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gerioSantos\Desktop\doc lic\"/>
    </mc:Choice>
  </mc:AlternateContent>
  <xr:revisionPtr revIDLastSave="0" documentId="8_{B0205F73-B88D-4396-B5CF-19666B6F0E83}" xr6:coauthVersionLast="45" xr6:coauthVersionMax="45" xr10:uidLastSave="{00000000-0000-0000-0000-000000000000}"/>
  <bookViews>
    <workbookView xWindow="-120" yWindow="-120" windowWidth="29040" windowHeight="15840" tabRatio="500" xr2:uid="{00000000-000D-0000-FFFF-FFFF00000000}"/>
  </bookViews>
  <sheets>
    <sheet name="Capa" sheetId="1" r:id="rId1"/>
    <sheet name="BDI Materiais" sheetId="2" r:id="rId2"/>
    <sheet name="BDI Mão de Obra" sheetId="3" r:id="rId3"/>
    <sheet name="Cronograma" sheetId="4" r:id="rId4"/>
    <sheet name="1.Administração" sheetId="5" r:id="rId5"/>
    <sheet name="2.Serviços iniciais" sheetId="6" r:id="rId6"/>
    <sheet name="3.Arquitetura" sheetId="7" r:id="rId7"/>
    <sheet name="4.Inst. Hidráulicas" sheetId="8" r:id="rId8"/>
    <sheet name="5.Inst. Sanitárias" sheetId="9" r:id="rId9"/>
    <sheet name="6.Inst. Elétricas" sheetId="10" r:id="rId10"/>
    <sheet name="7.Inst Lógica e Telefonia" sheetId="11" r:id="rId11"/>
    <sheet name="8.Inst. de TV " sheetId="12" r:id="rId12"/>
    <sheet name="9.Inst. CFTV" sheetId="13" r:id="rId13"/>
    <sheet name="10.Inst. PCI" sheetId="14" r:id="rId14"/>
    <sheet name="11.Inst. Gases" sheetId="15" r:id="rId15"/>
    <sheet name="12.Inst. Climatização" sheetId="16" r:id="rId16"/>
    <sheet name="13.Serviços Finais" sheetId="17" r:id="rId17"/>
    <sheet name="Composição de custos" sheetId="18" r:id="rId18"/>
  </sheets>
  <definedNames>
    <definedName name="_FilterDatabase_0" localSheetId="4">'1.Administração'!$A$3:$HK$53</definedName>
    <definedName name="_FilterDatabase_0" localSheetId="14">'11.Inst. Gases'!$A$3:$ED$51</definedName>
    <definedName name="_FilterDatabase_0" localSheetId="6">'3.Arquitetura'!$A$3:$HT$227</definedName>
    <definedName name="_FilterDatabase_0" localSheetId="9">'6.Inst. Elétricas'!$A$3:$EE$93</definedName>
    <definedName name="_FilterDatabase_0" localSheetId="10">'7.Inst Lógica e Telefonia'!#REF!</definedName>
    <definedName name="_FilterDatabase_0" localSheetId="11">'8.Inst. de TV '!$A$3:$EE$12</definedName>
    <definedName name="_FilterDatabase_0" localSheetId="12">'9.Inst. CFTV'!$A$3:$EE$9</definedName>
    <definedName name="_FilterDatabase_0" localSheetId="17">'Composição de custos'!$A$3:$BC$527</definedName>
    <definedName name="_FilterDatabase_0_0" localSheetId="4">'1.Administração'!$A$3:$HK$53</definedName>
    <definedName name="_FilterDatabase_0_0" localSheetId="14">'11.Inst. Gases'!$A$3:$ED$51</definedName>
    <definedName name="_FilterDatabase_0_0" localSheetId="6">'3.Arquitetura'!$A$3:$HT$227</definedName>
    <definedName name="_FilterDatabase_0_0" localSheetId="9">'6.Inst. Elétricas'!$A$3:$EE$93</definedName>
    <definedName name="_FilterDatabase_0_0" localSheetId="10">'7.Inst Lógica e Telefonia'!#REF!</definedName>
    <definedName name="_FilterDatabase_0_0" localSheetId="11">'8.Inst. de TV '!$A$3:$EE$12</definedName>
    <definedName name="_FilterDatabase_0_0" localSheetId="12">'9.Inst. CFTV'!$A$3:$EE$9</definedName>
    <definedName name="_FilterDatabase_0_0" localSheetId="17">'Composição de custos'!$A$3:$BC$527</definedName>
    <definedName name="_FilterDatabase_0_0_0" localSheetId="4">'1.Administração'!$A$3:$HK$53</definedName>
    <definedName name="_FilterDatabase_0_0_0" localSheetId="14">'11.Inst. Gases'!$A$3:$ED$51</definedName>
    <definedName name="_FilterDatabase_0_0_0" localSheetId="6">'3.Arquitetura'!$A$3:$HT$227</definedName>
    <definedName name="_FilterDatabase_0_0_0" localSheetId="9">'6.Inst. Elétricas'!$A$3:$EE$93</definedName>
    <definedName name="_FilterDatabase_0_0_0" localSheetId="10">'7.Inst Lógica e Telefonia'!#REF!</definedName>
    <definedName name="_FilterDatabase_0_0_0" localSheetId="11">'8.Inst. de TV '!$A$3:$EE$12</definedName>
    <definedName name="_FilterDatabase_0_0_0" localSheetId="12">'9.Inst. CFTV'!$A$3:$EE$9</definedName>
    <definedName name="_FilterDatabase_0_0_0" localSheetId="17">'Composição de custos'!$A$3:$BC$527</definedName>
    <definedName name="_xlnm._FilterDatabase" localSheetId="4">'1.Administração'!$A$3:$HK$53</definedName>
    <definedName name="_xlnm._FilterDatabase" localSheetId="13">'10.Inst. PCI'!$A$3:$AMK$151</definedName>
    <definedName name="_xlnm._FilterDatabase" localSheetId="14">'11.Inst. Gases'!$A$3:$ED$51</definedName>
    <definedName name="_xlnm._FilterDatabase" localSheetId="15">'12.Inst. Climatização'!$A$3:$AMK$115</definedName>
    <definedName name="_xlnm._FilterDatabase" localSheetId="16">'13.Serviços Finais'!$A$3:$J$12</definedName>
    <definedName name="_xlnm._FilterDatabase" localSheetId="5">'2.Serviços iniciais'!$A$3:$AMK$54</definedName>
    <definedName name="_xlnm._FilterDatabase" localSheetId="6" hidden="1">'3.Arquitetura'!$A$3:$HT$227</definedName>
    <definedName name="_xlnm._FilterDatabase" localSheetId="7">'4.Inst. Hidráulicas'!$A$3:$AMK$31</definedName>
    <definedName name="_xlnm._FilterDatabase" localSheetId="8">'5.Inst. Sanitárias'!$A$3:$AMK$26</definedName>
    <definedName name="_xlnm._FilterDatabase" localSheetId="9">'6.Inst. Elétricas'!$A$3:$EE$93</definedName>
    <definedName name="_xlnm._FilterDatabase" localSheetId="10">'7.Inst Lógica e Telefonia'!$A$3:$AMK$59</definedName>
    <definedName name="_xlnm._FilterDatabase" localSheetId="11">'8.Inst. de TV '!$A$3:$EE$12</definedName>
    <definedName name="_xlnm._FilterDatabase" localSheetId="12">'9.Inst. CFTV'!$A$3:$EE$9</definedName>
    <definedName name="_xlnm._FilterDatabase" localSheetId="17" hidden="1">'Composição de custos'!$A$3:$BC$697</definedName>
    <definedName name="_xlnm.Print_Area" localSheetId="4">'1.Administração'!$A$1:$J$53</definedName>
    <definedName name="_xlnm.Print_Area" localSheetId="13">'10.Inst. PCI'!$A$1:$J$151</definedName>
    <definedName name="_xlnm.Print_Area" localSheetId="14">'11.Inst. Gases'!$A$1:$J$51</definedName>
    <definedName name="_xlnm.Print_Area" localSheetId="15">'12.Inst. Climatização'!$A$1:$J$115</definedName>
    <definedName name="_xlnm.Print_Area" localSheetId="16">'13.Serviços Finais'!$A$1:$J$12</definedName>
    <definedName name="_xlnm.Print_Area" localSheetId="5">'2.Serviços iniciais'!$A$1:$J$54</definedName>
    <definedName name="_xlnm.Print_Area" localSheetId="6">'3.Arquitetura'!$A$1:$J$227</definedName>
    <definedName name="_xlnm.Print_Area" localSheetId="7">'4.Inst. Hidráulicas'!$A$1:$J$31</definedName>
    <definedName name="_xlnm.Print_Area" localSheetId="8">'5.Inst. Sanitárias'!$A$1:$J$26</definedName>
    <definedName name="_xlnm.Print_Area" localSheetId="9">'6.Inst. Elétricas'!$A$1:$J$93</definedName>
    <definedName name="_xlnm.Print_Area" localSheetId="10">'7.Inst Lógica e Telefonia'!$A$1:$J$59</definedName>
    <definedName name="_xlnm.Print_Area" localSheetId="11">'8.Inst. de TV '!$A$1:$J$12</definedName>
    <definedName name="_xlnm.Print_Area" localSheetId="12">'9.Inst. CFTV'!$A$1:$J$9</definedName>
    <definedName name="_xlnm.Print_Area" localSheetId="2">'BDI Mão de Obra'!$A$1:$C$25</definedName>
    <definedName name="_xlnm.Print_Area" localSheetId="1">'BDI Materiais'!$A$1:$C$23</definedName>
    <definedName name="_xlnm.Print_Area" localSheetId="0">Capa!$A$1:$C$30</definedName>
    <definedName name="_xlnm.Print_Area" localSheetId="17">'Composição de custos'!$A$1:$J$697</definedName>
    <definedName name="_xlnm.Print_Area" localSheetId="3">Cronograma!#REF!</definedName>
    <definedName name="Print_Area_0" localSheetId="4">'1.Administração'!$A$1:$J$53</definedName>
    <definedName name="Print_Area_0" localSheetId="13">'10.Inst. PCI'!$A$1:$J$151</definedName>
    <definedName name="Print_Area_0" localSheetId="14">'11.Inst. Gases'!$A$1:$J$51</definedName>
    <definedName name="Print_Area_0" localSheetId="16">'13.Serviços Finais'!$A$1:$J$12</definedName>
    <definedName name="Print_Area_0" localSheetId="6">'3.Arquitetura'!$A$1:$J$227</definedName>
    <definedName name="Print_Area_0" localSheetId="7">'4.Inst. Hidráulicas'!$A$1:$J$31</definedName>
    <definedName name="Print_Area_0" localSheetId="8">'5.Inst. Sanitárias'!$A$1:$J$26</definedName>
    <definedName name="Print_Area_0" localSheetId="9">'6.Inst. Elétricas'!$A$1:$J$93</definedName>
    <definedName name="Print_Area_0" localSheetId="10">'7.Inst Lógica e Telefonia'!#REF!</definedName>
    <definedName name="Print_Area_0" localSheetId="11">'8.Inst. de TV '!$A$1:$J$12</definedName>
    <definedName name="Print_Area_0" localSheetId="12">'9.Inst. CFTV'!$A$1:$J$9</definedName>
    <definedName name="Print_Area_0" localSheetId="2">'BDI Mão de Obra'!#REF!</definedName>
    <definedName name="Print_Area_0" localSheetId="1">'BDI Materiais'!$A$1:$C$23</definedName>
    <definedName name="Print_Area_0" localSheetId="0">Capa!$A$1:$C$30</definedName>
    <definedName name="Print_Area_0" localSheetId="17">'Composição de custos'!$A$1:$J$527</definedName>
    <definedName name="Print_Area_0" localSheetId="3">Cronograma!#REF!</definedName>
    <definedName name="Print_Area_0_0" localSheetId="4">'1.Administração'!$A$1:$J$53</definedName>
    <definedName name="Print_Area_0_0" localSheetId="13">'10.Inst. PCI'!$A$1:$J$151</definedName>
    <definedName name="Print_Area_0_0" localSheetId="14">'11.Inst. Gases'!$A$1:$J$51</definedName>
    <definedName name="Print_Area_0_0" localSheetId="16">'13.Serviços Finais'!$A$1:$J$12</definedName>
    <definedName name="Print_Area_0_0" localSheetId="6">'3.Arquitetura'!$A$1:$J$227</definedName>
    <definedName name="Print_Area_0_0" localSheetId="7">'4.Inst. Hidráulicas'!$A$1:$J$31</definedName>
    <definedName name="Print_Area_0_0" localSheetId="8">'5.Inst. Sanitárias'!$A$1:$J$26</definedName>
    <definedName name="Print_Area_0_0" localSheetId="9">'6.Inst. Elétricas'!$A$1:$J$93</definedName>
    <definedName name="Print_Area_0_0" localSheetId="10">'7.Inst Lógica e Telefonia'!#REF!</definedName>
    <definedName name="Print_Area_0_0" localSheetId="11">'8.Inst. de TV '!$A$1:$J$12</definedName>
    <definedName name="Print_Area_0_0" localSheetId="12">'9.Inst. CFTV'!$A$1:$J$9</definedName>
    <definedName name="Print_Area_0_0" localSheetId="2">'BDI Mão de Obra'!#REF!</definedName>
    <definedName name="Print_Area_0_0" localSheetId="1">'BDI Materiais'!$A$1:$C$23</definedName>
    <definedName name="Print_Area_0_0" localSheetId="0">Capa!$A$1:$C$30</definedName>
    <definedName name="Print_Area_0_0" localSheetId="17">'Composição de custos'!$A$1:$J$527</definedName>
    <definedName name="Print_Area_0_0" localSheetId="3">Cronograma!#REF!</definedName>
    <definedName name="Print_Area_0_0_0" localSheetId="4">'1.Administração'!$A$1:$J$53</definedName>
    <definedName name="Print_Area_0_0_0" localSheetId="13">'10.Inst. PCI'!$A$1:$J$151</definedName>
    <definedName name="Print_Area_0_0_0" localSheetId="14">'11.Inst. Gases'!$A$1:$J$51</definedName>
    <definedName name="Print_Area_0_0_0" localSheetId="16">'13.Serviços Finais'!$A$1:$J$12</definedName>
    <definedName name="Print_Area_0_0_0" localSheetId="6">'3.Arquitetura'!$A$1:$J$227</definedName>
    <definedName name="Print_Area_0_0_0" localSheetId="7">'4.Inst. Hidráulicas'!$A$1:$J$31</definedName>
    <definedName name="Print_Area_0_0_0" localSheetId="8">'5.Inst. Sanitárias'!$A$1:$J$26</definedName>
    <definedName name="Print_Area_0_0_0" localSheetId="9">'6.Inst. Elétricas'!$A$1:$J$93</definedName>
    <definedName name="Print_Area_0_0_0" localSheetId="10">'7.Inst Lógica e Telefonia'!#REF!</definedName>
    <definedName name="Print_Area_0_0_0" localSheetId="11">'8.Inst. de TV '!$A$1:$J$12</definedName>
    <definedName name="Print_Area_0_0_0" localSheetId="12">'9.Inst. CFTV'!$A$1:$J$9</definedName>
    <definedName name="Print_Area_0_0_0" localSheetId="2">'BDI Mão de Obra'!#REF!</definedName>
    <definedName name="Print_Area_0_0_0" localSheetId="1">'BDI Materiais'!$A$1:$C$23</definedName>
    <definedName name="Print_Area_0_0_0" localSheetId="0">Capa!$A$1:$C$30</definedName>
    <definedName name="Print_Area_0_0_0" localSheetId="17">'Composição de custos'!$A$1:$J$527</definedName>
    <definedName name="Print_Area_0_0_0" localSheetId="3">Cronograma!#REF!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AMBDA_WF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64" i="16" l="1"/>
  <c r="G64" i="16"/>
  <c r="H609" i="18"/>
  <c r="G609" i="18"/>
  <c r="H608" i="18"/>
  <c r="G608" i="18"/>
  <c r="H629" i="18"/>
  <c r="G629" i="18"/>
  <c r="H628" i="18"/>
  <c r="G628" i="18"/>
  <c r="H627" i="18"/>
  <c r="G627" i="18"/>
  <c r="H626" i="18"/>
  <c r="G626" i="18"/>
  <c r="H625" i="18"/>
  <c r="G625" i="18"/>
  <c r="H624" i="18"/>
  <c r="G624" i="18"/>
  <c r="H631" i="18"/>
  <c r="G631" i="18"/>
  <c r="H630" i="18"/>
  <c r="G630" i="18"/>
  <c r="H587" i="18"/>
  <c r="G587" i="18"/>
  <c r="H579" i="18"/>
  <c r="G579" i="18"/>
  <c r="H571" i="18"/>
  <c r="G571" i="18"/>
  <c r="H563" i="18"/>
  <c r="G563" i="18"/>
  <c r="H555" i="18"/>
  <c r="G555" i="18"/>
  <c r="H554" i="18"/>
  <c r="G554" i="18"/>
  <c r="H206" i="18"/>
  <c r="G206" i="18"/>
  <c r="H205" i="18"/>
  <c r="G205" i="18"/>
  <c r="H204" i="18"/>
  <c r="G204" i="18"/>
  <c r="H25" i="11"/>
  <c r="G25" i="11"/>
  <c r="H696" i="18"/>
  <c r="G696" i="18"/>
  <c r="H695" i="18"/>
  <c r="G695" i="18"/>
  <c r="H694" i="18"/>
  <c r="G694" i="18"/>
  <c r="H690" i="18"/>
  <c r="G690" i="18"/>
  <c r="H689" i="18"/>
  <c r="G689" i="18"/>
  <c r="H688" i="18"/>
  <c r="G688" i="18"/>
  <c r="H687" i="18"/>
  <c r="G687" i="18"/>
  <c r="H684" i="18"/>
  <c r="G684" i="18"/>
  <c r="H683" i="18"/>
  <c r="G683" i="18"/>
  <c r="H682" i="18"/>
  <c r="G682" i="18"/>
  <c r="H681" i="18"/>
  <c r="G681" i="18"/>
  <c r="H678" i="18"/>
  <c r="G678" i="18"/>
  <c r="H677" i="18"/>
  <c r="G677" i="18"/>
  <c r="H676" i="18"/>
  <c r="G676" i="18"/>
  <c r="H673" i="18"/>
  <c r="G673" i="18"/>
  <c r="H672" i="18"/>
  <c r="G672" i="18"/>
  <c r="H671" i="18"/>
  <c r="G671" i="18"/>
  <c r="H668" i="18"/>
  <c r="G668" i="18"/>
  <c r="H667" i="18"/>
  <c r="G667" i="18"/>
  <c r="H666" i="18"/>
  <c r="G666" i="18"/>
  <c r="H665" i="18"/>
  <c r="G665" i="18"/>
  <c r="H662" i="18"/>
  <c r="G662" i="18"/>
  <c r="H661" i="18"/>
  <c r="G661" i="18"/>
  <c r="H660" i="18"/>
  <c r="G660" i="18"/>
  <c r="H659" i="18"/>
  <c r="G659" i="18"/>
  <c r="H656" i="18"/>
  <c r="G656" i="18"/>
  <c r="H655" i="18"/>
  <c r="G655" i="18"/>
  <c r="H654" i="18"/>
  <c r="G654" i="18"/>
  <c r="H653" i="18"/>
  <c r="G653" i="18"/>
  <c r="H650" i="18"/>
  <c r="G650" i="18"/>
  <c r="H649" i="18"/>
  <c r="G649" i="18"/>
  <c r="H648" i="18"/>
  <c r="G648" i="18"/>
  <c r="H647" i="18"/>
  <c r="G647" i="18"/>
  <c r="H644" i="18"/>
  <c r="G644" i="18"/>
  <c r="H643" i="18"/>
  <c r="G643" i="18"/>
  <c r="H642" i="18"/>
  <c r="G642" i="18"/>
  <c r="H641" i="18"/>
  <c r="G641" i="18"/>
  <c r="H638" i="18"/>
  <c r="G638" i="18"/>
  <c r="H637" i="18"/>
  <c r="G637" i="18"/>
  <c r="H636" i="18"/>
  <c r="G636" i="18"/>
  <c r="H635" i="18"/>
  <c r="G635" i="18"/>
  <c r="H623" i="18"/>
  <c r="G623" i="18"/>
  <c r="H619" i="18"/>
  <c r="G619" i="18"/>
  <c r="H618" i="18"/>
  <c r="G618" i="18"/>
  <c r="H617" i="18"/>
  <c r="G617" i="18"/>
  <c r="H614" i="18"/>
  <c r="G614" i="18"/>
  <c r="H613" i="18"/>
  <c r="G613" i="18"/>
  <c r="H612" i="18"/>
  <c r="G612" i="18"/>
  <c r="H607" i="18"/>
  <c r="G607" i="18"/>
  <c r="H604" i="18"/>
  <c r="G604" i="18"/>
  <c r="H603" i="18"/>
  <c r="G603" i="18"/>
  <c r="H602" i="18"/>
  <c r="G602" i="18"/>
  <c r="H598" i="18"/>
  <c r="G598" i="18"/>
  <c r="H597" i="18"/>
  <c r="G597" i="18"/>
  <c r="H596" i="18"/>
  <c r="G596" i="18"/>
  <c r="H595" i="18"/>
  <c r="G595" i="18"/>
  <c r="H594" i="18"/>
  <c r="G594" i="18"/>
  <c r="H591" i="18"/>
  <c r="G591" i="18"/>
  <c r="H590" i="18"/>
  <c r="G590" i="18"/>
  <c r="H589" i="18"/>
  <c r="G589" i="18"/>
  <c r="H588" i="18"/>
  <c r="G588" i="18"/>
  <c r="H586" i="18"/>
  <c r="G586" i="18"/>
  <c r="H583" i="18"/>
  <c r="G583" i="18"/>
  <c r="H582" i="18"/>
  <c r="G582" i="18"/>
  <c r="H581" i="18"/>
  <c r="G581" i="18"/>
  <c r="H580" i="18"/>
  <c r="G580" i="18"/>
  <c r="H578" i="18"/>
  <c r="G578" i="18"/>
  <c r="H575" i="18"/>
  <c r="G575" i="18"/>
  <c r="H574" i="18"/>
  <c r="G574" i="18"/>
  <c r="H573" i="18"/>
  <c r="G573" i="18"/>
  <c r="H572" i="18"/>
  <c r="G572" i="18"/>
  <c r="H570" i="18"/>
  <c r="G570" i="18"/>
  <c r="H567" i="18"/>
  <c r="G567" i="18"/>
  <c r="H566" i="18"/>
  <c r="G566" i="18"/>
  <c r="H565" i="18"/>
  <c r="G565" i="18"/>
  <c r="H564" i="18"/>
  <c r="G564" i="18"/>
  <c r="H562" i="18"/>
  <c r="G562" i="18"/>
  <c r="H559" i="18"/>
  <c r="G559" i="18"/>
  <c r="H558" i="18"/>
  <c r="G558" i="18"/>
  <c r="H557" i="18"/>
  <c r="G557" i="18"/>
  <c r="H556" i="18"/>
  <c r="G556" i="18"/>
  <c r="H553" i="18"/>
  <c r="G553" i="18"/>
  <c r="H550" i="18"/>
  <c r="G550" i="18"/>
  <c r="H549" i="18"/>
  <c r="G549" i="18"/>
  <c r="H548" i="18"/>
  <c r="G548" i="18"/>
  <c r="H547" i="18"/>
  <c r="G547" i="18"/>
  <c r="H546" i="18"/>
  <c r="G546" i="18"/>
  <c r="H545" i="18"/>
  <c r="G545" i="18"/>
  <c r="H544" i="18"/>
  <c r="G544" i="18"/>
  <c r="H541" i="18"/>
  <c r="G541" i="18"/>
  <c r="H540" i="18"/>
  <c r="G540" i="18"/>
  <c r="H539" i="18"/>
  <c r="G539" i="18"/>
  <c r="H538" i="18"/>
  <c r="G538" i="18"/>
  <c r="H537" i="18"/>
  <c r="G537" i="18"/>
  <c r="H534" i="18"/>
  <c r="G534" i="18"/>
  <c r="H533" i="18"/>
  <c r="G533" i="18"/>
  <c r="H532" i="18"/>
  <c r="G532" i="18"/>
  <c r="H531" i="18"/>
  <c r="G531" i="18"/>
  <c r="H530" i="18"/>
  <c r="G530" i="18"/>
  <c r="H526" i="18"/>
  <c r="G526" i="18"/>
  <c r="H525" i="18"/>
  <c r="G525" i="18"/>
  <c r="H524" i="18"/>
  <c r="G524" i="18"/>
  <c r="H521" i="18"/>
  <c r="G521" i="18"/>
  <c r="H520" i="18"/>
  <c r="G520" i="18"/>
  <c r="H519" i="18"/>
  <c r="G519" i="18"/>
  <c r="H516" i="18"/>
  <c r="G516" i="18"/>
  <c r="H515" i="18"/>
  <c r="G515" i="18"/>
  <c r="H514" i="18"/>
  <c r="G514" i="18"/>
  <c r="H511" i="18"/>
  <c r="G511" i="18"/>
  <c r="H510" i="18"/>
  <c r="G510" i="18"/>
  <c r="H509" i="18"/>
  <c r="G509" i="18"/>
  <c r="H506" i="18"/>
  <c r="G506" i="18"/>
  <c r="H505" i="18"/>
  <c r="G505" i="18"/>
  <c r="H504" i="18"/>
  <c r="G504" i="18"/>
  <c r="H499" i="18"/>
  <c r="G499" i="18"/>
  <c r="H498" i="18"/>
  <c r="G498" i="18"/>
  <c r="H497" i="18"/>
  <c r="G497" i="18"/>
  <c r="H494" i="18"/>
  <c r="G494" i="18"/>
  <c r="H493" i="18"/>
  <c r="G493" i="18"/>
  <c r="H492" i="18"/>
  <c r="G492" i="18"/>
  <c r="H489" i="18"/>
  <c r="G489" i="18"/>
  <c r="H488" i="18"/>
  <c r="G488" i="18"/>
  <c r="H487" i="18"/>
  <c r="G487" i="18"/>
  <c r="H484" i="18"/>
  <c r="G484" i="18"/>
  <c r="H483" i="18"/>
  <c r="G483" i="18"/>
  <c r="H482" i="18"/>
  <c r="G482" i="18"/>
  <c r="H481" i="18"/>
  <c r="G481" i="18"/>
  <c r="H476" i="18"/>
  <c r="G476" i="18"/>
  <c r="H475" i="18"/>
  <c r="G475" i="18"/>
  <c r="H474" i="18"/>
  <c r="G474" i="18"/>
  <c r="H470" i="18"/>
  <c r="G470" i="18"/>
  <c r="H469" i="18"/>
  <c r="G469" i="18"/>
  <c r="H468" i="18"/>
  <c r="G468" i="18"/>
  <c r="H465" i="18"/>
  <c r="G465" i="18"/>
  <c r="H464" i="18"/>
  <c r="G464" i="18"/>
  <c r="H463" i="18"/>
  <c r="G463" i="18"/>
  <c r="H460" i="18"/>
  <c r="G460" i="18"/>
  <c r="H459" i="18"/>
  <c r="G459" i="18"/>
  <c r="H458" i="18"/>
  <c r="G458" i="18"/>
  <c r="H455" i="18"/>
  <c r="G455" i="18"/>
  <c r="H454" i="18"/>
  <c r="G454" i="18"/>
  <c r="H453" i="18"/>
  <c r="G453" i="18"/>
  <c r="H450" i="18"/>
  <c r="G450" i="18"/>
  <c r="H449" i="18"/>
  <c r="G449" i="18"/>
  <c r="H448" i="18"/>
  <c r="G448" i="18"/>
  <c r="H445" i="18"/>
  <c r="G445" i="18"/>
  <c r="H444" i="18"/>
  <c r="G444" i="18"/>
  <c r="H443" i="18"/>
  <c r="G443" i="18"/>
  <c r="H440" i="18"/>
  <c r="G440" i="18"/>
  <c r="H439" i="18"/>
  <c r="G439" i="18"/>
  <c r="H438" i="18"/>
  <c r="G438" i="18"/>
  <c r="H435" i="18"/>
  <c r="G435" i="18"/>
  <c r="H434" i="18"/>
  <c r="G434" i="18"/>
  <c r="H433" i="18"/>
  <c r="G433" i="18"/>
  <c r="H430" i="18"/>
  <c r="G430" i="18"/>
  <c r="H429" i="18"/>
  <c r="G429" i="18"/>
  <c r="H428" i="18"/>
  <c r="G428" i="18"/>
  <c r="H423" i="18"/>
  <c r="G423" i="18"/>
  <c r="H422" i="18"/>
  <c r="G422" i="18"/>
  <c r="H421" i="18"/>
  <c r="G421" i="18"/>
  <c r="H418" i="18"/>
  <c r="G418" i="18"/>
  <c r="H417" i="18"/>
  <c r="G417" i="18"/>
  <c r="H416" i="18"/>
  <c r="G416" i="18"/>
  <c r="H412" i="18"/>
  <c r="G412" i="18"/>
  <c r="H411" i="18"/>
  <c r="G411" i="18"/>
  <c r="H408" i="18"/>
  <c r="G408" i="18"/>
  <c r="H407" i="18"/>
  <c r="G407" i="18"/>
  <c r="H404" i="18"/>
  <c r="G404" i="18"/>
  <c r="H403" i="18"/>
  <c r="G403" i="18"/>
  <c r="H402" i="18"/>
  <c r="G402" i="18"/>
  <c r="H399" i="18"/>
  <c r="G399" i="18"/>
  <c r="H398" i="18"/>
  <c r="G398" i="18"/>
  <c r="H397" i="18"/>
  <c r="G397" i="18"/>
  <c r="G57" i="11"/>
  <c r="G53" i="11"/>
  <c r="G42" i="11"/>
  <c r="G39" i="11"/>
  <c r="H393" i="18"/>
  <c r="G393" i="18"/>
  <c r="H392" i="18"/>
  <c r="G392" i="18"/>
  <c r="H391" i="18"/>
  <c r="G391" i="18"/>
  <c r="H387" i="18"/>
  <c r="G387" i="18"/>
  <c r="H386" i="18"/>
  <c r="G386" i="18"/>
  <c r="H385" i="18"/>
  <c r="G385" i="18"/>
  <c r="H380" i="18"/>
  <c r="G380" i="18"/>
  <c r="H379" i="18"/>
  <c r="G379" i="18"/>
  <c r="H378" i="18"/>
  <c r="G378" i="18"/>
  <c r="H377" i="18"/>
  <c r="G377" i="18"/>
  <c r="H376" i="18"/>
  <c r="G376" i="18"/>
  <c r="H375" i="18"/>
  <c r="G375" i="18"/>
  <c r="H374" i="18"/>
  <c r="G374" i="18"/>
  <c r="H373" i="18"/>
  <c r="G373" i="18"/>
  <c r="H372" i="18"/>
  <c r="G372" i="18"/>
  <c r="H371" i="18"/>
  <c r="G371" i="18"/>
  <c r="H370" i="18"/>
  <c r="G370" i="18"/>
  <c r="H366" i="18"/>
  <c r="G366" i="18"/>
  <c r="H365" i="18"/>
  <c r="G365" i="18"/>
  <c r="H364" i="18"/>
  <c r="G364" i="18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2" i="18"/>
  <c r="G342" i="18"/>
  <c r="H341" i="18"/>
  <c r="G341" i="18"/>
  <c r="H340" i="18"/>
  <c r="G340" i="18"/>
  <c r="H339" i="18"/>
  <c r="G339" i="18"/>
  <c r="H338" i="18"/>
  <c r="G338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1" i="18"/>
  <c r="G321" i="18"/>
  <c r="H320" i="18"/>
  <c r="G320" i="18"/>
  <c r="H319" i="18"/>
  <c r="G319" i="18"/>
  <c r="H316" i="18"/>
  <c r="G316" i="18"/>
  <c r="H315" i="18"/>
  <c r="G315" i="18"/>
  <c r="H314" i="18"/>
  <c r="G314" i="18"/>
  <c r="H313" i="18"/>
  <c r="G313" i="18"/>
  <c r="H312" i="18"/>
  <c r="G312" i="18"/>
  <c r="H311" i="18"/>
  <c r="G311" i="18"/>
  <c r="H310" i="18"/>
  <c r="G310" i="18"/>
  <c r="H309" i="18"/>
  <c r="G309" i="18"/>
  <c r="H308" i="18"/>
  <c r="G308" i="18"/>
  <c r="H305" i="18"/>
  <c r="G305" i="18"/>
  <c r="H304" i="18"/>
  <c r="G304" i="18"/>
  <c r="H303" i="18"/>
  <c r="G303" i="18"/>
  <c r="H302" i="18"/>
  <c r="G302" i="18"/>
  <c r="H301" i="18"/>
  <c r="G301" i="18"/>
  <c r="H300" i="18"/>
  <c r="G300" i="18"/>
  <c r="H299" i="18"/>
  <c r="G299" i="18"/>
  <c r="H298" i="18"/>
  <c r="G298" i="18"/>
  <c r="H297" i="18"/>
  <c r="G297" i="18"/>
  <c r="H296" i="18"/>
  <c r="G296" i="18"/>
  <c r="H295" i="18"/>
  <c r="G295" i="18"/>
  <c r="H291" i="18"/>
  <c r="G291" i="18"/>
  <c r="H290" i="18"/>
  <c r="G290" i="18"/>
  <c r="H289" i="18"/>
  <c r="G289" i="18"/>
  <c r="H286" i="18"/>
  <c r="G286" i="18"/>
  <c r="H285" i="18"/>
  <c r="G285" i="18"/>
  <c r="H284" i="18"/>
  <c r="G284" i="18"/>
  <c r="H281" i="18"/>
  <c r="G281" i="18"/>
  <c r="H280" i="18"/>
  <c r="G280" i="18"/>
  <c r="H279" i="18"/>
  <c r="G279" i="18"/>
  <c r="H276" i="18"/>
  <c r="G276" i="18"/>
  <c r="H275" i="18"/>
  <c r="G275" i="18"/>
  <c r="H274" i="18"/>
  <c r="G274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3" i="18"/>
  <c r="G263" i="18"/>
  <c r="H262" i="18"/>
  <c r="G262" i="18"/>
  <c r="H261" i="18"/>
  <c r="G261" i="18"/>
  <c r="H260" i="18"/>
  <c r="G260" i="18"/>
  <c r="H259" i="18"/>
  <c r="G259" i="18"/>
  <c r="H258" i="18"/>
  <c r="G258" i="18"/>
  <c r="H254" i="18"/>
  <c r="G254" i="18"/>
  <c r="H253" i="18"/>
  <c r="G253" i="18"/>
  <c r="H252" i="18"/>
  <c r="G252" i="18"/>
  <c r="H251" i="18"/>
  <c r="G251" i="18"/>
  <c r="H250" i="18"/>
  <c r="G250" i="18"/>
  <c r="H249" i="18"/>
  <c r="G249" i="18"/>
  <c r="H248" i="18"/>
  <c r="G248" i="18"/>
  <c r="H247" i="18"/>
  <c r="G247" i="18"/>
  <c r="H246" i="18"/>
  <c r="G246" i="18"/>
  <c r="H245" i="18"/>
  <c r="G245" i="18"/>
  <c r="H244" i="18"/>
  <c r="G244" i="18"/>
  <c r="H243" i="18"/>
  <c r="G243" i="18"/>
  <c r="H242" i="18"/>
  <c r="G242" i="18"/>
  <c r="H241" i="18"/>
  <c r="G241" i="18"/>
  <c r="H240" i="18"/>
  <c r="G240" i="18"/>
  <c r="H239" i="18"/>
  <c r="G239" i="18"/>
  <c r="H238" i="18"/>
  <c r="G238" i="18"/>
  <c r="H235" i="18"/>
  <c r="G235" i="18"/>
  <c r="H234" i="18"/>
  <c r="G234" i="18"/>
  <c r="H233" i="18"/>
  <c r="G233" i="18"/>
  <c r="H232" i="18"/>
  <c r="G232" i="18"/>
  <c r="H231" i="18"/>
  <c r="G231" i="18"/>
  <c r="H230" i="18"/>
  <c r="G230" i="18"/>
  <c r="H229" i="18"/>
  <c r="G229" i="18"/>
  <c r="H228" i="18"/>
  <c r="G228" i="18"/>
  <c r="H227" i="18"/>
  <c r="G227" i="18"/>
  <c r="H226" i="18"/>
  <c r="G226" i="18"/>
  <c r="H225" i="18"/>
  <c r="G225" i="18"/>
  <c r="H224" i="18"/>
  <c r="G224" i="18"/>
  <c r="H223" i="18"/>
  <c r="G223" i="18"/>
  <c r="H222" i="18"/>
  <c r="G222" i="18"/>
  <c r="H221" i="18"/>
  <c r="G221" i="18"/>
  <c r="H220" i="18"/>
  <c r="G220" i="18"/>
  <c r="H219" i="18"/>
  <c r="G219" i="18"/>
  <c r="H218" i="18"/>
  <c r="G218" i="18"/>
  <c r="H213" i="18"/>
  <c r="G213" i="18"/>
  <c r="H212" i="18"/>
  <c r="G212" i="18"/>
  <c r="H211" i="18"/>
  <c r="G211" i="18"/>
  <c r="H210" i="18"/>
  <c r="G210" i="18"/>
  <c r="H201" i="18"/>
  <c r="G201" i="18"/>
  <c r="H200" i="18"/>
  <c r="G200" i="18"/>
  <c r="H199" i="18"/>
  <c r="G199" i="18"/>
  <c r="H195" i="18"/>
  <c r="G195" i="18"/>
  <c r="H194" i="18"/>
  <c r="G194" i="18"/>
  <c r="H193" i="18"/>
  <c r="G193" i="18"/>
  <c r="H192" i="18"/>
  <c r="G192" i="18"/>
  <c r="H189" i="18"/>
  <c r="G189" i="18"/>
  <c r="H188" i="18"/>
  <c r="G188" i="18"/>
  <c r="H187" i="18"/>
  <c r="G187" i="18"/>
  <c r="H186" i="18"/>
  <c r="G186" i="18"/>
  <c r="H183" i="18"/>
  <c r="G183" i="18"/>
  <c r="H182" i="18"/>
  <c r="G182" i="18"/>
  <c r="H181" i="18"/>
  <c r="G181" i="18"/>
  <c r="H180" i="18"/>
  <c r="G180" i="18"/>
  <c r="H177" i="18"/>
  <c r="G177" i="18"/>
  <c r="H176" i="18"/>
  <c r="G176" i="18"/>
  <c r="H175" i="18"/>
  <c r="G175" i="18"/>
  <c r="H174" i="18"/>
  <c r="G174" i="18"/>
  <c r="H171" i="18"/>
  <c r="G171" i="18"/>
  <c r="H170" i="18"/>
  <c r="G170" i="18"/>
  <c r="H169" i="18"/>
  <c r="G169" i="18"/>
  <c r="H168" i="18"/>
  <c r="G168" i="18"/>
  <c r="H165" i="18"/>
  <c r="G165" i="18"/>
  <c r="H164" i="18"/>
  <c r="G164" i="18"/>
  <c r="H163" i="18"/>
  <c r="G163" i="18"/>
  <c r="H162" i="18"/>
  <c r="G162" i="18"/>
  <c r="H159" i="18"/>
  <c r="G159" i="18"/>
  <c r="H158" i="18"/>
  <c r="G158" i="18"/>
  <c r="H157" i="18"/>
  <c r="G157" i="18"/>
  <c r="H156" i="18"/>
  <c r="G156" i="18"/>
  <c r="H153" i="18"/>
  <c r="G153" i="18"/>
  <c r="H152" i="18"/>
  <c r="G152" i="18"/>
  <c r="H151" i="18"/>
  <c r="G151" i="18"/>
  <c r="H150" i="18"/>
  <c r="G150" i="18"/>
  <c r="H147" i="18"/>
  <c r="G147" i="18"/>
  <c r="H146" i="18"/>
  <c r="G146" i="18"/>
  <c r="H145" i="18"/>
  <c r="G145" i="18"/>
  <c r="H144" i="18"/>
  <c r="G144" i="18"/>
  <c r="H141" i="18"/>
  <c r="G141" i="18"/>
  <c r="H140" i="18"/>
  <c r="G140" i="18"/>
  <c r="H139" i="18"/>
  <c r="G139" i="18"/>
  <c r="H138" i="18"/>
  <c r="G138" i="18"/>
  <c r="H135" i="18"/>
  <c r="G135" i="18"/>
  <c r="H134" i="18"/>
  <c r="G134" i="18"/>
  <c r="H133" i="18"/>
  <c r="G133" i="18"/>
  <c r="H132" i="18"/>
  <c r="G132" i="18"/>
  <c r="H129" i="18"/>
  <c r="G129" i="18"/>
  <c r="H128" i="18"/>
  <c r="G128" i="18"/>
  <c r="H127" i="18"/>
  <c r="G127" i="18"/>
  <c r="H126" i="18"/>
  <c r="G126" i="18"/>
  <c r="H123" i="18"/>
  <c r="G123" i="18"/>
  <c r="H122" i="18"/>
  <c r="G122" i="18"/>
  <c r="H121" i="18"/>
  <c r="G121" i="18"/>
  <c r="H120" i="18"/>
  <c r="G120" i="18"/>
  <c r="H117" i="18"/>
  <c r="G117" i="18"/>
  <c r="H116" i="18"/>
  <c r="G116" i="18"/>
  <c r="H115" i="18"/>
  <c r="G115" i="18"/>
  <c r="H114" i="18"/>
  <c r="G114" i="18"/>
  <c r="H111" i="18"/>
  <c r="G111" i="18"/>
  <c r="H110" i="18"/>
  <c r="G110" i="18"/>
  <c r="H109" i="18"/>
  <c r="G109" i="18"/>
  <c r="H108" i="18"/>
  <c r="G108" i="18"/>
  <c r="H105" i="18"/>
  <c r="G105" i="18"/>
  <c r="H104" i="18"/>
  <c r="G104" i="18"/>
  <c r="H103" i="18"/>
  <c r="G103" i="18"/>
  <c r="H102" i="18"/>
  <c r="G102" i="18"/>
  <c r="H99" i="18"/>
  <c r="G99" i="18"/>
  <c r="H98" i="18"/>
  <c r="G98" i="18"/>
  <c r="H97" i="18"/>
  <c r="G97" i="18"/>
  <c r="H96" i="18"/>
  <c r="G96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5" i="18"/>
  <c r="G85" i="18"/>
  <c r="H84" i="18"/>
  <c r="G84" i="18"/>
  <c r="H83" i="18"/>
  <c r="G83" i="18"/>
  <c r="H82" i="18"/>
  <c r="G82" i="18"/>
  <c r="H81" i="18"/>
  <c r="G81" i="18"/>
  <c r="H78" i="18"/>
  <c r="G78" i="18"/>
  <c r="H77" i="18"/>
  <c r="G77" i="18"/>
  <c r="H76" i="18"/>
  <c r="G76" i="18"/>
  <c r="H75" i="18"/>
  <c r="G75" i="18"/>
  <c r="H71" i="18"/>
  <c r="G71" i="18"/>
  <c r="H70" i="18"/>
  <c r="G70" i="18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H50" i="18"/>
  <c r="G50" i="18"/>
  <c r="H49" i="18"/>
  <c r="G49" i="18"/>
  <c r="H48" i="18"/>
  <c r="G48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18" i="18"/>
  <c r="F20" i="5" s="1"/>
  <c r="H20" i="5" s="1"/>
  <c r="G17" i="18"/>
  <c r="G16" i="18"/>
  <c r="G15" i="18"/>
  <c r="G14" i="18"/>
  <c r="G13" i="18"/>
  <c r="G12" i="18"/>
  <c r="G11" i="18"/>
  <c r="G10" i="18"/>
  <c r="G9" i="18"/>
  <c r="H10" i="17"/>
  <c r="H11" i="17" s="1"/>
  <c r="G10" i="17"/>
  <c r="G11" i="17" s="1"/>
  <c r="H7" i="17"/>
  <c r="H8" i="17" s="1"/>
  <c r="G7" i="17"/>
  <c r="G8" i="17" s="1"/>
  <c r="G12" i="17" s="1"/>
  <c r="H113" i="16"/>
  <c r="G113" i="16"/>
  <c r="H110" i="16"/>
  <c r="G110" i="16"/>
  <c r="H106" i="16"/>
  <c r="G106" i="16"/>
  <c r="H103" i="16"/>
  <c r="G103" i="16"/>
  <c r="H102" i="16"/>
  <c r="G102" i="16"/>
  <c r="H101" i="16"/>
  <c r="G101" i="16"/>
  <c r="H100" i="16"/>
  <c r="H104" i="16" s="1"/>
  <c r="G100" i="16"/>
  <c r="H99" i="16"/>
  <c r="G99" i="16"/>
  <c r="G104" i="16" s="1"/>
  <c r="H84" i="16"/>
  <c r="G84" i="16"/>
  <c r="H83" i="16"/>
  <c r="G83" i="16"/>
  <c r="G85" i="16" s="1"/>
  <c r="H63" i="16"/>
  <c r="G63" i="16"/>
  <c r="H62" i="16"/>
  <c r="G62" i="16"/>
  <c r="H61" i="16"/>
  <c r="G61" i="16"/>
  <c r="H59" i="16"/>
  <c r="G59" i="16"/>
  <c r="H58" i="16"/>
  <c r="G58" i="16"/>
  <c r="H57" i="16"/>
  <c r="G57" i="16"/>
  <c r="H56" i="16"/>
  <c r="G5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H24" i="16"/>
  <c r="G24" i="16"/>
  <c r="H23" i="16"/>
  <c r="G23" i="16"/>
  <c r="H22" i="16"/>
  <c r="G22" i="16"/>
  <c r="H21" i="16"/>
  <c r="G21" i="16"/>
  <c r="H20" i="16"/>
  <c r="G20" i="16"/>
  <c r="H19" i="16"/>
  <c r="G19" i="16"/>
  <c r="H18" i="16"/>
  <c r="G18" i="16"/>
  <c r="H17" i="16"/>
  <c r="G17" i="16"/>
  <c r="H16" i="16"/>
  <c r="G16" i="16"/>
  <c r="H15" i="16"/>
  <c r="G15" i="16"/>
  <c r="H14" i="16"/>
  <c r="G14" i="16"/>
  <c r="H13" i="16"/>
  <c r="G13" i="16"/>
  <c r="H12" i="16"/>
  <c r="G12" i="16"/>
  <c r="H11" i="16"/>
  <c r="G11" i="16"/>
  <c r="H8" i="16"/>
  <c r="G8" i="16"/>
  <c r="H7" i="16"/>
  <c r="G7" i="16"/>
  <c r="G9" i="16" s="1"/>
  <c r="H49" i="15"/>
  <c r="G49" i="15"/>
  <c r="H48" i="15"/>
  <c r="G48" i="15"/>
  <c r="H47" i="15"/>
  <c r="G47" i="15"/>
  <c r="H46" i="15"/>
  <c r="G46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H50" i="15" s="1"/>
  <c r="G33" i="15"/>
  <c r="H30" i="15"/>
  <c r="G30" i="15"/>
  <c r="H22" i="15"/>
  <c r="G22" i="15"/>
  <c r="H20" i="15"/>
  <c r="G20" i="15"/>
  <c r="H19" i="15"/>
  <c r="G19" i="15"/>
  <c r="H18" i="15"/>
  <c r="G18" i="15"/>
  <c r="H17" i="15"/>
  <c r="G17" i="15"/>
  <c r="H16" i="15"/>
  <c r="G16" i="15"/>
  <c r="H15" i="15"/>
  <c r="G15" i="15"/>
  <c r="H14" i="15"/>
  <c r="G14" i="15"/>
  <c r="H13" i="15"/>
  <c r="G13" i="15"/>
  <c r="H12" i="15"/>
  <c r="G12" i="15"/>
  <c r="H11" i="15"/>
  <c r="G11" i="15"/>
  <c r="H10" i="15"/>
  <c r="G10" i="15"/>
  <c r="H9" i="15"/>
  <c r="G9" i="15"/>
  <c r="H8" i="15"/>
  <c r="G8" i="15"/>
  <c r="H7" i="15"/>
  <c r="G7" i="15"/>
  <c r="H149" i="14"/>
  <c r="H150" i="14" s="1"/>
  <c r="G149" i="14"/>
  <c r="G150" i="14" s="1"/>
  <c r="H146" i="14"/>
  <c r="G146" i="14"/>
  <c r="H128" i="14"/>
  <c r="G128" i="14"/>
  <c r="H127" i="14"/>
  <c r="G127" i="14"/>
  <c r="H126" i="14"/>
  <c r="G126" i="14"/>
  <c r="H125" i="14"/>
  <c r="G125" i="14"/>
  <c r="H124" i="14"/>
  <c r="G124" i="14"/>
  <c r="H123" i="14"/>
  <c r="G123" i="14"/>
  <c r="H122" i="14"/>
  <c r="G122" i="14"/>
  <c r="H121" i="14"/>
  <c r="G121" i="14"/>
  <c r="H120" i="14"/>
  <c r="G120" i="14"/>
  <c r="H119" i="14"/>
  <c r="G119" i="14"/>
  <c r="H116" i="14"/>
  <c r="G116" i="14"/>
  <c r="H115" i="14"/>
  <c r="G115" i="14"/>
  <c r="H114" i="14"/>
  <c r="G114" i="14"/>
  <c r="H113" i="14"/>
  <c r="G113" i="14"/>
  <c r="H112" i="14"/>
  <c r="G112" i="14"/>
  <c r="H111" i="14"/>
  <c r="G111" i="14"/>
  <c r="H110" i="14"/>
  <c r="G110" i="14"/>
  <c r="H109" i="14"/>
  <c r="G109" i="14"/>
  <c r="H108" i="14"/>
  <c r="G108" i="14"/>
  <c r="H107" i="14"/>
  <c r="G107" i="14"/>
  <c r="H106" i="14"/>
  <c r="G106" i="14"/>
  <c r="H105" i="14"/>
  <c r="G105" i="14"/>
  <c r="H104" i="14"/>
  <c r="G104" i="14"/>
  <c r="H103" i="14"/>
  <c r="G103" i="14"/>
  <c r="H102" i="14"/>
  <c r="G102" i="14"/>
  <c r="H101" i="14"/>
  <c r="G101" i="14"/>
  <c r="H100" i="14"/>
  <c r="G100" i="14"/>
  <c r="H99" i="14"/>
  <c r="G99" i="14"/>
  <c r="H98" i="14"/>
  <c r="G98" i="14"/>
  <c r="H97" i="14"/>
  <c r="G97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G88" i="14"/>
  <c r="H87" i="14"/>
  <c r="G87" i="14"/>
  <c r="H86" i="14"/>
  <c r="G86" i="14"/>
  <c r="H85" i="14"/>
  <c r="G85" i="14"/>
  <c r="H84" i="14"/>
  <c r="G84" i="14"/>
  <c r="H83" i="14"/>
  <c r="G83" i="14"/>
  <c r="H82" i="14"/>
  <c r="G82" i="14"/>
  <c r="H81" i="14"/>
  <c r="G81" i="14"/>
  <c r="H80" i="14"/>
  <c r="G80" i="14"/>
  <c r="H78" i="14"/>
  <c r="G78" i="14"/>
  <c r="H77" i="14"/>
  <c r="G77" i="14"/>
  <c r="H76" i="14"/>
  <c r="G76" i="14"/>
  <c r="H75" i="14"/>
  <c r="G75" i="14"/>
  <c r="H74" i="14"/>
  <c r="G74" i="14"/>
  <c r="H73" i="14"/>
  <c r="G73" i="14"/>
  <c r="H72" i="14"/>
  <c r="G72" i="14"/>
  <c r="H71" i="14"/>
  <c r="G71" i="14"/>
  <c r="H70" i="14"/>
  <c r="G70" i="14"/>
  <c r="H69" i="14"/>
  <c r="G69" i="14"/>
  <c r="H68" i="14"/>
  <c r="G68" i="14"/>
  <c r="H67" i="14"/>
  <c r="G67" i="14"/>
  <c r="H66" i="14"/>
  <c r="G66" i="14"/>
  <c r="H65" i="14"/>
  <c r="G65" i="14"/>
  <c r="H64" i="14"/>
  <c r="G64" i="14"/>
  <c r="H63" i="14"/>
  <c r="G63" i="14"/>
  <c r="H62" i="14"/>
  <c r="G62" i="14"/>
  <c r="H61" i="14"/>
  <c r="G61" i="14"/>
  <c r="H60" i="14"/>
  <c r="G60" i="14"/>
  <c r="H59" i="14"/>
  <c r="G59" i="14"/>
  <c r="H58" i="14"/>
  <c r="G58" i="14"/>
  <c r="H57" i="14"/>
  <c r="G57" i="14"/>
  <c r="H56" i="14"/>
  <c r="G56" i="14"/>
  <c r="H55" i="14"/>
  <c r="G55" i="14"/>
  <c r="H54" i="14"/>
  <c r="G54" i="14"/>
  <c r="H53" i="14"/>
  <c r="G53" i="14"/>
  <c r="H52" i="14"/>
  <c r="G52" i="14"/>
  <c r="H51" i="14"/>
  <c r="G51" i="14"/>
  <c r="H50" i="14"/>
  <c r="G50" i="14"/>
  <c r="H49" i="14"/>
  <c r="G49" i="14"/>
  <c r="H48" i="14"/>
  <c r="G48" i="14"/>
  <c r="H47" i="14"/>
  <c r="G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7" i="14"/>
  <c r="G37" i="14"/>
  <c r="H36" i="14"/>
  <c r="H117" i="14" s="1"/>
  <c r="G36" i="14"/>
  <c r="G117" i="14" s="1"/>
  <c r="H32" i="14"/>
  <c r="G32" i="14"/>
  <c r="H29" i="14"/>
  <c r="G29" i="14"/>
  <c r="H28" i="14"/>
  <c r="G28" i="14"/>
  <c r="H27" i="14"/>
  <c r="G27" i="14"/>
  <c r="H23" i="14"/>
  <c r="G23" i="14"/>
  <c r="H21" i="14"/>
  <c r="G21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H16" i="14" s="1"/>
  <c r="G7" i="14"/>
  <c r="H8" i="13"/>
  <c r="G8" i="13"/>
  <c r="H10" i="12"/>
  <c r="G10" i="12"/>
  <c r="H8" i="12"/>
  <c r="G8" i="12"/>
  <c r="H51" i="11"/>
  <c r="G51" i="11"/>
  <c r="H50" i="11"/>
  <c r="G50" i="11"/>
  <c r="H49" i="11"/>
  <c r="G49" i="11"/>
  <c r="H48" i="11"/>
  <c r="G48" i="11"/>
  <c r="H47" i="11"/>
  <c r="G47" i="11"/>
  <c r="H45" i="11"/>
  <c r="G45" i="11"/>
  <c r="H44" i="11"/>
  <c r="G44" i="11"/>
  <c r="H43" i="11"/>
  <c r="G43" i="11"/>
  <c r="H41" i="11"/>
  <c r="G41" i="11"/>
  <c r="H37" i="11"/>
  <c r="G37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G27" i="11"/>
  <c r="H26" i="11"/>
  <c r="G26" i="11"/>
  <c r="H24" i="11"/>
  <c r="G24" i="11"/>
  <c r="H22" i="11"/>
  <c r="G22" i="11"/>
  <c r="H21" i="11"/>
  <c r="G21" i="11"/>
  <c r="H20" i="11"/>
  <c r="G20" i="11"/>
  <c r="H17" i="11"/>
  <c r="G17" i="11"/>
  <c r="G16" i="11"/>
  <c r="G15" i="11"/>
  <c r="G14" i="11"/>
  <c r="H10" i="11"/>
  <c r="G10" i="11"/>
  <c r="H9" i="11"/>
  <c r="G9" i="11"/>
  <c r="H8" i="11"/>
  <c r="G8" i="11"/>
  <c r="H7" i="11"/>
  <c r="G7" i="11"/>
  <c r="H91" i="10"/>
  <c r="H92" i="10" s="1"/>
  <c r="G91" i="10"/>
  <c r="G92" i="10" s="1"/>
  <c r="H88" i="10"/>
  <c r="G88" i="10"/>
  <c r="H87" i="10"/>
  <c r="G87" i="10"/>
  <c r="H86" i="10"/>
  <c r="G86" i="10"/>
  <c r="H85" i="10"/>
  <c r="G85" i="10"/>
  <c r="H84" i="10"/>
  <c r="G84" i="10"/>
  <c r="H83" i="10"/>
  <c r="G83" i="10"/>
  <c r="H82" i="10"/>
  <c r="H89" i="10" s="1"/>
  <c r="G82" i="10"/>
  <c r="G89" i="10" s="1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5" i="10"/>
  <c r="G65" i="10"/>
  <c r="H64" i="10"/>
  <c r="G64" i="10"/>
  <c r="H63" i="10"/>
  <c r="H77" i="10" s="1"/>
  <c r="G63" i="10"/>
  <c r="G77" i="10" s="1"/>
  <c r="H60" i="10"/>
  <c r="G60" i="10"/>
  <c r="H59" i="10"/>
  <c r="G59" i="10"/>
  <c r="H58" i="10"/>
  <c r="G58" i="10"/>
  <c r="H57" i="10"/>
  <c r="G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50" i="10"/>
  <c r="G50" i="10"/>
  <c r="H49" i="10"/>
  <c r="H61" i="10" s="1"/>
  <c r="G49" i="10"/>
  <c r="G61" i="10" s="1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H47" i="10" s="1"/>
  <c r="G27" i="10"/>
  <c r="G47" i="10" s="1"/>
  <c r="H24" i="10"/>
  <c r="G24" i="10"/>
  <c r="H23" i="10"/>
  <c r="G23" i="10"/>
  <c r="H22" i="10"/>
  <c r="G22" i="10"/>
  <c r="H21" i="10"/>
  <c r="G21" i="10"/>
  <c r="H17" i="10"/>
  <c r="G17" i="10"/>
  <c r="H16" i="10"/>
  <c r="G16" i="10"/>
  <c r="H15" i="10"/>
  <c r="G15" i="10"/>
  <c r="H14" i="10"/>
  <c r="H18" i="10" s="1"/>
  <c r="G14" i="10"/>
  <c r="G18" i="10" s="1"/>
  <c r="H13" i="10"/>
  <c r="G13" i="10"/>
  <c r="H10" i="10"/>
  <c r="G10" i="10"/>
  <c r="H9" i="10"/>
  <c r="G9" i="10"/>
  <c r="H8" i="10"/>
  <c r="G8" i="10"/>
  <c r="H7" i="10"/>
  <c r="G7" i="10"/>
  <c r="H24" i="9"/>
  <c r="G24" i="9"/>
  <c r="H23" i="9"/>
  <c r="G23" i="9"/>
  <c r="H22" i="9"/>
  <c r="G22" i="9"/>
  <c r="H21" i="9"/>
  <c r="G21" i="9"/>
  <c r="H20" i="9"/>
  <c r="G20" i="9"/>
  <c r="H19" i="9"/>
  <c r="G19" i="9"/>
  <c r="H16" i="9"/>
  <c r="G16" i="9"/>
  <c r="H15" i="9"/>
  <c r="G15" i="9"/>
  <c r="H14" i="9"/>
  <c r="G14" i="9"/>
  <c r="H13" i="9"/>
  <c r="G13" i="9"/>
  <c r="H10" i="9"/>
  <c r="G10" i="9"/>
  <c r="H9" i="9"/>
  <c r="G9" i="9"/>
  <c r="H8" i="9"/>
  <c r="G8" i="9"/>
  <c r="H7" i="9"/>
  <c r="G7" i="9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7" i="8"/>
  <c r="G17" i="8"/>
  <c r="H16" i="8"/>
  <c r="G16" i="8"/>
  <c r="H15" i="8"/>
  <c r="G15" i="8"/>
  <c r="H14" i="8"/>
  <c r="G14" i="8"/>
  <c r="H13" i="8"/>
  <c r="H18" i="8" s="1"/>
  <c r="G13" i="8"/>
  <c r="G18" i="8" s="1"/>
  <c r="H10" i="8"/>
  <c r="G10" i="8"/>
  <c r="H9" i="8"/>
  <c r="G9" i="8"/>
  <c r="H8" i="8"/>
  <c r="G8" i="8"/>
  <c r="H7" i="8"/>
  <c r="H11" i="8" s="1"/>
  <c r="G7" i="8"/>
  <c r="G11" i="8" s="1"/>
  <c r="H210" i="7"/>
  <c r="G210" i="7"/>
  <c r="H209" i="7"/>
  <c r="G209" i="7"/>
  <c r="H208" i="7"/>
  <c r="G208" i="7"/>
  <c r="H207" i="7"/>
  <c r="G207" i="7"/>
  <c r="H199" i="7"/>
  <c r="G199" i="7"/>
  <c r="H198" i="7"/>
  <c r="G198" i="7"/>
  <c r="H197" i="7"/>
  <c r="G197" i="7"/>
  <c r="H196" i="7"/>
  <c r="G196" i="7"/>
  <c r="H195" i="7"/>
  <c r="G195" i="7"/>
  <c r="H194" i="7"/>
  <c r="G194" i="7"/>
  <c r="H193" i="7"/>
  <c r="G193" i="7"/>
  <c r="H192" i="7"/>
  <c r="G192" i="7"/>
  <c r="H191" i="7"/>
  <c r="G191" i="7"/>
  <c r="H190" i="7"/>
  <c r="G190" i="7"/>
  <c r="H189" i="7"/>
  <c r="G189" i="7"/>
  <c r="H187" i="7"/>
  <c r="G187" i="7"/>
  <c r="H186" i="7"/>
  <c r="G186" i="7"/>
  <c r="H185" i="7"/>
  <c r="G185" i="7"/>
  <c r="H184" i="7"/>
  <c r="G184" i="7"/>
  <c r="H183" i="7"/>
  <c r="G183" i="7"/>
  <c r="H182" i="7"/>
  <c r="G182" i="7"/>
  <c r="H180" i="7"/>
  <c r="G180" i="7"/>
  <c r="H179" i="7"/>
  <c r="G179" i="7"/>
  <c r="H178" i="7"/>
  <c r="G178" i="7"/>
  <c r="H177" i="7"/>
  <c r="G177" i="7"/>
  <c r="H176" i="7"/>
  <c r="G176" i="7"/>
  <c r="H175" i="7"/>
  <c r="G175" i="7"/>
  <c r="H174" i="7"/>
  <c r="G174" i="7"/>
  <c r="H173" i="7"/>
  <c r="G173" i="7"/>
  <c r="H172" i="7"/>
  <c r="G172" i="7"/>
  <c r="H171" i="7"/>
  <c r="G171" i="7"/>
  <c r="H170" i="7"/>
  <c r="G170" i="7"/>
  <c r="H169" i="7"/>
  <c r="G169" i="7"/>
  <c r="H168" i="7"/>
  <c r="G168" i="7"/>
  <c r="H167" i="7"/>
  <c r="G167" i="7"/>
  <c r="H166" i="7"/>
  <c r="G166" i="7"/>
  <c r="H165" i="7"/>
  <c r="G165" i="7"/>
  <c r="H163" i="7"/>
  <c r="G163" i="7"/>
  <c r="H162" i="7"/>
  <c r="G162" i="7"/>
  <c r="H161" i="7"/>
  <c r="G161" i="7"/>
  <c r="H160" i="7"/>
  <c r="G160" i="7"/>
  <c r="H156" i="7"/>
  <c r="G156" i="7"/>
  <c r="H155" i="7"/>
  <c r="G155" i="7"/>
  <c r="H154" i="7"/>
  <c r="G154" i="7"/>
  <c r="H152" i="7"/>
  <c r="G152" i="7"/>
  <c r="H136" i="7"/>
  <c r="G136" i="7"/>
  <c r="H125" i="7"/>
  <c r="G125" i="7"/>
  <c r="H123" i="7"/>
  <c r="G123" i="7"/>
  <c r="H121" i="7"/>
  <c r="G121" i="7"/>
  <c r="H120" i="7"/>
  <c r="G120" i="7"/>
  <c r="H118" i="7"/>
  <c r="G118" i="7"/>
  <c r="H117" i="7"/>
  <c r="G117" i="7"/>
  <c r="H116" i="7"/>
  <c r="G116" i="7"/>
  <c r="H115" i="7"/>
  <c r="G115" i="7"/>
  <c r="H114" i="7"/>
  <c r="G114" i="7"/>
  <c r="H113" i="7"/>
  <c r="G113" i="7"/>
  <c r="H112" i="7"/>
  <c r="G112" i="7"/>
  <c r="H111" i="7"/>
  <c r="G111" i="7"/>
  <c r="H110" i="7"/>
  <c r="G110" i="7"/>
  <c r="H109" i="7"/>
  <c r="G109" i="7"/>
  <c r="H108" i="7"/>
  <c r="G108" i="7"/>
  <c r="H107" i="7"/>
  <c r="G107" i="7"/>
  <c r="H106" i="7"/>
  <c r="G106" i="7"/>
  <c r="H104" i="7"/>
  <c r="G104" i="7"/>
  <c r="H102" i="7"/>
  <c r="G102" i="7"/>
  <c r="H101" i="7"/>
  <c r="G101" i="7"/>
  <c r="H99" i="7"/>
  <c r="G99" i="7"/>
  <c r="H95" i="7"/>
  <c r="H96" i="7" s="1"/>
  <c r="G95" i="7"/>
  <c r="G96" i="7" s="1"/>
  <c r="H92" i="7"/>
  <c r="G92" i="7"/>
  <c r="H90" i="7"/>
  <c r="G90" i="7"/>
  <c r="H89" i="7"/>
  <c r="G89" i="7"/>
  <c r="H88" i="7"/>
  <c r="G88" i="7"/>
  <c r="H87" i="7"/>
  <c r="G87" i="7"/>
  <c r="H86" i="7"/>
  <c r="G86" i="7"/>
  <c r="H82" i="7"/>
  <c r="G82" i="7"/>
  <c r="H81" i="7"/>
  <c r="G81" i="7"/>
  <c r="H79" i="7"/>
  <c r="G79" i="7"/>
  <c r="H78" i="7"/>
  <c r="G78" i="7"/>
  <c r="G83" i="7" s="1"/>
  <c r="H74" i="7"/>
  <c r="G74" i="7"/>
  <c r="H73" i="7"/>
  <c r="G73" i="7"/>
  <c r="H71" i="7"/>
  <c r="G71" i="7"/>
  <c r="H70" i="7"/>
  <c r="G70" i="7"/>
  <c r="H68" i="7"/>
  <c r="G68" i="7"/>
  <c r="H66" i="7"/>
  <c r="G66" i="7"/>
  <c r="H64" i="7"/>
  <c r="G64" i="7"/>
  <c r="H60" i="7"/>
  <c r="G60" i="7"/>
  <c r="H59" i="7"/>
  <c r="G59" i="7"/>
  <c r="H58" i="7"/>
  <c r="G58" i="7"/>
  <c r="H57" i="7"/>
  <c r="G57" i="7"/>
  <c r="H55" i="7"/>
  <c r="G55" i="7"/>
  <c r="H54" i="7"/>
  <c r="G54" i="7"/>
  <c r="H53" i="7"/>
  <c r="G53" i="7"/>
  <c r="H52" i="7"/>
  <c r="G52" i="7"/>
  <c r="H51" i="7"/>
  <c r="G51" i="7"/>
  <c r="H50" i="7"/>
  <c r="G50" i="7"/>
  <c r="H49" i="7"/>
  <c r="G49" i="7"/>
  <c r="H48" i="7"/>
  <c r="G48" i="7"/>
  <c r="H47" i="7"/>
  <c r="G47" i="7"/>
  <c r="H46" i="7"/>
  <c r="G46" i="7"/>
  <c r="H45" i="7"/>
  <c r="G45" i="7"/>
  <c r="H44" i="7"/>
  <c r="G44" i="7"/>
  <c r="H43" i="7"/>
  <c r="G43" i="7"/>
  <c r="H42" i="7"/>
  <c r="G42" i="7"/>
  <c r="H41" i="7"/>
  <c r="G41" i="7"/>
  <c r="H40" i="7"/>
  <c r="G40" i="7"/>
  <c r="H39" i="7"/>
  <c r="H61" i="7" s="1"/>
  <c r="G39" i="7"/>
  <c r="G61" i="7" s="1"/>
  <c r="H36" i="7"/>
  <c r="G36" i="7"/>
  <c r="H35" i="7"/>
  <c r="G35" i="7"/>
  <c r="H34" i="7"/>
  <c r="G34" i="7"/>
  <c r="H33" i="7"/>
  <c r="G33" i="7"/>
  <c r="H32" i="7"/>
  <c r="G32" i="7"/>
  <c r="H31" i="7"/>
  <c r="G31" i="7"/>
  <c r="H30" i="7"/>
  <c r="G30" i="7"/>
  <c r="H29" i="7"/>
  <c r="G29" i="7"/>
  <c r="H28" i="7"/>
  <c r="G28" i="7"/>
  <c r="H27" i="7"/>
  <c r="G27" i="7"/>
  <c r="H26" i="7"/>
  <c r="G26" i="7"/>
  <c r="H24" i="7"/>
  <c r="G24" i="7"/>
  <c r="H23" i="7"/>
  <c r="G23" i="7"/>
  <c r="H22" i="7"/>
  <c r="G22" i="7"/>
  <c r="H21" i="7"/>
  <c r="G21" i="7"/>
  <c r="H20" i="7"/>
  <c r="G20" i="7"/>
  <c r="H19" i="7"/>
  <c r="G19" i="7"/>
  <c r="H18" i="7"/>
  <c r="G18" i="7"/>
  <c r="H17" i="7"/>
  <c r="G17" i="7"/>
  <c r="H16" i="7"/>
  <c r="G16" i="7"/>
  <c r="H15" i="7"/>
  <c r="G15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H37" i="7" s="1"/>
  <c r="G8" i="7"/>
  <c r="H52" i="6"/>
  <c r="H53" i="6" s="1"/>
  <c r="G52" i="6"/>
  <c r="G53" i="6" s="1"/>
  <c r="H49" i="6"/>
  <c r="G49" i="6"/>
  <c r="H48" i="6"/>
  <c r="G48" i="6"/>
  <c r="H47" i="6"/>
  <c r="H50" i="6" s="1"/>
  <c r="G47" i="6"/>
  <c r="G50" i="6" s="1"/>
  <c r="H44" i="6"/>
  <c r="G44" i="6"/>
  <c r="H43" i="6"/>
  <c r="H45" i="6" s="1"/>
  <c r="G43" i="6"/>
  <c r="G45" i="6" s="1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H41" i="6" s="1"/>
  <c r="G17" i="6"/>
  <c r="G41" i="6" s="1"/>
  <c r="H16" i="6"/>
  <c r="G16" i="6"/>
  <c r="H13" i="6"/>
  <c r="G13" i="6"/>
  <c r="H12" i="6"/>
  <c r="G12" i="6"/>
  <c r="H11" i="6"/>
  <c r="G11" i="6"/>
  <c r="H10" i="6"/>
  <c r="G10" i="6"/>
  <c r="H7" i="6"/>
  <c r="H8" i="6" s="1"/>
  <c r="G7" i="6"/>
  <c r="G8" i="6" s="1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H52" i="5" s="1"/>
  <c r="G42" i="5"/>
  <c r="G52" i="5" s="1"/>
  <c r="H41" i="5"/>
  <c r="G41" i="5"/>
  <c r="H38" i="5"/>
  <c r="G38" i="5"/>
  <c r="H37" i="5"/>
  <c r="G37" i="5"/>
  <c r="H36" i="5"/>
  <c r="G36" i="5"/>
  <c r="H35" i="5"/>
  <c r="G35" i="5"/>
  <c r="H34" i="5"/>
  <c r="G34" i="5"/>
  <c r="H33" i="5"/>
  <c r="G33" i="5"/>
  <c r="H30" i="5"/>
  <c r="G30" i="5"/>
  <c r="H29" i="5"/>
  <c r="G29" i="5"/>
  <c r="H28" i="5"/>
  <c r="G28" i="5"/>
  <c r="H27" i="5"/>
  <c r="G27" i="5"/>
  <c r="H26" i="5"/>
  <c r="H31" i="5" s="1"/>
  <c r="G26" i="5"/>
  <c r="G31" i="5" s="1"/>
  <c r="H23" i="5"/>
  <c r="H24" i="5" s="1"/>
  <c r="G23" i="5"/>
  <c r="G24" i="5" s="1"/>
  <c r="H19" i="5"/>
  <c r="G19" i="5"/>
  <c r="H18" i="5"/>
  <c r="G18" i="5"/>
  <c r="H17" i="5"/>
  <c r="G17" i="5"/>
  <c r="H14" i="5"/>
  <c r="G14" i="5"/>
  <c r="H13" i="5"/>
  <c r="H15" i="5" s="1"/>
  <c r="G13" i="5"/>
  <c r="H10" i="5"/>
  <c r="G10" i="5"/>
  <c r="H9" i="5"/>
  <c r="G9" i="5"/>
  <c r="H8" i="5"/>
  <c r="G8" i="5"/>
  <c r="H7" i="5"/>
  <c r="H11" i="5" s="1"/>
  <c r="G7" i="5"/>
  <c r="G11" i="5" s="1"/>
  <c r="J42" i="4"/>
  <c r="J39" i="4"/>
  <c r="J36" i="4"/>
  <c r="J33" i="4"/>
  <c r="J30" i="4"/>
  <c r="J27" i="4"/>
  <c r="J24" i="4"/>
  <c r="J21" i="4"/>
  <c r="J18" i="4"/>
  <c r="J15" i="4"/>
  <c r="J12" i="4"/>
  <c r="J9" i="4"/>
  <c r="J6" i="4"/>
  <c r="C23" i="3"/>
  <c r="C24" i="3" s="1"/>
  <c r="C17" i="3"/>
  <c r="C22" i="2"/>
  <c r="C23" i="2" s="1"/>
  <c r="C16" i="2"/>
  <c r="G39" i="5" l="1"/>
  <c r="G14" i="6"/>
  <c r="G30" i="8"/>
  <c r="G11" i="9"/>
  <c r="G25" i="9"/>
  <c r="G11" i="10"/>
  <c r="G129" i="14"/>
  <c r="H9" i="16"/>
  <c r="H46" i="16"/>
  <c r="H85" i="16"/>
  <c r="H12" i="17"/>
  <c r="C18" i="1" s="1"/>
  <c r="J44" i="4" s="1"/>
  <c r="I44" i="4" s="1"/>
  <c r="G59" i="18"/>
  <c r="E67" i="7" s="1"/>
  <c r="G67" i="7" s="1"/>
  <c r="G100" i="18"/>
  <c r="E132" i="7" s="1"/>
  <c r="G132" i="7" s="1"/>
  <c r="G118" i="18"/>
  <c r="E135" i="7" s="1"/>
  <c r="G135" i="7" s="1"/>
  <c r="H39" i="5"/>
  <c r="H14" i="6"/>
  <c r="H54" i="6" s="1"/>
  <c r="H126" i="7"/>
  <c r="H30" i="8"/>
  <c r="H11" i="9"/>
  <c r="H25" i="9"/>
  <c r="H11" i="10"/>
  <c r="G16" i="14"/>
  <c r="H129" i="14"/>
  <c r="G50" i="15"/>
  <c r="H207" i="18"/>
  <c r="F153" i="7" s="1"/>
  <c r="H11" i="11"/>
  <c r="G11" i="11"/>
  <c r="G106" i="18"/>
  <c r="E133" i="7" s="1"/>
  <c r="G133" i="7" s="1"/>
  <c r="G542" i="18"/>
  <c r="E60" i="16" s="1"/>
  <c r="G60" i="16" s="1"/>
  <c r="G527" i="18"/>
  <c r="E52" i="16" s="1"/>
  <c r="G52" i="16" s="1"/>
  <c r="G507" i="18"/>
  <c r="E48" i="16" s="1"/>
  <c r="G48" i="16" s="1"/>
  <c r="G46" i="16"/>
  <c r="G207" i="18"/>
  <c r="E153" i="7" s="1"/>
  <c r="G94" i="18"/>
  <c r="E131" i="7" s="1"/>
  <c r="G131" i="7" s="1"/>
  <c r="H83" i="7"/>
  <c r="H93" i="7"/>
  <c r="G126" i="7"/>
  <c r="G424" i="18"/>
  <c r="E7" i="13" s="1"/>
  <c r="G7" i="13" s="1"/>
  <c r="G436" i="18"/>
  <c r="E19" i="14" s="1"/>
  <c r="G19" i="14" s="1"/>
  <c r="G446" i="18"/>
  <c r="E22" i="14" s="1"/>
  <c r="G22" i="14" s="1"/>
  <c r="G456" i="18"/>
  <c r="E25" i="14" s="1"/>
  <c r="G25" i="14" s="1"/>
  <c r="G466" i="18"/>
  <c r="E30" i="14" s="1"/>
  <c r="G30" i="14" s="1"/>
  <c r="G477" i="18"/>
  <c r="E136" i="14" s="1"/>
  <c r="G136" i="14" s="1"/>
  <c r="H542" i="18"/>
  <c r="F60" i="16" s="1"/>
  <c r="H60" i="16" s="1"/>
  <c r="H620" i="18"/>
  <c r="F77" i="16" s="1"/>
  <c r="H77" i="16" s="1"/>
  <c r="H679" i="18"/>
  <c r="F94" i="16" s="1"/>
  <c r="H94" i="16" s="1"/>
  <c r="H118" i="18"/>
  <c r="F135" i="7" s="1"/>
  <c r="H135" i="7" s="1"/>
  <c r="H214" i="18"/>
  <c r="F181" i="7" s="1"/>
  <c r="H181" i="7" s="1"/>
  <c r="H255" i="18"/>
  <c r="F203" i="7" s="1"/>
  <c r="H203" i="7" s="1"/>
  <c r="H277" i="18"/>
  <c r="F212" i="7" s="1"/>
  <c r="H212" i="7" s="1"/>
  <c r="H287" i="18"/>
  <c r="F214" i="7" s="1"/>
  <c r="H214" i="7" s="1"/>
  <c r="H306" i="18"/>
  <c r="F217" i="7" s="1"/>
  <c r="H217" i="7" s="1"/>
  <c r="H328" i="18"/>
  <c r="F219" i="7" s="1"/>
  <c r="H219" i="7" s="1"/>
  <c r="H356" i="18"/>
  <c r="F221" i="7" s="1"/>
  <c r="H221" i="7" s="1"/>
  <c r="H381" i="18"/>
  <c r="F225" i="7" s="1"/>
  <c r="H225" i="7" s="1"/>
  <c r="H226" i="7" s="1"/>
  <c r="H394" i="18"/>
  <c r="F79" i="10" s="1"/>
  <c r="H79" i="10" s="1"/>
  <c r="H80" i="10" s="1"/>
  <c r="G405" i="18"/>
  <c r="E7" i="12" s="1"/>
  <c r="G7" i="12" s="1"/>
  <c r="G112" i="18"/>
  <c r="E134" i="7" s="1"/>
  <c r="G134" i="7" s="1"/>
  <c r="G236" i="18"/>
  <c r="E202" i="7" s="1"/>
  <c r="G202" i="7" s="1"/>
  <c r="G255" i="18"/>
  <c r="E203" i="7" s="1"/>
  <c r="G203" i="7" s="1"/>
  <c r="H33" i="18"/>
  <c r="F63" i="7" s="1"/>
  <c r="H63" i="7" s="1"/>
  <c r="H46" i="18"/>
  <c r="F65" i="7" s="1"/>
  <c r="H65" i="7" s="1"/>
  <c r="G551" i="18"/>
  <c r="E65" i="16" s="1"/>
  <c r="G65" i="16" s="1"/>
  <c r="G560" i="18"/>
  <c r="E66" i="16" s="1"/>
  <c r="G66" i="16" s="1"/>
  <c r="G615" i="18"/>
  <c r="E76" i="16" s="1"/>
  <c r="G76" i="16" s="1"/>
  <c r="G632" i="18"/>
  <c r="E80" i="16" s="1"/>
  <c r="G80" i="16" s="1"/>
  <c r="G81" i="16" s="1"/>
  <c r="H500" i="18"/>
  <c r="F25" i="15" s="1"/>
  <c r="H25" i="15" s="1"/>
  <c r="H522" i="18"/>
  <c r="F51" i="16" s="1"/>
  <c r="H51" i="16" s="1"/>
  <c r="H72" i="18"/>
  <c r="F69" i="7" s="1"/>
  <c r="H69" i="7" s="1"/>
  <c r="H86" i="18"/>
  <c r="F130" i="7" s="1"/>
  <c r="H130" i="7" s="1"/>
  <c r="G277" i="18"/>
  <c r="G287" i="18"/>
  <c r="E214" i="7" s="1"/>
  <c r="G214" i="7" s="1"/>
  <c r="G306" i="18"/>
  <c r="E217" i="7" s="1"/>
  <c r="G217" i="7" s="1"/>
  <c r="G328" i="18"/>
  <c r="E219" i="7" s="1"/>
  <c r="G219" i="7" s="1"/>
  <c r="G356" i="18"/>
  <c r="E221" i="7" s="1"/>
  <c r="G221" i="7" s="1"/>
  <c r="G381" i="18"/>
  <c r="E225" i="7" s="1"/>
  <c r="G225" i="7" s="1"/>
  <c r="G226" i="7" s="1"/>
  <c r="G394" i="18"/>
  <c r="E79" i="10" s="1"/>
  <c r="G79" i="10" s="1"/>
  <c r="G80" i="10" s="1"/>
  <c r="G46" i="18"/>
  <c r="E65" i="7" s="1"/>
  <c r="G65" i="7" s="1"/>
  <c r="H59" i="18"/>
  <c r="F67" i="7" s="1"/>
  <c r="H67" i="7" s="1"/>
  <c r="G172" i="18"/>
  <c r="E145" i="7" s="1"/>
  <c r="G145" i="7" s="1"/>
  <c r="G178" i="18"/>
  <c r="E146" i="7" s="1"/>
  <c r="G146" i="7" s="1"/>
  <c r="G184" i="18"/>
  <c r="E147" i="7" s="1"/>
  <c r="G147" i="7" s="1"/>
  <c r="G190" i="18"/>
  <c r="E148" i="7" s="1"/>
  <c r="G148" i="7" s="1"/>
  <c r="G196" i="18"/>
  <c r="E149" i="7" s="1"/>
  <c r="G149" i="7" s="1"/>
  <c r="G202" i="18"/>
  <c r="G490" i="18"/>
  <c r="E23" i="15" s="1"/>
  <c r="G23" i="15" s="1"/>
  <c r="G500" i="18"/>
  <c r="E25" i="15" s="1"/>
  <c r="G25" i="15" s="1"/>
  <c r="G522" i="18"/>
  <c r="E51" i="16" s="1"/>
  <c r="G51" i="16" s="1"/>
  <c r="H527" i="18"/>
  <c r="F52" i="16" s="1"/>
  <c r="H52" i="16" s="1"/>
  <c r="H535" i="18"/>
  <c r="F55" i="16" s="1"/>
  <c r="H55" i="16" s="1"/>
  <c r="G584" i="18"/>
  <c r="E69" i="16" s="1"/>
  <c r="G69" i="16" s="1"/>
  <c r="G592" i="18"/>
  <c r="E70" i="16" s="1"/>
  <c r="G70" i="16" s="1"/>
  <c r="G610" i="18"/>
  <c r="E75" i="16" s="1"/>
  <c r="G75" i="16" s="1"/>
  <c r="G651" i="18"/>
  <c r="E89" i="16" s="1"/>
  <c r="G89" i="16" s="1"/>
  <c r="G657" i="18"/>
  <c r="E90" i="16" s="1"/>
  <c r="G90" i="16" s="1"/>
  <c r="G663" i="18"/>
  <c r="G669" i="18"/>
  <c r="G674" i="18"/>
  <c r="E93" i="16" s="1"/>
  <c r="G93" i="16" s="1"/>
  <c r="H697" i="18"/>
  <c r="F107" i="16" s="1"/>
  <c r="H107" i="16" s="1"/>
  <c r="H108" i="16" s="1"/>
  <c r="H136" i="18"/>
  <c r="F139" i="7" s="1"/>
  <c r="H139" i="7" s="1"/>
  <c r="H142" i="18"/>
  <c r="F140" i="7" s="1"/>
  <c r="H140" i="7" s="1"/>
  <c r="H148" i="18"/>
  <c r="F141" i="7" s="1"/>
  <c r="H141" i="7" s="1"/>
  <c r="H154" i="18"/>
  <c r="F142" i="7" s="1"/>
  <c r="H142" i="7" s="1"/>
  <c r="H160" i="18"/>
  <c r="F143" i="7" s="1"/>
  <c r="H143" i="7" s="1"/>
  <c r="H166" i="18"/>
  <c r="F144" i="7" s="1"/>
  <c r="H144" i="7" s="1"/>
  <c r="H178" i="18"/>
  <c r="F146" i="7" s="1"/>
  <c r="H146" i="7" s="1"/>
  <c r="H23" i="11"/>
  <c r="H28" i="11"/>
  <c r="H38" i="11"/>
  <c r="H40" i="11"/>
  <c r="H46" i="11"/>
  <c r="H52" i="11"/>
  <c r="H56" i="11"/>
  <c r="H400" i="18"/>
  <c r="F6" i="12" s="1"/>
  <c r="H6" i="12" s="1"/>
  <c r="H409" i="18"/>
  <c r="F9" i="12" s="1"/>
  <c r="H9" i="12" s="1"/>
  <c r="H413" i="18"/>
  <c r="F11" i="12" s="1"/>
  <c r="H11" i="12" s="1"/>
  <c r="H419" i="18"/>
  <c r="F6" i="13" s="1"/>
  <c r="H6" i="13" s="1"/>
  <c r="H431" i="18"/>
  <c r="F18" i="14" s="1"/>
  <c r="H18" i="14" s="1"/>
  <c r="H441" i="18"/>
  <c r="F20" i="14" s="1"/>
  <c r="H20" i="14" s="1"/>
  <c r="H451" i="18"/>
  <c r="F24" i="14" s="1"/>
  <c r="H24" i="14" s="1"/>
  <c r="H461" i="18"/>
  <c r="F26" i="14" s="1"/>
  <c r="H26" i="14" s="1"/>
  <c r="H471" i="18"/>
  <c r="F31" i="14" s="1"/>
  <c r="H31" i="14" s="1"/>
  <c r="H485" i="18"/>
  <c r="F21" i="15" s="1"/>
  <c r="H21" i="15" s="1"/>
  <c r="H495" i="18"/>
  <c r="F24" i="15" s="1"/>
  <c r="H24" i="15" s="1"/>
  <c r="H512" i="18"/>
  <c r="F49" i="16" s="1"/>
  <c r="H49" i="16" s="1"/>
  <c r="H517" i="18"/>
  <c r="F50" i="16" s="1"/>
  <c r="H50" i="16" s="1"/>
  <c r="H560" i="18"/>
  <c r="F66" i="16" s="1"/>
  <c r="H66" i="16" s="1"/>
  <c r="H568" i="18"/>
  <c r="F67" i="16" s="1"/>
  <c r="H67" i="16" s="1"/>
  <c r="H576" i="18"/>
  <c r="F68" i="16" s="1"/>
  <c r="H68" i="16" s="1"/>
  <c r="H592" i="18"/>
  <c r="F70" i="16" s="1"/>
  <c r="H70" i="16" s="1"/>
  <c r="H599" i="18"/>
  <c r="F71" i="16" s="1"/>
  <c r="H71" i="16" s="1"/>
  <c r="H610" i="18"/>
  <c r="F75" i="16" s="1"/>
  <c r="H75" i="16" s="1"/>
  <c r="H632" i="18"/>
  <c r="F80" i="16" s="1"/>
  <c r="H80" i="16" s="1"/>
  <c r="H81" i="16" s="1"/>
  <c r="H639" i="18"/>
  <c r="F87" i="16" s="1"/>
  <c r="H87" i="16" s="1"/>
  <c r="H645" i="18"/>
  <c r="F88" i="16" s="1"/>
  <c r="H88" i="16" s="1"/>
  <c r="H657" i="18"/>
  <c r="F90" i="16" s="1"/>
  <c r="H90" i="16" s="1"/>
  <c r="H669" i="18"/>
  <c r="F92" i="16" s="1"/>
  <c r="H92" i="16" s="1"/>
  <c r="G685" i="18"/>
  <c r="E95" i="16" s="1"/>
  <c r="G95" i="16" s="1"/>
  <c r="G691" i="18"/>
  <c r="E96" i="16" s="1"/>
  <c r="G96" i="16" s="1"/>
  <c r="H14" i="11"/>
  <c r="H21" i="5"/>
  <c r="H53" i="5" s="1"/>
  <c r="H130" i="18"/>
  <c r="F138" i="7" s="1"/>
  <c r="H138" i="7" s="1"/>
  <c r="H551" i="18"/>
  <c r="F65" i="16" s="1"/>
  <c r="H65" i="16" s="1"/>
  <c r="H691" i="18"/>
  <c r="F96" i="16" s="1"/>
  <c r="H96" i="16" s="1"/>
  <c r="H94" i="18"/>
  <c r="F131" i="7" s="1"/>
  <c r="H131" i="7" s="1"/>
  <c r="H100" i="18"/>
  <c r="F132" i="7" s="1"/>
  <c r="H132" i="7" s="1"/>
  <c r="H106" i="18"/>
  <c r="F133" i="7" s="1"/>
  <c r="H133" i="7" s="1"/>
  <c r="H112" i="18"/>
  <c r="F134" i="7" s="1"/>
  <c r="H134" i="7" s="1"/>
  <c r="G124" i="18"/>
  <c r="E137" i="7" s="1"/>
  <c r="G137" i="7" s="1"/>
  <c r="G130" i="18"/>
  <c r="E138" i="7" s="1"/>
  <c r="G138" i="7" s="1"/>
  <c r="H190" i="18"/>
  <c r="F148" i="7" s="1"/>
  <c r="H148" i="7" s="1"/>
  <c r="H196" i="18"/>
  <c r="F149" i="7" s="1"/>
  <c r="H149" i="7" s="1"/>
  <c r="H202" i="18"/>
  <c r="G271" i="18"/>
  <c r="E205" i="7" s="1"/>
  <c r="G205" i="7" s="1"/>
  <c r="G282" i="18"/>
  <c r="E213" i="7" s="1"/>
  <c r="G213" i="7" s="1"/>
  <c r="G292" i="18"/>
  <c r="E215" i="7" s="1"/>
  <c r="G215" i="7" s="1"/>
  <c r="G317" i="18"/>
  <c r="E218" i="7" s="1"/>
  <c r="G218" i="7" s="1"/>
  <c r="G343" i="18"/>
  <c r="E220" i="7" s="1"/>
  <c r="G220" i="7" s="1"/>
  <c r="G367" i="18"/>
  <c r="E222" i="7" s="1"/>
  <c r="G222" i="7" s="1"/>
  <c r="G388" i="18"/>
  <c r="E20" i="10" s="1"/>
  <c r="G20" i="10" s="1"/>
  <c r="G25" i="10" s="1"/>
  <c r="G13" i="11"/>
  <c r="G18" i="11" s="1"/>
  <c r="H16" i="11"/>
  <c r="H27" i="11"/>
  <c r="H36" i="11"/>
  <c r="H39" i="11"/>
  <c r="H42" i="11"/>
  <c r="H53" i="11"/>
  <c r="H57" i="11"/>
  <c r="H405" i="18"/>
  <c r="F7" i="12" s="1"/>
  <c r="H7" i="12" s="1"/>
  <c r="H424" i="18"/>
  <c r="F7" i="13" s="1"/>
  <c r="H7" i="13" s="1"/>
  <c r="H436" i="18"/>
  <c r="F19" i="14" s="1"/>
  <c r="H19" i="14" s="1"/>
  <c r="H446" i="18"/>
  <c r="F22" i="14" s="1"/>
  <c r="H22" i="14" s="1"/>
  <c r="H456" i="18"/>
  <c r="F25" i="14" s="1"/>
  <c r="H25" i="14" s="1"/>
  <c r="H466" i="18"/>
  <c r="F30" i="14" s="1"/>
  <c r="H30" i="14" s="1"/>
  <c r="H477" i="18"/>
  <c r="G495" i="18"/>
  <c r="E24" i="15" s="1"/>
  <c r="G24" i="15" s="1"/>
  <c r="H507" i="18"/>
  <c r="F48" i="16" s="1"/>
  <c r="H48" i="16" s="1"/>
  <c r="G517" i="18"/>
  <c r="E50" i="16" s="1"/>
  <c r="G50" i="16" s="1"/>
  <c r="G535" i="18"/>
  <c r="E55" i="16" s="1"/>
  <c r="G55" i="16" s="1"/>
  <c r="G599" i="18"/>
  <c r="E71" i="16" s="1"/>
  <c r="G71" i="16" s="1"/>
  <c r="H605" i="18"/>
  <c r="F74" i="16" s="1"/>
  <c r="H74" i="16" s="1"/>
  <c r="G620" i="18"/>
  <c r="E77" i="16" s="1"/>
  <c r="G77" i="16" s="1"/>
  <c r="G33" i="18"/>
  <c r="E63" i="7" s="1"/>
  <c r="G63" i="7" s="1"/>
  <c r="G72" i="18"/>
  <c r="E69" i="7" s="1"/>
  <c r="G69" i="7" s="1"/>
  <c r="G79" i="18"/>
  <c r="E129" i="7" s="1"/>
  <c r="G129" i="7" s="1"/>
  <c r="G86" i="18"/>
  <c r="E130" i="7" s="1"/>
  <c r="G130" i="7" s="1"/>
  <c r="G136" i="18"/>
  <c r="E139" i="7" s="1"/>
  <c r="G139" i="7" s="1"/>
  <c r="G142" i="18"/>
  <c r="E140" i="7" s="1"/>
  <c r="G140" i="7" s="1"/>
  <c r="G148" i="18"/>
  <c r="E141" i="7" s="1"/>
  <c r="G141" i="7" s="1"/>
  <c r="G154" i="18"/>
  <c r="E142" i="7" s="1"/>
  <c r="G142" i="7" s="1"/>
  <c r="G160" i="18"/>
  <c r="E143" i="7" s="1"/>
  <c r="G143" i="7" s="1"/>
  <c r="G166" i="18"/>
  <c r="E144" i="7" s="1"/>
  <c r="G144" i="7" s="1"/>
  <c r="G214" i="18"/>
  <c r="E181" i="7" s="1"/>
  <c r="G181" i="7" s="1"/>
  <c r="H271" i="18"/>
  <c r="F205" i="7" s="1"/>
  <c r="H205" i="7" s="1"/>
  <c r="H282" i="18"/>
  <c r="F213" i="7" s="1"/>
  <c r="H213" i="7" s="1"/>
  <c r="H292" i="18"/>
  <c r="F215" i="7" s="1"/>
  <c r="H215" i="7" s="1"/>
  <c r="H317" i="18"/>
  <c r="F218" i="7" s="1"/>
  <c r="H218" i="7" s="1"/>
  <c r="H343" i="18"/>
  <c r="F220" i="7" s="1"/>
  <c r="H220" i="7" s="1"/>
  <c r="H367" i="18"/>
  <c r="F222" i="7" s="1"/>
  <c r="H222" i="7" s="1"/>
  <c r="H388" i="18"/>
  <c r="F20" i="10" s="1"/>
  <c r="H20" i="10" s="1"/>
  <c r="H25" i="10" s="1"/>
  <c r="H13" i="11"/>
  <c r="G23" i="11"/>
  <c r="G28" i="11"/>
  <c r="G38" i="11"/>
  <c r="G40" i="11"/>
  <c r="G46" i="11"/>
  <c r="G52" i="11"/>
  <c r="G56" i="11"/>
  <c r="G58" i="11" s="1"/>
  <c r="G400" i="18"/>
  <c r="E6" i="12" s="1"/>
  <c r="G6" i="12" s="1"/>
  <c r="G409" i="18"/>
  <c r="E9" i="12" s="1"/>
  <c r="G9" i="12" s="1"/>
  <c r="G413" i="18"/>
  <c r="E11" i="12" s="1"/>
  <c r="G11" i="12" s="1"/>
  <c r="G419" i="18"/>
  <c r="E6" i="13" s="1"/>
  <c r="G6" i="13" s="1"/>
  <c r="G431" i="18"/>
  <c r="E18" i="14" s="1"/>
  <c r="G18" i="14" s="1"/>
  <c r="G441" i="18"/>
  <c r="E20" i="14" s="1"/>
  <c r="G20" i="14" s="1"/>
  <c r="G451" i="18"/>
  <c r="E24" i="14" s="1"/>
  <c r="G24" i="14" s="1"/>
  <c r="G461" i="18"/>
  <c r="E26" i="14" s="1"/>
  <c r="G26" i="14" s="1"/>
  <c r="G471" i="18"/>
  <c r="E31" i="14" s="1"/>
  <c r="G31" i="14" s="1"/>
  <c r="G485" i="18"/>
  <c r="E21" i="15" s="1"/>
  <c r="G21" i="15" s="1"/>
  <c r="H490" i="18"/>
  <c r="F23" i="15" s="1"/>
  <c r="H23" i="15" s="1"/>
  <c r="G512" i="18"/>
  <c r="E49" i="16" s="1"/>
  <c r="G49" i="16" s="1"/>
  <c r="G568" i="18"/>
  <c r="E67" i="16" s="1"/>
  <c r="G67" i="16" s="1"/>
  <c r="G576" i="18"/>
  <c r="E68" i="16" s="1"/>
  <c r="G68" i="16" s="1"/>
  <c r="G605" i="18"/>
  <c r="E74" i="16" s="1"/>
  <c r="G74" i="16" s="1"/>
  <c r="H615" i="18"/>
  <c r="F76" i="16" s="1"/>
  <c r="H76" i="16" s="1"/>
  <c r="G639" i="18"/>
  <c r="E87" i="16" s="1"/>
  <c r="G87" i="16" s="1"/>
  <c r="G645" i="18"/>
  <c r="E88" i="16" s="1"/>
  <c r="G88" i="16" s="1"/>
  <c r="G679" i="18"/>
  <c r="E94" i="16" s="1"/>
  <c r="G94" i="16" s="1"/>
  <c r="G697" i="18"/>
  <c r="E107" i="16" s="1"/>
  <c r="G107" i="16" s="1"/>
  <c r="G108" i="16" s="1"/>
  <c r="H674" i="18"/>
  <c r="F93" i="16" s="1"/>
  <c r="H93" i="16" s="1"/>
  <c r="G54" i="6"/>
  <c r="G15" i="5"/>
  <c r="G37" i="7"/>
  <c r="H44" i="4"/>
  <c r="G93" i="7"/>
  <c r="G31" i="8"/>
  <c r="H31" i="8"/>
  <c r="G17" i="9"/>
  <c r="G26" i="9" s="1"/>
  <c r="H17" i="9"/>
  <c r="H26" i="9" s="1"/>
  <c r="H79" i="18"/>
  <c r="F129" i="7" s="1"/>
  <c r="H129" i="7" s="1"/>
  <c r="H124" i="18"/>
  <c r="F137" i="7" s="1"/>
  <c r="H137" i="7" s="1"/>
  <c r="H172" i="18"/>
  <c r="F145" i="7" s="1"/>
  <c r="H145" i="7" s="1"/>
  <c r="H15" i="11"/>
  <c r="H584" i="18"/>
  <c r="F69" i="16" s="1"/>
  <c r="H69" i="16" s="1"/>
  <c r="H651" i="18"/>
  <c r="F89" i="16" s="1"/>
  <c r="H89" i="16" s="1"/>
  <c r="H685" i="18"/>
  <c r="F95" i="16" s="1"/>
  <c r="H95" i="16" s="1"/>
  <c r="G18" i="18"/>
  <c r="E20" i="5" s="1"/>
  <c r="G20" i="5" s="1"/>
  <c r="G21" i="5" s="1"/>
  <c r="H184" i="18"/>
  <c r="F147" i="7" s="1"/>
  <c r="H147" i="7" s="1"/>
  <c r="H236" i="18"/>
  <c r="F202" i="7" s="1"/>
  <c r="H202" i="7" s="1"/>
  <c r="H663" i="18"/>
  <c r="C9" i="1" l="1"/>
  <c r="J17" i="4" s="1"/>
  <c r="C7" i="1"/>
  <c r="J11" i="4" s="1"/>
  <c r="C10" i="1"/>
  <c r="J20" i="4" s="1"/>
  <c r="E141" i="14"/>
  <c r="G141" i="14" s="1"/>
  <c r="E144" i="14"/>
  <c r="G144" i="14" s="1"/>
  <c r="E131" i="14"/>
  <c r="G131" i="14" s="1"/>
  <c r="E137" i="14"/>
  <c r="G137" i="14" s="1"/>
  <c r="E142" i="14"/>
  <c r="G142" i="14" s="1"/>
  <c r="H9" i="13"/>
  <c r="G93" i="10"/>
  <c r="E145" i="14"/>
  <c r="G145" i="14" s="1"/>
  <c r="E140" i="14"/>
  <c r="G140" i="14" s="1"/>
  <c r="E132" i="14"/>
  <c r="G132" i="14" s="1"/>
  <c r="E143" i="14"/>
  <c r="G143" i="14" s="1"/>
  <c r="E134" i="14"/>
  <c r="G134" i="14" s="1"/>
  <c r="E135" i="14"/>
  <c r="G135" i="14" s="1"/>
  <c r="E138" i="14"/>
  <c r="G138" i="14" s="1"/>
  <c r="E133" i="14"/>
  <c r="G133" i="14" s="1"/>
  <c r="G9" i="13"/>
  <c r="F211" i="7"/>
  <c r="H211" i="7" s="1"/>
  <c r="H223" i="7" s="1"/>
  <c r="H93" i="10"/>
  <c r="C11" i="1" s="1"/>
  <c r="J23" i="4" s="1"/>
  <c r="F111" i="16"/>
  <c r="H111" i="16" s="1"/>
  <c r="F112" i="16"/>
  <c r="H112" i="16" s="1"/>
  <c r="E111" i="16"/>
  <c r="G111" i="16" s="1"/>
  <c r="E112" i="16"/>
  <c r="G112" i="16" s="1"/>
  <c r="G75" i="7"/>
  <c r="F29" i="15"/>
  <c r="H29" i="15" s="1"/>
  <c r="F28" i="15"/>
  <c r="H28" i="15" s="1"/>
  <c r="H53" i="16"/>
  <c r="E139" i="14"/>
  <c r="G139" i="14" s="1"/>
  <c r="E29" i="15"/>
  <c r="G29" i="15" s="1"/>
  <c r="E28" i="15"/>
  <c r="G28" i="15" s="1"/>
  <c r="H75" i="7"/>
  <c r="H72" i="16"/>
  <c r="G78" i="16"/>
  <c r="H26" i="15"/>
  <c r="G12" i="12"/>
  <c r="F91" i="16"/>
  <c r="H91" i="16" s="1"/>
  <c r="H97" i="16" s="1"/>
  <c r="H58" i="11"/>
  <c r="H12" i="12"/>
  <c r="G53" i="16"/>
  <c r="G26" i="15"/>
  <c r="H33" i="14"/>
  <c r="H54" i="11"/>
  <c r="E212" i="7"/>
  <c r="G212" i="7" s="1"/>
  <c r="E211" i="7"/>
  <c r="G211" i="7" s="1"/>
  <c r="G54" i="11"/>
  <c r="G59" i="11" s="1"/>
  <c r="E92" i="16"/>
  <c r="G92" i="16" s="1"/>
  <c r="E91" i="16"/>
  <c r="G91" i="16" s="1"/>
  <c r="G153" i="7"/>
  <c r="E151" i="7"/>
  <c r="G151" i="7" s="1"/>
  <c r="H18" i="11"/>
  <c r="G72" i="16"/>
  <c r="F142" i="14"/>
  <c r="H142" i="14" s="1"/>
  <c r="F143" i="14"/>
  <c r="H143" i="14" s="1"/>
  <c r="F144" i="14"/>
  <c r="H144" i="14" s="1"/>
  <c r="F140" i="14"/>
  <c r="H140" i="14" s="1"/>
  <c r="F139" i="14"/>
  <c r="H139" i="14" s="1"/>
  <c r="F138" i="14"/>
  <c r="H138" i="14" s="1"/>
  <c r="F137" i="14"/>
  <c r="H137" i="14" s="1"/>
  <c r="F136" i="14"/>
  <c r="H136" i="14" s="1"/>
  <c r="F135" i="14"/>
  <c r="H135" i="14" s="1"/>
  <c r="F134" i="14"/>
  <c r="H134" i="14" s="1"/>
  <c r="F133" i="14"/>
  <c r="H133" i="14" s="1"/>
  <c r="F132" i="14"/>
  <c r="H132" i="14" s="1"/>
  <c r="F131" i="14"/>
  <c r="H131" i="14" s="1"/>
  <c r="F141" i="14"/>
  <c r="H141" i="14" s="1"/>
  <c r="F145" i="14"/>
  <c r="H145" i="14" s="1"/>
  <c r="G33" i="14"/>
  <c r="H153" i="7"/>
  <c r="F151" i="7"/>
  <c r="H151" i="7" s="1"/>
  <c r="H78" i="16"/>
  <c r="H20" i="4"/>
  <c r="D20" i="4"/>
  <c r="G20" i="4"/>
  <c r="F20" i="4"/>
  <c r="E20" i="4"/>
  <c r="I20" i="4"/>
  <c r="G53" i="5"/>
  <c r="H17" i="4"/>
  <c r="D17" i="4"/>
  <c r="G17" i="4"/>
  <c r="E17" i="4"/>
  <c r="I17" i="4"/>
  <c r="F17" i="4"/>
  <c r="D11" i="4"/>
  <c r="E11" i="4"/>
  <c r="C14" i="1" l="1"/>
  <c r="J32" i="4" s="1"/>
  <c r="G147" i="14"/>
  <c r="H31" i="15"/>
  <c r="G151" i="14"/>
  <c r="H114" i="16"/>
  <c r="H115" i="16" s="1"/>
  <c r="C13" i="1"/>
  <c r="J29" i="4" s="1"/>
  <c r="E29" i="4" s="1"/>
  <c r="G114" i="16"/>
  <c r="G31" i="15"/>
  <c r="G51" i="15" s="1"/>
  <c r="G157" i="7"/>
  <c r="G97" i="16"/>
  <c r="G223" i="7"/>
  <c r="H51" i="15"/>
  <c r="H157" i="7"/>
  <c r="H227" i="7" s="1"/>
  <c r="H59" i="11"/>
  <c r="C12" i="1" s="1"/>
  <c r="J26" i="4" s="1"/>
  <c r="H26" i="4" s="1"/>
  <c r="H147" i="14"/>
  <c r="H151" i="14" s="1"/>
  <c r="H32" i="4"/>
  <c r="G32" i="4"/>
  <c r="I32" i="4"/>
  <c r="E32" i="4"/>
  <c r="F32" i="4"/>
  <c r="C6" i="1"/>
  <c r="H23" i="4"/>
  <c r="D23" i="4"/>
  <c r="G23" i="4"/>
  <c r="F23" i="4"/>
  <c r="I23" i="4"/>
  <c r="E23" i="4"/>
  <c r="G115" i="16" l="1"/>
  <c r="C17" i="1" s="1"/>
  <c r="J41" i="4" s="1"/>
  <c r="G41" i="4" s="1"/>
  <c r="C15" i="1"/>
  <c r="J35" i="4" s="1"/>
  <c r="H35" i="4" s="1"/>
  <c r="H29" i="4"/>
  <c r="G29" i="4"/>
  <c r="I29" i="4"/>
  <c r="F29" i="4"/>
  <c r="G227" i="7"/>
  <c r="C8" i="1" s="1"/>
  <c r="C16" i="1"/>
  <c r="J38" i="4" s="1"/>
  <c r="H38" i="4" s="1"/>
  <c r="I35" i="4"/>
  <c r="G26" i="4"/>
  <c r="E26" i="4"/>
  <c r="F26" i="4"/>
  <c r="I26" i="4"/>
  <c r="F35" i="4"/>
  <c r="E35" i="4"/>
  <c r="C21" i="1"/>
  <c r="C23" i="1" s="1"/>
  <c r="J8" i="4"/>
  <c r="G35" i="4" l="1"/>
  <c r="I41" i="4"/>
  <c r="E41" i="4"/>
  <c r="H41" i="4"/>
  <c r="F41" i="4"/>
  <c r="C20" i="1"/>
  <c r="C22" i="1" s="1"/>
  <c r="J14" i="4"/>
  <c r="F14" i="4" s="1"/>
  <c r="C19" i="1"/>
  <c r="I38" i="4"/>
  <c r="F38" i="4"/>
  <c r="G38" i="4"/>
  <c r="H8" i="4"/>
  <c r="D8" i="4"/>
  <c r="G8" i="4"/>
  <c r="F8" i="4"/>
  <c r="E8" i="4"/>
  <c r="I8" i="4"/>
  <c r="D14" i="4" l="1"/>
  <c r="D45" i="4" s="1"/>
  <c r="G14" i="4"/>
  <c r="G45" i="4" s="1"/>
  <c r="E14" i="4"/>
  <c r="E45" i="4" s="1"/>
  <c r="H14" i="4"/>
  <c r="H45" i="4" s="1"/>
  <c r="C24" i="1"/>
  <c r="J46" i="4" s="1"/>
  <c r="I14" i="4"/>
  <c r="I45" i="4" s="1"/>
  <c r="F45" i="4"/>
  <c r="J45" i="4" l="1"/>
  <c r="H47" i="4" s="1"/>
  <c r="H46" i="4" s="1"/>
  <c r="I47" i="4" l="1"/>
  <c r="I46" i="4" s="1"/>
  <c r="E47" i="4"/>
  <c r="E46" i="4" s="1"/>
  <c r="G47" i="4"/>
  <c r="G46" i="4" s="1"/>
  <c r="D47" i="4"/>
  <c r="D46" i="4" s="1"/>
  <c r="F47" i="4"/>
  <c r="F46" i="4" s="1"/>
  <c r="J47" i="4" l="1"/>
</calcChain>
</file>

<file path=xl/sharedStrings.xml><?xml version="1.0" encoding="utf-8"?>
<sst xmlns="http://schemas.openxmlformats.org/spreadsheetml/2006/main" count="6224" uniqueCount="2439">
  <si>
    <r>
      <rPr>
        <b/>
        <sz val="20"/>
        <color rgb="FF000000"/>
        <rFont val="Calibri"/>
        <family val="2"/>
        <charset val="1"/>
      </rPr>
      <t xml:space="preserve">Hospital das Forças Armadas
</t>
    </r>
    <r>
      <rPr>
        <b/>
        <sz val="16"/>
        <color rgb="FF000000"/>
        <rFont val="Calibri"/>
        <family val="2"/>
        <charset val="1"/>
      </rPr>
      <t xml:space="preserve">CENTRO DE REABILITAÇÃO                                                                </t>
    </r>
  </si>
  <si>
    <t>Fevereiro/2022</t>
  </si>
  <si>
    <t>Mês de referência: Dezembro / 2021 Desonerado</t>
  </si>
  <si>
    <t>PLANILHA DE PREÇOS</t>
  </si>
  <si>
    <t>ITEM</t>
  </si>
  <si>
    <t>CONJUNTO DE SERVIÇOS</t>
  </si>
  <si>
    <t>VALOR TOTAL R$</t>
  </si>
  <si>
    <t>1</t>
  </si>
  <si>
    <t>Administração</t>
  </si>
  <si>
    <t>2</t>
  </si>
  <si>
    <t>Serviços Iniciais</t>
  </si>
  <si>
    <t>3</t>
  </si>
  <si>
    <t>Arquitetura</t>
  </si>
  <si>
    <t>4</t>
  </si>
  <si>
    <t>Instalações Hidráulicas</t>
  </si>
  <si>
    <t>5</t>
  </si>
  <si>
    <t>Instalações Sanitárias</t>
  </si>
  <si>
    <t>6</t>
  </si>
  <si>
    <t>Instalações Elétricas</t>
  </si>
  <si>
    <t>7</t>
  </si>
  <si>
    <t>Instalações de Lógica e Telefone</t>
  </si>
  <si>
    <t>8</t>
  </si>
  <si>
    <t>Instalações de TV</t>
  </si>
  <si>
    <t>9</t>
  </si>
  <si>
    <t>Instalações de CFTV</t>
  </si>
  <si>
    <t>10</t>
  </si>
  <si>
    <t>Instalações de Prevenção e Combate a Incêndio</t>
  </si>
  <si>
    <t>11</t>
  </si>
  <si>
    <t>Instalações Gases Medicinais</t>
  </si>
  <si>
    <t>12</t>
  </si>
  <si>
    <t>Instalações de Climatização</t>
  </si>
  <si>
    <t>13</t>
  </si>
  <si>
    <t>Serviços Finais</t>
  </si>
  <si>
    <t>CUSTO TOTAL SEM BDI</t>
  </si>
  <si>
    <t>CUSTO TOTAL Materiais</t>
  </si>
  <si>
    <t>CUSTO TOTAL Mão de obra</t>
  </si>
  <si>
    <t>BDI Materiais ( 19,82 % )</t>
  </si>
  <si>
    <t>BDI Mão de obra ( 22,03 % )</t>
  </si>
  <si>
    <t>TOTAL GERAL COM BDI</t>
  </si>
  <si>
    <t>Declaro que os custos constantes das planilhas utilizadas como referência estão compatíveis com os custos do SINAPI, nos termos do parágrafo 5º do art. 112, da lei nº 12.017/2009.</t>
  </si>
  <si>
    <t>___________________________________________________________________________</t>
  </si>
  <si>
    <t>JAQUELINE ALVES ROCHA</t>
  </si>
  <si>
    <t>Arquiteta e Urbanista - CAU A108205-1</t>
  </si>
  <si>
    <r>
      <rPr>
        <b/>
        <sz val="20"/>
        <color rgb="FF000000"/>
        <rFont val="Calibri"/>
        <family val="2"/>
        <charset val="1"/>
      </rPr>
      <t xml:space="preserve">Hospital das Forças Armadas
</t>
    </r>
    <r>
      <rPr>
        <b/>
        <sz val="16"/>
        <color rgb="FF000000"/>
        <rFont val="Calibri"/>
        <family val="2"/>
        <charset val="1"/>
      </rPr>
      <t>CENTRO DE REABILITAÇÃO</t>
    </r>
  </si>
  <si>
    <t>BDI - Materiais</t>
  </si>
  <si>
    <t>AC</t>
  </si>
  <si>
    <t>Taxa representativa das despesas de rateio da Administração Central</t>
  </si>
  <si>
    <t>DF</t>
  </si>
  <si>
    <t>Taxa representativa das Despesas Financeiras</t>
  </si>
  <si>
    <t>R</t>
  </si>
  <si>
    <t>Taxa representativa de Riscos</t>
  </si>
  <si>
    <t>S</t>
  </si>
  <si>
    <t>Taxa representativa de Seguros</t>
  </si>
  <si>
    <t>G</t>
  </si>
  <si>
    <t>Taxa representativa de Garantias</t>
  </si>
  <si>
    <t>L</t>
  </si>
  <si>
    <t>Taxa representativa do Lucro</t>
  </si>
  <si>
    <t>I</t>
  </si>
  <si>
    <t xml:space="preserve">Taxa representativa da Incidência de Impostos </t>
  </si>
  <si>
    <t>IMPOSTOS</t>
  </si>
  <si>
    <t>TIPO DE IMPOSTO</t>
  </si>
  <si>
    <t>BASE DE CÁLCULO</t>
  </si>
  <si>
    <t>ALÍQUOTA(%)</t>
  </si>
  <si>
    <t>COFINS</t>
  </si>
  <si>
    <t>sobre o faturamento da obra</t>
  </si>
  <si>
    <t>P.I.S</t>
  </si>
  <si>
    <t>CPRB</t>
  </si>
  <si>
    <t>TOTAL</t>
  </si>
  <si>
    <t>taxas</t>
  </si>
  <si>
    <t>despesas financeira</t>
  </si>
  <si>
    <t>lucro</t>
  </si>
  <si>
    <t>impostos</t>
  </si>
  <si>
    <t>fórmula do BDI</t>
  </si>
  <si>
    <t>BDI =</t>
  </si>
  <si>
    <r>
      <rPr>
        <b/>
        <sz val="20"/>
        <color rgb="FF000000"/>
        <rFont val="Calibri"/>
        <family val="2"/>
        <charset val="1"/>
      </rPr>
      <t xml:space="preserve">Hospital das Forças Armadas
</t>
    </r>
    <r>
      <rPr>
        <b/>
        <sz val="14"/>
        <color rgb="FF000000"/>
        <rFont val="Calibri"/>
        <family val="2"/>
        <charset val="1"/>
      </rPr>
      <t>CENTRO DE REABILITAÇÃO</t>
    </r>
  </si>
  <si>
    <t>BDI - Mão de Obra</t>
  </si>
  <si>
    <t>I.S.S</t>
  </si>
  <si>
    <t>Cronograma Físico-Financeiro</t>
  </si>
  <si>
    <t>SERVIÇOS</t>
  </si>
  <si>
    <t>30 dias</t>
  </si>
  <si>
    <t>60 dias</t>
  </si>
  <si>
    <t>90 dias</t>
  </si>
  <si>
    <t>120 dias</t>
  </si>
  <si>
    <t>150 dias</t>
  </si>
  <si>
    <t>180 dias</t>
  </si>
  <si>
    <t>Recebimento provisório</t>
  </si>
  <si>
    <t>Recebimento definitivo</t>
  </si>
  <si>
    <t>Pagamento</t>
  </si>
  <si>
    <t>15 dias</t>
  </si>
  <si>
    <t>45 dias</t>
  </si>
  <si>
    <t>Físico</t>
  </si>
  <si>
    <t>Financeiro</t>
  </si>
  <si>
    <t>Instalações Lógica e Telefonia</t>
  </si>
  <si>
    <t>Instalações de Gases Medicinais</t>
  </si>
  <si>
    <t>TOTAL sem BDI</t>
  </si>
  <si>
    <t>TOTAL com BDI</t>
  </si>
  <si>
    <t>Percentual</t>
  </si>
  <si>
    <r>
      <rPr>
        <b/>
        <sz val="20"/>
        <rFont val="Calibri"/>
        <family val="2"/>
        <charset val="1"/>
      </rPr>
      <t xml:space="preserve">Hospital das Forças Armadas
</t>
    </r>
    <r>
      <rPr>
        <b/>
        <sz val="16"/>
        <rFont val="Calibri"/>
        <family val="2"/>
        <charset val="1"/>
      </rPr>
      <t>CENTRO DE REABILITAÇÃO</t>
    </r>
  </si>
  <si>
    <t>PLANILHA DE REFERÊNCIA</t>
  </si>
  <si>
    <t>ESPECIFICAÇÃO</t>
  </si>
  <si>
    <t>UNIT</t>
  </si>
  <si>
    <t>QUANT.</t>
  </si>
  <si>
    <t>VALOR UNITÁRIO</t>
  </si>
  <si>
    <t>VALOR TOTAL</t>
  </si>
  <si>
    <t>REFERÊNCIA / CÓDIGO DESONERADO</t>
  </si>
  <si>
    <t>PERÍODO</t>
  </si>
  <si>
    <t>Material</t>
  </si>
  <si>
    <t>Mão de obra</t>
  </si>
  <si>
    <t>ADMINISTRAÇÃO</t>
  </si>
  <si>
    <t>1.1</t>
  </si>
  <si>
    <t>EQUIPE TÉCNICA ADMINISTRATIVA</t>
  </si>
  <si>
    <t>1.1.1</t>
  </si>
  <si>
    <t>Engenheiro Pleno (Engenheiro ou Arquiteto Pleno - Responsável Técnico)</t>
  </si>
  <si>
    <t>MÊS</t>
  </si>
  <si>
    <t>SINAPI/100320</t>
  </si>
  <si>
    <t>DEZEMBRO/2021</t>
  </si>
  <si>
    <t>1.1.2</t>
  </si>
  <si>
    <t>Engenheiro Pleno (Engenheiro Eletricista - Responsável Técnico)</t>
  </si>
  <si>
    <t>1.1.3</t>
  </si>
  <si>
    <t>Engenheiro Pleno (Engenheiro Mecânico - Responsável Técnico)</t>
  </si>
  <si>
    <t>1.1.4</t>
  </si>
  <si>
    <t>Almoxarife</t>
  </si>
  <si>
    <t>SINAPI/93563</t>
  </si>
  <si>
    <t>TOTAL EQUIPE TÉCNICA ADMINISTRATIVA</t>
  </si>
  <si>
    <t>1.2</t>
  </si>
  <si>
    <t>EQUIPE TÉCNICA OPERACIONAL</t>
  </si>
  <si>
    <t>1.2.1</t>
  </si>
  <si>
    <t>Mestre de Obras</t>
  </si>
  <si>
    <t>SINAPI/94295</t>
  </si>
  <si>
    <t>1.2.2</t>
  </si>
  <si>
    <t>Vigilante (Diurno)</t>
  </si>
  <si>
    <t>SINAPI/101460</t>
  </si>
  <si>
    <t>TOTAL EQUIPE TÉCNICA OPERACIONAL</t>
  </si>
  <si>
    <t>1.3</t>
  </si>
  <si>
    <t>MEDICINA E SEGURANÇA DO TRABALHO</t>
  </si>
  <si>
    <t>1.3.1</t>
  </si>
  <si>
    <t>Técnico em Segurança</t>
  </si>
  <si>
    <t>SINAPI/100321</t>
  </si>
  <si>
    <t>1.3.2</t>
  </si>
  <si>
    <t>PCMAT</t>
  </si>
  <si>
    <t>ORSE/10571</t>
  </si>
  <si>
    <t>DEZEMBRO/2021-1</t>
  </si>
  <si>
    <t>http://orse.cehop.se.gov.br/insumosargumento.asp?tarefa=consultar</t>
  </si>
  <si>
    <t>1.3.3</t>
  </si>
  <si>
    <t>PCMSO</t>
  </si>
  <si>
    <t>ORSE/10573</t>
  </si>
  <si>
    <t>1.3.4</t>
  </si>
  <si>
    <t xml:space="preserve">EPI </t>
  </si>
  <si>
    <t>CJ</t>
  </si>
  <si>
    <t>VER ABA DE COMPOSIÇÃO DE CUSTOS</t>
  </si>
  <si>
    <t>COMPOSIÇÃO 01</t>
  </si>
  <si>
    <t>TOTAL MEDICINA E SEGURANÇA DO TRABALHO</t>
  </si>
  <si>
    <t>1.4</t>
  </si>
  <si>
    <t xml:space="preserve">LIMPEZA PERMANENTE DE OBRA </t>
  </si>
  <si>
    <t>1.4.1</t>
  </si>
  <si>
    <t>Servente Mensalista (Obra)</t>
  </si>
  <si>
    <t>SINAPI/101452</t>
  </si>
  <si>
    <t>TOTAL LIMPEZA PERMANENTE DE OBRA</t>
  </si>
  <si>
    <t>1.5</t>
  </si>
  <si>
    <t>VALE TRANSPORTE E ALIMENTAÇÃO</t>
  </si>
  <si>
    <t>1.5.1</t>
  </si>
  <si>
    <t>Despesa com Transporte (06 funcionários)</t>
  </si>
  <si>
    <t>TRANSPORTE URBANO-DF</t>
  </si>
  <si>
    <t>1.5.2</t>
  </si>
  <si>
    <t>Despesa com Transporte (02 funcionários)</t>
  </si>
  <si>
    <t>1.5.3</t>
  </si>
  <si>
    <t>Despesa com Alimentação (01 funcionário)</t>
  </si>
  <si>
    <t>SINDUSCON-DF</t>
  </si>
  <si>
    <t>MEMÓRIA DE CÁLCULO 02</t>
  </si>
  <si>
    <t>1.5.4</t>
  </si>
  <si>
    <t>Despesa com Alimentação (02 funcionários)</t>
  </si>
  <si>
    <t>1.5.5</t>
  </si>
  <si>
    <t>Despesa com Alimentação (05 funcionários)</t>
  </si>
  <si>
    <t>TOTAL VALE TRANSPORTE E ALIMENTAÇÃO</t>
  </si>
  <si>
    <t>1.6</t>
  </si>
  <si>
    <t>CANTEIRO DE OBRA E MOBILIZAÇÃO</t>
  </si>
  <si>
    <t>1.6.1</t>
  </si>
  <si>
    <t>Ligação provisória de luz, força, telefone e lógica.</t>
  </si>
  <si>
    <t xml:space="preserve">UN </t>
  </si>
  <si>
    <t>SEINFRA/C2850</t>
  </si>
  <si>
    <t>VERSÃO 027.1</t>
  </si>
  <si>
    <t>https://sites.seinfra.ce.gov.br/siproce/desonerada/html/C2850.html?a=1620068782190</t>
  </si>
  <si>
    <t>1.6.2</t>
  </si>
  <si>
    <t>Ligação provisória de água.</t>
  </si>
  <si>
    <t>SEINFRA/C1622</t>
  </si>
  <si>
    <t>https://sites.seinfra.ce.gov.br/siproce/desonerada/html/C1622.html?a=1620068782190</t>
  </si>
  <si>
    <t>1.6.3</t>
  </si>
  <si>
    <t>Barracão de Obra em Tábua de madeira com banheiro, cobertura em fibrocimento 4mm, incluso instalações hidro-sanitárias e elétrica (Vestiários/Sanitários).</t>
  </si>
  <si>
    <t>M2</t>
  </si>
  <si>
    <t>SEINFRA/C2946</t>
  </si>
  <si>
    <t>https://sites.seinfra.ce.gov.br/siproce/desonerada/html/C2946.html?a=1620068782190</t>
  </si>
  <si>
    <t>1.6.4</t>
  </si>
  <si>
    <t>Barracão de obra piso em pinho 3A, paredes em compensado 10 mm, cobertura em telha amianto 6mm, incluso instalações elétricas e esquadrias (Serralheria e Carpintaria)</t>
  </si>
  <si>
    <t>SINAPI/93583</t>
  </si>
  <si>
    <t>1.6.5</t>
  </si>
  <si>
    <t xml:space="preserve">Barracão para depósito em tábuas de madeira, cobertura em fibrocimento 4mm, incluso piso argamassa traço 1:6 (Cimento e areia) </t>
  </si>
  <si>
    <t>SINAPI/93584</t>
  </si>
  <si>
    <t>1.6.6</t>
  </si>
  <si>
    <t>Container escritório, modelo padrão, medindo (6x2,40x2,55)m em estrutura de aço, composto por piso de madeira, paredes forradas com compensado naval, teto com isolamento térmico, entrada para ar condicionado com suporte e tomada, 2 pontos de iluminação, tomadas elétricas, distribuição interna das instalações elétricas e hidraulicas até o ponto de entrada/saída da unidade.</t>
  </si>
  <si>
    <t>SEINFRA/C0370</t>
  </si>
  <si>
    <t>https://sites.seinfra.ce.gov.br/siproce/desonerada/html/C0370.html?a=1620068782190</t>
  </si>
  <si>
    <t>TOTAL CANTEIRO DE OBRA E MOBILIZAÇÃO</t>
  </si>
  <si>
    <t>1.7</t>
  </si>
  <si>
    <t>MÁQUINAS, FERRAMENTAS E EQUIPAMENTOS</t>
  </si>
  <si>
    <t>1.7.1</t>
  </si>
  <si>
    <t>Placa de obra em chapa de aço galvanizado - Aquisição e Assentamento</t>
  </si>
  <si>
    <t>ORSE/0051</t>
  </si>
  <si>
    <t>http://orse.cehop.se.gov.br/composicao.asp?font_sg_fonte=ORSE&amp;serv_nr_codigo=51&amp;peri_nr_ano=2021&amp;peri_nr_mes=11&amp;peri_nr_ordem=1</t>
  </si>
  <si>
    <t>1.7.2</t>
  </si>
  <si>
    <t>Tapume de chapa de madeira compensada (6mm) - pintura a cal h=2,20m</t>
  </si>
  <si>
    <t xml:space="preserve">M2 </t>
  </si>
  <si>
    <t>SINAPI/98458</t>
  </si>
  <si>
    <t>1.7.3</t>
  </si>
  <si>
    <t>Locação de andaime metálico tipo fachadeiro, largura de 1,20 m, altura por peça de 2,0 m. Incluindo sapatas e itens necessários a instalação.</t>
  </si>
  <si>
    <t>M2/MÊS</t>
  </si>
  <si>
    <t>ORSE/04740</t>
  </si>
  <si>
    <t>http://orse.cehop.se.gov.br/composicao.asp?font_sg_fonte=ORSE&amp;serv_nr_codigo=4740&amp;peri_nr_ano=2021&amp;peri_nr_mes=11&amp;peri_nr_ordem=1</t>
  </si>
  <si>
    <t>1.7.4</t>
  </si>
  <si>
    <t>Montagem e desmontagem de andaime</t>
  </si>
  <si>
    <t>M</t>
  </si>
  <si>
    <t>SINAPI/97063</t>
  </si>
  <si>
    <t>1.7.5</t>
  </si>
  <si>
    <t>Locação de andaime tubular de encaixe tipo torre, 1 a 1,5mx1m (LxH).</t>
  </si>
  <si>
    <t>1.7.6</t>
  </si>
  <si>
    <t>SINAPI/97064</t>
  </si>
  <si>
    <t>1.7.7</t>
  </si>
  <si>
    <t>Proteção de fachada com tela de polietileno fixada em estrutura de madeira com arame galvanizado</t>
  </si>
  <si>
    <t>SINAPI/97066</t>
  </si>
  <si>
    <t>1.7.8</t>
  </si>
  <si>
    <t>Bandeja salva-vidas</t>
  </si>
  <si>
    <t>SEINFRA/C0364</t>
  </si>
  <si>
    <t>https://sites.seinfra.ce.gov.br/siproce/desonerada/html/C0364.html?a=1620068783821</t>
  </si>
  <si>
    <t>1.7.9</t>
  </si>
  <si>
    <t>Sinalização de Obra</t>
  </si>
  <si>
    <t>UN</t>
  </si>
  <si>
    <t>ORSE/05152</t>
  </si>
  <si>
    <t>http://orse.cehop.se.gov.br/composicao.asp?font_sg_fonte=ORSE&amp;serv_nr_codigo=5152&amp;peri_nr_ano=2021&amp;peri_nr_mes=11&amp;peri_nr_ordem=1</t>
  </si>
  <si>
    <t>1.7.10</t>
  </si>
  <si>
    <t>Betoneira 320L elétrica trifásica c/ carregador mecânico c/ operador</t>
  </si>
  <si>
    <t xml:space="preserve">H </t>
  </si>
  <si>
    <t>SINAPI/89278</t>
  </si>
  <si>
    <t>1.7.11</t>
  </si>
  <si>
    <t>Locação de escoras telescópicas</t>
  </si>
  <si>
    <t>UN/MÊS</t>
  </si>
  <si>
    <t>SINAPI/10749</t>
  </si>
  <si>
    <t>TOTAL MÁQUINAS, FERRAMENTAS E EQUIPAMENTOS</t>
  </si>
  <si>
    <t>PREÇO TOTAL (1) ADMINISTRAÇÃO</t>
  </si>
  <si>
    <t>SERVIÇOS INICIAIS</t>
  </si>
  <si>
    <t>2.1</t>
  </si>
  <si>
    <t>PROJETO EXECUTIVO</t>
  </si>
  <si>
    <t>2.1.1</t>
  </si>
  <si>
    <t>Projeto Executivo, incluíndo verificação do Projeto Básico, correções, desenhos, cálculos, demais serviços relacionados e apresentação de ART (Arquitetura)</t>
  </si>
  <si>
    <t>MEMÓRIA DE CÁLCULO 03</t>
  </si>
  <si>
    <t>TOTAL PROJETO EXECUTIVO</t>
  </si>
  <si>
    <t>2.2</t>
  </si>
  <si>
    <t>PREPARAÇÃO DO TERRENO</t>
  </si>
  <si>
    <t>2.2.1</t>
  </si>
  <si>
    <t>Supressão de indivíduos arbóreos</t>
  </si>
  <si>
    <t>RJ ENGENHARIA</t>
  </si>
  <si>
    <t>COTAÇÃO 01</t>
  </si>
  <si>
    <t>2.2.2</t>
  </si>
  <si>
    <t>Laudo técnico florestal para supressão de árvores e remoção do material vegetal.</t>
  </si>
  <si>
    <t>2.2.3</t>
  </si>
  <si>
    <t>Remoção de vegetação</t>
  </si>
  <si>
    <t>SINAPI/98528</t>
  </si>
  <si>
    <t>2.2.4</t>
  </si>
  <si>
    <t>Raspagem e limpeza do terreno</t>
  </si>
  <si>
    <t>SEINFRA/C4919</t>
  </si>
  <si>
    <t>https://sites.seinfra.ce.gov.br/siproce/desonerada/html/C4919.html?a=1620068781809</t>
  </si>
  <si>
    <t>TOTAL PREPARAÇÃO DO TERRENO</t>
  </si>
  <si>
    <t>2.3</t>
  </si>
  <si>
    <t>DEMOLIÇÃO</t>
  </si>
  <si>
    <t>2.3.1</t>
  </si>
  <si>
    <t>Alvenaria de vedação de bloco cerâmico</t>
  </si>
  <si>
    <t>M3</t>
  </si>
  <si>
    <t>SINAPI/97622</t>
  </si>
  <si>
    <t>2.3.2</t>
  </si>
  <si>
    <t>Divisória em madeira</t>
  </si>
  <si>
    <t>SINAPI/97637</t>
  </si>
  <si>
    <t>2.3.3</t>
  </si>
  <si>
    <t>Divisória em placas de gesso acartonado</t>
  </si>
  <si>
    <t>SINAPI/97638</t>
  </si>
  <si>
    <t>2.3.4</t>
  </si>
  <si>
    <t>Retirada de contrapiso</t>
  </si>
  <si>
    <t>SINAPI/97634</t>
  </si>
  <si>
    <t>2.3.5</t>
  </si>
  <si>
    <t>Retirada de forros</t>
  </si>
  <si>
    <t>SINAPI/97641</t>
  </si>
  <si>
    <t>2.3.6</t>
  </si>
  <si>
    <t>Retirada de portas</t>
  </si>
  <si>
    <t>SINAPI/97644</t>
  </si>
  <si>
    <t>2.3.7</t>
  </si>
  <si>
    <t>Retirada de esquadrias de aluminio e vidro</t>
  </si>
  <si>
    <t>SINAPI/97645</t>
  </si>
  <si>
    <t>2.3.8</t>
  </si>
  <si>
    <t>Retirada de lavatório</t>
  </si>
  <si>
    <t>SINAPI/97663</t>
  </si>
  <si>
    <t>2.3.9</t>
  </si>
  <si>
    <t>Retirada de cubas</t>
  </si>
  <si>
    <t>2.3.10</t>
  </si>
  <si>
    <t>Retirada de bacia sanitária</t>
  </si>
  <si>
    <t>2.3.11</t>
  </si>
  <si>
    <t>Retirada de assento para bacia sanitária</t>
  </si>
  <si>
    <t>SINAPI/97664</t>
  </si>
  <si>
    <t>2.3.12</t>
  </si>
  <si>
    <t>Retirada de acabamento para válvula de descarga</t>
  </si>
  <si>
    <t>SINAPI/97666</t>
  </si>
  <si>
    <t>2.3.13</t>
  </si>
  <si>
    <t>Retirada de torneiras</t>
  </si>
  <si>
    <t>2.3.14</t>
  </si>
  <si>
    <t>Retirada de bancada</t>
  </si>
  <si>
    <t>ORSE/08387</t>
  </si>
  <si>
    <t>http://orse.cehop.se.gov.br/composicao.asp?font_sg_fonte=ORSE&amp;serv_nr_codigo=8387&amp;peri_nr_ano=2021&amp;peri_nr_mes=11&amp;peri_nr_ordem=1</t>
  </si>
  <si>
    <t>2.3.15</t>
  </si>
  <si>
    <t>Retirada de interruptor</t>
  </si>
  <si>
    <t>SINAPI/97660</t>
  </si>
  <si>
    <t>2.3.16</t>
  </si>
  <si>
    <t>Retirada de cabos elétricos</t>
  </si>
  <si>
    <t>SINAPI/97661</t>
  </si>
  <si>
    <t>2.3.17</t>
  </si>
  <si>
    <t>Retirada de luminárias</t>
  </si>
  <si>
    <t>SINAPI/97665</t>
  </si>
  <si>
    <t>2.3.18</t>
  </si>
  <si>
    <t>Retirada de tubulações</t>
  </si>
  <si>
    <t>SINAPI/97662</t>
  </si>
  <si>
    <t>2.3.19</t>
  </si>
  <si>
    <t>Retirada de equipamentos</t>
  </si>
  <si>
    <t>2.3.20</t>
  </si>
  <si>
    <t>Retirada de cerca/alambrado/divisa metálica</t>
  </si>
  <si>
    <t>SEINFRA/C3104</t>
  </si>
  <si>
    <t>https://sites.seinfra.ce.gov.br/siproce/desonerada/html/C3104.html?a=1620068782673</t>
  </si>
  <si>
    <t>2.3.21</t>
  </si>
  <si>
    <t>Retirada de condensadores, mini centrais de ar condicionado</t>
  </si>
  <si>
    <t>SEINFRA/C3734</t>
  </si>
  <si>
    <t>https://sites.seinfra.ce.gov.br/siproce/desonerada/html/C3734.html?a=1620068805749</t>
  </si>
  <si>
    <t>2.3.22</t>
  </si>
  <si>
    <t>Retirada de grelhas de insuflamento</t>
  </si>
  <si>
    <t>SEINFRA/C3880</t>
  </si>
  <si>
    <t>https://sites.seinfra.ce.gov.br/siproce/desonerada/html/C3880.html?a=1620068805749</t>
  </si>
  <si>
    <t>2.3.23</t>
  </si>
  <si>
    <t>Retirada de ar condicionado</t>
  </si>
  <si>
    <t>ORSE/12376</t>
  </si>
  <si>
    <t>http://orse.cehop.se.gov.br/composicao.asp?font_sg_fonte=ORSE&amp;serv_nr_codigo=12376&amp;peri_nr_ano=2021&amp;peri_nr_mes=11&amp;peri_nr_ordem=1</t>
  </si>
  <si>
    <t>2.3.24</t>
  </si>
  <si>
    <t>Retirada de grelha coletora</t>
  </si>
  <si>
    <t>2.3.25</t>
  </si>
  <si>
    <t>Retirada de hidrante com reaproveitamento</t>
  </si>
  <si>
    <t>ORSE/11101</t>
  </si>
  <si>
    <t>http://orse.cehop.se.gov.br/composicao.asp?font_sg_fonte=ORSE&amp;serv_nr_codigo=11101&amp;peri_nr_ano=2021&amp;peri_nr_mes=11&amp;peri_nr_ordem=1</t>
  </si>
  <si>
    <t>TOTAL DEMOLIÇÃO</t>
  </si>
  <si>
    <t>2.4</t>
  </si>
  <si>
    <t>CARGA MANUAL DE MATERIAL</t>
  </si>
  <si>
    <t>2.4.1</t>
  </si>
  <si>
    <t>Remoção Manual de Entulho.</t>
  </si>
  <si>
    <t>ORSE/00026</t>
  </si>
  <si>
    <t>http://orse.cehop.se.gov.br/composicao.asp?font_sg_fonte=ORSE&amp;serv_nr_codigo=26&amp;peri_nr_ano=2021&amp;peri_nr_mes=11&amp;peri_nr_ordem=1</t>
  </si>
  <si>
    <t>2.4.2</t>
  </si>
  <si>
    <t>Caçamba para Entulho 5M³.</t>
  </si>
  <si>
    <t>WERGEO</t>
  </si>
  <si>
    <t>COTAÇÃO 02</t>
  </si>
  <si>
    <t>TOTAL CARGA MANUAL DE MATERIAL</t>
  </si>
  <si>
    <t>2.5</t>
  </si>
  <si>
    <t>TERRAPLANAGEM</t>
  </si>
  <si>
    <t>2.5.1</t>
  </si>
  <si>
    <t>Escavação mecanizada em campo aberto em solo de 1a categoria, profundidade de até 4m.</t>
  </si>
  <si>
    <t>SINAPI/101144</t>
  </si>
  <si>
    <t>2.5.2</t>
  </si>
  <si>
    <t>Compactação de aterro.</t>
  </si>
  <si>
    <t>SINAPI/94304</t>
  </si>
  <si>
    <t>2.5.3</t>
  </si>
  <si>
    <t>Transporte e descarga de terra em caminhão basculante de 6m3, distância de até 10km.</t>
  </si>
  <si>
    <t>SINAPI/102361</t>
  </si>
  <si>
    <t>TOTAL MOVIMENTAÇÃO DE TERRA</t>
  </si>
  <si>
    <t>2.6</t>
  </si>
  <si>
    <t>LOCAÇÃO DA OBRA</t>
  </si>
  <si>
    <t>2.6.1</t>
  </si>
  <si>
    <t>Locação de obra.</t>
  </si>
  <si>
    <t>SINAPI/99059</t>
  </si>
  <si>
    <t>TOTAL LOCAÇÃO DA OBRA</t>
  </si>
  <si>
    <t>PREÇO TOTAL (2) SERVIÇOS INICIAIS</t>
  </si>
  <si>
    <t>ARQUITETURA</t>
  </si>
  <si>
    <t>3.1.1</t>
  </si>
  <si>
    <t>INFRAESTRUTURA</t>
  </si>
  <si>
    <t>CONTENÇÃO (MURO ARRIMO)</t>
  </si>
  <si>
    <t>3.1.1.1</t>
  </si>
  <si>
    <t>Fabricação, montagem e desmontagem de fôrma para cortina de contenção, em chapa de madeira compensada plastificada, e = 18 mm, 10 utilizações. AF_07/2019.</t>
  </si>
  <si>
    <t>SINAPI/100341</t>
  </si>
  <si>
    <t>3.1.1.2</t>
  </si>
  <si>
    <t>Fabricação, montagem e desmontagem de fôrma para sapata, em chapa de madeira compensada resinada, e=17 mm, 4 utilizações. AF_06/2017.</t>
  </si>
  <si>
    <t>SINAPI/96541</t>
  </si>
  <si>
    <t>3.1.1.3</t>
  </si>
  <si>
    <t>Armação de cortina de contenção em concreto armado, com aço ca-50 de 6,3 mm - montagem. AF_07/2019</t>
  </si>
  <si>
    <t>KG</t>
  </si>
  <si>
    <t>SINAPI/100342</t>
  </si>
  <si>
    <t>3.1.1.4</t>
  </si>
  <si>
    <t>Armação de cortina de contenção em concreto armado, com aço ca-50 de 8 mm - montagem. AF_07/2019</t>
  </si>
  <si>
    <t>SINAPI/100343</t>
  </si>
  <si>
    <t>3.1.1.5</t>
  </si>
  <si>
    <t>Armação de cortina de contenção em concreto armado, com aço ca-50 de 10 mm - montagem. AF_07/2019</t>
  </si>
  <si>
    <t>SINAPI/100344</t>
  </si>
  <si>
    <t>3.1.1.6</t>
  </si>
  <si>
    <t>Armação de cortina de contenção em concreto armado, com aço ca-50 de 16 mm - montagem. AF_07/2019</t>
  </si>
  <si>
    <t>SINAPI/100346</t>
  </si>
  <si>
    <t>3.1.1.7</t>
  </si>
  <si>
    <t>Concreto magro para lastro, traço 1:4,5:4,5 (em massa seca de cimento/ areia média/ brita 1) - preparo manual. AF_05/2021</t>
  </si>
  <si>
    <t>SINAPI/94974</t>
  </si>
  <si>
    <t>3.1.1.8</t>
  </si>
  <si>
    <t>Armação de bloco, viga baldrame ou sapata utilizando aço ca-50 de 6,3 mm - montagem. AF_06/2017</t>
  </si>
  <si>
    <t>SINAPI/96544</t>
  </si>
  <si>
    <t>3.1.1.9</t>
  </si>
  <si>
    <t>Armação de bloco, viga baldrame ou sapata utilizando aço ca-50 de 8 mm - montagem. AF_06/2017</t>
  </si>
  <si>
    <t>SINAPI/96545</t>
  </si>
  <si>
    <t>3.1.1.10</t>
  </si>
  <si>
    <t>Armação de bloco, viga baldrame ou sapata utilizando aço ca-50 de 10 mm - montagem. AF_06/2017</t>
  </si>
  <si>
    <t>SINAPI/96546</t>
  </si>
  <si>
    <t>3.1.1.11</t>
  </si>
  <si>
    <t>Concretagem de cortina de contenção, através de bomba   lançamento, adensamento e acabamento. AF_07/2019</t>
  </si>
  <si>
    <t>SINAPI/100349</t>
  </si>
  <si>
    <t>3.1.1.12</t>
  </si>
  <si>
    <t>Concretagem de sapatas, FCK 30 MPA, com uso de bomba  lançamento, adensamento e acabamento. AF_11/2016</t>
  </si>
  <si>
    <t>SINAPI/96558</t>
  </si>
  <si>
    <t>3.1.1.13</t>
  </si>
  <si>
    <t>Execução de canaleta de concreto moldado in loco, espessura de 0,07 m, geometria trapezoidal (dimensões internas: b=0,6 m; b=0,147 m; h=0,2 m). AF_08/2021</t>
  </si>
  <si>
    <t>SINAPI/102995</t>
  </si>
  <si>
    <t>3.1.1.14</t>
  </si>
  <si>
    <t>Dreno em muro de contenção, executado no pé do muro, com tubo de pead corrugado flexível perfurado, enchimento com brita, envolvido com manta geotêxtil. AF_07/2021</t>
  </si>
  <si>
    <t>SINAPI/102722</t>
  </si>
  <si>
    <t>3.1.1.15</t>
  </si>
  <si>
    <t>Enchimento de brita para dreno, lançamento mecanizado. AF_07/2021</t>
  </si>
  <si>
    <t>SINAPI/102717</t>
  </si>
  <si>
    <t>3.1.1.16</t>
  </si>
  <si>
    <t>Impermeabilização de superfície com manta asfáltica, uma camada, inclusive aplicação de primer asfáltico, e=3mm. AF_06/2018</t>
  </si>
  <si>
    <t>SINAPI/98546</t>
  </si>
  <si>
    <t>3.1.1.17</t>
  </si>
  <si>
    <t>Proteção mecânica de superfície vertical com argamassa de cimento e areia, traço 1:3, e=3cm. AF_06/2018</t>
  </si>
  <si>
    <t>SINAPI/98566</t>
  </si>
  <si>
    <t>3.1.2</t>
  </si>
  <si>
    <t>FUNDAÇÃO</t>
  </si>
  <si>
    <t>3.1.2.1</t>
  </si>
  <si>
    <t>Fabricação, montagem e desmontagem de fôrma para viga baldrame, em chapa de madeira compensada resinada, e=17 mm, 2 utilizações. Af_06/2017</t>
  </si>
  <si>
    <t>SINAPI/96539</t>
  </si>
  <si>
    <t>3.1.2.2</t>
  </si>
  <si>
    <t>Fabricação, montagem e desmontagem de fôrma para bloco de coroamento, em chapa de madeira compensada resinada, e=17 mm, 4 utilizações. AF_06/2017</t>
  </si>
  <si>
    <t>SINAPI/96540</t>
  </si>
  <si>
    <t>3.1.2.3</t>
  </si>
  <si>
    <t>Concretagem de blocos de coroamento e vigas baldrames, fck 30 mpa, com uso de bomba – lançamento, adensamento e acabamento. Af_06/2017</t>
  </si>
  <si>
    <t>SINAPI/96557</t>
  </si>
  <si>
    <t>3.1.2.4</t>
  </si>
  <si>
    <t>Preparo de fundo de vala com largura menor que 1,5 m, com camada de brita, lançamento manual. Af_08/2020</t>
  </si>
  <si>
    <t>SINAPI/101619</t>
  </si>
  <si>
    <t>3.1.2.5</t>
  </si>
  <si>
    <t>Escavação manual de vala para viga baldrame (sem escavação para colocação de fôrmas). Af_06/2017</t>
  </si>
  <si>
    <t>SINAPI/96526</t>
  </si>
  <si>
    <t>3.1.2.6</t>
  </si>
  <si>
    <t>Escavação manual para bloco de coroamento ou sapata (sem escavação para colocação de fôrmas). Af_06/2017</t>
  </si>
  <si>
    <t>SINAPI/96522</t>
  </si>
  <si>
    <t>3.1.2.7</t>
  </si>
  <si>
    <t>Concreto magro para lastro, traço 1:4,5:4,5 (em massa seca de cimento/ areia média/ brita 1) - preparo manual. Af_05/2021</t>
  </si>
  <si>
    <t>3.1.2.8</t>
  </si>
  <si>
    <t>Armação de bloco, viga baldrame ou sapata utilizando aço ca-50 de 8 mm - montagem. Af_06/2017</t>
  </si>
  <si>
    <t>3.1.2.9</t>
  </si>
  <si>
    <t>Armação de bloco, viga baldrame ou sapata utilizando aço ca-50 de 10 mm - montagem. Af_06/2017</t>
  </si>
  <si>
    <t>3.1.2.10</t>
  </si>
  <si>
    <t>Armação de bloco, viga baldrame ou sapata utilizando aço ca-50 de 12,5 mm - montagem. Af_06/2017</t>
  </si>
  <si>
    <t>SINAPI/96547</t>
  </si>
  <si>
    <t>3.1.2.11</t>
  </si>
  <si>
    <t>Estaca broca de concreto, diâmetro de 30cm, escavação manual com trado concha, inteiramente armada. Af_05/2020</t>
  </si>
  <si>
    <t>SINAPI/101176</t>
  </si>
  <si>
    <t>TOTAL DE INFRAESTRUTURA</t>
  </si>
  <si>
    <t>3.2.1</t>
  </si>
  <si>
    <t>SUPERESTRUTURA</t>
  </si>
  <si>
    <t>3.2.1.1</t>
  </si>
  <si>
    <t>Escada em concreto armado moldado in loco, FCK 30 MPA, com 2 lances em "L" e laje lisa, fôrma em chapa de madeira compensada resinada</t>
  </si>
  <si>
    <t>SINAPI/102075</t>
  </si>
  <si>
    <t>3.2.1.2</t>
  </si>
  <si>
    <t>Montagem e desmontagem de fôrma de laje maciça, pé-direito simples, em chapa de madeira compensada resinada, 2 utilizações. Af_09/2020</t>
  </si>
  <si>
    <t>SINAPI/92510</t>
  </si>
  <si>
    <t>3.2.1.3</t>
  </si>
  <si>
    <t>Montagem e desmontagem de fôrma de viga, escoramento metálico, pé-direito simples, em chapa de madeira resinada, 2 utilizações. Af_09/2020</t>
  </si>
  <si>
    <t>SINAPI/92452</t>
  </si>
  <si>
    <t>3.2.1.4</t>
  </si>
  <si>
    <t>Montagem e desmontagem de fôrma de pilares retangulares e estruturas similares, pé-direito simples, em chapa de madeira compensada resinada, 2 utilizações. Af_09/2020</t>
  </si>
  <si>
    <t>SINAPI/92415</t>
  </si>
  <si>
    <t>3.2.1.5</t>
  </si>
  <si>
    <t>Concretagem de pilares, FCK= 30 mpa, com uso de bomba em edificação com seção média de pilares menor ou igual a 0,25 m² - lançamento, adensamento e acabamento</t>
  </si>
  <si>
    <t>SINAPI/92720</t>
  </si>
  <si>
    <t>3.2.1.6</t>
  </si>
  <si>
    <t>Concretagem de vigas e lajes, FCK=30 mpa, para lajes maciças ou nervuradas com uso de bomba em edificação com área média de lajes menor ou igual a 20 m² - lançamento, adensamento e acabamento.</t>
  </si>
  <si>
    <t>SINAPI/92725</t>
  </si>
  <si>
    <t>3.2.1.7</t>
  </si>
  <si>
    <t>Armação de pilar ou viga de uma estrutura convencional de concreto armado em uma edificação térrea ou sobrado utilizando aço ca-60 de 5,0 mm - montagem. Af_12/2015</t>
  </si>
  <si>
    <t>SINAPI/92775</t>
  </si>
  <si>
    <t>3.2.1.8</t>
  </si>
  <si>
    <t>Armação de pilar ou viga de uma estrutura convencional de concreto armado em uma edificação térrea ou sobrado utilizando aço ca-50 de 6,3 mm - montagem. Af_12/2015</t>
  </si>
  <si>
    <t>SINAPI/92776</t>
  </si>
  <si>
    <t>3.2.1.9</t>
  </si>
  <si>
    <t>Armação de pilar ou viga de uma estrutura convencional de concreto armado em uma edificação térrea ou sobrado utilizando aço ca-50 de 8,0 mm - montagem. Af_12/2015</t>
  </si>
  <si>
    <t>SINAPI/92777</t>
  </si>
  <si>
    <t>3.2.1.10</t>
  </si>
  <si>
    <t>Armação de pilar ou viga de uma estrutura convencional de concreto armado em uma edificação térrea ou sobrado utilizando aço ca-50 de 10,0 mm - montagem. Af_12/2015</t>
  </si>
  <si>
    <t>SINAPI/92778</t>
  </si>
  <si>
    <t>3.2.1.11</t>
  </si>
  <si>
    <t>Armação de pilar ou viga de uma estrutura convencional de concreto armado em uma edificação térrea ou sobrado utilizando aço ca-50 de 12,5 mm - montagem. Af_12/2015</t>
  </si>
  <si>
    <t>SINAPI/92779</t>
  </si>
  <si>
    <t>3.2.1.12</t>
  </si>
  <si>
    <t>Armação de pilar ou viga de uma estrutura convencional de concreto armado em uma edificação térrea ou sobrado utilizando aço ca-50 de 16,0 mm - montagem. Af_12/2015</t>
  </si>
  <si>
    <t>SINAPI/92780</t>
  </si>
  <si>
    <t>3.2.1.13</t>
  </si>
  <si>
    <t>Armação de pilar ou viga de uma estrutura convencional de concreto armado em uma edificação térrea ou sobrado utilizando aço ca-50 de 20,0 mm - montagem. Af_12/2015</t>
  </si>
  <si>
    <t>SINAPI/92781</t>
  </si>
  <si>
    <t>3.2.1.14</t>
  </si>
  <si>
    <t>Armação de laje de uma estrutura convencional de concreto armado em uma edificação térrea ou sobrado utilizando aço ca-60 de 5,0 mm - montagem. Af_12/2015</t>
  </si>
  <si>
    <t>SINAPI/92784</t>
  </si>
  <si>
    <t>3.2.1.15</t>
  </si>
  <si>
    <t>Armação de laje de uma estrutura convencional de concreto armado em uma edificação térrea ou sobrado utilizando aço ca-50 de 6,3 mm - montagem. Af_12/2015</t>
  </si>
  <si>
    <t>SINAPI/92785</t>
  </si>
  <si>
    <t>3.2.1.16</t>
  </si>
  <si>
    <t>Armação de laje de uma estrutura convencional de concreto armado em uma edificação térrea ou sobrado utilizando aço ca-50 de 8,0 mm - montagem. Af_12/2015</t>
  </si>
  <si>
    <t>SINAPI/92786</t>
  </si>
  <si>
    <t>3.2.1.17</t>
  </si>
  <si>
    <t>Armação de laje de uma estrutura convencional de concreto armado em uma edificação térrea ou sobrado utilizando aço ca-50 de 10,0 mm - montagem. Af_12/2015</t>
  </si>
  <si>
    <t>SINAPI/92787</t>
  </si>
  <si>
    <t>3.2.2</t>
  </si>
  <si>
    <t>IMPERMEABILIZAÇÃO</t>
  </si>
  <si>
    <t>3.2.2.1</t>
  </si>
  <si>
    <t>Impermeabilização de superfície com manta asfáltica, uma camada, inclusive aplicação de primer asfáltico, e=3mm.</t>
  </si>
  <si>
    <t>3.2.2.2</t>
  </si>
  <si>
    <t>Regularização de superfície horizontal e vertical para impermeabilização, com argamassa de cimento e areia traço 1:3, e=2 cm.</t>
  </si>
  <si>
    <t>SINAPI/98560</t>
  </si>
  <si>
    <t>3.2.2.3</t>
  </si>
  <si>
    <t>Impermeabilização de parede sujeita a umidade de solo com aditivo hidrófugo e tinta asfáltica.</t>
  </si>
  <si>
    <t>SINAPI/98561</t>
  </si>
  <si>
    <t>3.2.2.4</t>
  </si>
  <si>
    <t>Impermeabilização de cobertura plana, utilizando manta asfáltica polimérica.</t>
  </si>
  <si>
    <t>SINAPI/98547</t>
  </si>
  <si>
    <t>DEZEMBRO2021</t>
  </si>
  <si>
    <t>TOTAL DE SUPERESTRUTURA</t>
  </si>
  <si>
    <t>3.3.1</t>
  </si>
  <si>
    <t>PAREDE / DIVISÓRIA</t>
  </si>
  <si>
    <t>3.3.1.1</t>
  </si>
  <si>
    <t>Parede com placas de gesso acartonado (drywall-resistente a umidade), para uso interno com faces simples e estrutura metálica com guias duplas, sem vãos.</t>
  </si>
  <si>
    <t>COMPOSIÇÃO 02</t>
  </si>
  <si>
    <t>Instalação de isolamento com lã de vidro em paredes de drywall.</t>
  </si>
  <si>
    <t>SINAPI/3413</t>
  </si>
  <si>
    <t>3.3.1.2</t>
  </si>
  <si>
    <t>Parede com placas de gesso acartonado (drywall-resistente a umidade), para uso interno com faces simples e estrutura metálica com guias duplas, com vãos.</t>
  </si>
  <si>
    <t>COMPOSIÇÃO 03</t>
  </si>
  <si>
    <t>3.3.1.3</t>
  </si>
  <si>
    <t>Parede com placas de gesso acartonado (drywall-resistente ao fogo), para uso interno com faces simples e estrutura metálica com guias duplas, sem vãos.</t>
  </si>
  <si>
    <t>COMPOSIÇÃO 04</t>
  </si>
  <si>
    <t>3.3.1.4</t>
  </si>
  <si>
    <t>Parede com placas de gesso acartonado (drywall-resistente ao fogo), para uso interno com faces simples e estrutura metálica com guias duplas, com vãos.</t>
  </si>
  <si>
    <t>COMPOSIÇÃO 05</t>
  </si>
  <si>
    <t>3.3.1.5</t>
  </si>
  <si>
    <t>Parede em alvenaria em tijolo cerâmico furado 10x20x20cm.</t>
  </si>
  <si>
    <t>SINAPI/103328</t>
  </si>
  <si>
    <t>3.3.2</t>
  </si>
  <si>
    <t>Divisória</t>
  </si>
  <si>
    <t>3.3.2.1</t>
  </si>
  <si>
    <t>Divisória em granito verde ubatuba. (Vestiários)</t>
  </si>
  <si>
    <t>SINAPI/102253</t>
  </si>
  <si>
    <t>Conjunto de ferragens.</t>
  </si>
  <si>
    <t>SINAPI/3104</t>
  </si>
  <si>
    <t>TOTAL PAREDE / DIVISÓRIA</t>
  </si>
  <si>
    <t>3.4</t>
  </si>
  <si>
    <t>REVESTIMENTOS</t>
  </si>
  <si>
    <t>3.4.1</t>
  </si>
  <si>
    <t>Revestimento cerâmico</t>
  </si>
  <si>
    <t>3.4.1.1</t>
  </si>
  <si>
    <t>SINAPI/87273</t>
  </si>
  <si>
    <t>3.4.1.2</t>
  </si>
  <si>
    <t>SINAPI/88787</t>
  </si>
  <si>
    <t>3.4.2</t>
  </si>
  <si>
    <t>Revestimento com agregados</t>
  </si>
  <si>
    <t>3.4.2.1</t>
  </si>
  <si>
    <t xml:space="preserve">Chapisco traco 1:3 (cimento e areia media) - com mão de obra. </t>
  </si>
  <si>
    <t>SINAPI/87878</t>
  </si>
  <si>
    <t>3.4.2.2</t>
  </si>
  <si>
    <t xml:space="preserve">Emboço traco 1:2:8 (cimento, cal e areia media)  - com mão de obra. </t>
  </si>
  <si>
    <t>SINAPI/87530</t>
  </si>
  <si>
    <t>TOTAL REVESTIMENTOS</t>
  </si>
  <si>
    <t>3.5</t>
  </si>
  <si>
    <t>PINTURAS</t>
  </si>
  <si>
    <t>3.5.1</t>
  </si>
  <si>
    <t>Pintura acrílica</t>
  </si>
  <si>
    <t>3.5.1.1</t>
  </si>
  <si>
    <t>SINAPI/88489</t>
  </si>
  <si>
    <t>3.5.1.2</t>
  </si>
  <si>
    <t>SINAPI/88488</t>
  </si>
  <si>
    <t>3.5.1.3</t>
  </si>
  <si>
    <t>3.5.1.4</t>
  </si>
  <si>
    <t>Massa única para recebimento de pintura. (Parede)</t>
  </si>
  <si>
    <t>SINAPI/88497</t>
  </si>
  <si>
    <t>3.5.1.5</t>
  </si>
  <si>
    <t>Massa única para recebimento de pintura. (Teto)</t>
  </si>
  <si>
    <t>SINAPI/88496</t>
  </si>
  <si>
    <t>3.5.2</t>
  </si>
  <si>
    <t>Pintura esmalte acetinado (Portas)</t>
  </si>
  <si>
    <t>3.5.2.1</t>
  </si>
  <si>
    <t>SINAPI/102209</t>
  </si>
  <si>
    <t>TOTAL PINTURAS</t>
  </si>
  <si>
    <t>3.6</t>
  </si>
  <si>
    <t>FORRO</t>
  </si>
  <si>
    <t>3.6.1</t>
  </si>
  <si>
    <t>Forro em placas de gesso acartonado (drywall), inclusive com estrutura metálica.</t>
  </si>
  <si>
    <t>SINAPI/96114</t>
  </si>
  <si>
    <t>TOTAL FORRO</t>
  </si>
  <si>
    <t>3.7</t>
  </si>
  <si>
    <t>PISOS / RECUPERAÇÃO DE CALÇADAS / RODAPÉS/ SOLEIRAS / PEITORIL</t>
  </si>
  <si>
    <t>3.7.1</t>
  </si>
  <si>
    <t>Contrapiso</t>
  </si>
  <si>
    <t>3.7.1.1</t>
  </si>
  <si>
    <t xml:space="preserve">Contrapiso para áreas comuns. </t>
  </si>
  <si>
    <t>SINAPI/87633</t>
  </si>
  <si>
    <t>3.7.2</t>
  </si>
  <si>
    <t>Piso cerâmico</t>
  </si>
  <si>
    <t>3.7.2.1</t>
  </si>
  <si>
    <t>SINAPI/87263</t>
  </si>
  <si>
    <t>3.7.2.2</t>
  </si>
  <si>
    <t>SINAPI/87260</t>
  </si>
  <si>
    <t>3.7.3</t>
  </si>
  <si>
    <t>Piso em granito</t>
  </si>
  <si>
    <t>3.7.3.1</t>
  </si>
  <si>
    <t>Piso da escada em granito verde ubatuba.</t>
  </si>
  <si>
    <t>ORSE/09717</t>
  </si>
  <si>
    <t>http://orse.cehop.se.gov.br/composicao.asp?font_sg_fonte=ORSE&amp;serv_nr_codigo=9717&amp;peri_nr_ano=2021&amp;peri_nr_mes=11&amp;peri_nr_ordem=1</t>
  </si>
  <si>
    <t>3.7.4</t>
  </si>
  <si>
    <t>Recuperação da calçada</t>
  </si>
  <si>
    <t>3.7.4.1</t>
  </si>
  <si>
    <t>Demolição de lajes de forma mecanizada com martelete, sem reaproveitamento.</t>
  </si>
  <si>
    <t>SINAPI/97629</t>
  </si>
  <si>
    <t>3.7.4.2</t>
  </si>
  <si>
    <t>Escavação manual de vala com profundidade menor ou igual a 1,30 m.</t>
  </si>
  <si>
    <t>SINAPI/93358</t>
  </si>
  <si>
    <t>3.7.4.3</t>
  </si>
  <si>
    <t>Argila ou barro  para aterro/reaterro (com transporte até 10 km).</t>
  </si>
  <si>
    <t>SINAPI/6081</t>
  </si>
  <si>
    <t>3.7.4.4</t>
  </si>
  <si>
    <t>Reaterro manual de valas com compactação mecanizada.</t>
  </si>
  <si>
    <t>SINAPI/93382</t>
  </si>
  <si>
    <t>3.7.4.5</t>
  </si>
  <si>
    <t>Armação CA-50 para 1 m3 de concreto.</t>
  </si>
  <si>
    <t>SINAPI/92917</t>
  </si>
  <si>
    <t>3.7.4.6</t>
  </si>
  <si>
    <t>Execução de passeio (calçada) ou piso de concreto</t>
  </si>
  <si>
    <t>SINAPI/94995</t>
  </si>
  <si>
    <t>3.7.4.7</t>
  </si>
  <si>
    <t>Concretagem de radier, piso ou laje sobre solo, fck 30 MPa, para espessura de 10 cm, lançamento, adensamento e acabamento.</t>
  </si>
  <si>
    <t>SINAPI/103072</t>
  </si>
  <si>
    <t>3.7.4.8</t>
  </si>
  <si>
    <t>Execução de pavimentação asfáltica.</t>
  </si>
  <si>
    <t>SINAPI/101812</t>
  </si>
  <si>
    <t>3.7.4.9</t>
  </si>
  <si>
    <t>Remoção de meio fio.</t>
  </si>
  <si>
    <t>ORSE/02624</t>
  </si>
  <si>
    <t>http://orse.cehop.se.gov.br/composicao.asp?font_sg_fonte=ORSE&amp;serv_nr_codigo=2624&amp;peri_nr_ano=2021&amp;peri_nr_mes=11&amp;peri_nr_ordem=1</t>
  </si>
  <si>
    <t>3.7.4.10</t>
  </si>
  <si>
    <t>Execução de meio fio em trecho reto.</t>
  </si>
  <si>
    <t>SINAPI/94263</t>
  </si>
  <si>
    <t>3.7.4.11</t>
  </si>
  <si>
    <t>Execução de meio fio em trecho curvo.</t>
  </si>
  <si>
    <t>SINAPI/94264</t>
  </si>
  <si>
    <t>3.7.4.12</t>
  </si>
  <si>
    <t>Pintura de meio fio.</t>
  </si>
  <si>
    <t>ORSE/12467</t>
  </si>
  <si>
    <t>http://orse.cehop.se.gov.br/composicao.asp?font_sg_fonte=ORSE&amp;serv_nr_codigo=12467&amp;peri_nr_ano=2021&amp;peri_nr_mes=11&amp;peri_nr_ordem=1</t>
  </si>
  <si>
    <t>3.7.4.13</t>
  </si>
  <si>
    <t>Tratamento de junta de dilatação.</t>
  </si>
  <si>
    <t>SINAPI/98576</t>
  </si>
  <si>
    <t>3.7.5</t>
  </si>
  <si>
    <t>Rodapé</t>
  </si>
  <si>
    <t>3.7.5.1</t>
  </si>
  <si>
    <t>SINAPI/88650</t>
  </si>
  <si>
    <t>3.7.5.2</t>
  </si>
  <si>
    <t>Rodapé em granito verde ubatuba, espessura 3cm, com acabamento polido em todas as faces visíveis. (Escada)</t>
  </si>
  <si>
    <t>SINAPI/98685</t>
  </si>
  <si>
    <t>3.7.6</t>
  </si>
  <si>
    <t>Soleira em granito</t>
  </si>
  <si>
    <t>3.7.6.1</t>
  </si>
  <si>
    <t>Soleira em granito verde ubatuba, espessura 2cm, com a largura da parede e comprimento 4 cm maior que o vão livre da porta, com acabamento polido em todas as faces visíveis.</t>
  </si>
  <si>
    <t>SINAPI/98689</t>
  </si>
  <si>
    <t>3.7.7</t>
  </si>
  <si>
    <t>Peitoril em granito</t>
  </si>
  <si>
    <t>3.7.7.1</t>
  </si>
  <si>
    <t>Peitoril em granito verde ubatuba, espessura 3cm, com acabamento polido em todas as faces visíveis.</t>
  </si>
  <si>
    <t>SINAPI/101965</t>
  </si>
  <si>
    <t>TOTAL PISOS / RECUPERAÇÃO DE CALÇADAS / RODAPÉS / SOLEIRAS</t>
  </si>
  <si>
    <t>3.8</t>
  </si>
  <si>
    <t>ESQUADRIAS</t>
  </si>
  <si>
    <t>3.8.1</t>
  </si>
  <si>
    <t>VIDRO</t>
  </si>
  <si>
    <t>3.8.1.1</t>
  </si>
  <si>
    <t>Porta dupla de correr em vidro blindex de 8mm, película a definir e abertura ao centro (com dimensão de 2,00x2,10m, cada folha de 1,00x2,10m). (P01)</t>
  </si>
  <si>
    <t>COMPOSIÇÃO 06</t>
  </si>
  <si>
    <t>3.8.1.2</t>
  </si>
  <si>
    <t>Porta de correr em vidro blindex de 8mm, película jateada (com folha de 0,90x2,10m). (P02)</t>
  </si>
  <si>
    <t>COMPOSIÇÃO 07</t>
  </si>
  <si>
    <t>3.8.1.3</t>
  </si>
  <si>
    <t>Porta de correr em vidro blindex de 8mm (com folha de 1,20x2,10m), com película jateada leitosa do piso até altura de 1,10m e 1,00m restante película leitosa em listras. (P03)</t>
  </si>
  <si>
    <t>COMPOSIÇÃO 08</t>
  </si>
  <si>
    <t>3.8.1.4</t>
  </si>
  <si>
    <t>Porta de correr em vidro blindex de 8mm (com folha de 1,64x2,10m), com película jateada leitosa do piso até altura de 1,10m e 1,00m restante película leitosa em listras. (P04)</t>
  </si>
  <si>
    <t>COMPOSIÇÃO 09</t>
  </si>
  <si>
    <t>3.8.1.5</t>
  </si>
  <si>
    <t>Porta de giro em vidro blindex de 6 mm (com folha de 0,70x2,10m), com película jateada leitosa. (P09)</t>
  </si>
  <si>
    <t>COMPOSIÇÃO 10</t>
  </si>
  <si>
    <t>3.8.1.6</t>
  </si>
  <si>
    <t>Porta dupla de giro em vidro blindex de 6 mm (com dimensão de 1,30x2,10m, cada folha de 0,65x2,10m), com película jateada leitosa e abertura ao centro. (P10)</t>
  </si>
  <si>
    <t>COMPOSIÇÃO 11</t>
  </si>
  <si>
    <t>3.8.1.7</t>
  </si>
  <si>
    <t>Porta de correr em vidro blindex de 8mm, automática, com abertura ao centro (com 4 folhas, 2 móveis e 2 fixas folha de 2,00x2,10m). (P11)</t>
  </si>
  <si>
    <t>COMPOSIÇÃO 12</t>
  </si>
  <si>
    <t>3.8.1.8</t>
  </si>
  <si>
    <t>Box de blindex transparente.</t>
  </si>
  <si>
    <t>ORSE/12476</t>
  </si>
  <si>
    <t>http://orse.cehop.se.gov.br/composicao.asp?font_sg_fonte=ORSE&amp;serv_nr_codigo=12476&amp;peri_nr_ano=2021&amp;peri_nr_mes=11&amp;peri_nr_ordem=1</t>
  </si>
  <si>
    <t>3.8.1.9</t>
  </si>
  <si>
    <t>Janela de correr em vidro blindex de 6mm de 3,12x1,50m e peitoril de 0,60m. (J01)</t>
  </si>
  <si>
    <t>COMPOSIÇÃO 13</t>
  </si>
  <si>
    <t>3.8.1.10</t>
  </si>
  <si>
    <t>Janela de correr em vidro blindex de 6mm de 2,30x0,30m e peitoril de 1,80m. (J02)</t>
  </si>
  <si>
    <t>COMPOSIÇÃO 14</t>
  </si>
  <si>
    <t>3.8.1.11</t>
  </si>
  <si>
    <t>Janela de correr em vidro blindex de 6mm de 1,80x0,30m e peitoril de 1,80m. (J03)</t>
  </si>
  <si>
    <t>COMPOSIÇÃO 15</t>
  </si>
  <si>
    <t>3.8.1.12</t>
  </si>
  <si>
    <t>Janela de correr em vidro blindex de 6mm de 4,75x1,50m e peitoril de 0,60m. (J04)</t>
  </si>
  <si>
    <t>COMPOSIÇÃO 16</t>
  </si>
  <si>
    <t>3.8.1.13</t>
  </si>
  <si>
    <t>Janela de correr em vidro blindex de 6mm de 3,00x1,50m e peitoril de 0,60m. (J05)</t>
  </si>
  <si>
    <t>COMPOSIÇÃO 17</t>
  </si>
  <si>
    <t>3.8.1.14</t>
  </si>
  <si>
    <t>Janela de correr em vidro blindex de 6mm de 4,95x2,93 m e peitoril de 0,73m. (J06) (edícula)</t>
  </si>
  <si>
    <t>COMPOSIÇÃO 18</t>
  </si>
  <si>
    <t>3.8.1.15</t>
  </si>
  <si>
    <t>Janela de correr em vidro blindex de 6mm de 1,33x0,30m e peitoril de 1,80m. (J07)</t>
  </si>
  <si>
    <t>COMPOSIÇÃO 19</t>
  </si>
  <si>
    <t>3.8.1.16</t>
  </si>
  <si>
    <t>Janela de correr em vidro blindex de 6mm de 2,80x0,75m e peitoril de 1,35m. (J08)</t>
  </si>
  <si>
    <t>COMPOSIÇÃO 20</t>
  </si>
  <si>
    <t>3.8.1.17</t>
  </si>
  <si>
    <t>Janela de correr em vidro blindex de 6mm de 4,40x0,75m e peitoril de 1,35m. (J09)</t>
  </si>
  <si>
    <t>COMPOSIÇÃO 21</t>
  </si>
  <si>
    <t>3.8.1.18</t>
  </si>
  <si>
    <t>Janela de correr em vidro blindex de 6mm de 6,50x0,75m e peitoril de 1,35m. (J10)</t>
  </si>
  <si>
    <t>COMPOSIÇÃO 22</t>
  </si>
  <si>
    <t>3.8.1.19</t>
  </si>
  <si>
    <t>Janela de correr em vidro blindex de 6mm de 3,20x1,80m e peitoril de 0,30m. (J11)</t>
  </si>
  <si>
    <t>COMPOSIÇÃO 23</t>
  </si>
  <si>
    <t>3.8.1.20</t>
  </si>
  <si>
    <t>Janela de correr em vidro blindex de 6mm de 2,60x1,50m e peitoril de 0,60m. (J12)</t>
  </si>
  <si>
    <t>COMPOSIÇÃO 24</t>
  </si>
  <si>
    <t>3.8.1.21</t>
  </si>
  <si>
    <t>Janela de correr em vidro blindex de 6mm de 4,75x2,70m e peitoril de 0,30m. (J13)</t>
  </si>
  <si>
    <t>COMPOSIÇÃO 25</t>
  </si>
  <si>
    <t>3.8.2</t>
  </si>
  <si>
    <t>MADEIRA</t>
  </si>
  <si>
    <t>3.8.2.1</t>
  </si>
  <si>
    <t>Porta de correr de madeira (com folha de 1,10x2,10m), pintada com tinta esmalte acetinada na cor branco neve, trilho e acabamento aparente, puxador tipo barra vertical tubular. (P05)</t>
  </si>
  <si>
    <t>3.8.2.2</t>
  </si>
  <si>
    <t xml:space="preserve">Porta de giro de madeira (com folha de 1,00x2,10m), pintada com tinta esmalte acetinada na cor branco neve. </t>
  </si>
  <si>
    <t>SEINFRA/C1989</t>
  </si>
  <si>
    <t>https://sites.seinfra.ce.gov.br/siproce/desonerada/html/C1989.html?a=1620068788190</t>
  </si>
  <si>
    <t>3.8.2.3</t>
  </si>
  <si>
    <t>Porta de correr de madeira (com folha de 0,90x2,10m), pintada com tinta esmalte acetinada na cor branco neve, com barra horizontal interna. (P06)</t>
  </si>
  <si>
    <t>3.8.2.4</t>
  </si>
  <si>
    <t>Porta de giro de madeira (com folha de 0,90x2,10m), pintada com tinta esmalte acetinada na cor branco neve. (P07)</t>
  </si>
  <si>
    <t>SINAPI/90844</t>
  </si>
  <si>
    <t>3.8.2.5</t>
  </si>
  <si>
    <t xml:space="preserve">Porta de giro de madeira (com folha de 0,80x2,10m), pintada com tinta esmalte acetinada na cor branco neve. </t>
  </si>
  <si>
    <t>SINAPI/90843</t>
  </si>
  <si>
    <t>3.8.2.6</t>
  </si>
  <si>
    <t>Porta de giro de madeira (com folha de 0,70x2,10m), pintada com tinta esmalte acetinada na cor branco neve. (P08)</t>
  </si>
  <si>
    <t>SINAPI/90842</t>
  </si>
  <si>
    <t>TOTAL ESQUADRIAS</t>
  </si>
  <si>
    <t>3.9</t>
  </si>
  <si>
    <t>EQUIPAMENTOS ( LOUÇAS, LAVATÓRIOS, METAIS, BANCADAS, DIVERSOS, MARCENARIA )</t>
  </si>
  <si>
    <t>3.9.1</t>
  </si>
  <si>
    <t>LOUÇAS</t>
  </si>
  <si>
    <t>3.9.1.1</t>
  </si>
  <si>
    <t xml:space="preserve">Bacia sanitária especial saída vertical. </t>
  </si>
  <si>
    <t>SINAPI/95472</t>
  </si>
  <si>
    <t>Assento  em poliester sem abertura frontal  com fixação cromada.</t>
  </si>
  <si>
    <t>AMERICANAS</t>
  </si>
  <si>
    <t>COTAÇÃO 15</t>
  </si>
  <si>
    <t>3.9.1.2</t>
  </si>
  <si>
    <t>Bacia sanitária com caixa acoplada.</t>
  </si>
  <si>
    <t>SINAPI/100878</t>
  </si>
  <si>
    <t>3.9.2</t>
  </si>
  <si>
    <t>LAVATÓRIOS</t>
  </si>
  <si>
    <t>3.9.2.1</t>
  </si>
  <si>
    <t>SINAPI/86941</t>
  </si>
  <si>
    <t>Sifão em metal cromado</t>
  </si>
  <si>
    <t>SINAPI/6150</t>
  </si>
  <si>
    <t>Válvula metal</t>
  </si>
  <si>
    <t>SINAPI/6157</t>
  </si>
  <si>
    <t>Fita veda rosca</t>
  </si>
  <si>
    <t>SINAPI/3146</t>
  </si>
  <si>
    <t>Bucha de Nylon S10</t>
  </si>
  <si>
    <t>SINAPI/4374</t>
  </si>
  <si>
    <t>Parafuso rosca soberba zincado cabeça chata fendida simples 5,5 x 50mm</t>
  </si>
  <si>
    <t>SINAPI/11059</t>
  </si>
  <si>
    <t>Silicone</t>
  </si>
  <si>
    <t>SINAPI/39961</t>
  </si>
  <si>
    <t>Torneira de mesa hospitalar de alavanca (sem contato manual), bica baixa cromada.</t>
  </si>
  <si>
    <t>ORSE/04392</t>
  </si>
  <si>
    <t>http://orse.cehop.se.gov.br/composicao.asp?font_sg_fonte=ORSE&amp;serv_nr_codigo=4392&amp;peri_nr_ano=2021&amp;peri_nr_mes=9&amp;peri_nr_ordem=1</t>
  </si>
  <si>
    <t>3.9.2.2</t>
  </si>
  <si>
    <t>SINAPI/86940</t>
  </si>
  <si>
    <t>3.9.2.3</t>
  </si>
  <si>
    <t>COMPOSIÇÃO 27</t>
  </si>
  <si>
    <t>3.9.3</t>
  </si>
  <si>
    <t>METAIS</t>
  </si>
  <si>
    <t>3.9.3.1</t>
  </si>
  <si>
    <t xml:space="preserve">Barra de apoio em aço inox, reta, de 70cm para o chuveiro. </t>
  </si>
  <si>
    <t>SINAPI/100867</t>
  </si>
  <si>
    <t>3.9.3.2</t>
  </si>
  <si>
    <t xml:space="preserve">Barra de apoio em aço inox, em "L" de 70x70 cm para o chuveiro. </t>
  </si>
  <si>
    <t>SINAPI/100863</t>
  </si>
  <si>
    <t>3.9.3.3</t>
  </si>
  <si>
    <t>Barra de apoio em aço inox, reta de 80cm para banheiro.</t>
  </si>
  <si>
    <t>SINAPI/100864</t>
  </si>
  <si>
    <t>3.9.3.4</t>
  </si>
  <si>
    <t>Barra de apoio em aço inox para lavatório.</t>
  </si>
  <si>
    <t>SINAPI/100865</t>
  </si>
  <si>
    <t>3.9.3.5</t>
  </si>
  <si>
    <t>Corrimão com montante de tubos de 1 1/2 em aço inoxidável e acabamento polido.</t>
  </si>
  <si>
    <t>ORSE/8759</t>
  </si>
  <si>
    <t>http://orse.cehop.se.gov.br/composicao.asp?font_sg_fonte=ORSE&amp;serv_nr_codigo=8759&amp;peri_nr_ano=2021&amp;peri_nr_mes=11&amp;peri_nr_ordem=1</t>
  </si>
  <si>
    <t>Execução de rasgo em alvenaria.</t>
  </si>
  <si>
    <t>SINAPI/90446</t>
  </si>
  <si>
    <t>Chumbamento linear em alvenaria.</t>
  </si>
  <si>
    <t>SINAPI/90468</t>
  </si>
  <si>
    <t>3.9.3.6</t>
  </si>
  <si>
    <t>Chuveiro.</t>
  </si>
  <si>
    <t>ORSE/09730</t>
  </si>
  <si>
    <t>http://orse.cehop.se.gov.br/composicao.asp?font_sg_fonte=ORSE&amp;serv_nr_codigo=9730&amp;peri_nr_ano=2021&amp;peri_nr_mes=11&amp;peri_nr_ordem=1</t>
  </si>
  <si>
    <t>3.9.3.7</t>
  </si>
  <si>
    <t>ORSE/09503</t>
  </si>
  <si>
    <t>http://orse.cehop.se.gov.br/composicao.asp?font_sg_fonte=ORSE&amp;serv_nr_codigo=9503&amp;peri_nr_ano=2021&amp;peri_nr_mes=11&amp;peri_nr_ordem=1</t>
  </si>
  <si>
    <t>3.9.3.8</t>
  </si>
  <si>
    <t>Misturador monocomando para chuveiro.</t>
  </si>
  <si>
    <t>SINAPI/100857</t>
  </si>
  <si>
    <t>3.9.3.9</t>
  </si>
  <si>
    <t xml:space="preserve">Torneira de jardim. </t>
  </si>
  <si>
    <t>ORSE/02082</t>
  </si>
  <si>
    <t>http://orse.cehop.se.gov.br/composicao.asp?font_sg_fonte=ORSE&amp;serv_nr_codigo=2082&amp;peri_nr_ano=2021&amp;peri_nr_mes=11&amp;peri_nr_ordem=1</t>
  </si>
  <si>
    <t>3.9.4</t>
  </si>
  <si>
    <t>BANCADAS</t>
  </si>
  <si>
    <t>GRANITO</t>
  </si>
  <si>
    <t>3.9.4.1</t>
  </si>
  <si>
    <t>COMPOSIÇÃO 28</t>
  </si>
  <si>
    <t>3.9.4.2</t>
  </si>
  <si>
    <t>COMPOSIÇÃO 29</t>
  </si>
  <si>
    <t>AÇO INOX</t>
  </si>
  <si>
    <t>3.9.4.3</t>
  </si>
  <si>
    <t>COMPOSIÇÃO 30</t>
  </si>
  <si>
    <t>3.9.5</t>
  </si>
  <si>
    <t>DIVERSOS (ACESSÓRIOS)</t>
  </si>
  <si>
    <t>3.9.5.1</t>
  </si>
  <si>
    <t>Dispenser para saboneteira spray de acordo com especificação disponibilizado pelo HFA.</t>
  </si>
  <si>
    <t>SINAPI/95547</t>
  </si>
  <si>
    <t>3.9.5.2</t>
  </si>
  <si>
    <t>Dispenser para álcool de acordo com especificação disponibilizado pelo HFA.</t>
  </si>
  <si>
    <t>3.9.5.3</t>
  </si>
  <si>
    <t>ORSE/12511</t>
  </si>
  <si>
    <t>http://orse.cehop.se.gov.br/composicao.asp?font_sg_fonte=ORSE&amp;serv_nr_codigo=12511&amp;peri_nr_ano=2021&amp;peri_nr_mes=11&amp;peri_nr_ordem=1</t>
  </si>
  <si>
    <t>3.9.5.4</t>
  </si>
  <si>
    <t>ORSE/04287</t>
  </si>
  <si>
    <t>http://orse.cehop.se.gov.br/composicao.asp?font_sg_fonte=ORSE&amp;serv_nr_codigo=4287&amp;peri_nr_ano=2021&amp;peri_nr_mes=11&amp;peri_nr_ordem=1</t>
  </si>
  <si>
    <t>3.9.5.5</t>
  </si>
  <si>
    <t xml:space="preserve">Espelho de cristal 6mm, 50x70cm, inclinação 10º, sem moldura, com acabamento polido nas arestas. </t>
  </si>
  <si>
    <t>COMPOSIÇÃO 31</t>
  </si>
  <si>
    <t>3.9.5.6</t>
  </si>
  <si>
    <t xml:space="preserve">Espelho de cristal 6mm, 50x70cm, sem moldura, com acabamento polido nas arestas. </t>
  </si>
  <si>
    <t>3.9.5.7</t>
  </si>
  <si>
    <t>COMPOSIÇÃO 32</t>
  </si>
  <si>
    <t>3.9.5.8</t>
  </si>
  <si>
    <t>COMPOSIÇÃO 33</t>
  </si>
  <si>
    <t>3.9.5.9</t>
  </si>
  <si>
    <t>Perfil cantoneira de abas iguais em PVC (Instalado em todas as quinas do rodapé ao forro).</t>
  </si>
  <si>
    <t>COMPOSIÇÃO 34</t>
  </si>
  <si>
    <t>3.9.6</t>
  </si>
  <si>
    <t>MARCENARIA</t>
  </si>
  <si>
    <t>3.9.6.1</t>
  </si>
  <si>
    <t>Armário inferior em MDF, com portas, prateleiras, gaveteiros, puxadores metálicos lineares, dimensões 1,50x0,60m. (Copa).</t>
  </si>
  <si>
    <t>COMPOSIÇÃO 35</t>
  </si>
  <si>
    <t>3.9.6.2</t>
  </si>
  <si>
    <t>Armário superior em MDF, com portas, prateleiras, puxadores metálicos lineares, dimensões 1,50x0,60m. (Copa).</t>
  </si>
  <si>
    <t>COMPOSIÇÃO 36</t>
  </si>
  <si>
    <t>3.9.6.3</t>
  </si>
  <si>
    <t>Armário superior em MDF, com portas, prateleiras, puxadores metálicos lineares, dimensões 3,40x0,60m. (Higiene brônquica).</t>
  </si>
  <si>
    <t>COMPOSIÇÃO 37</t>
  </si>
  <si>
    <t>3.9.6.4</t>
  </si>
  <si>
    <t>Bancada em MDF, cor nogueira, fixada sob mão francesa, com mesa inferior de 4,00x0,70m e três furos de 0,06m de diâmetro para passar cabeamento; Apoio superior de 4,00x0,25m; Com guichê acessível, detalhe com friso metálico e parte superior fechada com visor de vidro transparente de 4,00 m em 03 placas com espaço entre elas para atendimento e com altura final de 2,10 m. (Recepção)</t>
  </si>
  <si>
    <t>COMPOSIÇÃO 38</t>
  </si>
  <si>
    <t>3.9.6.5</t>
  </si>
  <si>
    <t>Armário inferior em MDF, com portas, prateleiras, gaveteiros, puxadores metálicos lineares, dimensões 4,00x0,50m. (Recepção).</t>
  </si>
  <si>
    <t>COMPOSIÇÃO 39</t>
  </si>
  <si>
    <t>3.9.6.6</t>
  </si>
  <si>
    <t>Guarda volumes em MDF, cor nogueira, com portas, prateleiras, puxadores metálicos lineares, dimensões 1,70x0,50x2,00m.</t>
  </si>
  <si>
    <t>COMPOSIÇÃO 40</t>
  </si>
  <si>
    <t>TOTAL EQUIPAMENTOS</t>
  </si>
  <si>
    <t>3.10</t>
  </si>
  <si>
    <t>FACHADA</t>
  </si>
  <si>
    <t>3.10.1</t>
  </si>
  <si>
    <t>Fechamento da platibanda sobre a marquise da entrada, com placa cimentícia.</t>
  </si>
  <si>
    <t>COMPOSIÇÃO 41</t>
  </si>
  <si>
    <t>TOTAL FACHADA</t>
  </si>
  <si>
    <t>PREÇO TOTAL (3) ARQUITETURA</t>
  </si>
  <si>
    <t xml:space="preserve">Material </t>
  </si>
  <si>
    <t>INSTALAÇÕES HIDRÁULICAS</t>
  </si>
  <si>
    <t>4.1</t>
  </si>
  <si>
    <t>RASGOS E ENCHIMENTOS</t>
  </si>
  <si>
    <t>4.1.1</t>
  </si>
  <si>
    <t>Execução de rasgo em alvenaria para ramais/distribuição.</t>
  </si>
  <si>
    <t>SINAPI/90447</t>
  </si>
  <si>
    <t>4.1.2</t>
  </si>
  <si>
    <t>Chumbamento linear em alvenaria para ramais/distribuição.</t>
  </si>
  <si>
    <t>SINAPI/90466</t>
  </si>
  <si>
    <t>4.1.3</t>
  </si>
  <si>
    <t>Execução de rasgo no piso.</t>
  </si>
  <si>
    <t>4.1.4</t>
  </si>
  <si>
    <t>Chumbamento linear em contrapiso.</t>
  </si>
  <si>
    <t>TOTAL RASGOS E ENCHIMENTOS</t>
  </si>
  <si>
    <t>4.2</t>
  </si>
  <si>
    <t>TUBULAÇÕES</t>
  </si>
  <si>
    <t>4.2.1</t>
  </si>
  <si>
    <t>Serviço de instalação de tubos de PVC, soldável, água fria, DN 25mm - Inclusive conexões, cortes e fixações.</t>
  </si>
  <si>
    <t>SINAPI/91785</t>
  </si>
  <si>
    <t>4.2.2</t>
  </si>
  <si>
    <t>Serviço de instalação de tubos de PVC, soldável, água fria, DN 32mm - Inclusive conexões, cortes e fixações.</t>
  </si>
  <si>
    <t>SINAPI/91786</t>
  </si>
  <si>
    <t>4.2.3</t>
  </si>
  <si>
    <t>Serviço de instalação de tubos de PVC, soldável, água fria, DN 40mm - Inclusive conexões, cortes e fixações.</t>
  </si>
  <si>
    <t>SINAPI/91787</t>
  </si>
  <si>
    <t>4.2.4</t>
  </si>
  <si>
    <t>Serviço de instalação de tubos de PVC, soldável, água fria, DN 50mm - Inclusive conexões, cortes e fixações.</t>
  </si>
  <si>
    <t>SINAPI/91788</t>
  </si>
  <si>
    <t>4.2.5</t>
  </si>
  <si>
    <t>Serviço de instalação de tubos de PVC, soldável, água fria, DN 150mm - Inclusive conexões, cortes e fixações.</t>
  </si>
  <si>
    <t>SINAPI/91790</t>
  </si>
  <si>
    <t>TOTAL TUBULAÇÕES</t>
  </si>
  <si>
    <t>4.3</t>
  </si>
  <si>
    <t>REGISTROS</t>
  </si>
  <si>
    <t>4.3.1</t>
  </si>
  <si>
    <t>Hidrômetro.</t>
  </si>
  <si>
    <t>SINAPI/95675</t>
  </si>
  <si>
    <t>4.3.2</t>
  </si>
  <si>
    <t>Kit cavalete para hidrômetro.</t>
  </si>
  <si>
    <t>SINAPI/95638</t>
  </si>
  <si>
    <t>4.3.3</t>
  </si>
  <si>
    <t>Caixa para abrigo de hidrômetro. (Caixa padrão CAESB completo)</t>
  </si>
  <si>
    <t>SINAPI/96765</t>
  </si>
  <si>
    <t>4.3.4</t>
  </si>
  <si>
    <t>Registro gaveta com acabamento em inox de 1 1/2"</t>
  </si>
  <si>
    <t>SINAPI/94794</t>
  </si>
  <si>
    <t>4.3.5</t>
  </si>
  <si>
    <t>Registro gaveta com acabamento em inox de 1 1/4"</t>
  </si>
  <si>
    <t>SINAPI/94793</t>
  </si>
  <si>
    <t>4.3.6</t>
  </si>
  <si>
    <t>Registro gaveta com acabamento em inox de 1"</t>
  </si>
  <si>
    <t>SINAPI/94792</t>
  </si>
  <si>
    <t>4.3.7</t>
  </si>
  <si>
    <t>Registro gaveta com acabamento em inox de 25mm 3/4".</t>
  </si>
  <si>
    <t>SINAPI/89987</t>
  </si>
  <si>
    <t>4.3.8</t>
  </si>
  <si>
    <t>Registro pressão de 3/4"</t>
  </si>
  <si>
    <t>SINAPI/89985</t>
  </si>
  <si>
    <t>4.3.9</t>
  </si>
  <si>
    <t>Válvula de retenção soldável, 25mm, água fria.</t>
  </si>
  <si>
    <t>SINAPI/99619</t>
  </si>
  <si>
    <t>4.3.10</t>
  </si>
  <si>
    <t>Deslocamento de hidrômetro.</t>
  </si>
  <si>
    <t>SEINFRA/C2718</t>
  </si>
  <si>
    <t>https://sites.seinfra.ce.gov.br/siproce/desonerada/html/C2718.html?a=1620068797606</t>
  </si>
  <si>
    <t>TOTAL REGISTROS</t>
  </si>
  <si>
    <t>PREÇO TOTAL (4) INSTALAÇÕES HIDRÁULICAS</t>
  </si>
  <si>
    <t>INSTALAÇÕES SANITÁRIAS</t>
  </si>
  <si>
    <t>5.1</t>
  </si>
  <si>
    <t>5.1.1</t>
  </si>
  <si>
    <t>5.1.2</t>
  </si>
  <si>
    <t>5.1.3</t>
  </si>
  <si>
    <t>Execução de rasgo no contrapiso.</t>
  </si>
  <si>
    <t>5.1.4</t>
  </si>
  <si>
    <t>5.2</t>
  </si>
  <si>
    <t>5.2.1</t>
  </si>
  <si>
    <t>Serviço de instalação de tubos de PVC, série normal, esgoto, DN 40mm - Inclusive conexões, cortes e fixações.</t>
  </si>
  <si>
    <t>SINAPI/91792</t>
  </si>
  <si>
    <t>5.2.2</t>
  </si>
  <si>
    <t>Serviço de instalação de tubos de PVC, série normal, esgoto, DN 50mm - Inclusive conexões, cortes e fixações.</t>
  </si>
  <si>
    <t>SINAPI/91793</t>
  </si>
  <si>
    <t>5.2.3</t>
  </si>
  <si>
    <t>Serviço de instalação de tubos de PVC, série normal, esgoto, DN 75mm - Inclusive conexões, cortes e fixações.</t>
  </si>
  <si>
    <t>SINAPI/91794</t>
  </si>
  <si>
    <t>5.2.4</t>
  </si>
  <si>
    <t>Serviço de instalação de tubos de PVC, série normal, esgoto, DN 100mm - Inclusive conexões, cortes e fixações.</t>
  </si>
  <si>
    <t>SINAPI/91795</t>
  </si>
  <si>
    <t>5.3</t>
  </si>
  <si>
    <t>CAIXAS E RALOS</t>
  </si>
  <si>
    <t>5.3.1</t>
  </si>
  <si>
    <t>Caixa sifonada, série normal, 150x170x75mm com grelha e porta grelha em alumínio e feixo - Fornecimento e instalação.</t>
  </si>
  <si>
    <t>SINAPI/89491</t>
  </si>
  <si>
    <t>5.3.2</t>
  </si>
  <si>
    <t>Caixa de gordura com tampa, DN 100, esgoto.</t>
  </si>
  <si>
    <t>SINAPI/98109</t>
  </si>
  <si>
    <t>5.3.3</t>
  </si>
  <si>
    <t>Prolongamento para caixa sifonada, PVC, 150x200mm.</t>
  </si>
  <si>
    <t>SINAPI/11738</t>
  </si>
  <si>
    <t>5.3.4</t>
  </si>
  <si>
    <t>Prolongamento para caixa sifonada, PVC, 100x100mm.</t>
  </si>
  <si>
    <t>SINAPI/11737</t>
  </si>
  <si>
    <t>5.3.5</t>
  </si>
  <si>
    <t xml:space="preserve">Ralo seco em PVC com tampa cega, 10 x 40cm </t>
  </si>
  <si>
    <t>SINAPI/89710</t>
  </si>
  <si>
    <t>5.3.6</t>
  </si>
  <si>
    <t xml:space="preserve">Ralo sifonado em PVC com tampa cega, 10 x 40cm </t>
  </si>
  <si>
    <t>SINAPI/89709</t>
  </si>
  <si>
    <t>TOTAL CAIXAS E RALOS</t>
  </si>
  <si>
    <t>PREÇO TOTAL (5) INSTALAÇÕES SANITÁRIAS</t>
  </si>
  <si>
    <t>INSTALAÇÕES ELÉTRICAS</t>
  </si>
  <si>
    <t>6.1</t>
  </si>
  <si>
    <t>6.1.1</t>
  </si>
  <si>
    <t>6.1.2</t>
  </si>
  <si>
    <t>6.1.3</t>
  </si>
  <si>
    <t>Execução de rasgo no piso para passagem de eletroduto, para instalação elétrica.</t>
  </si>
  <si>
    <t>6.1.4</t>
  </si>
  <si>
    <t>6.2</t>
  </si>
  <si>
    <t>ELETRODUTOS E ELETROCALHAS</t>
  </si>
  <si>
    <t>6.2.1</t>
  </si>
  <si>
    <t>Eletroduto flexível corrugado 25mm.</t>
  </si>
  <si>
    <t>SINAPI/91834</t>
  </si>
  <si>
    <t>6.2.2</t>
  </si>
  <si>
    <t>Eletroduto flexível corrugado 32mm.</t>
  </si>
  <si>
    <t>SINAPI/91836</t>
  </si>
  <si>
    <t>6.2.3</t>
  </si>
  <si>
    <t>Eletroduto flexível corrugado 2".</t>
  </si>
  <si>
    <t>SINAPI/97668</t>
  </si>
  <si>
    <t>6.2.4</t>
  </si>
  <si>
    <t>Eletroduto flexível corrugado 4".</t>
  </si>
  <si>
    <t>SINAPI/97670</t>
  </si>
  <si>
    <t>6.2.5</t>
  </si>
  <si>
    <t>Eletrocalha lisa com tampa 150x100mm de aço galvanizado inclusive conexões e acessórios de fixação.</t>
  </si>
  <si>
    <t>ORSE/12472</t>
  </si>
  <si>
    <t>http://orse.cehop.se.gov.br/composicao.asp?font_sg_fonte=ORSE&amp;serv_nr_codigo=12472&amp;peri_nr_ano=2021&amp;peri_nr_mes=11&amp;peri_nr_ordem=1</t>
  </si>
  <si>
    <t>TOTAL ELETRODUTOS E ELETROCALHAS</t>
  </si>
  <si>
    <t>6.3</t>
  </si>
  <si>
    <t>QUADROS E CAIXAS</t>
  </si>
  <si>
    <t>6.3.1</t>
  </si>
  <si>
    <t>Quadro de distribuição de embutir, em PVC, trifásico, sem barramento de 18 disjuntores NEMA ou 24 disjuntores DIN.</t>
  </si>
  <si>
    <t>COMPOSIÇÃO 42</t>
  </si>
  <si>
    <t>6.3.2</t>
  </si>
  <si>
    <t>Quadro de distribuição de embutir em chapa de aço, com barramento trifásico + neutro e terra, disjuntor geral + 18 posições.</t>
  </si>
  <si>
    <t>ORSE/12225</t>
  </si>
  <si>
    <t>http://orse.cehop.se.gov.br/composicao.asp?font_sg_fonte=ORSE&amp;serv_nr_codigo=12225&amp;peri_nr_ano=2021&amp;peri_nr_mes=11&amp;peri_nr_ordem=1</t>
  </si>
  <si>
    <t>6.3.3</t>
  </si>
  <si>
    <t>Quadro de distribuição de embutir em chapa de aço, com barramento trifásico + neutro e terra, disjuntor geral + 28 posições.</t>
  </si>
  <si>
    <t>ORSE/12227</t>
  </si>
  <si>
    <t>http://orse.cehop.se.gov.br/composicao.asp?font_sg_fonte=ORSE&amp;serv_nr_codigo=12227&amp;peri_nr_ano=2021&amp;peri_nr_mes=11&amp;peri_nr_ordem=1</t>
  </si>
  <si>
    <t>6.3.4</t>
  </si>
  <si>
    <t>Quadro de distribuição de embutir em chapa de aço, com barramento trifásico + neutro e terra, disjuntor geral + 36 posições.</t>
  </si>
  <si>
    <t>ORSE/12229</t>
  </si>
  <si>
    <t>file:///C:/Users/User/AppData/Local/Temp/Rar$DIa8900.25768/SINAPI_Custo_Ref_Composicoes_Analitico_DF_202112_Desonerado.pdf</t>
  </si>
  <si>
    <t>6.3.5</t>
  </si>
  <si>
    <t>Quadro de distribuição de embutir em chapa de aço, com barramento trifásico + neutro e terra, disjuntor geral + 40 posições.</t>
  </si>
  <si>
    <t>ORSE/12230</t>
  </si>
  <si>
    <t>http://orse.cehop.se.gov.br/composicao.asp?font_sg_fonte=ORSE&amp;serv_nr_codigo=12230&amp;peri_nr_ano=2021&amp;peri_nr_mes=11&amp;peri_nr_ordem=1</t>
  </si>
  <si>
    <t>TOTAL QUADROS E CAIXAS</t>
  </si>
  <si>
    <t>6.4</t>
  </si>
  <si>
    <t>CABOS E FIOS</t>
  </si>
  <si>
    <t>6.4.1</t>
  </si>
  <si>
    <t>SINAPI/91927</t>
  </si>
  <si>
    <t>6.4.2</t>
  </si>
  <si>
    <t>SINAPI/91928</t>
  </si>
  <si>
    <t>6.4.3</t>
  </si>
  <si>
    <t>SINAPI/91930</t>
  </si>
  <si>
    <t>6.4.4</t>
  </si>
  <si>
    <t>SINAPI/91932</t>
  </si>
  <si>
    <t>6.4.5</t>
  </si>
  <si>
    <t>Cabo de Cobre Flexível, 0,6 / 1 kV, isolamento PVC, anti chama,  #  16mm²</t>
  </si>
  <si>
    <t>SINAPI/92982</t>
  </si>
  <si>
    <t>6.4.6</t>
  </si>
  <si>
    <t>Cabo de Cobre Flexível, 0,6 / 1 kV, isolamento PVC, anti chama,  #  25mm²</t>
  </si>
  <si>
    <t>SINAPI/92984</t>
  </si>
  <si>
    <t>6.4.7</t>
  </si>
  <si>
    <t>Cabo de Cobre Flexível, 0,6 / 1 kV, isolamento PVC, anti chama,  #  35mm²</t>
  </si>
  <si>
    <t>SINAPI/92986</t>
  </si>
  <si>
    <t>6.4.8</t>
  </si>
  <si>
    <t>Cabo de Cobre Flexível, 0,6 / 1 kV, isolamento PVC, anti chama,  #  70mm²</t>
  </si>
  <si>
    <t>SINAPI/92990</t>
  </si>
  <si>
    <t>6.4.9</t>
  </si>
  <si>
    <t>Cabo de Cobre Flexível, 0,6 / 1 kV, isolamento PVC, anti chama,  #  120mm²</t>
  </si>
  <si>
    <t>SINAPI/92994</t>
  </si>
  <si>
    <t>6.4.10</t>
  </si>
  <si>
    <t>Terminal de compressão tipo Pino para cabo de 2,5mm²</t>
  </si>
  <si>
    <t>ORSE/08006</t>
  </si>
  <si>
    <t>http://orse.cehop.se.gov.br/composicao.asp?font_sg_fonte=ORSE&amp;serv_nr_codigo=8006&amp;peri_nr_ano=2021&amp;peri_nr_mes=11&amp;peri_nr_ordem=1</t>
  </si>
  <si>
    <t>6.4.11</t>
  </si>
  <si>
    <t>Terminal de compressão tipo Pino para cabo de 4,0mm²</t>
  </si>
  <si>
    <t>ORSE/07925</t>
  </si>
  <si>
    <t>http://orse.cehop.se.gov.br/composicao.asp?font_sg_fonte=ORSE&amp;serv_nr_codigo=7925&amp;peri_nr_ano=2021&amp;peri_nr_mes=11&amp;peri_nr_ordem=1</t>
  </si>
  <si>
    <t>6.4.12</t>
  </si>
  <si>
    <t>Terminal de compressão tipo Pino para cabo de 6,0mm²</t>
  </si>
  <si>
    <t>6.4.13</t>
  </si>
  <si>
    <t>Terminal de compressão tipo Pino para cabo de 10mm²</t>
  </si>
  <si>
    <t>ORSE/07926</t>
  </si>
  <si>
    <t>http://orse.cehop.se.gov.br/composicao.asp?font_sg_fonte=ORSE&amp;serv_nr_codigo=7926&amp;peri_nr_ano=2021&amp;peri_nr_mes=11&amp;peri_nr_ordem=1</t>
  </si>
  <si>
    <t>6.4.14</t>
  </si>
  <si>
    <t>Terminal de compressão tipo Pino para cabo de 16mm²</t>
  </si>
  <si>
    <t>ORSE/07927</t>
  </si>
  <si>
    <t>http://orse.cehop.se.gov.br/composicao.asp?font_sg_fonte=ORSE&amp;serv_nr_codigo=7927&amp;peri_nr_ano=2021&amp;peri_nr_mes=11&amp;peri_nr_ordem=1</t>
  </si>
  <si>
    <t>6.4.15</t>
  </si>
  <si>
    <t>Terminal de compressão tipo Olhal para cabo de 2,5mm²</t>
  </si>
  <si>
    <t>SEINFRA/C3482</t>
  </si>
  <si>
    <t>https://sites.seinfra.ce.gov.br/siproce/desonerada/html/C3482.html?a=1620068799763</t>
  </si>
  <si>
    <t>6.4.16</t>
  </si>
  <si>
    <t>Terminal de compressão tipo Olhal para cabo de 4,0mm²</t>
  </si>
  <si>
    <t>SEINFRA/C3483</t>
  </si>
  <si>
    <t>https://sites.seinfra.ce.gov.br/siproce/desonerada/html/C3483.html?a=1620068799763</t>
  </si>
  <si>
    <t>6.4.17</t>
  </si>
  <si>
    <t>Terminal de compressão tipo Olhal para cabo de 6,0mm²</t>
  </si>
  <si>
    <t>6.4.18</t>
  </si>
  <si>
    <t>Terminal de compressão tipo Olhal para cabo de 10mm²</t>
  </si>
  <si>
    <t>6.4.19</t>
  </si>
  <si>
    <t>Terminal de compressão tipo Olhal para cabo de 16mm²</t>
  </si>
  <si>
    <t>6.4.20</t>
  </si>
  <si>
    <t>Terminal de compressão tipo olhal para cabo de 120mm²</t>
  </si>
  <si>
    <t>ORSE/07930</t>
  </si>
  <si>
    <t>http://orse.cehop.se.gov.br/composicao.asp?font_sg_fonte=ORSE&amp;serv_nr_codigo=7930&amp;peri_nr_ano=2021&amp;peri_nr_mes=11&amp;peri_nr_ordem=1</t>
  </si>
  <si>
    <t>TOTAL CABOS E FIOS</t>
  </si>
  <si>
    <t>6.5</t>
  </si>
  <si>
    <t>DISJUNTORES</t>
  </si>
  <si>
    <t>6.5.1</t>
  </si>
  <si>
    <t>Disjuntor 16A monofásico, padrão DIN</t>
  </si>
  <si>
    <t>SINAPI/93654</t>
  </si>
  <si>
    <t>6.5.2</t>
  </si>
  <si>
    <t>Disjuntor 20A monofásico, padrão DIN</t>
  </si>
  <si>
    <t>SINAPI/93655</t>
  </si>
  <si>
    <t>6.5.3</t>
  </si>
  <si>
    <t>Disjuntor 25A monofásico, padrão DIN</t>
  </si>
  <si>
    <t>SINAPI/93656</t>
  </si>
  <si>
    <t>6.5.4</t>
  </si>
  <si>
    <t>Disjuntor 32A monofásico, padrão DIN</t>
  </si>
  <si>
    <t>SINAPI/93657</t>
  </si>
  <si>
    <t>6.5.5</t>
  </si>
  <si>
    <t>Disjuntor 32A trifásico, padrão DIN</t>
  </si>
  <si>
    <t>SINAPI/93671</t>
  </si>
  <si>
    <t>6.5.6</t>
  </si>
  <si>
    <t>Disjuntor 50A trifásico, padrão DIN</t>
  </si>
  <si>
    <t>SINAPI/93673</t>
  </si>
  <si>
    <t>6.5.7</t>
  </si>
  <si>
    <t>Disjuntor 63A trifásico, padrão DIN</t>
  </si>
  <si>
    <t>SINAPI/101894</t>
  </si>
  <si>
    <t>6.5.8</t>
  </si>
  <si>
    <t>Disjuntor 70A trifásico, padrão DIN</t>
  </si>
  <si>
    <t>6.5.9</t>
  </si>
  <si>
    <t>Dispositivo DPS monofásico classe II 20Ka 275v</t>
  </si>
  <si>
    <t>ORSE/09041</t>
  </si>
  <si>
    <t>http://orse.cehop.se.gov.br/composicao.asp?font_sg_fonte=ORSE&amp;serv_nr_codigo=9041&amp;peri_nr_ano=2021&amp;peri_nr_mes=11&amp;peri_nr_ordem=1</t>
  </si>
  <si>
    <t>6.5.10</t>
  </si>
  <si>
    <t>Dispositivo DPS monofásico classe II 45Ka 275v</t>
  </si>
  <si>
    <t>ORSE/09042</t>
  </si>
  <si>
    <t>http://orse.cehop.se.gov.br/composicao.asp?font_sg_fonte=ORSE&amp;serv_nr_codigo=9042&amp;peri_nr_ano=2021&amp;peri_nr_mes=11&amp;peri_nr_ordem=1</t>
  </si>
  <si>
    <t>6.5.11</t>
  </si>
  <si>
    <t>Disjuntor termomagnetico tripolar -  100A</t>
  </si>
  <si>
    <t>SINAPI/101896</t>
  </si>
  <si>
    <t>6.5.12</t>
  </si>
  <si>
    <t>Disjuntor termomagnetico tripolar -  150A</t>
  </si>
  <si>
    <t>TOTAL DISJUNTORES</t>
  </si>
  <si>
    <t>6.6</t>
  </si>
  <si>
    <t>INTERRUPTORES E TOMADAS</t>
  </si>
  <si>
    <t>6.6.1</t>
  </si>
  <si>
    <t>Tomadas 2P + T completa com Espelho 4x2</t>
  </si>
  <si>
    <t>SINAPI/91992</t>
  </si>
  <si>
    <t>6.6.2</t>
  </si>
  <si>
    <t xml:space="preserve">Tomadas Dupla 2P + T completa com Espelho 4x2 </t>
  </si>
  <si>
    <t>SINAPI/92005</t>
  </si>
  <si>
    <t>6.6.3</t>
  </si>
  <si>
    <t>Tomadas tripla 2P + T completa com Espelho 4x2</t>
  </si>
  <si>
    <t>SINAPI/92008</t>
  </si>
  <si>
    <t>6.6.4</t>
  </si>
  <si>
    <t>Tomadas 2P + T completa com Espelho 4x4</t>
  </si>
  <si>
    <t>SINAPI/92019</t>
  </si>
  <si>
    <t>6.6.5</t>
  </si>
  <si>
    <t>Tomadas Dupla 2P + T completa com Espelho 4x4</t>
  </si>
  <si>
    <t>SINAPI/92021</t>
  </si>
  <si>
    <t>6.6.6</t>
  </si>
  <si>
    <t>Tomadas tripla 2P + T completa com Espelho 4x4</t>
  </si>
  <si>
    <t>SINAPI/92023</t>
  </si>
  <si>
    <t>6.6.7</t>
  </si>
  <si>
    <t>SINAPI/91952</t>
  </si>
  <si>
    <t>6.6.8</t>
  </si>
  <si>
    <t>SINAPI/91965</t>
  </si>
  <si>
    <t>6.6.9</t>
  </si>
  <si>
    <t>SINAPI/91969</t>
  </si>
  <si>
    <t>6.6.10</t>
  </si>
  <si>
    <t>SINAPI/91971</t>
  </si>
  <si>
    <t>6.6.11</t>
  </si>
  <si>
    <t>Caixa de luz esmaltada  de  aço  4"x2'' de embutir</t>
  </si>
  <si>
    <t>SINAPI/92867</t>
  </si>
  <si>
    <t>6.6.12</t>
  </si>
  <si>
    <t>Caixa de passagem de teto.</t>
  </si>
  <si>
    <t>SINAPI/92866</t>
  </si>
  <si>
    <t>6.6.13</t>
  </si>
  <si>
    <t>Caixa de passagem de piso.</t>
  </si>
  <si>
    <t>ORSE/11415</t>
  </si>
  <si>
    <t>http://orse.cehop.se.gov.br/composicao.asp?font_sg_fonte=ORSE&amp;serv_nr_codigo=11415&amp;peri_nr_ano=2021&amp;peri_nr_mes=11&amp;peri_nr_ordem=1</t>
  </si>
  <si>
    <t>6.6.14</t>
  </si>
  <si>
    <t>Caixa sextavada PECCX6S</t>
  </si>
  <si>
    <t>TOTAL INTERRUPTORES E TOMADAS</t>
  </si>
  <si>
    <t>6.7</t>
  </si>
  <si>
    <t>NOBREAK</t>
  </si>
  <si>
    <t>6.7.1</t>
  </si>
  <si>
    <t>Nobreak 5KVA.</t>
  </si>
  <si>
    <t>COMPOSIÇÃO 43</t>
  </si>
  <si>
    <t>TOTAL NOBREAK</t>
  </si>
  <si>
    <t>6.8</t>
  </si>
  <si>
    <t>LUMINÁRIAS</t>
  </si>
  <si>
    <t>6.8.1</t>
  </si>
  <si>
    <t>Painel de led quadrado 7W branco frio de embutir.</t>
  </si>
  <si>
    <t>SINAPI/97609</t>
  </si>
  <si>
    <t>6.8.2</t>
  </si>
  <si>
    <t>Painel de led quadrado 18W branco frio de embutir.</t>
  </si>
  <si>
    <t>ORSE/12971</t>
  </si>
  <si>
    <t>http://orse.cehop.se.gov.br/composicao.asp?font_sg_fonte=ORSE&amp;serv_nr_codigo=12971&amp;peri_nr_ano=2021&amp;peri_nr_mes=12&amp;peri_nr_ordem=1</t>
  </si>
  <si>
    <t>6.8.3</t>
  </si>
  <si>
    <t>Painel de led quadrado 24W branco frio de embutir.</t>
  </si>
  <si>
    <t>ORSE/13176</t>
  </si>
  <si>
    <t>http://orse.cehop.se.gov.br/composicao.asp?font_sg_fonte=ORSE&amp;serv_nr_codigo=13176&amp;peri_nr_ano=2021&amp;peri_nr_mes=12&amp;peri_nr_ordem=1</t>
  </si>
  <si>
    <t>6.8.4</t>
  </si>
  <si>
    <t>Projetor led prismático 10W.</t>
  </si>
  <si>
    <t>ORSE/13155</t>
  </si>
  <si>
    <t>http://orse.cehop.se.gov.br/composicao.asp?font_sg_fonte=ORSE&amp;serv_nr_codigo=13155&amp;peri_nr_ano=2021&amp;peri_nr_mes=12&amp;peri_nr_ordem=1</t>
  </si>
  <si>
    <t>6.8.5</t>
  </si>
  <si>
    <t>Luminária de led spot quadrado 12W.</t>
  </si>
  <si>
    <t>ORSE/12095</t>
  </si>
  <si>
    <t>http://orse.cehop.se.gov.br/composicao.asp?font_sg_fonte=ORSE&amp;serv_nr_codigo=12095&amp;peri_nr_ano=2021&amp;peri_nr_mes=11&amp;peri_nr_ordem=1</t>
  </si>
  <si>
    <t>6.8.6</t>
  </si>
  <si>
    <t>Luminária de led 12W de embutir.</t>
  </si>
  <si>
    <t>ORSE/12561</t>
  </si>
  <si>
    <t>http://orse.cehop.se.gov.br/composicao.asp?font_sg_fonte=ORSE&amp;serv_nr_codigo=12561&amp;peri_nr_ano=2021&amp;peri_nr_mes=11&amp;peri_nr_ordem=1</t>
  </si>
  <si>
    <t>6.8.7</t>
  </si>
  <si>
    <t>Conjunto Iluminação de emergência. Luminária autonoma de emergência.</t>
  </si>
  <si>
    <t>SINAPI/97599</t>
  </si>
  <si>
    <t>TOTAL LUMINÁRIAS</t>
  </si>
  <si>
    <t>6.9</t>
  </si>
  <si>
    <t>OUTROS</t>
  </si>
  <si>
    <t>6.9.1</t>
  </si>
  <si>
    <t>Campainha alarme emergência para banheiro PCD/Idoso.</t>
  </si>
  <si>
    <t>ORSE/12513</t>
  </si>
  <si>
    <t>http://orse.cehop.se.gov.br/composicao.asp?font_sg_fonte=ORSE&amp;serv_nr_codigo=12513&amp;peri_nr_ano=2021&amp;peri_nr_mes=11&amp;peri_nr_ordem=1</t>
  </si>
  <si>
    <t>TOTAL INSTALAÇÕES ESPECIAIS</t>
  </si>
  <si>
    <t>PREÇO TOTAL (6) INSTALAÇÕES ELÉTRICAS</t>
  </si>
  <si>
    <t>Hospital das Forças Armadas
CENTRO DE REABILITAÇÃO</t>
  </si>
  <si>
    <t>INSTALAÇÕES LÓGICA E TELEFONIA</t>
  </si>
  <si>
    <t>7.1</t>
  </si>
  <si>
    <t>7.1.1</t>
  </si>
  <si>
    <t xml:space="preserve">ABERTURA  E  FECHAMENTO  DE RASGO EM PAREDE DE ALVENARIA, COM LANÇAMENTO DE DUTO TIPO CONDUÍTE REFORÇADO DE 1", CAIXA 4X2" DE EMBUTIR, COM POSTERIOR RECOMPOSIÇÃO E ACABAMENTO DA PAREDE. </t>
  </si>
  <si>
    <t>7.1.2</t>
  </si>
  <si>
    <t xml:space="preserve">ABERTURA DE FURO EM LAJE OU PAREDE PARA LANÇAMENTO DE INFRAESTRUTURA  (ELETROCALHA, LEITO, ELETRODUTO)  </t>
  </si>
  <si>
    <t>SINAPI/90440</t>
  </si>
  <si>
    <t>7.1.3</t>
  </si>
  <si>
    <t xml:space="preserve">ABERTURA E FECHAMENTO DE VALA POR MÉTODO NÃO DESTRUTIVO (MND), COM LANÇAMENTO DE DUTOS TIPO PEAD DN 110MM </t>
  </si>
  <si>
    <t>IPQ TECNOLOGIA</t>
  </si>
  <si>
    <t>7.1.4</t>
  </si>
  <si>
    <t xml:space="preserve">CAIXA DE PASSAGEM EM ALVENARIA COM TAMPA DE CONCRETO, TIPO R1, MEDINDO 60CM X 35CM X 60CM </t>
  </si>
  <si>
    <t>COMPOSIÇÃO 44</t>
  </si>
  <si>
    <t>7.2</t>
  </si>
  <si>
    <t>ELETROCALHAS E TUBULAÇÕES</t>
  </si>
  <si>
    <t>7.2.1</t>
  </si>
  <si>
    <t xml:space="preserve">ELETROCALHA PERFURADA TIPO "C" CHAPA  16"  100X50X3000MM  - CONTEMPLANDO ACESSÓRIOS PARA INSTALAÇÃO </t>
  </si>
  <si>
    <t>PÇ</t>
  </si>
  <si>
    <t>COMPOSIÇÃO 45</t>
  </si>
  <si>
    <t>7.2.2</t>
  </si>
  <si>
    <t xml:space="preserve">SEAL TUBO REVESTIDO 4" - CONTEMPLANDO ACESSÓRIOS PARA INSTALAÇÃO </t>
  </si>
  <si>
    <t>COMPOSIÇÃO 46</t>
  </si>
  <si>
    <t>7.2.3</t>
  </si>
  <si>
    <t xml:space="preserve">SEAL TUBO REVESTIDO 1" - CONTEMPLANDO ACESSÓRIOS PARA INSTALAÇÃO </t>
  </si>
  <si>
    <t>COMPOSIÇÃO 47</t>
  </si>
  <si>
    <t>7.2.4</t>
  </si>
  <si>
    <t xml:space="preserve">CAIXA  DE  PASSAGEM  PARA INFRAESTRUTURA EMBUTIR/SOBREPOR 30X30CM </t>
  </si>
  <si>
    <t>COMPOSIÇÃO 48</t>
  </si>
  <si>
    <t>7.2.5</t>
  </si>
  <si>
    <t xml:space="preserve">TOMADA ATÉ 2P DE RJ45 - BRANCO </t>
  </si>
  <si>
    <t>TOTAL ELETROCALHAS E TUBULAÇÕES</t>
  </si>
  <si>
    <t>7.3</t>
  </si>
  <si>
    <t>INSTALAÇÕES DE LÓGICA E TELEFONIA</t>
  </si>
  <si>
    <t>7.3.1</t>
  </si>
  <si>
    <t xml:space="preserve">LW - MODEM OPTICO ONT GPON LW44B </t>
  </si>
  <si>
    <t>7.3.2</t>
  </si>
  <si>
    <t xml:space="preserve">MODEM OPTICO ONT GPON 640-10B (CFTV) </t>
  </si>
  <si>
    <t>7.3.3</t>
  </si>
  <si>
    <t xml:space="preserve">INJETOR POE 200 AT </t>
  </si>
  <si>
    <t>7.3.4</t>
  </si>
  <si>
    <t xml:space="preserve">CHAVE ÓPTICA CMOLP </t>
  </si>
  <si>
    <t>COMPOSIÇÃO 49</t>
  </si>
  <si>
    <t>7.3.5</t>
  </si>
  <si>
    <t xml:space="preserve">DIO  B48  MODULO  ATÉ  24F COMPLETO  </t>
  </si>
  <si>
    <t>7.3.6</t>
  </si>
  <si>
    <t xml:space="preserve">LW - CORDAO MONOFIBRA CONECTORIZADO BLI A/B G-657B SC-APC/SC-APC 2.5M - TIGHT - LSZH - BRANCO - D3.7 </t>
  </si>
  <si>
    <t>7.3.7</t>
  </si>
  <si>
    <t xml:space="preserve">CORDAO DUPLEX CONECTORIZADO SM LC-UPC/SC-UPC 2.5M - COG - AZUL </t>
  </si>
  <si>
    <t>7.3.8</t>
  </si>
  <si>
    <t xml:space="preserve">CORDAO DUPLEX CONECTORIZADO SM BLI G-657A2 LC-UPC/SC-APC 2.5M - LSZH - AZUL </t>
  </si>
  <si>
    <t>COMPOSIÇÃO 50</t>
  </si>
  <si>
    <t>7.3.9</t>
  </si>
  <si>
    <t xml:space="preserve">CABO OPTICO OPTIC-LAN-AR (PFV) 06F SM G-652D LSZH </t>
  </si>
  <si>
    <t>COMPOSIÇÃO 51</t>
  </si>
  <si>
    <t>7.3.10</t>
  </si>
  <si>
    <t xml:space="preserve">CABO OPTICO CFOI-BLI-A/B-CM-01BA-LSZH - RIB 500M (MICRO INDOOR LOW FRICTION) </t>
  </si>
  <si>
    <t>7.3.11</t>
  </si>
  <si>
    <t xml:space="preserve">ROSETA  OPTICA  SLIM  4X2 SOBREPOR </t>
  </si>
  <si>
    <t>7.3.12</t>
  </si>
  <si>
    <t xml:space="preserve">LW - KIT DE 10 CONECTORES OPTICOS DE CAMPO SM SC-APC EZ! CONNECTOR PARA CABOS FLAT 1.6X2MM E 3X2MM </t>
  </si>
  <si>
    <t>7.3.13</t>
  </si>
  <si>
    <t xml:space="preserve">LW - KIT DE ADAPTADORES OPTICOS 01F SM SC-APC - VERDE (KIT 08 PCS) </t>
  </si>
  <si>
    <t>7.3.14</t>
  </si>
  <si>
    <t xml:space="preserve">LW - BASTIDOR 19" COM DIVISOR OPTICO 1 X 2X32 G.657A SC-APC/SCAPC </t>
  </si>
  <si>
    <t>7.3.15</t>
  </si>
  <si>
    <t xml:space="preserve">PATCH PANEL MODULAR LGX </t>
  </si>
  <si>
    <t>7.3.16</t>
  </si>
  <si>
    <t xml:space="preserve">KIT 3X PLACAS LGX 12 POSICOES LC/SC - PLASTICO </t>
  </si>
  <si>
    <t>7.3.17</t>
  </si>
  <si>
    <t xml:space="preserve">MÓDULO PARA DADOS CAT.6 8 PORTAS - CDM </t>
  </si>
  <si>
    <t>COMPOSIÇÃO 52</t>
  </si>
  <si>
    <t>7.3.18</t>
  </si>
  <si>
    <t xml:space="preserve">PATCH CORD U/UTP GIGALAN CAT.6 - CM - T568A/B - 1.5m - AZUL </t>
  </si>
  <si>
    <t>7.3.19</t>
  </si>
  <si>
    <t xml:space="preserve">PATCH CORD U/UTP GIGALAN CAT.6 - CM - T568A/B - 2.5m - AZUL </t>
  </si>
  <si>
    <t>COMPOSIÇÃO 53</t>
  </si>
  <si>
    <t>7.3.20</t>
  </si>
  <si>
    <t xml:space="preserve">CABO TRANSMISSAO DE DADOS GIGALAN GREEN U/UTP 23AWGX4P CAT.6 LSZH AZ RIB </t>
  </si>
  <si>
    <t>COMPOSIÇÃO 54</t>
  </si>
  <si>
    <t>7.3.21</t>
  </si>
  <si>
    <t xml:space="preserve">CONECTOR FEMEA GIGALAN CAT.6 T568A/B - BRANCO </t>
  </si>
  <si>
    <t>COMPOSIÇÃO 55</t>
  </si>
  <si>
    <t>7.3.22</t>
  </si>
  <si>
    <t xml:space="preserve">RACK PISO C/ GUIAS VERTICAIS L800 - RACK 44U X L800 X P700MM </t>
  </si>
  <si>
    <t>7.3.23</t>
  </si>
  <si>
    <t xml:space="preserve">KIT DE VENTILAÇÃO PARA RACK C/ 2 VENTILADORES </t>
  </si>
  <si>
    <t>COMPOSIÇÃO 56</t>
  </si>
  <si>
    <t>7.3.24</t>
  </si>
  <si>
    <t xml:space="preserve">REGUA 8 TOMADAS 10A </t>
  </si>
  <si>
    <t>7.3.25</t>
  </si>
  <si>
    <t xml:space="preserve">BANDEJA DE ACOMODACÃO DE CORDÕES - 1U - CURTA - PRETA </t>
  </si>
  <si>
    <t>7.3.26</t>
  </si>
  <si>
    <t xml:space="preserve">KIT PORCA GAIOLA E PARAFUSO M5 (PCT 100) </t>
  </si>
  <si>
    <t>7.3.27</t>
  </si>
  <si>
    <t xml:space="preserve">KIT ATERRAMENTO RACKS </t>
  </si>
  <si>
    <t>COMPOSIÇÃO 57</t>
  </si>
  <si>
    <t>7.3.28</t>
  </si>
  <si>
    <t xml:space="preserve">QUADRO  DE  DISTRIBUÇÃO MULTIMÍDIA SOBREPOR/EMBUTIR DIMENSÕES MÍNIMAS 80X40CM VDI </t>
  </si>
  <si>
    <t>7.3.29</t>
  </si>
  <si>
    <t xml:space="preserve">ROLO DE FITA VELCRO 3X20MM COR PRETA </t>
  </si>
  <si>
    <t>COMPOSIÇÃO 58</t>
  </si>
  <si>
    <t>7.3.31</t>
  </si>
  <si>
    <t xml:space="preserve">IDENTIFICAÇÃO  DE  ONTs  NOS LOCAIS  DETERMINADOS  PARA INSTALAÇÃO </t>
  </si>
  <si>
    <t>7.3.32</t>
  </si>
  <si>
    <t xml:space="preserve">CERTIFICAÇÃO DE REDE ÓPTICA - ENLACES - OTDR  </t>
  </si>
  <si>
    <t xml:space="preserve">PTS </t>
  </si>
  <si>
    <t>7.3.33</t>
  </si>
  <si>
    <t xml:space="preserve">TESTE  DE  POTÊNCIA  ÓPTICA 'POWER METER' </t>
  </si>
  <si>
    <t>7.3.34</t>
  </si>
  <si>
    <t xml:space="preserve">FUSÃO DE FIBRA ÓPTICA </t>
  </si>
  <si>
    <t>COMPOSIÇÃO 59</t>
  </si>
  <si>
    <t>7.3.35</t>
  </si>
  <si>
    <t xml:space="preserve">CERTIFICAÇÃO DE PONTO DE REDE RJ45 </t>
  </si>
  <si>
    <t>COMPOSIÇÃO 60</t>
  </si>
  <si>
    <t>TOTAL INSTALAÇÕES DE LÓGICA</t>
  </si>
  <si>
    <t>7.4</t>
  </si>
  <si>
    <t>TREINAMENTO E OPERAÇÃO ASSISTIDA</t>
  </si>
  <si>
    <t>7.4.1</t>
  </si>
  <si>
    <t xml:space="preserve">TREINAMENTO TÉCNICO REDE ÓPTICA G-PON (INFRAESTRUTURA ÓPTICA E CONFIGURAÇÃO) </t>
  </si>
  <si>
    <t>SV</t>
  </si>
  <si>
    <t>COMPOSIÇÃO 61</t>
  </si>
  <si>
    <t>7.4.2</t>
  </si>
  <si>
    <t xml:space="preserve">OPERAÇÃO  ASSISTIDA  - IMPLANTAÇÃO DE REDE ÓPTICA GPON + ADMINISTRAÇÃO DA REDE + SOFTWARE DE GERENCIAMENTO (20 DIAS) </t>
  </si>
  <si>
    <t>COMPOSIÇÃO 62</t>
  </si>
  <si>
    <t>TOTAL INSTALAÇÕES DE TELEFONIA</t>
  </si>
  <si>
    <t>PREÇO TOTAL (7) INSTALAÇÕES LÓGICA E TELEFONIA</t>
  </si>
  <si>
    <t>INSTALAÇÕES DE TV</t>
  </si>
  <si>
    <t>8.1</t>
  </si>
  <si>
    <t>Antena digital de 32 elementos</t>
  </si>
  <si>
    <t>COMPOSIÇÃO 63</t>
  </si>
  <si>
    <t>8.2</t>
  </si>
  <si>
    <t>Amplificador antena coletiva.</t>
  </si>
  <si>
    <t>COMPOSIÇÃO 64</t>
  </si>
  <si>
    <t>8.3</t>
  </si>
  <si>
    <t>Cabo coaxial RG6.</t>
  </si>
  <si>
    <t>ORSE/11750</t>
  </si>
  <si>
    <t>http://orse.cehop.se.gov.br/composicao.asp?font_sg_fonte=ORSE&amp;serv_nr_codigo=11750&amp;peri_nr_ano=2021&amp;peri_nr_mes=11&amp;peri_nr_ordem=1</t>
  </si>
  <si>
    <t>8.4</t>
  </si>
  <si>
    <t>Conectores de compressão RG6</t>
  </si>
  <si>
    <t>COMPOSIÇÃO 65</t>
  </si>
  <si>
    <t>8.5</t>
  </si>
  <si>
    <t>Tomada Coaxial para TV.</t>
  </si>
  <si>
    <t>ORSE/12657</t>
  </si>
  <si>
    <t>http://orse.cehop.se.gov.br/composicao.asp?font_sg_fonte=ORSE&amp;serv_nr_codigo=12657&amp;peri_nr_ano=2021&amp;peri_nr_mes=7&amp;peri_nr_ordem=1</t>
  </si>
  <si>
    <t>8.6</t>
  </si>
  <si>
    <t>Divisor de sinal</t>
  </si>
  <si>
    <t>COMPOSIÇÃO 66</t>
  </si>
  <si>
    <t>PREÇO TOTAL (8) INSTALAÇÕES DE TV</t>
  </si>
  <si>
    <t>INSTALAÇÕES DE CFTV</t>
  </si>
  <si>
    <t>9.1</t>
  </si>
  <si>
    <t>Gravador NVR modelo Gravador Digital NVD 7132 com as seguintes caracteristicas:
Grava até 32 câmeras IP em Full HD a 30 FPS;
2 interfaces de rede Gigabit Ethernet;
32 entradas de alarme;
Reconhecimento automático das câmeras IPs com protocolo Intelbras-1;
Exporta vídeos em AVI: dispensa o uso de programas específicos para conversão;
Edição de áudio e vídeo;
Análise de inteligências de vídeo;
Gravação em 4K;
Algoritmo de compressão de imagens ideal para NVDs stand alone;
Exibição e gravação de imagens em tempo real;
Função Pentaplex: reprodução de imagens ao vivo e gravadas, gravação, backup e acesso remoto;
Métodos de backup de fácil utilização através de dispositivos USB e download por rede;
Servidor web incorporado para acesso remoto ao NVD;
01 (um) disco Rígido de 10 Terabytes instalado.</t>
  </si>
  <si>
    <t>COMPOSIÇÃO 67</t>
  </si>
  <si>
    <t>9.2</t>
  </si>
  <si>
    <t>Câmera IP fixa de CFTV, tipo Dome 2P, 20m de alcance, uso interno com suporte, compatível com o Gravador.</t>
  </si>
  <si>
    <t>COMPOSIÇÃO 68</t>
  </si>
  <si>
    <t>9.3</t>
  </si>
  <si>
    <t>C2H SOLUTIONS</t>
  </si>
  <si>
    <t>COTAÇÃO 26</t>
  </si>
  <si>
    <t>PREÇO TOTAL (9) INSTALAÇÕES DE CFTV</t>
  </si>
  <si>
    <t>INSTALAÇÕES DE DETECÇÃO, PREVENÇÃO E COMBATE A INCÊNDIO E SISTEMA DE PROTEÇÃO CONTRA DESCARGA ATMOSFÉRICA</t>
  </si>
  <si>
    <t>10.1</t>
  </si>
  <si>
    <t>10.1.1</t>
  </si>
  <si>
    <t>10.1.2</t>
  </si>
  <si>
    <t>10.1.3</t>
  </si>
  <si>
    <t>10.1.4</t>
  </si>
  <si>
    <t>10.1.5</t>
  </si>
  <si>
    <t>Escavação mecanizada de vala com profundidade até 1,5m (média entre montante e jusante/uma composição por trecho), com retroescavadeira, largura menor que 0,8m em solo de 1a categoria, em locais com alto nível de interferência. (0,60x0,60m)</t>
  </si>
  <si>
    <t>10.1.6</t>
  </si>
  <si>
    <t>10.1.7</t>
  </si>
  <si>
    <t>10.1.8</t>
  </si>
  <si>
    <t>10.1.9</t>
  </si>
  <si>
    <t>Quebra em alvenaria para instalação de abrigo para mangueiras.</t>
  </si>
  <si>
    <t>SINAPI/90459</t>
  </si>
  <si>
    <t>10.2</t>
  </si>
  <si>
    <t>INSTALAÇÕES DE DETECÇÃO</t>
  </si>
  <si>
    <t>10.2.1</t>
  </si>
  <si>
    <t>Acionador manual endereçável.</t>
  </si>
  <si>
    <t>COMPOSIÇÃO 69</t>
  </si>
  <si>
    <t>10.2.2</t>
  </si>
  <si>
    <t>Avisador sonoro tipo sirene para incêndio.</t>
  </si>
  <si>
    <t>COMPOSIÇÃO 70</t>
  </si>
  <si>
    <t>10.2.3</t>
  </si>
  <si>
    <t>Central de sistema de alarme de detecção de incêndio digital com sistema endereçável.</t>
  </si>
  <si>
    <t>COMPOSIÇÃO 71</t>
  </si>
  <si>
    <t>10.2.4</t>
  </si>
  <si>
    <t>Cabo blindado para sistema de detecção 1,5mm².</t>
  </si>
  <si>
    <t>ORSE/11855</t>
  </si>
  <si>
    <t>http://orse.cehop.se.gov.br/composicao.asp?font_sg_fonte=ORSE&amp;serv_nr_codigo=11855&amp;peri_nr_ano=2021&amp;peri_nr_mes=11&amp;peri_nr_ordem=1</t>
  </si>
  <si>
    <t>10.2.5</t>
  </si>
  <si>
    <t>Cabo blindado para sistema de detecção 2,5mm².</t>
  </si>
  <si>
    <t>COMPOSIÇÃO 72</t>
  </si>
  <si>
    <t>10.2.6</t>
  </si>
  <si>
    <t>Condulete de PVC, para eletroduto, soldável  DN 25 (3/4")</t>
  </si>
  <si>
    <t>SINAPI/95805</t>
  </si>
  <si>
    <t>10.2.7</t>
  </si>
  <si>
    <t>Detector de calor endereçável.</t>
  </si>
  <si>
    <t>COMPOSIÇÃO 73</t>
  </si>
  <si>
    <t>10.2.8</t>
  </si>
  <si>
    <t>Detector de fumaça endereçável.</t>
  </si>
  <si>
    <t>COMPOSIÇÃO 74</t>
  </si>
  <si>
    <t>10.2.9</t>
  </si>
  <si>
    <t>Dispositivo proteção contra surto DPS.</t>
  </si>
  <si>
    <t>COMPOSIÇÃO 75</t>
  </si>
  <si>
    <t>10.2.10</t>
  </si>
  <si>
    <t>Eletroduto rígido soldável na cor vermelha, PVC, DN 25 mm (3/4") instalado em parede.</t>
  </si>
  <si>
    <t>SINAPI/95730</t>
  </si>
  <si>
    <t>10.2.11</t>
  </si>
  <si>
    <t>Curva para eletroduto de PVC rígido roscável, d= 25mm (3/4").</t>
  </si>
  <si>
    <t>SINAPI/97559</t>
  </si>
  <si>
    <t>10.2.12</t>
  </si>
  <si>
    <t>Luva para eletroduto de PVC rígido roscável, d= 25mm (3/4").</t>
  </si>
  <si>
    <t>SINAPI/1891</t>
  </si>
  <si>
    <t>10.2.13</t>
  </si>
  <si>
    <t>Módulo de entrada endereçável.</t>
  </si>
  <si>
    <t>COMPOSIÇÃO 76</t>
  </si>
  <si>
    <t>10.2.14</t>
  </si>
  <si>
    <t>Módulo isolador de linha.</t>
  </si>
  <si>
    <t>COMPOSIÇÃO 77</t>
  </si>
  <si>
    <t>10.2.15</t>
  </si>
  <si>
    <t>Tampa para condulete de PVC, com 1 ou 2 ou 3 ou postos para interruptor.</t>
  </si>
  <si>
    <t>SINAPI/39346</t>
  </si>
  <si>
    <t>TOTAL DE INSTALAÇÕES DE DETECÇÃO</t>
  </si>
  <si>
    <t>10.3</t>
  </si>
  <si>
    <t>INSTALAÇÕES DE COMBATE A INCÊNDIO</t>
  </si>
  <si>
    <t>EXTINTOR</t>
  </si>
  <si>
    <t>10.3.1</t>
  </si>
  <si>
    <t>Extintor PQS Tipo "ABC" C/ Marcação de Piso - Capacidade extintora 3A/20B.</t>
  </si>
  <si>
    <t>SINAPI/101909</t>
  </si>
  <si>
    <t>10.3.2</t>
  </si>
  <si>
    <t>Suporte cromado para extintor.</t>
  </si>
  <si>
    <t>ORSE/10884</t>
  </si>
  <si>
    <t>http://orse.cehop.se.gov.br/composicao.asp?font_sg_fonte=ORSE&amp;serv_nr_codigo=10884&amp;peri_nr_ano=2021&amp;peri_nr_mes=12&amp;peri_nr_ordem=1</t>
  </si>
  <si>
    <t>HIDRANTE</t>
  </si>
  <si>
    <t>10.3.4</t>
  </si>
  <si>
    <t>Abrigo para hidrante.</t>
  </si>
  <si>
    <t>SINAPI/101912</t>
  </si>
  <si>
    <t>10.3.5</t>
  </si>
  <si>
    <t>Hidrante simples em caixa de aço carbono nº 20, com tratamento anti-ferruginoso, decapagem e fosfatização, fundo em primer e acabamento em esmalte sintético na cor vermelho, nas dimensões de 90 x 60 x 17cm, tipo embutir, sem suporte, com registro angular tipo globo 45º de 2.1/2", adaptador e tampão storz de 2.1/2" com corrente. Duas mangueiras de 1.1/2" x 15m - Fornecimento e instalação.</t>
  </si>
  <si>
    <t>SINAPI/101916</t>
  </si>
  <si>
    <t>10.3.6</t>
  </si>
  <si>
    <t>Deslocamento de hidrante.</t>
  </si>
  <si>
    <t>ORSE/03105</t>
  </si>
  <si>
    <t>http://orse.cehop.se.gov.br/composicao.asp?font_sg_fonte=ORSE&amp;serv_nr_codigo=3105&amp;peri_nr_ano=2021&amp;peri_nr_mes=12&amp;peri_nr_ordem=1</t>
  </si>
  <si>
    <t>10.3.7</t>
  </si>
  <si>
    <t>Hidrante de rua.</t>
  </si>
  <si>
    <t>ORSE/01523</t>
  </si>
  <si>
    <t>http://orse.cehop.se.gov.br/composicao.asp?font_sg_fonte=ORSE&amp;serv_nr_codigo=1523&amp;peri_nr_ano=2021&amp;peri_nr_mes=11&amp;peri_nr_ordem=1</t>
  </si>
  <si>
    <t>10.3.8</t>
  </si>
  <si>
    <t>Adaptador sotrz - roscas internas 2.1/2", com tampão com corrente.</t>
  </si>
  <si>
    <t>ORSE/01510</t>
  </si>
  <si>
    <t>http://orse.cehop.se.gov.br/composicao.asp?font_sg_fonte=ORSE&amp;serv_nr_codigo=1510&amp;peri_nr_ano=2021&amp;peri_nr_mes=11&amp;peri_nr_ordem=1</t>
  </si>
  <si>
    <t>10.3.9</t>
  </si>
  <si>
    <t>Bomba centrífuga para pressurização/hidrante - Fabricante de referência Thebe, modelo THLI-13 3cv.</t>
  </si>
  <si>
    <t>ORSE/13070</t>
  </si>
  <si>
    <t>http://orse.cehop.se.gov.br/composicao.asp?font_sg_fonte=ORSE&amp;serv_nr_codigo=13070&amp;peri_nr_ano=2021&amp;peri_nr_mes=12&amp;peri_nr_ordem=1</t>
  </si>
  <si>
    <t>10.3.10</t>
  </si>
  <si>
    <t>Cabo de cobre flexível isolado, 10mm, anti-chama para distribuição.</t>
  </si>
  <si>
    <t>10.3.11</t>
  </si>
  <si>
    <t>Caixa de inspeção em polietileno para aterramento e para raios d=300mm.</t>
  </si>
  <si>
    <t>SINAPI/98111</t>
  </si>
  <si>
    <t>10.3.12</t>
  </si>
  <si>
    <t>Chave dupla para conexão tipo Storz, engate rápido 2.1/2"x1.1/2", em latão, para instalação predial para combate a incêndio.</t>
  </si>
  <si>
    <t>SINAPI/20971</t>
  </si>
  <si>
    <t>10.3.13</t>
  </si>
  <si>
    <t>Chave seletora com duas posições para montagem em porta de quadro.</t>
  </si>
  <si>
    <t>ORSE/10235</t>
  </si>
  <si>
    <t>10.3.14</t>
  </si>
  <si>
    <t>Conjunto de mangueira de incêndio 1.1/2".</t>
  </si>
  <si>
    <t>SINAPI/101915</t>
  </si>
  <si>
    <t>10.3.15</t>
  </si>
  <si>
    <t>Contator tripolar de potência para os motores.</t>
  </si>
  <si>
    <t>SINAPI/101904</t>
  </si>
  <si>
    <t>10.3.16</t>
  </si>
  <si>
    <t>Cotovelo aço galvanizado DN 65 (2.1/2").</t>
  </si>
  <si>
    <t>SINAPI/92390</t>
  </si>
  <si>
    <t>10.3.17</t>
  </si>
  <si>
    <t>Curva 45 graus de ferro galvanizado, com rosca BSP macho/femea, de 2.1/2".</t>
  </si>
  <si>
    <t>SINAPI/1784</t>
  </si>
  <si>
    <t>10.3.18</t>
  </si>
  <si>
    <t>Curva 90 graus de ferro galvanizado, com rosca BSP macho/femea, de 2.1/2".</t>
  </si>
  <si>
    <t>SINAPI/1821</t>
  </si>
  <si>
    <t>10.3.19</t>
  </si>
  <si>
    <t>Disjuntor motor tripolar LN=32A sem disparador térmico de sobrecarga.</t>
  </si>
  <si>
    <t>SINAPI/2374</t>
  </si>
  <si>
    <t>10.3.20</t>
  </si>
  <si>
    <t>Disjuntor motor tripolar LN=25A sem disparador térmico de sobrecarga.</t>
  </si>
  <si>
    <t>10.3.21</t>
  </si>
  <si>
    <t>Disjuntor monopolar de 10A - CURVA "C"</t>
  </si>
  <si>
    <t>SINAPI/93653</t>
  </si>
  <si>
    <t>10.3.22</t>
  </si>
  <si>
    <t>Eletroduto PEAD flexível parede simples, corrugado helicoidal, cor preta, sem rosca, de 1.1/2", para cabeamento subterrâneo.</t>
  </si>
  <si>
    <t>SINAPI/97667</t>
  </si>
  <si>
    <t>10.3.23</t>
  </si>
  <si>
    <t>Esguicho jato sólido 1.1/2" 16mm.</t>
  </si>
  <si>
    <t>SINAPI/37554</t>
  </si>
  <si>
    <t>10.3.24</t>
  </si>
  <si>
    <t>Lâmpada sinalizadora para montagem em porta de quadro.</t>
  </si>
  <si>
    <t>ORSE/11444</t>
  </si>
  <si>
    <t>http://orse.cehop.se.gov.br/composicao.asp?font_sg_fonte=ORSE&amp;serv_nr_codigo=11444&amp;peri_nr_ano=2021&amp;peri_nr_mes=12&amp;peri_nr_ordem=1</t>
  </si>
  <si>
    <t>10.3.25</t>
  </si>
  <si>
    <t>Luva de aço galvanizado de 2.1/2".</t>
  </si>
  <si>
    <t>SINAPI/2640</t>
  </si>
  <si>
    <t>10.3.26</t>
  </si>
  <si>
    <t>Manômetro 0 a 200 PSI, d=0,50 mm.</t>
  </si>
  <si>
    <t>SINAPI/12898</t>
  </si>
  <si>
    <t>10.3.27</t>
  </si>
  <si>
    <t>Niple duplo de ferro galvanizado de 2.1/2".</t>
  </si>
  <si>
    <t>SINAPI/92377</t>
  </si>
  <si>
    <t>10.3.28</t>
  </si>
  <si>
    <t>Pintura esmalte fosco, duas demãos, sobre superfície metálica.</t>
  </si>
  <si>
    <t>SINAPI/102208</t>
  </si>
  <si>
    <t>10.3.29</t>
  </si>
  <si>
    <t>Pressostato telemacanique XML B004, A2551.</t>
  </si>
  <si>
    <t>ORSE/09670</t>
  </si>
  <si>
    <t>http://orse.cehop.se.gov.br/composicao.asp?font_sg_fonte=ORSE&amp;serv_nr_codigo=9670&amp;peri_nr_ano=2021&amp;peri_nr_mes=11&amp;peri_nr_ordem=1</t>
  </si>
  <si>
    <t>10.3.30</t>
  </si>
  <si>
    <t>Quadro de comando para acionamento da bomba de incêndio.</t>
  </si>
  <si>
    <t>ORSE/12814</t>
  </si>
  <si>
    <t>http://orse.cehop.se.gov.br/composicao.asp?font_sg_fonte=ORSE&amp;serv_nr_codigo=12814&amp;peri_nr_ano=2021&amp;peri_nr_mes=11&amp;peri_nr_ordem=1</t>
  </si>
  <si>
    <t>10.3.31</t>
  </si>
  <si>
    <t>Quadro metálico de sobrepor e acessórios (barras de neutro, terra, etc).</t>
  </si>
  <si>
    <t>ORSE/03836</t>
  </si>
  <si>
    <t>http://orse.cehop.se.gov.br/composicao.asp?font_sg_fonte=ORSE&amp;serv_nr_codigo=3836&amp;peri_nr_ano=2021&amp;peri_nr_mes=12&amp;peri_nr_ordem=1</t>
  </si>
  <si>
    <t>10.3.32</t>
  </si>
  <si>
    <t>Redução giratória tipo Storz, 2.1/2"x1.1/2" bronze ou latão.</t>
  </si>
  <si>
    <t>SINAPI/20972</t>
  </si>
  <si>
    <t>10.3.33</t>
  </si>
  <si>
    <t>Registro gaveta, 2.1/2".</t>
  </si>
  <si>
    <t>SINAPI/94499</t>
  </si>
  <si>
    <t>10.3.34</t>
  </si>
  <si>
    <t>Registro gaveta, 1", instalado em reservatório de água.</t>
  </si>
  <si>
    <t>SINAPI/94495</t>
  </si>
  <si>
    <t>10.3.35</t>
  </si>
  <si>
    <t>Registro válvula globo angular 45º em latão para hidrante de incêndio predial DN 65 (2.1/2"), com volante, classe de pressão de até 200 PSI.</t>
  </si>
  <si>
    <t>SINAPI/103019</t>
  </si>
  <si>
    <t>10.3.36</t>
  </si>
  <si>
    <t>Sirene para montagem em porta de quadro.</t>
  </si>
  <si>
    <t>ORSE/11436</t>
  </si>
  <si>
    <t>http://orse.cehop.se.gov.br/composicao.asp?font_sg_fonte=ORSE&amp;serv_nr_codigo=11436&amp;peri_nr_ano=2021&amp;peri_nr_mes=12&amp;peri_nr_ordem=1</t>
  </si>
  <si>
    <t>10.3.37</t>
  </si>
  <si>
    <t>Tampão com corrente, em latão, engate rápido 2.1/2", para instalação predial.</t>
  </si>
  <si>
    <t>SINAPI/10905</t>
  </si>
  <si>
    <t>10.3.38</t>
  </si>
  <si>
    <t>TE de ferro galvanizado de 2.1/2".</t>
  </si>
  <si>
    <t>SINAPI/92357</t>
  </si>
  <si>
    <t>10.3.39</t>
  </si>
  <si>
    <t>TE de redução de ferro galvanizado, com rosca BSP, de 2.1/2"x1.1/2"</t>
  </si>
  <si>
    <t>SINAPI/6308</t>
  </si>
  <si>
    <t>10.3.40</t>
  </si>
  <si>
    <t>TE de ferro galvanizado de 1".</t>
  </si>
  <si>
    <t>SINAPI/92637</t>
  </si>
  <si>
    <t>10.3.41</t>
  </si>
  <si>
    <t>Tubo de aço galvanizado com costura DN 65 (2. 1/2")</t>
  </si>
  <si>
    <t>SINAPI/92336</t>
  </si>
  <si>
    <t>10.3.42</t>
  </si>
  <si>
    <t>Válvula de retenção vertical bronze, 2.1/2", extremidades com rosca.</t>
  </si>
  <si>
    <t>SINAPI/99624</t>
  </si>
  <si>
    <t>10.3.43</t>
  </si>
  <si>
    <t>Válvula de esfera bruta bronze, bitola 1".</t>
  </si>
  <si>
    <t>SINAPI/95250</t>
  </si>
  <si>
    <t>CHUVEIRO AUTOMÁTICO (SPRINKLER)</t>
  </si>
  <si>
    <t>10.3.44</t>
  </si>
  <si>
    <t>Adaptador p/ caixa d'água de concreto.</t>
  </si>
  <si>
    <t>SINAPI/105</t>
  </si>
  <si>
    <t>10.3.45</t>
  </si>
  <si>
    <t>Bucha de redução 1.1/2"x1.1/4".</t>
  </si>
  <si>
    <t>SINAPI/0790</t>
  </si>
  <si>
    <t>10.3.46</t>
  </si>
  <si>
    <t>Bucha de redução 1.1/4"x1".</t>
  </si>
  <si>
    <t>SINAPI/0789</t>
  </si>
  <si>
    <t>10.3.47</t>
  </si>
  <si>
    <t>Bucha de redução 2"x1.1/2".</t>
  </si>
  <si>
    <t>SINAPI/0788</t>
  </si>
  <si>
    <t>10.3.48</t>
  </si>
  <si>
    <t>Bucha de redução 2.1/2"x2".</t>
  </si>
  <si>
    <t>SINAPI/0775</t>
  </si>
  <si>
    <t>10.3.49</t>
  </si>
  <si>
    <t>Bucha de redução 3"x1.1/2".</t>
  </si>
  <si>
    <t>SINAPI/0776</t>
  </si>
  <si>
    <t>10.3.50</t>
  </si>
  <si>
    <t>Bucha de redução 3"x2".</t>
  </si>
  <si>
    <t>SINAPI/0778</t>
  </si>
  <si>
    <t>10.3.51</t>
  </si>
  <si>
    <t>Bucha de redução 3"x2.1/2".</t>
  </si>
  <si>
    <t>SINAPI/0780</t>
  </si>
  <si>
    <t>10.3.52</t>
  </si>
  <si>
    <t>ORSE/13002</t>
  </si>
  <si>
    <t>http://orse.cehop.se.gov.br/composicao.asp?font_sg_fonte=ORSE&amp;serv_nr_codigo=13002&amp;peri_nr_ano=2021&amp;peri_nr_mes=11&amp;peri_nr_ordem=1</t>
  </si>
  <si>
    <t>10.3.53</t>
  </si>
  <si>
    <t>http://orse.cehop.se.gov.br/composicao.asp?font_sg_fonte=ORSE&amp;serv_nr_codigo=13070&amp;peri_nr_ano=2021&amp;peri_nr_mes=11&amp;peri_nr_ordem=1</t>
  </si>
  <si>
    <t>10.3.54</t>
  </si>
  <si>
    <t>Cotovelo aço galvanizado, 1".</t>
  </si>
  <si>
    <t>SINAPI/3472</t>
  </si>
  <si>
    <t>10.3.55</t>
  </si>
  <si>
    <t>Cotovelo aço galvanizado, 1.1/2".</t>
  </si>
  <si>
    <t>SINAPI/3458</t>
  </si>
  <si>
    <t>10.3.56</t>
  </si>
  <si>
    <t>Cotovelo aço galvanizado, 3".</t>
  </si>
  <si>
    <t>SINAPI/94475</t>
  </si>
  <si>
    <t>10.3.57</t>
  </si>
  <si>
    <t>Luva de redução de ferro galvanizado, de 1"x1/2"</t>
  </si>
  <si>
    <t>SINAPI/92918</t>
  </si>
  <si>
    <t>10.3.58</t>
  </si>
  <si>
    <t>SINAPI/92665</t>
  </si>
  <si>
    <t>10.3.59</t>
  </si>
  <si>
    <t>Niple duplo de ferro galvanizado de 1".</t>
  </si>
  <si>
    <t>SINAPI/92657</t>
  </si>
  <si>
    <t>10.3.60</t>
  </si>
  <si>
    <t>Niple duplo de ferro galvanizado de 3".</t>
  </si>
  <si>
    <t>SINAPI/92667</t>
  </si>
  <si>
    <t>10.3.61</t>
  </si>
  <si>
    <t>Registro gaveta, 1".</t>
  </si>
  <si>
    <t>10.3.62</t>
  </si>
  <si>
    <t>Registro gaveta, 3".</t>
  </si>
  <si>
    <t>SINAPI/94500</t>
  </si>
  <si>
    <t>10.3.63</t>
  </si>
  <si>
    <t>Sprinkler DN 15, Fator K80.</t>
  </si>
  <si>
    <t>SEINFRA/C2292</t>
  </si>
  <si>
    <t>https://sites.seinfra.ce.gov.br/siproce/desonerada/html/C2292.html?a=1620068796547</t>
  </si>
  <si>
    <t>10.3.64</t>
  </si>
  <si>
    <t>TE de ferro galvanizado de 3".</t>
  </si>
  <si>
    <t>SINAPI/6322</t>
  </si>
  <si>
    <t>10.3.65</t>
  </si>
  <si>
    <t>TE de redução de ferro galvanizado, com rosca BSP, de 1.1/2"x1"</t>
  </si>
  <si>
    <t>SINAPI/6319</t>
  </si>
  <si>
    <t>10.3.66</t>
  </si>
  <si>
    <t>TE de redução de ferro galvanizado, com rosca BSP, de 1.1/2"x1.1/4"</t>
  </si>
  <si>
    <t>SINAPI/6317</t>
  </si>
  <si>
    <t>10.3.67</t>
  </si>
  <si>
    <t>TE de redução de ferro galvanizado, com rosca BSP, de 1.1/4"x1"</t>
  </si>
  <si>
    <t>SINAPI/6306</t>
  </si>
  <si>
    <t>10.3.68</t>
  </si>
  <si>
    <t>TE de redução de ferro galvanizado, com rosca BSP, de 2"x1"</t>
  </si>
  <si>
    <t>SINAPI/6305</t>
  </si>
  <si>
    <t>10.3.69</t>
  </si>
  <si>
    <t>TE de redução de ferro galvanizado, com rosca BSP, de 2"x1.1/2"</t>
  </si>
  <si>
    <t>SINAPI/6318</t>
  </si>
  <si>
    <t>10.3.70</t>
  </si>
  <si>
    <t>TE de redução de ferro galvanizado, com rosca BSP, de 2.1/2"x1"</t>
  </si>
  <si>
    <t>SINAPI/6307</t>
  </si>
  <si>
    <t>10.3.71</t>
  </si>
  <si>
    <t>TE de redução de ferro galvanizado, com rosca BSP, de 3"x1"</t>
  </si>
  <si>
    <t>SINAPI/6310</t>
  </si>
  <si>
    <t>10.3.72</t>
  </si>
  <si>
    <t>TE de redução de ferro galvanizado, com rosca BSP, de 3"x1.1/4"</t>
  </si>
  <si>
    <t>SINAPI/6311</t>
  </si>
  <si>
    <t>10.3.73</t>
  </si>
  <si>
    <t>TE de redução de ferro galvanizado, com rosca BSP, de 3"x2"</t>
  </si>
  <si>
    <t>SINAPI/6313</t>
  </si>
  <si>
    <t>10.3.74</t>
  </si>
  <si>
    <t>TE de redução de ferro galvanizado, com rosca BSP, de 3"x2.1/2"</t>
  </si>
  <si>
    <t>SINAPI/6314</t>
  </si>
  <si>
    <t>10.3.75</t>
  </si>
  <si>
    <t>Tubo de aço galvanizado com costura DN 25 (1") - Inclusive conexões, fornecimento e instalação.</t>
  </si>
  <si>
    <t>SINAPI/97498</t>
  </si>
  <si>
    <t>10.3.76</t>
  </si>
  <si>
    <t>Tubo de aço galvanizado com costura DN 32 (1.1/4") - Inclusive conexões, fornecimento e instalação.</t>
  </si>
  <si>
    <t>SINAPI/92364</t>
  </si>
  <si>
    <t>10.3.77</t>
  </si>
  <si>
    <t>Tubo de aço galvanizado com costura DN 40 (1.1/2") - Inclusive conexões, fornecimento e instalação.</t>
  </si>
  <si>
    <t>SINAPI/92365</t>
  </si>
  <si>
    <t>10.3.78</t>
  </si>
  <si>
    <t>Tubo de aço galvanizado com costura DN 50 (2") - Inclusive conexões, fornecimento e instalação.</t>
  </si>
  <si>
    <t>SINAPI/92366</t>
  </si>
  <si>
    <t>10.3.79</t>
  </si>
  <si>
    <t>10.3.80</t>
  </si>
  <si>
    <t>Tubo de aço galvanizado com costura DN 80 (3")</t>
  </si>
  <si>
    <t>SINAPI/92368</t>
  </si>
  <si>
    <t>TOTAL DE INSTALAÇÕES DE COMBATE A INCÊNDIO</t>
  </si>
  <si>
    <t>10.4</t>
  </si>
  <si>
    <t>INSTALAÇÕES DE SISTEMA DE PROTEÇÃO CONTRA DESCARGA ATMOSFÉRICA (SPDA)</t>
  </si>
  <si>
    <t>10.4.1</t>
  </si>
  <si>
    <t>Pára-raio de duas descidas, H=3m, completo composto: 01 – captor cobre cromado – 5 KA saida diam. 3/4” - Mastro diâm. 38mm - Isolador de ponteira 10Kv p/ fixação do captor e suporte fixo para tubo diâm. 38mm - Base para mastro diametro 38mm.</t>
  </si>
  <si>
    <t>SINAPI/4276</t>
  </si>
  <si>
    <t>10.4.2</t>
  </si>
  <si>
    <t>Solda exotérmica.</t>
  </si>
  <si>
    <t>SEINFRA/C3909</t>
  </si>
  <si>
    <t>https://sites.seinfra.ce.gov.br/siproce/desonerada/html/C3909.html?a=1620068802697</t>
  </si>
  <si>
    <t>10.4.3</t>
  </si>
  <si>
    <t>Caixa de inspeção suspensa para aterramento (4x4x2).</t>
  </si>
  <si>
    <t>ORSE/04883</t>
  </si>
  <si>
    <t>http://orse.cehop.se.gov.br/composicao.asp?font_sg_fonte=ORSE&amp;serv_nr_codigo=4883&amp;peri_nr_ano=2021&amp;peri_nr_mes=11&amp;peri_nr_ordem=1</t>
  </si>
  <si>
    <t>10.4.4</t>
  </si>
  <si>
    <t>Cabo de cobre nu de 50mm² tipo cordoalha.</t>
  </si>
  <si>
    <t>SINAPI/96974</t>
  </si>
  <si>
    <t>10.4.5</t>
  </si>
  <si>
    <t>Cabo de cobre nu de 35mm² tipo cordoalha.</t>
  </si>
  <si>
    <t>SINAPI/96973</t>
  </si>
  <si>
    <t>10.4.6</t>
  </si>
  <si>
    <t>Haste aterramento alta camada de cobre 16x2400mm rosqueáveis nas extremidades 50mm².</t>
  </si>
  <si>
    <t>SINAPI/11991</t>
  </si>
  <si>
    <t>10.4.7</t>
  </si>
  <si>
    <t>Conector de medição para cabo até 50mm² p/ 03 parafusos.</t>
  </si>
  <si>
    <t>ORSE/09048</t>
  </si>
  <si>
    <t>http://orse.cehop.se.gov.br/composicao.asp?font_sg_fonte=ORSE&amp;serv_nr_codigo=9048&amp;peri_nr_ano=2021&amp;peri_nr_mes=11&amp;peri_nr_ordem=1</t>
  </si>
  <si>
    <t>10.4.8</t>
  </si>
  <si>
    <t>SINAPI/36149</t>
  </si>
  <si>
    <t>10.4.9</t>
  </si>
  <si>
    <t>Conjunto de bucha de nylon nº 06 e parafuso fenda aço inox autotarrachante ∅4,2 X 32mm.</t>
  </si>
  <si>
    <t>ORSE/12464</t>
  </si>
  <si>
    <t>http://orse.cehop.se.gov.br/composicao.asp?font_sg_fonte=ORSE&amp;serv_nr_codigo=12464&amp;peri_nr_ano=2021&amp;peri_nr_mes=12&amp;peri_nr_ordem=1</t>
  </si>
  <si>
    <t>10.4.10</t>
  </si>
  <si>
    <t>Terminal aéreo de fixação horizontal 30cm com conector (suporte isolador).</t>
  </si>
  <si>
    <t>ORSE/08795</t>
  </si>
  <si>
    <t>http://orse.cehop.se.gov.br/composicao.asp?font_sg_fonte=ORSE&amp;serv_nr_codigo=8795&amp;peri_nr_ano=2021&amp;peri_nr_mes=11&amp;peri_nr_ordem=1</t>
  </si>
  <si>
    <t>TOTAL DE INSTALAÇÕES DE SPDA</t>
  </si>
  <si>
    <t>10.5</t>
  </si>
  <si>
    <t>PROGRAMAÇÃO VISUAL</t>
  </si>
  <si>
    <t>10.5.1</t>
  </si>
  <si>
    <t>Placa de saida de emergencia - "12D (25cmx13cm)"</t>
  </si>
  <si>
    <t>COMPOSIÇÃO 78</t>
  </si>
  <si>
    <t>10.5.2</t>
  </si>
  <si>
    <t>Placa de saida de emergencia - "13E (25cmx13cm)"</t>
  </si>
  <si>
    <t>10.5.3</t>
  </si>
  <si>
    <t>Placa de saida de emergencia - "17 (25cmx18cm)"</t>
  </si>
  <si>
    <t>10.5.4</t>
  </si>
  <si>
    <t>Placa de saída de emergência (pendente no teto dupla face) - "17 (44cmx12cm)"</t>
  </si>
  <si>
    <t>10.5.5</t>
  </si>
  <si>
    <t>Placa de sinalização SS, T, 1º P - "19 (25cmx18cm)"</t>
  </si>
  <si>
    <t>10.5.6</t>
  </si>
  <si>
    <t>Placa de sinalização de alerta</t>
  </si>
  <si>
    <t>10.5.7</t>
  </si>
  <si>
    <t>Placa de extintor de incêndio - "23 (15cmx15cm)"</t>
  </si>
  <si>
    <t>10.5.8</t>
  </si>
  <si>
    <t>Placa de abrigo de mangueira e hidrante - "25 (15cmx15cm)"</t>
  </si>
  <si>
    <t>10.5.9</t>
  </si>
  <si>
    <t>Pictograma (SAIDA)</t>
  </si>
  <si>
    <t>10.5.10</t>
  </si>
  <si>
    <t>Pictograma (Extintor)</t>
  </si>
  <si>
    <t>10.5.11</t>
  </si>
  <si>
    <t>Pictograma (Hidrante)</t>
  </si>
  <si>
    <t>10.5.12</t>
  </si>
  <si>
    <t>Pictograma (Alarme sonoro)</t>
  </si>
  <si>
    <t>10.5.13</t>
  </si>
  <si>
    <t>Pictograma (Alarme de incêndio)</t>
  </si>
  <si>
    <t>10.5.14</t>
  </si>
  <si>
    <t>Pictograma (Proibido fumar)</t>
  </si>
  <si>
    <t>10.5.15</t>
  </si>
  <si>
    <t>Escada de emergencia - "16 (25cmx18cm)"</t>
  </si>
  <si>
    <t>10.5.16</t>
  </si>
  <si>
    <t>Adesivo para demarcação de piso</t>
  </si>
  <si>
    <t>ISINALIZA</t>
  </si>
  <si>
    <t>https://www.raextintores.com.br/adesivo-de-demarcacao-de-solo-1x1?utm_source=Site&amp;utm_medium=GoogleMerchant&amp;utm_campaign=GoogleMerchant&amp;gclid=Cj0KCQjw5JSLBhCxARIsAHgO2Sdtltmy-FaS5iDKb5bHAb3PFMzSTvw8FsJnvc_LcOtRLuxmfRezS4MaApa4EALw_wcB</t>
  </si>
  <si>
    <t>TOTAL PROGRAMAÇÃO VISUAL</t>
  </si>
  <si>
    <t>10.6</t>
  </si>
  <si>
    <t>10.6.1</t>
  </si>
  <si>
    <t>Escada de marinheiro com proteção</t>
  </si>
  <si>
    <t>SEINFRA/C2768</t>
  </si>
  <si>
    <t>https://sites.seinfra.ce.gov.br/siproce/desonerada/html/C2768.html?a=1620068805507</t>
  </si>
  <si>
    <t>TOTAL DE OUTROS</t>
  </si>
  <si>
    <t>PREÇO TOTAL (10) INSTALAÇÕES DET. PREV. COMBATE A INCÊNDIO E SPDA</t>
  </si>
  <si>
    <t>INSTALAÇÕES DE GASES MEDICINAIS</t>
  </si>
  <si>
    <t>11.1</t>
  </si>
  <si>
    <t>INSTALAÇÕES GERAIS</t>
  </si>
  <si>
    <t>11.1.1</t>
  </si>
  <si>
    <t>Tubo de cobre, de 15mm - Fornecimento e instalação, sem conexões.</t>
  </si>
  <si>
    <t>SINAPI/97344</t>
  </si>
  <si>
    <t>11.1.2</t>
  </si>
  <si>
    <t>Tubo de cobre, de 22mm - Fornecimento e instalação, sem conexões.</t>
  </si>
  <si>
    <t>SINAPI/97342</t>
  </si>
  <si>
    <t>11.1.3</t>
  </si>
  <si>
    <t>Luva de cobre, de 15mm - Fornecimento e instalação.</t>
  </si>
  <si>
    <t>SINAPI/92314</t>
  </si>
  <si>
    <t>11.1.4</t>
  </si>
  <si>
    <t>Luva de cobre, de 22mm - Fornecimento e instalação.</t>
  </si>
  <si>
    <t>SINAPI/92293</t>
  </si>
  <si>
    <t>11.1.5</t>
  </si>
  <si>
    <t>Cotovelo 90° de cobre, de 15mm - Fornecimento e instalação.</t>
  </si>
  <si>
    <t>SINAPI/92311</t>
  </si>
  <si>
    <t>11.1.6</t>
  </si>
  <si>
    <t>Cotovelo 90° de cobre, de 22mm - Fornecimento e instalação.</t>
  </si>
  <si>
    <t>SINAPI/92312</t>
  </si>
  <si>
    <t>11.1.7</t>
  </si>
  <si>
    <t>Cotovelo 90° de cobre com redução de 22mm para 15 mm - Fornecimento e instalação.</t>
  </si>
  <si>
    <t>SINAPI/3465</t>
  </si>
  <si>
    <t>11.1.8</t>
  </si>
  <si>
    <t>Tê 90° de cobre, de 15mm - Fornecimento e instalação.</t>
  </si>
  <si>
    <t>SINAPI/92332</t>
  </si>
  <si>
    <t>11.1.9</t>
  </si>
  <si>
    <t>Válvula Esfera de fechamento rápido Diâmetro de 15 mm.</t>
  </si>
  <si>
    <t>SINAPI/95249</t>
  </si>
  <si>
    <t>11.1.10</t>
  </si>
  <si>
    <t>Bloco central industrial</t>
  </si>
  <si>
    <t>ORSE/08735</t>
  </si>
  <si>
    <t>http://orse.cehop.se.gov.br/composicao.asp?font_sg_fonte=ORSE&amp;serv_nr_codigo=8735&amp;peri_nr_ano=2021&amp;peri_nr_mes=12&amp;peri_nr_ordem=1</t>
  </si>
  <si>
    <t>11.1.11</t>
  </si>
  <si>
    <t>Regulador R-102</t>
  </si>
  <si>
    <t>ORSE/03785</t>
  </si>
  <si>
    <t>11.1.12</t>
  </si>
  <si>
    <t>Chicote de cobre</t>
  </si>
  <si>
    <t>ORSE/07838</t>
  </si>
  <si>
    <t>http://orse.cehop.se.gov.br/composicao.asp?font_sg_fonte=ORSE&amp;serv_nr_codigo=7838&amp;peri_nr_ano=2021&amp;peri_nr_mes=11&amp;peri_nr_ordem=1</t>
  </si>
  <si>
    <t>11.1.13</t>
  </si>
  <si>
    <t>Extensão 3+3 oxigênio</t>
  </si>
  <si>
    <t>ORSE/08734</t>
  </si>
  <si>
    <t>http://orse.cehop.se.gov.br/composicao.asp?font_sg_fonte=ORSE&amp;serv_nr_codigo=8734&amp;peri_nr_ano=2021&amp;peri_nr_mes=11&amp;peri_nr_ordem=1</t>
  </si>
  <si>
    <t>11.1.14</t>
  </si>
  <si>
    <t>Válvula esfera latão 1/2" NPT.</t>
  </si>
  <si>
    <t>ORSE/10340</t>
  </si>
  <si>
    <t>http://orse.cehop.se.gov.br/composicao.asp?font_sg_fonte=ORSE&amp;serv_nr_codigo=10340&amp;peri_nr_ano=2021&amp;peri_nr_mes=11&amp;peri_nr_ordem=1</t>
  </si>
  <si>
    <t>11.1.15</t>
  </si>
  <si>
    <t>Suporte para cilindros.</t>
  </si>
  <si>
    <t>COMPOSIÇÃO 79</t>
  </si>
  <si>
    <t>11.1.16</t>
  </si>
  <si>
    <t>Acoplador por compressão em 22mm de tubo de cobre</t>
  </si>
  <si>
    <t>SINAPI/12428</t>
  </si>
  <si>
    <t>11.1.17</t>
  </si>
  <si>
    <t>Régua de gases medicinais, contendo: 01 ponto de oxigênio, 01 ponto de ar comprimido, 03 tomadas de 220V e 01 tomada de 110V.</t>
  </si>
  <si>
    <t>COMPOSIÇÃO 80</t>
  </si>
  <si>
    <t>11.1.18</t>
  </si>
  <si>
    <t>COMPOSIÇÃO 81</t>
  </si>
  <si>
    <t>11.1.19</t>
  </si>
  <si>
    <t>COMPOSIÇÃO 82</t>
  </si>
  <si>
    <t>TOTAL INSTALAÇÕES GERAIS</t>
  </si>
  <si>
    <t>11.2</t>
  </si>
  <si>
    <t>11.2.1</t>
  </si>
  <si>
    <t>Placa "atenção proibido fumar".</t>
  </si>
  <si>
    <t>COMPOSIÇÃO 83</t>
  </si>
  <si>
    <t>11.2.2</t>
  </si>
  <si>
    <t>11.2.3</t>
  </si>
  <si>
    <t>Etiqueta adesiva para identificação dos gases.</t>
  </si>
  <si>
    <t>ORSE/09300</t>
  </si>
  <si>
    <t>11.3</t>
  </si>
  <si>
    <t>ABRIGO (CENTRAL DE GASES)</t>
  </si>
  <si>
    <t>11.3.1</t>
  </si>
  <si>
    <t>Alvenaria em tijolo cerâmico furado 10x20x20cm.</t>
  </si>
  <si>
    <t>Chapisco traco 1:3 (cimento e areia media).</t>
  </si>
  <si>
    <t>Emboço traco 1:2:8 (cimento, cal e areia media).</t>
  </si>
  <si>
    <t>11.3.2</t>
  </si>
  <si>
    <t>Laje pré-moldada de piso convencional sobrecarga 350kg/m2 vão até 5,00m.</t>
  </si>
  <si>
    <t>SINAPI/101963</t>
  </si>
  <si>
    <t>11.3.3</t>
  </si>
  <si>
    <t>Massa única para recebimento de pintura.</t>
  </si>
  <si>
    <t>11.3.4</t>
  </si>
  <si>
    <t xml:space="preserve">Porta de giro de aluminio (com folha de 0,60x2,10m) anodizado com veneziana </t>
  </si>
  <si>
    <t>SINAPI/91338</t>
  </si>
  <si>
    <t>11.3.5</t>
  </si>
  <si>
    <t>Trama de aço composta por ripas, caibros e terças para telhados</t>
  </si>
  <si>
    <t>SINAPI/92580</t>
  </si>
  <si>
    <t>11.3.6</t>
  </si>
  <si>
    <t>Telhamento com telha galvalume  com isolamento termoacústico em espuma rígida de poliuretano injetado E= 30 mm</t>
  </si>
  <si>
    <t>SINAPI/94216</t>
  </si>
  <si>
    <t>Pintura em esmalte sintético sobre superfície metálica, inclusive proteção com zarcão.</t>
  </si>
  <si>
    <t>SINAPI/7293</t>
  </si>
  <si>
    <t>11.3.7</t>
  </si>
  <si>
    <t>11.3.8</t>
  </si>
  <si>
    <t>Luminária retangular de sobrepor de led de 25W.</t>
  </si>
  <si>
    <t>SINAPI/39390</t>
  </si>
  <si>
    <t>11.3.9</t>
  </si>
  <si>
    <t>11.3.10</t>
  </si>
  <si>
    <t>Interruptor</t>
  </si>
  <si>
    <t>11.3.11</t>
  </si>
  <si>
    <t>Tomada</t>
  </si>
  <si>
    <t>SINAPI/92020</t>
  </si>
  <si>
    <t>11.3.12</t>
  </si>
  <si>
    <t>Cabo flexível 2,5 mm</t>
  </si>
  <si>
    <t>11.3.13</t>
  </si>
  <si>
    <t>Cabo flexível 1,5 mm</t>
  </si>
  <si>
    <t>TOTAL ABRIGO</t>
  </si>
  <si>
    <t>PREÇO TOTAL (11) INSTALAÇÕES DE GASES MEDICINAIS</t>
  </si>
  <si>
    <t>INSTALAÇÕES DE CLIMATIZAÇÃO</t>
  </si>
  <si>
    <t>12.1</t>
  </si>
  <si>
    <t>12.1.1</t>
  </si>
  <si>
    <t>Execução de furo em concreto.</t>
  </si>
  <si>
    <t>12.1.2</t>
  </si>
  <si>
    <t>Chumbamento pontual de abertura de laje.</t>
  </si>
  <si>
    <t>SINAPI/91189</t>
  </si>
  <si>
    <t>12.2</t>
  </si>
  <si>
    <t>INSTALAÇÕES DE REDE FRIGORÍGENA</t>
  </si>
  <si>
    <t>12.2.1</t>
  </si>
  <si>
    <t>Tubo de cobre, de 6.35mm  (1/4")- Fornecimento e instalação, sem conexões.</t>
  </si>
  <si>
    <t>SEINFRA/C4776</t>
  </si>
  <si>
    <t>https://sites.seinfra.ce.gov.br/siproce/desonerada/html/C4776.html?a=1620068806119</t>
  </si>
  <si>
    <t>Cotovelo de cobre, (1/4").</t>
  </si>
  <si>
    <t>GRUPO RETEC</t>
  </si>
  <si>
    <t>12.2.2</t>
  </si>
  <si>
    <t>Tubo de cobre, de 9.53mm  (3/8")- Fornecimento e instalação, sem conexões.</t>
  </si>
  <si>
    <t>SEINFRA/C4777</t>
  </si>
  <si>
    <t>https://sites.seinfra.ce.gov.br/siproce/desonerada/html/C4777.html?a=1620068806119</t>
  </si>
  <si>
    <t>Cotovelo de cobre, (3/8").</t>
  </si>
  <si>
    <t>12.2.3</t>
  </si>
  <si>
    <t>Tubo de cobre, de 12.7mm  (1/2")- Fornecimento e instalação, sem conexões.</t>
  </si>
  <si>
    <t>SEINFRA/C4778</t>
  </si>
  <si>
    <t>https://sites.seinfra.ce.gov.br/siproce/desonerada/html/C4778.html?a=1620068806119</t>
  </si>
  <si>
    <t>Cotovelo de cobre, (1/2").</t>
  </si>
  <si>
    <t>12.2.4</t>
  </si>
  <si>
    <t>Tubo de cobre, de 15.9mm  (5/8")- Fornecimento e instalação, sem conexões.</t>
  </si>
  <si>
    <t>SEINFRA/C4779</t>
  </si>
  <si>
    <t>https://sites.seinfra.ce.gov.br/siproce/desonerada/html/C4779.html?a=1620068806119</t>
  </si>
  <si>
    <t>Cotovelo de cobre, (5/8").</t>
  </si>
  <si>
    <t>SINAPI/92287</t>
  </si>
  <si>
    <t>12.2.5</t>
  </si>
  <si>
    <t>Tubo de cobre, de 19.1mm  (3/4")- Fornecimento e instalação, sem conexões.</t>
  </si>
  <si>
    <t>SEINFRA/C4780</t>
  </si>
  <si>
    <t>https://sites.seinfra.ce.gov.br/siproce/desonerada/html/C4780.html?a=1620068806119</t>
  </si>
  <si>
    <t>Cotovelo de cobre, (3/4").</t>
  </si>
  <si>
    <t>12.2.6</t>
  </si>
  <si>
    <t>Tubo de cobre, de 22.2mm  (7/8")- Fornecimento e instalação, sem conexões.</t>
  </si>
  <si>
    <t>SEINFRA/C4781</t>
  </si>
  <si>
    <t>https://sites.seinfra.ce.gov.br/siproce/desonerada/html/C4781.html?a=1620068806119</t>
  </si>
  <si>
    <t>Cotovelo de cobre, (7/8").</t>
  </si>
  <si>
    <t>SINAPI/92288</t>
  </si>
  <si>
    <t>12.2.7</t>
  </si>
  <si>
    <t>Tubo de cobre, de 25.4mm  (1")- Fornecimento e instalação, sem conexões.</t>
  </si>
  <si>
    <t>SEINFRA/C4784</t>
  </si>
  <si>
    <t>https://sites.seinfra.ce.gov.br/siproce/desonerada/html/C4784.html?a=1620068806119</t>
  </si>
  <si>
    <t>Cotovelo de cobre, (1").</t>
  </si>
  <si>
    <t>12.2.8</t>
  </si>
  <si>
    <t>Tubo de cobre, de 28.6mm  (1.1/8")- Fornecimento e instalação, sem conexões.</t>
  </si>
  <si>
    <t>SEINFRA/C4785</t>
  </si>
  <si>
    <t>https://sites.seinfra.ce.gov.br/siproce/desonerada/html/C4785.html?a=1620068806119</t>
  </si>
  <si>
    <t>Cotovelo de cobre, (1.1/8").</t>
  </si>
  <si>
    <t>SINAPI/92289</t>
  </si>
  <si>
    <t>12.2.9</t>
  </si>
  <si>
    <t>Tubo de cobre, de 31.8mm  (1.1/4")- Fornecimento e instalação, sem conexões.</t>
  </si>
  <si>
    <t>SEINFRA/C4786</t>
  </si>
  <si>
    <t>https://sites.seinfra.ce.gov.br/siproce/desonerada/html/C4786.html?a=1620068806119</t>
  </si>
  <si>
    <t>Cotovelo de cobre, (1.1/4").</t>
  </si>
  <si>
    <t>12.2.10</t>
  </si>
  <si>
    <t>Tubo de cobre, de 34.9 mm (1.3/8")- Fornecimento e instalação, sem conexões.</t>
  </si>
  <si>
    <t>SEINFRA/C4787</t>
  </si>
  <si>
    <t>https://sites.seinfra.ce.gov.br/siproce/desonerada/html/C4787.html?a=1620068806119</t>
  </si>
  <si>
    <t>Cotovelo de cobre, (1.3/8").</t>
  </si>
  <si>
    <t>12.2.11</t>
  </si>
  <si>
    <t>Tubo de cobre, de 38.1mm  (1.1/2")- Fornecimento e instalação, sem conexões.</t>
  </si>
  <si>
    <t>SEINFRA/C4788</t>
  </si>
  <si>
    <t>https://sites.seinfra.ce.gov.br/siproce/desonerada/html/C4788.html?a=1620068806119</t>
  </si>
  <si>
    <t>Cotovelo de cobre, (1.1/2").</t>
  </si>
  <si>
    <t>SINAPI/92290</t>
  </si>
  <si>
    <t>12.2.12</t>
  </si>
  <si>
    <t>Gas refrigerante R410A.</t>
  </si>
  <si>
    <t>TRANE</t>
  </si>
  <si>
    <t>12.2.13</t>
  </si>
  <si>
    <t>Gas refrigerante R141B.</t>
  </si>
  <si>
    <t>ORSE/11788</t>
  </si>
  <si>
    <t>http://orse.cehop.se.gov.br/composicao.asp?font_sg_fonte=ORSE&amp;serv_nr_codigo=11788&amp;peri_nr_ano=2021&amp;peri_nr_mes=12&amp;peri_nr_ordem=1</t>
  </si>
  <si>
    <t>TOTAL INSTALAÇÕES DE REDE FRIGORÍGENA</t>
  </si>
  <si>
    <t>12.3</t>
  </si>
  <si>
    <t>DISTRIBUIDORES DO VRF</t>
  </si>
  <si>
    <t>12.3.1</t>
  </si>
  <si>
    <t>COMPOSIÇÃO 84</t>
  </si>
  <si>
    <t>12.3.2</t>
  </si>
  <si>
    <t>COMPOSIÇÃO 85</t>
  </si>
  <si>
    <t>12.3.3</t>
  </si>
  <si>
    <t>COMPOSIÇÃO 86</t>
  </si>
  <si>
    <t>12.3.4</t>
  </si>
  <si>
    <t>COMPOSIÇÃO 87</t>
  </si>
  <si>
    <t>12.3.5</t>
  </si>
  <si>
    <t>COMPOSIÇÃO 88</t>
  </si>
  <si>
    <t>TOTAL DISTRIBUIDORES DO VRF</t>
  </si>
  <si>
    <t>12.4</t>
  </si>
  <si>
    <t>EQUIPAMENTOS</t>
  </si>
  <si>
    <t>12.4.1</t>
  </si>
  <si>
    <t>COMPOSIÇÃO 89</t>
  </si>
  <si>
    <t>Calço antivibratório tipo mola.</t>
  </si>
  <si>
    <t>SINAPI/12889</t>
  </si>
  <si>
    <t>SETEMBRO/2021</t>
  </si>
  <si>
    <t>Porca.</t>
  </si>
  <si>
    <t>SINAPI/4341</t>
  </si>
  <si>
    <t>Arruela.</t>
  </si>
  <si>
    <t>SINAPI/39207</t>
  </si>
  <si>
    <t>Chumbador M12</t>
  </si>
  <si>
    <t>CCP VIRTUAL</t>
  </si>
  <si>
    <t>12.4.2</t>
  </si>
  <si>
    <t>COMPOSIÇÃO 90</t>
  </si>
  <si>
    <t>12.4.3</t>
  </si>
  <si>
    <t>COMPOSIÇÃO 91</t>
  </si>
  <si>
    <t>12.4.4</t>
  </si>
  <si>
    <t>COMPOSIÇÃO 92</t>
  </si>
  <si>
    <t>12.4.5</t>
  </si>
  <si>
    <t>COMPOSIÇÃO 93</t>
  </si>
  <si>
    <t>12.4.6</t>
  </si>
  <si>
    <t>12.4.7</t>
  </si>
  <si>
    <t>12.4.8</t>
  </si>
  <si>
    <t>12.4.9</t>
  </si>
  <si>
    <t>Controlador central touchscreen.</t>
  </si>
  <si>
    <t>TOTAL EQUIPAMENTOS AR CONDICIONADO</t>
  </si>
  <si>
    <t>12.5</t>
  </si>
  <si>
    <t>EQUIPAMENTOS EXAUSTÃO E VENTILAÇÃO</t>
  </si>
  <si>
    <t>12.5.1</t>
  </si>
  <si>
    <t>12.5.2</t>
  </si>
  <si>
    <t>12.5.3</t>
  </si>
  <si>
    <t>12.5.4</t>
  </si>
  <si>
    <t>TOTAL EQUIPAMENTOS EXAUSTÃO E VENTILAÇÃO</t>
  </si>
  <si>
    <t>12.6</t>
  </si>
  <si>
    <t>REDE DE DUTOS DE AR CONDICIONADO (INSUFLAMENTO E RETORNO)</t>
  </si>
  <si>
    <t>12.6.1</t>
  </si>
  <si>
    <t>TOTAL REDE DE DUTOS AR CONDICIONADO</t>
  </si>
  <si>
    <t>12.7</t>
  </si>
  <si>
    <t>REDE DE DUTOS DE EXAUSTÃO</t>
  </si>
  <si>
    <t>12.7.1</t>
  </si>
  <si>
    <t>Duto em PVC diametro de 150mm.</t>
  </si>
  <si>
    <t>SINAPI/90701</t>
  </si>
  <si>
    <t>12.7.2</t>
  </si>
  <si>
    <t>Joelho 90 graus, PVC, diametro de 150mm.</t>
  </si>
  <si>
    <t>SINAPI/89590</t>
  </si>
  <si>
    <t>12.8</t>
  </si>
  <si>
    <t>DISTRIBUIÇÃO DE AR  - ACESSÓRIOS</t>
  </si>
  <si>
    <t>12.8.1</t>
  </si>
  <si>
    <t>12.8.2</t>
  </si>
  <si>
    <t>12.8.3</t>
  </si>
  <si>
    <t>12.8.4</t>
  </si>
  <si>
    <t>12.8.5</t>
  </si>
  <si>
    <t>12.8.6</t>
  </si>
  <si>
    <t>12.8.7</t>
  </si>
  <si>
    <t>12.8.8</t>
  </si>
  <si>
    <t>12.8.9</t>
  </si>
  <si>
    <t>12.8.10</t>
  </si>
  <si>
    <t>12.9</t>
  </si>
  <si>
    <t>REDE DE DRENO</t>
  </si>
  <si>
    <t>12.9.1</t>
  </si>
  <si>
    <t>Tubo de PVC de 25mm</t>
  </si>
  <si>
    <t>SINAPI/89865</t>
  </si>
  <si>
    <t>12.9.2</t>
  </si>
  <si>
    <t>Joelho 90 graus, PVC, soldável, DN 25mm.</t>
  </si>
  <si>
    <t>SINAPI/89866</t>
  </si>
  <si>
    <t>12.9.3</t>
  </si>
  <si>
    <t>Joelho 45 graus, PVC, soldável, DN 25mm.</t>
  </si>
  <si>
    <t>SINAPI/89867</t>
  </si>
  <si>
    <t>12.9.4</t>
  </si>
  <si>
    <t>Luva, PVC, soldável, DN 25mm.</t>
  </si>
  <si>
    <t>SINAPI/89868</t>
  </si>
  <si>
    <t>12.9.5</t>
  </si>
  <si>
    <t>TE, PVC, soldável, DN 25mm.</t>
  </si>
  <si>
    <t>SINAPI/89869</t>
  </si>
  <si>
    <t>TOTAL DE REDE DE DRENO</t>
  </si>
  <si>
    <t>12.10</t>
  </si>
  <si>
    <t>12.10.1</t>
  </si>
  <si>
    <t>12.10.2</t>
  </si>
  <si>
    <t>CX</t>
  </si>
  <si>
    <t>12.11</t>
  </si>
  <si>
    <t>12.11.1</t>
  </si>
  <si>
    <t>Placa de identificação em aço inox, gravados em baixo relevo, para identificação dos equipamentos.</t>
  </si>
  <si>
    <t>0RSE/07721</t>
  </si>
  <si>
    <t>http://orse.cehop.se.gov.br/composicao.asp?font_sg_fonte=ORSE&amp;serv_nr_codigo=7721&amp;peri_nr_ano=2021&amp;peri_nr_mes=11&amp;peri_nr_ordem=1</t>
  </si>
  <si>
    <t>12.11.2</t>
  </si>
  <si>
    <t>12.11.3</t>
  </si>
  <si>
    <t>Pictograma (Escada)</t>
  </si>
  <si>
    <t>12.11.4</t>
  </si>
  <si>
    <t>R&amp;A EXTINTORES</t>
  </si>
  <si>
    <t>PREÇO TOTAL (12) INSTALAÇÕES DE CLIMATIZAÇÃO</t>
  </si>
  <si>
    <t>SERVIÇOS FINAIS</t>
  </si>
  <si>
    <t>13.1</t>
  </si>
  <si>
    <t>AS BUILT</t>
  </si>
  <si>
    <t>13.1.1</t>
  </si>
  <si>
    <t>As built (Arquitetura + Instalações) 10% do total</t>
  </si>
  <si>
    <t>REFERÊNCIA</t>
  </si>
  <si>
    <r>
      <rPr>
        <b/>
        <sz val="10"/>
        <rFont val="Calibri"/>
        <family val="2"/>
        <charset val="1"/>
      </rPr>
      <t>MEMÓRIA CÁLCULO 04</t>
    </r>
    <r>
      <rPr>
        <sz val="10"/>
        <rFont val="Calibri"/>
        <family val="2"/>
        <charset val="1"/>
      </rPr>
      <t xml:space="preserve"> Sinduscon-DF</t>
    </r>
  </si>
  <si>
    <t>TOTAL AS BUILT</t>
  </si>
  <si>
    <t>13.2</t>
  </si>
  <si>
    <t>DESMOBILIZAÇÃO E LIMPEZA</t>
  </si>
  <si>
    <t>13.2.1</t>
  </si>
  <si>
    <t>Limpeza final de Obra</t>
  </si>
  <si>
    <t>ORSE/02451</t>
  </si>
  <si>
    <t>http://orse.cehop.se.gov.br/composicao.asp?font_sg_fonte=ORSE&amp;serv_nr_codigo=2451&amp;peri_nr_ano=2021&amp;peri_nr_mes=11&amp;peri_nr_ordem=1</t>
  </si>
  <si>
    <t>TOTAL DESMOBILIZAÇÃO E LIMPEZA</t>
  </si>
  <si>
    <t>PREÇO TOTAL (13) SERVIÇOS FINAIS</t>
  </si>
  <si>
    <t>Composições de Custos</t>
  </si>
  <si>
    <t>EPI</t>
  </si>
  <si>
    <t>1.3.4.1</t>
  </si>
  <si>
    <t>SINAPI/12895</t>
  </si>
  <si>
    <t>1.3.4.2</t>
  </si>
  <si>
    <t>SINAPI/36141</t>
  </si>
  <si>
    <t>1.3.4.3</t>
  </si>
  <si>
    <t>SINAPI/36152</t>
  </si>
  <si>
    <t>1.3.4.4</t>
  </si>
  <si>
    <t>SINAPI/36150</t>
  </si>
  <si>
    <t>1.3.4.5</t>
  </si>
  <si>
    <t>SINAPI/36151</t>
  </si>
  <si>
    <t>1.3.4.6</t>
  </si>
  <si>
    <t>PAR</t>
  </si>
  <si>
    <t>SINAPI/36145</t>
  </si>
  <si>
    <t>1.3.4.7</t>
  </si>
  <si>
    <t>SINAPI/12893</t>
  </si>
  <si>
    <t>1.3.4.8</t>
  </si>
  <si>
    <t>SINAPI/36148</t>
  </si>
  <si>
    <t>1.3.4.9</t>
  </si>
  <si>
    <t>SINAPI/36142</t>
  </si>
  <si>
    <t xml:space="preserve">Total </t>
  </si>
  <si>
    <t>3.3</t>
  </si>
  <si>
    <t>PAREDE</t>
  </si>
  <si>
    <t>Pino de aço com arruela cônica, diâmetro arruela = *23* mm e comprimento haste *27* mm (ação indireta).</t>
  </si>
  <si>
    <t>CT</t>
  </si>
  <si>
    <t>SINAPI/37586</t>
  </si>
  <si>
    <t>Placa / chapa de gesso acartonado, resistente a umidade (RU), cor verde, E= 12,5 mm, 1200 x 2400 mm (L x C).</t>
  </si>
  <si>
    <t>SINAPI/39417</t>
  </si>
  <si>
    <t>Perfil guia, formato U, em aço zincado, para estrutura parede drywall, E= 0,5 mm, 70 x 3000 mm (L X C).</t>
  </si>
  <si>
    <t>SINAPI/39419</t>
  </si>
  <si>
    <t>Perfil montante, formato C, em aço zincado, para estrutura parede drywall, e = 0,5 mm, 70 x 3000 mm (L X C).</t>
  </si>
  <si>
    <t>SINAPI/39422</t>
  </si>
  <si>
    <t>Fita de papel microperfurado, 50 x 150 mm, para tratamento de juntas de chapa de gesso para drywall.</t>
  </si>
  <si>
    <t>SINAPI/39431</t>
  </si>
  <si>
    <t>Fita de papel reforçada com lâmina de metal para reforço de cantos de chapa de gesso para drywall.</t>
  </si>
  <si>
    <t>SINAPI/39432</t>
  </si>
  <si>
    <t>Massa de rejunte em pó para drywall, a base de gesso, secagem rápida, para tratamento de juntas de chapa de gesso (necessita adição de água).</t>
  </si>
  <si>
    <t>SINAPI/39434</t>
  </si>
  <si>
    <t>Parafuso drywall, em aço fosfatizado, cabeça trombeta e ponta agulha (TA), comprimento 25 mm.</t>
  </si>
  <si>
    <t>SINAPI/39435</t>
  </si>
  <si>
    <t>Parafuso drywall, em aço zincado, cabeça lentilha e ponta broca (LB), largura 4.2 mm, comprimento 13 mm.</t>
  </si>
  <si>
    <t>SINAPI/39443</t>
  </si>
  <si>
    <t>Servente com encargos complementares</t>
  </si>
  <si>
    <t>SINAPI/88316</t>
  </si>
  <si>
    <t>Montador de estrutura metálica com encargos complementares</t>
  </si>
  <si>
    <t>SINAPI/88278</t>
  </si>
  <si>
    <t>3.3.3</t>
  </si>
  <si>
    <t>Placa / chapa de gesso acartonado, resistente ao fogo (RF), cor rosa, E= 12,5 mm, 1200 x 2400 mm (L x C).</t>
  </si>
  <si>
    <t>SINAPI/39415</t>
  </si>
  <si>
    <t>3.3.4</t>
  </si>
  <si>
    <t>Porta de correr em vidro blindex</t>
  </si>
  <si>
    <t>TAGUABOX</t>
  </si>
  <si>
    <t>Vidraceiro com encargos complementares</t>
  </si>
  <si>
    <t>SINAPI/88325</t>
  </si>
  <si>
    <t>Película jateada leitosa</t>
  </si>
  <si>
    <t>Película jateada leitosa em listras.</t>
  </si>
  <si>
    <t>Porta de giro em vidro blindex</t>
  </si>
  <si>
    <t>Janela em vidro blindex</t>
  </si>
  <si>
    <t>ESQUADRIA EM MADEIRA</t>
  </si>
  <si>
    <t>Porta de correr de madeira para pintura</t>
  </si>
  <si>
    <t>TEG PORTAS</t>
  </si>
  <si>
    <t>COTAÇÃO 05</t>
  </si>
  <si>
    <t>Pedreiro com encargos complementares</t>
  </si>
  <si>
    <t>SINAPI/88309</t>
  </si>
  <si>
    <t>Tanque de inox</t>
  </si>
  <si>
    <t>MERCADO LIVRE</t>
  </si>
  <si>
    <t>COTAÇÃO 17</t>
  </si>
  <si>
    <t>Torneira de parede (sem contato manual), bica baixa cromada.</t>
  </si>
  <si>
    <t>Auxiliar de encanador ou bombeiro hidráulico com encargos complementares</t>
  </si>
  <si>
    <t>SINAPI/88248</t>
  </si>
  <si>
    <t>Encanador ou bombeiro hidráulico com encargos complementares</t>
  </si>
  <si>
    <t>SINAPI/88267</t>
  </si>
  <si>
    <t>Bancada de granito, dimensões 1,90x0,50m.</t>
  </si>
  <si>
    <t>ORSE/10777</t>
  </si>
  <si>
    <t>http://orse.cehop.se.gov.br/composicao.asp?font_sg_fonte=ORSE&amp;serv_nr_codigo=10777&amp;peri_nr_ano=2021&amp;peri_nr_mes=11&amp;peri_nr_ordem=1</t>
  </si>
  <si>
    <t>Rodabanca em granito verde ubatuba h=0,15m.</t>
  </si>
  <si>
    <t>ORSE/11360</t>
  </si>
  <si>
    <t>http://orse.cehop.se.gov.br/composicao.asp?font_sg_fonte=ORSE&amp;serv_nr_codigo=11360&amp;peri_nr_ano=2021&amp;peri_nr_mes=11&amp;peri_nr_ordem=1</t>
  </si>
  <si>
    <t>Rodasaia em granito verde ubatuba h=0,15m.</t>
  </si>
  <si>
    <t>Massa para granito</t>
  </si>
  <si>
    <t>SINAPI/4823</t>
  </si>
  <si>
    <t>Rejunte epoxi</t>
  </si>
  <si>
    <t>SINAPI/37329</t>
  </si>
  <si>
    <t>Abertura para encaixe de cuba</t>
  </si>
  <si>
    <t>SINAPI/38605</t>
  </si>
  <si>
    <t>Cuba.</t>
  </si>
  <si>
    <t>ORSE/07712</t>
  </si>
  <si>
    <t>http://orse.cehop.se.gov.br/composicao.asp?font_sg_fonte=ORSE&amp;serv_nr_codigo=7712&amp;peri_nr_ano=2021&amp;peri_nr_mes=11&amp;peri_nr_ordem=1</t>
  </si>
  <si>
    <t>Torneira de mesa espaldar baixo.</t>
  </si>
  <si>
    <t>ORSE/02747</t>
  </si>
  <si>
    <t>Furo para torneira</t>
  </si>
  <si>
    <t>SINAPI/38633</t>
  </si>
  <si>
    <t>Suporte mão francesa</t>
  </si>
  <si>
    <t>SINAPI/100862</t>
  </si>
  <si>
    <t>Marmorista/graniteiro com encargos complementares</t>
  </si>
  <si>
    <t>H</t>
  </si>
  <si>
    <t>SINAPI/88274</t>
  </si>
  <si>
    <t>Bancada de granito, dimensões 1,50x0,60m.</t>
  </si>
  <si>
    <t>Bancada sob medida de aço inox (dimensões de 3,40x0,65m), com cuba retangular (dimensões de 0,45x0,45x0,35m)</t>
  </si>
  <si>
    <t>ORSE/09702</t>
  </si>
  <si>
    <t>http://orse.cehop.se.gov.br/composicao.asp?font_sg_fonte=ORSE&amp;serv_nr_codigo=9702&amp;peri_nr_ano=2021&amp;peri_nr_mes=11&amp;peri_nr_ordem=1</t>
  </si>
  <si>
    <t>Acabamento para válvula de descarga</t>
  </si>
  <si>
    <t>CASAS BAHIA</t>
  </si>
  <si>
    <t>COTAÇÃO 19</t>
  </si>
  <si>
    <t xml:space="preserve">Tubo em PVC rígido soldável esgoto, de 75mm </t>
  </si>
  <si>
    <t>SINAPI/89511</t>
  </si>
  <si>
    <t>3.9.5.5 3.9.5.6</t>
  </si>
  <si>
    <t>Espelho de cristal</t>
  </si>
  <si>
    <t>SINAPI/11186</t>
  </si>
  <si>
    <t>Perfil Bate-macas tipo corrimão</t>
  </si>
  <si>
    <t>PISO RÁPIDO</t>
  </si>
  <si>
    <t>COTAÇÃO 24</t>
  </si>
  <si>
    <t>Perfil bate-macas protetor de parede</t>
  </si>
  <si>
    <t>ORSE/08803</t>
  </si>
  <si>
    <t>http://orse.cehop.se.gov.br/composicao.asp?font_sg_fonte=ORSE&amp;serv_nr_codigo=8803&amp;peri_nr_ano=2021&amp;peri_nr_mes=12&amp;peri_nr_ordem=1</t>
  </si>
  <si>
    <t>Perfil cantoneira de abas iguais em PVC</t>
  </si>
  <si>
    <t>SINAPI/568</t>
  </si>
  <si>
    <t>Chapa de MDF.</t>
  </si>
  <si>
    <t>SINAPI/11137</t>
  </si>
  <si>
    <t>Revestimento em laminado melamínico texturizado</t>
  </si>
  <si>
    <t>SINAPI/1341</t>
  </si>
  <si>
    <t>Puxador metálico linear</t>
  </si>
  <si>
    <t>SINAPI/38168</t>
  </si>
  <si>
    <t>Dobradiça em aço/ferro, tamanho 3", galvanizado com parafusos</t>
  </si>
  <si>
    <t>SINAPI/11451</t>
  </si>
  <si>
    <t>Trilho/corrediça</t>
  </si>
  <si>
    <t>SINAPI/43605</t>
  </si>
  <si>
    <t>Rodapé em porcelanato h=0,15</t>
  </si>
  <si>
    <t>Marceneiro com encargos complementares</t>
  </si>
  <si>
    <t>SINAPI/88273</t>
  </si>
  <si>
    <t>Ajudante de Carpinteiro com encargos</t>
  </si>
  <si>
    <t>SINAPI/88239</t>
  </si>
  <si>
    <t>Vidro blindex incolor e=6mm, sem colocação</t>
  </si>
  <si>
    <t>SINAPI/10505</t>
  </si>
  <si>
    <t>Montante fixo em aço galvanizado</t>
  </si>
  <si>
    <t>SINAPI/589</t>
  </si>
  <si>
    <t>Espuma expansiva de poliuretano</t>
  </si>
  <si>
    <t>SINAPI/38124</t>
  </si>
  <si>
    <t>Rodapé em granito verde ubatuba h=0,15</t>
  </si>
  <si>
    <t>Placa cimentícia lisa E=10mm, de 1,20x3,00 m.</t>
  </si>
  <si>
    <t>SINAPI/11062</t>
  </si>
  <si>
    <t>SINAPI/39420</t>
  </si>
  <si>
    <t>SINAPI/39423</t>
  </si>
  <si>
    <t>SINAPI/39796</t>
  </si>
  <si>
    <t xml:space="preserve"> </t>
  </si>
  <si>
    <t>Auxiliar de eletricista com encargos complementares</t>
  </si>
  <si>
    <t>SINAPI/88247</t>
  </si>
  <si>
    <t>Eletricista com encargos complementares</t>
  </si>
  <si>
    <t>SINAPI/88264</t>
  </si>
  <si>
    <t>Nobreak</t>
  </si>
  <si>
    <t>SINAPI/39608</t>
  </si>
  <si>
    <t>COTAÇÃO 32</t>
  </si>
  <si>
    <t>Amplificador antena coletiva</t>
  </si>
  <si>
    <t>MAGALU</t>
  </si>
  <si>
    <t>COTAÇÃO 33</t>
  </si>
  <si>
    <t>USATEL</t>
  </si>
  <si>
    <t>COTAÇÃO 34</t>
  </si>
  <si>
    <t>JC CABOS</t>
  </si>
  <si>
    <t>COTAÇÃO 35</t>
  </si>
  <si>
    <t>Gravador digital de vídeo</t>
  </si>
  <si>
    <t>Câmera</t>
  </si>
  <si>
    <t>COTAÇÃO 16</t>
  </si>
  <si>
    <t>JBFIRE</t>
  </si>
  <si>
    <t>Placa</t>
  </si>
  <si>
    <t>SINAPI/37558</t>
  </si>
  <si>
    <t>Suporte para cilindro</t>
  </si>
  <si>
    <t>SÃO PAULO OXIGÊNIO</t>
  </si>
  <si>
    <t>Parafusos</t>
  </si>
  <si>
    <t>Régua de gases</t>
  </si>
  <si>
    <t>Painel de alarme</t>
  </si>
  <si>
    <t>MEDSYSTEM HOSPITALAR</t>
  </si>
  <si>
    <t>COTAÇÃO 27</t>
  </si>
  <si>
    <t>Auxiliar de mecânico com encargos complementares</t>
  </si>
  <si>
    <t>SINAPI/88250</t>
  </si>
  <si>
    <t>Mecânico de refrigeração com encargos complementares</t>
  </si>
  <si>
    <t>SINAPI/100308</t>
  </si>
  <si>
    <t>Controle sem fio.</t>
  </si>
  <si>
    <t>Painel 4 vias.</t>
  </si>
  <si>
    <t>S&amp;P</t>
  </si>
  <si>
    <t>COTAÇÃO 28</t>
  </si>
  <si>
    <t>COTAÇÃO 29</t>
  </si>
  <si>
    <t>CARREFOUR</t>
  </si>
  <si>
    <t>COTAÇÃO 30</t>
  </si>
  <si>
    <t>DISTRIBUIÇÃO DE AR  - REDE DE DUTOS DE AR CONDICIONADO (INSUFLAMENTO E RETORNO)</t>
  </si>
  <si>
    <t>Painel MPU.</t>
  </si>
  <si>
    <t>Grelha de insuflamento</t>
  </si>
  <si>
    <t>TROPICAL GRELHAS</t>
  </si>
  <si>
    <t>Parafuso 4,8 x 19mm, fixação de bocas de ar</t>
  </si>
  <si>
    <t>SINAPI/4356</t>
  </si>
  <si>
    <t>Auxiliar de serralheiro com encargos complementares</t>
  </si>
  <si>
    <t>SINAPI/88251</t>
  </si>
  <si>
    <t>Serralheiro com encargos complementares</t>
  </si>
  <si>
    <t>SINAPI/88315</t>
  </si>
  <si>
    <t>Grelha de porta</t>
  </si>
  <si>
    <t>Purificador de ar</t>
  </si>
  <si>
    <t>Veneziana</t>
  </si>
  <si>
    <t xml:space="preserve">Conexão flexível em fita de lona vinil e chapa galvanizada </t>
  </si>
  <si>
    <t>10.5.1 a 10.5.15 / 11.2.1 a 11.2.2 / 12.11.2 a 12.11.3</t>
  </si>
  <si>
    <r>
      <t xml:space="preserve">Hospital das Forças Armadas
</t>
    </r>
    <r>
      <rPr>
        <b/>
        <sz val="16"/>
        <rFont val="Calibri"/>
        <family val="2"/>
        <charset val="1"/>
      </rPr>
      <t>CENTRO DE REABILITAÇÃO</t>
    </r>
  </si>
  <si>
    <r>
      <t>MEMÓRIA DE CÁLCULO 01</t>
    </r>
    <r>
      <rPr>
        <sz val="10"/>
        <rFont val="Calibri"/>
        <family val="2"/>
        <charset val="1"/>
      </rPr>
      <t xml:space="preserve">  </t>
    </r>
  </si>
  <si>
    <t>COTAÇÃO 03</t>
  </si>
  <si>
    <t>COTAÇÃO 04</t>
  </si>
  <si>
    <t>COMPOSIÇÃO 26A</t>
  </si>
  <si>
    <t>COMPOSIÇÃO 26B</t>
  </si>
  <si>
    <t>COTAÇÃO 06</t>
  </si>
  <si>
    <t>COTAÇÃO 07</t>
  </si>
  <si>
    <t>COTAÇÃO 08</t>
  </si>
  <si>
    <t>EGINOX</t>
  </si>
  <si>
    <t>COTAÇÃO 09</t>
  </si>
  <si>
    <t>COTAÇÃO 10</t>
  </si>
  <si>
    <t>COTAÇÃO 11</t>
  </si>
  <si>
    <t>COTAÇÃO 12</t>
  </si>
  <si>
    <t>COTAÇÃO 13</t>
  </si>
  <si>
    <t>COTAÇÃO 14</t>
  </si>
  <si>
    <t>COTAÇÃO 18</t>
  </si>
  <si>
    <t>COTAÇÃO 20</t>
  </si>
  <si>
    <t>COTAÇÃO 21</t>
  </si>
  <si>
    <t>COTAÇÃO 22</t>
  </si>
  <si>
    <t>COTAÇÃO 23</t>
  </si>
  <si>
    <t>COTAÇÃO 25</t>
  </si>
  <si>
    <t>COTAÇÃO 31</t>
  </si>
  <si>
    <t>COTAÇÃO 36</t>
  </si>
  <si>
    <t>COTAÇÃO 37</t>
  </si>
  <si>
    <t>Fita para duto aluminizado rl 40mts.</t>
  </si>
  <si>
    <t>Barra Roscada Aço Carbono Galvanizado Eletrolítico Unc-Unificada Grossa 3/8" 3000mm.</t>
  </si>
  <si>
    <t>DIMENSIONAL</t>
  </si>
  <si>
    <t>Porca Sextavada Aço Carbono Galvanizado Eletrolitico Unificada Grossa (Unc) Direita 3/8".</t>
  </si>
  <si>
    <t>Arruela Lisa Aço Carbono 3/8" Galvanizado Eletrolitico - DP619.</t>
  </si>
  <si>
    <t>Jaqueta com cone 3/8".</t>
  </si>
  <si>
    <t>Perfilado em aço galvanizado dim. 18x38mm # 18, para suporte de dutos em MPU, a cada 1,5mts.</t>
  </si>
  <si>
    <t>HIDROJÁ</t>
  </si>
  <si>
    <t>Isolante térmico em borracha espanjosa para temperaturas de até 110ºC, de 6.35 mm (1/4").</t>
  </si>
  <si>
    <t>Isolante térmico em borracha espanjosa para temperaturas de até 110ºC, de 9.53 mm (3/8").</t>
  </si>
  <si>
    <t>Isolante térmico em borracha espanjosa para temperaturas de até 110ºC, de 12.7 mm (1/2").</t>
  </si>
  <si>
    <t>Isolante térmico em borracha espanjosa para temperaturas de até 110ºC, de 15.9 mm (5/8").</t>
  </si>
  <si>
    <t>Isolante térmico em borracha espanjosa para temperaturas de até 110ºC, de 19.1 mm (3/4").</t>
  </si>
  <si>
    <t>Isolante térmico em borracha espanjosa para temperaturas de até 110ºC, de 22.2 mm (7/8").</t>
  </si>
  <si>
    <t>Isolante térmico em borracha espanjosa para temperaturas de até 110ºC, de 25.4 mm (1").</t>
  </si>
  <si>
    <t>Isolante térmico em borracha espanjosa para temperaturas de até 110ºC, de 28.6 mm (1.1/8").</t>
  </si>
  <si>
    <t>Isolante térmico em borracha espanjosa para temperaturas de até 110ºC, de 31.8 mm (1.1/4").</t>
  </si>
  <si>
    <t>Isolante térmico em borracha espanjosa para temperaturas de até 110ºC, de 34.9 mm (1.3/8").</t>
  </si>
  <si>
    <t>Isolante térmico em borracha espanjosa para temperaturas de até 110ºC, de 38.1 mm (1.1/2").</t>
  </si>
  <si>
    <t>Ramificação para unidade interna, tamanho 02.</t>
  </si>
  <si>
    <t>Ramificação para unidade interna, tamanho 56.</t>
  </si>
  <si>
    <t>Ramificação para unidade interna, tamanho 112.</t>
  </si>
  <si>
    <t>Ramificação para unidade interna, tamanho 225.</t>
  </si>
  <si>
    <t>Ramificação para unidade interna, tamanho 314.</t>
  </si>
  <si>
    <t>Módulo condensador tipo VRFA, capacidade total de 380.000 Btu/h.</t>
  </si>
  <si>
    <t>Módulo condensador tipo VRF, capacidade 191.100 Btu/h.</t>
  </si>
  <si>
    <t>Módulo evaporador tipo VRF, cassete 04 vias, cap. 27.300 Btu/h.</t>
  </si>
  <si>
    <t>Módulo evaporador tipo VRF, cassete 04 vias, cap. 24.200 Btu/h.</t>
  </si>
  <si>
    <t>Módulo evaporador tipo VRF, hi-wall, cap. 30.700 Btu/h.</t>
  </si>
  <si>
    <t>Módulo evaporador tipo VRF, hi-wall, cap. 27.300 Btu/h.</t>
  </si>
  <si>
    <t>Módulo evaporador tipo VRF, hi-wall, cap. 24.200 Btu/h.</t>
  </si>
  <si>
    <t>Módulo evaporador tipo VRF, hi-wall, cap. 7.500 Btu/h.</t>
  </si>
  <si>
    <t>Gabinete de ar externo, fornecido completo com filtro G4, mod. GVL 315.</t>
  </si>
  <si>
    <t>Gabinete de ar externo para embutir no forro, fornecido completo com filtro G4, mod. GF-160.</t>
  </si>
  <si>
    <t>Gabinete de ar externo, fornecido completo com filtro G4 + M5 e telhado, GVL 315.</t>
  </si>
  <si>
    <t>Gabinete de ar externo para embutir no forro, fornecido completo com filtro G4 + M5, modelo GF-160.</t>
  </si>
  <si>
    <t>Mini exaustor.</t>
  </si>
  <si>
    <t>Mini exaustor axial.</t>
  </si>
  <si>
    <t>Cortina de ar.</t>
  </si>
  <si>
    <t>ORSE/12880</t>
  </si>
  <si>
    <t>Software de monitoramento VMS com licença.</t>
  </si>
  <si>
    <t>RWR</t>
  </si>
  <si>
    <t>Porcelanato formato 33,5x45 cm, com junta reta e rejunte em epóxi.</t>
  </si>
  <si>
    <t>Faixa rodateto h=0,30m de pastilha formato 5x5 cm.</t>
  </si>
  <si>
    <t>Pintura acrílica acetinada sobre massa acrílica na cor Palha. (Paredes-2 demãos)</t>
  </si>
  <si>
    <t>Pintura acrílica fosca sobre massa na cor Branco Neve. (Tetos-2 demãos)</t>
  </si>
  <si>
    <t>Pintura acrílica acetinada sobre massa acrílica com textura comum, na cor Cortiça. (Fachada)</t>
  </si>
  <si>
    <t>Pintura esmalte acetinado (semi-brilho), sobre massa acrílica na cor Branco Neve. (2 demãos)</t>
  </si>
  <si>
    <t>Porcelanato formato 60x60cm, com junta reta e rejunte em epóxi.</t>
  </si>
  <si>
    <t>Porcelanato formato 45x45cm, com junta reta e rejunte em epóxi.</t>
  </si>
  <si>
    <t>Rodapé em porcelanato formato 60x10cm, junta reta com rejunte em epóxi. Serão embutidos e alinhados na parede.</t>
  </si>
  <si>
    <t xml:space="preserve">Lavatório com coluna suspensa na cor branca. </t>
  </si>
  <si>
    <t>Lavatório suspens na cor branca, dimensões 0,32x0,40x0,17m.</t>
  </si>
  <si>
    <t xml:space="preserve">Tanque de inox (dimensões de 0,50x0,40x0,43m), 68 lts. </t>
  </si>
  <si>
    <t xml:space="preserve">Ducha higiênica com registro. </t>
  </si>
  <si>
    <t>Bancada sob medida de aço inox (dimensões de 3,40x0,60m), com cuba retangular (dimensões de 0,45x0,45x0,35m) com torneira hospitalar de alavanca (sem contato manual) de parede cromada; Cuba funil (diâmetro 0,29m) com válvulas de descarga; Com armário de MDF na parte inferior com portas e gaveteiro na parte superior com portas. (Sala de higiene bronquica)</t>
  </si>
  <si>
    <t>Dispenser para papel higiênico rolão na cor branca.</t>
  </si>
  <si>
    <t>Dispenser para papel toalha na cor branco.</t>
  </si>
  <si>
    <t>Perfil Bate-macas tipo corrimão.</t>
  </si>
  <si>
    <t>Perfil bate-macas protetor de parede.</t>
  </si>
  <si>
    <t>Bancada de granito verde ubatuba, com dimensões de 1,90x0,50x0,03m; fixada a parede através de mão francesa; rodabanca de 0,15m onde encostar na parede; saia reta de 0,10m; duas cubas de apoio; Torneira de mesa espaldar baixo. (Vestiários)</t>
  </si>
  <si>
    <t>Bancada de granito verde ubatuba, com dimensões 1,50x0,60x0,03m; com cuba centralizada na pedra; fixada a parede através de mão francesa, rodabanca de 0,15m onde encostar na parede; saia reta de 0,10m; cuba de embutir em aço inox acetinado 47x30x17cm; Torneira de parede para cozinha, com armário de MDF no comprimento da bancada na parte inferior com portas e gaveteiro e na parte superior com portas. (Copa)</t>
  </si>
  <si>
    <t>Cabo flexível 2,5mm² 750V</t>
  </si>
  <si>
    <t>Cabo flexível 4,0 mm² 750V</t>
  </si>
  <si>
    <t>Cabo flexível 6,0 mm² 750V</t>
  </si>
  <si>
    <t>Cabo flexível 10,0 mm² 750V</t>
  </si>
  <si>
    <t>Interruptor  simples  completo  com  espelho para caixa 4"x2"</t>
  </si>
  <si>
    <t>Interruptor  duplo  completo  com  espelho para caixa 4"x2"</t>
  </si>
  <si>
    <t>Interruptor  paralelo para threeway  completo  com  espelho para caixa 4"x2"</t>
  </si>
  <si>
    <t>Interruptor  3 seções  completo  com  espelho para caixa 4"x2"</t>
  </si>
  <si>
    <t>Bomba centrífuga para incêndio - 21 R/F 2.1/2 12CV.</t>
  </si>
  <si>
    <t>Bomba centrífuga para incêndio - 92 S/T AV 140mm 1CV.</t>
  </si>
  <si>
    <t>Fixador tipo ômega em latão largura 15mm com furos ∅5,5mm e trava para cabo de cobre #35mm².</t>
  </si>
  <si>
    <t>Painel de alarme com manômetro e sensor que permite calibração da pressão de alarme para oxigênio (O2).</t>
  </si>
  <si>
    <t>Painel de alarme com manômetro e sensor que permite calibração da pressão de alarme para ar comprimido (Ar Medicinal).</t>
  </si>
  <si>
    <t>Painel sanduíche de espuma rígida de poliuretano expandido revestido com alumínio gofrado de um lado e alumínio liso com acabamento antimicrobiano de outro, espessura de 20 mm.</t>
  </si>
  <si>
    <t>Grelha de insuflamento com aletas verticais e registro, 225x125.</t>
  </si>
  <si>
    <t>Grelha de insuflamento com aletas verticais, 325x125.</t>
  </si>
  <si>
    <t>Grelha de insuflamento com aletas verticais e registro, 425x125.</t>
  </si>
  <si>
    <t>Grelha de insuflamento com aletas verticais e registro, 625x225.</t>
  </si>
  <si>
    <t>Grelha de porta com dupla moldura, 425x225.</t>
  </si>
  <si>
    <t>Grelha de porta com dupla moldura, 425x425.</t>
  </si>
  <si>
    <t>Purificador de ar com filtros M5 e Hepa.</t>
  </si>
  <si>
    <t>Veneziana para captação de ar externo, 385x330.</t>
  </si>
  <si>
    <t>Veneziana para captação de ar externo, 785x330.</t>
  </si>
  <si>
    <t>Conexão flexível em fita de lona vinil e chapa galvanizada.</t>
  </si>
  <si>
    <t>Capacete de Segurança aba frontal.</t>
  </si>
  <si>
    <t>Protetor Facial 8" sem Catraca.</t>
  </si>
  <si>
    <t>Óculos de segurança.</t>
  </si>
  <si>
    <t>Luvas de Proteção Ref: Luva de raspa de punho curto 7 cm.</t>
  </si>
  <si>
    <t>Mangas de Proteção Ref: Mangote de segurança de raspa de couro natural.</t>
  </si>
  <si>
    <t>Botas de Borracha ( PVC ) Ref:  Bota seguranca trator borracha preto curto s/fechamento s/biqueira s/forro borracha preto tamanho 37 ao 44.</t>
  </si>
  <si>
    <t>Calçados de Segurança Ref: Botina seguranca vaqueta couro preto curto c/cordao ajustavel s/biqueira s/forro antiderrapante poliuretano preto tamanho 39 ao 44.</t>
  </si>
  <si>
    <t>Cinto de Segurança Ref: Cinto Paraquedista com Talabarte, similar ou superior.</t>
  </si>
  <si>
    <t>Protetores Auriculares.</t>
  </si>
  <si>
    <t>Torneira hospitalar de alavanca (sem contato manual) de parede.</t>
  </si>
  <si>
    <t>Condensadora, capacidade total de 380.000 Btu/h</t>
  </si>
  <si>
    <t>Condensadora, capacidade 192.000 Btu/h</t>
  </si>
  <si>
    <t>Cassete 04 vias, capacidade 27.000 Btu/h.</t>
  </si>
  <si>
    <t>Cassete 04 vias, capacidade 24.000 Btu/h.</t>
  </si>
  <si>
    <t>Hi-wall, capacidade 30.000 Btu/h.</t>
  </si>
  <si>
    <t>Hi-wall, capacidade 27.000 Btu/h.</t>
  </si>
  <si>
    <t>Hi-wall, capacidade 24.000 Btu/h.</t>
  </si>
  <si>
    <t>Hi-wall, capacidade 7.000 Btu/h.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</si>
</sst>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-yy;@"/>
    <numFmt numFmtId="165" formatCode="_(* #,##0.00_);_(* \(#,##0.00\);_(* \-??_);_(@_)"/>
    <numFmt numFmtId="166" formatCode="&quot;R$ &quot;#,##0.00_);&quot;(R$ &quot;#,##0.00\)"/>
    <numFmt numFmtId="167" formatCode="&quot;R$ &quot;#,##0.00"/>
    <numFmt numFmtId="168" formatCode="_-&quot;R$ &quot;* #,##0.00_-;&quot;-R$ &quot;* #,##0.00_-;_-&quot;R$ &quot;* \-??_-;_-@_-"/>
    <numFmt numFmtId="169" formatCode="#,##0.0"/>
    <numFmt numFmtId="170" formatCode="&quot;R$&quot;#,##0.00"/>
  </numFmts>
  <fonts count="30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20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b/>
      <sz val="12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3"/>
      <name val="Calibri"/>
      <family val="2"/>
      <charset val="1"/>
    </font>
    <font>
      <b/>
      <sz val="1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Arial"/>
      <family val="2"/>
      <charset val="1"/>
    </font>
    <font>
      <sz val="11"/>
      <name val="Calibri"/>
      <family val="2"/>
      <charset val="1"/>
    </font>
    <font>
      <sz val="10"/>
      <name val="Calibri"/>
      <family val="2"/>
      <charset val="1"/>
    </font>
    <font>
      <b/>
      <sz val="20"/>
      <name val="Calibri"/>
      <family val="2"/>
      <charset val="1"/>
    </font>
    <font>
      <b/>
      <sz val="16"/>
      <name val="Calibri"/>
      <family val="2"/>
      <charset val="1"/>
    </font>
    <font>
      <b/>
      <sz val="15"/>
      <name val="Calibri"/>
      <family val="2"/>
      <charset val="1"/>
    </font>
    <font>
      <u/>
      <sz val="11"/>
      <color rgb="FF0000FF"/>
      <name val="Calibri"/>
      <family val="2"/>
      <charset val="1"/>
    </font>
    <font>
      <sz val="9.5"/>
      <name val="Calibri"/>
      <family val="2"/>
      <charset val="1"/>
    </font>
    <font>
      <u/>
      <sz val="11"/>
      <name val="Calibri"/>
      <family val="2"/>
      <charset val="1"/>
    </font>
    <font>
      <sz val="13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16"/>
      <color rgb="FFFF0000"/>
      <name val="Calibri"/>
      <family val="2"/>
      <charset val="1"/>
    </font>
    <font>
      <b/>
      <sz val="10"/>
      <color rgb="FFFF0000"/>
      <name val="Calibri"/>
      <family val="2"/>
      <charset val="1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FBFBF"/>
        <bgColor rgb="FFB9CDE5"/>
      </patternFill>
    </fill>
    <fill>
      <patternFill patternType="solid">
        <fgColor rgb="FFB9CDE5"/>
        <bgColor rgb="FFC6D9F1"/>
      </patternFill>
    </fill>
    <fill>
      <patternFill patternType="solid">
        <fgColor rgb="FFFFFFCC"/>
        <bgColor rgb="FFEBF1DE"/>
      </patternFill>
    </fill>
    <fill>
      <patternFill patternType="solid">
        <fgColor rgb="FFDCE6F2"/>
        <bgColor rgb="FFDBEEF4"/>
      </patternFill>
    </fill>
    <fill>
      <patternFill patternType="solid">
        <fgColor rgb="FFD7E4BD"/>
        <bgColor rgb="FFD9D9D9"/>
      </patternFill>
    </fill>
    <fill>
      <patternFill patternType="solid">
        <fgColor rgb="FFFCD5B5"/>
        <bgColor rgb="FFFDEADA"/>
      </patternFill>
    </fill>
    <fill>
      <patternFill patternType="solid">
        <fgColor rgb="FFF2F2F2"/>
        <bgColor rgb="FFEBF1DE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D9D9D9"/>
        <bgColor rgb="FFE6E0EC"/>
      </patternFill>
    </fill>
    <fill>
      <patternFill patternType="solid">
        <fgColor rgb="FFFAC090"/>
        <bgColor rgb="FFFCD5B5"/>
      </patternFill>
    </fill>
    <fill>
      <patternFill patternType="solid">
        <fgColor rgb="FF95B3D7"/>
        <bgColor rgb="FFBFBFBF"/>
      </patternFill>
    </fill>
    <fill>
      <patternFill patternType="solid">
        <fgColor rgb="FFC6D9F1"/>
        <bgColor rgb="FFB9CDE5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168" fontId="25" fillId="0" borderId="0" applyBorder="0" applyProtection="0"/>
    <xf numFmtId="0" fontId="21" fillId="0" borderId="0" applyBorder="0" applyProtection="0"/>
    <xf numFmtId="0" fontId="25" fillId="0" borderId="0"/>
  </cellStyleXfs>
  <cellXfs count="677">
    <xf numFmtId="0" fontId="0" fillId="0" borderId="0" xfId="0"/>
    <xf numFmtId="164" fontId="0" fillId="0" borderId="0" xfId="0" applyNumberFormat="1" applyFont="1"/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49" fontId="6" fillId="0" borderId="4" xfId="0" applyNumberFormat="1" applyFont="1" applyBorder="1" applyAlignment="1">
      <alignment horizontal="center" vertical="center" wrapText="1"/>
    </xf>
    <xf numFmtId="4" fontId="6" fillId="0" borderId="5" xfId="0" applyNumberFormat="1" applyFont="1" applyBorder="1" applyAlignment="1">
      <alignment horizontal="center" vertical="center" wrapText="1"/>
    </xf>
    <xf numFmtId="166" fontId="6" fillId="0" borderId="6" xfId="0" applyNumberFormat="1" applyFont="1" applyBorder="1" applyAlignment="1">
      <alignment horizontal="center" vertical="center"/>
    </xf>
    <xf numFmtId="0" fontId="0" fillId="0" borderId="0" xfId="0" applyFont="1"/>
    <xf numFmtId="49" fontId="5" fillId="0" borderId="4" xfId="0" applyNumberFormat="1" applyFont="1" applyBorder="1" applyAlignment="1">
      <alignment horizontal="center" vertical="center" wrapText="1"/>
    </xf>
    <xf numFmtId="4" fontId="5" fillId="0" borderId="5" xfId="0" applyNumberFormat="1" applyFont="1" applyBorder="1" applyAlignment="1">
      <alignment horizontal="left" vertical="center" wrapText="1"/>
    </xf>
    <xf numFmtId="166" fontId="5" fillId="0" borderId="6" xfId="0" applyNumberFormat="1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left" vertical="center" wrapText="1"/>
    </xf>
    <xf numFmtId="4" fontId="7" fillId="0" borderId="8" xfId="0" applyNumberFormat="1" applyFont="1" applyBorder="1" applyAlignment="1">
      <alignment horizontal="left" vertical="center" wrapText="1"/>
    </xf>
    <xf numFmtId="4" fontId="5" fillId="0" borderId="7" xfId="0" applyNumberFormat="1" applyFont="1" applyBorder="1" applyAlignment="1">
      <alignment vertical="center" wrapText="1"/>
    </xf>
    <xf numFmtId="0" fontId="6" fillId="5" borderId="9" xfId="0" applyFont="1" applyFill="1" applyBorder="1"/>
    <xf numFmtId="4" fontId="8" fillId="5" borderId="10" xfId="0" applyNumberFormat="1" applyFont="1" applyFill="1" applyBorder="1" applyAlignment="1">
      <alignment horizontal="left" vertical="center" wrapText="1" indent="1"/>
    </xf>
    <xf numFmtId="166" fontId="6" fillId="5" borderId="11" xfId="0" applyNumberFormat="1" applyFont="1" applyFill="1" applyBorder="1" applyAlignment="1">
      <alignment horizontal="center" vertical="center"/>
    </xf>
    <xf numFmtId="0" fontId="6" fillId="6" borderId="9" xfId="0" applyFont="1" applyFill="1" applyBorder="1"/>
    <xf numFmtId="4" fontId="8" fillId="6" borderId="10" xfId="0" applyNumberFormat="1" applyFont="1" applyFill="1" applyBorder="1" applyAlignment="1">
      <alignment horizontal="left" vertical="center" wrapText="1" indent="1"/>
    </xf>
    <xf numFmtId="166" fontId="6" fillId="6" borderId="11" xfId="0" applyNumberFormat="1" applyFont="1" applyFill="1" applyBorder="1" applyAlignment="1">
      <alignment horizontal="center" vertical="center"/>
    </xf>
    <xf numFmtId="0" fontId="6" fillId="7" borderId="9" xfId="0" applyFont="1" applyFill="1" applyBorder="1"/>
    <xf numFmtId="4" fontId="8" fillId="7" borderId="10" xfId="0" applyNumberFormat="1" applyFont="1" applyFill="1" applyBorder="1" applyAlignment="1">
      <alignment horizontal="left" vertical="center" wrapText="1" indent="1"/>
    </xf>
    <xf numFmtId="166" fontId="6" fillId="7" borderId="11" xfId="0" applyNumberFormat="1" applyFont="1" applyFill="1" applyBorder="1" applyAlignment="1">
      <alignment horizontal="center" vertical="center"/>
    </xf>
    <xf numFmtId="49" fontId="6" fillId="6" borderId="9" xfId="0" applyNumberFormat="1" applyFont="1" applyFill="1" applyBorder="1" applyAlignment="1">
      <alignment horizontal="center" vertical="center" wrapText="1"/>
    </xf>
    <xf numFmtId="4" fontId="6" fillId="6" borderId="11" xfId="0" applyNumberFormat="1" applyFont="1" applyFill="1" applyBorder="1" applyAlignment="1">
      <alignment horizontal="center" vertical="center"/>
    </xf>
    <xf numFmtId="49" fontId="6" fillId="7" borderId="9" xfId="0" applyNumberFormat="1" applyFont="1" applyFill="1" applyBorder="1" applyAlignment="1">
      <alignment horizontal="center" vertical="center" wrapText="1"/>
    </xf>
    <xf numFmtId="4" fontId="6" fillId="7" borderId="11" xfId="0" applyNumberFormat="1" applyFont="1" applyFill="1" applyBorder="1" applyAlignment="1">
      <alignment horizontal="center" vertical="center"/>
    </xf>
    <xf numFmtId="0" fontId="6" fillId="3" borderId="9" xfId="0" applyFont="1" applyFill="1" applyBorder="1"/>
    <xf numFmtId="4" fontId="8" fillId="3" borderId="10" xfId="0" applyNumberFormat="1" applyFont="1" applyFill="1" applyBorder="1" applyAlignment="1">
      <alignment horizontal="left" vertical="center" wrapText="1" indent="1"/>
    </xf>
    <xf numFmtId="166" fontId="6" fillId="3" borderId="11" xfId="0" applyNumberFormat="1" applyFont="1" applyFill="1" applyBorder="1" applyAlignment="1">
      <alignment horizontal="center" vertical="center"/>
    </xf>
    <xf numFmtId="4" fontId="9" fillId="0" borderId="0" xfId="0" applyNumberFormat="1" applyFont="1" applyBorder="1" applyAlignment="1">
      <alignment vertical="center" wrapText="1"/>
    </xf>
    <xf numFmtId="164" fontId="0" fillId="0" borderId="0" xfId="0" applyNumberFormat="1"/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/>
    </xf>
    <xf numFmtId="164" fontId="11" fillId="9" borderId="2" xfId="0" applyNumberFormat="1" applyFont="1" applyFill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2" fontId="0" fillId="10" borderId="1" xfId="0" applyNumberFormat="1" applyFill="1" applyBorder="1" applyAlignment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4" fontId="1" fillId="0" borderId="0" xfId="0" applyNumberFormat="1" applyFont="1" applyBorder="1" applyAlignment="1" applyProtection="1">
      <alignment vertical="center"/>
    </xf>
    <xf numFmtId="49" fontId="1" fillId="0" borderId="13" xfId="0" applyNumberFormat="1" applyFont="1" applyBorder="1" applyAlignment="1" applyProtection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 applyProtection="1">
      <alignment horizontal="right" vertical="center"/>
    </xf>
    <xf numFmtId="4" fontId="1" fillId="0" borderId="7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49" fontId="1" fillId="0" borderId="16" xfId="0" applyNumberFormat="1" applyFont="1" applyBorder="1" applyAlignment="1" applyProtection="1">
      <alignment horizontal="center" vertical="center" wrapText="1"/>
    </xf>
    <xf numFmtId="2" fontId="0" fillId="11" borderId="3" xfId="0" applyNumberFormat="1" applyFill="1" applyBorder="1" applyAlignment="1">
      <alignment horizontal="center" vertical="center"/>
    </xf>
    <xf numFmtId="164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2" fontId="0" fillId="10" borderId="17" xfId="0" applyNumberFormat="1" applyFill="1" applyBorder="1" applyAlignment="1">
      <alignment horizontal="center" vertical="center"/>
    </xf>
    <xf numFmtId="2" fontId="0" fillId="10" borderId="3" xfId="0" applyNumberFormat="1" applyFill="1" applyBorder="1" applyAlignment="1">
      <alignment horizontal="center" vertical="center"/>
    </xf>
    <xf numFmtId="2" fontId="0" fillId="12" borderId="3" xfId="0" applyNumberFormat="1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21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2" fontId="1" fillId="0" borderId="24" xfId="0" applyNumberFormat="1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hidden="1"/>
    </xf>
    <xf numFmtId="0" fontId="1" fillId="0" borderId="15" xfId="0" applyFont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hidden="1"/>
    </xf>
    <xf numFmtId="10" fontId="0" fillId="0" borderId="26" xfId="0" applyNumberFormat="1" applyBorder="1" applyAlignment="1" applyProtection="1">
      <alignment horizontal="center" vertical="center"/>
      <protection hidden="1"/>
    </xf>
    <xf numFmtId="10" fontId="0" fillId="0" borderId="27" xfId="0" applyNumberFormat="1" applyBorder="1" applyAlignment="1" applyProtection="1">
      <alignment horizontal="center" vertical="center"/>
      <protection hidden="1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11" fillId="0" borderId="0" xfId="0" applyNumberFormat="1" applyFont="1" applyBorder="1" applyAlignment="1">
      <alignment horizontal="right" vertical="center" wrapText="1"/>
    </xf>
    <xf numFmtId="10" fontId="0" fillId="10" borderId="0" xfId="0" applyNumberFormat="1" applyFill="1" applyAlignment="1">
      <alignment horizontal="center" vertical="center"/>
    </xf>
    <xf numFmtId="10" fontId="0" fillId="11" borderId="0" xfId="0" applyNumberFormat="1" applyFill="1" applyAlignment="1">
      <alignment horizontal="center" vertical="center"/>
    </xf>
    <xf numFmtId="10" fontId="0" fillId="12" borderId="0" xfId="0" applyNumberFormat="1" applyFill="1" applyAlignment="1">
      <alignment horizontal="center" vertical="center"/>
    </xf>
    <xf numFmtId="10" fontId="0" fillId="13" borderId="0" xfId="0" applyNumberFormat="1" applyFill="1" applyAlignment="1">
      <alignment horizontal="center" vertical="center"/>
    </xf>
    <xf numFmtId="164" fontId="13" fillId="0" borderId="0" xfId="0" applyNumberFormat="1" applyFont="1" applyBorder="1" applyAlignment="1">
      <alignment horizontal="right" vertical="center" wrapText="1"/>
    </xf>
    <xf numFmtId="10" fontId="14" fillId="0" borderId="0" xfId="0" applyNumberFormat="1" applyFont="1" applyBorder="1" applyAlignment="1" applyProtection="1">
      <alignment horizontal="center" vertical="center"/>
    </xf>
    <xf numFmtId="0" fontId="0" fillId="0" borderId="0" xfId="0" applyAlignment="1">
      <alignment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49" fontId="1" fillId="0" borderId="13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right" vertical="center"/>
    </xf>
    <xf numFmtId="4" fontId="1" fillId="0" borderId="7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9" fontId="1" fillId="0" borderId="16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right" vertical="center" wrapText="1"/>
    </xf>
    <xf numFmtId="164" fontId="13" fillId="0" borderId="0" xfId="0" applyNumberFormat="1" applyFont="1" applyAlignment="1">
      <alignment horizontal="right" vertical="center" wrapText="1"/>
    </xf>
    <xf numFmtId="10" fontId="1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164" fontId="12" fillId="0" borderId="29" xfId="0" applyNumberFormat="1" applyFont="1" applyBorder="1" applyAlignment="1">
      <alignment horizontal="center" vertical="center" wrapText="1"/>
    </xf>
    <xf numFmtId="164" fontId="12" fillId="0" borderId="31" xfId="0" applyNumberFormat="1" applyFont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 wrapText="1"/>
    </xf>
    <xf numFmtId="164" fontId="12" fillId="0" borderId="16" xfId="0" applyNumberFormat="1" applyFont="1" applyBorder="1" applyAlignment="1">
      <alignment horizontal="center" vertical="center" wrapText="1"/>
    </xf>
    <xf numFmtId="164" fontId="12" fillId="14" borderId="7" xfId="0" applyNumberFormat="1" applyFont="1" applyFill="1" applyBorder="1" applyAlignment="1">
      <alignment horizontal="center" vertical="center" wrapText="1"/>
    </xf>
    <xf numFmtId="10" fontId="12" fillId="15" borderId="7" xfId="0" applyNumberFormat="1" applyFont="1" applyFill="1" applyBorder="1" applyAlignment="1">
      <alignment horizontal="center" vertical="center" wrapText="1"/>
    </xf>
    <xf numFmtId="10" fontId="12" fillId="2" borderId="7" xfId="0" applyNumberFormat="1" applyFont="1" applyFill="1" applyBorder="1" applyAlignment="1">
      <alignment horizontal="right" vertical="center" wrapText="1"/>
    </xf>
    <xf numFmtId="10" fontId="12" fillId="2" borderId="33" xfId="0" applyNumberFormat="1" applyFont="1" applyFill="1" applyBorder="1" applyAlignment="1">
      <alignment horizontal="right" vertical="center" wrapText="1"/>
    </xf>
    <xf numFmtId="10" fontId="12" fillId="2" borderId="16" xfId="0" applyNumberFormat="1" applyFont="1" applyFill="1" applyBorder="1" applyAlignment="1">
      <alignment horizontal="right" vertical="center" wrapText="1"/>
    </xf>
    <xf numFmtId="10" fontId="12" fillId="0" borderId="7" xfId="0" applyNumberFormat="1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right" vertical="center" wrapText="1"/>
    </xf>
    <xf numFmtId="4" fontId="12" fillId="0" borderId="33" xfId="0" applyNumberFormat="1" applyFont="1" applyBorder="1" applyAlignment="1">
      <alignment horizontal="right" vertical="center" wrapText="1"/>
    </xf>
    <xf numFmtId="4" fontId="12" fillId="0" borderId="16" xfId="0" applyNumberFormat="1" applyFont="1" applyBorder="1" applyAlignment="1">
      <alignment horizontal="right" vertical="center" wrapText="1"/>
    </xf>
    <xf numFmtId="4" fontId="12" fillId="0" borderId="15" xfId="0" applyNumberFormat="1" applyFont="1" applyBorder="1" applyAlignment="1">
      <alignment horizontal="right" vertical="center" wrapText="1"/>
    </xf>
    <xf numFmtId="165" fontId="0" fillId="0" borderId="8" xfId="0" applyNumberFormat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right" vertical="center" wrapText="1"/>
    </xf>
    <xf numFmtId="4" fontId="12" fillId="0" borderId="26" xfId="0" applyNumberFormat="1" applyFont="1" applyBorder="1" applyAlignment="1">
      <alignment horizontal="right" vertical="center" wrapText="1"/>
    </xf>
    <xf numFmtId="4" fontId="12" fillId="0" borderId="8" xfId="0" applyNumberFormat="1" applyFont="1" applyBorder="1" applyAlignment="1">
      <alignment horizontal="right" vertical="center" wrapText="1"/>
    </xf>
    <xf numFmtId="4" fontId="12" fillId="0" borderId="35" xfId="0" applyNumberFormat="1" applyFont="1" applyBorder="1" applyAlignment="1">
      <alignment horizontal="right" vertical="center" wrapText="1"/>
    </xf>
    <xf numFmtId="4" fontId="12" fillId="0" borderId="37" xfId="0" applyNumberFormat="1" applyFont="1" applyBorder="1" applyAlignment="1">
      <alignment horizontal="center" vertical="center" wrapText="1"/>
    </xf>
    <xf numFmtId="4" fontId="12" fillId="0" borderId="38" xfId="0" applyNumberFormat="1" applyFont="1" applyBorder="1" applyAlignment="1">
      <alignment horizontal="center" vertical="center" wrapText="1"/>
    </xf>
    <xf numFmtId="4" fontId="12" fillId="0" borderId="39" xfId="0" applyNumberFormat="1" applyFont="1" applyBorder="1" applyAlignment="1">
      <alignment horizontal="center" vertical="center" wrapText="1"/>
    </xf>
    <xf numFmtId="4" fontId="12" fillId="0" borderId="41" xfId="0" applyNumberFormat="1" applyFont="1" applyBorder="1" applyAlignment="1">
      <alignment horizontal="center" vertical="center" wrapText="1"/>
    </xf>
    <xf numFmtId="4" fontId="12" fillId="0" borderId="42" xfId="0" applyNumberFormat="1" applyFont="1" applyBorder="1" applyAlignment="1">
      <alignment horizontal="center" vertical="center" wrapText="1"/>
    </xf>
    <xf numFmtId="4" fontId="12" fillId="0" borderId="43" xfId="0" applyNumberFormat="1" applyFont="1" applyBorder="1" applyAlignment="1">
      <alignment horizontal="center" vertical="center" wrapText="1"/>
    </xf>
    <xf numFmtId="4" fontId="0" fillId="0" borderId="0" xfId="0" applyNumberFormat="1"/>
    <xf numFmtId="10" fontId="0" fillId="0" borderId="37" xfId="0" applyNumberFormat="1" applyBorder="1" applyAlignment="1">
      <alignment horizontal="center" vertical="center"/>
    </xf>
    <xf numFmtId="10" fontId="0" fillId="0" borderId="44" xfId="0" applyNumberFormat="1" applyBorder="1" applyAlignment="1">
      <alignment horizontal="center" vertical="center"/>
    </xf>
    <xf numFmtId="10" fontId="0" fillId="0" borderId="39" xfId="0" applyNumberFormat="1" applyBorder="1" applyAlignment="1">
      <alignment horizontal="center" vertical="center"/>
    </xf>
    <xf numFmtId="164" fontId="16" fillId="0" borderId="0" xfId="0" applyNumberFormat="1" applyFont="1"/>
    <xf numFmtId="164" fontId="9" fillId="0" borderId="0" xfId="0" applyNumberFormat="1" applyFont="1" applyAlignment="1">
      <alignment horizontal="center"/>
    </xf>
    <xf numFmtId="2" fontId="17" fillId="0" borderId="0" xfId="0" applyNumberFormat="1" applyFont="1"/>
    <xf numFmtId="2" fontId="16" fillId="0" borderId="0" xfId="0" applyNumberFormat="1" applyFont="1"/>
    <xf numFmtId="164" fontId="16" fillId="0" borderId="0" xfId="0" applyNumberFormat="1" applyFont="1" applyAlignment="1">
      <alignment horizontal="center"/>
    </xf>
    <xf numFmtId="164" fontId="16" fillId="0" borderId="0" xfId="0" applyNumberFormat="1" applyFont="1" applyBorder="1"/>
    <xf numFmtId="164" fontId="16" fillId="2" borderId="0" xfId="0" applyNumberFormat="1" applyFont="1" applyFill="1"/>
    <xf numFmtId="164" fontId="17" fillId="2" borderId="0" xfId="0" applyNumberFormat="1" applyFont="1" applyFill="1" applyAlignment="1">
      <alignment horizontal="center"/>
    </xf>
    <xf numFmtId="2" fontId="9" fillId="16" borderId="7" xfId="0" applyNumberFormat="1" applyFont="1" applyFill="1" applyBorder="1" applyAlignment="1" applyProtection="1">
      <alignment horizontal="center" vertical="center" wrapText="1"/>
    </xf>
    <xf numFmtId="0" fontId="9" fillId="17" borderId="32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/>
    </xf>
    <xf numFmtId="49" fontId="17" fillId="0" borderId="7" xfId="0" applyNumberFormat="1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7" xfId="0" applyFont="1" applyBorder="1" applyAlignment="1">
      <alignment horizontal="justify" vertical="center" wrapText="1"/>
    </xf>
    <xf numFmtId="2" fontId="17" fillId="0" borderId="7" xfId="0" applyNumberFormat="1" applyFont="1" applyBorder="1" applyAlignment="1" applyProtection="1">
      <alignment horizontal="center" vertical="center"/>
    </xf>
    <xf numFmtId="167" fontId="17" fillId="4" borderId="45" xfId="0" applyNumberFormat="1" applyFont="1" applyFill="1" applyBorder="1" applyAlignment="1" applyProtection="1">
      <alignment horizontal="center" vertical="center"/>
      <protection locked="0"/>
    </xf>
    <xf numFmtId="167" fontId="9" fillId="4" borderId="45" xfId="0" applyNumberFormat="1" applyFont="1" applyFill="1" applyBorder="1" applyAlignment="1" applyProtection="1">
      <alignment horizontal="center" vertical="center"/>
      <protection locked="0"/>
    </xf>
    <xf numFmtId="0" fontId="9" fillId="3" borderId="4" xfId="0" applyFont="1" applyFill="1" applyBorder="1" applyAlignment="1">
      <alignment horizontal="center" vertical="center"/>
    </xf>
    <xf numFmtId="164" fontId="17" fillId="0" borderId="8" xfId="0" applyNumberFormat="1" applyFont="1" applyBorder="1" applyAlignment="1">
      <alignment horizontal="justify" vertical="center" wrapText="1"/>
    </xf>
    <xf numFmtId="2" fontId="17" fillId="0" borderId="8" xfId="0" applyNumberFormat="1" applyFont="1" applyBorder="1" applyAlignment="1" applyProtection="1">
      <alignment horizontal="center" vertical="center"/>
    </xf>
    <xf numFmtId="167" fontId="17" fillId="0" borderId="8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 wrapText="1"/>
    </xf>
    <xf numFmtId="4" fontId="17" fillId="0" borderId="7" xfId="0" applyNumberFormat="1" applyFont="1" applyBorder="1" applyAlignment="1">
      <alignment horizontal="left" vertical="center" wrapText="1"/>
    </xf>
    <xf numFmtId="0" fontId="17" fillId="0" borderId="7" xfId="3" applyFont="1" applyBorder="1" applyAlignment="1">
      <alignment horizontal="center" vertical="center" wrapText="1"/>
    </xf>
    <xf numFmtId="0" fontId="17" fillId="0" borderId="7" xfId="3" applyFont="1" applyBorder="1" applyAlignment="1">
      <alignment horizontal="left" vertical="center" wrapText="1"/>
    </xf>
    <xf numFmtId="164" fontId="17" fillId="2" borderId="0" xfId="0" applyNumberFormat="1" applyFont="1" applyFill="1"/>
    <xf numFmtId="164" fontId="17" fillId="0" borderId="0" xfId="0" applyNumberFormat="1" applyFont="1"/>
    <xf numFmtId="2" fontId="17" fillId="0" borderId="7" xfId="0" applyNumberFormat="1" applyFont="1" applyBorder="1" applyAlignment="1">
      <alignment horizontal="center" vertical="center"/>
    </xf>
    <xf numFmtId="164" fontId="16" fillId="2" borderId="0" xfId="0" applyNumberFormat="1" applyFont="1" applyFill="1" applyAlignment="1"/>
    <xf numFmtId="164" fontId="16" fillId="0" borderId="0" xfId="0" applyNumberFormat="1" applyFont="1" applyAlignment="1"/>
    <xf numFmtId="49" fontId="17" fillId="2" borderId="16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/>
    </xf>
    <xf numFmtId="164" fontId="16" fillId="2" borderId="0" xfId="0" applyNumberFormat="1" applyFont="1" applyFill="1" applyAlignment="1">
      <alignment horizontal="center"/>
    </xf>
    <xf numFmtId="164" fontId="17" fillId="2" borderId="16" xfId="0" applyNumberFormat="1" applyFont="1" applyFill="1" applyBorder="1" applyAlignment="1">
      <alignment horizontal="center" vertical="center" wrapText="1"/>
    </xf>
    <xf numFmtId="2" fontId="17" fillId="0" borderId="7" xfId="0" applyNumberFormat="1" applyFont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164" fontId="16" fillId="2" borderId="0" xfId="0" applyNumberFormat="1" applyFont="1" applyFill="1" applyAlignment="1">
      <alignment horizontal="left" vertical="center"/>
    </xf>
    <xf numFmtId="0" fontId="17" fillId="2" borderId="0" xfId="2" applyFont="1" applyFill="1" applyBorder="1" applyAlignment="1" applyProtection="1">
      <alignment vertical="center"/>
    </xf>
    <xf numFmtId="0" fontId="16" fillId="2" borderId="0" xfId="0" applyFont="1" applyFill="1" applyAlignment="1">
      <alignment horizontal="left" vertical="center"/>
    </xf>
    <xf numFmtId="4" fontId="8" fillId="5" borderId="10" xfId="0" applyNumberFormat="1" applyFont="1" applyFill="1" applyBorder="1" applyAlignment="1">
      <alignment horizontal="center" vertical="center" wrapText="1"/>
    </xf>
    <xf numFmtId="167" fontId="8" fillId="5" borderId="10" xfId="0" applyNumberFormat="1" applyFont="1" applyFill="1" applyBorder="1" applyAlignment="1">
      <alignment horizontal="center" vertical="center" wrapText="1"/>
    </xf>
    <xf numFmtId="4" fontId="9" fillId="5" borderId="10" xfId="3" applyNumberFormat="1" applyFont="1" applyFill="1" applyBorder="1" applyAlignment="1">
      <alignment horizontal="center" vertical="center" wrapText="1"/>
    </xf>
    <xf numFmtId="164" fontId="17" fillId="5" borderId="11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horizontal="center"/>
    </xf>
    <xf numFmtId="2" fontId="17" fillId="2" borderId="0" xfId="0" applyNumberFormat="1" applyFont="1" applyFill="1"/>
    <xf numFmtId="2" fontId="16" fillId="2" borderId="0" xfId="0" applyNumberFormat="1" applyFont="1" applyFill="1"/>
    <xf numFmtId="164" fontId="16" fillId="2" borderId="0" xfId="0" applyNumberFormat="1" applyFont="1" applyFill="1" applyBorder="1"/>
    <xf numFmtId="0" fontId="16" fillId="2" borderId="0" xfId="0" applyFont="1" applyFill="1" applyBorder="1" applyAlignment="1">
      <alignment horizontal="justify" vertical="center" wrapText="1"/>
    </xf>
    <xf numFmtId="0" fontId="17" fillId="2" borderId="0" xfId="0" applyFont="1" applyFill="1" applyBorder="1" applyAlignment="1" applyProtection="1">
      <alignment horizontal="left" vertical="center"/>
    </xf>
    <xf numFmtId="49" fontId="16" fillId="2" borderId="0" xfId="0" applyNumberFormat="1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 applyProtection="1">
      <alignment horizontal="right" vertical="center"/>
    </xf>
    <xf numFmtId="4" fontId="16" fillId="2" borderId="0" xfId="0" applyNumberFormat="1" applyFont="1" applyFill="1" applyBorder="1" applyAlignment="1" applyProtection="1">
      <alignment vertical="center"/>
    </xf>
    <xf numFmtId="49" fontId="16" fillId="2" borderId="13" xfId="0" applyNumberFormat="1" applyFont="1" applyFill="1" applyBorder="1" applyAlignment="1" applyProtection="1">
      <alignment horizontal="center" vertical="center" wrapText="1"/>
    </xf>
    <xf numFmtId="0" fontId="16" fillId="2" borderId="14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justify" vertical="center" wrapText="1"/>
    </xf>
    <xf numFmtId="0" fontId="16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 applyProtection="1">
      <alignment horizontal="right" vertical="center"/>
    </xf>
    <xf numFmtId="4" fontId="16" fillId="2" borderId="7" xfId="0" applyNumberFormat="1" applyFont="1" applyFill="1" applyBorder="1" applyAlignment="1" applyProtection="1">
      <alignment vertical="center"/>
    </xf>
    <xf numFmtId="4" fontId="16" fillId="2" borderId="15" xfId="0" applyNumberFormat="1" applyFont="1" applyFill="1" applyBorder="1" applyAlignment="1" applyProtection="1">
      <alignment vertical="center"/>
    </xf>
    <xf numFmtId="49" fontId="16" fillId="2" borderId="16" xfId="0" applyNumberFormat="1" applyFont="1" applyFill="1" applyBorder="1" applyAlignment="1" applyProtection="1">
      <alignment horizontal="center" vertical="center" wrapText="1"/>
    </xf>
    <xf numFmtId="164" fontId="16" fillId="2" borderId="0" xfId="0" applyNumberFormat="1" applyFont="1" applyFill="1" applyAlignment="1">
      <alignment wrapText="1"/>
    </xf>
    <xf numFmtId="164" fontId="9" fillId="2" borderId="0" xfId="0" applyNumberFormat="1" applyFont="1" applyFill="1" applyAlignment="1">
      <alignment horizontal="center" wrapText="1"/>
    </xf>
    <xf numFmtId="2" fontId="17" fillId="2" borderId="0" xfId="0" applyNumberFormat="1" applyFont="1" applyFill="1" applyAlignment="1">
      <alignment wrapText="1"/>
    </xf>
    <xf numFmtId="2" fontId="16" fillId="2" borderId="0" xfId="0" applyNumberFormat="1" applyFont="1" applyFill="1" applyAlignment="1">
      <alignment wrapText="1"/>
    </xf>
    <xf numFmtId="0" fontId="16" fillId="0" borderId="0" xfId="0" applyFont="1" applyBorder="1" applyAlignment="1">
      <alignment horizontal="justify" vertical="center" wrapText="1"/>
    </xf>
    <xf numFmtId="0" fontId="16" fillId="0" borderId="7" xfId="0" applyFont="1" applyBorder="1" applyAlignment="1">
      <alignment horizontal="justify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 applyProtection="1">
      <alignment horizontal="right" vertical="center"/>
    </xf>
    <xf numFmtId="4" fontId="16" fillId="0" borderId="7" xfId="0" applyNumberFormat="1" applyFont="1" applyBorder="1" applyAlignment="1" applyProtection="1">
      <alignment vertical="center"/>
    </xf>
    <xf numFmtId="4" fontId="16" fillId="0" borderId="15" xfId="0" applyNumberFormat="1" applyFont="1" applyBorder="1" applyAlignment="1" applyProtection="1">
      <alignment vertical="center"/>
    </xf>
    <xf numFmtId="49" fontId="16" fillId="0" borderId="16" xfId="0" applyNumberFormat="1" applyFont="1" applyBorder="1" applyAlignment="1" applyProtection="1">
      <alignment horizontal="center" vertical="center" wrapText="1"/>
    </xf>
    <xf numFmtId="0" fontId="16" fillId="0" borderId="0" xfId="0" applyFont="1"/>
    <xf numFmtId="0" fontId="9" fillId="0" borderId="0" xfId="0" applyFont="1" applyAlignment="1">
      <alignment horizontal="center"/>
    </xf>
    <xf numFmtId="49" fontId="16" fillId="0" borderId="0" xfId="0" applyNumberFormat="1" applyFont="1" applyBorder="1"/>
    <xf numFmtId="164" fontId="17" fillId="0" borderId="7" xfId="0" applyNumberFormat="1" applyFont="1" applyBorder="1" applyAlignment="1">
      <alignment vertical="center" wrapText="1"/>
    </xf>
    <xf numFmtId="49" fontId="17" fillId="0" borderId="15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/>
    </xf>
    <xf numFmtId="164" fontId="16" fillId="0" borderId="0" xfId="0" applyNumberFormat="1" applyFont="1" applyAlignment="1">
      <alignment horizontal="left" vertical="center"/>
    </xf>
    <xf numFmtId="4" fontId="17" fillId="0" borderId="7" xfId="0" applyNumberFormat="1" applyFont="1" applyBorder="1" applyAlignment="1" applyProtection="1">
      <alignment horizontal="center" vertical="center" wrapText="1" shrinkToFit="1"/>
    </xf>
    <xf numFmtId="0" fontId="17" fillId="0" borderId="7" xfId="0" applyFont="1" applyBorder="1" applyAlignment="1">
      <alignment horizontal="left" vertical="center"/>
    </xf>
    <xf numFmtId="164" fontId="17" fillId="0" borderId="15" xfId="0" applyNumberFormat="1" applyFont="1" applyBorder="1" applyAlignment="1">
      <alignment horizontal="center" vertical="center"/>
    </xf>
    <xf numFmtId="167" fontId="17" fillId="0" borderId="15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center" vertical="center" wrapText="1" shrinkToFit="1"/>
    </xf>
    <xf numFmtId="164" fontId="17" fillId="0" borderId="15" xfId="0" applyNumberFormat="1" applyFont="1" applyBorder="1" applyAlignment="1">
      <alignment horizontal="left" vertical="center" wrapText="1" shrinkToFit="1"/>
    </xf>
    <xf numFmtId="2" fontId="17" fillId="0" borderId="15" xfId="0" applyNumberFormat="1" applyFont="1" applyBorder="1" applyAlignment="1" applyProtection="1">
      <alignment horizontal="center" vertical="center"/>
    </xf>
    <xf numFmtId="164" fontId="17" fillId="0" borderId="15" xfId="0" applyNumberFormat="1" applyFont="1" applyBorder="1" applyAlignment="1">
      <alignment horizontal="justify" wrapText="1" shrinkToFit="1"/>
    </xf>
    <xf numFmtId="49" fontId="17" fillId="0" borderId="16" xfId="0" applyNumberFormat="1" applyFont="1" applyBorder="1" applyAlignment="1">
      <alignment horizontal="center" vertical="center"/>
    </xf>
    <xf numFmtId="0" fontId="17" fillId="0" borderId="0" xfId="2" applyFont="1" applyBorder="1" applyAlignment="1" applyProtection="1">
      <alignment horizontal="left" vertical="center"/>
    </xf>
    <xf numFmtId="164" fontId="17" fillId="0" borderId="7" xfId="0" applyNumberFormat="1" applyFont="1" applyBorder="1" applyAlignment="1">
      <alignment vertical="center"/>
    </xf>
    <xf numFmtId="164" fontId="17" fillId="0" borderId="7" xfId="0" applyNumberFormat="1" applyFont="1" applyBorder="1" applyAlignment="1" applyProtection="1">
      <alignment vertical="center" wrapText="1"/>
    </xf>
    <xf numFmtId="2" fontId="17" fillId="0" borderId="7" xfId="0" applyNumberFormat="1" applyFont="1" applyBorder="1" applyAlignment="1" applyProtection="1">
      <alignment horizontal="center" vertical="center" wrapText="1"/>
    </xf>
    <xf numFmtId="10" fontId="9" fillId="0" borderId="16" xfId="0" applyNumberFormat="1" applyFont="1" applyBorder="1" applyAlignment="1">
      <alignment horizontal="center" vertical="center" wrapText="1" shrinkToFit="1"/>
    </xf>
    <xf numFmtId="164" fontId="16" fillId="0" borderId="0" xfId="0" applyNumberFormat="1" applyFont="1" applyAlignment="1">
      <alignment vertical="center"/>
    </xf>
    <xf numFmtId="164" fontId="9" fillId="3" borderId="32" xfId="0" applyNumberFormat="1" applyFont="1" applyFill="1" applyBorder="1" applyAlignment="1" applyProtection="1">
      <alignment horizontal="center" vertical="center" wrapText="1"/>
    </xf>
    <xf numFmtId="164" fontId="17" fillId="2" borderId="0" xfId="0" applyNumberFormat="1" applyFont="1" applyFill="1" applyAlignment="1">
      <alignment horizontal="left" vertical="center" wrapText="1"/>
    </xf>
    <xf numFmtId="164" fontId="16" fillId="2" borderId="0" xfId="0" applyNumberFormat="1" applyFont="1" applyFill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49" fontId="17" fillId="0" borderId="16" xfId="0" applyNumberFormat="1" applyFont="1" applyBorder="1" applyAlignment="1">
      <alignment horizontal="center" vertical="center" wrapText="1" shrinkToFit="1"/>
    </xf>
    <xf numFmtId="167" fontId="17" fillId="4" borderId="0" xfId="0" applyNumberFormat="1" applyFont="1" applyFill="1" applyBorder="1" applyAlignment="1" applyProtection="1">
      <alignment horizontal="center" vertical="center" wrapText="1"/>
      <protection locked="0"/>
    </xf>
    <xf numFmtId="167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left" vertical="center" wrapText="1"/>
    </xf>
    <xf numFmtId="4" fontId="17" fillId="0" borderId="0" xfId="0" applyNumberFormat="1" applyFont="1" applyBorder="1" applyAlignment="1" applyProtection="1">
      <alignment vertical="center" wrapText="1"/>
    </xf>
    <xf numFmtId="49" fontId="17" fillId="0" borderId="0" xfId="0" applyNumberFormat="1" applyFont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justify" vertical="center" wrapText="1"/>
    </xf>
    <xf numFmtId="0" fontId="17" fillId="0" borderId="0" xfId="0" applyFont="1" applyBorder="1" applyAlignment="1" applyProtection="1">
      <alignment horizontal="right" vertical="center" wrapText="1"/>
    </xf>
    <xf numFmtId="49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7" xfId="0" applyFont="1" applyBorder="1" applyAlignment="1" applyProtection="1">
      <alignment horizontal="right" vertical="center" wrapText="1"/>
    </xf>
    <xf numFmtId="4" fontId="17" fillId="0" borderId="7" xfId="0" applyNumberFormat="1" applyFont="1" applyBorder="1" applyAlignment="1" applyProtection="1">
      <alignment vertical="center" wrapText="1"/>
    </xf>
    <xf numFmtId="4" fontId="17" fillId="0" borderId="15" xfId="0" applyNumberFormat="1" applyFont="1" applyBorder="1" applyAlignment="1" applyProtection="1">
      <alignment vertical="center" wrapText="1"/>
    </xf>
    <xf numFmtId="49" fontId="17" fillId="0" borderId="16" xfId="0" applyNumberFormat="1" applyFont="1" applyBorder="1" applyAlignment="1" applyProtection="1">
      <alignment horizontal="center" vertical="center" wrapText="1"/>
    </xf>
    <xf numFmtId="164" fontId="16" fillId="0" borderId="0" xfId="0" applyNumberFormat="1" applyFont="1" applyAlignment="1">
      <alignment wrapText="1"/>
    </xf>
    <xf numFmtId="49" fontId="17" fillId="5" borderId="11" xfId="0" applyNumberFormat="1" applyFont="1" applyFill="1" applyBorder="1" applyAlignment="1">
      <alignment vertical="center"/>
    </xf>
    <xf numFmtId="49" fontId="16" fillId="2" borderId="0" xfId="0" applyNumberFormat="1" applyFont="1" applyFill="1" applyBorder="1"/>
    <xf numFmtId="49" fontId="16" fillId="2" borderId="0" xfId="0" applyNumberFormat="1" applyFont="1" applyFill="1" applyBorder="1" applyAlignment="1">
      <alignment horizontal="justify" vertical="center" wrapText="1"/>
    </xf>
    <xf numFmtId="49" fontId="16" fillId="0" borderId="0" xfId="0" applyNumberFormat="1" applyFont="1" applyBorder="1" applyAlignment="1">
      <alignment horizontal="justify" vertical="center" wrapText="1"/>
    </xf>
    <xf numFmtId="0" fontId="16" fillId="0" borderId="0" xfId="0" applyFont="1" applyAlignment="1">
      <alignment wrapText="1"/>
    </xf>
    <xf numFmtId="4" fontId="16" fillId="0" borderId="0" xfId="0" applyNumberFormat="1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49" fontId="16" fillId="0" borderId="0" xfId="0" applyNumberFormat="1" applyFont="1" applyAlignment="1">
      <alignment wrapText="1"/>
    </xf>
    <xf numFmtId="164" fontId="16" fillId="0" borderId="0" xfId="0" applyNumberFormat="1" applyFont="1" applyAlignment="1">
      <alignment horizontal="center" vertical="center" wrapText="1"/>
    </xf>
    <xf numFmtId="164" fontId="16" fillId="2" borderId="0" xfId="0" applyNumberFormat="1" applyFont="1" applyFill="1" applyAlignment="1">
      <alignment horizontal="center" vertical="center" wrapText="1"/>
    </xf>
    <xf numFmtId="164" fontId="16" fillId="2" borderId="0" xfId="0" applyNumberFormat="1" applyFont="1" applyFill="1" applyAlignment="1">
      <alignment horizontal="center" wrapText="1"/>
    </xf>
    <xf numFmtId="0" fontId="9" fillId="17" borderId="32" xfId="0" applyFont="1" applyFill="1" applyBorder="1" applyAlignment="1" applyProtection="1">
      <alignment horizontal="center" vertical="center" wrapText="1"/>
    </xf>
    <xf numFmtId="164" fontId="9" fillId="3" borderId="32" xfId="0" applyNumberFormat="1" applyFont="1" applyFill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49" fontId="17" fillId="0" borderId="16" xfId="0" applyNumberFormat="1" applyFont="1" applyBorder="1" applyAlignment="1">
      <alignment horizontal="center" vertical="center" wrapText="1"/>
    </xf>
    <xf numFmtId="164" fontId="17" fillId="0" borderId="33" xfId="0" applyNumberFormat="1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/>
    </xf>
    <xf numFmtId="4" fontId="17" fillId="0" borderId="7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justify" vertical="center" wrapText="1"/>
    </xf>
    <xf numFmtId="4" fontId="17" fillId="0" borderId="15" xfId="0" applyNumberFormat="1" applyFont="1" applyBorder="1" applyAlignment="1" applyProtection="1">
      <alignment horizontal="center" vertical="center" wrapText="1" shrinkToFit="1"/>
    </xf>
    <xf numFmtId="167" fontId="17" fillId="0" borderId="15" xfId="0" applyNumberFormat="1" applyFont="1" applyBorder="1" applyAlignment="1">
      <alignment horizontal="center" vertical="center" wrapText="1"/>
    </xf>
    <xf numFmtId="0" fontId="17" fillId="0" borderId="15" xfId="0" applyFont="1" applyBorder="1" applyAlignment="1" applyProtection="1">
      <alignment horizontal="center" vertical="center" wrapText="1"/>
    </xf>
    <xf numFmtId="0" fontId="17" fillId="0" borderId="0" xfId="2" applyFont="1" applyBorder="1" applyAlignment="1" applyProtection="1">
      <alignment horizontal="left" vertical="center" wrapText="1"/>
    </xf>
    <xf numFmtId="0" fontId="23" fillId="0" borderId="0" xfId="2" applyFont="1" applyBorder="1" applyAlignment="1" applyProtection="1">
      <alignment horizontal="left" vertical="center" wrapText="1"/>
    </xf>
    <xf numFmtId="4" fontId="17" fillId="0" borderId="7" xfId="0" applyNumberFormat="1" applyFont="1" applyBorder="1" applyAlignment="1">
      <alignment horizontal="center" vertical="center" wrapText="1"/>
    </xf>
    <xf numFmtId="164" fontId="17" fillId="2" borderId="0" xfId="0" applyNumberFormat="1" applyFont="1" applyFill="1" applyAlignment="1">
      <alignment horizontal="left" wrapText="1"/>
    </xf>
    <xf numFmtId="164" fontId="17" fillId="0" borderId="7" xfId="0" applyNumberFormat="1" applyFont="1" applyBorder="1" applyAlignment="1">
      <alignment horizontal="justify" vertical="center" wrapText="1" shrinkToFit="1"/>
    </xf>
    <xf numFmtId="4" fontId="9" fillId="3" borderId="32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 applyProtection="1">
      <alignment horizontal="left" vertical="center" wrapText="1"/>
    </xf>
    <xf numFmtId="4" fontId="17" fillId="2" borderId="0" xfId="0" applyNumberFormat="1" applyFont="1" applyFill="1" applyBorder="1" applyAlignment="1" applyProtection="1">
      <alignment vertical="center" wrapText="1"/>
    </xf>
    <xf numFmtId="49" fontId="17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justify" vertical="center" wrapText="1"/>
    </xf>
    <xf numFmtId="0" fontId="17" fillId="2" borderId="0" xfId="0" applyFont="1" applyFill="1" applyBorder="1" applyAlignment="1" applyProtection="1">
      <alignment horizontal="right" vertical="center" wrapText="1"/>
    </xf>
    <xf numFmtId="49" fontId="17" fillId="2" borderId="13" xfId="0" applyNumberFormat="1" applyFont="1" applyFill="1" applyBorder="1" applyAlignment="1" applyProtection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justify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 applyProtection="1">
      <alignment horizontal="right" vertical="center" wrapText="1"/>
    </xf>
    <xf numFmtId="4" fontId="17" fillId="2" borderId="7" xfId="0" applyNumberFormat="1" applyFont="1" applyFill="1" applyBorder="1" applyAlignment="1" applyProtection="1">
      <alignment vertical="center" wrapText="1"/>
    </xf>
    <xf numFmtId="4" fontId="17" fillId="2" borderId="15" xfId="0" applyNumberFormat="1" applyFont="1" applyFill="1" applyBorder="1" applyAlignment="1" applyProtection="1">
      <alignment vertical="center" wrapText="1"/>
    </xf>
    <xf numFmtId="49" fontId="17" fillId="2" borderId="16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 applyAlignment="1">
      <alignment horizontal="left" vertical="center" wrapText="1"/>
    </xf>
    <xf numFmtId="4" fontId="17" fillId="2" borderId="0" xfId="0" applyNumberFormat="1" applyFont="1" applyFill="1" applyAlignment="1">
      <alignment vertical="center" wrapText="1"/>
    </xf>
    <xf numFmtId="49" fontId="17" fillId="2" borderId="0" xfId="0" applyNumberFormat="1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justify" vertical="center" wrapText="1"/>
    </xf>
    <xf numFmtId="0" fontId="17" fillId="2" borderId="0" xfId="0" applyFont="1" applyFill="1" applyAlignment="1">
      <alignment horizontal="right" vertical="center" wrapText="1"/>
    </xf>
    <xf numFmtId="49" fontId="17" fillId="2" borderId="13" xfId="0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right" vertical="center" wrapText="1"/>
    </xf>
    <xf numFmtId="4" fontId="17" fillId="2" borderId="7" xfId="0" applyNumberFormat="1" applyFont="1" applyFill="1" applyBorder="1" applyAlignment="1">
      <alignment vertical="center" wrapText="1"/>
    </xf>
    <xf numFmtId="4" fontId="17" fillId="2" borderId="15" xfId="0" applyNumberFormat="1" applyFont="1" applyFill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4" fontId="17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justify" vertical="center" wrapText="1"/>
    </xf>
    <xf numFmtId="0" fontId="17" fillId="0" borderId="0" xfId="0" applyFont="1" applyAlignment="1">
      <alignment horizontal="right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right" vertical="center" wrapText="1"/>
    </xf>
    <xf numFmtId="4" fontId="17" fillId="0" borderId="7" xfId="0" applyNumberFormat="1" applyFont="1" applyBorder="1" applyAlignment="1">
      <alignment vertical="center" wrapText="1"/>
    </xf>
    <xf numFmtId="4" fontId="17" fillId="0" borderId="15" xfId="0" applyNumberFormat="1" applyFont="1" applyBorder="1" applyAlignment="1">
      <alignment vertical="center" wrapText="1"/>
    </xf>
    <xf numFmtId="4" fontId="17" fillId="0" borderId="15" xfId="0" applyNumberFormat="1" applyFont="1" applyBorder="1" applyAlignment="1">
      <alignment horizontal="center" vertical="center" wrapText="1" shrinkToFit="1"/>
    </xf>
    <xf numFmtId="0" fontId="17" fillId="0" borderId="15" xfId="0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right" vertical="center" wrapText="1"/>
    </xf>
    <xf numFmtId="4" fontId="17" fillId="0" borderId="0" xfId="0" applyNumberFormat="1" applyFont="1" applyBorder="1" applyAlignment="1">
      <alignment vertical="center" wrapText="1"/>
    </xf>
    <xf numFmtId="0" fontId="22" fillId="0" borderId="7" xfId="3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 shrinkToFit="1"/>
    </xf>
    <xf numFmtId="4" fontId="17" fillId="0" borderId="7" xfId="0" applyNumberFormat="1" applyFont="1" applyBorder="1" applyAlignment="1" applyProtection="1">
      <alignment horizontal="center" vertical="center" wrapText="1"/>
    </xf>
    <xf numFmtId="164" fontId="17" fillId="0" borderId="0" xfId="0" applyNumberFormat="1" applyFont="1" applyAlignment="1">
      <alignment horizontal="left" vertical="center" wrapText="1"/>
    </xf>
    <xf numFmtId="0" fontId="9" fillId="3" borderId="32" xfId="0" applyFont="1" applyFill="1" applyBorder="1" applyAlignment="1" applyProtection="1">
      <alignment horizontal="center" vertical="center" wrapText="1"/>
    </xf>
    <xf numFmtId="164" fontId="16" fillId="0" borderId="0" xfId="0" applyNumberFormat="1" applyFont="1" applyAlignment="1">
      <alignment vertical="center" wrapText="1"/>
    </xf>
    <xf numFmtId="4" fontId="17" fillId="0" borderId="7" xfId="0" applyNumberFormat="1" applyFont="1" applyBorder="1" applyAlignment="1">
      <alignment horizontal="center" vertical="center" wrapText="1" shrinkToFit="1"/>
    </xf>
    <xf numFmtId="164" fontId="17" fillId="0" borderId="0" xfId="0" applyNumberFormat="1" applyFont="1" applyAlignment="1">
      <alignment wrapText="1"/>
    </xf>
    <xf numFmtId="167" fontId="17" fillId="0" borderId="7" xfId="0" applyNumberFormat="1" applyFont="1" applyBorder="1" applyAlignment="1" applyProtection="1">
      <alignment horizontal="center" vertical="center" wrapText="1"/>
    </xf>
    <xf numFmtId="49" fontId="17" fillId="0" borderId="7" xfId="0" applyNumberFormat="1" applyFont="1" applyBorder="1" applyAlignment="1" applyProtection="1">
      <alignment horizontal="center" vertical="center" wrapText="1"/>
    </xf>
    <xf numFmtId="0" fontId="16" fillId="2" borderId="0" xfId="0" applyFont="1" applyFill="1" applyAlignment="1">
      <alignment vertical="center"/>
    </xf>
    <xf numFmtId="164" fontId="17" fillId="2" borderId="7" xfId="0" applyNumberFormat="1" applyFont="1" applyFill="1" applyBorder="1" applyAlignment="1">
      <alignment horizontal="center" vertical="center" shrinkToFit="1"/>
    </xf>
    <xf numFmtId="167" fontId="17" fillId="2" borderId="7" xfId="0" applyNumberFormat="1" applyFont="1" applyFill="1" applyBorder="1" applyAlignment="1" applyProtection="1">
      <alignment horizontal="center" vertical="center" wrapText="1" shrinkToFit="1"/>
    </xf>
    <xf numFmtId="167" fontId="17" fillId="2" borderId="7" xfId="0" applyNumberFormat="1" applyFont="1" applyFill="1" applyBorder="1" applyAlignment="1">
      <alignment horizontal="center" vertical="center" wrapText="1" shrinkToFit="1"/>
    </xf>
    <xf numFmtId="0" fontId="17" fillId="0" borderId="46" xfId="2" applyFont="1" applyBorder="1" applyAlignment="1" applyProtection="1">
      <alignment horizontal="left" vertical="center"/>
    </xf>
    <xf numFmtId="164" fontId="17" fillId="0" borderId="0" xfId="0" applyNumberFormat="1" applyFont="1" applyAlignment="1">
      <alignment vertical="center" wrapText="1"/>
    </xf>
    <xf numFmtId="49" fontId="17" fillId="0" borderId="7" xfId="0" applyNumberFormat="1" applyFont="1" applyBorder="1" applyAlignment="1">
      <alignment horizontal="center" vertical="center" wrapText="1"/>
    </xf>
    <xf numFmtId="49" fontId="17" fillId="0" borderId="35" xfId="0" applyNumberFormat="1" applyFont="1" applyBorder="1" applyAlignment="1">
      <alignment horizontal="center" vertical="center" wrapText="1" shrinkToFit="1"/>
    </xf>
    <xf numFmtId="0" fontId="17" fillId="0" borderId="0" xfId="0" applyFont="1" applyAlignment="1">
      <alignment horizontal="left" vertical="center"/>
    </xf>
    <xf numFmtId="167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 shrinkToFit="1"/>
    </xf>
    <xf numFmtId="4" fontId="8" fillId="5" borderId="10" xfId="3" applyNumberFormat="1" applyFont="1" applyFill="1" applyBorder="1" applyAlignment="1">
      <alignment horizontal="center" vertical="center" wrapText="1"/>
    </xf>
    <xf numFmtId="49" fontId="24" fillId="5" borderId="11" xfId="0" applyNumberFormat="1" applyFont="1" applyFill="1" applyBorder="1" applyAlignment="1">
      <alignment vertical="center" wrapText="1"/>
    </xf>
    <xf numFmtId="164" fontId="24" fillId="2" borderId="0" xfId="0" applyNumberFormat="1" applyFont="1" applyFill="1" applyAlignment="1">
      <alignment vertical="center" wrapText="1"/>
    </xf>
    <xf numFmtId="164" fontId="24" fillId="2" borderId="0" xfId="0" applyNumberFormat="1" applyFont="1" applyFill="1" applyAlignment="1">
      <alignment wrapText="1"/>
    </xf>
    <xf numFmtId="164" fontId="24" fillId="0" borderId="0" xfId="0" applyNumberFormat="1" applyFont="1" applyAlignment="1">
      <alignment wrapText="1"/>
    </xf>
    <xf numFmtId="164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vertical="center"/>
    </xf>
    <xf numFmtId="49" fontId="16" fillId="0" borderId="0" xfId="0" applyNumberFormat="1" applyFont="1" applyAlignment="1">
      <alignment vertical="center"/>
    </xf>
    <xf numFmtId="164" fontId="16" fillId="2" borderId="0" xfId="0" applyNumberFormat="1" applyFont="1" applyFill="1" applyAlignment="1">
      <alignment vertical="center"/>
    </xf>
    <xf numFmtId="2" fontId="6" fillId="16" borderId="7" xfId="0" applyNumberFormat="1" applyFont="1" applyFill="1" applyBorder="1" applyAlignment="1" applyProtection="1">
      <alignment horizontal="center" vertical="center" wrapText="1"/>
    </xf>
    <xf numFmtId="0" fontId="9" fillId="17" borderId="32" xfId="0" applyFont="1" applyFill="1" applyBorder="1" applyAlignment="1">
      <alignment horizontal="center" vertical="center"/>
    </xf>
    <xf numFmtId="164" fontId="17" fillId="0" borderId="32" xfId="0" applyNumberFormat="1" applyFont="1" applyBorder="1" applyAlignment="1">
      <alignment horizontal="center" vertical="center"/>
    </xf>
    <xf numFmtId="167" fontId="17" fillId="0" borderId="7" xfId="0" applyNumberFormat="1" applyFont="1" applyBorder="1" applyAlignment="1">
      <alignment horizontal="center" vertical="center" wrapText="1"/>
    </xf>
    <xf numFmtId="164" fontId="17" fillId="0" borderId="0" xfId="0" applyNumberFormat="1" applyFont="1" applyAlignment="1">
      <alignment vertical="center"/>
    </xf>
    <xf numFmtId="0" fontId="17" fillId="17" borderId="45" xfId="0" applyFont="1" applyFill="1" applyBorder="1" applyAlignment="1">
      <alignment horizontal="center" vertical="center"/>
    </xf>
    <xf numFmtId="167" fontId="9" fillId="17" borderId="45" xfId="0" applyNumberFormat="1" applyFont="1" applyFill="1" applyBorder="1" applyAlignment="1" applyProtection="1">
      <alignment horizontal="center" vertical="center"/>
    </xf>
    <xf numFmtId="0" fontId="8" fillId="5" borderId="10" xfId="0" applyFont="1" applyFill="1" applyBorder="1" applyAlignment="1">
      <alignment horizontal="center" vertical="center" wrapText="1"/>
    </xf>
    <xf numFmtId="4" fontId="8" fillId="5" borderId="10" xfId="0" applyNumberFormat="1" applyFont="1" applyFill="1" applyBorder="1" applyAlignment="1" applyProtection="1">
      <alignment horizontal="center" vertical="center" wrapText="1" shrinkToFit="1"/>
    </xf>
    <xf numFmtId="49" fontId="8" fillId="5" borderId="11" xfId="0" applyNumberFormat="1" applyFont="1" applyFill="1" applyBorder="1" applyAlignment="1" applyProtection="1">
      <alignment vertical="center" wrapText="1" shrinkToFit="1"/>
    </xf>
    <xf numFmtId="164" fontId="8" fillId="2" borderId="0" xfId="0" applyNumberFormat="1" applyFont="1" applyFill="1" applyAlignment="1">
      <alignment vertical="center"/>
    </xf>
    <xf numFmtId="0" fontId="17" fillId="2" borderId="32" xfId="0" applyFont="1" applyFill="1" applyBorder="1" applyAlignment="1">
      <alignment horizontal="center" vertical="center" wrapText="1"/>
    </xf>
    <xf numFmtId="167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164" fontId="17" fillId="2" borderId="0" xfId="0" applyNumberFormat="1" applyFont="1" applyFill="1" applyAlignment="1">
      <alignment vertical="center"/>
    </xf>
    <xf numFmtId="164" fontId="17" fillId="2" borderId="7" xfId="0" applyNumberFormat="1" applyFont="1" applyFill="1" applyBorder="1" applyAlignment="1">
      <alignment horizontal="center" vertical="center"/>
    </xf>
    <xf numFmtId="167" fontId="17" fillId="0" borderId="8" xfId="0" applyNumberFormat="1" applyFont="1" applyBorder="1" applyAlignment="1">
      <alignment horizontal="center" vertical="center" wrapText="1"/>
    </xf>
    <xf numFmtId="164" fontId="8" fillId="5" borderId="10" xfId="0" applyNumberFormat="1" applyFont="1" applyFill="1" applyBorder="1" applyAlignment="1">
      <alignment horizontal="center" vertical="center"/>
    </xf>
    <xf numFmtId="167" fontId="8" fillId="5" borderId="10" xfId="0" applyNumberFormat="1" applyFont="1" applyFill="1" applyBorder="1" applyAlignment="1" applyProtection="1">
      <alignment horizontal="center" vertical="center"/>
    </xf>
    <xf numFmtId="164" fontId="17" fillId="0" borderId="0" xfId="0" applyNumberFormat="1" applyFont="1" applyAlignment="1">
      <alignment horizontal="center"/>
    </xf>
    <xf numFmtId="164" fontId="17" fillId="0" borderId="0" xfId="0" applyNumberFormat="1" applyFont="1"/>
    <xf numFmtId="0" fontId="17" fillId="17" borderId="32" xfId="0" applyFont="1" applyFill="1" applyBorder="1" applyAlignment="1">
      <alignment horizontal="center" vertical="center"/>
    </xf>
    <xf numFmtId="164" fontId="17" fillId="0" borderId="16" xfId="0" applyNumberFormat="1" applyFont="1" applyBorder="1" applyAlignment="1">
      <alignment horizontal="center" vertical="center" wrapText="1" shrinkToFit="1"/>
    </xf>
    <xf numFmtId="164" fontId="17" fillId="0" borderId="0" xfId="2" applyNumberFormat="1" applyFont="1" applyBorder="1" applyAlignment="1" applyProtection="1">
      <alignment vertical="center"/>
    </xf>
    <xf numFmtId="0" fontId="17" fillId="2" borderId="32" xfId="0" applyFont="1" applyFill="1" applyBorder="1" applyAlignment="1">
      <alignment horizontal="center" vertical="center"/>
    </xf>
    <xf numFmtId="4" fontId="17" fillId="0" borderId="7" xfId="0" applyNumberFormat="1" applyFont="1" applyBorder="1" applyAlignment="1" applyProtection="1">
      <alignment horizontal="center" vertical="center"/>
    </xf>
    <xf numFmtId="167" fontId="17" fillId="2" borderId="7" xfId="0" applyNumberFormat="1" applyFont="1" applyFill="1" applyBorder="1" applyAlignment="1" applyProtection="1">
      <alignment horizontal="center" vertical="center"/>
    </xf>
    <xf numFmtId="0" fontId="17" fillId="2" borderId="7" xfId="0" applyFont="1" applyFill="1" applyBorder="1" applyAlignment="1" applyProtection="1">
      <alignment horizontal="center" vertical="center" wrapText="1" shrinkToFit="1"/>
    </xf>
    <xf numFmtId="167" fontId="17" fillId="0" borderId="7" xfId="1" applyNumberFormat="1" applyFont="1" applyBorder="1" applyAlignment="1" applyProtection="1">
      <alignment horizontal="center" vertical="center" wrapText="1"/>
    </xf>
    <xf numFmtId="167" fontId="17" fillId="0" borderId="7" xfId="1" applyNumberFormat="1" applyFont="1" applyBorder="1" applyAlignment="1" applyProtection="1">
      <alignment horizontal="center" vertical="center"/>
    </xf>
    <xf numFmtId="0" fontId="17" fillId="0" borderId="7" xfId="0" applyFont="1" applyBorder="1" applyAlignment="1" applyProtection="1">
      <alignment horizontal="center" vertical="center"/>
    </xf>
    <xf numFmtId="0" fontId="8" fillId="5" borderId="10" xfId="0" applyFont="1" applyFill="1" applyBorder="1" applyAlignment="1" applyProtection="1">
      <alignment horizontal="center" vertical="center" wrapText="1" shrinkToFit="1"/>
    </xf>
    <xf numFmtId="4" fontId="8" fillId="5" borderId="11" xfId="0" applyNumberFormat="1" applyFont="1" applyFill="1" applyBorder="1" applyAlignment="1" applyProtection="1">
      <alignment vertical="center" wrapText="1" shrinkToFit="1"/>
    </xf>
    <xf numFmtId="164" fontId="24" fillId="2" borderId="0" xfId="0" applyNumberFormat="1" applyFont="1" applyFill="1" applyAlignment="1">
      <alignment vertical="center"/>
    </xf>
    <xf numFmtId="164" fontId="16" fillId="0" borderId="0" xfId="0" applyNumberFormat="1" applyFont="1" applyAlignment="1">
      <alignment horizontal="justify" vertical="center" wrapText="1"/>
    </xf>
    <xf numFmtId="4" fontId="17" fillId="2" borderId="0" xfId="0" applyNumberFormat="1" applyFont="1" applyFill="1" applyAlignment="1">
      <alignment horizontal="left" vertical="center"/>
    </xf>
    <xf numFmtId="4" fontId="17" fillId="0" borderId="0" xfId="0" applyNumberFormat="1" applyFont="1" applyAlignment="1">
      <alignment horizontal="left" vertical="center"/>
    </xf>
    <xf numFmtId="2" fontId="6" fillId="16" borderId="7" xfId="0" applyNumberFormat="1" applyFont="1" applyFill="1" applyBorder="1" applyAlignment="1">
      <alignment horizontal="center" vertical="center" wrapText="1"/>
    </xf>
    <xf numFmtId="167" fontId="9" fillId="17" borderId="45" xfId="0" applyNumberFormat="1" applyFont="1" applyFill="1" applyBorder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4" fontId="17" fillId="2" borderId="0" xfId="0" applyNumberFormat="1" applyFont="1" applyFill="1" applyAlignment="1">
      <alignment vertical="center"/>
    </xf>
    <xf numFmtId="4" fontId="17" fillId="2" borderId="0" xfId="2" applyNumberFormat="1" applyFont="1" applyFill="1" applyBorder="1" applyAlignment="1" applyProtection="1">
      <alignment horizontal="left" vertical="center"/>
    </xf>
    <xf numFmtId="167" fontId="17" fillId="4" borderId="0" xfId="0" applyNumberFormat="1" applyFont="1" applyFill="1" applyAlignment="1" applyProtection="1">
      <alignment horizontal="center" vertical="center" wrapText="1"/>
      <protection locked="0"/>
    </xf>
    <xf numFmtId="167" fontId="9" fillId="4" borderId="0" xfId="0" applyNumberFormat="1" applyFont="1" applyFill="1" applyAlignment="1" applyProtection="1">
      <alignment horizontal="center" vertical="center" wrapText="1"/>
      <protection locked="0"/>
    </xf>
    <xf numFmtId="4" fontId="17" fillId="0" borderId="0" xfId="0" applyNumberFormat="1" applyFont="1" applyAlignment="1">
      <alignment horizontal="left" vertical="center" wrapText="1"/>
    </xf>
    <xf numFmtId="0" fontId="8" fillId="5" borderId="10" xfId="0" applyFont="1" applyFill="1" applyBorder="1" applyAlignment="1">
      <alignment horizontal="center" vertical="center" wrapText="1" shrinkToFit="1"/>
    </xf>
    <xf numFmtId="49" fontId="8" fillId="5" borderId="11" xfId="0" applyNumberFormat="1" applyFont="1" applyFill="1" applyBorder="1" applyAlignment="1">
      <alignment vertical="center" wrapText="1" shrinkToFit="1"/>
    </xf>
    <xf numFmtId="0" fontId="17" fillId="0" borderId="50" xfId="0" applyFont="1" applyBorder="1" applyAlignment="1">
      <alignment horizontal="justify" vertical="center" wrapText="1"/>
    </xf>
    <xf numFmtId="167" fontId="8" fillId="5" borderId="11" xfId="0" applyNumberFormat="1" applyFont="1" applyFill="1" applyBorder="1" applyAlignment="1" applyProtection="1">
      <alignment vertical="center" wrapText="1" shrinkToFit="1"/>
    </xf>
    <xf numFmtId="4" fontId="17" fillId="0" borderId="50" xfId="0" applyNumberFormat="1" applyFont="1" applyBorder="1" applyAlignment="1">
      <alignment horizontal="center" vertical="center"/>
    </xf>
    <xf numFmtId="170" fontId="17" fillId="0" borderId="50" xfId="0" applyNumberFormat="1" applyFont="1" applyBorder="1" applyAlignment="1">
      <alignment horizontal="center" vertical="center"/>
    </xf>
    <xf numFmtId="164" fontId="17" fillId="2" borderId="0" xfId="0" applyNumberFormat="1" applyFont="1" applyFill="1" applyAlignment="1">
      <alignment horizontal="left" vertical="center"/>
    </xf>
    <xf numFmtId="164" fontId="17" fillId="0" borderId="0" xfId="0" applyNumberFormat="1" applyFont="1" applyAlignment="1">
      <alignment horizontal="left"/>
    </xf>
    <xf numFmtId="164" fontId="17" fillId="2" borderId="0" xfId="0" applyNumberFormat="1" applyFont="1" applyFill="1" applyAlignment="1">
      <alignment horizontal="left"/>
    </xf>
    <xf numFmtId="164" fontId="17" fillId="0" borderId="0" xfId="0" applyNumberFormat="1" applyFont="1" applyAlignment="1">
      <alignment horizontal="left" vertical="center"/>
    </xf>
    <xf numFmtId="164" fontId="16" fillId="2" borderId="0" xfId="0" applyNumberFormat="1" applyFont="1" applyFill="1" applyAlignment="1">
      <alignment horizontal="center" vertical="center"/>
    </xf>
    <xf numFmtId="2" fontId="17" fillId="2" borderId="0" xfId="0" applyNumberFormat="1" applyFont="1" applyFill="1" applyAlignment="1">
      <alignment horizontal="left" vertical="center"/>
    </xf>
    <xf numFmtId="167" fontId="17" fillId="0" borderId="7" xfId="0" applyNumberFormat="1" applyFont="1" applyBorder="1" applyAlignment="1" applyProtection="1">
      <alignment horizontal="center" vertical="center"/>
    </xf>
    <xf numFmtId="0" fontId="17" fillId="0" borderId="7" xfId="3" applyFont="1" applyBorder="1" applyAlignment="1">
      <alignment vertical="center" wrapText="1"/>
    </xf>
    <xf numFmtId="164" fontId="17" fillId="2" borderId="0" xfId="3" applyNumberFormat="1" applyFont="1" applyFill="1" applyAlignment="1">
      <alignment horizontal="left" vertical="center"/>
    </xf>
    <xf numFmtId="164" fontId="16" fillId="2" borderId="0" xfId="3" applyNumberFormat="1" applyFont="1" applyFill="1" applyAlignment="1">
      <alignment vertical="center"/>
    </xf>
    <xf numFmtId="164" fontId="17" fillId="0" borderId="0" xfId="3" applyNumberFormat="1" applyFont="1" applyAlignment="1">
      <alignment horizontal="left" vertical="center"/>
    </xf>
    <xf numFmtId="164" fontId="17" fillId="17" borderId="45" xfId="3" applyNumberFormat="1" applyFont="1" applyFill="1" applyBorder="1" applyAlignment="1">
      <alignment horizontal="center" vertical="center"/>
    </xf>
    <xf numFmtId="167" fontId="9" fillId="17" borderId="45" xfId="3" applyNumberFormat="1" applyFont="1" applyFill="1" applyBorder="1" applyAlignment="1">
      <alignment horizontal="center" vertical="center"/>
    </xf>
    <xf numFmtId="164" fontId="9" fillId="2" borderId="0" xfId="0" applyNumberFormat="1" applyFont="1" applyFill="1" applyAlignment="1">
      <alignment horizontal="left" vertical="center"/>
    </xf>
    <xf numFmtId="167" fontId="8" fillId="5" borderId="10" xfId="0" applyNumberFormat="1" applyFont="1" applyFill="1" applyBorder="1" applyAlignment="1" applyProtection="1">
      <alignment horizontal="center" vertical="center"/>
      <protection locked="0"/>
    </xf>
    <xf numFmtId="167" fontId="8" fillId="5" borderId="10" xfId="0" applyNumberFormat="1" applyFont="1" applyFill="1" applyBorder="1" applyAlignment="1" applyProtection="1">
      <alignment vertical="center"/>
      <protection locked="0"/>
    </xf>
    <xf numFmtId="167" fontId="8" fillId="5" borderId="11" xfId="0" applyNumberFormat="1" applyFont="1" applyFill="1" applyBorder="1" applyAlignment="1" applyProtection="1">
      <alignment vertical="center"/>
      <protection locked="0"/>
    </xf>
    <xf numFmtId="164" fontId="24" fillId="2" borderId="0" xfId="0" applyNumberFormat="1" applyFont="1" applyFill="1"/>
    <xf numFmtId="164" fontId="24" fillId="0" borderId="0" xfId="0" applyNumberFormat="1" applyFont="1"/>
    <xf numFmtId="3" fontId="17" fillId="0" borderId="32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164" fontId="17" fillId="0" borderId="0" xfId="3" applyNumberFormat="1" applyFont="1" applyAlignment="1">
      <alignment vertical="center"/>
    </xf>
    <xf numFmtId="164" fontId="17" fillId="0" borderId="0" xfId="0" applyNumberFormat="1" applyFont="1" applyAlignment="1">
      <alignment horizontal="left" wrapText="1"/>
    </xf>
    <xf numFmtId="167" fontId="8" fillId="5" borderId="10" xfId="0" applyNumberFormat="1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9" fillId="0" borderId="16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3" fontId="17" fillId="0" borderId="51" xfId="0" applyNumberFormat="1" applyFont="1" applyBorder="1" applyAlignment="1">
      <alignment horizontal="center" vertical="center" wrapText="1"/>
    </xf>
    <xf numFmtId="3" fontId="9" fillId="3" borderId="32" xfId="0" applyNumberFormat="1" applyFont="1" applyFill="1" applyBorder="1" applyAlignment="1">
      <alignment horizontal="center" vertical="center" wrapText="1"/>
    </xf>
    <xf numFmtId="167" fontId="17" fillId="0" borderId="7" xfId="0" applyNumberFormat="1" applyFont="1" applyBorder="1" applyAlignment="1">
      <alignment horizontal="center" vertical="center" wrapText="1" shrinkToFit="1"/>
    </xf>
    <xf numFmtId="0" fontId="17" fillId="0" borderId="0" xfId="2" applyFont="1" applyBorder="1" applyAlignment="1" applyProtection="1">
      <alignment vertical="center"/>
    </xf>
    <xf numFmtId="164" fontId="17" fillId="2" borderId="0" xfId="3" applyNumberFormat="1" applyFont="1" applyFill="1" applyAlignment="1">
      <alignment vertical="center"/>
    </xf>
    <xf numFmtId="0" fontId="17" fillId="0" borderId="16" xfId="0" applyFont="1" applyBorder="1" applyAlignment="1">
      <alignment horizontal="center" vertical="center" wrapText="1"/>
    </xf>
    <xf numFmtId="164" fontId="9" fillId="3" borderId="32" xfId="3" applyNumberFormat="1" applyFont="1" applyFill="1" applyBorder="1" applyAlignment="1">
      <alignment horizontal="center" vertical="center"/>
    </xf>
    <xf numFmtId="164" fontId="16" fillId="2" borderId="0" xfId="0" applyNumberFormat="1" applyFont="1" applyFill="1"/>
    <xf numFmtId="164" fontId="16" fillId="0" borderId="0" xfId="0" applyNumberFormat="1" applyFont="1"/>
    <xf numFmtId="164" fontId="17" fillId="0" borderId="32" xfId="3" applyNumberFormat="1" applyFont="1" applyBorder="1" applyAlignment="1">
      <alignment horizontal="center" vertical="center"/>
    </xf>
    <xf numFmtId="164" fontId="17" fillId="0" borderId="7" xfId="0" applyNumberFormat="1" applyFont="1" applyBorder="1" applyAlignment="1">
      <alignment horizontal="justify" vertical="center" wrapText="1"/>
    </xf>
    <xf numFmtId="164" fontId="17" fillId="0" borderId="7" xfId="0" applyNumberFormat="1" applyFont="1" applyBorder="1" applyAlignment="1">
      <alignment horizontal="center" vertical="center"/>
    </xf>
    <xf numFmtId="2" fontId="17" fillId="0" borderId="7" xfId="3" applyNumberFormat="1" applyFont="1" applyBorder="1" applyAlignment="1">
      <alignment horizontal="center" vertical="center"/>
    </xf>
    <xf numFmtId="167" fontId="17" fillId="0" borderId="7" xfId="3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 wrapText="1" shrinkToFit="1"/>
    </xf>
    <xf numFmtId="167" fontId="17" fillId="4" borderId="45" xfId="3" applyNumberFormat="1" applyFont="1" applyFill="1" applyBorder="1" applyAlignment="1" applyProtection="1">
      <alignment horizontal="center" vertical="center"/>
      <protection locked="0"/>
    </xf>
    <xf numFmtId="167" fontId="9" fillId="4" borderId="45" xfId="3" applyNumberFormat="1" applyFont="1" applyFill="1" applyBorder="1" applyAlignment="1" applyProtection="1">
      <alignment horizontal="center" vertical="center"/>
      <protection locked="0"/>
    </xf>
    <xf numFmtId="0" fontId="17" fillId="0" borderId="48" xfId="0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left" vertical="center" wrapText="1"/>
    </xf>
    <xf numFmtId="164" fontId="17" fillId="0" borderId="8" xfId="0" applyNumberFormat="1" applyFont="1" applyBorder="1" applyAlignment="1">
      <alignment horizontal="center" vertical="center" wrapText="1"/>
    </xf>
    <xf numFmtId="2" fontId="17" fillId="0" borderId="8" xfId="0" applyNumberFormat="1" applyFont="1" applyBorder="1" applyAlignment="1">
      <alignment horizontal="center" vertical="center" wrapText="1"/>
    </xf>
    <xf numFmtId="167" fontId="17" fillId="0" borderId="8" xfId="0" applyNumberFormat="1" applyFont="1" applyBorder="1" applyAlignment="1" applyProtection="1">
      <alignment horizontal="center" vertical="center"/>
    </xf>
    <xf numFmtId="49" fontId="17" fillId="0" borderId="8" xfId="0" applyNumberFormat="1" applyFont="1" applyBorder="1" applyAlignment="1" applyProtection="1">
      <alignment horizontal="center" vertical="center" wrapText="1"/>
    </xf>
    <xf numFmtId="164" fontId="24" fillId="5" borderId="11" xfId="0" applyNumberFormat="1" applyFont="1" applyFill="1" applyBorder="1"/>
    <xf numFmtId="164" fontId="9" fillId="0" borderId="0" xfId="0" applyNumberFormat="1" applyFont="1" applyAlignment="1">
      <alignment horizontal="center" vertical="center" wrapText="1" shrinkToFit="1"/>
    </xf>
    <xf numFmtId="164" fontId="9" fillId="0" borderId="0" xfId="0" applyNumberFormat="1" applyFont="1" applyAlignment="1">
      <alignment horizontal="center" vertical="center" shrinkToFit="1"/>
    </xf>
    <xf numFmtId="4" fontId="16" fillId="0" borderId="0" xfId="0" applyNumberFormat="1" applyFont="1" applyBorder="1" applyAlignment="1" applyProtection="1">
      <alignment horizontal="center" vertical="center" wrapText="1" shrinkToFit="1"/>
    </xf>
    <xf numFmtId="167" fontId="16" fillId="0" borderId="0" xfId="0" applyNumberFormat="1" applyFont="1" applyAlignment="1">
      <alignment horizontal="center" vertical="center" wrapText="1" shrinkToFit="1"/>
    </xf>
    <xf numFmtId="167" fontId="9" fillId="0" borderId="0" xfId="0" applyNumberFormat="1" applyFont="1" applyAlignment="1">
      <alignment horizontal="center" vertical="center" wrapText="1" shrinkToFit="1"/>
    </xf>
    <xf numFmtId="0" fontId="9" fillId="0" borderId="0" xfId="0" applyFont="1" applyAlignment="1">
      <alignment horizontal="center" vertical="center" wrapText="1" shrinkToFit="1"/>
    </xf>
    <xf numFmtId="164" fontId="17" fillId="0" borderId="0" xfId="0" applyNumberFormat="1" applyFont="1" applyBorder="1" applyAlignment="1">
      <alignment vertical="center"/>
    </xf>
    <xf numFmtId="164" fontId="17" fillId="0" borderId="0" xfId="0" applyNumberFormat="1" applyFont="1" applyAlignment="1">
      <alignment horizontal="center" vertical="center"/>
    </xf>
    <xf numFmtId="164" fontId="17" fillId="0" borderId="0" xfId="0" applyNumberFormat="1" applyFont="1" applyBorder="1" applyAlignment="1">
      <alignment horizontal="center" vertical="center"/>
    </xf>
    <xf numFmtId="164" fontId="17" fillId="0" borderId="0" xfId="0" applyNumberFormat="1" applyFont="1" applyBorder="1" applyAlignment="1">
      <alignment horizontal="center"/>
    </xf>
    <xf numFmtId="0" fontId="9" fillId="17" borderId="32" xfId="0" applyFont="1" applyFill="1" applyBorder="1" applyAlignment="1">
      <alignment horizontal="center" vertical="center" wrapText="1" shrinkToFit="1"/>
    </xf>
    <xf numFmtId="0" fontId="9" fillId="3" borderId="32" xfId="0" applyFont="1" applyFill="1" applyBorder="1" applyAlignment="1">
      <alignment horizontal="center" vertical="center" shrinkToFit="1"/>
    </xf>
    <xf numFmtId="164" fontId="17" fillId="0" borderId="0" xfId="0" applyNumberFormat="1" applyFont="1" applyBorder="1"/>
    <xf numFmtId="0" fontId="9" fillId="0" borderId="32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left" vertical="top"/>
    </xf>
    <xf numFmtId="0" fontId="9" fillId="14" borderId="32" xfId="0" applyFont="1" applyFill="1" applyBorder="1" applyAlignment="1">
      <alignment horizontal="center" vertical="center" shrinkToFit="1"/>
    </xf>
    <xf numFmtId="0" fontId="9" fillId="14" borderId="16" xfId="0" applyFont="1" applyFill="1" applyBorder="1" applyAlignment="1">
      <alignment horizontal="center" vertical="center" wrapText="1" shrinkToFit="1"/>
    </xf>
    <xf numFmtId="0" fontId="16" fillId="2" borderId="0" xfId="0" applyFont="1" applyFill="1" applyBorder="1" applyAlignment="1">
      <alignment vertical="center"/>
    </xf>
    <xf numFmtId="0" fontId="17" fillId="2" borderId="32" xfId="0" applyFont="1" applyFill="1" applyBorder="1" applyAlignment="1">
      <alignment horizontal="center" vertical="center" shrinkToFit="1"/>
    </xf>
    <xf numFmtId="0" fontId="17" fillId="0" borderId="32" xfId="0" applyFont="1" applyBorder="1" applyAlignment="1">
      <alignment horizontal="center" vertical="center" shrinkToFit="1"/>
    </xf>
    <xf numFmtId="167" fontId="17" fillId="0" borderId="7" xfId="0" applyNumberFormat="1" applyFont="1" applyBorder="1" applyAlignment="1" applyProtection="1">
      <alignment horizontal="center" vertical="center" wrapText="1" shrinkToFit="1"/>
    </xf>
    <xf numFmtId="0" fontId="17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49" fontId="9" fillId="0" borderId="16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9" fillId="0" borderId="16" xfId="0" applyFont="1" applyBorder="1" applyAlignment="1">
      <alignment horizontal="center" vertical="center" wrapText="1" shrinkToFit="1"/>
    </xf>
    <xf numFmtId="0" fontId="17" fillId="0" borderId="48" xfId="0" applyFont="1" applyBorder="1" applyAlignment="1">
      <alignment horizontal="center" vertical="center" wrapText="1"/>
    </xf>
    <xf numFmtId="0" fontId="17" fillId="0" borderId="0" xfId="0" applyFont="1"/>
    <xf numFmtId="0" fontId="17" fillId="0" borderId="46" xfId="2" applyFont="1" applyBorder="1" applyAlignment="1" applyProtection="1">
      <alignment vertical="center"/>
    </xf>
    <xf numFmtId="0" fontId="16" fillId="2" borderId="0" xfId="0" applyFont="1" applyFill="1"/>
    <xf numFmtId="0" fontId="17" fillId="0" borderId="46" xfId="0" applyFont="1" applyBorder="1" applyAlignment="1">
      <alignment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left" vertical="center"/>
    </xf>
    <xf numFmtId="0" fontId="17" fillId="0" borderId="7" xfId="0" applyFont="1" applyBorder="1" applyAlignment="1" applyProtection="1">
      <alignment horizontal="center" vertical="center" wrapText="1"/>
    </xf>
    <xf numFmtId="0" fontId="17" fillId="0" borderId="7" xfId="0" applyFont="1" applyBorder="1" applyAlignment="1" applyProtection="1">
      <alignment horizontal="center" vertical="center" wrapText="1" shrinkToFit="1"/>
    </xf>
    <xf numFmtId="0" fontId="9" fillId="3" borderId="3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shrinkToFit="1"/>
    </xf>
    <xf numFmtId="3" fontId="17" fillId="0" borderId="32" xfId="0" applyNumberFormat="1" applyFont="1" applyBorder="1" applyAlignment="1">
      <alignment horizontal="center" vertical="center" wrapText="1" shrinkToFit="1"/>
    </xf>
    <xf numFmtId="0" fontId="9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164" fontId="17" fillId="0" borderId="32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justify" vertical="center" wrapText="1"/>
    </xf>
    <xf numFmtId="0" fontId="17" fillId="0" borderId="7" xfId="0" applyFont="1" applyFill="1" applyBorder="1" applyAlignment="1">
      <alignment horizontal="center" vertical="center" wrapText="1"/>
    </xf>
    <xf numFmtId="4" fontId="17" fillId="0" borderId="7" xfId="0" applyNumberFormat="1" applyFont="1" applyFill="1" applyBorder="1" applyAlignment="1">
      <alignment horizontal="center" vertical="center"/>
    </xf>
    <xf numFmtId="167" fontId="17" fillId="0" borderId="7" xfId="0" applyNumberFormat="1" applyFont="1" applyFill="1" applyBorder="1" applyAlignment="1">
      <alignment horizontal="center" vertical="center"/>
    </xf>
    <xf numFmtId="49" fontId="17" fillId="0" borderId="7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Alignment="1">
      <alignment horizontal="left" vertical="center"/>
    </xf>
    <xf numFmtId="164" fontId="17" fillId="0" borderId="0" xfId="0" applyNumberFormat="1" applyFont="1" applyFill="1" applyAlignment="1">
      <alignment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justify" vertical="center" wrapText="1"/>
    </xf>
    <xf numFmtId="169" fontId="17" fillId="0" borderId="7" xfId="0" applyNumberFormat="1" applyFont="1" applyFill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 wrapText="1" shrinkToFit="1"/>
    </xf>
    <xf numFmtId="164" fontId="16" fillId="0" borderId="0" xfId="0" applyNumberFormat="1" applyFont="1" applyBorder="1" applyAlignment="1">
      <alignment horizontal="justify" vertical="center" wrapText="1"/>
    </xf>
    <xf numFmtId="164" fontId="9" fillId="0" borderId="0" xfId="0" applyNumberFormat="1" applyFont="1" applyBorder="1" applyAlignment="1">
      <alignment horizontal="center" vertical="center" shrinkToFit="1"/>
    </xf>
    <xf numFmtId="167" fontId="16" fillId="0" borderId="0" xfId="0" applyNumberFormat="1" applyFont="1" applyBorder="1" applyAlignment="1">
      <alignment horizontal="center" vertical="center" wrapText="1" shrinkToFit="1"/>
    </xf>
    <xf numFmtId="167" fontId="9" fillId="0" borderId="0" xfId="0" applyNumberFormat="1" applyFont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 wrapText="1" shrinkToFit="1"/>
    </xf>
    <xf numFmtId="0" fontId="16" fillId="0" borderId="0" xfId="0" applyFont="1" applyBorder="1"/>
    <xf numFmtId="167" fontId="9" fillId="16" borderId="50" xfId="0" applyNumberFormat="1" applyFont="1" applyFill="1" applyBorder="1" applyAlignment="1" applyProtection="1">
      <alignment horizontal="center" vertical="center" wrapText="1" shrinkToFit="1"/>
    </xf>
    <xf numFmtId="164" fontId="17" fillId="0" borderId="50" xfId="0" applyNumberFormat="1" applyFont="1" applyBorder="1" applyAlignment="1">
      <alignment horizontal="justify" vertical="center" wrapText="1"/>
    </xf>
    <xf numFmtId="164" fontId="17" fillId="0" borderId="50" xfId="0" applyNumberFormat="1" applyFont="1" applyBorder="1" applyAlignment="1">
      <alignment horizontal="center" vertical="center" shrinkToFit="1"/>
    </xf>
    <xf numFmtId="4" fontId="17" fillId="0" borderId="50" xfId="0" applyNumberFormat="1" applyFont="1" applyBorder="1" applyAlignment="1">
      <alignment horizontal="center" vertical="center" wrapText="1" shrinkToFit="1"/>
    </xf>
    <xf numFmtId="167" fontId="17" fillId="0" borderId="50" xfId="0" applyNumberFormat="1" applyFont="1" applyBorder="1" applyAlignment="1">
      <alignment horizontal="center" vertical="center" wrapText="1" shrinkToFit="1"/>
    </xf>
    <xf numFmtId="167" fontId="17" fillId="0" borderId="50" xfId="0" applyNumberFormat="1" applyFont="1" applyBorder="1" applyAlignment="1" applyProtection="1">
      <alignment horizontal="center" vertical="center" wrapText="1" shrinkToFit="1"/>
    </xf>
    <xf numFmtId="0" fontId="17" fillId="0" borderId="50" xfId="0" applyFont="1" applyBorder="1" applyAlignment="1" applyProtection="1">
      <alignment horizontal="center" vertical="center" wrapText="1" shrinkToFit="1"/>
    </xf>
    <xf numFmtId="164" fontId="17" fillId="0" borderId="50" xfId="0" applyNumberFormat="1" applyFont="1" applyBorder="1" applyAlignment="1" applyProtection="1">
      <alignment horizontal="justify" vertical="center" wrapText="1"/>
    </xf>
    <xf numFmtId="0" fontId="9" fillId="14" borderId="50" xfId="0" applyFont="1" applyFill="1" applyBorder="1" applyAlignment="1">
      <alignment horizontal="justify" vertical="center" shrinkToFit="1"/>
    </xf>
    <xf numFmtId="0" fontId="9" fillId="14" borderId="50" xfId="0" applyFont="1" applyFill="1" applyBorder="1" applyAlignment="1">
      <alignment horizontal="center" vertical="center" shrinkToFit="1"/>
    </xf>
    <xf numFmtId="4" fontId="9" fillId="14" borderId="50" xfId="0" applyNumberFormat="1" applyFont="1" applyFill="1" applyBorder="1" applyAlignment="1">
      <alignment horizontal="center" vertical="center" shrinkToFit="1"/>
    </xf>
    <xf numFmtId="167" fontId="9" fillId="14" borderId="50" xfId="0" applyNumberFormat="1" applyFont="1" applyFill="1" applyBorder="1" applyAlignment="1">
      <alignment horizontal="center" vertical="center" shrinkToFit="1"/>
    </xf>
    <xf numFmtId="167" fontId="9" fillId="14" borderId="50" xfId="0" applyNumberFormat="1" applyFont="1" applyFill="1" applyBorder="1" applyAlignment="1">
      <alignment horizontal="center" vertical="center" wrapText="1" shrinkToFit="1"/>
    </xf>
    <xf numFmtId="0" fontId="9" fillId="14" borderId="50" xfId="0" applyFont="1" applyFill="1" applyBorder="1" applyAlignment="1" applyProtection="1">
      <alignment horizontal="center" vertical="center" wrapText="1" shrinkToFit="1"/>
    </xf>
    <xf numFmtId="164" fontId="17" fillId="0" borderId="50" xfId="0" applyNumberFormat="1" applyFont="1" applyBorder="1" applyAlignment="1">
      <alignment horizontal="center" vertical="center"/>
    </xf>
    <xf numFmtId="167" fontId="17" fillId="2" borderId="50" xfId="0" applyNumberFormat="1" applyFont="1" applyFill="1" applyBorder="1" applyAlignment="1" applyProtection="1">
      <alignment horizontal="center" vertical="center" wrapText="1" shrinkToFit="1"/>
    </xf>
    <xf numFmtId="164" fontId="17" fillId="2" borderId="50" xfId="0" applyNumberFormat="1" applyFont="1" applyFill="1" applyBorder="1" applyAlignment="1">
      <alignment horizontal="center" vertical="center" shrinkToFit="1"/>
    </xf>
    <xf numFmtId="0" fontId="17" fillId="0" borderId="50" xfId="0" applyFont="1" applyBorder="1" applyAlignment="1">
      <alignment horizontal="center" vertical="center" wrapText="1" shrinkToFit="1"/>
    </xf>
    <xf numFmtId="167" fontId="17" fillId="0" borderId="50" xfId="0" applyNumberFormat="1" applyFont="1" applyBorder="1" applyAlignment="1">
      <alignment horizontal="center" vertical="center" wrapText="1"/>
    </xf>
    <xf numFmtId="49" fontId="17" fillId="0" borderId="50" xfId="0" applyNumberFormat="1" applyFont="1" applyBorder="1" applyAlignment="1">
      <alignment horizontal="center" vertical="center" wrapText="1"/>
    </xf>
    <xf numFmtId="167" fontId="17" fillId="2" borderId="50" xfId="0" applyNumberFormat="1" applyFont="1" applyFill="1" applyBorder="1" applyAlignment="1">
      <alignment horizontal="center" vertical="center" wrapText="1" shrinkToFit="1"/>
    </xf>
    <xf numFmtId="0" fontId="9" fillId="14" borderId="50" xfId="0" applyFont="1" applyFill="1" applyBorder="1" applyAlignment="1">
      <alignment horizontal="center" vertical="center" wrapText="1" shrinkToFit="1"/>
    </xf>
    <xf numFmtId="164" fontId="17" fillId="0" borderId="50" xfId="0" applyNumberFormat="1" applyFont="1" applyBorder="1" applyAlignment="1">
      <alignment horizontal="center" vertical="center" wrapText="1"/>
    </xf>
    <xf numFmtId="4" fontId="17" fillId="0" borderId="50" xfId="0" applyNumberFormat="1" applyFont="1" applyBorder="1" applyAlignment="1" applyProtection="1">
      <alignment horizontal="center" vertical="center" wrapText="1" shrinkToFit="1"/>
    </xf>
    <xf numFmtId="167" fontId="17" fillId="0" borderId="50" xfId="0" applyNumberFormat="1" applyFont="1" applyBorder="1" applyAlignment="1" applyProtection="1">
      <alignment horizontal="center" vertical="center" wrapText="1"/>
    </xf>
    <xf numFmtId="49" fontId="17" fillId="0" borderId="50" xfId="0" applyNumberFormat="1" applyFont="1" applyBorder="1" applyAlignment="1" applyProtection="1">
      <alignment horizontal="center" vertical="center" wrapText="1"/>
    </xf>
    <xf numFmtId="0" fontId="17" fillId="2" borderId="50" xfId="0" applyFont="1" applyFill="1" applyBorder="1" applyAlignment="1">
      <alignment horizontal="justify" vertical="center" wrapText="1"/>
    </xf>
    <xf numFmtId="4" fontId="17" fillId="0" borderId="50" xfId="0" applyNumberFormat="1" applyFont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167" fontId="17" fillId="2" borderId="50" xfId="0" applyNumberFormat="1" applyFont="1" applyFill="1" applyBorder="1" applyAlignment="1">
      <alignment horizontal="center" vertical="center"/>
    </xf>
    <xf numFmtId="167" fontId="17" fillId="2" borderId="50" xfId="0" applyNumberFormat="1" applyFont="1" applyFill="1" applyBorder="1" applyAlignment="1" applyProtection="1">
      <alignment horizontal="center" vertical="center"/>
    </xf>
    <xf numFmtId="0" fontId="17" fillId="0" borderId="50" xfId="0" applyFont="1" applyBorder="1" applyAlignment="1" applyProtection="1">
      <alignment horizontal="center" vertical="center" wrapText="1"/>
    </xf>
    <xf numFmtId="164" fontId="17" fillId="2" borderId="50" xfId="0" applyNumberFormat="1" applyFont="1" applyFill="1" applyBorder="1" applyAlignment="1">
      <alignment horizontal="justify" vertical="center" wrapText="1"/>
    </xf>
    <xf numFmtId="164" fontId="17" fillId="2" borderId="50" xfId="0" applyNumberFormat="1" applyFont="1" applyFill="1" applyBorder="1" applyAlignment="1">
      <alignment horizontal="center" vertical="center"/>
    </xf>
    <xf numFmtId="0" fontId="17" fillId="0" borderId="50" xfId="3" applyFont="1" applyBorder="1" applyAlignment="1">
      <alignment horizontal="center" vertical="center" wrapText="1" shrinkToFit="1"/>
    </xf>
    <xf numFmtId="167" fontId="17" fillId="0" borderId="50" xfId="3" applyNumberFormat="1" applyFont="1" applyBorder="1" applyAlignment="1">
      <alignment horizontal="center" vertical="center" wrapText="1" shrinkToFit="1"/>
    </xf>
    <xf numFmtId="4" fontId="17" fillId="2" borderId="50" xfId="0" applyNumberFormat="1" applyFont="1" applyFill="1" applyBorder="1" applyAlignment="1">
      <alignment horizontal="center" vertical="center" wrapText="1" shrinkToFit="1"/>
    </xf>
    <xf numFmtId="167" fontId="17" fillId="0" borderId="50" xfId="0" applyNumberFormat="1" applyFont="1" applyBorder="1" applyAlignment="1" applyProtection="1">
      <alignment horizontal="center" vertical="center"/>
    </xf>
    <xf numFmtId="0" fontId="17" fillId="0" borderId="50" xfId="0" applyFont="1" applyBorder="1" applyAlignment="1" applyProtection="1">
      <alignment horizontal="center" vertical="center"/>
    </xf>
    <xf numFmtId="0" fontId="17" fillId="0" borderId="50" xfId="0" applyFont="1" applyBorder="1" applyAlignment="1">
      <alignment horizontal="justify" vertical="distributed" wrapText="1"/>
    </xf>
    <xf numFmtId="0" fontId="17" fillId="0" borderId="50" xfId="0" applyFont="1" applyBorder="1" applyAlignment="1">
      <alignment horizontal="center" vertical="center" wrapText="1"/>
    </xf>
    <xf numFmtId="0" fontId="9" fillId="14" borderId="53" xfId="0" applyFont="1" applyFill="1" applyBorder="1" applyAlignment="1">
      <alignment horizontal="center" vertical="center" shrinkToFit="1"/>
    </xf>
    <xf numFmtId="0" fontId="9" fillId="14" borderId="26" xfId="0" applyFont="1" applyFill="1" applyBorder="1" applyAlignment="1">
      <alignment horizontal="justify" vertical="center" shrinkToFit="1"/>
    </xf>
    <xf numFmtId="0" fontId="9" fillId="14" borderId="26" xfId="0" applyFont="1" applyFill="1" applyBorder="1" applyAlignment="1">
      <alignment horizontal="center" vertical="center" shrinkToFit="1"/>
    </xf>
    <xf numFmtId="4" fontId="9" fillId="14" borderId="26" xfId="0" applyNumberFormat="1" applyFont="1" applyFill="1" applyBorder="1" applyAlignment="1">
      <alignment horizontal="center" vertical="center" shrinkToFit="1"/>
    </xf>
    <xf numFmtId="167" fontId="9" fillId="14" borderId="26" xfId="0" applyNumberFormat="1" applyFont="1" applyFill="1" applyBorder="1" applyAlignment="1">
      <alignment horizontal="center" vertical="center" shrinkToFit="1"/>
    </xf>
    <xf numFmtId="167" fontId="9" fillId="14" borderId="26" xfId="0" applyNumberFormat="1" applyFont="1" applyFill="1" applyBorder="1" applyAlignment="1">
      <alignment horizontal="center" vertical="center" wrapText="1" shrinkToFit="1"/>
    </xf>
    <xf numFmtId="0" fontId="9" fillId="14" borderId="26" xfId="0" applyFont="1" applyFill="1" applyBorder="1" applyAlignment="1" applyProtection="1">
      <alignment horizontal="center" vertical="center" wrapText="1" shrinkToFit="1"/>
    </xf>
    <xf numFmtId="0" fontId="9" fillId="14" borderId="27" xfId="0" applyFont="1" applyFill="1" applyBorder="1" applyAlignment="1">
      <alignment horizontal="center" vertical="center" wrapText="1" shrinkToFit="1"/>
    </xf>
    <xf numFmtId="164" fontId="17" fillId="2" borderId="0" xfId="2" applyNumberFormat="1" applyFont="1" applyFill="1" applyBorder="1" applyAlignment="1" applyProtection="1">
      <alignment vertical="center"/>
    </xf>
    <xf numFmtId="164" fontId="17" fillId="2" borderId="0" xfId="2" applyNumberFormat="1" applyFont="1" applyFill="1" applyBorder="1" applyAlignment="1" applyProtection="1">
      <alignment horizontal="left" vertical="center"/>
    </xf>
    <xf numFmtId="164" fontId="17" fillId="0" borderId="0" xfId="2" applyNumberFormat="1" applyFont="1" applyBorder="1" applyAlignment="1" applyProtection="1">
      <alignment horizontal="left" vertical="center" wrapText="1"/>
    </xf>
    <xf numFmtId="0" fontId="17" fillId="0" borderId="7" xfId="0" applyFont="1" applyBorder="1" applyAlignment="1">
      <alignment horizontal="justify" vertical="center"/>
    </xf>
    <xf numFmtId="164" fontId="17" fillId="0" borderId="0" xfId="2" applyNumberFormat="1" applyFont="1" applyBorder="1" applyAlignment="1" applyProtection="1">
      <alignment horizontal="left" vertical="center"/>
    </xf>
    <xf numFmtId="0" fontId="17" fillId="2" borderId="0" xfId="2" applyFont="1" applyFill="1" applyBorder="1" applyAlignment="1" applyProtection="1">
      <alignment horizontal="left" vertical="center"/>
    </xf>
    <xf numFmtId="49" fontId="29" fillId="0" borderId="0" xfId="0" applyNumberFormat="1" applyFont="1" applyBorder="1" applyAlignment="1">
      <alignment horizontal="center" vertical="center" wrapText="1" shrinkToFit="1"/>
    </xf>
    <xf numFmtId="49" fontId="29" fillId="0" borderId="15" xfId="0" applyNumberFormat="1" applyFont="1" applyBorder="1" applyAlignment="1">
      <alignment horizontal="center" vertical="center" wrapText="1" shrinkToFit="1"/>
    </xf>
    <xf numFmtId="0" fontId="17" fillId="0" borderId="32" xfId="0" applyFont="1" applyFill="1" applyBorder="1" applyAlignment="1">
      <alignment horizontal="center" vertical="center" shrinkToFit="1"/>
    </xf>
    <xf numFmtId="164" fontId="17" fillId="0" borderId="50" xfId="0" applyNumberFormat="1" applyFont="1" applyFill="1" applyBorder="1" applyAlignment="1">
      <alignment horizontal="center" vertical="center" wrapText="1"/>
    </xf>
    <xf numFmtId="4" fontId="17" fillId="0" borderId="50" xfId="0" applyNumberFormat="1" applyFont="1" applyFill="1" applyBorder="1" applyAlignment="1" applyProtection="1">
      <alignment horizontal="center" vertical="center" wrapText="1" shrinkToFit="1"/>
    </xf>
    <xf numFmtId="167" fontId="17" fillId="0" borderId="50" xfId="0" applyNumberFormat="1" applyFont="1" applyFill="1" applyBorder="1" applyAlignment="1">
      <alignment horizontal="center" vertical="center" wrapText="1"/>
    </xf>
    <xf numFmtId="167" fontId="17" fillId="0" borderId="50" xfId="0" applyNumberFormat="1" applyFont="1" applyFill="1" applyBorder="1" applyAlignment="1" applyProtection="1">
      <alignment horizontal="center" vertical="center" wrapText="1"/>
    </xf>
    <xf numFmtId="49" fontId="17" fillId="0" borderId="50" xfId="0" applyNumberFormat="1" applyFont="1" applyFill="1" applyBorder="1" applyAlignment="1" applyProtection="1">
      <alignment horizontal="center" vertical="center" wrapText="1"/>
    </xf>
    <xf numFmtId="0" fontId="17" fillId="0" borderId="46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49" fontId="9" fillId="0" borderId="16" xfId="0" applyNumberFormat="1" applyFont="1" applyFill="1" applyBorder="1" applyAlignment="1" applyProtection="1">
      <alignment horizontal="center" vertical="center" wrapText="1"/>
    </xf>
    <xf numFmtId="3" fontId="17" fillId="0" borderId="33" xfId="0" applyNumberFormat="1" applyFont="1" applyBorder="1" applyAlignment="1">
      <alignment horizontal="center" vertical="center" wrapText="1"/>
    </xf>
    <xf numFmtId="0" fontId="17" fillId="0" borderId="50" xfId="0" applyFont="1" applyBorder="1" applyAlignment="1">
      <alignment vertical="center"/>
    </xf>
    <xf numFmtId="164" fontId="0" fillId="0" borderId="0" xfId="0" applyNumberFormat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right" vertical="center" wrapText="1"/>
    </xf>
    <xf numFmtId="164" fontId="5" fillId="3" borderId="2" xfId="0" applyNumberFormat="1" applyFont="1" applyFill="1" applyBorder="1" applyAlignment="1">
      <alignment horizontal="center" vertical="center" wrapText="1"/>
    </xf>
    <xf numFmtId="4" fontId="2" fillId="4" borderId="3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justify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12" fillId="0" borderId="18" xfId="0" applyFont="1" applyBorder="1" applyAlignment="1" applyProtection="1">
      <alignment horizontal="center" vertical="center"/>
      <protection hidden="1"/>
    </xf>
    <xf numFmtId="49" fontId="12" fillId="0" borderId="40" xfId="0" applyNumberFormat="1" applyFont="1" applyBorder="1" applyAlignment="1">
      <alignment horizontal="center" vertical="center" wrapText="1"/>
    </xf>
    <xf numFmtId="49" fontId="12" fillId="0" borderId="36" xfId="0" applyNumberFormat="1" applyFont="1" applyBorder="1" applyAlignment="1">
      <alignment horizontal="center" vertical="center" wrapText="1"/>
    </xf>
    <xf numFmtId="49" fontId="12" fillId="0" borderId="32" xfId="0" applyNumberFormat="1" applyFont="1" applyBorder="1" applyAlignment="1">
      <alignment horizontal="center" vertical="center" wrapText="1"/>
    </xf>
    <xf numFmtId="4" fontId="0" fillId="0" borderId="8" xfId="0" applyNumberFormat="1" applyFont="1" applyBorder="1" applyAlignment="1">
      <alignment horizontal="left" vertical="center" wrapText="1" indent="1"/>
    </xf>
    <xf numFmtId="10" fontId="12" fillId="2" borderId="15" xfId="0" applyNumberFormat="1" applyFont="1" applyFill="1" applyBorder="1" applyAlignment="1">
      <alignment horizontal="right" vertical="center" wrapText="1"/>
    </xf>
    <xf numFmtId="164" fontId="12" fillId="0" borderId="8" xfId="0" applyNumberFormat="1" applyFont="1" applyBorder="1" applyAlignment="1">
      <alignment horizontal="center" vertical="center" wrapText="1"/>
    </xf>
    <xf numFmtId="4" fontId="0" fillId="0" borderId="7" xfId="0" applyNumberFormat="1" applyFont="1" applyBorder="1" applyAlignment="1">
      <alignment horizontal="left" vertical="center" wrapText="1" indent="1"/>
    </xf>
    <xf numFmtId="10" fontId="12" fillId="2" borderId="7" xfId="0" applyNumberFormat="1" applyFont="1" applyFill="1" applyBorder="1" applyAlignment="1">
      <alignment horizontal="right" vertical="center" wrapText="1"/>
    </xf>
    <xf numFmtId="164" fontId="12" fillId="0" borderId="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left" vertical="center" wrapText="1" indent="1"/>
    </xf>
    <xf numFmtId="164" fontId="2" fillId="2" borderId="3" xfId="0" applyNumberFormat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right" vertical="center"/>
    </xf>
    <xf numFmtId="164" fontId="12" fillId="0" borderId="28" xfId="0" applyNumberFormat="1" applyFont="1" applyBorder="1" applyAlignment="1">
      <alignment horizontal="center" vertical="center" wrapText="1"/>
    </xf>
    <xf numFmtId="164" fontId="12" fillId="0" borderId="29" xfId="0" applyNumberFormat="1" applyFont="1" applyBorder="1" applyAlignment="1">
      <alignment horizontal="center" vertical="center" wrapText="1"/>
    </xf>
    <xf numFmtId="164" fontId="12" fillId="0" borderId="30" xfId="0" applyNumberFormat="1" applyFont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167" fontId="17" fillId="4" borderId="14" xfId="0" applyNumberFormat="1" applyFont="1" applyFill="1" applyBorder="1" applyAlignment="1" applyProtection="1">
      <alignment horizontal="center" vertical="center"/>
      <protection locked="0"/>
    </xf>
    <xf numFmtId="167" fontId="9" fillId="4" borderId="13" xfId="0" applyNumberFormat="1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Alignment="1">
      <alignment horizontal="center" vertical="center"/>
    </xf>
    <xf numFmtId="4" fontId="9" fillId="17" borderId="16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20" fillId="5" borderId="18" xfId="0" applyNumberFormat="1" applyFont="1" applyFill="1" applyBorder="1" applyAlignment="1">
      <alignment horizontal="center" vertical="center"/>
    </xf>
    <xf numFmtId="164" fontId="9" fillId="16" borderId="32" xfId="0" applyNumberFormat="1" applyFont="1" applyFill="1" applyBorder="1" applyAlignment="1" applyProtection="1">
      <alignment horizontal="center" vertical="center" wrapText="1"/>
    </xf>
    <xf numFmtId="164" fontId="9" fillId="16" borderId="7" xfId="0" applyNumberFormat="1" applyFont="1" applyFill="1" applyBorder="1" applyAlignment="1" applyProtection="1">
      <alignment horizontal="center" vertical="center" wrapText="1"/>
    </xf>
    <xf numFmtId="2" fontId="9" fillId="16" borderId="7" xfId="0" applyNumberFormat="1" applyFont="1" applyFill="1" applyBorder="1" applyAlignment="1" applyProtection="1">
      <alignment horizontal="center" vertical="center" wrapText="1"/>
    </xf>
    <xf numFmtId="167" fontId="9" fillId="16" borderId="7" xfId="0" applyNumberFormat="1" applyFont="1" applyFill="1" applyBorder="1" applyAlignment="1" applyProtection="1">
      <alignment horizontal="center" vertical="center" wrapText="1"/>
    </xf>
    <xf numFmtId="10" fontId="9" fillId="16" borderId="16" xfId="0" applyNumberFormat="1" applyFont="1" applyFill="1" applyBorder="1" applyAlignment="1" applyProtection="1">
      <alignment horizontal="center" vertical="center" wrapText="1" shrinkToFit="1"/>
    </xf>
    <xf numFmtId="4" fontId="9" fillId="3" borderId="16" xfId="0" applyNumberFormat="1" applyFont="1" applyFill="1" applyBorder="1" applyAlignment="1">
      <alignment horizontal="center" vertical="center" wrapText="1"/>
    </xf>
    <xf numFmtId="167" fontId="17" fillId="4" borderId="46" xfId="0" applyNumberFormat="1" applyFont="1" applyFill="1" applyBorder="1" applyAlignment="1" applyProtection="1">
      <alignment horizontal="center" vertical="center" wrapText="1"/>
      <protection locked="0"/>
    </xf>
    <xf numFmtId="167" fontId="9" fillId="4" borderId="47" xfId="0" applyNumberFormat="1" applyFont="1" applyFill="1" applyBorder="1" applyAlignment="1" applyProtection="1">
      <alignment horizontal="center" vertical="center" wrapText="1"/>
      <protection locked="0"/>
    </xf>
    <xf numFmtId="49" fontId="9" fillId="16" borderId="16" xfId="0" applyNumberFormat="1" applyFont="1" applyFill="1" applyBorder="1" applyAlignment="1" applyProtection="1">
      <alignment horizontal="center" vertical="center" wrapText="1" shrinkToFit="1"/>
    </xf>
    <xf numFmtId="164" fontId="9" fillId="3" borderId="16" xfId="0" applyNumberFormat="1" applyFont="1" applyFill="1" applyBorder="1" applyAlignment="1" applyProtection="1">
      <alignment horizontal="center" vertical="center" wrapText="1"/>
    </xf>
    <xf numFmtId="4" fontId="9" fillId="3" borderId="16" xfId="0" applyNumberFormat="1" applyFont="1" applyFill="1" applyBorder="1" applyAlignment="1">
      <alignment horizontal="left" vertical="center" wrapText="1"/>
    </xf>
    <xf numFmtId="0" fontId="17" fillId="0" borderId="32" xfId="0" applyFont="1" applyBorder="1" applyAlignment="1">
      <alignment horizontal="center" vertical="center" wrapText="1"/>
    </xf>
    <xf numFmtId="4" fontId="9" fillId="3" borderId="35" xfId="0" applyNumberFormat="1" applyFont="1" applyFill="1" applyBorder="1" applyAlignment="1">
      <alignment horizontal="center" vertical="center" wrapText="1"/>
    </xf>
    <xf numFmtId="4" fontId="9" fillId="3" borderId="6" xfId="0" applyNumberFormat="1" applyFont="1" applyFill="1" applyBorder="1" applyAlignment="1">
      <alignment vertical="center" wrapText="1"/>
    </xf>
    <xf numFmtId="0" fontId="9" fillId="17" borderId="16" xfId="0" applyFont="1" applyFill="1" applyBorder="1" applyAlignment="1" applyProtection="1">
      <alignment horizontal="center" vertical="center" wrapText="1"/>
    </xf>
    <xf numFmtId="4" fontId="9" fillId="3" borderId="16" xfId="0" applyNumberFormat="1" applyFont="1" applyFill="1" applyBorder="1" applyAlignment="1">
      <alignment vertical="center" wrapText="1"/>
    </xf>
    <xf numFmtId="4" fontId="9" fillId="3" borderId="35" xfId="0" applyNumberFormat="1" applyFont="1" applyFill="1" applyBorder="1" applyAlignment="1">
      <alignment vertical="center" wrapText="1"/>
    </xf>
    <xf numFmtId="164" fontId="19" fillId="5" borderId="18" xfId="0" applyNumberFormat="1" applyFont="1" applyFill="1" applyBorder="1" applyAlignment="1">
      <alignment horizontal="center" vertical="center" wrapText="1"/>
    </xf>
    <xf numFmtId="0" fontId="9" fillId="16" borderId="32" xfId="0" applyFont="1" applyFill="1" applyBorder="1" applyAlignment="1" applyProtection="1">
      <alignment horizontal="center" vertical="center" wrapText="1"/>
    </xf>
    <xf numFmtId="4" fontId="9" fillId="16" borderId="7" xfId="0" applyNumberFormat="1" applyFont="1" applyFill="1" applyBorder="1" applyAlignment="1" applyProtection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9" fillId="17" borderId="16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17" fillId="17" borderId="49" xfId="0" applyFont="1" applyFill="1" applyBorder="1" applyAlignment="1">
      <alignment horizontal="center" vertical="center"/>
    </xf>
    <xf numFmtId="49" fontId="17" fillId="17" borderId="13" xfId="0" applyNumberFormat="1" applyFont="1" applyFill="1" applyBorder="1" applyAlignment="1" applyProtection="1">
      <alignment horizontal="center" vertical="center" wrapText="1"/>
    </xf>
    <xf numFmtId="164" fontId="19" fillId="5" borderId="18" xfId="0" applyNumberFormat="1" applyFont="1" applyFill="1" applyBorder="1" applyAlignment="1">
      <alignment horizontal="center" vertical="center"/>
    </xf>
    <xf numFmtId="164" fontId="6" fillId="16" borderId="32" xfId="0" applyNumberFormat="1" applyFont="1" applyFill="1" applyBorder="1" applyAlignment="1" applyProtection="1">
      <alignment horizontal="center" vertical="center" wrapText="1"/>
    </xf>
    <xf numFmtId="164" fontId="6" fillId="16" borderId="7" xfId="0" applyNumberFormat="1" applyFont="1" applyFill="1" applyBorder="1" applyAlignment="1" applyProtection="1">
      <alignment horizontal="center" vertical="center" wrapText="1"/>
    </xf>
    <xf numFmtId="2" fontId="6" fillId="16" borderId="7" xfId="0" applyNumberFormat="1" applyFont="1" applyFill="1" applyBorder="1" applyAlignment="1" applyProtection="1">
      <alignment horizontal="center" vertical="center" wrapText="1"/>
    </xf>
    <xf numFmtId="164" fontId="8" fillId="5" borderId="9" xfId="0" applyNumberFormat="1" applyFont="1" applyFill="1" applyBorder="1" applyAlignment="1">
      <alignment horizontal="center" vertical="center"/>
    </xf>
    <xf numFmtId="0" fontId="8" fillId="5" borderId="11" xfId="0" applyFont="1" applyFill="1" applyBorder="1" applyAlignment="1" applyProtection="1">
      <alignment horizontal="center" vertical="center" wrapText="1" shrinkToFit="1"/>
    </xf>
    <xf numFmtId="164" fontId="18" fillId="2" borderId="3" xfId="0" applyNumberFormat="1" applyFont="1" applyFill="1" applyBorder="1" applyAlignment="1">
      <alignment horizontal="center" vertical="center" wrapText="1"/>
    </xf>
    <xf numFmtId="49" fontId="17" fillId="17" borderId="13" xfId="0" applyNumberFormat="1" applyFont="1" applyFill="1" applyBorder="1" applyAlignment="1">
      <alignment horizontal="center" vertical="center" wrapText="1"/>
    </xf>
    <xf numFmtId="167" fontId="17" fillId="4" borderId="14" xfId="0" applyNumberFormat="1" applyFont="1" applyFill="1" applyBorder="1" applyAlignment="1" applyProtection="1">
      <alignment horizontal="center" vertical="center" wrapText="1"/>
      <protection locked="0"/>
    </xf>
    <xf numFmtId="167" fontId="9" fillId="4" borderId="13" xfId="0" applyNumberFormat="1" applyFont="1" applyFill="1" applyBorder="1" applyAlignment="1" applyProtection="1">
      <alignment horizontal="center" vertical="center" wrapText="1"/>
      <protection locked="0"/>
    </xf>
    <xf numFmtId="164" fontId="6" fillId="16" borderId="32" xfId="0" applyNumberFormat="1" applyFont="1" applyFill="1" applyBorder="1" applyAlignment="1">
      <alignment horizontal="center" vertical="center" wrapText="1"/>
    </xf>
    <xf numFmtId="164" fontId="6" fillId="16" borderId="7" xfId="0" applyNumberFormat="1" applyFont="1" applyFill="1" applyBorder="1" applyAlignment="1">
      <alignment horizontal="center" vertical="center" wrapText="1"/>
    </xf>
    <xf numFmtId="2" fontId="6" fillId="16" borderId="7" xfId="0" applyNumberFormat="1" applyFont="1" applyFill="1" applyBorder="1" applyAlignment="1">
      <alignment horizontal="center" vertical="center" wrapText="1"/>
    </xf>
    <xf numFmtId="167" fontId="9" fillId="16" borderId="7" xfId="0" applyNumberFormat="1" applyFont="1" applyFill="1" applyBorder="1" applyAlignment="1">
      <alignment horizontal="center" vertical="center" wrapText="1"/>
    </xf>
    <xf numFmtId="49" fontId="9" fillId="16" borderId="16" xfId="0" applyNumberFormat="1" applyFont="1" applyFill="1" applyBorder="1" applyAlignment="1">
      <alignment horizontal="center" vertical="center" wrapText="1" shrinkToFit="1"/>
    </xf>
    <xf numFmtId="167" fontId="8" fillId="5" borderId="9" xfId="0" applyNumberFormat="1" applyFont="1" applyFill="1" applyBorder="1" applyAlignment="1" applyProtection="1">
      <alignment horizontal="center" vertical="center"/>
      <protection locked="0"/>
    </xf>
    <xf numFmtId="0" fontId="17" fillId="17" borderId="15" xfId="0" applyFont="1" applyFill="1" applyBorder="1" applyAlignment="1">
      <alignment horizontal="center" vertical="center"/>
    </xf>
    <xf numFmtId="164" fontId="17" fillId="17" borderId="15" xfId="3" applyNumberFormat="1" applyFont="1" applyFill="1" applyBorder="1" applyAlignment="1">
      <alignment horizontal="center" vertical="center"/>
    </xf>
    <xf numFmtId="0" fontId="17" fillId="17" borderId="13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left" vertical="center" wrapText="1"/>
    </xf>
    <xf numFmtId="3" fontId="17" fillId="0" borderId="32" xfId="0" applyNumberFormat="1" applyFont="1" applyBorder="1" applyAlignment="1">
      <alignment horizontal="center" vertical="center" wrapText="1"/>
    </xf>
    <xf numFmtId="3" fontId="17" fillId="0" borderId="7" xfId="0" applyNumberFormat="1" applyFont="1" applyBorder="1" applyAlignment="1">
      <alignment horizontal="center" vertical="center" wrapText="1"/>
    </xf>
    <xf numFmtId="167" fontId="17" fillId="4" borderId="14" xfId="3" applyNumberFormat="1" applyFont="1" applyFill="1" applyBorder="1" applyAlignment="1" applyProtection="1">
      <alignment horizontal="center" vertical="center"/>
      <protection locked="0"/>
    </xf>
    <xf numFmtId="167" fontId="9" fillId="4" borderId="13" xfId="3" applyNumberFormat="1" applyFont="1" applyFill="1" applyBorder="1" applyAlignment="1" applyProtection="1">
      <alignment horizontal="center" vertical="center"/>
      <protection locked="0"/>
    </xf>
    <xf numFmtId="164" fontId="9" fillId="3" borderId="16" xfId="3" applyNumberFormat="1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 wrapText="1"/>
    </xf>
    <xf numFmtId="164" fontId="9" fillId="3" borderId="16" xfId="0" applyNumberFormat="1" applyFont="1" applyFill="1" applyBorder="1" applyAlignment="1">
      <alignment horizontal="center" vertical="center" wrapText="1"/>
    </xf>
    <xf numFmtId="164" fontId="9" fillId="17" borderId="16" xfId="0" applyNumberFormat="1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9" fillId="3" borderId="16" xfId="3" applyFont="1" applyFill="1" applyBorder="1" applyAlignment="1">
      <alignment horizontal="center" vertical="center" wrapText="1"/>
    </xf>
    <xf numFmtId="164" fontId="27" fillId="2" borderId="1" xfId="0" applyNumberFormat="1" applyFont="1" applyFill="1" applyBorder="1" applyAlignment="1">
      <alignment horizontal="center" vertical="center" wrapText="1"/>
    </xf>
    <xf numFmtId="164" fontId="19" fillId="5" borderId="52" xfId="0" applyNumberFormat="1" applyFont="1" applyFill="1" applyBorder="1" applyAlignment="1">
      <alignment horizontal="center" vertical="center" shrinkToFit="1"/>
    </xf>
    <xf numFmtId="164" fontId="28" fillId="5" borderId="52" xfId="0" applyNumberFormat="1" applyFont="1" applyFill="1" applyBorder="1" applyAlignment="1">
      <alignment horizontal="center" vertical="center" shrinkToFit="1"/>
    </xf>
    <xf numFmtId="164" fontId="9" fillId="16" borderId="32" xfId="0" applyNumberFormat="1" applyFont="1" applyFill="1" applyBorder="1" applyAlignment="1" applyProtection="1">
      <alignment horizontal="center" vertical="center" wrapText="1" shrinkToFit="1"/>
    </xf>
    <xf numFmtId="164" fontId="9" fillId="16" borderId="50" xfId="0" applyNumberFormat="1" applyFont="1" applyFill="1" applyBorder="1" applyAlignment="1" applyProtection="1">
      <alignment horizontal="center" vertical="center" wrapText="1"/>
    </xf>
    <xf numFmtId="164" fontId="9" fillId="16" borderId="50" xfId="0" applyNumberFormat="1" applyFont="1" applyFill="1" applyBorder="1" applyAlignment="1" applyProtection="1">
      <alignment horizontal="center" vertical="center" wrapText="1" shrinkToFit="1"/>
    </xf>
    <xf numFmtId="4" fontId="9" fillId="16" borderId="50" xfId="0" applyNumberFormat="1" applyFont="1" applyFill="1" applyBorder="1" applyAlignment="1" applyProtection="1">
      <alignment horizontal="center" vertical="center" wrapText="1" shrinkToFit="1"/>
    </xf>
    <xf numFmtId="167" fontId="9" fillId="16" borderId="50" xfId="0" applyNumberFormat="1" applyFont="1" applyFill="1" applyBorder="1" applyAlignment="1" applyProtection="1">
      <alignment horizontal="center" vertical="center" wrapText="1" shrinkToFit="1"/>
    </xf>
    <xf numFmtId="167" fontId="9" fillId="16" borderId="50" xfId="0" applyNumberFormat="1" applyFont="1" applyFill="1" applyBorder="1" applyAlignment="1" applyProtection="1">
      <alignment horizontal="center" vertical="center" wrapText="1"/>
    </xf>
  </cellXfs>
  <cellStyles count="4">
    <cellStyle name="Hiperlink" xfId="2" builtinId="8"/>
    <cellStyle name="Moeda" xfId="1" builtinId="4"/>
    <cellStyle name="Normal" xfId="0" builtinId="0"/>
    <cellStyle name="Texto Explicativo" xfId="3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5B3D7"/>
      <rgbColor rgb="FF7030A0"/>
      <rgbColor rgb="FFFFFFCC"/>
      <rgbColor rgb="FFDBEEF4"/>
      <rgbColor rgb="FF660066"/>
      <rgbColor rgb="FFFF8080"/>
      <rgbColor rgb="FF0066CC"/>
      <rgbColor rgb="FFC6D9F1"/>
      <rgbColor rgb="FF000080"/>
      <rgbColor rgb="FFFF00FF"/>
      <rgbColor rgb="FFF2F2F2"/>
      <rgbColor rgb="FF00FFFF"/>
      <rgbColor rgb="FF800080"/>
      <rgbColor rgb="FF800000"/>
      <rgbColor rgb="FF008080"/>
      <rgbColor rgb="FF0000FF"/>
      <rgbColor rgb="FF00CCFF"/>
      <rgbColor rgb="FFDCE6F2"/>
      <rgbColor rgb="FFEBF1DE"/>
      <rgbColor rgb="FFFDEADA"/>
      <rgbColor rgb="FFB9CDE5"/>
      <rgbColor rgb="FFFCD5B5"/>
      <rgbColor rgb="FFD9D9D9"/>
      <rgbColor rgb="FFFAC090"/>
      <rgbColor rgb="FF3366FF"/>
      <rgbColor rgb="FF33CCCC"/>
      <rgbColor rgb="FF99CC00"/>
      <rgbColor rgb="FFD7E4BD"/>
      <rgbColor rgb="FFFF9900"/>
      <rgbColor rgb="FFFF6600"/>
      <rgbColor rgb="FF666699"/>
      <rgbColor rgb="FFE6E0EC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343080</xdr:colOff>
      <xdr:row>17</xdr:row>
      <xdr:rowOff>19080</xdr:rowOff>
    </xdr:from>
    <xdr:to>
      <xdr:col>1</xdr:col>
      <xdr:colOff>1417680</xdr:colOff>
      <xdr:row>19</xdr:row>
      <xdr:rowOff>23040</xdr:rowOff>
    </xdr:to>
    <xdr:pic>
      <xdr:nvPicPr>
        <xdr:cNvPr id="2" name="image0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43080" y="4141440"/>
          <a:ext cx="2687400" cy="3848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645480</xdr:colOff>
      <xdr:row>18</xdr:row>
      <xdr:rowOff>105840</xdr:rowOff>
    </xdr:from>
    <xdr:to>
      <xdr:col>1</xdr:col>
      <xdr:colOff>1720080</xdr:colOff>
      <xdr:row>20</xdr:row>
      <xdr:rowOff>108720</xdr:rowOff>
    </xdr:to>
    <xdr:pic>
      <xdr:nvPicPr>
        <xdr:cNvPr id="2" name="image0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45480" y="5609160"/>
          <a:ext cx="2687400" cy="59364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orse.cehop.se.gov.br/composicao.asp?font_sg_fonte=ORSE&amp;serv_nr_codigo=7926&amp;peri_nr_ano=2021&amp;peri_nr_mes=11&amp;peri_nr_ordem=1" TargetMode="External"/><Relationship Id="rId13" Type="http://schemas.openxmlformats.org/officeDocument/2006/relationships/hyperlink" Target="http://orse.cehop.se.gov.br/composicao.asp?font_sg_fonte=ORSE&amp;serv_nr_codigo=11415&amp;peri_nr_ano=2021&amp;peri_nr_mes=11&amp;peri_nr_ordem=1" TargetMode="External"/><Relationship Id="rId3" Type="http://schemas.openxmlformats.org/officeDocument/2006/relationships/hyperlink" Target="http://orse.cehop.se.gov.br/composicao.asp?font_sg_fonte=ORSE&amp;serv_nr_codigo=12227&amp;peri_nr_ano=2021&amp;peri_nr_mes=11&amp;peri_nr_ordem=1" TargetMode="External"/><Relationship Id="rId7" Type="http://schemas.openxmlformats.org/officeDocument/2006/relationships/hyperlink" Target="http://orse.cehop.se.gov.br/composicao.asp?font_sg_fonte=ORSE&amp;serv_nr_codigo=7925&amp;peri_nr_ano=2021&amp;peri_nr_mes=11&amp;peri_nr_ordem=1" TargetMode="External"/><Relationship Id="rId12" Type="http://schemas.openxmlformats.org/officeDocument/2006/relationships/hyperlink" Target="http://orse.cehop.se.gov.br/composicao.asp?font_sg_fonte=ORSE&amp;serv_nr_codigo=9042&amp;peri_nr_ano=2021&amp;peri_nr_mes=11&amp;peri_nr_ordem=1" TargetMode="External"/><Relationship Id="rId17" Type="http://schemas.openxmlformats.org/officeDocument/2006/relationships/printerSettings" Target="../printerSettings/printerSettings10.bin"/><Relationship Id="rId2" Type="http://schemas.openxmlformats.org/officeDocument/2006/relationships/hyperlink" Target="http://orse.cehop.se.gov.br/composicao.asp?font_sg_fonte=ORSE&amp;serv_nr_codigo=12225&amp;peri_nr_ano=2021&amp;peri_nr_mes=11&amp;peri_nr_ordem=1" TargetMode="External"/><Relationship Id="rId16" Type="http://schemas.openxmlformats.org/officeDocument/2006/relationships/hyperlink" Target="http://orse.cehop.se.gov.br/composicao.asp?font_sg_fonte=ORSE&amp;serv_nr_codigo=12513&amp;peri_nr_ano=2021&amp;peri_nr_mes=11&amp;peri_nr_ordem=1" TargetMode="External"/><Relationship Id="rId1" Type="http://schemas.openxmlformats.org/officeDocument/2006/relationships/hyperlink" Target="http://orse.cehop.se.gov.br/composicao.asp?font_sg_fonte=ORSE&amp;serv_nr_codigo=12472&amp;peri_nr_ano=2021&amp;peri_nr_mes=11&amp;peri_nr_ordem=1" TargetMode="External"/><Relationship Id="rId6" Type="http://schemas.openxmlformats.org/officeDocument/2006/relationships/hyperlink" Target="http://orse.cehop.se.gov.br/composicao.asp?font_sg_fonte=ORSE&amp;serv_nr_codigo=8006&amp;peri_nr_ano=2021&amp;peri_nr_mes=11&amp;peri_nr_ordem=1" TargetMode="External"/><Relationship Id="rId11" Type="http://schemas.openxmlformats.org/officeDocument/2006/relationships/hyperlink" Target="http://orse.cehop.se.gov.br/composicao.asp?font_sg_fonte=ORSE&amp;serv_nr_codigo=9041&amp;peri_nr_ano=2021&amp;peri_nr_mes=11&amp;peri_nr_ordem=1" TargetMode="External"/><Relationship Id="rId5" Type="http://schemas.openxmlformats.org/officeDocument/2006/relationships/hyperlink" Target="http://orse.cehop.se.gov.br/composicao.asp?font_sg_fonte=ORSE&amp;serv_nr_codigo=12230&amp;peri_nr_ano=2021&amp;peri_nr_mes=11&amp;peri_nr_ordem=1" TargetMode="External"/><Relationship Id="rId15" Type="http://schemas.openxmlformats.org/officeDocument/2006/relationships/hyperlink" Target="http://orse.cehop.se.gov.br/composicao.asp?font_sg_fonte=ORSE&amp;serv_nr_codigo=12561&amp;peri_nr_ano=2021&amp;peri_nr_mes=11&amp;peri_nr_ordem=1" TargetMode="External"/><Relationship Id="rId10" Type="http://schemas.openxmlformats.org/officeDocument/2006/relationships/hyperlink" Target="http://orse.cehop.se.gov.br/composicao.asp?font_sg_fonte=ORSE&amp;serv_nr_codigo=7930&amp;peri_nr_ano=2021&amp;peri_nr_mes=11&amp;peri_nr_ordem=1" TargetMode="External"/><Relationship Id="rId4" Type="http://schemas.openxmlformats.org/officeDocument/2006/relationships/hyperlink" Target="\Dropbox\My%20PC%20(DESKTOP-2705SSE)\AppData\Local\Temp\Rar$DIa8900.25768\SINAPI_Custo_Ref_Composicoes_Analitico_DF_202112_Desonerado.pdf" TargetMode="External"/><Relationship Id="rId9" Type="http://schemas.openxmlformats.org/officeDocument/2006/relationships/hyperlink" Target="http://orse.cehop.se.gov.br/composicao.asp?font_sg_fonte=ORSE&amp;serv_nr_codigo=7927&amp;peri_nr_ano=2021&amp;peri_nr_mes=11&amp;peri_nr_ordem=1" TargetMode="External"/><Relationship Id="rId14" Type="http://schemas.openxmlformats.org/officeDocument/2006/relationships/hyperlink" Target="http://orse.cehop.se.gov.br/composicao.asp?font_sg_fonte=ORSE&amp;serv_nr_codigo=12095&amp;peri_nr_ano=2021&amp;peri_nr_mes=11&amp;peri_nr_ordem=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orse.cehop.se.gov.br/composicao.asp?font_sg_fonte=ORSE&amp;serv_nr_codigo=12657&amp;peri_nr_ano=2021&amp;peri_nr_mes=7&amp;peri_nr_ordem=1" TargetMode="External"/><Relationship Id="rId1" Type="http://schemas.openxmlformats.org/officeDocument/2006/relationships/hyperlink" Target="http://orse.cehop.se.gov.br/composicao.asp?font_sg_fonte=ORSE&amp;serv_nr_codigo=11750&amp;peri_nr_ano=2021&amp;peri_nr_mes=11&amp;peri_nr_ordem=1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orse.cehop.se.gov.br/composicao.asp?font_sg_fonte=ORSE&amp;serv_nr_codigo=4883&amp;peri_nr_ano=2021&amp;peri_nr_mes=11&amp;peri_nr_ordem=1" TargetMode="External"/><Relationship Id="rId3" Type="http://schemas.openxmlformats.org/officeDocument/2006/relationships/hyperlink" Target="http://orse.cehop.se.gov.br/composicao.asp?font_sg_fonte=ORSE&amp;serv_nr_codigo=1510&amp;peri_nr_ano=2021&amp;peri_nr_mes=11&amp;peri_nr_ordem=1" TargetMode="External"/><Relationship Id="rId7" Type="http://schemas.openxmlformats.org/officeDocument/2006/relationships/hyperlink" Target="http://orse.cehop.se.gov.br/composicao.asp?font_sg_fonte=ORSE&amp;serv_nr_codigo=13070&amp;peri_nr_ano=2021&amp;peri_nr_mes=11&amp;peri_nr_ordem=1" TargetMode="External"/><Relationship Id="rId2" Type="http://schemas.openxmlformats.org/officeDocument/2006/relationships/hyperlink" Target="http://orse.cehop.se.gov.br/composicao.asp?font_sg_fonte=ORSE&amp;serv_nr_codigo=1523&amp;peri_nr_ano=2021&amp;peri_nr_mes=11&amp;peri_nr_ordem=1" TargetMode="External"/><Relationship Id="rId1" Type="http://schemas.openxmlformats.org/officeDocument/2006/relationships/hyperlink" Target="http://orse.cehop.se.gov.br/composicao.asp?font_sg_fonte=ORSE&amp;serv_nr_codigo=11855&amp;peri_nr_ano=2021&amp;peri_nr_mes=11&amp;peri_nr_ordem=1" TargetMode="External"/><Relationship Id="rId6" Type="http://schemas.openxmlformats.org/officeDocument/2006/relationships/hyperlink" Target="http://orse.cehop.se.gov.br/composicao.asp?font_sg_fonte=ORSE&amp;serv_nr_codigo=13002&amp;peri_nr_ano=2021&amp;peri_nr_mes=11&amp;peri_nr_ordem=1" TargetMode="External"/><Relationship Id="rId11" Type="http://schemas.openxmlformats.org/officeDocument/2006/relationships/printerSettings" Target="../printerSettings/printerSettings14.bin"/><Relationship Id="rId5" Type="http://schemas.openxmlformats.org/officeDocument/2006/relationships/hyperlink" Target="http://orse.cehop.se.gov.br/composicao.asp?font_sg_fonte=ORSE&amp;serv_nr_codigo=12814&amp;peri_nr_ano=2021&amp;peri_nr_mes=11&amp;peri_nr_ordem=1" TargetMode="External"/><Relationship Id="rId10" Type="http://schemas.openxmlformats.org/officeDocument/2006/relationships/hyperlink" Target="http://orse.cehop.se.gov.br/composicao.asp?font_sg_fonte=ORSE&amp;serv_nr_codigo=8795&amp;peri_nr_ano=2021&amp;peri_nr_mes=11&amp;peri_nr_ordem=1" TargetMode="External"/><Relationship Id="rId4" Type="http://schemas.openxmlformats.org/officeDocument/2006/relationships/hyperlink" Target="http://orse.cehop.se.gov.br/composicao.asp?font_sg_fonte=ORSE&amp;serv_nr_codigo=9670&amp;peri_nr_ano=2021&amp;peri_nr_mes=11&amp;peri_nr_ordem=1" TargetMode="External"/><Relationship Id="rId9" Type="http://schemas.openxmlformats.org/officeDocument/2006/relationships/hyperlink" Target="http://orse.cehop.se.gov.br/composicao.asp?font_sg_fonte=ORSE&amp;serv_nr_codigo=9048&amp;peri_nr_ano=2021&amp;peri_nr_mes=11&amp;peri_nr_ordem=1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orse.cehop.se.gov.br/composicao.asp?font_sg_fonte=ORSE&amp;serv_nr_codigo=10340&amp;peri_nr_ano=2021&amp;peri_nr_mes=11&amp;peri_nr_ordem=1" TargetMode="External"/><Relationship Id="rId2" Type="http://schemas.openxmlformats.org/officeDocument/2006/relationships/hyperlink" Target="http://orse.cehop.se.gov.br/composicao.asp?font_sg_fonte=ORSE&amp;serv_nr_codigo=8734&amp;peri_nr_ano=2021&amp;peri_nr_mes=11&amp;peri_nr_ordem=1" TargetMode="External"/><Relationship Id="rId1" Type="http://schemas.openxmlformats.org/officeDocument/2006/relationships/hyperlink" Target="http://orse.cehop.se.gov.br/composicao.asp?font_sg_fonte=ORSE&amp;serv_nr_codigo=7838&amp;peri_nr_ano=2021&amp;peri_nr_mes=11&amp;peri_nr_ordem=1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://orse.cehop.se.gov.br/composicao.asp?font_sg_fonte=ORSE&amp;serv_nr_codigo=2082&amp;peri_nr_ano=2021&amp;peri_nr_mes=11&amp;peri_nr_ordem=1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www.raextintores.com.br/adesivo-de-demarcacao-de-solo-1x1?utm_source=Site&amp;utm_medium=GoogleMerchant&amp;utm_campaign=GoogleMerchant&amp;gclid=Cj0KCQjw5JSLBhCxARIsAHgO2Sdtltmy-FaS5iDKb5bHAb3PFMzSTvw8FsJnvc_LcOtRLuxmfRezS4MaApa4EALw_wcB" TargetMode="External"/><Relationship Id="rId1" Type="http://schemas.openxmlformats.org/officeDocument/2006/relationships/hyperlink" Target="https://sites.seinfra.ce.gov.br/siproce/desonerada/html/C4776.html?a=1620068806119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orse.cehop.se.gov.br/composicao.asp?font_sg_fonte=ORSE&amp;serv_nr_codigo=2451&amp;peri_nr_ano=2021&amp;peri_nr_mes=11&amp;peri_nr_ordem=1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orse.cehop.se.gov.br/composicao.asp?font_sg_fonte=ORSE&amp;serv_nr_codigo=9702&amp;peri_nr_ano=2021&amp;peri_nr_mes=11&amp;peri_nr_ordem=1" TargetMode="External"/><Relationship Id="rId2" Type="http://schemas.openxmlformats.org/officeDocument/2006/relationships/hyperlink" Target="http://orse.cehop.se.gov.br/insumosargumento.asp?tarefa=consultar" TargetMode="External"/><Relationship Id="rId1" Type="http://schemas.openxmlformats.org/officeDocument/2006/relationships/hyperlink" Target="http://orse.cehop.se.gov.br/composicao.asp?font_sg_fonte=ORSE&amp;serv_nr_codigo=7712&amp;peri_nr_ano=2021&amp;peri_nr_mes=11&amp;peri_nr_ordem=1" TargetMode="External"/><Relationship Id="rId4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orse.cehop.se.gov.br/composicao.asp?font_sg_fonte=ORSE&amp;serv_nr_codigo=51&amp;peri_nr_ano=2021&amp;peri_nr_mes=11&amp;peri_nr_ordem=1" TargetMode="External"/><Relationship Id="rId2" Type="http://schemas.openxmlformats.org/officeDocument/2006/relationships/hyperlink" Target="http://orse.cehop.se.gov.br/insumosargumento.asp?tarefa=consultar" TargetMode="External"/><Relationship Id="rId1" Type="http://schemas.openxmlformats.org/officeDocument/2006/relationships/hyperlink" Target="http://orse.cehop.se.gov.br/insumosargumento.asp?tarefa=consultar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://orse.cehop.se.gov.br/composicao.asp?font_sg_fonte=ORSE&amp;serv_nr_codigo=5152&amp;peri_nr_ano=2021&amp;peri_nr_mes=11&amp;peri_nr_ordem=1" TargetMode="External"/><Relationship Id="rId4" Type="http://schemas.openxmlformats.org/officeDocument/2006/relationships/hyperlink" Target="http://orse.cehop.se.gov.br/composicao.asp?font_sg_fonte=ORSE&amp;serv_nr_codigo=4740&amp;peri_nr_ano=2021&amp;peri_nr_mes=11&amp;peri_nr_ordem=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orse.cehop.se.gov.br/composicao.asp?font_sg_fonte=ORSE&amp;serv_nr_codigo=12376&amp;peri_nr_ano=2021&amp;peri_nr_mes=11&amp;peri_nr_ordem=1" TargetMode="External"/><Relationship Id="rId2" Type="http://schemas.openxmlformats.org/officeDocument/2006/relationships/hyperlink" Target="https://sites.seinfra.ce.gov.br/siproce/desonerada/html/C3880.html?a=1620068805749" TargetMode="External"/><Relationship Id="rId1" Type="http://schemas.openxmlformats.org/officeDocument/2006/relationships/hyperlink" Target="http://orse.cehop.se.gov.br/composicao.asp?font_sg_fonte=ORSE&amp;serv_nr_codigo=8387&amp;peri_nr_ano=2021&amp;peri_nr_mes=11&amp;peri_nr_ordem=1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orse.cehop.se.gov.br/composicao.asp?font_sg_fonte=ORSE&amp;serv_nr_codigo=26&amp;peri_nr_ano=2021&amp;peri_nr_mes=11&amp;peri_nr_ordem=1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orse.cehop.se.gov.br/composicao.asp?font_sg_fonte=ORSE&amp;serv_nr_codigo=12511&amp;peri_nr_ano=2021&amp;peri_nr_mes=11&amp;peri_nr_ordem=1" TargetMode="External"/><Relationship Id="rId3" Type="http://schemas.openxmlformats.org/officeDocument/2006/relationships/hyperlink" Target="http://orse.cehop.se.gov.br/composicao.asp?font_sg_fonte=ORSE&amp;serv_nr_codigo=12467&amp;peri_nr_ano=2021&amp;peri_nr_mes=11&amp;peri_nr_ordem=1" TargetMode="External"/><Relationship Id="rId7" Type="http://schemas.openxmlformats.org/officeDocument/2006/relationships/hyperlink" Target="http://orse.cehop.se.gov.br/composicao.asp?font_sg_fonte=ORSE&amp;serv_nr_codigo=2082&amp;peri_nr_ano=2021&amp;peri_nr_mes=11&amp;peri_nr_ordem=1" TargetMode="External"/><Relationship Id="rId2" Type="http://schemas.openxmlformats.org/officeDocument/2006/relationships/hyperlink" Target="http://orse.cehop.se.gov.br/composicao.asp?font_sg_fonte=ORSE&amp;serv_nr_codigo=2624&amp;peri_nr_ano=2021&amp;peri_nr_mes=11&amp;peri_nr_ordem=1" TargetMode="External"/><Relationship Id="rId1" Type="http://schemas.openxmlformats.org/officeDocument/2006/relationships/hyperlink" Target="http://orse.cehop.se.gov.br/composicao.asp?font_sg_fonte=ORSE&amp;serv_nr_codigo=9717&amp;peri_nr_ano=2021&amp;peri_nr_mes=11&amp;peri_nr_ordem=1" TargetMode="External"/><Relationship Id="rId6" Type="http://schemas.openxmlformats.org/officeDocument/2006/relationships/hyperlink" Target="http://orse.cehop.se.gov.br/composicao.asp?font_sg_fonte=ORSE&amp;serv_nr_codigo=9503&amp;peri_nr_ano=2021&amp;peri_nr_mes=11&amp;peri_nr_ordem=1" TargetMode="External"/><Relationship Id="rId5" Type="http://schemas.openxmlformats.org/officeDocument/2006/relationships/hyperlink" Target="http://orse.cehop.se.gov.br/composicao.asp?font_sg_fonte=ORSE&amp;serv_nr_codigo=9730&amp;peri_nr_ano=2021&amp;peri_nr_mes=11&amp;peri_nr_ordem=1" TargetMode="External"/><Relationship Id="rId10" Type="http://schemas.openxmlformats.org/officeDocument/2006/relationships/printerSettings" Target="../printerSettings/printerSettings7.bin"/><Relationship Id="rId4" Type="http://schemas.openxmlformats.org/officeDocument/2006/relationships/hyperlink" Target="http://orse.cehop.se.gov.br/composicao.asp?font_sg_fonte=ORSE&amp;serv_nr_codigo=12476&amp;peri_nr_ano=2021&amp;peri_nr_mes=11&amp;peri_nr_ordem=1" TargetMode="External"/><Relationship Id="rId9" Type="http://schemas.openxmlformats.org/officeDocument/2006/relationships/hyperlink" Target="http://orse.cehop.se.gov.br/composicao.asp?font_sg_fonte=ORSE&amp;serv_nr_codigo=4287&amp;peri_nr_ano=2021&amp;peri_nr_mes=11&amp;peri_nr_ordem=1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30"/>
  <sheetViews>
    <sheetView tabSelected="1" zoomScaleNormal="100" workbookViewId="0">
      <selection sqref="A1:C1"/>
    </sheetView>
  </sheetViews>
  <sheetFormatPr defaultRowHeight="15" x14ac:dyDescent="0.25"/>
  <cols>
    <col min="1" max="1" width="9" style="1" customWidth="1"/>
    <col min="2" max="2" width="47.140625" style="1" customWidth="1"/>
    <col min="3" max="3" width="42" style="1" customWidth="1"/>
    <col min="4" max="1025" width="8.85546875" style="1" customWidth="1"/>
  </cols>
  <sheetData>
    <row r="1" spans="1:3" s="2" customFormat="1" ht="50.1" customHeight="1" x14ac:dyDescent="0.25">
      <c r="A1" s="579" t="s">
        <v>0</v>
      </c>
      <c r="B1" s="579"/>
      <c r="C1" s="579"/>
    </row>
    <row r="2" spans="1:3" s="2" customFormat="1" ht="20.100000000000001" customHeight="1" x14ac:dyDescent="0.25">
      <c r="A2" s="580" t="s">
        <v>1</v>
      </c>
      <c r="B2" s="580"/>
      <c r="C2" s="580"/>
    </row>
    <row r="3" spans="1:3" s="3" customFormat="1" ht="38.25" customHeight="1" x14ac:dyDescent="0.25">
      <c r="A3" s="581" t="s">
        <v>2</v>
      </c>
      <c r="B3" s="581"/>
      <c r="C3" s="581"/>
    </row>
    <row r="4" spans="1:3" s="3" customFormat="1" ht="45" customHeight="1" x14ac:dyDescent="0.25">
      <c r="A4" s="582" t="s">
        <v>3</v>
      </c>
      <c r="B4" s="582"/>
      <c r="C4" s="582"/>
    </row>
    <row r="5" spans="1:3" s="7" customFormat="1" ht="39.950000000000003" customHeight="1" x14ac:dyDescent="0.25">
      <c r="A5" s="4" t="s">
        <v>4</v>
      </c>
      <c r="B5" s="5" t="s">
        <v>5</v>
      </c>
      <c r="C5" s="6" t="s">
        <v>6</v>
      </c>
    </row>
    <row r="6" spans="1:3" s="7" customFormat="1" ht="24.95" customHeight="1" x14ac:dyDescent="0.25">
      <c r="A6" s="8" t="s">
        <v>7</v>
      </c>
      <c r="B6" s="9" t="s">
        <v>8</v>
      </c>
      <c r="C6" s="10">
        <f>'1.Administração'!G53+'1.Administração'!H53</f>
        <v>487898.74800000002</v>
      </c>
    </row>
    <row r="7" spans="1:3" s="7" customFormat="1" ht="24.95" customHeight="1" x14ac:dyDescent="0.25">
      <c r="A7" s="8" t="s">
        <v>9</v>
      </c>
      <c r="B7" s="9" t="s">
        <v>10</v>
      </c>
      <c r="C7" s="10">
        <f>'2.Serviços iniciais'!G54+'2.Serviços iniciais'!H54</f>
        <v>216629.87</v>
      </c>
    </row>
    <row r="8" spans="1:3" s="7" customFormat="1" ht="24.95" customHeight="1" x14ac:dyDescent="0.25">
      <c r="A8" s="8" t="s">
        <v>11</v>
      </c>
      <c r="B8" s="11" t="s">
        <v>12</v>
      </c>
      <c r="C8" s="10">
        <f>'3.Arquitetura'!G227+'3.Arquitetura'!H227</f>
        <v>2079396.3199200002</v>
      </c>
    </row>
    <row r="9" spans="1:3" s="7" customFormat="1" ht="24.95" customHeight="1" x14ac:dyDescent="0.25">
      <c r="A9" s="8" t="s">
        <v>13</v>
      </c>
      <c r="B9" s="12" t="s">
        <v>14</v>
      </c>
      <c r="C9" s="10">
        <f>'4.Inst. Hidráulicas'!G31+'4.Inst. Hidráulicas'!H31</f>
        <v>42337.116800000003</v>
      </c>
    </row>
    <row r="10" spans="1:3" s="7" customFormat="1" ht="24.95" customHeight="1" x14ac:dyDescent="0.25">
      <c r="A10" s="8" t="s">
        <v>15</v>
      </c>
      <c r="B10" s="13" t="s">
        <v>16</v>
      </c>
      <c r="C10" s="10">
        <f>'5.Inst. Sanitárias'!G26+'5.Inst. Sanitárias'!H26</f>
        <v>48525.96</v>
      </c>
    </row>
    <row r="11" spans="1:3" s="7" customFormat="1" ht="24.95" customHeight="1" x14ac:dyDescent="0.25">
      <c r="A11" s="8" t="s">
        <v>17</v>
      </c>
      <c r="B11" s="12" t="s">
        <v>18</v>
      </c>
      <c r="C11" s="10">
        <f>'6.Inst. Elétricas'!G93+'6.Inst. Elétricas'!H93</f>
        <v>757225.99000000011</v>
      </c>
    </row>
    <row r="12" spans="1:3" s="7" customFormat="1" ht="24.95" customHeight="1" x14ac:dyDescent="0.25">
      <c r="A12" s="8" t="s">
        <v>19</v>
      </c>
      <c r="B12" s="12" t="s">
        <v>20</v>
      </c>
      <c r="C12" s="10">
        <f>'7.Inst Lógica e Telefonia'!G59+'7.Inst Lógica e Telefonia'!H59</f>
        <v>370630.41000000003</v>
      </c>
    </row>
    <row r="13" spans="1:3" s="7" customFormat="1" ht="24.95" customHeight="1" x14ac:dyDescent="0.25">
      <c r="A13" s="8" t="s">
        <v>21</v>
      </c>
      <c r="B13" s="12" t="s">
        <v>22</v>
      </c>
      <c r="C13" s="10">
        <f>'8.Inst. de TV '!G12+'8.Inst. de TV '!H12</f>
        <v>6332.7480000000014</v>
      </c>
    </row>
    <row r="14" spans="1:3" s="7" customFormat="1" ht="24.95" customHeight="1" x14ac:dyDescent="0.25">
      <c r="A14" s="8" t="s">
        <v>23</v>
      </c>
      <c r="B14" s="12" t="s">
        <v>24</v>
      </c>
      <c r="C14" s="10">
        <f>'9.Inst. CFTV'!G9+'9.Inst. CFTV'!H9</f>
        <v>29234.9</v>
      </c>
    </row>
    <row r="15" spans="1:3" s="7" customFormat="1" ht="24.95" customHeight="1" x14ac:dyDescent="0.25">
      <c r="A15" s="8" t="s">
        <v>25</v>
      </c>
      <c r="B15" s="12" t="s">
        <v>26</v>
      </c>
      <c r="C15" s="10">
        <f>'10.Inst. PCI'!G151+'10.Inst. PCI'!H151</f>
        <v>327551.40000000002</v>
      </c>
    </row>
    <row r="16" spans="1:3" s="7" customFormat="1" ht="24.95" customHeight="1" x14ac:dyDescent="0.25">
      <c r="A16" s="8" t="s">
        <v>27</v>
      </c>
      <c r="B16" s="14" t="s">
        <v>28</v>
      </c>
      <c r="C16" s="10">
        <f>'11.Inst. Gases'!G51+'11.Inst. Gases'!H51</f>
        <v>60743.080000000009</v>
      </c>
    </row>
    <row r="17" spans="1:3" s="7" customFormat="1" ht="24.95" customHeight="1" x14ac:dyDescent="0.25">
      <c r="A17" s="8" t="s">
        <v>29</v>
      </c>
      <c r="B17" s="14" t="s">
        <v>30</v>
      </c>
      <c r="C17" s="10">
        <f>'12.Inst. Climatização'!G115+'12.Inst. Climatização'!H115</f>
        <v>718167.73800000001</v>
      </c>
    </row>
    <row r="18" spans="1:3" s="7" customFormat="1" ht="24.95" customHeight="1" x14ac:dyDescent="0.25">
      <c r="A18" s="8" t="s">
        <v>31</v>
      </c>
      <c r="B18" s="11" t="s">
        <v>32</v>
      </c>
      <c r="C18" s="10">
        <f>'13.Serviços Finais'!G12+'13.Serviços Finais'!H12</f>
        <v>25193.256000000001</v>
      </c>
    </row>
    <row r="19" spans="1:3" s="7" customFormat="1" ht="24.95" customHeight="1" x14ac:dyDescent="0.25">
      <c r="A19" s="15"/>
      <c r="B19" s="16" t="s">
        <v>33</v>
      </c>
      <c r="C19" s="17">
        <f>SUM(C6:C18)</f>
        <v>5169867.5367200011</v>
      </c>
    </row>
    <row r="20" spans="1:3" s="7" customFormat="1" ht="24.95" customHeight="1" x14ac:dyDescent="0.25">
      <c r="A20" s="18"/>
      <c r="B20" s="19" t="s">
        <v>34</v>
      </c>
      <c r="C20" s="20">
        <f>'1.Administração'!G53+'2.Serviços iniciais'!G54+'3.Arquitetura'!G227+'4.Inst. Hidráulicas'!G31+'5.Inst. Sanitárias'!G26+'6.Inst. Elétricas'!G93+'7.Inst Lógica e Telefonia'!G59+'8.Inst. de TV '!G12+'9.Inst. CFTV'!G9+'10.Inst. PCI'!G151+'11.Inst. Gases'!G51+'12.Inst. Climatização'!G115+'13.Serviços Finais'!G12</f>
        <v>3895972.2361200005</v>
      </c>
    </row>
    <row r="21" spans="1:3" s="7" customFormat="1" ht="24.95" customHeight="1" x14ac:dyDescent="0.25">
      <c r="A21" s="21"/>
      <c r="B21" s="22" t="s">
        <v>35</v>
      </c>
      <c r="C21" s="23">
        <f>'1.Administração'!H53+'2.Serviços iniciais'!H54+'3.Arquitetura'!H227+'4.Inst. Hidráulicas'!H31+'5.Inst. Sanitárias'!H26+'6.Inst. Elétricas'!H93+'7.Inst Lógica e Telefonia'!H59+'8.Inst. de TV '!H12+'9.Inst. CFTV'!H9+'10.Inst. PCI'!H151+'11.Inst. Gases'!H51+'12.Inst. Climatização'!H115+'13.Serviços Finais'!H12</f>
        <v>1273895.3006</v>
      </c>
    </row>
    <row r="22" spans="1:3" s="7" customFormat="1" ht="24.95" customHeight="1" x14ac:dyDescent="0.25">
      <c r="A22" s="24"/>
      <c r="B22" s="19" t="s">
        <v>36</v>
      </c>
      <c r="C22" s="25">
        <f>C20*0.1982</f>
        <v>772181.6971989841</v>
      </c>
    </row>
    <row r="23" spans="1:3" s="7" customFormat="1" ht="24.95" customHeight="1" x14ac:dyDescent="0.25">
      <c r="A23" s="26"/>
      <c r="B23" s="22" t="s">
        <v>37</v>
      </c>
      <c r="C23" s="27">
        <f>C21*0.2203</f>
        <v>280639.13472217997</v>
      </c>
    </row>
    <row r="24" spans="1:3" s="7" customFormat="1" ht="24.95" customHeight="1" x14ac:dyDescent="0.25">
      <c r="A24" s="28"/>
      <c r="B24" s="29" t="s">
        <v>38</v>
      </c>
      <c r="C24" s="30">
        <f>SUM(C20:C23)</f>
        <v>6222688.3686411642</v>
      </c>
    </row>
    <row r="25" spans="1:3" x14ac:dyDescent="0.25">
      <c r="A25" s="3"/>
      <c r="B25" s="31"/>
    </row>
    <row r="26" spans="1:3" ht="37.5" customHeight="1" x14ac:dyDescent="0.25">
      <c r="A26" s="583" t="s">
        <v>39</v>
      </c>
      <c r="B26" s="583"/>
      <c r="C26" s="583"/>
    </row>
    <row r="27" spans="1:3" x14ac:dyDescent="0.25">
      <c r="A27" s="3"/>
      <c r="B27" s="31"/>
    </row>
    <row r="28" spans="1:3" x14ac:dyDescent="0.25">
      <c r="A28" s="578" t="s">
        <v>40</v>
      </c>
      <c r="B28" s="578"/>
      <c r="C28" s="578"/>
    </row>
    <row r="29" spans="1:3" x14ac:dyDescent="0.25">
      <c r="A29" s="578" t="s">
        <v>41</v>
      </c>
      <c r="B29" s="578"/>
      <c r="C29" s="578"/>
    </row>
    <row r="30" spans="1:3" x14ac:dyDescent="0.25">
      <c r="A30" s="578" t="s">
        <v>42</v>
      </c>
      <c r="B30" s="578"/>
      <c r="C30" s="578"/>
    </row>
  </sheetData>
  <mergeCells count="8">
    <mergeCell ref="A28:C28"/>
    <mergeCell ref="A29:C29"/>
    <mergeCell ref="A30:C30"/>
    <mergeCell ref="A1:C1"/>
    <mergeCell ref="A2:C2"/>
    <mergeCell ref="A3:C3"/>
    <mergeCell ref="A4:C4"/>
    <mergeCell ref="A26:C26"/>
  </mergeCells>
  <pageMargins left="0.80972222222222201" right="0.15763888888888899" top="0.78749999999999998" bottom="0.78749999999999998" header="0.51180555555555496" footer="0.51180555555555496"/>
  <pageSetup paperSize="9" scale="90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93"/>
  <sheetViews>
    <sheetView zoomScaleNormal="100" workbookViewId="0">
      <selection sqref="A1:XFD1"/>
    </sheetView>
  </sheetViews>
  <sheetFormatPr defaultRowHeight="15" x14ac:dyDescent="0.25"/>
  <cols>
    <col min="1" max="1" width="7.140625" style="339" customWidth="1"/>
    <col min="2" max="2" width="32.5703125" style="318" customWidth="1"/>
    <col min="3" max="3" width="7" style="220" customWidth="1"/>
    <col min="4" max="4" width="9.140625" style="220" customWidth="1"/>
    <col min="5" max="5" width="11.85546875" style="340" customWidth="1"/>
    <col min="6" max="6" width="14.28515625" style="340" customWidth="1"/>
    <col min="7" max="7" width="18.7109375" style="220" customWidth="1"/>
    <col min="8" max="8" width="16.85546875" style="220" customWidth="1"/>
    <col min="9" max="9" width="13.85546875" style="473" customWidth="1"/>
    <col min="10" max="10" width="18.140625" style="341" customWidth="1"/>
    <col min="11" max="11" width="9.140625" style="347" customWidth="1"/>
    <col min="12" max="136" width="9.140625" style="342" customWidth="1"/>
    <col min="137" max="1025" width="8.85546875" style="342" customWidth="1"/>
    <col min="1026" max="16384" width="9.140625" style="198"/>
  </cols>
  <sheetData>
    <row r="1" spans="1:135" s="161" customFormat="1" ht="50.1" customHeight="1" x14ac:dyDescent="0.25">
      <c r="A1" s="642" t="s">
        <v>2310</v>
      </c>
      <c r="B1" s="642"/>
      <c r="C1" s="642"/>
      <c r="D1" s="642"/>
      <c r="E1" s="642"/>
      <c r="F1" s="642"/>
      <c r="G1" s="642"/>
      <c r="H1" s="642"/>
      <c r="I1" s="642"/>
      <c r="J1" s="642"/>
      <c r="K1" s="362"/>
    </row>
    <row r="2" spans="1:135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5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363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</row>
    <row r="4" spans="1:135" s="432" customFormat="1" ht="15.7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363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  <c r="EE4" s="431"/>
    </row>
    <row r="5" spans="1:135" ht="15" customHeight="1" x14ac:dyDescent="0.25">
      <c r="A5" s="364">
        <v>6</v>
      </c>
      <c r="B5" s="632" t="s">
        <v>1020</v>
      </c>
      <c r="C5" s="632"/>
      <c r="D5" s="632"/>
      <c r="E5" s="632"/>
      <c r="F5" s="632"/>
      <c r="G5" s="632"/>
      <c r="H5" s="632"/>
      <c r="I5" s="632"/>
      <c r="J5" s="632"/>
    </row>
    <row r="6" spans="1:135" ht="15" customHeight="1" x14ac:dyDescent="0.25">
      <c r="A6" s="136" t="s">
        <v>1021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135" s="347" customFormat="1" ht="30" customHeight="1" x14ac:dyDescent="0.25">
      <c r="A7" s="345" t="s">
        <v>1022</v>
      </c>
      <c r="B7" s="139" t="s">
        <v>915</v>
      </c>
      <c r="C7" s="297" t="s">
        <v>219</v>
      </c>
      <c r="D7" s="258">
        <v>250</v>
      </c>
      <c r="E7" s="346">
        <v>1.69</v>
      </c>
      <c r="F7" s="332">
        <v>3.84</v>
      </c>
      <c r="G7" s="332">
        <f>E7*D7</f>
        <v>422.5</v>
      </c>
      <c r="H7" s="332">
        <f>F7*D7</f>
        <v>960</v>
      </c>
      <c r="I7" s="333" t="s">
        <v>916</v>
      </c>
      <c r="J7" s="225" t="s">
        <v>115</v>
      </c>
    </row>
    <row r="8" spans="1:135" s="347" customFormat="1" ht="25.5" customHeight="1" x14ac:dyDescent="0.25">
      <c r="A8" s="345" t="s">
        <v>1023</v>
      </c>
      <c r="B8" s="139" t="s">
        <v>918</v>
      </c>
      <c r="C8" s="297" t="s">
        <v>219</v>
      </c>
      <c r="D8" s="258">
        <v>250</v>
      </c>
      <c r="E8" s="346">
        <v>4.29</v>
      </c>
      <c r="F8" s="332">
        <v>7.03</v>
      </c>
      <c r="G8" s="332">
        <f>E8*D8</f>
        <v>1072.5</v>
      </c>
      <c r="H8" s="332">
        <f>F8*D8</f>
        <v>1757.5</v>
      </c>
      <c r="I8" s="333" t="s">
        <v>919</v>
      </c>
      <c r="J8" s="225" t="s">
        <v>115</v>
      </c>
    </row>
    <row r="9" spans="1:135" s="347" customFormat="1" ht="39.75" customHeight="1" x14ac:dyDescent="0.25">
      <c r="A9" s="345" t="s">
        <v>1024</v>
      </c>
      <c r="B9" s="139" t="s">
        <v>1025</v>
      </c>
      <c r="C9" s="297" t="s">
        <v>219</v>
      </c>
      <c r="D9" s="258">
        <v>250</v>
      </c>
      <c r="E9" s="346">
        <v>8.5</v>
      </c>
      <c r="F9" s="332">
        <v>17.3</v>
      </c>
      <c r="G9" s="332">
        <f>E9*D9</f>
        <v>2125</v>
      </c>
      <c r="H9" s="332">
        <f>F9*D9</f>
        <v>4325</v>
      </c>
      <c r="I9" s="333" t="s">
        <v>830</v>
      </c>
      <c r="J9" s="225" t="s">
        <v>115</v>
      </c>
    </row>
    <row r="10" spans="1:135" s="347" customFormat="1" ht="25.5" customHeight="1" x14ac:dyDescent="0.25">
      <c r="A10" s="345" t="s">
        <v>1026</v>
      </c>
      <c r="B10" s="139" t="s">
        <v>923</v>
      </c>
      <c r="C10" s="297" t="s">
        <v>219</v>
      </c>
      <c r="D10" s="258">
        <v>250</v>
      </c>
      <c r="E10" s="346">
        <v>2.4700000000000002</v>
      </c>
      <c r="F10" s="332">
        <v>2.65</v>
      </c>
      <c r="G10" s="332">
        <f>E10*D10</f>
        <v>617.5</v>
      </c>
      <c r="H10" s="332">
        <f>F10*D10</f>
        <v>662.5</v>
      </c>
      <c r="I10" s="333" t="s">
        <v>832</v>
      </c>
      <c r="J10" s="225" t="s">
        <v>115</v>
      </c>
    </row>
    <row r="11" spans="1:135" ht="15" customHeight="1" x14ac:dyDescent="0.25">
      <c r="A11" s="634" t="s">
        <v>924</v>
      </c>
      <c r="B11" s="634"/>
      <c r="C11" s="634"/>
      <c r="D11" s="634"/>
      <c r="E11" s="634"/>
      <c r="F11" s="348"/>
      <c r="G11" s="349">
        <f>SUM(G7:G10)</f>
        <v>4237.5</v>
      </c>
      <c r="H11" s="349">
        <f>SUM(H7:H10)</f>
        <v>7705</v>
      </c>
      <c r="I11" s="635"/>
      <c r="J11" s="635"/>
    </row>
    <row r="12" spans="1:135" ht="15" customHeight="1" x14ac:dyDescent="0.25">
      <c r="A12" s="136" t="s">
        <v>1027</v>
      </c>
      <c r="B12" s="633" t="s">
        <v>1028</v>
      </c>
      <c r="C12" s="633"/>
      <c r="D12" s="633"/>
      <c r="E12" s="633"/>
      <c r="F12" s="633"/>
      <c r="G12" s="633"/>
      <c r="H12" s="633"/>
      <c r="I12" s="633"/>
      <c r="J12" s="633"/>
    </row>
    <row r="13" spans="1:135" s="347" customFormat="1" ht="30" customHeight="1" x14ac:dyDescent="0.25">
      <c r="A13" s="345" t="s">
        <v>1029</v>
      </c>
      <c r="B13" s="139" t="s">
        <v>1030</v>
      </c>
      <c r="C13" s="297" t="s">
        <v>219</v>
      </c>
      <c r="D13" s="258">
        <v>2000</v>
      </c>
      <c r="E13" s="346">
        <v>5.41</v>
      </c>
      <c r="F13" s="332">
        <v>3.1</v>
      </c>
      <c r="G13" s="332">
        <f>E13*D13</f>
        <v>10820</v>
      </c>
      <c r="H13" s="332">
        <f>F13*D13</f>
        <v>6200</v>
      </c>
      <c r="I13" s="333" t="s">
        <v>1031</v>
      </c>
      <c r="J13" s="225" t="s">
        <v>115</v>
      </c>
    </row>
    <row r="14" spans="1:135" s="347" customFormat="1" ht="30" customHeight="1" x14ac:dyDescent="0.25">
      <c r="A14" s="345" t="s">
        <v>1032</v>
      </c>
      <c r="B14" s="139" t="s">
        <v>1033</v>
      </c>
      <c r="C14" s="297" t="s">
        <v>219</v>
      </c>
      <c r="D14" s="258">
        <v>400</v>
      </c>
      <c r="E14" s="346">
        <v>7.77</v>
      </c>
      <c r="F14" s="332">
        <v>3.62</v>
      </c>
      <c r="G14" s="332">
        <f>E14*D14</f>
        <v>3108</v>
      </c>
      <c r="H14" s="332">
        <f>F14*D14</f>
        <v>1448</v>
      </c>
      <c r="I14" s="333" t="s">
        <v>1034</v>
      </c>
      <c r="J14" s="225" t="s">
        <v>115</v>
      </c>
    </row>
    <row r="15" spans="1:135" s="347" customFormat="1" ht="30" customHeight="1" x14ac:dyDescent="0.25">
      <c r="A15" s="345" t="s">
        <v>1035</v>
      </c>
      <c r="B15" s="139" t="s">
        <v>1036</v>
      </c>
      <c r="C15" s="297" t="s">
        <v>219</v>
      </c>
      <c r="D15" s="258">
        <v>200</v>
      </c>
      <c r="E15" s="346">
        <v>8.34</v>
      </c>
      <c r="F15" s="332">
        <v>2.5499999999999998</v>
      </c>
      <c r="G15" s="332">
        <f>E15*D15</f>
        <v>1668</v>
      </c>
      <c r="H15" s="332">
        <f>F15*D15</f>
        <v>509.99999999999994</v>
      </c>
      <c r="I15" s="333" t="s">
        <v>1037</v>
      </c>
      <c r="J15" s="225" t="s">
        <v>115</v>
      </c>
    </row>
    <row r="16" spans="1:135" s="347" customFormat="1" ht="30" customHeight="1" x14ac:dyDescent="0.25">
      <c r="A16" s="345" t="s">
        <v>1038</v>
      </c>
      <c r="B16" s="139" t="s">
        <v>1039</v>
      </c>
      <c r="C16" s="297" t="s">
        <v>219</v>
      </c>
      <c r="D16" s="258">
        <v>400</v>
      </c>
      <c r="E16" s="346">
        <v>16.12</v>
      </c>
      <c r="F16" s="332">
        <v>4.6399999999999997</v>
      </c>
      <c r="G16" s="332">
        <f>E16*D16</f>
        <v>6448</v>
      </c>
      <c r="H16" s="332">
        <f>F16*D16</f>
        <v>1855.9999999999998</v>
      </c>
      <c r="I16" s="333" t="s">
        <v>1040</v>
      </c>
      <c r="J16" s="225" t="s">
        <v>115</v>
      </c>
    </row>
    <row r="17" spans="1:11" s="347" customFormat="1" ht="48.75" customHeight="1" x14ac:dyDescent="0.25">
      <c r="A17" s="345" t="s">
        <v>1041</v>
      </c>
      <c r="B17" s="139" t="s">
        <v>1042</v>
      </c>
      <c r="C17" s="297" t="s">
        <v>219</v>
      </c>
      <c r="D17" s="258">
        <v>700</v>
      </c>
      <c r="E17" s="346">
        <v>312.38</v>
      </c>
      <c r="F17" s="332">
        <v>10.4</v>
      </c>
      <c r="G17" s="332">
        <f>E17*D17</f>
        <v>218666</v>
      </c>
      <c r="H17" s="332">
        <f>F17*D17</f>
        <v>7280</v>
      </c>
      <c r="I17" s="333" t="s">
        <v>1043</v>
      </c>
      <c r="J17" s="365" t="s">
        <v>141</v>
      </c>
      <c r="K17" s="366" t="s">
        <v>1044</v>
      </c>
    </row>
    <row r="18" spans="1:11" ht="15" customHeight="1" x14ac:dyDescent="0.25">
      <c r="A18" s="634" t="s">
        <v>1045</v>
      </c>
      <c r="B18" s="634"/>
      <c r="C18" s="634"/>
      <c r="D18" s="634"/>
      <c r="E18" s="634"/>
      <c r="F18" s="348"/>
      <c r="G18" s="349">
        <f>SUM(G13:G17)</f>
        <v>240710</v>
      </c>
      <c r="H18" s="349">
        <f>SUM(H13:H17)</f>
        <v>17294</v>
      </c>
      <c r="I18" s="635"/>
      <c r="J18" s="635"/>
    </row>
    <row r="19" spans="1:11" ht="15" customHeight="1" x14ac:dyDescent="0.25">
      <c r="A19" s="136" t="s">
        <v>1046</v>
      </c>
      <c r="B19" s="633" t="s">
        <v>1047</v>
      </c>
      <c r="C19" s="633"/>
      <c r="D19" s="633"/>
      <c r="E19" s="633"/>
      <c r="F19" s="633"/>
      <c r="G19" s="633"/>
      <c r="H19" s="633"/>
      <c r="I19" s="633"/>
      <c r="J19" s="633"/>
    </row>
    <row r="20" spans="1:11" s="347" customFormat="1" ht="51" x14ac:dyDescent="0.25">
      <c r="A20" s="345" t="s">
        <v>1048</v>
      </c>
      <c r="B20" s="139" t="s">
        <v>1049</v>
      </c>
      <c r="C20" s="297" t="s">
        <v>178</v>
      </c>
      <c r="D20" s="258">
        <v>3</v>
      </c>
      <c r="E20" s="346">
        <f>'Composição de custos'!G388</f>
        <v>151.75</v>
      </c>
      <c r="F20" s="346">
        <f>'Composição de custos'!H388</f>
        <v>81.12</v>
      </c>
      <c r="G20" s="332">
        <f>E20*D20</f>
        <v>455.25</v>
      </c>
      <c r="H20" s="332">
        <f>F20*D20</f>
        <v>243.36</v>
      </c>
      <c r="I20" s="313" t="s">
        <v>149</v>
      </c>
      <c r="J20" s="314" t="s">
        <v>1050</v>
      </c>
    </row>
    <row r="21" spans="1:11" s="347" customFormat="1" ht="51" x14ac:dyDescent="0.25">
      <c r="A21" s="345" t="s">
        <v>1051</v>
      </c>
      <c r="B21" s="139" t="s">
        <v>1052</v>
      </c>
      <c r="C21" s="297" t="s">
        <v>178</v>
      </c>
      <c r="D21" s="258">
        <v>5</v>
      </c>
      <c r="E21" s="346">
        <v>772.54</v>
      </c>
      <c r="F21" s="332">
        <v>81.489999999999995</v>
      </c>
      <c r="G21" s="332">
        <f>E21*D21</f>
        <v>3862.7</v>
      </c>
      <c r="H21" s="332">
        <f>F21*D21</f>
        <v>407.45</v>
      </c>
      <c r="I21" s="333" t="s">
        <v>1053</v>
      </c>
      <c r="J21" s="365" t="s">
        <v>141</v>
      </c>
      <c r="K21" s="366" t="s">
        <v>1054</v>
      </c>
    </row>
    <row r="22" spans="1:11" s="347" customFormat="1" ht="51" x14ac:dyDescent="0.25">
      <c r="A22" s="345" t="s">
        <v>1055</v>
      </c>
      <c r="B22" s="139" t="s">
        <v>1056</v>
      </c>
      <c r="C22" s="297" t="s">
        <v>178</v>
      </c>
      <c r="D22" s="258">
        <v>2</v>
      </c>
      <c r="E22" s="346">
        <v>939.24</v>
      </c>
      <c r="F22" s="332">
        <v>135.97</v>
      </c>
      <c r="G22" s="332">
        <f>E22*D22</f>
        <v>1878.48</v>
      </c>
      <c r="H22" s="332">
        <f>F22*D22</f>
        <v>271.94</v>
      </c>
      <c r="I22" s="333" t="s">
        <v>1057</v>
      </c>
      <c r="J22" s="365" t="s">
        <v>141</v>
      </c>
      <c r="K22" s="366" t="s">
        <v>1058</v>
      </c>
    </row>
    <row r="23" spans="1:11" s="347" customFormat="1" ht="51" x14ac:dyDescent="0.25">
      <c r="A23" s="345" t="s">
        <v>1059</v>
      </c>
      <c r="B23" s="139" t="s">
        <v>1060</v>
      </c>
      <c r="C23" s="297" t="s">
        <v>178</v>
      </c>
      <c r="D23" s="258">
        <v>2</v>
      </c>
      <c r="E23" s="346">
        <v>949.46</v>
      </c>
      <c r="F23" s="332">
        <v>163.66</v>
      </c>
      <c r="G23" s="332">
        <f>E23*D23</f>
        <v>1898.92</v>
      </c>
      <c r="H23" s="332">
        <f>F23*D23</f>
        <v>327.32</v>
      </c>
      <c r="I23" s="333" t="s">
        <v>1061</v>
      </c>
      <c r="J23" s="365" t="s">
        <v>141</v>
      </c>
      <c r="K23" s="366" t="s">
        <v>1062</v>
      </c>
    </row>
    <row r="24" spans="1:11" s="347" customFormat="1" ht="51" x14ac:dyDescent="0.25">
      <c r="A24" s="345" t="s">
        <v>1063</v>
      </c>
      <c r="B24" s="139" t="s">
        <v>1064</v>
      </c>
      <c r="C24" s="297" t="s">
        <v>178</v>
      </c>
      <c r="D24" s="258">
        <v>2</v>
      </c>
      <c r="E24" s="346">
        <v>1372.29</v>
      </c>
      <c r="F24" s="332">
        <v>181.84</v>
      </c>
      <c r="G24" s="332">
        <f>E24*D24</f>
        <v>2744.58</v>
      </c>
      <c r="H24" s="332">
        <f>F24*D24</f>
        <v>363.68</v>
      </c>
      <c r="I24" s="333" t="s">
        <v>1065</v>
      </c>
      <c r="J24" s="365" t="s">
        <v>141</v>
      </c>
      <c r="K24" s="366" t="s">
        <v>1066</v>
      </c>
    </row>
    <row r="25" spans="1:11" ht="15" customHeight="1" x14ac:dyDescent="0.25">
      <c r="A25" s="634" t="s">
        <v>1067</v>
      </c>
      <c r="B25" s="634"/>
      <c r="C25" s="634"/>
      <c r="D25" s="634"/>
      <c r="E25" s="634"/>
      <c r="F25" s="348"/>
      <c r="G25" s="349">
        <f>SUM(G20:G24)</f>
        <v>10839.93</v>
      </c>
      <c r="H25" s="349">
        <f>SUM(H20:H24)</f>
        <v>1613.75</v>
      </c>
      <c r="I25" s="635"/>
      <c r="J25" s="635"/>
    </row>
    <row r="26" spans="1:11" ht="15" customHeight="1" x14ac:dyDescent="0.25">
      <c r="A26" s="136" t="s">
        <v>1068</v>
      </c>
      <c r="B26" s="633" t="s">
        <v>1069</v>
      </c>
      <c r="C26" s="633"/>
      <c r="D26" s="633"/>
      <c r="E26" s="633"/>
      <c r="F26" s="633"/>
      <c r="G26" s="633"/>
      <c r="H26" s="633"/>
      <c r="I26" s="633"/>
      <c r="J26" s="633"/>
    </row>
    <row r="27" spans="1:11" s="347" customFormat="1" ht="30" customHeight="1" x14ac:dyDescent="0.25">
      <c r="A27" s="345" t="s">
        <v>1070</v>
      </c>
      <c r="B27" s="139" t="s">
        <v>2397</v>
      </c>
      <c r="C27" s="297" t="s">
        <v>219</v>
      </c>
      <c r="D27" s="258">
        <v>15000</v>
      </c>
      <c r="E27" s="346">
        <v>4.8499999999999996</v>
      </c>
      <c r="F27" s="332">
        <v>0.79</v>
      </c>
      <c r="G27" s="332">
        <f t="shared" ref="G27:G46" si="0">E27*D27</f>
        <v>72750</v>
      </c>
      <c r="H27" s="332">
        <f t="shared" ref="H27:H46" si="1">F27*D27</f>
        <v>11850</v>
      </c>
      <c r="I27" s="333" t="s">
        <v>1071</v>
      </c>
      <c r="J27" s="225" t="s">
        <v>115</v>
      </c>
    </row>
    <row r="28" spans="1:11" s="347" customFormat="1" ht="30" customHeight="1" x14ac:dyDescent="0.25">
      <c r="A28" s="345" t="s">
        <v>1072</v>
      </c>
      <c r="B28" s="139" t="s">
        <v>2398</v>
      </c>
      <c r="C28" s="297" t="s">
        <v>219</v>
      </c>
      <c r="D28" s="258">
        <v>2000</v>
      </c>
      <c r="E28" s="346">
        <v>5.88</v>
      </c>
      <c r="F28" s="332">
        <v>1.06</v>
      </c>
      <c r="G28" s="332">
        <f t="shared" si="0"/>
        <v>11760</v>
      </c>
      <c r="H28" s="332">
        <f t="shared" si="1"/>
        <v>2120</v>
      </c>
      <c r="I28" s="333" t="s">
        <v>1073</v>
      </c>
      <c r="J28" s="225" t="s">
        <v>115</v>
      </c>
    </row>
    <row r="29" spans="1:11" s="347" customFormat="1" ht="30" customHeight="1" x14ac:dyDescent="0.25">
      <c r="A29" s="345" t="s">
        <v>1074</v>
      </c>
      <c r="B29" s="139" t="s">
        <v>2399</v>
      </c>
      <c r="C29" s="297" t="s">
        <v>219</v>
      </c>
      <c r="D29" s="258">
        <v>2000</v>
      </c>
      <c r="E29" s="346">
        <v>8.14</v>
      </c>
      <c r="F29" s="332">
        <v>1.39</v>
      </c>
      <c r="G29" s="332">
        <f t="shared" si="0"/>
        <v>16280.000000000002</v>
      </c>
      <c r="H29" s="332">
        <f t="shared" si="1"/>
        <v>2780</v>
      </c>
      <c r="I29" s="333" t="s">
        <v>1075</v>
      </c>
      <c r="J29" s="225" t="s">
        <v>115</v>
      </c>
    </row>
    <row r="30" spans="1:11" s="347" customFormat="1" ht="30" customHeight="1" x14ac:dyDescent="0.25">
      <c r="A30" s="345" t="s">
        <v>1076</v>
      </c>
      <c r="B30" s="139" t="s">
        <v>2400</v>
      </c>
      <c r="C30" s="297" t="s">
        <v>219</v>
      </c>
      <c r="D30" s="258">
        <v>500</v>
      </c>
      <c r="E30" s="346">
        <v>13.74</v>
      </c>
      <c r="F30" s="332">
        <v>2.06</v>
      </c>
      <c r="G30" s="332">
        <f t="shared" si="0"/>
        <v>6870</v>
      </c>
      <c r="H30" s="332">
        <f t="shared" si="1"/>
        <v>1030</v>
      </c>
      <c r="I30" s="333" t="s">
        <v>1077</v>
      </c>
      <c r="J30" s="225" t="s">
        <v>115</v>
      </c>
    </row>
    <row r="31" spans="1:11" s="347" customFormat="1" ht="30" customHeight="1" x14ac:dyDescent="0.25">
      <c r="A31" s="345" t="s">
        <v>1078</v>
      </c>
      <c r="B31" s="277" t="s">
        <v>1079</v>
      </c>
      <c r="C31" s="297" t="s">
        <v>219</v>
      </c>
      <c r="D31" s="258">
        <v>500</v>
      </c>
      <c r="E31" s="346">
        <v>18.43</v>
      </c>
      <c r="F31" s="332">
        <v>0.34</v>
      </c>
      <c r="G31" s="332">
        <f t="shared" si="0"/>
        <v>9215</v>
      </c>
      <c r="H31" s="332">
        <f t="shared" si="1"/>
        <v>170</v>
      </c>
      <c r="I31" s="333" t="s">
        <v>1080</v>
      </c>
      <c r="J31" s="225" t="s">
        <v>115</v>
      </c>
    </row>
    <row r="32" spans="1:11" s="347" customFormat="1" ht="30" customHeight="1" x14ac:dyDescent="0.25">
      <c r="A32" s="345" t="s">
        <v>1081</v>
      </c>
      <c r="B32" s="277" t="s">
        <v>1082</v>
      </c>
      <c r="C32" s="297" t="s">
        <v>219</v>
      </c>
      <c r="D32" s="258">
        <v>200</v>
      </c>
      <c r="E32" s="346">
        <v>28.32</v>
      </c>
      <c r="F32" s="332">
        <v>1.61</v>
      </c>
      <c r="G32" s="332">
        <f t="shared" si="0"/>
        <v>5664</v>
      </c>
      <c r="H32" s="332">
        <f t="shared" si="1"/>
        <v>322</v>
      </c>
      <c r="I32" s="333" t="s">
        <v>1083</v>
      </c>
      <c r="J32" s="225" t="s">
        <v>115</v>
      </c>
    </row>
    <row r="33" spans="1:11" s="347" customFormat="1" ht="30" customHeight="1" x14ac:dyDescent="0.25">
      <c r="A33" s="345" t="s">
        <v>1084</v>
      </c>
      <c r="B33" s="277" t="s">
        <v>1085</v>
      </c>
      <c r="C33" s="297" t="s">
        <v>219</v>
      </c>
      <c r="D33" s="258">
        <v>200</v>
      </c>
      <c r="E33" s="346">
        <v>38.81</v>
      </c>
      <c r="F33" s="332">
        <v>1.87</v>
      </c>
      <c r="G33" s="332">
        <f t="shared" si="0"/>
        <v>7762</v>
      </c>
      <c r="H33" s="332">
        <f t="shared" si="1"/>
        <v>374</v>
      </c>
      <c r="I33" s="333" t="s">
        <v>1086</v>
      </c>
      <c r="J33" s="225" t="s">
        <v>115</v>
      </c>
    </row>
    <row r="34" spans="1:11" s="347" customFormat="1" ht="30" customHeight="1" x14ac:dyDescent="0.25">
      <c r="A34" s="345" t="s">
        <v>1087</v>
      </c>
      <c r="B34" s="277" t="s">
        <v>1088</v>
      </c>
      <c r="C34" s="297" t="s">
        <v>219</v>
      </c>
      <c r="D34" s="258">
        <v>300</v>
      </c>
      <c r="E34" s="346">
        <v>76.09</v>
      </c>
      <c r="F34" s="332">
        <v>2.71</v>
      </c>
      <c r="G34" s="332">
        <f t="shared" si="0"/>
        <v>22827</v>
      </c>
      <c r="H34" s="332">
        <f t="shared" si="1"/>
        <v>813</v>
      </c>
      <c r="I34" s="333" t="s">
        <v>1089</v>
      </c>
      <c r="J34" s="225" t="s">
        <v>115</v>
      </c>
    </row>
    <row r="35" spans="1:11" s="347" customFormat="1" ht="30" customHeight="1" x14ac:dyDescent="0.25">
      <c r="A35" s="345" t="s">
        <v>1090</v>
      </c>
      <c r="B35" s="277" t="s">
        <v>1091</v>
      </c>
      <c r="C35" s="297" t="s">
        <v>219</v>
      </c>
      <c r="D35" s="258">
        <v>900</v>
      </c>
      <c r="E35" s="346">
        <v>131.74</v>
      </c>
      <c r="F35" s="332">
        <v>3.9</v>
      </c>
      <c r="G35" s="332">
        <f t="shared" si="0"/>
        <v>118566.00000000001</v>
      </c>
      <c r="H35" s="332">
        <f t="shared" si="1"/>
        <v>3510</v>
      </c>
      <c r="I35" s="333" t="s">
        <v>1092</v>
      </c>
      <c r="J35" s="225" t="s">
        <v>115</v>
      </c>
    </row>
    <row r="36" spans="1:11" s="347" customFormat="1" ht="30" customHeight="1" x14ac:dyDescent="0.25">
      <c r="A36" s="345" t="s">
        <v>1093</v>
      </c>
      <c r="B36" s="277" t="s">
        <v>1094</v>
      </c>
      <c r="C36" s="297" t="s">
        <v>219</v>
      </c>
      <c r="D36" s="258">
        <v>800</v>
      </c>
      <c r="E36" s="346">
        <v>0.79</v>
      </c>
      <c r="F36" s="332">
        <v>0.66</v>
      </c>
      <c r="G36" s="332">
        <f t="shared" si="0"/>
        <v>632</v>
      </c>
      <c r="H36" s="332">
        <f t="shared" si="1"/>
        <v>528</v>
      </c>
      <c r="I36" s="333" t="s">
        <v>1095</v>
      </c>
      <c r="J36" s="365" t="s">
        <v>141</v>
      </c>
      <c r="K36" s="366" t="s">
        <v>1096</v>
      </c>
    </row>
    <row r="37" spans="1:11" s="347" customFormat="1" ht="30" customHeight="1" x14ac:dyDescent="0.25">
      <c r="A37" s="345" t="s">
        <v>1097</v>
      </c>
      <c r="B37" s="277" t="s">
        <v>1098</v>
      </c>
      <c r="C37" s="297" t="s">
        <v>219</v>
      </c>
      <c r="D37" s="258">
        <v>500</v>
      </c>
      <c r="E37" s="346">
        <v>1.17</v>
      </c>
      <c r="F37" s="332">
        <v>0.66</v>
      </c>
      <c r="G37" s="332">
        <f t="shared" si="0"/>
        <v>585</v>
      </c>
      <c r="H37" s="332">
        <f t="shared" si="1"/>
        <v>330</v>
      </c>
      <c r="I37" s="333" t="s">
        <v>1099</v>
      </c>
      <c r="J37" s="365" t="s">
        <v>141</v>
      </c>
      <c r="K37" s="366" t="s">
        <v>1100</v>
      </c>
    </row>
    <row r="38" spans="1:11" s="347" customFormat="1" ht="30" customHeight="1" x14ac:dyDescent="0.25">
      <c r="A38" s="345" t="s">
        <v>1101</v>
      </c>
      <c r="B38" s="277" t="s">
        <v>1102</v>
      </c>
      <c r="C38" s="297" t="s">
        <v>219</v>
      </c>
      <c r="D38" s="258">
        <v>500</v>
      </c>
      <c r="E38" s="346">
        <v>1.17</v>
      </c>
      <c r="F38" s="332">
        <v>0.66</v>
      </c>
      <c r="G38" s="332">
        <f t="shared" si="0"/>
        <v>585</v>
      </c>
      <c r="H38" s="332">
        <f t="shared" si="1"/>
        <v>330</v>
      </c>
      <c r="I38" s="333" t="s">
        <v>1099</v>
      </c>
      <c r="J38" s="365" t="s">
        <v>141</v>
      </c>
      <c r="K38" s="366" t="s">
        <v>1100</v>
      </c>
    </row>
    <row r="39" spans="1:11" s="347" customFormat="1" ht="30" customHeight="1" x14ac:dyDescent="0.25">
      <c r="A39" s="345" t="s">
        <v>1103</v>
      </c>
      <c r="B39" s="277" t="s">
        <v>1104</v>
      </c>
      <c r="C39" s="297" t="s">
        <v>219</v>
      </c>
      <c r="D39" s="258">
        <v>300</v>
      </c>
      <c r="E39" s="346">
        <v>1.26</v>
      </c>
      <c r="F39" s="332">
        <v>0.66</v>
      </c>
      <c r="G39" s="332">
        <f t="shared" si="0"/>
        <v>378</v>
      </c>
      <c r="H39" s="332">
        <f t="shared" si="1"/>
        <v>198</v>
      </c>
      <c r="I39" s="333" t="s">
        <v>1105</v>
      </c>
      <c r="J39" s="365" t="s">
        <v>141</v>
      </c>
      <c r="K39" s="366" t="s">
        <v>1106</v>
      </c>
    </row>
    <row r="40" spans="1:11" s="347" customFormat="1" ht="30" customHeight="1" x14ac:dyDescent="0.25">
      <c r="A40" s="345" t="s">
        <v>1107</v>
      </c>
      <c r="B40" s="277" t="s">
        <v>1108</v>
      </c>
      <c r="C40" s="297" t="s">
        <v>219</v>
      </c>
      <c r="D40" s="258">
        <v>300</v>
      </c>
      <c r="E40" s="346">
        <v>1.47</v>
      </c>
      <c r="F40" s="332">
        <v>0.68</v>
      </c>
      <c r="G40" s="332">
        <f t="shared" si="0"/>
        <v>441</v>
      </c>
      <c r="H40" s="332">
        <f t="shared" si="1"/>
        <v>204.00000000000003</v>
      </c>
      <c r="I40" s="333" t="s">
        <v>1109</v>
      </c>
      <c r="J40" s="365" t="s">
        <v>141</v>
      </c>
      <c r="K40" s="366" t="s">
        <v>1110</v>
      </c>
    </row>
    <row r="41" spans="1:11" s="347" customFormat="1" ht="30" customHeight="1" x14ac:dyDescent="0.25">
      <c r="A41" s="345" t="s">
        <v>1111</v>
      </c>
      <c r="B41" s="277" t="s">
        <v>1112</v>
      </c>
      <c r="C41" s="297" t="s">
        <v>219</v>
      </c>
      <c r="D41" s="258">
        <v>500</v>
      </c>
      <c r="E41" s="346">
        <v>3.38</v>
      </c>
      <c r="F41" s="332">
        <v>3.754</v>
      </c>
      <c r="G41" s="332">
        <f t="shared" si="0"/>
        <v>1690</v>
      </c>
      <c r="H41" s="332">
        <f t="shared" si="1"/>
        <v>1877</v>
      </c>
      <c r="I41" s="202" t="s">
        <v>1113</v>
      </c>
      <c r="J41" s="159" t="s">
        <v>180</v>
      </c>
      <c r="K41" s="347" t="s">
        <v>1114</v>
      </c>
    </row>
    <row r="42" spans="1:11" s="347" customFormat="1" ht="30" customHeight="1" x14ac:dyDescent="0.25">
      <c r="A42" s="345" t="s">
        <v>1115</v>
      </c>
      <c r="B42" s="277" t="s">
        <v>1116</v>
      </c>
      <c r="C42" s="297" t="s">
        <v>219</v>
      </c>
      <c r="D42" s="258">
        <v>300</v>
      </c>
      <c r="E42" s="346">
        <v>3.38</v>
      </c>
      <c r="F42" s="332">
        <v>3.754</v>
      </c>
      <c r="G42" s="332">
        <f t="shared" si="0"/>
        <v>1014</v>
      </c>
      <c r="H42" s="332">
        <f t="shared" si="1"/>
        <v>1126.2</v>
      </c>
      <c r="I42" s="202" t="s">
        <v>1117</v>
      </c>
      <c r="J42" s="159" t="s">
        <v>180</v>
      </c>
      <c r="K42" s="347" t="s">
        <v>1118</v>
      </c>
    </row>
    <row r="43" spans="1:11" s="347" customFormat="1" ht="30" customHeight="1" x14ac:dyDescent="0.25">
      <c r="A43" s="345" t="s">
        <v>1119</v>
      </c>
      <c r="B43" s="277" t="s">
        <v>1120</v>
      </c>
      <c r="C43" s="297" t="s">
        <v>219</v>
      </c>
      <c r="D43" s="258">
        <v>300</v>
      </c>
      <c r="E43" s="346">
        <v>3.38</v>
      </c>
      <c r="F43" s="332">
        <v>3.754</v>
      </c>
      <c r="G43" s="332">
        <f t="shared" si="0"/>
        <v>1014</v>
      </c>
      <c r="H43" s="332">
        <f t="shared" si="1"/>
        <v>1126.2</v>
      </c>
      <c r="I43" s="202" t="s">
        <v>1117</v>
      </c>
      <c r="J43" s="159" t="s">
        <v>180</v>
      </c>
      <c r="K43" s="347" t="s">
        <v>1118</v>
      </c>
    </row>
    <row r="44" spans="1:11" s="347" customFormat="1" ht="30" customHeight="1" x14ac:dyDescent="0.25">
      <c r="A44" s="345" t="s">
        <v>1121</v>
      </c>
      <c r="B44" s="277" t="s">
        <v>1122</v>
      </c>
      <c r="C44" s="297" t="s">
        <v>219</v>
      </c>
      <c r="D44" s="258">
        <v>300</v>
      </c>
      <c r="E44" s="346">
        <v>3.38</v>
      </c>
      <c r="F44" s="332">
        <v>3.754</v>
      </c>
      <c r="G44" s="332">
        <f t="shared" si="0"/>
        <v>1014</v>
      </c>
      <c r="H44" s="332">
        <f t="shared" si="1"/>
        <v>1126.2</v>
      </c>
      <c r="I44" s="202" t="s">
        <v>1117</v>
      </c>
      <c r="J44" s="159" t="s">
        <v>180</v>
      </c>
      <c r="K44" s="347" t="s">
        <v>1118</v>
      </c>
    </row>
    <row r="45" spans="1:11" s="347" customFormat="1" ht="30" customHeight="1" x14ac:dyDescent="0.25">
      <c r="A45" s="345" t="s">
        <v>1123</v>
      </c>
      <c r="B45" s="277" t="s">
        <v>1124</v>
      </c>
      <c r="C45" s="297" t="s">
        <v>219</v>
      </c>
      <c r="D45" s="258">
        <v>300</v>
      </c>
      <c r="E45" s="346">
        <v>3.38</v>
      </c>
      <c r="F45" s="332">
        <v>3.754</v>
      </c>
      <c r="G45" s="332">
        <f t="shared" si="0"/>
        <v>1014</v>
      </c>
      <c r="H45" s="332">
        <f t="shared" si="1"/>
        <v>1126.2</v>
      </c>
      <c r="I45" s="202" t="s">
        <v>1117</v>
      </c>
      <c r="J45" s="159" t="s">
        <v>180</v>
      </c>
      <c r="K45" s="347" t="s">
        <v>1118</v>
      </c>
    </row>
    <row r="46" spans="1:11" s="347" customFormat="1" ht="30" customHeight="1" x14ac:dyDescent="0.25">
      <c r="A46" s="345" t="s">
        <v>1125</v>
      </c>
      <c r="B46" s="277" t="s">
        <v>1126</v>
      </c>
      <c r="C46" s="297" t="s">
        <v>219</v>
      </c>
      <c r="D46" s="258">
        <v>90</v>
      </c>
      <c r="E46" s="346">
        <v>8.1300000000000008</v>
      </c>
      <c r="F46" s="332">
        <v>1.1399999999999999</v>
      </c>
      <c r="G46" s="332">
        <f t="shared" si="0"/>
        <v>731.7</v>
      </c>
      <c r="H46" s="332">
        <f t="shared" si="1"/>
        <v>102.6</v>
      </c>
      <c r="I46" s="333" t="s">
        <v>1127</v>
      </c>
      <c r="J46" s="365" t="s">
        <v>141</v>
      </c>
      <c r="K46" s="366" t="s">
        <v>1128</v>
      </c>
    </row>
    <row r="47" spans="1:11" ht="15" customHeight="1" x14ac:dyDescent="0.25">
      <c r="A47" s="634" t="s">
        <v>1129</v>
      </c>
      <c r="B47" s="634"/>
      <c r="C47" s="634"/>
      <c r="D47" s="634"/>
      <c r="E47" s="634"/>
      <c r="F47" s="348"/>
      <c r="G47" s="349">
        <f>SUM(G27:G46)</f>
        <v>280792.7</v>
      </c>
      <c r="H47" s="349">
        <f>SUM(H27:H46)</f>
        <v>31043.4</v>
      </c>
      <c r="I47" s="635"/>
      <c r="J47" s="635"/>
    </row>
    <row r="48" spans="1:11" ht="15" customHeight="1" x14ac:dyDescent="0.25">
      <c r="A48" s="136" t="s">
        <v>1130</v>
      </c>
      <c r="B48" s="633" t="s">
        <v>1131</v>
      </c>
      <c r="C48" s="633"/>
      <c r="D48" s="633"/>
      <c r="E48" s="633"/>
      <c r="F48" s="633"/>
      <c r="G48" s="633"/>
      <c r="H48" s="633"/>
      <c r="I48" s="633"/>
      <c r="J48" s="633"/>
    </row>
    <row r="49" spans="1:11" s="347" customFormat="1" ht="30" customHeight="1" x14ac:dyDescent="0.25">
      <c r="A49" s="345" t="s">
        <v>1132</v>
      </c>
      <c r="B49" s="139" t="s">
        <v>1133</v>
      </c>
      <c r="C49" s="297" t="s">
        <v>178</v>
      </c>
      <c r="D49" s="258">
        <v>40</v>
      </c>
      <c r="E49" s="346">
        <v>11.84</v>
      </c>
      <c r="F49" s="332">
        <v>1.27</v>
      </c>
      <c r="G49" s="332">
        <f t="shared" ref="G49:G60" si="2">E49*D49</f>
        <v>473.6</v>
      </c>
      <c r="H49" s="332">
        <f t="shared" ref="H49:H60" si="3">F49*D49</f>
        <v>50.8</v>
      </c>
      <c r="I49" s="333" t="s">
        <v>1134</v>
      </c>
      <c r="J49" s="225" t="s">
        <v>115</v>
      </c>
    </row>
    <row r="50" spans="1:11" s="347" customFormat="1" ht="30" customHeight="1" x14ac:dyDescent="0.25">
      <c r="A50" s="345" t="s">
        <v>1135</v>
      </c>
      <c r="B50" s="139" t="s">
        <v>1136</v>
      </c>
      <c r="C50" s="297" t="s">
        <v>178</v>
      </c>
      <c r="D50" s="258">
        <v>20</v>
      </c>
      <c r="E50" s="346">
        <v>12.37</v>
      </c>
      <c r="F50" s="332">
        <v>1.78</v>
      </c>
      <c r="G50" s="332">
        <f t="shared" si="2"/>
        <v>247.39999999999998</v>
      </c>
      <c r="H50" s="332">
        <f t="shared" si="3"/>
        <v>35.6</v>
      </c>
      <c r="I50" s="333" t="s">
        <v>1137</v>
      </c>
      <c r="J50" s="225" t="s">
        <v>115</v>
      </c>
    </row>
    <row r="51" spans="1:11" s="347" customFormat="1" ht="30" customHeight="1" x14ac:dyDescent="0.25">
      <c r="A51" s="345" t="s">
        <v>1138</v>
      </c>
      <c r="B51" s="139" t="s">
        <v>1139</v>
      </c>
      <c r="C51" s="297" t="s">
        <v>178</v>
      </c>
      <c r="D51" s="258">
        <v>20</v>
      </c>
      <c r="E51" s="346">
        <v>12.37</v>
      </c>
      <c r="F51" s="332">
        <v>1.78</v>
      </c>
      <c r="G51" s="332">
        <f t="shared" si="2"/>
        <v>247.39999999999998</v>
      </c>
      <c r="H51" s="332">
        <f t="shared" si="3"/>
        <v>35.6</v>
      </c>
      <c r="I51" s="333" t="s">
        <v>1140</v>
      </c>
      <c r="J51" s="225" t="s">
        <v>115</v>
      </c>
    </row>
    <row r="52" spans="1:11" s="347" customFormat="1" ht="30" customHeight="1" x14ac:dyDescent="0.25">
      <c r="A52" s="345" t="s">
        <v>1141</v>
      </c>
      <c r="B52" s="139" t="s">
        <v>1142</v>
      </c>
      <c r="C52" s="297" t="s">
        <v>178</v>
      </c>
      <c r="D52" s="258">
        <v>10</v>
      </c>
      <c r="E52" s="346">
        <v>12.94</v>
      </c>
      <c r="F52" s="332">
        <v>2.4500000000000002</v>
      </c>
      <c r="G52" s="332">
        <f t="shared" si="2"/>
        <v>129.4</v>
      </c>
      <c r="H52" s="332">
        <f t="shared" si="3"/>
        <v>24.5</v>
      </c>
      <c r="I52" s="333" t="s">
        <v>1143</v>
      </c>
      <c r="J52" s="225" t="s">
        <v>115</v>
      </c>
    </row>
    <row r="53" spans="1:11" s="347" customFormat="1" ht="30" customHeight="1" x14ac:dyDescent="0.25">
      <c r="A53" s="345" t="s">
        <v>1144</v>
      </c>
      <c r="B53" s="139" t="s">
        <v>1145</v>
      </c>
      <c r="C53" s="297" t="s">
        <v>178</v>
      </c>
      <c r="D53" s="258">
        <v>10</v>
      </c>
      <c r="E53" s="346">
        <v>80.02</v>
      </c>
      <c r="F53" s="332">
        <v>7.37</v>
      </c>
      <c r="G53" s="332">
        <f t="shared" si="2"/>
        <v>800.19999999999993</v>
      </c>
      <c r="H53" s="332">
        <f t="shared" si="3"/>
        <v>73.7</v>
      </c>
      <c r="I53" s="333" t="s">
        <v>1146</v>
      </c>
      <c r="J53" s="225" t="s">
        <v>115</v>
      </c>
    </row>
    <row r="54" spans="1:11" s="347" customFormat="1" ht="30" customHeight="1" x14ac:dyDescent="0.25">
      <c r="A54" s="345" t="s">
        <v>1147</v>
      </c>
      <c r="B54" s="277" t="s">
        <v>1148</v>
      </c>
      <c r="C54" s="297" t="s">
        <v>178</v>
      </c>
      <c r="D54" s="258">
        <v>10</v>
      </c>
      <c r="E54" s="346">
        <v>85.32</v>
      </c>
      <c r="F54" s="332">
        <v>15.34</v>
      </c>
      <c r="G54" s="332">
        <f t="shared" si="2"/>
        <v>853.19999999999993</v>
      </c>
      <c r="H54" s="332">
        <f t="shared" si="3"/>
        <v>153.4</v>
      </c>
      <c r="I54" s="333" t="s">
        <v>1149</v>
      </c>
      <c r="J54" s="225" t="s">
        <v>115</v>
      </c>
    </row>
    <row r="55" spans="1:11" s="347" customFormat="1" ht="30" customHeight="1" x14ac:dyDescent="0.25">
      <c r="A55" s="345" t="s">
        <v>1150</v>
      </c>
      <c r="B55" s="277" t="s">
        <v>1151</v>
      </c>
      <c r="C55" s="297" t="s">
        <v>178</v>
      </c>
      <c r="D55" s="258">
        <v>10</v>
      </c>
      <c r="E55" s="346">
        <v>143.94</v>
      </c>
      <c r="F55" s="332">
        <v>21.16</v>
      </c>
      <c r="G55" s="332">
        <f t="shared" si="2"/>
        <v>1439.4</v>
      </c>
      <c r="H55" s="332">
        <f t="shared" si="3"/>
        <v>211.6</v>
      </c>
      <c r="I55" s="333" t="s">
        <v>1152</v>
      </c>
      <c r="J55" s="225" t="s">
        <v>115</v>
      </c>
    </row>
    <row r="56" spans="1:11" s="347" customFormat="1" ht="30" customHeight="1" x14ac:dyDescent="0.25">
      <c r="A56" s="345" t="s">
        <v>1153</v>
      </c>
      <c r="B56" s="277" t="s">
        <v>1154</v>
      </c>
      <c r="C56" s="297" t="s">
        <v>178</v>
      </c>
      <c r="D56" s="258">
        <v>5</v>
      </c>
      <c r="E56" s="346">
        <v>143.94</v>
      </c>
      <c r="F56" s="332">
        <v>21.16</v>
      </c>
      <c r="G56" s="332">
        <f t="shared" si="2"/>
        <v>719.7</v>
      </c>
      <c r="H56" s="332">
        <f t="shared" si="3"/>
        <v>105.8</v>
      </c>
      <c r="I56" s="333" t="s">
        <v>1152</v>
      </c>
      <c r="J56" s="225" t="s">
        <v>115</v>
      </c>
    </row>
    <row r="57" spans="1:11" s="347" customFormat="1" ht="30" customHeight="1" x14ac:dyDescent="0.25">
      <c r="A57" s="345" t="s">
        <v>1155</v>
      </c>
      <c r="B57" s="277" t="s">
        <v>1156</v>
      </c>
      <c r="C57" s="297" t="s">
        <v>178</v>
      </c>
      <c r="D57" s="258">
        <v>30</v>
      </c>
      <c r="E57" s="346">
        <v>92.71</v>
      </c>
      <c r="F57" s="332">
        <v>7.79</v>
      </c>
      <c r="G57" s="332">
        <f t="shared" si="2"/>
        <v>2781.2999999999997</v>
      </c>
      <c r="H57" s="332">
        <f t="shared" si="3"/>
        <v>233.7</v>
      </c>
      <c r="I57" s="333" t="s">
        <v>1157</v>
      </c>
      <c r="J57" s="365" t="s">
        <v>141</v>
      </c>
      <c r="K57" s="366" t="s">
        <v>1158</v>
      </c>
    </row>
    <row r="58" spans="1:11" s="347" customFormat="1" ht="30" customHeight="1" x14ac:dyDescent="0.25">
      <c r="A58" s="345" t="s">
        <v>1159</v>
      </c>
      <c r="B58" s="277" t="s">
        <v>1160</v>
      </c>
      <c r="C58" s="297" t="s">
        <v>178</v>
      </c>
      <c r="D58" s="258">
        <v>20</v>
      </c>
      <c r="E58" s="346">
        <v>72.510000000000005</v>
      </c>
      <c r="F58" s="332">
        <v>7.79</v>
      </c>
      <c r="G58" s="332">
        <f t="shared" si="2"/>
        <v>1450.2</v>
      </c>
      <c r="H58" s="332">
        <f t="shared" si="3"/>
        <v>155.80000000000001</v>
      </c>
      <c r="I58" s="333" t="s">
        <v>1161</v>
      </c>
      <c r="J58" s="365" t="s">
        <v>141</v>
      </c>
      <c r="K58" s="366" t="s">
        <v>1162</v>
      </c>
    </row>
    <row r="59" spans="1:11" s="347" customFormat="1" ht="30" customHeight="1" x14ac:dyDescent="0.25">
      <c r="A59" s="345" t="s">
        <v>1163</v>
      </c>
      <c r="B59" s="277" t="s">
        <v>1164</v>
      </c>
      <c r="C59" s="297" t="s">
        <v>178</v>
      </c>
      <c r="D59" s="258">
        <v>10</v>
      </c>
      <c r="E59" s="346">
        <v>665.81</v>
      </c>
      <c r="F59" s="332">
        <v>35.76</v>
      </c>
      <c r="G59" s="332">
        <f t="shared" si="2"/>
        <v>6658.0999999999995</v>
      </c>
      <c r="H59" s="332">
        <f t="shared" si="3"/>
        <v>357.59999999999997</v>
      </c>
      <c r="I59" s="333" t="s">
        <v>1165</v>
      </c>
      <c r="J59" s="225" t="s">
        <v>115</v>
      </c>
    </row>
    <row r="60" spans="1:11" s="347" customFormat="1" ht="30" customHeight="1" x14ac:dyDescent="0.25">
      <c r="A60" s="345" t="s">
        <v>1166</v>
      </c>
      <c r="B60" s="277" t="s">
        <v>1167</v>
      </c>
      <c r="C60" s="297" t="s">
        <v>178</v>
      </c>
      <c r="D60" s="258">
        <v>5</v>
      </c>
      <c r="E60" s="346">
        <v>665.81</v>
      </c>
      <c r="F60" s="332">
        <v>35.76</v>
      </c>
      <c r="G60" s="332">
        <f t="shared" si="2"/>
        <v>3329.0499999999997</v>
      </c>
      <c r="H60" s="332">
        <f t="shared" si="3"/>
        <v>178.79999999999998</v>
      </c>
      <c r="I60" s="333" t="s">
        <v>1165</v>
      </c>
      <c r="J60" s="225" t="s">
        <v>115</v>
      </c>
    </row>
    <row r="61" spans="1:11" ht="15" customHeight="1" x14ac:dyDescent="0.25">
      <c r="A61" s="634" t="s">
        <v>1168</v>
      </c>
      <c r="B61" s="634"/>
      <c r="C61" s="634"/>
      <c r="D61" s="634"/>
      <c r="E61" s="634"/>
      <c r="F61" s="348"/>
      <c r="G61" s="349">
        <f>SUM(G49:G60)</f>
        <v>19128.95</v>
      </c>
      <c r="H61" s="349">
        <f>SUM(H49:H60)</f>
        <v>1616.8999999999999</v>
      </c>
      <c r="I61" s="635"/>
      <c r="J61" s="635"/>
    </row>
    <row r="62" spans="1:11" ht="15" customHeight="1" x14ac:dyDescent="0.25">
      <c r="A62" s="136" t="s">
        <v>1169</v>
      </c>
      <c r="B62" s="633" t="s">
        <v>1170</v>
      </c>
      <c r="C62" s="633"/>
      <c r="D62" s="633"/>
      <c r="E62" s="633"/>
      <c r="F62" s="633"/>
      <c r="G62" s="633"/>
      <c r="H62" s="633"/>
      <c r="I62" s="633"/>
      <c r="J62" s="633"/>
    </row>
    <row r="63" spans="1:11" s="347" customFormat="1" ht="30" customHeight="1" x14ac:dyDescent="0.25">
      <c r="A63" s="345" t="s">
        <v>1171</v>
      </c>
      <c r="B63" s="277" t="s">
        <v>1172</v>
      </c>
      <c r="C63" s="297" t="s">
        <v>178</v>
      </c>
      <c r="D63" s="258">
        <v>40</v>
      </c>
      <c r="E63" s="346">
        <v>21.16</v>
      </c>
      <c r="F63" s="332">
        <v>15.38</v>
      </c>
      <c r="G63" s="332">
        <f t="shared" ref="G63:G76" si="4">E63*D63</f>
        <v>846.4</v>
      </c>
      <c r="H63" s="332">
        <f t="shared" ref="H63:H76" si="5">F63*D63</f>
        <v>615.20000000000005</v>
      </c>
      <c r="I63" s="333" t="s">
        <v>1173</v>
      </c>
      <c r="J63" s="225" t="s">
        <v>115</v>
      </c>
    </row>
    <row r="64" spans="1:11" s="347" customFormat="1" ht="30" customHeight="1" x14ac:dyDescent="0.25">
      <c r="A64" s="345" t="s">
        <v>1174</v>
      </c>
      <c r="B64" s="277" t="s">
        <v>1175</v>
      </c>
      <c r="C64" s="297" t="s">
        <v>178</v>
      </c>
      <c r="D64" s="258">
        <v>200</v>
      </c>
      <c r="E64" s="346">
        <v>35.380000000000003</v>
      </c>
      <c r="F64" s="332">
        <v>16.97</v>
      </c>
      <c r="G64" s="332">
        <f t="shared" si="4"/>
        <v>7076.0000000000009</v>
      </c>
      <c r="H64" s="332">
        <f t="shared" si="5"/>
        <v>3394</v>
      </c>
      <c r="I64" s="333" t="s">
        <v>1176</v>
      </c>
      <c r="J64" s="225" t="s">
        <v>115</v>
      </c>
    </row>
    <row r="65" spans="1:11" s="347" customFormat="1" ht="30" customHeight="1" x14ac:dyDescent="0.25">
      <c r="A65" s="345" t="s">
        <v>1177</v>
      </c>
      <c r="B65" s="277" t="s">
        <v>1178</v>
      </c>
      <c r="C65" s="297" t="s">
        <v>178</v>
      </c>
      <c r="D65" s="258">
        <v>30</v>
      </c>
      <c r="E65" s="346">
        <v>28.55</v>
      </c>
      <c r="F65" s="332">
        <v>13.03</v>
      </c>
      <c r="G65" s="332">
        <f t="shared" si="4"/>
        <v>856.5</v>
      </c>
      <c r="H65" s="332">
        <f t="shared" si="5"/>
        <v>390.9</v>
      </c>
      <c r="I65" s="333" t="s">
        <v>1179</v>
      </c>
      <c r="J65" s="225" t="s">
        <v>115</v>
      </c>
    </row>
    <row r="66" spans="1:11" s="347" customFormat="1" ht="30" customHeight="1" x14ac:dyDescent="0.25">
      <c r="A66" s="345" t="s">
        <v>1180</v>
      </c>
      <c r="B66" s="277" t="s">
        <v>1181</v>
      </c>
      <c r="C66" s="297" t="s">
        <v>178</v>
      </c>
      <c r="D66" s="258">
        <v>70</v>
      </c>
      <c r="E66" s="346">
        <v>55.21</v>
      </c>
      <c r="F66" s="332">
        <v>23.06</v>
      </c>
      <c r="G66" s="332">
        <f t="shared" si="4"/>
        <v>3864.7000000000003</v>
      </c>
      <c r="H66" s="332">
        <f t="shared" si="5"/>
        <v>1614.1999999999998</v>
      </c>
      <c r="I66" s="333" t="s">
        <v>1182</v>
      </c>
      <c r="J66" s="225" t="s">
        <v>115</v>
      </c>
    </row>
    <row r="67" spans="1:11" s="347" customFormat="1" ht="30" customHeight="1" x14ac:dyDescent="0.25">
      <c r="A67" s="345" t="s">
        <v>1183</v>
      </c>
      <c r="B67" s="277" t="s">
        <v>1184</v>
      </c>
      <c r="C67" s="297" t="s">
        <v>178</v>
      </c>
      <c r="D67" s="258">
        <v>30</v>
      </c>
      <c r="E67" s="346">
        <v>77.28</v>
      </c>
      <c r="F67" s="332">
        <v>32.6</v>
      </c>
      <c r="G67" s="332">
        <f t="shared" si="4"/>
        <v>2318.4</v>
      </c>
      <c r="H67" s="332">
        <f t="shared" si="5"/>
        <v>978</v>
      </c>
      <c r="I67" s="333" t="s">
        <v>1185</v>
      </c>
      <c r="J67" s="225" t="s">
        <v>115</v>
      </c>
    </row>
    <row r="68" spans="1:11" s="347" customFormat="1" ht="30" customHeight="1" x14ac:dyDescent="0.25">
      <c r="A68" s="345" t="s">
        <v>1186</v>
      </c>
      <c r="B68" s="277" t="s">
        <v>1187</v>
      </c>
      <c r="C68" s="297" t="s">
        <v>178</v>
      </c>
      <c r="D68" s="258">
        <v>30</v>
      </c>
      <c r="E68" s="346">
        <v>28.38</v>
      </c>
      <c r="F68" s="332">
        <v>14.74</v>
      </c>
      <c r="G68" s="332">
        <f t="shared" si="4"/>
        <v>851.4</v>
      </c>
      <c r="H68" s="332">
        <f t="shared" si="5"/>
        <v>442.2</v>
      </c>
      <c r="I68" s="333" t="s">
        <v>1188</v>
      </c>
      <c r="J68" s="225" t="s">
        <v>115</v>
      </c>
    </row>
    <row r="69" spans="1:11" s="347" customFormat="1" ht="24.95" customHeight="1" x14ac:dyDescent="0.25">
      <c r="A69" s="345" t="s">
        <v>1189</v>
      </c>
      <c r="B69" s="562" t="s">
        <v>2401</v>
      </c>
      <c r="C69" s="297" t="s">
        <v>178</v>
      </c>
      <c r="D69" s="258">
        <v>90</v>
      </c>
      <c r="E69" s="346">
        <v>10.66</v>
      </c>
      <c r="F69" s="332">
        <v>6.08</v>
      </c>
      <c r="G69" s="332">
        <f t="shared" si="4"/>
        <v>959.4</v>
      </c>
      <c r="H69" s="332">
        <f t="shared" si="5"/>
        <v>547.20000000000005</v>
      </c>
      <c r="I69" s="333" t="s">
        <v>1190</v>
      </c>
      <c r="J69" s="225" t="s">
        <v>115</v>
      </c>
    </row>
    <row r="70" spans="1:11" s="347" customFormat="1" ht="24.95" customHeight="1" x14ac:dyDescent="0.25">
      <c r="A70" s="345" t="s">
        <v>1191</v>
      </c>
      <c r="B70" s="562" t="s">
        <v>2402</v>
      </c>
      <c r="C70" s="297" t="s">
        <v>178</v>
      </c>
      <c r="D70" s="258">
        <v>75</v>
      </c>
      <c r="E70" s="346">
        <v>39.47</v>
      </c>
      <c r="F70" s="332">
        <v>19.190000000000001</v>
      </c>
      <c r="G70" s="332">
        <f t="shared" si="4"/>
        <v>2960.25</v>
      </c>
      <c r="H70" s="332">
        <f t="shared" si="5"/>
        <v>1439.25</v>
      </c>
      <c r="I70" s="333" t="s">
        <v>1192</v>
      </c>
      <c r="J70" s="225" t="s">
        <v>115</v>
      </c>
    </row>
    <row r="71" spans="1:11" s="347" customFormat="1" ht="24.95" customHeight="1" x14ac:dyDescent="0.25">
      <c r="A71" s="345" t="s">
        <v>1193</v>
      </c>
      <c r="B71" s="277" t="s">
        <v>2403</v>
      </c>
      <c r="C71" s="297" t="s">
        <v>178</v>
      </c>
      <c r="D71" s="258">
        <v>40</v>
      </c>
      <c r="E71" s="346">
        <v>46.34</v>
      </c>
      <c r="F71" s="332">
        <v>23.66</v>
      </c>
      <c r="G71" s="332">
        <f t="shared" si="4"/>
        <v>1853.6000000000001</v>
      </c>
      <c r="H71" s="332">
        <f t="shared" si="5"/>
        <v>946.4</v>
      </c>
      <c r="I71" s="333" t="s">
        <v>1194</v>
      </c>
      <c r="J71" s="225" t="s">
        <v>115</v>
      </c>
    </row>
    <row r="72" spans="1:11" s="347" customFormat="1" ht="24.95" customHeight="1" x14ac:dyDescent="0.25">
      <c r="A72" s="345" t="s">
        <v>1195</v>
      </c>
      <c r="B72" s="277" t="s">
        <v>2404</v>
      </c>
      <c r="C72" s="297" t="s">
        <v>178</v>
      </c>
      <c r="D72" s="258">
        <v>10</v>
      </c>
      <c r="E72" s="346">
        <v>53.92</v>
      </c>
      <c r="F72" s="332">
        <v>24.2</v>
      </c>
      <c r="G72" s="332">
        <f t="shared" si="4"/>
        <v>539.20000000000005</v>
      </c>
      <c r="H72" s="332">
        <f t="shared" si="5"/>
        <v>242</v>
      </c>
      <c r="I72" s="333" t="s">
        <v>1196</v>
      </c>
      <c r="J72" s="225" t="s">
        <v>115</v>
      </c>
    </row>
    <row r="73" spans="1:11" s="347" customFormat="1" ht="30" customHeight="1" x14ac:dyDescent="0.25">
      <c r="A73" s="345" t="s">
        <v>1197</v>
      </c>
      <c r="B73" s="277" t="s">
        <v>1198</v>
      </c>
      <c r="C73" s="297" t="s">
        <v>178</v>
      </c>
      <c r="D73" s="258">
        <v>300</v>
      </c>
      <c r="E73" s="346">
        <v>10.08</v>
      </c>
      <c r="F73" s="332">
        <v>14.15</v>
      </c>
      <c r="G73" s="332">
        <f t="shared" si="4"/>
        <v>3024</v>
      </c>
      <c r="H73" s="332">
        <f t="shared" si="5"/>
        <v>4245</v>
      </c>
      <c r="I73" s="333" t="s">
        <v>1199</v>
      </c>
      <c r="J73" s="225" t="s">
        <v>115</v>
      </c>
    </row>
    <row r="74" spans="1:11" s="347" customFormat="1" ht="30" customHeight="1" x14ac:dyDescent="0.25">
      <c r="A74" s="345" t="s">
        <v>1200</v>
      </c>
      <c r="B74" s="277" t="s">
        <v>1201</v>
      </c>
      <c r="C74" s="297" t="s">
        <v>178</v>
      </c>
      <c r="D74" s="258">
        <v>20</v>
      </c>
      <c r="E74" s="346">
        <v>4.37</v>
      </c>
      <c r="F74" s="332">
        <v>3.87</v>
      </c>
      <c r="G74" s="332">
        <f t="shared" si="4"/>
        <v>87.4</v>
      </c>
      <c r="H74" s="332">
        <f t="shared" si="5"/>
        <v>77.400000000000006</v>
      </c>
      <c r="I74" s="333" t="s">
        <v>1202</v>
      </c>
      <c r="J74" s="225" t="s">
        <v>115</v>
      </c>
    </row>
    <row r="75" spans="1:11" s="347" customFormat="1" ht="30" customHeight="1" x14ac:dyDescent="0.25">
      <c r="A75" s="345" t="s">
        <v>1203</v>
      </c>
      <c r="B75" s="277" t="s">
        <v>1204</v>
      </c>
      <c r="C75" s="297" t="s">
        <v>178</v>
      </c>
      <c r="D75" s="258">
        <v>10</v>
      </c>
      <c r="E75" s="346">
        <v>10.46</v>
      </c>
      <c r="F75" s="332">
        <v>7.79</v>
      </c>
      <c r="G75" s="332">
        <f t="shared" si="4"/>
        <v>104.60000000000001</v>
      </c>
      <c r="H75" s="332">
        <f t="shared" si="5"/>
        <v>77.900000000000006</v>
      </c>
      <c r="I75" s="333" t="s">
        <v>1205</v>
      </c>
      <c r="J75" s="365" t="s">
        <v>141</v>
      </c>
      <c r="K75" s="366" t="s">
        <v>1206</v>
      </c>
    </row>
    <row r="76" spans="1:11" s="347" customFormat="1" ht="30" customHeight="1" x14ac:dyDescent="0.25">
      <c r="A76" s="345" t="s">
        <v>1207</v>
      </c>
      <c r="B76" s="562" t="s">
        <v>1208</v>
      </c>
      <c r="C76" s="297" t="s">
        <v>178</v>
      </c>
      <c r="D76" s="258">
        <v>300</v>
      </c>
      <c r="E76" s="346">
        <v>4.37</v>
      </c>
      <c r="F76" s="332">
        <v>3.87</v>
      </c>
      <c r="G76" s="332">
        <f t="shared" si="4"/>
        <v>1311</v>
      </c>
      <c r="H76" s="332">
        <f t="shared" si="5"/>
        <v>1161</v>
      </c>
      <c r="I76" s="333" t="s">
        <v>1202</v>
      </c>
      <c r="J76" s="225" t="s">
        <v>115</v>
      </c>
    </row>
    <row r="77" spans="1:11" ht="15" customHeight="1" x14ac:dyDescent="0.25">
      <c r="A77" s="634" t="s">
        <v>1209</v>
      </c>
      <c r="B77" s="634"/>
      <c r="C77" s="634"/>
      <c r="D77" s="634"/>
      <c r="E77" s="634"/>
      <c r="F77" s="348"/>
      <c r="G77" s="349">
        <f>SUM(G63:G76)</f>
        <v>26652.850000000002</v>
      </c>
      <c r="H77" s="349">
        <f>SUM(H63:H76)</f>
        <v>16170.649999999998</v>
      </c>
      <c r="I77" s="635"/>
      <c r="J77" s="635"/>
    </row>
    <row r="78" spans="1:11" ht="15" customHeight="1" x14ac:dyDescent="0.25">
      <c r="A78" s="136" t="s">
        <v>1210</v>
      </c>
      <c r="B78" s="633" t="s">
        <v>1211</v>
      </c>
      <c r="C78" s="633"/>
      <c r="D78" s="633"/>
      <c r="E78" s="633"/>
      <c r="F78" s="633"/>
      <c r="G78" s="633"/>
      <c r="H78" s="633"/>
      <c r="I78" s="633"/>
      <c r="J78" s="633"/>
    </row>
    <row r="79" spans="1:11" s="347" customFormat="1" ht="38.25" x14ac:dyDescent="0.25">
      <c r="A79" s="345" t="s">
        <v>1212</v>
      </c>
      <c r="B79" s="139" t="s">
        <v>1213</v>
      </c>
      <c r="C79" s="297" t="s">
        <v>178</v>
      </c>
      <c r="D79" s="258">
        <v>1</v>
      </c>
      <c r="E79" s="346">
        <f>'Composição de custos'!G394</f>
        <v>5483.7799999999988</v>
      </c>
      <c r="F79" s="346">
        <f>'Composição de custos'!H394</f>
        <v>216.32</v>
      </c>
      <c r="G79" s="332">
        <f>E79*D79</f>
        <v>5483.7799999999988</v>
      </c>
      <c r="H79" s="332">
        <f>F79*D79</f>
        <v>216.32</v>
      </c>
      <c r="I79" s="313" t="s">
        <v>149</v>
      </c>
      <c r="J79" s="314" t="s">
        <v>1214</v>
      </c>
    </row>
    <row r="80" spans="1:11" ht="15" customHeight="1" x14ac:dyDescent="0.25">
      <c r="A80" s="634" t="s">
        <v>1215</v>
      </c>
      <c r="B80" s="634"/>
      <c r="C80" s="634"/>
      <c r="D80" s="634"/>
      <c r="E80" s="634"/>
      <c r="F80" s="348"/>
      <c r="G80" s="349">
        <f>G79</f>
        <v>5483.7799999999988</v>
      </c>
      <c r="H80" s="349">
        <f>H79</f>
        <v>216.32</v>
      </c>
      <c r="I80" s="635"/>
      <c r="J80" s="635"/>
    </row>
    <row r="81" spans="1:228" ht="15" customHeight="1" x14ac:dyDescent="0.25">
      <c r="A81" s="136" t="s">
        <v>1216</v>
      </c>
      <c r="B81" s="603" t="s">
        <v>1217</v>
      </c>
      <c r="C81" s="603"/>
      <c r="D81" s="603"/>
      <c r="E81" s="603"/>
      <c r="F81" s="603"/>
      <c r="G81" s="603"/>
      <c r="H81" s="603"/>
      <c r="I81" s="603"/>
      <c r="J81" s="603"/>
    </row>
    <row r="82" spans="1:228" s="357" customFormat="1" ht="25.5" customHeight="1" x14ac:dyDescent="0.25">
      <c r="A82" s="367" t="s">
        <v>1218</v>
      </c>
      <c r="B82" s="139" t="s">
        <v>1219</v>
      </c>
      <c r="C82" s="297" t="s">
        <v>178</v>
      </c>
      <c r="D82" s="258">
        <v>80</v>
      </c>
      <c r="E82" s="368">
        <v>12.83</v>
      </c>
      <c r="F82" s="368">
        <v>3.39</v>
      </c>
      <c r="G82" s="369">
        <f t="shared" ref="G82:G88" si="6">E82*D82</f>
        <v>1026.4000000000001</v>
      </c>
      <c r="H82" s="369">
        <f t="shared" ref="H82:H88" si="7">F82*D82</f>
        <v>271.2</v>
      </c>
      <c r="I82" s="370" t="s">
        <v>1220</v>
      </c>
      <c r="J82" s="225" t="s">
        <v>115</v>
      </c>
      <c r="K82" s="347"/>
    </row>
    <row r="83" spans="1:228" s="357" customFormat="1" ht="25.5" customHeight="1" x14ac:dyDescent="0.25">
      <c r="A83" s="367" t="s">
        <v>1221</v>
      </c>
      <c r="B83" s="139" t="s">
        <v>1222</v>
      </c>
      <c r="C83" s="297" t="s">
        <v>178</v>
      </c>
      <c r="D83" s="258">
        <v>200</v>
      </c>
      <c r="E83" s="258">
        <v>33.29</v>
      </c>
      <c r="F83" s="258">
        <v>25.97</v>
      </c>
      <c r="G83" s="355">
        <f t="shared" si="6"/>
        <v>6658</v>
      </c>
      <c r="H83" s="355">
        <f t="shared" si="7"/>
        <v>5194</v>
      </c>
      <c r="I83" s="313" t="s">
        <v>1223</v>
      </c>
      <c r="J83" s="225" t="s">
        <v>141</v>
      </c>
      <c r="K83" s="357" t="s">
        <v>1224</v>
      </c>
    </row>
    <row r="84" spans="1:228" s="347" customFormat="1" ht="25.5" customHeight="1" x14ac:dyDescent="0.25">
      <c r="A84" s="367" t="s">
        <v>1225</v>
      </c>
      <c r="B84" s="139" t="s">
        <v>1226</v>
      </c>
      <c r="C84" s="297" t="s">
        <v>178</v>
      </c>
      <c r="D84" s="265">
        <v>400</v>
      </c>
      <c r="E84" s="258">
        <v>63.44</v>
      </c>
      <c r="F84" s="258">
        <v>25.97</v>
      </c>
      <c r="G84" s="355">
        <f t="shared" si="6"/>
        <v>25376</v>
      </c>
      <c r="H84" s="355">
        <f t="shared" si="7"/>
        <v>10388</v>
      </c>
      <c r="I84" s="313" t="s">
        <v>1227</v>
      </c>
      <c r="J84" s="225" t="s">
        <v>141</v>
      </c>
      <c r="K84" s="357" t="s">
        <v>1228</v>
      </c>
    </row>
    <row r="85" spans="1:228" s="347" customFormat="1" ht="25.5" customHeight="1" x14ac:dyDescent="0.25">
      <c r="A85" s="367" t="s">
        <v>1229</v>
      </c>
      <c r="B85" s="139" t="s">
        <v>1230</v>
      </c>
      <c r="C85" s="297" t="s">
        <v>178</v>
      </c>
      <c r="D85" s="265">
        <v>30</v>
      </c>
      <c r="E85" s="258">
        <v>457.36</v>
      </c>
      <c r="F85" s="258">
        <v>10.74</v>
      </c>
      <c r="G85" s="355">
        <f t="shared" si="6"/>
        <v>13720.800000000001</v>
      </c>
      <c r="H85" s="355">
        <f t="shared" si="7"/>
        <v>322.2</v>
      </c>
      <c r="I85" s="313" t="s">
        <v>1231</v>
      </c>
      <c r="J85" s="225" t="s">
        <v>141</v>
      </c>
      <c r="K85" s="357" t="s">
        <v>1232</v>
      </c>
    </row>
    <row r="86" spans="1:228" s="347" customFormat="1" ht="25.5" customHeight="1" x14ac:dyDescent="0.25">
      <c r="A86" s="367" t="s">
        <v>1233</v>
      </c>
      <c r="B86" s="139" t="s">
        <v>1234</v>
      </c>
      <c r="C86" s="297" t="s">
        <v>178</v>
      </c>
      <c r="D86" s="265">
        <v>190</v>
      </c>
      <c r="E86" s="265">
        <v>36.369999999999997</v>
      </c>
      <c r="F86" s="368">
        <v>1.47</v>
      </c>
      <c r="G86" s="369">
        <f t="shared" si="6"/>
        <v>6910.2999999999993</v>
      </c>
      <c r="H86" s="369">
        <f t="shared" si="7"/>
        <v>279.3</v>
      </c>
      <c r="I86" s="484" t="s">
        <v>1235</v>
      </c>
      <c r="J86" s="365" t="s">
        <v>141</v>
      </c>
      <c r="K86" s="366" t="s">
        <v>1236</v>
      </c>
    </row>
    <row r="87" spans="1:228" s="347" customFormat="1" ht="25.5" customHeight="1" x14ac:dyDescent="0.25">
      <c r="A87" s="367" t="s">
        <v>1237</v>
      </c>
      <c r="B87" s="139" t="s">
        <v>1238</v>
      </c>
      <c r="C87" s="297" t="s">
        <v>178</v>
      </c>
      <c r="D87" s="265">
        <v>200</v>
      </c>
      <c r="E87" s="265">
        <v>96.26</v>
      </c>
      <c r="F87" s="368">
        <v>1.47</v>
      </c>
      <c r="G87" s="369">
        <f t="shared" si="6"/>
        <v>19252</v>
      </c>
      <c r="H87" s="369">
        <f t="shared" si="7"/>
        <v>294</v>
      </c>
      <c r="I87" s="484" t="s">
        <v>1239</v>
      </c>
      <c r="J87" s="365" t="s">
        <v>141</v>
      </c>
      <c r="K87" s="366" t="s">
        <v>1240</v>
      </c>
    </row>
    <row r="88" spans="1:228" s="357" customFormat="1" ht="25.5" customHeight="1" x14ac:dyDescent="0.25">
      <c r="A88" s="367" t="s">
        <v>1241</v>
      </c>
      <c r="B88" s="139" t="s">
        <v>1242</v>
      </c>
      <c r="C88" s="435" t="s">
        <v>178</v>
      </c>
      <c r="D88" s="258">
        <v>85</v>
      </c>
      <c r="E88" s="371">
        <v>25.53</v>
      </c>
      <c r="F88" s="372">
        <v>3.67</v>
      </c>
      <c r="G88" s="369">
        <f t="shared" si="6"/>
        <v>2170.0500000000002</v>
      </c>
      <c r="H88" s="369">
        <f t="shared" si="7"/>
        <v>311.95</v>
      </c>
      <c r="I88" s="373" t="s">
        <v>1243</v>
      </c>
      <c r="J88" s="225" t="s">
        <v>115</v>
      </c>
      <c r="K88" s="347"/>
    </row>
    <row r="89" spans="1:228" ht="15" customHeight="1" x14ac:dyDescent="0.25">
      <c r="A89" s="634" t="s">
        <v>1244</v>
      </c>
      <c r="B89" s="634"/>
      <c r="C89" s="634"/>
      <c r="D89" s="634"/>
      <c r="E89" s="634"/>
      <c r="F89" s="348"/>
      <c r="G89" s="349">
        <f>SUM(G82:G88)</f>
        <v>75113.55</v>
      </c>
      <c r="H89" s="349">
        <f>SUM(H82:H88)</f>
        <v>17060.650000000001</v>
      </c>
      <c r="I89" s="635"/>
      <c r="J89" s="635"/>
    </row>
    <row r="90" spans="1:228" ht="15" customHeight="1" x14ac:dyDescent="0.25">
      <c r="A90" s="136" t="s">
        <v>1245</v>
      </c>
      <c r="B90" s="603" t="s">
        <v>1246</v>
      </c>
      <c r="C90" s="603"/>
      <c r="D90" s="603"/>
      <c r="E90" s="603"/>
      <c r="F90" s="603"/>
      <c r="G90" s="603"/>
      <c r="H90" s="603"/>
      <c r="I90" s="603"/>
      <c r="J90" s="603"/>
    </row>
    <row r="91" spans="1:228" s="347" customFormat="1" ht="25.5" x14ac:dyDescent="0.25">
      <c r="A91" s="138" t="s">
        <v>1247</v>
      </c>
      <c r="B91" s="139" t="s">
        <v>1248</v>
      </c>
      <c r="C91" s="297" t="s">
        <v>234</v>
      </c>
      <c r="D91" s="258">
        <v>2</v>
      </c>
      <c r="E91" s="332">
        <v>773.03</v>
      </c>
      <c r="F91" s="332">
        <v>0</v>
      </c>
      <c r="G91" s="332">
        <f>E91*D91</f>
        <v>1546.06</v>
      </c>
      <c r="H91" s="332">
        <f>F91*D91</f>
        <v>0</v>
      </c>
      <c r="I91" s="333" t="s">
        <v>1249</v>
      </c>
      <c r="J91" s="225" t="s">
        <v>141</v>
      </c>
      <c r="K91" s="366" t="s">
        <v>1250</v>
      </c>
    </row>
    <row r="92" spans="1:228" s="240" customFormat="1" ht="15" customHeight="1" x14ac:dyDescent="0.25">
      <c r="A92" s="617" t="s">
        <v>1251</v>
      </c>
      <c r="B92" s="617"/>
      <c r="C92" s="617"/>
      <c r="D92" s="617"/>
      <c r="E92" s="617"/>
      <c r="F92" s="226"/>
      <c r="G92" s="227">
        <f>SUM(G91:G91)</f>
        <v>1546.06</v>
      </c>
      <c r="H92" s="227">
        <f>SUM(H91:H91)</f>
        <v>0</v>
      </c>
      <c r="I92" s="618"/>
      <c r="J92" s="618"/>
      <c r="K92" s="228"/>
      <c r="L92" s="229"/>
      <c r="M92" s="229"/>
      <c r="N92" s="230"/>
      <c r="O92" s="231"/>
      <c r="P92" s="232"/>
      <c r="Q92" s="231"/>
      <c r="R92" s="233"/>
      <c r="S92" s="229"/>
      <c r="T92" s="229"/>
      <c r="U92" s="230"/>
      <c r="V92" s="231"/>
      <c r="W92" s="232"/>
      <c r="X92" s="231"/>
      <c r="Y92" s="233"/>
      <c r="Z92" s="229"/>
      <c r="AA92" s="229"/>
      <c r="AB92" s="230"/>
      <c r="AC92" s="231"/>
      <c r="AD92" s="232"/>
      <c r="AE92" s="231"/>
      <c r="AF92" s="233"/>
      <c r="AG92" s="229"/>
      <c r="AH92" s="229"/>
      <c r="AI92" s="230"/>
      <c r="AJ92" s="231"/>
      <c r="AK92" s="232"/>
      <c r="AL92" s="231"/>
      <c r="AM92" s="233"/>
      <c r="AN92" s="229"/>
      <c r="AO92" s="229"/>
      <c r="AP92" s="234"/>
      <c r="AQ92" s="235"/>
      <c r="AR92" s="139"/>
      <c r="AS92" s="297"/>
      <c r="AT92" s="236"/>
      <c r="AU92" s="237"/>
      <c r="AV92" s="238"/>
      <c r="AW92" s="239"/>
      <c r="AX92" s="235"/>
      <c r="AY92" s="139"/>
      <c r="AZ92" s="297"/>
      <c r="BA92" s="236"/>
      <c r="BB92" s="237"/>
      <c r="BC92" s="238"/>
      <c r="BD92" s="239"/>
      <c r="BE92" s="235"/>
      <c r="BF92" s="139"/>
      <c r="BG92" s="297"/>
      <c r="BH92" s="236"/>
      <c r="BI92" s="237"/>
      <c r="BJ92" s="238"/>
      <c r="BK92" s="239"/>
      <c r="BL92" s="235"/>
      <c r="BM92" s="139"/>
      <c r="BN92" s="297"/>
      <c r="BO92" s="236"/>
      <c r="BP92" s="237"/>
      <c r="BQ92" s="238"/>
      <c r="BR92" s="239"/>
      <c r="BS92" s="235"/>
      <c r="BT92" s="139"/>
      <c r="BU92" s="297"/>
      <c r="BV92" s="236"/>
      <c r="BW92" s="237"/>
      <c r="BX92" s="238"/>
      <c r="BY92" s="239"/>
      <c r="BZ92" s="235"/>
      <c r="CA92" s="139"/>
      <c r="CB92" s="297"/>
      <c r="CC92" s="236"/>
      <c r="CD92" s="237"/>
      <c r="CE92" s="238"/>
      <c r="CF92" s="239"/>
      <c r="CG92" s="235"/>
      <c r="CH92" s="139"/>
      <c r="CI92" s="297"/>
      <c r="CJ92" s="236"/>
      <c r="CK92" s="237"/>
      <c r="CL92" s="238"/>
      <c r="CM92" s="239"/>
      <c r="CN92" s="235"/>
      <c r="CO92" s="139"/>
      <c r="CP92" s="297"/>
      <c r="CQ92" s="236"/>
      <c r="CR92" s="237"/>
      <c r="CS92" s="238"/>
      <c r="CT92" s="239"/>
      <c r="CU92" s="235"/>
      <c r="CV92" s="139"/>
      <c r="CW92" s="297"/>
      <c r="CX92" s="236"/>
      <c r="CY92" s="237"/>
      <c r="CZ92" s="238"/>
      <c r="DA92" s="239"/>
      <c r="DB92" s="235"/>
      <c r="DC92" s="139"/>
      <c r="DD92" s="297"/>
      <c r="DE92" s="236"/>
      <c r="DF92" s="237"/>
      <c r="DG92" s="238"/>
      <c r="DH92" s="239"/>
      <c r="DI92" s="235"/>
      <c r="DJ92" s="139"/>
      <c r="DK92" s="297"/>
      <c r="DL92" s="236"/>
      <c r="DM92" s="237"/>
      <c r="DN92" s="238"/>
      <c r="DO92" s="239"/>
      <c r="DP92" s="235"/>
      <c r="DQ92" s="139"/>
      <c r="DR92" s="297"/>
      <c r="DS92" s="236"/>
      <c r="DT92" s="237"/>
      <c r="DU92" s="238"/>
      <c r="DV92" s="239"/>
      <c r="DW92" s="235"/>
      <c r="DX92" s="139"/>
      <c r="DY92" s="297"/>
      <c r="DZ92" s="236"/>
      <c r="EA92" s="237"/>
      <c r="EB92" s="238"/>
      <c r="EC92" s="239"/>
      <c r="ED92" s="235"/>
      <c r="EE92" s="139"/>
      <c r="EF92" s="297"/>
      <c r="EG92" s="236"/>
      <c r="EH92" s="237"/>
      <c r="EI92" s="238"/>
      <c r="EJ92" s="239"/>
      <c r="EK92" s="235"/>
      <c r="EL92" s="139"/>
      <c r="EM92" s="297"/>
      <c r="EN92" s="236"/>
      <c r="EO92" s="237"/>
      <c r="EP92" s="238"/>
      <c r="EQ92" s="239"/>
      <c r="ER92" s="235"/>
      <c r="ES92" s="139"/>
      <c r="ET92" s="297"/>
      <c r="EU92" s="236"/>
      <c r="EV92" s="237"/>
      <c r="EW92" s="238"/>
      <c r="EX92" s="239"/>
      <c r="EY92" s="235"/>
      <c r="EZ92" s="139"/>
      <c r="FA92" s="297"/>
      <c r="FB92" s="236"/>
      <c r="FC92" s="237"/>
      <c r="FD92" s="238"/>
      <c r="FE92" s="239"/>
      <c r="FF92" s="235"/>
      <c r="FG92" s="139"/>
      <c r="FH92" s="297"/>
      <c r="FI92" s="236"/>
      <c r="FJ92" s="237"/>
      <c r="FK92" s="238"/>
      <c r="FL92" s="239"/>
      <c r="FM92" s="235"/>
      <c r="FN92" s="139"/>
      <c r="FO92" s="297"/>
      <c r="FP92" s="236"/>
      <c r="FQ92" s="237"/>
      <c r="FR92" s="238"/>
      <c r="FS92" s="239"/>
      <c r="FT92" s="235"/>
      <c r="FU92" s="139"/>
      <c r="FV92" s="297"/>
      <c r="FW92" s="236"/>
      <c r="FX92" s="237"/>
      <c r="FY92" s="238"/>
      <c r="FZ92" s="239"/>
      <c r="GA92" s="235"/>
      <c r="GB92" s="139"/>
      <c r="GC92" s="297"/>
      <c r="GD92" s="236"/>
      <c r="GE92" s="237"/>
      <c r="GF92" s="238"/>
      <c r="GG92" s="239"/>
      <c r="GH92" s="235"/>
      <c r="GI92" s="139"/>
      <c r="GJ92" s="297"/>
      <c r="GK92" s="236"/>
      <c r="GL92" s="237"/>
      <c r="GM92" s="238"/>
      <c r="GN92" s="239"/>
      <c r="GO92" s="235"/>
      <c r="GP92" s="139"/>
      <c r="GQ92" s="297"/>
      <c r="GR92" s="236"/>
      <c r="GS92" s="237"/>
      <c r="GT92" s="238"/>
      <c r="GU92" s="239"/>
      <c r="GV92" s="235"/>
      <c r="GW92" s="139"/>
      <c r="GX92" s="297"/>
      <c r="GY92" s="236"/>
      <c r="GZ92" s="237"/>
      <c r="HA92" s="238"/>
      <c r="HB92" s="239"/>
      <c r="HC92" s="235"/>
      <c r="HD92" s="139"/>
      <c r="HE92" s="297"/>
      <c r="HF92" s="236"/>
      <c r="HG92" s="237"/>
      <c r="HH92" s="238"/>
      <c r="HI92" s="239"/>
      <c r="HJ92" s="235"/>
      <c r="HK92" s="139"/>
      <c r="HL92" s="297"/>
      <c r="HM92" s="236"/>
      <c r="HN92" s="237"/>
      <c r="HO92" s="238"/>
      <c r="HP92" s="239"/>
      <c r="HQ92" s="235"/>
      <c r="HR92" s="139"/>
      <c r="HS92" s="297"/>
      <c r="HT92" s="236"/>
    </row>
    <row r="93" spans="1:228" s="376" customFormat="1" ht="18" customHeight="1" x14ac:dyDescent="0.25">
      <c r="A93" s="631" t="s">
        <v>1252</v>
      </c>
      <c r="B93" s="631"/>
      <c r="C93" s="631"/>
      <c r="D93" s="631"/>
      <c r="E93" s="631"/>
      <c r="F93" s="350"/>
      <c r="G93" s="166">
        <f>G11+G18+G25+G47+G61+G77+G80+G89+G92</f>
        <v>664505.32000000007</v>
      </c>
      <c r="H93" s="166">
        <f>H11+H18+H25+H47+H61+H77+H80+H89+H92</f>
        <v>92720.670000000013</v>
      </c>
      <c r="I93" s="374"/>
      <c r="J93" s="375"/>
      <c r="K93" s="347"/>
    </row>
  </sheetData>
  <autoFilter ref="A3:EE93" xr:uid="{00000000-0009-0000-0000-000009000000}"/>
  <mergeCells count="39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1:E11"/>
    <mergeCell ref="I11:J11"/>
    <mergeCell ref="B12:J12"/>
    <mergeCell ref="A18:E18"/>
    <mergeCell ref="I18:J18"/>
    <mergeCell ref="B19:J19"/>
    <mergeCell ref="A25:E25"/>
    <mergeCell ref="I25:J25"/>
    <mergeCell ref="B26:J26"/>
    <mergeCell ref="A47:E47"/>
    <mergeCell ref="I47:J47"/>
    <mergeCell ref="B48:J48"/>
    <mergeCell ref="A61:E61"/>
    <mergeCell ref="I61:J61"/>
    <mergeCell ref="B62:J62"/>
    <mergeCell ref="A77:E77"/>
    <mergeCell ref="I77:J77"/>
    <mergeCell ref="B78:J78"/>
    <mergeCell ref="A80:E80"/>
    <mergeCell ref="I80:J80"/>
    <mergeCell ref="A93:E93"/>
    <mergeCell ref="B81:J81"/>
    <mergeCell ref="A89:E89"/>
    <mergeCell ref="I89:J89"/>
    <mergeCell ref="B90:J90"/>
    <mergeCell ref="A92:E92"/>
    <mergeCell ref="I92:J92"/>
  </mergeCells>
  <hyperlinks>
    <hyperlink ref="K17" r:id="rId1" xr:uid="{00000000-0004-0000-0900-000000000000}"/>
    <hyperlink ref="K21" r:id="rId2" xr:uid="{00000000-0004-0000-0900-000001000000}"/>
    <hyperlink ref="K22" r:id="rId3" xr:uid="{00000000-0004-0000-0900-000002000000}"/>
    <hyperlink ref="K23" r:id="rId4" xr:uid="{00000000-0004-0000-0900-000003000000}"/>
    <hyperlink ref="K24" r:id="rId5" xr:uid="{00000000-0004-0000-0900-000004000000}"/>
    <hyperlink ref="K36" r:id="rId6" xr:uid="{00000000-0004-0000-0900-000005000000}"/>
    <hyperlink ref="K38" r:id="rId7" xr:uid="{00000000-0004-0000-0900-000006000000}"/>
    <hyperlink ref="K39" r:id="rId8" xr:uid="{00000000-0004-0000-0900-000007000000}"/>
    <hyperlink ref="K40" r:id="rId9" xr:uid="{00000000-0004-0000-0900-000008000000}"/>
    <hyperlink ref="K46" r:id="rId10" xr:uid="{00000000-0004-0000-0900-000009000000}"/>
    <hyperlink ref="K57" r:id="rId11" xr:uid="{00000000-0004-0000-0900-00000A000000}"/>
    <hyperlink ref="K58" r:id="rId12" xr:uid="{00000000-0004-0000-0900-00000B000000}"/>
    <hyperlink ref="K75" r:id="rId13" xr:uid="{00000000-0004-0000-0900-00000C000000}"/>
    <hyperlink ref="K86" r:id="rId14" xr:uid="{00000000-0004-0000-0900-00000D000000}"/>
    <hyperlink ref="K87" r:id="rId15" xr:uid="{00000000-0004-0000-0900-00000E000000}"/>
    <hyperlink ref="K91" r:id="rId16" xr:uid="{00000000-0004-0000-0900-00000F000000}"/>
  </hyperlinks>
  <pageMargins left="0.19685039370078741" right="0" top="0.39370078740157483" bottom="0.39370078740157483" header="0.51181102362204722" footer="0.51181102362204722"/>
  <pageSetup paperSize="9" scale="68" firstPageNumber="0" orientation="portrait" horizontalDpi="300" verticalDpi="300"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K59"/>
  <sheetViews>
    <sheetView zoomScale="90" zoomScaleNormal="90" workbookViewId="0">
      <selection sqref="A1:XFD1"/>
    </sheetView>
  </sheetViews>
  <sheetFormatPr defaultRowHeight="15" x14ac:dyDescent="0.25"/>
  <cols>
    <col min="1" max="1" width="5.5703125" style="339" customWidth="1"/>
    <col min="2" max="2" width="33.140625" style="377" customWidth="1"/>
    <col min="3" max="3" width="6.140625" style="220" customWidth="1"/>
    <col min="4" max="4" width="10.28515625" style="220" customWidth="1"/>
    <col min="5" max="5" width="12.28515625" style="340" customWidth="1"/>
    <col min="6" max="6" width="11.28515625" style="340" customWidth="1"/>
    <col min="7" max="7" width="18.42578125" style="220" customWidth="1"/>
    <col min="8" max="8" width="16.28515625" style="220" customWidth="1"/>
    <col min="9" max="9" width="13.28515625" style="473" customWidth="1"/>
    <col min="10" max="10" width="20.85546875" style="341" customWidth="1"/>
    <col min="11" max="11" width="16.5703125" style="378" customWidth="1"/>
    <col min="12" max="136" width="9.140625" style="342" customWidth="1"/>
    <col min="137" max="1025" width="8.85546875" style="342" customWidth="1"/>
    <col min="1026" max="16384" width="9.140625" style="198"/>
  </cols>
  <sheetData>
    <row r="1" spans="1:1024" s="161" customFormat="1" ht="50.1" customHeight="1" x14ac:dyDescent="0.25">
      <c r="A1" s="609" t="s">
        <v>1253</v>
      </c>
      <c r="B1" s="609"/>
      <c r="C1" s="609"/>
      <c r="D1" s="609"/>
      <c r="E1" s="609"/>
      <c r="F1" s="609"/>
      <c r="G1" s="609"/>
      <c r="H1" s="609"/>
      <c r="I1" s="609"/>
      <c r="J1" s="609"/>
      <c r="K1" s="379"/>
    </row>
    <row r="2" spans="1:1024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024" s="432" customFormat="1" ht="15.75" customHeight="1" x14ac:dyDescent="0.25">
      <c r="A3" s="646" t="s">
        <v>4</v>
      </c>
      <c r="B3" s="647" t="s">
        <v>99</v>
      </c>
      <c r="C3" s="647" t="s">
        <v>100</v>
      </c>
      <c r="D3" s="648" t="s">
        <v>101</v>
      </c>
      <c r="E3" s="648" t="s">
        <v>102</v>
      </c>
      <c r="F3" s="648"/>
      <c r="G3" s="648" t="s">
        <v>103</v>
      </c>
      <c r="H3" s="648"/>
      <c r="I3" s="649" t="s">
        <v>104</v>
      </c>
      <c r="J3" s="650" t="s">
        <v>105</v>
      </c>
      <c r="K3" s="378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</row>
    <row r="4" spans="1:1024" s="432" customFormat="1" ht="31.5" x14ac:dyDescent="0.25">
      <c r="A4" s="646"/>
      <c r="B4" s="647"/>
      <c r="C4" s="647"/>
      <c r="D4" s="648"/>
      <c r="E4" s="380" t="s">
        <v>106</v>
      </c>
      <c r="F4" s="380" t="s">
        <v>107</v>
      </c>
      <c r="G4" s="380" t="s">
        <v>106</v>
      </c>
      <c r="H4" s="380" t="s">
        <v>107</v>
      </c>
      <c r="I4" s="649"/>
      <c r="J4" s="650"/>
      <c r="K4" s="378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  <c r="EE4" s="431"/>
    </row>
    <row r="5" spans="1:1024" ht="15" customHeight="1" x14ac:dyDescent="0.25">
      <c r="A5" s="344">
        <v>7</v>
      </c>
      <c r="B5" s="632" t="s">
        <v>1254</v>
      </c>
      <c r="C5" s="632"/>
      <c r="D5" s="632"/>
      <c r="E5" s="632"/>
      <c r="F5" s="632"/>
      <c r="G5" s="632"/>
      <c r="H5" s="632"/>
      <c r="I5" s="632"/>
      <c r="J5" s="632"/>
    </row>
    <row r="6" spans="1:1024" ht="15" customHeight="1" x14ac:dyDescent="0.25">
      <c r="A6" s="136" t="s">
        <v>1255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1024" s="347" customFormat="1" ht="89.25" x14ac:dyDescent="0.25">
      <c r="A7" s="345" t="s">
        <v>1256</v>
      </c>
      <c r="B7" s="139" t="s">
        <v>1257</v>
      </c>
      <c r="C7" s="297" t="s">
        <v>219</v>
      </c>
      <c r="D7" s="258">
        <v>145</v>
      </c>
      <c r="E7" s="346">
        <v>126.88</v>
      </c>
      <c r="F7" s="332">
        <v>85</v>
      </c>
      <c r="G7" s="332">
        <f>E7*D7</f>
        <v>18397.599999999999</v>
      </c>
      <c r="H7" s="332">
        <f>F7*D7</f>
        <v>12325</v>
      </c>
      <c r="I7" s="329" t="s">
        <v>1263</v>
      </c>
      <c r="J7" s="472" t="s">
        <v>2323</v>
      </c>
      <c r="K7" s="379"/>
    </row>
    <row r="8" spans="1:1024" s="347" customFormat="1" ht="38.25" x14ac:dyDescent="0.25">
      <c r="A8" s="345" t="s">
        <v>1258</v>
      </c>
      <c r="B8" s="139" t="s">
        <v>1259</v>
      </c>
      <c r="C8" s="297" t="s">
        <v>234</v>
      </c>
      <c r="D8" s="258">
        <v>40</v>
      </c>
      <c r="E8" s="346">
        <v>48</v>
      </c>
      <c r="F8" s="332">
        <v>40</v>
      </c>
      <c r="G8" s="332">
        <f>E8*D8</f>
        <v>1920</v>
      </c>
      <c r="H8" s="332">
        <f>F8*D8</f>
        <v>1600</v>
      </c>
      <c r="I8" s="329" t="s">
        <v>1263</v>
      </c>
      <c r="J8" s="472" t="s">
        <v>2323</v>
      </c>
      <c r="K8" s="379"/>
    </row>
    <row r="9" spans="1:1024" s="347" customFormat="1" ht="51" x14ac:dyDescent="0.25">
      <c r="A9" s="345" t="s">
        <v>1261</v>
      </c>
      <c r="B9" s="139" t="s">
        <v>1262</v>
      </c>
      <c r="C9" s="297" t="s">
        <v>219</v>
      </c>
      <c r="D9" s="258">
        <v>350</v>
      </c>
      <c r="E9" s="346">
        <v>36.799999999999997</v>
      </c>
      <c r="F9" s="346">
        <v>200</v>
      </c>
      <c r="G9" s="426">
        <f>E9*D9</f>
        <v>12879.999999999998</v>
      </c>
      <c r="H9" s="426">
        <f>F9*D9</f>
        <v>70000</v>
      </c>
      <c r="I9" s="329" t="s">
        <v>1263</v>
      </c>
      <c r="J9" s="472" t="s">
        <v>2323</v>
      </c>
      <c r="K9" s="379"/>
    </row>
    <row r="10" spans="1:1024" s="497" customFormat="1" ht="38.25" x14ac:dyDescent="0.25">
      <c r="A10" s="490" t="s">
        <v>1264</v>
      </c>
      <c r="B10" s="491" t="s">
        <v>1265</v>
      </c>
      <c r="C10" s="492" t="s">
        <v>234</v>
      </c>
      <c r="D10" s="493">
        <v>12</v>
      </c>
      <c r="E10" s="494">
        <v>1485</v>
      </c>
      <c r="F10" s="494">
        <v>560</v>
      </c>
      <c r="G10" s="494">
        <f>E10*D10</f>
        <v>17820</v>
      </c>
      <c r="H10" s="494">
        <f>F10*D10</f>
        <v>6720</v>
      </c>
      <c r="I10" s="495" t="s">
        <v>1263</v>
      </c>
      <c r="J10" s="472" t="s">
        <v>2323</v>
      </c>
      <c r="K10" s="496"/>
    </row>
    <row r="11" spans="1:1024" ht="15" customHeight="1" x14ac:dyDescent="0.25">
      <c r="A11" s="634" t="s">
        <v>924</v>
      </c>
      <c r="B11" s="634"/>
      <c r="C11" s="634"/>
      <c r="D11" s="634"/>
      <c r="E11" s="634"/>
      <c r="F11" s="348"/>
      <c r="G11" s="381">
        <f>SUM(G7:G10)</f>
        <v>51017.599999999999</v>
      </c>
      <c r="H11" s="381">
        <f>SUM(H7:H10)</f>
        <v>90645</v>
      </c>
      <c r="I11" s="643"/>
      <c r="J11" s="643"/>
    </row>
    <row r="12" spans="1:1024" ht="15" customHeight="1" x14ac:dyDescent="0.25">
      <c r="A12" s="136" t="s">
        <v>1267</v>
      </c>
      <c r="B12" s="603" t="s">
        <v>1268</v>
      </c>
      <c r="C12" s="603"/>
      <c r="D12" s="603"/>
      <c r="E12" s="603"/>
      <c r="F12" s="603"/>
      <c r="G12" s="603"/>
      <c r="H12" s="603"/>
      <c r="I12" s="603"/>
      <c r="J12" s="603"/>
      <c r="K12" s="382"/>
      <c r="AMH12" s="198"/>
      <c r="AMI12" s="198"/>
      <c r="AMJ12" s="198"/>
    </row>
    <row r="13" spans="1:1024" s="357" customFormat="1" ht="51" x14ac:dyDescent="0.25">
      <c r="A13" s="345" t="s">
        <v>1269</v>
      </c>
      <c r="B13" s="139" t="s">
        <v>1270</v>
      </c>
      <c r="C13" s="297" t="s">
        <v>1271</v>
      </c>
      <c r="D13" s="258">
        <v>20</v>
      </c>
      <c r="E13" s="346">
        <v>497.76</v>
      </c>
      <c r="F13" s="346">
        <v>30</v>
      </c>
      <c r="G13" s="332">
        <f>E13*D13</f>
        <v>9955.2000000000007</v>
      </c>
      <c r="H13" s="332">
        <f>F13*D13</f>
        <v>600</v>
      </c>
      <c r="I13" s="495" t="s">
        <v>1263</v>
      </c>
      <c r="J13" s="472" t="s">
        <v>2323</v>
      </c>
      <c r="K13" s="383"/>
    </row>
    <row r="14" spans="1:1024" s="357" customFormat="1" ht="38.25" x14ac:dyDescent="0.25">
      <c r="A14" s="345" t="s">
        <v>1273</v>
      </c>
      <c r="B14" s="139" t="s">
        <v>1274</v>
      </c>
      <c r="C14" s="297" t="s">
        <v>219</v>
      </c>
      <c r="D14" s="258">
        <v>25</v>
      </c>
      <c r="E14" s="346">
        <v>79.849999999999994</v>
      </c>
      <c r="F14" s="346">
        <v>15</v>
      </c>
      <c r="G14" s="332">
        <f>E14*D14</f>
        <v>1996.2499999999998</v>
      </c>
      <c r="H14" s="332">
        <f>F14*D14</f>
        <v>375</v>
      </c>
      <c r="I14" s="495" t="s">
        <v>1263</v>
      </c>
      <c r="J14" s="472" t="s">
        <v>2323</v>
      </c>
      <c r="K14" s="383"/>
    </row>
    <row r="15" spans="1:1024" s="357" customFormat="1" ht="38.25" x14ac:dyDescent="0.25">
      <c r="A15" s="345" t="s">
        <v>1276</v>
      </c>
      <c r="B15" s="139" t="s">
        <v>1277</v>
      </c>
      <c r="C15" s="297" t="s">
        <v>219</v>
      </c>
      <c r="D15" s="258">
        <v>55</v>
      </c>
      <c r="E15" s="346">
        <v>27.85</v>
      </c>
      <c r="F15" s="346">
        <v>15</v>
      </c>
      <c r="G15" s="332">
        <f>E15*D15</f>
        <v>1531.75</v>
      </c>
      <c r="H15" s="332">
        <f>F15*D15</f>
        <v>825</v>
      </c>
      <c r="I15" s="495" t="s">
        <v>1263</v>
      </c>
      <c r="J15" s="472" t="s">
        <v>2323</v>
      </c>
      <c r="K15" s="383"/>
    </row>
    <row r="16" spans="1:1024" s="357" customFormat="1" ht="38.25" x14ac:dyDescent="0.25">
      <c r="A16" s="345" t="s">
        <v>1279</v>
      </c>
      <c r="B16" s="139" t="s">
        <v>1280</v>
      </c>
      <c r="C16" s="297" t="s">
        <v>234</v>
      </c>
      <c r="D16" s="258">
        <v>10</v>
      </c>
      <c r="E16" s="346">
        <v>92.6</v>
      </c>
      <c r="F16" s="346">
        <v>20</v>
      </c>
      <c r="G16" s="332">
        <f>E16*D16</f>
        <v>926</v>
      </c>
      <c r="H16" s="332">
        <f>F16*D16</f>
        <v>200</v>
      </c>
      <c r="I16" s="495" t="s">
        <v>1263</v>
      </c>
      <c r="J16" s="472" t="s">
        <v>2323</v>
      </c>
      <c r="K16" s="383"/>
    </row>
    <row r="17" spans="1:1024" s="357" customFormat="1" ht="24.95" customHeight="1" x14ac:dyDescent="0.25">
      <c r="A17" s="345" t="s">
        <v>1282</v>
      </c>
      <c r="B17" s="139" t="s">
        <v>1283</v>
      </c>
      <c r="C17" s="297" t="s">
        <v>1271</v>
      </c>
      <c r="D17" s="258">
        <v>64</v>
      </c>
      <c r="E17" s="346">
        <v>54.79</v>
      </c>
      <c r="F17" s="332">
        <v>15</v>
      </c>
      <c r="G17" s="332">
        <f>E17*D17</f>
        <v>3506.56</v>
      </c>
      <c r="H17" s="332">
        <f>F17*D17</f>
        <v>960</v>
      </c>
      <c r="I17" s="495" t="s">
        <v>1263</v>
      </c>
      <c r="J17" s="472" t="s">
        <v>2323</v>
      </c>
      <c r="K17" s="383"/>
    </row>
    <row r="18" spans="1:1024" ht="15" customHeight="1" x14ac:dyDescent="0.25">
      <c r="A18" s="634" t="s">
        <v>1284</v>
      </c>
      <c r="B18" s="634"/>
      <c r="C18" s="634"/>
      <c r="D18" s="634"/>
      <c r="E18" s="634"/>
      <c r="F18" s="348"/>
      <c r="G18" s="381">
        <f>SUM(G13:G17)</f>
        <v>17915.760000000002</v>
      </c>
      <c r="H18" s="381">
        <f>SUM(H13:H17)</f>
        <v>2960</v>
      </c>
      <c r="I18" s="643"/>
      <c r="J18" s="643"/>
      <c r="K18" s="382"/>
      <c r="AMH18" s="198"/>
      <c r="AMI18" s="198"/>
      <c r="AMJ18" s="198"/>
    </row>
    <row r="19" spans="1:1024" ht="15" customHeight="1" x14ac:dyDescent="0.25">
      <c r="A19" s="136" t="s">
        <v>1285</v>
      </c>
      <c r="B19" s="603" t="s">
        <v>1286</v>
      </c>
      <c r="C19" s="603"/>
      <c r="D19" s="603"/>
      <c r="E19" s="603"/>
      <c r="F19" s="603"/>
      <c r="G19" s="603"/>
      <c r="H19" s="603"/>
      <c r="I19" s="603"/>
      <c r="J19" s="603"/>
    </row>
    <row r="20" spans="1:1024" s="357" customFormat="1" ht="25.5" customHeight="1" x14ac:dyDescent="0.25">
      <c r="A20" s="414" t="s">
        <v>1287</v>
      </c>
      <c r="B20" s="139" t="s">
        <v>1288</v>
      </c>
      <c r="C20" s="297" t="s">
        <v>1271</v>
      </c>
      <c r="D20" s="258">
        <v>13</v>
      </c>
      <c r="E20" s="332">
        <v>1388.92</v>
      </c>
      <c r="F20" s="332">
        <v>85</v>
      </c>
      <c r="G20" s="332">
        <f t="shared" ref="G20:G25" si="0">E20*D20</f>
        <v>18055.96</v>
      </c>
      <c r="H20" s="332">
        <f t="shared" ref="H20:H25" si="1">F20*D20</f>
        <v>1105</v>
      </c>
      <c r="I20" s="329" t="s">
        <v>1263</v>
      </c>
      <c r="J20" s="472" t="s">
        <v>2323</v>
      </c>
      <c r="K20" s="384"/>
    </row>
    <row r="21" spans="1:1024" s="357" customFormat="1" ht="25.5" customHeight="1" x14ac:dyDescent="0.25">
      <c r="A21" s="414" t="s">
        <v>1289</v>
      </c>
      <c r="B21" s="139" t="s">
        <v>1290</v>
      </c>
      <c r="C21" s="297" t="s">
        <v>1271</v>
      </c>
      <c r="D21" s="258">
        <v>16</v>
      </c>
      <c r="E21" s="332">
        <v>326.94</v>
      </c>
      <c r="F21" s="332">
        <v>85</v>
      </c>
      <c r="G21" s="332">
        <f t="shared" si="0"/>
        <v>5231.04</v>
      </c>
      <c r="H21" s="332">
        <f t="shared" si="1"/>
        <v>1360</v>
      </c>
      <c r="I21" s="329" t="s">
        <v>1263</v>
      </c>
      <c r="J21" s="472" t="s">
        <v>2323</v>
      </c>
      <c r="K21" s="384"/>
    </row>
    <row r="22" spans="1:1024" s="347" customFormat="1" ht="25.5" x14ac:dyDescent="0.25">
      <c r="A22" s="414" t="s">
        <v>1291</v>
      </c>
      <c r="B22" s="139" t="s">
        <v>1292</v>
      </c>
      <c r="C22" s="297" t="s">
        <v>1271</v>
      </c>
      <c r="D22" s="258">
        <v>16</v>
      </c>
      <c r="E22" s="332">
        <v>365.9</v>
      </c>
      <c r="F22" s="332">
        <v>25</v>
      </c>
      <c r="G22" s="332">
        <f t="shared" si="0"/>
        <v>5854.4</v>
      </c>
      <c r="H22" s="332">
        <f t="shared" si="1"/>
        <v>400</v>
      </c>
      <c r="I22" s="329" t="s">
        <v>1263</v>
      </c>
      <c r="J22" s="472" t="s">
        <v>2323</v>
      </c>
      <c r="K22" s="379"/>
    </row>
    <row r="23" spans="1:1024" s="497" customFormat="1" ht="25.5" x14ac:dyDescent="0.25">
      <c r="A23" s="498" t="s">
        <v>1293</v>
      </c>
      <c r="B23" s="491" t="s">
        <v>1294</v>
      </c>
      <c r="C23" s="492" t="s">
        <v>1271</v>
      </c>
      <c r="D23" s="493">
        <v>2</v>
      </c>
      <c r="E23" s="494">
        <v>9274.25</v>
      </c>
      <c r="F23" s="494">
        <v>1500</v>
      </c>
      <c r="G23" s="494">
        <f t="shared" si="0"/>
        <v>18548.5</v>
      </c>
      <c r="H23" s="494">
        <f t="shared" si="1"/>
        <v>3000</v>
      </c>
      <c r="I23" s="495" t="s">
        <v>1263</v>
      </c>
      <c r="J23" s="472" t="s">
        <v>2323</v>
      </c>
      <c r="K23" s="496"/>
    </row>
    <row r="24" spans="1:1024" s="347" customFormat="1" ht="25.5" x14ac:dyDescent="0.25">
      <c r="A24" s="414" t="s">
        <v>1296</v>
      </c>
      <c r="B24" s="139" t="s">
        <v>1297</v>
      </c>
      <c r="C24" s="297" t="s">
        <v>1271</v>
      </c>
      <c r="D24" s="258">
        <v>2</v>
      </c>
      <c r="E24" s="332">
        <v>1785.9</v>
      </c>
      <c r="F24" s="332">
        <v>500</v>
      </c>
      <c r="G24" s="332">
        <f t="shared" si="0"/>
        <v>3571.8</v>
      </c>
      <c r="H24" s="332">
        <f t="shared" si="1"/>
        <v>1000</v>
      </c>
      <c r="I24" s="329" t="s">
        <v>1263</v>
      </c>
      <c r="J24" s="472" t="s">
        <v>2323</v>
      </c>
      <c r="K24" s="379"/>
    </row>
    <row r="25" spans="1:1024" s="347" customFormat="1" ht="51" x14ac:dyDescent="0.25">
      <c r="A25" s="414" t="s">
        <v>1298</v>
      </c>
      <c r="B25" s="139" t="s">
        <v>1299</v>
      </c>
      <c r="C25" s="297" t="s">
        <v>1271</v>
      </c>
      <c r="D25" s="258">
        <v>58</v>
      </c>
      <c r="E25" s="332">
        <v>186.3</v>
      </c>
      <c r="F25" s="332">
        <v>5</v>
      </c>
      <c r="G25" s="332">
        <f t="shared" si="0"/>
        <v>10805.400000000001</v>
      </c>
      <c r="H25" s="332">
        <f t="shared" si="1"/>
        <v>290</v>
      </c>
      <c r="I25" s="329" t="s">
        <v>1263</v>
      </c>
      <c r="J25" s="472" t="s">
        <v>2323</v>
      </c>
      <c r="K25" s="379"/>
    </row>
    <row r="26" spans="1:1024" s="347" customFormat="1" ht="25.5" x14ac:dyDescent="0.25">
      <c r="A26" s="414" t="s">
        <v>1300</v>
      </c>
      <c r="B26" s="139" t="s">
        <v>1301</v>
      </c>
      <c r="C26" s="297" t="s">
        <v>1271</v>
      </c>
      <c r="D26" s="258">
        <v>2</v>
      </c>
      <c r="E26" s="332">
        <v>236.85</v>
      </c>
      <c r="F26" s="332">
        <v>5</v>
      </c>
      <c r="G26" s="332">
        <f t="shared" ref="G26:G53" si="2">E26*D26</f>
        <v>473.7</v>
      </c>
      <c r="H26" s="332">
        <f t="shared" ref="H26:H53" si="3">F26*D26</f>
        <v>10</v>
      </c>
      <c r="I26" s="329" t="s">
        <v>1263</v>
      </c>
      <c r="J26" s="472" t="s">
        <v>2323</v>
      </c>
      <c r="K26" s="379"/>
    </row>
    <row r="27" spans="1:1024" s="497" customFormat="1" ht="38.25" x14ac:dyDescent="0.25">
      <c r="A27" s="498" t="s">
        <v>1302</v>
      </c>
      <c r="B27" s="491" t="s">
        <v>1303</v>
      </c>
      <c r="C27" s="492" t="s">
        <v>1271</v>
      </c>
      <c r="D27" s="493">
        <v>3</v>
      </c>
      <c r="E27" s="494">
        <v>142.35</v>
      </c>
      <c r="F27" s="494">
        <v>5</v>
      </c>
      <c r="G27" s="494">
        <f t="shared" si="2"/>
        <v>427.04999999999995</v>
      </c>
      <c r="H27" s="494">
        <f t="shared" si="3"/>
        <v>15</v>
      </c>
      <c r="I27" s="495" t="s">
        <v>1263</v>
      </c>
      <c r="J27" s="472" t="s">
        <v>2323</v>
      </c>
      <c r="K27" s="496"/>
    </row>
    <row r="28" spans="1:1024" s="497" customFormat="1" ht="25.5" x14ac:dyDescent="0.25">
      <c r="A28" s="498" t="s">
        <v>1305</v>
      </c>
      <c r="B28" s="491" t="s">
        <v>1306</v>
      </c>
      <c r="C28" s="492" t="s">
        <v>219</v>
      </c>
      <c r="D28" s="493">
        <v>400</v>
      </c>
      <c r="E28" s="494">
        <v>9.86</v>
      </c>
      <c r="F28" s="494">
        <v>7.2</v>
      </c>
      <c r="G28" s="494">
        <f t="shared" si="2"/>
        <v>3944</v>
      </c>
      <c r="H28" s="494">
        <f t="shared" si="3"/>
        <v>2880</v>
      </c>
      <c r="I28" s="495" t="s">
        <v>1263</v>
      </c>
      <c r="J28" s="472" t="s">
        <v>2323</v>
      </c>
      <c r="K28" s="496"/>
    </row>
    <row r="29" spans="1:1024" s="347" customFormat="1" ht="38.25" x14ac:dyDescent="0.25">
      <c r="A29" s="414" t="s">
        <v>1308</v>
      </c>
      <c r="B29" s="139" t="s">
        <v>1309</v>
      </c>
      <c r="C29" s="297" t="s">
        <v>219</v>
      </c>
      <c r="D29" s="258">
        <v>1000</v>
      </c>
      <c r="E29" s="332">
        <v>5.7</v>
      </c>
      <c r="F29" s="332">
        <v>10</v>
      </c>
      <c r="G29" s="332">
        <f t="shared" si="2"/>
        <v>5700</v>
      </c>
      <c r="H29" s="332">
        <f t="shared" si="3"/>
        <v>10000</v>
      </c>
      <c r="I29" s="329" t="s">
        <v>1263</v>
      </c>
      <c r="J29" s="472" t="s">
        <v>2323</v>
      </c>
      <c r="K29" s="379"/>
    </row>
    <row r="30" spans="1:1024" s="347" customFormat="1" ht="25.5" x14ac:dyDescent="0.25">
      <c r="A30" s="414" t="s">
        <v>1310</v>
      </c>
      <c r="B30" s="139" t="s">
        <v>1311</v>
      </c>
      <c r="C30" s="297" t="s">
        <v>1271</v>
      </c>
      <c r="D30" s="258">
        <v>29</v>
      </c>
      <c r="E30" s="332">
        <v>54.81</v>
      </c>
      <c r="F30" s="332">
        <v>35</v>
      </c>
      <c r="G30" s="332">
        <f t="shared" si="2"/>
        <v>1589.49</v>
      </c>
      <c r="H30" s="332">
        <f t="shared" si="3"/>
        <v>1015</v>
      </c>
      <c r="I30" s="329" t="s">
        <v>1263</v>
      </c>
      <c r="J30" s="472" t="s">
        <v>2323</v>
      </c>
      <c r="K30" s="379"/>
    </row>
    <row r="31" spans="1:1024" s="347" customFormat="1" ht="38.25" x14ac:dyDescent="0.25">
      <c r="A31" s="414" t="s">
        <v>1312</v>
      </c>
      <c r="B31" s="139" t="s">
        <v>1313</v>
      </c>
      <c r="C31" s="297" t="s">
        <v>1271</v>
      </c>
      <c r="D31" s="258">
        <v>6</v>
      </c>
      <c r="E31" s="332">
        <v>785.92</v>
      </c>
      <c r="F31" s="332">
        <v>5</v>
      </c>
      <c r="G31" s="332">
        <f t="shared" si="2"/>
        <v>4715.5199999999995</v>
      </c>
      <c r="H31" s="332">
        <f t="shared" si="3"/>
        <v>30</v>
      </c>
      <c r="I31" s="329" t="s">
        <v>1263</v>
      </c>
      <c r="J31" s="472" t="s">
        <v>2323</v>
      </c>
      <c r="K31" s="379"/>
    </row>
    <row r="32" spans="1:1024" s="347" customFormat="1" ht="25.5" x14ac:dyDescent="0.25">
      <c r="A32" s="414" t="s">
        <v>1314</v>
      </c>
      <c r="B32" s="139" t="s">
        <v>1315</v>
      </c>
      <c r="C32" s="297" t="s">
        <v>1271</v>
      </c>
      <c r="D32" s="258">
        <v>8</v>
      </c>
      <c r="E32" s="332">
        <v>174.8</v>
      </c>
      <c r="F32" s="332">
        <v>5</v>
      </c>
      <c r="G32" s="332">
        <f t="shared" si="2"/>
        <v>1398.4</v>
      </c>
      <c r="H32" s="332">
        <f t="shared" si="3"/>
        <v>40</v>
      </c>
      <c r="I32" s="329" t="s">
        <v>1263</v>
      </c>
      <c r="J32" s="472" t="s">
        <v>2323</v>
      </c>
      <c r="K32" s="379"/>
    </row>
    <row r="33" spans="1:11" s="347" customFormat="1" ht="25.5" x14ac:dyDescent="0.25">
      <c r="A33" s="414" t="s">
        <v>1316</v>
      </c>
      <c r="B33" s="139" t="s">
        <v>1317</v>
      </c>
      <c r="C33" s="297" t="s">
        <v>1271</v>
      </c>
      <c r="D33" s="258">
        <v>2</v>
      </c>
      <c r="E33" s="332">
        <v>5874.16</v>
      </c>
      <c r="F33" s="332">
        <v>500</v>
      </c>
      <c r="G33" s="332">
        <f t="shared" si="2"/>
        <v>11748.32</v>
      </c>
      <c r="H33" s="332">
        <f t="shared" si="3"/>
        <v>1000</v>
      </c>
      <c r="I33" s="329" t="s">
        <v>1263</v>
      </c>
      <c r="J33" s="472" t="s">
        <v>2323</v>
      </c>
      <c r="K33" s="379"/>
    </row>
    <row r="34" spans="1:11" s="347" customFormat="1" ht="25.5" x14ac:dyDescent="0.25">
      <c r="A34" s="414" t="s">
        <v>1318</v>
      </c>
      <c r="B34" s="139" t="s">
        <v>1319</v>
      </c>
      <c r="C34" s="297" t="s">
        <v>1271</v>
      </c>
      <c r="D34" s="258">
        <v>2</v>
      </c>
      <c r="E34" s="332">
        <v>388.4</v>
      </c>
      <c r="F34" s="332">
        <v>65</v>
      </c>
      <c r="G34" s="332">
        <f t="shared" si="2"/>
        <v>776.8</v>
      </c>
      <c r="H34" s="332">
        <f t="shared" si="3"/>
        <v>130</v>
      </c>
      <c r="I34" s="329" t="s">
        <v>1263</v>
      </c>
      <c r="J34" s="472" t="s">
        <v>2323</v>
      </c>
      <c r="K34" s="379"/>
    </row>
    <row r="35" spans="1:11" s="347" customFormat="1" ht="25.5" x14ac:dyDescent="0.25">
      <c r="A35" s="414" t="s">
        <v>1320</v>
      </c>
      <c r="B35" s="139" t="s">
        <v>1321</v>
      </c>
      <c r="C35" s="297" t="s">
        <v>1271</v>
      </c>
      <c r="D35" s="258">
        <v>2</v>
      </c>
      <c r="E35" s="332">
        <v>76.8</v>
      </c>
      <c r="F35" s="332">
        <v>10</v>
      </c>
      <c r="G35" s="332">
        <f t="shared" si="2"/>
        <v>153.6</v>
      </c>
      <c r="H35" s="332">
        <f t="shared" si="3"/>
        <v>20</v>
      </c>
      <c r="I35" s="329" t="s">
        <v>1263</v>
      </c>
      <c r="J35" s="472" t="s">
        <v>2323</v>
      </c>
      <c r="K35" s="379"/>
    </row>
    <row r="36" spans="1:11" s="497" customFormat="1" ht="25.5" x14ac:dyDescent="0.25">
      <c r="A36" s="498" t="s">
        <v>1322</v>
      </c>
      <c r="B36" s="491" t="s">
        <v>1323</v>
      </c>
      <c r="C36" s="492" t="s">
        <v>1271</v>
      </c>
      <c r="D36" s="493">
        <v>15</v>
      </c>
      <c r="E36" s="494">
        <v>286.54000000000002</v>
      </c>
      <c r="F36" s="494">
        <v>50</v>
      </c>
      <c r="G36" s="494">
        <f t="shared" si="2"/>
        <v>4298.1000000000004</v>
      </c>
      <c r="H36" s="494">
        <f t="shared" si="3"/>
        <v>750</v>
      </c>
      <c r="I36" s="495" t="s">
        <v>1263</v>
      </c>
      <c r="J36" s="472" t="s">
        <v>2323</v>
      </c>
      <c r="K36" s="496"/>
    </row>
    <row r="37" spans="1:11" s="347" customFormat="1" ht="25.5" x14ac:dyDescent="0.25">
      <c r="A37" s="414" t="s">
        <v>1325</v>
      </c>
      <c r="B37" s="139" t="s">
        <v>1326</v>
      </c>
      <c r="C37" s="297" t="s">
        <v>1271</v>
      </c>
      <c r="D37" s="258">
        <v>64</v>
      </c>
      <c r="E37" s="332">
        <v>48.72</v>
      </c>
      <c r="F37" s="332">
        <v>5</v>
      </c>
      <c r="G37" s="332">
        <f t="shared" si="2"/>
        <v>3118.08</v>
      </c>
      <c r="H37" s="332">
        <f t="shared" si="3"/>
        <v>320</v>
      </c>
      <c r="I37" s="329" t="s">
        <v>1263</v>
      </c>
      <c r="J37" s="472" t="s">
        <v>2323</v>
      </c>
      <c r="K37" s="379"/>
    </row>
    <row r="38" spans="1:11" s="497" customFormat="1" ht="25.5" x14ac:dyDescent="0.25">
      <c r="A38" s="498" t="s">
        <v>1327</v>
      </c>
      <c r="B38" s="491" t="s">
        <v>1328</v>
      </c>
      <c r="C38" s="492" t="s">
        <v>1271</v>
      </c>
      <c r="D38" s="493">
        <v>64</v>
      </c>
      <c r="E38" s="494">
        <v>57.33</v>
      </c>
      <c r="F38" s="494">
        <v>5</v>
      </c>
      <c r="G38" s="494">
        <f t="shared" si="2"/>
        <v>3669.12</v>
      </c>
      <c r="H38" s="494">
        <f t="shared" si="3"/>
        <v>320</v>
      </c>
      <c r="I38" s="495" t="s">
        <v>1263</v>
      </c>
      <c r="J38" s="472" t="s">
        <v>2323</v>
      </c>
      <c r="K38" s="496"/>
    </row>
    <row r="39" spans="1:11" s="497" customFormat="1" ht="38.25" x14ac:dyDescent="0.25">
      <c r="A39" s="498" t="s">
        <v>1330</v>
      </c>
      <c r="B39" s="491" t="s">
        <v>1331</v>
      </c>
      <c r="C39" s="492" t="s">
        <v>219</v>
      </c>
      <c r="D39" s="493">
        <v>915</v>
      </c>
      <c r="E39" s="494">
        <v>4.96</v>
      </c>
      <c r="F39" s="494">
        <v>5</v>
      </c>
      <c r="G39" s="494">
        <f t="shared" si="2"/>
        <v>4538.3999999999996</v>
      </c>
      <c r="H39" s="494">
        <f t="shared" si="3"/>
        <v>4575</v>
      </c>
      <c r="I39" s="495" t="s">
        <v>1263</v>
      </c>
      <c r="J39" s="472" t="s">
        <v>2323</v>
      </c>
      <c r="K39" s="496"/>
    </row>
    <row r="40" spans="1:11" s="497" customFormat="1" ht="25.5" x14ac:dyDescent="0.25">
      <c r="A40" s="498" t="s">
        <v>1333</v>
      </c>
      <c r="B40" s="491" t="s">
        <v>1334</v>
      </c>
      <c r="C40" s="492" t="s">
        <v>1271</v>
      </c>
      <c r="D40" s="493">
        <v>64</v>
      </c>
      <c r="E40" s="494">
        <v>28.56</v>
      </c>
      <c r="F40" s="494">
        <v>10</v>
      </c>
      <c r="G40" s="494">
        <f t="shared" si="2"/>
        <v>1827.84</v>
      </c>
      <c r="H40" s="494">
        <f t="shared" si="3"/>
        <v>640</v>
      </c>
      <c r="I40" s="495" t="s">
        <v>1263</v>
      </c>
      <c r="J40" s="472" t="s">
        <v>2323</v>
      </c>
      <c r="K40" s="496"/>
    </row>
    <row r="41" spans="1:11" s="347" customFormat="1" ht="25.5" x14ac:dyDescent="0.25">
      <c r="A41" s="414" t="s">
        <v>1336</v>
      </c>
      <c r="B41" s="139" t="s">
        <v>1337</v>
      </c>
      <c r="C41" s="297" t="s">
        <v>1271</v>
      </c>
      <c r="D41" s="258">
        <v>2</v>
      </c>
      <c r="E41" s="332">
        <v>3795.6</v>
      </c>
      <c r="F41" s="332">
        <v>250</v>
      </c>
      <c r="G41" s="332">
        <f t="shared" si="2"/>
        <v>7591.2</v>
      </c>
      <c r="H41" s="332">
        <f t="shared" si="3"/>
        <v>500</v>
      </c>
      <c r="I41" s="329" t="s">
        <v>1263</v>
      </c>
      <c r="J41" s="472" t="s">
        <v>2323</v>
      </c>
      <c r="K41" s="379"/>
    </row>
    <row r="42" spans="1:11" s="497" customFormat="1" ht="25.5" x14ac:dyDescent="0.25">
      <c r="A42" s="498" t="s">
        <v>1338</v>
      </c>
      <c r="B42" s="491" t="s">
        <v>1339</v>
      </c>
      <c r="C42" s="492" t="s">
        <v>1271</v>
      </c>
      <c r="D42" s="493">
        <v>2</v>
      </c>
      <c r="E42" s="494">
        <v>598.6</v>
      </c>
      <c r="F42" s="494">
        <v>30</v>
      </c>
      <c r="G42" s="494">
        <f t="shared" si="2"/>
        <v>1197.2</v>
      </c>
      <c r="H42" s="494">
        <f t="shared" si="3"/>
        <v>60</v>
      </c>
      <c r="I42" s="495" t="s">
        <v>1263</v>
      </c>
      <c r="J42" s="472" t="s">
        <v>2323</v>
      </c>
      <c r="K42" s="496"/>
    </row>
    <row r="43" spans="1:11" s="347" customFormat="1" ht="25.5" x14ac:dyDescent="0.25">
      <c r="A43" s="414" t="s">
        <v>1341</v>
      </c>
      <c r="B43" s="139" t="s">
        <v>1342</v>
      </c>
      <c r="C43" s="297" t="s">
        <v>1271</v>
      </c>
      <c r="D43" s="258">
        <v>2</v>
      </c>
      <c r="E43" s="332">
        <v>136</v>
      </c>
      <c r="F43" s="332">
        <v>10</v>
      </c>
      <c r="G43" s="332">
        <f t="shared" si="2"/>
        <v>272</v>
      </c>
      <c r="H43" s="332">
        <f t="shared" si="3"/>
        <v>20</v>
      </c>
      <c r="I43" s="329" t="s">
        <v>1263</v>
      </c>
      <c r="J43" s="472" t="s">
        <v>2323</v>
      </c>
      <c r="K43" s="379"/>
    </row>
    <row r="44" spans="1:11" s="347" customFormat="1" ht="25.5" x14ac:dyDescent="0.25">
      <c r="A44" s="414" t="s">
        <v>1343</v>
      </c>
      <c r="B44" s="139" t="s">
        <v>1344</v>
      </c>
      <c r="C44" s="297" t="s">
        <v>1271</v>
      </c>
      <c r="D44" s="258">
        <v>4</v>
      </c>
      <c r="E44" s="332">
        <v>358.77</v>
      </c>
      <c r="F44" s="332">
        <v>50</v>
      </c>
      <c r="G44" s="332">
        <f t="shared" si="2"/>
        <v>1435.08</v>
      </c>
      <c r="H44" s="332">
        <f t="shared" si="3"/>
        <v>200</v>
      </c>
      <c r="I44" s="329" t="s">
        <v>1263</v>
      </c>
      <c r="J44" s="472" t="s">
        <v>2323</v>
      </c>
      <c r="K44" s="379"/>
    </row>
    <row r="45" spans="1:11" s="347" customFormat="1" ht="25.5" x14ac:dyDescent="0.25">
      <c r="A45" s="414" t="s">
        <v>1345</v>
      </c>
      <c r="B45" s="139" t="s">
        <v>1346</v>
      </c>
      <c r="C45" s="297" t="s">
        <v>1271</v>
      </c>
      <c r="D45" s="258">
        <v>2</v>
      </c>
      <c r="E45" s="332">
        <v>105</v>
      </c>
      <c r="F45" s="332">
        <v>25</v>
      </c>
      <c r="G45" s="332">
        <f t="shared" si="2"/>
        <v>210</v>
      </c>
      <c r="H45" s="332">
        <f t="shared" si="3"/>
        <v>50</v>
      </c>
      <c r="I45" s="329" t="s">
        <v>1263</v>
      </c>
      <c r="J45" s="472" t="s">
        <v>2323</v>
      </c>
      <c r="K45" s="379"/>
    </row>
    <row r="46" spans="1:11" s="497" customFormat="1" ht="25.5" x14ac:dyDescent="0.25">
      <c r="A46" s="498" t="s">
        <v>1347</v>
      </c>
      <c r="B46" s="491" t="s">
        <v>1348</v>
      </c>
      <c r="C46" s="492" t="s">
        <v>1271</v>
      </c>
      <c r="D46" s="493">
        <v>2</v>
      </c>
      <c r="E46" s="494">
        <v>96.75</v>
      </c>
      <c r="F46" s="494">
        <v>25</v>
      </c>
      <c r="G46" s="494">
        <f t="shared" si="2"/>
        <v>193.5</v>
      </c>
      <c r="H46" s="494">
        <f t="shared" si="3"/>
        <v>50</v>
      </c>
      <c r="I46" s="495" t="s">
        <v>1263</v>
      </c>
      <c r="J46" s="472" t="s">
        <v>2323</v>
      </c>
      <c r="K46" s="496"/>
    </row>
    <row r="47" spans="1:11" s="347" customFormat="1" ht="38.25" x14ac:dyDescent="0.25">
      <c r="A47" s="414" t="s">
        <v>1350</v>
      </c>
      <c r="B47" s="139" t="s">
        <v>1351</v>
      </c>
      <c r="C47" s="297" t="s">
        <v>1271</v>
      </c>
      <c r="D47" s="258">
        <v>15</v>
      </c>
      <c r="E47" s="332">
        <v>988.87</v>
      </c>
      <c r="F47" s="332">
        <v>165.8</v>
      </c>
      <c r="G47" s="332">
        <f t="shared" si="2"/>
        <v>14833.05</v>
      </c>
      <c r="H47" s="332">
        <f t="shared" si="3"/>
        <v>2487</v>
      </c>
      <c r="I47" s="495" t="s">
        <v>1263</v>
      </c>
      <c r="J47" s="472" t="s">
        <v>2323</v>
      </c>
      <c r="K47" s="496"/>
    </row>
    <row r="48" spans="1:11" s="347" customFormat="1" ht="25.5" x14ac:dyDescent="0.25">
      <c r="A48" s="414" t="s">
        <v>1352</v>
      </c>
      <c r="B48" s="139" t="s">
        <v>1353</v>
      </c>
      <c r="C48" s="297" t="s">
        <v>234</v>
      </c>
      <c r="D48" s="258">
        <v>16</v>
      </c>
      <c r="E48" s="332">
        <v>26.5</v>
      </c>
      <c r="F48" s="332">
        <v>5</v>
      </c>
      <c r="G48" s="332">
        <f t="shared" si="2"/>
        <v>424</v>
      </c>
      <c r="H48" s="332">
        <f t="shared" si="3"/>
        <v>80</v>
      </c>
      <c r="I48" s="329" t="s">
        <v>1263</v>
      </c>
      <c r="J48" s="472" t="s">
        <v>2323</v>
      </c>
      <c r="K48" s="379"/>
    </row>
    <row r="49" spans="1:228" s="347" customFormat="1" ht="25.5" x14ac:dyDescent="0.25">
      <c r="A49" s="414" t="s">
        <v>1355</v>
      </c>
      <c r="B49" s="139" t="s">
        <v>1356</v>
      </c>
      <c r="C49" s="297" t="s">
        <v>1271</v>
      </c>
      <c r="D49" s="258">
        <v>29</v>
      </c>
      <c r="E49" s="332">
        <v>6.5</v>
      </c>
      <c r="F49" s="332">
        <v>5</v>
      </c>
      <c r="G49" s="332">
        <f t="shared" si="2"/>
        <v>188.5</v>
      </c>
      <c r="H49" s="332">
        <f t="shared" si="3"/>
        <v>145</v>
      </c>
      <c r="I49" s="329" t="s">
        <v>1263</v>
      </c>
      <c r="J49" s="472" t="s">
        <v>2323</v>
      </c>
      <c r="K49" s="379"/>
    </row>
    <row r="50" spans="1:228" s="347" customFormat="1" ht="25.5" x14ac:dyDescent="0.25">
      <c r="A50" s="414" t="s">
        <v>1357</v>
      </c>
      <c r="B50" s="139" t="s">
        <v>1358</v>
      </c>
      <c r="C50" s="297" t="s">
        <v>1359</v>
      </c>
      <c r="D50" s="258">
        <v>35</v>
      </c>
      <c r="E50" s="332">
        <v>0</v>
      </c>
      <c r="F50" s="332">
        <v>65</v>
      </c>
      <c r="G50" s="332">
        <f t="shared" si="2"/>
        <v>0</v>
      </c>
      <c r="H50" s="332">
        <f t="shared" si="3"/>
        <v>2275</v>
      </c>
      <c r="I50" s="329" t="s">
        <v>1263</v>
      </c>
      <c r="J50" s="472" t="s">
        <v>2323</v>
      </c>
      <c r="K50" s="379"/>
    </row>
    <row r="51" spans="1:228" s="347" customFormat="1" ht="25.5" x14ac:dyDescent="0.25">
      <c r="A51" s="414" t="s">
        <v>1360</v>
      </c>
      <c r="B51" s="139" t="s">
        <v>1361</v>
      </c>
      <c r="C51" s="297" t="s">
        <v>1359</v>
      </c>
      <c r="D51" s="258">
        <v>35</v>
      </c>
      <c r="E51" s="332">
        <v>0</v>
      </c>
      <c r="F51" s="332">
        <v>25</v>
      </c>
      <c r="G51" s="332">
        <f t="shared" si="2"/>
        <v>0</v>
      </c>
      <c r="H51" s="332">
        <f t="shared" si="3"/>
        <v>875</v>
      </c>
      <c r="I51" s="329" t="s">
        <v>1263</v>
      </c>
      <c r="J51" s="472" t="s">
        <v>2323</v>
      </c>
      <c r="K51" s="379"/>
    </row>
    <row r="52" spans="1:228" s="497" customFormat="1" ht="25.5" x14ac:dyDescent="0.25">
      <c r="A52" s="498" t="s">
        <v>1362</v>
      </c>
      <c r="B52" s="491" t="s">
        <v>1363</v>
      </c>
      <c r="C52" s="492" t="s">
        <v>1359</v>
      </c>
      <c r="D52" s="493">
        <v>12</v>
      </c>
      <c r="E52" s="494">
        <v>20</v>
      </c>
      <c r="F52" s="494">
        <v>90</v>
      </c>
      <c r="G52" s="494">
        <f t="shared" si="2"/>
        <v>240</v>
      </c>
      <c r="H52" s="494">
        <f t="shared" si="3"/>
        <v>1080</v>
      </c>
      <c r="I52" s="495" t="s">
        <v>1263</v>
      </c>
      <c r="J52" s="472" t="s">
        <v>2323</v>
      </c>
      <c r="K52" s="496"/>
    </row>
    <row r="53" spans="1:228" s="497" customFormat="1" ht="25.5" x14ac:dyDescent="0.25">
      <c r="A53" s="498" t="s">
        <v>1365</v>
      </c>
      <c r="B53" s="491" t="s">
        <v>1366</v>
      </c>
      <c r="C53" s="492" t="s">
        <v>1359</v>
      </c>
      <c r="D53" s="493">
        <v>64</v>
      </c>
      <c r="E53" s="494">
        <v>10</v>
      </c>
      <c r="F53" s="494">
        <v>50</v>
      </c>
      <c r="G53" s="494">
        <f t="shared" si="2"/>
        <v>640</v>
      </c>
      <c r="H53" s="494">
        <f t="shared" si="3"/>
        <v>3200</v>
      </c>
      <c r="I53" s="495" t="s">
        <v>1263</v>
      </c>
      <c r="J53" s="472" t="s">
        <v>2323</v>
      </c>
      <c r="K53" s="496"/>
    </row>
    <row r="54" spans="1:228" s="240" customFormat="1" ht="15" customHeight="1" x14ac:dyDescent="0.25">
      <c r="A54" s="644" t="s">
        <v>1368</v>
      </c>
      <c r="B54" s="644"/>
      <c r="C54" s="644"/>
      <c r="D54" s="644"/>
      <c r="E54" s="644"/>
      <c r="F54" s="385"/>
      <c r="G54" s="386">
        <f>SUM(G20:G53)</f>
        <v>137670.05000000002</v>
      </c>
      <c r="H54" s="386">
        <f>SUM(H20:H53)</f>
        <v>39922</v>
      </c>
      <c r="I54" s="645"/>
      <c r="J54" s="645"/>
      <c r="K54" s="387"/>
      <c r="L54" s="299"/>
      <c r="M54" s="299"/>
      <c r="N54" s="300"/>
      <c r="O54" s="301"/>
      <c r="P54" s="302"/>
      <c r="Q54" s="301"/>
      <c r="R54" s="303"/>
      <c r="S54" s="299"/>
      <c r="T54" s="299"/>
      <c r="U54" s="300"/>
      <c r="V54" s="301"/>
      <c r="W54" s="302"/>
      <c r="X54" s="301"/>
      <c r="Y54" s="303"/>
      <c r="Z54" s="299"/>
      <c r="AA54" s="299"/>
      <c r="AB54" s="300"/>
      <c r="AC54" s="301"/>
      <c r="AD54" s="302"/>
      <c r="AE54" s="301"/>
      <c r="AF54" s="303"/>
      <c r="AG54" s="299"/>
      <c r="AH54" s="299"/>
      <c r="AI54" s="300"/>
      <c r="AJ54" s="301"/>
      <c r="AK54" s="302"/>
      <c r="AL54" s="301"/>
      <c r="AM54" s="303"/>
      <c r="AN54" s="299"/>
      <c r="AO54" s="299"/>
      <c r="AP54" s="304"/>
      <c r="AQ54" s="235"/>
      <c r="AR54" s="139"/>
      <c r="AS54" s="297"/>
      <c r="AT54" s="305"/>
      <c r="AU54" s="306"/>
      <c r="AV54" s="307"/>
      <c r="AW54" s="255"/>
      <c r="AX54" s="235"/>
      <c r="AY54" s="139"/>
      <c r="AZ54" s="297"/>
      <c r="BA54" s="305"/>
      <c r="BB54" s="306"/>
      <c r="BC54" s="307"/>
      <c r="BD54" s="255"/>
      <c r="BE54" s="235"/>
      <c r="BF54" s="139"/>
      <c r="BG54" s="297"/>
      <c r="BH54" s="305"/>
      <c r="BI54" s="306"/>
      <c r="BJ54" s="307"/>
      <c r="BK54" s="255"/>
      <c r="BL54" s="235"/>
      <c r="BM54" s="139"/>
      <c r="BN54" s="297"/>
      <c r="BO54" s="305"/>
      <c r="BP54" s="306"/>
      <c r="BQ54" s="307"/>
      <c r="BR54" s="255"/>
      <c r="BS54" s="235"/>
      <c r="BT54" s="139"/>
      <c r="BU54" s="297"/>
      <c r="BV54" s="305"/>
      <c r="BW54" s="306"/>
      <c r="BX54" s="307"/>
      <c r="BY54" s="255"/>
      <c r="BZ54" s="235"/>
      <c r="CA54" s="139"/>
      <c r="CB54" s="297"/>
      <c r="CC54" s="305"/>
      <c r="CD54" s="306"/>
      <c r="CE54" s="307"/>
      <c r="CF54" s="255"/>
      <c r="CG54" s="235"/>
      <c r="CH54" s="139"/>
      <c r="CI54" s="297"/>
      <c r="CJ54" s="305"/>
      <c r="CK54" s="306"/>
      <c r="CL54" s="307"/>
      <c r="CM54" s="255"/>
      <c r="CN54" s="235"/>
      <c r="CO54" s="139"/>
      <c r="CP54" s="297"/>
      <c r="CQ54" s="305"/>
      <c r="CR54" s="306"/>
      <c r="CS54" s="307"/>
      <c r="CT54" s="255"/>
      <c r="CU54" s="235"/>
      <c r="CV54" s="139"/>
      <c r="CW54" s="297"/>
      <c r="CX54" s="305"/>
      <c r="CY54" s="306"/>
      <c r="CZ54" s="307"/>
      <c r="DA54" s="255"/>
      <c r="DB54" s="235"/>
      <c r="DC54" s="139"/>
      <c r="DD54" s="297"/>
      <c r="DE54" s="305"/>
      <c r="DF54" s="306"/>
      <c r="DG54" s="307"/>
      <c r="DH54" s="255"/>
      <c r="DI54" s="235"/>
      <c r="DJ54" s="139"/>
      <c r="DK54" s="297"/>
      <c r="DL54" s="305"/>
      <c r="DM54" s="306"/>
      <c r="DN54" s="307"/>
      <c r="DO54" s="255"/>
      <c r="DP54" s="235"/>
      <c r="DQ54" s="139"/>
      <c r="DR54" s="297"/>
      <c r="DS54" s="305"/>
      <c r="DT54" s="306"/>
      <c r="DU54" s="307"/>
      <c r="DV54" s="255"/>
      <c r="DW54" s="235"/>
      <c r="DX54" s="139"/>
      <c r="DY54" s="297"/>
      <c r="DZ54" s="305"/>
      <c r="EA54" s="306"/>
      <c r="EB54" s="307"/>
      <c r="EC54" s="255"/>
      <c r="ED54" s="235"/>
      <c r="EE54" s="139"/>
      <c r="EF54" s="297"/>
      <c r="EG54" s="305"/>
      <c r="EH54" s="306"/>
      <c r="EI54" s="307"/>
      <c r="EJ54" s="255"/>
      <c r="EK54" s="235"/>
      <c r="EL54" s="139"/>
      <c r="EM54" s="297"/>
      <c r="EN54" s="305"/>
      <c r="EO54" s="306"/>
      <c r="EP54" s="307"/>
      <c r="EQ54" s="255"/>
      <c r="ER54" s="235"/>
      <c r="ES54" s="139"/>
      <c r="ET54" s="297"/>
      <c r="EU54" s="305"/>
      <c r="EV54" s="306"/>
      <c r="EW54" s="307"/>
      <c r="EX54" s="255"/>
      <c r="EY54" s="235"/>
      <c r="EZ54" s="139"/>
      <c r="FA54" s="297"/>
      <c r="FB54" s="305"/>
      <c r="FC54" s="306"/>
      <c r="FD54" s="307"/>
      <c r="FE54" s="255"/>
      <c r="FF54" s="235"/>
      <c r="FG54" s="139"/>
      <c r="FH54" s="297"/>
      <c r="FI54" s="305"/>
      <c r="FJ54" s="306"/>
      <c r="FK54" s="307"/>
      <c r="FL54" s="255"/>
      <c r="FM54" s="235"/>
      <c r="FN54" s="139"/>
      <c r="FO54" s="297"/>
      <c r="FP54" s="305"/>
      <c r="FQ54" s="306"/>
      <c r="FR54" s="307"/>
      <c r="FS54" s="255"/>
      <c r="FT54" s="235"/>
      <c r="FU54" s="139"/>
      <c r="FV54" s="297"/>
      <c r="FW54" s="305"/>
      <c r="FX54" s="306"/>
      <c r="FY54" s="307"/>
      <c r="FZ54" s="255"/>
      <c r="GA54" s="235"/>
      <c r="GB54" s="139"/>
      <c r="GC54" s="297"/>
      <c r="GD54" s="305"/>
      <c r="GE54" s="306"/>
      <c r="GF54" s="307"/>
      <c r="GG54" s="255"/>
      <c r="GH54" s="235"/>
      <c r="GI54" s="139"/>
      <c r="GJ54" s="297"/>
      <c r="GK54" s="305"/>
      <c r="GL54" s="306"/>
      <c r="GM54" s="307"/>
      <c r="GN54" s="255"/>
      <c r="GO54" s="235"/>
      <c r="GP54" s="139"/>
      <c r="GQ54" s="297"/>
      <c r="GR54" s="305"/>
      <c r="GS54" s="306"/>
      <c r="GT54" s="307"/>
      <c r="GU54" s="255"/>
      <c r="GV54" s="235"/>
      <c r="GW54" s="139"/>
      <c r="GX54" s="297"/>
      <c r="GY54" s="305"/>
      <c r="GZ54" s="306"/>
      <c r="HA54" s="307"/>
      <c r="HB54" s="255"/>
      <c r="HC54" s="235"/>
      <c r="HD54" s="139"/>
      <c r="HE54" s="297"/>
      <c r="HF54" s="305"/>
      <c r="HG54" s="306"/>
      <c r="HH54" s="307"/>
      <c r="HI54" s="255"/>
      <c r="HJ54" s="235"/>
      <c r="HK54" s="139"/>
      <c r="HL54" s="297"/>
      <c r="HM54" s="305"/>
      <c r="HN54" s="306"/>
      <c r="HO54" s="307"/>
      <c r="HP54" s="255"/>
      <c r="HQ54" s="235"/>
      <c r="HR54" s="139"/>
      <c r="HS54" s="297"/>
      <c r="HT54" s="305"/>
    </row>
    <row r="55" spans="1:228" ht="15" customHeight="1" x14ac:dyDescent="0.25">
      <c r="A55" s="136" t="s">
        <v>1369</v>
      </c>
      <c r="B55" s="603" t="s">
        <v>1370</v>
      </c>
      <c r="C55" s="603"/>
      <c r="D55" s="603"/>
      <c r="E55" s="603"/>
      <c r="F55" s="603"/>
      <c r="G55" s="603"/>
      <c r="H55" s="603"/>
      <c r="I55" s="603"/>
      <c r="J55" s="603"/>
    </row>
    <row r="56" spans="1:228" s="497" customFormat="1" ht="38.25" x14ac:dyDescent="0.25">
      <c r="A56" s="499" t="s">
        <v>1371</v>
      </c>
      <c r="B56" s="500" t="s">
        <v>1372</v>
      </c>
      <c r="C56" s="492" t="s">
        <v>1373</v>
      </c>
      <c r="D56" s="501">
        <v>1</v>
      </c>
      <c r="E56" s="494">
        <v>0</v>
      </c>
      <c r="F56" s="494">
        <v>18000</v>
      </c>
      <c r="G56" s="494">
        <f>E56*D56</f>
        <v>0</v>
      </c>
      <c r="H56" s="494">
        <f>F56*D56</f>
        <v>18000</v>
      </c>
      <c r="I56" s="495" t="s">
        <v>1263</v>
      </c>
      <c r="J56" s="472" t="s">
        <v>2323</v>
      </c>
      <c r="K56" s="496"/>
    </row>
    <row r="57" spans="1:228" s="497" customFormat="1" ht="51" x14ac:dyDescent="0.25">
      <c r="A57" s="499" t="s">
        <v>1375</v>
      </c>
      <c r="B57" s="500" t="s">
        <v>1376</v>
      </c>
      <c r="C57" s="492" t="s">
        <v>1373</v>
      </c>
      <c r="D57" s="501">
        <v>1</v>
      </c>
      <c r="E57" s="494">
        <v>0</v>
      </c>
      <c r="F57" s="494">
        <v>12500</v>
      </c>
      <c r="G57" s="494">
        <f>E57*D57</f>
        <v>0</v>
      </c>
      <c r="H57" s="494">
        <f>F57*D57</f>
        <v>12500</v>
      </c>
      <c r="I57" s="495" t="s">
        <v>1263</v>
      </c>
      <c r="J57" s="472" t="s">
        <v>2323</v>
      </c>
      <c r="K57" s="496"/>
    </row>
    <row r="58" spans="1:228" s="240" customFormat="1" ht="15" customHeight="1" x14ac:dyDescent="0.25">
      <c r="A58" s="617" t="s">
        <v>1378</v>
      </c>
      <c r="B58" s="617"/>
      <c r="C58" s="617"/>
      <c r="D58" s="617"/>
      <c r="E58" s="617"/>
      <c r="F58" s="385"/>
      <c r="G58" s="386">
        <f>SUM(G56:G57)</f>
        <v>0</v>
      </c>
      <c r="H58" s="386">
        <f>SUM(H56:H57)</f>
        <v>30500</v>
      </c>
      <c r="I58" s="618"/>
      <c r="J58" s="618"/>
      <c r="K58" s="387"/>
      <c r="L58" s="299"/>
      <c r="M58" s="299"/>
      <c r="N58" s="300"/>
      <c r="O58" s="301"/>
      <c r="P58" s="302"/>
      <c r="Q58" s="301"/>
      <c r="R58" s="303"/>
      <c r="S58" s="299"/>
      <c r="T58" s="299"/>
      <c r="U58" s="300"/>
      <c r="V58" s="301"/>
      <c r="W58" s="302"/>
      <c r="X58" s="301"/>
      <c r="Y58" s="303"/>
      <c r="Z58" s="299"/>
      <c r="AA58" s="299"/>
      <c r="AB58" s="300"/>
      <c r="AC58" s="301"/>
      <c r="AD58" s="302"/>
      <c r="AE58" s="301"/>
      <c r="AF58" s="303"/>
      <c r="AG58" s="299"/>
      <c r="AH58" s="299"/>
      <c r="AI58" s="300"/>
      <c r="AJ58" s="301"/>
      <c r="AK58" s="302"/>
      <c r="AL58" s="301"/>
      <c r="AM58" s="303"/>
      <c r="AN58" s="299"/>
      <c r="AO58" s="299"/>
      <c r="AP58" s="304"/>
      <c r="AQ58" s="235"/>
      <c r="AR58" s="139"/>
      <c r="AS58" s="297"/>
      <c r="AT58" s="305"/>
      <c r="AU58" s="306"/>
      <c r="AV58" s="307"/>
      <c r="AW58" s="255"/>
      <c r="AX58" s="235"/>
      <c r="AY58" s="139"/>
      <c r="AZ58" s="297"/>
      <c r="BA58" s="305"/>
      <c r="BB58" s="306"/>
      <c r="BC58" s="307"/>
      <c r="BD58" s="255"/>
      <c r="BE58" s="235"/>
      <c r="BF58" s="139"/>
      <c r="BG58" s="297"/>
      <c r="BH58" s="305"/>
      <c r="BI58" s="306"/>
      <c r="BJ58" s="307"/>
      <c r="BK58" s="255"/>
      <c r="BL58" s="235"/>
      <c r="BM58" s="139"/>
      <c r="BN58" s="297"/>
      <c r="BO58" s="305"/>
      <c r="BP58" s="306"/>
      <c r="BQ58" s="307"/>
      <c r="BR58" s="255"/>
      <c r="BS58" s="235"/>
      <c r="BT58" s="139"/>
      <c r="BU58" s="297"/>
      <c r="BV58" s="305"/>
      <c r="BW58" s="306"/>
      <c r="BX58" s="307"/>
      <c r="BY58" s="255"/>
      <c r="BZ58" s="235"/>
      <c r="CA58" s="139"/>
      <c r="CB58" s="297"/>
      <c r="CC58" s="305"/>
      <c r="CD58" s="306"/>
      <c r="CE58" s="307"/>
      <c r="CF58" s="255"/>
      <c r="CG58" s="235"/>
      <c r="CH58" s="139"/>
      <c r="CI58" s="297"/>
      <c r="CJ58" s="305"/>
      <c r="CK58" s="306"/>
      <c r="CL58" s="307"/>
      <c r="CM58" s="255"/>
      <c r="CN58" s="235"/>
      <c r="CO58" s="139"/>
      <c r="CP58" s="297"/>
      <c r="CQ58" s="305"/>
      <c r="CR58" s="306"/>
      <c r="CS58" s="307"/>
      <c r="CT58" s="255"/>
      <c r="CU58" s="235"/>
      <c r="CV58" s="139"/>
      <c r="CW58" s="297"/>
      <c r="CX58" s="305"/>
      <c r="CY58" s="306"/>
      <c r="CZ58" s="307"/>
      <c r="DA58" s="255"/>
      <c r="DB58" s="235"/>
      <c r="DC58" s="139"/>
      <c r="DD58" s="297"/>
      <c r="DE58" s="305"/>
      <c r="DF58" s="306"/>
      <c r="DG58" s="307"/>
      <c r="DH58" s="255"/>
      <c r="DI58" s="235"/>
      <c r="DJ58" s="139"/>
      <c r="DK58" s="297"/>
      <c r="DL58" s="305"/>
      <c r="DM58" s="306"/>
      <c r="DN58" s="307"/>
      <c r="DO58" s="255"/>
      <c r="DP58" s="235"/>
      <c r="DQ58" s="139"/>
      <c r="DR58" s="297"/>
      <c r="DS58" s="305"/>
      <c r="DT58" s="306"/>
      <c r="DU58" s="307"/>
      <c r="DV58" s="255"/>
      <c r="DW58" s="235"/>
      <c r="DX58" s="139"/>
      <c r="DY58" s="297"/>
      <c r="DZ58" s="305"/>
      <c r="EA58" s="306"/>
      <c r="EB58" s="307"/>
      <c r="EC58" s="255"/>
      <c r="ED58" s="235"/>
      <c r="EE58" s="139"/>
      <c r="EF58" s="297"/>
      <c r="EG58" s="305"/>
      <c r="EH58" s="306"/>
      <c r="EI58" s="307"/>
      <c r="EJ58" s="255"/>
      <c r="EK58" s="235"/>
      <c r="EL58" s="139"/>
      <c r="EM58" s="297"/>
      <c r="EN58" s="305"/>
      <c r="EO58" s="306"/>
      <c r="EP58" s="307"/>
      <c r="EQ58" s="255"/>
      <c r="ER58" s="235"/>
      <c r="ES58" s="139"/>
      <c r="ET58" s="297"/>
      <c r="EU58" s="305"/>
      <c r="EV58" s="306"/>
      <c r="EW58" s="307"/>
      <c r="EX58" s="255"/>
      <c r="EY58" s="235"/>
      <c r="EZ58" s="139"/>
      <c r="FA58" s="297"/>
      <c r="FB58" s="305"/>
      <c r="FC58" s="306"/>
      <c r="FD58" s="307"/>
      <c r="FE58" s="255"/>
      <c r="FF58" s="235"/>
      <c r="FG58" s="139"/>
      <c r="FH58" s="297"/>
      <c r="FI58" s="305"/>
      <c r="FJ58" s="306"/>
      <c r="FK58" s="307"/>
      <c r="FL58" s="255"/>
      <c r="FM58" s="235"/>
      <c r="FN58" s="139"/>
      <c r="FO58" s="297"/>
      <c r="FP58" s="305"/>
      <c r="FQ58" s="306"/>
      <c r="FR58" s="307"/>
      <c r="FS58" s="255"/>
      <c r="FT58" s="235"/>
      <c r="FU58" s="139"/>
      <c r="FV58" s="297"/>
      <c r="FW58" s="305"/>
      <c r="FX58" s="306"/>
      <c r="FY58" s="307"/>
      <c r="FZ58" s="255"/>
      <c r="GA58" s="235"/>
      <c r="GB58" s="139"/>
      <c r="GC58" s="297"/>
      <c r="GD58" s="305"/>
      <c r="GE58" s="306"/>
      <c r="GF58" s="307"/>
      <c r="GG58" s="255"/>
      <c r="GH58" s="235"/>
      <c r="GI58" s="139"/>
      <c r="GJ58" s="297"/>
      <c r="GK58" s="305"/>
      <c r="GL58" s="306"/>
      <c r="GM58" s="307"/>
      <c r="GN58" s="255"/>
      <c r="GO58" s="235"/>
      <c r="GP58" s="139"/>
      <c r="GQ58" s="297"/>
      <c r="GR58" s="305"/>
      <c r="GS58" s="306"/>
      <c r="GT58" s="307"/>
      <c r="GU58" s="255"/>
      <c r="GV58" s="235"/>
      <c r="GW58" s="139"/>
      <c r="GX58" s="297"/>
      <c r="GY58" s="305"/>
      <c r="GZ58" s="306"/>
      <c r="HA58" s="307"/>
      <c r="HB58" s="255"/>
      <c r="HC58" s="235"/>
      <c r="HD58" s="139"/>
      <c r="HE58" s="297"/>
      <c r="HF58" s="305"/>
      <c r="HG58" s="306"/>
      <c r="HH58" s="307"/>
      <c r="HI58" s="255"/>
      <c r="HJ58" s="235"/>
      <c r="HK58" s="139"/>
      <c r="HL58" s="297"/>
      <c r="HM58" s="305"/>
      <c r="HN58" s="306"/>
      <c r="HO58" s="307"/>
      <c r="HP58" s="255"/>
      <c r="HQ58" s="235"/>
      <c r="HR58" s="139"/>
      <c r="HS58" s="297"/>
      <c r="HT58" s="305"/>
    </row>
    <row r="59" spans="1:228" s="376" customFormat="1" ht="20.100000000000001" customHeight="1" x14ac:dyDescent="0.25">
      <c r="A59" s="631" t="s">
        <v>1379</v>
      </c>
      <c r="B59" s="631"/>
      <c r="C59" s="631"/>
      <c r="D59" s="631"/>
      <c r="E59" s="631"/>
      <c r="F59" s="350"/>
      <c r="G59" s="166">
        <f>G11+G18+G54+G58</f>
        <v>206603.41000000003</v>
      </c>
      <c r="H59" s="166">
        <f>H11+H18+H54+H58</f>
        <v>164027</v>
      </c>
      <c r="I59" s="388"/>
      <c r="J59" s="389"/>
      <c r="K59" s="378"/>
    </row>
  </sheetData>
  <mergeCells count="24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1:E11"/>
    <mergeCell ref="I11:J11"/>
    <mergeCell ref="B12:J12"/>
    <mergeCell ref="B55:J55"/>
    <mergeCell ref="A58:E58"/>
    <mergeCell ref="I58:J58"/>
    <mergeCell ref="A59:E59"/>
    <mergeCell ref="A18:E18"/>
    <mergeCell ref="I18:J18"/>
    <mergeCell ref="B19:J19"/>
    <mergeCell ref="A54:E54"/>
    <mergeCell ref="I54:J54"/>
  </mergeCells>
  <phoneticPr fontId="26" type="noConversion"/>
  <pageMargins left="0.19685039370078741" right="0" top="0.39370078740157483" bottom="0.39370078740157483" header="0.51181102362204722" footer="0.51181102362204722"/>
  <pageSetup paperSize="9" scale="69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K12"/>
  <sheetViews>
    <sheetView zoomScaleNormal="100" workbookViewId="0">
      <selection sqref="A1:XFD1"/>
    </sheetView>
  </sheetViews>
  <sheetFormatPr defaultRowHeight="15" x14ac:dyDescent="0.25"/>
  <cols>
    <col min="1" max="1" width="5.7109375" style="339" customWidth="1"/>
    <col min="2" max="2" width="26.7109375" style="377" customWidth="1"/>
    <col min="3" max="3" width="5.5703125" style="220" customWidth="1"/>
    <col min="4" max="4" width="9.28515625" style="220" customWidth="1"/>
    <col min="5" max="5" width="12.28515625" style="340" customWidth="1"/>
    <col min="6" max="6" width="11.7109375" style="340" customWidth="1"/>
    <col min="7" max="7" width="14.140625" style="220" customWidth="1"/>
    <col min="8" max="8" width="15" style="220" customWidth="1"/>
    <col min="9" max="9" width="14.42578125" style="473" customWidth="1"/>
    <col min="10" max="10" width="21.85546875" style="341" customWidth="1"/>
    <col min="11" max="11" width="9.140625" style="357" customWidth="1"/>
    <col min="12" max="136" width="9.140625" style="342" customWidth="1"/>
    <col min="137" max="1025" width="8.85546875" style="342" customWidth="1"/>
    <col min="1026" max="16384" width="9.140625" style="198"/>
  </cols>
  <sheetData>
    <row r="1" spans="1:135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62"/>
    </row>
    <row r="2" spans="1:135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5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15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</row>
    <row r="4" spans="1:135" s="432" customFormat="1" ht="31.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15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  <c r="EE4" s="431"/>
    </row>
    <row r="5" spans="1:135" ht="15" customHeight="1" x14ac:dyDescent="0.25">
      <c r="A5" s="344">
        <v>8</v>
      </c>
      <c r="B5" s="632" t="s">
        <v>1380</v>
      </c>
      <c r="C5" s="632"/>
      <c r="D5" s="632"/>
      <c r="E5" s="632"/>
      <c r="F5" s="632"/>
      <c r="G5" s="632"/>
      <c r="H5" s="632"/>
      <c r="I5" s="632"/>
      <c r="J5" s="632"/>
    </row>
    <row r="6" spans="1:135" s="347" customFormat="1" ht="38.25" x14ac:dyDescent="0.25">
      <c r="A6" s="138" t="s">
        <v>1381</v>
      </c>
      <c r="B6" s="390" t="s">
        <v>1382</v>
      </c>
      <c r="C6" s="297" t="s">
        <v>234</v>
      </c>
      <c r="D6" s="258">
        <v>1</v>
      </c>
      <c r="E6" s="332">
        <f>'Composição de custos'!G400</f>
        <v>43.25</v>
      </c>
      <c r="F6" s="332">
        <f>'Composição de custos'!H400</f>
        <v>12.27</v>
      </c>
      <c r="G6" s="332">
        <f t="shared" ref="G6:G11" si="0">E6*D6</f>
        <v>43.25</v>
      </c>
      <c r="H6" s="332">
        <f t="shared" ref="H6:H11" si="1">F6*D6</f>
        <v>12.27</v>
      </c>
      <c r="I6" s="313" t="s">
        <v>149</v>
      </c>
      <c r="J6" s="314" t="s">
        <v>1266</v>
      </c>
    </row>
    <row r="7" spans="1:135" s="347" customFormat="1" ht="38.25" x14ac:dyDescent="0.25">
      <c r="A7" s="138" t="s">
        <v>1384</v>
      </c>
      <c r="B7" s="390" t="s">
        <v>1385</v>
      </c>
      <c r="C7" s="297" t="s">
        <v>234</v>
      </c>
      <c r="D7" s="258">
        <v>1</v>
      </c>
      <c r="E7" s="332">
        <f>'Composição de custos'!G405</f>
        <v>368.51</v>
      </c>
      <c r="F7" s="332">
        <f>'Composição de custos'!H405</f>
        <v>12.27</v>
      </c>
      <c r="G7" s="332">
        <f t="shared" si="0"/>
        <v>368.51</v>
      </c>
      <c r="H7" s="332">
        <f t="shared" si="1"/>
        <v>12.27</v>
      </c>
      <c r="I7" s="313" t="s">
        <v>149</v>
      </c>
      <c r="J7" s="314" t="s">
        <v>1272</v>
      </c>
    </row>
    <row r="8" spans="1:135" s="347" customFormat="1" ht="25.5" customHeight="1" x14ac:dyDescent="0.25">
      <c r="A8" s="138" t="s">
        <v>1387</v>
      </c>
      <c r="B8" s="390" t="s">
        <v>1388</v>
      </c>
      <c r="C8" s="297" t="s">
        <v>219</v>
      </c>
      <c r="D8" s="258">
        <v>1000</v>
      </c>
      <c r="E8" s="332">
        <v>2.34</v>
      </c>
      <c r="F8" s="332">
        <v>2.85</v>
      </c>
      <c r="G8" s="332">
        <f t="shared" si="0"/>
        <v>2340</v>
      </c>
      <c r="H8" s="332">
        <f t="shared" si="1"/>
        <v>2850</v>
      </c>
      <c r="I8" s="333" t="s">
        <v>1389</v>
      </c>
      <c r="J8" s="365" t="s">
        <v>141</v>
      </c>
      <c r="K8" s="366" t="s">
        <v>1390</v>
      </c>
    </row>
    <row r="9" spans="1:135" s="347" customFormat="1" ht="38.25" x14ac:dyDescent="0.25">
      <c r="A9" s="138" t="s">
        <v>1391</v>
      </c>
      <c r="B9" s="390" t="s">
        <v>1392</v>
      </c>
      <c r="C9" s="297" t="s">
        <v>234</v>
      </c>
      <c r="D9" s="258">
        <v>10</v>
      </c>
      <c r="E9" s="332">
        <f>'Composição de custos'!G409</f>
        <v>2</v>
      </c>
      <c r="F9" s="332">
        <f>'Composição de custos'!H409</f>
        <v>2.282</v>
      </c>
      <c r="G9" s="332">
        <f t="shared" si="0"/>
        <v>20</v>
      </c>
      <c r="H9" s="332">
        <f t="shared" si="1"/>
        <v>22.82</v>
      </c>
      <c r="I9" s="313" t="s">
        <v>149</v>
      </c>
      <c r="J9" s="314" t="s">
        <v>1275</v>
      </c>
    </row>
    <row r="10" spans="1:135" s="347" customFormat="1" ht="25.5" customHeight="1" x14ac:dyDescent="0.25">
      <c r="A10" s="138" t="s">
        <v>1394</v>
      </c>
      <c r="B10" s="390" t="s">
        <v>1395</v>
      </c>
      <c r="C10" s="297" t="s">
        <v>234</v>
      </c>
      <c r="D10" s="258">
        <v>30</v>
      </c>
      <c r="E10" s="332">
        <v>16.28</v>
      </c>
      <c r="F10" s="332">
        <v>4.41</v>
      </c>
      <c r="G10" s="332">
        <f t="shared" si="0"/>
        <v>488.40000000000003</v>
      </c>
      <c r="H10" s="332">
        <f t="shared" si="1"/>
        <v>132.30000000000001</v>
      </c>
      <c r="I10" s="333" t="s">
        <v>1396</v>
      </c>
      <c r="J10" s="365" t="s">
        <v>141</v>
      </c>
      <c r="K10" s="366" t="s">
        <v>1397</v>
      </c>
    </row>
    <row r="11" spans="1:135" s="347" customFormat="1" ht="38.25" x14ac:dyDescent="0.25">
      <c r="A11" s="138" t="s">
        <v>1398</v>
      </c>
      <c r="B11" s="390" t="s">
        <v>1399</v>
      </c>
      <c r="C11" s="297" t="s">
        <v>234</v>
      </c>
      <c r="D11" s="258">
        <v>2</v>
      </c>
      <c r="E11" s="332">
        <f>'Composição de custos'!G413</f>
        <v>16.899999999999999</v>
      </c>
      <c r="F11" s="332">
        <f>'Composição de custos'!H413</f>
        <v>4.5640000000000001</v>
      </c>
      <c r="G11" s="332">
        <f t="shared" si="0"/>
        <v>33.799999999999997</v>
      </c>
      <c r="H11" s="332">
        <f t="shared" si="1"/>
        <v>9.1280000000000001</v>
      </c>
      <c r="I11" s="313" t="s">
        <v>149</v>
      </c>
      <c r="J11" s="314" t="s">
        <v>1278</v>
      </c>
    </row>
    <row r="12" spans="1:135" s="376" customFormat="1" ht="20.100000000000001" customHeight="1" x14ac:dyDescent="0.25">
      <c r="A12" s="631" t="s">
        <v>1401</v>
      </c>
      <c r="B12" s="631"/>
      <c r="C12" s="631"/>
      <c r="D12" s="631"/>
      <c r="E12" s="631"/>
      <c r="F12" s="350"/>
      <c r="G12" s="166">
        <f>SUM(G6:G11)</f>
        <v>3293.9600000000005</v>
      </c>
      <c r="H12" s="166">
        <f>SUM(H6:H11)</f>
        <v>3038.7880000000005</v>
      </c>
      <c r="I12" s="374"/>
      <c r="J12" s="391"/>
      <c r="K12" s="357"/>
    </row>
  </sheetData>
  <autoFilter ref="A3:EE12" xr:uid="{00000000-0009-0000-0000-00000B000000}"/>
  <mergeCells count="12">
    <mergeCell ref="B5:J5"/>
    <mergeCell ref="A12:E12"/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</mergeCells>
  <phoneticPr fontId="26" type="noConversion"/>
  <hyperlinks>
    <hyperlink ref="K8" r:id="rId1" xr:uid="{00000000-0004-0000-0B00-000000000000}"/>
    <hyperlink ref="K10" r:id="rId2" xr:uid="{00000000-0004-0000-0B00-000001000000}"/>
  </hyperlinks>
  <pageMargins left="0.23622047244094491" right="0" top="0.39370078740157483" bottom="0.39370078740157483" header="0.51181102362204722" footer="0.51181102362204722"/>
  <pageSetup paperSize="9" scale="72" firstPageNumber="0" orientation="portrait" horizontalDpi="300" verticalDpi="30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K9"/>
  <sheetViews>
    <sheetView zoomScaleNormal="100" workbookViewId="0">
      <selection sqref="A1:XFD1"/>
    </sheetView>
  </sheetViews>
  <sheetFormatPr defaultRowHeight="15" x14ac:dyDescent="0.25"/>
  <cols>
    <col min="1" max="1" width="7.140625" style="339" customWidth="1"/>
    <col min="2" max="2" width="35.7109375" style="377" customWidth="1"/>
    <col min="3" max="3" width="6" style="220" customWidth="1"/>
    <col min="4" max="4" width="7.42578125" style="220" customWidth="1"/>
    <col min="5" max="5" width="12.28515625" style="340" customWidth="1"/>
    <col min="6" max="6" width="11.7109375" style="340" customWidth="1"/>
    <col min="7" max="7" width="16" style="220" customWidth="1"/>
    <col min="8" max="8" width="14.85546875" style="220" customWidth="1"/>
    <col min="9" max="9" width="14.42578125" style="473" customWidth="1"/>
    <col min="10" max="10" width="21.85546875" style="341" customWidth="1"/>
    <col min="11" max="136" width="9.140625" style="342" customWidth="1"/>
    <col min="137" max="1025" width="8.85546875" style="342" customWidth="1"/>
    <col min="1026" max="16384" width="9.140625" style="198"/>
  </cols>
  <sheetData>
    <row r="1" spans="1:135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35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5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</row>
    <row r="4" spans="1:135" s="432" customFormat="1" ht="31.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  <c r="EE4" s="431"/>
    </row>
    <row r="5" spans="1:135" ht="15" customHeight="1" x14ac:dyDescent="0.25">
      <c r="A5" s="344">
        <v>9</v>
      </c>
      <c r="B5" s="632" t="s">
        <v>1402</v>
      </c>
      <c r="C5" s="632"/>
      <c r="D5" s="632"/>
      <c r="E5" s="632"/>
      <c r="F5" s="632"/>
      <c r="G5" s="632"/>
      <c r="H5" s="632"/>
      <c r="I5" s="632"/>
      <c r="J5" s="632"/>
    </row>
    <row r="6" spans="1:135" s="347" customFormat="1" ht="357" x14ac:dyDescent="0.25">
      <c r="A6" s="138" t="s">
        <v>1403</v>
      </c>
      <c r="B6" s="390" t="s">
        <v>1404</v>
      </c>
      <c r="C6" s="297" t="s">
        <v>234</v>
      </c>
      <c r="D6" s="258">
        <v>1</v>
      </c>
      <c r="E6" s="332">
        <f>'Composição de custos'!G419</f>
        <v>6983.8600000000006</v>
      </c>
      <c r="F6" s="332">
        <f>'Composição de custos'!H419</f>
        <v>27.04</v>
      </c>
      <c r="G6" s="332">
        <f>E6*D6</f>
        <v>6983.8600000000006</v>
      </c>
      <c r="H6" s="332">
        <f>F6*D6</f>
        <v>27.04</v>
      </c>
      <c r="I6" s="313" t="s">
        <v>149</v>
      </c>
      <c r="J6" s="314" t="s">
        <v>1281</v>
      </c>
    </row>
    <row r="7" spans="1:135" s="347" customFormat="1" ht="38.25" x14ac:dyDescent="0.25">
      <c r="A7" s="138" t="s">
        <v>1406</v>
      </c>
      <c r="B7" s="390" t="s">
        <v>1407</v>
      </c>
      <c r="C7" s="297" t="s">
        <v>234</v>
      </c>
      <c r="D7" s="258">
        <v>12</v>
      </c>
      <c r="E7" s="332">
        <f>'Composição de custos'!G424</f>
        <v>1411.8600000000001</v>
      </c>
      <c r="F7" s="332">
        <f>'Composição de custos'!H424</f>
        <v>27.04</v>
      </c>
      <c r="G7" s="332">
        <f>D7*E7</f>
        <v>16942.32</v>
      </c>
      <c r="H7" s="332">
        <f>D7*F7</f>
        <v>324.48</v>
      </c>
      <c r="I7" s="313" t="s">
        <v>149</v>
      </c>
      <c r="J7" s="314" t="s">
        <v>1295</v>
      </c>
    </row>
    <row r="8" spans="1:135" s="347" customFormat="1" ht="34.5" customHeight="1" x14ac:dyDescent="0.25">
      <c r="A8" s="138" t="s">
        <v>1409</v>
      </c>
      <c r="B8" s="390" t="s">
        <v>2375</v>
      </c>
      <c r="C8" s="297" t="s">
        <v>234</v>
      </c>
      <c r="D8" s="392">
        <v>12</v>
      </c>
      <c r="E8" s="393">
        <v>413.1</v>
      </c>
      <c r="F8" s="393">
        <v>0</v>
      </c>
      <c r="G8" s="332">
        <f>D8*E8</f>
        <v>4957.2000000000007</v>
      </c>
      <c r="H8" s="332">
        <f>D8*F8</f>
        <v>0</v>
      </c>
      <c r="I8" s="333" t="s">
        <v>1410</v>
      </c>
      <c r="J8" s="438" t="s">
        <v>2178</v>
      </c>
    </row>
    <row r="9" spans="1:135" s="376" customFormat="1" ht="20.100000000000001" customHeight="1" x14ac:dyDescent="0.25">
      <c r="A9" s="631" t="s">
        <v>1412</v>
      </c>
      <c r="B9" s="631"/>
      <c r="C9" s="631"/>
      <c r="D9" s="631"/>
      <c r="E9" s="631"/>
      <c r="F9" s="350"/>
      <c r="G9" s="166">
        <f>SUM(G6:G8)</f>
        <v>28883.38</v>
      </c>
      <c r="H9" s="166">
        <f>SUM(H6:H8)</f>
        <v>351.52000000000004</v>
      </c>
      <c r="I9" s="374"/>
      <c r="J9" s="391"/>
    </row>
  </sheetData>
  <autoFilter ref="A3:EE9" xr:uid="{00000000-0009-0000-0000-00000C000000}"/>
  <mergeCells count="12">
    <mergeCell ref="B5:J5"/>
    <mergeCell ref="A9:E9"/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</mergeCells>
  <pageMargins left="0.15763888888888899" right="0.15763888888888899" top="0.27569444444444402" bottom="0.55138888888888904" header="0.51180555555555496" footer="0.51180555555555496"/>
  <pageSetup paperSize="9" scale="60" firstPageNumber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K151"/>
  <sheetViews>
    <sheetView zoomScaleNormal="100" workbookViewId="0">
      <selection sqref="A1:XFD1"/>
    </sheetView>
  </sheetViews>
  <sheetFormatPr defaultRowHeight="15" x14ac:dyDescent="0.25"/>
  <cols>
    <col min="1" max="1" width="6.85546875" style="339" customWidth="1"/>
    <col min="2" max="2" width="32.140625" style="377" customWidth="1"/>
    <col min="3" max="3" width="6.5703125" style="220" customWidth="1"/>
    <col min="4" max="4" width="8.85546875" style="220" customWidth="1"/>
    <col min="5" max="6" width="11.28515625" style="340" customWidth="1"/>
    <col min="7" max="7" width="15.85546875" style="220" customWidth="1"/>
    <col min="8" max="8" width="15.7109375" style="220" customWidth="1"/>
    <col min="9" max="9" width="16" style="220" customWidth="1"/>
    <col min="10" max="10" width="21.85546875" style="341" customWidth="1"/>
    <col min="11" max="11" width="118" style="394" customWidth="1"/>
    <col min="12" max="132" width="9.140625" style="342" customWidth="1"/>
    <col min="133" max="1025" width="8.85546875" style="342" customWidth="1"/>
    <col min="1026" max="16384" width="9.140625" style="198"/>
  </cols>
  <sheetData>
    <row r="1" spans="1:228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95"/>
    </row>
    <row r="2" spans="1:228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228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396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</row>
    <row r="4" spans="1:228" s="432" customFormat="1" ht="31.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396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</row>
    <row r="5" spans="1:228" ht="15" customHeight="1" x14ac:dyDescent="0.25">
      <c r="A5" s="344">
        <v>10</v>
      </c>
      <c r="B5" s="632" t="s">
        <v>1413</v>
      </c>
      <c r="C5" s="632"/>
      <c r="D5" s="632"/>
      <c r="E5" s="632"/>
      <c r="F5" s="632"/>
      <c r="G5" s="632"/>
      <c r="H5" s="632"/>
      <c r="I5" s="632"/>
      <c r="J5" s="632"/>
    </row>
    <row r="6" spans="1:228" ht="15" customHeight="1" x14ac:dyDescent="0.25">
      <c r="A6" s="136" t="s">
        <v>1414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228" s="347" customFormat="1" ht="25.5" x14ac:dyDescent="0.25">
      <c r="A7" s="345" t="s">
        <v>1415</v>
      </c>
      <c r="B7" s="139" t="s">
        <v>915</v>
      </c>
      <c r="C7" s="297" t="s">
        <v>219</v>
      </c>
      <c r="D7" s="258">
        <v>100</v>
      </c>
      <c r="E7" s="346">
        <v>1.69</v>
      </c>
      <c r="F7" s="332">
        <v>3.84</v>
      </c>
      <c r="G7" s="332">
        <f t="shared" ref="G7:G15" si="0">E7*D7</f>
        <v>169</v>
      </c>
      <c r="H7" s="332">
        <f t="shared" ref="H7:H15" si="1">F7*D7</f>
        <v>384</v>
      </c>
      <c r="I7" s="333" t="s">
        <v>916</v>
      </c>
      <c r="J7" s="225" t="s">
        <v>115</v>
      </c>
      <c r="K7" s="397"/>
    </row>
    <row r="8" spans="1:228" s="347" customFormat="1" ht="25.5" x14ac:dyDescent="0.25">
      <c r="A8" s="345" t="s">
        <v>1416</v>
      </c>
      <c r="B8" s="139" t="s">
        <v>918</v>
      </c>
      <c r="C8" s="297" t="s">
        <v>219</v>
      </c>
      <c r="D8" s="258">
        <v>100</v>
      </c>
      <c r="E8" s="346">
        <v>4.29</v>
      </c>
      <c r="F8" s="332">
        <v>7.03</v>
      </c>
      <c r="G8" s="332">
        <f t="shared" si="0"/>
        <v>429</v>
      </c>
      <c r="H8" s="332">
        <f t="shared" si="1"/>
        <v>703</v>
      </c>
      <c r="I8" s="333" t="s">
        <v>919</v>
      </c>
      <c r="J8" s="225" t="s">
        <v>115</v>
      </c>
      <c r="K8" s="397"/>
    </row>
    <row r="9" spans="1:228" s="357" customFormat="1" ht="24.95" customHeight="1" x14ac:dyDescent="0.25">
      <c r="A9" s="345" t="s">
        <v>1417</v>
      </c>
      <c r="B9" s="139" t="s">
        <v>983</v>
      </c>
      <c r="C9" s="297" t="s">
        <v>219</v>
      </c>
      <c r="D9" s="258">
        <v>100</v>
      </c>
      <c r="E9" s="346">
        <v>8.5</v>
      </c>
      <c r="F9" s="332">
        <v>17.3</v>
      </c>
      <c r="G9" s="332">
        <f t="shared" si="0"/>
        <v>850</v>
      </c>
      <c r="H9" s="332">
        <f t="shared" si="1"/>
        <v>1730</v>
      </c>
      <c r="I9" s="333" t="s">
        <v>830</v>
      </c>
      <c r="J9" s="225" t="s">
        <v>115</v>
      </c>
      <c r="K9" s="394"/>
    </row>
    <row r="10" spans="1:228" s="347" customFormat="1" ht="25.5" customHeight="1" x14ac:dyDescent="0.25">
      <c r="A10" s="345" t="s">
        <v>1418</v>
      </c>
      <c r="B10" s="139" t="s">
        <v>923</v>
      </c>
      <c r="C10" s="297" t="s">
        <v>219</v>
      </c>
      <c r="D10" s="258">
        <v>100</v>
      </c>
      <c r="E10" s="346">
        <v>2.4700000000000002</v>
      </c>
      <c r="F10" s="332">
        <v>2.65</v>
      </c>
      <c r="G10" s="332">
        <f t="shared" si="0"/>
        <v>247.00000000000003</v>
      </c>
      <c r="H10" s="332">
        <f t="shared" si="1"/>
        <v>265</v>
      </c>
      <c r="I10" s="333" t="s">
        <v>832</v>
      </c>
      <c r="J10" s="225" t="s">
        <v>115</v>
      </c>
      <c r="K10" s="397"/>
    </row>
    <row r="11" spans="1:228" s="347" customFormat="1" ht="89.25" x14ac:dyDescent="0.25">
      <c r="A11" s="345" t="s">
        <v>1419</v>
      </c>
      <c r="B11" s="139" t="s">
        <v>1420</v>
      </c>
      <c r="C11" s="297" t="s">
        <v>274</v>
      </c>
      <c r="D11" s="258">
        <v>50</v>
      </c>
      <c r="E11" s="346">
        <v>26.84</v>
      </c>
      <c r="F11" s="346">
        <v>40.53</v>
      </c>
      <c r="G11" s="346">
        <f t="shared" si="0"/>
        <v>1342</v>
      </c>
      <c r="H11" s="346">
        <f t="shared" si="1"/>
        <v>2026.5</v>
      </c>
      <c r="I11" s="297" t="s">
        <v>633</v>
      </c>
      <c r="J11" s="225" t="s">
        <v>115</v>
      </c>
      <c r="K11" s="397"/>
    </row>
    <row r="12" spans="1:228" s="240" customFormat="1" ht="24.95" customHeight="1" x14ac:dyDescent="0.25">
      <c r="A12" s="345" t="s">
        <v>1421</v>
      </c>
      <c r="B12" s="139" t="s">
        <v>641</v>
      </c>
      <c r="C12" s="297" t="s">
        <v>178</v>
      </c>
      <c r="D12" s="319">
        <v>50</v>
      </c>
      <c r="E12" s="346">
        <v>15.28</v>
      </c>
      <c r="F12" s="346">
        <v>2.09</v>
      </c>
      <c r="G12" s="346">
        <f t="shared" si="0"/>
        <v>764</v>
      </c>
      <c r="H12" s="346">
        <f t="shared" si="1"/>
        <v>104.5</v>
      </c>
      <c r="I12" s="297" t="s">
        <v>642</v>
      </c>
      <c r="J12" s="225" t="s">
        <v>115</v>
      </c>
      <c r="K12" s="298"/>
      <c r="L12" s="299"/>
      <c r="M12" s="299"/>
      <c r="N12" s="300"/>
      <c r="O12" s="301"/>
      <c r="P12" s="302"/>
      <c r="Q12" s="301"/>
      <c r="R12" s="303"/>
      <c r="S12" s="299"/>
      <c r="T12" s="299"/>
      <c r="U12" s="300"/>
      <c r="V12" s="301"/>
      <c r="W12" s="302"/>
      <c r="X12" s="301"/>
      <c r="Y12" s="303"/>
      <c r="Z12" s="299"/>
      <c r="AA12" s="299"/>
      <c r="AB12" s="300"/>
      <c r="AC12" s="301"/>
      <c r="AD12" s="302"/>
      <c r="AE12" s="301"/>
      <c r="AF12" s="303"/>
      <c r="AG12" s="299"/>
      <c r="AH12" s="299"/>
      <c r="AI12" s="300"/>
      <c r="AJ12" s="301"/>
      <c r="AK12" s="302"/>
      <c r="AL12" s="301"/>
      <c r="AM12" s="303"/>
      <c r="AN12" s="299"/>
      <c r="AO12" s="299"/>
      <c r="AP12" s="304"/>
      <c r="AQ12" s="235"/>
      <c r="AR12" s="139"/>
      <c r="AS12" s="297"/>
      <c r="AT12" s="305"/>
      <c r="AU12" s="306"/>
      <c r="AV12" s="307"/>
      <c r="AW12" s="255"/>
      <c r="AX12" s="235"/>
      <c r="AY12" s="139"/>
      <c r="AZ12" s="297"/>
      <c r="BA12" s="305"/>
      <c r="BB12" s="306"/>
      <c r="BC12" s="307"/>
      <c r="BD12" s="255"/>
      <c r="BE12" s="235"/>
      <c r="BF12" s="139"/>
      <c r="BG12" s="297"/>
      <c r="BH12" s="305"/>
      <c r="BI12" s="306"/>
      <c r="BJ12" s="307"/>
      <c r="BK12" s="255"/>
      <c r="BL12" s="235"/>
      <c r="BM12" s="139"/>
      <c r="BN12" s="297"/>
      <c r="BO12" s="305"/>
      <c r="BP12" s="306"/>
      <c r="BQ12" s="307"/>
      <c r="BR12" s="255"/>
      <c r="BS12" s="235"/>
      <c r="BT12" s="139"/>
      <c r="BU12" s="297"/>
      <c r="BV12" s="305"/>
      <c r="BW12" s="306"/>
      <c r="BX12" s="307"/>
      <c r="BY12" s="255"/>
      <c r="BZ12" s="235"/>
      <c r="CA12" s="139"/>
      <c r="CB12" s="297"/>
      <c r="CC12" s="305"/>
      <c r="CD12" s="306"/>
      <c r="CE12" s="307"/>
      <c r="CF12" s="255"/>
      <c r="CG12" s="235"/>
      <c r="CH12" s="139"/>
      <c r="CI12" s="297"/>
      <c r="CJ12" s="305"/>
      <c r="CK12" s="306"/>
      <c r="CL12" s="307"/>
      <c r="CM12" s="255"/>
      <c r="CN12" s="235"/>
      <c r="CO12" s="139"/>
      <c r="CP12" s="297"/>
      <c r="CQ12" s="305"/>
      <c r="CR12" s="306"/>
      <c r="CS12" s="307"/>
      <c r="CT12" s="255"/>
      <c r="CU12" s="235"/>
      <c r="CV12" s="139"/>
      <c r="CW12" s="297"/>
      <c r="CX12" s="305"/>
      <c r="CY12" s="306"/>
      <c r="CZ12" s="307"/>
      <c r="DA12" s="255"/>
      <c r="DB12" s="235"/>
      <c r="DC12" s="139"/>
      <c r="DD12" s="297"/>
      <c r="DE12" s="305"/>
      <c r="DF12" s="306"/>
      <c r="DG12" s="307"/>
      <c r="DH12" s="255"/>
      <c r="DI12" s="235"/>
      <c r="DJ12" s="139"/>
      <c r="DK12" s="297"/>
      <c r="DL12" s="305"/>
      <c r="DM12" s="306"/>
      <c r="DN12" s="307"/>
      <c r="DO12" s="255"/>
      <c r="DP12" s="235"/>
      <c r="DQ12" s="139"/>
      <c r="DR12" s="297"/>
      <c r="DS12" s="305"/>
      <c r="DT12" s="306"/>
      <c r="DU12" s="307"/>
      <c r="DV12" s="255"/>
      <c r="DW12" s="235"/>
      <c r="DX12" s="139"/>
      <c r="DY12" s="297"/>
      <c r="DZ12" s="305"/>
      <c r="EA12" s="306"/>
      <c r="EB12" s="307"/>
      <c r="EC12" s="255"/>
      <c r="ED12" s="235"/>
      <c r="EE12" s="139"/>
      <c r="EF12" s="297"/>
      <c r="EG12" s="305"/>
      <c r="EH12" s="306"/>
      <c r="EI12" s="307"/>
      <c r="EJ12" s="255"/>
      <c r="EK12" s="235"/>
      <c r="EL12" s="139"/>
      <c r="EM12" s="297"/>
      <c r="EN12" s="305"/>
      <c r="EO12" s="306"/>
      <c r="EP12" s="307"/>
      <c r="EQ12" s="255"/>
      <c r="ER12" s="235"/>
      <c r="ES12" s="139"/>
      <c r="ET12" s="297"/>
      <c r="EU12" s="305"/>
      <c r="EV12" s="306"/>
      <c r="EW12" s="307"/>
      <c r="EX12" s="255"/>
      <c r="EY12" s="235"/>
      <c r="EZ12" s="139"/>
      <c r="FA12" s="297"/>
      <c r="FB12" s="305"/>
      <c r="FC12" s="306"/>
      <c r="FD12" s="307"/>
      <c r="FE12" s="255"/>
      <c r="FF12" s="235"/>
      <c r="FG12" s="139"/>
      <c r="FH12" s="297"/>
      <c r="FI12" s="305"/>
      <c r="FJ12" s="306"/>
      <c r="FK12" s="307"/>
      <c r="FL12" s="255"/>
      <c r="FM12" s="235"/>
      <c r="FN12" s="139"/>
      <c r="FO12" s="297"/>
      <c r="FP12" s="305"/>
      <c r="FQ12" s="306"/>
      <c r="FR12" s="307"/>
      <c r="FS12" s="255"/>
      <c r="FT12" s="235"/>
      <c r="FU12" s="139"/>
      <c r="FV12" s="297"/>
      <c r="FW12" s="305"/>
      <c r="FX12" s="306"/>
      <c r="FY12" s="307"/>
      <c r="FZ12" s="255"/>
      <c r="GA12" s="235"/>
      <c r="GB12" s="139"/>
      <c r="GC12" s="297"/>
      <c r="GD12" s="305"/>
      <c r="GE12" s="306"/>
      <c r="GF12" s="307"/>
      <c r="GG12" s="255"/>
      <c r="GH12" s="235"/>
      <c r="GI12" s="139"/>
      <c r="GJ12" s="297"/>
      <c r="GK12" s="305"/>
      <c r="GL12" s="306"/>
      <c r="GM12" s="307"/>
      <c r="GN12" s="255"/>
      <c r="GO12" s="235"/>
      <c r="GP12" s="139"/>
      <c r="GQ12" s="297"/>
      <c r="GR12" s="305"/>
      <c r="GS12" s="306"/>
      <c r="GT12" s="307"/>
      <c r="GU12" s="255"/>
      <c r="GV12" s="235"/>
      <c r="GW12" s="139"/>
      <c r="GX12" s="297"/>
      <c r="GY12" s="305"/>
      <c r="GZ12" s="306"/>
      <c r="HA12" s="307"/>
      <c r="HB12" s="255"/>
      <c r="HC12" s="235"/>
      <c r="HD12" s="139"/>
      <c r="HE12" s="297"/>
      <c r="HF12" s="305"/>
      <c r="HG12" s="306"/>
      <c r="HH12" s="307"/>
      <c r="HI12" s="255"/>
      <c r="HJ12" s="235"/>
      <c r="HK12" s="139"/>
      <c r="HL12" s="297"/>
      <c r="HM12" s="305"/>
      <c r="HN12" s="306"/>
      <c r="HO12" s="307"/>
      <c r="HP12" s="255"/>
      <c r="HQ12" s="235"/>
      <c r="HR12" s="139"/>
      <c r="HS12" s="297"/>
      <c r="HT12" s="305"/>
    </row>
    <row r="13" spans="1:228" s="240" customFormat="1" ht="24.95" customHeight="1" x14ac:dyDescent="0.25">
      <c r="A13" s="345" t="s">
        <v>1422</v>
      </c>
      <c r="B13" s="139" t="s">
        <v>638</v>
      </c>
      <c r="C13" s="224" t="s">
        <v>274</v>
      </c>
      <c r="D13" s="319">
        <v>50</v>
      </c>
      <c r="E13" s="346">
        <v>11.65</v>
      </c>
      <c r="F13" s="346">
        <v>13.2</v>
      </c>
      <c r="G13" s="346">
        <f t="shared" si="0"/>
        <v>582.5</v>
      </c>
      <c r="H13" s="346">
        <f t="shared" si="1"/>
        <v>660</v>
      </c>
      <c r="I13" s="297" t="s">
        <v>639</v>
      </c>
      <c r="J13" s="225" t="s">
        <v>115</v>
      </c>
      <c r="K13" s="298"/>
      <c r="L13" s="299"/>
      <c r="M13" s="299"/>
      <c r="N13" s="300"/>
      <c r="O13" s="301"/>
      <c r="P13" s="302"/>
      <c r="Q13" s="301"/>
      <c r="R13" s="303"/>
      <c r="S13" s="299"/>
      <c r="T13" s="299"/>
      <c r="U13" s="300"/>
      <c r="V13" s="301"/>
      <c r="W13" s="302"/>
      <c r="X13" s="301"/>
      <c r="Y13" s="303"/>
      <c r="Z13" s="299"/>
      <c r="AA13" s="299"/>
      <c r="AB13" s="300"/>
      <c r="AC13" s="301"/>
      <c r="AD13" s="302"/>
      <c r="AE13" s="301"/>
      <c r="AF13" s="303"/>
      <c r="AG13" s="299"/>
      <c r="AH13" s="299"/>
      <c r="AI13" s="300"/>
      <c r="AJ13" s="301"/>
      <c r="AK13" s="302"/>
      <c r="AL13" s="301"/>
      <c r="AM13" s="303"/>
      <c r="AN13" s="299"/>
      <c r="AO13" s="299"/>
      <c r="AP13" s="304"/>
      <c r="AQ13" s="235"/>
      <c r="AR13" s="139"/>
      <c r="AS13" s="297"/>
      <c r="AT13" s="305"/>
      <c r="AU13" s="306"/>
      <c r="AV13" s="307"/>
      <c r="AW13" s="255"/>
      <c r="AX13" s="235"/>
      <c r="AY13" s="139"/>
      <c r="AZ13" s="297"/>
      <c r="BA13" s="305"/>
      <c r="BB13" s="306"/>
      <c r="BC13" s="307"/>
      <c r="BD13" s="255"/>
      <c r="BE13" s="235"/>
      <c r="BF13" s="139"/>
      <c r="BG13" s="297"/>
      <c r="BH13" s="305"/>
      <c r="BI13" s="306"/>
      <c r="BJ13" s="307"/>
      <c r="BK13" s="255"/>
      <c r="BL13" s="235"/>
      <c r="BM13" s="139"/>
      <c r="BN13" s="297"/>
      <c r="BO13" s="305"/>
      <c r="BP13" s="306"/>
      <c r="BQ13" s="307"/>
      <c r="BR13" s="255"/>
      <c r="BS13" s="235"/>
      <c r="BT13" s="139"/>
      <c r="BU13" s="297"/>
      <c r="BV13" s="305"/>
      <c r="BW13" s="306"/>
      <c r="BX13" s="307"/>
      <c r="BY13" s="255"/>
      <c r="BZ13" s="235"/>
      <c r="CA13" s="139"/>
      <c r="CB13" s="297"/>
      <c r="CC13" s="305"/>
      <c r="CD13" s="306"/>
      <c r="CE13" s="307"/>
      <c r="CF13" s="255"/>
      <c r="CG13" s="235"/>
      <c r="CH13" s="139"/>
      <c r="CI13" s="297"/>
      <c r="CJ13" s="305"/>
      <c r="CK13" s="306"/>
      <c r="CL13" s="307"/>
      <c r="CM13" s="255"/>
      <c r="CN13" s="235"/>
      <c r="CO13" s="139"/>
      <c r="CP13" s="297"/>
      <c r="CQ13" s="305"/>
      <c r="CR13" s="306"/>
      <c r="CS13" s="307"/>
      <c r="CT13" s="255"/>
      <c r="CU13" s="235"/>
      <c r="CV13" s="139"/>
      <c r="CW13" s="297"/>
      <c r="CX13" s="305"/>
      <c r="CY13" s="306"/>
      <c r="CZ13" s="307"/>
      <c r="DA13" s="255"/>
      <c r="DB13" s="235"/>
      <c r="DC13" s="139"/>
      <c r="DD13" s="297"/>
      <c r="DE13" s="305"/>
      <c r="DF13" s="306"/>
      <c r="DG13" s="307"/>
      <c r="DH13" s="255"/>
      <c r="DI13" s="235"/>
      <c r="DJ13" s="139"/>
      <c r="DK13" s="297"/>
      <c r="DL13" s="305"/>
      <c r="DM13" s="306"/>
      <c r="DN13" s="307"/>
      <c r="DO13" s="255"/>
      <c r="DP13" s="235"/>
      <c r="DQ13" s="139"/>
      <c r="DR13" s="297"/>
      <c r="DS13" s="305"/>
      <c r="DT13" s="306"/>
      <c r="DU13" s="307"/>
      <c r="DV13" s="255"/>
      <c r="DW13" s="235"/>
      <c r="DX13" s="139"/>
      <c r="DY13" s="297"/>
      <c r="DZ13" s="305"/>
      <c r="EA13" s="306"/>
      <c r="EB13" s="307"/>
      <c r="EC13" s="255"/>
      <c r="ED13" s="235"/>
      <c r="EE13" s="139"/>
      <c r="EF13" s="297"/>
      <c r="EG13" s="305"/>
      <c r="EH13" s="306"/>
      <c r="EI13" s="307"/>
      <c r="EJ13" s="255"/>
      <c r="EK13" s="235"/>
      <c r="EL13" s="139"/>
      <c r="EM13" s="297"/>
      <c r="EN13" s="305"/>
      <c r="EO13" s="306"/>
      <c r="EP13" s="307"/>
      <c r="EQ13" s="255"/>
      <c r="ER13" s="235"/>
      <c r="ES13" s="139"/>
      <c r="ET13" s="297"/>
      <c r="EU13" s="305"/>
      <c r="EV13" s="306"/>
      <c r="EW13" s="307"/>
      <c r="EX13" s="255"/>
      <c r="EY13" s="235"/>
      <c r="EZ13" s="139"/>
      <c r="FA13" s="297"/>
      <c r="FB13" s="305"/>
      <c r="FC13" s="306"/>
      <c r="FD13" s="307"/>
      <c r="FE13" s="255"/>
      <c r="FF13" s="235"/>
      <c r="FG13" s="139"/>
      <c r="FH13" s="297"/>
      <c r="FI13" s="305"/>
      <c r="FJ13" s="306"/>
      <c r="FK13" s="307"/>
      <c r="FL13" s="255"/>
      <c r="FM13" s="235"/>
      <c r="FN13" s="139"/>
      <c r="FO13" s="297"/>
      <c r="FP13" s="305"/>
      <c r="FQ13" s="306"/>
      <c r="FR13" s="307"/>
      <c r="FS13" s="255"/>
      <c r="FT13" s="235"/>
      <c r="FU13" s="139"/>
      <c r="FV13" s="297"/>
      <c r="FW13" s="305"/>
      <c r="FX13" s="306"/>
      <c r="FY13" s="307"/>
      <c r="FZ13" s="255"/>
      <c r="GA13" s="235"/>
      <c r="GB13" s="139"/>
      <c r="GC13" s="297"/>
      <c r="GD13" s="305"/>
      <c r="GE13" s="306"/>
      <c r="GF13" s="307"/>
      <c r="GG13" s="255"/>
      <c r="GH13" s="235"/>
      <c r="GI13" s="139"/>
      <c r="GJ13" s="297"/>
      <c r="GK13" s="305"/>
      <c r="GL13" s="306"/>
      <c r="GM13" s="307"/>
      <c r="GN13" s="255"/>
      <c r="GO13" s="235"/>
      <c r="GP13" s="139"/>
      <c r="GQ13" s="297"/>
      <c r="GR13" s="305"/>
      <c r="GS13" s="306"/>
      <c r="GT13" s="307"/>
      <c r="GU13" s="255"/>
      <c r="GV13" s="235"/>
      <c r="GW13" s="139"/>
      <c r="GX13" s="297"/>
      <c r="GY13" s="305"/>
      <c r="GZ13" s="306"/>
      <c r="HA13" s="307"/>
      <c r="HB13" s="255"/>
      <c r="HC13" s="235"/>
      <c r="HD13" s="139"/>
      <c r="HE13" s="297"/>
      <c r="HF13" s="305"/>
      <c r="HG13" s="306"/>
      <c r="HH13" s="307"/>
      <c r="HI13" s="255"/>
      <c r="HJ13" s="235"/>
      <c r="HK13" s="139"/>
      <c r="HL13" s="297"/>
      <c r="HM13" s="305"/>
      <c r="HN13" s="306"/>
      <c r="HO13" s="307"/>
      <c r="HP13" s="255"/>
      <c r="HQ13" s="235"/>
      <c r="HR13" s="139"/>
      <c r="HS13" s="297"/>
      <c r="HT13" s="305"/>
    </row>
    <row r="14" spans="1:228" s="240" customFormat="1" ht="51" x14ac:dyDescent="0.25">
      <c r="A14" s="345" t="s">
        <v>1423</v>
      </c>
      <c r="B14" s="139" t="s">
        <v>647</v>
      </c>
      <c r="C14" s="224" t="s">
        <v>274</v>
      </c>
      <c r="D14" s="308">
        <v>50</v>
      </c>
      <c r="E14" s="261">
        <v>268.10000000000002</v>
      </c>
      <c r="F14" s="261">
        <v>18.34</v>
      </c>
      <c r="G14" s="346">
        <f t="shared" si="0"/>
        <v>13405.000000000002</v>
      </c>
      <c r="H14" s="346">
        <f t="shared" si="1"/>
        <v>917</v>
      </c>
      <c r="I14" s="309" t="s">
        <v>648</v>
      </c>
      <c r="J14" s="225" t="s">
        <v>115</v>
      </c>
      <c r="K14" s="298"/>
      <c r="L14" s="299"/>
      <c r="M14" s="299"/>
      <c r="N14" s="300"/>
      <c r="O14" s="301"/>
      <c r="P14" s="302"/>
      <c r="Q14" s="301"/>
      <c r="R14" s="303"/>
      <c r="S14" s="299"/>
      <c r="T14" s="299"/>
      <c r="U14" s="300"/>
      <c r="V14" s="301"/>
      <c r="W14" s="302"/>
      <c r="X14" s="301"/>
      <c r="Y14" s="303"/>
      <c r="Z14" s="299"/>
      <c r="AA14" s="299"/>
      <c r="AB14" s="300"/>
      <c r="AC14" s="301"/>
      <c r="AD14" s="302"/>
      <c r="AE14" s="301"/>
      <c r="AF14" s="303"/>
      <c r="AG14" s="299"/>
      <c r="AH14" s="299"/>
      <c r="AI14" s="300"/>
      <c r="AJ14" s="301"/>
      <c r="AK14" s="302"/>
      <c r="AL14" s="301"/>
      <c r="AM14" s="303"/>
      <c r="AN14" s="299"/>
      <c r="AO14" s="299"/>
      <c r="AP14" s="310"/>
      <c r="AQ14" s="231"/>
      <c r="AR14" s="232"/>
      <c r="AS14" s="231"/>
      <c r="AT14" s="311"/>
      <c r="AU14" s="312"/>
      <c r="AV14" s="312"/>
      <c r="AW14" s="310"/>
      <c r="AX14" s="231"/>
      <c r="AY14" s="232"/>
      <c r="AZ14" s="231"/>
      <c r="BA14" s="311"/>
      <c r="BB14" s="312"/>
      <c r="BC14" s="312"/>
      <c r="BD14" s="310"/>
      <c r="BE14" s="231"/>
      <c r="BF14" s="232"/>
      <c r="BG14" s="231"/>
      <c r="BH14" s="311"/>
      <c r="BI14" s="312"/>
      <c r="BJ14" s="312"/>
      <c r="BK14" s="310"/>
      <c r="BL14" s="231"/>
      <c r="BM14" s="232"/>
      <c r="BN14" s="231"/>
      <c r="BO14" s="311"/>
      <c r="BP14" s="312"/>
      <c r="BQ14" s="312"/>
      <c r="BR14" s="310"/>
      <c r="BS14" s="231"/>
      <c r="BT14" s="232"/>
      <c r="BU14" s="231"/>
      <c r="BV14" s="311"/>
      <c r="BW14" s="312"/>
      <c r="BX14" s="312"/>
      <c r="BY14" s="310"/>
      <c r="BZ14" s="231"/>
      <c r="CA14" s="232"/>
      <c r="CB14" s="231"/>
      <c r="CC14" s="311"/>
      <c r="CD14" s="312"/>
      <c r="CE14" s="312"/>
      <c r="CF14" s="310"/>
      <c r="CG14" s="231"/>
      <c r="CH14" s="232"/>
      <c r="CI14" s="231"/>
      <c r="CJ14" s="311"/>
      <c r="CK14" s="312"/>
      <c r="CL14" s="312"/>
      <c r="CM14" s="310"/>
      <c r="CN14" s="231"/>
      <c r="CO14" s="232"/>
      <c r="CP14" s="231"/>
      <c r="CQ14" s="311"/>
      <c r="CR14" s="312"/>
      <c r="CS14" s="312"/>
      <c r="CT14" s="310"/>
      <c r="CU14" s="231"/>
      <c r="CV14" s="232"/>
      <c r="CW14" s="231"/>
      <c r="CX14" s="311"/>
      <c r="CY14" s="312"/>
      <c r="CZ14" s="312"/>
      <c r="DA14" s="310"/>
      <c r="DB14" s="231"/>
      <c r="DC14" s="232"/>
      <c r="DD14" s="231"/>
      <c r="DE14" s="311"/>
      <c r="DF14" s="312"/>
      <c r="DG14" s="312"/>
      <c r="DH14" s="310"/>
      <c r="DI14" s="231"/>
      <c r="DJ14" s="232"/>
      <c r="DK14" s="231"/>
      <c r="DL14" s="311"/>
      <c r="DM14" s="312"/>
      <c r="DN14" s="312"/>
      <c r="DO14" s="310"/>
      <c r="DP14" s="231"/>
      <c r="DQ14" s="232"/>
      <c r="DR14" s="231"/>
      <c r="DS14" s="311"/>
      <c r="DT14" s="312"/>
      <c r="DU14" s="312"/>
      <c r="DV14" s="310"/>
      <c r="DW14" s="231"/>
      <c r="DX14" s="232"/>
      <c r="DY14" s="231"/>
      <c r="DZ14" s="311"/>
      <c r="EA14" s="312"/>
      <c r="EB14" s="312"/>
      <c r="EC14" s="310"/>
      <c r="ED14" s="231"/>
      <c r="EE14" s="232"/>
      <c r="EF14" s="231"/>
      <c r="EG14" s="311"/>
      <c r="EH14" s="312"/>
      <c r="EI14" s="312"/>
      <c r="EJ14" s="310"/>
      <c r="EK14" s="231"/>
      <c r="EL14" s="232"/>
      <c r="EM14" s="231"/>
      <c r="EN14" s="311"/>
      <c r="EO14" s="312"/>
      <c r="EP14" s="312"/>
      <c r="EQ14" s="310"/>
      <c r="ER14" s="231"/>
      <c r="ES14" s="232"/>
      <c r="ET14" s="231"/>
      <c r="EU14" s="311"/>
      <c r="EV14" s="312"/>
      <c r="EW14" s="312"/>
      <c r="EX14" s="310"/>
      <c r="EY14" s="231"/>
      <c r="EZ14" s="232"/>
      <c r="FA14" s="231"/>
      <c r="FB14" s="311"/>
      <c r="FC14" s="312"/>
      <c r="FD14" s="312"/>
      <c r="FE14" s="310"/>
      <c r="FF14" s="231"/>
      <c r="FG14" s="232"/>
      <c r="FH14" s="231"/>
      <c r="FI14" s="311"/>
      <c r="FJ14" s="312"/>
      <c r="FK14" s="312"/>
      <c r="FL14" s="310"/>
      <c r="FM14" s="231"/>
      <c r="FN14" s="232"/>
      <c r="FO14" s="231"/>
      <c r="FP14" s="311"/>
      <c r="FQ14" s="312"/>
      <c r="FR14" s="312"/>
      <c r="FS14" s="310"/>
      <c r="FT14" s="231"/>
      <c r="FU14" s="232"/>
      <c r="FV14" s="231"/>
      <c r="FW14" s="311"/>
      <c r="FX14" s="312"/>
      <c r="FY14" s="312"/>
      <c r="FZ14" s="310"/>
      <c r="GA14" s="231"/>
      <c r="GB14" s="232"/>
      <c r="GC14" s="231"/>
      <c r="GD14" s="311"/>
      <c r="GE14" s="312"/>
      <c r="GF14" s="312"/>
      <c r="GG14" s="310"/>
      <c r="GH14" s="231"/>
      <c r="GI14" s="232"/>
      <c r="GJ14" s="231"/>
      <c r="GK14" s="311"/>
      <c r="GL14" s="312"/>
      <c r="GM14" s="312"/>
      <c r="GN14" s="310"/>
      <c r="GO14" s="231"/>
      <c r="GP14" s="232"/>
      <c r="GQ14" s="231"/>
      <c r="GR14" s="311"/>
      <c r="GS14" s="312"/>
      <c r="GT14" s="312"/>
      <c r="GU14" s="310"/>
      <c r="GV14" s="231"/>
      <c r="GW14" s="232"/>
      <c r="GX14" s="231"/>
      <c r="GY14" s="311"/>
      <c r="GZ14" s="312"/>
      <c r="HA14" s="312"/>
      <c r="HB14" s="310"/>
      <c r="HC14" s="231"/>
      <c r="HD14" s="232"/>
      <c r="HE14" s="231"/>
      <c r="HF14" s="311"/>
      <c r="HG14" s="312"/>
      <c r="HH14" s="312"/>
      <c r="HI14" s="310"/>
      <c r="HJ14" s="231"/>
      <c r="HK14" s="232"/>
      <c r="HL14" s="231"/>
      <c r="HM14" s="311"/>
      <c r="HN14" s="312"/>
      <c r="HO14" s="312"/>
      <c r="HP14" s="310"/>
      <c r="HQ14" s="231"/>
      <c r="HR14" s="232"/>
      <c r="HS14" s="231"/>
      <c r="HT14" s="311"/>
    </row>
    <row r="15" spans="1:228" s="240" customFormat="1" ht="24.95" customHeight="1" x14ac:dyDescent="0.25">
      <c r="A15" s="345" t="s">
        <v>1424</v>
      </c>
      <c r="B15" s="139" t="s">
        <v>1425</v>
      </c>
      <c r="C15" s="297" t="s">
        <v>178</v>
      </c>
      <c r="D15" s="308">
        <v>3</v>
      </c>
      <c r="E15" s="261">
        <v>9.59</v>
      </c>
      <c r="F15" s="261">
        <v>22.88</v>
      </c>
      <c r="G15" s="346">
        <f t="shared" si="0"/>
        <v>28.77</v>
      </c>
      <c r="H15" s="346">
        <f t="shared" si="1"/>
        <v>68.64</v>
      </c>
      <c r="I15" s="309" t="s">
        <v>1426</v>
      </c>
      <c r="J15" s="225" t="s">
        <v>115</v>
      </c>
      <c r="K15" s="298"/>
      <c r="L15" s="299"/>
      <c r="M15" s="299"/>
      <c r="N15" s="300"/>
      <c r="O15" s="301"/>
      <c r="P15" s="302"/>
      <c r="Q15" s="301"/>
      <c r="R15" s="303"/>
      <c r="S15" s="299"/>
      <c r="T15" s="299"/>
      <c r="U15" s="300"/>
      <c r="V15" s="301"/>
      <c r="W15" s="302"/>
      <c r="X15" s="301"/>
      <c r="Y15" s="303"/>
      <c r="Z15" s="299"/>
      <c r="AA15" s="299"/>
      <c r="AB15" s="300"/>
      <c r="AC15" s="301"/>
      <c r="AD15" s="302"/>
      <c r="AE15" s="301"/>
      <c r="AF15" s="303"/>
      <c r="AG15" s="299"/>
      <c r="AH15" s="299"/>
      <c r="AI15" s="300"/>
      <c r="AJ15" s="301"/>
      <c r="AK15" s="302"/>
      <c r="AL15" s="301"/>
      <c r="AM15" s="303"/>
      <c r="AN15" s="299"/>
      <c r="AO15" s="299"/>
      <c r="AP15" s="310"/>
      <c r="AQ15" s="231"/>
      <c r="AR15" s="232"/>
      <c r="AS15" s="231"/>
      <c r="AT15" s="311"/>
      <c r="AU15" s="312"/>
      <c r="AV15" s="312"/>
      <c r="AW15" s="310"/>
      <c r="AX15" s="231"/>
      <c r="AY15" s="232"/>
      <c r="AZ15" s="231"/>
      <c r="BA15" s="311"/>
      <c r="BB15" s="312"/>
      <c r="BC15" s="312"/>
      <c r="BD15" s="310"/>
      <c r="BE15" s="231"/>
      <c r="BF15" s="232"/>
      <c r="BG15" s="231"/>
      <c r="BH15" s="311"/>
      <c r="BI15" s="312"/>
      <c r="BJ15" s="312"/>
      <c r="BK15" s="310"/>
      <c r="BL15" s="231"/>
      <c r="BM15" s="232"/>
      <c r="BN15" s="231"/>
      <c r="BO15" s="311"/>
      <c r="BP15" s="312"/>
      <c r="BQ15" s="312"/>
      <c r="BR15" s="310"/>
      <c r="BS15" s="231"/>
      <c r="BT15" s="232"/>
      <c r="BU15" s="231"/>
      <c r="BV15" s="311"/>
      <c r="BW15" s="312"/>
      <c r="BX15" s="312"/>
      <c r="BY15" s="310"/>
      <c r="BZ15" s="231"/>
      <c r="CA15" s="232"/>
      <c r="CB15" s="231"/>
      <c r="CC15" s="311"/>
      <c r="CD15" s="312"/>
      <c r="CE15" s="312"/>
      <c r="CF15" s="310"/>
      <c r="CG15" s="231"/>
      <c r="CH15" s="232"/>
      <c r="CI15" s="231"/>
      <c r="CJ15" s="311"/>
      <c r="CK15" s="312"/>
      <c r="CL15" s="312"/>
      <c r="CM15" s="310"/>
      <c r="CN15" s="231"/>
      <c r="CO15" s="232"/>
      <c r="CP15" s="231"/>
      <c r="CQ15" s="311"/>
      <c r="CR15" s="312"/>
      <c r="CS15" s="312"/>
      <c r="CT15" s="310"/>
      <c r="CU15" s="231"/>
      <c r="CV15" s="232"/>
      <c r="CW15" s="231"/>
      <c r="CX15" s="311"/>
      <c r="CY15" s="312"/>
      <c r="CZ15" s="312"/>
      <c r="DA15" s="310"/>
      <c r="DB15" s="231"/>
      <c r="DC15" s="232"/>
      <c r="DD15" s="231"/>
      <c r="DE15" s="311"/>
      <c r="DF15" s="312"/>
      <c r="DG15" s="312"/>
      <c r="DH15" s="310"/>
      <c r="DI15" s="231"/>
      <c r="DJ15" s="232"/>
      <c r="DK15" s="231"/>
      <c r="DL15" s="311"/>
      <c r="DM15" s="312"/>
      <c r="DN15" s="312"/>
      <c r="DO15" s="310"/>
      <c r="DP15" s="231"/>
      <c r="DQ15" s="232"/>
      <c r="DR15" s="231"/>
      <c r="DS15" s="311"/>
      <c r="DT15" s="312"/>
      <c r="DU15" s="312"/>
      <c r="DV15" s="310"/>
      <c r="DW15" s="231"/>
      <c r="DX15" s="232"/>
      <c r="DY15" s="231"/>
      <c r="DZ15" s="311"/>
      <c r="EA15" s="312"/>
      <c r="EB15" s="312"/>
      <c r="EC15" s="310"/>
      <c r="ED15" s="231"/>
      <c r="EE15" s="232"/>
      <c r="EF15" s="231"/>
      <c r="EG15" s="311"/>
      <c r="EH15" s="312"/>
      <c r="EI15" s="312"/>
      <c r="EJ15" s="310"/>
      <c r="EK15" s="231"/>
      <c r="EL15" s="232"/>
      <c r="EM15" s="231"/>
      <c r="EN15" s="311"/>
      <c r="EO15" s="312"/>
      <c r="EP15" s="312"/>
      <c r="EQ15" s="310"/>
      <c r="ER15" s="231"/>
      <c r="ES15" s="232"/>
      <c r="ET15" s="231"/>
      <c r="EU15" s="311"/>
      <c r="EV15" s="312"/>
      <c r="EW15" s="312"/>
      <c r="EX15" s="310"/>
      <c r="EY15" s="231"/>
      <c r="EZ15" s="232"/>
      <c r="FA15" s="231"/>
      <c r="FB15" s="311"/>
      <c r="FC15" s="312"/>
      <c r="FD15" s="312"/>
      <c r="FE15" s="310"/>
      <c r="FF15" s="231"/>
      <c r="FG15" s="232"/>
      <c r="FH15" s="231"/>
      <c r="FI15" s="311"/>
      <c r="FJ15" s="312"/>
      <c r="FK15" s="312"/>
      <c r="FL15" s="310"/>
      <c r="FM15" s="231"/>
      <c r="FN15" s="232"/>
      <c r="FO15" s="231"/>
      <c r="FP15" s="311"/>
      <c r="FQ15" s="312"/>
      <c r="FR15" s="312"/>
      <c r="FS15" s="310"/>
      <c r="FT15" s="231"/>
      <c r="FU15" s="232"/>
      <c r="FV15" s="231"/>
      <c r="FW15" s="311"/>
      <c r="FX15" s="312"/>
      <c r="FY15" s="312"/>
      <c r="FZ15" s="310"/>
      <c r="GA15" s="231"/>
      <c r="GB15" s="232"/>
      <c r="GC15" s="231"/>
      <c r="GD15" s="311"/>
      <c r="GE15" s="312"/>
      <c r="GF15" s="312"/>
      <c r="GG15" s="310"/>
      <c r="GH15" s="231"/>
      <c r="GI15" s="232"/>
      <c r="GJ15" s="231"/>
      <c r="GK15" s="311"/>
      <c r="GL15" s="312"/>
      <c r="GM15" s="312"/>
      <c r="GN15" s="310"/>
      <c r="GO15" s="231"/>
      <c r="GP15" s="232"/>
      <c r="GQ15" s="231"/>
      <c r="GR15" s="311"/>
      <c r="GS15" s="312"/>
      <c r="GT15" s="312"/>
      <c r="GU15" s="310"/>
      <c r="GV15" s="231"/>
      <c r="GW15" s="232"/>
      <c r="GX15" s="231"/>
      <c r="GY15" s="311"/>
      <c r="GZ15" s="312"/>
      <c r="HA15" s="312"/>
      <c r="HB15" s="310"/>
      <c r="HC15" s="231"/>
      <c r="HD15" s="232"/>
      <c r="HE15" s="231"/>
      <c r="HF15" s="311"/>
      <c r="HG15" s="312"/>
      <c r="HH15" s="312"/>
      <c r="HI15" s="310"/>
      <c r="HJ15" s="231"/>
      <c r="HK15" s="232"/>
      <c r="HL15" s="231"/>
      <c r="HM15" s="311"/>
      <c r="HN15" s="312"/>
      <c r="HO15" s="312"/>
      <c r="HP15" s="310"/>
      <c r="HQ15" s="231"/>
      <c r="HR15" s="232"/>
      <c r="HS15" s="231"/>
      <c r="HT15" s="311"/>
    </row>
    <row r="16" spans="1:228" ht="15" customHeight="1" x14ac:dyDescent="0.25">
      <c r="A16" s="634" t="s">
        <v>924</v>
      </c>
      <c r="B16" s="634"/>
      <c r="C16" s="634"/>
      <c r="D16" s="634"/>
      <c r="E16" s="634"/>
      <c r="F16" s="348"/>
      <c r="G16" s="349">
        <f>SUM(G7:G15)</f>
        <v>17817.27</v>
      </c>
      <c r="H16" s="349">
        <f>SUM(H7:H15)</f>
        <v>6858.64</v>
      </c>
      <c r="I16" s="635"/>
      <c r="J16" s="635"/>
    </row>
    <row r="17" spans="1:11" ht="15" customHeight="1" x14ac:dyDescent="0.25">
      <c r="A17" s="136" t="s">
        <v>1427</v>
      </c>
      <c r="B17" s="603" t="s">
        <v>1428</v>
      </c>
      <c r="C17" s="603"/>
      <c r="D17" s="603"/>
      <c r="E17" s="603"/>
      <c r="F17" s="603"/>
      <c r="G17" s="603"/>
      <c r="H17" s="603"/>
      <c r="I17" s="603"/>
      <c r="J17" s="603"/>
    </row>
    <row r="18" spans="1:11" s="357" customFormat="1" ht="38.25" x14ac:dyDescent="0.25">
      <c r="A18" s="367" t="s">
        <v>1429</v>
      </c>
      <c r="B18" s="139" t="s">
        <v>1430</v>
      </c>
      <c r="C18" s="435" t="s">
        <v>178</v>
      </c>
      <c r="D18" s="258">
        <v>7</v>
      </c>
      <c r="E18" s="400">
        <f>'Composição de custos'!G431</f>
        <v>164.7</v>
      </c>
      <c r="F18" s="400">
        <f>'Composição de custos'!H431</f>
        <v>14.314999999999998</v>
      </c>
      <c r="G18" s="369">
        <f t="shared" ref="G18:G32" si="2">E18*D18</f>
        <v>1152.8999999999999</v>
      </c>
      <c r="H18" s="369">
        <f t="shared" ref="H18:H32" si="3">F18*D18</f>
        <v>100.20499999999998</v>
      </c>
      <c r="I18" s="313" t="s">
        <v>149</v>
      </c>
      <c r="J18" s="314" t="s">
        <v>1304</v>
      </c>
      <c r="K18" s="394"/>
    </row>
    <row r="19" spans="1:11" s="357" customFormat="1" ht="38.25" x14ac:dyDescent="0.25">
      <c r="A19" s="367" t="s">
        <v>1432</v>
      </c>
      <c r="B19" s="139" t="s">
        <v>1433</v>
      </c>
      <c r="C19" s="435" t="s">
        <v>178</v>
      </c>
      <c r="D19" s="258">
        <v>5</v>
      </c>
      <c r="E19" s="400">
        <f>'Composição de custos'!G436</f>
        <v>82.7</v>
      </c>
      <c r="F19" s="400">
        <f>'Composição de custos'!H436</f>
        <v>12.27</v>
      </c>
      <c r="G19" s="369">
        <f t="shared" si="2"/>
        <v>413.5</v>
      </c>
      <c r="H19" s="369">
        <f t="shared" si="3"/>
        <v>61.349999999999994</v>
      </c>
      <c r="I19" s="313" t="s">
        <v>149</v>
      </c>
      <c r="J19" s="314" t="s">
        <v>1307</v>
      </c>
      <c r="K19" s="394"/>
    </row>
    <row r="20" spans="1:11" s="357" customFormat="1" ht="38.25" x14ac:dyDescent="0.25">
      <c r="A20" s="367" t="s">
        <v>1435</v>
      </c>
      <c r="B20" s="139" t="s">
        <v>1436</v>
      </c>
      <c r="C20" s="435" t="s">
        <v>178</v>
      </c>
      <c r="D20" s="258">
        <v>1</v>
      </c>
      <c r="E20" s="332">
        <f>'Composição de custos'!G441</f>
        <v>3507</v>
      </c>
      <c r="F20" s="332">
        <f>'Composição de custos'!H441</f>
        <v>122.7</v>
      </c>
      <c r="G20" s="369">
        <f t="shared" si="2"/>
        <v>3507</v>
      </c>
      <c r="H20" s="369">
        <f t="shared" si="3"/>
        <v>122.7</v>
      </c>
      <c r="I20" s="313" t="s">
        <v>149</v>
      </c>
      <c r="J20" s="314" t="s">
        <v>1324</v>
      </c>
      <c r="K20" s="394"/>
    </row>
    <row r="21" spans="1:11" s="357" customFormat="1" ht="25.5" customHeight="1" x14ac:dyDescent="0.25">
      <c r="A21" s="367" t="s">
        <v>1438</v>
      </c>
      <c r="B21" s="139" t="s">
        <v>1439</v>
      </c>
      <c r="C21" s="435" t="s">
        <v>219</v>
      </c>
      <c r="D21" s="258">
        <v>380</v>
      </c>
      <c r="E21" s="400">
        <v>16.059999999999999</v>
      </c>
      <c r="F21" s="400">
        <v>3.9</v>
      </c>
      <c r="G21" s="369">
        <f t="shared" si="2"/>
        <v>6102.7999999999993</v>
      </c>
      <c r="H21" s="369">
        <f t="shared" si="3"/>
        <v>1482</v>
      </c>
      <c r="I21" s="373" t="s">
        <v>1440</v>
      </c>
      <c r="J21" s="159" t="s">
        <v>141</v>
      </c>
      <c r="K21" s="560" t="s">
        <v>1441</v>
      </c>
    </row>
    <row r="22" spans="1:11" s="357" customFormat="1" ht="38.25" x14ac:dyDescent="0.25">
      <c r="A22" s="367" t="s">
        <v>1442</v>
      </c>
      <c r="B22" s="139" t="s">
        <v>1443</v>
      </c>
      <c r="C22" s="435" t="s">
        <v>219</v>
      </c>
      <c r="D22" s="258">
        <v>650</v>
      </c>
      <c r="E22" s="400">
        <f>'Composição de custos'!G446</f>
        <v>13.42</v>
      </c>
      <c r="F22" s="400">
        <f>'Composição de custos'!H446</f>
        <v>4.09</v>
      </c>
      <c r="G22" s="369">
        <f t="shared" si="2"/>
        <v>8723</v>
      </c>
      <c r="H22" s="369">
        <f t="shared" si="3"/>
        <v>2658.5</v>
      </c>
      <c r="I22" s="313" t="s">
        <v>149</v>
      </c>
      <c r="J22" s="314" t="s">
        <v>1329</v>
      </c>
      <c r="K22" s="394"/>
    </row>
    <row r="23" spans="1:11" s="357" customFormat="1" ht="25.5" customHeight="1" x14ac:dyDescent="0.25">
      <c r="A23" s="367" t="s">
        <v>1445</v>
      </c>
      <c r="B23" s="139" t="s">
        <v>1446</v>
      </c>
      <c r="C23" s="435" t="s">
        <v>219</v>
      </c>
      <c r="D23" s="258">
        <v>60</v>
      </c>
      <c r="E23" s="400">
        <v>16.89</v>
      </c>
      <c r="F23" s="400">
        <v>7.81</v>
      </c>
      <c r="G23" s="369">
        <f t="shared" si="2"/>
        <v>1013.4000000000001</v>
      </c>
      <c r="H23" s="369">
        <f t="shared" si="3"/>
        <v>468.59999999999997</v>
      </c>
      <c r="I23" s="373" t="s">
        <v>1447</v>
      </c>
      <c r="J23" s="225" t="s">
        <v>115</v>
      </c>
      <c r="K23" s="394"/>
    </row>
    <row r="24" spans="1:11" s="357" customFormat="1" ht="38.25" x14ac:dyDescent="0.25">
      <c r="A24" s="367" t="s">
        <v>1448</v>
      </c>
      <c r="B24" s="139" t="s">
        <v>1449</v>
      </c>
      <c r="C24" s="435" t="s">
        <v>178</v>
      </c>
      <c r="D24" s="258">
        <v>5</v>
      </c>
      <c r="E24" s="400">
        <f>'Composição de custos'!G451</f>
        <v>155.9</v>
      </c>
      <c r="F24" s="400">
        <f>'Composição de custos'!H451</f>
        <v>12.27</v>
      </c>
      <c r="G24" s="369">
        <f t="shared" si="2"/>
        <v>779.5</v>
      </c>
      <c r="H24" s="369">
        <f t="shared" si="3"/>
        <v>61.349999999999994</v>
      </c>
      <c r="I24" s="313" t="s">
        <v>149</v>
      </c>
      <c r="J24" s="314" t="s">
        <v>1332</v>
      </c>
      <c r="K24" s="394"/>
    </row>
    <row r="25" spans="1:11" s="357" customFormat="1" ht="38.25" x14ac:dyDescent="0.25">
      <c r="A25" s="367" t="s">
        <v>1451</v>
      </c>
      <c r="B25" s="139" t="s">
        <v>1452</v>
      </c>
      <c r="C25" s="435" t="s">
        <v>178</v>
      </c>
      <c r="D25" s="258">
        <v>60</v>
      </c>
      <c r="E25" s="400">
        <f>'Composição de custos'!G456</f>
        <v>155.6</v>
      </c>
      <c r="F25" s="400">
        <f>'Composição de custos'!H456</f>
        <v>12.27</v>
      </c>
      <c r="G25" s="369">
        <f t="shared" si="2"/>
        <v>9336</v>
      </c>
      <c r="H25" s="369">
        <f t="shared" si="3"/>
        <v>736.19999999999993</v>
      </c>
      <c r="I25" s="313" t="s">
        <v>149</v>
      </c>
      <c r="J25" s="314" t="s">
        <v>1335</v>
      </c>
      <c r="K25" s="394"/>
    </row>
    <row r="26" spans="1:11" s="357" customFormat="1" ht="38.25" x14ac:dyDescent="0.25">
      <c r="A26" s="367" t="s">
        <v>1454</v>
      </c>
      <c r="B26" s="139" t="s">
        <v>1455</v>
      </c>
      <c r="C26" s="435" t="s">
        <v>178</v>
      </c>
      <c r="D26" s="258">
        <v>1</v>
      </c>
      <c r="E26" s="400">
        <f>'Composição de custos'!G461</f>
        <v>207.9</v>
      </c>
      <c r="F26" s="400">
        <f>'Composição de custos'!H461</f>
        <v>12.27</v>
      </c>
      <c r="G26" s="369">
        <f t="shared" si="2"/>
        <v>207.9</v>
      </c>
      <c r="H26" s="369">
        <f t="shared" si="3"/>
        <v>12.27</v>
      </c>
      <c r="I26" s="313" t="s">
        <v>149</v>
      </c>
      <c r="J26" s="314" t="s">
        <v>1340</v>
      </c>
      <c r="K26" s="394"/>
    </row>
    <row r="27" spans="1:11" s="357" customFormat="1" ht="25.5" customHeight="1" x14ac:dyDescent="0.25">
      <c r="A27" s="367" t="s">
        <v>1457</v>
      </c>
      <c r="B27" s="139" t="s">
        <v>1458</v>
      </c>
      <c r="C27" s="435" t="s">
        <v>219</v>
      </c>
      <c r="D27" s="258">
        <v>250</v>
      </c>
      <c r="E27" s="400">
        <v>5.76</v>
      </c>
      <c r="F27" s="400">
        <v>3.4</v>
      </c>
      <c r="G27" s="369">
        <f t="shared" si="2"/>
        <v>1440</v>
      </c>
      <c r="H27" s="369">
        <f t="shared" si="3"/>
        <v>850</v>
      </c>
      <c r="I27" s="373" t="s">
        <v>1459</v>
      </c>
      <c r="J27" s="225" t="s">
        <v>115</v>
      </c>
      <c r="K27" s="394"/>
    </row>
    <row r="28" spans="1:11" s="357" customFormat="1" ht="25.5" customHeight="1" x14ac:dyDescent="0.25">
      <c r="A28" s="367" t="s">
        <v>1460</v>
      </c>
      <c r="B28" s="139" t="s">
        <v>1461</v>
      </c>
      <c r="C28" s="435" t="s">
        <v>178</v>
      </c>
      <c r="D28" s="258">
        <v>55</v>
      </c>
      <c r="E28" s="400">
        <v>5.29</v>
      </c>
      <c r="F28" s="400">
        <v>4.3499999999999996</v>
      </c>
      <c r="G28" s="369">
        <f t="shared" si="2"/>
        <v>290.95</v>
      </c>
      <c r="H28" s="369">
        <f t="shared" si="3"/>
        <v>239.24999999999997</v>
      </c>
      <c r="I28" s="373" t="s">
        <v>1462</v>
      </c>
      <c r="J28" s="225" t="s">
        <v>115</v>
      </c>
      <c r="K28" s="394"/>
    </row>
    <row r="29" spans="1:11" s="357" customFormat="1" ht="25.5" customHeight="1" x14ac:dyDescent="0.25">
      <c r="A29" s="367" t="s">
        <v>1463</v>
      </c>
      <c r="B29" s="139" t="s">
        <v>1464</v>
      </c>
      <c r="C29" s="435" t="s">
        <v>178</v>
      </c>
      <c r="D29" s="258">
        <v>70</v>
      </c>
      <c r="E29" s="400">
        <v>1.46</v>
      </c>
      <c r="F29" s="400">
        <v>0</v>
      </c>
      <c r="G29" s="369">
        <f t="shared" si="2"/>
        <v>102.2</v>
      </c>
      <c r="H29" s="369">
        <f t="shared" si="3"/>
        <v>0</v>
      </c>
      <c r="I29" s="373" t="s">
        <v>1465</v>
      </c>
      <c r="J29" s="225" t="s">
        <v>115</v>
      </c>
      <c r="K29" s="394"/>
    </row>
    <row r="30" spans="1:11" s="357" customFormat="1" ht="38.25" x14ac:dyDescent="0.25">
      <c r="A30" s="367" t="s">
        <v>1466</v>
      </c>
      <c r="B30" s="139" t="s">
        <v>1467</v>
      </c>
      <c r="C30" s="435" t="s">
        <v>178</v>
      </c>
      <c r="D30" s="258">
        <v>3</v>
      </c>
      <c r="E30" s="400">
        <f>'Composição de custos'!G466</f>
        <v>224.3</v>
      </c>
      <c r="F30" s="400">
        <f>'Composição de custos'!H466</f>
        <v>12.27</v>
      </c>
      <c r="G30" s="369">
        <f t="shared" si="2"/>
        <v>672.90000000000009</v>
      </c>
      <c r="H30" s="369">
        <f t="shared" si="3"/>
        <v>36.81</v>
      </c>
      <c r="I30" s="313" t="s">
        <v>149</v>
      </c>
      <c r="J30" s="314" t="s">
        <v>1349</v>
      </c>
      <c r="K30" s="394"/>
    </row>
    <row r="31" spans="1:11" s="357" customFormat="1" ht="38.25" x14ac:dyDescent="0.25">
      <c r="A31" s="367" t="s">
        <v>1469</v>
      </c>
      <c r="B31" s="139" t="s">
        <v>1470</v>
      </c>
      <c r="C31" s="435" t="s">
        <v>178</v>
      </c>
      <c r="D31" s="258">
        <v>3</v>
      </c>
      <c r="E31" s="400">
        <f>'Composição de custos'!G471</f>
        <v>155.69999999999999</v>
      </c>
      <c r="F31" s="400">
        <f>'Composição de custos'!H471</f>
        <v>12.27</v>
      </c>
      <c r="G31" s="369">
        <f t="shared" si="2"/>
        <v>467.09999999999997</v>
      </c>
      <c r="H31" s="369">
        <f t="shared" si="3"/>
        <v>36.81</v>
      </c>
      <c r="I31" s="313" t="s">
        <v>149</v>
      </c>
      <c r="J31" s="314" t="s">
        <v>1354</v>
      </c>
      <c r="K31" s="394"/>
    </row>
    <row r="32" spans="1:11" s="357" customFormat="1" ht="25.5" customHeight="1" x14ac:dyDescent="0.25">
      <c r="A32" s="367" t="s">
        <v>1472</v>
      </c>
      <c r="B32" s="139" t="s">
        <v>1473</v>
      </c>
      <c r="C32" s="435" t="s">
        <v>178</v>
      </c>
      <c r="D32" s="258">
        <v>60</v>
      </c>
      <c r="E32" s="400">
        <v>4.05</v>
      </c>
      <c r="F32" s="400">
        <v>0</v>
      </c>
      <c r="G32" s="369">
        <f t="shared" si="2"/>
        <v>243</v>
      </c>
      <c r="H32" s="369">
        <f t="shared" si="3"/>
        <v>0</v>
      </c>
      <c r="I32" s="373" t="s">
        <v>1474</v>
      </c>
      <c r="J32" s="225" t="s">
        <v>115</v>
      </c>
      <c r="K32" s="394"/>
    </row>
    <row r="33" spans="1:12" s="398" customFormat="1" ht="15" customHeight="1" x14ac:dyDescent="0.25">
      <c r="A33" s="652" t="s">
        <v>1475</v>
      </c>
      <c r="B33" s="652"/>
      <c r="C33" s="652"/>
      <c r="D33" s="652"/>
      <c r="E33" s="652"/>
      <c r="F33" s="348"/>
      <c r="G33" s="349">
        <f>SUM(G18:G32)</f>
        <v>34452.149999999994</v>
      </c>
      <c r="H33" s="349">
        <f>SUM(H18:H32)</f>
        <v>6866.0450000000019</v>
      </c>
      <c r="I33" s="635"/>
      <c r="J33" s="635"/>
      <c r="K33" s="394"/>
    </row>
    <row r="34" spans="1:12" ht="15" customHeight="1" x14ac:dyDescent="0.25">
      <c r="A34" s="136" t="s">
        <v>1476</v>
      </c>
      <c r="B34" s="603" t="s">
        <v>1477</v>
      </c>
      <c r="C34" s="603"/>
      <c r="D34" s="603"/>
      <c r="E34" s="603"/>
      <c r="F34" s="603"/>
      <c r="G34" s="603"/>
      <c r="H34" s="603"/>
      <c r="I34" s="603"/>
      <c r="J34" s="603"/>
    </row>
    <row r="35" spans="1:12" ht="15" customHeight="1" x14ac:dyDescent="0.25">
      <c r="A35" s="136"/>
      <c r="B35" s="655" t="s">
        <v>1478</v>
      </c>
      <c r="C35" s="655"/>
      <c r="D35" s="655"/>
      <c r="E35" s="655"/>
      <c r="F35" s="655"/>
      <c r="G35" s="655"/>
      <c r="H35" s="655"/>
      <c r="I35" s="655"/>
      <c r="J35" s="655"/>
    </row>
    <row r="36" spans="1:12" s="357" customFormat="1" ht="38.25" x14ac:dyDescent="0.25">
      <c r="A36" s="367" t="s">
        <v>1479</v>
      </c>
      <c r="B36" s="139" t="s">
        <v>1480</v>
      </c>
      <c r="C36" s="435" t="s">
        <v>178</v>
      </c>
      <c r="D36" s="258">
        <v>5</v>
      </c>
      <c r="E36" s="400">
        <v>197.01</v>
      </c>
      <c r="F36" s="400">
        <v>12.2</v>
      </c>
      <c r="G36" s="369">
        <f>E36*D36</f>
        <v>985.05</v>
      </c>
      <c r="H36" s="369">
        <f>F36*D36</f>
        <v>61</v>
      </c>
      <c r="I36" s="373" t="s">
        <v>1481</v>
      </c>
      <c r="J36" s="225" t="s">
        <v>115</v>
      </c>
      <c r="K36" s="394"/>
    </row>
    <row r="37" spans="1:12" s="357" customFormat="1" ht="24.95" customHeight="1" x14ac:dyDescent="0.25">
      <c r="A37" s="367" t="s">
        <v>1482</v>
      </c>
      <c r="B37" s="139" t="s">
        <v>1483</v>
      </c>
      <c r="C37" s="435" t="s">
        <v>178</v>
      </c>
      <c r="D37" s="258">
        <v>5</v>
      </c>
      <c r="E37" s="400">
        <v>6.97</v>
      </c>
      <c r="F37" s="400">
        <v>5.19</v>
      </c>
      <c r="G37" s="369">
        <f>E37*D37</f>
        <v>34.85</v>
      </c>
      <c r="H37" s="369">
        <f>F37*D37</f>
        <v>25.950000000000003</v>
      </c>
      <c r="I37" s="373" t="s">
        <v>1484</v>
      </c>
      <c r="J37" s="225" t="s">
        <v>141</v>
      </c>
      <c r="K37" s="394" t="s">
        <v>1485</v>
      </c>
    </row>
    <row r="38" spans="1:12" ht="15" customHeight="1" x14ac:dyDescent="0.25">
      <c r="A38" s="136"/>
      <c r="B38" s="655" t="s">
        <v>1486</v>
      </c>
      <c r="C38" s="655"/>
      <c r="D38" s="655"/>
      <c r="E38" s="655"/>
      <c r="F38" s="655"/>
      <c r="G38" s="655"/>
      <c r="H38" s="655"/>
      <c r="I38" s="655"/>
      <c r="J38" s="655"/>
    </row>
    <row r="39" spans="1:12" s="357" customFormat="1" ht="25.5" customHeight="1" x14ac:dyDescent="0.25">
      <c r="A39" s="367" t="s">
        <v>1487</v>
      </c>
      <c r="B39" s="139" t="s">
        <v>1488</v>
      </c>
      <c r="C39" s="435" t="s">
        <v>178</v>
      </c>
      <c r="D39" s="258">
        <v>5</v>
      </c>
      <c r="E39" s="400">
        <v>1462.17</v>
      </c>
      <c r="F39" s="400">
        <v>84.67</v>
      </c>
      <c r="G39" s="369">
        <f>E39*D39</f>
        <v>7310.85</v>
      </c>
      <c r="H39" s="369">
        <f t="shared" ref="H39:H78" si="4">F39*D39</f>
        <v>423.35</v>
      </c>
      <c r="I39" s="373" t="s">
        <v>1489</v>
      </c>
      <c r="J39" s="225" t="s">
        <v>115</v>
      </c>
      <c r="K39" s="394"/>
    </row>
    <row r="40" spans="1:12" s="357" customFormat="1" ht="153" x14ac:dyDescent="0.25">
      <c r="A40" s="367" t="s">
        <v>1490</v>
      </c>
      <c r="B40" s="139" t="s">
        <v>1491</v>
      </c>
      <c r="C40" s="435" t="s">
        <v>178</v>
      </c>
      <c r="D40" s="258">
        <v>5</v>
      </c>
      <c r="E40" s="332">
        <v>3014.53</v>
      </c>
      <c r="F40" s="332">
        <v>118.57</v>
      </c>
      <c r="G40" s="369">
        <f>E40*D40</f>
        <v>15072.650000000001</v>
      </c>
      <c r="H40" s="369">
        <f t="shared" si="4"/>
        <v>592.84999999999991</v>
      </c>
      <c r="I40" s="414" t="s">
        <v>1492</v>
      </c>
      <c r="J40" s="225" t="s">
        <v>115</v>
      </c>
      <c r="K40" s="394"/>
    </row>
    <row r="41" spans="1:12" s="320" customFormat="1" ht="25.5" customHeight="1" x14ac:dyDescent="0.2">
      <c r="A41" s="367" t="s">
        <v>1493</v>
      </c>
      <c r="B41" s="201" t="s">
        <v>1494</v>
      </c>
      <c r="C41" s="224" t="s">
        <v>178</v>
      </c>
      <c r="D41" s="205">
        <v>1</v>
      </c>
      <c r="E41" s="321">
        <v>594.22</v>
      </c>
      <c r="F41" s="321">
        <v>172.32</v>
      </c>
      <c r="G41" s="332">
        <f>D41*E41</f>
        <v>594.22</v>
      </c>
      <c r="H41" s="332">
        <f t="shared" si="4"/>
        <v>172.32</v>
      </c>
      <c r="I41" s="202" t="s">
        <v>1495</v>
      </c>
      <c r="J41" s="159" t="s">
        <v>141</v>
      </c>
      <c r="K41" s="316" t="s">
        <v>1496</v>
      </c>
      <c r="L41" s="328"/>
    </row>
    <row r="42" spans="1:12" s="320" customFormat="1" ht="25.5" customHeight="1" x14ac:dyDescent="0.2">
      <c r="A42" s="367" t="s">
        <v>1497</v>
      </c>
      <c r="B42" s="201" t="s">
        <v>1498</v>
      </c>
      <c r="C42" s="224" t="s">
        <v>178</v>
      </c>
      <c r="D42" s="205">
        <v>1</v>
      </c>
      <c r="E42" s="321">
        <v>5789.25</v>
      </c>
      <c r="F42" s="321">
        <v>609.09</v>
      </c>
      <c r="G42" s="332">
        <f>D42*E42</f>
        <v>5789.25</v>
      </c>
      <c r="H42" s="332">
        <f t="shared" si="4"/>
        <v>609.09</v>
      </c>
      <c r="I42" s="202" t="s">
        <v>1499</v>
      </c>
      <c r="J42" s="159" t="s">
        <v>141</v>
      </c>
      <c r="K42" s="561" t="s">
        <v>1500</v>
      </c>
      <c r="L42" s="328"/>
    </row>
    <row r="43" spans="1:12" s="357" customFormat="1" ht="25.5" customHeight="1" x14ac:dyDescent="0.25">
      <c r="A43" s="367" t="s">
        <v>1501</v>
      </c>
      <c r="B43" s="139" t="s">
        <v>1502</v>
      </c>
      <c r="C43" s="435" t="s">
        <v>178</v>
      </c>
      <c r="D43" s="258">
        <v>10</v>
      </c>
      <c r="E43" s="400">
        <v>159.56</v>
      </c>
      <c r="F43" s="400">
        <v>29.87</v>
      </c>
      <c r="G43" s="369">
        <f t="shared" ref="G43:G78" si="5">E43*D43</f>
        <v>1595.6</v>
      </c>
      <c r="H43" s="369">
        <f t="shared" si="4"/>
        <v>298.7</v>
      </c>
      <c r="I43" s="373" t="s">
        <v>1503</v>
      </c>
      <c r="J43" s="225" t="s">
        <v>141</v>
      </c>
      <c r="K43" s="560" t="s">
        <v>1504</v>
      </c>
    </row>
    <row r="44" spans="1:12" s="357" customFormat="1" ht="51" x14ac:dyDescent="0.25">
      <c r="A44" s="367" t="s">
        <v>1505</v>
      </c>
      <c r="B44" s="139" t="s">
        <v>1506</v>
      </c>
      <c r="C44" s="435" t="s">
        <v>178</v>
      </c>
      <c r="D44" s="258">
        <v>1</v>
      </c>
      <c r="E44" s="400">
        <v>2630.92</v>
      </c>
      <c r="F44" s="400">
        <v>66.650000000000006</v>
      </c>
      <c r="G44" s="369">
        <f t="shared" si="5"/>
        <v>2630.92</v>
      </c>
      <c r="H44" s="369">
        <f t="shared" si="4"/>
        <v>66.650000000000006</v>
      </c>
      <c r="I44" s="313" t="s">
        <v>1507</v>
      </c>
      <c r="J44" s="225" t="s">
        <v>141</v>
      </c>
      <c r="K44" s="394" t="s">
        <v>1508</v>
      </c>
    </row>
    <row r="45" spans="1:12" s="357" customFormat="1" ht="25.5" x14ac:dyDescent="0.25">
      <c r="A45" s="367" t="s">
        <v>1509</v>
      </c>
      <c r="B45" s="139" t="s">
        <v>1510</v>
      </c>
      <c r="C45" s="435" t="s">
        <v>219</v>
      </c>
      <c r="D45" s="258">
        <v>100</v>
      </c>
      <c r="E45" s="346">
        <v>13.74</v>
      </c>
      <c r="F45" s="332">
        <v>2.06</v>
      </c>
      <c r="G45" s="332">
        <f t="shared" si="5"/>
        <v>1374</v>
      </c>
      <c r="H45" s="332">
        <f t="shared" si="4"/>
        <v>206</v>
      </c>
      <c r="I45" s="333" t="s">
        <v>1077</v>
      </c>
      <c r="J45" s="225" t="s">
        <v>115</v>
      </c>
      <c r="K45" s="394"/>
    </row>
    <row r="46" spans="1:12" s="357" customFormat="1" ht="25.5" x14ac:dyDescent="0.25">
      <c r="A46" s="367" t="s">
        <v>1511</v>
      </c>
      <c r="B46" s="139" t="s">
        <v>1512</v>
      </c>
      <c r="C46" s="435" t="s">
        <v>178</v>
      </c>
      <c r="D46" s="258">
        <v>1</v>
      </c>
      <c r="E46" s="400">
        <v>52.73</v>
      </c>
      <c r="F46" s="400">
        <v>5.26</v>
      </c>
      <c r="G46" s="369">
        <f t="shared" si="5"/>
        <v>52.73</v>
      </c>
      <c r="H46" s="369">
        <f t="shared" si="4"/>
        <v>5.26</v>
      </c>
      <c r="I46" s="373" t="s">
        <v>1513</v>
      </c>
      <c r="J46" s="225" t="s">
        <v>115</v>
      </c>
      <c r="K46" s="394"/>
    </row>
    <row r="47" spans="1:12" s="357" customFormat="1" ht="51" x14ac:dyDescent="0.25">
      <c r="A47" s="367" t="s">
        <v>1514</v>
      </c>
      <c r="B47" s="139" t="s">
        <v>1515</v>
      </c>
      <c r="C47" s="435" t="s">
        <v>178</v>
      </c>
      <c r="D47" s="258">
        <v>8</v>
      </c>
      <c r="E47" s="400">
        <v>14.76</v>
      </c>
      <c r="F47" s="400">
        <v>0</v>
      </c>
      <c r="G47" s="369">
        <f t="shared" si="5"/>
        <v>118.08</v>
      </c>
      <c r="H47" s="369">
        <f t="shared" si="4"/>
        <v>0</v>
      </c>
      <c r="I47" s="373" t="s">
        <v>1516</v>
      </c>
      <c r="J47" s="225" t="s">
        <v>115</v>
      </c>
      <c r="K47" s="394"/>
    </row>
    <row r="48" spans="1:12" s="357" customFormat="1" ht="25.5" customHeight="1" x14ac:dyDescent="0.25">
      <c r="A48" s="367" t="s">
        <v>1517</v>
      </c>
      <c r="B48" s="139" t="s">
        <v>1518</v>
      </c>
      <c r="C48" s="435" t="s">
        <v>178</v>
      </c>
      <c r="D48" s="258">
        <v>4</v>
      </c>
      <c r="E48" s="400">
        <v>148.68</v>
      </c>
      <c r="F48" s="400">
        <v>0</v>
      </c>
      <c r="G48" s="369">
        <f t="shared" si="5"/>
        <v>594.72</v>
      </c>
      <c r="H48" s="369">
        <f t="shared" si="4"/>
        <v>0</v>
      </c>
      <c r="I48" s="373" t="s">
        <v>1519</v>
      </c>
      <c r="J48" s="225" t="s">
        <v>141</v>
      </c>
      <c r="K48" s="394"/>
    </row>
    <row r="49" spans="1:11" s="357" customFormat="1" ht="25.5" customHeight="1" x14ac:dyDescent="0.25">
      <c r="A49" s="367" t="s">
        <v>1520</v>
      </c>
      <c r="B49" s="139" t="s">
        <v>1521</v>
      </c>
      <c r="C49" s="435" t="s">
        <v>178</v>
      </c>
      <c r="D49" s="258">
        <v>5</v>
      </c>
      <c r="E49" s="400">
        <v>271.8</v>
      </c>
      <c r="F49" s="400">
        <v>3.77</v>
      </c>
      <c r="G49" s="369">
        <f t="shared" si="5"/>
        <v>1359</v>
      </c>
      <c r="H49" s="369">
        <f t="shared" si="4"/>
        <v>18.850000000000001</v>
      </c>
      <c r="I49" s="373" t="s">
        <v>1522</v>
      </c>
      <c r="J49" s="225" t="s">
        <v>115</v>
      </c>
      <c r="K49" s="394"/>
    </row>
    <row r="50" spans="1:11" s="357" customFormat="1" ht="25.5" customHeight="1" x14ac:dyDescent="0.25">
      <c r="A50" s="367" t="s">
        <v>1523</v>
      </c>
      <c r="B50" s="139" t="s">
        <v>1524</v>
      </c>
      <c r="C50" s="435" t="s">
        <v>178</v>
      </c>
      <c r="D50" s="258">
        <v>4</v>
      </c>
      <c r="E50" s="400">
        <v>1166.18</v>
      </c>
      <c r="F50" s="400">
        <v>21.16</v>
      </c>
      <c r="G50" s="369">
        <f t="shared" si="5"/>
        <v>4664.72</v>
      </c>
      <c r="H50" s="369">
        <f t="shared" si="4"/>
        <v>84.64</v>
      </c>
      <c r="I50" s="373" t="s">
        <v>1525</v>
      </c>
      <c r="J50" s="225" t="s">
        <v>115</v>
      </c>
      <c r="K50" s="394"/>
    </row>
    <row r="51" spans="1:11" s="357" customFormat="1" ht="25.5" customHeight="1" x14ac:dyDescent="0.25">
      <c r="A51" s="367" t="s">
        <v>1526</v>
      </c>
      <c r="B51" s="139" t="s">
        <v>1527</v>
      </c>
      <c r="C51" s="435" t="s">
        <v>178</v>
      </c>
      <c r="D51" s="258">
        <v>20</v>
      </c>
      <c r="E51" s="400">
        <v>96.17</v>
      </c>
      <c r="F51" s="400">
        <v>29.49</v>
      </c>
      <c r="G51" s="369">
        <f t="shared" si="5"/>
        <v>1923.4</v>
      </c>
      <c r="H51" s="369">
        <f t="shared" si="4"/>
        <v>589.79999999999995</v>
      </c>
      <c r="I51" s="373" t="s">
        <v>1528</v>
      </c>
      <c r="J51" s="225" t="s">
        <v>115</v>
      </c>
      <c r="K51" s="394"/>
    </row>
    <row r="52" spans="1:11" s="357" customFormat="1" ht="25.5" customHeight="1" x14ac:dyDescent="0.25">
      <c r="A52" s="367" t="s">
        <v>1529</v>
      </c>
      <c r="B52" s="139" t="s">
        <v>1530</v>
      </c>
      <c r="C52" s="435" t="s">
        <v>178</v>
      </c>
      <c r="D52" s="258">
        <v>10</v>
      </c>
      <c r="E52" s="400">
        <v>160.79</v>
      </c>
      <c r="F52" s="400">
        <v>0</v>
      </c>
      <c r="G52" s="369">
        <f t="shared" si="5"/>
        <v>1607.8999999999999</v>
      </c>
      <c r="H52" s="369">
        <f t="shared" si="4"/>
        <v>0</v>
      </c>
      <c r="I52" s="373" t="s">
        <v>1531</v>
      </c>
      <c r="J52" s="225" t="s">
        <v>115</v>
      </c>
      <c r="K52" s="394"/>
    </row>
    <row r="53" spans="1:11" s="357" customFormat="1" ht="25.5" customHeight="1" x14ac:dyDescent="0.25">
      <c r="A53" s="367" t="s">
        <v>1532</v>
      </c>
      <c r="B53" s="139" t="s">
        <v>1533</v>
      </c>
      <c r="C53" s="435" t="s">
        <v>178</v>
      </c>
      <c r="D53" s="258">
        <v>10</v>
      </c>
      <c r="E53" s="400">
        <v>188.07</v>
      </c>
      <c r="F53" s="400">
        <v>0</v>
      </c>
      <c r="G53" s="369">
        <f t="shared" si="5"/>
        <v>1880.6999999999998</v>
      </c>
      <c r="H53" s="369">
        <f t="shared" si="4"/>
        <v>0</v>
      </c>
      <c r="I53" s="373" t="s">
        <v>1534</v>
      </c>
      <c r="J53" s="225" t="s">
        <v>115</v>
      </c>
      <c r="K53" s="394"/>
    </row>
    <row r="54" spans="1:11" s="357" customFormat="1" ht="25.5" customHeight="1" x14ac:dyDescent="0.25">
      <c r="A54" s="367" t="s">
        <v>1535</v>
      </c>
      <c r="B54" s="139" t="s">
        <v>1536</v>
      </c>
      <c r="C54" s="435" t="s">
        <v>178</v>
      </c>
      <c r="D54" s="258">
        <v>2</v>
      </c>
      <c r="E54" s="400">
        <v>444.94</v>
      </c>
      <c r="F54" s="400">
        <v>0.94</v>
      </c>
      <c r="G54" s="369">
        <f t="shared" si="5"/>
        <v>889.88</v>
      </c>
      <c r="H54" s="369">
        <f t="shared" si="4"/>
        <v>1.88</v>
      </c>
      <c r="I54" s="373" t="s">
        <v>1537</v>
      </c>
      <c r="J54" s="225" t="s">
        <v>115</v>
      </c>
      <c r="K54" s="399"/>
    </row>
    <row r="55" spans="1:11" s="357" customFormat="1" ht="25.5" customHeight="1" x14ac:dyDescent="0.25">
      <c r="A55" s="367" t="s">
        <v>1538</v>
      </c>
      <c r="B55" s="139" t="s">
        <v>1539</v>
      </c>
      <c r="C55" s="435" t="s">
        <v>178</v>
      </c>
      <c r="D55" s="258">
        <v>4</v>
      </c>
      <c r="E55" s="400">
        <v>444.94</v>
      </c>
      <c r="F55" s="400">
        <v>0.94</v>
      </c>
      <c r="G55" s="369">
        <f t="shared" si="5"/>
        <v>1779.76</v>
      </c>
      <c r="H55" s="369">
        <f t="shared" si="4"/>
        <v>3.76</v>
      </c>
      <c r="I55" s="373" t="s">
        <v>1537</v>
      </c>
      <c r="J55" s="225" t="s">
        <v>115</v>
      </c>
      <c r="K55" s="399"/>
    </row>
    <row r="56" spans="1:11" s="357" customFormat="1" ht="25.5" customHeight="1" x14ac:dyDescent="0.25">
      <c r="A56" s="367" t="s">
        <v>1540</v>
      </c>
      <c r="B56" s="139" t="s">
        <v>1541</v>
      </c>
      <c r="C56" s="435" t="s">
        <v>178</v>
      </c>
      <c r="D56" s="258">
        <v>2</v>
      </c>
      <c r="E56" s="400">
        <v>11.66</v>
      </c>
      <c r="F56" s="400">
        <v>0.94</v>
      </c>
      <c r="G56" s="369">
        <f t="shared" si="5"/>
        <v>23.32</v>
      </c>
      <c r="H56" s="369">
        <f t="shared" si="4"/>
        <v>1.88</v>
      </c>
      <c r="I56" s="373" t="s">
        <v>1542</v>
      </c>
      <c r="J56" s="225" t="s">
        <v>115</v>
      </c>
      <c r="K56" s="399"/>
    </row>
    <row r="57" spans="1:11" s="357" customFormat="1" ht="51" x14ac:dyDescent="0.25">
      <c r="A57" s="367" t="s">
        <v>1543</v>
      </c>
      <c r="B57" s="139" t="s">
        <v>1544</v>
      </c>
      <c r="C57" s="435" t="s">
        <v>219</v>
      </c>
      <c r="D57" s="258">
        <v>100</v>
      </c>
      <c r="E57" s="400">
        <v>5.84</v>
      </c>
      <c r="F57" s="400">
        <v>1.8</v>
      </c>
      <c r="G57" s="369">
        <f t="shared" si="5"/>
        <v>584</v>
      </c>
      <c r="H57" s="369">
        <f t="shared" si="4"/>
        <v>180</v>
      </c>
      <c r="I57" s="373" t="s">
        <v>1545</v>
      </c>
      <c r="J57" s="225" t="s">
        <v>115</v>
      </c>
      <c r="K57" s="394"/>
    </row>
    <row r="58" spans="1:11" s="357" customFormat="1" ht="25.5" customHeight="1" x14ac:dyDescent="0.25">
      <c r="A58" s="367" t="s">
        <v>1546</v>
      </c>
      <c r="B58" s="139" t="s">
        <v>1547</v>
      </c>
      <c r="C58" s="435" t="s">
        <v>178</v>
      </c>
      <c r="D58" s="258">
        <v>8</v>
      </c>
      <c r="E58" s="400">
        <v>182.02</v>
      </c>
      <c r="F58" s="400">
        <v>0</v>
      </c>
      <c r="G58" s="369">
        <f t="shared" si="5"/>
        <v>1456.16</v>
      </c>
      <c r="H58" s="369">
        <f t="shared" si="4"/>
        <v>0</v>
      </c>
      <c r="I58" s="373" t="s">
        <v>1548</v>
      </c>
      <c r="J58" s="225" t="s">
        <v>115</v>
      </c>
      <c r="K58" s="394"/>
    </row>
    <row r="59" spans="1:11" s="357" customFormat="1" ht="25.5" customHeight="1" x14ac:dyDescent="0.25">
      <c r="A59" s="367" t="s">
        <v>1549</v>
      </c>
      <c r="B59" s="139" t="s">
        <v>1550</v>
      </c>
      <c r="C59" s="435" t="s">
        <v>178</v>
      </c>
      <c r="D59" s="258">
        <v>15</v>
      </c>
      <c r="E59" s="400">
        <v>35.409999999999997</v>
      </c>
      <c r="F59" s="400">
        <v>10.4</v>
      </c>
      <c r="G59" s="369">
        <f t="shared" si="5"/>
        <v>531.15</v>
      </c>
      <c r="H59" s="369">
        <f t="shared" si="4"/>
        <v>156</v>
      </c>
      <c r="I59" s="373" t="s">
        <v>1551</v>
      </c>
      <c r="J59" s="225" t="s">
        <v>141</v>
      </c>
      <c r="K59" s="399" t="s">
        <v>1552</v>
      </c>
    </row>
    <row r="60" spans="1:11" s="357" customFormat="1" ht="25.5" customHeight="1" x14ac:dyDescent="0.25">
      <c r="A60" s="367" t="s">
        <v>1553</v>
      </c>
      <c r="B60" s="139" t="s">
        <v>1554</v>
      </c>
      <c r="C60" s="435" t="s">
        <v>178</v>
      </c>
      <c r="D60" s="258">
        <v>5</v>
      </c>
      <c r="E60" s="400">
        <v>14.83</v>
      </c>
      <c r="F60" s="400">
        <v>0</v>
      </c>
      <c r="G60" s="369">
        <f t="shared" si="5"/>
        <v>74.150000000000006</v>
      </c>
      <c r="H60" s="369">
        <f t="shared" si="4"/>
        <v>0</v>
      </c>
      <c r="I60" s="373" t="s">
        <v>1555</v>
      </c>
      <c r="J60" s="225" t="s">
        <v>115</v>
      </c>
      <c r="K60" s="394"/>
    </row>
    <row r="61" spans="1:11" s="357" customFormat="1" ht="25.5" customHeight="1" x14ac:dyDescent="0.25">
      <c r="A61" s="367" t="s">
        <v>1556</v>
      </c>
      <c r="B61" s="139" t="s">
        <v>1557</v>
      </c>
      <c r="C61" s="435" t="s">
        <v>178</v>
      </c>
      <c r="D61" s="258">
        <v>1</v>
      </c>
      <c r="E61" s="400">
        <v>143.55000000000001</v>
      </c>
      <c r="F61" s="400">
        <v>0</v>
      </c>
      <c r="G61" s="369">
        <f t="shared" si="5"/>
        <v>143.55000000000001</v>
      </c>
      <c r="H61" s="369">
        <f t="shared" si="4"/>
        <v>0</v>
      </c>
      <c r="I61" s="373" t="s">
        <v>1558</v>
      </c>
      <c r="J61" s="225" t="s">
        <v>115</v>
      </c>
      <c r="K61" s="394"/>
    </row>
    <row r="62" spans="1:11" s="357" customFormat="1" ht="25.5" customHeight="1" x14ac:dyDescent="0.25">
      <c r="A62" s="367" t="s">
        <v>1559</v>
      </c>
      <c r="B62" s="139" t="s">
        <v>1560</v>
      </c>
      <c r="C62" s="435" t="s">
        <v>178</v>
      </c>
      <c r="D62" s="258">
        <v>8</v>
      </c>
      <c r="E62" s="400">
        <v>58.28</v>
      </c>
      <c r="F62" s="400">
        <v>19.66</v>
      </c>
      <c r="G62" s="369">
        <f t="shared" si="5"/>
        <v>466.24</v>
      </c>
      <c r="H62" s="369">
        <f t="shared" si="4"/>
        <v>157.28</v>
      </c>
      <c r="I62" s="373" t="s">
        <v>1561</v>
      </c>
      <c r="J62" s="225" t="s">
        <v>115</v>
      </c>
      <c r="K62" s="394"/>
    </row>
    <row r="63" spans="1:11" s="357" customFormat="1" ht="25.5" x14ac:dyDescent="0.25">
      <c r="A63" s="367" t="s">
        <v>1562</v>
      </c>
      <c r="B63" s="139" t="s">
        <v>1563</v>
      </c>
      <c r="C63" s="435" t="s">
        <v>188</v>
      </c>
      <c r="D63" s="258">
        <v>80</v>
      </c>
      <c r="E63" s="400">
        <v>3.95</v>
      </c>
      <c r="F63" s="400">
        <v>2.97</v>
      </c>
      <c r="G63" s="369">
        <f t="shared" si="5"/>
        <v>316</v>
      </c>
      <c r="H63" s="369">
        <f t="shared" si="4"/>
        <v>237.60000000000002</v>
      </c>
      <c r="I63" s="373" t="s">
        <v>1564</v>
      </c>
      <c r="J63" s="225" t="s">
        <v>115</v>
      </c>
      <c r="K63" s="394"/>
    </row>
    <row r="64" spans="1:11" s="357" customFormat="1" ht="25.5" customHeight="1" x14ac:dyDescent="0.25">
      <c r="A64" s="367" t="s">
        <v>1565</v>
      </c>
      <c r="B64" s="139" t="s">
        <v>1566</v>
      </c>
      <c r="C64" s="435" t="s">
        <v>178</v>
      </c>
      <c r="D64" s="258">
        <v>2</v>
      </c>
      <c r="E64" s="400">
        <v>143.30000000000001</v>
      </c>
      <c r="F64" s="400">
        <v>25.97</v>
      </c>
      <c r="G64" s="369">
        <f t="shared" si="5"/>
        <v>286.60000000000002</v>
      </c>
      <c r="H64" s="369">
        <f t="shared" si="4"/>
        <v>51.94</v>
      </c>
      <c r="I64" s="373" t="s">
        <v>1567</v>
      </c>
      <c r="J64" s="159" t="s">
        <v>141</v>
      </c>
      <c r="K64" s="560" t="s">
        <v>1568</v>
      </c>
    </row>
    <row r="65" spans="1:11" s="357" customFormat="1" ht="25.5" x14ac:dyDescent="0.25">
      <c r="A65" s="367" t="s">
        <v>1569</v>
      </c>
      <c r="B65" s="139" t="s">
        <v>1570</v>
      </c>
      <c r="C65" s="435" t="s">
        <v>178</v>
      </c>
      <c r="D65" s="258">
        <v>1</v>
      </c>
      <c r="E65" s="400">
        <v>6986.87</v>
      </c>
      <c r="F65" s="400">
        <v>0</v>
      </c>
      <c r="G65" s="369">
        <f t="shared" si="5"/>
        <v>6986.87</v>
      </c>
      <c r="H65" s="369">
        <f t="shared" si="4"/>
        <v>0</v>
      </c>
      <c r="I65" s="373" t="s">
        <v>1571</v>
      </c>
      <c r="J65" s="159" t="s">
        <v>141</v>
      </c>
      <c r="K65" s="560" t="s">
        <v>1572</v>
      </c>
    </row>
    <row r="66" spans="1:11" s="357" customFormat="1" ht="38.25" x14ac:dyDescent="0.25">
      <c r="A66" s="367" t="s">
        <v>1573</v>
      </c>
      <c r="B66" s="139" t="s">
        <v>1574</v>
      </c>
      <c r="C66" s="435" t="s">
        <v>178</v>
      </c>
      <c r="D66" s="258">
        <v>2</v>
      </c>
      <c r="E66" s="400">
        <v>465.57</v>
      </c>
      <c r="F66" s="400">
        <v>29.42</v>
      </c>
      <c r="G66" s="369">
        <f t="shared" si="5"/>
        <v>931.14</v>
      </c>
      <c r="H66" s="369">
        <f t="shared" si="4"/>
        <v>58.84</v>
      </c>
      <c r="I66" s="373" t="s">
        <v>1575</v>
      </c>
      <c r="J66" s="225" t="s">
        <v>141</v>
      </c>
      <c r="K66" s="394" t="s">
        <v>1576</v>
      </c>
    </row>
    <row r="67" spans="1:11" s="357" customFormat="1" ht="25.5" customHeight="1" x14ac:dyDescent="0.25">
      <c r="A67" s="367" t="s">
        <v>1577</v>
      </c>
      <c r="B67" s="139" t="s">
        <v>1578</v>
      </c>
      <c r="C67" s="435" t="s">
        <v>178</v>
      </c>
      <c r="D67" s="258">
        <v>8</v>
      </c>
      <c r="E67" s="400">
        <v>110.71</v>
      </c>
      <c r="F67" s="400">
        <v>0</v>
      </c>
      <c r="G67" s="369">
        <f t="shared" si="5"/>
        <v>885.68</v>
      </c>
      <c r="H67" s="369">
        <f t="shared" si="4"/>
        <v>0</v>
      </c>
      <c r="I67" s="373" t="s">
        <v>1579</v>
      </c>
      <c r="J67" s="225" t="s">
        <v>115</v>
      </c>
      <c r="K67" s="394"/>
    </row>
    <row r="68" spans="1:11" s="357" customFormat="1" ht="25.5" customHeight="1" x14ac:dyDescent="0.25">
      <c r="A68" s="367" t="s">
        <v>1580</v>
      </c>
      <c r="B68" s="139" t="s">
        <v>1581</v>
      </c>
      <c r="C68" s="435" t="s">
        <v>178</v>
      </c>
      <c r="D68" s="258">
        <v>7</v>
      </c>
      <c r="E68" s="400">
        <v>267.05</v>
      </c>
      <c r="F68" s="400">
        <v>12.13</v>
      </c>
      <c r="G68" s="369">
        <f t="shared" si="5"/>
        <v>1869.3500000000001</v>
      </c>
      <c r="H68" s="369">
        <f t="shared" si="4"/>
        <v>84.910000000000011</v>
      </c>
      <c r="I68" s="373" t="s">
        <v>1582</v>
      </c>
      <c r="J68" s="225" t="s">
        <v>115</v>
      </c>
      <c r="K68" s="394"/>
    </row>
    <row r="69" spans="1:11" s="357" customFormat="1" ht="25.5" customHeight="1" x14ac:dyDescent="0.25">
      <c r="A69" s="367" t="s">
        <v>1583</v>
      </c>
      <c r="B69" s="139" t="s">
        <v>1584</v>
      </c>
      <c r="C69" s="435" t="s">
        <v>178</v>
      </c>
      <c r="D69" s="258">
        <v>1</v>
      </c>
      <c r="E69" s="400">
        <v>54.54</v>
      </c>
      <c r="F69" s="400">
        <v>3.96</v>
      </c>
      <c r="G69" s="369">
        <f t="shared" si="5"/>
        <v>54.54</v>
      </c>
      <c r="H69" s="369">
        <f t="shared" si="4"/>
        <v>3.96</v>
      </c>
      <c r="I69" s="373" t="s">
        <v>1585</v>
      </c>
      <c r="J69" s="225" t="s">
        <v>115</v>
      </c>
      <c r="K69" s="394"/>
    </row>
    <row r="70" spans="1:11" s="357" customFormat="1" ht="51" x14ac:dyDescent="0.25">
      <c r="A70" s="367" t="s">
        <v>1586</v>
      </c>
      <c r="B70" s="139" t="s">
        <v>1587</v>
      </c>
      <c r="C70" s="435" t="s">
        <v>178</v>
      </c>
      <c r="D70" s="258">
        <v>8</v>
      </c>
      <c r="E70" s="400">
        <v>161.18</v>
      </c>
      <c r="F70" s="400">
        <v>12.13</v>
      </c>
      <c r="G70" s="369">
        <f t="shared" si="5"/>
        <v>1289.44</v>
      </c>
      <c r="H70" s="369">
        <f t="shared" si="4"/>
        <v>97.04</v>
      </c>
      <c r="I70" s="373" t="s">
        <v>1588</v>
      </c>
      <c r="J70" s="225" t="s">
        <v>115</v>
      </c>
      <c r="K70" s="394"/>
    </row>
    <row r="71" spans="1:11" s="357" customFormat="1" ht="25.5" customHeight="1" x14ac:dyDescent="0.25">
      <c r="A71" s="367" t="s">
        <v>1589</v>
      </c>
      <c r="B71" s="139" t="s">
        <v>1590</v>
      </c>
      <c r="C71" s="435" t="s">
        <v>178</v>
      </c>
      <c r="D71" s="258">
        <v>2</v>
      </c>
      <c r="E71" s="400">
        <v>16.86</v>
      </c>
      <c r="F71" s="400">
        <v>10.4</v>
      </c>
      <c r="G71" s="369">
        <f t="shared" si="5"/>
        <v>33.72</v>
      </c>
      <c r="H71" s="369">
        <f t="shared" si="4"/>
        <v>20.8</v>
      </c>
      <c r="I71" s="373" t="s">
        <v>1591</v>
      </c>
      <c r="J71" s="225" t="s">
        <v>141</v>
      </c>
      <c r="K71" s="394" t="s">
        <v>1592</v>
      </c>
    </row>
    <row r="72" spans="1:11" s="357" customFormat="1" ht="25.5" customHeight="1" x14ac:dyDescent="0.25">
      <c r="A72" s="367" t="s">
        <v>1593</v>
      </c>
      <c r="B72" s="139" t="s">
        <v>1594</v>
      </c>
      <c r="C72" s="435" t="s">
        <v>178</v>
      </c>
      <c r="D72" s="258">
        <v>5</v>
      </c>
      <c r="E72" s="400">
        <v>81.19</v>
      </c>
      <c r="F72" s="400">
        <v>0</v>
      </c>
      <c r="G72" s="369">
        <f t="shared" si="5"/>
        <v>405.95</v>
      </c>
      <c r="H72" s="369">
        <f t="shared" si="4"/>
        <v>0</v>
      </c>
      <c r="I72" s="373" t="s">
        <v>1595</v>
      </c>
      <c r="J72" s="225" t="s">
        <v>115</v>
      </c>
      <c r="K72" s="394"/>
    </row>
    <row r="73" spans="1:11" s="357" customFormat="1" ht="25.5" customHeight="1" x14ac:dyDescent="0.25">
      <c r="A73" s="367" t="s">
        <v>1596</v>
      </c>
      <c r="B73" s="139" t="s">
        <v>1597</v>
      </c>
      <c r="C73" s="435" t="s">
        <v>178</v>
      </c>
      <c r="D73" s="258">
        <v>8</v>
      </c>
      <c r="E73" s="400">
        <v>131.85</v>
      </c>
      <c r="F73" s="400">
        <v>37.49</v>
      </c>
      <c r="G73" s="369">
        <f t="shared" si="5"/>
        <v>1054.8</v>
      </c>
      <c r="H73" s="369">
        <f t="shared" si="4"/>
        <v>299.92</v>
      </c>
      <c r="I73" s="373" t="s">
        <v>1598</v>
      </c>
      <c r="J73" s="225" t="s">
        <v>115</v>
      </c>
      <c r="K73" s="394"/>
    </row>
    <row r="74" spans="1:11" s="357" customFormat="1" ht="25.5" customHeight="1" x14ac:dyDescent="0.25">
      <c r="A74" s="367" t="s">
        <v>1599</v>
      </c>
      <c r="B74" s="139" t="s">
        <v>1600</v>
      </c>
      <c r="C74" s="435" t="s">
        <v>178</v>
      </c>
      <c r="D74" s="258">
        <v>12</v>
      </c>
      <c r="E74" s="332">
        <v>122.19</v>
      </c>
      <c r="F74" s="332">
        <v>0</v>
      </c>
      <c r="G74" s="355">
        <f t="shared" si="5"/>
        <v>1466.28</v>
      </c>
      <c r="H74" s="355">
        <f t="shared" si="4"/>
        <v>0</v>
      </c>
      <c r="I74" s="414" t="s">
        <v>1601</v>
      </c>
      <c r="J74" s="225" t="s">
        <v>115</v>
      </c>
      <c r="K74" s="394"/>
    </row>
    <row r="75" spans="1:11" s="357" customFormat="1" ht="25.5" customHeight="1" x14ac:dyDescent="0.25">
      <c r="A75" s="367" t="s">
        <v>1602</v>
      </c>
      <c r="B75" s="139" t="s">
        <v>1603</v>
      </c>
      <c r="C75" s="435" t="s">
        <v>178</v>
      </c>
      <c r="D75" s="258">
        <v>5</v>
      </c>
      <c r="E75" s="400">
        <v>32.200000000000003</v>
      </c>
      <c r="F75" s="400">
        <v>26.19</v>
      </c>
      <c r="G75" s="369">
        <f t="shared" si="5"/>
        <v>161</v>
      </c>
      <c r="H75" s="369">
        <f t="shared" si="4"/>
        <v>130.95000000000002</v>
      </c>
      <c r="I75" s="373" t="s">
        <v>1604</v>
      </c>
      <c r="J75" s="225" t="s">
        <v>115</v>
      </c>
      <c r="K75" s="394"/>
    </row>
    <row r="76" spans="1:11" s="357" customFormat="1" ht="25.5" customHeight="1" x14ac:dyDescent="0.25">
      <c r="A76" s="367" t="s">
        <v>1605</v>
      </c>
      <c r="B76" s="139" t="s">
        <v>1606</v>
      </c>
      <c r="C76" s="435" t="s">
        <v>219</v>
      </c>
      <c r="D76" s="258">
        <v>110</v>
      </c>
      <c r="E76" s="400">
        <v>129.66</v>
      </c>
      <c r="F76" s="400">
        <v>8.16</v>
      </c>
      <c r="G76" s="369">
        <f t="shared" si="5"/>
        <v>14262.6</v>
      </c>
      <c r="H76" s="369">
        <f t="shared" si="4"/>
        <v>897.6</v>
      </c>
      <c r="I76" s="373" t="s">
        <v>1607</v>
      </c>
      <c r="J76" s="225" t="s">
        <v>115</v>
      </c>
      <c r="K76" s="394"/>
    </row>
    <row r="77" spans="1:11" s="357" customFormat="1" ht="25.5" x14ac:dyDescent="0.25">
      <c r="A77" s="367" t="s">
        <v>1608</v>
      </c>
      <c r="B77" s="139" t="s">
        <v>1609</v>
      </c>
      <c r="C77" s="435" t="s">
        <v>178</v>
      </c>
      <c r="D77" s="258">
        <v>3</v>
      </c>
      <c r="E77" s="400">
        <v>433.75</v>
      </c>
      <c r="F77" s="400">
        <v>12.13</v>
      </c>
      <c r="G77" s="369">
        <f t="shared" si="5"/>
        <v>1301.25</v>
      </c>
      <c r="H77" s="369">
        <f t="shared" si="4"/>
        <v>36.39</v>
      </c>
      <c r="I77" s="373" t="s">
        <v>1610</v>
      </c>
      <c r="J77" s="225" t="s">
        <v>115</v>
      </c>
      <c r="K77" s="394"/>
    </row>
    <row r="78" spans="1:11" s="357" customFormat="1" ht="25.5" customHeight="1" x14ac:dyDescent="0.25">
      <c r="A78" s="367" t="s">
        <v>1611</v>
      </c>
      <c r="B78" s="139" t="s">
        <v>1612</v>
      </c>
      <c r="C78" s="435" t="s">
        <v>178</v>
      </c>
      <c r="D78" s="258">
        <v>5</v>
      </c>
      <c r="E78" s="400">
        <v>75.7</v>
      </c>
      <c r="F78" s="400">
        <v>3.96</v>
      </c>
      <c r="G78" s="369">
        <f t="shared" si="5"/>
        <v>378.5</v>
      </c>
      <c r="H78" s="369">
        <f t="shared" si="4"/>
        <v>19.8</v>
      </c>
      <c r="I78" s="373" t="s">
        <v>1613</v>
      </c>
      <c r="J78" s="225" t="s">
        <v>115</v>
      </c>
      <c r="K78" s="394"/>
    </row>
    <row r="79" spans="1:11" ht="15" customHeight="1" x14ac:dyDescent="0.25">
      <c r="A79" s="136"/>
      <c r="B79" s="655" t="s">
        <v>1614</v>
      </c>
      <c r="C79" s="655"/>
      <c r="D79" s="655"/>
      <c r="E79" s="655"/>
      <c r="F79" s="655"/>
      <c r="G79" s="655"/>
      <c r="H79" s="655"/>
      <c r="I79" s="655"/>
      <c r="J79" s="655"/>
    </row>
    <row r="80" spans="1:11" s="357" customFormat="1" ht="25.5" customHeight="1" x14ac:dyDescent="0.25">
      <c r="A80" s="367" t="s">
        <v>1615</v>
      </c>
      <c r="B80" s="139" t="s">
        <v>1616</v>
      </c>
      <c r="C80" s="435" t="s">
        <v>178</v>
      </c>
      <c r="D80" s="258">
        <v>2</v>
      </c>
      <c r="E80" s="400">
        <v>341.33</v>
      </c>
      <c r="F80" s="400">
        <v>0</v>
      </c>
      <c r="G80" s="369">
        <f t="shared" ref="G80:G98" si="6">E80*D80</f>
        <v>682.66</v>
      </c>
      <c r="H80" s="369">
        <f t="shared" ref="H80:H116" si="7">F80*D80</f>
        <v>0</v>
      </c>
      <c r="I80" s="373" t="s">
        <v>1617</v>
      </c>
      <c r="J80" s="225" t="s">
        <v>115</v>
      </c>
      <c r="K80" s="394"/>
    </row>
    <row r="81" spans="1:11" s="357" customFormat="1" ht="25.5" customHeight="1" x14ac:dyDescent="0.25">
      <c r="A81" s="367" t="s">
        <v>1618</v>
      </c>
      <c r="B81" s="139" t="s">
        <v>1619</v>
      </c>
      <c r="C81" s="435" t="s">
        <v>178</v>
      </c>
      <c r="D81" s="258">
        <v>13</v>
      </c>
      <c r="E81" s="400">
        <v>18.579999999999998</v>
      </c>
      <c r="F81" s="400">
        <v>0</v>
      </c>
      <c r="G81" s="369">
        <f t="shared" si="6"/>
        <v>241.53999999999996</v>
      </c>
      <c r="H81" s="369">
        <f t="shared" si="7"/>
        <v>0</v>
      </c>
      <c r="I81" s="373" t="s">
        <v>1620</v>
      </c>
      <c r="J81" s="225" t="s">
        <v>115</v>
      </c>
      <c r="K81" s="394"/>
    </row>
    <row r="82" spans="1:11" s="357" customFormat="1" ht="25.5" customHeight="1" x14ac:dyDescent="0.25">
      <c r="A82" s="367" t="s">
        <v>1621</v>
      </c>
      <c r="B82" s="139" t="s">
        <v>1622</v>
      </c>
      <c r="C82" s="435" t="s">
        <v>178</v>
      </c>
      <c r="D82" s="258">
        <v>17</v>
      </c>
      <c r="E82" s="400">
        <v>14.28</v>
      </c>
      <c r="F82" s="400">
        <v>0</v>
      </c>
      <c r="G82" s="369">
        <f t="shared" si="6"/>
        <v>242.76</v>
      </c>
      <c r="H82" s="369">
        <f t="shared" si="7"/>
        <v>0</v>
      </c>
      <c r="I82" s="373" t="s">
        <v>1623</v>
      </c>
      <c r="J82" s="225" t="s">
        <v>115</v>
      </c>
      <c r="K82" s="394"/>
    </row>
    <row r="83" spans="1:11" s="357" customFormat="1" ht="25.5" customHeight="1" x14ac:dyDescent="0.25">
      <c r="A83" s="367" t="s">
        <v>1624</v>
      </c>
      <c r="B83" s="139" t="s">
        <v>1625</v>
      </c>
      <c r="C83" s="435" t="s">
        <v>178</v>
      </c>
      <c r="D83" s="258">
        <v>8</v>
      </c>
      <c r="E83" s="400">
        <v>24.93</v>
      </c>
      <c r="F83" s="400">
        <v>0</v>
      </c>
      <c r="G83" s="369">
        <f t="shared" si="6"/>
        <v>199.44</v>
      </c>
      <c r="H83" s="369">
        <f t="shared" si="7"/>
        <v>0</v>
      </c>
      <c r="I83" s="373" t="s">
        <v>1626</v>
      </c>
      <c r="J83" s="225" t="s">
        <v>115</v>
      </c>
      <c r="K83" s="394"/>
    </row>
    <row r="84" spans="1:11" s="357" customFormat="1" ht="25.5" customHeight="1" x14ac:dyDescent="0.25">
      <c r="A84" s="367" t="s">
        <v>1627</v>
      </c>
      <c r="B84" s="139" t="s">
        <v>1628</v>
      </c>
      <c r="C84" s="435" t="s">
        <v>178</v>
      </c>
      <c r="D84" s="258">
        <v>6</v>
      </c>
      <c r="E84" s="400">
        <v>40.11</v>
      </c>
      <c r="F84" s="400">
        <v>0</v>
      </c>
      <c r="G84" s="369">
        <f t="shared" si="6"/>
        <v>240.66</v>
      </c>
      <c r="H84" s="369">
        <f t="shared" si="7"/>
        <v>0</v>
      </c>
      <c r="I84" s="373" t="s">
        <v>1629</v>
      </c>
      <c r="J84" s="225" t="s">
        <v>115</v>
      </c>
      <c r="K84" s="394"/>
    </row>
    <row r="85" spans="1:11" s="357" customFormat="1" ht="25.5" customHeight="1" x14ac:dyDescent="0.25">
      <c r="A85" s="367" t="s">
        <v>1630</v>
      </c>
      <c r="B85" s="139" t="s">
        <v>1631</v>
      </c>
      <c r="C85" s="435" t="s">
        <v>178</v>
      </c>
      <c r="D85" s="258">
        <v>6</v>
      </c>
      <c r="E85" s="400">
        <v>59.13</v>
      </c>
      <c r="F85" s="400">
        <v>0</v>
      </c>
      <c r="G85" s="369">
        <f t="shared" si="6"/>
        <v>354.78000000000003</v>
      </c>
      <c r="H85" s="369">
        <f t="shared" si="7"/>
        <v>0</v>
      </c>
      <c r="I85" s="373" t="s">
        <v>1632</v>
      </c>
      <c r="J85" s="225" t="s">
        <v>115</v>
      </c>
      <c r="K85" s="394"/>
    </row>
    <row r="86" spans="1:11" s="357" customFormat="1" ht="25.5" customHeight="1" x14ac:dyDescent="0.25">
      <c r="A86" s="367" t="s">
        <v>1633</v>
      </c>
      <c r="B86" s="139" t="s">
        <v>1634</v>
      </c>
      <c r="C86" s="435" t="s">
        <v>178</v>
      </c>
      <c r="D86" s="258">
        <v>3</v>
      </c>
      <c r="E86" s="400">
        <v>59.13</v>
      </c>
      <c r="F86" s="400">
        <v>0</v>
      </c>
      <c r="G86" s="369">
        <f t="shared" si="6"/>
        <v>177.39000000000001</v>
      </c>
      <c r="H86" s="369">
        <f t="shared" si="7"/>
        <v>0</v>
      </c>
      <c r="I86" s="373" t="s">
        <v>1635</v>
      </c>
      <c r="J86" s="225" t="s">
        <v>115</v>
      </c>
      <c r="K86" s="394"/>
    </row>
    <row r="87" spans="1:11" s="357" customFormat="1" ht="25.5" customHeight="1" x14ac:dyDescent="0.25">
      <c r="A87" s="367" t="s">
        <v>1636</v>
      </c>
      <c r="B87" s="139" t="s">
        <v>1637</v>
      </c>
      <c r="C87" s="435" t="s">
        <v>178</v>
      </c>
      <c r="D87" s="258">
        <v>3</v>
      </c>
      <c r="E87" s="400">
        <v>57.77</v>
      </c>
      <c r="F87" s="400">
        <v>0</v>
      </c>
      <c r="G87" s="369">
        <f t="shared" si="6"/>
        <v>173.31</v>
      </c>
      <c r="H87" s="369">
        <f t="shared" si="7"/>
        <v>0</v>
      </c>
      <c r="I87" s="373" t="s">
        <v>1638</v>
      </c>
      <c r="J87" s="225" t="s">
        <v>115</v>
      </c>
      <c r="K87" s="394"/>
    </row>
    <row r="88" spans="1:11" s="357" customFormat="1" ht="25.5" x14ac:dyDescent="0.25">
      <c r="A88" s="367" t="s">
        <v>1639</v>
      </c>
      <c r="B88" s="139" t="s">
        <v>2405</v>
      </c>
      <c r="C88" s="435" t="s">
        <v>178</v>
      </c>
      <c r="D88" s="258">
        <v>1</v>
      </c>
      <c r="E88" s="400">
        <v>12152.13</v>
      </c>
      <c r="F88" s="400">
        <v>37.229999999999997</v>
      </c>
      <c r="G88" s="369">
        <f t="shared" si="6"/>
        <v>12152.13</v>
      </c>
      <c r="H88" s="369">
        <f t="shared" si="7"/>
        <v>37.229999999999997</v>
      </c>
      <c r="I88" s="202" t="s">
        <v>1640</v>
      </c>
      <c r="J88" s="159" t="s">
        <v>141</v>
      </c>
      <c r="K88" s="560" t="s">
        <v>1641</v>
      </c>
    </row>
    <row r="89" spans="1:11" s="357" customFormat="1" ht="25.5" x14ac:dyDescent="0.25">
      <c r="A89" s="367" t="s">
        <v>1642</v>
      </c>
      <c r="B89" s="139" t="s">
        <v>2406</v>
      </c>
      <c r="C89" s="435" t="s">
        <v>178</v>
      </c>
      <c r="D89" s="258">
        <v>1</v>
      </c>
      <c r="E89" s="400">
        <v>2484.0300000000002</v>
      </c>
      <c r="F89" s="400">
        <v>66.650000000000006</v>
      </c>
      <c r="G89" s="369">
        <f t="shared" si="6"/>
        <v>2484.0300000000002</v>
      </c>
      <c r="H89" s="369">
        <f t="shared" si="7"/>
        <v>66.650000000000006</v>
      </c>
      <c r="I89" s="202" t="s">
        <v>1507</v>
      </c>
      <c r="J89" s="159" t="s">
        <v>141</v>
      </c>
      <c r="K89" s="560" t="s">
        <v>1643</v>
      </c>
    </row>
    <row r="90" spans="1:11" s="357" customFormat="1" ht="25.5" customHeight="1" x14ac:dyDescent="0.25">
      <c r="A90" s="367" t="s">
        <v>1644</v>
      </c>
      <c r="B90" s="139" t="s">
        <v>1645</v>
      </c>
      <c r="C90" s="435" t="s">
        <v>178</v>
      </c>
      <c r="D90" s="258">
        <v>100</v>
      </c>
      <c r="E90" s="400">
        <v>13.98</v>
      </c>
      <c r="F90" s="400">
        <v>0</v>
      </c>
      <c r="G90" s="369">
        <f t="shared" si="6"/>
        <v>1398</v>
      </c>
      <c r="H90" s="369">
        <f t="shared" si="7"/>
        <v>0</v>
      </c>
      <c r="I90" s="373" t="s">
        <v>1646</v>
      </c>
      <c r="J90" s="225" t="s">
        <v>115</v>
      </c>
      <c r="K90" s="394"/>
    </row>
    <row r="91" spans="1:11" s="357" customFormat="1" ht="25.5" customHeight="1" x14ac:dyDescent="0.25">
      <c r="A91" s="367" t="s">
        <v>1647</v>
      </c>
      <c r="B91" s="139" t="s">
        <v>1648</v>
      </c>
      <c r="C91" s="435" t="s">
        <v>178</v>
      </c>
      <c r="D91" s="258">
        <v>10</v>
      </c>
      <c r="E91" s="400">
        <v>29.18</v>
      </c>
      <c r="F91" s="400">
        <v>0</v>
      </c>
      <c r="G91" s="369">
        <f t="shared" si="6"/>
        <v>291.8</v>
      </c>
      <c r="H91" s="369">
        <f t="shared" si="7"/>
        <v>0</v>
      </c>
      <c r="I91" s="373" t="s">
        <v>1649</v>
      </c>
      <c r="J91" s="225" t="s">
        <v>115</v>
      </c>
      <c r="K91" s="394"/>
    </row>
    <row r="92" spans="1:11" s="357" customFormat="1" ht="25.5" customHeight="1" x14ac:dyDescent="0.25">
      <c r="A92" s="367" t="s">
        <v>1650</v>
      </c>
      <c r="B92" s="139" t="s">
        <v>1651</v>
      </c>
      <c r="C92" s="435" t="s">
        <v>178</v>
      </c>
      <c r="D92" s="258">
        <v>10</v>
      </c>
      <c r="E92" s="400">
        <v>123.84</v>
      </c>
      <c r="F92" s="400">
        <v>17.41</v>
      </c>
      <c r="G92" s="369">
        <f t="shared" si="6"/>
        <v>1238.4000000000001</v>
      </c>
      <c r="H92" s="369">
        <f t="shared" si="7"/>
        <v>174.1</v>
      </c>
      <c r="I92" s="373" t="s">
        <v>1652</v>
      </c>
      <c r="J92" s="225" t="s">
        <v>115</v>
      </c>
      <c r="K92" s="394"/>
    </row>
    <row r="93" spans="1:11" s="357" customFormat="1" ht="25.5" customHeight="1" x14ac:dyDescent="0.25">
      <c r="A93" s="367" t="s">
        <v>1653</v>
      </c>
      <c r="B93" s="139" t="s">
        <v>1654</v>
      </c>
      <c r="C93" s="435" t="s">
        <v>178</v>
      </c>
      <c r="D93" s="258">
        <v>100</v>
      </c>
      <c r="E93" s="332">
        <v>18.36</v>
      </c>
      <c r="F93" s="332">
        <v>13.11</v>
      </c>
      <c r="G93" s="355">
        <f t="shared" si="6"/>
        <v>1836</v>
      </c>
      <c r="H93" s="355">
        <f t="shared" si="7"/>
        <v>1311</v>
      </c>
      <c r="I93" s="373" t="s">
        <v>1655</v>
      </c>
      <c r="J93" s="225" t="s">
        <v>115</v>
      </c>
      <c r="K93" s="394"/>
    </row>
    <row r="94" spans="1:11" s="357" customFormat="1" ht="25.5" customHeight="1" x14ac:dyDescent="0.25">
      <c r="A94" s="367" t="s">
        <v>1656</v>
      </c>
      <c r="B94" s="139" t="s">
        <v>1560</v>
      </c>
      <c r="C94" s="435" t="s">
        <v>178</v>
      </c>
      <c r="D94" s="258">
        <v>8</v>
      </c>
      <c r="E94" s="400">
        <v>54.01</v>
      </c>
      <c r="F94" s="400">
        <v>10.61</v>
      </c>
      <c r="G94" s="369">
        <f t="shared" si="6"/>
        <v>432.08</v>
      </c>
      <c r="H94" s="369">
        <f t="shared" si="7"/>
        <v>84.88</v>
      </c>
      <c r="I94" s="373" t="s">
        <v>1657</v>
      </c>
      <c r="J94" s="225" t="s">
        <v>115</v>
      </c>
      <c r="K94" s="394"/>
    </row>
    <row r="95" spans="1:11" s="357" customFormat="1" ht="25.5" customHeight="1" x14ac:dyDescent="0.25">
      <c r="A95" s="367" t="s">
        <v>1658</v>
      </c>
      <c r="B95" s="139" t="s">
        <v>1659</v>
      </c>
      <c r="C95" s="435" t="s">
        <v>178</v>
      </c>
      <c r="D95" s="258">
        <v>12</v>
      </c>
      <c r="E95" s="400">
        <v>14.45</v>
      </c>
      <c r="F95" s="400">
        <v>8.0500000000000007</v>
      </c>
      <c r="G95" s="369">
        <f t="shared" si="6"/>
        <v>173.39999999999998</v>
      </c>
      <c r="H95" s="369">
        <f t="shared" si="7"/>
        <v>96.600000000000009</v>
      </c>
      <c r="I95" s="373" t="s">
        <v>1660</v>
      </c>
      <c r="J95" s="225" t="s">
        <v>115</v>
      </c>
      <c r="K95" s="394"/>
    </row>
    <row r="96" spans="1:11" s="357" customFormat="1" ht="25.5" customHeight="1" x14ac:dyDescent="0.25">
      <c r="A96" s="367" t="s">
        <v>1661</v>
      </c>
      <c r="B96" s="139" t="s">
        <v>1662</v>
      </c>
      <c r="C96" s="435" t="s">
        <v>178</v>
      </c>
      <c r="D96" s="258">
        <v>12</v>
      </c>
      <c r="E96" s="400">
        <v>84.83</v>
      </c>
      <c r="F96" s="400">
        <v>11.61</v>
      </c>
      <c r="G96" s="369">
        <f t="shared" si="6"/>
        <v>1017.96</v>
      </c>
      <c r="H96" s="369">
        <f t="shared" si="7"/>
        <v>139.32</v>
      </c>
      <c r="I96" s="373" t="s">
        <v>1663</v>
      </c>
      <c r="J96" s="225" t="s">
        <v>115</v>
      </c>
      <c r="K96" s="394"/>
    </row>
    <row r="97" spans="1:12" s="357" customFormat="1" ht="25.5" customHeight="1" x14ac:dyDescent="0.25">
      <c r="A97" s="367" t="s">
        <v>1664</v>
      </c>
      <c r="B97" s="139" t="s">
        <v>1665</v>
      </c>
      <c r="C97" s="435" t="s">
        <v>178</v>
      </c>
      <c r="D97" s="258">
        <v>6</v>
      </c>
      <c r="E97" s="400">
        <v>54.54</v>
      </c>
      <c r="F97" s="400">
        <v>3.96</v>
      </c>
      <c r="G97" s="369">
        <f t="shared" si="6"/>
        <v>327.24</v>
      </c>
      <c r="H97" s="369">
        <f t="shared" si="7"/>
        <v>23.759999999999998</v>
      </c>
      <c r="I97" s="373" t="s">
        <v>1585</v>
      </c>
      <c r="J97" s="225" t="s">
        <v>115</v>
      </c>
      <c r="K97" s="394"/>
    </row>
    <row r="98" spans="1:12" s="357" customFormat="1" ht="25.5" customHeight="1" x14ac:dyDescent="0.25">
      <c r="A98" s="367" t="s">
        <v>1666</v>
      </c>
      <c r="B98" s="139" t="s">
        <v>1667</v>
      </c>
      <c r="C98" s="435" t="s">
        <v>178</v>
      </c>
      <c r="D98" s="258">
        <v>6</v>
      </c>
      <c r="E98" s="400">
        <v>323.55</v>
      </c>
      <c r="F98" s="400">
        <v>15.19</v>
      </c>
      <c r="G98" s="369">
        <f t="shared" si="6"/>
        <v>1941.3000000000002</v>
      </c>
      <c r="H98" s="369">
        <f t="shared" si="7"/>
        <v>91.14</v>
      </c>
      <c r="I98" s="373" t="s">
        <v>1668</v>
      </c>
      <c r="J98" s="225" t="s">
        <v>115</v>
      </c>
      <c r="K98" s="394"/>
    </row>
    <row r="99" spans="1:12" s="320" customFormat="1" ht="25.5" customHeight="1" x14ac:dyDescent="0.2">
      <c r="A99" s="367" t="s">
        <v>1669</v>
      </c>
      <c r="B99" s="201" t="s">
        <v>1670</v>
      </c>
      <c r="C99" s="224" t="s">
        <v>178</v>
      </c>
      <c r="D99" s="205">
        <v>100</v>
      </c>
      <c r="E99" s="321">
        <v>51.34</v>
      </c>
      <c r="F99" s="321">
        <v>12.9815</v>
      </c>
      <c r="G99" s="332">
        <f>D99*E99</f>
        <v>5134</v>
      </c>
      <c r="H99" s="332">
        <f t="shared" si="7"/>
        <v>1298.1500000000001</v>
      </c>
      <c r="I99" s="202" t="s">
        <v>1671</v>
      </c>
      <c r="J99" s="159" t="s">
        <v>180</v>
      </c>
      <c r="K99" s="316" t="s">
        <v>1672</v>
      </c>
      <c r="L99" s="328"/>
    </row>
    <row r="100" spans="1:12" s="357" customFormat="1" ht="25.5" customHeight="1" x14ac:dyDescent="0.25">
      <c r="A100" s="367" t="s">
        <v>1673</v>
      </c>
      <c r="B100" s="139" t="s">
        <v>1674</v>
      </c>
      <c r="C100" s="435" t="s">
        <v>178</v>
      </c>
      <c r="D100" s="258">
        <v>8</v>
      </c>
      <c r="E100" s="400">
        <v>151.41</v>
      </c>
      <c r="F100" s="400">
        <v>0</v>
      </c>
      <c r="G100" s="369">
        <f t="shared" ref="G100:G116" si="8">E100*D100</f>
        <v>1211.28</v>
      </c>
      <c r="H100" s="369">
        <f t="shared" si="7"/>
        <v>0</v>
      </c>
      <c r="I100" s="373" t="s">
        <v>1675</v>
      </c>
      <c r="J100" s="225" t="s">
        <v>115</v>
      </c>
      <c r="K100" s="394"/>
    </row>
    <row r="101" spans="1:12" s="357" customFormat="1" ht="25.5" customHeight="1" x14ac:dyDescent="0.25">
      <c r="A101" s="367" t="s">
        <v>1676</v>
      </c>
      <c r="B101" s="139" t="s">
        <v>1677</v>
      </c>
      <c r="C101" s="435" t="s">
        <v>178</v>
      </c>
      <c r="D101" s="258">
        <v>20</v>
      </c>
      <c r="E101" s="332">
        <v>44.16</v>
      </c>
      <c r="F101" s="332">
        <v>0</v>
      </c>
      <c r="G101" s="355">
        <f t="shared" si="8"/>
        <v>883.19999999999993</v>
      </c>
      <c r="H101" s="355">
        <f t="shared" si="7"/>
        <v>0</v>
      </c>
      <c r="I101" s="373" t="s">
        <v>1678</v>
      </c>
      <c r="J101" s="225" t="s">
        <v>115</v>
      </c>
      <c r="K101" s="394"/>
    </row>
    <row r="102" spans="1:12" s="357" customFormat="1" ht="25.5" customHeight="1" x14ac:dyDescent="0.25">
      <c r="A102" s="367" t="s">
        <v>1679</v>
      </c>
      <c r="B102" s="139" t="s">
        <v>1680</v>
      </c>
      <c r="C102" s="435" t="s">
        <v>178</v>
      </c>
      <c r="D102" s="258">
        <v>7</v>
      </c>
      <c r="E102" s="332">
        <v>122.19</v>
      </c>
      <c r="F102" s="332">
        <v>0</v>
      </c>
      <c r="G102" s="355">
        <f t="shared" si="8"/>
        <v>855.32999999999993</v>
      </c>
      <c r="H102" s="355">
        <f t="shared" si="7"/>
        <v>0</v>
      </c>
      <c r="I102" s="373" t="s">
        <v>1681</v>
      </c>
      <c r="J102" s="225" t="s">
        <v>115</v>
      </c>
      <c r="K102" s="394"/>
    </row>
    <row r="103" spans="1:12" s="357" customFormat="1" ht="25.5" customHeight="1" x14ac:dyDescent="0.25">
      <c r="A103" s="367" t="s">
        <v>1682</v>
      </c>
      <c r="B103" s="139" t="s">
        <v>1683</v>
      </c>
      <c r="C103" s="435" t="s">
        <v>178</v>
      </c>
      <c r="D103" s="258">
        <v>20</v>
      </c>
      <c r="E103" s="332">
        <v>65.91</v>
      </c>
      <c r="F103" s="332">
        <v>0</v>
      </c>
      <c r="G103" s="355">
        <f t="shared" si="8"/>
        <v>1318.1999999999998</v>
      </c>
      <c r="H103" s="355">
        <f t="shared" si="7"/>
        <v>0</v>
      </c>
      <c r="I103" s="373" t="s">
        <v>1684</v>
      </c>
      <c r="J103" s="225" t="s">
        <v>115</v>
      </c>
      <c r="K103" s="394"/>
    </row>
    <row r="104" spans="1:12" s="357" customFormat="1" ht="25.5" customHeight="1" x14ac:dyDescent="0.25">
      <c r="A104" s="367" t="s">
        <v>1685</v>
      </c>
      <c r="B104" s="139" t="s">
        <v>1686</v>
      </c>
      <c r="C104" s="435" t="s">
        <v>178</v>
      </c>
      <c r="D104" s="258">
        <v>12</v>
      </c>
      <c r="E104" s="332">
        <v>61.91</v>
      </c>
      <c r="F104" s="332">
        <v>0</v>
      </c>
      <c r="G104" s="355">
        <f t="shared" si="8"/>
        <v>742.92</v>
      </c>
      <c r="H104" s="355">
        <f t="shared" si="7"/>
        <v>0</v>
      </c>
      <c r="I104" s="373" t="s">
        <v>1687</v>
      </c>
      <c r="J104" s="225" t="s">
        <v>115</v>
      </c>
      <c r="K104" s="394"/>
    </row>
    <row r="105" spans="1:12" s="357" customFormat="1" ht="25.5" customHeight="1" x14ac:dyDescent="0.25">
      <c r="A105" s="367" t="s">
        <v>1688</v>
      </c>
      <c r="B105" s="139" t="s">
        <v>1689</v>
      </c>
      <c r="C105" s="435" t="s">
        <v>178</v>
      </c>
      <c r="D105" s="258">
        <v>4</v>
      </c>
      <c r="E105" s="332">
        <v>65.91</v>
      </c>
      <c r="F105" s="332">
        <v>0</v>
      </c>
      <c r="G105" s="355">
        <f t="shared" si="8"/>
        <v>263.64</v>
      </c>
      <c r="H105" s="355">
        <f t="shared" si="7"/>
        <v>0</v>
      </c>
      <c r="I105" s="373" t="s">
        <v>1690</v>
      </c>
      <c r="J105" s="225" t="s">
        <v>115</v>
      </c>
      <c r="K105" s="394"/>
    </row>
    <row r="106" spans="1:12" s="357" customFormat="1" ht="25.5" customHeight="1" x14ac:dyDescent="0.25">
      <c r="A106" s="367" t="s">
        <v>1691</v>
      </c>
      <c r="B106" s="139" t="s">
        <v>1692</v>
      </c>
      <c r="C106" s="435" t="s">
        <v>178</v>
      </c>
      <c r="D106" s="258">
        <v>10</v>
      </c>
      <c r="E106" s="332">
        <v>122.19</v>
      </c>
      <c r="F106" s="332">
        <v>0</v>
      </c>
      <c r="G106" s="355">
        <f t="shared" si="8"/>
        <v>1221.9000000000001</v>
      </c>
      <c r="H106" s="355">
        <f t="shared" si="7"/>
        <v>0</v>
      </c>
      <c r="I106" s="373" t="s">
        <v>1693</v>
      </c>
      <c r="J106" s="225" t="s">
        <v>115</v>
      </c>
      <c r="K106" s="394"/>
    </row>
    <row r="107" spans="1:12" s="357" customFormat="1" ht="25.5" customHeight="1" x14ac:dyDescent="0.25">
      <c r="A107" s="367" t="s">
        <v>1694</v>
      </c>
      <c r="B107" s="139" t="s">
        <v>1695</v>
      </c>
      <c r="C107" s="435" t="s">
        <v>178</v>
      </c>
      <c r="D107" s="258">
        <v>50</v>
      </c>
      <c r="E107" s="332">
        <v>175.76</v>
      </c>
      <c r="F107" s="332">
        <v>0</v>
      </c>
      <c r="G107" s="355">
        <f t="shared" si="8"/>
        <v>8788</v>
      </c>
      <c r="H107" s="355">
        <f t="shared" si="7"/>
        <v>0</v>
      </c>
      <c r="I107" s="373" t="s">
        <v>1696</v>
      </c>
      <c r="J107" s="225" t="s">
        <v>115</v>
      </c>
      <c r="K107" s="394"/>
    </row>
    <row r="108" spans="1:12" s="357" customFormat="1" ht="25.5" customHeight="1" x14ac:dyDescent="0.25">
      <c r="A108" s="367" t="s">
        <v>1697</v>
      </c>
      <c r="B108" s="139" t="s">
        <v>1698</v>
      </c>
      <c r="C108" s="435" t="s">
        <v>178</v>
      </c>
      <c r="D108" s="258">
        <v>6</v>
      </c>
      <c r="E108" s="332">
        <v>175.76</v>
      </c>
      <c r="F108" s="332">
        <v>0</v>
      </c>
      <c r="G108" s="355">
        <f t="shared" si="8"/>
        <v>1054.56</v>
      </c>
      <c r="H108" s="355">
        <f t="shared" si="7"/>
        <v>0</v>
      </c>
      <c r="I108" s="373" t="s">
        <v>1699</v>
      </c>
      <c r="J108" s="225" t="s">
        <v>115</v>
      </c>
      <c r="K108" s="394"/>
    </row>
    <row r="109" spans="1:12" s="357" customFormat="1" ht="25.5" customHeight="1" x14ac:dyDescent="0.25">
      <c r="A109" s="367" t="s">
        <v>1700</v>
      </c>
      <c r="B109" s="139" t="s">
        <v>1701</v>
      </c>
      <c r="C109" s="435" t="s">
        <v>178</v>
      </c>
      <c r="D109" s="258">
        <v>3</v>
      </c>
      <c r="E109" s="332">
        <v>175.76</v>
      </c>
      <c r="F109" s="332">
        <v>0</v>
      </c>
      <c r="G109" s="355">
        <f t="shared" si="8"/>
        <v>527.28</v>
      </c>
      <c r="H109" s="355">
        <f t="shared" si="7"/>
        <v>0</v>
      </c>
      <c r="I109" s="373" t="s">
        <v>1702</v>
      </c>
      <c r="J109" s="225" t="s">
        <v>115</v>
      </c>
      <c r="K109" s="394"/>
    </row>
    <row r="110" spans="1:12" s="357" customFormat="1" ht="25.5" customHeight="1" x14ac:dyDescent="0.25">
      <c r="A110" s="367" t="s">
        <v>1703</v>
      </c>
      <c r="B110" s="139" t="s">
        <v>1704</v>
      </c>
      <c r="C110" s="435" t="s">
        <v>178</v>
      </c>
      <c r="D110" s="258">
        <v>4</v>
      </c>
      <c r="E110" s="332">
        <v>175.76</v>
      </c>
      <c r="F110" s="332">
        <v>0</v>
      </c>
      <c r="G110" s="355">
        <f t="shared" si="8"/>
        <v>703.04</v>
      </c>
      <c r="H110" s="355">
        <f t="shared" si="7"/>
        <v>0</v>
      </c>
      <c r="I110" s="373" t="s">
        <v>1705</v>
      </c>
      <c r="J110" s="225" t="s">
        <v>115</v>
      </c>
      <c r="K110" s="394"/>
    </row>
    <row r="111" spans="1:12" s="357" customFormat="1" ht="25.5" customHeight="1" x14ac:dyDescent="0.25">
      <c r="A111" s="367" t="s">
        <v>1706</v>
      </c>
      <c r="B111" s="139" t="s">
        <v>1707</v>
      </c>
      <c r="C111" s="435" t="s">
        <v>219</v>
      </c>
      <c r="D111" s="258">
        <v>150</v>
      </c>
      <c r="E111" s="400">
        <v>50.06</v>
      </c>
      <c r="F111" s="400">
        <v>4.33</v>
      </c>
      <c r="G111" s="369">
        <f t="shared" si="8"/>
        <v>7509</v>
      </c>
      <c r="H111" s="369">
        <f t="shared" si="7"/>
        <v>649.5</v>
      </c>
      <c r="I111" s="373" t="s">
        <v>1708</v>
      </c>
      <c r="J111" s="225" t="s">
        <v>115</v>
      </c>
      <c r="K111" s="394"/>
    </row>
    <row r="112" spans="1:12" s="357" customFormat="1" ht="25.5" customHeight="1" x14ac:dyDescent="0.25">
      <c r="A112" s="367" t="s">
        <v>1709</v>
      </c>
      <c r="B112" s="139" t="s">
        <v>1710</v>
      </c>
      <c r="C112" s="435" t="s">
        <v>219</v>
      </c>
      <c r="D112" s="258">
        <v>60</v>
      </c>
      <c r="E112" s="400">
        <v>62.77</v>
      </c>
      <c r="F112" s="400">
        <v>4.7300000000000004</v>
      </c>
      <c r="G112" s="369">
        <f t="shared" si="8"/>
        <v>3766.2000000000003</v>
      </c>
      <c r="H112" s="369">
        <f t="shared" si="7"/>
        <v>283.8</v>
      </c>
      <c r="I112" s="373" t="s">
        <v>1711</v>
      </c>
      <c r="J112" s="225" t="s">
        <v>115</v>
      </c>
      <c r="K112" s="394"/>
    </row>
    <row r="113" spans="1:11" s="357" customFormat="1" ht="25.5" customHeight="1" x14ac:dyDescent="0.25">
      <c r="A113" s="367" t="s">
        <v>1712</v>
      </c>
      <c r="B113" s="139" t="s">
        <v>1713</v>
      </c>
      <c r="C113" s="435" t="s">
        <v>219</v>
      </c>
      <c r="D113" s="258">
        <v>50</v>
      </c>
      <c r="E113" s="400">
        <v>72.75</v>
      </c>
      <c r="F113" s="400">
        <v>5.16</v>
      </c>
      <c r="G113" s="369">
        <f t="shared" si="8"/>
        <v>3637.5</v>
      </c>
      <c r="H113" s="369">
        <f t="shared" si="7"/>
        <v>258</v>
      </c>
      <c r="I113" s="373" t="s">
        <v>1714</v>
      </c>
      <c r="J113" s="225" t="s">
        <v>115</v>
      </c>
      <c r="K113" s="394"/>
    </row>
    <row r="114" spans="1:11" s="357" customFormat="1" ht="25.5" customHeight="1" x14ac:dyDescent="0.25">
      <c r="A114" s="367" t="s">
        <v>1715</v>
      </c>
      <c r="B114" s="139" t="s">
        <v>1716</v>
      </c>
      <c r="C114" s="435" t="s">
        <v>219</v>
      </c>
      <c r="D114" s="258">
        <v>30</v>
      </c>
      <c r="E114" s="400">
        <v>104.09</v>
      </c>
      <c r="F114" s="400">
        <v>5.72</v>
      </c>
      <c r="G114" s="369">
        <f t="shared" si="8"/>
        <v>3122.7000000000003</v>
      </c>
      <c r="H114" s="369">
        <f t="shared" si="7"/>
        <v>171.6</v>
      </c>
      <c r="I114" s="373" t="s">
        <v>1717</v>
      </c>
      <c r="J114" s="225" t="s">
        <v>115</v>
      </c>
      <c r="K114" s="394"/>
    </row>
    <row r="115" spans="1:11" s="357" customFormat="1" ht="25.5" customHeight="1" x14ac:dyDescent="0.25">
      <c r="A115" s="367" t="s">
        <v>1718</v>
      </c>
      <c r="B115" s="139" t="s">
        <v>1606</v>
      </c>
      <c r="C115" s="435" t="s">
        <v>219</v>
      </c>
      <c r="D115" s="258">
        <v>30</v>
      </c>
      <c r="E115" s="400">
        <v>129.66</v>
      </c>
      <c r="F115" s="400">
        <v>8.16</v>
      </c>
      <c r="G115" s="369">
        <f t="shared" si="8"/>
        <v>3889.7999999999997</v>
      </c>
      <c r="H115" s="369">
        <f t="shared" si="7"/>
        <v>244.8</v>
      </c>
      <c r="I115" s="373" t="s">
        <v>1607</v>
      </c>
      <c r="J115" s="225" t="s">
        <v>115</v>
      </c>
      <c r="K115" s="394"/>
    </row>
    <row r="116" spans="1:11" s="357" customFormat="1" ht="25.5" customHeight="1" x14ac:dyDescent="0.25">
      <c r="A116" s="367" t="s">
        <v>1719</v>
      </c>
      <c r="B116" s="139" t="s">
        <v>1720</v>
      </c>
      <c r="C116" s="435" t="s">
        <v>219</v>
      </c>
      <c r="D116" s="258">
        <v>100</v>
      </c>
      <c r="E116" s="400">
        <v>172.76</v>
      </c>
      <c r="F116" s="400">
        <v>7.36</v>
      </c>
      <c r="G116" s="369">
        <f t="shared" si="8"/>
        <v>17276</v>
      </c>
      <c r="H116" s="369">
        <f t="shared" si="7"/>
        <v>736</v>
      </c>
      <c r="I116" s="373" t="s">
        <v>1721</v>
      </c>
      <c r="J116" s="225" t="s">
        <v>115</v>
      </c>
      <c r="K116" s="394"/>
    </row>
    <row r="117" spans="1:11" s="398" customFormat="1" ht="15" customHeight="1" x14ac:dyDescent="0.25">
      <c r="A117" s="652" t="s">
        <v>1722</v>
      </c>
      <c r="B117" s="652"/>
      <c r="C117" s="652"/>
      <c r="D117" s="652"/>
      <c r="E117" s="652"/>
      <c r="F117" s="348"/>
      <c r="G117" s="349">
        <f>SUM(G36:G116)</f>
        <v>172730.00000000003</v>
      </c>
      <c r="H117" s="349">
        <f>SUM(H36:H116)</f>
        <v>11261.54</v>
      </c>
      <c r="I117" s="635"/>
      <c r="J117" s="635"/>
      <c r="K117" s="394"/>
    </row>
    <row r="118" spans="1:11" ht="15" customHeight="1" x14ac:dyDescent="0.25">
      <c r="A118" s="136" t="s">
        <v>1723</v>
      </c>
      <c r="B118" s="603" t="s">
        <v>1724</v>
      </c>
      <c r="C118" s="603"/>
      <c r="D118" s="603"/>
      <c r="E118" s="603"/>
      <c r="F118" s="603"/>
      <c r="G118" s="603"/>
      <c r="H118" s="603"/>
      <c r="I118" s="603"/>
      <c r="J118" s="603"/>
    </row>
    <row r="119" spans="1:11" s="357" customFormat="1" ht="89.25" x14ac:dyDescent="0.25">
      <c r="A119" s="367" t="s">
        <v>1725</v>
      </c>
      <c r="B119" s="139" t="s">
        <v>1726</v>
      </c>
      <c r="C119" s="435" t="s">
        <v>178</v>
      </c>
      <c r="D119" s="258">
        <v>10</v>
      </c>
      <c r="E119" s="400">
        <v>158.08000000000001</v>
      </c>
      <c r="F119" s="400">
        <v>0</v>
      </c>
      <c r="G119" s="369">
        <f t="shared" ref="G119:G128" si="9">E119*D119</f>
        <v>1580.8000000000002</v>
      </c>
      <c r="H119" s="369">
        <f t="shared" ref="H119:H128" si="10">F119*D119</f>
        <v>0</v>
      </c>
      <c r="I119" s="373" t="s">
        <v>1727</v>
      </c>
      <c r="J119" s="225" t="s">
        <v>115</v>
      </c>
      <c r="K119" s="394"/>
    </row>
    <row r="120" spans="1:11" s="357" customFormat="1" ht="25.5" customHeight="1" x14ac:dyDescent="0.25">
      <c r="A120" s="367" t="s">
        <v>1728</v>
      </c>
      <c r="B120" s="401" t="s">
        <v>1729</v>
      </c>
      <c r="C120" s="435" t="s">
        <v>178</v>
      </c>
      <c r="D120" s="258">
        <v>40</v>
      </c>
      <c r="E120" s="400">
        <v>37.837200000000003</v>
      </c>
      <c r="F120" s="400">
        <v>2.9056000000000002</v>
      </c>
      <c r="G120" s="369">
        <f t="shared" si="9"/>
        <v>1513.4880000000001</v>
      </c>
      <c r="H120" s="369">
        <f t="shared" si="10"/>
        <v>116.224</v>
      </c>
      <c r="I120" s="202" t="s">
        <v>1730</v>
      </c>
      <c r="J120" s="159" t="s">
        <v>180</v>
      </c>
      <c r="K120" s="394" t="s">
        <v>1731</v>
      </c>
    </row>
    <row r="121" spans="1:11" s="357" customFormat="1" ht="25.5" customHeight="1" x14ac:dyDescent="0.25">
      <c r="A121" s="367" t="s">
        <v>1732</v>
      </c>
      <c r="B121" s="139" t="s">
        <v>1733</v>
      </c>
      <c r="C121" s="435" t="s">
        <v>178</v>
      </c>
      <c r="D121" s="258">
        <v>10</v>
      </c>
      <c r="E121" s="400">
        <v>294.45999999999998</v>
      </c>
      <c r="F121" s="400">
        <v>246.22</v>
      </c>
      <c r="G121" s="369">
        <f t="shared" si="9"/>
        <v>2944.6</v>
      </c>
      <c r="H121" s="369">
        <f t="shared" si="10"/>
        <v>2462.1999999999998</v>
      </c>
      <c r="I121" s="373" t="s">
        <v>1734</v>
      </c>
      <c r="J121" s="159" t="s">
        <v>141</v>
      </c>
      <c r="K121" s="560" t="s">
        <v>1735</v>
      </c>
    </row>
    <row r="122" spans="1:11" s="357" customFormat="1" ht="25.5" customHeight="1" x14ac:dyDescent="0.25">
      <c r="A122" s="367" t="s">
        <v>1736</v>
      </c>
      <c r="B122" s="139" t="s">
        <v>1737</v>
      </c>
      <c r="C122" s="435" t="s">
        <v>219</v>
      </c>
      <c r="D122" s="258">
        <v>200</v>
      </c>
      <c r="E122" s="400">
        <v>52.1</v>
      </c>
      <c r="F122" s="400">
        <v>13.07</v>
      </c>
      <c r="G122" s="369">
        <f t="shared" si="9"/>
        <v>10420</v>
      </c>
      <c r="H122" s="369">
        <f t="shared" si="10"/>
        <v>2614</v>
      </c>
      <c r="I122" s="373" t="s">
        <v>1738</v>
      </c>
      <c r="J122" s="225" t="s">
        <v>115</v>
      </c>
      <c r="K122" s="394"/>
    </row>
    <row r="123" spans="1:11" s="357" customFormat="1" ht="25.5" customHeight="1" x14ac:dyDescent="0.25">
      <c r="A123" s="367" t="s">
        <v>1739</v>
      </c>
      <c r="B123" s="139" t="s">
        <v>1740</v>
      </c>
      <c r="C123" s="435" t="s">
        <v>219</v>
      </c>
      <c r="D123" s="258">
        <v>340</v>
      </c>
      <c r="E123" s="400">
        <v>39.229999999999997</v>
      </c>
      <c r="F123" s="400">
        <v>11.13</v>
      </c>
      <c r="G123" s="369">
        <f t="shared" si="9"/>
        <v>13338.199999999999</v>
      </c>
      <c r="H123" s="369">
        <f t="shared" si="10"/>
        <v>3784.2000000000003</v>
      </c>
      <c r="I123" s="373" t="s">
        <v>1741</v>
      </c>
      <c r="J123" s="225" t="s">
        <v>115</v>
      </c>
      <c r="K123" s="394"/>
    </row>
    <row r="124" spans="1:11" s="357" customFormat="1" ht="38.25" x14ac:dyDescent="0.25">
      <c r="A124" s="367" t="s">
        <v>1742</v>
      </c>
      <c r="B124" s="139" t="s">
        <v>1743</v>
      </c>
      <c r="C124" s="435" t="s">
        <v>178</v>
      </c>
      <c r="D124" s="258">
        <v>10</v>
      </c>
      <c r="E124" s="400">
        <v>92.48</v>
      </c>
      <c r="F124" s="400">
        <v>0</v>
      </c>
      <c r="G124" s="369">
        <f t="shared" si="9"/>
        <v>924.80000000000007</v>
      </c>
      <c r="H124" s="369">
        <f t="shared" si="10"/>
        <v>0</v>
      </c>
      <c r="I124" s="373" t="s">
        <v>1744</v>
      </c>
      <c r="J124" s="225" t="s">
        <v>115</v>
      </c>
      <c r="K124" s="394"/>
    </row>
    <row r="125" spans="1:11" s="357" customFormat="1" ht="25.5" x14ac:dyDescent="0.25">
      <c r="A125" s="367" t="s">
        <v>1745</v>
      </c>
      <c r="B125" s="139" t="s">
        <v>1746</v>
      </c>
      <c r="C125" s="435" t="s">
        <v>178</v>
      </c>
      <c r="D125" s="258">
        <v>10</v>
      </c>
      <c r="E125" s="400">
        <v>36.36</v>
      </c>
      <c r="F125" s="400">
        <v>3.9</v>
      </c>
      <c r="G125" s="369">
        <f t="shared" si="9"/>
        <v>363.6</v>
      </c>
      <c r="H125" s="369">
        <f t="shared" si="10"/>
        <v>39</v>
      </c>
      <c r="I125" s="373" t="s">
        <v>1747</v>
      </c>
      <c r="J125" s="159" t="s">
        <v>141</v>
      </c>
      <c r="K125" s="560" t="s">
        <v>1748</v>
      </c>
    </row>
    <row r="126" spans="1:11" s="347" customFormat="1" ht="38.25" x14ac:dyDescent="0.25">
      <c r="A126" s="367" t="s">
        <v>1749</v>
      </c>
      <c r="B126" s="139" t="s">
        <v>2407</v>
      </c>
      <c r="C126" s="435" t="s">
        <v>178</v>
      </c>
      <c r="D126" s="258">
        <v>90</v>
      </c>
      <c r="E126" s="400">
        <v>175.07</v>
      </c>
      <c r="F126" s="400">
        <v>0</v>
      </c>
      <c r="G126" s="400">
        <f t="shared" si="9"/>
        <v>15756.3</v>
      </c>
      <c r="H126" s="400">
        <f t="shared" si="10"/>
        <v>0</v>
      </c>
      <c r="I126" s="202" t="s">
        <v>1750</v>
      </c>
      <c r="J126" s="225" t="s">
        <v>115</v>
      </c>
      <c r="K126" s="397"/>
    </row>
    <row r="127" spans="1:11" s="357" customFormat="1" ht="24.95" customHeight="1" x14ac:dyDescent="0.25">
      <c r="A127" s="367" t="s">
        <v>1751</v>
      </c>
      <c r="B127" s="139" t="s">
        <v>1752</v>
      </c>
      <c r="C127" s="435" t="s">
        <v>178</v>
      </c>
      <c r="D127" s="258">
        <v>180</v>
      </c>
      <c r="E127" s="400">
        <v>0.93</v>
      </c>
      <c r="F127" s="400">
        <v>2.08</v>
      </c>
      <c r="G127" s="369">
        <f t="shared" si="9"/>
        <v>167.4</v>
      </c>
      <c r="H127" s="369">
        <f t="shared" si="10"/>
        <v>374.40000000000003</v>
      </c>
      <c r="I127" s="373" t="s">
        <v>1753</v>
      </c>
      <c r="J127" s="225" t="s">
        <v>141</v>
      </c>
      <c r="K127" s="394" t="s">
        <v>1754</v>
      </c>
    </row>
    <row r="128" spans="1:11" s="357" customFormat="1" ht="25.5" x14ac:dyDescent="0.25">
      <c r="A128" s="367" t="s">
        <v>1755</v>
      </c>
      <c r="B128" s="139" t="s">
        <v>1756</v>
      </c>
      <c r="C128" s="435" t="s">
        <v>178</v>
      </c>
      <c r="D128" s="258">
        <v>20</v>
      </c>
      <c r="E128" s="400">
        <v>9.84</v>
      </c>
      <c r="F128" s="400">
        <v>12.99</v>
      </c>
      <c r="G128" s="369">
        <f t="shared" si="9"/>
        <v>196.8</v>
      </c>
      <c r="H128" s="369">
        <f t="shared" si="10"/>
        <v>259.8</v>
      </c>
      <c r="I128" s="373" t="s">
        <v>1757</v>
      </c>
      <c r="J128" s="159" t="s">
        <v>141</v>
      </c>
      <c r="K128" s="560" t="s">
        <v>1758</v>
      </c>
    </row>
    <row r="129" spans="1:41" s="398" customFormat="1" ht="15" customHeight="1" x14ac:dyDescent="0.25">
      <c r="A129" s="652" t="s">
        <v>1759</v>
      </c>
      <c r="B129" s="652"/>
      <c r="C129" s="652"/>
      <c r="D129" s="652"/>
      <c r="E129" s="652"/>
      <c r="F129" s="348"/>
      <c r="G129" s="349">
        <f>SUM(G119:G128)</f>
        <v>47205.987999999998</v>
      </c>
      <c r="H129" s="349">
        <f>SUM(H119:H128)</f>
        <v>9649.8239999999987</v>
      </c>
      <c r="I129" s="635"/>
      <c r="J129" s="635"/>
      <c r="K129" s="394"/>
    </row>
    <row r="130" spans="1:41" s="432" customFormat="1" ht="15" customHeight="1" x14ac:dyDescent="0.25">
      <c r="A130" s="268" t="s">
        <v>1760</v>
      </c>
      <c r="B130" s="616" t="s">
        <v>1761</v>
      </c>
      <c r="C130" s="616"/>
      <c r="D130" s="616"/>
      <c r="E130" s="616"/>
      <c r="F130" s="616"/>
      <c r="G130" s="616"/>
      <c r="H130" s="616"/>
      <c r="I130" s="616"/>
      <c r="J130" s="616"/>
      <c r="K130" s="396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</row>
    <row r="131" spans="1:41" s="357" customFormat="1" ht="38.25" x14ac:dyDescent="0.25">
      <c r="A131" s="367" t="s">
        <v>1762</v>
      </c>
      <c r="B131" s="139" t="s">
        <v>1763</v>
      </c>
      <c r="C131" s="435" t="s">
        <v>178</v>
      </c>
      <c r="D131" s="258">
        <v>15</v>
      </c>
      <c r="E131" s="400">
        <f>'Composição de custos'!G477</f>
        <v>49.198</v>
      </c>
      <c r="F131" s="400">
        <f>'Composição de custos'!H477</f>
        <v>8.1120000000000001</v>
      </c>
      <c r="G131" s="369">
        <f t="shared" ref="G131:G146" si="11">E131*D131</f>
        <v>737.97</v>
      </c>
      <c r="H131" s="369">
        <f t="shared" ref="H131:H146" si="12">F131*D131</f>
        <v>121.68</v>
      </c>
      <c r="I131" s="313" t="s">
        <v>149</v>
      </c>
      <c r="J131" s="314" t="s">
        <v>1364</v>
      </c>
      <c r="K131" s="394"/>
    </row>
    <row r="132" spans="1:41" s="357" customFormat="1" ht="38.25" x14ac:dyDescent="0.25">
      <c r="A132" s="367" t="s">
        <v>1765</v>
      </c>
      <c r="B132" s="139" t="s">
        <v>1766</v>
      </c>
      <c r="C132" s="435" t="s">
        <v>178</v>
      </c>
      <c r="D132" s="258">
        <v>13</v>
      </c>
      <c r="E132" s="400">
        <f>'Composição de custos'!G477</f>
        <v>49.198</v>
      </c>
      <c r="F132" s="400">
        <f>'Composição de custos'!H477</f>
        <v>8.1120000000000001</v>
      </c>
      <c r="G132" s="369">
        <f t="shared" si="11"/>
        <v>639.57399999999996</v>
      </c>
      <c r="H132" s="369">
        <f t="shared" si="12"/>
        <v>105.456</v>
      </c>
      <c r="I132" s="313" t="s">
        <v>149</v>
      </c>
      <c r="J132" s="314" t="s">
        <v>1364</v>
      </c>
      <c r="K132" s="394"/>
    </row>
    <row r="133" spans="1:41" s="357" customFormat="1" ht="38.25" x14ac:dyDescent="0.25">
      <c r="A133" s="367" t="s">
        <v>1767</v>
      </c>
      <c r="B133" s="139" t="s">
        <v>1768</v>
      </c>
      <c r="C133" s="435" t="s">
        <v>178</v>
      </c>
      <c r="D133" s="258">
        <v>7</v>
      </c>
      <c r="E133" s="400">
        <f>'Composição de custos'!G477</f>
        <v>49.198</v>
      </c>
      <c r="F133" s="400">
        <f>'Composição de custos'!H477</f>
        <v>8.1120000000000001</v>
      </c>
      <c r="G133" s="369">
        <f t="shared" si="11"/>
        <v>344.38600000000002</v>
      </c>
      <c r="H133" s="369">
        <f t="shared" si="12"/>
        <v>56.783999999999999</v>
      </c>
      <c r="I133" s="313" t="s">
        <v>149</v>
      </c>
      <c r="J133" s="314" t="s">
        <v>1364</v>
      </c>
      <c r="K133" s="394"/>
    </row>
    <row r="134" spans="1:41" s="357" customFormat="1" ht="38.25" x14ac:dyDescent="0.25">
      <c r="A134" s="367" t="s">
        <v>1769</v>
      </c>
      <c r="B134" s="139" t="s">
        <v>1770</v>
      </c>
      <c r="C134" s="435" t="s">
        <v>178</v>
      </c>
      <c r="D134" s="258">
        <v>4</v>
      </c>
      <c r="E134" s="400">
        <f>'Composição de custos'!G477</f>
        <v>49.198</v>
      </c>
      <c r="F134" s="400">
        <f>'Composição de custos'!H477</f>
        <v>8.1120000000000001</v>
      </c>
      <c r="G134" s="369">
        <f t="shared" si="11"/>
        <v>196.792</v>
      </c>
      <c r="H134" s="369">
        <f t="shared" si="12"/>
        <v>32.448</v>
      </c>
      <c r="I134" s="313" t="s">
        <v>149</v>
      </c>
      <c r="J134" s="314" t="s">
        <v>1364</v>
      </c>
      <c r="K134" s="394"/>
    </row>
    <row r="135" spans="1:41" s="357" customFormat="1" ht="38.25" x14ac:dyDescent="0.25">
      <c r="A135" s="367" t="s">
        <v>1771</v>
      </c>
      <c r="B135" s="139" t="s">
        <v>1772</v>
      </c>
      <c r="C135" s="435" t="s">
        <v>178</v>
      </c>
      <c r="D135" s="258">
        <v>3</v>
      </c>
      <c r="E135" s="400">
        <f>'Composição de custos'!G477</f>
        <v>49.198</v>
      </c>
      <c r="F135" s="400">
        <f>'Composição de custos'!H477</f>
        <v>8.1120000000000001</v>
      </c>
      <c r="G135" s="369">
        <f t="shared" si="11"/>
        <v>147.59399999999999</v>
      </c>
      <c r="H135" s="369">
        <f t="shared" si="12"/>
        <v>24.335999999999999</v>
      </c>
      <c r="I135" s="313" t="s">
        <v>149</v>
      </c>
      <c r="J135" s="314" t="s">
        <v>1364</v>
      </c>
      <c r="K135" s="394"/>
    </row>
    <row r="136" spans="1:41" s="357" customFormat="1" ht="38.25" x14ac:dyDescent="0.25">
      <c r="A136" s="367" t="s">
        <v>1773</v>
      </c>
      <c r="B136" s="139" t="s">
        <v>1774</v>
      </c>
      <c r="C136" s="435" t="s">
        <v>178</v>
      </c>
      <c r="D136" s="258">
        <v>7</v>
      </c>
      <c r="E136" s="400">
        <f>'Composição de custos'!G477</f>
        <v>49.198</v>
      </c>
      <c r="F136" s="400">
        <f>'Composição de custos'!H477</f>
        <v>8.1120000000000001</v>
      </c>
      <c r="G136" s="369">
        <f t="shared" si="11"/>
        <v>344.38600000000002</v>
      </c>
      <c r="H136" s="369">
        <f t="shared" si="12"/>
        <v>56.783999999999999</v>
      </c>
      <c r="I136" s="313" t="s">
        <v>149</v>
      </c>
      <c r="J136" s="314" t="s">
        <v>1364</v>
      </c>
      <c r="K136" s="394"/>
    </row>
    <row r="137" spans="1:41" s="357" customFormat="1" ht="38.25" x14ac:dyDescent="0.25">
      <c r="A137" s="367" t="s">
        <v>1775</v>
      </c>
      <c r="B137" s="434" t="s">
        <v>1776</v>
      </c>
      <c r="C137" s="435" t="s">
        <v>178</v>
      </c>
      <c r="D137" s="258">
        <v>7</v>
      </c>
      <c r="E137" s="400">
        <f>'Composição de custos'!G477</f>
        <v>49.198</v>
      </c>
      <c r="F137" s="400">
        <f>'Composição de custos'!H477</f>
        <v>8.1120000000000001</v>
      </c>
      <c r="G137" s="369">
        <f t="shared" si="11"/>
        <v>344.38600000000002</v>
      </c>
      <c r="H137" s="369">
        <f t="shared" si="12"/>
        <v>56.783999999999999</v>
      </c>
      <c r="I137" s="313" t="s">
        <v>149</v>
      </c>
      <c r="J137" s="314" t="s">
        <v>1364</v>
      </c>
      <c r="K137" s="394"/>
    </row>
    <row r="138" spans="1:41" s="357" customFormat="1" ht="38.25" x14ac:dyDescent="0.25">
      <c r="A138" s="367" t="s">
        <v>1777</v>
      </c>
      <c r="B138" s="434" t="s">
        <v>1778</v>
      </c>
      <c r="C138" s="435" t="s">
        <v>178</v>
      </c>
      <c r="D138" s="258">
        <v>5</v>
      </c>
      <c r="E138" s="400">
        <f>'Composição de custos'!G477</f>
        <v>49.198</v>
      </c>
      <c r="F138" s="400">
        <f>'Composição de custos'!H477</f>
        <v>8.1120000000000001</v>
      </c>
      <c r="G138" s="369">
        <f t="shared" si="11"/>
        <v>245.99</v>
      </c>
      <c r="H138" s="369">
        <f t="shared" si="12"/>
        <v>40.56</v>
      </c>
      <c r="I138" s="313" t="s">
        <v>149</v>
      </c>
      <c r="J138" s="314" t="s">
        <v>1364</v>
      </c>
      <c r="K138" s="394"/>
    </row>
    <row r="139" spans="1:41" s="363" customFormat="1" ht="38.25" x14ac:dyDescent="0.2">
      <c r="A139" s="367" t="s">
        <v>1779</v>
      </c>
      <c r="B139" s="434" t="s">
        <v>1780</v>
      </c>
      <c r="C139" s="435" t="s">
        <v>178</v>
      </c>
      <c r="D139" s="140">
        <v>80</v>
      </c>
      <c r="E139" s="400">
        <f>'Composição de custos'!G477</f>
        <v>49.198</v>
      </c>
      <c r="F139" s="400">
        <f>'Composição de custos'!H477</f>
        <v>8.1120000000000001</v>
      </c>
      <c r="G139" s="369">
        <f t="shared" si="11"/>
        <v>3935.84</v>
      </c>
      <c r="H139" s="369">
        <f t="shared" si="12"/>
        <v>648.96</v>
      </c>
      <c r="I139" s="313" t="s">
        <v>149</v>
      </c>
      <c r="J139" s="314" t="s">
        <v>1364</v>
      </c>
      <c r="K139" s="396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</row>
    <row r="140" spans="1:41" s="363" customFormat="1" ht="38.25" x14ac:dyDescent="0.2">
      <c r="A140" s="367" t="s">
        <v>1781</v>
      </c>
      <c r="B140" s="434" t="s">
        <v>1782</v>
      </c>
      <c r="C140" s="435" t="s">
        <v>178</v>
      </c>
      <c r="D140" s="140">
        <v>10</v>
      </c>
      <c r="E140" s="400">
        <f>'Composição de custos'!G477</f>
        <v>49.198</v>
      </c>
      <c r="F140" s="400">
        <f>'Composição de custos'!H477</f>
        <v>8.1120000000000001</v>
      </c>
      <c r="G140" s="369">
        <f t="shared" si="11"/>
        <v>491.98</v>
      </c>
      <c r="H140" s="369">
        <f t="shared" si="12"/>
        <v>81.12</v>
      </c>
      <c r="I140" s="313" t="s">
        <v>149</v>
      </c>
      <c r="J140" s="314" t="s">
        <v>1364</v>
      </c>
      <c r="K140" s="396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</row>
    <row r="141" spans="1:41" s="363" customFormat="1" ht="38.25" x14ac:dyDescent="0.2">
      <c r="A141" s="367" t="s">
        <v>1783</v>
      </c>
      <c r="B141" s="434" t="s">
        <v>1784</v>
      </c>
      <c r="C141" s="435" t="s">
        <v>178</v>
      </c>
      <c r="D141" s="140">
        <v>5</v>
      </c>
      <c r="E141" s="400">
        <f>'Composição de custos'!G477</f>
        <v>49.198</v>
      </c>
      <c r="F141" s="400">
        <f>'Composição de custos'!H477</f>
        <v>8.1120000000000001</v>
      </c>
      <c r="G141" s="369">
        <f t="shared" si="11"/>
        <v>245.99</v>
      </c>
      <c r="H141" s="369">
        <f t="shared" si="12"/>
        <v>40.56</v>
      </c>
      <c r="I141" s="313" t="s">
        <v>149</v>
      </c>
      <c r="J141" s="314" t="s">
        <v>1364</v>
      </c>
      <c r="K141" s="396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</row>
    <row r="142" spans="1:41" s="363" customFormat="1" ht="38.25" x14ac:dyDescent="0.2">
      <c r="A142" s="367" t="s">
        <v>1785</v>
      </c>
      <c r="B142" s="434" t="s">
        <v>1786</v>
      </c>
      <c r="C142" s="435" t="s">
        <v>178</v>
      </c>
      <c r="D142" s="140">
        <v>7</v>
      </c>
      <c r="E142" s="400">
        <f>'Composição de custos'!G477</f>
        <v>49.198</v>
      </c>
      <c r="F142" s="400">
        <f>'Composição de custos'!H477</f>
        <v>8.1120000000000001</v>
      </c>
      <c r="G142" s="369">
        <f t="shared" si="11"/>
        <v>344.38600000000002</v>
      </c>
      <c r="H142" s="369">
        <f t="shared" si="12"/>
        <v>56.783999999999999</v>
      </c>
      <c r="I142" s="313" t="s">
        <v>149</v>
      </c>
      <c r="J142" s="314" t="s">
        <v>1364</v>
      </c>
      <c r="K142" s="396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</row>
    <row r="143" spans="1:41" s="363" customFormat="1" ht="38.25" x14ac:dyDescent="0.2">
      <c r="A143" s="367" t="s">
        <v>1787</v>
      </c>
      <c r="B143" s="434" t="s">
        <v>1788</v>
      </c>
      <c r="C143" s="435" t="s">
        <v>178</v>
      </c>
      <c r="D143" s="140">
        <v>7</v>
      </c>
      <c r="E143" s="400">
        <f>'Composição de custos'!G477</f>
        <v>49.198</v>
      </c>
      <c r="F143" s="400">
        <f>'Composição de custos'!H477</f>
        <v>8.1120000000000001</v>
      </c>
      <c r="G143" s="369">
        <f t="shared" si="11"/>
        <v>344.38600000000002</v>
      </c>
      <c r="H143" s="369">
        <f t="shared" si="12"/>
        <v>56.783999999999999</v>
      </c>
      <c r="I143" s="313" t="s">
        <v>149</v>
      </c>
      <c r="J143" s="314" t="s">
        <v>1364</v>
      </c>
      <c r="K143" s="396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</row>
    <row r="144" spans="1:41" s="363" customFormat="1" ht="38.25" x14ac:dyDescent="0.2">
      <c r="A144" s="367" t="s">
        <v>1789</v>
      </c>
      <c r="B144" s="434" t="s">
        <v>1790</v>
      </c>
      <c r="C144" s="435" t="s">
        <v>178</v>
      </c>
      <c r="D144" s="140">
        <v>5</v>
      </c>
      <c r="E144" s="400">
        <f>'Composição de custos'!G477</f>
        <v>49.198</v>
      </c>
      <c r="F144" s="400">
        <f>'Composição de custos'!H477</f>
        <v>8.1120000000000001</v>
      </c>
      <c r="G144" s="369">
        <f t="shared" si="11"/>
        <v>245.99</v>
      </c>
      <c r="H144" s="369">
        <f t="shared" si="12"/>
        <v>40.56</v>
      </c>
      <c r="I144" s="313" t="s">
        <v>149</v>
      </c>
      <c r="J144" s="314" t="s">
        <v>1364</v>
      </c>
      <c r="K144" s="396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</row>
    <row r="145" spans="1:41" s="363" customFormat="1" ht="38.25" x14ac:dyDescent="0.2">
      <c r="A145" s="367" t="s">
        <v>1791</v>
      </c>
      <c r="B145" s="434" t="s">
        <v>1792</v>
      </c>
      <c r="C145" s="435" t="s">
        <v>178</v>
      </c>
      <c r="D145" s="140">
        <v>2</v>
      </c>
      <c r="E145" s="400">
        <f>'Composição de custos'!G477</f>
        <v>49.198</v>
      </c>
      <c r="F145" s="400">
        <f>'Composição de custos'!H477</f>
        <v>8.1120000000000001</v>
      </c>
      <c r="G145" s="369">
        <f t="shared" si="11"/>
        <v>98.396000000000001</v>
      </c>
      <c r="H145" s="369">
        <f t="shared" si="12"/>
        <v>16.224</v>
      </c>
      <c r="I145" s="313" t="s">
        <v>149</v>
      </c>
      <c r="J145" s="314" t="s">
        <v>1364</v>
      </c>
      <c r="K145" s="396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</row>
    <row r="146" spans="1:41" s="363" customFormat="1" ht="25.5" customHeight="1" x14ac:dyDescent="0.2">
      <c r="A146" s="367" t="s">
        <v>1793</v>
      </c>
      <c r="B146" s="434" t="s">
        <v>1794</v>
      </c>
      <c r="C146" s="435" t="s">
        <v>219</v>
      </c>
      <c r="D146" s="140">
        <v>70</v>
      </c>
      <c r="E146" s="332">
        <v>59.9</v>
      </c>
      <c r="F146" s="332">
        <v>40.24</v>
      </c>
      <c r="G146" s="355">
        <f t="shared" si="11"/>
        <v>4193</v>
      </c>
      <c r="H146" s="355">
        <f t="shared" si="12"/>
        <v>2816.8</v>
      </c>
      <c r="I146" s="414" t="s">
        <v>1795</v>
      </c>
      <c r="J146" s="314" t="s">
        <v>2326</v>
      </c>
      <c r="K146" s="394" t="s">
        <v>1796</v>
      </c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</row>
    <row r="147" spans="1:41" s="432" customFormat="1" ht="15" customHeight="1" x14ac:dyDescent="0.25">
      <c r="A147" s="652" t="s">
        <v>1797</v>
      </c>
      <c r="B147" s="652"/>
      <c r="C147" s="652"/>
      <c r="D147" s="652"/>
      <c r="E147" s="652"/>
      <c r="F147" s="348"/>
      <c r="G147" s="349">
        <f>SUM(G131:G146)</f>
        <v>12901.046</v>
      </c>
      <c r="H147" s="349">
        <f>SUM(H131:H146)</f>
        <v>4252.6239999999998</v>
      </c>
      <c r="I147" s="635"/>
      <c r="J147" s="635"/>
      <c r="K147" s="396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  <c r="AA147" s="431"/>
      <c r="AB147" s="431"/>
      <c r="AC147" s="431"/>
      <c r="AD147" s="431"/>
      <c r="AE147" s="431"/>
      <c r="AF147" s="431"/>
      <c r="AG147" s="431"/>
      <c r="AH147" s="431"/>
      <c r="AI147" s="431"/>
      <c r="AJ147" s="431"/>
      <c r="AK147" s="431"/>
      <c r="AL147" s="431"/>
      <c r="AM147" s="431"/>
      <c r="AN147" s="431"/>
      <c r="AO147" s="431"/>
    </row>
    <row r="148" spans="1:41" s="403" customFormat="1" ht="15" customHeight="1" x14ac:dyDescent="0.25">
      <c r="A148" s="485" t="s">
        <v>1798</v>
      </c>
      <c r="B148" s="603" t="s">
        <v>1246</v>
      </c>
      <c r="C148" s="603"/>
      <c r="D148" s="603"/>
      <c r="E148" s="603"/>
      <c r="F148" s="603"/>
      <c r="G148" s="603"/>
      <c r="H148" s="603"/>
      <c r="I148" s="603"/>
      <c r="J148" s="603"/>
      <c r="K148" s="402"/>
    </row>
    <row r="149" spans="1:41" s="415" customFormat="1" ht="25.5" customHeight="1" x14ac:dyDescent="0.25">
      <c r="A149" s="413" t="s">
        <v>1799</v>
      </c>
      <c r="B149" s="139" t="s">
        <v>1800</v>
      </c>
      <c r="C149" s="414" t="s">
        <v>219</v>
      </c>
      <c r="D149" s="265">
        <v>5</v>
      </c>
      <c r="E149" s="346">
        <v>412.38099999999997</v>
      </c>
      <c r="F149" s="346">
        <v>298.87360000000001</v>
      </c>
      <c r="G149" s="437">
        <f>E149*D149</f>
        <v>2061.9049999999997</v>
      </c>
      <c r="H149" s="437">
        <f>F149*D149</f>
        <v>1494.3679999999999</v>
      </c>
      <c r="I149" s="202" t="s">
        <v>1801</v>
      </c>
      <c r="J149" s="159" t="s">
        <v>180</v>
      </c>
      <c r="K149" s="404" t="s">
        <v>1802</v>
      </c>
    </row>
    <row r="150" spans="1:41" s="420" customFormat="1" ht="15" customHeight="1" x14ac:dyDescent="0.25">
      <c r="A150" s="653" t="s">
        <v>1803</v>
      </c>
      <c r="B150" s="653"/>
      <c r="C150" s="653"/>
      <c r="D150" s="653"/>
      <c r="E150" s="653"/>
      <c r="F150" s="405"/>
      <c r="G150" s="406">
        <f>SUM(G149:G149)</f>
        <v>2061.9049999999997</v>
      </c>
      <c r="H150" s="406">
        <f>SUM(H149:H149)</f>
        <v>1494.3679999999999</v>
      </c>
      <c r="I150" s="654"/>
      <c r="J150" s="654"/>
      <c r="K150" s="407"/>
    </row>
    <row r="151" spans="1:41" s="412" customFormat="1" ht="20.100000000000001" customHeight="1" x14ac:dyDescent="0.3">
      <c r="A151" s="651" t="s">
        <v>1804</v>
      </c>
      <c r="B151" s="651"/>
      <c r="C151" s="651"/>
      <c r="D151" s="651"/>
      <c r="E151" s="651"/>
      <c r="F151" s="651"/>
      <c r="G151" s="408">
        <f>G16+G33+G117+G129+G147+G150</f>
        <v>287168.35900000005</v>
      </c>
      <c r="H151" s="408">
        <f>H16+H33+H117+H129+H147+H150</f>
        <v>40383.040999999997</v>
      </c>
      <c r="I151" s="409"/>
      <c r="J151" s="410"/>
      <c r="K151" s="396"/>
      <c r="L151" s="411"/>
      <c r="M151" s="411"/>
      <c r="N151" s="411"/>
      <c r="O151" s="411"/>
      <c r="P151" s="411"/>
      <c r="Q151" s="411"/>
      <c r="R151" s="411"/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</row>
  </sheetData>
  <mergeCells count="33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6:E16"/>
    <mergeCell ref="I16:J16"/>
    <mergeCell ref="B17:J17"/>
    <mergeCell ref="A33:E33"/>
    <mergeCell ref="I33:J33"/>
    <mergeCell ref="B34:J34"/>
    <mergeCell ref="B35:J35"/>
    <mergeCell ref="B38:J38"/>
    <mergeCell ref="B79:J79"/>
    <mergeCell ref="A117:E117"/>
    <mergeCell ref="I117:J117"/>
    <mergeCell ref="B118:J118"/>
    <mergeCell ref="A129:E129"/>
    <mergeCell ref="I129:J129"/>
    <mergeCell ref="A151:F151"/>
    <mergeCell ref="B130:J130"/>
    <mergeCell ref="A147:E147"/>
    <mergeCell ref="I147:J147"/>
    <mergeCell ref="B148:J148"/>
    <mergeCell ref="A150:E150"/>
    <mergeCell ref="I150:J150"/>
  </mergeCells>
  <phoneticPr fontId="26" type="noConversion"/>
  <hyperlinks>
    <hyperlink ref="K21" r:id="rId1" xr:uid="{00000000-0004-0000-0D00-000000000000}"/>
    <hyperlink ref="K42" r:id="rId2" xr:uid="{00000000-0004-0000-0D00-000001000000}"/>
    <hyperlink ref="K43" r:id="rId3" xr:uid="{00000000-0004-0000-0D00-000002000000}"/>
    <hyperlink ref="K64" r:id="rId4" xr:uid="{00000000-0004-0000-0D00-000003000000}"/>
    <hyperlink ref="K65" r:id="rId5" xr:uid="{00000000-0004-0000-0D00-000004000000}"/>
    <hyperlink ref="K88" r:id="rId6" xr:uid="{00000000-0004-0000-0D00-000005000000}"/>
    <hyperlink ref="K89" r:id="rId7" xr:uid="{00000000-0004-0000-0D00-000006000000}"/>
    <hyperlink ref="K121" r:id="rId8" xr:uid="{00000000-0004-0000-0D00-000007000000}"/>
    <hyperlink ref="K125" r:id="rId9" xr:uid="{00000000-0004-0000-0D00-000008000000}"/>
    <hyperlink ref="K128" r:id="rId10" xr:uid="{00000000-0004-0000-0D00-000009000000}"/>
  </hyperlinks>
  <pageMargins left="0.19685039370078741" right="0" top="0.39370078740157483" bottom="0.39370078740157483" header="0.51181102362204722" footer="0.51181102362204722"/>
  <pageSetup paperSize="9" scale="70" firstPageNumber="0" orientation="portrait" horizontalDpi="300" verticalDpi="300"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K51"/>
  <sheetViews>
    <sheetView zoomScaleNormal="100" workbookViewId="0">
      <selection sqref="A1:XFD1"/>
    </sheetView>
  </sheetViews>
  <sheetFormatPr defaultRowHeight="15" x14ac:dyDescent="0.25"/>
  <cols>
    <col min="1" max="1" width="8.42578125" style="339" customWidth="1"/>
    <col min="2" max="2" width="31.28515625" style="318" customWidth="1"/>
    <col min="3" max="3" width="7.140625" style="220" customWidth="1"/>
    <col min="4" max="4" width="8.85546875" style="220" customWidth="1"/>
    <col min="5" max="6" width="14.28515625" style="340" customWidth="1"/>
    <col min="7" max="7" width="14.7109375" style="220" customWidth="1"/>
    <col min="8" max="8" width="15.5703125" style="220" customWidth="1"/>
    <col min="9" max="9" width="12.85546875" style="473" customWidth="1"/>
    <col min="10" max="10" width="21.42578125" style="341" customWidth="1"/>
    <col min="11" max="11" width="9.140625" style="357" customWidth="1"/>
    <col min="12" max="135" width="9.140625" style="342" customWidth="1"/>
    <col min="136" max="1025" width="8.85546875" style="342" customWidth="1"/>
    <col min="1026" max="16384" width="9.140625" style="198"/>
  </cols>
  <sheetData>
    <row r="1" spans="1:228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62"/>
    </row>
    <row r="2" spans="1:228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228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15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</row>
    <row r="4" spans="1:228" s="432" customFormat="1" ht="15.7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15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</row>
    <row r="5" spans="1:228" ht="15" customHeight="1" x14ac:dyDescent="0.25">
      <c r="A5" s="344">
        <v>11</v>
      </c>
      <c r="B5" s="632" t="s">
        <v>1805</v>
      </c>
      <c r="C5" s="632"/>
      <c r="D5" s="632"/>
      <c r="E5" s="632"/>
      <c r="F5" s="632"/>
      <c r="G5" s="632"/>
      <c r="H5" s="632"/>
      <c r="I5" s="632"/>
      <c r="J5" s="632"/>
    </row>
    <row r="6" spans="1:228" s="187" customFormat="1" ht="15" customHeight="1" x14ac:dyDescent="0.25">
      <c r="A6" s="268" t="s">
        <v>1806</v>
      </c>
      <c r="B6" s="616" t="s">
        <v>1807</v>
      </c>
      <c r="C6" s="616"/>
      <c r="D6" s="616"/>
      <c r="E6" s="616"/>
      <c r="F6" s="616"/>
      <c r="G6" s="616"/>
      <c r="H6" s="616"/>
      <c r="I6" s="616"/>
      <c r="J6" s="616"/>
      <c r="K6" s="287"/>
      <c r="L6" s="288"/>
      <c r="M6" s="288"/>
      <c r="N6" s="289"/>
      <c r="O6" s="290"/>
      <c r="P6" s="291"/>
      <c r="Q6" s="290"/>
      <c r="R6" s="292"/>
      <c r="S6" s="288"/>
      <c r="T6" s="288"/>
      <c r="U6" s="289"/>
      <c r="V6" s="290"/>
      <c r="W6" s="291"/>
      <c r="X6" s="290"/>
      <c r="Y6" s="292"/>
      <c r="Z6" s="288"/>
      <c r="AA6" s="288"/>
      <c r="AB6" s="289"/>
      <c r="AC6" s="290"/>
      <c r="AD6" s="291"/>
      <c r="AE6" s="290"/>
      <c r="AF6" s="292"/>
      <c r="AG6" s="288"/>
      <c r="AH6" s="288"/>
      <c r="AI6" s="289"/>
      <c r="AJ6" s="290"/>
      <c r="AK6" s="291"/>
      <c r="AL6" s="290"/>
      <c r="AM6" s="292"/>
      <c r="AN6" s="288"/>
      <c r="AO6" s="288"/>
      <c r="AP6" s="293"/>
      <c r="AQ6" s="276"/>
      <c r="AR6" s="277"/>
      <c r="AS6" s="278"/>
      <c r="AT6" s="294"/>
      <c r="AU6" s="295"/>
      <c r="AV6" s="296"/>
      <c r="AW6" s="156"/>
      <c r="AX6" s="276"/>
      <c r="AY6" s="277"/>
      <c r="AZ6" s="278"/>
      <c r="BA6" s="294"/>
      <c r="BB6" s="295"/>
      <c r="BC6" s="296"/>
      <c r="BD6" s="156"/>
      <c r="BE6" s="276"/>
      <c r="BF6" s="277"/>
      <c r="BG6" s="278"/>
      <c r="BH6" s="294"/>
      <c r="BI6" s="295"/>
      <c r="BJ6" s="296"/>
      <c r="BK6" s="156"/>
      <c r="BL6" s="276"/>
      <c r="BM6" s="277"/>
      <c r="BN6" s="278"/>
      <c r="BO6" s="294"/>
      <c r="BP6" s="295"/>
      <c r="BQ6" s="296"/>
      <c r="BR6" s="156"/>
      <c r="BS6" s="276"/>
      <c r="BT6" s="277"/>
      <c r="BU6" s="278"/>
      <c r="BV6" s="294"/>
      <c r="BW6" s="295"/>
      <c r="BX6" s="296"/>
      <c r="BY6" s="156"/>
      <c r="BZ6" s="276"/>
      <c r="CA6" s="277"/>
      <c r="CB6" s="278"/>
      <c r="CC6" s="294"/>
      <c r="CD6" s="295"/>
      <c r="CE6" s="296"/>
      <c r="CF6" s="156"/>
      <c r="CG6" s="276"/>
      <c r="CH6" s="277"/>
      <c r="CI6" s="278"/>
      <c r="CJ6" s="294"/>
      <c r="CK6" s="295"/>
      <c r="CL6" s="296"/>
      <c r="CM6" s="156"/>
      <c r="CN6" s="276"/>
      <c r="CO6" s="277"/>
      <c r="CP6" s="278"/>
      <c r="CQ6" s="294"/>
      <c r="CR6" s="295"/>
      <c r="CS6" s="296"/>
      <c r="CT6" s="156"/>
      <c r="CU6" s="276"/>
      <c r="CV6" s="277"/>
      <c r="CW6" s="278"/>
      <c r="CX6" s="294"/>
      <c r="CY6" s="295"/>
      <c r="CZ6" s="296"/>
      <c r="DA6" s="156"/>
      <c r="DB6" s="276"/>
      <c r="DC6" s="277"/>
      <c r="DD6" s="278"/>
      <c r="DE6" s="294"/>
      <c r="DF6" s="295"/>
      <c r="DG6" s="296"/>
      <c r="DH6" s="156"/>
      <c r="DI6" s="276"/>
      <c r="DJ6" s="277"/>
      <c r="DK6" s="278"/>
      <c r="DL6" s="294"/>
      <c r="DM6" s="295"/>
      <c r="DN6" s="296"/>
      <c r="DO6" s="156"/>
      <c r="DP6" s="276"/>
      <c r="DQ6" s="277"/>
      <c r="DR6" s="278"/>
      <c r="DS6" s="294"/>
      <c r="DT6" s="295"/>
      <c r="DU6" s="296"/>
      <c r="DV6" s="156"/>
      <c r="DW6" s="276"/>
      <c r="DX6" s="277"/>
      <c r="DY6" s="278"/>
      <c r="DZ6" s="294"/>
      <c r="EA6" s="295"/>
      <c r="EB6" s="296"/>
      <c r="EC6" s="156"/>
      <c r="ED6" s="276"/>
      <c r="EE6" s="277"/>
      <c r="EF6" s="278"/>
      <c r="EG6" s="294"/>
      <c r="EH6" s="295"/>
      <c r="EI6" s="296"/>
      <c r="EJ6" s="156"/>
      <c r="EK6" s="276"/>
      <c r="EL6" s="277"/>
      <c r="EM6" s="278"/>
      <c r="EN6" s="294"/>
      <c r="EO6" s="295"/>
      <c r="EP6" s="296"/>
      <c r="EQ6" s="156"/>
      <c r="ER6" s="276"/>
      <c r="ES6" s="277"/>
      <c r="ET6" s="278"/>
      <c r="EU6" s="294"/>
      <c r="EV6" s="295"/>
      <c r="EW6" s="296"/>
      <c r="EX6" s="156"/>
      <c r="EY6" s="276"/>
      <c r="EZ6" s="277"/>
      <c r="FA6" s="278"/>
      <c r="FB6" s="294"/>
      <c r="FC6" s="295"/>
      <c r="FD6" s="296"/>
      <c r="FE6" s="156"/>
      <c r="FF6" s="276"/>
      <c r="FG6" s="277"/>
      <c r="FH6" s="278"/>
      <c r="FI6" s="294"/>
      <c r="FJ6" s="295"/>
      <c r="FK6" s="296"/>
      <c r="FL6" s="156"/>
      <c r="FM6" s="276"/>
      <c r="FN6" s="277"/>
      <c r="FO6" s="278"/>
      <c r="FP6" s="294"/>
      <c r="FQ6" s="295"/>
      <c r="FR6" s="296"/>
      <c r="FS6" s="156"/>
      <c r="FT6" s="276"/>
      <c r="FU6" s="277"/>
      <c r="FV6" s="278"/>
      <c r="FW6" s="294"/>
      <c r="FX6" s="295"/>
      <c r="FY6" s="296"/>
      <c r="FZ6" s="156"/>
      <c r="GA6" s="276"/>
      <c r="GB6" s="277"/>
      <c r="GC6" s="278"/>
      <c r="GD6" s="294"/>
      <c r="GE6" s="295"/>
      <c r="GF6" s="296"/>
      <c r="GG6" s="156"/>
      <c r="GH6" s="276"/>
      <c r="GI6" s="277"/>
      <c r="GJ6" s="278"/>
      <c r="GK6" s="294"/>
      <c r="GL6" s="295"/>
      <c r="GM6" s="296"/>
      <c r="GN6" s="156"/>
      <c r="GO6" s="276"/>
      <c r="GP6" s="277"/>
      <c r="GQ6" s="278"/>
      <c r="GR6" s="294"/>
      <c r="GS6" s="295"/>
      <c r="GT6" s="296"/>
      <c r="GU6" s="156"/>
      <c r="GV6" s="276"/>
      <c r="GW6" s="277"/>
      <c r="GX6" s="278"/>
      <c r="GY6" s="294"/>
      <c r="GZ6" s="295"/>
      <c r="HA6" s="296"/>
      <c r="HB6" s="156"/>
      <c r="HC6" s="276"/>
      <c r="HD6" s="277"/>
      <c r="HE6" s="278"/>
      <c r="HF6" s="294"/>
      <c r="HG6" s="295"/>
      <c r="HH6" s="296"/>
      <c r="HI6" s="156"/>
      <c r="HJ6" s="276"/>
      <c r="HK6" s="277"/>
      <c r="HL6" s="278"/>
      <c r="HM6" s="294"/>
      <c r="HN6" s="295"/>
      <c r="HO6" s="296"/>
      <c r="HP6" s="156"/>
      <c r="HQ6" s="276"/>
      <c r="HR6" s="277"/>
      <c r="HS6" s="278"/>
      <c r="HT6" s="294"/>
    </row>
    <row r="7" spans="1:228" s="415" customFormat="1" ht="38.25" x14ac:dyDescent="0.25">
      <c r="A7" s="413" t="s">
        <v>1808</v>
      </c>
      <c r="B7" s="390" t="s">
        <v>1809</v>
      </c>
      <c r="C7" s="414" t="s">
        <v>219</v>
      </c>
      <c r="D7" s="265">
        <v>70</v>
      </c>
      <c r="E7" s="346">
        <v>60.69</v>
      </c>
      <c r="F7" s="346">
        <v>9.02</v>
      </c>
      <c r="G7" s="437">
        <f t="shared" ref="G7:G25" si="0">E7*D7</f>
        <v>4248.3</v>
      </c>
      <c r="H7" s="437">
        <f t="shared" ref="H7:H25" si="1">F7*D7</f>
        <v>631.4</v>
      </c>
      <c r="I7" s="414" t="s">
        <v>1810</v>
      </c>
      <c r="J7" s="225" t="s">
        <v>115</v>
      </c>
    </row>
    <row r="8" spans="1:228" s="415" customFormat="1" ht="38.25" x14ac:dyDescent="0.25">
      <c r="A8" s="413" t="s">
        <v>1811</v>
      </c>
      <c r="B8" s="390" t="s">
        <v>1812</v>
      </c>
      <c r="C8" s="414" t="s">
        <v>219</v>
      </c>
      <c r="D8" s="265">
        <v>60</v>
      </c>
      <c r="E8" s="346">
        <v>93.08</v>
      </c>
      <c r="F8" s="346">
        <v>3.84</v>
      </c>
      <c r="G8" s="437">
        <f t="shared" si="0"/>
        <v>5584.8</v>
      </c>
      <c r="H8" s="437">
        <f t="shared" si="1"/>
        <v>230.39999999999998</v>
      </c>
      <c r="I8" s="414" t="s">
        <v>1813</v>
      </c>
      <c r="J8" s="225" t="s">
        <v>115</v>
      </c>
    </row>
    <row r="9" spans="1:228" s="415" customFormat="1" ht="25.5" x14ac:dyDescent="0.25">
      <c r="A9" s="413" t="s">
        <v>1814</v>
      </c>
      <c r="B9" s="390" t="s">
        <v>1815</v>
      </c>
      <c r="C9" s="414" t="s">
        <v>234</v>
      </c>
      <c r="D9" s="265">
        <v>50</v>
      </c>
      <c r="E9" s="346">
        <v>5.74</v>
      </c>
      <c r="F9" s="346">
        <v>2.44</v>
      </c>
      <c r="G9" s="437">
        <f t="shared" si="0"/>
        <v>287</v>
      </c>
      <c r="H9" s="437">
        <f t="shared" si="1"/>
        <v>122</v>
      </c>
      <c r="I9" s="414" t="s">
        <v>1816</v>
      </c>
      <c r="J9" s="225" t="s">
        <v>115</v>
      </c>
    </row>
    <row r="10" spans="1:228" s="415" customFormat="1" ht="25.5" x14ac:dyDescent="0.25">
      <c r="A10" s="413" t="s">
        <v>1817</v>
      </c>
      <c r="B10" s="390" t="s">
        <v>1818</v>
      </c>
      <c r="C10" s="414" t="s">
        <v>234</v>
      </c>
      <c r="D10" s="265">
        <v>30</v>
      </c>
      <c r="E10" s="346">
        <v>9.31</v>
      </c>
      <c r="F10" s="346">
        <v>1.68</v>
      </c>
      <c r="G10" s="437">
        <f t="shared" si="0"/>
        <v>279.3</v>
      </c>
      <c r="H10" s="437">
        <f t="shared" si="1"/>
        <v>50.4</v>
      </c>
      <c r="I10" s="414" t="s">
        <v>1819</v>
      </c>
      <c r="J10" s="225" t="s">
        <v>115</v>
      </c>
    </row>
    <row r="11" spans="1:228" s="415" customFormat="1" ht="25.5" x14ac:dyDescent="0.25">
      <c r="A11" s="413" t="s">
        <v>1820</v>
      </c>
      <c r="B11" s="390" t="s">
        <v>1821</v>
      </c>
      <c r="C11" s="414" t="s">
        <v>234</v>
      </c>
      <c r="D11" s="265">
        <v>50</v>
      </c>
      <c r="E11" s="346">
        <v>8.99</v>
      </c>
      <c r="F11" s="346">
        <v>3.66</v>
      </c>
      <c r="G11" s="437">
        <f t="shared" si="0"/>
        <v>449.5</v>
      </c>
      <c r="H11" s="437">
        <f t="shared" si="1"/>
        <v>183</v>
      </c>
      <c r="I11" s="414" t="s">
        <v>1822</v>
      </c>
      <c r="J11" s="225" t="s">
        <v>115</v>
      </c>
    </row>
    <row r="12" spans="1:228" s="415" customFormat="1" ht="25.5" x14ac:dyDescent="0.25">
      <c r="A12" s="413" t="s">
        <v>1823</v>
      </c>
      <c r="B12" s="390" t="s">
        <v>1824</v>
      </c>
      <c r="C12" s="414" t="s">
        <v>234</v>
      </c>
      <c r="D12" s="265">
        <v>30</v>
      </c>
      <c r="E12" s="346">
        <v>17.649999999999999</v>
      </c>
      <c r="F12" s="346">
        <v>4.21</v>
      </c>
      <c r="G12" s="437">
        <f t="shared" si="0"/>
        <v>529.5</v>
      </c>
      <c r="H12" s="437">
        <f t="shared" si="1"/>
        <v>126.3</v>
      </c>
      <c r="I12" s="414" t="s">
        <v>1825</v>
      </c>
      <c r="J12" s="225" t="s">
        <v>115</v>
      </c>
    </row>
    <row r="13" spans="1:228" s="415" customFormat="1" ht="38.25" x14ac:dyDescent="0.25">
      <c r="A13" s="413" t="s">
        <v>1826</v>
      </c>
      <c r="B13" s="390" t="s">
        <v>1827</v>
      </c>
      <c r="C13" s="414" t="s">
        <v>234</v>
      </c>
      <c r="D13" s="265">
        <v>30</v>
      </c>
      <c r="E13" s="346">
        <v>38.08</v>
      </c>
      <c r="F13" s="346">
        <v>4.12</v>
      </c>
      <c r="G13" s="437">
        <f t="shared" si="0"/>
        <v>1142.3999999999999</v>
      </c>
      <c r="H13" s="437">
        <f t="shared" si="1"/>
        <v>123.60000000000001</v>
      </c>
      <c r="I13" s="414" t="s">
        <v>1828</v>
      </c>
      <c r="J13" s="225" t="s">
        <v>115</v>
      </c>
    </row>
    <row r="14" spans="1:228" s="415" customFormat="1" ht="25.5" x14ac:dyDescent="0.25">
      <c r="A14" s="413" t="s">
        <v>1829</v>
      </c>
      <c r="B14" s="390" t="s">
        <v>1830</v>
      </c>
      <c r="C14" s="414" t="s">
        <v>234</v>
      </c>
      <c r="D14" s="265">
        <v>50</v>
      </c>
      <c r="E14" s="346">
        <v>12.45</v>
      </c>
      <c r="F14" s="346">
        <v>5.05</v>
      </c>
      <c r="G14" s="437">
        <f t="shared" si="0"/>
        <v>622.5</v>
      </c>
      <c r="H14" s="437">
        <f t="shared" si="1"/>
        <v>252.5</v>
      </c>
      <c r="I14" s="414" t="s">
        <v>1831</v>
      </c>
      <c r="J14" s="225" t="s">
        <v>115</v>
      </c>
    </row>
    <row r="15" spans="1:228" s="415" customFormat="1" ht="25.5" x14ac:dyDescent="0.25">
      <c r="A15" s="413" t="s">
        <v>1832</v>
      </c>
      <c r="B15" s="390" t="s">
        <v>1833</v>
      </c>
      <c r="C15" s="414" t="s">
        <v>234</v>
      </c>
      <c r="D15" s="265">
        <v>5</v>
      </c>
      <c r="E15" s="346">
        <v>56.08</v>
      </c>
      <c r="F15" s="346">
        <v>2.93</v>
      </c>
      <c r="G15" s="437">
        <f t="shared" si="0"/>
        <v>280.39999999999998</v>
      </c>
      <c r="H15" s="437">
        <f t="shared" si="1"/>
        <v>14.65</v>
      </c>
      <c r="I15" s="414" t="s">
        <v>1834</v>
      </c>
      <c r="J15" s="225" t="s">
        <v>115</v>
      </c>
    </row>
    <row r="16" spans="1:228" s="415" customFormat="1" ht="25.5" customHeight="1" x14ac:dyDescent="0.25">
      <c r="A16" s="413" t="s">
        <v>1835</v>
      </c>
      <c r="B16" s="390" t="s">
        <v>1836</v>
      </c>
      <c r="C16" s="414" t="s">
        <v>234</v>
      </c>
      <c r="D16" s="265">
        <v>2</v>
      </c>
      <c r="E16" s="346">
        <v>1839.4</v>
      </c>
      <c r="F16" s="346">
        <v>15.58</v>
      </c>
      <c r="G16" s="437">
        <f t="shared" si="0"/>
        <v>3678.8</v>
      </c>
      <c r="H16" s="437">
        <f t="shared" si="1"/>
        <v>31.16</v>
      </c>
      <c r="I16" s="297" t="s">
        <v>1837</v>
      </c>
      <c r="J16" s="225" t="s">
        <v>141</v>
      </c>
      <c r="K16" s="415" t="s">
        <v>1838</v>
      </c>
    </row>
    <row r="17" spans="1:228" s="415" customFormat="1" ht="25.5" customHeight="1" x14ac:dyDescent="0.25">
      <c r="A17" s="413" t="s">
        <v>1839</v>
      </c>
      <c r="B17" s="390" t="s">
        <v>1840</v>
      </c>
      <c r="C17" s="414" t="s">
        <v>234</v>
      </c>
      <c r="D17" s="265">
        <v>2</v>
      </c>
      <c r="E17" s="346">
        <v>267.04000000000002</v>
      </c>
      <c r="F17" s="346">
        <v>14.02</v>
      </c>
      <c r="G17" s="437">
        <f t="shared" si="0"/>
        <v>534.08000000000004</v>
      </c>
      <c r="H17" s="437">
        <f t="shared" si="1"/>
        <v>28.04</v>
      </c>
      <c r="I17" s="297" t="s">
        <v>1841</v>
      </c>
      <c r="J17" s="225" t="s">
        <v>141</v>
      </c>
    </row>
    <row r="18" spans="1:228" s="415" customFormat="1" ht="25.5" customHeight="1" x14ac:dyDescent="0.25">
      <c r="A18" s="413" t="s">
        <v>1842</v>
      </c>
      <c r="B18" s="390" t="s">
        <v>1843</v>
      </c>
      <c r="C18" s="414" t="s">
        <v>234</v>
      </c>
      <c r="D18" s="265">
        <v>15</v>
      </c>
      <c r="E18" s="346">
        <v>42.5</v>
      </c>
      <c r="F18" s="346">
        <v>3.9</v>
      </c>
      <c r="G18" s="437">
        <f t="shared" si="0"/>
        <v>637.5</v>
      </c>
      <c r="H18" s="437">
        <f t="shared" si="1"/>
        <v>58.5</v>
      </c>
      <c r="I18" s="297" t="s">
        <v>1844</v>
      </c>
      <c r="J18" s="225" t="s">
        <v>141</v>
      </c>
      <c r="K18" s="366" t="s">
        <v>1845</v>
      </c>
    </row>
    <row r="19" spans="1:228" s="415" customFormat="1" ht="25.5" customHeight="1" x14ac:dyDescent="0.25">
      <c r="A19" s="413" t="s">
        <v>1846</v>
      </c>
      <c r="B19" s="390" t="s">
        <v>1847</v>
      </c>
      <c r="C19" s="414" t="s">
        <v>234</v>
      </c>
      <c r="D19" s="265">
        <v>4</v>
      </c>
      <c r="E19" s="346">
        <v>1442.45</v>
      </c>
      <c r="F19" s="346">
        <v>12.99</v>
      </c>
      <c r="G19" s="437">
        <f t="shared" si="0"/>
        <v>5769.8</v>
      </c>
      <c r="H19" s="437">
        <f t="shared" si="1"/>
        <v>51.96</v>
      </c>
      <c r="I19" s="297" t="s">
        <v>1848</v>
      </c>
      <c r="J19" s="225" t="s">
        <v>141</v>
      </c>
      <c r="K19" s="366" t="s">
        <v>1849</v>
      </c>
    </row>
    <row r="20" spans="1:228" s="415" customFormat="1" ht="25.5" customHeight="1" x14ac:dyDescent="0.25">
      <c r="A20" s="413" t="s">
        <v>1850</v>
      </c>
      <c r="B20" s="390" t="s">
        <v>1851</v>
      </c>
      <c r="C20" s="414" t="s">
        <v>234</v>
      </c>
      <c r="D20" s="265">
        <v>5</v>
      </c>
      <c r="E20" s="346">
        <v>39.68</v>
      </c>
      <c r="F20" s="346">
        <v>0.44</v>
      </c>
      <c r="G20" s="437">
        <f t="shared" si="0"/>
        <v>198.4</v>
      </c>
      <c r="H20" s="437">
        <f t="shared" si="1"/>
        <v>2.2000000000000002</v>
      </c>
      <c r="I20" s="297" t="s">
        <v>1852</v>
      </c>
      <c r="J20" s="225" t="s">
        <v>141</v>
      </c>
      <c r="K20" s="366" t="s">
        <v>1853</v>
      </c>
    </row>
    <row r="21" spans="1:228" s="415" customFormat="1" ht="25.5" customHeight="1" x14ac:dyDescent="0.25">
      <c r="A21" s="413" t="s">
        <v>1854</v>
      </c>
      <c r="B21" s="390" t="s">
        <v>1855</v>
      </c>
      <c r="C21" s="414" t="s">
        <v>234</v>
      </c>
      <c r="D21" s="265">
        <v>12</v>
      </c>
      <c r="E21" s="346">
        <f>'Composição de custos'!G485</f>
        <v>160.51800000000003</v>
      </c>
      <c r="F21" s="346">
        <f>'Composição de custos'!H485</f>
        <v>8.1120000000000001</v>
      </c>
      <c r="G21" s="437">
        <f t="shared" si="0"/>
        <v>1926.2160000000003</v>
      </c>
      <c r="H21" s="437">
        <f t="shared" si="1"/>
        <v>97.343999999999994</v>
      </c>
      <c r="I21" s="313" t="s">
        <v>149</v>
      </c>
      <c r="J21" s="314" t="s">
        <v>1367</v>
      </c>
    </row>
    <row r="22" spans="1:228" s="415" customFormat="1" ht="25.5" customHeight="1" x14ac:dyDescent="0.25">
      <c r="A22" s="413" t="s">
        <v>1857</v>
      </c>
      <c r="B22" s="390" t="s">
        <v>1858</v>
      </c>
      <c r="C22" s="414" t="s">
        <v>234</v>
      </c>
      <c r="D22" s="265">
        <v>4</v>
      </c>
      <c r="E22" s="346">
        <v>149.19</v>
      </c>
      <c r="F22" s="346">
        <v>0</v>
      </c>
      <c r="G22" s="437">
        <f t="shared" si="0"/>
        <v>596.76</v>
      </c>
      <c r="H22" s="437">
        <f t="shared" si="1"/>
        <v>0</v>
      </c>
      <c r="I22" s="297" t="s">
        <v>1859</v>
      </c>
      <c r="J22" s="225" t="s">
        <v>115</v>
      </c>
    </row>
    <row r="23" spans="1:228" s="415" customFormat="1" ht="51" x14ac:dyDescent="0.25">
      <c r="A23" s="413" t="s">
        <v>1860</v>
      </c>
      <c r="B23" s="390" t="s">
        <v>1861</v>
      </c>
      <c r="C23" s="414" t="s">
        <v>234</v>
      </c>
      <c r="D23" s="265">
        <v>6</v>
      </c>
      <c r="E23" s="346">
        <f>'Composição de custos'!G490</f>
        <v>823.8599999999999</v>
      </c>
      <c r="F23" s="346">
        <f>'Composição de custos'!H490</f>
        <v>27.04</v>
      </c>
      <c r="G23" s="437">
        <f t="shared" si="0"/>
        <v>4943.16</v>
      </c>
      <c r="H23" s="437">
        <f t="shared" si="1"/>
        <v>162.24</v>
      </c>
      <c r="I23" s="313" t="s">
        <v>149</v>
      </c>
      <c r="J23" s="314" t="s">
        <v>1374</v>
      </c>
    </row>
    <row r="24" spans="1:228" s="415" customFormat="1" ht="51" x14ac:dyDescent="0.25">
      <c r="A24" s="413" t="s">
        <v>1863</v>
      </c>
      <c r="B24" s="390" t="s">
        <v>2408</v>
      </c>
      <c r="C24" s="414" t="s">
        <v>234</v>
      </c>
      <c r="D24" s="265">
        <v>1</v>
      </c>
      <c r="E24" s="346">
        <f>'Composição de custos'!G495</f>
        <v>601.57999999999993</v>
      </c>
      <c r="F24" s="346">
        <f>'Composição de custos'!H495</f>
        <v>27.04</v>
      </c>
      <c r="G24" s="437">
        <f t="shared" si="0"/>
        <v>601.57999999999993</v>
      </c>
      <c r="H24" s="437">
        <f t="shared" si="1"/>
        <v>27.04</v>
      </c>
      <c r="I24" s="313" t="s">
        <v>149</v>
      </c>
      <c r="J24" s="314" t="s">
        <v>1377</v>
      </c>
    </row>
    <row r="25" spans="1:228" s="415" customFormat="1" ht="51" x14ac:dyDescent="0.25">
      <c r="A25" s="413" t="s">
        <v>1865</v>
      </c>
      <c r="B25" s="390" t="s">
        <v>2409</v>
      </c>
      <c r="C25" s="414" t="s">
        <v>234</v>
      </c>
      <c r="D25" s="265">
        <v>1</v>
      </c>
      <c r="E25" s="346">
        <f>'Composição de custos'!G500</f>
        <v>601.57999999999993</v>
      </c>
      <c r="F25" s="346">
        <f>'Composição de custos'!H500</f>
        <v>27.04</v>
      </c>
      <c r="G25" s="437">
        <f t="shared" si="0"/>
        <v>601.57999999999993</v>
      </c>
      <c r="H25" s="437">
        <f t="shared" si="1"/>
        <v>27.04</v>
      </c>
      <c r="I25" s="313" t="s">
        <v>149</v>
      </c>
      <c r="J25" s="314" t="s">
        <v>1383</v>
      </c>
    </row>
    <row r="26" spans="1:228" s="240" customFormat="1" ht="15" customHeight="1" x14ac:dyDescent="0.25">
      <c r="A26" s="617" t="s">
        <v>1867</v>
      </c>
      <c r="B26" s="617"/>
      <c r="C26" s="617"/>
      <c r="D26" s="617"/>
      <c r="E26" s="617"/>
      <c r="F26" s="385"/>
      <c r="G26" s="386">
        <f>SUM(G7:G25)</f>
        <v>32911.576000000001</v>
      </c>
      <c r="H26" s="386">
        <f>SUM(H7:H25)</f>
        <v>2219.7740000000003</v>
      </c>
      <c r="I26" s="618"/>
      <c r="J26" s="618"/>
      <c r="K26" s="298"/>
      <c r="L26" s="299"/>
      <c r="M26" s="299"/>
      <c r="N26" s="300"/>
      <c r="O26" s="301"/>
      <c r="P26" s="302"/>
      <c r="Q26" s="301"/>
      <c r="R26" s="303"/>
      <c r="S26" s="299"/>
      <c r="T26" s="299"/>
      <c r="U26" s="300"/>
      <c r="V26" s="301"/>
      <c r="W26" s="302"/>
      <c r="X26" s="301"/>
      <c r="Y26" s="303"/>
      <c r="Z26" s="299"/>
      <c r="AA26" s="299"/>
      <c r="AB26" s="300"/>
      <c r="AC26" s="301"/>
      <c r="AD26" s="302"/>
      <c r="AE26" s="301"/>
      <c r="AF26" s="303"/>
      <c r="AG26" s="299"/>
      <c r="AH26" s="299"/>
      <c r="AI26" s="300"/>
      <c r="AJ26" s="301"/>
      <c r="AK26" s="302"/>
      <c r="AL26" s="301"/>
      <c r="AM26" s="303"/>
      <c r="AN26" s="299"/>
      <c r="AO26" s="299"/>
      <c r="AP26" s="304"/>
      <c r="AQ26" s="235"/>
      <c r="AR26" s="139"/>
      <c r="AS26" s="297"/>
      <c r="AT26" s="305"/>
      <c r="AU26" s="306"/>
      <c r="AV26" s="307"/>
      <c r="AW26" s="255"/>
      <c r="AX26" s="235"/>
      <c r="AY26" s="139"/>
      <c r="AZ26" s="297"/>
      <c r="BA26" s="305"/>
      <c r="BB26" s="306"/>
      <c r="BC26" s="307"/>
      <c r="BD26" s="255"/>
      <c r="BE26" s="235"/>
      <c r="BF26" s="139"/>
      <c r="BG26" s="297"/>
      <c r="BH26" s="305"/>
      <c r="BI26" s="306"/>
      <c r="BJ26" s="307"/>
      <c r="BK26" s="255"/>
      <c r="BL26" s="235"/>
      <c r="BM26" s="139"/>
      <c r="BN26" s="297"/>
      <c r="BO26" s="305"/>
      <c r="BP26" s="306"/>
      <c r="BQ26" s="307"/>
      <c r="BR26" s="255"/>
      <c r="BS26" s="235"/>
      <c r="BT26" s="139"/>
      <c r="BU26" s="297"/>
      <c r="BV26" s="305"/>
      <c r="BW26" s="306"/>
      <c r="BX26" s="307"/>
      <c r="BY26" s="255"/>
      <c r="BZ26" s="235"/>
      <c r="CA26" s="139"/>
      <c r="CB26" s="297"/>
      <c r="CC26" s="305"/>
      <c r="CD26" s="306"/>
      <c r="CE26" s="307"/>
      <c r="CF26" s="255"/>
      <c r="CG26" s="235"/>
      <c r="CH26" s="139"/>
      <c r="CI26" s="297"/>
      <c r="CJ26" s="305"/>
      <c r="CK26" s="306"/>
      <c r="CL26" s="307"/>
      <c r="CM26" s="255"/>
      <c r="CN26" s="235"/>
      <c r="CO26" s="139"/>
      <c r="CP26" s="297"/>
      <c r="CQ26" s="305"/>
      <c r="CR26" s="306"/>
      <c r="CS26" s="307"/>
      <c r="CT26" s="255"/>
      <c r="CU26" s="235"/>
      <c r="CV26" s="139"/>
      <c r="CW26" s="297"/>
      <c r="CX26" s="305"/>
      <c r="CY26" s="306"/>
      <c r="CZ26" s="307"/>
      <c r="DA26" s="255"/>
      <c r="DB26" s="235"/>
      <c r="DC26" s="139"/>
      <c r="DD26" s="297"/>
      <c r="DE26" s="305"/>
      <c r="DF26" s="306"/>
      <c r="DG26" s="307"/>
      <c r="DH26" s="255"/>
      <c r="DI26" s="235"/>
      <c r="DJ26" s="139"/>
      <c r="DK26" s="297"/>
      <c r="DL26" s="305"/>
      <c r="DM26" s="306"/>
      <c r="DN26" s="307"/>
      <c r="DO26" s="255"/>
      <c r="DP26" s="235"/>
      <c r="DQ26" s="139"/>
      <c r="DR26" s="297"/>
      <c r="DS26" s="305"/>
      <c r="DT26" s="306"/>
      <c r="DU26" s="307"/>
      <c r="DV26" s="255"/>
      <c r="DW26" s="235"/>
      <c r="DX26" s="139"/>
      <c r="DY26" s="297"/>
      <c r="DZ26" s="305"/>
      <c r="EA26" s="306"/>
      <c r="EB26" s="307"/>
      <c r="EC26" s="255"/>
      <c r="ED26" s="235"/>
      <c r="EE26" s="139"/>
      <c r="EF26" s="297"/>
      <c r="EG26" s="305"/>
      <c r="EH26" s="306"/>
      <c r="EI26" s="307"/>
      <c r="EJ26" s="255"/>
      <c r="EK26" s="235"/>
      <c r="EL26" s="139"/>
      <c r="EM26" s="297"/>
      <c r="EN26" s="305"/>
      <c r="EO26" s="306"/>
      <c r="EP26" s="307"/>
      <c r="EQ26" s="255"/>
      <c r="ER26" s="235"/>
      <c r="ES26" s="139"/>
      <c r="ET26" s="297"/>
      <c r="EU26" s="305"/>
      <c r="EV26" s="306"/>
      <c r="EW26" s="307"/>
      <c r="EX26" s="255"/>
      <c r="EY26" s="235"/>
      <c r="EZ26" s="139"/>
      <c r="FA26" s="297"/>
      <c r="FB26" s="305"/>
      <c r="FC26" s="306"/>
      <c r="FD26" s="307"/>
      <c r="FE26" s="255"/>
      <c r="FF26" s="235"/>
      <c r="FG26" s="139"/>
      <c r="FH26" s="297"/>
      <c r="FI26" s="305"/>
      <c r="FJ26" s="306"/>
      <c r="FK26" s="307"/>
      <c r="FL26" s="255"/>
      <c r="FM26" s="235"/>
      <c r="FN26" s="139"/>
      <c r="FO26" s="297"/>
      <c r="FP26" s="305"/>
      <c r="FQ26" s="306"/>
      <c r="FR26" s="307"/>
      <c r="FS26" s="255"/>
      <c r="FT26" s="235"/>
      <c r="FU26" s="139"/>
      <c r="FV26" s="297"/>
      <c r="FW26" s="305"/>
      <c r="FX26" s="306"/>
      <c r="FY26" s="307"/>
      <c r="FZ26" s="255"/>
      <c r="GA26" s="235"/>
      <c r="GB26" s="139"/>
      <c r="GC26" s="297"/>
      <c r="GD26" s="305"/>
      <c r="GE26" s="306"/>
      <c r="GF26" s="307"/>
      <c r="GG26" s="255"/>
      <c r="GH26" s="235"/>
      <c r="GI26" s="139"/>
      <c r="GJ26" s="297"/>
      <c r="GK26" s="305"/>
      <c r="GL26" s="306"/>
      <c r="GM26" s="307"/>
      <c r="GN26" s="255"/>
      <c r="GO26" s="235"/>
      <c r="GP26" s="139"/>
      <c r="GQ26" s="297"/>
      <c r="GR26" s="305"/>
      <c r="GS26" s="306"/>
      <c r="GT26" s="307"/>
      <c r="GU26" s="255"/>
      <c r="GV26" s="235"/>
      <c r="GW26" s="139"/>
      <c r="GX26" s="297"/>
      <c r="GY26" s="305"/>
      <c r="GZ26" s="306"/>
      <c r="HA26" s="307"/>
      <c r="HB26" s="255"/>
      <c r="HC26" s="235"/>
      <c r="HD26" s="139"/>
      <c r="HE26" s="297"/>
      <c r="HF26" s="305"/>
      <c r="HG26" s="306"/>
      <c r="HH26" s="307"/>
      <c r="HI26" s="255"/>
      <c r="HJ26" s="235"/>
      <c r="HK26" s="139"/>
      <c r="HL26" s="297"/>
      <c r="HM26" s="305"/>
      <c r="HN26" s="306"/>
      <c r="HO26" s="307"/>
      <c r="HP26" s="255"/>
      <c r="HQ26" s="235"/>
      <c r="HR26" s="139"/>
      <c r="HS26" s="297"/>
      <c r="HT26" s="305"/>
    </row>
    <row r="27" spans="1:228" s="432" customFormat="1" ht="15" customHeight="1" x14ac:dyDescent="0.25">
      <c r="A27" s="268" t="s">
        <v>1868</v>
      </c>
      <c r="B27" s="616" t="s">
        <v>1761</v>
      </c>
      <c r="C27" s="616"/>
      <c r="D27" s="616"/>
      <c r="E27" s="616"/>
      <c r="F27" s="616"/>
      <c r="G27" s="616"/>
      <c r="H27" s="616"/>
      <c r="I27" s="616"/>
      <c r="J27" s="616"/>
      <c r="K27" s="151"/>
      <c r="L27" s="431"/>
      <c r="M27" s="431"/>
      <c r="N27" s="431"/>
      <c r="O27" s="431"/>
      <c r="P27" s="431"/>
      <c r="Q27" s="431"/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431"/>
      <c r="AH27" s="431"/>
      <c r="AI27" s="431"/>
      <c r="AJ27" s="431"/>
      <c r="AK27" s="431"/>
      <c r="AL27" s="431"/>
      <c r="AM27" s="431"/>
      <c r="AN27" s="431"/>
      <c r="AO27" s="431"/>
    </row>
    <row r="28" spans="1:228" s="357" customFormat="1" ht="38.25" x14ac:dyDescent="0.25">
      <c r="A28" s="367" t="s">
        <v>1869</v>
      </c>
      <c r="B28" s="139" t="s">
        <v>1870</v>
      </c>
      <c r="C28" s="435" t="s">
        <v>178</v>
      </c>
      <c r="D28" s="258">
        <v>5</v>
      </c>
      <c r="E28" s="400">
        <f>'Composição de custos'!G477</f>
        <v>49.198</v>
      </c>
      <c r="F28" s="400">
        <f>'Composição de custos'!H477</f>
        <v>8.1120000000000001</v>
      </c>
      <c r="G28" s="369">
        <f>E28*D28</f>
        <v>245.99</v>
      </c>
      <c r="H28" s="369">
        <f>F28*D28</f>
        <v>40.56</v>
      </c>
      <c r="I28" s="313" t="s">
        <v>149</v>
      </c>
      <c r="J28" s="314" t="s">
        <v>1364</v>
      </c>
    </row>
    <row r="29" spans="1:228" s="357" customFormat="1" ht="38.25" x14ac:dyDescent="0.25">
      <c r="A29" s="367" t="s">
        <v>1872</v>
      </c>
      <c r="B29" s="139" t="s">
        <v>1774</v>
      </c>
      <c r="C29" s="435" t="s">
        <v>178</v>
      </c>
      <c r="D29" s="258">
        <v>5</v>
      </c>
      <c r="E29" s="400">
        <f>'Composição de custos'!G477</f>
        <v>49.198</v>
      </c>
      <c r="F29" s="400">
        <f>'Composição de custos'!H477</f>
        <v>8.1120000000000001</v>
      </c>
      <c r="G29" s="369">
        <f>E29*D29</f>
        <v>245.99</v>
      </c>
      <c r="H29" s="369">
        <f>F29*D29</f>
        <v>40.56</v>
      </c>
      <c r="I29" s="313" t="s">
        <v>149</v>
      </c>
      <c r="J29" s="314" t="s">
        <v>1364</v>
      </c>
    </row>
    <row r="30" spans="1:228" s="363" customFormat="1" ht="25.5" customHeight="1" x14ac:dyDescent="0.2">
      <c r="A30" s="367" t="s">
        <v>1873</v>
      </c>
      <c r="B30" s="434" t="s">
        <v>1874</v>
      </c>
      <c r="C30" s="435" t="s">
        <v>219</v>
      </c>
      <c r="D30" s="140">
        <v>50</v>
      </c>
      <c r="E30" s="332">
        <v>5.64</v>
      </c>
      <c r="F30" s="332">
        <v>0</v>
      </c>
      <c r="G30" s="355">
        <f>E30*D30</f>
        <v>282</v>
      </c>
      <c r="H30" s="355">
        <f>F30*D30</f>
        <v>0</v>
      </c>
      <c r="I30" s="414" t="s">
        <v>1875</v>
      </c>
      <c r="J30" s="225" t="s">
        <v>141</v>
      </c>
      <c r="K30" s="357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</row>
    <row r="31" spans="1:228" s="432" customFormat="1" ht="15" customHeight="1" x14ac:dyDescent="0.25">
      <c r="A31" s="652" t="s">
        <v>1797</v>
      </c>
      <c r="B31" s="652"/>
      <c r="C31" s="652"/>
      <c r="D31" s="652"/>
      <c r="E31" s="652"/>
      <c r="F31" s="348"/>
      <c r="G31" s="349">
        <f>SUM(G28:G30)</f>
        <v>773.98</v>
      </c>
      <c r="H31" s="349">
        <f>SUM(H28:H30)</f>
        <v>81.12</v>
      </c>
      <c r="I31" s="635"/>
      <c r="J31" s="635"/>
      <c r="K31" s="15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431"/>
      <c r="AN31" s="431"/>
      <c r="AO31" s="431"/>
    </row>
    <row r="32" spans="1:228" s="187" customFormat="1" ht="15" customHeight="1" x14ac:dyDescent="0.25">
      <c r="A32" s="268" t="s">
        <v>1876</v>
      </c>
      <c r="B32" s="616" t="s">
        <v>1877</v>
      </c>
      <c r="C32" s="616"/>
      <c r="D32" s="616"/>
      <c r="E32" s="616"/>
      <c r="F32" s="616"/>
      <c r="G32" s="616"/>
      <c r="H32" s="616"/>
      <c r="I32" s="616"/>
      <c r="J32" s="616"/>
      <c r="K32" s="287"/>
      <c r="L32" s="288"/>
      <c r="M32" s="288"/>
      <c r="N32" s="289"/>
      <c r="O32" s="290"/>
      <c r="P32" s="291"/>
      <c r="Q32" s="290"/>
      <c r="R32" s="292"/>
      <c r="S32" s="288"/>
      <c r="T32" s="288"/>
      <c r="U32" s="289"/>
      <c r="V32" s="290"/>
      <c r="W32" s="291"/>
      <c r="X32" s="290"/>
      <c r="Y32" s="292"/>
      <c r="Z32" s="288"/>
      <c r="AA32" s="288"/>
      <c r="AB32" s="289"/>
      <c r="AC32" s="290"/>
      <c r="AD32" s="291"/>
      <c r="AE32" s="290"/>
      <c r="AF32" s="292"/>
      <c r="AG32" s="288"/>
      <c r="AH32" s="288"/>
      <c r="AI32" s="289"/>
      <c r="AJ32" s="290"/>
      <c r="AK32" s="291"/>
      <c r="AL32" s="290"/>
      <c r="AM32" s="292"/>
      <c r="AN32" s="288"/>
      <c r="AO32" s="288"/>
      <c r="AP32" s="293"/>
      <c r="AQ32" s="276"/>
      <c r="AR32" s="277"/>
      <c r="AS32" s="278"/>
      <c r="AT32" s="294"/>
      <c r="AU32" s="295"/>
      <c r="AV32" s="296"/>
      <c r="AW32" s="156"/>
      <c r="AX32" s="276"/>
      <c r="AY32" s="277"/>
      <c r="AZ32" s="278"/>
      <c r="BA32" s="294"/>
      <c r="BB32" s="295"/>
      <c r="BC32" s="296"/>
      <c r="BD32" s="156"/>
      <c r="BE32" s="276"/>
      <c r="BF32" s="277"/>
      <c r="BG32" s="278"/>
      <c r="BH32" s="294"/>
      <c r="BI32" s="295"/>
      <c r="BJ32" s="296"/>
      <c r="BK32" s="156"/>
      <c r="BL32" s="276"/>
      <c r="BM32" s="277"/>
      <c r="BN32" s="278"/>
      <c r="BO32" s="294"/>
      <c r="BP32" s="295"/>
      <c r="BQ32" s="296"/>
      <c r="BR32" s="156"/>
      <c r="BS32" s="276"/>
      <c r="BT32" s="277"/>
      <c r="BU32" s="278"/>
      <c r="BV32" s="294"/>
      <c r="BW32" s="295"/>
      <c r="BX32" s="296"/>
      <c r="BY32" s="156"/>
      <c r="BZ32" s="276"/>
      <c r="CA32" s="277"/>
      <c r="CB32" s="278"/>
      <c r="CC32" s="294"/>
      <c r="CD32" s="295"/>
      <c r="CE32" s="296"/>
      <c r="CF32" s="156"/>
      <c r="CG32" s="276"/>
      <c r="CH32" s="277"/>
      <c r="CI32" s="278"/>
      <c r="CJ32" s="294"/>
      <c r="CK32" s="295"/>
      <c r="CL32" s="296"/>
      <c r="CM32" s="156"/>
      <c r="CN32" s="276"/>
      <c r="CO32" s="277"/>
      <c r="CP32" s="278"/>
      <c r="CQ32" s="294"/>
      <c r="CR32" s="295"/>
      <c r="CS32" s="296"/>
      <c r="CT32" s="156"/>
      <c r="CU32" s="276"/>
      <c r="CV32" s="277"/>
      <c r="CW32" s="278"/>
      <c r="CX32" s="294"/>
      <c r="CY32" s="295"/>
      <c r="CZ32" s="296"/>
      <c r="DA32" s="156"/>
      <c r="DB32" s="276"/>
      <c r="DC32" s="277"/>
      <c r="DD32" s="278"/>
      <c r="DE32" s="294"/>
      <c r="DF32" s="295"/>
      <c r="DG32" s="296"/>
      <c r="DH32" s="156"/>
      <c r="DI32" s="276"/>
      <c r="DJ32" s="277"/>
      <c r="DK32" s="278"/>
      <c r="DL32" s="294"/>
      <c r="DM32" s="295"/>
      <c r="DN32" s="296"/>
      <c r="DO32" s="156"/>
      <c r="DP32" s="276"/>
      <c r="DQ32" s="277"/>
      <c r="DR32" s="278"/>
      <c r="DS32" s="294"/>
      <c r="DT32" s="295"/>
      <c r="DU32" s="296"/>
      <c r="DV32" s="156"/>
      <c r="DW32" s="276"/>
      <c r="DX32" s="277"/>
      <c r="DY32" s="278"/>
      <c r="DZ32" s="294"/>
      <c r="EA32" s="295"/>
      <c r="EB32" s="296"/>
      <c r="EC32" s="156"/>
      <c r="ED32" s="276"/>
      <c r="EE32" s="277"/>
      <c r="EF32" s="278"/>
      <c r="EG32" s="294"/>
      <c r="EH32" s="295"/>
      <c r="EI32" s="296"/>
      <c r="EJ32" s="156"/>
      <c r="EK32" s="276"/>
      <c r="EL32" s="277"/>
      <c r="EM32" s="278"/>
      <c r="EN32" s="294"/>
      <c r="EO32" s="295"/>
      <c r="EP32" s="296"/>
      <c r="EQ32" s="156"/>
      <c r="ER32" s="276"/>
      <c r="ES32" s="277"/>
      <c r="ET32" s="278"/>
      <c r="EU32" s="294"/>
      <c r="EV32" s="295"/>
      <c r="EW32" s="296"/>
      <c r="EX32" s="156"/>
      <c r="EY32" s="276"/>
      <c r="EZ32" s="277"/>
      <c r="FA32" s="278"/>
      <c r="FB32" s="294"/>
      <c r="FC32" s="295"/>
      <c r="FD32" s="296"/>
      <c r="FE32" s="156"/>
      <c r="FF32" s="276"/>
      <c r="FG32" s="277"/>
      <c r="FH32" s="278"/>
      <c r="FI32" s="294"/>
      <c r="FJ32" s="295"/>
      <c r="FK32" s="296"/>
      <c r="FL32" s="156"/>
      <c r="FM32" s="276"/>
      <c r="FN32" s="277"/>
      <c r="FO32" s="278"/>
      <c r="FP32" s="294"/>
      <c r="FQ32" s="295"/>
      <c r="FR32" s="296"/>
      <c r="FS32" s="156"/>
      <c r="FT32" s="276"/>
      <c r="FU32" s="277"/>
      <c r="FV32" s="278"/>
      <c r="FW32" s="294"/>
      <c r="FX32" s="295"/>
      <c r="FY32" s="296"/>
      <c r="FZ32" s="156"/>
      <c r="GA32" s="276"/>
      <c r="GB32" s="277"/>
      <c r="GC32" s="278"/>
      <c r="GD32" s="294"/>
      <c r="GE32" s="295"/>
      <c r="GF32" s="296"/>
      <c r="GG32" s="156"/>
      <c r="GH32" s="276"/>
      <c r="GI32" s="277"/>
      <c r="GJ32" s="278"/>
      <c r="GK32" s="294"/>
      <c r="GL32" s="295"/>
      <c r="GM32" s="296"/>
      <c r="GN32" s="156"/>
      <c r="GO32" s="276"/>
      <c r="GP32" s="277"/>
      <c r="GQ32" s="278"/>
      <c r="GR32" s="294"/>
      <c r="GS32" s="295"/>
      <c r="GT32" s="296"/>
      <c r="GU32" s="156"/>
      <c r="GV32" s="276"/>
      <c r="GW32" s="277"/>
      <c r="GX32" s="278"/>
      <c r="GY32" s="294"/>
      <c r="GZ32" s="295"/>
      <c r="HA32" s="296"/>
      <c r="HB32" s="156"/>
      <c r="HC32" s="276"/>
      <c r="HD32" s="277"/>
      <c r="HE32" s="278"/>
      <c r="HF32" s="294"/>
      <c r="HG32" s="295"/>
      <c r="HH32" s="296"/>
      <c r="HI32" s="156"/>
      <c r="HJ32" s="276"/>
      <c r="HK32" s="277"/>
      <c r="HL32" s="278"/>
      <c r="HM32" s="294"/>
      <c r="HN32" s="295"/>
      <c r="HO32" s="296"/>
      <c r="HP32" s="156"/>
      <c r="HQ32" s="276"/>
      <c r="HR32" s="277"/>
      <c r="HS32" s="278"/>
      <c r="HT32" s="294"/>
    </row>
    <row r="33" spans="1:228" s="320" customFormat="1" ht="25.5" customHeight="1" x14ac:dyDescent="0.2">
      <c r="A33" s="622" t="s">
        <v>1878</v>
      </c>
      <c r="B33" s="139" t="s">
        <v>1879</v>
      </c>
      <c r="C33" s="224" t="s">
        <v>188</v>
      </c>
      <c r="D33" s="319">
        <v>50</v>
      </c>
      <c r="E33" s="371">
        <v>45.62</v>
      </c>
      <c r="F33" s="371">
        <v>33.979999999999997</v>
      </c>
      <c r="G33" s="346">
        <f t="shared" ref="G33:G49" si="2">E33*D33</f>
        <v>2281</v>
      </c>
      <c r="H33" s="346">
        <f t="shared" ref="H33:H49" si="3">F33*D33</f>
        <v>1698.9999999999998</v>
      </c>
      <c r="I33" s="297" t="s">
        <v>555</v>
      </c>
      <c r="J33" s="225" t="s">
        <v>115</v>
      </c>
      <c r="K33" s="416"/>
    </row>
    <row r="34" spans="1:228" s="320" customFormat="1" ht="25.5" customHeight="1" x14ac:dyDescent="0.2">
      <c r="A34" s="622"/>
      <c r="B34" s="434" t="s">
        <v>1880</v>
      </c>
      <c r="C34" s="224" t="s">
        <v>188</v>
      </c>
      <c r="D34" s="319">
        <v>100</v>
      </c>
      <c r="E34" s="371">
        <v>2.4700000000000002</v>
      </c>
      <c r="F34" s="371">
        <v>1.66</v>
      </c>
      <c r="G34" s="346">
        <f t="shared" si="2"/>
        <v>247.00000000000003</v>
      </c>
      <c r="H34" s="346">
        <f t="shared" si="3"/>
        <v>166</v>
      </c>
      <c r="I34" s="297" t="s">
        <v>576</v>
      </c>
      <c r="J34" s="225" t="s">
        <v>115</v>
      </c>
      <c r="K34" s="416"/>
    </row>
    <row r="35" spans="1:228" s="320" customFormat="1" ht="25.5" customHeight="1" x14ac:dyDescent="0.2">
      <c r="A35" s="622"/>
      <c r="B35" s="267" t="s">
        <v>1881</v>
      </c>
      <c r="C35" s="224" t="s">
        <v>188</v>
      </c>
      <c r="D35" s="319">
        <v>100</v>
      </c>
      <c r="E35" s="371">
        <v>24.04</v>
      </c>
      <c r="F35" s="371">
        <v>13.43</v>
      </c>
      <c r="G35" s="346">
        <f t="shared" si="2"/>
        <v>2404</v>
      </c>
      <c r="H35" s="346">
        <f t="shared" si="3"/>
        <v>1343</v>
      </c>
      <c r="I35" s="297" t="s">
        <v>579</v>
      </c>
      <c r="J35" s="225" t="s">
        <v>115</v>
      </c>
      <c r="K35" s="416"/>
    </row>
    <row r="36" spans="1:228" s="320" customFormat="1" ht="25.5" customHeight="1" x14ac:dyDescent="0.2">
      <c r="A36" s="480" t="s">
        <v>1882</v>
      </c>
      <c r="B36" s="139" t="s">
        <v>1883</v>
      </c>
      <c r="C36" s="224" t="s">
        <v>188</v>
      </c>
      <c r="D36" s="319">
        <v>10</v>
      </c>
      <c r="E36" s="371">
        <v>156.55000000000001</v>
      </c>
      <c r="F36" s="371">
        <v>20.420000000000002</v>
      </c>
      <c r="G36" s="346">
        <f t="shared" si="2"/>
        <v>1565.5</v>
      </c>
      <c r="H36" s="346">
        <f t="shared" si="3"/>
        <v>204.20000000000002</v>
      </c>
      <c r="I36" s="329" t="s">
        <v>1884</v>
      </c>
      <c r="J36" s="225" t="s">
        <v>115</v>
      </c>
      <c r="K36" s="416"/>
    </row>
    <row r="37" spans="1:228" s="240" customFormat="1" ht="38.25" x14ac:dyDescent="0.25">
      <c r="A37" s="622" t="s">
        <v>1885</v>
      </c>
      <c r="B37" s="139" t="s">
        <v>2379</v>
      </c>
      <c r="C37" s="224" t="s">
        <v>188</v>
      </c>
      <c r="D37" s="319">
        <v>200</v>
      </c>
      <c r="E37" s="321">
        <v>9.77</v>
      </c>
      <c r="F37" s="321">
        <v>3.62</v>
      </c>
      <c r="G37" s="321">
        <f t="shared" si="2"/>
        <v>1954</v>
      </c>
      <c r="H37" s="321">
        <f t="shared" si="3"/>
        <v>724</v>
      </c>
      <c r="I37" s="483" t="s">
        <v>586</v>
      </c>
      <c r="J37" s="225" t="s">
        <v>115</v>
      </c>
      <c r="K37" s="298"/>
      <c r="L37" s="299"/>
      <c r="M37" s="299"/>
      <c r="N37" s="300"/>
      <c r="O37" s="301"/>
      <c r="P37" s="302"/>
      <c r="Q37" s="301"/>
      <c r="R37" s="303"/>
      <c r="S37" s="299"/>
      <c r="T37" s="299"/>
      <c r="U37" s="300"/>
      <c r="V37" s="301"/>
      <c r="W37" s="302"/>
      <c r="X37" s="301"/>
      <c r="Y37" s="303"/>
      <c r="Z37" s="299"/>
      <c r="AA37" s="299"/>
      <c r="AB37" s="300"/>
      <c r="AC37" s="301"/>
      <c r="AD37" s="302"/>
      <c r="AE37" s="301"/>
      <c r="AF37" s="303"/>
      <c r="AG37" s="299"/>
      <c r="AH37" s="299"/>
      <c r="AI37" s="300"/>
      <c r="AJ37" s="301"/>
      <c r="AK37" s="302"/>
      <c r="AL37" s="301"/>
      <c r="AM37" s="303"/>
      <c r="AN37" s="299"/>
      <c r="AO37" s="299"/>
      <c r="AP37" s="304"/>
      <c r="AQ37" s="235"/>
      <c r="AR37" s="139"/>
      <c r="AS37" s="297"/>
      <c r="AT37" s="305"/>
      <c r="AU37" s="306"/>
      <c r="AV37" s="307"/>
      <c r="AW37" s="255"/>
      <c r="AX37" s="235"/>
      <c r="AY37" s="139"/>
      <c r="AZ37" s="297"/>
      <c r="BA37" s="305"/>
      <c r="BB37" s="306"/>
      <c r="BC37" s="307"/>
      <c r="BD37" s="255"/>
      <c r="BE37" s="235"/>
      <c r="BF37" s="139"/>
      <c r="BG37" s="297"/>
      <c r="BH37" s="305"/>
      <c r="BI37" s="306"/>
      <c r="BJ37" s="307"/>
      <c r="BK37" s="255"/>
      <c r="BL37" s="235"/>
      <c r="BM37" s="139"/>
      <c r="BN37" s="297"/>
      <c r="BO37" s="305"/>
      <c r="BP37" s="306"/>
      <c r="BQ37" s="307"/>
      <c r="BR37" s="255"/>
      <c r="BS37" s="235"/>
      <c r="BT37" s="139"/>
      <c r="BU37" s="297"/>
      <c r="BV37" s="305"/>
      <c r="BW37" s="306"/>
      <c r="BX37" s="307"/>
      <c r="BY37" s="255"/>
      <c r="BZ37" s="235"/>
      <c r="CA37" s="139"/>
      <c r="CB37" s="297"/>
      <c r="CC37" s="305"/>
      <c r="CD37" s="306"/>
      <c r="CE37" s="307"/>
      <c r="CF37" s="255"/>
      <c r="CG37" s="235"/>
      <c r="CH37" s="139"/>
      <c r="CI37" s="297"/>
      <c r="CJ37" s="305"/>
      <c r="CK37" s="306"/>
      <c r="CL37" s="307"/>
      <c r="CM37" s="255"/>
      <c r="CN37" s="235"/>
      <c r="CO37" s="139"/>
      <c r="CP37" s="297"/>
      <c r="CQ37" s="305"/>
      <c r="CR37" s="306"/>
      <c r="CS37" s="307"/>
      <c r="CT37" s="255"/>
      <c r="CU37" s="235"/>
      <c r="CV37" s="139"/>
      <c r="CW37" s="297"/>
      <c r="CX37" s="305"/>
      <c r="CY37" s="306"/>
      <c r="CZ37" s="307"/>
      <c r="DA37" s="255"/>
      <c r="DB37" s="235"/>
      <c r="DC37" s="139"/>
      <c r="DD37" s="297"/>
      <c r="DE37" s="305"/>
      <c r="DF37" s="306"/>
      <c r="DG37" s="307"/>
      <c r="DH37" s="255"/>
      <c r="DI37" s="235"/>
      <c r="DJ37" s="139"/>
      <c r="DK37" s="297"/>
      <c r="DL37" s="305"/>
      <c r="DM37" s="306"/>
      <c r="DN37" s="307"/>
      <c r="DO37" s="255"/>
      <c r="DP37" s="235"/>
      <c r="DQ37" s="139"/>
      <c r="DR37" s="297"/>
      <c r="DS37" s="305"/>
      <c r="DT37" s="306"/>
      <c r="DU37" s="307"/>
      <c r="DV37" s="255"/>
      <c r="DW37" s="235"/>
      <c r="DX37" s="139"/>
      <c r="DY37" s="297"/>
      <c r="DZ37" s="305"/>
      <c r="EA37" s="306"/>
      <c r="EB37" s="307"/>
      <c r="EC37" s="255"/>
      <c r="ED37" s="235"/>
      <c r="EE37" s="139"/>
      <c r="EF37" s="297"/>
      <c r="EG37" s="305"/>
      <c r="EH37" s="306"/>
      <c r="EI37" s="307"/>
      <c r="EJ37" s="255"/>
      <c r="EK37" s="235"/>
      <c r="EL37" s="139"/>
      <c r="EM37" s="297"/>
      <c r="EN37" s="305"/>
      <c r="EO37" s="306"/>
      <c r="EP37" s="307"/>
      <c r="EQ37" s="255"/>
      <c r="ER37" s="235"/>
      <c r="ES37" s="139"/>
      <c r="ET37" s="297"/>
      <c r="EU37" s="305"/>
      <c r="EV37" s="306"/>
      <c r="EW37" s="307"/>
      <c r="EX37" s="255"/>
      <c r="EY37" s="235"/>
      <c r="EZ37" s="139"/>
      <c r="FA37" s="297"/>
      <c r="FB37" s="305"/>
      <c r="FC37" s="306"/>
      <c r="FD37" s="307"/>
      <c r="FE37" s="255"/>
      <c r="FF37" s="235"/>
      <c r="FG37" s="139"/>
      <c r="FH37" s="297"/>
      <c r="FI37" s="305"/>
      <c r="FJ37" s="306"/>
      <c r="FK37" s="307"/>
      <c r="FL37" s="255"/>
      <c r="FM37" s="235"/>
      <c r="FN37" s="139"/>
      <c r="FO37" s="297"/>
      <c r="FP37" s="305"/>
      <c r="FQ37" s="306"/>
      <c r="FR37" s="307"/>
      <c r="FS37" s="255"/>
      <c r="FT37" s="235"/>
      <c r="FU37" s="139"/>
      <c r="FV37" s="297"/>
      <c r="FW37" s="305"/>
      <c r="FX37" s="306"/>
      <c r="FY37" s="307"/>
      <c r="FZ37" s="255"/>
      <c r="GA37" s="235"/>
      <c r="GB37" s="139"/>
      <c r="GC37" s="297"/>
      <c r="GD37" s="305"/>
      <c r="GE37" s="306"/>
      <c r="GF37" s="307"/>
      <c r="GG37" s="255"/>
      <c r="GH37" s="235"/>
      <c r="GI37" s="139"/>
      <c r="GJ37" s="297"/>
      <c r="GK37" s="305"/>
      <c r="GL37" s="306"/>
      <c r="GM37" s="307"/>
      <c r="GN37" s="255"/>
      <c r="GO37" s="235"/>
      <c r="GP37" s="139"/>
      <c r="GQ37" s="297"/>
      <c r="GR37" s="305"/>
      <c r="GS37" s="306"/>
      <c r="GT37" s="307"/>
      <c r="GU37" s="255"/>
      <c r="GV37" s="235"/>
      <c r="GW37" s="139"/>
      <c r="GX37" s="297"/>
      <c r="GY37" s="305"/>
      <c r="GZ37" s="306"/>
      <c r="HA37" s="307"/>
      <c r="HB37" s="255"/>
      <c r="HC37" s="235"/>
      <c r="HD37" s="139"/>
      <c r="HE37" s="297"/>
      <c r="HF37" s="305"/>
      <c r="HG37" s="306"/>
      <c r="HH37" s="307"/>
      <c r="HI37" s="255"/>
      <c r="HJ37" s="235"/>
      <c r="HK37" s="139"/>
      <c r="HL37" s="297"/>
      <c r="HM37" s="305"/>
      <c r="HN37" s="306"/>
      <c r="HO37" s="307"/>
      <c r="HP37" s="255"/>
      <c r="HQ37" s="235"/>
      <c r="HR37" s="139"/>
      <c r="HS37" s="297"/>
      <c r="HT37" s="305"/>
    </row>
    <row r="38" spans="1:228" s="240" customFormat="1" ht="25.5" customHeight="1" x14ac:dyDescent="0.25">
      <c r="A38" s="622"/>
      <c r="B38" s="139" t="s">
        <v>1886</v>
      </c>
      <c r="C38" s="224" t="s">
        <v>188</v>
      </c>
      <c r="D38" s="319">
        <v>200</v>
      </c>
      <c r="E38" s="346">
        <v>9.35</v>
      </c>
      <c r="F38" s="346">
        <v>6.04</v>
      </c>
      <c r="G38" s="321">
        <f t="shared" si="2"/>
        <v>1870</v>
      </c>
      <c r="H38" s="321">
        <f t="shared" si="3"/>
        <v>1208</v>
      </c>
      <c r="I38" s="483" t="s">
        <v>592</v>
      </c>
      <c r="J38" s="225" t="s">
        <v>115</v>
      </c>
      <c r="K38" s="298"/>
      <c r="L38" s="299"/>
      <c r="M38" s="299"/>
      <c r="N38" s="300"/>
      <c r="O38" s="301"/>
      <c r="P38" s="302"/>
      <c r="Q38" s="301"/>
      <c r="R38" s="303"/>
      <c r="S38" s="299"/>
      <c r="T38" s="299"/>
      <c r="U38" s="300"/>
      <c r="V38" s="301"/>
      <c r="W38" s="302"/>
      <c r="X38" s="301"/>
      <c r="Y38" s="303"/>
      <c r="Z38" s="299"/>
      <c r="AA38" s="299"/>
      <c r="AB38" s="300"/>
      <c r="AC38" s="301"/>
      <c r="AD38" s="302"/>
      <c r="AE38" s="301"/>
      <c r="AF38" s="303"/>
      <c r="AG38" s="299"/>
      <c r="AH38" s="299"/>
      <c r="AI38" s="300"/>
      <c r="AJ38" s="301"/>
      <c r="AK38" s="302"/>
      <c r="AL38" s="301"/>
      <c r="AM38" s="303"/>
      <c r="AN38" s="299"/>
      <c r="AO38" s="299"/>
      <c r="AP38" s="300"/>
      <c r="AQ38" s="301"/>
      <c r="AR38" s="302"/>
      <c r="AS38" s="301"/>
      <c r="AT38" s="303"/>
      <c r="AU38" s="299"/>
      <c r="AV38" s="299"/>
      <c r="AW38" s="300"/>
      <c r="AX38" s="301"/>
      <c r="AY38" s="302"/>
      <c r="AZ38" s="301"/>
      <c r="BA38" s="303"/>
      <c r="BB38" s="299"/>
      <c r="BC38" s="299"/>
      <c r="BD38" s="300"/>
      <c r="BE38" s="301"/>
      <c r="BF38" s="302"/>
      <c r="BG38" s="301"/>
      <c r="BH38" s="303"/>
      <c r="BI38" s="299"/>
      <c r="BJ38" s="299"/>
      <c r="BK38" s="300"/>
      <c r="BL38" s="301"/>
      <c r="BM38" s="302"/>
      <c r="BN38" s="301"/>
      <c r="BO38" s="303"/>
      <c r="BP38" s="299"/>
      <c r="BQ38" s="299"/>
      <c r="BR38" s="300"/>
      <c r="BS38" s="301"/>
      <c r="BT38" s="302"/>
      <c r="BU38" s="301"/>
      <c r="BV38" s="303"/>
      <c r="BW38" s="299"/>
      <c r="BX38" s="299"/>
      <c r="BY38" s="300"/>
      <c r="BZ38" s="301"/>
      <c r="CA38" s="302"/>
      <c r="CB38" s="301"/>
      <c r="CC38" s="303"/>
      <c r="CD38" s="299"/>
      <c r="CE38" s="299"/>
      <c r="CF38" s="300"/>
      <c r="CG38" s="301"/>
      <c r="CH38" s="302"/>
      <c r="CI38" s="301"/>
      <c r="CJ38" s="303"/>
      <c r="CK38" s="299"/>
      <c r="CL38" s="299"/>
      <c r="CM38" s="300"/>
      <c r="CN38" s="301"/>
      <c r="CO38" s="302"/>
      <c r="CP38" s="301"/>
      <c r="CQ38" s="303"/>
      <c r="CR38" s="299"/>
      <c r="CS38" s="299"/>
      <c r="CT38" s="300"/>
      <c r="CU38" s="301"/>
      <c r="CV38" s="302"/>
      <c r="CW38" s="301"/>
      <c r="CX38" s="303"/>
      <c r="CY38" s="299"/>
      <c r="CZ38" s="299"/>
      <c r="DA38" s="300"/>
      <c r="DB38" s="301"/>
      <c r="DC38" s="302"/>
      <c r="DD38" s="301"/>
      <c r="DE38" s="303"/>
      <c r="DF38" s="299"/>
      <c r="DG38" s="299"/>
      <c r="DH38" s="300"/>
      <c r="DI38" s="301"/>
      <c r="DJ38" s="302"/>
      <c r="DK38" s="301"/>
      <c r="DL38" s="303"/>
      <c r="DM38" s="299"/>
      <c r="DN38" s="299"/>
      <c r="DO38" s="300"/>
      <c r="DP38" s="301"/>
      <c r="DQ38" s="302"/>
      <c r="DR38" s="301"/>
      <c r="DS38" s="303"/>
      <c r="DT38" s="299"/>
      <c r="DU38" s="299"/>
      <c r="DV38" s="300"/>
      <c r="DW38" s="301"/>
      <c r="DX38" s="302"/>
      <c r="DY38" s="301"/>
      <c r="DZ38" s="303"/>
      <c r="EA38" s="299"/>
      <c r="EB38" s="299"/>
      <c r="EC38" s="300"/>
      <c r="ED38" s="301"/>
      <c r="EE38" s="302"/>
      <c r="EF38" s="301"/>
      <c r="EG38" s="303"/>
      <c r="EH38" s="299"/>
      <c r="EI38" s="299"/>
      <c r="EJ38" s="300"/>
      <c r="EK38" s="301"/>
      <c r="EL38" s="302"/>
      <c r="EM38" s="301"/>
      <c r="EN38" s="303"/>
      <c r="EO38" s="299"/>
      <c r="EP38" s="299"/>
      <c r="EQ38" s="300"/>
      <c r="ER38" s="301"/>
      <c r="ES38" s="302"/>
      <c r="ET38" s="301"/>
      <c r="EU38" s="303"/>
      <c r="EV38" s="299"/>
      <c r="EW38" s="299"/>
      <c r="EX38" s="300"/>
      <c r="EY38" s="301"/>
      <c r="EZ38" s="302"/>
      <c r="FA38" s="301"/>
      <c r="FB38" s="303"/>
      <c r="FC38" s="299"/>
      <c r="FD38" s="299"/>
      <c r="FE38" s="300"/>
      <c r="FF38" s="301"/>
      <c r="FG38" s="302"/>
      <c r="FH38" s="301"/>
      <c r="FI38" s="303"/>
      <c r="FJ38" s="299"/>
      <c r="FK38" s="299"/>
      <c r="FL38" s="300"/>
      <c r="FM38" s="301"/>
      <c r="FN38" s="302"/>
      <c r="FO38" s="301"/>
      <c r="FP38" s="303"/>
      <c r="FQ38" s="299"/>
      <c r="FR38" s="299"/>
      <c r="FS38" s="300"/>
      <c r="FT38" s="301"/>
      <c r="FU38" s="302"/>
      <c r="FV38" s="301"/>
      <c r="FW38" s="303"/>
      <c r="FX38" s="299"/>
      <c r="FY38" s="299"/>
      <c r="FZ38" s="300"/>
      <c r="GA38" s="301"/>
      <c r="GB38" s="302"/>
      <c r="GC38" s="301"/>
      <c r="GD38" s="303"/>
      <c r="GE38" s="299"/>
      <c r="GF38" s="299"/>
      <c r="GG38" s="300"/>
      <c r="GH38" s="301"/>
      <c r="GI38" s="302"/>
      <c r="GJ38" s="301"/>
      <c r="GK38" s="303"/>
      <c r="GL38" s="299"/>
      <c r="GM38" s="299"/>
      <c r="GN38" s="300"/>
      <c r="GO38" s="301"/>
      <c r="GP38" s="302"/>
      <c r="GQ38" s="301"/>
      <c r="GR38" s="303"/>
      <c r="GS38" s="299"/>
      <c r="GT38" s="299"/>
      <c r="GU38" s="300"/>
      <c r="GV38" s="301"/>
      <c r="GW38" s="302"/>
      <c r="GX38" s="301"/>
      <c r="GY38" s="303"/>
      <c r="GZ38" s="299"/>
      <c r="HA38" s="299"/>
      <c r="HB38" s="300"/>
      <c r="HC38" s="301"/>
      <c r="HD38" s="302"/>
      <c r="HE38" s="301"/>
      <c r="HF38" s="303"/>
      <c r="HG38" s="299"/>
      <c r="HH38" s="299"/>
      <c r="HI38" s="300"/>
      <c r="HJ38" s="301"/>
      <c r="HK38" s="302"/>
      <c r="HL38" s="301"/>
      <c r="HM38" s="303"/>
      <c r="HN38" s="299"/>
      <c r="HO38" s="299"/>
      <c r="HP38" s="300"/>
      <c r="HQ38" s="301"/>
      <c r="HR38" s="302"/>
      <c r="HS38" s="301"/>
      <c r="HT38" s="303"/>
    </row>
    <row r="39" spans="1:228" s="320" customFormat="1" ht="38.25" x14ac:dyDescent="0.2">
      <c r="A39" s="254" t="s">
        <v>1887</v>
      </c>
      <c r="B39" s="139" t="s">
        <v>1888</v>
      </c>
      <c r="C39" s="297" t="s">
        <v>178</v>
      </c>
      <c r="D39" s="319">
        <v>4</v>
      </c>
      <c r="E39" s="346">
        <v>773.19</v>
      </c>
      <c r="F39" s="346">
        <v>7.4</v>
      </c>
      <c r="G39" s="346">
        <f t="shared" si="2"/>
        <v>3092.76</v>
      </c>
      <c r="H39" s="346">
        <f t="shared" si="3"/>
        <v>29.6</v>
      </c>
      <c r="I39" s="329" t="s">
        <v>1889</v>
      </c>
      <c r="J39" s="225" t="s">
        <v>115</v>
      </c>
      <c r="K39" s="416"/>
    </row>
    <row r="40" spans="1:228" s="320" customFormat="1" ht="25.5" customHeight="1" x14ac:dyDescent="0.2">
      <c r="A40" s="254" t="s">
        <v>1890</v>
      </c>
      <c r="B40" s="139" t="s">
        <v>1891</v>
      </c>
      <c r="C40" s="224" t="s">
        <v>188</v>
      </c>
      <c r="D40" s="319">
        <v>20</v>
      </c>
      <c r="E40" s="346">
        <v>48.89</v>
      </c>
      <c r="F40" s="346">
        <v>3.67</v>
      </c>
      <c r="G40" s="346">
        <f t="shared" si="2"/>
        <v>977.8</v>
      </c>
      <c r="H40" s="346">
        <f t="shared" si="3"/>
        <v>73.400000000000006</v>
      </c>
      <c r="I40" s="329" t="s">
        <v>1892</v>
      </c>
      <c r="J40" s="225" t="s">
        <v>115</v>
      </c>
      <c r="K40" s="416"/>
    </row>
    <row r="41" spans="1:228" s="320" customFormat="1" ht="51" customHeight="1" x14ac:dyDescent="0.2">
      <c r="A41" s="622" t="s">
        <v>1893</v>
      </c>
      <c r="B41" s="139" t="s">
        <v>1894</v>
      </c>
      <c r="C41" s="224" t="s">
        <v>188</v>
      </c>
      <c r="D41" s="319">
        <v>10</v>
      </c>
      <c r="E41" s="346">
        <v>285.32</v>
      </c>
      <c r="F41" s="346">
        <v>1.59</v>
      </c>
      <c r="G41" s="346">
        <f t="shared" si="2"/>
        <v>2853.2</v>
      </c>
      <c r="H41" s="346">
        <f t="shared" si="3"/>
        <v>15.9</v>
      </c>
      <c r="I41" s="329" t="s">
        <v>1895</v>
      </c>
      <c r="J41" s="225" t="s">
        <v>115</v>
      </c>
      <c r="K41" s="416"/>
    </row>
    <row r="42" spans="1:228" s="320" customFormat="1" ht="38.25" x14ac:dyDescent="0.2">
      <c r="A42" s="622"/>
      <c r="B42" s="139" t="s">
        <v>1896</v>
      </c>
      <c r="C42" s="224" t="s">
        <v>55</v>
      </c>
      <c r="D42" s="319">
        <v>20</v>
      </c>
      <c r="E42" s="346">
        <v>39.15</v>
      </c>
      <c r="F42" s="346">
        <v>0</v>
      </c>
      <c r="G42" s="346">
        <f t="shared" si="2"/>
        <v>783</v>
      </c>
      <c r="H42" s="346">
        <f t="shared" si="3"/>
        <v>0</v>
      </c>
      <c r="I42" s="329" t="s">
        <v>1897</v>
      </c>
      <c r="J42" s="225" t="s">
        <v>115</v>
      </c>
      <c r="K42" s="416"/>
    </row>
    <row r="43" spans="1:228" s="320" customFormat="1" ht="25.5" customHeight="1" x14ac:dyDescent="0.2">
      <c r="A43" s="254" t="s">
        <v>1898</v>
      </c>
      <c r="B43" s="139" t="s">
        <v>844</v>
      </c>
      <c r="C43" s="224" t="s">
        <v>178</v>
      </c>
      <c r="D43" s="319">
        <v>1</v>
      </c>
      <c r="E43" s="321">
        <v>45.56</v>
      </c>
      <c r="F43" s="321">
        <v>8.84</v>
      </c>
      <c r="G43" s="321">
        <f t="shared" si="2"/>
        <v>45.56</v>
      </c>
      <c r="H43" s="321">
        <f t="shared" si="3"/>
        <v>8.84</v>
      </c>
      <c r="I43" s="322" t="s">
        <v>845</v>
      </c>
      <c r="J43" s="330" t="s">
        <v>141</v>
      </c>
      <c r="K43" s="215" t="s">
        <v>846</v>
      </c>
    </row>
    <row r="44" spans="1:228" s="320" customFormat="1" ht="25.5" customHeight="1" x14ac:dyDescent="0.2">
      <c r="A44" s="254" t="s">
        <v>1899</v>
      </c>
      <c r="B44" s="139" t="s">
        <v>1900</v>
      </c>
      <c r="C44" s="297" t="s">
        <v>178</v>
      </c>
      <c r="D44" s="319">
        <v>2</v>
      </c>
      <c r="E44" s="346">
        <v>49.43</v>
      </c>
      <c r="F44" s="346">
        <v>0</v>
      </c>
      <c r="G44" s="346">
        <f t="shared" si="2"/>
        <v>98.86</v>
      </c>
      <c r="H44" s="346">
        <f t="shared" si="3"/>
        <v>0</v>
      </c>
      <c r="I44" s="329" t="s">
        <v>1901</v>
      </c>
      <c r="J44" s="225" t="s">
        <v>115</v>
      </c>
      <c r="K44" s="416"/>
    </row>
    <row r="45" spans="1:228" s="320" customFormat="1" ht="25.5" customHeight="1" x14ac:dyDescent="0.2">
      <c r="A45" s="254" t="s">
        <v>1902</v>
      </c>
      <c r="B45" s="139" t="s">
        <v>1013</v>
      </c>
      <c r="C45" s="435" t="s">
        <v>178</v>
      </c>
      <c r="D45" s="258">
        <v>2</v>
      </c>
      <c r="E45" s="332">
        <v>12.17</v>
      </c>
      <c r="F45" s="332">
        <v>1.86</v>
      </c>
      <c r="G45" s="346">
        <f t="shared" si="2"/>
        <v>24.34</v>
      </c>
      <c r="H45" s="355">
        <f t="shared" si="3"/>
        <v>3.72</v>
      </c>
      <c r="I45" s="414" t="s">
        <v>1014</v>
      </c>
      <c r="J45" s="225" t="s">
        <v>115</v>
      </c>
      <c r="K45" s="416"/>
    </row>
    <row r="46" spans="1:228" s="320" customFormat="1" ht="25.5" customHeight="1" x14ac:dyDescent="0.2">
      <c r="A46" s="254" t="s">
        <v>1903</v>
      </c>
      <c r="B46" s="139" t="s">
        <v>1904</v>
      </c>
      <c r="C46" s="297" t="s">
        <v>178</v>
      </c>
      <c r="D46" s="319">
        <v>1</v>
      </c>
      <c r="E46" s="346">
        <v>28.38</v>
      </c>
      <c r="F46" s="346">
        <v>14.74</v>
      </c>
      <c r="G46" s="346">
        <f t="shared" si="2"/>
        <v>28.38</v>
      </c>
      <c r="H46" s="346">
        <f t="shared" si="3"/>
        <v>14.74</v>
      </c>
      <c r="I46" s="329" t="s">
        <v>1188</v>
      </c>
      <c r="J46" s="225" t="s">
        <v>115</v>
      </c>
      <c r="K46" s="416"/>
    </row>
    <row r="47" spans="1:228" s="320" customFormat="1" ht="25.5" customHeight="1" x14ac:dyDescent="0.2">
      <c r="A47" s="254" t="s">
        <v>1905</v>
      </c>
      <c r="B47" s="139" t="s">
        <v>1906</v>
      </c>
      <c r="C47" s="297" t="s">
        <v>178</v>
      </c>
      <c r="D47" s="319">
        <v>1</v>
      </c>
      <c r="E47" s="346">
        <v>67.05</v>
      </c>
      <c r="F47" s="346">
        <v>30.28</v>
      </c>
      <c r="G47" s="346">
        <f t="shared" si="2"/>
        <v>67.05</v>
      </c>
      <c r="H47" s="346">
        <f t="shared" si="3"/>
        <v>30.28</v>
      </c>
      <c r="I47" s="329" t="s">
        <v>1907</v>
      </c>
      <c r="J47" s="225" t="s">
        <v>115</v>
      </c>
      <c r="K47" s="416"/>
    </row>
    <row r="48" spans="1:228" s="320" customFormat="1" ht="25.5" customHeight="1" x14ac:dyDescent="0.2">
      <c r="A48" s="254" t="s">
        <v>1908</v>
      </c>
      <c r="B48" s="139" t="s">
        <v>1909</v>
      </c>
      <c r="C48" s="297" t="s">
        <v>219</v>
      </c>
      <c r="D48" s="319">
        <v>75</v>
      </c>
      <c r="E48" s="346">
        <v>4.8499999999999996</v>
      </c>
      <c r="F48" s="332">
        <v>0.79</v>
      </c>
      <c r="G48" s="332">
        <f t="shared" si="2"/>
        <v>363.75</v>
      </c>
      <c r="H48" s="332">
        <f t="shared" si="3"/>
        <v>59.25</v>
      </c>
      <c r="I48" s="333" t="s">
        <v>1071</v>
      </c>
      <c r="J48" s="225" t="s">
        <v>115</v>
      </c>
      <c r="K48" s="416"/>
    </row>
    <row r="49" spans="1:228" s="320" customFormat="1" ht="25.5" customHeight="1" x14ac:dyDescent="0.2">
      <c r="A49" s="254" t="s">
        <v>1910</v>
      </c>
      <c r="B49" s="139" t="s">
        <v>1911</v>
      </c>
      <c r="C49" s="297" t="s">
        <v>219</v>
      </c>
      <c r="D49" s="319">
        <v>75</v>
      </c>
      <c r="E49" s="346">
        <v>5.88</v>
      </c>
      <c r="F49" s="332">
        <v>1.06</v>
      </c>
      <c r="G49" s="332">
        <f t="shared" si="2"/>
        <v>441</v>
      </c>
      <c r="H49" s="332">
        <f t="shared" si="3"/>
        <v>79.5</v>
      </c>
      <c r="I49" s="333" t="s">
        <v>1073</v>
      </c>
      <c r="J49" s="225" t="s">
        <v>115</v>
      </c>
      <c r="K49" s="416"/>
    </row>
    <row r="50" spans="1:228" s="240" customFormat="1" ht="15" customHeight="1" x14ac:dyDescent="0.25">
      <c r="A50" s="617" t="s">
        <v>1912</v>
      </c>
      <c r="B50" s="617"/>
      <c r="C50" s="617"/>
      <c r="D50" s="617"/>
      <c r="E50" s="617"/>
      <c r="F50" s="385"/>
      <c r="G50" s="386">
        <f>SUM(G33:G49)</f>
        <v>19097.2</v>
      </c>
      <c r="H50" s="386">
        <f>SUM(H33:H49)</f>
        <v>5659.4299999999994</v>
      </c>
      <c r="I50" s="618"/>
      <c r="J50" s="618"/>
      <c r="K50" s="298"/>
      <c r="L50" s="299"/>
      <c r="M50" s="299"/>
      <c r="N50" s="300"/>
      <c r="O50" s="301"/>
      <c r="P50" s="302"/>
      <c r="Q50" s="301"/>
      <c r="R50" s="303"/>
      <c r="S50" s="299"/>
      <c r="T50" s="299"/>
      <c r="U50" s="300"/>
      <c r="V50" s="301"/>
      <c r="W50" s="302"/>
      <c r="X50" s="301"/>
      <c r="Y50" s="303"/>
      <c r="Z50" s="299"/>
      <c r="AA50" s="299"/>
      <c r="AB50" s="300"/>
      <c r="AC50" s="301"/>
      <c r="AD50" s="302"/>
      <c r="AE50" s="301"/>
      <c r="AF50" s="303"/>
      <c r="AG50" s="299"/>
      <c r="AH50" s="299"/>
      <c r="AI50" s="300"/>
      <c r="AJ50" s="301"/>
      <c r="AK50" s="302"/>
      <c r="AL50" s="301"/>
      <c r="AM50" s="303"/>
      <c r="AN50" s="299"/>
      <c r="AO50" s="299"/>
      <c r="AP50" s="304"/>
      <c r="AQ50" s="235"/>
      <c r="AR50" s="139"/>
      <c r="AS50" s="297"/>
      <c r="AT50" s="305"/>
      <c r="AU50" s="306"/>
      <c r="AV50" s="307"/>
      <c r="AW50" s="255"/>
      <c r="AX50" s="235"/>
      <c r="AY50" s="139"/>
      <c r="AZ50" s="297"/>
      <c r="BA50" s="305"/>
      <c r="BB50" s="306"/>
      <c r="BC50" s="307"/>
      <c r="BD50" s="255"/>
      <c r="BE50" s="235"/>
      <c r="BF50" s="139"/>
      <c r="BG50" s="297"/>
      <c r="BH50" s="305"/>
      <c r="BI50" s="306"/>
      <c r="BJ50" s="307"/>
      <c r="BK50" s="255"/>
      <c r="BL50" s="235"/>
      <c r="BM50" s="139"/>
      <c r="BN50" s="297"/>
      <c r="BO50" s="305"/>
      <c r="BP50" s="306"/>
      <c r="BQ50" s="307"/>
      <c r="BR50" s="255"/>
      <c r="BS50" s="235"/>
      <c r="BT50" s="139"/>
      <c r="BU50" s="297"/>
      <c r="BV50" s="305"/>
      <c r="BW50" s="306"/>
      <c r="BX50" s="307"/>
      <c r="BY50" s="255"/>
      <c r="BZ50" s="235"/>
      <c r="CA50" s="139"/>
      <c r="CB50" s="297"/>
      <c r="CC50" s="305"/>
      <c r="CD50" s="306"/>
      <c r="CE50" s="307"/>
      <c r="CF50" s="255"/>
      <c r="CG50" s="235"/>
      <c r="CH50" s="139"/>
      <c r="CI50" s="297"/>
      <c r="CJ50" s="305"/>
      <c r="CK50" s="306"/>
      <c r="CL50" s="307"/>
      <c r="CM50" s="255"/>
      <c r="CN50" s="235"/>
      <c r="CO50" s="139"/>
      <c r="CP50" s="297"/>
      <c r="CQ50" s="305"/>
      <c r="CR50" s="306"/>
      <c r="CS50" s="307"/>
      <c r="CT50" s="255"/>
      <c r="CU50" s="235"/>
      <c r="CV50" s="139"/>
      <c r="CW50" s="297"/>
      <c r="CX50" s="305"/>
      <c r="CY50" s="306"/>
      <c r="CZ50" s="307"/>
      <c r="DA50" s="255"/>
      <c r="DB50" s="235"/>
      <c r="DC50" s="139"/>
      <c r="DD50" s="297"/>
      <c r="DE50" s="305"/>
      <c r="DF50" s="306"/>
      <c r="DG50" s="307"/>
      <c r="DH50" s="255"/>
      <c r="DI50" s="235"/>
      <c r="DJ50" s="139"/>
      <c r="DK50" s="297"/>
      <c r="DL50" s="305"/>
      <c r="DM50" s="306"/>
      <c r="DN50" s="307"/>
      <c r="DO50" s="255"/>
      <c r="DP50" s="235"/>
      <c r="DQ50" s="139"/>
      <c r="DR50" s="297"/>
      <c r="DS50" s="305"/>
      <c r="DT50" s="306"/>
      <c r="DU50" s="307"/>
      <c r="DV50" s="255"/>
      <c r="DW50" s="235"/>
      <c r="DX50" s="139"/>
      <c r="DY50" s="297"/>
      <c r="DZ50" s="305"/>
      <c r="EA50" s="306"/>
      <c r="EB50" s="307"/>
      <c r="EC50" s="255"/>
      <c r="ED50" s="235"/>
      <c r="EE50" s="139"/>
      <c r="EF50" s="297"/>
      <c r="EG50" s="305"/>
      <c r="EH50" s="306"/>
      <c r="EI50" s="307"/>
      <c r="EJ50" s="255"/>
      <c r="EK50" s="235"/>
      <c r="EL50" s="139"/>
      <c r="EM50" s="297"/>
      <c r="EN50" s="305"/>
      <c r="EO50" s="306"/>
      <c r="EP50" s="307"/>
      <c r="EQ50" s="255"/>
      <c r="ER50" s="235"/>
      <c r="ES50" s="139"/>
      <c r="ET50" s="297"/>
      <c r="EU50" s="305"/>
      <c r="EV50" s="306"/>
      <c r="EW50" s="307"/>
      <c r="EX50" s="255"/>
      <c r="EY50" s="235"/>
      <c r="EZ50" s="139"/>
      <c r="FA50" s="297"/>
      <c r="FB50" s="305"/>
      <c r="FC50" s="306"/>
      <c r="FD50" s="307"/>
      <c r="FE50" s="255"/>
      <c r="FF50" s="235"/>
      <c r="FG50" s="139"/>
      <c r="FH50" s="297"/>
      <c r="FI50" s="305"/>
      <c r="FJ50" s="306"/>
      <c r="FK50" s="307"/>
      <c r="FL50" s="255"/>
      <c r="FM50" s="235"/>
      <c r="FN50" s="139"/>
      <c r="FO50" s="297"/>
      <c r="FP50" s="305"/>
      <c r="FQ50" s="306"/>
      <c r="FR50" s="307"/>
      <c r="FS50" s="255"/>
      <c r="FT50" s="235"/>
      <c r="FU50" s="139"/>
      <c r="FV50" s="297"/>
      <c r="FW50" s="305"/>
      <c r="FX50" s="306"/>
      <c r="FY50" s="307"/>
      <c r="FZ50" s="255"/>
      <c r="GA50" s="235"/>
      <c r="GB50" s="139"/>
      <c r="GC50" s="297"/>
      <c r="GD50" s="305"/>
      <c r="GE50" s="306"/>
      <c r="GF50" s="307"/>
      <c r="GG50" s="255"/>
      <c r="GH50" s="235"/>
      <c r="GI50" s="139"/>
      <c r="GJ50" s="297"/>
      <c r="GK50" s="305"/>
      <c r="GL50" s="306"/>
      <c r="GM50" s="307"/>
      <c r="GN50" s="255"/>
      <c r="GO50" s="235"/>
      <c r="GP50" s="139"/>
      <c r="GQ50" s="297"/>
      <c r="GR50" s="305"/>
      <c r="GS50" s="306"/>
      <c r="GT50" s="307"/>
      <c r="GU50" s="255"/>
      <c r="GV50" s="235"/>
      <c r="GW50" s="139"/>
      <c r="GX50" s="297"/>
      <c r="GY50" s="305"/>
      <c r="GZ50" s="306"/>
      <c r="HA50" s="307"/>
      <c r="HB50" s="255"/>
      <c r="HC50" s="235"/>
      <c r="HD50" s="139"/>
      <c r="HE50" s="297"/>
      <c r="HF50" s="305"/>
      <c r="HG50" s="306"/>
      <c r="HH50" s="307"/>
      <c r="HI50" s="255"/>
      <c r="HJ50" s="235"/>
      <c r="HK50" s="139"/>
      <c r="HL50" s="297"/>
      <c r="HM50" s="305"/>
      <c r="HN50" s="306"/>
      <c r="HO50" s="307"/>
      <c r="HP50" s="255"/>
      <c r="HQ50" s="235"/>
      <c r="HR50" s="139"/>
      <c r="HS50" s="297"/>
      <c r="HT50" s="305"/>
    </row>
    <row r="51" spans="1:228" s="353" customFormat="1" ht="20.100000000000001" customHeight="1" x14ac:dyDescent="0.25">
      <c r="A51" s="640" t="s">
        <v>1913</v>
      </c>
      <c r="B51" s="640"/>
      <c r="C51" s="640"/>
      <c r="D51" s="640"/>
      <c r="E51" s="640"/>
      <c r="F51" s="360"/>
      <c r="G51" s="417">
        <f>G26+G31+G50</f>
        <v>52782.756000000008</v>
      </c>
      <c r="H51" s="417">
        <f>H26+H31+H50</f>
        <v>7960.3239999999996</v>
      </c>
      <c r="I51" s="418"/>
      <c r="J51" s="419"/>
      <c r="K51" s="420"/>
    </row>
  </sheetData>
  <autoFilter ref="A3:ED51" xr:uid="{00000000-0009-0000-0000-00000E000000}"/>
  <mergeCells count="24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26:E26"/>
    <mergeCell ref="I26:J26"/>
    <mergeCell ref="B27:J27"/>
    <mergeCell ref="A41:A42"/>
    <mergeCell ref="A50:E50"/>
    <mergeCell ref="I50:J50"/>
    <mergeCell ref="A51:E51"/>
    <mergeCell ref="A31:E31"/>
    <mergeCell ref="I31:J31"/>
    <mergeCell ref="B32:J32"/>
    <mergeCell ref="A33:A35"/>
    <mergeCell ref="A37:A38"/>
  </mergeCells>
  <phoneticPr fontId="26" type="noConversion"/>
  <hyperlinks>
    <hyperlink ref="K18" r:id="rId1" xr:uid="{00000000-0004-0000-0E00-000000000000}"/>
    <hyperlink ref="K19" r:id="rId2" xr:uid="{00000000-0004-0000-0E00-000001000000}"/>
    <hyperlink ref="K20" r:id="rId3" xr:uid="{00000000-0004-0000-0E00-000002000000}"/>
    <hyperlink ref="K43" r:id="rId4" xr:uid="{00000000-0004-0000-0E00-000003000000}"/>
  </hyperlinks>
  <pageMargins left="0.19685039370078741" right="0" top="0.39370078740157483" bottom="0.39370078740157483" header="0.51181102362204722" footer="0.51181102362204722"/>
  <pageSetup paperSize="9" scale="69" firstPageNumber="0" orientation="portrait" horizontalDpi="300" verticalDpi="300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K115"/>
  <sheetViews>
    <sheetView topLeftCell="A70" zoomScale="80" zoomScaleNormal="80" workbookViewId="0">
      <selection sqref="A1:XFD1"/>
    </sheetView>
  </sheetViews>
  <sheetFormatPr defaultRowHeight="15" x14ac:dyDescent="0.25"/>
  <cols>
    <col min="1" max="1" width="8.42578125" style="339" customWidth="1"/>
    <col min="2" max="2" width="37.140625" style="318" customWidth="1"/>
    <col min="3" max="3" width="8.42578125" style="220" customWidth="1"/>
    <col min="4" max="4" width="10.7109375" style="220" customWidth="1"/>
    <col min="5" max="5" width="13.42578125" style="340" customWidth="1"/>
    <col min="6" max="6" width="13.7109375" style="340" customWidth="1"/>
    <col min="7" max="8" width="16.28515625" style="220" customWidth="1"/>
    <col min="9" max="9" width="15.7109375" style="473" customWidth="1"/>
    <col min="10" max="10" width="22.7109375" style="341" customWidth="1"/>
    <col min="11" max="11" width="9.140625" style="357" customWidth="1"/>
    <col min="12" max="135" width="9.140625" style="342" customWidth="1"/>
    <col min="136" max="1025" width="8.85546875" style="342" customWidth="1"/>
    <col min="1026" max="16384" width="9.140625" style="198"/>
  </cols>
  <sheetData>
    <row r="1" spans="1:134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62"/>
    </row>
    <row r="2" spans="1:134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4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15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</row>
    <row r="4" spans="1:134" s="432" customFormat="1" ht="15.7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15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</row>
    <row r="5" spans="1:134" ht="15" customHeight="1" x14ac:dyDescent="0.25">
      <c r="A5" s="344">
        <v>12</v>
      </c>
      <c r="B5" s="632" t="s">
        <v>1914</v>
      </c>
      <c r="C5" s="632"/>
      <c r="D5" s="632"/>
      <c r="E5" s="632"/>
      <c r="F5" s="632"/>
      <c r="G5" s="632"/>
      <c r="H5" s="632"/>
      <c r="I5" s="632"/>
      <c r="J5" s="632"/>
    </row>
    <row r="6" spans="1:134" ht="15" customHeight="1" x14ac:dyDescent="0.25">
      <c r="A6" s="136" t="s">
        <v>1915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134" s="347" customFormat="1" ht="25.5" customHeight="1" x14ac:dyDescent="0.25">
      <c r="A7" s="345" t="s">
        <v>1916</v>
      </c>
      <c r="B7" s="139" t="s">
        <v>1917</v>
      </c>
      <c r="C7" s="297" t="s">
        <v>219</v>
      </c>
      <c r="D7" s="258">
        <v>60</v>
      </c>
      <c r="E7" s="346">
        <v>27.55</v>
      </c>
      <c r="F7" s="332">
        <v>55.47</v>
      </c>
      <c r="G7" s="332">
        <f>E7*D7</f>
        <v>1653</v>
      </c>
      <c r="H7" s="332">
        <f>F7*D7</f>
        <v>3328.2</v>
      </c>
      <c r="I7" s="333" t="s">
        <v>1260</v>
      </c>
      <c r="J7" s="225" t="s">
        <v>115</v>
      </c>
    </row>
    <row r="8" spans="1:134" s="347" customFormat="1" ht="25.5" customHeight="1" x14ac:dyDescent="0.25">
      <c r="A8" s="345" t="s">
        <v>1918</v>
      </c>
      <c r="B8" s="139" t="s">
        <v>1919</v>
      </c>
      <c r="C8" s="297" t="s">
        <v>219</v>
      </c>
      <c r="D8" s="258">
        <v>60</v>
      </c>
      <c r="E8" s="346">
        <v>34.380000000000003</v>
      </c>
      <c r="F8" s="332">
        <v>14.86</v>
      </c>
      <c r="G8" s="332">
        <f>E8*D8</f>
        <v>2062.8000000000002</v>
      </c>
      <c r="H8" s="332">
        <f>F8*D8</f>
        <v>891.59999999999991</v>
      </c>
      <c r="I8" s="333" t="s">
        <v>1920</v>
      </c>
      <c r="J8" s="225" t="s">
        <v>115</v>
      </c>
    </row>
    <row r="9" spans="1:134" ht="15" customHeight="1" x14ac:dyDescent="0.25">
      <c r="A9" s="634" t="s">
        <v>924</v>
      </c>
      <c r="B9" s="634"/>
      <c r="C9" s="634"/>
      <c r="D9" s="634"/>
      <c r="E9" s="634"/>
      <c r="F9" s="348"/>
      <c r="G9" s="381">
        <f>SUM(G7:G8)</f>
        <v>3715.8</v>
      </c>
      <c r="H9" s="381">
        <f>SUM(H7:H8)</f>
        <v>4219.7999999999993</v>
      </c>
      <c r="I9" s="643"/>
      <c r="J9" s="643"/>
    </row>
    <row r="10" spans="1:134" s="421" customFormat="1" ht="15" customHeight="1" x14ac:dyDescent="0.25">
      <c r="A10" s="485" t="s">
        <v>1921</v>
      </c>
      <c r="B10" s="603" t="s">
        <v>1922</v>
      </c>
      <c r="C10" s="603"/>
      <c r="D10" s="603"/>
      <c r="E10" s="603"/>
      <c r="F10" s="603"/>
      <c r="G10" s="603"/>
      <c r="H10" s="603"/>
      <c r="I10" s="603"/>
      <c r="J10" s="603"/>
    </row>
    <row r="11" spans="1:134" s="423" customFormat="1" ht="25.5" customHeight="1" x14ac:dyDescent="0.25">
      <c r="A11" s="657" t="s">
        <v>1923</v>
      </c>
      <c r="B11" s="139" t="s">
        <v>1924</v>
      </c>
      <c r="C11" s="414" t="s">
        <v>219</v>
      </c>
      <c r="D11" s="265">
        <v>40</v>
      </c>
      <c r="E11" s="332">
        <v>30.469799999999999</v>
      </c>
      <c r="F11" s="332">
        <v>9.2725000000000009</v>
      </c>
      <c r="G11" s="332">
        <f t="shared" ref="G11:G45" si="0">E11*D11</f>
        <v>1218.7919999999999</v>
      </c>
      <c r="H11" s="332">
        <f t="shared" ref="H11:H45" si="1">F11*D11</f>
        <v>370.90000000000003</v>
      </c>
      <c r="I11" s="414" t="s">
        <v>1925</v>
      </c>
      <c r="J11" s="255" t="s">
        <v>180</v>
      </c>
      <c r="K11" s="423" t="s">
        <v>1926</v>
      </c>
    </row>
    <row r="12" spans="1:134" s="423" customFormat="1" ht="25.5" customHeight="1" x14ac:dyDescent="0.25">
      <c r="A12" s="657"/>
      <c r="B12" s="139" t="s">
        <v>1927</v>
      </c>
      <c r="C12" s="435" t="s">
        <v>178</v>
      </c>
      <c r="D12" s="265">
        <v>17</v>
      </c>
      <c r="E12" s="332">
        <v>8.99</v>
      </c>
      <c r="F12" s="332">
        <v>3.66</v>
      </c>
      <c r="G12" s="332">
        <f t="shared" si="0"/>
        <v>152.83000000000001</v>
      </c>
      <c r="H12" s="332">
        <f t="shared" si="1"/>
        <v>62.22</v>
      </c>
      <c r="I12" s="414" t="s">
        <v>1822</v>
      </c>
      <c r="J12" s="225" t="s">
        <v>115</v>
      </c>
    </row>
    <row r="13" spans="1:134" s="423" customFormat="1" ht="38.25" x14ac:dyDescent="0.25">
      <c r="A13" s="657"/>
      <c r="B13" s="139" t="s">
        <v>2343</v>
      </c>
      <c r="C13" s="414" t="s">
        <v>219</v>
      </c>
      <c r="D13" s="265">
        <v>40</v>
      </c>
      <c r="E13" s="332">
        <v>7.93</v>
      </c>
      <c r="F13" s="332">
        <v>1.52</v>
      </c>
      <c r="G13" s="332">
        <f t="shared" si="0"/>
        <v>317.2</v>
      </c>
      <c r="H13" s="332">
        <f t="shared" si="1"/>
        <v>60.8</v>
      </c>
      <c r="I13" s="414" t="s">
        <v>1928</v>
      </c>
      <c r="J13" s="422" t="s">
        <v>2223</v>
      </c>
    </row>
    <row r="14" spans="1:134" s="423" customFormat="1" ht="25.5" x14ac:dyDescent="0.25">
      <c r="A14" s="657" t="s">
        <v>1929</v>
      </c>
      <c r="B14" s="139" t="s">
        <v>1930</v>
      </c>
      <c r="C14" s="414" t="s">
        <v>219</v>
      </c>
      <c r="D14" s="265">
        <v>130</v>
      </c>
      <c r="E14" s="332">
        <v>29.701000000000001</v>
      </c>
      <c r="F14" s="332">
        <v>10.7561</v>
      </c>
      <c r="G14" s="332">
        <f t="shared" si="0"/>
        <v>3861.13</v>
      </c>
      <c r="H14" s="332">
        <f t="shared" si="1"/>
        <v>1398.2929999999999</v>
      </c>
      <c r="I14" s="414" t="s">
        <v>1931</v>
      </c>
      <c r="J14" s="255" t="s">
        <v>180</v>
      </c>
      <c r="K14" s="423" t="s">
        <v>1932</v>
      </c>
    </row>
    <row r="15" spans="1:134" s="423" customFormat="1" ht="25.5" customHeight="1" x14ac:dyDescent="0.25">
      <c r="A15" s="657"/>
      <c r="B15" s="139" t="s">
        <v>1933</v>
      </c>
      <c r="C15" s="435" t="s">
        <v>178</v>
      </c>
      <c r="D15" s="265">
        <v>33</v>
      </c>
      <c r="E15" s="332">
        <v>8.99</v>
      </c>
      <c r="F15" s="332">
        <v>3.66</v>
      </c>
      <c r="G15" s="332">
        <f t="shared" si="0"/>
        <v>296.67</v>
      </c>
      <c r="H15" s="332">
        <f t="shared" si="1"/>
        <v>120.78</v>
      </c>
      <c r="I15" s="414" t="s">
        <v>1822</v>
      </c>
      <c r="J15" s="255" t="s">
        <v>115</v>
      </c>
    </row>
    <row r="16" spans="1:134" s="423" customFormat="1" ht="38.25" x14ac:dyDescent="0.25">
      <c r="A16" s="657"/>
      <c r="B16" s="139" t="s">
        <v>2344</v>
      </c>
      <c r="C16" s="414" t="s">
        <v>219</v>
      </c>
      <c r="D16" s="265">
        <v>130</v>
      </c>
      <c r="E16" s="332">
        <v>17.84</v>
      </c>
      <c r="F16" s="332">
        <v>1.68</v>
      </c>
      <c r="G16" s="332">
        <f t="shared" si="0"/>
        <v>2319.1999999999998</v>
      </c>
      <c r="H16" s="332">
        <f t="shared" si="1"/>
        <v>218.4</v>
      </c>
      <c r="I16" s="414" t="s">
        <v>1928</v>
      </c>
      <c r="J16" s="422" t="s">
        <v>2223</v>
      </c>
    </row>
    <row r="17" spans="1:11" s="423" customFormat="1" ht="25.5" customHeight="1" x14ac:dyDescent="0.25">
      <c r="A17" s="657" t="s">
        <v>1934</v>
      </c>
      <c r="B17" s="139" t="s">
        <v>1935</v>
      </c>
      <c r="C17" s="414" t="s">
        <v>219</v>
      </c>
      <c r="D17" s="265">
        <v>100</v>
      </c>
      <c r="E17" s="332">
        <v>38.647100000000002</v>
      </c>
      <c r="F17" s="332">
        <v>12.239699999999999</v>
      </c>
      <c r="G17" s="332">
        <f t="shared" si="0"/>
        <v>3864.71</v>
      </c>
      <c r="H17" s="332">
        <f t="shared" si="1"/>
        <v>1223.9699999999998</v>
      </c>
      <c r="I17" s="414" t="s">
        <v>1936</v>
      </c>
      <c r="J17" s="255" t="s">
        <v>180</v>
      </c>
      <c r="K17" s="423" t="s">
        <v>1937</v>
      </c>
    </row>
    <row r="18" spans="1:11" s="423" customFormat="1" ht="25.5" customHeight="1" x14ac:dyDescent="0.25">
      <c r="A18" s="657"/>
      <c r="B18" s="139" t="s">
        <v>1938</v>
      </c>
      <c r="C18" s="435" t="s">
        <v>178</v>
      </c>
      <c r="D18" s="265">
        <v>25</v>
      </c>
      <c r="E18" s="332">
        <v>8.99</v>
      </c>
      <c r="F18" s="332">
        <v>3.66</v>
      </c>
      <c r="G18" s="332">
        <f t="shared" si="0"/>
        <v>224.75</v>
      </c>
      <c r="H18" s="332">
        <f t="shared" si="1"/>
        <v>91.5</v>
      </c>
      <c r="I18" s="414" t="s">
        <v>1822</v>
      </c>
      <c r="J18" s="255" t="s">
        <v>115</v>
      </c>
    </row>
    <row r="19" spans="1:11" s="423" customFormat="1" ht="38.25" x14ac:dyDescent="0.25">
      <c r="A19" s="657"/>
      <c r="B19" s="139" t="s">
        <v>2345</v>
      </c>
      <c r="C19" s="414" t="s">
        <v>219</v>
      </c>
      <c r="D19" s="265">
        <v>100</v>
      </c>
      <c r="E19" s="332">
        <v>18.79</v>
      </c>
      <c r="F19" s="332">
        <v>1.83</v>
      </c>
      <c r="G19" s="332">
        <f t="shared" si="0"/>
        <v>1879</v>
      </c>
      <c r="H19" s="332">
        <f t="shared" si="1"/>
        <v>183</v>
      </c>
      <c r="I19" s="414" t="s">
        <v>1928</v>
      </c>
      <c r="J19" s="422" t="s">
        <v>2223</v>
      </c>
    </row>
    <row r="20" spans="1:11" s="423" customFormat="1" ht="25.5" customHeight="1" x14ac:dyDescent="0.25">
      <c r="A20" s="657" t="s">
        <v>1939</v>
      </c>
      <c r="B20" s="139" t="s">
        <v>1940</v>
      </c>
      <c r="C20" s="414" t="s">
        <v>219</v>
      </c>
      <c r="D20" s="265">
        <v>150</v>
      </c>
      <c r="E20" s="332">
        <v>46.9863</v>
      </c>
      <c r="F20" s="332">
        <v>12.6106</v>
      </c>
      <c r="G20" s="332">
        <f t="shared" si="0"/>
        <v>7047.9449999999997</v>
      </c>
      <c r="H20" s="332">
        <f t="shared" si="1"/>
        <v>1891.59</v>
      </c>
      <c r="I20" s="414" t="s">
        <v>1941</v>
      </c>
      <c r="J20" s="255" t="s">
        <v>180</v>
      </c>
      <c r="K20" s="423" t="s">
        <v>1942</v>
      </c>
    </row>
    <row r="21" spans="1:11" s="423" customFormat="1" ht="25.5" customHeight="1" x14ac:dyDescent="0.25">
      <c r="A21" s="657"/>
      <c r="B21" s="139" t="s">
        <v>1943</v>
      </c>
      <c r="C21" s="435" t="s">
        <v>178</v>
      </c>
      <c r="D21" s="265">
        <v>45</v>
      </c>
      <c r="E21" s="332">
        <v>16.84</v>
      </c>
      <c r="F21" s="332">
        <v>2.5499999999999998</v>
      </c>
      <c r="G21" s="332">
        <f t="shared" si="0"/>
        <v>757.8</v>
      </c>
      <c r="H21" s="332">
        <f t="shared" si="1"/>
        <v>114.74999999999999</v>
      </c>
      <c r="I21" s="414" t="s">
        <v>1944</v>
      </c>
      <c r="J21" s="255" t="s">
        <v>115</v>
      </c>
    </row>
    <row r="22" spans="1:11" s="423" customFormat="1" ht="38.25" x14ac:dyDescent="0.25">
      <c r="A22" s="657"/>
      <c r="B22" s="139" t="s">
        <v>2346</v>
      </c>
      <c r="C22" s="414" t="s">
        <v>219</v>
      </c>
      <c r="D22" s="265">
        <v>150</v>
      </c>
      <c r="E22" s="332">
        <v>19.88</v>
      </c>
      <c r="F22" s="332">
        <v>1.94</v>
      </c>
      <c r="G22" s="332">
        <f t="shared" si="0"/>
        <v>2982</v>
      </c>
      <c r="H22" s="332">
        <f t="shared" si="1"/>
        <v>291</v>
      </c>
      <c r="I22" s="414" t="s">
        <v>1928</v>
      </c>
      <c r="J22" s="422" t="s">
        <v>2223</v>
      </c>
    </row>
    <row r="23" spans="1:11" s="423" customFormat="1" ht="25.5" customHeight="1" x14ac:dyDescent="0.25">
      <c r="A23" s="657" t="s">
        <v>1945</v>
      </c>
      <c r="B23" s="139" t="s">
        <v>1946</v>
      </c>
      <c r="C23" s="414" t="s">
        <v>219</v>
      </c>
      <c r="D23" s="265">
        <v>70</v>
      </c>
      <c r="E23" s="332">
        <v>55.849899999999998</v>
      </c>
      <c r="F23" s="332">
        <v>13.352399999999999</v>
      </c>
      <c r="G23" s="332">
        <f t="shared" si="0"/>
        <v>3909.4929999999999</v>
      </c>
      <c r="H23" s="332">
        <f t="shared" si="1"/>
        <v>934.66800000000001</v>
      </c>
      <c r="I23" s="414" t="s">
        <v>1947</v>
      </c>
      <c r="J23" s="255" t="s">
        <v>180</v>
      </c>
      <c r="K23" s="423" t="s">
        <v>1948</v>
      </c>
    </row>
    <row r="24" spans="1:11" s="423" customFormat="1" ht="25.5" customHeight="1" x14ac:dyDescent="0.25">
      <c r="A24" s="657"/>
      <c r="B24" s="139" t="s">
        <v>1949</v>
      </c>
      <c r="C24" s="435" t="s">
        <v>178</v>
      </c>
      <c r="D24" s="265">
        <v>35</v>
      </c>
      <c r="E24" s="332">
        <v>16.84</v>
      </c>
      <c r="F24" s="332">
        <v>2.5499999999999998</v>
      </c>
      <c r="G24" s="332">
        <f t="shared" si="0"/>
        <v>589.4</v>
      </c>
      <c r="H24" s="332">
        <f t="shared" si="1"/>
        <v>89.25</v>
      </c>
      <c r="I24" s="414" t="s">
        <v>1944</v>
      </c>
      <c r="J24" s="255" t="s">
        <v>115</v>
      </c>
    </row>
    <row r="25" spans="1:11" s="423" customFormat="1" ht="38.25" x14ac:dyDescent="0.25">
      <c r="A25" s="657"/>
      <c r="B25" s="139" t="s">
        <v>2347</v>
      </c>
      <c r="C25" s="414" t="s">
        <v>219</v>
      </c>
      <c r="D25" s="265">
        <v>70</v>
      </c>
      <c r="E25" s="332">
        <v>21.33</v>
      </c>
      <c r="F25" s="332">
        <v>1.2</v>
      </c>
      <c r="G25" s="332">
        <f t="shared" si="0"/>
        <v>1493.1</v>
      </c>
      <c r="H25" s="332">
        <f t="shared" si="1"/>
        <v>84</v>
      </c>
      <c r="I25" s="414" t="s">
        <v>1928</v>
      </c>
      <c r="J25" s="422" t="s">
        <v>2223</v>
      </c>
    </row>
    <row r="26" spans="1:11" s="423" customFormat="1" ht="25.5" customHeight="1" x14ac:dyDescent="0.25">
      <c r="A26" s="657" t="s">
        <v>1950</v>
      </c>
      <c r="B26" s="139" t="s">
        <v>1951</v>
      </c>
      <c r="C26" s="414" t="s">
        <v>219</v>
      </c>
      <c r="D26" s="265">
        <v>80</v>
      </c>
      <c r="E26" s="332">
        <v>68.985100000000003</v>
      </c>
      <c r="F26" s="332">
        <v>14.836</v>
      </c>
      <c r="G26" s="332">
        <f t="shared" si="0"/>
        <v>5518.808</v>
      </c>
      <c r="H26" s="332">
        <f t="shared" si="1"/>
        <v>1186.8800000000001</v>
      </c>
      <c r="I26" s="414" t="s">
        <v>1952</v>
      </c>
      <c r="J26" s="255" t="s">
        <v>180</v>
      </c>
      <c r="K26" s="423" t="s">
        <v>1953</v>
      </c>
    </row>
    <row r="27" spans="1:11" s="423" customFormat="1" ht="25.5" customHeight="1" x14ac:dyDescent="0.25">
      <c r="A27" s="657"/>
      <c r="B27" s="139" t="s">
        <v>1954</v>
      </c>
      <c r="C27" s="435" t="s">
        <v>178</v>
      </c>
      <c r="D27" s="265">
        <v>30</v>
      </c>
      <c r="E27" s="332">
        <v>27.46</v>
      </c>
      <c r="F27" s="332">
        <v>3.02</v>
      </c>
      <c r="G27" s="332">
        <f t="shared" si="0"/>
        <v>823.80000000000007</v>
      </c>
      <c r="H27" s="332">
        <f t="shared" si="1"/>
        <v>90.6</v>
      </c>
      <c r="I27" s="414" t="s">
        <v>1955</v>
      </c>
      <c r="J27" s="255" t="s">
        <v>115</v>
      </c>
    </row>
    <row r="28" spans="1:11" s="423" customFormat="1" ht="38.25" x14ac:dyDescent="0.25">
      <c r="A28" s="657"/>
      <c r="B28" s="139" t="s">
        <v>2348</v>
      </c>
      <c r="C28" s="414" t="s">
        <v>219</v>
      </c>
      <c r="D28" s="265">
        <v>80</v>
      </c>
      <c r="E28" s="332">
        <v>41.44</v>
      </c>
      <c r="F28" s="332">
        <v>1.2</v>
      </c>
      <c r="G28" s="332">
        <f t="shared" si="0"/>
        <v>3315.2</v>
      </c>
      <c r="H28" s="332">
        <f t="shared" si="1"/>
        <v>96</v>
      </c>
      <c r="I28" s="414" t="s">
        <v>1928</v>
      </c>
      <c r="J28" s="422" t="s">
        <v>2223</v>
      </c>
    </row>
    <row r="29" spans="1:11" s="423" customFormat="1" ht="25.5" customHeight="1" x14ac:dyDescent="0.25">
      <c r="A29" s="657" t="s">
        <v>1956</v>
      </c>
      <c r="B29" s="139" t="s">
        <v>1957</v>
      </c>
      <c r="C29" s="414" t="s">
        <v>219</v>
      </c>
      <c r="D29" s="265">
        <v>40</v>
      </c>
      <c r="E29" s="332">
        <v>85.895300000000006</v>
      </c>
      <c r="F29" s="332">
        <v>16.6905</v>
      </c>
      <c r="G29" s="332">
        <f t="shared" si="0"/>
        <v>3435.8120000000004</v>
      </c>
      <c r="H29" s="332">
        <f t="shared" si="1"/>
        <v>667.62</v>
      </c>
      <c r="I29" s="414" t="s">
        <v>1958</v>
      </c>
      <c r="J29" s="255" t="s">
        <v>180</v>
      </c>
      <c r="K29" s="423" t="s">
        <v>1959</v>
      </c>
    </row>
    <row r="30" spans="1:11" s="423" customFormat="1" ht="25.5" customHeight="1" x14ac:dyDescent="0.25">
      <c r="A30" s="657"/>
      <c r="B30" s="139" t="s">
        <v>1960</v>
      </c>
      <c r="C30" s="435" t="s">
        <v>178</v>
      </c>
      <c r="D30" s="265">
        <v>17</v>
      </c>
      <c r="E30" s="332">
        <v>27.46</v>
      </c>
      <c r="F30" s="332">
        <v>3.02</v>
      </c>
      <c r="G30" s="332">
        <f t="shared" si="0"/>
        <v>466.82</v>
      </c>
      <c r="H30" s="332">
        <f t="shared" si="1"/>
        <v>51.34</v>
      </c>
      <c r="I30" s="414" t="s">
        <v>1955</v>
      </c>
      <c r="J30" s="255" t="s">
        <v>115</v>
      </c>
    </row>
    <row r="31" spans="1:11" s="423" customFormat="1" ht="38.25" x14ac:dyDescent="0.25">
      <c r="A31" s="657"/>
      <c r="B31" s="139" t="s">
        <v>2349</v>
      </c>
      <c r="C31" s="414" t="s">
        <v>219</v>
      </c>
      <c r="D31" s="265">
        <v>40</v>
      </c>
      <c r="E31" s="332">
        <v>43.58</v>
      </c>
      <c r="F31" s="332">
        <v>1.44</v>
      </c>
      <c r="G31" s="332">
        <f t="shared" si="0"/>
        <v>1743.1999999999998</v>
      </c>
      <c r="H31" s="332">
        <f t="shared" si="1"/>
        <v>57.599999999999994</v>
      </c>
      <c r="I31" s="414" t="s">
        <v>1928</v>
      </c>
      <c r="J31" s="422" t="s">
        <v>2223</v>
      </c>
    </row>
    <row r="32" spans="1:11" s="423" customFormat="1" ht="25.5" customHeight="1" x14ac:dyDescent="0.25">
      <c r="A32" s="657" t="s">
        <v>1961</v>
      </c>
      <c r="B32" s="139" t="s">
        <v>1962</v>
      </c>
      <c r="C32" s="414" t="s">
        <v>219</v>
      </c>
      <c r="D32" s="265">
        <v>50</v>
      </c>
      <c r="E32" s="332">
        <v>86.594899999999996</v>
      </c>
      <c r="F32" s="332">
        <v>17.8032</v>
      </c>
      <c r="G32" s="332">
        <f t="shared" si="0"/>
        <v>4329.7449999999999</v>
      </c>
      <c r="H32" s="332">
        <f t="shared" si="1"/>
        <v>890.16</v>
      </c>
      <c r="I32" s="414" t="s">
        <v>1963</v>
      </c>
      <c r="J32" s="255" t="s">
        <v>180</v>
      </c>
      <c r="K32" s="423" t="s">
        <v>1964</v>
      </c>
    </row>
    <row r="33" spans="1:11" s="423" customFormat="1" ht="25.5" customHeight="1" x14ac:dyDescent="0.25">
      <c r="A33" s="657"/>
      <c r="B33" s="139" t="s">
        <v>1965</v>
      </c>
      <c r="C33" s="435" t="s">
        <v>178</v>
      </c>
      <c r="D33" s="265"/>
      <c r="E33" s="332">
        <v>51</v>
      </c>
      <c r="F33" s="332">
        <v>3.56</v>
      </c>
      <c r="G33" s="332">
        <f t="shared" si="0"/>
        <v>0</v>
      </c>
      <c r="H33" s="332">
        <f t="shared" si="1"/>
        <v>0</v>
      </c>
      <c r="I33" s="414" t="s">
        <v>1966</v>
      </c>
      <c r="J33" s="255" t="s">
        <v>115</v>
      </c>
    </row>
    <row r="34" spans="1:11" s="423" customFormat="1" ht="38.25" x14ac:dyDescent="0.25">
      <c r="A34" s="657"/>
      <c r="B34" s="139" t="s">
        <v>2350</v>
      </c>
      <c r="C34" s="414" t="s">
        <v>219</v>
      </c>
      <c r="D34" s="265">
        <v>50</v>
      </c>
      <c r="E34" s="332">
        <v>46.41</v>
      </c>
      <c r="F34" s="332">
        <v>1.7</v>
      </c>
      <c r="G34" s="332">
        <f t="shared" si="0"/>
        <v>2320.5</v>
      </c>
      <c r="H34" s="332">
        <f t="shared" si="1"/>
        <v>85</v>
      </c>
      <c r="I34" s="414" t="s">
        <v>1928</v>
      </c>
      <c r="J34" s="422" t="s">
        <v>2223</v>
      </c>
    </row>
    <row r="35" spans="1:11" s="423" customFormat="1" ht="25.5" customHeight="1" x14ac:dyDescent="0.25">
      <c r="A35" s="657" t="s">
        <v>1967</v>
      </c>
      <c r="B35" s="139" t="s">
        <v>1968</v>
      </c>
      <c r="C35" s="414" t="s">
        <v>219</v>
      </c>
      <c r="D35" s="265">
        <v>50</v>
      </c>
      <c r="E35" s="332">
        <v>125.956</v>
      </c>
      <c r="F35" s="332">
        <v>18.915900000000001</v>
      </c>
      <c r="G35" s="332">
        <f t="shared" si="0"/>
        <v>6297.8</v>
      </c>
      <c r="H35" s="332">
        <f t="shared" si="1"/>
        <v>945.79500000000007</v>
      </c>
      <c r="I35" s="414" t="s">
        <v>1969</v>
      </c>
      <c r="J35" s="255" t="s">
        <v>180</v>
      </c>
      <c r="K35" s="423" t="s">
        <v>1970</v>
      </c>
    </row>
    <row r="36" spans="1:11" s="423" customFormat="1" ht="25.5" customHeight="1" x14ac:dyDescent="0.25">
      <c r="A36" s="657"/>
      <c r="B36" s="139" t="s">
        <v>1971</v>
      </c>
      <c r="C36" s="435" t="s">
        <v>178</v>
      </c>
      <c r="D36" s="265">
        <v>25</v>
      </c>
      <c r="E36" s="332">
        <v>51</v>
      </c>
      <c r="F36" s="332">
        <v>3.56</v>
      </c>
      <c r="G36" s="332">
        <f t="shared" si="0"/>
        <v>1275</v>
      </c>
      <c r="H36" s="332">
        <f t="shared" si="1"/>
        <v>89</v>
      </c>
      <c r="I36" s="414" t="s">
        <v>1966</v>
      </c>
      <c r="J36" s="255" t="s">
        <v>115</v>
      </c>
    </row>
    <row r="37" spans="1:11" s="423" customFormat="1" ht="38.25" x14ac:dyDescent="0.25">
      <c r="A37" s="657"/>
      <c r="B37" s="139" t="s">
        <v>2351</v>
      </c>
      <c r="C37" s="414" t="s">
        <v>219</v>
      </c>
      <c r="D37" s="265">
        <v>50</v>
      </c>
      <c r="E37" s="332">
        <v>54.03</v>
      </c>
      <c r="F37" s="332">
        <v>1.7</v>
      </c>
      <c r="G37" s="332">
        <f t="shared" si="0"/>
        <v>2701.5</v>
      </c>
      <c r="H37" s="332">
        <f t="shared" si="1"/>
        <v>85</v>
      </c>
      <c r="I37" s="414" t="s">
        <v>1928</v>
      </c>
      <c r="J37" s="422" t="s">
        <v>2223</v>
      </c>
    </row>
    <row r="38" spans="1:11" s="423" customFormat="1" ht="25.5" customHeight="1" x14ac:dyDescent="0.25">
      <c r="A38" s="657" t="s">
        <v>1972</v>
      </c>
      <c r="B38" s="139" t="s">
        <v>1973</v>
      </c>
      <c r="C38" s="414" t="s">
        <v>219</v>
      </c>
      <c r="D38" s="265">
        <v>40</v>
      </c>
      <c r="E38" s="332">
        <v>126.66119999999999</v>
      </c>
      <c r="F38" s="332">
        <v>19.657699999999998</v>
      </c>
      <c r="G38" s="332">
        <f t="shared" si="0"/>
        <v>5066.4479999999994</v>
      </c>
      <c r="H38" s="332">
        <f t="shared" si="1"/>
        <v>786.30799999999999</v>
      </c>
      <c r="I38" s="414" t="s">
        <v>1974</v>
      </c>
      <c r="J38" s="255" t="s">
        <v>180</v>
      </c>
      <c r="K38" s="423" t="s">
        <v>1975</v>
      </c>
    </row>
    <row r="39" spans="1:11" s="423" customFormat="1" ht="25.5" customHeight="1" x14ac:dyDescent="0.25">
      <c r="A39" s="657"/>
      <c r="B39" s="139" t="s">
        <v>1976</v>
      </c>
      <c r="C39" s="435" t="s">
        <v>178</v>
      </c>
      <c r="D39" s="265">
        <v>20</v>
      </c>
      <c r="E39" s="332">
        <v>51</v>
      </c>
      <c r="F39" s="332">
        <v>3.56</v>
      </c>
      <c r="G39" s="332">
        <f t="shared" si="0"/>
        <v>1020</v>
      </c>
      <c r="H39" s="332">
        <f t="shared" si="1"/>
        <v>71.2</v>
      </c>
      <c r="I39" s="414" t="s">
        <v>1966</v>
      </c>
      <c r="J39" s="255" t="s">
        <v>115</v>
      </c>
    </row>
    <row r="40" spans="1:11" s="423" customFormat="1" ht="38.25" x14ac:dyDescent="0.25">
      <c r="A40" s="657"/>
      <c r="B40" s="139" t="s">
        <v>2352</v>
      </c>
      <c r="C40" s="414" t="s">
        <v>219</v>
      </c>
      <c r="D40" s="265">
        <v>40</v>
      </c>
      <c r="E40" s="332">
        <v>57.02</v>
      </c>
      <c r="F40" s="332">
        <v>1.96</v>
      </c>
      <c r="G40" s="332">
        <f t="shared" si="0"/>
        <v>2280.8000000000002</v>
      </c>
      <c r="H40" s="332">
        <f t="shared" si="1"/>
        <v>78.400000000000006</v>
      </c>
      <c r="I40" s="414" t="s">
        <v>1928</v>
      </c>
      <c r="J40" s="422" t="s">
        <v>2223</v>
      </c>
    </row>
    <row r="41" spans="1:11" s="423" customFormat="1" ht="25.5" customHeight="1" x14ac:dyDescent="0.25">
      <c r="A41" s="657" t="s">
        <v>1977</v>
      </c>
      <c r="B41" s="139" t="s">
        <v>1978</v>
      </c>
      <c r="C41" s="414" t="s">
        <v>219</v>
      </c>
      <c r="D41" s="265">
        <v>40</v>
      </c>
      <c r="E41" s="332">
        <v>150.6114</v>
      </c>
      <c r="F41" s="332">
        <v>20.3995</v>
      </c>
      <c r="G41" s="332">
        <f t="shared" si="0"/>
        <v>6024.4560000000001</v>
      </c>
      <c r="H41" s="332">
        <f t="shared" si="1"/>
        <v>815.98</v>
      </c>
      <c r="I41" s="414" t="s">
        <v>1979</v>
      </c>
      <c r="J41" s="255" t="s">
        <v>180</v>
      </c>
      <c r="K41" s="423" t="s">
        <v>1980</v>
      </c>
    </row>
    <row r="42" spans="1:11" s="423" customFormat="1" ht="25.5" customHeight="1" x14ac:dyDescent="0.25">
      <c r="A42" s="657"/>
      <c r="B42" s="139" t="s">
        <v>1981</v>
      </c>
      <c r="C42" s="435" t="s">
        <v>178</v>
      </c>
      <c r="D42" s="265">
        <v>20</v>
      </c>
      <c r="E42" s="332">
        <v>79.540000000000006</v>
      </c>
      <c r="F42" s="332">
        <v>4.13</v>
      </c>
      <c r="G42" s="332">
        <f t="shared" si="0"/>
        <v>1590.8000000000002</v>
      </c>
      <c r="H42" s="332">
        <f t="shared" si="1"/>
        <v>82.6</v>
      </c>
      <c r="I42" s="414" t="s">
        <v>1982</v>
      </c>
      <c r="J42" s="255" t="s">
        <v>115</v>
      </c>
    </row>
    <row r="43" spans="1:11" s="423" customFormat="1" ht="38.25" x14ac:dyDescent="0.25">
      <c r="A43" s="657"/>
      <c r="B43" s="139" t="s">
        <v>2353</v>
      </c>
      <c r="C43" s="414" t="s">
        <v>219</v>
      </c>
      <c r="D43" s="265">
        <v>40</v>
      </c>
      <c r="E43" s="332">
        <v>59.33</v>
      </c>
      <c r="F43" s="332">
        <v>1.96</v>
      </c>
      <c r="G43" s="332">
        <f t="shared" si="0"/>
        <v>2373.1999999999998</v>
      </c>
      <c r="H43" s="332">
        <f t="shared" si="1"/>
        <v>78.400000000000006</v>
      </c>
      <c r="I43" s="414" t="s">
        <v>1928</v>
      </c>
      <c r="J43" s="422" t="s">
        <v>2223</v>
      </c>
    </row>
    <row r="44" spans="1:11" s="423" customFormat="1" ht="25.5" customHeight="1" x14ac:dyDescent="0.25">
      <c r="A44" s="424" t="s">
        <v>1983</v>
      </c>
      <c r="B44" s="139" t="s">
        <v>1984</v>
      </c>
      <c r="C44" s="435" t="s">
        <v>178</v>
      </c>
      <c r="D44" s="265">
        <v>3</v>
      </c>
      <c r="E44" s="332">
        <v>1808.71</v>
      </c>
      <c r="F44" s="332">
        <v>0</v>
      </c>
      <c r="G44" s="332">
        <f t="shared" si="0"/>
        <v>5426.13</v>
      </c>
      <c r="H44" s="332">
        <f t="shared" si="1"/>
        <v>0</v>
      </c>
      <c r="I44" s="414" t="s">
        <v>1985</v>
      </c>
      <c r="J44" s="422" t="s">
        <v>2331</v>
      </c>
    </row>
    <row r="45" spans="1:11" s="423" customFormat="1" ht="25.5" customHeight="1" x14ac:dyDescent="0.25">
      <c r="A45" s="424" t="s">
        <v>1986</v>
      </c>
      <c r="B45" s="139" t="s">
        <v>1987</v>
      </c>
      <c r="C45" s="435" t="s">
        <v>178</v>
      </c>
      <c r="D45" s="265">
        <v>1</v>
      </c>
      <c r="E45" s="332">
        <v>0</v>
      </c>
      <c r="F45" s="332">
        <v>2587.98</v>
      </c>
      <c r="G45" s="332">
        <f t="shared" si="0"/>
        <v>0</v>
      </c>
      <c r="H45" s="332">
        <f t="shared" si="1"/>
        <v>2587.98</v>
      </c>
      <c r="I45" s="414" t="s">
        <v>1988</v>
      </c>
      <c r="J45" s="429" t="s">
        <v>141</v>
      </c>
      <c r="K45" s="423" t="s">
        <v>1989</v>
      </c>
    </row>
    <row r="46" spans="1:11" s="421" customFormat="1" ht="15" customHeight="1" x14ac:dyDescent="0.25">
      <c r="A46" s="652" t="s">
        <v>1990</v>
      </c>
      <c r="B46" s="652"/>
      <c r="C46" s="652"/>
      <c r="D46" s="652"/>
      <c r="E46" s="652"/>
      <c r="F46" s="348"/>
      <c r="G46" s="381">
        <f>SUM(G11:G45)</f>
        <v>86924.039000000004</v>
      </c>
      <c r="H46" s="381">
        <f>SUM(H11:H45)</f>
        <v>15880.984000000002</v>
      </c>
      <c r="I46" s="654"/>
      <c r="J46" s="654"/>
    </row>
    <row r="47" spans="1:11" s="421" customFormat="1" ht="15" customHeight="1" x14ac:dyDescent="0.25">
      <c r="A47" s="485" t="s">
        <v>1991</v>
      </c>
      <c r="B47" s="603" t="s">
        <v>1992</v>
      </c>
      <c r="C47" s="603"/>
      <c r="D47" s="603"/>
      <c r="E47" s="603"/>
      <c r="F47" s="603"/>
      <c r="G47" s="603"/>
      <c r="H47" s="603"/>
      <c r="I47" s="603"/>
      <c r="J47" s="603"/>
    </row>
    <row r="48" spans="1:11" s="423" customFormat="1" ht="38.25" x14ac:dyDescent="0.25">
      <c r="A48" s="413" t="s">
        <v>1993</v>
      </c>
      <c r="B48" s="139" t="s">
        <v>2354</v>
      </c>
      <c r="C48" s="414" t="s">
        <v>234</v>
      </c>
      <c r="D48" s="265">
        <v>1</v>
      </c>
      <c r="E48" s="346">
        <f>'Composição de custos'!G507</f>
        <v>1750</v>
      </c>
      <c r="F48" s="346">
        <f>'Composição de custos'!H507</f>
        <v>205.89999999999998</v>
      </c>
      <c r="G48" s="332">
        <f>D48*E48</f>
        <v>1750</v>
      </c>
      <c r="H48" s="332">
        <f>F48*D48</f>
        <v>205.89999999999998</v>
      </c>
      <c r="I48" s="313" t="s">
        <v>149</v>
      </c>
      <c r="J48" s="314" t="s">
        <v>1386</v>
      </c>
    </row>
    <row r="49" spans="1:11" s="423" customFormat="1" ht="38.25" x14ac:dyDescent="0.25">
      <c r="A49" s="413" t="s">
        <v>1995</v>
      </c>
      <c r="B49" s="139" t="s">
        <v>2355</v>
      </c>
      <c r="C49" s="414" t="s">
        <v>234</v>
      </c>
      <c r="D49" s="265">
        <v>15</v>
      </c>
      <c r="E49" s="346">
        <f>'Composição de custos'!G512</f>
        <v>280</v>
      </c>
      <c r="F49" s="346">
        <f>'Composição de custos'!H512</f>
        <v>205.89999999999998</v>
      </c>
      <c r="G49" s="332">
        <f>D49*E49</f>
        <v>4200</v>
      </c>
      <c r="H49" s="332">
        <f>F49*D49</f>
        <v>3088.4999999999995</v>
      </c>
      <c r="I49" s="313" t="s">
        <v>149</v>
      </c>
      <c r="J49" s="314" t="s">
        <v>1393</v>
      </c>
    </row>
    <row r="50" spans="1:11" s="423" customFormat="1" ht="38.25" x14ac:dyDescent="0.25">
      <c r="A50" s="413" t="s">
        <v>1997</v>
      </c>
      <c r="B50" s="139" t="s">
        <v>2356</v>
      </c>
      <c r="C50" s="414" t="s">
        <v>234</v>
      </c>
      <c r="D50" s="265">
        <v>4</v>
      </c>
      <c r="E50" s="346">
        <f>'Composição de custos'!G517</f>
        <v>280</v>
      </c>
      <c r="F50" s="346">
        <f>'Composição de custos'!H517</f>
        <v>205.89999999999998</v>
      </c>
      <c r="G50" s="332">
        <f>D50*E50</f>
        <v>1120</v>
      </c>
      <c r="H50" s="332">
        <f>F50*D50</f>
        <v>823.59999999999991</v>
      </c>
      <c r="I50" s="313" t="s">
        <v>149</v>
      </c>
      <c r="J50" s="314" t="s">
        <v>1400</v>
      </c>
    </row>
    <row r="51" spans="1:11" s="423" customFormat="1" ht="38.25" x14ac:dyDescent="0.25">
      <c r="A51" s="413" t="s">
        <v>1999</v>
      </c>
      <c r="B51" s="139" t="s">
        <v>2357</v>
      </c>
      <c r="C51" s="414" t="s">
        <v>234</v>
      </c>
      <c r="D51" s="265">
        <v>9</v>
      </c>
      <c r="E51" s="346">
        <f>'Composição de custos'!G522</f>
        <v>540</v>
      </c>
      <c r="F51" s="346">
        <f>'Composição de custos'!H522</f>
        <v>205.89999999999998</v>
      </c>
      <c r="G51" s="332">
        <f>D51*E51</f>
        <v>4860</v>
      </c>
      <c r="H51" s="332">
        <f>F51*D51</f>
        <v>1853.1</v>
      </c>
      <c r="I51" s="313" t="s">
        <v>149</v>
      </c>
      <c r="J51" s="314" t="s">
        <v>1405</v>
      </c>
    </row>
    <row r="52" spans="1:11" s="423" customFormat="1" ht="38.25" x14ac:dyDescent="0.25">
      <c r="A52" s="413" t="s">
        <v>2001</v>
      </c>
      <c r="B52" s="139" t="s">
        <v>2358</v>
      </c>
      <c r="C52" s="414" t="s">
        <v>234</v>
      </c>
      <c r="D52" s="265">
        <v>2</v>
      </c>
      <c r="E52" s="346">
        <f>'Composição de custos'!G527</f>
        <v>880</v>
      </c>
      <c r="F52" s="346">
        <f>'Composição de custos'!H527</f>
        <v>205.89999999999998</v>
      </c>
      <c r="G52" s="332">
        <f>D52*E52</f>
        <v>1760</v>
      </c>
      <c r="H52" s="332">
        <f>F52*D52</f>
        <v>411.79999999999995</v>
      </c>
      <c r="I52" s="313" t="s">
        <v>149</v>
      </c>
      <c r="J52" s="314" t="s">
        <v>1408</v>
      </c>
    </row>
    <row r="53" spans="1:11" s="421" customFormat="1" ht="15" customHeight="1" x14ac:dyDescent="0.25">
      <c r="A53" s="652" t="s">
        <v>2003</v>
      </c>
      <c r="B53" s="652"/>
      <c r="C53" s="652"/>
      <c r="D53" s="652"/>
      <c r="E53" s="652"/>
      <c r="F53" s="348"/>
      <c r="G53" s="381">
        <f>SUM(G48:G52)</f>
        <v>13690</v>
      </c>
      <c r="H53" s="381">
        <f>SUM(H48:H52)</f>
        <v>6382.9000000000005</v>
      </c>
      <c r="I53" s="654"/>
      <c r="J53" s="654"/>
    </row>
    <row r="54" spans="1:11" s="421" customFormat="1" ht="15" customHeight="1" x14ac:dyDescent="0.25">
      <c r="A54" s="425" t="s">
        <v>2004</v>
      </c>
      <c r="B54" s="603" t="s">
        <v>2005</v>
      </c>
      <c r="C54" s="603"/>
      <c r="D54" s="603"/>
      <c r="E54" s="603"/>
      <c r="F54" s="603"/>
      <c r="G54" s="603"/>
      <c r="H54" s="603"/>
      <c r="I54" s="603"/>
      <c r="J54" s="603"/>
    </row>
    <row r="55" spans="1:11" s="423" customFormat="1" ht="38.25" x14ac:dyDescent="0.25">
      <c r="A55" s="656" t="s">
        <v>2006</v>
      </c>
      <c r="B55" s="139" t="s">
        <v>2359</v>
      </c>
      <c r="C55" s="414" t="s">
        <v>234</v>
      </c>
      <c r="D55" s="265">
        <v>1</v>
      </c>
      <c r="E55" s="346">
        <f>'Composição de custos'!G535</f>
        <v>133490</v>
      </c>
      <c r="F55" s="346">
        <f>'Composição de custos'!H535</f>
        <v>12312</v>
      </c>
      <c r="G55" s="332">
        <f>E55*D55</f>
        <v>133490</v>
      </c>
      <c r="H55" s="332">
        <f t="shared" ref="H55:H71" si="2">F55*D55</f>
        <v>12312</v>
      </c>
      <c r="I55" s="313" t="s">
        <v>149</v>
      </c>
      <c r="J55" s="314" t="s">
        <v>1431</v>
      </c>
    </row>
    <row r="56" spans="1:11" s="423" customFormat="1" ht="25.5" customHeight="1" x14ac:dyDescent="0.25">
      <c r="A56" s="656"/>
      <c r="B56" s="139" t="s">
        <v>2008</v>
      </c>
      <c r="C56" s="414" t="s">
        <v>234</v>
      </c>
      <c r="D56" s="265">
        <v>16</v>
      </c>
      <c r="E56" s="426">
        <v>68.42</v>
      </c>
      <c r="F56" s="426">
        <v>0</v>
      </c>
      <c r="G56" s="426">
        <f>+D56*E56</f>
        <v>1094.72</v>
      </c>
      <c r="H56" s="426">
        <f t="shared" si="2"/>
        <v>0</v>
      </c>
      <c r="I56" s="333" t="s">
        <v>2009</v>
      </c>
      <c r="J56" s="225" t="s">
        <v>2010</v>
      </c>
    </row>
    <row r="57" spans="1:11" s="423" customFormat="1" ht="25.5" customHeight="1" x14ac:dyDescent="0.25">
      <c r="A57" s="656"/>
      <c r="B57" s="139" t="s">
        <v>2011</v>
      </c>
      <c r="C57" s="414" t="s">
        <v>234</v>
      </c>
      <c r="D57" s="319">
        <v>6</v>
      </c>
      <c r="E57" s="426">
        <v>0.96</v>
      </c>
      <c r="F57" s="426">
        <v>0</v>
      </c>
      <c r="G57" s="426">
        <f>+D57*E57</f>
        <v>5.76</v>
      </c>
      <c r="H57" s="426">
        <f t="shared" si="2"/>
        <v>0</v>
      </c>
      <c r="I57" s="333" t="s">
        <v>2012</v>
      </c>
      <c r="J57" s="225" t="s">
        <v>115</v>
      </c>
    </row>
    <row r="58" spans="1:11" s="423" customFormat="1" ht="25.5" customHeight="1" x14ac:dyDescent="0.25">
      <c r="A58" s="656"/>
      <c r="B58" s="139" t="s">
        <v>2013</v>
      </c>
      <c r="C58" s="414" t="s">
        <v>234</v>
      </c>
      <c r="D58" s="319">
        <v>6</v>
      </c>
      <c r="E58" s="426">
        <v>0.89</v>
      </c>
      <c r="F58" s="426">
        <v>0</v>
      </c>
      <c r="G58" s="426">
        <f>+D58*E58</f>
        <v>5.34</v>
      </c>
      <c r="H58" s="426">
        <f t="shared" si="2"/>
        <v>0</v>
      </c>
      <c r="I58" s="333" t="s">
        <v>2014</v>
      </c>
      <c r="J58" s="225" t="s">
        <v>115</v>
      </c>
    </row>
    <row r="59" spans="1:11" s="347" customFormat="1" ht="25.5" customHeight="1" x14ac:dyDescent="0.25">
      <c r="A59" s="656"/>
      <c r="B59" s="139" t="s">
        <v>2015</v>
      </c>
      <c r="C59" s="414" t="s">
        <v>234</v>
      </c>
      <c r="D59" s="319">
        <v>6</v>
      </c>
      <c r="E59" s="426">
        <v>22.26</v>
      </c>
      <c r="F59" s="426">
        <v>0</v>
      </c>
      <c r="G59" s="426">
        <f>+D59*E59</f>
        <v>133.56</v>
      </c>
      <c r="H59" s="426">
        <f t="shared" si="2"/>
        <v>0</v>
      </c>
      <c r="I59" s="333" t="s">
        <v>2374</v>
      </c>
      <c r="J59" s="225" t="s">
        <v>141</v>
      </c>
      <c r="K59" s="347" t="s">
        <v>142</v>
      </c>
    </row>
    <row r="60" spans="1:11" s="423" customFormat="1" ht="38.25" x14ac:dyDescent="0.25">
      <c r="A60" s="656" t="s">
        <v>2017</v>
      </c>
      <c r="B60" s="139" t="s">
        <v>2360</v>
      </c>
      <c r="C60" s="414" t="s">
        <v>234</v>
      </c>
      <c r="D60" s="265">
        <v>1</v>
      </c>
      <c r="E60" s="346">
        <f>'Composição de custos'!G542</f>
        <v>66490</v>
      </c>
      <c r="F60" s="346">
        <f>'Composição de custos'!H542</f>
        <v>6566.4</v>
      </c>
      <c r="G60" s="332">
        <f>E60*D60</f>
        <v>66490</v>
      </c>
      <c r="H60" s="332">
        <f t="shared" si="2"/>
        <v>6566.4</v>
      </c>
      <c r="I60" s="313" t="s">
        <v>149</v>
      </c>
      <c r="J60" s="314" t="s">
        <v>1434</v>
      </c>
    </row>
    <row r="61" spans="1:11" s="423" customFormat="1" ht="25.5" customHeight="1" x14ac:dyDescent="0.25">
      <c r="A61" s="656"/>
      <c r="B61" s="139" t="s">
        <v>2008</v>
      </c>
      <c r="C61" s="414" t="s">
        <v>234</v>
      </c>
      <c r="D61" s="265">
        <v>16</v>
      </c>
      <c r="E61" s="426">
        <v>68.42</v>
      </c>
      <c r="F61" s="426">
        <v>0</v>
      </c>
      <c r="G61" s="426">
        <f>+D61*E61</f>
        <v>1094.72</v>
      </c>
      <c r="H61" s="426">
        <f t="shared" si="2"/>
        <v>0</v>
      </c>
      <c r="I61" s="333" t="s">
        <v>2009</v>
      </c>
      <c r="J61" s="225" t="s">
        <v>2010</v>
      </c>
    </row>
    <row r="62" spans="1:11" s="423" customFormat="1" ht="25.5" customHeight="1" x14ac:dyDescent="0.25">
      <c r="A62" s="656"/>
      <c r="B62" s="139" t="s">
        <v>2011</v>
      </c>
      <c r="C62" s="414" t="s">
        <v>234</v>
      </c>
      <c r="D62" s="319">
        <v>6</v>
      </c>
      <c r="E62" s="426">
        <v>0.96</v>
      </c>
      <c r="F62" s="426">
        <v>0</v>
      </c>
      <c r="G62" s="426">
        <f>+D62*E62</f>
        <v>5.76</v>
      </c>
      <c r="H62" s="426">
        <f t="shared" si="2"/>
        <v>0</v>
      </c>
      <c r="I62" s="333" t="s">
        <v>2012</v>
      </c>
      <c r="J62" s="225" t="s">
        <v>115</v>
      </c>
    </row>
    <row r="63" spans="1:11" s="423" customFormat="1" ht="25.5" customHeight="1" x14ac:dyDescent="0.25">
      <c r="A63" s="656"/>
      <c r="B63" s="139" t="s">
        <v>2013</v>
      </c>
      <c r="C63" s="414" t="s">
        <v>234</v>
      </c>
      <c r="D63" s="319">
        <v>6</v>
      </c>
      <c r="E63" s="426">
        <v>0.89</v>
      </c>
      <c r="F63" s="426">
        <v>0</v>
      </c>
      <c r="G63" s="426">
        <f>+D63*E63</f>
        <v>5.34</v>
      </c>
      <c r="H63" s="426">
        <f t="shared" si="2"/>
        <v>0</v>
      </c>
      <c r="I63" s="333" t="s">
        <v>2014</v>
      </c>
      <c r="J63" s="225" t="s">
        <v>115</v>
      </c>
    </row>
    <row r="64" spans="1:11" s="347" customFormat="1" ht="25.5" customHeight="1" x14ac:dyDescent="0.25">
      <c r="A64" s="656"/>
      <c r="B64" s="139" t="s">
        <v>2015</v>
      </c>
      <c r="C64" s="414" t="s">
        <v>234</v>
      </c>
      <c r="D64" s="319">
        <v>6</v>
      </c>
      <c r="E64" s="426">
        <v>22.26</v>
      </c>
      <c r="F64" s="426">
        <v>0</v>
      </c>
      <c r="G64" s="426">
        <f>+D64*E64</f>
        <v>133.56</v>
      </c>
      <c r="H64" s="426">
        <f t="shared" ref="H64" si="3">F64*D64</f>
        <v>0</v>
      </c>
      <c r="I64" s="333" t="s">
        <v>2374</v>
      </c>
      <c r="J64" s="225" t="s">
        <v>141</v>
      </c>
      <c r="K64" s="347" t="s">
        <v>142</v>
      </c>
    </row>
    <row r="65" spans="1:11" s="423" customFormat="1" ht="38.25" x14ac:dyDescent="0.25">
      <c r="A65" s="413" t="s">
        <v>2019</v>
      </c>
      <c r="B65" s="139" t="s">
        <v>2361</v>
      </c>
      <c r="C65" s="414" t="s">
        <v>234</v>
      </c>
      <c r="D65" s="265">
        <v>9</v>
      </c>
      <c r="E65" s="346">
        <f>'Composição de custos'!G551</f>
        <v>6170</v>
      </c>
      <c r="F65" s="346">
        <f>'Composição de custos'!H551</f>
        <v>574.55999999999995</v>
      </c>
      <c r="G65" s="332">
        <f t="shared" ref="G65:G71" si="4">E65*D65</f>
        <v>55530</v>
      </c>
      <c r="H65" s="332">
        <f t="shared" si="2"/>
        <v>5171.0399999999991</v>
      </c>
      <c r="I65" s="313" t="s">
        <v>149</v>
      </c>
      <c r="J65" s="314" t="s">
        <v>1437</v>
      </c>
    </row>
    <row r="66" spans="1:11" s="423" customFormat="1" ht="38.25" x14ac:dyDescent="0.25">
      <c r="A66" s="413" t="s">
        <v>2021</v>
      </c>
      <c r="B66" s="139" t="s">
        <v>2362</v>
      </c>
      <c r="C66" s="414" t="s">
        <v>234</v>
      </c>
      <c r="D66" s="265">
        <v>2</v>
      </c>
      <c r="E66" s="346">
        <f>'Composição de custos'!G560</f>
        <v>6100</v>
      </c>
      <c r="F66" s="346">
        <f>'Composição de custos'!H560</f>
        <v>574.55999999999995</v>
      </c>
      <c r="G66" s="332">
        <f t="shared" si="4"/>
        <v>12200</v>
      </c>
      <c r="H66" s="332">
        <f t="shared" si="2"/>
        <v>1149.1199999999999</v>
      </c>
      <c r="I66" s="313" t="s">
        <v>149</v>
      </c>
      <c r="J66" s="314" t="s">
        <v>1444</v>
      </c>
    </row>
    <row r="67" spans="1:11" s="423" customFormat="1" ht="38.25" x14ac:dyDescent="0.25">
      <c r="A67" s="413" t="s">
        <v>2023</v>
      </c>
      <c r="B67" s="139" t="s">
        <v>2363</v>
      </c>
      <c r="C67" s="414" t="s">
        <v>234</v>
      </c>
      <c r="D67" s="265">
        <v>6</v>
      </c>
      <c r="E67" s="346">
        <f>'Composição de custos'!G568</f>
        <v>4980</v>
      </c>
      <c r="F67" s="346">
        <f>'Composição de custos'!H568</f>
        <v>410.4</v>
      </c>
      <c r="G67" s="332">
        <f t="shared" si="4"/>
        <v>29880</v>
      </c>
      <c r="H67" s="332">
        <f t="shared" si="2"/>
        <v>2462.3999999999996</v>
      </c>
      <c r="I67" s="313" t="s">
        <v>149</v>
      </c>
      <c r="J67" s="314" t="s">
        <v>1450</v>
      </c>
    </row>
    <row r="68" spans="1:11" s="423" customFormat="1" ht="38.25" x14ac:dyDescent="0.25">
      <c r="A68" s="413" t="s">
        <v>2025</v>
      </c>
      <c r="B68" s="139" t="s">
        <v>2364</v>
      </c>
      <c r="C68" s="414" t="s">
        <v>234</v>
      </c>
      <c r="D68" s="265">
        <v>1</v>
      </c>
      <c r="E68" s="346">
        <f>'Composição de custos'!G576</f>
        <v>4460</v>
      </c>
      <c r="F68" s="346">
        <f>'Composição de custos'!H576</f>
        <v>410.4</v>
      </c>
      <c r="G68" s="332">
        <f t="shared" si="4"/>
        <v>4460</v>
      </c>
      <c r="H68" s="332">
        <f t="shared" si="2"/>
        <v>410.4</v>
      </c>
      <c r="I68" s="313" t="s">
        <v>149</v>
      </c>
      <c r="J68" s="314" t="s">
        <v>1453</v>
      </c>
    </row>
    <row r="69" spans="1:11" s="423" customFormat="1" ht="38.25" x14ac:dyDescent="0.25">
      <c r="A69" s="413" t="s">
        <v>2026</v>
      </c>
      <c r="B69" s="139" t="s">
        <v>2365</v>
      </c>
      <c r="C69" s="414" t="s">
        <v>234</v>
      </c>
      <c r="D69" s="265">
        <v>3</v>
      </c>
      <c r="E69" s="346">
        <f>'Composição de custos'!G584</f>
        <v>4190</v>
      </c>
      <c r="F69" s="346">
        <f>'Composição de custos'!H584</f>
        <v>410.4</v>
      </c>
      <c r="G69" s="332">
        <f t="shared" si="4"/>
        <v>12570</v>
      </c>
      <c r="H69" s="332">
        <f t="shared" si="2"/>
        <v>1231.1999999999998</v>
      </c>
      <c r="I69" s="313" t="s">
        <v>149</v>
      </c>
      <c r="J69" s="314" t="s">
        <v>1456</v>
      </c>
    </row>
    <row r="70" spans="1:11" s="423" customFormat="1" ht="38.25" x14ac:dyDescent="0.25">
      <c r="A70" s="413" t="s">
        <v>2027</v>
      </c>
      <c r="B70" s="139" t="s">
        <v>2366</v>
      </c>
      <c r="C70" s="414" t="s">
        <v>234</v>
      </c>
      <c r="D70" s="265">
        <v>10</v>
      </c>
      <c r="E70" s="346">
        <f>'Composição de custos'!G592</f>
        <v>2600</v>
      </c>
      <c r="F70" s="346">
        <f>'Composição de custos'!H592</f>
        <v>410.4</v>
      </c>
      <c r="G70" s="332">
        <f t="shared" si="4"/>
        <v>26000</v>
      </c>
      <c r="H70" s="332">
        <f t="shared" si="2"/>
        <v>4104</v>
      </c>
      <c r="I70" s="313" t="s">
        <v>149</v>
      </c>
      <c r="J70" s="314" t="s">
        <v>1468</v>
      </c>
    </row>
    <row r="71" spans="1:11" s="423" customFormat="1" ht="38.25" x14ac:dyDescent="0.25">
      <c r="A71" s="413" t="s">
        <v>2028</v>
      </c>
      <c r="B71" s="139" t="s">
        <v>2029</v>
      </c>
      <c r="C71" s="414" t="s">
        <v>234</v>
      </c>
      <c r="D71" s="265">
        <v>1</v>
      </c>
      <c r="E71" s="346">
        <f>'Composição de custos'!G599</f>
        <v>7450</v>
      </c>
      <c r="F71" s="346">
        <f>'Composição de custos'!H599</f>
        <v>820.8</v>
      </c>
      <c r="G71" s="332">
        <f t="shared" si="4"/>
        <v>7450</v>
      </c>
      <c r="H71" s="332">
        <f t="shared" si="2"/>
        <v>820.8</v>
      </c>
      <c r="I71" s="313" t="s">
        <v>149</v>
      </c>
      <c r="J71" s="314" t="s">
        <v>1471</v>
      </c>
    </row>
    <row r="72" spans="1:11" s="421" customFormat="1" ht="15" customHeight="1" x14ac:dyDescent="0.25">
      <c r="A72" s="652" t="s">
        <v>2030</v>
      </c>
      <c r="B72" s="652"/>
      <c r="C72" s="652"/>
      <c r="D72" s="652"/>
      <c r="E72" s="652"/>
      <c r="F72" s="348"/>
      <c r="G72" s="381">
        <f>SUM(G55:G71)</f>
        <v>350548.76</v>
      </c>
      <c r="H72" s="381">
        <f>SUM(H55:H71)</f>
        <v>34227.360000000001</v>
      </c>
      <c r="I72" s="654"/>
      <c r="J72" s="654"/>
    </row>
    <row r="73" spans="1:11" s="421" customFormat="1" ht="15" customHeight="1" x14ac:dyDescent="0.25">
      <c r="A73" s="485" t="s">
        <v>2031</v>
      </c>
      <c r="B73" s="603" t="s">
        <v>2032</v>
      </c>
      <c r="C73" s="603"/>
      <c r="D73" s="603"/>
      <c r="E73" s="603"/>
      <c r="F73" s="603"/>
      <c r="G73" s="603"/>
      <c r="H73" s="603"/>
      <c r="I73" s="603"/>
      <c r="J73" s="603"/>
    </row>
    <row r="74" spans="1:11" s="423" customFormat="1" ht="38.25" x14ac:dyDescent="0.25">
      <c r="A74" s="413" t="s">
        <v>2033</v>
      </c>
      <c r="B74" s="139" t="s">
        <v>2369</v>
      </c>
      <c r="C74" s="414" t="s">
        <v>234</v>
      </c>
      <c r="D74" s="265">
        <v>1</v>
      </c>
      <c r="E74" s="346">
        <f>'Composição de custos'!G605</f>
        <v>4776.58</v>
      </c>
      <c r="F74" s="346">
        <f>'Composição de custos'!H605</f>
        <v>221.09799999999998</v>
      </c>
      <c r="G74" s="332">
        <f>E74*D74</f>
        <v>4776.58</v>
      </c>
      <c r="H74" s="332">
        <f>F74*D74</f>
        <v>221.09799999999998</v>
      </c>
      <c r="I74" s="313" t="s">
        <v>149</v>
      </c>
      <c r="J74" s="314" t="s">
        <v>1764</v>
      </c>
    </row>
    <row r="75" spans="1:11" s="423" customFormat="1" ht="38.25" x14ac:dyDescent="0.25">
      <c r="A75" s="413" t="s">
        <v>2034</v>
      </c>
      <c r="B75" s="139" t="s">
        <v>2370</v>
      </c>
      <c r="C75" s="414" t="s">
        <v>234</v>
      </c>
      <c r="D75" s="265">
        <v>1</v>
      </c>
      <c r="E75" s="346">
        <f>'Composição de custos'!G610</f>
        <v>1901.72</v>
      </c>
      <c r="F75" s="346">
        <f>'Composição de custos'!H610</f>
        <v>221.09799999999998</v>
      </c>
      <c r="G75" s="332">
        <f>E75*D75</f>
        <v>1901.72</v>
      </c>
      <c r="H75" s="332">
        <f>F75*D75</f>
        <v>221.09799999999998</v>
      </c>
      <c r="I75" s="313" t="s">
        <v>149</v>
      </c>
      <c r="J75" s="314" t="s">
        <v>1856</v>
      </c>
    </row>
    <row r="76" spans="1:11" s="423" customFormat="1" ht="38.25" x14ac:dyDescent="0.25">
      <c r="A76" s="413" t="s">
        <v>2035</v>
      </c>
      <c r="B76" s="139" t="s">
        <v>2372</v>
      </c>
      <c r="C76" s="414" t="s">
        <v>234</v>
      </c>
      <c r="D76" s="265">
        <v>8</v>
      </c>
      <c r="E76" s="346">
        <f>'Composição de custos'!G615</f>
        <v>229.86</v>
      </c>
      <c r="F76" s="346">
        <f>'Composição de custos'!H615</f>
        <v>27.04</v>
      </c>
      <c r="G76" s="332">
        <f>E76*D76</f>
        <v>1838.88</v>
      </c>
      <c r="H76" s="332">
        <f>F76*D76</f>
        <v>216.32</v>
      </c>
      <c r="I76" s="313" t="s">
        <v>149</v>
      </c>
      <c r="J76" s="314" t="s">
        <v>1862</v>
      </c>
    </row>
    <row r="77" spans="1:11" s="423" customFormat="1" ht="38.25" customHeight="1" x14ac:dyDescent="0.25">
      <c r="A77" s="413" t="s">
        <v>2036</v>
      </c>
      <c r="B77" s="139" t="s">
        <v>2373</v>
      </c>
      <c r="C77" s="414" t="s">
        <v>234</v>
      </c>
      <c r="D77" s="265">
        <v>2</v>
      </c>
      <c r="E77" s="346">
        <f>'Composição de custos'!G620</f>
        <v>540.57999999999993</v>
      </c>
      <c r="F77" s="346">
        <f>'Composição de custos'!H620</f>
        <v>81.12</v>
      </c>
      <c r="G77" s="332">
        <f>E77*D77</f>
        <v>1081.1599999999999</v>
      </c>
      <c r="H77" s="332">
        <f>F77*D77</f>
        <v>162.24</v>
      </c>
      <c r="I77" s="313" t="s">
        <v>149</v>
      </c>
      <c r="J77" s="314" t="s">
        <v>1864</v>
      </c>
    </row>
    <row r="78" spans="1:11" s="323" customFormat="1" ht="15" customHeight="1" x14ac:dyDescent="0.25">
      <c r="A78" s="652" t="s">
        <v>2037</v>
      </c>
      <c r="B78" s="652"/>
      <c r="C78" s="652"/>
      <c r="D78" s="652"/>
      <c r="E78" s="652"/>
      <c r="F78" s="348"/>
      <c r="G78" s="381">
        <f>SUM(G74:G77)</f>
        <v>9598.34</v>
      </c>
      <c r="H78" s="381">
        <f>SUM(H74:H77)</f>
        <v>820.75599999999997</v>
      </c>
      <c r="I78" s="654"/>
      <c r="J78" s="654"/>
      <c r="K78" s="421"/>
    </row>
    <row r="79" spans="1:11" s="323" customFormat="1" ht="15" customHeight="1" x14ac:dyDescent="0.25">
      <c r="A79" s="485" t="s">
        <v>2038</v>
      </c>
      <c r="B79" s="603" t="s">
        <v>2039</v>
      </c>
      <c r="C79" s="603"/>
      <c r="D79" s="603"/>
      <c r="E79" s="603"/>
      <c r="F79" s="603"/>
      <c r="G79" s="603"/>
      <c r="H79" s="603"/>
      <c r="I79" s="603"/>
      <c r="J79" s="603"/>
      <c r="K79" s="421"/>
    </row>
    <row r="80" spans="1:11" s="423" customFormat="1" ht="63.75" x14ac:dyDescent="0.25">
      <c r="A80" s="413" t="s">
        <v>2040</v>
      </c>
      <c r="B80" s="139" t="s">
        <v>2410</v>
      </c>
      <c r="C80" s="414" t="s">
        <v>219</v>
      </c>
      <c r="D80" s="265">
        <v>200</v>
      </c>
      <c r="E80" s="346">
        <f>'Composição de custos'!G632</f>
        <v>151.04592500000001</v>
      </c>
      <c r="F80" s="346">
        <f>'Composição de custos'!H632</f>
        <v>131.23200000000003</v>
      </c>
      <c r="G80" s="332">
        <f>E80*D80</f>
        <v>30209.185000000001</v>
      </c>
      <c r="H80" s="332">
        <f>F80*D80</f>
        <v>26246.400000000005</v>
      </c>
      <c r="I80" s="313" t="s">
        <v>149</v>
      </c>
      <c r="J80" s="314" t="s">
        <v>1866</v>
      </c>
    </row>
    <row r="81" spans="1:11" s="323" customFormat="1" ht="15" customHeight="1" x14ac:dyDescent="0.25">
      <c r="A81" s="652" t="s">
        <v>2041</v>
      </c>
      <c r="B81" s="652"/>
      <c r="C81" s="652"/>
      <c r="D81" s="652"/>
      <c r="E81" s="652"/>
      <c r="F81" s="348"/>
      <c r="G81" s="381">
        <f>SUM(G80:G80)</f>
        <v>30209.185000000001</v>
      </c>
      <c r="H81" s="381">
        <f>SUM(H80:H80)</f>
        <v>26246.400000000005</v>
      </c>
      <c r="I81" s="654"/>
      <c r="J81" s="654"/>
      <c r="K81" s="421"/>
    </row>
    <row r="82" spans="1:11" s="323" customFormat="1" ht="15" customHeight="1" x14ac:dyDescent="0.25">
      <c r="A82" s="485" t="s">
        <v>2042</v>
      </c>
      <c r="B82" s="603" t="s">
        <v>2043</v>
      </c>
      <c r="C82" s="603"/>
      <c r="D82" s="603"/>
      <c r="E82" s="603"/>
      <c r="F82" s="603"/>
      <c r="G82" s="603"/>
      <c r="H82" s="603"/>
      <c r="I82" s="603"/>
      <c r="J82" s="603"/>
      <c r="K82" s="421"/>
    </row>
    <row r="83" spans="1:11" s="423" customFormat="1" ht="25.5" customHeight="1" x14ac:dyDescent="0.25">
      <c r="A83" s="413" t="s">
        <v>2044</v>
      </c>
      <c r="B83" s="139" t="s">
        <v>2045</v>
      </c>
      <c r="C83" s="414" t="s">
        <v>219</v>
      </c>
      <c r="D83" s="265">
        <v>50</v>
      </c>
      <c r="E83" s="346">
        <v>76.06</v>
      </c>
      <c r="F83" s="346">
        <v>2.17</v>
      </c>
      <c r="G83" s="332">
        <f>E83*D83</f>
        <v>3803</v>
      </c>
      <c r="H83" s="332">
        <f>F83*D83</f>
        <v>108.5</v>
      </c>
      <c r="I83" s="297" t="s">
        <v>2046</v>
      </c>
      <c r="J83" s="255" t="s">
        <v>115</v>
      </c>
      <c r="K83" s="427"/>
    </row>
    <row r="84" spans="1:11" s="423" customFormat="1" ht="25.5" customHeight="1" x14ac:dyDescent="0.25">
      <c r="A84" s="413" t="s">
        <v>2047</v>
      </c>
      <c r="B84" s="139" t="s">
        <v>2048</v>
      </c>
      <c r="C84" s="414" t="s">
        <v>234</v>
      </c>
      <c r="D84" s="265">
        <v>20</v>
      </c>
      <c r="E84" s="346">
        <v>139.15</v>
      </c>
      <c r="F84" s="346">
        <v>4.5199999999999996</v>
      </c>
      <c r="G84" s="332">
        <f>E84*D84</f>
        <v>2783</v>
      </c>
      <c r="H84" s="332">
        <f>F84*D84</f>
        <v>90.399999999999991</v>
      </c>
      <c r="I84" s="297" t="s">
        <v>2049</v>
      </c>
      <c r="J84" s="255" t="s">
        <v>115</v>
      </c>
    </row>
    <row r="85" spans="1:11" s="323" customFormat="1" ht="15" customHeight="1" x14ac:dyDescent="0.25">
      <c r="A85" s="652" t="s">
        <v>2041</v>
      </c>
      <c r="B85" s="652"/>
      <c r="C85" s="652"/>
      <c r="D85" s="652"/>
      <c r="E85" s="652"/>
      <c r="F85" s="348"/>
      <c r="G85" s="381">
        <f>SUM(G83:G84)</f>
        <v>6586</v>
      </c>
      <c r="H85" s="381">
        <f>SUM(H83:H84)</f>
        <v>198.89999999999998</v>
      </c>
      <c r="I85" s="654"/>
      <c r="J85" s="654"/>
      <c r="K85" s="421"/>
    </row>
    <row r="86" spans="1:11" s="323" customFormat="1" ht="15" customHeight="1" x14ac:dyDescent="0.25">
      <c r="A86" s="485" t="s">
        <v>2050</v>
      </c>
      <c r="B86" s="603" t="s">
        <v>2051</v>
      </c>
      <c r="C86" s="603"/>
      <c r="D86" s="603"/>
      <c r="E86" s="603"/>
      <c r="F86" s="603"/>
      <c r="G86" s="603"/>
      <c r="H86" s="603"/>
      <c r="I86" s="603"/>
      <c r="J86" s="603"/>
      <c r="K86" s="421"/>
    </row>
    <row r="87" spans="1:11" s="423" customFormat="1" ht="38.25" x14ac:dyDescent="0.25">
      <c r="A87" s="413" t="s">
        <v>2052</v>
      </c>
      <c r="B87" s="139" t="s">
        <v>2411</v>
      </c>
      <c r="C87" s="414" t="s">
        <v>234</v>
      </c>
      <c r="D87" s="265">
        <v>14</v>
      </c>
      <c r="E87" s="346">
        <f>'Composição de custos'!G639</f>
        <v>74.210000000000008</v>
      </c>
      <c r="F87" s="346">
        <f>'Composição de custos'!H639</f>
        <v>20.505000000000003</v>
      </c>
      <c r="G87" s="332">
        <f t="shared" ref="G87:G96" si="5">E87*D87</f>
        <v>1038.94</v>
      </c>
      <c r="H87" s="332">
        <f t="shared" ref="H87:H96" si="6">F87*D87</f>
        <v>287.07000000000005</v>
      </c>
      <c r="I87" s="313" t="s">
        <v>149</v>
      </c>
      <c r="J87" s="314" t="s">
        <v>1871</v>
      </c>
    </row>
    <row r="88" spans="1:11" s="423" customFormat="1" ht="38.25" x14ac:dyDescent="0.25">
      <c r="A88" s="413" t="s">
        <v>2053</v>
      </c>
      <c r="B88" s="139" t="s">
        <v>2412</v>
      </c>
      <c r="C88" s="414" t="s">
        <v>234</v>
      </c>
      <c r="D88" s="265">
        <v>2</v>
      </c>
      <c r="E88" s="346">
        <f>'Composição de custos'!G645</f>
        <v>94.460000000000008</v>
      </c>
      <c r="F88" s="346">
        <f>'Composição de custos'!H645</f>
        <v>20.505000000000003</v>
      </c>
      <c r="G88" s="332">
        <f t="shared" si="5"/>
        <v>188.92000000000002</v>
      </c>
      <c r="H88" s="332">
        <f t="shared" si="6"/>
        <v>41.010000000000005</v>
      </c>
      <c r="I88" s="313" t="s">
        <v>149</v>
      </c>
      <c r="J88" s="314" t="s">
        <v>1994</v>
      </c>
    </row>
    <row r="89" spans="1:11" s="423" customFormat="1" ht="38.25" x14ac:dyDescent="0.25">
      <c r="A89" s="413" t="s">
        <v>2054</v>
      </c>
      <c r="B89" s="139" t="s">
        <v>2413</v>
      </c>
      <c r="C89" s="414" t="s">
        <v>234</v>
      </c>
      <c r="D89" s="265">
        <v>1</v>
      </c>
      <c r="E89" s="346">
        <f>'Composição de custos'!G651</f>
        <v>115.03</v>
      </c>
      <c r="F89" s="346">
        <f>'Composição de custos'!H651</f>
        <v>82.02000000000001</v>
      </c>
      <c r="G89" s="332">
        <f t="shared" si="5"/>
        <v>115.03</v>
      </c>
      <c r="H89" s="332">
        <f t="shared" si="6"/>
        <v>82.02000000000001</v>
      </c>
      <c r="I89" s="313" t="s">
        <v>149</v>
      </c>
      <c r="J89" s="314" t="s">
        <v>1996</v>
      </c>
    </row>
    <row r="90" spans="1:11" s="423" customFormat="1" ht="38.25" x14ac:dyDescent="0.25">
      <c r="A90" s="413" t="s">
        <v>2055</v>
      </c>
      <c r="B90" s="139" t="s">
        <v>2414</v>
      </c>
      <c r="C90" s="414" t="s">
        <v>234</v>
      </c>
      <c r="D90" s="265">
        <v>1</v>
      </c>
      <c r="E90" s="346">
        <f>'Composição de custos'!G657</f>
        <v>225.53</v>
      </c>
      <c r="F90" s="346">
        <f>'Composição de custos'!H657</f>
        <v>20.505000000000003</v>
      </c>
      <c r="G90" s="332">
        <f t="shared" si="5"/>
        <v>225.53</v>
      </c>
      <c r="H90" s="332">
        <f t="shared" si="6"/>
        <v>20.505000000000003</v>
      </c>
      <c r="I90" s="313" t="s">
        <v>149</v>
      </c>
      <c r="J90" s="314" t="s">
        <v>1998</v>
      </c>
    </row>
    <row r="91" spans="1:11" s="423" customFormat="1" ht="38.25" x14ac:dyDescent="0.25">
      <c r="A91" s="413" t="s">
        <v>2056</v>
      </c>
      <c r="B91" s="139" t="s">
        <v>2415</v>
      </c>
      <c r="C91" s="414" t="s">
        <v>234</v>
      </c>
      <c r="D91" s="265">
        <v>4</v>
      </c>
      <c r="E91" s="346">
        <f>'Composição de custos'!G669</f>
        <v>355.15</v>
      </c>
      <c r="F91" s="346">
        <f>'Composição de custos'!H669</f>
        <v>82.02000000000001</v>
      </c>
      <c r="G91" s="332">
        <f t="shared" si="5"/>
        <v>1420.6</v>
      </c>
      <c r="H91" s="332">
        <f t="shared" si="6"/>
        <v>328.08000000000004</v>
      </c>
      <c r="I91" s="313" t="s">
        <v>149</v>
      </c>
      <c r="J91" s="314" t="s">
        <v>2000</v>
      </c>
    </row>
    <row r="92" spans="1:11" s="423" customFormat="1" ht="38.25" x14ac:dyDescent="0.25">
      <c r="A92" s="413" t="s">
        <v>2057</v>
      </c>
      <c r="B92" s="139" t="s">
        <v>2416</v>
      </c>
      <c r="C92" s="414" t="s">
        <v>234</v>
      </c>
      <c r="D92" s="265">
        <v>2</v>
      </c>
      <c r="E92" s="346">
        <f>'Composição de custos'!G669</f>
        <v>355.15</v>
      </c>
      <c r="F92" s="346">
        <f>'Composição de custos'!H669</f>
        <v>82.02000000000001</v>
      </c>
      <c r="G92" s="332">
        <f t="shared" si="5"/>
        <v>710.3</v>
      </c>
      <c r="H92" s="332">
        <f t="shared" si="6"/>
        <v>164.04000000000002</v>
      </c>
      <c r="I92" s="313" t="s">
        <v>149</v>
      </c>
      <c r="J92" s="314" t="s">
        <v>2002</v>
      </c>
    </row>
    <row r="93" spans="1:11" s="423" customFormat="1" ht="38.25" x14ac:dyDescent="0.25">
      <c r="A93" s="413" t="s">
        <v>2058</v>
      </c>
      <c r="B93" s="139" t="s">
        <v>2417</v>
      </c>
      <c r="C93" s="414" t="s">
        <v>234</v>
      </c>
      <c r="D93" s="265">
        <v>1</v>
      </c>
      <c r="E93" s="346">
        <f>'Composição de custos'!G674</f>
        <v>12294.33</v>
      </c>
      <c r="F93" s="346">
        <f>'Composição de custos'!H674</f>
        <v>135.19999999999999</v>
      </c>
      <c r="G93" s="332">
        <f t="shared" si="5"/>
        <v>12294.33</v>
      </c>
      <c r="H93" s="332">
        <f t="shared" si="6"/>
        <v>135.19999999999999</v>
      </c>
      <c r="I93" s="313" t="s">
        <v>149</v>
      </c>
      <c r="J93" s="314" t="s">
        <v>2007</v>
      </c>
    </row>
    <row r="94" spans="1:11" s="423" customFormat="1" ht="38.25" x14ac:dyDescent="0.25">
      <c r="A94" s="413" t="s">
        <v>2059</v>
      </c>
      <c r="B94" s="139" t="s">
        <v>2417</v>
      </c>
      <c r="C94" s="414" t="s">
        <v>234</v>
      </c>
      <c r="D94" s="265">
        <v>4</v>
      </c>
      <c r="E94" s="346">
        <f>'Composição de custos'!G679</f>
        <v>24102.480000000003</v>
      </c>
      <c r="F94" s="346">
        <f>'Composição de custos'!H679</f>
        <v>135.19999999999999</v>
      </c>
      <c r="G94" s="332">
        <f t="shared" si="5"/>
        <v>96409.920000000013</v>
      </c>
      <c r="H94" s="332">
        <f t="shared" si="6"/>
        <v>540.79999999999995</v>
      </c>
      <c r="I94" s="313" t="s">
        <v>149</v>
      </c>
      <c r="J94" s="314" t="s">
        <v>2018</v>
      </c>
    </row>
    <row r="95" spans="1:11" s="423" customFormat="1" ht="38.25" x14ac:dyDescent="0.25">
      <c r="A95" s="413" t="s">
        <v>2060</v>
      </c>
      <c r="B95" s="139" t="s">
        <v>2418</v>
      </c>
      <c r="C95" s="414" t="s">
        <v>234</v>
      </c>
      <c r="D95" s="265">
        <v>1</v>
      </c>
      <c r="E95" s="346">
        <f>'Composição de custos'!G685</f>
        <v>237.1</v>
      </c>
      <c r="F95" s="346">
        <f>'Composição de custos'!H685</f>
        <v>82.02000000000001</v>
      </c>
      <c r="G95" s="332">
        <f t="shared" si="5"/>
        <v>237.1</v>
      </c>
      <c r="H95" s="332">
        <f t="shared" si="6"/>
        <v>82.02000000000001</v>
      </c>
      <c r="I95" s="313" t="s">
        <v>149</v>
      </c>
      <c r="J95" s="314" t="s">
        <v>2020</v>
      </c>
    </row>
    <row r="96" spans="1:11" s="423" customFormat="1" ht="38.25" x14ac:dyDescent="0.25">
      <c r="A96" s="413" t="s">
        <v>2061</v>
      </c>
      <c r="B96" s="139" t="s">
        <v>2419</v>
      </c>
      <c r="C96" s="414" t="s">
        <v>234</v>
      </c>
      <c r="D96" s="265">
        <v>3</v>
      </c>
      <c r="E96" s="346">
        <f>'Composição de custos'!G691</f>
        <v>425.57</v>
      </c>
      <c r="F96" s="346">
        <f>'Composição de custos'!H691</f>
        <v>82.02000000000001</v>
      </c>
      <c r="G96" s="332">
        <f t="shared" si="5"/>
        <v>1276.71</v>
      </c>
      <c r="H96" s="332">
        <f t="shared" si="6"/>
        <v>246.06000000000003</v>
      </c>
      <c r="I96" s="313" t="s">
        <v>149</v>
      </c>
      <c r="J96" s="314" t="s">
        <v>2022</v>
      </c>
    </row>
    <row r="97" spans="1:41" s="420" customFormat="1" ht="15" customHeight="1" x14ac:dyDescent="0.25">
      <c r="A97" s="652"/>
      <c r="B97" s="652"/>
      <c r="C97" s="652"/>
      <c r="D97" s="652"/>
      <c r="E97" s="652"/>
      <c r="F97" s="348"/>
      <c r="G97" s="381">
        <f>SUM(G87:G96)</f>
        <v>113917.38000000002</v>
      </c>
      <c r="H97" s="381">
        <f>SUM(H87:H96)</f>
        <v>1926.8050000000001</v>
      </c>
      <c r="I97" s="654"/>
      <c r="J97" s="654"/>
    </row>
    <row r="98" spans="1:41" s="403" customFormat="1" ht="15" customHeight="1" x14ac:dyDescent="0.25">
      <c r="A98" s="485" t="s">
        <v>2062</v>
      </c>
      <c r="B98" s="603" t="s">
        <v>2063</v>
      </c>
      <c r="C98" s="603"/>
      <c r="D98" s="603"/>
      <c r="E98" s="603"/>
      <c r="F98" s="603"/>
      <c r="G98" s="603"/>
      <c r="H98" s="603"/>
      <c r="I98" s="603"/>
      <c r="J98" s="603"/>
      <c r="K98" s="428"/>
    </row>
    <row r="99" spans="1:41" s="415" customFormat="1" ht="25.5" customHeight="1" x14ac:dyDescent="0.25">
      <c r="A99" s="413" t="s">
        <v>2064</v>
      </c>
      <c r="B99" s="139" t="s">
        <v>2065</v>
      </c>
      <c r="C99" s="414" t="s">
        <v>219</v>
      </c>
      <c r="D99" s="265">
        <v>250</v>
      </c>
      <c r="E99" s="346">
        <v>7.68</v>
      </c>
      <c r="F99" s="346">
        <v>5.07</v>
      </c>
      <c r="G99" s="437">
        <f>E99*D99</f>
        <v>1920</v>
      </c>
      <c r="H99" s="437">
        <f>F99*D99</f>
        <v>1267.5</v>
      </c>
      <c r="I99" s="297" t="s">
        <v>2066</v>
      </c>
      <c r="J99" s="255" t="s">
        <v>115</v>
      </c>
    </row>
    <row r="100" spans="1:41" s="415" customFormat="1" ht="25.5" customHeight="1" x14ac:dyDescent="0.25">
      <c r="A100" s="413" t="s">
        <v>2067</v>
      </c>
      <c r="B100" s="139" t="s">
        <v>2068</v>
      </c>
      <c r="C100" s="414" t="s">
        <v>234</v>
      </c>
      <c r="D100" s="265">
        <v>75</v>
      </c>
      <c r="E100" s="346">
        <v>2.98</v>
      </c>
      <c r="F100" s="346">
        <v>1.88</v>
      </c>
      <c r="G100" s="437">
        <f>E100*D100</f>
        <v>223.5</v>
      </c>
      <c r="H100" s="437">
        <f>F100*D100</f>
        <v>141</v>
      </c>
      <c r="I100" s="297" t="s">
        <v>2069</v>
      </c>
      <c r="J100" s="255" t="s">
        <v>115</v>
      </c>
    </row>
    <row r="101" spans="1:41" s="415" customFormat="1" ht="25.5" customHeight="1" x14ac:dyDescent="0.25">
      <c r="A101" s="413" t="s">
        <v>2070</v>
      </c>
      <c r="B101" s="139" t="s">
        <v>2071</v>
      </c>
      <c r="C101" s="414" t="s">
        <v>234</v>
      </c>
      <c r="D101" s="265">
        <v>75</v>
      </c>
      <c r="E101" s="346">
        <v>4</v>
      </c>
      <c r="F101" s="346">
        <v>1.87</v>
      </c>
      <c r="G101" s="437">
        <f>E101*D101</f>
        <v>300</v>
      </c>
      <c r="H101" s="437">
        <f>F101*D101</f>
        <v>140.25</v>
      </c>
      <c r="I101" s="297" t="s">
        <v>2072</v>
      </c>
      <c r="J101" s="255" t="s">
        <v>115</v>
      </c>
    </row>
    <row r="102" spans="1:41" s="415" customFormat="1" ht="25.5" customHeight="1" x14ac:dyDescent="0.25">
      <c r="A102" s="413" t="s">
        <v>2073</v>
      </c>
      <c r="B102" s="139" t="s">
        <v>2074</v>
      </c>
      <c r="C102" s="414" t="s">
        <v>234</v>
      </c>
      <c r="D102" s="265">
        <v>75</v>
      </c>
      <c r="E102" s="346">
        <v>2.7</v>
      </c>
      <c r="F102" s="346">
        <v>1.05</v>
      </c>
      <c r="G102" s="437">
        <f>E102*D102</f>
        <v>202.5</v>
      </c>
      <c r="H102" s="437">
        <f>F102*D102</f>
        <v>78.75</v>
      </c>
      <c r="I102" s="297" t="s">
        <v>2075</v>
      </c>
      <c r="J102" s="255" t="s">
        <v>115</v>
      </c>
    </row>
    <row r="103" spans="1:41" s="415" customFormat="1" ht="25.5" customHeight="1" x14ac:dyDescent="0.25">
      <c r="A103" s="413" t="s">
        <v>2076</v>
      </c>
      <c r="B103" s="139" t="s">
        <v>2077</v>
      </c>
      <c r="C103" s="414" t="s">
        <v>234</v>
      </c>
      <c r="D103" s="265">
        <v>75</v>
      </c>
      <c r="E103" s="346">
        <v>5.65</v>
      </c>
      <c r="F103" s="346">
        <v>2.4</v>
      </c>
      <c r="G103" s="437">
        <f>E103*D103</f>
        <v>423.75</v>
      </c>
      <c r="H103" s="437">
        <f>F103*D103</f>
        <v>180</v>
      </c>
      <c r="I103" s="297" t="s">
        <v>2078</v>
      </c>
      <c r="J103" s="255" t="s">
        <v>115</v>
      </c>
    </row>
    <row r="104" spans="1:41" s="420" customFormat="1" ht="15" customHeight="1" x14ac:dyDescent="0.25">
      <c r="A104" s="653" t="s">
        <v>2079</v>
      </c>
      <c r="B104" s="653"/>
      <c r="C104" s="653"/>
      <c r="D104" s="653"/>
      <c r="E104" s="653"/>
      <c r="F104" s="405"/>
      <c r="G104" s="406">
        <f>SUM(G99:G103)</f>
        <v>3069.75</v>
      </c>
      <c r="H104" s="406">
        <f>SUM(H99:H103)</f>
        <v>1807.5</v>
      </c>
      <c r="I104" s="654"/>
      <c r="J104" s="654"/>
    </row>
    <row r="105" spans="1:41" s="403" customFormat="1" ht="15" customHeight="1" x14ac:dyDescent="0.25">
      <c r="A105" s="485" t="s">
        <v>2080</v>
      </c>
      <c r="B105" s="603" t="s">
        <v>1246</v>
      </c>
      <c r="C105" s="603"/>
      <c r="D105" s="603"/>
      <c r="E105" s="603"/>
      <c r="F105" s="603"/>
      <c r="G105" s="603"/>
      <c r="H105" s="603"/>
      <c r="I105" s="603"/>
      <c r="J105" s="603"/>
      <c r="K105" s="428"/>
    </row>
    <row r="106" spans="1:41" s="415" customFormat="1" ht="25.5" customHeight="1" x14ac:dyDescent="0.25">
      <c r="A106" s="413" t="s">
        <v>2081</v>
      </c>
      <c r="B106" s="139" t="s">
        <v>1800</v>
      </c>
      <c r="C106" s="414" t="s">
        <v>219</v>
      </c>
      <c r="D106" s="265">
        <v>4</v>
      </c>
      <c r="E106" s="346">
        <v>412.38099999999997</v>
      </c>
      <c r="F106" s="346">
        <v>298.87360000000001</v>
      </c>
      <c r="G106" s="437">
        <f>E106*D106</f>
        <v>1649.5239999999999</v>
      </c>
      <c r="H106" s="437">
        <f>F106*D106</f>
        <v>1195.4944</v>
      </c>
      <c r="I106" s="202" t="s">
        <v>1801</v>
      </c>
      <c r="J106" s="159" t="s">
        <v>180</v>
      </c>
      <c r="K106" s="415" t="s">
        <v>1802</v>
      </c>
    </row>
    <row r="107" spans="1:41" s="423" customFormat="1" ht="38.25" x14ac:dyDescent="0.25">
      <c r="A107" s="413" t="s">
        <v>2082</v>
      </c>
      <c r="B107" s="139" t="s">
        <v>2420</v>
      </c>
      <c r="C107" s="414" t="s">
        <v>2083</v>
      </c>
      <c r="D107" s="265">
        <v>3</v>
      </c>
      <c r="E107" s="346">
        <f>'Composição de custos'!G697</f>
        <v>26.6952</v>
      </c>
      <c r="F107" s="346">
        <f>'Composição de custos'!H697</f>
        <v>61.515000000000001</v>
      </c>
      <c r="G107" s="332">
        <f>E107*D107</f>
        <v>80.085599999999999</v>
      </c>
      <c r="H107" s="332">
        <f>F107*D107</f>
        <v>184.54500000000002</v>
      </c>
      <c r="I107" s="313" t="s">
        <v>149</v>
      </c>
      <c r="J107" s="314" t="s">
        <v>2024</v>
      </c>
    </row>
    <row r="108" spans="1:41" s="420" customFormat="1" ht="15" customHeight="1" x14ac:dyDescent="0.25">
      <c r="A108" s="653" t="s">
        <v>1803</v>
      </c>
      <c r="B108" s="653"/>
      <c r="C108" s="653"/>
      <c r="D108" s="653"/>
      <c r="E108" s="653"/>
      <c r="F108" s="405"/>
      <c r="G108" s="406">
        <f>SUM(G106:G107)</f>
        <v>1729.6095999999998</v>
      </c>
      <c r="H108" s="406">
        <f>SUM(H106:H107)</f>
        <v>1380.0394000000001</v>
      </c>
      <c r="I108" s="654"/>
      <c r="J108" s="654"/>
    </row>
    <row r="109" spans="1:41" s="432" customFormat="1" ht="15" customHeight="1" x14ac:dyDescent="0.25">
      <c r="A109" s="268" t="s">
        <v>2084</v>
      </c>
      <c r="B109" s="616" t="s">
        <v>1761</v>
      </c>
      <c r="C109" s="616"/>
      <c r="D109" s="616"/>
      <c r="E109" s="616"/>
      <c r="F109" s="616"/>
      <c r="G109" s="616"/>
      <c r="H109" s="616"/>
      <c r="I109" s="616"/>
      <c r="J109" s="616"/>
      <c r="K109" s="151"/>
      <c r="L109" s="431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1"/>
      <c r="AG109" s="431"/>
      <c r="AH109" s="431"/>
      <c r="AI109" s="431"/>
      <c r="AJ109" s="431"/>
      <c r="AK109" s="431"/>
      <c r="AL109" s="431"/>
      <c r="AM109" s="431"/>
      <c r="AN109" s="431"/>
      <c r="AO109" s="431"/>
    </row>
    <row r="110" spans="1:41" s="423" customFormat="1" ht="39.75" customHeight="1" x14ac:dyDescent="0.25">
      <c r="A110" s="413" t="s">
        <v>2085</v>
      </c>
      <c r="B110" s="139" t="s">
        <v>2086</v>
      </c>
      <c r="C110" s="414" t="s">
        <v>234</v>
      </c>
      <c r="D110" s="265">
        <v>25</v>
      </c>
      <c r="E110" s="332">
        <v>157.03</v>
      </c>
      <c r="F110" s="346">
        <v>0</v>
      </c>
      <c r="G110" s="332">
        <f>E110*D110</f>
        <v>3925.75</v>
      </c>
      <c r="H110" s="332">
        <f>F110*D110</f>
        <v>0</v>
      </c>
      <c r="I110" s="414" t="s">
        <v>2087</v>
      </c>
      <c r="J110" s="429" t="s">
        <v>141</v>
      </c>
      <c r="K110" s="423" t="s">
        <v>2088</v>
      </c>
    </row>
    <row r="111" spans="1:41" s="347" customFormat="1" ht="38.25" x14ac:dyDescent="0.25">
      <c r="A111" s="413" t="s">
        <v>2089</v>
      </c>
      <c r="B111" s="139" t="s">
        <v>1774</v>
      </c>
      <c r="C111" s="435" t="s">
        <v>178</v>
      </c>
      <c r="D111" s="258">
        <v>7</v>
      </c>
      <c r="E111" s="400">
        <f>'Composição de custos'!G477</f>
        <v>49.198</v>
      </c>
      <c r="F111" s="400">
        <f>'Composição de custos'!H477</f>
        <v>8.1120000000000001</v>
      </c>
      <c r="G111" s="400">
        <f>E111*D111</f>
        <v>344.38600000000002</v>
      </c>
      <c r="H111" s="400">
        <f>F111*D111</f>
        <v>56.783999999999999</v>
      </c>
      <c r="I111" s="313" t="s">
        <v>149</v>
      </c>
      <c r="J111" s="314" t="s">
        <v>1364</v>
      </c>
    </row>
    <row r="112" spans="1:41" s="363" customFormat="1" ht="38.25" x14ac:dyDescent="0.2">
      <c r="A112" s="413" t="s">
        <v>2090</v>
      </c>
      <c r="B112" s="434" t="s">
        <v>2091</v>
      </c>
      <c r="C112" s="435" t="s">
        <v>178</v>
      </c>
      <c r="D112" s="140">
        <v>1</v>
      </c>
      <c r="E112" s="400">
        <f>'Composição de custos'!G477</f>
        <v>49.198</v>
      </c>
      <c r="F112" s="400">
        <f>'Composição de custos'!H477</f>
        <v>8.1120000000000001</v>
      </c>
      <c r="G112" s="400">
        <f>E112*D112</f>
        <v>49.198</v>
      </c>
      <c r="H112" s="400">
        <f>F112*D112</f>
        <v>8.1120000000000001</v>
      </c>
      <c r="I112" s="313" t="s">
        <v>149</v>
      </c>
      <c r="J112" s="314" t="s">
        <v>1364</v>
      </c>
    </row>
    <row r="113" spans="1:41" s="363" customFormat="1" ht="25.5" customHeight="1" x14ac:dyDescent="0.2">
      <c r="A113" s="413" t="s">
        <v>2092</v>
      </c>
      <c r="B113" s="434" t="s">
        <v>1794</v>
      </c>
      <c r="C113" s="435" t="s">
        <v>219</v>
      </c>
      <c r="D113" s="140">
        <v>15</v>
      </c>
      <c r="E113" s="332">
        <v>45.99</v>
      </c>
      <c r="F113" s="332">
        <v>0.89</v>
      </c>
      <c r="G113" s="355">
        <f>E113*D113</f>
        <v>689.85</v>
      </c>
      <c r="H113" s="355">
        <f>F113*D113</f>
        <v>13.35</v>
      </c>
      <c r="I113" s="414" t="s">
        <v>2093</v>
      </c>
      <c r="J113" s="314" t="s">
        <v>2326</v>
      </c>
      <c r="K113" s="559" t="s">
        <v>1796</v>
      </c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</row>
    <row r="114" spans="1:41" s="432" customFormat="1" ht="15" customHeight="1" x14ac:dyDescent="0.25">
      <c r="A114" s="652" t="s">
        <v>1797</v>
      </c>
      <c r="B114" s="652"/>
      <c r="C114" s="652"/>
      <c r="D114" s="652"/>
      <c r="E114" s="652"/>
      <c r="F114" s="348"/>
      <c r="G114" s="349">
        <f>SUM(G110:G113)</f>
        <v>5009.1840000000011</v>
      </c>
      <c r="H114" s="349">
        <f>SUM(H110:H113)</f>
        <v>78.245999999999995</v>
      </c>
      <c r="I114" s="635"/>
      <c r="J114" s="635"/>
      <c r="K114" s="151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  <c r="AB114" s="431"/>
      <c r="AC114" s="431"/>
      <c r="AD114" s="431"/>
      <c r="AE114" s="431"/>
      <c r="AF114" s="431"/>
      <c r="AG114" s="431"/>
      <c r="AH114" s="431"/>
      <c r="AI114" s="431"/>
      <c r="AJ114" s="431"/>
      <c r="AK114" s="431"/>
      <c r="AL114" s="431"/>
      <c r="AM114" s="431"/>
      <c r="AN114" s="431"/>
      <c r="AO114" s="431"/>
    </row>
    <row r="115" spans="1:41" s="353" customFormat="1" ht="20.100000000000001" customHeight="1" x14ac:dyDescent="0.25">
      <c r="A115" s="640" t="s">
        <v>2094</v>
      </c>
      <c r="B115" s="640"/>
      <c r="C115" s="640"/>
      <c r="D115" s="640"/>
      <c r="E115" s="640"/>
      <c r="F115" s="360"/>
      <c r="G115" s="417">
        <f>G9+G46+G53+G72+G78+G81+G85+G97+G104+G108+G114</f>
        <v>624998.04760000005</v>
      </c>
      <c r="H115" s="417">
        <f>H9+H46+H53+H72+H78+H81+H85+H97+H104+H108+H114</f>
        <v>93169.690399999992</v>
      </c>
      <c r="I115" s="418"/>
      <c r="J115" s="419"/>
      <c r="K115" s="420"/>
    </row>
  </sheetData>
  <mergeCells count="58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9:E9"/>
    <mergeCell ref="I9:J9"/>
    <mergeCell ref="B10:J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6:E46"/>
    <mergeCell ref="I46:J46"/>
    <mergeCell ref="B47:J47"/>
    <mergeCell ref="A53:E53"/>
    <mergeCell ref="I53:J53"/>
    <mergeCell ref="B54:J54"/>
    <mergeCell ref="A55:A59"/>
    <mergeCell ref="A60:A64"/>
    <mergeCell ref="A72:E72"/>
    <mergeCell ref="I72:J72"/>
    <mergeCell ref="B73:J73"/>
    <mergeCell ref="A78:E78"/>
    <mergeCell ref="I78:J78"/>
    <mergeCell ref="B79:J79"/>
    <mergeCell ref="A81:E81"/>
    <mergeCell ref="I81:J81"/>
    <mergeCell ref="B82:J82"/>
    <mergeCell ref="A85:E85"/>
    <mergeCell ref="I85:J85"/>
    <mergeCell ref="B86:J86"/>
    <mergeCell ref="A97:E97"/>
    <mergeCell ref="I97:J97"/>
    <mergeCell ref="B109:J109"/>
    <mergeCell ref="A114:E114"/>
    <mergeCell ref="I114:J114"/>
    <mergeCell ref="A115:E115"/>
    <mergeCell ref="B98:J98"/>
    <mergeCell ref="A104:E104"/>
    <mergeCell ref="I104:J104"/>
    <mergeCell ref="B105:J105"/>
    <mergeCell ref="A108:E108"/>
    <mergeCell ref="I108:J108"/>
  </mergeCells>
  <phoneticPr fontId="26" type="noConversion"/>
  <hyperlinks>
    <hyperlink ref="K11" r:id="rId1" xr:uid="{00000000-0004-0000-0F00-000000000000}"/>
    <hyperlink ref="K113" r:id="rId2" xr:uid="{00000000-0004-0000-0F00-000001000000}"/>
  </hyperlinks>
  <pageMargins left="0.19685039370078741" right="0" top="0.39370078740157483" bottom="0.39370078740157483" header="0.51181102362204722" footer="0.51181102362204722"/>
  <pageSetup paperSize="9" scale="63" firstPageNumber="0" orientation="portrait" horizontalDpi="300" verticalDpi="300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K12"/>
  <sheetViews>
    <sheetView zoomScaleNormal="100" workbookViewId="0">
      <selection sqref="A1:XFD1"/>
    </sheetView>
  </sheetViews>
  <sheetFormatPr defaultRowHeight="15" x14ac:dyDescent="0.25"/>
  <cols>
    <col min="1" max="1" width="7.140625" style="126" customWidth="1"/>
    <col min="2" max="2" width="27.5703125" style="126" customWidth="1"/>
    <col min="3" max="3" width="5.28515625" style="126" customWidth="1"/>
    <col min="4" max="4" width="9.7109375" style="198" customWidth="1"/>
    <col min="5" max="6" width="15.7109375" style="129" customWidth="1"/>
    <col min="7" max="7" width="13.42578125" style="129" customWidth="1"/>
    <col min="8" max="8" width="15.7109375" style="129" customWidth="1"/>
    <col min="9" max="9" width="13.7109375" style="126" customWidth="1"/>
    <col min="10" max="10" width="17.85546875" style="132" customWidth="1"/>
    <col min="11" max="11" width="9.140625" style="151" customWidth="1"/>
    <col min="12" max="41" width="9.140625" style="132" customWidth="1"/>
    <col min="42" max="1025" width="8.85546875" style="126" customWidth="1"/>
  </cols>
  <sheetData>
    <row r="1" spans="1:135" s="130" customFormat="1" ht="50.1" customHeight="1" x14ac:dyDescent="0.25">
      <c r="A1" s="609" t="s">
        <v>97</v>
      </c>
      <c r="B1" s="609"/>
      <c r="C1" s="609"/>
      <c r="D1" s="609"/>
      <c r="E1" s="609"/>
      <c r="F1" s="609"/>
      <c r="G1" s="609"/>
      <c r="H1" s="609"/>
      <c r="I1" s="609"/>
      <c r="J1" s="609"/>
      <c r="K1" s="362"/>
    </row>
    <row r="2" spans="1:135" ht="35.1" customHeight="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5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5" t="s">
        <v>105</v>
      </c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</row>
    <row r="4" spans="1:135" ht="15.7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5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</row>
    <row r="5" spans="1:135" ht="15" customHeight="1" x14ac:dyDescent="0.25">
      <c r="A5" s="135">
        <v>13</v>
      </c>
      <c r="B5" s="607" t="s">
        <v>2095</v>
      </c>
      <c r="C5" s="607"/>
      <c r="D5" s="607"/>
      <c r="E5" s="607"/>
      <c r="F5" s="607"/>
      <c r="G5" s="607"/>
      <c r="H5" s="607"/>
      <c r="I5" s="607"/>
      <c r="J5" s="607"/>
    </row>
    <row r="6" spans="1:135" s="432" customFormat="1" ht="15" customHeight="1" x14ac:dyDescent="0.25">
      <c r="A6" s="430" t="s">
        <v>2096</v>
      </c>
      <c r="B6" s="660" t="s">
        <v>2097</v>
      </c>
      <c r="C6" s="660"/>
      <c r="D6" s="660"/>
      <c r="E6" s="660"/>
      <c r="F6" s="660"/>
      <c r="G6" s="660"/>
      <c r="H6" s="660"/>
      <c r="I6" s="660"/>
      <c r="J6" s="660"/>
      <c r="K6" s="157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</row>
    <row r="7" spans="1:135" s="432" customFormat="1" ht="25.5" x14ac:dyDescent="0.25">
      <c r="A7" s="433" t="s">
        <v>2098</v>
      </c>
      <c r="B7" s="434" t="s">
        <v>2099</v>
      </c>
      <c r="C7" s="435" t="s">
        <v>188</v>
      </c>
      <c r="D7" s="436">
        <v>1200</v>
      </c>
      <c r="E7" s="437">
        <v>0</v>
      </c>
      <c r="F7" s="437">
        <v>9.7193799999999992</v>
      </c>
      <c r="G7" s="437">
        <f>+D7*E7</f>
        <v>0</v>
      </c>
      <c r="H7" s="437">
        <f>F7*D7</f>
        <v>11663.255999999999</v>
      </c>
      <c r="I7" s="137" t="s">
        <v>2100</v>
      </c>
      <c r="J7" s="438" t="s">
        <v>2101</v>
      </c>
      <c r="K7" s="157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31"/>
      <c r="BZ7" s="431"/>
      <c r="CA7" s="431"/>
      <c r="CB7" s="431"/>
      <c r="CC7" s="431"/>
      <c r="CD7" s="431"/>
      <c r="CE7" s="431"/>
      <c r="CF7" s="431"/>
      <c r="CG7" s="431"/>
      <c r="CH7" s="431"/>
      <c r="CI7" s="431"/>
      <c r="CJ7" s="431"/>
      <c r="CK7" s="431"/>
      <c r="CL7" s="431"/>
      <c r="CM7" s="431"/>
      <c r="CN7" s="431"/>
      <c r="CO7" s="431"/>
      <c r="CP7" s="431"/>
      <c r="CQ7" s="431"/>
      <c r="CR7" s="431"/>
      <c r="CS7" s="431"/>
      <c r="CT7" s="431"/>
      <c r="CU7" s="431"/>
      <c r="CV7" s="431"/>
      <c r="CW7" s="431"/>
      <c r="CX7" s="431"/>
      <c r="CY7" s="431"/>
      <c r="CZ7" s="431"/>
      <c r="DA7" s="431"/>
      <c r="DB7" s="431"/>
      <c r="DC7" s="431"/>
      <c r="DD7" s="431"/>
      <c r="DE7" s="431"/>
      <c r="DF7" s="431"/>
      <c r="DG7" s="431"/>
      <c r="DH7" s="431"/>
      <c r="DI7" s="431"/>
      <c r="DJ7" s="431"/>
      <c r="DK7" s="431"/>
      <c r="DL7" s="431"/>
      <c r="DM7" s="431"/>
      <c r="DN7" s="431"/>
      <c r="DO7" s="431"/>
      <c r="DP7" s="431"/>
      <c r="DQ7" s="431"/>
      <c r="DR7" s="431"/>
      <c r="DS7" s="431"/>
      <c r="DT7" s="431"/>
    </row>
    <row r="8" spans="1:135" s="432" customFormat="1" ht="15" customHeight="1" x14ac:dyDescent="0.25">
      <c r="A8" s="658" t="s">
        <v>2102</v>
      </c>
      <c r="B8" s="658"/>
      <c r="C8" s="658"/>
      <c r="D8" s="658"/>
      <c r="E8" s="658"/>
      <c r="F8" s="439"/>
      <c r="G8" s="440">
        <f>G7</f>
        <v>0</v>
      </c>
      <c r="H8" s="440">
        <f>H7</f>
        <v>11663.255999999999</v>
      </c>
      <c r="I8" s="659"/>
      <c r="J8" s="659"/>
      <c r="K8" s="157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31"/>
      <c r="BZ8" s="431"/>
      <c r="CA8" s="431"/>
      <c r="CB8" s="431"/>
      <c r="CC8" s="431"/>
      <c r="CD8" s="431"/>
      <c r="CE8" s="431"/>
      <c r="CF8" s="431"/>
      <c r="CG8" s="431"/>
      <c r="CH8" s="431"/>
      <c r="CI8" s="431"/>
      <c r="CJ8" s="431"/>
      <c r="CK8" s="431"/>
      <c r="CL8" s="431"/>
      <c r="CM8" s="431"/>
      <c r="CN8" s="431"/>
      <c r="CO8" s="431"/>
      <c r="CP8" s="431"/>
      <c r="CQ8" s="431"/>
      <c r="CR8" s="431"/>
      <c r="CS8" s="431"/>
      <c r="CT8" s="431"/>
      <c r="CU8" s="431"/>
      <c r="CV8" s="431"/>
      <c r="CW8" s="431"/>
      <c r="CX8" s="431"/>
      <c r="CY8" s="431"/>
      <c r="CZ8" s="431"/>
      <c r="DA8" s="431"/>
      <c r="DB8" s="431"/>
      <c r="DC8" s="431"/>
      <c r="DD8" s="431"/>
      <c r="DE8" s="431"/>
      <c r="DF8" s="431"/>
      <c r="DG8" s="431"/>
      <c r="DH8" s="431"/>
      <c r="DI8" s="431"/>
      <c r="DJ8" s="431"/>
      <c r="DK8" s="431"/>
      <c r="DL8" s="431"/>
      <c r="DM8" s="431"/>
      <c r="DN8" s="431"/>
      <c r="DO8" s="431"/>
      <c r="DP8" s="431"/>
      <c r="DQ8" s="431"/>
      <c r="DR8" s="431"/>
      <c r="DS8" s="431"/>
      <c r="DT8" s="431"/>
    </row>
    <row r="9" spans="1:135" s="432" customFormat="1" ht="15" customHeight="1" x14ac:dyDescent="0.25">
      <c r="A9" s="430" t="s">
        <v>2103</v>
      </c>
      <c r="B9" s="660" t="s">
        <v>2104</v>
      </c>
      <c r="C9" s="660"/>
      <c r="D9" s="660"/>
      <c r="E9" s="660"/>
      <c r="F9" s="660"/>
      <c r="G9" s="660"/>
      <c r="H9" s="660"/>
      <c r="I9" s="660"/>
      <c r="J9" s="660"/>
      <c r="K9" s="157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431"/>
      <c r="BF9" s="431"/>
      <c r="BG9" s="431"/>
      <c r="BH9" s="431"/>
      <c r="BI9" s="431"/>
      <c r="BJ9" s="431"/>
      <c r="BK9" s="431"/>
      <c r="BL9" s="431"/>
      <c r="BM9" s="431"/>
      <c r="BN9" s="431"/>
      <c r="BO9" s="431"/>
      <c r="BP9" s="431"/>
      <c r="BQ9" s="431"/>
      <c r="BR9" s="431"/>
      <c r="BS9" s="431"/>
      <c r="BT9" s="431"/>
      <c r="BU9" s="431"/>
      <c r="BV9" s="431"/>
      <c r="BW9" s="431"/>
      <c r="BX9" s="431"/>
      <c r="BY9" s="431"/>
      <c r="BZ9" s="431"/>
      <c r="CA9" s="431"/>
      <c r="CB9" s="431"/>
      <c r="CC9" s="431"/>
      <c r="CD9" s="431"/>
      <c r="CE9" s="431"/>
      <c r="CF9" s="431"/>
      <c r="CG9" s="431"/>
      <c r="CH9" s="431"/>
      <c r="CI9" s="431"/>
      <c r="CJ9" s="431"/>
      <c r="CK9" s="431"/>
      <c r="CL9" s="431"/>
      <c r="CM9" s="431"/>
      <c r="CN9" s="431"/>
      <c r="CO9" s="431"/>
      <c r="CP9" s="431"/>
      <c r="CQ9" s="431"/>
      <c r="CR9" s="431"/>
      <c r="CS9" s="431"/>
      <c r="CT9" s="431"/>
      <c r="CU9" s="431"/>
      <c r="CV9" s="431"/>
      <c r="CW9" s="431"/>
      <c r="CX9" s="431"/>
      <c r="CY9" s="431"/>
      <c r="CZ9" s="431"/>
      <c r="DA9" s="431"/>
      <c r="DB9" s="431"/>
      <c r="DC9" s="431"/>
      <c r="DD9" s="431"/>
      <c r="DE9" s="431"/>
      <c r="DF9" s="431"/>
      <c r="DG9" s="431"/>
      <c r="DH9" s="431"/>
      <c r="DI9" s="431"/>
      <c r="DJ9" s="431"/>
      <c r="DK9" s="431"/>
      <c r="DL9" s="431"/>
      <c r="DM9" s="431"/>
      <c r="DN9" s="431"/>
      <c r="DO9" s="431"/>
      <c r="DP9" s="431"/>
      <c r="DQ9" s="431"/>
      <c r="DR9" s="431"/>
      <c r="DS9" s="431"/>
      <c r="DT9" s="431"/>
    </row>
    <row r="10" spans="1:135" s="152" customFormat="1" ht="25.5" customHeight="1" x14ac:dyDescent="0.2">
      <c r="A10" s="441" t="s">
        <v>2105</v>
      </c>
      <c r="B10" s="442" t="s">
        <v>2106</v>
      </c>
      <c r="C10" s="443" t="s">
        <v>188</v>
      </c>
      <c r="D10" s="444">
        <v>1500</v>
      </c>
      <c r="E10" s="445">
        <v>4.5199999999999996</v>
      </c>
      <c r="F10" s="445">
        <v>4.5</v>
      </c>
      <c r="G10" s="445">
        <f>+D10*E10</f>
        <v>6779.9999999999991</v>
      </c>
      <c r="H10" s="445">
        <f>D10*F10</f>
        <v>6750</v>
      </c>
      <c r="I10" s="446" t="s">
        <v>2107</v>
      </c>
      <c r="J10" s="365" t="s">
        <v>141</v>
      </c>
      <c r="K10" s="559" t="s">
        <v>2108</v>
      </c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</row>
    <row r="11" spans="1:135" s="432" customFormat="1" ht="15" customHeight="1" x14ac:dyDescent="0.25">
      <c r="A11" s="658" t="s">
        <v>2109</v>
      </c>
      <c r="B11" s="658"/>
      <c r="C11" s="658"/>
      <c r="D11" s="658"/>
      <c r="E11" s="658"/>
      <c r="F11" s="439"/>
      <c r="G11" s="440">
        <f>G10</f>
        <v>6779.9999999999991</v>
      </c>
      <c r="H11" s="440">
        <f>H10</f>
        <v>6750</v>
      </c>
      <c r="I11" s="659"/>
      <c r="J11" s="659"/>
      <c r="K11" s="157"/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  <c r="Z11" s="431"/>
      <c r="AA11" s="431"/>
      <c r="AB11" s="431"/>
      <c r="AC11" s="431"/>
      <c r="AD11" s="431"/>
      <c r="AE11" s="431"/>
      <c r="AF11" s="431"/>
      <c r="AG11" s="431"/>
      <c r="AH11" s="431"/>
      <c r="AI11" s="431"/>
      <c r="AJ11" s="431"/>
      <c r="AK11" s="431"/>
      <c r="AL11" s="431"/>
      <c r="AM11" s="431"/>
      <c r="AN11" s="431"/>
      <c r="AO11" s="431"/>
      <c r="AP11" s="431"/>
      <c r="AQ11" s="431"/>
      <c r="AR11" s="431"/>
      <c r="AS11" s="431"/>
      <c r="AT11" s="431"/>
      <c r="AU11" s="431"/>
      <c r="AV11" s="431"/>
      <c r="AW11" s="431"/>
      <c r="AX11" s="431"/>
      <c r="AY11" s="431"/>
      <c r="AZ11" s="431"/>
      <c r="BA11" s="431"/>
      <c r="BB11" s="431"/>
      <c r="BC11" s="431"/>
      <c r="BD11" s="431"/>
      <c r="BE11" s="431"/>
      <c r="BF11" s="431"/>
      <c r="BG11" s="431"/>
      <c r="BH11" s="431"/>
      <c r="BI11" s="431"/>
      <c r="BJ11" s="431"/>
      <c r="BK11" s="431"/>
      <c r="BL11" s="431"/>
      <c r="BM11" s="431"/>
      <c r="BN11" s="431"/>
      <c r="BO11" s="431"/>
      <c r="BP11" s="431"/>
      <c r="BQ11" s="431"/>
      <c r="BR11" s="431"/>
      <c r="BS11" s="431"/>
      <c r="BT11" s="431"/>
      <c r="BU11" s="431"/>
      <c r="BV11" s="431"/>
      <c r="BW11" s="431"/>
      <c r="BX11" s="431"/>
      <c r="BY11" s="431"/>
      <c r="BZ11" s="431"/>
      <c r="CA11" s="431"/>
      <c r="CB11" s="431"/>
      <c r="CC11" s="431"/>
      <c r="CD11" s="431"/>
      <c r="CE11" s="431"/>
      <c r="CF11" s="431"/>
      <c r="CG11" s="431"/>
      <c r="CH11" s="431"/>
      <c r="CI11" s="431"/>
      <c r="CJ11" s="431"/>
      <c r="CK11" s="431"/>
      <c r="CL11" s="431"/>
      <c r="CM11" s="431"/>
      <c r="CN11" s="431"/>
      <c r="CO11" s="431"/>
      <c r="CP11" s="431"/>
      <c r="CQ11" s="431"/>
      <c r="CR11" s="431"/>
      <c r="CS11" s="431"/>
      <c r="CT11" s="431"/>
      <c r="CU11" s="431"/>
      <c r="CV11" s="431"/>
      <c r="CW11" s="431"/>
      <c r="CX11" s="431"/>
      <c r="CY11" s="431"/>
      <c r="CZ11" s="431"/>
      <c r="DA11" s="431"/>
      <c r="DB11" s="431"/>
      <c r="DC11" s="431"/>
      <c r="DD11" s="431"/>
      <c r="DE11" s="431"/>
      <c r="DF11" s="431"/>
      <c r="DG11" s="431"/>
      <c r="DH11" s="431"/>
      <c r="DI11" s="431"/>
      <c r="DJ11" s="431"/>
      <c r="DK11" s="431"/>
      <c r="DL11" s="431"/>
      <c r="DM11" s="431"/>
      <c r="DN11" s="431"/>
      <c r="DO11" s="431"/>
      <c r="DP11" s="431"/>
      <c r="DQ11" s="431"/>
      <c r="DR11" s="431"/>
      <c r="DS11" s="431"/>
      <c r="DT11" s="431"/>
    </row>
    <row r="12" spans="1:135" s="412" customFormat="1" ht="20.100000000000001" customHeight="1" x14ac:dyDescent="0.3">
      <c r="A12" s="651" t="s">
        <v>2110</v>
      </c>
      <c r="B12" s="651"/>
      <c r="C12" s="651"/>
      <c r="D12" s="651"/>
      <c r="E12" s="651"/>
      <c r="F12" s="408"/>
      <c r="G12" s="408">
        <f>G8+G11</f>
        <v>6779.9999999999991</v>
      </c>
      <c r="H12" s="408">
        <f>H8+H11</f>
        <v>18413.256000000001</v>
      </c>
      <c r="I12" s="409"/>
      <c r="J12" s="447"/>
      <c r="K12" s="15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</row>
  </sheetData>
  <autoFilter ref="A3:J12" xr:uid="{00000000-0009-0000-0000-000010000000}"/>
  <mergeCells count="18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A11:E11"/>
    <mergeCell ref="I11:J11"/>
    <mergeCell ref="A12:E12"/>
    <mergeCell ref="B5:J5"/>
    <mergeCell ref="B6:J6"/>
    <mergeCell ref="A8:E8"/>
    <mergeCell ref="I8:J8"/>
    <mergeCell ref="B9:J9"/>
  </mergeCells>
  <hyperlinks>
    <hyperlink ref="K10" r:id="rId1" xr:uid="{00000000-0004-0000-1000-000000000000}"/>
  </hyperlinks>
  <pageMargins left="0.19685039370078741" right="0" top="0.78740157480314965" bottom="0.78740157480314965" header="0.51181102362204722" footer="0.51181102362204722"/>
  <pageSetup paperSize="9" scale="70" firstPageNumber="0" orientation="portrait" horizontalDpi="300" verticalDpi="3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J1364"/>
  <sheetViews>
    <sheetView zoomScaleNormal="100" workbookViewId="0">
      <selection activeCell="J624" sqref="A1:XFD1048576"/>
    </sheetView>
  </sheetViews>
  <sheetFormatPr defaultRowHeight="15" x14ac:dyDescent="0.25"/>
  <cols>
    <col min="1" max="1" width="7.7109375" style="448" customWidth="1"/>
    <col min="2" max="2" width="46.85546875" style="377" customWidth="1"/>
    <col min="3" max="3" width="6.140625" style="449" customWidth="1"/>
    <col min="4" max="4" width="7.7109375" style="450" customWidth="1"/>
    <col min="5" max="5" width="13.140625" style="451" customWidth="1"/>
    <col min="6" max="6" width="12" style="451" customWidth="1"/>
    <col min="7" max="8" width="14.140625" style="452" customWidth="1"/>
    <col min="9" max="9" width="14.140625" style="453" customWidth="1"/>
    <col min="10" max="10" width="20.140625" style="566" customWidth="1"/>
    <col min="11" max="11" width="37.85546875" style="454" customWidth="1"/>
    <col min="12" max="1002" width="8.85546875" style="131" customWidth="1"/>
    <col min="1003" max="1025" width="9.140625" style="198" customWidth="1"/>
    <col min="1026" max="16384" width="9.140625" style="198"/>
  </cols>
  <sheetData>
    <row r="1" spans="1:11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68"/>
      <c r="K1" s="455"/>
    </row>
    <row r="2" spans="1:11" s="457" customFormat="1" ht="21" x14ac:dyDescent="0.2">
      <c r="A2" s="669" t="s">
        <v>2111</v>
      </c>
      <c r="B2" s="669"/>
      <c r="C2" s="669"/>
      <c r="D2" s="669"/>
      <c r="E2" s="669"/>
      <c r="F2" s="669"/>
      <c r="G2" s="669"/>
      <c r="H2" s="669"/>
      <c r="I2" s="669"/>
      <c r="J2" s="670"/>
      <c r="K2" s="456"/>
    </row>
    <row r="3" spans="1:11" s="470" customFormat="1" ht="51" customHeight="1" x14ac:dyDescent="0.25">
      <c r="A3" s="671" t="s">
        <v>4</v>
      </c>
      <c r="B3" s="672" t="s">
        <v>99</v>
      </c>
      <c r="C3" s="673" t="s">
        <v>100</v>
      </c>
      <c r="D3" s="674" t="s">
        <v>101</v>
      </c>
      <c r="E3" s="675" t="s">
        <v>102</v>
      </c>
      <c r="F3" s="675"/>
      <c r="G3" s="675" t="s">
        <v>103</v>
      </c>
      <c r="H3" s="675"/>
      <c r="I3" s="676" t="s">
        <v>104</v>
      </c>
      <c r="J3" s="650" t="s">
        <v>105</v>
      </c>
    </row>
    <row r="4" spans="1:11" s="470" customFormat="1" ht="12.75" x14ac:dyDescent="0.25">
      <c r="A4" s="671"/>
      <c r="B4" s="672"/>
      <c r="C4" s="673"/>
      <c r="D4" s="674"/>
      <c r="E4" s="509" t="s">
        <v>106</v>
      </c>
      <c r="F4" s="509" t="s">
        <v>107</v>
      </c>
      <c r="G4" s="509" t="s">
        <v>106</v>
      </c>
      <c r="H4" s="509" t="s">
        <v>107</v>
      </c>
      <c r="I4" s="676"/>
      <c r="J4" s="650"/>
    </row>
    <row r="5" spans="1:11" s="471" customFormat="1" ht="15" customHeight="1" x14ac:dyDescent="0.25">
      <c r="A5" s="458">
        <v>1</v>
      </c>
      <c r="B5" s="663" t="s">
        <v>108</v>
      </c>
      <c r="C5" s="663"/>
      <c r="D5" s="663"/>
      <c r="E5" s="663"/>
      <c r="F5" s="663"/>
      <c r="G5" s="663"/>
      <c r="H5" s="663"/>
      <c r="I5" s="663"/>
      <c r="J5" s="663"/>
      <c r="K5" s="470"/>
    </row>
    <row r="6" spans="1:11" s="471" customFormat="1" ht="15" customHeight="1" x14ac:dyDescent="0.25">
      <c r="A6" s="459" t="s">
        <v>133</v>
      </c>
      <c r="B6" s="662" t="s">
        <v>134</v>
      </c>
      <c r="C6" s="662"/>
      <c r="D6" s="662"/>
      <c r="E6" s="662"/>
      <c r="F6" s="662"/>
      <c r="G6" s="662"/>
      <c r="H6" s="662"/>
      <c r="I6" s="662"/>
      <c r="J6" s="662"/>
      <c r="K6" s="470"/>
    </row>
    <row r="7" spans="1:11" s="131" customFormat="1" ht="15" customHeight="1" x14ac:dyDescent="0.25">
      <c r="A7" s="136" t="s">
        <v>146</v>
      </c>
      <c r="B7" s="667" t="s">
        <v>2112</v>
      </c>
      <c r="C7" s="667"/>
      <c r="D7" s="667"/>
      <c r="E7" s="667"/>
      <c r="F7" s="667"/>
      <c r="G7" s="667"/>
      <c r="H7" s="667"/>
      <c r="I7" s="667"/>
      <c r="J7" s="667"/>
      <c r="K7" s="460"/>
    </row>
    <row r="8" spans="1:11" s="131" customFormat="1" ht="20.100000000000001" customHeight="1" x14ac:dyDescent="0.25">
      <c r="A8" s="461"/>
      <c r="B8" s="661" t="s">
        <v>150</v>
      </c>
      <c r="C8" s="661"/>
      <c r="D8" s="661"/>
      <c r="E8" s="661"/>
      <c r="F8" s="661"/>
      <c r="G8" s="661"/>
      <c r="H8" s="661"/>
      <c r="I8" s="661"/>
      <c r="J8" s="661"/>
      <c r="K8" s="460"/>
    </row>
    <row r="9" spans="1:11" s="463" customFormat="1" ht="24.95" customHeight="1" x14ac:dyDescent="0.25">
      <c r="A9" s="138" t="s">
        <v>2113</v>
      </c>
      <c r="B9" s="510" t="s">
        <v>2421</v>
      </c>
      <c r="C9" s="511" t="s">
        <v>234</v>
      </c>
      <c r="D9" s="512">
        <v>40</v>
      </c>
      <c r="E9" s="513">
        <v>14.9</v>
      </c>
      <c r="F9" s="514">
        <v>0</v>
      </c>
      <c r="G9" s="514">
        <f t="shared" ref="G9:G17" si="0">E9*D9</f>
        <v>596</v>
      </c>
      <c r="H9" s="514">
        <v>0</v>
      </c>
      <c r="I9" s="515" t="s">
        <v>2114</v>
      </c>
      <c r="J9" s="225" t="s">
        <v>115</v>
      </c>
      <c r="K9" s="462"/>
    </row>
    <row r="10" spans="1:11" s="463" customFormat="1" ht="24.95" customHeight="1" x14ac:dyDescent="0.25">
      <c r="A10" s="138" t="s">
        <v>2115</v>
      </c>
      <c r="B10" s="510" t="s">
        <v>2422</v>
      </c>
      <c r="C10" s="511" t="s">
        <v>234</v>
      </c>
      <c r="D10" s="512">
        <v>20</v>
      </c>
      <c r="E10" s="513">
        <v>40.229999999999997</v>
      </c>
      <c r="F10" s="514">
        <v>0</v>
      </c>
      <c r="G10" s="514">
        <f t="shared" si="0"/>
        <v>804.59999999999991</v>
      </c>
      <c r="H10" s="514">
        <v>0</v>
      </c>
      <c r="I10" s="515" t="s">
        <v>2116</v>
      </c>
      <c r="J10" s="225" t="s">
        <v>115</v>
      </c>
      <c r="K10" s="462"/>
    </row>
    <row r="11" spans="1:11" s="463" customFormat="1" ht="24.95" customHeight="1" x14ac:dyDescent="0.25">
      <c r="A11" s="138" t="s">
        <v>2117</v>
      </c>
      <c r="B11" s="516" t="s">
        <v>2423</v>
      </c>
      <c r="C11" s="511" t="s">
        <v>234</v>
      </c>
      <c r="D11" s="512">
        <v>40</v>
      </c>
      <c r="E11" s="513">
        <v>5.81</v>
      </c>
      <c r="F11" s="514">
        <v>0</v>
      </c>
      <c r="G11" s="514">
        <f t="shared" si="0"/>
        <v>232.39999999999998</v>
      </c>
      <c r="H11" s="514">
        <v>0</v>
      </c>
      <c r="I11" s="515" t="s">
        <v>2118</v>
      </c>
      <c r="J11" s="225" t="s">
        <v>115</v>
      </c>
      <c r="K11" s="462"/>
    </row>
    <row r="12" spans="1:11" s="463" customFormat="1" ht="24.95" customHeight="1" x14ac:dyDescent="0.25">
      <c r="A12" s="138" t="s">
        <v>2119</v>
      </c>
      <c r="B12" s="516" t="s">
        <v>2424</v>
      </c>
      <c r="C12" s="511" t="s">
        <v>234</v>
      </c>
      <c r="D12" s="512">
        <v>20</v>
      </c>
      <c r="E12" s="513">
        <v>44.25</v>
      </c>
      <c r="F12" s="514">
        <v>0</v>
      </c>
      <c r="G12" s="514">
        <f t="shared" si="0"/>
        <v>885</v>
      </c>
      <c r="H12" s="514">
        <v>0</v>
      </c>
      <c r="I12" s="515" t="s">
        <v>2120</v>
      </c>
      <c r="J12" s="225" t="s">
        <v>115</v>
      </c>
      <c r="K12" s="462"/>
    </row>
    <row r="13" spans="1:11" s="463" customFormat="1" ht="24.95" customHeight="1" x14ac:dyDescent="0.25">
      <c r="A13" s="138" t="s">
        <v>2121</v>
      </c>
      <c r="B13" s="516" t="s">
        <v>2425</v>
      </c>
      <c r="C13" s="511" t="s">
        <v>234</v>
      </c>
      <c r="D13" s="512">
        <v>20</v>
      </c>
      <c r="E13" s="513">
        <v>29.8</v>
      </c>
      <c r="F13" s="514">
        <v>0</v>
      </c>
      <c r="G13" s="514">
        <f t="shared" si="0"/>
        <v>596</v>
      </c>
      <c r="H13" s="514">
        <v>0</v>
      </c>
      <c r="I13" s="515" t="s">
        <v>2122</v>
      </c>
      <c r="J13" s="225" t="s">
        <v>115</v>
      </c>
      <c r="K13" s="462"/>
    </row>
    <row r="14" spans="1:11" s="463" customFormat="1" ht="38.25" x14ac:dyDescent="0.25">
      <c r="A14" s="138" t="s">
        <v>2123</v>
      </c>
      <c r="B14" s="516" t="s">
        <v>2426</v>
      </c>
      <c r="C14" s="511" t="s">
        <v>2124</v>
      </c>
      <c r="D14" s="512">
        <v>30</v>
      </c>
      <c r="E14" s="513">
        <v>42.91</v>
      </c>
      <c r="F14" s="514">
        <v>0</v>
      </c>
      <c r="G14" s="514">
        <f t="shared" si="0"/>
        <v>1287.3</v>
      </c>
      <c r="H14" s="514">
        <v>0</v>
      </c>
      <c r="I14" s="515" t="s">
        <v>2125</v>
      </c>
      <c r="J14" s="225" t="s">
        <v>115</v>
      </c>
      <c r="K14" s="462"/>
    </row>
    <row r="15" spans="1:11" s="463" customFormat="1" ht="38.25" x14ac:dyDescent="0.25">
      <c r="A15" s="138" t="s">
        <v>2126</v>
      </c>
      <c r="B15" s="516" t="s">
        <v>2427</v>
      </c>
      <c r="C15" s="511" t="s">
        <v>2124</v>
      </c>
      <c r="D15" s="512">
        <v>30</v>
      </c>
      <c r="E15" s="513">
        <v>71.52</v>
      </c>
      <c r="F15" s="514">
        <v>0</v>
      </c>
      <c r="G15" s="514">
        <f t="shared" si="0"/>
        <v>2145.6</v>
      </c>
      <c r="H15" s="514">
        <v>0</v>
      </c>
      <c r="I15" s="515" t="s">
        <v>2127</v>
      </c>
      <c r="J15" s="225" t="s">
        <v>115</v>
      </c>
      <c r="K15" s="462"/>
    </row>
    <row r="16" spans="1:11" s="463" customFormat="1" ht="24.95" customHeight="1" x14ac:dyDescent="0.25">
      <c r="A16" s="138" t="s">
        <v>2128</v>
      </c>
      <c r="B16" s="516" t="s">
        <v>2428</v>
      </c>
      <c r="C16" s="511" t="s">
        <v>234</v>
      </c>
      <c r="D16" s="512">
        <v>20</v>
      </c>
      <c r="E16" s="513">
        <v>71.52</v>
      </c>
      <c r="F16" s="514">
        <v>0</v>
      </c>
      <c r="G16" s="514">
        <f t="shared" si="0"/>
        <v>1430.3999999999999</v>
      </c>
      <c r="H16" s="514">
        <v>0</v>
      </c>
      <c r="I16" s="515" t="s">
        <v>2129</v>
      </c>
      <c r="J16" s="225" t="s">
        <v>115</v>
      </c>
      <c r="K16" s="462"/>
    </row>
    <row r="17" spans="1:49" s="463" customFormat="1" ht="24.95" customHeight="1" x14ac:dyDescent="0.25">
      <c r="A17" s="138" t="s">
        <v>2130</v>
      </c>
      <c r="B17" s="516" t="s">
        <v>2429</v>
      </c>
      <c r="C17" s="511" t="s">
        <v>234</v>
      </c>
      <c r="D17" s="512">
        <v>80</v>
      </c>
      <c r="E17" s="513">
        <v>2.23</v>
      </c>
      <c r="F17" s="514">
        <v>0</v>
      </c>
      <c r="G17" s="514">
        <f t="shared" si="0"/>
        <v>178.4</v>
      </c>
      <c r="H17" s="514">
        <v>0</v>
      </c>
      <c r="I17" s="515" t="s">
        <v>2131</v>
      </c>
      <c r="J17" s="225" t="s">
        <v>115</v>
      </c>
      <c r="K17" s="462"/>
    </row>
    <row r="18" spans="1:49" s="471" customFormat="1" ht="20.100000000000001" customHeight="1" x14ac:dyDescent="0.25">
      <c r="A18" s="464" t="s">
        <v>2132</v>
      </c>
      <c r="B18" s="517"/>
      <c r="C18" s="518"/>
      <c r="D18" s="519"/>
      <c r="E18" s="520"/>
      <c r="F18" s="520"/>
      <c r="G18" s="521">
        <f>SUM(G9:G17)</f>
        <v>8155.6999999999989</v>
      </c>
      <c r="H18" s="521">
        <f>SUM(H9:H17)</f>
        <v>0</v>
      </c>
      <c r="I18" s="522"/>
      <c r="J18" s="465"/>
      <c r="K18" s="470"/>
    </row>
    <row r="19" spans="1:49" s="471" customFormat="1" ht="15" customHeight="1" x14ac:dyDescent="0.25">
      <c r="A19" s="458">
        <v>3</v>
      </c>
      <c r="B19" s="663" t="s">
        <v>380</v>
      </c>
      <c r="C19" s="663"/>
      <c r="D19" s="663"/>
      <c r="E19" s="663"/>
      <c r="F19" s="663"/>
      <c r="G19" s="663"/>
      <c r="H19" s="663"/>
      <c r="I19" s="663"/>
      <c r="J19" s="663"/>
      <c r="K19" s="470"/>
    </row>
    <row r="20" spans="1:49" s="471" customFormat="1" ht="15" customHeight="1" x14ac:dyDescent="0.25">
      <c r="A20" s="485" t="s">
        <v>2133</v>
      </c>
      <c r="B20" s="662" t="s">
        <v>2134</v>
      </c>
      <c r="C20" s="662"/>
      <c r="D20" s="662"/>
      <c r="E20" s="662"/>
      <c r="F20" s="662"/>
      <c r="G20" s="662"/>
      <c r="H20" s="662"/>
      <c r="I20" s="662"/>
      <c r="J20" s="662"/>
      <c r="K20" s="470"/>
    </row>
    <row r="21" spans="1:49" s="466" customFormat="1" ht="20.100000000000001" customHeight="1" x14ac:dyDescent="0.25">
      <c r="A21" s="254" t="s">
        <v>537</v>
      </c>
      <c r="B21" s="661" t="s">
        <v>541</v>
      </c>
      <c r="C21" s="661"/>
      <c r="D21" s="661"/>
      <c r="E21" s="661"/>
      <c r="F21" s="661"/>
      <c r="G21" s="661"/>
      <c r="H21" s="661"/>
      <c r="I21" s="661"/>
      <c r="J21" s="661"/>
      <c r="K21" s="470"/>
      <c r="L21" s="471"/>
      <c r="M21" s="471"/>
      <c r="N21" s="471"/>
      <c r="O21" s="471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71"/>
      <c r="AW21" s="471"/>
    </row>
    <row r="22" spans="1:49" s="466" customFormat="1" ht="24.95" customHeight="1" x14ac:dyDescent="0.25">
      <c r="A22" s="468"/>
      <c r="B22" s="390" t="s">
        <v>2135</v>
      </c>
      <c r="C22" s="523" t="s">
        <v>2136</v>
      </c>
      <c r="D22" s="512">
        <v>4.8599999999999997E-2</v>
      </c>
      <c r="E22" s="513">
        <v>46.53</v>
      </c>
      <c r="F22" s="513">
        <v>0</v>
      </c>
      <c r="G22" s="524">
        <f t="shared" ref="G22:G32" si="1">E22*D22</f>
        <v>2.261358</v>
      </c>
      <c r="H22" s="524">
        <f t="shared" ref="H22:H32" si="2">F22*D22</f>
        <v>0</v>
      </c>
      <c r="I22" s="515" t="s">
        <v>2137</v>
      </c>
      <c r="J22" s="225" t="s">
        <v>115</v>
      </c>
      <c r="K22" s="470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1"/>
      <c r="AV22" s="471"/>
      <c r="AW22" s="471"/>
    </row>
    <row r="23" spans="1:49" s="466" customFormat="1" ht="24.95" customHeight="1" x14ac:dyDescent="0.25">
      <c r="A23" s="468"/>
      <c r="B23" s="390" t="s">
        <v>2138</v>
      </c>
      <c r="C23" s="523" t="s">
        <v>188</v>
      </c>
      <c r="D23" s="512">
        <v>2.1059999999999999</v>
      </c>
      <c r="E23" s="513">
        <v>22.42</v>
      </c>
      <c r="F23" s="513">
        <v>0</v>
      </c>
      <c r="G23" s="524">
        <f t="shared" si="1"/>
        <v>47.216520000000003</v>
      </c>
      <c r="H23" s="524">
        <f t="shared" si="2"/>
        <v>0</v>
      </c>
      <c r="I23" s="515" t="s">
        <v>2139</v>
      </c>
      <c r="J23" s="225" t="s">
        <v>115</v>
      </c>
      <c r="K23" s="470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1"/>
      <c r="AV23" s="471"/>
      <c r="AW23" s="471"/>
    </row>
    <row r="24" spans="1:49" s="466" customFormat="1" ht="24.95" customHeight="1" x14ac:dyDescent="0.25">
      <c r="A24" s="468"/>
      <c r="B24" s="390" t="s">
        <v>2140</v>
      </c>
      <c r="C24" s="523" t="s">
        <v>219</v>
      </c>
      <c r="D24" s="512">
        <v>1.5208999999999999</v>
      </c>
      <c r="E24" s="513">
        <v>8.65</v>
      </c>
      <c r="F24" s="513">
        <v>0</v>
      </c>
      <c r="G24" s="524">
        <f t="shared" si="1"/>
        <v>13.155785</v>
      </c>
      <c r="H24" s="524">
        <f t="shared" si="2"/>
        <v>0</v>
      </c>
      <c r="I24" s="515" t="s">
        <v>2141</v>
      </c>
      <c r="J24" s="225" t="s">
        <v>115</v>
      </c>
      <c r="K24" s="470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1"/>
      <c r="AM24" s="471"/>
      <c r="AN24" s="471"/>
      <c r="AO24" s="471"/>
      <c r="AP24" s="471"/>
      <c r="AQ24" s="471"/>
      <c r="AR24" s="471"/>
      <c r="AS24" s="471"/>
      <c r="AT24" s="471"/>
      <c r="AU24" s="471"/>
      <c r="AV24" s="471"/>
      <c r="AW24" s="471"/>
    </row>
    <row r="25" spans="1:49" s="466" customFormat="1" ht="24.95" customHeight="1" x14ac:dyDescent="0.25">
      <c r="A25" s="468"/>
      <c r="B25" s="390" t="s">
        <v>2142</v>
      </c>
      <c r="C25" s="523" t="s">
        <v>219</v>
      </c>
      <c r="D25" s="512">
        <v>3.9819</v>
      </c>
      <c r="E25" s="513">
        <v>9.82</v>
      </c>
      <c r="F25" s="513">
        <v>0</v>
      </c>
      <c r="G25" s="524">
        <f t="shared" si="1"/>
        <v>39.102257999999999</v>
      </c>
      <c r="H25" s="524">
        <f t="shared" si="2"/>
        <v>0</v>
      </c>
      <c r="I25" s="515" t="s">
        <v>2143</v>
      </c>
      <c r="J25" s="225" t="s">
        <v>115</v>
      </c>
      <c r="K25" s="470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1"/>
      <c r="AM25" s="471"/>
      <c r="AN25" s="471"/>
      <c r="AO25" s="471"/>
      <c r="AP25" s="471"/>
      <c r="AQ25" s="471"/>
      <c r="AR25" s="471"/>
      <c r="AS25" s="471"/>
      <c r="AT25" s="471"/>
      <c r="AU25" s="471"/>
      <c r="AV25" s="471"/>
      <c r="AW25" s="471"/>
    </row>
    <row r="26" spans="1:49" s="466" customFormat="1" ht="24.95" customHeight="1" x14ac:dyDescent="0.25">
      <c r="A26" s="468"/>
      <c r="B26" s="390" t="s">
        <v>2144</v>
      </c>
      <c r="C26" s="523" t="s">
        <v>219</v>
      </c>
      <c r="D26" s="512">
        <v>2.5026999999999999</v>
      </c>
      <c r="E26" s="513">
        <v>0.26</v>
      </c>
      <c r="F26" s="513">
        <v>0</v>
      </c>
      <c r="G26" s="524">
        <f t="shared" si="1"/>
        <v>0.650702</v>
      </c>
      <c r="H26" s="524">
        <f t="shared" si="2"/>
        <v>0</v>
      </c>
      <c r="I26" s="515" t="s">
        <v>2145</v>
      </c>
      <c r="J26" s="225" t="s">
        <v>115</v>
      </c>
      <c r="K26" s="470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471"/>
      <c r="AP26" s="471"/>
      <c r="AQ26" s="471"/>
      <c r="AR26" s="471"/>
      <c r="AS26" s="471"/>
      <c r="AT26" s="471"/>
      <c r="AU26" s="471"/>
      <c r="AV26" s="471"/>
      <c r="AW26" s="471"/>
    </row>
    <row r="27" spans="1:49" s="466" customFormat="1" ht="24.95" customHeight="1" x14ac:dyDescent="0.25">
      <c r="A27" s="468"/>
      <c r="B27" s="390" t="s">
        <v>2146</v>
      </c>
      <c r="C27" s="523" t="s">
        <v>219</v>
      </c>
      <c r="D27" s="512">
        <v>1.4815</v>
      </c>
      <c r="E27" s="513">
        <v>2.35</v>
      </c>
      <c r="F27" s="513">
        <v>0</v>
      </c>
      <c r="G27" s="524">
        <f t="shared" si="1"/>
        <v>3.4815250000000004</v>
      </c>
      <c r="H27" s="524">
        <f t="shared" si="2"/>
        <v>0</v>
      </c>
      <c r="I27" s="515" t="s">
        <v>2147</v>
      </c>
      <c r="J27" s="225" t="s">
        <v>115</v>
      </c>
      <c r="K27" s="470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1"/>
      <c r="AP27" s="471"/>
      <c r="AQ27" s="471"/>
      <c r="AR27" s="471"/>
      <c r="AS27" s="471"/>
      <c r="AT27" s="471"/>
      <c r="AU27" s="471"/>
      <c r="AV27" s="471"/>
      <c r="AW27" s="471"/>
    </row>
    <row r="28" spans="1:49" s="466" customFormat="1" ht="38.25" customHeight="1" x14ac:dyDescent="0.25">
      <c r="A28" s="468"/>
      <c r="B28" s="390" t="s">
        <v>2148</v>
      </c>
      <c r="C28" s="523" t="s">
        <v>392</v>
      </c>
      <c r="D28" s="512">
        <v>1.0327</v>
      </c>
      <c r="E28" s="513">
        <v>2.94</v>
      </c>
      <c r="F28" s="513">
        <v>0</v>
      </c>
      <c r="G28" s="524">
        <f t="shared" si="1"/>
        <v>3.0361379999999998</v>
      </c>
      <c r="H28" s="524">
        <f t="shared" si="2"/>
        <v>0</v>
      </c>
      <c r="I28" s="515" t="s">
        <v>2149</v>
      </c>
      <c r="J28" s="225" t="s">
        <v>115</v>
      </c>
      <c r="K28" s="470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1"/>
      <c r="AP28" s="471"/>
      <c r="AQ28" s="471"/>
      <c r="AR28" s="471"/>
      <c r="AS28" s="471"/>
      <c r="AT28" s="471"/>
      <c r="AU28" s="471"/>
      <c r="AV28" s="471"/>
      <c r="AW28" s="471"/>
    </row>
    <row r="29" spans="1:49" s="466" customFormat="1" ht="24.95" customHeight="1" x14ac:dyDescent="0.25">
      <c r="A29" s="468"/>
      <c r="B29" s="390" t="s">
        <v>2150</v>
      </c>
      <c r="C29" s="525" t="s">
        <v>178</v>
      </c>
      <c r="D29" s="512">
        <v>20.0077</v>
      </c>
      <c r="E29" s="513">
        <v>0.09</v>
      </c>
      <c r="F29" s="513">
        <v>0</v>
      </c>
      <c r="G29" s="524">
        <f t="shared" si="1"/>
        <v>1.8006929999999999</v>
      </c>
      <c r="H29" s="524">
        <f t="shared" si="2"/>
        <v>0</v>
      </c>
      <c r="I29" s="515" t="s">
        <v>2151</v>
      </c>
      <c r="J29" s="225" t="s">
        <v>115</v>
      </c>
      <c r="K29" s="470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</row>
    <row r="30" spans="1:49" s="466" customFormat="1" ht="24.95" customHeight="1" x14ac:dyDescent="0.25">
      <c r="A30" s="468"/>
      <c r="B30" s="390" t="s">
        <v>2152</v>
      </c>
      <c r="C30" s="525" t="s">
        <v>178</v>
      </c>
      <c r="D30" s="512">
        <v>0.80759999999999998</v>
      </c>
      <c r="E30" s="513">
        <v>0.23</v>
      </c>
      <c r="F30" s="513">
        <v>0</v>
      </c>
      <c r="G30" s="524">
        <f t="shared" si="1"/>
        <v>0.185748</v>
      </c>
      <c r="H30" s="524">
        <f t="shared" si="2"/>
        <v>0</v>
      </c>
      <c r="I30" s="515" t="s">
        <v>2153</v>
      </c>
      <c r="J30" s="225" t="s">
        <v>115</v>
      </c>
      <c r="K30" s="470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</row>
    <row r="31" spans="1:49" s="471" customFormat="1" ht="24.95" customHeight="1" x14ac:dyDescent="0.25">
      <c r="A31" s="468"/>
      <c r="B31" s="390" t="s">
        <v>2154</v>
      </c>
      <c r="C31" s="523" t="s">
        <v>239</v>
      </c>
      <c r="D31" s="512">
        <v>0.17249999999999999</v>
      </c>
      <c r="E31" s="513">
        <v>6.79</v>
      </c>
      <c r="F31" s="513">
        <v>10.24</v>
      </c>
      <c r="G31" s="524">
        <f t="shared" si="1"/>
        <v>1.1712749999999998</v>
      </c>
      <c r="H31" s="524">
        <f t="shared" si="2"/>
        <v>1.7664</v>
      </c>
      <c r="I31" s="526" t="s">
        <v>2155</v>
      </c>
      <c r="J31" s="225" t="s">
        <v>115</v>
      </c>
      <c r="K31" s="470"/>
    </row>
    <row r="32" spans="1:49" s="466" customFormat="1" ht="24.95" customHeight="1" x14ac:dyDescent="0.25">
      <c r="A32" s="467"/>
      <c r="B32" s="390" t="s">
        <v>2156</v>
      </c>
      <c r="C32" s="523" t="s">
        <v>239</v>
      </c>
      <c r="D32" s="512">
        <v>0.69010000000000005</v>
      </c>
      <c r="E32" s="513">
        <v>5.85</v>
      </c>
      <c r="F32" s="513">
        <v>11.44</v>
      </c>
      <c r="G32" s="524">
        <f t="shared" si="1"/>
        <v>4.0370850000000003</v>
      </c>
      <c r="H32" s="524">
        <f t="shared" si="2"/>
        <v>7.8947440000000002</v>
      </c>
      <c r="I32" s="526" t="s">
        <v>2157</v>
      </c>
      <c r="J32" s="225" t="s">
        <v>115</v>
      </c>
      <c r="K32" s="470"/>
      <c r="L32" s="471"/>
      <c r="M32" s="471"/>
      <c r="N32" s="471"/>
      <c r="O32" s="471"/>
      <c r="P32" s="471"/>
      <c r="Q32" s="47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</row>
    <row r="33" spans="1:49" s="471" customFormat="1" ht="20.100000000000001" customHeight="1" x14ac:dyDescent="0.25">
      <c r="A33" s="464" t="s">
        <v>2132</v>
      </c>
      <c r="B33" s="517"/>
      <c r="C33" s="518"/>
      <c r="D33" s="519"/>
      <c r="E33" s="520"/>
      <c r="F33" s="520"/>
      <c r="G33" s="521">
        <f>SUM(G22:G32)</f>
        <v>116.099087</v>
      </c>
      <c r="H33" s="521">
        <f>SUM(H22:H32)</f>
        <v>9.6611440000000002</v>
      </c>
      <c r="I33" s="522"/>
      <c r="J33" s="465"/>
      <c r="K33" s="470"/>
    </row>
    <row r="34" spans="1:49" s="466" customFormat="1" ht="20.100000000000001" customHeight="1" x14ac:dyDescent="0.25">
      <c r="A34" s="254" t="s">
        <v>556</v>
      </c>
      <c r="B34" s="661" t="s">
        <v>546</v>
      </c>
      <c r="C34" s="661"/>
      <c r="D34" s="661"/>
      <c r="E34" s="661"/>
      <c r="F34" s="661"/>
      <c r="G34" s="661"/>
      <c r="H34" s="661"/>
      <c r="I34" s="661"/>
      <c r="J34" s="661"/>
      <c r="K34" s="470"/>
      <c r="L34" s="471"/>
      <c r="M34" s="471"/>
      <c r="N34" s="471"/>
      <c r="O34" s="471"/>
      <c r="P34" s="471"/>
      <c r="Q34" s="471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</row>
    <row r="35" spans="1:49" s="466" customFormat="1" ht="24.95" customHeight="1" x14ac:dyDescent="0.25">
      <c r="A35" s="468"/>
      <c r="B35" s="390" t="s">
        <v>2135</v>
      </c>
      <c r="C35" s="523" t="s">
        <v>2136</v>
      </c>
      <c r="D35" s="512">
        <v>5.8099999999999999E-2</v>
      </c>
      <c r="E35" s="513">
        <v>46.53</v>
      </c>
      <c r="F35" s="513">
        <v>0</v>
      </c>
      <c r="G35" s="524">
        <f t="shared" ref="G35:G45" si="3">E35*D35</f>
        <v>2.7033930000000002</v>
      </c>
      <c r="H35" s="524">
        <f t="shared" ref="H35:H45" si="4">F35*D35</f>
        <v>0</v>
      </c>
      <c r="I35" s="515" t="s">
        <v>2137</v>
      </c>
      <c r="J35" s="225" t="s">
        <v>115</v>
      </c>
      <c r="K35" s="470"/>
      <c r="L35" s="471"/>
      <c r="M35" s="471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71"/>
      <c r="AK35" s="471"/>
      <c r="AL35" s="471"/>
      <c r="AM35" s="471"/>
      <c r="AN35" s="471"/>
      <c r="AO35" s="471"/>
      <c r="AP35" s="471"/>
      <c r="AQ35" s="471"/>
      <c r="AR35" s="471"/>
      <c r="AS35" s="471"/>
      <c r="AT35" s="471"/>
      <c r="AU35" s="471"/>
      <c r="AV35" s="471"/>
      <c r="AW35" s="471"/>
    </row>
    <row r="36" spans="1:49" s="466" customFormat="1" ht="24.95" customHeight="1" x14ac:dyDescent="0.25">
      <c r="A36" s="468"/>
      <c r="B36" s="390" t="s">
        <v>2138</v>
      </c>
      <c r="C36" s="523" t="s">
        <v>188</v>
      </c>
      <c r="D36" s="512">
        <v>2.1059999999999999</v>
      </c>
      <c r="E36" s="513">
        <v>22.42</v>
      </c>
      <c r="F36" s="513">
        <v>0</v>
      </c>
      <c r="G36" s="524">
        <f t="shared" si="3"/>
        <v>47.216520000000003</v>
      </c>
      <c r="H36" s="524">
        <f t="shared" si="4"/>
        <v>0</v>
      </c>
      <c r="I36" s="515" t="s">
        <v>2139</v>
      </c>
      <c r="J36" s="225" t="s">
        <v>115</v>
      </c>
      <c r="K36" s="470"/>
      <c r="L36" s="471"/>
      <c r="M36" s="471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</row>
    <row r="37" spans="1:49" s="466" customFormat="1" ht="24.95" customHeight="1" x14ac:dyDescent="0.25">
      <c r="A37" s="468"/>
      <c r="B37" s="390" t="s">
        <v>2140</v>
      </c>
      <c r="C37" s="523" t="s">
        <v>219</v>
      </c>
      <c r="D37" s="512">
        <v>1.8187</v>
      </c>
      <c r="E37" s="513">
        <v>8.65</v>
      </c>
      <c r="F37" s="513">
        <v>0</v>
      </c>
      <c r="G37" s="524">
        <f t="shared" si="3"/>
        <v>15.731755</v>
      </c>
      <c r="H37" s="524">
        <f t="shared" si="4"/>
        <v>0</v>
      </c>
      <c r="I37" s="515" t="s">
        <v>2141</v>
      </c>
      <c r="J37" s="225" t="s">
        <v>115</v>
      </c>
      <c r="K37" s="470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1"/>
      <c r="AM37" s="471"/>
      <c r="AN37" s="471"/>
      <c r="AO37" s="471"/>
      <c r="AP37" s="471"/>
      <c r="AQ37" s="471"/>
      <c r="AR37" s="471"/>
      <c r="AS37" s="471"/>
      <c r="AT37" s="471"/>
      <c r="AU37" s="471"/>
      <c r="AV37" s="471"/>
      <c r="AW37" s="471"/>
    </row>
    <row r="38" spans="1:49" s="466" customFormat="1" ht="24.95" customHeight="1" x14ac:dyDescent="0.25">
      <c r="A38" s="468"/>
      <c r="B38" s="390" t="s">
        <v>2142</v>
      </c>
      <c r="C38" s="523" t="s">
        <v>219</v>
      </c>
      <c r="D38" s="512">
        <v>5.7999000000000001</v>
      </c>
      <c r="E38" s="513">
        <v>9.82</v>
      </c>
      <c r="F38" s="513">
        <v>0</v>
      </c>
      <c r="G38" s="524">
        <f t="shared" si="3"/>
        <v>56.955018000000003</v>
      </c>
      <c r="H38" s="524">
        <f t="shared" si="4"/>
        <v>0</v>
      </c>
      <c r="I38" s="515" t="s">
        <v>2143</v>
      </c>
      <c r="J38" s="225" t="s">
        <v>115</v>
      </c>
      <c r="K38" s="470"/>
      <c r="L38" s="471"/>
      <c r="M38" s="471"/>
      <c r="N38" s="471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</row>
    <row r="39" spans="1:49" s="466" customFormat="1" ht="24.95" customHeight="1" x14ac:dyDescent="0.25">
      <c r="A39" s="468"/>
      <c r="B39" s="390" t="s">
        <v>2144</v>
      </c>
      <c r="C39" s="523" t="s">
        <v>219</v>
      </c>
      <c r="D39" s="512">
        <v>2.5026999999999999</v>
      </c>
      <c r="E39" s="513">
        <v>0.26</v>
      </c>
      <c r="F39" s="513">
        <v>0</v>
      </c>
      <c r="G39" s="524">
        <f t="shared" si="3"/>
        <v>0.650702</v>
      </c>
      <c r="H39" s="524">
        <f t="shared" si="4"/>
        <v>0</v>
      </c>
      <c r="I39" s="515" t="s">
        <v>2145</v>
      </c>
      <c r="J39" s="225" t="s">
        <v>115</v>
      </c>
      <c r="K39" s="470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</row>
    <row r="40" spans="1:49" s="466" customFormat="1" ht="25.5" customHeight="1" x14ac:dyDescent="0.25">
      <c r="A40" s="468"/>
      <c r="B40" s="390" t="s">
        <v>2146</v>
      </c>
      <c r="C40" s="523" t="s">
        <v>219</v>
      </c>
      <c r="D40" s="512">
        <v>1.5851</v>
      </c>
      <c r="E40" s="513">
        <v>2.35</v>
      </c>
      <c r="F40" s="513">
        <v>0</v>
      </c>
      <c r="G40" s="524">
        <f t="shared" si="3"/>
        <v>3.7249850000000002</v>
      </c>
      <c r="H40" s="524">
        <f t="shared" si="4"/>
        <v>0</v>
      </c>
      <c r="I40" s="515" t="s">
        <v>2147</v>
      </c>
      <c r="J40" s="225" t="s">
        <v>115</v>
      </c>
      <c r="K40" s="470"/>
      <c r="L40" s="471"/>
      <c r="M40" s="471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</row>
    <row r="41" spans="1:49" s="466" customFormat="1" ht="38.25" customHeight="1" x14ac:dyDescent="0.25">
      <c r="A41" s="468"/>
      <c r="B41" s="390" t="s">
        <v>2148</v>
      </c>
      <c r="C41" s="523" t="s">
        <v>392</v>
      </c>
      <c r="D41" s="512">
        <v>1.0327</v>
      </c>
      <c r="E41" s="513">
        <v>2.94</v>
      </c>
      <c r="F41" s="513">
        <v>0</v>
      </c>
      <c r="G41" s="524">
        <f t="shared" si="3"/>
        <v>3.0361379999999998</v>
      </c>
      <c r="H41" s="524">
        <f t="shared" si="4"/>
        <v>0</v>
      </c>
      <c r="I41" s="515" t="s">
        <v>2149</v>
      </c>
      <c r="J41" s="225" t="s">
        <v>115</v>
      </c>
      <c r="K41" s="470"/>
      <c r="L41" s="471"/>
      <c r="M41" s="471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1"/>
      <c r="AK41" s="471"/>
      <c r="AL41" s="471"/>
      <c r="AM41" s="471"/>
      <c r="AN41" s="471"/>
      <c r="AO41" s="471"/>
      <c r="AP41" s="471"/>
      <c r="AQ41" s="471"/>
      <c r="AR41" s="471"/>
      <c r="AS41" s="471"/>
      <c r="AT41" s="471"/>
      <c r="AU41" s="471"/>
      <c r="AV41" s="471"/>
      <c r="AW41" s="471"/>
    </row>
    <row r="42" spans="1:49" s="466" customFormat="1" ht="24.95" customHeight="1" x14ac:dyDescent="0.25">
      <c r="A42" s="468"/>
      <c r="B42" s="390" t="s">
        <v>2150</v>
      </c>
      <c r="C42" s="525" t="s">
        <v>178</v>
      </c>
      <c r="D42" s="512">
        <v>20.0077</v>
      </c>
      <c r="E42" s="513">
        <v>0.09</v>
      </c>
      <c r="F42" s="513">
        <v>0</v>
      </c>
      <c r="G42" s="524">
        <f t="shared" si="3"/>
        <v>1.8006929999999999</v>
      </c>
      <c r="H42" s="524">
        <f t="shared" si="4"/>
        <v>0</v>
      </c>
      <c r="I42" s="515" t="s">
        <v>2151</v>
      </c>
      <c r="J42" s="225" t="s">
        <v>115</v>
      </c>
      <c r="K42" s="470"/>
      <c r="L42" s="471"/>
      <c r="M42" s="471"/>
      <c r="N42" s="471"/>
      <c r="O42" s="471"/>
      <c r="P42" s="471"/>
      <c r="Q42" s="471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</row>
    <row r="43" spans="1:49" s="466" customFormat="1" ht="24.95" customHeight="1" x14ac:dyDescent="0.25">
      <c r="A43" s="468"/>
      <c r="B43" s="390" t="s">
        <v>2152</v>
      </c>
      <c r="C43" s="525" t="s">
        <v>178</v>
      </c>
      <c r="D43" s="512">
        <v>0.91490000000000005</v>
      </c>
      <c r="E43" s="513">
        <v>0.23</v>
      </c>
      <c r="F43" s="513">
        <v>0</v>
      </c>
      <c r="G43" s="524">
        <f t="shared" si="3"/>
        <v>0.21042700000000003</v>
      </c>
      <c r="H43" s="524">
        <f t="shared" si="4"/>
        <v>0</v>
      </c>
      <c r="I43" s="515" t="s">
        <v>2153</v>
      </c>
      <c r="J43" s="225" t="s">
        <v>115</v>
      </c>
      <c r="K43" s="470"/>
      <c r="L43" s="471"/>
      <c r="M43" s="471"/>
      <c r="N43" s="471"/>
      <c r="O43" s="471"/>
      <c r="P43" s="471"/>
      <c r="Q43" s="471"/>
      <c r="R43" s="471"/>
      <c r="S43" s="471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71"/>
      <c r="AK43" s="471"/>
      <c r="AL43" s="471"/>
      <c r="AM43" s="471"/>
      <c r="AN43" s="471"/>
      <c r="AO43" s="471"/>
      <c r="AP43" s="471"/>
      <c r="AQ43" s="471"/>
      <c r="AR43" s="471"/>
      <c r="AS43" s="471"/>
      <c r="AT43" s="471"/>
      <c r="AU43" s="471"/>
      <c r="AV43" s="471"/>
      <c r="AW43" s="471"/>
    </row>
    <row r="44" spans="1:49" s="471" customFormat="1" ht="24.95" customHeight="1" x14ac:dyDescent="0.25">
      <c r="A44" s="468"/>
      <c r="B44" s="390" t="s">
        <v>2154</v>
      </c>
      <c r="C44" s="523" t="s">
        <v>239</v>
      </c>
      <c r="D44" s="512">
        <v>0.2089</v>
      </c>
      <c r="E44" s="513">
        <v>6.79</v>
      </c>
      <c r="F44" s="513">
        <v>10.24</v>
      </c>
      <c r="G44" s="524">
        <f t="shared" si="3"/>
        <v>1.418431</v>
      </c>
      <c r="H44" s="524">
        <f t="shared" si="4"/>
        <v>2.1391360000000001</v>
      </c>
      <c r="I44" s="526" t="s">
        <v>2155</v>
      </c>
      <c r="J44" s="225" t="s">
        <v>115</v>
      </c>
      <c r="K44" s="470"/>
    </row>
    <row r="45" spans="1:49" s="466" customFormat="1" ht="24.95" customHeight="1" x14ac:dyDescent="0.25">
      <c r="A45" s="467"/>
      <c r="B45" s="390" t="s">
        <v>2156</v>
      </c>
      <c r="C45" s="523" t="s">
        <v>239</v>
      </c>
      <c r="D45" s="512">
        <v>0.83560000000000001</v>
      </c>
      <c r="E45" s="513">
        <v>5.85</v>
      </c>
      <c r="F45" s="513">
        <v>11.44</v>
      </c>
      <c r="G45" s="524">
        <f t="shared" si="3"/>
        <v>4.8882599999999998</v>
      </c>
      <c r="H45" s="524">
        <f t="shared" si="4"/>
        <v>9.5592639999999989</v>
      </c>
      <c r="I45" s="526" t="s">
        <v>2157</v>
      </c>
      <c r="J45" s="225" t="s">
        <v>115</v>
      </c>
      <c r="K45" s="470"/>
      <c r="L45" s="471"/>
      <c r="M45" s="471"/>
      <c r="N45" s="471"/>
      <c r="O45" s="471"/>
      <c r="P45" s="471"/>
      <c r="Q45" s="471"/>
      <c r="R45" s="471"/>
      <c r="S45" s="471"/>
      <c r="T45" s="471"/>
      <c r="U45" s="471"/>
      <c r="V45" s="471"/>
      <c r="W45" s="471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71"/>
      <c r="AK45" s="471"/>
      <c r="AL45" s="471"/>
      <c r="AM45" s="471"/>
      <c r="AN45" s="471"/>
      <c r="AO45" s="471"/>
      <c r="AP45" s="471"/>
      <c r="AQ45" s="471"/>
      <c r="AR45" s="471"/>
      <c r="AS45" s="471"/>
      <c r="AT45" s="471"/>
      <c r="AU45" s="471"/>
      <c r="AV45" s="471"/>
      <c r="AW45" s="471"/>
    </row>
    <row r="46" spans="1:49" s="471" customFormat="1" ht="20.100000000000001" customHeight="1" x14ac:dyDescent="0.25">
      <c r="A46" s="464" t="s">
        <v>2132</v>
      </c>
      <c r="B46" s="517"/>
      <c r="C46" s="518"/>
      <c r="D46" s="519"/>
      <c r="E46" s="520"/>
      <c r="F46" s="520"/>
      <c r="G46" s="521">
        <f>SUM(G35:G45)</f>
        <v>138.336322</v>
      </c>
      <c r="H46" s="521">
        <f>SUM(H35:H45)</f>
        <v>11.698399999999999</v>
      </c>
      <c r="I46" s="522"/>
      <c r="J46" s="465"/>
      <c r="K46" s="470"/>
    </row>
    <row r="47" spans="1:49" s="466" customFormat="1" ht="20.100000000000001" customHeight="1" x14ac:dyDescent="0.25">
      <c r="A47" s="254" t="s">
        <v>2158</v>
      </c>
      <c r="B47" s="661" t="s">
        <v>549</v>
      </c>
      <c r="C47" s="661"/>
      <c r="D47" s="661"/>
      <c r="E47" s="661"/>
      <c r="F47" s="661"/>
      <c r="G47" s="661"/>
      <c r="H47" s="661"/>
      <c r="I47" s="661"/>
      <c r="J47" s="661"/>
      <c r="K47" s="470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  <c r="AJ47" s="471"/>
      <c r="AK47" s="471"/>
      <c r="AL47" s="471"/>
      <c r="AM47" s="471"/>
      <c r="AN47" s="471"/>
      <c r="AO47" s="471"/>
      <c r="AP47" s="471"/>
      <c r="AQ47" s="471"/>
      <c r="AR47" s="471"/>
      <c r="AS47" s="471"/>
      <c r="AT47" s="471"/>
      <c r="AU47" s="471"/>
      <c r="AV47" s="471"/>
      <c r="AW47" s="471"/>
    </row>
    <row r="48" spans="1:49" s="466" customFormat="1" ht="24.95" customHeight="1" x14ac:dyDescent="0.25">
      <c r="A48" s="468"/>
      <c r="B48" s="390" t="s">
        <v>2135</v>
      </c>
      <c r="C48" s="523" t="s">
        <v>2136</v>
      </c>
      <c r="D48" s="512">
        <v>4.8599999999999997E-2</v>
      </c>
      <c r="E48" s="513">
        <v>46.53</v>
      </c>
      <c r="F48" s="513">
        <v>0</v>
      </c>
      <c r="G48" s="524">
        <f t="shared" ref="G48:G58" si="5">E48*D48</f>
        <v>2.261358</v>
      </c>
      <c r="H48" s="524">
        <f t="shared" ref="H48:H58" si="6">F48*D48</f>
        <v>0</v>
      </c>
      <c r="I48" s="515" t="s">
        <v>2137</v>
      </c>
      <c r="J48" s="225" t="s">
        <v>115</v>
      </c>
      <c r="K48" s="470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1"/>
      <c r="AW48" s="471"/>
    </row>
    <row r="49" spans="1:49" s="466" customFormat="1" ht="24.95" customHeight="1" x14ac:dyDescent="0.25">
      <c r="A49" s="468"/>
      <c r="B49" s="390" t="s">
        <v>2159</v>
      </c>
      <c r="C49" s="523" t="s">
        <v>188</v>
      </c>
      <c r="D49" s="512">
        <v>2.1059999999999999</v>
      </c>
      <c r="E49" s="513">
        <v>18.77</v>
      </c>
      <c r="F49" s="513">
        <v>0</v>
      </c>
      <c r="G49" s="524">
        <f t="shared" si="5"/>
        <v>39.529619999999994</v>
      </c>
      <c r="H49" s="524">
        <f t="shared" si="6"/>
        <v>0</v>
      </c>
      <c r="I49" s="515" t="s">
        <v>2160</v>
      </c>
      <c r="J49" s="225" t="s">
        <v>115</v>
      </c>
      <c r="K49" s="470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</row>
    <row r="50" spans="1:49" s="466" customFormat="1" ht="24.95" customHeight="1" x14ac:dyDescent="0.25">
      <c r="A50" s="468"/>
      <c r="B50" s="390" t="s">
        <v>2140</v>
      </c>
      <c r="C50" s="523" t="s">
        <v>219</v>
      </c>
      <c r="D50" s="512">
        <v>1.5208999999999999</v>
      </c>
      <c r="E50" s="513">
        <v>8.65</v>
      </c>
      <c r="F50" s="513">
        <v>0</v>
      </c>
      <c r="G50" s="524">
        <f t="shared" si="5"/>
        <v>13.155785</v>
      </c>
      <c r="H50" s="524">
        <f t="shared" si="6"/>
        <v>0</v>
      </c>
      <c r="I50" s="515" t="s">
        <v>2141</v>
      </c>
      <c r="J50" s="225" t="s">
        <v>115</v>
      </c>
      <c r="K50" s="470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1"/>
      <c r="X50" s="471"/>
      <c r="Y50" s="471"/>
      <c r="Z50" s="471"/>
      <c r="AA50" s="471"/>
      <c r="AB50" s="471"/>
      <c r="AC50" s="471"/>
      <c r="AD50" s="471"/>
      <c r="AE50" s="471"/>
      <c r="AF50" s="471"/>
      <c r="AG50" s="471"/>
      <c r="AH50" s="471"/>
      <c r="AI50" s="471"/>
      <c r="AJ50" s="471"/>
      <c r="AK50" s="471"/>
      <c r="AL50" s="471"/>
      <c r="AM50" s="471"/>
      <c r="AN50" s="471"/>
      <c r="AO50" s="471"/>
      <c r="AP50" s="471"/>
      <c r="AQ50" s="471"/>
      <c r="AR50" s="471"/>
      <c r="AS50" s="471"/>
      <c r="AT50" s="471"/>
      <c r="AU50" s="471"/>
      <c r="AV50" s="471"/>
      <c r="AW50" s="471"/>
    </row>
    <row r="51" spans="1:49" s="466" customFormat="1" ht="24.95" customHeight="1" x14ac:dyDescent="0.25">
      <c r="A51" s="468"/>
      <c r="B51" s="390" t="s">
        <v>2142</v>
      </c>
      <c r="C51" s="523" t="s">
        <v>219</v>
      </c>
      <c r="D51" s="512">
        <v>3.9819</v>
      </c>
      <c r="E51" s="513">
        <v>9.82</v>
      </c>
      <c r="F51" s="513">
        <v>0</v>
      </c>
      <c r="G51" s="524">
        <f t="shared" si="5"/>
        <v>39.102257999999999</v>
      </c>
      <c r="H51" s="524">
        <f t="shared" si="6"/>
        <v>0</v>
      </c>
      <c r="I51" s="515" t="s">
        <v>2143</v>
      </c>
      <c r="J51" s="225" t="s">
        <v>115</v>
      </c>
      <c r="K51" s="470"/>
      <c r="L51" s="471"/>
      <c r="M51" s="471"/>
      <c r="N51" s="471"/>
      <c r="O51" s="471"/>
      <c r="P51" s="471"/>
      <c r="Q51" s="471"/>
      <c r="R51" s="471"/>
      <c r="S51" s="471"/>
      <c r="T51" s="471"/>
      <c r="U51" s="471"/>
      <c r="V51" s="471"/>
      <c r="W51" s="471"/>
      <c r="X51" s="471"/>
      <c r="Y51" s="471"/>
      <c r="Z51" s="471"/>
      <c r="AA51" s="471"/>
      <c r="AB51" s="471"/>
      <c r="AC51" s="471"/>
      <c r="AD51" s="471"/>
      <c r="AE51" s="471"/>
      <c r="AF51" s="471"/>
      <c r="AG51" s="471"/>
      <c r="AH51" s="471"/>
      <c r="AI51" s="471"/>
      <c r="AJ51" s="471"/>
      <c r="AK51" s="471"/>
      <c r="AL51" s="471"/>
      <c r="AM51" s="471"/>
      <c r="AN51" s="471"/>
      <c r="AO51" s="471"/>
      <c r="AP51" s="471"/>
      <c r="AQ51" s="471"/>
      <c r="AR51" s="471"/>
      <c r="AS51" s="471"/>
      <c r="AT51" s="471"/>
      <c r="AU51" s="471"/>
      <c r="AV51" s="471"/>
      <c r="AW51" s="471"/>
    </row>
    <row r="52" spans="1:49" s="466" customFormat="1" ht="24.95" customHeight="1" x14ac:dyDescent="0.25">
      <c r="A52" s="468"/>
      <c r="B52" s="390" t="s">
        <v>2144</v>
      </c>
      <c r="C52" s="523" t="s">
        <v>219</v>
      </c>
      <c r="D52" s="512">
        <v>2.5026999999999999</v>
      </c>
      <c r="E52" s="513">
        <v>0.26</v>
      </c>
      <c r="F52" s="513">
        <v>0</v>
      </c>
      <c r="G52" s="524">
        <f t="shared" si="5"/>
        <v>0.650702</v>
      </c>
      <c r="H52" s="524">
        <f t="shared" si="6"/>
        <v>0</v>
      </c>
      <c r="I52" s="515" t="s">
        <v>2145</v>
      </c>
      <c r="J52" s="225" t="s">
        <v>115</v>
      </c>
      <c r="K52" s="470"/>
      <c r="L52" s="471"/>
      <c r="M52" s="471"/>
      <c r="N52" s="471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Y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71"/>
      <c r="AK52" s="471"/>
      <c r="AL52" s="471"/>
      <c r="AM52" s="471"/>
      <c r="AN52" s="471"/>
      <c r="AO52" s="471"/>
      <c r="AP52" s="471"/>
      <c r="AQ52" s="471"/>
      <c r="AR52" s="471"/>
      <c r="AS52" s="471"/>
      <c r="AT52" s="471"/>
      <c r="AU52" s="471"/>
      <c r="AV52" s="471"/>
      <c r="AW52" s="471"/>
    </row>
    <row r="53" spans="1:49" s="466" customFormat="1" ht="25.5" customHeight="1" x14ac:dyDescent="0.25">
      <c r="A53" s="468"/>
      <c r="B53" s="390" t="s">
        <v>2146</v>
      </c>
      <c r="C53" s="523" t="s">
        <v>219</v>
      </c>
      <c r="D53" s="512">
        <v>1.4815</v>
      </c>
      <c r="E53" s="513">
        <v>2.35</v>
      </c>
      <c r="F53" s="513">
        <v>0</v>
      </c>
      <c r="G53" s="524">
        <f t="shared" si="5"/>
        <v>3.4815250000000004</v>
      </c>
      <c r="H53" s="524">
        <f t="shared" si="6"/>
        <v>0</v>
      </c>
      <c r="I53" s="515" t="s">
        <v>2147</v>
      </c>
      <c r="J53" s="225" t="s">
        <v>115</v>
      </c>
      <c r="K53" s="470"/>
      <c r="L53" s="471"/>
      <c r="M53" s="471"/>
      <c r="N53" s="471"/>
      <c r="O53" s="471"/>
      <c r="P53" s="471"/>
      <c r="Q53" s="471"/>
      <c r="R53" s="471"/>
      <c r="S53" s="471"/>
      <c r="T53" s="471"/>
      <c r="U53" s="471"/>
      <c r="V53" s="471"/>
      <c r="W53" s="471"/>
      <c r="X53" s="471"/>
      <c r="Y53" s="471"/>
      <c r="Z53" s="471"/>
      <c r="AA53" s="471"/>
      <c r="AB53" s="471"/>
      <c r="AC53" s="471"/>
      <c r="AD53" s="471"/>
      <c r="AE53" s="471"/>
      <c r="AF53" s="471"/>
      <c r="AG53" s="471"/>
      <c r="AH53" s="471"/>
      <c r="AI53" s="471"/>
      <c r="AJ53" s="471"/>
      <c r="AK53" s="471"/>
      <c r="AL53" s="471"/>
      <c r="AM53" s="471"/>
      <c r="AN53" s="471"/>
      <c r="AO53" s="471"/>
      <c r="AP53" s="471"/>
      <c r="AQ53" s="471"/>
      <c r="AR53" s="471"/>
      <c r="AS53" s="471"/>
      <c r="AT53" s="471"/>
      <c r="AU53" s="471"/>
      <c r="AV53" s="471"/>
      <c r="AW53" s="471"/>
    </row>
    <row r="54" spans="1:49" s="466" customFormat="1" ht="38.25" customHeight="1" x14ac:dyDescent="0.25">
      <c r="A54" s="468"/>
      <c r="B54" s="390" t="s">
        <v>2148</v>
      </c>
      <c r="C54" s="523" t="s">
        <v>392</v>
      </c>
      <c r="D54" s="512">
        <v>1.0327</v>
      </c>
      <c r="E54" s="513">
        <v>2.94</v>
      </c>
      <c r="F54" s="513">
        <v>0</v>
      </c>
      <c r="G54" s="524">
        <f t="shared" si="5"/>
        <v>3.0361379999999998</v>
      </c>
      <c r="H54" s="524">
        <f t="shared" si="6"/>
        <v>0</v>
      </c>
      <c r="I54" s="515" t="s">
        <v>2149</v>
      </c>
      <c r="J54" s="225" t="s">
        <v>115</v>
      </c>
      <c r="K54" s="470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1"/>
      <c r="AO54" s="471"/>
      <c r="AP54" s="471"/>
      <c r="AQ54" s="471"/>
      <c r="AR54" s="471"/>
      <c r="AS54" s="471"/>
      <c r="AT54" s="471"/>
      <c r="AU54" s="471"/>
      <c r="AV54" s="471"/>
      <c r="AW54" s="471"/>
    </row>
    <row r="55" spans="1:49" s="466" customFormat="1" ht="24.95" customHeight="1" x14ac:dyDescent="0.25">
      <c r="A55" s="468"/>
      <c r="B55" s="390" t="s">
        <v>2150</v>
      </c>
      <c r="C55" s="525" t="s">
        <v>178</v>
      </c>
      <c r="D55" s="512">
        <v>20.0077</v>
      </c>
      <c r="E55" s="513">
        <v>0.09</v>
      </c>
      <c r="F55" s="513">
        <v>0</v>
      </c>
      <c r="G55" s="524">
        <f t="shared" si="5"/>
        <v>1.8006929999999999</v>
      </c>
      <c r="H55" s="524">
        <f t="shared" si="6"/>
        <v>0</v>
      </c>
      <c r="I55" s="515" t="s">
        <v>2151</v>
      </c>
      <c r="J55" s="225" t="s">
        <v>115</v>
      </c>
      <c r="K55" s="470"/>
      <c r="L55" s="471"/>
      <c r="M55" s="471"/>
      <c r="N55" s="471"/>
      <c r="O55" s="471"/>
      <c r="P55" s="471"/>
      <c r="Q55" s="471"/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1"/>
      <c r="AO55" s="471"/>
      <c r="AP55" s="471"/>
      <c r="AQ55" s="471"/>
      <c r="AR55" s="471"/>
      <c r="AS55" s="471"/>
      <c r="AT55" s="471"/>
      <c r="AU55" s="471"/>
      <c r="AV55" s="471"/>
      <c r="AW55" s="471"/>
    </row>
    <row r="56" spans="1:49" s="466" customFormat="1" ht="24.95" customHeight="1" x14ac:dyDescent="0.25">
      <c r="A56" s="468"/>
      <c r="B56" s="390" t="s">
        <v>2152</v>
      </c>
      <c r="C56" s="525" t="s">
        <v>178</v>
      </c>
      <c r="D56" s="512">
        <v>0.80759999999999998</v>
      </c>
      <c r="E56" s="513">
        <v>0.23</v>
      </c>
      <c r="F56" s="513">
        <v>0</v>
      </c>
      <c r="G56" s="524">
        <f t="shared" si="5"/>
        <v>0.185748</v>
      </c>
      <c r="H56" s="524">
        <f t="shared" si="6"/>
        <v>0</v>
      </c>
      <c r="I56" s="515" t="s">
        <v>2153</v>
      </c>
      <c r="J56" s="225" t="s">
        <v>115</v>
      </c>
      <c r="K56" s="470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</row>
    <row r="57" spans="1:49" s="471" customFormat="1" ht="24.95" customHeight="1" x14ac:dyDescent="0.25">
      <c r="A57" s="468"/>
      <c r="B57" s="390" t="s">
        <v>2154</v>
      </c>
      <c r="C57" s="523" t="s">
        <v>239</v>
      </c>
      <c r="D57" s="512">
        <v>0.17249999999999999</v>
      </c>
      <c r="E57" s="513">
        <v>6.79</v>
      </c>
      <c r="F57" s="513">
        <v>10.24</v>
      </c>
      <c r="G57" s="524">
        <f t="shared" si="5"/>
        <v>1.1712749999999998</v>
      </c>
      <c r="H57" s="524">
        <f t="shared" si="6"/>
        <v>1.7664</v>
      </c>
      <c r="I57" s="526" t="s">
        <v>2155</v>
      </c>
      <c r="J57" s="225" t="s">
        <v>115</v>
      </c>
      <c r="K57" s="470"/>
    </row>
    <row r="58" spans="1:49" s="466" customFormat="1" ht="24.95" customHeight="1" x14ac:dyDescent="0.25">
      <c r="A58" s="467"/>
      <c r="B58" s="390" t="s">
        <v>2156</v>
      </c>
      <c r="C58" s="523" t="s">
        <v>239</v>
      </c>
      <c r="D58" s="512">
        <v>0.69010000000000005</v>
      </c>
      <c r="E58" s="513">
        <v>5.85</v>
      </c>
      <c r="F58" s="513">
        <v>11.44</v>
      </c>
      <c r="G58" s="524">
        <f t="shared" si="5"/>
        <v>4.0370850000000003</v>
      </c>
      <c r="H58" s="524">
        <f t="shared" si="6"/>
        <v>7.8947440000000002</v>
      </c>
      <c r="I58" s="526" t="s">
        <v>2157</v>
      </c>
      <c r="J58" s="225" t="s">
        <v>115</v>
      </c>
      <c r="K58" s="470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471"/>
      <c r="AW58" s="471"/>
    </row>
    <row r="59" spans="1:49" s="471" customFormat="1" ht="20.100000000000001" customHeight="1" x14ac:dyDescent="0.25">
      <c r="A59" s="464" t="s">
        <v>2132</v>
      </c>
      <c r="B59" s="517"/>
      <c r="C59" s="518"/>
      <c r="D59" s="519"/>
      <c r="E59" s="520"/>
      <c r="F59" s="520"/>
      <c r="G59" s="521">
        <f>SUM(G48:G58)</f>
        <v>108.41218699999999</v>
      </c>
      <c r="H59" s="521">
        <f>SUM(H48:H58)</f>
        <v>9.6611440000000002</v>
      </c>
      <c r="I59" s="522"/>
      <c r="J59" s="465"/>
      <c r="K59" s="470"/>
    </row>
    <row r="60" spans="1:49" s="466" customFormat="1" ht="20.100000000000001" customHeight="1" x14ac:dyDescent="0.25">
      <c r="A60" s="254" t="s">
        <v>2161</v>
      </c>
      <c r="B60" s="661" t="s">
        <v>552</v>
      </c>
      <c r="C60" s="661"/>
      <c r="D60" s="661"/>
      <c r="E60" s="661"/>
      <c r="F60" s="661"/>
      <c r="G60" s="661"/>
      <c r="H60" s="661"/>
      <c r="I60" s="661"/>
      <c r="J60" s="661"/>
      <c r="K60" s="470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</row>
    <row r="61" spans="1:49" s="466" customFormat="1" ht="24.95" customHeight="1" x14ac:dyDescent="0.25">
      <c r="A61" s="468"/>
      <c r="B61" s="390" t="s">
        <v>2135</v>
      </c>
      <c r="C61" s="523" t="s">
        <v>2136</v>
      </c>
      <c r="D61" s="512">
        <v>5.8099999999999999E-2</v>
      </c>
      <c r="E61" s="513">
        <v>46.53</v>
      </c>
      <c r="F61" s="513">
        <v>0</v>
      </c>
      <c r="G61" s="524">
        <f t="shared" ref="G61:G71" si="7">E61*D61</f>
        <v>2.7033930000000002</v>
      </c>
      <c r="H61" s="524">
        <f t="shared" ref="H61:H71" si="8">F61*D61</f>
        <v>0</v>
      </c>
      <c r="I61" s="515" t="s">
        <v>2137</v>
      </c>
      <c r="J61" s="225" t="s">
        <v>115</v>
      </c>
      <c r="K61" s="470"/>
      <c r="L61" s="471"/>
      <c r="M61" s="471"/>
      <c r="N61" s="471"/>
      <c r="O61" s="471"/>
      <c r="P61" s="471"/>
      <c r="Q61" s="471"/>
      <c r="R61" s="471"/>
      <c r="S61" s="471"/>
      <c r="T61" s="471"/>
      <c r="U61" s="471"/>
      <c r="V61" s="471"/>
      <c r="W61" s="471"/>
      <c r="X61" s="471"/>
      <c r="Y61" s="471"/>
      <c r="Z61" s="471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</row>
    <row r="62" spans="1:49" s="466" customFormat="1" ht="24.95" customHeight="1" x14ac:dyDescent="0.25">
      <c r="A62" s="468"/>
      <c r="B62" s="390" t="s">
        <v>2159</v>
      </c>
      <c r="C62" s="523" t="s">
        <v>188</v>
      </c>
      <c r="D62" s="512">
        <v>2.1059999999999999</v>
      </c>
      <c r="E62" s="513">
        <v>18.77</v>
      </c>
      <c r="F62" s="513">
        <v>0</v>
      </c>
      <c r="G62" s="524">
        <f t="shared" si="7"/>
        <v>39.529619999999994</v>
      </c>
      <c r="H62" s="524">
        <f t="shared" si="8"/>
        <v>0</v>
      </c>
      <c r="I62" s="515" t="s">
        <v>2160</v>
      </c>
      <c r="J62" s="225" t="s">
        <v>115</v>
      </c>
      <c r="K62" s="470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1"/>
      <c r="AC62" s="471"/>
      <c r="AD62" s="471"/>
      <c r="AE62" s="471"/>
      <c r="AF62" s="471"/>
      <c r="AG62" s="471"/>
      <c r="AH62" s="471"/>
      <c r="AI62" s="471"/>
      <c r="AJ62" s="471"/>
      <c r="AK62" s="471"/>
      <c r="AL62" s="471"/>
      <c r="AM62" s="471"/>
      <c r="AN62" s="471"/>
      <c r="AO62" s="471"/>
      <c r="AP62" s="471"/>
      <c r="AQ62" s="471"/>
      <c r="AR62" s="471"/>
      <c r="AS62" s="471"/>
      <c r="AT62" s="471"/>
      <c r="AU62" s="471"/>
      <c r="AV62" s="471"/>
      <c r="AW62" s="471"/>
    </row>
    <row r="63" spans="1:49" s="466" customFormat="1" ht="24.95" customHeight="1" x14ac:dyDescent="0.25">
      <c r="A63" s="468"/>
      <c r="B63" s="390" t="s">
        <v>2140</v>
      </c>
      <c r="C63" s="523" t="s">
        <v>219</v>
      </c>
      <c r="D63" s="512">
        <v>1.8187</v>
      </c>
      <c r="E63" s="513">
        <v>8.65</v>
      </c>
      <c r="F63" s="513">
        <v>0</v>
      </c>
      <c r="G63" s="524">
        <f t="shared" si="7"/>
        <v>15.731755</v>
      </c>
      <c r="H63" s="524">
        <f t="shared" si="8"/>
        <v>0</v>
      </c>
      <c r="I63" s="515" t="s">
        <v>2141</v>
      </c>
      <c r="J63" s="225" t="s">
        <v>115</v>
      </c>
      <c r="K63" s="470"/>
      <c r="L63" s="471"/>
      <c r="M63" s="471"/>
      <c r="N63" s="471"/>
      <c r="O63" s="471"/>
      <c r="P63" s="471"/>
      <c r="Q63" s="471"/>
      <c r="R63" s="471"/>
      <c r="S63" s="471"/>
      <c r="T63" s="471"/>
      <c r="U63" s="471"/>
      <c r="V63" s="471"/>
      <c r="W63" s="471"/>
      <c r="X63" s="471"/>
      <c r="Y63" s="471"/>
      <c r="Z63" s="471"/>
      <c r="AA63" s="471"/>
      <c r="AB63" s="471"/>
      <c r="AC63" s="471"/>
      <c r="AD63" s="471"/>
      <c r="AE63" s="471"/>
      <c r="AF63" s="471"/>
      <c r="AG63" s="471"/>
      <c r="AH63" s="471"/>
      <c r="AI63" s="471"/>
      <c r="AJ63" s="471"/>
      <c r="AK63" s="471"/>
      <c r="AL63" s="471"/>
      <c r="AM63" s="471"/>
      <c r="AN63" s="471"/>
      <c r="AO63" s="471"/>
      <c r="AP63" s="471"/>
      <c r="AQ63" s="471"/>
      <c r="AR63" s="471"/>
      <c r="AS63" s="471"/>
      <c r="AT63" s="471"/>
      <c r="AU63" s="471"/>
      <c r="AV63" s="471"/>
      <c r="AW63" s="471"/>
    </row>
    <row r="64" spans="1:49" s="466" customFormat="1" ht="24.95" customHeight="1" x14ac:dyDescent="0.25">
      <c r="A64" s="468"/>
      <c r="B64" s="390" t="s">
        <v>2142</v>
      </c>
      <c r="C64" s="523" t="s">
        <v>219</v>
      </c>
      <c r="D64" s="512">
        <v>5.7999000000000001</v>
      </c>
      <c r="E64" s="513">
        <v>9.82</v>
      </c>
      <c r="F64" s="513">
        <v>0</v>
      </c>
      <c r="G64" s="524">
        <f t="shared" si="7"/>
        <v>56.955018000000003</v>
      </c>
      <c r="H64" s="524">
        <f t="shared" si="8"/>
        <v>0</v>
      </c>
      <c r="I64" s="515" t="s">
        <v>2143</v>
      </c>
      <c r="J64" s="225" t="s">
        <v>115</v>
      </c>
      <c r="K64" s="470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71"/>
      <c r="AK64" s="471"/>
      <c r="AL64" s="471"/>
      <c r="AM64" s="471"/>
      <c r="AN64" s="471"/>
      <c r="AO64" s="471"/>
      <c r="AP64" s="471"/>
      <c r="AQ64" s="471"/>
      <c r="AR64" s="471"/>
      <c r="AS64" s="471"/>
      <c r="AT64" s="471"/>
      <c r="AU64" s="471"/>
      <c r="AV64" s="471"/>
      <c r="AW64" s="471"/>
    </row>
    <row r="65" spans="1:49" s="466" customFormat="1" ht="24.95" customHeight="1" x14ac:dyDescent="0.25">
      <c r="A65" s="468"/>
      <c r="B65" s="390" t="s">
        <v>2144</v>
      </c>
      <c r="C65" s="523" t="s">
        <v>219</v>
      </c>
      <c r="D65" s="512">
        <v>2.5026999999999999</v>
      </c>
      <c r="E65" s="513">
        <v>0.26</v>
      </c>
      <c r="F65" s="513">
        <v>0</v>
      </c>
      <c r="G65" s="524">
        <f t="shared" si="7"/>
        <v>0.650702</v>
      </c>
      <c r="H65" s="524">
        <f t="shared" si="8"/>
        <v>0</v>
      </c>
      <c r="I65" s="515" t="s">
        <v>2145</v>
      </c>
      <c r="J65" s="225" t="s">
        <v>115</v>
      </c>
      <c r="K65" s="470"/>
      <c r="L65" s="471"/>
      <c r="M65" s="471"/>
      <c r="N65" s="471"/>
      <c r="O65" s="471"/>
      <c r="P65" s="471"/>
      <c r="Q65" s="471"/>
      <c r="R65" s="471"/>
      <c r="S65" s="471"/>
      <c r="T65" s="471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  <c r="AH65" s="471"/>
      <c r="AI65" s="471"/>
      <c r="AJ65" s="471"/>
      <c r="AK65" s="471"/>
      <c r="AL65" s="471"/>
      <c r="AM65" s="471"/>
      <c r="AN65" s="471"/>
      <c r="AO65" s="471"/>
      <c r="AP65" s="471"/>
      <c r="AQ65" s="471"/>
      <c r="AR65" s="471"/>
      <c r="AS65" s="471"/>
      <c r="AT65" s="471"/>
      <c r="AU65" s="471"/>
      <c r="AV65" s="471"/>
      <c r="AW65" s="471"/>
    </row>
    <row r="66" spans="1:49" s="466" customFormat="1" ht="24.95" customHeight="1" x14ac:dyDescent="0.25">
      <c r="A66" s="468"/>
      <c r="B66" s="390" t="s">
        <v>2146</v>
      </c>
      <c r="C66" s="523" t="s">
        <v>219</v>
      </c>
      <c r="D66" s="512">
        <v>1.5851</v>
      </c>
      <c r="E66" s="513">
        <v>2.35</v>
      </c>
      <c r="F66" s="513">
        <v>0</v>
      </c>
      <c r="G66" s="524">
        <f t="shared" si="7"/>
        <v>3.7249850000000002</v>
      </c>
      <c r="H66" s="524">
        <f t="shared" si="8"/>
        <v>0</v>
      </c>
      <c r="I66" s="515" t="s">
        <v>2147</v>
      </c>
      <c r="J66" s="225" t="s">
        <v>115</v>
      </c>
      <c r="K66" s="470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1"/>
      <c r="AC66" s="471"/>
      <c r="AD66" s="471"/>
      <c r="AE66" s="471"/>
      <c r="AF66" s="471"/>
      <c r="AG66" s="471"/>
      <c r="AH66" s="471"/>
      <c r="AI66" s="471"/>
      <c r="AJ66" s="471"/>
      <c r="AK66" s="471"/>
      <c r="AL66" s="471"/>
      <c r="AM66" s="471"/>
      <c r="AN66" s="471"/>
      <c r="AO66" s="471"/>
      <c r="AP66" s="471"/>
      <c r="AQ66" s="471"/>
      <c r="AR66" s="471"/>
      <c r="AS66" s="471"/>
      <c r="AT66" s="471"/>
      <c r="AU66" s="471"/>
      <c r="AV66" s="471"/>
      <c r="AW66" s="471"/>
    </row>
    <row r="67" spans="1:49" s="466" customFormat="1" ht="38.25" customHeight="1" x14ac:dyDescent="0.25">
      <c r="A67" s="468"/>
      <c r="B67" s="390" t="s">
        <v>2148</v>
      </c>
      <c r="C67" s="523" t="s">
        <v>392</v>
      </c>
      <c r="D67" s="512">
        <v>1.0327</v>
      </c>
      <c r="E67" s="513">
        <v>2.94</v>
      </c>
      <c r="F67" s="513">
        <v>0</v>
      </c>
      <c r="G67" s="524">
        <f t="shared" si="7"/>
        <v>3.0361379999999998</v>
      </c>
      <c r="H67" s="524">
        <f t="shared" si="8"/>
        <v>0</v>
      </c>
      <c r="I67" s="515" t="s">
        <v>2149</v>
      </c>
      <c r="J67" s="225" t="s">
        <v>115</v>
      </c>
      <c r="K67" s="470"/>
      <c r="L67" s="471"/>
      <c r="M67" s="471"/>
      <c r="N67" s="471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1"/>
      <c r="Z67" s="471"/>
      <c r="AA67" s="471"/>
      <c r="AB67" s="471"/>
      <c r="AC67" s="471"/>
      <c r="AD67" s="471"/>
      <c r="AE67" s="471"/>
      <c r="AF67" s="471"/>
      <c r="AG67" s="471"/>
      <c r="AH67" s="471"/>
      <c r="AI67" s="471"/>
      <c r="AJ67" s="471"/>
      <c r="AK67" s="471"/>
      <c r="AL67" s="471"/>
      <c r="AM67" s="471"/>
      <c r="AN67" s="471"/>
      <c r="AO67" s="471"/>
      <c r="AP67" s="471"/>
      <c r="AQ67" s="471"/>
      <c r="AR67" s="471"/>
      <c r="AS67" s="471"/>
      <c r="AT67" s="471"/>
      <c r="AU67" s="471"/>
      <c r="AV67" s="471"/>
      <c r="AW67" s="471"/>
    </row>
    <row r="68" spans="1:49" s="466" customFormat="1" ht="24.95" customHeight="1" x14ac:dyDescent="0.25">
      <c r="A68" s="468"/>
      <c r="B68" s="390" t="s">
        <v>2150</v>
      </c>
      <c r="C68" s="525" t="s">
        <v>178</v>
      </c>
      <c r="D68" s="512">
        <v>20.0077</v>
      </c>
      <c r="E68" s="513">
        <v>0.09</v>
      </c>
      <c r="F68" s="513">
        <v>0</v>
      </c>
      <c r="G68" s="524">
        <f t="shared" si="7"/>
        <v>1.8006929999999999</v>
      </c>
      <c r="H68" s="524">
        <f t="shared" si="8"/>
        <v>0</v>
      </c>
      <c r="I68" s="515" t="s">
        <v>2151</v>
      </c>
      <c r="J68" s="225" t="s">
        <v>115</v>
      </c>
      <c r="K68" s="470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1"/>
      <c r="AC68" s="471"/>
      <c r="AD68" s="471"/>
      <c r="AE68" s="471"/>
      <c r="AF68" s="471"/>
      <c r="AG68" s="471"/>
      <c r="AH68" s="471"/>
      <c r="AI68" s="471"/>
      <c r="AJ68" s="471"/>
      <c r="AK68" s="471"/>
      <c r="AL68" s="471"/>
      <c r="AM68" s="471"/>
      <c r="AN68" s="471"/>
      <c r="AO68" s="471"/>
      <c r="AP68" s="471"/>
      <c r="AQ68" s="471"/>
      <c r="AR68" s="471"/>
      <c r="AS68" s="471"/>
      <c r="AT68" s="471"/>
      <c r="AU68" s="471"/>
      <c r="AV68" s="471"/>
      <c r="AW68" s="471"/>
    </row>
    <row r="69" spans="1:49" s="466" customFormat="1" ht="24.95" customHeight="1" x14ac:dyDescent="0.25">
      <c r="A69" s="468"/>
      <c r="B69" s="390" t="s">
        <v>2152</v>
      </c>
      <c r="C69" s="525" t="s">
        <v>178</v>
      </c>
      <c r="D69" s="512">
        <v>0.91490000000000005</v>
      </c>
      <c r="E69" s="513">
        <v>0.23</v>
      </c>
      <c r="F69" s="513">
        <v>0</v>
      </c>
      <c r="G69" s="524">
        <f t="shared" si="7"/>
        <v>0.21042700000000003</v>
      </c>
      <c r="H69" s="524">
        <f t="shared" si="8"/>
        <v>0</v>
      </c>
      <c r="I69" s="515" t="s">
        <v>2153</v>
      </c>
      <c r="J69" s="225" t="s">
        <v>115</v>
      </c>
      <c r="K69" s="470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1"/>
      <c r="AC69" s="471"/>
      <c r="AD69" s="471"/>
      <c r="AE69" s="471"/>
      <c r="AF69" s="471"/>
      <c r="AG69" s="471"/>
      <c r="AH69" s="471"/>
      <c r="AI69" s="471"/>
      <c r="AJ69" s="471"/>
      <c r="AK69" s="471"/>
      <c r="AL69" s="471"/>
      <c r="AM69" s="471"/>
      <c r="AN69" s="471"/>
      <c r="AO69" s="471"/>
      <c r="AP69" s="471"/>
      <c r="AQ69" s="471"/>
      <c r="AR69" s="471"/>
      <c r="AS69" s="471"/>
      <c r="AT69" s="471"/>
      <c r="AU69" s="471"/>
      <c r="AV69" s="471"/>
      <c r="AW69" s="471"/>
    </row>
    <row r="70" spans="1:49" s="471" customFormat="1" ht="24.95" customHeight="1" x14ac:dyDescent="0.25">
      <c r="A70" s="468"/>
      <c r="B70" s="390" t="s">
        <v>2154</v>
      </c>
      <c r="C70" s="523" t="s">
        <v>239</v>
      </c>
      <c r="D70" s="512">
        <v>0.2089</v>
      </c>
      <c r="E70" s="513">
        <v>6.79</v>
      </c>
      <c r="F70" s="513">
        <v>10.24</v>
      </c>
      <c r="G70" s="524">
        <f t="shared" si="7"/>
        <v>1.418431</v>
      </c>
      <c r="H70" s="524">
        <f t="shared" si="8"/>
        <v>2.1391360000000001</v>
      </c>
      <c r="I70" s="526" t="s">
        <v>2155</v>
      </c>
      <c r="J70" s="225" t="s">
        <v>115</v>
      </c>
      <c r="K70" s="470"/>
    </row>
    <row r="71" spans="1:49" s="466" customFormat="1" ht="24.95" customHeight="1" x14ac:dyDescent="0.25">
      <c r="A71" s="467"/>
      <c r="B71" s="390" t="s">
        <v>2156</v>
      </c>
      <c r="C71" s="523" t="s">
        <v>239</v>
      </c>
      <c r="D71" s="512">
        <v>0.83560000000000001</v>
      </c>
      <c r="E71" s="513">
        <v>5.85</v>
      </c>
      <c r="F71" s="513">
        <v>11.44</v>
      </c>
      <c r="G71" s="524">
        <f t="shared" si="7"/>
        <v>4.8882599999999998</v>
      </c>
      <c r="H71" s="524">
        <f t="shared" si="8"/>
        <v>9.5592639999999989</v>
      </c>
      <c r="I71" s="526" t="s">
        <v>2157</v>
      </c>
      <c r="J71" s="225" t="s">
        <v>115</v>
      </c>
      <c r="K71" s="470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471"/>
      <c r="AH71" s="471"/>
      <c r="AI71" s="471"/>
      <c r="AJ71" s="471"/>
      <c r="AK71" s="471"/>
      <c r="AL71" s="471"/>
      <c r="AM71" s="471"/>
      <c r="AN71" s="471"/>
      <c r="AO71" s="471"/>
      <c r="AP71" s="471"/>
      <c r="AQ71" s="471"/>
      <c r="AR71" s="471"/>
      <c r="AS71" s="471"/>
      <c r="AT71" s="471"/>
      <c r="AU71" s="471"/>
      <c r="AV71" s="471"/>
      <c r="AW71" s="471"/>
    </row>
    <row r="72" spans="1:49" s="471" customFormat="1" ht="20.100000000000001" customHeight="1" x14ac:dyDescent="0.25">
      <c r="A72" s="464" t="s">
        <v>2132</v>
      </c>
      <c r="B72" s="517"/>
      <c r="C72" s="518"/>
      <c r="D72" s="519"/>
      <c r="E72" s="520"/>
      <c r="F72" s="520"/>
      <c r="G72" s="521">
        <f>SUM(G61:G71)</f>
        <v>130.64942199999996</v>
      </c>
      <c r="H72" s="521">
        <f>SUM(H61:H71)</f>
        <v>11.698399999999999</v>
      </c>
      <c r="I72" s="522"/>
      <c r="J72" s="465"/>
      <c r="K72" s="470"/>
    </row>
    <row r="73" spans="1:49" s="471" customFormat="1" ht="15" customHeight="1" x14ac:dyDescent="0.25">
      <c r="A73" s="268" t="s">
        <v>687</v>
      </c>
      <c r="B73" s="662" t="s">
        <v>688</v>
      </c>
      <c r="C73" s="662"/>
      <c r="D73" s="662"/>
      <c r="E73" s="662"/>
      <c r="F73" s="662"/>
      <c r="G73" s="662"/>
      <c r="H73" s="662"/>
      <c r="I73" s="662"/>
      <c r="J73" s="662"/>
      <c r="K73" s="470"/>
    </row>
    <row r="74" spans="1:49" s="466" customFormat="1" ht="20.100000000000001" customHeight="1" x14ac:dyDescent="0.25">
      <c r="A74" s="254" t="s">
        <v>691</v>
      </c>
      <c r="B74" s="661" t="s">
        <v>693</v>
      </c>
      <c r="C74" s="661"/>
      <c r="D74" s="661"/>
      <c r="E74" s="661"/>
      <c r="F74" s="661"/>
      <c r="G74" s="661"/>
      <c r="H74" s="661"/>
      <c r="I74" s="661"/>
      <c r="J74" s="661"/>
      <c r="K74" s="470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471"/>
      <c r="AR74" s="471"/>
      <c r="AS74" s="471"/>
      <c r="AT74" s="471"/>
      <c r="AU74" s="471"/>
      <c r="AV74" s="471"/>
      <c r="AW74" s="471"/>
    </row>
    <row r="75" spans="1:49" s="471" customFormat="1" ht="24.95" customHeight="1" x14ac:dyDescent="0.25">
      <c r="A75" s="468"/>
      <c r="B75" s="390" t="s">
        <v>2162</v>
      </c>
      <c r="C75" s="523" t="s">
        <v>178</v>
      </c>
      <c r="D75" s="512">
        <v>1</v>
      </c>
      <c r="E75" s="513">
        <v>2909</v>
      </c>
      <c r="F75" s="513">
        <v>0</v>
      </c>
      <c r="G75" s="514">
        <f>E75*D75</f>
        <v>2909</v>
      </c>
      <c r="H75" s="514">
        <f>F75*D75</f>
        <v>0</v>
      </c>
      <c r="I75" s="526" t="s">
        <v>2163</v>
      </c>
      <c r="J75" s="314" t="s">
        <v>2312</v>
      </c>
      <c r="K75" s="470"/>
    </row>
    <row r="76" spans="1:49" s="471" customFormat="1" ht="24.95" customHeight="1" x14ac:dyDescent="0.25">
      <c r="A76" s="468"/>
      <c r="B76" s="390" t="s">
        <v>802</v>
      </c>
      <c r="C76" s="523" t="s">
        <v>178</v>
      </c>
      <c r="D76" s="512">
        <v>1</v>
      </c>
      <c r="E76" s="513">
        <v>24.81</v>
      </c>
      <c r="F76" s="513">
        <v>0</v>
      </c>
      <c r="G76" s="524">
        <f>E76*D76</f>
        <v>24.81</v>
      </c>
      <c r="H76" s="524">
        <f>F76*D76</f>
        <v>0</v>
      </c>
      <c r="I76" s="526" t="s">
        <v>803</v>
      </c>
      <c r="J76" s="225" t="s">
        <v>115</v>
      </c>
      <c r="K76" s="470"/>
    </row>
    <row r="77" spans="1:49" s="471" customFormat="1" ht="24.95" customHeight="1" x14ac:dyDescent="0.25">
      <c r="A77" s="468"/>
      <c r="B77" s="390" t="s">
        <v>2154</v>
      </c>
      <c r="C77" s="523" t="s">
        <v>239</v>
      </c>
      <c r="D77" s="512">
        <v>5</v>
      </c>
      <c r="E77" s="513">
        <v>0</v>
      </c>
      <c r="F77" s="513">
        <v>17.03</v>
      </c>
      <c r="G77" s="524">
        <f>E77*D77</f>
        <v>0</v>
      </c>
      <c r="H77" s="524">
        <f>F77*D77</f>
        <v>85.15</v>
      </c>
      <c r="I77" s="526" t="s">
        <v>2155</v>
      </c>
      <c r="J77" s="225" t="s">
        <v>115</v>
      </c>
      <c r="K77" s="470"/>
    </row>
    <row r="78" spans="1:49" s="466" customFormat="1" ht="24.95" customHeight="1" x14ac:dyDescent="0.25">
      <c r="A78" s="467"/>
      <c r="B78" s="390" t="s">
        <v>2164</v>
      </c>
      <c r="C78" s="523" t="s">
        <v>239</v>
      </c>
      <c r="D78" s="512">
        <v>5</v>
      </c>
      <c r="E78" s="513">
        <v>0</v>
      </c>
      <c r="F78" s="513">
        <v>21.1</v>
      </c>
      <c r="G78" s="524">
        <f>E78*D78</f>
        <v>0</v>
      </c>
      <c r="H78" s="524">
        <f>F78*D78</f>
        <v>105.5</v>
      </c>
      <c r="I78" s="526" t="s">
        <v>2165</v>
      </c>
      <c r="J78" s="225" t="s">
        <v>115</v>
      </c>
      <c r="K78" s="470"/>
      <c r="L78" s="471"/>
      <c r="M78" s="471"/>
      <c r="N78" s="471"/>
      <c r="O78" s="471"/>
      <c r="P78" s="471"/>
      <c r="Q78" s="471"/>
      <c r="R78" s="471"/>
      <c r="S78" s="471"/>
      <c r="T78" s="471"/>
      <c r="U78" s="471"/>
      <c r="V78" s="471"/>
      <c r="W78" s="471"/>
      <c r="X78" s="471"/>
      <c r="Y78" s="471"/>
      <c r="Z78" s="471"/>
      <c r="AA78" s="471"/>
      <c r="AB78" s="471"/>
      <c r="AC78" s="471"/>
      <c r="AD78" s="471"/>
      <c r="AE78" s="471"/>
      <c r="AF78" s="471"/>
      <c r="AG78" s="471"/>
      <c r="AH78" s="471"/>
      <c r="AI78" s="471"/>
      <c r="AJ78" s="471"/>
      <c r="AK78" s="471"/>
      <c r="AL78" s="471"/>
      <c r="AM78" s="471"/>
      <c r="AN78" s="471"/>
      <c r="AO78" s="471"/>
      <c r="AP78" s="471"/>
      <c r="AQ78" s="471"/>
      <c r="AR78" s="471"/>
      <c r="AS78" s="471"/>
      <c r="AT78" s="471"/>
      <c r="AU78" s="471"/>
      <c r="AV78" s="471"/>
      <c r="AW78" s="471"/>
    </row>
    <row r="79" spans="1:49" s="471" customFormat="1" ht="20.100000000000001" customHeight="1" x14ac:dyDescent="0.25">
      <c r="A79" s="464" t="s">
        <v>2132</v>
      </c>
      <c r="B79" s="517"/>
      <c r="C79" s="518"/>
      <c r="D79" s="519"/>
      <c r="E79" s="520"/>
      <c r="F79" s="520"/>
      <c r="G79" s="521">
        <f>SUM(G75:G78)</f>
        <v>2933.81</v>
      </c>
      <c r="H79" s="521">
        <f>SUM(H75:H78)</f>
        <v>190.65</v>
      </c>
      <c r="I79" s="522"/>
      <c r="J79" s="465"/>
      <c r="K79" s="470"/>
    </row>
    <row r="80" spans="1:49" s="466" customFormat="1" ht="20.100000000000001" customHeight="1" x14ac:dyDescent="0.25">
      <c r="A80" s="254" t="s">
        <v>694</v>
      </c>
      <c r="B80" s="661" t="s">
        <v>696</v>
      </c>
      <c r="C80" s="661"/>
      <c r="D80" s="661"/>
      <c r="E80" s="661"/>
      <c r="F80" s="661"/>
      <c r="G80" s="661"/>
      <c r="H80" s="661"/>
      <c r="I80" s="661"/>
      <c r="J80" s="661"/>
      <c r="K80" s="470"/>
      <c r="L80" s="471"/>
      <c r="M80" s="471"/>
      <c r="N80" s="471"/>
      <c r="O80" s="471"/>
      <c r="P80" s="471"/>
      <c r="Q80" s="471"/>
      <c r="R80" s="471"/>
      <c r="S80" s="471"/>
      <c r="T80" s="471"/>
      <c r="U80" s="471"/>
      <c r="V80" s="471"/>
      <c r="W80" s="471"/>
      <c r="X80" s="471"/>
      <c r="Y80" s="471"/>
      <c r="Z80" s="471"/>
      <c r="AA80" s="471"/>
      <c r="AB80" s="471"/>
      <c r="AC80" s="471"/>
      <c r="AD80" s="471"/>
      <c r="AE80" s="471"/>
      <c r="AF80" s="471"/>
      <c r="AG80" s="471"/>
      <c r="AH80" s="471"/>
      <c r="AI80" s="471"/>
      <c r="AJ80" s="471"/>
      <c r="AK80" s="471"/>
      <c r="AL80" s="471"/>
      <c r="AM80" s="471"/>
      <c r="AN80" s="471"/>
      <c r="AO80" s="471"/>
      <c r="AP80" s="471"/>
      <c r="AQ80" s="471"/>
      <c r="AR80" s="471"/>
      <c r="AS80" s="471"/>
      <c r="AT80" s="471"/>
      <c r="AU80" s="471"/>
      <c r="AV80" s="471"/>
      <c r="AW80" s="471"/>
    </row>
    <row r="81" spans="1:49" s="471" customFormat="1" ht="24.95" customHeight="1" x14ac:dyDescent="0.25">
      <c r="A81" s="468"/>
      <c r="B81" s="390" t="s">
        <v>2162</v>
      </c>
      <c r="C81" s="523" t="s">
        <v>178</v>
      </c>
      <c r="D81" s="512">
        <v>1</v>
      </c>
      <c r="E81" s="513">
        <v>1436</v>
      </c>
      <c r="F81" s="513">
        <v>0</v>
      </c>
      <c r="G81" s="514">
        <f>E81*D81</f>
        <v>1436</v>
      </c>
      <c r="H81" s="514">
        <f>F81*D81</f>
        <v>0</v>
      </c>
      <c r="I81" s="526" t="s">
        <v>2163</v>
      </c>
      <c r="J81" s="314" t="s">
        <v>2312</v>
      </c>
      <c r="K81" s="470"/>
    </row>
    <row r="82" spans="1:49" s="471" customFormat="1" ht="24.95" customHeight="1" x14ac:dyDescent="0.25">
      <c r="A82" s="468"/>
      <c r="B82" s="390" t="s">
        <v>802</v>
      </c>
      <c r="C82" s="523" t="s">
        <v>178</v>
      </c>
      <c r="D82" s="512">
        <v>1</v>
      </c>
      <c r="E82" s="513">
        <v>24.81</v>
      </c>
      <c r="F82" s="513">
        <v>0</v>
      </c>
      <c r="G82" s="524">
        <f>E82*D82</f>
        <v>24.81</v>
      </c>
      <c r="H82" s="524">
        <f>F82*D82</f>
        <v>0</v>
      </c>
      <c r="I82" s="526" t="s">
        <v>803</v>
      </c>
      <c r="J82" s="225" t="s">
        <v>115</v>
      </c>
      <c r="K82" s="470"/>
    </row>
    <row r="83" spans="1:49" s="473" customFormat="1" ht="24.95" customHeight="1" x14ac:dyDescent="0.25">
      <c r="A83" s="468"/>
      <c r="B83" s="390" t="s">
        <v>2166</v>
      </c>
      <c r="C83" s="523" t="s">
        <v>188</v>
      </c>
      <c r="D83" s="512">
        <v>4</v>
      </c>
      <c r="E83" s="513">
        <v>57.89</v>
      </c>
      <c r="F83" s="513">
        <v>0</v>
      </c>
      <c r="G83" s="527">
        <f>E83*D83</f>
        <v>231.56</v>
      </c>
      <c r="H83" s="527">
        <f>F83*D83</f>
        <v>0</v>
      </c>
      <c r="I83" s="526" t="s">
        <v>2177</v>
      </c>
      <c r="J83" s="472" t="s">
        <v>2313</v>
      </c>
      <c r="K83" s="331"/>
    </row>
    <row r="84" spans="1:49" s="471" customFormat="1" ht="24.95" customHeight="1" x14ac:dyDescent="0.25">
      <c r="A84" s="468"/>
      <c r="B84" s="390" t="s">
        <v>2154</v>
      </c>
      <c r="C84" s="523" t="s">
        <v>239</v>
      </c>
      <c r="D84" s="512">
        <v>5</v>
      </c>
      <c r="E84" s="513">
        <v>0</v>
      </c>
      <c r="F84" s="513">
        <v>17.03</v>
      </c>
      <c r="G84" s="524">
        <f>E84*D84</f>
        <v>0</v>
      </c>
      <c r="H84" s="524">
        <f>F84*D84</f>
        <v>85.15</v>
      </c>
      <c r="I84" s="526" t="s">
        <v>2155</v>
      </c>
      <c r="J84" s="225" t="s">
        <v>115</v>
      </c>
      <c r="K84" s="470"/>
    </row>
    <row r="85" spans="1:49" s="466" customFormat="1" ht="24.95" customHeight="1" x14ac:dyDescent="0.25">
      <c r="A85" s="467"/>
      <c r="B85" s="390" t="s">
        <v>2164</v>
      </c>
      <c r="C85" s="523" t="s">
        <v>239</v>
      </c>
      <c r="D85" s="512">
        <v>5</v>
      </c>
      <c r="E85" s="513">
        <v>0</v>
      </c>
      <c r="F85" s="513">
        <v>21.1</v>
      </c>
      <c r="G85" s="524">
        <f>E85*D85</f>
        <v>0</v>
      </c>
      <c r="H85" s="524">
        <f>F85*D85</f>
        <v>105.5</v>
      </c>
      <c r="I85" s="526" t="s">
        <v>2165</v>
      </c>
      <c r="J85" s="225" t="s">
        <v>115</v>
      </c>
      <c r="K85" s="470"/>
      <c r="L85" s="471"/>
      <c r="M85" s="471"/>
      <c r="N85" s="471"/>
      <c r="O85" s="471"/>
      <c r="P85" s="471"/>
      <c r="Q85" s="471"/>
      <c r="R85" s="471"/>
      <c r="S85" s="471"/>
      <c r="T85" s="471"/>
      <c r="U85" s="471"/>
      <c r="V85" s="471"/>
      <c r="W85" s="471"/>
      <c r="X85" s="471"/>
      <c r="Y85" s="471"/>
      <c r="Z85" s="471"/>
      <c r="AA85" s="471"/>
      <c r="AB85" s="471"/>
      <c r="AC85" s="471"/>
      <c r="AD85" s="471"/>
      <c r="AE85" s="471"/>
      <c r="AF85" s="471"/>
      <c r="AG85" s="471"/>
      <c r="AH85" s="471"/>
      <c r="AI85" s="471"/>
      <c r="AJ85" s="471"/>
      <c r="AK85" s="471"/>
      <c r="AL85" s="471"/>
      <c r="AM85" s="471"/>
      <c r="AN85" s="471"/>
      <c r="AO85" s="471"/>
      <c r="AP85" s="471"/>
      <c r="AQ85" s="471"/>
      <c r="AR85" s="471"/>
      <c r="AS85" s="471"/>
      <c r="AT85" s="471"/>
      <c r="AU85" s="471"/>
      <c r="AV85" s="471"/>
      <c r="AW85" s="471"/>
    </row>
    <row r="86" spans="1:49" s="471" customFormat="1" ht="20.100000000000001" customHeight="1" x14ac:dyDescent="0.25">
      <c r="A86" s="464" t="s">
        <v>2132</v>
      </c>
      <c r="B86" s="517"/>
      <c r="C86" s="518"/>
      <c r="D86" s="519"/>
      <c r="E86" s="520"/>
      <c r="F86" s="520"/>
      <c r="G86" s="521">
        <f>SUM(G81:G85)</f>
        <v>1692.37</v>
      </c>
      <c r="H86" s="521">
        <f>SUM(H81:H85)</f>
        <v>190.65</v>
      </c>
      <c r="I86" s="522"/>
      <c r="J86" s="465"/>
      <c r="K86" s="470"/>
    </row>
    <row r="87" spans="1:49" s="466" customFormat="1" ht="20.100000000000001" customHeight="1" x14ac:dyDescent="0.25">
      <c r="A87" s="254" t="s">
        <v>697</v>
      </c>
      <c r="B87" s="661" t="s">
        <v>699</v>
      </c>
      <c r="C87" s="661"/>
      <c r="D87" s="661"/>
      <c r="E87" s="661"/>
      <c r="F87" s="661"/>
      <c r="G87" s="661"/>
      <c r="H87" s="661"/>
      <c r="I87" s="661"/>
      <c r="J87" s="661"/>
      <c r="K87" s="470"/>
      <c r="L87" s="471"/>
      <c r="M87" s="471"/>
      <c r="N87" s="471"/>
      <c r="O87" s="471"/>
      <c r="P87" s="471"/>
      <c r="Q87" s="471"/>
      <c r="R87" s="471"/>
      <c r="S87" s="471"/>
      <c r="T87" s="471"/>
      <c r="U87" s="471"/>
      <c r="V87" s="471"/>
      <c r="W87" s="471"/>
      <c r="X87" s="471"/>
      <c r="Y87" s="471"/>
      <c r="Z87" s="471"/>
      <c r="AA87" s="471"/>
      <c r="AB87" s="471"/>
      <c r="AC87" s="471"/>
      <c r="AD87" s="471"/>
      <c r="AE87" s="471"/>
      <c r="AF87" s="471"/>
      <c r="AG87" s="471"/>
      <c r="AH87" s="471"/>
      <c r="AI87" s="471"/>
      <c r="AJ87" s="471"/>
      <c r="AK87" s="471"/>
      <c r="AL87" s="471"/>
      <c r="AM87" s="471"/>
      <c r="AN87" s="471"/>
      <c r="AO87" s="471"/>
      <c r="AP87" s="471"/>
      <c r="AQ87" s="471"/>
      <c r="AR87" s="471"/>
      <c r="AS87" s="471"/>
      <c r="AT87" s="471"/>
      <c r="AU87" s="471"/>
      <c r="AV87" s="471"/>
      <c r="AW87" s="471"/>
    </row>
    <row r="88" spans="1:49" s="471" customFormat="1" ht="24.95" customHeight="1" x14ac:dyDescent="0.25">
      <c r="A88" s="468"/>
      <c r="B88" s="390" t="s">
        <v>2162</v>
      </c>
      <c r="C88" s="523" t="s">
        <v>178</v>
      </c>
      <c r="D88" s="512">
        <v>1</v>
      </c>
      <c r="E88" s="513">
        <v>1705</v>
      </c>
      <c r="F88" s="513">
        <v>0</v>
      </c>
      <c r="G88" s="514">
        <f t="shared" ref="G88:G93" si="9">E88*D88</f>
        <v>1705</v>
      </c>
      <c r="H88" s="514">
        <f t="shared" ref="H88:H93" si="10">F88*D88</f>
        <v>0</v>
      </c>
      <c r="I88" s="526" t="s">
        <v>2163</v>
      </c>
      <c r="J88" s="314" t="s">
        <v>2312</v>
      </c>
      <c r="K88" s="470"/>
    </row>
    <row r="89" spans="1:49" s="471" customFormat="1" ht="24.95" customHeight="1" x14ac:dyDescent="0.25">
      <c r="A89" s="468"/>
      <c r="B89" s="390" t="s">
        <v>802</v>
      </c>
      <c r="C89" s="523" t="s">
        <v>178</v>
      </c>
      <c r="D89" s="512">
        <v>2</v>
      </c>
      <c r="E89" s="513">
        <v>24.81</v>
      </c>
      <c r="F89" s="513">
        <v>0</v>
      </c>
      <c r="G89" s="524">
        <f t="shared" si="9"/>
        <v>49.62</v>
      </c>
      <c r="H89" s="524">
        <f t="shared" si="10"/>
        <v>0</v>
      </c>
      <c r="I89" s="526" t="s">
        <v>803</v>
      </c>
      <c r="J89" s="225" t="s">
        <v>115</v>
      </c>
      <c r="K89" s="470"/>
    </row>
    <row r="90" spans="1:49" s="473" customFormat="1" ht="24.95" customHeight="1" x14ac:dyDescent="0.25">
      <c r="A90" s="468"/>
      <c r="B90" s="390" t="s">
        <v>2166</v>
      </c>
      <c r="C90" s="523" t="s">
        <v>188</v>
      </c>
      <c r="D90" s="512">
        <v>3.74</v>
      </c>
      <c r="E90" s="513">
        <v>57.89</v>
      </c>
      <c r="F90" s="513">
        <v>0</v>
      </c>
      <c r="G90" s="527">
        <f t="shared" si="9"/>
        <v>216.5086</v>
      </c>
      <c r="H90" s="527">
        <f t="shared" si="10"/>
        <v>0</v>
      </c>
      <c r="I90" s="526" t="s">
        <v>2177</v>
      </c>
      <c r="J90" s="472" t="s">
        <v>2313</v>
      </c>
      <c r="K90" s="331"/>
    </row>
    <row r="91" spans="1:49" s="473" customFormat="1" ht="24.95" customHeight="1" x14ac:dyDescent="0.25">
      <c r="A91" s="468"/>
      <c r="B91" s="390" t="s">
        <v>2167</v>
      </c>
      <c r="C91" s="523" t="s">
        <v>188</v>
      </c>
      <c r="D91" s="512">
        <v>1</v>
      </c>
      <c r="E91" s="513">
        <v>59.56</v>
      </c>
      <c r="F91" s="513">
        <v>0</v>
      </c>
      <c r="G91" s="513">
        <f t="shared" si="9"/>
        <v>59.56</v>
      </c>
      <c r="H91" s="513">
        <f t="shared" si="10"/>
        <v>0</v>
      </c>
      <c r="I91" s="526" t="s">
        <v>2177</v>
      </c>
      <c r="J91" s="314" t="s">
        <v>2173</v>
      </c>
      <c r="K91" s="331"/>
    </row>
    <row r="92" spans="1:49" s="471" customFormat="1" ht="24.95" customHeight="1" x14ac:dyDescent="0.25">
      <c r="A92" s="468"/>
      <c r="B92" s="390" t="s">
        <v>2154</v>
      </c>
      <c r="C92" s="523" t="s">
        <v>239</v>
      </c>
      <c r="D92" s="512">
        <v>5</v>
      </c>
      <c r="E92" s="513">
        <v>0</v>
      </c>
      <c r="F92" s="513">
        <v>17.03</v>
      </c>
      <c r="G92" s="524">
        <f t="shared" si="9"/>
        <v>0</v>
      </c>
      <c r="H92" s="524">
        <f t="shared" si="10"/>
        <v>85.15</v>
      </c>
      <c r="I92" s="526" t="s">
        <v>2155</v>
      </c>
      <c r="J92" s="225" t="s">
        <v>115</v>
      </c>
      <c r="K92" s="470"/>
    </row>
    <row r="93" spans="1:49" s="466" customFormat="1" ht="24.95" customHeight="1" x14ac:dyDescent="0.25">
      <c r="A93" s="467"/>
      <c r="B93" s="390" t="s">
        <v>2164</v>
      </c>
      <c r="C93" s="523" t="s">
        <v>239</v>
      </c>
      <c r="D93" s="512">
        <v>5</v>
      </c>
      <c r="E93" s="513">
        <v>0</v>
      </c>
      <c r="F93" s="513">
        <v>21.1</v>
      </c>
      <c r="G93" s="524">
        <f t="shared" si="9"/>
        <v>0</v>
      </c>
      <c r="H93" s="524">
        <f t="shared" si="10"/>
        <v>105.5</v>
      </c>
      <c r="I93" s="526" t="s">
        <v>2165</v>
      </c>
      <c r="J93" s="225" t="s">
        <v>115</v>
      </c>
      <c r="K93" s="470"/>
      <c r="L93" s="471"/>
      <c r="M93" s="471"/>
      <c r="N93" s="471"/>
      <c r="O93" s="471"/>
      <c r="P93" s="471"/>
      <c r="Q93" s="471"/>
      <c r="R93" s="471"/>
      <c r="S93" s="471"/>
      <c r="T93" s="471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  <c r="AH93" s="471"/>
      <c r="AI93" s="471"/>
      <c r="AJ93" s="471"/>
      <c r="AK93" s="471"/>
      <c r="AL93" s="471"/>
      <c r="AM93" s="471"/>
      <c r="AN93" s="471"/>
      <c r="AO93" s="471"/>
      <c r="AP93" s="471"/>
      <c r="AQ93" s="471"/>
      <c r="AR93" s="471"/>
      <c r="AS93" s="471"/>
      <c r="AT93" s="471"/>
      <c r="AU93" s="471"/>
      <c r="AV93" s="471"/>
      <c r="AW93" s="471"/>
    </row>
    <row r="94" spans="1:49" s="471" customFormat="1" ht="20.100000000000001" customHeight="1" x14ac:dyDescent="0.25">
      <c r="A94" s="464" t="s">
        <v>2132</v>
      </c>
      <c r="B94" s="517"/>
      <c r="C94" s="518"/>
      <c r="D94" s="519"/>
      <c r="E94" s="520"/>
      <c r="F94" s="520"/>
      <c r="G94" s="521">
        <f>SUM(G88:G93)</f>
        <v>2030.6886</v>
      </c>
      <c r="H94" s="521">
        <f>SUM(H88:H93)</f>
        <v>190.65</v>
      </c>
      <c r="I94" s="522"/>
      <c r="J94" s="465"/>
      <c r="K94" s="470"/>
    </row>
    <row r="95" spans="1:49" s="466" customFormat="1" ht="20.100000000000001" customHeight="1" x14ac:dyDescent="0.25">
      <c r="A95" s="254" t="s">
        <v>700</v>
      </c>
      <c r="B95" s="661" t="s">
        <v>702</v>
      </c>
      <c r="C95" s="661"/>
      <c r="D95" s="661"/>
      <c r="E95" s="661"/>
      <c r="F95" s="661"/>
      <c r="G95" s="661"/>
      <c r="H95" s="661"/>
      <c r="I95" s="661"/>
      <c r="J95" s="661"/>
      <c r="K95" s="470"/>
      <c r="L95" s="471"/>
      <c r="M95" s="471"/>
      <c r="N95" s="471"/>
      <c r="O95" s="471"/>
      <c r="P95" s="471"/>
      <c r="Q95" s="471"/>
      <c r="R95" s="471"/>
      <c r="S95" s="471"/>
      <c r="T95" s="471"/>
      <c r="U95" s="471"/>
      <c r="V95" s="471"/>
      <c r="W95" s="471"/>
      <c r="X95" s="471"/>
      <c r="Y95" s="471"/>
      <c r="Z95" s="471"/>
      <c r="AA95" s="471"/>
      <c r="AB95" s="471"/>
      <c r="AC95" s="471"/>
      <c r="AD95" s="471"/>
      <c r="AE95" s="471"/>
      <c r="AF95" s="471"/>
      <c r="AG95" s="471"/>
      <c r="AH95" s="471"/>
      <c r="AI95" s="471"/>
      <c r="AJ95" s="471"/>
      <c r="AK95" s="471"/>
      <c r="AL95" s="471"/>
      <c r="AM95" s="471"/>
      <c r="AN95" s="471"/>
      <c r="AO95" s="471"/>
      <c r="AP95" s="471"/>
      <c r="AQ95" s="471"/>
      <c r="AR95" s="471"/>
      <c r="AS95" s="471"/>
      <c r="AT95" s="471"/>
      <c r="AU95" s="471"/>
      <c r="AV95" s="471"/>
      <c r="AW95" s="471"/>
    </row>
    <row r="96" spans="1:49" s="471" customFormat="1" ht="24.95" customHeight="1" x14ac:dyDescent="0.25">
      <c r="A96" s="468"/>
      <c r="B96" s="390" t="s">
        <v>2162</v>
      </c>
      <c r="C96" s="523" t="s">
        <v>178</v>
      </c>
      <c r="D96" s="512">
        <v>1</v>
      </c>
      <c r="E96" s="513">
        <v>1899</v>
      </c>
      <c r="F96" s="513">
        <v>0</v>
      </c>
      <c r="G96" s="514">
        <f>E96*D96</f>
        <v>1899</v>
      </c>
      <c r="H96" s="514">
        <f>F96*D96</f>
        <v>0</v>
      </c>
      <c r="I96" s="526" t="s">
        <v>2163</v>
      </c>
      <c r="J96" s="314" t="s">
        <v>2312</v>
      </c>
      <c r="K96" s="470"/>
    </row>
    <row r="97" spans="1:49" s="471" customFormat="1" ht="24.95" customHeight="1" x14ac:dyDescent="0.25">
      <c r="A97" s="468"/>
      <c r="B97" s="390" t="s">
        <v>802</v>
      </c>
      <c r="C97" s="523" t="s">
        <v>178</v>
      </c>
      <c r="D97" s="512">
        <v>2</v>
      </c>
      <c r="E97" s="513">
        <v>24.81</v>
      </c>
      <c r="F97" s="513">
        <v>0</v>
      </c>
      <c r="G97" s="524">
        <f>E97*D97</f>
        <v>49.62</v>
      </c>
      <c r="H97" s="524">
        <f>F97*D97</f>
        <v>0</v>
      </c>
      <c r="I97" s="526" t="s">
        <v>803</v>
      </c>
      <c r="J97" s="225" t="s">
        <v>115</v>
      </c>
      <c r="K97" s="470"/>
    </row>
    <row r="98" spans="1:49" s="471" customFormat="1" ht="24.95" customHeight="1" x14ac:dyDescent="0.25">
      <c r="A98" s="468"/>
      <c r="B98" s="390" t="s">
        <v>2154</v>
      </c>
      <c r="C98" s="523" t="s">
        <v>239</v>
      </c>
      <c r="D98" s="512">
        <v>5</v>
      </c>
      <c r="E98" s="513">
        <v>0</v>
      </c>
      <c r="F98" s="513">
        <v>17.03</v>
      </c>
      <c r="G98" s="524">
        <f>E98*D98</f>
        <v>0</v>
      </c>
      <c r="H98" s="524">
        <f>F98*D98</f>
        <v>85.15</v>
      </c>
      <c r="I98" s="526" t="s">
        <v>2155</v>
      </c>
      <c r="J98" s="225" t="s">
        <v>115</v>
      </c>
      <c r="K98" s="470"/>
    </row>
    <row r="99" spans="1:49" s="466" customFormat="1" ht="24.95" customHeight="1" x14ac:dyDescent="0.25">
      <c r="A99" s="467"/>
      <c r="B99" s="390" t="s">
        <v>2164</v>
      </c>
      <c r="C99" s="523" t="s">
        <v>239</v>
      </c>
      <c r="D99" s="512">
        <v>5</v>
      </c>
      <c r="E99" s="513">
        <v>0</v>
      </c>
      <c r="F99" s="513">
        <v>21.1</v>
      </c>
      <c r="G99" s="524">
        <f>E99*D99</f>
        <v>0</v>
      </c>
      <c r="H99" s="524">
        <f>F99*D99</f>
        <v>105.5</v>
      </c>
      <c r="I99" s="526" t="s">
        <v>2165</v>
      </c>
      <c r="J99" s="225" t="s">
        <v>115</v>
      </c>
      <c r="K99" s="470"/>
      <c r="L99" s="471"/>
      <c r="M99" s="471"/>
      <c r="N99" s="471"/>
      <c r="O99" s="471"/>
      <c r="P99" s="471"/>
      <c r="Q99" s="471"/>
      <c r="R99" s="471"/>
      <c r="S99" s="471"/>
      <c r="T99" s="471"/>
      <c r="U99" s="471"/>
      <c r="V99" s="471"/>
      <c r="W99" s="471"/>
      <c r="X99" s="471"/>
      <c r="Y99" s="471"/>
      <c r="Z99" s="471"/>
      <c r="AA99" s="471"/>
      <c r="AB99" s="471"/>
      <c r="AC99" s="471"/>
      <c r="AD99" s="471"/>
      <c r="AE99" s="471"/>
      <c r="AF99" s="471"/>
      <c r="AG99" s="471"/>
      <c r="AH99" s="471"/>
      <c r="AI99" s="471"/>
      <c r="AJ99" s="471"/>
      <c r="AK99" s="471"/>
      <c r="AL99" s="471"/>
      <c r="AM99" s="471"/>
      <c r="AN99" s="471"/>
      <c r="AO99" s="471"/>
      <c r="AP99" s="471"/>
      <c r="AQ99" s="471"/>
      <c r="AR99" s="471"/>
      <c r="AS99" s="471"/>
      <c r="AT99" s="471"/>
      <c r="AU99" s="471"/>
      <c r="AV99" s="471"/>
      <c r="AW99" s="471"/>
    </row>
    <row r="100" spans="1:49" s="471" customFormat="1" ht="20.100000000000001" customHeight="1" x14ac:dyDescent="0.25">
      <c r="A100" s="464" t="s">
        <v>2132</v>
      </c>
      <c r="B100" s="517"/>
      <c r="C100" s="518"/>
      <c r="D100" s="519"/>
      <c r="E100" s="520"/>
      <c r="F100" s="520"/>
      <c r="G100" s="521">
        <f>SUM(G96:G99)</f>
        <v>1948.62</v>
      </c>
      <c r="H100" s="521">
        <f>SUM(H96:H99)</f>
        <v>190.65</v>
      </c>
      <c r="I100" s="522"/>
      <c r="J100" s="465"/>
      <c r="K100" s="470"/>
    </row>
    <row r="101" spans="1:49" s="466" customFormat="1" ht="20.100000000000001" customHeight="1" x14ac:dyDescent="0.25">
      <c r="A101" s="254" t="s">
        <v>703</v>
      </c>
      <c r="B101" s="661" t="s">
        <v>705</v>
      </c>
      <c r="C101" s="661"/>
      <c r="D101" s="661"/>
      <c r="E101" s="661"/>
      <c r="F101" s="661"/>
      <c r="G101" s="661"/>
      <c r="H101" s="661"/>
      <c r="I101" s="661"/>
      <c r="J101" s="661"/>
      <c r="K101" s="470"/>
      <c r="L101" s="471"/>
      <c r="M101" s="471"/>
      <c r="N101" s="471"/>
      <c r="O101" s="471"/>
      <c r="P101" s="471"/>
      <c r="Q101" s="471"/>
      <c r="R101" s="471"/>
      <c r="S101" s="471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1"/>
      <c r="AD101" s="471"/>
      <c r="AE101" s="471"/>
      <c r="AF101" s="471"/>
      <c r="AG101" s="471"/>
      <c r="AH101" s="471"/>
      <c r="AI101" s="471"/>
      <c r="AJ101" s="471"/>
      <c r="AK101" s="471"/>
      <c r="AL101" s="471"/>
      <c r="AM101" s="471"/>
      <c r="AN101" s="471"/>
      <c r="AO101" s="471"/>
      <c r="AP101" s="471"/>
      <c r="AQ101" s="471"/>
      <c r="AR101" s="471"/>
      <c r="AS101" s="471"/>
      <c r="AT101" s="471"/>
      <c r="AU101" s="471"/>
      <c r="AV101" s="471"/>
      <c r="AW101" s="471"/>
    </row>
    <row r="102" spans="1:49" s="471" customFormat="1" ht="24.95" customHeight="1" x14ac:dyDescent="0.25">
      <c r="A102" s="468"/>
      <c r="B102" s="390" t="s">
        <v>2168</v>
      </c>
      <c r="C102" s="523" t="s">
        <v>178</v>
      </c>
      <c r="D102" s="512">
        <v>1</v>
      </c>
      <c r="E102" s="513">
        <v>1035</v>
      </c>
      <c r="F102" s="513">
        <v>0</v>
      </c>
      <c r="G102" s="514">
        <f>E102*D102</f>
        <v>1035</v>
      </c>
      <c r="H102" s="514">
        <f>F102*D102</f>
        <v>0</v>
      </c>
      <c r="I102" s="526" t="s">
        <v>2163</v>
      </c>
      <c r="J102" s="314" t="s">
        <v>2312</v>
      </c>
      <c r="K102" s="470"/>
    </row>
    <row r="103" spans="1:49" s="471" customFormat="1" ht="24.95" customHeight="1" x14ac:dyDescent="0.25">
      <c r="A103" s="468"/>
      <c r="B103" s="390" t="s">
        <v>802</v>
      </c>
      <c r="C103" s="523" t="s">
        <v>178</v>
      </c>
      <c r="D103" s="512">
        <v>2</v>
      </c>
      <c r="E103" s="513">
        <v>24.81</v>
      </c>
      <c r="F103" s="513">
        <v>0</v>
      </c>
      <c r="G103" s="524">
        <f>E103*D103</f>
        <v>49.62</v>
      </c>
      <c r="H103" s="524">
        <f>F103*D103</f>
        <v>0</v>
      </c>
      <c r="I103" s="526" t="s">
        <v>803</v>
      </c>
      <c r="J103" s="225" t="s">
        <v>115</v>
      </c>
      <c r="K103" s="470"/>
    </row>
    <row r="104" spans="1:49" s="471" customFormat="1" ht="24.95" customHeight="1" x14ac:dyDescent="0.25">
      <c r="A104" s="468"/>
      <c r="B104" s="390" t="s">
        <v>2154</v>
      </c>
      <c r="C104" s="523" t="s">
        <v>239</v>
      </c>
      <c r="D104" s="512">
        <v>1</v>
      </c>
      <c r="E104" s="513">
        <v>0</v>
      </c>
      <c r="F104" s="513">
        <v>17.03</v>
      </c>
      <c r="G104" s="524">
        <f>E104*D104</f>
        <v>0</v>
      </c>
      <c r="H104" s="524">
        <f>F104*D104</f>
        <v>17.03</v>
      </c>
      <c r="I104" s="526" t="s">
        <v>2155</v>
      </c>
      <c r="J104" s="225" t="s">
        <v>115</v>
      </c>
      <c r="K104" s="470"/>
    </row>
    <row r="105" spans="1:49" s="466" customFormat="1" ht="24.95" customHeight="1" x14ac:dyDescent="0.25">
      <c r="A105" s="467"/>
      <c r="B105" s="390" t="s">
        <v>2164</v>
      </c>
      <c r="C105" s="523" t="s">
        <v>239</v>
      </c>
      <c r="D105" s="512">
        <v>1</v>
      </c>
      <c r="E105" s="513">
        <v>0</v>
      </c>
      <c r="F105" s="513">
        <v>21.1</v>
      </c>
      <c r="G105" s="524">
        <f>E105*D105</f>
        <v>0</v>
      </c>
      <c r="H105" s="524">
        <f>F105*D105</f>
        <v>21.1</v>
      </c>
      <c r="I105" s="526" t="s">
        <v>2165</v>
      </c>
      <c r="J105" s="225" t="s">
        <v>115</v>
      </c>
      <c r="K105" s="470"/>
      <c r="L105" s="471"/>
      <c r="M105" s="471"/>
      <c r="N105" s="471"/>
      <c r="O105" s="471"/>
      <c r="P105" s="471"/>
      <c r="Q105" s="471"/>
      <c r="R105" s="471"/>
      <c r="S105" s="471"/>
      <c r="T105" s="471"/>
      <c r="U105" s="471"/>
      <c r="V105" s="471"/>
      <c r="W105" s="471"/>
      <c r="X105" s="471"/>
      <c r="Y105" s="471"/>
      <c r="Z105" s="471"/>
      <c r="AA105" s="471"/>
      <c r="AB105" s="471"/>
      <c r="AC105" s="471"/>
      <c r="AD105" s="471"/>
      <c r="AE105" s="471"/>
      <c r="AF105" s="471"/>
      <c r="AG105" s="471"/>
      <c r="AH105" s="471"/>
      <c r="AI105" s="471"/>
      <c r="AJ105" s="471"/>
      <c r="AK105" s="471"/>
      <c r="AL105" s="471"/>
      <c r="AM105" s="471"/>
      <c r="AN105" s="471"/>
      <c r="AO105" s="471"/>
      <c r="AP105" s="471"/>
      <c r="AQ105" s="471"/>
      <c r="AR105" s="471"/>
      <c r="AS105" s="471"/>
      <c r="AT105" s="471"/>
      <c r="AU105" s="471"/>
      <c r="AV105" s="471"/>
      <c r="AW105" s="471"/>
    </row>
    <row r="106" spans="1:49" s="471" customFormat="1" ht="20.100000000000001" customHeight="1" x14ac:dyDescent="0.25">
      <c r="A106" s="464" t="s">
        <v>2132</v>
      </c>
      <c r="B106" s="517"/>
      <c r="C106" s="518"/>
      <c r="D106" s="519"/>
      <c r="E106" s="520"/>
      <c r="F106" s="520"/>
      <c r="G106" s="521">
        <f>SUM(G102:G105)</f>
        <v>1084.6199999999999</v>
      </c>
      <c r="H106" s="521">
        <f>SUM(H102:H105)</f>
        <v>38.130000000000003</v>
      </c>
      <c r="I106" s="522"/>
      <c r="J106" s="465"/>
      <c r="K106" s="470"/>
    </row>
    <row r="107" spans="1:49" s="466" customFormat="1" ht="20.100000000000001" customHeight="1" x14ac:dyDescent="0.25">
      <c r="A107" s="254" t="s">
        <v>706</v>
      </c>
      <c r="B107" s="661" t="s">
        <v>708</v>
      </c>
      <c r="C107" s="661"/>
      <c r="D107" s="661"/>
      <c r="E107" s="661"/>
      <c r="F107" s="661"/>
      <c r="G107" s="661"/>
      <c r="H107" s="661"/>
      <c r="I107" s="661"/>
      <c r="J107" s="661"/>
      <c r="K107" s="470"/>
      <c r="L107" s="471"/>
      <c r="M107" s="471"/>
      <c r="N107" s="471"/>
      <c r="O107" s="471"/>
      <c r="P107" s="471"/>
      <c r="Q107" s="471"/>
      <c r="R107" s="471"/>
      <c r="S107" s="471"/>
      <c r="T107" s="471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  <c r="AH107" s="471"/>
      <c r="AI107" s="471"/>
      <c r="AJ107" s="471"/>
      <c r="AK107" s="471"/>
      <c r="AL107" s="471"/>
      <c r="AM107" s="471"/>
      <c r="AN107" s="471"/>
      <c r="AO107" s="471"/>
      <c r="AP107" s="471"/>
      <c r="AQ107" s="471"/>
      <c r="AR107" s="471"/>
      <c r="AS107" s="471"/>
      <c r="AT107" s="471"/>
      <c r="AU107" s="471"/>
      <c r="AV107" s="471"/>
      <c r="AW107" s="471"/>
    </row>
    <row r="108" spans="1:49" s="471" customFormat="1" ht="24.95" customHeight="1" x14ac:dyDescent="0.25">
      <c r="A108" s="468"/>
      <c r="B108" s="390" t="s">
        <v>2168</v>
      </c>
      <c r="C108" s="523" t="s">
        <v>178</v>
      </c>
      <c r="D108" s="512">
        <v>1</v>
      </c>
      <c r="E108" s="513">
        <v>1963</v>
      </c>
      <c r="F108" s="513">
        <v>0</v>
      </c>
      <c r="G108" s="514">
        <f>E108*D108</f>
        <v>1963</v>
      </c>
      <c r="H108" s="514">
        <f>F108*D108</f>
        <v>0</v>
      </c>
      <c r="I108" s="526" t="s">
        <v>2163</v>
      </c>
      <c r="J108" s="314" t="s">
        <v>2312</v>
      </c>
      <c r="K108" s="470"/>
    </row>
    <row r="109" spans="1:49" s="471" customFormat="1" ht="24.95" customHeight="1" x14ac:dyDescent="0.25">
      <c r="A109" s="468"/>
      <c r="B109" s="390" t="s">
        <v>802</v>
      </c>
      <c r="C109" s="523" t="s">
        <v>178</v>
      </c>
      <c r="D109" s="512">
        <v>2</v>
      </c>
      <c r="E109" s="513">
        <v>24.81</v>
      </c>
      <c r="F109" s="513">
        <v>0</v>
      </c>
      <c r="G109" s="524">
        <f>E109*D109</f>
        <v>49.62</v>
      </c>
      <c r="H109" s="524">
        <f>F109*D109</f>
        <v>0</v>
      </c>
      <c r="I109" s="526" t="s">
        <v>803</v>
      </c>
      <c r="J109" s="225" t="s">
        <v>115</v>
      </c>
      <c r="K109" s="470"/>
    </row>
    <row r="110" spans="1:49" s="471" customFormat="1" ht="24.95" customHeight="1" x14ac:dyDescent="0.25">
      <c r="A110" s="468"/>
      <c r="B110" s="390" t="s">
        <v>2154</v>
      </c>
      <c r="C110" s="523" t="s">
        <v>239</v>
      </c>
      <c r="D110" s="512">
        <v>1</v>
      </c>
      <c r="E110" s="513">
        <v>0</v>
      </c>
      <c r="F110" s="513">
        <v>17.03</v>
      </c>
      <c r="G110" s="524">
        <f>E110*D110</f>
        <v>0</v>
      </c>
      <c r="H110" s="524">
        <f>F110*D110</f>
        <v>17.03</v>
      </c>
      <c r="I110" s="526" t="s">
        <v>2155</v>
      </c>
      <c r="J110" s="225" t="s">
        <v>115</v>
      </c>
      <c r="K110" s="470"/>
    </row>
    <row r="111" spans="1:49" s="466" customFormat="1" ht="24.95" customHeight="1" x14ac:dyDescent="0.25">
      <c r="A111" s="467"/>
      <c r="B111" s="390" t="s">
        <v>2164</v>
      </c>
      <c r="C111" s="523" t="s">
        <v>239</v>
      </c>
      <c r="D111" s="512">
        <v>1</v>
      </c>
      <c r="E111" s="513">
        <v>0</v>
      </c>
      <c r="F111" s="513">
        <v>21.1</v>
      </c>
      <c r="G111" s="524">
        <f>E111*D111</f>
        <v>0</v>
      </c>
      <c r="H111" s="524">
        <f>F111*D111</f>
        <v>21.1</v>
      </c>
      <c r="I111" s="526" t="s">
        <v>2165</v>
      </c>
      <c r="J111" s="225" t="s">
        <v>115</v>
      </c>
      <c r="K111" s="470"/>
      <c r="L111" s="471"/>
      <c r="M111" s="471"/>
      <c r="N111" s="471"/>
      <c r="O111" s="471"/>
      <c r="P111" s="471"/>
      <c r="Q111" s="471"/>
      <c r="R111" s="471"/>
      <c r="S111" s="471"/>
      <c r="T111" s="471"/>
      <c r="U111" s="471"/>
      <c r="V111" s="471"/>
      <c r="W111" s="471"/>
      <c r="X111" s="471"/>
      <c r="Y111" s="471"/>
      <c r="Z111" s="471"/>
      <c r="AA111" s="471"/>
      <c r="AB111" s="471"/>
      <c r="AC111" s="471"/>
      <c r="AD111" s="471"/>
      <c r="AE111" s="471"/>
      <c r="AF111" s="471"/>
      <c r="AG111" s="471"/>
      <c r="AH111" s="471"/>
      <c r="AI111" s="471"/>
      <c r="AJ111" s="471"/>
      <c r="AK111" s="471"/>
      <c r="AL111" s="471"/>
      <c r="AM111" s="471"/>
      <c r="AN111" s="471"/>
      <c r="AO111" s="471"/>
      <c r="AP111" s="471"/>
      <c r="AQ111" s="471"/>
      <c r="AR111" s="471"/>
      <c r="AS111" s="471"/>
      <c r="AT111" s="471"/>
      <c r="AU111" s="471"/>
      <c r="AV111" s="471"/>
      <c r="AW111" s="471"/>
    </row>
    <row r="112" spans="1:49" s="471" customFormat="1" ht="20.100000000000001" customHeight="1" x14ac:dyDescent="0.25">
      <c r="A112" s="464" t="s">
        <v>2132</v>
      </c>
      <c r="B112" s="517"/>
      <c r="C112" s="518"/>
      <c r="D112" s="519"/>
      <c r="E112" s="520"/>
      <c r="F112" s="520"/>
      <c r="G112" s="521">
        <f>SUM(G108:G111)</f>
        <v>2012.62</v>
      </c>
      <c r="H112" s="521">
        <f>SUM(H108:H111)</f>
        <v>38.130000000000003</v>
      </c>
      <c r="I112" s="522"/>
      <c r="J112" s="465"/>
      <c r="K112" s="470"/>
    </row>
    <row r="113" spans="1:49" s="466" customFormat="1" ht="20.100000000000001" customHeight="1" x14ac:dyDescent="0.25">
      <c r="A113" s="254" t="s">
        <v>709</v>
      </c>
      <c r="B113" s="661" t="s">
        <v>711</v>
      </c>
      <c r="C113" s="661"/>
      <c r="D113" s="661"/>
      <c r="E113" s="661"/>
      <c r="F113" s="661"/>
      <c r="G113" s="661"/>
      <c r="H113" s="661"/>
      <c r="I113" s="661"/>
      <c r="J113" s="661"/>
      <c r="K113" s="470"/>
      <c r="L113" s="471"/>
      <c r="M113" s="471"/>
      <c r="N113" s="471"/>
      <c r="O113" s="471"/>
      <c r="P113" s="471"/>
      <c r="Q113" s="471"/>
      <c r="R113" s="471"/>
      <c r="S113" s="471"/>
      <c r="T113" s="471"/>
      <c r="U113" s="471"/>
      <c r="V113" s="471"/>
      <c r="W113" s="471"/>
      <c r="X113" s="471"/>
      <c r="Y113" s="471"/>
      <c r="Z113" s="471"/>
      <c r="AA113" s="471"/>
      <c r="AB113" s="471"/>
      <c r="AC113" s="471"/>
      <c r="AD113" s="471"/>
      <c r="AE113" s="471"/>
      <c r="AF113" s="471"/>
      <c r="AG113" s="471"/>
      <c r="AH113" s="471"/>
      <c r="AI113" s="471"/>
      <c r="AJ113" s="471"/>
      <c r="AK113" s="471"/>
      <c r="AL113" s="471"/>
      <c r="AM113" s="471"/>
      <c r="AN113" s="471"/>
      <c r="AO113" s="471"/>
      <c r="AP113" s="471"/>
      <c r="AQ113" s="471"/>
      <c r="AR113" s="471"/>
      <c r="AS113" s="471"/>
      <c r="AT113" s="471"/>
      <c r="AU113" s="471"/>
      <c r="AV113" s="471"/>
      <c r="AW113" s="471"/>
    </row>
    <row r="114" spans="1:49" s="471" customFormat="1" ht="24.95" customHeight="1" x14ac:dyDescent="0.25">
      <c r="A114" s="468"/>
      <c r="B114" s="390" t="s">
        <v>2162</v>
      </c>
      <c r="C114" s="523" t="s">
        <v>178</v>
      </c>
      <c r="D114" s="512">
        <v>1</v>
      </c>
      <c r="E114" s="513">
        <v>5135</v>
      </c>
      <c r="F114" s="513">
        <v>0</v>
      </c>
      <c r="G114" s="514">
        <f>E114*D114</f>
        <v>5135</v>
      </c>
      <c r="H114" s="514">
        <f>F114*D114</f>
        <v>0</v>
      </c>
      <c r="I114" s="526" t="s">
        <v>2163</v>
      </c>
      <c r="J114" s="314" t="s">
        <v>2312</v>
      </c>
      <c r="K114" s="470"/>
    </row>
    <row r="115" spans="1:49" s="471" customFormat="1" ht="24.95" customHeight="1" x14ac:dyDescent="0.25">
      <c r="A115" s="468"/>
      <c r="B115" s="390" t="s">
        <v>802</v>
      </c>
      <c r="C115" s="523" t="s">
        <v>178</v>
      </c>
      <c r="D115" s="512">
        <v>2</v>
      </c>
      <c r="E115" s="513">
        <v>24.81</v>
      </c>
      <c r="F115" s="513">
        <v>0</v>
      </c>
      <c r="G115" s="524">
        <f>E115*D115</f>
        <v>49.62</v>
      </c>
      <c r="H115" s="524">
        <f>F115*D115</f>
        <v>0</v>
      </c>
      <c r="I115" s="526" t="s">
        <v>803</v>
      </c>
      <c r="J115" s="225" t="s">
        <v>115</v>
      </c>
      <c r="K115" s="470"/>
    </row>
    <row r="116" spans="1:49" s="471" customFormat="1" ht="24.95" customHeight="1" x14ac:dyDescent="0.25">
      <c r="A116" s="468"/>
      <c r="B116" s="390" t="s">
        <v>2154</v>
      </c>
      <c r="C116" s="523" t="s">
        <v>239</v>
      </c>
      <c r="D116" s="512">
        <v>10</v>
      </c>
      <c r="E116" s="513">
        <v>0</v>
      </c>
      <c r="F116" s="513">
        <v>17.03</v>
      </c>
      <c r="G116" s="524">
        <f>E116*D116</f>
        <v>0</v>
      </c>
      <c r="H116" s="524">
        <f>F116*D116</f>
        <v>170.3</v>
      </c>
      <c r="I116" s="526" t="s">
        <v>2155</v>
      </c>
      <c r="J116" s="225" t="s">
        <v>115</v>
      </c>
      <c r="K116" s="470"/>
    </row>
    <row r="117" spans="1:49" s="466" customFormat="1" ht="24.95" customHeight="1" x14ac:dyDescent="0.25">
      <c r="A117" s="467"/>
      <c r="B117" s="390" t="s">
        <v>2164</v>
      </c>
      <c r="C117" s="523" t="s">
        <v>239</v>
      </c>
      <c r="D117" s="512">
        <v>10</v>
      </c>
      <c r="E117" s="513">
        <v>0</v>
      </c>
      <c r="F117" s="513">
        <v>21.1</v>
      </c>
      <c r="G117" s="524">
        <f>E117*D117</f>
        <v>0</v>
      </c>
      <c r="H117" s="524">
        <f>F117*D117</f>
        <v>211</v>
      </c>
      <c r="I117" s="526" t="s">
        <v>2165</v>
      </c>
      <c r="J117" s="225" t="s">
        <v>115</v>
      </c>
      <c r="K117" s="470"/>
      <c r="L117" s="471"/>
      <c r="M117" s="471"/>
      <c r="N117" s="471"/>
      <c r="O117" s="471"/>
      <c r="P117" s="471"/>
      <c r="Q117" s="471"/>
      <c r="R117" s="471"/>
      <c r="S117" s="471"/>
      <c r="T117" s="471"/>
      <c r="U117" s="471"/>
      <c r="V117" s="471"/>
      <c r="W117" s="471"/>
      <c r="X117" s="471"/>
      <c r="Y117" s="471"/>
      <c r="Z117" s="471"/>
      <c r="AA117" s="471"/>
      <c r="AB117" s="471"/>
      <c r="AC117" s="471"/>
      <c r="AD117" s="471"/>
      <c r="AE117" s="471"/>
      <c r="AF117" s="471"/>
      <c r="AG117" s="471"/>
      <c r="AH117" s="471"/>
      <c r="AI117" s="471"/>
      <c r="AJ117" s="471"/>
      <c r="AK117" s="471"/>
      <c r="AL117" s="471"/>
      <c r="AM117" s="471"/>
      <c r="AN117" s="471"/>
      <c r="AO117" s="471"/>
      <c r="AP117" s="471"/>
      <c r="AQ117" s="471"/>
      <c r="AR117" s="471"/>
      <c r="AS117" s="471"/>
      <c r="AT117" s="471"/>
      <c r="AU117" s="471"/>
      <c r="AV117" s="471"/>
      <c r="AW117" s="471"/>
    </row>
    <row r="118" spans="1:49" s="471" customFormat="1" ht="20.100000000000001" customHeight="1" x14ac:dyDescent="0.25">
      <c r="A118" s="464" t="s">
        <v>2132</v>
      </c>
      <c r="B118" s="517"/>
      <c r="C118" s="518"/>
      <c r="D118" s="519"/>
      <c r="E118" s="520"/>
      <c r="F118" s="520"/>
      <c r="G118" s="521">
        <f>SUM(G114:G117)</f>
        <v>5184.62</v>
      </c>
      <c r="H118" s="521">
        <f>SUM(H114:H117)</f>
        <v>381.3</v>
      </c>
      <c r="I118" s="522"/>
      <c r="J118" s="465"/>
      <c r="K118" s="470"/>
    </row>
    <row r="119" spans="1:49" s="466" customFormat="1" ht="20.100000000000001" customHeight="1" x14ac:dyDescent="0.25">
      <c r="A119" s="254" t="s">
        <v>716</v>
      </c>
      <c r="B119" s="661" t="s">
        <v>718</v>
      </c>
      <c r="C119" s="661"/>
      <c r="D119" s="661"/>
      <c r="E119" s="661"/>
      <c r="F119" s="661"/>
      <c r="G119" s="661"/>
      <c r="H119" s="661"/>
      <c r="I119" s="661"/>
      <c r="J119" s="661"/>
      <c r="K119" s="470"/>
      <c r="L119" s="471"/>
      <c r="M119" s="471"/>
      <c r="N119" s="471"/>
      <c r="O119" s="471"/>
      <c r="P119" s="471"/>
      <c r="Q119" s="471"/>
      <c r="R119" s="471"/>
      <c r="S119" s="471"/>
      <c r="T119" s="471"/>
      <c r="U119" s="471"/>
      <c r="V119" s="471"/>
      <c r="W119" s="471"/>
      <c r="X119" s="471"/>
      <c r="Y119" s="471"/>
      <c r="Z119" s="471"/>
      <c r="AA119" s="471"/>
      <c r="AB119" s="471"/>
      <c r="AC119" s="471"/>
      <c r="AD119" s="471"/>
      <c r="AE119" s="471"/>
      <c r="AF119" s="471"/>
      <c r="AG119" s="471"/>
      <c r="AH119" s="471"/>
      <c r="AI119" s="471"/>
      <c r="AJ119" s="471"/>
      <c r="AK119" s="471"/>
      <c r="AL119" s="471"/>
      <c r="AM119" s="471"/>
      <c r="AN119" s="471"/>
      <c r="AO119" s="471"/>
      <c r="AP119" s="471"/>
      <c r="AQ119" s="471"/>
      <c r="AR119" s="471"/>
      <c r="AS119" s="471"/>
      <c r="AT119" s="471"/>
      <c r="AU119" s="471"/>
      <c r="AV119" s="471"/>
      <c r="AW119" s="471"/>
    </row>
    <row r="120" spans="1:49" s="471" customFormat="1" ht="24.95" customHeight="1" x14ac:dyDescent="0.25">
      <c r="A120" s="468"/>
      <c r="B120" s="390" t="s">
        <v>2169</v>
      </c>
      <c r="C120" s="523" t="s">
        <v>178</v>
      </c>
      <c r="D120" s="512">
        <v>1</v>
      </c>
      <c r="E120" s="513">
        <v>2249</v>
      </c>
      <c r="F120" s="513">
        <v>0</v>
      </c>
      <c r="G120" s="514">
        <f>E120*D120</f>
        <v>2249</v>
      </c>
      <c r="H120" s="514">
        <f>F120*D120</f>
        <v>0</v>
      </c>
      <c r="I120" s="526" t="s">
        <v>2163</v>
      </c>
      <c r="J120" s="314" t="s">
        <v>2312</v>
      </c>
      <c r="K120" s="470"/>
    </row>
    <row r="121" spans="1:49" s="471" customFormat="1" ht="24.95" customHeight="1" x14ac:dyDescent="0.25">
      <c r="A121" s="468"/>
      <c r="B121" s="390" t="s">
        <v>802</v>
      </c>
      <c r="C121" s="523" t="s">
        <v>178</v>
      </c>
      <c r="D121" s="512">
        <v>2</v>
      </c>
      <c r="E121" s="513">
        <v>24.81</v>
      </c>
      <c r="F121" s="513">
        <v>0</v>
      </c>
      <c r="G121" s="524">
        <f>E121*D121</f>
        <v>49.62</v>
      </c>
      <c r="H121" s="524">
        <f>F121*D121</f>
        <v>0</v>
      </c>
      <c r="I121" s="526" t="s">
        <v>803</v>
      </c>
      <c r="J121" s="225" t="s">
        <v>115</v>
      </c>
      <c r="K121" s="470"/>
    </row>
    <row r="122" spans="1:49" s="471" customFormat="1" ht="24.95" customHeight="1" x14ac:dyDescent="0.25">
      <c r="A122" s="468"/>
      <c r="B122" s="390" t="s">
        <v>2154</v>
      </c>
      <c r="C122" s="523" t="s">
        <v>239</v>
      </c>
      <c r="D122" s="512">
        <v>5</v>
      </c>
      <c r="E122" s="513">
        <v>0</v>
      </c>
      <c r="F122" s="513">
        <v>17.03</v>
      </c>
      <c r="G122" s="524">
        <f>E122*D122</f>
        <v>0</v>
      </c>
      <c r="H122" s="524">
        <f>F122*D122</f>
        <v>85.15</v>
      </c>
      <c r="I122" s="526" t="s">
        <v>2155</v>
      </c>
      <c r="J122" s="225" t="s">
        <v>115</v>
      </c>
      <c r="K122" s="470"/>
    </row>
    <row r="123" spans="1:49" s="466" customFormat="1" ht="24.95" customHeight="1" x14ac:dyDescent="0.25">
      <c r="A123" s="467"/>
      <c r="B123" s="390" t="s">
        <v>2164</v>
      </c>
      <c r="C123" s="523" t="s">
        <v>239</v>
      </c>
      <c r="D123" s="512">
        <v>5</v>
      </c>
      <c r="E123" s="513">
        <v>0</v>
      </c>
      <c r="F123" s="513">
        <v>21.1</v>
      </c>
      <c r="G123" s="524">
        <f>E123*D123</f>
        <v>0</v>
      </c>
      <c r="H123" s="524">
        <f>F123*D123</f>
        <v>105.5</v>
      </c>
      <c r="I123" s="526" t="s">
        <v>2165</v>
      </c>
      <c r="J123" s="225" t="s">
        <v>115</v>
      </c>
      <c r="K123" s="470"/>
      <c r="L123" s="471"/>
      <c r="M123" s="471"/>
      <c r="N123" s="471"/>
      <c r="O123" s="471"/>
      <c r="P123" s="471"/>
      <c r="Q123" s="471"/>
      <c r="R123" s="471"/>
      <c r="S123" s="471"/>
      <c r="T123" s="471"/>
      <c r="U123" s="471"/>
      <c r="V123" s="471"/>
      <c r="W123" s="471"/>
      <c r="X123" s="471"/>
      <c r="Y123" s="471"/>
      <c r="Z123" s="471"/>
      <c r="AA123" s="471"/>
      <c r="AB123" s="471"/>
      <c r="AC123" s="471"/>
      <c r="AD123" s="471"/>
      <c r="AE123" s="471"/>
      <c r="AF123" s="471"/>
      <c r="AG123" s="471"/>
      <c r="AH123" s="471"/>
      <c r="AI123" s="471"/>
      <c r="AJ123" s="471"/>
      <c r="AK123" s="471"/>
      <c r="AL123" s="471"/>
      <c r="AM123" s="471"/>
      <c r="AN123" s="471"/>
      <c r="AO123" s="471"/>
      <c r="AP123" s="471"/>
      <c r="AQ123" s="471"/>
      <c r="AR123" s="471"/>
      <c r="AS123" s="471"/>
      <c r="AT123" s="471"/>
      <c r="AU123" s="471"/>
      <c r="AV123" s="471"/>
      <c r="AW123" s="471"/>
    </row>
    <row r="124" spans="1:49" s="471" customFormat="1" ht="20.100000000000001" customHeight="1" x14ac:dyDescent="0.25">
      <c r="A124" s="464" t="s">
        <v>2132</v>
      </c>
      <c r="B124" s="517"/>
      <c r="C124" s="518"/>
      <c r="D124" s="519"/>
      <c r="E124" s="520"/>
      <c r="F124" s="520"/>
      <c r="G124" s="521">
        <f>SUM(G120:G123)</f>
        <v>2298.62</v>
      </c>
      <c r="H124" s="521">
        <f>SUM(H120:H123)</f>
        <v>190.65</v>
      </c>
      <c r="I124" s="522"/>
      <c r="J124" s="465"/>
      <c r="K124" s="470"/>
    </row>
    <row r="125" spans="1:49" s="466" customFormat="1" ht="20.100000000000001" customHeight="1" x14ac:dyDescent="0.25">
      <c r="A125" s="254" t="s">
        <v>719</v>
      </c>
      <c r="B125" s="661" t="s">
        <v>721</v>
      </c>
      <c r="C125" s="661"/>
      <c r="D125" s="661"/>
      <c r="E125" s="661"/>
      <c r="F125" s="661"/>
      <c r="G125" s="661"/>
      <c r="H125" s="661"/>
      <c r="I125" s="661"/>
      <c r="J125" s="661"/>
      <c r="K125" s="470"/>
      <c r="L125" s="471"/>
      <c r="M125" s="471"/>
      <c r="N125" s="471"/>
      <c r="O125" s="471"/>
      <c r="P125" s="471"/>
      <c r="Q125" s="471"/>
      <c r="R125" s="471"/>
      <c r="S125" s="471"/>
      <c r="T125" s="471"/>
      <c r="U125" s="471"/>
      <c r="V125" s="471"/>
      <c r="W125" s="471"/>
      <c r="X125" s="471"/>
      <c r="Y125" s="471"/>
      <c r="Z125" s="471"/>
      <c r="AA125" s="471"/>
      <c r="AB125" s="471"/>
      <c r="AC125" s="471"/>
      <c r="AD125" s="471"/>
      <c r="AE125" s="471"/>
      <c r="AF125" s="471"/>
      <c r="AG125" s="471"/>
      <c r="AH125" s="471"/>
      <c r="AI125" s="471"/>
      <c r="AJ125" s="471"/>
      <c r="AK125" s="471"/>
      <c r="AL125" s="471"/>
      <c r="AM125" s="471"/>
      <c r="AN125" s="471"/>
      <c r="AO125" s="471"/>
      <c r="AP125" s="471"/>
      <c r="AQ125" s="471"/>
      <c r="AR125" s="471"/>
      <c r="AS125" s="471"/>
      <c r="AT125" s="471"/>
      <c r="AU125" s="471"/>
      <c r="AV125" s="471"/>
      <c r="AW125" s="471"/>
    </row>
    <row r="126" spans="1:49" s="471" customFormat="1" ht="24.95" customHeight="1" x14ac:dyDescent="0.25">
      <c r="A126" s="468"/>
      <c r="B126" s="390" t="s">
        <v>2169</v>
      </c>
      <c r="C126" s="523" t="s">
        <v>178</v>
      </c>
      <c r="D126" s="512">
        <v>1</v>
      </c>
      <c r="E126" s="513">
        <v>863</v>
      </c>
      <c r="F126" s="513">
        <v>0</v>
      </c>
      <c r="G126" s="514">
        <f>E126*D126</f>
        <v>863</v>
      </c>
      <c r="H126" s="514">
        <f>F126*D126</f>
        <v>0</v>
      </c>
      <c r="I126" s="526" t="s">
        <v>2163</v>
      </c>
      <c r="J126" s="314" t="s">
        <v>2312</v>
      </c>
      <c r="K126" s="470"/>
    </row>
    <row r="127" spans="1:49" s="471" customFormat="1" ht="24.95" customHeight="1" x14ac:dyDescent="0.25">
      <c r="A127" s="468"/>
      <c r="B127" s="390" t="s">
        <v>802</v>
      </c>
      <c r="C127" s="523" t="s">
        <v>178</v>
      </c>
      <c r="D127" s="512">
        <v>2</v>
      </c>
      <c r="E127" s="513">
        <v>24.81</v>
      </c>
      <c r="F127" s="513">
        <v>0</v>
      </c>
      <c r="G127" s="524">
        <f>E127*D127</f>
        <v>49.62</v>
      </c>
      <c r="H127" s="524">
        <f>F127*D127</f>
        <v>0</v>
      </c>
      <c r="I127" s="526" t="s">
        <v>803</v>
      </c>
      <c r="J127" s="225" t="s">
        <v>115</v>
      </c>
      <c r="K127" s="470"/>
    </row>
    <row r="128" spans="1:49" s="471" customFormat="1" ht="24.95" customHeight="1" x14ac:dyDescent="0.25">
      <c r="A128" s="468"/>
      <c r="B128" s="390" t="s">
        <v>2154</v>
      </c>
      <c r="C128" s="523" t="s">
        <v>239</v>
      </c>
      <c r="D128" s="512">
        <v>5</v>
      </c>
      <c r="E128" s="513">
        <v>0</v>
      </c>
      <c r="F128" s="513">
        <v>17.03</v>
      </c>
      <c r="G128" s="524">
        <f>E128*D128</f>
        <v>0</v>
      </c>
      <c r="H128" s="524">
        <f>F128*D128</f>
        <v>85.15</v>
      </c>
      <c r="I128" s="526" t="s">
        <v>2155</v>
      </c>
      <c r="J128" s="225" t="s">
        <v>115</v>
      </c>
      <c r="K128" s="470"/>
    </row>
    <row r="129" spans="1:49" s="466" customFormat="1" ht="24.95" customHeight="1" x14ac:dyDescent="0.25">
      <c r="A129" s="467"/>
      <c r="B129" s="390" t="s">
        <v>2164</v>
      </c>
      <c r="C129" s="523" t="s">
        <v>239</v>
      </c>
      <c r="D129" s="512">
        <v>5</v>
      </c>
      <c r="E129" s="513">
        <v>0</v>
      </c>
      <c r="F129" s="513">
        <v>21.1</v>
      </c>
      <c r="G129" s="524">
        <f>E129*D129</f>
        <v>0</v>
      </c>
      <c r="H129" s="524">
        <f>F129*D129</f>
        <v>105.5</v>
      </c>
      <c r="I129" s="526" t="s">
        <v>2165</v>
      </c>
      <c r="J129" s="225" t="s">
        <v>115</v>
      </c>
      <c r="K129" s="470"/>
      <c r="L129" s="471"/>
      <c r="M129" s="471"/>
      <c r="N129" s="471"/>
      <c r="O129" s="471"/>
      <c r="P129" s="471"/>
      <c r="Q129" s="471"/>
      <c r="R129" s="471"/>
      <c r="S129" s="471"/>
      <c r="T129" s="471"/>
      <c r="U129" s="471"/>
      <c r="V129" s="471"/>
      <c r="W129" s="471"/>
      <c r="X129" s="471"/>
      <c r="Y129" s="471"/>
      <c r="Z129" s="471"/>
      <c r="AA129" s="471"/>
      <c r="AB129" s="471"/>
      <c r="AC129" s="471"/>
      <c r="AD129" s="471"/>
      <c r="AE129" s="471"/>
      <c r="AF129" s="471"/>
      <c r="AG129" s="471"/>
      <c r="AH129" s="471"/>
      <c r="AI129" s="471"/>
      <c r="AJ129" s="471"/>
      <c r="AK129" s="471"/>
      <c r="AL129" s="471"/>
      <c r="AM129" s="471"/>
      <c r="AN129" s="471"/>
      <c r="AO129" s="471"/>
      <c r="AP129" s="471"/>
      <c r="AQ129" s="471"/>
      <c r="AR129" s="471"/>
      <c r="AS129" s="471"/>
      <c r="AT129" s="471"/>
      <c r="AU129" s="471"/>
      <c r="AV129" s="471"/>
      <c r="AW129" s="471"/>
    </row>
    <row r="130" spans="1:49" s="471" customFormat="1" ht="20.100000000000001" customHeight="1" x14ac:dyDescent="0.25">
      <c r="A130" s="464" t="s">
        <v>2132</v>
      </c>
      <c r="B130" s="517"/>
      <c r="C130" s="518"/>
      <c r="D130" s="519"/>
      <c r="E130" s="520"/>
      <c r="F130" s="520"/>
      <c r="G130" s="521">
        <f>SUM(G126:G129)</f>
        <v>912.62</v>
      </c>
      <c r="H130" s="521">
        <f>SUM(H126:H129)</f>
        <v>190.65</v>
      </c>
      <c r="I130" s="522"/>
      <c r="J130" s="465"/>
      <c r="K130" s="470"/>
    </row>
    <row r="131" spans="1:49" s="466" customFormat="1" ht="20.100000000000001" customHeight="1" x14ac:dyDescent="0.25">
      <c r="A131" s="254" t="s">
        <v>722</v>
      </c>
      <c r="B131" s="661" t="s">
        <v>724</v>
      </c>
      <c r="C131" s="661"/>
      <c r="D131" s="661"/>
      <c r="E131" s="661"/>
      <c r="F131" s="661"/>
      <c r="G131" s="661"/>
      <c r="H131" s="661"/>
      <c r="I131" s="661"/>
      <c r="J131" s="661"/>
      <c r="K131" s="470"/>
      <c r="L131" s="471"/>
      <c r="M131" s="471"/>
      <c r="N131" s="471"/>
      <c r="O131" s="471"/>
      <c r="P131" s="471"/>
      <c r="Q131" s="471"/>
      <c r="R131" s="471"/>
      <c r="S131" s="471"/>
      <c r="T131" s="471"/>
      <c r="U131" s="471"/>
      <c r="V131" s="471"/>
      <c r="W131" s="471"/>
      <c r="X131" s="471"/>
      <c r="Y131" s="471"/>
      <c r="Z131" s="471"/>
      <c r="AA131" s="471"/>
      <c r="AB131" s="471"/>
      <c r="AC131" s="471"/>
      <c r="AD131" s="471"/>
      <c r="AE131" s="471"/>
      <c r="AF131" s="471"/>
      <c r="AG131" s="471"/>
      <c r="AH131" s="471"/>
      <c r="AI131" s="471"/>
      <c r="AJ131" s="471"/>
      <c r="AK131" s="471"/>
      <c r="AL131" s="471"/>
      <c r="AM131" s="471"/>
      <c r="AN131" s="471"/>
      <c r="AO131" s="471"/>
      <c r="AP131" s="471"/>
      <c r="AQ131" s="471"/>
      <c r="AR131" s="471"/>
      <c r="AS131" s="471"/>
      <c r="AT131" s="471"/>
      <c r="AU131" s="471"/>
      <c r="AV131" s="471"/>
      <c r="AW131" s="471"/>
    </row>
    <row r="132" spans="1:49" s="471" customFormat="1" ht="24.95" customHeight="1" x14ac:dyDescent="0.25">
      <c r="A132" s="468"/>
      <c r="B132" s="390" t="s">
        <v>2169</v>
      </c>
      <c r="C132" s="523" t="s">
        <v>178</v>
      </c>
      <c r="D132" s="512">
        <v>1</v>
      </c>
      <c r="E132" s="513">
        <v>745</v>
      </c>
      <c r="F132" s="513">
        <v>0</v>
      </c>
      <c r="G132" s="514">
        <f>E132*D132</f>
        <v>745</v>
      </c>
      <c r="H132" s="514">
        <f>F132*D132</f>
        <v>0</v>
      </c>
      <c r="I132" s="526" t="s">
        <v>2163</v>
      </c>
      <c r="J132" s="314" t="s">
        <v>2312</v>
      </c>
      <c r="K132" s="470"/>
    </row>
    <row r="133" spans="1:49" s="471" customFormat="1" ht="24.95" customHeight="1" x14ac:dyDescent="0.25">
      <c r="A133" s="468"/>
      <c r="B133" s="390" t="s">
        <v>802</v>
      </c>
      <c r="C133" s="523" t="s">
        <v>178</v>
      </c>
      <c r="D133" s="512">
        <v>2</v>
      </c>
      <c r="E133" s="513">
        <v>24.81</v>
      </c>
      <c r="F133" s="513">
        <v>0</v>
      </c>
      <c r="G133" s="524">
        <f>E133*D133</f>
        <v>49.62</v>
      </c>
      <c r="H133" s="524">
        <f>F133*D133</f>
        <v>0</v>
      </c>
      <c r="I133" s="526" t="s">
        <v>803</v>
      </c>
      <c r="J133" s="225" t="s">
        <v>115</v>
      </c>
      <c r="K133" s="470"/>
    </row>
    <row r="134" spans="1:49" s="471" customFormat="1" ht="24.95" customHeight="1" x14ac:dyDescent="0.25">
      <c r="A134" s="468"/>
      <c r="B134" s="390" t="s">
        <v>2154</v>
      </c>
      <c r="C134" s="523" t="s">
        <v>239</v>
      </c>
      <c r="D134" s="512">
        <v>5</v>
      </c>
      <c r="E134" s="513">
        <v>0</v>
      </c>
      <c r="F134" s="513">
        <v>17.03</v>
      </c>
      <c r="G134" s="524">
        <f>E134*D134</f>
        <v>0</v>
      </c>
      <c r="H134" s="524">
        <f>F134*D134</f>
        <v>85.15</v>
      </c>
      <c r="I134" s="526" t="s">
        <v>2155</v>
      </c>
      <c r="J134" s="225" t="s">
        <v>115</v>
      </c>
      <c r="K134" s="470"/>
    </row>
    <row r="135" spans="1:49" s="466" customFormat="1" ht="24.95" customHeight="1" x14ac:dyDescent="0.25">
      <c r="A135" s="467"/>
      <c r="B135" s="390" t="s">
        <v>2164</v>
      </c>
      <c r="C135" s="523" t="s">
        <v>239</v>
      </c>
      <c r="D135" s="512">
        <v>5</v>
      </c>
      <c r="E135" s="513">
        <v>0</v>
      </c>
      <c r="F135" s="513">
        <v>21.1</v>
      </c>
      <c r="G135" s="524">
        <f>E135*D135</f>
        <v>0</v>
      </c>
      <c r="H135" s="524">
        <f>F135*D135</f>
        <v>105.5</v>
      </c>
      <c r="I135" s="526" t="s">
        <v>2165</v>
      </c>
      <c r="J135" s="225" t="s">
        <v>115</v>
      </c>
      <c r="K135" s="470"/>
      <c r="L135" s="471"/>
      <c r="M135" s="471"/>
      <c r="N135" s="471"/>
      <c r="O135" s="471"/>
      <c r="P135" s="471"/>
      <c r="Q135" s="471"/>
      <c r="R135" s="471"/>
      <c r="S135" s="471"/>
      <c r="T135" s="471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1"/>
      <c r="AS135" s="471"/>
      <c r="AT135" s="471"/>
      <c r="AU135" s="471"/>
      <c r="AV135" s="471"/>
      <c r="AW135" s="471"/>
    </row>
    <row r="136" spans="1:49" s="471" customFormat="1" ht="20.100000000000001" customHeight="1" x14ac:dyDescent="0.25">
      <c r="A136" s="464" t="s">
        <v>2132</v>
      </c>
      <c r="B136" s="517"/>
      <c r="C136" s="518"/>
      <c r="D136" s="519"/>
      <c r="E136" s="520"/>
      <c r="F136" s="520"/>
      <c r="G136" s="521">
        <f>SUM(G132:G135)</f>
        <v>794.62</v>
      </c>
      <c r="H136" s="521">
        <f>SUM(H132:H135)</f>
        <v>190.65</v>
      </c>
      <c r="I136" s="522"/>
      <c r="J136" s="465"/>
      <c r="K136" s="470"/>
    </row>
    <row r="137" spans="1:49" s="466" customFormat="1" ht="20.100000000000001" customHeight="1" x14ac:dyDescent="0.25">
      <c r="A137" s="254" t="s">
        <v>725</v>
      </c>
      <c r="B137" s="661" t="s">
        <v>727</v>
      </c>
      <c r="C137" s="661"/>
      <c r="D137" s="661"/>
      <c r="E137" s="661"/>
      <c r="F137" s="661"/>
      <c r="G137" s="661"/>
      <c r="H137" s="661"/>
      <c r="I137" s="661"/>
      <c r="J137" s="661"/>
      <c r="K137" s="470"/>
      <c r="L137" s="471"/>
      <c r="M137" s="471"/>
      <c r="N137" s="471"/>
      <c r="O137" s="471"/>
      <c r="P137" s="471"/>
      <c r="Q137" s="471"/>
      <c r="R137" s="471"/>
      <c r="S137" s="471"/>
      <c r="T137" s="471"/>
      <c r="U137" s="471"/>
      <c r="V137" s="471"/>
      <c r="W137" s="471"/>
      <c r="X137" s="471"/>
      <c r="Y137" s="471"/>
      <c r="Z137" s="471"/>
      <c r="AA137" s="471"/>
      <c r="AB137" s="471"/>
      <c r="AC137" s="471"/>
      <c r="AD137" s="471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1"/>
      <c r="AS137" s="471"/>
      <c r="AT137" s="471"/>
      <c r="AU137" s="471"/>
      <c r="AV137" s="471"/>
      <c r="AW137" s="471"/>
    </row>
    <row r="138" spans="1:49" s="471" customFormat="1" ht="24.95" customHeight="1" x14ac:dyDescent="0.25">
      <c r="A138" s="468"/>
      <c r="B138" s="390" t="s">
        <v>2169</v>
      </c>
      <c r="C138" s="523" t="s">
        <v>178</v>
      </c>
      <c r="D138" s="512">
        <v>1</v>
      </c>
      <c r="E138" s="513">
        <v>3153</v>
      </c>
      <c r="F138" s="513">
        <v>0</v>
      </c>
      <c r="G138" s="514">
        <f>E138*D138</f>
        <v>3153</v>
      </c>
      <c r="H138" s="514">
        <f>F138*D138</f>
        <v>0</v>
      </c>
      <c r="I138" s="526" t="s">
        <v>2163</v>
      </c>
      <c r="J138" s="314" t="s">
        <v>2312</v>
      </c>
      <c r="K138" s="470"/>
    </row>
    <row r="139" spans="1:49" s="471" customFormat="1" ht="24.95" customHeight="1" x14ac:dyDescent="0.25">
      <c r="A139" s="468"/>
      <c r="B139" s="390" t="s">
        <v>802</v>
      </c>
      <c r="C139" s="523" t="s">
        <v>178</v>
      </c>
      <c r="D139" s="512">
        <v>2</v>
      </c>
      <c r="E139" s="513">
        <v>24.81</v>
      </c>
      <c r="F139" s="513">
        <v>0</v>
      </c>
      <c r="G139" s="524">
        <f>E139*D139</f>
        <v>49.62</v>
      </c>
      <c r="H139" s="524">
        <f>F139*D139</f>
        <v>0</v>
      </c>
      <c r="I139" s="526" t="s">
        <v>803</v>
      </c>
      <c r="J139" s="225" t="s">
        <v>115</v>
      </c>
      <c r="K139" s="470"/>
    </row>
    <row r="140" spans="1:49" s="471" customFormat="1" ht="24.95" customHeight="1" x14ac:dyDescent="0.25">
      <c r="A140" s="468"/>
      <c r="B140" s="390" t="s">
        <v>2154</v>
      </c>
      <c r="C140" s="523" t="s">
        <v>239</v>
      </c>
      <c r="D140" s="512">
        <v>10</v>
      </c>
      <c r="E140" s="513">
        <v>0</v>
      </c>
      <c r="F140" s="513">
        <v>17.03</v>
      </c>
      <c r="G140" s="524">
        <f>E140*D140</f>
        <v>0</v>
      </c>
      <c r="H140" s="524">
        <f>F140*D140</f>
        <v>170.3</v>
      </c>
      <c r="I140" s="526" t="s">
        <v>2155</v>
      </c>
      <c r="J140" s="225" t="s">
        <v>115</v>
      </c>
      <c r="K140" s="470"/>
    </row>
    <row r="141" spans="1:49" s="466" customFormat="1" ht="24.95" customHeight="1" x14ac:dyDescent="0.25">
      <c r="A141" s="467"/>
      <c r="B141" s="390" t="s">
        <v>2164</v>
      </c>
      <c r="C141" s="523" t="s">
        <v>239</v>
      </c>
      <c r="D141" s="512">
        <v>10</v>
      </c>
      <c r="E141" s="513">
        <v>0</v>
      </c>
      <c r="F141" s="513">
        <v>21.1</v>
      </c>
      <c r="G141" s="524">
        <f>E141*D141</f>
        <v>0</v>
      </c>
      <c r="H141" s="524">
        <f>F141*D141</f>
        <v>211</v>
      </c>
      <c r="I141" s="526" t="s">
        <v>2165</v>
      </c>
      <c r="J141" s="225" t="s">
        <v>115</v>
      </c>
      <c r="K141" s="470"/>
      <c r="L141" s="471"/>
      <c r="M141" s="471"/>
      <c r="N141" s="471"/>
      <c r="O141" s="471"/>
      <c r="P141" s="471"/>
      <c r="Q141" s="471"/>
      <c r="R141" s="471"/>
      <c r="S141" s="471"/>
      <c r="T141" s="471"/>
      <c r="U141" s="471"/>
      <c r="V141" s="471"/>
      <c r="W141" s="471"/>
      <c r="X141" s="471"/>
      <c r="Y141" s="471"/>
      <c r="Z141" s="471"/>
      <c r="AA141" s="471"/>
      <c r="AB141" s="471"/>
      <c r="AC141" s="471"/>
      <c r="AD141" s="471"/>
      <c r="AE141" s="471"/>
      <c r="AF141" s="471"/>
      <c r="AG141" s="471"/>
      <c r="AH141" s="471"/>
      <c r="AI141" s="471"/>
      <c r="AJ141" s="471"/>
      <c r="AK141" s="471"/>
      <c r="AL141" s="471"/>
      <c r="AM141" s="471"/>
      <c r="AN141" s="471"/>
      <c r="AO141" s="471"/>
      <c r="AP141" s="471"/>
      <c r="AQ141" s="471"/>
      <c r="AR141" s="471"/>
      <c r="AS141" s="471"/>
      <c r="AT141" s="471"/>
      <c r="AU141" s="471"/>
      <c r="AV141" s="471"/>
      <c r="AW141" s="471"/>
    </row>
    <row r="142" spans="1:49" s="471" customFormat="1" ht="20.100000000000001" customHeight="1" x14ac:dyDescent="0.25">
      <c r="A142" s="464" t="s">
        <v>2132</v>
      </c>
      <c r="B142" s="517"/>
      <c r="C142" s="518"/>
      <c r="D142" s="519"/>
      <c r="E142" s="520"/>
      <c r="F142" s="520"/>
      <c r="G142" s="521">
        <f>SUM(G138:G141)</f>
        <v>3202.62</v>
      </c>
      <c r="H142" s="521">
        <f>SUM(H138:H141)</f>
        <v>381.3</v>
      </c>
      <c r="I142" s="522"/>
      <c r="J142" s="465"/>
      <c r="K142" s="470"/>
    </row>
    <row r="143" spans="1:49" s="466" customFormat="1" ht="20.100000000000001" customHeight="1" x14ac:dyDescent="0.25">
      <c r="A143" s="254" t="s">
        <v>728</v>
      </c>
      <c r="B143" s="661" t="s">
        <v>730</v>
      </c>
      <c r="C143" s="661"/>
      <c r="D143" s="661"/>
      <c r="E143" s="661"/>
      <c r="F143" s="661"/>
      <c r="G143" s="661"/>
      <c r="H143" s="661"/>
      <c r="I143" s="661"/>
      <c r="J143" s="661"/>
      <c r="K143" s="470"/>
      <c r="L143" s="471"/>
      <c r="M143" s="471"/>
      <c r="N143" s="471"/>
      <c r="O143" s="471"/>
      <c r="P143" s="471"/>
      <c r="Q143" s="471"/>
      <c r="R143" s="471"/>
      <c r="S143" s="471"/>
      <c r="T143" s="471"/>
      <c r="U143" s="471"/>
      <c r="V143" s="471"/>
      <c r="W143" s="471"/>
      <c r="X143" s="471"/>
      <c r="Y143" s="471"/>
      <c r="Z143" s="471"/>
      <c r="AA143" s="471"/>
      <c r="AB143" s="471"/>
      <c r="AC143" s="471"/>
      <c r="AD143" s="471"/>
      <c r="AE143" s="471"/>
      <c r="AF143" s="471"/>
      <c r="AG143" s="471"/>
      <c r="AH143" s="471"/>
      <c r="AI143" s="471"/>
      <c r="AJ143" s="471"/>
      <c r="AK143" s="471"/>
      <c r="AL143" s="471"/>
      <c r="AM143" s="471"/>
      <c r="AN143" s="471"/>
      <c r="AO143" s="471"/>
      <c r="AP143" s="471"/>
      <c r="AQ143" s="471"/>
      <c r="AR143" s="471"/>
      <c r="AS143" s="471"/>
      <c r="AT143" s="471"/>
      <c r="AU143" s="471"/>
      <c r="AV143" s="471"/>
      <c r="AW143" s="471"/>
    </row>
    <row r="144" spans="1:49" s="471" customFormat="1" ht="24.95" customHeight="1" x14ac:dyDescent="0.25">
      <c r="A144" s="468"/>
      <c r="B144" s="390" t="s">
        <v>2169</v>
      </c>
      <c r="C144" s="523" t="s">
        <v>178</v>
      </c>
      <c r="D144" s="512">
        <v>1</v>
      </c>
      <c r="E144" s="513">
        <v>2159</v>
      </c>
      <c r="F144" s="513">
        <v>0</v>
      </c>
      <c r="G144" s="514">
        <f>E144*D144</f>
        <v>2159</v>
      </c>
      <c r="H144" s="514">
        <f>F144*D144</f>
        <v>0</v>
      </c>
      <c r="I144" s="526" t="s">
        <v>2163</v>
      </c>
      <c r="J144" s="314" t="s">
        <v>2312</v>
      </c>
      <c r="K144" s="470"/>
    </row>
    <row r="145" spans="1:49" s="471" customFormat="1" ht="24.95" customHeight="1" x14ac:dyDescent="0.25">
      <c r="A145" s="468"/>
      <c r="B145" s="390" t="s">
        <v>802</v>
      </c>
      <c r="C145" s="523" t="s">
        <v>178</v>
      </c>
      <c r="D145" s="512">
        <v>2</v>
      </c>
      <c r="E145" s="513">
        <v>24.81</v>
      </c>
      <c r="F145" s="513">
        <v>0</v>
      </c>
      <c r="G145" s="524">
        <f>E145*D145</f>
        <v>49.62</v>
      </c>
      <c r="H145" s="524">
        <f>F145*D145</f>
        <v>0</v>
      </c>
      <c r="I145" s="526" t="s">
        <v>803</v>
      </c>
      <c r="J145" s="225" t="s">
        <v>115</v>
      </c>
      <c r="K145" s="470"/>
    </row>
    <row r="146" spans="1:49" s="471" customFormat="1" ht="24.95" customHeight="1" x14ac:dyDescent="0.25">
      <c r="A146" s="468"/>
      <c r="B146" s="390" t="s">
        <v>2154</v>
      </c>
      <c r="C146" s="523" t="s">
        <v>239</v>
      </c>
      <c r="D146" s="512">
        <v>10</v>
      </c>
      <c r="E146" s="513">
        <v>0</v>
      </c>
      <c r="F146" s="513">
        <v>17.03</v>
      </c>
      <c r="G146" s="524">
        <f>E146*D146</f>
        <v>0</v>
      </c>
      <c r="H146" s="524">
        <f>F146*D146</f>
        <v>170.3</v>
      </c>
      <c r="I146" s="526" t="s">
        <v>2155</v>
      </c>
      <c r="J146" s="225" t="s">
        <v>115</v>
      </c>
      <c r="K146" s="470"/>
    </row>
    <row r="147" spans="1:49" s="466" customFormat="1" ht="24.95" customHeight="1" x14ac:dyDescent="0.25">
      <c r="A147" s="467"/>
      <c r="B147" s="390" t="s">
        <v>2164</v>
      </c>
      <c r="C147" s="523" t="s">
        <v>239</v>
      </c>
      <c r="D147" s="512">
        <v>10</v>
      </c>
      <c r="E147" s="513">
        <v>0</v>
      </c>
      <c r="F147" s="513">
        <v>21.1</v>
      </c>
      <c r="G147" s="524">
        <f>E147*D147</f>
        <v>0</v>
      </c>
      <c r="H147" s="524">
        <f>F147*D147</f>
        <v>211</v>
      </c>
      <c r="I147" s="526" t="s">
        <v>2165</v>
      </c>
      <c r="J147" s="225" t="s">
        <v>115</v>
      </c>
      <c r="K147" s="470"/>
      <c r="L147" s="471"/>
      <c r="M147" s="471"/>
      <c r="N147" s="471"/>
      <c r="O147" s="471"/>
      <c r="P147" s="471"/>
      <c r="Q147" s="471"/>
      <c r="R147" s="471"/>
      <c r="S147" s="471"/>
      <c r="T147" s="471"/>
      <c r="U147" s="471"/>
      <c r="V147" s="471"/>
      <c r="W147" s="471"/>
      <c r="X147" s="471"/>
      <c r="Y147" s="471"/>
      <c r="Z147" s="471"/>
      <c r="AA147" s="471"/>
      <c r="AB147" s="471"/>
      <c r="AC147" s="471"/>
      <c r="AD147" s="471"/>
      <c r="AE147" s="471"/>
      <c r="AF147" s="471"/>
      <c r="AG147" s="471"/>
      <c r="AH147" s="471"/>
      <c r="AI147" s="471"/>
      <c r="AJ147" s="471"/>
      <c r="AK147" s="471"/>
      <c r="AL147" s="471"/>
      <c r="AM147" s="471"/>
      <c r="AN147" s="471"/>
      <c r="AO147" s="471"/>
      <c r="AP147" s="471"/>
      <c r="AQ147" s="471"/>
      <c r="AR147" s="471"/>
      <c r="AS147" s="471"/>
      <c r="AT147" s="471"/>
      <c r="AU147" s="471"/>
      <c r="AV147" s="471"/>
      <c r="AW147" s="471"/>
    </row>
    <row r="148" spans="1:49" s="471" customFormat="1" ht="20.100000000000001" customHeight="1" x14ac:dyDescent="0.25">
      <c r="A148" s="464" t="s">
        <v>2132</v>
      </c>
      <c r="B148" s="517"/>
      <c r="C148" s="518"/>
      <c r="D148" s="519"/>
      <c r="E148" s="520"/>
      <c r="F148" s="520"/>
      <c r="G148" s="521">
        <f>SUM(G144:G147)</f>
        <v>2208.62</v>
      </c>
      <c r="H148" s="521">
        <f>SUM(H144:H147)</f>
        <v>381.3</v>
      </c>
      <c r="I148" s="522"/>
      <c r="J148" s="465"/>
      <c r="K148" s="470"/>
    </row>
    <row r="149" spans="1:49" s="466" customFormat="1" ht="20.100000000000001" customHeight="1" x14ac:dyDescent="0.25">
      <c r="A149" s="254" t="s">
        <v>731</v>
      </c>
      <c r="B149" s="661" t="s">
        <v>733</v>
      </c>
      <c r="C149" s="661"/>
      <c r="D149" s="661"/>
      <c r="E149" s="661"/>
      <c r="F149" s="661"/>
      <c r="G149" s="661"/>
      <c r="H149" s="661"/>
      <c r="I149" s="661"/>
      <c r="J149" s="661"/>
      <c r="K149" s="470"/>
      <c r="L149" s="471"/>
      <c r="M149" s="471"/>
      <c r="N149" s="471"/>
      <c r="O149" s="471"/>
      <c r="P149" s="471"/>
      <c r="Q149" s="471"/>
      <c r="R149" s="471"/>
      <c r="S149" s="471"/>
      <c r="T149" s="471"/>
      <c r="U149" s="471"/>
      <c r="V149" s="471"/>
      <c r="W149" s="471"/>
      <c r="X149" s="471"/>
      <c r="Y149" s="471"/>
      <c r="Z149" s="471"/>
      <c r="AA149" s="471"/>
      <c r="AB149" s="471"/>
      <c r="AC149" s="471"/>
      <c r="AD149" s="471"/>
      <c r="AE149" s="471"/>
      <c r="AF149" s="471"/>
      <c r="AG149" s="471"/>
      <c r="AH149" s="471"/>
      <c r="AI149" s="471"/>
      <c r="AJ149" s="471"/>
      <c r="AK149" s="471"/>
      <c r="AL149" s="471"/>
      <c r="AM149" s="471"/>
      <c r="AN149" s="471"/>
      <c r="AO149" s="471"/>
      <c r="AP149" s="471"/>
      <c r="AQ149" s="471"/>
      <c r="AR149" s="471"/>
      <c r="AS149" s="471"/>
      <c r="AT149" s="471"/>
      <c r="AU149" s="471"/>
      <c r="AV149" s="471"/>
      <c r="AW149" s="471"/>
    </row>
    <row r="150" spans="1:49" s="471" customFormat="1" ht="24.95" customHeight="1" x14ac:dyDescent="0.25">
      <c r="A150" s="468"/>
      <c r="B150" s="390" t="s">
        <v>2169</v>
      </c>
      <c r="C150" s="523" t="s">
        <v>178</v>
      </c>
      <c r="D150" s="512">
        <v>1</v>
      </c>
      <c r="E150" s="513">
        <v>26283</v>
      </c>
      <c r="F150" s="513">
        <v>0</v>
      </c>
      <c r="G150" s="514">
        <f>E150*D150</f>
        <v>26283</v>
      </c>
      <c r="H150" s="514">
        <f>F150*D150</f>
        <v>0</v>
      </c>
      <c r="I150" s="526" t="s">
        <v>2163</v>
      </c>
      <c r="J150" s="314" t="s">
        <v>2312</v>
      </c>
      <c r="K150" s="470"/>
    </row>
    <row r="151" spans="1:49" s="471" customFormat="1" ht="24.95" customHeight="1" x14ac:dyDescent="0.25">
      <c r="A151" s="468"/>
      <c r="B151" s="390" t="s">
        <v>802</v>
      </c>
      <c r="C151" s="523" t="s">
        <v>178</v>
      </c>
      <c r="D151" s="512">
        <v>2</v>
      </c>
      <c r="E151" s="513">
        <v>24.81</v>
      </c>
      <c r="F151" s="513">
        <v>0</v>
      </c>
      <c r="G151" s="524">
        <f>E151*D151</f>
        <v>49.62</v>
      </c>
      <c r="H151" s="524">
        <f>F151*D151</f>
        <v>0</v>
      </c>
      <c r="I151" s="526" t="s">
        <v>803</v>
      </c>
      <c r="J151" s="225" t="s">
        <v>115</v>
      </c>
      <c r="K151" s="470"/>
    </row>
    <row r="152" spans="1:49" s="471" customFormat="1" ht="24.95" customHeight="1" x14ac:dyDescent="0.25">
      <c r="A152" s="468"/>
      <c r="B152" s="390" t="s">
        <v>2154</v>
      </c>
      <c r="C152" s="523" t="s">
        <v>239</v>
      </c>
      <c r="D152" s="512">
        <v>15</v>
      </c>
      <c r="E152" s="513">
        <v>0</v>
      </c>
      <c r="F152" s="513">
        <v>17.03</v>
      </c>
      <c r="G152" s="524">
        <f>E152*D152</f>
        <v>0</v>
      </c>
      <c r="H152" s="524">
        <f>F152*D152</f>
        <v>255.45000000000002</v>
      </c>
      <c r="I152" s="526" t="s">
        <v>2155</v>
      </c>
      <c r="J152" s="225" t="s">
        <v>115</v>
      </c>
      <c r="K152" s="470"/>
    </row>
    <row r="153" spans="1:49" s="466" customFormat="1" ht="24.95" customHeight="1" x14ac:dyDescent="0.25">
      <c r="A153" s="467"/>
      <c r="B153" s="390" t="s">
        <v>2164</v>
      </c>
      <c r="C153" s="523" t="s">
        <v>239</v>
      </c>
      <c r="D153" s="512">
        <v>15</v>
      </c>
      <c r="E153" s="513">
        <v>0</v>
      </c>
      <c r="F153" s="513">
        <v>21.1</v>
      </c>
      <c r="G153" s="524">
        <f>E153*D153</f>
        <v>0</v>
      </c>
      <c r="H153" s="524">
        <f>F153*D153</f>
        <v>316.5</v>
      </c>
      <c r="I153" s="526" t="s">
        <v>2165</v>
      </c>
      <c r="J153" s="225" t="s">
        <v>115</v>
      </c>
      <c r="K153" s="470"/>
      <c r="L153" s="471"/>
      <c r="M153" s="471"/>
      <c r="N153" s="471"/>
      <c r="O153" s="471"/>
      <c r="P153" s="471"/>
      <c r="Q153" s="471"/>
      <c r="R153" s="471"/>
      <c r="S153" s="471"/>
      <c r="T153" s="471"/>
      <c r="U153" s="471"/>
      <c r="V153" s="471"/>
      <c r="W153" s="471"/>
      <c r="X153" s="471"/>
      <c r="Y153" s="471"/>
      <c r="Z153" s="471"/>
      <c r="AA153" s="471"/>
      <c r="AB153" s="471"/>
      <c r="AC153" s="471"/>
      <c r="AD153" s="471"/>
      <c r="AE153" s="471"/>
      <c r="AF153" s="471"/>
      <c r="AG153" s="471"/>
      <c r="AH153" s="471"/>
      <c r="AI153" s="471"/>
      <c r="AJ153" s="471"/>
      <c r="AK153" s="471"/>
      <c r="AL153" s="471"/>
      <c r="AM153" s="471"/>
      <c r="AN153" s="471"/>
      <c r="AO153" s="471"/>
      <c r="AP153" s="471"/>
      <c r="AQ153" s="471"/>
      <c r="AR153" s="471"/>
      <c r="AS153" s="471"/>
      <c r="AT153" s="471"/>
      <c r="AU153" s="471"/>
      <c r="AV153" s="471"/>
      <c r="AW153" s="471"/>
    </row>
    <row r="154" spans="1:49" s="471" customFormat="1" ht="20.100000000000001" customHeight="1" x14ac:dyDescent="0.25">
      <c r="A154" s="464" t="s">
        <v>2132</v>
      </c>
      <c r="B154" s="517"/>
      <c r="C154" s="518"/>
      <c r="D154" s="519"/>
      <c r="E154" s="520"/>
      <c r="F154" s="520"/>
      <c r="G154" s="521">
        <f>SUM(G150:G153)</f>
        <v>26332.62</v>
      </c>
      <c r="H154" s="521">
        <f>SUM(H150:H153)</f>
        <v>571.95000000000005</v>
      </c>
      <c r="I154" s="522"/>
      <c r="J154" s="465"/>
      <c r="K154" s="470"/>
    </row>
    <row r="155" spans="1:49" s="466" customFormat="1" ht="20.100000000000001" customHeight="1" x14ac:dyDescent="0.25">
      <c r="A155" s="254" t="s">
        <v>734</v>
      </c>
      <c r="B155" s="661" t="s">
        <v>736</v>
      </c>
      <c r="C155" s="661"/>
      <c r="D155" s="661"/>
      <c r="E155" s="661"/>
      <c r="F155" s="661"/>
      <c r="G155" s="661"/>
      <c r="H155" s="661"/>
      <c r="I155" s="661"/>
      <c r="J155" s="661"/>
      <c r="K155" s="470"/>
      <c r="L155" s="471"/>
      <c r="M155" s="471"/>
      <c r="N155" s="471"/>
      <c r="O155" s="471"/>
      <c r="P155" s="471"/>
      <c r="Q155" s="471"/>
      <c r="R155" s="471"/>
      <c r="S155" s="471"/>
      <c r="T155" s="471"/>
      <c r="U155" s="471"/>
      <c r="V155" s="471"/>
      <c r="W155" s="471"/>
      <c r="X155" s="471"/>
      <c r="Y155" s="471"/>
      <c r="Z155" s="471"/>
      <c r="AA155" s="471"/>
      <c r="AB155" s="471"/>
      <c r="AC155" s="471"/>
      <c r="AD155" s="471"/>
      <c r="AE155" s="471"/>
      <c r="AF155" s="471"/>
      <c r="AG155" s="471"/>
      <c r="AH155" s="471"/>
      <c r="AI155" s="471"/>
      <c r="AJ155" s="471"/>
      <c r="AK155" s="471"/>
      <c r="AL155" s="471"/>
      <c r="AM155" s="471"/>
      <c r="AN155" s="471"/>
      <c r="AO155" s="471"/>
      <c r="AP155" s="471"/>
      <c r="AQ155" s="471"/>
      <c r="AR155" s="471"/>
      <c r="AS155" s="471"/>
      <c r="AT155" s="471"/>
      <c r="AU155" s="471"/>
      <c r="AV155" s="471"/>
      <c r="AW155" s="471"/>
    </row>
    <row r="156" spans="1:49" s="471" customFormat="1" ht="24.95" customHeight="1" x14ac:dyDescent="0.25">
      <c r="A156" s="468"/>
      <c r="B156" s="390" t="s">
        <v>2169</v>
      </c>
      <c r="C156" s="523" t="s">
        <v>178</v>
      </c>
      <c r="D156" s="512">
        <v>1</v>
      </c>
      <c r="E156" s="513">
        <v>561</v>
      </c>
      <c r="F156" s="513">
        <v>0</v>
      </c>
      <c r="G156" s="514">
        <f>E156*D156</f>
        <v>561</v>
      </c>
      <c r="H156" s="514">
        <f>F156*D156</f>
        <v>0</v>
      </c>
      <c r="I156" s="526" t="s">
        <v>2163</v>
      </c>
      <c r="J156" s="314" t="s">
        <v>2312</v>
      </c>
      <c r="K156" s="470"/>
    </row>
    <row r="157" spans="1:49" s="471" customFormat="1" ht="24.95" customHeight="1" x14ac:dyDescent="0.25">
      <c r="A157" s="468"/>
      <c r="B157" s="390" t="s">
        <v>802</v>
      </c>
      <c r="C157" s="523" t="s">
        <v>178</v>
      </c>
      <c r="D157" s="512">
        <v>2</v>
      </c>
      <c r="E157" s="513">
        <v>24.81</v>
      </c>
      <c r="F157" s="513">
        <v>0</v>
      </c>
      <c r="G157" s="524">
        <f>E157*D157</f>
        <v>49.62</v>
      </c>
      <c r="H157" s="524">
        <f>F157*D157</f>
        <v>0</v>
      </c>
      <c r="I157" s="526" t="s">
        <v>803</v>
      </c>
      <c r="J157" s="225" t="s">
        <v>115</v>
      </c>
      <c r="K157" s="470"/>
    </row>
    <row r="158" spans="1:49" s="471" customFormat="1" ht="24.95" customHeight="1" x14ac:dyDescent="0.25">
      <c r="A158" s="468"/>
      <c r="B158" s="390" t="s">
        <v>2154</v>
      </c>
      <c r="C158" s="523" t="s">
        <v>239</v>
      </c>
      <c r="D158" s="512">
        <v>3</v>
      </c>
      <c r="E158" s="513">
        <v>0</v>
      </c>
      <c r="F158" s="513">
        <v>17.03</v>
      </c>
      <c r="G158" s="524">
        <f>E158*D158</f>
        <v>0</v>
      </c>
      <c r="H158" s="524">
        <f>F158*D158</f>
        <v>51.09</v>
      </c>
      <c r="I158" s="526" t="s">
        <v>2155</v>
      </c>
      <c r="J158" s="225" t="s">
        <v>115</v>
      </c>
      <c r="K158" s="470"/>
    </row>
    <row r="159" spans="1:49" s="466" customFormat="1" ht="24.95" customHeight="1" x14ac:dyDescent="0.25">
      <c r="A159" s="467"/>
      <c r="B159" s="390" t="s">
        <v>2164</v>
      </c>
      <c r="C159" s="523" t="s">
        <v>239</v>
      </c>
      <c r="D159" s="512">
        <v>3</v>
      </c>
      <c r="E159" s="513">
        <v>0</v>
      </c>
      <c r="F159" s="513">
        <v>21.1</v>
      </c>
      <c r="G159" s="524">
        <f>E159*D159</f>
        <v>0</v>
      </c>
      <c r="H159" s="524">
        <f>F159*D159</f>
        <v>63.300000000000004</v>
      </c>
      <c r="I159" s="526" t="s">
        <v>2165</v>
      </c>
      <c r="J159" s="225" t="s">
        <v>115</v>
      </c>
      <c r="K159" s="470"/>
      <c r="L159" s="471"/>
      <c r="M159" s="471"/>
      <c r="N159" s="471"/>
      <c r="O159" s="471"/>
      <c r="P159" s="471"/>
      <c r="Q159" s="471"/>
      <c r="R159" s="471"/>
      <c r="S159" s="471"/>
      <c r="T159" s="471"/>
      <c r="U159" s="471"/>
      <c r="V159" s="471"/>
      <c r="W159" s="471"/>
      <c r="X159" s="471"/>
      <c r="Y159" s="471"/>
      <c r="Z159" s="471"/>
      <c r="AA159" s="471"/>
      <c r="AB159" s="471"/>
      <c r="AC159" s="471"/>
      <c r="AD159" s="471"/>
      <c r="AE159" s="471"/>
      <c r="AF159" s="471"/>
      <c r="AG159" s="471"/>
      <c r="AH159" s="471"/>
      <c r="AI159" s="471"/>
      <c r="AJ159" s="471"/>
      <c r="AK159" s="471"/>
      <c r="AL159" s="471"/>
      <c r="AM159" s="471"/>
      <c r="AN159" s="471"/>
      <c r="AO159" s="471"/>
      <c r="AP159" s="471"/>
      <c r="AQ159" s="471"/>
      <c r="AR159" s="471"/>
      <c r="AS159" s="471"/>
      <c r="AT159" s="471"/>
      <c r="AU159" s="471"/>
      <c r="AV159" s="471"/>
      <c r="AW159" s="471"/>
    </row>
    <row r="160" spans="1:49" s="471" customFormat="1" ht="20.100000000000001" customHeight="1" x14ac:dyDescent="0.25">
      <c r="A160" s="464" t="s">
        <v>2132</v>
      </c>
      <c r="B160" s="517"/>
      <c r="C160" s="518"/>
      <c r="D160" s="519"/>
      <c r="E160" s="520"/>
      <c r="F160" s="520"/>
      <c r="G160" s="521">
        <f>SUM(G156:G159)</f>
        <v>610.62</v>
      </c>
      <c r="H160" s="521">
        <f>SUM(H156:H159)</f>
        <v>114.39000000000001</v>
      </c>
      <c r="I160" s="522"/>
      <c r="J160" s="465"/>
      <c r="K160" s="470"/>
    </row>
    <row r="161" spans="1:49" s="466" customFormat="1" ht="20.100000000000001" customHeight="1" x14ac:dyDescent="0.25">
      <c r="A161" s="254" t="s">
        <v>737</v>
      </c>
      <c r="B161" s="661" t="s">
        <v>739</v>
      </c>
      <c r="C161" s="661"/>
      <c r="D161" s="661"/>
      <c r="E161" s="661"/>
      <c r="F161" s="661"/>
      <c r="G161" s="661"/>
      <c r="H161" s="661"/>
      <c r="I161" s="661"/>
      <c r="J161" s="661"/>
      <c r="K161" s="470"/>
      <c r="L161" s="471"/>
      <c r="M161" s="471"/>
      <c r="N161" s="471"/>
      <c r="O161" s="471"/>
      <c r="P161" s="471"/>
      <c r="Q161" s="471"/>
      <c r="R161" s="471"/>
      <c r="S161" s="471"/>
      <c r="T161" s="471"/>
      <c r="U161" s="471"/>
      <c r="V161" s="471"/>
      <c r="W161" s="471"/>
      <c r="X161" s="471"/>
      <c r="Y161" s="471"/>
      <c r="Z161" s="471"/>
      <c r="AA161" s="471"/>
      <c r="AB161" s="471"/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471"/>
      <c r="AR161" s="471"/>
      <c r="AS161" s="471"/>
      <c r="AT161" s="471"/>
      <c r="AU161" s="471"/>
      <c r="AV161" s="471"/>
      <c r="AW161" s="471"/>
    </row>
    <row r="162" spans="1:49" s="471" customFormat="1" ht="24.95" customHeight="1" x14ac:dyDescent="0.25">
      <c r="A162" s="468"/>
      <c r="B162" s="390" t="s">
        <v>2169</v>
      </c>
      <c r="C162" s="523" t="s">
        <v>178</v>
      </c>
      <c r="D162" s="512">
        <v>1</v>
      </c>
      <c r="E162" s="513">
        <v>1385</v>
      </c>
      <c r="F162" s="513">
        <v>0</v>
      </c>
      <c r="G162" s="514">
        <f>E162*D162</f>
        <v>1385</v>
      </c>
      <c r="H162" s="514">
        <f>F162*D162</f>
        <v>0</v>
      </c>
      <c r="I162" s="526" t="s">
        <v>2163</v>
      </c>
      <c r="J162" s="314" t="s">
        <v>2312</v>
      </c>
      <c r="K162" s="470"/>
    </row>
    <row r="163" spans="1:49" s="471" customFormat="1" ht="24.95" customHeight="1" x14ac:dyDescent="0.25">
      <c r="A163" s="468"/>
      <c r="B163" s="390" t="s">
        <v>802</v>
      </c>
      <c r="C163" s="523" t="s">
        <v>178</v>
      </c>
      <c r="D163" s="512">
        <v>2</v>
      </c>
      <c r="E163" s="513">
        <v>24.81</v>
      </c>
      <c r="F163" s="513">
        <v>0</v>
      </c>
      <c r="G163" s="524">
        <f>E163*D163</f>
        <v>49.62</v>
      </c>
      <c r="H163" s="524">
        <f>F163*D163</f>
        <v>0</v>
      </c>
      <c r="I163" s="526" t="s">
        <v>803</v>
      </c>
      <c r="J163" s="225" t="s">
        <v>115</v>
      </c>
      <c r="K163" s="470"/>
    </row>
    <row r="164" spans="1:49" s="471" customFormat="1" ht="24.95" customHeight="1" x14ac:dyDescent="0.25">
      <c r="A164" s="468"/>
      <c r="B164" s="390" t="s">
        <v>2154</v>
      </c>
      <c r="C164" s="523" t="s">
        <v>239</v>
      </c>
      <c r="D164" s="512">
        <v>5</v>
      </c>
      <c r="E164" s="513">
        <v>0</v>
      </c>
      <c r="F164" s="513">
        <v>17.03</v>
      </c>
      <c r="G164" s="524">
        <f>E164*D164</f>
        <v>0</v>
      </c>
      <c r="H164" s="524">
        <f>F164*D164</f>
        <v>85.15</v>
      </c>
      <c r="I164" s="526" t="s">
        <v>2155</v>
      </c>
      <c r="J164" s="225" t="s">
        <v>115</v>
      </c>
      <c r="K164" s="470"/>
    </row>
    <row r="165" spans="1:49" s="466" customFormat="1" ht="24.95" customHeight="1" x14ac:dyDescent="0.25">
      <c r="A165" s="467"/>
      <c r="B165" s="390" t="s">
        <v>2164</v>
      </c>
      <c r="C165" s="523" t="s">
        <v>239</v>
      </c>
      <c r="D165" s="512">
        <v>5</v>
      </c>
      <c r="E165" s="513">
        <v>0</v>
      </c>
      <c r="F165" s="513">
        <v>21.1</v>
      </c>
      <c r="G165" s="524">
        <f>E165*D165</f>
        <v>0</v>
      </c>
      <c r="H165" s="524">
        <f>F165*D165</f>
        <v>105.5</v>
      </c>
      <c r="I165" s="526" t="s">
        <v>2165</v>
      </c>
      <c r="J165" s="225" t="s">
        <v>115</v>
      </c>
      <c r="K165" s="470"/>
      <c r="L165" s="471"/>
      <c r="M165" s="471"/>
      <c r="N165" s="471"/>
      <c r="O165" s="471"/>
      <c r="P165" s="471"/>
      <c r="Q165" s="471"/>
      <c r="R165" s="471"/>
      <c r="S165" s="471"/>
      <c r="T165" s="471"/>
      <c r="U165" s="471"/>
      <c r="V165" s="471"/>
      <c r="W165" s="471"/>
      <c r="X165" s="471"/>
      <c r="Y165" s="471"/>
      <c r="Z165" s="471"/>
      <c r="AA165" s="471"/>
      <c r="AB165" s="471"/>
      <c r="AC165" s="471"/>
      <c r="AD165" s="471"/>
      <c r="AE165" s="471"/>
      <c r="AF165" s="471"/>
      <c r="AG165" s="471"/>
      <c r="AH165" s="471"/>
      <c r="AI165" s="471"/>
      <c r="AJ165" s="471"/>
      <c r="AK165" s="471"/>
      <c r="AL165" s="471"/>
      <c r="AM165" s="471"/>
      <c r="AN165" s="471"/>
      <c r="AO165" s="471"/>
      <c r="AP165" s="471"/>
      <c r="AQ165" s="471"/>
      <c r="AR165" s="471"/>
      <c r="AS165" s="471"/>
      <c r="AT165" s="471"/>
      <c r="AU165" s="471"/>
      <c r="AV165" s="471"/>
      <c r="AW165" s="471"/>
    </row>
    <row r="166" spans="1:49" s="471" customFormat="1" ht="20.100000000000001" customHeight="1" x14ac:dyDescent="0.25">
      <c r="A166" s="464" t="s">
        <v>2132</v>
      </c>
      <c r="B166" s="517"/>
      <c r="C166" s="518"/>
      <c r="D166" s="519"/>
      <c r="E166" s="520"/>
      <c r="F166" s="520"/>
      <c r="G166" s="521">
        <f>SUM(G162:G165)</f>
        <v>1434.62</v>
      </c>
      <c r="H166" s="521">
        <f>SUM(H162:H165)</f>
        <v>190.65</v>
      </c>
      <c r="I166" s="522"/>
      <c r="J166" s="465"/>
      <c r="K166" s="470"/>
    </row>
    <row r="167" spans="1:49" s="466" customFormat="1" ht="20.100000000000001" customHeight="1" x14ac:dyDescent="0.25">
      <c r="A167" s="254" t="s">
        <v>740</v>
      </c>
      <c r="B167" s="661" t="s">
        <v>742</v>
      </c>
      <c r="C167" s="661"/>
      <c r="D167" s="661"/>
      <c r="E167" s="661"/>
      <c r="F167" s="661"/>
      <c r="G167" s="661"/>
      <c r="H167" s="661"/>
      <c r="I167" s="661"/>
      <c r="J167" s="661"/>
      <c r="K167" s="470"/>
      <c r="L167" s="471"/>
      <c r="M167" s="471"/>
      <c r="N167" s="471"/>
      <c r="O167" s="471"/>
      <c r="P167" s="471"/>
      <c r="Q167" s="471"/>
      <c r="R167" s="471"/>
      <c r="S167" s="471"/>
      <c r="T167" s="471"/>
      <c r="U167" s="471"/>
      <c r="V167" s="471"/>
      <c r="W167" s="471"/>
      <c r="X167" s="471"/>
      <c r="Y167" s="471"/>
      <c r="Z167" s="471"/>
      <c r="AA167" s="471"/>
      <c r="AB167" s="471"/>
      <c r="AC167" s="471"/>
      <c r="AD167" s="471"/>
      <c r="AE167" s="471"/>
      <c r="AF167" s="471"/>
      <c r="AG167" s="471"/>
      <c r="AH167" s="471"/>
      <c r="AI167" s="471"/>
      <c r="AJ167" s="471"/>
      <c r="AK167" s="471"/>
      <c r="AL167" s="471"/>
      <c r="AM167" s="471"/>
      <c r="AN167" s="471"/>
      <c r="AO167" s="471"/>
      <c r="AP167" s="471"/>
      <c r="AQ167" s="471"/>
      <c r="AR167" s="471"/>
      <c r="AS167" s="471"/>
      <c r="AT167" s="471"/>
      <c r="AU167" s="471"/>
      <c r="AV167" s="471"/>
      <c r="AW167" s="471"/>
    </row>
    <row r="168" spans="1:49" s="471" customFormat="1" ht="24.95" customHeight="1" x14ac:dyDescent="0.25">
      <c r="A168" s="468"/>
      <c r="B168" s="390" t="s">
        <v>2169</v>
      </c>
      <c r="C168" s="523" t="s">
        <v>178</v>
      </c>
      <c r="D168" s="512">
        <v>1</v>
      </c>
      <c r="E168" s="513">
        <v>1966</v>
      </c>
      <c r="F168" s="513">
        <v>0</v>
      </c>
      <c r="G168" s="514">
        <f>E168*D168</f>
        <v>1966</v>
      </c>
      <c r="H168" s="514">
        <f>F168*D168</f>
        <v>0</v>
      </c>
      <c r="I168" s="526" t="s">
        <v>2163</v>
      </c>
      <c r="J168" s="314" t="s">
        <v>2312</v>
      </c>
      <c r="K168" s="470"/>
    </row>
    <row r="169" spans="1:49" s="471" customFormat="1" ht="24.95" customHeight="1" x14ac:dyDescent="0.25">
      <c r="A169" s="468"/>
      <c r="B169" s="390" t="s">
        <v>802</v>
      </c>
      <c r="C169" s="523" t="s">
        <v>178</v>
      </c>
      <c r="D169" s="512">
        <v>2</v>
      </c>
      <c r="E169" s="513">
        <v>24.81</v>
      </c>
      <c r="F169" s="513">
        <v>0</v>
      </c>
      <c r="G169" s="524">
        <f>E169*D169</f>
        <v>49.62</v>
      </c>
      <c r="H169" s="524">
        <f>F169*D169</f>
        <v>0</v>
      </c>
      <c r="I169" s="526" t="s">
        <v>803</v>
      </c>
      <c r="J169" s="225" t="s">
        <v>115</v>
      </c>
      <c r="K169" s="470"/>
    </row>
    <row r="170" spans="1:49" s="471" customFormat="1" ht="24.95" customHeight="1" x14ac:dyDescent="0.25">
      <c r="A170" s="468"/>
      <c r="B170" s="390" t="s">
        <v>2154</v>
      </c>
      <c r="C170" s="523" t="s">
        <v>239</v>
      </c>
      <c r="D170" s="512">
        <v>5</v>
      </c>
      <c r="E170" s="513">
        <v>0</v>
      </c>
      <c r="F170" s="513">
        <v>17.03</v>
      </c>
      <c r="G170" s="524">
        <f>E170*D170</f>
        <v>0</v>
      </c>
      <c r="H170" s="524">
        <f>F170*D170</f>
        <v>85.15</v>
      </c>
      <c r="I170" s="526" t="s">
        <v>2155</v>
      </c>
      <c r="J170" s="225" t="s">
        <v>115</v>
      </c>
      <c r="K170" s="470"/>
    </row>
    <row r="171" spans="1:49" s="466" customFormat="1" ht="24.95" customHeight="1" x14ac:dyDescent="0.25">
      <c r="A171" s="467"/>
      <c r="B171" s="390" t="s">
        <v>2164</v>
      </c>
      <c r="C171" s="523" t="s">
        <v>239</v>
      </c>
      <c r="D171" s="512">
        <v>5</v>
      </c>
      <c r="E171" s="513">
        <v>0</v>
      </c>
      <c r="F171" s="513">
        <v>21.1</v>
      </c>
      <c r="G171" s="524">
        <f>E171*D171</f>
        <v>0</v>
      </c>
      <c r="H171" s="524">
        <f>F171*D171</f>
        <v>105.5</v>
      </c>
      <c r="I171" s="526" t="s">
        <v>2165</v>
      </c>
      <c r="J171" s="225" t="s">
        <v>115</v>
      </c>
      <c r="K171" s="470"/>
      <c r="L171" s="471"/>
      <c r="M171" s="471"/>
      <c r="N171" s="471"/>
      <c r="O171" s="471"/>
      <c r="P171" s="471"/>
      <c r="Q171" s="471"/>
      <c r="R171" s="471"/>
      <c r="S171" s="471"/>
      <c r="T171" s="471"/>
      <c r="U171" s="471"/>
      <c r="V171" s="471"/>
      <c r="W171" s="471"/>
      <c r="X171" s="471"/>
      <c r="Y171" s="471"/>
      <c r="Z171" s="471"/>
      <c r="AA171" s="471"/>
      <c r="AB171" s="471"/>
      <c r="AC171" s="471"/>
      <c r="AD171" s="471"/>
      <c r="AE171" s="471"/>
      <c r="AF171" s="471"/>
      <c r="AG171" s="471"/>
      <c r="AH171" s="471"/>
      <c r="AI171" s="471"/>
      <c r="AJ171" s="471"/>
      <c r="AK171" s="471"/>
      <c r="AL171" s="471"/>
      <c r="AM171" s="471"/>
      <c r="AN171" s="471"/>
      <c r="AO171" s="471"/>
      <c r="AP171" s="471"/>
      <c r="AQ171" s="471"/>
      <c r="AR171" s="471"/>
      <c r="AS171" s="471"/>
      <c r="AT171" s="471"/>
      <c r="AU171" s="471"/>
      <c r="AV171" s="471"/>
      <c r="AW171" s="471"/>
    </row>
    <row r="172" spans="1:49" s="471" customFormat="1" ht="20.100000000000001" customHeight="1" x14ac:dyDescent="0.25">
      <c r="A172" s="464" t="s">
        <v>2132</v>
      </c>
      <c r="B172" s="517"/>
      <c r="C172" s="518"/>
      <c r="D172" s="519"/>
      <c r="E172" s="520"/>
      <c r="F172" s="520"/>
      <c r="G172" s="521">
        <f>SUM(G168:G171)</f>
        <v>2015.62</v>
      </c>
      <c r="H172" s="521">
        <f>SUM(H168:H171)</f>
        <v>190.65</v>
      </c>
      <c r="I172" s="522"/>
      <c r="J172" s="465"/>
      <c r="K172" s="470"/>
    </row>
    <row r="173" spans="1:49" s="466" customFormat="1" ht="20.100000000000001" customHeight="1" x14ac:dyDescent="0.25">
      <c r="A173" s="254" t="s">
        <v>743</v>
      </c>
      <c r="B173" s="661" t="s">
        <v>745</v>
      </c>
      <c r="C173" s="661"/>
      <c r="D173" s="661"/>
      <c r="E173" s="661"/>
      <c r="F173" s="661"/>
      <c r="G173" s="661"/>
      <c r="H173" s="661"/>
      <c r="I173" s="661"/>
      <c r="J173" s="661"/>
      <c r="K173" s="470"/>
      <c r="L173" s="471"/>
      <c r="M173" s="471"/>
      <c r="N173" s="471"/>
      <c r="O173" s="471"/>
      <c r="P173" s="471"/>
      <c r="Q173" s="471"/>
      <c r="R173" s="471"/>
      <c r="S173" s="471"/>
      <c r="T173" s="471"/>
      <c r="U173" s="471"/>
      <c r="V173" s="471"/>
      <c r="W173" s="471"/>
      <c r="X173" s="471"/>
      <c r="Y173" s="471"/>
      <c r="Z173" s="471"/>
      <c r="AA173" s="471"/>
      <c r="AB173" s="471"/>
      <c r="AC173" s="471"/>
      <c r="AD173" s="471"/>
      <c r="AE173" s="471"/>
      <c r="AF173" s="471"/>
      <c r="AG173" s="471"/>
      <c r="AH173" s="471"/>
      <c r="AI173" s="471"/>
      <c r="AJ173" s="471"/>
      <c r="AK173" s="471"/>
      <c r="AL173" s="471"/>
      <c r="AM173" s="471"/>
      <c r="AN173" s="471"/>
      <c r="AO173" s="471"/>
      <c r="AP173" s="471"/>
      <c r="AQ173" s="471"/>
      <c r="AR173" s="471"/>
      <c r="AS173" s="471"/>
      <c r="AT173" s="471"/>
      <c r="AU173" s="471"/>
      <c r="AV173" s="471"/>
      <c r="AW173" s="471"/>
    </row>
    <row r="174" spans="1:49" s="471" customFormat="1" ht="24.95" customHeight="1" x14ac:dyDescent="0.25">
      <c r="A174" s="468"/>
      <c r="B174" s="390" t="s">
        <v>2169</v>
      </c>
      <c r="C174" s="523" t="s">
        <v>178</v>
      </c>
      <c r="D174" s="512">
        <v>1</v>
      </c>
      <c r="E174" s="513">
        <v>3079</v>
      </c>
      <c r="F174" s="513">
        <v>0</v>
      </c>
      <c r="G174" s="514">
        <f>E174*D174</f>
        <v>3079</v>
      </c>
      <c r="H174" s="514">
        <f>F174*D174</f>
        <v>0</v>
      </c>
      <c r="I174" s="526" t="s">
        <v>2163</v>
      </c>
      <c r="J174" s="314" t="s">
        <v>2312</v>
      </c>
      <c r="K174" s="470"/>
    </row>
    <row r="175" spans="1:49" s="471" customFormat="1" ht="24.95" customHeight="1" x14ac:dyDescent="0.25">
      <c r="A175" s="468"/>
      <c r="B175" s="390" t="s">
        <v>802</v>
      </c>
      <c r="C175" s="523" t="s">
        <v>178</v>
      </c>
      <c r="D175" s="512">
        <v>2</v>
      </c>
      <c r="E175" s="513">
        <v>24.81</v>
      </c>
      <c r="F175" s="513">
        <v>0</v>
      </c>
      <c r="G175" s="524">
        <f>E175*D175</f>
        <v>49.62</v>
      </c>
      <c r="H175" s="524">
        <f>F175*D175</f>
        <v>0</v>
      </c>
      <c r="I175" s="526" t="s">
        <v>803</v>
      </c>
      <c r="J175" s="225" t="s">
        <v>115</v>
      </c>
      <c r="K175" s="470"/>
    </row>
    <row r="176" spans="1:49" s="471" customFormat="1" ht="24.95" customHeight="1" x14ac:dyDescent="0.25">
      <c r="A176" s="468"/>
      <c r="B176" s="390" t="s">
        <v>2154</v>
      </c>
      <c r="C176" s="523" t="s">
        <v>239</v>
      </c>
      <c r="D176" s="512">
        <v>10</v>
      </c>
      <c r="E176" s="513">
        <v>0</v>
      </c>
      <c r="F176" s="513">
        <v>17.03</v>
      </c>
      <c r="G176" s="524">
        <f>E176*D176</f>
        <v>0</v>
      </c>
      <c r="H176" s="524">
        <f>F176*D176</f>
        <v>170.3</v>
      </c>
      <c r="I176" s="526" t="s">
        <v>2155</v>
      </c>
      <c r="J176" s="225" t="s">
        <v>115</v>
      </c>
      <c r="K176" s="470"/>
    </row>
    <row r="177" spans="1:49" s="466" customFormat="1" ht="24.95" customHeight="1" x14ac:dyDescent="0.25">
      <c r="A177" s="467"/>
      <c r="B177" s="390" t="s">
        <v>2164</v>
      </c>
      <c r="C177" s="523" t="s">
        <v>239</v>
      </c>
      <c r="D177" s="512">
        <v>10</v>
      </c>
      <c r="E177" s="513">
        <v>0</v>
      </c>
      <c r="F177" s="513">
        <v>21.1</v>
      </c>
      <c r="G177" s="524">
        <f>E177*D177</f>
        <v>0</v>
      </c>
      <c r="H177" s="524">
        <f>F177*D177</f>
        <v>211</v>
      </c>
      <c r="I177" s="526" t="s">
        <v>2165</v>
      </c>
      <c r="J177" s="225" t="s">
        <v>115</v>
      </c>
      <c r="K177" s="470"/>
      <c r="L177" s="471"/>
      <c r="M177" s="471"/>
      <c r="N177" s="471"/>
      <c r="O177" s="471"/>
      <c r="P177" s="471"/>
      <c r="Q177" s="471"/>
      <c r="R177" s="471"/>
      <c r="S177" s="471"/>
      <c r="T177" s="471"/>
      <c r="U177" s="471"/>
      <c r="V177" s="471"/>
      <c r="W177" s="471"/>
      <c r="X177" s="471"/>
      <c r="Y177" s="471"/>
      <c r="Z177" s="471"/>
      <c r="AA177" s="471"/>
      <c r="AB177" s="471"/>
      <c r="AC177" s="471"/>
      <c r="AD177" s="471"/>
      <c r="AE177" s="471"/>
      <c r="AF177" s="471"/>
      <c r="AG177" s="471"/>
      <c r="AH177" s="471"/>
      <c r="AI177" s="471"/>
      <c r="AJ177" s="471"/>
      <c r="AK177" s="471"/>
      <c r="AL177" s="471"/>
      <c r="AM177" s="471"/>
      <c r="AN177" s="471"/>
      <c r="AO177" s="471"/>
      <c r="AP177" s="471"/>
      <c r="AQ177" s="471"/>
      <c r="AR177" s="471"/>
      <c r="AS177" s="471"/>
      <c r="AT177" s="471"/>
      <c r="AU177" s="471"/>
      <c r="AV177" s="471"/>
      <c r="AW177" s="471"/>
    </row>
    <row r="178" spans="1:49" s="471" customFormat="1" ht="20.100000000000001" customHeight="1" x14ac:dyDescent="0.25">
      <c r="A178" s="464" t="s">
        <v>2132</v>
      </c>
      <c r="B178" s="517"/>
      <c r="C178" s="518"/>
      <c r="D178" s="519"/>
      <c r="E178" s="520"/>
      <c r="F178" s="520"/>
      <c r="G178" s="521">
        <f>SUM(G174:G177)</f>
        <v>3128.62</v>
      </c>
      <c r="H178" s="521">
        <f>SUM(H174:H177)</f>
        <v>381.3</v>
      </c>
      <c r="I178" s="522"/>
      <c r="J178" s="465"/>
      <c r="K178" s="470"/>
    </row>
    <row r="179" spans="1:49" s="466" customFormat="1" ht="20.100000000000001" customHeight="1" x14ac:dyDescent="0.25">
      <c r="A179" s="254" t="s">
        <v>746</v>
      </c>
      <c r="B179" s="661" t="s">
        <v>748</v>
      </c>
      <c r="C179" s="661"/>
      <c r="D179" s="661"/>
      <c r="E179" s="661"/>
      <c r="F179" s="661"/>
      <c r="G179" s="661"/>
      <c r="H179" s="661"/>
      <c r="I179" s="661"/>
      <c r="J179" s="661"/>
      <c r="K179" s="470"/>
      <c r="L179" s="471"/>
      <c r="M179" s="471"/>
      <c r="N179" s="471"/>
      <c r="O179" s="471"/>
      <c r="P179" s="471"/>
      <c r="Q179" s="471"/>
      <c r="R179" s="471"/>
      <c r="S179" s="471"/>
      <c r="T179" s="471"/>
      <c r="U179" s="471"/>
      <c r="V179" s="471"/>
      <c r="W179" s="471"/>
      <c r="X179" s="471"/>
      <c r="Y179" s="471"/>
      <c r="Z179" s="471"/>
      <c r="AA179" s="471"/>
      <c r="AB179" s="471"/>
      <c r="AC179" s="471"/>
      <c r="AD179" s="471"/>
      <c r="AE179" s="471"/>
      <c r="AF179" s="471"/>
      <c r="AG179" s="471"/>
      <c r="AH179" s="471"/>
      <c r="AI179" s="471"/>
      <c r="AJ179" s="471"/>
      <c r="AK179" s="471"/>
      <c r="AL179" s="471"/>
      <c r="AM179" s="471"/>
      <c r="AN179" s="471"/>
      <c r="AO179" s="471"/>
      <c r="AP179" s="471"/>
      <c r="AQ179" s="471"/>
      <c r="AR179" s="471"/>
      <c r="AS179" s="471"/>
      <c r="AT179" s="471"/>
      <c r="AU179" s="471"/>
      <c r="AV179" s="471"/>
      <c r="AW179" s="471"/>
    </row>
    <row r="180" spans="1:49" s="471" customFormat="1" ht="24.95" customHeight="1" x14ac:dyDescent="0.25">
      <c r="A180" s="468"/>
      <c r="B180" s="390" t="s">
        <v>2169</v>
      </c>
      <c r="C180" s="523" t="s">
        <v>178</v>
      </c>
      <c r="D180" s="512">
        <v>1</v>
      </c>
      <c r="E180" s="513">
        <v>2566</v>
      </c>
      <c r="F180" s="513">
        <v>0</v>
      </c>
      <c r="G180" s="514">
        <f>E180*D180</f>
        <v>2566</v>
      </c>
      <c r="H180" s="514">
        <f>F180*D180</f>
        <v>0</v>
      </c>
      <c r="I180" s="526" t="s">
        <v>2163</v>
      </c>
      <c r="J180" s="314" t="s">
        <v>2312</v>
      </c>
      <c r="K180" s="470"/>
    </row>
    <row r="181" spans="1:49" s="471" customFormat="1" ht="24.95" customHeight="1" x14ac:dyDescent="0.25">
      <c r="A181" s="468"/>
      <c r="B181" s="390" t="s">
        <v>802</v>
      </c>
      <c r="C181" s="523" t="s">
        <v>178</v>
      </c>
      <c r="D181" s="512">
        <v>2</v>
      </c>
      <c r="E181" s="513">
        <v>24.81</v>
      </c>
      <c r="F181" s="513">
        <v>0</v>
      </c>
      <c r="G181" s="524">
        <f>E181*D181</f>
        <v>49.62</v>
      </c>
      <c r="H181" s="524">
        <f>F181*D181</f>
        <v>0</v>
      </c>
      <c r="I181" s="526" t="s">
        <v>803</v>
      </c>
      <c r="J181" s="225" t="s">
        <v>115</v>
      </c>
      <c r="K181" s="470"/>
    </row>
    <row r="182" spans="1:49" s="471" customFormat="1" ht="24.95" customHeight="1" x14ac:dyDescent="0.25">
      <c r="A182" s="468"/>
      <c r="B182" s="390" t="s">
        <v>2154</v>
      </c>
      <c r="C182" s="523" t="s">
        <v>239</v>
      </c>
      <c r="D182" s="512">
        <v>7</v>
      </c>
      <c r="E182" s="513">
        <v>0</v>
      </c>
      <c r="F182" s="513">
        <v>17.03</v>
      </c>
      <c r="G182" s="524">
        <f>E182*D182</f>
        <v>0</v>
      </c>
      <c r="H182" s="524">
        <f>F182*D182</f>
        <v>119.21000000000001</v>
      </c>
      <c r="I182" s="526" t="s">
        <v>2155</v>
      </c>
      <c r="J182" s="225" t="s">
        <v>115</v>
      </c>
      <c r="K182" s="470"/>
    </row>
    <row r="183" spans="1:49" s="466" customFormat="1" ht="24.95" customHeight="1" x14ac:dyDescent="0.25">
      <c r="A183" s="467"/>
      <c r="B183" s="390" t="s">
        <v>2164</v>
      </c>
      <c r="C183" s="523" t="s">
        <v>239</v>
      </c>
      <c r="D183" s="512">
        <v>7</v>
      </c>
      <c r="E183" s="513">
        <v>0</v>
      </c>
      <c r="F183" s="513">
        <v>21.1</v>
      </c>
      <c r="G183" s="524">
        <f>E183*D183</f>
        <v>0</v>
      </c>
      <c r="H183" s="524">
        <f>F183*D183</f>
        <v>147.70000000000002</v>
      </c>
      <c r="I183" s="526" t="s">
        <v>2165</v>
      </c>
      <c r="J183" s="225" t="s">
        <v>115</v>
      </c>
      <c r="K183" s="470"/>
      <c r="L183" s="471"/>
      <c r="M183" s="471"/>
      <c r="N183" s="471"/>
      <c r="O183" s="471"/>
      <c r="P183" s="471"/>
      <c r="Q183" s="471"/>
      <c r="R183" s="471"/>
      <c r="S183" s="471"/>
      <c r="T183" s="471"/>
      <c r="U183" s="471"/>
      <c r="V183" s="471"/>
      <c r="W183" s="471"/>
      <c r="X183" s="471"/>
      <c r="Y183" s="471"/>
      <c r="Z183" s="471"/>
      <c r="AA183" s="471"/>
      <c r="AB183" s="471"/>
      <c r="AC183" s="471"/>
      <c r="AD183" s="471"/>
      <c r="AE183" s="471"/>
      <c r="AF183" s="471"/>
      <c r="AG183" s="471"/>
      <c r="AH183" s="471"/>
      <c r="AI183" s="471"/>
      <c r="AJ183" s="471"/>
      <c r="AK183" s="471"/>
      <c r="AL183" s="471"/>
      <c r="AM183" s="471"/>
      <c r="AN183" s="471"/>
      <c r="AO183" s="471"/>
      <c r="AP183" s="471"/>
      <c r="AQ183" s="471"/>
      <c r="AR183" s="471"/>
      <c r="AS183" s="471"/>
      <c r="AT183" s="471"/>
      <c r="AU183" s="471"/>
      <c r="AV183" s="471"/>
      <c r="AW183" s="471"/>
    </row>
    <row r="184" spans="1:49" s="471" customFormat="1" ht="20.100000000000001" customHeight="1" x14ac:dyDescent="0.25">
      <c r="A184" s="464" t="s">
        <v>2132</v>
      </c>
      <c r="B184" s="517"/>
      <c r="C184" s="518"/>
      <c r="D184" s="519"/>
      <c r="E184" s="520"/>
      <c r="F184" s="520"/>
      <c r="G184" s="521">
        <f>SUM(G180:G183)</f>
        <v>2615.62</v>
      </c>
      <c r="H184" s="521">
        <f>SUM(H180:H183)</f>
        <v>266.91000000000003</v>
      </c>
      <c r="I184" s="522"/>
      <c r="J184" s="465"/>
      <c r="K184" s="470"/>
    </row>
    <row r="185" spans="1:49" s="466" customFormat="1" ht="20.100000000000001" customHeight="1" x14ac:dyDescent="0.25">
      <c r="A185" s="254" t="s">
        <v>749</v>
      </c>
      <c r="B185" s="661" t="s">
        <v>751</v>
      </c>
      <c r="C185" s="661"/>
      <c r="D185" s="661"/>
      <c r="E185" s="661"/>
      <c r="F185" s="661"/>
      <c r="G185" s="661"/>
      <c r="H185" s="661"/>
      <c r="I185" s="661"/>
      <c r="J185" s="661"/>
      <c r="K185" s="470"/>
      <c r="L185" s="471"/>
      <c r="M185" s="471"/>
      <c r="N185" s="471"/>
      <c r="O185" s="471"/>
      <c r="P185" s="471"/>
      <c r="Q185" s="471"/>
      <c r="R185" s="471"/>
      <c r="S185" s="471"/>
      <c r="T185" s="471"/>
      <c r="U185" s="471"/>
      <c r="V185" s="471"/>
      <c r="W185" s="471"/>
      <c r="X185" s="471"/>
      <c r="Y185" s="471"/>
      <c r="Z185" s="471"/>
      <c r="AA185" s="471"/>
      <c r="AB185" s="471"/>
      <c r="AC185" s="471"/>
      <c r="AD185" s="471"/>
      <c r="AE185" s="471"/>
      <c r="AF185" s="471"/>
      <c r="AG185" s="471"/>
      <c r="AH185" s="471"/>
      <c r="AI185" s="471"/>
      <c r="AJ185" s="471"/>
      <c r="AK185" s="471"/>
      <c r="AL185" s="471"/>
      <c r="AM185" s="471"/>
      <c r="AN185" s="471"/>
      <c r="AO185" s="471"/>
      <c r="AP185" s="471"/>
      <c r="AQ185" s="471"/>
      <c r="AR185" s="471"/>
      <c r="AS185" s="471"/>
      <c r="AT185" s="471"/>
      <c r="AU185" s="471"/>
      <c r="AV185" s="471"/>
      <c r="AW185" s="471"/>
    </row>
    <row r="186" spans="1:49" s="471" customFormat="1" ht="24.95" customHeight="1" x14ac:dyDescent="0.25">
      <c r="A186" s="468"/>
      <c r="B186" s="390" t="s">
        <v>2169</v>
      </c>
      <c r="C186" s="523" t="s">
        <v>178</v>
      </c>
      <c r="D186" s="512">
        <v>1</v>
      </c>
      <c r="E186" s="513">
        <v>1930</v>
      </c>
      <c r="F186" s="513">
        <v>0</v>
      </c>
      <c r="G186" s="514">
        <f>E186*D186</f>
        <v>1930</v>
      </c>
      <c r="H186" s="514">
        <f>F186*D186</f>
        <v>0</v>
      </c>
      <c r="I186" s="526" t="s">
        <v>2163</v>
      </c>
      <c r="J186" s="314" t="s">
        <v>2312</v>
      </c>
      <c r="K186" s="470"/>
    </row>
    <row r="187" spans="1:49" s="471" customFormat="1" ht="24.95" customHeight="1" x14ac:dyDescent="0.25">
      <c r="A187" s="468"/>
      <c r="B187" s="390" t="s">
        <v>802</v>
      </c>
      <c r="C187" s="523" t="s">
        <v>178</v>
      </c>
      <c r="D187" s="512">
        <v>2</v>
      </c>
      <c r="E187" s="513">
        <v>24.81</v>
      </c>
      <c r="F187" s="513">
        <v>0</v>
      </c>
      <c r="G187" s="524">
        <f>E187*D187</f>
        <v>49.62</v>
      </c>
      <c r="H187" s="524">
        <f>F187*D187</f>
        <v>0</v>
      </c>
      <c r="I187" s="526" t="s">
        <v>803</v>
      </c>
      <c r="J187" s="225" t="s">
        <v>115</v>
      </c>
      <c r="K187" s="470"/>
    </row>
    <row r="188" spans="1:49" s="471" customFormat="1" ht="24.95" customHeight="1" x14ac:dyDescent="0.25">
      <c r="A188" s="468"/>
      <c r="B188" s="390" t="s">
        <v>2154</v>
      </c>
      <c r="C188" s="523" t="s">
        <v>239</v>
      </c>
      <c r="D188" s="512">
        <v>5</v>
      </c>
      <c r="E188" s="513">
        <v>0</v>
      </c>
      <c r="F188" s="513">
        <v>17.03</v>
      </c>
      <c r="G188" s="524">
        <f>E188*D188</f>
        <v>0</v>
      </c>
      <c r="H188" s="524">
        <f>F188*D188</f>
        <v>85.15</v>
      </c>
      <c r="I188" s="526" t="s">
        <v>2155</v>
      </c>
      <c r="J188" s="225" t="s">
        <v>115</v>
      </c>
      <c r="K188" s="470"/>
    </row>
    <row r="189" spans="1:49" s="466" customFormat="1" ht="24.95" customHeight="1" x14ac:dyDescent="0.25">
      <c r="A189" s="467"/>
      <c r="B189" s="390" t="s">
        <v>2164</v>
      </c>
      <c r="C189" s="523" t="s">
        <v>239</v>
      </c>
      <c r="D189" s="512">
        <v>5</v>
      </c>
      <c r="E189" s="513">
        <v>0</v>
      </c>
      <c r="F189" s="513">
        <v>21.1</v>
      </c>
      <c r="G189" s="524">
        <f>E189*D189</f>
        <v>0</v>
      </c>
      <c r="H189" s="524">
        <f>F189*D189</f>
        <v>105.5</v>
      </c>
      <c r="I189" s="526" t="s">
        <v>2165</v>
      </c>
      <c r="J189" s="225" t="s">
        <v>115</v>
      </c>
      <c r="K189" s="470"/>
      <c r="L189" s="471"/>
      <c r="M189" s="471"/>
      <c r="N189" s="471"/>
      <c r="O189" s="471"/>
      <c r="P189" s="471"/>
      <c r="Q189" s="471"/>
      <c r="R189" s="471"/>
      <c r="S189" s="471"/>
      <c r="T189" s="471"/>
      <c r="U189" s="471"/>
      <c r="V189" s="471"/>
      <c r="W189" s="471"/>
      <c r="X189" s="471"/>
      <c r="Y189" s="471"/>
      <c r="Z189" s="471"/>
      <c r="AA189" s="471"/>
      <c r="AB189" s="471"/>
      <c r="AC189" s="471"/>
      <c r="AD189" s="471"/>
      <c r="AE189" s="471"/>
      <c r="AF189" s="471"/>
      <c r="AG189" s="471"/>
      <c r="AH189" s="471"/>
      <c r="AI189" s="471"/>
      <c r="AJ189" s="471"/>
      <c r="AK189" s="471"/>
      <c r="AL189" s="471"/>
      <c r="AM189" s="471"/>
      <c r="AN189" s="471"/>
      <c r="AO189" s="471"/>
      <c r="AP189" s="471"/>
      <c r="AQ189" s="471"/>
      <c r="AR189" s="471"/>
      <c r="AS189" s="471"/>
      <c r="AT189" s="471"/>
      <c r="AU189" s="471"/>
      <c r="AV189" s="471"/>
      <c r="AW189" s="471"/>
    </row>
    <row r="190" spans="1:49" s="471" customFormat="1" ht="20.100000000000001" customHeight="1" x14ac:dyDescent="0.25">
      <c r="A190" s="464" t="s">
        <v>2132</v>
      </c>
      <c r="B190" s="517"/>
      <c r="C190" s="518"/>
      <c r="D190" s="519"/>
      <c r="E190" s="520"/>
      <c r="F190" s="520"/>
      <c r="G190" s="521">
        <f>SUM(G186:G189)</f>
        <v>1979.62</v>
      </c>
      <c r="H190" s="521">
        <f>SUM(H186:H189)</f>
        <v>190.65</v>
      </c>
      <c r="I190" s="522"/>
      <c r="J190" s="465"/>
      <c r="K190" s="470"/>
    </row>
    <row r="191" spans="1:49" s="466" customFormat="1" ht="20.100000000000001" customHeight="1" x14ac:dyDescent="0.25">
      <c r="A191" s="254" t="s">
        <v>752</v>
      </c>
      <c r="B191" s="661" t="s">
        <v>754</v>
      </c>
      <c r="C191" s="661"/>
      <c r="D191" s="661"/>
      <c r="E191" s="661"/>
      <c r="F191" s="661"/>
      <c r="G191" s="661"/>
      <c r="H191" s="661"/>
      <c r="I191" s="661"/>
      <c r="J191" s="661"/>
      <c r="K191" s="470"/>
      <c r="L191" s="471"/>
      <c r="M191" s="471"/>
      <c r="N191" s="471"/>
      <c r="O191" s="471"/>
      <c r="P191" s="471"/>
      <c r="Q191" s="471"/>
      <c r="R191" s="471"/>
      <c r="S191" s="471"/>
      <c r="T191" s="471"/>
      <c r="U191" s="471"/>
      <c r="V191" s="471"/>
      <c r="W191" s="471"/>
      <c r="X191" s="471"/>
      <c r="Y191" s="471"/>
      <c r="Z191" s="471"/>
      <c r="AA191" s="471"/>
      <c r="AB191" s="471"/>
      <c r="AC191" s="471"/>
      <c r="AD191" s="471"/>
      <c r="AE191" s="471"/>
      <c r="AF191" s="471"/>
      <c r="AG191" s="471"/>
      <c r="AH191" s="471"/>
      <c r="AI191" s="471"/>
      <c r="AJ191" s="471"/>
      <c r="AK191" s="471"/>
      <c r="AL191" s="471"/>
      <c r="AM191" s="471"/>
      <c r="AN191" s="471"/>
      <c r="AO191" s="471"/>
      <c r="AP191" s="471"/>
      <c r="AQ191" s="471"/>
      <c r="AR191" s="471"/>
      <c r="AS191" s="471"/>
      <c r="AT191" s="471"/>
      <c r="AU191" s="471"/>
      <c r="AV191" s="471"/>
      <c r="AW191" s="471"/>
    </row>
    <row r="192" spans="1:49" s="471" customFormat="1" ht="24.95" customHeight="1" x14ac:dyDescent="0.25">
      <c r="A192" s="468"/>
      <c r="B192" s="390" t="s">
        <v>2169</v>
      </c>
      <c r="C192" s="523" t="s">
        <v>178</v>
      </c>
      <c r="D192" s="512">
        <v>1</v>
      </c>
      <c r="E192" s="513">
        <v>7689</v>
      </c>
      <c r="F192" s="513">
        <v>0</v>
      </c>
      <c r="G192" s="514">
        <f>E192*D192</f>
        <v>7689</v>
      </c>
      <c r="H192" s="514">
        <f>F192*D192</f>
        <v>0</v>
      </c>
      <c r="I192" s="526" t="s">
        <v>2163</v>
      </c>
      <c r="J192" s="314" t="s">
        <v>2312</v>
      </c>
      <c r="K192" s="470"/>
    </row>
    <row r="193" spans="1:49" s="471" customFormat="1" ht="24.95" customHeight="1" x14ac:dyDescent="0.25">
      <c r="A193" s="468"/>
      <c r="B193" s="390" t="s">
        <v>802</v>
      </c>
      <c r="C193" s="523" t="s">
        <v>178</v>
      </c>
      <c r="D193" s="512">
        <v>2</v>
      </c>
      <c r="E193" s="513">
        <v>24.81</v>
      </c>
      <c r="F193" s="513">
        <v>0</v>
      </c>
      <c r="G193" s="524">
        <f>E193*D193</f>
        <v>49.62</v>
      </c>
      <c r="H193" s="524">
        <f>F193*D193</f>
        <v>0</v>
      </c>
      <c r="I193" s="526" t="s">
        <v>803</v>
      </c>
      <c r="J193" s="225" t="s">
        <v>115</v>
      </c>
      <c r="K193" s="470"/>
    </row>
    <row r="194" spans="1:49" s="471" customFormat="1" ht="24.95" customHeight="1" x14ac:dyDescent="0.25">
      <c r="A194" s="468"/>
      <c r="B194" s="390" t="s">
        <v>2154</v>
      </c>
      <c r="C194" s="523" t="s">
        <v>239</v>
      </c>
      <c r="D194" s="512">
        <v>20</v>
      </c>
      <c r="E194" s="513">
        <v>0</v>
      </c>
      <c r="F194" s="513">
        <v>17.03</v>
      </c>
      <c r="G194" s="524">
        <f>E194*D194</f>
        <v>0</v>
      </c>
      <c r="H194" s="524">
        <f>F194*D194</f>
        <v>340.6</v>
      </c>
      <c r="I194" s="526" t="s">
        <v>2155</v>
      </c>
      <c r="J194" s="225" t="s">
        <v>115</v>
      </c>
      <c r="K194" s="470"/>
    </row>
    <row r="195" spans="1:49" s="466" customFormat="1" ht="24.95" customHeight="1" x14ac:dyDescent="0.25">
      <c r="A195" s="467"/>
      <c r="B195" s="390" t="s">
        <v>2164</v>
      </c>
      <c r="C195" s="523" t="s">
        <v>239</v>
      </c>
      <c r="D195" s="512">
        <v>20</v>
      </c>
      <c r="E195" s="513">
        <v>0</v>
      </c>
      <c r="F195" s="513">
        <v>21.1</v>
      </c>
      <c r="G195" s="524">
        <f>E195*D195</f>
        <v>0</v>
      </c>
      <c r="H195" s="524">
        <f>F195*D195</f>
        <v>422</v>
      </c>
      <c r="I195" s="526" t="s">
        <v>2165</v>
      </c>
      <c r="J195" s="225" t="s">
        <v>115</v>
      </c>
      <c r="K195" s="470"/>
      <c r="L195" s="471"/>
      <c r="M195" s="471"/>
      <c r="N195" s="471"/>
      <c r="O195" s="471"/>
      <c r="P195" s="471"/>
      <c r="Q195" s="471"/>
      <c r="R195" s="471"/>
      <c r="S195" s="471"/>
      <c r="T195" s="471"/>
      <c r="U195" s="471"/>
      <c r="V195" s="471"/>
      <c r="W195" s="471"/>
      <c r="X195" s="471"/>
      <c r="Y195" s="471"/>
      <c r="Z195" s="471"/>
      <c r="AA195" s="471"/>
      <c r="AB195" s="471"/>
      <c r="AC195" s="471"/>
      <c r="AD195" s="471"/>
      <c r="AE195" s="471"/>
      <c r="AF195" s="471"/>
      <c r="AG195" s="471"/>
      <c r="AH195" s="471"/>
      <c r="AI195" s="471"/>
      <c r="AJ195" s="471"/>
      <c r="AK195" s="471"/>
      <c r="AL195" s="471"/>
      <c r="AM195" s="471"/>
      <c r="AN195" s="471"/>
      <c r="AO195" s="471"/>
      <c r="AP195" s="471"/>
      <c r="AQ195" s="471"/>
      <c r="AR195" s="471"/>
      <c r="AS195" s="471"/>
      <c r="AT195" s="471"/>
      <c r="AU195" s="471"/>
      <c r="AV195" s="471"/>
      <c r="AW195" s="471"/>
    </row>
    <row r="196" spans="1:49" s="471" customFormat="1" ht="20.100000000000001" customHeight="1" x14ac:dyDescent="0.25">
      <c r="A196" s="464" t="s">
        <v>2132</v>
      </c>
      <c r="B196" s="517"/>
      <c r="C196" s="518"/>
      <c r="D196" s="519"/>
      <c r="E196" s="520"/>
      <c r="F196" s="520"/>
      <c r="G196" s="521">
        <f>SUM(G192:G195)</f>
        <v>7738.62</v>
      </c>
      <c r="H196" s="521">
        <f>SUM(H192:H195)</f>
        <v>762.6</v>
      </c>
      <c r="I196" s="522"/>
      <c r="J196" s="465"/>
      <c r="K196" s="470"/>
    </row>
    <row r="197" spans="1:49" s="473" customFormat="1" ht="15" customHeight="1" x14ac:dyDescent="0.25">
      <c r="A197" s="268"/>
      <c r="B197" s="662" t="s">
        <v>2170</v>
      </c>
      <c r="C197" s="662"/>
      <c r="D197" s="662"/>
      <c r="E197" s="662"/>
      <c r="F197" s="662"/>
      <c r="G197" s="662"/>
      <c r="H197" s="662"/>
      <c r="I197" s="662"/>
      <c r="J197" s="662"/>
      <c r="K197" s="423"/>
    </row>
    <row r="198" spans="1:49" s="466" customFormat="1" ht="20.100000000000001" customHeight="1" x14ac:dyDescent="0.25">
      <c r="A198" s="254" t="s">
        <v>757</v>
      </c>
      <c r="B198" s="661" t="s">
        <v>2314</v>
      </c>
      <c r="C198" s="661"/>
      <c r="D198" s="661"/>
      <c r="E198" s="661"/>
      <c r="F198" s="661"/>
      <c r="G198" s="661"/>
      <c r="H198" s="661"/>
      <c r="I198" s="661"/>
      <c r="J198" s="661"/>
      <c r="K198" s="470"/>
      <c r="L198" s="471"/>
      <c r="M198" s="471"/>
      <c r="N198" s="471"/>
      <c r="O198" s="471"/>
      <c r="P198" s="471"/>
      <c r="Q198" s="471"/>
      <c r="R198" s="471"/>
      <c r="S198" s="471"/>
      <c r="T198" s="471"/>
      <c r="U198" s="471"/>
      <c r="V198" s="471"/>
      <c r="W198" s="471"/>
      <c r="X198" s="471"/>
      <c r="Y198" s="471"/>
      <c r="Z198" s="471"/>
      <c r="AA198" s="471"/>
      <c r="AB198" s="471"/>
      <c r="AC198" s="471"/>
      <c r="AD198" s="471"/>
      <c r="AE198" s="471"/>
      <c r="AF198" s="471"/>
      <c r="AG198" s="471"/>
      <c r="AH198" s="471"/>
      <c r="AI198" s="471"/>
      <c r="AJ198" s="471"/>
      <c r="AK198" s="471"/>
      <c r="AL198" s="471"/>
      <c r="AM198" s="471"/>
      <c r="AN198" s="471"/>
      <c r="AO198" s="471"/>
      <c r="AP198" s="471"/>
      <c r="AQ198" s="471"/>
      <c r="AR198" s="471"/>
      <c r="AS198" s="471"/>
      <c r="AT198" s="471"/>
      <c r="AU198" s="471"/>
      <c r="AV198" s="471"/>
      <c r="AW198" s="471"/>
    </row>
    <row r="199" spans="1:49" s="471" customFormat="1" ht="24.95" customHeight="1" x14ac:dyDescent="0.25">
      <c r="A199" s="468"/>
      <c r="B199" s="390" t="s">
        <v>2171</v>
      </c>
      <c r="C199" s="523" t="s">
        <v>178</v>
      </c>
      <c r="D199" s="512">
        <v>1</v>
      </c>
      <c r="E199" s="513">
        <v>2724.29</v>
      </c>
      <c r="F199" s="513">
        <v>0</v>
      </c>
      <c r="G199" s="514">
        <f>E199*D199</f>
        <v>2724.29</v>
      </c>
      <c r="H199" s="514">
        <f>F199*D199</f>
        <v>0</v>
      </c>
      <c r="I199" s="526" t="s">
        <v>2172</v>
      </c>
      <c r="J199" s="474" t="s">
        <v>2316</v>
      </c>
      <c r="K199" s="470"/>
    </row>
    <row r="200" spans="1:49" s="471" customFormat="1" ht="24.95" customHeight="1" x14ac:dyDescent="0.25">
      <c r="A200" s="468"/>
      <c r="B200" s="390" t="s">
        <v>2154</v>
      </c>
      <c r="C200" s="523" t="s">
        <v>239</v>
      </c>
      <c r="D200" s="512">
        <v>3</v>
      </c>
      <c r="E200" s="513">
        <v>0</v>
      </c>
      <c r="F200" s="513">
        <v>17.03</v>
      </c>
      <c r="G200" s="524">
        <f>E200*D200</f>
        <v>0</v>
      </c>
      <c r="H200" s="524">
        <f>F200*D200</f>
        <v>51.09</v>
      </c>
      <c r="I200" s="526" t="s">
        <v>2155</v>
      </c>
      <c r="J200" s="225" t="s">
        <v>115</v>
      </c>
      <c r="K200" s="470"/>
    </row>
    <row r="201" spans="1:49" s="466" customFormat="1" ht="24.95" customHeight="1" x14ac:dyDescent="0.25">
      <c r="A201" s="467"/>
      <c r="B201" s="390" t="s">
        <v>2174</v>
      </c>
      <c r="C201" s="523" t="s">
        <v>239</v>
      </c>
      <c r="D201" s="512">
        <v>3</v>
      </c>
      <c r="E201" s="513">
        <v>0</v>
      </c>
      <c r="F201" s="513">
        <v>22.6</v>
      </c>
      <c r="G201" s="524">
        <f>E201*D201</f>
        <v>0</v>
      </c>
      <c r="H201" s="524">
        <f>F201*D201</f>
        <v>67.800000000000011</v>
      </c>
      <c r="I201" s="526" t="s">
        <v>2175</v>
      </c>
      <c r="J201" s="225" t="s">
        <v>115</v>
      </c>
      <c r="K201" s="470"/>
      <c r="L201" s="471"/>
      <c r="M201" s="471"/>
      <c r="N201" s="471"/>
      <c r="O201" s="471"/>
      <c r="P201" s="47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1"/>
      <c r="AB201" s="471"/>
      <c r="AC201" s="471"/>
      <c r="AD201" s="471"/>
      <c r="AE201" s="471"/>
      <c r="AF201" s="471"/>
      <c r="AG201" s="471"/>
      <c r="AH201" s="471"/>
      <c r="AI201" s="471"/>
      <c r="AJ201" s="471"/>
      <c r="AK201" s="471"/>
      <c r="AL201" s="471"/>
      <c r="AM201" s="471"/>
      <c r="AN201" s="471"/>
      <c r="AO201" s="471"/>
      <c r="AP201" s="471"/>
      <c r="AQ201" s="471"/>
      <c r="AR201" s="471"/>
      <c r="AS201" s="471"/>
      <c r="AT201" s="471"/>
      <c r="AU201" s="471"/>
      <c r="AV201" s="471"/>
      <c r="AW201" s="471"/>
    </row>
    <row r="202" spans="1:49" s="471" customFormat="1" ht="20.100000000000001" customHeight="1" x14ac:dyDescent="0.25">
      <c r="A202" s="464" t="s">
        <v>2132</v>
      </c>
      <c r="B202" s="517"/>
      <c r="C202" s="518"/>
      <c r="D202" s="519"/>
      <c r="E202" s="520"/>
      <c r="F202" s="520"/>
      <c r="G202" s="521">
        <f>SUM(G199:G201)</f>
        <v>2724.29</v>
      </c>
      <c r="H202" s="521">
        <f>SUM(H199:H201)</f>
        <v>118.89000000000001</v>
      </c>
      <c r="I202" s="522"/>
      <c r="J202" s="465"/>
      <c r="K202" s="470"/>
    </row>
    <row r="203" spans="1:49" s="466" customFormat="1" ht="20.100000000000001" customHeight="1" x14ac:dyDescent="0.25">
      <c r="A203" s="254" t="s">
        <v>763</v>
      </c>
      <c r="B203" s="661" t="s">
        <v>2315</v>
      </c>
      <c r="C203" s="661"/>
      <c r="D203" s="661"/>
      <c r="E203" s="661"/>
      <c r="F203" s="661"/>
      <c r="G203" s="661"/>
      <c r="H203" s="661"/>
      <c r="I203" s="661"/>
      <c r="J203" s="661"/>
      <c r="K203" s="470"/>
      <c r="L203" s="471"/>
      <c r="M203" s="471"/>
      <c r="N203" s="471"/>
      <c r="O203" s="471"/>
      <c r="P203" s="471"/>
      <c r="Q203" s="471"/>
      <c r="R203" s="471"/>
      <c r="S203" s="471"/>
      <c r="T203" s="471"/>
      <c r="U203" s="471"/>
      <c r="V203" s="471"/>
      <c r="W203" s="471"/>
      <c r="X203" s="471"/>
      <c r="Y203" s="471"/>
      <c r="Z203" s="471"/>
      <c r="AA203" s="471"/>
      <c r="AB203" s="471"/>
      <c r="AC203" s="471"/>
      <c r="AD203" s="471"/>
      <c r="AE203" s="471"/>
      <c r="AF203" s="471"/>
      <c r="AG203" s="471"/>
      <c r="AH203" s="471"/>
      <c r="AI203" s="471"/>
      <c r="AJ203" s="471"/>
      <c r="AK203" s="471"/>
      <c r="AL203" s="471"/>
      <c r="AM203" s="471"/>
      <c r="AN203" s="471"/>
      <c r="AO203" s="471"/>
      <c r="AP203" s="471"/>
      <c r="AQ203" s="471"/>
      <c r="AR203" s="471"/>
      <c r="AS203" s="471"/>
      <c r="AT203" s="471"/>
      <c r="AU203" s="471"/>
      <c r="AV203" s="471"/>
      <c r="AW203" s="471"/>
    </row>
    <row r="204" spans="1:49" s="471" customFormat="1" ht="24.95" customHeight="1" x14ac:dyDescent="0.25">
      <c r="A204" s="468"/>
      <c r="B204" s="390" t="s">
        <v>2171</v>
      </c>
      <c r="C204" s="523" t="s">
        <v>178</v>
      </c>
      <c r="D204" s="512">
        <v>1</v>
      </c>
      <c r="E204" s="513">
        <v>2220.75</v>
      </c>
      <c r="F204" s="513">
        <v>0</v>
      </c>
      <c r="G204" s="514">
        <f>E204*D204</f>
        <v>2220.75</v>
      </c>
      <c r="H204" s="514">
        <f>F204*D204</f>
        <v>0</v>
      </c>
      <c r="I204" s="526" t="s">
        <v>2172</v>
      </c>
      <c r="J204" s="474" t="s">
        <v>2316</v>
      </c>
      <c r="K204" s="470"/>
    </row>
    <row r="205" spans="1:49" s="471" customFormat="1" ht="24.95" customHeight="1" x14ac:dyDescent="0.25">
      <c r="A205" s="468"/>
      <c r="B205" s="390" t="s">
        <v>2154</v>
      </c>
      <c r="C205" s="523" t="s">
        <v>239</v>
      </c>
      <c r="D205" s="512">
        <v>3</v>
      </c>
      <c r="E205" s="513">
        <v>0</v>
      </c>
      <c r="F205" s="513">
        <v>17.03</v>
      </c>
      <c r="G205" s="524">
        <f>E205*D205</f>
        <v>0</v>
      </c>
      <c r="H205" s="524">
        <f>F205*D205</f>
        <v>51.09</v>
      </c>
      <c r="I205" s="526" t="s">
        <v>2155</v>
      </c>
      <c r="J205" s="225" t="s">
        <v>115</v>
      </c>
      <c r="K205" s="470"/>
    </row>
    <row r="206" spans="1:49" s="466" customFormat="1" ht="24.95" customHeight="1" x14ac:dyDescent="0.25">
      <c r="A206" s="467"/>
      <c r="B206" s="390" t="s">
        <v>2174</v>
      </c>
      <c r="C206" s="523" t="s">
        <v>239</v>
      </c>
      <c r="D206" s="512">
        <v>3</v>
      </c>
      <c r="E206" s="513">
        <v>0</v>
      </c>
      <c r="F206" s="513">
        <v>22.6</v>
      </c>
      <c r="G206" s="524">
        <f>E206*D206</f>
        <v>0</v>
      </c>
      <c r="H206" s="524">
        <f>F206*D206</f>
        <v>67.800000000000011</v>
      </c>
      <c r="I206" s="526" t="s">
        <v>2175</v>
      </c>
      <c r="J206" s="225" t="s">
        <v>115</v>
      </c>
      <c r="K206" s="470"/>
      <c r="L206" s="471"/>
      <c r="M206" s="471"/>
      <c r="N206" s="471"/>
      <c r="O206" s="471"/>
      <c r="P206" s="471"/>
      <c r="Q206" s="471"/>
      <c r="R206" s="471"/>
      <c r="S206" s="471"/>
      <c r="T206" s="471"/>
      <c r="U206" s="471"/>
      <c r="V206" s="471"/>
      <c r="W206" s="471"/>
      <c r="X206" s="471"/>
      <c r="Y206" s="471"/>
      <c r="Z206" s="471"/>
      <c r="AA206" s="471"/>
      <c r="AB206" s="471"/>
      <c r="AC206" s="471"/>
      <c r="AD206" s="471"/>
      <c r="AE206" s="471"/>
      <c r="AF206" s="471"/>
      <c r="AG206" s="471"/>
      <c r="AH206" s="471"/>
      <c r="AI206" s="471"/>
      <c r="AJ206" s="471"/>
      <c r="AK206" s="471"/>
      <c r="AL206" s="471"/>
      <c r="AM206" s="471"/>
      <c r="AN206" s="471"/>
      <c r="AO206" s="471"/>
      <c r="AP206" s="471"/>
      <c r="AQ206" s="471"/>
      <c r="AR206" s="471"/>
      <c r="AS206" s="471"/>
      <c r="AT206" s="471"/>
      <c r="AU206" s="471"/>
      <c r="AV206" s="471"/>
      <c r="AW206" s="471"/>
    </row>
    <row r="207" spans="1:49" s="471" customFormat="1" ht="20.100000000000001" customHeight="1" x14ac:dyDescent="0.25">
      <c r="A207" s="464" t="s">
        <v>2132</v>
      </c>
      <c r="B207" s="517"/>
      <c r="C207" s="518"/>
      <c r="D207" s="519"/>
      <c r="E207" s="520"/>
      <c r="F207" s="520"/>
      <c r="G207" s="521">
        <f>SUM(G204:G206)</f>
        <v>2220.75</v>
      </c>
      <c r="H207" s="521">
        <f>SUM(H204:H206)</f>
        <v>118.89000000000001</v>
      </c>
      <c r="I207" s="522"/>
      <c r="J207" s="465"/>
      <c r="K207" s="470"/>
    </row>
    <row r="208" spans="1:49" s="473" customFormat="1" ht="15" customHeight="1" x14ac:dyDescent="0.25">
      <c r="A208" s="268"/>
      <c r="B208" s="662" t="s">
        <v>789</v>
      </c>
      <c r="C208" s="662"/>
      <c r="D208" s="662"/>
      <c r="E208" s="662"/>
      <c r="F208" s="662"/>
      <c r="G208" s="662"/>
      <c r="H208" s="662"/>
      <c r="I208" s="662"/>
      <c r="J208" s="662"/>
      <c r="K208" s="423"/>
    </row>
    <row r="209" spans="1:1002" s="323" customFormat="1" ht="20.100000000000001" customHeight="1" x14ac:dyDescent="0.25">
      <c r="A209" s="475" t="s">
        <v>809</v>
      </c>
      <c r="B209" s="661" t="s">
        <v>810</v>
      </c>
      <c r="C209" s="661"/>
      <c r="D209" s="661"/>
      <c r="E209" s="661"/>
      <c r="F209" s="661"/>
      <c r="G209" s="661"/>
      <c r="H209" s="661"/>
      <c r="I209" s="661"/>
      <c r="J209" s="661"/>
      <c r="K209" s="423"/>
      <c r="L209" s="473"/>
      <c r="M209" s="473"/>
      <c r="N209" s="473"/>
      <c r="O209" s="473"/>
      <c r="P209" s="473"/>
      <c r="Q209" s="473"/>
      <c r="R209" s="473"/>
      <c r="S209" s="473"/>
      <c r="T209" s="473"/>
      <c r="U209" s="473"/>
      <c r="V209" s="473"/>
      <c r="W209" s="473"/>
      <c r="X209" s="473"/>
      <c r="Y209" s="473"/>
      <c r="Z209" s="473"/>
      <c r="AA209" s="473"/>
      <c r="AB209" s="473"/>
      <c r="AC209" s="473"/>
      <c r="AD209" s="473"/>
      <c r="AE209" s="473"/>
      <c r="AF209" s="473"/>
      <c r="AG209" s="473"/>
      <c r="AH209" s="473"/>
      <c r="AI209" s="473"/>
      <c r="AJ209" s="473"/>
      <c r="AK209" s="473"/>
      <c r="AL209" s="473"/>
      <c r="AM209" s="473"/>
      <c r="AN209" s="473"/>
      <c r="AO209" s="473"/>
      <c r="AP209" s="473"/>
      <c r="AQ209" s="473"/>
      <c r="AR209" s="473"/>
      <c r="AS209" s="473"/>
      <c r="AT209" s="473"/>
      <c r="AU209" s="473"/>
      <c r="AV209" s="473"/>
      <c r="AW209" s="473"/>
    </row>
    <row r="210" spans="1:1002" s="473" customFormat="1" ht="24.95" customHeight="1" x14ac:dyDescent="0.25">
      <c r="A210" s="468"/>
      <c r="B210" s="390" t="s">
        <v>2176</v>
      </c>
      <c r="C210" s="523" t="s">
        <v>178</v>
      </c>
      <c r="D210" s="512">
        <v>1</v>
      </c>
      <c r="E210" s="527">
        <v>703.79</v>
      </c>
      <c r="F210" s="527">
        <v>0</v>
      </c>
      <c r="G210" s="527">
        <f>E210*D210</f>
        <v>703.79</v>
      </c>
      <c r="H210" s="527">
        <f>F210*D210</f>
        <v>0</v>
      </c>
      <c r="I210" s="526" t="s">
        <v>2177</v>
      </c>
      <c r="J210" s="472" t="s">
        <v>2318</v>
      </c>
      <c r="K210" s="423"/>
    </row>
    <row r="211" spans="1:1002" s="473" customFormat="1" ht="24.95" customHeight="1" x14ac:dyDescent="0.25">
      <c r="A211" s="468"/>
      <c r="B211" s="390" t="s">
        <v>2179</v>
      </c>
      <c r="C211" s="523" t="s">
        <v>178</v>
      </c>
      <c r="D211" s="512">
        <v>1</v>
      </c>
      <c r="E211" s="527">
        <v>460.92</v>
      </c>
      <c r="F211" s="527">
        <v>12.97</v>
      </c>
      <c r="G211" s="527">
        <f>E211*D211</f>
        <v>460.92</v>
      </c>
      <c r="H211" s="527">
        <f>F211*D211</f>
        <v>12.97</v>
      </c>
      <c r="I211" s="528" t="s">
        <v>805</v>
      </c>
      <c r="J211" s="330" t="s">
        <v>141</v>
      </c>
      <c r="K211" s="327" t="s">
        <v>806</v>
      </c>
    </row>
    <row r="212" spans="1:1002" s="473" customFormat="1" ht="24.95" customHeight="1" x14ac:dyDescent="0.25">
      <c r="A212" s="468"/>
      <c r="B212" s="390" t="s">
        <v>2180</v>
      </c>
      <c r="C212" s="523" t="s">
        <v>239</v>
      </c>
      <c r="D212" s="512">
        <v>1</v>
      </c>
      <c r="E212" s="513">
        <v>6.34</v>
      </c>
      <c r="F212" s="513">
        <v>11.07</v>
      </c>
      <c r="G212" s="529">
        <f>E212*D212</f>
        <v>6.34</v>
      </c>
      <c r="H212" s="529">
        <f>F212*D212</f>
        <v>11.07</v>
      </c>
      <c r="I212" s="526" t="s">
        <v>2181</v>
      </c>
      <c r="J212" s="225" t="s">
        <v>115</v>
      </c>
      <c r="K212" s="423"/>
    </row>
    <row r="213" spans="1:1002" s="323" customFormat="1" ht="24.95" customHeight="1" x14ac:dyDescent="0.25">
      <c r="A213" s="467"/>
      <c r="B213" s="390" t="s">
        <v>2182</v>
      </c>
      <c r="C213" s="523" t="s">
        <v>239</v>
      </c>
      <c r="D213" s="512">
        <v>1</v>
      </c>
      <c r="E213" s="513">
        <v>6.34</v>
      </c>
      <c r="F213" s="513">
        <v>15.65</v>
      </c>
      <c r="G213" s="529">
        <f>E213*D213</f>
        <v>6.34</v>
      </c>
      <c r="H213" s="529">
        <f>F213*D213</f>
        <v>15.65</v>
      </c>
      <c r="I213" s="526" t="s">
        <v>2183</v>
      </c>
      <c r="J213" s="225" t="s">
        <v>115</v>
      </c>
      <c r="K213" s="423"/>
      <c r="L213" s="473"/>
      <c r="M213" s="473"/>
      <c r="N213" s="473"/>
      <c r="O213" s="473"/>
      <c r="P213" s="473"/>
      <c r="Q213" s="473"/>
      <c r="R213" s="473"/>
      <c r="S213" s="473"/>
      <c r="T213" s="473"/>
      <c r="U213" s="473"/>
      <c r="V213" s="473"/>
      <c r="W213" s="473"/>
      <c r="X213" s="473"/>
      <c r="Y213" s="473"/>
      <c r="Z213" s="473"/>
      <c r="AA213" s="473"/>
      <c r="AB213" s="473"/>
      <c r="AC213" s="473"/>
      <c r="AD213" s="473"/>
      <c r="AE213" s="473"/>
      <c r="AF213" s="473"/>
      <c r="AG213" s="473"/>
      <c r="AH213" s="473"/>
      <c r="AI213" s="473"/>
      <c r="AJ213" s="473"/>
      <c r="AK213" s="473"/>
      <c r="AL213" s="473"/>
      <c r="AM213" s="473"/>
      <c r="AN213" s="473"/>
      <c r="AO213" s="473"/>
      <c r="AP213" s="473"/>
      <c r="AQ213" s="473"/>
      <c r="AR213" s="473"/>
      <c r="AS213" s="473"/>
      <c r="AT213" s="473"/>
      <c r="AU213" s="473"/>
      <c r="AV213" s="473"/>
      <c r="AW213" s="473"/>
    </row>
    <row r="214" spans="1:1002" s="473" customFormat="1" ht="20.100000000000001" customHeight="1" x14ac:dyDescent="0.25">
      <c r="A214" s="464" t="s">
        <v>2132</v>
      </c>
      <c r="B214" s="517"/>
      <c r="C214" s="518"/>
      <c r="D214" s="519"/>
      <c r="E214" s="520"/>
      <c r="F214" s="520"/>
      <c r="G214" s="521">
        <f>SUM(G210:G213)</f>
        <v>1177.3899999999999</v>
      </c>
      <c r="H214" s="521">
        <f>SUM(H210:H213)</f>
        <v>39.69</v>
      </c>
      <c r="I214" s="530"/>
      <c r="J214" s="465"/>
      <c r="K214" s="423"/>
    </row>
    <row r="215" spans="1:1002" s="471" customFormat="1" ht="15" customHeight="1" x14ac:dyDescent="0.25">
      <c r="A215" s="268" t="s">
        <v>847</v>
      </c>
      <c r="B215" s="662" t="s">
        <v>848</v>
      </c>
      <c r="C215" s="662"/>
      <c r="D215" s="662"/>
      <c r="E215" s="662"/>
      <c r="F215" s="662"/>
      <c r="G215" s="662"/>
      <c r="H215" s="662"/>
      <c r="I215" s="662"/>
      <c r="J215" s="662"/>
      <c r="K215" s="470"/>
    </row>
    <row r="216" spans="1:1002" s="471" customFormat="1" ht="15" customHeight="1" x14ac:dyDescent="0.25">
      <c r="A216" s="268"/>
      <c r="B216" s="662" t="s">
        <v>849</v>
      </c>
      <c r="C216" s="662"/>
      <c r="D216" s="662"/>
      <c r="E216" s="662"/>
      <c r="F216" s="662"/>
      <c r="G216" s="662"/>
      <c r="H216" s="662"/>
      <c r="I216" s="662"/>
      <c r="J216" s="662"/>
      <c r="K216" s="470"/>
    </row>
    <row r="217" spans="1:1002" ht="20.100000000000001" customHeight="1" x14ac:dyDescent="0.25">
      <c r="A217" s="475" t="s">
        <v>850</v>
      </c>
      <c r="B217" s="661" t="s">
        <v>851</v>
      </c>
      <c r="C217" s="661"/>
      <c r="D217" s="661"/>
      <c r="E217" s="661"/>
      <c r="F217" s="661"/>
      <c r="G217" s="661"/>
      <c r="H217" s="661"/>
      <c r="I217" s="661"/>
      <c r="J217" s="661"/>
      <c r="K217" s="476"/>
      <c r="L217" s="198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D217" s="198"/>
      <c r="BE217" s="198"/>
      <c r="BF217" s="198"/>
      <c r="BG217" s="198"/>
      <c r="BH217" s="198"/>
      <c r="BI217" s="198"/>
      <c r="BJ217" s="198"/>
      <c r="BK217" s="198"/>
      <c r="BL217" s="198"/>
      <c r="BM217" s="198"/>
      <c r="BN217" s="198"/>
      <c r="BO217" s="198"/>
      <c r="BP217" s="198"/>
      <c r="BQ217" s="198"/>
      <c r="BR217" s="198"/>
      <c r="BS217" s="198"/>
      <c r="BT217" s="198"/>
      <c r="BU217" s="198"/>
      <c r="BV217" s="198"/>
      <c r="BW217" s="198"/>
      <c r="BX217" s="198"/>
      <c r="BY217" s="198"/>
      <c r="BZ217" s="198"/>
      <c r="CA217" s="198"/>
      <c r="CB217" s="198"/>
      <c r="CC217" s="198"/>
      <c r="CD217" s="198"/>
      <c r="CE217" s="198"/>
      <c r="CF217" s="198"/>
      <c r="CG217" s="198"/>
      <c r="CH217" s="198"/>
      <c r="CI217" s="198"/>
      <c r="CJ217" s="198"/>
      <c r="CK217" s="198"/>
      <c r="CL217" s="198"/>
      <c r="CM217" s="198"/>
      <c r="CN217" s="198"/>
      <c r="CO217" s="198"/>
      <c r="CP217" s="198"/>
      <c r="CQ217" s="198"/>
      <c r="CR217" s="198"/>
      <c r="CS217" s="198"/>
      <c r="CT217" s="198"/>
      <c r="CU217" s="198"/>
      <c r="CV217" s="198"/>
      <c r="CW217" s="198"/>
      <c r="CX217" s="198"/>
      <c r="CY217" s="198"/>
      <c r="CZ217" s="198"/>
      <c r="DA217" s="198"/>
      <c r="DB217" s="198"/>
      <c r="DC217" s="198"/>
      <c r="DD217" s="198"/>
      <c r="DE217" s="198"/>
      <c r="DF217" s="198"/>
      <c r="DG217" s="198"/>
      <c r="DH217" s="198"/>
      <c r="DI217" s="198"/>
      <c r="DJ217" s="198"/>
      <c r="DK217" s="198"/>
      <c r="DL217" s="198"/>
      <c r="DM217" s="198"/>
      <c r="DN217" s="198"/>
      <c r="DO217" s="198"/>
      <c r="DP217" s="198"/>
      <c r="DQ217" s="198"/>
      <c r="DR217" s="198"/>
      <c r="DS217" s="198"/>
      <c r="DT217" s="198"/>
      <c r="DU217" s="198"/>
      <c r="DV217" s="198"/>
      <c r="DW217" s="198"/>
      <c r="DX217" s="198"/>
      <c r="DY217" s="198"/>
      <c r="DZ217" s="198"/>
      <c r="EA217" s="198"/>
      <c r="EB217" s="198"/>
      <c r="EC217" s="198"/>
      <c r="ED217" s="198"/>
      <c r="EE217" s="198"/>
      <c r="EF217" s="198"/>
      <c r="EG217" s="198"/>
      <c r="EH217" s="198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98"/>
      <c r="FG217" s="198"/>
      <c r="FH217" s="198"/>
      <c r="FI217" s="198"/>
      <c r="FJ217" s="198"/>
      <c r="FK217" s="198"/>
      <c r="FL217" s="198"/>
      <c r="FM217" s="198"/>
      <c r="FN217" s="198"/>
      <c r="FO217" s="198"/>
      <c r="FP217" s="198"/>
      <c r="FQ217" s="198"/>
      <c r="FR217" s="198"/>
      <c r="FS217" s="198"/>
      <c r="FT217" s="198"/>
      <c r="FU217" s="198"/>
      <c r="FV217" s="198"/>
      <c r="FW217" s="198"/>
      <c r="FX217" s="198"/>
      <c r="FY217" s="198"/>
      <c r="FZ217" s="198"/>
      <c r="GA217" s="198"/>
      <c r="GB217" s="198"/>
      <c r="GC217" s="198"/>
      <c r="GD217" s="198"/>
      <c r="GE217" s="198"/>
      <c r="GF217" s="198"/>
      <c r="GG217" s="198"/>
      <c r="GH217" s="198"/>
      <c r="GI217" s="198"/>
      <c r="GJ217" s="198"/>
      <c r="GK217" s="198"/>
      <c r="GL217" s="198"/>
      <c r="GM217" s="198"/>
      <c r="GN217" s="198"/>
      <c r="GO217" s="198"/>
      <c r="GP217" s="198"/>
      <c r="GQ217" s="198"/>
      <c r="GR217" s="198"/>
      <c r="GS217" s="198"/>
      <c r="GT217" s="198"/>
      <c r="GU217" s="198"/>
      <c r="GV217" s="198"/>
      <c r="GW217" s="198"/>
      <c r="GX217" s="198"/>
      <c r="GY217" s="198"/>
      <c r="GZ217" s="198"/>
      <c r="HA217" s="198"/>
      <c r="HB217" s="198"/>
      <c r="HC217" s="198"/>
      <c r="HD217" s="198"/>
      <c r="HE217" s="198"/>
      <c r="HF217" s="198"/>
      <c r="HG217" s="198"/>
      <c r="HH217" s="198"/>
      <c r="HI217" s="198"/>
      <c r="HJ217" s="198"/>
      <c r="HK217" s="198"/>
      <c r="HL217" s="198"/>
      <c r="HM217" s="198"/>
      <c r="HN217" s="198"/>
      <c r="HO217" s="198"/>
      <c r="HP217" s="198"/>
      <c r="HQ217" s="198"/>
      <c r="HR217" s="198"/>
      <c r="HS217" s="198"/>
      <c r="HT217" s="198"/>
      <c r="HU217" s="198"/>
      <c r="HV217" s="198"/>
      <c r="HW217" s="198"/>
      <c r="HX217" s="198"/>
      <c r="HY217" s="198"/>
      <c r="HZ217" s="198"/>
      <c r="IA217" s="198"/>
      <c r="IB217" s="198"/>
      <c r="IC217" s="198"/>
      <c r="ID217" s="198"/>
      <c r="IE217" s="198"/>
      <c r="IF217" s="198"/>
      <c r="IG217" s="198"/>
      <c r="IH217" s="198"/>
      <c r="II217" s="198"/>
      <c r="IJ217" s="198"/>
      <c r="IK217" s="198"/>
      <c r="IL217" s="198"/>
      <c r="IM217" s="198"/>
      <c r="IN217" s="198"/>
      <c r="IO217" s="198"/>
      <c r="IP217" s="198"/>
      <c r="IQ217" s="198"/>
      <c r="IR217" s="198"/>
      <c r="IS217" s="198"/>
      <c r="IT217" s="198"/>
      <c r="IU217" s="198"/>
      <c r="IV217" s="198"/>
      <c r="IW217" s="198"/>
      <c r="IX217" s="198"/>
      <c r="IY217" s="198"/>
      <c r="IZ217" s="198"/>
      <c r="JA217" s="198"/>
      <c r="JB217" s="198"/>
      <c r="JC217" s="198"/>
      <c r="JD217" s="198"/>
      <c r="JE217" s="198"/>
      <c r="JF217" s="198"/>
      <c r="JG217" s="198"/>
      <c r="JH217" s="198"/>
      <c r="JI217" s="198"/>
      <c r="JJ217" s="198"/>
      <c r="JK217" s="198"/>
      <c r="JL217" s="198"/>
      <c r="JM217" s="198"/>
      <c r="JN217" s="198"/>
      <c r="JO217" s="198"/>
      <c r="JP217" s="198"/>
      <c r="JQ217" s="198"/>
      <c r="JR217" s="198"/>
      <c r="JS217" s="198"/>
      <c r="JT217" s="198"/>
      <c r="JU217" s="198"/>
      <c r="JV217" s="198"/>
      <c r="JW217" s="198"/>
      <c r="JX217" s="198"/>
      <c r="JY217" s="198"/>
      <c r="JZ217" s="198"/>
      <c r="KA217" s="198"/>
      <c r="KB217" s="198"/>
      <c r="KC217" s="198"/>
      <c r="KD217" s="198"/>
      <c r="KE217" s="198"/>
      <c r="KF217" s="198"/>
      <c r="KG217" s="198"/>
      <c r="KH217" s="198"/>
      <c r="KI217" s="198"/>
      <c r="KJ217" s="198"/>
      <c r="KK217" s="198"/>
      <c r="KL217" s="198"/>
      <c r="KM217" s="198"/>
      <c r="KN217" s="198"/>
      <c r="KO217" s="198"/>
      <c r="KP217" s="198"/>
      <c r="KQ217" s="198"/>
      <c r="KR217" s="198"/>
      <c r="KS217" s="198"/>
      <c r="KT217" s="198"/>
      <c r="KU217" s="198"/>
      <c r="KV217" s="198"/>
      <c r="KW217" s="198"/>
      <c r="KX217" s="198"/>
      <c r="KY217" s="198"/>
      <c r="KZ217" s="198"/>
      <c r="LA217" s="198"/>
      <c r="LB217" s="198"/>
      <c r="LC217" s="198"/>
      <c r="LD217" s="198"/>
      <c r="LE217" s="198"/>
      <c r="LF217" s="198"/>
      <c r="LG217" s="198"/>
      <c r="LH217" s="198"/>
      <c r="LI217" s="198"/>
      <c r="LJ217" s="198"/>
      <c r="LK217" s="198"/>
      <c r="LL217" s="198"/>
      <c r="LM217" s="198"/>
      <c r="LN217" s="198"/>
      <c r="LO217" s="198"/>
      <c r="LP217" s="198"/>
      <c r="LQ217" s="198"/>
      <c r="LR217" s="198"/>
      <c r="LS217" s="198"/>
      <c r="LT217" s="198"/>
      <c r="LU217" s="198"/>
      <c r="LV217" s="198"/>
      <c r="LW217" s="198"/>
      <c r="LX217" s="198"/>
      <c r="LY217" s="198"/>
      <c r="LZ217" s="198"/>
      <c r="MA217" s="198"/>
      <c r="MB217" s="198"/>
      <c r="MC217" s="198"/>
      <c r="MD217" s="198"/>
      <c r="ME217" s="198"/>
      <c r="MF217" s="198"/>
      <c r="MG217" s="198"/>
      <c r="MH217" s="198"/>
      <c r="MI217" s="198"/>
      <c r="MJ217" s="198"/>
      <c r="MK217" s="198"/>
      <c r="ML217" s="198"/>
      <c r="MM217" s="198"/>
      <c r="MN217" s="198"/>
      <c r="MO217" s="198"/>
      <c r="MP217" s="198"/>
      <c r="MQ217" s="198"/>
      <c r="MR217" s="198"/>
      <c r="MS217" s="198"/>
      <c r="MT217" s="198"/>
      <c r="MU217" s="198"/>
      <c r="MV217" s="198"/>
      <c r="MW217" s="198"/>
      <c r="MX217" s="198"/>
      <c r="MY217" s="198"/>
      <c r="MZ217" s="198"/>
      <c r="NA217" s="198"/>
      <c r="NB217" s="198"/>
      <c r="NC217" s="198"/>
      <c r="ND217" s="198"/>
      <c r="NE217" s="198"/>
      <c r="NF217" s="198"/>
      <c r="NG217" s="198"/>
      <c r="NH217" s="198"/>
      <c r="NI217" s="198"/>
      <c r="NJ217" s="198"/>
      <c r="NK217" s="198"/>
      <c r="NL217" s="198"/>
      <c r="NM217" s="198"/>
      <c r="NN217" s="198"/>
      <c r="NO217" s="198"/>
      <c r="NP217" s="198"/>
      <c r="NQ217" s="198"/>
      <c r="NR217" s="198"/>
      <c r="NS217" s="198"/>
      <c r="NT217" s="198"/>
      <c r="NU217" s="198"/>
      <c r="NV217" s="198"/>
      <c r="NW217" s="198"/>
      <c r="NX217" s="198"/>
      <c r="NY217" s="198"/>
      <c r="NZ217" s="198"/>
      <c r="OA217" s="198"/>
      <c r="OB217" s="198"/>
      <c r="OC217" s="198"/>
      <c r="OD217" s="198"/>
      <c r="OE217" s="198"/>
      <c r="OF217" s="198"/>
      <c r="OG217" s="198"/>
      <c r="OH217" s="198"/>
      <c r="OI217" s="198"/>
      <c r="OJ217" s="198"/>
      <c r="OK217" s="198"/>
      <c r="OL217" s="198"/>
      <c r="OM217" s="198"/>
      <c r="ON217" s="198"/>
      <c r="OO217" s="198"/>
      <c r="OP217" s="198"/>
      <c r="OQ217" s="198"/>
      <c r="OR217" s="198"/>
      <c r="OS217" s="198"/>
      <c r="OT217" s="198"/>
      <c r="OU217" s="198"/>
      <c r="OV217" s="198"/>
      <c r="OW217" s="198"/>
      <c r="OX217" s="198"/>
      <c r="OY217" s="198"/>
      <c r="OZ217" s="198"/>
      <c r="PA217" s="198"/>
      <c r="PB217" s="198"/>
      <c r="PC217" s="198"/>
      <c r="PD217" s="198"/>
      <c r="PE217" s="198"/>
      <c r="PF217" s="198"/>
      <c r="PG217" s="198"/>
      <c r="PH217" s="198"/>
      <c r="PI217" s="198"/>
      <c r="PJ217" s="198"/>
      <c r="PK217" s="198"/>
      <c r="PL217" s="198"/>
      <c r="PM217" s="198"/>
      <c r="PN217" s="198"/>
      <c r="PO217" s="198"/>
      <c r="PP217" s="198"/>
      <c r="PQ217" s="198"/>
      <c r="PR217" s="198"/>
      <c r="PS217" s="198"/>
      <c r="PT217" s="198"/>
      <c r="PU217" s="198"/>
      <c r="PV217" s="198"/>
      <c r="PW217" s="198"/>
      <c r="PX217" s="198"/>
      <c r="PY217" s="198"/>
      <c r="PZ217" s="198"/>
      <c r="QA217" s="198"/>
      <c r="QB217" s="198"/>
      <c r="QC217" s="198"/>
      <c r="QD217" s="198"/>
      <c r="QE217" s="198"/>
      <c r="QF217" s="198"/>
      <c r="QG217" s="198"/>
      <c r="QH217" s="198"/>
      <c r="QI217" s="198"/>
      <c r="QJ217" s="198"/>
      <c r="QK217" s="198"/>
      <c r="QL217" s="198"/>
      <c r="QM217" s="198"/>
      <c r="QN217" s="198"/>
      <c r="QO217" s="198"/>
      <c r="QP217" s="198"/>
      <c r="QQ217" s="198"/>
      <c r="QR217" s="198"/>
      <c r="QS217" s="198"/>
      <c r="QT217" s="198"/>
      <c r="QU217" s="198"/>
      <c r="QV217" s="198"/>
      <c r="QW217" s="198"/>
      <c r="QX217" s="198"/>
      <c r="QY217" s="198"/>
      <c r="QZ217" s="198"/>
      <c r="RA217" s="198"/>
      <c r="RB217" s="198"/>
      <c r="RC217" s="198"/>
      <c r="RD217" s="198"/>
      <c r="RE217" s="198"/>
      <c r="RF217" s="198"/>
      <c r="RG217" s="198"/>
      <c r="RH217" s="198"/>
      <c r="RI217" s="198"/>
      <c r="RJ217" s="198"/>
      <c r="RK217" s="198"/>
      <c r="RL217" s="198"/>
      <c r="RM217" s="198"/>
      <c r="RN217" s="198"/>
      <c r="RO217" s="198"/>
      <c r="RP217" s="198"/>
      <c r="RQ217" s="198"/>
      <c r="RR217" s="198"/>
      <c r="RS217" s="198"/>
      <c r="RT217" s="198"/>
      <c r="RU217" s="198"/>
      <c r="RV217" s="198"/>
      <c r="RW217" s="198"/>
      <c r="RX217" s="198"/>
      <c r="RY217" s="198"/>
      <c r="RZ217" s="198"/>
      <c r="SA217" s="198"/>
      <c r="SB217" s="198"/>
      <c r="SC217" s="198"/>
      <c r="SD217" s="198"/>
      <c r="SE217" s="198"/>
      <c r="SF217" s="198"/>
      <c r="SG217" s="198"/>
      <c r="SH217" s="198"/>
      <c r="SI217" s="198"/>
      <c r="SJ217" s="198"/>
      <c r="SK217" s="198"/>
      <c r="SL217" s="198"/>
      <c r="SM217" s="198"/>
      <c r="SN217" s="198"/>
      <c r="SO217" s="198"/>
      <c r="SP217" s="198"/>
      <c r="SQ217" s="198"/>
      <c r="SR217" s="198"/>
      <c r="SS217" s="198"/>
      <c r="ST217" s="198"/>
      <c r="SU217" s="198"/>
      <c r="SV217" s="198"/>
      <c r="SW217" s="198"/>
      <c r="SX217" s="198"/>
      <c r="SY217" s="198"/>
      <c r="SZ217" s="198"/>
      <c r="TA217" s="198"/>
      <c r="TB217" s="198"/>
      <c r="TC217" s="198"/>
      <c r="TD217" s="198"/>
      <c r="TE217" s="198"/>
      <c r="TF217" s="198"/>
      <c r="TG217" s="198"/>
      <c r="TH217" s="198"/>
      <c r="TI217" s="198"/>
      <c r="TJ217" s="198"/>
      <c r="TK217" s="198"/>
      <c r="TL217" s="198"/>
      <c r="TM217" s="198"/>
      <c r="TN217" s="198"/>
      <c r="TO217" s="198"/>
      <c r="TP217" s="198"/>
      <c r="TQ217" s="198"/>
      <c r="TR217" s="198"/>
      <c r="TS217" s="198"/>
      <c r="TT217" s="198"/>
      <c r="TU217" s="198"/>
      <c r="TV217" s="198"/>
      <c r="TW217" s="198"/>
      <c r="TX217" s="198"/>
      <c r="TY217" s="198"/>
      <c r="TZ217" s="198"/>
      <c r="UA217" s="198"/>
      <c r="UB217" s="198"/>
      <c r="UC217" s="198"/>
      <c r="UD217" s="198"/>
      <c r="UE217" s="198"/>
      <c r="UF217" s="198"/>
      <c r="UG217" s="198"/>
      <c r="UH217" s="198"/>
      <c r="UI217" s="198"/>
      <c r="UJ217" s="198"/>
      <c r="UK217" s="198"/>
      <c r="UL217" s="198"/>
      <c r="UM217" s="198"/>
      <c r="UN217" s="198"/>
      <c r="UO217" s="198"/>
      <c r="UP217" s="198"/>
      <c r="UQ217" s="198"/>
      <c r="UR217" s="198"/>
      <c r="US217" s="198"/>
      <c r="UT217" s="198"/>
      <c r="UU217" s="198"/>
      <c r="UV217" s="198"/>
      <c r="UW217" s="198"/>
      <c r="UX217" s="198"/>
      <c r="UY217" s="198"/>
      <c r="UZ217" s="198"/>
      <c r="VA217" s="198"/>
      <c r="VB217" s="198"/>
      <c r="VC217" s="198"/>
      <c r="VD217" s="198"/>
      <c r="VE217" s="198"/>
      <c r="VF217" s="198"/>
      <c r="VG217" s="198"/>
      <c r="VH217" s="198"/>
      <c r="VI217" s="198"/>
      <c r="VJ217" s="198"/>
      <c r="VK217" s="198"/>
      <c r="VL217" s="198"/>
      <c r="VM217" s="198"/>
      <c r="VN217" s="198"/>
      <c r="VO217" s="198"/>
      <c r="VP217" s="198"/>
      <c r="VQ217" s="198"/>
      <c r="VR217" s="198"/>
      <c r="VS217" s="198"/>
      <c r="VT217" s="198"/>
      <c r="VU217" s="198"/>
      <c r="VV217" s="198"/>
      <c r="VW217" s="198"/>
      <c r="VX217" s="198"/>
      <c r="VY217" s="198"/>
      <c r="VZ217" s="198"/>
      <c r="WA217" s="198"/>
      <c r="WB217" s="198"/>
      <c r="WC217" s="198"/>
      <c r="WD217" s="198"/>
      <c r="WE217" s="198"/>
      <c r="WF217" s="198"/>
      <c r="WG217" s="198"/>
      <c r="WH217" s="198"/>
      <c r="WI217" s="198"/>
      <c r="WJ217" s="198"/>
      <c r="WK217" s="198"/>
      <c r="WL217" s="198"/>
      <c r="WM217" s="198"/>
      <c r="WN217" s="198"/>
      <c r="WO217" s="198"/>
      <c r="WP217" s="198"/>
      <c r="WQ217" s="198"/>
      <c r="WR217" s="198"/>
      <c r="WS217" s="198"/>
      <c r="WT217" s="198"/>
      <c r="WU217" s="198"/>
      <c r="WV217" s="198"/>
      <c r="WW217" s="198"/>
      <c r="WX217" s="198"/>
      <c r="WY217" s="198"/>
      <c r="WZ217" s="198"/>
      <c r="XA217" s="198"/>
      <c r="XB217" s="198"/>
      <c r="XC217" s="198"/>
      <c r="XD217" s="198"/>
      <c r="XE217" s="198"/>
      <c r="XF217" s="198"/>
      <c r="XG217" s="198"/>
      <c r="XH217" s="198"/>
      <c r="XI217" s="198"/>
      <c r="XJ217" s="198"/>
      <c r="XK217" s="198"/>
      <c r="XL217" s="198"/>
      <c r="XM217" s="198"/>
      <c r="XN217" s="198"/>
      <c r="XO217" s="198"/>
      <c r="XP217" s="198"/>
      <c r="XQ217" s="198"/>
      <c r="XR217" s="198"/>
      <c r="XS217" s="198"/>
      <c r="XT217" s="198"/>
      <c r="XU217" s="198"/>
      <c r="XV217" s="198"/>
      <c r="XW217" s="198"/>
      <c r="XX217" s="198"/>
      <c r="XY217" s="198"/>
      <c r="XZ217" s="198"/>
      <c r="YA217" s="198"/>
      <c r="YB217" s="198"/>
      <c r="YC217" s="198"/>
      <c r="YD217" s="198"/>
      <c r="YE217" s="198"/>
      <c r="YF217" s="198"/>
      <c r="YG217" s="198"/>
      <c r="YH217" s="198"/>
      <c r="YI217" s="198"/>
      <c r="YJ217" s="198"/>
      <c r="YK217" s="198"/>
      <c r="YL217" s="198"/>
      <c r="YM217" s="198"/>
      <c r="YN217" s="198"/>
      <c r="YO217" s="198"/>
      <c r="YP217" s="198"/>
      <c r="YQ217" s="198"/>
      <c r="YR217" s="198"/>
      <c r="YS217" s="198"/>
      <c r="YT217" s="198"/>
      <c r="YU217" s="198"/>
      <c r="YV217" s="198"/>
      <c r="YW217" s="198"/>
      <c r="YX217" s="198"/>
      <c r="YY217" s="198"/>
      <c r="YZ217" s="198"/>
      <c r="ZA217" s="198"/>
      <c r="ZB217" s="198"/>
      <c r="ZC217" s="198"/>
      <c r="ZD217" s="198"/>
      <c r="ZE217" s="198"/>
      <c r="ZF217" s="198"/>
      <c r="ZG217" s="198"/>
      <c r="ZH217" s="198"/>
      <c r="ZI217" s="198"/>
      <c r="ZJ217" s="198"/>
      <c r="ZK217" s="198"/>
      <c r="ZL217" s="198"/>
      <c r="ZM217" s="198"/>
      <c r="ZN217" s="198"/>
      <c r="ZO217" s="198"/>
      <c r="ZP217" s="198"/>
      <c r="ZQ217" s="198"/>
      <c r="ZR217" s="198"/>
      <c r="ZS217" s="198"/>
      <c r="ZT217" s="198"/>
      <c r="ZU217" s="198"/>
      <c r="ZV217" s="198"/>
      <c r="ZW217" s="198"/>
      <c r="ZX217" s="198"/>
      <c r="ZY217" s="198"/>
      <c r="ZZ217" s="198"/>
      <c r="AAA217" s="198"/>
      <c r="AAB217" s="198"/>
      <c r="AAC217" s="198"/>
      <c r="AAD217" s="198"/>
      <c r="AAE217" s="198"/>
      <c r="AAF217" s="198"/>
      <c r="AAG217" s="198"/>
      <c r="AAH217" s="198"/>
      <c r="AAI217" s="198"/>
      <c r="AAJ217" s="198"/>
      <c r="AAK217" s="198"/>
      <c r="AAL217" s="198"/>
      <c r="AAM217" s="198"/>
      <c r="AAN217" s="198"/>
      <c r="AAO217" s="198"/>
      <c r="AAP217" s="198"/>
      <c r="AAQ217" s="198"/>
      <c r="AAR217" s="198"/>
      <c r="AAS217" s="198"/>
      <c r="AAT217" s="198"/>
      <c r="AAU217" s="198"/>
      <c r="AAV217" s="198"/>
      <c r="AAW217" s="198"/>
      <c r="AAX217" s="198"/>
      <c r="AAY217" s="198"/>
      <c r="AAZ217" s="198"/>
      <c r="ABA217" s="198"/>
      <c r="ABB217" s="198"/>
      <c r="ABC217" s="198"/>
      <c r="ABD217" s="198"/>
      <c r="ABE217" s="198"/>
      <c r="ABF217" s="198"/>
      <c r="ABG217" s="198"/>
      <c r="ABH217" s="198"/>
      <c r="ABI217" s="198"/>
      <c r="ABJ217" s="198"/>
      <c r="ABK217" s="198"/>
      <c r="ABL217" s="198"/>
      <c r="ABM217" s="198"/>
      <c r="ABN217" s="198"/>
      <c r="ABO217" s="198"/>
      <c r="ABP217" s="198"/>
      <c r="ABQ217" s="198"/>
      <c r="ABR217" s="198"/>
      <c r="ABS217" s="198"/>
      <c r="ABT217" s="198"/>
      <c r="ABU217" s="198"/>
      <c r="ABV217" s="198"/>
      <c r="ABW217" s="198"/>
      <c r="ABX217" s="198"/>
      <c r="ABY217" s="198"/>
      <c r="ABZ217" s="198"/>
      <c r="ACA217" s="198"/>
      <c r="ACB217" s="198"/>
      <c r="ACC217" s="198"/>
      <c r="ACD217" s="198"/>
      <c r="ACE217" s="198"/>
      <c r="ACF217" s="198"/>
      <c r="ACG217" s="198"/>
      <c r="ACH217" s="198"/>
      <c r="ACI217" s="198"/>
      <c r="ACJ217" s="198"/>
      <c r="ACK217" s="198"/>
      <c r="ACL217" s="198"/>
      <c r="ACM217" s="198"/>
      <c r="ACN217" s="198"/>
      <c r="ACO217" s="198"/>
      <c r="ACP217" s="198"/>
      <c r="ACQ217" s="198"/>
      <c r="ACR217" s="198"/>
      <c r="ACS217" s="198"/>
      <c r="ACT217" s="198"/>
      <c r="ACU217" s="198"/>
      <c r="ACV217" s="198"/>
      <c r="ACW217" s="198"/>
      <c r="ACX217" s="198"/>
      <c r="ACY217" s="198"/>
      <c r="ACZ217" s="198"/>
      <c r="ADA217" s="198"/>
      <c r="ADB217" s="198"/>
      <c r="ADC217" s="198"/>
      <c r="ADD217" s="198"/>
      <c r="ADE217" s="198"/>
      <c r="ADF217" s="198"/>
      <c r="ADG217" s="198"/>
      <c r="ADH217" s="198"/>
      <c r="ADI217" s="198"/>
      <c r="ADJ217" s="198"/>
      <c r="ADK217" s="198"/>
      <c r="ADL217" s="198"/>
      <c r="ADM217" s="198"/>
      <c r="ADN217" s="198"/>
      <c r="ADO217" s="198"/>
      <c r="ADP217" s="198"/>
      <c r="ADQ217" s="198"/>
      <c r="ADR217" s="198"/>
      <c r="ADS217" s="198"/>
      <c r="ADT217" s="198"/>
      <c r="ADU217" s="198"/>
      <c r="ADV217" s="198"/>
      <c r="ADW217" s="198"/>
      <c r="ADX217" s="198"/>
      <c r="ADY217" s="198"/>
      <c r="ADZ217" s="198"/>
      <c r="AEA217" s="198"/>
      <c r="AEB217" s="198"/>
      <c r="AEC217" s="198"/>
      <c r="AED217" s="198"/>
      <c r="AEE217" s="198"/>
      <c r="AEF217" s="198"/>
      <c r="AEG217" s="198"/>
      <c r="AEH217" s="198"/>
      <c r="AEI217" s="198"/>
      <c r="AEJ217" s="198"/>
      <c r="AEK217" s="198"/>
      <c r="AEL217" s="198"/>
      <c r="AEM217" s="198"/>
      <c r="AEN217" s="198"/>
      <c r="AEO217" s="198"/>
      <c r="AEP217" s="198"/>
      <c r="AEQ217" s="198"/>
      <c r="AER217" s="198"/>
      <c r="AES217" s="198"/>
      <c r="AET217" s="198"/>
      <c r="AEU217" s="198"/>
      <c r="AEV217" s="198"/>
      <c r="AEW217" s="198"/>
      <c r="AEX217" s="198"/>
      <c r="AEY217" s="198"/>
      <c r="AEZ217" s="198"/>
      <c r="AFA217" s="198"/>
      <c r="AFB217" s="198"/>
      <c r="AFC217" s="198"/>
      <c r="AFD217" s="198"/>
      <c r="AFE217" s="198"/>
      <c r="AFF217" s="198"/>
      <c r="AFG217" s="198"/>
      <c r="AFH217" s="198"/>
      <c r="AFI217" s="198"/>
      <c r="AFJ217" s="198"/>
      <c r="AFK217" s="198"/>
      <c r="AFL217" s="198"/>
      <c r="AFM217" s="198"/>
      <c r="AFN217" s="198"/>
      <c r="AFO217" s="198"/>
      <c r="AFP217" s="198"/>
      <c r="AFQ217" s="198"/>
      <c r="AFR217" s="198"/>
      <c r="AFS217" s="198"/>
      <c r="AFT217" s="198"/>
      <c r="AFU217" s="198"/>
      <c r="AFV217" s="198"/>
      <c r="AFW217" s="198"/>
      <c r="AFX217" s="198"/>
      <c r="AFY217" s="198"/>
      <c r="AFZ217" s="198"/>
      <c r="AGA217" s="198"/>
      <c r="AGB217" s="198"/>
      <c r="AGC217" s="198"/>
      <c r="AGD217" s="198"/>
      <c r="AGE217" s="198"/>
      <c r="AGF217" s="198"/>
      <c r="AGG217" s="198"/>
      <c r="AGH217" s="198"/>
      <c r="AGI217" s="198"/>
      <c r="AGJ217" s="198"/>
      <c r="AGK217" s="198"/>
      <c r="AGL217" s="198"/>
      <c r="AGM217" s="198"/>
      <c r="AGN217" s="198"/>
      <c r="AGO217" s="198"/>
      <c r="AGP217" s="198"/>
      <c r="AGQ217" s="198"/>
      <c r="AGR217" s="198"/>
      <c r="AGS217" s="198"/>
      <c r="AGT217" s="198"/>
      <c r="AGU217" s="198"/>
      <c r="AGV217" s="198"/>
      <c r="AGW217" s="198"/>
      <c r="AGX217" s="198"/>
      <c r="AGY217" s="198"/>
      <c r="AGZ217" s="198"/>
      <c r="AHA217" s="198"/>
      <c r="AHB217" s="198"/>
      <c r="AHC217" s="198"/>
      <c r="AHD217" s="198"/>
      <c r="AHE217" s="198"/>
      <c r="AHF217" s="198"/>
      <c r="AHG217" s="198"/>
      <c r="AHH217" s="198"/>
      <c r="AHI217" s="198"/>
      <c r="AHJ217" s="198"/>
      <c r="AHK217" s="198"/>
      <c r="AHL217" s="198"/>
      <c r="AHM217" s="198"/>
      <c r="AHN217" s="198"/>
      <c r="AHO217" s="198"/>
      <c r="AHP217" s="198"/>
      <c r="AHQ217" s="198"/>
      <c r="AHR217" s="198"/>
      <c r="AHS217" s="198"/>
      <c r="AHT217" s="198"/>
      <c r="AHU217" s="198"/>
      <c r="AHV217" s="198"/>
      <c r="AHW217" s="198"/>
      <c r="AHX217" s="198"/>
      <c r="AHY217" s="198"/>
      <c r="AHZ217" s="198"/>
      <c r="AIA217" s="198"/>
      <c r="AIB217" s="198"/>
      <c r="AIC217" s="198"/>
      <c r="AID217" s="198"/>
      <c r="AIE217" s="198"/>
      <c r="AIF217" s="198"/>
      <c r="AIG217" s="198"/>
      <c r="AIH217" s="198"/>
      <c r="AII217" s="198"/>
      <c r="AIJ217" s="198"/>
      <c r="AIK217" s="198"/>
      <c r="AIL217" s="198"/>
      <c r="AIM217" s="198"/>
      <c r="AIN217" s="198"/>
      <c r="AIO217" s="198"/>
      <c r="AIP217" s="198"/>
      <c r="AIQ217" s="198"/>
      <c r="AIR217" s="198"/>
      <c r="AIS217" s="198"/>
      <c r="AIT217" s="198"/>
      <c r="AIU217" s="198"/>
      <c r="AIV217" s="198"/>
      <c r="AIW217" s="198"/>
      <c r="AIX217" s="198"/>
      <c r="AIY217" s="198"/>
      <c r="AIZ217" s="198"/>
      <c r="AJA217" s="198"/>
      <c r="AJB217" s="198"/>
      <c r="AJC217" s="198"/>
      <c r="AJD217" s="198"/>
      <c r="AJE217" s="198"/>
      <c r="AJF217" s="198"/>
      <c r="AJG217" s="198"/>
      <c r="AJH217" s="198"/>
      <c r="AJI217" s="198"/>
      <c r="AJJ217" s="198"/>
      <c r="AJK217" s="198"/>
      <c r="AJL217" s="198"/>
      <c r="AJM217" s="198"/>
      <c r="AJN217" s="198"/>
      <c r="AJO217" s="198"/>
      <c r="AJP217" s="198"/>
      <c r="AJQ217" s="198"/>
      <c r="AJR217" s="198"/>
      <c r="AJS217" s="198"/>
      <c r="AJT217" s="198"/>
      <c r="AJU217" s="198"/>
      <c r="AJV217" s="198"/>
      <c r="AJW217" s="198"/>
      <c r="AJX217" s="198"/>
      <c r="AJY217" s="198"/>
      <c r="AJZ217" s="198"/>
      <c r="AKA217" s="198"/>
      <c r="AKB217" s="198"/>
      <c r="AKC217" s="198"/>
      <c r="AKD217" s="198"/>
      <c r="AKE217" s="198"/>
      <c r="AKF217" s="198"/>
      <c r="AKG217" s="198"/>
      <c r="AKH217" s="198"/>
      <c r="AKI217" s="198"/>
      <c r="AKJ217" s="198"/>
      <c r="AKK217" s="198"/>
      <c r="AKL217" s="198"/>
      <c r="AKM217" s="198"/>
      <c r="AKN217" s="198"/>
      <c r="AKO217" s="198"/>
      <c r="AKP217" s="198"/>
      <c r="AKQ217" s="198"/>
      <c r="AKR217" s="198"/>
      <c r="AKS217" s="198"/>
      <c r="AKT217" s="198"/>
      <c r="AKU217" s="198"/>
      <c r="AKV217" s="198"/>
      <c r="AKW217" s="198"/>
      <c r="AKX217" s="198"/>
      <c r="AKY217" s="198"/>
      <c r="AKZ217" s="198"/>
      <c r="ALA217" s="198"/>
      <c r="ALB217" s="198"/>
      <c r="ALC217" s="198"/>
      <c r="ALD217" s="198"/>
      <c r="ALE217" s="198"/>
      <c r="ALF217" s="198"/>
      <c r="ALG217" s="198"/>
      <c r="ALH217" s="198"/>
      <c r="ALI217" s="198"/>
      <c r="ALJ217" s="198"/>
      <c r="ALK217" s="198"/>
      <c r="ALL217" s="198"/>
      <c r="ALM217" s="198"/>
      <c r="ALN217" s="198"/>
    </row>
    <row r="218" spans="1:1002" s="323" customFormat="1" ht="25.5" customHeight="1" x14ac:dyDescent="0.25">
      <c r="A218" s="468"/>
      <c r="B218" s="390" t="s">
        <v>2184</v>
      </c>
      <c r="C218" s="531" t="s">
        <v>188</v>
      </c>
      <c r="D218" s="532">
        <v>2.1</v>
      </c>
      <c r="E218" s="527">
        <v>475.34</v>
      </c>
      <c r="F218" s="533">
        <v>25.97</v>
      </c>
      <c r="G218" s="533">
        <f t="shared" ref="G218:G225" si="11">E218*D218</f>
        <v>998.21399999999994</v>
      </c>
      <c r="H218" s="533">
        <f t="shared" ref="H218:H235" si="12">F218*D218</f>
        <v>54.536999999999999</v>
      </c>
      <c r="I218" s="534" t="s">
        <v>2185</v>
      </c>
      <c r="J218" s="239" t="s">
        <v>141</v>
      </c>
      <c r="K218" s="477" t="s">
        <v>2186</v>
      </c>
      <c r="L218" s="473"/>
      <c r="M218" s="473"/>
      <c r="N218" s="473"/>
      <c r="O218" s="473"/>
      <c r="P218" s="473"/>
      <c r="Q218" s="473"/>
      <c r="R218" s="473"/>
      <c r="S218" s="473"/>
      <c r="T218" s="473"/>
      <c r="U218" s="473"/>
      <c r="V218" s="473"/>
      <c r="W218" s="473"/>
      <c r="X218" s="473"/>
      <c r="Y218" s="473"/>
      <c r="Z218" s="473"/>
      <c r="AA218" s="473"/>
      <c r="AB218" s="473"/>
      <c r="AC218" s="473"/>
      <c r="AD218" s="473"/>
      <c r="AE218" s="473"/>
      <c r="AF218" s="473"/>
      <c r="AG218" s="473"/>
      <c r="AH218" s="473"/>
      <c r="AI218" s="473"/>
      <c r="AJ218" s="473"/>
      <c r="AK218" s="473"/>
      <c r="AL218" s="473"/>
      <c r="AM218" s="473"/>
      <c r="AN218" s="473"/>
      <c r="AO218" s="473"/>
      <c r="AP218" s="473"/>
      <c r="AQ218" s="473"/>
      <c r="AR218" s="473"/>
      <c r="AS218" s="473"/>
      <c r="AT218" s="473"/>
      <c r="AU218" s="473"/>
      <c r="AV218" s="473"/>
      <c r="AW218" s="473"/>
    </row>
    <row r="219" spans="1:1002" s="323" customFormat="1" ht="25.5" customHeight="1" x14ac:dyDescent="0.25">
      <c r="A219" s="468"/>
      <c r="B219" s="390" t="s">
        <v>2187</v>
      </c>
      <c r="C219" s="531" t="s">
        <v>219</v>
      </c>
      <c r="D219" s="532">
        <v>0.315</v>
      </c>
      <c r="E219" s="527">
        <v>176.83</v>
      </c>
      <c r="F219" s="533">
        <v>5.92</v>
      </c>
      <c r="G219" s="533">
        <f t="shared" si="11"/>
        <v>55.701450000000001</v>
      </c>
      <c r="H219" s="533">
        <f t="shared" si="12"/>
        <v>1.8648</v>
      </c>
      <c r="I219" s="534" t="s">
        <v>2188</v>
      </c>
      <c r="J219" s="225" t="s">
        <v>141</v>
      </c>
      <c r="K219" s="477" t="s">
        <v>2189</v>
      </c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  <c r="V219" s="473"/>
      <c r="W219" s="473"/>
      <c r="X219" s="473"/>
      <c r="Y219" s="473"/>
      <c r="Z219" s="473"/>
      <c r="AA219" s="473"/>
      <c r="AB219" s="473"/>
      <c r="AC219" s="473"/>
      <c r="AD219" s="473"/>
      <c r="AE219" s="473"/>
      <c r="AF219" s="473"/>
      <c r="AG219" s="473"/>
      <c r="AH219" s="473"/>
      <c r="AI219" s="473"/>
      <c r="AJ219" s="473"/>
      <c r="AK219" s="473"/>
      <c r="AL219" s="473"/>
      <c r="AM219" s="473"/>
      <c r="AN219" s="473"/>
      <c r="AO219" s="473"/>
      <c r="AP219" s="473"/>
      <c r="AQ219" s="473"/>
      <c r="AR219" s="473"/>
      <c r="AS219" s="473"/>
      <c r="AT219" s="473"/>
      <c r="AU219" s="473"/>
      <c r="AV219" s="473"/>
      <c r="AW219" s="473"/>
    </row>
    <row r="220" spans="1:1002" s="323" customFormat="1" ht="25.5" customHeight="1" x14ac:dyDescent="0.25">
      <c r="A220" s="468"/>
      <c r="B220" s="390" t="s">
        <v>2190</v>
      </c>
      <c r="C220" s="531" t="s">
        <v>219</v>
      </c>
      <c r="D220" s="532">
        <v>0.315</v>
      </c>
      <c r="E220" s="527">
        <v>176.83</v>
      </c>
      <c r="F220" s="533">
        <v>5.92</v>
      </c>
      <c r="G220" s="533">
        <f t="shared" si="11"/>
        <v>55.701450000000001</v>
      </c>
      <c r="H220" s="533">
        <f t="shared" si="12"/>
        <v>1.8648</v>
      </c>
      <c r="I220" s="534" t="s">
        <v>2188</v>
      </c>
      <c r="J220" s="225" t="s">
        <v>141</v>
      </c>
      <c r="K220" s="479" t="s">
        <v>2189</v>
      </c>
      <c r="L220" s="473"/>
      <c r="M220" s="473"/>
      <c r="N220" s="473"/>
      <c r="O220" s="473"/>
      <c r="P220" s="473"/>
      <c r="Q220" s="473"/>
      <c r="R220" s="473"/>
      <c r="S220" s="473"/>
      <c r="T220" s="473"/>
      <c r="U220" s="473"/>
      <c r="V220" s="473"/>
      <c r="W220" s="473"/>
      <c r="X220" s="473"/>
      <c r="Y220" s="473"/>
      <c r="Z220" s="473"/>
      <c r="AA220" s="473"/>
      <c r="AB220" s="473"/>
      <c r="AC220" s="473"/>
      <c r="AD220" s="473"/>
      <c r="AE220" s="473"/>
      <c r="AF220" s="473"/>
      <c r="AG220" s="473"/>
      <c r="AH220" s="473"/>
      <c r="AI220" s="473"/>
      <c r="AJ220" s="473"/>
      <c r="AK220" s="473"/>
      <c r="AL220" s="473"/>
      <c r="AM220" s="473"/>
      <c r="AN220" s="473"/>
      <c r="AO220" s="473"/>
      <c r="AP220" s="473"/>
      <c r="AQ220" s="473"/>
      <c r="AR220" s="473"/>
      <c r="AS220" s="473"/>
      <c r="AT220" s="473"/>
      <c r="AU220" s="473"/>
      <c r="AV220" s="473"/>
      <c r="AW220" s="473"/>
    </row>
    <row r="221" spans="1:1002" s="323" customFormat="1" ht="25.5" customHeight="1" x14ac:dyDescent="0.25">
      <c r="A221" s="468"/>
      <c r="B221" s="390" t="s">
        <v>2191</v>
      </c>
      <c r="C221" s="531" t="s">
        <v>392</v>
      </c>
      <c r="D221" s="532">
        <v>1</v>
      </c>
      <c r="E221" s="527">
        <v>40.229999999999997</v>
      </c>
      <c r="F221" s="533">
        <v>0</v>
      </c>
      <c r="G221" s="533">
        <f t="shared" si="11"/>
        <v>40.229999999999997</v>
      </c>
      <c r="H221" s="533">
        <f t="shared" si="12"/>
        <v>0</v>
      </c>
      <c r="I221" s="534" t="s">
        <v>2192</v>
      </c>
      <c r="J221" s="225" t="s">
        <v>115</v>
      </c>
      <c r="K221" s="479"/>
      <c r="L221" s="473"/>
      <c r="M221" s="473"/>
      <c r="N221" s="473"/>
      <c r="O221" s="473"/>
      <c r="P221" s="473"/>
      <c r="Q221" s="473"/>
      <c r="R221" s="473"/>
      <c r="S221" s="473"/>
      <c r="T221" s="473"/>
      <c r="U221" s="473"/>
      <c r="V221" s="473"/>
      <c r="W221" s="473"/>
      <c r="X221" s="473"/>
      <c r="Y221" s="473"/>
      <c r="Z221" s="473"/>
      <c r="AA221" s="473"/>
      <c r="AB221" s="473"/>
      <c r="AC221" s="473"/>
      <c r="AD221" s="473"/>
      <c r="AE221" s="473"/>
      <c r="AF221" s="473"/>
      <c r="AG221" s="473"/>
      <c r="AH221" s="473"/>
      <c r="AI221" s="473"/>
      <c r="AJ221" s="473"/>
      <c r="AK221" s="473"/>
      <c r="AL221" s="473"/>
      <c r="AM221" s="473"/>
      <c r="AN221" s="473"/>
      <c r="AO221" s="473"/>
      <c r="AP221" s="473"/>
      <c r="AQ221" s="473"/>
      <c r="AR221" s="473"/>
      <c r="AS221" s="473"/>
      <c r="AT221" s="473"/>
      <c r="AU221" s="473"/>
      <c r="AV221" s="473"/>
      <c r="AW221" s="473"/>
    </row>
    <row r="222" spans="1:1002" s="323" customFormat="1" ht="25.5" customHeight="1" x14ac:dyDescent="0.25">
      <c r="A222" s="468"/>
      <c r="B222" s="390" t="s">
        <v>2193</v>
      </c>
      <c r="C222" s="531" t="s">
        <v>392</v>
      </c>
      <c r="D222" s="532">
        <v>1</v>
      </c>
      <c r="E222" s="527">
        <v>66.78</v>
      </c>
      <c r="F222" s="533">
        <v>0</v>
      </c>
      <c r="G222" s="533">
        <f t="shared" si="11"/>
        <v>66.78</v>
      </c>
      <c r="H222" s="533">
        <f t="shared" si="12"/>
        <v>0</v>
      </c>
      <c r="I222" s="534" t="s">
        <v>2194</v>
      </c>
      <c r="J222" s="225" t="s">
        <v>115</v>
      </c>
      <c r="K222" s="479"/>
      <c r="L222" s="473"/>
      <c r="M222" s="473"/>
      <c r="N222" s="473"/>
      <c r="O222" s="473"/>
      <c r="P222" s="473"/>
      <c r="Q222" s="473"/>
      <c r="R222" s="473"/>
      <c r="S222" s="473"/>
      <c r="T222" s="473"/>
      <c r="U222" s="473"/>
      <c r="V222" s="473"/>
      <c r="W222" s="473"/>
      <c r="X222" s="473"/>
      <c r="Y222" s="473"/>
      <c r="Z222" s="473"/>
      <c r="AA222" s="473"/>
      <c r="AB222" s="473"/>
      <c r="AC222" s="473"/>
      <c r="AD222" s="473"/>
      <c r="AE222" s="473"/>
      <c r="AF222" s="473"/>
      <c r="AG222" s="473"/>
      <c r="AH222" s="473"/>
      <c r="AI222" s="473"/>
      <c r="AJ222" s="473"/>
      <c r="AK222" s="473"/>
      <c r="AL222" s="473"/>
      <c r="AM222" s="473"/>
      <c r="AN222" s="473"/>
      <c r="AO222" s="473"/>
      <c r="AP222" s="473"/>
      <c r="AQ222" s="473"/>
      <c r="AR222" s="473"/>
      <c r="AS222" s="473"/>
      <c r="AT222" s="473"/>
      <c r="AU222" s="473"/>
      <c r="AV222" s="473"/>
      <c r="AW222" s="473"/>
    </row>
    <row r="223" spans="1:1002" s="323" customFormat="1" ht="25.5" customHeight="1" x14ac:dyDescent="0.25">
      <c r="A223" s="468"/>
      <c r="B223" s="390" t="s">
        <v>2195</v>
      </c>
      <c r="C223" s="531" t="s">
        <v>178</v>
      </c>
      <c r="D223" s="532">
        <v>1</v>
      </c>
      <c r="E223" s="527">
        <v>81.03</v>
      </c>
      <c r="F223" s="533">
        <v>0</v>
      </c>
      <c r="G223" s="533">
        <f t="shared" si="11"/>
        <v>81.03</v>
      </c>
      <c r="H223" s="533">
        <f t="shared" si="12"/>
        <v>0</v>
      </c>
      <c r="I223" s="534" t="s">
        <v>2196</v>
      </c>
      <c r="J223" s="225" t="s">
        <v>115</v>
      </c>
      <c r="K223" s="479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  <c r="V223" s="473"/>
      <c r="W223" s="473"/>
      <c r="X223" s="473"/>
      <c r="Y223" s="473"/>
      <c r="Z223" s="473"/>
      <c r="AA223" s="473"/>
      <c r="AB223" s="473"/>
      <c r="AC223" s="473"/>
      <c r="AD223" s="473"/>
      <c r="AE223" s="473"/>
      <c r="AF223" s="473"/>
      <c r="AG223" s="473"/>
      <c r="AH223" s="473"/>
      <c r="AI223" s="473"/>
      <c r="AJ223" s="473"/>
      <c r="AK223" s="473"/>
      <c r="AL223" s="473"/>
      <c r="AM223" s="473"/>
      <c r="AN223" s="473"/>
      <c r="AO223" s="473"/>
      <c r="AP223" s="473"/>
      <c r="AQ223" s="473"/>
      <c r="AR223" s="473"/>
      <c r="AS223" s="473"/>
      <c r="AT223" s="473"/>
      <c r="AU223" s="473"/>
      <c r="AV223" s="473"/>
      <c r="AW223" s="473"/>
    </row>
    <row r="224" spans="1:1002" s="473" customFormat="1" ht="25.5" customHeight="1" x14ac:dyDescent="0.25">
      <c r="A224" s="468"/>
      <c r="B224" s="390" t="s">
        <v>2197</v>
      </c>
      <c r="C224" s="531" t="s">
        <v>178</v>
      </c>
      <c r="D224" s="532">
        <v>1</v>
      </c>
      <c r="E224" s="527">
        <v>696.34</v>
      </c>
      <c r="F224" s="527">
        <v>25.97</v>
      </c>
      <c r="G224" s="533">
        <f t="shared" si="11"/>
        <v>696.34</v>
      </c>
      <c r="H224" s="533">
        <f t="shared" si="12"/>
        <v>25.97</v>
      </c>
      <c r="I224" s="534" t="s">
        <v>2198</v>
      </c>
      <c r="J224" s="365" t="s">
        <v>141</v>
      </c>
      <c r="K224" s="477" t="s">
        <v>2199</v>
      </c>
    </row>
    <row r="225" spans="1:1002" s="473" customFormat="1" ht="25.5" customHeight="1" x14ac:dyDescent="0.25">
      <c r="A225" s="468"/>
      <c r="B225" s="390" t="s">
        <v>2200</v>
      </c>
      <c r="C225" s="531" t="s">
        <v>178</v>
      </c>
      <c r="D225" s="532">
        <v>1</v>
      </c>
      <c r="E225" s="533">
        <v>244.5</v>
      </c>
      <c r="F225" s="533">
        <v>0</v>
      </c>
      <c r="G225" s="533">
        <f t="shared" si="11"/>
        <v>244.5</v>
      </c>
      <c r="H225" s="533">
        <f t="shared" si="12"/>
        <v>0</v>
      </c>
      <c r="I225" s="534" t="s">
        <v>2201</v>
      </c>
      <c r="J225" s="365" t="s">
        <v>141</v>
      </c>
      <c r="K225" s="477" t="s">
        <v>142</v>
      </c>
    </row>
    <row r="226" spans="1:1002" s="323" customFormat="1" ht="25.5" customHeight="1" x14ac:dyDescent="0.25">
      <c r="A226" s="468"/>
      <c r="B226" s="535" t="s">
        <v>798</v>
      </c>
      <c r="C226" s="525" t="s">
        <v>178</v>
      </c>
      <c r="D226" s="536">
        <v>10</v>
      </c>
      <c r="E226" s="513">
        <v>0.59</v>
      </c>
      <c r="F226" s="514">
        <v>0</v>
      </c>
      <c r="G226" s="524">
        <f>+D226*E226</f>
        <v>5.8999999999999995</v>
      </c>
      <c r="H226" s="513">
        <f t="shared" si="12"/>
        <v>0</v>
      </c>
      <c r="I226" s="515" t="s">
        <v>799</v>
      </c>
      <c r="J226" s="225" t="s">
        <v>115</v>
      </c>
      <c r="K226" s="479"/>
      <c r="L226" s="473"/>
      <c r="M226" s="473"/>
      <c r="N226" s="473"/>
      <c r="O226" s="473"/>
      <c r="P226" s="473"/>
      <c r="Q226" s="473"/>
      <c r="R226" s="473"/>
      <c r="S226" s="473"/>
      <c r="T226" s="473"/>
      <c r="U226" s="473"/>
      <c r="V226" s="473"/>
      <c r="W226" s="473"/>
      <c r="X226" s="473"/>
      <c r="Y226" s="473"/>
      <c r="Z226" s="473"/>
      <c r="AA226" s="473"/>
      <c r="AB226" s="473"/>
      <c r="AC226" s="473"/>
      <c r="AD226" s="473"/>
      <c r="AE226" s="473"/>
      <c r="AF226" s="473"/>
      <c r="AG226" s="473"/>
      <c r="AH226" s="473"/>
      <c r="AI226" s="473"/>
      <c r="AJ226" s="473"/>
      <c r="AK226" s="473"/>
      <c r="AL226" s="473"/>
      <c r="AM226" s="473"/>
      <c r="AN226" s="473"/>
      <c r="AO226" s="473"/>
      <c r="AP226" s="473"/>
      <c r="AQ226" s="473"/>
      <c r="AR226" s="473"/>
      <c r="AS226" s="473"/>
      <c r="AT226" s="473"/>
      <c r="AU226" s="473"/>
      <c r="AV226" s="473"/>
      <c r="AW226" s="473"/>
    </row>
    <row r="227" spans="1:1002" s="432" customFormat="1" ht="25.5" customHeight="1" x14ac:dyDescent="0.25">
      <c r="A227" s="486"/>
      <c r="B227" s="535" t="s">
        <v>800</v>
      </c>
      <c r="C227" s="525" t="s">
        <v>178</v>
      </c>
      <c r="D227" s="536">
        <v>10</v>
      </c>
      <c r="E227" s="529">
        <v>0.34</v>
      </c>
      <c r="F227" s="524">
        <v>0</v>
      </c>
      <c r="G227" s="513">
        <f>D227*E227</f>
        <v>3.4000000000000004</v>
      </c>
      <c r="H227" s="513">
        <f t="shared" si="12"/>
        <v>0</v>
      </c>
      <c r="I227" s="515" t="s">
        <v>801</v>
      </c>
      <c r="J227" s="225" t="s">
        <v>115</v>
      </c>
      <c r="K227" s="363"/>
      <c r="AX227" s="431"/>
      <c r="AY227" s="431"/>
      <c r="AZ227" s="431"/>
      <c r="BA227" s="431"/>
      <c r="BB227" s="431"/>
      <c r="BC227" s="431"/>
    </row>
    <row r="228" spans="1:1002" s="323" customFormat="1" ht="25.5" customHeight="1" x14ac:dyDescent="0.25">
      <c r="A228" s="468"/>
      <c r="B228" s="390" t="s">
        <v>2202</v>
      </c>
      <c r="C228" s="531" t="s">
        <v>178</v>
      </c>
      <c r="D228" s="532">
        <v>1</v>
      </c>
      <c r="E228" s="527">
        <v>12.15</v>
      </c>
      <c r="F228" s="533">
        <v>0</v>
      </c>
      <c r="G228" s="533">
        <f t="shared" ref="G228:G235" si="13">E228*D228</f>
        <v>12.15</v>
      </c>
      <c r="H228" s="533">
        <f t="shared" si="12"/>
        <v>0</v>
      </c>
      <c r="I228" s="534" t="s">
        <v>2203</v>
      </c>
      <c r="J228" s="225" t="s">
        <v>115</v>
      </c>
      <c r="K228" s="423"/>
      <c r="L228" s="473"/>
      <c r="M228" s="473"/>
      <c r="N228" s="473"/>
      <c r="O228" s="473"/>
      <c r="P228" s="473"/>
      <c r="Q228" s="473"/>
      <c r="R228" s="473"/>
      <c r="S228" s="473"/>
      <c r="T228" s="473"/>
      <c r="U228" s="473"/>
      <c r="V228" s="473"/>
      <c r="W228" s="473"/>
      <c r="X228" s="473"/>
      <c r="Y228" s="473"/>
      <c r="Z228" s="473"/>
      <c r="AA228" s="473"/>
      <c r="AB228" s="473"/>
      <c r="AC228" s="473"/>
      <c r="AD228" s="473"/>
      <c r="AE228" s="473"/>
      <c r="AF228" s="473"/>
      <c r="AG228" s="473"/>
      <c r="AH228" s="473"/>
      <c r="AI228" s="473"/>
      <c r="AJ228" s="473"/>
      <c r="AK228" s="473"/>
      <c r="AL228" s="473"/>
      <c r="AM228" s="473"/>
      <c r="AN228" s="473"/>
      <c r="AO228" s="473"/>
      <c r="AP228" s="473"/>
      <c r="AQ228" s="473"/>
      <c r="AR228" s="473"/>
      <c r="AS228" s="473"/>
      <c r="AT228" s="473"/>
      <c r="AU228" s="473"/>
      <c r="AV228" s="473"/>
      <c r="AW228" s="473"/>
    </row>
    <row r="229" spans="1:1002" s="323" customFormat="1" ht="25.5" customHeight="1" x14ac:dyDescent="0.25">
      <c r="A229" s="468"/>
      <c r="B229" s="390" t="s">
        <v>792</v>
      </c>
      <c r="C229" s="531" t="s">
        <v>178</v>
      </c>
      <c r="D229" s="532">
        <v>1</v>
      </c>
      <c r="E229" s="527">
        <v>207.87</v>
      </c>
      <c r="F229" s="533">
        <v>0</v>
      </c>
      <c r="G229" s="533">
        <f t="shared" si="13"/>
        <v>207.87</v>
      </c>
      <c r="H229" s="533">
        <f t="shared" si="12"/>
        <v>0</v>
      </c>
      <c r="I229" s="534" t="s">
        <v>793</v>
      </c>
      <c r="J229" s="225" t="s">
        <v>115</v>
      </c>
      <c r="K229" s="479"/>
      <c r="L229" s="473"/>
      <c r="M229" s="473"/>
      <c r="N229" s="473"/>
      <c r="O229" s="473"/>
      <c r="P229" s="473"/>
      <c r="Q229" s="473"/>
      <c r="R229" s="473"/>
      <c r="S229" s="473"/>
      <c r="T229" s="473"/>
      <c r="U229" s="473"/>
      <c r="V229" s="473"/>
      <c r="W229" s="473"/>
      <c r="X229" s="473"/>
      <c r="Y229" s="473"/>
      <c r="Z229" s="473"/>
      <c r="AA229" s="473"/>
      <c r="AB229" s="473"/>
      <c r="AC229" s="473"/>
      <c r="AD229" s="473"/>
      <c r="AE229" s="473"/>
      <c r="AF229" s="473"/>
      <c r="AG229" s="473"/>
      <c r="AH229" s="473"/>
      <c r="AI229" s="473"/>
      <c r="AJ229" s="473"/>
      <c r="AK229" s="473"/>
      <c r="AL229" s="473"/>
      <c r="AM229" s="473"/>
      <c r="AN229" s="473"/>
      <c r="AO229" s="473"/>
      <c r="AP229" s="473"/>
      <c r="AQ229" s="473"/>
      <c r="AR229" s="473"/>
      <c r="AS229" s="473"/>
      <c r="AT229" s="473"/>
      <c r="AU229" s="473"/>
      <c r="AV229" s="473"/>
      <c r="AW229" s="473"/>
    </row>
    <row r="230" spans="1:1002" s="323" customFormat="1" ht="25.5" customHeight="1" x14ac:dyDescent="0.25">
      <c r="A230" s="468"/>
      <c r="B230" s="390" t="s">
        <v>794</v>
      </c>
      <c r="C230" s="531" t="s">
        <v>178</v>
      </c>
      <c r="D230" s="532">
        <v>1</v>
      </c>
      <c r="E230" s="527">
        <v>55.8</v>
      </c>
      <c r="F230" s="533">
        <v>0</v>
      </c>
      <c r="G230" s="533">
        <f t="shared" si="13"/>
        <v>55.8</v>
      </c>
      <c r="H230" s="533">
        <f t="shared" si="12"/>
        <v>0</v>
      </c>
      <c r="I230" s="534" t="s">
        <v>795</v>
      </c>
      <c r="J230" s="225" t="s">
        <v>115</v>
      </c>
      <c r="K230" s="479"/>
      <c r="L230" s="473"/>
      <c r="M230" s="473"/>
      <c r="N230" s="473"/>
      <c r="O230" s="473"/>
      <c r="P230" s="473"/>
      <c r="Q230" s="473"/>
      <c r="R230" s="473"/>
      <c r="S230" s="473"/>
      <c r="T230" s="473"/>
      <c r="U230" s="473"/>
      <c r="V230" s="473"/>
      <c r="W230" s="473"/>
      <c r="X230" s="473"/>
      <c r="Y230" s="473"/>
      <c r="Z230" s="473"/>
      <c r="AA230" s="473"/>
      <c r="AB230" s="473"/>
      <c r="AC230" s="473"/>
      <c r="AD230" s="473"/>
      <c r="AE230" s="473"/>
      <c r="AF230" s="473"/>
      <c r="AG230" s="473"/>
      <c r="AH230" s="473"/>
      <c r="AI230" s="473"/>
      <c r="AJ230" s="473"/>
      <c r="AK230" s="473"/>
      <c r="AL230" s="473"/>
      <c r="AM230" s="473"/>
      <c r="AN230" s="473"/>
      <c r="AO230" s="473"/>
      <c r="AP230" s="473"/>
      <c r="AQ230" s="473"/>
      <c r="AR230" s="473"/>
      <c r="AS230" s="473"/>
      <c r="AT230" s="473"/>
      <c r="AU230" s="473"/>
      <c r="AV230" s="473"/>
      <c r="AW230" s="473"/>
    </row>
    <row r="231" spans="1:1002" s="323" customFormat="1" ht="25.5" customHeight="1" x14ac:dyDescent="0.25">
      <c r="A231" s="468"/>
      <c r="B231" s="390" t="s">
        <v>796</v>
      </c>
      <c r="C231" s="531" t="s">
        <v>219</v>
      </c>
      <c r="D231" s="532">
        <v>0.47</v>
      </c>
      <c r="E231" s="527">
        <v>3.71</v>
      </c>
      <c r="F231" s="533">
        <v>0</v>
      </c>
      <c r="G231" s="533">
        <f t="shared" si="13"/>
        <v>1.7436999999999998</v>
      </c>
      <c r="H231" s="533">
        <f t="shared" si="12"/>
        <v>0</v>
      </c>
      <c r="I231" s="534" t="s">
        <v>797</v>
      </c>
      <c r="J231" s="225" t="s">
        <v>115</v>
      </c>
      <c r="K231" s="479"/>
      <c r="L231" s="473"/>
      <c r="M231" s="473"/>
      <c r="N231" s="473"/>
      <c r="O231" s="473"/>
      <c r="P231" s="473"/>
      <c r="Q231" s="473"/>
      <c r="R231" s="473"/>
      <c r="S231" s="473"/>
      <c r="T231" s="473"/>
      <c r="U231" s="473"/>
      <c r="V231" s="473"/>
      <c r="W231" s="473"/>
      <c r="X231" s="473"/>
      <c r="Y231" s="473"/>
      <c r="Z231" s="473"/>
      <c r="AA231" s="473"/>
      <c r="AB231" s="473"/>
      <c r="AC231" s="473"/>
      <c r="AD231" s="473"/>
      <c r="AE231" s="473"/>
      <c r="AF231" s="473"/>
      <c r="AG231" s="473"/>
      <c r="AH231" s="473"/>
      <c r="AI231" s="473"/>
      <c r="AJ231" s="473"/>
      <c r="AK231" s="473"/>
      <c r="AL231" s="473"/>
      <c r="AM231" s="473"/>
      <c r="AN231" s="473"/>
      <c r="AO231" s="473"/>
      <c r="AP231" s="473"/>
      <c r="AQ231" s="473"/>
      <c r="AR231" s="473"/>
      <c r="AS231" s="473"/>
      <c r="AT231" s="473"/>
      <c r="AU231" s="473"/>
      <c r="AV231" s="473"/>
      <c r="AW231" s="473"/>
    </row>
    <row r="232" spans="1:1002" s="473" customFormat="1" ht="25.5" customHeight="1" x14ac:dyDescent="0.25">
      <c r="A232" s="468"/>
      <c r="B232" s="390" t="s">
        <v>2204</v>
      </c>
      <c r="C232" s="531" t="s">
        <v>178</v>
      </c>
      <c r="D232" s="512">
        <v>4</v>
      </c>
      <c r="E232" s="527">
        <v>31.58</v>
      </c>
      <c r="F232" s="527">
        <v>8.94</v>
      </c>
      <c r="G232" s="527">
        <f t="shared" si="13"/>
        <v>126.32</v>
      </c>
      <c r="H232" s="527">
        <f t="shared" si="12"/>
        <v>35.76</v>
      </c>
      <c r="I232" s="528" t="s">
        <v>2205</v>
      </c>
      <c r="J232" s="255" t="s">
        <v>115</v>
      </c>
      <c r="K232" s="477"/>
    </row>
    <row r="233" spans="1:1002" s="471" customFormat="1" ht="24.95" customHeight="1" x14ac:dyDescent="0.25">
      <c r="A233" s="468"/>
      <c r="B233" s="390" t="s">
        <v>802</v>
      </c>
      <c r="C233" s="523" t="s">
        <v>178</v>
      </c>
      <c r="D233" s="512">
        <v>1</v>
      </c>
      <c r="E233" s="513">
        <v>24.81</v>
      </c>
      <c r="F233" s="513">
        <v>0</v>
      </c>
      <c r="G233" s="524">
        <f t="shared" si="13"/>
        <v>24.81</v>
      </c>
      <c r="H233" s="524">
        <f t="shared" si="12"/>
        <v>0</v>
      </c>
      <c r="I233" s="526" t="s">
        <v>803</v>
      </c>
      <c r="J233" s="225" t="s">
        <v>115</v>
      </c>
      <c r="K233" s="470"/>
    </row>
    <row r="234" spans="1:1002" s="473" customFormat="1" ht="25.5" customHeight="1" x14ac:dyDescent="0.25">
      <c r="A234" s="468"/>
      <c r="B234" s="390" t="s">
        <v>2206</v>
      </c>
      <c r="C234" s="531" t="s">
        <v>2207</v>
      </c>
      <c r="D234" s="532">
        <v>20</v>
      </c>
      <c r="E234" s="533">
        <v>6.91</v>
      </c>
      <c r="F234" s="533">
        <v>12.15</v>
      </c>
      <c r="G234" s="533">
        <f t="shared" si="13"/>
        <v>138.19999999999999</v>
      </c>
      <c r="H234" s="533">
        <f t="shared" si="12"/>
        <v>243</v>
      </c>
      <c r="I234" s="534" t="s">
        <v>2208</v>
      </c>
      <c r="J234" s="225" t="s">
        <v>115</v>
      </c>
      <c r="K234" s="479"/>
    </row>
    <row r="235" spans="1:1002" s="478" customFormat="1" ht="25.5" customHeight="1" x14ac:dyDescent="0.25">
      <c r="A235" s="467"/>
      <c r="B235" s="390" t="s">
        <v>2154</v>
      </c>
      <c r="C235" s="531" t="s">
        <v>2207</v>
      </c>
      <c r="D235" s="512">
        <v>20</v>
      </c>
      <c r="E235" s="513">
        <v>6.79</v>
      </c>
      <c r="F235" s="513">
        <v>10.24</v>
      </c>
      <c r="G235" s="524">
        <f t="shared" si="13"/>
        <v>135.80000000000001</v>
      </c>
      <c r="H235" s="524">
        <f t="shared" si="12"/>
        <v>204.8</v>
      </c>
      <c r="I235" s="526" t="s">
        <v>2155</v>
      </c>
      <c r="J235" s="225" t="s">
        <v>115</v>
      </c>
      <c r="K235" s="476"/>
      <c r="L235" s="198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  <c r="AT235" s="198"/>
      <c r="AU235" s="198"/>
      <c r="AV235" s="198"/>
      <c r="AW235" s="198"/>
    </row>
    <row r="236" spans="1:1002" ht="20.100000000000001" customHeight="1" x14ac:dyDescent="0.25">
      <c r="A236" s="464" t="s">
        <v>2132</v>
      </c>
      <c r="B236" s="517"/>
      <c r="C236" s="518"/>
      <c r="D236" s="519"/>
      <c r="E236" s="520"/>
      <c r="F236" s="520"/>
      <c r="G236" s="521">
        <f>SUM(G218:G235)</f>
        <v>2950.4906000000005</v>
      </c>
      <c r="H236" s="521">
        <f>SUM(H218:H235)</f>
        <v>567.79660000000001</v>
      </c>
      <c r="I236" s="522"/>
      <c r="J236" s="465"/>
      <c r="K236" s="476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478"/>
      <c r="AY236" s="478"/>
      <c r="AZ236" s="478"/>
      <c r="BA236" s="478"/>
      <c r="BB236" s="478"/>
      <c r="BC236" s="47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198"/>
      <c r="BN236" s="198"/>
      <c r="BO236" s="198"/>
      <c r="BP236" s="198"/>
      <c r="BQ236" s="198"/>
      <c r="BR236" s="198"/>
      <c r="BS236" s="198"/>
      <c r="BT236" s="198"/>
      <c r="BU236" s="198"/>
      <c r="BV236" s="198"/>
      <c r="BW236" s="198"/>
      <c r="BX236" s="198"/>
      <c r="BY236" s="198"/>
      <c r="BZ236" s="198"/>
      <c r="CA236" s="198"/>
      <c r="CB236" s="198"/>
      <c r="CC236" s="198"/>
      <c r="CD236" s="198"/>
      <c r="CE236" s="198"/>
      <c r="CF236" s="198"/>
      <c r="CG236" s="198"/>
      <c r="CH236" s="198"/>
      <c r="CI236" s="198"/>
      <c r="CJ236" s="198"/>
      <c r="CK236" s="198"/>
      <c r="CL236" s="198"/>
      <c r="CM236" s="198"/>
      <c r="CN236" s="198"/>
      <c r="CO236" s="198"/>
      <c r="CP236" s="198"/>
      <c r="CQ236" s="198"/>
      <c r="CR236" s="198"/>
      <c r="CS236" s="198"/>
      <c r="CT236" s="198"/>
      <c r="CU236" s="198"/>
      <c r="CV236" s="198"/>
      <c r="CW236" s="198"/>
      <c r="CX236" s="198"/>
      <c r="CY236" s="198"/>
      <c r="CZ236" s="198"/>
      <c r="DA236" s="198"/>
      <c r="DB236" s="198"/>
      <c r="DC236" s="198"/>
      <c r="DD236" s="198"/>
      <c r="DE236" s="198"/>
      <c r="DF236" s="198"/>
      <c r="DG236" s="198"/>
      <c r="DH236" s="198"/>
      <c r="DI236" s="198"/>
      <c r="DJ236" s="198"/>
      <c r="DK236" s="198"/>
      <c r="DL236" s="198"/>
      <c r="DM236" s="198"/>
      <c r="DN236" s="198"/>
      <c r="DO236" s="198"/>
      <c r="DP236" s="198"/>
      <c r="DQ236" s="198"/>
      <c r="DR236" s="198"/>
      <c r="DS236" s="198"/>
      <c r="DT236" s="198"/>
      <c r="DU236" s="198"/>
      <c r="DV236" s="198"/>
      <c r="DW236" s="198"/>
      <c r="DX236" s="198"/>
      <c r="DY236" s="198"/>
      <c r="DZ236" s="198"/>
      <c r="EA236" s="198"/>
      <c r="EB236" s="198"/>
      <c r="EC236" s="198"/>
      <c r="ED236" s="198"/>
      <c r="EE236" s="198"/>
      <c r="EF236" s="198"/>
      <c r="EG236" s="198"/>
      <c r="EH236" s="198"/>
      <c r="EI236" s="198"/>
      <c r="EJ236" s="198"/>
      <c r="EK236" s="198"/>
      <c r="EL236" s="198"/>
      <c r="EM236" s="198"/>
      <c r="EN236" s="198"/>
      <c r="EO236" s="198"/>
      <c r="EP236" s="198"/>
      <c r="EQ236" s="198"/>
      <c r="ER236" s="198"/>
      <c r="ES236" s="198"/>
      <c r="ET236" s="198"/>
      <c r="EU236" s="198"/>
      <c r="EV236" s="198"/>
      <c r="EW236" s="198"/>
      <c r="EX236" s="198"/>
      <c r="EY236" s="198"/>
      <c r="EZ236" s="198"/>
      <c r="FA236" s="198"/>
      <c r="FB236" s="198"/>
      <c r="FC236" s="198"/>
      <c r="FD236" s="198"/>
      <c r="FE236" s="198"/>
      <c r="FF236" s="198"/>
      <c r="FG236" s="198"/>
      <c r="FH236" s="198"/>
      <c r="FI236" s="198"/>
      <c r="FJ236" s="198"/>
      <c r="FK236" s="198"/>
      <c r="FL236" s="198"/>
      <c r="FM236" s="198"/>
      <c r="FN236" s="198"/>
      <c r="FO236" s="198"/>
      <c r="FP236" s="198"/>
      <c r="FQ236" s="198"/>
      <c r="FR236" s="198"/>
      <c r="FS236" s="198"/>
      <c r="FT236" s="198"/>
      <c r="FU236" s="198"/>
      <c r="FV236" s="198"/>
      <c r="FW236" s="198"/>
      <c r="FX236" s="198"/>
      <c r="FY236" s="198"/>
      <c r="FZ236" s="198"/>
      <c r="GA236" s="198"/>
      <c r="GB236" s="198"/>
      <c r="GC236" s="198"/>
      <c r="GD236" s="198"/>
      <c r="GE236" s="198"/>
      <c r="GF236" s="198"/>
      <c r="GG236" s="198"/>
      <c r="GH236" s="198"/>
      <c r="GI236" s="198"/>
      <c r="GJ236" s="198"/>
      <c r="GK236" s="198"/>
      <c r="GL236" s="198"/>
      <c r="GM236" s="198"/>
      <c r="GN236" s="198"/>
      <c r="GO236" s="198"/>
      <c r="GP236" s="198"/>
      <c r="GQ236" s="198"/>
      <c r="GR236" s="198"/>
      <c r="GS236" s="198"/>
      <c r="GT236" s="198"/>
      <c r="GU236" s="198"/>
      <c r="GV236" s="198"/>
      <c r="GW236" s="198"/>
      <c r="GX236" s="198"/>
      <c r="GY236" s="198"/>
      <c r="GZ236" s="198"/>
      <c r="HA236" s="198"/>
      <c r="HB236" s="198"/>
      <c r="HC236" s="198"/>
      <c r="HD236" s="198"/>
      <c r="HE236" s="198"/>
      <c r="HF236" s="198"/>
      <c r="HG236" s="198"/>
      <c r="HH236" s="198"/>
      <c r="HI236" s="198"/>
      <c r="HJ236" s="198"/>
      <c r="HK236" s="198"/>
      <c r="HL236" s="198"/>
      <c r="HM236" s="198"/>
      <c r="HN236" s="198"/>
      <c r="HO236" s="198"/>
      <c r="HP236" s="198"/>
      <c r="HQ236" s="198"/>
      <c r="HR236" s="198"/>
      <c r="HS236" s="198"/>
      <c r="HT236" s="198"/>
      <c r="HU236" s="198"/>
      <c r="HV236" s="198"/>
      <c r="HW236" s="198"/>
      <c r="HX236" s="198"/>
      <c r="HY236" s="198"/>
      <c r="HZ236" s="198"/>
      <c r="IA236" s="198"/>
      <c r="IB236" s="198"/>
      <c r="IC236" s="198"/>
      <c r="ID236" s="198"/>
      <c r="IE236" s="198"/>
      <c r="IF236" s="198"/>
      <c r="IG236" s="198"/>
      <c r="IH236" s="198"/>
      <c r="II236" s="198"/>
      <c r="IJ236" s="198"/>
      <c r="IK236" s="198"/>
      <c r="IL236" s="198"/>
      <c r="IM236" s="198"/>
      <c r="IN236" s="198"/>
      <c r="IO236" s="198"/>
      <c r="IP236" s="198"/>
      <c r="IQ236" s="198"/>
      <c r="IR236" s="198"/>
      <c r="IS236" s="198"/>
      <c r="IT236" s="198"/>
      <c r="IU236" s="198"/>
      <c r="IV236" s="198"/>
      <c r="IW236" s="198"/>
      <c r="IX236" s="198"/>
      <c r="IY236" s="198"/>
      <c r="IZ236" s="198"/>
      <c r="JA236" s="198"/>
      <c r="JB236" s="198"/>
      <c r="JC236" s="198"/>
      <c r="JD236" s="198"/>
      <c r="JE236" s="198"/>
      <c r="JF236" s="198"/>
      <c r="JG236" s="198"/>
      <c r="JH236" s="198"/>
      <c r="JI236" s="198"/>
      <c r="JJ236" s="198"/>
      <c r="JK236" s="198"/>
      <c r="JL236" s="198"/>
      <c r="JM236" s="198"/>
      <c r="JN236" s="198"/>
      <c r="JO236" s="198"/>
      <c r="JP236" s="198"/>
      <c r="JQ236" s="198"/>
      <c r="JR236" s="198"/>
      <c r="JS236" s="198"/>
      <c r="JT236" s="198"/>
      <c r="JU236" s="198"/>
      <c r="JV236" s="198"/>
      <c r="JW236" s="198"/>
      <c r="JX236" s="198"/>
      <c r="JY236" s="198"/>
      <c r="JZ236" s="198"/>
      <c r="KA236" s="198"/>
      <c r="KB236" s="198"/>
      <c r="KC236" s="198"/>
      <c r="KD236" s="198"/>
      <c r="KE236" s="198"/>
      <c r="KF236" s="198"/>
      <c r="KG236" s="198"/>
      <c r="KH236" s="198"/>
      <c r="KI236" s="198"/>
      <c r="KJ236" s="198"/>
      <c r="KK236" s="198"/>
      <c r="KL236" s="198"/>
      <c r="KM236" s="198"/>
      <c r="KN236" s="198"/>
      <c r="KO236" s="198"/>
      <c r="KP236" s="198"/>
      <c r="KQ236" s="198"/>
      <c r="KR236" s="198"/>
      <c r="KS236" s="198"/>
      <c r="KT236" s="198"/>
      <c r="KU236" s="198"/>
      <c r="KV236" s="198"/>
      <c r="KW236" s="198"/>
      <c r="KX236" s="198"/>
      <c r="KY236" s="198"/>
      <c r="KZ236" s="198"/>
      <c r="LA236" s="198"/>
      <c r="LB236" s="198"/>
      <c r="LC236" s="198"/>
      <c r="LD236" s="198"/>
      <c r="LE236" s="198"/>
      <c r="LF236" s="198"/>
      <c r="LG236" s="198"/>
      <c r="LH236" s="198"/>
      <c r="LI236" s="198"/>
      <c r="LJ236" s="198"/>
      <c r="LK236" s="198"/>
      <c r="LL236" s="198"/>
      <c r="LM236" s="198"/>
      <c r="LN236" s="198"/>
      <c r="LO236" s="198"/>
      <c r="LP236" s="198"/>
      <c r="LQ236" s="198"/>
      <c r="LR236" s="198"/>
      <c r="LS236" s="198"/>
      <c r="LT236" s="198"/>
      <c r="LU236" s="198"/>
      <c r="LV236" s="198"/>
      <c r="LW236" s="198"/>
      <c r="LX236" s="198"/>
      <c r="LY236" s="198"/>
      <c r="LZ236" s="198"/>
      <c r="MA236" s="198"/>
      <c r="MB236" s="198"/>
      <c r="MC236" s="198"/>
      <c r="MD236" s="198"/>
      <c r="ME236" s="198"/>
      <c r="MF236" s="198"/>
      <c r="MG236" s="198"/>
      <c r="MH236" s="198"/>
      <c r="MI236" s="198"/>
      <c r="MJ236" s="198"/>
      <c r="MK236" s="198"/>
      <c r="ML236" s="198"/>
      <c r="MM236" s="198"/>
      <c r="MN236" s="198"/>
      <c r="MO236" s="198"/>
      <c r="MP236" s="198"/>
      <c r="MQ236" s="198"/>
      <c r="MR236" s="198"/>
      <c r="MS236" s="198"/>
      <c r="MT236" s="198"/>
      <c r="MU236" s="198"/>
      <c r="MV236" s="198"/>
      <c r="MW236" s="198"/>
      <c r="MX236" s="198"/>
      <c r="MY236" s="198"/>
      <c r="MZ236" s="198"/>
      <c r="NA236" s="198"/>
      <c r="NB236" s="198"/>
      <c r="NC236" s="198"/>
      <c r="ND236" s="198"/>
      <c r="NE236" s="198"/>
      <c r="NF236" s="198"/>
      <c r="NG236" s="198"/>
      <c r="NH236" s="198"/>
      <c r="NI236" s="198"/>
      <c r="NJ236" s="198"/>
      <c r="NK236" s="198"/>
      <c r="NL236" s="198"/>
      <c r="NM236" s="198"/>
      <c r="NN236" s="198"/>
      <c r="NO236" s="198"/>
      <c r="NP236" s="198"/>
      <c r="NQ236" s="198"/>
      <c r="NR236" s="198"/>
      <c r="NS236" s="198"/>
      <c r="NT236" s="198"/>
      <c r="NU236" s="198"/>
      <c r="NV236" s="198"/>
      <c r="NW236" s="198"/>
      <c r="NX236" s="198"/>
      <c r="NY236" s="198"/>
      <c r="NZ236" s="198"/>
      <c r="OA236" s="198"/>
      <c r="OB236" s="198"/>
      <c r="OC236" s="198"/>
      <c r="OD236" s="198"/>
      <c r="OE236" s="198"/>
      <c r="OF236" s="198"/>
      <c r="OG236" s="198"/>
      <c r="OH236" s="198"/>
      <c r="OI236" s="198"/>
      <c r="OJ236" s="198"/>
      <c r="OK236" s="198"/>
      <c r="OL236" s="198"/>
      <c r="OM236" s="198"/>
      <c r="ON236" s="198"/>
      <c r="OO236" s="198"/>
      <c r="OP236" s="198"/>
      <c r="OQ236" s="198"/>
      <c r="OR236" s="198"/>
      <c r="OS236" s="198"/>
      <c r="OT236" s="198"/>
      <c r="OU236" s="198"/>
      <c r="OV236" s="198"/>
      <c r="OW236" s="198"/>
      <c r="OX236" s="198"/>
      <c r="OY236" s="198"/>
      <c r="OZ236" s="198"/>
      <c r="PA236" s="198"/>
      <c r="PB236" s="198"/>
      <c r="PC236" s="198"/>
      <c r="PD236" s="198"/>
      <c r="PE236" s="198"/>
      <c r="PF236" s="198"/>
      <c r="PG236" s="198"/>
      <c r="PH236" s="198"/>
      <c r="PI236" s="198"/>
      <c r="PJ236" s="198"/>
      <c r="PK236" s="198"/>
      <c r="PL236" s="198"/>
      <c r="PM236" s="198"/>
      <c r="PN236" s="198"/>
      <c r="PO236" s="198"/>
      <c r="PP236" s="198"/>
      <c r="PQ236" s="198"/>
      <c r="PR236" s="198"/>
      <c r="PS236" s="198"/>
      <c r="PT236" s="198"/>
      <c r="PU236" s="198"/>
      <c r="PV236" s="198"/>
      <c r="PW236" s="198"/>
      <c r="PX236" s="198"/>
      <c r="PY236" s="198"/>
      <c r="PZ236" s="198"/>
      <c r="QA236" s="198"/>
      <c r="QB236" s="198"/>
      <c r="QC236" s="198"/>
      <c r="QD236" s="198"/>
      <c r="QE236" s="198"/>
      <c r="QF236" s="198"/>
      <c r="QG236" s="198"/>
      <c r="QH236" s="198"/>
      <c r="QI236" s="198"/>
      <c r="QJ236" s="198"/>
      <c r="QK236" s="198"/>
      <c r="QL236" s="198"/>
      <c r="QM236" s="198"/>
      <c r="QN236" s="198"/>
      <c r="QO236" s="198"/>
      <c r="QP236" s="198"/>
      <c r="QQ236" s="198"/>
      <c r="QR236" s="198"/>
      <c r="QS236" s="198"/>
      <c r="QT236" s="198"/>
      <c r="QU236" s="198"/>
      <c r="QV236" s="198"/>
      <c r="QW236" s="198"/>
      <c r="QX236" s="198"/>
      <c r="QY236" s="198"/>
      <c r="QZ236" s="198"/>
      <c r="RA236" s="198"/>
      <c r="RB236" s="198"/>
      <c r="RC236" s="198"/>
      <c r="RD236" s="198"/>
      <c r="RE236" s="198"/>
      <c r="RF236" s="198"/>
      <c r="RG236" s="198"/>
      <c r="RH236" s="198"/>
      <c r="RI236" s="198"/>
      <c r="RJ236" s="198"/>
      <c r="RK236" s="198"/>
      <c r="RL236" s="198"/>
      <c r="RM236" s="198"/>
      <c r="RN236" s="198"/>
      <c r="RO236" s="198"/>
      <c r="RP236" s="198"/>
      <c r="RQ236" s="198"/>
      <c r="RR236" s="198"/>
      <c r="RS236" s="198"/>
      <c r="RT236" s="198"/>
      <c r="RU236" s="198"/>
      <c r="RV236" s="198"/>
      <c r="RW236" s="198"/>
      <c r="RX236" s="198"/>
      <c r="RY236" s="198"/>
      <c r="RZ236" s="198"/>
      <c r="SA236" s="198"/>
      <c r="SB236" s="198"/>
      <c r="SC236" s="198"/>
      <c r="SD236" s="198"/>
      <c r="SE236" s="198"/>
      <c r="SF236" s="198"/>
      <c r="SG236" s="198"/>
      <c r="SH236" s="198"/>
      <c r="SI236" s="198"/>
      <c r="SJ236" s="198"/>
      <c r="SK236" s="198"/>
      <c r="SL236" s="198"/>
      <c r="SM236" s="198"/>
      <c r="SN236" s="198"/>
      <c r="SO236" s="198"/>
      <c r="SP236" s="198"/>
      <c r="SQ236" s="198"/>
      <c r="SR236" s="198"/>
      <c r="SS236" s="198"/>
      <c r="ST236" s="198"/>
      <c r="SU236" s="198"/>
      <c r="SV236" s="198"/>
      <c r="SW236" s="198"/>
      <c r="SX236" s="198"/>
      <c r="SY236" s="198"/>
      <c r="SZ236" s="198"/>
      <c r="TA236" s="198"/>
      <c r="TB236" s="198"/>
      <c r="TC236" s="198"/>
      <c r="TD236" s="198"/>
      <c r="TE236" s="198"/>
      <c r="TF236" s="198"/>
      <c r="TG236" s="198"/>
      <c r="TH236" s="198"/>
      <c r="TI236" s="198"/>
      <c r="TJ236" s="198"/>
      <c r="TK236" s="198"/>
      <c r="TL236" s="198"/>
      <c r="TM236" s="198"/>
      <c r="TN236" s="198"/>
      <c r="TO236" s="198"/>
      <c r="TP236" s="198"/>
      <c r="TQ236" s="198"/>
      <c r="TR236" s="198"/>
      <c r="TS236" s="198"/>
      <c r="TT236" s="198"/>
      <c r="TU236" s="198"/>
      <c r="TV236" s="198"/>
      <c r="TW236" s="198"/>
      <c r="TX236" s="198"/>
      <c r="TY236" s="198"/>
      <c r="TZ236" s="198"/>
      <c r="UA236" s="198"/>
      <c r="UB236" s="198"/>
      <c r="UC236" s="198"/>
      <c r="UD236" s="198"/>
      <c r="UE236" s="198"/>
      <c r="UF236" s="198"/>
      <c r="UG236" s="198"/>
      <c r="UH236" s="198"/>
      <c r="UI236" s="198"/>
      <c r="UJ236" s="198"/>
      <c r="UK236" s="198"/>
      <c r="UL236" s="198"/>
      <c r="UM236" s="198"/>
      <c r="UN236" s="198"/>
      <c r="UO236" s="198"/>
      <c r="UP236" s="198"/>
      <c r="UQ236" s="198"/>
      <c r="UR236" s="198"/>
      <c r="US236" s="198"/>
      <c r="UT236" s="198"/>
      <c r="UU236" s="198"/>
      <c r="UV236" s="198"/>
      <c r="UW236" s="198"/>
      <c r="UX236" s="198"/>
      <c r="UY236" s="198"/>
      <c r="UZ236" s="198"/>
      <c r="VA236" s="198"/>
      <c r="VB236" s="198"/>
      <c r="VC236" s="198"/>
      <c r="VD236" s="198"/>
      <c r="VE236" s="198"/>
      <c r="VF236" s="198"/>
      <c r="VG236" s="198"/>
      <c r="VH236" s="198"/>
      <c r="VI236" s="198"/>
      <c r="VJ236" s="198"/>
      <c r="VK236" s="198"/>
      <c r="VL236" s="198"/>
      <c r="VM236" s="198"/>
      <c r="VN236" s="198"/>
      <c r="VO236" s="198"/>
      <c r="VP236" s="198"/>
      <c r="VQ236" s="198"/>
      <c r="VR236" s="198"/>
      <c r="VS236" s="198"/>
      <c r="VT236" s="198"/>
      <c r="VU236" s="198"/>
      <c r="VV236" s="198"/>
      <c r="VW236" s="198"/>
      <c r="VX236" s="198"/>
      <c r="VY236" s="198"/>
      <c r="VZ236" s="198"/>
      <c r="WA236" s="198"/>
      <c r="WB236" s="198"/>
      <c r="WC236" s="198"/>
      <c r="WD236" s="198"/>
      <c r="WE236" s="198"/>
      <c r="WF236" s="198"/>
      <c r="WG236" s="198"/>
      <c r="WH236" s="198"/>
      <c r="WI236" s="198"/>
      <c r="WJ236" s="198"/>
      <c r="WK236" s="198"/>
      <c r="WL236" s="198"/>
      <c r="WM236" s="198"/>
      <c r="WN236" s="198"/>
      <c r="WO236" s="198"/>
      <c r="WP236" s="198"/>
      <c r="WQ236" s="198"/>
      <c r="WR236" s="198"/>
      <c r="WS236" s="198"/>
      <c r="WT236" s="198"/>
      <c r="WU236" s="198"/>
      <c r="WV236" s="198"/>
      <c r="WW236" s="198"/>
      <c r="WX236" s="198"/>
      <c r="WY236" s="198"/>
      <c r="WZ236" s="198"/>
      <c r="XA236" s="198"/>
      <c r="XB236" s="198"/>
      <c r="XC236" s="198"/>
      <c r="XD236" s="198"/>
      <c r="XE236" s="198"/>
      <c r="XF236" s="198"/>
      <c r="XG236" s="198"/>
      <c r="XH236" s="198"/>
      <c r="XI236" s="198"/>
      <c r="XJ236" s="198"/>
      <c r="XK236" s="198"/>
      <c r="XL236" s="198"/>
      <c r="XM236" s="198"/>
      <c r="XN236" s="198"/>
      <c r="XO236" s="198"/>
      <c r="XP236" s="198"/>
      <c r="XQ236" s="198"/>
      <c r="XR236" s="198"/>
      <c r="XS236" s="198"/>
      <c r="XT236" s="198"/>
      <c r="XU236" s="198"/>
      <c r="XV236" s="198"/>
      <c r="XW236" s="198"/>
      <c r="XX236" s="198"/>
      <c r="XY236" s="198"/>
      <c r="XZ236" s="198"/>
      <c r="YA236" s="198"/>
      <c r="YB236" s="198"/>
      <c r="YC236" s="198"/>
      <c r="YD236" s="198"/>
      <c r="YE236" s="198"/>
      <c r="YF236" s="198"/>
      <c r="YG236" s="198"/>
      <c r="YH236" s="198"/>
      <c r="YI236" s="198"/>
      <c r="YJ236" s="198"/>
      <c r="YK236" s="198"/>
      <c r="YL236" s="198"/>
      <c r="YM236" s="198"/>
      <c r="YN236" s="198"/>
      <c r="YO236" s="198"/>
      <c r="YP236" s="198"/>
      <c r="YQ236" s="198"/>
      <c r="YR236" s="198"/>
      <c r="YS236" s="198"/>
      <c r="YT236" s="198"/>
      <c r="YU236" s="198"/>
      <c r="YV236" s="198"/>
      <c r="YW236" s="198"/>
      <c r="YX236" s="198"/>
      <c r="YY236" s="198"/>
      <c r="YZ236" s="198"/>
      <c r="ZA236" s="198"/>
      <c r="ZB236" s="198"/>
      <c r="ZC236" s="198"/>
      <c r="ZD236" s="198"/>
      <c r="ZE236" s="198"/>
      <c r="ZF236" s="198"/>
      <c r="ZG236" s="198"/>
      <c r="ZH236" s="198"/>
      <c r="ZI236" s="198"/>
      <c r="ZJ236" s="198"/>
      <c r="ZK236" s="198"/>
      <c r="ZL236" s="198"/>
      <c r="ZM236" s="198"/>
      <c r="ZN236" s="198"/>
      <c r="ZO236" s="198"/>
      <c r="ZP236" s="198"/>
      <c r="ZQ236" s="198"/>
      <c r="ZR236" s="198"/>
      <c r="ZS236" s="198"/>
      <c r="ZT236" s="198"/>
      <c r="ZU236" s="198"/>
      <c r="ZV236" s="198"/>
      <c r="ZW236" s="198"/>
      <c r="ZX236" s="198"/>
      <c r="ZY236" s="198"/>
      <c r="ZZ236" s="198"/>
      <c r="AAA236" s="198"/>
      <c r="AAB236" s="198"/>
      <c r="AAC236" s="198"/>
      <c r="AAD236" s="198"/>
      <c r="AAE236" s="198"/>
      <c r="AAF236" s="198"/>
      <c r="AAG236" s="198"/>
      <c r="AAH236" s="198"/>
      <c r="AAI236" s="198"/>
      <c r="AAJ236" s="198"/>
      <c r="AAK236" s="198"/>
      <c r="AAL236" s="198"/>
      <c r="AAM236" s="198"/>
      <c r="AAN236" s="198"/>
      <c r="AAO236" s="198"/>
      <c r="AAP236" s="198"/>
      <c r="AAQ236" s="198"/>
      <c r="AAR236" s="198"/>
      <c r="AAS236" s="198"/>
      <c r="AAT236" s="198"/>
      <c r="AAU236" s="198"/>
      <c r="AAV236" s="198"/>
      <c r="AAW236" s="198"/>
      <c r="AAX236" s="198"/>
      <c r="AAY236" s="198"/>
      <c r="AAZ236" s="198"/>
      <c r="ABA236" s="198"/>
      <c r="ABB236" s="198"/>
      <c r="ABC236" s="198"/>
      <c r="ABD236" s="198"/>
      <c r="ABE236" s="198"/>
      <c r="ABF236" s="198"/>
      <c r="ABG236" s="198"/>
      <c r="ABH236" s="198"/>
      <c r="ABI236" s="198"/>
      <c r="ABJ236" s="198"/>
      <c r="ABK236" s="198"/>
      <c r="ABL236" s="198"/>
      <c r="ABM236" s="198"/>
      <c r="ABN236" s="198"/>
      <c r="ABO236" s="198"/>
      <c r="ABP236" s="198"/>
      <c r="ABQ236" s="198"/>
      <c r="ABR236" s="198"/>
      <c r="ABS236" s="198"/>
      <c r="ABT236" s="198"/>
      <c r="ABU236" s="198"/>
      <c r="ABV236" s="198"/>
      <c r="ABW236" s="198"/>
      <c r="ABX236" s="198"/>
      <c r="ABY236" s="198"/>
      <c r="ABZ236" s="198"/>
      <c r="ACA236" s="198"/>
      <c r="ACB236" s="198"/>
      <c r="ACC236" s="198"/>
      <c r="ACD236" s="198"/>
      <c r="ACE236" s="198"/>
      <c r="ACF236" s="198"/>
      <c r="ACG236" s="198"/>
      <c r="ACH236" s="198"/>
      <c r="ACI236" s="198"/>
      <c r="ACJ236" s="198"/>
      <c r="ACK236" s="198"/>
      <c r="ACL236" s="198"/>
      <c r="ACM236" s="198"/>
      <c r="ACN236" s="198"/>
      <c r="ACO236" s="198"/>
      <c r="ACP236" s="198"/>
      <c r="ACQ236" s="198"/>
      <c r="ACR236" s="198"/>
      <c r="ACS236" s="198"/>
      <c r="ACT236" s="198"/>
      <c r="ACU236" s="198"/>
      <c r="ACV236" s="198"/>
      <c r="ACW236" s="198"/>
      <c r="ACX236" s="198"/>
      <c r="ACY236" s="198"/>
      <c r="ACZ236" s="198"/>
      <c r="ADA236" s="198"/>
      <c r="ADB236" s="198"/>
      <c r="ADC236" s="198"/>
      <c r="ADD236" s="198"/>
      <c r="ADE236" s="198"/>
      <c r="ADF236" s="198"/>
      <c r="ADG236" s="198"/>
      <c r="ADH236" s="198"/>
      <c r="ADI236" s="198"/>
      <c r="ADJ236" s="198"/>
      <c r="ADK236" s="198"/>
      <c r="ADL236" s="198"/>
      <c r="ADM236" s="198"/>
      <c r="ADN236" s="198"/>
      <c r="ADO236" s="198"/>
      <c r="ADP236" s="198"/>
      <c r="ADQ236" s="198"/>
      <c r="ADR236" s="198"/>
      <c r="ADS236" s="198"/>
      <c r="ADT236" s="198"/>
      <c r="ADU236" s="198"/>
      <c r="ADV236" s="198"/>
      <c r="ADW236" s="198"/>
      <c r="ADX236" s="198"/>
      <c r="ADY236" s="198"/>
      <c r="ADZ236" s="198"/>
      <c r="AEA236" s="198"/>
      <c r="AEB236" s="198"/>
      <c r="AEC236" s="198"/>
      <c r="AED236" s="198"/>
      <c r="AEE236" s="198"/>
      <c r="AEF236" s="198"/>
      <c r="AEG236" s="198"/>
      <c r="AEH236" s="198"/>
      <c r="AEI236" s="198"/>
      <c r="AEJ236" s="198"/>
      <c r="AEK236" s="198"/>
      <c r="AEL236" s="198"/>
      <c r="AEM236" s="198"/>
      <c r="AEN236" s="198"/>
      <c r="AEO236" s="198"/>
      <c r="AEP236" s="198"/>
      <c r="AEQ236" s="198"/>
      <c r="AER236" s="198"/>
      <c r="AES236" s="198"/>
      <c r="AET236" s="198"/>
      <c r="AEU236" s="198"/>
      <c r="AEV236" s="198"/>
      <c r="AEW236" s="198"/>
      <c r="AEX236" s="198"/>
      <c r="AEY236" s="198"/>
      <c r="AEZ236" s="198"/>
      <c r="AFA236" s="198"/>
      <c r="AFB236" s="198"/>
      <c r="AFC236" s="198"/>
      <c r="AFD236" s="198"/>
      <c r="AFE236" s="198"/>
      <c r="AFF236" s="198"/>
      <c r="AFG236" s="198"/>
      <c r="AFH236" s="198"/>
      <c r="AFI236" s="198"/>
      <c r="AFJ236" s="198"/>
      <c r="AFK236" s="198"/>
      <c r="AFL236" s="198"/>
      <c r="AFM236" s="198"/>
      <c r="AFN236" s="198"/>
      <c r="AFO236" s="198"/>
      <c r="AFP236" s="198"/>
      <c r="AFQ236" s="198"/>
      <c r="AFR236" s="198"/>
      <c r="AFS236" s="198"/>
      <c r="AFT236" s="198"/>
      <c r="AFU236" s="198"/>
      <c r="AFV236" s="198"/>
      <c r="AFW236" s="198"/>
      <c r="AFX236" s="198"/>
      <c r="AFY236" s="198"/>
      <c r="AFZ236" s="198"/>
      <c r="AGA236" s="198"/>
      <c r="AGB236" s="198"/>
      <c r="AGC236" s="198"/>
      <c r="AGD236" s="198"/>
      <c r="AGE236" s="198"/>
      <c r="AGF236" s="198"/>
      <c r="AGG236" s="198"/>
      <c r="AGH236" s="198"/>
      <c r="AGI236" s="198"/>
      <c r="AGJ236" s="198"/>
      <c r="AGK236" s="198"/>
      <c r="AGL236" s="198"/>
      <c r="AGM236" s="198"/>
      <c r="AGN236" s="198"/>
      <c r="AGO236" s="198"/>
      <c r="AGP236" s="198"/>
      <c r="AGQ236" s="198"/>
      <c r="AGR236" s="198"/>
      <c r="AGS236" s="198"/>
      <c r="AGT236" s="198"/>
      <c r="AGU236" s="198"/>
      <c r="AGV236" s="198"/>
      <c r="AGW236" s="198"/>
      <c r="AGX236" s="198"/>
      <c r="AGY236" s="198"/>
      <c r="AGZ236" s="198"/>
      <c r="AHA236" s="198"/>
      <c r="AHB236" s="198"/>
      <c r="AHC236" s="198"/>
      <c r="AHD236" s="198"/>
      <c r="AHE236" s="198"/>
      <c r="AHF236" s="198"/>
      <c r="AHG236" s="198"/>
      <c r="AHH236" s="198"/>
      <c r="AHI236" s="198"/>
      <c r="AHJ236" s="198"/>
      <c r="AHK236" s="198"/>
      <c r="AHL236" s="198"/>
      <c r="AHM236" s="198"/>
      <c r="AHN236" s="198"/>
      <c r="AHO236" s="198"/>
      <c r="AHP236" s="198"/>
      <c r="AHQ236" s="198"/>
      <c r="AHR236" s="198"/>
      <c r="AHS236" s="198"/>
      <c r="AHT236" s="198"/>
      <c r="AHU236" s="198"/>
      <c r="AHV236" s="198"/>
      <c r="AHW236" s="198"/>
      <c r="AHX236" s="198"/>
      <c r="AHY236" s="198"/>
      <c r="AHZ236" s="198"/>
      <c r="AIA236" s="198"/>
      <c r="AIB236" s="198"/>
      <c r="AIC236" s="198"/>
      <c r="AID236" s="198"/>
      <c r="AIE236" s="198"/>
      <c r="AIF236" s="198"/>
      <c r="AIG236" s="198"/>
      <c r="AIH236" s="198"/>
      <c r="AII236" s="198"/>
      <c r="AIJ236" s="198"/>
      <c r="AIK236" s="198"/>
      <c r="AIL236" s="198"/>
      <c r="AIM236" s="198"/>
      <c r="AIN236" s="198"/>
      <c r="AIO236" s="198"/>
      <c r="AIP236" s="198"/>
      <c r="AIQ236" s="198"/>
      <c r="AIR236" s="198"/>
      <c r="AIS236" s="198"/>
      <c r="AIT236" s="198"/>
      <c r="AIU236" s="198"/>
      <c r="AIV236" s="198"/>
      <c r="AIW236" s="198"/>
      <c r="AIX236" s="198"/>
      <c r="AIY236" s="198"/>
      <c r="AIZ236" s="198"/>
      <c r="AJA236" s="198"/>
      <c r="AJB236" s="198"/>
      <c r="AJC236" s="198"/>
      <c r="AJD236" s="198"/>
      <c r="AJE236" s="198"/>
      <c r="AJF236" s="198"/>
      <c r="AJG236" s="198"/>
      <c r="AJH236" s="198"/>
      <c r="AJI236" s="198"/>
      <c r="AJJ236" s="198"/>
      <c r="AJK236" s="198"/>
      <c r="AJL236" s="198"/>
      <c r="AJM236" s="198"/>
      <c r="AJN236" s="198"/>
      <c r="AJO236" s="198"/>
      <c r="AJP236" s="198"/>
      <c r="AJQ236" s="198"/>
      <c r="AJR236" s="198"/>
      <c r="AJS236" s="198"/>
      <c r="AJT236" s="198"/>
      <c r="AJU236" s="198"/>
      <c r="AJV236" s="198"/>
      <c r="AJW236" s="198"/>
      <c r="AJX236" s="198"/>
      <c r="AJY236" s="198"/>
      <c r="AJZ236" s="198"/>
      <c r="AKA236" s="198"/>
      <c r="AKB236" s="198"/>
      <c r="AKC236" s="198"/>
      <c r="AKD236" s="198"/>
      <c r="AKE236" s="198"/>
      <c r="AKF236" s="198"/>
      <c r="AKG236" s="198"/>
      <c r="AKH236" s="198"/>
      <c r="AKI236" s="198"/>
      <c r="AKJ236" s="198"/>
      <c r="AKK236" s="198"/>
      <c r="AKL236" s="198"/>
      <c r="AKM236" s="198"/>
      <c r="AKN236" s="198"/>
      <c r="AKO236" s="198"/>
      <c r="AKP236" s="198"/>
      <c r="AKQ236" s="198"/>
      <c r="AKR236" s="198"/>
      <c r="AKS236" s="198"/>
      <c r="AKT236" s="198"/>
      <c r="AKU236" s="198"/>
      <c r="AKV236" s="198"/>
      <c r="AKW236" s="198"/>
      <c r="AKX236" s="198"/>
      <c r="AKY236" s="198"/>
      <c r="AKZ236" s="198"/>
      <c r="ALA236" s="198"/>
      <c r="ALB236" s="198"/>
      <c r="ALC236" s="198"/>
      <c r="ALD236" s="198"/>
      <c r="ALE236" s="198"/>
      <c r="ALF236" s="198"/>
      <c r="ALG236" s="198"/>
      <c r="ALH236" s="198"/>
      <c r="ALI236" s="198"/>
      <c r="ALJ236" s="198"/>
      <c r="ALK236" s="198"/>
      <c r="ALL236" s="198"/>
      <c r="ALM236" s="198"/>
      <c r="ALN236" s="198"/>
    </row>
    <row r="237" spans="1:1002" ht="20.100000000000001" customHeight="1" x14ac:dyDescent="0.25">
      <c r="A237" s="475" t="s">
        <v>852</v>
      </c>
      <c r="B237" s="661" t="s">
        <v>853</v>
      </c>
      <c r="C237" s="661"/>
      <c r="D237" s="661"/>
      <c r="E237" s="661"/>
      <c r="F237" s="661"/>
      <c r="G237" s="661"/>
      <c r="H237" s="661"/>
      <c r="I237" s="661"/>
      <c r="J237" s="661"/>
      <c r="K237" s="476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  <c r="AZ237" s="198"/>
      <c r="BA237" s="198"/>
      <c r="BB237" s="198"/>
      <c r="BC237" s="198"/>
      <c r="BD237" s="198"/>
      <c r="BE237" s="198"/>
      <c r="BF237" s="198"/>
      <c r="BG237" s="198"/>
      <c r="BH237" s="198"/>
      <c r="BI237" s="198"/>
      <c r="BJ237" s="198"/>
      <c r="BK237" s="198"/>
      <c r="BL237" s="198"/>
      <c r="BM237" s="198"/>
      <c r="BN237" s="198"/>
      <c r="BO237" s="198"/>
      <c r="BP237" s="198"/>
      <c r="BQ237" s="198"/>
      <c r="BR237" s="198"/>
      <c r="BS237" s="198"/>
      <c r="BT237" s="198"/>
      <c r="BU237" s="198"/>
      <c r="BV237" s="198"/>
      <c r="BW237" s="198"/>
      <c r="BX237" s="198"/>
      <c r="BY237" s="198"/>
      <c r="BZ237" s="198"/>
      <c r="CA237" s="198"/>
      <c r="CB237" s="198"/>
      <c r="CC237" s="198"/>
      <c r="CD237" s="198"/>
      <c r="CE237" s="198"/>
      <c r="CF237" s="198"/>
      <c r="CG237" s="198"/>
      <c r="CH237" s="198"/>
      <c r="CI237" s="198"/>
      <c r="CJ237" s="198"/>
      <c r="CK237" s="198"/>
      <c r="CL237" s="198"/>
      <c r="CM237" s="198"/>
      <c r="CN237" s="198"/>
      <c r="CO237" s="198"/>
      <c r="CP237" s="198"/>
      <c r="CQ237" s="198"/>
      <c r="CR237" s="198"/>
      <c r="CS237" s="198"/>
      <c r="CT237" s="198"/>
      <c r="CU237" s="198"/>
      <c r="CV237" s="198"/>
      <c r="CW237" s="198"/>
      <c r="CX237" s="198"/>
      <c r="CY237" s="198"/>
      <c r="CZ237" s="198"/>
      <c r="DA237" s="198"/>
      <c r="DB237" s="198"/>
      <c r="DC237" s="198"/>
      <c r="DD237" s="198"/>
      <c r="DE237" s="198"/>
      <c r="DF237" s="198"/>
      <c r="DG237" s="198"/>
      <c r="DH237" s="198"/>
      <c r="DI237" s="198"/>
      <c r="DJ237" s="198"/>
      <c r="DK237" s="198"/>
      <c r="DL237" s="198"/>
      <c r="DM237" s="198"/>
      <c r="DN237" s="198"/>
      <c r="DO237" s="198"/>
      <c r="DP237" s="198"/>
      <c r="DQ237" s="198"/>
      <c r="DR237" s="198"/>
      <c r="DS237" s="198"/>
      <c r="DT237" s="198"/>
      <c r="DU237" s="198"/>
      <c r="DV237" s="198"/>
      <c r="DW237" s="198"/>
      <c r="DX237" s="198"/>
      <c r="DY237" s="198"/>
      <c r="DZ237" s="198"/>
      <c r="EA237" s="198"/>
      <c r="EB237" s="198"/>
      <c r="EC237" s="198"/>
      <c r="ED237" s="198"/>
      <c r="EE237" s="198"/>
      <c r="EF237" s="198"/>
      <c r="EG237" s="198"/>
      <c r="EH237" s="198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98"/>
      <c r="FG237" s="198"/>
      <c r="FH237" s="198"/>
      <c r="FI237" s="198"/>
      <c r="FJ237" s="198"/>
      <c r="FK237" s="198"/>
      <c r="FL237" s="198"/>
      <c r="FM237" s="198"/>
      <c r="FN237" s="198"/>
      <c r="FO237" s="198"/>
      <c r="FP237" s="198"/>
      <c r="FQ237" s="198"/>
      <c r="FR237" s="198"/>
      <c r="FS237" s="198"/>
      <c r="FT237" s="198"/>
      <c r="FU237" s="198"/>
      <c r="FV237" s="198"/>
      <c r="FW237" s="198"/>
      <c r="FX237" s="198"/>
      <c r="FY237" s="198"/>
      <c r="FZ237" s="198"/>
      <c r="GA237" s="198"/>
      <c r="GB237" s="198"/>
      <c r="GC237" s="198"/>
      <c r="GD237" s="198"/>
      <c r="GE237" s="198"/>
      <c r="GF237" s="198"/>
      <c r="GG237" s="198"/>
      <c r="GH237" s="198"/>
      <c r="GI237" s="198"/>
      <c r="GJ237" s="198"/>
      <c r="GK237" s="198"/>
      <c r="GL237" s="198"/>
      <c r="GM237" s="198"/>
      <c r="GN237" s="198"/>
      <c r="GO237" s="198"/>
      <c r="GP237" s="198"/>
      <c r="GQ237" s="198"/>
      <c r="GR237" s="198"/>
      <c r="GS237" s="198"/>
      <c r="GT237" s="198"/>
      <c r="GU237" s="198"/>
      <c r="GV237" s="198"/>
      <c r="GW237" s="198"/>
      <c r="GX237" s="198"/>
      <c r="GY237" s="198"/>
      <c r="GZ237" s="198"/>
      <c r="HA237" s="198"/>
      <c r="HB237" s="198"/>
      <c r="HC237" s="198"/>
      <c r="HD237" s="198"/>
      <c r="HE237" s="198"/>
      <c r="HF237" s="198"/>
      <c r="HG237" s="198"/>
      <c r="HH237" s="198"/>
      <c r="HI237" s="198"/>
      <c r="HJ237" s="198"/>
      <c r="HK237" s="198"/>
      <c r="HL237" s="198"/>
      <c r="HM237" s="198"/>
      <c r="HN237" s="198"/>
      <c r="HO237" s="198"/>
      <c r="HP237" s="198"/>
      <c r="HQ237" s="198"/>
      <c r="HR237" s="198"/>
      <c r="HS237" s="198"/>
      <c r="HT237" s="198"/>
      <c r="HU237" s="198"/>
      <c r="HV237" s="198"/>
      <c r="HW237" s="198"/>
      <c r="HX237" s="198"/>
      <c r="HY237" s="198"/>
      <c r="HZ237" s="198"/>
      <c r="IA237" s="198"/>
      <c r="IB237" s="198"/>
      <c r="IC237" s="198"/>
      <c r="ID237" s="198"/>
      <c r="IE237" s="198"/>
      <c r="IF237" s="198"/>
      <c r="IG237" s="198"/>
      <c r="IH237" s="198"/>
      <c r="II237" s="198"/>
      <c r="IJ237" s="198"/>
      <c r="IK237" s="198"/>
      <c r="IL237" s="198"/>
      <c r="IM237" s="198"/>
      <c r="IN237" s="198"/>
      <c r="IO237" s="198"/>
      <c r="IP237" s="198"/>
      <c r="IQ237" s="198"/>
      <c r="IR237" s="198"/>
      <c r="IS237" s="198"/>
      <c r="IT237" s="198"/>
      <c r="IU237" s="198"/>
      <c r="IV237" s="198"/>
      <c r="IW237" s="198"/>
      <c r="IX237" s="198"/>
      <c r="IY237" s="198"/>
      <c r="IZ237" s="198"/>
      <c r="JA237" s="198"/>
      <c r="JB237" s="198"/>
      <c r="JC237" s="198"/>
      <c r="JD237" s="198"/>
      <c r="JE237" s="198"/>
      <c r="JF237" s="198"/>
      <c r="JG237" s="198"/>
      <c r="JH237" s="198"/>
      <c r="JI237" s="198"/>
      <c r="JJ237" s="198"/>
      <c r="JK237" s="198"/>
      <c r="JL237" s="198"/>
      <c r="JM237" s="198"/>
      <c r="JN237" s="198"/>
      <c r="JO237" s="198"/>
      <c r="JP237" s="198"/>
      <c r="JQ237" s="198"/>
      <c r="JR237" s="198"/>
      <c r="JS237" s="198"/>
      <c r="JT237" s="198"/>
      <c r="JU237" s="198"/>
      <c r="JV237" s="198"/>
      <c r="JW237" s="198"/>
      <c r="JX237" s="198"/>
      <c r="JY237" s="198"/>
      <c r="JZ237" s="198"/>
      <c r="KA237" s="198"/>
      <c r="KB237" s="198"/>
      <c r="KC237" s="198"/>
      <c r="KD237" s="198"/>
      <c r="KE237" s="198"/>
      <c r="KF237" s="198"/>
      <c r="KG237" s="198"/>
      <c r="KH237" s="198"/>
      <c r="KI237" s="198"/>
      <c r="KJ237" s="198"/>
      <c r="KK237" s="198"/>
      <c r="KL237" s="198"/>
      <c r="KM237" s="198"/>
      <c r="KN237" s="198"/>
      <c r="KO237" s="198"/>
      <c r="KP237" s="198"/>
      <c r="KQ237" s="198"/>
      <c r="KR237" s="198"/>
      <c r="KS237" s="198"/>
      <c r="KT237" s="198"/>
      <c r="KU237" s="198"/>
      <c r="KV237" s="198"/>
      <c r="KW237" s="198"/>
      <c r="KX237" s="198"/>
      <c r="KY237" s="198"/>
      <c r="KZ237" s="198"/>
      <c r="LA237" s="198"/>
      <c r="LB237" s="198"/>
      <c r="LC237" s="198"/>
      <c r="LD237" s="198"/>
      <c r="LE237" s="198"/>
      <c r="LF237" s="198"/>
      <c r="LG237" s="198"/>
      <c r="LH237" s="198"/>
      <c r="LI237" s="198"/>
      <c r="LJ237" s="198"/>
      <c r="LK237" s="198"/>
      <c r="LL237" s="198"/>
      <c r="LM237" s="198"/>
      <c r="LN237" s="198"/>
      <c r="LO237" s="198"/>
      <c r="LP237" s="198"/>
      <c r="LQ237" s="198"/>
      <c r="LR237" s="198"/>
      <c r="LS237" s="198"/>
      <c r="LT237" s="198"/>
      <c r="LU237" s="198"/>
      <c r="LV237" s="198"/>
      <c r="LW237" s="198"/>
      <c r="LX237" s="198"/>
      <c r="LY237" s="198"/>
      <c r="LZ237" s="198"/>
      <c r="MA237" s="198"/>
      <c r="MB237" s="198"/>
      <c r="MC237" s="198"/>
      <c r="MD237" s="198"/>
      <c r="ME237" s="198"/>
      <c r="MF237" s="198"/>
      <c r="MG237" s="198"/>
      <c r="MH237" s="198"/>
      <c r="MI237" s="198"/>
      <c r="MJ237" s="198"/>
      <c r="MK237" s="198"/>
      <c r="ML237" s="198"/>
      <c r="MM237" s="198"/>
      <c r="MN237" s="198"/>
      <c r="MO237" s="198"/>
      <c r="MP237" s="198"/>
      <c r="MQ237" s="198"/>
      <c r="MR237" s="198"/>
      <c r="MS237" s="198"/>
      <c r="MT237" s="198"/>
      <c r="MU237" s="198"/>
      <c r="MV237" s="198"/>
      <c r="MW237" s="198"/>
      <c r="MX237" s="198"/>
      <c r="MY237" s="198"/>
      <c r="MZ237" s="198"/>
      <c r="NA237" s="198"/>
      <c r="NB237" s="198"/>
      <c r="NC237" s="198"/>
      <c r="ND237" s="198"/>
      <c r="NE237" s="198"/>
      <c r="NF237" s="198"/>
      <c r="NG237" s="198"/>
      <c r="NH237" s="198"/>
      <c r="NI237" s="198"/>
      <c r="NJ237" s="198"/>
      <c r="NK237" s="198"/>
      <c r="NL237" s="198"/>
      <c r="NM237" s="198"/>
      <c r="NN237" s="198"/>
      <c r="NO237" s="198"/>
      <c r="NP237" s="198"/>
      <c r="NQ237" s="198"/>
      <c r="NR237" s="198"/>
      <c r="NS237" s="198"/>
      <c r="NT237" s="198"/>
      <c r="NU237" s="198"/>
      <c r="NV237" s="198"/>
      <c r="NW237" s="198"/>
      <c r="NX237" s="198"/>
      <c r="NY237" s="198"/>
      <c r="NZ237" s="198"/>
      <c r="OA237" s="198"/>
      <c r="OB237" s="198"/>
      <c r="OC237" s="198"/>
      <c r="OD237" s="198"/>
      <c r="OE237" s="198"/>
      <c r="OF237" s="198"/>
      <c r="OG237" s="198"/>
      <c r="OH237" s="198"/>
      <c r="OI237" s="198"/>
      <c r="OJ237" s="198"/>
      <c r="OK237" s="198"/>
      <c r="OL237" s="198"/>
      <c r="OM237" s="198"/>
      <c r="ON237" s="198"/>
      <c r="OO237" s="198"/>
      <c r="OP237" s="198"/>
      <c r="OQ237" s="198"/>
      <c r="OR237" s="198"/>
      <c r="OS237" s="198"/>
      <c r="OT237" s="198"/>
      <c r="OU237" s="198"/>
      <c r="OV237" s="198"/>
      <c r="OW237" s="198"/>
      <c r="OX237" s="198"/>
      <c r="OY237" s="198"/>
      <c r="OZ237" s="198"/>
      <c r="PA237" s="198"/>
      <c r="PB237" s="198"/>
      <c r="PC237" s="198"/>
      <c r="PD237" s="198"/>
      <c r="PE237" s="198"/>
      <c r="PF237" s="198"/>
      <c r="PG237" s="198"/>
      <c r="PH237" s="198"/>
      <c r="PI237" s="198"/>
      <c r="PJ237" s="198"/>
      <c r="PK237" s="198"/>
      <c r="PL237" s="198"/>
      <c r="PM237" s="198"/>
      <c r="PN237" s="198"/>
      <c r="PO237" s="198"/>
      <c r="PP237" s="198"/>
      <c r="PQ237" s="198"/>
      <c r="PR237" s="198"/>
      <c r="PS237" s="198"/>
      <c r="PT237" s="198"/>
      <c r="PU237" s="198"/>
      <c r="PV237" s="198"/>
      <c r="PW237" s="198"/>
      <c r="PX237" s="198"/>
      <c r="PY237" s="198"/>
      <c r="PZ237" s="198"/>
      <c r="QA237" s="198"/>
      <c r="QB237" s="198"/>
      <c r="QC237" s="198"/>
      <c r="QD237" s="198"/>
      <c r="QE237" s="198"/>
      <c r="QF237" s="198"/>
      <c r="QG237" s="198"/>
      <c r="QH237" s="198"/>
      <c r="QI237" s="198"/>
      <c r="QJ237" s="198"/>
      <c r="QK237" s="198"/>
      <c r="QL237" s="198"/>
      <c r="QM237" s="198"/>
      <c r="QN237" s="198"/>
      <c r="QO237" s="198"/>
      <c r="QP237" s="198"/>
      <c r="QQ237" s="198"/>
      <c r="QR237" s="198"/>
      <c r="QS237" s="198"/>
      <c r="QT237" s="198"/>
      <c r="QU237" s="198"/>
      <c r="QV237" s="198"/>
      <c r="QW237" s="198"/>
      <c r="QX237" s="198"/>
      <c r="QY237" s="198"/>
      <c r="QZ237" s="198"/>
      <c r="RA237" s="198"/>
      <c r="RB237" s="198"/>
      <c r="RC237" s="198"/>
      <c r="RD237" s="198"/>
      <c r="RE237" s="198"/>
      <c r="RF237" s="198"/>
      <c r="RG237" s="198"/>
      <c r="RH237" s="198"/>
      <c r="RI237" s="198"/>
      <c r="RJ237" s="198"/>
      <c r="RK237" s="198"/>
      <c r="RL237" s="198"/>
      <c r="RM237" s="198"/>
      <c r="RN237" s="198"/>
      <c r="RO237" s="198"/>
      <c r="RP237" s="198"/>
      <c r="RQ237" s="198"/>
      <c r="RR237" s="198"/>
      <c r="RS237" s="198"/>
      <c r="RT237" s="198"/>
      <c r="RU237" s="198"/>
      <c r="RV237" s="198"/>
      <c r="RW237" s="198"/>
      <c r="RX237" s="198"/>
      <c r="RY237" s="198"/>
      <c r="RZ237" s="198"/>
      <c r="SA237" s="198"/>
      <c r="SB237" s="198"/>
      <c r="SC237" s="198"/>
      <c r="SD237" s="198"/>
      <c r="SE237" s="198"/>
      <c r="SF237" s="198"/>
      <c r="SG237" s="198"/>
      <c r="SH237" s="198"/>
      <c r="SI237" s="198"/>
      <c r="SJ237" s="198"/>
      <c r="SK237" s="198"/>
      <c r="SL237" s="198"/>
      <c r="SM237" s="198"/>
      <c r="SN237" s="198"/>
      <c r="SO237" s="198"/>
      <c r="SP237" s="198"/>
      <c r="SQ237" s="198"/>
      <c r="SR237" s="198"/>
      <c r="SS237" s="198"/>
      <c r="ST237" s="198"/>
      <c r="SU237" s="198"/>
      <c r="SV237" s="198"/>
      <c r="SW237" s="198"/>
      <c r="SX237" s="198"/>
      <c r="SY237" s="198"/>
      <c r="SZ237" s="198"/>
      <c r="TA237" s="198"/>
      <c r="TB237" s="198"/>
      <c r="TC237" s="198"/>
      <c r="TD237" s="198"/>
      <c r="TE237" s="198"/>
      <c r="TF237" s="198"/>
      <c r="TG237" s="198"/>
      <c r="TH237" s="198"/>
      <c r="TI237" s="198"/>
      <c r="TJ237" s="198"/>
      <c r="TK237" s="198"/>
      <c r="TL237" s="198"/>
      <c r="TM237" s="198"/>
      <c r="TN237" s="198"/>
      <c r="TO237" s="198"/>
      <c r="TP237" s="198"/>
      <c r="TQ237" s="198"/>
      <c r="TR237" s="198"/>
      <c r="TS237" s="198"/>
      <c r="TT237" s="198"/>
      <c r="TU237" s="198"/>
      <c r="TV237" s="198"/>
      <c r="TW237" s="198"/>
      <c r="TX237" s="198"/>
      <c r="TY237" s="198"/>
      <c r="TZ237" s="198"/>
      <c r="UA237" s="198"/>
      <c r="UB237" s="198"/>
      <c r="UC237" s="198"/>
      <c r="UD237" s="198"/>
      <c r="UE237" s="198"/>
      <c r="UF237" s="198"/>
      <c r="UG237" s="198"/>
      <c r="UH237" s="198"/>
      <c r="UI237" s="198"/>
      <c r="UJ237" s="198"/>
      <c r="UK237" s="198"/>
      <c r="UL237" s="198"/>
      <c r="UM237" s="198"/>
      <c r="UN237" s="198"/>
      <c r="UO237" s="198"/>
      <c r="UP237" s="198"/>
      <c r="UQ237" s="198"/>
      <c r="UR237" s="198"/>
      <c r="US237" s="198"/>
      <c r="UT237" s="198"/>
      <c r="UU237" s="198"/>
      <c r="UV237" s="198"/>
      <c r="UW237" s="198"/>
      <c r="UX237" s="198"/>
      <c r="UY237" s="198"/>
      <c r="UZ237" s="198"/>
      <c r="VA237" s="198"/>
      <c r="VB237" s="198"/>
      <c r="VC237" s="198"/>
      <c r="VD237" s="198"/>
      <c r="VE237" s="198"/>
      <c r="VF237" s="198"/>
      <c r="VG237" s="198"/>
      <c r="VH237" s="198"/>
      <c r="VI237" s="198"/>
      <c r="VJ237" s="198"/>
      <c r="VK237" s="198"/>
      <c r="VL237" s="198"/>
      <c r="VM237" s="198"/>
      <c r="VN237" s="198"/>
      <c r="VO237" s="198"/>
      <c r="VP237" s="198"/>
      <c r="VQ237" s="198"/>
      <c r="VR237" s="198"/>
      <c r="VS237" s="198"/>
      <c r="VT237" s="198"/>
      <c r="VU237" s="198"/>
      <c r="VV237" s="198"/>
      <c r="VW237" s="198"/>
      <c r="VX237" s="198"/>
      <c r="VY237" s="198"/>
      <c r="VZ237" s="198"/>
      <c r="WA237" s="198"/>
      <c r="WB237" s="198"/>
      <c r="WC237" s="198"/>
      <c r="WD237" s="198"/>
      <c r="WE237" s="198"/>
      <c r="WF237" s="198"/>
      <c r="WG237" s="198"/>
      <c r="WH237" s="198"/>
      <c r="WI237" s="198"/>
      <c r="WJ237" s="198"/>
      <c r="WK237" s="198"/>
      <c r="WL237" s="198"/>
      <c r="WM237" s="198"/>
      <c r="WN237" s="198"/>
      <c r="WO237" s="198"/>
      <c r="WP237" s="198"/>
      <c r="WQ237" s="198"/>
      <c r="WR237" s="198"/>
      <c r="WS237" s="198"/>
      <c r="WT237" s="198"/>
      <c r="WU237" s="198"/>
      <c r="WV237" s="198"/>
      <c r="WW237" s="198"/>
      <c r="WX237" s="198"/>
      <c r="WY237" s="198"/>
      <c r="WZ237" s="198"/>
      <c r="XA237" s="198"/>
      <c r="XB237" s="198"/>
      <c r="XC237" s="198"/>
      <c r="XD237" s="198"/>
      <c r="XE237" s="198"/>
      <c r="XF237" s="198"/>
      <c r="XG237" s="198"/>
      <c r="XH237" s="198"/>
      <c r="XI237" s="198"/>
      <c r="XJ237" s="198"/>
      <c r="XK237" s="198"/>
      <c r="XL237" s="198"/>
      <c r="XM237" s="198"/>
      <c r="XN237" s="198"/>
      <c r="XO237" s="198"/>
      <c r="XP237" s="198"/>
      <c r="XQ237" s="198"/>
      <c r="XR237" s="198"/>
      <c r="XS237" s="198"/>
      <c r="XT237" s="198"/>
      <c r="XU237" s="198"/>
      <c r="XV237" s="198"/>
      <c r="XW237" s="198"/>
      <c r="XX237" s="198"/>
      <c r="XY237" s="198"/>
      <c r="XZ237" s="198"/>
      <c r="YA237" s="198"/>
      <c r="YB237" s="198"/>
      <c r="YC237" s="198"/>
      <c r="YD237" s="198"/>
      <c r="YE237" s="198"/>
      <c r="YF237" s="198"/>
      <c r="YG237" s="198"/>
      <c r="YH237" s="198"/>
      <c r="YI237" s="198"/>
      <c r="YJ237" s="198"/>
      <c r="YK237" s="198"/>
      <c r="YL237" s="198"/>
      <c r="YM237" s="198"/>
      <c r="YN237" s="198"/>
      <c r="YO237" s="198"/>
      <c r="YP237" s="198"/>
      <c r="YQ237" s="198"/>
      <c r="YR237" s="198"/>
      <c r="YS237" s="198"/>
      <c r="YT237" s="198"/>
      <c r="YU237" s="198"/>
      <c r="YV237" s="198"/>
      <c r="YW237" s="198"/>
      <c r="YX237" s="198"/>
      <c r="YY237" s="198"/>
      <c r="YZ237" s="198"/>
      <c r="ZA237" s="198"/>
      <c r="ZB237" s="198"/>
      <c r="ZC237" s="198"/>
      <c r="ZD237" s="198"/>
      <c r="ZE237" s="198"/>
      <c r="ZF237" s="198"/>
      <c r="ZG237" s="198"/>
      <c r="ZH237" s="198"/>
      <c r="ZI237" s="198"/>
      <c r="ZJ237" s="198"/>
      <c r="ZK237" s="198"/>
      <c r="ZL237" s="198"/>
      <c r="ZM237" s="198"/>
      <c r="ZN237" s="198"/>
      <c r="ZO237" s="198"/>
      <c r="ZP237" s="198"/>
      <c r="ZQ237" s="198"/>
      <c r="ZR237" s="198"/>
      <c r="ZS237" s="198"/>
      <c r="ZT237" s="198"/>
      <c r="ZU237" s="198"/>
      <c r="ZV237" s="198"/>
      <c r="ZW237" s="198"/>
      <c r="ZX237" s="198"/>
      <c r="ZY237" s="198"/>
      <c r="ZZ237" s="198"/>
      <c r="AAA237" s="198"/>
      <c r="AAB237" s="198"/>
      <c r="AAC237" s="198"/>
      <c r="AAD237" s="198"/>
      <c r="AAE237" s="198"/>
      <c r="AAF237" s="198"/>
      <c r="AAG237" s="198"/>
      <c r="AAH237" s="198"/>
      <c r="AAI237" s="198"/>
      <c r="AAJ237" s="198"/>
      <c r="AAK237" s="198"/>
      <c r="AAL237" s="198"/>
      <c r="AAM237" s="198"/>
      <c r="AAN237" s="198"/>
      <c r="AAO237" s="198"/>
      <c r="AAP237" s="198"/>
      <c r="AAQ237" s="198"/>
      <c r="AAR237" s="198"/>
      <c r="AAS237" s="198"/>
      <c r="AAT237" s="198"/>
      <c r="AAU237" s="198"/>
      <c r="AAV237" s="198"/>
      <c r="AAW237" s="198"/>
      <c r="AAX237" s="198"/>
      <c r="AAY237" s="198"/>
      <c r="AAZ237" s="198"/>
      <c r="ABA237" s="198"/>
      <c r="ABB237" s="198"/>
      <c r="ABC237" s="198"/>
      <c r="ABD237" s="198"/>
      <c r="ABE237" s="198"/>
      <c r="ABF237" s="198"/>
      <c r="ABG237" s="198"/>
      <c r="ABH237" s="198"/>
      <c r="ABI237" s="198"/>
      <c r="ABJ237" s="198"/>
      <c r="ABK237" s="198"/>
      <c r="ABL237" s="198"/>
      <c r="ABM237" s="198"/>
      <c r="ABN237" s="198"/>
      <c r="ABO237" s="198"/>
      <c r="ABP237" s="198"/>
      <c r="ABQ237" s="198"/>
      <c r="ABR237" s="198"/>
      <c r="ABS237" s="198"/>
      <c r="ABT237" s="198"/>
      <c r="ABU237" s="198"/>
      <c r="ABV237" s="198"/>
      <c r="ABW237" s="198"/>
      <c r="ABX237" s="198"/>
      <c r="ABY237" s="198"/>
      <c r="ABZ237" s="198"/>
      <c r="ACA237" s="198"/>
      <c r="ACB237" s="198"/>
      <c r="ACC237" s="198"/>
      <c r="ACD237" s="198"/>
      <c r="ACE237" s="198"/>
      <c r="ACF237" s="198"/>
      <c r="ACG237" s="198"/>
      <c r="ACH237" s="198"/>
      <c r="ACI237" s="198"/>
      <c r="ACJ237" s="198"/>
      <c r="ACK237" s="198"/>
      <c r="ACL237" s="198"/>
      <c r="ACM237" s="198"/>
      <c r="ACN237" s="198"/>
      <c r="ACO237" s="198"/>
      <c r="ACP237" s="198"/>
      <c r="ACQ237" s="198"/>
      <c r="ACR237" s="198"/>
      <c r="ACS237" s="198"/>
      <c r="ACT237" s="198"/>
      <c r="ACU237" s="198"/>
      <c r="ACV237" s="198"/>
      <c r="ACW237" s="198"/>
      <c r="ACX237" s="198"/>
      <c r="ACY237" s="198"/>
      <c r="ACZ237" s="198"/>
      <c r="ADA237" s="198"/>
      <c r="ADB237" s="198"/>
      <c r="ADC237" s="198"/>
      <c r="ADD237" s="198"/>
      <c r="ADE237" s="198"/>
      <c r="ADF237" s="198"/>
      <c r="ADG237" s="198"/>
      <c r="ADH237" s="198"/>
      <c r="ADI237" s="198"/>
      <c r="ADJ237" s="198"/>
      <c r="ADK237" s="198"/>
      <c r="ADL237" s="198"/>
      <c r="ADM237" s="198"/>
      <c r="ADN237" s="198"/>
      <c r="ADO237" s="198"/>
      <c r="ADP237" s="198"/>
      <c r="ADQ237" s="198"/>
      <c r="ADR237" s="198"/>
      <c r="ADS237" s="198"/>
      <c r="ADT237" s="198"/>
      <c r="ADU237" s="198"/>
      <c r="ADV237" s="198"/>
      <c r="ADW237" s="198"/>
      <c r="ADX237" s="198"/>
      <c r="ADY237" s="198"/>
      <c r="ADZ237" s="198"/>
      <c r="AEA237" s="198"/>
      <c r="AEB237" s="198"/>
      <c r="AEC237" s="198"/>
      <c r="AED237" s="198"/>
      <c r="AEE237" s="198"/>
      <c r="AEF237" s="198"/>
      <c r="AEG237" s="198"/>
      <c r="AEH237" s="198"/>
      <c r="AEI237" s="198"/>
      <c r="AEJ237" s="198"/>
      <c r="AEK237" s="198"/>
      <c r="AEL237" s="198"/>
      <c r="AEM237" s="198"/>
      <c r="AEN237" s="198"/>
      <c r="AEO237" s="198"/>
      <c r="AEP237" s="198"/>
      <c r="AEQ237" s="198"/>
      <c r="AER237" s="198"/>
      <c r="AES237" s="198"/>
      <c r="AET237" s="198"/>
      <c r="AEU237" s="198"/>
      <c r="AEV237" s="198"/>
      <c r="AEW237" s="198"/>
      <c r="AEX237" s="198"/>
      <c r="AEY237" s="198"/>
      <c r="AEZ237" s="198"/>
      <c r="AFA237" s="198"/>
      <c r="AFB237" s="198"/>
      <c r="AFC237" s="198"/>
      <c r="AFD237" s="198"/>
      <c r="AFE237" s="198"/>
      <c r="AFF237" s="198"/>
      <c r="AFG237" s="198"/>
      <c r="AFH237" s="198"/>
      <c r="AFI237" s="198"/>
      <c r="AFJ237" s="198"/>
      <c r="AFK237" s="198"/>
      <c r="AFL237" s="198"/>
      <c r="AFM237" s="198"/>
      <c r="AFN237" s="198"/>
      <c r="AFO237" s="198"/>
      <c r="AFP237" s="198"/>
      <c r="AFQ237" s="198"/>
      <c r="AFR237" s="198"/>
      <c r="AFS237" s="198"/>
      <c r="AFT237" s="198"/>
      <c r="AFU237" s="198"/>
      <c r="AFV237" s="198"/>
      <c r="AFW237" s="198"/>
      <c r="AFX237" s="198"/>
      <c r="AFY237" s="198"/>
      <c r="AFZ237" s="198"/>
      <c r="AGA237" s="198"/>
      <c r="AGB237" s="198"/>
      <c r="AGC237" s="198"/>
      <c r="AGD237" s="198"/>
      <c r="AGE237" s="198"/>
      <c r="AGF237" s="198"/>
      <c r="AGG237" s="198"/>
      <c r="AGH237" s="198"/>
      <c r="AGI237" s="198"/>
      <c r="AGJ237" s="198"/>
      <c r="AGK237" s="198"/>
      <c r="AGL237" s="198"/>
      <c r="AGM237" s="198"/>
      <c r="AGN237" s="198"/>
      <c r="AGO237" s="198"/>
      <c r="AGP237" s="198"/>
      <c r="AGQ237" s="198"/>
      <c r="AGR237" s="198"/>
      <c r="AGS237" s="198"/>
      <c r="AGT237" s="198"/>
      <c r="AGU237" s="198"/>
      <c r="AGV237" s="198"/>
      <c r="AGW237" s="198"/>
      <c r="AGX237" s="198"/>
      <c r="AGY237" s="198"/>
      <c r="AGZ237" s="198"/>
      <c r="AHA237" s="198"/>
      <c r="AHB237" s="198"/>
      <c r="AHC237" s="198"/>
      <c r="AHD237" s="198"/>
      <c r="AHE237" s="198"/>
      <c r="AHF237" s="198"/>
      <c r="AHG237" s="198"/>
      <c r="AHH237" s="198"/>
      <c r="AHI237" s="198"/>
      <c r="AHJ237" s="198"/>
      <c r="AHK237" s="198"/>
      <c r="AHL237" s="198"/>
      <c r="AHM237" s="198"/>
      <c r="AHN237" s="198"/>
      <c r="AHO237" s="198"/>
      <c r="AHP237" s="198"/>
      <c r="AHQ237" s="198"/>
      <c r="AHR237" s="198"/>
      <c r="AHS237" s="198"/>
      <c r="AHT237" s="198"/>
      <c r="AHU237" s="198"/>
      <c r="AHV237" s="198"/>
      <c r="AHW237" s="198"/>
      <c r="AHX237" s="198"/>
      <c r="AHY237" s="198"/>
      <c r="AHZ237" s="198"/>
      <c r="AIA237" s="198"/>
      <c r="AIB237" s="198"/>
      <c r="AIC237" s="198"/>
      <c r="AID237" s="198"/>
      <c r="AIE237" s="198"/>
      <c r="AIF237" s="198"/>
      <c r="AIG237" s="198"/>
      <c r="AIH237" s="198"/>
      <c r="AII237" s="198"/>
      <c r="AIJ237" s="198"/>
      <c r="AIK237" s="198"/>
      <c r="AIL237" s="198"/>
      <c r="AIM237" s="198"/>
      <c r="AIN237" s="198"/>
      <c r="AIO237" s="198"/>
      <c r="AIP237" s="198"/>
      <c r="AIQ237" s="198"/>
      <c r="AIR237" s="198"/>
      <c r="AIS237" s="198"/>
      <c r="AIT237" s="198"/>
      <c r="AIU237" s="198"/>
      <c r="AIV237" s="198"/>
      <c r="AIW237" s="198"/>
      <c r="AIX237" s="198"/>
      <c r="AIY237" s="198"/>
      <c r="AIZ237" s="198"/>
      <c r="AJA237" s="198"/>
      <c r="AJB237" s="198"/>
      <c r="AJC237" s="198"/>
      <c r="AJD237" s="198"/>
      <c r="AJE237" s="198"/>
      <c r="AJF237" s="198"/>
      <c r="AJG237" s="198"/>
      <c r="AJH237" s="198"/>
      <c r="AJI237" s="198"/>
      <c r="AJJ237" s="198"/>
      <c r="AJK237" s="198"/>
      <c r="AJL237" s="198"/>
      <c r="AJM237" s="198"/>
      <c r="AJN237" s="198"/>
      <c r="AJO237" s="198"/>
      <c r="AJP237" s="198"/>
      <c r="AJQ237" s="198"/>
      <c r="AJR237" s="198"/>
      <c r="AJS237" s="198"/>
      <c r="AJT237" s="198"/>
      <c r="AJU237" s="198"/>
      <c r="AJV237" s="198"/>
      <c r="AJW237" s="198"/>
      <c r="AJX237" s="198"/>
      <c r="AJY237" s="198"/>
      <c r="AJZ237" s="198"/>
      <c r="AKA237" s="198"/>
      <c r="AKB237" s="198"/>
      <c r="AKC237" s="198"/>
      <c r="AKD237" s="198"/>
      <c r="AKE237" s="198"/>
      <c r="AKF237" s="198"/>
      <c r="AKG237" s="198"/>
      <c r="AKH237" s="198"/>
      <c r="AKI237" s="198"/>
      <c r="AKJ237" s="198"/>
      <c r="AKK237" s="198"/>
      <c r="AKL237" s="198"/>
      <c r="AKM237" s="198"/>
      <c r="AKN237" s="198"/>
      <c r="AKO237" s="198"/>
      <c r="AKP237" s="198"/>
      <c r="AKQ237" s="198"/>
      <c r="AKR237" s="198"/>
      <c r="AKS237" s="198"/>
      <c r="AKT237" s="198"/>
      <c r="AKU237" s="198"/>
      <c r="AKV237" s="198"/>
      <c r="AKW237" s="198"/>
      <c r="AKX237" s="198"/>
      <c r="AKY237" s="198"/>
      <c r="AKZ237" s="198"/>
      <c r="ALA237" s="198"/>
      <c r="ALB237" s="198"/>
      <c r="ALC237" s="198"/>
      <c r="ALD237" s="198"/>
      <c r="ALE237" s="198"/>
      <c r="ALF237" s="198"/>
      <c r="ALG237" s="198"/>
      <c r="ALH237" s="198"/>
      <c r="ALI237" s="198"/>
      <c r="ALJ237" s="198"/>
      <c r="ALK237" s="198"/>
      <c r="ALL237" s="198"/>
      <c r="ALM237" s="198"/>
      <c r="ALN237" s="198"/>
    </row>
    <row r="238" spans="1:1002" s="323" customFormat="1" ht="25.5" customHeight="1" x14ac:dyDescent="0.25">
      <c r="A238" s="468"/>
      <c r="B238" s="390" t="s">
        <v>2209</v>
      </c>
      <c r="C238" s="531" t="s">
        <v>188</v>
      </c>
      <c r="D238" s="532">
        <v>2</v>
      </c>
      <c r="E238" s="527">
        <v>475.34</v>
      </c>
      <c r="F238" s="533">
        <v>25.97</v>
      </c>
      <c r="G238" s="533">
        <f t="shared" ref="G238:G244" si="14">E238*D238</f>
        <v>950.68</v>
      </c>
      <c r="H238" s="533">
        <f t="shared" ref="H238:H254" si="15">F238*D238</f>
        <v>51.94</v>
      </c>
      <c r="I238" s="534" t="s">
        <v>2185</v>
      </c>
      <c r="J238" s="239" t="s">
        <v>141</v>
      </c>
      <c r="K238" s="479" t="s">
        <v>2186</v>
      </c>
      <c r="L238" s="473"/>
      <c r="M238" s="473"/>
      <c r="N238" s="473"/>
      <c r="O238" s="473"/>
      <c r="P238" s="473"/>
      <c r="Q238" s="473"/>
      <c r="R238" s="473"/>
      <c r="S238" s="473"/>
      <c r="T238" s="473"/>
      <c r="U238" s="473"/>
      <c r="V238" s="473"/>
      <c r="W238" s="473"/>
      <c r="X238" s="473"/>
      <c r="Y238" s="473"/>
      <c r="Z238" s="473"/>
      <c r="AA238" s="473"/>
      <c r="AB238" s="473"/>
      <c r="AC238" s="473"/>
      <c r="AD238" s="473"/>
      <c r="AE238" s="473"/>
      <c r="AF238" s="473"/>
      <c r="AG238" s="473"/>
      <c r="AH238" s="473"/>
      <c r="AI238" s="473"/>
      <c r="AJ238" s="473"/>
      <c r="AK238" s="473"/>
      <c r="AL238" s="473"/>
      <c r="AM238" s="473"/>
      <c r="AN238" s="473"/>
      <c r="AO238" s="473"/>
      <c r="AP238" s="473"/>
      <c r="AQ238" s="473"/>
      <c r="AR238" s="473"/>
      <c r="AS238" s="473"/>
      <c r="AT238" s="473"/>
      <c r="AU238" s="473"/>
      <c r="AV238" s="473"/>
      <c r="AW238" s="473"/>
    </row>
    <row r="239" spans="1:1002" s="323" customFormat="1" ht="25.5" customHeight="1" x14ac:dyDescent="0.25">
      <c r="A239" s="468"/>
      <c r="B239" s="390" t="s">
        <v>2187</v>
      </c>
      <c r="C239" s="531" t="s">
        <v>219</v>
      </c>
      <c r="D239" s="532"/>
      <c r="E239" s="527">
        <v>176.83</v>
      </c>
      <c r="F239" s="533">
        <v>5.92</v>
      </c>
      <c r="G239" s="533">
        <f t="shared" si="14"/>
        <v>0</v>
      </c>
      <c r="H239" s="533">
        <f t="shared" si="15"/>
        <v>0</v>
      </c>
      <c r="I239" s="534" t="s">
        <v>2188</v>
      </c>
      <c r="J239" s="225" t="s">
        <v>141</v>
      </c>
      <c r="K239" s="479" t="s">
        <v>2189</v>
      </c>
      <c r="L239" s="473"/>
      <c r="M239" s="473"/>
      <c r="N239" s="473"/>
      <c r="O239" s="473"/>
      <c r="P239" s="473"/>
      <c r="Q239" s="473"/>
      <c r="R239" s="473"/>
      <c r="S239" s="473"/>
      <c r="T239" s="473"/>
      <c r="U239" s="473"/>
      <c r="V239" s="473"/>
      <c r="W239" s="473"/>
      <c r="X239" s="473"/>
      <c r="Y239" s="473"/>
      <c r="Z239" s="473"/>
      <c r="AA239" s="473"/>
      <c r="AB239" s="473"/>
      <c r="AC239" s="473"/>
      <c r="AD239" s="473"/>
      <c r="AE239" s="473"/>
      <c r="AF239" s="473"/>
      <c r="AG239" s="473"/>
      <c r="AH239" s="473"/>
      <c r="AI239" s="473"/>
      <c r="AJ239" s="473"/>
      <c r="AK239" s="473"/>
      <c r="AL239" s="473"/>
      <c r="AM239" s="473"/>
      <c r="AN239" s="473"/>
      <c r="AO239" s="473"/>
      <c r="AP239" s="473"/>
      <c r="AQ239" s="473"/>
      <c r="AR239" s="473"/>
      <c r="AS239" s="473"/>
      <c r="AT239" s="473"/>
      <c r="AU239" s="473"/>
      <c r="AV239" s="473"/>
      <c r="AW239" s="473"/>
    </row>
    <row r="240" spans="1:1002" s="323" customFormat="1" ht="25.5" customHeight="1" x14ac:dyDescent="0.25">
      <c r="A240" s="468"/>
      <c r="B240" s="390" t="s">
        <v>2190</v>
      </c>
      <c r="C240" s="531" t="s">
        <v>219</v>
      </c>
      <c r="D240" s="532"/>
      <c r="E240" s="527">
        <v>176.83</v>
      </c>
      <c r="F240" s="533">
        <v>5.92</v>
      </c>
      <c r="G240" s="533">
        <f t="shared" si="14"/>
        <v>0</v>
      </c>
      <c r="H240" s="533">
        <f t="shared" si="15"/>
        <v>0</v>
      </c>
      <c r="I240" s="534" t="s">
        <v>2188</v>
      </c>
      <c r="J240" s="225" t="s">
        <v>141</v>
      </c>
      <c r="K240" s="479" t="s">
        <v>2189</v>
      </c>
      <c r="L240" s="473"/>
      <c r="M240" s="473"/>
      <c r="N240" s="473"/>
      <c r="O240" s="473"/>
      <c r="P240" s="473"/>
      <c r="Q240" s="473"/>
      <c r="R240" s="473"/>
      <c r="S240" s="473"/>
      <c r="T240" s="473"/>
      <c r="U240" s="473"/>
      <c r="V240" s="473"/>
      <c r="W240" s="473"/>
      <c r="X240" s="473"/>
      <c r="Y240" s="473"/>
      <c r="Z240" s="473"/>
      <c r="AA240" s="473"/>
      <c r="AB240" s="473"/>
      <c r="AC240" s="473"/>
      <c r="AD240" s="473"/>
      <c r="AE240" s="473"/>
      <c r="AF240" s="473"/>
      <c r="AG240" s="473"/>
      <c r="AH240" s="473"/>
      <c r="AI240" s="473"/>
      <c r="AJ240" s="473"/>
      <c r="AK240" s="473"/>
      <c r="AL240" s="473"/>
      <c r="AM240" s="473"/>
      <c r="AN240" s="473"/>
      <c r="AO240" s="473"/>
      <c r="AP240" s="473"/>
      <c r="AQ240" s="473"/>
      <c r="AR240" s="473"/>
      <c r="AS240" s="473"/>
      <c r="AT240" s="473"/>
      <c r="AU240" s="473"/>
      <c r="AV240" s="473"/>
      <c r="AW240" s="473"/>
    </row>
    <row r="241" spans="1:1002" s="323" customFormat="1" ht="25.5" customHeight="1" x14ac:dyDescent="0.25">
      <c r="A241" s="468"/>
      <c r="B241" s="390" t="s">
        <v>2191</v>
      </c>
      <c r="C241" s="531" t="s">
        <v>392</v>
      </c>
      <c r="D241" s="532">
        <v>1</v>
      </c>
      <c r="E241" s="527">
        <v>40.229999999999997</v>
      </c>
      <c r="F241" s="533">
        <v>0</v>
      </c>
      <c r="G241" s="533">
        <f t="shared" si="14"/>
        <v>40.229999999999997</v>
      </c>
      <c r="H241" s="533">
        <f t="shared" si="15"/>
        <v>0</v>
      </c>
      <c r="I241" s="534" t="s">
        <v>2192</v>
      </c>
      <c r="J241" s="225" t="s">
        <v>115</v>
      </c>
      <c r="K241" s="479"/>
      <c r="L241" s="473"/>
      <c r="M241" s="473"/>
      <c r="N241" s="473"/>
      <c r="O241" s="473"/>
      <c r="P241" s="473"/>
      <c r="Q241" s="473"/>
      <c r="R241" s="473"/>
      <c r="S241" s="473"/>
      <c r="T241" s="473"/>
      <c r="U241" s="473"/>
      <c r="V241" s="473"/>
      <c r="W241" s="473"/>
      <c r="X241" s="473"/>
      <c r="Y241" s="473"/>
      <c r="Z241" s="473"/>
      <c r="AA241" s="473"/>
      <c r="AB241" s="473"/>
      <c r="AC241" s="473"/>
      <c r="AD241" s="473"/>
      <c r="AE241" s="473"/>
      <c r="AF241" s="473"/>
      <c r="AG241" s="473"/>
      <c r="AH241" s="473"/>
      <c r="AI241" s="473"/>
      <c r="AJ241" s="473"/>
      <c r="AK241" s="473"/>
      <c r="AL241" s="473"/>
      <c r="AM241" s="473"/>
      <c r="AN241" s="473"/>
      <c r="AO241" s="473"/>
      <c r="AP241" s="473"/>
      <c r="AQ241" s="473"/>
      <c r="AR241" s="473"/>
      <c r="AS241" s="473"/>
      <c r="AT241" s="473"/>
      <c r="AU241" s="473"/>
      <c r="AV241" s="473"/>
      <c r="AW241" s="473"/>
    </row>
    <row r="242" spans="1:1002" s="323" customFormat="1" ht="25.5" customHeight="1" x14ac:dyDescent="0.25">
      <c r="A242" s="468"/>
      <c r="B242" s="390" t="s">
        <v>2193</v>
      </c>
      <c r="C242" s="531" t="s">
        <v>392</v>
      </c>
      <c r="D242" s="532">
        <v>1</v>
      </c>
      <c r="E242" s="527">
        <v>66.78</v>
      </c>
      <c r="F242" s="533">
        <v>0</v>
      </c>
      <c r="G242" s="533">
        <f t="shared" si="14"/>
        <v>66.78</v>
      </c>
      <c r="H242" s="533">
        <f t="shared" si="15"/>
        <v>0</v>
      </c>
      <c r="I242" s="534" t="s">
        <v>2194</v>
      </c>
      <c r="J242" s="225" t="s">
        <v>115</v>
      </c>
      <c r="K242" s="479"/>
      <c r="L242" s="473"/>
      <c r="M242" s="473"/>
      <c r="N242" s="473"/>
      <c r="O242" s="473"/>
      <c r="P242" s="473"/>
      <c r="Q242" s="473"/>
      <c r="R242" s="473"/>
      <c r="S242" s="473"/>
      <c r="T242" s="473"/>
      <c r="U242" s="473"/>
      <c r="V242" s="473"/>
      <c r="W242" s="473"/>
      <c r="X242" s="473"/>
      <c r="Y242" s="473"/>
      <c r="Z242" s="473"/>
      <c r="AA242" s="473"/>
      <c r="AB242" s="473"/>
      <c r="AC242" s="473"/>
      <c r="AD242" s="473"/>
      <c r="AE242" s="473"/>
      <c r="AF242" s="473"/>
      <c r="AG242" s="473"/>
      <c r="AH242" s="473"/>
      <c r="AI242" s="473"/>
      <c r="AJ242" s="473"/>
      <c r="AK242" s="473"/>
      <c r="AL242" s="473"/>
      <c r="AM242" s="473"/>
      <c r="AN242" s="473"/>
      <c r="AO242" s="473"/>
      <c r="AP242" s="473"/>
      <c r="AQ242" s="473"/>
      <c r="AR242" s="473"/>
      <c r="AS242" s="473"/>
      <c r="AT242" s="473"/>
      <c r="AU242" s="473"/>
      <c r="AV242" s="473"/>
      <c r="AW242" s="473"/>
    </row>
    <row r="243" spans="1:1002" s="323" customFormat="1" ht="25.5" customHeight="1" x14ac:dyDescent="0.25">
      <c r="A243" s="468"/>
      <c r="B243" s="390" t="s">
        <v>2195</v>
      </c>
      <c r="C243" s="531" t="s">
        <v>178</v>
      </c>
      <c r="D243" s="532">
        <v>1</v>
      </c>
      <c r="E243" s="527">
        <v>81.03</v>
      </c>
      <c r="F243" s="533">
        <v>0</v>
      </c>
      <c r="G243" s="533">
        <f t="shared" si="14"/>
        <v>81.03</v>
      </c>
      <c r="H243" s="533">
        <f t="shared" si="15"/>
        <v>0</v>
      </c>
      <c r="I243" s="534" t="s">
        <v>2196</v>
      </c>
      <c r="J243" s="225" t="s">
        <v>115</v>
      </c>
      <c r="K243" s="479"/>
      <c r="L243" s="473"/>
      <c r="M243" s="473"/>
      <c r="N243" s="473"/>
      <c r="O243" s="473"/>
      <c r="P243" s="473"/>
      <c r="Q243" s="473"/>
      <c r="R243" s="473"/>
      <c r="S243" s="473"/>
      <c r="T243" s="473"/>
      <c r="U243" s="473"/>
      <c r="V243" s="473"/>
      <c r="W243" s="473"/>
      <c r="X243" s="473"/>
      <c r="Y243" s="473"/>
      <c r="Z243" s="473"/>
      <c r="AA243" s="473"/>
      <c r="AB243" s="473"/>
      <c r="AC243" s="473"/>
      <c r="AD243" s="473"/>
      <c r="AE243" s="473"/>
      <c r="AF243" s="473"/>
      <c r="AG243" s="473"/>
      <c r="AH243" s="473"/>
      <c r="AI243" s="473"/>
      <c r="AJ243" s="473"/>
      <c r="AK243" s="473"/>
      <c r="AL243" s="473"/>
      <c r="AM243" s="473"/>
      <c r="AN243" s="473"/>
      <c r="AO243" s="473"/>
      <c r="AP243" s="473"/>
      <c r="AQ243" s="473"/>
      <c r="AR243" s="473"/>
      <c r="AS243" s="473"/>
      <c r="AT243" s="473"/>
      <c r="AU243" s="473"/>
      <c r="AV243" s="473"/>
      <c r="AW243" s="473"/>
    </row>
    <row r="244" spans="1:1002" s="473" customFormat="1" ht="25.5" customHeight="1" x14ac:dyDescent="0.25">
      <c r="A244" s="468"/>
      <c r="B244" s="390" t="s">
        <v>2200</v>
      </c>
      <c r="C244" s="531" t="s">
        <v>178</v>
      </c>
      <c r="D244" s="532">
        <v>1</v>
      </c>
      <c r="E244" s="533">
        <v>244.5</v>
      </c>
      <c r="F244" s="533">
        <v>0</v>
      </c>
      <c r="G244" s="533">
        <f t="shared" si="14"/>
        <v>244.5</v>
      </c>
      <c r="H244" s="533">
        <f t="shared" si="15"/>
        <v>0</v>
      </c>
      <c r="I244" s="534" t="s">
        <v>2201</v>
      </c>
      <c r="J244" s="365" t="s">
        <v>141</v>
      </c>
      <c r="K244" s="477" t="s">
        <v>142</v>
      </c>
    </row>
    <row r="245" spans="1:1002" s="323" customFormat="1" ht="25.5" customHeight="1" x14ac:dyDescent="0.25">
      <c r="A245" s="468"/>
      <c r="B245" s="535" t="s">
        <v>798</v>
      </c>
      <c r="C245" s="525" t="s">
        <v>178</v>
      </c>
      <c r="D245" s="536">
        <v>10</v>
      </c>
      <c r="E245" s="513">
        <v>0.59</v>
      </c>
      <c r="F245" s="514">
        <v>0</v>
      </c>
      <c r="G245" s="524">
        <f>+D245*E245</f>
        <v>5.8999999999999995</v>
      </c>
      <c r="H245" s="513">
        <f t="shared" si="15"/>
        <v>0</v>
      </c>
      <c r="I245" s="515" t="s">
        <v>799</v>
      </c>
      <c r="J245" s="225" t="s">
        <v>115</v>
      </c>
      <c r="K245" s="479"/>
      <c r="L245" s="473"/>
      <c r="M245" s="473"/>
      <c r="N245" s="473"/>
      <c r="O245" s="473"/>
      <c r="P245" s="473"/>
      <c r="Q245" s="473"/>
      <c r="R245" s="473"/>
      <c r="S245" s="473"/>
      <c r="T245" s="473"/>
      <c r="U245" s="473"/>
      <c r="V245" s="473"/>
      <c r="W245" s="473"/>
      <c r="X245" s="473"/>
      <c r="Y245" s="473"/>
      <c r="Z245" s="473"/>
      <c r="AA245" s="473"/>
      <c r="AB245" s="473"/>
      <c r="AC245" s="473"/>
      <c r="AD245" s="473"/>
      <c r="AE245" s="473"/>
      <c r="AF245" s="473"/>
      <c r="AG245" s="473"/>
      <c r="AH245" s="473"/>
      <c r="AI245" s="473"/>
      <c r="AJ245" s="473"/>
      <c r="AK245" s="473"/>
      <c r="AL245" s="473"/>
      <c r="AM245" s="473"/>
      <c r="AN245" s="473"/>
      <c r="AO245" s="473"/>
      <c r="AP245" s="473"/>
      <c r="AQ245" s="473"/>
      <c r="AR245" s="473"/>
      <c r="AS245" s="473"/>
      <c r="AT245" s="473"/>
      <c r="AU245" s="473"/>
      <c r="AV245" s="473"/>
      <c r="AW245" s="473"/>
    </row>
    <row r="246" spans="1:1002" s="432" customFormat="1" ht="25.5" customHeight="1" x14ac:dyDescent="0.25">
      <c r="A246" s="486"/>
      <c r="B246" s="535" t="s">
        <v>800</v>
      </c>
      <c r="C246" s="525" t="s">
        <v>178</v>
      </c>
      <c r="D246" s="536">
        <v>10</v>
      </c>
      <c r="E246" s="529">
        <v>0.34</v>
      </c>
      <c r="F246" s="524">
        <v>0</v>
      </c>
      <c r="G246" s="513">
        <f>D246*E246</f>
        <v>3.4000000000000004</v>
      </c>
      <c r="H246" s="513">
        <f t="shared" si="15"/>
        <v>0</v>
      </c>
      <c r="I246" s="515" t="s">
        <v>801</v>
      </c>
      <c r="J246" s="225" t="s">
        <v>115</v>
      </c>
      <c r="K246" s="363"/>
      <c r="AX246" s="431"/>
      <c r="AY246" s="431"/>
      <c r="AZ246" s="431"/>
      <c r="BA246" s="431"/>
      <c r="BB246" s="431"/>
      <c r="BC246" s="431"/>
    </row>
    <row r="247" spans="1:1002" s="323" customFormat="1" ht="25.5" customHeight="1" x14ac:dyDescent="0.25">
      <c r="A247" s="468"/>
      <c r="B247" s="390" t="s">
        <v>2202</v>
      </c>
      <c r="C247" s="531" t="s">
        <v>178</v>
      </c>
      <c r="D247" s="532">
        <v>1</v>
      </c>
      <c r="E247" s="527">
        <v>12.15</v>
      </c>
      <c r="F247" s="533">
        <v>0</v>
      </c>
      <c r="G247" s="533">
        <f t="shared" ref="G247:G254" si="16">E247*D247</f>
        <v>12.15</v>
      </c>
      <c r="H247" s="533">
        <f t="shared" si="15"/>
        <v>0</v>
      </c>
      <c r="I247" s="534" t="s">
        <v>2203</v>
      </c>
      <c r="J247" s="225" t="s">
        <v>115</v>
      </c>
      <c r="K247" s="423"/>
      <c r="L247" s="473"/>
      <c r="M247" s="473"/>
      <c r="N247" s="473"/>
      <c r="O247" s="473"/>
      <c r="P247" s="473"/>
      <c r="Q247" s="473"/>
      <c r="R247" s="473"/>
      <c r="S247" s="473"/>
      <c r="T247" s="473"/>
      <c r="U247" s="473"/>
      <c r="V247" s="473"/>
      <c r="W247" s="473"/>
      <c r="X247" s="473"/>
      <c r="Y247" s="473"/>
      <c r="Z247" s="473"/>
      <c r="AA247" s="473"/>
      <c r="AB247" s="473"/>
      <c r="AC247" s="473"/>
      <c r="AD247" s="473"/>
      <c r="AE247" s="473"/>
      <c r="AF247" s="473"/>
      <c r="AG247" s="473"/>
      <c r="AH247" s="473"/>
      <c r="AI247" s="473"/>
      <c r="AJ247" s="473"/>
      <c r="AK247" s="473"/>
      <c r="AL247" s="473"/>
      <c r="AM247" s="473"/>
      <c r="AN247" s="473"/>
      <c r="AO247" s="473"/>
      <c r="AP247" s="473"/>
      <c r="AQ247" s="473"/>
      <c r="AR247" s="473"/>
      <c r="AS247" s="473"/>
      <c r="AT247" s="473"/>
      <c r="AU247" s="473"/>
      <c r="AV247" s="473"/>
      <c r="AW247" s="473"/>
    </row>
    <row r="248" spans="1:1002" s="323" customFormat="1" ht="25.5" customHeight="1" x14ac:dyDescent="0.25">
      <c r="A248" s="468"/>
      <c r="B248" s="390" t="s">
        <v>792</v>
      </c>
      <c r="C248" s="531" t="s">
        <v>178</v>
      </c>
      <c r="D248" s="532">
        <v>1</v>
      </c>
      <c r="E248" s="527">
        <v>207.87</v>
      </c>
      <c r="F248" s="533">
        <v>0</v>
      </c>
      <c r="G248" s="533">
        <f t="shared" si="16"/>
        <v>207.87</v>
      </c>
      <c r="H248" s="533">
        <f t="shared" si="15"/>
        <v>0</v>
      </c>
      <c r="I248" s="534" t="s">
        <v>793</v>
      </c>
      <c r="J248" s="225" t="s">
        <v>115</v>
      </c>
      <c r="K248" s="479"/>
      <c r="L248" s="473"/>
      <c r="M248" s="473"/>
      <c r="N248" s="473"/>
      <c r="O248" s="473"/>
      <c r="P248" s="473"/>
      <c r="Q248" s="473"/>
      <c r="R248" s="473"/>
      <c r="S248" s="473"/>
      <c r="T248" s="473"/>
      <c r="U248" s="473"/>
      <c r="V248" s="473"/>
      <c r="W248" s="473"/>
      <c r="X248" s="473"/>
      <c r="Y248" s="473"/>
      <c r="Z248" s="473"/>
      <c r="AA248" s="473"/>
      <c r="AB248" s="473"/>
      <c r="AC248" s="473"/>
      <c r="AD248" s="473"/>
      <c r="AE248" s="473"/>
      <c r="AF248" s="473"/>
      <c r="AG248" s="473"/>
      <c r="AH248" s="473"/>
      <c r="AI248" s="473"/>
      <c r="AJ248" s="473"/>
      <c r="AK248" s="473"/>
      <c r="AL248" s="473"/>
      <c r="AM248" s="473"/>
      <c r="AN248" s="473"/>
      <c r="AO248" s="473"/>
      <c r="AP248" s="473"/>
      <c r="AQ248" s="473"/>
      <c r="AR248" s="473"/>
      <c r="AS248" s="473"/>
      <c r="AT248" s="473"/>
      <c r="AU248" s="473"/>
      <c r="AV248" s="473"/>
      <c r="AW248" s="473"/>
    </row>
    <row r="249" spans="1:1002" s="323" customFormat="1" ht="25.5" customHeight="1" x14ac:dyDescent="0.25">
      <c r="A249" s="468"/>
      <c r="B249" s="390" t="s">
        <v>794</v>
      </c>
      <c r="C249" s="531" t="s">
        <v>178</v>
      </c>
      <c r="D249" s="532">
        <v>1</v>
      </c>
      <c r="E249" s="527">
        <v>55.8</v>
      </c>
      <c r="F249" s="533">
        <v>0</v>
      </c>
      <c r="G249" s="533">
        <f t="shared" si="16"/>
        <v>55.8</v>
      </c>
      <c r="H249" s="533">
        <f t="shared" si="15"/>
        <v>0</v>
      </c>
      <c r="I249" s="534" t="s">
        <v>795</v>
      </c>
      <c r="J249" s="225" t="s">
        <v>115</v>
      </c>
      <c r="K249" s="479"/>
      <c r="L249" s="473"/>
      <c r="M249" s="473"/>
      <c r="N249" s="473"/>
      <c r="O249" s="473"/>
      <c r="P249" s="473"/>
      <c r="Q249" s="473"/>
      <c r="R249" s="473"/>
      <c r="S249" s="473"/>
      <c r="T249" s="473"/>
      <c r="U249" s="473"/>
      <c r="V249" s="473"/>
      <c r="W249" s="473"/>
      <c r="X249" s="473"/>
      <c r="Y249" s="473"/>
      <c r="Z249" s="473"/>
      <c r="AA249" s="473"/>
      <c r="AB249" s="473"/>
      <c r="AC249" s="473"/>
      <c r="AD249" s="473"/>
      <c r="AE249" s="473"/>
      <c r="AF249" s="473"/>
      <c r="AG249" s="473"/>
      <c r="AH249" s="473"/>
      <c r="AI249" s="473"/>
      <c r="AJ249" s="473"/>
      <c r="AK249" s="473"/>
      <c r="AL249" s="473"/>
      <c r="AM249" s="473"/>
      <c r="AN249" s="473"/>
      <c r="AO249" s="473"/>
      <c r="AP249" s="473"/>
      <c r="AQ249" s="473"/>
      <c r="AR249" s="473"/>
      <c r="AS249" s="473"/>
      <c r="AT249" s="473"/>
      <c r="AU249" s="473"/>
      <c r="AV249" s="473"/>
      <c r="AW249" s="473"/>
    </row>
    <row r="250" spans="1:1002" s="323" customFormat="1" ht="25.5" customHeight="1" x14ac:dyDescent="0.25">
      <c r="A250" s="468"/>
      <c r="B250" s="390" t="s">
        <v>796</v>
      </c>
      <c r="C250" s="531" t="s">
        <v>219</v>
      </c>
      <c r="D250" s="532">
        <v>0.47</v>
      </c>
      <c r="E250" s="527">
        <v>3.71</v>
      </c>
      <c r="F250" s="533">
        <v>0</v>
      </c>
      <c r="G250" s="533">
        <f t="shared" si="16"/>
        <v>1.7436999999999998</v>
      </c>
      <c r="H250" s="533">
        <f t="shared" si="15"/>
        <v>0</v>
      </c>
      <c r="I250" s="534" t="s">
        <v>797</v>
      </c>
      <c r="J250" s="225" t="s">
        <v>115</v>
      </c>
      <c r="K250" s="479"/>
      <c r="L250" s="473"/>
      <c r="M250" s="473"/>
      <c r="N250" s="473"/>
      <c r="O250" s="473"/>
      <c r="P250" s="473"/>
      <c r="Q250" s="473"/>
      <c r="R250" s="473"/>
      <c r="S250" s="473"/>
      <c r="T250" s="473"/>
      <c r="U250" s="473"/>
      <c r="V250" s="473"/>
      <c r="W250" s="473"/>
      <c r="X250" s="473"/>
      <c r="Y250" s="473"/>
      <c r="Z250" s="473"/>
      <c r="AA250" s="473"/>
      <c r="AB250" s="473"/>
      <c r="AC250" s="473"/>
      <c r="AD250" s="473"/>
      <c r="AE250" s="473"/>
      <c r="AF250" s="473"/>
      <c r="AG250" s="473"/>
      <c r="AH250" s="473"/>
      <c r="AI250" s="473"/>
      <c r="AJ250" s="473"/>
      <c r="AK250" s="473"/>
      <c r="AL250" s="473"/>
      <c r="AM250" s="473"/>
      <c r="AN250" s="473"/>
      <c r="AO250" s="473"/>
      <c r="AP250" s="473"/>
      <c r="AQ250" s="473"/>
      <c r="AR250" s="473"/>
      <c r="AS250" s="473"/>
      <c r="AT250" s="473"/>
      <c r="AU250" s="473"/>
      <c r="AV250" s="473"/>
      <c r="AW250" s="473"/>
    </row>
    <row r="251" spans="1:1002" s="473" customFormat="1" ht="25.5" customHeight="1" x14ac:dyDescent="0.25">
      <c r="A251" s="468"/>
      <c r="B251" s="390" t="s">
        <v>2204</v>
      </c>
      <c r="C251" s="531" t="s">
        <v>178</v>
      </c>
      <c r="D251" s="512">
        <v>4</v>
      </c>
      <c r="E251" s="527">
        <v>31.58</v>
      </c>
      <c r="F251" s="527">
        <v>8.94</v>
      </c>
      <c r="G251" s="527">
        <f t="shared" si="16"/>
        <v>126.32</v>
      </c>
      <c r="H251" s="527">
        <f t="shared" si="15"/>
        <v>35.76</v>
      </c>
      <c r="I251" s="528" t="s">
        <v>2205</v>
      </c>
      <c r="J251" s="255" t="s">
        <v>115</v>
      </c>
      <c r="K251" s="479"/>
    </row>
    <row r="252" spans="1:1002" s="471" customFormat="1" ht="24.95" customHeight="1" x14ac:dyDescent="0.25">
      <c r="A252" s="468"/>
      <c r="B252" s="390" t="s">
        <v>802</v>
      </c>
      <c r="C252" s="523" t="s">
        <v>178</v>
      </c>
      <c r="D252" s="512">
        <v>1</v>
      </c>
      <c r="E252" s="513">
        <v>24.81</v>
      </c>
      <c r="F252" s="513">
        <v>0</v>
      </c>
      <c r="G252" s="524">
        <f t="shared" si="16"/>
        <v>24.81</v>
      </c>
      <c r="H252" s="524">
        <f t="shared" si="15"/>
        <v>0</v>
      </c>
      <c r="I252" s="526" t="s">
        <v>803</v>
      </c>
      <c r="J252" s="225" t="s">
        <v>115</v>
      </c>
      <c r="K252" s="470"/>
    </row>
    <row r="253" spans="1:1002" s="473" customFormat="1" ht="25.5" customHeight="1" x14ac:dyDescent="0.25">
      <c r="A253" s="468"/>
      <c r="B253" s="390" t="s">
        <v>2206</v>
      </c>
      <c r="C253" s="531" t="s">
        <v>2207</v>
      </c>
      <c r="D253" s="532">
        <v>20</v>
      </c>
      <c r="E253" s="533">
        <v>6.91</v>
      </c>
      <c r="F253" s="533">
        <v>12.15</v>
      </c>
      <c r="G253" s="533">
        <f t="shared" si="16"/>
        <v>138.19999999999999</v>
      </c>
      <c r="H253" s="533">
        <f t="shared" si="15"/>
        <v>243</v>
      </c>
      <c r="I253" s="534" t="s">
        <v>2208</v>
      </c>
      <c r="J253" s="225" t="s">
        <v>115</v>
      </c>
      <c r="K253" s="479"/>
    </row>
    <row r="254" spans="1:1002" s="478" customFormat="1" ht="25.5" customHeight="1" x14ac:dyDescent="0.25">
      <c r="A254" s="467"/>
      <c r="B254" s="390" t="s">
        <v>2154</v>
      </c>
      <c r="C254" s="531" t="s">
        <v>2207</v>
      </c>
      <c r="D254" s="512">
        <v>20</v>
      </c>
      <c r="E254" s="513">
        <v>6.79</v>
      </c>
      <c r="F254" s="513">
        <v>10.24</v>
      </c>
      <c r="G254" s="524">
        <f t="shared" si="16"/>
        <v>135.80000000000001</v>
      </c>
      <c r="H254" s="524">
        <f t="shared" si="15"/>
        <v>204.8</v>
      </c>
      <c r="I254" s="526" t="s">
        <v>2155</v>
      </c>
      <c r="J254" s="225" t="s">
        <v>115</v>
      </c>
      <c r="K254" s="476"/>
      <c r="L254" s="198"/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  <c r="AT254" s="198"/>
      <c r="AU254" s="198"/>
      <c r="AV254" s="198"/>
      <c r="AW254" s="198"/>
    </row>
    <row r="255" spans="1:1002" ht="20.100000000000001" customHeight="1" x14ac:dyDescent="0.25">
      <c r="A255" s="464" t="s">
        <v>2132</v>
      </c>
      <c r="B255" s="517"/>
      <c r="C255" s="518"/>
      <c r="D255" s="519"/>
      <c r="E255" s="520"/>
      <c r="F255" s="520"/>
      <c r="G255" s="521">
        <f>SUM(G238:G254)</f>
        <v>2095.2137000000002</v>
      </c>
      <c r="H255" s="521">
        <f>SUM(H238:H254)</f>
        <v>535.5</v>
      </c>
      <c r="I255" s="522"/>
      <c r="J255" s="465"/>
      <c r="K255" s="476"/>
      <c r="L255" s="198"/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  <c r="AT255" s="198"/>
      <c r="AU255" s="198"/>
      <c r="AV255" s="198"/>
      <c r="AW255" s="198"/>
      <c r="AX255" s="478"/>
      <c r="AY255" s="478"/>
      <c r="AZ255" s="478"/>
      <c r="BA255" s="478"/>
      <c r="BB255" s="478"/>
      <c r="BC255" s="478"/>
      <c r="BD255" s="198"/>
      <c r="BE255" s="198"/>
      <c r="BF255" s="198"/>
      <c r="BG255" s="198"/>
      <c r="BH255" s="198"/>
      <c r="BI255" s="198"/>
      <c r="BJ255" s="198"/>
      <c r="BK255" s="198"/>
      <c r="BL255" s="198"/>
      <c r="BM255" s="198"/>
      <c r="BN255" s="198"/>
      <c r="BO255" s="198"/>
      <c r="BP255" s="198"/>
      <c r="BQ255" s="198"/>
      <c r="BR255" s="198"/>
      <c r="BS255" s="198"/>
      <c r="BT255" s="198"/>
      <c r="BU255" s="198"/>
      <c r="BV255" s="198"/>
      <c r="BW255" s="198"/>
      <c r="BX255" s="198"/>
      <c r="BY255" s="198"/>
      <c r="BZ255" s="198"/>
      <c r="CA255" s="198"/>
      <c r="CB255" s="198"/>
      <c r="CC255" s="198"/>
      <c r="CD255" s="198"/>
      <c r="CE255" s="198"/>
      <c r="CF255" s="198"/>
      <c r="CG255" s="198"/>
      <c r="CH255" s="198"/>
      <c r="CI255" s="198"/>
      <c r="CJ255" s="198"/>
      <c r="CK255" s="198"/>
      <c r="CL255" s="198"/>
      <c r="CM255" s="198"/>
      <c r="CN255" s="198"/>
      <c r="CO255" s="198"/>
      <c r="CP255" s="198"/>
      <c r="CQ255" s="198"/>
      <c r="CR255" s="198"/>
      <c r="CS255" s="198"/>
      <c r="CT255" s="198"/>
      <c r="CU255" s="198"/>
      <c r="CV255" s="198"/>
      <c r="CW255" s="198"/>
      <c r="CX255" s="198"/>
      <c r="CY255" s="198"/>
      <c r="CZ255" s="198"/>
      <c r="DA255" s="198"/>
      <c r="DB255" s="198"/>
      <c r="DC255" s="198"/>
      <c r="DD255" s="198"/>
      <c r="DE255" s="198"/>
      <c r="DF255" s="198"/>
      <c r="DG255" s="198"/>
      <c r="DH255" s="198"/>
      <c r="DI255" s="198"/>
      <c r="DJ255" s="198"/>
      <c r="DK255" s="198"/>
      <c r="DL255" s="198"/>
      <c r="DM255" s="198"/>
      <c r="DN255" s="198"/>
      <c r="DO255" s="198"/>
      <c r="DP255" s="198"/>
      <c r="DQ255" s="198"/>
      <c r="DR255" s="198"/>
      <c r="DS255" s="198"/>
      <c r="DT255" s="198"/>
      <c r="DU255" s="198"/>
      <c r="DV255" s="198"/>
      <c r="DW255" s="198"/>
      <c r="DX255" s="198"/>
      <c r="DY255" s="198"/>
      <c r="DZ255" s="198"/>
      <c r="EA255" s="198"/>
      <c r="EB255" s="198"/>
      <c r="EC255" s="198"/>
      <c r="ED255" s="198"/>
      <c r="EE255" s="198"/>
      <c r="EF255" s="198"/>
      <c r="EG255" s="198"/>
      <c r="EH255" s="198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98"/>
      <c r="FG255" s="198"/>
      <c r="FH255" s="198"/>
      <c r="FI255" s="198"/>
      <c r="FJ255" s="198"/>
      <c r="FK255" s="198"/>
      <c r="FL255" s="198"/>
      <c r="FM255" s="198"/>
      <c r="FN255" s="198"/>
      <c r="FO255" s="198"/>
      <c r="FP255" s="198"/>
      <c r="FQ255" s="198"/>
      <c r="FR255" s="198"/>
      <c r="FS255" s="198"/>
      <c r="FT255" s="198"/>
      <c r="FU255" s="198"/>
      <c r="FV255" s="198"/>
      <c r="FW255" s="198"/>
      <c r="FX255" s="198"/>
      <c r="FY255" s="198"/>
      <c r="FZ255" s="198"/>
      <c r="GA255" s="198"/>
      <c r="GB255" s="198"/>
      <c r="GC255" s="198"/>
      <c r="GD255" s="198"/>
      <c r="GE255" s="198"/>
      <c r="GF255" s="198"/>
      <c r="GG255" s="198"/>
      <c r="GH255" s="198"/>
      <c r="GI255" s="198"/>
      <c r="GJ255" s="198"/>
      <c r="GK255" s="198"/>
      <c r="GL255" s="198"/>
      <c r="GM255" s="198"/>
      <c r="GN255" s="198"/>
      <c r="GO255" s="198"/>
      <c r="GP255" s="198"/>
      <c r="GQ255" s="198"/>
      <c r="GR255" s="198"/>
      <c r="GS255" s="198"/>
      <c r="GT255" s="198"/>
      <c r="GU255" s="198"/>
      <c r="GV255" s="198"/>
      <c r="GW255" s="198"/>
      <c r="GX255" s="198"/>
      <c r="GY255" s="198"/>
      <c r="GZ255" s="198"/>
      <c r="HA255" s="198"/>
      <c r="HB255" s="198"/>
      <c r="HC255" s="198"/>
      <c r="HD255" s="198"/>
      <c r="HE255" s="198"/>
      <c r="HF255" s="198"/>
      <c r="HG255" s="198"/>
      <c r="HH255" s="198"/>
      <c r="HI255" s="198"/>
      <c r="HJ255" s="198"/>
      <c r="HK255" s="198"/>
      <c r="HL255" s="198"/>
      <c r="HM255" s="198"/>
      <c r="HN255" s="198"/>
      <c r="HO255" s="198"/>
      <c r="HP255" s="198"/>
      <c r="HQ255" s="198"/>
      <c r="HR255" s="198"/>
      <c r="HS255" s="198"/>
      <c r="HT255" s="198"/>
      <c r="HU255" s="198"/>
      <c r="HV255" s="198"/>
      <c r="HW255" s="198"/>
      <c r="HX255" s="198"/>
      <c r="HY255" s="198"/>
      <c r="HZ255" s="198"/>
      <c r="IA255" s="198"/>
      <c r="IB255" s="198"/>
      <c r="IC255" s="198"/>
      <c r="ID255" s="198"/>
      <c r="IE255" s="198"/>
      <c r="IF255" s="198"/>
      <c r="IG255" s="198"/>
      <c r="IH255" s="198"/>
      <c r="II255" s="198"/>
      <c r="IJ255" s="198"/>
      <c r="IK255" s="198"/>
      <c r="IL255" s="198"/>
      <c r="IM255" s="198"/>
      <c r="IN255" s="198"/>
      <c r="IO255" s="198"/>
      <c r="IP255" s="198"/>
      <c r="IQ255" s="198"/>
      <c r="IR255" s="198"/>
      <c r="IS255" s="198"/>
      <c r="IT255" s="198"/>
      <c r="IU255" s="198"/>
      <c r="IV255" s="198"/>
      <c r="IW255" s="198"/>
      <c r="IX255" s="198"/>
      <c r="IY255" s="198"/>
      <c r="IZ255" s="198"/>
      <c r="JA255" s="198"/>
      <c r="JB255" s="198"/>
      <c r="JC255" s="198"/>
      <c r="JD255" s="198"/>
      <c r="JE255" s="198"/>
      <c r="JF255" s="198"/>
      <c r="JG255" s="198"/>
      <c r="JH255" s="198"/>
      <c r="JI255" s="198"/>
      <c r="JJ255" s="198"/>
      <c r="JK255" s="198"/>
      <c r="JL255" s="198"/>
      <c r="JM255" s="198"/>
      <c r="JN255" s="198"/>
      <c r="JO255" s="198"/>
      <c r="JP255" s="198"/>
      <c r="JQ255" s="198"/>
      <c r="JR255" s="198"/>
      <c r="JS255" s="198"/>
      <c r="JT255" s="198"/>
      <c r="JU255" s="198"/>
      <c r="JV255" s="198"/>
      <c r="JW255" s="198"/>
      <c r="JX255" s="198"/>
      <c r="JY255" s="198"/>
      <c r="JZ255" s="198"/>
      <c r="KA255" s="198"/>
      <c r="KB255" s="198"/>
      <c r="KC255" s="198"/>
      <c r="KD255" s="198"/>
      <c r="KE255" s="198"/>
      <c r="KF255" s="198"/>
      <c r="KG255" s="198"/>
      <c r="KH255" s="198"/>
      <c r="KI255" s="198"/>
      <c r="KJ255" s="198"/>
      <c r="KK255" s="198"/>
      <c r="KL255" s="198"/>
      <c r="KM255" s="198"/>
      <c r="KN255" s="198"/>
      <c r="KO255" s="198"/>
      <c r="KP255" s="198"/>
      <c r="KQ255" s="198"/>
      <c r="KR255" s="198"/>
      <c r="KS255" s="198"/>
      <c r="KT255" s="198"/>
      <c r="KU255" s="198"/>
      <c r="KV255" s="198"/>
      <c r="KW255" s="198"/>
      <c r="KX255" s="198"/>
      <c r="KY255" s="198"/>
      <c r="KZ255" s="198"/>
      <c r="LA255" s="198"/>
      <c r="LB255" s="198"/>
      <c r="LC255" s="198"/>
      <c r="LD255" s="198"/>
      <c r="LE255" s="198"/>
      <c r="LF255" s="198"/>
      <c r="LG255" s="198"/>
      <c r="LH255" s="198"/>
      <c r="LI255" s="198"/>
      <c r="LJ255" s="198"/>
      <c r="LK255" s="198"/>
      <c r="LL255" s="198"/>
      <c r="LM255" s="198"/>
      <c r="LN255" s="198"/>
      <c r="LO255" s="198"/>
      <c r="LP255" s="198"/>
      <c r="LQ255" s="198"/>
      <c r="LR255" s="198"/>
      <c r="LS255" s="198"/>
      <c r="LT255" s="198"/>
      <c r="LU255" s="198"/>
      <c r="LV255" s="198"/>
      <c r="LW255" s="198"/>
      <c r="LX255" s="198"/>
      <c r="LY255" s="198"/>
      <c r="LZ255" s="198"/>
      <c r="MA255" s="198"/>
      <c r="MB255" s="198"/>
      <c r="MC255" s="198"/>
      <c r="MD255" s="198"/>
      <c r="ME255" s="198"/>
      <c r="MF255" s="198"/>
      <c r="MG255" s="198"/>
      <c r="MH255" s="198"/>
      <c r="MI255" s="198"/>
      <c r="MJ255" s="198"/>
      <c r="MK255" s="198"/>
      <c r="ML255" s="198"/>
      <c r="MM255" s="198"/>
      <c r="MN255" s="198"/>
      <c r="MO255" s="198"/>
      <c r="MP255" s="198"/>
      <c r="MQ255" s="198"/>
      <c r="MR255" s="198"/>
      <c r="MS255" s="198"/>
      <c r="MT255" s="198"/>
      <c r="MU255" s="198"/>
      <c r="MV255" s="198"/>
      <c r="MW255" s="198"/>
      <c r="MX255" s="198"/>
      <c r="MY255" s="198"/>
      <c r="MZ255" s="198"/>
      <c r="NA255" s="198"/>
      <c r="NB255" s="198"/>
      <c r="NC255" s="198"/>
      <c r="ND255" s="198"/>
      <c r="NE255" s="198"/>
      <c r="NF255" s="198"/>
      <c r="NG255" s="198"/>
      <c r="NH255" s="198"/>
      <c r="NI255" s="198"/>
      <c r="NJ255" s="198"/>
      <c r="NK255" s="198"/>
      <c r="NL255" s="198"/>
      <c r="NM255" s="198"/>
      <c r="NN255" s="198"/>
      <c r="NO255" s="198"/>
      <c r="NP255" s="198"/>
      <c r="NQ255" s="198"/>
      <c r="NR255" s="198"/>
      <c r="NS255" s="198"/>
      <c r="NT255" s="198"/>
      <c r="NU255" s="198"/>
      <c r="NV255" s="198"/>
      <c r="NW255" s="198"/>
      <c r="NX255" s="198"/>
      <c r="NY255" s="198"/>
      <c r="NZ255" s="198"/>
      <c r="OA255" s="198"/>
      <c r="OB255" s="198"/>
      <c r="OC255" s="198"/>
      <c r="OD255" s="198"/>
      <c r="OE255" s="198"/>
      <c r="OF255" s="198"/>
      <c r="OG255" s="198"/>
      <c r="OH255" s="198"/>
      <c r="OI255" s="198"/>
      <c r="OJ255" s="198"/>
      <c r="OK255" s="198"/>
      <c r="OL255" s="198"/>
      <c r="OM255" s="198"/>
      <c r="ON255" s="198"/>
      <c r="OO255" s="198"/>
      <c r="OP255" s="198"/>
      <c r="OQ255" s="198"/>
      <c r="OR255" s="198"/>
      <c r="OS255" s="198"/>
      <c r="OT255" s="198"/>
      <c r="OU255" s="198"/>
      <c r="OV255" s="198"/>
      <c r="OW255" s="198"/>
      <c r="OX255" s="198"/>
      <c r="OY255" s="198"/>
      <c r="OZ255" s="198"/>
      <c r="PA255" s="198"/>
      <c r="PB255" s="198"/>
      <c r="PC255" s="198"/>
      <c r="PD255" s="198"/>
      <c r="PE255" s="198"/>
      <c r="PF255" s="198"/>
      <c r="PG255" s="198"/>
      <c r="PH255" s="198"/>
      <c r="PI255" s="198"/>
      <c r="PJ255" s="198"/>
      <c r="PK255" s="198"/>
      <c r="PL255" s="198"/>
      <c r="PM255" s="198"/>
      <c r="PN255" s="198"/>
      <c r="PO255" s="198"/>
      <c r="PP255" s="198"/>
      <c r="PQ255" s="198"/>
      <c r="PR255" s="198"/>
      <c r="PS255" s="198"/>
      <c r="PT255" s="198"/>
      <c r="PU255" s="198"/>
      <c r="PV255" s="198"/>
      <c r="PW255" s="198"/>
      <c r="PX255" s="198"/>
      <c r="PY255" s="198"/>
      <c r="PZ255" s="198"/>
      <c r="QA255" s="198"/>
      <c r="QB255" s="198"/>
      <c r="QC255" s="198"/>
      <c r="QD255" s="198"/>
      <c r="QE255" s="198"/>
      <c r="QF255" s="198"/>
      <c r="QG255" s="198"/>
      <c r="QH255" s="198"/>
      <c r="QI255" s="198"/>
      <c r="QJ255" s="198"/>
      <c r="QK255" s="198"/>
      <c r="QL255" s="198"/>
      <c r="QM255" s="198"/>
      <c r="QN255" s="198"/>
      <c r="QO255" s="198"/>
      <c r="QP255" s="198"/>
      <c r="QQ255" s="198"/>
      <c r="QR255" s="198"/>
      <c r="QS255" s="198"/>
      <c r="QT255" s="198"/>
      <c r="QU255" s="198"/>
      <c r="QV255" s="198"/>
      <c r="QW255" s="198"/>
      <c r="QX255" s="198"/>
      <c r="QY255" s="198"/>
      <c r="QZ255" s="198"/>
      <c r="RA255" s="198"/>
      <c r="RB255" s="198"/>
      <c r="RC255" s="198"/>
      <c r="RD255" s="198"/>
      <c r="RE255" s="198"/>
      <c r="RF255" s="198"/>
      <c r="RG255" s="198"/>
      <c r="RH255" s="198"/>
      <c r="RI255" s="198"/>
      <c r="RJ255" s="198"/>
      <c r="RK255" s="198"/>
      <c r="RL255" s="198"/>
      <c r="RM255" s="198"/>
      <c r="RN255" s="198"/>
      <c r="RO255" s="198"/>
      <c r="RP255" s="198"/>
      <c r="RQ255" s="198"/>
      <c r="RR255" s="198"/>
      <c r="RS255" s="198"/>
      <c r="RT255" s="198"/>
      <c r="RU255" s="198"/>
      <c r="RV255" s="198"/>
      <c r="RW255" s="198"/>
      <c r="RX255" s="198"/>
      <c r="RY255" s="198"/>
      <c r="RZ255" s="198"/>
      <c r="SA255" s="198"/>
      <c r="SB255" s="198"/>
      <c r="SC255" s="198"/>
      <c r="SD255" s="198"/>
      <c r="SE255" s="198"/>
      <c r="SF255" s="198"/>
      <c r="SG255" s="198"/>
      <c r="SH255" s="198"/>
      <c r="SI255" s="198"/>
      <c r="SJ255" s="198"/>
      <c r="SK255" s="198"/>
      <c r="SL255" s="198"/>
      <c r="SM255" s="198"/>
      <c r="SN255" s="198"/>
      <c r="SO255" s="198"/>
      <c r="SP255" s="198"/>
      <c r="SQ255" s="198"/>
      <c r="SR255" s="198"/>
      <c r="SS255" s="198"/>
      <c r="ST255" s="198"/>
      <c r="SU255" s="198"/>
      <c r="SV255" s="198"/>
      <c r="SW255" s="198"/>
      <c r="SX255" s="198"/>
      <c r="SY255" s="198"/>
      <c r="SZ255" s="198"/>
      <c r="TA255" s="198"/>
      <c r="TB255" s="198"/>
      <c r="TC255" s="198"/>
      <c r="TD255" s="198"/>
      <c r="TE255" s="198"/>
      <c r="TF255" s="198"/>
      <c r="TG255" s="198"/>
      <c r="TH255" s="198"/>
      <c r="TI255" s="198"/>
      <c r="TJ255" s="198"/>
      <c r="TK255" s="198"/>
      <c r="TL255" s="198"/>
      <c r="TM255" s="198"/>
      <c r="TN255" s="198"/>
      <c r="TO255" s="198"/>
      <c r="TP255" s="198"/>
      <c r="TQ255" s="198"/>
      <c r="TR255" s="198"/>
      <c r="TS255" s="198"/>
      <c r="TT255" s="198"/>
      <c r="TU255" s="198"/>
      <c r="TV255" s="198"/>
      <c r="TW255" s="198"/>
      <c r="TX255" s="198"/>
      <c r="TY255" s="198"/>
      <c r="TZ255" s="198"/>
      <c r="UA255" s="198"/>
      <c r="UB255" s="198"/>
      <c r="UC255" s="198"/>
      <c r="UD255" s="198"/>
      <c r="UE255" s="198"/>
      <c r="UF255" s="198"/>
      <c r="UG255" s="198"/>
      <c r="UH255" s="198"/>
      <c r="UI255" s="198"/>
      <c r="UJ255" s="198"/>
      <c r="UK255" s="198"/>
      <c r="UL255" s="198"/>
      <c r="UM255" s="198"/>
      <c r="UN255" s="198"/>
      <c r="UO255" s="198"/>
      <c r="UP255" s="198"/>
      <c r="UQ255" s="198"/>
      <c r="UR255" s="198"/>
      <c r="US255" s="198"/>
      <c r="UT255" s="198"/>
      <c r="UU255" s="198"/>
      <c r="UV255" s="198"/>
      <c r="UW255" s="198"/>
      <c r="UX255" s="198"/>
      <c r="UY255" s="198"/>
      <c r="UZ255" s="198"/>
      <c r="VA255" s="198"/>
      <c r="VB255" s="198"/>
      <c r="VC255" s="198"/>
      <c r="VD255" s="198"/>
      <c r="VE255" s="198"/>
      <c r="VF255" s="198"/>
      <c r="VG255" s="198"/>
      <c r="VH255" s="198"/>
      <c r="VI255" s="198"/>
      <c r="VJ255" s="198"/>
      <c r="VK255" s="198"/>
      <c r="VL255" s="198"/>
      <c r="VM255" s="198"/>
      <c r="VN255" s="198"/>
      <c r="VO255" s="198"/>
      <c r="VP255" s="198"/>
      <c r="VQ255" s="198"/>
      <c r="VR255" s="198"/>
      <c r="VS255" s="198"/>
      <c r="VT255" s="198"/>
      <c r="VU255" s="198"/>
      <c r="VV255" s="198"/>
      <c r="VW255" s="198"/>
      <c r="VX255" s="198"/>
      <c r="VY255" s="198"/>
      <c r="VZ255" s="198"/>
      <c r="WA255" s="198"/>
      <c r="WB255" s="198"/>
      <c r="WC255" s="198"/>
      <c r="WD255" s="198"/>
      <c r="WE255" s="198"/>
      <c r="WF255" s="198"/>
      <c r="WG255" s="198"/>
      <c r="WH255" s="198"/>
      <c r="WI255" s="198"/>
      <c r="WJ255" s="198"/>
      <c r="WK255" s="198"/>
      <c r="WL255" s="198"/>
      <c r="WM255" s="198"/>
      <c r="WN255" s="198"/>
      <c r="WO255" s="198"/>
      <c r="WP255" s="198"/>
      <c r="WQ255" s="198"/>
      <c r="WR255" s="198"/>
      <c r="WS255" s="198"/>
      <c r="WT255" s="198"/>
      <c r="WU255" s="198"/>
      <c r="WV255" s="198"/>
      <c r="WW255" s="198"/>
      <c r="WX255" s="198"/>
      <c r="WY255" s="198"/>
      <c r="WZ255" s="198"/>
      <c r="XA255" s="198"/>
      <c r="XB255" s="198"/>
      <c r="XC255" s="198"/>
      <c r="XD255" s="198"/>
      <c r="XE255" s="198"/>
      <c r="XF255" s="198"/>
      <c r="XG255" s="198"/>
      <c r="XH255" s="198"/>
      <c r="XI255" s="198"/>
      <c r="XJ255" s="198"/>
      <c r="XK255" s="198"/>
      <c r="XL255" s="198"/>
      <c r="XM255" s="198"/>
      <c r="XN255" s="198"/>
      <c r="XO255" s="198"/>
      <c r="XP255" s="198"/>
      <c r="XQ255" s="198"/>
      <c r="XR255" s="198"/>
      <c r="XS255" s="198"/>
      <c r="XT255" s="198"/>
      <c r="XU255" s="198"/>
      <c r="XV255" s="198"/>
      <c r="XW255" s="198"/>
      <c r="XX255" s="198"/>
      <c r="XY255" s="198"/>
      <c r="XZ255" s="198"/>
      <c r="YA255" s="198"/>
      <c r="YB255" s="198"/>
      <c r="YC255" s="198"/>
      <c r="YD255" s="198"/>
      <c r="YE255" s="198"/>
      <c r="YF255" s="198"/>
      <c r="YG255" s="198"/>
      <c r="YH255" s="198"/>
      <c r="YI255" s="198"/>
      <c r="YJ255" s="198"/>
      <c r="YK255" s="198"/>
      <c r="YL255" s="198"/>
      <c r="YM255" s="198"/>
      <c r="YN255" s="198"/>
      <c r="YO255" s="198"/>
      <c r="YP255" s="198"/>
      <c r="YQ255" s="198"/>
      <c r="YR255" s="198"/>
      <c r="YS255" s="198"/>
      <c r="YT255" s="198"/>
      <c r="YU255" s="198"/>
      <c r="YV255" s="198"/>
      <c r="YW255" s="198"/>
      <c r="YX255" s="198"/>
      <c r="YY255" s="198"/>
      <c r="YZ255" s="198"/>
      <c r="ZA255" s="198"/>
      <c r="ZB255" s="198"/>
      <c r="ZC255" s="198"/>
      <c r="ZD255" s="198"/>
      <c r="ZE255" s="198"/>
      <c r="ZF255" s="198"/>
      <c r="ZG255" s="198"/>
      <c r="ZH255" s="198"/>
      <c r="ZI255" s="198"/>
      <c r="ZJ255" s="198"/>
      <c r="ZK255" s="198"/>
      <c r="ZL255" s="198"/>
      <c r="ZM255" s="198"/>
      <c r="ZN255" s="198"/>
      <c r="ZO255" s="198"/>
      <c r="ZP255" s="198"/>
      <c r="ZQ255" s="198"/>
      <c r="ZR255" s="198"/>
      <c r="ZS255" s="198"/>
      <c r="ZT255" s="198"/>
      <c r="ZU255" s="198"/>
      <c r="ZV255" s="198"/>
      <c r="ZW255" s="198"/>
      <c r="ZX255" s="198"/>
      <c r="ZY255" s="198"/>
      <c r="ZZ255" s="198"/>
      <c r="AAA255" s="198"/>
      <c r="AAB255" s="198"/>
      <c r="AAC255" s="198"/>
      <c r="AAD255" s="198"/>
      <c r="AAE255" s="198"/>
      <c r="AAF255" s="198"/>
      <c r="AAG255" s="198"/>
      <c r="AAH255" s="198"/>
      <c r="AAI255" s="198"/>
      <c r="AAJ255" s="198"/>
      <c r="AAK255" s="198"/>
      <c r="AAL255" s="198"/>
      <c r="AAM255" s="198"/>
      <c r="AAN255" s="198"/>
      <c r="AAO255" s="198"/>
      <c r="AAP255" s="198"/>
      <c r="AAQ255" s="198"/>
      <c r="AAR255" s="198"/>
      <c r="AAS255" s="198"/>
      <c r="AAT255" s="198"/>
      <c r="AAU255" s="198"/>
      <c r="AAV255" s="198"/>
      <c r="AAW255" s="198"/>
      <c r="AAX255" s="198"/>
      <c r="AAY255" s="198"/>
      <c r="AAZ255" s="198"/>
      <c r="ABA255" s="198"/>
      <c r="ABB255" s="198"/>
      <c r="ABC255" s="198"/>
      <c r="ABD255" s="198"/>
      <c r="ABE255" s="198"/>
      <c r="ABF255" s="198"/>
      <c r="ABG255" s="198"/>
      <c r="ABH255" s="198"/>
      <c r="ABI255" s="198"/>
      <c r="ABJ255" s="198"/>
      <c r="ABK255" s="198"/>
      <c r="ABL255" s="198"/>
      <c r="ABM255" s="198"/>
      <c r="ABN255" s="198"/>
      <c r="ABO255" s="198"/>
      <c r="ABP255" s="198"/>
      <c r="ABQ255" s="198"/>
      <c r="ABR255" s="198"/>
      <c r="ABS255" s="198"/>
      <c r="ABT255" s="198"/>
      <c r="ABU255" s="198"/>
      <c r="ABV255" s="198"/>
      <c r="ABW255" s="198"/>
      <c r="ABX255" s="198"/>
      <c r="ABY255" s="198"/>
      <c r="ABZ255" s="198"/>
      <c r="ACA255" s="198"/>
      <c r="ACB255" s="198"/>
      <c r="ACC255" s="198"/>
      <c r="ACD255" s="198"/>
      <c r="ACE255" s="198"/>
      <c r="ACF255" s="198"/>
      <c r="ACG255" s="198"/>
      <c r="ACH255" s="198"/>
      <c r="ACI255" s="198"/>
      <c r="ACJ255" s="198"/>
      <c r="ACK255" s="198"/>
      <c r="ACL255" s="198"/>
      <c r="ACM255" s="198"/>
      <c r="ACN255" s="198"/>
      <c r="ACO255" s="198"/>
      <c r="ACP255" s="198"/>
      <c r="ACQ255" s="198"/>
      <c r="ACR255" s="198"/>
      <c r="ACS255" s="198"/>
      <c r="ACT255" s="198"/>
      <c r="ACU255" s="198"/>
      <c r="ACV255" s="198"/>
      <c r="ACW255" s="198"/>
      <c r="ACX255" s="198"/>
      <c r="ACY255" s="198"/>
      <c r="ACZ255" s="198"/>
      <c r="ADA255" s="198"/>
      <c r="ADB255" s="198"/>
      <c r="ADC255" s="198"/>
      <c r="ADD255" s="198"/>
      <c r="ADE255" s="198"/>
      <c r="ADF255" s="198"/>
      <c r="ADG255" s="198"/>
      <c r="ADH255" s="198"/>
      <c r="ADI255" s="198"/>
      <c r="ADJ255" s="198"/>
      <c r="ADK255" s="198"/>
      <c r="ADL255" s="198"/>
      <c r="ADM255" s="198"/>
      <c r="ADN255" s="198"/>
      <c r="ADO255" s="198"/>
      <c r="ADP255" s="198"/>
      <c r="ADQ255" s="198"/>
      <c r="ADR255" s="198"/>
      <c r="ADS255" s="198"/>
      <c r="ADT255" s="198"/>
      <c r="ADU255" s="198"/>
      <c r="ADV255" s="198"/>
      <c r="ADW255" s="198"/>
      <c r="ADX255" s="198"/>
      <c r="ADY255" s="198"/>
      <c r="ADZ255" s="198"/>
      <c r="AEA255" s="198"/>
      <c r="AEB255" s="198"/>
      <c r="AEC255" s="198"/>
      <c r="AED255" s="198"/>
      <c r="AEE255" s="198"/>
      <c r="AEF255" s="198"/>
      <c r="AEG255" s="198"/>
      <c r="AEH255" s="198"/>
      <c r="AEI255" s="198"/>
      <c r="AEJ255" s="198"/>
      <c r="AEK255" s="198"/>
      <c r="AEL255" s="198"/>
      <c r="AEM255" s="198"/>
      <c r="AEN255" s="198"/>
      <c r="AEO255" s="198"/>
      <c r="AEP255" s="198"/>
      <c r="AEQ255" s="198"/>
      <c r="AER255" s="198"/>
      <c r="AES255" s="198"/>
      <c r="AET255" s="198"/>
      <c r="AEU255" s="198"/>
      <c r="AEV255" s="198"/>
      <c r="AEW255" s="198"/>
      <c r="AEX255" s="198"/>
      <c r="AEY255" s="198"/>
      <c r="AEZ255" s="198"/>
      <c r="AFA255" s="198"/>
      <c r="AFB255" s="198"/>
      <c r="AFC255" s="198"/>
      <c r="AFD255" s="198"/>
      <c r="AFE255" s="198"/>
      <c r="AFF255" s="198"/>
      <c r="AFG255" s="198"/>
      <c r="AFH255" s="198"/>
      <c r="AFI255" s="198"/>
      <c r="AFJ255" s="198"/>
      <c r="AFK255" s="198"/>
      <c r="AFL255" s="198"/>
      <c r="AFM255" s="198"/>
      <c r="AFN255" s="198"/>
      <c r="AFO255" s="198"/>
      <c r="AFP255" s="198"/>
      <c r="AFQ255" s="198"/>
      <c r="AFR255" s="198"/>
      <c r="AFS255" s="198"/>
      <c r="AFT255" s="198"/>
      <c r="AFU255" s="198"/>
      <c r="AFV255" s="198"/>
      <c r="AFW255" s="198"/>
      <c r="AFX255" s="198"/>
      <c r="AFY255" s="198"/>
      <c r="AFZ255" s="198"/>
      <c r="AGA255" s="198"/>
      <c r="AGB255" s="198"/>
      <c r="AGC255" s="198"/>
      <c r="AGD255" s="198"/>
      <c r="AGE255" s="198"/>
      <c r="AGF255" s="198"/>
      <c r="AGG255" s="198"/>
      <c r="AGH255" s="198"/>
      <c r="AGI255" s="198"/>
      <c r="AGJ255" s="198"/>
      <c r="AGK255" s="198"/>
      <c r="AGL255" s="198"/>
      <c r="AGM255" s="198"/>
      <c r="AGN255" s="198"/>
      <c r="AGO255" s="198"/>
      <c r="AGP255" s="198"/>
      <c r="AGQ255" s="198"/>
      <c r="AGR255" s="198"/>
      <c r="AGS255" s="198"/>
      <c r="AGT255" s="198"/>
      <c r="AGU255" s="198"/>
      <c r="AGV255" s="198"/>
      <c r="AGW255" s="198"/>
      <c r="AGX255" s="198"/>
      <c r="AGY255" s="198"/>
      <c r="AGZ255" s="198"/>
      <c r="AHA255" s="198"/>
      <c r="AHB255" s="198"/>
      <c r="AHC255" s="198"/>
      <c r="AHD255" s="198"/>
      <c r="AHE255" s="198"/>
      <c r="AHF255" s="198"/>
      <c r="AHG255" s="198"/>
      <c r="AHH255" s="198"/>
      <c r="AHI255" s="198"/>
      <c r="AHJ255" s="198"/>
      <c r="AHK255" s="198"/>
      <c r="AHL255" s="198"/>
      <c r="AHM255" s="198"/>
      <c r="AHN255" s="198"/>
      <c r="AHO255" s="198"/>
      <c r="AHP255" s="198"/>
      <c r="AHQ255" s="198"/>
      <c r="AHR255" s="198"/>
      <c r="AHS255" s="198"/>
      <c r="AHT255" s="198"/>
      <c r="AHU255" s="198"/>
      <c r="AHV255" s="198"/>
      <c r="AHW255" s="198"/>
      <c r="AHX255" s="198"/>
      <c r="AHY255" s="198"/>
      <c r="AHZ255" s="198"/>
      <c r="AIA255" s="198"/>
      <c r="AIB255" s="198"/>
      <c r="AIC255" s="198"/>
      <c r="AID255" s="198"/>
      <c r="AIE255" s="198"/>
      <c r="AIF255" s="198"/>
      <c r="AIG255" s="198"/>
      <c r="AIH255" s="198"/>
      <c r="AII255" s="198"/>
      <c r="AIJ255" s="198"/>
      <c r="AIK255" s="198"/>
      <c r="AIL255" s="198"/>
      <c r="AIM255" s="198"/>
      <c r="AIN255" s="198"/>
      <c r="AIO255" s="198"/>
      <c r="AIP255" s="198"/>
      <c r="AIQ255" s="198"/>
      <c r="AIR255" s="198"/>
      <c r="AIS255" s="198"/>
      <c r="AIT255" s="198"/>
      <c r="AIU255" s="198"/>
      <c r="AIV255" s="198"/>
      <c r="AIW255" s="198"/>
      <c r="AIX255" s="198"/>
      <c r="AIY255" s="198"/>
      <c r="AIZ255" s="198"/>
      <c r="AJA255" s="198"/>
      <c r="AJB255" s="198"/>
      <c r="AJC255" s="198"/>
      <c r="AJD255" s="198"/>
      <c r="AJE255" s="198"/>
      <c r="AJF255" s="198"/>
      <c r="AJG255" s="198"/>
      <c r="AJH255" s="198"/>
      <c r="AJI255" s="198"/>
      <c r="AJJ255" s="198"/>
      <c r="AJK255" s="198"/>
      <c r="AJL255" s="198"/>
      <c r="AJM255" s="198"/>
      <c r="AJN255" s="198"/>
      <c r="AJO255" s="198"/>
      <c r="AJP255" s="198"/>
      <c r="AJQ255" s="198"/>
      <c r="AJR255" s="198"/>
      <c r="AJS255" s="198"/>
      <c r="AJT255" s="198"/>
      <c r="AJU255" s="198"/>
      <c r="AJV255" s="198"/>
      <c r="AJW255" s="198"/>
      <c r="AJX255" s="198"/>
      <c r="AJY255" s="198"/>
      <c r="AJZ255" s="198"/>
      <c r="AKA255" s="198"/>
      <c r="AKB255" s="198"/>
      <c r="AKC255" s="198"/>
      <c r="AKD255" s="198"/>
      <c r="AKE255" s="198"/>
      <c r="AKF255" s="198"/>
      <c r="AKG255" s="198"/>
      <c r="AKH255" s="198"/>
      <c r="AKI255" s="198"/>
      <c r="AKJ255" s="198"/>
      <c r="AKK255" s="198"/>
      <c r="AKL255" s="198"/>
      <c r="AKM255" s="198"/>
      <c r="AKN255" s="198"/>
      <c r="AKO255" s="198"/>
      <c r="AKP255" s="198"/>
      <c r="AKQ255" s="198"/>
      <c r="AKR255" s="198"/>
      <c r="AKS255" s="198"/>
      <c r="AKT255" s="198"/>
      <c r="AKU255" s="198"/>
      <c r="AKV255" s="198"/>
      <c r="AKW255" s="198"/>
      <c r="AKX255" s="198"/>
      <c r="AKY255" s="198"/>
      <c r="AKZ255" s="198"/>
      <c r="ALA255" s="198"/>
      <c r="ALB255" s="198"/>
      <c r="ALC255" s="198"/>
      <c r="ALD255" s="198"/>
      <c r="ALE255" s="198"/>
      <c r="ALF255" s="198"/>
      <c r="ALG255" s="198"/>
      <c r="ALH255" s="198"/>
      <c r="ALI255" s="198"/>
      <c r="ALJ255" s="198"/>
      <c r="ALK255" s="198"/>
      <c r="ALL255" s="198"/>
      <c r="ALM255" s="198"/>
      <c r="ALN255" s="198"/>
    </row>
    <row r="256" spans="1:1002" s="471" customFormat="1" ht="15" customHeight="1" x14ac:dyDescent="0.25">
      <c r="A256" s="268"/>
      <c r="B256" s="662" t="s">
        <v>854</v>
      </c>
      <c r="C256" s="662"/>
      <c r="D256" s="662"/>
      <c r="E256" s="662"/>
      <c r="F256" s="662"/>
      <c r="G256" s="662"/>
      <c r="H256" s="662"/>
      <c r="I256" s="662"/>
      <c r="J256" s="662"/>
      <c r="K256" s="470"/>
    </row>
    <row r="257" spans="1:1002" ht="20.100000000000001" customHeight="1" x14ac:dyDescent="0.25">
      <c r="A257" s="254" t="s">
        <v>855</v>
      </c>
      <c r="B257" s="661" t="s">
        <v>856</v>
      </c>
      <c r="C257" s="661"/>
      <c r="D257" s="661"/>
      <c r="E257" s="661"/>
      <c r="F257" s="661"/>
      <c r="G257" s="661"/>
      <c r="H257" s="661"/>
      <c r="I257" s="661"/>
      <c r="J257" s="661"/>
      <c r="K257" s="476"/>
      <c r="L257" s="198"/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  <c r="AT257" s="198"/>
      <c r="AU257" s="198"/>
      <c r="AV257" s="198"/>
      <c r="AW257" s="198"/>
      <c r="AX257" s="198"/>
      <c r="AY257" s="198"/>
      <c r="AZ257" s="198"/>
      <c r="BA257" s="198"/>
      <c r="BB257" s="198"/>
      <c r="BC257" s="198"/>
      <c r="BD257" s="198"/>
      <c r="BE257" s="198"/>
      <c r="BF257" s="198"/>
      <c r="BG257" s="198"/>
      <c r="BH257" s="198"/>
      <c r="BI257" s="198"/>
      <c r="BJ257" s="198"/>
      <c r="BK257" s="198"/>
      <c r="BL257" s="198"/>
      <c r="BM257" s="198"/>
      <c r="BN257" s="198"/>
      <c r="BO257" s="198"/>
      <c r="BP257" s="198"/>
      <c r="BQ257" s="198"/>
      <c r="BR257" s="198"/>
      <c r="BS257" s="198"/>
      <c r="BT257" s="198"/>
      <c r="BU257" s="198"/>
      <c r="BV257" s="198"/>
      <c r="BW257" s="198"/>
      <c r="BX257" s="198"/>
      <c r="BY257" s="198"/>
      <c r="BZ257" s="198"/>
      <c r="CA257" s="198"/>
      <c r="CB257" s="198"/>
      <c r="CC257" s="198"/>
      <c r="CD257" s="198"/>
      <c r="CE257" s="198"/>
      <c r="CF257" s="198"/>
      <c r="CG257" s="198"/>
      <c r="CH257" s="198"/>
      <c r="CI257" s="198"/>
      <c r="CJ257" s="198"/>
      <c r="CK257" s="198"/>
      <c r="CL257" s="198"/>
      <c r="CM257" s="198"/>
      <c r="CN257" s="198"/>
      <c r="CO257" s="198"/>
      <c r="CP257" s="198"/>
      <c r="CQ257" s="198"/>
      <c r="CR257" s="198"/>
      <c r="CS257" s="198"/>
      <c r="CT257" s="198"/>
      <c r="CU257" s="198"/>
      <c r="CV257" s="198"/>
      <c r="CW257" s="198"/>
      <c r="CX257" s="198"/>
      <c r="CY257" s="198"/>
      <c r="CZ257" s="198"/>
      <c r="DA257" s="198"/>
      <c r="DB257" s="198"/>
      <c r="DC257" s="198"/>
      <c r="DD257" s="198"/>
      <c r="DE257" s="198"/>
      <c r="DF257" s="198"/>
      <c r="DG257" s="198"/>
      <c r="DH257" s="198"/>
      <c r="DI257" s="198"/>
      <c r="DJ257" s="198"/>
      <c r="DK257" s="198"/>
      <c r="DL257" s="198"/>
      <c r="DM257" s="198"/>
      <c r="DN257" s="198"/>
      <c r="DO257" s="198"/>
      <c r="DP257" s="198"/>
      <c r="DQ257" s="198"/>
      <c r="DR257" s="198"/>
      <c r="DS257" s="198"/>
      <c r="DT257" s="198"/>
      <c r="DU257" s="198"/>
      <c r="DV257" s="198"/>
      <c r="DW257" s="198"/>
      <c r="DX257" s="198"/>
      <c r="DY257" s="198"/>
      <c r="DZ257" s="198"/>
      <c r="EA257" s="198"/>
      <c r="EB257" s="198"/>
      <c r="EC257" s="198"/>
      <c r="ED257" s="198"/>
      <c r="EE257" s="198"/>
      <c r="EF257" s="198"/>
      <c r="EG257" s="198"/>
      <c r="EH257" s="198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98"/>
      <c r="FG257" s="198"/>
      <c r="FH257" s="198"/>
      <c r="FI257" s="198"/>
      <c r="FJ257" s="198"/>
      <c r="FK257" s="198"/>
      <c r="FL257" s="198"/>
      <c r="FM257" s="198"/>
      <c r="FN257" s="198"/>
      <c r="FO257" s="198"/>
      <c r="FP257" s="198"/>
      <c r="FQ257" s="198"/>
      <c r="FR257" s="198"/>
      <c r="FS257" s="198"/>
      <c r="FT257" s="198"/>
      <c r="FU257" s="198"/>
      <c r="FV257" s="198"/>
      <c r="FW257" s="198"/>
      <c r="FX257" s="198"/>
      <c r="FY257" s="198"/>
      <c r="FZ257" s="198"/>
      <c r="GA257" s="198"/>
      <c r="GB257" s="198"/>
      <c r="GC257" s="198"/>
      <c r="GD257" s="198"/>
      <c r="GE257" s="198"/>
      <c r="GF257" s="198"/>
      <c r="GG257" s="198"/>
      <c r="GH257" s="198"/>
      <c r="GI257" s="198"/>
      <c r="GJ257" s="198"/>
      <c r="GK257" s="198"/>
      <c r="GL257" s="198"/>
      <c r="GM257" s="198"/>
      <c r="GN257" s="198"/>
      <c r="GO257" s="198"/>
      <c r="GP257" s="198"/>
      <c r="GQ257" s="198"/>
      <c r="GR257" s="198"/>
      <c r="GS257" s="198"/>
      <c r="GT257" s="198"/>
      <c r="GU257" s="198"/>
      <c r="GV257" s="198"/>
      <c r="GW257" s="198"/>
      <c r="GX257" s="198"/>
      <c r="GY257" s="198"/>
      <c r="GZ257" s="198"/>
      <c r="HA257" s="198"/>
      <c r="HB257" s="198"/>
      <c r="HC257" s="198"/>
      <c r="HD257" s="198"/>
      <c r="HE257" s="198"/>
      <c r="HF257" s="198"/>
      <c r="HG257" s="198"/>
      <c r="HH257" s="198"/>
      <c r="HI257" s="198"/>
      <c r="HJ257" s="198"/>
      <c r="HK257" s="198"/>
      <c r="HL257" s="198"/>
      <c r="HM257" s="198"/>
      <c r="HN257" s="198"/>
      <c r="HO257" s="198"/>
      <c r="HP257" s="198"/>
      <c r="HQ257" s="198"/>
      <c r="HR257" s="198"/>
      <c r="HS257" s="198"/>
      <c r="HT257" s="198"/>
      <c r="HU257" s="198"/>
      <c r="HV257" s="198"/>
      <c r="HW257" s="198"/>
      <c r="HX257" s="198"/>
      <c r="HY257" s="198"/>
      <c r="HZ257" s="198"/>
      <c r="IA257" s="198"/>
      <c r="IB257" s="198"/>
      <c r="IC257" s="198"/>
      <c r="ID257" s="198"/>
      <c r="IE257" s="198"/>
      <c r="IF257" s="198"/>
      <c r="IG257" s="198"/>
      <c r="IH257" s="198"/>
      <c r="II257" s="198"/>
      <c r="IJ257" s="198"/>
      <c r="IK257" s="198"/>
      <c r="IL257" s="198"/>
      <c r="IM257" s="198"/>
      <c r="IN257" s="198"/>
      <c r="IO257" s="198"/>
      <c r="IP257" s="198"/>
      <c r="IQ257" s="198"/>
      <c r="IR257" s="198"/>
      <c r="IS257" s="198"/>
      <c r="IT257" s="198"/>
      <c r="IU257" s="198"/>
      <c r="IV257" s="198"/>
      <c r="IW257" s="198"/>
      <c r="IX257" s="198"/>
      <c r="IY257" s="198"/>
      <c r="IZ257" s="198"/>
      <c r="JA257" s="198"/>
      <c r="JB257" s="198"/>
      <c r="JC257" s="198"/>
      <c r="JD257" s="198"/>
      <c r="JE257" s="198"/>
      <c r="JF257" s="198"/>
      <c r="JG257" s="198"/>
      <c r="JH257" s="198"/>
      <c r="JI257" s="198"/>
      <c r="JJ257" s="198"/>
      <c r="JK257" s="198"/>
      <c r="JL257" s="198"/>
      <c r="JM257" s="198"/>
      <c r="JN257" s="198"/>
      <c r="JO257" s="198"/>
      <c r="JP257" s="198"/>
      <c r="JQ257" s="198"/>
      <c r="JR257" s="198"/>
      <c r="JS257" s="198"/>
      <c r="JT257" s="198"/>
      <c r="JU257" s="198"/>
      <c r="JV257" s="198"/>
      <c r="JW257" s="198"/>
      <c r="JX257" s="198"/>
      <c r="JY257" s="198"/>
      <c r="JZ257" s="198"/>
      <c r="KA257" s="198"/>
      <c r="KB257" s="198"/>
      <c r="KC257" s="198"/>
      <c r="KD257" s="198"/>
      <c r="KE257" s="198"/>
      <c r="KF257" s="198"/>
      <c r="KG257" s="198"/>
      <c r="KH257" s="198"/>
      <c r="KI257" s="198"/>
      <c r="KJ257" s="198"/>
      <c r="KK257" s="198"/>
      <c r="KL257" s="198"/>
      <c r="KM257" s="198"/>
      <c r="KN257" s="198"/>
      <c r="KO257" s="198"/>
      <c r="KP257" s="198"/>
      <c r="KQ257" s="198"/>
      <c r="KR257" s="198"/>
      <c r="KS257" s="198"/>
      <c r="KT257" s="198"/>
      <c r="KU257" s="198"/>
      <c r="KV257" s="198"/>
      <c r="KW257" s="198"/>
      <c r="KX257" s="198"/>
      <c r="KY257" s="198"/>
      <c r="KZ257" s="198"/>
      <c r="LA257" s="198"/>
      <c r="LB257" s="198"/>
      <c r="LC257" s="198"/>
      <c r="LD257" s="198"/>
      <c r="LE257" s="198"/>
      <c r="LF257" s="198"/>
      <c r="LG257" s="198"/>
      <c r="LH257" s="198"/>
      <c r="LI257" s="198"/>
      <c r="LJ257" s="198"/>
      <c r="LK257" s="198"/>
      <c r="LL257" s="198"/>
      <c r="LM257" s="198"/>
      <c r="LN257" s="198"/>
      <c r="LO257" s="198"/>
      <c r="LP257" s="198"/>
      <c r="LQ257" s="198"/>
      <c r="LR257" s="198"/>
      <c r="LS257" s="198"/>
      <c r="LT257" s="198"/>
      <c r="LU257" s="198"/>
      <c r="LV257" s="198"/>
      <c r="LW257" s="198"/>
      <c r="LX257" s="198"/>
      <c r="LY257" s="198"/>
      <c r="LZ257" s="198"/>
      <c r="MA257" s="198"/>
      <c r="MB257" s="198"/>
      <c r="MC257" s="198"/>
      <c r="MD257" s="198"/>
      <c r="ME257" s="198"/>
      <c r="MF257" s="198"/>
      <c r="MG257" s="198"/>
      <c r="MH257" s="198"/>
      <c r="MI257" s="198"/>
      <c r="MJ257" s="198"/>
      <c r="MK257" s="198"/>
      <c r="ML257" s="198"/>
      <c r="MM257" s="198"/>
      <c r="MN257" s="198"/>
      <c r="MO257" s="198"/>
      <c r="MP257" s="198"/>
      <c r="MQ257" s="198"/>
      <c r="MR257" s="198"/>
      <c r="MS257" s="198"/>
      <c r="MT257" s="198"/>
      <c r="MU257" s="198"/>
      <c r="MV257" s="198"/>
      <c r="MW257" s="198"/>
      <c r="MX257" s="198"/>
      <c r="MY257" s="198"/>
      <c r="MZ257" s="198"/>
      <c r="NA257" s="198"/>
      <c r="NB257" s="198"/>
      <c r="NC257" s="198"/>
      <c r="ND257" s="198"/>
      <c r="NE257" s="198"/>
      <c r="NF257" s="198"/>
      <c r="NG257" s="198"/>
      <c r="NH257" s="198"/>
      <c r="NI257" s="198"/>
      <c r="NJ257" s="198"/>
      <c r="NK257" s="198"/>
      <c r="NL257" s="198"/>
      <c r="NM257" s="198"/>
      <c r="NN257" s="198"/>
      <c r="NO257" s="198"/>
      <c r="NP257" s="198"/>
      <c r="NQ257" s="198"/>
      <c r="NR257" s="198"/>
      <c r="NS257" s="198"/>
      <c r="NT257" s="198"/>
      <c r="NU257" s="198"/>
      <c r="NV257" s="198"/>
      <c r="NW257" s="198"/>
      <c r="NX257" s="198"/>
      <c r="NY257" s="198"/>
      <c r="NZ257" s="198"/>
      <c r="OA257" s="198"/>
      <c r="OB257" s="198"/>
      <c r="OC257" s="198"/>
      <c r="OD257" s="198"/>
      <c r="OE257" s="198"/>
      <c r="OF257" s="198"/>
      <c r="OG257" s="198"/>
      <c r="OH257" s="198"/>
      <c r="OI257" s="198"/>
      <c r="OJ257" s="198"/>
      <c r="OK257" s="198"/>
      <c r="OL257" s="198"/>
      <c r="OM257" s="198"/>
      <c r="ON257" s="198"/>
      <c r="OO257" s="198"/>
      <c r="OP257" s="198"/>
      <c r="OQ257" s="198"/>
      <c r="OR257" s="198"/>
      <c r="OS257" s="198"/>
      <c r="OT257" s="198"/>
      <c r="OU257" s="198"/>
      <c r="OV257" s="198"/>
      <c r="OW257" s="198"/>
      <c r="OX257" s="198"/>
      <c r="OY257" s="198"/>
      <c r="OZ257" s="198"/>
      <c r="PA257" s="198"/>
      <c r="PB257" s="198"/>
      <c r="PC257" s="198"/>
      <c r="PD257" s="198"/>
      <c r="PE257" s="198"/>
      <c r="PF257" s="198"/>
      <c r="PG257" s="198"/>
      <c r="PH257" s="198"/>
      <c r="PI257" s="198"/>
      <c r="PJ257" s="198"/>
      <c r="PK257" s="198"/>
      <c r="PL257" s="198"/>
      <c r="PM257" s="198"/>
      <c r="PN257" s="198"/>
      <c r="PO257" s="198"/>
      <c r="PP257" s="198"/>
      <c r="PQ257" s="198"/>
      <c r="PR257" s="198"/>
      <c r="PS257" s="198"/>
      <c r="PT257" s="198"/>
      <c r="PU257" s="198"/>
      <c r="PV257" s="198"/>
      <c r="PW257" s="198"/>
      <c r="PX257" s="198"/>
      <c r="PY257" s="198"/>
      <c r="PZ257" s="198"/>
      <c r="QA257" s="198"/>
      <c r="QB257" s="198"/>
      <c r="QC257" s="198"/>
      <c r="QD257" s="198"/>
      <c r="QE257" s="198"/>
      <c r="QF257" s="198"/>
      <c r="QG257" s="198"/>
      <c r="QH257" s="198"/>
      <c r="QI257" s="198"/>
      <c r="QJ257" s="198"/>
      <c r="QK257" s="198"/>
      <c r="QL257" s="198"/>
      <c r="QM257" s="198"/>
      <c r="QN257" s="198"/>
      <c r="QO257" s="198"/>
      <c r="QP257" s="198"/>
      <c r="QQ257" s="198"/>
      <c r="QR257" s="198"/>
      <c r="QS257" s="198"/>
      <c r="QT257" s="198"/>
      <c r="QU257" s="198"/>
      <c r="QV257" s="198"/>
      <c r="QW257" s="198"/>
      <c r="QX257" s="198"/>
      <c r="QY257" s="198"/>
      <c r="QZ257" s="198"/>
      <c r="RA257" s="198"/>
      <c r="RB257" s="198"/>
      <c r="RC257" s="198"/>
      <c r="RD257" s="198"/>
      <c r="RE257" s="198"/>
      <c r="RF257" s="198"/>
      <c r="RG257" s="198"/>
      <c r="RH257" s="198"/>
      <c r="RI257" s="198"/>
      <c r="RJ257" s="198"/>
      <c r="RK257" s="198"/>
      <c r="RL257" s="198"/>
      <c r="RM257" s="198"/>
      <c r="RN257" s="198"/>
      <c r="RO257" s="198"/>
      <c r="RP257" s="198"/>
      <c r="RQ257" s="198"/>
      <c r="RR257" s="198"/>
      <c r="RS257" s="198"/>
      <c r="RT257" s="198"/>
      <c r="RU257" s="198"/>
      <c r="RV257" s="198"/>
      <c r="RW257" s="198"/>
      <c r="RX257" s="198"/>
      <c r="RY257" s="198"/>
      <c r="RZ257" s="198"/>
      <c r="SA257" s="198"/>
      <c r="SB257" s="198"/>
      <c r="SC257" s="198"/>
      <c r="SD257" s="198"/>
      <c r="SE257" s="198"/>
      <c r="SF257" s="198"/>
      <c r="SG257" s="198"/>
      <c r="SH257" s="198"/>
      <c r="SI257" s="198"/>
      <c r="SJ257" s="198"/>
      <c r="SK257" s="198"/>
      <c r="SL257" s="198"/>
      <c r="SM257" s="198"/>
      <c r="SN257" s="198"/>
      <c r="SO257" s="198"/>
      <c r="SP257" s="198"/>
      <c r="SQ257" s="198"/>
      <c r="SR257" s="198"/>
      <c r="SS257" s="198"/>
      <c r="ST257" s="198"/>
      <c r="SU257" s="198"/>
      <c r="SV257" s="198"/>
      <c r="SW257" s="198"/>
      <c r="SX257" s="198"/>
      <c r="SY257" s="198"/>
      <c r="SZ257" s="198"/>
      <c r="TA257" s="198"/>
      <c r="TB257" s="198"/>
      <c r="TC257" s="198"/>
      <c r="TD257" s="198"/>
      <c r="TE257" s="198"/>
      <c r="TF257" s="198"/>
      <c r="TG257" s="198"/>
      <c r="TH257" s="198"/>
      <c r="TI257" s="198"/>
      <c r="TJ257" s="198"/>
      <c r="TK257" s="198"/>
      <c r="TL257" s="198"/>
      <c r="TM257" s="198"/>
      <c r="TN257" s="198"/>
      <c r="TO257" s="198"/>
      <c r="TP257" s="198"/>
      <c r="TQ257" s="198"/>
      <c r="TR257" s="198"/>
      <c r="TS257" s="198"/>
      <c r="TT257" s="198"/>
      <c r="TU257" s="198"/>
      <c r="TV257" s="198"/>
      <c r="TW257" s="198"/>
      <c r="TX257" s="198"/>
      <c r="TY257" s="198"/>
      <c r="TZ257" s="198"/>
      <c r="UA257" s="198"/>
      <c r="UB257" s="198"/>
      <c r="UC257" s="198"/>
      <c r="UD257" s="198"/>
      <c r="UE257" s="198"/>
      <c r="UF257" s="198"/>
      <c r="UG257" s="198"/>
      <c r="UH257" s="198"/>
      <c r="UI257" s="198"/>
      <c r="UJ257" s="198"/>
      <c r="UK257" s="198"/>
      <c r="UL257" s="198"/>
      <c r="UM257" s="198"/>
      <c r="UN257" s="198"/>
      <c r="UO257" s="198"/>
      <c r="UP257" s="198"/>
      <c r="UQ257" s="198"/>
      <c r="UR257" s="198"/>
      <c r="US257" s="198"/>
      <c r="UT257" s="198"/>
      <c r="UU257" s="198"/>
      <c r="UV257" s="198"/>
      <c r="UW257" s="198"/>
      <c r="UX257" s="198"/>
      <c r="UY257" s="198"/>
      <c r="UZ257" s="198"/>
      <c r="VA257" s="198"/>
      <c r="VB257" s="198"/>
      <c r="VC257" s="198"/>
      <c r="VD257" s="198"/>
      <c r="VE257" s="198"/>
      <c r="VF257" s="198"/>
      <c r="VG257" s="198"/>
      <c r="VH257" s="198"/>
      <c r="VI257" s="198"/>
      <c r="VJ257" s="198"/>
      <c r="VK257" s="198"/>
      <c r="VL257" s="198"/>
      <c r="VM257" s="198"/>
      <c r="VN257" s="198"/>
      <c r="VO257" s="198"/>
      <c r="VP257" s="198"/>
      <c r="VQ257" s="198"/>
      <c r="VR257" s="198"/>
      <c r="VS257" s="198"/>
      <c r="VT257" s="198"/>
      <c r="VU257" s="198"/>
      <c r="VV257" s="198"/>
      <c r="VW257" s="198"/>
      <c r="VX257" s="198"/>
      <c r="VY257" s="198"/>
      <c r="VZ257" s="198"/>
      <c r="WA257" s="198"/>
      <c r="WB257" s="198"/>
      <c r="WC257" s="198"/>
      <c r="WD257" s="198"/>
      <c r="WE257" s="198"/>
      <c r="WF257" s="198"/>
      <c r="WG257" s="198"/>
      <c r="WH257" s="198"/>
      <c r="WI257" s="198"/>
      <c r="WJ257" s="198"/>
      <c r="WK257" s="198"/>
      <c r="WL257" s="198"/>
      <c r="WM257" s="198"/>
      <c r="WN257" s="198"/>
      <c r="WO257" s="198"/>
      <c r="WP257" s="198"/>
      <c r="WQ257" s="198"/>
      <c r="WR257" s="198"/>
      <c r="WS257" s="198"/>
      <c r="WT257" s="198"/>
      <c r="WU257" s="198"/>
      <c r="WV257" s="198"/>
      <c r="WW257" s="198"/>
      <c r="WX257" s="198"/>
      <c r="WY257" s="198"/>
      <c r="WZ257" s="198"/>
      <c r="XA257" s="198"/>
      <c r="XB257" s="198"/>
      <c r="XC257" s="198"/>
      <c r="XD257" s="198"/>
      <c r="XE257" s="198"/>
      <c r="XF257" s="198"/>
      <c r="XG257" s="198"/>
      <c r="XH257" s="198"/>
      <c r="XI257" s="198"/>
      <c r="XJ257" s="198"/>
      <c r="XK257" s="198"/>
      <c r="XL257" s="198"/>
      <c r="XM257" s="198"/>
      <c r="XN257" s="198"/>
      <c r="XO257" s="198"/>
      <c r="XP257" s="198"/>
      <c r="XQ257" s="198"/>
      <c r="XR257" s="198"/>
      <c r="XS257" s="198"/>
      <c r="XT257" s="198"/>
      <c r="XU257" s="198"/>
      <c r="XV257" s="198"/>
      <c r="XW257" s="198"/>
      <c r="XX257" s="198"/>
      <c r="XY257" s="198"/>
      <c r="XZ257" s="198"/>
      <c r="YA257" s="198"/>
      <c r="YB257" s="198"/>
      <c r="YC257" s="198"/>
      <c r="YD257" s="198"/>
      <c r="YE257" s="198"/>
      <c r="YF257" s="198"/>
      <c r="YG257" s="198"/>
      <c r="YH257" s="198"/>
      <c r="YI257" s="198"/>
      <c r="YJ257" s="198"/>
      <c r="YK257" s="198"/>
      <c r="YL257" s="198"/>
      <c r="YM257" s="198"/>
      <c r="YN257" s="198"/>
      <c r="YO257" s="198"/>
      <c r="YP257" s="198"/>
      <c r="YQ257" s="198"/>
      <c r="YR257" s="198"/>
      <c r="YS257" s="198"/>
      <c r="YT257" s="198"/>
      <c r="YU257" s="198"/>
      <c r="YV257" s="198"/>
      <c r="YW257" s="198"/>
      <c r="YX257" s="198"/>
      <c r="YY257" s="198"/>
      <c r="YZ257" s="198"/>
      <c r="ZA257" s="198"/>
      <c r="ZB257" s="198"/>
      <c r="ZC257" s="198"/>
      <c r="ZD257" s="198"/>
      <c r="ZE257" s="198"/>
      <c r="ZF257" s="198"/>
      <c r="ZG257" s="198"/>
      <c r="ZH257" s="198"/>
      <c r="ZI257" s="198"/>
      <c r="ZJ257" s="198"/>
      <c r="ZK257" s="198"/>
      <c r="ZL257" s="198"/>
      <c r="ZM257" s="198"/>
      <c r="ZN257" s="198"/>
      <c r="ZO257" s="198"/>
      <c r="ZP257" s="198"/>
      <c r="ZQ257" s="198"/>
      <c r="ZR257" s="198"/>
      <c r="ZS257" s="198"/>
      <c r="ZT257" s="198"/>
      <c r="ZU257" s="198"/>
      <c r="ZV257" s="198"/>
      <c r="ZW257" s="198"/>
      <c r="ZX257" s="198"/>
      <c r="ZY257" s="198"/>
      <c r="ZZ257" s="198"/>
      <c r="AAA257" s="198"/>
      <c r="AAB257" s="198"/>
      <c r="AAC257" s="198"/>
      <c r="AAD257" s="198"/>
      <c r="AAE257" s="198"/>
      <c r="AAF257" s="198"/>
      <c r="AAG257" s="198"/>
      <c r="AAH257" s="198"/>
      <c r="AAI257" s="198"/>
      <c r="AAJ257" s="198"/>
      <c r="AAK257" s="198"/>
      <c r="AAL257" s="198"/>
      <c r="AAM257" s="198"/>
      <c r="AAN257" s="198"/>
      <c r="AAO257" s="198"/>
      <c r="AAP257" s="198"/>
      <c r="AAQ257" s="198"/>
      <c r="AAR257" s="198"/>
      <c r="AAS257" s="198"/>
      <c r="AAT257" s="198"/>
      <c r="AAU257" s="198"/>
      <c r="AAV257" s="198"/>
      <c r="AAW257" s="198"/>
      <c r="AAX257" s="198"/>
      <c r="AAY257" s="198"/>
      <c r="AAZ257" s="198"/>
      <c r="ABA257" s="198"/>
      <c r="ABB257" s="198"/>
      <c r="ABC257" s="198"/>
      <c r="ABD257" s="198"/>
      <c r="ABE257" s="198"/>
      <c r="ABF257" s="198"/>
      <c r="ABG257" s="198"/>
      <c r="ABH257" s="198"/>
      <c r="ABI257" s="198"/>
      <c r="ABJ257" s="198"/>
      <c r="ABK257" s="198"/>
      <c r="ABL257" s="198"/>
      <c r="ABM257" s="198"/>
      <c r="ABN257" s="198"/>
      <c r="ABO257" s="198"/>
      <c r="ABP257" s="198"/>
      <c r="ABQ257" s="198"/>
      <c r="ABR257" s="198"/>
      <c r="ABS257" s="198"/>
      <c r="ABT257" s="198"/>
      <c r="ABU257" s="198"/>
      <c r="ABV257" s="198"/>
      <c r="ABW257" s="198"/>
      <c r="ABX257" s="198"/>
      <c r="ABY257" s="198"/>
      <c r="ABZ257" s="198"/>
      <c r="ACA257" s="198"/>
      <c r="ACB257" s="198"/>
      <c r="ACC257" s="198"/>
      <c r="ACD257" s="198"/>
      <c r="ACE257" s="198"/>
      <c r="ACF257" s="198"/>
      <c r="ACG257" s="198"/>
      <c r="ACH257" s="198"/>
      <c r="ACI257" s="198"/>
      <c r="ACJ257" s="198"/>
      <c r="ACK257" s="198"/>
      <c r="ACL257" s="198"/>
      <c r="ACM257" s="198"/>
      <c r="ACN257" s="198"/>
      <c r="ACO257" s="198"/>
      <c r="ACP257" s="198"/>
      <c r="ACQ257" s="198"/>
      <c r="ACR257" s="198"/>
      <c r="ACS257" s="198"/>
      <c r="ACT257" s="198"/>
      <c r="ACU257" s="198"/>
      <c r="ACV257" s="198"/>
      <c r="ACW257" s="198"/>
      <c r="ACX257" s="198"/>
      <c r="ACY257" s="198"/>
      <c r="ACZ257" s="198"/>
      <c r="ADA257" s="198"/>
      <c r="ADB257" s="198"/>
      <c r="ADC257" s="198"/>
      <c r="ADD257" s="198"/>
      <c r="ADE257" s="198"/>
      <c r="ADF257" s="198"/>
      <c r="ADG257" s="198"/>
      <c r="ADH257" s="198"/>
      <c r="ADI257" s="198"/>
      <c r="ADJ257" s="198"/>
      <c r="ADK257" s="198"/>
      <c r="ADL257" s="198"/>
      <c r="ADM257" s="198"/>
      <c r="ADN257" s="198"/>
      <c r="ADO257" s="198"/>
      <c r="ADP257" s="198"/>
      <c r="ADQ257" s="198"/>
      <c r="ADR257" s="198"/>
      <c r="ADS257" s="198"/>
      <c r="ADT257" s="198"/>
      <c r="ADU257" s="198"/>
      <c r="ADV257" s="198"/>
      <c r="ADW257" s="198"/>
      <c r="ADX257" s="198"/>
      <c r="ADY257" s="198"/>
      <c r="ADZ257" s="198"/>
      <c r="AEA257" s="198"/>
      <c r="AEB257" s="198"/>
      <c r="AEC257" s="198"/>
      <c r="AED257" s="198"/>
      <c r="AEE257" s="198"/>
      <c r="AEF257" s="198"/>
      <c r="AEG257" s="198"/>
      <c r="AEH257" s="198"/>
      <c r="AEI257" s="198"/>
      <c r="AEJ257" s="198"/>
      <c r="AEK257" s="198"/>
      <c r="AEL257" s="198"/>
      <c r="AEM257" s="198"/>
      <c r="AEN257" s="198"/>
      <c r="AEO257" s="198"/>
      <c r="AEP257" s="198"/>
      <c r="AEQ257" s="198"/>
      <c r="AER257" s="198"/>
      <c r="AES257" s="198"/>
      <c r="AET257" s="198"/>
      <c r="AEU257" s="198"/>
      <c r="AEV257" s="198"/>
      <c r="AEW257" s="198"/>
      <c r="AEX257" s="198"/>
      <c r="AEY257" s="198"/>
      <c r="AEZ257" s="198"/>
      <c r="AFA257" s="198"/>
      <c r="AFB257" s="198"/>
      <c r="AFC257" s="198"/>
      <c r="AFD257" s="198"/>
      <c r="AFE257" s="198"/>
      <c r="AFF257" s="198"/>
      <c r="AFG257" s="198"/>
      <c r="AFH257" s="198"/>
      <c r="AFI257" s="198"/>
      <c r="AFJ257" s="198"/>
      <c r="AFK257" s="198"/>
      <c r="AFL257" s="198"/>
      <c r="AFM257" s="198"/>
      <c r="AFN257" s="198"/>
      <c r="AFO257" s="198"/>
      <c r="AFP257" s="198"/>
      <c r="AFQ257" s="198"/>
      <c r="AFR257" s="198"/>
      <c r="AFS257" s="198"/>
      <c r="AFT257" s="198"/>
      <c r="AFU257" s="198"/>
      <c r="AFV257" s="198"/>
      <c r="AFW257" s="198"/>
      <c r="AFX257" s="198"/>
      <c r="AFY257" s="198"/>
      <c r="AFZ257" s="198"/>
      <c r="AGA257" s="198"/>
      <c r="AGB257" s="198"/>
      <c r="AGC257" s="198"/>
      <c r="AGD257" s="198"/>
      <c r="AGE257" s="198"/>
      <c r="AGF257" s="198"/>
      <c r="AGG257" s="198"/>
      <c r="AGH257" s="198"/>
      <c r="AGI257" s="198"/>
      <c r="AGJ257" s="198"/>
      <c r="AGK257" s="198"/>
      <c r="AGL257" s="198"/>
      <c r="AGM257" s="198"/>
      <c r="AGN257" s="198"/>
      <c r="AGO257" s="198"/>
      <c r="AGP257" s="198"/>
      <c r="AGQ257" s="198"/>
      <c r="AGR257" s="198"/>
      <c r="AGS257" s="198"/>
      <c r="AGT257" s="198"/>
      <c r="AGU257" s="198"/>
      <c r="AGV257" s="198"/>
      <c r="AGW257" s="198"/>
      <c r="AGX257" s="198"/>
      <c r="AGY257" s="198"/>
      <c r="AGZ257" s="198"/>
      <c r="AHA257" s="198"/>
      <c r="AHB257" s="198"/>
      <c r="AHC257" s="198"/>
      <c r="AHD257" s="198"/>
      <c r="AHE257" s="198"/>
      <c r="AHF257" s="198"/>
      <c r="AHG257" s="198"/>
      <c r="AHH257" s="198"/>
      <c r="AHI257" s="198"/>
      <c r="AHJ257" s="198"/>
      <c r="AHK257" s="198"/>
      <c r="AHL257" s="198"/>
      <c r="AHM257" s="198"/>
      <c r="AHN257" s="198"/>
      <c r="AHO257" s="198"/>
      <c r="AHP257" s="198"/>
      <c r="AHQ257" s="198"/>
      <c r="AHR257" s="198"/>
      <c r="AHS257" s="198"/>
      <c r="AHT257" s="198"/>
      <c r="AHU257" s="198"/>
      <c r="AHV257" s="198"/>
      <c r="AHW257" s="198"/>
      <c r="AHX257" s="198"/>
      <c r="AHY257" s="198"/>
      <c r="AHZ257" s="198"/>
      <c r="AIA257" s="198"/>
      <c r="AIB257" s="198"/>
      <c r="AIC257" s="198"/>
      <c r="AID257" s="198"/>
      <c r="AIE257" s="198"/>
      <c r="AIF257" s="198"/>
      <c r="AIG257" s="198"/>
      <c r="AIH257" s="198"/>
      <c r="AII257" s="198"/>
      <c r="AIJ257" s="198"/>
      <c r="AIK257" s="198"/>
      <c r="AIL257" s="198"/>
      <c r="AIM257" s="198"/>
      <c r="AIN257" s="198"/>
      <c r="AIO257" s="198"/>
      <c r="AIP257" s="198"/>
      <c r="AIQ257" s="198"/>
      <c r="AIR257" s="198"/>
      <c r="AIS257" s="198"/>
      <c r="AIT257" s="198"/>
      <c r="AIU257" s="198"/>
      <c r="AIV257" s="198"/>
      <c r="AIW257" s="198"/>
      <c r="AIX257" s="198"/>
      <c r="AIY257" s="198"/>
      <c r="AIZ257" s="198"/>
      <c r="AJA257" s="198"/>
      <c r="AJB257" s="198"/>
      <c r="AJC257" s="198"/>
      <c r="AJD257" s="198"/>
      <c r="AJE257" s="198"/>
      <c r="AJF257" s="198"/>
      <c r="AJG257" s="198"/>
      <c r="AJH257" s="198"/>
      <c r="AJI257" s="198"/>
      <c r="AJJ257" s="198"/>
      <c r="AJK257" s="198"/>
      <c r="AJL257" s="198"/>
      <c r="AJM257" s="198"/>
      <c r="AJN257" s="198"/>
      <c r="AJO257" s="198"/>
      <c r="AJP257" s="198"/>
      <c r="AJQ257" s="198"/>
      <c r="AJR257" s="198"/>
      <c r="AJS257" s="198"/>
      <c r="AJT257" s="198"/>
      <c r="AJU257" s="198"/>
      <c r="AJV257" s="198"/>
      <c r="AJW257" s="198"/>
      <c r="AJX257" s="198"/>
      <c r="AJY257" s="198"/>
      <c r="AJZ257" s="198"/>
      <c r="AKA257" s="198"/>
      <c r="AKB257" s="198"/>
      <c r="AKC257" s="198"/>
      <c r="AKD257" s="198"/>
      <c r="AKE257" s="198"/>
      <c r="AKF257" s="198"/>
      <c r="AKG257" s="198"/>
      <c r="AKH257" s="198"/>
      <c r="AKI257" s="198"/>
      <c r="AKJ257" s="198"/>
      <c r="AKK257" s="198"/>
      <c r="AKL257" s="198"/>
      <c r="AKM257" s="198"/>
      <c r="AKN257" s="198"/>
      <c r="AKO257" s="198"/>
      <c r="AKP257" s="198"/>
      <c r="AKQ257" s="198"/>
      <c r="AKR257" s="198"/>
      <c r="AKS257" s="198"/>
      <c r="AKT257" s="198"/>
      <c r="AKU257" s="198"/>
      <c r="AKV257" s="198"/>
      <c r="AKW257" s="198"/>
      <c r="AKX257" s="198"/>
      <c r="AKY257" s="198"/>
      <c r="AKZ257" s="198"/>
      <c r="ALA257" s="198"/>
      <c r="ALB257" s="198"/>
      <c r="ALC257" s="198"/>
      <c r="ALD257" s="198"/>
      <c r="ALE257" s="198"/>
      <c r="ALF257" s="198"/>
      <c r="ALG257" s="198"/>
      <c r="ALH257" s="198"/>
      <c r="ALI257" s="198"/>
      <c r="ALJ257" s="198"/>
      <c r="ALK257" s="198"/>
      <c r="ALL257" s="198"/>
      <c r="ALM257" s="198"/>
      <c r="ALN257" s="198"/>
    </row>
    <row r="258" spans="1:1002" s="574" customFormat="1" ht="40.5" customHeight="1" x14ac:dyDescent="0.25">
      <c r="A258" s="567"/>
      <c r="B258" s="500" t="s">
        <v>2210</v>
      </c>
      <c r="C258" s="568" t="s">
        <v>178</v>
      </c>
      <c r="D258" s="569">
        <v>1</v>
      </c>
      <c r="E258" s="570">
        <v>4573.55</v>
      </c>
      <c r="F258" s="571">
        <v>0</v>
      </c>
      <c r="G258" s="571">
        <f t="shared" ref="G258:G264" si="17">E258*D258</f>
        <v>4573.55</v>
      </c>
      <c r="H258" s="571">
        <f t="shared" ref="H258:H270" si="18">F258*D258</f>
        <v>0</v>
      </c>
      <c r="I258" s="572" t="s">
        <v>2319</v>
      </c>
      <c r="J258" s="575" t="s">
        <v>2320</v>
      </c>
      <c r="K258" s="573"/>
    </row>
    <row r="259" spans="1:1002" s="473" customFormat="1" ht="25.5" customHeight="1" x14ac:dyDescent="0.25">
      <c r="A259" s="468"/>
      <c r="B259" s="390" t="s">
        <v>2430</v>
      </c>
      <c r="C259" s="531" t="s">
        <v>178</v>
      </c>
      <c r="D259" s="532">
        <v>1</v>
      </c>
      <c r="E259" s="533">
        <v>333.74</v>
      </c>
      <c r="F259" s="533">
        <v>12.99</v>
      </c>
      <c r="G259" s="533">
        <f t="shared" si="17"/>
        <v>333.74</v>
      </c>
      <c r="H259" s="533">
        <f t="shared" si="18"/>
        <v>12.99</v>
      </c>
      <c r="I259" s="534" t="s">
        <v>2211</v>
      </c>
      <c r="J259" s="365" t="s">
        <v>141</v>
      </c>
      <c r="K259" s="477" t="s">
        <v>2212</v>
      </c>
    </row>
    <row r="260" spans="1:1002" s="471" customFormat="1" ht="24.95" customHeight="1" x14ac:dyDescent="0.25">
      <c r="A260" s="468"/>
      <c r="B260" s="390" t="s">
        <v>2213</v>
      </c>
      <c r="C260" s="523" t="s">
        <v>178</v>
      </c>
      <c r="D260" s="512">
        <v>1</v>
      </c>
      <c r="E260" s="527">
        <v>134.53</v>
      </c>
      <c r="F260" s="527">
        <v>0</v>
      </c>
      <c r="G260" s="527">
        <f t="shared" si="17"/>
        <v>134.53</v>
      </c>
      <c r="H260" s="527">
        <f t="shared" si="18"/>
        <v>0</v>
      </c>
      <c r="I260" s="526" t="s">
        <v>2214</v>
      </c>
      <c r="J260" s="472" t="s">
        <v>2321</v>
      </c>
      <c r="K260" s="470"/>
    </row>
    <row r="261" spans="1:1002" s="323" customFormat="1" ht="25.5" customHeight="1" x14ac:dyDescent="0.25">
      <c r="A261" s="468"/>
      <c r="B261" s="390" t="s">
        <v>792</v>
      </c>
      <c r="C261" s="531" t="s">
        <v>178</v>
      </c>
      <c r="D261" s="532">
        <v>1</v>
      </c>
      <c r="E261" s="527">
        <v>207.87</v>
      </c>
      <c r="F261" s="533">
        <v>0</v>
      </c>
      <c r="G261" s="533">
        <f t="shared" si="17"/>
        <v>207.87</v>
      </c>
      <c r="H261" s="533">
        <f t="shared" si="18"/>
        <v>0</v>
      </c>
      <c r="I261" s="534" t="s">
        <v>793</v>
      </c>
      <c r="J261" s="225" t="s">
        <v>115</v>
      </c>
      <c r="K261" s="479"/>
      <c r="L261" s="473"/>
      <c r="M261" s="473"/>
      <c r="N261" s="473"/>
      <c r="O261" s="473"/>
      <c r="P261" s="473"/>
      <c r="Q261" s="473"/>
      <c r="R261" s="473"/>
      <c r="S261" s="473"/>
      <c r="T261" s="473"/>
      <c r="U261" s="473"/>
      <c r="V261" s="473"/>
      <c r="W261" s="473"/>
      <c r="X261" s="473"/>
      <c r="Y261" s="473"/>
      <c r="Z261" s="473"/>
      <c r="AA261" s="473"/>
      <c r="AB261" s="473"/>
      <c r="AC261" s="473"/>
      <c r="AD261" s="473"/>
      <c r="AE261" s="473"/>
      <c r="AF261" s="473"/>
      <c r="AG261" s="473"/>
      <c r="AH261" s="473"/>
      <c r="AI261" s="473"/>
      <c r="AJ261" s="473"/>
      <c r="AK261" s="473"/>
      <c r="AL261" s="473"/>
      <c r="AM261" s="473"/>
      <c r="AN261" s="473"/>
      <c r="AO261" s="473"/>
      <c r="AP261" s="473"/>
      <c r="AQ261" s="473"/>
      <c r="AR261" s="473"/>
      <c r="AS261" s="473"/>
      <c r="AT261" s="473"/>
      <c r="AU261" s="473"/>
      <c r="AV261" s="473"/>
      <c r="AW261" s="473"/>
    </row>
    <row r="262" spans="1:1002" s="323" customFormat="1" ht="25.5" customHeight="1" x14ac:dyDescent="0.25">
      <c r="A262" s="468"/>
      <c r="B262" s="390" t="s">
        <v>794</v>
      </c>
      <c r="C262" s="531" t="s">
        <v>178</v>
      </c>
      <c r="D262" s="532">
        <v>1</v>
      </c>
      <c r="E262" s="527">
        <v>55.8</v>
      </c>
      <c r="F262" s="533">
        <v>0</v>
      </c>
      <c r="G262" s="533">
        <f t="shared" si="17"/>
        <v>55.8</v>
      </c>
      <c r="H262" s="533">
        <f t="shared" si="18"/>
        <v>0</v>
      </c>
      <c r="I262" s="534" t="s">
        <v>795</v>
      </c>
      <c r="J262" s="225" t="s">
        <v>115</v>
      </c>
      <c r="K262" s="479"/>
      <c r="L262" s="473"/>
      <c r="M262" s="473"/>
      <c r="N262" s="473"/>
      <c r="O262" s="473"/>
      <c r="P262" s="473"/>
      <c r="Q262" s="473"/>
      <c r="R262" s="473"/>
      <c r="S262" s="473"/>
      <c r="T262" s="473"/>
      <c r="U262" s="473"/>
      <c r="V262" s="473"/>
      <c r="W262" s="473"/>
      <c r="X262" s="473"/>
      <c r="Y262" s="473"/>
      <c r="Z262" s="473"/>
      <c r="AA262" s="473"/>
      <c r="AB262" s="473"/>
      <c r="AC262" s="473"/>
      <c r="AD262" s="473"/>
      <c r="AE262" s="473"/>
      <c r="AF262" s="473"/>
      <c r="AG262" s="473"/>
      <c r="AH262" s="473"/>
      <c r="AI262" s="473"/>
      <c r="AJ262" s="473"/>
      <c r="AK262" s="473"/>
      <c r="AL262" s="473"/>
      <c r="AM262" s="473"/>
      <c r="AN262" s="473"/>
      <c r="AO262" s="473"/>
      <c r="AP262" s="473"/>
      <c r="AQ262" s="473"/>
      <c r="AR262" s="473"/>
      <c r="AS262" s="473"/>
      <c r="AT262" s="473"/>
      <c r="AU262" s="473"/>
      <c r="AV262" s="473"/>
      <c r="AW262" s="473"/>
    </row>
    <row r="263" spans="1:1002" s="323" customFormat="1" ht="25.5" customHeight="1" x14ac:dyDescent="0.25">
      <c r="A263" s="468"/>
      <c r="B263" s="390" t="s">
        <v>796</v>
      </c>
      <c r="C263" s="531" t="s">
        <v>219</v>
      </c>
      <c r="D263" s="532">
        <v>0.47</v>
      </c>
      <c r="E263" s="527">
        <v>3.71</v>
      </c>
      <c r="F263" s="533">
        <v>0</v>
      </c>
      <c r="G263" s="533">
        <f t="shared" si="17"/>
        <v>1.7436999999999998</v>
      </c>
      <c r="H263" s="533">
        <f t="shared" si="18"/>
        <v>0</v>
      </c>
      <c r="I263" s="534" t="s">
        <v>797</v>
      </c>
      <c r="J263" s="225" t="s">
        <v>115</v>
      </c>
      <c r="K263" s="479"/>
      <c r="L263" s="473"/>
      <c r="M263" s="473"/>
      <c r="N263" s="473"/>
      <c r="O263" s="473"/>
      <c r="P263" s="473"/>
      <c r="Q263" s="473"/>
      <c r="R263" s="473"/>
      <c r="S263" s="473"/>
      <c r="T263" s="473"/>
      <c r="U263" s="473"/>
      <c r="V263" s="473"/>
      <c r="W263" s="473"/>
      <c r="X263" s="473"/>
      <c r="Y263" s="473"/>
      <c r="Z263" s="473"/>
      <c r="AA263" s="473"/>
      <c r="AB263" s="473"/>
      <c r="AC263" s="473"/>
      <c r="AD263" s="473"/>
      <c r="AE263" s="473"/>
      <c r="AF263" s="473"/>
      <c r="AG263" s="473"/>
      <c r="AH263" s="473"/>
      <c r="AI263" s="473"/>
      <c r="AJ263" s="473"/>
      <c r="AK263" s="473"/>
      <c r="AL263" s="473"/>
      <c r="AM263" s="473"/>
      <c r="AN263" s="473"/>
      <c r="AO263" s="473"/>
      <c r="AP263" s="473"/>
      <c r="AQ263" s="473"/>
      <c r="AR263" s="473"/>
      <c r="AS263" s="473"/>
      <c r="AT263" s="473"/>
      <c r="AU263" s="473"/>
      <c r="AV263" s="473"/>
      <c r="AW263" s="473"/>
    </row>
    <row r="264" spans="1:1002" s="323" customFormat="1" ht="25.5" customHeight="1" x14ac:dyDescent="0.25">
      <c r="A264" s="468"/>
      <c r="B264" s="390" t="s">
        <v>2216</v>
      </c>
      <c r="C264" s="531" t="s">
        <v>219</v>
      </c>
      <c r="D264" s="532">
        <v>3</v>
      </c>
      <c r="E264" s="527">
        <v>34.94</v>
      </c>
      <c r="F264" s="533">
        <v>8.67</v>
      </c>
      <c r="G264" s="533">
        <f t="shared" si="17"/>
        <v>104.82</v>
      </c>
      <c r="H264" s="533">
        <f t="shared" si="18"/>
        <v>26.009999999999998</v>
      </c>
      <c r="I264" s="537" t="s">
        <v>2217</v>
      </c>
      <c r="J264" s="225" t="s">
        <v>115</v>
      </c>
      <c r="K264" s="479"/>
      <c r="L264" s="473"/>
      <c r="M264" s="473"/>
      <c r="N264" s="473"/>
      <c r="O264" s="473"/>
      <c r="P264" s="473"/>
      <c r="Q264" s="473"/>
      <c r="R264" s="473"/>
      <c r="S264" s="473"/>
      <c r="T264" s="473"/>
      <c r="U264" s="473"/>
      <c r="V264" s="473"/>
      <c r="W264" s="473"/>
      <c r="X264" s="473"/>
      <c r="Y264" s="473"/>
      <c r="Z264" s="473"/>
      <c r="AA264" s="473"/>
      <c r="AB264" s="473"/>
      <c r="AC264" s="473"/>
      <c r="AD264" s="473"/>
      <c r="AE264" s="473"/>
      <c r="AF264" s="473"/>
      <c r="AG264" s="473"/>
      <c r="AH264" s="473"/>
      <c r="AI264" s="473"/>
      <c r="AJ264" s="473"/>
      <c r="AK264" s="473"/>
      <c r="AL264" s="473"/>
      <c r="AM264" s="473"/>
      <c r="AN264" s="473"/>
      <c r="AO264" s="473"/>
      <c r="AP264" s="473"/>
      <c r="AQ264" s="473"/>
      <c r="AR264" s="473"/>
      <c r="AS264" s="473"/>
      <c r="AT264" s="473"/>
      <c r="AU264" s="473"/>
      <c r="AV264" s="473"/>
      <c r="AW264" s="473"/>
    </row>
    <row r="265" spans="1:1002" s="323" customFormat="1" ht="25.5" customHeight="1" x14ac:dyDescent="0.25">
      <c r="A265" s="468"/>
      <c r="B265" s="535" t="s">
        <v>798</v>
      </c>
      <c r="C265" s="525" t="s">
        <v>178</v>
      </c>
      <c r="D265" s="536">
        <v>20</v>
      </c>
      <c r="E265" s="513">
        <v>0.59</v>
      </c>
      <c r="F265" s="514">
        <v>0</v>
      </c>
      <c r="G265" s="524">
        <f>+D265*E265</f>
        <v>11.799999999999999</v>
      </c>
      <c r="H265" s="513">
        <f t="shared" si="18"/>
        <v>0</v>
      </c>
      <c r="I265" s="515" t="s">
        <v>799</v>
      </c>
      <c r="J265" s="225" t="s">
        <v>115</v>
      </c>
      <c r="K265" s="479"/>
      <c r="L265" s="473"/>
      <c r="M265" s="473"/>
      <c r="N265" s="473"/>
      <c r="O265" s="473"/>
      <c r="P265" s="473"/>
      <c r="Q265" s="473"/>
      <c r="R265" s="473"/>
      <c r="S265" s="473"/>
      <c r="T265" s="473"/>
      <c r="U265" s="473"/>
      <c r="V265" s="473"/>
      <c r="W265" s="473"/>
      <c r="X265" s="473"/>
      <c r="Y265" s="473"/>
      <c r="Z265" s="473"/>
      <c r="AA265" s="473"/>
      <c r="AB265" s="473"/>
      <c r="AC265" s="473"/>
      <c r="AD265" s="473"/>
      <c r="AE265" s="473"/>
      <c r="AF265" s="473"/>
      <c r="AG265" s="473"/>
      <c r="AH265" s="473"/>
      <c r="AI265" s="473"/>
      <c r="AJ265" s="473"/>
      <c r="AK265" s="473"/>
      <c r="AL265" s="473"/>
      <c r="AM265" s="473"/>
      <c r="AN265" s="473"/>
      <c r="AO265" s="473"/>
      <c r="AP265" s="473"/>
      <c r="AQ265" s="473"/>
      <c r="AR265" s="473"/>
      <c r="AS265" s="473"/>
      <c r="AT265" s="473"/>
      <c r="AU265" s="473"/>
      <c r="AV265" s="473"/>
      <c r="AW265" s="473"/>
    </row>
    <row r="266" spans="1:1002" s="432" customFormat="1" ht="25.5" customHeight="1" x14ac:dyDescent="0.25">
      <c r="A266" s="486"/>
      <c r="B266" s="535" t="s">
        <v>800</v>
      </c>
      <c r="C266" s="525" t="s">
        <v>178</v>
      </c>
      <c r="D266" s="536">
        <v>20</v>
      </c>
      <c r="E266" s="529">
        <v>0.34</v>
      </c>
      <c r="F266" s="524">
        <v>0</v>
      </c>
      <c r="G266" s="513">
        <f>D266*E266</f>
        <v>6.8000000000000007</v>
      </c>
      <c r="H266" s="513">
        <f t="shared" si="18"/>
        <v>0</v>
      </c>
      <c r="I266" s="515" t="s">
        <v>801</v>
      </c>
      <c r="J266" s="225" t="s">
        <v>115</v>
      </c>
      <c r="K266" s="363"/>
      <c r="AX266" s="431"/>
      <c r="AY266" s="431"/>
      <c r="AZ266" s="431"/>
      <c r="BA266" s="431"/>
      <c r="BB266" s="431"/>
      <c r="BC266" s="431"/>
    </row>
    <row r="267" spans="1:1002" s="473" customFormat="1" ht="25.5" customHeight="1" x14ac:dyDescent="0.25">
      <c r="A267" s="468"/>
      <c r="B267" s="390" t="s">
        <v>2204</v>
      </c>
      <c r="C267" s="531" t="s">
        <v>178</v>
      </c>
      <c r="D267" s="512">
        <v>2</v>
      </c>
      <c r="E267" s="527">
        <v>31.58</v>
      </c>
      <c r="F267" s="527">
        <v>8.94</v>
      </c>
      <c r="G267" s="527">
        <f>E267*D267</f>
        <v>63.16</v>
      </c>
      <c r="H267" s="527">
        <f t="shared" si="18"/>
        <v>17.88</v>
      </c>
      <c r="I267" s="528" t="s">
        <v>2205</v>
      </c>
      <c r="J267" s="255" t="s">
        <v>115</v>
      </c>
      <c r="K267" s="479"/>
    </row>
    <row r="268" spans="1:1002" s="471" customFormat="1" ht="24.95" customHeight="1" x14ac:dyDescent="0.25">
      <c r="A268" s="468"/>
      <c r="B268" s="390" t="s">
        <v>802</v>
      </c>
      <c r="C268" s="523" t="s">
        <v>178</v>
      </c>
      <c r="D268" s="512">
        <v>1</v>
      </c>
      <c r="E268" s="513">
        <v>24.81</v>
      </c>
      <c r="F268" s="513">
        <v>0</v>
      </c>
      <c r="G268" s="524">
        <f>E268*D268</f>
        <v>24.81</v>
      </c>
      <c r="H268" s="524">
        <f t="shared" si="18"/>
        <v>0</v>
      </c>
      <c r="I268" s="526" t="s">
        <v>803</v>
      </c>
      <c r="J268" s="225" t="s">
        <v>115</v>
      </c>
      <c r="K268" s="470"/>
    </row>
    <row r="269" spans="1:1002" s="473" customFormat="1" ht="25.5" customHeight="1" x14ac:dyDescent="0.25">
      <c r="A269" s="468"/>
      <c r="B269" s="390" t="s">
        <v>2180</v>
      </c>
      <c r="C269" s="523" t="s">
        <v>239</v>
      </c>
      <c r="D269" s="512">
        <v>10</v>
      </c>
      <c r="E269" s="513">
        <v>6.34</v>
      </c>
      <c r="F269" s="513">
        <v>11.07</v>
      </c>
      <c r="G269" s="524">
        <f>E269*D269</f>
        <v>63.4</v>
      </c>
      <c r="H269" s="524">
        <f t="shared" si="18"/>
        <v>110.7</v>
      </c>
      <c r="I269" s="526" t="s">
        <v>2181</v>
      </c>
      <c r="J269" s="225" t="s">
        <v>115</v>
      </c>
      <c r="K269" s="479"/>
    </row>
    <row r="270" spans="1:1002" s="478" customFormat="1" ht="25.5" customHeight="1" x14ac:dyDescent="0.25">
      <c r="A270" s="467"/>
      <c r="B270" s="390" t="s">
        <v>2182</v>
      </c>
      <c r="C270" s="523" t="s">
        <v>239</v>
      </c>
      <c r="D270" s="512">
        <v>10</v>
      </c>
      <c r="E270" s="513">
        <v>6.34</v>
      </c>
      <c r="F270" s="513">
        <v>15.65</v>
      </c>
      <c r="G270" s="524">
        <f>E270*D270</f>
        <v>63.4</v>
      </c>
      <c r="H270" s="524">
        <f t="shared" si="18"/>
        <v>156.5</v>
      </c>
      <c r="I270" s="526" t="s">
        <v>2183</v>
      </c>
      <c r="J270" s="225" t="s">
        <v>115</v>
      </c>
      <c r="K270" s="476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</row>
    <row r="271" spans="1:1002" ht="20.100000000000001" customHeight="1" x14ac:dyDescent="0.25">
      <c r="A271" s="464" t="s">
        <v>2132</v>
      </c>
      <c r="B271" s="517"/>
      <c r="C271" s="518"/>
      <c r="D271" s="519"/>
      <c r="E271" s="520"/>
      <c r="F271" s="520"/>
      <c r="G271" s="521">
        <f>SUM(G258:G270)</f>
        <v>5645.4236999999994</v>
      </c>
      <c r="H271" s="521">
        <f>SUM(H258:H270)</f>
        <v>324.08</v>
      </c>
      <c r="I271" s="522"/>
      <c r="J271" s="465"/>
      <c r="K271" s="476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478"/>
      <c r="AY271" s="478"/>
      <c r="AZ271" s="478"/>
      <c r="BA271" s="478"/>
      <c r="BB271" s="478"/>
      <c r="BC271" s="47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198"/>
      <c r="BY271" s="198"/>
      <c r="BZ271" s="198"/>
      <c r="CA271" s="198"/>
      <c r="CB271" s="198"/>
      <c r="CC271" s="198"/>
      <c r="CD271" s="198"/>
      <c r="CE271" s="198"/>
      <c r="CF271" s="198"/>
      <c r="CG271" s="198"/>
      <c r="CH271" s="198"/>
      <c r="CI271" s="198"/>
      <c r="CJ271" s="198"/>
      <c r="CK271" s="198"/>
      <c r="CL271" s="198"/>
      <c r="CM271" s="198"/>
      <c r="CN271" s="198"/>
      <c r="CO271" s="198"/>
      <c r="CP271" s="198"/>
      <c r="CQ271" s="198"/>
      <c r="CR271" s="198"/>
      <c r="CS271" s="198"/>
      <c r="CT271" s="198"/>
      <c r="CU271" s="198"/>
      <c r="CV271" s="198"/>
      <c r="CW271" s="198"/>
      <c r="CX271" s="198"/>
      <c r="CY271" s="198"/>
      <c r="CZ271" s="198"/>
      <c r="DA271" s="198"/>
      <c r="DB271" s="198"/>
      <c r="DC271" s="198"/>
      <c r="DD271" s="198"/>
      <c r="DE271" s="198"/>
      <c r="DF271" s="198"/>
      <c r="DG271" s="198"/>
      <c r="DH271" s="198"/>
      <c r="DI271" s="198"/>
      <c r="DJ271" s="198"/>
      <c r="DK271" s="198"/>
      <c r="DL271" s="198"/>
      <c r="DM271" s="198"/>
      <c r="DN271" s="198"/>
      <c r="DO271" s="198"/>
      <c r="DP271" s="198"/>
      <c r="DQ271" s="198"/>
      <c r="DR271" s="198"/>
      <c r="DS271" s="198"/>
      <c r="DT271" s="198"/>
      <c r="DU271" s="198"/>
      <c r="DV271" s="198"/>
      <c r="DW271" s="198"/>
      <c r="DX271" s="198"/>
      <c r="DY271" s="198"/>
      <c r="DZ271" s="198"/>
      <c r="EA271" s="198"/>
      <c r="EB271" s="198"/>
      <c r="EC271" s="198"/>
      <c r="ED271" s="198"/>
      <c r="EE271" s="198"/>
      <c r="EF271" s="198"/>
      <c r="EG271" s="198"/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98"/>
      <c r="FG271" s="198"/>
      <c r="FH271" s="198"/>
      <c r="FI271" s="198"/>
      <c r="FJ271" s="198"/>
      <c r="FK271" s="198"/>
      <c r="FL271" s="198"/>
      <c r="FM271" s="198"/>
      <c r="FN271" s="198"/>
      <c r="FO271" s="198"/>
      <c r="FP271" s="198"/>
      <c r="FQ271" s="198"/>
      <c r="FR271" s="198"/>
      <c r="FS271" s="198"/>
      <c r="FT271" s="198"/>
      <c r="FU271" s="198"/>
      <c r="FV271" s="198"/>
      <c r="FW271" s="198"/>
      <c r="FX271" s="198"/>
      <c r="FY271" s="198"/>
      <c r="FZ271" s="198"/>
      <c r="GA271" s="198"/>
      <c r="GB271" s="198"/>
      <c r="GC271" s="198"/>
      <c r="GD271" s="198"/>
      <c r="GE271" s="198"/>
      <c r="GF271" s="198"/>
      <c r="GG271" s="198"/>
      <c r="GH271" s="198"/>
      <c r="GI271" s="198"/>
      <c r="GJ271" s="198"/>
      <c r="GK271" s="198"/>
      <c r="GL271" s="198"/>
      <c r="GM271" s="198"/>
      <c r="GN271" s="198"/>
      <c r="GO271" s="198"/>
      <c r="GP271" s="198"/>
      <c r="GQ271" s="198"/>
      <c r="GR271" s="198"/>
      <c r="GS271" s="198"/>
      <c r="GT271" s="198"/>
      <c r="GU271" s="198"/>
      <c r="GV271" s="198"/>
      <c r="GW271" s="198"/>
      <c r="GX271" s="198"/>
      <c r="GY271" s="198"/>
      <c r="GZ271" s="198"/>
      <c r="HA271" s="198"/>
      <c r="HB271" s="198"/>
      <c r="HC271" s="198"/>
      <c r="HD271" s="198"/>
      <c r="HE271" s="198"/>
      <c r="HF271" s="198"/>
      <c r="HG271" s="198"/>
      <c r="HH271" s="198"/>
      <c r="HI271" s="198"/>
      <c r="HJ271" s="198"/>
      <c r="HK271" s="198"/>
      <c r="HL271" s="198"/>
      <c r="HM271" s="198"/>
      <c r="HN271" s="198"/>
      <c r="HO271" s="198"/>
      <c r="HP271" s="198"/>
      <c r="HQ271" s="198"/>
      <c r="HR271" s="198"/>
      <c r="HS271" s="198"/>
      <c r="HT271" s="198"/>
      <c r="HU271" s="198"/>
      <c r="HV271" s="198"/>
      <c r="HW271" s="198"/>
      <c r="HX271" s="198"/>
      <c r="HY271" s="198"/>
      <c r="HZ271" s="198"/>
      <c r="IA271" s="198"/>
      <c r="IB271" s="198"/>
      <c r="IC271" s="198"/>
      <c r="ID271" s="198"/>
      <c r="IE271" s="198"/>
      <c r="IF271" s="198"/>
      <c r="IG271" s="198"/>
      <c r="IH271" s="198"/>
      <c r="II271" s="198"/>
      <c r="IJ271" s="198"/>
      <c r="IK271" s="198"/>
      <c r="IL271" s="198"/>
      <c r="IM271" s="198"/>
      <c r="IN271" s="198"/>
      <c r="IO271" s="198"/>
      <c r="IP271" s="198"/>
      <c r="IQ271" s="198"/>
      <c r="IR271" s="198"/>
      <c r="IS271" s="198"/>
      <c r="IT271" s="198"/>
      <c r="IU271" s="198"/>
      <c r="IV271" s="198"/>
      <c r="IW271" s="198"/>
      <c r="IX271" s="198"/>
      <c r="IY271" s="198"/>
      <c r="IZ271" s="198"/>
      <c r="JA271" s="198"/>
      <c r="JB271" s="198"/>
      <c r="JC271" s="198"/>
      <c r="JD271" s="198"/>
      <c r="JE271" s="198"/>
      <c r="JF271" s="198"/>
      <c r="JG271" s="198"/>
      <c r="JH271" s="198"/>
      <c r="JI271" s="198"/>
      <c r="JJ271" s="198"/>
      <c r="JK271" s="198"/>
      <c r="JL271" s="198"/>
      <c r="JM271" s="198"/>
      <c r="JN271" s="198"/>
      <c r="JO271" s="198"/>
      <c r="JP271" s="198"/>
      <c r="JQ271" s="198"/>
      <c r="JR271" s="198"/>
      <c r="JS271" s="198"/>
      <c r="JT271" s="198"/>
      <c r="JU271" s="198"/>
      <c r="JV271" s="198"/>
      <c r="JW271" s="198"/>
      <c r="JX271" s="198"/>
      <c r="JY271" s="198"/>
      <c r="JZ271" s="198"/>
      <c r="KA271" s="198"/>
      <c r="KB271" s="198"/>
      <c r="KC271" s="198"/>
      <c r="KD271" s="198"/>
      <c r="KE271" s="198"/>
      <c r="KF271" s="198"/>
      <c r="KG271" s="198"/>
      <c r="KH271" s="198"/>
      <c r="KI271" s="198"/>
      <c r="KJ271" s="198"/>
      <c r="KK271" s="198"/>
      <c r="KL271" s="198"/>
      <c r="KM271" s="198"/>
      <c r="KN271" s="198"/>
      <c r="KO271" s="198"/>
      <c r="KP271" s="198"/>
      <c r="KQ271" s="198"/>
      <c r="KR271" s="198"/>
      <c r="KS271" s="198"/>
      <c r="KT271" s="198"/>
      <c r="KU271" s="198"/>
      <c r="KV271" s="198"/>
      <c r="KW271" s="198"/>
      <c r="KX271" s="198"/>
      <c r="KY271" s="198"/>
      <c r="KZ271" s="198"/>
      <c r="LA271" s="198"/>
      <c r="LB271" s="198"/>
      <c r="LC271" s="198"/>
      <c r="LD271" s="198"/>
      <c r="LE271" s="198"/>
      <c r="LF271" s="198"/>
      <c r="LG271" s="198"/>
      <c r="LH271" s="198"/>
      <c r="LI271" s="198"/>
      <c r="LJ271" s="198"/>
      <c r="LK271" s="198"/>
      <c r="LL271" s="198"/>
      <c r="LM271" s="198"/>
      <c r="LN271" s="198"/>
      <c r="LO271" s="198"/>
      <c r="LP271" s="198"/>
      <c r="LQ271" s="198"/>
      <c r="LR271" s="198"/>
      <c r="LS271" s="198"/>
      <c r="LT271" s="198"/>
      <c r="LU271" s="198"/>
      <c r="LV271" s="198"/>
      <c r="LW271" s="198"/>
      <c r="LX271" s="198"/>
      <c r="LY271" s="198"/>
      <c r="LZ271" s="198"/>
      <c r="MA271" s="198"/>
      <c r="MB271" s="198"/>
      <c r="MC271" s="198"/>
      <c r="MD271" s="198"/>
      <c r="ME271" s="198"/>
      <c r="MF271" s="198"/>
      <c r="MG271" s="198"/>
      <c r="MH271" s="198"/>
      <c r="MI271" s="198"/>
      <c r="MJ271" s="198"/>
      <c r="MK271" s="198"/>
      <c r="ML271" s="198"/>
      <c r="MM271" s="198"/>
      <c r="MN271" s="198"/>
      <c r="MO271" s="198"/>
      <c r="MP271" s="198"/>
      <c r="MQ271" s="198"/>
      <c r="MR271" s="198"/>
      <c r="MS271" s="198"/>
      <c r="MT271" s="198"/>
      <c r="MU271" s="198"/>
      <c r="MV271" s="198"/>
      <c r="MW271" s="198"/>
      <c r="MX271" s="198"/>
      <c r="MY271" s="198"/>
      <c r="MZ271" s="198"/>
      <c r="NA271" s="198"/>
      <c r="NB271" s="198"/>
      <c r="NC271" s="198"/>
      <c r="ND271" s="198"/>
      <c r="NE271" s="198"/>
      <c r="NF271" s="198"/>
      <c r="NG271" s="198"/>
      <c r="NH271" s="198"/>
      <c r="NI271" s="198"/>
      <c r="NJ271" s="198"/>
      <c r="NK271" s="198"/>
      <c r="NL271" s="198"/>
      <c r="NM271" s="198"/>
      <c r="NN271" s="198"/>
      <c r="NO271" s="198"/>
      <c r="NP271" s="198"/>
      <c r="NQ271" s="198"/>
      <c r="NR271" s="198"/>
      <c r="NS271" s="198"/>
      <c r="NT271" s="198"/>
      <c r="NU271" s="198"/>
      <c r="NV271" s="198"/>
      <c r="NW271" s="198"/>
      <c r="NX271" s="198"/>
      <c r="NY271" s="198"/>
      <c r="NZ271" s="198"/>
      <c r="OA271" s="198"/>
      <c r="OB271" s="198"/>
      <c r="OC271" s="198"/>
      <c r="OD271" s="198"/>
      <c r="OE271" s="198"/>
      <c r="OF271" s="198"/>
      <c r="OG271" s="198"/>
      <c r="OH271" s="198"/>
      <c r="OI271" s="198"/>
      <c r="OJ271" s="198"/>
      <c r="OK271" s="198"/>
      <c r="OL271" s="198"/>
      <c r="OM271" s="198"/>
      <c r="ON271" s="198"/>
      <c r="OO271" s="198"/>
      <c r="OP271" s="198"/>
      <c r="OQ271" s="198"/>
      <c r="OR271" s="198"/>
      <c r="OS271" s="198"/>
      <c r="OT271" s="198"/>
      <c r="OU271" s="198"/>
      <c r="OV271" s="198"/>
      <c r="OW271" s="198"/>
      <c r="OX271" s="198"/>
      <c r="OY271" s="198"/>
      <c r="OZ271" s="198"/>
      <c r="PA271" s="198"/>
      <c r="PB271" s="198"/>
      <c r="PC271" s="198"/>
      <c r="PD271" s="198"/>
      <c r="PE271" s="198"/>
      <c r="PF271" s="198"/>
      <c r="PG271" s="198"/>
      <c r="PH271" s="198"/>
      <c r="PI271" s="198"/>
      <c r="PJ271" s="198"/>
      <c r="PK271" s="198"/>
      <c r="PL271" s="198"/>
      <c r="PM271" s="198"/>
      <c r="PN271" s="198"/>
      <c r="PO271" s="198"/>
      <c r="PP271" s="198"/>
      <c r="PQ271" s="198"/>
      <c r="PR271" s="198"/>
      <c r="PS271" s="198"/>
      <c r="PT271" s="198"/>
      <c r="PU271" s="198"/>
      <c r="PV271" s="198"/>
      <c r="PW271" s="198"/>
      <c r="PX271" s="198"/>
      <c r="PY271" s="198"/>
      <c r="PZ271" s="198"/>
      <c r="QA271" s="198"/>
      <c r="QB271" s="198"/>
      <c r="QC271" s="198"/>
      <c r="QD271" s="198"/>
      <c r="QE271" s="198"/>
      <c r="QF271" s="198"/>
      <c r="QG271" s="198"/>
      <c r="QH271" s="198"/>
      <c r="QI271" s="198"/>
      <c r="QJ271" s="198"/>
      <c r="QK271" s="198"/>
      <c r="QL271" s="198"/>
      <c r="QM271" s="198"/>
      <c r="QN271" s="198"/>
      <c r="QO271" s="198"/>
      <c r="QP271" s="198"/>
      <c r="QQ271" s="198"/>
      <c r="QR271" s="198"/>
      <c r="QS271" s="198"/>
      <c r="QT271" s="198"/>
      <c r="QU271" s="198"/>
      <c r="QV271" s="198"/>
      <c r="QW271" s="198"/>
      <c r="QX271" s="198"/>
      <c r="QY271" s="198"/>
      <c r="QZ271" s="198"/>
      <c r="RA271" s="198"/>
      <c r="RB271" s="198"/>
      <c r="RC271" s="198"/>
      <c r="RD271" s="198"/>
      <c r="RE271" s="198"/>
      <c r="RF271" s="198"/>
      <c r="RG271" s="198"/>
      <c r="RH271" s="198"/>
      <c r="RI271" s="198"/>
      <c r="RJ271" s="198"/>
      <c r="RK271" s="198"/>
      <c r="RL271" s="198"/>
      <c r="RM271" s="198"/>
      <c r="RN271" s="198"/>
      <c r="RO271" s="198"/>
      <c r="RP271" s="198"/>
      <c r="RQ271" s="198"/>
      <c r="RR271" s="198"/>
      <c r="RS271" s="198"/>
      <c r="RT271" s="198"/>
      <c r="RU271" s="198"/>
      <c r="RV271" s="198"/>
      <c r="RW271" s="198"/>
      <c r="RX271" s="198"/>
      <c r="RY271" s="198"/>
      <c r="RZ271" s="198"/>
      <c r="SA271" s="198"/>
      <c r="SB271" s="198"/>
      <c r="SC271" s="198"/>
      <c r="SD271" s="198"/>
      <c r="SE271" s="198"/>
      <c r="SF271" s="198"/>
      <c r="SG271" s="198"/>
      <c r="SH271" s="198"/>
      <c r="SI271" s="198"/>
      <c r="SJ271" s="198"/>
      <c r="SK271" s="198"/>
      <c r="SL271" s="198"/>
      <c r="SM271" s="198"/>
      <c r="SN271" s="198"/>
      <c r="SO271" s="198"/>
      <c r="SP271" s="198"/>
      <c r="SQ271" s="198"/>
      <c r="SR271" s="198"/>
      <c r="SS271" s="198"/>
      <c r="ST271" s="198"/>
      <c r="SU271" s="198"/>
      <c r="SV271" s="198"/>
      <c r="SW271" s="198"/>
      <c r="SX271" s="198"/>
      <c r="SY271" s="198"/>
      <c r="SZ271" s="198"/>
      <c r="TA271" s="198"/>
      <c r="TB271" s="198"/>
      <c r="TC271" s="198"/>
      <c r="TD271" s="198"/>
      <c r="TE271" s="198"/>
      <c r="TF271" s="198"/>
      <c r="TG271" s="198"/>
      <c r="TH271" s="198"/>
      <c r="TI271" s="198"/>
      <c r="TJ271" s="198"/>
      <c r="TK271" s="198"/>
      <c r="TL271" s="198"/>
      <c r="TM271" s="198"/>
      <c r="TN271" s="198"/>
      <c r="TO271" s="198"/>
      <c r="TP271" s="198"/>
      <c r="TQ271" s="198"/>
      <c r="TR271" s="198"/>
      <c r="TS271" s="198"/>
      <c r="TT271" s="198"/>
      <c r="TU271" s="198"/>
      <c r="TV271" s="198"/>
      <c r="TW271" s="198"/>
      <c r="TX271" s="198"/>
      <c r="TY271" s="198"/>
      <c r="TZ271" s="198"/>
      <c r="UA271" s="198"/>
      <c r="UB271" s="198"/>
      <c r="UC271" s="198"/>
      <c r="UD271" s="198"/>
      <c r="UE271" s="198"/>
      <c r="UF271" s="198"/>
      <c r="UG271" s="198"/>
      <c r="UH271" s="198"/>
      <c r="UI271" s="198"/>
      <c r="UJ271" s="198"/>
      <c r="UK271" s="198"/>
      <c r="UL271" s="198"/>
      <c r="UM271" s="198"/>
      <c r="UN271" s="198"/>
      <c r="UO271" s="198"/>
      <c r="UP271" s="198"/>
      <c r="UQ271" s="198"/>
      <c r="UR271" s="198"/>
      <c r="US271" s="198"/>
      <c r="UT271" s="198"/>
      <c r="UU271" s="198"/>
      <c r="UV271" s="198"/>
      <c r="UW271" s="198"/>
      <c r="UX271" s="198"/>
      <c r="UY271" s="198"/>
      <c r="UZ271" s="198"/>
      <c r="VA271" s="198"/>
      <c r="VB271" s="198"/>
      <c r="VC271" s="198"/>
      <c r="VD271" s="198"/>
      <c r="VE271" s="198"/>
      <c r="VF271" s="198"/>
      <c r="VG271" s="198"/>
      <c r="VH271" s="198"/>
      <c r="VI271" s="198"/>
      <c r="VJ271" s="198"/>
      <c r="VK271" s="198"/>
      <c r="VL271" s="198"/>
      <c r="VM271" s="198"/>
      <c r="VN271" s="198"/>
      <c r="VO271" s="198"/>
      <c r="VP271" s="198"/>
      <c r="VQ271" s="198"/>
      <c r="VR271" s="198"/>
      <c r="VS271" s="198"/>
      <c r="VT271" s="198"/>
      <c r="VU271" s="198"/>
      <c r="VV271" s="198"/>
      <c r="VW271" s="198"/>
      <c r="VX271" s="198"/>
      <c r="VY271" s="198"/>
      <c r="VZ271" s="198"/>
      <c r="WA271" s="198"/>
      <c r="WB271" s="198"/>
      <c r="WC271" s="198"/>
      <c r="WD271" s="198"/>
      <c r="WE271" s="198"/>
      <c r="WF271" s="198"/>
      <c r="WG271" s="198"/>
      <c r="WH271" s="198"/>
      <c r="WI271" s="198"/>
      <c r="WJ271" s="198"/>
      <c r="WK271" s="198"/>
      <c r="WL271" s="198"/>
      <c r="WM271" s="198"/>
      <c r="WN271" s="198"/>
      <c r="WO271" s="198"/>
      <c r="WP271" s="198"/>
      <c r="WQ271" s="198"/>
      <c r="WR271" s="198"/>
      <c r="WS271" s="198"/>
      <c r="WT271" s="198"/>
      <c r="WU271" s="198"/>
      <c r="WV271" s="198"/>
      <c r="WW271" s="198"/>
      <c r="WX271" s="198"/>
      <c r="WY271" s="198"/>
      <c r="WZ271" s="198"/>
      <c r="XA271" s="198"/>
      <c r="XB271" s="198"/>
      <c r="XC271" s="198"/>
      <c r="XD271" s="198"/>
      <c r="XE271" s="198"/>
      <c r="XF271" s="198"/>
      <c r="XG271" s="198"/>
      <c r="XH271" s="198"/>
      <c r="XI271" s="198"/>
      <c r="XJ271" s="198"/>
      <c r="XK271" s="198"/>
      <c r="XL271" s="198"/>
      <c r="XM271" s="198"/>
      <c r="XN271" s="198"/>
      <c r="XO271" s="198"/>
      <c r="XP271" s="198"/>
      <c r="XQ271" s="198"/>
      <c r="XR271" s="198"/>
      <c r="XS271" s="198"/>
      <c r="XT271" s="198"/>
      <c r="XU271" s="198"/>
      <c r="XV271" s="198"/>
      <c r="XW271" s="198"/>
      <c r="XX271" s="198"/>
      <c r="XY271" s="198"/>
      <c r="XZ271" s="198"/>
      <c r="YA271" s="198"/>
      <c r="YB271" s="198"/>
      <c r="YC271" s="198"/>
      <c r="YD271" s="198"/>
      <c r="YE271" s="198"/>
      <c r="YF271" s="198"/>
      <c r="YG271" s="198"/>
      <c r="YH271" s="198"/>
      <c r="YI271" s="198"/>
      <c r="YJ271" s="198"/>
      <c r="YK271" s="198"/>
      <c r="YL271" s="198"/>
      <c r="YM271" s="198"/>
      <c r="YN271" s="198"/>
      <c r="YO271" s="198"/>
      <c r="YP271" s="198"/>
      <c r="YQ271" s="198"/>
      <c r="YR271" s="198"/>
      <c r="YS271" s="198"/>
      <c r="YT271" s="198"/>
      <c r="YU271" s="198"/>
      <c r="YV271" s="198"/>
      <c r="YW271" s="198"/>
      <c r="YX271" s="198"/>
      <c r="YY271" s="198"/>
      <c r="YZ271" s="198"/>
      <c r="ZA271" s="198"/>
      <c r="ZB271" s="198"/>
      <c r="ZC271" s="198"/>
      <c r="ZD271" s="198"/>
      <c r="ZE271" s="198"/>
      <c r="ZF271" s="198"/>
      <c r="ZG271" s="198"/>
      <c r="ZH271" s="198"/>
      <c r="ZI271" s="198"/>
      <c r="ZJ271" s="198"/>
      <c r="ZK271" s="198"/>
      <c r="ZL271" s="198"/>
      <c r="ZM271" s="198"/>
      <c r="ZN271" s="198"/>
      <c r="ZO271" s="198"/>
      <c r="ZP271" s="198"/>
      <c r="ZQ271" s="198"/>
      <c r="ZR271" s="198"/>
      <c r="ZS271" s="198"/>
      <c r="ZT271" s="198"/>
      <c r="ZU271" s="198"/>
      <c r="ZV271" s="198"/>
      <c r="ZW271" s="198"/>
      <c r="ZX271" s="198"/>
      <c r="ZY271" s="198"/>
      <c r="ZZ271" s="198"/>
      <c r="AAA271" s="198"/>
      <c r="AAB271" s="198"/>
      <c r="AAC271" s="198"/>
      <c r="AAD271" s="198"/>
      <c r="AAE271" s="198"/>
      <c r="AAF271" s="198"/>
      <c r="AAG271" s="198"/>
      <c r="AAH271" s="198"/>
      <c r="AAI271" s="198"/>
      <c r="AAJ271" s="198"/>
      <c r="AAK271" s="198"/>
      <c r="AAL271" s="198"/>
      <c r="AAM271" s="198"/>
      <c r="AAN271" s="198"/>
      <c r="AAO271" s="198"/>
      <c r="AAP271" s="198"/>
      <c r="AAQ271" s="198"/>
      <c r="AAR271" s="198"/>
      <c r="AAS271" s="198"/>
      <c r="AAT271" s="198"/>
      <c r="AAU271" s="198"/>
      <c r="AAV271" s="198"/>
      <c r="AAW271" s="198"/>
      <c r="AAX271" s="198"/>
      <c r="AAY271" s="198"/>
      <c r="AAZ271" s="198"/>
      <c r="ABA271" s="198"/>
      <c r="ABB271" s="198"/>
      <c r="ABC271" s="198"/>
      <c r="ABD271" s="198"/>
      <c r="ABE271" s="198"/>
      <c r="ABF271" s="198"/>
      <c r="ABG271" s="198"/>
      <c r="ABH271" s="198"/>
      <c r="ABI271" s="198"/>
      <c r="ABJ271" s="198"/>
      <c r="ABK271" s="198"/>
      <c r="ABL271" s="198"/>
      <c r="ABM271" s="198"/>
      <c r="ABN271" s="198"/>
      <c r="ABO271" s="198"/>
      <c r="ABP271" s="198"/>
      <c r="ABQ271" s="198"/>
      <c r="ABR271" s="198"/>
      <c r="ABS271" s="198"/>
      <c r="ABT271" s="198"/>
      <c r="ABU271" s="198"/>
      <c r="ABV271" s="198"/>
      <c r="ABW271" s="198"/>
      <c r="ABX271" s="198"/>
      <c r="ABY271" s="198"/>
      <c r="ABZ271" s="198"/>
      <c r="ACA271" s="198"/>
      <c r="ACB271" s="198"/>
      <c r="ACC271" s="198"/>
      <c r="ACD271" s="198"/>
      <c r="ACE271" s="198"/>
      <c r="ACF271" s="198"/>
      <c r="ACG271" s="198"/>
      <c r="ACH271" s="198"/>
      <c r="ACI271" s="198"/>
      <c r="ACJ271" s="198"/>
      <c r="ACK271" s="198"/>
      <c r="ACL271" s="198"/>
      <c r="ACM271" s="198"/>
      <c r="ACN271" s="198"/>
      <c r="ACO271" s="198"/>
      <c r="ACP271" s="198"/>
      <c r="ACQ271" s="198"/>
      <c r="ACR271" s="198"/>
      <c r="ACS271" s="198"/>
      <c r="ACT271" s="198"/>
      <c r="ACU271" s="198"/>
      <c r="ACV271" s="198"/>
      <c r="ACW271" s="198"/>
      <c r="ACX271" s="198"/>
      <c r="ACY271" s="198"/>
      <c r="ACZ271" s="198"/>
      <c r="ADA271" s="198"/>
      <c r="ADB271" s="198"/>
      <c r="ADC271" s="198"/>
      <c r="ADD271" s="198"/>
      <c r="ADE271" s="198"/>
      <c r="ADF271" s="198"/>
      <c r="ADG271" s="198"/>
      <c r="ADH271" s="198"/>
      <c r="ADI271" s="198"/>
      <c r="ADJ271" s="198"/>
      <c r="ADK271" s="198"/>
      <c r="ADL271" s="198"/>
      <c r="ADM271" s="198"/>
      <c r="ADN271" s="198"/>
      <c r="ADO271" s="198"/>
      <c r="ADP271" s="198"/>
      <c r="ADQ271" s="198"/>
      <c r="ADR271" s="198"/>
      <c r="ADS271" s="198"/>
      <c r="ADT271" s="198"/>
      <c r="ADU271" s="198"/>
      <c r="ADV271" s="198"/>
      <c r="ADW271" s="198"/>
      <c r="ADX271" s="198"/>
      <c r="ADY271" s="198"/>
      <c r="ADZ271" s="198"/>
      <c r="AEA271" s="198"/>
      <c r="AEB271" s="198"/>
      <c r="AEC271" s="198"/>
      <c r="AED271" s="198"/>
      <c r="AEE271" s="198"/>
      <c r="AEF271" s="198"/>
      <c r="AEG271" s="198"/>
      <c r="AEH271" s="198"/>
      <c r="AEI271" s="198"/>
      <c r="AEJ271" s="198"/>
      <c r="AEK271" s="198"/>
      <c r="AEL271" s="198"/>
      <c r="AEM271" s="198"/>
      <c r="AEN271" s="198"/>
      <c r="AEO271" s="198"/>
      <c r="AEP271" s="198"/>
      <c r="AEQ271" s="198"/>
      <c r="AER271" s="198"/>
      <c r="AES271" s="198"/>
      <c r="AET271" s="198"/>
      <c r="AEU271" s="198"/>
      <c r="AEV271" s="198"/>
      <c r="AEW271" s="198"/>
      <c r="AEX271" s="198"/>
      <c r="AEY271" s="198"/>
      <c r="AEZ271" s="198"/>
      <c r="AFA271" s="198"/>
      <c r="AFB271" s="198"/>
      <c r="AFC271" s="198"/>
      <c r="AFD271" s="198"/>
      <c r="AFE271" s="198"/>
      <c r="AFF271" s="198"/>
      <c r="AFG271" s="198"/>
      <c r="AFH271" s="198"/>
      <c r="AFI271" s="198"/>
      <c r="AFJ271" s="198"/>
      <c r="AFK271" s="198"/>
      <c r="AFL271" s="198"/>
      <c r="AFM271" s="198"/>
      <c r="AFN271" s="198"/>
      <c r="AFO271" s="198"/>
      <c r="AFP271" s="198"/>
      <c r="AFQ271" s="198"/>
      <c r="AFR271" s="198"/>
      <c r="AFS271" s="198"/>
      <c r="AFT271" s="198"/>
      <c r="AFU271" s="198"/>
      <c r="AFV271" s="198"/>
      <c r="AFW271" s="198"/>
      <c r="AFX271" s="198"/>
      <c r="AFY271" s="198"/>
      <c r="AFZ271" s="198"/>
      <c r="AGA271" s="198"/>
      <c r="AGB271" s="198"/>
      <c r="AGC271" s="198"/>
      <c r="AGD271" s="198"/>
      <c r="AGE271" s="198"/>
      <c r="AGF271" s="198"/>
      <c r="AGG271" s="198"/>
      <c r="AGH271" s="198"/>
      <c r="AGI271" s="198"/>
      <c r="AGJ271" s="198"/>
      <c r="AGK271" s="198"/>
      <c r="AGL271" s="198"/>
      <c r="AGM271" s="198"/>
      <c r="AGN271" s="198"/>
      <c r="AGO271" s="198"/>
      <c r="AGP271" s="198"/>
      <c r="AGQ271" s="198"/>
      <c r="AGR271" s="198"/>
      <c r="AGS271" s="198"/>
      <c r="AGT271" s="198"/>
      <c r="AGU271" s="198"/>
      <c r="AGV271" s="198"/>
      <c r="AGW271" s="198"/>
      <c r="AGX271" s="198"/>
      <c r="AGY271" s="198"/>
      <c r="AGZ271" s="198"/>
      <c r="AHA271" s="198"/>
      <c r="AHB271" s="198"/>
      <c r="AHC271" s="198"/>
      <c r="AHD271" s="198"/>
      <c r="AHE271" s="198"/>
      <c r="AHF271" s="198"/>
      <c r="AHG271" s="198"/>
      <c r="AHH271" s="198"/>
      <c r="AHI271" s="198"/>
      <c r="AHJ271" s="198"/>
      <c r="AHK271" s="198"/>
      <c r="AHL271" s="198"/>
      <c r="AHM271" s="198"/>
      <c r="AHN271" s="198"/>
      <c r="AHO271" s="198"/>
      <c r="AHP271" s="198"/>
      <c r="AHQ271" s="198"/>
      <c r="AHR271" s="198"/>
      <c r="AHS271" s="198"/>
      <c r="AHT271" s="198"/>
      <c r="AHU271" s="198"/>
      <c r="AHV271" s="198"/>
      <c r="AHW271" s="198"/>
      <c r="AHX271" s="198"/>
      <c r="AHY271" s="198"/>
      <c r="AHZ271" s="198"/>
      <c r="AIA271" s="198"/>
      <c r="AIB271" s="198"/>
      <c r="AIC271" s="198"/>
      <c r="AID271" s="198"/>
      <c r="AIE271" s="198"/>
      <c r="AIF271" s="198"/>
      <c r="AIG271" s="198"/>
      <c r="AIH271" s="198"/>
      <c r="AII271" s="198"/>
      <c r="AIJ271" s="198"/>
      <c r="AIK271" s="198"/>
      <c r="AIL271" s="198"/>
      <c r="AIM271" s="198"/>
      <c r="AIN271" s="198"/>
      <c r="AIO271" s="198"/>
      <c r="AIP271" s="198"/>
      <c r="AIQ271" s="198"/>
      <c r="AIR271" s="198"/>
      <c r="AIS271" s="198"/>
      <c r="AIT271" s="198"/>
      <c r="AIU271" s="198"/>
      <c r="AIV271" s="198"/>
      <c r="AIW271" s="198"/>
      <c r="AIX271" s="198"/>
      <c r="AIY271" s="198"/>
      <c r="AIZ271" s="198"/>
      <c r="AJA271" s="198"/>
      <c r="AJB271" s="198"/>
      <c r="AJC271" s="198"/>
      <c r="AJD271" s="198"/>
      <c r="AJE271" s="198"/>
      <c r="AJF271" s="198"/>
      <c r="AJG271" s="198"/>
      <c r="AJH271" s="198"/>
      <c r="AJI271" s="198"/>
      <c r="AJJ271" s="198"/>
      <c r="AJK271" s="198"/>
      <c r="AJL271" s="198"/>
      <c r="AJM271" s="198"/>
      <c r="AJN271" s="198"/>
      <c r="AJO271" s="198"/>
      <c r="AJP271" s="198"/>
      <c r="AJQ271" s="198"/>
      <c r="AJR271" s="198"/>
      <c r="AJS271" s="198"/>
      <c r="AJT271" s="198"/>
      <c r="AJU271" s="198"/>
      <c r="AJV271" s="198"/>
      <c r="AJW271" s="198"/>
      <c r="AJX271" s="198"/>
      <c r="AJY271" s="198"/>
      <c r="AJZ271" s="198"/>
      <c r="AKA271" s="198"/>
      <c r="AKB271" s="198"/>
      <c r="AKC271" s="198"/>
      <c r="AKD271" s="198"/>
      <c r="AKE271" s="198"/>
      <c r="AKF271" s="198"/>
      <c r="AKG271" s="198"/>
      <c r="AKH271" s="198"/>
      <c r="AKI271" s="198"/>
      <c r="AKJ271" s="198"/>
      <c r="AKK271" s="198"/>
      <c r="AKL271" s="198"/>
      <c r="AKM271" s="198"/>
      <c r="AKN271" s="198"/>
      <c r="AKO271" s="198"/>
      <c r="AKP271" s="198"/>
      <c r="AKQ271" s="198"/>
      <c r="AKR271" s="198"/>
      <c r="AKS271" s="198"/>
      <c r="AKT271" s="198"/>
      <c r="AKU271" s="198"/>
      <c r="AKV271" s="198"/>
      <c r="AKW271" s="198"/>
      <c r="AKX271" s="198"/>
      <c r="AKY271" s="198"/>
      <c r="AKZ271" s="198"/>
      <c r="ALA271" s="198"/>
      <c r="ALB271" s="198"/>
      <c r="ALC271" s="198"/>
      <c r="ALD271" s="198"/>
      <c r="ALE271" s="198"/>
      <c r="ALF271" s="198"/>
      <c r="ALG271" s="198"/>
      <c r="ALH271" s="198"/>
      <c r="ALI271" s="198"/>
      <c r="ALJ271" s="198"/>
      <c r="ALK271" s="198"/>
      <c r="ALL271" s="198"/>
      <c r="ALM271" s="198"/>
      <c r="ALN271" s="198"/>
    </row>
    <row r="272" spans="1:1002" s="471" customFormat="1" ht="15" customHeight="1" x14ac:dyDescent="0.25">
      <c r="A272" s="268" t="s">
        <v>857</v>
      </c>
      <c r="B272" s="662" t="s">
        <v>858</v>
      </c>
      <c r="C272" s="662"/>
      <c r="D272" s="662"/>
      <c r="E272" s="662"/>
      <c r="F272" s="662"/>
      <c r="G272" s="662"/>
      <c r="H272" s="662"/>
      <c r="I272" s="662"/>
      <c r="J272" s="662"/>
      <c r="K272" s="470"/>
    </row>
    <row r="273" spans="1:1002" ht="20.100000000000001" customHeight="1" x14ac:dyDescent="0.25">
      <c r="A273" s="622" t="s">
        <v>2218</v>
      </c>
      <c r="B273" s="661" t="s">
        <v>872</v>
      </c>
      <c r="C273" s="661"/>
      <c r="D273" s="661"/>
      <c r="E273" s="661"/>
      <c r="F273" s="661"/>
      <c r="G273" s="661"/>
      <c r="H273" s="661"/>
      <c r="I273" s="661"/>
      <c r="J273" s="661"/>
      <c r="K273" s="476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198"/>
      <c r="DK273" s="198"/>
      <c r="DL273" s="198"/>
      <c r="DM273" s="198"/>
      <c r="DN273" s="198"/>
      <c r="DO273" s="198"/>
      <c r="DP273" s="198"/>
      <c r="DQ273" s="198"/>
      <c r="DR273" s="198"/>
      <c r="DS273" s="198"/>
      <c r="DT273" s="198"/>
      <c r="DU273" s="198"/>
      <c r="DV273" s="198"/>
      <c r="DW273" s="198"/>
      <c r="DX273" s="198"/>
      <c r="DY273" s="198"/>
      <c r="DZ273" s="198"/>
      <c r="EA273" s="198"/>
      <c r="EB273" s="198"/>
      <c r="EC273" s="198"/>
      <c r="ED273" s="198"/>
      <c r="EE273" s="198"/>
      <c r="EF273" s="198"/>
      <c r="EG273" s="198"/>
      <c r="EH273" s="198"/>
      <c r="EI273" s="198"/>
      <c r="EJ273" s="198"/>
      <c r="EK273" s="198"/>
      <c r="EL273" s="198"/>
      <c r="EM273" s="198"/>
      <c r="EN273" s="198"/>
      <c r="EO273" s="198"/>
      <c r="EP273" s="198"/>
      <c r="EQ273" s="198"/>
      <c r="ER273" s="198"/>
      <c r="ES273" s="198"/>
      <c r="ET273" s="198"/>
      <c r="EU273" s="198"/>
      <c r="EV273" s="198"/>
      <c r="EW273" s="198"/>
      <c r="EX273" s="198"/>
      <c r="EY273" s="198"/>
      <c r="EZ273" s="198"/>
      <c r="FA273" s="198"/>
      <c r="FB273" s="198"/>
      <c r="FC273" s="198"/>
      <c r="FD273" s="198"/>
      <c r="FE273" s="198"/>
      <c r="FF273" s="198"/>
      <c r="FG273" s="198"/>
      <c r="FH273" s="198"/>
      <c r="FI273" s="198"/>
      <c r="FJ273" s="198"/>
      <c r="FK273" s="198"/>
      <c r="FL273" s="198"/>
      <c r="FM273" s="198"/>
      <c r="FN273" s="198"/>
      <c r="FO273" s="198"/>
      <c r="FP273" s="198"/>
      <c r="FQ273" s="198"/>
      <c r="FR273" s="198"/>
      <c r="FS273" s="198"/>
      <c r="FT273" s="198"/>
      <c r="FU273" s="198"/>
      <c r="FV273" s="198"/>
      <c r="FW273" s="198"/>
      <c r="FX273" s="198"/>
      <c r="FY273" s="198"/>
      <c r="FZ273" s="198"/>
      <c r="GA273" s="198"/>
      <c r="GB273" s="198"/>
      <c r="GC273" s="198"/>
      <c r="GD273" s="198"/>
      <c r="GE273" s="198"/>
      <c r="GF273" s="198"/>
      <c r="GG273" s="198"/>
      <c r="GH273" s="198"/>
      <c r="GI273" s="198"/>
      <c r="GJ273" s="198"/>
      <c r="GK273" s="198"/>
      <c r="GL273" s="198"/>
      <c r="GM273" s="198"/>
      <c r="GN273" s="198"/>
      <c r="GO273" s="198"/>
      <c r="GP273" s="198"/>
      <c r="GQ273" s="198"/>
      <c r="GR273" s="198"/>
      <c r="GS273" s="198"/>
      <c r="GT273" s="198"/>
      <c r="GU273" s="198"/>
      <c r="GV273" s="198"/>
      <c r="GW273" s="198"/>
      <c r="GX273" s="198"/>
      <c r="GY273" s="198"/>
      <c r="GZ273" s="198"/>
      <c r="HA273" s="198"/>
      <c r="HB273" s="198"/>
      <c r="HC273" s="198"/>
      <c r="HD273" s="198"/>
      <c r="HE273" s="198"/>
      <c r="HF273" s="198"/>
      <c r="HG273" s="198"/>
      <c r="HH273" s="198"/>
      <c r="HI273" s="198"/>
      <c r="HJ273" s="198"/>
      <c r="HK273" s="198"/>
      <c r="HL273" s="198"/>
      <c r="HM273" s="198"/>
      <c r="HN273" s="198"/>
      <c r="HO273" s="198"/>
      <c r="HP273" s="198"/>
      <c r="HQ273" s="198"/>
      <c r="HR273" s="198"/>
      <c r="HS273" s="198"/>
      <c r="HT273" s="198"/>
      <c r="HU273" s="198"/>
      <c r="HV273" s="198"/>
      <c r="HW273" s="198"/>
      <c r="HX273" s="198"/>
      <c r="HY273" s="198"/>
      <c r="HZ273" s="198"/>
      <c r="IA273" s="198"/>
      <c r="IB273" s="198"/>
      <c r="IC273" s="198"/>
      <c r="ID273" s="198"/>
      <c r="IE273" s="198"/>
      <c r="IF273" s="198"/>
      <c r="IG273" s="198"/>
      <c r="IH273" s="198"/>
      <c r="II273" s="198"/>
      <c r="IJ273" s="198"/>
      <c r="IK273" s="198"/>
      <c r="IL273" s="198"/>
      <c r="IM273" s="198"/>
      <c r="IN273" s="198"/>
      <c r="IO273" s="198"/>
      <c r="IP273" s="198"/>
      <c r="IQ273" s="198"/>
      <c r="IR273" s="198"/>
      <c r="IS273" s="198"/>
      <c r="IT273" s="198"/>
      <c r="IU273" s="198"/>
      <c r="IV273" s="198"/>
      <c r="IW273" s="198"/>
      <c r="IX273" s="198"/>
      <c r="IY273" s="198"/>
      <c r="IZ273" s="198"/>
      <c r="JA273" s="198"/>
      <c r="JB273" s="198"/>
      <c r="JC273" s="198"/>
      <c r="JD273" s="198"/>
      <c r="JE273" s="198"/>
      <c r="JF273" s="198"/>
      <c r="JG273" s="198"/>
      <c r="JH273" s="198"/>
      <c r="JI273" s="198"/>
      <c r="JJ273" s="198"/>
      <c r="JK273" s="198"/>
      <c r="JL273" s="198"/>
      <c r="JM273" s="198"/>
      <c r="JN273" s="198"/>
      <c r="JO273" s="198"/>
      <c r="JP273" s="198"/>
      <c r="JQ273" s="198"/>
      <c r="JR273" s="198"/>
      <c r="JS273" s="198"/>
      <c r="JT273" s="198"/>
      <c r="JU273" s="198"/>
      <c r="JV273" s="198"/>
      <c r="JW273" s="198"/>
      <c r="JX273" s="198"/>
      <c r="JY273" s="198"/>
      <c r="JZ273" s="198"/>
      <c r="KA273" s="198"/>
      <c r="KB273" s="198"/>
      <c r="KC273" s="198"/>
      <c r="KD273" s="198"/>
      <c r="KE273" s="198"/>
      <c r="KF273" s="198"/>
      <c r="KG273" s="198"/>
      <c r="KH273" s="198"/>
      <c r="KI273" s="198"/>
      <c r="KJ273" s="198"/>
      <c r="KK273" s="198"/>
      <c r="KL273" s="198"/>
      <c r="KM273" s="198"/>
      <c r="KN273" s="198"/>
      <c r="KO273" s="198"/>
      <c r="KP273" s="198"/>
      <c r="KQ273" s="198"/>
      <c r="KR273" s="198"/>
      <c r="KS273" s="198"/>
      <c r="KT273" s="198"/>
      <c r="KU273" s="198"/>
      <c r="KV273" s="198"/>
      <c r="KW273" s="198"/>
      <c r="KX273" s="198"/>
      <c r="KY273" s="198"/>
      <c r="KZ273" s="198"/>
      <c r="LA273" s="198"/>
      <c r="LB273" s="198"/>
      <c r="LC273" s="198"/>
      <c r="LD273" s="198"/>
      <c r="LE273" s="198"/>
      <c r="LF273" s="198"/>
      <c r="LG273" s="198"/>
      <c r="LH273" s="198"/>
      <c r="LI273" s="198"/>
      <c r="LJ273" s="198"/>
      <c r="LK273" s="198"/>
      <c r="LL273" s="198"/>
      <c r="LM273" s="198"/>
      <c r="LN273" s="198"/>
      <c r="LO273" s="198"/>
      <c r="LP273" s="198"/>
      <c r="LQ273" s="198"/>
      <c r="LR273" s="198"/>
      <c r="LS273" s="198"/>
      <c r="LT273" s="198"/>
      <c r="LU273" s="198"/>
      <c r="LV273" s="198"/>
      <c r="LW273" s="198"/>
      <c r="LX273" s="198"/>
      <c r="LY273" s="198"/>
      <c r="LZ273" s="198"/>
      <c r="MA273" s="198"/>
      <c r="MB273" s="198"/>
      <c r="MC273" s="198"/>
      <c r="MD273" s="198"/>
      <c r="ME273" s="198"/>
      <c r="MF273" s="198"/>
      <c r="MG273" s="198"/>
      <c r="MH273" s="198"/>
      <c r="MI273" s="198"/>
      <c r="MJ273" s="198"/>
      <c r="MK273" s="198"/>
      <c r="ML273" s="198"/>
      <c r="MM273" s="198"/>
      <c r="MN273" s="198"/>
      <c r="MO273" s="198"/>
      <c r="MP273" s="198"/>
      <c r="MQ273" s="198"/>
      <c r="MR273" s="198"/>
      <c r="MS273" s="198"/>
      <c r="MT273" s="198"/>
      <c r="MU273" s="198"/>
      <c r="MV273" s="198"/>
      <c r="MW273" s="198"/>
      <c r="MX273" s="198"/>
      <c r="MY273" s="198"/>
      <c r="MZ273" s="198"/>
      <c r="NA273" s="198"/>
      <c r="NB273" s="198"/>
      <c r="NC273" s="198"/>
      <c r="ND273" s="198"/>
      <c r="NE273" s="198"/>
      <c r="NF273" s="198"/>
      <c r="NG273" s="198"/>
      <c r="NH273" s="198"/>
      <c r="NI273" s="198"/>
      <c r="NJ273" s="198"/>
      <c r="NK273" s="198"/>
      <c r="NL273" s="198"/>
      <c r="NM273" s="198"/>
      <c r="NN273" s="198"/>
      <c r="NO273" s="198"/>
      <c r="NP273" s="198"/>
      <c r="NQ273" s="198"/>
      <c r="NR273" s="198"/>
      <c r="NS273" s="198"/>
      <c r="NT273" s="198"/>
      <c r="NU273" s="198"/>
      <c r="NV273" s="198"/>
      <c r="NW273" s="198"/>
      <c r="NX273" s="198"/>
      <c r="NY273" s="198"/>
      <c r="NZ273" s="198"/>
      <c r="OA273" s="198"/>
      <c r="OB273" s="198"/>
      <c r="OC273" s="198"/>
      <c r="OD273" s="198"/>
      <c r="OE273" s="198"/>
      <c r="OF273" s="198"/>
      <c r="OG273" s="198"/>
      <c r="OH273" s="198"/>
      <c r="OI273" s="198"/>
      <c r="OJ273" s="198"/>
      <c r="OK273" s="198"/>
      <c r="OL273" s="198"/>
      <c r="OM273" s="198"/>
      <c r="ON273" s="198"/>
      <c r="OO273" s="198"/>
      <c r="OP273" s="198"/>
      <c r="OQ273" s="198"/>
      <c r="OR273" s="198"/>
      <c r="OS273" s="198"/>
      <c r="OT273" s="198"/>
      <c r="OU273" s="198"/>
      <c r="OV273" s="198"/>
      <c r="OW273" s="198"/>
      <c r="OX273" s="198"/>
      <c r="OY273" s="198"/>
      <c r="OZ273" s="198"/>
      <c r="PA273" s="198"/>
      <c r="PB273" s="198"/>
      <c r="PC273" s="198"/>
      <c r="PD273" s="198"/>
      <c r="PE273" s="198"/>
      <c r="PF273" s="198"/>
      <c r="PG273" s="198"/>
      <c r="PH273" s="198"/>
      <c r="PI273" s="198"/>
      <c r="PJ273" s="198"/>
      <c r="PK273" s="198"/>
      <c r="PL273" s="198"/>
      <c r="PM273" s="198"/>
      <c r="PN273" s="198"/>
      <c r="PO273" s="198"/>
      <c r="PP273" s="198"/>
      <c r="PQ273" s="198"/>
      <c r="PR273" s="198"/>
      <c r="PS273" s="198"/>
      <c r="PT273" s="198"/>
      <c r="PU273" s="198"/>
      <c r="PV273" s="198"/>
      <c r="PW273" s="198"/>
      <c r="PX273" s="198"/>
      <c r="PY273" s="198"/>
      <c r="PZ273" s="198"/>
      <c r="QA273" s="198"/>
      <c r="QB273" s="198"/>
      <c r="QC273" s="198"/>
      <c r="QD273" s="198"/>
      <c r="QE273" s="198"/>
      <c r="QF273" s="198"/>
      <c r="QG273" s="198"/>
      <c r="QH273" s="198"/>
      <c r="QI273" s="198"/>
      <c r="QJ273" s="198"/>
      <c r="QK273" s="198"/>
      <c r="QL273" s="198"/>
      <c r="QM273" s="198"/>
      <c r="QN273" s="198"/>
      <c r="QO273" s="198"/>
      <c r="QP273" s="198"/>
      <c r="QQ273" s="198"/>
      <c r="QR273" s="198"/>
      <c r="QS273" s="198"/>
      <c r="QT273" s="198"/>
      <c r="QU273" s="198"/>
      <c r="QV273" s="198"/>
      <c r="QW273" s="198"/>
      <c r="QX273" s="198"/>
      <c r="QY273" s="198"/>
      <c r="QZ273" s="198"/>
      <c r="RA273" s="198"/>
      <c r="RB273" s="198"/>
      <c r="RC273" s="198"/>
      <c r="RD273" s="198"/>
      <c r="RE273" s="198"/>
      <c r="RF273" s="198"/>
      <c r="RG273" s="198"/>
      <c r="RH273" s="198"/>
      <c r="RI273" s="198"/>
      <c r="RJ273" s="198"/>
      <c r="RK273" s="198"/>
      <c r="RL273" s="198"/>
      <c r="RM273" s="198"/>
      <c r="RN273" s="198"/>
      <c r="RO273" s="198"/>
      <c r="RP273" s="198"/>
      <c r="RQ273" s="198"/>
      <c r="RR273" s="198"/>
      <c r="RS273" s="198"/>
      <c r="RT273" s="198"/>
      <c r="RU273" s="198"/>
      <c r="RV273" s="198"/>
      <c r="RW273" s="198"/>
      <c r="RX273" s="198"/>
      <c r="RY273" s="198"/>
      <c r="RZ273" s="198"/>
      <c r="SA273" s="198"/>
      <c r="SB273" s="198"/>
      <c r="SC273" s="198"/>
      <c r="SD273" s="198"/>
      <c r="SE273" s="198"/>
      <c r="SF273" s="198"/>
      <c r="SG273" s="198"/>
      <c r="SH273" s="198"/>
      <c r="SI273" s="198"/>
      <c r="SJ273" s="198"/>
      <c r="SK273" s="198"/>
      <c r="SL273" s="198"/>
      <c r="SM273" s="198"/>
      <c r="SN273" s="198"/>
      <c r="SO273" s="198"/>
      <c r="SP273" s="198"/>
      <c r="SQ273" s="198"/>
      <c r="SR273" s="198"/>
      <c r="SS273" s="198"/>
      <c r="ST273" s="198"/>
      <c r="SU273" s="198"/>
      <c r="SV273" s="198"/>
      <c r="SW273" s="198"/>
      <c r="SX273" s="198"/>
      <c r="SY273" s="198"/>
      <c r="SZ273" s="198"/>
      <c r="TA273" s="198"/>
      <c r="TB273" s="198"/>
      <c r="TC273" s="198"/>
      <c r="TD273" s="198"/>
      <c r="TE273" s="198"/>
      <c r="TF273" s="198"/>
      <c r="TG273" s="198"/>
      <c r="TH273" s="198"/>
      <c r="TI273" s="198"/>
      <c r="TJ273" s="198"/>
      <c r="TK273" s="198"/>
      <c r="TL273" s="198"/>
      <c r="TM273" s="198"/>
      <c r="TN273" s="198"/>
      <c r="TO273" s="198"/>
      <c r="TP273" s="198"/>
      <c r="TQ273" s="198"/>
      <c r="TR273" s="198"/>
      <c r="TS273" s="198"/>
      <c r="TT273" s="198"/>
      <c r="TU273" s="198"/>
      <c r="TV273" s="198"/>
      <c r="TW273" s="198"/>
      <c r="TX273" s="198"/>
      <c r="TY273" s="198"/>
      <c r="TZ273" s="198"/>
      <c r="UA273" s="198"/>
      <c r="UB273" s="198"/>
      <c r="UC273" s="198"/>
      <c r="UD273" s="198"/>
      <c r="UE273" s="198"/>
      <c r="UF273" s="198"/>
      <c r="UG273" s="198"/>
      <c r="UH273" s="198"/>
      <c r="UI273" s="198"/>
      <c r="UJ273" s="198"/>
      <c r="UK273" s="198"/>
      <c r="UL273" s="198"/>
      <c r="UM273" s="198"/>
      <c r="UN273" s="198"/>
      <c r="UO273" s="198"/>
      <c r="UP273" s="198"/>
      <c r="UQ273" s="198"/>
      <c r="UR273" s="198"/>
      <c r="US273" s="198"/>
      <c r="UT273" s="198"/>
      <c r="UU273" s="198"/>
      <c r="UV273" s="198"/>
      <c r="UW273" s="198"/>
      <c r="UX273" s="198"/>
      <c r="UY273" s="198"/>
      <c r="UZ273" s="198"/>
      <c r="VA273" s="198"/>
      <c r="VB273" s="198"/>
      <c r="VC273" s="198"/>
      <c r="VD273" s="198"/>
      <c r="VE273" s="198"/>
      <c r="VF273" s="198"/>
      <c r="VG273" s="198"/>
      <c r="VH273" s="198"/>
      <c r="VI273" s="198"/>
      <c r="VJ273" s="198"/>
      <c r="VK273" s="198"/>
      <c r="VL273" s="198"/>
      <c r="VM273" s="198"/>
      <c r="VN273" s="198"/>
      <c r="VO273" s="198"/>
      <c r="VP273" s="198"/>
      <c r="VQ273" s="198"/>
      <c r="VR273" s="198"/>
      <c r="VS273" s="198"/>
      <c r="VT273" s="198"/>
      <c r="VU273" s="198"/>
      <c r="VV273" s="198"/>
      <c r="VW273" s="198"/>
      <c r="VX273" s="198"/>
      <c r="VY273" s="198"/>
      <c r="VZ273" s="198"/>
      <c r="WA273" s="198"/>
      <c r="WB273" s="198"/>
      <c r="WC273" s="198"/>
      <c r="WD273" s="198"/>
      <c r="WE273" s="198"/>
      <c r="WF273" s="198"/>
      <c r="WG273" s="198"/>
      <c r="WH273" s="198"/>
      <c r="WI273" s="198"/>
      <c r="WJ273" s="198"/>
      <c r="WK273" s="198"/>
      <c r="WL273" s="198"/>
      <c r="WM273" s="198"/>
      <c r="WN273" s="198"/>
      <c r="WO273" s="198"/>
      <c r="WP273" s="198"/>
      <c r="WQ273" s="198"/>
      <c r="WR273" s="198"/>
      <c r="WS273" s="198"/>
      <c r="WT273" s="198"/>
      <c r="WU273" s="198"/>
      <c r="WV273" s="198"/>
      <c r="WW273" s="198"/>
      <c r="WX273" s="198"/>
      <c r="WY273" s="198"/>
      <c r="WZ273" s="198"/>
      <c r="XA273" s="198"/>
      <c r="XB273" s="198"/>
      <c r="XC273" s="198"/>
      <c r="XD273" s="198"/>
      <c r="XE273" s="198"/>
      <c r="XF273" s="198"/>
      <c r="XG273" s="198"/>
      <c r="XH273" s="198"/>
      <c r="XI273" s="198"/>
      <c r="XJ273" s="198"/>
      <c r="XK273" s="198"/>
      <c r="XL273" s="198"/>
      <c r="XM273" s="198"/>
      <c r="XN273" s="198"/>
      <c r="XO273" s="198"/>
      <c r="XP273" s="198"/>
      <c r="XQ273" s="198"/>
      <c r="XR273" s="198"/>
      <c r="XS273" s="198"/>
      <c r="XT273" s="198"/>
      <c r="XU273" s="198"/>
      <c r="XV273" s="198"/>
      <c r="XW273" s="198"/>
      <c r="XX273" s="198"/>
      <c r="XY273" s="198"/>
      <c r="XZ273" s="198"/>
      <c r="YA273" s="198"/>
      <c r="YB273" s="198"/>
      <c r="YC273" s="198"/>
      <c r="YD273" s="198"/>
      <c r="YE273" s="198"/>
      <c r="YF273" s="198"/>
      <c r="YG273" s="198"/>
      <c r="YH273" s="198"/>
      <c r="YI273" s="198"/>
      <c r="YJ273" s="198"/>
      <c r="YK273" s="198"/>
      <c r="YL273" s="198"/>
      <c r="YM273" s="198"/>
      <c r="YN273" s="198"/>
      <c r="YO273" s="198"/>
      <c r="YP273" s="198"/>
      <c r="YQ273" s="198"/>
      <c r="YR273" s="198"/>
      <c r="YS273" s="198"/>
      <c r="YT273" s="198"/>
      <c r="YU273" s="198"/>
      <c r="YV273" s="198"/>
      <c r="YW273" s="198"/>
      <c r="YX273" s="198"/>
      <c r="YY273" s="198"/>
      <c r="YZ273" s="198"/>
      <c r="ZA273" s="198"/>
      <c r="ZB273" s="198"/>
      <c r="ZC273" s="198"/>
      <c r="ZD273" s="198"/>
      <c r="ZE273" s="198"/>
      <c r="ZF273" s="198"/>
      <c r="ZG273" s="198"/>
      <c r="ZH273" s="198"/>
      <c r="ZI273" s="198"/>
      <c r="ZJ273" s="198"/>
      <c r="ZK273" s="198"/>
      <c r="ZL273" s="198"/>
      <c r="ZM273" s="198"/>
      <c r="ZN273" s="198"/>
      <c r="ZO273" s="198"/>
      <c r="ZP273" s="198"/>
      <c r="ZQ273" s="198"/>
      <c r="ZR273" s="198"/>
      <c r="ZS273" s="198"/>
      <c r="ZT273" s="198"/>
      <c r="ZU273" s="198"/>
      <c r="ZV273" s="198"/>
      <c r="ZW273" s="198"/>
      <c r="ZX273" s="198"/>
      <c r="ZY273" s="198"/>
      <c r="ZZ273" s="198"/>
      <c r="AAA273" s="198"/>
      <c r="AAB273" s="198"/>
      <c r="AAC273" s="198"/>
      <c r="AAD273" s="198"/>
      <c r="AAE273" s="198"/>
      <c r="AAF273" s="198"/>
      <c r="AAG273" s="198"/>
      <c r="AAH273" s="198"/>
      <c r="AAI273" s="198"/>
      <c r="AAJ273" s="198"/>
      <c r="AAK273" s="198"/>
      <c r="AAL273" s="198"/>
      <c r="AAM273" s="198"/>
      <c r="AAN273" s="198"/>
      <c r="AAO273" s="198"/>
      <c r="AAP273" s="198"/>
      <c r="AAQ273" s="198"/>
      <c r="AAR273" s="198"/>
      <c r="AAS273" s="198"/>
      <c r="AAT273" s="198"/>
      <c r="AAU273" s="198"/>
      <c r="AAV273" s="198"/>
      <c r="AAW273" s="198"/>
      <c r="AAX273" s="198"/>
      <c r="AAY273" s="198"/>
      <c r="AAZ273" s="198"/>
      <c r="ABA273" s="198"/>
      <c r="ABB273" s="198"/>
      <c r="ABC273" s="198"/>
      <c r="ABD273" s="198"/>
      <c r="ABE273" s="198"/>
      <c r="ABF273" s="198"/>
      <c r="ABG273" s="198"/>
      <c r="ABH273" s="198"/>
      <c r="ABI273" s="198"/>
      <c r="ABJ273" s="198"/>
      <c r="ABK273" s="198"/>
      <c r="ABL273" s="198"/>
      <c r="ABM273" s="198"/>
      <c r="ABN273" s="198"/>
      <c r="ABO273" s="198"/>
      <c r="ABP273" s="198"/>
      <c r="ABQ273" s="198"/>
      <c r="ABR273" s="198"/>
      <c r="ABS273" s="198"/>
      <c r="ABT273" s="198"/>
      <c r="ABU273" s="198"/>
      <c r="ABV273" s="198"/>
      <c r="ABW273" s="198"/>
      <c r="ABX273" s="198"/>
      <c r="ABY273" s="198"/>
      <c r="ABZ273" s="198"/>
      <c r="ACA273" s="198"/>
      <c r="ACB273" s="198"/>
      <c r="ACC273" s="198"/>
      <c r="ACD273" s="198"/>
      <c r="ACE273" s="198"/>
      <c r="ACF273" s="198"/>
      <c r="ACG273" s="198"/>
      <c r="ACH273" s="198"/>
      <c r="ACI273" s="198"/>
      <c r="ACJ273" s="198"/>
      <c r="ACK273" s="198"/>
      <c r="ACL273" s="198"/>
      <c r="ACM273" s="198"/>
      <c r="ACN273" s="198"/>
      <c r="ACO273" s="198"/>
      <c r="ACP273" s="198"/>
      <c r="ACQ273" s="198"/>
      <c r="ACR273" s="198"/>
      <c r="ACS273" s="198"/>
      <c r="ACT273" s="198"/>
      <c r="ACU273" s="198"/>
      <c r="ACV273" s="198"/>
      <c r="ACW273" s="198"/>
      <c r="ACX273" s="198"/>
      <c r="ACY273" s="198"/>
      <c r="ACZ273" s="198"/>
      <c r="ADA273" s="198"/>
      <c r="ADB273" s="198"/>
      <c r="ADC273" s="198"/>
      <c r="ADD273" s="198"/>
      <c r="ADE273" s="198"/>
      <c r="ADF273" s="198"/>
      <c r="ADG273" s="198"/>
      <c r="ADH273" s="198"/>
      <c r="ADI273" s="198"/>
      <c r="ADJ273" s="198"/>
      <c r="ADK273" s="198"/>
      <c r="ADL273" s="198"/>
      <c r="ADM273" s="198"/>
      <c r="ADN273" s="198"/>
      <c r="ADO273" s="198"/>
      <c r="ADP273" s="198"/>
      <c r="ADQ273" s="198"/>
      <c r="ADR273" s="198"/>
      <c r="ADS273" s="198"/>
      <c r="ADT273" s="198"/>
      <c r="ADU273" s="198"/>
      <c r="ADV273" s="198"/>
      <c r="ADW273" s="198"/>
      <c r="ADX273" s="198"/>
      <c r="ADY273" s="198"/>
      <c r="ADZ273" s="198"/>
      <c r="AEA273" s="198"/>
      <c r="AEB273" s="198"/>
      <c r="AEC273" s="198"/>
      <c r="AED273" s="198"/>
      <c r="AEE273" s="198"/>
      <c r="AEF273" s="198"/>
      <c r="AEG273" s="198"/>
      <c r="AEH273" s="198"/>
      <c r="AEI273" s="198"/>
      <c r="AEJ273" s="198"/>
      <c r="AEK273" s="198"/>
      <c r="AEL273" s="198"/>
      <c r="AEM273" s="198"/>
      <c r="AEN273" s="198"/>
      <c r="AEO273" s="198"/>
      <c r="AEP273" s="198"/>
      <c r="AEQ273" s="198"/>
      <c r="AER273" s="198"/>
      <c r="AES273" s="198"/>
      <c r="AET273" s="198"/>
      <c r="AEU273" s="198"/>
      <c r="AEV273" s="198"/>
      <c r="AEW273" s="198"/>
      <c r="AEX273" s="198"/>
      <c r="AEY273" s="198"/>
      <c r="AEZ273" s="198"/>
      <c r="AFA273" s="198"/>
      <c r="AFB273" s="198"/>
      <c r="AFC273" s="198"/>
      <c r="AFD273" s="198"/>
      <c r="AFE273" s="198"/>
      <c r="AFF273" s="198"/>
      <c r="AFG273" s="198"/>
      <c r="AFH273" s="198"/>
      <c r="AFI273" s="198"/>
      <c r="AFJ273" s="198"/>
      <c r="AFK273" s="198"/>
      <c r="AFL273" s="198"/>
      <c r="AFM273" s="198"/>
      <c r="AFN273" s="198"/>
      <c r="AFO273" s="198"/>
      <c r="AFP273" s="198"/>
      <c r="AFQ273" s="198"/>
      <c r="AFR273" s="198"/>
      <c r="AFS273" s="198"/>
      <c r="AFT273" s="198"/>
      <c r="AFU273" s="198"/>
      <c r="AFV273" s="198"/>
      <c r="AFW273" s="198"/>
      <c r="AFX273" s="198"/>
      <c r="AFY273" s="198"/>
      <c r="AFZ273" s="198"/>
      <c r="AGA273" s="198"/>
      <c r="AGB273" s="198"/>
      <c r="AGC273" s="198"/>
      <c r="AGD273" s="198"/>
      <c r="AGE273" s="198"/>
      <c r="AGF273" s="198"/>
      <c r="AGG273" s="198"/>
      <c r="AGH273" s="198"/>
      <c r="AGI273" s="198"/>
      <c r="AGJ273" s="198"/>
      <c r="AGK273" s="198"/>
      <c r="AGL273" s="198"/>
      <c r="AGM273" s="198"/>
      <c r="AGN273" s="198"/>
      <c r="AGO273" s="198"/>
      <c r="AGP273" s="198"/>
      <c r="AGQ273" s="198"/>
      <c r="AGR273" s="198"/>
      <c r="AGS273" s="198"/>
      <c r="AGT273" s="198"/>
      <c r="AGU273" s="198"/>
      <c r="AGV273" s="198"/>
      <c r="AGW273" s="198"/>
      <c r="AGX273" s="198"/>
      <c r="AGY273" s="198"/>
      <c r="AGZ273" s="198"/>
      <c r="AHA273" s="198"/>
      <c r="AHB273" s="198"/>
      <c r="AHC273" s="198"/>
      <c r="AHD273" s="198"/>
      <c r="AHE273" s="198"/>
      <c r="AHF273" s="198"/>
      <c r="AHG273" s="198"/>
      <c r="AHH273" s="198"/>
      <c r="AHI273" s="198"/>
      <c r="AHJ273" s="198"/>
      <c r="AHK273" s="198"/>
      <c r="AHL273" s="198"/>
      <c r="AHM273" s="198"/>
      <c r="AHN273" s="198"/>
      <c r="AHO273" s="198"/>
      <c r="AHP273" s="198"/>
      <c r="AHQ273" s="198"/>
      <c r="AHR273" s="198"/>
      <c r="AHS273" s="198"/>
      <c r="AHT273" s="198"/>
      <c r="AHU273" s="198"/>
      <c r="AHV273" s="198"/>
      <c r="AHW273" s="198"/>
      <c r="AHX273" s="198"/>
      <c r="AHY273" s="198"/>
      <c r="AHZ273" s="198"/>
      <c r="AIA273" s="198"/>
      <c r="AIB273" s="198"/>
      <c r="AIC273" s="198"/>
      <c r="AID273" s="198"/>
      <c r="AIE273" s="198"/>
      <c r="AIF273" s="198"/>
      <c r="AIG273" s="198"/>
      <c r="AIH273" s="198"/>
      <c r="AII273" s="198"/>
      <c r="AIJ273" s="198"/>
      <c r="AIK273" s="198"/>
      <c r="AIL273" s="198"/>
      <c r="AIM273" s="198"/>
      <c r="AIN273" s="198"/>
      <c r="AIO273" s="198"/>
      <c r="AIP273" s="198"/>
      <c r="AIQ273" s="198"/>
      <c r="AIR273" s="198"/>
      <c r="AIS273" s="198"/>
      <c r="AIT273" s="198"/>
      <c r="AIU273" s="198"/>
      <c r="AIV273" s="198"/>
      <c r="AIW273" s="198"/>
      <c r="AIX273" s="198"/>
      <c r="AIY273" s="198"/>
      <c r="AIZ273" s="198"/>
      <c r="AJA273" s="198"/>
      <c r="AJB273" s="198"/>
      <c r="AJC273" s="198"/>
      <c r="AJD273" s="198"/>
      <c r="AJE273" s="198"/>
      <c r="AJF273" s="198"/>
      <c r="AJG273" s="198"/>
      <c r="AJH273" s="198"/>
      <c r="AJI273" s="198"/>
      <c r="AJJ273" s="198"/>
      <c r="AJK273" s="198"/>
      <c r="AJL273" s="198"/>
      <c r="AJM273" s="198"/>
      <c r="AJN273" s="198"/>
      <c r="AJO273" s="198"/>
      <c r="AJP273" s="198"/>
      <c r="AJQ273" s="198"/>
      <c r="AJR273" s="198"/>
      <c r="AJS273" s="198"/>
      <c r="AJT273" s="198"/>
      <c r="AJU273" s="198"/>
      <c r="AJV273" s="198"/>
      <c r="AJW273" s="198"/>
      <c r="AJX273" s="198"/>
      <c r="AJY273" s="198"/>
      <c r="AJZ273" s="198"/>
      <c r="AKA273" s="198"/>
      <c r="AKB273" s="198"/>
      <c r="AKC273" s="198"/>
      <c r="AKD273" s="198"/>
      <c r="AKE273" s="198"/>
      <c r="AKF273" s="198"/>
      <c r="AKG273" s="198"/>
      <c r="AKH273" s="198"/>
      <c r="AKI273" s="198"/>
      <c r="AKJ273" s="198"/>
      <c r="AKK273" s="198"/>
      <c r="AKL273" s="198"/>
      <c r="AKM273" s="198"/>
      <c r="AKN273" s="198"/>
      <c r="AKO273" s="198"/>
      <c r="AKP273" s="198"/>
      <c r="AKQ273" s="198"/>
      <c r="AKR273" s="198"/>
      <c r="AKS273" s="198"/>
      <c r="AKT273" s="198"/>
      <c r="AKU273" s="198"/>
      <c r="AKV273" s="198"/>
      <c r="AKW273" s="198"/>
      <c r="AKX273" s="198"/>
      <c r="AKY273" s="198"/>
      <c r="AKZ273" s="198"/>
      <c r="ALA273" s="198"/>
      <c r="ALB273" s="198"/>
      <c r="ALC273" s="198"/>
      <c r="ALD273" s="198"/>
      <c r="ALE273" s="198"/>
      <c r="ALF273" s="198"/>
      <c r="ALG273" s="198"/>
      <c r="ALH273" s="198"/>
      <c r="ALI273" s="198"/>
      <c r="ALJ273" s="198"/>
      <c r="ALK273" s="198"/>
      <c r="ALL273" s="198"/>
      <c r="ALM273" s="198"/>
      <c r="ALN273" s="198"/>
    </row>
    <row r="274" spans="1:1002" s="323" customFormat="1" ht="25.5" customHeight="1" x14ac:dyDescent="0.25">
      <c r="A274" s="622"/>
      <c r="B274" s="390" t="s">
        <v>2219</v>
      </c>
      <c r="C274" s="531" t="s">
        <v>188</v>
      </c>
      <c r="D274" s="532">
        <v>1</v>
      </c>
      <c r="E274" s="527">
        <v>248.44</v>
      </c>
      <c r="F274" s="533">
        <v>0</v>
      </c>
      <c r="G274" s="533">
        <f>E274*D274</f>
        <v>248.44</v>
      </c>
      <c r="H274" s="533">
        <f>F274*D274</f>
        <v>0</v>
      </c>
      <c r="I274" s="534" t="s">
        <v>2220</v>
      </c>
      <c r="J274" s="225" t="s">
        <v>115</v>
      </c>
      <c r="K274" s="479"/>
      <c r="L274" s="473"/>
      <c r="M274" s="473"/>
      <c r="N274" s="473"/>
      <c r="O274" s="473"/>
      <c r="P274" s="473"/>
      <c r="Q274" s="473"/>
      <c r="R274" s="473"/>
      <c r="S274" s="473"/>
      <c r="T274" s="473"/>
      <c r="U274" s="473"/>
      <c r="V274" s="473"/>
      <c r="W274" s="473"/>
      <c r="X274" s="473"/>
      <c r="Y274" s="473"/>
      <c r="Z274" s="473"/>
      <c r="AA274" s="473"/>
      <c r="AB274" s="473"/>
      <c r="AC274" s="473"/>
      <c r="AD274" s="473"/>
      <c r="AE274" s="473"/>
      <c r="AF274" s="473"/>
      <c r="AG274" s="473"/>
      <c r="AH274" s="473"/>
      <c r="AI274" s="473"/>
      <c r="AJ274" s="473"/>
      <c r="AK274" s="473"/>
      <c r="AL274" s="473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3"/>
      <c r="AW274" s="473"/>
    </row>
    <row r="275" spans="1:1002" s="473" customFormat="1" ht="25.5" customHeight="1" x14ac:dyDescent="0.25">
      <c r="A275" s="468"/>
      <c r="B275" s="390" t="s">
        <v>2154</v>
      </c>
      <c r="C275" s="523" t="s">
        <v>239</v>
      </c>
      <c r="D275" s="512">
        <v>0.3</v>
      </c>
      <c r="E275" s="513">
        <v>6.79</v>
      </c>
      <c r="F275" s="513">
        <v>10.24</v>
      </c>
      <c r="G275" s="524">
        <f>E275*D275</f>
        <v>2.0369999999999999</v>
      </c>
      <c r="H275" s="524">
        <f>F275*D275</f>
        <v>3.0720000000000001</v>
      </c>
      <c r="I275" s="526" t="s">
        <v>2155</v>
      </c>
      <c r="J275" s="225" t="s">
        <v>115</v>
      </c>
      <c r="K275" s="479"/>
    </row>
    <row r="276" spans="1:1002" s="478" customFormat="1" ht="25.5" customHeight="1" x14ac:dyDescent="0.25">
      <c r="A276" s="467"/>
      <c r="B276" s="390" t="s">
        <v>2174</v>
      </c>
      <c r="C276" s="523" t="s">
        <v>239</v>
      </c>
      <c r="D276" s="512">
        <v>0.5</v>
      </c>
      <c r="E276" s="513">
        <v>6.91</v>
      </c>
      <c r="F276" s="513">
        <v>15.69</v>
      </c>
      <c r="G276" s="524">
        <f>E276*D276</f>
        <v>3.4550000000000001</v>
      </c>
      <c r="H276" s="524">
        <f>F276*D276</f>
        <v>7.8449999999999998</v>
      </c>
      <c r="I276" s="526" t="s">
        <v>2175</v>
      </c>
      <c r="J276" s="225" t="s">
        <v>115</v>
      </c>
      <c r="K276" s="476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</row>
    <row r="277" spans="1:1002" ht="20.100000000000001" customHeight="1" x14ac:dyDescent="0.25">
      <c r="A277" s="464" t="s">
        <v>2132</v>
      </c>
      <c r="B277" s="517"/>
      <c r="C277" s="518"/>
      <c r="D277" s="519"/>
      <c r="E277" s="520"/>
      <c r="F277" s="520"/>
      <c r="G277" s="521">
        <f>SUM(G274:G276)</f>
        <v>253.93200000000002</v>
      </c>
      <c r="H277" s="521">
        <f>SUM(H274:H276)</f>
        <v>10.917</v>
      </c>
      <c r="I277" s="522"/>
      <c r="J277" s="465"/>
      <c r="K277" s="476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478"/>
      <c r="AY277" s="478"/>
      <c r="AZ277" s="478"/>
      <c r="BA277" s="478"/>
      <c r="BB277" s="478"/>
      <c r="BC277" s="47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98"/>
      <c r="CG277" s="198"/>
      <c r="CH277" s="198"/>
      <c r="CI277" s="198"/>
      <c r="CJ277" s="198"/>
      <c r="CK277" s="198"/>
      <c r="CL277" s="198"/>
      <c r="CM277" s="198"/>
      <c r="CN277" s="198"/>
      <c r="CO277" s="198"/>
      <c r="CP277" s="198"/>
      <c r="CQ277" s="198"/>
      <c r="CR277" s="198"/>
      <c r="CS277" s="198"/>
      <c r="CT277" s="198"/>
      <c r="CU277" s="198"/>
      <c r="CV277" s="198"/>
      <c r="CW277" s="198"/>
      <c r="CX277" s="198"/>
      <c r="CY277" s="198"/>
      <c r="CZ277" s="198"/>
      <c r="DA277" s="198"/>
      <c r="DB277" s="198"/>
      <c r="DC277" s="198"/>
      <c r="DD277" s="198"/>
      <c r="DE277" s="198"/>
      <c r="DF277" s="198"/>
      <c r="DG277" s="198"/>
      <c r="DH277" s="198"/>
      <c r="DI277" s="198"/>
      <c r="DJ277" s="198"/>
      <c r="DK277" s="198"/>
      <c r="DL277" s="198"/>
      <c r="DM277" s="198"/>
      <c r="DN277" s="198"/>
      <c r="DO277" s="198"/>
      <c r="DP277" s="198"/>
      <c r="DQ277" s="198"/>
      <c r="DR277" s="198"/>
      <c r="DS277" s="198"/>
      <c r="DT277" s="198"/>
      <c r="DU277" s="198"/>
      <c r="DV277" s="198"/>
      <c r="DW277" s="198"/>
      <c r="DX277" s="198"/>
      <c r="DY277" s="198"/>
      <c r="DZ277" s="198"/>
      <c r="EA277" s="198"/>
      <c r="EB277" s="198"/>
      <c r="EC277" s="198"/>
      <c r="ED277" s="198"/>
      <c r="EE277" s="198"/>
      <c r="EF277" s="198"/>
      <c r="EG277" s="198"/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98"/>
      <c r="FG277" s="198"/>
      <c r="FH277" s="198"/>
      <c r="FI277" s="198"/>
      <c r="FJ277" s="198"/>
      <c r="FK277" s="198"/>
      <c r="FL277" s="198"/>
      <c r="FM277" s="198"/>
      <c r="FN277" s="198"/>
      <c r="FO277" s="198"/>
      <c r="FP277" s="198"/>
      <c r="FQ277" s="198"/>
      <c r="FR277" s="198"/>
      <c r="FS277" s="198"/>
      <c r="FT277" s="198"/>
      <c r="FU277" s="198"/>
      <c r="FV277" s="198"/>
      <c r="FW277" s="198"/>
      <c r="FX277" s="198"/>
      <c r="FY277" s="198"/>
      <c r="FZ277" s="198"/>
      <c r="GA277" s="198"/>
      <c r="GB277" s="198"/>
      <c r="GC277" s="198"/>
      <c r="GD277" s="198"/>
      <c r="GE277" s="198"/>
      <c r="GF277" s="198"/>
      <c r="GG277" s="198"/>
      <c r="GH277" s="198"/>
      <c r="GI277" s="198"/>
      <c r="GJ277" s="198"/>
      <c r="GK277" s="198"/>
      <c r="GL277" s="198"/>
      <c r="GM277" s="198"/>
      <c r="GN277" s="198"/>
      <c r="GO277" s="198"/>
      <c r="GP277" s="198"/>
      <c r="GQ277" s="198"/>
      <c r="GR277" s="198"/>
      <c r="GS277" s="198"/>
      <c r="GT277" s="198"/>
      <c r="GU277" s="198"/>
      <c r="GV277" s="198"/>
      <c r="GW277" s="198"/>
      <c r="GX277" s="198"/>
      <c r="GY277" s="198"/>
      <c r="GZ277" s="198"/>
      <c r="HA277" s="198"/>
      <c r="HB277" s="198"/>
      <c r="HC277" s="198"/>
      <c r="HD277" s="198"/>
      <c r="HE277" s="198"/>
      <c r="HF277" s="198"/>
      <c r="HG277" s="198"/>
      <c r="HH277" s="198"/>
      <c r="HI277" s="198"/>
      <c r="HJ277" s="198"/>
      <c r="HK277" s="198"/>
      <c r="HL277" s="198"/>
      <c r="HM277" s="198"/>
      <c r="HN277" s="198"/>
      <c r="HO277" s="198"/>
      <c r="HP277" s="198"/>
      <c r="HQ277" s="198"/>
      <c r="HR277" s="198"/>
      <c r="HS277" s="198"/>
      <c r="HT277" s="198"/>
      <c r="HU277" s="198"/>
      <c r="HV277" s="198"/>
      <c r="HW277" s="198"/>
      <c r="HX277" s="198"/>
      <c r="HY277" s="198"/>
      <c r="HZ277" s="198"/>
      <c r="IA277" s="198"/>
      <c r="IB277" s="198"/>
      <c r="IC277" s="198"/>
      <c r="ID277" s="198"/>
      <c r="IE277" s="198"/>
      <c r="IF277" s="198"/>
      <c r="IG277" s="198"/>
      <c r="IH277" s="198"/>
      <c r="II277" s="198"/>
      <c r="IJ277" s="198"/>
      <c r="IK277" s="198"/>
      <c r="IL277" s="198"/>
      <c r="IM277" s="198"/>
      <c r="IN277" s="198"/>
      <c r="IO277" s="198"/>
      <c r="IP277" s="198"/>
      <c r="IQ277" s="198"/>
      <c r="IR277" s="198"/>
      <c r="IS277" s="198"/>
      <c r="IT277" s="198"/>
      <c r="IU277" s="198"/>
      <c r="IV277" s="198"/>
      <c r="IW277" s="198"/>
      <c r="IX277" s="198"/>
      <c r="IY277" s="198"/>
      <c r="IZ277" s="198"/>
      <c r="JA277" s="198"/>
      <c r="JB277" s="198"/>
      <c r="JC277" s="198"/>
      <c r="JD277" s="198"/>
      <c r="JE277" s="198"/>
      <c r="JF277" s="198"/>
      <c r="JG277" s="198"/>
      <c r="JH277" s="198"/>
      <c r="JI277" s="198"/>
      <c r="JJ277" s="198"/>
      <c r="JK277" s="198"/>
      <c r="JL277" s="198"/>
      <c r="JM277" s="198"/>
      <c r="JN277" s="198"/>
      <c r="JO277" s="198"/>
      <c r="JP277" s="198"/>
      <c r="JQ277" s="198"/>
      <c r="JR277" s="198"/>
      <c r="JS277" s="198"/>
      <c r="JT277" s="198"/>
      <c r="JU277" s="198"/>
      <c r="JV277" s="198"/>
      <c r="JW277" s="198"/>
      <c r="JX277" s="198"/>
      <c r="JY277" s="198"/>
      <c r="JZ277" s="198"/>
      <c r="KA277" s="198"/>
      <c r="KB277" s="198"/>
      <c r="KC277" s="198"/>
      <c r="KD277" s="198"/>
      <c r="KE277" s="198"/>
      <c r="KF277" s="198"/>
      <c r="KG277" s="198"/>
      <c r="KH277" s="198"/>
      <c r="KI277" s="198"/>
      <c r="KJ277" s="198"/>
      <c r="KK277" s="198"/>
      <c r="KL277" s="198"/>
      <c r="KM277" s="198"/>
      <c r="KN277" s="198"/>
      <c r="KO277" s="198"/>
      <c r="KP277" s="198"/>
      <c r="KQ277" s="198"/>
      <c r="KR277" s="198"/>
      <c r="KS277" s="198"/>
      <c r="KT277" s="198"/>
      <c r="KU277" s="198"/>
      <c r="KV277" s="198"/>
      <c r="KW277" s="198"/>
      <c r="KX277" s="198"/>
      <c r="KY277" s="198"/>
      <c r="KZ277" s="198"/>
      <c r="LA277" s="198"/>
      <c r="LB277" s="198"/>
      <c r="LC277" s="198"/>
      <c r="LD277" s="198"/>
      <c r="LE277" s="198"/>
      <c r="LF277" s="198"/>
      <c r="LG277" s="198"/>
      <c r="LH277" s="198"/>
      <c r="LI277" s="198"/>
      <c r="LJ277" s="198"/>
      <c r="LK277" s="198"/>
      <c r="LL277" s="198"/>
      <c r="LM277" s="198"/>
      <c r="LN277" s="198"/>
      <c r="LO277" s="198"/>
      <c r="LP277" s="198"/>
      <c r="LQ277" s="198"/>
      <c r="LR277" s="198"/>
      <c r="LS277" s="198"/>
      <c r="LT277" s="198"/>
      <c r="LU277" s="198"/>
      <c r="LV277" s="198"/>
      <c r="LW277" s="198"/>
      <c r="LX277" s="198"/>
      <c r="LY277" s="198"/>
      <c r="LZ277" s="198"/>
      <c r="MA277" s="198"/>
      <c r="MB277" s="198"/>
      <c r="MC277" s="198"/>
      <c r="MD277" s="198"/>
      <c r="ME277" s="198"/>
      <c r="MF277" s="198"/>
      <c r="MG277" s="198"/>
      <c r="MH277" s="198"/>
      <c r="MI277" s="198"/>
      <c r="MJ277" s="198"/>
      <c r="MK277" s="198"/>
      <c r="ML277" s="198"/>
      <c r="MM277" s="198"/>
      <c r="MN277" s="198"/>
      <c r="MO277" s="198"/>
      <c r="MP277" s="198"/>
      <c r="MQ277" s="198"/>
      <c r="MR277" s="198"/>
      <c r="MS277" s="198"/>
      <c r="MT277" s="198"/>
      <c r="MU277" s="198"/>
      <c r="MV277" s="198"/>
      <c r="MW277" s="198"/>
      <c r="MX277" s="198"/>
      <c r="MY277" s="198"/>
      <c r="MZ277" s="198"/>
      <c r="NA277" s="198"/>
      <c r="NB277" s="198"/>
      <c r="NC277" s="198"/>
      <c r="ND277" s="198"/>
      <c r="NE277" s="198"/>
      <c r="NF277" s="198"/>
      <c r="NG277" s="198"/>
      <c r="NH277" s="198"/>
      <c r="NI277" s="198"/>
      <c r="NJ277" s="198"/>
      <c r="NK277" s="198"/>
      <c r="NL277" s="198"/>
      <c r="NM277" s="198"/>
      <c r="NN277" s="198"/>
      <c r="NO277" s="198"/>
      <c r="NP277" s="198"/>
      <c r="NQ277" s="198"/>
      <c r="NR277" s="198"/>
      <c r="NS277" s="198"/>
      <c r="NT277" s="198"/>
      <c r="NU277" s="198"/>
      <c r="NV277" s="198"/>
      <c r="NW277" s="198"/>
      <c r="NX277" s="198"/>
      <c r="NY277" s="198"/>
      <c r="NZ277" s="198"/>
      <c r="OA277" s="198"/>
      <c r="OB277" s="198"/>
      <c r="OC277" s="198"/>
      <c r="OD277" s="198"/>
      <c r="OE277" s="198"/>
      <c r="OF277" s="198"/>
      <c r="OG277" s="198"/>
      <c r="OH277" s="198"/>
      <c r="OI277" s="198"/>
      <c r="OJ277" s="198"/>
      <c r="OK277" s="198"/>
      <c r="OL277" s="198"/>
      <c r="OM277" s="198"/>
      <c r="ON277" s="198"/>
      <c r="OO277" s="198"/>
      <c r="OP277" s="198"/>
      <c r="OQ277" s="198"/>
      <c r="OR277" s="198"/>
      <c r="OS277" s="198"/>
      <c r="OT277" s="198"/>
      <c r="OU277" s="198"/>
      <c r="OV277" s="198"/>
      <c r="OW277" s="198"/>
      <c r="OX277" s="198"/>
      <c r="OY277" s="198"/>
      <c r="OZ277" s="198"/>
      <c r="PA277" s="198"/>
      <c r="PB277" s="198"/>
      <c r="PC277" s="198"/>
      <c r="PD277" s="198"/>
      <c r="PE277" s="198"/>
      <c r="PF277" s="198"/>
      <c r="PG277" s="198"/>
      <c r="PH277" s="198"/>
      <c r="PI277" s="198"/>
      <c r="PJ277" s="198"/>
      <c r="PK277" s="198"/>
      <c r="PL277" s="198"/>
      <c r="PM277" s="198"/>
      <c r="PN277" s="198"/>
      <c r="PO277" s="198"/>
      <c r="PP277" s="198"/>
      <c r="PQ277" s="198"/>
      <c r="PR277" s="198"/>
      <c r="PS277" s="198"/>
      <c r="PT277" s="198"/>
      <c r="PU277" s="198"/>
      <c r="PV277" s="198"/>
      <c r="PW277" s="198"/>
      <c r="PX277" s="198"/>
      <c r="PY277" s="198"/>
      <c r="PZ277" s="198"/>
      <c r="QA277" s="198"/>
      <c r="QB277" s="198"/>
      <c r="QC277" s="198"/>
      <c r="QD277" s="198"/>
      <c r="QE277" s="198"/>
      <c r="QF277" s="198"/>
      <c r="QG277" s="198"/>
      <c r="QH277" s="198"/>
      <c r="QI277" s="198"/>
      <c r="QJ277" s="198"/>
      <c r="QK277" s="198"/>
      <c r="QL277" s="198"/>
      <c r="QM277" s="198"/>
      <c r="QN277" s="198"/>
      <c r="QO277" s="198"/>
      <c r="QP277" s="198"/>
      <c r="QQ277" s="198"/>
      <c r="QR277" s="198"/>
      <c r="QS277" s="198"/>
      <c r="QT277" s="198"/>
      <c r="QU277" s="198"/>
      <c r="QV277" s="198"/>
      <c r="QW277" s="198"/>
      <c r="QX277" s="198"/>
      <c r="QY277" s="198"/>
      <c r="QZ277" s="198"/>
      <c r="RA277" s="198"/>
      <c r="RB277" s="198"/>
      <c r="RC277" s="198"/>
      <c r="RD277" s="198"/>
      <c r="RE277" s="198"/>
      <c r="RF277" s="198"/>
      <c r="RG277" s="198"/>
      <c r="RH277" s="198"/>
      <c r="RI277" s="198"/>
      <c r="RJ277" s="198"/>
      <c r="RK277" s="198"/>
      <c r="RL277" s="198"/>
      <c r="RM277" s="198"/>
      <c r="RN277" s="198"/>
      <c r="RO277" s="198"/>
      <c r="RP277" s="198"/>
      <c r="RQ277" s="198"/>
      <c r="RR277" s="198"/>
      <c r="RS277" s="198"/>
      <c r="RT277" s="198"/>
      <c r="RU277" s="198"/>
      <c r="RV277" s="198"/>
      <c r="RW277" s="198"/>
      <c r="RX277" s="198"/>
      <c r="RY277" s="198"/>
      <c r="RZ277" s="198"/>
      <c r="SA277" s="198"/>
      <c r="SB277" s="198"/>
      <c r="SC277" s="198"/>
      <c r="SD277" s="198"/>
      <c r="SE277" s="198"/>
      <c r="SF277" s="198"/>
      <c r="SG277" s="198"/>
      <c r="SH277" s="198"/>
      <c r="SI277" s="198"/>
      <c r="SJ277" s="198"/>
      <c r="SK277" s="198"/>
      <c r="SL277" s="198"/>
      <c r="SM277" s="198"/>
      <c r="SN277" s="198"/>
      <c r="SO277" s="198"/>
      <c r="SP277" s="198"/>
      <c r="SQ277" s="198"/>
      <c r="SR277" s="198"/>
      <c r="SS277" s="198"/>
      <c r="ST277" s="198"/>
      <c r="SU277" s="198"/>
      <c r="SV277" s="198"/>
      <c r="SW277" s="198"/>
      <c r="SX277" s="198"/>
      <c r="SY277" s="198"/>
      <c r="SZ277" s="198"/>
      <c r="TA277" s="198"/>
      <c r="TB277" s="198"/>
      <c r="TC277" s="198"/>
      <c r="TD277" s="198"/>
      <c r="TE277" s="198"/>
      <c r="TF277" s="198"/>
      <c r="TG277" s="198"/>
      <c r="TH277" s="198"/>
      <c r="TI277" s="198"/>
      <c r="TJ277" s="198"/>
      <c r="TK277" s="198"/>
      <c r="TL277" s="198"/>
      <c r="TM277" s="198"/>
      <c r="TN277" s="198"/>
      <c r="TO277" s="198"/>
      <c r="TP277" s="198"/>
      <c r="TQ277" s="198"/>
      <c r="TR277" s="198"/>
      <c r="TS277" s="198"/>
      <c r="TT277" s="198"/>
      <c r="TU277" s="198"/>
      <c r="TV277" s="198"/>
      <c r="TW277" s="198"/>
      <c r="TX277" s="198"/>
      <c r="TY277" s="198"/>
      <c r="TZ277" s="198"/>
      <c r="UA277" s="198"/>
      <c r="UB277" s="198"/>
      <c r="UC277" s="198"/>
      <c r="UD277" s="198"/>
      <c r="UE277" s="198"/>
      <c r="UF277" s="198"/>
      <c r="UG277" s="198"/>
      <c r="UH277" s="198"/>
      <c r="UI277" s="198"/>
      <c r="UJ277" s="198"/>
      <c r="UK277" s="198"/>
      <c r="UL277" s="198"/>
      <c r="UM277" s="198"/>
      <c r="UN277" s="198"/>
      <c r="UO277" s="198"/>
      <c r="UP277" s="198"/>
      <c r="UQ277" s="198"/>
      <c r="UR277" s="198"/>
      <c r="US277" s="198"/>
      <c r="UT277" s="198"/>
      <c r="UU277" s="198"/>
      <c r="UV277" s="198"/>
      <c r="UW277" s="198"/>
      <c r="UX277" s="198"/>
      <c r="UY277" s="198"/>
      <c r="UZ277" s="198"/>
      <c r="VA277" s="198"/>
      <c r="VB277" s="198"/>
      <c r="VC277" s="198"/>
      <c r="VD277" s="198"/>
      <c r="VE277" s="198"/>
      <c r="VF277" s="198"/>
      <c r="VG277" s="198"/>
      <c r="VH277" s="198"/>
      <c r="VI277" s="198"/>
      <c r="VJ277" s="198"/>
      <c r="VK277" s="198"/>
      <c r="VL277" s="198"/>
      <c r="VM277" s="198"/>
      <c r="VN277" s="198"/>
      <c r="VO277" s="198"/>
      <c r="VP277" s="198"/>
      <c r="VQ277" s="198"/>
      <c r="VR277" s="198"/>
      <c r="VS277" s="198"/>
      <c r="VT277" s="198"/>
      <c r="VU277" s="198"/>
      <c r="VV277" s="198"/>
      <c r="VW277" s="198"/>
      <c r="VX277" s="198"/>
      <c r="VY277" s="198"/>
      <c r="VZ277" s="198"/>
      <c r="WA277" s="198"/>
      <c r="WB277" s="198"/>
      <c r="WC277" s="198"/>
      <c r="WD277" s="198"/>
      <c r="WE277" s="198"/>
      <c r="WF277" s="198"/>
      <c r="WG277" s="198"/>
      <c r="WH277" s="198"/>
      <c r="WI277" s="198"/>
      <c r="WJ277" s="198"/>
      <c r="WK277" s="198"/>
      <c r="WL277" s="198"/>
      <c r="WM277" s="198"/>
      <c r="WN277" s="198"/>
      <c r="WO277" s="198"/>
      <c r="WP277" s="198"/>
      <c r="WQ277" s="198"/>
      <c r="WR277" s="198"/>
      <c r="WS277" s="198"/>
      <c r="WT277" s="198"/>
      <c r="WU277" s="198"/>
      <c r="WV277" s="198"/>
      <c r="WW277" s="198"/>
      <c r="WX277" s="198"/>
      <c r="WY277" s="198"/>
      <c r="WZ277" s="198"/>
      <c r="XA277" s="198"/>
      <c r="XB277" s="198"/>
      <c r="XC277" s="198"/>
      <c r="XD277" s="198"/>
      <c r="XE277" s="198"/>
      <c r="XF277" s="198"/>
      <c r="XG277" s="198"/>
      <c r="XH277" s="198"/>
      <c r="XI277" s="198"/>
      <c r="XJ277" s="198"/>
      <c r="XK277" s="198"/>
      <c r="XL277" s="198"/>
      <c r="XM277" s="198"/>
      <c r="XN277" s="198"/>
      <c r="XO277" s="198"/>
      <c r="XP277" s="198"/>
      <c r="XQ277" s="198"/>
      <c r="XR277" s="198"/>
      <c r="XS277" s="198"/>
      <c r="XT277" s="198"/>
      <c r="XU277" s="198"/>
      <c r="XV277" s="198"/>
      <c r="XW277" s="198"/>
      <c r="XX277" s="198"/>
      <c r="XY277" s="198"/>
      <c r="XZ277" s="198"/>
      <c r="YA277" s="198"/>
      <c r="YB277" s="198"/>
      <c r="YC277" s="198"/>
      <c r="YD277" s="198"/>
      <c r="YE277" s="198"/>
      <c r="YF277" s="198"/>
      <c r="YG277" s="198"/>
      <c r="YH277" s="198"/>
      <c r="YI277" s="198"/>
      <c r="YJ277" s="198"/>
      <c r="YK277" s="198"/>
      <c r="YL277" s="198"/>
      <c r="YM277" s="198"/>
      <c r="YN277" s="198"/>
      <c r="YO277" s="198"/>
      <c r="YP277" s="198"/>
      <c r="YQ277" s="198"/>
      <c r="YR277" s="198"/>
      <c r="YS277" s="198"/>
      <c r="YT277" s="198"/>
      <c r="YU277" s="198"/>
      <c r="YV277" s="198"/>
      <c r="YW277" s="198"/>
      <c r="YX277" s="198"/>
      <c r="YY277" s="198"/>
      <c r="YZ277" s="198"/>
      <c r="ZA277" s="198"/>
      <c r="ZB277" s="198"/>
      <c r="ZC277" s="198"/>
      <c r="ZD277" s="198"/>
      <c r="ZE277" s="198"/>
      <c r="ZF277" s="198"/>
      <c r="ZG277" s="198"/>
      <c r="ZH277" s="198"/>
      <c r="ZI277" s="198"/>
      <c r="ZJ277" s="198"/>
      <c r="ZK277" s="198"/>
      <c r="ZL277" s="198"/>
      <c r="ZM277" s="198"/>
      <c r="ZN277" s="198"/>
      <c r="ZO277" s="198"/>
      <c r="ZP277" s="198"/>
      <c r="ZQ277" s="198"/>
      <c r="ZR277" s="198"/>
      <c r="ZS277" s="198"/>
      <c r="ZT277" s="198"/>
      <c r="ZU277" s="198"/>
      <c r="ZV277" s="198"/>
      <c r="ZW277" s="198"/>
      <c r="ZX277" s="198"/>
      <c r="ZY277" s="198"/>
      <c r="ZZ277" s="198"/>
      <c r="AAA277" s="198"/>
      <c r="AAB277" s="198"/>
      <c r="AAC277" s="198"/>
      <c r="AAD277" s="198"/>
      <c r="AAE277" s="198"/>
      <c r="AAF277" s="198"/>
      <c r="AAG277" s="198"/>
      <c r="AAH277" s="198"/>
      <c r="AAI277" s="198"/>
      <c r="AAJ277" s="198"/>
      <c r="AAK277" s="198"/>
      <c r="AAL277" s="198"/>
      <c r="AAM277" s="198"/>
      <c r="AAN277" s="198"/>
      <c r="AAO277" s="198"/>
      <c r="AAP277" s="198"/>
      <c r="AAQ277" s="198"/>
      <c r="AAR277" s="198"/>
      <c r="AAS277" s="198"/>
      <c r="AAT277" s="198"/>
      <c r="AAU277" s="198"/>
      <c r="AAV277" s="198"/>
      <c r="AAW277" s="198"/>
      <c r="AAX277" s="198"/>
      <c r="AAY277" s="198"/>
      <c r="AAZ277" s="198"/>
      <c r="ABA277" s="198"/>
      <c r="ABB277" s="198"/>
      <c r="ABC277" s="198"/>
      <c r="ABD277" s="198"/>
      <c r="ABE277" s="198"/>
      <c r="ABF277" s="198"/>
      <c r="ABG277" s="198"/>
      <c r="ABH277" s="198"/>
      <c r="ABI277" s="198"/>
      <c r="ABJ277" s="198"/>
      <c r="ABK277" s="198"/>
      <c r="ABL277" s="198"/>
      <c r="ABM277" s="198"/>
      <c r="ABN277" s="198"/>
      <c r="ABO277" s="198"/>
      <c r="ABP277" s="198"/>
      <c r="ABQ277" s="198"/>
      <c r="ABR277" s="198"/>
      <c r="ABS277" s="198"/>
      <c r="ABT277" s="198"/>
      <c r="ABU277" s="198"/>
      <c r="ABV277" s="198"/>
      <c r="ABW277" s="198"/>
      <c r="ABX277" s="198"/>
      <c r="ABY277" s="198"/>
      <c r="ABZ277" s="198"/>
      <c r="ACA277" s="198"/>
      <c r="ACB277" s="198"/>
      <c r="ACC277" s="198"/>
      <c r="ACD277" s="198"/>
      <c r="ACE277" s="198"/>
      <c r="ACF277" s="198"/>
      <c r="ACG277" s="198"/>
      <c r="ACH277" s="198"/>
      <c r="ACI277" s="198"/>
      <c r="ACJ277" s="198"/>
      <c r="ACK277" s="198"/>
      <c r="ACL277" s="198"/>
      <c r="ACM277" s="198"/>
      <c r="ACN277" s="198"/>
      <c r="ACO277" s="198"/>
      <c r="ACP277" s="198"/>
      <c r="ACQ277" s="198"/>
      <c r="ACR277" s="198"/>
      <c r="ACS277" s="198"/>
      <c r="ACT277" s="198"/>
      <c r="ACU277" s="198"/>
      <c r="ACV277" s="198"/>
      <c r="ACW277" s="198"/>
      <c r="ACX277" s="198"/>
      <c r="ACY277" s="198"/>
      <c r="ACZ277" s="198"/>
      <c r="ADA277" s="198"/>
      <c r="ADB277" s="198"/>
      <c r="ADC277" s="198"/>
      <c r="ADD277" s="198"/>
      <c r="ADE277" s="198"/>
      <c r="ADF277" s="198"/>
      <c r="ADG277" s="198"/>
      <c r="ADH277" s="198"/>
      <c r="ADI277" s="198"/>
      <c r="ADJ277" s="198"/>
      <c r="ADK277" s="198"/>
      <c r="ADL277" s="198"/>
      <c r="ADM277" s="198"/>
      <c r="ADN277" s="198"/>
      <c r="ADO277" s="198"/>
      <c r="ADP277" s="198"/>
      <c r="ADQ277" s="198"/>
      <c r="ADR277" s="198"/>
      <c r="ADS277" s="198"/>
      <c r="ADT277" s="198"/>
      <c r="ADU277" s="198"/>
      <c r="ADV277" s="198"/>
      <c r="ADW277" s="198"/>
      <c r="ADX277" s="198"/>
      <c r="ADY277" s="198"/>
      <c r="ADZ277" s="198"/>
      <c r="AEA277" s="198"/>
      <c r="AEB277" s="198"/>
      <c r="AEC277" s="198"/>
      <c r="AED277" s="198"/>
      <c r="AEE277" s="198"/>
      <c r="AEF277" s="198"/>
      <c r="AEG277" s="198"/>
      <c r="AEH277" s="198"/>
      <c r="AEI277" s="198"/>
      <c r="AEJ277" s="198"/>
      <c r="AEK277" s="198"/>
      <c r="AEL277" s="198"/>
      <c r="AEM277" s="198"/>
      <c r="AEN277" s="198"/>
      <c r="AEO277" s="198"/>
      <c r="AEP277" s="198"/>
      <c r="AEQ277" s="198"/>
      <c r="AER277" s="198"/>
      <c r="AES277" s="198"/>
      <c r="AET277" s="198"/>
      <c r="AEU277" s="198"/>
      <c r="AEV277" s="198"/>
      <c r="AEW277" s="198"/>
      <c r="AEX277" s="198"/>
      <c r="AEY277" s="198"/>
      <c r="AEZ277" s="198"/>
      <c r="AFA277" s="198"/>
      <c r="AFB277" s="198"/>
      <c r="AFC277" s="198"/>
      <c r="AFD277" s="198"/>
      <c r="AFE277" s="198"/>
      <c r="AFF277" s="198"/>
      <c r="AFG277" s="198"/>
      <c r="AFH277" s="198"/>
      <c r="AFI277" s="198"/>
      <c r="AFJ277" s="198"/>
      <c r="AFK277" s="198"/>
      <c r="AFL277" s="198"/>
      <c r="AFM277" s="198"/>
      <c r="AFN277" s="198"/>
      <c r="AFO277" s="198"/>
      <c r="AFP277" s="198"/>
      <c r="AFQ277" s="198"/>
      <c r="AFR277" s="198"/>
      <c r="AFS277" s="198"/>
      <c r="AFT277" s="198"/>
      <c r="AFU277" s="198"/>
      <c r="AFV277" s="198"/>
      <c r="AFW277" s="198"/>
      <c r="AFX277" s="198"/>
      <c r="AFY277" s="198"/>
      <c r="AFZ277" s="198"/>
      <c r="AGA277" s="198"/>
      <c r="AGB277" s="198"/>
      <c r="AGC277" s="198"/>
      <c r="AGD277" s="198"/>
      <c r="AGE277" s="198"/>
      <c r="AGF277" s="198"/>
      <c r="AGG277" s="198"/>
      <c r="AGH277" s="198"/>
      <c r="AGI277" s="198"/>
      <c r="AGJ277" s="198"/>
      <c r="AGK277" s="198"/>
      <c r="AGL277" s="198"/>
      <c r="AGM277" s="198"/>
      <c r="AGN277" s="198"/>
      <c r="AGO277" s="198"/>
      <c r="AGP277" s="198"/>
      <c r="AGQ277" s="198"/>
      <c r="AGR277" s="198"/>
      <c r="AGS277" s="198"/>
      <c r="AGT277" s="198"/>
      <c r="AGU277" s="198"/>
      <c r="AGV277" s="198"/>
      <c r="AGW277" s="198"/>
      <c r="AGX277" s="198"/>
      <c r="AGY277" s="198"/>
      <c r="AGZ277" s="198"/>
      <c r="AHA277" s="198"/>
      <c r="AHB277" s="198"/>
      <c r="AHC277" s="198"/>
      <c r="AHD277" s="198"/>
      <c r="AHE277" s="198"/>
      <c r="AHF277" s="198"/>
      <c r="AHG277" s="198"/>
      <c r="AHH277" s="198"/>
      <c r="AHI277" s="198"/>
      <c r="AHJ277" s="198"/>
      <c r="AHK277" s="198"/>
      <c r="AHL277" s="198"/>
      <c r="AHM277" s="198"/>
      <c r="AHN277" s="198"/>
      <c r="AHO277" s="198"/>
      <c r="AHP277" s="198"/>
      <c r="AHQ277" s="198"/>
      <c r="AHR277" s="198"/>
      <c r="AHS277" s="198"/>
      <c r="AHT277" s="198"/>
      <c r="AHU277" s="198"/>
      <c r="AHV277" s="198"/>
      <c r="AHW277" s="198"/>
      <c r="AHX277" s="198"/>
      <c r="AHY277" s="198"/>
      <c r="AHZ277" s="198"/>
      <c r="AIA277" s="198"/>
      <c r="AIB277" s="198"/>
      <c r="AIC277" s="198"/>
      <c r="AID277" s="198"/>
      <c r="AIE277" s="198"/>
      <c r="AIF277" s="198"/>
      <c r="AIG277" s="198"/>
      <c r="AIH277" s="198"/>
      <c r="AII277" s="198"/>
      <c r="AIJ277" s="198"/>
      <c r="AIK277" s="198"/>
      <c r="AIL277" s="198"/>
      <c r="AIM277" s="198"/>
      <c r="AIN277" s="198"/>
      <c r="AIO277" s="198"/>
      <c r="AIP277" s="198"/>
      <c r="AIQ277" s="198"/>
      <c r="AIR277" s="198"/>
      <c r="AIS277" s="198"/>
      <c r="AIT277" s="198"/>
      <c r="AIU277" s="198"/>
      <c r="AIV277" s="198"/>
      <c r="AIW277" s="198"/>
      <c r="AIX277" s="198"/>
      <c r="AIY277" s="198"/>
      <c r="AIZ277" s="198"/>
      <c r="AJA277" s="198"/>
      <c r="AJB277" s="198"/>
      <c r="AJC277" s="198"/>
      <c r="AJD277" s="198"/>
      <c r="AJE277" s="198"/>
      <c r="AJF277" s="198"/>
      <c r="AJG277" s="198"/>
      <c r="AJH277" s="198"/>
      <c r="AJI277" s="198"/>
      <c r="AJJ277" s="198"/>
      <c r="AJK277" s="198"/>
      <c r="AJL277" s="198"/>
      <c r="AJM277" s="198"/>
      <c r="AJN277" s="198"/>
      <c r="AJO277" s="198"/>
      <c r="AJP277" s="198"/>
      <c r="AJQ277" s="198"/>
      <c r="AJR277" s="198"/>
      <c r="AJS277" s="198"/>
      <c r="AJT277" s="198"/>
      <c r="AJU277" s="198"/>
      <c r="AJV277" s="198"/>
      <c r="AJW277" s="198"/>
      <c r="AJX277" s="198"/>
      <c r="AJY277" s="198"/>
      <c r="AJZ277" s="198"/>
      <c r="AKA277" s="198"/>
      <c r="AKB277" s="198"/>
      <c r="AKC277" s="198"/>
      <c r="AKD277" s="198"/>
      <c r="AKE277" s="198"/>
      <c r="AKF277" s="198"/>
      <c r="AKG277" s="198"/>
      <c r="AKH277" s="198"/>
      <c r="AKI277" s="198"/>
      <c r="AKJ277" s="198"/>
      <c r="AKK277" s="198"/>
      <c r="AKL277" s="198"/>
      <c r="AKM277" s="198"/>
      <c r="AKN277" s="198"/>
      <c r="AKO277" s="198"/>
      <c r="AKP277" s="198"/>
      <c r="AKQ277" s="198"/>
      <c r="AKR277" s="198"/>
      <c r="AKS277" s="198"/>
      <c r="AKT277" s="198"/>
      <c r="AKU277" s="198"/>
      <c r="AKV277" s="198"/>
      <c r="AKW277" s="198"/>
      <c r="AKX277" s="198"/>
      <c r="AKY277" s="198"/>
      <c r="AKZ277" s="198"/>
      <c r="ALA277" s="198"/>
      <c r="ALB277" s="198"/>
      <c r="ALC277" s="198"/>
      <c r="ALD277" s="198"/>
      <c r="ALE277" s="198"/>
      <c r="ALF277" s="198"/>
      <c r="ALG277" s="198"/>
      <c r="ALH277" s="198"/>
      <c r="ALI277" s="198"/>
      <c r="ALJ277" s="198"/>
      <c r="ALK277" s="198"/>
      <c r="ALL277" s="198"/>
      <c r="ALM277" s="198"/>
      <c r="ALN277" s="198"/>
    </row>
    <row r="278" spans="1:1002" ht="20.100000000000001" customHeight="1" x14ac:dyDescent="0.25">
      <c r="A278" s="254" t="s">
        <v>875</v>
      </c>
      <c r="B278" s="661" t="s">
        <v>876</v>
      </c>
      <c r="C278" s="661"/>
      <c r="D278" s="661"/>
      <c r="E278" s="661"/>
      <c r="F278" s="661"/>
      <c r="G278" s="661"/>
      <c r="H278" s="661"/>
      <c r="I278" s="661"/>
      <c r="J278" s="661"/>
      <c r="K278" s="476"/>
      <c r="L278" s="198"/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  <c r="AZ278" s="198"/>
      <c r="BA278" s="198"/>
      <c r="BB278" s="198"/>
      <c r="BC278" s="198"/>
      <c r="BD278" s="198"/>
      <c r="BE278" s="198"/>
      <c r="BF278" s="198"/>
      <c r="BG278" s="198"/>
      <c r="BH278" s="198"/>
      <c r="BI278" s="198"/>
      <c r="BJ278" s="198"/>
      <c r="BK278" s="198"/>
      <c r="BL278" s="198"/>
      <c r="BM278" s="198"/>
      <c r="BN278" s="198"/>
      <c r="BO278" s="198"/>
      <c r="BP278" s="198"/>
      <c r="BQ278" s="198"/>
      <c r="BR278" s="198"/>
      <c r="BS278" s="198"/>
      <c r="BT278" s="198"/>
      <c r="BU278" s="198"/>
      <c r="BV278" s="198"/>
      <c r="BW278" s="198"/>
      <c r="BX278" s="198"/>
      <c r="BY278" s="198"/>
      <c r="BZ278" s="198"/>
      <c r="CA278" s="198"/>
      <c r="CB278" s="198"/>
      <c r="CC278" s="198"/>
      <c r="CD278" s="198"/>
      <c r="CE278" s="198"/>
      <c r="CF278" s="198"/>
      <c r="CG278" s="198"/>
      <c r="CH278" s="198"/>
      <c r="CI278" s="198"/>
      <c r="CJ278" s="198"/>
      <c r="CK278" s="198"/>
      <c r="CL278" s="198"/>
      <c r="CM278" s="198"/>
      <c r="CN278" s="198"/>
      <c r="CO278" s="198"/>
      <c r="CP278" s="198"/>
      <c r="CQ278" s="198"/>
      <c r="CR278" s="198"/>
      <c r="CS278" s="198"/>
      <c r="CT278" s="198"/>
      <c r="CU278" s="198"/>
      <c r="CV278" s="198"/>
      <c r="CW278" s="198"/>
      <c r="CX278" s="198"/>
      <c r="CY278" s="198"/>
      <c r="CZ278" s="198"/>
      <c r="DA278" s="198"/>
      <c r="DB278" s="198"/>
      <c r="DC278" s="198"/>
      <c r="DD278" s="198"/>
      <c r="DE278" s="198"/>
      <c r="DF278" s="198"/>
      <c r="DG278" s="198"/>
      <c r="DH278" s="198"/>
      <c r="DI278" s="198"/>
      <c r="DJ278" s="198"/>
      <c r="DK278" s="198"/>
      <c r="DL278" s="198"/>
      <c r="DM278" s="198"/>
      <c r="DN278" s="198"/>
      <c r="DO278" s="198"/>
      <c r="DP278" s="198"/>
      <c r="DQ278" s="198"/>
      <c r="DR278" s="198"/>
      <c r="DS278" s="198"/>
      <c r="DT278" s="198"/>
      <c r="DU278" s="198"/>
      <c r="DV278" s="198"/>
      <c r="DW278" s="198"/>
      <c r="DX278" s="198"/>
      <c r="DY278" s="198"/>
      <c r="DZ278" s="198"/>
      <c r="EA278" s="198"/>
      <c r="EB278" s="198"/>
      <c r="EC278" s="198"/>
      <c r="ED278" s="198"/>
      <c r="EE278" s="198"/>
      <c r="EF278" s="198"/>
      <c r="EG278" s="198"/>
      <c r="EH278" s="198"/>
      <c r="EI278" s="198"/>
      <c r="EJ278" s="198"/>
      <c r="EK278" s="198"/>
      <c r="EL278" s="198"/>
      <c r="EM278" s="198"/>
      <c r="EN278" s="198"/>
      <c r="EO278" s="198"/>
      <c r="EP278" s="198"/>
      <c r="EQ278" s="198"/>
      <c r="ER278" s="198"/>
      <c r="ES278" s="198"/>
      <c r="ET278" s="198"/>
      <c r="EU278" s="198"/>
      <c r="EV278" s="198"/>
      <c r="EW278" s="198"/>
      <c r="EX278" s="198"/>
      <c r="EY278" s="198"/>
      <c r="EZ278" s="198"/>
      <c r="FA278" s="198"/>
      <c r="FB278" s="198"/>
      <c r="FC278" s="198"/>
      <c r="FD278" s="198"/>
      <c r="FE278" s="198"/>
      <c r="FF278" s="198"/>
      <c r="FG278" s="198"/>
      <c r="FH278" s="198"/>
      <c r="FI278" s="198"/>
      <c r="FJ278" s="198"/>
      <c r="FK278" s="198"/>
      <c r="FL278" s="198"/>
      <c r="FM278" s="198"/>
      <c r="FN278" s="198"/>
      <c r="FO278" s="198"/>
      <c r="FP278" s="198"/>
      <c r="FQ278" s="198"/>
      <c r="FR278" s="198"/>
      <c r="FS278" s="198"/>
      <c r="FT278" s="198"/>
      <c r="FU278" s="198"/>
      <c r="FV278" s="198"/>
      <c r="FW278" s="198"/>
      <c r="FX278" s="198"/>
      <c r="FY278" s="198"/>
      <c r="FZ278" s="198"/>
      <c r="GA278" s="198"/>
      <c r="GB278" s="198"/>
      <c r="GC278" s="198"/>
      <c r="GD278" s="198"/>
      <c r="GE278" s="198"/>
      <c r="GF278" s="198"/>
      <c r="GG278" s="198"/>
      <c r="GH278" s="198"/>
      <c r="GI278" s="198"/>
      <c r="GJ278" s="198"/>
      <c r="GK278" s="198"/>
      <c r="GL278" s="198"/>
      <c r="GM278" s="198"/>
      <c r="GN278" s="198"/>
      <c r="GO278" s="198"/>
      <c r="GP278" s="198"/>
      <c r="GQ278" s="198"/>
      <c r="GR278" s="198"/>
      <c r="GS278" s="198"/>
      <c r="GT278" s="198"/>
      <c r="GU278" s="198"/>
      <c r="GV278" s="198"/>
      <c r="GW278" s="198"/>
      <c r="GX278" s="198"/>
      <c r="GY278" s="198"/>
      <c r="GZ278" s="198"/>
      <c r="HA278" s="198"/>
      <c r="HB278" s="198"/>
      <c r="HC278" s="198"/>
      <c r="HD278" s="198"/>
      <c r="HE278" s="198"/>
      <c r="HF278" s="198"/>
      <c r="HG278" s="198"/>
      <c r="HH278" s="198"/>
      <c r="HI278" s="198"/>
      <c r="HJ278" s="198"/>
      <c r="HK278" s="198"/>
      <c r="HL278" s="198"/>
      <c r="HM278" s="198"/>
      <c r="HN278" s="198"/>
      <c r="HO278" s="198"/>
      <c r="HP278" s="198"/>
      <c r="HQ278" s="198"/>
      <c r="HR278" s="198"/>
      <c r="HS278" s="198"/>
      <c r="HT278" s="198"/>
      <c r="HU278" s="198"/>
      <c r="HV278" s="198"/>
      <c r="HW278" s="198"/>
      <c r="HX278" s="198"/>
      <c r="HY278" s="198"/>
      <c r="HZ278" s="198"/>
      <c r="IA278" s="198"/>
      <c r="IB278" s="198"/>
      <c r="IC278" s="198"/>
      <c r="ID278" s="198"/>
      <c r="IE278" s="198"/>
      <c r="IF278" s="198"/>
      <c r="IG278" s="198"/>
      <c r="IH278" s="198"/>
      <c r="II278" s="198"/>
      <c r="IJ278" s="198"/>
      <c r="IK278" s="198"/>
      <c r="IL278" s="198"/>
      <c r="IM278" s="198"/>
      <c r="IN278" s="198"/>
      <c r="IO278" s="198"/>
      <c r="IP278" s="198"/>
      <c r="IQ278" s="198"/>
      <c r="IR278" s="198"/>
      <c r="IS278" s="198"/>
      <c r="IT278" s="198"/>
      <c r="IU278" s="198"/>
      <c r="IV278" s="198"/>
      <c r="IW278" s="198"/>
      <c r="IX278" s="198"/>
      <c r="IY278" s="198"/>
      <c r="IZ278" s="198"/>
      <c r="JA278" s="198"/>
      <c r="JB278" s="198"/>
      <c r="JC278" s="198"/>
      <c r="JD278" s="198"/>
      <c r="JE278" s="198"/>
      <c r="JF278" s="198"/>
      <c r="JG278" s="198"/>
      <c r="JH278" s="198"/>
      <c r="JI278" s="198"/>
      <c r="JJ278" s="198"/>
      <c r="JK278" s="198"/>
      <c r="JL278" s="198"/>
      <c r="JM278" s="198"/>
      <c r="JN278" s="198"/>
      <c r="JO278" s="198"/>
      <c r="JP278" s="198"/>
      <c r="JQ278" s="198"/>
      <c r="JR278" s="198"/>
      <c r="JS278" s="198"/>
      <c r="JT278" s="198"/>
      <c r="JU278" s="198"/>
      <c r="JV278" s="198"/>
      <c r="JW278" s="198"/>
      <c r="JX278" s="198"/>
      <c r="JY278" s="198"/>
      <c r="JZ278" s="198"/>
      <c r="KA278" s="198"/>
      <c r="KB278" s="198"/>
      <c r="KC278" s="198"/>
      <c r="KD278" s="198"/>
      <c r="KE278" s="198"/>
      <c r="KF278" s="198"/>
      <c r="KG278" s="198"/>
      <c r="KH278" s="198"/>
      <c r="KI278" s="198"/>
      <c r="KJ278" s="198"/>
      <c r="KK278" s="198"/>
      <c r="KL278" s="198"/>
      <c r="KM278" s="198"/>
      <c r="KN278" s="198"/>
      <c r="KO278" s="198"/>
      <c r="KP278" s="198"/>
      <c r="KQ278" s="198"/>
      <c r="KR278" s="198"/>
      <c r="KS278" s="198"/>
      <c r="KT278" s="198"/>
      <c r="KU278" s="198"/>
      <c r="KV278" s="198"/>
      <c r="KW278" s="198"/>
      <c r="KX278" s="198"/>
      <c r="KY278" s="198"/>
      <c r="KZ278" s="198"/>
      <c r="LA278" s="198"/>
      <c r="LB278" s="198"/>
      <c r="LC278" s="198"/>
      <c r="LD278" s="198"/>
      <c r="LE278" s="198"/>
      <c r="LF278" s="198"/>
      <c r="LG278" s="198"/>
      <c r="LH278" s="198"/>
      <c r="LI278" s="198"/>
      <c r="LJ278" s="198"/>
      <c r="LK278" s="198"/>
      <c r="LL278" s="198"/>
      <c r="LM278" s="198"/>
      <c r="LN278" s="198"/>
      <c r="LO278" s="198"/>
      <c r="LP278" s="198"/>
      <c r="LQ278" s="198"/>
      <c r="LR278" s="198"/>
      <c r="LS278" s="198"/>
      <c r="LT278" s="198"/>
      <c r="LU278" s="198"/>
      <c r="LV278" s="198"/>
      <c r="LW278" s="198"/>
      <c r="LX278" s="198"/>
      <c r="LY278" s="198"/>
      <c r="LZ278" s="198"/>
      <c r="MA278" s="198"/>
      <c r="MB278" s="198"/>
      <c r="MC278" s="198"/>
      <c r="MD278" s="198"/>
      <c r="ME278" s="198"/>
      <c r="MF278" s="198"/>
      <c r="MG278" s="198"/>
      <c r="MH278" s="198"/>
      <c r="MI278" s="198"/>
      <c r="MJ278" s="198"/>
      <c r="MK278" s="198"/>
      <c r="ML278" s="198"/>
      <c r="MM278" s="198"/>
      <c r="MN278" s="198"/>
      <c r="MO278" s="198"/>
      <c r="MP278" s="198"/>
      <c r="MQ278" s="198"/>
      <c r="MR278" s="198"/>
      <c r="MS278" s="198"/>
      <c r="MT278" s="198"/>
      <c r="MU278" s="198"/>
      <c r="MV278" s="198"/>
      <c r="MW278" s="198"/>
      <c r="MX278" s="198"/>
      <c r="MY278" s="198"/>
      <c r="MZ278" s="198"/>
      <c r="NA278" s="198"/>
      <c r="NB278" s="198"/>
      <c r="NC278" s="198"/>
      <c r="ND278" s="198"/>
      <c r="NE278" s="198"/>
      <c r="NF278" s="198"/>
      <c r="NG278" s="198"/>
      <c r="NH278" s="198"/>
      <c r="NI278" s="198"/>
      <c r="NJ278" s="198"/>
      <c r="NK278" s="198"/>
      <c r="NL278" s="198"/>
      <c r="NM278" s="198"/>
      <c r="NN278" s="198"/>
      <c r="NO278" s="198"/>
      <c r="NP278" s="198"/>
      <c r="NQ278" s="198"/>
      <c r="NR278" s="198"/>
      <c r="NS278" s="198"/>
      <c r="NT278" s="198"/>
      <c r="NU278" s="198"/>
      <c r="NV278" s="198"/>
      <c r="NW278" s="198"/>
      <c r="NX278" s="198"/>
      <c r="NY278" s="198"/>
      <c r="NZ278" s="198"/>
      <c r="OA278" s="198"/>
      <c r="OB278" s="198"/>
      <c r="OC278" s="198"/>
      <c r="OD278" s="198"/>
      <c r="OE278" s="198"/>
      <c r="OF278" s="198"/>
      <c r="OG278" s="198"/>
      <c r="OH278" s="198"/>
      <c r="OI278" s="198"/>
      <c r="OJ278" s="198"/>
      <c r="OK278" s="198"/>
      <c r="OL278" s="198"/>
      <c r="OM278" s="198"/>
      <c r="ON278" s="198"/>
      <c r="OO278" s="198"/>
      <c r="OP278" s="198"/>
      <c r="OQ278" s="198"/>
      <c r="OR278" s="198"/>
      <c r="OS278" s="198"/>
      <c r="OT278" s="198"/>
      <c r="OU278" s="198"/>
      <c r="OV278" s="198"/>
      <c r="OW278" s="198"/>
      <c r="OX278" s="198"/>
      <c r="OY278" s="198"/>
      <c r="OZ278" s="198"/>
      <c r="PA278" s="198"/>
      <c r="PB278" s="198"/>
      <c r="PC278" s="198"/>
      <c r="PD278" s="198"/>
      <c r="PE278" s="198"/>
      <c r="PF278" s="198"/>
      <c r="PG278" s="198"/>
      <c r="PH278" s="198"/>
      <c r="PI278" s="198"/>
      <c r="PJ278" s="198"/>
      <c r="PK278" s="198"/>
      <c r="PL278" s="198"/>
      <c r="PM278" s="198"/>
      <c r="PN278" s="198"/>
      <c r="PO278" s="198"/>
      <c r="PP278" s="198"/>
      <c r="PQ278" s="198"/>
      <c r="PR278" s="198"/>
      <c r="PS278" s="198"/>
      <c r="PT278" s="198"/>
      <c r="PU278" s="198"/>
      <c r="PV278" s="198"/>
      <c r="PW278" s="198"/>
      <c r="PX278" s="198"/>
      <c r="PY278" s="198"/>
      <c r="PZ278" s="198"/>
      <c r="QA278" s="198"/>
      <c r="QB278" s="198"/>
      <c r="QC278" s="198"/>
      <c r="QD278" s="198"/>
      <c r="QE278" s="198"/>
      <c r="QF278" s="198"/>
      <c r="QG278" s="198"/>
      <c r="QH278" s="198"/>
      <c r="QI278" s="198"/>
      <c r="QJ278" s="198"/>
      <c r="QK278" s="198"/>
      <c r="QL278" s="198"/>
      <c r="QM278" s="198"/>
      <c r="QN278" s="198"/>
      <c r="QO278" s="198"/>
      <c r="QP278" s="198"/>
      <c r="QQ278" s="198"/>
      <c r="QR278" s="198"/>
      <c r="QS278" s="198"/>
      <c r="QT278" s="198"/>
      <c r="QU278" s="198"/>
      <c r="QV278" s="198"/>
      <c r="QW278" s="198"/>
      <c r="QX278" s="198"/>
      <c r="QY278" s="198"/>
      <c r="QZ278" s="198"/>
      <c r="RA278" s="198"/>
      <c r="RB278" s="198"/>
      <c r="RC278" s="198"/>
      <c r="RD278" s="198"/>
      <c r="RE278" s="198"/>
      <c r="RF278" s="198"/>
      <c r="RG278" s="198"/>
      <c r="RH278" s="198"/>
      <c r="RI278" s="198"/>
      <c r="RJ278" s="198"/>
      <c r="RK278" s="198"/>
      <c r="RL278" s="198"/>
      <c r="RM278" s="198"/>
      <c r="RN278" s="198"/>
      <c r="RO278" s="198"/>
      <c r="RP278" s="198"/>
      <c r="RQ278" s="198"/>
      <c r="RR278" s="198"/>
      <c r="RS278" s="198"/>
      <c r="RT278" s="198"/>
      <c r="RU278" s="198"/>
      <c r="RV278" s="198"/>
      <c r="RW278" s="198"/>
      <c r="RX278" s="198"/>
      <c r="RY278" s="198"/>
      <c r="RZ278" s="198"/>
      <c r="SA278" s="198"/>
      <c r="SB278" s="198"/>
      <c r="SC278" s="198"/>
      <c r="SD278" s="198"/>
      <c r="SE278" s="198"/>
      <c r="SF278" s="198"/>
      <c r="SG278" s="198"/>
      <c r="SH278" s="198"/>
      <c r="SI278" s="198"/>
      <c r="SJ278" s="198"/>
      <c r="SK278" s="198"/>
      <c r="SL278" s="198"/>
      <c r="SM278" s="198"/>
      <c r="SN278" s="198"/>
      <c r="SO278" s="198"/>
      <c r="SP278" s="198"/>
      <c r="SQ278" s="198"/>
      <c r="SR278" s="198"/>
      <c r="SS278" s="198"/>
      <c r="ST278" s="198"/>
      <c r="SU278" s="198"/>
      <c r="SV278" s="198"/>
      <c r="SW278" s="198"/>
      <c r="SX278" s="198"/>
      <c r="SY278" s="198"/>
      <c r="SZ278" s="198"/>
      <c r="TA278" s="198"/>
      <c r="TB278" s="198"/>
      <c r="TC278" s="198"/>
      <c r="TD278" s="198"/>
      <c r="TE278" s="198"/>
      <c r="TF278" s="198"/>
      <c r="TG278" s="198"/>
      <c r="TH278" s="198"/>
      <c r="TI278" s="198"/>
      <c r="TJ278" s="198"/>
      <c r="TK278" s="198"/>
      <c r="TL278" s="198"/>
      <c r="TM278" s="198"/>
      <c r="TN278" s="198"/>
      <c r="TO278" s="198"/>
      <c r="TP278" s="198"/>
      <c r="TQ278" s="198"/>
      <c r="TR278" s="198"/>
      <c r="TS278" s="198"/>
      <c r="TT278" s="198"/>
      <c r="TU278" s="198"/>
      <c r="TV278" s="198"/>
      <c r="TW278" s="198"/>
      <c r="TX278" s="198"/>
      <c r="TY278" s="198"/>
      <c r="TZ278" s="198"/>
      <c r="UA278" s="198"/>
      <c r="UB278" s="198"/>
      <c r="UC278" s="198"/>
      <c r="UD278" s="198"/>
      <c r="UE278" s="198"/>
      <c r="UF278" s="198"/>
      <c r="UG278" s="198"/>
      <c r="UH278" s="198"/>
      <c r="UI278" s="198"/>
      <c r="UJ278" s="198"/>
      <c r="UK278" s="198"/>
      <c r="UL278" s="198"/>
      <c r="UM278" s="198"/>
      <c r="UN278" s="198"/>
      <c r="UO278" s="198"/>
      <c r="UP278" s="198"/>
      <c r="UQ278" s="198"/>
      <c r="UR278" s="198"/>
      <c r="US278" s="198"/>
      <c r="UT278" s="198"/>
      <c r="UU278" s="198"/>
      <c r="UV278" s="198"/>
      <c r="UW278" s="198"/>
      <c r="UX278" s="198"/>
      <c r="UY278" s="198"/>
      <c r="UZ278" s="198"/>
      <c r="VA278" s="198"/>
      <c r="VB278" s="198"/>
      <c r="VC278" s="198"/>
      <c r="VD278" s="198"/>
      <c r="VE278" s="198"/>
      <c r="VF278" s="198"/>
      <c r="VG278" s="198"/>
      <c r="VH278" s="198"/>
      <c r="VI278" s="198"/>
      <c r="VJ278" s="198"/>
      <c r="VK278" s="198"/>
      <c r="VL278" s="198"/>
      <c r="VM278" s="198"/>
      <c r="VN278" s="198"/>
      <c r="VO278" s="198"/>
      <c r="VP278" s="198"/>
      <c r="VQ278" s="198"/>
      <c r="VR278" s="198"/>
      <c r="VS278" s="198"/>
      <c r="VT278" s="198"/>
      <c r="VU278" s="198"/>
      <c r="VV278" s="198"/>
      <c r="VW278" s="198"/>
      <c r="VX278" s="198"/>
      <c r="VY278" s="198"/>
      <c r="VZ278" s="198"/>
      <c r="WA278" s="198"/>
      <c r="WB278" s="198"/>
      <c r="WC278" s="198"/>
      <c r="WD278" s="198"/>
      <c r="WE278" s="198"/>
      <c r="WF278" s="198"/>
      <c r="WG278" s="198"/>
      <c r="WH278" s="198"/>
      <c r="WI278" s="198"/>
      <c r="WJ278" s="198"/>
      <c r="WK278" s="198"/>
      <c r="WL278" s="198"/>
      <c r="WM278" s="198"/>
      <c r="WN278" s="198"/>
      <c r="WO278" s="198"/>
      <c r="WP278" s="198"/>
      <c r="WQ278" s="198"/>
      <c r="WR278" s="198"/>
      <c r="WS278" s="198"/>
      <c r="WT278" s="198"/>
      <c r="WU278" s="198"/>
      <c r="WV278" s="198"/>
      <c r="WW278" s="198"/>
      <c r="WX278" s="198"/>
      <c r="WY278" s="198"/>
      <c r="WZ278" s="198"/>
      <c r="XA278" s="198"/>
      <c r="XB278" s="198"/>
      <c r="XC278" s="198"/>
      <c r="XD278" s="198"/>
      <c r="XE278" s="198"/>
      <c r="XF278" s="198"/>
      <c r="XG278" s="198"/>
      <c r="XH278" s="198"/>
      <c r="XI278" s="198"/>
      <c r="XJ278" s="198"/>
      <c r="XK278" s="198"/>
      <c r="XL278" s="198"/>
      <c r="XM278" s="198"/>
      <c r="XN278" s="198"/>
      <c r="XO278" s="198"/>
      <c r="XP278" s="198"/>
      <c r="XQ278" s="198"/>
      <c r="XR278" s="198"/>
      <c r="XS278" s="198"/>
      <c r="XT278" s="198"/>
      <c r="XU278" s="198"/>
      <c r="XV278" s="198"/>
      <c r="XW278" s="198"/>
      <c r="XX278" s="198"/>
      <c r="XY278" s="198"/>
      <c r="XZ278" s="198"/>
      <c r="YA278" s="198"/>
      <c r="YB278" s="198"/>
      <c r="YC278" s="198"/>
      <c r="YD278" s="198"/>
      <c r="YE278" s="198"/>
      <c r="YF278" s="198"/>
      <c r="YG278" s="198"/>
      <c r="YH278" s="198"/>
      <c r="YI278" s="198"/>
      <c r="YJ278" s="198"/>
      <c r="YK278" s="198"/>
      <c r="YL278" s="198"/>
      <c r="YM278" s="198"/>
      <c r="YN278" s="198"/>
      <c r="YO278" s="198"/>
      <c r="YP278" s="198"/>
      <c r="YQ278" s="198"/>
      <c r="YR278" s="198"/>
      <c r="YS278" s="198"/>
      <c r="YT278" s="198"/>
      <c r="YU278" s="198"/>
      <c r="YV278" s="198"/>
      <c r="YW278" s="198"/>
      <c r="YX278" s="198"/>
      <c r="YY278" s="198"/>
      <c r="YZ278" s="198"/>
      <c r="ZA278" s="198"/>
      <c r="ZB278" s="198"/>
      <c r="ZC278" s="198"/>
      <c r="ZD278" s="198"/>
      <c r="ZE278" s="198"/>
      <c r="ZF278" s="198"/>
      <c r="ZG278" s="198"/>
      <c r="ZH278" s="198"/>
      <c r="ZI278" s="198"/>
      <c r="ZJ278" s="198"/>
      <c r="ZK278" s="198"/>
      <c r="ZL278" s="198"/>
      <c r="ZM278" s="198"/>
      <c r="ZN278" s="198"/>
      <c r="ZO278" s="198"/>
      <c r="ZP278" s="198"/>
      <c r="ZQ278" s="198"/>
      <c r="ZR278" s="198"/>
      <c r="ZS278" s="198"/>
      <c r="ZT278" s="198"/>
      <c r="ZU278" s="198"/>
      <c r="ZV278" s="198"/>
      <c r="ZW278" s="198"/>
      <c r="ZX278" s="198"/>
      <c r="ZY278" s="198"/>
      <c r="ZZ278" s="198"/>
      <c r="AAA278" s="198"/>
      <c r="AAB278" s="198"/>
      <c r="AAC278" s="198"/>
      <c r="AAD278" s="198"/>
      <c r="AAE278" s="198"/>
      <c r="AAF278" s="198"/>
      <c r="AAG278" s="198"/>
      <c r="AAH278" s="198"/>
      <c r="AAI278" s="198"/>
      <c r="AAJ278" s="198"/>
      <c r="AAK278" s="198"/>
      <c r="AAL278" s="198"/>
      <c r="AAM278" s="198"/>
      <c r="AAN278" s="198"/>
      <c r="AAO278" s="198"/>
      <c r="AAP278" s="198"/>
      <c r="AAQ278" s="198"/>
      <c r="AAR278" s="198"/>
      <c r="AAS278" s="198"/>
      <c r="AAT278" s="198"/>
      <c r="AAU278" s="198"/>
      <c r="AAV278" s="198"/>
      <c r="AAW278" s="198"/>
      <c r="AAX278" s="198"/>
      <c r="AAY278" s="198"/>
      <c r="AAZ278" s="198"/>
      <c r="ABA278" s="198"/>
      <c r="ABB278" s="198"/>
      <c r="ABC278" s="198"/>
      <c r="ABD278" s="198"/>
      <c r="ABE278" s="198"/>
      <c r="ABF278" s="198"/>
      <c r="ABG278" s="198"/>
      <c r="ABH278" s="198"/>
      <c r="ABI278" s="198"/>
      <c r="ABJ278" s="198"/>
      <c r="ABK278" s="198"/>
      <c r="ABL278" s="198"/>
      <c r="ABM278" s="198"/>
      <c r="ABN278" s="198"/>
      <c r="ABO278" s="198"/>
      <c r="ABP278" s="198"/>
      <c r="ABQ278" s="198"/>
      <c r="ABR278" s="198"/>
      <c r="ABS278" s="198"/>
      <c r="ABT278" s="198"/>
      <c r="ABU278" s="198"/>
      <c r="ABV278" s="198"/>
      <c r="ABW278" s="198"/>
      <c r="ABX278" s="198"/>
      <c r="ABY278" s="198"/>
      <c r="ABZ278" s="198"/>
      <c r="ACA278" s="198"/>
      <c r="ACB278" s="198"/>
      <c r="ACC278" s="198"/>
      <c r="ACD278" s="198"/>
      <c r="ACE278" s="198"/>
      <c r="ACF278" s="198"/>
      <c r="ACG278" s="198"/>
      <c r="ACH278" s="198"/>
      <c r="ACI278" s="198"/>
      <c r="ACJ278" s="198"/>
      <c r="ACK278" s="198"/>
      <c r="ACL278" s="198"/>
      <c r="ACM278" s="198"/>
      <c r="ACN278" s="198"/>
      <c r="ACO278" s="198"/>
      <c r="ACP278" s="198"/>
      <c r="ACQ278" s="198"/>
      <c r="ACR278" s="198"/>
      <c r="ACS278" s="198"/>
      <c r="ACT278" s="198"/>
      <c r="ACU278" s="198"/>
      <c r="ACV278" s="198"/>
      <c r="ACW278" s="198"/>
      <c r="ACX278" s="198"/>
      <c r="ACY278" s="198"/>
      <c r="ACZ278" s="198"/>
      <c r="ADA278" s="198"/>
      <c r="ADB278" s="198"/>
      <c r="ADC278" s="198"/>
      <c r="ADD278" s="198"/>
      <c r="ADE278" s="198"/>
      <c r="ADF278" s="198"/>
      <c r="ADG278" s="198"/>
      <c r="ADH278" s="198"/>
      <c r="ADI278" s="198"/>
      <c r="ADJ278" s="198"/>
      <c r="ADK278" s="198"/>
      <c r="ADL278" s="198"/>
      <c r="ADM278" s="198"/>
      <c r="ADN278" s="198"/>
      <c r="ADO278" s="198"/>
      <c r="ADP278" s="198"/>
      <c r="ADQ278" s="198"/>
      <c r="ADR278" s="198"/>
      <c r="ADS278" s="198"/>
      <c r="ADT278" s="198"/>
      <c r="ADU278" s="198"/>
      <c r="ADV278" s="198"/>
      <c r="ADW278" s="198"/>
      <c r="ADX278" s="198"/>
      <c r="ADY278" s="198"/>
      <c r="ADZ278" s="198"/>
      <c r="AEA278" s="198"/>
      <c r="AEB278" s="198"/>
      <c r="AEC278" s="198"/>
      <c r="AED278" s="198"/>
      <c r="AEE278" s="198"/>
      <c r="AEF278" s="198"/>
      <c r="AEG278" s="198"/>
      <c r="AEH278" s="198"/>
      <c r="AEI278" s="198"/>
      <c r="AEJ278" s="198"/>
      <c r="AEK278" s="198"/>
      <c r="AEL278" s="198"/>
      <c r="AEM278" s="198"/>
      <c r="AEN278" s="198"/>
      <c r="AEO278" s="198"/>
      <c r="AEP278" s="198"/>
      <c r="AEQ278" s="198"/>
      <c r="AER278" s="198"/>
      <c r="AES278" s="198"/>
      <c r="AET278" s="198"/>
      <c r="AEU278" s="198"/>
      <c r="AEV278" s="198"/>
      <c r="AEW278" s="198"/>
      <c r="AEX278" s="198"/>
      <c r="AEY278" s="198"/>
      <c r="AEZ278" s="198"/>
      <c r="AFA278" s="198"/>
      <c r="AFB278" s="198"/>
      <c r="AFC278" s="198"/>
      <c r="AFD278" s="198"/>
      <c r="AFE278" s="198"/>
      <c r="AFF278" s="198"/>
      <c r="AFG278" s="198"/>
      <c r="AFH278" s="198"/>
      <c r="AFI278" s="198"/>
      <c r="AFJ278" s="198"/>
      <c r="AFK278" s="198"/>
      <c r="AFL278" s="198"/>
      <c r="AFM278" s="198"/>
      <c r="AFN278" s="198"/>
      <c r="AFO278" s="198"/>
      <c r="AFP278" s="198"/>
      <c r="AFQ278" s="198"/>
      <c r="AFR278" s="198"/>
      <c r="AFS278" s="198"/>
      <c r="AFT278" s="198"/>
      <c r="AFU278" s="198"/>
      <c r="AFV278" s="198"/>
      <c r="AFW278" s="198"/>
      <c r="AFX278" s="198"/>
      <c r="AFY278" s="198"/>
      <c r="AFZ278" s="198"/>
      <c r="AGA278" s="198"/>
      <c r="AGB278" s="198"/>
      <c r="AGC278" s="198"/>
      <c r="AGD278" s="198"/>
      <c r="AGE278" s="198"/>
      <c r="AGF278" s="198"/>
      <c r="AGG278" s="198"/>
      <c r="AGH278" s="198"/>
      <c r="AGI278" s="198"/>
      <c r="AGJ278" s="198"/>
      <c r="AGK278" s="198"/>
      <c r="AGL278" s="198"/>
      <c r="AGM278" s="198"/>
      <c r="AGN278" s="198"/>
      <c r="AGO278" s="198"/>
      <c r="AGP278" s="198"/>
      <c r="AGQ278" s="198"/>
      <c r="AGR278" s="198"/>
      <c r="AGS278" s="198"/>
      <c r="AGT278" s="198"/>
      <c r="AGU278" s="198"/>
      <c r="AGV278" s="198"/>
      <c r="AGW278" s="198"/>
      <c r="AGX278" s="198"/>
      <c r="AGY278" s="198"/>
      <c r="AGZ278" s="198"/>
      <c r="AHA278" s="198"/>
      <c r="AHB278" s="198"/>
      <c r="AHC278" s="198"/>
      <c r="AHD278" s="198"/>
      <c r="AHE278" s="198"/>
      <c r="AHF278" s="198"/>
      <c r="AHG278" s="198"/>
      <c r="AHH278" s="198"/>
      <c r="AHI278" s="198"/>
      <c r="AHJ278" s="198"/>
      <c r="AHK278" s="198"/>
      <c r="AHL278" s="198"/>
      <c r="AHM278" s="198"/>
      <c r="AHN278" s="198"/>
      <c r="AHO278" s="198"/>
      <c r="AHP278" s="198"/>
      <c r="AHQ278" s="198"/>
      <c r="AHR278" s="198"/>
      <c r="AHS278" s="198"/>
      <c r="AHT278" s="198"/>
      <c r="AHU278" s="198"/>
      <c r="AHV278" s="198"/>
      <c r="AHW278" s="198"/>
      <c r="AHX278" s="198"/>
      <c r="AHY278" s="198"/>
      <c r="AHZ278" s="198"/>
      <c r="AIA278" s="198"/>
      <c r="AIB278" s="198"/>
      <c r="AIC278" s="198"/>
      <c r="AID278" s="198"/>
      <c r="AIE278" s="198"/>
      <c r="AIF278" s="198"/>
      <c r="AIG278" s="198"/>
      <c r="AIH278" s="198"/>
      <c r="AII278" s="198"/>
      <c r="AIJ278" s="198"/>
      <c r="AIK278" s="198"/>
      <c r="AIL278" s="198"/>
      <c r="AIM278" s="198"/>
      <c r="AIN278" s="198"/>
      <c r="AIO278" s="198"/>
      <c r="AIP278" s="198"/>
      <c r="AIQ278" s="198"/>
      <c r="AIR278" s="198"/>
      <c r="AIS278" s="198"/>
      <c r="AIT278" s="198"/>
      <c r="AIU278" s="198"/>
      <c r="AIV278" s="198"/>
      <c r="AIW278" s="198"/>
      <c r="AIX278" s="198"/>
      <c r="AIY278" s="198"/>
      <c r="AIZ278" s="198"/>
      <c r="AJA278" s="198"/>
      <c r="AJB278" s="198"/>
      <c r="AJC278" s="198"/>
      <c r="AJD278" s="198"/>
      <c r="AJE278" s="198"/>
      <c r="AJF278" s="198"/>
      <c r="AJG278" s="198"/>
      <c r="AJH278" s="198"/>
      <c r="AJI278" s="198"/>
      <c r="AJJ278" s="198"/>
      <c r="AJK278" s="198"/>
      <c r="AJL278" s="198"/>
      <c r="AJM278" s="198"/>
      <c r="AJN278" s="198"/>
      <c r="AJO278" s="198"/>
      <c r="AJP278" s="198"/>
      <c r="AJQ278" s="198"/>
      <c r="AJR278" s="198"/>
      <c r="AJS278" s="198"/>
      <c r="AJT278" s="198"/>
      <c r="AJU278" s="198"/>
      <c r="AJV278" s="198"/>
      <c r="AJW278" s="198"/>
      <c r="AJX278" s="198"/>
      <c r="AJY278" s="198"/>
      <c r="AJZ278" s="198"/>
      <c r="AKA278" s="198"/>
      <c r="AKB278" s="198"/>
      <c r="AKC278" s="198"/>
      <c r="AKD278" s="198"/>
      <c r="AKE278" s="198"/>
      <c r="AKF278" s="198"/>
      <c r="AKG278" s="198"/>
      <c r="AKH278" s="198"/>
      <c r="AKI278" s="198"/>
      <c r="AKJ278" s="198"/>
      <c r="AKK278" s="198"/>
      <c r="AKL278" s="198"/>
      <c r="AKM278" s="198"/>
      <c r="AKN278" s="198"/>
      <c r="AKO278" s="198"/>
      <c r="AKP278" s="198"/>
      <c r="AKQ278" s="198"/>
      <c r="AKR278" s="198"/>
      <c r="AKS278" s="198"/>
      <c r="AKT278" s="198"/>
      <c r="AKU278" s="198"/>
      <c r="AKV278" s="198"/>
      <c r="AKW278" s="198"/>
      <c r="AKX278" s="198"/>
      <c r="AKY278" s="198"/>
      <c r="AKZ278" s="198"/>
      <c r="ALA278" s="198"/>
      <c r="ALB278" s="198"/>
      <c r="ALC278" s="198"/>
      <c r="ALD278" s="198"/>
      <c r="ALE278" s="198"/>
      <c r="ALF278" s="198"/>
      <c r="ALG278" s="198"/>
      <c r="ALH278" s="198"/>
      <c r="ALI278" s="198"/>
      <c r="ALJ278" s="198"/>
      <c r="ALK278" s="198"/>
      <c r="ALL278" s="198"/>
      <c r="ALM278" s="198"/>
      <c r="ALN278" s="198"/>
    </row>
    <row r="279" spans="1:1002" s="473" customFormat="1" ht="25.5" customHeight="1" x14ac:dyDescent="0.25">
      <c r="A279" s="480"/>
      <c r="B279" s="390" t="s">
        <v>2221</v>
      </c>
      <c r="C279" s="531" t="s">
        <v>219</v>
      </c>
      <c r="D279" s="532">
        <v>1</v>
      </c>
      <c r="E279" s="527">
        <v>698.78</v>
      </c>
      <c r="F279" s="527">
        <v>0</v>
      </c>
      <c r="G279" s="527">
        <f>E279*D279</f>
        <v>698.78</v>
      </c>
      <c r="H279" s="527">
        <f>F279*D279</f>
        <v>0</v>
      </c>
      <c r="I279" s="528" t="s">
        <v>2222</v>
      </c>
      <c r="J279" s="472" t="s">
        <v>2322</v>
      </c>
      <c r="K279" s="479"/>
    </row>
    <row r="280" spans="1:1002" s="473" customFormat="1" ht="25.5" customHeight="1" x14ac:dyDescent="0.25">
      <c r="A280" s="468"/>
      <c r="B280" s="390" t="s">
        <v>2154</v>
      </c>
      <c r="C280" s="523" t="s">
        <v>239</v>
      </c>
      <c r="D280" s="512">
        <v>0.3</v>
      </c>
      <c r="E280" s="513">
        <v>6.79</v>
      </c>
      <c r="F280" s="513">
        <v>10.24</v>
      </c>
      <c r="G280" s="524">
        <f>E280*D280</f>
        <v>2.0369999999999999</v>
      </c>
      <c r="H280" s="524">
        <f>F280*D280</f>
        <v>3.0720000000000001</v>
      </c>
      <c r="I280" s="526" t="s">
        <v>2155</v>
      </c>
      <c r="J280" s="225" t="s">
        <v>115</v>
      </c>
      <c r="K280" s="479"/>
    </row>
    <row r="281" spans="1:1002" s="478" customFormat="1" ht="25.5" customHeight="1" x14ac:dyDescent="0.25">
      <c r="A281" s="467"/>
      <c r="B281" s="390" t="s">
        <v>2174</v>
      </c>
      <c r="C281" s="523" t="s">
        <v>239</v>
      </c>
      <c r="D281" s="512">
        <v>0.5</v>
      </c>
      <c r="E281" s="513">
        <v>6.91</v>
      </c>
      <c r="F281" s="513">
        <v>15.69</v>
      </c>
      <c r="G281" s="524">
        <f>E281*D281</f>
        <v>3.4550000000000001</v>
      </c>
      <c r="H281" s="524">
        <f>F281*D281</f>
        <v>7.8449999999999998</v>
      </c>
      <c r="I281" s="526" t="s">
        <v>2175</v>
      </c>
      <c r="J281" s="225" t="s">
        <v>115</v>
      </c>
      <c r="K281" s="476"/>
      <c r="L281" s="198"/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</row>
    <row r="282" spans="1:1002" ht="20.100000000000001" customHeight="1" x14ac:dyDescent="0.25">
      <c r="A282" s="464" t="s">
        <v>2132</v>
      </c>
      <c r="B282" s="517"/>
      <c r="C282" s="518"/>
      <c r="D282" s="519"/>
      <c r="E282" s="520"/>
      <c r="F282" s="520"/>
      <c r="G282" s="521">
        <f>SUM(G279:G281)</f>
        <v>704.27200000000005</v>
      </c>
      <c r="H282" s="521">
        <f>SUM(H279:H281)</f>
        <v>10.917</v>
      </c>
      <c r="I282" s="522"/>
      <c r="J282" s="465"/>
      <c r="K282" s="476"/>
      <c r="L282" s="198"/>
      <c r="M282" s="198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478"/>
      <c r="AY282" s="478"/>
      <c r="AZ282" s="478"/>
      <c r="BA282" s="478"/>
      <c r="BB282" s="478"/>
      <c r="BC282" s="47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8"/>
      <c r="BW282" s="198"/>
      <c r="BX282" s="198"/>
      <c r="BY282" s="198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198"/>
      <c r="CM282" s="198"/>
      <c r="CN282" s="198"/>
      <c r="CO282" s="198"/>
      <c r="CP282" s="198"/>
      <c r="CQ282" s="198"/>
      <c r="CR282" s="198"/>
      <c r="CS282" s="198"/>
      <c r="CT282" s="198"/>
      <c r="CU282" s="198"/>
      <c r="CV282" s="198"/>
      <c r="CW282" s="198"/>
      <c r="CX282" s="198"/>
      <c r="CY282" s="198"/>
      <c r="CZ282" s="198"/>
      <c r="DA282" s="198"/>
      <c r="DB282" s="198"/>
      <c r="DC282" s="198"/>
      <c r="DD282" s="198"/>
      <c r="DE282" s="198"/>
      <c r="DF282" s="198"/>
      <c r="DG282" s="198"/>
      <c r="DH282" s="198"/>
      <c r="DI282" s="198"/>
      <c r="DJ282" s="198"/>
      <c r="DK282" s="198"/>
      <c r="DL282" s="198"/>
      <c r="DM282" s="198"/>
      <c r="DN282" s="198"/>
      <c r="DO282" s="198"/>
      <c r="DP282" s="198"/>
      <c r="DQ282" s="198"/>
      <c r="DR282" s="198"/>
      <c r="DS282" s="198"/>
      <c r="DT282" s="198"/>
      <c r="DU282" s="198"/>
      <c r="DV282" s="198"/>
      <c r="DW282" s="198"/>
      <c r="DX282" s="198"/>
      <c r="DY282" s="198"/>
      <c r="DZ282" s="198"/>
      <c r="EA282" s="198"/>
      <c r="EB282" s="198"/>
      <c r="EC282" s="198"/>
      <c r="ED282" s="198"/>
      <c r="EE282" s="198"/>
      <c r="EF282" s="198"/>
      <c r="EG282" s="198"/>
      <c r="EH282" s="198"/>
      <c r="EI282" s="198"/>
      <c r="EJ282" s="198"/>
      <c r="EK282" s="198"/>
      <c r="EL282" s="198"/>
      <c r="EM282" s="198"/>
      <c r="EN282" s="198"/>
      <c r="EO282" s="198"/>
      <c r="EP282" s="198"/>
      <c r="EQ282" s="198"/>
      <c r="ER282" s="198"/>
      <c r="ES282" s="198"/>
      <c r="ET282" s="198"/>
      <c r="EU282" s="198"/>
      <c r="EV282" s="198"/>
      <c r="EW282" s="198"/>
      <c r="EX282" s="198"/>
      <c r="EY282" s="198"/>
      <c r="EZ282" s="198"/>
      <c r="FA282" s="198"/>
      <c r="FB282" s="198"/>
      <c r="FC282" s="198"/>
      <c r="FD282" s="198"/>
      <c r="FE282" s="198"/>
      <c r="FF282" s="198"/>
      <c r="FG282" s="198"/>
      <c r="FH282" s="198"/>
      <c r="FI282" s="198"/>
      <c r="FJ282" s="198"/>
      <c r="FK282" s="198"/>
      <c r="FL282" s="198"/>
      <c r="FM282" s="198"/>
      <c r="FN282" s="198"/>
      <c r="FO282" s="198"/>
      <c r="FP282" s="198"/>
      <c r="FQ282" s="198"/>
      <c r="FR282" s="198"/>
      <c r="FS282" s="198"/>
      <c r="FT282" s="198"/>
      <c r="FU282" s="198"/>
      <c r="FV282" s="198"/>
      <c r="FW282" s="198"/>
      <c r="FX282" s="198"/>
      <c r="FY282" s="198"/>
      <c r="FZ282" s="198"/>
      <c r="GA282" s="198"/>
      <c r="GB282" s="198"/>
      <c r="GC282" s="198"/>
      <c r="GD282" s="198"/>
      <c r="GE282" s="198"/>
      <c r="GF282" s="198"/>
      <c r="GG282" s="198"/>
      <c r="GH282" s="198"/>
      <c r="GI282" s="198"/>
      <c r="GJ282" s="198"/>
      <c r="GK282" s="198"/>
      <c r="GL282" s="198"/>
      <c r="GM282" s="198"/>
      <c r="GN282" s="198"/>
      <c r="GO282" s="198"/>
      <c r="GP282" s="198"/>
      <c r="GQ282" s="198"/>
      <c r="GR282" s="198"/>
      <c r="GS282" s="198"/>
      <c r="GT282" s="198"/>
      <c r="GU282" s="198"/>
      <c r="GV282" s="198"/>
      <c r="GW282" s="198"/>
      <c r="GX282" s="198"/>
      <c r="GY282" s="198"/>
      <c r="GZ282" s="198"/>
      <c r="HA282" s="198"/>
      <c r="HB282" s="198"/>
      <c r="HC282" s="198"/>
      <c r="HD282" s="198"/>
      <c r="HE282" s="198"/>
      <c r="HF282" s="198"/>
      <c r="HG282" s="198"/>
      <c r="HH282" s="198"/>
      <c r="HI282" s="198"/>
      <c r="HJ282" s="198"/>
      <c r="HK282" s="198"/>
      <c r="HL282" s="198"/>
      <c r="HM282" s="198"/>
      <c r="HN282" s="198"/>
      <c r="HO282" s="198"/>
      <c r="HP282" s="198"/>
      <c r="HQ282" s="198"/>
      <c r="HR282" s="198"/>
      <c r="HS282" s="198"/>
      <c r="HT282" s="198"/>
      <c r="HU282" s="198"/>
      <c r="HV282" s="198"/>
      <c r="HW282" s="198"/>
      <c r="HX282" s="198"/>
      <c r="HY282" s="198"/>
      <c r="HZ282" s="198"/>
      <c r="IA282" s="198"/>
      <c r="IB282" s="198"/>
      <c r="IC282" s="198"/>
      <c r="ID282" s="198"/>
      <c r="IE282" s="198"/>
      <c r="IF282" s="198"/>
      <c r="IG282" s="198"/>
      <c r="IH282" s="198"/>
      <c r="II282" s="198"/>
      <c r="IJ282" s="198"/>
      <c r="IK282" s="198"/>
      <c r="IL282" s="198"/>
      <c r="IM282" s="198"/>
      <c r="IN282" s="198"/>
      <c r="IO282" s="198"/>
      <c r="IP282" s="198"/>
      <c r="IQ282" s="198"/>
      <c r="IR282" s="198"/>
      <c r="IS282" s="198"/>
      <c r="IT282" s="198"/>
      <c r="IU282" s="198"/>
      <c r="IV282" s="198"/>
      <c r="IW282" s="198"/>
      <c r="IX282" s="198"/>
      <c r="IY282" s="198"/>
      <c r="IZ282" s="198"/>
      <c r="JA282" s="198"/>
      <c r="JB282" s="198"/>
      <c r="JC282" s="198"/>
      <c r="JD282" s="198"/>
      <c r="JE282" s="198"/>
      <c r="JF282" s="198"/>
      <c r="JG282" s="198"/>
      <c r="JH282" s="198"/>
      <c r="JI282" s="198"/>
      <c r="JJ282" s="198"/>
      <c r="JK282" s="198"/>
      <c r="JL282" s="198"/>
      <c r="JM282" s="198"/>
      <c r="JN282" s="198"/>
      <c r="JO282" s="198"/>
      <c r="JP282" s="198"/>
      <c r="JQ282" s="198"/>
      <c r="JR282" s="198"/>
      <c r="JS282" s="198"/>
      <c r="JT282" s="198"/>
      <c r="JU282" s="198"/>
      <c r="JV282" s="198"/>
      <c r="JW282" s="198"/>
      <c r="JX282" s="198"/>
      <c r="JY282" s="198"/>
      <c r="JZ282" s="198"/>
      <c r="KA282" s="198"/>
      <c r="KB282" s="198"/>
      <c r="KC282" s="198"/>
      <c r="KD282" s="198"/>
      <c r="KE282" s="198"/>
      <c r="KF282" s="198"/>
      <c r="KG282" s="198"/>
      <c r="KH282" s="198"/>
      <c r="KI282" s="198"/>
      <c r="KJ282" s="198"/>
      <c r="KK282" s="198"/>
      <c r="KL282" s="198"/>
      <c r="KM282" s="198"/>
      <c r="KN282" s="198"/>
      <c r="KO282" s="198"/>
      <c r="KP282" s="198"/>
      <c r="KQ282" s="198"/>
      <c r="KR282" s="198"/>
      <c r="KS282" s="198"/>
      <c r="KT282" s="198"/>
      <c r="KU282" s="198"/>
      <c r="KV282" s="198"/>
      <c r="KW282" s="198"/>
      <c r="KX282" s="198"/>
      <c r="KY282" s="198"/>
      <c r="KZ282" s="198"/>
      <c r="LA282" s="198"/>
      <c r="LB282" s="198"/>
      <c r="LC282" s="198"/>
      <c r="LD282" s="198"/>
      <c r="LE282" s="198"/>
      <c r="LF282" s="198"/>
      <c r="LG282" s="198"/>
      <c r="LH282" s="198"/>
      <c r="LI282" s="198"/>
      <c r="LJ282" s="198"/>
      <c r="LK282" s="198"/>
      <c r="LL282" s="198"/>
      <c r="LM282" s="198"/>
      <c r="LN282" s="198"/>
      <c r="LO282" s="198"/>
      <c r="LP282" s="198"/>
      <c r="LQ282" s="198"/>
      <c r="LR282" s="198"/>
      <c r="LS282" s="198"/>
      <c r="LT282" s="198"/>
      <c r="LU282" s="198"/>
      <c r="LV282" s="198"/>
      <c r="LW282" s="198"/>
      <c r="LX282" s="198"/>
      <c r="LY282" s="198"/>
      <c r="LZ282" s="198"/>
      <c r="MA282" s="198"/>
      <c r="MB282" s="198"/>
      <c r="MC282" s="198"/>
      <c r="MD282" s="198"/>
      <c r="ME282" s="198"/>
      <c r="MF282" s="198"/>
      <c r="MG282" s="198"/>
      <c r="MH282" s="198"/>
      <c r="MI282" s="198"/>
      <c r="MJ282" s="198"/>
      <c r="MK282" s="198"/>
      <c r="ML282" s="198"/>
      <c r="MM282" s="198"/>
      <c r="MN282" s="198"/>
      <c r="MO282" s="198"/>
      <c r="MP282" s="198"/>
      <c r="MQ282" s="198"/>
      <c r="MR282" s="198"/>
      <c r="MS282" s="198"/>
      <c r="MT282" s="198"/>
      <c r="MU282" s="198"/>
      <c r="MV282" s="198"/>
      <c r="MW282" s="198"/>
      <c r="MX282" s="198"/>
      <c r="MY282" s="198"/>
      <c r="MZ282" s="198"/>
      <c r="NA282" s="198"/>
      <c r="NB282" s="198"/>
      <c r="NC282" s="198"/>
      <c r="ND282" s="198"/>
      <c r="NE282" s="198"/>
      <c r="NF282" s="198"/>
      <c r="NG282" s="198"/>
      <c r="NH282" s="198"/>
      <c r="NI282" s="198"/>
      <c r="NJ282" s="198"/>
      <c r="NK282" s="198"/>
      <c r="NL282" s="198"/>
      <c r="NM282" s="198"/>
      <c r="NN282" s="198"/>
      <c r="NO282" s="198"/>
      <c r="NP282" s="198"/>
      <c r="NQ282" s="198"/>
      <c r="NR282" s="198"/>
      <c r="NS282" s="198"/>
      <c r="NT282" s="198"/>
      <c r="NU282" s="198"/>
      <c r="NV282" s="198"/>
      <c r="NW282" s="198"/>
      <c r="NX282" s="198"/>
      <c r="NY282" s="198"/>
      <c r="NZ282" s="198"/>
      <c r="OA282" s="198"/>
      <c r="OB282" s="198"/>
      <c r="OC282" s="198"/>
      <c r="OD282" s="198"/>
      <c r="OE282" s="198"/>
      <c r="OF282" s="198"/>
      <c r="OG282" s="198"/>
      <c r="OH282" s="198"/>
      <c r="OI282" s="198"/>
      <c r="OJ282" s="198"/>
      <c r="OK282" s="198"/>
      <c r="OL282" s="198"/>
      <c r="OM282" s="198"/>
      <c r="ON282" s="198"/>
      <c r="OO282" s="198"/>
      <c r="OP282" s="198"/>
      <c r="OQ282" s="198"/>
      <c r="OR282" s="198"/>
      <c r="OS282" s="198"/>
      <c r="OT282" s="198"/>
      <c r="OU282" s="198"/>
      <c r="OV282" s="198"/>
      <c r="OW282" s="198"/>
      <c r="OX282" s="198"/>
      <c r="OY282" s="198"/>
      <c r="OZ282" s="198"/>
      <c r="PA282" s="198"/>
      <c r="PB282" s="198"/>
      <c r="PC282" s="198"/>
      <c r="PD282" s="198"/>
      <c r="PE282" s="198"/>
      <c r="PF282" s="198"/>
      <c r="PG282" s="198"/>
      <c r="PH282" s="198"/>
      <c r="PI282" s="198"/>
      <c r="PJ282" s="198"/>
      <c r="PK282" s="198"/>
      <c r="PL282" s="198"/>
      <c r="PM282" s="198"/>
      <c r="PN282" s="198"/>
      <c r="PO282" s="198"/>
      <c r="PP282" s="198"/>
      <c r="PQ282" s="198"/>
      <c r="PR282" s="198"/>
      <c r="PS282" s="198"/>
      <c r="PT282" s="198"/>
      <c r="PU282" s="198"/>
      <c r="PV282" s="198"/>
      <c r="PW282" s="198"/>
      <c r="PX282" s="198"/>
      <c r="PY282" s="198"/>
      <c r="PZ282" s="198"/>
      <c r="QA282" s="198"/>
      <c r="QB282" s="198"/>
      <c r="QC282" s="198"/>
      <c r="QD282" s="198"/>
      <c r="QE282" s="198"/>
      <c r="QF282" s="198"/>
      <c r="QG282" s="198"/>
      <c r="QH282" s="198"/>
      <c r="QI282" s="198"/>
      <c r="QJ282" s="198"/>
      <c r="QK282" s="198"/>
      <c r="QL282" s="198"/>
      <c r="QM282" s="198"/>
      <c r="QN282" s="198"/>
      <c r="QO282" s="198"/>
      <c r="QP282" s="198"/>
      <c r="QQ282" s="198"/>
      <c r="QR282" s="198"/>
      <c r="QS282" s="198"/>
      <c r="QT282" s="198"/>
      <c r="QU282" s="198"/>
      <c r="QV282" s="198"/>
      <c r="QW282" s="198"/>
      <c r="QX282" s="198"/>
      <c r="QY282" s="198"/>
      <c r="QZ282" s="198"/>
      <c r="RA282" s="198"/>
      <c r="RB282" s="198"/>
      <c r="RC282" s="198"/>
      <c r="RD282" s="198"/>
      <c r="RE282" s="198"/>
      <c r="RF282" s="198"/>
      <c r="RG282" s="198"/>
      <c r="RH282" s="198"/>
      <c r="RI282" s="198"/>
      <c r="RJ282" s="198"/>
      <c r="RK282" s="198"/>
      <c r="RL282" s="198"/>
      <c r="RM282" s="198"/>
      <c r="RN282" s="198"/>
      <c r="RO282" s="198"/>
      <c r="RP282" s="198"/>
      <c r="RQ282" s="198"/>
      <c r="RR282" s="198"/>
      <c r="RS282" s="198"/>
      <c r="RT282" s="198"/>
      <c r="RU282" s="198"/>
      <c r="RV282" s="198"/>
      <c r="RW282" s="198"/>
      <c r="RX282" s="198"/>
      <c r="RY282" s="198"/>
      <c r="RZ282" s="198"/>
      <c r="SA282" s="198"/>
      <c r="SB282" s="198"/>
      <c r="SC282" s="198"/>
      <c r="SD282" s="198"/>
      <c r="SE282" s="198"/>
      <c r="SF282" s="198"/>
      <c r="SG282" s="198"/>
      <c r="SH282" s="198"/>
      <c r="SI282" s="198"/>
      <c r="SJ282" s="198"/>
      <c r="SK282" s="198"/>
      <c r="SL282" s="198"/>
      <c r="SM282" s="198"/>
      <c r="SN282" s="198"/>
      <c r="SO282" s="198"/>
      <c r="SP282" s="198"/>
      <c r="SQ282" s="198"/>
      <c r="SR282" s="198"/>
      <c r="SS282" s="198"/>
      <c r="ST282" s="198"/>
      <c r="SU282" s="198"/>
      <c r="SV282" s="198"/>
      <c r="SW282" s="198"/>
      <c r="SX282" s="198"/>
      <c r="SY282" s="198"/>
      <c r="SZ282" s="198"/>
      <c r="TA282" s="198"/>
      <c r="TB282" s="198"/>
      <c r="TC282" s="198"/>
      <c r="TD282" s="198"/>
      <c r="TE282" s="198"/>
      <c r="TF282" s="198"/>
      <c r="TG282" s="198"/>
      <c r="TH282" s="198"/>
      <c r="TI282" s="198"/>
      <c r="TJ282" s="198"/>
      <c r="TK282" s="198"/>
      <c r="TL282" s="198"/>
      <c r="TM282" s="198"/>
      <c r="TN282" s="198"/>
      <c r="TO282" s="198"/>
      <c r="TP282" s="198"/>
      <c r="TQ282" s="198"/>
      <c r="TR282" s="198"/>
      <c r="TS282" s="198"/>
      <c r="TT282" s="198"/>
      <c r="TU282" s="198"/>
      <c r="TV282" s="198"/>
      <c r="TW282" s="198"/>
      <c r="TX282" s="198"/>
      <c r="TY282" s="198"/>
      <c r="TZ282" s="198"/>
      <c r="UA282" s="198"/>
      <c r="UB282" s="198"/>
      <c r="UC282" s="198"/>
      <c r="UD282" s="198"/>
      <c r="UE282" s="198"/>
      <c r="UF282" s="198"/>
      <c r="UG282" s="198"/>
      <c r="UH282" s="198"/>
      <c r="UI282" s="198"/>
      <c r="UJ282" s="198"/>
      <c r="UK282" s="198"/>
      <c r="UL282" s="198"/>
      <c r="UM282" s="198"/>
      <c r="UN282" s="198"/>
      <c r="UO282" s="198"/>
      <c r="UP282" s="198"/>
      <c r="UQ282" s="198"/>
      <c r="UR282" s="198"/>
      <c r="US282" s="198"/>
      <c r="UT282" s="198"/>
      <c r="UU282" s="198"/>
      <c r="UV282" s="198"/>
      <c r="UW282" s="198"/>
      <c r="UX282" s="198"/>
      <c r="UY282" s="198"/>
      <c r="UZ282" s="198"/>
      <c r="VA282" s="198"/>
      <c r="VB282" s="198"/>
      <c r="VC282" s="198"/>
      <c r="VD282" s="198"/>
      <c r="VE282" s="198"/>
      <c r="VF282" s="198"/>
      <c r="VG282" s="198"/>
      <c r="VH282" s="198"/>
      <c r="VI282" s="198"/>
      <c r="VJ282" s="198"/>
      <c r="VK282" s="198"/>
      <c r="VL282" s="198"/>
      <c r="VM282" s="198"/>
      <c r="VN282" s="198"/>
      <c r="VO282" s="198"/>
      <c r="VP282" s="198"/>
      <c r="VQ282" s="198"/>
      <c r="VR282" s="198"/>
      <c r="VS282" s="198"/>
      <c r="VT282" s="198"/>
      <c r="VU282" s="198"/>
      <c r="VV282" s="198"/>
      <c r="VW282" s="198"/>
      <c r="VX282" s="198"/>
      <c r="VY282" s="198"/>
      <c r="VZ282" s="198"/>
      <c r="WA282" s="198"/>
      <c r="WB282" s="198"/>
      <c r="WC282" s="198"/>
      <c r="WD282" s="198"/>
      <c r="WE282" s="198"/>
      <c r="WF282" s="198"/>
      <c r="WG282" s="198"/>
      <c r="WH282" s="198"/>
      <c r="WI282" s="198"/>
      <c r="WJ282" s="198"/>
      <c r="WK282" s="198"/>
      <c r="WL282" s="198"/>
      <c r="WM282" s="198"/>
      <c r="WN282" s="198"/>
      <c r="WO282" s="198"/>
      <c r="WP282" s="198"/>
      <c r="WQ282" s="198"/>
      <c r="WR282" s="198"/>
      <c r="WS282" s="198"/>
      <c r="WT282" s="198"/>
      <c r="WU282" s="198"/>
      <c r="WV282" s="198"/>
      <c r="WW282" s="198"/>
      <c r="WX282" s="198"/>
      <c r="WY282" s="198"/>
      <c r="WZ282" s="198"/>
      <c r="XA282" s="198"/>
      <c r="XB282" s="198"/>
      <c r="XC282" s="198"/>
      <c r="XD282" s="198"/>
      <c r="XE282" s="198"/>
      <c r="XF282" s="198"/>
      <c r="XG282" s="198"/>
      <c r="XH282" s="198"/>
      <c r="XI282" s="198"/>
      <c r="XJ282" s="198"/>
      <c r="XK282" s="198"/>
      <c r="XL282" s="198"/>
      <c r="XM282" s="198"/>
      <c r="XN282" s="198"/>
      <c r="XO282" s="198"/>
      <c r="XP282" s="198"/>
      <c r="XQ282" s="198"/>
      <c r="XR282" s="198"/>
      <c r="XS282" s="198"/>
      <c r="XT282" s="198"/>
      <c r="XU282" s="198"/>
      <c r="XV282" s="198"/>
      <c r="XW282" s="198"/>
      <c r="XX282" s="198"/>
      <c r="XY282" s="198"/>
      <c r="XZ282" s="198"/>
      <c r="YA282" s="198"/>
      <c r="YB282" s="198"/>
      <c r="YC282" s="198"/>
      <c r="YD282" s="198"/>
      <c r="YE282" s="198"/>
      <c r="YF282" s="198"/>
      <c r="YG282" s="198"/>
      <c r="YH282" s="198"/>
      <c r="YI282" s="198"/>
      <c r="YJ282" s="198"/>
      <c r="YK282" s="198"/>
      <c r="YL282" s="198"/>
      <c r="YM282" s="198"/>
      <c r="YN282" s="198"/>
      <c r="YO282" s="198"/>
      <c r="YP282" s="198"/>
      <c r="YQ282" s="198"/>
      <c r="YR282" s="198"/>
      <c r="YS282" s="198"/>
      <c r="YT282" s="198"/>
      <c r="YU282" s="198"/>
      <c r="YV282" s="198"/>
      <c r="YW282" s="198"/>
      <c r="YX282" s="198"/>
      <c r="YY282" s="198"/>
      <c r="YZ282" s="198"/>
      <c r="ZA282" s="198"/>
      <c r="ZB282" s="198"/>
      <c r="ZC282" s="198"/>
      <c r="ZD282" s="198"/>
      <c r="ZE282" s="198"/>
      <c r="ZF282" s="198"/>
      <c r="ZG282" s="198"/>
      <c r="ZH282" s="198"/>
      <c r="ZI282" s="198"/>
      <c r="ZJ282" s="198"/>
      <c r="ZK282" s="198"/>
      <c r="ZL282" s="198"/>
      <c r="ZM282" s="198"/>
      <c r="ZN282" s="198"/>
      <c r="ZO282" s="198"/>
      <c r="ZP282" s="198"/>
      <c r="ZQ282" s="198"/>
      <c r="ZR282" s="198"/>
      <c r="ZS282" s="198"/>
      <c r="ZT282" s="198"/>
      <c r="ZU282" s="198"/>
      <c r="ZV282" s="198"/>
      <c r="ZW282" s="198"/>
      <c r="ZX282" s="198"/>
      <c r="ZY282" s="198"/>
      <c r="ZZ282" s="198"/>
      <c r="AAA282" s="198"/>
      <c r="AAB282" s="198"/>
      <c r="AAC282" s="198"/>
      <c r="AAD282" s="198"/>
      <c r="AAE282" s="198"/>
      <c r="AAF282" s="198"/>
      <c r="AAG282" s="198"/>
      <c r="AAH282" s="198"/>
      <c r="AAI282" s="198"/>
      <c r="AAJ282" s="198"/>
      <c r="AAK282" s="198"/>
      <c r="AAL282" s="198"/>
      <c r="AAM282" s="198"/>
      <c r="AAN282" s="198"/>
      <c r="AAO282" s="198"/>
      <c r="AAP282" s="198"/>
      <c r="AAQ282" s="198"/>
      <c r="AAR282" s="198"/>
      <c r="AAS282" s="198"/>
      <c r="AAT282" s="198"/>
      <c r="AAU282" s="198"/>
      <c r="AAV282" s="198"/>
      <c r="AAW282" s="198"/>
      <c r="AAX282" s="198"/>
      <c r="AAY282" s="198"/>
      <c r="AAZ282" s="198"/>
      <c r="ABA282" s="198"/>
      <c r="ABB282" s="198"/>
      <c r="ABC282" s="198"/>
      <c r="ABD282" s="198"/>
      <c r="ABE282" s="198"/>
      <c r="ABF282" s="198"/>
      <c r="ABG282" s="198"/>
      <c r="ABH282" s="198"/>
      <c r="ABI282" s="198"/>
      <c r="ABJ282" s="198"/>
      <c r="ABK282" s="198"/>
      <c r="ABL282" s="198"/>
      <c r="ABM282" s="198"/>
      <c r="ABN282" s="198"/>
      <c r="ABO282" s="198"/>
      <c r="ABP282" s="198"/>
      <c r="ABQ282" s="198"/>
      <c r="ABR282" s="198"/>
      <c r="ABS282" s="198"/>
      <c r="ABT282" s="198"/>
      <c r="ABU282" s="198"/>
      <c r="ABV282" s="198"/>
      <c r="ABW282" s="198"/>
      <c r="ABX282" s="198"/>
      <c r="ABY282" s="198"/>
      <c r="ABZ282" s="198"/>
      <c r="ACA282" s="198"/>
      <c r="ACB282" s="198"/>
      <c r="ACC282" s="198"/>
      <c r="ACD282" s="198"/>
      <c r="ACE282" s="198"/>
      <c r="ACF282" s="198"/>
      <c r="ACG282" s="198"/>
      <c r="ACH282" s="198"/>
      <c r="ACI282" s="198"/>
      <c r="ACJ282" s="198"/>
      <c r="ACK282" s="198"/>
      <c r="ACL282" s="198"/>
      <c r="ACM282" s="198"/>
      <c r="ACN282" s="198"/>
      <c r="ACO282" s="198"/>
      <c r="ACP282" s="198"/>
      <c r="ACQ282" s="198"/>
      <c r="ACR282" s="198"/>
      <c r="ACS282" s="198"/>
      <c r="ACT282" s="198"/>
      <c r="ACU282" s="198"/>
      <c r="ACV282" s="198"/>
      <c r="ACW282" s="198"/>
      <c r="ACX282" s="198"/>
      <c r="ACY282" s="198"/>
      <c r="ACZ282" s="198"/>
      <c r="ADA282" s="198"/>
      <c r="ADB282" s="198"/>
      <c r="ADC282" s="198"/>
      <c r="ADD282" s="198"/>
      <c r="ADE282" s="198"/>
      <c r="ADF282" s="198"/>
      <c r="ADG282" s="198"/>
      <c r="ADH282" s="198"/>
      <c r="ADI282" s="198"/>
      <c r="ADJ282" s="198"/>
      <c r="ADK282" s="198"/>
      <c r="ADL282" s="198"/>
      <c r="ADM282" s="198"/>
      <c r="ADN282" s="198"/>
      <c r="ADO282" s="198"/>
      <c r="ADP282" s="198"/>
      <c r="ADQ282" s="198"/>
      <c r="ADR282" s="198"/>
      <c r="ADS282" s="198"/>
      <c r="ADT282" s="198"/>
      <c r="ADU282" s="198"/>
      <c r="ADV282" s="198"/>
      <c r="ADW282" s="198"/>
      <c r="ADX282" s="198"/>
      <c r="ADY282" s="198"/>
      <c r="ADZ282" s="198"/>
      <c r="AEA282" s="198"/>
      <c r="AEB282" s="198"/>
      <c r="AEC282" s="198"/>
      <c r="AED282" s="198"/>
      <c r="AEE282" s="198"/>
      <c r="AEF282" s="198"/>
      <c r="AEG282" s="198"/>
      <c r="AEH282" s="198"/>
      <c r="AEI282" s="198"/>
      <c r="AEJ282" s="198"/>
      <c r="AEK282" s="198"/>
      <c r="AEL282" s="198"/>
      <c r="AEM282" s="198"/>
      <c r="AEN282" s="198"/>
      <c r="AEO282" s="198"/>
      <c r="AEP282" s="198"/>
      <c r="AEQ282" s="198"/>
      <c r="AER282" s="198"/>
      <c r="AES282" s="198"/>
      <c r="AET282" s="198"/>
      <c r="AEU282" s="198"/>
      <c r="AEV282" s="198"/>
      <c r="AEW282" s="198"/>
      <c r="AEX282" s="198"/>
      <c r="AEY282" s="198"/>
      <c r="AEZ282" s="198"/>
      <c r="AFA282" s="198"/>
      <c r="AFB282" s="198"/>
      <c r="AFC282" s="198"/>
      <c r="AFD282" s="198"/>
      <c r="AFE282" s="198"/>
      <c r="AFF282" s="198"/>
      <c r="AFG282" s="198"/>
      <c r="AFH282" s="198"/>
      <c r="AFI282" s="198"/>
      <c r="AFJ282" s="198"/>
      <c r="AFK282" s="198"/>
      <c r="AFL282" s="198"/>
      <c r="AFM282" s="198"/>
      <c r="AFN282" s="198"/>
      <c r="AFO282" s="198"/>
      <c r="AFP282" s="198"/>
      <c r="AFQ282" s="198"/>
      <c r="AFR282" s="198"/>
      <c r="AFS282" s="198"/>
      <c r="AFT282" s="198"/>
      <c r="AFU282" s="198"/>
      <c r="AFV282" s="198"/>
      <c r="AFW282" s="198"/>
      <c r="AFX282" s="198"/>
      <c r="AFY282" s="198"/>
      <c r="AFZ282" s="198"/>
      <c r="AGA282" s="198"/>
      <c r="AGB282" s="198"/>
      <c r="AGC282" s="198"/>
      <c r="AGD282" s="198"/>
      <c r="AGE282" s="198"/>
      <c r="AGF282" s="198"/>
      <c r="AGG282" s="198"/>
      <c r="AGH282" s="198"/>
      <c r="AGI282" s="198"/>
      <c r="AGJ282" s="198"/>
      <c r="AGK282" s="198"/>
      <c r="AGL282" s="198"/>
      <c r="AGM282" s="198"/>
      <c r="AGN282" s="198"/>
      <c r="AGO282" s="198"/>
      <c r="AGP282" s="198"/>
      <c r="AGQ282" s="198"/>
      <c r="AGR282" s="198"/>
      <c r="AGS282" s="198"/>
      <c r="AGT282" s="198"/>
      <c r="AGU282" s="198"/>
      <c r="AGV282" s="198"/>
      <c r="AGW282" s="198"/>
      <c r="AGX282" s="198"/>
      <c r="AGY282" s="198"/>
      <c r="AGZ282" s="198"/>
      <c r="AHA282" s="198"/>
      <c r="AHB282" s="198"/>
      <c r="AHC282" s="198"/>
      <c r="AHD282" s="198"/>
      <c r="AHE282" s="198"/>
      <c r="AHF282" s="198"/>
      <c r="AHG282" s="198"/>
      <c r="AHH282" s="198"/>
      <c r="AHI282" s="198"/>
      <c r="AHJ282" s="198"/>
      <c r="AHK282" s="198"/>
      <c r="AHL282" s="198"/>
      <c r="AHM282" s="198"/>
      <c r="AHN282" s="198"/>
      <c r="AHO282" s="198"/>
      <c r="AHP282" s="198"/>
      <c r="AHQ282" s="198"/>
      <c r="AHR282" s="198"/>
      <c r="AHS282" s="198"/>
      <c r="AHT282" s="198"/>
      <c r="AHU282" s="198"/>
      <c r="AHV282" s="198"/>
      <c r="AHW282" s="198"/>
      <c r="AHX282" s="198"/>
      <c r="AHY282" s="198"/>
      <c r="AHZ282" s="198"/>
      <c r="AIA282" s="198"/>
      <c r="AIB282" s="198"/>
      <c r="AIC282" s="198"/>
      <c r="AID282" s="198"/>
      <c r="AIE282" s="198"/>
      <c r="AIF282" s="198"/>
      <c r="AIG282" s="198"/>
      <c r="AIH282" s="198"/>
      <c r="AII282" s="198"/>
      <c r="AIJ282" s="198"/>
      <c r="AIK282" s="198"/>
      <c r="AIL282" s="198"/>
      <c r="AIM282" s="198"/>
      <c r="AIN282" s="198"/>
      <c r="AIO282" s="198"/>
      <c r="AIP282" s="198"/>
      <c r="AIQ282" s="198"/>
      <c r="AIR282" s="198"/>
      <c r="AIS282" s="198"/>
      <c r="AIT282" s="198"/>
      <c r="AIU282" s="198"/>
      <c r="AIV282" s="198"/>
      <c r="AIW282" s="198"/>
      <c r="AIX282" s="198"/>
      <c r="AIY282" s="198"/>
      <c r="AIZ282" s="198"/>
      <c r="AJA282" s="198"/>
      <c r="AJB282" s="198"/>
      <c r="AJC282" s="198"/>
      <c r="AJD282" s="198"/>
      <c r="AJE282" s="198"/>
      <c r="AJF282" s="198"/>
      <c r="AJG282" s="198"/>
      <c r="AJH282" s="198"/>
      <c r="AJI282" s="198"/>
      <c r="AJJ282" s="198"/>
      <c r="AJK282" s="198"/>
      <c r="AJL282" s="198"/>
      <c r="AJM282" s="198"/>
      <c r="AJN282" s="198"/>
      <c r="AJO282" s="198"/>
      <c r="AJP282" s="198"/>
      <c r="AJQ282" s="198"/>
      <c r="AJR282" s="198"/>
      <c r="AJS282" s="198"/>
      <c r="AJT282" s="198"/>
      <c r="AJU282" s="198"/>
      <c r="AJV282" s="198"/>
      <c r="AJW282" s="198"/>
      <c r="AJX282" s="198"/>
      <c r="AJY282" s="198"/>
      <c r="AJZ282" s="198"/>
      <c r="AKA282" s="198"/>
      <c r="AKB282" s="198"/>
      <c r="AKC282" s="198"/>
      <c r="AKD282" s="198"/>
      <c r="AKE282" s="198"/>
      <c r="AKF282" s="198"/>
      <c r="AKG282" s="198"/>
      <c r="AKH282" s="198"/>
      <c r="AKI282" s="198"/>
      <c r="AKJ282" s="198"/>
      <c r="AKK282" s="198"/>
      <c r="AKL282" s="198"/>
      <c r="AKM282" s="198"/>
      <c r="AKN282" s="198"/>
      <c r="AKO282" s="198"/>
      <c r="AKP282" s="198"/>
      <c r="AKQ282" s="198"/>
      <c r="AKR282" s="198"/>
      <c r="AKS282" s="198"/>
      <c r="AKT282" s="198"/>
      <c r="AKU282" s="198"/>
      <c r="AKV282" s="198"/>
      <c r="AKW282" s="198"/>
      <c r="AKX282" s="198"/>
      <c r="AKY282" s="198"/>
      <c r="AKZ282" s="198"/>
      <c r="ALA282" s="198"/>
      <c r="ALB282" s="198"/>
      <c r="ALC282" s="198"/>
      <c r="ALD282" s="198"/>
      <c r="ALE282" s="198"/>
      <c r="ALF282" s="198"/>
      <c r="ALG282" s="198"/>
      <c r="ALH282" s="198"/>
      <c r="ALI282" s="198"/>
      <c r="ALJ282" s="198"/>
      <c r="ALK282" s="198"/>
      <c r="ALL282" s="198"/>
      <c r="ALM282" s="198"/>
      <c r="ALN282" s="198"/>
    </row>
    <row r="283" spans="1:1002" ht="20.100000000000001" customHeight="1" x14ac:dyDescent="0.25">
      <c r="A283" s="254" t="s">
        <v>877</v>
      </c>
      <c r="B283" s="661" t="s">
        <v>878</v>
      </c>
      <c r="C283" s="661"/>
      <c r="D283" s="661"/>
      <c r="E283" s="661"/>
      <c r="F283" s="661"/>
      <c r="G283" s="661"/>
      <c r="H283" s="661"/>
      <c r="I283" s="661"/>
      <c r="J283" s="661"/>
      <c r="K283" s="476"/>
      <c r="L283" s="198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198"/>
      <c r="BQ283" s="198"/>
      <c r="BR283" s="198"/>
      <c r="BS283" s="198"/>
      <c r="BT283" s="198"/>
      <c r="BU283" s="198"/>
      <c r="BV283" s="198"/>
      <c r="BW283" s="198"/>
      <c r="BX283" s="198"/>
      <c r="BY283" s="198"/>
      <c r="BZ283" s="198"/>
      <c r="CA283" s="198"/>
      <c r="CB283" s="198"/>
      <c r="CC283" s="198"/>
      <c r="CD283" s="198"/>
      <c r="CE283" s="198"/>
      <c r="CF283" s="198"/>
      <c r="CG283" s="198"/>
      <c r="CH283" s="198"/>
      <c r="CI283" s="198"/>
      <c r="CJ283" s="198"/>
      <c r="CK283" s="198"/>
      <c r="CL283" s="198"/>
      <c r="CM283" s="198"/>
      <c r="CN283" s="198"/>
      <c r="CO283" s="198"/>
      <c r="CP283" s="198"/>
      <c r="CQ283" s="198"/>
      <c r="CR283" s="198"/>
      <c r="CS283" s="198"/>
      <c r="CT283" s="198"/>
      <c r="CU283" s="198"/>
      <c r="CV283" s="198"/>
      <c r="CW283" s="198"/>
      <c r="CX283" s="198"/>
      <c r="CY283" s="198"/>
      <c r="CZ283" s="198"/>
      <c r="DA283" s="198"/>
      <c r="DB283" s="198"/>
      <c r="DC283" s="198"/>
      <c r="DD283" s="198"/>
      <c r="DE283" s="198"/>
      <c r="DF283" s="198"/>
      <c r="DG283" s="198"/>
      <c r="DH283" s="198"/>
      <c r="DI283" s="198"/>
      <c r="DJ283" s="198"/>
      <c r="DK283" s="198"/>
      <c r="DL283" s="198"/>
      <c r="DM283" s="198"/>
      <c r="DN283" s="198"/>
      <c r="DO283" s="198"/>
      <c r="DP283" s="198"/>
      <c r="DQ283" s="198"/>
      <c r="DR283" s="198"/>
      <c r="DS283" s="198"/>
      <c r="DT283" s="198"/>
      <c r="DU283" s="198"/>
      <c r="DV283" s="198"/>
      <c r="DW283" s="198"/>
      <c r="DX283" s="198"/>
      <c r="DY283" s="198"/>
      <c r="DZ283" s="198"/>
      <c r="EA283" s="198"/>
      <c r="EB283" s="198"/>
      <c r="EC283" s="198"/>
      <c r="ED283" s="198"/>
      <c r="EE283" s="198"/>
      <c r="EF283" s="198"/>
      <c r="EG283" s="198"/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98"/>
      <c r="FG283" s="198"/>
      <c r="FH283" s="198"/>
      <c r="FI283" s="198"/>
      <c r="FJ283" s="198"/>
      <c r="FK283" s="198"/>
      <c r="FL283" s="198"/>
      <c r="FM283" s="198"/>
      <c r="FN283" s="198"/>
      <c r="FO283" s="198"/>
      <c r="FP283" s="198"/>
      <c r="FQ283" s="198"/>
      <c r="FR283" s="198"/>
      <c r="FS283" s="198"/>
      <c r="FT283" s="198"/>
      <c r="FU283" s="198"/>
      <c r="FV283" s="198"/>
      <c r="FW283" s="198"/>
      <c r="FX283" s="198"/>
      <c r="FY283" s="198"/>
      <c r="FZ283" s="198"/>
      <c r="GA283" s="198"/>
      <c r="GB283" s="198"/>
      <c r="GC283" s="198"/>
      <c r="GD283" s="198"/>
      <c r="GE283" s="198"/>
      <c r="GF283" s="198"/>
      <c r="GG283" s="198"/>
      <c r="GH283" s="198"/>
      <c r="GI283" s="198"/>
      <c r="GJ283" s="198"/>
      <c r="GK283" s="198"/>
      <c r="GL283" s="198"/>
      <c r="GM283" s="198"/>
      <c r="GN283" s="198"/>
      <c r="GO283" s="198"/>
      <c r="GP283" s="198"/>
      <c r="GQ283" s="198"/>
      <c r="GR283" s="198"/>
      <c r="GS283" s="198"/>
      <c r="GT283" s="198"/>
      <c r="GU283" s="198"/>
      <c r="GV283" s="198"/>
      <c r="GW283" s="198"/>
      <c r="GX283" s="198"/>
      <c r="GY283" s="198"/>
      <c r="GZ283" s="198"/>
      <c r="HA283" s="198"/>
      <c r="HB283" s="198"/>
      <c r="HC283" s="198"/>
      <c r="HD283" s="198"/>
      <c r="HE283" s="198"/>
      <c r="HF283" s="198"/>
      <c r="HG283" s="198"/>
      <c r="HH283" s="198"/>
      <c r="HI283" s="198"/>
      <c r="HJ283" s="198"/>
      <c r="HK283" s="198"/>
      <c r="HL283" s="198"/>
      <c r="HM283" s="198"/>
      <c r="HN283" s="198"/>
      <c r="HO283" s="198"/>
      <c r="HP283" s="198"/>
      <c r="HQ283" s="198"/>
      <c r="HR283" s="198"/>
      <c r="HS283" s="198"/>
      <c r="HT283" s="198"/>
      <c r="HU283" s="198"/>
      <c r="HV283" s="198"/>
      <c r="HW283" s="198"/>
      <c r="HX283" s="198"/>
      <c r="HY283" s="198"/>
      <c r="HZ283" s="198"/>
      <c r="IA283" s="198"/>
      <c r="IB283" s="198"/>
      <c r="IC283" s="198"/>
      <c r="ID283" s="198"/>
      <c r="IE283" s="198"/>
      <c r="IF283" s="198"/>
      <c r="IG283" s="198"/>
      <c r="IH283" s="198"/>
      <c r="II283" s="198"/>
      <c r="IJ283" s="198"/>
      <c r="IK283" s="198"/>
      <c r="IL283" s="198"/>
      <c r="IM283" s="198"/>
      <c r="IN283" s="198"/>
      <c r="IO283" s="198"/>
      <c r="IP283" s="198"/>
      <c r="IQ283" s="198"/>
      <c r="IR283" s="198"/>
      <c r="IS283" s="198"/>
      <c r="IT283" s="198"/>
      <c r="IU283" s="198"/>
      <c r="IV283" s="198"/>
      <c r="IW283" s="198"/>
      <c r="IX283" s="198"/>
      <c r="IY283" s="198"/>
      <c r="IZ283" s="198"/>
      <c r="JA283" s="198"/>
      <c r="JB283" s="198"/>
      <c r="JC283" s="198"/>
      <c r="JD283" s="198"/>
      <c r="JE283" s="198"/>
      <c r="JF283" s="198"/>
      <c r="JG283" s="198"/>
      <c r="JH283" s="198"/>
      <c r="JI283" s="198"/>
      <c r="JJ283" s="198"/>
      <c r="JK283" s="198"/>
      <c r="JL283" s="198"/>
      <c r="JM283" s="198"/>
      <c r="JN283" s="198"/>
      <c r="JO283" s="198"/>
      <c r="JP283" s="198"/>
      <c r="JQ283" s="198"/>
      <c r="JR283" s="198"/>
      <c r="JS283" s="198"/>
      <c r="JT283" s="198"/>
      <c r="JU283" s="198"/>
      <c r="JV283" s="198"/>
      <c r="JW283" s="198"/>
      <c r="JX283" s="198"/>
      <c r="JY283" s="198"/>
      <c r="JZ283" s="198"/>
      <c r="KA283" s="198"/>
      <c r="KB283" s="198"/>
      <c r="KC283" s="198"/>
      <c r="KD283" s="198"/>
      <c r="KE283" s="198"/>
      <c r="KF283" s="198"/>
      <c r="KG283" s="198"/>
      <c r="KH283" s="198"/>
      <c r="KI283" s="198"/>
      <c r="KJ283" s="198"/>
      <c r="KK283" s="198"/>
      <c r="KL283" s="198"/>
      <c r="KM283" s="198"/>
      <c r="KN283" s="198"/>
      <c r="KO283" s="198"/>
      <c r="KP283" s="198"/>
      <c r="KQ283" s="198"/>
      <c r="KR283" s="198"/>
      <c r="KS283" s="198"/>
      <c r="KT283" s="198"/>
      <c r="KU283" s="198"/>
      <c r="KV283" s="198"/>
      <c r="KW283" s="198"/>
      <c r="KX283" s="198"/>
      <c r="KY283" s="198"/>
      <c r="KZ283" s="198"/>
      <c r="LA283" s="198"/>
      <c r="LB283" s="198"/>
      <c r="LC283" s="198"/>
      <c r="LD283" s="198"/>
      <c r="LE283" s="198"/>
      <c r="LF283" s="198"/>
      <c r="LG283" s="198"/>
      <c r="LH283" s="198"/>
      <c r="LI283" s="198"/>
      <c r="LJ283" s="198"/>
      <c r="LK283" s="198"/>
      <c r="LL283" s="198"/>
      <c r="LM283" s="198"/>
      <c r="LN283" s="198"/>
      <c r="LO283" s="198"/>
      <c r="LP283" s="198"/>
      <c r="LQ283" s="198"/>
      <c r="LR283" s="198"/>
      <c r="LS283" s="198"/>
      <c r="LT283" s="198"/>
      <c r="LU283" s="198"/>
      <c r="LV283" s="198"/>
      <c r="LW283" s="198"/>
      <c r="LX283" s="198"/>
      <c r="LY283" s="198"/>
      <c r="LZ283" s="198"/>
      <c r="MA283" s="198"/>
      <c r="MB283" s="198"/>
      <c r="MC283" s="198"/>
      <c r="MD283" s="198"/>
      <c r="ME283" s="198"/>
      <c r="MF283" s="198"/>
      <c r="MG283" s="198"/>
      <c r="MH283" s="198"/>
      <c r="MI283" s="198"/>
      <c r="MJ283" s="198"/>
      <c r="MK283" s="198"/>
      <c r="ML283" s="198"/>
      <c r="MM283" s="198"/>
      <c r="MN283" s="198"/>
      <c r="MO283" s="198"/>
      <c r="MP283" s="198"/>
      <c r="MQ283" s="198"/>
      <c r="MR283" s="198"/>
      <c r="MS283" s="198"/>
      <c r="MT283" s="198"/>
      <c r="MU283" s="198"/>
      <c r="MV283" s="198"/>
      <c r="MW283" s="198"/>
      <c r="MX283" s="198"/>
      <c r="MY283" s="198"/>
      <c r="MZ283" s="198"/>
      <c r="NA283" s="198"/>
      <c r="NB283" s="198"/>
      <c r="NC283" s="198"/>
      <c r="ND283" s="198"/>
      <c r="NE283" s="198"/>
      <c r="NF283" s="198"/>
      <c r="NG283" s="198"/>
      <c r="NH283" s="198"/>
      <c r="NI283" s="198"/>
      <c r="NJ283" s="198"/>
      <c r="NK283" s="198"/>
      <c r="NL283" s="198"/>
      <c r="NM283" s="198"/>
      <c r="NN283" s="198"/>
      <c r="NO283" s="198"/>
      <c r="NP283" s="198"/>
      <c r="NQ283" s="198"/>
      <c r="NR283" s="198"/>
      <c r="NS283" s="198"/>
      <c r="NT283" s="198"/>
      <c r="NU283" s="198"/>
      <c r="NV283" s="198"/>
      <c r="NW283" s="198"/>
      <c r="NX283" s="198"/>
      <c r="NY283" s="198"/>
      <c r="NZ283" s="198"/>
      <c r="OA283" s="198"/>
      <c r="OB283" s="198"/>
      <c r="OC283" s="198"/>
      <c r="OD283" s="198"/>
      <c r="OE283" s="198"/>
      <c r="OF283" s="198"/>
      <c r="OG283" s="198"/>
      <c r="OH283" s="198"/>
      <c r="OI283" s="198"/>
      <c r="OJ283" s="198"/>
      <c r="OK283" s="198"/>
      <c r="OL283" s="198"/>
      <c r="OM283" s="198"/>
      <c r="ON283" s="198"/>
      <c r="OO283" s="198"/>
      <c r="OP283" s="198"/>
      <c r="OQ283" s="198"/>
      <c r="OR283" s="198"/>
      <c r="OS283" s="198"/>
      <c r="OT283" s="198"/>
      <c r="OU283" s="198"/>
      <c r="OV283" s="198"/>
      <c r="OW283" s="198"/>
      <c r="OX283" s="198"/>
      <c r="OY283" s="198"/>
      <c r="OZ283" s="198"/>
      <c r="PA283" s="198"/>
      <c r="PB283" s="198"/>
      <c r="PC283" s="198"/>
      <c r="PD283" s="198"/>
      <c r="PE283" s="198"/>
      <c r="PF283" s="198"/>
      <c r="PG283" s="198"/>
      <c r="PH283" s="198"/>
      <c r="PI283" s="198"/>
      <c r="PJ283" s="198"/>
      <c r="PK283" s="198"/>
      <c r="PL283" s="198"/>
      <c r="PM283" s="198"/>
      <c r="PN283" s="198"/>
      <c r="PO283" s="198"/>
      <c r="PP283" s="198"/>
      <c r="PQ283" s="198"/>
      <c r="PR283" s="198"/>
      <c r="PS283" s="198"/>
      <c r="PT283" s="198"/>
      <c r="PU283" s="198"/>
      <c r="PV283" s="198"/>
      <c r="PW283" s="198"/>
      <c r="PX283" s="198"/>
      <c r="PY283" s="198"/>
      <c r="PZ283" s="198"/>
      <c r="QA283" s="198"/>
      <c r="QB283" s="198"/>
      <c r="QC283" s="198"/>
      <c r="QD283" s="198"/>
      <c r="QE283" s="198"/>
      <c r="QF283" s="198"/>
      <c r="QG283" s="198"/>
      <c r="QH283" s="198"/>
      <c r="QI283" s="198"/>
      <c r="QJ283" s="198"/>
      <c r="QK283" s="198"/>
      <c r="QL283" s="198"/>
      <c r="QM283" s="198"/>
      <c r="QN283" s="198"/>
      <c r="QO283" s="198"/>
      <c r="QP283" s="198"/>
      <c r="QQ283" s="198"/>
      <c r="QR283" s="198"/>
      <c r="QS283" s="198"/>
      <c r="QT283" s="198"/>
      <c r="QU283" s="198"/>
      <c r="QV283" s="198"/>
      <c r="QW283" s="198"/>
      <c r="QX283" s="198"/>
      <c r="QY283" s="198"/>
      <c r="QZ283" s="198"/>
      <c r="RA283" s="198"/>
      <c r="RB283" s="198"/>
      <c r="RC283" s="198"/>
      <c r="RD283" s="198"/>
      <c r="RE283" s="198"/>
      <c r="RF283" s="198"/>
      <c r="RG283" s="198"/>
      <c r="RH283" s="198"/>
      <c r="RI283" s="198"/>
      <c r="RJ283" s="198"/>
      <c r="RK283" s="198"/>
      <c r="RL283" s="198"/>
      <c r="RM283" s="198"/>
      <c r="RN283" s="198"/>
      <c r="RO283" s="198"/>
      <c r="RP283" s="198"/>
      <c r="RQ283" s="198"/>
      <c r="RR283" s="198"/>
      <c r="RS283" s="198"/>
      <c r="RT283" s="198"/>
      <c r="RU283" s="198"/>
      <c r="RV283" s="198"/>
      <c r="RW283" s="198"/>
      <c r="RX283" s="198"/>
      <c r="RY283" s="198"/>
      <c r="RZ283" s="198"/>
      <c r="SA283" s="198"/>
      <c r="SB283" s="198"/>
      <c r="SC283" s="198"/>
      <c r="SD283" s="198"/>
      <c r="SE283" s="198"/>
      <c r="SF283" s="198"/>
      <c r="SG283" s="198"/>
      <c r="SH283" s="198"/>
      <c r="SI283" s="198"/>
      <c r="SJ283" s="198"/>
      <c r="SK283" s="198"/>
      <c r="SL283" s="198"/>
      <c r="SM283" s="198"/>
      <c r="SN283" s="198"/>
      <c r="SO283" s="198"/>
      <c r="SP283" s="198"/>
      <c r="SQ283" s="198"/>
      <c r="SR283" s="198"/>
      <c r="SS283" s="198"/>
      <c r="ST283" s="198"/>
      <c r="SU283" s="198"/>
      <c r="SV283" s="198"/>
      <c r="SW283" s="198"/>
      <c r="SX283" s="198"/>
      <c r="SY283" s="198"/>
      <c r="SZ283" s="198"/>
      <c r="TA283" s="198"/>
      <c r="TB283" s="198"/>
      <c r="TC283" s="198"/>
      <c r="TD283" s="198"/>
      <c r="TE283" s="198"/>
      <c r="TF283" s="198"/>
      <c r="TG283" s="198"/>
      <c r="TH283" s="198"/>
      <c r="TI283" s="198"/>
      <c r="TJ283" s="198"/>
      <c r="TK283" s="198"/>
      <c r="TL283" s="198"/>
      <c r="TM283" s="198"/>
      <c r="TN283" s="198"/>
      <c r="TO283" s="198"/>
      <c r="TP283" s="198"/>
      <c r="TQ283" s="198"/>
      <c r="TR283" s="198"/>
      <c r="TS283" s="198"/>
      <c r="TT283" s="198"/>
      <c r="TU283" s="198"/>
      <c r="TV283" s="198"/>
      <c r="TW283" s="198"/>
      <c r="TX283" s="198"/>
      <c r="TY283" s="198"/>
      <c r="TZ283" s="198"/>
      <c r="UA283" s="198"/>
      <c r="UB283" s="198"/>
      <c r="UC283" s="198"/>
      <c r="UD283" s="198"/>
      <c r="UE283" s="198"/>
      <c r="UF283" s="198"/>
      <c r="UG283" s="198"/>
      <c r="UH283" s="198"/>
      <c r="UI283" s="198"/>
      <c r="UJ283" s="198"/>
      <c r="UK283" s="198"/>
      <c r="UL283" s="198"/>
      <c r="UM283" s="198"/>
      <c r="UN283" s="198"/>
      <c r="UO283" s="198"/>
      <c r="UP283" s="198"/>
      <c r="UQ283" s="198"/>
      <c r="UR283" s="198"/>
      <c r="US283" s="198"/>
      <c r="UT283" s="198"/>
      <c r="UU283" s="198"/>
      <c r="UV283" s="198"/>
      <c r="UW283" s="198"/>
      <c r="UX283" s="198"/>
      <c r="UY283" s="198"/>
      <c r="UZ283" s="198"/>
      <c r="VA283" s="198"/>
      <c r="VB283" s="198"/>
      <c r="VC283" s="198"/>
      <c r="VD283" s="198"/>
      <c r="VE283" s="198"/>
      <c r="VF283" s="198"/>
      <c r="VG283" s="198"/>
      <c r="VH283" s="198"/>
      <c r="VI283" s="198"/>
      <c r="VJ283" s="198"/>
      <c r="VK283" s="198"/>
      <c r="VL283" s="198"/>
      <c r="VM283" s="198"/>
      <c r="VN283" s="198"/>
      <c r="VO283" s="198"/>
      <c r="VP283" s="198"/>
      <c r="VQ283" s="198"/>
      <c r="VR283" s="198"/>
      <c r="VS283" s="198"/>
      <c r="VT283" s="198"/>
      <c r="VU283" s="198"/>
      <c r="VV283" s="198"/>
      <c r="VW283" s="198"/>
      <c r="VX283" s="198"/>
      <c r="VY283" s="198"/>
      <c r="VZ283" s="198"/>
      <c r="WA283" s="198"/>
      <c r="WB283" s="198"/>
      <c r="WC283" s="198"/>
      <c r="WD283" s="198"/>
      <c r="WE283" s="198"/>
      <c r="WF283" s="198"/>
      <c r="WG283" s="198"/>
      <c r="WH283" s="198"/>
      <c r="WI283" s="198"/>
      <c r="WJ283" s="198"/>
      <c r="WK283" s="198"/>
      <c r="WL283" s="198"/>
      <c r="WM283" s="198"/>
      <c r="WN283" s="198"/>
      <c r="WO283" s="198"/>
      <c r="WP283" s="198"/>
      <c r="WQ283" s="198"/>
      <c r="WR283" s="198"/>
      <c r="WS283" s="198"/>
      <c r="WT283" s="198"/>
      <c r="WU283" s="198"/>
      <c r="WV283" s="198"/>
      <c r="WW283" s="198"/>
      <c r="WX283" s="198"/>
      <c r="WY283" s="198"/>
      <c r="WZ283" s="198"/>
      <c r="XA283" s="198"/>
      <c r="XB283" s="198"/>
      <c r="XC283" s="198"/>
      <c r="XD283" s="198"/>
      <c r="XE283" s="198"/>
      <c r="XF283" s="198"/>
      <c r="XG283" s="198"/>
      <c r="XH283" s="198"/>
      <c r="XI283" s="198"/>
      <c r="XJ283" s="198"/>
      <c r="XK283" s="198"/>
      <c r="XL283" s="198"/>
      <c r="XM283" s="198"/>
      <c r="XN283" s="198"/>
      <c r="XO283" s="198"/>
      <c r="XP283" s="198"/>
      <c r="XQ283" s="198"/>
      <c r="XR283" s="198"/>
      <c r="XS283" s="198"/>
      <c r="XT283" s="198"/>
      <c r="XU283" s="198"/>
      <c r="XV283" s="198"/>
      <c r="XW283" s="198"/>
      <c r="XX283" s="198"/>
      <c r="XY283" s="198"/>
      <c r="XZ283" s="198"/>
      <c r="YA283" s="198"/>
      <c r="YB283" s="198"/>
      <c r="YC283" s="198"/>
      <c r="YD283" s="198"/>
      <c r="YE283" s="198"/>
      <c r="YF283" s="198"/>
      <c r="YG283" s="198"/>
      <c r="YH283" s="198"/>
      <c r="YI283" s="198"/>
      <c r="YJ283" s="198"/>
      <c r="YK283" s="198"/>
      <c r="YL283" s="198"/>
      <c r="YM283" s="198"/>
      <c r="YN283" s="198"/>
      <c r="YO283" s="198"/>
      <c r="YP283" s="198"/>
      <c r="YQ283" s="198"/>
      <c r="YR283" s="198"/>
      <c r="YS283" s="198"/>
      <c r="YT283" s="198"/>
      <c r="YU283" s="198"/>
      <c r="YV283" s="198"/>
      <c r="YW283" s="198"/>
      <c r="YX283" s="198"/>
      <c r="YY283" s="198"/>
      <c r="YZ283" s="198"/>
      <c r="ZA283" s="198"/>
      <c r="ZB283" s="198"/>
      <c r="ZC283" s="198"/>
      <c r="ZD283" s="198"/>
      <c r="ZE283" s="198"/>
      <c r="ZF283" s="198"/>
      <c r="ZG283" s="198"/>
      <c r="ZH283" s="198"/>
      <c r="ZI283" s="198"/>
      <c r="ZJ283" s="198"/>
      <c r="ZK283" s="198"/>
      <c r="ZL283" s="198"/>
      <c r="ZM283" s="198"/>
      <c r="ZN283" s="198"/>
      <c r="ZO283" s="198"/>
      <c r="ZP283" s="198"/>
      <c r="ZQ283" s="198"/>
      <c r="ZR283" s="198"/>
      <c r="ZS283" s="198"/>
      <c r="ZT283" s="198"/>
      <c r="ZU283" s="198"/>
      <c r="ZV283" s="198"/>
      <c r="ZW283" s="198"/>
      <c r="ZX283" s="198"/>
      <c r="ZY283" s="198"/>
      <c r="ZZ283" s="198"/>
      <c r="AAA283" s="198"/>
      <c r="AAB283" s="198"/>
      <c r="AAC283" s="198"/>
      <c r="AAD283" s="198"/>
      <c r="AAE283" s="198"/>
      <c r="AAF283" s="198"/>
      <c r="AAG283" s="198"/>
      <c r="AAH283" s="198"/>
      <c r="AAI283" s="198"/>
      <c r="AAJ283" s="198"/>
      <c r="AAK283" s="198"/>
      <c r="AAL283" s="198"/>
      <c r="AAM283" s="198"/>
      <c r="AAN283" s="198"/>
      <c r="AAO283" s="198"/>
      <c r="AAP283" s="198"/>
      <c r="AAQ283" s="198"/>
      <c r="AAR283" s="198"/>
      <c r="AAS283" s="198"/>
      <c r="AAT283" s="198"/>
      <c r="AAU283" s="198"/>
      <c r="AAV283" s="198"/>
      <c r="AAW283" s="198"/>
      <c r="AAX283" s="198"/>
      <c r="AAY283" s="198"/>
      <c r="AAZ283" s="198"/>
      <c r="ABA283" s="198"/>
      <c r="ABB283" s="198"/>
      <c r="ABC283" s="198"/>
      <c r="ABD283" s="198"/>
      <c r="ABE283" s="198"/>
      <c r="ABF283" s="198"/>
      <c r="ABG283" s="198"/>
      <c r="ABH283" s="198"/>
      <c r="ABI283" s="198"/>
      <c r="ABJ283" s="198"/>
      <c r="ABK283" s="198"/>
      <c r="ABL283" s="198"/>
      <c r="ABM283" s="198"/>
      <c r="ABN283" s="198"/>
      <c r="ABO283" s="198"/>
      <c r="ABP283" s="198"/>
      <c r="ABQ283" s="198"/>
      <c r="ABR283" s="198"/>
      <c r="ABS283" s="198"/>
      <c r="ABT283" s="198"/>
      <c r="ABU283" s="198"/>
      <c r="ABV283" s="198"/>
      <c r="ABW283" s="198"/>
      <c r="ABX283" s="198"/>
      <c r="ABY283" s="198"/>
      <c r="ABZ283" s="198"/>
      <c r="ACA283" s="198"/>
      <c r="ACB283" s="198"/>
      <c r="ACC283" s="198"/>
      <c r="ACD283" s="198"/>
      <c r="ACE283" s="198"/>
      <c r="ACF283" s="198"/>
      <c r="ACG283" s="198"/>
      <c r="ACH283" s="198"/>
      <c r="ACI283" s="198"/>
      <c r="ACJ283" s="198"/>
      <c r="ACK283" s="198"/>
      <c r="ACL283" s="198"/>
      <c r="ACM283" s="198"/>
      <c r="ACN283" s="198"/>
      <c r="ACO283" s="198"/>
      <c r="ACP283" s="198"/>
      <c r="ACQ283" s="198"/>
      <c r="ACR283" s="198"/>
      <c r="ACS283" s="198"/>
      <c r="ACT283" s="198"/>
      <c r="ACU283" s="198"/>
      <c r="ACV283" s="198"/>
      <c r="ACW283" s="198"/>
      <c r="ACX283" s="198"/>
      <c r="ACY283" s="198"/>
      <c r="ACZ283" s="198"/>
      <c r="ADA283" s="198"/>
      <c r="ADB283" s="198"/>
      <c r="ADC283" s="198"/>
      <c r="ADD283" s="198"/>
      <c r="ADE283" s="198"/>
      <c r="ADF283" s="198"/>
      <c r="ADG283" s="198"/>
      <c r="ADH283" s="198"/>
      <c r="ADI283" s="198"/>
      <c r="ADJ283" s="198"/>
      <c r="ADK283" s="198"/>
      <c r="ADL283" s="198"/>
      <c r="ADM283" s="198"/>
      <c r="ADN283" s="198"/>
      <c r="ADO283" s="198"/>
      <c r="ADP283" s="198"/>
      <c r="ADQ283" s="198"/>
      <c r="ADR283" s="198"/>
      <c r="ADS283" s="198"/>
      <c r="ADT283" s="198"/>
      <c r="ADU283" s="198"/>
      <c r="ADV283" s="198"/>
      <c r="ADW283" s="198"/>
      <c r="ADX283" s="198"/>
      <c r="ADY283" s="198"/>
      <c r="ADZ283" s="198"/>
      <c r="AEA283" s="198"/>
      <c r="AEB283" s="198"/>
      <c r="AEC283" s="198"/>
      <c r="AED283" s="198"/>
      <c r="AEE283" s="198"/>
      <c r="AEF283" s="198"/>
      <c r="AEG283" s="198"/>
      <c r="AEH283" s="198"/>
      <c r="AEI283" s="198"/>
      <c r="AEJ283" s="198"/>
      <c r="AEK283" s="198"/>
      <c r="AEL283" s="198"/>
      <c r="AEM283" s="198"/>
      <c r="AEN283" s="198"/>
      <c r="AEO283" s="198"/>
      <c r="AEP283" s="198"/>
      <c r="AEQ283" s="198"/>
      <c r="AER283" s="198"/>
      <c r="AES283" s="198"/>
      <c r="AET283" s="198"/>
      <c r="AEU283" s="198"/>
      <c r="AEV283" s="198"/>
      <c r="AEW283" s="198"/>
      <c r="AEX283" s="198"/>
      <c r="AEY283" s="198"/>
      <c r="AEZ283" s="198"/>
      <c r="AFA283" s="198"/>
      <c r="AFB283" s="198"/>
      <c r="AFC283" s="198"/>
      <c r="AFD283" s="198"/>
      <c r="AFE283" s="198"/>
      <c r="AFF283" s="198"/>
      <c r="AFG283" s="198"/>
      <c r="AFH283" s="198"/>
      <c r="AFI283" s="198"/>
      <c r="AFJ283" s="198"/>
      <c r="AFK283" s="198"/>
      <c r="AFL283" s="198"/>
      <c r="AFM283" s="198"/>
      <c r="AFN283" s="198"/>
      <c r="AFO283" s="198"/>
      <c r="AFP283" s="198"/>
      <c r="AFQ283" s="198"/>
      <c r="AFR283" s="198"/>
      <c r="AFS283" s="198"/>
      <c r="AFT283" s="198"/>
      <c r="AFU283" s="198"/>
      <c r="AFV283" s="198"/>
      <c r="AFW283" s="198"/>
      <c r="AFX283" s="198"/>
      <c r="AFY283" s="198"/>
      <c r="AFZ283" s="198"/>
      <c r="AGA283" s="198"/>
      <c r="AGB283" s="198"/>
      <c r="AGC283" s="198"/>
      <c r="AGD283" s="198"/>
      <c r="AGE283" s="198"/>
      <c r="AGF283" s="198"/>
      <c r="AGG283" s="198"/>
      <c r="AGH283" s="198"/>
      <c r="AGI283" s="198"/>
      <c r="AGJ283" s="198"/>
      <c r="AGK283" s="198"/>
      <c r="AGL283" s="198"/>
      <c r="AGM283" s="198"/>
      <c r="AGN283" s="198"/>
      <c r="AGO283" s="198"/>
      <c r="AGP283" s="198"/>
      <c r="AGQ283" s="198"/>
      <c r="AGR283" s="198"/>
      <c r="AGS283" s="198"/>
      <c r="AGT283" s="198"/>
      <c r="AGU283" s="198"/>
      <c r="AGV283" s="198"/>
      <c r="AGW283" s="198"/>
      <c r="AGX283" s="198"/>
      <c r="AGY283" s="198"/>
      <c r="AGZ283" s="198"/>
      <c r="AHA283" s="198"/>
      <c r="AHB283" s="198"/>
      <c r="AHC283" s="198"/>
      <c r="AHD283" s="198"/>
      <c r="AHE283" s="198"/>
      <c r="AHF283" s="198"/>
      <c r="AHG283" s="198"/>
      <c r="AHH283" s="198"/>
      <c r="AHI283" s="198"/>
      <c r="AHJ283" s="198"/>
      <c r="AHK283" s="198"/>
      <c r="AHL283" s="198"/>
      <c r="AHM283" s="198"/>
      <c r="AHN283" s="198"/>
      <c r="AHO283" s="198"/>
      <c r="AHP283" s="198"/>
      <c r="AHQ283" s="198"/>
      <c r="AHR283" s="198"/>
      <c r="AHS283" s="198"/>
      <c r="AHT283" s="198"/>
      <c r="AHU283" s="198"/>
      <c r="AHV283" s="198"/>
      <c r="AHW283" s="198"/>
      <c r="AHX283" s="198"/>
      <c r="AHY283" s="198"/>
      <c r="AHZ283" s="198"/>
      <c r="AIA283" s="198"/>
      <c r="AIB283" s="198"/>
      <c r="AIC283" s="198"/>
      <c r="AID283" s="198"/>
      <c r="AIE283" s="198"/>
      <c r="AIF283" s="198"/>
      <c r="AIG283" s="198"/>
      <c r="AIH283" s="198"/>
      <c r="AII283" s="198"/>
      <c r="AIJ283" s="198"/>
      <c r="AIK283" s="198"/>
      <c r="AIL283" s="198"/>
      <c r="AIM283" s="198"/>
      <c r="AIN283" s="198"/>
      <c r="AIO283" s="198"/>
      <c r="AIP283" s="198"/>
      <c r="AIQ283" s="198"/>
      <c r="AIR283" s="198"/>
      <c r="AIS283" s="198"/>
      <c r="AIT283" s="198"/>
      <c r="AIU283" s="198"/>
      <c r="AIV283" s="198"/>
      <c r="AIW283" s="198"/>
      <c r="AIX283" s="198"/>
      <c r="AIY283" s="198"/>
      <c r="AIZ283" s="198"/>
      <c r="AJA283" s="198"/>
      <c r="AJB283" s="198"/>
      <c r="AJC283" s="198"/>
      <c r="AJD283" s="198"/>
      <c r="AJE283" s="198"/>
      <c r="AJF283" s="198"/>
      <c r="AJG283" s="198"/>
      <c r="AJH283" s="198"/>
      <c r="AJI283" s="198"/>
      <c r="AJJ283" s="198"/>
      <c r="AJK283" s="198"/>
      <c r="AJL283" s="198"/>
      <c r="AJM283" s="198"/>
      <c r="AJN283" s="198"/>
      <c r="AJO283" s="198"/>
      <c r="AJP283" s="198"/>
      <c r="AJQ283" s="198"/>
      <c r="AJR283" s="198"/>
      <c r="AJS283" s="198"/>
      <c r="AJT283" s="198"/>
      <c r="AJU283" s="198"/>
      <c r="AJV283" s="198"/>
      <c r="AJW283" s="198"/>
      <c r="AJX283" s="198"/>
      <c r="AJY283" s="198"/>
      <c r="AJZ283" s="198"/>
      <c r="AKA283" s="198"/>
      <c r="AKB283" s="198"/>
      <c r="AKC283" s="198"/>
      <c r="AKD283" s="198"/>
      <c r="AKE283" s="198"/>
      <c r="AKF283" s="198"/>
      <c r="AKG283" s="198"/>
      <c r="AKH283" s="198"/>
      <c r="AKI283" s="198"/>
      <c r="AKJ283" s="198"/>
      <c r="AKK283" s="198"/>
      <c r="AKL283" s="198"/>
      <c r="AKM283" s="198"/>
      <c r="AKN283" s="198"/>
      <c r="AKO283" s="198"/>
      <c r="AKP283" s="198"/>
      <c r="AKQ283" s="198"/>
      <c r="AKR283" s="198"/>
      <c r="AKS283" s="198"/>
      <c r="AKT283" s="198"/>
      <c r="AKU283" s="198"/>
      <c r="AKV283" s="198"/>
      <c r="AKW283" s="198"/>
      <c r="AKX283" s="198"/>
      <c r="AKY283" s="198"/>
      <c r="AKZ283" s="198"/>
      <c r="ALA283" s="198"/>
      <c r="ALB283" s="198"/>
      <c r="ALC283" s="198"/>
      <c r="ALD283" s="198"/>
      <c r="ALE283" s="198"/>
      <c r="ALF283" s="198"/>
      <c r="ALG283" s="198"/>
      <c r="ALH283" s="198"/>
      <c r="ALI283" s="198"/>
      <c r="ALJ283" s="198"/>
      <c r="ALK283" s="198"/>
      <c r="ALL283" s="198"/>
      <c r="ALM283" s="198"/>
      <c r="ALN283" s="198"/>
    </row>
    <row r="284" spans="1:1002" s="473" customFormat="1" ht="25.5" customHeight="1" x14ac:dyDescent="0.25">
      <c r="A284" s="481"/>
      <c r="B284" s="577" t="s">
        <v>2224</v>
      </c>
      <c r="C284" s="531" t="s">
        <v>219</v>
      </c>
      <c r="D284" s="532">
        <v>1</v>
      </c>
      <c r="E284" s="527">
        <v>275.54000000000002</v>
      </c>
      <c r="F284" s="527">
        <v>0</v>
      </c>
      <c r="G284" s="527">
        <f>E284*D284</f>
        <v>275.54000000000002</v>
      </c>
      <c r="H284" s="527">
        <f>F284*D284</f>
        <v>0</v>
      </c>
      <c r="I284" s="528" t="s">
        <v>2225</v>
      </c>
      <c r="J284" s="255" t="s">
        <v>141</v>
      </c>
      <c r="K284" s="482" t="s">
        <v>2226</v>
      </c>
    </row>
    <row r="285" spans="1:1002" s="473" customFormat="1" ht="25.5" customHeight="1" x14ac:dyDescent="0.25">
      <c r="A285" s="468"/>
      <c r="B285" s="390" t="s">
        <v>2154</v>
      </c>
      <c r="C285" s="523" t="s">
        <v>239</v>
      </c>
      <c r="D285" s="512">
        <v>0.3</v>
      </c>
      <c r="E285" s="513">
        <v>6.79</v>
      </c>
      <c r="F285" s="513">
        <v>10.24</v>
      </c>
      <c r="G285" s="524">
        <f>E285*D285</f>
        <v>2.0369999999999999</v>
      </c>
      <c r="H285" s="524">
        <f>F285*D285</f>
        <v>3.0720000000000001</v>
      </c>
      <c r="I285" s="526" t="s">
        <v>2155</v>
      </c>
      <c r="J285" s="225" t="s">
        <v>115</v>
      </c>
      <c r="K285" s="479"/>
    </row>
    <row r="286" spans="1:1002" s="478" customFormat="1" ht="25.5" customHeight="1" x14ac:dyDescent="0.25">
      <c r="A286" s="467"/>
      <c r="B286" s="390" t="s">
        <v>2174</v>
      </c>
      <c r="C286" s="523" t="s">
        <v>239</v>
      </c>
      <c r="D286" s="512">
        <v>0.5</v>
      </c>
      <c r="E286" s="513">
        <v>6.91</v>
      </c>
      <c r="F286" s="513">
        <v>15.69</v>
      </c>
      <c r="G286" s="524">
        <f>E286*D286</f>
        <v>3.4550000000000001</v>
      </c>
      <c r="H286" s="524">
        <f>F286*D286</f>
        <v>7.8449999999999998</v>
      </c>
      <c r="I286" s="526" t="s">
        <v>2175</v>
      </c>
      <c r="J286" s="225" t="s">
        <v>115</v>
      </c>
      <c r="K286" s="476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</row>
    <row r="287" spans="1:1002" ht="20.100000000000001" customHeight="1" x14ac:dyDescent="0.25">
      <c r="A287" s="464" t="s">
        <v>2132</v>
      </c>
      <c r="B287" s="517"/>
      <c r="C287" s="518"/>
      <c r="D287" s="519"/>
      <c r="E287" s="520"/>
      <c r="F287" s="520"/>
      <c r="G287" s="521">
        <f>SUM(G284:G286)</f>
        <v>281.03199999999998</v>
      </c>
      <c r="H287" s="521">
        <f>SUM(H284:H286)</f>
        <v>10.917</v>
      </c>
      <c r="I287" s="522"/>
      <c r="J287" s="465"/>
      <c r="K287" s="476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478"/>
      <c r="AY287" s="478"/>
      <c r="AZ287" s="478"/>
      <c r="BA287" s="478"/>
      <c r="BB287" s="478"/>
      <c r="BC287" s="47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  <c r="FR287" s="198"/>
      <c r="FS287" s="198"/>
      <c r="FT287" s="198"/>
      <c r="FU287" s="198"/>
      <c r="FV287" s="198"/>
      <c r="FW287" s="198"/>
      <c r="FX287" s="198"/>
      <c r="FY287" s="198"/>
      <c r="FZ287" s="198"/>
      <c r="GA287" s="198"/>
      <c r="GB287" s="198"/>
      <c r="GC287" s="198"/>
      <c r="GD287" s="198"/>
      <c r="GE287" s="198"/>
      <c r="GF287" s="198"/>
      <c r="GG287" s="198"/>
      <c r="GH287" s="198"/>
      <c r="GI287" s="198"/>
      <c r="GJ287" s="198"/>
      <c r="GK287" s="198"/>
      <c r="GL287" s="198"/>
      <c r="GM287" s="198"/>
      <c r="GN287" s="198"/>
      <c r="GO287" s="198"/>
      <c r="GP287" s="198"/>
      <c r="GQ287" s="198"/>
      <c r="GR287" s="198"/>
      <c r="GS287" s="198"/>
      <c r="GT287" s="198"/>
      <c r="GU287" s="198"/>
      <c r="GV287" s="198"/>
      <c r="GW287" s="198"/>
      <c r="GX287" s="198"/>
      <c r="GY287" s="198"/>
      <c r="GZ287" s="198"/>
      <c r="HA287" s="198"/>
      <c r="HB287" s="198"/>
      <c r="HC287" s="198"/>
      <c r="HD287" s="198"/>
      <c r="HE287" s="198"/>
      <c r="HF287" s="198"/>
      <c r="HG287" s="198"/>
      <c r="HH287" s="198"/>
      <c r="HI287" s="198"/>
      <c r="HJ287" s="198"/>
      <c r="HK287" s="198"/>
      <c r="HL287" s="198"/>
      <c r="HM287" s="198"/>
      <c r="HN287" s="198"/>
      <c r="HO287" s="198"/>
      <c r="HP287" s="198"/>
      <c r="HQ287" s="198"/>
      <c r="HR287" s="198"/>
      <c r="HS287" s="198"/>
      <c r="HT287" s="198"/>
      <c r="HU287" s="198"/>
      <c r="HV287" s="198"/>
      <c r="HW287" s="198"/>
      <c r="HX287" s="198"/>
      <c r="HY287" s="198"/>
      <c r="HZ287" s="198"/>
      <c r="IA287" s="198"/>
      <c r="IB287" s="198"/>
      <c r="IC287" s="198"/>
      <c r="ID287" s="198"/>
      <c r="IE287" s="198"/>
      <c r="IF287" s="198"/>
      <c r="IG287" s="198"/>
      <c r="IH287" s="198"/>
      <c r="II287" s="198"/>
      <c r="IJ287" s="198"/>
      <c r="IK287" s="198"/>
      <c r="IL287" s="198"/>
      <c r="IM287" s="198"/>
      <c r="IN287" s="198"/>
      <c r="IO287" s="198"/>
      <c r="IP287" s="198"/>
      <c r="IQ287" s="198"/>
      <c r="IR287" s="198"/>
      <c r="IS287" s="198"/>
      <c r="IT287" s="198"/>
      <c r="IU287" s="198"/>
      <c r="IV287" s="198"/>
      <c r="IW287" s="198"/>
      <c r="IX287" s="198"/>
      <c r="IY287" s="198"/>
      <c r="IZ287" s="198"/>
      <c r="JA287" s="198"/>
      <c r="JB287" s="198"/>
      <c r="JC287" s="198"/>
      <c r="JD287" s="198"/>
      <c r="JE287" s="198"/>
      <c r="JF287" s="198"/>
      <c r="JG287" s="198"/>
      <c r="JH287" s="198"/>
      <c r="JI287" s="198"/>
      <c r="JJ287" s="198"/>
      <c r="JK287" s="198"/>
      <c r="JL287" s="198"/>
      <c r="JM287" s="198"/>
      <c r="JN287" s="198"/>
      <c r="JO287" s="198"/>
      <c r="JP287" s="198"/>
      <c r="JQ287" s="198"/>
      <c r="JR287" s="198"/>
      <c r="JS287" s="198"/>
      <c r="JT287" s="198"/>
      <c r="JU287" s="198"/>
      <c r="JV287" s="198"/>
      <c r="JW287" s="198"/>
      <c r="JX287" s="198"/>
      <c r="JY287" s="198"/>
      <c r="JZ287" s="198"/>
      <c r="KA287" s="198"/>
      <c r="KB287" s="198"/>
      <c r="KC287" s="198"/>
      <c r="KD287" s="198"/>
      <c r="KE287" s="198"/>
      <c r="KF287" s="198"/>
      <c r="KG287" s="198"/>
      <c r="KH287" s="198"/>
      <c r="KI287" s="198"/>
      <c r="KJ287" s="198"/>
      <c r="KK287" s="198"/>
      <c r="KL287" s="198"/>
      <c r="KM287" s="198"/>
      <c r="KN287" s="198"/>
      <c r="KO287" s="198"/>
      <c r="KP287" s="198"/>
      <c r="KQ287" s="198"/>
      <c r="KR287" s="198"/>
      <c r="KS287" s="198"/>
      <c r="KT287" s="198"/>
      <c r="KU287" s="198"/>
      <c r="KV287" s="198"/>
      <c r="KW287" s="198"/>
      <c r="KX287" s="198"/>
      <c r="KY287" s="198"/>
      <c r="KZ287" s="198"/>
      <c r="LA287" s="198"/>
      <c r="LB287" s="198"/>
      <c r="LC287" s="198"/>
      <c r="LD287" s="198"/>
      <c r="LE287" s="198"/>
      <c r="LF287" s="198"/>
      <c r="LG287" s="198"/>
      <c r="LH287" s="198"/>
      <c r="LI287" s="198"/>
      <c r="LJ287" s="198"/>
      <c r="LK287" s="198"/>
      <c r="LL287" s="198"/>
      <c r="LM287" s="198"/>
      <c r="LN287" s="198"/>
      <c r="LO287" s="198"/>
      <c r="LP287" s="198"/>
      <c r="LQ287" s="198"/>
      <c r="LR287" s="198"/>
      <c r="LS287" s="198"/>
      <c r="LT287" s="198"/>
      <c r="LU287" s="198"/>
      <c r="LV287" s="198"/>
      <c r="LW287" s="198"/>
      <c r="LX287" s="198"/>
      <c r="LY287" s="198"/>
      <c r="LZ287" s="198"/>
      <c r="MA287" s="198"/>
      <c r="MB287" s="198"/>
      <c r="MC287" s="198"/>
      <c r="MD287" s="198"/>
      <c r="ME287" s="198"/>
      <c r="MF287" s="198"/>
      <c r="MG287" s="198"/>
      <c r="MH287" s="198"/>
      <c r="MI287" s="198"/>
      <c r="MJ287" s="198"/>
      <c r="MK287" s="198"/>
      <c r="ML287" s="198"/>
      <c r="MM287" s="198"/>
      <c r="MN287" s="198"/>
      <c r="MO287" s="198"/>
      <c r="MP287" s="198"/>
      <c r="MQ287" s="198"/>
      <c r="MR287" s="198"/>
      <c r="MS287" s="198"/>
      <c r="MT287" s="198"/>
      <c r="MU287" s="198"/>
      <c r="MV287" s="198"/>
      <c r="MW287" s="198"/>
      <c r="MX287" s="198"/>
      <c r="MY287" s="198"/>
      <c r="MZ287" s="198"/>
      <c r="NA287" s="198"/>
      <c r="NB287" s="198"/>
      <c r="NC287" s="198"/>
      <c r="ND287" s="198"/>
      <c r="NE287" s="198"/>
      <c r="NF287" s="198"/>
      <c r="NG287" s="198"/>
      <c r="NH287" s="198"/>
      <c r="NI287" s="198"/>
      <c r="NJ287" s="198"/>
      <c r="NK287" s="198"/>
      <c r="NL287" s="198"/>
      <c r="NM287" s="198"/>
      <c r="NN287" s="198"/>
      <c r="NO287" s="198"/>
      <c r="NP287" s="198"/>
      <c r="NQ287" s="198"/>
      <c r="NR287" s="198"/>
      <c r="NS287" s="198"/>
      <c r="NT287" s="198"/>
      <c r="NU287" s="198"/>
      <c r="NV287" s="198"/>
      <c r="NW287" s="198"/>
      <c r="NX287" s="198"/>
      <c r="NY287" s="198"/>
      <c r="NZ287" s="198"/>
      <c r="OA287" s="198"/>
      <c r="OB287" s="198"/>
      <c r="OC287" s="198"/>
      <c r="OD287" s="198"/>
      <c r="OE287" s="198"/>
      <c r="OF287" s="198"/>
      <c r="OG287" s="198"/>
      <c r="OH287" s="198"/>
      <c r="OI287" s="198"/>
      <c r="OJ287" s="198"/>
      <c r="OK287" s="198"/>
      <c r="OL287" s="198"/>
      <c r="OM287" s="198"/>
      <c r="ON287" s="198"/>
      <c r="OO287" s="198"/>
      <c r="OP287" s="198"/>
      <c r="OQ287" s="198"/>
      <c r="OR287" s="198"/>
      <c r="OS287" s="198"/>
      <c r="OT287" s="198"/>
      <c r="OU287" s="198"/>
      <c r="OV287" s="198"/>
      <c r="OW287" s="198"/>
      <c r="OX287" s="198"/>
      <c r="OY287" s="198"/>
      <c r="OZ287" s="198"/>
      <c r="PA287" s="198"/>
      <c r="PB287" s="198"/>
      <c r="PC287" s="198"/>
      <c r="PD287" s="198"/>
      <c r="PE287" s="198"/>
      <c r="PF287" s="198"/>
      <c r="PG287" s="198"/>
      <c r="PH287" s="198"/>
      <c r="PI287" s="198"/>
      <c r="PJ287" s="198"/>
      <c r="PK287" s="198"/>
      <c r="PL287" s="198"/>
      <c r="PM287" s="198"/>
      <c r="PN287" s="198"/>
      <c r="PO287" s="198"/>
      <c r="PP287" s="198"/>
      <c r="PQ287" s="198"/>
      <c r="PR287" s="198"/>
      <c r="PS287" s="198"/>
      <c r="PT287" s="198"/>
      <c r="PU287" s="198"/>
      <c r="PV287" s="198"/>
      <c r="PW287" s="198"/>
      <c r="PX287" s="198"/>
      <c r="PY287" s="198"/>
      <c r="PZ287" s="198"/>
      <c r="QA287" s="198"/>
      <c r="QB287" s="198"/>
      <c r="QC287" s="198"/>
      <c r="QD287" s="198"/>
      <c r="QE287" s="198"/>
      <c r="QF287" s="198"/>
      <c r="QG287" s="198"/>
      <c r="QH287" s="198"/>
      <c r="QI287" s="198"/>
      <c r="QJ287" s="198"/>
      <c r="QK287" s="198"/>
      <c r="QL287" s="198"/>
      <c r="QM287" s="198"/>
      <c r="QN287" s="198"/>
      <c r="QO287" s="198"/>
      <c r="QP287" s="198"/>
      <c r="QQ287" s="198"/>
      <c r="QR287" s="198"/>
      <c r="QS287" s="198"/>
      <c r="QT287" s="198"/>
      <c r="QU287" s="198"/>
      <c r="QV287" s="198"/>
      <c r="QW287" s="198"/>
      <c r="QX287" s="198"/>
      <c r="QY287" s="198"/>
      <c r="QZ287" s="198"/>
      <c r="RA287" s="198"/>
      <c r="RB287" s="198"/>
      <c r="RC287" s="198"/>
      <c r="RD287" s="198"/>
      <c r="RE287" s="198"/>
      <c r="RF287" s="198"/>
      <c r="RG287" s="198"/>
      <c r="RH287" s="198"/>
      <c r="RI287" s="198"/>
      <c r="RJ287" s="198"/>
      <c r="RK287" s="198"/>
      <c r="RL287" s="198"/>
      <c r="RM287" s="198"/>
      <c r="RN287" s="198"/>
      <c r="RO287" s="198"/>
      <c r="RP287" s="198"/>
      <c r="RQ287" s="198"/>
      <c r="RR287" s="198"/>
      <c r="RS287" s="198"/>
      <c r="RT287" s="198"/>
      <c r="RU287" s="198"/>
      <c r="RV287" s="198"/>
      <c r="RW287" s="198"/>
      <c r="RX287" s="198"/>
      <c r="RY287" s="198"/>
      <c r="RZ287" s="198"/>
      <c r="SA287" s="198"/>
      <c r="SB287" s="198"/>
      <c r="SC287" s="198"/>
      <c r="SD287" s="198"/>
      <c r="SE287" s="198"/>
      <c r="SF287" s="198"/>
      <c r="SG287" s="198"/>
      <c r="SH287" s="198"/>
      <c r="SI287" s="198"/>
      <c r="SJ287" s="198"/>
      <c r="SK287" s="198"/>
      <c r="SL287" s="198"/>
      <c r="SM287" s="198"/>
      <c r="SN287" s="198"/>
      <c r="SO287" s="198"/>
      <c r="SP287" s="198"/>
      <c r="SQ287" s="198"/>
      <c r="SR287" s="198"/>
      <c r="SS287" s="198"/>
      <c r="ST287" s="198"/>
      <c r="SU287" s="198"/>
      <c r="SV287" s="198"/>
      <c r="SW287" s="198"/>
      <c r="SX287" s="198"/>
      <c r="SY287" s="198"/>
      <c r="SZ287" s="198"/>
      <c r="TA287" s="198"/>
      <c r="TB287" s="198"/>
      <c r="TC287" s="198"/>
      <c r="TD287" s="198"/>
      <c r="TE287" s="198"/>
      <c r="TF287" s="198"/>
      <c r="TG287" s="198"/>
      <c r="TH287" s="198"/>
      <c r="TI287" s="198"/>
      <c r="TJ287" s="198"/>
      <c r="TK287" s="198"/>
      <c r="TL287" s="198"/>
      <c r="TM287" s="198"/>
      <c r="TN287" s="198"/>
      <c r="TO287" s="198"/>
      <c r="TP287" s="198"/>
      <c r="TQ287" s="198"/>
      <c r="TR287" s="198"/>
      <c r="TS287" s="198"/>
      <c r="TT287" s="198"/>
      <c r="TU287" s="198"/>
      <c r="TV287" s="198"/>
      <c r="TW287" s="198"/>
      <c r="TX287" s="198"/>
      <c r="TY287" s="198"/>
      <c r="TZ287" s="198"/>
      <c r="UA287" s="198"/>
      <c r="UB287" s="198"/>
      <c r="UC287" s="198"/>
      <c r="UD287" s="198"/>
      <c r="UE287" s="198"/>
      <c r="UF287" s="198"/>
      <c r="UG287" s="198"/>
      <c r="UH287" s="198"/>
      <c r="UI287" s="198"/>
      <c r="UJ287" s="198"/>
      <c r="UK287" s="198"/>
      <c r="UL287" s="198"/>
      <c r="UM287" s="198"/>
      <c r="UN287" s="198"/>
      <c r="UO287" s="198"/>
      <c r="UP287" s="198"/>
      <c r="UQ287" s="198"/>
      <c r="UR287" s="198"/>
      <c r="US287" s="198"/>
      <c r="UT287" s="198"/>
      <c r="UU287" s="198"/>
      <c r="UV287" s="198"/>
      <c r="UW287" s="198"/>
      <c r="UX287" s="198"/>
      <c r="UY287" s="198"/>
      <c r="UZ287" s="198"/>
      <c r="VA287" s="198"/>
      <c r="VB287" s="198"/>
      <c r="VC287" s="198"/>
      <c r="VD287" s="198"/>
      <c r="VE287" s="198"/>
      <c r="VF287" s="198"/>
      <c r="VG287" s="198"/>
      <c r="VH287" s="198"/>
      <c r="VI287" s="198"/>
      <c r="VJ287" s="198"/>
      <c r="VK287" s="198"/>
      <c r="VL287" s="198"/>
      <c r="VM287" s="198"/>
      <c r="VN287" s="198"/>
      <c r="VO287" s="198"/>
      <c r="VP287" s="198"/>
      <c r="VQ287" s="198"/>
      <c r="VR287" s="198"/>
      <c r="VS287" s="198"/>
      <c r="VT287" s="198"/>
      <c r="VU287" s="198"/>
      <c r="VV287" s="198"/>
      <c r="VW287" s="198"/>
      <c r="VX287" s="198"/>
      <c r="VY287" s="198"/>
      <c r="VZ287" s="198"/>
      <c r="WA287" s="198"/>
      <c r="WB287" s="198"/>
      <c r="WC287" s="198"/>
      <c r="WD287" s="198"/>
      <c r="WE287" s="198"/>
      <c r="WF287" s="198"/>
      <c r="WG287" s="198"/>
      <c r="WH287" s="198"/>
      <c r="WI287" s="198"/>
      <c r="WJ287" s="198"/>
      <c r="WK287" s="198"/>
      <c r="WL287" s="198"/>
      <c r="WM287" s="198"/>
      <c r="WN287" s="198"/>
      <c r="WO287" s="198"/>
      <c r="WP287" s="198"/>
      <c r="WQ287" s="198"/>
      <c r="WR287" s="198"/>
      <c r="WS287" s="198"/>
      <c r="WT287" s="198"/>
      <c r="WU287" s="198"/>
      <c r="WV287" s="198"/>
      <c r="WW287" s="198"/>
      <c r="WX287" s="198"/>
      <c r="WY287" s="198"/>
      <c r="WZ287" s="198"/>
      <c r="XA287" s="198"/>
      <c r="XB287" s="198"/>
      <c r="XC287" s="198"/>
      <c r="XD287" s="198"/>
      <c r="XE287" s="198"/>
      <c r="XF287" s="198"/>
      <c r="XG287" s="198"/>
      <c r="XH287" s="198"/>
      <c r="XI287" s="198"/>
      <c r="XJ287" s="198"/>
      <c r="XK287" s="198"/>
      <c r="XL287" s="198"/>
      <c r="XM287" s="198"/>
      <c r="XN287" s="198"/>
      <c r="XO287" s="198"/>
      <c r="XP287" s="198"/>
      <c r="XQ287" s="198"/>
      <c r="XR287" s="198"/>
      <c r="XS287" s="198"/>
      <c r="XT287" s="198"/>
      <c r="XU287" s="198"/>
      <c r="XV287" s="198"/>
      <c r="XW287" s="198"/>
      <c r="XX287" s="198"/>
      <c r="XY287" s="198"/>
      <c r="XZ287" s="198"/>
      <c r="YA287" s="198"/>
      <c r="YB287" s="198"/>
      <c r="YC287" s="198"/>
      <c r="YD287" s="198"/>
      <c r="YE287" s="198"/>
      <c r="YF287" s="198"/>
      <c r="YG287" s="198"/>
      <c r="YH287" s="198"/>
      <c r="YI287" s="198"/>
      <c r="YJ287" s="198"/>
      <c r="YK287" s="198"/>
      <c r="YL287" s="198"/>
      <c r="YM287" s="198"/>
      <c r="YN287" s="198"/>
      <c r="YO287" s="198"/>
      <c r="YP287" s="198"/>
      <c r="YQ287" s="198"/>
      <c r="YR287" s="198"/>
      <c r="YS287" s="198"/>
      <c r="YT287" s="198"/>
      <c r="YU287" s="198"/>
      <c r="YV287" s="198"/>
      <c r="YW287" s="198"/>
      <c r="YX287" s="198"/>
      <c r="YY287" s="198"/>
      <c r="YZ287" s="198"/>
      <c r="ZA287" s="198"/>
      <c r="ZB287" s="198"/>
      <c r="ZC287" s="198"/>
      <c r="ZD287" s="198"/>
      <c r="ZE287" s="198"/>
      <c r="ZF287" s="198"/>
      <c r="ZG287" s="198"/>
      <c r="ZH287" s="198"/>
      <c r="ZI287" s="198"/>
      <c r="ZJ287" s="198"/>
      <c r="ZK287" s="198"/>
      <c r="ZL287" s="198"/>
      <c r="ZM287" s="198"/>
      <c r="ZN287" s="198"/>
      <c r="ZO287" s="198"/>
      <c r="ZP287" s="198"/>
      <c r="ZQ287" s="198"/>
      <c r="ZR287" s="198"/>
      <c r="ZS287" s="198"/>
      <c r="ZT287" s="198"/>
      <c r="ZU287" s="198"/>
      <c r="ZV287" s="198"/>
      <c r="ZW287" s="198"/>
      <c r="ZX287" s="198"/>
      <c r="ZY287" s="198"/>
      <c r="ZZ287" s="198"/>
      <c r="AAA287" s="198"/>
      <c r="AAB287" s="198"/>
      <c r="AAC287" s="198"/>
      <c r="AAD287" s="198"/>
      <c r="AAE287" s="198"/>
      <c r="AAF287" s="198"/>
      <c r="AAG287" s="198"/>
      <c r="AAH287" s="198"/>
      <c r="AAI287" s="198"/>
      <c r="AAJ287" s="198"/>
      <c r="AAK287" s="198"/>
      <c r="AAL287" s="198"/>
      <c r="AAM287" s="198"/>
      <c r="AAN287" s="198"/>
      <c r="AAO287" s="198"/>
      <c r="AAP287" s="198"/>
      <c r="AAQ287" s="198"/>
      <c r="AAR287" s="198"/>
      <c r="AAS287" s="198"/>
      <c r="AAT287" s="198"/>
      <c r="AAU287" s="198"/>
      <c r="AAV287" s="198"/>
      <c r="AAW287" s="198"/>
      <c r="AAX287" s="198"/>
      <c r="AAY287" s="198"/>
      <c r="AAZ287" s="198"/>
      <c r="ABA287" s="198"/>
      <c r="ABB287" s="198"/>
      <c r="ABC287" s="198"/>
      <c r="ABD287" s="198"/>
      <c r="ABE287" s="198"/>
      <c r="ABF287" s="198"/>
      <c r="ABG287" s="198"/>
      <c r="ABH287" s="198"/>
      <c r="ABI287" s="198"/>
      <c r="ABJ287" s="198"/>
      <c r="ABK287" s="198"/>
      <c r="ABL287" s="198"/>
      <c r="ABM287" s="198"/>
      <c r="ABN287" s="198"/>
      <c r="ABO287" s="198"/>
      <c r="ABP287" s="198"/>
      <c r="ABQ287" s="198"/>
      <c r="ABR287" s="198"/>
      <c r="ABS287" s="198"/>
      <c r="ABT287" s="198"/>
      <c r="ABU287" s="198"/>
      <c r="ABV287" s="198"/>
      <c r="ABW287" s="198"/>
      <c r="ABX287" s="198"/>
      <c r="ABY287" s="198"/>
      <c r="ABZ287" s="198"/>
      <c r="ACA287" s="198"/>
      <c r="ACB287" s="198"/>
      <c r="ACC287" s="198"/>
      <c r="ACD287" s="198"/>
      <c r="ACE287" s="198"/>
      <c r="ACF287" s="198"/>
      <c r="ACG287" s="198"/>
      <c r="ACH287" s="198"/>
      <c r="ACI287" s="198"/>
      <c r="ACJ287" s="198"/>
      <c r="ACK287" s="198"/>
      <c r="ACL287" s="198"/>
      <c r="ACM287" s="198"/>
      <c r="ACN287" s="198"/>
      <c r="ACO287" s="198"/>
      <c r="ACP287" s="198"/>
      <c r="ACQ287" s="198"/>
      <c r="ACR287" s="198"/>
      <c r="ACS287" s="198"/>
      <c r="ACT287" s="198"/>
      <c r="ACU287" s="198"/>
      <c r="ACV287" s="198"/>
      <c r="ACW287" s="198"/>
      <c r="ACX287" s="198"/>
      <c r="ACY287" s="198"/>
      <c r="ACZ287" s="198"/>
      <c r="ADA287" s="198"/>
      <c r="ADB287" s="198"/>
      <c r="ADC287" s="198"/>
      <c r="ADD287" s="198"/>
      <c r="ADE287" s="198"/>
      <c r="ADF287" s="198"/>
      <c r="ADG287" s="198"/>
      <c r="ADH287" s="198"/>
      <c r="ADI287" s="198"/>
      <c r="ADJ287" s="198"/>
      <c r="ADK287" s="198"/>
      <c r="ADL287" s="198"/>
      <c r="ADM287" s="198"/>
      <c r="ADN287" s="198"/>
      <c r="ADO287" s="198"/>
      <c r="ADP287" s="198"/>
      <c r="ADQ287" s="198"/>
      <c r="ADR287" s="198"/>
      <c r="ADS287" s="198"/>
      <c r="ADT287" s="198"/>
      <c r="ADU287" s="198"/>
      <c r="ADV287" s="198"/>
      <c r="ADW287" s="198"/>
      <c r="ADX287" s="198"/>
      <c r="ADY287" s="198"/>
      <c r="ADZ287" s="198"/>
      <c r="AEA287" s="198"/>
      <c r="AEB287" s="198"/>
      <c r="AEC287" s="198"/>
      <c r="AED287" s="198"/>
      <c r="AEE287" s="198"/>
      <c r="AEF287" s="198"/>
      <c r="AEG287" s="198"/>
      <c r="AEH287" s="198"/>
      <c r="AEI287" s="198"/>
      <c r="AEJ287" s="198"/>
      <c r="AEK287" s="198"/>
      <c r="AEL287" s="198"/>
      <c r="AEM287" s="198"/>
      <c r="AEN287" s="198"/>
      <c r="AEO287" s="198"/>
      <c r="AEP287" s="198"/>
      <c r="AEQ287" s="198"/>
      <c r="AER287" s="198"/>
      <c r="AES287" s="198"/>
      <c r="AET287" s="198"/>
      <c r="AEU287" s="198"/>
      <c r="AEV287" s="198"/>
      <c r="AEW287" s="198"/>
      <c r="AEX287" s="198"/>
      <c r="AEY287" s="198"/>
      <c r="AEZ287" s="198"/>
      <c r="AFA287" s="198"/>
      <c r="AFB287" s="198"/>
      <c r="AFC287" s="198"/>
      <c r="AFD287" s="198"/>
      <c r="AFE287" s="198"/>
      <c r="AFF287" s="198"/>
      <c r="AFG287" s="198"/>
      <c r="AFH287" s="198"/>
      <c r="AFI287" s="198"/>
      <c r="AFJ287" s="198"/>
      <c r="AFK287" s="198"/>
      <c r="AFL287" s="198"/>
      <c r="AFM287" s="198"/>
      <c r="AFN287" s="198"/>
      <c r="AFO287" s="198"/>
      <c r="AFP287" s="198"/>
      <c r="AFQ287" s="198"/>
      <c r="AFR287" s="198"/>
      <c r="AFS287" s="198"/>
      <c r="AFT287" s="198"/>
      <c r="AFU287" s="198"/>
      <c r="AFV287" s="198"/>
      <c r="AFW287" s="198"/>
      <c r="AFX287" s="198"/>
      <c r="AFY287" s="198"/>
      <c r="AFZ287" s="198"/>
      <c r="AGA287" s="198"/>
      <c r="AGB287" s="198"/>
      <c r="AGC287" s="198"/>
      <c r="AGD287" s="198"/>
      <c r="AGE287" s="198"/>
      <c r="AGF287" s="198"/>
      <c r="AGG287" s="198"/>
      <c r="AGH287" s="198"/>
      <c r="AGI287" s="198"/>
      <c r="AGJ287" s="198"/>
      <c r="AGK287" s="198"/>
      <c r="AGL287" s="198"/>
      <c r="AGM287" s="198"/>
      <c r="AGN287" s="198"/>
      <c r="AGO287" s="198"/>
      <c r="AGP287" s="198"/>
      <c r="AGQ287" s="198"/>
      <c r="AGR287" s="198"/>
      <c r="AGS287" s="198"/>
      <c r="AGT287" s="198"/>
      <c r="AGU287" s="198"/>
      <c r="AGV287" s="198"/>
      <c r="AGW287" s="198"/>
      <c r="AGX287" s="198"/>
      <c r="AGY287" s="198"/>
      <c r="AGZ287" s="198"/>
      <c r="AHA287" s="198"/>
      <c r="AHB287" s="198"/>
      <c r="AHC287" s="198"/>
      <c r="AHD287" s="198"/>
      <c r="AHE287" s="198"/>
      <c r="AHF287" s="198"/>
      <c r="AHG287" s="198"/>
      <c r="AHH287" s="198"/>
      <c r="AHI287" s="198"/>
      <c r="AHJ287" s="198"/>
      <c r="AHK287" s="198"/>
      <c r="AHL287" s="198"/>
      <c r="AHM287" s="198"/>
      <c r="AHN287" s="198"/>
      <c r="AHO287" s="198"/>
      <c r="AHP287" s="198"/>
      <c r="AHQ287" s="198"/>
      <c r="AHR287" s="198"/>
      <c r="AHS287" s="198"/>
      <c r="AHT287" s="198"/>
      <c r="AHU287" s="198"/>
      <c r="AHV287" s="198"/>
      <c r="AHW287" s="198"/>
      <c r="AHX287" s="198"/>
      <c r="AHY287" s="198"/>
      <c r="AHZ287" s="198"/>
      <c r="AIA287" s="198"/>
      <c r="AIB287" s="198"/>
      <c r="AIC287" s="198"/>
      <c r="AID287" s="198"/>
      <c r="AIE287" s="198"/>
      <c r="AIF287" s="198"/>
      <c r="AIG287" s="198"/>
      <c r="AIH287" s="198"/>
      <c r="AII287" s="198"/>
      <c r="AIJ287" s="198"/>
      <c r="AIK287" s="198"/>
      <c r="AIL287" s="198"/>
      <c r="AIM287" s="198"/>
      <c r="AIN287" s="198"/>
      <c r="AIO287" s="198"/>
      <c r="AIP287" s="198"/>
      <c r="AIQ287" s="198"/>
      <c r="AIR287" s="198"/>
      <c r="AIS287" s="198"/>
      <c r="AIT287" s="198"/>
      <c r="AIU287" s="198"/>
      <c r="AIV287" s="198"/>
      <c r="AIW287" s="198"/>
      <c r="AIX287" s="198"/>
      <c r="AIY287" s="198"/>
      <c r="AIZ287" s="198"/>
      <c r="AJA287" s="198"/>
      <c r="AJB287" s="198"/>
      <c r="AJC287" s="198"/>
      <c r="AJD287" s="198"/>
      <c r="AJE287" s="198"/>
      <c r="AJF287" s="198"/>
      <c r="AJG287" s="198"/>
      <c r="AJH287" s="198"/>
      <c r="AJI287" s="198"/>
      <c r="AJJ287" s="198"/>
      <c r="AJK287" s="198"/>
      <c r="AJL287" s="198"/>
      <c r="AJM287" s="198"/>
      <c r="AJN287" s="198"/>
      <c r="AJO287" s="198"/>
      <c r="AJP287" s="198"/>
      <c r="AJQ287" s="198"/>
      <c r="AJR287" s="198"/>
      <c r="AJS287" s="198"/>
      <c r="AJT287" s="198"/>
      <c r="AJU287" s="198"/>
      <c r="AJV287" s="198"/>
      <c r="AJW287" s="198"/>
      <c r="AJX287" s="198"/>
      <c r="AJY287" s="198"/>
      <c r="AJZ287" s="198"/>
      <c r="AKA287" s="198"/>
      <c r="AKB287" s="198"/>
      <c r="AKC287" s="198"/>
      <c r="AKD287" s="198"/>
      <c r="AKE287" s="198"/>
      <c r="AKF287" s="198"/>
      <c r="AKG287" s="198"/>
      <c r="AKH287" s="198"/>
      <c r="AKI287" s="198"/>
      <c r="AKJ287" s="198"/>
      <c r="AKK287" s="198"/>
      <c r="AKL287" s="198"/>
      <c r="AKM287" s="198"/>
      <c r="AKN287" s="198"/>
      <c r="AKO287" s="198"/>
      <c r="AKP287" s="198"/>
      <c r="AKQ287" s="198"/>
      <c r="AKR287" s="198"/>
      <c r="AKS287" s="198"/>
      <c r="AKT287" s="198"/>
      <c r="AKU287" s="198"/>
      <c r="AKV287" s="198"/>
      <c r="AKW287" s="198"/>
      <c r="AKX287" s="198"/>
      <c r="AKY287" s="198"/>
      <c r="AKZ287" s="198"/>
      <c r="ALA287" s="198"/>
      <c r="ALB287" s="198"/>
      <c r="ALC287" s="198"/>
      <c r="ALD287" s="198"/>
      <c r="ALE287" s="198"/>
      <c r="ALF287" s="198"/>
      <c r="ALG287" s="198"/>
      <c r="ALH287" s="198"/>
      <c r="ALI287" s="198"/>
      <c r="ALJ287" s="198"/>
      <c r="ALK287" s="198"/>
      <c r="ALL287" s="198"/>
      <c r="ALM287" s="198"/>
      <c r="ALN287" s="198"/>
    </row>
    <row r="288" spans="1:1002" ht="20.100000000000001" customHeight="1" x14ac:dyDescent="0.25">
      <c r="A288" s="254" t="s">
        <v>879</v>
      </c>
      <c r="B288" s="661" t="s">
        <v>881</v>
      </c>
      <c r="C288" s="661"/>
      <c r="D288" s="661"/>
      <c r="E288" s="661"/>
      <c r="F288" s="661"/>
      <c r="G288" s="661"/>
      <c r="H288" s="661"/>
      <c r="I288" s="661"/>
      <c r="J288" s="661"/>
      <c r="K288" s="476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  <c r="FI288" s="198"/>
      <c r="FJ288" s="198"/>
      <c r="FK288" s="198"/>
      <c r="FL288" s="198"/>
      <c r="FM288" s="198"/>
      <c r="FN288" s="198"/>
      <c r="FO288" s="198"/>
      <c r="FP288" s="198"/>
      <c r="FQ288" s="198"/>
      <c r="FR288" s="198"/>
      <c r="FS288" s="198"/>
      <c r="FT288" s="198"/>
      <c r="FU288" s="198"/>
      <c r="FV288" s="198"/>
      <c r="FW288" s="198"/>
      <c r="FX288" s="198"/>
      <c r="FY288" s="198"/>
      <c r="FZ288" s="198"/>
      <c r="GA288" s="198"/>
      <c r="GB288" s="198"/>
      <c r="GC288" s="198"/>
      <c r="GD288" s="198"/>
      <c r="GE288" s="198"/>
      <c r="GF288" s="198"/>
      <c r="GG288" s="198"/>
      <c r="GH288" s="198"/>
      <c r="GI288" s="198"/>
      <c r="GJ288" s="198"/>
      <c r="GK288" s="198"/>
      <c r="GL288" s="198"/>
      <c r="GM288" s="198"/>
      <c r="GN288" s="198"/>
      <c r="GO288" s="198"/>
      <c r="GP288" s="198"/>
      <c r="GQ288" s="198"/>
      <c r="GR288" s="198"/>
      <c r="GS288" s="198"/>
      <c r="GT288" s="198"/>
      <c r="GU288" s="198"/>
      <c r="GV288" s="198"/>
      <c r="GW288" s="198"/>
      <c r="GX288" s="198"/>
      <c r="GY288" s="198"/>
      <c r="GZ288" s="198"/>
      <c r="HA288" s="198"/>
      <c r="HB288" s="198"/>
      <c r="HC288" s="198"/>
      <c r="HD288" s="198"/>
      <c r="HE288" s="198"/>
      <c r="HF288" s="198"/>
      <c r="HG288" s="198"/>
      <c r="HH288" s="198"/>
      <c r="HI288" s="198"/>
      <c r="HJ288" s="198"/>
      <c r="HK288" s="198"/>
      <c r="HL288" s="198"/>
      <c r="HM288" s="198"/>
      <c r="HN288" s="198"/>
      <c r="HO288" s="198"/>
      <c r="HP288" s="198"/>
      <c r="HQ288" s="198"/>
      <c r="HR288" s="198"/>
      <c r="HS288" s="198"/>
      <c r="HT288" s="198"/>
      <c r="HU288" s="198"/>
      <c r="HV288" s="198"/>
      <c r="HW288" s="198"/>
      <c r="HX288" s="198"/>
      <c r="HY288" s="198"/>
      <c r="HZ288" s="198"/>
      <c r="IA288" s="198"/>
      <c r="IB288" s="198"/>
      <c r="IC288" s="198"/>
      <c r="ID288" s="198"/>
      <c r="IE288" s="198"/>
      <c r="IF288" s="198"/>
      <c r="IG288" s="198"/>
      <c r="IH288" s="198"/>
      <c r="II288" s="198"/>
      <c r="IJ288" s="198"/>
      <c r="IK288" s="198"/>
      <c r="IL288" s="198"/>
      <c r="IM288" s="198"/>
      <c r="IN288" s="198"/>
      <c r="IO288" s="198"/>
      <c r="IP288" s="198"/>
      <c r="IQ288" s="198"/>
      <c r="IR288" s="198"/>
      <c r="IS288" s="198"/>
      <c r="IT288" s="198"/>
      <c r="IU288" s="198"/>
      <c r="IV288" s="198"/>
      <c r="IW288" s="198"/>
      <c r="IX288" s="198"/>
      <c r="IY288" s="198"/>
      <c r="IZ288" s="198"/>
      <c r="JA288" s="198"/>
      <c r="JB288" s="198"/>
      <c r="JC288" s="198"/>
      <c r="JD288" s="198"/>
      <c r="JE288" s="198"/>
      <c r="JF288" s="198"/>
      <c r="JG288" s="198"/>
      <c r="JH288" s="198"/>
      <c r="JI288" s="198"/>
      <c r="JJ288" s="198"/>
      <c r="JK288" s="198"/>
      <c r="JL288" s="198"/>
      <c r="JM288" s="198"/>
      <c r="JN288" s="198"/>
      <c r="JO288" s="198"/>
      <c r="JP288" s="198"/>
      <c r="JQ288" s="198"/>
      <c r="JR288" s="198"/>
      <c r="JS288" s="198"/>
      <c r="JT288" s="198"/>
      <c r="JU288" s="198"/>
      <c r="JV288" s="198"/>
      <c r="JW288" s="198"/>
      <c r="JX288" s="198"/>
      <c r="JY288" s="198"/>
      <c r="JZ288" s="198"/>
      <c r="KA288" s="198"/>
      <c r="KB288" s="198"/>
      <c r="KC288" s="198"/>
      <c r="KD288" s="198"/>
      <c r="KE288" s="198"/>
      <c r="KF288" s="198"/>
      <c r="KG288" s="198"/>
      <c r="KH288" s="198"/>
      <c r="KI288" s="198"/>
      <c r="KJ288" s="198"/>
      <c r="KK288" s="198"/>
      <c r="KL288" s="198"/>
      <c r="KM288" s="198"/>
      <c r="KN288" s="198"/>
      <c r="KO288" s="198"/>
      <c r="KP288" s="198"/>
      <c r="KQ288" s="198"/>
      <c r="KR288" s="198"/>
      <c r="KS288" s="198"/>
      <c r="KT288" s="198"/>
      <c r="KU288" s="198"/>
      <c r="KV288" s="198"/>
      <c r="KW288" s="198"/>
      <c r="KX288" s="198"/>
      <c r="KY288" s="198"/>
      <c r="KZ288" s="198"/>
      <c r="LA288" s="198"/>
      <c r="LB288" s="198"/>
      <c r="LC288" s="198"/>
      <c r="LD288" s="198"/>
      <c r="LE288" s="198"/>
      <c r="LF288" s="198"/>
      <c r="LG288" s="198"/>
      <c r="LH288" s="198"/>
      <c r="LI288" s="198"/>
      <c r="LJ288" s="198"/>
      <c r="LK288" s="198"/>
      <c r="LL288" s="198"/>
      <c r="LM288" s="198"/>
      <c r="LN288" s="198"/>
      <c r="LO288" s="198"/>
      <c r="LP288" s="198"/>
      <c r="LQ288" s="198"/>
      <c r="LR288" s="198"/>
      <c r="LS288" s="198"/>
      <c r="LT288" s="198"/>
      <c r="LU288" s="198"/>
      <c r="LV288" s="198"/>
      <c r="LW288" s="198"/>
      <c r="LX288" s="198"/>
      <c r="LY288" s="198"/>
      <c r="LZ288" s="198"/>
      <c r="MA288" s="198"/>
      <c r="MB288" s="198"/>
      <c r="MC288" s="198"/>
      <c r="MD288" s="198"/>
      <c r="ME288" s="198"/>
      <c r="MF288" s="198"/>
      <c r="MG288" s="198"/>
      <c r="MH288" s="198"/>
      <c r="MI288" s="198"/>
      <c r="MJ288" s="198"/>
      <c r="MK288" s="198"/>
      <c r="ML288" s="198"/>
      <c r="MM288" s="198"/>
      <c r="MN288" s="198"/>
      <c r="MO288" s="198"/>
      <c r="MP288" s="198"/>
      <c r="MQ288" s="198"/>
      <c r="MR288" s="198"/>
      <c r="MS288" s="198"/>
      <c r="MT288" s="198"/>
      <c r="MU288" s="198"/>
      <c r="MV288" s="198"/>
      <c r="MW288" s="198"/>
      <c r="MX288" s="198"/>
      <c r="MY288" s="198"/>
      <c r="MZ288" s="198"/>
      <c r="NA288" s="198"/>
      <c r="NB288" s="198"/>
      <c r="NC288" s="198"/>
      <c r="ND288" s="198"/>
      <c r="NE288" s="198"/>
      <c r="NF288" s="198"/>
      <c r="NG288" s="198"/>
      <c r="NH288" s="198"/>
      <c r="NI288" s="198"/>
      <c r="NJ288" s="198"/>
      <c r="NK288" s="198"/>
      <c r="NL288" s="198"/>
      <c r="NM288" s="198"/>
      <c r="NN288" s="198"/>
      <c r="NO288" s="198"/>
      <c r="NP288" s="198"/>
      <c r="NQ288" s="198"/>
      <c r="NR288" s="198"/>
      <c r="NS288" s="198"/>
      <c r="NT288" s="198"/>
      <c r="NU288" s="198"/>
      <c r="NV288" s="198"/>
      <c r="NW288" s="198"/>
      <c r="NX288" s="198"/>
      <c r="NY288" s="198"/>
      <c r="NZ288" s="198"/>
      <c r="OA288" s="198"/>
      <c r="OB288" s="198"/>
      <c r="OC288" s="198"/>
      <c r="OD288" s="198"/>
      <c r="OE288" s="198"/>
      <c r="OF288" s="198"/>
      <c r="OG288" s="198"/>
      <c r="OH288" s="198"/>
      <c r="OI288" s="198"/>
      <c r="OJ288" s="198"/>
      <c r="OK288" s="198"/>
      <c r="OL288" s="198"/>
      <c r="OM288" s="198"/>
      <c r="ON288" s="198"/>
      <c r="OO288" s="198"/>
      <c r="OP288" s="198"/>
      <c r="OQ288" s="198"/>
      <c r="OR288" s="198"/>
      <c r="OS288" s="198"/>
      <c r="OT288" s="198"/>
      <c r="OU288" s="198"/>
      <c r="OV288" s="198"/>
      <c r="OW288" s="198"/>
      <c r="OX288" s="198"/>
      <c r="OY288" s="198"/>
      <c r="OZ288" s="198"/>
      <c r="PA288" s="198"/>
      <c r="PB288" s="198"/>
      <c r="PC288" s="198"/>
      <c r="PD288" s="198"/>
      <c r="PE288" s="198"/>
      <c r="PF288" s="198"/>
      <c r="PG288" s="198"/>
      <c r="PH288" s="198"/>
      <c r="PI288" s="198"/>
      <c r="PJ288" s="198"/>
      <c r="PK288" s="198"/>
      <c r="PL288" s="198"/>
      <c r="PM288" s="198"/>
      <c r="PN288" s="198"/>
      <c r="PO288" s="198"/>
      <c r="PP288" s="198"/>
      <c r="PQ288" s="198"/>
      <c r="PR288" s="198"/>
      <c r="PS288" s="198"/>
      <c r="PT288" s="198"/>
      <c r="PU288" s="198"/>
      <c r="PV288" s="198"/>
      <c r="PW288" s="198"/>
      <c r="PX288" s="198"/>
      <c r="PY288" s="198"/>
      <c r="PZ288" s="198"/>
      <c r="QA288" s="198"/>
      <c r="QB288" s="198"/>
      <c r="QC288" s="198"/>
      <c r="QD288" s="198"/>
      <c r="QE288" s="198"/>
      <c r="QF288" s="198"/>
      <c r="QG288" s="198"/>
      <c r="QH288" s="198"/>
      <c r="QI288" s="198"/>
      <c r="QJ288" s="198"/>
      <c r="QK288" s="198"/>
      <c r="QL288" s="198"/>
      <c r="QM288" s="198"/>
      <c r="QN288" s="198"/>
      <c r="QO288" s="198"/>
      <c r="QP288" s="198"/>
      <c r="QQ288" s="198"/>
      <c r="QR288" s="198"/>
      <c r="QS288" s="198"/>
      <c r="QT288" s="198"/>
      <c r="QU288" s="198"/>
      <c r="QV288" s="198"/>
      <c r="QW288" s="198"/>
      <c r="QX288" s="198"/>
      <c r="QY288" s="198"/>
      <c r="QZ288" s="198"/>
      <c r="RA288" s="198"/>
      <c r="RB288" s="198"/>
      <c r="RC288" s="198"/>
      <c r="RD288" s="198"/>
      <c r="RE288" s="198"/>
      <c r="RF288" s="198"/>
      <c r="RG288" s="198"/>
      <c r="RH288" s="198"/>
      <c r="RI288" s="198"/>
      <c r="RJ288" s="198"/>
      <c r="RK288" s="198"/>
      <c r="RL288" s="198"/>
      <c r="RM288" s="198"/>
      <c r="RN288" s="198"/>
      <c r="RO288" s="198"/>
      <c r="RP288" s="198"/>
      <c r="RQ288" s="198"/>
      <c r="RR288" s="198"/>
      <c r="RS288" s="198"/>
      <c r="RT288" s="198"/>
      <c r="RU288" s="198"/>
      <c r="RV288" s="198"/>
      <c r="RW288" s="198"/>
      <c r="RX288" s="198"/>
      <c r="RY288" s="198"/>
      <c r="RZ288" s="198"/>
      <c r="SA288" s="198"/>
      <c r="SB288" s="198"/>
      <c r="SC288" s="198"/>
      <c r="SD288" s="198"/>
      <c r="SE288" s="198"/>
      <c r="SF288" s="198"/>
      <c r="SG288" s="198"/>
      <c r="SH288" s="198"/>
      <c r="SI288" s="198"/>
      <c r="SJ288" s="198"/>
      <c r="SK288" s="198"/>
      <c r="SL288" s="198"/>
      <c r="SM288" s="198"/>
      <c r="SN288" s="198"/>
      <c r="SO288" s="198"/>
      <c r="SP288" s="198"/>
      <c r="SQ288" s="198"/>
      <c r="SR288" s="198"/>
      <c r="SS288" s="198"/>
      <c r="ST288" s="198"/>
      <c r="SU288" s="198"/>
      <c r="SV288" s="198"/>
      <c r="SW288" s="198"/>
      <c r="SX288" s="198"/>
      <c r="SY288" s="198"/>
      <c r="SZ288" s="198"/>
      <c r="TA288" s="198"/>
      <c r="TB288" s="198"/>
      <c r="TC288" s="198"/>
      <c r="TD288" s="198"/>
      <c r="TE288" s="198"/>
      <c r="TF288" s="198"/>
      <c r="TG288" s="198"/>
      <c r="TH288" s="198"/>
      <c r="TI288" s="198"/>
      <c r="TJ288" s="198"/>
      <c r="TK288" s="198"/>
      <c r="TL288" s="198"/>
      <c r="TM288" s="198"/>
      <c r="TN288" s="198"/>
      <c r="TO288" s="198"/>
      <c r="TP288" s="198"/>
      <c r="TQ288" s="198"/>
      <c r="TR288" s="198"/>
      <c r="TS288" s="198"/>
      <c r="TT288" s="198"/>
      <c r="TU288" s="198"/>
      <c r="TV288" s="198"/>
      <c r="TW288" s="198"/>
      <c r="TX288" s="198"/>
      <c r="TY288" s="198"/>
      <c r="TZ288" s="198"/>
      <c r="UA288" s="198"/>
      <c r="UB288" s="198"/>
      <c r="UC288" s="198"/>
      <c r="UD288" s="198"/>
      <c r="UE288" s="198"/>
      <c r="UF288" s="198"/>
      <c r="UG288" s="198"/>
      <c r="UH288" s="198"/>
      <c r="UI288" s="198"/>
      <c r="UJ288" s="198"/>
      <c r="UK288" s="198"/>
      <c r="UL288" s="198"/>
      <c r="UM288" s="198"/>
      <c r="UN288" s="198"/>
      <c r="UO288" s="198"/>
      <c r="UP288" s="198"/>
      <c r="UQ288" s="198"/>
      <c r="UR288" s="198"/>
      <c r="US288" s="198"/>
      <c r="UT288" s="198"/>
      <c r="UU288" s="198"/>
      <c r="UV288" s="198"/>
      <c r="UW288" s="198"/>
      <c r="UX288" s="198"/>
      <c r="UY288" s="198"/>
      <c r="UZ288" s="198"/>
      <c r="VA288" s="198"/>
      <c r="VB288" s="198"/>
      <c r="VC288" s="198"/>
      <c r="VD288" s="198"/>
      <c r="VE288" s="198"/>
      <c r="VF288" s="198"/>
      <c r="VG288" s="198"/>
      <c r="VH288" s="198"/>
      <c r="VI288" s="198"/>
      <c r="VJ288" s="198"/>
      <c r="VK288" s="198"/>
      <c r="VL288" s="198"/>
      <c r="VM288" s="198"/>
      <c r="VN288" s="198"/>
      <c r="VO288" s="198"/>
      <c r="VP288" s="198"/>
      <c r="VQ288" s="198"/>
      <c r="VR288" s="198"/>
      <c r="VS288" s="198"/>
      <c r="VT288" s="198"/>
      <c r="VU288" s="198"/>
      <c r="VV288" s="198"/>
      <c r="VW288" s="198"/>
      <c r="VX288" s="198"/>
      <c r="VY288" s="198"/>
      <c r="VZ288" s="198"/>
      <c r="WA288" s="198"/>
      <c r="WB288" s="198"/>
      <c r="WC288" s="198"/>
      <c r="WD288" s="198"/>
      <c r="WE288" s="198"/>
      <c r="WF288" s="198"/>
      <c r="WG288" s="198"/>
      <c r="WH288" s="198"/>
      <c r="WI288" s="198"/>
      <c r="WJ288" s="198"/>
      <c r="WK288" s="198"/>
      <c r="WL288" s="198"/>
      <c r="WM288" s="198"/>
      <c r="WN288" s="198"/>
      <c r="WO288" s="198"/>
      <c r="WP288" s="198"/>
      <c r="WQ288" s="198"/>
      <c r="WR288" s="198"/>
      <c r="WS288" s="198"/>
      <c r="WT288" s="198"/>
      <c r="WU288" s="198"/>
      <c r="WV288" s="198"/>
      <c r="WW288" s="198"/>
      <c r="WX288" s="198"/>
      <c r="WY288" s="198"/>
      <c r="WZ288" s="198"/>
      <c r="XA288" s="198"/>
      <c r="XB288" s="198"/>
      <c r="XC288" s="198"/>
      <c r="XD288" s="198"/>
      <c r="XE288" s="198"/>
      <c r="XF288" s="198"/>
      <c r="XG288" s="198"/>
      <c r="XH288" s="198"/>
      <c r="XI288" s="198"/>
      <c r="XJ288" s="198"/>
      <c r="XK288" s="198"/>
      <c r="XL288" s="198"/>
      <c r="XM288" s="198"/>
      <c r="XN288" s="198"/>
      <c r="XO288" s="198"/>
      <c r="XP288" s="198"/>
      <c r="XQ288" s="198"/>
      <c r="XR288" s="198"/>
      <c r="XS288" s="198"/>
      <c r="XT288" s="198"/>
      <c r="XU288" s="198"/>
      <c r="XV288" s="198"/>
      <c r="XW288" s="198"/>
      <c r="XX288" s="198"/>
      <c r="XY288" s="198"/>
      <c r="XZ288" s="198"/>
      <c r="YA288" s="198"/>
      <c r="YB288" s="198"/>
      <c r="YC288" s="198"/>
      <c r="YD288" s="198"/>
      <c r="YE288" s="198"/>
      <c r="YF288" s="198"/>
      <c r="YG288" s="198"/>
      <c r="YH288" s="198"/>
      <c r="YI288" s="198"/>
      <c r="YJ288" s="198"/>
      <c r="YK288" s="198"/>
      <c r="YL288" s="198"/>
      <c r="YM288" s="198"/>
      <c r="YN288" s="198"/>
      <c r="YO288" s="198"/>
      <c r="YP288" s="198"/>
      <c r="YQ288" s="198"/>
      <c r="YR288" s="198"/>
      <c r="YS288" s="198"/>
      <c r="YT288" s="198"/>
      <c r="YU288" s="198"/>
      <c r="YV288" s="198"/>
      <c r="YW288" s="198"/>
      <c r="YX288" s="198"/>
      <c r="YY288" s="198"/>
      <c r="YZ288" s="198"/>
      <c r="ZA288" s="198"/>
      <c r="ZB288" s="198"/>
      <c r="ZC288" s="198"/>
      <c r="ZD288" s="198"/>
      <c r="ZE288" s="198"/>
      <c r="ZF288" s="198"/>
      <c r="ZG288" s="198"/>
      <c r="ZH288" s="198"/>
      <c r="ZI288" s="198"/>
      <c r="ZJ288" s="198"/>
      <c r="ZK288" s="198"/>
      <c r="ZL288" s="198"/>
      <c r="ZM288" s="198"/>
      <c r="ZN288" s="198"/>
      <c r="ZO288" s="198"/>
      <c r="ZP288" s="198"/>
      <c r="ZQ288" s="198"/>
      <c r="ZR288" s="198"/>
      <c r="ZS288" s="198"/>
      <c r="ZT288" s="198"/>
      <c r="ZU288" s="198"/>
      <c r="ZV288" s="198"/>
      <c r="ZW288" s="198"/>
      <c r="ZX288" s="198"/>
      <c r="ZY288" s="198"/>
      <c r="ZZ288" s="198"/>
      <c r="AAA288" s="198"/>
      <c r="AAB288" s="198"/>
      <c r="AAC288" s="198"/>
      <c r="AAD288" s="198"/>
      <c r="AAE288" s="198"/>
      <c r="AAF288" s="198"/>
      <c r="AAG288" s="198"/>
      <c r="AAH288" s="198"/>
      <c r="AAI288" s="198"/>
      <c r="AAJ288" s="198"/>
      <c r="AAK288" s="198"/>
      <c r="AAL288" s="198"/>
      <c r="AAM288" s="198"/>
      <c r="AAN288" s="198"/>
      <c r="AAO288" s="198"/>
      <c r="AAP288" s="198"/>
      <c r="AAQ288" s="198"/>
      <c r="AAR288" s="198"/>
      <c r="AAS288" s="198"/>
      <c r="AAT288" s="198"/>
      <c r="AAU288" s="198"/>
      <c r="AAV288" s="198"/>
      <c r="AAW288" s="198"/>
      <c r="AAX288" s="198"/>
      <c r="AAY288" s="198"/>
      <c r="AAZ288" s="198"/>
      <c r="ABA288" s="198"/>
      <c r="ABB288" s="198"/>
      <c r="ABC288" s="198"/>
      <c r="ABD288" s="198"/>
      <c r="ABE288" s="198"/>
      <c r="ABF288" s="198"/>
      <c r="ABG288" s="198"/>
      <c r="ABH288" s="198"/>
      <c r="ABI288" s="198"/>
      <c r="ABJ288" s="198"/>
      <c r="ABK288" s="198"/>
      <c r="ABL288" s="198"/>
      <c r="ABM288" s="198"/>
      <c r="ABN288" s="198"/>
      <c r="ABO288" s="198"/>
      <c r="ABP288" s="198"/>
      <c r="ABQ288" s="198"/>
      <c r="ABR288" s="198"/>
      <c r="ABS288" s="198"/>
      <c r="ABT288" s="198"/>
      <c r="ABU288" s="198"/>
      <c r="ABV288" s="198"/>
      <c r="ABW288" s="198"/>
      <c r="ABX288" s="198"/>
      <c r="ABY288" s="198"/>
      <c r="ABZ288" s="198"/>
      <c r="ACA288" s="198"/>
      <c r="ACB288" s="198"/>
      <c r="ACC288" s="198"/>
      <c r="ACD288" s="198"/>
      <c r="ACE288" s="198"/>
      <c r="ACF288" s="198"/>
      <c r="ACG288" s="198"/>
      <c r="ACH288" s="198"/>
      <c r="ACI288" s="198"/>
      <c r="ACJ288" s="198"/>
      <c r="ACK288" s="198"/>
      <c r="ACL288" s="198"/>
      <c r="ACM288" s="198"/>
      <c r="ACN288" s="198"/>
      <c r="ACO288" s="198"/>
      <c r="ACP288" s="198"/>
      <c r="ACQ288" s="198"/>
      <c r="ACR288" s="198"/>
      <c r="ACS288" s="198"/>
      <c r="ACT288" s="198"/>
      <c r="ACU288" s="198"/>
      <c r="ACV288" s="198"/>
      <c r="ACW288" s="198"/>
      <c r="ACX288" s="198"/>
      <c r="ACY288" s="198"/>
      <c r="ACZ288" s="198"/>
      <c r="ADA288" s="198"/>
      <c r="ADB288" s="198"/>
      <c r="ADC288" s="198"/>
      <c r="ADD288" s="198"/>
      <c r="ADE288" s="198"/>
      <c r="ADF288" s="198"/>
      <c r="ADG288" s="198"/>
      <c r="ADH288" s="198"/>
      <c r="ADI288" s="198"/>
      <c r="ADJ288" s="198"/>
      <c r="ADK288" s="198"/>
      <c r="ADL288" s="198"/>
      <c r="ADM288" s="198"/>
      <c r="ADN288" s="198"/>
      <c r="ADO288" s="198"/>
      <c r="ADP288" s="198"/>
      <c r="ADQ288" s="198"/>
      <c r="ADR288" s="198"/>
      <c r="ADS288" s="198"/>
      <c r="ADT288" s="198"/>
      <c r="ADU288" s="198"/>
      <c r="ADV288" s="198"/>
      <c r="ADW288" s="198"/>
      <c r="ADX288" s="198"/>
      <c r="ADY288" s="198"/>
      <c r="ADZ288" s="198"/>
      <c r="AEA288" s="198"/>
      <c r="AEB288" s="198"/>
      <c r="AEC288" s="198"/>
      <c r="AED288" s="198"/>
      <c r="AEE288" s="198"/>
      <c r="AEF288" s="198"/>
      <c r="AEG288" s="198"/>
      <c r="AEH288" s="198"/>
      <c r="AEI288" s="198"/>
      <c r="AEJ288" s="198"/>
      <c r="AEK288" s="198"/>
      <c r="AEL288" s="198"/>
      <c r="AEM288" s="198"/>
      <c r="AEN288" s="198"/>
      <c r="AEO288" s="198"/>
      <c r="AEP288" s="198"/>
      <c r="AEQ288" s="198"/>
      <c r="AER288" s="198"/>
      <c r="AES288" s="198"/>
      <c r="AET288" s="198"/>
      <c r="AEU288" s="198"/>
      <c r="AEV288" s="198"/>
      <c r="AEW288" s="198"/>
      <c r="AEX288" s="198"/>
      <c r="AEY288" s="198"/>
      <c r="AEZ288" s="198"/>
      <c r="AFA288" s="198"/>
      <c r="AFB288" s="198"/>
      <c r="AFC288" s="198"/>
      <c r="AFD288" s="198"/>
      <c r="AFE288" s="198"/>
      <c r="AFF288" s="198"/>
      <c r="AFG288" s="198"/>
      <c r="AFH288" s="198"/>
      <c r="AFI288" s="198"/>
      <c r="AFJ288" s="198"/>
      <c r="AFK288" s="198"/>
      <c r="AFL288" s="198"/>
      <c r="AFM288" s="198"/>
      <c r="AFN288" s="198"/>
      <c r="AFO288" s="198"/>
      <c r="AFP288" s="198"/>
      <c r="AFQ288" s="198"/>
      <c r="AFR288" s="198"/>
      <c r="AFS288" s="198"/>
      <c r="AFT288" s="198"/>
      <c r="AFU288" s="198"/>
      <c r="AFV288" s="198"/>
      <c r="AFW288" s="198"/>
      <c r="AFX288" s="198"/>
      <c r="AFY288" s="198"/>
      <c r="AFZ288" s="198"/>
      <c r="AGA288" s="198"/>
      <c r="AGB288" s="198"/>
      <c r="AGC288" s="198"/>
      <c r="AGD288" s="198"/>
      <c r="AGE288" s="198"/>
      <c r="AGF288" s="198"/>
      <c r="AGG288" s="198"/>
      <c r="AGH288" s="198"/>
      <c r="AGI288" s="198"/>
      <c r="AGJ288" s="198"/>
      <c r="AGK288" s="198"/>
      <c r="AGL288" s="198"/>
      <c r="AGM288" s="198"/>
      <c r="AGN288" s="198"/>
      <c r="AGO288" s="198"/>
      <c r="AGP288" s="198"/>
      <c r="AGQ288" s="198"/>
      <c r="AGR288" s="198"/>
      <c r="AGS288" s="198"/>
      <c r="AGT288" s="198"/>
      <c r="AGU288" s="198"/>
      <c r="AGV288" s="198"/>
      <c r="AGW288" s="198"/>
      <c r="AGX288" s="198"/>
      <c r="AGY288" s="198"/>
      <c r="AGZ288" s="198"/>
      <c r="AHA288" s="198"/>
      <c r="AHB288" s="198"/>
      <c r="AHC288" s="198"/>
      <c r="AHD288" s="198"/>
      <c r="AHE288" s="198"/>
      <c r="AHF288" s="198"/>
      <c r="AHG288" s="198"/>
      <c r="AHH288" s="198"/>
      <c r="AHI288" s="198"/>
      <c r="AHJ288" s="198"/>
      <c r="AHK288" s="198"/>
      <c r="AHL288" s="198"/>
      <c r="AHM288" s="198"/>
      <c r="AHN288" s="198"/>
      <c r="AHO288" s="198"/>
      <c r="AHP288" s="198"/>
      <c r="AHQ288" s="198"/>
      <c r="AHR288" s="198"/>
      <c r="AHS288" s="198"/>
      <c r="AHT288" s="198"/>
      <c r="AHU288" s="198"/>
      <c r="AHV288" s="198"/>
      <c r="AHW288" s="198"/>
      <c r="AHX288" s="198"/>
      <c r="AHY288" s="198"/>
      <c r="AHZ288" s="198"/>
      <c r="AIA288" s="198"/>
      <c r="AIB288" s="198"/>
      <c r="AIC288" s="198"/>
      <c r="AID288" s="198"/>
      <c r="AIE288" s="198"/>
      <c r="AIF288" s="198"/>
      <c r="AIG288" s="198"/>
      <c r="AIH288" s="198"/>
      <c r="AII288" s="198"/>
      <c r="AIJ288" s="198"/>
      <c r="AIK288" s="198"/>
      <c r="AIL288" s="198"/>
      <c r="AIM288" s="198"/>
      <c r="AIN288" s="198"/>
      <c r="AIO288" s="198"/>
      <c r="AIP288" s="198"/>
      <c r="AIQ288" s="198"/>
      <c r="AIR288" s="198"/>
      <c r="AIS288" s="198"/>
      <c r="AIT288" s="198"/>
      <c r="AIU288" s="198"/>
      <c r="AIV288" s="198"/>
      <c r="AIW288" s="198"/>
      <c r="AIX288" s="198"/>
      <c r="AIY288" s="198"/>
      <c r="AIZ288" s="198"/>
      <c r="AJA288" s="198"/>
      <c r="AJB288" s="198"/>
      <c r="AJC288" s="198"/>
      <c r="AJD288" s="198"/>
      <c r="AJE288" s="198"/>
      <c r="AJF288" s="198"/>
      <c r="AJG288" s="198"/>
      <c r="AJH288" s="198"/>
      <c r="AJI288" s="198"/>
      <c r="AJJ288" s="198"/>
      <c r="AJK288" s="198"/>
      <c r="AJL288" s="198"/>
      <c r="AJM288" s="198"/>
      <c r="AJN288" s="198"/>
      <c r="AJO288" s="198"/>
      <c r="AJP288" s="198"/>
      <c r="AJQ288" s="198"/>
      <c r="AJR288" s="198"/>
      <c r="AJS288" s="198"/>
      <c r="AJT288" s="198"/>
      <c r="AJU288" s="198"/>
      <c r="AJV288" s="198"/>
      <c r="AJW288" s="198"/>
      <c r="AJX288" s="198"/>
      <c r="AJY288" s="198"/>
      <c r="AJZ288" s="198"/>
      <c r="AKA288" s="198"/>
      <c r="AKB288" s="198"/>
      <c r="AKC288" s="198"/>
      <c r="AKD288" s="198"/>
      <c r="AKE288" s="198"/>
      <c r="AKF288" s="198"/>
      <c r="AKG288" s="198"/>
      <c r="AKH288" s="198"/>
      <c r="AKI288" s="198"/>
      <c r="AKJ288" s="198"/>
      <c r="AKK288" s="198"/>
      <c r="AKL288" s="198"/>
      <c r="AKM288" s="198"/>
      <c r="AKN288" s="198"/>
      <c r="AKO288" s="198"/>
      <c r="AKP288" s="198"/>
      <c r="AKQ288" s="198"/>
      <c r="AKR288" s="198"/>
      <c r="AKS288" s="198"/>
      <c r="AKT288" s="198"/>
      <c r="AKU288" s="198"/>
      <c r="AKV288" s="198"/>
      <c r="AKW288" s="198"/>
      <c r="AKX288" s="198"/>
      <c r="AKY288" s="198"/>
      <c r="AKZ288" s="198"/>
      <c r="ALA288" s="198"/>
      <c r="ALB288" s="198"/>
      <c r="ALC288" s="198"/>
      <c r="ALD288" s="198"/>
      <c r="ALE288" s="198"/>
      <c r="ALF288" s="198"/>
      <c r="ALG288" s="198"/>
      <c r="ALH288" s="198"/>
      <c r="ALI288" s="198"/>
      <c r="ALJ288" s="198"/>
      <c r="ALK288" s="198"/>
      <c r="ALL288" s="198"/>
      <c r="ALM288" s="198"/>
      <c r="ALN288" s="198"/>
    </row>
    <row r="289" spans="1:1002" s="323" customFormat="1" ht="25.5" customHeight="1" x14ac:dyDescent="0.25">
      <c r="A289" s="480"/>
      <c r="B289" s="390" t="s">
        <v>2227</v>
      </c>
      <c r="C289" s="531" t="s">
        <v>219</v>
      </c>
      <c r="D289" s="532">
        <v>1</v>
      </c>
      <c r="E289" s="527">
        <v>87.11</v>
      </c>
      <c r="F289" s="533">
        <v>0</v>
      </c>
      <c r="G289" s="533">
        <f>E289*D289</f>
        <v>87.11</v>
      </c>
      <c r="H289" s="533">
        <f>F289*D289</f>
        <v>0</v>
      </c>
      <c r="I289" s="534" t="s">
        <v>2228</v>
      </c>
      <c r="J289" s="225" t="s">
        <v>115</v>
      </c>
      <c r="K289" s="479"/>
      <c r="L289" s="473"/>
      <c r="M289" s="473"/>
      <c r="N289" s="473"/>
      <c r="O289" s="473"/>
      <c r="P289" s="473"/>
      <c r="Q289" s="473"/>
      <c r="R289" s="473"/>
      <c r="S289" s="473"/>
      <c r="T289" s="473"/>
      <c r="U289" s="473"/>
      <c r="V289" s="473"/>
      <c r="W289" s="473"/>
      <c r="X289" s="473"/>
      <c r="Y289" s="473"/>
      <c r="Z289" s="473"/>
      <c r="AA289" s="473"/>
      <c r="AB289" s="473"/>
      <c r="AC289" s="473"/>
      <c r="AD289" s="473"/>
      <c r="AE289" s="473"/>
      <c r="AF289" s="473"/>
      <c r="AG289" s="473"/>
      <c r="AH289" s="473"/>
      <c r="AI289" s="473"/>
      <c r="AJ289" s="473"/>
      <c r="AK289" s="473"/>
      <c r="AL289" s="473"/>
      <c r="AM289" s="473"/>
      <c r="AN289" s="473"/>
      <c r="AO289" s="473"/>
      <c r="AP289" s="473"/>
      <c r="AQ289" s="473"/>
      <c r="AR289" s="473"/>
      <c r="AS289" s="473"/>
      <c r="AT289" s="473"/>
      <c r="AU289" s="473"/>
      <c r="AV289" s="473"/>
      <c r="AW289" s="473"/>
    </row>
    <row r="290" spans="1:1002" s="473" customFormat="1" ht="25.5" customHeight="1" x14ac:dyDescent="0.25">
      <c r="A290" s="468"/>
      <c r="B290" s="390" t="s">
        <v>2154</v>
      </c>
      <c r="C290" s="523" t="s">
        <v>239</v>
      </c>
      <c r="D290" s="512">
        <v>0.3</v>
      </c>
      <c r="E290" s="513">
        <v>6.79</v>
      </c>
      <c r="F290" s="513">
        <v>10.24</v>
      </c>
      <c r="G290" s="524">
        <f>E290*D290</f>
        <v>2.0369999999999999</v>
      </c>
      <c r="H290" s="524">
        <f>F290*D290</f>
        <v>3.0720000000000001</v>
      </c>
      <c r="I290" s="526" t="s">
        <v>2155</v>
      </c>
      <c r="J290" s="225" t="s">
        <v>115</v>
      </c>
      <c r="K290" s="479"/>
    </row>
    <row r="291" spans="1:1002" s="478" customFormat="1" ht="25.5" customHeight="1" x14ac:dyDescent="0.25">
      <c r="A291" s="467"/>
      <c r="B291" s="390" t="s">
        <v>2174</v>
      </c>
      <c r="C291" s="523" t="s">
        <v>239</v>
      </c>
      <c r="D291" s="512">
        <v>0.5</v>
      </c>
      <c r="E291" s="513">
        <v>6.91</v>
      </c>
      <c r="F291" s="513">
        <v>15.69</v>
      </c>
      <c r="G291" s="524">
        <f>E291*D291</f>
        <v>3.4550000000000001</v>
      </c>
      <c r="H291" s="524">
        <f>F291*D291</f>
        <v>7.8449999999999998</v>
      </c>
      <c r="I291" s="526" t="s">
        <v>2175</v>
      </c>
      <c r="J291" s="225" t="s">
        <v>115</v>
      </c>
      <c r="K291" s="476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</row>
    <row r="292" spans="1:1002" ht="20.100000000000001" customHeight="1" x14ac:dyDescent="0.25">
      <c r="A292" s="464" t="s">
        <v>2132</v>
      </c>
      <c r="B292" s="517"/>
      <c r="C292" s="518"/>
      <c r="D292" s="519"/>
      <c r="E292" s="520"/>
      <c r="F292" s="520"/>
      <c r="G292" s="521">
        <f>SUM(G289:G291)</f>
        <v>92.602000000000004</v>
      </c>
      <c r="H292" s="521">
        <f>SUM(H289:H291)</f>
        <v>10.917</v>
      </c>
      <c r="I292" s="522"/>
      <c r="J292" s="465"/>
      <c r="K292" s="476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478"/>
      <c r="AY292" s="478"/>
      <c r="AZ292" s="478"/>
      <c r="BA292" s="478"/>
      <c r="BB292" s="478"/>
      <c r="BC292" s="47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198"/>
      <c r="BN292" s="198"/>
      <c r="BO292" s="198"/>
      <c r="BP292" s="198"/>
      <c r="BQ292" s="198"/>
      <c r="BR292" s="198"/>
      <c r="BS292" s="198"/>
      <c r="BT292" s="198"/>
      <c r="BU292" s="198"/>
      <c r="BV292" s="198"/>
      <c r="BW292" s="198"/>
      <c r="BX292" s="198"/>
      <c r="BY292" s="198"/>
      <c r="BZ292" s="198"/>
      <c r="CA292" s="198"/>
      <c r="CB292" s="198"/>
      <c r="CC292" s="198"/>
      <c r="CD292" s="198"/>
      <c r="CE292" s="198"/>
      <c r="CF292" s="198"/>
      <c r="CG292" s="198"/>
      <c r="CH292" s="198"/>
      <c r="CI292" s="198"/>
      <c r="CJ292" s="198"/>
      <c r="CK292" s="198"/>
      <c r="CL292" s="198"/>
      <c r="CM292" s="198"/>
      <c r="CN292" s="198"/>
      <c r="CO292" s="198"/>
      <c r="CP292" s="198"/>
      <c r="CQ292" s="198"/>
      <c r="CR292" s="198"/>
      <c r="CS292" s="198"/>
      <c r="CT292" s="198"/>
      <c r="CU292" s="198"/>
      <c r="CV292" s="198"/>
      <c r="CW292" s="198"/>
      <c r="CX292" s="198"/>
      <c r="CY292" s="198"/>
      <c r="CZ292" s="198"/>
      <c r="DA292" s="198"/>
      <c r="DB292" s="198"/>
      <c r="DC292" s="198"/>
      <c r="DD292" s="198"/>
      <c r="DE292" s="198"/>
      <c r="DF292" s="198"/>
      <c r="DG292" s="198"/>
      <c r="DH292" s="198"/>
      <c r="DI292" s="198"/>
      <c r="DJ292" s="198"/>
      <c r="DK292" s="198"/>
      <c r="DL292" s="198"/>
      <c r="DM292" s="198"/>
      <c r="DN292" s="198"/>
      <c r="DO292" s="198"/>
      <c r="DP292" s="198"/>
      <c r="DQ292" s="198"/>
      <c r="DR292" s="198"/>
      <c r="DS292" s="198"/>
      <c r="DT292" s="198"/>
      <c r="DU292" s="198"/>
      <c r="DV292" s="198"/>
      <c r="DW292" s="198"/>
      <c r="DX292" s="198"/>
      <c r="DY292" s="198"/>
      <c r="DZ292" s="198"/>
      <c r="EA292" s="198"/>
      <c r="EB292" s="198"/>
      <c r="EC292" s="198"/>
      <c r="ED292" s="198"/>
      <c r="EE292" s="198"/>
      <c r="EF292" s="198"/>
      <c r="EG292" s="198"/>
      <c r="EH292" s="198"/>
      <c r="EI292" s="198"/>
      <c r="EJ292" s="198"/>
      <c r="EK292" s="198"/>
      <c r="EL292" s="198"/>
      <c r="EM292" s="198"/>
      <c r="EN292" s="198"/>
      <c r="EO292" s="198"/>
      <c r="EP292" s="198"/>
      <c r="EQ292" s="198"/>
      <c r="ER292" s="198"/>
      <c r="ES292" s="198"/>
      <c r="ET292" s="198"/>
      <c r="EU292" s="198"/>
      <c r="EV292" s="198"/>
      <c r="EW292" s="198"/>
      <c r="EX292" s="198"/>
      <c r="EY292" s="198"/>
      <c r="EZ292" s="198"/>
      <c r="FA292" s="198"/>
      <c r="FB292" s="198"/>
      <c r="FC292" s="198"/>
      <c r="FD292" s="198"/>
      <c r="FE292" s="198"/>
      <c r="FF292" s="198"/>
      <c r="FG292" s="198"/>
      <c r="FH292" s="198"/>
      <c r="FI292" s="198"/>
      <c r="FJ292" s="198"/>
      <c r="FK292" s="198"/>
      <c r="FL292" s="198"/>
      <c r="FM292" s="198"/>
      <c r="FN292" s="198"/>
      <c r="FO292" s="198"/>
      <c r="FP292" s="198"/>
      <c r="FQ292" s="198"/>
      <c r="FR292" s="198"/>
      <c r="FS292" s="198"/>
      <c r="FT292" s="198"/>
      <c r="FU292" s="198"/>
      <c r="FV292" s="198"/>
      <c r="FW292" s="198"/>
      <c r="FX292" s="198"/>
      <c r="FY292" s="198"/>
      <c r="FZ292" s="198"/>
      <c r="GA292" s="198"/>
      <c r="GB292" s="198"/>
      <c r="GC292" s="198"/>
      <c r="GD292" s="198"/>
      <c r="GE292" s="198"/>
      <c r="GF292" s="198"/>
      <c r="GG292" s="198"/>
      <c r="GH292" s="198"/>
      <c r="GI292" s="198"/>
      <c r="GJ292" s="198"/>
      <c r="GK292" s="198"/>
      <c r="GL292" s="198"/>
      <c r="GM292" s="198"/>
      <c r="GN292" s="198"/>
      <c r="GO292" s="198"/>
      <c r="GP292" s="198"/>
      <c r="GQ292" s="198"/>
      <c r="GR292" s="198"/>
      <c r="GS292" s="198"/>
      <c r="GT292" s="198"/>
      <c r="GU292" s="198"/>
      <c r="GV292" s="198"/>
      <c r="GW292" s="198"/>
      <c r="GX292" s="198"/>
      <c r="GY292" s="198"/>
      <c r="GZ292" s="198"/>
      <c r="HA292" s="198"/>
      <c r="HB292" s="198"/>
      <c r="HC292" s="198"/>
      <c r="HD292" s="198"/>
      <c r="HE292" s="198"/>
      <c r="HF292" s="198"/>
      <c r="HG292" s="198"/>
      <c r="HH292" s="198"/>
      <c r="HI292" s="198"/>
      <c r="HJ292" s="198"/>
      <c r="HK292" s="198"/>
      <c r="HL292" s="198"/>
      <c r="HM292" s="198"/>
      <c r="HN292" s="198"/>
      <c r="HO292" s="198"/>
      <c r="HP292" s="198"/>
      <c r="HQ292" s="198"/>
      <c r="HR292" s="198"/>
      <c r="HS292" s="198"/>
      <c r="HT292" s="198"/>
      <c r="HU292" s="198"/>
      <c r="HV292" s="198"/>
      <c r="HW292" s="198"/>
      <c r="HX292" s="198"/>
      <c r="HY292" s="198"/>
      <c r="HZ292" s="198"/>
      <c r="IA292" s="198"/>
      <c r="IB292" s="198"/>
      <c r="IC292" s="198"/>
      <c r="ID292" s="198"/>
      <c r="IE292" s="198"/>
      <c r="IF292" s="198"/>
      <c r="IG292" s="198"/>
      <c r="IH292" s="198"/>
      <c r="II292" s="198"/>
      <c r="IJ292" s="198"/>
      <c r="IK292" s="198"/>
      <c r="IL292" s="198"/>
      <c r="IM292" s="198"/>
      <c r="IN292" s="198"/>
      <c r="IO292" s="198"/>
      <c r="IP292" s="198"/>
      <c r="IQ292" s="198"/>
      <c r="IR292" s="198"/>
      <c r="IS292" s="198"/>
      <c r="IT292" s="198"/>
      <c r="IU292" s="198"/>
      <c r="IV292" s="198"/>
      <c r="IW292" s="198"/>
      <c r="IX292" s="198"/>
      <c r="IY292" s="198"/>
      <c r="IZ292" s="198"/>
      <c r="JA292" s="198"/>
      <c r="JB292" s="198"/>
      <c r="JC292" s="198"/>
      <c r="JD292" s="198"/>
      <c r="JE292" s="198"/>
      <c r="JF292" s="198"/>
      <c r="JG292" s="198"/>
      <c r="JH292" s="198"/>
      <c r="JI292" s="198"/>
      <c r="JJ292" s="198"/>
      <c r="JK292" s="198"/>
      <c r="JL292" s="198"/>
      <c r="JM292" s="198"/>
      <c r="JN292" s="198"/>
      <c r="JO292" s="198"/>
      <c r="JP292" s="198"/>
      <c r="JQ292" s="198"/>
      <c r="JR292" s="198"/>
      <c r="JS292" s="198"/>
      <c r="JT292" s="198"/>
      <c r="JU292" s="198"/>
      <c r="JV292" s="198"/>
      <c r="JW292" s="198"/>
      <c r="JX292" s="198"/>
      <c r="JY292" s="198"/>
      <c r="JZ292" s="198"/>
      <c r="KA292" s="198"/>
      <c r="KB292" s="198"/>
      <c r="KC292" s="198"/>
      <c r="KD292" s="198"/>
      <c r="KE292" s="198"/>
      <c r="KF292" s="198"/>
      <c r="KG292" s="198"/>
      <c r="KH292" s="198"/>
      <c r="KI292" s="198"/>
      <c r="KJ292" s="198"/>
      <c r="KK292" s="198"/>
      <c r="KL292" s="198"/>
      <c r="KM292" s="198"/>
      <c r="KN292" s="198"/>
      <c r="KO292" s="198"/>
      <c r="KP292" s="198"/>
      <c r="KQ292" s="198"/>
      <c r="KR292" s="198"/>
      <c r="KS292" s="198"/>
      <c r="KT292" s="198"/>
      <c r="KU292" s="198"/>
      <c r="KV292" s="198"/>
      <c r="KW292" s="198"/>
      <c r="KX292" s="198"/>
      <c r="KY292" s="198"/>
      <c r="KZ292" s="198"/>
      <c r="LA292" s="198"/>
      <c r="LB292" s="198"/>
      <c r="LC292" s="198"/>
      <c r="LD292" s="198"/>
      <c r="LE292" s="198"/>
      <c r="LF292" s="198"/>
      <c r="LG292" s="198"/>
      <c r="LH292" s="198"/>
      <c r="LI292" s="198"/>
      <c r="LJ292" s="198"/>
      <c r="LK292" s="198"/>
      <c r="LL292" s="198"/>
      <c r="LM292" s="198"/>
      <c r="LN292" s="198"/>
      <c r="LO292" s="198"/>
      <c r="LP292" s="198"/>
      <c r="LQ292" s="198"/>
      <c r="LR292" s="198"/>
      <c r="LS292" s="198"/>
      <c r="LT292" s="198"/>
      <c r="LU292" s="198"/>
      <c r="LV292" s="198"/>
      <c r="LW292" s="198"/>
      <c r="LX292" s="198"/>
      <c r="LY292" s="198"/>
      <c r="LZ292" s="198"/>
      <c r="MA292" s="198"/>
      <c r="MB292" s="198"/>
      <c r="MC292" s="198"/>
      <c r="MD292" s="198"/>
      <c r="ME292" s="198"/>
      <c r="MF292" s="198"/>
      <c r="MG292" s="198"/>
      <c r="MH292" s="198"/>
      <c r="MI292" s="198"/>
      <c r="MJ292" s="198"/>
      <c r="MK292" s="198"/>
      <c r="ML292" s="198"/>
      <c r="MM292" s="198"/>
      <c r="MN292" s="198"/>
      <c r="MO292" s="198"/>
      <c r="MP292" s="198"/>
      <c r="MQ292" s="198"/>
      <c r="MR292" s="198"/>
      <c r="MS292" s="198"/>
      <c r="MT292" s="198"/>
      <c r="MU292" s="198"/>
      <c r="MV292" s="198"/>
      <c r="MW292" s="198"/>
      <c r="MX292" s="198"/>
      <c r="MY292" s="198"/>
      <c r="MZ292" s="198"/>
      <c r="NA292" s="198"/>
      <c r="NB292" s="198"/>
      <c r="NC292" s="198"/>
      <c r="ND292" s="198"/>
      <c r="NE292" s="198"/>
      <c r="NF292" s="198"/>
      <c r="NG292" s="198"/>
      <c r="NH292" s="198"/>
      <c r="NI292" s="198"/>
      <c r="NJ292" s="198"/>
      <c r="NK292" s="198"/>
      <c r="NL292" s="198"/>
      <c r="NM292" s="198"/>
      <c r="NN292" s="198"/>
      <c r="NO292" s="198"/>
      <c r="NP292" s="198"/>
      <c r="NQ292" s="198"/>
      <c r="NR292" s="198"/>
      <c r="NS292" s="198"/>
      <c r="NT292" s="198"/>
      <c r="NU292" s="198"/>
      <c r="NV292" s="198"/>
      <c r="NW292" s="198"/>
      <c r="NX292" s="198"/>
      <c r="NY292" s="198"/>
      <c r="NZ292" s="198"/>
      <c r="OA292" s="198"/>
      <c r="OB292" s="198"/>
      <c r="OC292" s="198"/>
      <c r="OD292" s="198"/>
      <c r="OE292" s="198"/>
      <c r="OF292" s="198"/>
      <c r="OG292" s="198"/>
      <c r="OH292" s="198"/>
      <c r="OI292" s="198"/>
      <c r="OJ292" s="198"/>
      <c r="OK292" s="198"/>
      <c r="OL292" s="198"/>
      <c r="OM292" s="198"/>
      <c r="ON292" s="198"/>
      <c r="OO292" s="198"/>
      <c r="OP292" s="198"/>
      <c r="OQ292" s="198"/>
      <c r="OR292" s="198"/>
      <c r="OS292" s="198"/>
      <c r="OT292" s="198"/>
      <c r="OU292" s="198"/>
      <c r="OV292" s="198"/>
      <c r="OW292" s="198"/>
      <c r="OX292" s="198"/>
      <c r="OY292" s="198"/>
      <c r="OZ292" s="198"/>
      <c r="PA292" s="198"/>
      <c r="PB292" s="198"/>
      <c r="PC292" s="198"/>
      <c r="PD292" s="198"/>
      <c r="PE292" s="198"/>
      <c r="PF292" s="198"/>
      <c r="PG292" s="198"/>
      <c r="PH292" s="198"/>
      <c r="PI292" s="198"/>
      <c r="PJ292" s="198"/>
      <c r="PK292" s="198"/>
      <c r="PL292" s="198"/>
      <c r="PM292" s="198"/>
      <c r="PN292" s="198"/>
      <c r="PO292" s="198"/>
      <c r="PP292" s="198"/>
      <c r="PQ292" s="198"/>
      <c r="PR292" s="198"/>
      <c r="PS292" s="198"/>
      <c r="PT292" s="198"/>
      <c r="PU292" s="198"/>
      <c r="PV292" s="198"/>
      <c r="PW292" s="198"/>
      <c r="PX292" s="198"/>
      <c r="PY292" s="198"/>
      <c r="PZ292" s="198"/>
      <c r="QA292" s="198"/>
      <c r="QB292" s="198"/>
      <c r="QC292" s="198"/>
      <c r="QD292" s="198"/>
      <c r="QE292" s="198"/>
      <c r="QF292" s="198"/>
      <c r="QG292" s="198"/>
      <c r="QH292" s="198"/>
      <c r="QI292" s="198"/>
      <c r="QJ292" s="198"/>
      <c r="QK292" s="198"/>
      <c r="QL292" s="198"/>
      <c r="QM292" s="198"/>
      <c r="QN292" s="198"/>
      <c r="QO292" s="198"/>
      <c r="QP292" s="198"/>
      <c r="QQ292" s="198"/>
      <c r="QR292" s="198"/>
      <c r="QS292" s="198"/>
      <c r="QT292" s="198"/>
      <c r="QU292" s="198"/>
      <c r="QV292" s="198"/>
      <c r="QW292" s="198"/>
      <c r="QX292" s="198"/>
      <c r="QY292" s="198"/>
      <c r="QZ292" s="198"/>
      <c r="RA292" s="198"/>
      <c r="RB292" s="198"/>
      <c r="RC292" s="198"/>
      <c r="RD292" s="198"/>
      <c r="RE292" s="198"/>
      <c r="RF292" s="198"/>
      <c r="RG292" s="198"/>
      <c r="RH292" s="198"/>
      <c r="RI292" s="198"/>
      <c r="RJ292" s="198"/>
      <c r="RK292" s="198"/>
      <c r="RL292" s="198"/>
      <c r="RM292" s="198"/>
      <c r="RN292" s="198"/>
      <c r="RO292" s="198"/>
      <c r="RP292" s="198"/>
      <c r="RQ292" s="198"/>
      <c r="RR292" s="198"/>
      <c r="RS292" s="198"/>
      <c r="RT292" s="198"/>
      <c r="RU292" s="198"/>
      <c r="RV292" s="198"/>
      <c r="RW292" s="198"/>
      <c r="RX292" s="198"/>
      <c r="RY292" s="198"/>
      <c r="RZ292" s="198"/>
      <c r="SA292" s="198"/>
      <c r="SB292" s="198"/>
      <c r="SC292" s="198"/>
      <c r="SD292" s="198"/>
      <c r="SE292" s="198"/>
      <c r="SF292" s="198"/>
      <c r="SG292" s="198"/>
      <c r="SH292" s="198"/>
      <c r="SI292" s="198"/>
      <c r="SJ292" s="198"/>
      <c r="SK292" s="198"/>
      <c r="SL292" s="198"/>
      <c r="SM292" s="198"/>
      <c r="SN292" s="198"/>
      <c r="SO292" s="198"/>
      <c r="SP292" s="198"/>
      <c r="SQ292" s="198"/>
      <c r="SR292" s="198"/>
      <c r="SS292" s="198"/>
      <c r="ST292" s="198"/>
      <c r="SU292" s="198"/>
      <c r="SV292" s="198"/>
      <c r="SW292" s="198"/>
      <c r="SX292" s="198"/>
      <c r="SY292" s="198"/>
      <c r="SZ292" s="198"/>
      <c r="TA292" s="198"/>
      <c r="TB292" s="198"/>
      <c r="TC292" s="198"/>
      <c r="TD292" s="198"/>
      <c r="TE292" s="198"/>
      <c r="TF292" s="198"/>
      <c r="TG292" s="198"/>
      <c r="TH292" s="198"/>
      <c r="TI292" s="198"/>
      <c r="TJ292" s="198"/>
      <c r="TK292" s="198"/>
      <c r="TL292" s="198"/>
      <c r="TM292" s="198"/>
      <c r="TN292" s="198"/>
      <c r="TO292" s="198"/>
      <c r="TP292" s="198"/>
      <c r="TQ292" s="198"/>
      <c r="TR292" s="198"/>
      <c r="TS292" s="198"/>
      <c r="TT292" s="198"/>
      <c r="TU292" s="198"/>
      <c r="TV292" s="198"/>
      <c r="TW292" s="198"/>
      <c r="TX292" s="198"/>
      <c r="TY292" s="198"/>
      <c r="TZ292" s="198"/>
      <c r="UA292" s="198"/>
      <c r="UB292" s="198"/>
      <c r="UC292" s="198"/>
      <c r="UD292" s="198"/>
      <c r="UE292" s="198"/>
      <c r="UF292" s="198"/>
      <c r="UG292" s="198"/>
      <c r="UH292" s="198"/>
      <c r="UI292" s="198"/>
      <c r="UJ292" s="198"/>
      <c r="UK292" s="198"/>
      <c r="UL292" s="198"/>
      <c r="UM292" s="198"/>
      <c r="UN292" s="198"/>
      <c r="UO292" s="198"/>
      <c r="UP292" s="198"/>
      <c r="UQ292" s="198"/>
      <c r="UR292" s="198"/>
      <c r="US292" s="198"/>
      <c r="UT292" s="198"/>
      <c r="UU292" s="198"/>
      <c r="UV292" s="198"/>
      <c r="UW292" s="198"/>
      <c r="UX292" s="198"/>
      <c r="UY292" s="198"/>
      <c r="UZ292" s="198"/>
      <c r="VA292" s="198"/>
      <c r="VB292" s="198"/>
      <c r="VC292" s="198"/>
      <c r="VD292" s="198"/>
      <c r="VE292" s="198"/>
      <c r="VF292" s="198"/>
      <c r="VG292" s="198"/>
      <c r="VH292" s="198"/>
      <c r="VI292" s="198"/>
      <c r="VJ292" s="198"/>
      <c r="VK292" s="198"/>
      <c r="VL292" s="198"/>
      <c r="VM292" s="198"/>
      <c r="VN292" s="198"/>
      <c r="VO292" s="198"/>
      <c r="VP292" s="198"/>
      <c r="VQ292" s="198"/>
      <c r="VR292" s="198"/>
      <c r="VS292" s="198"/>
      <c r="VT292" s="198"/>
      <c r="VU292" s="198"/>
      <c r="VV292" s="198"/>
      <c r="VW292" s="198"/>
      <c r="VX292" s="198"/>
      <c r="VY292" s="198"/>
      <c r="VZ292" s="198"/>
      <c r="WA292" s="198"/>
      <c r="WB292" s="198"/>
      <c r="WC292" s="198"/>
      <c r="WD292" s="198"/>
      <c r="WE292" s="198"/>
      <c r="WF292" s="198"/>
      <c r="WG292" s="198"/>
      <c r="WH292" s="198"/>
      <c r="WI292" s="198"/>
      <c r="WJ292" s="198"/>
      <c r="WK292" s="198"/>
      <c r="WL292" s="198"/>
      <c r="WM292" s="198"/>
      <c r="WN292" s="198"/>
      <c r="WO292" s="198"/>
      <c r="WP292" s="198"/>
      <c r="WQ292" s="198"/>
      <c r="WR292" s="198"/>
      <c r="WS292" s="198"/>
      <c r="WT292" s="198"/>
      <c r="WU292" s="198"/>
      <c r="WV292" s="198"/>
      <c r="WW292" s="198"/>
      <c r="WX292" s="198"/>
      <c r="WY292" s="198"/>
      <c r="WZ292" s="198"/>
      <c r="XA292" s="198"/>
      <c r="XB292" s="198"/>
      <c r="XC292" s="198"/>
      <c r="XD292" s="198"/>
      <c r="XE292" s="198"/>
      <c r="XF292" s="198"/>
      <c r="XG292" s="198"/>
      <c r="XH292" s="198"/>
      <c r="XI292" s="198"/>
      <c r="XJ292" s="198"/>
      <c r="XK292" s="198"/>
      <c r="XL292" s="198"/>
      <c r="XM292" s="198"/>
      <c r="XN292" s="198"/>
      <c r="XO292" s="198"/>
      <c r="XP292" s="198"/>
      <c r="XQ292" s="198"/>
      <c r="XR292" s="198"/>
      <c r="XS292" s="198"/>
      <c r="XT292" s="198"/>
      <c r="XU292" s="198"/>
      <c r="XV292" s="198"/>
      <c r="XW292" s="198"/>
      <c r="XX292" s="198"/>
      <c r="XY292" s="198"/>
      <c r="XZ292" s="198"/>
      <c r="YA292" s="198"/>
      <c r="YB292" s="198"/>
      <c r="YC292" s="198"/>
      <c r="YD292" s="198"/>
      <c r="YE292" s="198"/>
      <c r="YF292" s="198"/>
      <c r="YG292" s="198"/>
      <c r="YH292" s="198"/>
      <c r="YI292" s="198"/>
      <c r="YJ292" s="198"/>
      <c r="YK292" s="198"/>
      <c r="YL292" s="198"/>
      <c r="YM292" s="198"/>
      <c r="YN292" s="198"/>
      <c r="YO292" s="198"/>
      <c r="YP292" s="198"/>
      <c r="YQ292" s="198"/>
      <c r="YR292" s="198"/>
      <c r="YS292" s="198"/>
      <c r="YT292" s="198"/>
      <c r="YU292" s="198"/>
      <c r="YV292" s="198"/>
      <c r="YW292" s="198"/>
      <c r="YX292" s="198"/>
      <c r="YY292" s="198"/>
      <c r="YZ292" s="198"/>
      <c r="ZA292" s="198"/>
      <c r="ZB292" s="198"/>
      <c r="ZC292" s="198"/>
      <c r="ZD292" s="198"/>
      <c r="ZE292" s="198"/>
      <c r="ZF292" s="198"/>
      <c r="ZG292" s="198"/>
      <c r="ZH292" s="198"/>
      <c r="ZI292" s="198"/>
      <c r="ZJ292" s="198"/>
      <c r="ZK292" s="198"/>
      <c r="ZL292" s="198"/>
      <c r="ZM292" s="198"/>
      <c r="ZN292" s="198"/>
      <c r="ZO292" s="198"/>
      <c r="ZP292" s="198"/>
      <c r="ZQ292" s="198"/>
      <c r="ZR292" s="198"/>
      <c r="ZS292" s="198"/>
      <c r="ZT292" s="198"/>
      <c r="ZU292" s="198"/>
      <c r="ZV292" s="198"/>
      <c r="ZW292" s="198"/>
      <c r="ZX292" s="198"/>
      <c r="ZY292" s="198"/>
      <c r="ZZ292" s="198"/>
      <c r="AAA292" s="198"/>
      <c r="AAB292" s="198"/>
      <c r="AAC292" s="198"/>
      <c r="AAD292" s="198"/>
      <c r="AAE292" s="198"/>
      <c r="AAF292" s="198"/>
      <c r="AAG292" s="198"/>
      <c r="AAH292" s="198"/>
      <c r="AAI292" s="198"/>
      <c r="AAJ292" s="198"/>
      <c r="AAK292" s="198"/>
      <c r="AAL292" s="198"/>
      <c r="AAM292" s="198"/>
      <c r="AAN292" s="198"/>
      <c r="AAO292" s="198"/>
      <c r="AAP292" s="198"/>
      <c r="AAQ292" s="198"/>
      <c r="AAR292" s="198"/>
      <c r="AAS292" s="198"/>
      <c r="AAT292" s="198"/>
      <c r="AAU292" s="198"/>
      <c r="AAV292" s="198"/>
      <c r="AAW292" s="198"/>
      <c r="AAX292" s="198"/>
      <c r="AAY292" s="198"/>
      <c r="AAZ292" s="198"/>
      <c r="ABA292" s="198"/>
      <c r="ABB292" s="198"/>
      <c r="ABC292" s="198"/>
      <c r="ABD292" s="198"/>
      <c r="ABE292" s="198"/>
      <c r="ABF292" s="198"/>
      <c r="ABG292" s="198"/>
      <c r="ABH292" s="198"/>
      <c r="ABI292" s="198"/>
      <c r="ABJ292" s="198"/>
      <c r="ABK292" s="198"/>
      <c r="ABL292" s="198"/>
      <c r="ABM292" s="198"/>
      <c r="ABN292" s="198"/>
      <c r="ABO292" s="198"/>
      <c r="ABP292" s="198"/>
      <c r="ABQ292" s="198"/>
      <c r="ABR292" s="198"/>
      <c r="ABS292" s="198"/>
      <c r="ABT292" s="198"/>
      <c r="ABU292" s="198"/>
      <c r="ABV292" s="198"/>
      <c r="ABW292" s="198"/>
      <c r="ABX292" s="198"/>
      <c r="ABY292" s="198"/>
      <c r="ABZ292" s="198"/>
      <c r="ACA292" s="198"/>
      <c r="ACB292" s="198"/>
      <c r="ACC292" s="198"/>
      <c r="ACD292" s="198"/>
      <c r="ACE292" s="198"/>
      <c r="ACF292" s="198"/>
      <c r="ACG292" s="198"/>
      <c r="ACH292" s="198"/>
      <c r="ACI292" s="198"/>
      <c r="ACJ292" s="198"/>
      <c r="ACK292" s="198"/>
      <c r="ACL292" s="198"/>
      <c r="ACM292" s="198"/>
      <c r="ACN292" s="198"/>
      <c r="ACO292" s="198"/>
      <c r="ACP292" s="198"/>
      <c r="ACQ292" s="198"/>
      <c r="ACR292" s="198"/>
      <c r="ACS292" s="198"/>
      <c r="ACT292" s="198"/>
      <c r="ACU292" s="198"/>
      <c r="ACV292" s="198"/>
      <c r="ACW292" s="198"/>
      <c r="ACX292" s="198"/>
      <c r="ACY292" s="198"/>
      <c r="ACZ292" s="198"/>
      <c r="ADA292" s="198"/>
      <c r="ADB292" s="198"/>
      <c r="ADC292" s="198"/>
      <c r="ADD292" s="198"/>
      <c r="ADE292" s="198"/>
      <c r="ADF292" s="198"/>
      <c r="ADG292" s="198"/>
      <c r="ADH292" s="198"/>
      <c r="ADI292" s="198"/>
      <c r="ADJ292" s="198"/>
      <c r="ADK292" s="198"/>
      <c r="ADL292" s="198"/>
      <c r="ADM292" s="198"/>
      <c r="ADN292" s="198"/>
      <c r="ADO292" s="198"/>
      <c r="ADP292" s="198"/>
      <c r="ADQ292" s="198"/>
      <c r="ADR292" s="198"/>
      <c r="ADS292" s="198"/>
      <c r="ADT292" s="198"/>
      <c r="ADU292" s="198"/>
      <c r="ADV292" s="198"/>
      <c r="ADW292" s="198"/>
      <c r="ADX292" s="198"/>
      <c r="ADY292" s="198"/>
      <c r="ADZ292" s="198"/>
      <c r="AEA292" s="198"/>
      <c r="AEB292" s="198"/>
      <c r="AEC292" s="198"/>
      <c r="AED292" s="198"/>
      <c r="AEE292" s="198"/>
      <c r="AEF292" s="198"/>
      <c r="AEG292" s="198"/>
      <c r="AEH292" s="198"/>
      <c r="AEI292" s="198"/>
      <c r="AEJ292" s="198"/>
      <c r="AEK292" s="198"/>
      <c r="AEL292" s="198"/>
      <c r="AEM292" s="198"/>
      <c r="AEN292" s="198"/>
      <c r="AEO292" s="198"/>
      <c r="AEP292" s="198"/>
      <c r="AEQ292" s="198"/>
      <c r="AER292" s="198"/>
      <c r="AES292" s="198"/>
      <c r="AET292" s="198"/>
      <c r="AEU292" s="198"/>
      <c r="AEV292" s="198"/>
      <c r="AEW292" s="198"/>
      <c r="AEX292" s="198"/>
      <c r="AEY292" s="198"/>
      <c r="AEZ292" s="198"/>
      <c r="AFA292" s="198"/>
      <c r="AFB292" s="198"/>
      <c r="AFC292" s="198"/>
      <c r="AFD292" s="198"/>
      <c r="AFE292" s="198"/>
      <c r="AFF292" s="198"/>
      <c r="AFG292" s="198"/>
      <c r="AFH292" s="198"/>
      <c r="AFI292" s="198"/>
      <c r="AFJ292" s="198"/>
      <c r="AFK292" s="198"/>
      <c r="AFL292" s="198"/>
      <c r="AFM292" s="198"/>
      <c r="AFN292" s="198"/>
      <c r="AFO292" s="198"/>
      <c r="AFP292" s="198"/>
      <c r="AFQ292" s="198"/>
      <c r="AFR292" s="198"/>
      <c r="AFS292" s="198"/>
      <c r="AFT292" s="198"/>
      <c r="AFU292" s="198"/>
      <c r="AFV292" s="198"/>
      <c r="AFW292" s="198"/>
      <c r="AFX292" s="198"/>
      <c r="AFY292" s="198"/>
      <c r="AFZ292" s="198"/>
      <c r="AGA292" s="198"/>
      <c r="AGB292" s="198"/>
      <c r="AGC292" s="198"/>
      <c r="AGD292" s="198"/>
      <c r="AGE292" s="198"/>
      <c r="AGF292" s="198"/>
      <c r="AGG292" s="198"/>
      <c r="AGH292" s="198"/>
      <c r="AGI292" s="198"/>
      <c r="AGJ292" s="198"/>
      <c r="AGK292" s="198"/>
      <c r="AGL292" s="198"/>
      <c r="AGM292" s="198"/>
      <c r="AGN292" s="198"/>
      <c r="AGO292" s="198"/>
      <c r="AGP292" s="198"/>
      <c r="AGQ292" s="198"/>
      <c r="AGR292" s="198"/>
      <c r="AGS292" s="198"/>
      <c r="AGT292" s="198"/>
      <c r="AGU292" s="198"/>
      <c r="AGV292" s="198"/>
      <c r="AGW292" s="198"/>
      <c r="AGX292" s="198"/>
      <c r="AGY292" s="198"/>
      <c r="AGZ292" s="198"/>
      <c r="AHA292" s="198"/>
      <c r="AHB292" s="198"/>
      <c r="AHC292" s="198"/>
      <c r="AHD292" s="198"/>
      <c r="AHE292" s="198"/>
      <c r="AHF292" s="198"/>
      <c r="AHG292" s="198"/>
      <c r="AHH292" s="198"/>
      <c r="AHI292" s="198"/>
      <c r="AHJ292" s="198"/>
      <c r="AHK292" s="198"/>
      <c r="AHL292" s="198"/>
      <c r="AHM292" s="198"/>
      <c r="AHN292" s="198"/>
      <c r="AHO292" s="198"/>
      <c r="AHP292" s="198"/>
      <c r="AHQ292" s="198"/>
      <c r="AHR292" s="198"/>
      <c r="AHS292" s="198"/>
      <c r="AHT292" s="198"/>
      <c r="AHU292" s="198"/>
      <c r="AHV292" s="198"/>
      <c r="AHW292" s="198"/>
      <c r="AHX292" s="198"/>
      <c r="AHY292" s="198"/>
      <c r="AHZ292" s="198"/>
      <c r="AIA292" s="198"/>
      <c r="AIB292" s="198"/>
      <c r="AIC292" s="198"/>
      <c r="AID292" s="198"/>
      <c r="AIE292" s="198"/>
      <c r="AIF292" s="198"/>
      <c r="AIG292" s="198"/>
      <c r="AIH292" s="198"/>
      <c r="AII292" s="198"/>
      <c r="AIJ292" s="198"/>
      <c r="AIK292" s="198"/>
      <c r="AIL292" s="198"/>
      <c r="AIM292" s="198"/>
      <c r="AIN292" s="198"/>
      <c r="AIO292" s="198"/>
      <c r="AIP292" s="198"/>
      <c r="AIQ292" s="198"/>
      <c r="AIR292" s="198"/>
      <c r="AIS292" s="198"/>
      <c r="AIT292" s="198"/>
      <c r="AIU292" s="198"/>
      <c r="AIV292" s="198"/>
      <c r="AIW292" s="198"/>
      <c r="AIX292" s="198"/>
      <c r="AIY292" s="198"/>
      <c r="AIZ292" s="198"/>
      <c r="AJA292" s="198"/>
      <c r="AJB292" s="198"/>
      <c r="AJC292" s="198"/>
      <c r="AJD292" s="198"/>
      <c r="AJE292" s="198"/>
      <c r="AJF292" s="198"/>
      <c r="AJG292" s="198"/>
      <c r="AJH292" s="198"/>
      <c r="AJI292" s="198"/>
      <c r="AJJ292" s="198"/>
      <c r="AJK292" s="198"/>
      <c r="AJL292" s="198"/>
      <c r="AJM292" s="198"/>
      <c r="AJN292" s="198"/>
      <c r="AJO292" s="198"/>
      <c r="AJP292" s="198"/>
      <c r="AJQ292" s="198"/>
      <c r="AJR292" s="198"/>
      <c r="AJS292" s="198"/>
      <c r="AJT292" s="198"/>
      <c r="AJU292" s="198"/>
      <c r="AJV292" s="198"/>
      <c r="AJW292" s="198"/>
      <c r="AJX292" s="198"/>
      <c r="AJY292" s="198"/>
      <c r="AJZ292" s="198"/>
      <c r="AKA292" s="198"/>
      <c r="AKB292" s="198"/>
      <c r="AKC292" s="198"/>
      <c r="AKD292" s="198"/>
      <c r="AKE292" s="198"/>
      <c r="AKF292" s="198"/>
      <c r="AKG292" s="198"/>
      <c r="AKH292" s="198"/>
      <c r="AKI292" s="198"/>
      <c r="AKJ292" s="198"/>
      <c r="AKK292" s="198"/>
      <c r="AKL292" s="198"/>
      <c r="AKM292" s="198"/>
      <c r="AKN292" s="198"/>
      <c r="AKO292" s="198"/>
      <c r="AKP292" s="198"/>
      <c r="AKQ292" s="198"/>
      <c r="AKR292" s="198"/>
      <c r="AKS292" s="198"/>
      <c r="AKT292" s="198"/>
      <c r="AKU292" s="198"/>
      <c r="AKV292" s="198"/>
      <c r="AKW292" s="198"/>
      <c r="AKX292" s="198"/>
      <c r="AKY292" s="198"/>
      <c r="AKZ292" s="198"/>
      <c r="ALA292" s="198"/>
      <c r="ALB292" s="198"/>
      <c r="ALC292" s="198"/>
      <c r="ALD292" s="198"/>
      <c r="ALE292" s="198"/>
      <c r="ALF292" s="198"/>
      <c r="ALG292" s="198"/>
      <c r="ALH292" s="198"/>
      <c r="ALI292" s="198"/>
      <c r="ALJ292" s="198"/>
      <c r="ALK292" s="198"/>
      <c r="ALL292" s="198"/>
      <c r="ALM292" s="198"/>
      <c r="ALN292" s="198"/>
    </row>
    <row r="293" spans="1:1002" s="131" customFormat="1" ht="15" customHeight="1" x14ac:dyDescent="0.25">
      <c r="A293" s="253" t="s">
        <v>882</v>
      </c>
      <c r="B293" s="662" t="s">
        <v>883</v>
      </c>
      <c r="C293" s="662"/>
      <c r="D293" s="662"/>
      <c r="E293" s="662"/>
      <c r="F293" s="662"/>
      <c r="G293" s="662"/>
      <c r="H293" s="662"/>
      <c r="I293" s="662"/>
      <c r="J293" s="662"/>
      <c r="K293" s="460"/>
    </row>
    <row r="294" spans="1:1002" s="432" customFormat="1" ht="20.100000000000001" customHeight="1" x14ac:dyDescent="0.25">
      <c r="A294" s="254" t="s">
        <v>884</v>
      </c>
      <c r="B294" s="661" t="s">
        <v>886</v>
      </c>
      <c r="C294" s="661"/>
      <c r="D294" s="661"/>
      <c r="E294" s="661"/>
      <c r="F294" s="661"/>
      <c r="G294" s="661"/>
      <c r="H294" s="661"/>
      <c r="I294" s="661"/>
      <c r="J294" s="661"/>
      <c r="K294" s="363"/>
    </row>
    <row r="295" spans="1:1002" s="432" customFormat="1" ht="25.5" customHeight="1" x14ac:dyDescent="0.25">
      <c r="A295" s="486"/>
      <c r="B295" s="535" t="s">
        <v>2229</v>
      </c>
      <c r="C295" s="538" t="s">
        <v>188</v>
      </c>
      <c r="D295" s="536">
        <v>11</v>
      </c>
      <c r="E295" s="539">
        <v>136.44999999999999</v>
      </c>
      <c r="F295" s="540">
        <v>0</v>
      </c>
      <c r="G295" s="513">
        <f>E295*D295</f>
        <v>1500.9499999999998</v>
      </c>
      <c r="H295" s="513">
        <f t="shared" ref="H295:H305" si="19">F295*D295</f>
        <v>0</v>
      </c>
      <c r="I295" s="541" t="s">
        <v>2230</v>
      </c>
      <c r="J295" s="225" t="s">
        <v>115</v>
      </c>
      <c r="K295" s="363"/>
      <c r="AX295" s="431"/>
      <c r="AY295" s="431"/>
      <c r="AZ295" s="431"/>
      <c r="BA295" s="431"/>
      <c r="BB295" s="431"/>
      <c r="BC295" s="431"/>
    </row>
    <row r="296" spans="1:1002" s="432" customFormat="1" ht="25.5" customHeight="1" x14ac:dyDescent="0.25">
      <c r="A296" s="486"/>
      <c r="B296" s="542" t="s">
        <v>2231</v>
      </c>
      <c r="C296" s="531" t="s">
        <v>188</v>
      </c>
      <c r="D296" s="536">
        <v>22</v>
      </c>
      <c r="E296" s="529">
        <v>44.93</v>
      </c>
      <c r="F296" s="524">
        <v>0</v>
      </c>
      <c r="G296" s="513">
        <f>E296*D296</f>
        <v>988.46</v>
      </c>
      <c r="H296" s="513">
        <f t="shared" si="19"/>
        <v>0</v>
      </c>
      <c r="I296" s="515" t="s">
        <v>2232</v>
      </c>
      <c r="J296" s="225" t="s">
        <v>115</v>
      </c>
      <c r="K296" s="363"/>
      <c r="AX296" s="431"/>
      <c r="AY296" s="431"/>
      <c r="AZ296" s="431"/>
      <c r="BA296" s="431"/>
      <c r="BB296" s="431"/>
      <c r="BC296" s="431"/>
    </row>
    <row r="297" spans="1:1002" s="466" customFormat="1" ht="24.95" customHeight="1" x14ac:dyDescent="0.25">
      <c r="A297" s="468"/>
      <c r="B297" s="535" t="s">
        <v>2233</v>
      </c>
      <c r="C297" s="523" t="s">
        <v>178</v>
      </c>
      <c r="D297" s="512">
        <v>4</v>
      </c>
      <c r="E297" s="513">
        <v>139.13999999999999</v>
      </c>
      <c r="F297" s="513">
        <v>0</v>
      </c>
      <c r="G297" s="524">
        <f>E297*D297</f>
        <v>556.55999999999995</v>
      </c>
      <c r="H297" s="524">
        <f t="shared" si="19"/>
        <v>0</v>
      </c>
      <c r="I297" s="515" t="s">
        <v>2234</v>
      </c>
      <c r="J297" s="225" t="s">
        <v>115</v>
      </c>
      <c r="K297" s="470"/>
      <c r="L297" s="471"/>
      <c r="M297" s="471"/>
      <c r="N297" s="471"/>
      <c r="O297" s="471"/>
      <c r="P297" s="471"/>
      <c r="Q297" s="471"/>
      <c r="R297" s="471"/>
      <c r="S297" s="471"/>
      <c r="T297" s="471"/>
      <c r="U297" s="471"/>
      <c r="V297" s="471"/>
      <c r="W297" s="471"/>
      <c r="X297" s="471"/>
      <c r="Y297" s="471"/>
      <c r="Z297" s="471"/>
      <c r="AA297" s="471"/>
      <c r="AB297" s="471"/>
      <c r="AC297" s="471"/>
      <c r="AD297" s="471"/>
      <c r="AE297" s="471"/>
      <c r="AF297" s="471"/>
      <c r="AG297" s="471"/>
      <c r="AH297" s="471"/>
      <c r="AI297" s="471"/>
      <c r="AJ297" s="471"/>
      <c r="AK297" s="471"/>
      <c r="AL297" s="471"/>
      <c r="AM297" s="471"/>
      <c r="AN297" s="471"/>
      <c r="AO297" s="471"/>
      <c r="AP297" s="471"/>
      <c r="AQ297" s="471"/>
      <c r="AR297" s="471"/>
      <c r="AS297" s="471"/>
      <c r="AT297" s="471"/>
      <c r="AU297" s="471"/>
      <c r="AV297" s="471"/>
      <c r="AW297" s="471"/>
    </row>
    <row r="298" spans="1:1002" s="432" customFormat="1" ht="25.5" customHeight="1" x14ac:dyDescent="0.25">
      <c r="A298" s="486"/>
      <c r="B298" s="535" t="s">
        <v>800</v>
      </c>
      <c r="C298" s="525" t="s">
        <v>178</v>
      </c>
      <c r="D298" s="536">
        <v>50</v>
      </c>
      <c r="E298" s="529">
        <v>0.34</v>
      </c>
      <c r="F298" s="524">
        <v>0</v>
      </c>
      <c r="G298" s="513">
        <f>D298*E298</f>
        <v>17</v>
      </c>
      <c r="H298" s="513">
        <f t="shared" si="19"/>
        <v>0</v>
      </c>
      <c r="I298" s="515" t="s">
        <v>801</v>
      </c>
      <c r="J298" s="225" t="s">
        <v>115</v>
      </c>
      <c r="K298" s="363"/>
      <c r="AX298" s="431"/>
      <c r="AY298" s="431"/>
      <c r="AZ298" s="431"/>
      <c r="BA298" s="431"/>
      <c r="BB298" s="431"/>
      <c r="BC298" s="431"/>
    </row>
    <row r="299" spans="1:1002" s="432" customFormat="1" ht="25.5" customHeight="1" x14ac:dyDescent="0.25">
      <c r="A299" s="486"/>
      <c r="B299" s="535" t="s">
        <v>798</v>
      </c>
      <c r="C299" s="525" t="s">
        <v>178</v>
      </c>
      <c r="D299" s="536">
        <v>10</v>
      </c>
      <c r="E299" s="513">
        <v>0.59</v>
      </c>
      <c r="F299" s="514">
        <v>0</v>
      </c>
      <c r="G299" s="524">
        <f>+D299*E299</f>
        <v>5.8999999999999995</v>
      </c>
      <c r="H299" s="513">
        <f t="shared" si="19"/>
        <v>0</v>
      </c>
      <c r="I299" s="515" t="s">
        <v>799</v>
      </c>
      <c r="J299" s="225" t="s">
        <v>115</v>
      </c>
      <c r="K299" s="363"/>
      <c r="AX299" s="431"/>
      <c r="AY299" s="431"/>
      <c r="AZ299" s="431"/>
      <c r="BA299" s="431"/>
      <c r="BB299" s="431"/>
      <c r="BC299" s="431"/>
    </row>
    <row r="300" spans="1:1002" s="432" customFormat="1" ht="25.5" customHeight="1" x14ac:dyDescent="0.25">
      <c r="A300" s="486"/>
      <c r="B300" s="535" t="s">
        <v>2235</v>
      </c>
      <c r="C300" s="525" t="s">
        <v>178</v>
      </c>
      <c r="D300" s="536">
        <v>8</v>
      </c>
      <c r="E300" s="513">
        <v>73.489999999999995</v>
      </c>
      <c r="F300" s="513">
        <v>0</v>
      </c>
      <c r="G300" s="524">
        <f t="shared" ref="G300:G305" si="20">E300*D300</f>
        <v>587.91999999999996</v>
      </c>
      <c r="H300" s="524">
        <f t="shared" si="19"/>
        <v>0</v>
      </c>
      <c r="I300" s="515" t="s">
        <v>2236</v>
      </c>
      <c r="J300" s="225" t="s">
        <v>115</v>
      </c>
      <c r="K300" s="363"/>
      <c r="AX300" s="431"/>
      <c r="AY300" s="431"/>
      <c r="AZ300" s="431"/>
      <c r="BA300" s="431"/>
      <c r="BB300" s="431"/>
      <c r="BC300" s="431"/>
    </row>
    <row r="301" spans="1:1002" s="432" customFormat="1" ht="25.5" customHeight="1" x14ac:dyDescent="0.25">
      <c r="A301" s="486"/>
      <c r="B301" s="535" t="s">
        <v>2237</v>
      </c>
      <c r="C301" s="525" t="s">
        <v>219</v>
      </c>
      <c r="D301" s="536">
        <v>5</v>
      </c>
      <c r="E301" s="513">
        <v>41.3</v>
      </c>
      <c r="F301" s="514">
        <v>0</v>
      </c>
      <c r="G301" s="524">
        <f t="shared" si="20"/>
        <v>206.5</v>
      </c>
      <c r="H301" s="524">
        <f t="shared" si="19"/>
        <v>0</v>
      </c>
      <c r="I301" s="515" t="s">
        <v>2238</v>
      </c>
      <c r="J301" s="225" t="s">
        <v>115</v>
      </c>
      <c r="K301" s="363"/>
      <c r="AX301" s="431"/>
      <c r="AY301" s="431"/>
      <c r="AZ301" s="431"/>
      <c r="BA301" s="431"/>
      <c r="BB301" s="431"/>
      <c r="BC301" s="431"/>
    </row>
    <row r="302" spans="1:1002" s="471" customFormat="1" ht="24.95" customHeight="1" x14ac:dyDescent="0.25">
      <c r="A302" s="468"/>
      <c r="B302" s="390" t="s">
        <v>802</v>
      </c>
      <c r="C302" s="523" t="s">
        <v>178</v>
      </c>
      <c r="D302" s="512">
        <v>1</v>
      </c>
      <c r="E302" s="513">
        <v>24.81</v>
      </c>
      <c r="F302" s="513">
        <v>0</v>
      </c>
      <c r="G302" s="524">
        <f t="shared" si="20"/>
        <v>24.81</v>
      </c>
      <c r="H302" s="524">
        <f t="shared" si="19"/>
        <v>0</v>
      </c>
      <c r="I302" s="526" t="s">
        <v>803</v>
      </c>
      <c r="J302" s="225" t="s">
        <v>115</v>
      </c>
      <c r="K302" s="470"/>
    </row>
    <row r="303" spans="1:1002" s="471" customFormat="1" ht="24.95" customHeight="1" x14ac:dyDescent="0.25">
      <c r="A303" s="468"/>
      <c r="B303" s="390" t="s">
        <v>2239</v>
      </c>
      <c r="C303" s="538" t="s">
        <v>188</v>
      </c>
      <c r="D303" s="512">
        <v>0.3</v>
      </c>
      <c r="E303" s="527">
        <v>102.23</v>
      </c>
      <c r="F303" s="527">
        <v>8.89</v>
      </c>
      <c r="G303" s="524">
        <f t="shared" si="20"/>
        <v>30.669</v>
      </c>
      <c r="H303" s="524">
        <f t="shared" si="19"/>
        <v>2.6670000000000003</v>
      </c>
      <c r="I303" s="541" t="s">
        <v>617</v>
      </c>
      <c r="J303" s="225" t="s">
        <v>115</v>
      </c>
      <c r="K303" s="470"/>
    </row>
    <row r="304" spans="1:1002" s="432" customFormat="1" ht="25.5" customHeight="1" x14ac:dyDescent="0.25">
      <c r="A304" s="486"/>
      <c r="B304" s="542" t="s">
        <v>2240</v>
      </c>
      <c r="C304" s="543" t="s">
        <v>239</v>
      </c>
      <c r="D304" s="536">
        <v>50</v>
      </c>
      <c r="E304" s="527">
        <v>6.79</v>
      </c>
      <c r="F304" s="527">
        <v>15.93</v>
      </c>
      <c r="G304" s="513">
        <f t="shared" si="20"/>
        <v>339.5</v>
      </c>
      <c r="H304" s="513">
        <f t="shared" si="19"/>
        <v>796.5</v>
      </c>
      <c r="I304" s="541" t="s">
        <v>2241</v>
      </c>
      <c r="J304" s="225" t="s">
        <v>115</v>
      </c>
      <c r="K304" s="363"/>
      <c r="AX304" s="431"/>
      <c r="AY304" s="431"/>
      <c r="AZ304" s="431"/>
      <c r="BA304" s="431"/>
      <c r="BB304" s="431"/>
      <c r="BC304" s="431"/>
    </row>
    <row r="305" spans="1:55" s="432" customFormat="1" ht="25.5" customHeight="1" x14ac:dyDescent="0.25">
      <c r="A305" s="486"/>
      <c r="B305" s="542" t="s">
        <v>2242</v>
      </c>
      <c r="C305" s="543" t="s">
        <v>239</v>
      </c>
      <c r="D305" s="536">
        <v>50</v>
      </c>
      <c r="E305" s="527">
        <v>6.79</v>
      </c>
      <c r="F305" s="527">
        <v>12.28</v>
      </c>
      <c r="G305" s="513">
        <f t="shared" si="20"/>
        <v>339.5</v>
      </c>
      <c r="H305" s="513">
        <f t="shared" si="19"/>
        <v>614</v>
      </c>
      <c r="I305" s="541" t="s">
        <v>2243</v>
      </c>
      <c r="J305" s="225" t="s">
        <v>115</v>
      </c>
      <c r="K305" s="363"/>
      <c r="AX305" s="431"/>
      <c r="AY305" s="431"/>
      <c r="AZ305" s="431"/>
      <c r="BA305" s="431"/>
      <c r="BB305" s="431"/>
      <c r="BC305" s="431"/>
    </row>
    <row r="306" spans="1:55" s="432" customFormat="1" ht="20.100000000000001" customHeight="1" x14ac:dyDescent="0.25">
      <c r="A306" s="464" t="s">
        <v>2132</v>
      </c>
      <c r="B306" s="517"/>
      <c r="C306" s="518"/>
      <c r="D306" s="519"/>
      <c r="E306" s="520"/>
      <c r="F306" s="520"/>
      <c r="G306" s="521">
        <f>SUM(G295:G305)</f>
        <v>4597.7690000000002</v>
      </c>
      <c r="H306" s="521">
        <f>SUM(H295:H305)</f>
        <v>1413.1669999999999</v>
      </c>
      <c r="I306" s="522"/>
      <c r="J306" s="465"/>
      <c r="K306" s="363"/>
      <c r="AX306" s="431"/>
      <c r="AY306" s="431"/>
      <c r="AZ306" s="431"/>
      <c r="BA306" s="431"/>
      <c r="BB306" s="431"/>
      <c r="BC306" s="431"/>
    </row>
    <row r="307" spans="1:55" s="432" customFormat="1" ht="20.100000000000001" customHeight="1" x14ac:dyDescent="0.25">
      <c r="A307" s="254" t="s">
        <v>887</v>
      </c>
      <c r="B307" s="661" t="s">
        <v>889</v>
      </c>
      <c r="C307" s="661"/>
      <c r="D307" s="661"/>
      <c r="E307" s="661"/>
      <c r="F307" s="661"/>
      <c r="G307" s="661"/>
      <c r="H307" s="661"/>
      <c r="I307" s="661"/>
      <c r="J307" s="661"/>
      <c r="K307" s="363"/>
    </row>
    <row r="308" spans="1:55" s="432" customFormat="1" ht="25.5" customHeight="1" x14ac:dyDescent="0.25">
      <c r="A308" s="486"/>
      <c r="B308" s="535" t="s">
        <v>2229</v>
      </c>
      <c r="C308" s="538" t="s">
        <v>188</v>
      </c>
      <c r="D308" s="536">
        <v>10</v>
      </c>
      <c r="E308" s="539">
        <v>136.44999999999999</v>
      </c>
      <c r="F308" s="540">
        <v>0</v>
      </c>
      <c r="G308" s="513">
        <f>E308*D308</f>
        <v>1364.5</v>
      </c>
      <c r="H308" s="513">
        <f t="shared" ref="H308:H316" si="21">F308*D308</f>
        <v>0</v>
      </c>
      <c r="I308" s="541" t="s">
        <v>2230</v>
      </c>
      <c r="J308" s="225" t="s">
        <v>115</v>
      </c>
      <c r="K308" s="363"/>
      <c r="AX308" s="431"/>
      <c r="AY308" s="431"/>
      <c r="AZ308" s="431"/>
      <c r="BA308" s="431"/>
      <c r="BB308" s="431"/>
      <c r="BC308" s="431"/>
    </row>
    <row r="309" spans="1:55" s="432" customFormat="1" ht="25.5" customHeight="1" x14ac:dyDescent="0.25">
      <c r="A309" s="486"/>
      <c r="B309" s="542" t="s">
        <v>2231</v>
      </c>
      <c r="C309" s="531" t="s">
        <v>188</v>
      </c>
      <c r="D309" s="536">
        <v>15</v>
      </c>
      <c r="E309" s="529">
        <v>44.93</v>
      </c>
      <c r="F309" s="524">
        <v>0</v>
      </c>
      <c r="G309" s="513">
        <f>E309*D309</f>
        <v>673.95</v>
      </c>
      <c r="H309" s="513">
        <f t="shared" si="21"/>
        <v>0</v>
      </c>
      <c r="I309" s="515" t="s">
        <v>2232</v>
      </c>
      <c r="J309" s="225" t="s">
        <v>115</v>
      </c>
      <c r="K309" s="363"/>
      <c r="AX309" s="431"/>
      <c r="AY309" s="431"/>
      <c r="AZ309" s="431"/>
      <c r="BA309" s="431"/>
      <c r="BB309" s="431"/>
      <c r="BC309" s="431"/>
    </row>
    <row r="310" spans="1:55" s="466" customFormat="1" ht="24.95" customHeight="1" x14ac:dyDescent="0.25">
      <c r="A310" s="468"/>
      <c r="B310" s="535" t="s">
        <v>2233</v>
      </c>
      <c r="C310" s="523" t="s">
        <v>178</v>
      </c>
      <c r="D310" s="512">
        <v>4</v>
      </c>
      <c r="E310" s="513">
        <v>139.13999999999999</v>
      </c>
      <c r="F310" s="513">
        <v>0</v>
      </c>
      <c r="G310" s="524">
        <f>E310*D310</f>
        <v>556.55999999999995</v>
      </c>
      <c r="H310" s="524">
        <f t="shared" si="21"/>
        <v>0</v>
      </c>
      <c r="I310" s="515" t="s">
        <v>2234</v>
      </c>
      <c r="J310" s="225" t="s">
        <v>115</v>
      </c>
      <c r="K310" s="470"/>
      <c r="L310" s="471"/>
      <c r="M310" s="471"/>
      <c r="N310" s="471"/>
      <c r="O310" s="471"/>
      <c r="P310" s="471"/>
      <c r="Q310" s="471"/>
      <c r="R310" s="471"/>
      <c r="S310" s="471"/>
      <c r="T310" s="471"/>
      <c r="U310" s="471"/>
      <c r="V310" s="471"/>
      <c r="W310" s="471"/>
      <c r="X310" s="471"/>
      <c r="Y310" s="471"/>
      <c r="Z310" s="471"/>
      <c r="AA310" s="471"/>
      <c r="AB310" s="471"/>
      <c r="AC310" s="471"/>
      <c r="AD310" s="471"/>
      <c r="AE310" s="471"/>
      <c r="AF310" s="471"/>
      <c r="AG310" s="471"/>
      <c r="AH310" s="471"/>
      <c r="AI310" s="471"/>
      <c r="AJ310" s="471"/>
      <c r="AK310" s="471"/>
      <c r="AL310" s="471"/>
      <c r="AM310" s="471"/>
      <c r="AN310" s="471"/>
      <c r="AO310" s="471"/>
      <c r="AP310" s="471"/>
      <c r="AQ310" s="471"/>
      <c r="AR310" s="471"/>
      <c r="AS310" s="471"/>
      <c r="AT310" s="471"/>
      <c r="AU310" s="471"/>
      <c r="AV310" s="471"/>
      <c r="AW310" s="471"/>
    </row>
    <row r="311" spans="1:55" s="432" customFormat="1" ht="25.5" customHeight="1" x14ac:dyDescent="0.25">
      <c r="A311" s="486"/>
      <c r="B311" s="535" t="s">
        <v>800</v>
      </c>
      <c r="C311" s="525" t="s">
        <v>178</v>
      </c>
      <c r="D311" s="536">
        <v>50</v>
      </c>
      <c r="E311" s="529">
        <v>0.34</v>
      </c>
      <c r="F311" s="524">
        <v>0</v>
      </c>
      <c r="G311" s="513">
        <f>D311*E311</f>
        <v>17</v>
      </c>
      <c r="H311" s="513">
        <f t="shared" si="21"/>
        <v>0</v>
      </c>
      <c r="I311" s="515" t="s">
        <v>801</v>
      </c>
      <c r="J311" s="225" t="s">
        <v>115</v>
      </c>
      <c r="K311" s="363"/>
      <c r="AX311" s="431"/>
      <c r="AY311" s="431"/>
      <c r="AZ311" s="431"/>
      <c r="BA311" s="431"/>
      <c r="BB311" s="431"/>
      <c r="BC311" s="431"/>
    </row>
    <row r="312" spans="1:55" s="432" customFormat="1" ht="25.5" customHeight="1" x14ac:dyDescent="0.25">
      <c r="A312" s="486"/>
      <c r="B312" s="535" t="s">
        <v>798</v>
      </c>
      <c r="C312" s="525" t="s">
        <v>178</v>
      </c>
      <c r="D312" s="536">
        <v>50</v>
      </c>
      <c r="E312" s="513">
        <v>0.59</v>
      </c>
      <c r="F312" s="514">
        <v>0</v>
      </c>
      <c r="G312" s="524">
        <f>+D312*E312</f>
        <v>29.5</v>
      </c>
      <c r="H312" s="513">
        <f t="shared" si="21"/>
        <v>0</v>
      </c>
      <c r="I312" s="515" t="s">
        <v>799</v>
      </c>
      <c r="J312" s="225" t="s">
        <v>115</v>
      </c>
      <c r="K312" s="363"/>
      <c r="AX312" s="431"/>
      <c r="AY312" s="431"/>
      <c r="AZ312" s="431"/>
      <c r="BA312" s="431"/>
      <c r="BB312" s="431"/>
      <c r="BC312" s="431"/>
    </row>
    <row r="313" spans="1:55" s="432" customFormat="1" ht="25.5" customHeight="1" x14ac:dyDescent="0.25">
      <c r="A313" s="486"/>
      <c r="B313" s="535" t="s">
        <v>2235</v>
      </c>
      <c r="C313" s="525" t="s">
        <v>178</v>
      </c>
      <c r="D313" s="536">
        <v>10</v>
      </c>
      <c r="E313" s="513">
        <v>73.489999999999995</v>
      </c>
      <c r="F313" s="513">
        <v>0</v>
      </c>
      <c r="G313" s="524">
        <f>E313*D313</f>
        <v>734.9</v>
      </c>
      <c r="H313" s="524">
        <f t="shared" si="21"/>
        <v>0</v>
      </c>
      <c r="I313" s="515" t="s">
        <v>2236</v>
      </c>
      <c r="J313" s="225" t="s">
        <v>115</v>
      </c>
      <c r="K313" s="363"/>
      <c r="AX313" s="431"/>
      <c r="AY313" s="431"/>
      <c r="AZ313" s="431"/>
      <c r="BA313" s="431"/>
      <c r="BB313" s="431"/>
      <c r="BC313" s="431"/>
    </row>
    <row r="314" spans="1:55" s="471" customFormat="1" ht="24.95" customHeight="1" x14ac:dyDescent="0.25">
      <c r="A314" s="468"/>
      <c r="B314" s="390" t="s">
        <v>802</v>
      </c>
      <c r="C314" s="523" t="s">
        <v>178</v>
      </c>
      <c r="D314" s="512">
        <v>1</v>
      </c>
      <c r="E314" s="513">
        <v>24.81</v>
      </c>
      <c r="F314" s="513">
        <v>0</v>
      </c>
      <c r="G314" s="524">
        <f>E314*D314</f>
        <v>24.81</v>
      </c>
      <c r="H314" s="524">
        <f t="shared" si="21"/>
        <v>0</v>
      </c>
      <c r="I314" s="526" t="s">
        <v>803</v>
      </c>
      <c r="J314" s="225" t="s">
        <v>115</v>
      </c>
      <c r="K314" s="470"/>
    </row>
    <row r="315" spans="1:55" s="432" customFormat="1" ht="25.5" customHeight="1" x14ac:dyDescent="0.25">
      <c r="A315" s="486"/>
      <c r="B315" s="542" t="s">
        <v>2240</v>
      </c>
      <c r="C315" s="543" t="s">
        <v>239</v>
      </c>
      <c r="D315" s="536">
        <v>25</v>
      </c>
      <c r="E315" s="527">
        <v>0</v>
      </c>
      <c r="F315" s="527">
        <v>22.72</v>
      </c>
      <c r="G315" s="513">
        <f>E315*D315</f>
        <v>0</v>
      </c>
      <c r="H315" s="513">
        <f t="shared" si="21"/>
        <v>568</v>
      </c>
      <c r="I315" s="541" t="s">
        <v>2241</v>
      </c>
      <c r="J315" s="225" t="s">
        <v>115</v>
      </c>
      <c r="K315" s="363"/>
      <c r="AX315" s="431"/>
      <c r="AY315" s="431"/>
      <c r="AZ315" s="431"/>
      <c r="BA315" s="431"/>
      <c r="BB315" s="431"/>
      <c r="BC315" s="431"/>
    </row>
    <row r="316" spans="1:55" s="432" customFormat="1" ht="25.5" customHeight="1" x14ac:dyDescent="0.25">
      <c r="A316" s="486"/>
      <c r="B316" s="542" t="s">
        <v>2242</v>
      </c>
      <c r="C316" s="543" t="s">
        <v>239</v>
      </c>
      <c r="D316" s="536">
        <v>25</v>
      </c>
      <c r="E316" s="527">
        <v>0</v>
      </c>
      <c r="F316" s="527">
        <v>19.07</v>
      </c>
      <c r="G316" s="513">
        <f>E316*D316</f>
        <v>0</v>
      </c>
      <c r="H316" s="513">
        <f t="shared" si="21"/>
        <v>476.75</v>
      </c>
      <c r="I316" s="541" t="s">
        <v>2243</v>
      </c>
      <c r="J316" s="225" t="s">
        <v>115</v>
      </c>
      <c r="K316" s="363"/>
      <c r="AX316" s="431"/>
      <c r="AY316" s="431"/>
      <c r="AZ316" s="431"/>
      <c r="BA316" s="431"/>
      <c r="BB316" s="431"/>
      <c r="BC316" s="431"/>
    </row>
    <row r="317" spans="1:55" s="432" customFormat="1" ht="20.100000000000001" customHeight="1" x14ac:dyDescent="0.25">
      <c r="A317" s="464" t="s">
        <v>2132</v>
      </c>
      <c r="B317" s="517"/>
      <c r="C317" s="518"/>
      <c r="D317" s="519"/>
      <c r="E317" s="520"/>
      <c r="F317" s="520"/>
      <c r="G317" s="521">
        <f>SUM(G308:G316)</f>
        <v>3401.2200000000003</v>
      </c>
      <c r="H317" s="521">
        <f>SUM(H308:H316)</f>
        <v>1044.75</v>
      </c>
      <c r="I317" s="522"/>
      <c r="J317" s="465"/>
      <c r="K317" s="363"/>
      <c r="AX317" s="431"/>
      <c r="AY317" s="431"/>
      <c r="AZ317" s="431"/>
      <c r="BA317" s="431"/>
      <c r="BB317" s="431"/>
      <c r="BC317" s="431"/>
    </row>
    <row r="318" spans="1:55" s="432" customFormat="1" ht="20.100000000000001" customHeight="1" x14ac:dyDescent="0.25">
      <c r="A318" s="254" t="s">
        <v>890</v>
      </c>
      <c r="B318" s="661" t="s">
        <v>892</v>
      </c>
      <c r="C318" s="661"/>
      <c r="D318" s="661"/>
      <c r="E318" s="661"/>
      <c r="F318" s="661"/>
      <c r="G318" s="661"/>
      <c r="H318" s="661"/>
      <c r="I318" s="661"/>
      <c r="J318" s="661"/>
      <c r="K318" s="363"/>
    </row>
    <row r="319" spans="1:55" s="432" customFormat="1" ht="25.5" customHeight="1" x14ac:dyDescent="0.25">
      <c r="A319" s="486"/>
      <c r="B319" s="535" t="s">
        <v>2229</v>
      </c>
      <c r="C319" s="538" t="s">
        <v>188</v>
      </c>
      <c r="D319" s="536">
        <v>25</v>
      </c>
      <c r="E319" s="539">
        <v>136.44999999999999</v>
      </c>
      <c r="F319" s="540">
        <v>0</v>
      </c>
      <c r="G319" s="513">
        <f>E319*D319</f>
        <v>3411.2499999999995</v>
      </c>
      <c r="H319" s="513">
        <f t="shared" ref="H319:H327" si="22">F319*D319</f>
        <v>0</v>
      </c>
      <c r="I319" s="541" t="s">
        <v>2230</v>
      </c>
      <c r="J319" s="225" t="s">
        <v>115</v>
      </c>
      <c r="K319" s="363"/>
      <c r="AX319" s="431"/>
      <c r="AY319" s="431"/>
      <c r="AZ319" s="431"/>
      <c r="BA319" s="431"/>
      <c r="BB319" s="431"/>
      <c r="BC319" s="431"/>
    </row>
    <row r="320" spans="1:55" s="432" customFormat="1" ht="25.5" customHeight="1" x14ac:dyDescent="0.25">
      <c r="A320" s="486"/>
      <c r="B320" s="542" t="s">
        <v>2231</v>
      </c>
      <c r="C320" s="531" t="s">
        <v>188</v>
      </c>
      <c r="D320" s="536">
        <v>50</v>
      </c>
      <c r="E320" s="529">
        <v>44.93</v>
      </c>
      <c r="F320" s="524">
        <v>0</v>
      </c>
      <c r="G320" s="513">
        <f>E320*D320</f>
        <v>2246.5</v>
      </c>
      <c r="H320" s="513">
        <f t="shared" si="22"/>
        <v>0</v>
      </c>
      <c r="I320" s="515" t="s">
        <v>2232</v>
      </c>
      <c r="J320" s="225" t="s">
        <v>115</v>
      </c>
      <c r="K320" s="363"/>
      <c r="AX320" s="431"/>
      <c r="AY320" s="431"/>
      <c r="AZ320" s="431"/>
      <c r="BA320" s="431"/>
      <c r="BB320" s="431"/>
      <c r="BC320" s="431"/>
    </row>
    <row r="321" spans="1:55" s="466" customFormat="1" ht="24.95" customHeight="1" x14ac:dyDescent="0.25">
      <c r="A321" s="468"/>
      <c r="B321" s="535" t="s">
        <v>2233</v>
      </c>
      <c r="C321" s="523" t="s">
        <v>178</v>
      </c>
      <c r="D321" s="512">
        <v>8</v>
      </c>
      <c r="E321" s="513">
        <v>139.13999999999999</v>
      </c>
      <c r="F321" s="513">
        <v>0</v>
      </c>
      <c r="G321" s="524">
        <f>E321*D321</f>
        <v>1113.1199999999999</v>
      </c>
      <c r="H321" s="524">
        <f t="shared" si="22"/>
        <v>0</v>
      </c>
      <c r="I321" s="515" t="s">
        <v>2234</v>
      </c>
      <c r="J321" s="225" t="s">
        <v>115</v>
      </c>
      <c r="K321" s="470"/>
      <c r="L321" s="471"/>
      <c r="M321" s="471"/>
      <c r="N321" s="471"/>
      <c r="O321" s="471"/>
      <c r="P321" s="471"/>
      <c r="Q321" s="471"/>
      <c r="R321" s="471"/>
      <c r="S321" s="471"/>
      <c r="T321" s="471"/>
      <c r="U321" s="471"/>
      <c r="V321" s="471"/>
      <c r="W321" s="471"/>
      <c r="X321" s="471"/>
      <c r="Y321" s="471"/>
      <c r="Z321" s="471"/>
      <c r="AA321" s="471"/>
      <c r="AB321" s="471"/>
      <c r="AC321" s="471"/>
      <c r="AD321" s="471"/>
      <c r="AE321" s="471"/>
      <c r="AF321" s="471"/>
      <c r="AG321" s="471"/>
      <c r="AH321" s="471"/>
      <c r="AI321" s="471"/>
      <c r="AJ321" s="471"/>
      <c r="AK321" s="471"/>
      <c r="AL321" s="471"/>
      <c r="AM321" s="471"/>
      <c r="AN321" s="471"/>
      <c r="AO321" s="471"/>
      <c r="AP321" s="471"/>
      <c r="AQ321" s="471"/>
      <c r="AR321" s="471"/>
      <c r="AS321" s="471"/>
      <c r="AT321" s="471"/>
      <c r="AU321" s="471"/>
      <c r="AV321" s="471"/>
      <c r="AW321" s="471"/>
    </row>
    <row r="322" spans="1:55" s="432" customFormat="1" ht="25.5" customHeight="1" x14ac:dyDescent="0.25">
      <c r="A322" s="486"/>
      <c r="B322" s="535" t="s">
        <v>800</v>
      </c>
      <c r="C322" s="525" t="s">
        <v>178</v>
      </c>
      <c r="D322" s="536">
        <v>50</v>
      </c>
      <c r="E322" s="529">
        <v>0.34</v>
      </c>
      <c r="F322" s="524">
        <v>0</v>
      </c>
      <c r="G322" s="513">
        <f>D322*E322</f>
        <v>17</v>
      </c>
      <c r="H322" s="513">
        <f t="shared" si="22"/>
        <v>0</v>
      </c>
      <c r="I322" s="515" t="s">
        <v>801</v>
      </c>
      <c r="J322" s="225" t="s">
        <v>115</v>
      </c>
      <c r="K322" s="363"/>
      <c r="AX322" s="431"/>
      <c r="AY322" s="431"/>
      <c r="AZ322" s="431"/>
      <c r="BA322" s="431"/>
      <c r="BB322" s="431"/>
      <c r="BC322" s="431"/>
    </row>
    <row r="323" spans="1:55" s="432" customFormat="1" ht="25.5" customHeight="1" x14ac:dyDescent="0.25">
      <c r="A323" s="486"/>
      <c r="B323" s="535" t="s">
        <v>798</v>
      </c>
      <c r="C323" s="525" t="s">
        <v>178</v>
      </c>
      <c r="D323" s="536">
        <v>50</v>
      </c>
      <c r="E323" s="513">
        <v>0.59</v>
      </c>
      <c r="F323" s="514">
        <v>0</v>
      </c>
      <c r="G323" s="524">
        <f>+D323*E323</f>
        <v>29.5</v>
      </c>
      <c r="H323" s="513">
        <f t="shared" si="22"/>
        <v>0</v>
      </c>
      <c r="I323" s="515" t="s">
        <v>799</v>
      </c>
      <c r="J323" s="225" t="s">
        <v>115</v>
      </c>
      <c r="K323" s="363"/>
      <c r="AX323" s="431"/>
      <c r="AY323" s="431"/>
      <c r="AZ323" s="431"/>
      <c r="BA323" s="431"/>
      <c r="BB323" s="431"/>
      <c r="BC323" s="431"/>
    </row>
    <row r="324" spans="1:55" s="432" customFormat="1" ht="25.5" customHeight="1" x14ac:dyDescent="0.25">
      <c r="A324" s="486"/>
      <c r="B324" s="535" t="s">
        <v>2235</v>
      </c>
      <c r="C324" s="525" t="s">
        <v>178</v>
      </c>
      <c r="D324" s="536">
        <v>15</v>
      </c>
      <c r="E324" s="513">
        <v>73.489999999999995</v>
      </c>
      <c r="F324" s="513">
        <v>0</v>
      </c>
      <c r="G324" s="524">
        <f>E324*D324</f>
        <v>1102.3499999999999</v>
      </c>
      <c r="H324" s="524">
        <f t="shared" si="22"/>
        <v>0</v>
      </c>
      <c r="I324" s="515" t="s">
        <v>2236</v>
      </c>
      <c r="J324" s="225" t="s">
        <v>115</v>
      </c>
      <c r="K324" s="363"/>
      <c r="AX324" s="431"/>
      <c r="AY324" s="431"/>
      <c r="AZ324" s="431"/>
      <c r="BA324" s="431"/>
      <c r="BB324" s="431"/>
      <c r="BC324" s="431"/>
    </row>
    <row r="325" spans="1:55" s="471" customFormat="1" ht="24.95" customHeight="1" x14ac:dyDescent="0.25">
      <c r="A325" s="468"/>
      <c r="B325" s="390" t="s">
        <v>802</v>
      </c>
      <c r="C325" s="523" t="s">
        <v>178</v>
      </c>
      <c r="D325" s="512">
        <v>1</v>
      </c>
      <c r="E325" s="513">
        <v>24.81</v>
      </c>
      <c r="F325" s="513">
        <v>0</v>
      </c>
      <c r="G325" s="524">
        <f>E325*D325</f>
        <v>24.81</v>
      </c>
      <c r="H325" s="524">
        <f t="shared" si="22"/>
        <v>0</v>
      </c>
      <c r="I325" s="526" t="s">
        <v>803</v>
      </c>
      <c r="J325" s="225" t="s">
        <v>115</v>
      </c>
      <c r="K325" s="470"/>
    </row>
    <row r="326" spans="1:55" s="432" customFormat="1" ht="25.5" customHeight="1" x14ac:dyDescent="0.25">
      <c r="A326" s="486"/>
      <c r="B326" s="542" t="s">
        <v>2240</v>
      </c>
      <c r="C326" s="543" t="s">
        <v>239</v>
      </c>
      <c r="D326" s="536">
        <v>30</v>
      </c>
      <c r="E326" s="527">
        <v>0</v>
      </c>
      <c r="F326" s="527">
        <v>22.72</v>
      </c>
      <c r="G326" s="513">
        <f>E326*D326</f>
        <v>0</v>
      </c>
      <c r="H326" s="513">
        <f t="shared" si="22"/>
        <v>681.59999999999991</v>
      </c>
      <c r="I326" s="541" t="s">
        <v>2241</v>
      </c>
      <c r="J326" s="225" t="s">
        <v>115</v>
      </c>
      <c r="K326" s="363"/>
      <c r="AX326" s="431"/>
      <c r="AY326" s="431"/>
      <c r="AZ326" s="431"/>
      <c r="BA326" s="431"/>
      <c r="BB326" s="431"/>
      <c r="BC326" s="431"/>
    </row>
    <row r="327" spans="1:55" s="432" customFormat="1" ht="25.5" customHeight="1" x14ac:dyDescent="0.25">
      <c r="A327" s="486"/>
      <c r="B327" s="542" t="s">
        <v>2242</v>
      </c>
      <c r="C327" s="543" t="s">
        <v>239</v>
      </c>
      <c r="D327" s="536">
        <v>30</v>
      </c>
      <c r="E327" s="527">
        <v>0</v>
      </c>
      <c r="F327" s="527">
        <v>19.07</v>
      </c>
      <c r="G327" s="513">
        <f>E327*D327</f>
        <v>0</v>
      </c>
      <c r="H327" s="513">
        <f t="shared" si="22"/>
        <v>572.1</v>
      </c>
      <c r="I327" s="541" t="s">
        <v>2243</v>
      </c>
      <c r="J327" s="225" t="s">
        <v>115</v>
      </c>
      <c r="K327" s="363"/>
      <c r="AX327" s="431"/>
      <c r="AY327" s="431"/>
      <c r="AZ327" s="431"/>
      <c r="BA327" s="431"/>
      <c r="BB327" s="431"/>
      <c r="BC327" s="431"/>
    </row>
    <row r="328" spans="1:55" s="432" customFormat="1" ht="20.100000000000001" customHeight="1" x14ac:dyDescent="0.25">
      <c r="A328" s="464" t="s">
        <v>2132</v>
      </c>
      <c r="B328" s="517"/>
      <c r="C328" s="518"/>
      <c r="D328" s="519"/>
      <c r="E328" s="520"/>
      <c r="F328" s="520"/>
      <c r="G328" s="521">
        <f>SUM(G319:G327)</f>
        <v>7944.53</v>
      </c>
      <c r="H328" s="521">
        <f>SUM(H319:H327)</f>
        <v>1253.6999999999998</v>
      </c>
      <c r="I328" s="522"/>
      <c r="J328" s="465"/>
      <c r="K328" s="363"/>
      <c r="AX328" s="431"/>
      <c r="AY328" s="431"/>
      <c r="AZ328" s="431"/>
      <c r="BA328" s="431"/>
      <c r="BB328" s="431"/>
      <c r="BC328" s="431"/>
    </row>
    <row r="329" spans="1:55" s="432" customFormat="1" ht="20.100000000000001" customHeight="1" x14ac:dyDescent="0.25">
      <c r="A329" s="254" t="s">
        <v>893</v>
      </c>
      <c r="B329" s="661" t="s">
        <v>895</v>
      </c>
      <c r="C329" s="661"/>
      <c r="D329" s="661"/>
      <c r="E329" s="661"/>
      <c r="F329" s="661"/>
      <c r="G329" s="661"/>
      <c r="H329" s="661"/>
      <c r="I329" s="661"/>
      <c r="J329" s="661"/>
      <c r="K329" s="363"/>
    </row>
    <row r="330" spans="1:55" s="432" customFormat="1" ht="25.5" customHeight="1" x14ac:dyDescent="0.25">
      <c r="A330" s="486"/>
      <c r="B330" s="535" t="s">
        <v>2229</v>
      </c>
      <c r="C330" s="538" t="s">
        <v>188</v>
      </c>
      <c r="D330" s="536">
        <v>35</v>
      </c>
      <c r="E330" s="539">
        <v>136.44999999999999</v>
      </c>
      <c r="F330" s="540">
        <v>0</v>
      </c>
      <c r="G330" s="513">
        <f>E330*D330</f>
        <v>4775.75</v>
      </c>
      <c r="H330" s="513">
        <f t="shared" ref="H330:H342" si="23">F330*D330</f>
        <v>0</v>
      </c>
      <c r="I330" s="541" t="s">
        <v>2230</v>
      </c>
      <c r="J330" s="225" t="s">
        <v>115</v>
      </c>
      <c r="K330" s="363"/>
      <c r="AX330" s="431"/>
      <c r="AY330" s="431"/>
      <c r="AZ330" s="431"/>
      <c r="BA330" s="431"/>
      <c r="BB330" s="431"/>
      <c r="BC330" s="431"/>
    </row>
    <row r="331" spans="1:55" s="432" customFormat="1" ht="25.5" customHeight="1" x14ac:dyDescent="0.25">
      <c r="A331" s="486"/>
      <c r="B331" s="542" t="s">
        <v>2231</v>
      </c>
      <c r="C331" s="531" t="s">
        <v>188</v>
      </c>
      <c r="D331" s="536">
        <v>35</v>
      </c>
      <c r="E331" s="529">
        <v>44.93</v>
      </c>
      <c r="F331" s="524">
        <v>0</v>
      </c>
      <c r="G331" s="513">
        <f>E331*D331</f>
        <v>1572.55</v>
      </c>
      <c r="H331" s="513">
        <f t="shared" si="23"/>
        <v>0</v>
      </c>
      <c r="I331" s="515" t="s">
        <v>2232</v>
      </c>
      <c r="J331" s="225" t="s">
        <v>115</v>
      </c>
      <c r="K331" s="363"/>
      <c r="AX331" s="431"/>
      <c r="AY331" s="431"/>
      <c r="AZ331" s="431"/>
      <c r="BA331" s="431"/>
      <c r="BB331" s="431"/>
      <c r="BC331" s="431"/>
    </row>
    <row r="332" spans="1:55" s="432" customFormat="1" ht="25.5" customHeight="1" x14ac:dyDescent="0.25">
      <c r="A332" s="486"/>
      <c r="B332" s="535" t="s">
        <v>800</v>
      </c>
      <c r="C332" s="525" t="s">
        <v>178</v>
      </c>
      <c r="D332" s="536">
        <v>80</v>
      </c>
      <c r="E332" s="529">
        <v>0.34</v>
      </c>
      <c r="F332" s="524">
        <v>0</v>
      </c>
      <c r="G332" s="513">
        <f>D332*E332</f>
        <v>27.200000000000003</v>
      </c>
      <c r="H332" s="513">
        <f t="shared" si="23"/>
        <v>0</v>
      </c>
      <c r="I332" s="515" t="s">
        <v>801</v>
      </c>
      <c r="J332" s="225" t="s">
        <v>115</v>
      </c>
      <c r="K332" s="363"/>
      <c r="AX332" s="431"/>
      <c r="AY332" s="431"/>
      <c r="AZ332" s="431"/>
      <c r="BA332" s="431"/>
      <c r="BB332" s="431"/>
      <c r="BC332" s="431"/>
    </row>
    <row r="333" spans="1:55" s="432" customFormat="1" ht="25.5" customHeight="1" x14ac:dyDescent="0.25">
      <c r="A333" s="486"/>
      <c r="B333" s="535" t="s">
        <v>798</v>
      </c>
      <c r="C333" s="525" t="s">
        <v>178</v>
      </c>
      <c r="D333" s="536">
        <v>80</v>
      </c>
      <c r="E333" s="513">
        <v>0.59</v>
      </c>
      <c r="F333" s="514">
        <v>0</v>
      </c>
      <c r="G333" s="524">
        <f>+D333*E333</f>
        <v>47.199999999999996</v>
      </c>
      <c r="H333" s="513">
        <f t="shared" si="23"/>
        <v>0</v>
      </c>
      <c r="I333" s="515" t="s">
        <v>799</v>
      </c>
      <c r="J333" s="225" t="s">
        <v>115</v>
      </c>
      <c r="K333" s="363"/>
      <c r="AX333" s="431"/>
      <c r="AY333" s="431"/>
      <c r="AZ333" s="431"/>
      <c r="BA333" s="431"/>
      <c r="BB333" s="431"/>
      <c r="BC333" s="431"/>
    </row>
    <row r="334" spans="1:55" s="432" customFormat="1" ht="25.5" customHeight="1" x14ac:dyDescent="0.25">
      <c r="A334" s="486"/>
      <c r="B334" s="535" t="s">
        <v>2235</v>
      </c>
      <c r="C334" s="525" t="s">
        <v>178</v>
      </c>
      <c r="D334" s="536">
        <v>10</v>
      </c>
      <c r="E334" s="513">
        <v>73.489999999999995</v>
      </c>
      <c r="F334" s="513">
        <v>0</v>
      </c>
      <c r="G334" s="524">
        <f t="shared" ref="G334:G342" si="24">E334*D334</f>
        <v>734.9</v>
      </c>
      <c r="H334" s="524">
        <f t="shared" si="23"/>
        <v>0</v>
      </c>
      <c r="I334" s="515" t="s">
        <v>2236</v>
      </c>
      <c r="J334" s="225" t="s">
        <v>115</v>
      </c>
      <c r="K334" s="363"/>
      <c r="AX334" s="431"/>
      <c r="AY334" s="431"/>
      <c r="AZ334" s="431"/>
      <c r="BA334" s="431"/>
      <c r="BB334" s="431"/>
      <c r="BC334" s="431"/>
    </row>
    <row r="335" spans="1:55" s="466" customFormat="1" ht="24.95" customHeight="1" x14ac:dyDescent="0.25">
      <c r="A335" s="468"/>
      <c r="B335" s="390" t="s">
        <v>2244</v>
      </c>
      <c r="C335" s="523" t="s">
        <v>188</v>
      </c>
      <c r="D335" s="512">
        <v>40</v>
      </c>
      <c r="E335" s="513">
        <v>124.21</v>
      </c>
      <c r="F335" s="513">
        <v>0</v>
      </c>
      <c r="G335" s="524">
        <f t="shared" si="24"/>
        <v>4968.3999999999996</v>
      </c>
      <c r="H335" s="524">
        <f t="shared" si="23"/>
        <v>0</v>
      </c>
      <c r="I335" s="526" t="s">
        <v>2245</v>
      </c>
      <c r="J335" s="156" t="s">
        <v>115</v>
      </c>
      <c r="K335" s="470"/>
      <c r="L335" s="471"/>
      <c r="M335" s="471"/>
      <c r="N335" s="471"/>
      <c r="O335" s="471"/>
      <c r="P335" s="471"/>
      <c r="Q335" s="471"/>
      <c r="R335" s="471"/>
      <c r="S335" s="471"/>
      <c r="T335" s="471"/>
      <c r="U335" s="471"/>
      <c r="V335" s="471"/>
      <c r="W335" s="471"/>
      <c r="X335" s="471"/>
      <c r="Y335" s="471"/>
      <c r="Z335" s="471"/>
      <c r="AA335" s="471"/>
      <c r="AB335" s="471"/>
      <c r="AC335" s="471"/>
      <c r="AD335" s="471"/>
      <c r="AE335" s="471"/>
      <c r="AF335" s="471"/>
      <c r="AG335" s="471"/>
      <c r="AH335" s="471"/>
      <c r="AI335" s="471"/>
      <c r="AJ335" s="471"/>
      <c r="AK335" s="471"/>
      <c r="AL335" s="471"/>
      <c r="AM335" s="471"/>
      <c r="AN335" s="471"/>
      <c r="AO335" s="471"/>
      <c r="AP335" s="471"/>
      <c r="AQ335" s="471"/>
      <c r="AR335" s="471"/>
      <c r="AS335" s="471"/>
      <c r="AT335" s="471"/>
      <c r="AU335" s="471"/>
      <c r="AV335" s="471"/>
      <c r="AW335" s="471"/>
    </row>
    <row r="336" spans="1:55" s="471" customFormat="1" ht="24.95" customHeight="1" x14ac:dyDescent="0.25">
      <c r="A336" s="468"/>
      <c r="B336" s="390" t="s">
        <v>2246</v>
      </c>
      <c r="C336" s="523" t="s">
        <v>188</v>
      </c>
      <c r="D336" s="512">
        <v>30</v>
      </c>
      <c r="E336" s="513">
        <v>61</v>
      </c>
      <c r="F336" s="513">
        <v>0</v>
      </c>
      <c r="G336" s="524">
        <f t="shared" si="24"/>
        <v>1830</v>
      </c>
      <c r="H336" s="524">
        <f t="shared" si="23"/>
        <v>0</v>
      </c>
      <c r="I336" s="526" t="s">
        <v>2247</v>
      </c>
      <c r="J336" s="225" t="s">
        <v>115</v>
      </c>
      <c r="K336" s="470"/>
    </row>
    <row r="337" spans="1:55" s="432" customFormat="1" ht="25.5" customHeight="1" x14ac:dyDescent="0.25">
      <c r="A337" s="486"/>
      <c r="B337" s="535" t="s">
        <v>2237</v>
      </c>
      <c r="C337" s="525" t="s">
        <v>219</v>
      </c>
      <c r="D337" s="536">
        <v>5</v>
      </c>
      <c r="E337" s="513">
        <v>41.3</v>
      </c>
      <c r="F337" s="514">
        <v>0</v>
      </c>
      <c r="G337" s="524">
        <f t="shared" si="24"/>
        <v>206.5</v>
      </c>
      <c r="H337" s="524">
        <f t="shared" si="23"/>
        <v>0</v>
      </c>
      <c r="I337" s="515" t="s">
        <v>2238</v>
      </c>
      <c r="J337" s="225" t="s">
        <v>115</v>
      </c>
      <c r="K337" s="363"/>
      <c r="AX337" s="431"/>
      <c r="AY337" s="431"/>
      <c r="AZ337" s="431"/>
      <c r="BA337" s="431"/>
      <c r="BB337" s="431"/>
      <c r="BC337" s="431"/>
    </row>
    <row r="338" spans="1:55" s="471" customFormat="1" ht="24.95" customHeight="1" x14ac:dyDescent="0.25">
      <c r="A338" s="468"/>
      <c r="B338" s="390" t="s">
        <v>802</v>
      </c>
      <c r="C338" s="523" t="s">
        <v>178</v>
      </c>
      <c r="D338" s="512">
        <v>1</v>
      </c>
      <c r="E338" s="513">
        <v>24.81</v>
      </c>
      <c r="F338" s="513">
        <v>0</v>
      </c>
      <c r="G338" s="524">
        <f t="shared" si="24"/>
        <v>24.81</v>
      </c>
      <c r="H338" s="524">
        <f t="shared" si="23"/>
        <v>0</v>
      </c>
      <c r="I338" s="526" t="s">
        <v>803</v>
      </c>
      <c r="J338" s="225" t="s">
        <v>115</v>
      </c>
      <c r="K338" s="470"/>
    </row>
    <row r="339" spans="1:55" s="471" customFormat="1" ht="24.95" customHeight="1" x14ac:dyDescent="0.25">
      <c r="A339" s="468"/>
      <c r="B339" s="390" t="s">
        <v>2248</v>
      </c>
      <c r="C339" s="523" t="s">
        <v>178</v>
      </c>
      <c r="D339" s="512">
        <v>1</v>
      </c>
      <c r="E339" s="513">
        <v>31.5</v>
      </c>
      <c r="F339" s="513">
        <v>0</v>
      </c>
      <c r="G339" s="524">
        <f t="shared" si="24"/>
        <v>31.5</v>
      </c>
      <c r="H339" s="524">
        <f t="shared" si="23"/>
        <v>0</v>
      </c>
      <c r="I339" s="515" t="s">
        <v>2249</v>
      </c>
      <c r="J339" s="225" t="s">
        <v>115</v>
      </c>
      <c r="K339" s="470"/>
    </row>
    <row r="340" spans="1:55" s="471" customFormat="1" ht="24.95" customHeight="1" x14ac:dyDescent="0.25">
      <c r="A340" s="468"/>
      <c r="B340" s="390" t="s">
        <v>2250</v>
      </c>
      <c r="C340" s="538" t="s">
        <v>188</v>
      </c>
      <c r="D340" s="512">
        <v>0.5</v>
      </c>
      <c r="E340" s="533">
        <v>10.65</v>
      </c>
      <c r="F340" s="533">
        <v>1.63</v>
      </c>
      <c r="G340" s="524">
        <f t="shared" si="24"/>
        <v>5.3250000000000002</v>
      </c>
      <c r="H340" s="524">
        <f t="shared" si="23"/>
        <v>0.81499999999999995</v>
      </c>
      <c r="I340" s="541" t="s">
        <v>672</v>
      </c>
      <c r="J340" s="156" t="s">
        <v>115</v>
      </c>
      <c r="K340" s="470"/>
    </row>
    <row r="341" spans="1:55" s="432" customFormat="1" ht="25.5" customHeight="1" x14ac:dyDescent="0.25">
      <c r="A341" s="486"/>
      <c r="B341" s="542" t="s">
        <v>2240</v>
      </c>
      <c r="C341" s="543" t="s">
        <v>239</v>
      </c>
      <c r="D341" s="536">
        <v>50</v>
      </c>
      <c r="E341" s="527">
        <v>0</v>
      </c>
      <c r="F341" s="527">
        <v>22.72</v>
      </c>
      <c r="G341" s="513">
        <f t="shared" si="24"/>
        <v>0</v>
      </c>
      <c r="H341" s="513">
        <f t="shared" si="23"/>
        <v>1136</v>
      </c>
      <c r="I341" s="541" t="s">
        <v>2241</v>
      </c>
      <c r="J341" s="225" t="s">
        <v>115</v>
      </c>
      <c r="K341" s="363"/>
      <c r="AX341" s="431"/>
      <c r="AY341" s="431"/>
      <c r="AZ341" s="431"/>
      <c r="BA341" s="431"/>
      <c r="BB341" s="431"/>
      <c r="BC341" s="431"/>
    </row>
    <row r="342" spans="1:55" s="432" customFormat="1" ht="25.5" customHeight="1" x14ac:dyDescent="0.25">
      <c r="A342" s="486"/>
      <c r="B342" s="542" t="s">
        <v>2242</v>
      </c>
      <c r="C342" s="543" t="s">
        <v>239</v>
      </c>
      <c r="D342" s="536">
        <v>50</v>
      </c>
      <c r="E342" s="527">
        <v>0</v>
      </c>
      <c r="F342" s="527">
        <v>19.07</v>
      </c>
      <c r="G342" s="513">
        <f t="shared" si="24"/>
        <v>0</v>
      </c>
      <c r="H342" s="513">
        <f t="shared" si="23"/>
        <v>953.5</v>
      </c>
      <c r="I342" s="541" t="s">
        <v>2243</v>
      </c>
      <c r="J342" s="225" t="s">
        <v>115</v>
      </c>
      <c r="K342" s="363"/>
      <c r="AX342" s="431"/>
      <c r="AY342" s="431"/>
      <c r="AZ342" s="431"/>
      <c r="BA342" s="431"/>
      <c r="BB342" s="431"/>
      <c r="BC342" s="431"/>
    </row>
    <row r="343" spans="1:55" s="432" customFormat="1" ht="20.100000000000001" customHeight="1" x14ac:dyDescent="0.25">
      <c r="A343" s="464" t="s">
        <v>2132</v>
      </c>
      <c r="B343" s="517"/>
      <c r="C343" s="518"/>
      <c r="D343" s="519"/>
      <c r="E343" s="520"/>
      <c r="F343" s="520"/>
      <c r="G343" s="521">
        <f>SUM(G330:G342)</f>
        <v>14224.135</v>
      </c>
      <c r="H343" s="521">
        <f>SUM(H330:H342)</f>
        <v>2090.3150000000001</v>
      </c>
      <c r="I343" s="522"/>
      <c r="J343" s="465"/>
      <c r="K343" s="363"/>
      <c r="AX343" s="431"/>
      <c r="AY343" s="431"/>
      <c r="AZ343" s="431"/>
      <c r="BA343" s="431"/>
      <c r="BB343" s="431"/>
      <c r="BC343" s="431"/>
    </row>
    <row r="344" spans="1:55" s="432" customFormat="1" ht="20.100000000000001" customHeight="1" x14ac:dyDescent="0.25">
      <c r="A344" s="254" t="s">
        <v>896</v>
      </c>
      <c r="B344" s="661" t="s">
        <v>898</v>
      </c>
      <c r="C344" s="661"/>
      <c r="D344" s="661"/>
      <c r="E344" s="661"/>
      <c r="F344" s="661"/>
      <c r="G344" s="661"/>
      <c r="H344" s="661"/>
      <c r="I344" s="661"/>
      <c r="J344" s="661"/>
      <c r="K344" s="363"/>
    </row>
    <row r="345" spans="1:55" s="432" customFormat="1" ht="25.5" customHeight="1" x14ac:dyDescent="0.25">
      <c r="A345" s="254"/>
      <c r="B345" s="535" t="s">
        <v>2229</v>
      </c>
      <c r="C345" s="538" t="s">
        <v>188</v>
      </c>
      <c r="D345" s="536">
        <v>40</v>
      </c>
      <c r="E345" s="539">
        <v>136.44999999999999</v>
      </c>
      <c r="F345" s="540">
        <v>0</v>
      </c>
      <c r="G345" s="513">
        <f>E345*D345</f>
        <v>5458</v>
      </c>
      <c r="H345" s="513">
        <f t="shared" ref="H345:H355" si="25">F345*D345</f>
        <v>0</v>
      </c>
      <c r="I345" s="541" t="s">
        <v>2230</v>
      </c>
      <c r="J345" s="225" t="s">
        <v>115</v>
      </c>
      <c r="K345" s="363"/>
      <c r="AX345" s="431"/>
      <c r="AY345" s="431"/>
      <c r="AZ345" s="431"/>
      <c r="BA345" s="431"/>
      <c r="BB345" s="431"/>
      <c r="BC345" s="431"/>
    </row>
    <row r="346" spans="1:55" s="432" customFormat="1" ht="25.5" customHeight="1" x14ac:dyDescent="0.25">
      <c r="A346" s="486"/>
      <c r="B346" s="542" t="s">
        <v>2231</v>
      </c>
      <c r="C346" s="531" t="s">
        <v>188</v>
      </c>
      <c r="D346" s="536">
        <v>70</v>
      </c>
      <c r="E346" s="529">
        <v>44.93</v>
      </c>
      <c r="F346" s="524">
        <v>0</v>
      </c>
      <c r="G346" s="513">
        <f>E346*D346</f>
        <v>3145.1</v>
      </c>
      <c r="H346" s="513">
        <f t="shared" si="25"/>
        <v>0</v>
      </c>
      <c r="I346" s="515" t="s">
        <v>2232</v>
      </c>
      <c r="J346" s="225" t="s">
        <v>115</v>
      </c>
      <c r="K346" s="363"/>
      <c r="AX346" s="431"/>
      <c r="AY346" s="431"/>
      <c r="AZ346" s="431"/>
      <c r="BA346" s="431"/>
      <c r="BB346" s="431"/>
      <c r="BC346" s="431"/>
    </row>
    <row r="347" spans="1:55" s="466" customFormat="1" ht="24.95" customHeight="1" x14ac:dyDescent="0.25">
      <c r="A347" s="468"/>
      <c r="B347" s="535" t="s">
        <v>2233</v>
      </c>
      <c r="C347" s="523" t="s">
        <v>178</v>
      </c>
      <c r="D347" s="512">
        <v>8</v>
      </c>
      <c r="E347" s="513">
        <v>139.13999999999999</v>
      </c>
      <c r="F347" s="513">
        <v>0</v>
      </c>
      <c r="G347" s="524">
        <f>E347*D347</f>
        <v>1113.1199999999999</v>
      </c>
      <c r="H347" s="524">
        <f t="shared" si="25"/>
        <v>0</v>
      </c>
      <c r="I347" s="515" t="s">
        <v>2234</v>
      </c>
      <c r="J347" s="225" t="s">
        <v>115</v>
      </c>
      <c r="K347" s="470"/>
      <c r="L347" s="471"/>
      <c r="M347" s="471"/>
      <c r="N347" s="471"/>
      <c r="O347" s="471"/>
      <c r="P347" s="471"/>
      <c r="Q347" s="471"/>
      <c r="R347" s="471"/>
      <c r="S347" s="471"/>
      <c r="T347" s="471"/>
      <c r="U347" s="471"/>
      <c r="V347" s="471"/>
      <c r="W347" s="471"/>
      <c r="X347" s="471"/>
      <c r="Y347" s="471"/>
      <c r="Z347" s="471"/>
      <c r="AA347" s="471"/>
      <c r="AB347" s="471"/>
      <c r="AC347" s="471"/>
      <c r="AD347" s="471"/>
      <c r="AE347" s="471"/>
      <c r="AF347" s="471"/>
      <c r="AG347" s="471"/>
      <c r="AH347" s="471"/>
      <c r="AI347" s="471"/>
      <c r="AJ347" s="471"/>
      <c r="AK347" s="471"/>
      <c r="AL347" s="471"/>
      <c r="AM347" s="471"/>
      <c r="AN347" s="471"/>
      <c r="AO347" s="471"/>
      <c r="AP347" s="471"/>
      <c r="AQ347" s="471"/>
      <c r="AR347" s="471"/>
      <c r="AS347" s="471"/>
      <c r="AT347" s="471"/>
      <c r="AU347" s="471"/>
      <c r="AV347" s="471"/>
      <c r="AW347" s="471"/>
    </row>
    <row r="348" spans="1:55" s="432" customFormat="1" ht="25.5" customHeight="1" x14ac:dyDescent="0.25">
      <c r="A348" s="486"/>
      <c r="B348" s="535" t="s">
        <v>800</v>
      </c>
      <c r="C348" s="525" t="s">
        <v>178</v>
      </c>
      <c r="D348" s="536">
        <v>50</v>
      </c>
      <c r="E348" s="529">
        <v>0.34</v>
      </c>
      <c r="F348" s="524">
        <v>0</v>
      </c>
      <c r="G348" s="513">
        <f>D348*E348</f>
        <v>17</v>
      </c>
      <c r="H348" s="513">
        <f t="shared" si="25"/>
        <v>0</v>
      </c>
      <c r="I348" s="515" t="s">
        <v>801</v>
      </c>
      <c r="J348" s="225" t="s">
        <v>115</v>
      </c>
      <c r="K348" s="363"/>
      <c r="AX348" s="431"/>
      <c r="AY348" s="431"/>
      <c r="AZ348" s="431"/>
      <c r="BA348" s="431"/>
      <c r="BB348" s="431"/>
      <c r="BC348" s="431"/>
    </row>
    <row r="349" spans="1:55" s="432" customFormat="1" ht="25.5" customHeight="1" x14ac:dyDescent="0.25">
      <c r="A349" s="486"/>
      <c r="B349" s="535" t="s">
        <v>798</v>
      </c>
      <c r="C349" s="525" t="s">
        <v>178</v>
      </c>
      <c r="D349" s="536">
        <v>10</v>
      </c>
      <c r="E349" s="513">
        <v>0.59</v>
      </c>
      <c r="F349" s="514">
        <v>0</v>
      </c>
      <c r="G349" s="524">
        <f>+D349*E349</f>
        <v>5.8999999999999995</v>
      </c>
      <c r="H349" s="513">
        <f t="shared" si="25"/>
        <v>0</v>
      </c>
      <c r="I349" s="515" t="s">
        <v>799</v>
      </c>
      <c r="J349" s="225" t="s">
        <v>115</v>
      </c>
      <c r="K349" s="363"/>
      <c r="AX349" s="431"/>
      <c r="AY349" s="431"/>
      <c r="AZ349" s="431"/>
      <c r="BA349" s="431"/>
      <c r="BB349" s="431"/>
      <c r="BC349" s="431"/>
    </row>
    <row r="350" spans="1:55" s="432" customFormat="1" ht="25.5" customHeight="1" x14ac:dyDescent="0.25">
      <c r="A350" s="486"/>
      <c r="B350" s="535" t="s">
        <v>2235</v>
      </c>
      <c r="C350" s="525" t="s">
        <v>178</v>
      </c>
      <c r="D350" s="536">
        <v>8</v>
      </c>
      <c r="E350" s="513">
        <v>73.489999999999995</v>
      </c>
      <c r="F350" s="513">
        <v>0</v>
      </c>
      <c r="G350" s="524">
        <f t="shared" ref="G350:G355" si="26">E350*D350</f>
        <v>587.91999999999996</v>
      </c>
      <c r="H350" s="524">
        <f t="shared" si="25"/>
        <v>0</v>
      </c>
      <c r="I350" s="515" t="s">
        <v>2236</v>
      </c>
      <c r="J350" s="225" t="s">
        <v>115</v>
      </c>
      <c r="K350" s="363"/>
      <c r="AX350" s="431"/>
      <c r="AY350" s="431"/>
      <c r="AZ350" s="431"/>
      <c r="BA350" s="431"/>
      <c r="BB350" s="431"/>
      <c r="BC350" s="431"/>
    </row>
    <row r="351" spans="1:55" s="432" customFormat="1" ht="25.5" customHeight="1" x14ac:dyDescent="0.25">
      <c r="A351" s="486"/>
      <c r="B351" s="535" t="s">
        <v>2237</v>
      </c>
      <c r="C351" s="525" t="s">
        <v>219</v>
      </c>
      <c r="D351" s="536">
        <v>5</v>
      </c>
      <c r="E351" s="513">
        <v>41.3</v>
      </c>
      <c r="F351" s="514">
        <v>0</v>
      </c>
      <c r="G351" s="524">
        <f t="shared" si="26"/>
        <v>206.5</v>
      </c>
      <c r="H351" s="524">
        <f t="shared" si="25"/>
        <v>0</v>
      </c>
      <c r="I351" s="515" t="s">
        <v>2238</v>
      </c>
      <c r="J351" s="225" t="s">
        <v>115</v>
      </c>
      <c r="K351" s="363"/>
      <c r="AX351" s="431"/>
      <c r="AY351" s="431"/>
      <c r="AZ351" s="431"/>
      <c r="BA351" s="431"/>
      <c r="BB351" s="431"/>
      <c r="BC351" s="431"/>
    </row>
    <row r="352" spans="1:55" s="471" customFormat="1" ht="24.95" customHeight="1" x14ac:dyDescent="0.25">
      <c r="A352" s="468"/>
      <c r="B352" s="390" t="s">
        <v>802</v>
      </c>
      <c r="C352" s="523" t="s">
        <v>178</v>
      </c>
      <c r="D352" s="512">
        <v>1</v>
      </c>
      <c r="E352" s="513">
        <v>24.81</v>
      </c>
      <c r="F352" s="513">
        <v>0</v>
      </c>
      <c r="G352" s="524">
        <f t="shared" si="26"/>
        <v>24.81</v>
      </c>
      <c r="H352" s="524">
        <f t="shared" si="25"/>
        <v>0</v>
      </c>
      <c r="I352" s="526" t="s">
        <v>803</v>
      </c>
      <c r="J352" s="225" t="s">
        <v>115</v>
      </c>
      <c r="K352" s="470"/>
    </row>
    <row r="353" spans="1:55" s="471" customFormat="1" ht="24.95" customHeight="1" x14ac:dyDescent="0.25">
      <c r="A353" s="468"/>
      <c r="B353" s="390" t="s">
        <v>2239</v>
      </c>
      <c r="C353" s="538" t="s">
        <v>188</v>
      </c>
      <c r="D353" s="512">
        <v>0.3</v>
      </c>
      <c r="E353" s="527">
        <v>102.23</v>
      </c>
      <c r="F353" s="527">
        <v>8.89</v>
      </c>
      <c r="G353" s="524">
        <f t="shared" si="26"/>
        <v>30.669</v>
      </c>
      <c r="H353" s="524">
        <f t="shared" si="25"/>
        <v>2.6670000000000003</v>
      </c>
      <c r="I353" s="541" t="s">
        <v>617</v>
      </c>
      <c r="J353" s="225" t="s">
        <v>115</v>
      </c>
      <c r="K353" s="470"/>
    </row>
    <row r="354" spans="1:55" s="432" customFormat="1" ht="25.5" customHeight="1" x14ac:dyDescent="0.25">
      <c r="A354" s="486"/>
      <c r="B354" s="542" t="s">
        <v>2240</v>
      </c>
      <c r="C354" s="543" t="s">
        <v>239</v>
      </c>
      <c r="D354" s="536">
        <v>50</v>
      </c>
      <c r="E354" s="527">
        <v>0</v>
      </c>
      <c r="F354" s="527">
        <v>22.72</v>
      </c>
      <c r="G354" s="513">
        <f t="shared" si="26"/>
        <v>0</v>
      </c>
      <c r="H354" s="513">
        <f t="shared" si="25"/>
        <v>1136</v>
      </c>
      <c r="I354" s="541" t="s">
        <v>2241</v>
      </c>
      <c r="J354" s="225" t="s">
        <v>115</v>
      </c>
      <c r="K354" s="363"/>
      <c r="AX354" s="431"/>
      <c r="AY354" s="431"/>
      <c r="AZ354" s="431"/>
      <c r="BA354" s="431"/>
      <c r="BB354" s="431"/>
      <c r="BC354" s="431"/>
    </row>
    <row r="355" spans="1:55" s="432" customFormat="1" ht="25.5" customHeight="1" x14ac:dyDescent="0.25">
      <c r="A355" s="486"/>
      <c r="B355" s="542" t="s">
        <v>2242</v>
      </c>
      <c r="C355" s="543" t="s">
        <v>239</v>
      </c>
      <c r="D355" s="536">
        <v>50</v>
      </c>
      <c r="E355" s="527">
        <v>0</v>
      </c>
      <c r="F355" s="527">
        <v>19.07</v>
      </c>
      <c r="G355" s="513">
        <f t="shared" si="26"/>
        <v>0</v>
      </c>
      <c r="H355" s="513">
        <f t="shared" si="25"/>
        <v>953.5</v>
      </c>
      <c r="I355" s="541" t="s">
        <v>2243</v>
      </c>
      <c r="J355" s="225" t="s">
        <v>115</v>
      </c>
      <c r="K355" s="363"/>
      <c r="AX355" s="431"/>
      <c r="AY355" s="431"/>
      <c r="AZ355" s="431"/>
      <c r="BA355" s="431"/>
      <c r="BB355" s="431"/>
      <c r="BC355" s="431"/>
    </row>
    <row r="356" spans="1:55" s="432" customFormat="1" ht="20.100000000000001" customHeight="1" x14ac:dyDescent="0.25">
      <c r="A356" s="464" t="s">
        <v>2132</v>
      </c>
      <c r="B356" s="517"/>
      <c r="C356" s="518"/>
      <c r="D356" s="519"/>
      <c r="E356" s="520"/>
      <c r="F356" s="520"/>
      <c r="G356" s="521">
        <f>SUM(G345:G355)</f>
        <v>10589.019</v>
      </c>
      <c r="H356" s="521">
        <f>SUM(H345:H355)</f>
        <v>2092.1669999999999</v>
      </c>
      <c r="I356" s="522"/>
      <c r="J356" s="465"/>
      <c r="K356" s="363"/>
      <c r="AX356" s="431"/>
      <c r="AY356" s="431"/>
      <c r="AZ356" s="431"/>
      <c r="BA356" s="431"/>
      <c r="BB356" s="431"/>
      <c r="BC356" s="431"/>
    </row>
    <row r="357" spans="1:55" s="432" customFormat="1" ht="20.100000000000001" customHeight="1" x14ac:dyDescent="0.25">
      <c r="A357" s="254" t="s">
        <v>899</v>
      </c>
      <c r="B357" s="661" t="s">
        <v>901</v>
      </c>
      <c r="C357" s="661"/>
      <c r="D357" s="661"/>
      <c r="E357" s="661"/>
      <c r="F357" s="661"/>
      <c r="G357" s="661"/>
      <c r="H357" s="661"/>
      <c r="I357" s="661"/>
      <c r="J357" s="661"/>
      <c r="K357" s="363"/>
    </row>
    <row r="358" spans="1:55" s="432" customFormat="1" ht="25.5" customHeight="1" x14ac:dyDescent="0.25">
      <c r="A358" s="254"/>
      <c r="B358" s="535" t="s">
        <v>2229</v>
      </c>
      <c r="C358" s="538" t="s">
        <v>188</v>
      </c>
      <c r="D358" s="536">
        <v>15</v>
      </c>
      <c r="E358" s="539">
        <v>136.44999999999999</v>
      </c>
      <c r="F358" s="540">
        <v>0</v>
      </c>
      <c r="G358" s="513">
        <f>E358*D358</f>
        <v>2046.7499999999998</v>
      </c>
      <c r="H358" s="513">
        <f t="shared" ref="H358:H366" si="27">F358*D358</f>
        <v>0</v>
      </c>
      <c r="I358" s="541" t="s">
        <v>2230</v>
      </c>
      <c r="J358" s="225" t="s">
        <v>115</v>
      </c>
      <c r="K358" s="363"/>
      <c r="AX358" s="431"/>
      <c r="AY358" s="431"/>
      <c r="AZ358" s="431"/>
      <c r="BA358" s="431"/>
      <c r="BB358" s="431"/>
      <c r="BC358" s="431"/>
    </row>
    <row r="359" spans="1:55" s="432" customFormat="1" ht="25.5" customHeight="1" x14ac:dyDescent="0.25">
      <c r="A359" s="486"/>
      <c r="B359" s="542" t="s">
        <v>2231</v>
      </c>
      <c r="C359" s="531" t="s">
        <v>188</v>
      </c>
      <c r="D359" s="536">
        <v>20</v>
      </c>
      <c r="E359" s="529">
        <v>44.93</v>
      </c>
      <c r="F359" s="524">
        <v>0</v>
      </c>
      <c r="G359" s="513">
        <f>E359*D359</f>
        <v>898.6</v>
      </c>
      <c r="H359" s="513">
        <f t="shared" si="27"/>
        <v>0</v>
      </c>
      <c r="I359" s="515" t="s">
        <v>2232</v>
      </c>
      <c r="J359" s="225" t="s">
        <v>115</v>
      </c>
      <c r="K359" s="363"/>
      <c r="AX359" s="431"/>
      <c r="AY359" s="431"/>
      <c r="AZ359" s="431"/>
      <c r="BA359" s="431"/>
      <c r="BB359" s="431"/>
      <c r="BC359" s="431"/>
    </row>
    <row r="360" spans="1:55" s="466" customFormat="1" ht="24.95" customHeight="1" x14ac:dyDescent="0.25">
      <c r="A360" s="468"/>
      <c r="B360" s="535" t="s">
        <v>2233</v>
      </c>
      <c r="C360" s="523" t="s">
        <v>178</v>
      </c>
      <c r="D360" s="512">
        <v>16</v>
      </c>
      <c r="E360" s="513">
        <v>139.13999999999999</v>
      </c>
      <c r="F360" s="513">
        <v>0</v>
      </c>
      <c r="G360" s="524">
        <f>E360*D360</f>
        <v>2226.2399999999998</v>
      </c>
      <c r="H360" s="524">
        <f t="shared" si="27"/>
        <v>0</v>
      </c>
      <c r="I360" s="515" t="s">
        <v>2234</v>
      </c>
      <c r="J360" s="225" t="s">
        <v>115</v>
      </c>
      <c r="K360" s="470"/>
      <c r="L360" s="471"/>
      <c r="M360" s="471"/>
      <c r="N360" s="471"/>
      <c r="O360" s="471"/>
      <c r="P360" s="471"/>
      <c r="Q360" s="471"/>
      <c r="R360" s="471"/>
      <c r="S360" s="471"/>
      <c r="T360" s="471"/>
      <c r="U360" s="471"/>
      <c r="V360" s="471"/>
      <c r="W360" s="471"/>
      <c r="X360" s="471"/>
      <c r="Y360" s="471"/>
      <c r="Z360" s="471"/>
      <c r="AA360" s="471"/>
      <c r="AB360" s="471"/>
      <c r="AC360" s="471"/>
      <c r="AD360" s="471"/>
      <c r="AE360" s="471"/>
      <c r="AF360" s="471"/>
      <c r="AG360" s="471"/>
      <c r="AH360" s="471"/>
      <c r="AI360" s="471"/>
      <c r="AJ360" s="471"/>
      <c r="AK360" s="471"/>
      <c r="AL360" s="471"/>
      <c r="AM360" s="471"/>
      <c r="AN360" s="471"/>
      <c r="AO360" s="471"/>
      <c r="AP360" s="471"/>
      <c r="AQ360" s="471"/>
      <c r="AR360" s="471"/>
      <c r="AS360" s="471"/>
      <c r="AT360" s="471"/>
      <c r="AU360" s="471"/>
      <c r="AV360" s="471"/>
      <c r="AW360" s="471"/>
    </row>
    <row r="361" spans="1:55" s="432" customFormat="1" ht="25.5" customHeight="1" x14ac:dyDescent="0.25">
      <c r="A361" s="486"/>
      <c r="B361" s="535" t="s">
        <v>800</v>
      </c>
      <c r="C361" s="525" t="s">
        <v>178</v>
      </c>
      <c r="D361" s="536">
        <v>30</v>
      </c>
      <c r="E361" s="529">
        <v>0.34</v>
      </c>
      <c r="F361" s="524">
        <v>0</v>
      </c>
      <c r="G361" s="513">
        <f>D361*E361</f>
        <v>10.200000000000001</v>
      </c>
      <c r="H361" s="513">
        <f t="shared" si="27"/>
        <v>0</v>
      </c>
      <c r="I361" s="515" t="s">
        <v>801</v>
      </c>
      <c r="J361" s="225" t="s">
        <v>115</v>
      </c>
      <c r="K361" s="363"/>
      <c r="AX361" s="431"/>
      <c r="AY361" s="431"/>
      <c r="AZ361" s="431"/>
      <c r="BA361" s="431"/>
      <c r="BB361" s="431"/>
      <c r="BC361" s="431"/>
    </row>
    <row r="362" spans="1:55" s="432" customFormat="1" ht="25.5" customHeight="1" x14ac:dyDescent="0.25">
      <c r="A362" s="486"/>
      <c r="B362" s="535" t="s">
        <v>798</v>
      </c>
      <c r="C362" s="525" t="s">
        <v>178</v>
      </c>
      <c r="D362" s="536">
        <v>30</v>
      </c>
      <c r="E362" s="513">
        <v>0.59</v>
      </c>
      <c r="F362" s="514">
        <v>0</v>
      </c>
      <c r="G362" s="524">
        <f>+D362*E362</f>
        <v>17.7</v>
      </c>
      <c r="H362" s="513">
        <f t="shared" si="27"/>
        <v>0</v>
      </c>
      <c r="I362" s="515" t="s">
        <v>799</v>
      </c>
      <c r="J362" s="225" t="s">
        <v>115</v>
      </c>
      <c r="K362" s="363"/>
      <c r="AX362" s="431"/>
      <c r="AY362" s="431"/>
      <c r="AZ362" s="431"/>
      <c r="BA362" s="431"/>
      <c r="BB362" s="431"/>
      <c r="BC362" s="431"/>
    </row>
    <row r="363" spans="1:55" s="432" customFormat="1" ht="25.5" customHeight="1" x14ac:dyDescent="0.25">
      <c r="A363" s="486"/>
      <c r="B363" s="535" t="s">
        <v>2235</v>
      </c>
      <c r="C363" s="525" t="s">
        <v>178</v>
      </c>
      <c r="D363" s="536">
        <v>16</v>
      </c>
      <c r="E363" s="513">
        <v>73.489999999999995</v>
      </c>
      <c r="F363" s="513">
        <v>0</v>
      </c>
      <c r="G363" s="524">
        <f>E363*D363</f>
        <v>1175.8399999999999</v>
      </c>
      <c r="H363" s="524">
        <f t="shared" si="27"/>
        <v>0</v>
      </c>
      <c r="I363" s="515" t="s">
        <v>2236</v>
      </c>
      <c r="J363" s="225" t="s">
        <v>115</v>
      </c>
      <c r="K363" s="363"/>
      <c r="AX363" s="431"/>
      <c r="AY363" s="431"/>
      <c r="AZ363" s="431"/>
      <c r="BA363" s="431"/>
      <c r="BB363" s="431"/>
      <c r="BC363" s="431"/>
    </row>
    <row r="364" spans="1:55" s="471" customFormat="1" ht="24.95" customHeight="1" x14ac:dyDescent="0.25">
      <c r="A364" s="468"/>
      <c r="B364" s="390" t="s">
        <v>802</v>
      </c>
      <c r="C364" s="523" t="s">
        <v>178</v>
      </c>
      <c r="D364" s="512">
        <v>1</v>
      </c>
      <c r="E364" s="513">
        <v>24.81</v>
      </c>
      <c r="F364" s="513">
        <v>0</v>
      </c>
      <c r="G364" s="524">
        <f>E364*D364</f>
        <v>24.81</v>
      </c>
      <c r="H364" s="524">
        <f t="shared" si="27"/>
        <v>0</v>
      </c>
      <c r="I364" s="526" t="s">
        <v>803</v>
      </c>
      <c r="J364" s="225" t="s">
        <v>115</v>
      </c>
      <c r="K364" s="470"/>
    </row>
    <row r="365" spans="1:55" s="432" customFormat="1" ht="25.5" customHeight="1" x14ac:dyDescent="0.25">
      <c r="A365" s="486"/>
      <c r="B365" s="542" t="s">
        <v>2240</v>
      </c>
      <c r="C365" s="543" t="s">
        <v>239</v>
      </c>
      <c r="D365" s="536">
        <v>22</v>
      </c>
      <c r="E365" s="527">
        <v>0</v>
      </c>
      <c r="F365" s="527">
        <v>22.72</v>
      </c>
      <c r="G365" s="513">
        <f>E365*D365</f>
        <v>0</v>
      </c>
      <c r="H365" s="513">
        <f t="shared" si="27"/>
        <v>499.84</v>
      </c>
      <c r="I365" s="541" t="s">
        <v>2241</v>
      </c>
      <c r="J365" s="225" t="s">
        <v>115</v>
      </c>
      <c r="K365" s="363"/>
      <c r="AX365" s="431"/>
      <c r="AY365" s="431"/>
      <c r="AZ365" s="431"/>
      <c r="BA365" s="431"/>
      <c r="BB365" s="431"/>
      <c r="BC365" s="431"/>
    </row>
    <row r="366" spans="1:55" s="432" customFormat="1" ht="25.5" customHeight="1" x14ac:dyDescent="0.25">
      <c r="A366" s="486"/>
      <c r="B366" s="542" t="s">
        <v>2242</v>
      </c>
      <c r="C366" s="543" t="s">
        <v>239</v>
      </c>
      <c r="D366" s="536">
        <v>22</v>
      </c>
      <c r="E366" s="527">
        <v>0</v>
      </c>
      <c r="F366" s="527">
        <v>19.07</v>
      </c>
      <c r="G366" s="513">
        <f>E366*D366</f>
        <v>0</v>
      </c>
      <c r="H366" s="513">
        <f t="shared" si="27"/>
        <v>419.54</v>
      </c>
      <c r="I366" s="541" t="s">
        <v>2243</v>
      </c>
      <c r="J366" s="225" t="s">
        <v>115</v>
      </c>
      <c r="K366" s="363"/>
      <c r="AX366" s="431"/>
      <c r="AY366" s="431"/>
      <c r="AZ366" s="431"/>
      <c r="BA366" s="431"/>
      <c r="BB366" s="431"/>
      <c r="BC366" s="431"/>
    </row>
    <row r="367" spans="1:55" s="432" customFormat="1" ht="20.100000000000001" customHeight="1" x14ac:dyDescent="0.25">
      <c r="A367" s="464" t="s">
        <v>2132</v>
      </c>
      <c r="B367" s="517"/>
      <c r="C367" s="518"/>
      <c r="D367" s="519"/>
      <c r="E367" s="520"/>
      <c r="F367" s="520"/>
      <c r="G367" s="521">
        <f>SUM(G358:G366)</f>
        <v>6400.14</v>
      </c>
      <c r="H367" s="521">
        <f>SUM(H358:H366)</f>
        <v>919.38</v>
      </c>
      <c r="I367" s="522"/>
      <c r="J367" s="465"/>
      <c r="K367" s="363"/>
      <c r="AX367" s="431"/>
      <c r="AY367" s="431"/>
      <c r="AZ367" s="431"/>
      <c r="BA367" s="431"/>
      <c r="BB367" s="431"/>
      <c r="BC367" s="431"/>
    </row>
    <row r="368" spans="1:55" s="131" customFormat="1" ht="15" customHeight="1" x14ac:dyDescent="0.25">
      <c r="A368" s="253" t="s">
        <v>903</v>
      </c>
      <c r="B368" s="662" t="s">
        <v>904</v>
      </c>
      <c r="C368" s="662"/>
      <c r="D368" s="662"/>
      <c r="E368" s="662"/>
      <c r="F368" s="662"/>
      <c r="G368" s="662"/>
      <c r="H368" s="662"/>
      <c r="I368" s="662"/>
      <c r="J368" s="662"/>
      <c r="K368" s="460"/>
    </row>
    <row r="369" spans="1:1024" s="432" customFormat="1" ht="20.100000000000001" customHeight="1" x14ac:dyDescent="0.25">
      <c r="A369" s="254" t="s">
        <v>905</v>
      </c>
      <c r="B369" s="661" t="s">
        <v>907</v>
      </c>
      <c r="C369" s="661"/>
      <c r="D369" s="661"/>
      <c r="E369" s="661"/>
      <c r="F369" s="661"/>
      <c r="G369" s="661"/>
      <c r="H369" s="661"/>
      <c r="I369" s="661"/>
      <c r="J369" s="661"/>
      <c r="K369" s="363"/>
    </row>
    <row r="370" spans="1:1024" s="471" customFormat="1" ht="24.95" customHeight="1" x14ac:dyDescent="0.25">
      <c r="A370" s="468"/>
      <c r="B370" s="390" t="s">
        <v>2135</v>
      </c>
      <c r="C370" s="523" t="s">
        <v>2136</v>
      </c>
      <c r="D370" s="512">
        <v>1</v>
      </c>
      <c r="E370" s="513">
        <v>46.53</v>
      </c>
      <c r="F370" s="513">
        <v>0</v>
      </c>
      <c r="G370" s="514">
        <f t="shared" ref="G370:G380" si="28">E370*D370</f>
        <v>46.53</v>
      </c>
      <c r="H370" s="514">
        <f t="shared" ref="H370:H380" si="29">F370*D370</f>
        <v>0</v>
      </c>
      <c r="I370" s="515" t="s">
        <v>2137</v>
      </c>
      <c r="J370" s="225" t="s">
        <v>115</v>
      </c>
      <c r="K370" s="470"/>
    </row>
    <row r="371" spans="1:1024" s="471" customFormat="1" ht="24.95" customHeight="1" x14ac:dyDescent="0.25">
      <c r="A371" s="468"/>
      <c r="B371" s="390" t="s">
        <v>2251</v>
      </c>
      <c r="C371" s="523" t="s">
        <v>188</v>
      </c>
      <c r="D371" s="512">
        <v>2</v>
      </c>
      <c r="E371" s="513">
        <v>50.09</v>
      </c>
      <c r="F371" s="513">
        <v>0</v>
      </c>
      <c r="G371" s="514">
        <f t="shared" si="28"/>
        <v>100.18</v>
      </c>
      <c r="H371" s="514">
        <f t="shared" si="29"/>
        <v>0</v>
      </c>
      <c r="I371" s="515" t="s">
        <v>2252</v>
      </c>
      <c r="J371" s="156" t="s">
        <v>115</v>
      </c>
      <c r="K371" s="470"/>
    </row>
    <row r="372" spans="1:1024" s="471" customFormat="1" ht="24.95" customHeight="1" x14ac:dyDescent="0.25">
      <c r="A372" s="468"/>
      <c r="B372" s="390" t="s">
        <v>2140</v>
      </c>
      <c r="C372" s="523" t="s">
        <v>219</v>
      </c>
      <c r="D372" s="512">
        <v>5</v>
      </c>
      <c r="E372" s="513">
        <v>9.5500000000000007</v>
      </c>
      <c r="F372" s="513">
        <v>0</v>
      </c>
      <c r="G372" s="514">
        <f t="shared" si="28"/>
        <v>47.75</v>
      </c>
      <c r="H372" s="514">
        <f t="shared" si="29"/>
        <v>0</v>
      </c>
      <c r="I372" s="515" t="s">
        <v>2253</v>
      </c>
      <c r="J372" s="156" t="s">
        <v>115</v>
      </c>
      <c r="K372" s="470"/>
    </row>
    <row r="373" spans="1:1024" s="471" customFormat="1" ht="24.95" customHeight="1" x14ac:dyDescent="0.25">
      <c r="A373" s="468"/>
      <c r="B373" s="390" t="s">
        <v>2142</v>
      </c>
      <c r="C373" s="523" t="s">
        <v>219</v>
      </c>
      <c r="D373" s="512">
        <v>5</v>
      </c>
      <c r="E373" s="513">
        <v>11.4</v>
      </c>
      <c r="F373" s="513">
        <v>0</v>
      </c>
      <c r="G373" s="514">
        <f t="shared" si="28"/>
        <v>57</v>
      </c>
      <c r="H373" s="514">
        <f t="shared" si="29"/>
        <v>0</v>
      </c>
      <c r="I373" s="515" t="s">
        <v>2254</v>
      </c>
      <c r="J373" s="156" t="s">
        <v>115</v>
      </c>
      <c r="K373" s="470"/>
    </row>
    <row r="374" spans="1:1024" s="471" customFormat="1" ht="24.95" customHeight="1" x14ac:dyDescent="0.25">
      <c r="A374" s="468"/>
      <c r="B374" s="390" t="s">
        <v>2144</v>
      </c>
      <c r="C374" s="523" t="s">
        <v>219</v>
      </c>
      <c r="D374" s="512">
        <v>5</v>
      </c>
      <c r="E374" s="513">
        <v>0.26</v>
      </c>
      <c r="F374" s="513">
        <v>0</v>
      </c>
      <c r="G374" s="514">
        <f t="shared" si="28"/>
        <v>1.3</v>
      </c>
      <c r="H374" s="514">
        <f t="shared" si="29"/>
        <v>0</v>
      </c>
      <c r="I374" s="515" t="s">
        <v>2145</v>
      </c>
      <c r="J374" s="225" t="s">
        <v>115</v>
      </c>
      <c r="K374" s="470"/>
    </row>
    <row r="375" spans="1:1024" s="471" customFormat="1" ht="24.95" customHeight="1" x14ac:dyDescent="0.25">
      <c r="A375" s="468"/>
      <c r="B375" s="390" t="s">
        <v>2146</v>
      </c>
      <c r="C375" s="523" t="s">
        <v>219</v>
      </c>
      <c r="D375" s="512">
        <v>5</v>
      </c>
      <c r="E375" s="513">
        <v>2.35</v>
      </c>
      <c r="F375" s="513">
        <v>0</v>
      </c>
      <c r="G375" s="514">
        <f t="shared" si="28"/>
        <v>11.75</v>
      </c>
      <c r="H375" s="514">
        <f t="shared" si="29"/>
        <v>0</v>
      </c>
      <c r="I375" s="515" t="s">
        <v>2147</v>
      </c>
      <c r="J375" s="225" t="s">
        <v>115</v>
      </c>
      <c r="K375" s="470"/>
    </row>
    <row r="376" spans="1:1024" s="471" customFormat="1" ht="38.25" customHeight="1" x14ac:dyDescent="0.25">
      <c r="A376" s="468"/>
      <c r="B376" s="390" t="s">
        <v>2148</v>
      </c>
      <c r="C376" s="523" t="s">
        <v>392</v>
      </c>
      <c r="D376" s="512">
        <v>2</v>
      </c>
      <c r="E376" s="513">
        <v>2.94</v>
      </c>
      <c r="F376" s="513">
        <v>0</v>
      </c>
      <c r="G376" s="514">
        <f t="shared" si="28"/>
        <v>5.88</v>
      </c>
      <c r="H376" s="514">
        <f t="shared" si="29"/>
        <v>0</v>
      </c>
      <c r="I376" s="515" t="s">
        <v>2149</v>
      </c>
      <c r="J376" s="225" t="s">
        <v>115</v>
      </c>
      <c r="K376" s="470"/>
    </row>
    <row r="377" spans="1:1024" s="471" customFormat="1" ht="24.95" customHeight="1" x14ac:dyDescent="0.25">
      <c r="A377" s="468"/>
      <c r="B377" s="390" t="s">
        <v>2150</v>
      </c>
      <c r="C377" s="511" t="s">
        <v>178</v>
      </c>
      <c r="D377" s="512">
        <v>50</v>
      </c>
      <c r="E377" s="513">
        <v>0.09</v>
      </c>
      <c r="F377" s="513">
        <v>0</v>
      </c>
      <c r="G377" s="514">
        <f t="shared" si="28"/>
        <v>4.5</v>
      </c>
      <c r="H377" s="514">
        <f t="shared" si="29"/>
        <v>0</v>
      </c>
      <c r="I377" s="515" t="s">
        <v>2151</v>
      </c>
      <c r="J377" s="225" t="s">
        <v>115</v>
      </c>
      <c r="K377" s="470"/>
    </row>
    <row r="378" spans="1:1024" s="471" customFormat="1" ht="24.95" customHeight="1" x14ac:dyDescent="0.25">
      <c r="A378" s="468"/>
      <c r="B378" s="390" t="s">
        <v>2152</v>
      </c>
      <c r="C378" s="511" t="s">
        <v>178</v>
      </c>
      <c r="D378" s="512">
        <v>40</v>
      </c>
      <c r="E378" s="513">
        <v>0.23</v>
      </c>
      <c r="F378" s="513">
        <v>0</v>
      </c>
      <c r="G378" s="514">
        <f t="shared" si="28"/>
        <v>9.2000000000000011</v>
      </c>
      <c r="H378" s="514">
        <f t="shared" si="29"/>
        <v>0</v>
      </c>
      <c r="I378" s="515" t="s">
        <v>2153</v>
      </c>
      <c r="J378" s="225" t="s">
        <v>115</v>
      </c>
      <c r="K378" s="470"/>
    </row>
    <row r="379" spans="1:1024" s="471" customFormat="1" ht="24.95" customHeight="1" x14ac:dyDescent="0.25">
      <c r="A379" s="468"/>
      <c r="B379" s="390" t="s">
        <v>2154</v>
      </c>
      <c r="C379" s="523" t="s">
        <v>239</v>
      </c>
      <c r="D379" s="512">
        <v>0.5</v>
      </c>
      <c r="E379" s="513">
        <v>6.79</v>
      </c>
      <c r="F379" s="513">
        <v>10.24</v>
      </c>
      <c r="G379" s="524">
        <f t="shared" si="28"/>
        <v>3.395</v>
      </c>
      <c r="H379" s="524">
        <f t="shared" si="29"/>
        <v>5.12</v>
      </c>
      <c r="I379" s="526" t="s">
        <v>2155</v>
      </c>
      <c r="J379" s="225" t="s">
        <v>115</v>
      </c>
      <c r="K379" s="470"/>
    </row>
    <row r="380" spans="1:1024" s="466" customFormat="1" ht="24.95" customHeight="1" x14ac:dyDescent="0.25">
      <c r="A380" s="467"/>
      <c r="B380" s="390" t="s">
        <v>2156</v>
      </c>
      <c r="C380" s="523" t="s">
        <v>239</v>
      </c>
      <c r="D380" s="512">
        <v>1</v>
      </c>
      <c r="E380" s="513">
        <v>5.85</v>
      </c>
      <c r="F380" s="513">
        <v>11.44</v>
      </c>
      <c r="G380" s="524">
        <f t="shared" si="28"/>
        <v>5.85</v>
      </c>
      <c r="H380" s="524">
        <f t="shared" si="29"/>
        <v>11.44</v>
      </c>
      <c r="I380" s="526" t="s">
        <v>2157</v>
      </c>
      <c r="J380" s="225" t="s">
        <v>115</v>
      </c>
      <c r="K380" s="470"/>
      <c r="L380" s="471"/>
      <c r="M380" s="471"/>
      <c r="N380" s="471"/>
      <c r="O380" s="471"/>
      <c r="P380" s="471"/>
      <c r="Q380" s="471"/>
      <c r="R380" s="471"/>
      <c r="S380" s="471"/>
      <c r="T380" s="471"/>
      <c r="U380" s="471"/>
      <c r="V380" s="471"/>
      <c r="W380" s="471"/>
      <c r="X380" s="471"/>
      <c r="Y380" s="471"/>
      <c r="Z380" s="471"/>
      <c r="AA380" s="471"/>
      <c r="AB380" s="471"/>
      <c r="AC380" s="471"/>
      <c r="AD380" s="471"/>
      <c r="AE380" s="471"/>
      <c r="AF380" s="471"/>
      <c r="AG380" s="471"/>
      <c r="AH380" s="471"/>
      <c r="AI380" s="471"/>
      <c r="AJ380" s="471"/>
      <c r="AK380" s="471"/>
      <c r="AL380" s="471"/>
      <c r="AM380" s="471"/>
      <c r="AN380" s="471"/>
      <c r="AO380" s="471"/>
      <c r="AP380" s="471"/>
      <c r="AQ380" s="471"/>
      <c r="AR380" s="471"/>
      <c r="AS380" s="471"/>
      <c r="AT380" s="471"/>
      <c r="AU380" s="471"/>
      <c r="AV380" s="471"/>
      <c r="AW380" s="471"/>
    </row>
    <row r="381" spans="1:1024" s="432" customFormat="1" ht="20.100000000000001" customHeight="1" x14ac:dyDescent="0.25">
      <c r="A381" s="464" t="s">
        <v>2132</v>
      </c>
      <c r="B381" s="517"/>
      <c r="C381" s="518"/>
      <c r="D381" s="519"/>
      <c r="E381" s="520"/>
      <c r="F381" s="520"/>
      <c r="G381" s="521">
        <f>SUM(G370:G380)</f>
        <v>293.33499999999998</v>
      </c>
      <c r="H381" s="521">
        <f>SUM(H370:H380)</f>
        <v>16.559999999999999</v>
      </c>
      <c r="I381" s="522"/>
      <c r="J381" s="465"/>
      <c r="K381" s="363"/>
      <c r="AX381" s="431"/>
      <c r="AY381" s="431"/>
      <c r="AZ381" s="431"/>
      <c r="BA381" s="431"/>
      <c r="BB381" s="431"/>
      <c r="BC381" s="431"/>
    </row>
    <row r="382" spans="1:1024" s="131" customFormat="1" ht="15" customHeight="1" x14ac:dyDescent="0.25">
      <c r="A382" s="485">
        <v>6</v>
      </c>
      <c r="B382" s="662" t="s">
        <v>1020</v>
      </c>
      <c r="C382" s="662"/>
      <c r="D382" s="662"/>
      <c r="E382" s="662"/>
      <c r="F382" s="662"/>
      <c r="G382" s="662"/>
      <c r="H382" s="662"/>
      <c r="I382" s="662"/>
      <c r="J382" s="662"/>
      <c r="K382" s="460"/>
    </row>
    <row r="383" spans="1:1024" s="342" customFormat="1" ht="15" customHeight="1" x14ac:dyDescent="0.25">
      <c r="A383" s="136" t="s">
        <v>1046</v>
      </c>
      <c r="B383" s="633" t="s">
        <v>1047</v>
      </c>
      <c r="C383" s="633"/>
      <c r="D383" s="633"/>
      <c r="E383" s="633"/>
      <c r="F383" s="633"/>
      <c r="G383" s="633"/>
      <c r="H383" s="633"/>
      <c r="I383" s="633"/>
      <c r="J383" s="633"/>
      <c r="K383" s="357"/>
      <c r="ALP383" s="198"/>
      <c r="ALQ383" s="198"/>
      <c r="ALR383" s="198"/>
      <c r="ALS383" s="198"/>
      <c r="ALT383" s="198"/>
      <c r="ALU383" s="198"/>
      <c r="ALV383" s="198"/>
      <c r="ALW383" s="198"/>
      <c r="ALX383" s="198"/>
      <c r="ALY383" s="198"/>
      <c r="ALZ383" s="198"/>
      <c r="AMA383" s="198"/>
      <c r="AMB383" s="198"/>
      <c r="AMC383" s="198"/>
      <c r="AMD383" s="198"/>
      <c r="AME383" s="198"/>
      <c r="AMF383" s="198"/>
      <c r="AMG383" s="198"/>
      <c r="AMH383" s="198"/>
      <c r="AMI383" s="198"/>
      <c r="AMJ383" s="198"/>
    </row>
    <row r="384" spans="1:1024" s="432" customFormat="1" ht="20.100000000000001" customHeight="1" x14ac:dyDescent="0.25">
      <c r="A384" s="345" t="s">
        <v>1048</v>
      </c>
      <c r="B384" s="661" t="s">
        <v>1050</v>
      </c>
      <c r="C384" s="661"/>
      <c r="D384" s="661"/>
      <c r="E384" s="661"/>
      <c r="F384" s="661"/>
      <c r="G384" s="661"/>
      <c r="H384" s="661"/>
      <c r="I384" s="661"/>
      <c r="J384" s="661"/>
      <c r="K384" s="363"/>
    </row>
    <row r="385" spans="1:1024" s="431" customFormat="1" ht="38.25" customHeight="1" x14ac:dyDescent="0.25">
      <c r="A385" s="254"/>
      <c r="B385" s="390" t="s">
        <v>1049</v>
      </c>
      <c r="C385" s="544" t="s">
        <v>178</v>
      </c>
      <c r="D385" s="512">
        <v>1</v>
      </c>
      <c r="E385" s="513">
        <v>110.17</v>
      </c>
      <c r="F385" s="513">
        <v>0</v>
      </c>
      <c r="G385" s="513">
        <f>E385*D385</f>
        <v>110.17</v>
      </c>
      <c r="H385" s="513">
        <f>F385*D385</f>
        <v>0</v>
      </c>
      <c r="I385" s="526" t="s">
        <v>2255</v>
      </c>
      <c r="J385" s="156" t="s">
        <v>115</v>
      </c>
      <c r="K385" s="363"/>
      <c r="L385" s="432"/>
      <c r="M385" s="432"/>
      <c r="N385" s="432"/>
      <c r="O385" s="432"/>
      <c r="P385" s="432"/>
      <c r="Q385" s="432"/>
      <c r="R385" s="432"/>
      <c r="S385" s="432"/>
      <c r="T385" s="432"/>
      <c r="U385" s="432"/>
      <c r="V385" s="432"/>
      <c r="W385" s="432"/>
      <c r="X385" s="432"/>
      <c r="Y385" s="432"/>
      <c r="Z385" s="432"/>
      <c r="AA385" s="432"/>
      <c r="AB385" s="432"/>
      <c r="AC385" s="432"/>
      <c r="AD385" s="432"/>
      <c r="AE385" s="432"/>
      <c r="AF385" s="432"/>
      <c r="AG385" s="432"/>
      <c r="AH385" s="432"/>
      <c r="AI385" s="432"/>
      <c r="AJ385" s="432"/>
      <c r="AK385" s="432"/>
      <c r="AL385" s="432"/>
      <c r="AM385" s="432"/>
      <c r="AN385" s="432"/>
      <c r="AO385" s="432"/>
      <c r="AP385" s="432"/>
      <c r="AQ385" s="432"/>
      <c r="AR385" s="432"/>
      <c r="AS385" s="432"/>
      <c r="AT385" s="432"/>
      <c r="AU385" s="432"/>
      <c r="AV385" s="432"/>
      <c r="AW385" s="432"/>
    </row>
    <row r="386" spans="1:1024" s="323" customFormat="1" ht="25.5" customHeight="1" x14ac:dyDescent="0.25">
      <c r="A386" s="468" t="s">
        <v>2256</v>
      </c>
      <c r="B386" s="390" t="s">
        <v>2257</v>
      </c>
      <c r="C386" s="523" t="s">
        <v>239</v>
      </c>
      <c r="D386" s="512">
        <v>3</v>
      </c>
      <c r="E386" s="513">
        <v>6.93</v>
      </c>
      <c r="F386" s="513">
        <v>11.15</v>
      </c>
      <c r="G386" s="524">
        <f>E386*D386</f>
        <v>20.79</v>
      </c>
      <c r="H386" s="524">
        <f>F386*D386</f>
        <v>33.450000000000003</v>
      </c>
      <c r="I386" s="526" t="s">
        <v>2258</v>
      </c>
      <c r="J386" s="156" t="s">
        <v>115</v>
      </c>
      <c r="K386" s="423"/>
      <c r="L386" s="473"/>
      <c r="M386" s="473"/>
      <c r="N386" s="473"/>
      <c r="O386" s="473"/>
      <c r="P386" s="473"/>
      <c r="Q386" s="473"/>
      <c r="R386" s="473"/>
      <c r="S386" s="473"/>
      <c r="T386" s="473"/>
      <c r="U386" s="473"/>
      <c r="V386" s="473"/>
      <c r="W386" s="473"/>
      <c r="X386" s="473"/>
      <c r="Y386" s="473"/>
      <c r="Z386" s="473"/>
      <c r="AA386" s="473"/>
      <c r="AB386" s="473"/>
      <c r="AC386" s="473"/>
      <c r="AD386" s="473"/>
      <c r="AE386" s="473"/>
      <c r="AF386" s="473"/>
      <c r="AG386" s="473"/>
      <c r="AH386" s="473"/>
      <c r="AI386" s="473"/>
      <c r="AJ386" s="473"/>
      <c r="AK386" s="473"/>
      <c r="AL386" s="473"/>
      <c r="AM386" s="473"/>
      <c r="AN386" s="473"/>
      <c r="AO386" s="473"/>
      <c r="AP386" s="473"/>
      <c r="AQ386" s="473"/>
      <c r="AR386" s="473"/>
      <c r="AS386" s="473"/>
      <c r="AT386" s="473"/>
      <c r="AU386" s="473"/>
      <c r="AV386" s="473"/>
      <c r="AW386" s="473"/>
    </row>
    <row r="387" spans="1:1024" s="323" customFormat="1" ht="25.5" customHeight="1" x14ac:dyDescent="0.25">
      <c r="A387" s="468"/>
      <c r="B387" s="390" t="s">
        <v>2259</v>
      </c>
      <c r="C387" s="523" t="s">
        <v>239</v>
      </c>
      <c r="D387" s="512">
        <v>3</v>
      </c>
      <c r="E387" s="513">
        <v>6.93</v>
      </c>
      <c r="F387" s="513">
        <v>15.89</v>
      </c>
      <c r="G387" s="524">
        <f>E387*D387</f>
        <v>20.79</v>
      </c>
      <c r="H387" s="524">
        <f>F387*D387</f>
        <v>47.67</v>
      </c>
      <c r="I387" s="526" t="s">
        <v>2260</v>
      </c>
      <c r="J387" s="156" t="s">
        <v>115</v>
      </c>
      <c r="K387" s="423"/>
      <c r="L387" s="473"/>
      <c r="M387" s="473"/>
      <c r="N387" s="473"/>
      <c r="O387" s="473"/>
      <c r="P387" s="473"/>
      <c r="Q387" s="473"/>
      <c r="R387" s="473"/>
      <c r="S387" s="473"/>
      <c r="T387" s="473"/>
      <c r="U387" s="473"/>
      <c r="V387" s="473"/>
      <c r="W387" s="473"/>
      <c r="X387" s="473"/>
      <c r="Y387" s="473"/>
      <c r="Z387" s="473"/>
      <c r="AA387" s="473"/>
      <c r="AB387" s="473"/>
      <c r="AC387" s="473"/>
      <c r="AD387" s="473"/>
      <c r="AE387" s="473"/>
      <c r="AF387" s="473"/>
      <c r="AG387" s="473"/>
      <c r="AH387" s="473"/>
      <c r="AI387" s="473"/>
      <c r="AJ387" s="473"/>
      <c r="AK387" s="473"/>
      <c r="AL387" s="473"/>
      <c r="AM387" s="473"/>
      <c r="AN387" s="473"/>
      <c r="AO387" s="473"/>
      <c r="AP387" s="473"/>
      <c r="AQ387" s="473"/>
      <c r="AR387" s="473"/>
      <c r="AS387" s="473"/>
      <c r="AT387" s="473"/>
      <c r="AU387" s="473"/>
      <c r="AV387" s="473"/>
      <c r="AW387" s="473"/>
    </row>
    <row r="388" spans="1:1024" s="432" customFormat="1" ht="20.100000000000001" customHeight="1" x14ac:dyDescent="0.25">
      <c r="A388" s="464" t="s">
        <v>2132</v>
      </c>
      <c r="B388" s="517"/>
      <c r="C388" s="518"/>
      <c r="D388" s="519"/>
      <c r="E388" s="520"/>
      <c r="F388" s="520"/>
      <c r="G388" s="521">
        <f>SUM(G385:G387)</f>
        <v>151.75</v>
      </c>
      <c r="H388" s="521">
        <f>SUM(H385:H387)</f>
        <v>81.12</v>
      </c>
      <c r="I388" s="530"/>
      <c r="J388" s="465"/>
      <c r="K388" s="363"/>
      <c r="AX388" s="431"/>
      <c r="AY388" s="431"/>
      <c r="AZ388" s="431"/>
      <c r="BA388" s="431"/>
      <c r="BB388" s="431"/>
      <c r="BC388" s="431"/>
    </row>
    <row r="389" spans="1:1024" s="342" customFormat="1" ht="15" customHeight="1" x14ac:dyDescent="0.25">
      <c r="A389" s="136" t="s">
        <v>1210</v>
      </c>
      <c r="B389" s="633" t="s">
        <v>1211</v>
      </c>
      <c r="C389" s="633"/>
      <c r="D389" s="633"/>
      <c r="E389" s="633"/>
      <c r="F389" s="633"/>
      <c r="G389" s="633"/>
      <c r="H389" s="633"/>
      <c r="I389" s="633"/>
      <c r="J389" s="633"/>
      <c r="K389" s="357"/>
      <c r="ALP389" s="198"/>
      <c r="ALQ389" s="198"/>
      <c r="ALR389" s="198"/>
      <c r="ALS389" s="198"/>
      <c r="ALT389" s="198"/>
      <c r="ALU389" s="198"/>
      <c r="ALV389" s="198"/>
      <c r="ALW389" s="198"/>
      <c r="ALX389" s="198"/>
      <c r="ALY389" s="198"/>
      <c r="ALZ389" s="198"/>
      <c r="AMA389" s="198"/>
      <c r="AMB389" s="198"/>
      <c r="AMC389" s="198"/>
      <c r="AMD389" s="198"/>
      <c r="AME389" s="198"/>
      <c r="AMF389" s="198"/>
      <c r="AMG389" s="198"/>
      <c r="AMH389" s="198"/>
      <c r="AMI389" s="198"/>
      <c r="AMJ389" s="198"/>
    </row>
    <row r="390" spans="1:1024" s="432" customFormat="1" ht="20.100000000000001" customHeight="1" x14ac:dyDescent="0.25">
      <c r="A390" s="345" t="s">
        <v>1212</v>
      </c>
      <c r="B390" s="661" t="s">
        <v>1214</v>
      </c>
      <c r="C390" s="661"/>
      <c r="D390" s="661"/>
      <c r="E390" s="661"/>
      <c r="F390" s="661"/>
      <c r="G390" s="661"/>
      <c r="H390" s="661"/>
      <c r="I390" s="661"/>
      <c r="J390" s="661"/>
      <c r="K390" s="363"/>
    </row>
    <row r="391" spans="1:1024" s="431" customFormat="1" ht="25.5" customHeight="1" x14ac:dyDescent="0.25">
      <c r="A391" s="254"/>
      <c r="B391" s="390" t="s">
        <v>2261</v>
      </c>
      <c r="C391" s="544" t="s">
        <v>178</v>
      </c>
      <c r="D391" s="512">
        <v>1</v>
      </c>
      <c r="E391" s="513">
        <v>5372.9</v>
      </c>
      <c r="F391" s="513">
        <v>0</v>
      </c>
      <c r="G391" s="513">
        <f>E391*D391</f>
        <v>5372.9</v>
      </c>
      <c r="H391" s="513">
        <f>F391*D391</f>
        <v>0</v>
      </c>
      <c r="I391" s="526" t="s">
        <v>2262</v>
      </c>
      <c r="J391" s="156" t="s">
        <v>115</v>
      </c>
      <c r="K391" s="363"/>
      <c r="L391" s="432"/>
      <c r="M391" s="432"/>
      <c r="N391" s="432"/>
      <c r="O391" s="432"/>
      <c r="P391" s="432"/>
      <c r="Q391" s="432"/>
      <c r="R391" s="432"/>
      <c r="S391" s="432"/>
      <c r="T391" s="432"/>
      <c r="U391" s="432"/>
      <c r="V391" s="432"/>
      <c r="W391" s="432"/>
      <c r="X391" s="432"/>
      <c r="Y391" s="432"/>
      <c r="Z391" s="432"/>
      <c r="AA391" s="432"/>
      <c r="AB391" s="432"/>
      <c r="AC391" s="432"/>
      <c r="AD391" s="432"/>
      <c r="AE391" s="432"/>
      <c r="AF391" s="432"/>
      <c r="AG391" s="432"/>
      <c r="AH391" s="432"/>
      <c r="AI391" s="432"/>
      <c r="AJ391" s="432"/>
      <c r="AK391" s="432"/>
      <c r="AL391" s="432"/>
      <c r="AM391" s="432"/>
      <c r="AN391" s="432"/>
      <c r="AO391" s="432"/>
      <c r="AP391" s="432"/>
      <c r="AQ391" s="432"/>
      <c r="AR391" s="432"/>
      <c r="AS391" s="432"/>
      <c r="AT391" s="432"/>
      <c r="AU391" s="432"/>
      <c r="AV391" s="432"/>
      <c r="AW391" s="432"/>
    </row>
    <row r="392" spans="1:1024" s="323" customFormat="1" ht="25.5" customHeight="1" x14ac:dyDescent="0.25">
      <c r="A392" s="468" t="s">
        <v>2256</v>
      </c>
      <c r="B392" s="390" t="s">
        <v>2257</v>
      </c>
      <c r="C392" s="523" t="s">
        <v>239</v>
      </c>
      <c r="D392" s="512">
        <v>8</v>
      </c>
      <c r="E392" s="513">
        <v>6.93</v>
      </c>
      <c r="F392" s="513">
        <v>11.15</v>
      </c>
      <c r="G392" s="524">
        <f>E392*D392</f>
        <v>55.44</v>
      </c>
      <c r="H392" s="524">
        <f>F392*D392</f>
        <v>89.2</v>
      </c>
      <c r="I392" s="526" t="s">
        <v>2258</v>
      </c>
      <c r="J392" s="156" t="s">
        <v>115</v>
      </c>
      <c r="K392" s="423"/>
      <c r="L392" s="473"/>
      <c r="M392" s="473"/>
      <c r="N392" s="473"/>
      <c r="O392" s="473"/>
      <c r="P392" s="473"/>
      <c r="Q392" s="473"/>
      <c r="R392" s="473"/>
      <c r="S392" s="473"/>
      <c r="T392" s="473"/>
      <c r="U392" s="473"/>
      <c r="V392" s="473"/>
      <c r="W392" s="473"/>
      <c r="X392" s="473"/>
      <c r="Y392" s="473"/>
      <c r="Z392" s="473"/>
      <c r="AA392" s="473"/>
      <c r="AB392" s="473"/>
      <c r="AC392" s="473"/>
      <c r="AD392" s="473"/>
      <c r="AE392" s="473"/>
      <c r="AF392" s="473"/>
      <c r="AG392" s="473"/>
      <c r="AH392" s="473"/>
      <c r="AI392" s="473"/>
      <c r="AJ392" s="473"/>
      <c r="AK392" s="473"/>
      <c r="AL392" s="473"/>
      <c r="AM392" s="473"/>
      <c r="AN392" s="473"/>
      <c r="AO392" s="473"/>
      <c r="AP392" s="473"/>
      <c r="AQ392" s="473"/>
      <c r="AR392" s="473"/>
      <c r="AS392" s="473"/>
      <c r="AT392" s="473"/>
      <c r="AU392" s="473"/>
      <c r="AV392" s="473"/>
      <c r="AW392" s="473"/>
    </row>
    <row r="393" spans="1:1024" s="323" customFormat="1" ht="25.5" customHeight="1" x14ac:dyDescent="0.25">
      <c r="A393" s="468"/>
      <c r="B393" s="390" t="s">
        <v>2259</v>
      </c>
      <c r="C393" s="523" t="s">
        <v>239</v>
      </c>
      <c r="D393" s="512">
        <v>8</v>
      </c>
      <c r="E393" s="513">
        <v>6.93</v>
      </c>
      <c r="F393" s="513">
        <v>15.89</v>
      </c>
      <c r="G393" s="524">
        <f>E393*D393</f>
        <v>55.44</v>
      </c>
      <c r="H393" s="524">
        <f>F393*D393</f>
        <v>127.12</v>
      </c>
      <c r="I393" s="526" t="s">
        <v>2260</v>
      </c>
      <c r="J393" s="156" t="s">
        <v>115</v>
      </c>
      <c r="K393" s="423"/>
      <c r="L393" s="473"/>
      <c r="M393" s="473"/>
      <c r="N393" s="473"/>
      <c r="O393" s="473"/>
      <c r="P393" s="473"/>
      <c r="Q393" s="473"/>
      <c r="R393" s="473"/>
      <c r="S393" s="473"/>
      <c r="T393" s="473"/>
      <c r="U393" s="473"/>
      <c r="V393" s="473"/>
      <c r="W393" s="473"/>
      <c r="X393" s="473"/>
      <c r="Y393" s="473"/>
      <c r="Z393" s="473"/>
      <c r="AA393" s="473"/>
      <c r="AB393" s="473"/>
      <c r="AC393" s="473"/>
      <c r="AD393" s="473"/>
      <c r="AE393" s="473"/>
      <c r="AF393" s="473"/>
      <c r="AG393" s="473"/>
      <c r="AH393" s="473"/>
      <c r="AI393" s="473"/>
      <c r="AJ393" s="473"/>
      <c r="AK393" s="473"/>
      <c r="AL393" s="473"/>
      <c r="AM393" s="473"/>
      <c r="AN393" s="473"/>
      <c r="AO393" s="473"/>
      <c r="AP393" s="473"/>
      <c r="AQ393" s="473"/>
      <c r="AR393" s="473"/>
      <c r="AS393" s="473"/>
      <c r="AT393" s="473"/>
      <c r="AU393" s="473"/>
      <c r="AV393" s="473"/>
      <c r="AW393" s="473"/>
    </row>
    <row r="394" spans="1:1024" s="432" customFormat="1" ht="20.100000000000001" customHeight="1" x14ac:dyDescent="0.25">
      <c r="A394" s="464" t="s">
        <v>2132</v>
      </c>
      <c r="B394" s="517"/>
      <c r="C394" s="518"/>
      <c r="D394" s="519"/>
      <c r="E394" s="520"/>
      <c r="F394" s="520"/>
      <c r="G394" s="521">
        <f>SUM(G391:G393)</f>
        <v>5483.7799999999988</v>
      </c>
      <c r="H394" s="521">
        <f>SUM(H391:H393)</f>
        <v>216.32</v>
      </c>
      <c r="I394" s="530"/>
      <c r="J394" s="465"/>
      <c r="K394" s="363"/>
      <c r="AX394" s="431"/>
      <c r="AY394" s="431"/>
      <c r="AZ394" s="431"/>
      <c r="BA394" s="431"/>
      <c r="BB394" s="431"/>
      <c r="BC394" s="431"/>
    </row>
    <row r="395" spans="1:1024" s="471" customFormat="1" ht="15" customHeight="1" x14ac:dyDescent="0.25">
      <c r="A395" s="458">
        <v>8</v>
      </c>
      <c r="B395" s="663" t="s">
        <v>1380</v>
      </c>
      <c r="C395" s="663"/>
      <c r="D395" s="663"/>
      <c r="E395" s="663"/>
      <c r="F395" s="663"/>
      <c r="G395" s="663"/>
      <c r="H395" s="663"/>
      <c r="I395" s="663"/>
      <c r="J395" s="663"/>
      <c r="K395" s="470"/>
    </row>
    <row r="396" spans="1:1024" s="432" customFormat="1" ht="20.100000000000001" customHeight="1" x14ac:dyDescent="0.25">
      <c r="A396" s="138" t="s">
        <v>1381</v>
      </c>
      <c r="B396" s="661" t="s">
        <v>1266</v>
      </c>
      <c r="C396" s="661"/>
      <c r="D396" s="661"/>
      <c r="E396" s="661"/>
      <c r="F396" s="661"/>
      <c r="G396" s="661"/>
      <c r="H396" s="661"/>
      <c r="I396" s="661"/>
      <c r="J396" s="661"/>
      <c r="K396" s="363"/>
    </row>
    <row r="397" spans="1:1024" s="432" customFormat="1" ht="25.5" customHeight="1" x14ac:dyDescent="0.25">
      <c r="A397" s="486"/>
      <c r="B397" s="390" t="s">
        <v>1382</v>
      </c>
      <c r="C397" s="511" t="s">
        <v>178</v>
      </c>
      <c r="D397" s="536">
        <v>1</v>
      </c>
      <c r="E397" s="527">
        <v>43.25</v>
      </c>
      <c r="F397" s="527">
        <v>0</v>
      </c>
      <c r="G397" s="513">
        <f>E397*D397</f>
        <v>43.25</v>
      </c>
      <c r="H397" s="513">
        <f>F397*D397</f>
        <v>0</v>
      </c>
      <c r="I397" s="528" t="s">
        <v>2177</v>
      </c>
      <c r="J397" s="472" t="s">
        <v>2324</v>
      </c>
      <c r="K397" s="363"/>
    </row>
    <row r="398" spans="1:1024" s="432" customFormat="1" ht="25.5" customHeight="1" x14ac:dyDescent="0.25">
      <c r="A398" s="486"/>
      <c r="B398" s="390" t="s">
        <v>2257</v>
      </c>
      <c r="C398" s="523" t="s">
        <v>239</v>
      </c>
      <c r="D398" s="512">
        <v>0.3</v>
      </c>
      <c r="E398" s="513">
        <v>0</v>
      </c>
      <c r="F398" s="513">
        <v>18.079999999999998</v>
      </c>
      <c r="G398" s="529">
        <f>E398*D398</f>
        <v>0</v>
      </c>
      <c r="H398" s="529">
        <f>F398*D398</f>
        <v>5.4239999999999995</v>
      </c>
      <c r="I398" s="526" t="s">
        <v>2258</v>
      </c>
      <c r="J398" s="225" t="s">
        <v>115</v>
      </c>
      <c r="K398" s="363"/>
      <c r="AX398" s="431"/>
      <c r="AY398" s="431"/>
      <c r="AZ398" s="431"/>
      <c r="BA398" s="431"/>
      <c r="BB398" s="431"/>
      <c r="BC398" s="431"/>
    </row>
    <row r="399" spans="1:1024" s="432" customFormat="1" ht="25.5" customHeight="1" x14ac:dyDescent="0.25">
      <c r="A399" s="486"/>
      <c r="B399" s="390" t="s">
        <v>2259</v>
      </c>
      <c r="C399" s="523" t="s">
        <v>239</v>
      </c>
      <c r="D399" s="512">
        <v>0.3</v>
      </c>
      <c r="E399" s="513">
        <v>0</v>
      </c>
      <c r="F399" s="513">
        <v>22.82</v>
      </c>
      <c r="G399" s="529">
        <f>E399*D399</f>
        <v>0</v>
      </c>
      <c r="H399" s="529">
        <f>F399*D399</f>
        <v>6.8460000000000001</v>
      </c>
      <c r="I399" s="526" t="s">
        <v>2260</v>
      </c>
      <c r="J399" s="225" t="s">
        <v>115</v>
      </c>
      <c r="K399" s="363"/>
      <c r="AX399" s="431"/>
      <c r="AY399" s="431"/>
      <c r="AZ399" s="431"/>
      <c r="BA399" s="431"/>
      <c r="BB399" s="431"/>
      <c r="BC399" s="431"/>
    </row>
    <row r="400" spans="1:1024" s="432" customFormat="1" ht="20.100000000000001" customHeight="1" x14ac:dyDescent="0.25">
      <c r="A400" s="464" t="s">
        <v>2132</v>
      </c>
      <c r="B400" s="517"/>
      <c r="C400" s="518"/>
      <c r="D400" s="519"/>
      <c r="E400" s="520"/>
      <c r="F400" s="520"/>
      <c r="G400" s="521">
        <f>SUM(G397:G399)</f>
        <v>43.25</v>
      </c>
      <c r="H400" s="521">
        <f>SUM(H397:H399)</f>
        <v>12.27</v>
      </c>
      <c r="I400" s="522"/>
      <c r="J400" s="465"/>
      <c r="K400" s="363"/>
      <c r="AX400" s="431"/>
      <c r="AY400" s="431"/>
      <c r="AZ400" s="431"/>
      <c r="BA400" s="431"/>
      <c r="BB400" s="431"/>
      <c r="BC400" s="431"/>
    </row>
    <row r="401" spans="1:55" s="432" customFormat="1" ht="20.100000000000001" customHeight="1" x14ac:dyDescent="0.25">
      <c r="A401" s="138" t="s">
        <v>1384</v>
      </c>
      <c r="B401" s="661" t="s">
        <v>1272</v>
      </c>
      <c r="C401" s="661"/>
      <c r="D401" s="661"/>
      <c r="E401" s="661"/>
      <c r="F401" s="661"/>
      <c r="G401" s="661"/>
      <c r="H401" s="661"/>
      <c r="I401" s="661"/>
      <c r="J401" s="661"/>
      <c r="K401" s="363"/>
    </row>
    <row r="402" spans="1:55" s="432" customFormat="1" ht="25.5" customHeight="1" x14ac:dyDescent="0.25">
      <c r="A402" s="486"/>
      <c r="B402" s="390" t="s">
        <v>2264</v>
      </c>
      <c r="C402" s="511" t="s">
        <v>178</v>
      </c>
      <c r="D402" s="536">
        <v>1</v>
      </c>
      <c r="E402" s="527">
        <v>368.51</v>
      </c>
      <c r="F402" s="527">
        <v>0</v>
      </c>
      <c r="G402" s="513">
        <f>E402*D402</f>
        <v>368.51</v>
      </c>
      <c r="H402" s="513">
        <f>F402*D402</f>
        <v>0</v>
      </c>
      <c r="I402" s="528" t="s">
        <v>2265</v>
      </c>
      <c r="J402" s="472" t="s">
        <v>2325</v>
      </c>
      <c r="K402" s="363"/>
    </row>
    <row r="403" spans="1:55" s="432" customFormat="1" ht="25.5" customHeight="1" x14ac:dyDescent="0.25">
      <c r="A403" s="486"/>
      <c r="B403" s="390" t="s">
        <v>2257</v>
      </c>
      <c r="C403" s="523" t="s">
        <v>239</v>
      </c>
      <c r="D403" s="512">
        <v>0.3</v>
      </c>
      <c r="E403" s="513">
        <v>0</v>
      </c>
      <c r="F403" s="513">
        <v>18.079999999999998</v>
      </c>
      <c r="G403" s="529">
        <f>E403*D403</f>
        <v>0</v>
      </c>
      <c r="H403" s="529">
        <f>F403*D403</f>
        <v>5.4239999999999995</v>
      </c>
      <c r="I403" s="526" t="s">
        <v>2258</v>
      </c>
      <c r="J403" s="225" t="s">
        <v>115</v>
      </c>
      <c r="K403" s="363"/>
      <c r="AX403" s="431"/>
      <c r="AY403" s="431"/>
      <c r="AZ403" s="431"/>
      <c r="BA403" s="431"/>
      <c r="BB403" s="431"/>
      <c r="BC403" s="431"/>
    </row>
    <row r="404" spans="1:55" s="432" customFormat="1" ht="25.5" customHeight="1" x14ac:dyDescent="0.25">
      <c r="A404" s="486"/>
      <c r="B404" s="390" t="s">
        <v>2259</v>
      </c>
      <c r="C404" s="523" t="s">
        <v>239</v>
      </c>
      <c r="D404" s="512">
        <v>0.3</v>
      </c>
      <c r="E404" s="513">
        <v>0</v>
      </c>
      <c r="F404" s="513">
        <v>22.82</v>
      </c>
      <c r="G404" s="529">
        <f>E404*D404</f>
        <v>0</v>
      </c>
      <c r="H404" s="529">
        <f>F404*D404</f>
        <v>6.8460000000000001</v>
      </c>
      <c r="I404" s="526" t="s">
        <v>2260</v>
      </c>
      <c r="J404" s="225" t="s">
        <v>115</v>
      </c>
      <c r="K404" s="363"/>
      <c r="AX404" s="431"/>
      <c r="AY404" s="431"/>
      <c r="AZ404" s="431"/>
      <c r="BA404" s="431"/>
      <c r="BB404" s="431"/>
      <c r="BC404" s="431"/>
    </row>
    <row r="405" spans="1:55" s="432" customFormat="1" ht="20.100000000000001" customHeight="1" x14ac:dyDescent="0.25">
      <c r="A405" s="464" t="s">
        <v>2132</v>
      </c>
      <c r="B405" s="517"/>
      <c r="C405" s="518"/>
      <c r="D405" s="519"/>
      <c r="E405" s="520"/>
      <c r="F405" s="520"/>
      <c r="G405" s="521">
        <f>SUM(G402:G404)</f>
        <v>368.51</v>
      </c>
      <c r="H405" s="521">
        <f>SUM(H402:H404)</f>
        <v>12.27</v>
      </c>
      <c r="I405" s="522"/>
      <c r="J405" s="465"/>
      <c r="K405" s="363"/>
      <c r="AX405" s="431"/>
      <c r="AY405" s="431"/>
      <c r="AZ405" s="431"/>
      <c r="BA405" s="431"/>
      <c r="BB405" s="431"/>
      <c r="BC405" s="431"/>
    </row>
    <row r="406" spans="1:55" s="432" customFormat="1" ht="20.100000000000001" customHeight="1" x14ac:dyDescent="0.25">
      <c r="A406" s="138" t="s">
        <v>1391</v>
      </c>
      <c r="B406" s="661" t="s">
        <v>1275</v>
      </c>
      <c r="C406" s="661"/>
      <c r="D406" s="661"/>
      <c r="E406" s="661"/>
      <c r="F406" s="661"/>
      <c r="G406" s="661"/>
      <c r="H406" s="661"/>
      <c r="I406" s="661"/>
      <c r="J406" s="661"/>
      <c r="K406" s="363"/>
    </row>
    <row r="407" spans="1:55" s="432" customFormat="1" ht="25.5" customHeight="1" x14ac:dyDescent="0.25">
      <c r="A407" s="486"/>
      <c r="B407" s="390" t="s">
        <v>1392</v>
      </c>
      <c r="C407" s="511" t="s">
        <v>178</v>
      </c>
      <c r="D407" s="536">
        <v>1</v>
      </c>
      <c r="E407" s="527">
        <v>2</v>
      </c>
      <c r="F407" s="527">
        <v>0</v>
      </c>
      <c r="G407" s="513">
        <f>E407*D407</f>
        <v>2</v>
      </c>
      <c r="H407" s="513">
        <f>F407*D407</f>
        <v>0</v>
      </c>
      <c r="I407" s="528" t="s">
        <v>2267</v>
      </c>
      <c r="J407" s="472" t="s">
        <v>784</v>
      </c>
      <c r="K407" s="363"/>
    </row>
    <row r="408" spans="1:55" s="432" customFormat="1" ht="25.5" customHeight="1" x14ac:dyDescent="0.25">
      <c r="A408" s="486"/>
      <c r="B408" s="390" t="s">
        <v>2259</v>
      </c>
      <c r="C408" s="523" t="s">
        <v>239</v>
      </c>
      <c r="D408" s="512">
        <v>0.1</v>
      </c>
      <c r="E408" s="513">
        <v>0</v>
      </c>
      <c r="F408" s="513">
        <v>22.82</v>
      </c>
      <c r="G408" s="529">
        <f>E408*D408</f>
        <v>0</v>
      </c>
      <c r="H408" s="529">
        <f>F408*D408</f>
        <v>2.282</v>
      </c>
      <c r="I408" s="526" t="s">
        <v>2260</v>
      </c>
      <c r="J408" s="225" t="s">
        <v>115</v>
      </c>
      <c r="K408" s="363"/>
      <c r="AX408" s="431"/>
      <c r="AY408" s="431"/>
      <c r="AZ408" s="431"/>
      <c r="BA408" s="431"/>
      <c r="BB408" s="431"/>
      <c r="BC408" s="431"/>
    </row>
    <row r="409" spans="1:55" s="432" customFormat="1" ht="20.100000000000001" customHeight="1" x14ac:dyDescent="0.25">
      <c r="A409" s="464" t="s">
        <v>2132</v>
      </c>
      <c r="B409" s="517"/>
      <c r="C409" s="518"/>
      <c r="D409" s="519"/>
      <c r="E409" s="520"/>
      <c r="F409" s="520"/>
      <c r="G409" s="521">
        <f>SUM(G407:G408)</f>
        <v>2</v>
      </c>
      <c r="H409" s="521">
        <f>SUM(H407:H408)</f>
        <v>2.282</v>
      </c>
      <c r="I409" s="522"/>
      <c r="J409" s="465"/>
      <c r="K409" s="363"/>
      <c r="AX409" s="431"/>
      <c r="AY409" s="431"/>
      <c r="AZ409" s="431"/>
      <c r="BA409" s="431"/>
      <c r="BB409" s="431"/>
      <c r="BC409" s="431"/>
    </row>
    <row r="410" spans="1:55" s="432" customFormat="1" ht="20.100000000000001" customHeight="1" x14ac:dyDescent="0.25">
      <c r="A410" s="138" t="s">
        <v>1398</v>
      </c>
      <c r="B410" s="661" t="s">
        <v>1278</v>
      </c>
      <c r="C410" s="661"/>
      <c r="D410" s="661"/>
      <c r="E410" s="661"/>
      <c r="F410" s="661"/>
      <c r="G410" s="661"/>
      <c r="H410" s="661"/>
      <c r="I410" s="661"/>
      <c r="J410" s="661"/>
      <c r="K410" s="363"/>
    </row>
    <row r="411" spans="1:55" s="432" customFormat="1" ht="25.5" customHeight="1" x14ac:dyDescent="0.25">
      <c r="A411" s="486"/>
      <c r="B411" s="390" t="s">
        <v>1399</v>
      </c>
      <c r="C411" s="511" t="s">
        <v>178</v>
      </c>
      <c r="D411" s="536">
        <v>1</v>
      </c>
      <c r="E411" s="527">
        <v>16.899999999999999</v>
      </c>
      <c r="F411" s="527">
        <v>0</v>
      </c>
      <c r="G411" s="513">
        <f>E411*D411</f>
        <v>16.899999999999999</v>
      </c>
      <c r="H411" s="513">
        <f>F411*D411</f>
        <v>0</v>
      </c>
      <c r="I411" s="526" t="s">
        <v>2269</v>
      </c>
      <c r="J411" s="472" t="s">
        <v>2273</v>
      </c>
      <c r="K411" s="363"/>
    </row>
    <row r="412" spans="1:55" s="432" customFormat="1" ht="25.5" customHeight="1" x14ac:dyDescent="0.25">
      <c r="A412" s="486"/>
      <c r="B412" s="390" t="s">
        <v>2259</v>
      </c>
      <c r="C412" s="523" t="s">
        <v>239</v>
      </c>
      <c r="D412" s="512">
        <v>0.2</v>
      </c>
      <c r="E412" s="513">
        <v>0</v>
      </c>
      <c r="F412" s="513">
        <v>22.82</v>
      </c>
      <c r="G412" s="529">
        <f>E412*D412</f>
        <v>0</v>
      </c>
      <c r="H412" s="529">
        <f>F412*D412</f>
        <v>4.5640000000000001</v>
      </c>
      <c r="I412" s="526" t="s">
        <v>2260</v>
      </c>
      <c r="J412" s="225" t="s">
        <v>115</v>
      </c>
      <c r="K412" s="363"/>
      <c r="AX412" s="431"/>
      <c r="AY412" s="431"/>
      <c r="AZ412" s="431"/>
      <c r="BA412" s="431"/>
      <c r="BB412" s="431"/>
      <c r="BC412" s="431"/>
    </row>
    <row r="413" spans="1:55" s="432" customFormat="1" ht="20.100000000000001" customHeight="1" x14ac:dyDescent="0.25">
      <c r="A413" s="464" t="s">
        <v>2132</v>
      </c>
      <c r="B413" s="517"/>
      <c r="C413" s="518"/>
      <c r="D413" s="519"/>
      <c r="E413" s="520"/>
      <c r="F413" s="520"/>
      <c r="G413" s="521">
        <f>SUM(G411:G412)</f>
        <v>16.899999999999999</v>
      </c>
      <c r="H413" s="521">
        <f>SUM(H411:H412)</f>
        <v>4.5640000000000001</v>
      </c>
      <c r="I413" s="522"/>
      <c r="J413" s="465"/>
      <c r="K413" s="363"/>
      <c r="AX413" s="431"/>
      <c r="AY413" s="431"/>
      <c r="AZ413" s="431"/>
      <c r="BA413" s="431"/>
      <c r="BB413" s="431"/>
      <c r="BC413" s="431"/>
    </row>
    <row r="414" spans="1:55" s="471" customFormat="1" ht="15" customHeight="1" x14ac:dyDescent="0.25">
      <c r="A414" s="458">
        <v>9</v>
      </c>
      <c r="B414" s="663" t="s">
        <v>1402</v>
      </c>
      <c r="C414" s="663"/>
      <c r="D414" s="663"/>
      <c r="E414" s="663"/>
      <c r="F414" s="663"/>
      <c r="G414" s="663"/>
      <c r="H414" s="663"/>
      <c r="I414" s="663"/>
      <c r="J414" s="663"/>
      <c r="K414" s="470"/>
    </row>
    <row r="415" spans="1:55" s="432" customFormat="1" ht="20.100000000000001" customHeight="1" x14ac:dyDescent="0.25">
      <c r="A415" s="138" t="s">
        <v>1403</v>
      </c>
      <c r="B415" s="661" t="s">
        <v>1281</v>
      </c>
      <c r="C415" s="661"/>
      <c r="D415" s="661"/>
      <c r="E415" s="661"/>
      <c r="F415" s="661"/>
      <c r="G415" s="661"/>
      <c r="H415" s="661"/>
      <c r="I415" s="661"/>
      <c r="J415" s="661"/>
      <c r="K415" s="363"/>
    </row>
    <row r="416" spans="1:55" s="432" customFormat="1" ht="25.5" customHeight="1" x14ac:dyDescent="0.25">
      <c r="A416" s="486"/>
      <c r="B416" s="390" t="s">
        <v>2271</v>
      </c>
      <c r="C416" s="511" t="s">
        <v>178</v>
      </c>
      <c r="D416" s="536">
        <v>1</v>
      </c>
      <c r="E416" s="533">
        <v>6970</v>
      </c>
      <c r="F416" s="533">
        <v>0</v>
      </c>
      <c r="G416" s="513">
        <f>E416*D416</f>
        <v>6970</v>
      </c>
      <c r="H416" s="513">
        <f>F416*D416</f>
        <v>0</v>
      </c>
      <c r="I416" s="526" t="s">
        <v>1410</v>
      </c>
      <c r="J416" s="422" t="s">
        <v>2178</v>
      </c>
      <c r="K416" s="363"/>
    </row>
    <row r="417" spans="1:55" s="432" customFormat="1" ht="25.5" customHeight="1" x14ac:dyDescent="0.25">
      <c r="A417" s="486"/>
      <c r="B417" s="390" t="s">
        <v>2257</v>
      </c>
      <c r="C417" s="523" t="s">
        <v>239</v>
      </c>
      <c r="D417" s="512">
        <v>1</v>
      </c>
      <c r="E417" s="513">
        <v>6.93</v>
      </c>
      <c r="F417" s="513">
        <v>11.15</v>
      </c>
      <c r="G417" s="524">
        <f>E417*D417</f>
        <v>6.93</v>
      </c>
      <c r="H417" s="524">
        <f>F417*D417</f>
        <v>11.15</v>
      </c>
      <c r="I417" s="526" t="s">
        <v>2258</v>
      </c>
      <c r="J417" s="156" t="s">
        <v>115</v>
      </c>
      <c r="K417" s="363"/>
      <c r="AX417" s="431"/>
      <c r="AY417" s="431"/>
      <c r="AZ417" s="431"/>
      <c r="BA417" s="431"/>
      <c r="BB417" s="431"/>
      <c r="BC417" s="431"/>
    </row>
    <row r="418" spans="1:55" s="432" customFormat="1" ht="25.5" customHeight="1" x14ac:dyDescent="0.25">
      <c r="A418" s="486"/>
      <c r="B418" s="390" t="s">
        <v>2259</v>
      </c>
      <c r="C418" s="523" t="s">
        <v>239</v>
      </c>
      <c r="D418" s="512">
        <v>1</v>
      </c>
      <c r="E418" s="513">
        <v>6.93</v>
      </c>
      <c r="F418" s="513">
        <v>15.89</v>
      </c>
      <c r="G418" s="524">
        <f>E418*D418</f>
        <v>6.93</v>
      </c>
      <c r="H418" s="524">
        <f>F418*D418</f>
        <v>15.89</v>
      </c>
      <c r="I418" s="526" t="s">
        <v>2260</v>
      </c>
      <c r="J418" s="156" t="s">
        <v>115</v>
      </c>
      <c r="K418" s="363"/>
      <c r="AX418" s="431"/>
      <c r="AY418" s="431"/>
      <c r="AZ418" s="431"/>
      <c r="BA418" s="431"/>
      <c r="BB418" s="431"/>
      <c r="BC418" s="431"/>
    </row>
    <row r="419" spans="1:55" s="432" customFormat="1" ht="20.100000000000001" customHeight="1" x14ac:dyDescent="0.25">
      <c r="A419" s="464" t="s">
        <v>2132</v>
      </c>
      <c r="B419" s="517"/>
      <c r="C419" s="518"/>
      <c r="D419" s="519"/>
      <c r="E419" s="520"/>
      <c r="F419" s="520"/>
      <c r="G419" s="521">
        <f>SUM(G416:G418)</f>
        <v>6983.8600000000006</v>
      </c>
      <c r="H419" s="521">
        <f>SUM(H416:H418)</f>
        <v>27.04</v>
      </c>
      <c r="I419" s="522"/>
      <c r="J419" s="465"/>
      <c r="K419" s="363"/>
      <c r="AX419" s="431"/>
      <c r="AY419" s="431"/>
      <c r="AZ419" s="431"/>
      <c r="BA419" s="431"/>
      <c r="BB419" s="431"/>
      <c r="BC419" s="431"/>
    </row>
    <row r="420" spans="1:55" s="432" customFormat="1" ht="20.100000000000001" customHeight="1" x14ac:dyDescent="0.25">
      <c r="A420" s="138" t="s">
        <v>1406</v>
      </c>
      <c r="B420" s="661" t="s">
        <v>1295</v>
      </c>
      <c r="C420" s="661"/>
      <c r="D420" s="661"/>
      <c r="E420" s="661"/>
      <c r="F420" s="661"/>
      <c r="G420" s="661"/>
      <c r="H420" s="661"/>
      <c r="I420" s="661"/>
      <c r="J420" s="661"/>
      <c r="K420" s="363"/>
    </row>
    <row r="421" spans="1:55" s="432" customFormat="1" ht="25.5" customHeight="1" x14ac:dyDescent="0.25">
      <c r="A421" s="486"/>
      <c r="B421" s="390" t="s">
        <v>2272</v>
      </c>
      <c r="C421" s="511" t="s">
        <v>178</v>
      </c>
      <c r="D421" s="536">
        <v>1</v>
      </c>
      <c r="E421" s="533">
        <v>1398</v>
      </c>
      <c r="F421" s="533">
        <v>0</v>
      </c>
      <c r="G421" s="513">
        <f>E421*D421</f>
        <v>1398</v>
      </c>
      <c r="H421" s="513">
        <f>F421*D421</f>
        <v>0</v>
      </c>
      <c r="I421" s="526" t="s">
        <v>1410</v>
      </c>
      <c r="J421" s="422" t="s">
        <v>2178</v>
      </c>
      <c r="K421" s="363"/>
    </row>
    <row r="422" spans="1:55" s="432" customFormat="1" ht="25.5" customHeight="1" x14ac:dyDescent="0.25">
      <c r="A422" s="486"/>
      <c r="B422" s="390" t="s">
        <v>2257</v>
      </c>
      <c r="C422" s="523" t="s">
        <v>239</v>
      </c>
      <c r="D422" s="512">
        <v>1</v>
      </c>
      <c r="E422" s="513">
        <v>6.93</v>
      </c>
      <c r="F422" s="513">
        <v>11.15</v>
      </c>
      <c r="G422" s="524">
        <f>E422*D422</f>
        <v>6.93</v>
      </c>
      <c r="H422" s="524">
        <f>F422*D422</f>
        <v>11.15</v>
      </c>
      <c r="I422" s="526" t="s">
        <v>2258</v>
      </c>
      <c r="J422" s="156" t="s">
        <v>115</v>
      </c>
      <c r="K422" s="363"/>
      <c r="AX422" s="431"/>
      <c r="AY422" s="431"/>
      <c r="AZ422" s="431"/>
      <c r="BA422" s="431"/>
      <c r="BB422" s="431"/>
      <c r="BC422" s="431"/>
    </row>
    <row r="423" spans="1:55" s="432" customFormat="1" ht="25.5" customHeight="1" x14ac:dyDescent="0.25">
      <c r="A423" s="486"/>
      <c r="B423" s="390" t="s">
        <v>2259</v>
      </c>
      <c r="C423" s="523" t="s">
        <v>239</v>
      </c>
      <c r="D423" s="512">
        <v>1</v>
      </c>
      <c r="E423" s="513">
        <v>6.93</v>
      </c>
      <c r="F423" s="513">
        <v>15.89</v>
      </c>
      <c r="G423" s="524">
        <f>E423*D423</f>
        <v>6.93</v>
      </c>
      <c r="H423" s="524">
        <f>F423*D423</f>
        <v>15.89</v>
      </c>
      <c r="I423" s="526" t="s">
        <v>2260</v>
      </c>
      <c r="J423" s="156" t="s">
        <v>115</v>
      </c>
      <c r="K423" s="363"/>
      <c r="AX423" s="431"/>
      <c r="AY423" s="431"/>
      <c r="AZ423" s="431"/>
      <c r="BA423" s="431"/>
      <c r="BB423" s="431"/>
      <c r="BC423" s="431"/>
    </row>
    <row r="424" spans="1:55" s="432" customFormat="1" ht="20.100000000000001" customHeight="1" x14ac:dyDescent="0.25">
      <c r="A424" s="464" t="s">
        <v>2132</v>
      </c>
      <c r="B424" s="517"/>
      <c r="C424" s="518"/>
      <c r="D424" s="519"/>
      <c r="E424" s="520"/>
      <c r="F424" s="520"/>
      <c r="G424" s="521">
        <f>SUM(G421:G423)</f>
        <v>1411.8600000000001</v>
      </c>
      <c r="H424" s="521">
        <f>SUM(H421:H423)</f>
        <v>27.04</v>
      </c>
      <c r="I424" s="522"/>
      <c r="J424" s="465"/>
      <c r="K424" s="363"/>
      <c r="AX424" s="431"/>
      <c r="AY424" s="431"/>
      <c r="AZ424" s="431"/>
      <c r="BA424" s="431"/>
      <c r="BB424" s="431"/>
      <c r="BC424" s="431"/>
    </row>
    <row r="425" spans="1:55" s="471" customFormat="1" ht="15" customHeight="1" x14ac:dyDescent="0.25">
      <c r="A425" s="458">
        <v>10</v>
      </c>
      <c r="B425" s="663" t="s">
        <v>1413</v>
      </c>
      <c r="C425" s="663"/>
      <c r="D425" s="663"/>
      <c r="E425" s="663"/>
      <c r="F425" s="663"/>
      <c r="G425" s="663"/>
      <c r="H425" s="663"/>
      <c r="I425" s="663"/>
      <c r="J425" s="663"/>
      <c r="K425" s="470"/>
    </row>
    <row r="426" spans="1:55" s="131" customFormat="1" ht="15" customHeight="1" x14ac:dyDescent="0.25">
      <c r="A426" s="136" t="s">
        <v>1427</v>
      </c>
      <c r="B426" s="603" t="s">
        <v>1477</v>
      </c>
      <c r="C426" s="603"/>
      <c r="D426" s="603"/>
      <c r="E426" s="603"/>
      <c r="F426" s="603"/>
      <c r="G426" s="603"/>
      <c r="H426" s="603"/>
      <c r="I426" s="603"/>
      <c r="J426" s="603"/>
      <c r="K426" s="460"/>
    </row>
    <row r="427" spans="1:55" s="423" customFormat="1" ht="20.100000000000001" customHeight="1" x14ac:dyDescent="0.25">
      <c r="A427" s="367" t="s">
        <v>1429</v>
      </c>
      <c r="B427" s="661" t="s">
        <v>1304</v>
      </c>
      <c r="C427" s="661"/>
      <c r="D427" s="661"/>
      <c r="E427" s="661"/>
      <c r="F427" s="661"/>
      <c r="G427" s="661"/>
      <c r="H427" s="661"/>
      <c r="I427" s="661"/>
      <c r="J427" s="661"/>
    </row>
    <row r="428" spans="1:55" s="488" customFormat="1" ht="25.5" customHeight="1" x14ac:dyDescent="0.25">
      <c r="A428" s="487"/>
      <c r="B428" s="390" t="s">
        <v>1430</v>
      </c>
      <c r="C428" s="538" t="s">
        <v>234</v>
      </c>
      <c r="D428" s="512">
        <v>1</v>
      </c>
      <c r="E428" s="545">
        <v>164.7</v>
      </c>
      <c r="F428" s="545">
        <v>0</v>
      </c>
      <c r="G428" s="513">
        <f>E428*D428</f>
        <v>164.7</v>
      </c>
      <c r="H428" s="513">
        <f>F428*D428</f>
        <v>0</v>
      </c>
      <c r="I428" s="526" t="s">
        <v>2274</v>
      </c>
      <c r="J428" s="438" t="s">
        <v>2215</v>
      </c>
    </row>
    <row r="429" spans="1:55" s="489" customFormat="1" ht="24.95" customHeight="1" x14ac:dyDescent="0.25">
      <c r="A429" s="467"/>
      <c r="B429" s="390" t="s">
        <v>2257</v>
      </c>
      <c r="C429" s="543" t="s">
        <v>239</v>
      </c>
      <c r="D429" s="546">
        <v>0.35</v>
      </c>
      <c r="E429" s="513">
        <v>0</v>
      </c>
      <c r="F429" s="513">
        <v>18.079999999999998</v>
      </c>
      <c r="G429" s="524">
        <f>E429*D429</f>
        <v>0</v>
      </c>
      <c r="H429" s="524">
        <f>F429*D429</f>
        <v>6.3279999999999994</v>
      </c>
      <c r="I429" s="526" t="s">
        <v>2258</v>
      </c>
      <c r="J429" s="156" t="s">
        <v>115</v>
      </c>
      <c r="K429" s="488"/>
      <c r="L429" s="488"/>
      <c r="M429" s="488"/>
      <c r="N429" s="488"/>
      <c r="O429" s="488"/>
      <c r="P429" s="488"/>
      <c r="Q429" s="488"/>
      <c r="R429" s="488"/>
      <c r="S429" s="488"/>
      <c r="T429" s="488"/>
      <c r="U429" s="488"/>
      <c r="V429" s="488"/>
      <c r="W429" s="488"/>
      <c r="X429" s="488"/>
      <c r="Y429" s="488"/>
      <c r="Z429" s="488"/>
      <c r="AA429" s="488"/>
      <c r="AB429" s="488"/>
      <c r="AC429" s="488"/>
      <c r="AD429" s="488"/>
      <c r="AE429" s="488"/>
      <c r="AF429" s="488"/>
      <c r="AG429" s="488"/>
      <c r="AH429" s="488"/>
      <c r="AI429" s="488"/>
      <c r="AJ429" s="488"/>
      <c r="AK429" s="488"/>
      <c r="AL429" s="488"/>
      <c r="AM429" s="488"/>
      <c r="AN429" s="488"/>
      <c r="AO429" s="488"/>
      <c r="AP429" s="488"/>
      <c r="AQ429" s="488"/>
      <c r="AR429" s="488"/>
      <c r="AS429" s="488"/>
      <c r="AT429" s="488"/>
      <c r="AU429" s="488"/>
      <c r="AV429" s="488"/>
      <c r="AW429" s="488"/>
    </row>
    <row r="430" spans="1:55" s="489" customFormat="1" ht="24.95" customHeight="1" x14ac:dyDescent="0.25">
      <c r="A430" s="467"/>
      <c r="B430" s="390" t="s">
        <v>2259</v>
      </c>
      <c r="C430" s="543" t="s">
        <v>239</v>
      </c>
      <c r="D430" s="546">
        <v>0.35</v>
      </c>
      <c r="E430" s="513">
        <v>0</v>
      </c>
      <c r="F430" s="513">
        <v>22.82</v>
      </c>
      <c r="G430" s="524">
        <f>E430*D430</f>
        <v>0</v>
      </c>
      <c r="H430" s="524">
        <f>F430*D430</f>
        <v>7.9869999999999992</v>
      </c>
      <c r="I430" s="526" t="s">
        <v>2260</v>
      </c>
      <c r="J430" s="156" t="s">
        <v>115</v>
      </c>
      <c r="K430" s="488"/>
      <c r="L430" s="488"/>
      <c r="M430" s="488"/>
      <c r="N430" s="488"/>
      <c r="O430" s="488"/>
      <c r="P430" s="488"/>
      <c r="Q430" s="488"/>
      <c r="R430" s="488"/>
      <c r="S430" s="488"/>
      <c r="T430" s="488"/>
      <c r="U430" s="488"/>
      <c r="V430" s="488"/>
      <c r="W430" s="488"/>
      <c r="X430" s="488"/>
      <c r="Y430" s="488"/>
      <c r="Z430" s="488"/>
      <c r="AA430" s="488"/>
      <c r="AB430" s="488"/>
      <c r="AC430" s="488"/>
      <c r="AD430" s="488"/>
      <c r="AE430" s="488"/>
      <c r="AF430" s="488"/>
      <c r="AG430" s="488"/>
      <c r="AH430" s="488"/>
      <c r="AI430" s="488"/>
      <c r="AJ430" s="488"/>
      <c r="AK430" s="488"/>
      <c r="AL430" s="488"/>
      <c r="AM430" s="488"/>
      <c r="AN430" s="488"/>
      <c r="AO430" s="488"/>
      <c r="AP430" s="488"/>
      <c r="AQ430" s="488"/>
      <c r="AR430" s="488"/>
      <c r="AS430" s="488"/>
      <c r="AT430" s="488"/>
      <c r="AU430" s="488"/>
      <c r="AV430" s="488"/>
      <c r="AW430" s="488"/>
    </row>
    <row r="431" spans="1:55" s="489" customFormat="1" ht="20.100000000000001" customHeight="1" x14ac:dyDescent="0.25">
      <c r="A431" s="464" t="s">
        <v>2132</v>
      </c>
      <c r="B431" s="517"/>
      <c r="C431" s="518"/>
      <c r="D431" s="519"/>
      <c r="E431" s="520"/>
      <c r="F431" s="520"/>
      <c r="G431" s="521">
        <f>SUM(G428:G430)</f>
        <v>164.7</v>
      </c>
      <c r="H431" s="521">
        <f>SUM(H428:H430)</f>
        <v>14.314999999999998</v>
      </c>
      <c r="I431" s="530"/>
      <c r="J431" s="465"/>
      <c r="K431" s="488"/>
      <c r="L431" s="488"/>
      <c r="M431" s="488"/>
      <c r="N431" s="488"/>
      <c r="O431" s="488"/>
      <c r="P431" s="488"/>
      <c r="Q431" s="488"/>
      <c r="R431" s="488"/>
      <c r="S431" s="488"/>
      <c r="T431" s="488"/>
      <c r="U431" s="488"/>
      <c r="V431" s="488"/>
      <c r="W431" s="488"/>
      <c r="X431" s="488"/>
      <c r="Y431" s="488"/>
      <c r="Z431" s="488"/>
      <c r="AA431" s="488"/>
      <c r="AB431" s="488"/>
      <c r="AC431" s="488"/>
      <c r="AD431" s="488"/>
      <c r="AE431" s="488"/>
      <c r="AF431" s="488"/>
      <c r="AG431" s="488"/>
      <c r="AH431" s="488"/>
      <c r="AI431" s="488"/>
      <c r="AJ431" s="488"/>
      <c r="AK431" s="488"/>
      <c r="AL431" s="488"/>
      <c r="AM431" s="488"/>
      <c r="AN431" s="488"/>
      <c r="AO431" s="488"/>
      <c r="AP431" s="488"/>
      <c r="AQ431" s="488"/>
      <c r="AR431" s="488"/>
      <c r="AS431" s="488"/>
      <c r="AT431" s="488"/>
      <c r="AU431" s="488"/>
      <c r="AV431" s="488"/>
      <c r="AW431" s="488"/>
    </row>
    <row r="432" spans="1:55" s="423" customFormat="1" ht="20.100000000000001" customHeight="1" x14ac:dyDescent="0.25">
      <c r="A432" s="367" t="s">
        <v>1432</v>
      </c>
      <c r="B432" s="661" t="s">
        <v>1307</v>
      </c>
      <c r="C432" s="661"/>
      <c r="D432" s="661"/>
      <c r="E432" s="661"/>
      <c r="F432" s="661"/>
      <c r="G432" s="661"/>
      <c r="H432" s="661"/>
      <c r="I432" s="661"/>
      <c r="J432" s="661"/>
    </row>
    <row r="433" spans="1:49" s="488" customFormat="1" ht="25.5" customHeight="1" x14ac:dyDescent="0.25">
      <c r="A433" s="487"/>
      <c r="B433" s="390" t="s">
        <v>1433</v>
      </c>
      <c r="C433" s="538" t="s">
        <v>234</v>
      </c>
      <c r="D433" s="512">
        <v>1</v>
      </c>
      <c r="E433" s="545">
        <v>82.7</v>
      </c>
      <c r="F433" s="545">
        <v>0</v>
      </c>
      <c r="G433" s="513">
        <f>E433*D433</f>
        <v>82.7</v>
      </c>
      <c r="H433" s="513">
        <f>F433*D433</f>
        <v>0</v>
      </c>
      <c r="I433" s="526" t="s">
        <v>2274</v>
      </c>
      <c r="J433" s="438" t="s">
        <v>2215</v>
      </c>
    </row>
    <row r="434" spans="1:49" s="489" customFormat="1" ht="24.95" customHeight="1" x14ac:dyDescent="0.25">
      <c r="A434" s="467"/>
      <c r="B434" s="390" t="s">
        <v>2257</v>
      </c>
      <c r="C434" s="543" t="s">
        <v>239</v>
      </c>
      <c r="D434" s="546">
        <v>0.3</v>
      </c>
      <c r="E434" s="513">
        <v>0</v>
      </c>
      <c r="F434" s="513">
        <v>18.079999999999998</v>
      </c>
      <c r="G434" s="524">
        <f>E434*D434</f>
        <v>0</v>
      </c>
      <c r="H434" s="524">
        <f>F434*D434</f>
        <v>5.4239999999999995</v>
      </c>
      <c r="I434" s="526" t="s">
        <v>2258</v>
      </c>
      <c r="J434" s="156" t="s">
        <v>115</v>
      </c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  <c r="Z434" s="488"/>
      <c r="AA434" s="488"/>
      <c r="AB434" s="488"/>
      <c r="AC434" s="488"/>
      <c r="AD434" s="488"/>
      <c r="AE434" s="488"/>
      <c r="AF434" s="488"/>
      <c r="AG434" s="488"/>
      <c r="AH434" s="488"/>
      <c r="AI434" s="488"/>
      <c r="AJ434" s="488"/>
      <c r="AK434" s="488"/>
      <c r="AL434" s="488"/>
      <c r="AM434" s="488"/>
      <c r="AN434" s="488"/>
      <c r="AO434" s="488"/>
      <c r="AP434" s="488"/>
      <c r="AQ434" s="488"/>
      <c r="AR434" s="488"/>
      <c r="AS434" s="488"/>
      <c r="AT434" s="488"/>
      <c r="AU434" s="488"/>
      <c r="AV434" s="488"/>
      <c r="AW434" s="488"/>
    </row>
    <row r="435" spans="1:49" s="489" customFormat="1" ht="24.95" customHeight="1" x14ac:dyDescent="0.25">
      <c r="A435" s="467"/>
      <c r="B435" s="390" t="s">
        <v>2259</v>
      </c>
      <c r="C435" s="543" t="s">
        <v>239</v>
      </c>
      <c r="D435" s="546">
        <v>0.3</v>
      </c>
      <c r="E435" s="513">
        <v>0</v>
      </c>
      <c r="F435" s="513">
        <v>22.82</v>
      </c>
      <c r="G435" s="524">
        <f>E435*D435</f>
        <v>0</v>
      </c>
      <c r="H435" s="524">
        <f>F435*D435</f>
        <v>6.8460000000000001</v>
      </c>
      <c r="I435" s="526" t="s">
        <v>2260</v>
      </c>
      <c r="J435" s="156" t="s">
        <v>115</v>
      </c>
      <c r="K435" s="488"/>
      <c r="L435" s="488"/>
      <c r="M435" s="488"/>
      <c r="N435" s="488"/>
      <c r="O435" s="488"/>
      <c r="P435" s="488"/>
      <c r="Q435" s="488"/>
      <c r="R435" s="488"/>
      <c r="S435" s="488"/>
      <c r="T435" s="488"/>
      <c r="U435" s="488"/>
      <c r="V435" s="488"/>
      <c r="W435" s="488"/>
      <c r="X435" s="488"/>
      <c r="Y435" s="488"/>
      <c r="Z435" s="488"/>
      <c r="AA435" s="488"/>
      <c r="AB435" s="488"/>
      <c r="AC435" s="488"/>
      <c r="AD435" s="488"/>
      <c r="AE435" s="488"/>
      <c r="AF435" s="488"/>
      <c r="AG435" s="488"/>
      <c r="AH435" s="488"/>
      <c r="AI435" s="488"/>
      <c r="AJ435" s="488"/>
      <c r="AK435" s="488"/>
      <c r="AL435" s="488"/>
      <c r="AM435" s="488"/>
      <c r="AN435" s="488"/>
      <c r="AO435" s="488"/>
      <c r="AP435" s="488"/>
      <c r="AQ435" s="488"/>
      <c r="AR435" s="488"/>
      <c r="AS435" s="488"/>
      <c r="AT435" s="488"/>
      <c r="AU435" s="488"/>
      <c r="AV435" s="488"/>
      <c r="AW435" s="488"/>
    </row>
    <row r="436" spans="1:49" s="489" customFormat="1" ht="20.100000000000001" customHeight="1" x14ac:dyDescent="0.25">
      <c r="A436" s="464" t="s">
        <v>2132</v>
      </c>
      <c r="B436" s="517"/>
      <c r="C436" s="518"/>
      <c r="D436" s="519"/>
      <c r="E436" s="520"/>
      <c r="F436" s="520"/>
      <c r="G436" s="521">
        <f>SUM(G433:G435)</f>
        <v>82.7</v>
      </c>
      <c r="H436" s="521">
        <f>SUM(H433:H435)</f>
        <v>12.27</v>
      </c>
      <c r="I436" s="530"/>
      <c r="J436" s="465"/>
      <c r="K436" s="488"/>
      <c r="L436" s="488"/>
      <c r="M436" s="488"/>
      <c r="N436" s="488"/>
      <c r="O436" s="488"/>
      <c r="P436" s="488"/>
      <c r="Q436" s="488"/>
      <c r="R436" s="488"/>
      <c r="S436" s="488"/>
      <c r="T436" s="488"/>
      <c r="U436" s="488"/>
      <c r="V436" s="488"/>
      <c r="W436" s="488"/>
      <c r="X436" s="488"/>
      <c r="Y436" s="488"/>
      <c r="Z436" s="488"/>
      <c r="AA436" s="488"/>
      <c r="AB436" s="488"/>
      <c r="AC436" s="488"/>
      <c r="AD436" s="488"/>
      <c r="AE436" s="488"/>
      <c r="AF436" s="488"/>
      <c r="AG436" s="488"/>
      <c r="AH436" s="488"/>
      <c r="AI436" s="488"/>
      <c r="AJ436" s="488"/>
      <c r="AK436" s="488"/>
      <c r="AL436" s="488"/>
      <c r="AM436" s="488"/>
      <c r="AN436" s="488"/>
      <c r="AO436" s="488"/>
      <c r="AP436" s="488"/>
      <c r="AQ436" s="488"/>
      <c r="AR436" s="488"/>
      <c r="AS436" s="488"/>
      <c r="AT436" s="488"/>
      <c r="AU436" s="488"/>
      <c r="AV436" s="488"/>
      <c r="AW436" s="488"/>
    </row>
    <row r="437" spans="1:49" s="423" customFormat="1" ht="20.100000000000001" customHeight="1" x14ac:dyDescent="0.25">
      <c r="A437" s="367" t="s">
        <v>1435</v>
      </c>
      <c r="B437" s="661" t="s">
        <v>1324</v>
      </c>
      <c r="C437" s="661"/>
      <c r="D437" s="661"/>
      <c r="E437" s="661"/>
      <c r="F437" s="661"/>
      <c r="G437" s="661"/>
      <c r="H437" s="661"/>
      <c r="I437" s="661"/>
      <c r="J437" s="661"/>
    </row>
    <row r="438" spans="1:49" s="488" customFormat="1" ht="25.5" customHeight="1" x14ac:dyDescent="0.25">
      <c r="A438" s="487"/>
      <c r="B438" s="390" t="s">
        <v>1436</v>
      </c>
      <c r="C438" s="538" t="s">
        <v>234</v>
      </c>
      <c r="D438" s="512">
        <v>1</v>
      </c>
      <c r="E438" s="545">
        <v>3507</v>
      </c>
      <c r="F438" s="545">
        <v>0</v>
      </c>
      <c r="G438" s="513">
        <f>E438*D438</f>
        <v>3507</v>
      </c>
      <c r="H438" s="513">
        <f>F438*D438</f>
        <v>0</v>
      </c>
      <c r="I438" s="526" t="s">
        <v>2274</v>
      </c>
      <c r="J438" s="438" t="s">
        <v>2215</v>
      </c>
    </row>
    <row r="439" spans="1:49" s="489" customFormat="1" ht="24.95" customHeight="1" x14ac:dyDescent="0.25">
      <c r="A439" s="467"/>
      <c r="B439" s="390" t="s">
        <v>2257</v>
      </c>
      <c r="C439" s="543" t="s">
        <v>239</v>
      </c>
      <c r="D439" s="546">
        <v>3</v>
      </c>
      <c r="E439" s="513">
        <v>0</v>
      </c>
      <c r="F439" s="513">
        <v>18.079999999999998</v>
      </c>
      <c r="G439" s="524">
        <f>E439*D439</f>
        <v>0</v>
      </c>
      <c r="H439" s="524">
        <f>F439*D439</f>
        <v>54.239999999999995</v>
      </c>
      <c r="I439" s="526" t="s">
        <v>2258</v>
      </c>
      <c r="J439" s="156" t="s">
        <v>115</v>
      </c>
      <c r="K439" s="488"/>
      <c r="L439" s="488"/>
      <c r="M439" s="488"/>
      <c r="N439" s="488"/>
      <c r="O439" s="488"/>
      <c r="P439" s="488"/>
      <c r="Q439" s="488"/>
      <c r="R439" s="488"/>
      <c r="S439" s="488"/>
      <c r="T439" s="488"/>
      <c r="U439" s="488"/>
      <c r="V439" s="488"/>
      <c r="W439" s="488"/>
      <c r="X439" s="488"/>
      <c r="Y439" s="488"/>
      <c r="Z439" s="488"/>
      <c r="AA439" s="488"/>
      <c r="AB439" s="488"/>
      <c r="AC439" s="488"/>
      <c r="AD439" s="488"/>
      <c r="AE439" s="488"/>
      <c r="AF439" s="488"/>
      <c r="AG439" s="488"/>
      <c r="AH439" s="488"/>
      <c r="AI439" s="488"/>
      <c r="AJ439" s="488"/>
      <c r="AK439" s="488"/>
      <c r="AL439" s="488"/>
      <c r="AM439" s="488"/>
      <c r="AN439" s="488"/>
      <c r="AO439" s="488"/>
      <c r="AP439" s="488"/>
      <c r="AQ439" s="488"/>
      <c r="AR439" s="488"/>
      <c r="AS439" s="488"/>
      <c r="AT439" s="488"/>
      <c r="AU439" s="488"/>
      <c r="AV439" s="488"/>
      <c r="AW439" s="488"/>
    </row>
    <row r="440" spans="1:49" s="489" customFormat="1" ht="24.95" customHeight="1" x14ac:dyDescent="0.25">
      <c r="A440" s="467"/>
      <c r="B440" s="390" t="s">
        <v>2259</v>
      </c>
      <c r="C440" s="543" t="s">
        <v>239</v>
      </c>
      <c r="D440" s="546">
        <v>3</v>
      </c>
      <c r="E440" s="513">
        <v>0</v>
      </c>
      <c r="F440" s="513">
        <v>22.82</v>
      </c>
      <c r="G440" s="524">
        <f>E440*D440</f>
        <v>0</v>
      </c>
      <c r="H440" s="524">
        <f>F440*D440</f>
        <v>68.460000000000008</v>
      </c>
      <c r="I440" s="526" t="s">
        <v>2260</v>
      </c>
      <c r="J440" s="156" t="s">
        <v>115</v>
      </c>
      <c r="K440" s="488"/>
      <c r="L440" s="488"/>
      <c r="M440" s="488"/>
      <c r="N440" s="488"/>
      <c r="O440" s="488"/>
      <c r="P440" s="488"/>
      <c r="Q440" s="488"/>
      <c r="R440" s="488"/>
      <c r="S440" s="488"/>
      <c r="T440" s="488"/>
      <c r="U440" s="488"/>
      <c r="V440" s="488"/>
      <c r="W440" s="488"/>
      <c r="X440" s="488"/>
      <c r="Y440" s="488"/>
      <c r="Z440" s="488"/>
      <c r="AA440" s="488"/>
      <c r="AB440" s="488"/>
      <c r="AC440" s="488"/>
      <c r="AD440" s="488"/>
      <c r="AE440" s="488"/>
      <c r="AF440" s="488"/>
      <c r="AG440" s="488"/>
      <c r="AH440" s="488"/>
      <c r="AI440" s="488"/>
      <c r="AJ440" s="488"/>
      <c r="AK440" s="488"/>
      <c r="AL440" s="488"/>
      <c r="AM440" s="488"/>
      <c r="AN440" s="488"/>
      <c r="AO440" s="488"/>
      <c r="AP440" s="488"/>
      <c r="AQ440" s="488"/>
      <c r="AR440" s="488"/>
      <c r="AS440" s="488"/>
      <c r="AT440" s="488"/>
      <c r="AU440" s="488"/>
      <c r="AV440" s="488"/>
      <c r="AW440" s="488"/>
    </row>
    <row r="441" spans="1:49" s="489" customFormat="1" ht="20.100000000000001" customHeight="1" x14ac:dyDescent="0.25">
      <c r="A441" s="464" t="s">
        <v>2132</v>
      </c>
      <c r="B441" s="517"/>
      <c r="C441" s="518"/>
      <c r="D441" s="519"/>
      <c r="E441" s="520"/>
      <c r="F441" s="520"/>
      <c r="G441" s="521">
        <f>SUM(G438:G440)</f>
        <v>3507</v>
      </c>
      <c r="H441" s="521">
        <f>SUM(H438:H440)</f>
        <v>122.7</v>
      </c>
      <c r="I441" s="530"/>
      <c r="J441" s="465"/>
      <c r="K441" s="488"/>
      <c r="L441" s="488"/>
      <c r="M441" s="488"/>
      <c r="N441" s="488"/>
      <c r="O441" s="488"/>
      <c r="P441" s="488"/>
      <c r="Q441" s="488"/>
      <c r="R441" s="488"/>
      <c r="S441" s="488"/>
      <c r="T441" s="488"/>
      <c r="U441" s="488"/>
      <c r="V441" s="488"/>
      <c r="W441" s="488"/>
      <c r="X441" s="488"/>
      <c r="Y441" s="488"/>
      <c r="Z441" s="488"/>
      <c r="AA441" s="488"/>
      <c r="AB441" s="488"/>
      <c r="AC441" s="488"/>
      <c r="AD441" s="488"/>
      <c r="AE441" s="488"/>
      <c r="AF441" s="488"/>
      <c r="AG441" s="488"/>
      <c r="AH441" s="488"/>
      <c r="AI441" s="488"/>
      <c r="AJ441" s="488"/>
      <c r="AK441" s="488"/>
      <c r="AL441" s="488"/>
      <c r="AM441" s="488"/>
      <c r="AN441" s="488"/>
      <c r="AO441" s="488"/>
      <c r="AP441" s="488"/>
      <c r="AQ441" s="488"/>
      <c r="AR441" s="488"/>
      <c r="AS441" s="488"/>
      <c r="AT441" s="488"/>
      <c r="AU441" s="488"/>
      <c r="AV441" s="488"/>
      <c r="AW441" s="488"/>
    </row>
    <row r="442" spans="1:49" s="423" customFormat="1" ht="20.100000000000001" customHeight="1" x14ac:dyDescent="0.25">
      <c r="A442" s="367" t="s">
        <v>1442</v>
      </c>
      <c r="B442" s="661" t="s">
        <v>1329</v>
      </c>
      <c r="C442" s="661"/>
      <c r="D442" s="661"/>
      <c r="E442" s="661"/>
      <c r="F442" s="661"/>
      <c r="G442" s="661"/>
      <c r="H442" s="661"/>
      <c r="I442" s="661"/>
      <c r="J442" s="661"/>
    </row>
    <row r="443" spans="1:49" s="488" customFormat="1" ht="25.5" customHeight="1" x14ac:dyDescent="0.25">
      <c r="A443" s="487"/>
      <c r="B443" s="390" t="s">
        <v>1443</v>
      </c>
      <c r="C443" s="538" t="s">
        <v>219</v>
      </c>
      <c r="D443" s="512">
        <v>1</v>
      </c>
      <c r="E443" s="545">
        <v>13.42</v>
      </c>
      <c r="F443" s="545">
        <v>0</v>
      </c>
      <c r="G443" s="513">
        <f>E443*D443</f>
        <v>13.42</v>
      </c>
      <c r="H443" s="513">
        <f>F443*D443</f>
        <v>0</v>
      </c>
      <c r="I443" s="526" t="s">
        <v>2274</v>
      </c>
      <c r="J443" s="438" t="s">
        <v>2215</v>
      </c>
    </row>
    <row r="444" spans="1:49" s="489" customFormat="1" ht="24.95" customHeight="1" x14ac:dyDescent="0.25">
      <c r="A444" s="467"/>
      <c r="B444" s="390" t="s">
        <v>2257</v>
      </c>
      <c r="C444" s="543" t="s">
        <v>239</v>
      </c>
      <c r="D444" s="546">
        <v>0.1</v>
      </c>
      <c r="E444" s="513">
        <v>0</v>
      </c>
      <c r="F444" s="513">
        <v>18.079999999999998</v>
      </c>
      <c r="G444" s="524">
        <f>E444*D444</f>
        <v>0</v>
      </c>
      <c r="H444" s="524">
        <f>F444*D444</f>
        <v>1.8079999999999998</v>
      </c>
      <c r="I444" s="526" t="s">
        <v>2258</v>
      </c>
      <c r="J444" s="156" t="s">
        <v>115</v>
      </c>
      <c r="K444" s="488"/>
      <c r="L444" s="488"/>
      <c r="M444" s="488"/>
      <c r="N444" s="488"/>
      <c r="O444" s="488"/>
      <c r="P444" s="488"/>
      <c r="Q444" s="488"/>
      <c r="R444" s="488"/>
      <c r="S444" s="488"/>
      <c r="T444" s="488"/>
      <c r="U444" s="488"/>
      <c r="V444" s="488"/>
      <c r="W444" s="488"/>
      <c r="X444" s="488"/>
      <c r="Y444" s="488"/>
      <c r="Z444" s="488"/>
      <c r="AA444" s="488"/>
      <c r="AB444" s="488"/>
      <c r="AC444" s="488"/>
      <c r="AD444" s="488"/>
      <c r="AE444" s="488"/>
      <c r="AF444" s="488"/>
      <c r="AG444" s="488"/>
      <c r="AH444" s="488"/>
      <c r="AI444" s="488"/>
      <c r="AJ444" s="488"/>
      <c r="AK444" s="488"/>
      <c r="AL444" s="488"/>
      <c r="AM444" s="488"/>
      <c r="AN444" s="488"/>
      <c r="AO444" s="488"/>
      <c r="AP444" s="488"/>
      <c r="AQ444" s="488"/>
      <c r="AR444" s="488"/>
      <c r="AS444" s="488"/>
      <c r="AT444" s="488"/>
      <c r="AU444" s="488"/>
      <c r="AV444" s="488"/>
      <c r="AW444" s="488"/>
    </row>
    <row r="445" spans="1:49" s="489" customFormat="1" ht="24.95" customHeight="1" x14ac:dyDescent="0.25">
      <c r="A445" s="467"/>
      <c r="B445" s="390" t="s">
        <v>2259</v>
      </c>
      <c r="C445" s="543" t="s">
        <v>239</v>
      </c>
      <c r="D445" s="546">
        <v>0.1</v>
      </c>
      <c r="E445" s="513">
        <v>0</v>
      </c>
      <c r="F445" s="513">
        <v>22.82</v>
      </c>
      <c r="G445" s="524">
        <f>E445*D445</f>
        <v>0</v>
      </c>
      <c r="H445" s="524">
        <f>F445*D445</f>
        <v>2.282</v>
      </c>
      <c r="I445" s="526" t="s">
        <v>2260</v>
      </c>
      <c r="J445" s="156" t="s">
        <v>115</v>
      </c>
      <c r="K445" s="488"/>
      <c r="L445" s="488"/>
      <c r="M445" s="488"/>
      <c r="N445" s="488"/>
      <c r="O445" s="488"/>
      <c r="P445" s="488"/>
      <c r="Q445" s="488"/>
      <c r="R445" s="488"/>
      <c r="S445" s="488"/>
      <c r="T445" s="488"/>
      <c r="U445" s="488"/>
      <c r="V445" s="488"/>
      <c r="W445" s="488"/>
      <c r="X445" s="488"/>
      <c r="Y445" s="488"/>
      <c r="Z445" s="488"/>
      <c r="AA445" s="488"/>
      <c r="AB445" s="488"/>
      <c r="AC445" s="488"/>
      <c r="AD445" s="488"/>
      <c r="AE445" s="488"/>
      <c r="AF445" s="488"/>
      <c r="AG445" s="488"/>
      <c r="AH445" s="488"/>
      <c r="AI445" s="488"/>
      <c r="AJ445" s="488"/>
      <c r="AK445" s="488"/>
      <c r="AL445" s="488"/>
      <c r="AM445" s="488"/>
      <c r="AN445" s="488"/>
      <c r="AO445" s="488"/>
      <c r="AP445" s="488"/>
      <c r="AQ445" s="488"/>
      <c r="AR445" s="488"/>
      <c r="AS445" s="488"/>
      <c r="AT445" s="488"/>
      <c r="AU445" s="488"/>
      <c r="AV445" s="488"/>
      <c r="AW445" s="488"/>
    </row>
    <row r="446" spans="1:49" s="489" customFormat="1" ht="20.100000000000001" customHeight="1" x14ac:dyDescent="0.25">
      <c r="A446" s="464" t="s">
        <v>2132</v>
      </c>
      <c r="B446" s="517"/>
      <c r="C446" s="518"/>
      <c r="D446" s="519"/>
      <c r="E446" s="520"/>
      <c r="F446" s="520"/>
      <c r="G446" s="521">
        <f>SUM(G443:G445)</f>
        <v>13.42</v>
      </c>
      <c r="H446" s="521">
        <f>SUM(H443:H445)</f>
        <v>4.09</v>
      </c>
      <c r="I446" s="530"/>
      <c r="J446" s="465"/>
      <c r="K446" s="488"/>
      <c r="L446" s="488"/>
      <c r="M446" s="488"/>
      <c r="N446" s="488"/>
      <c r="O446" s="488"/>
      <c r="P446" s="488"/>
      <c r="Q446" s="488"/>
      <c r="R446" s="488"/>
      <c r="S446" s="488"/>
      <c r="T446" s="488"/>
      <c r="U446" s="488"/>
      <c r="V446" s="488"/>
      <c r="W446" s="488"/>
      <c r="X446" s="488"/>
      <c r="Y446" s="488"/>
      <c r="Z446" s="488"/>
      <c r="AA446" s="488"/>
      <c r="AB446" s="488"/>
      <c r="AC446" s="488"/>
      <c r="AD446" s="488"/>
      <c r="AE446" s="488"/>
      <c r="AF446" s="488"/>
      <c r="AG446" s="488"/>
      <c r="AH446" s="488"/>
      <c r="AI446" s="488"/>
      <c r="AJ446" s="488"/>
      <c r="AK446" s="488"/>
      <c r="AL446" s="488"/>
      <c r="AM446" s="488"/>
      <c r="AN446" s="488"/>
      <c r="AO446" s="488"/>
      <c r="AP446" s="488"/>
      <c r="AQ446" s="488"/>
      <c r="AR446" s="488"/>
      <c r="AS446" s="488"/>
      <c r="AT446" s="488"/>
      <c r="AU446" s="488"/>
      <c r="AV446" s="488"/>
      <c r="AW446" s="488"/>
    </row>
    <row r="447" spans="1:49" s="423" customFormat="1" ht="20.100000000000001" customHeight="1" x14ac:dyDescent="0.25">
      <c r="A447" s="367" t="s">
        <v>1448</v>
      </c>
      <c r="B447" s="661" t="s">
        <v>1332</v>
      </c>
      <c r="C447" s="661"/>
      <c r="D447" s="661"/>
      <c r="E447" s="661"/>
      <c r="F447" s="661"/>
      <c r="G447" s="661"/>
      <c r="H447" s="661"/>
      <c r="I447" s="661"/>
      <c r="J447" s="661"/>
    </row>
    <row r="448" spans="1:49" s="488" customFormat="1" ht="25.5" customHeight="1" x14ac:dyDescent="0.25">
      <c r="A448" s="487"/>
      <c r="B448" s="390" t="s">
        <v>1449</v>
      </c>
      <c r="C448" s="538" t="s">
        <v>234</v>
      </c>
      <c r="D448" s="512">
        <v>1</v>
      </c>
      <c r="E448" s="545">
        <v>155.9</v>
      </c>
      <c r="F448" s="545">
        <v>0</v>
      </c>
      <c r="G448" s="513">
        <f>E448*D448</f>
        <v>155.9</v>
      </c>
      <c r="H448" s="513">
        <f>F448*D448</f>
        <v>0</v>
      </c>
      <c r="I448" s="526" t="s">
        <v>2274</v>
      </c>
      <c r="J448" s="438" t="s">
        <v>2215</v>
      </c>
    </row>
    <row r="449" spans="1:49" s="489" customFormat="1" ht="24.95" customHeight="1" x14ac:dyDescent="0.25">
      <c r="A449" s="467"/>
      <c r="B449" s="390" t="s">
        <v>2257</v>
      </c>
      <c r="C449" s="543" t="s">
        <v>239</v>
      </c>
      <c r="D449" s="546">
        <v>0.3</v>
      </c>
      <c r="E449" s="513">
        <v>0</v>
      </c>
      <c r="F449" s="513">
        <v>18.079999999999998</v>
      </c>
      <c r="G449" s="524">
        <f>E449*D449</f>
        <v>0</v>
      </c>
      <c r="H449" s="524">
        <f>F449*D449</f>
        <v>5.4239999999999995</v>
      </c>
      <c r="I449" s="526" t="s">
        <v>2258</v>
      </c>
      <c r="J449" s="156" t="s">
        <v>115</v>
      </c>
      <c r="K449" s="488"/>
      <c r="L449" s="488"/>
      <c r="M449" s="488"/>
      <c r="N449" s="488"/>
      <c r="O449" s="488"/>
      <c r="P449" s="488"/>
      <c r="Q449" s="488"/>
      <c r="R449" s="488"/>
      <c r="S449" s="488"/>
      <c r="T449" s="488"/>
      <c r="U449" s="488"/>
      <c r="V449" s="488"/>
      <c r="W449" s="488"/>
      <c r="X449" s="488"/>
      <c r="Y449" s="488"/>
      <c r="Z449" s="488"/>
      <c r="AA449" s="488"/>
      <c r="AB449" s="488"/>
      <c r="AC449" s="488"/>
      <c r="AD449" s="488"/>
      <c r="AE449" s="488"/>
      <c r="AF449" s="488"/>
      <c r="AG449" s="488"/>
      <c r="AH449" s="488"/>
      <c r="AI449" s="488"/>
      <c r="AJ449" s="488"/>
      <c r="AK449" s="488"/>
      <c r="AL449" s="488"/>
      <c r="AM449" s="488"/>
      <c r="AN449" s="488"/>
      <c r="AO449" s="488"/>
      <c r="AP449" s="488"/>
      <c r="AQ449" s="488"/>
      <c r="AR449" s="488"/>
      <c r="AS449" s="488"/>
      <c r="AT449" s="488"/>
      <c r="AU449" s="488"/>
      <c r="AV449" s="488"/>
      <c r="AW449" s="488"/>
    </row>
    <row r="450" spans="1:49" s="489" customFormat="1" ht="24.95" customHeight="1" x14ac:dyDescent="0.25">
      <c r="A450" s="467"/>
      <c r="B450" s="390" t="s">
        <v>2259</v>
      </c>
      <c r="C450" s="543" t="s">
        <v>239</v>
      </c>
      <c r="D450" s="546">
        <v>0.3</v>
      </c>
      <c r="E450" s="513">
        <v>0</v>
      </c>
      <c r="F450" s="513">
        <v>22.82</v>
      </c>
      <c r="G450" s="524">
        <f>E450*D450</f>
        <v>0</v>
      </c>
      <c r="H450" s="524">
        <f>F450*D450</f>
        <v>6.8460000000000001</v>
      </c>
      <c r="I450" s="526" t="s">
        <v>2260</v>
      </c>
      <c r="J450" s="156" t="s">
        <v>115</v>
      </c>
      <c r="K450" s="488"/>
      <c r="L450" s="488"/>
      <c r="M450" s="488"/>
      <c r="N450" s="488"/>
      <c r="O450" s="488"/>
      <c r="P450" s="488"/>
      <c r="Q450" s="488"/>
      <c r="R450" s="488"/>
      <c r="S450" s="488"/>
      <c r="T450" s="488"/>
      <c r="U450" s="488"/>
      <c r="V450" s="488"/>
      <c r="W450" s="488"/>
      <c r="X450" s="488"/>
      <c r="Y450" s="488"/>
      <c r="Z450" s="488"/>
      <c r="AA450" s="488"/>
      <c r="AB450" s="488"/>
      <c r="AC450" s="488"/>
      <c r="AD450" s="488"/>
      <c r="AE450" s="488"/>
      <c r="AF450" s="488"/>
      <c r="AG450" s="488"/>
      <c r="AH450" s="488"/>
      <c r="AI450" s="488"/>
      <c r="AJ450" s="488"/>
      <c r="AK450" s="488"/>
      <c r="AL450" s="488"/>
      <c r="AM450" s="488"/>
      <c r="AN450" s="488"/>
      <c r="AO450" s="488"/>
      <c r="AP450" s="488"/>
      <c r="AQ450" s="488"/>
      <c r="AR450" s="488"/>
      <c r="AS450" s="488"/>
      <c r="AT450" s="488"/>
      <c r="AU450" s="488"/>
      <c r="AV450" s="488"/>
      <c r="AW450" s="488"/>
    </row>
    <row r="451" spans="1:49" s="489" customFormat="1" ht="20.100000000000001" customHeight="1" x14ac:dyDescent="0.25">
      <c r="A451" s="464" t="s">
        <v>2132</v>
      </c>
      <c r="B451" s="517"/>
      <c r="C451" s="518"/>
      <c r="D451" s="519"/>
      <c r="E451" s="520"/>
      <c r="F451" s="520"/>
      <c r="G451" s="521">
        <f>SUM(G448:G450)</f>
        <v>155.9</v>
      </c>
      <c r="H451" s="521">
        <f>SUM(H448:H450)</f>
        <v>12.27</v>
      </c>
      <c r="I451" s="530"/>
      <c r="J451" s="465"/>
      <c r="K451" s="488"/>
      <c r="L451" s="488"/>
      <c r="M451" s="488"/>
      <c r="N451" s="488"/>
      <c r="O451" s="488"/>
      <c r="P451" s="488"/>
      <c r="Q451" s="488"/>
      <c r="R451" s="488"/>
      <c r="S451" s="488"/>
      <c r="T451" s="488"/>
      <c r="U451" s="488"/>
      <c r="V451" s="488"/>
      <c r="W451" s="488"/>
      <c r="X451" s="488"/>
      <c r="Y451" s="488"/>
      <c r="Z451" s="488"/>
      <c r="AA451" s="488"/>
      <c r="AB451" s="488"/>
      <c r="AC451" s="488"/>
      <c r="AD451" s="488"/>
      <c r="AE451" s="488"/>
      <c r="AF451" s="488"/>
      <c r="AG451" s="488"/>
      <c r="AH451" s="488"/>
      <c r="AI451" s="488"/>
      <c r="AJ451" s="488"/>
      <c r="AK451" s="488"/>
      <c r="AL451" s="488"/>
      <c r="AM451" s="488"/>
      <c r="AN451" s="488"/>
      <c r="AO451" s="488"/>
      <c r="AP451" s="488"/>
      <c r="AQ451" s="488"/>
      <c r="AR451" s="488"/>
      <c r="AS451" s="488"/>
      <c r="AT451" s="488"/>
      <c r="AU451" s="488"/>
      <c r="AV451" s="488"/>
      <c r="AW451" s="488"/>
    </row>
    <row r="452" spans="1:49" s="423" customFormat="1" ht="20.100000000000001" customHeight="1" x14ac:dyDescent="0.25">
      <c r="A452" s="367" t="s">
        <v>1451</v>
      </c>
      <c r="B452" s="661" t="s">
        <v>1335</v>
      </c>
      <c r="C452" s="661"/>
      <c r="D452" s="661"/>
      <c r="E452" s="661"/>
      <c r="F452" s="661"/>
      <c r="G452" s="661"/>
      <c r="H452" s="661"/>
      <c r="I452" s="661"/>
      <c r="J452" s="661"/>
    </row>
    <row r="453" spans="1:49" s="488" customFormat="1" ht="25.5" customHeight="1" x14ac:dyDescent="0.25">
      <c r="A453" s="487"/>
      <c r="B453" s="390" t="s">
        <v>1452</v>
      </c>
      <c r="C453" s="538" t="s">
        <v>234</v>
      </c>
      <c r="D453" s="512">
        <v>1</v>
      </c>
      <c r="E453" s="545">
        <v>155.6</v>
      </c>
      <c r="F453" s="545">
        <v>0</v>
      </c>
      <c r="G453" s="513">
        <f>E453*D453</f>
        <v>155.6</v>
      </c>
      <c r="H453" s="513">
        <f>F453*D453</f>
        <v>0</v>
      </c>
      <c r="I453" s="526" t="s">
        <v>2274</v>
      </c>
      <c r="J453" s="438" t="s">
        <v>2215</v>
      </c>
    </row>
    <row r="454" spans="1:49" s="489" customFormat="1" ht="24.95" customHeight="1" x14ac:dyDescent="0.25">
      <c r="A454" s="467"/>
      <c r="B454" s="390" t="s">
        <v>2257</v>
      </c>
      <c r="C454" s="543" t="s">
        <v>239</v>
      </c>
      <c r="D454" s="546">
        <v>0.3</v>
      </c>
      <c r="E454" s="513">
        <v>0</v>
      </c>
      <c r="F454" s="513">
        <v>18.079999999999998</v>
      </c>
      <c r="G454" s="524">
        <f>E454*D454</f>
        <v>0</v>
      </c>
      <c r="H454" s="524">
        <f>F454*D454</f>
        <v>5.4239999999999995</v>
      </c>
      <c r="I454" s="526" t="s">
        <v>2258</v>
      </c>
      <c r="J454" s="156" t="s">
        <v>115</v>
      </c>
      <c r="K454" s="488"/>
      <c r="L454" s="488"/>
      <c r="M454" s="488"/>
      <c r="N454" s="488"/>
      <c r="O454" s="488"/>
      <c r="P454" s="488"/>
      <c r="Q454" s="488"/>
      <c r="R454" s="488"/>
      <c r="S454" s="488"/>
      <c r="T454" s="488"/>
      <c r="U454" s="488"/>
      <c r="V454" s="488"/>
      <c r="W454" s="488"/>
      <c r="X454" s="488"/>
      <c r="Y454" s="488"/>
      <c r="Z454" s="488"/>
      <c r="AA454" s="488"/>
      <c r="AB454" s="488"/>
      <c r="AC454" s="488"/>
      <c r="AD454" s="488"/>
      <c r="AE454" s="488"/>
      <c r="AF454" s="488"/>
      <c r="AG454" s="488"/>
      <c r="AH454" s="488"/>
      <c r="AI454" s="488"/>
      <c r="AJ454" s="488"/>
      <c r="AK454" s="488"/>
      <c r="AL454" s="488"/>
      <c r="AM454" s="488"/>
      <c r="AN454" s="488"/>
      <c r="AO454" s="488"/>
      <c r="AP454" s="488"/>
      <c r="AQ454" s="488"/>
      <c r="AR454" s="488"/>
      <c r="AS454" s="488"/>
      <c r="AT454" s="488"/>
      <c r="AU454" s="488"/>
      <c r="AV454" s="488"/>
      <c r="AW454" s="488"/>
    </row>
    <row r="455" spans="1:49" s="489" customFormat="1" ht="24.95" customHeight="1" x14ac:dyDescent="0.25">
      <c r="A455" s="467"/>
      <c r="B455" s="390" t="s">
        <v>2259</v>
      </c>
      <c r="C455" s="543" t="s">
        <v>239</v>
      </c>
      <c r="D455" s="546">
        <v>0.3</v>
      </c>
      <c r="E455" s="513">
        <v>0</v>
      </c>
      <c r="F455" s="513">
        <v>22.82</v>
      </c>
      <c r="G455" s="524">
        <f>E455*D455</f>
        <v>0</v>
      </c>
      <c r="H455" s="524">
        <f>F455*D455</f>
        <v>6.8460000000000001</v>
      </c>
      <c r="I455" s="526" t="s">
        <v>2260</v>
      </c>
      <c r="J455" s="156" t="s">
        <v>115</v>
      </c>
      <c r="K455" s="488"/>
      <c r="L455" s="488"/>
      <c r="M455" s="488"/>
      <c r="N455" s="488"/>
      <c r="O455" s="488"/>
      <c r="P455" s="488"/>
      <c r="Q455" s="488"/>
      <c r="R455" s="488"/>
      <c r="S455" s="488"/>
      <c r="T455" s="488"/>
      <c r="U455" s="488"/>
      <c r="V455" s="488"/>
      <c r="W455" s="488"/>
      <c r="X455" s="488"/>
      <c r="Y455" s="488"/>
      <c r="Z455" s="488"/>
      <c r="AA455" s="488"/>
      <c r="AB455" s="488"/>
      <c r="AC455" s="488"/>
      <c r="AD455" s="488"/>
      <c r="AE455" s="488"/>
      <c r="AF455" s="488"/>
      <c r="AG455" s="488"/>
      <c r="AH455" s="488"/>
      <c r="AI455" s="488"/>
      <c r="AJ455" s="488"/>
      <c r="AK455" s="488"/>
      <c r="AL455" s="488"/>
      <c r="AM455" s="488"/>
      <c r="AN455" s="488"/>
      <c r="AO455" s="488"/>
      <c r="AP455" s="488"/>
      <c r="AQ455" s="488"/>
      <c r="AR455" s="488"/>
      <c r="AS455" s="488"/>
      <c r="AT455" s="488"/>
      <c r="AU455" s="488"/>
      <c r="AV455" s="488"/>
      <c r="AW455" s="488"/>
    </row>
    <row r="456" spans="1:49" s="489" customFormat="1" ht="20.100000000000001" customHeight="1" x14ac:dyDescent="0.25">
      <c r="A456" s="464" t="s">
        <v>2132</v>
      </c>
      <c r="B456" s="517"/>
      <c r="C456" s="518"/>
      <c r="D456" s="519"/>
      <c r="E456" s="520"/>
      <c r="F456" s="520"/>
      <c r="G456" s="521">
        <f>SUM(G453:G455)</f>
        <v>155.6</v>
      </c>
      <c r="H456" s="521">
        <f>SUM(H453:H455)</f>
        <v>12.27</v>
      </c>
      <c r="I456" s="530"/>
      <c r="J456" s="465"/>
      <c r="K456" s="488"/>
      <c r="L456" s="488"/>
      <c r="M456" s="488"/>
      <c r="N456" s="488"/>
      <c r="O456" s="488"/>
      <c r="P456" s="488"/>
      <c r="Q456" s="488"/>
      <c r="R456" s="488"/>
      <c r="S456" s="488"/>
      <c r="T456" s="488"/>
      <c r="U456" s="488"/>
      <c r="V456" s="488"/>
      <c r="W456" s="488"/>
      <c r="X456" s="488"/>
      <c r="Y456" s="488"/>
      <c r="Z456" s="488"/>
      <c r="AA456" s="488"/>
      <c r="AB456" s="488"/>
      <c r="AC456" s="488"/>
      <c r="AD456" s="488"/>
      <c r="AE456" s="488"/>
      <c r="AF456" s="488"/>
      <c r="AG456" s="488"/>
      <c r="AH456" s="488"/>
      <c r="AI456" s="488"/>
      <c r="AJ456" s="488"/>
      <c r="AK456" s="488"/>
      <c r="AL456" s="488"/>
      <c r="AM456" s="488"/>
      <c r="AN456" s="488"/>
      <c r="AO456" s="488"/>
      <c r="AP456" s="488"/>
      <c r="AQ456" s="488"/>
      <c r="AR456" s="488"/>
      <c r="AS456" s="488"/>
      <c r="AT456" s="488"/>
      <c r="AU456" s="488"/>
      <c r="AV456" s="488"/>
      <c r="AW456" s="488"/>
    </row>
    <row r="457" spans="1:49" s="423" customFormat="1" ht="20.100000000000001" customHeight="1" x14ac:dyDescent="0.25">
      <c r="A457" s="367" t="s">
        <v>1454</v>
      </c>
      <c r="B457" s="661" t="s">
        <v>1340</v>
      </c>
      <c r="C457" s="661"/>
      <c r="D457" s="661"/>
      <c r="E457" s="661"/>
      <c r="F457" s="661"/>
      <c r="G457" s="661"/>
      <c r="H457" s="661"/>
      <c r="I457" s="661"/>
      <c r="J457" s="661"/>
    </row>
    <row r="458" spans="1:49" s="488" customFormat="1" ht="25.5" customHeight="1" x14ac:dyDescent="0.25">
      <c r="A458" s="487"/>
      <c r="B458" s="390" t="s">
        <v>1455</v>
      </c>
      <c r="C458" s="538" t="s">
        <v>234</v>
      </c>
      <c r="D458" s="512">
        <v>1</v>
      </c>
      <c r="E458" s="545">
        <v>207.9</v>
      </c>
      <c r="F458" s="545">
        <v>0</v>
      </c>
      <c r="G458" s="513">
        <f>E458*D458</f>
        <v>207.9</v>
      </c>
      <c r="H458" s="513">
        <f>F458*D458</f>
        <v>0</v>
      </c>
      <c r="I458" s="526" t="s">
        <v>2274</v>
      </c>
      <c r="J458" s="438" t="s">
        <v>2215</v>
      </c>
    </row>
    <row r="459" spans="1:49" s="489" customFormat="1" ht="24.95" customHeight="1" x14ac:dyDescent="0.25">
      <c r="A459" s="467"/>
      <c r="B459" s="390" t="s">
        <v>2257</v>
      </c>
      <c r="C459" s="543" t="s">
        <v>239</v>
      </c>
      <c r="D459" s="546">
        <v>0.3</v>
      </c>
      <c r="E459" s="513">
        <v>0</v>
      </c>
      <c r="F459" s="513">
        <v>18.079999999999998</v>
      </c>
      <c r="G459" s="524">
        <f>E459*D459</f>
        <v>0</v>
      </c>
      <c r="H459" s="524">
        <f>F459*D459</f>
        <v>5.4239999999999995</v>
      </c>
      <c r="I459" s="526" t="s">
        <v>2258</v>
      </c>
      <c r="J459" s="156" t="s">
        <v>115</v>
      </c>
      <c r="K459" s="488"/>
      <c r="L459" s="488"/>
      <c r="M459" s="488"/>
      <c r="N459" s="488"/>
      <c r="O459" s="488"/>
      <c r="P459" s="488"/>
      <c r="Q459" s="488"/>
      <c r="R459" s="488"/>
      <c r="S459" s="488"/>
      <c r="T459" s="488"/>
      <c r="U459" s="488"/>
      <c r="V459" s="488"/>
      <c r="W459" s="488"/>
      <c r="X459" s="488"/>
      <c r="Y459" s="488"/>
      <c r="Z459" s="488"/>
      <c r="AA459" s="488"/>
      <c r="AB459" s="488"/>
      <c r="AC459" s="488"/>
      <c r="AD459" s="488"/>
      <c r="AE459" s="488"/>
      <c r="AF459" s="488"/>
      <c r="AG459" s="488"/>
      <c r="AH459" s="488"/>
      <c r="AI459" s="488"/>
      <c r="AJ459" s="488"/>
      <c r="AK459" s="488"/>
      <c r="AL459" s="488"/>
      <c r="AM459" s="488"/>
      <c r="AN459" s="488"/>
      <c r="AO459" s="488"/>
      <c r="AP459" s="488"/>
      <c r="AQ459" s="488"/>
      <c r="AR459" s="488"/>
      <c r="AS459" s="488"/>
      <c r="AT459" s="488"/>
      <c r="AU459" s="488"/>
      <c r="AV459" s="488"/>
      <c r="AW459" s="488"/>
    </row>
    <row r="460" spans="1:49" s="489" customFormat="1" ht="24.95" customHeight="1" x14ac:dyDescent="0.25">
      <c r="A460" s="467"/>
      <c r="B460" s="390" t="s">
        <v>2259</v>
      </c>
      <c r="C460" s="543" t="s">
        <v>239</v>
      </c>
      <c r="D460" s="546">
        <v>0.3</v>
      </c>
      <c r="E460" s="513">
        <v>0</v>
      </c>
      <c r="F460" s="513">
        <v>22.82</v>
      </c>
      <c r="G460" s="524">
        <f>E460*D460</f>
        <v>0</v>
      </c>
      <c r="H460" s="524">
        <f>F460*D460</f>
        <v>6.8460000000000001</v>
      </c>
      <c r="I460" s="526" t="s">
        <v>2260</v>
      </c>
      <c r="J460" s="156" t="s">
        <v>115</v>
      </c>
      <c r="K460" s="488"/>
      <c r="L460" s="488"/>
      <c r="M460" s="488"/>
      <c r="N460" s="488"/>
      <c r="O460" s="488"/>
      <c r="P460" s="488"/>
      <c r="Q460" s="488"/>
      <c r="R460" s="488"/>
      <c r="S460" s="488"/>
      <c r="T460" s="488"/>
      <c r="U460" s="488"/>
      <c r="V460" s="488"/>
      <c r="W460" s="488"/>
      <c r="X460" s="488"/>
      <c r="Y460" s="488"/>
      <c r="Z460" s="488"/>
      <c r="AA460" s="488"/>
      <c r="AB460" s="488"/>
      <c r="AC460" s="488"/>
      <c r="AD460" s="488"/>
      <c r="AE460" s="488"/>
      <c r="AF460" s="488"/>
      <c r="AG460" s="488"/>
      <c r="AH460" s="488"/>
      <c r="AI460" s="488"/>
      <c r="AJ460" s="488"/>
      <c r="AK460" s="488"/>
      <c r="AL460" s="488"/>
      <c r="AM460" s="488"/>
      <c r="AN460" s="488"/>
      <c r="AO460" s="488"/>
      <c r="AP460" s="488"/>
      <c r="AQ460" s="488"/>
      <c r="AR460" s="488"/>
      <c r="AS460" s="488"/>
      <c r="AT460" s="488"/>
      <c r="AU460" s="488"/>
      <c r="AV460" s="488"/>
      <c r="AW460" s="488"/>
    </row>
    <row r="461" spans="1:49" s="489" customFormat="1" ht="20.100000000000001" customHeight="1" x14ac:dyDescent="0.25">
      <c r="A461" s="464" t="s">
        <v>2132</v>
      </c>
      <c r="B461" s="517"/>
      <c r="C461" s="518"/>
      <c r="D461" s="519"/>
      <c r="E461" s="520"/>
      <c r="F461" s="520"/>
      <c r="G461" s="521">
        <f>SUM(G458:G460)</f>
        <v>207.9</v>
      </c>
      <c r="H461" s="521">
        <f>SUM(H458:H460)</f>
        <v>12.27</v>
      </c>
      <c r="I461" s="530"/>
      <c r="J461" s="465"/>
      <c r="K461" s="488"/>
      <c r="L461" s="488"/>
      <c r="M461" s="488"/>
      <c r="N461" s="488"/>
      <c r="O461" s="488"/>
      <c r="P461" s="488"/>
      <c r="Q461" s="488"/>
      <c r="R461" s="488"/>
      <c r="S461" s="488"/>
      <c r="T461" s="488"/>
      <c r="U461" s="488"/>
      <c r="V461" s="488"/>
      <c r="W461" s="488"/>
      <c r="X461" s="488"/>
      <c r="Y461" s="488"/>
      <c r="Z461" s="488"/>
      <c r="AA461" s="488"/>
      <c r="AB461" s="488"/>
      <c r="AC461" s="488"/>
      <c r="AD461" s="488"/>
      <c r="AE461" s="488"/>
      <c r="AF461" s="488"/>
      <c r="AG461" s="488"/>
      <c r="AH461" s="488"/>
      <c r="AI461" s="488"/>
      <c r="AJ461" s="488"/>
      <c r="AK461" s="488"/>
      <c r="AL461" s="488"/>
      <c r="AM461" s="488"/>
      <c r="AN461" s="488"/>
      <c r="AO461" s="488"/>
      <c r="AP461" s="488"/>
      <c r="AQ461" s="488"/>
      <c r="AR461" s="488"/>
      <c r="AS461" s="488"/>
      <c r="AT461" s="488"/>
      <c r="AU461" s="488"/>
      <c r="AV461" s="488"/>
      <c r="AW461" s="488"/>
    </row>
    <row r="462" spans="1:49" s="423" customFormat="1" ht="20.100000000000001" customHeight="1" x14ac:dyDescent="0.25">
      <c r="A462" s="367" t="s">
        <v>1466</v>
      </c>
      <c r="B462" s="661" t="s">
        <v>1349</v>
      </c>
      <c r="C462" s="661"/>
      <c r="D462" s="661"/>
      <c r="E462" s="661"/>
      <c r="F462" s="661"/>
      <c r="G462" s="661"/>
      <c r="H462" s="661"/>
      <c r="I462" s="661"/>
      <c r="J462" s="661"/>
    </row>
    <row r="463" spans="1:49" s="488" customFormat="1" ht="25.5" customHeight="1" x14ac:dyDescent="0.25">
      <c r="A463" s="487"/>
      <c r="B463" s="390" t="s">
        <v>1467</v>
      </c>
      <c r="C463" s="538" t="s">
        <v>234</v>
      </c>
      <c r="D463" s="512">
        <v>1</v>
      </c>
      <c r="E463" s="545">
        <v>224.3</v>
      </c>
      <c r="F463" s="545">
        <v>0</v>
      </c>
      <c r="G463" s="513">
        <f>E463*D463</f>
        <v>224.3</v>
      </c>
      <c r="H463" s="513">
        <f>F463*D463</f>
        <v>0</v>
      </c>
      <c r="I463" s="526" t="s">
        <v>2274</v>
      </c>
      <c r="J463" s="438" t="s">
        <v>2215</v>
      </c>
    </row>
    <row r="464" spans="1:49" s="489" customFormat="1" ht="24.95" customHeight="1" x14ac:dyDescent="0.25">
      <c r="A464" s="467"/>
      <c r="B464" s="390" t="s">
        <v>2257</v>
      </c>
      <c r="C464" s="543" t="s">
        <v>239</v>
      </c>
      <c r="D464" s="546">
        <v>0.3</v>
      </c>
      <c r="E464" s="513">
        <v>0</v>
      </c>
      <c r="F464" s="513">
        <v>18.079999999999998</v>
      </c>
      <c r="G464" s="524">
        <f>E464*D464</f>
        <v>0</v>
      </c>
      <c r="H464" s="524">
        <f>F464*D464</f>
        <v>5.4239999999999995</v>
      </c>
      <c r="I464" s="526" t="s">
        <v>2258</v>
      </c>
      <c r="J464" s="156" t="s">
        <v>115</v>
      </c>
      <c r="K464" s="488"/>
      <c r="L464" s="488"/>
      <c r="M464" s="488"/>
      <c r="N464" s="488"/>
      <c r="O464" s="488"/>
      <c r="P464" s="488"/>
      <c r="Q464" s="488"/>
      <c r="R464" s="488"/>
      <c r="S464" s="488"/>
      <c r="T464" s="488"/>
      <c r="U464" s="488"/>
      <c r="V464" s="488"/>
      <c r="W464" s="488"/>
      <c r="X464" s="488"/>
      <c r="Y464" s="488"/>
      <c r="Z464" s="488"/>
      <c r="AA464" s="488"/>
      <c r="AB464" s="488"/>
      <c r="AC464" s="488"/>
      <c r="AD464" s="488"/>
      <c r="AE464" s="488"/>
      <c r="AF464" s="488"/>
      <c r="AG464" s="488"/>
      <c r="AH464" s="488"/>
      <c r="AI464" s="488"/>
      <c r="AJ464" s="488"/>
      <c r="AK464" s="488"/>
      <c r="AL464" s="488"/>
      <c r="AM464" s="488"/>
      <c r="AN464" s="488"/>
      <c r="AO464" s="488"/>
      <c r="AP464" s="488"/>
      <c r="AQ464" s="488"/>
      <c r="AR464" s="488"/>
      <c r="AS464" s="488"/>
      <c r="AT464" s="488"/>
      <c r="AU464" s="488"/>
      <c r="AV464" s="488"/>
      <c r="AW464" s="488"/>
    </row>
    <row r="465" spans="1:55" s="489" customFormat="1" ht="24.95" customHeight="1" x14ac:dyDescent="0.25">
      <c r="A465" s="467"/>
      <c r="B465" s="390" t="s">
        <v>2259</v>
      </c>
      <c r="C465" s="543" t="s">
        <v>239</v>
      </c>
      <c r="D465" s="546">
        <v>0.3</v>
      </c>
      <c r="E465" s="513">
        <v>0</v>
      </c>
      <c r="F465" s="513">
        <v>22.82</v>
      </c>
      <c r="G465" s="524">
        <f>E465*D465</f>
        <v>0</v>
      </c>
      <c r="H465" s="524">
        <f>F465*D465</f>
        <v>6.8460000000000001</v>
      </c>
      <c r="I465" s="526" t="s">
        <v>2260</v>
      </c>
      <c r="J465" s="156" t="s">
        <v>115</v>
      </c>
      <c r="K465" s="488"/>
      <c r="L465" s="488"/>
      <c r="M465" s="488"/>
      <c r="N465" s="488"/>
      <c r="O465" s="488"/>
      <c r="P465" s="488"/>
      <c r="Q465" s="488"/>
      <c r="R465" s="488"/>
      <c r="S465" s="488"/>
      <c r="T465" s="488"/>
      <c r="U465" s="488"/>
      <c r="V465" s="488"/>
      <c r="W465" s="488"/>
      <c r="X465" s="488"/>
      <c r="Y465" s="488"/>
      <c r="Z465" s="488"/>
      <c r="AA465" s="488"/>
      <c r="AB465" s="488"/>
      <c r="AC465" s="488"/>
      <c r="AD465" s="488"/>
      <c r="AE465" s="488"/>
      <c r="AF465" s="488"/>
      <c r="AG465" s="488"/>
      <c r="AH465" s="488"/>
      <c r="AI465" s="488"/>
      <c r="AJ465" s="488"/>
      <c r="AK465" s="488"/>
      <c r="AL465" s="488"/>
      <c r="AM465" s="488"/>
      <c r="AN465" s="488"/>
      <c r="AO465" s="488"/>
      <c r="AP465" s="488"/>
      <c r="AQ465" s="488"/>
      <c r="AR465" s="488"/>
      <c r="AS465" s="488"/>
      <c r="AT465" s="488"/>
      <c r="AU465" s="488"/>
      <c r="AV465" s="488"/>
      <c r="AW465" s="488"/>
    </row>
    <row r="466" spans="1:55" s="489" customFormat="1" ht="20.100000000000001" customHeight="1" x14ac:dyDescent="0.25">
      <c r="A466" s="464" t="s">
        <v>2132</v>
      </c>
      <c r="B466" s="517"/>
      <c r="C466" s="518"/>
      <c r="D466" s="519"/>
      <c r="E466" s="520"/>
      <c r="F466" s="520"/>
      <c r="G466" s="521">
        <f>SUM(G463:G465)</f>
        <v>224.3</v>
      </c>
      <c r="H466" s="521">
        <f>SUM(H463:H465)</f>
        <v>12.27</v>
      </c>
      <c r="I466" s="530"/>
      <c r="J466" s="465"/>
      <c r="K466" s="488"/>
      <c r="L466" s="488"/>
      <c r="M466" s="488"/>
      <c r="N466" s="488"/>
      <c r="O466" s="488"/>
      <c r="P466" s="488"/>
      <c r="Q466" s="488"/>
      <c r="R466" s="488"/>
      <c r="S466" s="488"/>
      <c r="T466" s="488"/>
      <c r="U466" s="488"/>
      <c r="V466" s="488"/>
      <c r="W466" s="488"/>
      <c r="X466" s="488"/>
      <c r="Y466" s="488"/>
      <c r="Z466" s="488"/>
      <c r="AA466" s="488"/>
      <c r="AB466" s="488"/>
      <c r="AC466" s="488"/>
      <c r="AD466" s="488"/>
      <c r="AE466" s="488"/>
      <c r="AF466" s="488"/>
      <c r="AG466" s="488"/>
      <c r="AH466" s="488"/>
      <c r="AI466" s="488"/>
      <c r="AJ466" s="488"/>
      <c r="AK466" s="488"/>
      <c r="AL466" s="488"/>
      <c r="AM466" s="488"/>
      <c r="AN466" s="488"/>
      <c r="AO466" s="488"/>
      <c r="AP466" s="488"/>
      <c r="AQ466" s="488"/>
      <c r="AR466" s="488"/>
      <c r="AS466" s="488"/>
      <c r="AT466" s="488"/>
      <c r="AU466" s="488"/>
      <c r="AV466" s="488"/>
      <c r="AW466" s="488"/>
    </row>
    <row r="467" spans="1:55" s="423" customFormat="1" ht="20.100000000000001" customHeight="1" x14ac:dyDescent="0.25">
      <c r="A467" s="367" t="s">
        <v>1469</v>
      </c>
      <c r="B467" s="661" t="s">
        <v>1354</v>
      </c>
      <c r="C467" s="661"/>
      <c r="D467" s="661"/>
      <c r="E467" s="661"/>
      <c r="F467" s="661"/>
      <c r="G467" s="661"/>
      <c r="H467" s="661"/>
      <c r="I467" s="661"/>
      <c r="J467" s="661"/>
    </row>
    <row r="468" spans="1:55" s="488" customFormat="1" ht="25.5" customHeight="1" x14ac:dyDescent="0.25">
      <c r="A468" s="487"/>
      <c r="B468" s="390" t="s">
        <v>1470</v>
      </c>
      <c r="C468" s="538" t="s">
        <v>234</v>
      </c>
      <c r="D468" s="512">
        <v>1</v>
      </c>
      <c r="E468" s="545">
        <v>155.69999999999999</v>
      </c>
      <c r="F468" s="545">
        <v>0</v>
      </c>
      <c r="G468" s="513">
        <f>E468*D468</f>
        <v>155.69999999999999</v>
      </c>
      <c r="H468" s="513">
        <f>F468*D468</f>
        <v>0</v>
      </c>
      <c r="I468" s="526" t="s">
        <v>2274</v>
      </c>
      <c r="J468" s="438" t="s">
        <v>2215</v>
      </c>
    </row>
    <row r="469" spans="1:55" s="489" customFormat="1" ht="24.95" customHeight="1" x14ac:dyDescent="0.25">
      <c r="A469" s="467"/>
      <c r="B469" s="390" t="s">
        <v>2257</v>
      </c>
      <c r="C469" s="543" t="s">
        <v>239</v>
      </c>
      <c r="D469" s="546">
        <v>0.3</v>
      </c>
      <c r="E469" s="513">
        <v>0</v>
      </c>
      <c r="F469" s="513">
        <v>18.079999999999998</v>
      </c>
      <c r="G469" s="524">
        <f>E469*D469</f>
        <v>0</v>
      </c>
      <c r="H469" s="524">
        <f>F469*D469</f>
        <v>5.4239999999999995</v>
      </c>
      <c r="I469" s="526" t="s">
        <v>2258</v>
      </c>
      <c r="J469" s="156" t="s">
        <v>115</v>
      </c>
      <c r="K469" s="488"/>
      <c r="L469" s="488"/>
      <c r="M469" s="488"/>
      <c r="N469" s="488"/>
      <c r="O469" s="488"/>
      <c r="P469" s="488"/>
      <c r="Q469" s="488"/>
      <c r="R469" s="488"/>
      <c r="S469" s="488"/>
      <c r="T469" s="488"/>
      <c r="U469" s="488"/>
      <c r="V469" s="488"/>
      <c r="W469" s="488"/>
      <c r="X469" s="488"/>
      <c r="Y469" s="488"/>
      <c r="Z469" s="488"/>
      <c r="AA469" s="488"/>
      <c r="AB469" s="488"/>
      <c r="AC469" s="488"/>
      <c r="AD469" s="488"/>
      <c r="AE469" s="488"/>
      <c r="AF469" s="488"/>
      <c r="AG469" s="488"/>
      <c r="AH469" s="488"/>
      <c r="AI469" s="488"/>
      <c r="AJ469" s="488"/>
      <c r="AK469" s="488"/>
      <c r="AL469" s="488"/>
      <c r="AM469" s="488"/>
      <c r="AN469" s="488"/>
      <c r="AO469" s="488"/>
      <c r="AP469" s="488"/>
      <c r="AQ469" s="488"/>
      <c r="AR469" s="488"/>
      <c r="AS469" s="488"/>
      <c r="AT469" s="488"/>
      <c r="AU469" s="488"/>
      <c r="AV469" s="488"/>
      <c r="AW469" s="488"/>
    </row>
    <row r="470" spans="1:55" s="489" customFormat="1" ht="24.95" customHeight="1" x14ac:dyDescent="0.25">
      <c r="A470" s="467"/>
      <c r="B470" s="390" t="s">
        <v>2259</v>
      </c>
      <c r="C470" s="543" t="s">
        <v>239</v>
      </c>
      <c r="D470" s="546">
        <v>0.3</v>
      </c>
      <c r="E470" s="513">
        <v>0</v>
      </c>
      <c r="F470" s="513">
        <v>22.82</v>
      </c>
      <c r="G470" s="524">
        <f>E470*D470</f>
        <v>0</v>
      </c>
      <c r="H470" s="524">
        <f>F470*D470</f>
        <v>6.8460000000000001</v>
      </c>
      <c r="I470" s="526" t="s">
        <v>2260</v>
      </c>
      <c r="J470" s="156" t="s">
        <v>115</v>
      </c>
      <c r="K470" s="488"/>
      <c r="L470" s="488"/>
      <c r="M470" s="488"/>
      <c r="N470" s="488"/>
      <c r="O470" s="488"/>
      <c r="P470" s="488"/>
      <c r="Q470" s="488"/>
      <c r="R470" s="488"/>
      <c r="S470" s="488"/>
      <c r="T470" s="488"/>
      <c r="U470" s="488"/>
      <c r="V470" s="488"/>
      <c r="W470" s="488"/>
      <c r="X470" s="488"/>
      <c r="Y470" s="488"/>
      <c r="Z470" s="488"/>
      <c r="AA470" s="488"/>
      <c r="AB470" s="488"/>
      <c r="AC470" s="488"/>
      <c r="AD470" s="488"/>
      <c r="AE470" s="488"/>
      <c r="AF470" s="488"/>
      <c r="AG470" s="488"/>
      <c r="AH470" s="488"/>
      <c r="AI470" s="488"/>
      <c r="AJ470" s="488"/>
      <c r="AK470" s="488"/>
      <c r="AL470" s="488"/>
      <c r="AM470" s="488"/>
      <c r="AN470" s="488"/>
      <c r="AO470" s="488"/>
      <c r="AP470" s="488"/>
      <c r="AQ470" s="488"/>
      <c r="AR470" s="488"/>
      <c r="AS470" s="488"/>
      <c r="AT470" s="488"/>
      <c r="AU470" s="488"/>
      <c r="AV470" s="488"/>
      <c r="AW470" s="488"/>
    </row>
    <row r="471" spans="1:55" s="489" customFormat="1" ht="20.100000000000001" customHeight="1" x14ac:dyDescent="0.25">
      <c r="A471" s="464" t="s">
        <v>2132</v>
      </c>
      <c r="B471" s="517"/>
      <c r="C471" s="518"/>
      <c r="D471" s="519"/>
      <c r="E471" s="520"/>
      <c r="F471" s="520"/>
      <c r="G471" s="521">
        <f>SUM(G468:G470)</f>
        <v>155.69999999999999</v>
      </c>
      <c r="H471" s="521">
        <f>SUM(H468:H470)</f>
        <v>12.27</v>
      </c>
      <c r="I471" s="530"/>
      <c r="J471" s="465"/>
      <c r="K471" s="488"/>
      <c r="L471" s="488"/>
      <c r="M471" s="488"/>
      <c r="N471" s="488"/>
      <c r="O471" s="488"/>
      <c r="P471" s="488"/>
      <c r="Q471" s="488"/>
      <c r="R471" s="488"/>
      <c r="S471" s="488"/>
      <c r="T471" s="488"/>
      <c r="U471" s="488"/>
      <c r="V471" s="488"/>
      <c r="W471" s="488"/>
      <c r="X471" s="488"/>
      <c r="Y471" s="488"/>
      <c r="Z471" s="488"/>
      <c r="AA471" s="488"/>
      <c r="AB471" s="488"/>
      <c r="AC471" s="488"/>
      <c r="AD471" s="488"/>
      <c r="AE471" s="488"/>
      <c r="AF471" s="488"/>
      <c r="AG471" s="488"/>
      <c r="AH471" s="488"/>
      <c r="AI471" s="488"/>
      <c r="AJ471" s="488"/>
      <c r="AK471" s="488"/>
      <c r="AL471" s="488"/>
      <c r="AM471" s="488"/>
      <c r="AN471" s="488"/>
      <c r="AO471" s="488"/>
      <c r="AP471" s="488"/>
      <c r="AQ471" s="488"/>
      <c r="AR471" s="488"/>
      <c r="AS471" s="488"/>
      <c r="AT471" s="488"/>
      <c r="AU471" s="488"/>
      <c r="AV471" s="488"/>
      <c r="AW471" s="488"/>
    </row>
    <row r="472" spans="1:55" s="131" customFormat="1" ht="15" customHeight="1" x14ac:dyDescent="0.25">
      <c r="A472" s="485" t="s">
        <v>1760</v>
      </c>
      <c r="B472" s="662" t="s">
        <v>1761</v>
      </c>
      <c r="C472" s="662"/>
      <c r="D472" s="662"/>
      <c r="E472" s="662"/>
      <c r="F472" s="662"/>
      <c r="G472" s="662"/>
      <c r="H472" s="662"/>
      <c r="I472" s="662"/>
      <c r="J472" s="662"/>
      <c r="K472" s="460"/>
    </row>
    <row r="473" spans="1:55" s="432" customFormat="1" ht="20.100000000000001" customHeight="1" x14ac:dyDescent="0.25">
      <c r="A473" s="664" t="s">
        <v>2309</v>
      </c>
      <c r="B473" s="661" t="s">
        <v>1364</v>
      </c>
      <c r="C473" s="661"/>
      <c r="D473" s="661"/>
      <c r="E473" s="661"/>
      <c r="F473" s="661"/>
      <c r="G473" s="661"/>
      <c r="H473" s="661"/>
      <c r="I473" s="661"/>
      <c r="J473" s="661"/>
      <c r="K473" s="363"/>
    </row>
    <row r="474" spans="1:55" s="432" customFormat="1" ht="25.5" customHeight="1" x14ac:dyDescent="0.25">
      <c r="A474" s="665"/>
      <c r="B474" s="535" t="s">
        <v>2275</v>
      </c>
      <c r="C474" s="525" t="s">
        <v>178</v>
      </c>
      <c r="D474" s="536">
        <v>1</v>
      </c>
      <c r="E474" s="547">
        <v>45.04</v>
      </c>
      <c r="F474" s="533">
        <v>0</v>
      </c>
      <c r="G474" s="513">
        <f>E474*D474</f>
        <v>45.04</v>
      </c>
      <c r="H474" s="513">
        <f>F474*D474</f>
        <v>0</v>
      </c>
      <c r="I474" s="548" t="s">
        <v>2276</v>
      </c>
      <c r="J474" s="156" t="s">
        <v>115</v>
      </c>
      <c r="K474" s="363"/>
      <c r="AX474" s="431"/>
      <c r="AY474" s="431"/>
      <c r="AZ474" s="431"/>
      <c r="BA474" s="431"/>
      <c r="BB474" s="431"/>
      <c r="BC474" s="431"/>
    </row>
    <row r="475" spans="1:55" s="432" customFormat="1" ht="25.5" customHeight="1" x14ac:dyDescent="0.25">
      <c r="A475" s="665"/>
      <c r="B475" s="390" t="s">
        <v>2257</v>
      </c>
      <c r="C475" s="523" t="s">
        <v>239</v>
      </c>
      <c r="D475" s="512">
        <v>0.3</v>
      </c>
      <c r="E475" s="513">
        <v>6.93</v>
      </c>
      <c r="F475" s="513">
        <v>11.15</v>
      </c>
      <c r="G475" s="524">
        <f>E475*D475</f>
        <v>2.0789999999999997</v>
      </c>
      <c r="H475" s="524">
        <f>F475*D475</f>
        <v>3.3450000000000002</v>
      </c>
      <c r="I475" s="526" t="s">
        <v>2258</v>
      </c>
      <c r="J475" s="156" t="s">
        <v>115</v>
      </c>
      <c r="K475" s="363"/>
      <c r="AX475" s="431"/>
      <c r="AY475" s="431"/>
      <c r="AZ475" s="431"/>
      <c r="BA475" s="431"/>
      <c r="BB475" s="431"/>
      <c r="BC475" s="431"/>
    </row>
    <row r="476" spans="1:55" s="432" customFormat="1" ht="25.5" customHeight="1" x14ac:dyDescent="0.25">
      <c r="A476" s="666"/>
      <c r="B476" s="390" t="s">
        <v>2259</v>
      </c>
      <c r="C476" s="523" t="s">
        <v>239</v>
      </c>
      <c r="D476" s="512">
        <v>0.3</v>
      </c>
      <c r="E476" s="513">
        <v>6.93</v>
      </c>
      <c r="F476" s="513">
        <v>15.89</v>
      </c>
      <c r="G476" s="524">
        <f>E476*D476</f>
        <v>2.0789999999999997</v>
      </c>
      <c r="H476" s="524">
        <f>F476*D476</f>
        <v>4.7670000000000003</v>
      </c>
      <c r="I476" s="526" t="s">
        <v>2260</v>
      </c>
      <c r="J476" s="156" t="s">
        <v>115</v>
      </c>
      <c r="K476" s="363"/>
      <c r="AX476" s="431"/>
      <c r="AY476" s="431"/>
      <c r="AZ476" s="431"/>
      <c r="BA476" s="431"/>
      <c r="BB476" s="431"/>
      <c r="BC476" s="431"/>
    </row>
    <row r="477" spans="1:55" s="432" customFormat="1" ht="20.100000000000001" customHeight="1" x14ac:dyDescent="0.25">
      <c r="A477" s="464" t="s">
        <v>2132</v>
      </c>
      <c r="B477" s="517"/>
      <c r="C477" s="518"/>
      <c r="D477" s="519"/>
      <c r="E477" s="520"/>
      <c r="F477" s="520"/>
      <c r="G477" s="521">
        <f>SUM(G474:G476)</f>
        <v>49.198</v>
      </c>
      <c r="H477" s="521">
        <f>SUM(H474:H476)</f>
        <v>8.1120000000000001</v>
      </c>
      <c r="I477" s="522"/>
      <c r="J477" s="465"/>
      <c r="K477" s="363"/>
      <c r="AX477" s="431"/>
      <c r="AY477" s="431"/>
      <c r="AZ477" s="431"/>
      <c r="BA477" s="431"/>
      <c r="BB477" s="431"/>
      <c r="BC477" s="431"/>
    </row>
    <row r="478" spans="1:55" s="471" customFormat="1" ht="15" customHeight="1" x14ac:dyDescent="0.25">
      <c r="A478" s="458">
        <v>11</v>
      </c>
      <c r="B478" s="663" t="s">
        <v>1805</v>
      </c>
      <c r="C478" s="663"/>
      <c r="D478" s="663"/>
      <c r="E478" s="663"/>
      <c r="F478" s="663"/>
      <c r="G478" s="663"/>
      <c r="H478" s="663"/>
      <c r="I478" s="663"/>
      <c r="J478" s="663"/>
      <c r="K478" s="470"/>
    </row>
    <row r="479" spans="1:55" s="131" customFormat="1" ht="15" customHeight="1" x14ac:dyDescent="0.25">
      <c r="A479" s="485" t="s">
        <v>1806</v>
      </c>
      <c r="B479" s="662" t="s">
        <v>1807</v>
      </c>
      <c r="C479" s="662"/>
      <c r="D479" s="662"/>
      <c r="E479" s="662"/>
      <c r="F479" s="662"/>
      <c r="G479" s="662"/>
      <c r="H479" s="662"/>
      <c r="I479" s="662"/>
      <c r="J479" s="662"/>
      <c r="K479" s="460"/>
    </row>
    <row r="480" spans="1:55" s="423" customFormat="1" ht="20.100000000000001" customHeight="1" x14ac:dyDescent="0.25">
      <c r="A480" s="413" t="s">
        <v>1854</v>
      </c>
      <c r="B480" s="661" t="s">
        <v>1367</v>
      </c>
      <c r="C480" s="661"/>
      <c r="D480" s="661"/>
      <c r="E480" s="661"/>
      <c r="F480" s="661"/>
      <c r="G480" s="661"/>
      <c r="H480" s="661"/>
      <c r="I480" s="661"/>
      <c r="J480" s="661"/>
    </row>
    <row r="481" spans="1:49" s="488" customFormat="1" ht="25.5" customHeight="1" x14ac:dyDescent="0.25">
      <c r="A481" s="487"/>
      <c r="B481" s="390" t="s">
        <v>2277</v>
      </c>
      <c r="C481" s="538" t="s">
        <v>234</v>
      </c>
      <c r="D481" s="512">
        <v>1</v>
      </c>
      <c r="E481" s="545">
        <v>155</v>
      </c>
      <c r="F481" s="545">
        <v>0</v>
      </c>
      <c r="G481" s="513">
        <f>E481*D481</f>
        <v>155</v>
      </c>
      <c r="H481" s="513">
        <f>F481*D481</f>
        <v>0</v>
      </c>
      <c r="I481" s="526" t="s">
        <v>2278</v>
      </c>
      <c r="J481" s="438" t="s">
        <v>2327</v>
      </c>
    </row>
    <row r="482" spans="1:49" s="488" customFormat="1" ht="25.5" customHeight="1" x14ac:dyDescent="0.25">
      <c r="A482" s="487"/>
      <c r="B482" s="390" t="s">
        <v>2279</v>
      </c>
      <c r="C482" s="538" t="s">
        <v>234</v>
      </c>
      <c r="D482" s="512">
        <v>4</v>
      </c>
      <c r="E482" s="529">
        <v>0.34</v>
      </c>
      <c r="F482" s="529">
        <v>0</v>
      </c>
      <c r="G482" s="513">
        <f>D482*E482</f>
        <v>1.36</v>
      </c>
      <c r="H482" s="513">
        <f>F482*D482</f>
        <v>0</v>
      </c>
      <c r="I482" s="526" t="s">
        <v>801</v>
      </c>
      <c r="J482" s="225" t="s">
        <v>115</v>
      </c>
    </row>
    <row r="483" spans="1:49" s="489" customFormat="1" ht="24.95" customHeight="1" x14ac:dyDescent="0.25">
      <c r="A483" s="467"/>
      <c r="B483" s="390" t="s">
        <v>2257</v>
      </c>
      <c r="C483" s="543" t="s">
        <v>239</v>
      </c>
      <c r="D483" s="546">
        <v>0.3</v>
      </c>
      <c r="E483" s="513">
        <v>6.93</v>
      </c>
      <c r="F483" s="513">
        <v>11.15</v>
      </c>
      <c r="G483" s="524">
        <f>E483*D483</f>
        <v>2.0789999999999997</v>
      </c>
      <c r="H483" s="524">
        <f>F483*D483</f>
        <v>3.3450000000000002</v>
      </c>
      <c r="I483" s="526" t="s">
        <v>2258</v>
      </c>
      <c r="J483" s="156" t="s">
        <v>115</v>
      </c>
      <c r="K483" s="488"/>
      <c r="L483" s="488"/>
      <c r="M483" s="488"/>
      <c r="N483" s="488"/>
      <c r="O483" s="488"/>
      <c r="P483" s="488"/>
      <c r="Q483" s="488"/>
      <c r="R483" s="488"/>
      <c r="S483" s="488"/>
      <c r="T483" s="488"/>
      <c r="U483" s="488"/>
      <c r="V483" s="488"/>
      <c r="W483" s="488"/>
      <c r="X483" s="488"/>
      <c r="Y483" s="488"/>
      <c r="Z483" s="488"/>
      <c r="AA483" s="488"/>
      <c r="AB483" s="488"/>
      <c r="AC483" s="488"/>
      <c r="AD483" s="488"/>
      <c r="AE483" s="488"/>
      <c r="AF483" s="488"/>
      <c r="AG483" s="488"/>
      <c r="AH483" s="488"/>
      <c r="AI483" s="488"/>
      <c r="AJ483" s="488"/>
      <c r="AK483" s="488"/>
      <c r="AL483" s="488"/>
      <c r="AM483" s="488"/>
      <c r="AN483" s="488"/>
      <c r="AO483" s="488"/>
      <c r="AP483" s="488"/>
      <c r="AQ483" s="488"/>
      <c r="AR483" s="488"/>
      <c r="AS483" s="488"/>
      <c r="AT483" s="488"/>
      <c r="AU483" s="488"/>
      <c r="AV483" s="488"/>
      <c r="AW483" s="488"/>
    </row>
    <row r="484" spans="1:49" s="489" customFormat="1" ht="24.95" customHeight="1" x14ac:dyDescent="0.25">
      <c r="A484" s="467"/>
      <c r="B484" s="390" t="s">
        <v>2259</v>
      </c>
      <c r="C484" s="543" t="s">
        <v>239</v>
      </c>
      <c r="D484" s="546">
        <v>0.3</v>
      </c>
      <c r="E484" s="513">
        <v>6.93</v>
      </c>
      <c r="F484" s="513">
        <v>15.89</v>
      </c>
      <c r="G484" s="524">
        <f>E484*D484</f>
        <v>2.0789999999999997</v>
      </c>
      <c r="H484" s="524">
        <f>F484*D484</f>
        <v>4.7670000000000003</v>
      </c>
      <c r="I484" s="526" t="s">
        <v>2260</v>
      </c>
      <c r="J484" s="156" t="s">
        <v>115</v>
      </c>
      <c r="K484" s="488"/>
      <c r="L484" s="488"/>
      <c r="M484" s="488"/>
      <c r="N484" s="488"/>
      <c r="O484" s="488"/>
      <c r="P484" s="488"/>
      <c r="Q484" s="488"/>
      <c r="R484" s="488"/>
      <c r="S484" s="488"/>
      <c r="T484" s="488"/>
      <c r="U484" s="488"/>
      <c r="V484" s="488"/>
      <c r="W484" s="488"/>
      <c r="X484" s="488"/>
      <c r="Y484" s="488"/>
      <c r="Z484" s="488"/>
      <c r="AA484" s="488"/>
      <c r="AB484" s="488"/>
      <c r="AC484" s="488"/>
      <c r="AD484" s="488"/>
      <c r="AE484" s="488"/>
      <c r="AF484" s="488"/>
      <c r="AG484" s="488"/>
      <c r="AH484" s="488"/>
      <c r="AI484" s="488"/>
      <c r="AJ484" s="488"/>
      <c r="AK484" s="488"/>
      <c r="AL484" s="488"/>
      <c r="AM484" s="488"/>
      <c r="AN484" s="488"/>
      <c r="AO484" s="488"/>
      <c r="AP484" s="488"/>
      <c r="AQ484" s="488"/>
      <c r="AR484" s="488"/>
      <c r="AS484" s="488"/>
      <c r="AT484" s="488"/>
      <c r="AU484" s="488"/>
      <c r="AV484" s="488"/>
      <c r="AW484" s="488"/>
    </row>
    <row r="485" spans="1:49" s="489" customFormat="1" ht="20.100000000000001" customHeight="1" x14ac:dyDescent="0.25">
      <c r="A485" s="464" t="s">
        <v>2132</v>
      </c>
      <c r="B485" s="517"/>
      <c r="C485" s="518"/>
      <c r="D485" s="519"/>
      <c r="E485" s="520"/>
      <c r="F485" s="520"/>
      <c r="G485" s="521">
        <f>SUM(G481:G484)</f>
        <v>160.51800000000003</v>
      </c>
      <c r="H485" s="521">
        <f>SUM(H481:H484)</f>
        <v>8.1120000000000001</v>
      </c>
      <c r="I485" s="530"/>
      <c r="J485" s="465"/>
      <c r="K485" s="488"/>
      <c r="L485" s="488"/>
      <c r="M485" s="488"/>
      <c r="N485" s="488"/>
      <c r="O485" s="488"/>
      <c r="P485" s="488"/>
      <c r="Q485" s="488"/>
      <c r="R485" s="488"/>
      <c r="S485" s="488"/>
      <c r="T485" s="488"/>
      <c r="U485" s="488"/>
      <c r="V485" s="488"/>
      <c r="W485" s="488"/>
      <c r="X485" s="488"/>
      <c r="Y485" s="488"/>
      <c r="Z485" s="488"/>
      <c r="AA485" s="488"/>
      <c r="AB485" s="488"/>
      <c r="AC485" s="488"/>
      <c r="AD485" s="488"/>
      <c r="AE485" s="488"/>
      <c r="AF485" s="488"/>
      <c r="AG485" s="488"/>
      <c r="AH485" s="488"/>
      <c r="AI485" s="488"/>
      <c r="AJ485" s="488"/>
      <c r="AK485" s="488"/>
      <c r="AL485" s="488"/>
      <c r="AM485" s="488"/>
      <c r="AN485" s="488"/>
      <c r="AO485" s="488"/>
      <c r="AP485" s="488"/>
      <c r="AQ485" s="488"/>
      <c r="AR485" s="488"/>
      <c r="AS485" s="488"/>
      <c r="AT485" s="488"/>
      <c r="AU485" s="488"/>
      <c r="AV485" s="488"/>
      <c r="AW485" s="488"/>
    </row>
    <row r="486" spans="1:49" s="423" customFormat="1" ht="20.100000000000001" customHeight="1" x14ac:dyDescent="0.25">
      <c r="A486" s="413" t="s">
        <v>1860</v>
      </c>
      <c r="B486" s="661" t="s">
        <v>1374</v>
      </c>
      <c r="C486" s="661"/>
      <c r="D486" s="661"/>
      <c r="E486" s="661"/>
      <c r="F486" s="661"/>
      <c r="G486" s="661"/>
      <c r="H486" s="661"/>
      <c r="I486" s="661"/>
      <c r="J486" s="661"/>
    </row>
    <row r="487" spans="1:49" s="488" customFormat="1" ht="25.5" customHeight="1" x14ac:dyDescent="0.25">
      <c r="A487" s="487"/>
      <c r="B487" s="390" t="s">
        <v>2280</v>
      </c>
      <c r="C487" s="538" t="s">
        <v>234</v>
      </c>
      <c r="D487" s="512">
        <v>1</v>
      </c>
      <c r="E487" s="545">
        <v>810</v>
      </c>
      <c r="F487" s="545">
        <v>0</v>
      </c>
      <c r="G487" s="513">
        <f>E487*D487</f>
        <v>810</v>
      </c>
      <c r="H487" s="513">
        <f>F487*D487</f>
        <v>0</v>
      </c>
      <c r="I487" s="526" t="s">
        <v>2376</v>
      </c>
      <c r="J487" s="438" t="s">
        <v>2328</v>
      </c>
    </row>
    <row r="488" spans="1:49" s="489" customFormat="1" ht="24.95" customHeight="1" x14ac:dyDescent="0.25">
      <c r="A488" s="467"/>
      <c r="B488" s="390" t="s">
        <v>2257</v>
      </c>
      <c r="C488" s="543" t="s">
        <v>239</v>
      </c>
      <c r="D488" s="546">
        <v>1</v>
      </c>
      <c r="E488" s="513">
        <v>6.93</v>
      </c>
      <c r="F488" s="513">
        <v>11.15</v>
      </c>
      <c r="G488" s="524">
        <f>E488*D488</f>
        <v>6.93</v>
      </c>
      <c r="H488" s="524">
        <f>F488*D488</f>
        <v>11.15</v>
      </c>
      <c r="I488" s="526" t="s">
        <v>2258</v>
      </c>
      <c r="J488" s="156" t="s">
        <v>115</v>
      </c>
      <c r="K488" s="488"/>
      <c r="L488" s="488"/>
      <c r="M488" s="488"/>
      <c r="N488" s="488"/>
      <c r="O488" s="488"/>
      <c r="P488" s="488"/>
      <c r="Q488" s="488"/>
      <c r="R488" s="488"/>
      <c r="S488" s="488"/>
      <c r="T488" s="488"/>
      <c r="U488" s="488"/>
      <c r="V488" s="488"/>
      <c r="W488" s="488"/>
      <c r="X488" s="488"/>
      <c r="Y488" s="488"/>
      <c r="Z488" s="488"/>
      <c r="AA488" s="488"/>
      <c r="AB488" s="488"/>
      <c r="AC488" s="488"/>
      <c r="AD488" s="488"/>
      <c r="AE488" s="488"/>
      <c r="AF488" s="488"/>
      <c r="AG488" s="488"/>
      <c r="AH488" s="488"/>
      <c r="AI488" s="488"/>
      <c r="AJ488" s="488"/>
      <c r="AK488" s="488"/>
      <c r="AL488" s="488"/>
      <c r="AM488" s="488"/>
      <c r="AN488" s="488"/>
      <c r="AO488" s="488"/>
      <c r="AP488" s="488"/>
      <c r="AQ488" s="488"/>
      <c r="AR488" s="488"/>
      <c r="AS488" s="488"/>
      <c r="AT488" s="488"/>
      <c r="AU488" s="488"/>
      <c r="AV488" s="488"/>
      <c r="AW488" s="488"/>
    </row>
    <row r="489" spans="1:49" s="489" customFormat="1" ht="24.95" customHeight="1" x14ac:dyDescent="0.25">
      <c r="A489" s="467"/>
      <c r="B489" s="390" t="s">
        <v>2259</v>
      </c>
      <c r="C489" s="543" t="s">
        <v>239</v>
      </c>
      <c r="D489" s="546">
        <v>1</v>
      </c>
      <c r="E489" s="513">
        <v>6.93</v>
      </c>
      <c r="F489" s="513">
        <v>15.89</v>
      </c>
      <c r="G489" s="524">
        <f>E489*D489</f>
        <v>6.93</v>
      </c>
      <c r="H489" s="524">
        <f>F489*D489</f>
        <v>15.89</v>
      </c>
      <c r="I489" s="526" t="s">
        <v>2260</v>
      </c>
      <c r="J489" s="156" t="s">
        <v>115</v>
      </c>
      <c r="K489" s="488"/>
      <c r="L489" s="488"/>
      <c r="M489" s="488"/>
      <c r="N489" s="488"/>
      <c r="O489" s="488"/>
      <c r="P489" s="488"/>
      <c r="Q489" s="488"/>
      <c r="R489" s="488"/>
      <c r="S489" s="488"/>
      <c r="T489" s="488"/>
      <c r="U489" s="488"/>
      <c r="V489" s="488"/>
      <c r="W489" s="488"/>
      <c r="X489" s="488"/>
      <c r="Y489" s="488"/>
      <c r="Z489" s="488"/>
      <c r="AA489" s="488"/>
      <c r="AB489" s="488"/>
      <c r="AC489" s="488"/>
      <c r="AD489" s="488"/>
      <c r="AE489" s="488"/>
      <c r="AF489" s="488"/>
      <c r="AG489" s="488"/>
      <c r="AH489" s="488"/>
      <c r="AI489" s="488"/>
      <c r="AJ489" s="488"/>
      <c r="AK489" s="488"/>
      <c r="AL489" s="488"/>
      <c r="AM489" s="488"/>
      <c r="AN489" s="488"/>
      <c r="AO489" s="488"/>
      <c r="AP489" s="488"/>
      <c r="AQ489" s="488"/>
      <c r="AR489" s="488"/>
      <c r="AS489" s="488"/>
      <c r="AT489" s="488"/>
      <c r="AU489" s="488"/>
      <c r="AV489" s="488"/>
      <c r="AW489" s="488"/>
    </row>
    <row r="490" spans="1:49" s="489" customFormat="1" ht="20.100000000000001" customHeight="1" x14ac:dyDescent="0.25">
      <c r="A490" s="464" t="s">
        <v>2132</v>
      </c>
      <c r="B490" s="517"/>
      <c r="C490" s="518"/>
      <c r="D490" s="519"/>
      <c r="E490" s="520"/>
      <c r="F490" s="520"/>
      <c r="G490" s="521">
        <f>SUM(G487:G489)</f>
        <v>823.8599999999999</v>
      </c>
      <c r="H490" s="521">
        <f>SUM(H487:H489)</f>
        <v>27.04</v>
      </c>
      <c r="I490" s="530"/>
      <c r="J490" s="465"/>
      <c r="K490" s="488"/>
      <c r="L490" s="488"/>
      <c r="M490" s="488"/>
      <c r="N490" s="488"/>
      <c r="O490" s="488"/>
      <c r="P490" s="488"/>
      <c r="Q490" s="488"/>
      <c r="R490" s="488"/>
      <c r="S490" s="488"/>
      <c r="T490" s="488"/>
      <c r="U490" s="488"/>
      <c r="V490" s="488"/>
      <c r="W490" s="488"/>
      <c r="X490" s="488"/>
      <c r="Y490" s="488"/>
      <c r="Z490" s="488"/>
      <c r="AA490" s="488"/>
      <c r="AB490" s="488"/>
      <c r="AC490" s="488"/>
      <c r="AD490" s="488"/>
      <c r="AE490" s="488"/>
      <c r="AF490" s="488"/>
      <c r="AG490" s="488"/>
      <c r="AH490" s="488"/>
      <c r="AI490" s="488"/>
      <c r="AJ490" s="488"/>
      <c r="AK490" s="488"/>
      <c r="AL490" s="488"/>
      <c r="AM490" s="488"/>
      <c r="AN490" s="488"/>
      <c r="AO490" s="488"/>
      <c r="AP490" s="488"/>
      <c r="AQ490" s="488"/>
      <c r="AR490" s="488"/>
      <c r="AS490" s="488"/>
      <c r="AT490" s="488"/>
      <c r="AU490" s="488"/>
      <c r="AV490" s="488"/>
      <c r="AW490" s="488"/>
    </row>
    <row r="491" spans="1:49" s="423" customFormat="1" ht="20.100000000000001" customHeight="1" x14ac:dyDescent="0.25">
      <c r="A491" s="413" t="s">
        <v>1863</v>
      </c>
      <c r="B491" s="661" t="s">
        <v>1377</v>
      </c>
      <c r="C491" s="661"/>
      <c r="D491" s="661"/>
      <c r="E491" s="661"/>
      <c r="F491" s="661"/>
      <c r="G491" s="661"/>
      <c r="H491" s="661"/>
      <c r="I491" s="661"/>
      <c r="J491" s="661"/>
    </row>
    <row r="492" spans="1:49" s="488" customFormat="1" ht="25.5" customHeight="1" x14ac:dyDescent="0.25">
      <c r="A492" s="487"/>
      <c r="B492" s="390" t="s">
        <v>2281</v>
      </c>
      <c r="C492" s="538" t="s">
        <v>234</v>
      </c>
      <c r="D492" s="512">
        <v>1</v>
      </c>
      <c r="E492" s="545">
        <v>587.72</v>
      </c>
      <c r="F492" s="545">
        <v>0</v>
      </c>
      <c r="G492" s="513">
        <f>E492*D492</f>
        <v>587.72</v>
      </c>
      <c r="H492" s="513">
        <f>F492*D492</f>
        <v>0</v>
      </c>
      <c r="I492" s="526" t="s">
        <v>2282</v>
      </c>
      <c r="J492" s="438" t="s">
        <v>2329</v>
      </c>
    </row>
    <row r="493" spans="1:49" s="489" customFormat="1" ht="24.95" customHeight="1" x14ac:dyDescent="0.25">
      <c r="A493" s="467"/>
      <c r="B493" s="390" t="s">
        <v>2257</v>
      </c>
      <c r="C493" s="543" t="s">
        <v>239</v>
      </c>
      <c r="D493" s="546">
        <v>1</v>
      </c>
      <c r="E493" s="513">
        <v>6.93</v>
      </c>
      <c r="F493" s="513">
        <v>11.15</v>
      </c>
      <c r="G493" s="524">
        <f>E493*D493</f>
        <v>6.93</v>
      </c>
      <c r="H493" s="524">
        <f>F493*D493</f>
        <v>11.15</v>
      </c>
      <c r="I493" s="526" t="s">
        <v>2258</v>
      </c>
      <c r="J493" s="156" t="s">
        <v>115</v>
      </c>
      <c r="K493" s="488"/>
      <c r="L493" s="488"/>
      <c r="M493" s="488"/>
      <c r="N493" s="488"/>
      <c r="O493" s="488"/>
      <c r="P493" s="488"/>
      <c r="Q493" s="488"/>
      <c r="R493" s="488"/>
      <c r="S493" s="488"/>
      <c r="T493" s="488"/>
      <c r="U493" s="488"/>
      <c r="V493" s="488"/>
      <c r="W493" s="488"/>
      <c r="X493" s="488"/>
      <c r="Y493" s="488"/>
      <c r="Z493" s="488"/>
      <c r="AA493" s="488"/>
      <c r="AB493" s="488"/>
      <c r="AC493" s="488"/>
      <c r="AD493" s="488"/>
      <c r="AE493" s="488"/>
      <c r="AF493" s="488"/>
      <c r="AG493" s="488"/>
      <c r="AH493" s="488"/>
      <c r="AI493" s="488"/>
      <c r="AJ493" s="488"/>
      <c r="AK493" s="488"/>
      <c r="AL493" s="488"/>
      <c r="AM493" s="488"/>
      <c r="AN493" s="488"/>
      <c r="AO493" s="488"/>
      <c r="AP493" s="488"/>
      <c r="AQ493" s="488"/>
      <c r="AR493" s="488"/>
      <c r="AS493" s="488"/>
      <c r="AT493" s="488"/>
      <c r="AU493" s="488"/>
      <c r="AV493" s="488"/>
      <c r="AW493" s="488"/>
    </row>
    <row r="494" spans="1:49" s="489" customFormat="1" ht="24.95" customHeight="1" x14ac:dyDescent="0.25">
      <c r="A494" s="467"/>
      <c r="B494" s="390" t="s">
        <v>2259</v>
      </c>
      <c r="C494" s="543" t="s">
        <v>239</v>
      </c>
      <c r="D494" s="546">
        <v>1</v>
      </c>
      <c r="E494" s="513">
        <v>6.93</v>
      </c>
      <c r="F494" s="513">
        <v>15.89</v>
      </c>
      <c r="G494" s="524">
        <f>E494*D494</f>
        <v>6.93</v>
      </c>
      <c r="H494" s="524">
        <f>F494*D494</f>
        <v>15.89</v>
      </c>
      <c r="I494" s="526" t="s">
        <v>2260</v>
      </c>
      <c r="J494" s="156" t="s">
        <v>115</v>
      </c>
      <c r="K494" s="488"/>
      <c r="L494" s="488"/>
      <c r="M494" s="488"/>
      <c r="N494" s="488"/>
      <c r="O494" s="488"/>
      <c r="P494" s="488"/>
      <c r="Q494" s="488"/>
      <c r="R494" s="488"/>
      <c r="S494" s="488"/>
      <c r="T494" s="488"/>
      <c r="U494" s="488"/>
      <c r="V494" s="488"/>
      <c r="W494" s="488"/>
      <c r="X494" s="488"/>
      <c r="Y494" s="488"/>
      <c r="Z494" s="488"/>
      <c r="AA494" s="488"/>
      <c r="AB494" s="488"/>
      <c r="AC494" s="488"/>
      <c r="AD494" s="488"/>
      <c r="AE494" s="488"/>
      <c r="AF494" s="488"/>
      <c r="AG494" s="488"/>
      <c r="AH494" s="488"/>
      <c r="AI494" s="488"/>
      <c r="AJ494" s="488"/>
      <c r="AK494" s="488"/>
      <c r="AL494" s="488"/>
      <c r="AM494" s="488"/>
      <c r="AN494" s="488"/>
      <c r="AO494" s="488"/>
      <c r="AP494" s="488"/>
      <c r="AQ494" s="488"/>
      <c r="AR494" s="488"/>
      <c r="AS494" s="488"/>
      <c r="AT494" s="488"/>
      <c r="AU494" s="488"/>
      <c r="AV494" s="488"/>
      <c r="AW494" s="488"/>
    </row>
    <row r="495" spans="1:49" s="489" customFormat="1" ht="20.100000000000001" customHeight="1" x14ac:dyDescent="0.25">
      <c r="A495" s="464" t="s">
        <v>2132</v>
      </c>
      <c r="B495" s="517"/>
      <c r="C495" s="518"/>
      <c r="D495" s="519"/>
      <c r="E495" s="520"/>
      <c r="F495" s="520"/>
      <c r="G495" s="521">
        <f>SUM(G492:G494)</f>
        <v>601.57999999999993</v>
      </c>
      <c r="H495" s="521">
        <f>SUM(H492:H494)</f>
        <v>27.04</v>
      </c>
      <c r="I495" s="530"/>
      <c r="J495" s="465"/>
      <c r="K495" s="488"/>
      <c r="L495" s="488"/>
      <c r="M495" s="488"/>
      <c r="N495" s="488"/>
      <c r="O495" s="488"/>
      <c r="P495" s="488"/>
      <c r="Q495" s="488"/>
      <c r="R495" s="488"/>
      <c r="S495" s="488"/>
      <c r="T495" s="488"/>
      <c r="U495" s="488"/>
      <c r="V495" s="488"/>
      <c r="W495" s="488"/>
      <c r="X495" s="488"/>
      <c r="Y495" s="488"/>
      <c r="Z495" s="488"/>
      <c r="AA495" s="488"/>
      <c r="AB495" s="488"/>
      <c r="AC495" s="488"/>
      <c r="AD495" s="488"/>
      <c r="AE495" s="488"/>
      <c r="AF495" s="488"/>
      <c r="AG495" s="488"/>
      <c r="AH495" s="488"/>
      <c r="AI495" s="488"/>
      <c r="AJ495" s="488"/>
      <c r="AK495" s="488"/>
      <c r="AL495" s="488"/>
      <c r="AM495" s="488"/>
      <c r="AN495" s="488"/>
      <c r="AO495" s="488"/>
      <c r="AP495" s="488"/>
      <c r="AQ495" s="488"/>
      <c r="AR495" s="488"/>
      <c r="AS495" s="488"/>
      <c r="AT495" s="488"/>
      <c r="AU495" s="488"/>
      <c r="AV495" s="488"/>
      <c r="AW495" s="488"/>
    </row>
    <row r="496" spans="1:49" s="423" customFormat="1" ht="20.100000000000001" customHeight="1" x14ac:dyDescent="0.25">
      <c r="A496" s="413" t="s">
        <v>1865</v>
      </c>
      <c r="B496" s="661" t="s">
        <v>1383</v>
      </c>
      <c r="C496" s="661"/>
      <c r="D496" s="661"/>
      <c r="E496" s="661"/>
      <c r="F496" s="661"/>
      <c r="G496" s="661"/>
      <c r="H496" s="661"/>
      <c r="I496" s="661"/>
      <c r="J496" s="661"/>
    </row>
    <row r="497" spans="1:55" s="488" customFormat="1" ht="25.5" customHeight="1" x14ac:dyDescent="0.25">
      <c r="A497" s="487"/>
      <c r="B497" s="390" t="s">
        <v>2281</v>
      </c>
      <c r="C497" s="538" t="s">
        <v>234</v>
      </c>
      <c r="D497" s="512">
        <v>1</v>
      </c>
      <c r="E497" s="545">
        <v>587.72</v>
      </c>
      <c r="F497" s="545">
        <v>0</v>
      </c>
      <c r="G497" s="513">
        <f>E497*D497</f>
        <v>587.72</v>
      </c>
      <c r="H497" s="513">
        <f>F497*D497</f>
        <v>0</v>
      </c>
      <c r="I497" s="526" t="s">
        <v>2282</v>
      </c>
      <c r="J497" s="438" t="s">
        <v>2330</v>
      </c>
    </row>
    <row r="498" spans="1:55" s="489" customFormat="1" ht="24.95" customHeight="1" x14ac:dyDescent="0.25">
      <c r="A498" s="467"/>
      <c r="B498" s="390" t="s">
        <v>2257</v>
      </c>
      <c r="C498" s="543" t="s">
        <v>239</v>
      </c>
      <c r="D498" s="546">
        <v>1</v>
      </c>
      <c r="E498" s="513">
        <v>6.93</v>
      </c>
      <c r="F498" s="513">
        <v>11.15</v>
      </c>
      <c r="G498" s="524">
        <f>E498*D498</f>
        <v>6.93</v>
      </c>
      <c r="H498" s="524">
        <f>F498*D498</f>
        <v>11.15</v>
      </c>
      <c r="I498" s="526" t="s">
        <v>2258</v>
      </c>
      <c r="J498" s="156" t="s">
        <v>115</v>
      </c>
      <c r="K498" s="488"/>
      <c r="L498" s="488"/>
      <c r="M498" s="488"/>
      <c r="N498" s="488"/>
      <c r="O498" s="488"/>
      <c r="P498" s="488"/>
      <c r="Q498" s="488"/>
      <c r="R498" s="488"/>
      <c r="S498" s="488"/>
      <c r="T498" s="488"/>
      <c r="U498" s="488"/>
      <c r="V498" s="488"/>
      <c r="W498" s="488"/>
      <c r="X498" s="488"/>
      <c r="Y498" s="488"/>
      <c r="Z498" s="488"/>
      <c r="AA498" s="488"/>
      <c r="AB498" s="488"/>
      <c r="AC498" s="488"/>
      <c r="AD498" s="488"/>
      <c r="AE498" s="488"/>
      <c r="AF498" s="488"/>
      <c r="AG498" s="488"/>
      <c r="AH498" s="488"/>
      <c r="AI498" s="488"/>
      <c r="AJ498" s="488"/>
      <c r="AK498" s="488"/>
      <c r="AL498" s="488"/>
      <c r="AM498" s="488"/>
      <c r="AN498" s="488"/>
      <c r="AO498" s="488"/>
      <c r="AP498" s="488"/>
      <c r="AQ498" s="488"/>
      <c r="AR498" s="488"/>
      <c r="AS498" s="488"/>
      <c r="AT498" s="488"/>
      <c r="AU498" s="488"/>
      <c r="AV498" s="488"/>
      <c r="AW498" s="488"/>
    </row>
    <row r="499" spans="1:55" s="489" customFormat="1" ht="24.95" customHeight="1" x14ac:dyDescent="0.25">
      <c r="A499" s="467"/>
      <c r="B499" s="390" t="s">
        <v>2259</v>
      </c>
      <c r="C499" s="543" t="s">
        <v>239</v>
      </c>
      <c r="D499" s="546">
        <v>1</v>
      </c>
      <c r="E499" s="513">
        <v>6.93</v>
      </c>
      <c r="F499" s="513">
        <v>15.89</v>
      </c>
      <c r="G499" s="524">
        <f>E499*D499</f>
        <v>6.93</v>
      </c>
      <c r="H499" s="524">
        <f>F499*D499</f>
        <v>15.89</v>
      </c>
      <c r="I499" s="526" t="s">
        <v>2260</v>
      </c>
      <c r="J499" s="156" t="s">
        <v>115</v>
      </c>
      <c r="K499" s="488"/>
      <c r="L499" s="488"/>
      <c r="M499" s="488"/>
      <c r="N499" s="488"/>
      <c r="O499" s="488"/>
      <c r="P499" s="488"/>
      <c r="Q499" s="488"/>
      <c r="R499" s="488"/>
      <c r="S499" s="488"/>
      <c r="T499" s="488"/>
      <c r="U499" s="488"/>
      <c r="V499" s="488"/>
      <c r="W499" s="488"/>
      <c r="X499" s="488"/>
      <c r="Y499" s="488"/>
      <c r="Z499" s="488"/>
      <c r="AA499" s="488"/>
      <c r="AB499" s="488"/>
      <c r="AC499" s="488"/>
      <c r="AD499" s="488"/>
      <c r="AE499" s="488"/>
      <c r="AF499" s="488"/>
      <c r="AG499" s="488"/>
      <c r="AH499" s="488"/>
      <c r="AI499" s="488"/>
      <c r="AJ499" s="488"/>
      <c r="AK499" s="488"/>
      <c r="AL499" s="488"/>
      <c r="AM499" s="488"/>
      <c r="AN499" s="488"/>
      <c r="AO499" s="488"/>
      <c r="AP499" s="488"/>
      <c r="AQ499" s="488"/>
      <c r="AR499" s="488"/>
      <c r="AS499" s="488"/>
      <c r="AT499" s="488"/>
      <c r="AU499" s="488"/>
      <c r="AV499" s="488"/>
      <c r="AW499" s="488"/>
    </row>
    <row r="500" spans="1:55" s="489" customFormat="1" ht="20.100000000000001" customHeight="1" x14ac:dyDescent="0.25">
      <c r="A500" s="464" t="s">
        <v>2132</v>
      </c>
      <c r="B500" s="517"/>
      <c r="C500" s="518"/>
      <c r="D500" s="519"/>
      <c r="E500" s="520"/>
      <c r="F500" s="520"/>
      <c r="G500" s="521">
        <f>SUM(G497:G499)</f>
        <v>601.57999999999993</v>
      </c>
      <c r="H500" s="521">
        <f>SUM(H497:H499)</f>
        <v>27.04</v>
      </c>
      <c r="I500" s="530"/>
      <c r="J500" s="465"/>
      <c r="K500" s="488"/>
      <c r="L500" s="488"/>
      <c r="M500" s="488"/>
      <c r="N500" s="488"/>
      <c r="O500" s="488"/>
      <c r="P500" s="488"/>
      <c r="Q500" s="488"/>
      <c r="R500" s="488"/>
      <c r="S500" s="488"/>
      <c r="T500" s="488"/>
      <c r="U500" s="488"/>
      <c r="V500" s="488"/>
      <c r="W500" s="488"/>
      <c r="X500" s="488"/>
      <c r="Y500" s="488"/>
      <c r="Z500" s="488"/>
      <c r="AA500" s="488"/>
      <c r="AB500" s="488"/>
      <c r="AC500" s="488"/>
      <c r="AD500" s="488"/>
      <c r="AE500" s="488"/>
      <c r="AF500" s="488"/>
      <c r="AG500" s="488"/>
      <c r="AH500" s="488"/>
      <c r="AI500" s="488"/>
      <c r="AJ500" s="488"/>
      <c r="AK500" s="488"/>
      <c r="AL500" s="488"/>
      <c r="AM500" s="488"/>
      <c r="AN500" s="488"/>
      <c r="AO500" s="488"/>
      <c r="AP500" s="488"/>
      <c r="AQ500" s="488"/>
      <c r="AR500" s="488"/>
      <c r="AS500" s="488"/>
      <c r="AT500" s="488"/>
      <c r="AU500" s="488"/>
      <c r="AV500" s="488"/>
      <c r="AW500" s="488"/>
    </row>
    <row r="501" spans="1:55" s="471" customFormat="1" ht="15" customHeight="1" x14ac:dyDescent="0.25">
      <c r="A501" s="458">
        <v>12</v>
      </c>
      <c r="B501" s="663" t="s">
        <v>1914</v>
      </c>
      <c r="C501" s="663"/>
      <c r="D501" s="663"/>
      <c r="E501" s="663"/>
      <c r="F501" s="663"/>
      <c r="G501" s="663"/>
      <c r="H501" s="663"/>
      <c r="I501" s="663"/>
      <c r="J501" s="663"/>
      <c r="K501" s="470"/>
    </row>
    <row r="502" spans="1:55" s="131" customFormat="1" ht="15" customHeight="1" x14ac:dyDescent="0.25">
      <c r="A502" s="485" t="s">
        <v>1991</v>
      </c>
      <c r="B502" s="662" t="s">
        <v>1992</v>
      </c>
      <c r="C502" s="662"/>
      <c r="D502" s="662"/>
      <c r="E502" s="662"/>
      <c r="F502" s="662"/>
      <c r="G502" s="662"/>
      <c r="H502" s="662"/>
      <c r="I502" s="662"/>
      <c r="J502" s="662"/>
      <c r="K502" s="460"/>
    </row>
    <row r="503" spans="1:55" s="432" customFormat="1" ht="20.100000000000001" customHeight="1" x14ac:dyDescent="0.25">
      <c r="A503" s="413" t="s">
        <v>1993</v>
      </c>
      <c r="B503" s="661" t="s">
        <v>1386</v>
      </c>
      <c r="C503" s="661"/>
      <c r="D503" s="661"/>
      <c r="E503" s="661"/>
      <c r="F503" s="661"/>
      <c r="G503" s="661"/>
      <c r="H503" s="661"/>
      <c r="I503" s="661"/>
      <c r="J503" s="661"/>
      <c r="K503" s="363"/>
    </row>
    <row r="504" spans="1:55" s="432" customFormat="1" ht="24.95" customHeight="1" x14ac:dyDescent="0.25">
      <c r="A504" s="486"/>
      <c r="B504" s="390" t="s">
        <v>2354</v>
      </c>
      <c r="C504" s="544" t="s">
        <v>178</v>
      </c>
      <c r="D504" s="536">
        <v>1</v>
      </c>
      <c r="E504" s="571">
        <v>1750</v>
      </c>
      <c r="F504" s="533">
        <v>0</v>
      </c>
      <c r="G504" s="513">
        <f>E504*D504</f>
        <v>1750</v>
      </c>
      <c r="H504" s="513">
        <f>F504*D504</f>
        <v>0</v>
      </c>
      <c r="I504" s="534" t="s">
        <v>1985</v>
      </c>
      <c r="J504" s="422" t="s">
        <v>1411</v>
      </c>
      <c r="K504" s="363"/>
    </row>
    <row r="505" spans="1:55" s="421" customFormat="1" ht="24.95" customHeight="1" x14ac:dyDescent="0.25">
      <c r="A505" s="467"/>
      <c r="B505" s="390" t="s">
        <v>2284</v>
      </c>
      <c r="C505" s="543" t="s">
        <v>239</v>
      </c>
      <c r="D505" s="546">
        <v>5</v>
      </c>
      <c r="E505" s="513">
        <v>0</v>
      </c>
      <c r="F505" s="513">
        <v>15.94</v>
      </c>
      <c r="G505" s="513">
        <f>+D505*E505</f>
        <v>0</v>
      </c>
      <c r="H505" s="513">
        <f>F505*D505</f>
        <v>79.7</v>
      </c>
      <c r="I505" s="526" t="s">
        <v>2285</v>
      </c>
      <c r="J505" s="156" t="s">
        <v>115</v>
      </c>
      <c r="K505" s="423"/>
      <c r="L505" s="423"/>
      <c r="M505" s="423"/>
      <c r="N505" s="423"/>
      <c r="O505" s="423"/>
      <c r="P505" s="423"/>
      <c r="Q505" s="423"/>
      <c r="R505" s="423"/>
      <c r="S505" s="423"/>
      <c r="T505" s="423"/>
      <c r="U505" s="423"/>
      <c r="V505" s="423"/>
      <c r="W505" s="423"/>
      <c r="X505" s="423"/>
      <c r="Y505" s="423"/>
      <c r="Z505" s="423"/>
      <c r="AA505" s="423"/>
      <c r="AB505" s="423"/>
      <c r="AC505" s="423"/>
      <c r="AD505" s="423"/>
      <c r="AE505" s="423"/>
      <c r="AF505" s="423"/>
      <c r="AG505" s="423"/>
      <c r="AH505" s="423"/>
      <c r="AI505" s="423"/>
      <c r="AJ505" s="423"/>
      <c r="AK505" s="423"/>
      <c r="AL505" s="423"/>
      <c r="AM505" s="423"/>
      <c r="AN505" s="423"/>
      <c r="AO505" s="423"/>
      <c r="AP505" s="423"/>
      <c r="AQ505" s="423"/>
      <c r="AR505" s="423"/>
      <c r="AS505" s="423"/>
      <c r="AT505" s="423"/>
      <c r="AU505" s="423"/>
      <c r="AV505" s="423"/>
      <c r="AW505" s="423"/>
    </row>
    <row r="506" spans="1:55" s="421" customFormat="1" ht="24.95" customHeight="1" x14ac:dyDescent="0.25">
      <c r="A506" s="467"/>
      <c r="B506" s="390" t="s">
        <v>2286</v>
      </c>
      <c r="C506" s="543" t="s">
        <v>239</v>
      </c>
      <c r="D506" s="546">
        <v>5</v>
      </c>
      <c r="E506" s="513">
        <v>0</v>
      </c>
      <c r="F506" s="513">
        <v>25.24</v>
      </c>
      <c r="G506" s="513">
        <f>+D506*E506</f>
        <v>0</v>
      </c>
      <c r="H506" s="513">
        <f>F506*D506</f>
        <v>126.19999999999999</v>
      </c>
      <c r="I506" s="526" t="s">
        <v>2287</v>
      </c>
      <c r="J506" s="156" t="s">
        <v>115</v>
      </c>
      <c r="K506" s="423"/>
      <c r="L506" s="423"/>
      <c r="M506" s="423"/>
      <c r="N506" s="423"/>
      <c r="O506" s="423"/>
      <c r="P506" s="423"/>
      <c r="Q506" s="423"/>
      <c r="R506" s="423"/>
      <c r="S506" s="423"/>
      <c r="T506" s="423"/>
      <c r="U506" s="423"/>
      <c r="V506" s="423"/>
      <c r="W506" s="423"/>
      <c r="X506" s="423"/>
      <c r="Y506" s="423"/>
      <c r="Z506" s="423"/>
      <c r="AA506" s="423"/>
      <c r="AB506" s="423"/>
      <c r="AC506" s="423"/>
      <c r="AD506" s="423"/>
      <c r="AE506" s="423"/>
      <c r="AF506" s="423"/>
      <c r="AG506" s="423"/>
      <c r="AH506" s="423"/>
      <c r="AI506" s="423"/>
      <c r="AJ506" s="423"/>
      <c r="AK506" s="423"/>
      <c r="AL506" s="423"/>
      <c r="AM506" s="423"/>
      <c r="AN506" s="423"/>
      <c r="AO506" s="423"/>
      <c r="AP506" s="423"/>
      <c r="AQ506" s="423"/>
      <c r="AR506" s="423"/>
      <c r="AS506" s="423"/>
      <c r="AT506" s="423"/>
      <c r="AU506" s="423"/>
      <c r="AV506" s="423"/>
      <c r="AW506" s="423"/>
    </row>
    <row r="507" spans="1:55" s="432" customFormat="1" ht="20.100000000000001" customHeight="1" x14ac:dyDescent="0.25">
      <c r="A507" s="464" t="s">
        <v>2132</v>
      </c>
      <c r="B507" s="517"/>
      <c r="C507" s="518"/>
      <c r="D507" s="519"/>
      <c r="E507" s="520"/>
      <c r="F507" s="520"/>
      <c r="G507" s="521">
        <f>SUM(G504:G506)</f>
        <v>1750</v>
      </c>
      <c r="H507" s="521">
        <f>SUM(H504:H506)</f>
        <v>205.89999999999998</v>
      </c>
      <c r="I507" s="522"/>
      <c r="J507" s="465"/>
      <c r="K507" s="363"/>
      <c r="AX507" s="431"/>
      <c r="AY507" s="431"/>
      <c r="AZ507" s="431"/>
      <c r="BA507" s="431"/>
      <c r="BB507" s="431"/>
      <c r="BC507" s="431"/>
    </row>
    <row r="508" spans="1:55" s="432" customFormat="1" ht="20.100000000000001" customHeight="1" x14ac:dyDescent="0.25">
      <c r="A508" s="413" t="s">
        <v>1995</v>
      </c>
      <c r="B508" s="661" t="s">
        <v>1393</v>
      </c>
      <c r="C508" s="661"/>
      <c r="D508" s="661"/>
      <c r="E508" s="661"/>
      <c r="F508" s="661"/>
      <c r="G508" s="661"/>
      <c r="H508" s="661"/>
      <c r="I508" s="661"/>
      <c r="J508" s="661"/>
      <c r="K508" s="363"/>
    </row>
    <row r="509" spans="1:55" s="432" customFormat="1" ht="24.95" customHeight="1" x14ac:dyDescent="0.25">
      <c r="A509" s="486"/>
      <c r="B509" s="390" t="s">
        <v>2355</v>
      </c>
      <c r="C509" s="544" t="s">
        <v>178</v>
      </c>
      <c r="D509" s="536">
        <v>1</v>
      </c>
      <c r="E509" s="571">
        <v>280</v>
      </c>
      <c r="F509" s="533">
        <v>0</v>
      </c>
      <c r="G509" s="513">
        <f>E509*D509</f>
        <v>280</v>
      </c>
      <c r="H509" s="513">
        <f>F509*D509</f>
        <v>0</v>
      </c>
      <c r="I509" s="534" t="s">
        <v>1985</v>
      </c>
      <c r="J509" s="422" t="s">
        <v>1411</v>
      </c>
      <c r="K509" s="363"/>
    </row>
    <row r="510" spans="1:55" s="421" customFormat="1" ht="24.95" customHeight="1" x14ac:dyDescent="0.25">
      <c r="A510" s="467"/>
      <c r="B510" s="390" t="s">
        <v>2284</v>
      </c>
      <c r="C510" s="543" t="s">
        <v>239</v>
      </c>
      <c r="D510" s="546">
        <v>5</v>
      </c>
      <c r="E510" s="513">
        <v>0</v>
      </c>
      <c r="F510" s="513">
        <v>15.94</v>
      </c>
      <c r="G510" s="513">
        <f>+D510*E510</f>
        <v>0</v>
      </c>
      <c r="H510" s="513">
        <f>F510*D510</f>
        <v>79.7</v>
      </c>
      <c r="I510" s="526" t="s">
        <v>2285</v>
      </c>
      <c r="J510" s="156" t="s">
        <v>115</v>
      </c>
      <c r="K510" s="423"/>
      <c r="L510" s="423"/>
      <c r="M510" s="423"/>
      <c r="N510" s="423"/>
      <c r="O510" s="423"/>
      <c r="P510" s="423"/>
      <c r="Q510" s="423"/>
      <c r="R510" s="423"/>
      <c r="S510" s="423"/>
      <c r="T510" s="423"/>
      <c r="U510" s="423"/>
      <c r="V510" s="423"/>
      <c r="W510" s="423"/>
      <c r="X510" s="423"/>
      <c r="Y510" s="423"/>
      <c r="Z510" s="423"/>
      <c r="AA510" s="423"/>
      <c r="AB510" s="423"/>
      <c r="AC510" s="423"/>
      <c r="AD510" s="423"/>
      <c r="AE510" s="423"/>
      <c r="AF510" s="423"/>
      <c r="AG510" s="423"/>
      <c r="AH510" s="423"/>
      <c r="AI510" s="423"/>
      <c r="AJ510" s="423"/>
      <c r="AK510" s="423"/>
      <c r="AL510" s="423"/>
      <c r="AM510" s="423"/>
      <c r="AN510" s="423"/>
      <c r="AO510" s="423"/>
      <c r="AP510" s="423"/>
      <c r="AQ510" s="423"/>
      <c r="AR510" s="423"/>
      <c r="AS510" s="423"/>
      <c r="AT510" s="423"/>
      <c r="AU510" s="423"/>
      <c r="AV510" s="423"/>
      <c r="AW510" s="423"/>
    </row>
    <row r="511" spans="1:55" s="421" customFormat="1" ht="24.95" customHeight="1" x14ac:dyDescent="0.25">
      <c r="A511" s="467"/>
      <c r="B511" s="390" t="s">
        <v>2286</v>
      </c>
      <c r="C511" s="543" t="s">
        <v>239</v>
      </c>
      <c r="D511" s="546">
        <v>5</v>
      </c>
      <c r="E511" s="513">
        <v>0</v>
      </c>
      <c r="F511" s="513">
        <v>25.24</v>
      </c>
      <c r="G511" s="513">
        <f>+D511*E511</f>
        <v>0</v>
      </c>
      <c r="H511" s="513">
        <f>F511*D511</f>
        <v>126.19999999999999</v>
      </c>
      <c r="I511" s="526" t="s">
        <v>2287</v>
      </c>
      <c r="J511" s="156" t="s">
        <v>115</v>
      </c>
      <c r="K511" s="423"/>
      <c r="L511" s="423"/>
      <c r="M511" s="423"/>
      <c r="N511" s="423"/>
      <c r="O511" s="423"/>
      <c r="P511" s="423"/>
      <c r="Q511" s="423"/>
      <c r="R511" s="423"/>
      <c r="S511" s="423"/>
      <c r="T511" s="423"/>
      <c r="U511" s="423"/>
      <c r="V511" s="423"/>
      <c r="W511" s="423"/>
      <c r="X511" s="423"/>
      <c r="Y511" s="423"/>
      <c r="Z511" s="423"/>
      <c r="AA511" s="423"/>
      <c r="AB511" s="423"/>
      <c r="AC511" s="423"/>
      <c r="AD511" s="423"/>
      <c r="AE511" s="423"/>
      <c r="AF511" s="423"/>
      <c r="AG511" s="423"/>
      <c r="AH511" s="423"/>
      <c r="AI511" s="423"/>
      <c r="AJ511" s="423"/>
      <c r="AK511" s="423"/>
      <c r="AL511" s="423"/>
      <c r="AM511" s="423"/>
      <c r="AN511" s="423"/>
      <c r="AO511" s="423"/>
      <c r="AP511" s="423"/>
      <c r="AQ511" s="423"/>
      <c r="AR511" s="423"/>
      <c r="AS511" s="423"/>
      <c r="AT511" s="423"/>
      <c r="AU511" s="423"/>
      <c r="AV511" s="423"/>
      <c r="AW511" s="423"/>
    </row>
    <row r="512" spans="1:55" s="432" customFormat="1" ht="20.100000000000001" customHeight="1" x14ac:dyDescent="0.25">
      <c r="A512" s="464" t="s">
        <v>2132</v>
      </c>
      <c r="B512" s="517"/>
      <c r="C512" s="518"/>
      <c r="D512" s="519"/>
      <c r="E512" s="520"/>
      <c r="F512" s="520"/>
      <c r="G512" s="521">
        <f>SUM(G509:G511)</f>
        <v>280</v>
      </c>
      <c r="H512" s="521">
        <f>SUM(H509:H511)</f>
        <v>205.89999999999998</v>
      </c>
      <c r="I512" s="522"/>
      <c r="J512" s="465"/>
      <c r="K512" s="363"/>
      <c r="AX512" s="431"/>
      <c r="AY512" s="431"/>
      <c r="AZ512" s="431"/>
      <c r="BA512" s="431"/>
      <c r="BB512" s="431"/>
      <c r="BC512" s="431"/>
    </row>
    <row r="513" spans="1:55" s="432" customFormat="1" ht="20.100000000000001" customHeight="1" x14ac:dyDescent="0.25">
      <c r="A513" s="413" t="s">
        <v>1997</v>
      </c>
      <c r="B513" s="661" t="s">
        <v>1400</v>
      </c>
      <c r="C513" s="661"/>
      <c r="D513" s="661"/>
      <c r="E513" s="661"/>
      <c r="F513" s="661"/>
      <c r="G513" s="661"/>
      <c r="H513" s="661"/>
      <c r="I513" s="661"/>
      <c r="J513" s="661"/>
      <c r="K513" s="363"/>
    </row>
    <row r="514" spans="1:55" s="432" customFormat="1" ht="24.95" customHeight="1" x14ac:dyDescent="0.25">
      <c r="A514" s="486"/>
      <c r="B514" s="390" t="s">
        <v>2356</v>
      </c>
      <c r="C514" s="544" t="s">
        <v>178</v>
      </c>
      <c r="D514" s="536">
        <v>1</v>
      </c>
      <c r="E514" s="571">
        <v>280</v>
      </c>
      <c r="F514" s="533">
        <v>0</v>
      </c>
      <c r="G514" s="513">
        <f>E514*D514</f>
        <v>280</v>
      </c>
      <c r="H514" s="513">
        <f>F514*D514</f>
        <v>0</v>
      </c>
      <c r="I514" s="534" t="s">
        <v>1985</v>
      </c>
      <c r="J514" s="422" t="s">
        <v>1411</v>
      </c>
      <c r="K514" s="363"/>
    </row>
    <row r="515" spans="1:55" s="421" customFormat="1" ht="24.95" customHeight="1" x14ac:dyDescent="0.25">
      <c r="A515" s="467"/>
      <c r="B515" s="390" t="s">
        <v>2284</v>
      </c>
      <c r="C515" s="543" t="s">
        <v>239</v>
      </c>
      <c r="D515" s="546">
        <v>5</v>
      </c>
      <c r="E515" s="513">
        <v>0</v>
      </c>
      <c r="F515" s="513">
        <v>15.94</v>
      </c>
      <c r="G515" s="513">
        <f>+D515*E515</f>
        <v>0</v>
      </c>
      <c r="H515" s="513">
        <f>F515*D515</f>
        <v>79.7</v>
      </c>
      <c r="I515" s="526" t="s">
        <v>2285</v>
      </c>
      <c r="J515" s="156" t="s">
        <v>115</v>
      </c>
      <c r="K515" s="423"/>
      <c r="L515" s="423"/>
      <c r="M515" s="423"/>
      <c r="N515" s="423"/>
      <c r="O515" s="423"/>
      <c r="P515" s="423"/>
      <c r="Q515" s="423"/>
      <c r="R515" s="423"/>
      <c r="S515" s="423"/>
      <c r="T515" s="423"/>
      <c r="U515" s="423"/>
      <c r="V515" s="423"/>
      <c r="W515" s="423"/>
      <c r="X515" s="423"/>
      <c r="Y515" s="423"/>
      <c r="Z515" s="423"/>
      <c r="AA515" s="423"/>
      <c r="AB515" s="423"/>
      <c r="AC515" s="423"/>
      <c r="AD515" s="423"/>
      <c r="AE515" s="423"/>
      <c r="AF515" s="423"/>
      <c r="AG515" s="423"/>
      <c r="AH515" s="423"/>
      <c r="AI515" s="423"/>
      <c r="AJ515" s="423"/>
      <c r="AK515" s="423"/>
      <c r="AL515" s="423"/>
      <c r="AM515" s="423"/>
      <c r="AN515" s="423"/>
      <c r="AO515" s="423"/>
      <c r="AP515" s="423"/>
      <c r="AQ515" s="423"/>
      <c r="AR515" s="423"/>
      <c r="AS515" s="423"/>
      <c r="AT515" s="423"/>
      <c r="AU515" s="423"/>
      <c r="AV515" s="423"/>
      <c r="AW515" s="423"/>
    </row>
    <row r="516" spans="1:55" s="421" customFormat="1" ht="24.95" customHeight="1" x14ac:dyDescent="0.25">
      <c r="A516" s="467"/>
      <c r="B516" s="390" t="s">
        <v>2286</v>
      </c>
      <c r="C516" s="543" t="s">
        <v>239</v>
      </c>
      <c r="D516" s="546">
        <v>5</v>
      </c>
      <c r="E516" s="513">
        <v>0</v>
      </c>
      <c r="F516" s="513">
        <v>25.24</v>
      </c>
      <c r="G516" s="513">
        <f>+D516*E516</f>
        <v>0</v>
      </c>
      <c r="H516" s="513">
        <f>F516*D516</f>
        <v>126.19999999999999</v>
      </c>
      <c r="I516" s="526" t="s">
        <v>2287</v>
      </c>
      <c r="J516" s="156" t="s">
        <v>115</v>
      </c>
      <c r="K516" s="423"/>
      <c r="L516" s="423"/>
      <c r="M516" s="423"/>
      <c r="N516" s="423"/>
      <c r="O516" s="423"/>
      <c r="P516" s="423"/>
      <c r="Q516" s="423"/>
      <c r="R516" s="423"/>
      <c r="S516" s="423"/>
      <c r="T516" s="423"/>
      <c r="U516" s="423"/>
      <c r="V516" s="423"/>
      <c r="W516" s="423"/>
      <c r="X516" s="423"/>
      <c r="Y516" s="423"/>
      <c r="Z516" s="423"/>
      <c r="AA516" s="423"/>
      <c r="AB516" s="423"/>
      <c r="AC516" s="423"/>
      <c r="AD516" s="423"/>
      <c r="AE516" s="423"/>
      <c r="AF516" s="423"/>
      <c r="AG516" s="423"/>
      <c r="AH516" s="423"/>
      <c r="AI516" s="423"/>
      <c r="AJ516" s="423"/>
      <c r="AK516" s="423"/>
      <c r="AL516" s="423"/>
      <c r="AM516" s="423"/>
      <c r="AN516" s="423"/>
      <c r="AO516" s="423"/>
      <c r="AP516" s="423"/>
      <c r="AQ516" s="423"/>
      <c r="AR516" s="423"/>
      <c r="AS516" s="423"/>
      <c r="AT516" s="423"/>
      <c r="AU516" s="423"/>
      <c r="AV516" s="423"/>
      <c r="AW516" s="423"/>
    </row>
    <row r="517" spans="1:55" s="432" customFormat="1" ht="20.100000000000001" customHeight="1" x14ac:dyDescent="0.25">
      <c r="A517" s="464" t="s">
        <v>2132</v>
      </c>
      <c r="B517" s="517"/>
      <c r="C517" s="518"/>
      <c r="D517" s="519"/>
      <c r="E517" s="520"/>
      <c r="F517" s="520"/>
      <c r="G517" s="521">
        <f>SUM(G514:G516)</f>
        <v>280</v>
      </c>
      <c r="H517" s="521">
        <f>SUM(H514:H516)</f>
        <v>205.89999999999998</v>
      </c>
      <c r="I517" s="522"/>
      <c r="J517" s="465"/>
      <c r="K517" s="363"/>
      <c r="AX517" s="431"/>
      <c r="AY517" s="431"/>
      <c r="AZ517" s="431"/>
      <c r="BA517" s="431"/>
      <c r="BB517" s="431"/>
      <c r="BC517" s="431"/>
    </row>
    <row r="518" spans="1:55" s="432" customFormat="1" ht="20.100000000000001" customHeight="1" x14ac:dyDescent="0.25">
      <c r="A518" s="413" t="s">
        <v>1999</v>
      </c>
      <c r="B518" s="661" t="s">
        <v>1405</v>
      </c>
      <c r="C518" s="661"/>
      <c r="D518" s="661"/>
      <c r="E518" s="661"/>
      <c r="F518" s="661"/>
      <c r="G518" s="661"/>
      <c r="H518" s="661"/>
      <c r="I518" s="661"/>
      <c r="J518" s="661"/>
      <c r="K518" s="363"/>
    </row>
    <row r="519" spans="1:55" s="432" customFormat="1" ht="24.95" customHeight="1" x14ac:dyDescent="0.25">
      <c r="A519" s="486"/>
      <c r="B519" s="390" t="s">
        <v>2357</v>
      </c>
      <c r="C519" s="544" t="s">
        <v>178</v>
      </c>
      <c r="D519" s="536">
        <v>1</v>
      </c>
      <c r="E519" s="571">
        <v>540</v>
      </c>
      <c r="F519" s="533">
        <v>0</v>
      </c>
      <c r="G519" s="513">
        <f>E519*D519</f>
        <v>540</v>
      </c>
      <c r="H519" s="513">
        <f>F519*D519</f>
        <v>0</v>
      </c>
      <c r="I519" s="534" t="s">
        <v>1985</v>
      </c>
      <c r="J519" s="422" t="s">
        <v>1411</v>
      </c>
      <c r="K519" s="363"/>
    </row>
    <row r="520" spans="1:55" s="421" customFormat="1" ht="24.95" customHeight="1" x14ac:dyDescent="0.25">
      <c r="A520" s="467"/>
      <c r="B520" s="390" t="s">
        <v>2284</v>
      </c>
      <c r="C520" s="543" t="s">
        <v>239</v>
      </c>
      <c r="D520" s="546">
        <v>5</v>
      </c>
      <c r="E520" s="513">
        <v>0</v>
      </c>
      <c r="F520" s="513">
        <v>15.94</v>
      </c>
      <c r="G520" s="513">
        <f>+D520*E520</f>
        <v>0</v>
      </c>
      <c r="H520" s="513">
        <f>F520*D520</f>
        <v>79.7</v>
      </c>
      <c r="I520" s="526" t="s">
        <v>2285</v>
      </c>
      <c r="J520" s="156" t="s">
        <v>115</v>
      </c>
      <c r="K520" s="423"/>
      <c r="L520" s="423"/>
      <c r="M520" s="423"/>
      <c r="N520" s="423"/>
      <c r="O520" s="423"/>
      <c r="P520" s="423"/>
      <c r="Q520" s="423"/>
      <c r="R520" s="423"/>
      <c r="S520" s="423"/>
      <c r="T520" s="423"/>
      <c r="U520" s="423"/>
      <c r="V520" s="423"/>
      <c r="W520" s="423"/>
      <c r="X520" s="423"/>
      <c r="Y520" s="423"/>
      <c r="Z520" s="423"/>
      <c r="AA520" s="423"/>
      <c r="AB520" s="423"/>
      <c r="AC520" s="423"/>
      <c r="AD520" s="423"/>
      <c r="AE520" s="423"/>
      <c r="AF520" s="423"/>
      <c r="AG520" s="423"/>
      <c r="AH520" s="423"/>
      <c r="AI520" s="423"/>
      <c r="AJ520" s="423"/>
      <c r="AK520" s="423"/>
      <c r="AL520" s="423"/>
      <c r="AM520" s="423"/>
      <c r="AN520" s="423"/>
      <c r="AO520" s="423"/>
      <c r="AP520" s="423"/>
      <c r="AQ520" s="423"/>
      <c r="AR520" s="423"/>
      <c r="AS520" s="423"/>
      <c r="AT520" s="423"/>
      <c r="AU520" s="423"/>
      <c r="AV520" s="423"/>
      <c r="AW520" s="423"/>
    </row>
    <row r="521" spans="1:55" s="421" customFormat="1" ht="24.95" customHeight="1" x14ac:dyDescent="0.25">
      <c r="A521" s="467"/>
      <c r="B521" s="390" t="s">
        <v>2286</v>
      </c>
      <c r="C521" s="543" t="s">
        <v>239</v>
      </c>
      <c r="D521" s="546">
        <v>5</v>
      </c>
      <c r="E521" s="513">
        <v>0</v>
      </c>
      <c r="F521" s="513">
        <v>25.24</v>
      </c>
      <c r="G521" s="513">
        <f>+D521*E521</f>
        <v>0</v>
      </c>
      <c r="H521" s="513">
        <f>F521*D521</f>
        <v>126.19999999999999</v>
      </c>
      <c r="I521" s="526" t="s">
        <v>2287</v>
      </c>
      <c r="J521" s="156" t="s">
        <v>115</v>
      </c>
      <c r="K521" s="423"/>
      <c r="L521" s="423"/>
      <c r="M521" s="423"/>
      <c r="N521" s="423"/>
      <c r="O521" s="423"/>
      <c r="P521" s="423"/>
      <c r="Q521" s="423"/>
      <c r="R521" s="423"/>
      <c r="S521" s="423"/>
      <c r="T521" s="423"/>
      <c r="U521" s="423"/>
      <c r="V521" s="423"/>
      <c r="W521" s="423"/>
      <c r="X521" s="423"/>
      <c r="Y521" s="423"/>
      <c r="Z521" s="423"/>
      <c r="AA521" s="423"/>
      <c r="AB521" s="423"/>
      <c r="AC521" s="423"/>
      <c r="AD521" s="423"/>
      <c r="AE521" s="423"/>
      <c r="AF521" s="423"/>
      <c r="AG521" s="423"/>
      <c r="AH521" s="423"/>
      <c r="AI521" s="423"/>
      <c r="AJ521" s="423"/>
      <c r="AK521" s="423"/>
      <c r="AL521" s="423"/>
      <c r="AM521" s="423"/>
      <c r="AN521" s="423"/>
      <c r="AO521" s="423"/>
      <c r="AP521" s="423"/>
      <c r="AQ521" s="423"/>
      <c r="AR521" s="423"/>
      <c r="AS521" s="423"/>
      <c r="AT521" s="423"/>
      <c r="AU521" s="423"/>
      <c r="AV521" s="423"/>
      <c r="AW521" s="423"/>
    </row>
    <row r="522" spans="1:55" s="432" customFormat="1" ht="20.100000000000001" customHeight="1" x14ac:dyDescent="0.25">
      <c r="A522" s="464" t="s">
        <v>2132</v>
      </c>
      <c r="B522" s="517"/>
      <c r="C522" s="518"/>
      <c r="D522" s="519"/>
      <c r="E522" s="520"/>
      <c r="F522" s="520"/>
      <c r="G522" s="521">
        <f>SUM(G519:G521)</f>
        <v>540</v>
      </c>
      <c r="H522" s="521">
        <f>SUM(H519:H521)</f>
        <v>205.89999999999998</v>
      </c>
      <c r="I522" s="522"/>
      <c r="J522" s="465"/>
      <c r="K522" s="363"/>
      <c r="AX522" s="431"/>
      <c r="AY522" s="431"/>
      <c r="AZ522" s="431"/>
      <c r="BA522" s="431"/>
      <c r="BB522" s="431"/>
      <c r="BC522" s="431"/>
    </row>
    <row r="523" spans="1:55" s="432" customFormat="1" ht="20.100000000000001" customHeight="1" x14ac:dyDescent="0.25">
      <c r="A523" s="413" t="s">
        <v>2001</v>
      </c>
      <c r="B523" s="661" t="s">
        <v>1408</v>
      </c>
      <c r="C523" s="661"/>
      <c r="D523" s="661"/>
      <c r="E523" s="661"/>
      <c r="F523" s="661"/>
      <c r="G523" s="661"/>
      <c r="H523" s="661"/>
      <c r="I523" s="661"/>
      <c r="J523" s="661"/>
      <c r="K523" s="363"/>
    </row>
    <row r="524" spans="1:55" s="432" customFormat="1" ht="24.95" customHeight="1" x14ac:dyDescent="0.25">
      <c r="A524" s="486"/>
      <c r="B524" s="390" t="s">
        <v>2358</v>
      </c>
      <c r="C524" s="544" t="s">
        <v>178</v>
      </c>
      <c r="D524" s="536">
        <v>1</v>
      </c>
      <c r="E524" s="571">
        <v>880</v>
      </c>
      <c r="F524" s="533">
        <v>0</v>
      </c>
      <c r="G524" s="513">
        <f>E524*D524</f>
        <v>880</v>
      </c>
      <c r="H524" s="513">
        <f>F524*D524</f>
        <v>0</v>
      </c>
      <c r="I524" s="534" t="s">
        <v>1985</v>
      </c>
      <c r="J524" s="422" t="s">
        <v>1411</v>
      </c>
      <c r="K524" s="363"/>
    </row>
    <row r="525" spans="1:55" s="421" customFormat="1" ht="24.95" customHeight="1" x14ac:dyDescent="0.25">
      <c r="A525" s="467"/>
      <c r="B525" s="390" t="s">
        <v>2284</v>
      </c>
      <c r="C525" s="543" t="s">
        <v>239</v>
      </c>
      <c r="D525" s="546">
        <v>5</v>
      </c>
      <c r="E525" s="513">
        <v>0</v>
      </c>
      <c r="F525" s="513">
        <v>15.94</v>
      </c>
      <c r="G525" s="513">
        <f>+D525*E525</f>
        <v>0</v>
      </c>
      <c r="H525" s="513">
        <f>F525*D525</f>
        <v>79.7</v>
      </c>
      <c r="I525" s="526" t="s">
        <v>2285</v>
      </c>
      <c r="J525" s="156" t="s">
        <v>115</v>
      </c>
      <c r="K525" s="423"/>
      <c r="L525" s="423"/>
      <c r="M525" s="423"/>
      <c r="N525" s="423"/>
      <c r="O525" s="423"/>
      <c r="P525" s="423"/>
      <c r="Q525" s="423"/>
      <c r="R525" s="423"/>
      <c r="S525" s="423"/>
      <c r="T525" s="423"/>
      <c r="U525" s="423"/>
      <c r="V525" s="423"/>
      <c r="W525" s="423"/>
      <c r="X525" s="423"/>
      <c r="Y525" s="423"/>
      <c r="Z525" s="423"/>
      <c r="AA525" s="423"/>
      <c r="AB525" s="423"/>
      <c r="AC525" s="423"/>
      <c r="AD525" s="423"/>
      <c r="AE525" s="423"/>
      <c r="AF525" s="423"/>
      <c r="AG525" s="423"/>
      <c r="AH525" s="423"/>
      <c r="AI525" s="423"/>
      <c r="AJ525" s="423"/>
      <c r="AK525" s="423"/>
      <c r="AL525" s="423"/>
      <c r="AM525" s="423"/>
      <c r="AN525" s="423"/>
      <c r="AO525" s="423"/>
      <c r="AP525" s="423"/>
      <c r="AQ525" s="423"/>
      <c r="AR525" s="423"/>
      <c r="AS525" s="423"/>
      <c r="AT525" s="423"/>
      <c r="AU525" s="423"/>
      <c r="AV525" s="423"/>
      <c r="AW525" s="423"/>
    </row>
    <row r="526" spans="1:55" s="421" customFormat="1" ht="24.95" customHeight="1" x14ac:dyDescent="0.25">
      <c r="A526" s="467"/>
      <c r="B526" s="390" t="s">
        <v>2286</v>
      </c>
      <c r="C526" s="543" t="s">
        <v>239</v>
      </c>
      <c r="D526" s="546">
        <v>5</v>
      </c>
      <c r="E526" s="513">
        <v>0</v>
      </c>
      <c r="F526" s="513">
        <v>25.24</v>
      </c>
      <c r="G526" s="513">
        <f>+D526*E526</f>
        <v>0</v>
      </c>
      <c r="H526" s="513">
        <f>F526*D526</f>
        <v>126.19999999999999</v>
      </c>
      <c r="I526" s="526" t="s">
        <v>2287</v>
      </c>
      <c r="J526" s="156" t="s">
        <v>115</v>
      </c>
      <c r="K526" s="423"/>
      <c r="L526" s="423"/>
      <c r="M526" s="423"/>
      <c r="N526" s="423"/>
      <c r="O526" s="423"/>
      <c r="P526" s="423"/>
      <c r="Q526" s="423"/>
      <c r="R526" s="423"/>
      <c r="S526" s="423"/>
      <c r="T526" s="423"/>
      <c r="U526" s="423"/>
      <c r="V526" s="423"/>
      <c r="W526" s="423"/>
      <c r="X526" s="423"/>
      <c r="Y526" s="423"/>
      <c r="Z526" s="423"/>
      <c r="AA526" s="423"/>
      <c r="AB526" s="423"/>
      <c r="AC526" s="423"/>
      <c r="AD526" s="423"/>
      <c r="AE526" s="423"/>
      <c r="AF526" s="423"/>
      <c r="AG526" s="423"/>
      <c r="AH526" s="423"/>
      <c r="AI526" s="423"/>
      <c r="AJ526" s="423"/>
      <c r="AK526" s="423"/>
      <c r="AL526" s="423"/>
      <c r="AM526" s="423"/>
      <c r="AN526" s="423"/>
      <c r="AO526" s="423"/>
      <c r="AP526" s="423"/>
      <c r="AQ526" s="423"/>
      <c r="AR526" s="423"/>
      <c r="AS526" s="423"/>
      <c r="AT526" s="423"/>
      <c r="AU526" s="423"/>
      <c r="AV526" s="423"/>
      <c r="AW526" s="423"/>
    </row>
    <row r="527" spans="1:55" s="432" customFormat="1" ht="20.100000000000001" customHeight="1" x14ac:dyDescent="0.25">
      <c r="A527" s="464" t="s">
        <v>2132</v>
      </c>
      <c r="B527" s="517"/>
      <c r="C527" s="518"/>
      <c r="D527" s="519"/>
      <c r="E527" s="520"/>
      <c r="F527" s="520"/>
      <c r="G527" s="521">
        <f>SUM(G524:G526)</f>
        <v>880</v>
      </c>
      <c r="H527" s="521">
        <f>SUM(H524:H526)</f>
        <v>205.89999999999998</v>
      </c>
      <c r="I527" s="522"/>
      <c r="J527" s="465"/>
      <c r="K527" s="363"/>
      <c r="AX527" s="431"/>
      <c r="AY527" s="431"/>
      <c r="AZ527" s="431"/>
      <c r="BA527" s="431"/>
      <c r="BB527" s="431"/>
      <c r="BC527" s="431"/>
    </row>
    <row r="528" spans="1:55" s="131" customFormat="1" ht="15" customHeight="1" x14ac:dyDescent="0.25">
      <c r="A528" s="485" t="s">
        <v>2004</v>
      </c>
      <c r="B528" s="662" t="s">
        <v>2005</v>
      </c>
      <c r="C528" s="662"/>
      <c r="D528" s="662"/>
      <c r="E528" s="662"/>
      <c r="F528" s="662"/>
      <c r="G528" s="662"/>
      <c r="H528" s="662"/>
      <c r="I528" s="662"/>
      <c r="J528" s="662"/>
      <c r="K528" s="460"/>
    </row>
    <row r="529" spans="1:55" s="432" customFormat="1" ht="20.100000000000001" customHeight="1" x14ac:dyDescent="0.25">
      <c r="A529" s="413" t="s">
        <v>2006</v>
      </c>
      <c r="B529" s="661" t="s">
        <v>1431</v>
      </c>
      <c r="C529" s="661"/>
      <c r="D529" s="661"/>
      <c r="E529" s="661"/>
      <c r="F529" s="661"/>
      <c r="G529" s="661"/>
      <c r="H529" s="661"/>
      <c r="I529" s="661"/>
      <c r="J529" s="661"/>
      <c r="K529" s="363"/>
    </row>
    <row r="530" spans="1:55" s="432" customFormat="1" ht="24.95" customHeight="1" x14ac:dyDescent="0.25">
      <c r="A530" s="486"/>
      <c r="B530" s="549" t="s">
        <v>2431</v>
      </c>
      <c r="C530" s="544" t="s">
        <v>178</v>
      </c>
      <c r="D530" s="536">
        <v>1</v>
      </c>
      <c r="E530" s="533">
        <v>133490</v>
      </c>
      <c r="F530" s="533">
        <v>0</v>
      </c>
      <c r="G530" s="513">
        <f>E530*D530</f>
        <v>133490</v>
      </c>
      <c r="H530" s="513">
        <f>F530*D530</f>
        <v>0</v>
      </c>
      <c r="I530" s="534" t="s">
        <v>1985</v>
      </c>
      <c r="J530" s="422" t="s">
        <v>1411</v>
      </c>
      <c r="K530" s="363"/>
    </row>
    <row r="531" spans="1:55" s="421" customFormat="1" ht="24.95" customHeight="1" x14ac:dyDescent="0.25">
      <c r="A531" s="467"/>
      <c r="B531" s="390" t="s">
        <v>2284</v>
      </c>
      <c r="C531" s="543" t="s">
        <v>239</v>
      </c>
      <c r="D531" s="546">
        <v>150</v>
      </c>
      <c r="E531" s="513">
        <v>0</v>
      </c>
      <c r="F531" s="513">
        <v>15.94</v>
      </c>
      <c r="G531" s="513">
        <f>+D531*E531</f>
        <v>0</v>
      </c>
      <c r="H531" s="513">
        <f>F531*D531</f>
        <v>2391</v>
      </c>
      <c r="I531" s="526" t="s">
        <v>2285</v>
      </c>
      <c r="J531" s="156" t="s">
        <v>115</v>
      </c>
      <c r="K531" s="423"/>
      <c r="L531" s="423"/>
      <c r="M531" s="423"/>
      <c r="N531" s="423"/>
      <c r="O531" s="423"/>
      <c r="P531" s="423"/>
      <c r="Q531" s="423"/>
      <c r="R531" s="423"/>
      <c r="S531" s="423"/>
      <c r="T531" s="423"/>
      <c r="U531" s="423"/>
      <c r="V531" s="423"/>
      <c r="W531" s="423"/>
      <c r="X531" s="423"/>
      <c r="Y531" s="423"/>
      <c r="Z531" s="423"/>
      <c r="AA531" s="423"/>
      <c r="AB531" s="423"/>
      <c r="AC531" s="423"/>
      <c r="AD531" s="423"/>
      <c r="AE531" s="423"/>
      <c r="AF531" s="423"/>
      <c r="AG531" s="423"/>
      <c r="AH531" s="423"/>
      <c r="AI531" s="423"/>
      <c r="AJ531" s="423"/>
      <c r="AK531" s="423"/>
      <c r="AL531" s="423"/>
      <c r="AM531" s="423"/>
      <c r="AN531" s="423"/>
      <c r="AO531" s="423"/>
      <c r="AP531" s="423"/>
      <c r="AQ531" s="423"/>
      <c r="AR531" s="423"/>
      <c r="AS531" s="423"/>
      <c r="AT531" s="423"/>
      <c r="AU531" s="423"/>
      <c r="AV531" s="423"/>
      <c r="AW531" s="423"/>
    </row>
    <row r="532" spans="1:55" s="421" customFormat="1" ht="24.95" customHeight="1" x14ac:dyDescent="0.25">
      <c r="A532" s="467"/>
      <c r="B532" s="390" t="s">
        <v>2286</v>
      </c>
      <c r="C532" s="543" t="s">
        <v>239</v>
      </c>
      <c r="D532" s="546">
        <v>150</v>
      </c>
      <c r="E532" s="513">
        <v>0</v>
      </c>
      <c r="F532" s="513">
        <v>25.24</v>
      </c>
      <c r="G532" s="513">
        <f>+D532*E532</f>
        <v>0</v>
      </c>
      <c r="H532" s="513">
        <f>F532*D532</f>
        <v>3785.9999999999995</v>
      </c>
      <c r="I532" s="526" t="s">
        <v>2287</v>
      </c>
      <c r="J532" s="156" t="s">
        <v>115</v>
      </c>
      <c r="K532" s="423"/>
      <c r="L532" s="423"/>
      <c r="M532" s="423"/>
      <c r="N532" s="423"/>
      <c r="O532" s="423"/>
      <c r="P532" s="423"/>
      <c r="Q532" s="423"/>
      <c r="R532" s="423"/>
      <c r="S532" s="423"/>
      <c r="T532" s="423"/>
      <c r="U532" s="423"/>
      <c r="V532" s="423"/>
      <c r="W532" s="423"/>
      <c r="X532" s="423"/>
      <c r="Y532" s="423"/>
      <c r="Z532" s="423"/>
      <c r="AA532" s="423"/>
      <c r="AB532" s="423"/>
      <c r="AC532" s="423"/>
      <c r="AD532" s="423"/>
      <c r="AE532" s="423"/>
      <c r="AF532" s="423"/>
      <c r="AG532" s="423"/>
      <c r="AH532" s="423"/>
      <c r="AI532" s="423"/>
      <c r="AJ532" s="423"/>
      <c r="AK532" s="423"/>
      <c r="AL532" s="423"/>
      <c r="AM532" s="423"/>
      <c r="AN532" s="423"/>
      <c r="AO532" s="423"/>
      <c r="AP532" s="423"/>
      <c r="AQ532" s="423"/>
      <c r="AR532" s="423"/>
      <c r="AS532" s="423"/>
      <c r="AT532" s="423"/>
      <c r="AU532" s="423"/>
      <c r="AV532" s="423"/>
      <c r="AW532" s="423"/>
    </row>
    <row r="533" spans="1:55" s="421" customFormat="1" ht="24.95" customHeight="1" x14ac:dyDescent="0.25">
      <c r="A533" s="467"/>
      <c r="B533" s="390" t="s">
        <v>2257</v>
      </c>
      <c r="C533" s="543" t="s">
        <v>239</v>
      </c>
      <c r="D533" s="546">
        <v>150</v>
      </c>
      <c r="E533" s="513">
        <v>0</v>
      </c>
      <c r="F533" s="513">
        <v>18.079999999999998</v>
      </c>
      <c r="G533" s="524">
        <f>E533*D533</f>
        <v>0</v>
      </c>
      <c r="H533" s="524">
        <f>F533*D533</f>
        <v>2711.9999999999995</v>
      </c>
      <c r="I533" s="526" t="s">
        <v>2258</v>
      </c>
      <c r="J533" s="156" t="s">
        <v>115</v>
      </c>
      <c r="K533" s="423"/>
      <c r="L533" s="423"/>
      <c r="M533" s="423"/>
      <c r="N533" s="423"/>
      <c r="O533" s="423"/>
      <c r="P533" s="423"/>
      <c r="Q533" s="423"/>
      <c r="R533" s="423"/>
      <c r="S533" s="423"/>
      <c r="T533" s="423"/>
      <c r="U533" s="423"/>
      <c r="V533" s="423"/>
      <c r="W533" s="423"/>
      <c r="X533" s="423"/>
      <c r="Y533" s="423"/>
      <c r="Z533" s="423"/>
      <c r="AA533" s="423"/>
      <c r="AB533" s="423"/>
      <c r="AC533" s="423"/>
      <c r="AD533" s="423"/>
      <c r="AE533" s="423"/>
      <c r="AF533" s="423"/>
      <c r="AG533" s="423"/>
      <c r="AH533" s="423"/>
      <c r="AI533" s="423"/>
      <c r="AJ533" s="423"/>
      <c r="AK533" s="423"/>
      <c r="AL533" s="423"/>
      <c r="AM533" s="423"/>
      <c r="AN533" s="423"/>
      <c r="AO533" s="423"/>
      <c r="AP533" s="423"/>
      <c r="AQ533" s="423"/>
      <c r="AR533" s="423"/>
      <c r="AS533" s="423"/>
      <c r="AT533" s="423"/>
      <c r="AU533" s="423"/>
      <c r="AV533" s="423"/>
      <c r="AW533" s="423"/>
    </row>
    <row r="534" spans="1:55" s="421" customFormat="1" ht="24.95" customHeight="1" x14ac:dyDescent="0.25">
      <c r="A534" s="467"/>
      <c r="B534" s="390" t="s">
        <v>2259</v>
      </c>
      <c r="C534" s="543" t="s">
        <v>239</v>
      </c>
      <c r="D534" s="546">
        <v>150</v>
      </c>
      <c r="E534" s="513">
        <v>0</v>
      </c>
      <c r="F534" s="513">
        <v>22.82</v>
      </c>
      <c r="G534" s="524">
        <f>E534*D534</f>
        <v>0</v>
      </c>
      <c r="H534" s="524">
        <f>F534*D534</f>
        <v>3423</v>
      </c>
      <c r="I534" s="526" t="s">
        <v>2260</v>
      </c>
      <c r="J534" s="156" t="s">
        <v>115</v>
      </c>
      <c r="K534" s="423"/>
      <c r="L534" s="423"/>
      <c r="M534" s="423"/>
      <c r="N534" s="423"/>
      <c r="O534" s="423"/>
      <c r="P534" s="423"/>
      <c r="Q534" s="423"/>
      <c r="R534" s="423"/>
      <c r="S534" s="423"/>
      <c r="T534" s="423"/>
      <c r="U534" s="423"/>
      <c r="V534" s="423"/>
      <c r="W534" s="423"/>
      <c r="X534" s="423"/>
      <c r="Y534" s="423"/>
      <c r="Z534" s="423"/>
      <c r="AA534" s="423"/>
      <c r="AB534" s="423"/>
      <c r="AC534" s="423"/>
      <c r="AD534" s="423"/>
      <c r="AE534" s="423"/>
      <c r="AF534" s="423"/>
      <c r="AG534" s="423"/>
      <c r="AH534" s="423"/>
      <c r="AI534" s="423"/>
      <c r="AJ534" s="423"/>
      <c r="AK534" s="423"/>
      <c r="AL534" s="423"/>
      <c r="AM534" s="423"/>
      <c r="AN534" s="423"/>
      <c r="AO534" s="423"/>
      <c r="AP534" s="423"/>
      <c r="AQ534" s="423"/>
      <c r="AR534" s="423"/>
      <c r="AS534" s="423"/>
      <c r="AT534" s="423"/>
      <c r="AU534" s="423"/>
      <c r="AV534" s="423"/>
      <c r="AW534" s="423"/>
    </row>
    <row r="535" spans="1:55" s="432" customFormat="1" ht="20.100000000000001" customHeight="1" x14ac:dyDescent="0.25">
      <c r="A535" s="464" t="s">
        <v>2132</v>
      </c>
      <c r="B535" s="517"/>
      <c r="C535" s="518"/>
      <c r="D535" s="519"/>
      <c r="E535" s="520"/>
      <c r="F535" s="520"/>
      <c r="G535" s="521">
        <f>SUM(G530:G534)</f>
        <v>133490</v>
      </c>
      <c r="H535" s="521">
        <f>SUM(H530:H534)</f>
        <v>12312</v>
      </c>
      <c r="I535" s="522"/>
      <c r="J535" s="465"/>
      <c r="K535" s="363"/>
      <c r="AX535" s="431"/>
      <c r="AY535" s="431"/>
      <c r="AZ535" s="431"/>
      <c r="BA535" s="431"/>
      <c r="BB535" s="431"/>
      <c r="BC535" s="431"/>
    </row>
    <row r="536" spans="1:55" s="432" customFormat="1" ht="20.100000000000001" customHeight="1" x14ac:dyDescent="0.25">
      <c r="A536" s="413" t="s">
        <v>2017</v>
      </c>
      <c r="B536" s="661" t="s">
        <v>1434</v>
      </c>
      <c r="C536" s="661"/>
      <c r="D536" s="661"/>
      <c r="E536" s="661"/>
      <c r="F536" s="661"/>
      <c r="G536" s="661"/>
      <c r="H536" s="661"/>
      <c r="I536" s="661"/>
      <c r="J536" s="661"/>
      <c r="K536" s="363"/>
    </row>
    <row r="537" spans="1:55" s="432" customFormat="1" ht="25.5" customHeight="1" x14ac:dyDescent="0.25">
      <c r="A537" s="486"/>
      <c r="B537" s="390" t="s">
        <v>2432</v>
      </c>
      <c r="C537" s="544" t="s">
        <v>178</v>
      </c>
      <c r="D537" s="536">
        <v>1</v>
      </c>
      <c r="E537" s="533">
        <v>66490</v>
      </c>
      <c r="F537" s="533">
        <v>0</v>
      </c>
      <c r="G537" s="513">
        <f>E537*D537</f>
        <v>66490</v>
      </c>
      <c r="H537" s="513">
        <f>F537*D537</f>
        <v>0</v>
      </c>
      <c r="I537" s="534" t="s">
        <v>1985</v>
      </c>
      <c r="J537" s="422" t="s">
        <v>1411</v>
      </c>
      <c r="K537" s="363"/>
    </row>
    <row r="538" spans="1:55" s="421" customFormat="1" ht="24.95" customHeight="1" x14ac:dyDescent="0.25">
      <c r="A538" s="467"/>
      <c r="B538" s="390" t="s">
        <v>2284</v>
      </c>
      <c r="C538" s="543" t="s">
        <v>239</v>
      </c>
      <c r="D538" s="546">
        <v>80</v>
      </c>
      <c r="E538" s="513">
        <v>0</v>
      </c>
      <c r="F538" s="513">
        <v>15.94</v>
      </c>
      <c r="G538" s="513">
        <f>+D538*E538</f>
        <v>0</v>
      </c>
      <c r="H538" s="513">
        <f>F538*D538</f>
        <v>1275.2</v>
      </c>
      <c r="I538" s="526" t="s">
        <v>2285</v>
      </c>
      <c r="J538" s="156" t="s">
        <v>115</v>
      </c>
      <c r="K538" s="423"/>
      <c r="L538" s="423"/>
      <c r="M538" s="423"/>
      <c r="N538" s="423"/>
      <c r="O538" s="423"/>
      <c r="P538" s="423"/>
      <c r="Q538" s="423"/>
      <c r="R538" s="423"/>
      <c r="S538" s="423"/>
      <c r="T538" s="423"/>
      <c r="U538" s="423"/>
      <c r="V538" s="423"/>
      <c r="W538" s="423"/>
      <c r="X538" s="423"/>
      <c r="Y538" s="423"/>
      <c r="Z538" s="423"/>
      <c r="AA538" s="423"/>
      <c r="AB538" s="423"/>
      <c r="AC538" s="423"/>
      <c r="AD538" s="423"/>
      <c r="AE538" s="423"/>
      <c r="AF538" s="423"/>
      <c r="AG538" s="423"/>
      <c r="AH538" s="423"/>
      <c r="AI538" s="423"/>
      <c r="AJ538" s="423"/>
      <c r="AK538" s="423"/>
      <c r="AL538" s="423"/>
      <c r="AM538" s="423"/>
      <c r="AN538" s="423"/>
      <c r="AO538" s="423"/>
      <c r="AP538" s="423"/>
      <c r="AQ538" s="423"/>
      <c r="AR538" s="423"/>
      <c r="AS538" s="423"/>
      <c r="AT538" s="423"/>
      <c r="AU538" s="423"/>
      <c r="AV538" s="423"/>
      <c r="AW538" s="423"/>
    </row>
    <row r="539" spans="1:55" s="421" customFormat="1" ht="24.95" customHeight="1" x14ac:dyDescent="0.25">
      <c r="A539" s="467"/>
      <c r="B539" s="390" t="s">
        <v>2286</v>
      </c>
      <c r="C539" s="543" t="s">
        <v>239</v>
      </c>
      <c r="D539" s="546">
        <v>80</v>
      </c>
      <c r="E539" s="513">
        <v>0</v>
      </c>
      <c r="F539" s="513">
        <v>25.24</v>
      </c>
      <c r="G539" s="513">
        <f>+D539*E539</f>
        <v>0</v>
      </c>
      <c r="H539" s="513">
        <f>F539*D539</f>
        <v>2019.1999999999998</v>
      </c>
      <c r="I539" s="526" t="s">
        <v>2287</v>
      </c>
      <c r="J539" s="156" t="s">
        <v>115</v>
      </c>
      <c r="K539" s="423"/>
      <c r="L539" s="423"/>
      <c r="M539" s="423"/>
      <c r="N539" s="423"/>
      <c r="O539" s="423"/>
      <c r="P539" s="423"/>
      <c r="Q539" s="423"/>
      <c r="R539" s="423"/>
      <c r="S539" s="423"/>
      <c r="T539" s="423"/>
      <c r="U539" s="423"/>
      <c r="V539" s="423"/>
      <c r="W539" s="423"/>
      <c r="X539" s="423"/>
      <c r="Y539" s="423"/>
      <c r="Z539" s="423"/>
      <c r="AA539" s="423"/>
      <c r="AB539" s="423"/>
      <c r="AC539" s="423"/>
      <c r="AD539" s="423"/>
      <c r="AE539" s="423"/>
      <c r="AF539" s="423"/>
      <c r="AG539" s="423"/>
      <c r="AH539" s="423"/>
      <c r="AI539" s="423"/>
      <c r="AJ539" s="423"/>
      <c r="AK539" s="423"/>
      <c r="AL539" s="423"/>
      <c r="AM539" s="423"/>
      <c r="AN539" s="423"/>
      <c r="AO539" s="423"/>
      <c r="AP539" s="423"/>
      <c r="AQ539" s="423"/>
      <c r="AR539" s="423"/>
      <c r="AS539" s="423"/>
      <c r="AT539" s="423"/>
      <c r="AU539" s="423"/>
      <c r="AV539" s="423"/>
      <c r="AW539" s="423"/>
    </row>
    <row r="540" spans="1:55" s="421" customFormat="1" ht="24.95" customHeight="1" x14ac:dyDescent="0.25">
      <c r="A540" s="467"/>
      <c r="B540" s="390" t="s">
        <v>2257</v>
      </c>
      <c r="C540" s="543" t="s">
        <v>239</v>
      </c>
      <c r="D540" s="546">
        <v>80</v>
      </c>
      <c r="E540" s="513">
        <v>0</v>
      </c>
      <c r="F540" s="513">
        <v>18.079999999999998</v>
      </c>
      <c r="G540" s="524">
        <f>E540*D540</f>
        <v>0</v>
      </c>
      <c r="H540" s="524">
        <f>F540*D540</f>
        <v>1446.3999999999999</v>
      </c>
      <c r="I540" s="526" t="s">
        <v>2258</v>
      </c>
      <c r="J540" s="156" t="s">
        <v>115</v>
      </c>
      <c r="K540" s="423"/>
      <c r="L540" s="423"/>
      <c r="M540" s="423"/>
      <c r="N540" s="423"/>
      <c r="O540" s="423"/>
      <c r="P540" s="423"/>
      <c r="Q540" s="423"/>
      <c r="R540" s="423"/>
      <c r="S540" s="423"/>
      <c r="T540" s="423"/>
      <c r="U540" s="423"/>
      <c r="V540" s="423"/>
      <c r="W540" s="423"/>
      <c r="X540" s="423"/>
      <c r="Y540" s="423"/>
      <c r="Z540" s="423"/>
      <c r="AA540" s="423"/>
      <c r="AB540" s="423"/>
      <c r="AC540" s="423"/>
      <c r="AD540" s="423"/>
      <c r="AE540" s="423"/>
      <c r="AF540" s="423"/>
      <c r="AG540" s="423"/>
      <c r="AH540" s="423"/>
      <c r="AI540" s="423"/>
      <c r="AJ540" s="423"/>
      <c r="AK540" s="423"/>
      <c r="AL540" s="423"/>
      <c r="AM540" s="423"/>
      <c r="AN540" s="423"/>
      <c r="AO540" s="423"/>
      <c r="AP540" s="423"/>
      <c r="AQ540" s="423"/>
      <c r="AR540" s="423"/>
      <c r="AS540" s="423"/>
      <c r="AT540" s="423"/>
      <c r="AU540" s="423"/>
      <c r="AV540" s="423"/>
      <c r="AW540" s="423"/>
    </row>
    <row r="541" spans="1:55" s="421" customFormat="1" ht="24.95" customHeight="1" x14ac:dyDescent="0.25">
      <c r="A541" s="467"/>
      <c r="B541" s="390" t="s">
        <v>2259</v>
      </c>
      <c r="C541" s="543" t="s">
        <v>239</v>
      </c>
      <c r="D541" s="546">
        <v>80</v>
      </c>
      <c r="E541" s="513">
        <v>0</v>
      </c>
      <c r="F541" s="513">
        <v>22.82</v>
      </c>
      <c r="G541" s="524">
        <f>E541*D541</f>
        <v>0</v>
      </c>
      <c r="H541" s="524">
        <f>F541*D541</f>
        <v>1825.6</v>
      </c>
      <c r="I541" s="526" t="s">
        <v>2260</v>
      </c>
      <c r="J541" s="156" t="s">
        <v>115</v>
      </c>
      <c r="K541" s="423"/>
      <c r="L541" s="423"/>
      <c r="M541" s="423"/>
      <c r="N541" s="423"/>
      <c r="O541" s="423"/>
      <c r="P541" s="423"/>
      <c r="Q541" s="423"/>
      <c r="R541" s="423"/>
      <c r="S541" s="423"/>
      <c r="T541" s="423"/>
      <c r="U541" s="423"/>
      <c r="V541" s="423"/>
      <c r="W541" s="423"/>
      <c r="X541" s="423"/>
      <c r="Y541" s="423"/>
      <c r="Z541" s="423"/>
      <c r="AA541" s="423"/>
      <c r="AB541" s="423"/>
      <c r="AC541" s="423"/>
      <c r="AD541" s="423"/>
      <c r="AE541" s="423"/>
      <c r="AF541" s="423"/>
      <c r="AG541" s="423"/>
      <c r="AH541" s="423"/>
      <c r="AI541" s="423"/>
      <c r="AJ541" s="423"/>
      <c r="AK541" s="423"/>
      <c r="AL541" s="423"/>
      <c r="AM541" s="423"/>
      <c r="AN541" s="423"/>
      <c r="AO541" s="423"/>
      <c r="AP541" s="423"/>
      <c r="AQ541" s="423"/>
      <c r="AR541" s="423"/>
      <c r="AS541" s="423"/>
      <c r="AT541" s="423"/>
      <c r="AU541" s="423"/>
      <c r="AV541" s="423"/>
      <c r="AW541" s="423"/>
    </row>
    <row r="542" spans="1:55" s="432" customFormat="1" ht="20.100000000000001" customHeight="1" x14ac:dyDescent="0.25">
      <c r="A542" s="464" t="s">
        <v>2132</v>
      </c>
      <c r="B542" s="517"/>
      <c r="C542" s="518"/>
      <c r="D542" s="519"/>
      <c r="E542" s="520"/>
      <c r="F542" s="520"/>
      <c r="G542" s="521">
        <f>SUM(G537:G541)</f>
        <v>66490</v>
      </c>
      <c r="H542" s="521">
        <f>SUM(H537:H541)</f>
        <v>6566.4</v>
      </c>
      <c r="I542" s="522"/>
      <c r="J542" s="465"/>
      <c r="K542" s="363"/>
      <c r="AX542" s="431"/>
      <c r="AY542" s="431"/>
      <c r="AZ542" s="431"/>
      <c r="BA542" s="431"/>
      <c r="BB542" s="431"/>
      <c r="BC542" s="431"/>
    </row>
    <row r="543" spans="1:55" s="432" customFormat="1" ht="20.100000000000001" customHeight="1" x14ac:dyDescent="0.25">
      <c r="A543" s="413" t="s">
        <v>2019</v>
      </c>
      <c r="B543" s="661" t="s">
        <v>1437</v>
      </c>
      <c r="C543" s="661"/>
      <c r="D543" s="661"/>
      <c r="E543" s="661"/>
      <c r="F543" s="661"/>
      <c r="G543" s="661"/>
      <c r="H543" s="661"/>
      <c r="I543" s="661"/>
      <c r="J543" s="661"/>
      <c r="K543" s="363"/>
    </row>
    <row r="544" spans="1:55" s="432" customFormat="1" ht="25.5" customHeight="1" x14ac:dyDescent="0.25">
      <c r="A544" s="486"/>
      <c r="B544" s="390" t="s">
        <v>2433</v>
      </c>
      <c r="C544" s="544" t="s">
        <v>178</v>
      </c>
      <c r="D544" s="536">
        <v>1</v>
      </c>
      <c r="E544" s="533">
        <v>4290</v>
      </c>
      <c r="F544" s="533">
        <v>0</v>
      </c>
      <c r="G544" s="513">
        <f>E544*D544</f>
        <v>4290</v>
      </c>
      <c r="H544" s="513">
        <f t="shared" ref="H544:H550" si="30">F544*D544</f>
        <v>0</v>
      </c>
      <c r="I544" s="534" t="s">
        <v>1985</v>
      </c>
      <c r="J544" s="422" t="s">
        <v>1411</v>
      </c>
      <c r="K544" s="363"/>
    </row>
    <row r="545" spans="1:55" s="432" customFormat="1" ht="25.5" customHeight="1" x14ac:dyDescent="0.25">
      <c r="A545" s="486"/>
      <c r="B545" s="390" t="s">
        <v>2288</v>
      </c>
      <c r="C545" s="544" t="s">
        <v>178</v>
      </c>
      <c r="D545" s="536">
        <v>1</v>
      </c>
      <c r="E545" s="533">
        <v>310</v>
      </c>
      <c r="F545" s="533">
        <v>0</v>
      </c>
      <c r="G545" s="513">
        <f>E545*D545</f>
        <v>310</v>
      </c>
      <c r="H545" s="513">
        <f t="shared" si="30"/>
        <v>0</v>
      </c>
      <c r="I545" s="534" t="s">
        <v>1985</v>
      </c>
      <c r="J545" s="422" t="s">
        <v>1411</v>
      </c>
      <c r="K545" s="363"/>
    </row>
    <row r="546" spans="1:55" s="432" customFormat="1" ht="25.5" customHeight="1" x14ac:dyDescent="0.25">
      <c r="A546" s="486"/>
      <c r="B546" s="390" t="s">
        <v>2289</v>
      </c>
      <c r="C546" s="544" t="s">
        <v>178</v>
      </c>
      <c r="D546" s="536">
        <v>1</v>
      </c>
      <c r="E546" s="533">
        <v>1570</v>
      </c>
      <c r="F546" s="533">
        <v>0</v>
      </c>
      <c r="G546" s="513">
        <f>E546*D546</f>
        <v>1570</v>
      </c>
      <c r="H546" s="513">
        <f t="shared" si="30"/>
        <v>0</v>
      </c>
      <c r="I546" s="534" t="s">
        <v>1985</v>
      </c>
      <c r="J546" s="422" t="s">
        <v>1411</v>
      </c>
      <c r="K546" s="363"/>
    </row>
    <row r="547" spans="1:55" s="421" customFormat="1" ht="24.95" customHeight="1" x14ac:dyDescent="0.25">
      <c r="A547" s="467"/>
      <c r="B547" s="390" t="s">
        <v>2284</v>
      </c>
      <c r="C547" s="543" t="s">
        <v>239</v>
      </c>
      <c r="D547" s="546">
        <v>7</v>
      </c>
      <c r="E547" s="513">
        <v>0</v>
      </c>
      <c r="F547" s="513">
        <v>15.94</v>
      </c>
      <c r="G547" s="513">
        <f>+D547*E547</f>
        <v>0</v>
      </c>
      <c r="H547" s="513">
        <f t="shared" si="30"/>
        <v>111.58</v>
      </c>
      <c r="I547" s="526" t="s">
        <v>2285</v>
      </c>
      <c r="J547" s="156" t="s">
        <v>115</v>
      </c>
      <c r="K547" s="423"/>
      <c r="L547" s="423"/>
      <c r="M547" s="423"/>
      <c r="N547" s="423"/>
      <c r="O547" s="423"/>
      <c r="P547" s="423"/>
      <c r="Q547" s="423"/>
      <c r="R547" s="423"/>
      <c r="S547" s="423"/>
      <c r="T547" s="423"/>
      <c r="U547" s="423"/>
      <c r="V547" s="423"/>
      <c r="W547" s="423"/>
      <c r="X547" s="423"/>
      <c r="Y547" s="423"/>
      <c r="Z547" s="423"/>
      <c r="AA547" s="423"/>
      <c r="AB547" s="423"/>
      <c r="AC547" s="423"/>
      <c r="AD547" s="423"/>
      <c r="AE547" s="423"/>
      <c r="AF547" s="423"/>
      <c r="AG547" s="423"/>
      <c r="AH547" s="423"/>
      <c r="AI547" s="423"/>
      <c r="AJ547" s="423"/>
      <c r="AK547" s="423"/>
      <c r="AL547" s="423"/>
      <c r="AM547" s="423"/>
      <c r="AN547" s="423"/>
      <c r="AO547" s="423"/>
      <c r="AP547" s="423"/>
      <c r="AQ547" s="423"/>
      <c r="AR547" s="423"/>
      <c r="AS547" s="423"/>
      <c r="AT547" s="423"/>
      <c r="AU547" s="423"/>
      <c r="AV547" s="423"/>
      <c r="AW547" s="423"/>
    </row>
    <row r="548" spans="1:55" s="421" customFormat="1" ht="24.95" customHeight="1" x14ac:dyDescent="0.25">
      <c r="A548" s="467"/>
      <c r="B548" s="390" t="s">
        <v>2286</v>
      </c>
      <c r="C548" s="543" t="s">
        <v>239</v>
      </c>
      <c r="D548" s="546">
        <v>7</v>
      </c>
      <c r="E548" s="513">
        <v>0</v>
      </c>
      <c r="F548" s="513">
        <v>25.24</v>
      </c>
      <c r="G548" s="513">
        <f>+D548*E548</f>
        <v>0</v>
      </c>
      <c r="H548" s="513">
        <f t="shared" si="30"/>
        <v>176.67999999999998</v>
      </c>
      <c r="I548" s="526" t="s">
        <v>2287</v>
      </c>
      <c r="J548" s="156" t="s">
        <v>115</v>
      </c>
      <c r="K548" s="423"/>
      <c r="L548" s="423"/>
      <c r="M548" s="423"/>
      <c r="N548" s="423"/>
      <c r="O548" s="423"/>
      <c r="P548" s="423"/>
      <c r="Q548" s="423"/>
      <c r="R548" s="423"/>
      <c r="S548" s="423"/>
      <c r="T548" s="423"/>
      <c r="U548" s="423"/>
      <c r="V548" s="423"/>
      <c r="W548" s="423"/>
      <c r="X548" s="423"/>
      <c r="Y548" s="423"/>
      <c r="Z548" s="423"/>
      <c r="AA548" s="423"/>
      <c r="AB548" s="423"/>
      <c r="AC548" s="423"/>
      <c r="AD548" s="423"/>
      <c r="AE548" s="423"/>
      <c r="AF548" s="423"/>
      <c r="AG548" s="423"/>
      <c r="AH548" s="423"/>
      <c r="AI548" s="423"/>
      <c r="AJ548" s="423"/>
      <c r="AK548" s="423"/>
      <c r="AL548" s="423"/>
      <c r="AM548" s="423"/>
      <c r="AN548" s="423"/>
      <c r="AO548" s="423"/>
      <c r="AP548" s="423"/>
      <c r="AQ548" s="423"/>
      <c r="AR548" s="423"/>
      <c r="AS548" s="423"/>
      <c r="AT548" s="423"/>
      <c r="AU548" s="423"/>
      <c r="AV548" s="423"/>
      <c r="AW548" s="423"/>
    </row>
    <row r="549" spans="1:55" s="421" customFormat="1" ht="24.95" customHeight="1" x14ac:dyDescent="0.25">
      <c r="A549" s="467"/>
      <c r="B549" s="390" t="s">
        <v>2257</v>
      </c>
      <c r="C549" s="543" t="s">
        <v>239</v>
      </c>
      <c r="D549" s="546">
        <v>7</v>
      </c>
      <c r="E549" s="513">
        <v>0</v>
      </c>
      <c r="F549" s="513">
        <v>18.079999999999998</v>
      </c>
      <c r="G549" s="524">
        <f>E549*D549</f>
        <v>0</v>
      </c>
      <c r="H549" s="524">
        <f t="shared" si="30"/>
        <v>126.55999999999999</v>
      </c>
      <c r="I549" s="526" t="s">
        <v>2258</v>
      </c>
      <c r="J549" s="156" t="s">
        <v>115</v>
      </c>
      <c r="K549" s="423"/>
      <c r="L549" s="423"/>
      <c r="M549" s="423"/>
      <c r="N549" s="423"/>
      <c r="O549" s="423"/>
      <c r="P549" s="423"/>
      <c r="Q549" s="423"/>
      <c r="R549" s="423"/>
      <c r="S549" s="423"/>
      <c r="T549" s="423"/>
      <c r="U549" s="423"/>
      <c r="V549" s="423"/>
      <c r="W549" s="423"/>
      <c r="X549" s="423"/>
      <c r="Y549" s="423"/>
      <c r="Z549" s="423"/>
      <c r="AA549" s="423"/>
      <c r="AB549" s="423"/>
      <c r="AC549" s="423"/>
      <c r="AD549" s="423"/>
      <c r="AE549" s="423"/>
      <c r="AF549" s="423"/>
      <c r="AG549" s="423"/>
      <c r="AH549" s="423"/>
      <c r="AI549" s="423"/>
      <c r="AJ549" s="423"/>
      <c r="AK549" s="423"/>
      <c r="AL549" s="423"/>
      <c r="AM549" s="423"/>
      <c r="AN549" s="423"/>
      <c r="AO549" s="423"/>
      <c r="AP549" s="423"/>
      <c r="AQ549" s="423"/>
      <c r="AR549" s="423"/>
      <c r="AS549" s="423"/>
      <c r="AT549" s="423"/>
      <c r="AU549" s="423"/>
      <c r="AV549" s="423"/>
      <c r="AW549" s="423"/>
    </row>
    <row r="550" spans="1:55" s="421" customFormat="1" ht="24.95" customHeight="1" x14ac:dyDescent="0.25">
      <c r="A550" s="467"/>
      <c r="B550" s="390" t="s">
        <v>2259</v>
      </c>
      <c r="C550" s="543" t="s">
        <v>239</v>
      </c>
      <c r="D550" s="546">
        <v>7</v>
      </c>
      <c r="E550" s="513">
        <v>0</v>
      </c>
      <c r="F550" s="513">
        <v>22.82</v>
      </c>
      <c r="G550" s="524">
        <f>E550*D550</f>
        <v>0</v>
      </c>
      <c r="H550" s="524">
        <f t="shared" si="30"/>
        <v>159.74</v>
      </c>
      <c r="I550" s="526" t="s">
        <v>2260</v>
      </c>
      <c r="J550" s="156" t="s">
        <v>115</v>
      </c>
      <c r="K550" s="423"/>
      <c r="L550" s="423"/>
      <c r="M550" s="423"/>
      <c r="N550" s="423"/>
      <c r="O550" s="423"/>
      <c r="P550" s="423"/>
      <c r="Q550" s="423"/>
      <c r="R550" s="423"/>
      <c r="S550" s="423"/>
      <c r="T550" s="423"/>
      <c r="U550" s="423"/>
      <c r="V550" s="423"/>
      <c r="W550" s="423"/>
      <c r="X550" s="423"/>
      <c r="Y550" s="423"/>
      <c r="Z550" s="423"/>
      <c r="AA550" s="423"/>
      <c r="AB550" s="423"/>
      <c r="AC550" s="423"/>
      <c r="AD550" s="423"/>
      <c r="AE550" s="423"/>
      <c r="AF550" s="423"/>
      <c r="AG550" s="423"/>
      <c r="AH550" s="423"/>
      <c r="AI550" s="423"/>
      <c r="AJ550" s="423"/>
      <c r="AK550" s="423"/>
      <c r="AL550" s="423"/>
      <c r="AM550" s="423"/>
      <c r="AN550" s="423"/>
      <c r="AO550" s="423"/>
      <c r="AP550" s="423"/>
      <c r="AQ550" s="423"/>
      <c r="AR550" s="423"/>
      <c r="AS550" s="423"/>
      <c r="AT550" s="423"/>
      <c r="AU550" s="423"/>
      <c r="AV550" s="423"/>
      <c r="AW550" s="423"/>
    </row>
    <row r="551" spans="1:55" s="432" customFormat="1" ht="20.100000000000001" customHeight="1" x14ac:dyDescent="0.25">
      <c r="A551" s="464" t="s">
        <v>2132</v>
      </c>
      <c r="B551" s="517"/>
      <c r="C551" s="518"/>
      <c r="D551" s="519"/>
      <c r="E551" s="520"/>
      <c r="F551" s="520"/>
      <c r="G551" s="521">
        <f>SUM(G544:G550)</f>
        <v>6170</v>
      </c>
      <c r="H551" s="521">
        <f>SUM(H544:H550)</f>
        <v>574.55999999999995</v>
      </c>
      <c r="I551" s="522"/>
      <c r="J551" s="465"/>
      <c r="K551" s="363"/>
      <c r="AX551" s="431"/>
      <c r="AY551" s="431"/>
      <c r="AZ551" s="431"/>
      <c r="BA551" s="431"/>
      <c r="BB551" s="431"/>
      <c r="BC551" s="431"/>
    </row>
    <row r="552" spans="1:55" s="432" customFormat="1" ht="20.100000000000001" customHeight="1" x14ac:dyDescent="0.25">
      <c r="A552" s="413" t="s">
        <v>2021</v>
      </c>
      <c r="B552" s="661" t="s">
        <v>1444</v>
      </c>
      <c r="C552" s="661"/>
      <c r="D552" s="661"/>
      <c r="E552" s="661"/>
      <c r="F552" s="661"/>
      <c r="G552" s="661"/>
      <c r="H552" s="661"/>
      <c r="I552" s="661"/>
      <c r="J552" s="661"/>
      <c r="K552" s="363"/>
    </row>
    <row r="553" spans="1:55" s="432" customFormat="1" ht="25.5" customHeight="1" x14ac:dyDescent="0.25">
      <c r="A553" s="486"/>
      <c r="B553" s="390" t="s">
        <v>2434</v>
      </c>
      <c r="C553" s="544" t="s">
        <v>178</v>
      </c>
      <c r="D553" s="536">
        <v>1</v>
      </c>
      <c r="E553" s="533">
        <v>4220</v>
      </c>
      <c r="F553" s="533">
        <v>0</v>
      </c>
      <c r="G553" s="513">
        <f>E553*D553</f>
        <v>4220</v>
      </c>
      <c r="H553" s="513">
        <f t="shared" ref="H553:H559" si="31">F553*D553</f>
        <v>0</v>
      </c>
      <c r="I553" s="534" t="s">
        <v>1985</v>
      </c>
      <c r="J553" s="422" t="s">
        <v>1411</v>
      </c>
      <c r="K553" s="363"/>
    </row>
    <row r="554" spans="1:55" s="432" customFormat="1" ht="25.5" customHeight="1" x14ac:dyDescent="0.25">
      <c r="A554" s="486"/>
      <c r="B554" s="390" t="s">
        <v>2288</v>
      </c>
      <c r="C554" s="544" t="s">
        <v>178</v>
      </c>
      <c r="D554" s="536">
        <v>1</v>
      </c>
      <c r="E554" s="533">
        <v>310</v>
      </c>
      <c r="F554" s="533">
        <v>0</v>
      </c>
      <c r="G554" s="513">
        <f>E554*D554</f>
        <v>310</v>
      </c>
      <c r="H554" s="513">
        <f t="shared" si="31"/>
        <v>0</v>
      </c>
      <c r="I554" s="534" t="s">
        <v>1985</v>
      </c>
      <c r="J554" s="422" t="s">
        <v>1411</v>
      </c>
      <c r="K554" s="363"/>
    </row>
    <row r="555" spans="1:55" s="432" customFormat="1" ht="25.5" customHeight="1" x14ac:dyDescent="0.25">
      <c r="A555" s="486"/>
      <c r="B555" s="390" t="s">
        <v>2289</v>
      </c>
      <c r="C555" s="544" t="s">
        <v>178</v>
      </c>
      <c r="D555" s="536">
        <v>1</v>
      </c>
      <c r="E555" s="533">
        <v>1570</v>
      </c>
      <c r="F555" s="533">
        <v>0</v>
      </c>
      <c r="G555" s="513">
        <f>E555*D555</f>
        <v>1570</v>
      </c>
      <c r="H555" s="513">
        <f t="shared" si="31"/>
        <v>0</v>
      </c>
      <c r="I555" s="534" t="s">
        <v>1985</v>
      </c>
      <c r="J555" s="422" t="s">
        <v>1411</v>
      </c>
      <c r="K555" s="363"/>
    </row>
    <row r="556" spans="1:55" s="421" customFormat="1" ht="24.95" customHeight="1" x14ac:dyDescent="0.25">
      <c r="A556" s="467"/>
      <c r="B556" s="390" t="s">
        <v>2284</v>
      </c>
      <c r="C556" s="543" t="s">
        <v>239</v>
      </c>
      <c r="D556" s="546">
        <v>7</v>
      </c>
      <c r="E556" s="513">
        <v>0</v>
      </c>
      <c r="F556" s="513">
        <v>15.94</v>
      </c>
      <c r="G556" s="513">
        <f>+D556*E556</f>
        <v>0</v>
      </c>
      <c r="H556" s="513">
        <f t="shared" si="31"/>
        <v>111.58</v>
      </c>
      <c r="I556" s="526" t="s">
        <v>2285</v>
      </c>
      <c r="J556" s="156" t="s">
        <v>115</v>
      </c>
      <c r="K556" s="423"/>
      <c r="L556" s="423"/>
      <c r="M556" s="423"/>
      <c r="N556" s="423"/>
      <c r="O556" s="423"/>
      <c r="P556" s="423"/>
      <c r="Q556" s="423"/>
      <c r="R556" s="423"/>
      <c r="S556" s="423"/>
      <c r="T556" s="423"/>
      <c r="U556" s="423"/>
      <c r="V556" s="423"/>
      <c r="W556" s="423"/>
      <c r="X556" s="423"/>
      <c r="Y556" s="423"/>
      <c r="Z556" s="423"/>
      <c r="AA556" s="423"/>
      <c r="AB556" s="423"/>
      <c r="AC556" s="423"/>
      <c r="AD556" s="423"/>
      <c r="AE556" s="423"/>
      <c r="AF556" s="423"/>
      <c r="AG556" s="423"/>
      <c r="AH556" s="423"/>
      <c r="AI556" s="423"/>
      <c r="AJ556" s="423"/>
      <c r="AK556" s="423"/>
      <c r="AL556" s="423"/>
      <c r="AM556" s="423"/>
      <c r="AN556" s="423"/>
      <c r="AO556" s="423"/>
      <c r="AP556" s="423"/>
      <c r="AQ556" s="423"/>
      <c r="AR556" s="423"/>
      <c r="AS556" s="423"/>
      <c r="AT556" s="423"/>
      <c r="AU556" s="423"/>
      <c r="AV556" s="423"/>
      <c r="AW556" s="423"/>
    </row>
    <row r="557" spans="1:55" s="421" customFormat="1" ht="24.95" customHeight="1" x14ac:dyDescent="0.25">
      <c r="A557" s="467"/>
      <c r="B557" s="390" t="s">
        <v>2286</v>
      </c>
      <c r="C557" s="543" t="s">
        <v>239</v>
      </c>
      <c r="D557" s="546">
        <v>7</v>
      </c>
      <c r="E557" s="513">
        <v>0</v>
      </c>
      <c r="F557" s="513">
        <v>25.24</v>
      </c>
      <c r="G557" s="513">
        <f>+D557*E557</f>
        <v>0</v>
      </c>
      <c r="H557" s="513">
        <f t="shared" si="31"/>
        <v>176.67999999999998</v>
      </c>
      <c r="I557" s="526" t="s">
        <v>2287</v>
      </c>
      <c r="J557" s="156" t="s">
        <v>115</v>
      </c>
      <c r="K557" s="423"/>
      <c r="L557" s="423"/>
      <c r="M557" s="423"/>
      <c r="N557" s="423"/>
      <c r="O557" s="423"/>
      <c r="P557" s="423"/>
      <c r="Q557" s="423"/>
      <c r="R557" s="423"/>
      <c r="S557" s="423"/>
      <c r="T557" s="423"/>
      <c r="U557" s="423"/>
      <c r="V557" s="423"/>
      <c r="W557" s="423"/>
      <c r="X557" s="423"/>
      <c r="Y557" s="423"/>
      <c r="Z557" s="423"/>
      <c r="AA557" s="423"/>
      <c r="AB557" s="423"/>
      <c r="AC557" s="423"/>
      <c r="AD557" s="423"/>
      <c r="AE557" s="423"/>
      <c r="AF557" s="423"/>
      <c r="AG557" s="423"/>
      <c r="AH557" s="423"/>
      <c r="AI557" s="423"/>
      <c r="AJ557" s="423"/>
      <c r="AK557" s="423"/>
      <c r="AL557" s="423"/>
      <c r="AM557" s="423"/>
      <c r="AN557" s="423"/>
      <c r="AO557" s="423"/>
      <c r="AP557" s="423"/>
      <c r="AQ557" s="423"/>
      <c r="AR557" s="423"/>
      <c r="AS557" s="423"/>
      <c r="AT557" s="423"/>
      <c r="AU557" s="423"/>
      <c r="AV557" s="423"/>
      <c r="AW557" s="423"/>
    </row>
    <row r="558" spans="1:55" s="421" customFormat="1" ht="24.95" customHeight="1" x14ac:dyDescent="0.25">
      <c r="A558" s="467"/>
      <c r="B558" s="390" t="s">
        <v>2257</v>
      </c>
      <c r="C558" s="543" t="s">
        <v>239</v>
      </c>
      <c r="D558" s="546">
        <v>7</v>
      </c>
      <c r="E558" s="513">
        <v>0</v>
      </c>
      <c r="F558" s="513">
        <v>18.079999999999998</v>
      </c>
      <c r="G558" s="524">
        <f>E558*D558</f>
        <v>0</v>
      </c>
      <c r="H558" s="524">
        <f t="shared" si="31"/>
        <v>126.55999999999999</v>
      </c>
      <c r="I558" s="526" t="s">
        <v>2258</v>
      </c>
      <c r="J558" s="156" t="s">
        <v>115</v>
      </c>
      <c r="K558" s="423"/>
      <c r="L558" s="423"/>
      <c r="M558" s="423"/>
      <c r="N558" s="423"/>
      <c r="O558" s="423"/>
      <c r="P558" s="423"/>
      <c r="Q558" s="423"/>
      <c r="R558" s="423"/>
      <c r="S558" s="423"/>
      <c r="T558" s="423"/>
      <c r="U558" s="423"/>
      <c r="V558" s="423"/>
      <c r="W558" s="423"/>
      <c r="X558" s="423"/>
      <c r="Y558" s="423"/>
      <c r="Z558" s="423"/>
      <c r="AA558" s="423"/>
      <c r="AB558" s="423"/>
      <c r="AC558" s="423"/>
      <c r="AD558" s="423"/>
      <c r="AE558" s="423"/>
      <c r="AF558" s="423"/>
      <c r="AG558" s="423"/>
      <c r="AH558" s="423"/>
      <c r="AI558" s="423"/>
      <c r="AJ558" s="423"/>
      <c r="AK558" s="423"/>
      <c r="AL558" s="423"/>
      <c r="AM558" s="423"/>
      <c r="AN558" s="423"/>
      <c r="AO558" s="423"/>
      <c r="AP558" s="423"/>
      <c r="AQ558" s="423"/>
      <c r="AR558" s="423"/>
      <c r="AS558" s="423"/>
      <c r="AT558" s="423"/>
      <c r="AU558" s="423"/>
      <c r="AV558" s="423"/>
      <c r="AW558" s="423"/>
    </row>
    <row r="559" spans="1:55" s="421" customFormat="1" ht="24.95" customHeight="1" x14ac:dyDescent="0.25">
      <c r="A559" s="467"/>
      <c r="B559" s="390" t="s">
        <v>2259</v>
      </c>
      <c r="C559" s="543" t="s">
        <v>239</v>
      </c>
      <c r="D559" s="546">
        <v>7</v>
      </c>
      <c r="E559" s="513">
        <v>0</v>
      </c>
      <c r="F559" s="513">
        <v>22.82</v>
      </c>
      <c r="G559" s="524">
        <f>E559*D559</f>
        <v>0</v>
      </c>
      <c r="H559" s="524">
        <f t="shared" si="31"/>
        <v>159.74</v>
      </c>
      <c r="I559" s="526" t="s">
        <v>2260</v>
      </c>
      <c r="J559" s="156" t="s">
        <v>115</v>
      </c>
      <c r="K559" s="423"/>
      <c r="L559" s="423"/>
      <c r="M559" s="423"/>
      <c r="N559" s="423"/>
      <c r="O559" s="423"/>
      <c r="P559" s="423"/>
      <c r="Q559" s="423"/>
      <c r="R559" s="423"/>
      <c r="S559" s="423"/>
      <c r="T559" s="423"/>
      <c r="U559" s="423"/>
      <c r="V559" s="423"/>
      <c r="W559" s="423"/>
      <c r="X559" s="423"/>
      <c r="Y559" s="423"/>
      <c r="Z559" s="423"/>
      <c r="AA559" s="423"/>
      <c r="AB559" s="423"/>
      <c r="AC559" s="423"/>
      <c r="AD559" s="423"/>
      <c r="AE559" s="423"/>
      <c r="AF559" s="423"/>
      <c r="AG559" s="423"/>
      <c r="AH559" s="423"/>
      <c r="AI559" s="423"/>
      <c r="AJ559" s="423"/>
      <c r="AK559" s="423"/>
      <c r="AL559" s="423"/>
      <c r="AM559" s="423"/>
      <c r="AN559" s="423"/>
      <c r="AO559" s="423"/>
      <c r="AP559" s="423"/>
      <c r="AQ559" s="423"/>
      <c r="AR559" s="423"/>
      <c r="AS559" s="423"/>
      <c r="AT559" s="423"/>
      <c r="AU559" s="423"/>
      <c r="AV559" s="423"/>
      <c r="AW559" s="423"/>
    </row>
    <row r="560" spans="1:55" s="432" customFormat="1" ht="20.100000000000001" customHeight="1" x14ac:dyDescent="0.25">
      <c r="A560" s="464" t="s">
        <v>2132</v>
      </c>
      <c r="B560" s="517"/>
      <c r="C560" s="518"/>
      <c r="D560" s="519"/>
      <c r="E560" s="520"/>
      <c r="F560" s="520"/>
      <c r="G560" s="521">
        <f>SUM(G553:G559)</f>
        <v>6100</v>
      </c>
      <c r="H560" s="521">
        <f>SUM(H553:H559)</f>
        <v>574.55999999999995</v>
      </c>
      <c r="I560" s="522"/>
      <c r="J560" s="465"/>
      <c r="K560" s="363"/>
      <c r="AX560" s="431"/>
      <c r="AY560" s="431"/>
      <c r="AZ560" s="431"/>
      <c r="BA560" s="431"/>
      <c r="BB560" s="431"/>
      <c r="BC560" s="431"/>
    </row>
    <row r="561" spans="1:55" s="432" customFormat="1" ht="20.100000000000001" customHeight="1" x14ac:dyDescent="0.25">
      <c r="A561" s="413" t="s">
        <v>2023</v>
      </c>
      <c r="B561" s="661" t="s">
        <v>1450</v>
      </c>
      <c r="C561" s="661"/>
      <c r="D561" s="661"/>
      <c r="E561" s="661"/>
      <c r="F561" s="661"/>
      <c r="G561" s="661"/>
      <c r="H561" s="661"/>
      <c r="I561" s="661"/>
      <c r="J561" s="661"/>
      <c r="K561" s="363"/>
    </row>
    <row r="562" spans="1:55" s="432" customFormat="1" ht="25.5" customHeight="1" x14ac:dyDescent="0.25">
      <c r="A562" s="486"/>
      <c r="B562" s="390" t="s">
        <v>2435</v>
      </c>
      <c r="C562" s="544" t="s">
        <v>178</v>
      </c>
      <c r="D562" s="536">
        <v>1</v>
      </c>
      <c r="E562" s="533">
        <v>4670</v>
      </c>
      <c r="F562" s="533">
        <v>0</v>
      </c>
      <c r="G562" s="513">
        <f>E562*D562</f>
        <v>4670</v>
      </c>
      <c r="H562" s="513">
        <f t="shared" ref="H562:H567" si="32">F562*D562</f>
        <v>0</v>
      </c>
      <c r="I562" s="534" t="s">
        <v>1985</v>
      </c>
      <c r="J562" s="422" t="s">
        <v>1411</v>
      </c>
      <c r="K562" s="363"/>
    </row>
    <row r="563" spans="1:55" s="432" customFormat="1" ht="25.5" customHeight="1" x14ac:dyDescent="0.25">
      <c r="A563" s="486"/>
      <c r="B563" s="390" t="s">
        <v>2288</v>
      </c>
      <c r="C563" s="544" t="s">
        <v>178</v>
      </c>
      <c r="D563" s="536">
        <v>1</v>
      </c>
      <c r="E563" s="533">
        <v>310</v>
      </c>
      <c r="F563" s="533">
        <v>0</v>
      </c>
      <c r="G563" s="513">
        <f>E563*D563</f>
        <v>310</v>
      </c>
      <c r="H563" s="513">
        <f t="shared" si="32"/>
        <v>0</v>
      </c>
      <c r="I563" s="534" t="s">
        <v>1985</v>
      </c>
      <c r="J563" s="422" t="s">
        <v>1411</v>
      </c>
      <c r="K563" s="363"/>
    </row>
    <row r="564" spans="1:55" s="421" customFormat="1" ht="24.95" customHeight="1" x14ac:dyDescent="0.25">
      <c r="A564" s="467"/>
      <c r="B564" s="390" t="s">
        <v>2284</v>
      </c>
      <c r="C564" s="543" t="s">
        <v>239</v>
      </c>
      <c r="D564" s="546">
        <v>5</v>
      </c>
      <c r="E564" s="513">
        <v>0</v>
      </c>
      <c r="F564" s="513">
        <v>15.94</v>
      </c>
      <c r="G564" s="513">
        <f>+D564*E564</f>
        <v>0</v>
      </c>
      <c r="H564" s="513">
        <f t="shared" si="32"/>
        <v>79.7</v>
      </c>
      <c r="I564" s="526" t="s">
        <v>2285</v>
      </c>
      <c r="J564" s="156" t="s">
        <v>115</v>
      </c>
      <c r="K564" s="423"/>
      <c r="L564" s="423"/>
      <c r="M564" s="423"/>
      <c r="N564" s="423"/>
      <c r="O564" s="423"/>
      <c r="P564" s="423"/>
      <c r="Q564" s="423"/>
      <c r="R564" s="423"/>
      <c r="S564" s="423"/>
      <c r="T564" s="423"/>
      <c r="U564" s="423"/>
      <c r="V564" s="423"/>
      <c r="W564" s="423"/>
      <c r="X564" s="423"/>
      <c r="Y564" s="423"/>
      <c r="Z564" s="423"/>
      <c r="AA564" s="423"/>
      <c r="AB564" s="423"/>
      <c r="AC564" s="423"/>
      <c r="AD564" s="423"/>
      <c r="AE564" s="423"/>
      <c r="AF564" s="423"/>
      <c r="AG564" s="423"/>
      <c r="AH564" s="423"/>
      <c r="AI564" s="423"/>
      <c r="AJ564" s="423"/>
      <c r="AK564" s="423"/>
      <c r="AL564" s="423"/>
      <c r="AM564" s="423"/>
      <c r="AN564" s="423"/>
      <c r="AO564" s="423"/>
      <c r="AP564" s="423"/>
      <c r="AQ564" s="423"/>
      <c r="AR564" s="423"/>
      <c r="AS564" s="423"/>
      <c r="AT564" s="423"/>
      <c r="AU564" s="423"/>
      <c r="AV564" s="423"/>
      <c r="AW564" s="423"/>
    </row>
    <row r="565" spans="1:55" s="421" customFormat="1" ht="24.95" customHeight="1" x14ac:dyDescent="0.25">
      <c r="A565" s="467"/>
      <c r="B565" s="390" t="s">
        <v>2286</v>
      </c>
      <c r="C565" s="543" t="s">
        <v>239</v>
      </c>
      <c r="D565" s="546">
        <v>5</v>
      </c>
      <c r="E565" s="513">
        <v>0</v>
      </c>
      <c r="F565" s="513">
        <v>25.24</v>
      </c>
      <c r="G565" s="513">
        <f>+D565*E565</f>
        <v>0</v>
      </c>
      <c r="H565" s="513">
        <f t="shared" si="32"/>
        <v>126.19999999999999</v>
      </c>
      <c r="I565" s="526" t="s">
        <v>2287</v>
      </c>
      <c r="J565" s="156" t="s">
        <v>115</v>
      </c>
      <c r="K565" s="423"/>
      <c r="L565" s="423"/>
      <c r="M565" s="423"/>
      <c r="N565" s="423"/>
      <c r="O565" s="423"/>
      <c r="P565" s="423"/>
      <c r="Q565" s="423"/>
      <c r="R565" s="423"/>
      <c r="S565" s="423"/>
      <c r="T565" s="423"/>
      <c r="U565" s="423"/>
      <c r="V565" s="423"/>
      <c r="W565" s="423"/>
      <c r="X565" s="423"/>
      <c r="Y565" s="423"/>
      <c r="Z565" s="423"/>
      <c r="AA565" s="423"/>
      <c r="AB565" s="423"/>
      <c r="AC565" s="423"/>
      <c r="AD565" s="423"/>
      <c r="AE565" s="423"/>
      <c r="AF565" s="423"/>
      <c r="AG565" s="423"/>
      <c r="AH565" s="423"/>
      <c r="AI565" s="423"/>
      <c r="AJ565" s="423"/>
      <c r="AK565" s="423"/>
      <c r="AL565" s="423"/>
      <c r="AM565" s="423"/>
      <c r="AN565" s="423"/>
      <c r="AO565" s="423"/>
      <c r="AP565" s="423"/>
      <c r="AQ565" s="423"/>
      <c r="AR565" s="423"/>
      <c r="AS565" s="423"/>
      <c r="AT565" s="423"/>
      <c r="AU565" s="423"/>
      <c r="AV565" s="423"/>
      <c r="AW565" s="423"/>
    </row>
    <row r="566" spans="1:55" s="421" customFormat="1" ht="24.95" customHeight="1" x14ac:dyDescent="0.25">
      <c r="A566" s="467"/>
      <c r="B566" s="390" t="s">
        <v>2257</v>
      </c>
      <c r="C566" s="543" t="s">
        <v>239</v>
      </c>
      <c r="D566" s="546">
        <v>5</v>
      </c>
      <c r="E566" s="513">
        <v>0</v>
      </c>
      <c r="F566" s="513">
        <v>18.079999999999998</v>
      </c>
      <c r="G566" s="524">
        <f>E566*D566</f>
        <v>0</v>
      </c>
      <c r="H566" s="524">
        <f t="shared" si="32"/>
        <v>90.399999999999991</v>
      </c>
      <c r="I566" s="526" t="s">
        <v>2258</v>
      </c>
      <c r="J566" s="156" t="s">
        <v>115</v>
      </c>
      <c r="K566" s="423"/>
      <c r="L566" s="423"/>
      <c r="M566" s="423"/>
      <c r="N566" s="423"/>
      <c r="O566" s="423"/>
      <c r="P566" s="423"/>
      <c r="Q566" s="423"/>
      <c r="R566" s="423"/>
      <c r="S566" s="423"/>
      <c r="T566" s="423"/>
      <c r="U566" s="423"/>
      <c r="V566" s="423"/>
      <c r="W566" s="423"/>
      <c r="X566" s="423"/>
      <c r="Y566" s="423"/>
      <c r="Z566" s="423"/>
      <c r="AA566" s="423"/>
      <c r="AB566" s="423"/>
      <c r="AC566" s="423"/>
      <c r="AD566" s="423"/>
      <c r="AE566" s="423"/>
      <c r="AF566" s="423"/>
      <c r="AG566" s="423"/>
      <c r="AH566" s="423"/>
      <c r="AI566" s="423"/>
      <c r="AJ566" s="423"/>
      <c r="AK566" s="423"/>
      <c r="AL566" s="423"/>
      <c r="AM566" s="423"/>
      <c r="AN566" s="423"/>
      <c r="AO566" s="423"/>
      <c r="AP566" s="423"/>
      <c r="AQ566" s="423"/>
      <c r="AR566" s="423"/>
      <c r="AS566" s="423"/>
      <c r="AT566" s="423"/>
      <c r="AU566" s="423"/>
      <c r="AV566" s="423"/>
      <c r="AW566" s="423"/>
    </row>
    <row r="567" spans="1:55" s="421" customFormat="1" ht="24.95" customHeight="1" x14ac:dyDescent="0.25">
      <c r="A567" s="467"/>
      <c r="B567" s="390" t="s">
        <v>2259</v>
      </c>
      <c r="C567" s="543" t="s">
        <v>239</v>
      </c>
      <c r="D567" s="546">
        <v>5</v>
      </c>
      <c r="E567" s="513">
        <v>0</v>
      </c>
      <c r="F567" s="513">
        <v>22.82</v>
      </c>
      <c r="G567" s="524">
        <f>E567*D567</f>
        <v>0</v>
      </c>
      <c r="H567" s="524">
        <f t="shared" si="32"/>
        <v>114.1</v>
      </c>
      <c r="I567" s="526" t="s">
        <v>2260</v>
      </c>
      <c r="J567" s="156" t="s">
        <v>115</v>
      </c>
      <c r="K567" s="423"/>
      <c r="L567" s="423"/>
      <c r="M567" s="423"/>
      <c r="N567" s="423"/>
      <c r="O567" s="423"/>
      <c r="P567" s="423"/>
      <c r="Q567" s="423"/>
      <c r="R567" s="423"/>
      <c r="S567" s="423"/>
      <c r="T567" s="423"/>
      <c r="U567" s="423"/>
      <c r="V567" s="423"/>
      <c r="W567" s="423"/>
      <c r="X567" s="423"/>
      <c r="Y567" s="423"/>
      <c r="Z567" s="423"/>
      <c r="AA567" s="423"/>
      <c r="AB567" s="423"/>
      <c r="AC567" s="423"/>
      <c r="AD567" s="423"/>
      <c r="AE567" s="423"/>
      <c r="AF567" s="423"/>
      <c r="AG567" s="423"/>
      <c r="AH567" s="423"/>
      <c r="AI567" s="423"/>
      <c r="AJ567" s="423"/>
      <c r="AK567" s="423"/>
      <c r="AL567" s="423"/>
      <c r="AM567" s="423"/>
      <c r="AN567" s="423"/>
      <c r="AO567" s="423"/>
      <c r="AP567" s="423"/>
      <c r="AQ567" s="423"/>
      <c r="AR567" s="423"/>
      <c r="AS567" s="423"/>
      <c r="AT567" s="423"/>
      <c r="AU567" s="423"/>
      <c r="AV567" s="423"/>
      <c r="AW567" s="423"/>
    </row>
    <row r="568" spans="1:55" s="432" customFormat="1" ht="20.100000000000001" customHeight="1" x14ac:dyDescent="0.25">
      <c r="A568" s="464" t="s">
        <v>2132</v>
      </c>
      <c r="B568" s="517"/>
      <c r="C568" s="518"/>
      <c r="D568" s="519"/>
      <c r="E568" s="520"/>
      <c r="F568" s="520"/>
      <c r="G568" s="521">
        <f>SUM(G562:G567)</f>
        <v>4980</v>
      </c>
      <c r="H568" s="521">
        <f>SUM(H562:H567)</f>
        <v>410.4</v>
      </c>
      <c r="I568" s="522"/>
      <c r="J568" s="465"/>
      <c r="K568" s="363"/>
      <c r="AX568" s="431"/>
      <c r="AY568" s="431"/>
      <c r="AZ568" s="431"/>
      <c r="BA568" s="431"/>
      <c r="BB568" s="431"/>
      <c r="BC568" s="431"/>
    </row>
    <row r="569" spans="1:55" s="432" customFormat="1" ht="20.100000000000001" customHeight="1" x14ac:dyDescent="0.25">
      <c r="A569" s="413" t="s">
        <v>2025</v>
      </c>
      <c r="B569" s="661" t="s">
        <v>1453</v>
      </c>
      <c r="C569" s="661"/>
      <c r="D569" s="661"/>
      <c r="E569" s="661"/>
      <c r="F569" s="661"/>
      <c r="G569" s="661"/>
      <c r="H569" s="661"/>
      <c r="I569" s="661"/>
      <c r="J569" s="661"/>
      <c r="K569" s="363"/>
    </row>
    <row r="570" spans="1:55" s="432" customFormat="1" ht="25.5" customHeight="1" x14ac:dyDescent="0.25">
      <c r="A570" s="486"/>
      <c r="B570" s="390" t="s">
        <v>2436</v>
      </c>
      <c r="C570" s="544" t="s">
        <v>178</v>
      </c>
      <c r="D570" s="536">
        <v>1</v>
      </c>
      <c r="E570" s="533">
        <v>4150</v>
      </c>
      <c r="F570" s="533">
        <v>0</v>
      </c>
      <c r="G570" s="513">
        <f>E570*D570</f>
        <v>4150</v>
      </c>
      <c r="H570" s="513">
        <f t="shared" ref="H570:H575" si="33">F570*D570</f>
        <v>0</v>
      </c>
      <c r="I570" s="534" t="s">
        <v>1985</v>
      </c>
      <c r="J570" s="422" t="s">
        <v>1411</v>
      </c>
      <c r="K570" s="363"/>
    </row>
    <row r="571" spans="1:55" s="432" customFormat="1" ht="25.5" customHeight="1" x14ac:dyDescent="0.25">
      <c r="A571" s="486"/>
      <c r="B571" s="390" t="s">
        <v>2288</v>
      </c>
      <c r="C571" s="544" t="s">
        <v>178</v>
      </c>
      <c r="D571" s="536">
        <v>1</v>
      </c>
      <c r="E571" s="533">
        <v>310</v>
      </c>
      <c r="F571" s="533">
        <v>0</v>
      </c>
      <c r="G571" s="513">
        <f>E571*D571</f>
        <v>310</v>
      </c>
      <c r="H571" s="513">
        <f t="shared" si="33"/>
        <v>0</v>
      </c>
      <c r="I571" s="534" t="s">
        <v>1985</v>
      </c>
      <c r="J571" s="422" t="s">
        <v>1411</v>
      </c>
      <c r="K571" s="363"/>
    </row>
    <row r="572" spans="1:55" s="421" customFormat="1" ht="24.95" customHeight="1" x14ac:dyDescent="0.25">
      <c r="A572" s="467"/>
      <c r="B572" s="390" t="s">
        <v>2284</v>
      </c>
      <c r="C572" s="543" t="s">
        <v>239</v>
      </c>
      <c r="D572" s="546">
        <v>5</v>
      </c>
      <c r="E572" s="513">
        <v>0</v>
      </c>
      <c r="F572" s="513">
        <v>15.94</v>
      </c>
      <c r="G572" s="513">
        <f>+D572*E572</f>
        <v>0</v>
      </c>
      <c r="H572" s="513">
        <f t="shared" si="33"/>
        <v>79.7</v>
      </c>
      <c r="I572" s="526" t="s">
        <v>2285</v>
      </c>
      <c r="J572" s="156" t="s">
        <v>115</v>
      </c>
      <c r="K572" s="423"/>
      <c r="L572" s="423"/>
      <c r="M572" s="423"/>
      <c r="N572" s="423"/>
      <c r="O572" s="423"/>
      <c r="P572" s="423"/>
      <c r="Q572" s="423"/>
      <c r="R572" s="423"/>
      <c r="S572" s="423"/>
      <c r="T572" s="423"/>
      <c r="U572" s="423"/>
      <c r="V572" s="423"/>
      <c r="W572" s="423"/>
      <c r="X572" s="423"/>
      <c r="Y572" s="423"/>
      <c r="Z572" s="423"/>
      <c r="AA572" s="423"/>
      <c r="AB572" s="423"/>
      <c r="AC572" s="423"/>
      <c r="AD572" s="423"/>
      <c r="AE572" s="423"/>
      <c r="AF572" s="423"/>
      <c r="AG572" s="423"/>
      <c r="AH572" s="423"/>
      <c r="AI572" s="423"/>
      <c r="AJ572" s="423"/>
      <c r="AK572" s="423"/>
      <c r="AL572" s="423"/>
      <c r="AM572" s="423"/>
      <c r="AN572" s="423"/>
      <c r="AO572" s="423"/>
      <c r="AP572" s="423"/>
      <c r="AQ572" s="423"/>
      <c r="AR572" s="423"/>
      <c r="AS572" s="423"/>
      <c r="AT572" s="423"/>
      <c r="AU572" s="423"/>
      <c r="AV572" s="423"/>
      <c r="AW572" s="423"/>
    </row>
    <row r="573" spans="1:55" s="421" customFormat="1" ht="24.95" customHeight="1" x14ac:dyDescent="0.25">
      <c r="A573" s="467"/>
      <c r="B573" s="390" t="s">
        <v>2286</v>
      </c>
      <c r="C573" s="543" t="s">
        <v>239</v>
      </c>
      <c r="D573" s="546">
        <v>5</v>
      </c>
      <c r="E573" s="513">
        <v>0</v>
      </c>
      <c r="F573" s="513">
        <v>25.24</v>
      </c>
      <c r="G573" s="513">
        <f>+D573*E573</f>
        <v>0</v>
      </c>
      <c r="H573" s="513">
        <f t="shared" si="33"/>
        <v>126.19999999999999</v>
      </c>
      <c r="I573" s="526" t="s">
        <v>2287</v>
      </c>
      <c r="J573" s="156" t="s">
        <v>115</v>
      </c>
      <c r="K573" s="423"/>
      <c r="L573" s="423"/>
      <c r="M573" s="423"/>
      <c r="N573" s="423"/>
      <c r="O573" s="423"/>
      <c r="P573" s="423"/>
      <c r="Q573" s="423"/>
      <c r="R573" s="423"/>
      <c r="S573" s="423"/>
      <c r="T573" s="423"/>
      <c r="U573" s="423"/>
      <c r="V573" s="423"/>
      <c r="W573" s="423"/>
      <c r="X573" s="423"/>
      <c r="Y573" s="423"/>
      <c r="Z573" s="423"/>
      <c r="AA573" s="423"/>
      <c r="AB573" s="423"/>
      <c r="AC573" s="423"/>
      <c r="AD573" s="423"/>
      <c r="AE573" s="423"/>
      <c r="AF573" s="423"/>
      <c r="AG573" s="423"/>
      <c r="AH573" s="423"/>
      <c r="AI573" s="423"/>
      <c r="AJ573" s="423"/>
      <c r="AK573" s="423"/>
      <c r="AL573" s="423"/>
      <c r="AM573" s="423"/>
      <c r="AN573" s="423"/>
      <c r="AO573" s="423"/>
      <c r="AP573" s="423"/>
      <c r="AQ573" s="423"/>
      <c r="AR573" s="423"/>
      <c r="AS573" s="423"/>
      <c r="AT573" s="423"/>
      <c r="AU573" s="423"/>
      <c r="AV573" s="423"/>
      <c r="AW573" s="423"/>
    </row>
    <row r="574" spans="1:55" s="421" customFormat="1" ht="24.95" customHeight="1" x14ac:dyDescent="0.25">
      <c r="A574" s="467"/>
      <c r="B574" s="390" t="s">
        <v>2257</v>
      </c>
      <c r="C574" s="543" t="s">
        <v>239</v>
      </c>
      <c r="D574" s="546">
        <v>5</v>
      </c>
      <c r="E574" s="513">
        <v>0</v>
      </c>
      <c r="F574" s="513">
        <v>18.079999999999998</v>
      </c>
      <c r="G574" s="524">
        <f>E574*D574</f>
        <v>0</v>
      </c>
      <c r="H574" s="524">
        <f t="shared" si="33"/>
        <v>90.399999999999991</v>
      </c>
      <c r="I574" s="526" t="s">
        <v>2258</v>
      </c>
      <c r="J574" s="156" t="s">
        <v>115</v>
      </c>
      <c r="K574" s="423"/>
      <c r="L574" s="423"/>
      <c r="M574" s="423"/>
      <c r="N574" s="423"/>
      <c r="O574" s="423"/>
      <c r="P574" s="423"/>
      <c r="Q574" s="423"/>
      <c r="R574" s="423"/>
      <c r="S574" s="423"/>
      <c r="T574" s="423"/>
      <c r="U574" s="423"/>
      <c r="V574" s="423"/>
      <c r="W574" s="423"/>
      <c r="X574" s="423"/>
      <c r="Y574" s="423"/>
      <c r="Z574" s="423"/>
      <c r="AA574" s="423"/>
      <c r="AB574" s="423"/>
      <c r="AC574" s="423"/>
      <c r="AD574" s="423"/>
      <c r="AE574" s="423"/>
      <c r="AF574" s="423"/>
      <c r="AG574" s="423"/>
      <c r="AH574" s="423"/>
      <c r="AI574" s="423"/>
      <c r="AJ574" s="423"/>
      <c r="AK574" s="423"/>
      <c r="AL574" s="423"/>
      <c r="AM574" s="423"/>
      <c r="AN574" s="423"/>
      <c r="AO574" s="423"/>
      <c r="AP574" s="423"/>
      <c r="AQ574" s="423"/>
      <c r="AR574" s="423"/>
      <c r="AS574" s="423"/>
      <c r="AT574" s="423"/>
      <c r="AU574" s="423"/>
      <c r="AV574" s="423"/>
      <c r="AW574" s="423"/>
    </row>
    <row r="575" spans="1:55" s="421" customFormat="1" ht="24.95" customHeight="1" x14ac:dyDescent="0.25">
      <c r="A575" s="467"/>
      <c r="B575" s="390" t="s">
        <v>2259</v>
      </c>
      <c r="C575" s="543" t="s">
        <v>239</v>
      </c>
      <c r="D575" s="546">
        <v>5</v>
      </c>
      <c r="E575" s="513">
        <v>0</v>
      </c>
      <c r="F575" s="513">
        <v>22.82</v>
      </c>
      <c r="G575" s="524">
        <f>E575*D575</f>
        <v>0</v>
      </c>
      <c r="H575" s="524">
        <f t="shared" si="33"/>
        <v>114.1</v>
      </c>
      <c r="I575" s="526" t="s">
        <v>2260</v>
      </c>
      <c r="J575" s="156" t="s">
        <v>115</v>
      </c>
      <c r="K575" s="423"/>
      <c r="L575" s="423"/>
      <c r="M575" s="423"/>
      <c r="N575" s="423"/>
      <c r="O575" s="423"/>
      <c r="P575" s="423"/>
      <c r="Q575" s="423"/>
      <c r="R575" s="423"/>
      <c r="S575" s="423"/>
      <c r="T575" s="423"/>
      <c r="U575" s="423"/>
      <c r="V575" s="423"/>
      <c r="W575" s="423"/>
      <c r="X575" s="423"/>
      <c r="Y575" s="423"/>
      <c r="Z575" s="423"/>
      <c r="AA575" s="423"/>
      <c r="AB575" s="423"/>
      <c r="AC575" s="423"/>
      <c r="AD575" s="423"/>
      <c r="AE575" s="423"/>
      <c r="AF575" s="423"/>
      <c r="AG575" s="423"/>
      <c r="AH575" s="423"/>
      <c r="AI575" s="423"/>
      <c r="AJ575" s="423"/>
      <c r="AK575" s="423"/>
      <c r="AL575" s="423"/>
      <c r="AM575" s="423"/>
      <c r="AN575" s="423"/>
      <c r="AO575" s="423"/>
      <c r="AP575" s="423"/>
      <c r="AQ575" s="423"/>
      <c r="AR575" s="423"/>
      <c r="AS575" s="423"/>
      <c r="AT575" s="423"/>
      <c r="AU575" s="423"/>
      <c r="AV575" s="423"/>
      <c r="AW575" s="423"/>
    </row>
    <row r="576" spans="1:55" s="432" customFormat="1" ht="20.100000000000001" customHeight="1" x14ac:dyDescent="0.25">
      <c r="A576" s="464" t="s">
        <v>2132</v>
      </c>
      <c r="B576" s="517"/>
      <c r="C576" s="518"/>
      <c r="D576" s="519"/>
      <c r="E576" s="520"/>
      <c r="F576" s="520"/>
      <c r="G576" s="521">
        <f>SUM(G570:G575)</f>
        <v>4460</v>
      </c>
      <c r="H576" s="521">
        <f>SUM(H570:H575)</f>
        <v>410.4</v>
      </c>
      <c r="I576" s="522"/>
      <c r="J576" s="465"/>
      <c r="K576" s="363"/>
      <c r="AX576" s="431"/>
      <c r="AY576" s="431"/>
      <c r="AZ576" s="431"/>
      <c r="BA576" s="431"/>
      <c r="BB576" s="431"/>
      <c r="BC576" s="431"/>
    </row>
    <row r="577" spans="1:55" s="432" customFormat="1" ht="20.100000000000001" customHeight="1" x14ac:dyDescent="0.25">
      <c r="A577" s="413" t="s">
        <v>2026</v>
      </c>
      <c r="B577" s="661" t="s">
        <v>1456</v>
      </c>
      <c r="C577" s="661"/>
      <c r="D577" s="661"/>
      <c r="E577" s="661"/>
      <c r="F577" s="661"/>
      <c r="G577" s="661"/>
      <c r="H577" s="661"/>
      <c r="I577" s="661"/>
      <c r="J577" s="661"/>
      <c r="K577" s="363"/>
    </row>
    <row r="578" spans="1:55" s="432" customFormat="1" ht="25.5" customHeight="1" x14ac:dyDescent="0.25">
      <c r="A578" s="486"/>
      <c r="B578" s="390" t="s">
        <v>2437</v>
      </c>
      <c r="C578" s="544" t="s">
        <v>178</v>
      </c>
      <c r="D578" s="536">
        <v>1</v>
      </c>
      <c r="E578" s="533">
        <v>3880</v>
      </c>
      <c r="F578" s="533">
        <v>0</v>
      </c>
      <c r="G578" s="513">
        <f>E578*D578</f>
        <v>3880</v>
      </c>
      <c r="H578" s="513">
        <f t="shared" ref="H578:H583" si="34">F578*D578</f>
        <v>0</v>
      </c>
      <c r="I578" s="534" t="s">
        <v>1985</v>
      </c>
      <c r="J578" s="422" t="s">
        <v>1411</v>
      </c>
      <c r="K578" s="363"/>
    </row>
    <row r="579" spans="1:55" s="432" customFormat="1" ht="25.5" customHeight="1" x14ac:dyDescent="0.25">
      <c r="A579" s="486"/>
      <c r="B579" s="390" t="s">
        <v>2288</v>
      </c>
      <c r="C579" s="544" t="s">
        <v>178</v>
      </c>
      <c r="D579" s="536">
        <v>1</v>
      </c>
      <c r="E579" s="533">
        <v>310</v>
      </c>
      <c r="F579" s="533">
        <v>0</v>
      </c>
      <c r="G579" s="513">
        <f>E579*D579</f>
        <v>310</v>
      </c>
      <c r="H579" s="513">
        <f t="shared" si="34"/>
        <v>0</v>
      </c>
      <c r="I579" s="534" t="s">
        <v>1985</v>
      </c>
      <c r="J579" s="422" t="s">
        <v>1411</v>
      </c>
      <c r="K579" s="363"/>
    </row>
    <row r="580" spans="1:55" s="421" customFormat="1" ht="24.95" customHeight="1" x14ac:dyDescent="0.25">
      <c r="A580" s="467"/>
      <c r="B580" s="390" t="s">
        <v>2284</v>
      </c>
      <c r="C580" s="543" t="s">
        <v>239</v>
      </c>
      <c r="D580" s="546">
        <v>5</v>
      </c>
      <c r="E580" s="513">
        <v>0</v>
      </c>
      <c r="F580" s="513">
        <v>15.94</v>
      </c>
      <c r="G580" s="513">
        <f>+D580*E580</f>
        <v>0</v>
      </c>
      <c r="H580" s="513">
        <f t="shared" si="34"/>
        <v>79.7</v>
      </c>
      <c r="I580" s="526" t="s">
        <v>2285</v>
      </c>
      <c r="J580" s="156" t="s">
        <v>115</v>
      </c>
      <c r="K580" s="423"/>
      <c r="L580" s="423"/>
      <c r="M580" s="423"/>
      <c r="N580" s="423"/>
      <c r="O580" s="423"/>
      <c r="P580" s="423"/>
      <c r="Q580" s="423"/>
      <c r="R580" s="423"/>
      <c r="S580" s="423"/>
      <c r="T580" s="423"/>
      <c r="U580" s="423"/>
      <c r="V580" s="423"/>
      <c r="W580" s="423"/>
      <c r="X580" s="423"/>
      <c r="Y580" s="423"/>
      <c r="Z580" s="423"/>
      <c r="AA580" s="423"/>
      <c r="AB580" s="423"/>
      <c r="AC580" s="423"/>
      <c r="AD580" s="423"/>
      <c r="AE580" s="423"/>
      <c r="AF580" s="423"/>
      <c r="AG580" s="423"/>
      <c r="AH580" s="423"/>
      <c r="AI580" s="423"/>
      <c r="AJ580" s="423"/>
      <c r="AK580" s="423"/>
      <c r="AL580" s="423"/>
      <c r="AM580" s="423"/>
      <c r="AN580" s="423"/>
      <c r="AO580" s="423"/>
      <c r="AP580" s="423"/>
      <c r="AQ580" s="423"/>
      <c r="AR580" s="423"/>
      <c r="AS580" s="423"/>
      <c r="AT580" s="423"/>
      <c r="AU580" s="423"/>
      <c r="AV580" s="423"/>
      <c r="AW580" s="423"/>
    </row>
    <row r="581" spans="1:55" s="421" customFormat="1" ht="24.95" customHeight="1" x14ac:dyDescent="0.25">
      <c r="A581" s="467"/>
      <c r="B581" s="390" t="s">
        <v>2286</v>
      </c>
      <c r="C581" s="543" t="s">
        <v>239</v>
      </c>
      <c r="D581" s="546">
        <v>5</v>
      </c>
      <c r="E581" s="513">
        <v>0</v>
      </c>
      <c r="F581" s="513">
        <v>25.24</v>
      </c>
      <c r="G581" s="513">
        <f>+D581*E581</f>
        <v>0</v>
      </c>
      <c r="H581" s="513">
        <f t="shared" si="34"/>
        <v>126.19999999999999</v>
      </c>
      <c r="I581" s="526" t="s">
        <v>2287</v>
      </c>
      <c r="J581" s="156" t="s">
        <v>115</v>
      </c>
      <c r="K581" s="423"/>
      <c r="L581" s="423"/>
      <c r="M581" s="423"/>
      <c r="N581" s="423"/>
      <c r="O581" s="423"/>
      <c r="P581" s="423"/>
      <c r="Q581" s="423"/>
      <c r="R581" s="423"/>
      <c r="S581" s="423"/>
      <c r="T581" s="423"/>
      <c r="U581" s="423"/>
      <c r="V581" s="423"/>
      <c r="W581" s="423"/>
      <c r="X581" s="423"/>
      <c r="Y581" s="423"/>
      <c r="Z581" s="423"/>
      <c r="AA581" s="423"/>
      <c r="AB581" s="423"/>
      <c r="AC581" s="423"/>
      <c r="AD581" s="423"/>
      <c r="AE581" s="423"/>
      <c r="AF581" s="423"/>
      <c r="AG581" s="423"/>
      <c r="AH581" s="423"/>
      <c r="AI581" s="423"/>
      <c r="AJ581" s="423"/>
      <c r="AK581" s="423"/>
      <c r="AL581" s="423"/>
      <c r="AM581" s="423"/>
      <c r="AN581" s="423"/>
      <c r="AO581" s="423"/>
      <c r="AP581" s="423"/>
      <c r="AQ581" s="423"/>
      <c r="AR581" s="423"/>
      <c r="AS581" s="423"/>
      <c r="AT581" s="423"/>
      <c r="AU581" s="423"/>
      <c r="AV581" s="423"/>
      <c r="AW581" s="423"/>
    </row>
    <row r="582" spans="1:55" s="421" customFormat="1" ht="24.95" customHeight="1" x14ac:dyDescent="0.25">
      <c r="A582" s="467"/>
      <c r="B582" s="390" t="s">
        <v>2257</v>
      </c>
      <c r="C582" s="543" t="s">
        <v>239</v>
      </c>
      <c r="D582" s="546">
        <v>5</v>
      </c>
      <c r="E582" s="513">
        <v>0</v>
      </c>
      <c r="F582" s="513">
        <v>18.079999999999998</v>
      </c>
      <c r="G582" s="524">
        <f>E582*D582</f>
        <v>0</v>
      </c>
      <c r="H582" s="524">
        <f t="shared" si="34"/>
        <v>90.399999999999991</v>
      </c>
      <c r="I582" s="526" t="s">
        <v>2258</v>
      </c>
      <c r="J582" s="156" t="s">
        <v>115</v>
      </c>
      <c r="K582" s="423"/>
      <c r="L582" s="423"/>
      <c r="M582" s="423"/>
      <c r="N582" s="423"/>
      <c r="O582" s="423"/>
      <c r="P582" s="423"/>
      <c r="Q582" s="423"/>
      <c r="R582" s="423"/>
      <c r="S582" s="423"/>
      <c r="T582" s="423"/>
      <c r="U582" s="423"/>
      <c r="V582" s="423"/>
      <c r="W582" s="423"/>
      <c r="X582" s="423"/>
      <c r="Y582" s="423"/>
      <c r="Z582" s="423"/>
      <c r="AA582" s="423"/>
      <c r="AB582" s="423"/>
      <c r="AC582" s="423"/>
      <c r="AD582" s="423"/>
      <c r="AE582" s="423"/>
      <c r="AF582" s="423"/>
      <c r="AG582" s="423"/>
      <c r="AH582" s="423"/>
      <c r="AI582" s="423"/>
      <c r="AJ582" s="423"/>
      <c r="AK582" s="423"/>
      <c r="AL582" s="423"/>
      <c r="AM582" s="423"/>
      <c r="AN582" s="423"/>
      <c r="AO582" s="423"/>
      <c r="AP582" s="423"/>
      <c r="AQ582" s="423"/>
      <c r="AR582" s="423"/>
      <c r="AS582" s="423"/>
      <c r="AT582" s="423"/>
      <c r="AU582" s="423"/>
      <c r="AV582" s="423"/>
      <c r="AW582" s="423"/>
    </row>
    <row r="583" spans="1:55" s="421" customFormat="1" ht="24.95" customHeight="1" x14ac:dyDescent="0.25">
      <c r="A583" s="467"/>
      <c r="B583" s="390" t="s">
        <v>2259</v>
      </c>
      <c r="C583" s="543" t="s">
        <v>239</v>
      </c>
      <c r="D583" s="546">
        <v>5</v>
      </c>
      <c r="E583" s="513">
        <v>0</v>
      </c>
      <c r="F583" s="513">
        <v>22.82</v>
      </c>
      <c r="G583" s="524">
        <f>E583*D583</f>
        <v>0</v>
      </c>
      <c r="H583" s="524">
        <f t="shared" si="34"/>
        <v>114.1</v>
      </c>
      <c r="I583" s="526" t="s">
        <v>2260</v>
      </c>
      <c r="J583" s="156" t="s">
        <v>115</v>
      </c>
      <c r="K583" s="423"/>
      <c r="L583" s="423"/>
      <c r="M583" s="423"/>
      <c r="N583" s="423"/>
      <c r="O583" s="423"/>
      <c r="P583" s="423"/>
      <c r="Q583" s="423"/>
      <c r="R583" s="423"/>
      <c r="S583" s="423"/>
      <c r="T583" s="423"/>
      <c r="U583" s="423"/>
      <c r="V583" s="423"/>
      <c r="W583" s="423"/>
      <c r="X583" s="423"/>
      <c r="Y583" s="423"/>
      <c r="Z583" s="423"/>
      <c r="AA583" s="423"/>
      <c r="AB583" s="423"/>
      <c r="AC583" s="423"/>
      <c r="AD583" s="423"/>
      <c r="AE583" s="423"/>
      <c r="AF583" s="423"/>
      <c r="AG583" s="423"/>
      <c r="AH583" s="423"/>
      <c r="AI583" s="423"/>
      <c r="AJ583" s="423"/>
      <c r="AK583" s="423"/>
      <c r="AL583" s="423"/>
      <c r="AM583" s="423"/>
      <c r="AN583" s="423"/>
      <c r="AO583" s="423"/>
      <c r="AP583" s="423"/>
      <c r="AQ583" s="423"/>
      <c r="AR583" s="423"/>
      <c r="AS583" s="423"/>
      <c r="AT583" s="423"/>
      <c r="AU583" s="423"/>
      <c r="AV583" s="423"/>
      <c r="AW583" s="423"/>
    </row>
    <row r="584" spans="1:55" s="432" customFormat="1" ht="20.100000000000001" customHeight="1" x14ac:dyDescent="0.25">
      <c r="A584" s="464" t="s">
        <v>2132</v>
      </c>
      <c r="B584" s="517"/>
      <c r="C584" s="518"/>
      <c r="D584" s="519"/>
      <c r="E584" s="520"/>
      <c r="F584" s="520"/>
      <c r="G584" s="521">
        <f>SUM(G578:G583)</f>
        <v>4190</v>
      </c>
      <c r="H584" s="521">
        <f>SUM(H578:H583)</f>
        <v>410.4</v>
      </c>
      <c r="I584" s="522"/>
      <c r="J584" s="465"/>
      <c r="K584" s="363"/>
      <c r="AX584" s="431"/>
      <c r="AY584" s="431"/>
      <c r="AZ584" s="431"/>
      <c r="BA584" s="431"/>
      <c r="BB584" s="431"/>
      <c r="BC584" s="431"/>
    </row>
    <row r="585" spans="1:55" s="432" customFormat="1" ht="20.100000000000001" customHeight="1" x14ac:dyDescent="0.25">
      <c r="A585" s="413" t="s">
        <v>2027</v>
      </c>
      <c r="B585" s="661" t="s">
        <v>1468</v>
      </c>
      <c r="C585" s="661"/>
      <c r="D585" s="661"/>
      <c r="E585" s="661"/>
      <c r="F585" s="661"/>
      <c r="G585" s="661"/>
      <c r="H585" s="661"/>
      <c r="I585" s="661"/>
      <c r="J585" s="661"/>
      <c r="K585" s="363"/>
    </row>
    <row r="586" spans="1:55" s="432" customFormat="1" ht="25.5" customHeight="1" x14ac:dyDescent="0.25">
      <c r="A586" s="486"/>
      <c r="B586" s="390" t="s">
        <v>2438</v>
      </c>
      <c r="C586" s="544" t="s">
        <v>178</v>
      </c>
      <c r="D586" s="536">
        <v>1</v>
      </c>
      <c r="E586" s="533">
        <v>2290</v>
      </c>
      <c r="F586" s="533">
        <v>0</v>
      </c>
      <c r="G586" s="513">
        <f>E586*D586</f>
        <v>2290</v>
      </c>
      <c r="H586" s="513">
        <f t="shared" ref="H586:H591" si="35">F586*D586</f>
        <v>0</v>
      </c>
      <c r="I586" s="534" t="s">
        <v>1985</v>
      </c>
      <c r="J586" s="422" t="s">
        <v>1411</v>
      </c>
      <c r="K586" s="363"/>
    </row>
    <row r="587" spans="1:55" s="432" customFormat="1" ht="25.5" customHeight="1" x14ac:dyDescent="0.25">
      <c r="A587" s="486"/>
      <c r="B587" s="390" t="s">
        <v>2288</v>
      </c>
      <c r="C587" s="544" t="s">
        <v>178</v>
      </c>
      <c r="D587" s="536">
        <v>1</v>
      </c>
      <c r="E587" s="533">
        <v>310</v>
      </c>
      <c r="F587" s="533">
        <v>0</v>
      </c>
      <c r="G587" s="513">
        <f>E587*D587</f>
        <v>310</v>
      </c>
      <c r="H587" s="513">
        <f t="shared" si="35"/>
        <v>0</v>
      </c>
      <c r="I587" s="534" t="s">
        <v>1985</v>
      </c>
      <c r="J587" s="422" t="s">
        <v>1411</v>
      </c>
      <c r="K587" s="363"/>
    </row>
    <row r="588" spans="1:55" s="421" customFormat="1" ht="24.95" customHeight="1" x14ac:dyDescent="0.25">
      <c r="A588" s="467"/>
      <c r="B588" s="390" t="s">
        <v>2284</v>
      </c>
      <c r="C588" s="543" t="s">
        <v>239</v>
      </c>
      <c r="D588" s="546">
        <v>5</v>
      </c>
      <c r="E588" s="513">
        <v>0</v>
      </c>
      <c r="F588" s="513">
        <v>15.94</v>
      </c>
      <c r="G588" s="513">
        <f>+D588*E588</f>
        <v>0</v>
      </c>
      <c r="H588" s="513">
        <f t="shared" si="35"/>
        <v>79.7</v>
      </c>
      <c r="I588" s="526" t="s">
        <v>2285</v>
      </c>
      <c r="J588" s="156" t="s">
        <v>115</v>
      </c>
      <c r="K588" s="423"/>
      <c r="L588" s="423"/>
      <c r="M588" s="423"/>
      <c r="N588" s="423"/>
      <c r="O588" s="423"/>
      <c r="P588" s="423"/>
      <c r="Q588" s="423"/>
      <c r="R588" s="423"/>
      <c r="S588" s="423"/>
      <c r="T588" s="423"/>
      <c r="U588" s="423"/>
      <c r="V588" s="423"/>
      <c r="W588" s="423"/>
      <c r="X588" s="423"/>
      <c r="Y588" s="423"/>
      <c r="Z588" s="423"/>
      <c r="AA588" s="423"/>
      <c r="AB588" s="423"/>
      <c r="AC588" s="423"/>
      <c r="AD588" s="423"/>
      <c r="AE588" s="423"/>
      <c r="AF588" s="423"/>
      <c r="AG588" s="423"/>
      <c r="AH588" s="423"/>
      <c r="AI588" s="423"/>
      <c r="AJ588" s="423"/>
      <c r="AK588" s="423"/>
      <c r="AL588" s="423"/>
      <c r="AM588" s="423"/>
      <c r="AN588" s="423"/>
      <c r="AO588" s="423"/>
      <c r="AP588" s="423"/>
      <c r="AQ588" s="423"/>
      <c r="AR588" s="423"/>
      <c r="AS588" s="423"/>
      <c r="AT588" s="423"/>
      <c r="AU588" s="423"/>
      <c r="AV588" s="423"/>
      <c r="AW588" s="423"/>
    </row>
    <row r="589" spans="1:55" s="421" customFormat="1" ht="24.95" customHeight="1" x14ac:dyDescent="0.25">
      <c r="A589" s="467"/>
      <c r="B589" s="390" t="s">
        <v>2286</v>
      </c>
      <c r="C589" s="543" t="s">
        <v>239</v>
      </c>
      <c r="D589" s="546">
        <v>5</v>
      </c>
      <c r="E589" s="513">
        <v>0</v>
      </c>
      <c r="F589" s="513">
        <v>25.24</v>
      </c>
      <c r="G589" s="513">
        <f>+D589*E589</f>
        <v>0</v>
      </c>
      <c r="H589" s="513">
        <f t="shared" si="35"/>
        <v>126.19999999999999</v>
      </c>
      <c r="I589" s="526" t="s">
        <v>2287</v>
      </c>
      <c r="J589" s="156" t="s">
        <v>115</v>
      </c>
      <c r="K589" s="423"/>
      <c r="L589" s="423"/>
      <c r="M589" s="423"/>
      <c r="N589" s="423"/>
      <c r="O589" s="423"/>
      <c r="P589" s="423"/>
      <c r="Q589" s="423"/>
      <c r="R589" s="423"/>
      <c r="S589" s="423"/>
      <c r="T589" s="423"/>
      <c r="U589" s="423"/>
      <c r="V589" s="423"/>
      <c r="W589" s="423"/>
      <c r="X589" s="423"/>
      <c r="Y589" s="423"/>
      <c r="Z589" s="423"/>
      <c r="AA589" s="423"/>
      <c r="AB589" s="423"/>
      <c r="AC589" s="423"/>
      <c r="AD589" s="423"/>
      <c r="AE589" s="423"/>
      <c r="AF589" s="423"/>
      <c r="AG589" s="423"/>
      <c r="AH589" s="423"/>
      <c r="AI589" s="423"/>
      <c r="AJ589" s="423"/>
      <c r="AK589" s="423"/>
      <c r="AL589" s="423"/>
      <c r="AM589" s="423"/>
      <c r="AN589" s="423"/>
      <c r="AO589" s="423"/>
      <c r="AP589" s="423"/>
      <c r="AQ589" s="423"/>
      <c r="AR589" s="423"/>
      <c r="AS589" s="423"/>
      <c r="AT589" s="423"/>
      <c r="AU589" s="423"/>
      <c r="AV589" s="423"/>
      <c r="AW589" s="423"/>
    </row>
    <row r="590" spans="1:55" s="421" customFormat="1" ht="24.95" customHeight="1" x14ac:dyDescent="0.25">
      <c r="A590" s="467"/>
      <c r="B590" s="390" t="s">
        <v>2257</v>
      </c>
      <c r="C590" s="543" t="s">
        <v>239</v>
      </c>
      <c r="D590" s="546">
        <v>5</v>
      </c>
      <c r="E590" s="513">
        <v>0</v>
      </c>
      <c r="F590" s="513">
        <v>18.079999999999998</v>
      </c>
      <c r="G590" s="524">
        <f>E590*D590</f>
        <v>0</v>
      </c>
      <c r="H590" s="524">
        <f t="shared" si="35"/>
        <v>90.399999999999991</v>
      </c>
      <c r="I590" s="526" t="s">
        <v>2258</v>
      </c>
      <c r="J590" s="156" t="s">
        <v>115</v>
      </c>
      <c r="K590" s="423"/>
      <c r="L590" s="423"/>
      <c r="M590" s="423"/>
      <c r="N590" s="423"/>
      <c r="O590" s="423"/>
      <c r="P590" s="423"/>
      <c r="Q590" s="423"/>
      <c r="R590" s="423"/>
      <c r="S590" s="423"/>
      <c r="T590" s="423"/>
      <c r="U590" s="423"/>
      <c r="V590" s="423"/>
      <c r="W590" s="423"/>
      <c r="X590" s="423"/>
      <c r="Y590" s="423"/>
      <c r="Z590" s="423"/>
      <c r="AA590" s="423"/>
      <c r="AB590" s="423"/>
      <c r="AC590" s="423"/>
      <c r="AD590" s="423"/>
      <c r="AE590" s="423"/>
      <c r="AF590" s="423"/>
      <c r="AG590" s="423"/>
      <c r="AH590" s="423"/>
      <c r="AI590" s="423"/>
      <c r="AJ590" s="423"/>
      <c r="AK590" s="423"/>
      <c r="AL590" s="423"/>
      <c r="AM590" s="423"/>
      <c r="AN590" s="423"/>
      <c r="AO590" s="423"/>
      <c r="AP590" s="423"/>
      <c r="AQ590" s="423"/>
      <c r="AR590" s="423"/>
      <c r="AS590" s="423"/>
      <c r="AT590" s="423"/>
      <c r="AU590" s="423"/>
      <c r="AV590" s="423"/>
      <c r="AW590" s="423"/>
    </row>
    <row r="591" spans="1:55" s="421" customFormat="1" ht="24.95" customHeight="1" x14ac:dyDescent="0.25">
      <c r="A591" s="467"/>
      <c r="B591" s="390" t="s">
        <v>2259</v>
      </c>
      <c r="C591" s="543" t="s">
        <v>239</v>
      </c>
      <c r="D591" s="546">
        <v>5</v>
      </c>
      <c r="E591" s="513">
        <v>0</v>
      </c>
      <c r="F591" s="513">
        <v>22.82</v>
      </c>
      <c r="G591" s="524">
        <f>E591*D591</f>
        <v>0</v>
      </c>
      <c r="H591" s="524">
        <f t="shared" si="35"/>
        <v>114.1</v>
      </c>
      <c r="I591" s="526" t="s">
        <v>2260</v>
      </c>
      <c r="J591" s="156" t="s">
        <v>115</v>
      </c>
      <c r="K591" s="423"/>
      <c r="L591" s="423"/>
      <c r="M591" s="423"/>
      <c r="N591" s="423"/>
      <c r="O591" s="423"/>
      <c r="P591" s="423"/>
      <c r="Q591" s="423"/>
      <c r="R591" s="423"/>
      <c r="S591" s="423"/>
      <c r="T591" s="423"/>
      <c r="U591" s="423"/>
      <c r="V591" s="423"/>
      <c r="W591" s="423"/>
      <c r="X591" s="423"/>
      <c r="Y591" s="423"/>
      <c r="Z591" s="423"/>
      <c r="AA591" s="423"/>
      <c r="AB591" s="423"/>
      <c r="AC591" s="423"/>
      <c r="AD591" s="423"/>
      <c r="AE591" s="423"/>
      <c r="AF591" s="423"/>
      <c r="AG591" s="423"/>
      <c r="AH591" s="423"/>
      <c r="AI591" s="423"/>
      <c r="AJ591" s="423"/>
      <c r="AK591" s="423"/>
      <c r="AL591" s="423"/>
      <c r="AM591" s="423"/>
      <c r="AN591" s="423"/>
      <c r="AO591" s="423"/>
      <c r="AP591" s="423"/>
      <c r="AQ591" s="423"/>
      <c r="AR591" s="423"/>
      <c r="AS591" s="423"/>
      <c r="AT591" s="423"/>
      <c r="AU591" s="423"/>
      <c r="AV591" s="423"/>
      <c r="AW591" s="423"/>
    </row>
    <row r="592" spans="1:55" s="432" customFormat="1" ht="20.100000000000001" customHeight="1" x14ac:dyDescent="0.25">
      <c r="A592" s="464" t="s">
        <v>2132</v>
      </c>
      <c r="B592" s="517"/>
      <c r="C592" s="518"/>
      <c r="D592" s="519"/>
      <c r="E592" s="520"/>
      <c r="F592" s="520"/>
      <c r="G592" s="521">
        <f>SUM(G586:G591)</f>
        <v>2600</v>
      </c>
      <c r="H592" s="521">
        <f>SUM(H586:H591)</f>
        <v>410.4</v>
      </c>
      <c r="I592" s="522"/>
      <c r="J592" s="465"/>
      <c r="K592" s="363"/>
      <c r="AX592" s="431"/>
      <c r="AY592" s="431"/>
      <c r="AZ592" s="431"/>
      <c r="BA592" s="431"/>
      <c r="BB592" s="431"/>
      <c r="BC592" s="431"/>
    </row>
    <row r="593" spans="1:55" s="432" customFormat="1" ht="20.100000000000001" customHeight="1" x14ac:dyDescent="0.25">
      <c r="A593" s="413" t="s">
        <v>2028</v>
      </c>
      <c r="B593" s="661" t="s">
        <v>1471</v>
      </c>
      <c r="C593" s="661"/>
      <c r="D593" s="661"/>
      <c r="E593" s="661"/>
      <c r="F593" s="661"/>
      <c r="G593" s="661"/>
      <c r="H593" s="661"/>
      <c r="I593" s="661"/>
      <c r="J593" s="661"/>
      <c r="K593" s="363"/>
    </row>
    <row r="594" spans="1:55" s="432" customFormat="1" ht="25.5" customHeight="1" x14ac:dyDescent="0.25">
      <c r="A594" s="486"/>
      <c r="B594" s="390" t="s">
        <v>2029</v>
      </c>
      <c r="C594" s="544" t="s">
        <v>178</v>
      </c>
      <c r="D594" s="536">
        <v>1</v>
      </c>
      <c r="E594" s="533">
        <v>7450</v>
      </c>
      <c r="F594" s="533">
        <v>0</v>
      </c>
      <c r="G594" s="513">
        <f>E594*D594</f>
        <v>7450</v>
      </c>
      <c r="H594" s="513">
        <f>F594*D594</f>
        <v>0</v>
      </c>
      <c r="I594" s="534" t="s">
        <v>1985</v>
      </c>
      <c r="J594" s="422" t="s">
        <v>1411</v>
      </c>
      <c r="K594" s="363"/>
    </row>
    <row r="595" spans="1:55" s="421" customFormat="1" ht="24.95" customHeight="1" x14ac:dyDescent="0.25">
      <c r="A595" s="467"/>
      <c r="B595" s="390" t="s">
        <v>2284</v>
      </c>
      <c r="C595" s="543" t="s">
        <v>239</v>
      </c>
      <c r="D595" s="546">
        <v>10</v>
      </c>
      <c r="E595" s="513">
        <v>0</v>
      </c>
      <c r="F595" s="513">
        <v>15.94</v>
      </c>
      <c r="G595" s="513">
        <f>+D595*E595</f>
        <v>0</v>
      </c>
      <c r="H595" s="513">
        <f>F595*D595</f>
        <v>159.4</v>
      </c>
      <c r="I595" s="526" t="s">
        <v>2285</v>
      </c>
      <c r="J595" s="156" t="s">
        <v>115</v>
      </c>
      <c r="K595" s="423"/>
      <c r="L595" s="423"/>
      <c r="M595" s="423"/>
      <c r="N595" s="423"/>
      <c r="O595" s="423"/>
      <c r="P595" s="423"/>
      <c r="Q595" s="423"/>
      <c r="R595" s="423"/>
      <c r="S595" s="423"/>
      <c r="T595" s="423"/>
      <c r="U595" s="423"/>
      <c r="V595" s="423"/>
      <c r="W595" s="423"/>
      <c r="X595" s="423"/>
      <c r="Y595" s="423"/>
      <c r="Z595" s="423"/>
      <c r="AA595" s="423"/>
      <c r="AB595" s="423"/>
      <c r="AC595" s="423"/>
      <c r="AD595" s="423"/>
      <c r="AE595" s="423"/>
      <c r="AF595" s="423"/>
      <c r="AG595" s="423"/>
      <c r="AH595" s="423"/>
      <c r="AI595" s="423"/>
      <c r="AJ595" s="423"/>
      <c r="AK595" s="423"/>
      <c r="AL595" s="423"/>
      <c r="AM595" s="423"/>
      <c r="AN595" s="423"/>
      <c r="AO595" s="423"/>
      <c r="AP595" s="423"/>
      <c r="AQ595" s="423"/>
      <c r="AR595" s="423"/>
      <c r="AS595" s="423"/>
      <c r="AT595" s="423"/>
      <c r="AU595" s="423"/>
      <c r="AV595" s="423"/>
      <c r="AW595" s="423"/>
    </row>
    <row r="596" spans="1:55" s="421" customFormat="1" ht="24.95" customHeight="1" x14ac:dyDescent="0.25">
      <c r="A596" s="467"/>
      <c r="B596" s="390" t="s">
        <v>2286</v>
      </c>
      <c r="C596" s="543" t="s">
        <v>239</v>
      </c>
      <c r="D596" s="546">
        <v>10</v>
      </c>
      <c r="E596" s="513">
        <v>0</v>
      </c>
      <c r="F596" s="513">
        <v>25.24</v>
      </c>
      <c r="G596" s="513">
        <f>+D596*E596</f>
        <v>0</v>
      </c>
      <c r="H596" s="513">
        <f>F596*D596</f>
        <v>252.39999999999998</v>
      </c>
      <c r="I596" s="526" t="s">
        <v>2287</v>
      </c>
      <c r="J596" s="156" t="s">
        <v>115</v>
      </c>
      <c r="K596" s="423"/>
      <c r="L596" s="423"/>
      <c r="M596" s="423"/>
      <c r="N596" s="423"/>
      <c r="O596" s="423"/>
      <c r="P596" s="423"/>
      <c r="Q596" s="423"/>
      <c r="R596" s="423"/>
      <c r="S596" s="423"/>
      <c r="T596" s="423"/>
      <c r="U596" s="423"/>
      <c r="V596" s="423"/>
      <c r="W596" s="423"/>
      <c r="X596" s="423"/>
      <c r="Y596" s="423"/>
      <c r="Z596" s="423"/>
      <c r="AA596" s="423"/>
      <c r="AB596" s="423"/>
      <c r="AC596" s="423"/>
      <c r="AD596" s="423"/>
      <c r="AE596" s="423"/>
      <c r="AF596" s="423"/>
      <c r="AG596" s="423"/>
      <c r="AH596" s="423"/>
      <c r="AI596" s="423"/>
      <c r="AJ596" s="423"/>
      <c r="AK596" s="423"/>
      <c r="AL596" s="423"/>
      <c r="AM596" s="423"/>
      <c r="AN596" s="423"/>
      <c r="AO596" s="423"/>
      <c r="AP596" s="423"/>
      <c r="AQ596" s="423"/>
      <c r="AR596" s="423"/>
      <c r="AS596" s="423"/>
      <c r="AT596" s="423"/>
      <c r="AU596" s="423"/>
      <c r="AV596" s="423"/>
      <c r="AW596" s="423"/>
    </row>
    <row r="597" spans="1:55" s="421" customFormat="1" ht="24.95" customHeight="1" x14ac:dyDescent="0.25">
      <c r="A597" s="467"/>
      <c r="B597" s="390" t="s">
        <v>2257</v>
      </c>
      <c r="C597" s="543" t="s">
        <v>239</v>
      </c>
      <c r="D597" s="546">
        <v>10</v>
      </c>
      <c r="E597" s="513">
        <v>0</v>
      </c>
      <c r="F597" s="513">
        <v>18.079999999999998</v>
      </c>
      <c r="G597" s="524">
        <f>E597*D597</f>
        <v>0</v>
      </c>
      <c r="H597" s="524">
        <f>F597*D597</f>
        <v>180.79999999999998</v>
      </c>
      <c r="I597" s="526" t="s">
        <v>2258</v>
      </c>
      <c r="J597" s="156" t="s">
        <v>115</v>
      </c>
      <c r="K597" s="423"/>
      <c r="L597" s="423"/>
      <c r="M597" s="423"/>
      <c r="N597" s="423"/>
      <c r="O597" s="423"/>
      <c r="P597" s="423"/>
      <c r="Q597" s="423"/>
      <c r="R597" s="423"/>
      <c r="S597" s="423"/>
      <c r="T597" s="423"/>
      <c r="U597" s="423"/>
      <c r="V597" s="423"/>
      <c r="W597" s="423"/>
      <c r="X597" s="423"/>
      <c r="Y597" s="423"/>
      <c r="Z597" s="423"/>
      <c r="AA597" s="423"/>
      <c r="AB597" s="423"/>
      <c r="AC597" s="423"/>
      <c r="AD597" s="423"/>
      <c r="AE597" s="423"/>
      <c r="AF597" s="423"/>
      <c r="AG597" s="423"/>
      <c r="AH597" s="423"/>
      <c r="AI597" s="423"/>
      <c r="AJ597" s="423"/>
      <c r="AK597" s="423"/>
      <c r="AL597" s="423"/>
      <c r="AM597" s="423"/>
      <c r="AN597" s="423"/>
      <c r="AO597" s="423"/>
      <c r="AP597" s="423"/>
      <c r="AQ597" s="423"/>
      <c r="AR597" s="423"/>
      <c r="AS597" s="423"/>
      <c r="AT597" s="423"/>
      <c r="AU597" s="423"/>
      <c r="AV597" s="423"/>
      <c r="AW597" s="423"/>
    </row>
    <row r="598" spans="1:55" s="421" customFormat="1" ht="24.95" customHeight="1" x14ac:dyDescent="0.25">
      <c r="A598" s="467"/>
      <c r="B598" s="390" t="s">
        <v>2259</v>
      </c>
      <c r="C598" s="543" t="s">
        <v>239</v>
      </c>
      <c r="D598" s="546">
        <v>10</v>
      </c>
      <c r="E598" s="513">
        <v>0</v>
      </c>
      <c r="F598" s="513">
        <v>22.82</v>
      </c>
      <c r="G598" s="524">
        <f>E598*D598</f>
        <v>0</v>
      </c>
      <c r="H598" s="524">
        <f>F598*D598</f>
        <v>228.2</v>
      </c>
      <c r="I598" s="526" t="s">
        <v>2260</v>
      </c>
      <c r="J598" s="156" t="s">
        <v>115</v>
      </c>
      <c r="K598" s="423"/>
      <c r="L598" s="423"/>
      <c r="M598" s="423"/>
      <c r="N598" s="423"/>
      <c r="O598" s="423"/>
      <c r="P598" s="423"/>
      <c r="Q598" s="423"/>
      <c r="R598" s="423"/>
      <c r="S598" s="423"/>
      <c r="T598" s="423"/>
      <c r="U598" s="423"/>
      <c r="V598" s="423"/>
      <c r="W598" s="423"/>
      <c r="X598" s="423"/>
      <c r="Y598" s="423"/>
      <c r="Z598" s="423"/>
      <c r="AA598" s="423"/>
      <c r="AB598" s="423"/>
      <c r="AC598" s="423"/>
      <c r="AD598" s="423"/>
      <c r="AE598" s="423"/>
      <c r="AF598" s="423"/>
      <c r="AG598" s="423"/>
      <c r="AH598" s="423"/>
      <c r="AI598" s="423"/>
      <c r="AJ598" s="423"/>
      <c r="AK598" s="423"/>
      <c r="AL598" s="423"/>
      <c r="AM598" s="423"/>
      <c r="AN598" s="423"/>
      <c r="AO598" s="423"/>
      <c r="AP598" s="423"/>
      <c r="AQ598" s="423"/>
      <c r="AR598" s="423"/>
      <c r="AS598" s="423"/>
      <c r="AT598" s="423"/>
      <c r="AU598" s="423"/>
      <c r="AV598" s="423"/>
      <c r="AW598" s="423"/>
    </row>
    <row r="599" spans="1:55" s="432" customFormat="1" ht="20.100000000000001" customHeight="1" x14ac:dyDescent="0.25">
      <c r="A599" s="464" t="s">
        <v>2132</v>
      </c>
      <c r="B599" s="517"/>
      <c r="C599" s="518"/>
      <c r="D599" s="519"/>
      <c r="E599" s="520"/>
      <c r="F599" s="520"/>
      <c r="G599" s="521">
        <f>SUM(G594:G598)</f>
        <v>7450</v>
      </c>
      <c r="H599" s="521">
        <f>SUM(H594:H598)</f>
        <v>820.8</v>
      </c>
      <c r="I599" s="522"/>
      <c r="J599" s="465"/>
      <c r="K599" s="363"/>
      <c r="AX599" s="431"/>
      <c r="AY599" s="431"/>
      <c r="AZ599" s="431"/>
      <c r="BA599" s="431"/>
      <c r="BB599" s="431"/>
      <c r="BC599" s="431"/>
    </row>
    <row r="600" spans="1:55" s="421" customFormat="1" ht="15" customHeight="1" x14ac:dyDescent="0.25">
      <c r="A600" s="485" t="s">
        <v>2031</v>
      </c>
      <c r="B600" s="603" t="s">
        <v>2032</v>
      </c>
      <c r="C600" s="603"/>
      <c r="D600" s="603"/>
      <c r="E600" s="603"/>
      <c r="F600" s="603"/>
      <c r="G600" s="603"/>
      <c r="H600" s="603"/>
      <c r="I600" s="603"/>
      <c r="J600" s="603"/>
    </row>
    <row r="601" spans="1:55" s="432" customFormat="1" ht="20.100000000000001" customHeight="1" x14ac:dyDescent="0.25">
      <c r="A601" s="413" t="s">
        <v>2033</v>
      </c>
      <c r="B601" s="661" t="s">
        <v>1764</v>
      </c>
      <c r="C601" s="661"/>
      <c r="D601" s="661"/>
      <c r="E601" s="661"/>
      <c r="F601" s="661"/>
      <c r="G601" s="661"/>
      <c r="H601" s="661"/>
      <c r="I601" s="661"/>
      <c r="J601" s="661"/>
      <c r="K601" s="363"/>
    </row>
    <row r="602" spans="1:55" s="432" customFormat="1" ht="25.5" x14ac:dyDescent="0.25">
      <c r="A602" s="486"/>
      <c r="B602" s="390" t="s">
        <v>2367</v>
      </c>
      <c r="C602" s="544" t="s">
        <v>178</v>
      </c>
      <c r="D602" s="536">
        <v>1</v>
      </c>
      <c r="E602" s="533">
        <v>4776.58</v>
      </c>
      <c r="F602" s="533">
        <v>0</v>
      </c>
      <c r="G602" s="513">
        <f>E602*D602</f>
        <v>4776.58</v>
      </c>
      <c r="H602" s="513">
        <f>F602*D602</f>
        <v>0</v>
      </c>
      <c r="I602" s="534" t="s">
        <v>1928</v>
      </c>
      <c r="J602" s="422" t="s">
        <v>2283</v>
      </c>
      <c r="K602" s="363"/>
    </row>
    <row r="603" spans="1:55" s="421" customFormat="1" ht="24.95" customHeight="1" x14ac:dyDescent="0.25">
      <c r="A603" s="467"/>
      <c r="B603" s="390" t="s">
        <v>2180</v>
      </c>
      <c r="C603" s="543" t="s">
        <v>239</v>
      </c>
      <c r="D603" s="546">
        <v>5.5</v>
      </c>
      <c r="E603" s="513">
        <v>0</v>
      </c>
      <c r="F603" s="513">
        <v>17.41</v>
      </c>
      <c r="G603" s="524">
        <f>E603*D603</f>
        <v>0</v>
      </c>
      <c r="H603" s="524">
        <f>F603*D603</f>
        <v>95.754999999999995</v>
      </c>
      <c r="I603" s="526" t="s">
        <v>2181</v>
      </c>
      <c r="J603" s="225" t="s">
        <v>115</v>
      </c>
      <c r="K603" s="423"/>
      <c r="L603" s="423"/>
      <c r="M603" s="423"/>
      <c r="N603" s="423"/>
      <c r="O603" s="423"/>
      <c r="P603" s="423"/>
      <c r="Q603" s="423"/>
      <c r="R603" s="423"/>
      <c r="S603" s="423"/>
      <c r="T603" s="423"/>
      <c r="U603" s="423"/>
      <c r="V603" s="423"/>
      <c r="W603" s="423"/>
      <c r="X603" s="423"/>
      <c r="Y603" s="423"/>
      <c r="Z603" s="423"/>
      <c r="AA603" s="423"/>
      <c r="AB603" s="423"/>
      <c r="AC603" s="423"/>
      <c r="AD603" s="423"/>
      <c r="AE603" s="423"/>
      <c r="AF603" s="423"/>
      <c r="AG603" s="423"/>
      <c r="AH603" s="423"/>
      <c r="AI603" s="423"/>
      <c r="AJ603" s="423"/>
      <c r="AK603" s="423"/>
      <c r="AL603" s="423"/>
      <c r="AM603" s="423"/>
      <c r="AN603" s="423"/>
      <c r="AO603" s="423"/>
      <c r="AP603" s="423"/>
      <c r="AQ603" s="423"/>
      <c r="AR603" s="423"/>
      <c r="AS603" s="423"/>
      <c r="AT603" s="423"/>
      <c r="AU603" s="423"/>
      <c r="AV603" s="423"/>
      <c r="AW603" s="423"/>
    </row>
    <row r="604" spans="1:55" s="421" customFormat="1" ht="24.95" customHeight="1" x14ac:dyDescent="0.25">
      <c r="A604" s="467"/>
      <c r="B604" s="390" t="s">
        <v>2182</v>
      </c>
      <c r="C604" s="543" t="s">
        <v>239</v>
      </c>
      <c r="D604" s="546">
        <v>5.7</v>
      </c>
      <c r="E604" s="513">
        <v>0</v>
      </c>
      <c r="F604" s="513">
        <v>21.99</v>
      </c>
      <c r="G604" s="524">
        <f>E604*D604</f>
        <v>0</v>
      </c>
      <c r="H604" s="524">
        <f>F604*D604</f>
        <v>125.34299999999999</v>
      </c>
      <c r="I604" s="526" t="s">
        <v>2183</v>
      </c>
      <c r="J604" s="225" t="s">
        <v>115</v>
      </c>
      <c r="K604" s="423"/>
      <c r="L604" s="423"/>
      <c r="M604" s="423"/>
      <c r="N604" s="423"/>
      <c r="O604" s="423"/>
      <c r="P604" s="423"/>
      <c r="Q604" s="423"/>
      <c r="R604" s="423"/>
      <c r="S604" s="423"/>
      <c r="T604" s="423"/>
      <c r="U604" s="423"/>
      <c r="V604" s="423"/>
      <c r="W604" s="423"/>
      <c r="X604" s="423"/>
      <c r="Y604" s="423"/>
      <c r="Z604" s="423"/>
      <c r="AA604" s="423"/>
      <c r="AB604" s="423"/>
      <c r="AC604" s="423"/>
      <c r="AD604" s="423"/>
      <c r="AE604" s="423"/>
      <c r="AF604" s="423"/>
      <c r="AG604" s="423"/>
      <c r="AH604" s="423"/>
      <c r="AI604" s="423"/>
      <c r="AJ604" s="423"/>
      <c r="AK604" s="423"/>
      <c r="AL604" s="423"/>
      <c r="AM604" s="423"/>
      <c r="AN604" s="423"/>
      <c r="AO604" s="423"/>
      <c r="AP604" s="423"/>
      <c r="AQ604" s="423"/>
      <c r="AR604" s="423"/>
      <c r="AS604" s="423"/>
      <c r="AT604" s="423"/>
      <c r="AU604" s="423"/>
      <c r="AV604" s="423"/>
      <c r="AW604" s="423"/>
    </row>
    <row r="605" spans="1:55" s="432" customFormat="1" ht="20.100000000000001" customHeight="1" x14ac:dyDescent="0.25">
      <c r="A605" s="464" t="s">
        <v>2132</v>
      </c>
      <c r="B605" s="517"/>
      <c r="C605" s="518"/>
      <c r="D605" s="519"/>
      <c r="E605" s="520"/>
      <c r="F605" s="520"/>
      <c r="G605" s="521">
        <f>SUM(G602:G604)</f>
        <v>4776.58</v>
      </c>
      <c r="H605" s="521">
        <f>SUM(H602:H604)</f>
        <v>221.09799999999998</v>
      </c>
      <c r="I605" s="522"/>
      <c r="J605" s="465"/>
      <c r="K605" s="363"/>
      <c r="AX605" s="431"/>
      <c r="AY605" s="431"/>
      <c r="AZ605" s="431"/>
      <c r="BA605" s="431"/>
      <c r="BB605" s="431"/>
      <c r="BC605" s="431"/>
    </row>
    <row r="606" spans="1:55" s="432" customFormat="1" ht="20.100000000000001" customHeight="1" x14ac:dyDescent="0.25">
      <c r="A606" s="413" t="s">
        <v>2034</v>
      </c>
      <c r="B606" s="661" t="s">
        <v>1856</v>
      </c>
      <c r="C606" s="661"/>
      <c r="D606" s="661"/>
      <c r="E606" s="661"/>
      <c r="F606" s="661"/>
      <c r="G606" s="661"/>
      <c r="H606" s="661"/>
      <c r="I606" s="661"/>
      <c r="J606" s="661"/>
      <c r="K606" s="363"/>
    </row>
    <row r="607" spans="1:55" s="432" customFormat="1" ht="25.5" x14ac:dyDescent="0.25">
      <c r="A607" s="486"/>
      <c r="B607" s="390" t="s">
        <v>2368</v>
      </c>
      <c r="C607" s="544" t="s">
        <v>178</v>
      </c>
      <c r="D607" s="536">
        <v>1</v>
      </c>
      <c r="E607" s="533">
        <v>1901.72</v>
      </c>
      <c r="F607" s="533">
        <v>0</v>
      </c>
      <c r="G607" s="513">
        <f>E607*D607</f>
        <v>1901.72</v>
      </c>
      <c r="H607" s="513">
        <f>F607*D607</f>
        <v>0</v>
      </c>
      <c r="I607" s="534" t="s">
        <v>1928</v>
      </c>
      <c r="J607" s="422" t="s">
        <v>2283</v>
      </c>
      <c r="K607" s="363"/>
    </row>
    <row r="608" spans="1:55" s="421" customFormat="1" ht="24.95" customHeight="1" x14ac:dyDescent="0.25">
      <c r="A608" s="467"/>
      <c r="B608" s="390" t="s">
        <v>2180</v>
      </c>
      <c r="C608" s="543" t="s">
        <v>239</v>
      </c>
      <c r="D608" s="546">
        <v>5.5</v>
      </c>
      <c r="E608" s="513">
        <v>0</v>
      </c>
      <c r="F608" s="513">
        <v>17.41</v>
      </c>
      <c r="G608" s="524">
        <f>E608*D608</f>
        <v>0</v>
      </c>
      <c r="H608" s="524">
        <f>F608*D608</f>
        <v>95.754999999999995</v>
      </c>
      <c r="I608" s="526" t="s">
        <v>2181</v>
      </c>
      <c r="J608" s="225" t="s">
        <v>115</v>
      </c>
      <c r="K608" s="423"/>
      <c r="L608" s="423"/>
      <c r="M608" s="423"/>
      <c r="N608" s="423"/>
      <c r="O608" s="423"/>
      <c r="P608" s="423"/>
      <c r="Q608" s="423"/>
      <c r="R608" s="423"/>
      <c r="S608" s="423"/>
      <c r="T608" s="423"/>
      <c r="U608" s="423"/>
      <c r="V608" s="423"/>
      <c r="W608" s="423"/>
      <c r="X608" s="423"/>
      <c r="Y608" s="423"/>
      <c r="Z608" s="423"/>
      <c r="AA608" s="423"/>
      <c r="AB608" s="423"/>
      <c r="AC608" s="423"/>
      <c r="AD608" s="423"/>
      <c r="AE608" s="423"/>
      <c r="AF608" s="423"/>
      <c r="AG608" s="423"/>
      <c r="AH608" s="423"/>
      <c r="AI608" s="423"/>
      <c r="AJ608" s="423"/>
      <c r="AK608" s="423"/>
      <c r="AL608" s="423"/>
      <c r="AM608" s="423"/>
      <c r="AN608" s="423"/>
      <c r="AO608" s="423"/>
      <c r="AP608" s="423"/>
      <c r="AQ608" s="423"/>
      <c r="AR608" s="423"/>
      <c r="AS608" s="423"/>
      <c r="AT608" s="423"/>
      <c r="AU608" s="423"/>
      <c r="AV608" s="423"/>
      <c r="AW608" s="423"/>
    </row>
    <row r="609" spans="1:55" s="421" customFormat="1" ht="24.95" customHeight="1" x14ac:dyDescent="0.25">
      <c r="A609" s="467"/>
      <c r="B609" s="390" t="s">
        <v>2182</v>
      </c>
      <c r="C609" s="543" t="s">
        <v>239</v>
      </c>
      <c r="D609" s="546">
        <v>5.7</v>
      </c>
      <c r="E609" s="513">
        <v>0</v>
      </c>
      <c r="F609" s="513">
        <v>21.99</v>
      </c>
      <c r="G609" s="524">
        <f>E609*D609</f>
        <v>0</v>
      </c>
      <c r="H609" s="524">
        <f>F609*D609</f>
        <v>125.34299999999999</v>
      </c>
      <c r="I609" s="526" t="s">
        <v>2183</v>
      </c>
      <c r="J609" s="225" t="s">
        <v>115</v>
      </c>
      <c r="K609" s="423"/>
      <c r="L609" s="423"/>
      <c r="M609" s="423"/>
      <c r="N609" s="423"/>
      <c r="O609" s="423"/>
      <c r="P609" s="423"/>
      <c r="Q609" s="423"/>
      <c r="R609" s="423"/>
      <c r="S609" s="423"/>
      <c r="T609" s="423"/>
      <c r="U609" s="423"/>
      <c r="V609" s="423"/>
      <c r="W609" s="423"/>
      <c r="X609" s="423"/>
      <c r="Y609" s="423"/>
      <c r="Z609" s="423"/>
      <c r="AA609" s="423"/>
      <c r="AB609" s="423"/>
      <c r="AC609" s="423"/>
      <c r="AD609" s="423"/>
      <c r="AE609" s="423"/>
      <c r="AF609" s="423"/>
      <c r="AG609" s="423"/>
      <c r="AH609" s="423"/>
      <c r="AI609" s="423"/>
      <c r="AJ609" s="423"/>
      <c r="AK609" s="423"/>
      <c r="AL609" s="423"/>
      <c r="AM609" s="423"/>
      <c r="AN609" s="423"/>
      <c r="AO609" s="423"/>
      <c r="AP609" s="423"/>
      <c r="AQ609" s="423"/>
      <c r="AR609" s="423"/>
      <c r="AS609" s="423"/>
      <c r="AT609" s="423"/>
      <c r="AU609" s="423"/>
      <c r="AV609" s="423"/>
      <c r="AW609" s="423"/>
    </row>
    <row r="610" spans="1:55" s="432" customFormat="1" ht="20.100000000000001" customHeight="1" x14ac:dyDescent="0.25">
      <c r="A610" s="464" t="s">
        <v>2132</v>
      </c>
      <c r="B610" s="517"/>
      <c r="C610" s="518"/>
      <c r="D610" s="519"/>
      <c r="E610" s="520"/>
      <c r="F610" s="520"/>
      <c r="G610" s="521">
        <f>SUM(G607:G609)</f>
        <v>1901.72</v>
      </c>
      <c r="H610" s="521">
        <f>SUM(H607:H609)</f>
        <v>221.09799999999998</v>
      </c>
      <c r="I610" s="522"/>
      <c r="J610" s="465"/>
      <c r="K610" s="363"/>
      <c r="AX610" s="431"/>
      <c r="AY610" s="431"/>
      <c r="AZ610" s="431"/>
      <c r="BA610" s="431"/>
      <c r="BB610" s="431"/>
      <c r="BC610" s="431"/>
    </row>
    <row r="611" spans="1:55" s="432" customFormat="1" ht="20.100000000000001" customHeight="1" x14ac:dyDescent="0.25">
      <c r="A611" s="413" t="s">
        <v>2035</v>
      </c>
      <c r="B611" s="661" t="s">
        <v>1862</v>
      </c>
      <c r="C611" s="661"/>
      <c r="D611" s="661"/>
      <c r="E611" s="661"/>
      <c r="F611" s="661"/>
      <c r="G611" s="661"/>
      <c r="H611" s="661"/>
      <c r="I611" s="661"/>
      <c r="J611" s="661"/>
      <c r="K611" s="363"/>
    </row>
    <row r="612" spans="1:55" s="432" customFormat="1" ht="25.5" customHeight="1" x14ac:dyDescent="0.25">
      <c r="A612" s="486"/>
      <c r="B612" s="390" t="s">
        <v>2371</v>
      </c>
      <c r="C612" s="544" t="s">
        <v>178</v>
      </c>
      <c r="D612" s="536">
        <v>1</v>
      </c>
      <c r="E612" s="533">
        <v>216</v>
      </c>
      <c r="F612" s="533">
        <v>0</v>
      </c>
      <c r="G612" s="513">
        <f>E612*D612</f>
        <v>216</v>
      </c>
      <c r="H612" s="513">
        <f>F612*D612</f>
        <v>0</v>
      </c>
      <c r="I612" s="534" t="s">
        <v>2290</v>
      </c>
      <c r="J612" s="422" t="s">
        <v>2291</v>
      </c>
      <c r="K612" s="363"/>
    </row>
    <row r="613" spans="1:55" s="421" customFormat="1" ht="24.95" customHeight="1" x14ac:dyDescent="0.25">
      <c r="A613" s="467"/>
      <c r="B613" s="390" t="s">
        <v>2257</v>
      </c>
      <c r="C613" s="543" t="s">
        <v>239</v>
      </c>
      <c r="D613" s="546">
        <v>1</v>
      </c>
      <c r="E613" s="513">
        <v>6.93</v>
      </c>
      <c r="F613" s="513">
        <v>11.15</v>
      </c>
      <c r="G613" s="524">
        <f>E613*D613</f>
        <v>6.93</v>
      </c>
      <c r="H613" s="524">
        <f>F613*D613</f>
        <v>11.15</v>
      </c>
      <c r="I613" s="526" t="s">
        <v>2258</v>
      </c>
      <c r="J613" s="156" t="s">
        <v>115</v>
      </c>
      <c r="K613" s="423"/>
      <c r="L613" s="423"/>
      <c r="M613" s="423"/>
      <c r="N613" s="423"/>
      <c r="O613" s="423"/>
      <c r="P613" s="423"/>
      <c r="Q613" s="423"/>
      <c r="R613" s="423"/>
      <c r="S613" s="423"/>
      <c r="T613" s="423"/>
      <c r="U613" s="423"/>
      <c r="V613" s="423"/>
      <c r="W613" s="423"/>
      <c r="X613" s="423"/>
      <c r="Y613" s="423"/>
      <c r="Z613" s="423"/>
      <c r="AA613" s="423"/>
      <c r="AB613" s="423"/>
      <c r="AC613" s="423"/>
      <c r="AD613" s="423"/>
      <c r="AE613" s="423"/>
      <c r="AF613" s="423"/>
      <c r="AG613" s="423"/>
      <c r="AH613" s="423"/>
      <c r="AI613" s="423"/>
      <c r="AJ613" s="423"/>
      <c r="AK613" s="423"/>
      <c r="AL613" s="423"/>
      <c r="AM613" s="423"/>
      <c r="AN613" s="423"/>
      <c r="AO613" s="423"/>
      <c r="AP613" s="423"/>
      <c r="AQ613" s="423"/>
      <c r="AR613" s="423"/>
      <c r="AS613" s="423"/>
      <c r="AT613" s="423"/>
      <c r="AU613" s="423"/>
      <c r="AV613" s="423"/>
      <c r="AW613" s="423"/>
    </row>
    <row r="614" spans="1:55" s="421" customFormat="1" ht="24.95" customHeight="1" x14ac:dyDescent="0.25">
      <c r="A614" s="467"/>
      <c r="B614" s="390" t="s">
        <v>2259</v>
      </c>
      <c r="C614" s="543" t="s">
        <v>239</v>
      </c>
      <c r="D614" s="546">
        <v>1</v>
      </c>
      <c r="E614" s="513">
        <v>6.93</v>
      </c>
      <c r="F614" s="513">
        <v>15.89</v>
      </c>
      <c r="G614" s="524">
        <f>E614*D614</f>
        <v>6.93</v>
      </c>
      <c r="H614" s="524">
        <f>F614*D614</f>
        <v>15.89</v>
      </c>
      <c r="I614" s="526" t="s">
        <v>2260</v>
      </c>
      <c r="J614" s="156" t="s">
        <v>115</v>
      </c>
      <c r="K614" s="423"/>
      <c r="L614" s="423"/>
      <c r="M614" s="423"/>
      <c r="N614" s="423"/>
      <c r="O614" s="423"/>
      <c r="P614" s="423"/>
      <c r="Q614" s="423"/>
      <c r="R614" s="423"/>
      <c r="S614" s="423"/>
      <c r="T614" s="423"/>
      <c r="U614" s="423"/>
      <c r="V614" s="423"/>
      <c r="W614" s="423"/>
      <c r="X614" s="423"/>
      <c r="Y614" s="423"/>
      <c r="Z614" s="423"/>
      <c r="AA614" s="423"/>
      <c r="AB614" s="423"/>
      <c r="AC614" s="423"/>
      <c r="AD614" s="423"/>
      <c r="AE614" s="423"/>
      <c r="AF614" s="423"/>
      <c r="AG614" s="423"/>
      <c r="AH614" s="423"/>
      <c r="AI614" s="423"/>
      <c r="AJ614" s="423"/>
      <c r="AK614" s="423"/>
      <c r="AL614" s="423"/>
      <c r="AM614" s="423"/>
      <c r="AN614" s="423"/>
      <c r="AO614" s="423"/>
      <c r="AP614" s="423"/>
      <c r="AQ614" s="423"/>
      <c r="AR614" s="423"/>
      <c r="AS614" s="423"/>
      <c r="AT614" s="423"/>
      <c r="AU614" s="423"/>
      <c r="AV614" s="423"/>
      <c r="AW614" s="423"/>
    </row>
    <row r="615" spans="1:55" s="432" customFormat="1" ht="20.100000000000001" customHeight="1" x14ac:dyDescent="0.25">
      <c r="A615" s="464" t="s">
        <v>2132</v>
      </c>
      <c r="B615" s="517"/>
      <c r="C615" s="518"/>
      <c r="D615" s="519"/>
      <c r="E615" s="520"/>
      <c r="F615" s="520"/>
      <c r="G615" s="521">
        <f>SUM(G612:G614)</f>
        <v>229.86</v>
      </c>
      <c r="H615" s="521">
        <f>SUM(H612:H614)</f>
        <v>27.04</v>
      </c>
      <c r="I615" s="522"/>
      <c r="J615" s="465"/>
      <c r="K615" s="363"/>
      <c r="AX615" s="431"/>
      <c r="AY615" s="431"/>
      <c r="AZ615" s="431"/>
      <c r="BA615" s="431"/>
      <c r="BB615" s="431"/>
      <c r="BC615" s="431"/>
    </row>
    <row r="616" spans="1:55" s="432" customFormat="1" ht="20.100000000000001" customHeight="1" x14ac:dyDescent="0.25">
      <c r="A616" s="413" t="s">
        <v>2036</v>
      </c>
      <c r="B616" s="661" t="s">
        <v>1864</v>
      </c>
      <c r="C616" s="661"/>
      <c r="D616" s="661"/>
      <c r="E616" s="661"/>
      <c r="F616" s="661"/>
      <c r="G616" s="661"/>
      <c r="H616" s="661"/>
      <c r="I616" s="661"/>
      <c r="J616" s="661"/>
      <c r="K616" s="363"/>
    </row>
    <row r="617" spans="1:55" s="432" customFormat="1" ht="25.5" customHeight="1" x14ac:dyDescent="0.25">
      <c r="A617" s="486"/>
      <c r="B617" s="390" t="s">
        <v>2373</v>
      </c>
      <c r="C617" s="544" t="s">
        <v>178</v>
      </c>
      <c r="D617" s="536">
        <v>1</v>
      </c>
      <c r="E617" s="533">
        <v>499</v>
      </c>
      <c r="F617" s="533">
        <v>0</v>
      </c>
      <c r="G617" s="513">
        <f>E617*D617</f>
        <v>499</v>
      </c>
      <c r="H617" s="513">
        <f>F617*D617</f>
        <v>0</v>
      </c>
      <c r="I617" s="534" t="s">
        <v>2293</v>
      </c>
      <c r="J617" s="422" t="s">
        <v>2292</v>
      </c>
      <c r="K617" s="363"/>
    </row>
    <row r="618" spans="1:55" s="421" customFormat="1" ht="24.95" customHeight="1" x14ac:dyDescent="0.25">
      <c r="A618" s="467"/>
      <c r="B618" s="390" t="s">
        <v>2257</v>
      </c>
      <c r="C618" s="543" t="s">
        <v>239</v>
      </c>
      <c r="D618" s="546">
        <v>3</v>
      </c>
      <c r="E618" s="513">
        <v>6.93</v>
      </c>
      <c r="F618" s="513">
        <v>11.15</v>
      </c>
      <c r="G618" s="524">
        <f>E618*D618</f>
        <v>20.79</v>
      </c>
      <c r="H618" s="524">
        <f>F618*D618</f>
        <v>33.450000000000003</v>
      </c>
      <c r="I618" s="526" t="s">
        <v>2258</v>
      </c>
      <c r="J618" s="156" t="s">
        <v>115</v>
      </c>
      <c r="K618" s="423"/>
      <c r="L618" s="423"/>
      <c r="M618" s="423"/>
      <c r="N618" s="423"/>
      <c r="O618" s="423"/>
      <c r="P618" s="423"/>
      <c r="Q618" s="423"/>
      <c r="R618" s="423"/>
      <c r="S618" s="423"/>
      <c r="T618" s="423"/>
      <c r="U618" s="423"/>
      <c r="V618" s="423"/>
      <c r="W618" s="423"/>
      <c r="X618" s="423"/>
      <c r="Y618" s="423"/>
      <c r="Z618" s="423"/>
      <c r="AA618" s="423"/>
      <c r="AB618" s="423"/>
      <c r="AC618" s="423"/>
      <c r="AD618" s="423"/>
      <c r="AE618" s="423"/>
      <c r="AF618" s="423"/>
      <c r="AG618" s="423"/>
      <c r="AH618" s="423"/>
      <c r="AI618" s="423"/>
      <c r="AJ618" s="423"/>
      <c r="AK618" s="423"/>
      <c r="AL618" s="423"/>
      <c r="AM618" s="423"/>
      <c r="AN618" s="423"/>
      <c r="AO618" s="423"/>
      <c r="AP618" s="423"/>
      <c r="AQ618" s="423"/>
      <c r="AR618" s="423"/>
      <c r="AS618" s="423"/>
      <c r="AT618" s="423"/>
      <c r="AU618" s="423"/>
      <c r="AV618" s="423"/>
      <c r="AW618" s="423"/>
    </row>
    <row r="619" spans="1:55" s="421" customFormat="1" ht="24.95" customHeight="1" x14ac:dyDescent="0.25">
      <c r="A619" s="467"/>
      <c r="B619" s="390" t="s">
        <v>2259</v>
      </c>
      <c r="C619" s="543" t="s">
        <v>239</v>
      </c>
      <c r="D619" s="546">
        <v>3</v>
      </c>
      <c r="E619" s="513">
        <v>6.93</v>
      </c>
      <c r="F619" s="513">
        <v>15.89</v>
      </c>
      <c r="G619" s="524">
        <f>E619*D619</f>
        <v>20.79</v>
      </c>
      <c r="H619" s="524">
        <f>F619*D619</f>
        <v>47.67</v>
      </c>
      <c r="I619" s="526" t="s">
        <v>2260</v>
      </c>
      <c r="J619" s="156" t="s">
        <v>115</v>
      </c>
      <c r="K619" s="423"/>
      <c r="L619" s="423"/>
      <c r="M619" s="423"/>
      <c r="N619" s="423"/>
      <c r="O619" s="423"/>
      <c r="P619" s="423"/>
      <c r="Q619" s="423"/>
      <c r="R619" s="423"/>
      <c r="S619" s="423"/>
      <c r="T619" s="423"/>
      <c r="U619" s="423"/>
      <c r="V619" s="423"/>
      <c r="W619" s="423"/>
      <c r="X619" s="423"/>
      <c r="Y619" s="423"/>
      <c r="Z619" s="423"/>
      <c r="AA619" s="423"/>
      <c r="AB619" s="423"/>
      <c r="AC619" s="423"/>
      <c r="AD619" s="423"/>
      <c r="AE619" s="423"/>
      <c r="AF619" s="423"/>
      <c r="AG619" s="423"/>
      <c r="AH619" s="423"/>
      <c r="AI619" s="423"/>
      <c r="AJ619" s="423"/>
      <c r="AK619" s="423"/>
      <c r="AL619" s="423"/>
      <c r="AM619" s="423"/>
      <c r="AN619" s="423"/>
      <c r="AO619" s="423"/>
      <c r="AP619" s="423"/>
      <c r="AQ619" s="423"/>
      <c r="AR619" s="423"/>
      <c r="AS619" s="423"/>
      <c r="AT619" s="423"/>
      <c r="AU619" s="423"/>
      <c r="AV619" s="423"/>
      <c r="AW619" s="423"/>
    </row>
    <row r="620" spans="1:55" s="432" customFormat="1" ht="20.100000000000001" customHeight="1" x14ac:dyDescent="0.25">
      <c r="A620" s="464" t="s">
        <v>2132</v>
      </c>
      <c r="B620" s="517"/>
      <c r="C620" s="518"/>
      <c r="D620" s="519"/>
      <c r="E620" s="520"/>
      <c r="F620" s="520"/>
      <c r="G620" s="521">
        <f>SUM(G617:G619)</f>
        <v>540.57999999999993</v>
      </c>
      <c r="H620" s="521">
        <f>SUM(H617:H619)</f>
        <v>81.12</v>
      </c>
      <c r="I620" s="522"/>
      <c r="J620" s="465"/>
      <c r="K620" s="363"/>
      <c r="AX620" s="431"/>
      <c r="AY620" s="431"/>
      <c r="AZ620" s="431"/>
      <c r="BA620" s="431"/>
      <c r="BB620" s="431"/>
      <c r="BC620" s="431"/>
    </row>
    <row r="621" spans="1:55" s="323" customFormat="1" ht="15" customHeight="1" x14ac:dyDescent="0.25">
      <c r="A621" s="485" t="s">
        <v>2038</v>
      </c>
      <c r="B621" s="603" t="s">
        <v>2295</v>
      </c>
      <c r="C621" s="603"/>
      <c r="D621" s="603"/>
      <c r="E621" s="603"/>
      <c r="F621" s="603"/>
      <c r="G621" s="603"/>
      <c r="H621" s="603"/>
      <c r="I621" s="603"/>
      <c r="J621" s="603"/>
      <c r="K621" s="421"/>
    </row>
    <row r="622" spans="1:55" s="432" customFormat="1" ht="20.100000000000001" customHeight="1" x14ac:dyDescent="0.25">
      <c r="A622" s="413" t="s">
        <v>2040</v>
      </c>
      <c r="B622" s="661" t="s">
        <v>1866</v>
      </c>
      <c r="C622" s="661"/>
      <c r="D622" s="661"/>
      <c r="E622" s="661"/>
      <c r="F622" s="661"/>
      <c r="G622" s="661"/>
      <c r="H622" s="661"/>
      <c r="I622" s="661"/>
      <c r="J622" s="661"/>
      <c r="K622" s="363"/>
    </row>
    <row r="623" spans="1:55" s="432" customFormat="1" ht="25.5" customHeight="1" x14ac:dyDescent="0.25">
      <c r="A623" s="486"/>
      <c r="B623" s="390" t="s">
        <v>2296</v>
      </c>
      <c r="C623" s="544" t="s">
        <v>219</v>
      </c>
      <c r="D623" s="536">
        <v>1</v>
      </c>
      <c r="E623" s="533">
        <v>83.8</v>
      </c>
      <c r="F623" s="533">
        <v>0</v>
      </c>
      <c r="G623" s="513">
        <f>E623*D623</f>
        <v>83.8</v>
      </c>
      <c r="H623" s="513">
        <f>F623*D623</f>
        <v>0</v>
      </c>
      <c r="I623" s="534" t="s">
        <v>1928</v>
      </c>
      <c r="J623" s="422" t="s">
        <v>2294</v>
      </c>
      <c r="K623" s="363"/>
    </row>
    <row r="624" spans="1:55" s="423" customFormat="1" ht="25.5" customHeight="1" x14ac:dyDescent="0.25">
      <c r="A624" s="576"/>
      <c r="B624" s="390" t="s">
        <v>2335</v>
      </c>
      <c r="C624" s="523" t="s">
        <v>219</v>
      </c>
      <c r="D624" s="512">
        <v>2.1</v>
      </c>
      <c r="E624" s="513">
        <v>0.45824999999999999</v>
      </c>
      <c r="F624" s="513">
        <v>0</v>
      </c>
      <c r="G624" s="513">
        <f t="shared" ref="G624:G629" si="36">+D624*E624</f>
        <v>0.96232499999999999</v>
      </c>
      <c r="H624" s="513">
        <f t="shared" ref="H624:H629" si="37">F624*D624</f>
        <v>0</v>
      </c>
      <c r="I624" s="526" t="s">
        <v>2265</v>
      </c>
      <c r="J624" s="314" t="s">
        <v>2332</v>
      </c>
      <c r="K624" s="331"/>
    </row>
    <row r="625" spans="1:55" s="423" customFormat="1" ht="25.5" customHeight="1" x14ac:dyDescent="0.25">
      <c r="A625" s="576"/>
      <c r="B625" s="390" t="s">
        <v>2336</v>
      </c>
      <c r="C625" s="523" t="s">
        <v>219</v>
      </c>
      <c r="D625" s="512">
        <v>0.8</v>
      </c>
      <c r="E625" s="513">
        <v>31.77</v>
      </c>
      <c r="F625" s="513">
        <v>0</v>
      </c>
      <c r="G625" s="513">
        <f t="shared" si="36"/>
        <v>25.416</v>
      </c>
      <c r="H625" s="513">
        <f t="shared" si="37"/>
        <v>0</v>
      </c>
      <c r="I625" s="526" t="s">
        <v>2337</v>
      </c>
      <c r="J625" s="314" t="s">
        <v>2263</v>
      </c>
      <c r="K625" s="331"/>
    </row>
    <row r="626" spans="1:55" s="423" customFormat="1" ht="25.5" customHeight="1" x14ac:dyDescent="0.25">
      <c r="A626" s="576"/>
      <c r="B626" s="390" t="s">
        <v>2338</v>
      </c>
      <c r="C626" s="523" t="s">
        <v>234</v>
      </c>
      <c r="D626" s="512">
        <v>4</v>
      </c>
      <c r="E626" s="513">
        <v>0.96</v>
      </c>
      <c r="F626" s="513">
        <v>0</v>
      </c>
      <c r="G626" s="513">
        <f t="shared" si="36"/>
        <v>3.84</v>
      </c>
      <c r="H626" s="513">
        <f t="shared" si="37"/>
        <v>0</v>
      </c>
      <c r="I626" s="526" t="s">
        <v>2012</v>
      </c>
      <c r="J626" s="225" t="s">
        <v>115</v>
      </c>
      <c r="K626" s="331"/>
    </row>
    <row r="627" spans="1:55" s="423" customFormat="1" ht="25.5" customHeight="1" x14ac:dyDescent="0.25">
      <c r="A627" s="576"/>
      <c r="B627" s="390" t="s">
        <v>2339</v>
      </c>
      <c r="C627" s="523" t="s">
        <v>234</v>
      </c>
      <c r="D627" s="512">
        <v>4</v>
      </c>
      <c r="E627" s="513">
        <v>0.89</v>
      </c>
      <c r="F627" s="513">
        <v>0</v>
      </c>
      <c r="G627" s="513">
        <f t="shared" si="36"/>
        <v>3.56</v>
      </c>
      <c r="H627" s="513">
        <f t="shared" si="37"/>
        <v>0</v>
      </c>
      <c r="I627" s="526" t="s">
        <v>2014</v>
      </c>
      <c r="J627" s="225" t="s">
        <v>115</v>
      </c>
      <c r="K627" s="331"/>
    </row>
    <row r="628" spans="1:55" s="423" customFormat="1" ht="25.5" customHeight="1" x14ac:dyDescent="0.25">
      <c r="A628" s="576"/>
      <c r="B628" s="390" t="s">
        <v>2340</v>
      </c>
      <c r="C628" s="523" t="s">
        <v>234</v>
      </c>
      <c r="D628" s="512">
        <v>1.33</v>
      </c>
      <c r="E628" s="513">
        <v>11.72</v>
      </c>
      <c r="F628" s="513">
        <v>0</v>
      </c>
      <c r="G628" s="513">
        <f t="shared" si="36"/>
        <v>15.587600000000002</v>
      </c>
      <c r="H628" s="513">
        <f t="shared" si="37"/>
        <v>0</v>
      </c>
      <c r="I628" s="526" t="s">
        <v>2016</v>
      </c>
      <c r="J628" s="314" t="s">
        <v>2266</v>
      </c>
      <c r="K628" s="331"/>
    </row>
    <row r="629" spans="1:55" s="423" customFormat="1" ht="25.5" customHeight="1" x14ac:dyDescent="0.25">
      <c r="A629" s="576"/>
      <c r="B629" s="390" t="s">
        <v>2341</v>
      </c>
      <c r="C629" s="523" t="s">
        <v>219</v>
      </c>
      <c r="D629" s="512">
        <v>0.4</v>
      </c>
      <c r="E629" s="513">
        <v>44.7</v>
      </c>
      <c r="F629" s="513">
        <v>0</v>
      </c>
      <c r="G629" s="513">
        <f t="shared" si="36"/>
        <v>17.880000000000003</v>
      </c>
      <c r="H629" s="513">
        <f t="shared" si="37"/>
        <v>0</v>
      </c>
      <c r="I629" s="526" t="s">
        <v>2342</v>
      </c>
      <c r="J629" s="314" t="s">
        <v>2268</v>
      </c>
      <c r="K629" s="331"/>
    </row>
    <row r="630" spans="1:55" s="421" customFormat="1" ht="24.95" customHeight="1" x14ac:dyDescent="0.25">
      <c r="A630" s="467"/>
      <c r="B630" s="390" t="s">
        <v>2301</v>
      </c>
      <c r="C630" s="543" t="s">
        <v>239</v>
      </c>
      <c r="D630" s="546">
        <v>3.2</v>
      </c>
      <c r="E630" s="513">
        <v>0</v>
      </c>
      <c r="F630" s="513">
        <v>18.53</v>
      </c>
      <c r="G630" s="513">
        <f t="shared" ref="G630:G631" si="38">+D630*E630</f>
        <v>0</v>
      </c>
      <c r="H630" s="513">
        <f t="shared" ref="H630:H631" si="39">F630*D630</f>
        <v>59.296000000000006</v>
      </c>
      <c r="I630" s="526" t="s">
        <v>2302</v>
      </c>
      <c r="J630" s="225" t="s">
        <v>115</v>
      </c>
      <c r="K630" s="423"/>
      <c r="L630" s="423"/>
      <c r="M630" s="423"/>
      <c r="N630" s="423"/>
      <c r="O630" s="423"/>
      <c r="P630" s="423"/>
      <c r="Q630" s="423"/>
      <c r="R630" s="423"/>
      <c r="S630" s="423"/>
      <c r="T630" s="423"/>
      <c r="U630" s="423"/>
      <c r="V630" s="423"/>
      <c r="W630" s="423"/>
      <c r="X630" s="423"/>
      <c r="Y630" s="423"/>
      <c r="Z630" s="423"/>
      <c r="AA630" s="423"/>
      <c r="AB630" s="423"/>
      <c r="AC630" s="423"/>
      <c r="AD630" s="423"/>
      <c r="AE630" s="423"/>
      <c r="AF630" s="423"/>
      <c r="AG630" s="423"/>
      <c r="AH630" s="423"/>
      <c r="AI630" s="423"/>
      <c r="AJ630" s="423"/>
      <c r="AK630" s="423"/>
      <c r="AL630" s="423"/>
      <c r="AM630" s="423"/>
      <c r="AN630" s="423"/>
      <c r="AO630" s="423"/>
      <c r="AP630" s="423"/>
      <c r="AQ630" s="423"/>
      <c r="AR630" s="423"/>
      <c r="AS630" s="423"/>
      <c r="AT630" s="423"/>
      <c r="AU630" s="423"/>
      <c r="AV630" s="423"/>
      <c r="AW630" s="423"/>
    </row>
    <row r="631" spans="1:55" s="421" customFormat="1" ht="24.95" customHeight="1" x14ac:dyDescent="0.25">
      <c r="A631" s="467"/>
      <c r="B631" s="390" t="s">
        <v>2303</v>
      </c>
      <c r="C631" s="543" t="s">
        <v>239</v>
      </c>
      <c r="D631" s="546">
        <v>3.2</v>
      </c>
      <c r="E631" s="513">
        <v>0</v>
      </c>
      <c r="F631" s="513">
        <v>22.48</v>
      </c>
      <c r="G631" s="513">
        <f t="shared" si="38"/>
        <v>0</v>
      </c>
      <c r="H631" s="513">
        <f t="shared" si="39"/>
        <v>71.936000000000007</v>
      </c>
      <c r="I631" s="526" t="s">
        <v>2304</v>
      </c>
      <c r="J631" s="225" t="s">
        <v>115</v>
      </c>
      <c r="K631" s="423"/>
      <c r="L631" s="423"/>
      <c r="M631" s="423"/>
      <c r="N631" s="423"/>
      <c r="O631" s="423"/>
      <c r="P631" s="423"/>
      <c r="Q631" s="423"/>
      <c r="R631" s="423"/>
      <c r="S631" s="423"/>
      <c r="T631" s="423"/>
      <c r="U631" s="423"/>
      <c r="V631" s="423"/>
      <c r="W631" s="423"/>
      <c r="X631" s="423"/>
      <c r="Y631" s="423"/>
      <c r="Z631" s="423"/>
      <c r="AA631" s="423"/>
      <c r="AB631" s="423"/>
      <c r="AC631" s="423"/>
      <c r="AD631" s="423"/>
      <c r="AE631" s="423"/>
      <c r="AF631" s="423"/>
      <c r="AG631" s="423"/>
      <c r="AH631" s="423"/>
      <c r="AI631" s="423"/>
      <c r="AJ631" s="423"/>
      <c r="AK631" s="423"/>
      <c r="AL631" s="423"/>
      <c r="AM631" s="423"/>
      <c r="AN631" s="423"/>
      <c r="AO631" s="423"/>
      <c r="AP631" s="423"/>
      <c r="AQ631" s="423"/>
      <c r="AR631" s="423"/>
      <c r="AS631" s="423"/>
      <c r="AT631" s="423"/>
      <c r="AU631" s="423"/>
      <c r="AV631" s="423"/>
      <c r="AW631" s="423"/>
    </row>
    <row r="632" spans="1:55" s="432" customFormat="1" ht="20.100000000000001" customHeight="1" x14ac:dyDescent="0.25">
      <c r="A632" s="464" t="s">
        <v>2132</v>
      </c>
      <c r="B632" s="517"/>
      <c r="C632" s="518"/>
      <c r="D632" s="519"/>
      <c r="E632" s="520"/>
      <c r="F632" s="520"/>
      <c r="G632" s="521">
        <f>SUM(G623:G631)</f>
        <v>151.04592500000001</v>
      </c>
      <c r="H632" s="521">
        <f>SUM(H623:H631)</f>
        <v>131.23200000000003</v>
      </c>
      <c r="I632" s="522"/>
      <c r="J632" s="465"/>
      <c r="K632" s="363"/>
      <c r="AX632" s="431"/>
      <c r="AY632" s="431"/>
      <c r="AZ632" s="431"/>
      <c r="BA632" s="431"/>
      <c r="BB632" s="431"/>
      <c r="BC632" s="431"/>
    </row>
    <row r="633" spans="1:55" s="323" customFormat="1" ht="15" customHeight="1" x14ac:dyDescent="0.25">
      <c r="A633" s="485" t="s">
        <v>2050</v>
      </c>
      <c r="B633" s="603" t="s">
        <v>2051</v>
      </c>
      <c r="C633" s="603"/>
      <c r="D633" s="603"/>
      <c r="E633" s="603"/>
      <c r="F633" s="603"/>
      <c r="G633" s="603"/>
      <c r="H633" s="603"/>
      <c r="I633" s="603"/>
      <c r="J633" s="603"/>
      <c r="K633" s="421"/>
    </row>
    <row r="634" spans="1:55" s="432" customFormat="1" ht="20.100000000000001" customHeight="1" x14ac:dyDescent="0.25">
      <c r="A634" s="413" t="s">
        <v>2052</v>
      </c>
      <c r="B634" s="661" t="s">
        <v>1871</v>
      </c>
      <c r="C634" s="661"/>
      <c r="D634" s="661"/>
      <c r="E634" s="661"/>
      <c r="F634" s="661"/>
      <c r="G634" s="661"/>
      <c r="H634" s="661"/>
      <c r="I634" s="661"/>
      <c r="J634" s="661"/>
      <c r="K634" s="363"/>
    </row>
    <row r="635" spans="1:55" s="432" customFormat="1" ht="25.5" x14ac:dyDescent="0.25">
      <c r="A635" s="486"/>
      <c r="B635" s="390" t="s">
        <v>2297</v>
      </c>
      <c r="C635" s="538" t="s">
        <v>234</v>
      </c>
      <c r="D635" s="512">
        <v>1</v>
      </c>
      <c r="E635" s="545">
        <v>72.290000000000006</v>
      </c>
      <c r="F635" s="545">
        <v>0</v>
      </c>
      <c r="G635" s="513">
        <f>E635*D635</f>
        <v>72.290000000000006</v>
      </c>
      <c r="H635" s="513">
        <f>F635*D635</f>
        <v>0</v>
      </c>
      <c r="I635" s="526" t="s">
        <v>2298</v>
      </c>
      <c r="J635" s="314" t="s">
        <v>2270</v>
      </c>
      <c r="K635" s="363"/>
    </row>
    <row r="636" spans="1:55" s="421" customFormat="1" ht="24.95" customHeight="1" x14ac:dyDescent="0.25">
      <c r="A636" s="467"/>
      <c r="B636" s="390" t="s">
        <v>2299</v>
      </c>
      <c r="C636" s="538" t="s">
        <v>234</v>
      </c>
      <c r="D636" s="512">
        <v>8</v>
      </c>
      <c r="E636" s="527">
        <v>0.24</v>
      </c>
      <c r="F636" s="527">
        <v>0</v>
      </c>
      <c r="G636" s="513">
        <f>E636*D636</f>
        <v>1.92</v>
      </c>
      <c r="H636" s="513">
        <f>F636*D636</f>
        <v>0</v>
      </c>
      <c r="I636" s="550" t="s">
        <v>2300</v>
      </c>
      <c r="J636" s="225" t="s">
        <v>115</v>
      </c>
      <c r="K636" s="423"/>
      <c r="L636" s="423"/>
      <c r="M636" s="423"/>
      <c r="N636" s="423"/>
      <c r="O636" s="423"/>
      <c r="P636" s="423"/>
      <c r="Q636" s="423"/>
      <c r="R636" s="423"/>
      <c r="S636" s="423"/>
      <c r="T636" s="423"/>
      <c r="U636" s="423"/>
      <c r="V636" s="423"/>
      <c r="W636" s="423"/>
      <c r="X636" s="423"/>
      <c r="Y636" s="423"/>
      <c r="Z636" s="423"/>
      <c r="AA636" s="423"/>
      <c r="AB636" s="423"/>
      <c r="AC636" s="423"/>
      <c r="AD636" s="423"/>
      <c r="AE636" s="423"/>
      <c r="AF636" s="423"/>
      <c r="AG636" s="423"/>
      <c r="AH636" s="423"/>
      <c r="AI636" s="423"/>
      <c r="AJ636" s="423"/>
      <c r="AK636" s="423"/>
      <c r="AL636" s="423"/>
      <c r="AM636" s="423"/>
      <c r="AN636" s="423"/>
      <c r="AO636" s="423"/>
      <c r="AP636" s="423"/>
      <c r="AQ636" s="423"/>
      <c r="AR636" s="423"/>
      <c r="AS636" s="423"/>
      <c r="AT636" s="423"/>
      <c r="AU636" s="423"/>
      <c r="AV636" s="423"/>
      <c r="AW636" s="423"/>
    </row>
    <row r="637" spans="1:55" s="421" customFormat="1" ht="24.95" customHeight="1" x14ac:dyDescent="0.25">
      <c r="A637" s="467"/>
      <c r="B637" s="390" t="s">
        <v>2301</v>
      </c>
      <c r="C637" s="543" t="s">
        <v>239</v>
      </c>
      <c r="D637" s="546">
        <v>0.5</v>
      </c>
      <c r="E637" s="513">
        <v>0</v>
      </c>
      <c r="F637" s="513">
        <v>18.53</v>
      </c>
      <c r="G637" s="513">
        <f>+D637*E637</f>
        <v>0</v>
      </c>
      <c r="H637" s="513">
        <f>F637*D637</f>
        <v>9.2650000000000006</v>
      </c>
      <c r="I637" s="526" t="s">
        <v>2302</v>
      </c>
      <c r="J637" s="225" t="s">
        <v>115</v>
      </c>
      <c r="K637" s="423"/>
      <c r="L637" s="423"/>
      <c r="M637" s="423"/>
      <c r="N637" s="423"/>
      <c r="O637" s="423"/>
      <c r="P637" s="423"/>
      <c r="Q637" s="423"/>
      <c r="R637" s="423"/>
      <c r="S637" s="423"/>
      <c r="T637" s="423"/>
      <c r="U637" s="423"/>
      <c r="V637" s="423"/>
      <c r="W637" s="423"/>
      <c r="X637" s="423"/>
      <c r="Y637" s="423"/>
      <c r="Z637" s="423"/>
      <c r="AA637" s="423"/>
      <c r="AB637" s="423"/>
      <c r="AC637" s="423"/>
      <c r="AD637" s="423"/>
      <c r="AE637" s="423"/>
      <c r="AF637" s="423"/>
      <c r="AG637" s="423"/>
      <c r="AH637" s="423"/>
      <c r="AI637" s="423"/>
      <c r="AJ637" s="423"/>
      <c r="AK637" s="423"/>
      <c r="AL637" s="423"/>
      <c r="AM637" s="423"/>
      <c r="AN637" s="423"/>
      <c r="AO637" s="423"/>
      <c r="AP637" s="423"/>
      <c r="AQ637" s="423"/>
      <c r="AR637" s="423"/>
      <c r="AS637" s="423"/>
      <c r="AT637" s="423"/>
      <c r="AU637" s="423"/>
      <c r="AV637" s="423"/>
      <c r="AW637" s="423"/>
    </row>
    <row r="638" spans="1:55" s="421" customFormat="1" ht="24.95" customHeight="1" x14ac:dyDescent="0.25">
      <c r="A638" s="467"/>
      <c r="B638" s="390" t="s">
        <v>2303</v>
      </c>
      <c r="C638" s="543" t="s">
        <v>239</v>
      </c>
      <c r="D638" s="546">
        <v>0.5</v>
      </c>
      <c r="E638" s="513">
        <v>0</v>
      </c>
      <c r="F638" s="513">
        <v>22.48</v>
      </c>
      <c r="G638" s="513">
        <f>+D638*E638</f>
        <v>0</v>
      </c>
      <c r="H638" s="513">
        <f>F638*D638</f>
        <v>11.24</v>
      </c>
      <c r="I638" s="526" t="s">
        <v>2304</v>
      </c>
      <c r="J638" s="225" t="s">
        <v>115</v>
      </c>
      <c r="K638" s="423"/>
      <c r="L638" s="423"/>
      <c r="M638" s="423"/>
      <c r="N638" s="423"/>
      <c r="O638" s="423"/>
      <c r="P638" s="423"/>
      <c r="Q638" s="423"/>
      <c r="R638" s="423"/>
      <c r="S638" s="423"/>
      <c r="T638" s="423"/>
      <c r="U638" s="423"/>
      <c r="V638" s="423"/>
      <c r="W638" s="423"/>
      <c r="X638" s="423"/>
      <c r="Y638" s="423"/>
      <c r="Z638" s="423"/>
      <c r="AA638" s="423"/>
      <c r="AB638" s="423"/>
      <c r="AC638" s="423"/>
      <c r="AD638" s="423"/>
      <c r="AE638" s="423"/>
      <c r="AF638" s="423"/>
      <c r="AG638" s="423"/>
      <c r="AH638" s="423"/>
      <c r="AI638" s="423"/>
      <c r="AJ638" s="423"/>
      <c r="AK638" s="423"/>
      <c r="AL638" s="423"/>
      <c r="AM638" s="423"/>
      <c r="AN638" s="423"/>
      <c r="AO638" s="423"/>
      <c r="AP638" s="423"/>
      <c r="AQ638" s="423"/>
      <c r="AR638" s="423"/>
      <c r="AS638" s="423"/>
      <c r="AT638" s="423"/>
      <c r="AU638" s="423"/>
      <c r="AV638" s="423"/>
      <c r="AW638" s="423"/>
    </row>
    <row r="639" spans="1:55" s="432" customFormat="1" ht="20.100000000000001" customHeight="1" x14ac:dyDescent="0.25">
      <c r="A639" s="464" t="s">
        <v>2132</v>
      </c>
      <c r="B639" s="517"/>
      <c r="C639" s="518"/>
      <c r="D639" s="519"/>
      <c r="E639" s="520"/>
      <c r="F639" s="520"/>
      <c r="G639" s="521">
        <f>SUM(G635:G638)</f>
        <v>74.210000000000008</v>
      </c>
      <c r="H639" s="521">
        <f>SUM(H635:H638)</f>
        <v>20.505000000000003</v>
      </c>
      <c r="I639" s="522"/>
      <c r="J639" s="465"/>
      <c r="K639" s="363"/>
      <c r="AX639" s="431"/>
      <c r="AY639" s="431"/>
      <c r="AZ639" s="431"/>
      <c r="BA639" s="431"/>
      <c r="BB639" s="431"/>
      <c r="BC639" s="431"/>
    </row>
    <row r="640" spans="1:55" s="432" customFormat="1" ht="20.100000000000001" customHeight="1" x14ac:dyDescent="0.25">
      <c r="A640" s="413" t="s">
        <v>2053</v>
      </c>
      <c r="B640" s="661" t="s">
        <v>1994</v>
      </c>
      <c r="C640" s="661"/>
      <c r="D640" s="661"/>
      <c r="E640" s="661"/>
      <c r="F640" s="661"/>
      <c r="G640" s="661"/>
      <c r="H640" s="661"/>
      <c r="I640" s="661"/>
      <c r="J640" s="661"/>
      <c r="K640" s="363"/>
    </row>
    <row r="641" spans="1:55" s="432" customFormat="1" ht="25.5" x14ac:dyDescent="0.25">
      <c r="A641" s="486"/>
      <c r="B641" s="390" t="s">
        <v>2297</v>
      </c>
      <c r="C641" s="538" t="s">
        <v>234</v>
      </c>
      <c r="D641" s="512">
        <v>1</v>
      </c>
      <c r="E641" s="545">
        <v>92.54</v>
      </c>
      <c r="F641" s="545">
        <v>0</v>
      </c>
      <c r="G641" s="513">
        <f>E641*D641</f>
        <v>92.54</v>
      </c>
      <c r="H641" s="513">
        <f>F641*D641</f>
        <v>0</v>
      </c>
      <c r="I641" s="526" t="s">
        <v>2298</v>
      </c>
      <c r="J641" s="314" t="s">
        <v>2270</v>
      </c>
      <c r="K641" s="363"/>
    </row>
    <row r="642" spans="1:55" s="421" customFormat="1" ht="24.95" customHeight="1" x14ac:dyDescent="0.25">
      <c r="A642" s="467"/>
      <c r="B642" s="390" t="s">
        <v>2299</v>
      </c>
      <c r="C642" s="538" t="s">
        <v>234</v>
      </c>
      <c r="D642" s="512">
        <v>8</v>
      </c>
      <c r="E642" s="527">
        <v>0.24</v>
      </c>
      <c r="F642" s="527">
        <v>0</v>
      </c>
      <c r="G642" s="513">
        <f>E642*D642</f>
        <v>1.92</v>
      </c>
      <c r="H642" s="513">
        <f>F642*D642</f>
        <v>0</v>
      </c>
      <c r="I642" s="550" t="s">
        <v>2300</v>
      </c>
      <c r="J642" s="225" t="s">
        <v>115</v>
      </c>
      <c r="K642" s="423"/>
      <c r="L642" s="423"/>
      <c r="M642" s="423"/>
      <c r="N642" s="423"/>
      <c r="O642" s="423"/>
      <c r="P642" s="423"/>
      <c r="Q642" s="423"/>
      <c r="R642" s="423"/>
      <c r="S642" s="423"/>
      <c r="T642" s="423"/>
      <c r="U642" s="423"/>
      <c r="V642" s="423"/>
      <c r="W642" s="423"/>
      <c r="X642" s="423"/>
      <c r="Y642" s="423"/>
      <c r="Z642" s="423"/>
      <c r="AA642" s="423"/>
      <c r="AB642" s="423"/>
      <c r="AC642" s="423"/>
      <c r="AD642" s="423"/>
      <c r="AE642" s="423"/>
      <c r="AF642" s="423"/>
      <c r="AG642" s="423"/>
      <c r="AH642" s="423"/>
      <c r="AI642" s="423"/>
      <c r="AJ642" s="423"/>
      <c r="AK642" s="423"/>
      <c r="AL642" s="423"/>
      <c r="AM642" s="423"/>
      <c r="AN642" s="423"/>
      <c r="AO642" s="423"/>
      <c r="AP642" s="423"/>
      <c r="AQ642" s="423"/>
      <c r="AR642" s="423"/>
      <c r="AS642" s="423"/>
      <c r="AT642" s="423"/>
      <c r="AU642" s="423"/>
      <c r="AV642" s="423"/>
      <c r="AW642" s="423"/>
    </row>
    <row r="643" spans="1:55" s="421" customFormat="1" ht="24.95" customHeight="1" x14ac:dyDescent="0.25">
      <c r="A643" s="467"/>
      <c r="B643" s="390" t="s">
        <v>2301</v>
      </c>
      <c r="C643" s="543" t="s">
        <v>239</v>
      </c>
      <c r="D643" s="546">
        <v>0.5</v>
      </c>
      <c r="E643" s="513">
        <v>0</v>
      </c>
      <c r="F643" s="513">
        <v>18.53</v>
      </c>
      <c r="G643" s="513">
        <f>+D643*E643</f>
        <v>0</v>
      </c>
      <c r="H643" s="513">
        <f>F643*D643</f>
        <v>9.2650000000000006</v>
      </c>
      <c r="I643" s="526" t="s">
        <v>2302</v>
      </c>
      <c r="J643" s="225" t="s">
        <v>115</v>
      </c>
      <c r="K643" s="423"/>
      <c r="L643" s="423"/>
      <c r="M643" s="423"/>
      <c r="N643" s="423"/>
      <c r="O643" s="423"/>
      <c r="P643" s="423"/>
      <c r="Q643" s="423"/>
      <c r="R643" s="423"/>
      <c r="S643" s="423"/>
      <c r="T643" s="423"/>
      <c r="U643" s="423"/>
      <c r="V643" s="423"/>
      <c r="W643" s="423"/>
      <c r="X643" s="423"/>
      <c r="Y643" s="423"/>
      <c r="Z643" s="423"/>
      <c r="AA643" s="423"/>
      <c r="AB643" s="423"/>
      <c r="AC643" s="423"/>
      <c r="AD643" s="423"/>
      <c r="AE643" s="423"/>
      <c r="AF643" s="423"/>
      <c r="AG643" s="423"/>
      <c r="AH643" s="423"/>
      <c r="AI643" s="423"/>
      <c r="AJ643" s="423"/>
      <c r="AK643" s="423"/>
      <c r="AL643" s="423"/>
      <c r="AM643" s="423"/>
      <c r="AN643" s="423"/>
      <c r="AO643" s="423"/>
      <c r="AP643" s="423"/>
      <c r="AQ643" s="423"/>
      <c r="AR643" s="423"/>
      <c r="AS643" s="423"/>
      <c r="AT643" s="423"/>
      <c r="AU643" s="423"/>
      <c r="AV643" s="423"/>
      <c r="AW643" s="423"/>
    </row>
    <row r="644" spans="1:55" s="421" customFormat="1" ht="24.95" customHeight="1" x14ac:dyDescent="0.25">
      <c r="A644" s="467"/>
      <c r="B644" s="390" t="s">
        <v>2303</v>
      </c>
      <c r="C644" s="543" t="s">
        <v>239</v>
      </c>
      <c r="D644" s="546">
        <v>0.5</v>
      </c>
      <c r="E644" s="513">
        <v>0</v>
      </c>
      <c r="F644" s="513">
        <v>22.48</v>
      </c>
      <c r="G644" s="513">
        <f>+D644*E644</f>
        <v>0</v>
      </c>
      <c r="H644" s="513">
        <f>F644*D644</f>
        <v>11.24</v>
      </c>
      <c r="I644" s="526" t="s">
        <v>2304</v>
      </c>
      <c r="J644" s="225" t="s">
        <v>115</v>
      </c>
      <c r="K644" s="423"/>
      <c r="L644" s="423"/>
      <c r="M644" s="423"/>
      <c r="N644" s="423"/>
      <c r="O644" s="423"/>
      <c r="P644" s="423"/>
      <c r="Q644" s="423"/>
      <c r="R644" s="423"/>
      <c r="S644" s="423"/>
      <c r="T644" s="423"/>
      <c r="U644" s="423"/>
      <c r="V644" s="423"/>
      <c r="W644" s="423"/>
      <c r="X644" s="423"/>
      <c r="Y644" s="423"/>
      <c r="Z644" s="423"/>
      <c r="AA644" s="423"/>
      <c r="AB644" s="423"/>
      <c r="AC644" s="423"/>
      <c r="AD644" s="423"/>
      <c r="AE644" s="423"/>
      <c r="AF644" s="423"/>
      <c r="AG644" s="423"/>
      <c r="AH644" s="423"/>
      <c r="AI644" s="423"/>
      <c r="AJ644" s="423"/>
      <c r="AK644" s="423"/>
      <c r="AL644" s="423"/>
      <c r="AM644" s="423"/>
      <c r="AN644" s="423"/>
      <c r="AO644" s="423"/>
      <c r="AP644" s="423"/>
      <c r="AQ644" s="423"/>
      <c r="AR644" s="423"/>
      <c r="AS644" s="423"/>
      <c r="AT644" s="423"/>
      <c r="AU644" s="423"/>
      <c r="AV644" s="423"/>
      <c r="AW644" s="423"/>
    </row>
    <row r="645" spans="1:55" s="432" customFormat="1" ht="20.100000000000001" customHeight="1" x14ac:dyDescent="0.25">
      <c r="A645" s="464" t="s">
        <v>2132</v>
      </c>
      <c r="B645" s="517"/>
      <c r="C645" s="518"/>
      <c r="D645" s="519"/>
      <c r="E645" s="520"/>
      <c r="F645" s="520"/>
      <c r="G645" s="521">
        <f>SUM(G641:G644)</f>
        <v>94.460000000000008</v>
      </c>
      <c r="H645" s="521">
        <f>SUM(H641:H644)</f>
        <v>20.505000000000003</v>
      </c>
      <c r="I645" s="522"/>
      <c r="J645" s="465"/>
      <c r="K645" s="363"/>
      <c r="AX645" s="431"/>
      <c r="AY645" s="431"/>
      <c r="AZ645" s="431"/>
      <c r="BA645" s="431"/>
      <c r="BB645" s="431"/>
      <c r="BC645" s="431"/>
    </row>
    <row r="646" spans="1:55" s="432" customFormat="1" ht="20.100000000000001" customHeight="1" x14ac:dyDescent="0.25">
      <c r="A646" s="413" t="s">
        <v>2054</v>
      </c>
      <c r="B646" s="661" t="s">
        <v>1996</v>
      </c>
      <c r="C646" s="661"/>
      <c r="D646" s="661"/>
      <c r="E646" s="661"/>
      <c r="F646" s="661"/>
      <c r="G646" s="661"/>
      <c r="H646" s="661"/>
      <c r="I646" s="661"/>
      <c r="J646" s="661"/>
      <c r="K646" s="363"/>
    </row>
    <row r="647" spans="1:55" s="432" customFormat="1" ht="25.5" x14ac:dyDescent="0.25">
      <c r="A647" s="486"/>
      <c r="B647" s="390" t="s">
        <v>2305</v>
      </c>
      <c r="C647" s="538" t="s">
        <v>234</v>
      </c>
      <c r="D647" s="512">
        <v>1</v>
      </c>
      <c r="E647" s="545">
        <v>113.11</v>
      </c>
      <c r="F647" s="545">
        <v>0</v>
      </c>
      <c r="G647" s="513">
        <f>E647*D647</f>
        <v>113.11</v>
      </c>
      <c r="H647" s="513">
        <f>F647*D647</f>
        <v>0</v>
      </c>
      <c r="I647" s="526" t="s">
        <v>2298</v>
      </c>
      <c r="J647" s="314" t="s">
        <v>2270</v>
      </c>
      <c r="K647" s="363"/>
    </row>
    <row r="648" spans="1:55" s="421" customFormat="1" ht="24.95" customHeight="1" x14ac:dyDescent="0.25">
      <c r="A648" s="467"/>
      <c r="B648" s="390" t="s">
        <v>2299</v>
      </c>
      <c r="C648" s="538" t="s">
        <v>234</v>
      </c>
      <c r="D648" s="512">
        <v>8</v>
      </c>
      <c r="E648" s="527">
        <v>0.24</v>
      </c>
      <c r="F648" s="527">
        <v>0</v>
      </c>
      <c r="G648" s="513">
        <f>E648*D648</f>
        <v>1.92</v>
      </c>
      <c r="H648" s="513">
        <f>F648*D648</f>
        <v>0</v>
      </c>
      <c r="I648" s="550" t="s">
        <v>2300</v>
      </c>
      <c r="J648" s="225" t="s">
        <v>115</v>
      </c>
      <c r="K648" s="423"/>
      <c r="L648" s="423"/>
      <c r="M648" s="423"/>
      <c r="N648" s="423"/>
      <c r="O648" s="423"/>
      <c r="P648" s="423"/>
      <c r="Q648" s="423"/>
      <c r="R648" s="423"/>
      <c r="S648" s="423"/>
      <c r="T648" s="423"/>
      <c r="U648" s="423"/>
      <c r="V648" s="423"/>
      <c r="W648" s="423"/>
      <c r="X648" s="423"/>
      <c r="Y648" s="423"/>
      <c r="Z648" s="423"/>
      <c r="AA648" s="423"/>
      <c r="AB648" s="423"/>
      <c r="AC648" s="423"/>
      <c r="AD648" s="423"/>
      <c r="AE648" s="423"/>
      <c r="AF648" s="423"/>
      <c r="AG648" s="423"/>
      <c r="AH648" s="423"/>
      <c r="AI648" s="423"/>
      <c r="AJ648" s="423"/>
      <c r="AK648" s="423"/>
      <c r="AL648" s="423"/>
      <c r="AM648" s="423"/>
      <c r="AN648" s="423"/>
      <c r="AO648" s="423"/>
      <c r="AP648" s="423"/>
      <c r="AQ648" s="423"/>
      <c r="AR648" s="423"/>
      <c r="AS648" s="423"/>
      <c r="AT648" s="423"/>
      <c r="AU648" s="423"/>
      <c r="AV648" s="423"/>
      <c r="AW648" s="423"/>
    </row>
    <row r="649" spans="1:55" s="421" customFormat="1" ht="24.95" customHeight="1" x14ac:dyDescent="0.25">
      <c r="A649" s="467"/>
      <c r="B649" s="390" t="s">
        <v>2301</v>
      </c>
      <c r="C649" s="543" t="s">
        <v>239</v>
      </c>
      <c r="D649" s="546">
        <v>2</v>
      </c>
      <c r="E649" s="513">
        <v>0</v>
      </c>
      <c r="F649" s="513">
        <v>18.53</v>
      </c>
      <c r="G649" s="513">
        <f>+D649*E649</f>
        <v>0</v>
      </c>
      <c r="H649" s="513">
        <f>F649*D649</f>
        <v>37.06</v>
      </c>
      <c r="I649" s="526" t="s">
        <v>2302</v>
      </c>
      <c r="J649" s="225" t="s">
        <v>115</v>
      </c>
      <c r="K649" s="423"/>
      <c r="L649" s="423"/>
      <c r="M649" s="423"/>
      <c r="N649" s="423"/>
      <c r="O649" s="423"/>
      <c r="P649" s="423"/>
      <c r="Q649" s="423"/>
      <c r="R649" s="423"/>
      <c r="S649" s="423"/>
      <c r="T649" s="423"/>
      <c r="U649" s="423"/>
      <c r="V649" s="423"/>
      <c r="W649" s="423"/>
      <c r="X649" s="423"/>
      <c r="Y649" s="423"/>
      <c r="Z649" s="423"/>
      <c r="AA649" s="423"/>
      <c r="AB649" s="423"/>
      <c r="AC649" s="423"/>
      <c r="AD649" s="423"/>
      <c r="AE649" s="423"/>
      <c r="AF649" s="423"/>
      <c r="AG649" s="423"/>
      <c r="AH649" s="423"/>
      <c r="AI649" s="423"/>
      <c r="AJ649" s="423"/>
      <c r="AK649" s="423"/>
      <c r="AL649" s="423"/>
      <c r="AM649" s="423"/>
      <c r="AN649" s="423"/>
      <c r="AO649" s="423"/>
      <c r="AP649" s="423"/>
      <c r="AQ649" s="423"/>
      <c r="AR649" s="423"/>
      <c r="AS649" s="423"/>
      <c r="AT649" s="423"/>
      <c r="AU649" s="423"/>
      <c r="AV649" s="423"/>
      <c r="AW649" s="423"/>
    </row>
    <row r="650" spans="1:55" s="421" customFormat="1" ht="24.95" customHeight="1" x14ac:dyDescent="0.25">
      <c r="A650" s="467"/>
      <c r="B650" s="390" t="s">
        <v>2303</v>
      </c>
      <c r="C650" s="543" t="s">
        <v>239</v>
      </c>
      <c r="D650" s="546">
        <v>2</v>
      </c>
      <c r="E650" s="513">
        <v>0</v>
      </c>
      <c r="F650" s="513">
        <v>22.48</v>
      </c>
      <c r="G650" s="513">
        <f>+D650*E650</f>
        <v>0</v>
      </c>
      <c r="H650" s="513">
        <f>F650*D650</f>
        <v>44.96</v>
      </c>
      <c r="I650" s="526" t="s">
        <v>2304</v>
      </c>
      <c r="J650" s="225" t="s">
        <v>115</v>
      </c>
      <c r="K650" s="423"/>
      <c r="L650" s="423"/>
      <c r="M650" s="423"/>
      <c r="N650" s="423"/>
      <c r="O650" s="423"/>
      <c r="P650" s="423"/>
      <c r="Q650" s="423"/>
      <c r="R650" s="423"/>
      <c r="S650" s="423"/>
      <c r="T650" s="423"/>
      <c r="U650" s="423"/>
      <c r="V650" s="423"/>
      <c r="W650" s="423"/>
      <c r="X650" s="423"/>
      <c r="Y650" s="423"/>
      <c r="Z650" s="423"/>
      <c r="AA650" s="423"/>
      <c r="AB650" s="423"/>
      <c r="AC650" s="423"/>
      <c r="AD650" s="423"/>
      <c r="AE650" s="423"/>
      <c r="AF650" s="423"/>
      <c r="AG650" s="423"/>
      <c r="AH650" s="423"/>
      <c r="AI650" s="423"/>
      <c r="AJ650" s="423"/>
      <c r="AK650" s="423"/>
      <c r="AL650" s="423"/>
      <c r="AM650" s="423"/>
      <c r="AN650" s="423"/>
      <c r="AO650" s="423"/>
      <c r="AP650" s="423"/>
      <c r="AQ650" s="423"/>
      <c r="AR650" s="423"/>
      <c r="AS650" s="423"/>
      <c r="AT650" s="423"/>
      <c r="AU650" s="423"/>
      <c r="AV650" s="423"/>
      <c r="AW650" s="423"/>
    </row>
    <row r="651" spans="1:55" s="432" customFormat="1" ht="20.100000000000001" customHeight="1" x14ac:dyDescent="0.25">
      <c r="A651" s="464" t="s">
        <v>2132</v>
      </c>
      <c r="B651" s="517"/>
      <c r="C651" s="518"/>
      <c r="D651" s="519"/>
      <c r="E651" s="520"/>
      <c r="F651" s="520"/>
      <c r="G651" s="521">
        <f>SUM(G647:G650)</f>
        <v>115.03</v>
      </c>
      <c r="H651" s="521">
        <f>SUM(H647:H650)</f>
        <v>82.02000000000001</v>
      </c>
      <c r="I651" s="522"/>
      <c r="J651" s="465"/>
      <c r="K651" s="363"/>
      <c r="AX651" s="431"/>
      <c r="AY651" s="431"/>
      <c r="AZ651" s="431"/>
      <c r="BA651" s="431"/>
      <c r="BB651" s="431"/>
      <c r="BC651" s="431"/>
    </row>
    <row r="652" spans="1:55" s="432" customFormat="1" ht="20.100000000000001" customHeight="1" x14ac:dyDescent="0.25">
      <c r="A652" s="413" t="s">
        <v>2055</v>
      </c>
      <c r="B652" s="661" t="s">
        <v>1998</v>
      </c>
      <c r="C652" s="661"/>
      <c r="D652" s="661"/>
      <c r="E652" s="661"/>
      <c r="F652" s="661"/>
      <c r="G652" s="661"/>
      <c r="H652" s="661"/>
      <c r="I652" s="661"/>
      <c r="J652" s="661"/>
      <c r="K652" s="363"/>
    </row>
    <row r="653" spans="1:55" s="432" customFormat="1" ht="25.5" x14ac:dyDescent="0.25">
      <c r="A653" s="486"/>
      <c r="B653" s="390" t="s">
        <v>2305</v>
      </c>
      <c r="C653" s="538" t="s">
        <v>234</v>
      </c>
      <c r="D653" s="512">
        <v>1</v>
      </c>
      <c r="E653" s="545">
        <v>223.61</v>
      </c>
      <c r="F653" s="545">
        <v>0</v>
      </c>
      <c r="G653" s="513">
        <f>E653*D653</f>
        <v>223.61</v>
      </c>
      <c r="H653" s="513">
        <f>F653*D653</f>
        <v>0</v>
      </c>
      <c r="I653" s="526" t="s">
        <v>2298</v>
      </c>
      <c r="J653" s="314" t="s">
        <v>2270</v>
      </c>
      <c r="K653" s="363"/>
    </row>
    <row r="654" spans="1:55" s="421" customFormat="1" ht="24.95" customHeight="1" x14ac:dyDescent="0.25">
      <c r="A654" s="467"/>
      <c r="B654" s="390" t="s">
        <v>2299</v>
      </c>
      <c r="C654" s="538" t="s">
        <v>234</v>
      </c>
      <c r="D654" s="512">
        <v>8</v>
      </c>
      <c r="E654" s="527">
        <v>0.24</v>
      </c>
      <c r="F654" s="527">
        <v>0</v>
      </c>
      <c r="G654" s="513">
        <f>E654*D654</f>
        <v>1.92</v>
      </c>
      <c r="H654" s="513">
        <f>F654*D654</f>
        <v>0</v>
      </c>
      <c r="I654" s="550" t="s">
        <v>2300</v>
      </c>
      <c r="J654" s="225" t="s">
        <v>115</v>
      </c>
      <c r="K654" s="423"/>
      <c r="L654" s="423"/>
      <c r="M654" s="423"/>
      <c r="N654" s="423"/>
      <c r="O654" s="423"/>
      <c r="P654" s="423"/>
      <c r="Q654" s="423"/>
      <c r="R654" s="423"/>
      <c r="S654" s="423"/>
      <c r="T654" s="423"/>
      <c r="U654" s="423"/>
      <c r="V654" s="423"/>
      <c r="W654" s="423"/>
      <c r="X654" s="423"/>
      <c r="Y654" s="423"/>
      <c r="Z654" s="423"/>
      <c r="AA654" s="423"/>
      <c r="AB654" s="423"/>
      <c r="AC654" s="423"/>
      <c r="AD654" s="423"/>
      <c r="AE654" s="423"/>
      <c r="AF654" s="423"/>
      <c r="AG654" s="423"/>
      <c r="AH654" s="423"/>
      <c r="AI654" s="423"/>
      <c r="AJ654" s="423"/>
      <c r="AK654" s="423"/>
      <c r="AL654" s="423"/>
      <c r="AM654" s="423"/>
      <c r="AN654" s="423"/>
      <c r="AO654" s="423"/>
      <c r="AP654" s="423"/>
      <c r="AQ654" s="423"/>
      <c r="AR654" s="423"/>
      <c r="AS654" s="423"/>
      <c r="AT654" s="423"/>
      <c r="AU654" s="423"/>
      <c r="AV654" s="423"/>
      <c r="AW654" s="423"/>
    </row>
    <row r="655" spans="1:55" s="421" customFormat="1" ht="24.95" customHeight="1" x14ac:dyDescent="0.25">
      <c r="A655" s="467"/>
      <c r="B655" s="390" t="s">
        <v>2301</v>
      </c>
      <c r="C655" s="543" t="s">
        <v>239</v>
      </c>
      <c r="D655" s="546">
        <v>0.5</v>
      </c>
      <c r="E655" s="513">
        <v>0</v>
      </c>
      <c r="F655" s="513">
        <v>18.53</v>
      </c>
      <c r="G655" s="513">
        <f>+D655*E655</f>
        <v>0</v>
      </c>
      <c r="H655" s="513">
        <f>F655*D655</f>
        <v>9.2650000000000006</v>
      </c>
      <c r="I655" s="526" t="s">
        <v>2302</v>
      </c>
      <c r="J655" s="225" t="s">
        <v>115</v>
      </c>
      <c r="K655" s="423"/>
      <c r="L655" s="423"/>
      <c r="M655" s="423"/>
      <c r="N655" s="423"/>
      <c r="O655" s="423"/>
      <c r="P655" s="423"/>
      <c r="Q655" s="423"/>
      <c r="R655" s="423"/>
      <c r="S655" s="423"/>
      <c r="T655" s="423"/>
      <c r="U655" s="423"/>
      <c r="V655" s="423"/>
      <c r="W655" s="423"/>
      <c r="X655" s="423"/>
      <c r="Y655" s="423"/>
      <c r="Z655" s="423"/>
      <c r="AA655" s="423"/>
      <c r="AB655" s="423"/>
      <c r="AC655" s="423"/>
      <c r="AD655" s="423"/>
      <c r="AE655" s="423"/>
      <c r="AF655" s="423"/>
      <c r="AG655" s="423"/>
      <c r="AH655" s="423"/>
      <c r="AI655" s="423"/>
      <c r="AJ655" s="423"/>
      <c r="AK655" s="423"/>
      <c r="AL655" s="423"/>
      <c r="AM655" s="423"/>
      <c r="AN655" s="423"/>
      <c r="AO655" s="423"/>
      <c r="AP655" s="423"/>
      <c r="AQ655" s="423"/>
      <c r="AR655" s="423"/>
      <c r="AS655" s="423"/>
      <c r="AT655" s="423"/>
      <c r="AU655" s="423"/>
      <c r="AV655" s="423"/>
      <c r="AW655" s="423"/>
    </row>
    <row r="656" spans="1:55" s="421" customFormat="1" ht="24.95" customHeight="1" x14ac:dyDescent="0.25">
      <c r="A656" s="467"/>
      <c r="B656" s="390" t="s">
        <v>2303</v>
      </c>
      <c r="C656" s="543" t="s">
        <v>239</v>
      </c>
      <c r="D656" s="546">
        <v>0.5</v>
      </c>
      <c r="E656" s="513">
        <v>0</v>
      </c>
      <c r="F656" s="513">
        <v>22.48</v>
      </c>
      <c r="G656" s="513">
        <f>+D656*E656</f>
        <v>0</v>
      </c>
      <c r="H656" s="513">
        <f>F656*D656</f>
        <v>11.24</v>
      </c>
      <c r="I656" s="526" t="s">
        <v>2304</v>
      </c>
      <c r="J656" s="225" t="s">
        <v>115</v>
      </c>
      <c r="K656" s="423"/>
      <c r="L656" s="423"/>
      <c r="M656" s="423"/>
      <c r="N656" s="423"/>
      <c r="O656" s="423"/>
      <c r="P656" s="423"/>
      <c r="Q656" s="423"/>
      <c r="R656" s="423"/>
      <c r="S656" s="423"/>
      <c r="T656" s="423"/>
      <c r="U656" s="423"/>
      <c r="V656" s="423"/>
      <c r="W656" s="423"/>
      <c r="X656" s="423"/>
      <c r="Y656" s="423"/>
      <c r="Z656" s="423"/>
      <c r="AA656" s="423"/>
      <c r="AB656" s="423"/>
      <c r="AC656" s="423"/>
      <c r="AD656" s="423"/>
      <c r="AE656" s="423"/>
      <c r="AF656" s="423"/>
      <c r="AG656" s="423"/>
      <c r="AH656" s="423"/>
      <c r="AI656" s="423"/>
      <c r="AJ656" s="423"/>
      <c r="AK656" s="423"/>
      <c r="AL656" s="423"/>
      <c r="AM656" s="423"/>
      <c r="AN656" s="423"/>
      <c r="AO656" s="423"/>
      <c r="AP656" s="423"/>
      <c r="AQ656" s="423"/>
      <c r="AR656" s="423"/>
      <c r="AS656" s="423"/>
      <c r="AT656" s="423"/>
      <c r="AU656" s="423"/>
      <c r="AV656" s="423"/>
      <c r="AW656" s="423"/>
    </row>
    <row r="657" spans="1:55" s="432" customFormat="1" ht="20.100000000000001" customHeight="1" x14ac:dyDescent="0.25">
      <c r="A657" s="464" t="s">
        <v>2132</v>
      </c>
      <c r="B657" s="517"/>
      <c r="C657" s="518"/>
      <c r="D657" s="519"/>
      <c r="E657" s="520"/>
      <c r="F657" s="520"/>
      <c r="G657" s="521">
        <f>SUM(G653:G656)</f>
        <v>225.53</v>
      </c>
      <c r="H657" s="521">
        <f>SUM(H653:H656)</f>
        <v>20.505000000000003</v>
      </c>
      <c r="I657" s="522"/>
      <c r="J657" s="465"/>
      <c r="K657" s="363"/>
      <c r="AX657" s="431"/>
      <c r="AY657" s="431"/>
      <c r="AZ657" s="431"/>
      <c r="BA657" s="431"/>
      <c r="BB657" s="431"/>
      <c r="BC657" s="431"/>
    </row>
    <row r="658" spans="1:55" s="432" customFormat="1" ht="20.100000000000001" customHeight="1" x14ac:dyDescent="0.25">
      <c r="A658" s="413" t="s">
        <v>2056</v>
      </c>
      <c r="B658" s="661" t="s">
        <v>2000</v>
      </c>
      <c r="C658" s="661"/>
      <c r="D658" s="661"/>
      <c r="E658" s="661"/>
      <c r="F658" s="661"/>
      <c r="G658" s="661"/>
      <c r="H658" s="661"/>
      <c r="I658" s="661"/>
      <c r="J658" s="661"/>
      <c r="K658" s="363"/>
    </row>
    <row r="659" spans="1:55" s="432" customFormat="1" ht="25.5" x14ac:dyDescent="0.25">
      <c r="A659" s="486"/>
      <c r="B659" s="390" t="s">
        <v>2305</v>
      </c>
      <c r="C659" s="538" t="s">
        <v>234</v>
      </c>
      <c r="D659" s="512">
        <v>1</v>
      </c>
      <c r="E659" s="545">
        <v>218.8</v>
      </c>
      <c r="F659" s="545">
        <v>0</v>
      </c>
      <c r="G659" s="513">
        <f>E659*D659</f>
        <v>218.8</v>
      </c>
      <c r="H659" s="513">
        <f>F659*D659</f>
        <v>0</v>
      </c>
      <c r="I659" s="526" t="s">
        <v>2298</v>
      </c>
      <c r="J659" s="314" t="s">
        <v>2270</v>
      </c>
      <c r="K659" s="363"/>
    </row>
    <row r="660" spans="1:55" s="421" customFormat="1" ht="24.95" customHeight="1" x14ac:dyDescent="0.25">
      <c r="A660" s="467"/>
      <c r="B660" s="390" t="s">
        <v>2299</v>
      </c>
      <c r="C660" s="538" t="s">
        <v>234</v>
      </c>
      <c r="D660" s="512">
        <v>8</v>
      </c>
      <c r="E660" s="527">
        <v>0.24</v>
      </c>
      <c r="F660" s="527">
        <v>0</v>
      </c>
      <c r="G660" s="513">
        <f>E660*D660</f>
        <v>1.92</v>
      </c>
      <c r="H660" s="513">
        <f>F660*D660</f>
        <v>0</v>
      </c>
      <c r="I660" s="550" t="s">
        <v>2300</v>
      </c>
      <c r="J660" s="225" t="s">
        <v>115</v>
      </c>
      <c r="K660" s="423"/>
      <c r="L660" s="423"/>
      <c r="M660" s="423"/>
      <c r="N660" s="423"/>
      <c r="O660" s="423"/>
      <c r="P660" s="423"/>
      <c r="Q660" s="423"/>
      <c r="R660" s="423"/>
      <c r="S660" s="423"/>
      <c r="T660" s="423"/>
      <c r="U660" s="423"/>
      <c r="V660" s="423"/>
      <c r="W660" s="423"/>
      <c r="X660" s="423"/>
      <c r="Y660" s="423"/>
      <c r="Z660" s="423"/>
      <c r="AA660" s="423"/>
      <c r="AB660" s="423"/>
      <c r="AC660" s="423"/>
      <c r="AD660" s="423"/>
      <c r="AE660" s="423"/>
      <c r="AF660" s="423"/>
      <c r="AG660" s="423"/>
      <c r="AH660" s="423"/>
      <c r="AI660" s="423"/>
      <c r="AJ660" s="423"/>
      <c r="AK660" s="423"/>
      <c r="AL660" s="423"/>
      <c r="AM660" s="423"/>
      <c r="AN660" s="423"/>
      <c r="AO660" s="423"/>
      <c r="AP660" s="423"/>
      <c r="AQ660" s="423"/>
      <c r="AR660" s="423"/>
      <c r="AS660" s="423"/>
      <c r="AT660" s="423"/>
      <c r="AU660" s="423"/>
      <c r="AV660" s="423"/>
      <c r="AW660" s="423"/>
    </row>
    <row r="661" spans="1:55" s="421" customFormat="1" ht="24.95" customHeight="1" x14ac:dyDescent="0.25">
      <c r="A661" s="467"/>
      <c r="B661" s="390" t="s">
        <v>2301</v>
      </c>
      <c r="C661" s="543" t="s">
        <v>239</v>
      </c>
      <c r="D661" s="546">
        <v>0.5</v>
      </c>
      <c r="E661" s="513">
        <v>0</v>
      </c>
      <c r="F661" s="513">
        <v>18.53</v>
      </c>
      <c r="G661" s="513">
        <f>+D661*E661</f>
        <v>0</v>
      </c>
      <c r="H661" s="513">
        <f>F661*D661</f>
        <v>9.2650000000000006</v>
      </c>
      <c r="I661" s="526" t="s">
        <v>2302</v>
      </c>
      <c r="J661" s="225" t="s">
        <v>115</v>
      </c>
      <c r="K661" s="423"/>
      <c r="L661" s="423"/>
      <c r="M661" s="423"/>
      <c r="N661" s="423"/>
      <c r="O661" s="423"/>
      <c r="P661" s="423"/>
      <c r="Q661" s="423"/>
      <c r="R661" s="423"/>
      <c r="S661" s="423"/>
      <c r="T661" s="423"/>
      <c r="U661" s="423"/>
      <c r="V661" s="423"/>
      <c r="W661" s="423"/>
      <c r="X661" s="423"/>
      <c r="Y661" s="423"/>
      <c r="Z661" s="423"/>
      <c r="AA661" s="423"/>
      <c r="AB661" s="423"/>
      <c r="AC661" s="423"/>
      <c r="AD661" s="423"/>
      <c r="AE661" s="423"/>
      <c r="AF661" s="423"/>
      <c r="AG661" s="423"/>
      <c r="AH661" s="423"/>
      <c r="AI661" s="423"/>
      <c r="AJ661" s="423"/>
      <c r="AK661" s="423"/>
      <c r="AL661" s="423"/>
      <c r="AM661" s="423"/>
      <c r="AN661" s="423"/>
      <c r="AO661" s="423"/>
      <c r="AP661" s="423"/>
      <c r="AQ661" s="423"/>
      <c r="AR661" s="423"/>
      <c r="AS661" s="423"/>
      <c r="AT661" s="423"/>
      <c r="AU661" s="423"/>
      <c r="AV661" s="423"/>
      <c r="AW661" s="423"/>
    </row>
    <row r="662" spans="1:55" s="421" customFormat="1" ht="24.95" customHeight="1" x14ac:dyDescent="0.25">
      <c r="A662" s="467"/>
      <c r="B662" s="390" t="s">
        <v>2303</v>
      </c>
      <c r="C662" s="543" t="s">
        <v>239</v>
      </c>
      <c r="D662" s="546">
        <v>0.5</v>
      </c>
      <c r="E662" s="513">
        <v>0</v>
      </c>
      <c r="F662" s="513">
        <v>22.48</v>
      </c>
      <c r="G662" s="513">
        <f>+D662*E662</f>
        <v>0</v>
      </c>
      <c r="H662" s="513">
        <f>F662*D662</f>
        <v>11.24</v>
      </c>
      <c r="I662" s="526" t="s">
        <v>2304</v>
      </c>
      <c r="J662" s="225" t="s">
        <v>115</v>
      </c>
      <c r="K662" s="423"/>
      <c r="L662" s="423"/>
      <c r="M662" s="423"/>
      <c r="N662" s="423"/>
      <c r="O662" s="423"/>
      <c r="P662" s="423"/>
      <c r="Q662" s="423"/>
      <c r="R662" s="423"/>
      <c r="S662" s="423"/>
      <c r="T662" s="423"/>
      <c r="U662" s="423"/>
      <c r="V662" s="423"/>
      <c r="W662" s="423"/>
      <c r="X662" s="423"/>
      <c r="Y662" s="423"/>
      <c r="Z662" s="423"/>
      <c r="AA662" s="423"/>
      <c r="AB662" s="423"/>
      <c r="AC662" s="423"/>
      <c r="AD662" s="423"/>
      <c r="AE662" s="423"/>
      <c r="AF662" s="423"/>
      <c r="AG662" s="423"/>
      <c r="AH662" s="423"/>
      <c r="AI662" s="423"/>
      <c r="AJ662" s="423"/>
      <c r="AK662" s="423"/>
      <c r="AL662" s="423"/>
      <c r="AM662" s="423"/>
      <c r="AN662" s="423"/>
      <c r="AO662" s="423"/>
      <c r="AP662" s="423"/>
      <c r="AQ662" s="423"/>
      <c r="AR662" s="423"/>
      <c r="AS662" s="423"/>
      <c r="AT662" s="423"/>
      <c r="AU662" s="423"/>
      <c r="AV662" s="423"/>
      <c r="AW662" s="423"/>
    </row>
    <row r="663" spans="1:55" s="432" customFormat="1" ht="20.100000000000001" customHeight="1" x14ac:dyDescent="0.25">
      <c r="A663" s="464" t="s">
        <v>2132</v>
      </c>
      <c r="B663" s="517"/>
      <c r="C663" s="518"/>
      <c r="D663" s="519"/>
      <c r="E663" s="520"/>
      <c r="F663" s="520"/>
      <c r="G663" s="521">
        <f>SUM(G659:G662)</f>
        <v>220.72</v>
      </c>
      <c r="H663" s="521">
        <f>SUM(H659:H662)</f>
        <v>20.505000000000003</v>
      </c>
      <c r="I663" s="522"/>
      <c r="J663" s="465"/>
      <c r="K663" s="363"/>
      <c r="AX663" s="431"/>
      <c r="AY663" s="431"/>
      <c r="AZ663" s="431"/>
      <c r="BA663" s="431"/>
      <c r="BB663" s="431"/>
      <c r="BC663" s="431"/>
    </row>
    <row r="664" spans="1:55" s="432" customFormat="1" ht="20.100000000000001" customHeight="1" x14ac:dyDescent="0.25">
      <c r="A664" s="413" t="s">
        <v>2057</v>
      </c>
      <c r="B664" s="661" t="s">
        <v>2002</v>
      </c>
      <c r="C664" s="661"/>
      <c r="D664" s="661"/>
      <c r="E664" s="661"/>
      <c r="F664" s="661"/>
      <c r="G664" s="661"/>
      <c r="H664" s="661"/>
      <c r="I664" s="661"/>
      <c r="J664" s="661"/>
      <c r="K664" s="363"/>
    </row>
    <row r="665" spans="1:55" s="432" customFormat="1" ht="25.5" x14ac:dyDescent="0.25">
      <c r="A665" s="486"/>
      <c r="B665" s="390" t="s">
        <v>2305</v>
      </c>
      <c r="C665" s="538" t="s">
        <v>234</v>
      </c>
      <c r="D665" s="512">
        <v>1</v>
      </c>
      <c r="E665" s="545">
        <v>353.71</v>
      </c>
      <c r="F665" s="545">
        <v>0</v>
      </c>
      <c r="G665" s="513">
        <f>E665*D665</f>
        <v>353.71</v>
      </c>
      <c r="H665" s="513">
        <f>F665*D665</f>
        <v>0</v>
      </c>
      <c r="I665" s="526" t="s">
        <v>2298</v>
      </c>
      <c r="J665" s="314" t="s">
        <v>2270</v>
      </c>
      <c r="K665" s="363"/>
    </row>
    <row r="666" spans="1:55" s="421" customFormat="1" ht="24.95" customHeight="1" x14ac:dyDescent="0.25">
      <c r="A666" s="467"/>
      <c r="B666" s="390" t="s">
        <v>2299</v>
      </c>
      <c r="C666" s="538" t="s">
        <v>234</v>
      </c>
      <c r="D666" s="512">
        <v>6</v>
      </c>
      <c r="E666" s="527">
        <v>0.24</v>
      </c>
      <c r="F666" s="527">
        <v>0</v>
      </c>
      <c r="G666" s="513">
        <f>E666*D666</f>
        <v>1.44</v>
      </c>
      <c r="H666" s="513">
        <f>F666*D666</f>
        <v>0</v>
      </c>
      <c r="I666" s="550" t="s">
        <v>2300</v>
      </c>
      <c r="J666" s="225" t="s">
        <v>115</v>
      </c>
      <c r="K666" s="423"/>
      <c r="L666" s="423"/>
      <c r="M666" s="423"/>
      <c r="N666" s="423"/>
      <c r="O666" s="423"/>
      <c r="P666" s="423"/>
      <c r="Q666" s="423"/>
      <c r="R666" s="423"/>
      <c r="S666" s="423"/>
      <c r="T666" s="423"/>
      <c r="U666" s="423"/>
      <c r="V666" s="423"/>
      <c r="W666" s="423"/>
      <c r="X666" s="423"/>
      <c r="Y666" s="423"/>
      <c r="Z666" s="423"/>
      <c r="AA666" s="423"/>
      <c r="AB666" s="423"/>
      <c r="AC666" s="423"/>
      <c r="AD666" s="423"/>
      <c r="AE666" s="423"/>
      <c r="AF666" s="423"/>
      <c r="AG666" s="423"/>
      <c r="AH666" s="423"/>
      <c r="AI666" s="423"/>
      <c r="AJ666" s="423"/>
      <c r="AK666" s="423"/>
      <c r="AL666" s="423"/>
      <c r="AM666" s="423"/>
      <c r="AN666" s="423"/>
      <c r="AO666" s="423"/>
      <c r="AP666" s="423"/>
      <c r="AQ666" s="423"/>
      <c r="AR666" s="423"/>
      <c r="AS666" s="423"/>
      <c r="AT666" s="423"/>
      <c r="AU666" s="423"/>
      <c r="AV666" s="423"/>
      <c r="AW666" s="423"/>
    </row>
    <row r="667" spans="1:55" s="421" customFormat="1" ht="24.95" customHeight="1" x14ac:dyDescent="0.25">
      <c r="A667" s="467"/>
      <c r="B667" s="390" t="s">
        <v>2301</v>
      </c>
      <c r="C667" s="543" t="s">
        <v>239</v>
      </c>
      <c r="D667" s="546">
        <v>2</v>
      </c>
      <c r="E667" s="513">
        <v>0</v>
      </c>
      <c r="F667" s="513">
        <v>18.53</v>
      </c>
      <c r="G667" s="513">
        <f>+D667*E667</f>
        <v>0</v>
      </c>
      <c r="H667" s="513">
        <f>F667*D667</f>
        <v>37.06</v>
      </c>
      <c r="I667" s="526" t="s">
        <v>2302</v>
      </c>
      <c r="J667" s="225" t="s">
        <v>115</v>
      </c>
      <c r="K667" s="423"/>
      <c r="L667" s="423"/>
      <c r="M667" s="423"/>
      <c r="N667" s="423"/>
      <c r="O667" s="423"/>
      <c r="P667" s="423"/>
      <c r="Q667" s="423"/>
      <c r="R667" s="423"/>
      <c r="S667" s="423"/>
      <c r="T667" s="423"/>
      <c r="U667" s="423"/>
      <c r="V667" s="423"/>
      <c r="W667" s="423"/>
      <c r="X667" s="423"/>
      <c r="Y667" s="423"/>
      <c r="Z667" s="423"/>
      <c r="AA667" s="423"/>
      <c r="AB667" s="423"/>
      <c r="AC667" s="423"/>
      <c r="AD667" s="423"/>
      <c r="AE667" s="423"/>
      <c r="AF667" s="423"/>
      <c r="AG667" s="423"/>
      <c r="AH667" s="423"/>
      <c r="AI667" s="423"/>
      <c r="AJ667" s="423"/>
      <c r="AK667" s="423"/>
      <c r="AL667" s="423"/>
      <c r="AM667" s="423"/>
      <c r="AN667" s="423"/>
      <c r="AO667" s="423"/>
      <c r="AP667" s="423"/>
      <c r="AQ667" s="423"/>
      <c r="AR667" s="423"/>
      <c r="AS667" s="423"/>
      <c r="AT667" s="423"/>
      <c r="AU667" s="423"/>
      <c r="AV667" s="423"/>
      <c r="AW667" s="423"/>
    </row>
    <row r="668" spans="1:55" s="421" customFormat="1" ht="24.95" customHeight="1" x14ac:dyDescent="0.25">
      <c r="A668" s="467"/>
      <c r="B668" s="390" t="s">
        <v>2303</v>
      </c>
      <c r="C668" s="543" t="s">
        <v>239</v>
      </c>
      <c r="D668" s="546">
        <v>2</v>
      </c>
      <c r="E668" s="513">
        <v>0</v>
      </c>
      <c r="F668" s="513">
        <v>22.48</v>
      </c>
      <c r="G668" s="513">
        <f>+D668*E668</f>
        <v>0</v>
      </c>
      <c r="H668" s="513">
        <f>F668*D668</f>
        <v>44.96</v>
      </c>
      <c r="I668" s="526" t="s">
        <v>2304</v>
      </c>
      <c r="J668" s="225" t="s">
        <v>115</v>
      </c>
      <c r="K668" s="423"/>
      <c r="L668" s="423"/>
      <c r="M668" s="423"/>
      <c r="N668" s="423"/>
      <c r="O668" s="423"/>
      <c r="P668" s="423"/>
      <c r="Q668" s="423"/>
      <c r="R668" s="423"/>
      <c r="S668" s="423"/>
      <c r="T668" s="423"/>
      <c r="U668" s="423"/>
      <c r="V668" s="423"/>
      <c r="W668" s="423"/>
      <c r="X668" s="423"/>
      <c r="Y668" s="423"/>
      <c r="Z668" s="423"/>
      <c r="AA668" s="423"/>
      <c r="AB668" s="423"/>
      <c r="AC668" s="423"/>
      <c r="AD668" s="423"/>
      <c r="AE668" s="423"/>
      <c r="AF668" s="423"/>
      <c r="AG668" s="423"/>
      <c r="AH668" s="423"/>
      <c r="AI668" s="423"/>
      <c r="AJ668" s="423"/>
      <c r="AK668" s="423"/>
      <c r="AL668" s="423"/>
      <c r="AM668" s="423"/>
      <c r="AN668" s="423"/>
      <c r="AO668" s="423"/>
      <c r="AP668" s="423"/>
      <c r="AQ668" s="423"/>
      <c r="AR668" s="423"/>
      <c r="AS668" s="423"/>
      <c r="AT668" s="423"/>
      <c r="AU668" s="423"/>
      <c r="AV668" s="423"/>
      <c r="AW668" s="423"/>
    </row>
    <row r="669" spans="1:55" s="432" customFormat="1" ht="20.100000000000001" customHeight="1" x14ac:dyDescent="0.25">
      <c r="A669" s="464" t="s">
        <v>2132</v>
      </c>
      <c r="B669" s="517"/>
      <c r="C669" s="518"/>
      <c r="D669" s="519"/>
      <c r="E669" s="520"/>
      <c r="F669" s="520"/>
      <c r="G669" s="521">
        <f>SUM(G665:G668)</f>
        <v>355.15</v>
      </c>
      <c r="H669" s="521">
        <f>SUM(H665:H668)</f>
        <v>82.02000000000001</v>
      </c>
      <c r="I669" s="522"/>
      <c r="J669" s="465"/>
      <c r="K669" s="363"/>
      <c r="AX669" s="431"/>
      <c r="AY669" s="431"/>
      <c r="AZ669" s="431"/>
      <c r="BA669" s="431"/>
      <c r="BB669" s="431"/>
      <c r="BC669" s="431"/>
    </row>
    <row r="670" spans="1:55" s="432" customFormat="1" ht="20.100000000000001" customHeight="1" x14ac:dyDescent="0.25">
      <c r="A670" s="413" t="s">
        <v>2058</v>
      </c>
      <c r="B670" s="661" t="s">
        <v>2007</v>
      </c>
      <c r="C670" s="661"/>
      <c r="D670" s="661"/>
      <c r="E670" s="661"/>
      <c r="F670" s="661"/>
      <c r="G670" s="661"/>
      <c r="H670" s="661"/>
      <c r="I670" s="661"/>
      <c r="J670" s="661"/>
      <c r="K670" s="363"/>
    </row>
    <row r="671" spans="1:55" s="432" customFormat="1" ht="25.5" customHeight="1" x14ac:dyDescent="0.25">
      <c r="A671" s="486"/>
      <c r="B671" s="390" t="s">
        <v>2306</v>
      </c>
      <c r="C671" s="538" t="s">
        <v>234</v>
      </c>
      <c r="D671" s="536">
        <v>1</v>
      </c>
      <c r="E671" s="533">
        <v>12225.03</v>
      </c>
      <c r="F671" s="533">
        <v>0</v>
      </c>
      <c r="G671" s="513">
        <f>E671*D671</f>
        <v>12225.03</v>
      </c>
      <c r="H671" s="513">
        <f>F671*D671</f>
        <v>0</v>
      </c>
      <c r="I671" s="534" t="s">
        <v>1928</v>
      </c>
      <c r="J671" s="422" t="s">
        <v>2333</v>
      </c>
      <c r="K671" s="363"/>
    </row>
    <row r="672" spans="1:55" s="421" customFormat="1" ht="24.95" customHeight="1" x14ac:dyDescent="0.25">
      <c r="A672" s="467"/>
      <c r="B672" s="390" t="s">
        <v>2257</v>
      </c>
      <c r="C672" s="543" t="s">
        <v>239</v>
      </c>
      <c r="D672" s="546">
        <v>5</v>
      </c>
      <c r="E672" s="513">
        <v>6.93</v>
      </c>
      <c r="F672" s="513">
        <v>11.15</v>
      </c>
      <c r="G672" s="524">
        <f>E672*D672</f>
        <v>34.65</v>
      </c>
      <c r="H672" s="524">
        <f>F672*D672</f>
        <v>55.75</v>
      </c>
      <c r="I672" s="526" t="s">
        <v>2258</v>
      </c>
      <c r="J672" s="156" t="s">
        <v>115</v>
      </c>
      <c r="K672" s="423"/>
      <c r="L672" s="423"/>
      <c r="M672" s="423"/>
      <c r="N672" s="423"/>
      <c r="O672" s="423"/>
      <c r="P672" s="423"/>
      <c r="Q672" s="423"/>
      <c r="R672" s="423"/>
      <c r="S672" s="423"/>
      <c r="T672" s="423"/>
      <c r="U672" s="423"/>
      <c r="V672" s="423"/>
      <c r="W672" s="423"/>
      <c r="X672" s="423"/>
      <c r="Y672" s="423"/>
      <c r="Z672" s="423"/>
      <c r="AA672" s="423"/>
      <c r="AB672" s="423"/>
      <c r="AC672" s="423"/>
      <c r="AD672" s="423"/>
      <c r="AE672" s="423"/>
      <c r="AF672" s="423"/>
      <c r="AG672" s="423"/>
      <c r="AH672" s="423"/>
      <c r="AI672" s="423"/>
      <c r="AJ672" s="423"/>
      <c r="AK672" s="423"/>
      <c r="AL672" s="423"/>
      <c r="AM672" s="423"/>
      <c r="AN672" s="423"/>
      <c r="AO672" s="423"/>
      <c r="AP672" s="423"/>
      <c r="AQ672" s="423"/>
      <c r="AR672" s="423"/>
      <c r="AS672" s="423"/>
      <c r="AT672" s="423"/>
      <c r="AU672" s="423"/>
      <c r="AV672" s="423"/>
      <c r="AW672" s="423"/>
    </row>
    <row r="673" spans="1:55" s="421" customFormat="1" ht="24.95" customHeight="1" x14ac:dyDescent="0.25">
      <c r="A673" s="467"/>
      <c r="B673" s="390" t="s">
        <v>2259</v>
      </c>
      <c r="C673" s="543" t="s">
        <v>239</v>
      </c>
      <c r="D673" s="546">
        <v>5</v>
      </c>
      <c r="E673" s="513">
        <v>6.93</v>
      </c>
      <c r="F673" s="513">
        <v>15.89</v>
      </c>
      <c r="G673" s="524">
        <f>E673*D673</f>
        <v>34.65</v>
      </c>
      <c r="H673" s="524">
        <f>F673*D673</f>
        <v>79.45</v>
      </c>
      <c r="I673" s="526" t="s">
        <v>2260</v>
      </c>
      <c r="J673" s="156" t="s">
        <v>115</v>
      </c>
      <c r="K673" s="423"/>
      <c r="L673" s="423"/>
      <c r="M673" s="423"/>
      <c r="N673" s="423"/>
      <c r="O673" s="423"/>
      <c r="P673" s="423"/>
      <c r="Q673" s="423"/>
      <c r="R673" s="423"/>
      <c r="S673" s="423"/>
      <c r="T673" s="423"/>
      <c r="U673" s="423"/>
      <c r="V673" s="423"/>
      <c r="W673" s="423"/>
      <c r="X673" s="423"/>
      <c r="Y673" s="423"/>
      <c r="Z673" s="423"/>
      <c r="AA673" s="423"/>
      <c r="AB673" s="423"/>
      <c r="AC673" s="423"/>
      <c r="AD673" s="423"/>
      <c r="AE673" s="423"/>
      <c r="AF673" s="423"/>
      <c r="AG673" s="423"/>
      <c r="AH673" s="423"/>
      <c r="AI673" s="423"/>
      <c r="AJ673" s="423"/>
      <c r="AK673" s="423"/>
      <c r="AL673" s="423"/>
      <c r="AM673" s="423"/>
      <c r="AN673" s="423"/>
      <c r="AO673" s="423"/>
      <c r="AP673" s="423"/>
      <c r="AQ673" s="423"/>
      <c r="AR673" s="423"/>
      <c r="AS673" s="423"/>
      <c r="AT673" s="423"/>
      <c r="AU673" s="423"/>
      <c r="AV673" s="423"/>
      <c r="AW673" s="423"/>
    </row>
    <row r="674" spans="1:55" s="432" customFormat="1" ht="20.100000000000001" customHeight="1" x14ac:dyDescent="0.25">
      <c r="A674" s="464" t="s">
        <v>2132</v>
      </c>
      <c r="B674" s="517"/>
      <c r="C674" s="518"/>
      <c r="D674" s="519"/>
      <c r="E674" s="520"/>
      <c r="F674" s="520"/>
      <c r="G674" s="521">
        <f>SUM(G671:G673)</f>
        <v>12294.33</v>
      </c>
      <c r="H674" s="521">
        <f>SUM(H671:H673)</f>
        <v>135.19999999999999</v>
      </c>
      <c r="I674" s="522"/>
      <c r="J674" s="465"/>
      <c r="K674" s="363"/>
      <c r="AX674" s="431"/>
      <c r="AY674" s="431"/>
      <c r="AZ674" s="431"/>
      <c r="BA674" s="431"/>
      <c r="BB674" s="431"/>
      <c r="BC674" s="431"/>
    </row>
    <row r="675" spans="1:55" s="432" customFormat="1" ht="20.100000000000001" customHeight="1" x14ac:dyDescent="0.25">
      <c r="A675" s="413" t="s">
        <v>2059</v>
      </c>
      <c r="B675" s="661" t="s">
        <v>2018</v>
      </c>
      <c r="C675" s="661"/>
      <c r="D675" s="661"/>
      <c r="E675" s="661"/>
      <c r="F675" s="661"/>
      <c r="G675" s="661"/>
      <c r="H675" s="661"/>
      <c r="I675" s="661"/>
      <c r="J675" s="661"/>
      <c r="K675" s="363"/>
    </row>
    <row r="676" spans="1:55" s="432" customFormat="1" ht="25.5" customHeight="1" x14ac:dyDescent="0.25">
      <c r="A676" s="486"/>
      <c r="B676" s="390" t="s">
        <v>2306</v>
      </c>
      <c r="C676" s="538" t="s">
        <v>234</v>
      </c>
      <c r="D676" s="536">
        <v>1</v>
      </c>
      <c r="E676" s="533">
        <v>24033.18</v>
      </c>
      <c r="F676" s="533">
        <v>0</v>
      </c>
      <c r="G676" s="513">
        <f>E676*D676</f>
        <v>24033.18</v>
      </c>
      <c r="H676" s="513">
        <f>F676*D676</f>
        <v>0</v>
      </c>
      <c r="I676" s="534" t="s">
        <v>1928</v>
      </c>
      <c r="J676" s="422" t="s">
        <v>2333</v>
      </c>
      <c r="K676" s="363"/>
    </row>
    <row r="677" spans="1:55" s="421" customFormat="1" ht="24.95" customHeight="1" x14ac:dyDescent="0.25">
      <c r="A677" s="467"/>
      <c r="B677" s="390" t="s">
        <v>2257</v>
      </c>
      <c r="C677" s="543" t="s">
        <v>239</v>
      </c>
      <c r="D677" s="546">
        <v>5</v>
      </c>
      <c r="E677" s="513">
        <v>6.93</v>
      </c>
      <c r="F677" s="513">
        <v>11.15</v>
      </c>
      <c r="G677" s="524">
        <f>E677*D677</f>
        <v>34.65</v>
      </c>
      <c r="H677" s="524">
        <f>F677*D677</f>
        <v>55.75</v>
      </c>
      <c r="I677" s="526" t="s">
        <v>2258</v>
      </c>
      <c r="J677" s="156" t="s">
        <v>115</v>
      </c>
      <c r="K677" s="423"/>
      <c r="L677" s="423"/>
      <c r="M677" s="423"/>
      <c r="N677" s="423"/>
      <c r="O677" s="423"/>
      <c r="P677" s="423"/>
      <c r="Q677" s="423"/>
      <c r="R677" s="423"/>
      <c r="S677" s="423"/>
      <c r="T677" s="423"/>
      <c r="U677" s="423"/>
      <c r="V677" s="423"/>
      <c r="W677" s="423"/>
      <c r="X677" s="423"/>
      <c r="Y677" s="423"/>
      <c r="Z677" s="423"/>
      <c r="AA677" s="423"/>
      <c r="AB677" s="423"/>
      <c r="AC677" s="423"/>
      <c r="AD677" s="423"/>
      <c r="AE677" s="423"/>
      <c r="AF677" s="423"/>
      <c r="AG677" s="423"/>
      <c r="AH677" s="423"/>
      <c r="AI677" s="423"/>
      <c r="AJ677" s="423"/>
      <c r="AK677" s="423"/>
      <c r="AL677" s="423"/>
      <c r="AM677" s="423"/>
      <c r="AN677" s="423"/>
      <c r="AO677" s="423"/>
      <c r="AP677" s="423"/>
      <c r="AQ677" s="423"/>
      <c r="AR677" s="423"/>
      <c r="AS677" s="423"/>
      <c r="AT677" s="423"/>
      <c r="AU677" s="423"/>
      <c r="AV677" s="423"/>
      <c r="AW677" s="423"/>
    </row>
    <row r="678" spans="1:55" s="421" customFormat="1" ht="24.95" customHeight="1" x14ac:dyDescent="0.25">
      <c r="A678" s="467"/>
      <c r="B678" s="390" t="s">
        <v>2259</v>
      </c>
      <c r="C678" s="543" t="s">
        <v>239</v>
      </c>
      <c r="D678" s="546">
        <v>5</v>
      </c>
      <c r="E678" s="513">
        <v>6.93</v>
      </c>
      <c r="F678" s="513">
        <v>15.89</v>
      </c>
      <c r="G678" s="524">
        <f>E678*D678</f>
        <v>34.65</v>
      </c>
      <c r="H678" s="524">
        <f>F678*D678</f>
        <v>79.45</v>
      </c>
      <c r="I678" s="526" t="s">
        <v>2260</v>
      </c>
      <c r="J678" s="156" t="s">
        <v>115</v>
      </c>
      <c r="K678" s="423"/>
      <c r="L678" s="423"/>
      <c r="M678" s="423"/>
      <c r="N678" s="423"/>
      <c r="O678" s="423"/>
      <c r="P678" s="423"/>
      <c r="Q678" s="423"/>
      <c r="R678" s="423"/>
      <c r="S678" s="423"/>
      <c r="T678" s="423"/>
      <c r="U678" s="423"/>
      <c r="V678" s="423"/>
      <c r="W678" s="423"/>
      <c r="X678" s="423"/>
      <c r="Y678" s="423"/>
      <c r="Z678" s="423"/>
      <c r="AA678" s="423"/>
      <c r="AB678" s="423"/>
      <c r="AC678" s="423"/>
      <c r="AD678" s="423"/>
      <c r="AE678" s="423"/>
      <c r="AF678" s="423"/>
      <c r="AG678" s="423"/>
      <c r="AH678" s="423"/>
      <c r="AI678" s="423"/>
      <c r="AJ678" s="423"/>
      <c r="AK678" s="423"/>
      <c r="AL678" s="423"/>
      <c r="AM678" s="423"/>
      <c r="AN678" s="423"/>
      <c r="AO678" s="423"/>
      <c r="AP678" s="423"/>
      <c r="AQ678" s="423"/>
      <c r="AR678" s="423"/>
      <c r="AS678" s="423"/>
      <c r="AT678" s="423"/>
      <c r="AU678" s="423"/>
      <c r="AV678" s="423"/>
      <c r="AW678" s="423"/>
    </row>
    <row r="679" spans="1:55" s="432" customFormat="1" ht="20.100000000000001" customHeight="1" x14ac:dyDescent="0.25">
      <c r="A679" s="464" t="s">
        <v>2132</v>
      </c>
      <c r="B679" s="517"/>
      <c r="C679" s="518"/>
      <c r="D679" s="519"/>
      <c r="E679" s="520"/>
      <c r="F679" s="520"/>
      <c r="G679" s="521">
        <f>SUM(G676:G678)</f>
        <v>24102.480000000003</v>
      </c>
      <c r="H679" s="521">
        <f>SUM(H676:H678)</f>
        <v>135.19999999999999</v>
      </c>
      <c r="I679" s="522"/>
      <c r="J679" s="465"/>
      <c r="K679" s="363"/>
      <c r="AX679" s="431"/>
      <c r="AY679" s="431"/>
      <c r="AZ679" s="431"/>
      <c r="BA679" s="431"/>
      <c r="BB679" s="431"/>
      <c r="BC679" s="431"/>
    </row>
    <row r="680" spans="1:55" s="432" customFormat="1" ht="20.100000000000001" customHeight="1" x14ac:dyDescent="0.25">
      <c r="A680" s="413" t="s">
        <v>2060</v>
      </c>
      <c r="B680" s="661" t="s">
        <v>2020</v>
      </c>
      <c r="C680" s="661"/>
      <c r="D680" s="661"/>
      <c r="E680" s="661"/>
      <c r="F680" s="661"/>
      <c r="G680" s="661"/>
      <c r="H680" s="661"/>
      <c r="I680" s="661"/>
      <c r="J680" s="661"/>
      <c r="K680" s="363"/>
    </row>
    <row r="681" spans="1:55" s="432" customFormat="1" ht="25.5" x14ac:dyDescent="0.25">
      <c r="A681" s="486"/>
      <c r="B681" s="390" t="s">
        <v>2307</v>
      </c>
      <c r="C681" s="538" t="s">
        <v>234</v>
      </c>
      <c r="D681" s="512">
        <v>1</v>
      </c>
      <c r="E681" s="545">
        <v>235.66</v>
      </c>
      <c r="F681" s="545">
        <v>0</v>
      </c>
      <c r="G681" s="513">
        <f>E681*D681</f>
        <v>235.66</v>
      </c>
      <c r="H681" s="513">
        <f>F681*D681</f>
        <v>0</v>
      </c>
      <c r="I681" s="526" t="s">
        <v>2298</v>
      </c>
      <c r="J681" s="314" t="s">
        <v>2270</v>
      </c>
      <c r="K681" s="363"/>
    </row>
    <row r="682" spans="1:55" s="421" customFormat="1" ht="24.95" customHeight="1" x14ac:dyDescent="0.25">
      <c r="A682" s="467"/>
      <c r="B682" s="390" t="s">
        <v>2299</v>
      </c>
      <c r="C682" s="538" t="s">
        <v>234</v>
      </c>
      <c r="D682" s="512">
        <v>6</v>
      </c>
      <c r="E682" s="527">
        <v>0.24</v>
      </c>
      <c r="F682" s="527">
        <v>0</v>
      </c>
      <c r="G682" s="513">
        <f>E682*D682</f>
        <v>1.44</v>
      </c>
      <c r="H682" s="513">
        <f>F682*D682</f>
        <v>0</v>
      </c>
      <c r="I682" s="550" t="s">
        <v>2300</v>
      </c>
      <c r="J682" s="225" t="s">
        <v>115</v>
      </c>
      <c r="K682" s="423"/>
      <c r="L682" s="423"/>
      <c r="M682" s="423"/>
      <c r="N682" s="423"/>
      <c r="O682" s="423"/>
      <c r="P682" s="423"/>
      <c r="Q682" s="423"/>
      <c r="R682" s="423"/>
      <c r="S682" s="423"/>
      <c r="T682" s="423"/>
      <c r="U682" s="423"/>
      <c r="V682" s="423"/>
      <c r="W682" s="423"/>
      <c r="X682" s="423"/>
      <c r="Y682" s="423"/>
      <c r="Z682" s="423"/>
      <c r="AA682" s="423"/>
      <c r="AB682" s="423"/>
      <c r="AC682" s="423"/>
      <c r="AD682" s="423"/>
      <c r="AE682" s="423"/>
      <c r="AF682" s="423"/>
      <c r="AG682" s="423"/>
      <c r="AH682" s="423"/>
      <c r="AI682" s="423"/>
      <c r="AJ682" s="423"/>
      <c r="AK682" s="423"/>
      <c r="AL682" s="423"/>
      <c r="AM682" s="423"/>
      <c r="AN682" s="423"/>
      <c r="AO682" s="423"/>
      <c r="AP682" s="423"/>
      <c r="AQ682" s="423"/>
      <c r="AR682" s="423"/>
      <c r="AS682" s="423"/>
      <c r="AT682" s="423"/>
      <c r="AU682" s="423"/>
      <c r="AV682" s="423"/>
      <c r="AW682" s="423"/>
    </row>
    <row r="683" spans="1:55" s="421" customFormat="1" ht="24.95" customHeight="1" x14ac:dyDescent="0.25">
      <c r="A683" s="467"/>
      <c r="B683" s="390" t="s">
        <v>2301</v>
      </c>
      <c r="C683" s="543" t="s">
        <v>239</v>
      </c>
      <c r="D683" s="546">
        <v>2</v>
      </c>
      <c r="E683" s="513">
        <v>0</v>
      </c>
      <c r="F683" s="513">
        <v>18.53</v>
      </c>
      <c r="G683" s="513">
        <f>+D683*E683</f>
        <v>0</v>
      </c>
      <c r="H683" s="513">
        <f>F683*D683</f>
        <v>37.06</v>
      </c>
      <c r="I683" s="526" t="s">
        <v>2302</v>
      </c>
      <c r="J683" s="225" t="s">
        <v>115</v>
      </c>
      <c r="K683" s="423"/>
      <c r="L683" s="423"/>
      <c r="M683" s="423"/>
      <c r="N683" s="423"/>
      <c r="O683" s="423"/>
      <c r="P683" s="423"/>
      <c r="Q683" s="423"/>
      <c r="R683" s="423"/>
      <c r="S683" s="423"/>
      <c r="T683" s="423"/>
      <c r="U683" s="423"/>
      <c r="V683" s="423"/>
      <c r="W683" s="423"/>
      <c r="X683" s="423"/>
      <c r="Y683" s="423"/>
      <c r="Z683" s="423"/>
      <c r="AA683" s="423"/>
      <c r="AB683" s="423"/>
      <c r="AC683" s="423"/>
      <c r="AD683" s="423"/>
      <c r="AE683" s="423"/>
      <c r="AF683" s="423"/>
      <c r="AG683" s="423"/>
      <c r="AH683" s="423"/>
      <c r="AI683" s="423"/>
      <c r="AJ683" s="423"/>
      <c r="AK683" s="423"/>
      <c r="AL683" s="423"/>
      <c r="AM683" s="423"/>
      <c r="AN683" s="423"/>
      <c r="AO683" s="423"/>
      <c r="AP683" s="423"/>
      <c r="AQ683" s="423"/>
      <c r="AR683" s="423"/>
      <c r="AS683" s="423"/>
      <c r="AT683" s="423"/>
      <c r="AU683" s="423"/>
      <c r="AV683" s="423"/>
      <c r="AW683" s="423"/>
    </row>
    <row r="684" spans="1:55" s="421" customFormat="1" ht="24.95" customHeight="1" x14ac:dyDescent="0.25">
      <c r="A684" s="467"/>
      <c r="B684" s="390" t="s">
        <v>2303</v>
      </c>
      <c r="C684" s="543" t="s">
        <v>239</v>
      </c>
      <c r="D684" s="546">
        <v>2</v>
      </c>
      <c r="E684" s="513">
        <v>0</v>
      </c>
      <c r="F684" s="513">
        <v>22.48</v>
      </c>
      <c r="G684" s="513">
        <f>+D684*E684</f>
        <v>0</v>
      </c>
      <c r="H684" s="513">
        <f>F684*D684</f>
        <v>44.96</v>
      </c>
      <c r="I684" s="526" t="s">
        <v>2304</v>
      </c>
      <c r="J684" s="225" t="s">
        <v>115</v>
      </c>
      <c r="K684" s="423"/>
      <c r="L684" s="423"/>
      <c r="M684" s="423"/>
      <c r="N684" s="423"/>
      <c r="O684" s="423"/>
      <c r="P684" s="423"/>
      <c r="Q684" s="423"/>
      <c r="R684" s="423"/>
      <c r="S684" s="423"/>
      <c r="T684" s="423"/>
      <c r="U684" s="423"/>
      <c r="V684" s="423"/>
      <c r="W684" s="423"/>
      <c r="X684" s="423"/>
      <c r="Y684" s="423"/>
      <c r="Z684" s="423"/>
      <c r="AA684" s="423"/>
      <c r="AB684" s="423"/>
      <c r="AC684" s="423"/>
      <c r="AD684" s="423"/>
      <c r="AE684" s="423"/>
      <c r="AF684" s="423"/>
      <c r="AG684" s="423"/>
      <c r="AH684" s="423"/>
      <c r="AI684" s="423"/>
      <c r="AJ684" s="423"/>
      <c r="AK684" s="423"/>
      <c r="AL684" s="423"/>
      <c r="AM684" s="423"/>
      <c r="AN684" s="423"/>
      <c r="AO684" s="423"/>
      <c r="AP684" s="423"/>
      <c r="AQ684" s="423"/>
      <c r="AR684" s="423"/>
      <c r="AS684" s="423"/>
      <c r="AT684" s="423"/>
      <c r="AU684" s="423"/>
      <c r="AV684" s="423"/>
      <c r="AW684" s="423"/>
    </row>
    <row r="685" spans="1:55" s="432" customFormat="1" ht="20.100000000000001" customHeight="1" x14ac:dyDescent="0.25">
      <c r="A685" s="464" t="s">
        <v>2132</v>
      </c>
      <c r="B685" s="517"/>
      <c r="C685" s="518"/>
      <c r="D685" s="519"/>
      <c r="E685" s="520"/>
      <c r="F685" s="520"/>
      <c r="G685" s="521">
        <f>SUM(G681:G684)</f>
        <v>237.1</v>
      </c>
      <c r="H685" s="521">
        <f>SUM(H681:H684)</f>
        <v>82.02000000000001</v>
      </c>
      <c r="I685" s="522"/>
      <c r="J685" s="465"/>
      <c r="K685" s="363"/>
      <c r="AX685" s="431"/>
      <c r="AY685" s="431"/>
      <c r="AZ685" s="431"/>
      <c r="BA685" s="431"/>
      <c r="BB685" s="431"/>
      <c r="BC685" s="431"/>
    </row>
    <row r="686" spans="1:55" s="432" customFormat="1" ht="20.100000000000001" customHeight="1" x14ac:dyDescent="0.25">
      <c r="A686" s="413" t="s">
        <v>2061</v>
      </c>
      <c r="B686" s="661" t="s">
        <v>2022</v>
      </c>
      <c r="C686" s="661"/>
      <c r="D686" s="661"/>
      <c r="E686" s="661"/>
      <c r="F686" s="661"/>
      <c r="G686" s="661"/>
      <c r="H686" s="661"/>
      <c r="I686" s="661"/>
      <c r="J686" s="661"/>
      <c r="K686" s="363"/>
    </row>
    <row r="687" spans="1:55" s="432" customFormat="1" ht="25.5" x14ac:dyDescent="0.25">
      <c r="A687" s="486"/>
      <c r="B687" s="390" t="s">
        <v>2307</v>
      </c>
      <c r="C687" s="538" t="s">
        <v>234</v>
      </c>
      <c r="D687" s="512">
        <v>1</v>
      </c>
      <c r="E687" s="545">
        <v>424.13</v>
      </c>
      <c r="F687" s="545">
        <v>0</v>
      </c>
      <c r="G687" s="513">
        <f>E687*D687</f>
        <v>424.13</v>
      </c>
      <c r="H687" s="513">
        <f>F687*D687</f>
        <v>0</v>
      </c>
      <c r="I687" s="526" t="s">
        <v>2298</v>
      </c>
      <c r="J687" s="314" t="s">
        <v>2270</v>
      </c>
      <c r="K687" s="363"/>
    </row>
    <row r="688" spans="1:55" s="421" customFormat="1" ht="24.95" customHeight="1" x14ac:dyDescent="0.25">
      <c r="A688" s="467"/>
      <c r="B688" s="390" t="s">
        <v>2299</v>
      </c>
      <c r="C688" s="538" t="s">
        <v>234</v>
      </c>
      <c r="D688" s="512">
        <v>6</v>
      </c>
      <c r="E688" s="527">
        <v>0.24</v>
      </c>
      <c r="F688" s="527">
        <v>0</v>
      </c>
      <c r="G688" s="513">
        <f>E688*D688</f>
        <v>1.44</v>
      </c>
      <c r="H688" s="513">
        <f>F688*D688</f>
        <v>0</v>
      </c>
      <c r="I688" s="550" t="s">
        <v>2300</v>
      </c>
      <c r="J688" s="225" t="s">
        <v>115</v>
      </c>
      <c r="K688" s="423"/>
      <c r="L688" s="423"/>
      <c r="M688" s="423"/>
      <c r="N688" s="423"/>
      <c r="O688" s="423"/>
      <c r="P688" s="423"/>
      <c r="Q688" s="423"/>
      <c r="R688" s="423"/>
      <c r="S688" s="423"/>
      <c r="T688" s="423"/>
      <c r="U688" s="423"/>
      <c r="V688" s="423"/>
      <c r="W688" s="423"/>
      <c r="X688" s="423"/>
      <c r="Y688" s="423"/>
      <c r="Z688" s="423"/>
      <c r="AA688" s="423"/>
      <c r="AB688" s="423"/>
      <c r="AC688" s="423"/>
      <c r="AD688" s="423"/>
      <c r="AE688" s="423"/>
      <c r="AF688" s="423"/>
      <c r="AG688" s="423"/>
      <c r="AH688" s="423"/>
      <c r="AI688" s="423"/>
      <c r="AJ688" s="423"/>
      <c r="AK688" s="423"/>
      <c r="AL688" s="423"/>
      <c r="AM688" s="423"/>
      <c r="AN688" s="423"/>
      <c r="AO688" s="423"/>
      <c r="AP688" s="423"/>
      <c r="AQ688" s="423"/>
      <c r="AR688" s="423"/>
      <c r="AS688" s="423"/>
      <c r="AT688" s="423"/>
      <c r="AU688" s="423"/>
      <c r="AV688" s="423"/>
      <c r="AW688" s="423"/>
    </row>
    <row r="689" spans="1:1002" s="421" customFormat="1" ht="24.95" customHeight="1" x14ac:dyDescent="0.25">
      <c r="A689" s="467"/>
      <c r="B689" s="390" t="s">
        <v>2301</v>
      </c>
      <c r="C689" s="543" t="s">
        <v>239</v>
      </c>
      <c r="D689" s="546">
        <v>2</v>
      </c>
      <c r="E689" s="513">
        <v>0</v>
      </c>
      <c r="F689" s="513">
        <v>18.53</v>
      </c>
      <c r="G689" s="513">
        <f>+D689*E689</f>
        <v>0</v>
      </c>
      <c r="H689" s="513">
        <f>F689*D689</f>
        <v>37.06</v>
      </c>
      <c r="I689" s="526" t="s">
        <v>2302</v>
      </c>
      <c r="J689" s="225" t="s">
        <v>115</v>
      </c>
      <c r="K689" s="423"/>
      <c r="L689" s="423"/>
      <c r="M689" s="423"/>
      <c r="N689" s="423"/>
      <c r="O689" s="423"/>
      <c r="P689" s="423"/>
      <c r="Q689" s="423"/>
      <c r="R689" s="423"/>
      <c r="S689" s="423"/>
      <c r="T689" s="423"/>
      <c r="U689" s="423"/>
      <c r="V689" s="423"/>
      <c r="W689" s="423"/>
      <c r="X689" s="423"/>
      <c r="Y689" s="423"/>
      <c r="Z689" s="423"/>
      <c r="AA689" s="423"/>
      <c r="AB689" s="423"/>
      <c r="AC689" s="423"/>
      <c r="AD689" s="423"/>
      <c r="AE689" s="423"/>
      <c r="AF689" s="423"/>
      <c r="AG689" s="423"/>
      <c r="AH689" s="423"/>
      <c r="AI689" s="423"/>
      <c r="AJ689" s="423"/>
      <c r="AK689" s="423"/>
      <c r="AL689" s="423"/>
      <c r="AM689" s="423"/>
      <c r="AN689" s="423"/>
      <c r="AO689" s="423"/>
      <c r="AP689" s="423"/>
      <c r="AQ689" s="423"/>
      <c r="AR689" s="423"/>
      <c r="AS689" s="423"/>
      <c r="AT689" s="423"/>
      <c r="AU689" s="423"/>
      <c r="AV689" s="423"/>
      <c r="AW689" s="423"/>
    </row>
    <row r="690" spans="1:1002" s="421" customFormat="1" ht="24.95" customHeight="1" x14ac:dyDescent="0.25">
      <c r="A690" s="467"/>
      <c r="B690" s="390" t="s">
        <v>2303</v>
      </c>
      <c r="C690" s="543" t="s">
        <v>239</v>
      </c>
      <c r="D690" s="546">
        <v>2</v>
      </c>
      <c r="E690" s="513">
        <v>0</v>
      </c>
      <c r="F690" s="513">
        <v>22.48</v>
      </c>
      <c r="G690" s="513">
        <f>+D690*E690</f>
        <v>0</v>
      </c>
      <c r="H690" s="513">
        <f>F690*D690</f>
        <v>44.96</v>
      </c>
      <c r="I690" s="526" t="s">
        <v>2304</v>
      </c>
      <c r="J690" s="225" t="s">
        <v>115</v>
      </c>
      <c r="K690" s="423"/>
      <c r="L690" s="423"/>
      <c r="M690" s="423"/>
      <c r="N690" s="423"/>
      <c r="O690" s="423"/>
      <c r="P690" s="423"/>
      <c r="Q690" s="423"/>
      <c r="R690" s="423"/>
      <c r="S690" s="423"/>
      <c r="T690" s="423"/>
      <c r="U690" s="423"/>
      <c r="V690" s="423"/>
      <c r="W690" s="423"/>
      <c r="X690" s="423"/>
      <c r="Y690" s="423"/>
      <c r="Z690" s="423"/>
      <c r="AA690" s="423"/>
      <c r="AB690" s="423"/>
      <c r="AC690" s="423"/>
      <c r="AD690" s="423"/>
      <c r="AE690" s="423"/>
      <c r="AF690" s="423"/>
      <c r="AG690" s="423"/>
      <c r="AH690" s="423"/>
      <c r="AI690" s="423"/>
      <c r="AJ690" s="423"/>
      <c r="AK690" s="423"/>
      <c r="AL690" s="423"/>
      <c r="AM690" s="423"/>
      <c r="AN690" s="423"/>
      <c r="AO690" s="423"/>
      <c r="AP690" s="423"/>
      <c r="AQ690" s="423"/>
      <c r="AR690" s="423"/>
      <c r="AS690" s="423"/>
      <c r="AT690" s="423"/>
      <c r="AU690" s="423"/>
      <c r="AV690" s="423"/>
      <c r="AW690" s="423"/>
    </row>
    <row r="691" spans="1:1002" s="432" customFormat="1" ht="20.100000000000001" customHeight="1" x14ac:dyDescent="0.25">
      <c r="A691" s="464" t="s">
        <v>2132</v>
      </c>
      <c r="B691" s="517"/>
      <c r="C691" s="518"/>
      <c r="D691" s="519"/>
      <c r="E691" s="520"/>
      <c r="F691" s="520"/>
      <c r="G691" s="521">
        <f>SUM(G687:G690)</f>
        <v>425.57</v>
      </c>
      <c r="H691" s="521">
        <f>SUM(H687:H690)</f>
        <v>82.02000000000001</v>
      </c>
      <c r="I691" s="522"/>
      <c r="J691" s="465"/>
      <c r="K691" s="363"/>
      <c r="AX691" s="431"/>
      <c r="AY691" s="431"/>
      <c r="AZ691" s="431"/>
      <c r="BA691" s="431"/>
      <c r="BB691" s="431"/>
      <c r="BC691" s="431"/>
    </row>
    <row r="692" spans="1:1002" s="323" customFormat="1" ht="15" customHeight="1" x14ac:dyDescent="0.25">
      <c r="A692" s="485" t="s">
        <v>2080</v>
      </c>
      <c r="B692" s="603" t="s">
        <v>1246</v>
      </c>
      <c r="C692" s="603"/>
      <c r="D692" s="603"/>
      <c r="E692" s="603"/>
      <c r="F692" s="603"/>
      <c r="G692" s="603"/>
      <c r="H692" s="603"/>
      <c r="I692" s="603"/>
      <c r="J692" s="603"/>
      <c r="K692" s="421"/>
    </row>
    <row r="693" spans="1:1002" s="432" customFormat="1" ht="20.100000000000001" customHeight="1" x14ac:dyDescent="0.25">
      <c r="A693" s="413" t="s">
        <v>2082</v>
      </c>
      <c r="B693" s="661" t="s">
        <v>2024</v>
      </c>
      <c r="C693" s="661"/>
      <c r="D693" s="661"/>
      <c r="E693" s="661"/>
      <c r="F693" s="661"/>
      <c r="G693" s="661"/>
      <c r="H693" s="661"/>
      <c r="I693" s="661"/>
      <c r="J693" s="661"/>
      <c r="K693" s="363"/>
    </row>
    <row r="694" spans="1:1002" s="432" customFormat="1" ht="25.5" x14ac:dyDescent="0.25">
      <c r="A694" s="486"/>
      <c r="B694" s="390" t="s">
        <v>2308</v>
      </c>
      <c r="C694" s="538" t="s">
        <v>219</v>
      </c>
      <c r="D694" s="512">
        <v>1</v>
      </c>
      <c r="E694" s="545">
        <v>26.6952</v>
      </c>
      <c r="F694" s="545">
        <v>0</v>
      </c>
      <c r="G694" s="513">
        <f>E694*D694</f>
        <v>26.6952</v>
      </c>
      <c r="H694" s="513">
        <f>F694*D694</f>
        <v>0</v>
      </c>
      <c r="I694" s="526" t="s">
        <v>1928</v>
      </c>
      <c r="J694" s="314" t="s">
        <v>2334</v>
      </c>
      <c r="K694" s="363"/>
    </row>
    <row r="695" spans="1:1002" s="421" customFormat="1" ht="24.95" customHeight="1" x14ac:dyDescent="0.25">
      <c r="A695" s="467"/>
      <c r="B695" s="390" t="s">
        <v>2301</v>
      </c>
      <c r="C695" s="543" t="s">
        <v>239</v>
      </c>
      <c r="D695" s="546">
        <v>1.5</v>
      </c>
      <c r="E695" s="513">
        <v>0</v>
      </c>
      <c r="F695" s="513">
        <v>18.53</v>
      </c>
      <c r="G695" s="513">
        <f>+D695*E695</f>
        <v>0</v>
      </c>
      <c r="H695" s="513">
        <f>F695*D695</f>
        <v>27.795000000000002</v>
      </c>
      <c r="I695" s="526" t="s">
        <v>2302</v>
      </c>
      <c r="J695" s="225" t="s">
        <v>115</v>
      </c>
      <c r="K695" s="423"/>
      <c r="L695" s="423"/>
      <c r="M695" s="423"/>
      <c r="N695" s="423"/>
      <c r="O695" s="423"/>
      <c r="P695" s="423"/>
      <c r="Q695" s="423"/>
      <c r="R695" s="423"/>
      <c r="S695" s="423"/>
      <c r="T695" s="423"/>
      <c r="U695" s="423"/>
      <c r="V695" s="423"/>
      <c r="W695" s="423"/>
      <c r="X695" s="423"/>
      <c r="Y695" s="423"/>
      <c r="Z695" s="423"/>
      <c r="AA695" s="423"/>
      <c r="AB695" s="423"/>
      <c r="AC695" s="423"/>
      <c r="AD695" s="423"/>
      <c r="AE695" s="423"/>
      <c r="AF695" s="423"/>
      <c r="AG695" s="423"/>
      <c r="AH695" s="423"/>
      <c r="AI695" s="423"/>
      <c r="AJ695" s="423"/>
      <c r="AK695" s="423"/>
      <c r="AL695" s="423"/>
      <c r="AM695" s="423"/>
      <c r="AN695" s="423"/>
      <c r="AO695" s="423"/>
      <c r="AP695" s="423"/>
      <c r="AQ695" s="423"/>
      <c r="AR695" s="423"/>
      <c r="AS695" s="423"/>
      <c r="AT695" s="423"/>
      <c r="AU695" s="423"/>
      <c r="AV695" s="423"/>
      <c r="AW695" s="423"/>
    </row>
    <row r="696" spans="1:1002" s="421" customFormat="1" ht="24.95" customHeight="1" x14ac:dyDescent="0.25">
      <c r="A696" s="467"/>
      <c r="B696" s="390" t="s">
        <v>2303</v>
      </c>
      <c r="C696" s="543" t="s">
        <v>239</v>
      </c>
      <c r="D696" s="546">
        <v>1.5</v>
      </c>
      <c r="E696" s="513">
        <v>0</v>
      </c>
      <c r="F696" s="513">
        <v>22.48</v>
      </c>
      <c r="G696" s="513">
        <f>+D696*E696</f>
        <v>0</v>
      </c>
      <c r="H696" s="513">
        <f>F696*D696</f>
        <v>33.72</v>
      </c>
      <c r="I696" s="526" t="s">
        <v>2304</v>
      </c>
      <c r="J696" s="225" t="s">
        <v>115</v>
      </c>
      <c r="K696" s="423"/>
      <c r="L696" s="423"/>
      <c r="M696" s="423"/>
      <c r="N696" s="423"/>
      <c r="O696" s="423"/>
      <c r="P696" s="423"/>
      <c r="Q696" s="423"/>
      <c r="R696" s="423"/>
      <c r="S696" s="423"/>
      <c r="T696" s="423"/>
      <c r="U696" s="423"/>
      <c r="V696" s="423"/>
      <c r="W696" s="423"/>
      <c r="X696" s="423"/>
      <c r="Y696" s="423"/>
      <c r="Z696" s="423"/>
      <c r="AA696" s="423"/>
      <c r="AB696" s="423"/>
      <c r="AC696" s="423"/>
      <c r="AD696" s="423"/>
      <c r="AE696" s="423"/>
      <c r="AF696" s="423"/>
      <c r="AG696" s="423"/>
      <c r="AH696" s="423"/>
      <c r="AI696" s="423"/>
      <c r="AJ696" s="423"/>
      <c r="AK696" s="423"/>
      <c r="AL696" s="423"/>
      <c r="AM696" s="423"/>
      <c r="AN696" s="423"/>
      <c r="AO696" s="423"/>
      <c r="AP696" s="423"/>
      <c r="AQ696" s="423"/>
      <c r="AR696" s="423"/>
      <c r="AS696" s="423"/>
      <c r="AT696" s="423"/>
      <c r="AU696" s="423"/>
      <c r="AV696" s="423"/>
      <c r="AW696" s="423"/>
    </row>
    <row r="697" spans="1:1002" s="432" customFormat="1" ht="20.100000000000001" customHeight="1" thickBot="1" x14ac:dyDescent="0.3">
      <c r="A697" s="551" t="s">
        <v>2132</v>
      </c>
      <c r="B697" s="552"/>
      <c r="C697" s="553"/>
      <c r="D697" s="554"/>
      <c r="E697" s="555"/>
      <c r="F697" s="555"/>
      <c r="G697" s="556">
        <f>SUM(G694:G696)</f>
        <v>26.6952</v>
      </c>
      <c r="H697" s="556">
        <f>SUM(H694:H696)</f>
        <v>61.515000000000001</v>
      </c>
      <c r="I697" s="557"/>
      <c r="J697" s="558"/>
      <c r="K697" s="363"/>
      <c r="AX697" s="431"/>
      <c r="AY697" s="431"/>
      <c r="AZ697" s="431"/>
      <c r="BA697" s="431"/>
      <c r="BB697" s="431"/>
      <c r="BC697" s="431"/>
    </row>
    <row r="698" spans="1:1002" s="508" customFormat="1" ht="24.95" customHeight="1" x14ac:dyDescent="0.25">
      <c r="A698" s="502"/>
      <c r="B698" s="503"/>
      <c r="C698" s="504"/>
      <c r="D698" s="450"/>
      <c r="E698" s="505"/>
      <c r="F698" s="505"/>
      <c r="G698" s="506"/>
      <c r="H698" s="506"/>
      <c r="I698" s="507"/>
      <c r="J698" s="565"/>
      <c r="K698" s="454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  <c r="EC698" s="131"/>
      <c r="ED698" s="131"/>
      <c r="EE698" s="131"/>
      <c r="EF698" s="131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31"/>
      <c r="EQ698" s="131"/>
      <c r="ER698" s="131"/>
      <c r="ES698" s="131"/>
      <c r="ET698" s="131"/>
      <c r="EU698" s="131"/>
      <c r="EV698" s="131"/>
      <c r="EW698" s="131"/>
      <c r="EX698" s="131"/>
      <c r="EY698" s="131"/>
      <c r="EZ698" s="131"/>
      <c r="FA698" s="131"/>
      <c r="FB698" s="131"/>
      <c r="FC698" s="131"/>
      <c r="FD698" s="131"/>
      <c r="FE698" s="131"/>
      <c r="FF698" s="131"/>
      <c r="FG698" s="131"/>
      <c r="FH698" s="131"/>
      <c r="FI698" s="131"/>
      <c r="FJ698" s="131"/>
      <c r="FK698" s="131"/>
      <c r="FL698" s="131"/>
      <c r="FM698" s="131"/>
      <c r="FN698" s="131"/>
      <c r="FO698" s="131"/>
      <c r="FP698" s="131"/>
      <c r="FQ698" s="131"/>
      <c r="FR698" s="131"/>
      <c r="FS698" s="131"/>
      <c r="FT698" s="131"/>
      <c r="FU698" s="131"/>
      <c r="FV698" s="131"/>
      <c r="FW698" s="131"/>
      <c r="FX698" s="131"/>
      <c r="FY698" s="131"/>
      <c r="FZ698" s="131"/>
      <c r="GA698" s="131"/>
      <c r="GB698" s="131"/>
      <c r="GC698" s="131"/>
      <c r="GD698" s="131"/>
      <c r="GE698" s="131"/>
      <c r="GF698" s="131"/>
      <c r="GG698" s="131"/>
      <c r="GH698" s="131"/>
      <c r="GI698" s="131"/>
      <c r="GJ698" s="131"/>
      <c r="GK698" s="131"/>
      <c r="GL698" s="131"/>
      <c r="GM698" s="131"/>
      <c r="GN698" s="131"/>
      <c r="GO698" s="131"/>
      <c r="GP698" s="131"/>
      <c r="GQ698" s="131"/>
      <c r="GR698" s="131"/>
      <c r="GS698" s="131"/>
      <c r="GT698" s="131"/>
      <c r="GU698" s="131"/>
      <c r="GV698" s="131"/>
      <c r="GW698" s="131"/>
      <c r="GX698" s="131"/>
      <c r="GY698" s="131"/>
      <c r="GZ698" s="131"/>
      <c r="HA698" s="131"/>
      <c r="HB698" s="131"/>
      <c r="HC698" s="131"/>
      <c r="HD698" s="131"/>
      <c r="HE698" s="131"/>
      <c r="HF698" s="131"/>
      <c r="HG698" s="131"/>
      <c r="HH698" s="131"/>
      <c r="HI698" s="131"/>
      <c r="HJ698" s="131"/>
      <c r="HK698" s="131"/>
      <c r="HL698" s="131"/>
      <c r="HM698" s="131"/>
      <c r="HN698" s="131"/>
      <c r="HO698" s="131"/>
      <c r="HP698" s="131"/>
      <c r="HQ698" s="131"/>
      <c r="HR698" s="131"/>
      <c r="HS698" s="131"/>
      <c r="HT698" s="131"/>
      <c r="HU698" s="131"/>
      <c r="HV698" s="131"/>
      <c r="HW698" s="131"/>
      <c r="HX698" s="131"/>
      <c r="HY698" s="131"/>
      <c r="HZ698" s="131"/>
      <c r="IA698" s="131"/>
      <c r="IB698" s="131"/>
      <c r="IC698" s="131"/>
      <c r="ID698" s="131"/>
      <c r="IE698" s="131"/>
      <c r="IF698" s="131"/>
      <c r="IG698" s="131"/>
      <c r="IH698" s="131"/>
      <c r="II698" s="131"/>
      <c r="IJ698" s="131"/>
      <c r="IK698" s="131"/>
      <c r="IL698" s="131"/>
      <c r="IM698" s="131"/>
      <c r="IN698" s="131"/>
      <c r="IO698" s="131"/>
      <c r="IP698" s="131"/>
      <c r="IQ698" s="131"/>
      <c r="IR698" s="131"/>
      <c r="IS698" s="131"/>
      <c r="IT698" s="131"/>
      <c r="IU698" s="131"/>
      <c r="IV698" s="131"/>
      <c r="IW698" s="131"/>
      <c r="IX698" s="131"/>
      <c r="IY698" s="131"/>
      <c r="IZ698" s="131"/>
      <c r="JA698" s="131"/>
      <c r="JB698" s="131"/>
      <c r="JC698" s="131"/>
      <c r="JD698" s="131"/>
      <c r="JE698" s="131"/>
      <c r="JF698" s="131"/>
      <c r="JG698" s="131"/>
      <c r="JH698" s="131"/>
      <c r="JI698" s="131"/>
      <c r="JJ698" s="131"/>
      <c r="JK698" s="131"/>
      <c r="JL698" s="131"/>
      <c r="JM698" s="131"/>
      <c r="JN698" s="131"/>
      <c r="JO698" s="131"/>
      <c r="JP698" s="131"/>
      <c r="JQ698" s="131"/>
      <c r="JR698" s="131"/>
      <c r="JS698" s="131"/>
      <c r="JT698" s="131"/>
      <c r="JU698" s="131"/>
      <c r="JV698" s="131"/>
      <c r="JW698" s="131"/>
      <c r="JX698" s="131"/>
      <c r="JY698" s="131"/>
      <c r="JZ698" s="131"/>
      <c r="KA698" s="131"/>
      <c r="KB698" s="131"/>
      <c r="KC698" s="131"/>
      <c r="KD698" s="131"/>
      <c r="KE698" s="131"/>
      <c r="KF698" s="131"/>
      <c r="KG698" s="131"/>
      <c r="KH698" s="131"/>
      <c r="KI698" s="131"/>
      <c r="KJ698" s="131"/>
      <c r="KK698" s="131"/>
      <c r="KL698" s="131"/>
      <c r="KM698" s="131"/>
      <c r="KN698" s="131"/>
      <c r="KO698" s="131"/>
      <c r="KP698" s="131"/>
      <c r="KQ698" s="131"/>
      <c r="KR698" s="131"/>
      <c r="KS698" s="131"/>
      <c r="KT698" s="131"/>
      <c r="KU698" s="131"/>
      <c r="KV698" s="131"/>
      <c r="KW698" s="131"/>
      <c r="KX698" s="131"/>
      <c r="KY698" s="131"/>
      <c r="KZ698" s="131"/>
      <c r="LA698" s="131"/>
      <c r="LB698" s="131"/>
      <c r="LC698" s="131"/>
      <c r="LD698" s="131"/>
      <c r="LE698" s="131"/>
      <c r="LF698" s="131"/>
      <c r="LG698" s="131"/>
      <c r="LH698" s="131"/>
      <c r="LI698" s="131"/>
      <c r="LJ698" s="131"/>
      <c r="LK698" s="131"/>
      <c r="LL698" s="131"/>
      <c r="LM698" s="131"/>
      <c r="LN698" s="131"/>
      <c r="LO698" s="131"/>
      <c r="LP698" s="131"/>
      <c r="LQ698" s="131"/>
      <c r="LR698" s="131"/>
      <c r="LS698" s="131"/>
      <c r="LT698" s="131"/>
      <c r="LU698" s="131"/>
      <c r="LV698" s="131"/>
      <c r="LW698" s="131"/>
      <c r="LX698" s="131"/>
      <c r="LY698" s="131"/>
      <c r="LZ698" s="131"/>
      <c r="MA698" s="131"/>
      <c r="MB698" s="131"/>
      <c r="MC698" s="131"/>
      <c r="MD698" s="131"/>
      <c r="ME698" s="131"/>
      <c r="MF698" s="131"/>
      <c r="MG698" s="131"/>
      <c r="MH698" s="131"/>
      <c r="MI698" s="131"/>
      <c r="MJ698" s="131"/>
      <c r="MK698" s="131"/>
      <c r="ML698" s="131"/>
      <c r="MM698" s="131"/>
      <c r="MN698" s="131"/>
      <c r="MO698" s="131"/>
      <c r="MP698" s="131"/>
      <c r="MQ698" s="131"/>
      <c r="MR698" s="131"/>
      <c r="MS698" s="131"/>
      <c r="MT698" s="131"/>
      <c r="MU698" s="131"/>
      <c r="MV698" s="131"/>
      <c r="MW698" s="131"/>
      <c r="MX698" s="131"/>
      <c r="MY698" s="131"/>
      <c r="MZ698" s="131"/>
      <c r="NA698" s="131"/>
      <c r="NB698" s="131"/>
      <c r="NC698" s="131"/>
      <c r="ND698" s="131"/>
      <c r="NE698" s="131"/>
      <c r="NF698" s="131"/>
      <c r="NG698" s="131"/>
      <c r="NH698" s="131"/>
      <c r="NI698" s="131"/>
      <c r="NJ698" s="131"/>
      <c r="NK698" s="131"/>
      <c r="NL698" s="131"/>
      <c r="NM698" s="131"/>
      <c r="NN698" s="131"/>
      <c r="NO698" s="131"/>
      <c r="NP698" s="131"/>
      <c r="NQ698" s="131"/>
      <c r="NR698" s="131"/>
      <c r="NS698" s="131"/>
      <c r="NT698" s="131"/>
      <c r="NU698" s="131"/>
      <c r="NV698" s="131"/>
      <c r="NW698" s="131"/>
      <c r="NX698" s="131"/>
      <c r="NY698" s="131"/>
      <c r="NZ698" s="131"/>
      <c r="OA698" s="131"/>
      <c r="OB698" s="131"/>
      <c r="OC698" s="131"/>
      <c r="OD698" s="131"/>
      <c r="OE698" s="131"/>
      <c r="OF698" s="131"/>
      <c r="OG698" s="131"/>
      <c r="OH698" s="131"/>
      <c r="OI698" s="131"/>
      <c r="OJ698" s="131"/>
      <c r="OK698" s="131"/>
      <c r="OL698" s="131"/>
      <c r="OM698" s="131"/>
      <c r="ON698" s="131"/>
      <c r="OO698" s="131"/>
      <c r="OP698" s="131"/>
      <c r="OQ698" s="131"/>
      <c r="OR698" s="131"/>
      <c r="OS698" s="131"/>
      <c r="OT698" s="131"/>
      <c r="OU698" s="131"/>
      <c r="OV698" s="131"/>
      <c r="OW698" s="131"/>
      <c r="OX698" s="131"/>
      <c r="OY698" s="131"/>
      <c r="OZ698" s="131"/>
      <c r="PA698" s="131"/>
      <c r="PB698" s="131"/>
      <c r="PC698" s="131"/>
      <c r="PD698" s="131"/>
      <c r="PE698" s="131"/>
      <c r="PF698" s="131"/>
      <c r="PG698" s="131"/>
      <c r="PH698" s="131"/>
      <c r="PI698" s="131"/>
      <c r="PJ698" s="131"/>
      <c r="PK698" s="131"/>
      <c r="PL698" s="131"/>
      <c r="PM698" s="131"/>
      <c r="PN698" s="131"/>
      <c r="PO698" s="131"/>
      <c r="PP698" s="131"/>
      <c r="PQ698" s="131"/>
      <c r="PR698" s="131"/>
      <c r="PS698" s="131"/>
      <c r="PT698" s="131"/>
      <c r="PU698" s="131"/>
      <c r="PV698" s="131"/>
      <c r="PW698" s="131"/>
      <c r="PX698" s="131"/>
      <c r="PY698" s="131"/>
      <c r="PZ698" s="131"/>
      <c r="QA698" s="131"/>
      <c r="QB698" s="131"/>
      <c r="QC698" s="131"/>
      <c r="QD698" s="131"/>
      <c r="QE698" s="131"/>
      <c r="QF698" s="131"/>
      <c r="QG698" s="131"/>
      <c r="QH698" s="131"/>
      <c r="QI698" s="131"/>
      <c r="QJ698" s="131"/>
      <c r="QK698" s="131"/>
      <c r="QL698" s="131"/>
      <c r="QM698" s="131"/>
      <c r="QN698" s="131"/>
      <c r="QO698" s="131"/>
      <c r="QP698" s="131"/>
      <c r="QQ698" s="131"/>
      <c r="QR698" s="131"/>
      <c r="QS698" s="131"/>
      <c r="QT698" s="131"/>
      <c r="QU698" s="131"/>
      <c r="QV698" s="131"/>
      <c r="QW698" s="131"/>
      <c r="QX698" s="131"/>
      <c r="QY698" s="131"/>
      <c r="QZ698" s="131"/>
      <c r="RA698" s="131"/>
      <c r="RB698" s="131"/>
      <c r="RC698" s="131"/>
      <c r="RD698" s="131"/>
      <c r="RE698" s="131"/>
      <c r="RF698" s="131"/>
      <c r="RG698" s="131"/>
      <c r="RH698" s="131"/>
      <c r="RI698" s="131"/>
      <c r="RJ698" s="131"/>
      <c r="RK698" s="131"/>
      <c r="RL698" s="131"/>
      <c r="RM698" s="131"/>
      <c r="RN698" s="131"/>
      <c r="RO698" s="131"/>
      <c r="RP698" s="131"/>
      <c r="RQ698" s="131"/>
      <c r="RR698" s="131"/>
      <c r="RS698" s="131"/>
      <c r="RT698" s="131"/>
      <c r="RU698" s="131"/>
      <c r="RV698" s="131"/>
      <c r="RW698" s="131"/>
      <c r="RX698" s="131"/>
      <c r="RY698" s="131"/>
      <c r="RZ698" s="131"/>
      <c r="SA698" s="131"/>
      <c r="SB698" s="131"/>
      <c r="SC698" s="131"/>
      <c r="SD698" s="131"/>
      <c r="SE698" s="131"/>
      <c r="SF698" s="131"/>
      <c r="SG698" s="131"/>
      <c r="SH698" s="131"/>
      <c r="SI698" s="131"/>
      <c r="SJ698" s="131"/>
      <c r="SK698" s="131"/>
      <c r="SL698" s="131"/>
      <c r="SM698" s="131"/>
      <c r="SN698" s="131"/>
      <c r="SO698" s="131"/>
      <c r="SP698" s="131"/>
      <c r="SQ698" s="131"/>
      <c r="SR698" s="131"/>
      <c r="SS698" s="131"/>
      <c r="ST698" s="131"/>
      <c r="SU698" s="131"/>
      <c r="SV698" s="131"/>
      <c r="SW698" s="131"/>
      <c r="SX698" s="131"/>
      <c r="SY698" s="131"/>
      <c r="SZ698" s="131"/>
      <c r="TA698" s="131"/>
      <c r="TB698" s="131"/>
      <c r="TC698" s="131"/>
      <c r="TD698" s="131"/>
      <c r="TE698" s="131"/>
      <c r="TF698" s="131"/>
      <c r="TG698" s="131"/>
      <c r="TH698" s="131"/>
      <c r="TI698" s="131"/>
      <c r="TJ698" s="131"/>
      <c r="TK698" s="131"/>
      <c r="TL698" s="131"/>
      <c r="TM698" s="131"/>
      <c r="TN698" s="131"/>
      <c r="TO698" s="131"/>
      <c r="TP698" s="131"/>
      <c r="TQ698" s="131"/>
      <c r="TR698" s="131"/>
      <c r="TS698" s="131"/>
      <c r="TT698" s="131"/>
      <c r="TU698" s="131"/>
      <c r="TV698" s="131"/>
      <c r="TW698" s="131"/>
      <c r="TX698" s="131"/>
      <c r="TY698" s="131"/>
      <c r="TZ698" s="131"/>
      <c r="UA698" s="131"/>
      <c r="UB698" s="131"/>
      <c r="UC698" s="131"/>
      <c r="UD698" s="131"/>
      <c r="UE698" s="131"/>
      <c r="UF698" s="131"/>
      <c r="UG698" s="131"/>
      <c r="UH698" s="131"/>
      <c r="UI698" s="131"/>
      <c r="UJ698" s="131"/>
      <c r="UK698" s="131"/>
      <c r="UL698" s="131"/>
      <c r="UM698" s="131"/>
      <c r="UN698" s="131"/>
      <c r="UO698" s="131"/>
      <c r="UP698" s="131"/>
      <c r="UQ698" s="131"/>
      <c r="UR698" s="131"/>
      <c r="US698" s="131"/>
      <c r="UT698" s="131"/>
      <c r="UU698" s="131"/>
      <c r="UV698" s="131"/>
      <c r="UW698" s="131"/>
      <c r="UX698" s="131"/>
      <c r="UY698" s="131"/>
      <c r="UZ698" s="131"/>
      <c r="VA698" s="131"/>
      <c r="VB698" s="131"/>
      <c r="VC698" s="131"/>
      <c r="VD698" s="131"/>
      <c r="VE698" s="131"/>
      <c r="VF698" s="131"/>
      <c r="VG698" s="131"/>
      <c r="VH698" s="131"/>
      <c r="VI698" s="131"/>
      <c r="VJ698" s="131"/>
      <c r="VK698" s="131"/>
      <c r="VL698" s="131"/>
      <c r="VM698" s="131"/>
      <c r="VN698" s="131"/>
      <c r="VO698" s="131"/>
      <c r="VP698" s="131"/>
      <c r="VQ698" s="131"/>
      <c r="VR698" s="131"/>
      <c r="VS698" s="131"/>
      <c r="VT698" s="131"/>
      <c r="VU698" s="131"/>
      <c r="VV698" s="131"/>
      <c r="VW698" s="131"/>
      <c r="VX698" s="131"/>
      <c r="VY698" s="131"/>
      <c r="VZ698" s="131"/>
      <c r="WA698" s="131"/>
      <c r="WB698" s="131"/>
      <c r="WC698" s="131"/>
      <c r="WD698" s="131"/>
      <c r="WE698" s="131"/>
      <c r="WF698" s="131"/>
      <c r="WG698" s="131"/>
      <c r="WH698" s="131"/>
      <c r="WI698" s="131"/>
      <c r="WJ698" s="131"/>
      <c r="WK698" s="131"/>
      <c r="WL698" s="131"/>
      <c r="WM698" s="131"/>
      <c r="WN698" s="131"/>
      <c r="WO698" s="131"/>
      <c r="WP698" s="131"/>
      <c r="WQ698" s="131"/>
      <c r="WR698" s="131"/>
      <c r="WS698" s="131"/>
      <c r="WT698" s="131"/>
      <c r="WU698" s="131"/>
      <c r="WV698" s="131"/>
      <c r="WW698" s="131"/>
      <c r="WX698" s="131"/>
      <c r="WY698" s="131"/>
      <c r="WZ698" s="131"/>
      <c r="XA698" s="131"/>
      <c r="XB698" s="131"/>
      <c r="XC698" s="131"/>
      <c r="XD698" s="131"/>
      <c r="XE698" s="131"/>
      <c r="XF698" s="131"/>
      <c r="XG698" s="131"/>
      <c r="XH698" s="131"/>
      <c r="XI698" s="131"/>
      <c r="XJ698" s="131"/>
      <c r="XK698" s="131"/>
      <c r="XL698" s="131"/>
      <c r="XM698" s="131"/>
      <c r="XN698" s="131"/>
      <c r="XO698" s="131"/>
      <c r="XP698" s="131"/>
      <c r="XQ698" s="131"/>
      <c r="XR698" s="131"/>
      <c r="XS698" s="131"/>
      <c r="XT698" s="131"/>
      <c r="XU698" s="131"/>
      <c r="XV698" s="131"/>
      <c r="XW698" s="131"/>
      <c r="XX698" s="131"/>
      <c r="XY698" s="131"/>
      <c r="XZ698" s="131"/>
      <c r="YA698" s="131"/>
      <c r="YB698" s="131"/>
      <c r="YC698" s="131"/>
      <c r="YD698" s="131"/>
      <c r="YE698" s="131"/>
      <c r="YF698" s="131"/>
      <c r="YG698" s="131"/>
      <c r="YH698" s="131"/>
      <c r="YI698" s="131"/>
      <c r="YJ698" s="131"/>
      <c r="YK698" s="131"/>
      <c r="YL698" s="131"/>
      <c r="YM698" s="131"/>
      <c r="YN698" s="131"/>
      <c r="YO698" s="131"/>
      <c r="YP698" s="131"/>
      <c r="YQ698" s="131"/>
      <c r="YR698" s="131"/>
      <c r="YS698" s="131"/>
      <c r="YT698" s="131"/>
      <c r="YU698" s="131"/>
      <c r="YV698" s="131"/>
      <c r="YW698" s="131"/>
      <c r="YX698" s="131"/>
      <c r="YY698" s="131"/>
      <c r="YZ698" s="131"/>
      <c r="ZA698" s="131"/>
      <c r="ZB698" s="131"/>
      <c r="ZC698" s="131"/>
      <c r="ZD698" s="131"/>
      <c r="ZE698" s="131"/>
      <c r="ZF698" s="131"/>
      <c r="ZG698" s="131"/>
      <c r="ZH698" s="131"/>
      <c r="ZI698" s="131"/>
      <c r="ZJ698" s="131"/>
      <c r="ZK698" s="131"/>
      <c r="ZL698" s="131"/>
      <c r="ZM698" s="131"/>
      <c r="ZN698" s="131"/>
      <c r="ZO698" s="131"/>
      <c r="ZP698" s="131"/>
      <c r="ZQ698" s="131"/>
      <c r="ZR698" s="131"/>
      <c r="ZS698" s="131"/>
      <c r="ZT698" s="131"/>
      <c r="ZU698" s="131"/>
      <c r="ZV698" s="131"/>
      <c r="ZW698" s="131"/>
      <c r="ZX698" s="131"/>
      <c r="ZY698" s="131"/>
      <c r="ZZ698" s="131"/>
      <c r="AAA698" s="131"/>
      <c r="AAB698" s="131"/>
      <c r="AAC698" s="131"/>
      <c r="AAD698" s="131"/>
      <c r="AAE698" s="131"/>
      <c r="AAF698" s="131"/>
      <c r="AAG698" s="131"/>
      <c r="AAH698" s="131"/>
      <c r="AAI698" s="131"/>
      <c r="AAJ698" s="131"/>
      <c r="AAK698" s="131"/>
      <c r="AAL698" s="131"/>
      <c r="AAM698" s="131"/>
      <c r="AAN698" s="131"/>
      <c r="AAO698" s="131"/>
      <c r="AAP698" s="131"/>
      <c r="AAQ698" s="131"/>
      <c r="AAR698" s="131"/>
      <c r="AAS698" s="131"/>
      <c r="AAT698" s="131"/>
      <c r="AAU698" s="131"/>
      <c r="AAV698" s="131"/>
      <c r="AAW698" s="131"/>
      <c r="AAX698" s="131"/>
      <c r="AAY698" s="131"/>
      <c r="AAZ698" s="131"/>
      <c r="ABA698" s="131"/>
      <c r="ABB698" s="131"/>
      <c r="ABC698" s="131"/>
      <c r="ABD698" s="131"/>
      <c r="ABE698" s="131"/>
      <c r="ABF698" s="131"/>
      <c r="ABG698" s="131"/>
      <c r="ABH698" s="131"/>
      <c r="ABI698" s="131"/>
      <c r="ABJ698" s="131"/>
      <c r="ABK698" s="131"/>
      <c r="ABL698" s="131"/>
      <c r="ABM698" s="131"/>
      <c r="ABN698" s="131"/>
      <c r="ABO698" s="131"/>
      <c r="ABP698" s="131"/>
      <c r="ABQ698" s="131"/>
      <c r="ABR698" s="131"/>
      <c r="ABS698" s="131"/>
      <c r="ABT698" s="131"/>
      <c r="ABU698" s="131"/>
      <c r="ABV698" s="131"/>
      <c r="ABW698" s="131"/>
      <c r="ABX698" s="131"/>
      <c r="ABY698" s="131"/>
      <c r="ABZ698" s="131"/>
      <c r="ACA698" s="131"/>
      <c r="ACB698" s="131"/>
      <c r="ACC698" s="131"/>
      <c r="ACD698" s="131"/>
      <c r="ACE698" s="131"/>
      <c r="ACF698" s="131"/>
      <c r="ACG698" s="131"/>
      <c r="ACH698" s="131"/>
      <c r="ACI698" s="131"/>
      <c r="ACJ698" s="131"/>
      <c r="ACK698" s="131"/>
      <c r="ACL698" s="131"/>
      <c r="ACM698" s="131"/>
      <c r="ACN698" s="131"/>
      <c r="ACO698" s="131"/>
      <c r="ACP698" s="131"/>
      <c r="ACQ698" s="131"/>
      <c r="ACR698" s="131"/>
      <c r="ACS698" s="131"/>
      <c r="ACT698" s="131"/>
      <c r="ACU698" s="131"/>
      <c r="ACV698" s="131"/>
      <c r="ACW698" s="131"/>
      <c r="ACX698" s="131"/>
      <c r="ACY698" s="131"/>
      <c r="ACZ698" s="131"/>
      <c r="ADA698" s="131"/>
      <c r="ADB698" s="131"/>
      <c r="ADC698" s="131"/>
      <c r="ADD698" s="131"/>
      <c r="ADE698" s="131"/>
      <c r="ADF698" s="131"/>
      <c r="ADG698" s="131"/>
      <c r="ADH698" s="131"/>
      <c r="ADI698" s="131"/>
      <c r="ADJ698" s="131"/>
      <c r="ADK698" s="131"/>
      <c r="ADL698" s="131"/>
      <c r="ADM698" s="131"/>
      <c r="ADN698" s="131"/>
      <c r="ADO698" s="131"/>
      <c r="ADP698" s="131"/>
      <c r="ADQ698" s="131"/>
      <c r="ADR698" s="131"/>
      <c r="ADS698" s="131"/>
      <c r="ADT698" s="131"/>
      <c r="ADU698" s="131"/>
      <c r="ADV698" s="131"/>
      <c r="ADW698" s="131"/>
      <c r="ADX698" s="131"/>
      <c r="ADY698" s="131"/>
      <c r="ADZ698" s="131"/>
      <c r="AEA698" s="131"/>
      <c r="AEB698" s="131"/>
      <c r="AEC698" s="131"/>
      <c r="AED698" s="131"/>
      <c r="AEE698" s="131"/>
      <c r="AEF698" s="131"/>
      <c r="AEG698" s="131"/>
      <c r="AEH698" s="131"/>
      <c r="AEI698" s="131"/>
      <c r="AEJ698" s="131"/>
      <c r="AEK698" s="131"/>
      <c r="AEL698" s="131"/>
      <c r="AEM698" s="131"/>
      <c r="AEN698" s="131"/>
      <c r="AEO698" s="131"/>
      <c r="AEP698" s="131"/>
      <c r="AEQ698" s="131"/>
      <c r="AER698" s="131"/>
      <c r="AES698" s="131"/>
      <c r="AET698" s="131"/>
      <c r="AEU698" s="131"/>
      <c r="AEV698" s="131"/>
      <c r="AEW698" s="131"/>
      <c r="AEX698" s="131"/>
      <c r="AEY698" s="131"/>
      <c r="AEZ698" s="131"/>
      <c r="AFA698" s="131"/>
      <c r="AFB698" s="131"/>
      <c r="AFC698" s="131"/>
      <c r="AFD698" s="131"/>
      <c r="AFE698" s="131"/>
      <c r="AFF698" s="131"/>
      <c r="AFG698" s="131"/>
      <c r="AFH698" s="131"/>
      <c r="AFI698" s="131"/>
      <c r="AFJ698" s="131"/>
      <c r="AFK698" s="131"/>
      <c r="AFL698" s="131"/>
      <c r="AFM698" s="131"/>
      <c r="AFN698" s="131"/>
      <c r="AFO698" s="131"/>
      <c r="AFP698" s="131"/>
      <c r="AFQ698" s="131"/>
      <c r="AFR698" s="131"/>
      <c r="AFS698" s="131"/>
      <c r="AFT698" s="131"/>
      <c r="AFU698" s="131"/>
      <c r="AFV698" s="131"/>
      <c r="AFW698" s="131"/>
      <c r="AFX698" s="131"/>
      <c r="AFY698" s="131"/>
      <c r="AFZ698" s="131"/>
      <c r="AGA698" s="131"/>
      <c r="AGB698" s="131"/>
      <c r="AGC698" s="131"/>
      <c r="AGD698" s="131"/>
      <c r="AGE698" s="131"/>
      <c r="AGF698" s="131"/>
      <c r="AGG698" s="131"/>
      <c r="AGH698" s="131"/>
      <c r="AGI698" s="131"/>
      <c r="AGJ698" s="131"/>
      <c r="AGK698" s="131"/>
      <c r="AGL698" s="131"/>
      <c r="AGM698" s="131"/>
      <c r="AGN698" s="131"/>
      <c r="AGO698" s="131"/>
      <c r="AGP698" s="131"/>
      <c r="AGQ698" s="131"/>
      <c r="AGR698" s="131"/>
      <c r="AGS698" s="131"/>
      <c r="AGT698" s="131"/>
      <c r="AGU698" s="131"/>
      <c r="AGV698" s="131"/>
      <c r="AGW698" s="131"/>
      <c r="AGX698" s="131"/>
      <c r="AGY698" s="131"/>
      <c r="AGZ698" s="131"/>
      <c r="AHA698" s="131"/>
      <c r="AHB698" s="131"/>
      <c r="AHC698" s="131"/>
      <c r="AHD698" s="131"/>
      <c r="AHE698" s="131"/>
      <c r="AHF698" s="131"/>
      <c r="AHG698" s="131"/>
      <c r="AHH698" s="131"/>
      <c r="AHI698" s="131"/>
      <c r="AHJ698" s="131"/>
      <c r="AHK698" s="131"/>
      <c r="AHL698" s="131"/>
      <c r="AHM698" s="131"/>
      <c r="AHN698" s="131"/>
      <c r="AHO698" s="131"/>
      <c r="AHP698" s="131"/>
      <c r="AHQ698" s="131"/>
      <c r="AHR698" s="131"/>
      <c r="AHS698" s="131"/>
      <c r="AHT698" s="131"/>
      <c r="AHU698" s="131"/>
      <c r="AHV698" s="131"/>
      <c r="AHW698" s="131"/>
      <c r="AHX698" s="131"/>
      <c r="AHY698" s="131"/>
      <c r="AHZ698" s="131"/>
      <c r="AIA698" s="131"/>
      <c r="AIB698" s="131"/>
      <c r="AIC698" s="131"/>
      <c r="AID698" s="131"/>
      <c r="AIE698" s="131"/>
      <c r="AIF698" s="131"/>
      <c r="AIG698" s="131"/>
      <c r="AIH698" s="131"/>
      <c r="AII698" s="131"/>
      <c r="AIJ698" s="131"/>
      <c r="AIK698" s="131"/>
      <c r="AIL698" s="131"/>
      <c r="AIM698" s="131"/>
      <c r="AIN698" s="131"/>
      <c r="AIO698" s="131"/>
      <c r="AIP698" s="131"/>
      <c r="AIQ698" s="131"/>
      <c r="AIR698" s="131"/>
      <c r="AIS698" s="131"/>
      <c r="AIT698" s="131"/>
      <c r="AIU698" s="131"/>
      <c r="AIV698" s="131"/>
      <c r="AIW698" s="131"/>
      <c r="AIX698" s="131"/>
      <c r="AIY698" s="131"/>
      <c r="AIZ698" s="131"/>
      <c r="AJA698" s="131"/>
      <c r="AJB698" s="131"/>
      <c r="AJC698" s="131"/>
      <c r="AJD698" s="131"/>
      <c r="AJE698" s="131"/>
      <c r="AJF698" s="131"/>
      <c r="AJG698" s="131"/>
      <c r="AJH698" s="131"/>
      <c r="AJI698" s="131"/>
      <c r="AJJ698" s="131"/>
      <c r="AJK698" s="131"/>
      <c r="AJL698" s="131"/>
      <c r="AJM698" s="131"/>
      <c r="AJN698" s="131"/>
      <c r="AJO698" s="131"/>
      <c r="AJP698" s="131"/>
      <c r="AJQ698" s="131"/>
      <c r="AJR698" s="131"/>
      <c r="AJS698" s="131"/>
      <c r="AJT698" s="131"/>
      <c r="AJU698" s="131"/>
      <c r="AJV698" s="131"/>
      <c r="AJW698" s="131"/>
      <c r="AJX698" s="131"/>
      <c r="AJY698" s="131"/>
      <c r="AJZ698" s="131"/>
      <c r="AKA698" s="131"/>
      <c r="AKB698" s="131"/>
      <c r="AKC698" s="131"/>
      <c r="AKD698" s="131"/>
      <c r="AKE698" s="131"/>
      <c r="AKF698" s="131"/>
      <c r="AKG698" s="131"/>
      <c r="AKH698" s="131"/>
      <c r="AKI698" s="131"/>
      <c r="AKJ698" s="131"/>
      <c r="AKK698" s="131"/>
      <c r="AKL698" s="131"/>
      <c r="AKM698" s="131"/>
      <c r="AKN698" s="131"/>
      <c r="AKO698" s="131"/>
      <c r="AKP698" s="131"/>
      <c r="AKQ698" s="131"/>
      <c r="AKR698" s="131"/>
      <c r="AKS698" s="131"/>
      <c r="AKT698" s="131"/>
      <c r="AKU698" s="131"/>
      <c r="AKV698" s="131"/>
      <c r="AKW698" s="131"/>
      <c r="AKX698" s="131"/>
      <c r="AKY698" s="131"/>
      <c r="AKZ698" s="131"/>
      <c r="ALA698" s="131"/>
      <c r="ALB698" s="131"/>
      <c r="ALC698" s="131"/>
      <c r="ALD698" s="131"/>
      <c r="ALE698" s="131"/>
      <c r="ALF698" s="131"/>
      <c r="ALG698" s="131"/>
      <c r="ALH698" s="131"/>
      <c r="ALI698" s="131"/>
      <c r="ALJ698" s="131"/>
      <c r="ALK698" s="131"/>
      <c r="ALL698" s="131"/>
      <c r="ALM698" s="131"/>
      <c r="ALN698" s="131"/>
    </row>
    <row r="699" spans="1:1002" s="508" customFormat="1" ht="24.95" customHeight="1" x14ac:dyDescent="0.25">
      <c r="A699" s="502"/>
      <c r="B699" s="503"/>
      <c r="C699" s="504"/>
      <c r="D699" s="450"/>
      <c r="E699" s="505"/>
      <c r="F699" s="505"/>
      <c r="G699" s="506"/>
      <c r="H699" s="506"/>
      <c r="I699" s="507"/>
      <c r="J699" s="565"/>
      <c r="K699" s="454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  <c r="EC699" s="131"/>
      <c r="ED699" s="131"/>
      <c r="EE699" s="131"/>
      <c r="EF699" s="131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31"/>
      <c r="EQ699" s="131"/>
      <c r="ER699" s="131"/>
      <c r="ES699" s="131"/>
      <c r="ET699" s="131"/>
      <c r="EU699" s="131"/>
      <c r="EV699" s="131"/>
      <c r="EW699" s="131"/>
      <c r="EX699" s="131"/>
      <c r="EY699" s="131"/>
      <c r="EZ699" s="131"/>
      <c r="FA699" s="131"/>
      <c r="FB699" s="131"/>
      <c r="FC699" s="131"/>
      <c r="FD699" s="131"/>
      <c r="FE699" s="131"/>
      <c r="FF699" s="131"/>
      <c r="FG699" s="131"/>
      <c r="FH699" s="131"/>
      <c r="FI699" s="131"/>
      <c r="FJ699" s="131"/>
      <c r="FK699" s="131"/>
      <c r="FL699" s="131"/>
      <c r="FM699" s="131"/>
      <c r="FN699" s="131"/>
      <c r="FO699" s="131"/>
      <c r="FP699" s="131"/>
      <c r="FQ699" s="131"/>
      <c r="FR699" s="131"/>
      <c r="FS699" s="131"/>
      <c r="FT699" s="131"/>
      <c r="FU699" s="131"/>
      <c r="FV699" s="131"/>
      <c r="FW699" s="131"/>
      <c r="FX699" s="131"/>
      <c r="FY699" s="131"/>
      <c r="FZ699" s="131"/>
      <c r="GA699" s="131"/>
      <c r="GB699" s="131"/>
      <c r="GC699" s="131"/>
      <c r="GD699" s="131"/>
      <c r="GE699" s="131"/>
      <c r="GF699" s="131"/>
      <c r="GG699" s="131"/>
      <c r="GH699" s="131"/>
      <c r="GI699" s="131"/>
      <c r="GJ699" s="131"/>
      <c r="GK699" s="131"/>
      <c r="GL699" s="131"/>
      <c r="GM699" s="131"/>
      <c r="GN699" s="131"/>
      <c r="GO699" s="131"/>
      <c r="GP699" s="131"/>
      <c r="GQ699" s="131"/>
      <c r="GR699" s="131"/>
      <c r="GS699" s="131"/>
      <c r="GT699" s="131"/>
      <c r="GU699" s="131"/>
      <c r="GV699" s="131"/>
      <c r="GW699" s="131"/>
      <c r="GX699" s="131"/>
      <c r="GY699" s="131"/>
      <c r="GZ699" s="131"/>
      <c r="HA699" s="131"/>
      <c r="HB699" s="131"/>
      <c r="HC699" s="131"/>
      <c r="HD699" s="131"/>
      <c r="HE699" s="131"/>
      <c r="HF699" s="131"/>
      <c r="HG699" s="131"/>
      <c r="HH699" s="131"/>
      <c r="HI699" s="131"/>
      <c r="HJ699" s="131"/>
      <c r="HK699" s="131"/>
      <c r="HL699" s="131"/>
      <c r="HM699" s="131"/>
      <c r="HN699" s="131"/>
      <c r="HO699" s="131"/>
      <c r="HP699" s="131"/>
      <c r="HQ699" s="131"/>
      <c r="HR699" s="131"/>
      <c r="HS699" s="131"/>
      <c r="HT699" s="131"/>
      <c r="HU699" s="131"/>
      <c r="HV699" s="131"/>
      <c r="HW699" s="131"/>
      <c r="HX699" s="131"/>
      <c r="HY699" s="131"/>
      <c r="HZ699" s="131"/>
      <c r="IA699" s="131"/>
      <c r="IB699" s="131"/>
      <c r="IC699" s="131"/>
      <c r="ID699" s="131"/>
      <c r="IE699" s="131"/>
      <c r="IF699" s="131"/>
      <c r="IG699" s="131"/>
      <c r="IH699" s="131"/>
      <c r="II699" s="131"/>
      <c r="IJ699" s="131"/>
      <c r="IK699" s="131"/>
      <c r="IL699" s="131"/>
      <c r="IM699" s="131"/>
      <c r="IN699" s="131"/>
      <c r="IO699" s="131"/>
      <c r="IP699" s="131"/>
      <c r="IQ699" s="131"/>
      <c r="IR699" s="131"/>
      <c r="IS699" s="131"/>
      <c r="IT699" s="131"/>
      <c r="IU699" s="131"/>
      <c r="IV699" s="131"/>
      <c r="IW699" s="131"/>
      <c r="IX699" s="131"/>
      <c r="IY699" s="131"/>
      <c r="IZ699" s="131"/>
      <c r="JA699" s="131"/>
      <c r="JB699" s="131"/>
      <c r="JC699" s="131"/>
      <c r="JD699" s="131"/>
      <c r="JE699" s="131"/>
      <c r="JF699" s="131"/>
      <c r="JG699" s="131"/>
      <c r="JH699" s="131"/>
      <c r="JI699" s="131"/>
      <c r="JJ699" s="131"/>
      <c r="JK699" s="131"/>
      <c r="JL699" s="131"/>
      <c r="JM699" s="131"/>
      <c r="JN699" s="131"/>
      <c r="JO699" s="131"/>
      <c r="JP699" s="131"/>
      <c r="JQ699" s="131"/>
      <c r="JR699" s="131"/>
      <c r="JS699" s="131"/>
      <c r="JT699" s="131"/>
      <c r="JU699" s="131"/>
      <c r="JV699" s="131"/>
      <c r="JW699" s="131"/>
      <c r="JX699" s="131"/>
      <c r="JY699" s="131"/>
      <c r="JZ699" s="131"/>
      <c r="KA699" s="131"/>
      <c r="KB699" s="131"/>
      <c r="KC699" s="131"/>
      <c r="KD699" s="131"/>
      <c r="KE699" s="131"/>
      <c r="KF699" s="131"/>
      <c r="KG699" s="131"/>
      <c r="KH699" s="131"/>
      <c r="KI699" s="131"/>
      <c r="KJ699" s="131"/>
      <c r="KK699" s="131"/>
      <c r="KL699" s="131"/>
      <c r="KM699" s="131"/>
      <c r="KN699" s="131"/>
      <c r="KO699" s="131"/>
      <c r="KP699" s="131"/>
      <c r="KQ699" s="131"/>
      <c r="KR699" s="131"/>
      <c r="KS699" s="131"/>
      <c r="KT699" s="131"/>
      <c r="KU699" s="131"/>
      <c r="KV699" s="131"/>
      <c r="KW699" s="131"/>
      <c r="KX699" s="131"/>
      <c r="KY699" s="131"/>
      <c r="KZ699" s="131"/>
      <c r="LA699" s="131"/>
      <c r="LB699" s="131"/>
      <c r="LC699" s="131"/>
      <c r="LD699" s="131"/>
      <c r="LE699" s="131"/>
      <c r="LF699" s="131"/>
      <c r="LG699" s="131"/>
      <c r="LH699" s="131"/>
      <c r="LI699" s="131"/>
      <c r="LJ699" s="131"/>
      <c r="LK699" s="131"/>
      <c r="LL699" s="131"/>
      <c r="LM699" s="131"/>
      <c r="LN699" s="131"/>
      <c r="LO699" s="131"/>
      <c r="LP699" s="131"/>
      <c r="LQ699" s="131"/>
      <c r="LR699" s="131"/>
      <c r="LS699" s="131"/>
      <c r="LT699" s="131"/>
      <c r="LU699" s="131"/>
      <c r="LV699" s="131"/>
      <c r="LW699" s="131"/>
      <c r="LX699" s="131"/>
      <c r="LY699" s="131"/>
      <c r="LZ699" s="131"/>
      <c r="MA699" s="131"/>
      <c r="MB699" s="131"/>
      <c r="MC699" s="131"/>
      <c r="MD699" s="131"/>
      <c r="ME699" s="131"/>
      <c r="MF699" s="131"/>
      <c r="MG699" s="131"/>
      <c r="MH699" s="131"/>
      <c r="MI699" s="131"/>
      <c r="MJ699" s="131"/>
      <c r="MK699" s="131"/>
      <c r="ML699" s="131"/>
      <c r="MM699" s="131"/>
      <c r="MN699" s="131"/>
      <c r="MO699" s="131"/>
      <c r="MP699" s="131"/>
      <c r="MQ699" s="131"/>
      <c r="MR699" s="131"/>
      <c r="MS699" s="131"/>
      <c r="MT699" s="131"/>
      <c r="MU699" s="131"/>
      <c r="MV699" s="131"/>
      <c r="MW699" s="131"/>
      <c r="MX699" s="131"/>
      <c r="MY699" s="131"/>
      <c r="MZ699" s="131"/>
      <c r="NA699" s="131"/>
      <c r="NB699" s="131"/>
      <c r="NC699" s="131"/>
      <c r="ND699" s="131"/>
      <c r="NE699" s="131"/>
      <c r="NF699" s="131"/>
      <c r="NG699" s="131"/>
      <c r="NH699" s="131"/>
      <c r="NI699" s="131"/>
      <c r="NJ699" s="131"/>
      <c r="NK699" s="131"/>
      <c r="NL699" s="131"/>
      <c r="NM699" s="131"/>
      <c r="NN699" s="131"/>
      <c r="NO699" s="131"/>
      <c r="NP699" s="131"/>
      <c r="NQ699" s="131"/>
      <c r="NR699" s="131"/>
      <c r="NS699" s="131"/>
      <c r="NT699" s="131"/>
      <c r="NU699" s="131"/>
      <c r="NV699" s="131"/>
      <c r="NW699" s="131"/>
      <c r="NX699" s="131"/>
      <c r="NY699" s="131"/>
      <c r="NZ699" s="131"/>
      <c r="OA699" s="131"/>
      <c r="OB699" s="131"/>
      <c r="OC699" s="131"/>
      <c r="OD699" s="131"/>
      <c r="OE699" s="131"/>
      <c r="OF699" s="131"/>
      <c r="OG699" s="131"/>
      <c r="OH699" s="131"/>
      <c r="OI699" s="131"/>
      <c r="OJ699" s="131"/>
      <c r="OK699" s="131"/>
      <c r="OL699" s="131"/>
      <c r="OM699" s="131"/>
      <c r="ON699" s="131"/>
      <c r="OO699" s="131"/>
      <c r="OP699" s="131"/>
      <c r="OQ699" s="131"/>
      <c r="OR699" s="131"/>
      <c r="OS699" s="131"/>
      <c r="OT699" s="131"/>
      <c r="OU699" s="131"/>
      <c r="OV699" s="131"/>
      <c r="OW699" s="131"/>
      <c r="OX699" s="131"/>
      <c r="OY699" s="131"/>
      <c r="OZ699" s="131"/>
      <c r="PA699" s="131"/>
      <c r="PB699" s="131"/>
      <c r="PC699" s="131"/>
      <c r="PD699" s="131"/>
      <c r="PE699" s="131"/>
      <c r="PF699" s="131"/>
      <c r="PG699" s="131"/>
      <c r="PH699" s="131"/>
      <c r="PI699" s="131"/>
      <c r="PJ699" s="131"/>
      <c r="PK699" s="131"/>
      <c r="PL699" s="131"/>
      <c r="PM699" s="131"/>
      <c r="PN699" s="131"/>
      <c r="PO699" s="131"/>
      <c r="PP699" s="131"/>
      <c r="PQ699" s="131"/>
      <c r="PR699" s="131"/>
      <c r="PS699" s="131"/>
      <c r="PT699" s="131"/>
      <c r="PU699" s="131"/>
      <c r="PV699" s="131"/>
      <c r="PW699" s="131"/>
      <c r="PX699" s="131"/>
      <c r="PY699" s="131"/>
      <c r="PZ699" s="131"/>
      <c r="QA699" s="131"/>
      <c r="QB699" s="131"/>
      <c r="QC699" s="131"/>
      <c r="QD699" s="131"/>
      <c r="QE699" s="131"/>
      <c r="QF699" s="131"/>
      <c r="QG699" s="131"/>
      <c r="QH699" s="131"/>
      <c r="QI699" s="131"/>
      <c r="QJ699" s="131"/>
      <c r="QK699" s="131"/>
      <c r="QL699" s="131"/>
      <c r="QM699" s="131"/>
      <c r="QN699" s="131"/>
      <c r="QO699" s="131"/>
      <c r="QP699" s="131"/>
      <c r="QQ699" s="131"/>
      <c r="QR699" s="131"/>
      <c r="QS699" s="131"/>
      <c r="QT699" s="131"/>
      <c r="QU699" s="131"/>
      <c r="QV699" s="131"/>
      <c r="QW699" s="131"/>
      <c r="QX699" s="131"/>
      <c r="QY699" s="131"/>
      <c r="QZ699" s="131"/>
      <c r="RA699" s="131"/>
      <c r="RB699" s="131"/>
      <c r="RC699" s="131"/>
      <c r="RD699" s="131"/>
      <c r="RE699" s="131"/>
      <c r="RF699" s="131"/>
      <c r="RG699" s="131"/>
      <c r="RH699" s="131"/>
      <c r="RI699" s="131"/>
      <c r="RJ699" s="131"/>
      <c r="RK699" s="131"/>
      <c r="RL699" s="131"/>
      <c r="RM699" s="131"/>
      <c r="RN699" s="131"/>
      <c r="RO699" s="131"/>
      <c r="RP699" s="131"/>
      <c r="RQ699" s="131"/>
      <c r="RR699" s="131"/>
      <c r="RS699" s="131"/>
      <c r="RT699" s="131"/>
      <c r="RU699" s="131"/>
      <c r="RV699" s="131"/>
      <c r="RW699" s="131"/>
      <c r="RX699" s="131"/>
      <c r="RY699" s="131"/>
      <c r="RZ699" s="131"/>
      <c r="SA699" s="131"/>
      <c r="SB699" s="131"/>
      <c r="SC699" s="131"/>
      <c r="SD699" s="131"/>
      <c r="SE699" s="131"/>
      <c r="SF699" s="131"/>
      <c r="SG699" s="131"/>
      <c r="SH699" s="131"/>
      <c r="SI699" s="131"/>
      <c r="SJ699" s="131"/>
      <c r="SK699" s="131"/>
      <c r="SL699" s="131"/>
      <c r="SM699" s="131"/>
      <c r="SN699" s="131"/>
      <c r="SO699" s="131"/>
      <c r="SP699" s="131"/>
      <c r="SQ699" s="131"/>
      <c r="SR699" s="131"/>
      <c r="SS699" s="131"/>
      <c r="ST699" s="131"/>
      <c r="SU699" s="131"/>
      <c r="SV699" s="131"/>
      <c r="SW699" s="131"/>
      <c r="SX699" s="131"/>
      <c r="SY699" s="131"/>
      <c r="SZ699" s="131"/>
      <c r="TA699" s="131"/>
      <c r="TB699" s="131"/>
      <c r="TC699" s="131"/>
      <c r="TD699" s="131"/>
      <c r="TE699" s="131"/>
      <c r="TF699" s="131"/>
      <c r="TG699" s="131"/>
      <c r="TH699" s="131"/>
      <c r="TI699" s="131"/>
      <c r="TJ699" s="131"/>
      <c r="TK699" s="131"/>
      <c r="TL699" s="131"/>
      <c r="TM699" s="131"/>
      <c r="TN699" s="131"/>
      <c r="TO699" s="131"/>
      <c r="TP699" s="131"/>
      <c r="TQ699" s="131"/>
      <c r="TR699" s="131"/>
      <c r="TS699" s="131"/>
      <c r="TT699" s="131"/>
      <c r="TU699" s="131"/>
      <c r="TV699" s="131"/>
      <c r="TW699" s="131"/>
      <c r="TX699" s="131"/>
      <c r="TY699" s="131"/>
      <c r="TZ699" s="131"/>
      <c r="UA699" s="131"/>
      <c r="UB699" s="131"/>
      <c r="UC699" s="131"/>
      <c r="UD699" s="131"/>
      <c r="UE699" s="131"/>
      <c r="UF699" s="131"/>
      <c r="UG699" s="131"/>
      <c r="UH699" s="131"/>
      <c r="UI699" s="131"/>
      <c r="UJ699" s="131"/>
      <c r="UK699" s="131"/>
      <c r="UL699" s="131"/>
      <c r="UM699" s="131"/>
      <c r="UN699" s="131"/>
      <c r="UO699" s="131"/>
      <c r="UP699" s="131"/>
      <c r="UQ699" s="131"/>
      <c r="UR699" s="131"/>
      <c r="US699" s="131"/>
      <c r="UT699" s="131"/>
      <c r="UU699" s="131"/>
      <c r="UV699" s="131"/>
      <c r="UW699" s="131"/>
      <c r="UX699" s="131"/>
      <c r="UY699" s="131"/>
      <c r="UZ699" s="131"/>
      <c r="VA699" s="131"/>
      <c r="VB699" s="131"/>
      <c r="VC699" s="131"/>
      <c r="VD699" s="131"/>
      <c r="VE699" s="131"/>
      <c r="VF699" s="131"/>
      <c r="VG699" s="131"/>
      <c r="VH699" s="131"/>
      <c r="VI699" s="131"/>
      <c r="VJ699" s="131"/>
      <c r="VK699" s="131"/>
      <c r="VL699" s="131"/>
      <c r="VM699" s="131"/>
      <c r="VN699" s="131"/>
      <c r="VO699" s="131"/>
      <c r="VP699" s="131"/>
      <c r="VQ699" s="131"/>
      <c r="VR699" s="131"/>
      <c r="VS699" s="131"/>
      <c r="VT699" s="131"/>
      <c r="VU699" s="131"/>
      <c r="VV699" s="131"/>
      <c r="VW699" s="131"/>
      <c r="VX699" s="131"/>
      <c r="VY699" s="131"/>
      <c r="VZ699" s="131"/>
      <c r="WA699" s="131"/>
      <c r="WB699" s="131"/>
      <c r="WC699" s="131"/>
      <c r="WD699" s="131"/>
      <c r="WE699" s="131"/>
      <c r="WF699" s="131"/>
      <c r="WG699" s="131"/>
      <c r="WH699" s="131"/>
      <c r="WI699" s="131"/>
      <c r="WJ699" s="131"/>
      <c r="WK699" s="131"/>
      <c r="WL699" s="131"/>
      <c r="WM699" s="131"/>
      <c r="WN699" s="131"/>
      <c r="WO699" s="131"/>
      <c r="WP699" s="131"/>
      <c r="WQ699" s="131"/>
      <c r="WR699" s="131"/>
      <c r="WS699" s="131"/>
      <c r="WT699" s="131"/>
      <c r="WU699" s="131"/>
      <c r="WV699" s="131"/>
      <c r="WW699" s="131"/>
      <c r="WX699" s="131"/>
      <c r="WY699" s="131"/>
      <c r="WZ699" s="131"/>
      <c r="XA699" s="131"/>
      <c r="XB699" s="131"/>
      <c r="XC699" s="131"/>
      <c r="XD699" s="131"/>
      <c r="XE699" s="131"/>
      <c r="XF699" s="131"/>
      <c r="XG699" s="131"/>
      <c r="XH699" s="131"/>
      <c r="XI699" s="131"/>
      <c r="XJ699" s="131"/>
      <c r="XK699" s="131"/>
      <c r="XL699" s="131"/>
      <c r="XM699" s="131"/>
      <c r="XN699" s="131"/>
      <c r="XO699" s="131"/>
      <c r="XP699" s="131"/>
      <c r="XQ699" s="131"/>
      <c r="XR699" s="131"/>
      <c r="XS699" s="131"/>
      <c r="XT699" s="131"/>
      <c r="XU699" s="131"/>
      <c r="XV699" s="131"/>
      <c r="XW699" s="131"/>
      <c r="XX699" s="131"/>
      <c r="XY699" s="131"/>
      <c r="XZ699" s="131"/>
      <c r="YA699" s="131"/>
      <c r="YB699" s="131"/>
      <c r="YC699" s="131"/>
      <c r="YD699" s="131"/>
      <c r="YE699" s="131"/>
      <c r="YF699" s="131"/>
      <c r="YG699" s="131"/>
      <c r="YH699" s="131"/>
      <c r="YI699" s="131"/>
      <c r="YJ699" s="131"/>
      <c r="YK699" s="131"/>
      <c r="YL699" s="131"/>
      <c r="YM699" s="131"/>
      <c r="YN699" s="131"/>
      <c r="YO699" s="131"/>
      <c r="YP699" s="131"/>
      <c r="YQ699" s="131"/>
      <c r="YR699" s="131"/>
      <c r="YS699" s="131"/>
      <c r="YT699" s="131"/>
      <c r="YU699" s="131"/>
      <c r="YV699" s="131"/>
      <c r="YW699" s="131"/>
      <c r="YX699" s="131"/>
      <c r="YY699" s="131"/>
      <c r="YZ699" s="131"/>
      <c r="ZA699" s="131"/>
      <c r="ZB699" s="131"/>
      <c r="ZC699" s="131"/>
      <c r="ZD699" s="131"/>
      <c r="ZE699" s="131"/>
      <c r="ZF699" s="131"/>
      <c r="ZG699" s="131"/>
      <c r="ZH699" s="131"/>
      <c r="ZI699" s="131"/>
      <c r="ZJ699" s="131"/>
      <c r="ZK699" s="131"/>
      <c r="ZL699" s="131"/>
      <c r="ZM699" s="131"/>
      <c r="ZN699" s="131"/>
      <c r="ZO699" s="131"/>
      <c r="ZP699" s="131"/>
      <c r="ZQ699" s="131"/>
      <c r="ZR699" s="131"/>
      <c r="ZS699" s="131"/>
      <c r="ZT699" s="131"/>
      <c r="ZU699" s="131"/>
      <c r="ZV699" s="131"/>
      <c r="ZW699" s="131"/>
      <c r="ZX699" s="131"/>
      <c r="ZY699" s="131"/>
      <c r="ZZ699" s="131"/>
      <c r="AAA699" s="131"/>
      <c r="AAB699" s="131"/>
      <c r="AAC699" s="131"/>
      <c r="AAD699" s="131"/>
      <c r="AAE699" s="131"/>
      <c r="AAF699" s="131"/>
      <c r="AAG699" s="131"/>
      <c r="AAH699" s="131"/>
      <c r="AAI699" s="131"/>
      <c r="AAJ699" s="131"/>
      <c r="AAK699" s="131"/>
      <c r="AAL699" s="131"/>
      <c r="AAM699" s="131"/>
      <c r="AAN699" s="131"/>
      <c r="AAO699" s="131"/>
      <c r="AAP699" s="131"/>
      <c r="AAQ699" s="131"/>
      <c r="AAR699" s="131"/>
      <c r="AAS699" s="131"/>
      <c r="AAT699" s="131"/>
      <c r="AAU699" s="131"/>
      <c r="AAV699" s="131"/>
      <c r="AAW699" s="131"/>
      <c r="AAX699" s="131"/>
      <c r="AAY699" s="131"/>
      <c r="AAZ699" s="131"/>
      <c r="ABA699" s="131"/>
      <c r="ABB699" s="131"/>
      <c r="ABC699" s="131"/>
      <c r="ABD699" s="131"/>
      <c r="ABE699" s="131"/>
      <c r="ABF699" s="131"/>
      <c r="ABG699" s="131"/>
      <c r="ABH699" s="131"/>
      <c r="ABI699" s="131"/>
      <c r="ABJ699" s="131"/>
      <c r="ABK699" s="131"/>
      <c r="ABL699" s="131"/>
      <c r="ABM699" s="131"/>
      <c r="ABN699" s="131"/>
      <c r="ABO699" s="131"/>
      <c r="ABP699" s="131"/>
      <c r="ABQ699" s="131"/>
      <c r="ABR699" s="131"/>
      <c r="ABS699" s="131"/>
      <c r="ABT699" s="131"/>
      <c r="ABU699" s="131"/>
      <c r="ABV699" s="131"/>
      <c r="ABW699" s="131"/>
      <c r="ABX699" s="131"/>
      <c r="ABY699" s="131"/>
      <c r="ABZ699" s="131"/>
      <c r="ACA699" s="131"/>
      <c r="ACB699" s="131"/>
      <c r="ACC699" s="131"/>
      <c r="ACD699" s="131"/>
      <c r="ACE699" s="131"/>
      <c r="ACF699" s="131"/>
      <c r="ACG699" s="131"/>
      <c r="ACH699" s="131"/>
      <c r="ACI699" s="131"/>
      <c r="ACJ699" s="131"/>
      <c r="ACK699" s="131"/>
      <c r="ACL699" s="131"/>
      <c r="ACM699" s="131"/>
      <c r="ACN699" s="131"/>
      <c r="ACO699" s="131"/>
      <c r="ACP699" s="131"/>
      <c r="ACQ699" s="131"/>
      <c r="ACR699" s="131"/>
      <c r="ACS699" s="131"/>
      <c r="ACT699" s="131"/>
      <c r="ACU699" s="131"/>
      <c r="ACV699" s="131"/>
      <c r="ACW699" s="131"/>
      <c r="ACX699" s="131"/>
      <c r="ACY699" s="131"/>
      <c r="ACZ699" s="131"/>
      <c r="ADA699" s="131"/>
      <c r="ADB699" s="131"/>
      <c r="ADC699" s="131"/>
      <c r="ADD699" s="131"/>
      <c r="ADE699" s="131"/>
      <c r="ADF699" s="131"/>
      <c r="ADG699" s="131"/>
      <c r="ADH699" s="131"/>
      <c r="ADI699" s="131"/>
      <c r="ADJ699" s="131"/>
      <c r="ADK699" s="131"/>
      <c r="ADL699" s="131"/>
      <c r="ADM699" s="131"/>
      <c r="ADN699" s="131"/>
      <c r="ADO699" s="131"/>
      <c r="ADP699" s="131"/>
      <c r="ADQ699" s="131"/>
      <c r="ADR699" s="131"/>
      <c r="ADS699" s="131"/>
      <c r="ADT699" s="131"/>
      <c r="ADU699" s="131"/>
      <c r="ADV699" s="131"/>
      <c r="ADW699" s="131"/>
      <c r="ADX699" s="131"/>
      <c r="ADY699" s="131"/>
      <c r="ADZ699" s="131"/>
      <c r="AEA699" s="131"/>
      <c r="AEB699" s="131"/>
      <c r="AEC699" s="131"/>
      <c r="AED699" s="131"/>
      <c r="AEE699" s="131"/>
      <c r="AEF699" s="131"/>
      <c r="AEG699" s="131"/>
      <c r="AEH699" s="131"/>
      <c r="AEI699" s="131"/>
      <c r="AEJ699" s="131"/>
      <c r="AEK699" s="131"/>
      <c r="AEL699" s="131"/>
      <c r="AEM699" s="131"/>
      <c r="AEN699" s="131"/>
      <c r="AEO699" s="131"/>
      <c r="AEP699" s="131"/>
      <c r="AEQ699" s="131"/>
      <c r="AER699" s="131"/>
      <c r="AES699" s="131"/>
      <c r="AET699" s="131"/>
      <c r="AEU699" s="131"/>
      <c r="AEV699" s="131"/>
      <c r="AEW699" s="131"/>
      <c r="AEX699" s="131"/>
      <c r="AEY699" s="131"/>
      <c r="AEZ699" s="131"/>
      <c r="AFA699" s="131"/>
      <c r="AFB699" s="131"/>
      <c r="AFC699" s="131"/>
      <c r="AFD699" s="131"/>
      <c r="AFE699" s="131"/>
      <c r="AFF699" s="131"/>
      <c r="AFG699" s="131"/>
      <c r="AFH699" s="131"/>
      <c r="AFI699" s="131"/>
      <c r="AFJ699" s="131"/>
      <c r="AFK699" s="131"/>
      <c r="AFL699" s="131"/>
      <c r="AFM699" s="131"/>
      <c r="AFN699" s="131"/>
      <c r="AFO699" s="131"/>
      <c r="AFP699" s="131"/>
      <c r="AFQ699" s="131"/>
      <c r="AFR699" s="131"/>
      <c r="AFS699" s="131"/>
      <c r="AFT699" s="131"/>
      <c r="AFU699" s="131"/>
      <c r="AFV699" s="131"/>
      <c r="AFW699" s="131"/>
      <c r="AFX699" s="131"/>
      <c r="AFY699" s="131"/>
      <c r="AFZ699" s="131"/>
      <c r="AGA699" s="131"/>
      <c r="AGB699" s="131"/>
      <c r="AGC699" s="131"/>
      <c r="AGD699" s="131"/>
      <c r="AGE699" s="131"/>
      <c r="AGF699" s="131"/>
      <c r="AGG699" s="131"/>
      <c r="AGH699" s="131"/>
      <c r="AGI699" s="131"/>
      <c r="AGJ699" s="131"/>
      <c r="AGK699" s="131"/>
      <c r="AGL699" s="131"/>
      <c r="AGM699" s="131"/>
      <c r="AGN699" s="131"/>
      <c r="AGO699" s="131"/>
      <c r="AGP699" s="131"/>
      <c r="AGQ699" s="131"/>
      <c r="AGR699" s="131"/>
      <c r="AGS699" s="131"/>
      <c r="AGT699" s="131"/>
      <c r="AGU699" s="131"/>
      <c r="AGV699" s="131"/>
      <c r="AGW699" s="131"/>
      <c r="AGX699" s="131"/>
      <c r="AGY699" s="131"/>
      <c r="AGZ699" s="131"/>
      <c r="AHA699" s="131"/>
      <c r="AHB699" s="131"/>
      <c r="AHC699" s="131"/>
      <c r="AHD699" s="131"/>
      <c r="AHE699" s="131"/>
      <c r="AHF699" s="131"/>
      <c r="AHG699" s="131"/>
      <c r="AHH699" s="131"/>
      <c r="AHI699" s="131"/>
      <c r="AHJ699" s="131"/>
      <c r="AHK699" s="131"/>
      <c r="AHL699" s="131"/>
      <c r="AHM699" s="131"/>
      <c r="AHN699" s="131"/>
      <c r="AHO699" s="131"/>
      <c r="AHP699" s="131"/>
      <c r="AHQ699" s="131"/>
      <c r="AHR699" s="131"/>
      <c r="AHS699" s="131"/>
      <c r="AHT699" s="131"/>
      <c r="AHU699" s="131"/>
      <c r="AHV699" s="131"/>
      <c r="AHW699" s="131"/>
      <c r="AHX699" s="131"/>
      <c r="AHY699" s="131"/>
      <c r="AHZ699" s="131"/>
      <c r="AIA699" s="131"/>
      <c r="AIB699" s="131"/>
      <c r="AIC699" s="131"/>
      <c r="AID699" s="131"/>
      <c r="AIE699" s="131"/>
      <c r="AIF699" s="131"/>
      <c r="AIG699" s="131"/>
      <c r="AIH699" s="131"/>
      <c r="AII699" s="131"/>
      <c r="AIJ699" s="131"/>
      <c r="AIK699" s="131"/>
      <c r="AIL699" s="131"/>
      <c r="AIM699" s="131"/>
      <c r="AIN699" s="131"/>
      <c r="AIO699" s="131"/>
      <c r="AIP699" s="131"/>
      <c r="AIQ699" s="131"/>
      <c r="AIR699" s="131"/>
      <c r="AIS699" s="131"/>
      <c r="AIT699" s="131"/>
      <c r="AIU699" s="131"/>
      <c r="AIV699" s="131"/>
      <c r="AIW699" s="131"/>
      <c r="AIX699" s="131"/>
      <c r="AIY699" s="131"/>
      <c r="AIZ699" s="131"/>
      <c r="AJA699" s="131"/>
      <c r="AJB699" s="131"/>
      <c r="AJC699" s="131"/>
      <c r="AJD699" s="131"/>
      <c r="AJE699" s="131"/>
      <c r="AJF699" s="131"/>
      <c r="AJG699" s="131"/>
      <c r="AJH699" s="131"/>
      <c r="AJI699" s="131"/>
      <c r="AJJ699" s="131"/>
      <c r="AJK699" s="131"/>
      <c r="AJL699" s="131"/>
      <c r="AJM699" s="131"/>
      <c r="AJN699" s="131"/>
      <c r="AJO699" s="131"/>
      <c r="AJP699" s="131"/>
      <c r="AJQ699" s="131"/>
      <c r="AJR699" s="131"/>
      <c r="AJS699" s="131"/>
      <c r="AJT699" s="131"/>
      <c r="AJU699" s="131"/>
      <c r="AJV699" s="131"/>
      <c r="AJW699" s="131"/>
      <c r="AJX699" s="131"/>
      <c r="AJY699" s="131"/>
      <c r="AJZ699" s="131"/>
      <c r="AKA699" s="131"/>
      <c r="AKB699" s="131"/>
      <c r="AKC699" s="131"/>
      <c r="AKD699" s="131"/>
      <c r="AKE699" s="131"/>
      <c r="AKF699" s="131"/>
      <c r="AKG699" s="131"/>
      <c r="AKH699" s="131"/>
      <c r="AKI699" s="131"/>
      <c r="AKJ699" s="131"/>
      <c r="AKK699" s="131"/>
      <c r="AKL699" s="131"/>
      <c r="AKM699" s="131"/>
      <c r="AKN699" s="131"/>
      <c r="AKO699" s="131"/>
      <c r="AKP699" s="131"/>
      <c r="AKQ699" s="131"/>
      <c r="AKR699" s="131"/>
      <c r="AKS699" s="131"/>
      <c r="AKT699" s="131"/>
      <c r="AKU699" s="131"/>
      <c r="AKV699" s="131"/>
      <c r="AKW699" s="131"/>
      <c r="AKX699" s="131"/>
      <c r="AKY699" s="131"/>
      <c r="AKZ699" s="131"/>
      <c r="ALA699" s="131"/>
      <c r="ALB699" s="131"/>
      <c r="ALC699" s="131"/>
      <c r="ALD699" s="131"/>
      <c r="ALE699" s="131"/>
      <c r="ALF699" s="131"/>
      <c r="ALG699" s="131"/>
      <c r="ALH699" s="131"/>
      <c r="ALI699" s="131"/>
      <c r="ALJ699" s="131"/>
      <c r="ALK699" s="131"/>
      <c r="ALL699" s="131"/>
      <c r="ALM699" s="131"/>
      <c r="ALN699" s="131"/>
    </row>
    <row r="700" spans="1:1002" s="508" customFormat="1" ht="24.95" customHeight="1" x14ac:dyDescent="0.25">
      <c r="A700" s="502"/>
      <c r="B700" s="503"/>
      <c r="C700" s="504"/>
      <c r="D700" s="450"/>
      <c r="E700" s="505"/>
      <c r="F700" s="505"/>
      <c r="G700" s="506"/>
      <c r="H700" s="506"/>
      <c r="I700" s="507"/>
      <c r="J700" s="565"/>
      <c r="K700" s="454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  <c r="EC700" s="131"/>
      <c r="ED700" s="131"/>
      <c r="EE700" s="131"/>
      <c r="EF700" s="131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31"/>
      <c r="EQ700" s="131"/>
      <c r="ER700" s="131"/>
      <c r="ES700" s="131"/>
      <c r="ET700" s="131"/>
      <c r="EU700" s="131"/>
      <c r="EV700" s="131"/>
      <c r="EW700" s="131"/>
      <c r="EX700" s="131"/>
      <c r="EY700" s="131"/>
      <c r="EZ700" s="131"/>
      <c r="FA700" s="131"/>
      <c r="FB700" s="131"/>
      <c r="FC700" s="131"/>
      <c r="FD700" s="131"/>
      <c r="FE700" s="131"/>
      <c r="FF700" s="131"/>
      <c r="FG700" s="131"/>
      <c r="FH700" s="131"/>
      <c r="FI700" s="131"/>
      <c r="FJ700" s="131"/>
      <c r="FK700" s="131"/>
      <c r="FL700" s="131"/>
      <c r="FM700" s="131"/>
      <c r="FN700" s="131"/>
      <c r="FO700" s="131"/>
      <c r="FP700" s="131"/>
      <c r="FQ700" s="131"/>
      <c r="FR700" s="131"/>
      <c r="FS700" s="131"/>
      <c r="FT700" s="131"/>
      <c r="FU700" s="131"/>
      <c r="FV700" s="131"/>
      <c r="FW700" s="131"/>
      <c r="FX700" s="131"/>
      <c r="FY700" s="131"/>
      <c r="FZ700" s="131"/>
      <c r="GA700" s="131"/>
      <c r="GB700" s="131"/>
      <c r="GC700" s="131"/>
      <c r="GD700" s="131"/>
      <c r="GE700" s="131"/>
      <c r="GF700" s="131"/>
      <c r="GG700" s="131"/>
      <c r="GH700" s="131"/>
      <c r="GI700" s="131"/>
      <c r="GJ700" s="131"/>
      <c r="GK700" s="131"/>
      <c r="GL700" s="131"/>
      <c r="GM700" s="131"/>
      <c r="GN700" s="131"/>
      <c r="GO700" s="131"/>
      <c r="GP700" s="131"/>
      <c r="GQ700" s="131"/>
      <c r="GR700" s="131"/>
      <c r="GS700" s="131"/>
      <c r="GT700" s="131"/>
      <c r="GU700" s="131"/>
      <c r="GV700" s="131"/>
      <c r="GW700" s="131"/>
      <c r="GX700" s="131"/>
      <c r="GY700" s="131"/>
      <c r="GZ700" s="131"/>
      <c r="HA700" s="131"/>
      <c r="HB700" s="131"/>
      <c r="HC700" s="131"/>
      <c r="HD700" s="131"/>
      <c r="HE700" s="131"/>
      <c r="HF700" s="131"/>
      <c r="HG700" s="131"/>
      <c r="HH700" s="131"/>
      <c r="HI700" s="131"/>
      <c r="HJ700" s="131"/>
      <c r="HK700" s="131"/>
      <c r="HL700" s="131"/>
      <c r="HM700" s="131"/>
      <c r="HN700" s="131"/>
      <c r="HO700" s="131"/>
      <c r="HP700" s="131"/>
      <c r="HQ700" s="131"/>
      <c r="HR700" s="131"/>
      <c r="HS700" s="131"/>
      <c r="HT700" s="131"/>
      <c r="HU700" s="131"/>
      <c r="HV700" s="131"/>
      <c r="HW700" s="131"/>
      <c r="HX700" s="131"/>
      <c r="HY700" s="131"/>
      <c r="HZ700" s="131"/>
      <c r="IA700" s="131"/>
      <c r="IB700" s="131"/>
      <c r="IC700" s="131"/>
      <c r="ID700" s="131"/>
      <c r="IE700" s="131"/>
      <c r="IF700" s="131"/>
      <c r="IG700" s="131"/>
      <c r="IH700" s="131"/>
      <c r="II700" s="131"/>
      <c r="IJ700" s="131"/>
      <c r="IK700" s="131"/>
      <c r="IL700" s="131"/>
      <c r="IM700" s="131"/>
      <c r="IN700" s="131"/>
      <c r="IO700" s="131"/>
      <c r="IP700" s="131"/>
      <c r="IQ700" s="131"/>
      <c r="IR700" s="131"/>
      <c r="IS700" s="131"/>
      <c r="IT700" s="131"/>
      <c r="IU700" s="131"/>
      <c r="IV700" s="131"/>
      <c r="IW700" s="131"/>
      <c r="IX700" s="131"/>
      <c r="IY700" s="131"/>
      <c r="IZ700" s="131"/>
      <c r="JA700" s="131"/>
      <c r="JB700" s="131"/>
      <c r="JC700" s="131"/>
      <c r="JD700" s="131"/>
      <c r="JE700" s="131"/>
      <c r="JF700" s="131"/>
      <c r="JG700" s="131"/>
      <c r="JH700" s="131"/>
      <c r="JI700" s="131"/>
      <c r="JJ700" s="131"/>
      <c r="JK700" s="131"/>
      <c r="JL700" s="131"/>
      <c r="JM700" s="131"/>
      <c r="JN700" s="131"/>
      <c r="JO700" s="131"/>
      <c r="JP700" s="131"/>
      <c r="JQ700" s="131"/>
      <c r="JR700" s="131"/>
      <c r="JS700" s="131"/>
      <c r="JT700" s="131"/>
      <c r="JU700" s="131"/>
      <c r="JV700" s="131"/>
      <c r="JW700" s="131"/>
      <c r="JX700" s="131"/>
      <c r="JY700" s="131"/>
      <c r="JZ700" s="131"/>
      <c r="KA700" s="131"/>
      <c r="KB700" s="131"/>
      <c r="KC700" s="131"/>
      <c r="KD700" s="131"/>
      <c r="KE700" s="131"/>
      <c r="KF700" s="131"/>
      <c r="KG700" s="131"/>
      <c r="KH700" s="131"/>
      <c r="KI700" s="131"/>
      <c r="KJ700" s="131"/>
      <c r="KK700" s="131"/>
      <c r="KL700" s="131"/>
      <c r="KM700" s="131"/>
      <c r="KN700" s="131"/>
      <c r="KO700" s="131"/>
      <c r="KP700" s="131"/>
      <c r="KQ700" s="131"/>
      <c r="KR700" s="131"/>
      <c r="KS700" s="131"/>
      <c r="KT700" s="131"/>
      <c r="KU700" s="131"/>
      <c r="KV700" s="131"/>
      <c r="KW700" s="131"/>
      <c r="KX700" s="131"/>
      <c r="KY700" s="131"/>
      <c r="KZ700" s="131"/>
      <c r="LA700" s="131"/>
      <c r="LB700" s="131"/>
      <c r="LC700" s="131"/>
      <c r="LD700" s="131"/>
      <c r="LE700" s="131"/>
      <c r="LF700" s="131"/>
      <c r="LG700" s="131"/>
      <c r="LH700" s="131"/>
      <c r="LI700" s="131"/>
      <c r="LJ700" s="131"/>
      <c r="LK700" s="131"/>
      <c r="LL700" s="131"/>
      <c r="LM700" s="131"/>
      <c r="LN700" s="131"/>
      <c r="LO700" s="131"/>
      <c r="LP700" s="131"/>
      <c r="LQ700" s="131"/>
      <c r="LR700" s="131"/>
      <c r="LS700" s="131"/>
      <c r="LT700" s="131"/>
      <c r="LU700" s="131"/>
      <c r="LV700" s="131"/>
      <c r="LW700" s="131"/>
      <c r="LX700" s="131"/>
      <c r="LY700" s="131"/>
      <c r="LZ700" s="131"/>
      <c r="MA700" s="131"/>
      <c r="MB700" s="131"/>
      <c r="MC700" s="131"/>
      <c r="MD700" s="131"/>
      <c r="ME700" s="131"/>
      <c r="MF700" s="131"/>
      <c r="MG700" s="131"/>
      <c r="MH700" s="131"/>
      <c r="MI700" s="131"/>
      <c r="MJ700" s="131"/>
      <c r="MK700" s="131"/>
      <c r="ML700" s="131"/>
      <c r="MM700" s="131"/>
      <c r="MN700" s="131"/>
      <c r="MO700" s="131"/>
      <c r="MP700" s="131"/>
      <c r="MQ700" s="131"/>
      <c r="MR700" s="131"/>
      <c r="MS700" s="131"/>
      <c r="MT700" s="131"/>
      <c r="MU700" s="131"/>
      <c r="MV700" s="131"/>
      <c r="MW700" s="131"/>
      <c r="MX700" s="131"/>
      <c r="MY700" s="131"/>
      <c r="MZ700" s="131"/>
      <c r="NA700" s="131"/>
      <c r="NB700" s="131"/>
      <c r="NC700" s="131"/>
      <c r="ND700" s="131"/>
      <c r="NE700" s="131"/>
      <c r="NF700" s="131"/>
      <c r="NG700" s="131"/>
      <c r="NH700" s="131"/>
      <c r="NI700" s="131"/>
      <c r="NJ700" s="131"/>
      <c r="NK700" s="131"/>
      <c r="NL700" s="131"/>
      <c r="NM700" s="131"/>
      <c r="NN700" s="131"/>
      <c r="NO700" s="131"/>
      <c r="NP700" s="131"/>
      <c r="NQ700" s="131"/>
      <c r="NR700" s="131"/>
      <c r="NS700" s="131"/>
      <c r="NT700" s="131"/>
      <c r="NU700" s="131"/>
      <c r="NV700" s="131"/>
      <c r="NW700" s="131"/>
      <c r="NX700" s="131"/>
      <c r="NY700" s="131"/>
      <c r="NZ700" s="131"/>
      <c r="OA700" s="131"/>
      <c r="OB700" s="131"/>
      <c r="OC700" s="131"/>
      <c r="OD700" s="131"/>
      <c r="OE700" s="131"/>
      <c r="OF700" s="131"/>
      <c r="OG700" s="131"/>
      <c r="OH700" s="131"/>
      <c r="OI700" s="131"/>
      <c r="OJ700" s="131"/>
      <c r="OK700" s="131"/>
      <c r="OL700" s="131"/>
      <c r="OM700" s="131"/>
      <c r="ON700" s="131"/>
      <c r="OO700" s="131"/>
      <c r="OP700" s="131"/>
      <c r="OQ700" s="131"/>
      <c r="OR700" s="131"/>
      <c r="OS700" s="131"/>
      <c r="OT700" s="131"/>
      <c r="OU700" s="131"/>
      <c r="OV700" s="131"/>
      <c r="OW700" s="131"/>
      <c r="OX700" s="131"/>
      <c r="OY700" s="131"/>
      <c r="OZ700" s="131"/>
      <c r="PA700" s="131"/>
      <c r="PB700" s="131"/>
      <c r="PC700" s="131"/>
      <c r="PD700" s="131"/>
      <c r="PE700" s="131"/>
      <c r="PF700" s="131"/>
      <c r="PG700" s="131"/>
      <c r="PH700" s="131"/>
      <c r="PI700" s="131"/>
      <c r="PJ700" s="131"/>
      <c r="PK700" s="131"/>
      <c r="PL700" s="131"/>
      <c r="PM700" s="131"/>
      <c r="PN700" s="131"/>
      <c r="PO700" s="131"/>
      <c r="PP700" s="131"/>
      <c r="PQ700" s="131"/>
      <c r="PR700" s="131"/>
      <c r="PS700" s="131"/>
      <c r="PT700" s="131"/>
      <c r="PU700" s="131"/>
      <c r="PV700" s="131"/>
      <c r="PW700" s="131"/>
      <c r="PX700" s="131"/>
      <c r="PY700" s="131"/>
      <c r="PZ700" s="131"/>
      <c r="QA700" s="131"/>
      <c r="QB700" s="131"/>
      <c r="QC700" s="131"/>
      <c r="QD700" s="131"/>
      <c r="QE700" s="131"/>
      <c r="QF700" s="131"/>
      <c r="QG700" s="131"/>
      <c r="QH700" s="131"/>
      <c r="QI700" s="131"/>
      <c r="QJ700" s="131"/>
      <c r="QK700" s="131"/>
      <c r="QL700" s="131"/>
      <c r="QM700" s="131"/>
      <c r="QN700" s="131"/>
      <c r="QO700" s="131"/>
      <c r="QP700" s="131"/>
      <c r="QQ700" s="131"/>
      <c r="QR700" s="131"/>
      <c r="QS700" s="131"/>
      <c r="QT700" s="131"/>
      <c r="QU700" s="131"/>
      <c r="QV700" s="131"/>
      <c r="QW700" s="131"/>
      <c r="QX700" s="131"/>
      <c r="QY700" s="131"/>
      <c r="QZ700" s="131"/>
      <c r="RA700" s="131"/>
      <c r="RB700" s="131"/>
      <c r="RC700" s="131"/>
      <c r="RD700" s="131"/>
      <c r="RE700" s="131"/>
      <c r="RF700" s="131"/>
      <c r="RG700" s="131"/>
      <c r="RH700" s="131"/>
      <c r="RI700" s="131"/>
      <c r="RJ700" s="131"/>
      <c r="RK700" s="131"/>
      <c r="RL700" s="131"/>
      <c r="RM700" s="131"/>
      <c r="RN700" s="131"/>
      <c r="RO700" s="131"/>
      <c r="RP700" s="131"/>
      <c r="RQ700" s="131"/>
      <c r="RR700" s="131"/>
      <c r="RS700" s="131"/>
      <c r="RT700" s="131"/>
      <c r="RU700" s="131"/>
      <c r="RV700" s="131"/>
      <c r="RW700" s="131"/>
      <c r="RX700" s="131"/>
      <c r="RY700" s="131"/>
      <c r="RZ700" s="131"/>
      <c r="SA700" s="131"/>
      <c r="SB700" s="131"/>
      <c r="SC700" s="131"/>
      <c r="SD700" s="131"/>
      <c r="SE700" s="131"/>
      <c r="SF700" s="131"/>
      <c r="SG700" s="131"/>
      <c r="SH700" s="131"/>
      <c r="SI700" s="131"/>
      <c r="SJ700" s="131"/>
      <c r="SK700" s="131"/>
      <c r="SL700" s="131"/>
      <c r="SM700" s="131"/>
      <c r="SN700" s="131"/>
      <c r="SO700" s="131"/>
      <c r="SP700" s="131"/>
      <c r="SQ700" s="131"/>
      <c r="SR700" s="131"/>
      <c r="SS700" s="131"/>
      <c r="ST700" s="131"/>
      <c r="SU700" s="131"/>
      <c r="SV700" s="131"/>
      <c r="SW700" s="131"/>
      <c r="SX700" s="131"/>
      <c r="SY700" s="131"/>
      <c r="SZ700" s="131"/>
      <c r="TA700" s="131"/>
      <c r="TB700" s="131"/>
      <c r="TC700" s="131"/>
      <c r="TD700" s="131"/>
      <c r="TE700" s="131"/>
      <c r="TF700" s="131"/>
      <c r="TG700" s="131"/>
      <c r="TH700" s="131"/>
      <c r="TI700" s="131"/>
      <c r="TJ700" s="131"/>
      <c r="TK700" s="131"/>
      <c r="TL700" s="131"/>
      <c r="TM700" s="131"/>
      <c r="TN700" s="131"/>
      <c r="TO700" s="131"/>
      <c r="TP700" s="131"/>
      <c r="TQ700" s="131"/>
      <c r="TR700" s="131"/>
      <c r="TS700" s="131"/>
      <c r="TT700" s="131"/>
      <c r="TU700" s="131"/>
      <c r="TV700" s="131"/>
      <c r="TW700" s="131"/>
      <c r="TX700" s="131"/>
      <c r="TY700" s="131"/>
      <c r="TZ700" s="131"/>
      <c r="UA700" s="131"/>
      <c r="UB700" s="131"/>
      <c r="UC700" s="131"/>
      <c r="UD700" s="131"/>
      <c r="UE700" s="131"/>
      <c r="UF700" s="131"/>
      <c r="UG700" s="131"/>
      <c r="UH700" s="131"/>
      <c r="UI700" s="131"/>
      <c r="UJ700" s="131"/>
      <c r="UK700" s="131"/>
      <c r="UL700" s="131"/>
      <c r="UM700" s="131"/>
      <c r="UN700" s="131"/>
      <c r="UO700" s="131"/>
      <c r="UP700" s="131"/>
      <c r="UQ700" s="131"/>
      <c r="UR700" s="131"/>
      <c r="US700" s="131"/>
      <c r="UT700" s="131"/>
      <c r="UU700" s="131"/>
      <c r="UV700" s="131"/>
      <c r="UW700" s="131"/>
      <c r="UX700" s="131"/>
      <c r="UY700" s="131"/>
      <c r="UZ700" s="131"/>
      <c r="VA700" s="131"/>
      <c r="VB700" s="131"/>
      <c r="VC700" s="131"/>
      <c r="VD700" s="131"/>
      <c r="VE700" s="131"/>
      <c r="VF700" s="131"/>
      <c r="VG700" s="131"/>
      <c r="VH700" s="131"/>
      <c r="VI700" s="131"/>
      <c r="VJ700" s="131"/>
      <c r="VK700" s="131"/>
      <c r="VL700" s="131"/>
      <c r="VM700" s="131"/>
      <c r="VN700" s="131"/>
      <c r="VO700" s="131"/>
      <c r="VP700" s="131"/>
      <c r="VQ700" s="131"/>
      <c r="VR700" s="131"/>
      <c r="VS700" s="131"/>
      <c r="VT700" s="131"/>
      <c r="VU700" s="131"/>
      <c r="VV700" s="131"/>
      <c r="VW700" s="131"/>
      <c r="VX700" s="131"/>
      <c r="VY700" s="131"/>
      <c r="VZ700" s="131"/>
      <c r="WA700" s="131"/>
      <c r="WB700" s="131"/>
      <c r="WC700" s="131"/>
      <c r="WD700" s="131"/>
      <c r="WE700" s="131"/>
      <c r="WF700" s="131"/>
      <c r="WG700" s="131"/>
      <c r="WH700" s="131"/>
      <c r="WI700" s="131"/>
      <c r="WJ700" s="131"/>
      <c r="WK700" s="131"/>
      <c r="WL700" s="131"/>
      <c r="WM700" s="131"/>
      <c r="WN700" s="131"/>
      <c r="WO700" s="131"/>
      <c r="WP700" s="131"/>
      <c r="WQ700" s="131"/>
      <c r="WR700" s="131"/>
      <c r="WS700" s="131"/>
      <c r="WT700" s="131"/>
      <c r="WU700" s="131"/>
      <c r="WV700" s="131"/>
      <c r="WW700" s="131"/>
      <c r="WX700" s="131"/>
      <c r="WY700" s="131"/>
      <c r="WZ700" s="131"/>
      <c r="XA700" s="131"/>
      <c r="XB700" s="131"/>
      <c r="XC700" s="131"/>
      <c r="XD700" s="131"/>
      <c r="XE700" s="131"/>
      <c r="XF700" s="131"/>
      <c r="XG700" s="131"/>
      <c r="XH700" s="131"/>
      <c r="XI700" s="131"/>
      <c r="XJ700" s="131"/>
      <c r="XK700" s="131"/>
      <c r="XL700" s="131"/>
      <c r="XM700" s="131"/>
      <c r="XN700" s="131"/>
      <c r="XO700" s="131"/>
      <c r="XP700" s="131"/>
      <c r="XQ700" s="131"/>
      <c r="XR700" s="131"/>
      <c r="XS700" s="131"/>
      <c r="XT700" s="131"/>
      <c r="XU700" s="131"/>
      <c r="XV700" s="131"/>
      <c r="XW700" s="131"/>
      <c r="XX700" s="131"/>
      <c r="XY700" s="131"/>
      <c r="XZ700" s="131"/>
      <c r="YA700" s="131"/>
      <c r="YB700" s="131"/>
      <c r="YC700" s="131"/>
      <c r="YD700" s="131"/>
      <c r="YE700" s="131"/>
      <c r="YF700" s="131"/>
      <c r="YG700" s="131"/>
      <c r="YH700" s="131"/>
      <c r="YI700" s="131"/>
      <c r="YJ700" s="131"/>
      <c r="YK700" s="131"/>
      <c r="YL700" s="131"/>
      <c r="YM700" s="131"/>
      <c r="YN700" s="131"/>
      <c r="YO700" s="131"/>
      <c r="YP700" s="131"/>
      <c r="YQ700" s="131"/>
      <c r="YR700" s="131"/>
      <c r="YS700" s="131"/>
      <c r="YT700" s="131"/>
      <c r="YU700" s="131"/>
      <c r="YV700" s="131"/>
      <c r="YW700" s="131"/>
      <c r="YX700" s="131"/>
      <c r="YY700" s="131"/>
      <c r="YZ700" s="131"/>
      <c r="ZA700" s="131"/>
      <c r="ZB700" s="131"/>
      <c r="ZC700" s="131"/>
      <c r="ZD700" s="131"/>
      <c r="ZE700" s="131"/>
      <c r="ZF700" s="131"/>
      <c r="ZG700" s="131"/>
      <c r="ZH700" s="131"/>
      <c r="ZI700" s="131"/>
      <c r="ZJ700" s="131"/>
      <c r="ZK700" s="131"/>
      <c r="ZL700" s="131"/>
      <c r="ZM700" s="131"/>
      <c r="ZN700" s="131"/>
      <c r="ZO700" s="131"/>
      <c r="ZP700" s="131"/>
      <c r="ZQ700" s="131"/>
      <c r="ZR700" s="131"/>
      <c r="ZS700" s="131"/>
      <c r="ZT700" s="131"/>
      <c r="ZU700" s="131"/>
      <c r="ZV700" s="131"/>
      <c r="ZW700" s="131"/>
      <c r="ZX700" s="131"/>
      <c r="ZY700" s="131"/>
      <c r="ZZ700" s="131"/>
      <c r="AAA700" s="131"/>
      <c r="AAB700" s="131"/>
      <c r="AAC700" s="131"/>
      <c r="AAD700" s="131"/>
      <c r="AAE700" s="131"/>
      <c r="AAF700" s="131"/>
      <c r="AAG700" s="131"/>
      <c r="AAH700" s="131"/>
      <c r="AAI700" s="131"/>
      <c r="AAJ700" s="131"/>
      <c r="AAK700" s="131"/>
      <c r="AAL700" s="131"/>
      <c r="AAM700" s="131"/>
      <c r="AAN700" s="131"/>
      <c r="AAO700" s="131"/>
      <c r="AAP700" s="131"/>
      <c r="AAQ700" s="131"/>
      <c r="AAR700" s="131"/>
      <c r="AAS700" s="131"/>
      <c r="AAT700" s="131"/>
      <c r="AAU700" s="131"/>
      <c r="AAV700" s="131"/>
      <c r="AAW700" s="131"/>
      <c r="AAX700" s="131"/>
      <c r="AAY700" s="131"/>
      <c r="AAZ700" s="131"/>
      <c r="ABA700" s="131"/>
      <c r="ABB700" s="131"/>
      <c r="ABC700" s="131"/>
      <c r="ABD700" s="131"/>
      <c r="ABE700" s="131"/>
      <c r="ABF700" s="131"/>
      <c r="ABG700" s="131"/>
      <c r="ABH700" s="131"/>
      <c r="ABI700" s="131"/>
      <c r="ABJ700" s="131"/>
      <c r="ABK700" s="131"/>
      <c r="ABL700" s="131"/>
      <c r="ABM700" s="131"/>
      <c r="ABN700" s="131"/>
      <c r="ABO700" s="131"/>
      <c r="ABP700" s="131"/>
      <c r="ABQ700" s="131"/>
      <c r="ABR700" s="131"/>
      <c r="ABS700" s="131"/>
      <c r="ABT700" s="131"/>
      <c r="ABU700" s="131"/>
      <c r="ABV700" s="131"/>
      <c r="ABW700" s="131"/>
      <c r="ABX700" s="131"/>
      <c r="ABY700" s="131"/>
      <c r="ABZ700" s="131"/>
      <c r="ACA700" s="131"/>
      <c r="ACB700" s="131"/>
      <c r="ACC700" s="131"/>
      <c r="ACD700" s="131"/>
      <c r="ACE700" s="131"/>
      <c r="ACF700" s="131"/>
      <c r="ACG700" s="131"/>
      <c r="ACH700" s="131"/>
      <c r="ACI700" s="131"/>
      <c r="ACJ700" s="131"/>
      <c r="ACK700" s="131"/>
      <c r="ACL700" s="131"/>
      <c r="ACM700" s="131"/>
      <c r="ACN700" s="131"/>
      <c r="ACO700" s="131"/>
      <c r="ACP700" s="131"/>
      <c r="ACQ700" s="131"/>
      <c r="ACR700" s="131"/>
      <c r="ACS700" s="131"/>
      <c r="ACT700" s="131"/>
      <c r="ACU700" s="131"/>
      <c r="ACV700" s="131"/>
      <c r="ACW700" s="131"/>
      <c r="ACX700" s="131"/>
      <c r="ACY700" s="131"/>
      <c r="ACZ700" s="131"/>
      <c r="ADA700" s="131"/>
      <c r="ADB700" s="131"/>
      <c r="ADC700" s="131"/>
      <c r="ADD700" s="131"/>
      <c r="ADE700" s="131"/>
      <c r="ADF700" s="131"/>
      <c r="ADG700" s="131"/>
      <c r="ADH700" s="131"/>
      <c r="ADI700" s="131"/>
      <c r="ADJ700" s="131"/>
      <c r="ADK700" s="131"/>
      <c r="ADL700" s="131"/>
      <c r="ADM700" s="131"/>
      <c r="ADN700" s="131"/>
      <c r="ADO700" s="131"/>
      <c r="ADP700" s="131"/>
      <c r="ADQ700" s="131"/>
      <c r="ADR700" s="131"/>
      <c r="ADS700" s="131"/>
      <c r="ADT700" s="131"/>
      <c r="ADU700" s="131"/>
      <c r="ADV700" s="131"/>
      <c r="ADW700" s="131"/>
      <c r="ADX700" s="131"/>
      <c r="ADY700" s="131"/>
      <c r="ADZ700" s="131"/>
      <c r="AEA700" s="131"/>
      <c r="AEB700" s="131"/>
      <c r="AEC700" s="131"/>
      <c r="AED700" s="131"/>
      <c r="AEE700" s="131"/>
      <c r="AEF700" s="131"/>
      <c r="AEG700" s="131"/>
      <c r="AEH700" s="131"/>
      <c r="AEI700" s="131"/>
      <c r="AEJ700" s="131"/>
      <c r="AEK700" s="131"/>
      <c r="AEL700" s="131"/>
      <c r="AEM700" s="131"/>
      <c r="AEN700" s="131"/>
      <c r="AEO700" s="131"/>
      <c r="AEP700" s="131"/>
      <c r="AEQ700" s="131"/>
      <c r="AER700" s="131"/>
      <c r="AES700" s="131"/>
      <c r="AET700" s="131"/>
      <c r="AEU700" s="131"/>
      <c r="AEV700" s="131"/>
      <c r="AEW700" s="131"/>
      <c r="AEX700" s="131"/>
      <c r="AEY700" s="131"/>
      <c r="AEZ700" s="131"/>
      <c r="AFA700" s="131"/>
      <c r="AFB700" s="131"/>
      <c r="AFC700" s="131"/>
      <c r="AFD700" s="131"/>
      <c r="AFE700" s="131"/>
      <c r="AFF700" s="131"/>
      <c r="AFG700" s="131"/>
      <c r="AFH700" s="131"/>
      <c r="AFI700" s="131"/>
      <c r="AFJ700" s="131"/>
      <c r="AFK700" s="131"/>
      <c r="AFL700" s="131"/>
      <c r="AFM700" s="131"/>
      <c r="AFN700" s="131"/>
      <c r="AFO700" s="131"/>
      <c r="AFP700" s="131"/>
      <c r="AFQ700" s="131"/>
      <c r="AFR700" s="131"/>
      <c r="AFS700" s="131"/>
      <c r="AFT700" s="131"/>
      <c r="AFU700" s="131"/>
      <c r="AFV700" s="131"/>
      <c r="AFW700" s="131"/>
      <c r="AFX700" s="131"/>
      <c r="AFY700" s="131"/>
      <c r="AFZ700" s="131"/>
      <c r="AGA700" s="131"/>
      <c r="AGB700" s="131"/>
      <c r="AGC700" s="131"/>
      <c r="AGD700" s="131"/>
      <c r="AGE700" s="131"/>
      <c r="AGF700" s="131"/>
      <c r="AGG700" s="131"/>
      <c r="AGH700" s="131"/>
      <c r="AGI700" s="131"/>
      <c r="AGJ700" s="131"/>
      <c r="AGK700" s="131"/>
      <c r="AGL700" s="131"/>
      <c r="AGM700" s="131"/>
      <c r="AGN700" s="131"/>
      <c r="AGO700" s="131"/>
      <c r="AGP700" s="131"/>
      <c r="AGQ700" s="131"/>
      <c r="AGR700" s="131"/>
      <c r="AGS700" s="131"/>
      <c r="AGT700" s="131"/>
      <c r="AGU700" s="131"/>
      <c r="AGV700" s="131"/>
      <c r="AGW700" s="131"/>
      <c r="AGX700" s="131"/>
      <c r="AGY700" s="131"/>
      <c r="AGZ700" s="131"/>
      <c r="AHA700" s="131"/>
      <c r="AHB700" s="131"/>
      <c r="AHC700" s="131"/>
      <c r="AHD700" s="131"/>
      <c r="AHE700" s="131"/>
      <c r="AHF700" s="131"/>
      <c r="AHG700" s="131"/>
      <c r="AHH700" s="131"/>
      <c r="AHI700" s="131"/>
      <c r="AHJ700" s="131"/>
      <c r="AHK700" s="131"/>
      <c r="AHL700" s="131"/>
      <c r="AHM700" s="131"/>
      <c r="AHN700" s="131"/>
      <c r="AHO700" s="131"/>
      <c r="AHP700" s="131"/>
      <c r="AHQ700" s="131"/>
      <c r="AHR700" s="131"/>
      <c r="AHS700" s="131"/>
      <c r="AHT700" s="131"/>
      <c r="AHU700" s="131"/>
      <c r="AHV700" s="131"/>
      <c r="AHW700" s="131"/>
      <c r="AHX700" s="131"/>
      <c r="AHY700" s="131"/>
      <c r="AHZ700" s="131"/>
      <c r="AIA700" s="131"/>
      <c r="AIB700" s="131"/>
      <c r="AIC700" s="131"/>
      <c r="AID700" s="131"/>
      <c r="AIE700" s="131"/>
      <c r="AIF700" s="131"/>
      <c r="AIG700" s="131"/>
      <c r="AIH700" s="131"/>
      <c r="AII700" s="131"/>
      <c r="AIJ700" s="131"/>
      <c r="AIK700" s="131"/>
      <c r="AIL700" s="131"/>
      <c r="AIM700" s="131"/>
      <c r="AIN700" s="131"/>
      <c r="AIO700" s="131"/>
      <c r="AIP700" s="131"/>
      <c r="AIQ700" s="131"/>
      <c r="AIR700" s="131"/>
      <c r="AIS700" s="131"/>
      <c r="AIT700" s="131"/>
      <c r="AIU700" s="131"/>
      <c r="AIV700" s="131"/>
      <c r="AIW700" s="131"/>
      <c r="AIX700" s="131"/>
      <c r="AIY700" s="131"/>
      <c r="AIZ700" s="131"/>
      <c r="AJA700" s="131"/>
      <c r="AJB700" s="131"/>
      <c r="AJC700" s="131"/>
      <c r="AJD700" s="131"/>
      <c r="AJE700" s="131"/>
      <c r="AJF700" s="131"/>
      <c r="AJG700" s="131"/>
      <c r="AJH700" s="131"/>
      <c r="AJI700" s="131"/>
      <c r="AJJ700" s="131"/>
      <c r="AJK700" s="131"/>
      <c r="AJL700" s="131"/>
      <c r="AJM700" s="131"/>
      <c r="AJN700" s="131"/>
      <c r="AJO700" s="131"/>
      <c r="AJP700" s="131"/>
      <c r="AJQ700" s="131"/>
      <c r="AJR700" s="131"/>
      <c r="AJS700" s="131"/>
      <c r="AJT700" s="131"/>
      <c r="AJU700" s="131"/>
      <c r="AJV700" s="131"/>
      <c r="AJW700" s="131"/>
      <c r="AJX700" s="131"/>
      <c r="AJY700" s="131"/>
      <c r="AJZ700" s="131"/>
      <c r="AKA700" s="131"/>
      <c r="AKB700" s="131"/>
      <c r="AKC700" s="131"/>
      <c r="AKD700" s="131"/>
      <c r="AKE700" s="131"/>
      <c r="AKF700" s="131"/>
      <c r="AKG700" s="131"/>
      <c r="AKH700" s="131"/>
      <c r="AKI700" s="131"/>
      <c r="AKJ700" s="131"/>
      <c r="AKK700" s="131"/>
      <c r="AKL700" s="131"/>
      <c r="AKM700" s="131"/>
      <c r="AKN700" s="131"/>
      <c r="AKO700" s="131"/>
      <c r="AKP700" s="131"/>
      <c r="AKQ700" s="131"/>
      <c r="AKR700" s="131"/>
      <c r="AKS700" s="131"/>
      <c r="AKT700" s="131"/>
      <c r="AKU700" s="131"/>
      <c r="AKV700" s="131"/>
      <c r="AKW700" s="131"/>
      <c r="AKX700" s="131"/>
      <c r="AKY700" s="131"/>
      <c r="AKZ700" s="131"/>
      <c r="ALA700" s="131"/>
      <c r="ALB700" s="131"/>
      <c r="ALC700" s="131"/>
      <c r="ALD700" s="131"/>
      <c r="ALE700" s="131"/>
      <c r="ALF700" s="131"/>
      <c r="ALG700" s="131"/>
      <c r="ALH700" s="131"/>
      <c r="ALI700" s="131"/>
      <c r="ALJ700" s="131"/>
      <c r="ALK700" s="131"/>
      <c r="ALL700" s="131"/>
      <c r="ALM700" s="131"/>
      <c r="ALN700" s="131"/>
    </row>
    <row r="701" spans="1:1002" s="508" customFormat="1" ht="24.95" customHeight="1" x14ac:dyDescent="0.25">
      <c r="A701" s="502"/>
      <c r="B701" s="503"/>
      <c r="C701" s="504"/>
      <c r="D701" s="450"/>
      <c r="E701" s="505"/>
      <c r="F701" s="505"/>
      <c r="G701" s="506"/>
      <c r="H701" s="506"/>
      <c r="I701" s="507"/>
      <c r="J701" s="565"/>
      <c r="K701" s="454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  <c r="EC701" s="131"/>
      <c r="ED701" s="131"/>
      <c r="EE701" s="131"/>
      <c r="EF701" s="131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31"/>
      <c r="EQ701" s="131"/>
      <c r="ER701" s="131"/>
      <c r="ES701" s="131"/>
      <c r="ET701" s="131"/>
      <c r="EU701" s="131"/>
      <c r="EV701" s="131"/>
      <c r="EW701" s="131"/>
      <c r="EX701" s="131"/>
      <c r="EY701" s="131"/>
      <c r="EZ701" s="131"/>
      <c r="FA701" s="131"/>
      <c r="FB701" s="131"/>
      <c r="FC701" s="131"/>
      <c r="FD701" s="131"/>
      <c r="FE701" s="131"/>
      <c r="FF701" s="131"/>
      <c r="FG701" s="131"/>
      <c r="FH701" s="131"/>
      <c r="FI701" s="131"/>
      <c r="FJ701" s="131"/>
      <c r="FK701" s="131"/>
      <c r="FL701" s="131"/>
      <c r="FM701" s="131"/>
      <c r="FN701" s="131"/>
      <c r="FO701" s="131"/>
      <c r="FP701" s="131"/>
      <c r="FQ701" s="131"/>
      <c r="FR701" s="131"/>
      <c r="FS701" s="131"/>
      <c r="FT701" s="131"/>
      <c r="FU701" s="131"/>
      <c r="FV701" s="131"/>
      <c r="FW701" s="131"/>
      <c r="FX701" s="131"/>
      <c r="FY701" s="131"/>
      <c r="FZ701" s="131"/>
      <c r="GA701" s="131"/>
      <c r="GB701" s="131"/>
      <c r="GC701" s="131"/>
      <c r="GD701" s="131"/>
      <c r="GE701" s="131"/>
      <c r="GF701" s="131"/>
      <c r="GG701" s="131"/>
      <c r="GH701" s="131"/>
      <c r="GI701" s="131"/>
      <c r="GJ701" s="131"/>
      <c r="GK701" s="131"/>
      <c r="GL701" s="131"/>
      <c r="GM701" s="131"/>
      <c r="GN701" s="131"/>
      <c r="GO701" s="131"/>
      <c r="GP701" s="131"/>
      <c r="GQ701" s="131"/>
      <c r="GR701" s="131"/>
      <c r="GS701" s="131"/>
      <c r="GT701" s="131"/>
      <c r="GU701" s="131"/>
      <c r="GV701" s="131"/>
      <c r="GW701" s="131"/>
      <c r="GX701" s="131"/>
      <c r="GY701" s="131"/>
      <c r="GZ701" s="131"/>
      <c r="HA701" s="131"/>
      <c r="HB701" s="131"/>
      <c r="HC701" s="131"/>
      <c r="HD701" s="131"/>
      <c r="HE701" s="131"/>
      <c r="HF701" s="131"/>
      <c r="HG701" s="131"/>
      <c r="HH701" s="131"/>
      <c r="HI701" s="131"/>
      <c r="HJ701" s="131"/>
      <c r="HK701" s="131"/>
      <c r="HL701" s="131"/>
      <c r="HM701" s="131"/>
      <c r="HN701" s="131"/>
      <c r="HO701" s="131"/>
      <c r="HP701" s="131"/>
      <c r="HQ701" s="131"/>
      <c r="HR701" s="131"/>
      <c r="HS701" s="131"/>
      <c r="HT701" s="131"/>
      <c r="HU701" s="131"/>
      <c r="HV701" s="131"/>
      <c r="HW701" s="131"/>
      <c r="HX701" s="131"/>
      <c r="HY701" s="131"/>
      <c r="HZ701" s="131"/>
      <c r="IA701" s="131"/>
      <c r="IB701" s="131"/>
      <c r="IC701" s="131"/>
      <c r="ID701" s="131"/>
      <c r="IE701" s="131"/>
      <c r="IF701" s="131"/>
      <c r="IG701" s="131"/>
      <c r="IH701" s="131"/>
      <c r="II701" s="131"/>
      <c r="IJ701" s="131"/>
      <c r="IK701" s="131"/>
      <c r="IL701" s="131"/>
      <c r="IM701" s="131"/>
      <c r="IN701" s="131"/>
      <c r="IO701" s="131"/>
      <c r="IP701" s="131"/>
      <c r="IQ701" s="131"/>
      <c r="IR701" s="131"/>
      <c r="IS701" s="131"/>
      <c r="IT701" s="131"/>
      <c r="IU701" s="131"/>
      <c r="IV701" s="131"/>
      <c r="IW701" s="131"/>
      <c r="IX701" s="131"/>
      <c r="IY701" s="131"/>
      <c r="IZ701" s="131"/>
      <c r="JA701" s="131"/>
      <c r="JB701" s="131"/>
      <c r="JC701" s="131"/>
      <c r="JD701" s="131"/>
      <c r="JE701" s="131"/>
      <c r="JF701" s="131"/>
      <c r="JG701" s="131"/>
      <c r="JH701" s="131"/>
      <c r="JI701" s="131"/>
      <c r="JJ701" s="131"/>
      <c r="JK701" s="131"/>
      <c r="JL701" s="131"/>
      <c r="JM701" s="131"/>
      <c r="JN701" s="131"/>
      <c r="JO701" s="131"/>
      <c r="JP701" s="131"/>
      <c r="JQ701" s="131"/>
      <c r="JR701" s="131"/>
      <c r="JS701" s="131"/>
      <c r="JT701" s="131"/>
      <c r="JU701" s="131"/>
      <c r="JV701" s="131"/>
      <c r="JW701" s="131"/>
      <c r="JX701" s="131"/>
      <c r="JY701" s="131"/>
      <c r="JZ701" s="131"/>
      <c r="KA701" s="131"/>
      <c r="KB701" s="131"/>
      <c r="KC701" s="131"/>
      <c r="KD701" s="131"/>
      <c r="KE701" s="131"/>
      <c r="KF701" s="131"/>
      <c r="KG701" s="131"/>
      <c r="KH701" s="131"/>
      <c r="KI701" s="131"/>
      <c r="KJ701" s="131"/>
      <c r="KK701" s="131"/>
      <c r="KL701" s="131"/>
      <c r="KM701" s="131"/>
      <c r="KN701" s="131"/>
      <c r="KO701" s="131"/>
      <c r="KP701" s="131"/>
      <c r="KQ701" s="131"/>
      <c r="KR701" s="131"/>
      <c r="KS701" s="131"/>
      <c r="KT701" s="131"/>
      <c r="KU701" s="131"/>
      <c r="KV701" s="131"/>
      <c r="KW701" s="131"/>
      <c r="KX701" s="131"/>
      <c r="KY701" s="131"/>
      <c r="KZ701" s="131"/>
      <c r="LA701" s="131"/>
      <c r="LB701" s="131"/>
      <c r="LC701" s="131"/>
      <c r="LD701" s="131"/>
      <c r="LE701" s="131"/>
      <c r="LF701" s="131"/>
      <c r="LG701" s="131"/>
      <c r="LH701" s="131"/>
      <c r="LI701" s="131"/>
      <c r="LJ701" s="131"/>
      <c r="LK701" s="131"/>
      <c r="LL701" s="131"/>
      <c r="LM701" s="131"/>
      <c r="LN701" s="131"/>
      <c r="LO701" s="131"/>
      <c r="LP701" s="131"/>
      <c r="LQ701" s="131"/>
      <c r="LR701" s="131"/>
      <c r="LS701" s="131"/>
      <c r="LT701" s="131"/>
      <c r="LU701" s="131"/>
      <c r="LV701" s="131"/>
      <c r="LW701" s="131"/>
      <c r="LX701" s="131"/>
      <c r="LY701" s="131"/>
      <c r="LZ701" s="131"/>
      <c r="MA701" s="131"/>
      <c r="MB701" s="131"/>
      <c r="MC701" s="131"/>
      <c r="MD701" s="131"/>
      <c r="ME701" s="131"/>
      <c r="MF701" s="131"/>
      <c r="MG701" s="131"/>
      <c r="MH701" s="131"/>
      <c r="MI701" s="131"/>
      <c r="MJ701" s="131"/>
      <c r="MK701" s="131"/>
      <c r="ML701" s="131"/>
      <c r="MM701" s="131"/>
      <c r="MN701" s="131"/>
      <c r="MO701" s="131"/>
      <c r="MP701" s="131"/>
      <c r="MQ701" s="131"/>
      <c r="MR701" s="131"/>
      <c r="MS701" s="131"/>
      <c r="MT701" s="131"/>
      <c r="MU701" s="131"/>
      <c r="MV701" s="131"/>
      <c r="MW701" s="131"/>
      <c r="MX701" s="131"/>
      <c r="MY701" s="131"/>
      <c r="MZ701" s="131"/>
      <c r="NA701" s="131"/>
      <c r="NB701" s="131"/>
      <c r="NC701" s="131"/>
      <c r="ND701" s="131"/>
      <c r="NE701" s="131"/>
      <c r="NF701" s="131"/>
      <c r="NG701" s="131"/>
      <c r="NH701" s="131"/>
      <c r="NI701" s="131"/>
      <c r="NJ701" s="131"/>
      <c r="NK701" s="131"/>
      <c r="NL701" s="131"/>
      <c r="NM701" s="131"/>
      <c r="NN701" s="131"/>
      <c r="NO701" s="131"/>
      <c r="NP701" s="131"/>
      <c r="NQ701" s="131"/>
      <c r="NR701" s="131"/>
      <c r="NS701" s="131"/>
      <c r="NT701" s="131"/>
      <c r="NU701" s="131"/>
      <c r="NV701" s="131"/>
      <c r="NW701" s="131"/>
      <c r="NX701" s="131"/>
      <c r="NY701" s="131"/>
      <c r="NZ701" s="131"/>
      <c r="OA701" s="131"/>
      <c r="OB701" s="131"/>
      <c r="OC701" s="131"/>
      <c r="OD701" s="131"/>
      <c r="OE701" s="131"/>
      <c r="OF701" s="131"/>
      <c r="OG701" s="131"/>
      <c r="OH701" s="131"/>
      <c r="OI701" s="131"/>
      <c r="OJ701" s="131"/>
      <c r="OK701" s="131"/>
      <c r="OL701" s="131"/>
      <c r="OM701" s="131"/>
      <c r="ON701" s="131"/>
      <c r="OO701" s="131"/>
      <c r="OP701" s="131"/>
      <c r="OQ701" s="131"/>
      <c r="OR701" s="131"/>
      <c r="OS701" s="131"/>
      <c r="OT701" s="131"/>
      <c r="OU701" s="131"/>
      <c r="OV701" s="131"/>
      <c r="OW701" s="131"/>
      <c r="OX701" s="131"/>
      <c r="OY701" s="131"/>
      <c r="OZ701" s="131"/>
      <c r="PA701" s="131"/>
      <c r="PB701" s="131"/>
      <c r="PC701" s="131"/>
      <c r="PD701" s="131"/>
      <c r="PE701" s="131"/>
      <c r="PF701" s="131"/>
      <c r="PG701" s="131"/>
      <c r="PH701" s="131"/>
      <c r="PI701" s="131"/>
      <c r="PJ701" s="131"/>
      <c r="PK701" s="131"/>
      <c r="PL701" s="131"/>
      <c r="PM701" s="131"/>
      <c r="PN701" s="131"/>
      <c r="PO701" s="131"/>
      <c r="PP701" s="131"/>
      <c r="PQ701" s="131"/>
      <c r="PR701" s="131"/>
      <c r="PS701" s="131"/>
      <c r="PT701" s="131"/>
      <c r="PU701" s="131"/>
      <c r="PV701" s="131"/>
      <c r="PW701" s="131"/>
      <c r="PX701" s="131"/>
      <c r="PY701" s="131"/>
      <c r="PZ701" s="131"/>
      <c r="QA701" s="131"/>
      <c r="QB701" s="131"/>
      <c r="QC701" s="131"/>
      <c r="QD701" s="131"/>
      <c r="QE701" s="131"/>
      <c r="QF701" s="131"/>
      <c r="QG701" s="131"/>
      <c r="QH701" s="131"/>
      <c r="QI701" s="131"/>
      <c r="QJ701" s="131"/>
      <c r="QK701" s="131"/>
      <c r="QL701" s="131"/>
      <c r="QM701" s="131"/>
      <c r="QN701" s="131"/>
      <c r="QO701" s="131"/>
      <c r="QP701" s="131"/>
      <c r="QQ701" s="131"/>
      <c r="QR701" s="131"/>
      <c r="QS701" s="131"/>
      <c r="QT701" s="131"/>
      <c r="QU701" s="131"/>
      <c r="QV701" s="131"/>
      <c r="QW701" s="131"/>
      <c r="QX701" s="131"/>
      <c r="QY701" s="131"/>
      <c r="QZ701" s="131"/>
      <c r="RA701" s="131"/>
      <c r="RB701" s="131"/>
      <c r="RC701" s="131"/>
      <c r="RD701" s="131"/>
      <c r="RE701" s="131"/>
      <c r="RF701" s="131"/>
      <c r="RG701" s="131"/>
      <c r="RH701" s="131"/>
      <c r="RI701" s="131"/>
      <c r="RJ701" s="131"/>
      <c r="RK701" s="131"/>
      <c r="RL701" s="131"/>
      <c r="RM701" s="131"/>
      <c r="RN701" s="131"/>
      <c r="RO701" s="131"/>
      <c r="RP701" s="131"/>
      <c r="RQ701" s="131"/>
      <c r="RR701" s="131"/>
      <c r="RS701" s="131"/>
      <c r="RT701" s="131"/>
      <c r="RU701" s="131"/>
      <c r="RV701" s="131"/>
      <c r="RW701" s="131"/>
      <c r="RX701" s="131"/>
      <c r="RY701" s="131"/>
      <c r="RZ701" s="131"/>
      <c r="SA701" s="131"/>
      <c r="SB701" s="131"/>
      <c r="SC701" s="131"/>
      <c r="SD701" s="131"/>
      <c r="SE701" s="131"/>
      <c r="SF701" s="131"/>
      <c r="SG701" s="131"/>
      <c r="SH701" s="131"/>
      <c r="SI701" s="131"/>
      <c r="SJ701" s="131"/>
      <c r="SK701" s="131"/>
      <c r="SL701" s="131"/>
      <c r="SM701" s="131"/>
      <c r="SN701" s="131"/>
      <c r="SO701" s="131"/>
      <c r="SP701" s="131"/>
      <c r="SQ701" s="131"/>
      <c r="SR701" s="131"/>
      <c r="SS701" s="131"/>
      <c r="ST701" s="131"/>
      <c r="SU701" s="131"/>
      <c r="SV701" s="131"/>
      <c r="SW701" s="131"/>
      <c r="SX701" s="131"/>
      <c r="SY701" s="131"/>
      <c r="SZ701" s="131"/>
      <c r="TA701" s="131"/>
      <c r="TB701" s="131"/>
      <c r="TC701" s="131"/>
      <c r="TD701" s="131"/>
      <c r="TE701" s="131"/>
      <c r="TF701" s="131"/>
      <c r="TG701" s="131"/>
      <c r="TH701" s="131"/>
      <c r="TI701" s="131"/>
      <c r="TJ701" s="131"/>
      <c r="TK701" s="131"/>
      <c r="TL701" s="131"/>
      <c r="TM701" s="131"/>
      <c r="TN701" s="131"/>
      <c r="TO701" s="131"/>
      <c r="TP701" s="131"/>
      <c r="TQ701" s="131"/>
      <c r="TR701" s="131"/>
      <c r="TS701" s="131"/>
      <c r="TT701" s="131"/>
      <c r="TU701" s="131"/>
      <c r="TV701" s="131"/>
      <c r="TW701" s="131"/>
      <c r="TX701" s="131"/>
      <c r="TY701" s="131"/>
      <c r="TZ701" s="131"/>
      <c r="UA701" s="131"/>
      <c r="UB701" s="131"/>
      <c r="UC701" s="131"/>
      <c r="UD701" s="131"/>
      <c r="UE701" s="131"/>
      <c r="UF701" s="131"/>
      <c r="UG701" s="131"/>
      <c r="UH701" s="131"/>
      <c r="UI701" s="131"/>
      <c r="UJ701" s="131"/>
      <c r="UK701" s="131"/>
      <c r="UL701" s="131"/>
      <c r="UM701" s="131"/>
      <c r="UN701" s="131"/>
      <c r="UO701" s="131"/>
      <c r="UP701" s="131"/>
      <c r="UQ701" s="131"/>
      <c r="UR701" s="131"/>
      <c r="US701" s="131"/>
      <c r="UT701" s="131"/>
      <c r="UU701" s="131"/>
      <c r="UV701" s="131"/>
      <c r="UW701" s="131"/>
      <c r="UX701" s="131"/>
      <c r="UY701" s="131"/>
      <c r="UZ701" s="131"/>
      <c r="VA701" s="131"/>
      <c r="VB701" s="131"/>
      <c r="VC701" s="131"/>
      <c r="VD701" s="131"/>
      <c r="VE701" s="131"/>
      <c r="VF701" s="131"/>
      <c r="VG701" s="131"/>
      <c r="VH701" s="131"/>
      <c r="VI701" s="131"/>
      <c r="VJ701" s="131"/>
      <c r="VK701" s="131"/>
      <c r="VL701" s="131"/>
      <c r="VM701" s="131"/>
      <c r="VN701" s="131"/>
      <c r="VO701" s="131"/>
      <c r="VP701" s="131"/>
      <c r="VQ701" s="131"/>
      <c r="VR701" s="131"/>
      <c r="VS701" s="131"/>
      <c r="VT701" s="131"/>
      <c r="VU701" s="131"/>
      <c r="VV701" s="131"/>
      <c r="VW701" s="131"/>
      <c r="VX701" s="131"/>
      <c r="VY701" s="131"/>
      <c r="VZ701" s="131"/>
      <c r="WA701" s="131"/>
      <c r="WB701" s="131"/>
      <c r="WC701" s="131"/>
      <c r="WD701" s="131"/>
      <c r="WE701" s="131"/>
      <c r="WF701" s="131"/>
      <c r="WG701" s="131"/>
      <c r="WH701" s="131"/>
      <c r="WI701" s="131"/>
      <c r="WJ701" s="131"/>
      <c r="WK701" s="131"/>
      <c r="WL701" s="131"/>
      <c r="WM701" s="131"/>
      <c r="WN701" s="131"/>
      <c r="WO701" s="131"/>
      <c r="WP701" s="131"/>
      <c r="WQ701" s="131"/>
      <c r="WR701" s="131"/>
      <c r="WS701" s="131"/>
      <c r="WT701" s="131"/>
      <c r="WU701" s="131"/>
      <c r="WV701" s="131"/>
      <c r="WW701" s="131"/>
      <c r="WX701" s="131"/>
      <c r="WY701" s="131"/>
      <c r="WZ701" s="131"/>
      <c r="XA701" s="131"/>
      <c r="XB701" s="131"/>
      <c r="XC701" s="131"/>
      <c r="XD701" s="131"/>
      <c r="XE701" s="131"/>
      <c r="XF701" s="131"/>
      <c r="XG701" s="131"/>
      <c r="XH701" s="131"/>
      <c r="XI701" s="131"/>
      <c r="XJ701" s="131"/>
      <c r="XK701" s="131"/>
      <c r="XL701" s="131"/>
      <c r="XM701" s="131"/>
      <c r="XN701" s="131"/>
      <c r="XO701" s="131"/>
      <c r="XP701" s="131"/>
      <c r="XQ701" s="131"/>
      <c r="XR701" s="131"/>
      <c r="XS701" s="131"/>
      <c r="XT701" s="131"/>
      <c r="XU701" s="131"/>
      <c r="XV701" s="131"/>
      <c r="XW701" s="131"/>
      <c r="XX701" s="131"/>
      <c r="XY701" s="131"/>
      <c r="XZ701" s="131"/>
      <c r="YA701" s="131"/>
      <c r="YB701" s="131"/>
      <c r="YC701" s="131"/>
      <c r="YD701" s="131"/>
      <c r="YE701" s="131"/>
      <c r="YF701" s="131"/>
      <c r="YG701" s="131"/>
      <c r="YH701" s="131"/>
      <c r="YI701" s="131"/>
      <c r="YJ701" s="131"/>
      <c r="YK701" s="131"/>
      <c r="YL701" s="131"/>
      <c r="YM701" s="131"/>
      <c r="YN701" s="131"/>
      <c r="YO701" s="131"/>
      <c r="YP701" s="131"/>
      <c r="YQ701" s="131"/>
      <c r="YR701" s="131"/>
      <c r="YS701" s="131"/>
      <c r="YT701" s="131"/>
      <c r="YU701" s="131"/>
      <c r="YV701" s="131"/>
      <c r="YW701" s="131"/>
      <c r="YX701" s="131"/>
      <c r="YY701" s="131"/>
      <c r="YZ701" s="131"/>
      <c r="ZA701" s="131"/>
      <c r="ZB701" s="131"/>
      <c r="ZC701" s="131"/>
      <c r="ZD701" s="131"/>
      <c r="ZE701" s="131"/>
      <c r="ZF701" s="131"/>
      <c r="ZG701" s="131"/>
      <c r="ZH701" s="131"/>
      <c r="ZI701" s="131"/>
      <c r="ZJ701" s="131"/>
      <c r="ZK701" s="131"/>
      <c r="ZL701" s="131"/>
      <c r="ZM701" s="131"/>
      <c r="ZN701" s="131"/>
      <c r="ZO701" s="131"/>
      <c r="ZP701" s="131"/>
      <c r="ZQ701" s="131"/>
      <c r="ZR701" s="131"/>
      <c r="ZS701" s="131"/>
      <c r="ZT701" s="131"/>
      <c r="ZU701" s="131"/>
      <c r="ZV701" s="131"/>
      <c r="ZW701" s="131"/>
      <c r="ZX701" s="131"/>
      <c r="ZY701" s="131"/>
      <c r="ZZ701" s="131"/>
      <c r="AAA701" s="131"/>
      <c r="AAB701" s="131"/>
      <c r="AAC701" s="131"/>
      <c r="AAD701" s="131"/>
      <c r="AAE701" s="131"/>
      <c r="AAF701" s="131"/>
      <c r="AAG701" s="131"/>
      <c r="AAH701" s="131"/>
      <c r="AAI701" s="131"/>
      <c r="AAJ701" s="131"/>
      <c r="AAK701" s="131"/>
      <c r="AAL701" s="131"/>
      <c r="AAM701" s="131"/>
      <c r="AAN701" s="131"/>
      <c r="AAO701" s="131"/>
      <c r="AAP701" s="131"/>
      <c r="AAQ701" s="131"/>
      <c r="AAR701" s="131"/>
      <c r="AAS701" s="131"/>
      <c r="AAT701" s="131"/>
      <c r="AAU701" s="131"/>
      <c r="AAV701" s="131"/>
      <c r="AAW701" s="131"/>
      <c r="AAX701" s="131"/>
      <c r="AAY701" s="131"/>
      <c r="AAZ701" s="131"/>
      <c r="ABA701" s="131"/>
      <c r="ABB701" s="131"/>
      <c r="ABC701" s="131"/>
      <c r="ABD701" s="131"/>
      <c r="ABE701" s="131"/>
      <c r="ABF701" s="131"/>
      <c r="ABG701" s="131"/>
      <c r="ABH701" s="131"/>
      <c r="ABI701" s="131"/>
      <c r="ABJ701" s="131"/>
      <c r="ABK701" s="131"/>
      <c r="ABL701" s="131"/>
      <c r="ABM701" s="131"/>
      <c r="ABN701" s="131"/>
      <c r="ABO701" s="131"/>
      <c r="ABP701" s="131"/>
      <c r="ABQ701" s="131"/>
      <c r="ABR701" s="131"/>
      <c r="ABS701" s="131"/>
      <c r="ABT701" s="131"/>
      <c r="ABU701" s="131"/>
      <c r="ABV701" s="131"/>
      <c r="ABW701" s="131"/>
      <c r="ABX701" s="131"/>
      <c r="ABY701" s="131"/>
      <c r="ABZ701" s="131"/>
      <c r="ACA701" s="131"/>
      <c r="ACB701" s="131"/>
      <c r="ACC701" s="131"/>
      <c r="ACD701" s="131"/>
      <c r="ACE701" s="131"/>
      <c r="ACF701" s="131"/>
      <c r="ACG701" s="131"/>
      <c r="ACH701" s="131"/>
      <c r="ACI701" s="131"/>
      <c r="ACJ701" s="131"/>
      <c r="ACK701" s="131"/>
      <c r="ACL701" s="131"/>
      <c r="ACM701" s="131"/>
      <c r="ACN701" s="131"/>
      <c r="ACO701" s="131"/>
      <c r="ACP701" s="131"/>
      <c r="ACQ701" s="131"/>
      <c r="ACR701" s="131"/>
      <c r="ACS701" s="131"/>
      <c r="ACT701" s="131"/>
      <c r="ACU701" s="131"/>
      <c r="ACV701" s="131"/>
      <c r="ACW701" s="131"/>
      <c r="ACX701" s="131"/>
      <c r="ACY701" s="131"/>
      <c r="ACZ701" s="131"/>
      <c r="ADA701" s="131"/>
      <c r="ADB701" s="131"/>
      <c r="ADC701" s="131"/>
      <c r="ADD701" s="131"/>
      <c r="ADE701" s="131"/>
      <c r="ADF701" s="131"/>
      <c r="ADG701" s="131"/>
      <c r="ADH701" s="131"/>
      <c r="ADI701" s="131"/>
      <c r="ADJ701" s="131"/>
      <c r="ADK701" s="131"/>
      <c r="ADL701" s="131"/>
      <c r="ADM701" s="131"/>
      <c r="ADN701" s="131"/>
      <c r="ADO701" s="131"/>
      <c r="ADP701" s="131"/>
      <c r="ADQ701" s="131"/>
      <c r="ADR701" s="131"/>
      <c r="ADS701" s="131"/>
      <c r="ADT701" s="131"/>
      <c r="ADU701" s="131"/>
      <c r="ADV701" s="131"/>
      <c r="ADW701" s="131"/>
      <c r="ADX701" s="131"/>
      <c r="ADY701" s="131"/>
      <c r="ADZ701" s="131"/>
      <c r="AEA701" s="131"/>
      <c r="AEB701" s="131"/>
      <c r="AEC701" s="131"/>
      <c r="AED701" s="131"/>
      <c r="AEE701" s="131"/>
      <c r="AEF701" s="131"/>
      <c r="AEG701" s="131"/>
      <c r="AEH701" s="131"/>
      <c r="AEI701" s="131"/>
      <c r="AEJ701" s="131"/>
      <c r="AEK701" s="131"/>
      <c r="AEL701" s="131"/>
      <c r="AEM701" s="131"/>
      <c r="AEN701" s="131"/>
      <c r="AEO701" s="131"/>
      <c r="AEP701" s="131"/>
      <c r="AEQ701" s="131"/>
      <c r="AER701" s="131"/>
      <c r="AES701" s="131"/>
      <c r="AET701" s="131"/>
      <c r="AEU701" s="131"/>
      <c r="AEV701" s="131"/>
      <c r="AEW701" s="131"/>
      <c r="AEX701" s="131"/>
      <c r="AEY701" s="131"/>
      <c r="AEZ701" s="131"/>
      <c r="AFA701" s="131"/>
      <c r="AFB701" s="131"/>
      <c r="AFC701" s="131"/>
      <c r="AFD701" s="131"/>
      <c r="AFE701" s="131"/>
      <c r="AFF701" s="131"/>
      <c r="AFG701" s="131"/>
      <c r="AFH701" s="131"/>
      <c r="AFI701" s="131"/>
      <c r="AFJ701" s="131"/>
      <c r="AFK701" s="131"/>
      <c r="AFL701" s="131"/>
      <c r="AFM701" s="131"/>
      <c r="AFN701" s="131"/>
      <c r="AFO701" s="131"/>
      <c r="AFP701" s="131"/>
      <c r="AFQ701" s="131"/>
      <c r="AFR701" s="131"/>
      <c r="AFS701" s="131"/>
      <c r="AFT701" s="131"/>
      <c r="AFU701" s="131"/>
      <c r="AFV701" s="131"/>
      <c r="AFW701" s="131"/>
      <c r="AFX701" s="131"/>
      <c r="AFY701" s="131"/>
      <c r="AFZ701" s="131"/>
      <c r="AGA701" s="131"/>
      <c r="AGB701" s="131"/>
      <c r="AGC701" s="131"/>
      <c r="AGD701" s="131"/>
      <c r="AGE701" s="131"/>
      <c r="AGF701" s="131"/>
      <c r="AGG701" s="131"/>
      <c r="AGH701" s="131"/>
      <c r="AGI701" s="131"/>
      <c r="AGJ701" s="131"/>
      <c r="AGK701" s="131"/>
      <c r="AGL701" s="131"/>
      <c r="AGM701" s="131"/>
      <c r="AGN701" s="131"/>
      <c r="AGO701" s="131"/>
      <c r="AGP701" s="131"/>
      <c r="AGQ701" s="131"/>
      <c r="AGR701" s="131"/>
      <c r="AGS701" s="131"/>
      <c r="AGT701" s="131"/>
      <c r="AGU701" s="131"/>
      <c r="AGV701" s="131"/>
      <c r="AGW701" s="131"/>
      <c r="AGX701" s="131"/>
      <c r="AGY701" s="131"/>
      <c r="AGZ701" s="131"/>
      <c r="AHA701" s="131"/>
      <c r="AHB701" s="131"/>
      <c r="AHC701" s="131"/>
      <c r="AHD701" s="131"/>
      <c r="AHE701" s="131"/>
      <c r="AHF701" s="131"/>
      <c r="AHG701" s="131"/>
      <c r="AHH701" s="131"/>
      <c r="AHI701" s="131"/>
      <c r="AHJ701" s="131"/>
      <c r="AHK701" s="131"/>
      <c r="AHL701" s="131"/>
      <c r="AHM701" s="131"/>
      <c r="AHN701" s="131"/>
      <c r="AHO701" s="131"/>
      <c r="AHP701" s="131"/>
      <c r="AHQ701" s="131"/>
      <c r="AHR701" s="131"/>
      <c r="AHS701" s="131"/>
      <c r="AHT701" s="131"/>
      <c r="AHU701" s="131"/>
      <c r="AHV701" s="131"/>
      <c r="AHW701" s="131"/>
      <c r="AHX701" s="131"/>
      <c r="AHY701" s="131"/>
      <c r="AHZ701" s="131"/>
      <c r="AIA701" s="131"/>
      <c r="AIB701" s="131"/>
      <c r="AIC701" s="131"/>
      <c r="AID701" s="131"/>
      <c r="AIE701" s="131"/>
      <c r="AIF701" s="131"/>
      <c r="AIG701" s="131"/>
      <c r="AIH701" s="131"/>
      <c r="AII701" s="131"/>
      <c r="AIJ701" s="131"/>
      <c r="AIK701" s="131"/>
      <c r="AIL701" s="131"/>
      <c r="AIM701" s="131"/>
      <c r="AIN701" s="131"/>
      <c r="AIO701" s="131"/>
      <c r="AIP701" s="131"/>
      <c r="AIQ701" s="131"/>
      <c r="AIR701" s="131"/>
      <c r="AIS701" s="131"/>
      <c r="AIT701" s="131"/>
      <c r="AIU701" s="131"/>
      <c r="AIV701" s="131"/>
      <c r="AIW701" s="131"/>
      <c r="AIX701" s="131"/>
      <c r="AIY701" s="131"/>
      <c r="AIZ701" s="131"/>
      <c r="AJA701" s="131"/>
      <c r="AJB701" s="131"/>
      <c r="AJC701" s="131"/>
      <c r="AJD701" s="131"/>
      <c r="AJE701" s="131"/>
      <c r="AJF701" s="131"/>
      <c r="AJG701" s="131"/>
      <c r="AJH701" s="131"/>
      <c r="AJI701" s="131"/>
      <c r="AJJ701" s="131"/>
      <c r="AJK701" s="131"/>
      <c r="AJL701" s="131"/>
      <c r="AJM701" s="131"/>
      <c r="AJN701" s="131"/>
      <c r="AJO701" s="131"/>
      <c r="AJP701" s="131"/>
      <c r="AJQ701" s="131"/>
      <c r="AJR701" s="131"/>
      <c r="AJS701" s="131"/>
      <c r="AJT701" s="131"/>
      <c r="AJU701" s="131"/>
      <c r="AJV701" s="131"/>
      <c r="AJW701" s="131"/>
      <c r="AJX701" s="131"/>
      <c r="AJY701" s="131"/>
      <c r="AJZ701" s="131"/>
      <c r="AKA701" s="131"/>
      <c r="AKB701" s="131"/>
      <c r="AKC701" s="131"/>
      <c r="AKD701" s="131"/>
      <c r="AKE701" s="131"/>
      <c r="AKF701" s="131"/>
      <c r="AKG701" s="131"/>
      <c r="AKH701" s="131"/>
      <c r="AKI701" s="131"/>
      <c r="AKJ701" s="131"/>
      <c r="AKK701" s="131"/>
      <c r="AKL701" s="131"/>
      <c r="AKM701" s="131"/>
      <c r="AKN701" s="131"/>
      <c r="AKO701" s="131"/>
      <c r="AKP701" s="131"/>
      <c r="AKQ701" s="131"/>
      <c r="AKR701" s="131"/>
      <c r="AKS701" s="131"/>
      <c r="AKT701" s="131"/>
      <c r="AKU701" s="131"/>
      <c r="AKV701" s="131"/>
      <c r="AKW701" s="131"/>
      <c r="AKX701" s="131"/>
      <c r="AKY701" s="131"/>
      <c r="AKZ701" s="131"/>
      <c r="ALA701" s="131"/>
      <c r="ALB701" s="131"/>
      <c r="ALC701" s="131"/>
      <c r="ALD701" s="131"/>
      <c r="ALE701" s="131"/>
      <c r="ALF701" s="131"/>
      <c r="ALG701" s="131"/>
      <c r="ALH701" s="131"/>
      <c r="ALI701" s="131"/>
      <c r="ALJ701" s="131"/>
      <c r="ALK701" s="131"/>
      <c r="ALL701" s="131"/>
      <c r="ALM701" s="131"/>
      <c r="ALN701" s="131"/>
    </row>
    <row r="702" spans="1:1002" s="508" customFormat="1" ht="24.95" customHeight="1" x14ac:dyDescent="0.25">
      <c r="A702" s="502"/>
      <c r="B702" s="503"/>
      <c r="C702" s="504"/>
      <c r="D702" s="450"/>
      <c r="E702" s="505"/>
      <c r="F702" s="505"/>
      <c r="G702" s="506"/>
      <c r="H702" s="506"/>
      <c r="I702" s="507"/>
      <c r="J702" s="565"/>
      <c r="K702" s="454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  <c r="EC702" s="131"/>
      <c r="ED702" s="131"/>
      <c r="EE702" s="131"/>
      <c r="EF702" s="131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31"/>
      <c r="EQ702" s="131"/>
      <c r="ER702" s="131"/>
      <c r="ES702" s="131"/>
      <c r="ET702" s="131"/>
      <c r="EU702" s="131"/>
      <c r="EV702" s="131"/>
      <c r="EW702" s="131"/>
      <c r="EX702" s="131"/>
      <c r="EY702" s="131"/>
      <c r="EZ702" s="131"/>
      <c r="FA702" s="131"/>
      <c r="FB702" s="131"/>
      <c r="FC702" s="131"/>
      <c r="FD702" s="131"/>
      <c r="FE702" s="131"/>
      <c r="FF702" s="131"/>
      <c r="FG702" s="131"/>
      <c r="FH702" s="131"/>
      <c r="FI702" s="131"/>
      <c r="FJ702" s="131"/>
      <c r="FK702" s="131"/>
      <c r="FL702" s="131"/>
      <c r="FM702" s="131"/>
      <c r="FN702" s="131"/>
      <c r="FO702" s="131"/>
      <c r="FP702" s="131"/>
      <c r="FQ702" s="131"/>
      <c r="FR702" s="131"/>
      <c r="FS702" s="131"/>
      <c r="FT702" s="131"/>
      <c r="FU702" s="131"/>
      <c r="FV702" s="131"/>
      <c r="FW702" s="131"/>
      <c r="FX702" s="131"/>
      <c r="FY702" s="131"/>
      <c r="FZ702" s="131"/>
      <c r="GA702" s="131"/>
      <c r="GB702" s="131"/>
      <c r="GC702" s="131"/>
      <c r="GD702" s="131"/>
      <c r="GE702" s="131"/>
      <c r="GF702" s="131"/>
      <c r="GG702" s="131"/>
      <c r="GH702" s="131"/>
      <c r="GI702" s="131"/>
      <c r="GJ702" s="131"/>
      <c r="GK702" s="131"/>
      <c r="GL702" s="131"/>
      <c r="GM702" s="131"/>
      <c r="GN702" s="131"/>
      <c r="GO702" s="131"/>
      <c r="GP702" s="131"/>
      <c r="GQ702" s="131"/>
      <c r="GR702" s="131"/>
      <c r="GS702" s="131"/>
      <c r="GT702" s="131"/>
      <c r="GU702" s="131"/>
      <c r="GV702" s="131"/>
      <c r="GW702" s="131"/>
      <c r="GX702" s="131"/>
      <c r="GY702" s="131"/>
      <c r="GZ702" s="131"/>
      <c r="HA702" s="131"/>
      <c r="HB702" s="131"/>
      <c r="HC702" s="131"/>
      <c r="HD702" s="131"/>
      <c r="HE702" s="131"/>
      <c r="HF702" s="131"/>
      <c r="HG702" s="131"/>
      <c r="HH702" s="131"/>
      <c r="HI702" s="131"/>
      <c r="HJ702" s="131"/>
      <c r="HK702" s="131"/>
      <c r="HL702" s="131"/>
      <c r="HM702" s="131"/>
      <c r="HN702" s="131"/>
      <c r="HO702" s="131"/>
      <c r="HP702" s="131"/>
      <c r="HQ702" s="131"/>
      <c r="HR702" s="131"/>
      <c r="HS702" s="131"/>
      <c r="HT702" s="131"/>
      <c r="HU702" s="131"/>
      <c r="HV702" s="131"/>
      <c r="HW702" s="131"/>
      <c r="HX702" s="131"/>
      <c r="HY702" s="131"/>
      <c r="HZ702" s="131"/>
      <c r="IA702" s="131"/>
      <c r="IB702" s="131"/>
      <c r="IC702" s="131"/>
      <c r="ID702" s="131"/>
      <c r="IE702" s="131"/>
      <c r="IF702" s="131"/>
      <c r="IG702" s="131"/>
      <c r="IH702" s="131"/>
      <c r="II702" s="131"/>
      <c r="IJ702" s="131"/>
      <c r="IK702" s="131"/>
      <c r="IL702" s="131"/>
      <c r="IM702" s="131"/>
      <c r="IN702" s="131"/>
      <c r="IO702" s="131"/>
      <c r="IP702" s="131"/>
      <c r="IQ702" s="131"/>
      <c r="IR702" s="131"/>
      <c r="IS702" s="131"/>
      <c r="IT702" s="131"/>
      <c r="IU702" s="131"/>
      <c r="IV702" s="131"/>
      <c r="IW702" s="131"/>
      <c r="IX702" s="131"/>
      <c r="IY702" s="131"/>
      <c r="IZ702" s="131"/>
      <c r="JA702" s="131"/>
      <c r="JB702" s="131"/>
      <c r="JC702" s="131"/>
      <c r="JD702" s="131"/>
      <c r="JE702" s="131"/>
      <c r="JF702" s="131"/>
      <c r="JG702" s="131"/>
      <c r="JH702" s="131"/>
      <c r="JI702" s="131"/>
      <c r="JJ702" s="131"/>
      <c r="JK702" s="131"/>
      <c r="JL702" s="131"/>
      <c r="JM702" s="131"/>
      <c r="JN702" s="131"/>
      <c r="JO702" s="131"/>
      <c r="JP702" s="131"/>
      <c r="JQ702" s="131"/>
      <c r="JR702" s="131"/>
      <c r="JS702" s="131"/>
      <c r="JT702" s="131"/>
      <c r="JU702" s="131"/>
      <c r="JV702" s="131"/>
      <c r="JW702" s="131"/>
      <c r="JX702" s="131"/>
      <c r="JY702" s="131"/>
      <c r="JZ702" s="131"/>
      <c r="KA702" s="131"/>
      <c r="KB702" s="131"/>
      <c r="KC702" s="131"/>
      <c r="KD702" s="131"/>
      <c r="KE702" s="131"/>
      <c r="KF702" s="131"/>
      <c r="KG702" s="131"/>
      <c r="KH702" s="131"/>
      <c r="KI702" s="131"/>
      <c r="KJ702" s="131"/>
      <c r="KK702" s="131"/>
      <c r="KL702" s="131"/>
      <c r="KM702" s="131"/>
      <c r="KN702" s="131"/>
      <c r="KO702" s="131"/>
      <c r="KP702" s="131"/>
      <c r="KQ702" s="131"/>
      <c r="KR702" s="131"/>
      <c r="KS702" s="131"/>
      <c r="KT702" s="131"/>
      <c r="KU702" s="131"/>
      <c r="KV702" s="131"/>
      <c r="KW702" s="131"/>
      <c r="KX702" s="131"/>
      <c r="KY702" s="131"/>
      <c r="KZ702" s="131"/>
      <c r="LA702" s="131"/>
      <c r="LB702" s="131"/>
      <c r="LC702" s="131"/>
      <c r="LD702" s="131"/>
      <c r="LE702" s="131"/>
      <c r="LF702" s="131"/>
      <c r="LG702" s="131"/>
      <c r="LH702" s="131"/>
      <c r="LI702" s="131"/>
      <c r="LJ702" s="131"/>
      <c r="LK702" s="131"/>
      <c r="LL702" s="131"/>
      <c r="LM702" s="131"/>
      <c r="LN702" s="131"/>
      <c r="LO702" s="131"/>
      <c r="LP702" s="131"/>
      <c r="LQ702" s="131"/>
      <c r="LR702" s="131"/>
      <c r="LS702" s="131"/>
      <c r="LT702" s="131"/>
      <c r="LU702" s="131"/>
      <c r="LV702" s="131"/>
      <c r="LW702" s="131"/>
      <c r="LX702" s="131"/>
      <c r="LY702" s="131"/>
      <c r="LZ702" s="131"/>
      <c r="MA702" s="131"/>
      <c r="MB702" s="131"/>
      <c r="MC702" s="131"/>
      <c r="MD702" s="131"/>
      <c r="ME702" s="131"/>
      <c r="MF702" s="131"/>
      <c r="MG702" s="131"/>
      <c r="MH702" s="131"/>
      <c r="MI702" s="131"/>
      <c r="MJ702" s="131"/>
      <c r="MK702" s="131"/>
      <c r="ML702" s="131"/>
      <c r="MM702" s="131"/>
      <c r="MN702" s="131"/>
      <c r="MO702" s="131"/>
      <c r="MP702" s="131"/>
      <c r="MQ702" s="131"/>
      <c r="MR702" s="131"/>
      <c r="MS702" s="131"/>
      <c r="MT702" s="131"/>
      <c r="MU702" s="131"/>
      <c r="MV702" s="131"/>
      <c r="MW702" s="131"/>
      <c r="MX702" s="131"/>
      <c r="MY702" s="131"/>
      <c r="MZ702" s="131"/>
      <c r="NA702" s="131"/>
      <c r="NB702" s="131"/>
      <c r="NC702" s="131"/>
      <c r="ND702" s="131"/>
      <c r="NE702" s="131"/>
      <c r="NF702" s="131"/>
      <c r="NG702" s="131"/>
      <c r="NH702" s="131"/>
      <c r="NI702" s="131"/>
      <c r="NJ702" s="131"/>
      <c r="NK702" s="131"/>
      <c r="NL702" s="131"/>
      <c r="NM702" s="131"/>
      <c r="NN702" s="131"/>
      <c r="NO702" s="131"/>
      <c r="NP702" s="131"/>
      <c r="NQ702" s="131"/>
      <c r="NR702" s="131"/>
      <c r="NS702" s="131"/>
      <c r="NT702" s="131"/>
      <c r="NU702" s="131"/>
      <c r="NV702" s="131"/>
      <c r="NW702" s="131"/>
      <c r="NX702" s="131"/>
      <c r="NY702" s="131"/>
      <c r="NZ702" s="131"/>
      <c r="OA702" s="131"/>
      <c r="OB702" s="131"/>
      <c r="OC702" s="131"/>
      <c r="OD702" s="131"/>
      <c r="OE702" s="131"/>
      <c r="OF702" s="131"/>
      <c r="OG702" s="131"/>
      <c r="OH702" s="131"/>
      <c r="OI702" s="131"/>
      <c r="OJ702" s="131"/>
      <c r="OK702" s="131"/>
      <c r="OL702" s="131"/>
      <c r="OM702" s="131"/>
      <c r="ON702" s="131"/>
      <c r="OO702" s="131"/>
      <c r="OP702" s="131"/>
      <c r="OQ702" s="131"/>
      <c r="OR702" s="131"/>
      <c r="OS702" s="131"/>
      <c r="OT702" s="131"/>
      <c r="OU702" s="131"/>
      <c r="OV702" s="131"/>
      <c r="OW702" s="131"/>
      <c r="OX702" s="131"/>
      <c r="OY702" s="131"/>
      <c r="OZ702" s="131"/>
      <c r="PA702" s="131"/>
      <c r="PB702" s="131"/>
      <c r="PC702" s="131"/>
      <c r="PD702" s="131"/>
      <c r="PE702" s="131"/>
      <c r="PF702" s="131"/>
      <c r="PG702" s="131"/>
      <c r="PH702" s="131"/>
      <c r="PI702" s="131"/>
      <c r="PJ702" s="131"/>
      <c r="PK702" s="131"/>
      <c r="PL702" s="131"/>
      <c r="PM702" s="131"/>
      <c r="PN702" s="131"/>
      <c r="PO702" s="131"/>
      <c r="PP702" s="131"/>
      <c r="PQ702" s="131"/>
      <c r="PR702" s="131"/>
      <c r="PS702" s="131"/>
      <c r="PT702" s="131"/>
      <c r="PU702" s="131"/>
      <c r="PV702" s="131"/>
      <c r="PW702" s="131"/>
      <c r="PX702" s="131"/>
      <c r="PY702" s="131"/>
      <c r="PZ702" s="131"/>
      <c r="QA702" s="131"/>
      <c r="QB702" s="131"/>
      <c r="QC702" s="131"/>
      <c r="QD702" s="131"/>
      <c r="QE702" s="131"/>
      <c r="QF702" s="131"/>
      <c r="QG702" s="131"/>
      <c r="QH702" s="131"/>
      <c r="QI702" s="131"/>
      <c r="QJ702" s="131"/>
      <c r="QK702" s="131"/>
      <c r="QL702" s="131"/>
      <c r="QM702" s="131"/>
      <c r="QN702" s="131"/>
      <c r="QO702" s="131"/>
      <c r="QP702" s="131"/>
      <c r="QQ702" s="131"/>
      <c r="QR702" s="131"/>
      <c r="QS702" s="131"/>
      <c r="QT702" s="131"/>
      <c r="QU702" s="131"/>
      <c r="QV702" s="131"/>
      <c r="QW702" s="131"/>
      <c r="QX702" s="131"/>
      <c r="QY702" s="131"/>
      <c r="QZ702" s="131"/>
      <c r="RA702" s="131"/>
      <c r="RB702" s="131"/>
      <c r="RC702" s="131"/>
      <c r="RD702" s="131"/>
      <c r="RE702" s="131"/>
      <c r="RF702" s="131"/>
      <c r="RG702" s="131"/>
      <c r="RH702" s="131"/>
      <c r="RI702" s="131"/>
      <c r="RJ702" s="131"/>
      <c r="RK702" s="131"/>
      <c r="RL702" s="131"/>
      <c r="RM702" s="131"/>
      <c r="RN702" s="131"/>
      <c r="RO702" s="131"/>
      <c r="RP702" s="131"/>
      <c r="RQ702" s="131"/>
      <c r="RR702" s="131"/>
      <c r="RS702" s="131"/>
      <c r="RT702" s="131"/>
      <c r="RU702" s="131"/>
      <c r="RV702" s="131"/>
      <c r="RW702" s="131"/>
      <c r="RX702" s="131"/>
      <c r="RY702" s="131"/>
      <c r="RZ702" s="131"/>
      <c r="SA702" s="131"/>
      <c r="SB702" s="131"/>
      <c r="SC702" s="131"/>
      <c r="SD702" s="131"/>
      <c r="SE702" s="131"/>
      <c r="SF702" s="131"/>
      <c r="SG702" s="131"/>
      <c r="SH702" s="131"/>
      <c r="SI702" s="131"/>
      <c r="SJ702" s="131"/>
      <c r="SK702" s="131"/>
      <c r="SL702" s="131"/>
      <c r="SM702" s="131"/>
      <c r="SN702" s="131"/>
      <c r="SO702" s="131"/>
      <c r="SP702" s="131"/>
      <c r="SQ702" s="131"/>
      <c r="SR702" s="131"/>
      <c r="SS702" s="131"/>
      <c r="ST702" s="131"/>
      <c r="SU702" s="131"/>
      <c r="SV702" s="131"/>
      <c r="SW702" s="131"/>
      <c r="SX702" s="131"/>
      <c r="SY702" s="131"/>
      <c r="SZ702" s="131"/>
      <c r="TA702" s="131"/>
      <c r="TB702" s="131"/>
      <c r="TC702" s="131"/>
      <c r="TD702" s="131"/>
      <c r="TE702" s="131"/>
      <c r="TF702" s="131"/>
      <c r="TG702" s="131"/>
      <c r="TH702" s="131"/>
      <c r="TI702" s="131"/>
      <c r="TJ702" s="131"/>
      <c r="TK702" s="131"/>
      <c r="TL702" s="131"/>
      <c r="TM702" s="131"/>
      <c r="TN702" s="131"/>
      <c r="TO702" s="131"/>
      <c r="TP702" s="131"/>
      <c r="TQ702" s="131"/>
      <c r="TR702" s="131"/>
      <c r="TS702" s="131"/>
      <c r="TT702" s="131"/>
      <c r="TU702" s="131"/>
      <c r="TV702" s="131"/>
      <c r="TW702" s="131"/>
      <c r="TX702" s="131"/>
      <c r="TY702" s="131"/>
      <c r="TZ702" s="131"/>
      <c r="UA702" s="131"/>
      <c r="UB702" s="131"/>
      <c r="UC702" s="131"/>
      <c r="UD702" s="131"/>
      <c r="UE702" s="131"/>
      <c r="UF702" s="131"/>
      <c r="UG702" s="131"/>
      <c r="UH702" s="131"/>
      <c r="UI702" s="131"/>
      <c r="UJ702" s="131"/>
      <c r="UK702" s="131"/>
      <c r="UL702" s="131"/>
      <c r="UM702" s="131"/>
      <c r="UN702" s="131"/>
      <c r="UO702" s="131"/>
      <c r="UP702" s="131"/>
      <c r="UQ702" s="131"/>
      <c r="UR702" s="131"/>
      <c r="US702" s="131"/>
      <c r="UT702" s="131"/>
      <c r="UU702" s="131"/>
      <c r="UV702" s="131"/>
      <c r="UW702" s="131"/>
      <c r="UX702" s="131"/>
      <c r="UY702" s="131"/>
      <c r="UZ702" s="131"/>
      <c r="VA702" s="131"/>
      <c r="VB702" s="131"/>
      <c r="VC702" s="131"/>
      <c r="VD702" s="131"/>
      <c r="VE702" s="131"/>
      <c r="VF702" s="131"/>
      <c r="VG702" s="131"/>
      <c r="VH702" s="131"/>
      <c r="VI702" s="131"/>
      <c r="VJ702" s="131"/>
      <c r="VK702" s="131"/>
      <c r="VL702" s="131"/>
      <c r="VM702" s="131"/>
      <c r="VN702" s="131"/>
      <c r="VO702" s="131"/>
      <c r="VP702" s="131"/>
      <c r="VQ702" s="131"/>
      <c r="VR702" s="131"/>
      <c r="VS702" s="131"/>
      <c r="VT702" s="131"/>
      <c r="VU702" s="131"/>
      <c r="VV702" s="131"/>
      <c r="VW702" s="131"/>
      <c r="VX702" s="131"/>
      <c r="VY702" s="131"/>
      <c r="VZ702" s="131"/>
      <c r="WA702" s="131"/>
      <c r="WB702" s="131"/>
      <c r="WC702" s="131"/>
      <c r="WD702" s="131"/>
      <c r="WE702" s="131"/>
      <c r="WF702" s="131"/>
      <c r="WG702" s="131"/>
      <c r="WH702" s="131"/>
      <c r="WI702" s="131"/>
      <c r="WJ702" s="131"/>
      <c r="WK702" s="131"/>
      <c r="WL702" s="131"/>
      <c r="WM702" s="131"/>
      <c r="WN702" s="131"/>
      <c r="WO702" s="131"/>
      <c r="WP702" s="131"/>
      <c r="WQ702" s="131"/>
      <c r="WR702" s="131"/>
      <c r="WS702" s="131"/>
      <c r="WT702" s="131"/>
      <c r="WU702" s="131"/>
      <c r="WV702" s="131"/>
      <c r="WW702" s="131"/>
      <c r="WX702" s="131"/>
      <c r="WY702" s="131"/>
      <c r="WZ702" s="131"/>
      <c r="XA702" s="131"/>
      <c r="XB702" s="131"/>
      <c r="XC702" s="131"/>
      <c r="XD702" s="131"/>
      <c r="XE702" s="131"/>
      <c r="XF702" s="131"/>
      <c r="XG702" s="131"/>
      <c r="XH702" s="131"/>
      <c r="XI702" s="131"/>
      <c r="XJ702" s="131"/>
      <c r="XK702" s="131"/>
      <c r="XL702" s="131"/>
      <c r="XM702" s="131"/>
      <c r="XN702" s="131"/>
      <c r="XO702" s="131"/>
      <c r="XP702" s="131"/>
      <c r="XQ702" s="131"/>
      <c r="XR702" s="131"/>
      <c r="XS702" s="131"/>
      <c r="XT702" s="131"/>
      <c r="XU702" s="131"/>
      <c r="XV702" s="131"/>
      <c r="XW702" s="131"/>
      <c r="XX702" s="131"/>
      <c r="XY702" s="131"/>
      <c r="XZ702" s="131"/>
      <c r="YA702" s="131"/>
      <c r="YB702" s="131"/>
      <c r="YC702" s="131"/>
      <c r="YD702" s="131"/>
      <c r="YE702" s="131"/>
      <c r="YF702" s="131"/>
      <c r="YG702" s="131"/>
      <c r="YH702" s="131"/>
      <c r="YI702" s="131"/>
      <c r="YJ702" s="131"/>
      <c r="YK702" s="131"/>
      <c r="YL702" s="131"/>
      <c r="YM702" s="131"/>
      <c r="YN702" s="131"/>
      <c r="YO702" s="131"/>
      <c r="YP702" s="131"/>
      <c r="YQ702" s="131"/>
      <c r="YR702" s="131"/>
      <c r="YS702" s="131"/>
      <c r="YT702" s="131"/>
      <c r="YU702" s="131"/>
      <c r="YV702" s="131"/>
      <c r="YW702" s="131"/>
      <c r="YX702" s="131"/>
      <c r="YY702" s="131"/>
      <c r="YZ702" s="131"/>
      <c r="ZA702" s="131"/>
      <c r="ZB702" s="131"/>
      <c r="ZC702" s="131"/>
      <c r="ZD702" s="131"/>
      <c r="ZE702" s="131"/>
      <c r="ZF702" s="131"/>
      <c r="ZG702" s="131"/>
      <c r="ZH702" s="131"/>
      <c r="ZI702" s="131"/>
      <c r="ZJ702" s="131"/>
      <c r="ZK702" s="131"/>
      <c r="ZL702" s="131"/>
      <c r="ZM702" s="131"/>
      <c r="ZN702" s="131"/>
      <c r="ZO702" s="131"/>
      <c r="ZP702" s="131"/>
      <c r="ZQ702" s="131"/>
      <c r="ZR702" s="131"/>
      <c r="ZS702" s="131"/>
      <c r="ZT702" s="131"/>
      <c r="ZU702" s="131"/>
      <c r="ZV702" s="131"/>
      <c r="ZW702" s="131"/>
      <c r="ZX702" s="131"/>
      <c r="ZY702" s="131"/>
      <c r="ZZ702" s="131"/>
      <c r="AAA702" s="131"/>
      <c r="AAB702" s="131"/>
      <c r="AAC702" s="131"/>
      <c r="AAD702" s="131"/>
      <c r="AAE702" s="131"/>
      <c r="AAF702" s="131"/>
      <c r="AAG702" s="131"/>
      <c r="AAH702" s="131"/>
      <c r="AAI702" s="131"/>
      <c r="AAJ702" s="131"/>
      <c r="AAK702" s="131"/>
      <c r="AAL702" s="131"/>
      <c r="AAM702" s="131"/>
      <c r="AAN702" s="131"/>
      <c r="AAO702" s="131"/>
      <c r="AAP702" s="131"/>
      <c r="AAQ702" s="131"/>
      <c r="AAR702" s="131"/>
      <c r="AAS702" s="131"/>
      <c r="AAT702" s="131"/>
      <c r="AAU702" s="131"/>
      <c r="AAV702" s="131"/>
      <c r="AAW702" s="131"/>
      <c r="AAX702" s="131"/>
      <c r="AAY702" s="131"/>
      <c r="AAZ702" s="131"/>
      <c r="ABA702" s="131"/>
      <c r="ABB702" s="131"/>
      <c r="ABC702" s="131"/>
      <c r="ABD702" s="131"/>
      <c r="ABE702" s="131"/>
      <c r="ABF702" s="131"/>
      <c r="ABG702" s="131"/>
      <c r="ABH702" s="131"/>
      <c r="ABI702" s="131"/>
      <c r="ABJ702" s="131"/>
      <c r="ABK702" s="131"/>
      <c r="ABL702" s="131"/>
      <c r="ABM702" s="131"/>
      <c r="ABN702" s="131"/>
      <c r="ABO702" s="131"/>
      <c r="ABP702" s="131"/>
      <c r="ABQ702" s="131"/>
      <c r="ABR702" s="131"/>
      <c r="ABS702" s="131"/>
      <c r="ABT702" s="131"/>
      <c r="ABU702" s="131"/>
      <c r="ABV702" s="131"/>
      <c r="ABW702" s="131"/>
      <c r="ABX702" s="131"/>
      <c r="ABY702" s="131"/>
      <c r="ABZ702" s="131"/>
      <c r="ACA702" s="131"/>
      <c r="ACB702" s="131"/>
      <c r="ACC702" s="131"/>
      <c r="ACD702" s="131"/>
      <c r="ACE702" s="131"/>
      <c r="ACF702" s="131"/>
      <c r="ACG702" s="131"/>
      <c r="ACH702" s="131"/>
      <c r="ACI702" s="131"/>
      <c r="ACJ702" s="131"/>
      <c r="ACK702" s="131"/>
      <c r="ACL702" s="131"/>
      <c r="ACM702" s="131"/>
      <c r="ACN702" s="131"/>
      <c r="ACO702" s="131"/>
      <c r="ACP702" s="131"/>
      <c r="ACQ702" s="131"/>
      <c r="ACR702" s="131"/>
      <c r="ACS702" s="131"/>
      <c r="ACT702" s="131"/>
      <c r="ACU702" s="131"/>
      <c r="ACV702" s="131"/>
      <c r="ACW702" s="131"/>
      <c r="ACX702" s="131"/>
      <c r="ACY702" s="131"/>
      <c r="ACZ702" s="131"/>
      <c r="ADA702" s="131"/>
      <c r="ADB702" s="131"/>
      <c r="ADC702" s="131"/>
      <c r="ADD702" s="131"/>
      <c r="ADE702" s="131"/>
      <c r="ADF702" s="131"/>
      <c r="ADG702" s="131"/>
      <c r="ADH702" s="131"/>
      <c r="ADI702" s="131"/>
      <c r="ADJ702" s="131"/>
      <c r="ADK702" s="131"/>
      <c r="ADL702" s="131"/>
      <c r="ADM702" s="131"/>
      <c r="ADN702" s="131"/>
      <c r="ADO702" s="131"/>
      <c r="ADP702" s="131"/>
      <c r="ADQ702" s="131"/>
      <c r="ADR702" s="131"/>
      <c r="ADS702" s="131"/>
      <c r="ADT702" s="131"/>
      <c r="ADU702" s="131"/>
      <c r="ADV702" s="131"/>
      <c r="ADW702" s="131"/>
      <c r="ADX702" s="131"/>
      <c r="ADY702" s="131"/>
      <c r="ADZ702" s="131"/>
      <c r="AEA702" s="131"/>
      <c r="AEB702" s="131"/>
      <c r="AEC702" s="131"/>
      <c r="AED702" s="131"/>
      <c r="AEE702" s="131"/>
      <c r="AEF702" s="131"/>
      <c r="AEG702" s="131"/>
      <c r="AEH702" s="131"/>
      <c r="AEI702" s="131"/>
      <c r="AEJ702" s="131"/>
      <c r="AEK702" s="131"/>
      <c r="AEL702" s="131"/>
      <c r="AEM702" s="131"/>
      <c r="AEN702" s="131"/>
      <c r="AEO702" s="131"/>
      <c r="AEP702" s="131"/>
      <c r="AEQ702" s="131"/>
      <c r="AER702" s="131"/>
      <c r="AES702" s="131"/>
      <c r="AET702" s="131"/>
      <c r="AEU702" s="131"/>
      <c r="AEV702" s="131"/>
      <c r="AEW702" s="131"/>
      <c r="AEX702" s="131"/>
      <c r="AEY702" s="131"/>
      <c r="AEZ702" s="131"/>
      <c r="AFA702" s="131"/>
      <c r="AFB702" s="131"/>
      <c r="AFC702" s="131"/>
      <c r="AFD702" s="131"/>
      <c r="AFE702" s="131"/>
      <c r="AFF702" s="131"/>
      <c r="AFG702" s="131"/>
      <c r="AFH702" s="131"/>
      <c r="AFI702" s="131"/>
      <c r="AFJ702" s="131"/>
      <c r="AFK702" s="131"/>
      <c r="AFL702" s="131"/>
      <c r="AFM702" s="131"/>
      <c r="AFN702" s="131"/>
      <c r="AFO702" s="131"/>
      <c r="AFP702" s="131"/>
      <c r="AFQ702" s="131"/>
      <c r="AFR702" s="131"/>
      <c r="AFS702" s="131"/>
      <c r="AFT702" s="131"/>
      <c r="AFU702" s="131"/>
      <c r="AFV702" s="131"/>
      <c r="AFW702" s="131"/>
      <c r="AFX702" s="131"/>
      <c r="AFY702" s="131"/>
      <c r="AFZ702" s="131"/>
      <c r="AGA702" s="131"/>
      <c r="AGB702" s="131"/>
      <c r="AGC702" s="131"/>
      <c r="AGD702" s="131"/>
      <c r="AGE702" s="131"/>
      <c r="AGF702" s="131"/>
      <c r="AGG702" s="131"/>
      <c r="AGH702" s="131"/>
      <c r="AGI702" s="131"/>
      <c r="AGJ702" s="131"/>
      <c r="AGK702" s="131"/>
      <c r="AGL702" s="131"/>
      <c r="AGM702" s="131"/>
      <c r="AGN702" s="131"/>
      <c r="AGO702" s="131"/>
      <c r="AGP702" s="131"/>
      <c r="AGQ702" s="131"/>
      <c r="AGR702" s="131"/>
      <c r="AGS702" s="131"/>
      <c r="AGT702" s="131"/>
      <c r="AGU702" s="131"/>
      <c r="AGV702" s="131"/>
      <c r="AGW702" s="131"/>
      <c r="AGX702" s="131"/>
      <c r="AGY702" s="131"/>
      <c r="AGZ702" s="131"/>
      <c r="AHA702" s="131"/>
      <c r="AHB702" s="131"/>
      <c r="AHC702" s="131"/>
      <c r="AHD702" s="131"/>
      <c r="AHE702" s="131"/>
      <c r="AHF702" s="131"/>
      <c r="AHG702" s="131"/>
      <c r="AHH702" s="131"/>
      <c r="AHI702" s="131"/>
      <c r="AHJ702" s="131"/>
      <c r="AHK702" s="131"/>
      <c r="AHL702" s="131"/>
      <c r="AHM702" s="131"/>
      <c r="AHN702" s="131"/>
      <c r="AHO702" s="131"/>
      <c r="AHP702" s="131"/>
      <c r="AHQ702" s="131"/>
      <c r="AHR702" s="131"/>
      <c r="AHS702" s="131"/>
      <c r="AHT702" s="131"/>
      <c r="AHU702" s="131"/>
      <c r="AHV702" s="131"/>
      <c r="AHW702" s="131"/>
      <c r="AHX702" s="131"/>
      <c r="AHY702" s="131"/>
      <c r="AHZ702" s="131"/>
      <c r="AIA702" s="131"/>
      <c r="AIB702" s="131"/>
      <c r="AIC702" s="131"/>
      <c r="AID702" s="131"/>
      <c r="AIE702" s="131"/>
      <c r="AIF702" s="131"/>
      <c r="AIG702" s="131"/>
      <c r="AIH702" s="131"/>
      <c r="AII702" s="131"/>
      <c r="AIJ702" s="131"/>
      <c r="AIK702" s="131"/>
      <c r="AIL702" s="131"/>
      <c r="AIM702" s="131"/>
      <c r="AIN702" s="131"/>
      <c r="AIO702" s="131"/>
      <c r="AIP702" s="131"/>
      <c r="AIQ702" s="131"/>
      <c r="AIR702" s="131"/>
      <c r="AIS702" s="131"/>
      <c r="AIT702" s="131"/>
      <c r="AIU702" s="131"/>
      <c r="AIV702" s="131"/>
      <c r="AIW702" s="131"/>
      <c r="AIX702" s="131"/>
      <c r="AIY702" s="131"/>
      <c r="AIZ702" s="131"/>
      <c r="AJA702" s="131"/>
      <c r="AJB702" s="131"/>
      <c r="AJC702" s="131"/>
      <c r="AJD702" s="131"/>
      <c r="AJE702" s="131"/>
      <c r="AJF702" s="131"/>
      <c r="AJG702" s="131"/>
      <c r="AJH702" s="131"/>
      <c r="AJI702" s="131"/>
      <c r="AJJ702" s="131"/>
      <c r="AJK702" s="131"/>
      <c r="AJL702" s="131"/>
      <c r="AJM702" s="131"/>
      <c r="AJN702" s="131"/>
      <c r="AJO702" s="131"/>
      <c r="AJP702" s="131"/>
      <c r="AJQ702" s="131"/>
      <c r="AJR702" s="131"/>
      <c r="AJS702" s="131"/>
      <c r="AJT702" s="131"/>
      <c r="AJU702" s="131"/>
      <c r="AJV702" s="131"/>
      <c r="AJW702" s="131"/>
      <c r="AJX702" s="131"/>
      <c r="AJY702" s="131"/>
      <c r="AJZ702" s="131"/>
      <c r="AKA702" s="131"/>
      <c r="AKB702" s="131"/>
      <c r="AKC702" s="131"/>
      <c r="AKD702" s="131"/>
      <c r="AKE702" s="131"/>
      <c r="AKF702" s="131"/>
      <c r="AKG702" s="131"/>
      <c r="AKH702" s="131"/>
      <c r="AKI702" s="131"/>
      <c r="AKJ702" s="131"/>
      <c r="AKK702" s="131"/>
      <c r="AKL702" s="131"/>
      <c r="AKM702" s="131"/>
      <c r="AKN702" s="131"/>
      <c r="AKO702" s="131"/>
      <c r="AKP702" s="131"/>
      <c r="AKQ702" s="131"/>
      <c r="AKR702" s="131"/>
      <c r="AKS702" s="131"/>
      <c r="AKT702" s="131"/>
      <c r="AKU702" s="131"/>
      <c r="AKV702" s="131"/>
      <c r="AKW702" s="131"/>
      <c r="AKX702" s="131"/>
      <c r="AKY702" s="131"/>
      <c r="AKZ702" s="131"/>
      <c r="ALA702" s="131"/>
      <c r="ALB702" s="131"/>
      <c r="ALC702" s="131"/>
      <c r="ALD702" s="131"/>
      <c r="ALE702" s="131"/>
      <c r="ALF702" s="131"/>
      <c r="ALG702" s="131"/>
      <c r="ALH702" s="131"/>
      <c r="ALI702" s="131"/>
      <c r="ALJ702" s="131"/>
      <c r="ALK702" s="131"/>
      <c r="ALL702" s="131"/>
      <c r="ALM702" s="131"/>
      <c r="ALN702" s="131"/>
    </row>
    <row r="703" spans="1:1002" s="508" customFormat="1" ht="24.95" customHeight="1" x14ac:dyDescent="0.25">
      <c r="A703" s="502"/>
      <c r="B703" s="503"/>
      <c r="C703" s="504"/>
      <c r="D703" s="450"/>
      <c r="E703" s="505"/>
      <c r="F703" s="505"/>
      <c r="G703" s="506"/>
      <c r="H703" s="506"/>
      <c r="I703" s="507"/>
      <c r="J703" s="565"/>
      <c r="K703" s="454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  <c r="EC703" s="131"/>
      <c r="ED703" s="131"/>
      <c r="EE703" s="131"/>
      <c r="EF703" s="131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31"/>
      <c r="EQ703" s="131"/>
      <c r="ER703" s="131"/>
      <c r="ES703" s="131"/>
      <c r="ET703" s="131"/>
      <c r="EU703" s="131"/>
      <c r="EV703" s="131"/>
      <c r="EW703" s="131"/>
      <c r="EX703" s="131"/>
      <c r="EY703" s="131"/>
      <c r="EZ703" s="131"/>
      <c r="FA703" s="131"/>
      <c r="FB703" s="131"/>
      <c r="FC703" s="131"/>
      <c r="FD703" s="131"/>
      <c r="FE703" s="131"/>
      <c r="FF703" s="131"/>
      <c r="FG703" s="131"/>
      <c r="FH703" s="131"/>
      <c r="FI703" s="131"/>
      <c r="FJ703" s="131"/>
      <c r="FK703" s="131"/>
      <c r="FL703" s="131"/>
      <c r="FM703" s="131"/>
      <c r="FN703" s="131"/>
      <c r="FO703" s="131"/>
      <c r="FP703" s="131"/>
      <c r="FQ703" s="131"/>
      <c r="FR703" s="131"/>
      <c r="FS703" s="131"/>
      <c r="FT703" s="131"/>
      <c r="FU703" s="131"/>
      <c r="FV703" s="131"/>
      <c r="FW703" s="131"/>
      <c r="FX703" s="131"/>
      <c r="FY703" s="131"/>
      <c r="FZ703" s="131"/>
      <c r="GA703" s="131"/>
      <c r="GB703" s="131"/>
      <c r="GC703" s="131"/>
      <c r="GD703" s="131"/>
      <c r="GE703" s="131"/>
      <c r="GF703" s="131"/>
      <c r="GG703" s="131"/>
      <c r="GH703" s="131"/>
      <c r="GI703" s="131"/>
      <c r="GJ703" s="131"/>
      <c r="GK703" s="131"/>
      <c r="GL703" s="131"/>
      <c r="GM703" s="131"/>
      <c r="GN703" s="131"/>
      <c r="GO703" s="131"/>
      <c r="GP703" s="131"/>
      <c r="GQ703" s="131"/>
      <c r="GR703" s="131"/>
      <c r="GS703" s="131"/>
      <c r="GT703" s="131"/>
      <c r="GU703" s="131"/>
      <c r="GV703" s="131"/>
      <c r="GW703" s="131"/>
      <c r="GX703" s="131"/>
      <c r="GY703" s="131"/>
      <c r="GZ703" s="131"/>
      <c r="HA703" s="131"/>
      <c r="HB703" s="131"/>
      <c r="HC703" s="131"/>
      <c r="HD703" s="131"/>
      <c r="HE703" s="131"/>
      <c r="HF703" s="131"/>
      <c r="HG703" s="131"/>
      <c r="HH703" s="131"/>
      <c r="HI703" s="131"/>
      <c r="HJ703" s="131"/>
      <c r="HK703" s="131"/>
      <c r="HL703" s="131"/>
      <c r="HM703" s="131"/>
      <c r="HN703" s="131"/>
      <c r="HO703" s="131"/>
      <c r="HP703" s="131"/>
      <c r="HQ703" s="131"/>
      <c r="HR703" s="131"/>
      <c r="HS703" s="131"/>
      <c r="HT703" s="131"/>
      <c r="HU703" s="131"/>
      <c r="HV703" s="131"/>
      <c r="HW703" s="131"/>
      <c r="HX703" s="131"/>
      <c r="HY703" s="131"/>
      <c r="HZ703" s="131"/>
      <c r="IA703" s="131"/>
      <c r="IB703" s="131"/>
      <c r="IC703" s="131"/>
      <c r="ID703" s="131"/>
      <c r="IE703" s="131"/>
      <c r="IF703" s="131"/>
      <c r="IG703" s="131"/>
      <c r="IH703" s="131"/>
      <c r="II703" s="131"/>
      <c r="IJ703" s="131"/>
      <c r="IK703" s="131"/>
      <c r="IL703" s="131"/>
      <c r="IM703" s="131"/>
      <c r="IN703" s="131"/>
      <c r="IO703" s="131"/>
      <c r="IP703" s="131"/>
      <c r="IQ703" s="131"/>
      <c r="IR703" s="131"/>
      <c r="IS703" s="131"/>
      <c r="IT703" s="131"/>
      <c r="IU703" s="131"/>
      <c r="IV703" s="131"/>
      <c r="IW703" s="131"/>
      <c r="IX703" s="131"/>
      <c r="IY703" s="131"/>
      <c r="IZ703" s="131"/>
      <c r="JA703" s="131"/>
      <c r="JB703" s="131"/>
      <c r="JC703" s="131"/>
      <c r="JD703" s="131"/>
      <c r="JE703" s="131"/>
      <c r="JF703" s="131"/>
      <c r="JG703" s="131"/>
      <c r="JH703" s="131"/>
      <c r="JI703" s="131"/>
      <c r="JJ703" s="131"/>
      <c r="JK703" s="131"/>
      <c r="JL703" s="131"/>
      <c r="JM703" s="131"/>
      <c r="JN703" s="131"/>
      <c r="JO703" s="131"/>
      <c r="JP703" s="131"/>
      <c r="JQ703" s="131"/>
      <c r="JR703" s="131"/>
      <c r="JS703" s="131"/>
      <c r="JT703" s="131"/>
      <c r="JU703" s="131"/>
      <c r="JV703" s="131"/>
      <c r="JW703" s="131"/>
      <c r="JX703" s="131"/>
      <c r="JY703" s="131"/>
      <c r="JZ703" s="131"/>
      <c r="KA703" s="131"/>
      <c r="KB703" s="131"/>
      <c r="KC703" s="131"/>
      <c r="KD703" s="131"/>
      <c r="KE703" s="131"/>
      <c r="KF703" s="131"/>
      <c r="KG703" s="131"/>
      <c r="KH703" s="131"/>
      <c r="KI703" s="131"/>
      <c r="KJ703" s="131"/>
      <c r="KK703" s="131"/>
      <c r="KL703" s="131"/>
      <c r="KM703" s="131"/>
      <c r="KN703" s="131"/>
      <c r="KO703" s="131"/>
      <c r="KP703" s="131"/>
      <c r="KQ703" s="131"/>
      <c r="KR703" s="131"/>
      <c r="KS703" s="131"/>
      <c r="KT703" s="131"/>
      <c r="KU703" s="131"/>
      <c r="KV703" s="131"/>
      <c r="KW703" s="131"/>
      <c r="KX703" s="131"/>
      <c r="KY703" s="131"/>
      <c r="KZ703" s="131"/>
      <c r="LA703" s="131"/>
      <c r="LB703" s="131"/>
      <c r="LC703" s="131"/>
      <c r="LD703" s="131"/>
      <c r="LE703" s="131"/>
      <c r="LF703" s="131"/>
      <c r="LG703" s="131"/>
      <c r="LH703" s="131"/>
      <c r="LI703" s="131"/>
      <c r="LJ703" s="131"/>
      <c r="LK703" s="131"/>
      <c r="LL703" s="131"/>
      <c r="LM703" s="131"/>
      <c r="LN703" s="131"/>
      <c r="LO703" s="131"/>
      <c r="LP703" s="131"/>
      <c r="LQ703" s="131"/>
      <c r="LR703" s="131"/>
      <c r="LS703" s="131"/>
      <c r="LT703" s="131"/>
      <c r="LU703" s="131"/>
      <c r="LV703" s="131"/>
      <c r="LW703" s="131"/>
      <c r="LX703" s="131"/>
      <c r="LY703" s="131"/>
      <c r="LZ703" s="131"/>
      <c r="MA703" s="131"/>
      <c r="MB703" s="131"/>
      <c r="MC703" s="131"/>
      <c r="MD703" s="131"/>
      <c r="ME703" s="131"/>
      <c r="MF703" s="131"/>
      <c r="MG703" s="131"/>
      <c r="MH703" s="131"/>
      <c r="MI703" s="131"/>
      <c r="MJ703" s="131"/>
      <c r="MK703" s="131"/>
      <c r="ML703" s="131"/>
      <c r="MM703" s="131"/>
      <c r="MN703" s="131"/>
      <c r="MO703" s="131"/>
      <c r="MP703" s="131"/>
      <c r="MQ703" s="131"/>
      <c r="MR703" s="131"/>
      <c r="MS703" s="131"/>
      <c r="MT703" s="131"/>
      <c r="MU703" s="131"/>
      <c r="MV703" s="131"/>
      <c r="MW703" s="131"/>
      <c r="MX703" s="131"/>
      <c r="MY703" s="131"/>
      <c r="MZ703" s="131"/>
      <c r="NA703" s="131"/>
      <c r="NB703" s="131"/>
      <c r="NC703" s="131"/>
      <c r="ND703" s="131"/>
      <c r="NE703" s="131"/>
      <c r="NF703" s="131"/>
      <c r="NG703" s="131"/>
      <c r="NH703" s="131"/>
      <c r="NI703" s="131"/>
      <c r="NJ703" s="131"/>
      <c r="NK703" s="131"/>
      <c r="NL703" s="131"/>
      <c r="NM703" s="131"/>
      <c r="NN703" s="131"/>
      <c r="NO703" s="131"/>
      <c r="NP703" s="131"/>
      <c r="NQ703" s="131"/>
      <c r="NR703" s="131"/>
      <c r="NS703" s="131"/>
      <c r="NT703" s="131"/>
      <c r="NU703" s="131"/>
      <c r="NV703" s="131"/>
      <c r="NW703" s="131"/>
      <c r="NX703" s="131"/>
      <c r="NY703" s="131"/>
      <c r="NZ703" s="131"/>
      <c r="OA703" s="131"/>
      <c r="OB703" s="131"/>
      <c r="OC703" s="131"/>
      <c r="OD703" s="131"/>
      <c r="OE703" s="131"/>
      <c r="OF703" s="131"/>
      <c r="OG703" s="131"/>
      <c r="OH703" s="131"/>
      <c r="OI703" s="131"/>
      <c r="OJ703" s="131"/>
      <c r="OK703" s="131"/>
      <c r="OL703" s="131"/>
      <c r="OM703" s="131"/>
      <c r="ON703" s="131"/>
      <c r="OO703" s="131"/>
      <c r="OP703" s="131"/>
      <c r="OQ703" s="131"/>
      <c r="OR703" s="131"/>
      <c r="OS703" s="131"/>
      <c r="OT703" s="131"/>
      <c r="OU703" s="131"/>
      <c r="OV703" s="131"/>
      <c r="OW703" s="131"/>
      <c r="OX703" s="131"/>
      <c r="OY703" s="131"/>
      <c r="OZ703" s="131"/>
      <c r="PA703" s="131"/>
      <c r="PB703" s="131"/>
      <c r="PC703" s="131"/>
      <c r="PD703" s="131"/>
      <c r="PE703" s="131"/>
      <c r="PF703" s="131"/>
      <c r="PG703" s="131"/>
      <c r="PH703" s="131"/>
      <c r="PI703" s="131"/>
      <c r="PJ703" s="131"/>
      <c r="PK703" s="131"/>
      <c r="PL703" s="131"/>
      <c r="PM703" s="131"/>
      <c r="PN703" s="131"/>
      <c r="PO703" s="131"/>
      <c r="PP703" s="131"/>
      <c r="PQ703" s="131"/>
      <c r="PR703" s="131"/>
      <c r="PS703" s="131"/>
      <c r="PT703" s="131"/>
      <c r="PU703" s="131"/>
      <c r="PV703" s="131"/>
      <c r="PW703" s="131"/>
      <c r="PX703" s="131"/>
      <c r="PY703" s="131"/>
      <c r="PZ703" s="131"/>
      <c r="QA703" s="131"/>
      <c r="QB703" s="131"/>
      <c r="QC703" s="131"/>
      <c r="QD703" s="131"/>
      <c r="QE703" s="131"/>
      <c r="QF703" s="131"/>
      <c r="QG703" s="131"/>
      <c r="QH703" s="131"/>
      <c r="QI703" s="131"/>
      <c r="QJ703" s="131"/>
      <c r="QK703" s="131"/>
      <c r="QL703" s="131"/>
      <c r="QM703" s="131"/>
      <c r="QN703" s="131"/>
      <c r="QO703" s="131"/>
      <c r="QP703" s="131"/>
      <c r="QQ703" s="131"/>
      <c r="QR703" s="131"/>
      <c r="QS703" s="131"/>
      <c r="QT703" s="131"/>
      <c r="QU703" s="131"/>
      <c r="QV703" s="131"/>
      <c r="QW703" s="131"/>
      <c r="QX703" s="131"/>
      <c r="QY703" s="131"/>
      <c r="QZ703" s="131"/>
      <c r="RA703" s="131"/>
      <c r="RB703" s="131"/>
      <c r="RC703" s="131"/>
      <c r="RD703" s="131"/>
      <c r="RE703" s="131"/>
      <c r="RF703" s="131"/>
      <c r="RG703" s="131"/>
      <c r="RH703" s="131"/>
      <c r="RI703" s="131"/>
      <c r="RJ703" s="131"/>
      <c r="RK703" s="131"/>
      <c r="RL703" s="131"/>
      <c r="RM703" s="131"/>
      <c r="RN703" s="131"/>
      <c r="RO703" s="131"/>
      <c r="RP703" s="131"/>
      <c r="RQ703" s="131"/>
      <c r="RR703" s="131"/>
      <c r="RS703" s="131"/>
      <c r="RT703" s="131"/>
      <c r="RU703" s="131"/>
      <c r="RV703" s="131"/>
      <c r="RW703" s="131"/>
      <c r="RX703" s="131"/>
      <c r="RY703" s="131"/>
      <c r="RZ703" s="131"/>
      <c r="SA703" s="131"/>
      <c r="SB703" s="131"/>
      <c r="SC703" s="131"/>
      <c r="SD703" s="131"/>
      <c r="SE703" s="131"/>
      <c r="SF703" s="131"/>
      <c r="SG703" s="131"/>
      <c r="SH703" s="131"/>
      <c r="SI703" s="131"/>
      <c r="SJ703" s="131"/>
      <c r="SK703" s="131"/>
      <c r="SL703" s="131"/>
      <c r="SM703" s="131"/>
      <c r="SN703" s="131"/>
      <c r="SO703" s="131"/>
      <c r="SP703" s="131"/>
      <c r="SQ703" s="131"/>
      <c r="SR703" s="131"/>
      <c r="SS703" s="131"/>
      <c r="ST703" s="131"/>
      <c r="SU703" s="131"/>
      <c r="SV703" s="131"/>
      <c r="SW703" s="131"/>
      <c r="SX703" s="131"/>
      <c r="SY703" s="131"/>
      <c r="SZ703" s="131"/>
      <c r="TA703" s="131"/>
      <c r="TB703" s="131"/>
      <c r="TC703" s="131"/>
      <c r="TD703" s="131"/>
      <c r="TE703" s="131"/>
      <c r="TF703" s="131"/>
      <c r="TG703" s="131"/>
      <c r="TH703" s="131"/>
      <c r="TI703" s="131"/>
      <c r="TJ703" s="131"/>
      <c r="TK703" s="131"/>
      <c r="TL703" s="131"/>
      <c r="TM703" s="131"/>
      <c r="TN703" s="131"/>
      <c r="TO703" s="131"/>
      <c r="TP703" s="131"/>
      <c r="TQ703" s="131"/>
      <c r="TR703" s="131"/>
      <c r="TS703" s="131"/>
      <c r="TT703" s="131"/>
      <c r="TU703" s="131"/>
      <c r="TV703" s="131"/>
      <c r="TW703" s="131"/>
      <c r="TX703" s="131"/>
      <c r="TY703" s="131"/>
      <c r="TZ703" s="131"/>
      <c r="UA703" s="131"/>
      <c r="UB703" s="131"/>
      <c r="UC703" s="131"/>
      <c r="UD703" s="131"/>
      <c r="UE703" s="131"/>
      <c r="UF703" s="131"/>
      <c r="UG703" s="131"/>
      <c r="UH703" s="131"/>
      <c r="UI703" s="131"/>
      <c r="UJ703" s="131"/>
      <c r="UK703" s="131"/>
      <c r="UL703" s="131"/>
      <c r="UM703" s="131"/>
      <c r="UN703" s="131"/>
      <c r="UO703" s="131"/>
      <c r="UP703" s="131"/>
      <c r="UQ703" s="131"/>
      <c r="UR703" s="131"/>
      <c r="US703" s="131"/>
      <c r="UT703" s="131"/>
      <c r="UU703" s="131"/>
      <c r="UV703" s="131"/>
      <c r="UW703" s="131"/>
      <c r="UX703" s="131"/>
      <c r="UY703" s="131"/>
      <c r="UZ703" s="131"/>
      <c r="VA703" s="131"/>
      <c r="VB703" s="131"/>
      <c r="VC703" s="131"/>
      <c r="VD703" s="131"/>
      <c r="VE703" s="131"/>
      <c r="VF703" s="131"/>
      <c r="VG703" s="131"/>
      <c r="VH703" s="131"/>
      <c r="VI703" s="131"/>
      <c r="VJ703" s="131"/>
      <c r="VK703" s="131"/>
      <c r="VL703" s="131"/>
      <c r="VM703" s="131"/>
      <c r="VN703" s="131"/>
      <c r="VO703" s="131"/>
      <c r="VP703" s="131"/>
      <c r="VQ703" s="131"/>
      <c r="VR703" s="131"/>
      <c r="VS703" s="131"/>
      <c r="VT703" s="131"/>
      <c r="VU703" s="131"/>
      <c r="VV703" s="131"/>
      <c r="VW703" s="131"/>
      <c r="VX703" s="131"/>
      <c r="VY703" s="131"/>
      <c r="VZ703" s="131"/>
      <c r="WA703" s="131"/>
      <c r="WB703" s="131"/>
      <c r="WC703" s="131"/>
      <c r="WD703" s="131"/>
      <c r="WE703" s="131"/>
      <c r="WF703" s="131"/>
      <c r="WG703" s="131"/>
      <c r="WH703" s="131"/>
      <c r="WI703" s="131"/>
      <c r="WJ703" s="131"/>
      <c r="WK703" s="131"/>
      <c r="WL703" s="131"/>
      <c r="WM703" s="131"/>
      <c r="WN703" s="131"/>
      <c r="WO703" s="131"/>
      <c r="WP703" s="131"/>
      <c r="WQ703" s="131"/>
      <c r="WR703" s="131"/>
      <c r="WS703" s="131"/>
      <c r="WT703" s="131"/>
      <c r="WU703" s="131"/>
      <c r="WV703" s="131"/>
      <c r="WW703" s="131"/>
      <c r="WX703" s="131"/>
      <c r="WY703" s="131"/>
      <c r="WZ703" s="131"/>
      <c r="XA703" s="131"/>
      <c r="XB703" s="131"/>
      <c r="XC703" s="131"/>
      <c r="XD703" s="131"/>
      <c r="XE703" s="131"/>
      <c r="XF703" s="131"/>
      <c r="XG703" s="131"/>
      <c r="XH703" s="131"/>
      <c r="XI703" s="131"/>
      <c r="XJ703" s="131"/>
      <c r="XK703" s="131"/>
      <c r="XL703" s="131"/>
      <c r="XM703" s="131"/>
      <c r="XN703" s="131"/>
      <c r="XO703" s="131"/>
      <c r="XP703" s="131"/>
      <c r="XQ703" s="131"/>
      <c r="XR703" s="131"/>
      <c r="XS703" s="131"/>
      <c r="XT703" s="131"/>
      <c r="XU703" s="131"/>
      <c r="XV703" s="131"/>
      <c r="XW703" s="131"/>
      <c r="XX703" s="131"/>
      <c r="XY703" s="131"/>
      <c r="XZ703" s="131"/>
      <c r="YA703" s="131"/>
      <c r="YB703" s="131"/>
      <c r="YC703" s="131"/>
      <c r="YD703" s="131"/>
      <c r="YE703" s="131"/>
      <c r="YF703" s="131"/>
      <c r="YG703" s="131"/>
      <c r="YH703" s="131"/>
      <c r="YI703" s="131"/>
      <c r="YJ703" s="131"/>
      <c r="YK703" s="131"/>
      <c r="YL703" s="131"/>
      <c r="YM703" s="131"/>
      <c r="YN703" s="131"/>
      <c r="YO703" s="131"/>
      <c r="YP703" s="131"/>
      <c r="YQ703" s="131"/>
      <c r="YR703" s="131"/>
      <c r="YS703" s="131"/>
      <c r="YT703" s="131"/>
      <c r="YU703" s="131"/>
      <c r="YV703" s="131"/>
      <c r="YW703" s="131"/>
      <c r="YX703" s="131"/>
      <c r="YY703" s="131"/>
      <c r="YZ703" s="131"/>
      <c r="ZA703" s="131"/>
      <c r="ZB703" s="131"/>
      <c r="ZC703" s="131"/>
      <c r="ZD703" s="131"/>
      <c r="ZE703" s="131"/>
      <c r="ZF703" s="131"/>
      <c r="ZG703" s="131"/>
      <c r="ZH703" s="131"/>
      <c r="ZI703" s="131"/>
      <c r="ZJ703" s="131"/>
      <c r="ZK703" s="131"/>
      <c r="ZL703" s="131"/>
      <c r="ZM703" s="131"/>
      <c r="ZN703" s="131"/>
      <c r="ZO703" s="131"/>
      <c r="ZP703" s="131"/>
      <c r="ZQ703" s="131"/>
      <c r="ZR703" s="131"/>
      <c r="ZS703" s="131"/>
      <c r="ZT703" s="131"/>
      <c r="ZU703" s="131"/>
      <c r="ZV703" s="131"/>
      <c r="ZW703" s="131"/>
      <c r="ZX703" s="131"/>
      <c r="ZY703" s="131"/>
      <c r="ZZ703" s="131"/>
      <c r="AAA703" s="131"/>
      <c r="AAB703" s="131"/>
      <c r="AAC703" s="131"/>
      <c r="AAD703" s="131"/>
      <c r="AAE703" s="131"/>
      <c r="AAF703" s="131"/>
      <c r="AAG703" s="131"/>
      <c r="AAH703" s="131"/>
      <c r="AAI703" s="131"/>
      <c r="AAJ703" s="131"/>
      <c r="AAK703" s="131"/>
      <c r="AAL703" s="131"/>
      <c r="AAM703" s="131"/>
      <c r="AAN703" s="131"/>
      <c r="AAO703" s="131"/>
      <c r="AAP703" s="131"/>
      <c r="AAQ703" s="131"/>
      <c r="AAR703" s="131"/>
      <c r="AAS703" s="131"/>
      <c r="AAT703" s="131"/>
      <c r="AAU703" s="131"/>
      <c r="AAV703" s="131"/>
      <c r="AAW703" s="131"/>
      <c r="AAX703" s="131"/>
      <c r="AAY703" s="131"/>
      <c r="AAZ703" s="131"/>
      <c r="ABA703" s="131"/>
      <c r="ABB703" s="131"/>
      <c r="ABC703" s="131"/>
      <c r="ABD703" s="131"/>
      <c r="ABE703" s="131"/>
      <c r="ABF703" s="131"/>
      <c r="ABG703" s="131"/>
      <c r="ABH703" s="131"/>
      <c r="ABI703" s="131"/>
      <c r="ABJ703" s="131"/>
      <c r="ABK703" s="131"/>
      <c r="ABL703" s="131"/>
      <c r="ABM703" s="131"/>
      <c r="ABN703" s="131"/>
      <c r="ABO703" s="131"/>
      <c r="ABP703" s="131"/>
      <c r="ABQ703" s="131"/>
      <c r="ABR703" s="131"/>
      <c r="ABS703" s="131"/>
      <c r="ABT703" s="131"/>
      <c r="ABU703" s="131"/>
      <c r="ABV703" s="131"/>
      <c r="ABW703" s="131"/>
      <c r="ABX703" s="131"/>
      <c r="ABY703" s="131"/>
      <c r="ABZ703" s="131"/>
      <c r="ACA703" s="131"/>
      <c r="ACB703" s="131"/>
      <c r="ACC703" s="131"/>
      <c r="ACD703" s="131"/>
      <c r="ACE703" s="131"/>
      <c r="ACF703" s="131"/>
      <c r="ACG703" s="131"/>
      <c r="ACH703" s="131"/>
      <c r="ACI703" s="131"/>
      <c r="ACJ703" s="131"/>
      <c r="ACK703" s="131"/>
      <c r="ACL703" s="131"/>
      <c r="ACM703" s="131"/>
      <c r="ACN703" s="131"/>
      <c r="ACO703" s="131"/>
      <c r="ACP703" s="131"/>
      <c r="ACQ703" s="131"/>
      <c r="ACR703" s="131"/>
      <c r="ACS703" s="131"/>
      <c r="ACT703" s="131"/>
      <c r="ACU703" s="131"/>
      <c r="ACV703" s="131"/>
      <c r="ACW703" s="131"/>
      <c r="ACX703" s="131"/>
      <c r="ACY703" s="131"/>
      <c r="ACZ703" s="131"/>
      <c r="ADA703" s="131"/>
      <c r="ADB703" s="131"/>
      <c r="ADC703" s="131"/>
      <c r="ADD703" s="131"/>
      <c r="ADE703" s="131"/>
      <c r="ADF703" s="131"/>
      <c r="ADG703" s="131"/>
      <c r="ADH703" s="131"/>
      <c r="ADI703" s="131"/>
      <c r="ADJ703" s="131"/>
      <c r="ADK703" s="131"/>
      <c r="ADL703" s="131"/>
      <c r="ADM703" s="131"/>
      <c r="ADN703" s="131"/>
      <c r="ADO703" s="131"/>
      <c r="ADP703" s="131"/>
      <c r="ADQ703" s="131"/>
      <c r="ADR703" s="131"/>
      <c r="ADS703" s="131"/>
      <c r="ADT703" s="131"/>
      <c r="ADU703" s="131"/>
      <c r="ADV703" s="131"/>
      <c r="ADW703" s="131"/>
      <c r="ADX703" s="131"/>
      <c r="ADY703" s="131"/>
      <c r="ADZ703" s="131"/>
      <c r="AEA703" s="131"/>
      <c r="AEB703" s="131"/>
      <c r="AEC703" s="131"/>
      <c r="AED703" s="131"/>
      <c r="AEE703" s="131"/>
      <c r="AEF703" s="131"/>
      <c r="AEG703" s="131"/>
      <c r="AEH703" s="131"/>
      <c r="AEI703" s="131"/>
      <c r="AEJ703" s="131"/>
      <c r="AEK703" s="131"/>
      <c r="AEL703" s="131"/>
      <c r="AEM703" s="131"/>
      <c r="AEN703" s="131"/>
      <c r="AEO703" s="131"/>
      <c r="AEP703" s="131"/>
      <c r="AEQ703" s="131"/>
      <c r="AER703" s="131"/>
      <c r="AES703" s="131"/>
      <c r="AET703" s="131"/>
      <c r="AEU703" s="131"/>
      <c r="AEV703" s="131"/>
      <c r="AEW703" s="131"/>
      <c r="AEX703" s="131"/>
      <c r="AEY703" s="131"/>
      <c r="AEZ703" s="131"/>
      <c r="AFA703" s="131"/>
      <c r="AFB703" s="131"/>
      <c r="AFC703" s="131"/>
      <c r="AFD703" s="131"/>
      <c r="AFE703" s="131"/>
      <c r="AFF703" s="131"/>
      <c r="AFG703" s="131"/>
      <c r="AFH703" s="131"/>
      <c r="AFI703" s="131"/>
      <c r="AFJ703" s="131"/>
      <c r="AFK703" s="131"/>
      <c r="AFL703" s="131"/>
      <c r="AFM703" s="131"/>
      <c r="AFN703" s="131"/>
      <c r="AFO703" s="131"/>
      <c r="AFP703" s="131"/>
      <c r="AFQ703" s="131"/>
      <c r="AFR703" s="131"/>
      <c r="AFS703" s="131"/>
      <c r="AFT703" s="131"/>
      <c r="AFU703" s="131"/>
      <c r="AFV703" s="131"/>
      <c r="AFW703" s="131"/>
      <c r="AFX703" s="131"/>
      <c r="AFY703" s="131"/>
      <c r="AFZ703" s="131"/>
      <c r="AGA703" s="131"/>
      <c r="AGB703" s="131"/>
      <c r="AGC703" s="131"/>
      <c r="AGD703" s="131"/>
      <c r="AGE703" s="131"/>
      <c r="AGF703" s="131"/>
      <c r="AGG703" s="131"/>
      <c r="AGH703" s="131"/>
      <c r="AGI703" s="131"/>
      <c r="AGJ703" s="131"/>
      <c r="AGK703" s="131"/>
      <c r="AGL703" s="131"/>
      <c r="AGM703" s="131"/>
      <c r="AGN703" s="131"/>
      <c r="AGO703" s="131"/>
      <c r="AGP703" s="131"/>
      <c r="AGQ703" s="131"/>
      <c r="AGR703" s="131"/>
      <c r="AGS703" s="131"/>
      <c r="AGT703" s="131"/>
      <c r="AGU703" s="131"/>
      <c r="AGV703" s="131"/>
      <c r="AGW703" s="131"/>
      <c r="AGX703" s="131"/>
      <c r="AGY703" s="131"/>
      <c r="AGZ703" s="131"/>
      <c r="AHA703" s="131"/>
      <c r="AHB703" s="131"/>
      <c r="AHC703" s="131"/>
      <c r="AHD703" s="131"/>
      <c r="AHE703" s="131"/>
      <c r="AHF703" s="131"/>
      <c r="AHG703" s="131"/>
      <c r="AHH703" s="131"/>
      <c r="AHI703" s="131"/>
      <c r="AHJ703" s="131"/>
      <c r="AHK703" s="131"/>
      <c r="AHL703" s="131"/>
      <c r="AHM703" s="131"/>
      <c r="AHN703" s="131"/>
      <c r="AHO703" s="131"/>
      <c r="AHP703" s="131"/>
      <c r="AHQ703" s="131"/>
      <c r="AHR703" s="131"/>
      <c r="AHS703" s="131"/>
      <c r="AHT703" s="131"/>
      <c r="AHU703" s="131"/>
      <c r="AHV703" s="131"/>
      <c r="AHW703" s="131"/>
      <c r="AHX703" s="131"/>
      <c r="AHY703" s="131"/>
      <c r="AHZ703" s="131"/>
      <c r="AIA703" s="131"/>
      <c r="AIB703" s="131"/>
      <c r="AIC703" s="131"/>
      <c r="AID703" s="131"/>
      <c r="AIE703" s="131"/>
      <c r="AIF703" s="131"/>
      <c r="AIG703" s="131"/>
      <c r="AIH703" s="131"/>
      <c r="AII703" s="131"/>
      <c r="AIJ703" s="131"/>
      <c r="AIK703" s="131"/>
      <c r="AIL703" s="131"/>
      <c r="AIM703" s="131"/>
      <c r="AIN703" s="131"/>
      <c r="AIO703" s="131"/>
      <c r="AIP703" s="131"/>
      <c r="AIQ703" s="131"/>
      <c r="AIR703" s="131"/>
      <c r="AIS703" s="131"/>
      <c r="AIT703" s="131"/>
      <c r="AIU703" s="131"/>
      <c r="AIV703" s="131"/>
      <c r="AIW703" s="131"/>
      <c r="AIX703" s="131"/>
      <c r="AIY703" s="131"/>
      <c r="AIZ703" s="131"/>
      <c r="AJA703" s="131"/>
      <c r="AJB703" s="131"/>
      <c r="AJC703" s="131"/>
      <c r="AJD703" s="131"/>
      <c r="AJE703" s="131"/>
      <c r="AJF703" s="131"/>
      <c r="AJG703" s="131"/>
      <c r="AJH703" s="131"/>
      <c r="AJI703" s="131"/>
      <c r="AJJ703" s="131"/>
      <c r="AJK703" s="131"/>
      <c r="AJL703" s="131"/>
      <c r="AJM703" s="131"/>
      <c r="AJN703" s="131"/>
      <c r="AJO703" s="131"/>
      <c r="AJP703" s="131"/>
      <c r="AJQ703" s="131"/>
      <c r="AJR703" s="131"/>
      <c r="AJS703" s="131"/>
      <c r="AJT703" s="131"/>
      <c r="AJU703" s="131"/>
      <c r="AJV703" s="131"/>
      <c r="AJW703" s="131"/>
      <c r="AJX703" s="131"/>
      <c r="AJY703" s="131"/>
      <c r="AJZ703" s="131"/>
      <c r="AKA703" s="131"/>
      <c r="AKB703" s="131"/>
      <c r="AKC703" s="131"/>
      <c r="AKD703" s="131"/>
      <c r="AKE703" s="131"/>
      <c r="AKF703" s="131"/>
      <c r="AKG703" s="131"/>
      <c r="AKH703" s="131"/>
      <c r="AKI703" s="131"/>
      <c r="AKJ703" s="131"/>
      <c r="AKK703" s="131"/>
      <c r="AKL703" s="131"/>
      <c r="AKM703" s="131"/>
      <c r="AKN703" s="131"/>
      <c r="AKO703" s="131"/>
      <c r="AKP703" s="131"/>
      <c r="AKQ703" s="131"/>
      <c r="AKR703" s="131"/>
      <c r="AKS703" s="131"/>
      <c r="AKT703" s="131"/>
      <c r="AKU703" s="131"/>
      <c r="AKV703" s="131"/>
      <c r="AKW703" s="131"/>
      <c r="AKX703" s="131"/>
      <c r="AKY703" s="131"/>
      <c r="AKZ703" s="131"/>
      <c r="ALA703" s="131"/>
      <c r="ALB703" s="131"/>
      <c r="ALC703" s="131"/>
      <c r="ALD703" s="131"/>
      <c r="ALE703" s="131"/>
      <c r="ALF703" s="131"/>
      <c r="ALG703" s="131"/>
      <c r="ALH703" s="131"/>
      <c r="ALI703" s="131"/>
      <c r="ALJ703" s="131"/>
      <c r="ALK703" s="131"/>
      <c r="ALL703" s="131"/>
      <c r="ALM703" s="131"/>
      <c r="ALN703" s="131"/>
    </row>
    <row r="704" spans="1:1002" s="508" customFormat="1" ht="24.95" customHeight="1" x14ac:dyDescent="0.25">
      <c r="A704" s="502"/>
      <c r="B704" s="503"/>
      <c r="C704" s="504"/>
      <c r="D704" s="450"/>
      <c r="E704" s="505"/>
      <c r="F704" s="505"/>
      <c r="G704" s="506"/>
      <c r="H704" s="506"/>
      <c r="I704" s="507"/>
      <c r="J704" s="565"/>
      <c r="K704" s="454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  <c r="EC704" s="131"/>
      <c r="ED704" s="131"/>
      <c r="EE704" s="131"/>
      <c r="EF704" s="131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31"/>
      <c r="EQ704" s="131"/>
      <c r="ER704" s="131"/>
      <c r="ES704" s="131"/>
      <c r="ET704" s="131"/>
      <c r="EU704" s="131"/>
      <c r="EV704" s="131"/>
      <c r="EW704" s="131"/>
      <c r="EX704" s="131"/>
      <c r="EY704" s="131"/>
      <c r="EZ704" s="131"/>
      <c r="FA704" s="131"/>
      <c r="FB704" s="131"/>
      <c r="FC704" s="131"/>
      <c r="FD704" s="131"/>
      <c r="FE704" s="131"/>
      <c r="FF704" s="131"/>
      <c r="FG704" s="131"/>
      <c r="FH704" s="131"/>
      <c r="FI704" s="131"/>
      <c r="FJ704" s="131"/>
      <c r="FK704" s="131"/>
      <c r="FL704" s="131"/>
      <c r="FM704" s="131"/>
      <c r="FN704" s="131"/>
      <c r="FO704" s="131"/>
      <c r="FP704" s="131"/>
      <c r="FQ704" s="131"/>
      <c r="FR704" s="131"/>
      <c r="FS704" s="131"/>
      <c r="FT704" s="131"/>
      <c r="FU704" s="131"/>
      <c r="FV704" s="131"/>
      <c r="FW704" s="131"/>
      <c r="FX704" s="131"/>
      <c r="FY704" s="131"/>
      <c r="FZ704" s="131"/>
      <c r="GA704" s="131"/>
      <c r="GB704" s="131"/>
      <c r="GC704" s="131"/>
      <c r="GD704" s="131"/>
      <c r="GE704" s="131"/>
      <c r="GF704" s="131"/>
      <c r="GG704" s="131"/>
      <c r="GH704" s="131"/>
      <c r="GI704" s="131"/>
      <c r="GJ704" s="131"/>
      <c r="GK704" s="131"/>
      <c r="GL704" s="131"/>
      <c r="GM704" s="131"/>
      <c r="GN704" s="131"/>
      <c r="GO704" s="131"/>
      <c r="GP704" s="131"/>
      <c r="GQ704" s="131"/>
      <c r="GR704" s="131"/>
      <c r="GS704" s="131"/>
      <c r="GT704" s="131"/>
      <c r="GU704" s="131"/>
      <c r="GV704" s="131"/>
      <c r="GW704" s="131"/>
      <c r="GX704" s="131"/>
      <c r="GY704" s="131"/>
      <c r="GZ704" s="131"/>
      <c r="HA704" s="131"/>
      <c r="HB704" s="131"/>
      <c r="HC704" s="131"/>
      <c r="HD704" s="131"/>
      <c r="HE704" s="131"/>
      <c r="HF704" s="131"/>
      <c r="HG704" s="131"/>
      <c r="HH704" s="131"/>
      <c r="HI704" s="131"/>
      <c r="HJ704" s="131"/>
      <c r="HK704" s="131"/>
      <c r="HL704" s="131"/>
      <c r="HM704" s="131"/>
      <c r="HN704" s="131"/>
      <c r="HO704" s="131"/>
      <c r="HP704" s="131"/>
      <c r="HQ704" s="131"/>
      <c r="HR704" s="131"/>
      <c r="HS704" s="131"/>
      <c r="HT704" s="131"/>
      <c r="HU704" s="131"/>
      <c r="HV704" s="131"/>
      <c r="HW704" s="131"/>
      <c r="HX704" s="131"/>
      <c r="HY704" s="131"/>
      <c r="HZ704" s="131"/>
      <c r="IA704" s="131"/>
      <c r="IB704" s="131"/>
      <c r="IC704" s="131"/>
      <c r="ID704" s="131"/>
      <c r="IE704" s="131"/>
      <c r="IF704" s="131"/>
      <c r="IG704" s="131"/>
      <c r="IH704" s="131"/>
      <c r="II704" s="131"/>
      <c r="IJ704" s="131"/>
      <c r="IK704" s="131"/>
      <c r="IL704" s="131"/>
      <c r="IM704" s="131"/>
      <c r="IN704" s="131"/>
      <c r="IO704" s="131"/>
      <c r="IP704" s="131"/>
      <c r="IQ704" s="131"/>
      <c r="IR704" s="131"/>
      <c r="IS704" s="131"/>
      <c r="IT704" s="131"/>
      <c r="IU704" s="131"/>
      <c r="IV704" s="131"/>
      <c r="IW704" s="131"/>
      <c r="IX704" s="131"/>
      <c r="IY704" s="131"/>
      <c r="IZ704" s="131"/>
      <c r="JA704" s="131"/>
      <c r="JB704" s="131"/>
      <c r="JC704" s="131"/>
      <c r="JD704" s="131"/>
      <c r="JE704" s="131"/>
      <c r="JF704" s="131"/>
      <c r="JG704" s="131"/>
      <c r="JH704" s="131"/>
      <c r="JI704" s="131"/>
      <c r="JJ704" s="131"/>
      <c r="JK704" s="131"/>
      <c r="JL704" s="131"/>
      <c r="JM704" s="131"/>
      <c r="JN704" s="131"/>
      <c r="JO704" s="131"/>
      <c r="JP704" s="131"/>
      <c r="JQ704" s="131"/>
      <c r="JR704" s="131"/>
      <c r="JS704" s="131"/>
      <c r="JT704" s="131"/>
      <c r="JU704" s="131"/>
      <c r="JV704" s="131"/>
      <c r="JW704" s="131"/>
      <c r="JX704" s="131"/>
      <c r="JY704" s="131"/>
      <c r="JZ704" s="131"/>
      <c r="KA704" s="131"/>
      <c r="KB704" s="131"/>
      <c r="KC704" s="131"/>
      <c r="KD704" s="131"/>
      <c r="KE704" s="131"/>
      <c r="KF704" s="131"/>
      <c r="KG704" s="131"/>
      <c r="KH704" s="131"/>
      <c r="KI704" s="131"/>
      <c r="KJ704" s="131"/>
      <c r="KK704" s="131"/>
      <c r="KL704" s="131"/>
      <c r="KM704" s="131"/>
      <c r="KN704" s="131"/>
      <c r="KO704" s="131"/>
      <c r="KP704" s="131"/>
      <c r="KQ704" s="131"/>
      <c r="KR704" s="131"/>
      <c r="KS704" s="131"/>
      <c r="KT704" s="131"/>
      <c r="KU704" s="131"/>
      <c r="KV704" s="131"/>
      <c r="KW704" s="131"/>
      <c r="KX704" s="131"/>
      <c r="KY704" s="131"/>
      <c r="KZ704" s="131"/>
      <c r="LA704" s="131"/>
      <c r="LB704" s="131"/>
      <c r="LC704" s="131"/>
      <c r="LD704" s="131"/>
      <c r="LE704" s="131"/>
      <c r="LF704" s="131"/>
      <c r="LG704" s="131"/>
      <c r="LH704" s="131"/>
      <c r="LI704" s="131"/>
      <c r="LJ704" s="131"/>
      <c r="LK704" s="131"/>
      <c r="LL704" s="131"/>
      <c r="LM704" s="131"/>
      <c r="LN704" s="131"/>
      <c r="LO704" s="131"/>
      <c r="LP704" s="131"/>
      <c r="LQ704" s="131"/>
      <c r="LR704" s="131"/>
      <c r="LS704" s="131"/>
      <c r="LT704" s="131"/>
      <c r="LU704" s="131"/>
      <c r="LV704" s="131"/>
      <c r="LW704" s="131"/>
      <c r="LX704" s="131"/>
      <c r="LY704" s="131"/>
      <c r="LZ704" s="131"/>
      <c r="MA704" s="131"/>
      <c r="MB704" s="131"/>
      <c r="MC704" s="131"/>
      <c r="MD704" s="131"/>
      <c r="ME704" s="131"/>
      <c r="MF704" s="131"/>
      <c r="MG704" s="131"/>
      <c r="MH704" s="131"/>
      <c r="MI704" s="131"/>
      <c r="MJ704" s="131"/>
      <c r="MK704" s="131"/>
      <c r="ML704" s="131"/>
      <c r="MM704" s="131"/>
      <c r="MN704" s="131"/>
      <c r="MO704" s="131"/>
      <c r="MP704" s="131"/>
      <c r="MQ704" s="131"/>
      <c r="MR704" s="131"/>
      <c r="MS704" s="131"/>
      <c r="MT704" s="131"/>
      <c r="MU704" s="131"/>
      <c r="MV704" s="131"/>
      <c r="MW704" s="131"/>
      <c r="MX704" s="131"/>
      <c r="MY704" s="131"/>
      <c r="MZ704" s="131"/>
      <c r="NA704" s="131"/>
      <c r="NB704" s="131"/>
      <c r="NC704" s="131"/>
      <c r="ND704" s="131"/>
      <c r="NE704" s="131"/>
      <c r="NF704" s="131"/>
      <c r="NG704" s="131"/>
      <c r="NH704" s="131"/>
      <c r="NI704" s="131"/>
      <c r="NJ704" s="131"/>
      <c r="NK704" s="131"/>
      <c r="NL704" s="131"/>
      <c r="NM704" s="131"/>
      <c r="NN704" s="131"/>
      <c r="NO704" s="131"/>
      <c r="NP704" s="131"/>
      <c r="NQ704" s="131"/>
      <c r="NR704" s="131"/>
      <c r="NS704" s="131"/>
      <c r="NT704" s="131"/>
      <c r="NU704" s="131"/>
      <c r="NV704" s="131"/>
      <c r="NW704" s="131"/>
      <c r="NX704" s="131"/>
      <c r="NY704" s="131"/>
      <c r="NZ704" s="131"/>
      <c r="OA704" s="131"/>
      <c r="OB704" s="131"/>
      <c r="OC704" s="131"/>
      <c r="OD704" s="131"/>
      <c r="OE704" s="131"/>
      <c r="OF704" s="131"/>
      <c r="OG704" s="131"/>
      <c r="OH704" s="131"/>
      <c r="OI704" s="131"/>
      <c r="OJ704" s="131"/>
      <c r="OK704" s="131"/>
      <c r="OL704" s="131"/>
      <c r="OM704" s="131"/>
      <c r="ON704" s="131"/>
      <c r="OO704" s="131"/>
      <c r="OP704" s="131"/>
      <c r="OQ704" s="131"/>
      <c r="OR704" s="131"/>
      <c r="OS704" s="131"/>
      <c r="OT704" s="131"/>
      <c r="OU704" s="131"/>
      <c r="OV704" s="131"/>
      <c r="OW704" s="131"/>
      <c r="OX704" s="131"/>
      <c r="OY704" s="131"/>
      <c r="OZ704" s="131"/>
      <c r="PA704" s="131"/>
      <c r="PB704" s="131"/>
      <c r="PC704" s="131"/>
      <c r="PD704" s="131"/>
      <c r="PE704" s="131"/>
      <c r="PF704" s="131"/>
      <c r="PG704" s="131"/>
      <c r="PH704" s="131"/>
      <c r="PI704" s="131"/>
      <c r="PJ704" s="131"/>
      <c r="PK704" s="131"/>
      <c r="PL704" s="131"/>
      <c r="PM704" s="131"/>
      <c r="PN704" s="131"/>
      <c r="PO704" s="131"/>
      <c r="PP704" s="131"/>
      <c r="PQ704" s="131"/>
      <c r="PR704" s="131"/>
      <c r="PS704" s="131"/>
      <c r="PT704" s="131"/>
      <c r="PU704" s="131"/>
      <c r="PV704" s="131"/>
      <c r="PW704" s="131"/>
      <c r="PX704" s="131"/>
      <c r="PY704" s="131"/>
      <c r="PZ704" s="131"/>
      <c r="QA704" s="131"/>
      <c r="QB704" s="131"/>
      <c r="QC704" s="131"/>
      <c r="QD704" s="131"/>
      <c r="QE704" s="131"/>
      <c r="QF704" s="131"/>
      <c r="QG704" s="131"/>
      <c r="QH704" s="131"/>
      <c r="QI704" s="131"/>
      <c r="QJ704" s="131"/>
      <c r="QK704" s="131"/>
      <c r="QL704" s="131"/>
      <c r="QM704" s="131"/>
      <c r="QN704" s="131"/>
      <c r="QO704" s="131"/>
      <c r="QP704" s="131"/>
      <c r="QQ704" s="131"/>
      <c r="QR704" s="131"/>
      <c r="QS704" s="131"/>
      <c r="QT704" s="131"/>
      <c r="QU704" s="131"/>
      <c r="QV704" s="131"/>
      <c r="QW704" s="131"/>
      <c r="QX704" s="131"/>
      <c r="QY704" s="131"/>
      <c r="QZ704" s="131"/>
      <c r="RA704" s="131"/>
      <c r="RB704" s="131"/>
      <c r="RC704" s="131"/>
      <c r="RD704" s="131"/>
      <c r="RE704" s="131"/>
      <c r="RF704" s="131"/>
      <c r="RG704" s="131"/>
      <c r="RH704" s="131"/>
      <c r="RI704" s="131"/>
      <c r="RJ704" s="131"/>
      <c r="RK704" s="131"/>
      <c r="RL704" s="131"/>
      <c r="RM704" s="131"/>
      <c r="RN704" s="131"/>
      <c r="RO704" s="131"/>
      <c r="RP704" s="131"/>
      <c r="RQ704" s="131"/>
      <c r="RR704" s="131"/>
      <c r="RS704" s="131"/>
      <c r="RT704" s="131"/>
      <c r="RU704" s="131"/>
      <c r="RV704" s="131"/>
      <c r="RW704" s="131"/>
      <c r="RX704" s="131"/>
      <c r="RY704" s="131"/>
      <c r="RZ704" s="131"/>
      <c r="SA704" s="131"/>
      <c r="SB704" s="131"/>
      <c r="SC704" s="131"/>
      <c r="SD704" s="131"/>
      <c r="SE704" s="131"/>
      <c r="SF704" s="131"/>
      <c r="SG704" s="131"/>
      <c r="SH704" s="131"/>
      <c r="SI704" s="131"/>
      <c r="SJ704" s="131"/>
      <c r="SK704" s="131"/>
      <c r="SL704" s="131"/>
      <c r="SM704" s="131"/>
      <c r="SN704" s="131"/>
      <c r="SO704" s="131"/>
      <c r="SP704" s="131"/>
      <c r="SQ704" s="131"/>
      <c r="SR704" s="131"/>
      <c r="SS704" s="131"/>
      <c r="ST704" s="131"/>
      <c r="SU704" s="131"/>
      <c r="SV704" s="131"/>
      <c r="SW704" s="131"/>
      <c r="SX704" s="131"/>
      <c r="SY704" s="131"/>
      <c r="SZ704" s="131"/>
      <c r="TA704" s="131"/>
      <c r="TB704" s="131"/>
      <c r="TC704" s="131"/>
      <c r="TD704" s="131"/>
      <c r="TE704" s="131"/>
      <c r="TF704" s="131"/>
      <c r="TG704" s="131"/>
      <c r="TH704" s="131"/>
      <c r="TI704" s="131"/>
      <c r="TJ704" s="131"/>
      <c r="TK704" s="131"/>
      <c r="TL704" s="131"/>
      <c r="TM704" s="131"/>
      <c r="TN704" s="131"/>
      <c r="TO704" s="131"/>
      <c r="TP704" s="131"/>
      <c r="TQ704" s="131"/>
      <c r="TR704" s="131"/>
      <c r="TS704" s="131"/>
      <c r="TT704" s="131"/>
      <c r="TU704" s="131"/>
      <c r="TV704" s="131"/>
      <c r="TW704" s="131"/>
      <c r="TX704" s="131"/>
      <c r="TY704" s="131"/>
      <c r="TZ704" s="131"/>
      <c r="UA704" s="131"/>
      <c r="UB704" s="131"/>
      <c r="UC704" s="131"/>
      <c r="UD704" s="131"/>
      <c r="UE704" s="131"/>
      <c r="UF704" s="131"/>
      <c r="UG704" s="131"/>
      <c r="UH704" s="131"/>
      <c r="UI704" s="131"/>
      <c r="UJ704" s="131"/>
      <c r="UK704" s="131"/>
      <c r="UL704" s="131"/>
      <c r="UM704" s="131"/>
      <c r="UN704" s="131"/>
      <c r="UO704" s="131"/>
      <c r="UP704" s="131"/>
      <c r="UQ704" s="131"/>
      <c r="UR704" s="131"/>
      <c r="US704" s="131"/>
      <c r="UT704" s="131"/>
      <c r="UU704" s="131"/>
      <c r="UV704" s="131"/>
      <c r="UW704" s="131"/>
      <c r="UX704" s="131"/>
      <c r="UY704" s="131"/>
      <c r="UZ704" s="131"/>
      <c r="VA704" s="131"/>
      <c r="VB704" s="131"/>
      <c r="VC704" s="131"/>
      <c r="VD704" s="131"/>
      <c r="VE704" s="131"/>
      <c r="VF704" s="131"/>
      <c r="VG704" s="131"/>
      <c r="VH704" s="131"/>
      <c r="VI704" s="131"/>
      <c r="VJ704" s="131"/>
      <c r="VK704" s="131"/>
      <c r="VL704" s="131"/>
      <c r="VM704" s="131"/>
      <c r="VN704" s="131"/>
      <c r="VO704" s="131"/>
      <c r="VP704" s="131"/>
      <c r="VQ704" s="131"/>
      <c r="VR704" s="131"/>
      <c r="VS704" s="131"/>
      <c r="VT704" s="131"/>
      <c r="VU704" s="131"/>
      <c r="VV704" s="131"/>
      <c r="VW704" s="131"/>
      <c r="VX704" s="131"/>
      <c r="VY704" s="131"/>
      <c r="VZ704" s="131"/>
      <c r="WA704" s="131"/>
      <c r="WB704" s="131"/>
      <c r="WC704" s="131"/>
      <c r="WD704" s="131"/>
      <c r="WE704" s="131"/>
      <c r="WF704" s="131"/>
      <c r="WG704" s="131"/>
      <c r="WH704" s="131"/>
      <c r="WI704" s="131"/>
      <c r="WJ704" s="131"/>
      <c r="WK704" s="131"/>
      <c r="WL704" s="131"/>
      <c r="WM704" s="131"/>
      <c r="WN704" s="131"/>
      <c r="WO704" s="131"/>
      <c r="WP704" s="131"/>
      <c r="WQ704" s="131"/>
      <c r="WR704" s="131"/>
      <c r="WS704" s="131"/>
      <c r="WT704" s="131"/>
      <c r="WU704" s="131"/>
      <c r="WV704" s="131"/>
      <c r="WW704" s="131"/>
      <c r="WX704" s="131"/>
      <c r="WY704" s="131"/>
      <c r="WZ704" s="131"/>
      <c r="XA704" s="131"/>
      <c r="XB704" s="131"/>
      <c r="XC704" s="131"/>
      <c r="XD704" s="131"/>
      <c r="XE704" s="131"/>
      <c r="XF704" s="131"/>
      <c r="XG704" s="131"/>
      <c r="XH704" s="131"/>
      <c r="XI704" s="131"/>
      <c r="XJ704" s="131"/>
      <c r="XK704" s="131"/>
      <c r="XL704" s="131"/>
      <c r="XM704" s="131"/>
      <c r="XN704" s="131"/>
      <c r="XO704" s="131"/>
      <c r="XP704" s="131"/>
      <c r="XQ704" s="131"/>
      <c r="XR704" s="131"/>
      <c r="XS704" s="131"/>
      <c r="XT704" s="131"/>
      <c r="XU704" s="131"/>
      <c r="XV704" s="131"/>
      <c r="XW704" s="131"/>
      <c r="XX704" s="131"/>
      <c r="XY704" s="131"/>
      <c r="XZ704" s="131"/>
      <c r="YA704" s="131"/>
      <c r="YB704" s="131"/>
      <c r="YC704" s="131"/>
      <c r="YD704" s="131"/>
      <c r="YE704" s="131"/>
      <c r="YF704" s="131"/>
      <c r="YG704" s="131"/>
      <c r="YH704" s="131"/>
      <c r="YI704" s="131"/>
      <c r="YJ704" s="131"/>
      <c r="YK704" s="131"/>
      <c r="YL704" s="131"/>
      <c r="YM704" s="131"/>
      <c r="YN704" s="131"/>
      <c r="YO704" s="131"/>
      <c r="YP704" s="131"/>
      <c r="YQ704" s="131"/>
      <c r="YR704" s="131"/>
      <c r="YS704" s="131"/>
      <c r="YT704" s="131"/>
      <c r="YU704" s="131"/>
      <c r="YV704" s="131"/>
      <c r="YW704" s="131"/>
      <c r="YX704" s="131"/>
      <c r="YY704" s="131"/>
      <c r="YZ704" s="131"/>
      <c r="ZA704" s="131"/>
      <c r="ZB704" s="131"/>
      <c r="ZC704" s="131"/>
      <c r="ZD704" s="131"/>
      <c r="ZE704" s="131"/>
      <c r="ZF704" s="131"/>
      <c r="ZG704" s="131"/>
      <c r="ZH704" s="131"/>
      <c r="ZI704" s="131"/>
      <c r="ZJ704" s="131"/>
      <c r="ZK704" s="131"/>
      <c r="ZL704" s="131"/>
      <c r="ZM704" s="131"/>
      <c r="ZN704" s="131"/>
      <c r="ZO704" s="131"/>
      <c r="ZP704" s="131"/>
      <c r="ZQ704" s="131"/>
      <c r="ZR704" s="131"/>
      <c r="ZS704" s="131"/>
      <c r="ZT704" s="131"/>
      <c r="ZU704" s="131"/>
      <c r="ZV704" s="131"/>
      <c r="ZW704" s="131"/>
      <c r="ZX704" s="131"/>
      <c r="ZY704" s="131"/>
      <c r="ZZ704" s="131"/>
      <c r="AAA704" s="131"/>
      <c r="AAB704" s="131"/>
      <c r="AAC704" s="131"/>
      <c r="AAD704" s="131"/>
      <c r="AAE704" s="131"/>
      <c r="AAF704" s="131"/>
      <c r="AAG704" s="131"/>
      <c r="AAH704" s="131"/>
      <c r="AAI704" s="131"/>
      <c r="AAJ704" s="131"/>
      <c r="AAK704" s="131"/>
      <c r="AAL704" s="131"/>
      <c r="AAM704" s="131"/>
      <c r="AAN704" s="131"/>
      <c r="AAO704" s="131"/>
      <c r="AAP704" s="131"/>
      <c r="AAQ704" s="131"/>
      <c r="AAR704" s="131"/>
      <c r="AAS704" s="131"/>
      <c r="AAT704" s="131"/>
      <c r="AAU704" s="131"/>
      <c r="AAV704" s="131"/>
      <c r="AAW704" s="131"/>
      <c r="AAX704" s="131"/>
      <c r="AAY704" s="131"/>
      <c r="AAZ704" s="131"/>
      <c r="ABA704" s="131"/>
      <c r="ABB704" s="131"/>
      <c r="ABC704" s="131"/>
      <c r="ABD704" s="131"/>
      <c r="ABE704" s="131"/>
      <c r="ABF704" s="131"/>
      <c r="ABG704" s="131"/>
      <c r="ABH704" s="131"/>
      <c r="ABI704" s="131"/>
      <c r="ABJ704" s="131"/>
      <c r="ABK704" s="131"/>
      <c r="ABL704" s="131"/>
      <c r="ABM704" s="131"/>
      <c r="ABN704" s="131"/>
      <c r="ABO704" s="131"/>
      <c r="ABP704" s="131"/>
      <c r="ABQ704" s="131"/>
      <c r="ABR704" s="131"/>
      <c r="ABS704" s="131"/>
      <c r="ABT704" s="131"/>
      <c r="ABU704" s="131"/>
      <c r="ABV704" s="131"/>
      <c r="ABW704" s="131"/>
      <c r="ABX704" s="131"/>
      <c r="ABY704" s="131"/>
      <c r="ABZ704" s="131"/>
      <c r="ACA704" s="131"/>
      <c r="ACB704" s="131"/>
      <c r="ACC704" s="131"/>
      <c r="ACD704" s="131"/>
      <c r="ACE704" s="131"/>
      <c r="ACF704" s="131"/>
      <c r="ACG704" s="131"/>
      <c r="ACH704" s="131"/>
      <c r="ACI704" s="131"/>
      <c r="ACJ704" s="131"/>
      <c r="ACK704" s="131"/>
      <c r="ACL704" s="131"/>
      <c r="ACM704" s="131"/>
      <c r="ACN704" s="131"/>
      <c r="ACO704" s="131"/>
      <c r="ACP704" s="131"/>
      <c r="ACQ704" s="131"/>
      <c r="ACR704" s="131"/>
      <c r="ACS704" s="131"/>
      <c r="ACT704" s="131"/>
      <c r="ACU704" s="131"/>
      <c r="ACV704" s="131"/>
      <c r="ACW704" s="131"/>
      <c r="ACX704" s="131"/>
      <c r="ACY704" s="131"/>
      <c r="ACZ704" s="131"/>
      <c r="ADA704" s="131"/>
      <c r="ADB704" s="131"/>
      <c r="ADC704" s="131"/>
      <c r="ADD704" s="131"/>
      <c r="ADE704" s="131"/>
      <c r="ADF704" s="131"/>
      <c r="ADG704" s="131"/>
      <c r="ADH704" s="131"/>
      <c r="ADI704" s="131"/>
      <c r="ADJ704" s="131"/>
      <c r="ADK704" s="131"/>
      <c r="ADL704" s="131"/>
      <c r="ADM704" s="131"/>
      <c r="ADN704" s="131"/>
      <c r="ADO704" s="131"/>
      <c r="ADP704" s="131"/>
      <c r="ADQ704" s="131"/>
      <c r="ADR704" s="131"/>
      <c r="ADS704" s="131"/>
      <c r="ADT704" s="131"/>
      <c r="ADU704" s="131"/>
      <c r="ADV704" s="131"/>
      <c r="ADW704" s="131"/>
      <c r="ADX704" s="131"/>
      <c r="ADY704" s="131"/>
      <c r="ADZ704" s="131"/>
      <c r="AEA704" s="131"/>
      <c r="AEB704" s="131"/>
      <c r="AEC704" s="131"/>
      <c r="AED704" s="131"/>
      <c r="AEE704" s="131"/>
      <c r="AEF704" s="131"/>
      <c r="AEG704" s="131"/>
      <c r="AEH704" s="131"/>
      <c r="AEI704" s="131"/>
      <c r="AEJ704" s="131"/>
      <c r="AEK704" s="131"/>
      <c r="AEL704" s="131"/>
      <c r="AEM704" s="131"/>
      <c r="AEN704" s="131"/>
      <c r="AEO704" s="131"/>
      <c r="AEP704" s="131"/>
      <c r="AEQ704" s="131"/>
      <c r="AER704" s="131"/>
      <c r="AES704" s="131"/>
      <c r="AET704" s="131"/>
      <c r="AEU704" s="131"/>
      <c r="AEV704" s="131"/>
      <c r="AEW704" s="131"/>
      <c r="AEX704" s="131"/>
      <c r="AEY704" s="131"/>
      <c r="AEZ704" s="131"/>
      <c r="AFA704" s="131"/>
      <c r="AFB704" s="131"/>
      <c r="AFC704" s="131"/>
      <c r="AFD704" s="131"/>
      <c r="AFE704" s="131"/>
      <c r="AFF704" s="131"/>
      <c r="AFG704" s="131"/>
      <c r="AFH704" s="131"/>
      <c r="AFI704" s="131"/>
      <c r="AFJ704" s="131"/>
      <c r="AFK704" s="131"/>
      <c r="AFL704" s="131"/>
      <c r="AFM704" s="131"/>
      <c r="AFN704" s="131"/>
      <c r="AFO704" s="131"/>
      <c r="AFP704" s="131"/>
      <c r="AFQ704" s="131"/>
      <c r="AFR704" s="131"/>
      <c r="AFS704" s="131"/>
      <c r="AFT704" s="131"/>
      <c r="AFU704" s="131"/>
      <c r="AFV704" s="131"/>
      <c r="AFW704" s="131"/>
      <c r="AFX704" s="131"/>
      <c r="AFY704" s="131"/>
      <c r="AFZ704" s="131"/>
      <c r="AGA704" s="131"/>
      <c r="AGB704" s="131"/>
      <c r="AGC704" s="131"/>
      <c r="AGD704" s="131"/>
      <c r="AGE704" s="131"/>
      <c r="AGF704" s="131"/>
      <c r="AGG704" s="131"/>
      <c r="AGH704" s="131"/>
      <c r="AGI704" s="131"/>
      <c r="AGJ704" s="131"/>
      <c r="AGK704" s="131"/>
      <c r="AGL704" s="131"/>
      <c r="AGM704" s="131"/>
      <c r="AGN704" s="131"/>
      <c r="AGO704" s="131"/>
      <c r="AGP704" s="131"/>
      <c r="AGQ704" s="131"/>
      <c r="AGR704" s="131"/>
      <c r="AGS704" s="131"/>
      <c r="AGT704" s="131"/>
      <c r="AGU704" s="131"/>
      <c r="AGV704" s="131"/>
      <c r="AGW704" s="131"/>
      <c r="AGX704" s="131"/>
      <c r="AGY704" s="131"/>
      <c r="AGZ704" s="131"/>
      <c r="AHA704" s="131"/>
      <c r="AHB704" s="131"/>
      <c r="AHC704" s="131"/>
      <c r="AHD704" s="131"/>
      <c r="AHE704" s="131"/>
      <c r="AHF704" s="131"/>
      <c r="AHG704" s="131"/>
      <c r="AHH704" s="131"/>
      <c r="AHI704" s="131"/>
      <c r="AHJ704" s="131"/>
      <c r="AHK704" s="131"/>
      <c r="AHL704" s="131"/>
      <c r="AHM704" s="131"/>
      <c r="AHN704" s="131"/>
      <c r="AHO704" s="131"/>
      <c r="AHP704" s="131"/>
      <c r="AHQ704" s="131"/>
      <c r="AHR704" s="131"/>
      <c r="AHS704" s="131"/>
      <c r="AHT704" s="131"/>
      <c r="AHU704" s="131"/>
      <c r="AHV704" s="131"/>
      <c r="AHW704" s="131"/>
      <c r="AHX704" s="131"/>
      <c r="AHY704" s="131"/>
      <c r="AHZ704" s="131"/>
      <c r="AIA704" s="131"/>
      <c r="AIB704" s="131"/>
      <c r="AIC704" s="131"/>
      <c r="AID704" s="131"/>
      <c r="AIE704" s="131"/>
      <c r="AIF704" s="131"/>
      <c r="AIG704" s="131"/>
      <c r="AIH704" s="131"/>
      <c r="AII704" s="131"/>
      <c r="AIJ704" s="131"/>
      <c r="AIK704" s="131"/>
      <c r="AIL704" s="131"/>
      <c r="AIM704" s="131"/>
      <c r="AIN704" s="131"/>
      <c r="AIO704" s="131"/>
      <c r="AIP704" s="131"/>
      <c r="AIQ704" s="131"/>
      <c r="AIR704" s="131"/>
      <c r="AIS704" s="131"/>
      <c r="AIT704" s="131"/>
      <c r="AIU704" s="131"/>
      <c r="AIV704" s="131"/>
      <c r="AIW704" s="131"/>
      <c r="AIX704" s="131"/>
      <c r="AIY704" s="131"/>
      <c r="AIZ704" s="131"/>
      <c r="AJA704" s="131"/>
      <c r="AJB704" s="131"/>
      <c r="AJC704" s="131"/>
      <c r="AJD704" s="131"/>
      <c r="AJE704" s="131"/>
      <c r="AJF704" s="131"/>
      <c r="AJG704" s="131"/>
      <c r="AJH704" s="131"/>
      <c r="AJI704" s="131"/>
      <c r="AJJ704" s="131"/>
      <c r="AJK704" s="131"/>
      <c r="AJL704" s="131"/>
      <c r="AJM704" s="131"/>
      <c r="AJN704" s="131"/>
      <c r="AJO704" s="131"/>
      <c r="AJP704" s="131"/>
      <c r="AJQ704" s="131"/>
      <c r="AJR704" s="131"/>
      <c r="AJS704" s="131"/>
      <c r="AJT704" s="131"/>
      <c r="AJU704" s="131"/>
      <c r="AJV704" s="131"/>
      <c r="AJW704" s="131"/>
      <c r="AJX704" s="131"/>
      <c r="AJY704" s="131"/>
      <c r="AJZ704" s="131"/>
      <c r="AKA704" s="131"/>
      <c r="AKB704" s="131"/>
      <c r="AKC704" s="131"/>
      <c r="AKD704" s="131"/>
      <c r="AKE704" s="131"/>
      <c r="AKF704" s="131"/>
      <c r="AKG704" s="131"/>
      <c r="AKH704" s="131"/>
      <c r="AKI704" s="131"/>
      <c r="AKJ704" s="131"/>
      <c r="AKK704" s="131"/>
      <c r="AKL704" s="131"/>
      <c r="AKM704" s="131"/>
      <c r="AKN704" s="131"/>
      <c r="AKO704" s="131"/>
      <c r="AKP704" s="131"/>
      <c r="AKQ704" s="131"/>
      <c r="AKR704" s="131"/>
      <c r="AKS704" s="131"/>
      <c r="AKT704" s="131"/>
      <c r="AKU704" s="131"/>
      <c r="AKV704" s="131"/>
      <c r="AKW704" s="131"/>
      <c r="AKX704" s="131"/>
      <c r="AKY704" s="131"/>
      <c r="AKZ704" s="131"/>
      <c r="ALA704" s="131"/>
      <c r="ALB704" s="131"/>
      <c r="ALC704" s="131"/>
      <c r="ALD704" s="131"/>
      <c r="ALE704" s="131"/>
      <c r="ALF704" s="131"/>
      <c r="ALG704" s="131"/>
      <c r="ALH704" s="131"/>
      <c r="ALI704" s="131"/>
      <c r="ALJ704" s="131"/>
      <c r="ALK704" s="131"/>
      <c r="ALL704" s="131"/>
      <c r="ALM704" s="131"/>
      <c r="ALN704" s="131"/>
    </row>
    <row r="705" spans="1:1002" s="508" customFormat="1" ht="24.95" customHeight="1" x14ac:dyDescent="0.25">
      <c r="A705" s="502"/>
      <c r="B705" s="503"/>
      <c r="C705" s="504"/>
      <c r="D705" s="450"/>
      <c r="E705" s="505"/>
      <c r="F705" s="505"/>
      <c r="G705" s="506"/>
      <c r="H705" s="506"/>
      <c r="I705" s="507"/>
      <c r="J705" s="565"/>
      <c r="K705" s="454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  <c r="EC705" s="131"/>
      <c r="ED705" s="131"/>
      <c r="EE705" s="131"/>
      <c r="EF705" s="131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31"/>
      <c r="EQ705" s="131"/>
      <c r="ER705" s="131"/>
      <c r="ES705" s="131"/>
      <c r="ET705" s="131"/>
      <c r="EU705" s="131"/>
      <c r="EV705" s="131"/>
      <c r="EW705" s="131"/>
      <c r="EX705" s="131"/>
      <c r="EY705" s="131"/>
      <c r="EZ705" s="131"/>
      <c r="FA705" s="131"/>
      <c r="FB705" s="131"/>
      <c r="FC705" s="131"/>
      <c r="FD705" s="131"/>
      <c r="FE705" s="131"/>
      <c r="FF705" s="131"/>
      <c r="FG705" s="131"/>
      <c r="FH705" s="131"/>
      <c r="FI705" s="131"/>
      <c r="FJ705" s="131"/>
      <c r="FK705" s="131"/>
      <c r="FL705" s="131"/>
      <c r="FM705" s="131"/>
      <c r="FN705" s="131"/>
      <c r="FO705" s="131"/>
      <c r="FP705" s="131"/>
      <c r="FQ705" s="131"/>
      <c r="FR705" s="131"/>
      <c r="FS705" s="131"/>
      <c r="FT705" s="131"/>
      <c r="FU705" s="131"/>
      <c r="FV705" s="131"/>
      <c r="FW705" s="131"/>
      <c r="FX705" s="131"/>
      <c r="FY705" s="131"/>
      <c r="FZ705" s="131"/>
      <c r="GA705" s="131"/>
      <c r="GB705" s="131"/>
      <c r="GC705" s="131"/>
      <c r="GD705" s="131"/>
      <c r="GE705" s="131"/>
      <c r="GF705" s="131"/>
      <c r="GG705" s="131"/>
      <c r="GH705" s="131"/>
      <c r="GI705" s="131"/>
      <c r="GJ705" s="131"/>
      <c r="GK705" s="131"/>
      <c r="GL705" s="131"/>
      <c r="GM705" s="131"/>
      <c r="GN705" s="131"/>
      <c r="GO705" s="131"/>
      <c r="GP705" s="131"/>
      <c r="GQ705" s="131"/>
      <c r="GR705" s="131"/>
      <c r="GS705" s="131"/>
      <c r="GT705" s="131"/>
      <c r="GU705" s="131"/>
      <c r="GV705" s="131"/>
      <c r="GW705" s="131"/>
      <c r="GX705" s="131"/>
      <c r="GY705" s="131"/>
      <c r="GZ705" s="131"/>
      <c r="HA705" s="131"/>
      <c r="HB705" s="131"/>
      <c r="HC705" s="131"/>
      <c r="HD705" s="131"/>
      <c r="HE705" s="131"/>
      <c r="HF705" s="131"/>
      <c r="HG705" s="131"/>
      <c r="HH705" s="131"/>
      <c r="HI705" s="131"/>
      <c r="HJ705" s="131"/>
      <c r="HK705" s="131"/>
      <c r="HL705" s="131"/>
      <c r="HM705" s="131"/>
      <c r="HN705" s="131"/>
      <c r="HO705" s="131"/>
      <c r="HP705" s="131"/>
      <c r="HQ705" s="131"/>
      <c r="HR705" s="131"/>
      <c r="HS705" s="131"/>
      <c r="HT705" s="131"/>
      <c r="HU705" s="131"/>
      <c r="HV705" s="131"/>
      <c r="HW705" s="131"/>
      <c r="HX705" s="131"/>
      <c r="HY705" s="131"/>
      <c r="HZ705" s="131"/>
      <c r="IA705" s="131"/>
      <c r="IB705" s="131"/>
      <c r="IC705" s="131"/>
      <c r="ID705" s="131"/>
      <c r="IE705" s="131"/>
      <c r="IF705" s="131"/>
      <c r="IG705" s="131"/>
      <c r="IH705" s="131"/>
      <c r="II705" s="131"/>
      <c r="IJ705" s="131"/>
      <c r="IK705" s="131"/>
      <c r="IL705" s="131"/>
      <c r="IM705" s="131"/>
      <c r="IN705" s="131"/>
      <c r="IO705" s="131"/>
      <c r="IP705" s="131"/>
      <c r="IQ705" s="131"/>
      <c r="IR705" s="131"/>
      <c r="IS705" s="131"/>
      <c r="IT705" s="131"/>
      <c r="IU705" s="131"/>
      <c r="IV705" s="131"/>
      <c r="IW705" s="131"/>
      <c r="IX705" s="131"/>
      <c r="IY705" s="131"/>
      <c r="IZ705" s="131"/>
      <c r="JA705" s="131"/>
      <c r="JB705" s="131"/>
      <c r="JC705" s="131"/>
      <c r="JD705" s="131"/>
      <c r="JE705" s="131"/>
      <c r="JF705" s="131"/>
      <c r="JG705" s="131"/>
      <c r="JH705" s="131"/>
      <c r="JI705" s="131"/>
      <c r="JJ705" s="131"/>
      <c r="JK705" s="131"/>
      <c r="JL705" s="131"/>
      <c r="JM705" s="131"/>
      <c r="JN705" s="131"/>
      <c r="JO705" s="131"/>
      <c r="JP705" s="131"/>
      <c r="JQ705" s="131"/>
      <c r="JR705" s="131"/>
      <c r="JS705" s="131"/>
      <c r="JT705" s="131"/>
      <c r="JU705" s="131"/>
      <c r="JV705" s="131"/>
      <c r="JW705" s="131"/>
      <c r="JX705" s="131"/>
      <c r="JY705" s="131"/>
      <c r="JZ705" s="131"/>
      <c r="KA705" s="131"/>
      <c r="KB705" s="131"/>
      <c r="KC705" s="131"/>
      <c r="KD705" s="131"/>
      <c r="KE705" s="131"/>
      <c r="KF705" s="131"/>
      <c r="KG705" s="131"/>
      <c r="KH705" s="131"/>
      <c r="KI705" s="131"/>
      <c r="KJ705" s="131"/>
      <c r="KK705" s="131"/>
      <c r="KL705" s="131"/>
      <c r="KM705" s="131"/>
      <c r="KN705" s="131"/>
      <c r="KO705" s="131"/>
      <c r="KP705" s="131"/>
      <c r="KQ705" s="131"/>
      <c r="KR705" s="131"/>
      <c r="KS705" s="131"/>
      <c r="KT705" s="131"/>
      <c r="KU705" s="131"/>
      <c r="KV705" s="131"/>
      <c r="KW705" s="131"/>
      <c r="KX705" s="131"/>
      <c r="KY705" s="131"/>
      <c r="KZ705" s="131"/>
      <c r="LA705" s="131"/>
      <c r="LB705" s="131"/>
      <c r="LC705" s="131"/>
      <c r="LD705" s="131"/>
      <c r="LE705" s="131"/>
      <c r="LF705" s="131"/>
      <c r="LG705" s="131"/>
      <c r="LH705" s="131"/>
      <c r="LI705" s="131"/>
      <c r="LJ705" s="131"/>
      <c r="LK705" s="131"/>
      <c r="LL705" s="131"/>
      <c r="LM705" s="131"/>
      <c r="LN705" s="131"/>
      <c r="LO705" s="131"/>
      <c r="LP705" s="131"/>
      <c r="LQ705" s="131"/>
      <c r="LR705" s="131"/>
      <c r="LS705" s="131"/>
      <c r="LT705" s="131"/>
      <c r="LU705" s="131"/>
      <c r="LV705" s="131"/>
      <c r="LW705" s="131"/>
      <c r="LX705" s="131"/>
      <c r="LY705" s="131"/>
      <c r="LZ705" s="131"/>
      <c r="MA705" s="131"/>
      <c r="MB705" s="131"/>
      <c r="MC705" s="131"/>
      <c r="MD705" s="131"/>
      <c r="ME705" s="131"/>
      <c r="MF705" s="131"/>
      <c r="MG705" s="131"/>
      <c r="MH705" s="131"/>
      <c r="MI705" s="131"/>
      <c r="MJ705" s="131"/>
      <c r="MK705" s="131"/>
      <c r="ML705" s="131"/>
      <c r="MM705" s="131"/>
      <c r="MN705" s="131"/>
      <c r="MO705" s="131"/>
      <c r="MP705" s="131"/>
      <c r="MQ705" s="131"/>
      <c r="MR705" s="131"/>
      <c r="MS705" s="131"/>
      <c r="MT705" s="131"/>
      <c r="MU705" s="131"/>
      <c r="MV705" s="131"/>
      <c r="MW705" s="131"/>
      <c r="MX705" s="131"/>
      <c r="MY705" s="131"/>
      <c r="MZ705" s="131"/>
      <c r="NA705" s="131"/>
      <c r="NB705" s="131"/>
      <c r="NC705" s="131"/>
      <c r="ND705" s="131"/>
      <c r="NE705" s="131"/>
      <c r="NF705" s="131"/>
      <c r="NG705" s="131"/>
      <c r="NH705" s="131"/>
      <c r="NI705" s="131"/>
      <c r="NJ705" s="131"/>
      <c r="NK705" s="131"/>
      <c r="NL705" s="131"/>
      <c r="NM705" s="131"/>
      <c r="NN705" s="131"/>
      <c r="NO705" s="131"/>
      <c r="NP705" s="131"/>
      <c r="NQ705" s="131"/>
      <c r="NR705" s="131"/>
      <c r="NS705" s="131"/>
      <c r="NT705" s="131"/>
      <c r="NU705" s="131"/>
      <c r="NV705" s="131"/>
      <c r="NW705" s="131"/>
      <c r="NX705" s="131"/>
      <c r="NY705" s="131"/>
      <c r="NZ705" s="131"/>
      <c r="OA705" s="131"/>
      <c r="OB705" s="131"/>
      <c r="OC705" s="131"/>
      <c r="OD705" s="131"/>
      <c r="OE705" s="131"/>
      <c r="OF705" s="131"/>
      <c r="OG705" s="131"/>
      <c r="OH705" s="131"/>
      <c r="OI705" s="131"/>
      <c r="OJ705" s="131"/>
      <c r="OK705" s="131"/>
      <c r="OL705" s="131"/>
      <c r="OM705" s="131"/>
      <c r="ON705" s="131"/>
      <c r="OO705" s="131"/>
      <c r="OP705" s="131"/>
      <c r="OQ705" s="131"/>
      <c r="OR705" s="131"/>
      <c r="OS705" s="131"/>
      <c r="OT705" s="131"/>
      <c r="OU705" s="131"/>
      <c r="OV705" s="131"/>
      <c r="OW705" s="131"/>
      <c r="OX705" s="131"/>
      <c r="OY705" s="131"/>
      <c r="OZ705" s="131"/>
      <c r="PA705" s="131"/>
      <c r="PB705" s="131"/>
      <c r="PC705" s="131"/>
      <c r="PD705" s="131"/>
      <c r="PE705" s="131"/>
      <c r="PF705" s="131"/>
      <c r="PG705" s="131"/>
      <c r="PH705" s="131"/>
      <c r="PI705" s="131"/>
      <c r="PJ705" s="131"/>
      <c r="PK705" s="131"/>
      <c r="PL705" s="131"/>
      <c r="PM705" s="131"/>
      <c r="PN705" s="131"/>
      <c r="PO705" s="131"/>
      <c r="PP705" s="131"/>
      <c r="PQ705" s="131"/>
      <c r="PR705" s="131"/>
      <c r="PS705" s="131"/>
      <c r="PT705" s="131"/>
      <c r="PU705" s="131"/>
      <c r="PV705" s="131"/>
      <c r="PW705" s="131"/>
      <c r="PX705" s="131"/>
      <c r="PY705" s="131"/>
      <c r="PZ705" s="131"/>
      <c r="QA705" s="131"/>
      <c r="QB705" s="131"/>
      <c r="QC705" s="131"/>
      <c r="QD705" s="131"/>
      <c r="QE705" s="131"/>
      <c r="QF705" s="131"/>
      <c r="QG705" s="131"/>
      <c r="QH705" s="131"/>
      <c r="QI705" s="131"/>
      <c r="QJ705" s="131"/>
      <c r="QK705" s="131"/>
      <c r="QL705" s="131"/>
      <c r="QM705" s="131"/>
      <c r="QN705" s="131"/>
      <c r="QO705" s="131"/>
      <c r="QP705" s="131"/>
      <c r="QQ705" s="131"/>
      <c r="QR705" s="131"/>
      <c r="QS705" s="131"/>
      <c r="QT705" s="131"/>
      <c r="QU705" s="131"/>
      <c r="QV705" s="131"/>
      <c r="QW705" s="131"/>
      <c r="QX705" s="131"/>
      <c r="QY705" s="131"/>
      <c r="QZ705" s="131"/>
      <c r="RA705" s="131"/>
      <c r="RB705" s="131"/>
      <c r="RC705" s="131"/>
      <c r="RD705" s="131"/>
      <c r="RE705" s="131"/>
      <c r="RF705" s="131"/>
      <c r="RG705" s="131"/>
      <c r="RH705" s="131"/>
      <c r="RI705" s="131"/>
      <c r="RJ705" s="131"/>
      <c r="RK705" s="131"/>
      <c r="RL705" s="131"/>
      <c r="RM705" s="131"/>
      <c r="RN705" s="131"/>
      <c r="RO705" s="131"/>
      <c r="RP705" s="131"/>
      <c r="RQ705" s="131"/>
      <c r="RR705" s="131"/>
      <c r="RS705" s="131"/>
      <c r="RT705" s="131"/>
      <c r="RU705" s="131"/>
      <c r="RV705" s="131"/>
      <c r="RW705" s="131"/>
      <c r="RX705" s="131"/>
      <c r="RY705" s="131"/>
      <c r="RZ705" s="131"/>
      <c r="SA705" s="131"/>
      <c r="SB705" s="131"/>
      <c r="SC705" s="131"/>
      <c r="SD705" s="131"/>
      <c r="SE705" s="131"/>
      <c r="SF705" s="131"/>
      <c r="SG705" s="131"/>
      <c r="SH705" s="131"/>
      <c r="SI705" s="131"/>
      <c r="SJ705" s="131"/>
      <c r="SK705" s="131"/>
      <c r="SL705" s="131"/>
      <c r="SM705" s="131"/>
      <c r="SN705" s="131"/>
      <c r="SO705" s="131"/>
      <c r="SP705" s="131"/>
      <c r="SQ705" s="131"/>
      <c r="SR705" s="131"/>
      <c r="SS705" s="131"/>
      <c r="ST705" s="131"/>
      <c r="SU705" s="131"/>
      <c r="SV705" s="131"/>
      <c r="SW705" s="131"/>
      <c r="SX705" s="131"/>
      <c r="SY705" s="131"/>
      <c r="SZ705" s="131"/>
      <c r="TA705" s="131"/>
      <c r="TB705" s="131"/>
      <c r="TC705" s="131"/>
      <c r="TD705" s="131"/>
      <c r="TE705" s="131"/>
      <c r="TF705" s="131"/>
      <c r="TG705" s="131"/>
      <c r="TH705" s="131"/>
      <c r="TI705" s="131"/>
      <c r="TJ705" s="131"/>
      <c r="TK705" s="131"/>
      <c r="TL705" s="131"/>
      <c r="TM705" s="131"/>
      <c r="TN705" s="131"/>
      <c r="TO705" s="131"/>
      <c r="TP705" s="131"/>
      <c r="TQ705" s="131"/>
      <c r="TR705" s="131"/>
      <c r="TS705" s="131"/>
      <c r="TT705" s="131"/>
      <c r="TU705" s="131"/>
      <c r="TV705" s="131"/>
      <c r="TW705" s="131"/>
      <c r="TX705" s="131"/>
      <c r="TY705" s="131"/>
      <c r="TZ705" s="131"/>
      <c r="UA705" s="131"/>
      <c r="UB705" s="131"/>
      <c r="UC705" s="131"/>
      <c r="UD705" s="131"/>
      <c r="UE705" s="131"/>
      <c r="UF705" s="131"/>
      <c r="UG705" s="131"/>
      <c r="UH705" s="131"/>
      <c r="UI705" s="131"/>
      <c r="UJ705" s="131"/>
      <c r="UK705" s="131"/>
      <c r="UL705" s="131"/>
      <c r="UM705" s="131"/>
      <c r="UN705" s="131"/>
      <c r="UO705" s="131"/>
      <c r="UP705" s="131"/>
      <c r="UQ705" s="131"/>
      <c r="UR705" s="131"/>
      <c r="US705" s="131"/>
      <c r="UT705" s="131"/>
      <c r="UU705" s="131"/>
      <c r="UV705" s="131"/>
      <c r="UW705" s="131"/>
      <c r="UX705" s="131"/>
      <c r="UY705" s="131"/>
      <c r="UZ705" s="131"/>
      <c r="VA705" s="131"/>
      <c r="VB705" s="131"/>
      <c r="VC705" s="131"/>
      <c r="VD705" s="131"/>
      <c r="VE705" s="131"/>
      <c r="VF705" s="131"/>
      <c r="VG705" s="131"/>
      <c r="VH705" s="131"/>
      <c r="VI705" s="131"/>
      <c r="VJ705" s="131"/>
      <c r="VK705" s="131"/>
      <c r="VL705" s="131"/>
      <c r="VM705" s="131"/>
      <c r="VN705" s="131"/>
      <c r="VO705" s="131"/>
      <c r="VP705" s="131"/>
      <c r="VQ705" s="131"/>
      <c r="VR705" s="131"/>
      <c r="VS705" s="131"/>
      <c r="VT705" s="131"/>
      <c r="VU705" s="131"/>
      <c r="VV705" s="131"/>
      <c r="VW705" s="131"/>
      <c r="VX705" s="131"/>
      <c r="VY705" s="131"/>
      <c r="VZ705" s="131"/>
      <c r="WA705" s="131"/>
      <c r="WB705" s="131"/>
      <c r="WC705" s="131"/>
      <c r="WD705" s="131"/>
      <c r="WE705" s="131"/>
      <c r="WF705" s="131"/>
      <c r="WG705" s="131"/>
      <c r="WH705" s="131"/>
      <c r="WI705" s="131"/>
      <c r="WJ705" s="131"/>
      <c r="WK705" s="131"/>
      <c r="WL705" s="131"/>
      <c r="WM705" s="131"/>
      <c r="WN705" s="131"/>
      <c r="WO705" s="131"/>
      <c r="WP705" s="131"/>
      <c r="WQ705" s="131"/>
      <c r="WR705" s="131"/>
      <c r="WS705" s="131"/>
      <c r="WT705" s="131"/>
      <c r="WU705" s="131"/>
      <c r="WV705" s="131"/>
      <c r="WW705" s="131"/>
      <c r="WX705" s="131"/>
      <c r="WY705" s="131"/>
      <c r="WZ705" s="131"/>
      <c r="XA705" s="131"/>
      <c r="XB705" s="131"/>
      <c r="XC705" s="131"/>
      <c r="XD705" s="131"/>
      <c r="XE705" s="131"/>
      <c r="XF705" s="131"/>
      <c r="XG705" s="131"/>
      <c r="XH705" s="131"/>
      <c r="XI705" s="131"/>
      <c r="XJ705" s="131"/>
      <c r="XK705" s="131"/>
      <c r="XL705" s="131"/>
      <c r="XM705" s="131"/>
      <c r="XN705" s="131"/>
      <c r="XO705" s="131"/>
      <c r="XP705" s="131"/>
      <c r="XQ705" s="131"/>
      <c r="XR705" s="131"/>
      <c r="XS705" s="131"/>
      <c r="XT705" s="131"/>
      <c r="XU705" s="131"/>
      <c r="XV705" s="131"/>
      <c r="XW705" s="131"/>
      <c r="XX705" s="131"/>
      <c r="XY705" s="131"/>
      <c r="XZ705" s="131"/>
      <c r="YA705" s="131"/>
      <c r="YB705" s="131"/>
      <c r="YC705" s="131"/>
      <c r="YD705" s="131"/>
      <c r="YE705" s="131"/>
      <c r="YF705" s="131"/>
      <c r="YG705" s="131"/>
      <c r="YH705" s="131"/>
      <c r="YI705" s="131"/>
      <c r="YJ705" s="131"/>
      <c r="YK705" s="131"/>
      <c r="YL705" s="131"/>
      <c r="YM705" s="131"/>
      <c r="YN705" s="131"/>
      <c r="YO705" s="131"/>
      <c r="YP705" s="131"/>
      <c r="YQ705" s="131"/>
      <c r="YR705" s="131"/>
      <c r="YS705" s="131"/>
      <c r="YT705" s="131"/>
      <c r="YU705" s="131"/>
      <c r="YV705" s="131"/>
      <c r="YW705" s="131"/>
      <c r="YX705" s="131"/>
      <c r="YY705" s="131"/>
      <c r="YZ705" s="131"/>
      <c r="ZA705" s="131"/>
      <c r="ZB705" s="131"/>
      <c r="ZC705" s="131"/>
      <c r="ZD705" s="131"/>
      <c r="ZE705" s="131"/>
      <c r="ZF705" s="131"/>
      <c r="ZG705" s="131"/>
      <c r="ZH705" s="131"/>
      <c r="ZI705" s="131"/>
      <c r="ZJ705" s="131"/>
      <c r="ZK705" s="131"/>
      <c r="ZL705" s="131"/>
      <c r="ZM705" s="131"/>
      <c r="ZN705" s="131"/>
      <c r="ZO705" s="131"/>
      <c r="ZP705" s="131"/>
      <c r="ZQ705" s="131"/>
      <c r="ZR705" s="131"/>
      <c r="ZS705" s="131"/>
      <c r="ZT705" s="131"/>
      <c r="ZU705" s="131"/>
      <c r="ZV705" s="131"/>
      <c r="ZW705" s="131"/>
      <c r="ZX705" s="131"/>
      <c r="ZY705" s="131"/>
      <c r="ZZ705" s="131"/>
      <c r="AAA705" s="131"/>
      <c r="AAB705" s="131"/>
      <c r="AAC705" s="131"/>
      <c r="AAD705" s="131"/>
      <c r="AAE705" s="131"/>
      <c r="AAF705" s="131"/>
      <c r="AAG705" s="131"/>
      <c r="AAH705" s="131"/>
      <c r="AAI705" s="131"/>
      <c r="AAJ705" s="131"/>
      <c r="AAK705" s="131"/>
      <c r="AAL705" s="131"/>
      <c r="AAM705" s="131"/>
      <c r="AAN705" s="131"/>
      <c r="AAO705" s="131"/>
      <c r="AAP705" s="131"/>
      <c r="AAQ705" s="131"/>
      <c r="AAR705" s="131"/>
      <c r="AAS705" s="131"/>
      <c r="AAT705" s="131"/>
      <c r="AAU705" s="131"/>
      <c r="AAV705" s="131"/>
      <c r="AAW705" s="131"/>
      <c r="AAX705" s="131"/>
      <c r="AAY705" s="131"/>
      <c r="AAZ705" s="131"/>
      <c r="ABA705" s="131"/>
      <c r="ABB705" s="131"/>
      <c r="ABC705" s="131"/>
      <c r="ABD705" s="131"/>
      <c r="ABE705" s="131"/>
      <c r="ABF705" s="131"/>
      <c r="ABG705" s="131"/>
      <c r="ABH705" s="131"/>
      <c r="ABI705" s="131"/>
      <c r="ABJ705" s="131"/>
      <c r="ABK705" s="131"/>
      <c r="ABL705" s="131"/>
      <c r="ABM705" s="131"/>
      <c r="ABN705" s="131"/>
      <c r="ABO705" s="131"/>
      <c r="ABP705" s="131"/>
      <c r="ABQ705" s="131"/>
      <c r="ABR705" s="131"/>
      <c r="ABS705" s="131"/>
      <c r="ABT705" s="131"/>
      <c r="ABU705" s="131"/>
      <c r="ABV705" s="131"/>
      <c r="ABW705" s="131"/>
      <c r="ABX705" s="131"/>
      <c r="ABY705" s="131"/>
      <c r="ABZ705" s="131"/>
      <c r="ACA705" s="131"/>
      <c r="ACB705" s="131"/>
      <c r="ACC705" s="131"/>
      <c r="ACD705" s="131"/>
      <c r="ACE705" s="131"/>
      <c r="ACF705" s="131"/>
      <c r="ACG705" s="131"/>
      <c r="ACH705" s="131"/>
      <c r="ACI705" s="131"/>
      <c r="ACJ705" s="131"/>
      <c r="ACK705" s="131"/>
      <c r="ACL705" s="131"/>
      <c r="ACM705" s="131"/>
      <c r="ACN705" s="131"/>
      <c r="ACO705" s="131"/>
      <c r="ACP705" s="131"/>
      <c r="ACQ705" s="131"/>
      <c r="ACR705" s="131"/>
      <c r="ACS705" s="131"/>
      <c r="ACT705" s="131"/>
      <c r="ACU705" s="131"/>
      <c r="ACV705" s="131"/>
      <c r="ACW705" s="131"/>
      <c r="ACX705" s="131"/>
      <c r="ACY705" s="131"/>
      <c r="ACZ705" s="131"/>
      <c r="ADA705" s="131"/>
      <c r="ADB705" s="131"/>
      <c r="ADC705" s="131"/>
      <c r="ADD705" s="131"/>
      <c r="ADE705" s="131"/>
      <c r="ADF705" s="131"/>
      <c r="ADG705" s="131"/>
      <c r="ADH705" s="131"/>
      <c r="ADI705" s="131"/>
      <c r="ADJ705" s="131"/>
      <c r="ADK705" s="131"/>
      <c r="ADL705" s="131"/>
      <c r="ADM705" s="131"/>
      <c r="ADN705" s="131"/>
      <c r="ADO705" s="131"/>
      <c r="ADP705" s="131"/>
      <c r="ADQ705" s="131"/>
      <c r="ADR705" s="131"/>
      <c r="ADS705" s="131"/>
      <c r="ADT705" s="131"/>
      <c r="ADU705" s="131"/>
      <c r="ADV705" s="131"/>
      <c r="ADW705" s="131"/>
      <c r="ADX705" s="131"/>
      <c r="ADY705" s="131"/>
      <c r="ADZ705" s="131"/>
      <c r="AEA705" s="131"/>
      <c r="AEB705" s="131"/>
      <c r="AEC705" s="131"/>
      <c r="AED705" s="131"/>
      <c r="AEE705" s="131"/>
      <c r="AEF705" s="131"/>
      <c r="AEG705" s="131"/>
      <c r="AEH705" s="131"/>
      <c r="AEI705" s="131"/>
      <c r="AEJ705" s="131"/>
      <c r="AEK705" s="131"/>
      <c r="AEL705" s="131"/>
      <c r="AEM705" s="131"/>
      <c r="AEN705" s="131"/>
      <c r="AEO705" s="131"/>
      <c r="AEP705" s="131"/>
      <c r="AEQ705" s="131"/>
      <c r="AER705" s="131"/>
      <c r="AES705" s="131"/>
      <c r="AET705" s="131"/>
      <c r="AEU705" s="131"/>
      <c r="AEV705" s="131"/>
      <c r="AEW705" s="131"/>
      <c r="AEX705" s="131"/>
      <c r="AEY705" s="131"/>
      <c r="AEZ705" s="131"/>
      <c r="AFA705" s="131"/>
      <c r="AFB705" s="131"/>
      <c r="AFC705" s="131"/>
      <c r="AFD705" s="131"/>
      <c r="AFE705" s="131"/>
      <c r="AFF705" s="131"/>
      <c r="AFG705" s="131"/>
      <c r="AFH705" s="131"/>
      <c r="AFI705" s="131"/>
      <c r="AFJ705" s="131"/>
      <c r="AFK705" s="131"/>
      <c r="AFL705" s="131"/>
      <c r="AFM705" s="131"/>
      <c r="AFN705" s="131"/>
      <c r="AFO705" s="131"/>
      <c r="AFP705" s="131"/>
      <c r="AFQ705" s="131"/>
      <c r="AFR705" s="131"/>
      <c r="AFS705" s="131"/>
      <c r="AFT705" s="131"/>
      <c r="AFU705" s="131"/>
      <c r="AFV705" s="131"/>
      <c r="AFW705" s="131"/>
      <c r="AFX705" s="131"/>
      <c r="AFY705" s="131"/>
      <c r="AFZ705" s="131"/>
      <c r="AGA705" s="131"/>
      <c r="AGB705" s="131"/>
      <c r="AGC705" s="131"/>
      <c r="AGD705" s="131"/>
      <c r="AGE705" s="131"/>
      <c r="AGF705" s="131"/>
      <c r="AGG705" s="131"/>
      <c r="AGH705" s="131"/>
      <c r="AGI705" s="131"/>
      <c r="AGJ705" s="131"/>
      <c r="AGK705" s="131"/>
      <c r="AGL705" s="131"/>
      <c r="AGM705" s="131"/>
      <c r="AGN705" s="131"/>
      <c r="AGO705" s="131"/>
      <c r="AGP705" s="131"/>
      <c r="AGQ705" s="131"/>
      <c r="AGR705" s="131"/>
      <c r="AGS705" s="131"/>
      <c r="AGT705" s="131"/>
      <c r="AGU705" s="131"/>
      <c r="AGV705" s="131"/>
      <c r="AGW705" s="131"/>
      <c r="AGX705" s="131"/>
      <c r="AGY705" s="131"/>
      <c r="AGZ705" s="131"/>
      <c r="AHA705" s="131"/>
      <c r="AHB705" s="131"/>
      <c r="AHC705" s="131"/>
      <c r="AHD705" s="131"/>
      <c r="AHE705" s="131"/>
      <c r="AHF705" s="131"/>
      <c r="AHG705" s="131"/>
      <c r="AHH705" s="131"/>
      <c r="AHI705" s="131"/>
      <c r="AHJ705" s="131"/>
      <c r="AHK705" s="131"/>
      <c r="AHL705" s="131"/>
      <c r="AHM705" s="131"/>
      <c r="AHN705" s="131"/>
      <c r="AHO705" s="131"/>
      <c r="AHP705" s="131"/>
      <c r="AHQ705" s="131"/>
      <c r="AHR705" s="131"/>
      <c r="AHS705" s="131"/>
      <c r="AHT705" s="131"/>
      <c r="AHU705" s="131"/>
      <c r="AHV705" s="131"/>
      <c r="AHW705" s="131"/>
      <c r="AHX705" s="131"/>
      <c r="AHY705" s="131"/>
      <c r="AHZ705" s="131"/>
      <c r="AIA705" s="131"/>
      <c r="AIB705" s="131"/>
      <c r="AIC705" s="131"/>
      <c r="AID705" s="131"/>
      <c r="AIE705" s="131"/>
      <c r="AIF705" s="131"/>
      <c r="AIG705" s="131"/>
      <c r="AIH705" s="131"/>
      <c r="AII705" s="131"/>
      <c r="AIJ705" s="131"/>
      <c r="AIK705" s="131"/>
      <c r="AIL705" s="131"/>
      <c r="AIM705" s="131"/>
      <c r="AIN705" s="131"/>
      <c r="AIO705" s="131"/>
      <c r="AIP705" s="131"/>
      <c r="AIQ705" s="131"/>
      <c r="AIR705" s="131"/>
      <c r="AIS705" s="131"/>
      <c r="AIT705" s="131"/>
      <c r="AIU705" s="131"/>
      <c r="AIV705" s="131"/>
      <c r="AIW705" s="131"/>
      <c r="AIX705" s="131"/>
      <c r="AIY705" s="131"/>
      <c r="AIZ705" s="131"/>
      <c r="AJA705" s="131"/>
      <c r="AJB705" s="131"/>
      <c r="AJC705" s="131"/>
      <c r="AJD705" s="131"/>
      <c r="AJE705" s="131"/>
      <c r="AJF705" s="131"/>
      <c r="AJG705" s="131"/>
      <c r="AJH705" s="131"/>
      <c r="AJI705" s="131"/>
      <c r="AJJ705" s="131"/>
      <c r="AJK705" s="131"/>
      <c r="AJL705" s="131"/>
      <c r="AJM705" s="131"/>
      <c r="AJN705" s="131"/>
      <c r="AJO705" s="131"/>
      <c r="AJP705" s="131"/>
      <c r="AJQ705" s="131"/>
      <c r="AJR705" s="131"/>
      <c r="AJS705" s="131"/>
      <c r="AJT705" s="131"/>
      <c r="AJU705" s="131"/>
      <c r="AJV705" s="131"/>
      <c r="AJW705" s="131"/>
      <c r="AJX705" s="131"/>
      <c r="AJY705" s="131"/>
      <c r="AJZ705" s="131"/>
      <c r="AKA705" s="131"/>
      <c r="AKB705" s="131"/>
      <c r="AKC705" s="131"/>
      <c r="AKD705" s="131"/>
      <c r="AKE705" s="131"/>
      <c r="AKF705" s="131"/>
      <c r="AKG705" s="131"/>
      <c r="AKH705" s="131"/>
      <c r="AKI705" s="131"/>
      <c r="AKJ705" s="131"/>
      <c r="AKK705" s="131"/>
      <c r="AKL705" s="131"/>
      <c r="AKM705" s="131"/>
      <c r="AKN705" s="131"/>
      <c r="AKO705" s="131"/>
      <c r="AKP705" s="131"/>
      <c r="AKQ705" s="131"/>
      <c r="AKR705" s="131"/>
      <c r="AKS705" s="131"/>
      <c r="AKT705" s="131"/>
      <c r="AKU705" s="131"/>
      <c r="AKV705" s="131"/>
      <c r="AKW705" s="131"/>
      <c r="AKX705" s="131"/>
      <c r="AKY705" s="131"/>
      <c r="AKZ705" s="131"/>
      <c r="ALA705" s="131"/>
      <c r="ALB705" s="131"/>
      <c r="ALC705" s="131"/>
      <c r="ALD705" s="131"/>
      <c r="ALE705" s="131"/>
      <c r="ALF705" s="131"/>
      <c r="ALG705" s="131"/>
      <c r="ALH705" s="131"/>
      <c r="ALI705" s="131"/>
      <c r="ALJ705" s="131"/>
      <c r="ALK705" s="131"/>
      <c r="ALL705" s="131"/>
      <c r="ALM705" s="131"/>
      <c r="ALN705" s="131"/>
    </row>
    <row r="706" spans="1:1002" s="508" customFormat="1" ht="24.95" customHeight="1" x14ac:dyDescent="0.25">
      <c r="A706" s="502"/>
      <c r="B706" s="503"/>
      <c r="C706" s="504"/>
      <c r="D706" s="450"/>
      <c r="E706" s="505"/>
      <c r="F706" s="505"/>
      <c r="G706" s="506"/>
      <c r="H706" s="506"/>
      <c r="I706" s="507"/>
      <c r="J706" s="565"/>
      <c r="K706" s="454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  <c r="EC706" s="131"/>
      <c r="ED706" s="131"/>
      <c r="EE706" s="131"/>
      <c r="EF706" s="131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31"/>
      <c r="EQ706" s="131"/>
      <c r="ER706" s="131"/>
      <c r="ES706" s="131"/>
      <c r="ET706" s="131"/>
      <c r="EU706" s="131"/>
      <c r="EV706" s="131"/>
      <c r="EW706" s="131"/>
      <c r="EX706" s="131"/>
      <c r="EY706" s="131"/>
      <c r="EZ706" s="131"/>
      <c r="FA706" s="131"/>
      <c r="FB706" s="131"/>
      <c r="FC706" s="131"/>
      <c r="FD706" s="131"/>
      <c r="FE706" s="131"/>
      <c r="FF706" s="131"/>
      <c r="FG706" s="131"/>
      <c r="FH706" s="131"/>
      <c r="FI706" s="131"/>
      <c r="FJ706" s="131"/>
      <c r="FK706" s="131"/>
      <c r="FL706" s="131"/>
      <c r="FM706" s="131"/>
      <c r="FN706" s="131"/>
      <c r="FO706" s="131"/>
      <c r="FP706" s="131"/>
      <c r="FQ706" s="131"/>
      <c r="FR706" s="131"/>
      <c r="FS706" s="131"/>
      <c r="FT706" s="131"/>
      <c r="FU706" s="131"/>
      <c r="FV706" s="131"/>
      <c r="FW706" s="131"/>
      <c r="FX706" s="131"/>
      <c r="FY706" s="131"/>
      <c r="FZ706" s="131"/>
      <c r="GA706" s="131"/>
      <c r="GB706" s="131"/>
      <c r="GC706" s="131"/>
      <c r="GD706" s="131"/>
      <c r="GE706" s="131"/>
      <c r="GF706" s="131"/>
      <c r="GG706" s="131"/>
      <c r="GH706" s="131"/>
      <c r="GI706" s="131"/>
      <c r="GJ706" s="131"/>
      <c r="GK706" s="131"/>
      <c r="GL706" s="131"/>
      <c r="GM706" s="131"/>
      <c r="GN706" s="131"/>
      <c r="GO706" s="131"/>
      <c r="GP706" s="131"/>
      <c r="GQ706" s="131"/>
      <c r="GR706" s="131"/>
      <c r="GS706" s="131"/>
      <c r="GT706" s="131"/>
      <c r="GU706" s="131"/>
      <c r="GV706" s="131"/>
      <c r="GW706" s="131"/>
      <c r="GX706" s="131"/>
      <c r="GY706" s="131"/>
      <c r="GZ706" s="131"/>
      <c r="HA706" s="131"/>
      <c r="HB706" s="131"/>
      <c r="HC706" s="131"/>
      <c r="HD706" s="131"/>
      <c r="HE706" s="131"/>
      <c r="HF706" s="131"/>
      <c r="HG706" s="131"/>
      <c r="HH706" s="131"/>
      <c r="HI706" s="131"/>
      <c r="HJ706" s="131"/>
      <c r="HK706" s="131"/>
      <c r="HL706" s="131"/>
      <c r="HM706" s="131"/>
      <c r="HN706" s="131"/>
      <c r="HO706" s="131"/>
      <c r="HP706" s="131"/>
      <c r="HQ706" s="131"/>
      <c r="HR706" s="131"/>
      <c r="HS706" s="131"/>
      <c r="HT706" s="131"/>
      <c r="HU706" s="131"/>
      <c r="HV706" s="131"/>
      <c r="HW706" s="131"/>
      <c r="HX706" s="131"/>
      <c r="HY706" s="131"/>
      <c r="HZ706" s="131"/>
      <c r="IA706" s="131"/>
      <c r="IB706" s="131"/>
      <c r="IC706" s="131"/>
      <c r="ID706" s="131"/>
      <c r="IE706" s="131"/>
      <c r="IF706" s="131"/>
      <c r="IG706" s="131"/>
      <c r="IH706" s="131"/>
      <c r="II706" s="131"/>
      <c r="IJ706" s="131"/>
      <c r="IK706" s="131"/>
      <c r="IL706" s="131"/>
      <c r="IM706" s="131"/>
      <c r="IN706" s="131"/>
      <c r="IO706" s="131"/>
      <c r="IP706" s="131"/>
      <c r="IQ706" s="131"/>
      <c r="IR706" s="131"/>
      <c r="IS706" s="131"/>
      <c r="IT706" s="131"/>
      <c r="IU706" s="131"/>
      <c r="IV706" s="131"/>
      <c r="IW706" s="131"/>
      <c r="IX706" s="131"/>
      <c r="IY706" s="131"/>
      <c r="IZ706" s="131"/>
      <c r="JA706" s="131"/>
      <c r="JB706" s="131"/>
      <c r="JC706" s="131"/>
      <c r="JD706" s="131"/>
      <c r="JE706" s="131"/>
      <c r="JF706" s="131"/>
      <c r="JG706" s="131"/>
      <c r="JH706" s="131"/>
      <c r="JI706" s="131"/>
      <c r="JJ706" s="131"/>
      <c r="JK706" s="131"/>
      <c r="JL706" s="131"/>
      <c r="JM706" s="131"/>
      <c r="JN706" s="131"/>
      <c r="JO706" s="131"/>
      <c r="JP706" s="131"/>
      <c r="JQ706" s="131"/>
      <c r="JR706" s="131"/>
      <c r="JS706" s="131"/>
      <c r="JT706" s="131"/>
      <c r="JU706" s="131"/>
      <c r="JV706" s="131"/>
      <c r="JW706" s="131"/>
      <c r="JX706" s="131"/>
      <c r="JY706" s="131"/>
      <c r="JZ706" s="131"/>
      <c r="KA706" s="131"/>
      <c r="KB706" s="131"/>
      <c r="KC706" s="131"/>
      <c r="KD706" s="131"/>
      <c r="KE706" s="131"/>
      <c r="KF706" s="131"/>
      <c r="KG706" s="131"/>
      <c r="KH706" s="131"/>
      <c r="KI706" s="131"/>
      <c r="KJ706" s="131"/>
      <c r="KK706" s="131"/>
      <c r="KL706" s="131"/>
      <c r="KM706" s="131"/>
      <c r="KN706" s="131"/>
      <c r="KO706" s="131"/>
      <c r="KP706" s="131"/>
      <c r="KQ706" s="131"/>
      <c r="KR706" s="131"/>
      <c r="KS706" s="131"/>
      <c r="KT706" s="131"/>
      <c r="KU706" s="131"/>
      <c r="KV706" s="131"/>
      <c r="KW706" s="131"/>
      <c r="KX706" s="131"/>
      <c r="KY706" s="131"/>
      <c r="KZ706" s="131"/>
      <c r="LA706" s="131"/>
      <c r="LB706" s="131"/>
      <c r="LC706" s="131"/>
      <c r="LD706" s="131"/>
      <c r="LE706" s="131"/>
      <c r="LF706" s="131"/>
      <c r="LG706" s="131"/>
      <c r="LH706" s="131"/>
      <c r="LI706" s="131"/>
      <c r="LJ706" s="131"/>
      <c r="LK706" s="131"/>
      <c r="LL706" s="131"/>
      <c r="LM706" s="131"/>
      <c r="LN706" s="131"/>
      <c r="LO706" s="131"/>
      <c r="LP706" s="131"/>
      <c r="LQ706" s="131"/>
      <c r="LR706" s="131"/>
      <c r="LS706" s="131"/>
      <c r="LT706" s="131"/>
      <c r="LU706" s="131"/>
      <c r="LV706" s="131"/>
      <c r="LW706" s="131"/>
      <c r="LX706" s="131"/>
      <c r="LY706" s="131"/>
      <c r="LZ706" s="131"/>
      <c r="MA706" s="131"/>
      <c r="MB706" s="131"/>
      <c r="MC706" s="131"/>
      <c r="MD706" s="131"/>
      <c r="ME706" s="131"/>
      <c r="MF706" s="131"/>
      <c r="MG706" s="131"/>
      <c r="MH706" s="131"/>
      <c r="MI706" s="131"/>
      <c r="MJ706" s="131"/>
      <c r="MK706" s="131"/>
      <c r="ML706" s="131"/>
      <c r="MM706" s="131"/>
      <c r="MN706" s="131"/>
      <c r="MO706" s="131"/>
      <c r="MP706" s="131"/>
      <c r="MQ706" s="131"/>
      <c r="MR706" s="131"/>
      <c r="MS706" s="131"/>
      <c r="MT706" s="131"/>
      <c r="MU706" s="131"/>
      <c r="MV706" s="131"/>
      <c r="MW706" s="131"/>
      <c r="MX706" s="131"/>
      <c r="MY706" s="131"/>
      <c r="MZ706" s="131"/>
      <c r="NA706" s="131"/>
      <c r="NB706" s="131"/>
      <c r="NC706" s="131"/>
      <c r="ND706" s="131"/>
      <c r="NE706" s="131"/>
      <c r="NF706" s="131"/>
      <c r="NG706" s="131"/>
      <c r="NH706" s="131"/>
      <c r="NI706" s="131"/>
      <c r="NJ706" s="131"/>
      <c r="NK706" s="131"/>
      <c r="NL706" s="131"/>
      <c r="NM706" s="131"/>
      <c r="NN706" s="131"/>
      <c r="NO706" s="131"/>
      <c r="NP706" s="131"/>
      <c r="NQ706" s="131"/>
      <c r="NR706" s="131"/>
      <c r="NS706" s="131"/>
      <c r="NT706" s="131"/>
      <c r="NU706" s="131"/>
      <c r="NV706" s="131"/>
      <c r="NW706" s="131"/>
      <c r="NX706" s="131"/>
      <c r="NY706" s="131"/>
      <c r="NZ706" s="131"/>
      <c r="OA706" s="131"/>
      <c r="OB706" s="131"/>
      <c r="OC706" s="131"/>
      <c r="OD706" s="131"/>
      <c r="OE706" s="131"/>
      <c r="OF706" s="131"/>
      <c r="OG706" s="131"/>
      <c r="OH706" s="131"/>
      <c r="OI706" s="131"/>
      <c r="OJ706" s="131"/>
      <c r="OK706" s="131"/>
      <c r="OL706" s="131"/>
      <c r="OM706" s="131"/>
      <c r="ON706" s="131"/>
      <c r="OO706" s="131"/>
      <c r="OP706" s="131"/>
      <c r="OQ706" s="131"/>
      <c r="OR706" s="131"/>
      <c r="OS706" s="131"/>
      <c r="OT706" s="131"/>
      <c r="OU706" s="131"/>
      <c r="OV706" s="131"/>
      <c r="OW706" s="131"/>
      <c r="OX706" s="131"/>
      <c r="OY706" s="131"/>
      <c r="OZ706" s="131"/>
      <c r="PA706" s="131"/>
      <c r="PB706" s="131"/>
      <c r="PC706" s="131"/>
      <c r="PD706" s="131"/>
      <c r="PE706" s="131"/>
      <c r="PF706" s="131"/>
      <c r="PG706" s="131"/>
      <c r="PH706" s="131"/>
      <c r="PI706" s="131"/>
      <c r="PJ706" s="131"/>
      <c r="PK706" s="131"/>
      <c r="PL706" s="131"/>
      <c r="PM706" s="131"/>
      <c r="PN706" s="131"/>
      <c r="PO706" s="131"/>
      <c r="PP706" s="131"/>
      <c r="PQ706" s="131"/>
      <c r="PR706" s="131"/>
      <c r="PS706" s="131"/>
      <c r="PT706" s="131"/>
      <c r="PU706" s="131"/>
      <c r="PV706" s="131"/>
      <c r="PW706" s="131"/>
      <c r="PX706" s="131"/>
      <c r="PY706" s="131"/>
      <c r="PZ706" s="131"/>
      <c r="QA706" s="131"/>
      <c r="QB706" s="131"/>
      <c r="QC706" s="131"/>
      <c r="QD706" s="131"/>
      <c r="QE706" s="131"/>
      <c r="QF706" s="131"/>
      <c r="QG706" s="131"/>
      <c r="QH706" s="131"/>
      <c r="QI706" s="131"/>
      <c r="QJ706" s="131"/>
      <c r="QK706" s="131"/>
      <c r="QL706" s="131"/>
      <c r="QM706" s="131"/>
      <c r="QN706" s="131"/>
      <c r="QO706" s="131"/>
      <c r="QP706" s="131"/>
      <c r="QQ706" s="131"/>
      <c r="QR706" s="131"/>
      <c r="QS706" s="131"/>
      <c r="QT706" s="131"/>
      <c r="QU706" s="131"/>
      <c r="QV706" s="131"/>
      <c r="QW706" s="131"/>
      <c r="QX706" s="131"/>
      <c r="QY706" s="131"/>
      <c r="QZ706" s="131"/>
      <c r="RA706" s="131"/>
      <c r="RB706" s="131"/>
      <c r="RC706" s="131"/>
      <c r="RD706" s="131"/>
      <c r="RE706" s="131"/>
      <c r="RF706" s="131"/>
      <c r="RG706" s="131"/>
      <c r="RH706" s="131"/>
      <c r="RI706" s="131"/>
      <c r="RJ706" s="131"/>
      <c r="RK706" s="131"/>
      <c r="RL706" s="131"/>
      <c r="RM706" s="131"/>
      <c r="RN706" s="131"/>
      <c r="RO706" s="131"/>
      <c r="RP706" s="131"/>
      <c r="RQ706" s="131"/>
      <c r="RR706" s="131"/>
      <c r="RS706" s="131"/>
      <c r="RT706" s="131"/>
      <c r="RU706" s="131"/>
      <c r="RV706" s="131"/>
      <c r="RW706" s="131"/>
      <c r="RX706" s="131"/>
      <c r="RY706" s="131"/>
      <c r="RZ706" s="131"/>
      <c r="SA706" s="131"/>
      <c r="SB706" s="131"/>
      <c r="SC706" s="131"/>
      <c r="SD706" s="131"/>
      <c r="SE706" s="131"/>
      <c r="SF706" s="131"/>
      <c r="SG706" s="131"/>
      <c r="SH706" s="131"/>
      <c r="SI706" s="131"/>
      <c r="SJ706" s="131"/>
      <c r="SK706" s="131"/>
      <c r="SL706" s="131"/>
      <c r="SM706" s="131"/>
      <c r="SN706" s="131"/>
      <c r="SO706" s="131"/>
      <c r="SP706" s="131"/>
      <c r="SQ706" s="131"/>
      <c r="SR706" s="131"/>
      <c r="SS706" s="131"/>
      <c r="ST706" s="131"/>
      <c r="SU706" s="131"/>
      <c r="SV706" s="131"/>
      <c r="SW706" s="131"/>
      <c r="SX706" s="131"/>
      <c r="SY706" s="131"/>
      <c r="SZ706" s="131"/>
      <c r="TA706" s="131"/>
      <c r="TB706" s="131"/>
      <c r="TC706" s="131"/>
      <c r="TD706" s="131"/>
      <c r="TE706" s="131"/>
      <c r="TF706" s="131"/>
      <c r="TG706" s="131"/>
      <c r="TH706" s="131"/>
      <c r="TI706" s="131"/>
      <c r="TJ706" s="131"/>
      <c r="TK706" s="131"/>
      <c r="TL706" s="131"/>
      <c r="TM706" s="131"/>
      <c r="TN706" s="131"/>
      <c r="TO706" s="131"/>
      <c r="TP706" s="131"/>
      <c r="TQ706" s="131"/>
      <c r="TR706" s="131"/>
      <c r="TS706" s="131"/>
      <c r="TT706" s="131"/>
      <c r="TU706" s="131"/>
      <c r="TV706" s="131"/>
      <c r="TW706" s="131"/>
      <c r="TX706" s="131"/>
      <c r="TY706" s="131"/>
      <c r="TZ706" s="131"/>
      <c r="UA706" s="131"/>
      <c r="UB706" s="131"/>
      <c r="UC706" s="131"/>
      <c r="UD706" s="131"/>
      <c r="UE706" s="131"/>
      <c r="UF706" s="131"/>
      <c r="UG706" s="131"/>
      <c r="UH706" s="131"/>
      <c r="UI706" s="131"/>
      <c r="UJ706" s="131"/>
      <c r="UK706" s="131"/>
      <c r="UL706" s="131"/>
      <c r="UM706" s="131"/>
      <c r="UN706" s="131"/>
      <c r="UO706" s="131"/>
      <c r="UP706" s="131"/>
      <c r="UQ706" s="131"/>
      <c r="UR706" s="131"/>
      <c r="US706" s="131"/>
      <c r="UT706" s="131"/>
      <c r="UU706" s="131"/>
      <c r="UV706" s="131"/>
      <c r="UW706" s="131"/>
      <c r="UX706" s="131"/>
      <c r="UY706" s="131"/>
      <c r="UZ706" s="131"/>
      <c r="VA706" s="131"/>
      <c r="VB706" s="131"/>
      <c r="VC706" s="131"/>
      <c r="VD706" s="131"/>
      <c r="VE706" s="131"/>
      <c r="VF706" s="131"/>
      <c r="VG706" s="131"/>
      <c r="VH706" s="131"/>
      <c r="VI706" s="131"/>
      <c r="VJ706" s="131"/>
      <c r="VK706" s="131"/>
      <c r="VL706" s="131"/>
      <c r="VM706" s="131"/>
      <c r="VN706" s="131"/>
      <c r="VO706" s="131"/>
      <c r="VP706" s="131"/>
      <c r="VQ706" s="131"/>
      <c r="VR706" s="131"/>
      <c r="VS706" s="131"/>
      <c r="VT706" s="131"/>
      <c r="VU706" s="131"/>
      <c r="VV706" s="131"/>
      <c r="VW706" s="131"/>
      <c r="VX706" s="131"/>
      <c r="VY706" s="131"/>
      <c r="VZ706" s="131"/>
      <c r="WA706" s="131"/>
      <c r="WB706" s="131"/>
      <c r="WC706" s="131"/>
      <c r="WD706" s="131"/>
      <c r="WE706" s="131"/>
      <c r="WF706" s="131"/>
      <c r="WG706" s="131"/>
      <c r="WH706" s="131"/>
      <c r="WI706" s="131"/>
      <c r="WJ706" s="131"/>
      <c r="WK706" s="131"/>
      <c r="WL706" s="131"/>
      <c r="WM706" s="131"/>
      <c r="WN706" s="131"/>
      <c r="WO706" s="131"/>
      <c r="WP706" s="131"/>
      <c r="WQ706" s="131"/>
      <c r="WR706" s="131"/>
      <c r="WS706" s="131"/>
      <c r="WT706" s="131"/>
      <c r="WU706" s="131"/>
      <c r="WV706" s="131"/>
      <c r="WW706" s="131"/>
      <c r="WX706" s="131"/>
      <c r="WY706" s="131"/>
      <c r="WZ706" s="131"/>
      <c r="XA706" s="131"/>
      <c r="XB706" s="131"/>
      <c r="XC706" s="131"/>
      <c r="XD706" s="131"/>
      <c r="XE706" s="131"/>
      <c r="XF706" s="131"/>
      <c r="XG706" s="131"/>
      <c r="XH706" s="131"/>
      <c r="XI706" s="131"/>
      <c r="XJ706" s="131"/>
      <c r="XK706" s="131"/>
      <c r="XL706" s="131"/>
      <c r="XM706" s="131"/>
      <c r="XN706" s="131"/>
      <c r="XO706" s="131"/>
      <c r="XP706" s="131"/>
      <c r="XQ706" s="131"/>
      <c r="XR706" s="131"/>
      <c r="XS706" s="131"/>
      <c r="XT706" s="131"/>
      <c r="XU706" s="131"/>
      <c r="XV706" s="131"/>
      <c r="XW706" s="131"/>
      <c r="XX706" s="131"/>
      <c r="XY706" s="131"/>
      <c r="XZ706" s="131"/>
      <c r="YA706" s="131"/>
      <c r="YB706" s="131"/>
      <c r="YC706" s="131"/>
      <c r="YD706" s="131"/>
      <c r="YE706" s="131"/>
      <c r="YF706" s="131"/>
      <c r="YG706" s="131"/>
      <c r="YH706" s="131"/>
      <c r="YI706" s="131"/>
      <c r="YJ706" s="131"/>
      <c r="YK706" s="131"/>
      <c r="YL706" s="131"/>
      <c r="YM706" s="131"/>
      <c r="YN706" s="131"/>
      <c r="YO706" s="131"/>
      <c r="YP706" s="131"/>
      <c r="YQ706" s="131"/>
      <c r="YR706" s="131"/>
      <c r="YS706" s="131"/>
      <c r="YT706" s="131"/>
      <c r="YU706" s="131"/>
      <c r="YV706" s="131"/>
      <c r="YW706" s="131"/>
      <c r="YX706" s="131"/>
      <c r="YY706" s="131"/>
      <c r="YZ706" s="131"/>
      <c r="ZA706" s="131"/>
      <c r="ZB706" s="131"/>
      <c r="ZC706" s="131"/>
      <c r="ZD706" s="131"/>
      <c r="ZE706" s="131"/>
      <c r="ZF706" s="131"/>
      <c r="ZG706" s="131"/>
      <c r="ZH706" s="131"/>
      <c r="ZI706" s="131"/>
      <c r="ZJ706" s="131"/>
      <c r="ZK706" s="131"/>
      <c r="ZL706" s="131"/>
      <c r="ZM706" s="131"/>
      <c r="ZN706" s="131"/>
      <c r="ZO706" s="131"/>
      <c r="ZP706" s="131"/>
      <c r="ZQ706" s="131"/>
      <c r="ZR706" s="131"/>
      <c r="ZS706" s="131"/>
      <c r="ZT706" s="131"/>
      <c r="ZU706" s="131"/>
      <c r="ZV706" s="131"/>
      <c r="ZW706" s="131"/>
      <c r="ZX706" s="131"/>
      <c r="ZY706" s="131"/>
      <c r="ZZ706" s="131"/>
      <c r="AAA706" s="131"/>
      <c r="AAB706" s="131"/>
      <c r="AAC706" s="131"/>
      <c r="AAD706" s="131"/>
      <c r="AAE706" s="131"/>
      <c r="AAF706" s="131"/>
      <c r="AAG706" s="131"/>
      <c r="AAH706" s="131"/>
      <c r="AAI706" s="131"/>
      <c r="AAJ706" s="131"/>
      <c r="AAK706" s="131"/>
      <c r="AAL706" s="131"/>
      <c r="AAM706" s="131"/>
      <c r="AAN706" s="131"/>
      <c r="AAO706" s="131"/>
      <c r="AAP706" s="131"/>
      <c r="AAQ706" s="131"/>
      <c r="AAR706" s="131"/>
      <c r="AAS706" s="131"/>
      <c r="AAT706" s="131"/>
      <c r="AAU706" s="131"/>
      <c r="AAV706" s="131"/>
      <c r="AAW706" s="131"/>
      <c r="AAX706" s="131"/>
      <c r="AAY706" s="131"/>
      <c r="AAZ706" s="131"/>
      <c r="ABA706" s="131"/>
      <c r="ABB706" s="131"/>
      <c r="ABC706" s="131"/>
      <c r="ABD706" s="131"/>
      <c r="ABE706" s="131"/>
      <c r="ABF706" s="131"/>
      <c r="ABG706" s="131"/>
      <c r="ABH706" s="131"/>
      <c r="ABI706" s="131"/>
      <c r="ABJ706" s="131"/>
      <c r="ABK706" s="131"/>
      <c r="ABL706" s="131"/>
      <c r="ABM706" s="131"/>
      <c r="ABN706" s="131"/>
      <c r="ABO706" s="131"/>
      <c r="ABP706" s="131"/>
      <c r="ABQ706" s="131"/>
      <c r="ABR706" s="131"/>
      <c r="ABS706" s="131"/>
      <c r="ABT706" s="131"/>
      <c r="ABU706" s="131"/>
      <c r="ABV706" s="131"/>
      <c r="ABW706" s="131"/>
      <c r="ABX706" s="131"/>
      <c r="ABY706" s="131"/>
      <c r="ABZ706" s="131"/>
      <c r="ACA706" s="131"/>
      <c r="ACB706" s="131"/>
      <c r="ACC706" s="131"/>
      <c r="ACD706" s="131"/>
      <c r="ACE706" s="131"/>
      <c r="ACF706" s="131"/>
      <c r="ACG706" s="131"/>
      <c r="ACH706" s="131"/>
      <c r="ACI706" s="131"/>
      <c r="ACJ706" s="131"/>
      <c r="ACK706" s="131"/>
      <c r="ACL706" s="131"/>
      <c r="ACM706" s="131"/>
      <c r="ACN706" s="131"/>
      <c r="ACO706" s="131"/>
      <c r="ACP706" s="131"/>
      <c r="ACQ706" s="131"/>
      <c r="ACR706" s="131"/>
      <c r="ACS706" s="131"/>
      <c r="ACT706" s="131"/>
      <c r="ACU706" s="131"/>
      <c r="ACV706" s="131"/>
      <c r="ACW706" s="131"/>
      <c r="ACX706" s="131"/>
      <c r="ACY706" s="131"/>
      <c r="ACZ706" s="131"/>
      <c r="ADA706" s="131"/>
      <c r="ADB706" s="131"/>
      <c r="ADC706" s="131"/>
      <c r="ADD706" s="131"/>
      <c r="ADE706" s="131"/>
      <c r="ADF706" s="131"/>
      <c r="ADG706" s="131"/>
      <c r="ADH706" s="131"/>
      <c r="ADI706" s="131"/>
      <c r="ADJ706" s="131"/>
      <c r="ADK706" s="131"/>
      <c r="ADL706" s="131"/>
      <c r="ADM706" s="131"/>
      <c r="ADN706" s="131"/>
      <c r="ADO706" s="131"/>
      <c r="ADP706" s="131"/>
      <c r="ADQ706" s="131"/>
      <c r="ADR706" s="131"/>
      <c r="ADS706" s="131"/>
      <c r="ADT706" s="131"/>
      <c r="ADU706" s="131"/>
      <c r="ADV706" s="131"/>
      <c r="ADW706" s="131"/>
      <c r="ADX706" s="131"/>
      <c r="ADY706" s="131"/>
      <c r="ADZ706" s="131"/>
      <c r="AEA706" s="131"/>
      <c r="AEB706" s="131"/>
      <c r="AEC706" s="131"/>
      <c r="AED706" s="131"/>
      <c r="AEE706" s="131"/>
      <c r="AEF706" s="131"/>
      <c r="AEG706" s="131"/>
      <c r="AEH706" s="131"/>
      <c r="AEI706" s="131"/>
      <c r="AEJ706" s="131"/>
      <c r="AEK706" s="131"/>
      <c r="AEL706" s="131"/>
      <c r="AEM706" s="131"/>
      <c r="AEN706" s="131"/>
      <c r="AEO706" s="131"/>
      <c r="AEP706" s="131"/>
      <c r="AEQ706" s="131"/>
      <c r="AER706" s="131"/>
      <c r="AES706" s="131"/>
      <c r="AET706" s="131"/>
      <c r="AEU706" s="131"/>
      <c r="AEV706" s="131"/>
      <c r="AEW706" s="131"/>
      <c r="AEX706" s="131"/>
      <c r="AEY706" s="131"/>
      <c r="AEZ706" s="131"/>
      <c r="AFA706" s="131"/>
      <c r="AFB706" s="131"/>
      <c r="AFC706" s="131"/>
      <c r="AFD706" s="131"/>
      <c r="AFE706" s="131"/>
      <c r="AFF706" s="131"/>
      <c r="AFG706" s="131"/>
      <c r="AFH706" s="131"/>
      <c r="AFI706" s="131"/>
      <c r="AFJ706" s="131"/>
      <c r="AFK706" s="131"/>
      <c r="AFL706" s="131"/>
      <c r="AFM706" s="131"/>
      <c r="AFN706" s="131"/>
      <c r="AFO706" s="131"/>
      <c r="AFP706" s="131"/>
      <c r="AFQ706" s="131"/>
      <c r="AFR706" s="131"/>
      <c r="AFS706" s="131"/>
      <c r="AFT706" s="131"/>
      <c r="AFU706" s="131"/>
      <c r="AFV706" s="131"/>
      <c r="AFW706" s="131"/>
      <c r="AFX706" s="131"/>
      <c r="AFY706" s="131"/>
      <c r="AFZ706" s="131"/>
      <c r="AGA706" s="131"/>
      <c r="AGB706" s="131"/>
      <c r="AGC706" s="131"/>
      <c r="AGD706" s="131"/>
      <c r="AGE706" s="131"/>
      <c r="AGF706" s="131"/>
      <c r="AGG706" s="131"/>
      <c r="AGH706" s="131"/>
      <c r="AGI706" s="131"/>
      <c r="AGJ706" s="131"/>
      <c r="AGK706" s="131"/>
      <c r="AGL706" s="131"/>
      <c r="AGM706" s="131"/>
      <c r="AGN706" s="131"/>
      <c r="AGO706" s="131"/>
      <c r="AGP706" s="131"/>
      <c r="AGQ706" s="131"/>
      <c r="AGR706" s="131"/>
      <c r="AGS706" s="131"/>
      <c r="AGT706" s="131"/>
      <c r="AGU706" s="131"/>
      <c r="AGV706" s="131"/>
      <c r="AGW706" s="131"/>
      <c r="AGX706" s="131"/>
      <c r="AGY706" s="131"/>
      <c r="AGZ706" s="131"/>
      <c r="AHA706" s="131"/>
      <c r="AHB706" s="131"/>
      <c r="AHC706" s="131"/>
      <c r="AHD706" s="131"/>
      <c r="AHE706" s="131"/>
      <c r="AHF706" s="131"/>
      <c r="AHG706" s="131"/>
      <c r="AHH706" s="131"/>
      <c r="AHI706" s="131"/>
      <c r="AHJ706" s="131"/>
      <c r="AHK706" s="131"/>
      <c r="AHL706" s="131"/>
      <c r="AHM706" s="131"/>
      <c r="AHN706" s="131"/>
      <c r="AHO706" s="131"/>
      <c r="AHP706" s="131"/>
      <c r="AHQ706" s="131"/>
      <c r="AHR706" s="131"/>
      <c r="AHS706" s="131"/>
      <c r="AHT706" s="131"/>
      <c r="AHU706" s="131"/>
      <c r="AHV706" s="131"/>
      <c r="AHW706" s="131"/>
      <c r="AHX706" s="131"/>
      <c r="AHY706" s="131"/>
      <c r="AHZ706" s="131"/>
      <c r="AIA706" s="131"/>
      <c r="AIB706" s="131"/>
      <c r="AIC706" s="131"/>
      <c r="AID706" s="131"/>
      <c r="AIE706" s="131"/>
      <c r="AIF706" s="131"/>
      <c r="AIG706" s="131"/>
      <c r="AIH706" s="131"/>
      <c r="AII706" s="131"/>
      <c r="AIJ706" s="131"/>
      <c r="AIK706" s="131"/>
      <c r="AIL706" s="131"/>
      <c r="AIM706" s="131"/>
      <c r="AIN706" s="131"/>
      <c r="AIO706" s="131"/>
      <c r="AIP706" s="131"/>
      <c r="AIQ706" s="131"/>
      <c r="AIR706" s="131"/>
      <c r="AIS706" s="131"/>
      <c r="AIT706" s="131"/>
      <c r="AIU706" s="131"/>
      <c r="AIV706" s="131"/>
      <c r="AIW706" s="131"/>
      <c r="AIX706" s="131"/>
      <c r="AIY706" s="131"/>
      <c r="AIZ706" s="131"/>
      <c r="AJA706" s="131"/>
      <c r="AJB706" s="131"/>
      <c r="AJC706" s="131"/>
      <c r="AJD706" s="131"/>
      <c r="AJE706" s="131"/>
      <c r="AJF706" s="131"/>
      <c r="AJG706" s="131"/>
      <c r="AJH706" s="131"/>
      <c r="AJI706" s="131"/>
      <c r="AJJ706" s="131"/>
      <c r="AJK706" s="131"/>
      <c r="AJL706" s="131"/>
      <c r="AJM706" s="131"/>
      <c r="AJN706" s="131"/>
      <c r="AJO706" s="131"/>
      <c r="AJP706" s="131"/>
      <c r="AJQ706" s="131"/>
      <c r="AJR706" s="131"/>
      <c r="AJS706" s="131"/>
      <c r="AJT706" s="131"/>
      <c r="AJU706" s="131"/>
      <c r="AJV706" s="131"/>
      <c r="AJW706" s="131"/>
      <c r="AJX706" s="131"/>
      <c r="AJY706" s="131"/>
      <c r="AJZ706" s="131"/>
      <c r="AKA706" s="131"/>
      <c r="AKB706" s="131"/>
      <c r="AKC706" s="131"/>
      <c r="AKD706" s="131"/>
      <c r="AKE706" s="131"/>
      <c r="AKF706" s="131"/>
      <c r="AKG706" s="131"/>
      <c r="AKH706" s="131"/>
      <c r="AKI706" s="131"/>
      <c r="AKJ706" s="131"/>
      <c r="AKK706" s="131"/>
      <c r="AKL706" s="131"/>
      <c r="AKM706" s="131"/>
      <c r="AKN706" s="131"/>
      <c r="AKO706" s="131"/>
      <c r="AKP706" s="131"/>
      <c r="AKQ706" s="131"/>
      <c r="AKR706" s="131"/>
      <c r="AKS706" s="131"/>
      <c r="AKT706" s="131"/>
      <c r="AKU706" s="131"/>
      <c r="AKV706" s="131"/>
      <c r="AKW706" s="131"/>
      <c r="AKX706" s="131"/>
      <c r="AKY706" s="131"/>
      <c r="AKZ706" s="131"/>
      <c r="ALA706" s="131"/>
      <c r="ALB706" s="131"/>
      <c r="ALC706" s="131"/>
      <c r="ALD706" s="131"/>
      <c r="ALE706" s="131"/>
      <c r="ALF706" s="131"/>
      <c r="ALG706" s="131"/>
      <c r="ALH706" s="131"/>
      <c r="ALI706" s="131"/>
      <c r="ALJ706" s="131"/>
      <c r="ALK706" s="131"/>
      <c r="ALL706" s="131"/>
      <c r="ALM706" s="131"/>
      <c r="ALN706" s="131"/>
    </row>
    <row r="707" spans="1:1002" s="508" customFormat="1" ht="24.95" customHeight="1" x14ac:dyDescent="0.25">
      <c r="A707" s="502"/>
      <c r="B707" s="503"/>
      <c r="C707" s="504"/>
      <c r="D707" s="450"/>
      <c r="E707" s="505"/>
      <c r="F707" s="505"/>
      <c r="G707" s="506"/>
      <c r="H707" s="506"/>
      <c r="I707" s="507"/>
      <c r="J707" s="565"/>
      <c r="K707" s="454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  <c r="EC707" s="131"/>
      <c r="ED707" s="131"/>
      <c r="EE707" s="131"/>
      <c r="EF707" s="131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31"/>
      <c r="EQ707" s="131"/>
      <c r="ER707" s="131"/>
      <c r="ES707" s="131"/>
      <c r="ET707" s="131"/>
      <c r="EU707" s="131"/>
      <c r="EV707" s="131"/>
      <c r="EW707" s="131"/>
      <c r="EX707" s="131"/>
      <c r="EY707" s="131"/>
      <c r="EZ707" s="131"/>
      <c r="FA707" s="131"/>
      <c r="FB707" s="131"/>
      <c r="FC707" s="131"/>
      <c r="FD707" s="131"/>
      <c r="FE707" s="131"/>
      <c r="FF707" s="131"/>
      <c r="FG707" s="131"/>
      <c r="FH707" s="131"/>
      <c r="FI707" s="131"/>
      <c r="FJ707" s="131"/>
      <c r="FK707" s="131"/>
      <c r="FL707" s="131"/>
      <c r="FM707" s="131"/>
      <c r="FN707" s="131"/>
      <c r="FO707" s="131"/>
      <c r="FP707" s="131"/>
      <c r="FQ707" s="131"/>
      <c r="FR707" s="131"/>
      <c r="FS707" s="131"/>
      <c r="FT707" s="131"/>
      <c r="FU707" s="131"/>
      <c r="FV707" s="131"/>
      <c r="FW707" s="131"/>
      <c r="FX707" s="131"/>
      <c r="FY707" s="131"/>
      <c r="FZ707" s="131"/>
      <c r="GA707" s="131"/>
      <c r="GB707" s="131"/>
      <c r="GC707" s="131"/>
      <c r="GD707" s="131"/>
      <c r="GE707" s="131"/>
      <c r="GF707" s="131"/>
      <c r="GG707" s="131"/>
      <c r="GH707" s="131"/>
      <c r="GI707" s="131"/>
      <c r="GJ707" s="131"/>
      <c r="GK707" s="131"/>
      <c r="GL707" s="131"/>
      <c r="GM707" s="131"/>
      <c r="GN707" s="131"/>
      <c r="GO707" s="131"/>
      <c r="GP707" s="131"/>
      <c r="GQ707" s="131"/>
      <c r="GR707" s="131"/>
      <c r="GS707" s="131"/>
      <c r="GT707" s="131"/>
      <c r="GU707" s="131"/>
      <c r="GV707" s="131"/>
      <c r="GW707" s="131"/>
      <c r="GX707" s="131"/>
      <c r="GY707" s="131"/>
      <c r="GZ707" s="131"/>
      <c r="HA707" s="131"/>
      <c r="HB707" s="131"/>
      <c r="HC707" s="131"/>
      <c r="HD707" s="131"/>
      <c r="HE707" s="131"/>
      <c r="HF707" s="131"/>
      <c r="HG707" s="131"/>
      <c r="HH707" s="131"/>
      <c r="HI707" s="131"/>
      <c r="HJ707" s="131"/>
      <c r="HK707" s="131"/>
      <c r="HL707" s="131"/>
      <c r="HM707" s="131"/>
      <c r="HN707" s="131"/>
      <c r="HO707" s="131"/>
      <c r="HP707" s="131"/>
      <c r="HQ707" s="131"/>
      <c r="HR707" s="131"/>
      <c r="HS707" s="131"/>
      <c r="HT707" s="131"/>
      <c r="HU707" s="131"/>
      <c r="HV707" s="131"/>
      <c r="HW707" s="131"/>
      <c r="HX707" s="131"/>
      <c r="HY707" s="131"/>
      <c r="HZ707" s="131"/>
      <c r="IA707" s="131"/>
      <c r="IB707" s="131"/>
      <c r="IC707" s="131"/>
      <c r="ID707" s="131"/>
      <c r="IE707" s="131"/>
      <c r="IF707" s="131"/>
      <c r="IG707" s="131"/>
      <c r="IH707" s="131"/>
      <c r="II707" s="131"/>
      <c r="IJ707" s="131"/>
      <c r="IK707" s="131"/>
      <c r="IL707" s="131"/>
      <c r="IM707" s="131"/>
      <c r="IN707" s="131"/>
      <c r="IO707" s="131"/>
      <c r="IP707" s="131"/>
      <c r="IQ707" s="131"/>
      <c r="IR707" s="131"/>
      <c r="IS707" s="131"/>
      <c r="IT707" s="131"/>
      <c r="IU707" s="131"/>
      <c r="IV707" s="131"/>
      <c r="IW707" s="131"/>
      <c r="IX707" s="131"/>
      <c r="IY707" s="131"/>
      <c r="IZ707" s="131"/>
      <c r="JA707" s="131"/>
      <c r="JB707" s="131"/>
      <c r="JC707" s="131"/>
      <c r="JD707" s="131"/>
      <c r="JE707" s="131"/>
      <c r="JF707" s="131"/>
      <c r="JG707" s="131"/>
      <c r="JH707" s="131"/>
      <c r="JI707" s="131"/>
      <c r="JJ707" s="131"/>
      <c r="JK707" s="131"/>
      <c r="JL707" s="131"/>
      <c r="JM707" s="131"/>
      <c r="JN707" s="131"/>
      <c r="JO707" s="131"/>
      <c r="JP707" s="131"/>
      <c r="JQ707" s="131"/>
      <c r="JR707" s="131"/>
      <c r="JS707" s="131"/>
      <c r="JT707" s="131"/>
      <c r="JU707" s="131"/>
      <c r="JV707" s="131"/>
      <c r="JW707" s="131"/>
      <c r="JX707" s="131"/>
      <c r="JY707" s="131"/>
      <c r="JZ707" s="131"/>
      <c r="KA707" s="131"/>
      <c r="KB707" s="131"/>
      <c r="KC707" s="131"/>
      <c r="KD707" s="131"/>
      <c r="KE707" s="131"/>
      <c r="KF707" s="131"/>
      <c r="KG707" s="131"/>
      <c r="KH707" s="131"/>
      <c r="KI707" s="131"/>
      <c r="KJ707" s="131"/>
      <c r="KK707" s="131"/>
      <c r="KL707" s="131"/>
      <c r="KM707" s="131"/>
      <c r="KN707" s="131"/>
      <c r="KO707" s="131"/>
      <c r="KP707" s="131"/>
      <c r="KQ707" s="131"/>
      <c r="KR707" s="131"/>
      <c r="KS707" s="131"/>
      <c r="KT707" s="131"/>
      <c r="KU707" s="131"/>
      <c r="KV707" s="131"/>
      <c r="KW707" s="131"/>
      <c r="KX707" s="131"/>
      <c r="KY707" s="131"/>
      <c r="KZ707" s="131"/>
      <c r="LA707" s="131"/>
      <c r="LB707" s="131"/>
      <c r="LC707" s="131"/>
      <c r="LD707" s="131"/>
      <c r="LE707" s="131"/>
      <c r="LF707" s="131"/>
      <c r="LG707" s="131"/>
      <c r="LH707" s="131"/>
      <c r="LI707" s="131"/>
      <c r="LJ707" s="131"/>
      <c r="LK707" s="131"/>
      <c r="LL707" s="131"/>
      <c r="LM707" s="131"/>
      <c r="LN707" s="131"/>
      <c r="LO707" s="131"/>
      <c r="LP707" s="131"/>
      <c r="LQ707" s="131"/>
      <c r="LR707" s="131"/>
      <c r="LS707" s="131"/>
      <c r="LT707" s="131"/>
      <c r="LU707" s="131"/>
      <c r="LV707" s="131"/>
      <c r="LW707" s="131"/>
      <c r="LX707" s="131"/>
      <c r="LY707" s="131"/>
      <c r="LZ707" s="131"/>
      <c r="MA707" s="131"/>
      <c r="MB707" s="131"/>
      <c r="MC707" s="131"/>
      <c r="MD707" s="131"/>
      <c r="ME707" s="131"/>
      <c r="MF707" s="131"/>
      <c r="MG707" s="131"/>
      <c r="MH707" s="131"/>
      <c r="MI707" s="131"/>
      <c r="MJ707" s="131"/>
      <c r="MK707" s="131"/>
      <c r="ML707" s="131"/>
      <c r="MM707" s="131"/>
      <c r="MN707" s="131"/>
      <c r="MO707" s="131"/>
      <c r="MP707" s="131"/>
      <c r="MQ707" s="131"/>
      <c r="MR707" s="131"/>
      <c r="MS707" s="131"/>
      <c r="MT707" s="131"/>
      <c r="MU707" s="131"/>
      <c r="MV707" s="131"/>
      <c r="MW707" s="131"/>
      <c r="MX707" s="131"/>
      <c r="MY707" s="131"/>
      <c r="MZ707" s="131"/>
      <c r="NA707" s="131"/>
      <c r="NB707" s="131"/>
      <c r="NC707" s="131"/>
      <c r="ND707" s="131"/>
      <c r="NE707" s="131"/>
      <c r="NF707" s="131"/>
      <c r="NG707" s="131"/>
      <c r="NH707" s="131"/>
      <c r="NI707" s="131"/>
      <c r="NJ707" s="131"/>
      <c r="NK707" s="131"/>
      <c r="NL707" s="131"/>
      <c r="NM707" s="131"/>
      <c r="NN707" s="131"/>
      <c r="NO707" s="131"/>
      <c r="NP707" s="131"/>
      <c r="NQ707" s="131"/>
      <c r="NR707" s="131"/>
      <c r="NS707" s="131"/>
      <c r="NT707" s="131"/>
      <c r="NU707" s="131"/>
      <c r="NV707" s="131"/>
      <c r="NW707" s="131"/>
      <c r="NX707" s="131"/>
      <c r="NY707" s="131"/>
      <c r="NZ707" s="131"/>
      <c r="OA707" s="131"/>
      <c r="OB707" s="131"/>
      <c r="OC707" s="131"/>
      <c r="OD707" s="131"/>
      <c r="OE707" s="131"/>
      <c r="OF707" s="131"/>
      <c r="OG707" s="131"/>
      <c r="OH707" s="131"/>
      <c r="OI707" s="131"/>
      <c r="OJ707" s="131"/>
      <c r="OK707" s="131"/>
      <c r="OL707" s="131"/>
      <c r="OM707" s="131"/>
      <c r="ON707" s="131"/>
      <c r="OO707" s="131"/>
      <c r="OP707" s="131"/>
      <c r="OQ707" s="131"/>
      <c r="OR707" s="131"/>
      <c r="OS707" s="131"/>
      <c r="OT707" s="131"/>
      <c r="OU707" s="131"/>
      <c r="OV707" s="131"/>
      <c r="OW707" s="131"/>
      <c r="OX707" s="131"/>
      <c r="OY707" s="131"/>
      <c r="OZ707" s="131"/>
      <c r="PA707" s="131"/>
      <c r="PB707" s="131"/>
      <c r="PC707" s="131"/>
      <c r="PD707" s="131"/>
      <c r="PE707" s="131"/>
      <c r="PF707" s="131"/>
      <c r="PG707" s="131"/>
      <c r="PH707" s="131"/>
      <c r="PI707" s="131"/>
      <c r="PJ707" s="131"/>
      <c r="PK707" s="131"/>
      <c r="PL707" s="131"/>
      <c r="PM707" s="131"/>
      <c r="PN707" s="131"/>
      <c r="PO707" s="131"/>
      <c r="PP707" s="131"/>
      <c r="PQ707" s="131"/>
      <c r="PR707" s="131"/>
      <c r="PS707" s="131"/>
      <c r="PT707" s="131"/>
      <c r="PU707" s="131"/>
      <c r="PV707" s="131"/>
      <c r="PW707" s="131"/>
      <c r="PX707" s="131"/>
      <c r="PY707" s="131"/>
      <c r="PZ707" s="131"/>
      <c r="QA707" s="131"/>
      <c r="QB707" s="131"/>
      <c r="QC707" s="131"/>
      <c r="QD707" s="131"/>
      <c r="QE707" s="131"/>
      <c r="QF707" s="131"/>
      <c r="QG707" s="131"/>
      <c r="QH707" s="131"/>
      <c r="QI707" s="131"/>
      <c r="QJ707" s="131"/>
      <c r="QK707" s="131"/>
      <c r="QL707" s="131"/>
      <c r="QM707" s="131"/>
      <c r="QN707" s="131"/>
      <c r="QO707" s="131"/>
      <c r="QP707" s="131"/>
      <c r="QQ707" s="131"/>
      <c r="QR707" s="131"/>
      <c r="QS707" s="131"/>
      <c r="QT707" s="131"/>
      <c r="QU707" s="131"/>
      <c r="QV707" s="131"/>
      <c r="QW707" s="131"/>
      <c r="QX707" s="131"/>
      <c r="QY707" s="131"/>
      <c r="QZ707" s="131"/>
      <c r="RA707" s="131"/>
      <c r="RB707" s="131"/>
      <c r="RC707" s="131"/>
      <c r="RD707" s="131"/>
      <c r="RE707" s="131"/>
      <c r="RF707" s="131"/>
      <c r="RG707" s="131"/>
      <c r="RH707" s="131"/>
      <c r="RI707" s="131"/>
      <c r="RJ707" s="131"/>
      <c r="RK707" s="131"/>
      <c r="RL707" s="131"/>
      <c r="RM707" s="131"/>
      <c r="RN707" s="131"/>
      <c r="RO707" s="131"/>
      <c r="RP707" s="131"/>
      <c r="RQ707" s="131"/>
      <c r="RR707" s="131"/>
      <c r="RS707" s="131"/>
      <c r="RT707" s="131"/>
      <c r="RU707" s="131"/>
      <c r="RV707" s="131"/>
      <c r="RW707" s="131"/>
      <c r="RX707" s="131"/>
      <c r="RY707" s="131"/>
      <c r="RZ707" s="131"/>
      <c r="SA707" s="131"/>
      <c r="SB707" s="131"/>
      <c r="SC707" s="131"/>
      <c r="SD707" s="131"/>
      <c r="SE707" s="131"/>
      <c r="SF707" s="131"/>
      <c r="SG707" s="131"/>
      <c r="SH707" s="131"/>
      <c r="SI707" s="131"/>
      <c r="SJ707" s="131"/>
      <c r="SK707" s="131"/>
      <c r="SL707" s="131"/>
      <c r="SM707" s="131"/>
      <c r="SN707" s="131"/>
      <c r="SO707" s="131"/>
      <c r="SP707" s="131"/>
      <c r="SQ707" s="131"/>
      <c r="SR707" s="131"/>
      <c r="SS707" s="131"/>
      <c r="ST707" s="131"/>
      <c r="SU707" s="131"/>
      <c r="SV707" s="131"/>
      <c r="SW707" s="131"/>
      <c r="SX707" s="131"/>
      <c r="SY707" s="131"/>
      <c r="SZ707" s="131"/>
      <c r="TA707" s="131"/>
      <c r="TB707" s="131"/>
      <c r="TC707" s="131"/>
      <c r="TD707" s="131"/>
      <c r="TE707" s="131"/>
      <c r="TF707" s="131"/>
      <c r="TG707" s="131"/>
      <c r="TH707" s="131"/>
      <c r="TI707" s="131"/>
      <c r="TJ707" s="131"/>
      <c r="TK707" s="131"/>
      <c r="TL707" s="131"/>
      <c r="TM707" s="131"/>
      <c r="TN707" s="131"/>
      <c r="TO707" s="131"/>
      <c r="TP707" s="131"/>
      <c r="TQ707" s="131"/>
      <c r="TR707" s="131"/>
      <c r="TS707" s="131"/>
      <c r="TT707" s="131"/>
      <c r="TU707" s="131"/>
      <c r="TV707" s="131"/>
      <c r="TW707" s="131"/>
      <c r="TX707" s="131"/>
      <c r="TY707" s="131"/>
      <c r="TZ707" s="131"/>
      <c r="UA707" s="131"/>
      <c r="UB707" s="131"/>
      <c r="UC707" s="131"/>
      <c r="UD707" s="131"/>
      <c r="UE707" s="131"/>
      <c r="UF707" s="131"/>
      <c r="UG707" s="131"/>
      <c r="UH707" s="131"/>
      <c r="UI707" s="131"/>
      <c r="UJ707" s="131"/>
      <c r="UK707" s="131"/>
      <c r="UL707" s="131"/>
      <c r="UM707" s="131"/>
      <c r="UN707" s="131"/>
      <c r="UO707" s="131"/>
      <c r="UP707" s="131"/>
      <c r="UQ707" s="131"/>
      <c r="UR707" s="131"/>
      <c r="US707" s="131"/>
      <c r="UT707" s="131"/>
      <c r="UU707" s="131"/>
      <c r="UV707" s="131"/>
      <c r="UW707" s="131"/>
      <c r="UX707" s="131"/>
      <c r="UY707" s="131"/>
      <c r="UZ707" s="131"/>
      <c r="VA707" s="131"/>
      <c r="VB707" s="131"/>
      <c r="VC707" s="131"/>
      <c r="VD707" s="131"/>
      <c r="VE707" s="131"/>
      <c r="VF707" s="131"/>
      <c r="VG707" s="131"/>
      <c r="VH707" s="131"/>
      <c r="VI707" s="131"/>
      <c r="VJ707" s="131"/>
      <c r="VK707" s="131"/>
      <c r="VL707" s="131"/>
      <c r="VM707" s="131"/>
      <c r="VN707" s="131"/>
      <c r="VO707" s="131"/>
      <c r="VP707" s="131"/>
      <c r="VQ707" s="131"/>
      <c r="VR707" s="131"/>
      <c r="VS707" s="131"/>
      <c r="VT707" s="131"/>
      <c r="VU707" s="131"/>
      <c r="VV707" s="131"/>
      <c r="VW707" s="131"/>
      <c r="VX707" s="131"/>
      <c r="VY707" s="131"/>
      <c r="VZ707" s="131"/>
      <c r="WA707" s="131"/>
      <c r="WB707" s="131"/>
      <c r="WC707" s="131"/>
      <c r="WD707" s="131"/>
      <c r="WE707" s="131"/>
      <c r="WF707" s="131"/>
      <c r="WG707" s="131"/>
      <c r="WH707" s="131"/>
      <c r="WI707" s="131"/>
      <c r="WJ707" s="131"/>
      <c r="WK707" s="131"/>
      <c r="WL707" s="131"/>
      <c r="WM707" s="131"/>
      <c r="WN707" s="131"/>
      <c r="WO707" s="131"/>
      <c r="WP707" s="131"/>
      <c r="WQ707" s="131"/>
      <c r="WR707" s="131"/>
      <c r="WS707" s="131"/>
      <c r="WT707" s="131"/>
      <c r="WU707" s="131"/>
      <c r="WV707" s="131"/>
      <c r="WW707" s="131"/>
      <c r="WX707" s="131"/>
      <c r="WY707" s="131"/>
      <c r="WZ707" s="131"/>
      <c r="XA707" s="131"/>
      <c r="XB707" s="131"/>
      <c r="XC707" s="131"/>
      <c r="XD707" s="131"/>
      <c r="XE707" s="131"/>
      <c r="XF707" s="131"/>
      <c r="XG707" s="131"/>
      <c r="XH707" s="131"/>
      <c r="XI707" s="131"/>
      <c r="XJ707" s="131"/>
      <c r="XK707" s="131"/>
      <c r="XL707" s="131"/>
      <c r="XM707" s="131"/>
      <c r="XN707" s="131"/>
      <c r="XO707" s="131"/>
      <c r="XP707" s="131"/>
      <c r="XQ707" s="131"/>
      <c r="XR707" s="131"/>
      <c r="XS707" s="131"/>
      <c r="XT707" s="131"/>
      <c r="XU707" s="131"/>
      <c r="XV707" s="131"/>
      <c r="XW707" s="131"/>
      <c r="XX707" s="131"/>
      <c r="XY707" s="131"/>
      <c r="XZ707" s="131"/>
      <c r="YA707" s="131"/>
      <c r="YB707" s="131"/>
      <c r="YC707" s="131"/>
      <c r="YD707" s="131"/>
      <c r="YE707" s="131"/>
      <c r="YF707" s="131"/>
      <c r="YG707" s="131"/>
      <c r="YH707" s="131"/>
      <c r="YI707" s="131"/>
      <c r="YJ707" s="131"/>
      <c r="YK707" s="131"/>
      <c r="YL707" s="131"/>
      <c r="YM707" s="131"/>
      <c r="YN707" s="131"/>
      <c r="YO707" s="131"/>
      <c r="YP707" s="131"/>
      <c r="YQ707" s="131"/>
      <c r="YR707" s="131"/>
      <c r="YS707" s="131"/>
      <c r="YT707" s="131"/>
      <c r="YU707" s="131"/>
      <c r="YV707" s="131"/>
      <c r="YW707" s="131"/>
      <c r="YX707" s="131"/>
      <c r="YY707" s="131"/>
      <c r="YZ707" s="131"/>
      <c r="ZA707" s="131"/>
      <c r="ZB707" s="131"/>
      <c r="ZC707" s="131"/>
      <c r="ZD707" s="131"/>
      <c r="ZE707" s="131"/>
      <c r="ZF707" s="131"/>
      <c r="ZG707" s="131"/>
      <c r="ZH707" s="131"/>
      <c r="ZI707" s="131"/>
      <c r="ZJ707" s="131"/>
      <c r="ZK707" s="131"/>
      <c r="ZL707" s="131"/>
      <c r="ZM707" s="131"/>
      <c r="ZN707" s="131"/>
      <c r="ZO707" s="131"/>
      <c r="ZP707" s="131"/>
      <c r="ZQ707" s="131"/>
      <c r="ZR707" s="131"/>
      <c r="ZS707" s="131"/>
      <c r="ZT707" s="131"/>
      <c r="ZU707" s="131"/>
      <c r="ZV707" s="131"/>
      <c r="ZW707" s="131"/>
      <c r="ZX707" s="131"/>
      <c r="ZY707" s="131"/>
      <c r="ZZ707" s="131"/>
      <c r="AAA707" s="131"/>
      <c r="AAB707" s="131"/>
      <c r="AAC707" s="131"/>
      <c r="AAD707" s="131"/>
      <c r="AAE707" s="131"/>
      <c r="AAF707" s="131"/>
      <c r="AAG707" s="131"/>
      <c r="AAH707" s="131"/>
      <c r="AAI707" s="131"/>
      <c r="AAJ707" s="131"/>
      <c r="AAK707" s="131"/>
      <c r="AAL707" s="131"/>
      <c r="AAM707" s="131"/>
      <c r="AAN707" s="131"/>
      <c r="AAO707" s="131"/>
      <c r="AAP707" s="131"/>
      <c r="AAQ707" s="131"/>
      <c r="AAR707" s="131"/>
      <c r="AAS707" s="131"/>
      <c r="AAT707" s="131"/>
      <c r="AAU707" s="131"/>
      <c r="AAV707" s="131"/>
      <c r="AAW707" s="131"/>
      <c r="AAX707" s="131"/>
      <c r="AAY707" s="131"/>
      <c r="AAZ707" s="131"/>
      <c r="ABA707" s="131"/>
      <c r="ABB707" s="131"/>
      <c r="ABC707" s="131"/>
      <c r="ABD707" s="131"/>
      <c r="ABE707" s="131"/>
      <c r="ABF707" s="131"/>
      <c r="ABG707" s="131"/>
      <c r="ABH707" s="131"/>
      <c r="ABI707" s="131"/>
      <c r="ABJ707" s="131"/>
      <c r="ABK707" s="131"/>
      <c r="ABL707" s="131"/>
      <c r="ABM707" s="131"/>
      <c r="ABN707" s="131"/>
      <c r="ABO707" s="131"/>
      <c r="ABP707" s="131"/>
      <c r="ABQ707" s="131"/>
      <c r="ABR707" s="131"/>
      <c r="ABS707" s="131"/>
      <c r="ABT707" s="131"/>
      <c r="ABU707" s="131"/>
      <c r="ABV707" s="131"/>
      <c r="ABW707" s="131"/>
      <c r="ABX707" s="131"/>
      <c r="ABY707" s="131"/>
      <c r="ABZ707" s="131"/>
      <c r="ACA707" s="131"/>
      <c r="ACB707" s="131"/>
      <c r="ACC707" s="131"/>
      <c r="ACD707" s="131"/>
      <c r="ACE707" s="131"/>
      <c r="ACF707" s="131"/>
      <c r="ACG707" s="131"/>
      <c r="ACH707" s="131"/>
      <c r="ACI707" s="131"/>
      <c r="ACJ707" s="131"/>
      <c r="ACK707" s="131"/>
      <c r="ACL707" s="131"/>
      <c r="ACM707" s="131"/>
      <c r="ACN707" s="131"/>
      <c r="ACO707" s="131"/>
      <c r="ACP707" s="131"/>
      <c r="ACQ707" s="131"/>
      <c r="ACR707" s="131"/>
      <c r="ACS707" s="131"/>
      <c r="ACT707" s="131"/>
      <c r="ACU707" s="131"/>
      <c r="ACV707" s="131"/>
      <c r="ACW707" s="131"/>
      <c r="ACX707" s="131"/>
      <c r="ACY707" s="131"/>
      <c r="ACZ707" s="131"/>
      <c r="ADA707" s="131"/>
      <c r="ADB707" s="131"/>
      <c r="ADC707" s="131"/>
      <c r="ADD707" s="131"/>
      <c r="ADE707" s="131"/>
      <c r="ADF707" s="131"/>
      <c r="ADG707" s="131"/>
      <c r="ADH707" s="131"/>
      <c r="ADI707" s="131"/>
      <c r="ADJ707" s="131"/>
      <c r="ADK707" s="131"/>
      <c r="ADL707" s="131"/>
      <c r="ADM707" s="131"/>
      <c r="ADN707" s="131"/>
      <c r="ADO707" s="131"/>
      <c r="ADP707" s="131"/>
      <c r="ADQ707" s="131"/>
      <c r="ADR707" s="131"/>
      <c r="ADS707" s="131"/>
      <c r="ADT707" s="131"/>
      <c r="ADU707" s="131"/>
      <c r="ADV707" s="131"/>
      <c r="ADW707" s="131"/>
      <c r="ADX707" s="131"/>
      <c r="ADY707" s="131"/>
      <c r="ADZ707" s="131"/>
      <c r="AEA707" s="131"/>
      <c r="AEB707" s="131"/>
      <c r="AEC707" s="131"/>
      <c r="AED707" s="131"/>
      <c r="AEE707" s="131"/>
      <c r="AEF707" s="131"/>
      <c r="AEG707" s="131"/>
      <c r="AEH707" s="131"/>
      <c r="AEI707" s="131"/>
      <c r="AEJ707" s="131"/>
      <c r="AEK707" s="131"/>
      <c r="AEL707" s="131"/>
      <c r="AEM707" s="131"/>
      <c r="AEN707" s="131"/>
      <c r="AEO707" s="131"/>
      <c r="AEP707" s="131"/>
      <c r="AEQ707" s="131"/>
      <c r="AER707" s="131"/>
      <c r="AES707" s="131"/>
      <c r="AET707" s="131"/>
      <c r="AEU707" s="131"/>
      <c r="AEV707" s="131"/>
      <c r="AEW707" s="131"/>
      <c r="AEX707" s="131"/>
      <c r="AEY707" s="131"/>
      <c r="AEZ707" s="131"/>
      <c r="AFA707" s="131"/>
      <c r="AFB707" s="131"/>
      <c r="AFC707" s="131"/>
      <c r="AFD707" s="131"/>
      <c r="AFE707" s="131"/>
      <c r="AFF707" s="131"/>
      <c r="AFG707" s="131"/>
      <c r="AFH707" s="131"/>
      <c r="AFI707" s="131"/>
      <c r="AFJ707" s="131"/>
      <c r="AFK707" s="131"/>
      <c r="AFL707" s="131"/>
      <c r="AFM707" s="131"/>
      <c r="AFN707" s="131"/>
      <c r="AFO707" s="131"/>
      <c r="AFP707" s="131"/>
      <c r="AFQ707" s="131"/>
      <c r="AFR707" s="131"/>
      <c r="AFS707" s="131"/>
      <c r="AFT707" s="131"/>
      <c r="AFU707" s="131"/>
      <c r="AFV707" s="131"/>
      <c r="AFW707" s="131"/>
      <c r="AFX707" s="131"/>
      <c r="AFY707" s="131"/>
      <c r="AFZ707" s="131"/>
      <c r="AGA707" s="131"/>
      <c r="AGB707" s="131"/>
      <c r="AGC707" s="131"/>
      <c r="AGD707" s="131"/>
      <c r="AGE707" s="131"/>
      <c r="AGF707" s="131"/>
      <c r="AGG707" s="131"/>
      <c r="AGH707" s="131"/>
      <c r="AGI707" s="131"/>
      <c r="AGJ707" s="131"/>
      <c r="AGK707" s="131"/>
      <c r="AGL707" s="131"/>
      <c r="AGM707" s="131"/>
      <c r="AGN707" s="131"/>
      <c r="AGO707" s="131"/>
      <c r="AGP707" s="131"/>
      <c r="AGQ707" s="131"/>
      <c r="AGR707" s="131"/>
      <c r="AGS707" s="131"/>
      <c r="AGT707" s="131"/>
      <c r="AGU707" s="131"/>
      <c r="AGV707" s="131"/>
      <c r="AGW707" s="131"/>
      <c r="AGX707" s="131"/>
      <c r="AGY707" s="131"/>
      <c r="AGZ707" s="131"/>
      <c r="AHA707" s="131"/>
      <c r="AHB707" s="131"/>
      <c r="AHC707" s="131"/>
      <c r="AHD707" s="131"/>
      <c r="AHE707" s="131"/>
      <c r="AHF707" s="131"/>
      <c r="AHG707" s="131"/>
      <c r="AHH707" s="131"/>
      <c r="AHI707" s="131"/>
      <c r="AHJ707" s="131"/>
      <c r="AHK707" s="131"/>
      <c r="AHL707" s="131"/>
      <c r="AHM707" s="131"/>
      <c r="AHN707" s="131"/>
      <c r="AHO707" s="131"/>
      <c r="AHP707" s="131"/>
      <c r="AHQ707" s="131"/>
      <c r="AHR707" s="131"/>
      <c r="AHS707" s="131"/>
      <c r="AHT707" s="131"/>
      <c r="AHU707" s="131"/>
      <c r="AHV707" s="131"/>
      <c r="AHW707" s="131"/>
      <c r="AHX707" s="131"/>
      <c r="AHY707" s="131"/>
      <c r="AHZ707" s="131"/>
      <c r="AIA707" s="131"/>
      <c r="AIB707" s="131"/>
      <c r="AIC707" s="131"/>
      <c r="AID707" s="131"/>
      <c r="AIE707" s="131"/>
      <c r="AIF707" s="131"/>
      <c r="AIG707" s="131"/>
      <c r="AIH707" s="131"/>
      <c r="AII707" s="131"/>
      <c r="AIJ707" s="131"/>
      <c r="AIK707" s="131"/>
      <c r="AIL707" s="131"/>
      <c r="AIM707" s="131"/>
      <c r="AIN707" s="131"/>
      <c r="AIO707" s="131"/>
      <c r="AIP707" s="131"/>
      <c r="AIQ707" s="131"/>
      <c r="AIR707" s="131"/>
      <c r="AIS707" s="131"/>
      <c r="AIT707" s="131"/>
      <c r="AIU707" s="131"/>
      <c r="AIV707" s="131"/>
      <c r="AIW707" s="131"/>
      <c r="AIX707" s="131"/>
      <c r="AIY707" s="131"/>
      <c r="AIZ707" s="131"/>
      <c r="AJA707" s="131"/>
      <c r="AJB707" s="131"/>
      <c r="AJC707" s="131"/>
      <c r="AJD707" s="131"/>
      <c r="AJE707" s="131"/>
      <c r="AJF707" s="131"/>
      <c r="AJG707" s="131"/>
      <c r="AJH707" s="131"/>
      <c r="AJI707" s="131"/>
      <c r="AJJ707" s="131"/>
      <c r="AJK707" s="131"/>
      <c r="AJL707" s="131"/>
      <c r="AJM707" s="131"/>
      <c r="AJN707" s="131"/>
      <c r="AJO707" s="131"/>
      <c r="AJP707" s="131"/>
      <c r="AJQ707" s="131"/>
      <c r="AJR707" s="131"/>
      <c r="AJS707" s="131"/>
      <c r="AJT707" s="131"/>
      <c r="AJU707" s="131"/>
      <c r="AJV707" s="131"/>
      <c r="AJW707" s="131"/>
      <c r="AJX707" s="131"/>
      <c r="AJY707" s="131"/>
      <c r="AJZ707" s="131"/>
      <c r="AKA707" s="131"/>
      <c r="AKB707" s="131"/>
      <c r="AKC707" s="131"/>
      <c r="AKD707" s="131"/>
      <c r="AKE707" s="131"/>
      <c r="AKF707" s="131"/>
      <c r="AKG707" s="131"/>
      <c r="AKH707" s="131"/>
      <c r="AKI707" s="131"/>
      <c r="AKJ707" s="131"/>
      <c r="AKK707" s="131"/>
      <c r="AKL707" s="131"/>
      <c r="AKM707" s="131"/>
      <c r="AKN707" s="131"/>
      <c r="AKO707" s="131"/>
      <c r="AKP707" s="131"/>
      <c r="AKQ707" s="131"/>
      <c r="AKR707" s="131"/>
      <c r="AKS707" s="131"/>
      <c r="AKT707" s="131"/>
      <c r="AKU707" s="131"/>
      <c r="AKV707" s="131"/>
      <c r="AKW707" s="131"/>
      <c r="AKX707" s="131"/>
      <c r="AKY707" s="131"/>
      <c r="AKZ707" s="131"/>
      <c r="ALA707" s="131"/>
      <c r="ALB707" s="131"/>
      <c r="ALC707" s="131"/>
      <c r="ALD707" s="131"/>
      <c r="ALE707" s="131"/>
      <c r="ALF707" s="131"/>
      <c r="ALG707" s="131"/>
      <c r="ALH707" s="131"/>
      <c r="ALI707" s="131"/>
      <c r="ALJ707" s="131"/>
      <c r="ALK707" s="131"/>
      <c r="ALL707" s="131"/>
      <c r="ALM707" s="131"/>
      <c r="ALN707" s="131"/>
    </row>
    <row r="708" spans="1:1002" s="508" customFormat="1" ht="24.95" customHeight="1" x14ac:dyDescent="0.25">
      <c r="A708" s="502"/>
      <c r="B708" s="503"/>
      <c r="C708" s="504"/>
      <c r="D708" s="450"/>
      <c r="E708" s="505"/>
      <c r="F708" s="505"/>
      <c r="G708" s="506"/>
      <c r="H708" s="506"/>
      <c r="I708" s="507"/>
      <c r="J708" s="565"/>
      <c r="K708" s="454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  <c r="EC708" s="131"/>
      <c r="ED708" s="131"/>
      <c r="EE708" s="131"/>
      <c r="EF708" s="131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31"/>
      <c r="EQ708" s="131"/>
      <c r="ER708" s="131"/>
      <c r="ES708" s="131"/>
      <c r="ET708" s="131"/>
      <c r="EU708" s="131"/>
      <c r="EV708" s="131"/>
      <c r="EW708" s="131"/>
      <c r="EX708" s="131"/>
      <c r="EY708" s="131"/>
      <c r="EZ708" s="131"/>
      <c r="FA708" s="131"/>
      <c r="FB708" s="131"/>
      <c r="FC708" s="131"/>
      <c r="FD708" s="131"/>
      <c r="FE708" s="131"/>
      <c r="FF708" s="131"/>
      <c r="FG708" s="131"/>
      <c r="FH708" s="131"/>
      <c r="FI708" s="131"/>
      <c r="FJ708" s="131"/>
      <c r="FK708" s="131"/>
      <c r="FL708" s="131"/>
      <c r="FM708" s="131"/>
      <c r="FN708" s="131"/>
      <c r="FO708" s="131"/>
      <c r="FP708" s="131"/>
      <c r="FQ708" s="131"/>
      <c r="FR708" s="131"/>
      <c r="FS708" s="131"/>
      <c r="FT708" s="131"/>
      <c r="FU708" s="131"/>
      <c r="FV708" s="131"/>
      <c r="FW708" s="131"/>
      <c r="FX708" s="131"/>
      <c r="FY708" s="131"/>
      <c r="FZ708" s="131"/>
      <c r="GA708" s="131"/>
      <c r="GB708" s="131"/>
      <c r="GC708" s="131"/>
      <c r="GD708" s="131"/>
      <c r="GE708" s="131"/>
      <c r="GF708" s="131"/>
      <c r="GG708" s="131"/>
      <c r="GH708" s="131"/>
      <c r="GI708" s="131"/>
      <c r="GJ708" s="131"/>
      <c r="GK708" s="131"/>
      <c r="GL708" s="131"/>
      <c r="GM708" s="131"/>
      <c r="GN708" s="131"/>
      <c r="GO708" s="131"/>
      <c r="GP708" s="131"/>
      <c r="GQ708" s="131"/>
      <c r="GR708" s="131"/>
      <c r="GS708" s="131"/>
      <c r="GT708" s="131"/>
      <c r="GU708" s="131"/>
      <c r="GV708" s="131"/>
      <c r="GW708" s="131"/>
      <c r="GX708" s="131"/>
      <c r="GY708" s="131"/>
      <c r="GZ708" s="131"/>
      <c r="HA708" s="131"/>
      <c r="HB708" s="131"/>
      <c r="HC708" s="131"/>
      <c r="HD708" s="131"/>
      <c r="HE708" s="131"/>
      <c r="HF708" s="131"/>
      <c r="HG708" s="131"/>
      <c r="HH708" s="131"/>
      <c r="HI708" s="131"/>
      <c r="HJ708" s="131"/>
      <c r="HK708" s="131"/>
      <c r="HL708" s="131"/>
      <c r="HM708" s="131"/>
      <c r="HN708" s="131"/>
      <c r="HO708" s="131"/>
      <c r="HP708" s="131"/>
      <c r="HQ708" s="131"/>
      <c r="HR708" s="131"/>
      <c r="HS708" s="131"/>
      <c r="HT708" s="131"/>
      <c r="HU708" s="131"/>
      <c r="HV708" s="131"/>
      <c r="HW708" s="131"/>
      <c r="HX708" s="131"/>
      <c r="HY708" s="131"/>
      <c r="HZ708" s="131"/>
      <c r="IA708" s="131"/>
      <c r="IB708" s="131"/>
      <c r="IC708" s="131"/>
      <c r="ID708" s="131"/>
      <c r="IE708" s="131"/>
      <c r="IF708" s="131"/>
      <c r="IG708" s="131"/>
      <c r="IH708" s="131"/>
      <c r="II708" s="131"/>
      <c r="IJ708" s="131"/>
      <c r="IK708" s="131"/>
      <c r="IL708" s="131"/>
      <c r="IM708" s="131"/>
      <c r="IN708" s="131"/>
      <c r="IO708" s="131"/>
      <c r="IP708" s="131"/>
      <c r="IQ708" s="131"/>
      <c r="IR708" s="131"/>
      <c r="IS708" s="131"/>
      <c r="IT708" s="131"/>
      <c r="IU708" s="131"/>
      <c r="IV708" s="131"/>
      <c r="IW708" s="131"/>
      <c r="IX708" s="131"/>
      <c r="IY708" s="131"/>
      <c r="IZ708" s="131"/>
      <c r="JA708" s="131"/>
      <c r="JB708" s="131"/>
      <c r="JC708" s="131"/>
      <c r="JD708" s="131"/>
      <c r="JE708" s="131"/>
      <c r="JF708" s="131"/>
      <c r="JG708" s="131"/>
      <c r="JH708" s="131"/>
      <c r="JI708" s="131"/>
      <c r="JJ708" s="131"/>
      <c r="JK708" s="131"/>
      <c r="JL708" s="131"/>
      <c r="JM708" s="131"/>
      <c r="JN708" s="131"/>
      <c r="JO708" s="131"/>
      <c r="JP708" s="131"/>
      <c r="JQ708" s="131"/>
      <c r="JR708" s="131"/>
      <c r="JS708" s="131"/>
      <c r="JT708" s="131"/>
      <c r="JU708" s="131"/>
      <c r="JV708" s="131"/>
      <c r="JW708" s="131"/>
      <c r="JX708" s="131"/>
      <c r="JY708" s="131"/>
      <c r="JZ708" s="131"/>
      <c r="KA708" s="131"/>
      <c r="KB708" s="131"/>
      <c r="KC708" s="131"/>
      <c r="KD708" s="131"/>
      <c r="KE708" s="131"/>
      <c r="KF708" s="131"/>
      <c r="KG708" s="131"/>
      <c r="KH708" s="131"/>
      <c r="KI708" s="131"/>
      <c r="KJ708" s="131"/>
      <c r="KK708" s="131"/>
      <c r="KL708" s="131"/>
      <c r="KM708" s="131"/>
      <c r="KN708" s="131"/>
      <c r="KO708" s="131"/>
      <c r="KP708" s="131"/>
      <c r="KQ708" s="131"/>
      <c r="KR708" s="131"/>
      <c r="KS708" s="131"/>
      <c r="KT708" s="131"/>
      <c r="KU708" s="131"/>
      <c r="KV708" s="131"/>
      <c r="KW708" s="131"/>
      <c r="KX708" s="131"/>
      <c r="KY708" s="131"/>
      <c r="KZ708" s="131"/>
      <c r="LA708" s="131"/>
      <c r="LB708" s="131"/>
      <c r="LC708" s="131"/>
      <c r="LD708" s="131"/>
      <c r="LE708" s="131"/>
      <c r="LF708" s="131"/>
      <c r="LG708" s="131"/>
      <c r="LH708" s="131"/>
      <c r="LI708" s="131"/>
      <c r="LJ708" s="131"/>
      <c r="LK708" s="131"/>
      <c r="LL708" s="131"/>
      <c r="LM708" s="131"/>
      <c r="LN708" s="131"/>
      <c r="LO708" s="131"/>
      <c r="LP708" s="131"/>
      <c r="LQ708" s="131"/>
      <c r="LR708" s="131"/>
      <c r="LS708" s="131"/>
      <c r="LT708" s="131"/>
      <c r="LU708" s="131"/>
      <c r="LV708" s="131"/>
      <c r="LW708" s="131"/>
      <c r="LX708" s="131"/>
      <c r="LY708" s="131"/>
      <c r="LZ708" s="131"/>
      <c r="MA708" s="131"/>
      <c r="MB708" s="131"/>
      <c r="MC708" s="131"/>
      <c r="MD708" s="131"/>
      <c r="ME708" s="131"/>
      <c r="MF708" s="131"/>
      <c r="MG708" s="131"/>
      <c r="MH708" s="131"/>
      <c r="MI708" s="131"/>
      <c r="MJ708" s="131"/>
      <c r="MK708" s="131"/>
      <c r="ML708" s="131"/>
      <c r="MM708" s="131"/>
      <c r="MN708" s="131"/>
      <c r="MO708" s="131"/>
      <c r="MP708" s="131"/>
      <c r="MQ708" s="131"/>
      <c r="MR708" s="131"/>
      <c r="MS708" s="131"/>
      <c r="MT708" s="131"/>
      <c r="MU708" s="131"/>
      <c r="MV708" s="131"/>
      <c r="MW708" s="131"/>
      <c r="MX708" s="131"/>
      <c r="MY708" s="131"/>
      <c r="MZ708" s="131"/>
      <c r="NA708" s="131"/>
      <c r="NB708" s="131"/>
      <c r="NC708" s="131"/>
      <c r="ND708" s="131"/>
      <c r="NE708" s="131"/>
      <c r="NF708" s="131"/>
      <c r="NG708" s="131"/>
      <c r="NH708" s="131"/>
      <c r="NI708" s="131"/>
      <c r="NJ708" s="131"/>
      <c r="NK708" s="131"/>
      <c r="NL708" s="131"/>
      <c r="NM708" s="131"/>
      <c r="NN708" s="131"/>
      <c r="NO708" s="131"/>
      <c r="NP708" s="131"/>
      <c r="NQ708" s="131"/>
      <c r="NR708" s="131"/>
      <c r="NS708" s="131"/>
      <c r="NT708" s="131"/>
      <c r="NU708" s="131"/>
      <c r="NV708" s="131"/>
      <c r="NW708" s="131"/>
      <c r="NX708" s="131"/>
      <c r="NY708" s="131"/>
      <c r="NZ708" s="131"/>
      <c r="OA708" s="131"/>
      <c r="OB708" s="131"/>
      <c r="OC708" s="131"/>
      <c r="OD708" s="131"/>
      <c r="OE708" s="131"/>
      <c r="OF708" s="131"/>
      <c r="OG708" s="131"/>
      <c r="OH708" s="131"/>
      <c r="OI708" s="131"/>
      <c r="OJ708" s="131"/>
      <c r="OK708" s="131"/>
      <c r="OL708" s="131"/>
      <c r="OM708" s="131"/>
      <c r="ON708" s="131"/>
      <c r="OO708" s="131"/>
      <c r="OP708" s="131"/>
      <c r="OQ708" s="131"/>
      <c r="OR708" s="131"/>
      <c r="OS708" s="131"/>
      <c r="OT708" s="131"/>
      <c r="OU708" s="131"/>
      <c r="OV708" s="131"/>
      <c r="OW708" s="131"/>
      <c r="OX708" s="131"/>
      <c r="OY708" s="131"/>
      <c r="OZ708" s="131"/>
      <c r="PA708" s="131"/>
      <c r="PB708" s="131"/>
      <c r="PC708" s="131"/>
      <c r="PD708" s="131"/>
      <c r="PE708" s="131"/>
      <c r="PF708" s="131"/>
      <c r="PG708" s="131"/>
      <c r="PH708" s="131"/>
      <c r="PI708" s="131"/>
      <c r="PJ708" s="131"/>
      <c r="PK708" s="131"/>
      <c r="PL708" s="131"/>
      <c r="PM708" s="131"/>
      <c r="PN708" s="131"/>
      <c r="PO708" s="131"/>
      <c r="PP708" s="131"/>
      <c r="PQ708" s="131"/>
      <c r="PR708" s="131"/>
      <c r="PS708" s="131"/>
      <c r="PT708" s="131"/>
      <c r="PU708" s="131"/>
      <c r="PV708" s="131"/>
      <c r="PW708" s="131"/>
      <c r="PX708" s="131"/>
      <c r="PY708" s="131"/>
      <c r="PZ708" s="131"/>
      <c r="QA708" s="131"/>
      <c r="QB708" s="131"/>
      <c r="QC708" s="131"/>
      <c r="QD708" s="131"/>
      <c r="QE708" s="131"/>
      <c r="QF708" s="131"/>
      <c r="QG708" s="131"/>
      <c r="QH708" s="131"/>
      <c r="QI708" s="131"/>
      <c r="QJ708" s="131"/>
      <c r="QK708" s="131"/>
      <c r="QL708" s="131"/>
      <c r="QM708" s="131"/>
      <c r="QN708" s="131"/>
      <c r="QO708" s="131"/>
      <c r="QP708" s="131"/>
      <c r="QQ708" s="131"/>
      <c r="QR708" s="131"/>
      <c r="QS708" s="131"/>
      <c r="QT708" s="131"/>
      <c r="QU708" s="131"/>
      <c r="QV708" s="131"/>
      <c r="QW708" s="131"/>
      <c r="QX708" s="131"/>
      <c r="QY708" s="131"/>
      <c r="QZ708" s="131"/>
      <c r="RA708" s="131"/>
      <c r="RB708" s="131"/>
      <c r="RC708" s="131"/>
      <c r="RD708" s="131"/>
      <c r="RE708" s="131"/>
      <c r="RF708" s="131"/>
      <c r="RG708" s="131"/>
      <c r="RH708" s="131"/>
      <c r="RI708" s="131"/>
      <c r="RJ708" s="131"/>
      <c r="RK708" s="131"/>
      <c r="RL708" s="131"/>
      <c r="RM708" s="131"/>
      <c r="RN708" s="131"/>
      <c r="RO708" s="131"/>
      <c r="RP708" s="131"/>
      <c r="RQ708" s="131"/>
      <c r="RR708" s="131"/>
      <c r="RS708" s="131"/>
      <c r="RT708" s="131"/>
      <c r="RU708" s="131"/>
      <c r="RV708" s="131"/>
      <c r="RW708" s="131"/>
      <c r="RX708" s="131"/>
      <c r="RY708" s="131"/>
      <c r="RZ708" s="131"/>
      <c r="SA708" s="131"/>
      <c r="SB708" s="131"/>
      <c r="SC708" s="131"/>
      <c r="SD708" s="131"/>
      <c r="SE708" s="131"/>
      <c r="SF708" s="131"/>
      <c r="SG708" s="131"/>
      <c r="SH708" s="131"/>
      <c r="SI708" s="131"/>
      <c r="SJ708" s="131"/>
      <c r="SK708" s="131"/>
      <c r="SL708" s="131"/>
      <c r="SM708" s="131"/>
      <c r="SN708" s="131"/>
      <c r="SO708" s="131"/>
      <c r="SP708" s="131"/>
      <c r="SQ708" s="131"/>
      <c r="SR708" s="131"/>
      <c r="SS708" s="131"/>
      <c r="ST708" s="131"/>
      <c r="SU708" s="131"/>
      <c r="SV708" s="131"/>
      <c r="SW708" s="131"/>
      <c r="SX708" s="131"/>
      <c r="SY708" s="131"/>
      <c r="SZ708" s="131"/>
      <c r="TA708" s="131"/>
      <c r="TB708" s="131"/>
      <c r="TC708" s="131"/>
      <c r="TD708" s="131"/>
      <c r="TE708" s="131"/>
      <c r="TF708" s="131"/>
      <c r="TG708" s="131"/>
      <c r="TH708" s="131"/>
      <c r="TI708" s="131"/>
      <c r="TJ708" s="131"/>
      <c r="TK708" s="131"/>
      <c r="TL708" s="131"/>
      <c r="TM708" s="131"/>
      <c r="TN708" s="131"/>
      <c r="TO708" s="131"/>
      <c r="TP708" s="131"/>
      <c r="TQ708" s="131"/>
      <c r="TR708" s="131"/>
      <c r="TS708" s="131"/>
      <c r="TT708" s="131"/>
      <c r="TU708" s="131"/>
      <c r="TV708" s="131"/>
      <c r="TW708" s="131"/>
      <c r="TX708" s="131"/>
      <c r="TY708" s="131"/>
      <c r="TZ708" s="131"/>
      <c r="UA708" s="131"/>
      <c r="UB708" s="131"/>
      <c r="UC708" s="131"/>
      <c r="UD708" s="131"/>
      <c r="UE708" s="131"/>
      <c r="UF708" s="131"/>
      <c r="UG708" s="131"/>
      <c r="UH708" s="131"/>
      <c r="UI708" s="131"/>
      <c r="UJ708" s="131"/>
      <c r="UK708" s="131"/>
      <c r="UL708" s="131"/>
      <c r="UM708" s="131"/>
      <c r="UN708" s="131"/>
      <c r="UO708" s="131"/>
      <c r="UP708" s="131"/>
      <c r="UQ708" s="131"/>
      <c r="UR708" s="131"/>
      <c r="US708" s="131"/>
      <c r="UT708" s="131"/>
      <c r="UU708" s="131"/>
      <c r="UV708" s="131"/>
      <c r="UW708" s="131"/>
      <c r="UX708" s="131"/>
      <c r="UY708" s="131"/>
      <c r="UZ708" s="131"/>
      <c r="VA708" s="131"/>
      <c r="VB708" s="131"/>
      <c r="VC708" s="131"/>
      <c r="VD708" s="131"/>
      <c r="VE708" s="131"/>
      <c r="VF708" s="131"/>
      <c r="VG708" s="131"/>
      <c r="VH708" s="131"/>
      <c r="VI708" s="131"/>
      <c r="VJ708" s="131"/>
      <c r="VK708" s="131"/>
      <c r="VL708" s="131"/>
      <c r="VM708" s="131"/>
      <c r="VN708" s="131"/>
      <c r="VO708" s="131"/>
      <c r="VP708" s="131"/>
      <c r="VQ708" s="131"/>
      <c r="VR708" s="131"/>
      <c r="VS708" s="131"/>
      <c r="VT708" s="131"/>
      <c r="VU708" s="131"/>
      <c r="VV708" s="131"/>
      <c r="VW708" s="131"/>
      <c r="VX708" s="131"/>
      <c r="VY708" s="131"/>
      <c r="VZ708" s="131"/>
      <c r="WA708" s="131"/>
      <c r="WB708" s="131"/>
      <c r="WC708" s="131"/>
      <c r="WD708" s="131"/>
      <c r="WE708" s="131"/>
      <c r="WF708" s="131"/>
      <c r="WG708" s="131"/>
      <c r="WH708" s="131"/>
      <c r="WI708" s="131"/>
      <c r="WJ708" s="131"/>
      <c r="WK708" s="131"/>
      <c r="WL708" s="131"/>
      <c r="WM708" s="131"/>
      <c r="WN708" s="131"/>
      <c r="WO708" s="131"/>
      <c r="WP708" s="131"/>
      <c r="WQ708" s="131"/>
      <c r="WR708" s="131"/>
      <c r="WS708" s="131"/>
      <c r="WT708" s="131"/>
      <c r="WU708" s="131"/>
      <c r="WV708" s="131"/>
      <c r="WW708" s="131"/>
      <c r="WX708" s="131"/>
      <c r="WY708" s="131"/>
      <c r="WZ708" s="131"/>
      <c r="XA708" s="131"/>
      <c r="XB708" s="131"/>
      <c r="XC708" s="131"/>
      <c r="XD708" s="131"/>
      <c r="XE708" s="131"/>
      <c r="XF708" s="131"/>
      <c r="XG708" s="131"/>
      <c r="XH708" s="131"/>
      <c r="XI708" s="131"/>
      <c r="XJ708" s="131"/>
      <c r="XK708" s="131"/>
      <c r="XL708" s="131"/>
      <c r="XM708" s="131"/>
      <c r="XN708" s="131"/>
      <c r="XO708" s="131"/>
      <c r="XP708" s="131"/>
      <c r="XQ708" s="131"/>
      <c r="XR708" s="131"/>
      <c r="XS708" s="131"/>
      <c r="XT708" s="131"/>
      <c r="XU708" s="131"/>
      <c r="XV708" s="131"/>
      <c r="XW708" s="131"/>
      <c r="XX708" s="131"/>
      <c r="XY708" s="131"/>
      <c r="XZ708" s="131"/>
      <c r="YA708" s="131"/>
      <c r="YB708" s="131"/>
      <c r="YC708" s="131"/>
      <c r="YD708" s="131"/>
      <c r="YE708" s="131"/>
      <c r="YF708" s="131"/>
      <c r="YG708" s="131"/>
      <c r="YH708" s="131"/>
      <c r="YI708" s="131"/>
      <c r="YJ708" s="131"/>
      <c r="YK708" s="131"/>
      <c r="YL708" s="131"/>
      <c r="YM708" s="131"/>
      <c r="YN708" s="131"/>
      <c r="YO708" s="131"/>
      <c r="YP708" s="131"/>
      <c r="YQ708" s="131"/>
      <c r="YR708" s="131"/>
      <c r="YS708" s="131"/>
      <c r="YT708" s="131"/>
      <c r="YU708" s="131"/>
      <c r="YV708" s="131"/>
      <c r="YW708" s="131"/>
      <c r="YX708" s="131"/>
      <c r="YY708" s="131"/>
      <c r="YZ708" s="131"/>
      <c r="ZA708" s="131"/>
      <c r="ZB708" s="131"/>
      <c r="ZC708" s="131"/>
      <c r="ZD708" s="131"/>
      <c r="ZE708" s="131"/>
      <c r="ZF708" s="131"/>
      <c r="ZG708" s="131"/>
      <c r="ZH708" s="131"/>
      <c r="ZI708" s="131"/>
      <c r="ZJ708" s="131"/>
      <c r="ZK708" s="131"/>
      <c r="ZL708" s="131"/>
      <c r="ZM708" s="131"/>
      <c r="ZN708" s="131"/>
      <c r="ZO708" s="131"/>
      <c r="ZP708" s="131"/>
      <c r="ZQ708" s="131"/>
      <c r="ZR708" s="131"/>
      <c r="ZS708" s="131"/>
      <c r="ZT708" s="131"/>
      <c r="ZU708" s="131"/>
      <c r="ZV708" s="131"/>
      <c r="ZW708" s="131"/>
      <c r="ZX708" s="131"/>
      <c r="ZY708" s="131"/>
      <c r="ZZ708" s="131"/>
      <c r="AAA708" s="131"/>
      <c r="AAB708" s="131"/>
      <c r="AAC708" s="131"/>
      <c r="AAD708" s="131"/>
      <c r="AAE708" s="131"/>
      <c r="AAF708" s="131"/>
      <c r="AAG708" s="131"/>
      <c r="AAH708" s="131"/>
      <c r="AAI708" s="131"/>
      <c r="AAJ708" s="131"/>
      <c r="AAK708" s="131"/>
      <c r="AAL708" s="131"/>
      <c r="AAM708" s="131"/>
      <c r="AAN708" s="131"/>
      <c r="AAO708" s="131"/>
      <c r="AAP708" s="131"/>
      <c r="AAQ708" s="131"/>
      <c r="AAR708" s="131"/>
      <c r="AAS708" s="131"/>
      <c r="AAT708" s="131"/>
      <c r="AAU708" s="131"/>
      <c r="AAV708" s="131"/>
      <c r="AAW708" s="131"/>
      <c r="AAX708" s="131"/>
      <c r="AAY708" s="131"/>
      <c r="AAZ708" s="131"/>
      <c r="ABA708" s="131"/>
      <c r="ABB708" s="131"/>
      <c r="ABC708" s="131"/>
      <c r="ABD708" s="131"/>
      <c r="ABE708" s="131"/>
      <c r="ABF708" s="131"/>
      <c r="ABG708" s="131"/>
      <c r="ABH708" s="131"/>
      <c r="ABI708" s="131"/>
      <c r="ABJ708" s="131"/>
      <c r="ABK708" s="131"/>
      <c r="ABL708" s="131"/>
      <c r="ABM708" s="131"/>
      <c r="ABN708" s="131"/>
      <c r="ABO708" s="131"/>
      <c r="ABP708" s="131"/>
      <c r="ABQ708" s="131"/>
      <c r="ABR708" s="131"/>
      <c r="ABS708" s="131"/>
      <c r="ABT708" s="131"/>
      <c r="ABU708" s="131"/>
      <c r="ABV708" s="131"/>
      <c r="ABW708" s="131"/>
      <c r="ABX708" s="131"/>
      <c r="ABY708" s="131"/>
      <c r="ABZ708" s="131"/>
      <c r="ACA708" s="131"/>
      <c r="ACB708" s="131"/>
      <c r="ACC708" s="131"/>
      <c r="ACD708" s="131"/>
      <c r="ACE708" s="131"/>
      <c r="ACF708" s="131"/>
      <c r="ACG708" s="131"/>
      <c r="ACH708" s="131"/>
      <c r="ACI708" s="131"/>
      <c r="ACJ708" s="131"/>
      <c r="ACK708" s="131"/>
      <c r="ACL708" s="131"/>
      <c r="ACM708" s="131"/>
      <c r="ACN708" s="131"/>
      <c r="ACO708" s="131"/>
      <c r="ACP708" s="131"/>
      <c r="ACQ708" s="131"/>
      <c r="ACR708" s="131"/>
      <c r="ACS708" s="131"/>
      <c r="ACT708" s="131"/>
      <c r="ACU708" s="131"/>
      <c r="ACV708" s="131"/>
      <c r="ACW708" s="131"/>
      <c r="ACX708" s="131"/>
      <c r="ACY708" s="131"/>
      <c r="ACZ708" s="131"/>
      <c r="ADA708" s="131"/>
      <c r="ADB708" s="131"/>
      <c r="ADC708" s="131"/>
      <c r="ADD708" s="131"/>
      <c r="ADE708" s="131"/>
      <c r="ADF708" s="131"/>
      <c r="ADG708" s="131"/>
      <c r="ADH708" s="131"/>
      <c r="ADI708" s="131"/>
      <c r="ADJ708" s="131"/>
      <c r="ADK708" s="131"/>
      <c r="ADL708" s="131"/>
      <c r="ADM708" s="131"/>
      <c r="ADN708" s="131"/>
      <c r="ADO708" s="131"/>
      <c r="ADP708" s="131"/>
      <c r="ADQ708" s="131"/>
      <c r="ADR708" s="131"/>
      <c r="ADS708" s="131"/>
      <c r="ADT708" s="131"/>
      <c r="ADU708" s="131"/>
      <c r="ADV708" s="131"/>
      <c r="ADW708" s="131"/>
      <c r="ADX708" s="131"/>
      <c r="ADY708" s="131"/>
      <c r="ADZ708" s="131"/>
      <c r="AEA708" s="131"/>
      <c r="AEB708" s="131"/>
      <c r="AEC708" s="131"/>
      <c r="AED708" s="131"/>
      <c r="AEE708" s="131"/>
      <c r="AEF708" s="131"/>
      <c r="AEG708" s="131"/>
      <c r="AEH708" s="131"/>
      <c r="AEI708" s="131"/>
      <c r="AEJ708" s="131"/>
      <c r="AEK708" s="131"/>
      <c r="AEL708" s="131"/>
      <c r="AEM708" s="131"/>
      <c r="AEN708" s="131"/>
      <c r="AEO708" s="131"/>
      <c r="AEP708" s="131"/>
      <c r="AEQ708" s="131"/>
      <c r="AER708" s="131"/>
      <c r="AES708" s="131"/>
      <c r="AET708" s="131"/>
      <c r="AEU708" s="131"/>
      <c r="AEV708" s="131"/>
      <c r="AEW708" s="131"/>
      <c r="AEX708" s="131"/>
      <c r="AEY708" s="131"/>
      <c r="AEZ708" s="131"/>
      <c r="AFA708" s="131"/>
      <c r="AFB708" s="131"/>
      <c r="AFC708" s="131"/>
      <c r="AFD708" s="131"/>
      <c r="AFE708" s="131"/>
      <c r="AFF708" s="131"/>
      <c r="AFG708" s="131"/>
      <c r="AFH708" s="131"/>
      <c r="AFI708" s="131"/>
      <c r="AFJ708" s="131"/>
      <c r="AFK708" s="131"/>
      <c r="AFL708" s="131"/>
      <c r="AFM708" s="131"/>
      <c r="AFN708" s="131"/>
      <c r="AFO708" s="131"/>
      <c r="AFP708" s="131"/>
      <c r="AFQ708" s="131"/>
      <c r="AFR708" s="131"/>
      <c r="AFS708" s="131"/>
      <c r="AFT708" s="131"/>
      <c r="AFU708" s="131"/>
      <c r="AFV708" s="131"/>
      <c r="AFW708" s="131"/>
      <c r="AFX708" s="131"/>
      <c r="AFY708" s="131"/>
      <c r="AFZ708" s="131"/>
      <c r="AGA708" s="131"/>
      <c r="AGB708" s="131"/>
      <c r="AGC708" s="131"/>
      <c r="AGD708" s="131"/>
      <c r="AGE708" s="131"/>
      <c r="AGF708" s="131"/>
      <c r="AGG708" s="131"/>
      <c r="AGH708" s="131"/>
      <c r="AGI708" s="131"/>
      <c r="AGJ708" s="131"/>
      <c r="AGK708" s="131"/>
      <c r="AGL708" s="131"/>
      <c r="AGM708" s="131"/>
      <c r="AGN708" s="131"/>
      <c r="AGO708" s="131"/>
      <c r="AGP708" s="131"/>
      <c r="AGQ708" s="131"/>
      <c r="AGR708" s="131"/>
      <c r="AGS708" s="131"/>
      <c r="AGT708" s="131"/>
      <c r="AGU708" s="131"/>
      <c r="AGV708" s="131"/>
      <c r="AGW708" s="131"/>
      <c r="AGX708" s="131"/>
      <c r="AGY708" s="131"/>
      <c r="AGZ708" s="131"/>
      <c r="AHA708" s="131"/>
      <c r="AHB708" s="131"/>
      <c r="AHC708" s="131"/>
      <c r="AHD708" s="131"/>
      <c r="AHE708" s="131"/>
      <c r="AHF708" s="131"/>
      <c r="AHG708" s="131"/>
      <c r="AHH708" s="131"/>
      <c r="AHI708" s="131"/>
      <c r="AHJ708" s="131"/>
      <c r="AHK708" s="131"/>
      <c r="AHL708" s="131"/>
      <c r="AHM708" s="131"/>
      <c r="AHN708" s="131"/>
      <c r="AHO708" s="131"/>
      <c r="AHP708" s="131"/>
      <c r="AHQ708" s="131"/>
      <c r="AHR708" s="131"/>
      <c r="AHS708" s="131"/>
      <c r="AHT708" s="131"/>
      <c r="AHU708" s="131"/>
      <c r="AHV708" s="131"/>
      <c r="AHW708" s="131"/>
      <c r="AHX708" s="131"/>
      <c r="AHY708" s="131"/>
      <c r="AHZ708" s="131"/>
      <c r="AIA708" s="131"/>
      <c r="AIB708" s="131"/>
      <c r="AIC708" s="131"/>
      <c r="AID708" s="131"/>
      <c r="AIE708" s="131"/>
      <c r="AIF708" s="131"/>
      <c r="AIG708" s="131"/>
      <c r="AIH708" s="131"/>
      <c r="AII708" s="131"/>
      <c r="AIJ708" s="131"/>
      <c r="AIK708" s="131"/>
      <c r="AIL708" s="131"/>
      <c r="AIM708" s="131"/>
      <c r="AIN708" s="131"/>
      <c r="AIO708" s="131"/>
      <c r="AIP708" s="131"/>
      <c r="AIQ708" s="131"/>
      <c r="AIR708" s="131"/>
      <c r="AIS708" s="131"/>
      <c r="AIT708" s="131"/>
      <c r="AIU708" s="131"/>
      <c r="AIV708" s="131"/>
      <c r="AIW708" s="131"/>
      <c r="AIX708" s="131"/>
      <c r="AIY708" s="131"/>
      <c r="AIZ708" s="131"/>
      <c r="AJA708" s="131"/>
      <c r="AJB708" s="131"/>
      <c r="AJC708" s="131"/>
      <c r="AJD708" s="131"/>
      <c r="AJE708" s="131"/>
      <c r="AJF708" s="131"/>
      <c r="AJG708" s="131"/>
      <c r="AJH708" s="131"/>
      <c r="AJI708" s="131"/>
      <c r="AJJ708" s="131"/>
      <c r="AJK708" s="131"/>
      <c r="AJL708" s="131"/>
      <c r="AJM708" s="131"/>
      <c r="AJN708" s="131"/>
      <c r="AJO708" s="131"/>
      <c r="AJP708" s="131"/>
      <c r="AJQ708" s="131"/>
      <c r="AJR708" s="131"/>
      <c r="AJS708" s="131"/>
      <c r="AJT708" s="131"/>
      <c r="AJU708" s="131"/>
      <c r="AJV708" s="131"/>
      <c r="AJW708" s="131"/>
      <c r="AJX708" s="131"/>
      <c r="AJY708" s="131"/>
      <c r="AJZ708" s="131"/>
      <c r="AKA708" s="131"/>
      <c r="AKB708" s="131"/>
      <c r="AKC708" s="131"/>
      <c r="AKD708" s="131"/>
      <c r="AKE708" s="131"/>
      <c r="AKF708" s="131"/>
      <c r="AKG708" s="131"/>
      <c r="AKH708" s="131"/>
      <c r="AKI708" s="131"/>
      <c r="AKJ708" s="131"/>
      <c r="AKK708" s="131"/>
      <c r="AKL708" s="131"/>
      <c r="AKM708" s="131"/>
      <c r="AKN708" s="131"/>
      <c r="AKO708" s="131"/>
      <c r="AKP708" s="131"/>
      <c r="AKQ708" s="131"/>
      <c r="AKR708" s="131"/>
      <c r="AKS708" s="131"/>
      <c r="AKT708" s="131"/>
      <c r="AKU708" s="131"/>
      <c r="AKV708" s="131"/>
      <c r="AKW708" s="131"/>
      <c r="AKX708" s="131"/>
      <c r="AKY708" s="131"/>
      <c r="AKZ708" s="131"/>
      <c r="ALA708" s="131"/>
      <c r="ALB708" s="131"/>
      <c r="ALC708" s="131"/>
      <c r="ALD708" s="131"/>
      <c r="ALE708" s="131"/>
      <c r="ALF708" s="131"/>
      <c r="ALG708" s="131"/>
      <c r="ALH708" s="131"/>
      <c r="ALI708" s="131"/>
      <c r="ALJ708" s="131"/>
      <c r="ALK708" s="131"/>
      <c r="ALL708" s="131"/>
      <c r="ALM708" s="131"/>
      <c r="ALN708" s="131"/>
    </row>
    <row r="709" spans="1:1002" s="508" customFormat="1" ht="24.95" customHeight="1" x14ac:dyDescent="0.25">
      <c r="A709" s="502"/>
      <c r="B709" s="503"/>
      <c r="C709" s="504"/>
      <c r="D709" s="450"/>
      <c r="E709" s="505"/>
      <c r="F709" s="505"/>
      <c r="G709" s="506"/>
      <c r="H709" s="506"/>
      <c r="I709" s="507"/>
      <c r="J709" s="565"/>
      <c r="K709" s="454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  <c r="EC709" s="131"/>
      <c r="ED709" s="131"/>
      <c r="EE709" s="131"/>
      <c r="EF709" s="131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31"/>
      <c r="EQ709" s="131"/>
      <c r="ER709" s="131"/>
      <c r="ES709" s="131"/>
      <c r="ET709" s="131"/>
      <c r="EU709" s="131"/>
      <c r="EV709" s="131"/>
      <c r="EW709" s="131"/>
      <c r="EX709" s="131"/>
      <c r="EY709" s="131"/>
      <c r="EZ709" s="131"/>
      <c r="FA709" s="131"/>
      <c r="FB709" s="131"/>
      <c r="FC709" s="131"/>
      <c r="FD709" s="131"/>
      <c r="FE709" s="131"/>
      <c r="FF709" s="131"/>
      <c r="FG709" s="131"/>
      <c r="FH709" s="131"/>
      <c r="FI709" s="131"/>
      <c r="FJ709" s="131"/>
      <c r="FK709" s="131"/>
      <c r="FL709" s="131"/>
      <c r="FM709" s="131"/>
      <c r="FN709" s="131"/>
      <c r="FO709" s="131"/>
      <c r="FP709" s="131"/>
      <c r="FQ709" s="131"/>
      <c r="FR709" s="131"/>
      <c r="FS709" s="131"/>
      <c r="FT709" s="131"/>
      <c r="FU709" s="131"/>
      <c r="FV709" s="131"/>
      <c r="FW709" s="131"/>
      <c r="FX709" s="131"/>
      <c r="FY709" s="131"/>
      <c r="FZ709" s="131"/>
      <c r="GA709" s="131"/>
      <c r="GB709" s="131"/>
      <c r="GC709" s="131"/>
      <c r="GD709" s="131"/>
      <c r="GE709" s="131"/>
      <c r="GF709" s="131"/>
      <c r="GG709" s="131"/>
      <c r="GH709" s="131"/>
      <c r="GI709" s="131"/>
      <c r="GJ709" s="131"/>
      <c r="GK709" s="131"/>
      <c r="GL709" s="131"/>
      <c r="GM709" s="131"/>
      <c r="GN709" s="131"/>
      <c r="GO709" s="131"/>
      <c r="GP709" s="131"/>
      <c r="GQ709" s="131"/>
      <c r="GR709" s="131"/>
      <c r="GS709" s="131"/>
      <c r="GT709" s="131"/>
      <c r="GU709" s="131"/>
      <c r="GV709" s="131"/>
      <c r="GW709" s="131"/>
      <c r="GX709" s="131"/>
      <c r="GY709" s="131"/>
      <c r="GZ709" s="131"/>
      <c r="HA709" s="131"/>
      <c r="HB709" s="131"/>
      <c r="HC709" s="131"/>
      <c r="HD709" s="131"/>
      <c r="HE709" s="131"/>
      <c r="HF709" s="131"/>
      <c r="HG709" s="131"/>
      <c r="HH709" s="131"/>
      <c r="HI709" s="131"/>
      <c r="HJ709" s="131"/>
      <c r="HK709" s="131"/>
      <c r="HL709" s="131"/>
      <c r="HM709" s="131"/>
      <c r="HN709" s="131"/>
      <c r="HO709" s="131"/>
      <c r="HP709" s="131"/>
      <c r="HQ709" s="131"/>
      <c r="HR709" s="131"/>
      <c r="HS709" s="131"/>
      <c r="HT709" s="131"/>
      <c r="HU709" s="131"/>
      <c r="HV709" s="131"/>
      <c r="HW709" s="131"/>
      <c r="HX709" s="131"/>
      <c r="HY709" s="131"/>
      <c r="HZ709" s="131"/>
      <c r="IA709" s="131"/>
      <c r="IB709" s="131"/>
      <c r="IC709" s="131"/>
      <c r="ID709" s="131"/>
      <c r="IE709" s="131"/>
      <c r="IF709" s="131"/>
      <c r="IG709" s="131"/>
      <c r="IH709" s="131"/>
      <c r="II709" s="131"/>
      <c r="IJ709" s="131"/>
      <c r="IK709" s="131"/>
      <c r="IL709" s="131"/>
      <c r="IM709" s="131"/>
      <c r="IN709" s="131"/>
      <c r="IO709" s="131"/>
      <c r="IP709" s="131"/>
      <c r="IQ709" s="131"/>
      <c r="IR709" s="131"/>
      <c r="IS709" s="131"/>
      <c r="IT709" s="131"/>
      <c r="IU709" s="131"/>
      <c r="IV709" s="131"/>
      <c r="IW709" s="131"/>
      <c r="IX709" s="131"/>
      <c r="IY709" s="131"/>
      <c r="IZ709" s="131"/>
      <c r="JA709" s="131"/>
      <c r="JB709" s="131"/>
      <c r="JC709" s="131"/>
      <c r="JD709" s="131"/>
      <c r="JE709" s="131"/>
      <c r="JF709" s="131"/>
      <c r="JG709" s="131"/>
      <c r="JH709" s="131"/>
      <c r="JI709" s="131"/>
      <c r="JJ709" s="131"/>
      <c r="JK709" s="131"/>
      <c r="JL709" s="131"/>
      <c r="JM709" s="131"/>
      <c r="JN709" s="131"/>
      <c r="JO709" s="131"/>
      <c r="JP709" s="131"/>
      <c r="JQ709" s="131"/>
      <c r="JR709" s="131"/>
      <c r="JS709" s="131"/>
      <c r="JT709" s="131"/>
      <c r="JU709" s="131"/>
      <c r="JV709" s="131"/>
      <c r="JW709" s="131"/>
      <c r="JX709" s="131"/>
      <c r="JY709" s="131"/>
      <c r="JZ709" s="131"/>
      <c r="KA709" s="131"/>
      <c r="KB709" s="131"/>
      <c r="KC709" s="131"/>
      <c r="KD709" s="131"/>
      <c r="KE709" s="131"/>
      <c r="KF709" s="131"/>
      <c r="KG709" s="131"/>
      <c r="KH709" s="131"/>
      <c r="KI709" s="131"/>
      <c r="KJ709" s="131"/>
      <c r="KK709" s="131"/>
      <c r="KL709" s="131"/>
      <c r="KM709" s="131"/>
      <c r="KN709" s="131"/>
      <c r="KO709" s="131"/>
      <c r="KP709" s="131"/>
      <c r="KQ709" s="131"/>
      <c r="KR709" s="131"/>
      <c r="KS709" s="131"/>
      <c r="KT709" s="131"/>
      <c r="KU709" s="131"/>
      <c r="KV709" s="131"/>
      <c r="KW709" s="131"/>
      <c r="KX709" s="131"/>
      <c r="KY709" s="131"/>
      <c r="KZ709" s="131"/>
      <c r="LA709" s="131"/>
      <c r="LB709" s="131"/>
      <c r="LC709" s="131"/>
      <c r="LD709" s="131"/>
      <c r="LE709" s="131"/>
      <c r="LF709" s="131"/>
      <c r="LG709" s="131"/>
      <c r="LH709" s="131"/>
      <c r="LI709" s="131"/>
      <c r="LJ709" s="131"/>
      <c r="LK709" s="131"/>
      <c r="LL709" s="131"/>
      <c r="LM709" s="131"/>
      <c r="LN709" s="131"/>
      <c r="LO709" s="131"/>
      <c r="LP709" s="131"/>
      <c r="LQ709" s="131"/>
      <c r="LR709" s="131"/>
      <c r="LS709" s="131"/>
      <c r="LT709" s="131"/>
      <c r="LU709" s="131"/>
      <c r="LV709" s="131"/>
      <c r="LW709" s="131"/>
      <c r="LX709" s="131"/>
      <c r="LY709" s="131"/>
      <c r="LZ709" s="131"/>
      <c r="MA709" s="131"/>
      <c r="MB709" s="131"/>
      <c r="MC709" s="131"/>
      <c r="MD709" s="131"/>
      <c r="ME709" s="131"/>
      <c r="MF709" s="131"/>
      <c r="MG709" s="131"/>
      <c r="MH709" s="131"/>
      <c r="MI709" s="131"/>
      <c r="MJ709" s="131"/>
      <c r="MK709" s="131"/>
      <c r="ML709" s="131"/>
      <c r="MM709" s="131"/>
      <c r="MN709" s="131"/>
      <c r="MO709" s="131"/>
      <c r="MP709" s="131"/>
      <c r="MQ709" s="131"/>
      <c r="MR709" s="131"/>
      <c r="MS709" s="131"/>
      <c r="MT709" s="131"/>
      <c r="MU709" s="131"/>
      <c r="MV709" s="131"/>
      <c r="MW709" s="131"/>
      <c r="MX709" s="131"/>
      <c r="MY709" s="131"/>
      <c r="MZ709" s="131"/>
      <c r="NA709" s="131"/>
      <c r="NB709" s="131"/>
      <c r="NC709" s="131"/>
      <c r="ND709" s="131"/>
      <c r="NE709" s="131"/>
      <c r="NF709" s="131"/>
      <c r="NG709" s="131"/>
      <c r="NH709" s="131"/>
      <c r="NI709" s="131"/>
      <c r="NJ709" s="131"/>
      <c r="NK709" s="131"/>
      <c r="NL709" s="131"/>
      <c r="NM709" s="131"/>
      <c r="NN709" s="131"/>
      <c r="NO709" s="131"/>
      <c r="NP709" s="131"/>
      <c r="NQ709" s="131"/>
      <c r="NR709" s="131"/>
      <c r="NS709" s="131"/>
      <c r="NT709" s="131"/>
      <c r="NU709" s="131"/>
      <c r="NV709" s="131"/>
      <c r="NW709" s="131"/>
      <c r="NX709" s="131"/>
      <c r="NY709" s="131"/>
      <c r="NZ709" s="131"/>
      <c r="OA709" s="131"/>
      <c r="OB709" s="131"/>
      <c r="OC709" s="131"/>
      <c r="OD709" s="131"/>
      <c r="OE709" s="131"/>
      <c r="OF709" s="131"/>
      <c r="OG709" s="131"/>
      <c r="OH709" s="131"/>
      <c r="OI709" s="131"/>
      <c r="OJ709" s="131"/>
      <c r="OK709" s="131"/>
      <c r="OL709" s="131"/>
      <c r="OM709" s="131"/>
      <c r="ON709" s="131"/>
      <c r="OO709" s="131"/>
      <c r="OP709" s="131"/>
      <c r="OQ709" s="131"/>
      <c r="OR709" s="131"/>
      <c r="OS709" s="131"/>
      <c r="OT709" s="131"/>
      <c r="OU709" s="131"/>
      <c r="OV709" s="131"/>
      <c r="OW709" s="131"/>
      <c r="OX709" s="131"/>
      <c r="OY709" s="131"/>
      <c r="OZ709" s="131"/>
      <c r="PA709" s="131"/>
      <c r="PB709" s="131"/>
      <c r="PC709" s="131"/>
      <c r="PD709" s="131"/>
      <c r="PE709" s="131"/>
      <c r="PF709" s="131"/>
      <c r="PG709" s="131"/>
      <c r="PH709" s="131"/>
      <c r="PI709" s="131"/>
      <c r="PJ709" s="131"/>
      <c r="PK709" s="131"/>
      <c r="PL709" s="131"/>
      <c r="PM709" s="131"/>
      <c r="PN709" s="131"/>
      <c r="PO709" s="131"/>
      <c r="PP709" s="131"/>
      <c r="PQ709" s="131"/>
      <c r="PR709" s="131"/>
      <c r="PS709" s="131"/>
      <c r="PT709" s="131"/>
      <c r="PU709" s="131"/>
      <c r="PV709" s="131"/>
      <c r="PW709" s="131"/>
      <c r="PX709" s="131"/>
      <c r="PY709" s="131"/>
      <c r="PZ709" s="131"/>
      <c r="QA709" s="131"/>
      <c r="QB709" s="131"/>
      <c r="QC709" s="131"/>
      <c r="QD709" s="131"/>
      <c r="QE709" s="131"/>
      <c r="QF709" s="131"/>
      <c r="QG709" s="131"/>
      <c r="QH709" s="131"/>
      <c r="QI709" s="131"/>
      <c r="QJ709" s="131"/>
      <c r="QK709" s="131"/>
      <c r="QL709" s="131"/>
      <c r="QM709" s="131"/>
      <c r="QN709" s="131"/>
      <c r="QO709" s="131"/>
      <c r="QP709" s="131"/>
      <c r="QQ709" s="131"/>
      <c r="QR709" s="131"/>
      <c r="QS709" s="131"/>
      <c r="QT709" s="131"/>
      <c r="QU709" s="131"/>
      <c r="QV709" s="131"/>
      <c r="QW709" s="131"/>
      <c r="QX709" s="131"/>
      <c r="QY709" s="131"/>
      <c r="QZ709" s="131"/>
      <c r="RA709" s="131"/>
      <c r="RB709" s="131"/>
      <c r="RC709" s="131"/>
      <c r="RD709" s="131"/>
      <c r="RE709" s="131"/>
      <c r="RF709" s="131"/>
      <c r="RG709" s="131"/>
      <c r="RH709" s="131"/>
      <c r="RI709" s="131"/>
      <c r="RJ709" s="131"/>
      <c r="RK709" s="131"/>
      <c r="RL709" s="131"/>
      <c r="RM709" s="131"/>
      <c r="RN709" s="131"/>
      <c r="RO709" s="131"/>
      <c r="RP709" s="131"/>
      <c r="RQ709" s="131"/>
      <c r="RR709" s="131"/>
      <c r="RS709" s="131"/>
      <c r="RT709" s="131"/>
      <c r="RU709" s="131"/>
      <c r="RV709" s="131"/>
      <c r="RW709" s="131"/>
      <c r="RX709" s="131"/>
      <c r="RY709" s="131"/>
      <c r="RZ709" s="131"/>
      <c r="SA709" s="131"/>
      <c r="SB709" s="131"/>
      <c r="SC709" s="131"/>
      <c r="SD709" s="131"/>
      <c r="SE709" s="131"/>
      <c r="SF709" s="131"/>
      <c r="SG709" s="131"/>
      <c r="SH709" s="131"/>
      <c r="SI709" s="131"/>
      <c r="SJ709" s="131"/>
      <c r="SK709" s="131"/>
      <c r="SL709" s="131"/>
      <c r="SM709" s="131"/>
      <c r="SN709" s="131"/>
      <c r="SO709" s="131"/>
      <c r="SP709" s="131"/>
      <c r="SQ709" s="131"/>
      <c r="SR709" s="131"/>
      <c r="SS709" s="131"/>
      <c r="ST709" s="131"/>
      <c r="SU709" s="131"/>
      <c r="SV709" s="131"/>
      <c r="SW709" s="131"/>
      <c r="SX709" s="131"/>
      <c r="SY709" s="131"/>
      <c r="SZ709" s="131"/>
      <c r="TA709" s="131"/>
      <c r="TB709" s="131"/>
      <c r="TC709" s="131"/>
      <c r="TD709" s="131"/>
      <c r="TE709" s="131"/>
      <c r="TF709" s="131"/>
      <c r="TG709" s="131"/>
      <c r="TH709" s="131"/>
      <c r="TI709" s="131"/>
      <c r="TJ709" s="131"/>
      <c r="TK709" s="131"/>
      <c r="TL709" s="131"/>
      <c r="TM709" s="131"/>
      <c r="TN709" s="131"/>
      <c r="TO709" s="131"/>
      <c r="TP709" s="131"/>
      <c r="TQ709" s="131"/>
      <c r="TR709" s="131"/>
      <c r="TS709" s="131"/>
      <c r="TT709" s="131"/>
      <c r="TU709" s="131"/>
      <c r="TV709" s="131"/>
      <c r="TW709" s="131"/>
      <c r="TX709" s="131"/>
      <c r="TY709" s="131"/>
      <c r="TZ709" s="131"/>
      <c r="UA709" s="131"/>
      <c r="UB709" s="131"/>
      <c r="UC709" s="131"/>
      <c r="UD709" s="131"/>
      <c r="UE709" s="131"/>
      <c r="UF709" s="131"/>
      <c r="UG709" s="131"/>
      <c r="UH709" s="131"/>
      <c r="UI709" s="131"/>
      <c r="UJ709" s="131"/>
      <c r="UK709" s="131"/>
      <c r="UL709" s="131"/>
      <c r="UM709" s="131"/>
      <c r="UN709" s="131"/>
      <c r="UO709" s="131"/>
      <c r="UP709" s="131"/>
      <c r="UQ709" s="131"/>
      <c r="UR709" s="131"/>
      <c r="US709" s="131"/>
      <c r="UT709" s="131"/>
      <c r="UU709" s="131"/>
      <c r="UV709" s="131"/>
      <c r="UW709" s="131"/>
      <c r="UX709" s="131"/>
      <c r="UY709" s="131"/>
      <c r="UZ709" s="131"/>
      <c r="VA709" s="131"/>
      <c r="VB709" s="131"/>
      <c r="VC709" s="131"/>
      <c r="VD709" s="131"/>
      <c r="VE709" s="131"/>
      <c r="VF709" s="131"/>
      <c r="VG709" s="131"/>
      <c r="VH709" s="131"/>
      <c r="VI709" s="131"/>
      <c r="VJ709" s="131"/>
      <c r="VK709" s="131"/>
      <c r="VL709" s="131"/>
      <c r="VM709" s="131"/>
      <c r="VN709" s="131"/>
      <c r="VO709" s="131"/>
      <c r="VP709" s="131"/>
      <c r="VQ709" s="131"/>
      <c r="VR709" s="131"/>
      <c r="VS709" s="131"/>
      <c r="VT709" s="131"/>
      <c r="VU709" s="131"/>
      <c r="VV709" s="131"/>
      <c r="VW709" s="131"/>
      <c r="VX709" s="131"/>
      <c r="VY709" s="131"/>
      <c r="VZ709" s="131"/>
      <c r="WA709" s="131"/>
      <c r="WB709" s="131"/>
      <c r="WC709" s="131"/>
      <c r="WD709" s="131"/>
      <c r="WE709" s="131"/>
      <c r="WF709" s="131"/>
      <c r="WG709" s="131"/>
      <c r="WH709" s="131"/>
      <c r="WI709" s="131"/>
      <c r="WJ709" s="131"/>
      <c r="WK709" s="131"/>
      <c r="WL709" s="131"/>
      <c r="WM709" s="131"/>
      <c r="WN709" s="131"/>
      <c r="WO709" s="131"/>
      <c r="WP709" s="131"/>
      <c r="WQ709" s="131"/>
      <c r="WR709" s="131"/>
      <c r="WS709" s="131"/>
      <c r="WT709" s="131"/>
      <c r="WU709" s="131"/>
      <c r="WV709" s="131"/>
      <c r="WW709" s="131"/>
      <c r="WX709" s="131"/>
      <c r="WY709" s="131"/>
      <c r="WZ709" s="131"/>
      <c r="XA709" s="131"/>
      <c r="XB709" s="131"/>
      <c r="XC709" s="131"/>
      <c r="XD709" s="131"/>
      <c r="XE709" s="131"/>
      <c r="XF709" s="131"/>
      <c r="XG709" s="131"/>
      <c r="XH709" s="131"/>
      <c r="XI709" s="131"/>
      <c r="XJ709" s="131"/>
      <c r="XK709" s="131"/>
      <c r="XL709" s="131"/>
      <c r="XM709" s="131"/>
      <c r="XN709" s="131"/>
      <c r="XO709" s="131"/>
      <c r="XP709" s="131"/>
      <c r="XQ709" s="131"/>
      <c r="XR709" s="131"/>
      <c r="XS709" s="131"/>
      <c r="XT709" s="131"/>
      <c r="XU709" s="131"/>
      <c r="XV709" s="131"/>
      <c r="XW709" s="131"/>
      <c r="XX709" s="131"/>
      <c r="XY709" s="131"/>
      <c r="XZ709" s="131"/>
      <c r="YA709" s="131"/>
      <c r="YB709" s="131"/>
      <c r="YC709" s="131"/>
      <c r="YD709" s="131"/>
      <c r="YE709" s="131"/>
      <c r="YF709" s="131"/>
      <c r="YG709" s="131"/>
      <c r="YH709" s="131"/>
      <c r="YI709" s="131"/>
      <c r="YJ709" s="131"/>
      <c r="YK709" s="131"/>
      <c r="YL709" s="131"/>
      <c r="YM709" s="131"/>
      <c r="YN709" s="131"/>
      <c r="YO709" s="131"/>
      <c r="YP709" s="131"/>
      <c r="YQ709" s="131"/>
      <c r="YR709" s="131"/>
      <c r="YS709" s="131"/>
      <c r="YT709" s="131"/>
      <c r="YU709" s="131"/>
      <c r="YV709" s="131"/>
      <c r="YW709" s="131"/>
      <c r="YX709" s="131"/>
      <c r="YY709" s="131"/>
      <c r="YZ709" s="131"/>
      <c r="ZA709" s="131"/>
      <c r="ZB709" s="131"/>
      <c r="ZC709" s="131"/>
      <c r="ZD709" s="131"/>
      <c r="ZE709" s="131"/>
      <c r="ZF709" s="131"/>
      <c r="ZG709" s="131"/>
      <c r="ZH709" s="131"/>
      <c r="ZI709" s="131"/>
      <c r="ZJ709" s="131"/>
      <c r="ZK709" s="131"/>
      <c r="ZL709" s="131"/>
      <c r="ZM709" s="131"/>
      <c r="ZN709" s="131"/>
      <c r="ZO709" s="131"/>
      <c r="ZP709" s="131"/>
      <c r="ZQ709" s="131"/>
      <c r="ZR709" s="131"/>
      <c r="ZS709" s="131"/>
      <c r="ZT709" s="131"/>
      <c r="ZU709" s="131"/>
      <c r="ZV709" s="131"/>
      <c r="ZW709" s="131"/>
      <c r="ZX709" s="131"/>
      <c r="ZY709" s="131"/>
      <c r="ZZ709" s="131"/>
      <c r="AAA709" s="131"/>
      <c r="AAB709" s="131"/>
      <c r="AAC709" s="131"/>
      <c r="AAD709" s="131"/>
      <c r="AAE709" s="131"/>
      <c r="AAF709" s="131"/>
      <c r="AAG709" s="131"/>
      <c r="AAH709" s="131"/>
      <c r="AAI709" s="131"/>
      <c r="AAJ709" s="131"/>
      <c r="AAK709" s="131"/>
      <c r="AAL709" s="131"/>
      <c r="AAM709" s="131"/>
      <c r="AAN709" s="131"/>
      <c r="AAO709" s="131"/>
      <c r="AAP709" s="131"/>
      <c r="AAQ709" s="131"/>
      <c r="AAR709" s="131"/>
      <c r="AAS709" s="131"/>
      <c r="AAT709" s="131"/>
      <c r="AAU709" s="131"/>
      <c r="AAV709" s="131"/>
      <c r="AAW709" s="131"/>
      <c r="AAX709" s="131"/>
      <c r="AAY709" s="131"/>
      <c r="AAZ709" s="131"/>
      <c r="ABA709" s="131"/>
      <c r="ABB709" s="131"/>
      <c r="ABC709" s="131"/>
      <c r="ABD709" s="131"/>
      <c r="ABE709" s="131"/>
      <c r="ABF709" s="131"/>
      <c r="ABG709" s="131"/>
      <c r="ABH709" s="131"/>
      <c r="ABI709" s="131"/>
      <c r="ABJ709" s="131"/>
      <c r="ABK709" s="131"/>
      <c r="ABL709" s="131"/>
      <c r="ABM709" s="131"/>
      <c r="ABN709" s="131"/>
      <c r="ABO709" s="131"/>
      <c r="ABP709" s="131"/>
      <c r="ABQ709" s="131"/>
      <c r="ABR709" s="131"/>
      <c r="ABS709" s="131"/>
      <c r="ABT709" s="131"/>
      <c r="ABU709" s="131"/>
      <c r="ABV709" s="131"/>
      <c r="ABW709" s="131"/>
      <c r="ABX709" s="131"/>
      <c r="ABY709" s="131"/>
      <c r="ABZ709" s="131"/>
      <c r="ACA709" s="131"/>
      <c r="ACB709" s="131"/>
      <c r="ACC709" s="131"/>
      <c r="ACD709" s="131"/>
      <c r="ACE709" s="131"/>
      <c r="ACF709" s="131"/>
      <c r="ACG709" s="131"/>
      <c r="ACH709" s="131"/>
      <c r="ACI709" s="131"/>
      <c r="ACJ709" s="131"/>
      <c r="ACK709" s="131"/>
      <c r="ACL709" s="131"/>
      <c r="ACM709" s="131"/>
      <c r="ACN709" s="131"/>
      <c r="ACO709" s="131"/>
      <c r="ACP709" s="131"/>
      <c r="ACQ709" s="131"/>
      <c r="ACR709" s="131"/>
      <c r="ACS709" s="131"/>
      <c r="ACT709" s="131"/>
      <c r="ACU709" s="131"/>
      <c r="ACV709" s="131"/>
      <c r="ACW709" s="131"/>
      <c r="ACX709" s="131"/>
      <c r="ACY709" s="131"/>
      <c r="ACZ709" s="131"/>
      <c r="ADA709" s="131"/>
      <c r="ADB709" s="131"/>
      <c r="ADC709" s="131"/>
      <c r="ADD709" s="131"/>
      <c r="ADE709" s="131"/>
      <c r="ADF709" s="131"/>
      <c r="ADG709" s="131"/>
      <c r="ADH709" s="131"/>
      <c r="ADI709" s="131"/>
      <c r="ADJ709" s="131"/>
      <c r="ADK709" s="131"/>
      <c r="ADL709" s="131"/>
      <c r="ADM709" s="131"/>
      <c r="ADN709" s="131"/>
      <c r="ADO709" s="131"/>
      <c r="ADP709" s="131"/>
      <c r="ADQ709" s="131"/>
      <c r="ADR709" s="131"/>
      <c r="ADS709" s="131"/>
      <c r="ADT709" s="131"/>
      <c r="ADU709" s="131"/>
      <c r="ADV709" s="131"/>
      <c r="ADW709" s="131"/>
      <c r="ADX709" s="131"/>
      <c r="ADY709" s="131"/>
      <c r="ADZ709" s="131"/>
      <c r="AEA709" s="131"/>
      <c r="AEB709" s="131"/>
      <c r="AEC709" s="131"/>
      <c r="AED709" s="131"/>
      <c r="AEE709" s="131"/>
      <c r="AEF709" s="131"/>
      <c r="AEG709" s="131"/>
      <c r="AEH709" s="131"/>
      <c r="AEI709" s="131"/>
      <c r="AEJ709" s="131"/>
      <c r="AEK709" s="131"/>
      <c r="AEL709" s="131"/>
      <c r="AEM709" s="131"/>
      <c r="AEN709" s="131"/>
      <c r="AEO709" s="131"/>
      <c r="AEP709" s="131"/>
      <c r="AEQ709" s="131"/>
      <c r="AER709" s="131"/>
      <c r="AES709" s="131"/>
      <c r="AET709" s="131"/>
      <c r="AEU709" s="131"/>
      <c r="AEV709" s="131"/>
      <c r="AEW709" s="131"/>
      <c r="AEX709" s="131"/>
      <c r="AEY709" s="131"/>
      <c r="AEZ709" s="131"/>
      <c r="AFA709" s="131"/>
      <c r="AFB709" s="131"/>
      <c r="AFC709" s="131"/>
      <c r="AFD709" s="131"/>
      <c r="AFE709" s="131"/>
      <c r="AFF709" s="131"/>
      <c r="AFG709" s="131"/>
      <c r="AFH709" s="131"/>
      <c r="AFI709" s="131"/>
      <c r="AFJ709" s="131"/>
      <c r="AFK709" s="131"/>
      <c r="AFL709" s="131"/>
      <c r="AFM709" s="131"/>
      <c r="AFN709" s="131"/>
      <c r="AFO709" s="131"/>
      <c r="AFP709" s="131"/>
      <c r="AFQ709" s="131"/>
      <c r="AFR709" s="131"/>
      <c r="AFS709" s="131"/>
      <c r="AFT709" s="131"/>
      <c r="AFU709" s="131"/>
      <c r="AFV709" s="131"/>
      <c r="AFW709" s="131"/>
      <c r="AFX709" s="131"/>
      <c r="AFY709" s="131"/>
      <c r="AFZ709" s="131"/>
      <c r="AGA709" s="131"/>
      <c r="AGB709" s="131"/>
      <c r="AGC709" s="131"/>
      <c r="AGD709" s="131"/>
      <c r="AGE709" s="131"/>
      <c r="AGF709" s="131"/>
      <c r="AGG709" s="131"/>
      <c r="AGH709" s="131"/>
      <c r="AGI709" s="131"/>
      <c r="AGJ709" s="131"/>
      <c r="AGK709" s="131"/>
      <c r="AGL709" s="131"/>
      <c r="AGM709" s="131"/>
      <c r="AGN709" s="131"/>
      <c r="AGO709" s="131"/>
      <c r="AGP709" s="131"/>
      <c r="AGQ709" s="131"/>
      <c r="AGR709" s="131"/>
      <c r="AGS709" s="131"/>
      <c r="AGT709" s="131"/>
      <c r="AGU709" s="131"/>
      <c r="AGV709" s="131"/>
      <c r="AGW709" s="131"/>
      <c r="AGX709" s="131"/>
      <c r="AGY709" s="131"/>
      <c r="AGZ709" s="131"/>
      <c r="AHA709" s="131"/>
      <c r="AHB709" s="131"/>
      <c r="AHC709" s="131"/>
      <c r="AHD709" s="131"/>
      <c r="AHE709" s="131"/>
      <c r="AHF709" s="131"/>
      <c r="AHG709" s="131"/>
      <c r="AHH709" s="131"/>
      <c r="AHI709" s="131"/>
      <c r="AHJ709" s="131"/>
      <c r="AHK709" s="131"/>
      <c r="AHL709" s="131"/>
      <c r="AHM709" s="131"/>
      <c r="AHN709" s="131"/>
      <c r="AHO709" s="131"/>
      <c r="AHP709" s="131"/>
      <c r="AHQ709" s="131"/>
      <c r="AHR709" s="131"/>
      <c r="AHS709" s="131"/>
      <c r="AHT709" s="131"/>
      <c r="AHU709" s="131"/>
      <c r="AHV709" s="131"/>
      <c r="AHW709" s="131"/>
      <c r="AHX709" s="131"/>
      <c r="AHY709" s="131"/>
      <c r="AHZ709" s="131"/>
      <c r="AIA709" s="131"/>
      <c r="AIB709" s="131"/>
      <c r="AIC709" s="131"/>
      <c r="AID709" s="131"/>
      <c r="AIE709" s="131"/>
      <c r="AIF709" s="131"/>
      <c r="AIG709" s="131"/>
      <c r="AIH709" s="131"/>
      <c r="AII709" s="131"/>
      <c r="AIJ709" s="131"/>
      <c r="AIK709" s="131"/>
      <c r="AIL709" s="131"/>
      <c r="AIM709" s="131"/>
      <c r="AIN709" s="131"/>
      <c r="AIO709" s="131"/>
      <c r="AIP709" s="131"/>
      <c r="AIQ709" s="131"/>
      <c r="AIR709" s="131"/>
      <c r="AIS709" s="131"/>
      <c r="AIT709" s="131"/>
      <c r="AIU709" s="131"/>
      <c r="AIV709" s="131"/>
      <c r="AIW709" s="131"/>
      <c r="AIX709" s="131"/>
      <c r="AIY709" s="131"/>
      <c r="AIZ709" s="131"/>
      <c r="AJA709" s="131"/>
      <c r="AJB709" s="131"/>
      <c r="AJC709" s="131"/>
      <c r="AJD709" s="131"/>
      <c r="AJE709" s="131"/>
      <c r="AJF709" s="131"/>
      <c r="AJG709" s="131"/>
      <c r="AJH709" s="131"/>
      <c r="AJI709" s="131"/>
      <c r="AJJ709" s="131"/>
      <c r="AJK709" s="131"/>
      <c r="AJL709" s="131"/>
      <c r="AJM709" s="131"/>
      <c r="AJN709" s="131"/>
      <c r="AJO709" s="131"/>
      <c r="AJP709" s="131"/>
      <c r="AJQ709" s="131"/>
      <c r="AJR709" s="131"/>
      <c r="AJS709" s="131"/>
      <c r="AJT709" s="131"/>
      <c r="AJU709" s="131"/>
      <c r="AJV709" s="131"/>
      <c r="AJW709" s="131"/>
      <c r="AJX709" s="131"/>
      <c r="AJY709" s="131"/>
      <c r="AJZ709" s="131"/>
      <c r="AKA709" s="131"/>
      <c r="AKB709" s="131"/>
      <c r="AKC709" s="131"/>
      <c r="AKD709" s="131"/>
      <c r="AKE709" s="131"/>
      <c r="AKF709" s="131"/>
      <c r="AKG709" s="131"/>
      <c r="AKH709" s="131"/>
      <c r="AKI709" s="131"/>
      <c r="AKJ709" s="131"/>
      <c r="AKK709" s="131"/>
      <c r="AKL709" s="131"/>
      <c r="AKM709" s="131"/>
      <c r="AKN709" s="131"/>
      <c r="AKO709" s="131"/>
      <c r="AKP709" s="131"/>
      <c r="AKQ709" s="131"/>
      <c r="AKR709" s="131"/>
      <c r="AKS709" s="131"/>
      <c r="AKT709" s="131"/>
      <c r="AKU709" s="131"/>
      <c r="AKV709" s="131"/>
      <c r="AKW709" s="131"/>
      <c r="AKX709" s="131"/>
      <c r="AKY709" s="131"/>
      <c r="AKZ709" s="131"/>
      <c r="ALA709" s="131"/>
      <c r="ALB709" s="131"/>
      <c r="ALC709" s="131"/>
      <c r="ALD709" s="131"/>
      <c r="ALE709" s="131"/>
      <c r="ALF709" s="131"/>
      <c r="ALG709" s="131"/>
      <c r="ALH709" s="131"/>
      <c r="ALI709" s="131"/>
      <c r="ALJ709" s="131"/>
      <c r="ALK709" s="131"/>
      <c r="ALL709" s="131"/>
      <c r="ALM709" s="131"/>
      <c r="ALN709" s="131"/>
    </row>
    <row r="710" spans="1:1002" s="508" customFormat="1" ht="24.95" customHeight="1" x14ac:dyDescent="0.25">
      <c r="A710" s="502"/>
      <c r="B710" s="503"/>
      <c r="C710" s="504"/>
      <c r="D710" s="450"/>
      <c r="E710" s="505"/>
      <c r="F710" s="505"/>
      <c r="G710" s="506"/>
      <c r="H710" s="506"/>
      <c r="I710" s="507"/>
      <c r="J710" s="565"/>
      <c r="K710" s="454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31"/>
      <c r="EQ710" s="131"/>
      <c r="ER710" s="131"/>
      <c r="ES710" s="131"/>
      <c r="ET710" s="131"/>
      <c r="EU710" s="131"/>
      <c r="EV710" s="131"/>
      <c r="EW710" s="131"/>
      <c r="EX710" s="131"/>
      <c r="EY710" s="131"/>
      <c r="EZ710" s="131"/>
      <c r="FA710" s="131"/>
      <c r="FB710" s="131"/>
      <c r="FC710" s="131"/>
      <c r="FD710" s="131"/>
      <c r="FE710" s="131"/>
      <c r="FF710" s="131"/>
      <c r="FG710" s="131"/>
      <c r="FH710" s="131"/>
      <c r="FI710" s="131"/>
      <c r="FJ710" s="131"/>
      <c r="FK710" s="131"/>
      <c r="FL710" s="131"/>
      <c r="FM710" s="131"/>
      <c r="FN710" s="131"/>
      <c r="FO710" s="131"/>
      <c r="FP710" s="131"/>
      <c r="FQ710" s="131"/>
      <c r="FR710" s="131"/>
      <c r="FS710" s="131"/>
      <c r="FT710" s="131"/>
      <c r="FU710" s="131"/>
      <c r="FV710" s="131"/>
      <c r="FW710" s="131"/>
      <c r="FX710" s="131"/>
      <c r="FY710" s="131"/>
      <c r="FZ710" s="131"/>
      <c r="GA710" s="131"/>
      <c r="GB710" s="131"/>
      <c r="GC710" s="131"/>
      <c r="GD710" s="131"/>
      <c r="GE710" s="131"/>
      <c r="GF710" s="131"/>
      <c r="GG710" s="131"/>
      <c r="GH710" s="131"/>
      <c r="GI710" s="131"/>
      <c r="GJ710" s="131"/>
      <c r="GK710" s="131"/>
      <c r="GL710" s="131"/>
      <c r="GM710" s="131"/>
      <c r="GN710" s="131"/>
      <c r="GO710" s="131"/>
      <c r="GP710" s="131"/>
      <c r="GQ710" s="131"/>
      <c r="GR710" s="131"/>
      <c r="GS710" s="131"/>
      <c r="GT710" s="131"/>
      <c r="GU710" s="131"/>
      <c r="GV710" s="131"/>
      <c r="GW710" s="131"/>
      <c r="GX710" s="131"/>
      <c r="GY710" s="131"/>
      <c r="GZ710" s="131"/>
      <c r="HA710" s="131"/>
      <c r="HB710" s="131"/>
      <c r="HC710" s="131"/>
      <c r="HD710" s="131"/>
      <c r="HE710" s="131"/>
      <c r="HF710" s="131"/>
      <c r="HG710" s="131"/>
      <c r="HH710" s="131"/>
      <c r="HI710" s="131"/>
      <c r="HJ710" s="131"/>
      <c r="HK710" s="131"/>
      <c r="HL710" s="131"/>
      <c r="HM710" s="131"/>
      <c r="HN710" s="131"/>
      <c r="HO710" s="131"/>
      <c r="HP710" s="131"/>
      <c r="HQ710" s="131"/>
      <c r="HR710" s="131"/>
      <c r="HS710" s="131"/>
      <c r="HT710" s="131"/>
      <c r="HU710" s="131"/>
      <c r="HV710" s="131"/>
      <c r="HW710" s="131"/>
      <c r="HX710" s="131"/>
      <c r="HY710" s="131"/>
      <c r="HZ710" s="131"/>
      <c r="IA710" s="131"/>
      <c r="IB710" s="131"/>
      <c r="IC710" s="131"/>
      <c r="ID710" s="131"/>
      <c r="IE710" s="131"/>
      <c r="IF710" s="131"/>
      <c r="IG710" s="131"/>
      <c r="IH710" s="131"/>
      <c r="II710" s="131"/>
      <c r="IJ710" s="131"/>
      <c r="IK710" s="131"/>
      <c r="IL710" s="131"/>
      <c r="IM710" s="131"/>
      <c r="IN710" s="131"/>
      <c r="IO710" s="131"/>
      <c r="IP710" s="131"/>
      <c r="IQ710" s="131"/>
      <c r="IR710" s="131"/>
      <c r="IS710" s="131"/>
      <c r="IT710" s="131"/>
      <c r="IU710" s="131"/>
      <c r="IV710" s="131"/>
      <c r="IW710" s="131"/>
      <c r="IX710" s="131"/>
      <c r="IY710" s="131"/>
      <c r="IZ710" s="131"/>
      <c r="JA710" s="131"/>
      <c r="JB710" s="131"/>
      <c r="JC710" s="131"/>
      <c r="JD710" s="131"/>
      <c r="JE710" s="131"/>
      <c r="JF710" s="131"/>
      <c r="JG710" s="131"/>
      <c r="JH710" s="131"/>
      <c r="JI710" s="131"/>
      <c r="JJ710" s="131"/>
      <c r="JK710" s="131"/>
      <c r="JL710" s="131"/>
      <c r="JM710" s="131"/>
      <c r="JN710" s="131"/>
      <c r="JO710" s="131"/>
      <c r="JP710" s="131"/>
      <c r="JQ710" s="131"/>
      <c r="JR710" s="131"/>
      <c r="JS710" s="131"/>
      <c r="JT710" s="131"/>
      <c r="JU710" s="131"/>
      <c r="JV710" s="131"/>
      <c r="JW710" s="131"/>
      <c r="JX710" s="131"/>
      <c r="JY710" s="131"/>
      <c r="JZ710" s="131"/>
      <c r="KA710" s="131"/>
      <c r="KB710" s="131"/>
      <c r="KC710" s="131"/>
      <c r="KD710" s="131"/>
      <c r="KE710" s="131"/>
      <c r="KF710" s="131"/>
      <c r="KG710" s="131"/>
      <c r="KH710" s="131"/>
      <c r="KI710" s="131"/>
      <c r="KJ710" s="131"/>
      <c r="KK710" s="131"/>
      <c r="KL710" s="131"/>
      <c r="KM710" s="131"/>
      <c r="KN710" s="131"/>
      <c r="KO710" s="131"/>
      <c r="KP710" s="131"/>
      <c r="KQ710" s="131"/>
      <c r="KR710" s="131"/>
      <c r="KS710" s="131"/>
      <c r="KT710" s="131"/>
      <c r="KU710" s="131"/>
      <c r="KV710" s="131"/>
      <c r="KW710" s="131"/>
      <c r="KX710" s="131"/>
      <c r="KY710" s="131"/>
      <c r="KZ710" s="131"/>
      <c r="LA710" s="131"/>
      <c r="LB710" s="131"/>
      <c r="LC710" s="131"/>
      <c r="LD710" s="131"/>
      <c r="LE710" s="131"/>
      <c r="LF710" s="131"/>
      <c r="LG710" s="131"/>
      <c r="LH710" s="131"/>
      <c r="LI710" s="131"/>
      <c r="LJ710" s="131"/>
      <c r="LK710" s="131"/>
      <c r="LL710" s="131"/>
      <c r="LM710" s="131"/>
      <c r="LN710" s="131"/>
      <c r="LO710" s="131"/>
      <c r="LP710" s="131"/>
      <c r="LQ710" s="131"/>
      <c r="LR710" s="131"/>
      <c r="LS710" s="131"/>
      <c r="LT710" s="131"/>
      <c r="LU710" s="131"/>
      <c r="LV710" s="131"/>
      <c r="LW710" s="131"/>
      <c r="LX710" s="131"/>
      <c r="LY710" s="131"/>
      <c r="LZ710" s="131"/>
      <c r="MA710" s="131"/>
      <c r="MB710" s="131"/>
      <c r="MC710" s="131"/>
      <c r="MD710" s="131"/>
      <c r="ME710" s="131"/>
      <c r="MF710" s="131"/>
      <c r="MG710" s="131"/>
      <c r="MH710" s="131"/>
      <c r="MI710" s="131"/>
      <c r="MJ710" s="131"/>
      <c r="MK710" s="131"/>
      <c r="ML710" s="131"/>
      <c r="MM710" s="131"/>
      <c r="MN710" s="131"/>
      <c r="MO710" s="131"/>
      <c r="MP710" s="131"/>
      <c r="MQ710" s="131"/>
      <c r="MR710" s="131"/>
      <c r="MS710" s="131"/>
      <c r="MT710" s="131"/>
      <c r="MU710" s="131"/>
      <c r="MV710" s="131"/>
      <c r="MW710" s="131"/>
      <c r="MX710" s="131"/>
      <c r="MY710" s="131"/>
      <c r="MZ710" s="131"/>
      <c r="NA710" s="131"/>
      <c r="NB710" s="131"/>
      <c r="NC710" s="131"/>
      <c r="ND710" s="131"/>
      <c r="NE710" s="131"/>
      <c r="NF710" s="131"/>
      <c r="NG710" s="131"/>
      <c r="NH710" s="131"/>
      <c r="NI710" s="131"/>
      <c r="NJ710" s="131"/>
      <c r="NK710" s="131"/>
      <c r="NL710" s="131"/>
      <c r="NM710" s="131"/>
      <c r="NN710" s="131"/>
      <c r="NO710" s="131"/>
      <c r="NP710" s="131"/>
      <c r="NQ710" s="131"/>
      <c r="NR710" s="131"/>
      <c r="NS710" s="131"/>
      <c r="NT710" s="131"/>
      <c r="NU710" s="131"/>
      <c r="NV710" s="131"/>
      <c r="NW710" s="131"/>
      <c r="NX710" s="131"/>
      <c r="NY710" s="131"/>
      <c r="NZ710" s="131"/>
      <c r="OA710" s="131"/>
      <c r="OB710" s="131"/>
      <c r="OC710" s="131"/>
      <c r="OD710" s="131"/>
      <c r="OE710" s="131"/>
      <c r="OF710" s="131"/>
      <c r="OG710" s="131"/>
      <c r="OH710" s="131"/>
      <c r="OI710" s="131"/>
      <c r="OJ710" s="131"/>
      <c r="OK710" s="131"/>
      <c r="OL710" s="131"/>
      <c r="OM710" s="131"/>
      <c r="ON710" s="131"/>
      <c r="OO710" s="131"/>
      <c r="OP710" s="131"/>
      <c r="OQ710" s="131"/>
      <c r="OR710" s="131"/>
      <c r="OS710" s="131"/>
      <c r="OT710" s="131"/>
      <c r="OU710" s="131"/>
      <c r="OV710" s="131"/>
      <c r="OW710" s="131"/>
      <c r="OX710" s="131"/>
      <c r="OY710" s="131"/>
      <c r="OZ710" s="131"/>
      <c r="PA710" s="131"/>
      <c r="PB710" s="131"/>
      <c r="PC710" s="131"/>
      <c r="PD710" s="131"/>
      <c r="PE710" s="131"/>
      <c r="PF710" s="131"/>
      <c r="PG710" s="131"/>
      <c r="PH710" s="131"/>
      <c r="PI710" s="131"/>
      <c r="PJ710" s="131"/>
      <c r="PK710" s="131"/>
      <c r="PL710" s="131"/>
      <c r="PM710" s="131"/>
      <c r="PN710" s="131"/>
      <c r="PO710" s="131"/>
      <c r="PP710" s="131"/>
      <c r="PQ710" s="131"/>
      <c r="PR710" s="131"/>
      <c r="PS710" s="131"/>
      <c r="PT710" s="131"/>
      <c r="PU710" s="131"/>
      <c r="PV710" s="131"/>
      <c r="PW710" s="131"/>
      <c r="PX710" s="131"/>
      <c r="PY710" s="131"/>
      <c r="PZ710" s="131"/>
      <c r="QA710" s="131"/>
      <c r="QB710" s="131"/>
      <c r="QC710" s="131"/>
      <c r="QD710" s="131"/>
      <c r="QE710" s="131"/>
      <c r="QF710" s="131"/>
      <c r="QG710" s="131"/>
      <c r="QH710" s="131"/>
      <c r="QI710" s="131"/>
      <c r="QJ710" s="131"/>
      <c r="QK710" s="131"/>
      <c r="QL710" s="131"/>
      <c r="QM710" s="131"/>
      <c r="QN710" s="131"/>
      <c r="QO710" s="131"/>
      <c r="QP710" s="131"/>
      <c r="QQ710" s="131"/>
      <c r="QR710" s="131"/>
      <c r="QS710" s="131"/>
      <c r="QT710" s="131"/>
      <c r="QU710" s="131"/>
      <c r="QV710" s="131"/>
      <c r="QW710" s="131"/>
      <c r="QX710" s="131"/>
      <c r="QY710" s="131"/>
      <c r="QZ710" s="131"/>
      <c r="RA710" s="131"/>
      <c r="RB710" s="131"/>
      <c r="RC710" s="131"/>
      <c r="RD710" s="131"/>
      <c r="RE710" s="131"/>
      <c r="RF710" s="131"/>
      <c r="RG710" s="131"/>
      <c r="RH710" s="131"/>
      <c r="RI710" s="131"/>
      <c r="RJ710" s="131"/>
      <c r="RK710" s="131"/>
      <c r="RL710" s="131"/>
      <c r="RM710" s="131"/>
      <c r="RN710" s="131"/>
      <c r="RO710" s="131"/>
      <c r="RP710" s="131"/>
      <c r="RQ710" s="131"/>
      <c r="RR710" s="131"/>
      <c r="RS710" s="131"/>
      <c r="RT710" s="131"/>
      <c r="RU710" s="131"/>
      <c r="RV710" s="131"/>
      <c r="RW710" s="131"/>
      <c r="RX710" s="131"/>
      <c r="RY710" s="131"/>
      <c r="RZ710" s="131"/>
      <c r="SA710" s="131"/>
      <c r="SB710" s="131"/>
      <c r="SC710" s="131"/>
      <c r="SD710" s="131"/>
      <c r="SE710" s="131"/>
      <c r="SF710" s="131"/>
      <c r="SG710" s="131"/>
      <c r="SH710" s="131"/>
      <c r="SI710" s="131"/>
      <c r="SJ710" s="131"/>
      <c r="SK710" s="131"/>
      <c r="SL710" s="131"/>
      <c r="SM710" s="131"/>
      <c r="SN710" s="131"/>
      <c r="SO710" s="131"/>
      <c r="SP710" s="131"/>
      <c r="SQ710" s="131"/>
      <c r="SR710" s="131"/>
      <c r="SS710" s="131"/>
      <c r="ST710" s="131"/>
      <c r="SU710" s="131"/>
      <c r="SV710" s="131"/>
      <c r="SW710" s="131"/>
      <c r="SX710" s="131"/>
      <c r="SY710" s="131"/>
      <c r="SZ710" s="131"/>
      <c r="TA710" s="131"/>
      <c r="TB710" s="131"/>
      <c r="TC710" s="131"/>
      <c r="TD710" s="131"/>
      <c r="TE710" s="131"/>
      <c r="TF710" s="131"/>
      <c r="TG710" s="131"/>
      <c r="TH710" s="131"/>
      <c r="TI710" s="131"/>
      <c r="TJ710" s="131"/>
      <c r="TK710" s="131"/>
      <c r="TL710" s="131"/>
      <c r="TM710" s="131"/>
      <c r="TN710" s="131"/>
      <c r="TO710" s="131"/>
      <c r="TP710" s="131"/>
      <c r="TQ710" s="131"/>
      <c r="TR710" s="131"/>
      <c r="TS710" s="131"/>
      <c r="TT710" s="131"/>
      <c r="TU710" s="131"/>
      <c r="TV710" s="131"/>
      <c r="TW710" s="131"/>
      <c r="TX710" s="131"/>
      <c r="TY710" s="131"/>
      <c r="TZ710" s="131"/>
      <c r="UA710" s="131"/>
      <c r="UB710" s="131"/>
      <c r="UC710" s="131"/>
      <c r="UD710" s="131"/>
      <c r="UE710" s="131"/>
      <c r="UF710" s="131"/>
      <c r="UG710" s="131"/>
      <c r="UH710" s="131"/>
      <c r="UI710" s="131"/>
      <c r="UJ710" s="131"/>
      <c r="UK710" s="131"/>
      <c r="UL710" s="131"/>
      <c r="UM710" s="131"/>
      <c r="UN710" s="131"/>
      <c r="UO710" s="131"/>
      <c r="UP710" s="131"/>
      <c r="UQ710" s="131"/>
      <c r="UR710" s="131"/>
      <c r="US710" s="131"/>
      <c r="UT710" s="131"/>
      <c r="UU710" s="131"/>
      <c r="UV710" s="131"/>
      <c r="UW710" s="131"/>
      <c r="UX710" s="131"/>
      <c r="UY710" s="131"/>
      <c r="UZ710" s="131"/>
      <c r="VA710" s="131"/>
      <c r="VB710" s="131"/>
      <c r="VC710" s="131"/>
      <c r="VD710" s="131"/>
      <c r="VE710" s="131"/>
      <c r="VF710" s="131"/>
      <c r="VG710" s="131"/>
      <c r="VH710" s="131"/>
      <c r="VI710" s="131"/>
      <c r="VJ710" s="131"/>
      <c r="VK710" s="131"/>
      <c r="VL710" s="131"/>
      <c r="VM710" s="131"/>
      <c r="VN710" s="131"/>
      <c r="VO710" s="131"/>
      <c r="VP710" s="131"/>
      <c r="VQ710" s="131"/>
      <c r="VR710" s="131"/>
      <c r="VS710" s="131"/>
      <c r="VT710" s="131"/>
      <c r="VU710" s="131"/>
      <c r="VV710" s="131"/>
      <c r="VW710" s="131"/>
      <c r="VX710" s="131"/>
      <c r="VY710" s="131"/>
      <c r="VZ710" s="131"/>
      <c r="WA710" s="131"/>
      <c r="WB710" s="131"/>
      <c r="WC710" s="131"/>
      <c r="WD710" s="131"/>
      <c r="WE710" s="131"/>
      <c r="WF710" s="131"/>
      <c r="WG710" s="131"/>
      <c r="WH710" s="131"/>
      <c r="WI710" s="131"/>
      <c r="WJ710" s="131"/>
      <c r="WK710" s="131"/>
      <c r="WL710" s="131"/>
      <c r="WM710" s="131"/>
      <c r="WN710" s="131"/>
      <c r="WO710" s="131"/>
      <c r="WP710" s="131"/>
      <c r="WQ710" s="131"/>
      <c r="WR710" s="131"/>
      <c r="WS710" s="131"/>
      <c r="WT710" s="131"/>
      <c r="WU710" s="131"/>
      <c r="WV710" s="131"/>
      <c r="WW710" s="131"/>
      <c r="WX710" s="131"/>
      <c r="WY710" s="131"/>
      <c r="WZ710" s="131"/>
      <c r="XA710" s="131"/>
      <c r="XB710" s="131"/>
      <c r="XC710" s="131"/>
      <c r="XD710" s="131"/>
      <c r="XE710" s="131"/>
      <c r="XF710" s="131"/>
      <c r="XG710" s="131"/>
      <c r="XH710" s="131"/>
      <c r="XI710" s="131"/>
      <c r="XJ710" s="131"/>
      <c r="XK710" s="131"/>
      <c r="XL710" s="131"/>
      <c r="XM710" s="131"/>
      <c r="XN710" s="131"/>
      <c r="XO710" s="131"/>
      <c r="XP710" s="131"/>
      <c r="XQ710" s="131"/>
      <c r="XR710" s="131"/>
      <c r="XS710" s="131"/>
      <c r="XT710" s="131"/>
      <c r="XU710" s="131"/>
      <c r="XV710" s="131"/>
      <c r="XW710" s="131"/>
      <c r="XX710" s="131"/>
      <c r="XY710" s="131"/>
      <c r="XZ710" s="131"/>
      <c r="YA710" s="131"/>
      <c r="YB710" s="131"/>
      <c r="YC710" s="131"/>
      <c r="YD710" s="131"/>
      <c r="YE710" s="131"/>
      <c r="YF710" s="131"/>
      <c r="YG710" s="131"/>
      <c r="YH710" s="131"/>
      <c r="YI710" s="131"/>
      <c r="YJ710" s="131"/>
      <c r="YK710" s="131"/>
      <c r="YL710" s="131"/>
      <c r="YM710" s="131"/>
      <c r="YN710" s="131"/>
      <c r="YO710" s="131"/>
      <c r="YP710" s="131"/>
      <c r="YQ710" s="131"/>
      <c r="YR710" s="131"/>
      <c r="YS710" s="131"/>
      <c r="YT710" s="131"/>
      <c r="YU710" s="131"/>
      <c r="YV710" s="131"/>
      <c r="YW710" s="131"/>
      <c r="YX710" s="131"/>
      <c r="YY710" s="131"/>
      <c r="YZ710" s="131"/>
      <c r="ZA710" s="131"/>
      <c r="ZB710" s="131"/>
      <c r="ZC710" s="131"/>
      <c r="ZD710" s="131"/>
      <c r="ZE710" s="131"/>
      <c r="ZF710" s="131"/>
      <c r="ZG710" s="131"/>
      <c r="ZH710" s="131"/>
      <c r="ZI710" s="131"/>
      <c r="ZJ710" s="131"/>
      <c r="ZK710" s="131"/>
      <c r="ZL710" s="131"/>
      <c r="ZM710" s="131"/>
      <c r="ZN710" s="131"/>
      <c r="ZO710" s="131"/>
      <c r="ZP710" s="131"/>
      <c r="ZQ710" s="131"/>
      <c r="ZR710" s="131"/>
      <c r="ZS710" s="131"/>
      <c r="ZT710" s="131"/>
      <c r="ZU710" s="131"/>
      <c r="ZV710" s="131"/>
      <c r="ZW710" s="131"/>
      <c r="ZX710" s="131"/>
      <c r="ZY710" s="131"/>
      <c r="ZZ710" s="131"/>
      <c r="AAA710" s="131"/>
      <c r="AAB710" s="131"/>
      <c r="AAC710" s="131"/>
      <c r="AAD710" s="131"/>
      <c r="AAE710" s="131"/>
      <c r="AAF710" s="131"/>
      <c r="AAG710" s="131"/>
      <c r="AAH710" s="131"/>
      <c r="AAI710" s="131"/>
      <c r="AAJ710" s="131"/>
      <c r="AAK710" s="131"/>
      <c r="AAL710" s="131"/>
      <c r="AAM710" s="131"/>
      <c r="AAN710" s="131"/>
      <c r="AAO710" s="131"/>
      <c r="AAP710" s="131"/>
      <c r="AAQ710" s="131"/>
      <c r="AAR710" s="131"/>
      <c r="AAS710" s="131"/>
      <c r="AAT710" s="131"/>
      <c r="AAU710" s="131"/>
      <c r="AAV710" s="131"/>
      <c r="AAW710" s="131"/>
      <c r="AAX710" s="131"/>
      <c r="AAY710" s="131"/>
      <c r="AAZ710" s="131"/>
      <c r="ABA710" s="131"/>
      <c r="ABB710" s="131"/>
      <c r="ABC710" s="131"/>
      <c r="ABD710" s="131"/>
      <c r="ABE710" s="131"/>
      <c r="ABF710" s="131"/>
      <c r="ABG710" s="131"/>
      <c r="ABH710" s="131"/>
      <c r="ABI710" s="131"/>
      <c r="ABJ710" s="131"/>
      <c r="ABK710" s="131"/>
      <c r="ABL710" s="131"/>
      <c r="ABM710" s="131"/>
      <c r="ABN710" s="131"/>
      <c r="ABO710" s="131"/>
      <c r="ABP710" s="131"/>
      <c r="ABQ710" s="131"/>
      <c r="ABR710" s="131"/>
      <c r="ABS710" s="131"/>
      <c r="ABT710" s="131"/>
      <c r="ABU710" s="131"/>
      <c r="ABV710" s="131"/>
      <c r="ABW710" s="131"/>
      <c r="ABX710" s="131"/>
      <c r="ABY710" s="131"/>
      <c r="ABZ710" s="131"/>
      <c r="ACA710" s="131"/>
      <c r="ACB710" s="131"/>
      <c r="ACC710" s="131"/>
      <c r="ACD710" s="131"/>
      <c r="ACE710" s="131"/>
      <c r="ACF710" s="131"/>
      <c r="ACG710" s="131"/>
      <c r="ACH710" s="131"/>
      <c r="ACI710" s="131"/>
      <c r="ACJ710" s="131"/>
      <c r="ACK710" s="131"/>
      <c r="ACL710" s="131"/>
      <c r="ACM710" s="131"/>
      <c r="ACN710" s="131"/>
      <c r="ACO710" s="131"/>
      <c r="ACP710" s="131"/>
      <c r="ACQ710" s="131"/>
      <c r="ACR710" s="131"/>
      <c r="ACS710" s="131"/>
      <c r="ACT710" s="131"/>
      <c r="ACU710" s="131"/>
      <c r="ACV710" s="131"/>
      <c r="ACW710" s="131"/>
      <c r="ACX710" s="131"/>
      <c r="ACY710" s="131"/>
      <c r="ACZ710" s="131"/>
      <c r="ADA710" s="131"/>
      <c r="ADB710" s="131"/>
      <c r="ADC710" s="131"/>
      <c r="ADD710" s="131"/>
      <c r="ADE710" s="131"/>
      <c r="ADF710" s="131"/>
      <c r="ADG710" s="131"/>
      <c r="ADH710" s="131"/>
      <c r="ADI710" s="131"/>
      <c r="ADJ710" s="131"/>
      <c r="ADK710" s="131"/>
      <c r="ADL710" s="131"/>
      <c r="ADM710" s="131"/>
      <c r="ADN710" s="131"/>
      <c r="ADO710" s="131"/>
      <c r="ADP710" s="131"/>
      <c r="ADQ710" s="131"/>
      <c r="ADR710" s="131"/>
      <c r="ADS710" s="131"/>
      <c r="ADT710" s="131"/>
      <c r="ADU710" s="131"/>
      <c r="ADV710" s="131"/>
      <c r="ADW710" s="131"/>
      <c r="ADX710" s="131"/>
      <c r="ADY710" s="131"/>
      <c r="ADZ710" s="131"/>
      <c r="AEA710" s="131"/>
      <c r="AEB710" s="131"/>
      <c r="AEC710" s="131"/>
      <c r="AED710" s="131"/>
      <c r="AEE710" s="131"/>
      <c r="AEF710" s="131"/>
      <c r="AEG710" s="131"/>
      <c r="AEH710" s="131"/>
      <c r="AEI710" s="131"/>
      <c r="AEJ710" s="131"/>
      <c r="AEK710" s="131"/>
      <c r="AEL710" s="131"/>
      <c r="AEM710" s="131"/>
      <c r="AEN710" s="131"/>
      <c r="AEO710" s="131"/>
      <c r="AEP710" s="131"/>
      <c r="AEQ710" s="131"/>
      <c r="AER710" s="131"/>
      <c r="AES710" s="131"/>
      <c r="AET710" s="131"/>
      <c r="AEU710" s="131"/>
      <c r="AEV710" s="131"/>
      <c r="AEW710" s="131"/>
      <c r="AEX710" s="131"/>
      <c r="AEY710" s="131"/>
      <c r="AEZ710" s="131"/>
      <c r="AFA710" s="131"/>
      <c r="AFB710" s="131"/>
      <c r="AFC710" s="131"/>
      <c r="AFD710" s="131"/>
      <c r="AFE710" s="131"/>
      <c r="AFF710" s="131"/>
      <c r="AFG710" s="131"/>
      <c r="AFH710" s="131"/>
      <c r="AFI710" s="131"/>
      <c r="AFJ710" s="131"/>
      <c r="AFK710" s="131"/>
      <c r="AFL710" s="131"/>
      <c r="AFM710" s="131"/>
      <c r="AFN710" s="131"/>
      <c r="AFO710" s="131"/>
      <c r="AFP710" s="131"/>
      <c r="AFQ710" s="131"/>
      <c r="AFR710" s="131"/>
      <c r="AFS710" s="131"/>
      <c r="AFT710" s="131"/>
      <c r="AFU710" s="131"/>
      <c r="AFV710" s="131"/>
      <c r="AFW710" s="131"/>
      <c r="AFX710" s="131"/>
      <c r="AFY710" s="131"/>
      <c r="AFZ710" s="131"/>
      <c r="AGA710" s="131"/>
      <c r="AGB710" s="131"/>
      <c r="AGC710" s="131"/>
      <c r="AGD710" s="131"/>
      <c r="AGE710" s="131"/>
      <c r="AGF710" s="131"/>
      <c r="AGG710" s="131"/>
      <c r="AGH710" s="131"/>
      <c r="AGI710" s="131"/>
      <c r="AGJ710" s="131"/>
      <c r="AGK710" s="131"/>
      <c r="AGL710" s="131"/>
      <c r="AGM710" s="131"/>
      <c r="AGN710" s="131"/>
      <c r="AGO710" s="131"/>
      <c r="AGP710" s="131"/>
      <c r="AGQ710" s="131"/>
      <c r="AGR710" s="131"/>
      <c r="AGS710" s="131"/>
      <c r="AGT710" s="131"/>
      <c r="AGU710" s="131"/>
      <c r="AGV710" s="131"/>
      <c r="AGW710" s="131"/>
      <c r="AGX710" s="131"/>
      <c r="AGY710" s="131"/>
      <c r="AGZ710" s="131"/>
      <c r="AHA710" s="131"/>
      <c r="AHB710" s="131"/>
      <c r="AHC710" s="131"/>
      <c r="AHD710" s="131"/>
      <c r="AHE710" s="131"/>
      <c r="AHF710" s="131"/>
      <c r="AHG710" s="131"/>
      <c r="AHH710" s="131"/>
      <c r="AHI710" s="131"/>
      <c r="AHJ710" s="131"/>
      <c r="AHK710" s="131"/>
      <c r="AHL710" s="131"/>
      <c r="AHM710" s="131"/>
      <c r="AHN710" s="131"/>
      <c r="AHO710" s="131"/>
      <c r="AHP710" s="131"/>
      <c r="AHQ710" s="131"/>
      <c r="AHR710" s="131"/>
      <c r="AHS710" s="131"/>
      <c r="AHT710" s="131"/>
      <c r="AHU710" s="131"/>
      <c r="AHV710" s="131"/>
      <c r="AHW710" s="131"/>
      <c r="AHX710" s="131"/>
      <c r="AHY710" s="131"/>
      <c r="AHZ710" s="131"/>
      <c r="AIA710" s="131"/>
      <c r="AIB710" s="131"/>
      <c r="AIC710" s="131"/>
      <c r="AID710" s="131"/>
      <c r="AIE710" s="131"/>
      <c r="AIF710" s="131"/>
      <c r="AIG710" s="131"/>
      <c r="AIH710" s="131"/>
      <c r="AII710" s="131"/>
      <c r="AIJ710" s="131"/>
      <c r="AIK710" s="131"/>
      <c r="AIL710" s="131"/>
      <c r="AIM710" s="131"/>
      <c r="AIN710" s="131"/>
      <c r="AIO710" s="131"/>
      <c r="AIP710" s="131"/>
      <c r="AIQ710" s="131"/>
      <c r="AIR710" s="131"/>
      <c r="AIS710" s="131"/>
      <c r="AIT710" s="131"/>
      <c r="AIU710" s="131"/>
      <c r="AIV710" s="131"/>
      <c r="AIW710" s="131"/>
      <c r="AIX710" s="131"/>
      <c r="AIY710" s="131"/>
      <c r="AIZ710" s="131"/>
      <c r="AJA710" s="131"/>
      <c r="AJB710" s="131"/>
      <c r="AJC710" s="131"/>
      <c r="AJD710" s="131"/>
      <c r="AJE710" s="131"/>
      <c r="AJF710" s="131"/>
      <c r="AJG710" s="131"/>
      <c r="AJH710" s="131"/>
      <c r="AJI710" s="131"/>
      <c r="AJJ710" s="131"/>
      <c r="AJK710" s="131"/>
      <c r="AJL710" s="131"/>
      <c r="AJM710" s="131"/>
      <c r="AJN710" s="131"/>
      <c r="AJO710" s="131"/>
      <c r="AJP710" s="131"/>
      <c r="AJQ710" s="131"/>
      <c r="AJR710" s="131"/>
      <c r="AJS710" s="131"/>
      <c r="AJT710" s="131"/>
      <c r="AJU710" s="131"/>
      <c r="AJV710" s="131"/>
      <c r="AJW710" s="131"/>
      <c r="AJX710" s="131"/>
      <c r="AJY710" s="131"/>
      <c r="AJZ710" s="131"/>
      <c r="AKA710" s="131"/>
      <c r="AKB710" s="131"/>
      <c r="AKC710" s="131"/>
      <c r="AKD710" s="131"/>
      <c r="AKE710" s="131"/>
      <c r="AKF710" s="131"/>
      <c r="AKG710" s="131"/>
      <c r="AKH710" s="131"/>
      <c r="AKI710" s="131"/>
      <c r="AKJ710" s="131"/>
      <c r="AKK710" s="131"/>
      <c r="AKL710" s="131"/>
      <c r="AKM710" s="131"/>
      <c r="AKN710" s="131"/>
      <c r="AKO710" s="131"/>
      <c r="AKP710" s="131"/>
      <c r="AKQ710" s="131"/>
      <c r="AKR710" s="131"/>
      <c r="AKS710" s="131"/>
      <c r="AKT710" s="131"/>
      <c r="AKU710" s="131"/>
      <c r="AKV710" s="131"/>
      <c r="AKW710" s="131"/>
      <c r="AKX710" s="131"/>
      <c r="AKY710" s="131"/>
      <c r="AKZ710" s="131"/>
      <c r="ALA710" s="131"/>
      <c r="ALB710" s="131"/>
      <c r="ALC710" s="131"/>
      <c r="ALD710" s="131"/>
      <c r="ALE710" s="131"/>
      <c r="ALF710" s="131"/>
      <c r="ALG710" s="131"/>
      <c r="ALH710" s="131"/>
      <c r="ALI710" s="131"/>
      <c r="ALJ710" s="131"/>
      <c r="ALK710" s="131"/>
      <c r="ALL710" s="131"/>
      <c r="ALM710" s="131"/>
      <c r="ALN710" s="131"/>
    </row>
    <row r="711" spans="1:1002" s="508" customFormat="1" ht="24.95" customHeight="1" x14ac:dyDescent="0.25">
      <c r="A711" s="502"/>
      <c r="B711" s="503"/>
      <c r="C711" s="504"/>
      <c r="D711" s="450"/>
      <c r="E711" s="505"/>
      <c r="F711" s="505"/>
      <c r="G711" s="506"/>
      <c r="H711" s="506"/>
      <c r="I711" s="507"/>
      <c r="J711" s="565"/>
      <c r="K711" s="454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  <c r="EC711" s="131"/>
      <c r="ED711" s="131"/>
      <c r="EE711" s="131"/>
      <c r="EF711" s="131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31"/>
      <c r="EQ711" s="131"/>
      <c r="ER711" s="131"/>
      <c r="ES711" s="131"/>
      <c r="ET711" s="131"/>
      <c r="EU711" s="131"/>
      <c r="EV711" s="131"/>
      <c r="EW711" s="131"/>
      <c r="EX711" s="131"/>
      <c r="EY711" s="131"/>
      <c r="EZ711" s="131"/>
      <c r="FA711" s="131"/>
      <c r="FB711" s="131"/>
      <c r="FC711" s="131"/>
      <c r="FD711" s="131"/>
      <c r="FE711" s="131"/>
      <c r="FF711" s="131"/>
      <c r="FG711" s="131"/>
      <c r="FH711" s="131"/>
      <c r="FI711" s="131"/>
      <c r="FJ711" s="131"/>
      <c r="FK711" s="131"/>
      <c r="FL711" s="131"/>
      <c r="FM711" s="131"/>
      <c r="FN711" s="131"/>
      <c r="FO711" s="131"/>
      <c r="FP711" s="131"/>
      <c r="FQ711" s="131"/>
      <c r="FR711" s="131"/>
      <c r="FS711" s="131"/>
      <c r="FT711" s="131"/>
      <c r="FU711" s="131"/>
      <c r="FV711" s="131"/>
      <c r="FW711" s="131"/>
      <c r="FX711" s="131"/>
      <c r="FY711" s="131"/>
      <c r="FZ711" s="131"/>
      <c r="GA711" s="131"/>
      <c r="GB711" s="131"/>
      <c r="GC711" s="131"/>
      <c r="GD711" s="131"/>
      <c r="GE711" s="131"/>
      <c r="GF711" s="131"/>
      <c r="GG711" s="131"/>
      <c r="GH711" s="131"/>
      <c r="GI711" s="131"/>
      <c r="GJ711" s="131"/>
      <c r="GK711" s="131"/>
      <c r="GL711" s="131"/>
      <c r="GM711" s="131"/>
      <c r="GN711" s="131"/>
      <c r="GO711" s="131"/>
      <c r="GP711" s="131"/>
      <c r="GQ711" s="131"/>
      <c r="GR711" s="131"/>
      <c r="GS711" s="131"/>
      <c r="GT711" s="131"/>
      <c r="GU711" s="131"/>
      <c r="GV711" s="131"/>
      <c r="GW711" s="131"/>
      <c r="GX711" s="131"/>
      <c r="GY711" s="131"/>
      <c r="GZ711" s="131"/>
      <c r="HA711" s="131"/>
      <c r="HB711" s="131"/>
      <c r="HC711" s="131"/>
      <c r="HD711" s="131"/>
      <c r="HE711" s="131"/>
      <c r="HF711" s="131"/>
      <c r="HG711" s="131"/>
      <c r="HH711" s="131"/>
      <c r="HI711" s="131"/>
      <c r="HJ711" s="131"/>
      <c r="HK711" s="131"/>
      <c r="HL711" s="131"/>
      <c r="HM711" s="131"/>
      <c r="HN711" s="131"/>
      <c r="HO711" s="131"/>
      <c r="HP711" s="131"/>
      <c r="HQ711" s="131"/>
      <c r="HR711" s="131"/>
      <c r="HS711" s="131"/>
      <c r="HT711" s="131"/>
      <c r="HU711" s="131"/>
      <c r="HV711" s="131"/>
      <c r="HW711" s="131"/>
      <c r="HX711" s="131"/>
      <c r="HY711" s="131"/>
      <c r="HZ711" s="131"/>
      <c r="IA711" s="131"/>
      <c r="IB711" s="131"/>
      <c r="IC711" s="131"/>
      <c r="ID711" s="131"/>
      <c r="IE711" s="131"/>
      <c r="IF711" s="131"/>
      <c r="IG711" s="131"/>
      <c r="IH711" s="131"/>
      <c r="II711" s="131"/>
      <c r="IJ711" s="131"/>
      <c r="IK711" s="131"/>
      <c r="IL711" s="131"/>
      <c r="IM711" s="131"/>
      <c r="IN711" s="131"/>
      <c r="IO711" s="131"/>
      <c r="IP711" s="131"/>
      <c r="IQ711" s="131"/>
      <c r="IR711" s="131"/>
      <c r="IS711" s="131"/>
      <c r="IT711" s="131"/>
      <c r="IU711" s="131"/>
      <c r="IV711" s="131"/>
      <c r="IW711" s="131"/>
      <c r="IX711" s="131"/>
      <c r="IY711" s="131"/>
      <c r="IZ711" s="131"/>
      <c r="JA711" s="131"/>
      <c r="JB711" s="131"/>
      <c r="JC711" s="131"/>
      <c r="JD711" s="131"/>
      <c r="JE711" s="131"/>
      <c r="JF711" s="131"/>
      <c r="JG711" s="131"/>
      <c r="JH711" s="131"/>
      <c r="JI711" s="131"/>
      <c r="JJ711" s="131"/>
      <c r="JK711" s="131"/>
      <c r="JL711" s="131"/>
      <c r="JM711" s="131"/>
      <c r="JN711" s="131"/>
      <c r="JO711" s="131"/>
      <c r="JP711" s="131"/>
      <c r="JQ711" s="131"/>
      <c r="JR711" s="131"/>
      <c r="JS711" s="131"/>
      <c r="JT711" s="131"/>
      <c r="JU711" s="131"/>
      <c r="JV711" s="131"/>
      <c r="JW711" s="131"/>
      <c r="JX711" s="131"/>
      <c r="JY711" s="131"/>
      <c r="JZ711" s="131"/>
      <c r="KA711" s="131"/>
      <c r="KB711" s="131"/>
      <c r="KC711" s="131"/>
      <c r="KD711" s="131"/>
      <c r="KE711" s="131"/>
      <c r="KF711" s="131"/>
      <c r="KG711" s="131"/>
      <c r="KH711" s="131"/>
      <c r="KI711" s="131"/>
      <c r="KJ711" s="131"/>
      <c r="KK711" s="131"/>
      <c r="KL711" s="131"/>
      <c r="KM711" s="131"/>
      <c r="KN711" s="131"/>
      <c r="KO711" s="131"/>
      <c r="KP711" s="131"/>
      <c r="KQ711" s="131"/>
      <c r="KR711" s="131"/>
      <c r="KS711" s="131"/>
      <c r="KT711" s="131"/>
      <c r="KU711" s="131"/>
      <c r="KV711" s="131"/>
      <c r="KW711" s="131"/>
      <c r="KX711" s="131"/>
      <c r="KY711" s="131"/>
      <c r="KZ711" s="131"/>
      <c r="LA711" s="131"/>
      <c r="LB711" s="131"/>
      <c r="LC711" s="131"/>
      <c r="LD711" s="131"/>
      <c r="LE711" s="131"/>
      <c r="LF711" s="131"/>
      <c r="LG711" s="131"/>
      <c r="LH711" s="131"/>
      <c r="LI711" s="131"/>
      <c r="LJ711" s="131"/>
      <c r="LK711" s="131"/>
      <c r="LL711" s="131"/>
      <c r="LM711" s="131"/>
      <c r="LN711" s="131"/>
      <c r="LO711" s="131"/>
      <c r="LP711" s="131"/>
      <c r="LQ711" s="131"/>
      <c r="LR711" s="131"/>
      <c r="LS711" s="131"/>
      <c r="LT711" s="131"/>
      <c r="LU711" s="131"/>
      <c r="LV711" s="131"/>
      <c r="LW711" s="131"/>
      <c r="LX711" s="131"/>
      <c r="LY711" s="131"/>
      <c r="LZ711" s="131"/>
      <c r="MA711" s="131"/>
      <c r="MB711" s="131"/>
      <c r="MC711" s="131"/>
      <c r="MD711" s="131"/>
      <c r="ME711" s="131"/>
      <c r="MF711" s="131"/>
      <c r="MG711" s="131"/>
      <c r="MH711" s="131"/>
      <c r="MI711" s="131"/>
      <c r="MJ711" s="131"/>
      <c r="MK711" s="131"/>
      <c r="ML711" s="131"/>
      <c r="MM711" s="131"/>
      <c r="MN711" s="131"/>
      <c r="MO711" s="131"/>
      <c r="MP711" s="131"/>
      <c r="MQ711" s="131"/>
      <c r="MR711" s="131"/>
      <c r="MS711" s="131"/>
      <c r="MT711" s="131"/>
      <c r="MU711" s="131"/>
      <c r="MV711" s="131"/>
      <c r="MW711" s="131"/>
      <c r="MX711" s="131"/>
      <c r="MY711" s="131"/>
      <c r="MZ711" s="131"/>
      <c r="NA711" s="131"/>
      <c r="NB711" s="131"/>
      <c r="NC711" s="131"/>
      <c r="ND711" s="131"/>
      <c r="NE711" s="131"/>
      <c r="NF711" s="131"/>
      <c r="NG711" s="131"/>
      <c r="NH711" s="131"/>
      <c r="NI711" s="131"/>
      <c r="NJ711" s="131"/>
      <c r="NK711" s="131"/>
      <c r="NL711" s="131"/>
      <c r="NM711" s="131"/>
      <c r="NN711" s="131"/>
      <c r="NO711" s="131"/>
      <c r="NP711" s="131"/>
      <c r="NQ711" s="131"/>
      <c r="NR711" s="131"/>
      <c r="NS711" s="131"/>
      <c r="NT711" s="131"/>
      <c r="NU711" s="131"/>
      <c r="NV711" s="131"/>
      <c r="NW711" s="131"/>
      <c r="NX711" s="131"/>
      <c r="NY711" s="131"/>
      <c r="NZ711" s="131"/>
      <c r="OA711" s="131"/>
      <c r="OB711" s="131"/>
      <c r="OC711" s="131"/>
      <c r="OD711" s="131"/>
      <c r="OE711" s="131"/>
      <c r="OF711" s="131"/>
      <c r="OG711" s="131"/>
      <c r="OH711" s="131"/>
      <c r="OI711" s="131"/>
      <c r="OJ711" s="131"/>
      <c r="OK711" s="131"/>
      <c r="OL711" s="131"/>
      <c r="OM711" s="131"/>
      <c r="ON711" s="131"/>
      <c r="OO711" s="131"/>
      <c r="OP711" s="131"/>
      <c r="OQ711" s="131"/>
      <c r="OR711" s="131"/>
      <c r="OS711" s="131"/>
      <c r="OT711" s="131"/>
      <c r="OU711" s="131"/>
      <c r="OV711" s="131"/>
      <c r="OW711" s="131"/>
      <c r="OX711" s="131"/>
      <c r="OY711" s="131"/>
      <c r="OZ711" s="131"/>
      <c r="PA711" s="131"/>
      <c r="PB711" s="131"/>
      <c r="PC711" s="131"/>
      <c r="PD711" s="131"/>
      <c r="PE711" s="131"/>
      <c r="PF711" s="131"/>
      <c r="PG711" s="131"/>
      <c r="PH711" s="131"/>
      <c r="PI711" s="131"/>
      <c r="PJ711" s="131"/>
      <c r="PK711" s="131"/>
      <c r="PL711" s="131"/>
      <c r="PM711" s="131"/>
      <c r="PN711" s="131"/>
      <c r="PO711" s="131"/>
      <c r="PP711" s="131"/>
      <c r="PQ711" s="131"/>
      <c r="PR711" s="131"/>
      <c r="PS711" s="131"/>
      <c r="PT711" s="131"/>
      <c r="PU711" s="131"/>
      <c r="PV711" s="131"/>
      <c r="PW711" s="131"/>
      <c r="PX711" s="131"/>
      <c r="PY711" s="131"/>
      <c r="PZ711" s="131"/>
      <c r="QA711" s="131"/>
      <c r="QB711" s="131"/>
      <c r="QC711" s="131"/>
      <c r="QD711" s="131"/>
      <c r="QE711" s="131"/>
      <c r="QF711" s="131"/>
      <c r="QG711" s="131"/>
      <c r="QH711" s="131"/>
      <c r="QI711" s="131"/>
      <c r="QJ711" s="131"/>
      <c r="QK711" s="131"/>
      <c r="QL711" s="131"/>
      <c r="QM711" s="131"/>
      <c r="QN711" s="131"/>
      <c r="QO711" s="131"/>
      <c r="QP711" s="131"/>
      <c r="QQ711" s="131"/>
      <c r="QR711" s="131"/>
      <c r="QS711" s="131"/>
      <c r="QT711" s="131"/>
      <c r="QU711" s="131"/>
      <c r="QV711" s="131"/>
      <c r="QW711" s="131"/>
      <c r="QX711" s="131"/>
      <c r="QY711" s="131"/>
      <c r="QZ711" s="131"/>
      <c r="RA711" s="131"/>
      <c r="RB711" s="131"/>
      <c r="RC711" s="131"/>
      <c r="RD711" s="131"/>
      <c r="RE711" s="131"/>
      <c r="RF711" s="131"/>
      <c r="RG711" s="131"/>
      <c r="RH711" s="131"/>
      <c r="RI711" s="131"/>
      <c r="RJ711" s="131"/>
      <c r="RK711" s="131"/>
      <c r="RL711" s="131"/>
      <c r="RM711" s="131"/>
      <c r="RN711" s="131"/>
      <c r="RO711" s="131"/>
      <c r="RP711" s="131"/>
      <c r="RQ711" s="131"/>
      <c r="RR711" s="131"/>
      <c r="RS711" s="131"/>
      <c r="RT711" s="131"/>
      <c r="RU711" s="131"/>
      <c r="RV711" s="131"/>
      <c r="RW711" s="131"/>
      <c r="RX711" s="131"/>
      <c r="RY711" s="131"/>
      <c r="RZ711" s="131"/>
      <c r="SA711" s="131"/>
      <c r="SB711" s="131"/>
      <c r="SC711" s="131"/>
      <c r="SD711" s="131"/>
      <c r="SE711" s="131"/>
      <c r="SF711" s="131"/>
      <c r="SG711" s="131"/>
      <c r="SH711" s="131"/>
      <c r="SI711" s="131"/>
      <c r="SJ711" s="131"/>
      <c r="SK711" s="131"/>
      <c r="SL711" s="131"/>
      <c r="SM711" s="131"/>
      <c r="SN711" s="131"/>
      <c r="SO711" s="131"/>
      <c r="SP711" s="131"/>
      <c r="SQ711" s="131"/>
      <c r="SR711" s="131"/>
      <c r="SS711" s="131"/>
      <c r="ST711" s="131"/>
      <c r="SU711" s="131"/>
      <c r="SV711" s="131"/>
      <c r="SW711" s="131"/>
      <c r="SX711" s="131"/>
      <c r="SY711" s="131"/>
      <c r="SZ711" s="131"/>
      <c r="TA711" s="131"/>
      <c r="TB711" s="131"/>
      <c r="TC711" s="131"/>
      <c r="TD711" s="131"/>
      <c r="TE711" s="131"/>
      <c r="TF711" s="131"/>
      <c r="TG711" s="131"/>
      <c r="TH711" s="131"/>
      <c r="TI711" s="131"/>
      <c r="TJ711" s="131"/>
      <c r="TK711" s="131"/>
      <c r="TL711" s="131"/>
      <c r="TM711" s="131"/>
      <c r="TN711" s="131"/>
      <c r="TO711" s="131"/>
      <c r="TP711" s="131"/>
      <c r="TQ711" s="131"/>
      <c r="TR711" s="131"/>
      <c r="TS711" s="131"/>
      <c r="TT711" s="131"/>
      <c r="TU711" s="131"/>
      <c r="TV711" s="131"/>
      <c r="TW711" s="131"/>
      <c r="TX711" s="131"/>
      <c r="TY711" s="131"/>
      <c r="TZ711" s="131"/>
      <c r="UA711" s="131"/>
      <c r="UB711" s="131"/>
      <c r="UC711" s="131"/>
      <c r="UD711" s="131"/>
      <c r="UE711" s="131"/>
      <c r="UF711" s="131"/>
      <c r="UG711" s="131"/>
      <c r="UH711" s="131"/>
      <c r="UI711" s="131"/>
      <c r="UJ711" s="131"/>
      <c r="UK711" s="131"/>
      <c r="UL711" s="131"/>
      <c r="UM711" s="131"/>
      <c r="UN711" s="131"/>
      <c r="UO711" s="131"/>
      <c r="UP711" s="131"/>
      <c r="UQ711" s="131"/>
      <c r="UR711" s="131"/>
      <c r="US711" s="131"/>
      <c r="UT711" s="131"/>
      <c r="UU711" s="131"/>
      <c r="UV711" s="131"/>
      <c r="UW711" s="131"/>
      <c r="UX711" s="131"/>
      <c r="UY711" s="131"/>
      <c r="UZ711" s="131"/>
      <c r="VA711" s="131"/>
      <c r="VB711" s="131"/>
      <c r="VC711" s="131"/>
      <c r="VD711" s="131"/>
      <c r="VE711" s="131"/>
      <c r="VF711" s="131"/>
      <c r="VG711" s="131"/>
      <c r="VH711" s="131"/>
      <c r="VI711" s="131"/>
      <c r="VJ711" s="131"/>
      <c r="VK711" s="131"/>
      <c r="VL711" s="131"/>
      <c r="VM711" s="131"/>
      <c r="VN711" s="131"/>
      <c r="VO711" s="131"/>
      <c r="VP711" s="131"/>
      <c r="VQ711" s="131"/>
      <c r="VR711" s="131"/>
      <c r="VS711" s="131"/>
      <c r="VT711" s="131"/>
      <c r="VU711" s="131"/>
      <c r="VV711" s="131"/>
      <c r="VW711" s="131"/>
      <c r="VX711" s="131"/>
      <c r="VY711" s="131"/>
      <c r="VZ711" s="131"/>
      <c r="WA711" s="131"/>
      <c r="WB711" s="131"/>
      <c r="WC711" s="131"/>
      <c r="WD711" s="131"/>
      <c r="WE711" s="131"/>
      <c r="WF711" s="131"/>
      <c r="WG711" s="131"/>
      <c r="WH711" s="131"/>
      <c r="WI711" s="131"/>
      <c r="WJ711" s="131"/>
      <c r="WK711" s="131"/>
      <c r="WL711" s="131"/>
      <c r="WM711" s="131"/>
      <c r="WN711" s="131"/>
      <c r="WO711" s="131"/>
      <c r="WP711" s="131"/>
      <c r="WQ711" s="131"/>
      <c r="WR711" s="131"/>
      <c r="WS711" s="131"/>
      <c r="WT711" s="131"/>
      <c r="WU711" s="131"/>
      <c r="WV711" s="131"/>
      <c r="WW711" s="131"/>
      <c r="WX711" s="131"/>
      <c r="WY711" s="131"/>
      <c r="WZ711" s="131"/>
      <c r="XA711" s="131"/>
      <c r="XB711" s="131"/>
      <c r="XC711" s="131"/>
      <c r="XD711" s="131"/>
      <c r="XE711" s="131"/>
      <c r="XF711" s="131"/>
      <c r="XG711" s="131"/>
      <c r="XH711" s="131"/>
      <c r="XI711" s="131"/>
      <c r="XJ711" s="131"/>
      <c r="XK711" s="131"/>
      <c r="XL711" s="131"/>
      <c r="XM711" s="131"/>
      <c r="XN711" s="131"/>
      <c r="XO711" s="131"/>
      <c r="XP711" s="131"/>
      <c r="XQ711" s="131"/>
      <c r="XR711" s="131"/>
      <c r="XS711" s="131"/>
      <c r="XT711" s="131"/>
      <c r="XU711" s="131"/>
      <c r="XV711" s="131"/>
      <c r="XW711" s="131"/>
      <c r="XX711" s="131"/>
      <c r="XY711" s="131"/>
      <c r="XZ711" s="131"/>
      <c r="YA711" s="131"/>
      <c r="YB711" s="131"/>
      <c r="YC711" s="131"/>
      <c r="YD711" s="131"/>
      <c r="YE711" s="131"/>
      <c r="YF711" s="131"/>
      <c r="YG711" s="131"/>
      <c r="YH711" s="131"/>
      <c r="YI711" s="131"/>
      <c r="YJ711" s="131"/>
      <c r="YK711" s="131"/>
      <c r="YL711" s="131"/>
      <c r="YM711" s="131"/>
      <c r="YN711" s="131"/>
      <c r="YO711" s="131"/>
      <c r="YP711" s="131"/>
      <c r="YQ711" s="131"/>
      <c r="YR711" s="131"/>
      <c r="YS711" s="131"/>
      <c r="YT711" s="131"/>
      <c r="YU711" s="131"/>
      <c r="YV711" s="131"/>
      <c r="YW711" s="131"/>
      <c r="YX711" s="131"/>
      <c r="YY711" s="131"/>
      <c r="YZ711" s="131"/>
      <c r="ZA711" s="131"/>
      <c r="ZB711" s="131"/>
      <c r="ZC711" s="131"/>
      <c r="ZD711" s="131"/>
      <c r="ZE711" s="131"/>
      <c r="ZF711" s="131"/>
      <c r="ZG711" s="131"/>
      <c r="ZH711" s="131"/>
      <c r="ZI711" s="131"/>
      <c r="ZJ711" s="131"/>
      <c r="ZK711" s="131"/>
      <c r="ZL711" s="131"/>
      <c r="ZM711" s="131"/>
      <c r="ZN711" s="131"/>
      <c r="ZO711" s="131"/>
      <c r="ZP711" s="131"/>
      <c r="ZQ711" s="131"/>
      <c r="ZR711" s="131"/>
      <c r="ZS711" s="131"/>
      <c r="ZT711" s="131"/>
      <c r="ZU711" s="131"/>
      <c r="ZV711" s="131"/>
      <c r="ZW711" s="131"/>
      <c r="ZX711" s="131"/>
      <c r="ZY711" s="131"/>
      <c r="ZZ711" s="131"/>
      <c r="AAA711" s="131"/>
      <c r="AAB711" s="131"/>
      <c r="AAC711" s="131"/>
      <c r="AAD711" s="131"/>
      <c r="AAE711" s="131"/>
      <c r="AAF711" s="131"/>
      <c r="AAG711" s="131"/>
      <c r="AAH711" s="131"/>
      <c r="AAI711" s="131"/>
      <c r="AAJ711" s="131"/>
      <c r="AAK711" s="131"/>
      <c r="AAL711" s="131"/>
      <c r="AAM711" s="131"/>
      <c r="AAN711" s="131"/>
      <c r="AAO711" s="131"/>
      <c r="AAP711" s="131"/>
      <c r="AAQ711" s="131"/>
      <c r="AAR711" s="131"/>
      <c r="AAS711" s="131"/>
      <c r="AAT711" s="131"/>
      <c r="AAU711" s="131"/>
      <c r="AAV711" s="131"/>
      <c r="AAW711" s="131"/>
      <c r="AAX711" s="131"/>
      <c r="AAY711" s="131"/>
      <c r="AAZ711" s="131"/>
      <c r="ABA711" s="131"/>
      <c r="ABB711" s="131"/>
      <c r="ABC711" s="131"/>
      <c r="ABD711" s="131"/>
      <c r="ABE711" s="131"/>
      <c r="ABF711" s="131"/>
      <c r="ABG711" s="131"/>
      <c r="ABH711" s="131"/>
      <c r="ABI711" s="131"/>
      <c r="ABJ711" s="131"/>
      <c r="ABK711" s="131"/>
      <c r="ABL711" s="131"/>
      <c r="ABM711" s="131"/>
      <c r="ABN711" s="131"/>
      <c r="ABO711" s="131"/>
      <c r="ABP711" s="131"/>
      <c r="ABQ711" s="131"/>
      <c r="ABR711" s="131"/>
      <c r="ABS711" s="131"/>
      <c r="ABT711" s="131"/>
      <c r="ABU711" s="131"/>
      <c r="ABV711" s="131"/>
      <c r="ABW711" s="131"/>
      <c r="ABX711" s="131"/>
      <c r="ABY711" s="131"/>
      <c r="ABZ711" s="131"/>
      <c r="ACA711" s="131"/>
      <c r="ACB711" s="131"/>
      <c r="ACC711" s="131"/>
      <c r="ACD711" s="131"/>
      <c r="ACE711" s="131"/>
      <c r="ACF711" s="131"/>
      <c r="ACG711" s="131"/>
      <c r="ACH711" s="131"/>
      <c r="ACI711" s="131"/>
      <c r="ACJ711" s="131"/>
      <c r="ACK711" s="131"/>
      <c r="ACL711" s="131"/>
      <c r="ACM711" s="131"/>
      <c r="ACN711" s="131"/>
      <c r="ACO711" s="131"/>
      <c r="ACP711" s="131"/>
      <c r="ACQ711" s="131"/>
      <c r="ACR711" s="131"/>
      <c r="ACS711" s="131"/>
      <c r="ACT711" s="131"/>
      <c r="ACU711" s="131"/>
      <c r="ACV711" s="131"/>
      <c r="ACW711" s="131"/>
      <c r="ACX711" s="131"/>
      <c r="ACY711" s="131"/>
      <c r="ACZ711" s="131"/>
      <c r="ADA711" s="131"/>
      <c r="ADB711" s="131"/>
      <c r="ADC711" s="131"/>
      <c r="ADD711" s="131"/>
      <c r="ADE711" s="131"/>
      <c r="ADF711" s="131"/>
      <c r="ADG711" s="131"/>
      <c r="ADH711" s="131"/>
      <c r="ADI711" s="131"/>
      <c r="ADJ711" s="131"/>
      <c r="ADK711" s="131"/>
      <c r="ADL711" s="131"/>
      <c r="ADM711" s="131"/>
      <c r="ADN711" s="131"/>
      <c r="ADO711" s="131"/>
      <c r="ADP711" s="131"/>
      <c r="ADQ711" s="131"/>
      <c r="ADR711" s="131"/>
      <c r="ADS711" s="131"/>
      <c r="ADT711" s="131"/>
      <c r="ADU711" s="131"/>
      <c r="ADV711" s="131"/>
      <c r="ADW711" s="131"/>
      <c r="ADX711" s="131"/>
      <c r="ADY711" s="131"/>
      <c r="ADZ711" s="131"/>
      <c r="AEA711" s="131"/>
      <c r="AEB711" s="131"/>
      <c r="AEC711" s="131"/>
      <c r="AED711" s="131"/>
      <c r="AEE711" s="131"/>
      <c r="AEF711" s="131"/>
      <c r="AEG711" s="131"/>
      <c r="AEH711" s="131"/>
      <c r="AEI711" s="131"/>
      <c r="AEJ711" s="131"/>
      <c r="AEK711" s="131"/>
      <c r="AEL711" s="131"/>
      <c r="AEM711" s="131"/>
      <c r="AEN711" s="131"/>
      <c r="AEO711" s="131"/>
      <c r="AEP711" s="131"/>
      <c r="AEQ711" s="131"/>
      <c r="AER711" s="131"/>
      <c r="AES711" s="131"/>
      <c r="AET711" s="131"/>
      <c r="AEU711" s="131"/>
      <c r="AEV711" s="131"/>
      <c r="AEW711" s="131"/>
      <c r="AEX711" s="131"/>
      <c r="AEY711" s="131"/>
      <c r="AEZ711" s="131"/>
      <c r="AFA711" s="131"/>
      <c r="AFB711" s="131"/>
      <c r="AFC711" s="131"/>
      <c r="AFD711" s="131"/>
      <c r="AFE711" s="131"/>
      <c r="AFF711" s="131"/>
      <c r="AFG711" s="131"/>
      <c r="AFH711" s="131"/>
      <c r="AFI711" s="131"/>
      <c r="AFJ711" s="131"/>
      <c r="AFK711" s="131"/>
      <c r="AFL711" s="131"/>
      <c r="AFM711" s="131"/>
      <c r="AFN711" s="131"/>
      <c r="AFO711" s="131"/>
      <c r="AFP711" s="131"/>
      <c r="AFQ711" s="131"/>
      <c r="AFR711" s="131"/>
      <c r="AFS711" s="131"/>
      <c r="AFT711" s="131"/>
      <c r="AFU711" s="131"/>
      <c r="AFV711" s="131"/>
      <c r="AFW711" s="131"/>
      <c r="AFX711" s="131"/>
      <c r="AFY711" s="131"/>
      <c r="AFZ711" s="131"/>
      <c r="AGA711" s="131"/>
      <c r="AGB711" s="131"/>
      <c r="AGC711" s="131"/>
      <c r="AGD711" s="131"/>
      <c r="AGE711" s="131"/>
      <c r="AGF711" s="131"/>
      <c r="AGG711" s="131"/>
      <c r="AGH711" s="131"/>
      <c r="AGI711" s="131"/>
      <c r="AGJ711" s="131"/>
      <c r="AGK711" s="131"/>
      <c r="AGL711" s="131"/>
      <c r="AGM711" s="131"/>
      <c r="AGN711" s="131"/>
      <c r="AGO711" s="131"/>
      <c r="AGP711" s="131"/>
      <c r="AGQ711" s="131"/>
      <c r="AGR711" s="131"/>
      <c r="AGS711" s="131"/>
      <c r="AGT711" s="131"/>
      <c r="AGU711" s="131"/>
      <c r="AGV711" s="131"/>
      <c r="AGW711" s="131"/>
      <c r="AGX711" s="131"/>
      <c r="AGY711" s="131"/>
      <c r="AGZ711" s="131"/>
      <c r="AHA711" s="131"/>
      <c r="AHB711" s="131"/>
      <c r="AHC711" s="131"/>
      <c r="AHD711" s="131"/>
      <c r="AHE711" s="131"/>
      <c r="AHF711" s="131"/>
      <c r="AHG711" s="131"/>
      <c r="AHH711" s="131"/>
      <c r="AHI711" s="131"/>
      <c r="AHJ711" s="131"/>
      <c r="AHK711" s="131"/>
      <c r="AHL711" s="131"/>
      <c r="AHM711" s="131"/>
      <c r="AHN711" s="131"/>
      <c r="AHO711" s="131"/>
      <c r="AHP711" s="131"/>
      <c r="AHQ711" s="131"/>
      <c r="AHR711" s="131"/>
      <c r="AHS711" s="131"/>
      <c r="AHT711" s="131"/>
      <c r="AHU711" s="131"/>
      <c r="AHV711" s="131"/>
      <c r="AHW711" s="131"/>
      <c r="AHX711" s="131"/>
      <c r="AHY711" s="131"/>
      <c r="AHZ711" s="131"/>
      <c r="AIA711" s="131"/>
      <c r="AIB711" s="131"/>
      <c r="AIC711" s="131"/>
      <c r="AID711" s="131"/>
      <c r="AIE711" s="131"/>
      <c r="AIF711" s="131"/>
      <c r="AIG711" s="131"/>
      <c r="AIH711" s="131"/>
      <c r="AII711" s="131"/>
      <c r="AIJ711" s="131"/>
      <c r="AIK711" s="131"/>
      <c r="AIL711" s="131"/>
      <c r="AIM711" s="131"/>
      <c r="AIN711" s="131"/>
      <c r="AIO711" s="131"/>
      <c r="AIP711" s="131"/>
      <c r="AIQ711" s="131"/>
      <c r="AIR711" s="131"/>
      <c r="AIS711" s="131"/>
      <c r="AIT711" s="131"/>
      <c r="AIU711" s="131"/>
      <c r="AIV711" s="131"/>
      <c r="AIW711" s="131"/>
      <c r="AIX711" s="131"/>
      <c r="AIY711" s="131"/>
      <c r="AIZ711" s="131"/>
      <c r="AJA711" s="131"/>
      <c r="AJB711" s="131"/>
      <c r="AJC711" s="131"/>
      <c r="AJD711" s="131"/>
      <c r="AJE711" s="131"/>
      <c r="AJF711" s="131"/>
      <c r="AJG711" s="131"/>
      <c r="AJH711" s="131"/>
      <c r="AJI711" s="131"/>
      <c r="AJJ711" s="131"/>
      <c r="AJK711" s="131"/>
      <c r="AJL711" s="131"/>
      <c r="AJM711" s="131"/>
      <c r="AJN711" s="131"/>
      <c r="AJO711" s="131"/>
      <c r="AJP711" s="131"/>
      <c r="AJQ711" s="131"/>
      <c r="AJR711" s="131"/>
      <c r="AJS711" s="131"/>
      <c r="AJT711" s="131"/>
      <c r="AJU711" s="131"/>
      <c r="AJV711" s="131"/>
      <c r="AJW711" s="131"/>
      <c r="AJX711" s="131"/>
      <c r="AJY711" s="131"/>
      <c r="AJZ711" s="131"/>
      <c r="AKA711" s="131"/>
      <c r="AKB711" s="131"/>
      <c r="AKC711" s="131"/>
      <c r="AKD711" s="131"/>
      <c r="AKE711" s="131"/>
      <c r="AKF711" s="131"/>
      <c r="AKG711" s="131"/>
      <c r="AKH711" s="131"/>
      <c r="AKI711" s="131"/>
      <c r="AKJ711" s="131"/>
      <c r="AKK711" s="131"/>
      <c r="AKL711" s="131"/>
      <c r="AKM711" s="131"/>
      <c r="AKN711" s="131"/>
      <c r="AKO711" s="131"/>
      <c r="AKP711" s="131"/>
      <c r="AKQ711" s="131"/>
      <c r="AKR711" s="131"/>
      <c r="AKS711" s="131"/>
      <c r="AKT711" s="131"/>
      <c r="AKU711" s="131"/>
      <c r="AKV711" s="131"/>
      <c r="AKW711" s="131"/>
      <c r="AKX711" s="131"/>
      <c r="AKY711" s="131"/>
      <c r="AKZ711" s="131"/>
      <c r="ALA711" s="131"/>
      <c r="ALB711" s="131"/>
      <c r="ALC711" s="131"/>
      <c r="ALD711" s="131"/>
      <c r="ALE711" s="131"/>
      <c r="ALF711" s="131"/>
      <c r="ALG711" s="131"/>
      <c r="ALH711" s="131"/>
      <c r="ALI711" s="131"/>
      <c r="ALJ711" s="131"/>
      <c r="ALK711" s="131"/>
      <c r="ALL711" s="131"/>
      <c r="ALM711" s="131"/>
      <c r="ALN711" s="131"/>
    </row>
    <row r="712" spans="1:1002" s="508" customFormat="1" ht="24.95" customHeight="1" x14ac:dyDescent="0.25">
      <c r="A712" s="502"/>
      <c r="B712" s="503"/>
      <c r="C712" s="504"/>
      <c r="D712" s="450"/>
      <c r="E712" s="505"/>
      <c r="F712" s="505"/>
      <c r="G712" s="506"/>
      <c r="H712" s="506"/>
      <c r="I712" s="507"/>
      <c r="J712" s="565"/>
      <c r="K712" s="454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  <c r="EC712" s="131"/>
      <c r="ED712" s="131"/>
      <c r="EE712" s="131"/>
      <c r="EF712" s="131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31"/>
      <c r="EQ712" s="131"/>
      <c r="ER712" s="131"/>
      <c r="ES712" s="131"/>
      <c r="ET712" s="131"/>
      <c r="EU712" s="131"/>
      <c r="EV712" s="131"/>
      <c r="EW712" s="131"/>
      <c r="EX712" s="131"/>
      <c r="EY712" s="131"/>
      <c r="EZ712" s="131"/>
      <c r="FA712" s="131"/>
      <c r="FB712" s="131"/>
      <c r="FC712" s="131"/>
      <c r="FD712" s="131"/>
      <c r="FE712" s="131"/>
      <c r="FF712" s="131"/>
      <c r="FG712" s="131"/>
      <c r="FH712" s="131"/>
      <c r="FI712" s="131"/>
      <c r="FJ712" s="131"/>
      <c r="FK712" s="131"/>
      <c r="FL712" s="131"/>
      <c r="FM712" s="131"/>
      <c r="FN712" s="131"/>
      <c r="FO712" s="131"/>
      <c r="FP712" s="131"/>
      <c r="FQ712" s="131"/>
      <c r="FR712" s="131"/>
      <c r="FS712" s="131"/>
      <c r="FT712" s="131"/>
      <c r="FU712" s="131"/>
      <c r="FV712" s="131"/>
      <c r="FW712" s="131"/>
      <c r="FX712" s="131"/>
      <c r="FY712" s="131"/>
      <c r="FZ712" s="131"/>
      <c r="GA712" s="131"/>
      <c r="GB712" s="131"/>
      <c r="GC712" s="131"/>
      <c r="GD712" s="131"/>
      <c r="GE712" s="131"/>
      <c r="GF712" s="131"/>
      <c r="GG712" s="131"/>
      <c r="GH712" s="131"/>
      <c r="GI712" s="131"/>
      <c r="GJ712" s="131"/>
      <c r="GK712" s="131"/>
      <c r="GL712" s="131"/>
      <c r="GM712" s="131"/>
      <c r="GN712" s="131"/>
      <c r="GO712" s="131"/>
      <c r="GP712" s="131"/>
      <c r="GQ712" s="131"/>
      <c r="GR712" s="131"/>
      <c r="GS712" s="131"/>
      <c r="GT712" s="131"/>
      <c r="GU712" s="131"/>
      <c r="GV712" s="131"/>
      <c r="GW712" s="131"/>
      <c r="GX712" s="131"/>
      <c r="GY712" s="131"/>
      <c r="GZ712" s="131"/>
      <c r="HA712" s="131"/>
      <c r="HB712" s="131"/>
      <c r="HC712" s="131"/>
      <c r="HD712" s="131"/>
      <c r="HE712" s="131"/>
      <c r="HF712" s="131"/>
      <c r="HG712" s="131"/>
      <c r="HH712" s="131"/>
      <c r="HI712" s="131"/>
      <c r="HJ712" s="131"/>
      <c r="HK712" s="131"/>
      <c r="HL712" s="131"/>
      <c r="HM712" s="131"/>
      <c r="HN712" s="131"/>
      <c r="HO712" s="131"/>
      <c r="HP712" s="131"/>
      <c r="HQ712" s="131"/>
      <c r="HR712" s="131"/>
      <c r="HS712" s="131"/>
      <c r="HT712" s="131"/>
      <c r="HU712" s="131"/>
      <c r="HV712" s="131"/>
      <c r="HW712" s="131"/>
      <c r="HX712" s="131"/>
      <c r="HY712" s="131"/>
      <c r="HZ712" s="131"/>
      <c r="IA712" s="131"/>
      <c r="IB712" s="131"/>
      <c r="IC712" s="131"/>
      <c r="ID712" s="131"/>
      <c r="IE712" s="131"/>
      <c r="IF712" s="131"/>
      <c r="IG712" s="131"/>
      <c r="IH712" s="131"/>
      <c r="II712" s="131"/>
      <c r="IJ712" s="131"/>
      <c r="IK712" s="131"/>
      <c r="IL712" s="131"/>
      <c r="IM712" s="131"/>
      <c r="IN712" s="131"/>
      <c r="IO712" s="131"/>
      <c r="IP712" s="131"/>
      <c r="IQ712" s="131"/>
      <c r="IR712" s="131"/>
      <c r="IS712" s="131"/>
      <c r="IT712" s="131"/>
      <c r="IU712" s="131"/>
      <c r="IV712" s="131"/>
      <c r="IW712" s="131"/>
      <c r="IX712" s="131"/>
      <c r="IY712" s="131"/>
      <c r="IZ712" s="131"/>
      <c r="JA712" s="131"/>
      <c r="JB712" s="131"/>
      <c r="JC712" s="131"/>
      <c r="JD712" s="131"/>
      <c r="JE712" s="131"/>
      <c r="JF712" s="131"/>
      <c r="JG712" s="131"/>
      <c r="JH712" s="131"/>
      <c r="JI712" s="131"/>
      <c r="JJ712" s="131"/>
      <c r="JK712" s="131"/>
      <c r="JL712" s="131"/>
      <c r="JM712" s="131"/>
      <c r="JN712" s="131"/>
      <c r="JO712" s="131"/>
      <c r="JP712" s="131"/>
      <c r="JQ712" s="131"/>
      <c r="JR712" s="131"/>
      <c r="JS712" s="131"/>
      <c r="JT712" s="131"/>
      <c r="JU712" s="131"/>
      <c r="JV712" s="131"/>
      <c r="JW712" s="131"/>
      <c r="JX712" s="131"/>
      <c r="JY712" s="131"/>
      <c r="JZ712" s="131"/>
      <c r="KA712" s="131"/>
      <c r="KB712" s="131"/>
      <c r="KC712" s="131"/>
      <c r="KD712" s="131"/>
      <c r="KE712" s="131"/>
      <c r="KF712" s="131"/>
      <c r="KG712" s="131"/>
      <c r="KH712" s="131"/>
      <c r="KI712" s="131"/>
      <c r="KJ712" s="131"/>
      <c r="KK712" s="131"/>
      <c r="KL712" s="131"/>
      <c r="KM712" s="131"/>
      <c r="KN712" s="131"/>
      <c r="KO712" s="131"/>
      <c r="KP712" s="131"/>
      <c r="KQ712" s="131"/>
      <c r="KR712" s="131"/>
      <c r="KS712" s="131"/>
      <c r="KT712" s="131"/>
      <c r="KU712" s="131"/>
      <c r="KV712" s="131"/>
      <c r="KW712" s="131"/>
      <c r="KX712" s="131"/>
      <c r="KY712" s="131"/>
      <c r="KZ712" s="131"/>
      <c r="LA712" s="131"/>
      <c r="LB712" s="131"/>
      <c r="LC712" s="131"/>
      <c r="LD712" s="131"/>
      <c r="LE712" s="131"/>
      <c r="LF712" s="131"/>
      <c r="LG712" s="131"/>
      <c r="LH712" s="131"/>
      <c r="LI712" s="131"/>
      <c r="LJ712" s="131"/>
      <c r="LK712" s="131"/>
      <c r="LL712" s="131"/>
      <c r="LM712" s="131"/>
      <c r="LN712" s="131"/>
      <c r="LO712" s="131"/>
      <c r="LP712" s="131"/>
      <c r="LQ712" s="131"/>
      <c r="LR712" s="131"/>
      <c r="LS712" s="131"/>
      <c r="LT712" s="131"/>
      <c r="LU712" s="131"/>
      <c r="LV712" s="131"/>
      <c r="LW712" s="131"/>
      <c r="LX712" s="131"/>
      <c r="LY712" s="131"/>
      <c r="LZ712" s="131"/>
      <c r="MA712" s="131"/>
      <c r="MB712" s="131"/>
      <c r="MC712" s="131"/>
      <c r="MD712" s="131"/>
      <c r="ME712" s="131"/>
      <c r="MF712" s="131"/>
      <c r="MG712" s="131"/>
      <c r="MH712" s="131"/>
      <c r="MI712" s="131"/>
      <c r="MJ712" s="131"/>
      <c r="MK712" s="131"/>
      <c r="ML712" s="131"/>
      <c r="MM712" s="131"/>
      <c r="MN712" s="131"/>
      <c r="MO712" s="131"/>
      <c r="MP712" s="131"/>
      <c r="MQ712" s="131"/>
      <c r="MR712" s="131"/>
      <c r="MS712" s="131"/>
      <c r="MT712" s="131"/>
      <c r="MU712" s="131"/>
      <c r="MV712" s="131"/>
      <c r="MW712" s="131"/>
      <c r="MX712" s="131"/>
      <c r="MY712" s="131"/>
      <c r="MZ712" s="131"/>
      <c r="NA712" s="131"/>
      <c r="NB712" s="131"/>
      <c r="NC712" s="131"/>
      <c r="ND712" s="131"/>
      <c r="NE712" s="131"/>
      <c r="NF712" s="131"/>
      <c r="NG712" s="131"/>
      <c r="NH712" s="131"/>
      <c r="NI712" s="131"/>
      <c r="NJ712" s="131"/>
      <c r="NK712" s="131"/>
      <c r="NL712" s="131"/>
      <c r="NM712" s="131"/>
      <c r="NN712" s="131"/>
      <c r="NO712" s="131"/>
      <c r="NP712" s="131"/>
      <c r="NQ712" s="131"/>
      <c r="NR712" s="131"/>
      <c r="NS712" s="131"/>
      <c r="NT712" s="131"/>
      <c r="NU712" s="131"/>
      <c r="NV712" s="131"/>
      <c r="NW712" s="131"/>
      <c r="NX712" s="131"/>
      <c r="NY712" s="131"/>
      <c r="NZ712" s="131"/>
      <c r="OA712" s="131"/>
      <c r="OB712" s="131"/>
      <c r="OC712" s="131"/>
      <c r="OD712" s="131"/>
      <c r="OE712" s="131"/>
      <c r="OF712" s="131"/>
      <c r="OG712" s="131"/>
      <c r="OH712" s="131"/>
      <c r="OI712" s="131"/>
      <c r="OJ712" s="131"/>
      <c r="OK712" s="131"/>
      <c r="OL712" s="131"/>
      <c r="OM712" s="131"/>
      <c r="ON712" s="131"/>
      <c r="OO712" s="131"/>
      <c r="OP712" s="131"/>
      <c r="OQ712" s="131"/>
      <c r="OR712" s="131"/>
      <c r="OS712" s="131"/>
      <c r="OT712" s="131"/>
      <c r="OU712" s="131"/>
      <c r="OV712" s="131"/>
      <c r="OW712" s="131"/>
      <c r="OX712" s="131"/>
      <c r="OY712" s="131"/>
      <c r="OZ712" s="131"/>
      <c r="PA712" s="131"/>
      <c r="PB712" s="131"/>
      <c r="PC712" s="131"/>
      <c r="PD712" s="131"/>
      <c r="PE712" s="131"/>
      <c r="PF712" s="131"/>
      <c r="PG712" s="131"/>
      <c r="PH712" s="131"/>
      <c r="PI712" s="131"/>
      <c r="PJ712" s="131"/>
      <c r="PK712" s="131"/>
      <c r="PL712" s="131"/>
      <c r="PM712" s="131"/>
      <c r="PN712" s="131"/>
      <c r="PO712" s="131"/>
      <c r="PP712" s="131"/>
      <c r="PQ712" s="131"/>
      <c r="PR712" s="131"/>
      <c r="PS712" s="131"/>
      <c r="PT712" s="131"/>
      <c r="PU712" s="131"/>
      <c r="PV712" s="131"/>
      <c r="PW712" s="131"/>
      <c r="PX712" s="131"/>
      <c r="PY712" s="131"/>
      <c r="PZ712" s="131"/>
      <c r="QA712" s="131"/>
      <c r="QB712" s="131"/>
      <c r="QC712" s="131"/>
      <c r="QD712" s="131"/>
      <c r="QE712" s="131"/>
      <c r="QF712" s="131"/>
      <c r="QG712" s="131"/>
      <c r="QH712" s="131"/>
      <c r="QI712" s="131"/>
      <c r="QJ712" s="131"/>
      <c r="QK712" s="131"/>
      <c r="QL712" s="131"/>
      <c r="QM712" s="131"/>
      <c r="QN712" s="131"/>
      <c r="QO712" s="131"/>
      <c r="QP712" s="131"/>
      <c r="QQ712" s="131"/>
      <c r="QR712" s="131"/>
      <c r="QS712" s="131"/>
      <c r="QT712" s="131"/>
      <c r="QU712" s="131"/>
      <c r="QV712" s="131"/>
      <c r="QW712" s="131"/>
      <c r="QX712" s="131"/>
      <c r="QY712" s="131"/>
      <c r="QZ712" s="131"/>
      <c r="RA712" s="131"/>
      <c r="RB712" s="131"/>
      <c r="RC712" s="131"/>
      <c r="RD712" s="131"/>
      <c r="RE712" s="131"/>
      <c r="RF712" s="131"/>
      <c r="RG712" s="131"/>
      <c r="RH712" s="131"/>
      <c r="RI712" s="131"/>
      <c r="RJ712" s="131"/>
      <c r="RK712" s="131"/>
      <c r="RL712" s="131"/>
      <c r="RM712" s="131"/>
      <c r="RN712" s="131"/>
      <c r="RO712" s="131"/>
      <c r="RP712" s="131"/>
      <c r="RQ712" s="131"/>
      <c r="RR712" s="131"/>
      <c r="RS712" s="131"/>
      <c r="RT712" s="131"/>
      <c r="RU712" s="131"/>
      <c r="RV712" s="131"/>
      <c r="RW712" s="131"/>
      <c r="RX712" s="131"/>
      <c r="RY712" s="131"/>
      <c r="RZ712" s="131"/>
      <c r="SA712" s="131"/>
      <c r="SB712" s="131"/>
      <c r="SC712" s="131"/>
      <c r="SD712" s="131"/>
      <c r="SE712" s="131"/>
      <c r="SF712" s="131"/>
      <c r="SG712" s="131"/>
      <c r="SH712" s="131"/>
      <c r="SI712" s="131"/>
      <c r="SJ712" s="131"/>
      <c r="SK712" s="131"/>
      <c r="SL712" s="131"/>
      <c r="SM712" s="131"/>
      <c r="SN712" s="131"/>
      <c r="SO712" s="131"/>
      <c r="SP712" s="131"/>
      <c r="SQ712" s="131"/>
      <c r="SR712" s="131"/>
      <c r="SS712" s="131"/>
      <c r="ST712" s="131"/>
      <c r="SU712" s="131"/>
      <c r="SV712" s="131"/>
      <c r="SW712" s="131"/>
      <c r="SX712" s="131"/>
      <c r="SY712" s="131"/>
      <c r="SZ712" s="131"/>
      <c r="TA712" s="131"/>
      <c r="TB712" s="131"/>
      <c r="TC712" s="131"/>
      <c r="TD712" s="131"/>
      <c r="TE712" s="131"/>
      <c r="TF712" s="131"/>
      <c r="TG712" s="131"/>
      <c r="TH712" s="131"/>
      <c r="TI712" s="131"/>
      <c r="TJ712" s="131"/>
      <c r="TK712" s="131"/>
      <c r="TL712" s="131"/>
      <c r="TM712" s="131"/>
      <c r="TN712" s="131"/>
      <c r="TO712" s="131"/>
      <c r="TP712" s="131"/>
      <c r="TQ712" s="131"/>
      <c r="TR712" s="131"/>
      <c r="TS712" s="131"/>
      <c r="TT712" s="131"/>
      <c r="TU712" s="131"/>
      <c r="TV712" s="131"/>
      <c r="TW712" s="131"/>
      <c r="TX712" s="131"/>
      <c r="TY712" s="131"/>
      <c r="TZ712" s="131"/>
      <c r="UA712" s="131"/>
      <c r="UB712" s="131"/>
      <c r="UC712" s="131"/>
      <c r="UD712" s="131"/>
      <c r="UE712" s="131"/>
      <c r="UF712" s="131"/>
      <c r="UG712" s="131"/>
      <c r="UH712" s="131"/>
      <c r="UI712" s="131"/>
      <c r="UJ712" s="131"/>
      <c r="UK712" s="131"/>
      <c r="UL712" s="131"/>
      <c r="UM712" s="131"/>
      <c r="UN712" s="131"/>
      <c r="UO712" s="131"/>
      <c r="UP712" s="131"/>
      <c r="UQ712" s="131"/>
      <c r="UR712" s="131"/>
      <c r="US712" s="131"/>
      <c r="UT712" s="131"/>
      <c r="UU712" s="131"/>
      <c r="UV712" s="131"/>
      <c r="UW712" s="131"/>
      <c r="UX712" s="131"/>
      <c r="UY712" s="131"/>
      <c r="UZ712" s="131"/>
      <c r="VA712" s="131"/>
      <c r="VB712" s="131"/>
      <c r="VC712" s="131"/>
      <c r="VD712" s="131"/>
      <c r="VE712" s="131"/>
      <c r="VF712" s="131"/>
      <c r="VG712" s="131"/>
      <c r="VH712" s="131"/>
      <c r="VI712" s="131"/>
      <c r="VJ712" s="131"/>
      <c r="VK712" s="131"/>
      <c r="VL712" s="131"/>
      <c r="VM712" s="131"/>
      <c r="VN712" s="131"/>
      <c r="VO712" s="131"/>
      <c r="VP712" s="131"/>
      <c r="VQ712" s="131"/>
      <c r="VR712" s="131"/>
      <c r="VS712" s="131"/>
      <c r="VT712" s="131"/>
      <c r="VU712" s="131"/>
      <c r="VV712" s="131"/>
      <c r="VW712" s="131"/>
      <c r="VX712" s="131"/>
      <c r="VY712" s="131"/>
      <c r="VZ712" s="131"/>
      <c r="WA712" s="131"/>
      <c r="WB712" s="131"/>
      <c r="WC712" s="131"/>
      <c r="WD712" s="131"/>
      <c r="WE712" s="131"/>
      <c r="WF712" s="131"/>
      <c r="WG712" s="131"/>
      <c r="WH712" s="131"/>
      <c r="WI712" s="131"/>
      <c r="WJ712" s="131"/>
      <c r="WK712" s="131"/>
      <c r="WL712" s="131"/>
      <c r="WM712" s="131"/>
      <c r="WN712" s="131"/>
      <c r="WO712" s="131"/>
      <c r="WP712" s="131"/>
      <c r="WQ712" s="131"/>
      <c r="WR712" s="131"/>
      <c r="WS712" s="131"/>
      <c r="WT712" s="131"/>
      <c r="WU712" s="131"/>
      <c r="WV712" s="131"/>
      <c r="WW712" s="131"/>
      <c r="WX712" s="131"/>
      <c r="WY712" s="131"/>
      <c r="WZ712" s="131"/>
      <c r="XA712" s="131"/>
      <c r="XB712" s="131"/>
      <c r="XC712" s="131"/>
      <c r="XD712" s="131"/>
      <c r="XE712" s="131"/>
      <c r="XF712" s="131"/>
      <c r="XG712" s="131"/>
      <c r="XH712" s="131"/>
      <c r="XI712" s="131"/>
      <c r="XJ712" s="131"/>
      <c r="XK712" s="131"/>
      <c r="XL712" s="131"/>
      <c r="XM712" s="131"/>
      <c r="XN712" s="131"/>
      <c r="XO712" s="131"/>
      <c r="XP712" s="131"/>
      <c r="XQ712" s="131"/>
      <c r="XR712" s="131"/>
      <c r="XS712" s="131"/>
      <c r="XT712" s="131"/>
      <c r="XU712" s="131"/>
      <c r="XV712" s="131"/>
      <c r="XW712" s="131"/>
      <c r="XX712" s="131"/>
      <c r="XY712" s="131"/>
      <c r="XZ712" s="131"/>
      <c r="YA712" s="131"/>
      <c r="YB712" s="131"/>
      <c r="YC712" s="131"/>
      <c r="YD712" s="131"/>
      <c r="YE712" s="131"/>
      <c r="YF712" s="131"/>
      <c r="YG712" s="131"/>
      <c r="YH712" s="131"/>
      <c r="YI712" s="131"/>
      <c r="YJ712" s="131"/>
      <c r="YK712" s="131"/>
      <c r="YL712" s="131"/>
      <c r="YM712" s="131"/>
      <c r="YN712" s="131"/>
      <c r="YO712" s="131"/>
      <c r="YP712" s="131"/>
      <c r="YQ712" s="131"/>
      <c r="YR712" s="131"/>
      <c r="YS712" s="131"/>
      <c r="YT712" s="131"/>
      <c r="YU712" s="131"/>
      <c r="YV712" s="131"/>
      <c r="YW712" s="131"/>
      <c r="YX712" s="131"/>
      <c r="YY712" s="131"/>
      <c r="YZ712" s="131"/>
      <c r="ZA712" s="131"/>
      <c r="ZB712" s="131"/>
      <c r="ZC712" s="131"/>
      <c r="ZD712" s="131"/>
      <c r="ZE712" s="131"/>
      <c r="ZF712" s="131"/>
      <c r="ZG712" s="131"/>
      <c r="ZH712" s="131"/>
      <c r="ZI712" s="131"/>
      <c r="ZJ712" s="131"/>
      <c r="ZK712" s="131"/>
      <c r="ZL712" s="131"/>
      <c r="ZM712" s="131"/>
      <c r="ZN712" s="131"/>
      <c r="ZO712" s="131"/>
      <c r="ZP712" s="131"/>
      <c r="ZQ712" s="131"/>
      <c r="ZR712" s="131"/>
      <c r="ZS712" s="131"/>
      <c r="ZT712" s="131"/>
      <c r="ZU712" s="131"/>
      <c r="ZV712" s="131"/>
      <c r="ZW712" s="131"/>
      <c r="ZX712" s="131"/>
      <c r="ZY712" s="131"/>
      <c r="ZZ712" s="131"/>
      <c r="AAA712" s="131"/>
      <c r="AAB712" s="131"/>
      <c r="AAC712" s="131"/>
      <c r="AAD712" s="131"/>
      <c r="AAE712" s="131"/>
      <c r="AAF712" s="131"/>
      <c r="AAG712" s="131"/>
      <c r="AAH712" s="131"/>
      <c r="AAI712" s="131"/>
      <c r="AAJ712" s="131"/>
      <c r="AAK712" s="131"/>
      <c r="AAL712" s="131"/>
      <c r="AAM712" s="131"/>
      <c r="AAN712" s="131"/>
      <c r="AAO712" s="131"/>
      <c r="AAP712" s="131"/>
      <c r="AAQ712" s="131"/>
      <c r="AAR712" s="131"/>
      <c r="AAS712" s="131"/>
      <c r="AAT712" s="131"/>
      <c r="AAU712" s="131"/>
      <c r="AAV712" s="131"/>
      <c r="AAW712" s="131"/>
      <c r="AAX712" s="131"/>
      <c r="AAY712" s="131"/>
      <c r="AAZ712" s="131"/>
      <c r="ABA712" s="131"/>
      <c r="ABB712" s="131"/>
      <c r="ABC712" s="131"/>
      <c r="ABD712" s="131"/>
      <c r="ABE712" s="131"/>
      <c r="ABF712" s="131"/>
      <c r="ABG712" s="131"/>
      <c r="ABH712" s="131"/>
      <c r="ABI712" s="131"/>
      <c r="ABJ712" s="131"/>
      <c r="ABK712" s="131"/>
      <c r="ABL712" s="131"/>
      <c r="ABM712" s="131"/>
      <c r="ABN712" s="131"/>
      <c r="ABO712" s="131"/>
      <c r="ABP712" s="131"/>
      <c r="ABQ712" s="131"/>
      <c r="ABR712" s="131"/>
      <c r="ABS712" s="131"/>
      <c r="ABT712" s="131"/>
      <c r="ABU712" s="131"/>
      <c r="ABV712" s="131"/>
      <c r="ABW712" s="131"/>
      <c r="ABX712" s="131"/>
      <c r="ABY712" s="131"/>
      <c r="ABZ712" s="131"/>
      <c r="ACA712" s="131"/>
      <c r="ACB712" s="131"/>
      <c r="ACC712" s="131"/>
      <c r="ACD712" s="131"/>
      <c r="ACE712" s="131"/>
      <c r="ACF712" s="131"/>
      <c r="ACG712" s="131"/>
      <c r="ACH712" s="131"/>
      <c r="ACI712" s="131"/>
      <c r="ACJ712" s="131"/>
      <c r="ACK712" s="131"/>
      <c r="ACL712" s="131"/>
      <c r="ACM712" s="131"/>
      <c r="ACN712" s="131"/>
      <c r="ACO712" s="131"/>
      <c r="ACP712" s="131"/>
      <c r="ACQ712" s="131"/>
      <c r="ACR712" s="131"/>
      <c r="ACS712" s="131"/>
      <c r="ACT712" s="131"/>
      <c r="ACU712" s="131"/>
      <c r="ACV712" s="131"/>
      <c r="ACW712" s="131"/>
      <c r="ACX712" s="131"/>
      <c r="ACY712" s="131"/>
      <c r="ACZ712" s="131"/>
      <c r="ADA712" s="131"/>
      <c r="ADB712" s="131"/>
      <c r="ADC712" s="131"/>
      <c r="ADD712" s="131"/>
      <c r="ADE712" s="131"/>
      <c r="ADF712" s="131"/>
      <c r="ADG712" s="131"/>
      <c r="ADH712" s="131"/>
      <c r="ADI712" s="131"/>
      <c r="ADJ712" s="131"/>
      <c r="ADK712" s="131"/>
      <c r="ADL712" s="131"/>
      <c r="ADM712" s="131"/>
      <c r="ADN712" s="131"/>
      <c r="ADO712" s="131"/>
      <c r="ADP712" s="131"/>
      <c r="ADQ712" s="131"/>
      <c r="ADR712" s="131"/>
      <c r="ADS712" s="131"/>
      <c r="ADT712" s="131"/>
      <c r="ADU712" s="131"/>
      <c r="ADV712" s="131"/>
      <c r="ADW712" s="131"/>
      <c r="ADX712" s="131"/>
      <c r="ADY712" s="131"/>
      <c r="ADZ712" s="131"/>
      <c r="AEA712" s="131"/>
      <c r="AEB712" s="131"/>
      <c r="AEC712" s="131"/>
      <c r="AED712" s="131"/>
      <c r="AEE712" s="131"/>
      <c r="AEF712" s="131"/>
      <c r="AEG712" s="131"/>
      <c r="AEH712" s="131"/>
      <c r="AEI712" s="131"/>
      <c r="AEJ712" s="131"/>
      <c r="AEK712" s="131"/>
      <c r="AEL712" s="131"/>
      <c r="AEM712" s="131"/>
      <c r="AEN712" s="131"/>
      <c r="AEO712" s="131"/>
      <c r="AEP712" s="131"/>
      <c r="AEQ712" s="131"/>
      <c r="AER712" s="131"/>
      <c r="AES712" s="131"/>
      <c r="AET712" s="131"/>
      <c r="AEU712" s="131"/>
      <c r="AEV712" s="131"/>
      <c r="AEW712" s="131"/>
      <c r="AEX712" s="131"/>
      <c r="AEY712" s="131"/>
      <c r="AEZ712" s="131"/>
      <c r="AFA712" s="131"/>
      <c r="AFB712" s="131"/>
      <c r="AFC712" s="131"/>
      <c r="AFD712" s="131"/>
      <c r="AFE712" s="131"/>
      <c r="AFF712" s="131"/>
      <c r="AFG712" s="131"/>
      <c r="AFH712" s="131"/>
      <c r="AFI712" s="131"/>
      <c r="AFJ712" s="131"/>
      <c r="AFK712" s="131"/>
      <c r="AFL712" s="131"/>
      <c r="AFM712" s="131"/>
      <c r="AFN712" s="131"/>
      <c r="AFO712" s="131"/>
      <c r="AFP712" s="131"/>
      <c r="AFQ712" s="131"/>
      <c r="AFR712" s="131"/>
      <c r="AFS712" s="131"/>
      <c r="AFT712" s="131"/>
      <c r="AFU712" s="131"/>
      <c r="AFV712" s="131"/>
      <c r="AFW712" s="131"/>
      <c r="AFX712" s="131"/>
      <c r="AFY712" s="131"/>
      <c r="AFZ712" s="131"/>
      <c r="AGA712" s="131"/>
      <c r="AGB712" s="131"/>
      <c r="AGC712" s="131"/>
      <c r="AGD712" s="131"/>
      <c r="AGE712" s="131"/>
      <c r="AGF712" s="131"/>
      <c r="AGG712" s="131"/>
      <c r="AGH712" s="131"/>
      <c r="AGI712" s="131"/>
      <c r="AGJ712" s="131"/>
      <c r="AGK712" s="131"/>
      <c r="AGL712" s="131"/>
      <c r="AGM712" s="131"/>
      <c r="AGN712" s="131"/>
      <c r="AGO712" s="131"/>
      <c r="AGP712" s="131"/>
      <c r="AGQ712" s="131"/>
      <c r="AGR712" s="131"/>
      <c r="AGS712" s="131"/>
      <c r="AGT712" s="131"/>
      <c r="AGU712" s="131"/>
      <c r="AGV712" s="131"/>
      <c r="AGW712" s="131"/>
      <c r="AGX712" s="131"/>
      <c r="AGY712" s="131"/>
      <c r="AGZ712" s="131"/>
      <c r="AHA712" s="131"/>
      <c r="AHB712" s="131"/>
      <c r="AHC712" s="131"/>
      <c r="AHD712" s="131"/>
      <c r="AHE712" s="131"/>
      <c r="AHF712" s="131"/>
      <c r="AHG712" s="131"/>
      <c r="AHH712" s="131"/>
      <c r="AHI712" s="131"/>
      <c r="AHJ712" s="131"/>
      <c r="AHK712" s="131"/>
      <c r="AHL712" s="131"/>
      <c r="AHM712" s="131"/>
      <c r="AHN712" s="131"/>
      <c r="AHO712" s="131"/>
      <c r="AHP712" s="131"/>
      <c r="AHQ712" s="131"/>
      <c r="AHR712" s="131"/>
      <c r="AHS712" s="131"/>
      <c r="AHT712" s="131"/>
      <c r="AHU712" s="131"/>
      <c r="AHV712" s="131"/>
      <c r="AHW712" s="131"/>
      <c r="AHX712" s="131"/>
      <c r="AHY712" s="131"/>
      <c r="AHZ712" s="131"/>
      <c r="AIA712" s="131"/>
      <c r="AIB712" s="131"/>
      <c r="AIC712" s="131"/>
      <c r="AID712" s="131"/>
      <c r="AIE712" s="131"/>
      <c r="AIF712" s="131"/>
      <c r="AIG712" s="131"/>
      <c r="AIH712" s="131"/>
      <c r="AII712" s="131"/>
      <c r="AIJ712" s="131"/>
      <c r="AIK712" s="131"/>
      <c r="AIL712" s="131"/>
      <c r="AIM712" s="131"/>
      <c r="AIN712" s="131"/>
      <c r="AIO712" s="131"/>
      <c r="AIP712" s="131"/>
      <c r="AIQ712" s="131"/>
      <c r="AIR712" s="131"/>
      <c r="AIS712" s="131"/>
      <c r="AIT712" s="131"/>
      <c r="AIU712" s="131"/>
      <c r="AIV712" s="131"/>
      <c r="AIW712" s="131"/>
      <c r="AIX712" s="131"/>
      <c r="AIY712" s="131"/>
      <c r="AIZ712" s="131"/>
      <c r="AJA712" s="131"/>
      <c r="AJB712" s="131"/>
      <c r="AJC712" s="131"/>
      <c r="AJD712" s="131"/>
      <c r="AJE712" s="131"/>
      <c r="AJF712" s="131"/>
      <c r="AJG712" s="131"/>
      <c r="AJH712" s="131"/>
      <c r="AJI712" s="131"/>
      <c r="AJJ712" s="131"/>
      <c r="AJK712" s="131"/>
      <c r="AJL712" s="131"/>
      <c r="AJM712" s="131"/>
      <c r="AJN712" s="131"/>
      <c r="AJO712" s="131"/>
      <c r="AJP712" s="131"/>
      <c r="AJQ712" s="131"/>
      <c r="AJR712" s="131"/>
      <c r="AJS712" s="131"/>
      <c r="AJT712" s="131"/>
      <c r="AJU712" s="131"/>
      <c r="AJV712" s="131"/>
      <c r="AJW712" s="131"/>
      <c r="AJX712" s="131"/>
      <c r="AJY712" s="131"/>
      <c r="AJZ712" s="131"/>
      <c r="AKA712" s="131"/>
      <c r="AKB712" s="131"/>
      <c r="AKC712" s="131"/>
      <c r="AKD712" s="131"/>
      <c r="AKE712" s="131"/>
      <c r="AKF712" s="131"/>
      <c r="AKG712" s="131"/>
      <c r="AKH712" s="131"/>
      <c r="AKI712" s="131"/>
      <c r="AKJ712" s="131"/>
      <c r="AKK712" s="131"/>
      <c r="AKL712" s="131"/>
      <c r="AKM712" s="131"/>
      <c r="AKN712" s="131"/>
      <c r="AKO712" s="131"/>
      <c r="AKP712" s="131"/>
      <c r="AKQ712" s="131"/>
      <c r="AKR712" s="131"/>
      <c r="AKS712" s="131"/>
      <c r="AKT712" s="131"/>
      <c r="AKU712" s="131"/>
      <c r="AKV712" s="131"/>
      <c r="AKW712" s="131"/>
      <c r="AKX712" s="131"/>
      <c r="AKY712" s="131"/>
      <c r="AKZ712" s="131"/>
      <c r="ALA712" s="131"/>
      <c r="ALB712" s="131"/>
      <c r="ALC712" s="131"/>
      <c r="ALD712" s="131"/>
      <c r="ALE712" s="131"/>
      <c r="ALF712" s="131"/>
      <c r="ALG712" s="131"/>
      <c r="ALH712" s="131"/>
      <c r="ALI712" s="131"/>
      <c r="ALJ712" s="131"/>
      <c r="ALK712" s="131"/>
      <c r="ALL712" s="131"/>
      <c r="ALM712" s="131"/>
      <c r="ALN712" s="131"/>
    </row>
    <row r="713" spans="1:1002" s="508" customFormat="1" ht="24.95" customHeight="1" x14ac:dyDescent="0.25">
      <c r="A713" s="502"/>
      <c r="B713" s="503"/>
      <c r="C713" s="504"/>
      <c r="D713" s="450"/>
      <c r="E713" s="505"/>
      <c r="F713" s="505"/>
      <c r="G713" s="506"/>
      <c r="H713" s="506"/>
      <c r="I713" s="507"/>
      <c r="J713" s="565"/>
      <c r="K713" s="454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  <c r="EC713" s="131"/>
      <c r="ED713" s="131"/>
      <c r="EE713" s="131"/>
      <c r="EF713" s="131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31"/>
      <c r="EQ713" s="131"/>
      <c r="ER713" s="131"/>
      <c r="ES713" s="131"/>
      <c r="ET713" s="131"/>
      <c r="EU713" s="131"/>
      <c r="EV713" s="131"/>
      <c r="EW713" s="131"/>
      <c r="EX713" s="131"/>
      <c r="EY713" s="131"/>
      <c r="EZ713" s="131"/>
      <c r="FA713" s="131"/>
      <c r="FB713" s="131"/>
      <c r="FC713" s="131"/>
      <c r="FD713" s="131"/>
      <c r="FE713" s="131"/>
      <c r="FF713" s="131"/>
      <c r="FG713" s="131"/>
      <c r="FH713" s="131"/>
      <c r="FI713" s="131"/>
      <c r="FJ713" s="131"/>
      <c r="FK713" s="131"/>
      <c r="FL713" s="131"/>
      <c r="FM713" s="131"/>
      <c r="FN713" s="131"/>
      <c r="FO713" s="131"/>
      <c r="FP713" s="131"/>
      <c r="FQ713" s="131"/>
      <c r="FR713" s="131"/>
      <c r="FS713" s="131"/>
      <c r="FT713" s="131"/>
      <c r="FU713" s="131"/>
      <c r="FV713" s="131"/>
      <c r="FW713" s="131"/>
      <c r="FX713" s="131"/>
      <c r="FY713" s="131"/>
      <c r="FZ713" s="131"/>
      <c r="GA713" s="131"/>
      <c r="GB713" s="131"/>
      <c r="GC713" s="131"/>
      <c r="GD713" s="131"/>
      <c r="GE713" s="131"/>
      <c r="GF713" s="131"/>
      <c r="GG713" s="131"/>
      <c r="GH713" s="131"/>
      <c r="GI713" s="131"/>
      <c r="GJ713" s="131"/>
      <c r="GK713" s="131"/>
      <c r="GL713" s="131"/>
      <c r="GM713" s="131"/>
      <c r="GN713" s="131"/>
      <c r="GO713" s="131"/>
      <c r="GP713" s="131"/>
      <c r="GQ713" s="131"/>
      <c r="GR713" s="131"/>
      <c r="GS713" s="131"/>
      <c r="GT713" s="131"/>
      <c r="GU713" s="131"/>
      <c r="GV713" s="131"/>
      <c r="GW713" s="131"/>
      <c r="GX713" s="131"/>
      <c r="GY713" s="131"/>
      <c r="GZ713" s="131"/>
      <c r="HA713" s="131"/>
      <c r="HB713" s="131"/>
      <c r="HC713" s="131"/>
      <c r="HD713" s="131"/>
      <c r="HE713" s="131"/>
      <c r="HF713" s="131"/>
      <c r="HG713" s="131"/>
      <c r="HH713" s="131"/>
      <c r="HI713" s="131"/>
      <c r="HJ713" s="131"/>
      <c r="HK713" s="131"/>
      <c r="HL713" s="131"/>
      <c r="HM713" s="131"/>
      <c r="HN713" s="131"/>
      <c r="HO713" s="131"/>
      <c r="HP713" s="131"/>
      <c r="HQ713" s="131"/>
      <c r="HR713" s="131"/>
      <c r="HS713" s="131"/>
      <c r="HT713" s="131"/>
      <c r="HU713" s="131"/>
      <c r="HV713" s="131"/>
      <c r="HW713" s="131"/>
      <c r="HX713" s="131"/>
      <c r="HY713" s="131"/>
      <c r="HZ713" s="131"/>
      <c r="IA713" s="131"/>
      <c r="IB713" s="131"/>
      <c r="IC713" s="131"/>
      <c r="ID713" s="131"/>
      <c r="IE713" s="131"/>
      <c r="IF713" s="131"/>
      <c r="IG713" s="131"/>
      <c r="IH713" s="131"/>
      <c r="II713" s="131"/>
      <c r="IJ713" s="131"/>
      <c r="IK713" s="131"/>
      <c r="IL713" s="131"/>
      <c r="IM713" s="131"/>
      <c r="IN713" s="131"/>
      <c r="IO713" s="131"/>
      <c r="IP713" s="131"/>
      <c r="IQ713" s="131"/>
      <c r="IR713" s="131"/>
      <c r="IS713" s="131"/>
      <c r="IT713" s="131"/>
      <c r="IU713" s="131"/>
      <c r="IV713" s="131"/>
      <c r="IW713" s="131"/>
      <c r="IX713" s="131"/>
      <c r="IY713" s="131"/>
      <c r="IZ713" s="131"/>
      <c r="JA713" s="131"/>
      <c r="JB713" s="131"/>
      <c r="JC713" s="131"/>
      <c r="JD713" s="131"/>
      <c r="JE713" s="131"/>
      <c r="JF713" s="131"/>
      <c r="JG713" s="131"/>
      <c r="JH713" s="131"/>
      <c r="JI713" s="131"/>
      <c r="JJ713" s="131"/>
      <c r="JK713" s="131"/>
      <c r="JL713" s="131"/>
      <c r="JM713" s="131"/>
      <c r="JN713" s="131"/>
      <c r="JO713" s="131"/>
      <c r="JP713" s="131"/>
      <c r="JQ713" s="131"/>
      <c r="JR713" s="131"/>
      <c r="JS713" s="131"/>
      <c r="JT713" s="131"/>
      <c r="JU713" s="131"/>
      <c r="JV713" s="131"/>
      <c r="JW713" s="131"/>
      <c r="JX713" s="131"/>
      <c r="JY713" s="131"/>
      <c r="JZ713" s="131"/>
      <c r="KA713" s="131"/>
      <c r="KB713" s="131"/>
      <c r="KC713" s="131"/>
      <c r="KD713" s="131"/>
      <c r="KE713" s="131"/>
      <c r="KF713" s="131"/>
      <c r="KG713" s="131"/>
      <c r="KH713" s="131"/>
      <c r="KI713" s="131"/>
      <c r="KJ713" s="131"/>
      <c r="KK713" s="131"/>
      <c r="KL713" s="131"/>
      <c r="KM713" s="131"/>
      <c r="KN713" s="131"/>
      <c r="KO713" s="131"/>
      <c r="KP713" s="131"/>
      <c r="KQ713" s="131"/>
      <c r="KR713" s="131"/>
      <c r="KS713" s="131"/>
      <c r="KT713" s="131"/>
      <c r="KU713" s="131"/>
      <c r="KV713" s="131"/>
      <c r="KW713" s="131"/>
      <c r="KX713" s="131"/>
      <c r="KY713" s="131"/>
      <c r="KZ713" s="131"/>
      <c r="LA713" s="131"/>
      <c r="LB713" s="131"/>
      <c r="LC713" s="131"/>
      <c r="LD713" s="131"/>
      <c r="LE713" s="131"/>
      <c r="LF713" s="131"/>
      <c r="LG713" s="131"/>
      <c r="LH713" s="131"/>
      <c r="LI713" s="131"/>
      <c r="LJ713" s="131"/>
      <c r="LK713" s="131"/>
      <c r="LL713" s="131"/>
      <c r="LM713" s="131"/>
      <c r="LN713" s="131"/>
      <c r="LO713" s="131"/>
      <c r="LP713" s="131"/>
      <c r="LQ713" s="131"/>
      <c r="LR713" s="131"/>
      <c r="LS713" s="131"/>
      <c r="LT713" s="131"/>
      <c r="LU713" s="131"/>
      <c r="LV713" s="131"/>
      <c r="LW713" s="131"/>
      <c r="LX713" s="131"/>
      <c r="LY713" s="131"/>
      <c r="LZ713" s="131"/>
      <c r="MA713" s="131"/>
      <c r="MB713" s="131"/>
      <c r="MC713" s="131"/>
      <c r="MD713" s="131"/>
      <c r="ME713" s="131"/>
      <c r="MF713" s="131"/>
      <c r="MG713" s="131"/>
      <c r="MH713" s="131"/>
      <c r="MI713" s="131"/>
      <c r="MJ713" s="131"/>
      <c r="MK713" s="131"/>
      <c r="ML713" s="131"/>
      <c r="MM713" s="131"/>
      <c r="MN713" s="131"/>
      <c r="MO713" s="131"/>
      <c r="MP713" s="131"/>
      <c r="MQ713" s="131"/>
      <c r="MR713" s="131"/>
      <c r="MS713" s="131"/>
      <c r="MT713" s="131"/>
      <c r="MU713" s="131"/>
      <c r="MV713" s="131"/>
      <c r="MW713" s="131"/>
      <c r="MX713" s="131"/>
      <c r="MY713" s="131"/>
      <c r="MZ713" s="131"/>
      <c r="NA713" s="131"/>
      <c r="NB713" s="131"/>
      <c r="NC713" s="131"/>
      <c r="ND713" s="131"/>
      <c r="NE713" s="131"/>
      <c r="NF713" s="131"/>
      <c r="NG713" s="131"/>
      <c r="NH713" s="131"/>
      <c r="NI713" s="131"/>
      <c r="NJ713" s="131"/>
      <c r="NK713" s="131"/>
      <c r="NL713" s="131"/>
      <c r="NM713" s="131"/>
      <c r="NN713" s="131"/>
      <c r="NO713" s="131"/>
      <c r="NP713" s="131"/>
      <c r="NQ713" s="131"/>
      <c r="NR713" s="131"/>
      <c r="NS713" s="131"/>
      <c r="NT713" s="131"/>
      <c r="NU713" s="131"/>
      <c r="NV713" s="131"/>
      <c r="NW713" s="131"/>
      <c r="NX713" s="131"/>
      <c r="NY713" s="131"/>
      <c r="NZ713" s="131"/>
      <c r="OA713" s="131"/>
      <c r="OB713" s="131"/>
      <c r="OC713" s="131"/>
      <c r="OD713" s="131"/>
      <c r="OE713" s="131"/>
      <c r="OF713" s="131"/>
      <c r="OG713" s="131"/>
      <c r="OH713" s="131"/>
      <c r="OI713" s="131"/>
      <c r="OJ713" s="131"/>
      <c r="OK713" s="131"/>
      <c r="OL713" s="131"/>
      <c r="OM713" s="131"/>
      <c r="ON713" s="131"/>
      <c r="OO713" s="131"/>
      <c r="OP713" s="131"/>
      <c r="OQ713" s="131"/>
      <c r="OR713" s="131"/>
      <c r="OS713" s="131"/>
      <c r="OT713" s="131"/>
      <c r="OU713" s="131"/>
      <c r="OV713" s="131"/>
      <c r="OW713" s="131"/>
      <c r="OX713" s="131"/>
      <c r="OY713" s="131"/>
      <c r="OZ713" s="131"/>
      <c r="PA713" s="131"/>
      <c r="PB713" s="131"/>
      <c r="PC713" s="131"/>
      <c r="PD713" s="131"/>
      <c r="PE713" s="131"/>
      <c r="PF713" s="131"/>
      <c r="PG713" s="131"/>
      <c r="PH713" s="131"/>
      <c r="PI713" s="131"/>
      <c r="PJ713" s="131"/>
      <c r="PK713" s="131"/>
      <c r="PL713" s="131"/>
      <c r="PM713" s="131"/>
      <c r="PN713" s="131"/>
      <c r="PO713" s="131"/>
      <c r="PP713" s="131"/>
      <c r="PQ713" s="131"/>
      <c r="PR713" s="131"/>
      <c r="PS713" s="131"/>
      <c r="PT713" s="131"/>
      <c r="PU713" s="131"/>
      <c r="PV713" s="131"/>
      <c r="PW713" s="131"/>
      <c r="PX713" s="131"/>
      <c r="PY713" s="131"/>
      <c r="PZ713" s="131"/>
      <c r="QA713" s="131"/>
      <c r="QB713" s="131"/>
      <c r="QC713" s="131"/>
      <c r="QD713" s="131"/>
      <c r="QE713" s="131"/>
      <c r="QF713" s="131"/>
      <c r="QG713" s="131"/>
      <c r="QH713" s="131"/>
      <c r="QI713" s="131"/>
      <c r="QJ713" s="131"/>
      <c r="QK713" s="131"/>
      <c r="QL713" s="131"/>
      <c r="QM713" s="131"/>
      <c r="QN713" s="131"/>
      <c r="QO713" s="131"/>
      <c r="QP713" s="131"/>
      <c r="QQ713" s="131"/>
      <c r="QR713" s="131"/>
      <c r="QS713" s="131"/>
      <c r="QT713" s="131"/>
      <c r="QU713" s="131"/>
      <c r="QV713" s="131"/>
      <c r="QW713" s="131"/>
      <c r="QX713" s="131"/>
      <c r="QY713" s="131"/>
      <c r="QZ713" s="131"/>
      <c r="RA713" s="131"/>
      <c r="RB713" s="131"/>
      <c r="RC713" s="131"/>
      <c r="RD713" s="131"/>
      <c r="RE713" s="131"/>
      <c r="RF713" s="131"/>
      <c r="RG713" s="131"/>
      <c r="RH713" s="131"/>
      <c r="RI713" s="131"/>
      <c r="RJ713" s="131"/>
      <c r="RK713" s="131"/>
      <c r="RL713" s="131"/>
      <c r="RM713" s="131"/>
      <c r="RN713" s="131"/>
      <c r="RO713" s="131"/>
      <c r="RP713" s="131"/>
      <c r="RQ713" s="131"/>
      <c r="RR713" s="131"/>
      <c r="RS713" s="131"/>
      <c r="RT713" s="131"/>
      <c r="RU713" s="131"/>
      <c r="RV713" s="131"/>
      <c r="RW713" s="131"/>
      <c r="RX713" s="131"/>
      <c r="RY713" s="131"/>
      <c r="RZ713" s="131"/>
      <c r="SA713" s="131"/>
      <c r="SB713" s="131"/>
      <c r="SC713" s="131"/>
      <c r="SD713" s="131"/>
      <c r="SE713" s="131"/>
      <c r="SF713" s="131"/>
      <c r="SG713" s="131"/>
      <c r="SH713" s="131"/>
      <c r="SI713" s="131"/>
      <c r="SJ713" s="131"/>
      <c r="SK713" s="131"/>
      <c r="SL713" s="131"/>
      <c r="SM713" s="131"/>
      <c r="SN713" s="131"/>
      <c r="SO713" s="131"/>
      <c r="SP713" s="131"/>
      <c r="SQ713" s="131"/>
      <c r="SR713" s="131"/>
      <c r="SS713" s="131"/>
      <c r="ST713" s="131"/>
      <c r="SU713" s="131"/>
      <c r="SV713" s="131"/>
      <c r="SW713" s="131"/>
      <c r="SX713" s="131"/>
      <c r="SY713" s="131"/>
      <c r="SZ713" s="131"/>
      <c r="TA713" s="131"/>
      <c r="TB713" s="131"/>
      <c r="TC713" s="131"/>
      <c r="TD713" s="131"/>
      <c r="TE713" s="131"/>
      <c r="TF713" s="131"/>
      <c r="TG713" s="131"/>
      <c r="TH713" s="131"/>
      <c r="TI713" s="131"/>
      <c r="TJ713" s="131"/>
      <c r="TK713" s="131"/>
      <c r="TL713" s="131"/>
      <c r="TM713" s="131"/>
      <c r="TN713" s="131"/>
      <c r="TO713" s="131"/>
      <c r="TP713" s="131"/>
      <c r="TQ713" s="131"/>
      <c r="TR713" s="131"/>
      <c r="TS713" s="131"/>
      <c r="TT713" s="131"/>
      <c r="TU713" s="131"/>
      <c r="TV713" s="131"/>
      <c r="TW713" s="131"/>
      <c r="TX713" s="131"/>
      <c r="TY713" s="131"/>
      <c r="TZ713" s="131"/>
      <c r="UA713" s="131"/>
      <c r="UB713" s="131"/>
      <c r="UC713" s="131"/>
      <c r="UD713" s="131"/>
      <c r="UE713" s="131"/>
      <c r="UF713" s="131"/>
      <c r="UG713" s="131"/>
      <c r="UH713" s="131"/>
      <c r="UI713" s="131"/>
      <c r="UJ713" s="131"/>
      <c r="UK713" s="131"/>
      <c r="UL713" s="131"/>
      <c r="UM713" s="131"/>
      <c r="UN713" s="131"/>
      <c r="UO713" s="131"/>
      <c r="UP713" s="131"/>
      <c r="UQ713" s="131"/>
      <c r="UR713" s="131"/>
      <c r="US713" s="131"/>
      <c r="UT713" s="131"/>
      <c r="UU713" s="131"/>
      <c r="UV713" s="131"/>
      <c r="UW713" s="131"/>
      <c r="UX713" s="131"/>
      <c r="UY713" s="131"/>
      <c r="UZ713" s="131"/>
      <c r="VA713" s="131"/>
      <c r="VB713" s="131"/>
      <c r="VC713" s="131"/>
      <c r="VD713" s="131"/>
      <c r="VE713" s="131"/>
      <c r="VF713" s="131"/>
      <c r="VG713" s="131"/>
      <c r="VH713" s="131"/>
      <c r="VI713" s="131"/>
      <c r="VJ713" s="131"/>
      <c r="VK713" s="131"/>
      <c r="VL713" s="131"/>
      <c r="VM713" s="131"/>
      <c r="VN713" s="131"/>
      <c r="VO713" s="131"/>
      <c r="VP713" s="131"/>
      <c r="VQ713" s="131"/>
      <c r="VR713" s="131"/>
      <c r="VS713" s="131"/>
      <c r="VT713" s="131"/>
      <c r="VU713" s="131"/>
      <c r="VV713" s="131"/>
      <c r="VW713" s="131"/>
      <c r="VX713" s="131"/>
      <c r="VY713" s="131"/>
      <c r="VZ713" s="131"/>
      <c r="WA713" s="131"/>
      <c r="WB713" s="131"/>
      <c r="WC713" s="131"/>
      <c r="WD713" s="131"/>
      <c r="WE713" s="131"/>
      <c r="WF713" s="131"/>
      <c r="WG713" s="131"/>
      <c r="WH713" s="131"/>
      <c r="WI713" s="131"/>
      <c r="WJ713" s="131"/>
      <c r="WK713" s="131"/>
      <c r="WL713" s="131"/>
      <c r="WM713" s="131"/>
      <c r="WN713" s="131"/>
      <c r="WO713" s="131"/>
      <c r="WP713" s="131"/>
      <c r="WQ713" s="131"/>
      <c r="WR713" s="131"/>
      <c r="WS713" s="131"/>
      <c r="WT713" s="131"/>
      <c r="WU713" s="131"/>
      <c r="WV713" s="131"/>
      <c r="WW713" s="131"/>
      <c r="WX713" s="131"/>
      <c r="WY713" s="131"/>
      <c r="WZ713" s="131"/>
      <c r="XA713" s="131"/>
      <c r="XB713" s="131"/>
      <c r="XC713" s="131"/>
      <c r="XD713" s="131"/>
      <c r="XE713" s="131"/>
      <c r="XF713" s="131"/>
      <c r="XG713" s="131"/>
      <c r="XH713" s="131"/>
      <c r="XI713" s="131"/>
      <c r="XJ713" s="131"/>
      <c r="XK713" s="131"/>
      <c r="XL713" s="131"/>
      <c r="XM713" s="131"/>
      <c r="XN713" s="131"/>
      <c r="XO713" s="131"/>
      <c r="XP713" s="131"/>
      <c r="XQ713" s="131"/>
      <c r="XR713" s="131"/>
      <c r="XS713" s="131"/>
      <c r="XT713" s="131"/>
      <c r="XU713" s="131"/>
      <c r="XV713" s="131"/>
      <c r="XW713" s="131"/>
      <c r="XX713" s="131"/>
      <c r="XY713" s="131"/>
      <c r="XZ713" s="131"/>
      <c r="YA713" s="131"/>
      <c r="YB713" s="131"/>
      <c r="YC713" s="131"/>
      <c r="YD713" s="131"/>
      <c r="YE713" s="131"/>
      <c r="YF713" s="131"/>
      <c r="YG713" s="131"/>
      <c r="YH713" s="131"/>
      <c r="YI713" s="131"/>
      <c r="YJ713" s="131"/>
      <c r="YK713" s="131"/>
      <c r="YL713" s="131"/>
      <c r="YM713" s="131"/>
      <c r="YN713" s="131"/>
      <c r="YO713" s="131"/>
      <c r="YP713" s="131"/>
      <c r="YQ713" s="131"/>
      <c r="YR713" s="131"/>
      <c r="YS713" s="131"/>
      <c r="YT713" s="131"/>
      <c r="YU713" s="131"/>
      <c r="YV713" s="131"/>
      <c r="YW713" s="131"/>
      <c r="YX713" s="131"/>
      <c r="YY713" s="131"/>
      <c r="YZ713" s="131"/>
      <c r="ZA713" s="131"/>
      <c r="ZB713" s="131"/>
      <c r="ZC713" s="131"/>
      <c r="ZD713" s="131"/>
      <c r="ZE713" s="131"/>
      <c r="ZF713" s="131"/>
      <c r="ZG713" s="131"/>
      <c r="ZH713" s="131"/>
      <c r="ZI713" s="131"/>
      <c r="ZJ713" s="131"/>
      <c r="ZK713" s="131"/>
      <c r="ZL713" s="131"/>
      <c r="ZM713" s="131"/>
      <c r="ZN713" s="131"/>
      <c r="ZO713" s="131"/>
      <c r="ZP713" s="131"/>
      <c r="ZQ713" s="131"/>
      <c r="ZR713" s="131"/>
      <c r="ZS713" s="131"/>
      <c r="ZT713" s="131"/>
      <c r="ZU713" s="131"/>
      <c r="ZV713" s="131"/>
      <c r="ZW713" s="131"/>
      <c r="ZX713" s="131"/>
      <c r="ZY713" s="131"/>
      <c r="ZZ713" s="131"/>
      <c r="AAA713" s="131"/>
      <c r="AAB713" s="131"/>
      <c r="AAC713" s="131"/>
      <c r="AAD713" s="131"/>
      <c r="AAE713" s="131"/>
      <c r="AAF713" s="131"/>
      <c r="AAG713" s="131"/>
      <c r="AAH713" s="131"/>
      <c r="AAI713" s="131"/>
      <c r="AAJ713" s="131"/>
      <c r="AAK713" s="131"/>
      <c r="AAL713" s="131"/>
      <c r="AAM713" s="131"/>
      <c r="AAN713" s="131"/>
      <c r="AAO713" s="131"/>
      <c r="AAP713" s="131"/>
      <c r="AAQ713" s="131"/>
      <c r="AAR713" s="131"/>
      <c r="AAS713" s="131"/>
      <c r="AAT713" s="131"/>
      <c r="AAU713" s="131"/>
      <c r="AAV713" s="131"/>
      <c r="AAW713" s="131"/>
      <c r="AAX713" s="131"/>
      <c r="AAY713" s="131"/>
      <c r="AAZ713" s="131"/>
      <c r="ABA713" s="131"/>
      <c r="ABB713" s="131"/>
      <c r="ABC713" s="131"/>
      <c r="ABD713" s="131"/>
      <c r="ABE713" s="131"/>
      <c r="ABF713" s="131"/>
      <c r="ABG713" s="131"/>
      <c r="ABH713" s="131"/>
      <c r="ABI713" s="131"/>
      <c r="ABJ713" s="131"/>
      <c r="ABK713" s="131"/>
      <c r="ABL713" s="131"/>
      <c r="ABM713" s="131"/>
      <c r="ABN713" s="131"/>
      <c r="ABO713" s="131"/>
      <c r="ABP713" s="131"/>
      <c r="ABQ713" s="131"/>
      <c r="ABR713" s="131"/>
      <c r="ABS713" s="131"/>
      <c r="ABT713" s="131"/>
      <c r="ABU713" s="131"/>
      <c r="ABV713" s="131"/>
      <c r="ABW713" s="131"/>
      <c r="ABX713" s="131"/>
      <c r="ABY713" s="131"/>
      <c r="ABZ713" s="131"/>
      <c r="ACA713" s="131"/>
      <c r="ACB713" s="131"/>
      <c r="ACC713" s="131"/>
      <c r="ACD713" s="131"/>
      <c r="ACE713" s="131"/>
      <c r="ACF713" s="131"/>
      <c r="ACG713" s="131"/>
      <c r="ACH713" s="131"/>
      <c r="ACI713" s="131"/>
      <c r="ACJ713" s="131"/>
      <c r="ACK713" s="131"/>
      <c r="ACL713" s="131"/>
      <c r="ACM713" s="131"/>
      <c r="ACN713" s="131"/>
      <c r="ACO713" s="131"/>
      <c r="ACP713" s="131"/>
      <c r="ACQ713" s="131"/>
      <c r="ACR713" s="131"/>
      <c r="ACS713" s="131"/>
      <c r="ACT713" s="131"/>
      <c r="ACU713" s="131"/>
      <c r="ACV713" s="131"/>
      <c r="ACW713" s="131"/>
      <c r="ACX713" s="131"/>
      <c r="ACY713" s="131"/>
      <c r="ACZ713" s="131"/>
      <c r="ADA713" s="131"/>
      <c r="ADB713" s="131"/>
      <c r="ADC713" s="131"/>
      <c r="ADD713" s="131"/>
      <c r="ADE713" s="131"/>
      <c r="ADF713" s="131"/>
      <c r="ADG713" s="131"/>
      <c r="ADH713" s="131"/>
      <c r="ADI713" s="131"/>
      <c r="ADJ713" s="131"/>
      <c r="ADK713" s="131"/>
      <c r="ADL713" s="131"/>
      <c r="ADM713" s="131"/>
      <c r="ADN713" s="131"/>
      <c r="ADO713" s="131"/>
      <c r="ADP713" s="131"/>
      <c r="ADQ713" s="131"/>
      <c r="ADR713" s="131"/>
      <c r="ADS713" s="131"/>
      <c r="ADT713" s="131"/>
      <c r="ADU713" s="131"/>
      <c r="ADV713" s="131"/>
      <c r="ADW713" s="131"/>
      <c r="ADX713" s="131"/>
      <c r="ADY713" s="131"/>
      <c r="ADZ713" s="131"/>
      <c r="AEA713" s="131"/>
      <c r="AEB713" s="131"/>
      <c r="AEC713" s="131"/>
      <c r="AED713" s="131"/>
      <c r="AEE713" s="131"/>
      <c r="AEF713" s="131"/>
      <c r="AEG713" s="131"/>
      <c r="AEH713" s="131"/>
      <c r="AEI713" s="131"/>
      <c r="AEJ713" s="131"/>
      <c r="AEK713" s="131"/>
      <c r="AEL713" s="131"/>
      <c r="AEM713" s="131"/>
      <c r="AEN713" s="131"/>
      <c r="AEO713" s="131"/>
      <c r="AEP713" s="131"/>
      <c r="AEQ713" s="131"/>
      <c r="AER713" s="131"/>
      <c r="AES713" s="131"/>
      <c r="AET713" s="131"/>
      <c r="AEU713" s="131"/>
      <c r="AEV713" s="131"/>
      <c r="AEW713" s="131"/>
      <c r="AEX713" s="131"/>
      <c r="AEY713" s="131"/>
      <c r="AEZ713" s="131"/>
      <c r="AFA713" s="131"/>
      <c r="AFB713" s="131"/>
      <c r="AFC713" s="131"/>
      <c r="AFD713" s="131"/>
      <c r="AFE713" s="131"/>
      <c r="AFF713" s="131"/>
      <c r="AFG713" s="131"/>
      <c r="AFH713" s="131"/>
      <c r="AFI713" s="131"/>
      <c r="AFJ713" s="131"/>
      <c r="AFK713" s="131"/>
      <c r="AFL713" s="131"/>
      <c r="AFM713" s="131"/>
      <c r="AFN713" s="131"/>
      <c r="AFO713" s="131"/>
      <c r="AFP713" s="131"/>
      <c r="AFQ713" s="131"/>
      <c r="AFR713" s="131"/>
      <c r="AFS713" s="131"/>
      <c r="AFT713" s="131"/>
      <c r="AFU713" s="131"/>
      <c r="AFV713" s="131"/>
      <c r="AFW713" s="131"/>
      <c r="AFX713" s="131"/>
      <c r="AFY713" s="131"/>
      <c r="AFZ713" s="131"/>
      <c r="AGA713" s="131"/>
      <c r="AGB713" s="131"/>
      <c r="AGC713" s="131"/>
      <c r="AGD713" s="131"/>
      <c r="AGE713" s="131"/>
      <c r="AGF713" s="131"/>
      <c r="AGG713" s="131"/>
      <c r="AGH713" s="131"/>
      <c r="AGI713" s="131"/>
      <c r="AGJ713" s="131"/>
      <c r="AGK713" s="131"/>
      <c r="AGL713" s="131"/>
      <c r="AGM713" s="131"/>
      <c r="AGN713" s="131"/>
      <c r="AGO713" s="131"/>
      <c r="AGP713" s="131"/>
      <c r="AGQ713" s="131"/>
      <c r="AGR713" s="131"/>
      <c r="AGS713" s="131"/>
      <c r="AGT713" s="131"/>
      <c r="AGU713" s="131"/>
      <c r="AGV713" s="131"/>
      <c r="AGW713" s="131"/>
      <c r="AGX713" s="131"/>
      <c r="AGY713" s="131"/>
      <c r="AGZ713" s="131"/>
      <c r="AHA713" s="131"/>
      <c r="AHB713" s="131"/>
      <c r="AHC713" s="131"/>
      <c r="AHD713" s="131"/>
      <c r="AHE713" s="131"/>
      <c r="AHF713" s="131"/>
      <c r="AHG713" s="131"/>
      <c r="AHH713" s="131"/>
      <c r="AHI713" s="131"/>
      <c r="AHJ713" s="131"/>
      <c r="AHK713" s="131"/>
      <c r="AHL713" s="131"/>
      <c r="AHM713" s="131"/>
      <c r="AHN713" s="131"/>
      <c r="AHO713" s="131"/>
      <c r="AHP713" s="131"/>
      <c r="AHQ713" s="131"/>
      <c r="AHR713" s="131"/>
      <c r="AHS713" s="131"/>
      <c r="AHT713" s="131"/>
      <c r="AHU713" s="131"/>
      <c r="AHV713" s="131"/>
      <c r="AHW713" s="131"/>
      <c r="AHX713" s="131"/>
      <c r="AHY713" s="131"/>
      <c r="AHZ713" s="131"/>
      <c r="AIA713" s="131"/>
      <c r="AIB713" s="131"/>
      <c r="AIC713" s="131"/>
      <c r="AID713" s="131"/>
      <c r="AIE713" s="131"/>
      <c r="AIF713" s="131"/>
      <c r="AIG713" s="131"/>
      <c r="AIH713" s="131"/>
      <c r="AII713" s="131"/>
      <c r="AIJ713" s="131"/>
      <c r="AIK713" s="131"/>
      <c r="AIL713" s="131"/>
      <c r="AIM713" s="131"/>
      <c r="AIN713" s="131"/>
      <c r="AIO713" s="131"/>
      <c r="AIP713" s="131"/>
      <c r="AIQ713" s="131"/>
      <c r="AIR713" s="131"/>
      <c r="AIS713" s="131"/>
      <c r="AIT713" s="131"/>
      <c r="AIU713" s="131"/>
      <c r="AIV713" s="131"/>
      <c r="AIW713" s="131"/>
      <c r="AIX713" s="131"/>
      <c r="AIY713" s="131"/>
      <c r="AIZ713" s="131"/>
      <c r="AJA713" s="131"/>
      <c r="AJB713" s="131"/>
      <c r="AJC713" s="131"/>
      <c r="AJD713" s="131"/>
      <c r="AJE713" s="131"/>
      <c r="AJF713" s="131"/>
      <c r="AJG713" s="131"/>
      <c r="AJH713" s="131"/>
      <c r="AJI713" s="131"/>
      <c r="AJJ713" s="131"/>
      <c r="AJK713" s="131"/>
      <c r="AJL713" s="131"/>
      <c r="AJM713" s="131"/>
      <c r="AJN713" s="131"/>
      <c r="AJO713" s="131"/>
      <c r="AJP713" s="131"/>
      <c r="AJQ713" s="131"/>
      <c r="AJR713" s="131"/>
      <c r="AJS713" s="131"/>
      <c r="AJT713" s="131"/>
      <c r="AJU713" s="131"/>
      <c r="AJV713" s="131"/>
      <c r="AJW713" s="131"/>
      <c r="AJX713" s="131"/>
      <c r="AJY713" s="131"/>
      <c r="AJZ713" s="131"/>
      <c r="AKA713" s="131"/>
      <c r="AKB713" s="131"/>
      <c r="AKC713" s="131"/>
      <c r="AKD713" s="131"/>
      <c r="AKE713" s="131"/>
      <c r="AKF713" s="131"/>
      <c r="AKG713" s="131"/>
      <c r="AKH713" s="131"/>
      <c r="AKI713" s="131"/>
      <c r="AKJ713" s="131"/>
      <c r="AKK713" s="131"/>
      <c r="AKL713" s="131"/>
      <c r="AKM713" s="131"/>
      <c r="AKN713" s="131"/>
      <c r="AKO713" s="131"/>
      <c r="AKP713" s="131"/>
      <c r="AKQ713" s="131"/>
      <c r="AKR713" s="131"/>
      <c r="AKS713" s="131"/>
      <c r="AKT713" s="131"/>
      <c r="AKU713" s="131"/>
      <c r="AKV713" s="131"/>
      <c r="AKW713" s="131"/>
      <c r="AKX713" s="131"/>
      <c r="AKY713" s="131"/>
      <c r="AKZ713" s="131"/>
      <c r="ALA713" s="131"/>
      <c r="ALB713" s="131"/>
      <c r="ALC713" s="131"/>
      <c r="ALD713" s="131"/>
      <c r="ALE713" s="131"/>
      <c r="ALF713" s="131"/>
      <c r="ALG713" s="131"/>
      <c r="ALH713" s="131"/>
      <c r="ALI713" s="131"/>
      <c r="ALJ713" s="131"/>
      <c r="ALK713" s="131"/>
      <c r="ALL713" s="131"/>
      <c r="ALM713" s="131"/>
      <c r="ALN713" s="131"/>
    </row>
    <row r="714" spans="1:1002" s="508" customFormat="1" ht="24.95" customHeight="1" x14ac:dyDescent="0.25">
      <c r="A714" s="502"/>
      <c r="B714" s="503"/>
      <c r="C714" s="504"/>
      <c r="D714" s="450"/>
      <c r="E714" s="505"/>
      <c r="F714" s="505"/>
      <c r="G714" s="506"/>
      <c r="H714" s="506"/>
      <c r="I714" s="507"/>
      <c r="J714" s="565"/>
      <c r="K714" s="454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  <c r="EC714" s="131"/>
      <c r="ED714" s="131"/>
      <c r="EE714" s="131"/>
      <c r="EF714" s="131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31"/>
      <c r="EQ714" s="131"/>
      <c r="ER714" s="131"/>
      <c r="ES714" s="131"/>
      <c r="ET714" s="131"/>
      <c r="EU714" s="131"/>
      <c r="EV714" s="131"/>
      <c r="EW714" s="131"/>
      <c r="EX714" s="131"/>
      <c r="EY714" s="131"/>
      <c r="EZ714" s="131"/>
      <c r="FA714" s="131"/>
      <c r="FB714" s="131"/>
      <c r="FC714" s="131"/>
      <c r="FD714" s="131"/>
      <c r="FE714" s="131"/>
      <c r="FF714" s="131"/>
      <c r="FG714" s="131"/>
      <c r="FH714" s="131"/>
      <c r="FI714" s="131"/>
      <c r="FJ714" s="131"/>
      <c r="FK714" s="131"/>
      <c r="FL714" s="131"/>
      <c r="FM714" s="131"/>
      <c r="FN714" s="131"/>
      <c r="FO714" s="131"/>
      <c r="FP714" s="131"/>
      <c r="FQ714" s="131"/>
      <c r="FR714" s="131"/>
      <c r="FS714" s="131"/>
      <c r="FT714" s="131"/>
      <c r="FU714" s="131"/>
      <c r="FV714" s="131"/>
      <c r="FW714" s="131"/>
      <c r="FX714" s="131"/>
      <c r="FY714" s="131"/>
      <c r="FZ714" s="131"/>
      <c r="GA714" s="131"/>
      <c r="GB714" s="131"/>
      <c r="GC714" s="131"/>
      <c r="GD714" s="131"/>
      <c r="GE714" s="131"/>
      <c r="GF714" s="131"/>
      <c r="GG714" s="131"/>
      <c r="GH714" s="131"/>
      <c r="GI714" s="131"/>
      <c r="GJ714" s="131"/>
      <c r="GK714" s="131"/>
      <c r="GL714" s="131"/>
      <c r="GM714" s="131"/>
      <c r="GN714" s="131"/>
      <c r="GO714" s="131"/>
      <c r="GP714" s="131"/>
      <c r="GQ714" s="131"/>
      <c r="GR714" s="131"/>
      <c r="GS714" s="131"/>
      <c r="GT714" s="131"/>
      <c r="GU714" s="131"/>
      <c r="GV714" s="131"/>
      <c r="GW714" s="131"/>
      <c r="GX714" s="131"/>
      <c r="GY714" s="131"/>
      <c r="GZ714" s="131"/>
      <c r="HA714" s="131"/>
      <c r="HB714" s="131"/>
      <c r="HC714" s="131"/>
      <c r="HD714" s="131"/>
      <c r="HE714" s="131"/>
      <c r="HF714" s="131"/>
      <c r="HG714" s="131"/>
      <c r="HH714" s="131"/>
      <c r="HI714" s="131"/>
      <c r="HJ714" s="131"/>
      <c r="HK714" s="131"/>
      <c r="HL714" s="131"/>
      <c r="HM714" s="131"/>
      <c r="HN714" s="131"/>
      <c r="HO714" s="131"/>
      <c r="HP714" s="131"/>
      <c r="HQ714" s="131"/>
      <c r="HR714" s="131"/>
      <c r="HS714" s="131"/>
      <c r="HT714" s="131"/>
      <c r="HU714" s="131"/>
      <c r="HV714" s="131"/>
      <c r="HW714" s="131"/>
      <c r="HX714" s="131"/>
      <c r="HY714" s="131"/>
      <c r="HZ714" s="131"/>
      <c r="IA714" s="131"/>
      <c r="IB714" s="131"/>
      <c r="IC714" s="131"/>
      <c r="ID714" s="131"/>
      <c r="IE714" s="131"/>
      <c r="IF714" s="131"/>
      <c r="IG714" s="131"/>
      <c r="IH714" s="131"/>
      <c r="II714" s="131"/>
      <c r="IJ714" s="131"/>
      <c r="IK714" s="131"/>
      <c r="IL714" s="131"/>
      <c r="IM714" s="131"/>
      <c r="IN714" s="131"/>
      <c r="IO714" s="131"/>
      <c r="IP714" s="131"/>
      <c r="IQ714" s="131"/>
      <c r="IR714" s="131"/>
      <c r="IS714" s="131"/>
      <c r="IT714" s="131"/>
      <c r="IU714" s="131"/>
      <c r="IV714" s="131"/>
      <c r="IW714" s="131"/>
      <c r="IX714" s="131"/>
      <c r="IY714" s="131"/>
      <c r="IZ714" s="131"/>
      <c r="JA714" s="131"/>
      <c r="JB714" s="131"/>
      <c r="JC714" s="131"/>
      <c r="JD714" s="131"/>
      <c r="JE714" s="131"/>
      <c r="JF714" s="131"/>
      <c r="JG714" s="131"/>
      <c r="JH714" s="131"/>
      <c r="JI714" s="131"/>
      <c r="JJ714" s="131"/>
      <c r="JK714" s="131"/>
      <c r="JL714" s="131"/>
      <c r="JM714" s="131"/>
      <c r="JN714" s="131"/>
      <c r="JO714" s="131"/>
      <c r="JP714" s="131"/>
      <c r="JQ714" s="131"/>
      <c r="JR714" s="131"/>
      <c r="JS714" s="131"/>
      <c r="JT714" s="131"/>
      <c r="JU714" s="131"/>
      <c r="JV714" s="131"/>
      <c r="JW714" s="131"/>
      <c r="JX714" s="131"/>
      <c r="JY714" s="131"/>
      <c r="JZ714" s="131"/>
      <c r="KA714" s="131"/>
      <c r="KB714" s="131"/>
      <c r="KC714" s="131"/>
      <c r="KD714" s="131"/>
      <c r="KE714" s="131"/>
      <c r="KF714" s="131"/>
      <c r="KG714" s="131"/>
      <c r="KH714" s="131"/>
      <c r="KI714" s="131"/>
      <c r="KJ714" s="131"/>
      <c r="KK714" s="131"/>
      <c r="KL714" s="131"/>
      <c r="KM714" s="131"/>
      <c r="KN714" s="131"/>
      <c r="KO714" s="131"/>
      <c r="KP714" s="131"/>
      <c r="KQ714" s="131"/>
      <c r="KR714" s="131"/>
      <c r="KS714" s="131"/>
      <c r="KT714" s="131"/>
      <c r="KU714" s="131"/>
      <c r="KV714" s="131"/>
      <c r="KW714" s="131"/>
      <c r="KX714" s="131"/>
      <c r="KY714" s="131"/>
      <c r="KZ714" s="131"/>
      <c r="LA714" s="131"/>
      <c r="LB714" s="131"/>
      <c r="LC714" s="131"/>
      <c r="LD714" s="131"/>
      <c r="LE714" s="131"/>
      <c r="LF714" s="131"/>
      <c r="LG714" s="131"/>
      <c r="LH714" s="131"/>
      <c r="LI714" s="131"/>
      <c r="LJ714" s="131"/>
      <c r="LK714" s="131"/>
      <c r="LL714" s="131"/>
      <c r="LM714" s="131"/>
      <c r="LN714" s="131"/>
      <c r="LO714" s="131"/>
      <c r="LP714" s="131"/>
      <c r="LQ714" s="131"/>
      <c r="LR714" s="131"/>
      <c r="LS714" s="131"/>
      <c r="LT714" s="131"/>
      <c r="LU714" s="131"/>
      <c r="LV714" s="131"/>
      <c r="LW714" s="131"/>
      <c r="LX714" s="131"/>
      <c r="LY714" s="131"/>
      <c r="LZ714" s="131"/>
      <c r="MA714" s="131"/>
      <c r="MB714" s="131"/>
      <c r="MC714" s="131"/>
      <c r="MD714" s="131"/>
      <c r="ME714" s="131"/>
      <c r="MF714" s="131"/>
      <c r="MG714" s="131"/>
      <c r="MH714" s="131"/>
      <c r="MI714" s="131"/>
      <c r="MJ714" s="131"/>
      <c r="MK714" s="131"/>
      <c r="ML714" s="131"/>
      <c r="MM714" s="131"/>
      <c r="MN714" s="131"/>
      <c r="MO714" s="131"/>
      <c r="MP714" s="131"/>
      <c r="MQ714" s="131"/>
      <c r="MR714" s="131"/>
      <c r="MS714" s="131"/>
      <c r="MT714" s="131"/>
      <c r="MU714" s="131"/>
      <c r="MV714" s="131"/>
      <c r="MW714" s="131"/>
      <c r="MX714" s="131"/>
      <c r="MY714" s="131"/>
      <c r="MZ714" s="131"/>
      <c r="NA714" s="131"/>
      <c r="NB714" s="131"/>
      <c r="NC714" s="131"/>
      <c r="ND714" s="131"/>
      <c r="NE714" s="131"/>
      <c r="NF714" s="131"/>
      <c r="NG714" s="131"/>
      <c r="NH714" s="131"/>
      <c r="NI714" s="131"/>
      <c r="NJ714" s="131"/>
      <c r="NK714" s="131"/>
      <c r="NL714" s="131"/>
      <c r="NM714" s="131"/>
      <c r="NN714" s="131"/>
      <c r="NO714" s="131"/>
      <c r="NP714" s="131"/>
      <c r="NQ714" s="131"/>
      <c r="NR714" s="131"/>
      <c r="NS714" s="131"/>
      <c r="NT714" s="131"/>
      <c r="NU714" s="131"/>
      <c r="NV714" s="131"/>
      <c r="NW714" s="131"/>
      <c r="NX714" s="131"/>
      <c r="NY714" s="131"/>
      <c r="NZ714" s="131"/>
      <c r="OA714" s="131"/>
      <c r="OB714" s="131"/>
      <c r="OC714" s="131"/>
      <c r="OD714" s="131"/>
      <c r="OE714" s="131"/>
      <c r="OF714" s="131"/>
      <c r="OG714" s="131"/>
      <c r="OH714" s="131"/>
      <c r="OI714" s="131"/>
      <c r="OJ714" s="131"/>
      <c r="OK714" s="131"/>
      <c r="OL714" s="131"/>
      <c r="OM714" s="131"/>
      <c r="ON714" s="131"/>
      <c r="OO714" s="131"/>
      <c r="OP714" s="131"/>
      <c r="OQ714" s="131"/>
      <c r="OR714" s="131"/>
      <c r="OS714" s="131"/>
      <c r="OT714" s="131"/>
      <c r="OU714" s="131"/>
      <c r="OV714" s="131"/>
      <c r="OW714" s="131"/>
      <c r="OX714" s="131"/>
      <c r="OY714" s="131"/>
      <c r="OZ714" s="131"/>
      <c r="PA714" s="131"/>
      <c r="PB714" s="131"/>
      <c r="PC714" s="131"/>
      <c r="PD714" s="131"/>
      <c r="PE714" s="131"/>
      <c r="PF714" s="131"/>
      <c r="PG714" s="131"/>
      <c r="PH714" s="131"/>
      <c r="PI714" s="131"/>
      <c r="PJ714" s="131"/>
      <c r="PK714" s="131"/>
      <c r="PL714" s="131"/>
      <c r="PM714" s="131"/>
      <c r="PN714" s="131"/>
      <c r="PO714" s="131"/>
      <c r="PP714" s="131"/>
      <c r="PQ714" s="131"/>
      <c r="PR714" s="131"/>
      <c r="PS714" s="131"/>
      <c r="PT714" s="131"/>
      <c r="PU714" s="131"/>
      <c r="PV714" s="131"/>
      <c r="PW714" s="131"/>
      <c r="PX714" s="131"/>
      <c r="PY714" s="131"/>
      <c r="PZ714" s="131"/>
      <c r="QA714" s="131"/>
      <c r="QB714" s="131"/>
      <c r="QC714" s="131"/>
      <c r="QD714" s="131"/>
      <c r="QE714" s="131"/>
      <c r="QF714" s="131"/>
      <c r="QG714" s="131"/>
      <c r="QH714" s="131"/>
      <c r="QI714" s="131"/>
      <c r="QJ714" s="131"/>
      <c r="QK714" s="131"/>
      <c r="QL714" s="131"/>
      <c r="QM714" s="131"/>
      <c r="QN714" s="131"/>
      <c r="QO714" s="131"/>
      <c r="QP714" s="131"/>
      <c r="QQ714" s="131"/>
      <c r="QR714" s="131"/>
      <c r="QS714" s="131"/>
      <c r="QT714" s="131"/>
      <c r="QU714" s="131"/>
      <c r="QV714" s="131"/>
      <c r="QW714" s="131"/>
      <c r="QX714" s="131"/>
      <c r="QY714" s="131"/>
      <c r="QZ714" s="131"/>
      <c r="RA714" s="131"/>
      <c r="RB714" s="131"/>
      <c r="RC714" s="131"/>
      <c r="RD714" s="131"/>
      <c r="RE714" s="131"/>
      <c r="RF714" s="131"/>
      <c r="RG714" s="131"/>
      <c r="RH714" s="131"/>
      <c r="RI714" s="131"/>
      <c r="RJ714" s="131"/>
      <c r="RK714" s="131"/>
      <c r="RL714" s="131"/>
      <c r="RM714" s="131"/>
      <c r="RN714" s="131"/>
      <c r="RO714" s="131"/>
      <c r="RP714" s="131"/>
      <c r="RQ714" s="131"/>
      <c r="RR714" s="131"/>
      <c r="RS714" s="131"/>
      <c r="RT714" s="131"/>
      <c r="RU714" s="131"/>
      <c r="RV714" s="131"/>
      <c r="RW714" s="131"/>
      <c r="RX714" s="131"/>
      <c r="RY714" s="131"/>
      <c r="RZ714" s="131"/>
      <c r="SA714" s="131"/>
      <c r="SB714" s="131"/>
      <c r="SC714" s="131"/>
      <c r="SD714" s="131"/>
      <c r="SE714" s="131"/>
      <c r="SF714" s="131"/>
      <c r="SG714" s="131"/>
      <c r="SH714" s="131"/>
      <c r="SI714" s="131"/>
      <c r="SJ714" s="131"/>
      <c r="SK714" s="131"/>
      <c r="SL714" s="131"/>
      <c r="SM714" s="131"/>
      <c r="SN714" s="131"/>
      <c r="SO714" s="131"/>
      <c r="SP714" s="131"/>
      <c r="SQ714" s="131"/>
      <c r="SR714" s="131"/>
      <c r="SS714" s="131"/>
      <c r="ST714" s="131"/>
      <c r="SU714" s="131"/>
      <c r="SV714" s="131"/>
      <c r="SW714" s="131"/>
      <c r="SX714" s="131"/>
      <c r="SY714" s="131"/>
      <c r="SZ714" s="131"/>
      <c r="TA714" s="131"/>
      <c r="TB714" s="131"/>
      <c r="TC714" s="131"/>
      <c r="TD714" s="131"/>
      <c r="TE714" s="131"/>
      <c r="TF714" s="131"/>
      <c r="TG714" s="131"/>
      <c r="TH714" s="131"/>
      <c r="TI714" s="131"/>
      <c r="TJ714" s="131"/>
      <c r="TK714" s="131"/>
      <c r="TL714" s="131"/>
      <c r="TM714" s="131"/>
      <c r="TN714" s="131"/>
      <c r="TO714" s="131"/>
      <c r="TP714" s="131"/>
      <c r="TQ714" s="131"/>
      <c r="TR714" s="131"/>
      <c r="TS714" s="131"/>
      <c r="TT714" s="131"/>
      <c r="TU714" s="131"/>
      <c r="TV714" s="131"/>
      <c r="TW714" s="131"/>
      <c r="TX714" s="131"/>
      <c r="TY714" s="131"/>
      <c r="TZ714" s="131"/>
      <c r="UA714" s="131"/>
      <c r="UB714" s="131"/>
      <c r="UC714" s="131"/>
      <c r="UD714" s="131"/>
      <c r="UE714" s="131"/>
      <c r="UF714" s="131"/>
      <c r="UG714" s="131"/>
      <c r="UH714" s="131"/>
      <c r="UI714" s="131"/>
      <c r="UJ714" s="131"/>
      <c r="UK714" s="131"/>
      <c r="UL714" s="131"/>
      <c r="UM714" s="131"/>
      <c r="UN714" s="131"/>
      <c r="UO714" s="131"/>
      <c r="UP714" s="131"/>
      <c r="UQ714" s="131"/>
      <c r="UR714" s="131"/>
      <c r="US714" s="131"/>
      <c r="UT714" s="131"/>
      <c r="UU714" s="131"/>
      <c r="UV714" s="131"/>
      <c r="UW714" s="131"/>
      <c r="UX714" s="131"/>
      <c r="UY714" s="131"/>
      <c r="UZ714" s="131"/>
      <c r="VA714" s="131"/>
      <c r="VB714" s="131"/>
      <c r="VC714" s="131"/>
      <c r="VD714" s="131"/>
      <c r="VE714" s="131"/>
      <c r="VF714" s="131"/>
      <c r="VG714" s="131"/>
      <c r="VH714" s="131"/>
      <c r="VI714" s="131"/>
      <c r="VJ714" s="131"/>
      <c r="VK714" s="131"/>
      <c r="VL714" s="131"/>
      <c r="VM714" s="131"/>
      <c r="VN714" s="131"/>
      <c r="VO714" s="131"/>
      <c r="VP714" s="131"/>
      <c r="VQ714" s="131"/>
      <c r="VR714" s="131"/>
      <c r="VS714" s="131"/>
      <c r="VT714" s="131"/>
      <c r="VU714" s="131"/>
      <c r="VV714" s="131"/>
      <c r="VW714" s="131"/>
      <c r="VX714" s="131"/>
      <c r="VY714" s="131"/>
      <c r="VZ714" s="131"/>
      <c r="WA714" s="131"/>
      <c r="WB714" s="131"/>
      <c r="WC714" s="131"/>
      <c r="WD714" s="131"/>
      <c r="WE714" s="131"/>
      <c r="WF714" s="131"/>
      <c r="WG714" s="131"/>
      <c r="WH714" s="131"/>
      <c r="WI714" s="131"/>
      <c r="WJ714" s="131"/>
      <c r="WK714" s="131"/>
      <c r="WL714" s="131"/>
      <c r="WM714" s="131"/>
      <c r="WN714" s="131"/>
      <c r="WO714" s="131"/>
      <c r="WP714" s="131"/>
      <c r="WQ714" s="131"/>
      <c r="WR714" s="131"/>
      <c r="WS714" s="131"/>
      <c r="WT714" s="131"/>
      <c r="WU714" s="131"/>
      <c r="WV714" s="131"/>
      <c r="WW714" s="131"/>
      <c r="WX714" s="131"/>
      <c r="WY714" s="131"/>
      <c r="WZ714" s="131"/>
      <c r="XA714" s="131"/>
      <c r="XB714" s="131"/>
      <c r="XC714" s="131"/>
      <c r="XD714" s="131"/>
      <c r="XE714" s="131"/>
      <c r="XF714" s="131"/>
      <c r="XG714" s="131"/>
      <c r="XH714" s="131"/>
      <c r="XI714" s="131"/>
      <c r="XJ714" s="131"/>
      <c r="XK714" s="131"/>
      <c r="XL714" s="131"/>
      <c r="XM714" s="131"/>
      <c r="XN714" s="131"/>
      <c r="XO714" s="131"/>
      <c r="XP714" s="131"/>
      <c r="XQ714" s="131"/>
      <c r="XR714" s="131"/>
      <c r="XS714" s="131"/>
      <c r="XT714" s="131"/>
      <c r="XU714" s="131"/>
      <c r="XV714" s="131"/>
      <c r="XW714" s="131"/>
      <c r="XX714" s="131"/>
      <c r="XY714" s="131"/>
      <c r="XZ714" s="131"/>
      <c r="YA714" s="131"/>
      <c r="YB714" s="131"/>
      <c r="YC714" s="131"/>
      <c r="YD714" s="131"/>
      <c r="YE714" s="131"/>
      <c r="YF714" s="131"/>
      <c r="YG714" s="131"/>
      <c r="YH714" s="131"/>
      <c r="YI714" s="131"/>
      <c r="YJ714" s="131"/>
      <c r="YK714" s="131"/>
      <c r="YL714" s="131"/>
      <c r="YM714" s="131"/>
      <c r="YN714" s="131"/>
      <c r="YO714" s="131"/>
      <c r="YP714" s="131"/>
      <c r="YQ714" s="131"/>
      <c r="YR714" s="131"/>
      <c r="YS714" s="131"/>
      <c r="YT714" s="131"/>
      <c r="YU714" s="131"/>
      <c r="YV714" s="131"/>
      <c r="YW714" s="131"/>
      <c r="YX714" s="131"/>
      <c r="YY714" s="131"/>
      <c r="YZ714" s="131"/>
      <c r="ZA714" s="131"/>
      <c r="ZB714" s="131"/>
      <c r="ZC714" s="131"/>
      <c r="ZD714" s="131"/>
      <c r="ZE714" s="131"/>
      <c r="ZF714" s="131"/>
      <c r="ZG714" s="131"/>
      <c r="ZH714" s="131"/>
      <c r="ZI714" s="131"/>
      <c r="ZJ714" s="131"/>
      <c r="ZK714" s="131"/>
      <c r="ZL714" s="131"/>
      <c r="ZM714" s="131"/>
      <c r="ZN714" s="131"/>
      <c r="ZO714" s="131"/>
      <c r="ZP714" s="131"/>
      <c r="ZQ714" s="131"/>
      <c r="ZR714" s="131"/>
      <c r="ZS714" s="131"/>
      <c r="ZT714" s="131"/>
      <c r="ZU714" s="131"/>
      <c r="ZV714" s="131"/>
      <c r="ZW714" s="131"/>
      <c r="ZX714" s="131"/>
      <c r="ZY714" s="131"/>
      <c r="ZZ714" s="131"/>
      <c r="AAA714" s="131"/>
      <c r="AAB714" s="131"/>
      <c r="AAC714" s="131"/>
      <c r="AAD714" s="131"/>
      <c r="AAE714" s="131"/>
      <c r="AAF714" s="131"/>
      <c r="AAG714" s="131"/>
      <c r="AAH714" s="131"/>
      <c r="AAI714" s="131"/>
      <c r="AAJ714" s="131"/>
      <c r="AAK714" s="131"/>
      <c r="AAL714" s="131"/>
      <c r="AAM714" s="131"/>
      <c r="AAN714" s="131"/>
      <c r="AAO714" s="131"/>
      <c r="AAP714" s="131"/>
      <c r="AAQ714" s="131"/>
      <c r="AAR714" s="131"/>
      <c r="AAS714" s="131"/>
      <c r="AAT714" s="131"/>
      <c r="AAU714" s="131"/>
      <c r="AAV714" s="131"/>
      <c r="AAW714" s="131"/>
      <c r="AAX714" s="131"/>
      <c r="AAY714" s="131"/>
      <c r="AAZ714" s="131"/>
      <c r="ABA714" s="131"/>
      <c r="ABB714" s="131"/>
      <c r="ABC714" s="131"/>
      <c r="ABD714" s="131"/>
      <c r="ABE714" s="131"/>
      <c r="ABF714" s="131"/>
      <c r="ABG714" s="131"/>
      <c r="ABH714" s="131"/>
      <c r="ABI714" s="131"/>
      <c r="ABJ714" s="131"/>
      <c r="ABK714" s="131"/>
      <c r="ABL714" s="131"/>
      <c r="ABM714" s="131"/>
      <c r="ABN714" s="131"/>
      <c r="ABO714" s="131"/>
      <c r="ABP714" s="131"/>
      <c r="ABQ714" s="131"/>
      <c r="ABR714" s="131"/>
      <c r="ABS714" s="131"/>
      <c r="ABT714" s="131"/>
      <c r="ABU714" s="131"/>
      <c r="ABV714" s="131"/>
      <c r="ABW714" s="131"/>
      <c r="ABX714" s="131"/>
      <c r="ABY714" s="131"/>
      <c r="ABZ714" s="131"/>
      <c r="ACA714" s="131"/>
      <c r="ACB714" s="131"/>
      <c r="ACC714" s="131"/>
      <c r="ACD714" s="131"/>
      <c r="ACE714" s="131"/>
      <c r="ACF714" s="131"/>
      <c r="ACG714" s="131"/>
      <c r="ACH714" s="131"/>
      <c r="ACI714" s="131"/>
      <c r="ACJ714" s="131"/>
      <c r="ACK714" s="131"/>
      <c r="ACL714" s="131"/>
      <c r="ACM714" s="131"/>
      <c r="ACN714" s="131"/>
      <c r="ACO714" s="131"/>
      <c r="ACP714" s="131"/>
      <c r="ACQ714" s="131"/>
      <c r="ACR714" s="131"/>
      <c r="ACS714" s="131"/>
      <c r="ACT714" s="131"/>
      <c r="ACU714" s="131"/>
      <c r="ACV714" s="131"/>
      <c r="ACW714" s="131"/>
      <c r="ACX714" s="131"/>
      <c r="ACY714" s="131"/>
      <c r="ACZ714" s="131"/>
      <c r="ADA714" s="131"/>
      <c r="ADB714" s="131"/>
      <c r="ADC714" s="131"/>
      <c r="ADD714" s="131"/>
      <c r="ADE714" s="131"/>
      <c r="ADF714" s="131"/>
      <c r="ADG714" s="131"/>
      <c r="ADH714" s="131"/>
      <c r="ADI714" s="131"/>
      <c r="ADJ714" s="131"/>
      <c r="ADK714" s="131"/>
      <c r="ADL714" s="131"/>
      <c r="ADM714" s="131"/>
      <c r="ADN714" s="131"/>
      <c r="ADO714" s="131"/>
      <c r="ADP714" s="131"/>
      <c r="ADQ714" s="131"/>
      <c r="ADR714" s="131"/>
      <c r="ADS714" s="131"/>
      <c r="ADT714" s="131"/>
      <c r="ADU714" s="131"/>
      <c r="ADV714" s="131"/>
      <c r="ADW714" s="131"/>
      <c r="ADX714" s="131"/>
      <c r="ADY714" s="131"/>
      <c r="ADZ714" s="131"/>
      <c r="AEA714" s="131"/>
      <c r="AEB714" s="131"/>
      <c r="AEC714" s="131"/>
      <c r="AED714" s="131"/>
      <c r="AEE714" s="131"/>
      <c r="AEF714" s="131"/>
      <c r="AEG714" s="131"/>
      <c r="AEH714" s="131"/>
      <c r="AEI714" s="131"/>
      <c r="AEJ714" s="131"/>
      <c r="AEK714" s="131"/>
      <c r="AEL714" s="131"/>
      <c r="AEM714" s="131"/>
      <c r="AEN714" s="131"/>
      <c r="AEO714" s="131"/>
      <c r="AEP714" s="131"/>
      <c r="AEQ714" s="131"/>
      <c r="AER714" s="131"/>
      <c r="AES714" s="131"/>
      <c r="AET714" s="131"/>
      <c r="AEU714" s="131"/>
      <c r="AEV714" s="131"/>
      <c r="AEW714" s="131"/>
      <c r="AEX714" s="131"/>
      <c r="AEY714" s="131"/>
      <c r="AEZ714" s="131"/>
      <c r="AFA714" s="131"/>
      <c r="AFB714" s="131"/>
      <c r="AFC714" s="131"/>
      <c r="AFD714" s="131"/>
      <c r="AFE714" s="131"/>
      <c r="AFF714" s="131"/>
      <c r="AFG714" s="131"/>
      <c r="AFH714" s="131"/>
      <c r="AFI714" s="131"/>
      <c r="AFJ714" s="131"/>
      <c r="AFK714" s="131"/>
      <c r="AFL714" s="131"/>
      <c r="AFM714" s="131"/>
      <c r="AFN714" s="131"/>
      <c r="AFO714" s="131"/>
      <c r="AFP714" s="131"/>
      <c r="AFQ714" s="131"/>
      <c r="AFR714" s="131"/>
      <c r="AFS714" s="131"/>
      <c r="AFT714" s="131"/>
      <c r="AFU714" s="131"/>
      <c r="AFV714" s="131"/>
      <c r="AFW714" s="131"/>
      <c r="AFX714" s="131"/>
      <c r="AFY714" s="131"/>
      <c r="AFZ714" s="131"/>
      <c r="AGA714" s="131"/>
      <c r="AGB714" s="131"/>
      <c r="AGC714" s="131"/>
      <c r="AGD714" s="131"/>
      <c r="AGE714" s="131"/>
      <c r="AGF714" s="131"/>
      <c r="AGG714" s="131"/>
      <c r="AGH714" s="131"/>
      <c r="AGI714" s="131"/>
      <c r="AGJ714" s="131"/>
      <c r="AGK714" s="131"/>
      <c r="AGL714" s="131"/>
      <c r="AGM714" s="131"/>
      <c r="AGN714" s="131"/>
      <c r="AGO714" s="131"/>
      <c r="AGP714" s="131"/>
      <c r="AGQ714" s="131"/>
      <c r="AGR714" s="131"/>
      <c r="AGS714" s="131"/>
      <c r="AGT714" s="131"/>
      <c r="AGU714" s="131"/>
      <c r="AGV714" s="131"/>
      <c r="AGW714" s="131"/>
      <c r="AGX714" s="131"/>
      <c r="AGY714" s="131"/>
      <c r="AGZ714" s="131"/>
      <c r="AHA714" s="131"/>
      <c r="AHB714" s="131"/>
      <c r="AHC714" s="131"/>
      <c r="AHD714" s="131"/>
      <c r="AHE714" s="131"/>
      <c r="AHF714" s="131"/>
      <c r="AHG714" s="131"/>
      <c r="AHH714" s="131"/>
      <c r="AHI714" s="131"/>
      <c r="AHJ714" s="131"/>
      <c r="AHK714" s="131"/>
      <c r="AHL714" s="131"/>
      <c r="AHM714" s="131"/>
      <c r="AHN714" s="131"/>
      <c r="AHO714" s="131"/>
      <c r="AHP714" s="131"/>
      <c r="AHQ714" s="131"/>
      <c r="AHR714" s="131"/>
      <c r="AHS714" s="131"/>
      <c r="AHT714" s="131"/>
      <c r="AHU714" s="131"/>
      <c r="AHV714" s="131"/>
      <c r="AHW714" s="131"/>
      <c r="AHX714" s="131"/>
      <c r="AHY714" s="131"/>
      <c r="AHZ714" s="131"/>
      <c r="AIA714" s="131"/>
      <c r="AIB714" s="131"/>
      <c r="AIC714" s="131"/>
      <c r="AID714" s="131"/>
      <c r="AIE714" s="131"/>
      <c r="AIF714" s="131"/>
      <c r="AIG714" s="131"/>
      <c r="AIH714" s="131"/>
      <c r="AII714" s="131"/>
      <c r="AIJ714" s="131"/>
      <c r="AIK714" s="131"/>
      <c r="AIL714" s="131"/>
      <c r="AIM714" s="131"/>
      <c r="AIN714" s="131"/>
      <c r="AIO714" s="131"/>
      <c r="AIP714" s="131"/>
      <c r="AIQ714" s="131"/>
      <c r="AIR714" s="131"/>
      <c r="AIS714" s="131"/>
      <c r="AIT714" s="131"/>
      <c r="AIU714" s="131"/>
      <c r="AIV714" s="131"/>
      <c r="AIW714" s="131"/>
      <c r="AIX714" s="131"/>
      <c r="AIY714" s="131"/>
      <c r="AIZ714" s="131"/>
      <c r="AJA714" s="131"/>
      <c r="AJB714" s="131"/>
      <c r="AJC714" s="131"/>
      <c r="AJD714" s="131"/>
      <c r="AJE714" s="131"/>
      <c r="AJF714" s="131"/>
      <c r="AJG714" s="131"/>
      <c r="AJH714" s="131"/>
      <c r="AJI714" s="131"/>
      <c r="AJJ714" s="131"/>
      <c r="AJK714" s="131"/>
      <c r="AJL714" s="131"/>
      <c r="AJM714" s="131"/>
      <c r="AJN714" s="131"/>
      <c r="AJO714" s="131"/>
      <c r="AJP714" s="131"/>
      <c r="AJQ714" s="131"/>
      <c r="AJR714" s="131"/>
      <c r="AJS714" s="131"/>
      <c r="AJT714" s="131"/>
      <c r="AJU714" s="131"/>
      <c r="AJV714" s="131"/>
      <c r="AJW714" s="131"/>
      <c r="AJX714" s="131"/>
      <c r="AJY714" s="131"/>
      <c r="AJZ714" s="131"/>
      <c r="AKA714" s="131"/>
      <c r="AKB714" s="131"/>
      <c r="AKC714" s="131"/>
      <c r="AKD714" s="131"/>
      <c r="AKE714" s="131"/>
      <c r="AKF714" s="131"/>
      <c r="AKG714" s="131"/>
      <c r="AKH714" s="131"/>
      <c r="AKI714" s="131"/>
      <c r="AKJ714" s="131"/>
      <c r="AKK714" s="131"/>
      <c r="AKL714" s="131"/>
      <c r="AKM714" s="131"/>
      <c r="AKN714" s="131"/>
      <c r="AKO714" s="131"/>
      <c r="AKP714" s="131"/>
      <c r="AKQ714" s="131"/>
      <c r="AKR714" s="131"/>
      <c r="AKS714" s="131"/>
      <c r="AKT714" s="131"/>
      <c r="AKU714" s="131"/>
      <c r="AKV714" s="131"/>
      <c r="AKW714" s="131"/>
      <c r="AKX714" s="131"/>
      <c r="AKY714" s="131"/>
      <c r="AKZ714" s="131"/>
      <c r="ALA714" s="131"/>
      <c r="ALB714" s="131"/>
      <c r="ALC714" s="131"/>
      <c r="ALD714" s="131"/>
      <c r="ALE714" s="131"/>
      <c r="ALF714" s="131"/>
      <c r="ALG714" s="131"/>
      <c r="ALH714" s="131"/>
      <c r="ALI714" s="131"/>
      <c r="ALJ714" s="131"/>
      <c r="ALK714" s="131"/>
      <c r="ALL714" s="131"/>
      <c r="ALM714" s="131"/>
      <c r="ALN714" s="131"/>
    </row>
    <row r="715" spans="1:1002" s="508" customFormat="1" ht="24.95" customHeight="1" x14ac:dyDescent="0.25">
      <c r="A715" s="502"/>
      <c r="B715" s="503"/>
      <c r="C715" s="504"/>
      <c r="D715" s="450"/>
      <c r="E715" s="505"/>
      <c r="F715" s="505"/>
      <c r="G715" s="506"/>
      <c r="H715" s="506"/>
      <c r="I715" s="507"/>
      <c r="J715" s="565"/>
      <c r="K715" s="454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  <c r="EC715" s="131"/>
      <c r="ED715" s="131"/>
      <c r="EE715" s="131"/>
      <c r="EF715" s="131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31"/>
      <c r="EQ715" s="131"/>
      <c r="ER715" s="131"/>
      <c r="ES715" s="131"/>
      <c r="ET715" s="131"/>
      <c r="EU715" s="131"/>
      <c r="EV715" s="131"/>
      <c r="EW715" s="131"/>
      <c r="EX715" s="131"/>
      <c r="EY715" s="131"/>
      <c r="EZ715" s="131"/>
      <c r="FA715" s="131"/>
      <c r="FB715" s="131"/>
      <c r="FC715" s="131"/>
      <c r="FD715" s="131"/>
      <c r="FE715" s="131"/>
      <c r="FF715" s="131"/>
      <c r="FG715" s="131"/>
      <c r="FH715" s="131"/>
      <c r="FI715" s="131"/>
      <c r="FJ715" s="131"/>
      <c r="FK715" s="131"/>
      <c r="FL715" s="131"/>
      <c r="FM715" s="131"/>
      <c r="FN715" s="131"/>
      <c r="FO715" s="131"/>
      <c r="FP715" s="131"/>
      <c r="FQ715" s="131"/>
      <c r="FR715" s="131"/>
      <c r="FS715" s="131"/>
      <c r="FT715" s="131"/>
      <c r="FU715" s="131"/>
      <c r="FV715" s="131"/>
      <c r="FW715" s="131"/>
      <c r="FX715" s="131"/>
      <c r="FY715" s="131"/>
      <c r="FZ715" s="131"/>
      <c r="GA715" s="131"/>
      <c r="GB715" s="131"/>
      <c r="GC715" s="131"/>
      <c r="GD715" s="131"/>
      <c r="GE715" s="131"/>
      <c r="GF715" s="131"/>
      <c r="GG715" s="131"/>
      <c r="GH715" s="131"/>
      <c r="GI715" s="131"/>
      <c r="GJ715" s="131"/>
      <c r="GK715" s="131"/>
      <c r="GL715" s="131"/>
      <c r="GM715" s="131"/>
      <c r="GN715" s="131"/>
      <c r="GO715" s="131"/>
      <c r="GP715" s="131"/>
      <c r="GQ715" s="131"/>
      <c r="GR715" s="131"/>
      <c r="GS715" s="131"/>
      <c r="GT715" s="131"/>
      <c r="GU715" s="131"/>
      <c r="GV715" s="131"/>
      <c r="GW715" s="131"/>
      <c r="GX715" s="131"/>
      <c r="GY715" s="131"/>
      <c r="GZ715" s="131"/>
      <c r="HA715" s="131"/>
      <c r="HB715" s="131"/>
      <c r="HC715" s="131"/>
      <c r="HD715" s="131"/>
      <c r="HE715" s="131"/>
      <c r="HF715" s="131"/>
      <c r="HG715" s="131"/>
      <c r="HH715" s="131"/>
      <c r="HI715" s="131"/>
      <c r="HJ715" s="131"/>
      <c r="HK715" s="131"/>
      <c r="HL715" s="131"/>
      <c r="HM715" s="131"/>
      <c r="HN715" s="131"/>
      <c r="HO715" s="131"/>
      <c r="HP715" s="131"/>
      <c r="HQ715" s="131"/>
      <c r="HR715" s="131"/>
      <c r="HS715" s="131"/>
      <c r="HT715" s="131"/>
      <c r="HU715" s="131"/>
      <c r="HV715" s="131"/>
      <c r="HW715" s="131"/>
      <c r="HX715" s="131"/>
      <c r="HY715" s="131"/>
      <c r="HZ715" s="131"/>
      <c r="IA715" s="131"/>
      <c r="IB715" s="131"/>
      <c r="IC715" s="131"/>
      <c r="ID715" s="131"/>
      <c r="IE715" s="131"/>
      <c r="IF715" s="131"/>
      <c r="IG715" s="131"/>
      <c r="IH715" s="131"/>
      <c r="II715" s="131"/>
      <c r="IJ715" s="131"/>
      <c r="IK715" s="131"/>
      <c r="IL715" s="131"/>
      <c r="IM715" s="131"/>
      <c r="IN715" s="131"/>
      <c r="IO715" s="131"/>
      <c r="IP715" s="131"/>
      <c r="IQ715" s="131"/>
      <c r="IR715" s="131"/>
      <c r="IS715" s="131"/>
      <c r="IT715" s="131"/>
      <c r="IU715" s="131"/>
      <c r="IV715" s="131"/>
      <c r="IW715" s="131"/>
      <c r="IX715" s="131"/>
      <c r="IY715" s="131"/>
      <c r="IZ715" s="131"/>
      <c r="JA715" s="131"/>
      <c r="JB715" s="131"/>
      <c r="JC715" s="131"/>
      <c r="JD715" s="131"/>
      <c r="JE715" s="131"/>
      <c r="JF715" s="131"/>
      <c r="JG715" s="131"/>
      <c r="JH715" s="131"/>
      <c r="JI715" s="131"/>
      <c r="JJ715" s="131"/>
      <c r="JK715" s="131"/>
      <c r="JL715" s="131"/>
      <c r="JM715" s="131"/>
      <c r="JN715" s="131"/>
      <c r="JO715" s="131"/>
      <c r="JP715" s="131"/>
      <c r="JQ715" s="131"/>
      <c r="JR715" s="131"/>
      <c r="JS715" s="131"/>
      <c r="JT715" s="131"/>
      <c r="JU715" s="131"/>
      <c r="JV715" s="131"/>
      <c r="JW715" s="131"/>
      <c r="JX715" s="131"/>
      <c r="JY715" s="131"/>
      <c r="JZ715" s="131"/>
      <c r="KA715" s="131"/>
      <c r="KB715" s="131"/>
      <c r="KC715" s="131"/>
      <c r="KD715" s="131"/>
      <c r="KE715" s="131"/>
      <c r="KF715" s="131"/>
      <c r="KG715" s="131"/>
      <c r="KH715" s="131"/>
      <c r="KI715" s="131"/>
      <c r="KJ715" s="131"/>
      <c r="KK715" s="131"/>
      <c r="KL715" s="131"/>
      <c r="KM715" s="131"/>
      <c r="KN715" s="131"/>
      <c r="KO715" s="131"/>
      <c r="KP715" s="131"/>
      <c r="KQ715" s="131"/>
      <c r="KR715" s="131"/>
      <c r="KS715" s="131"/>
      <c r="KT715" s="131"/>
      <c r="KU715" s="131"/>
      <c r="KV715" s="131"/>
      <c r="KW715" s="131"/>
      <c r="KX715" s="131"/>
      <c r="KY715" s="131"/>
      <c r="KZ715" s="131"/>
      <c r="LA715" s="131"/>
      <c r="LB715" s="131"/>
      <c r="LC715" s="131"/>
      <c r="LD715" s="131"/>
      <c r="LE715" s="131"/>
      <c r="LF715" s="131"/>
      <c r="LG715" s="131"/>
      <c r="LH715" s="131"/>
      <c r="LI715" s="131"/>
      <c r="LJ715" s="131"/>
      <c r="LK715" s="131"/>
      <c r="LL715" s="131"/>
      <c r="LM715" s="131"/>
      <c r="LN715" s="131"/>
      <c r="LO715" s="131"/>
      <c r="LP715" s="131"/>
      <c r="LQ715" s="131"/>
      <c r="LR715" s="131"/>
      <c r="LS715" s="131"/>
      <c r="LT715" s="131"/>
      <c r="LU715" s="131"/>
      <c r="LV715" s="131"/>
      <c r="LW715" s="131"/>
      <c r="LX715" s="131"/>
      <c r="LY715" s="131"/>
      <c r="LZ715" s="131"/>
      <c r="MA715" s="131"/>
      <c r="MB715" s="131"/>
      <c r="MC715" s="131"/>
      <c r="MD715" s="131"/>
      <c r="ME715" s="131"/>
      <c r="MF715" s="131"/>
      <c r="MG715" s="131"/>
      <c r="MH715" s="131"/>
      <c r="MI715" s="131"/>
      <c r="MJ715" s="131"/>
      <c r="MK715" s="131"/>
      <c r="ML715" s="131"/>
      <c r="MM715" s="131"/>
      <c r="MN715" s="131"/>
      <c r="MO715" s="131"/>
      <c r="MP715" s="131"/>
      <c r="MQ715" s="131"/>
      <c r="MR715" s="131"/>
      <c r="MS715" s="131"/>
      <c r="MT715" s="131"/>
      <c r="MU715" s="131"/>
      <c r="MV715" s="131"/>
      <c r="MW715" s="131"/>
      <c r="MX715" s="131"/>
      <c r="MY715" s="131"/>
      <c r="MZ715" s="131"/>
      <c r="NA715" s="131"/>
      <c r="NB715" s="131"/>
      <c r="NC715" s="131"/>
      <c r="ND715" s="131"/>
      <c r="NE715" s="131"/>
      <c r="NF715" s="131"/>
      <c r="NG715" s="131"/>
      <c r="NH715" s="131"/>
      <c r="NI715" s="131"/>
      <c r="NJ715" s="131"/>
      <c r="NK715" s="131"/>
      <c r="NL715" s="131"/>
      <c r="NM715" s="131"/>
      <c r="NN715" s="131"/>
      <c r="NO715" s="131"/>
      <c r="NP715" s="131"/>
      <c r="NQ715" s="131"/>
      <c r="NR715" s="131"/>
      <c r="NS715" s="131"/>
      <c r="NT715" s="131"/>
      <c r="NU715" s="131"/>
      <c r="NV715" s="131"/>
      <c r="NW715" s="131"/>
      <c r="NX715" s="131"/>
      <c r="NY715" s="131"/>
      <c r="NZ715" s="131"/>
      <c r="OA715" s="131"/>
      <c r="OB715" s="131"/>
      <c r="OC715" s="131"/>
      <c r="OD715" s="131"/>
      <c r="OE715" s="131"/>
      <c r="OF715" s="131"/>
      <c r="OG715" s="131"/>
      <c r="OH715" s="131"/>
      <c r="OI715" s="131"/>
      <c r="OJ715" s="131"/>
      <c r="OK715" s="131"/>
      <c r="OL715" s="131"/>
      <c r="OM715" s="131"/>
      <c r="ON715" s="131"/>
      <c r="OO715" s="131"/>
      <c r="OP715" s="131"/>
      <c r="OQ715" s="131"/>
      <c r="OR715" s="131"/>
      <c r="OS715" s="131"/>
      <c r="OT715" s="131"/>
      <c r="OU715" s="131"/>
      <c r="OV715" s="131"/>
      <c r="OW715" s="131"/>
      <c r="OX715" s="131"/>
      <c r="OY715" s="131"/>
      <c r="OZ715" s="131"/>
      <c r="PA715" s="131"/>
      <c r="PB715" s="131"/>
      <c r="PC715" s="131"/>
      <c r="PD715" s="131"/>
      <c r="PE715" s="131"/>
      <c r="PF715" s="131"/>
      <c r="PG715" s="131"/>
      <c r="PH715" s="131"/>
      <c r="PI715" s="131"/>
      <c r="PJ715" s="131"/>
      <c r="PK715" s="131"/>
      <c r="PL715" s="131"/>
      <c r="PM715" s="131"/>
      <c r="PN715" s="131"/>
      <c r="PO715" s="131"/>
      <c r="PP715" s="131"/>
      <c r="PQ715" s="131"/>
      <c r="PR715" s="131"/>
      <c r="PS715" s="131"/>
      <c r="PT715" s="131"/>
      <c r="PU715" s="131"/>
      <c r="PV715" s="131"/>
      <c r="PW715" s="131"/>
      <c r="PX715" s="131"/>
      <c r="PY715" s="131"/>
      <c r="PZ715" s="131"/>
      <c r="QA715" s="131"/>
      <c r="QB715" s="131"/>
      <c r="QC715" s="131"/>
      <c r="QD715" s="131"/>
      <c r="QE715" s="131"/>
      <c r="QF715" s="131"/>
      <c r="QG715" s="131"/>
      <c r="QH715" s="131"/>
      <c r="QI715" s="131"/>
      <c r="QJ715" s="131"/>
      <c r="QK715" s="131"/>
      <c r="QL715" s="131"/>
      <c r="QM715" s="131"/>
      <c r="QN715" s="131"/>
      <c r="QO715" s="131"/>
      <c r="QP715" s="131"/>
      <c r="QQ715" s="131"/>
      <c r="QR715" s="131"/>
      <c r="QS715" s="131"/>
      <c r="QT715" s="131"/>
      <c r="QU715" s="131"/>
      <c r="QV715" s="131"/>
      <c r="QW715" s="131"/>
      <c r="QX715" s="131"/>
      <c r="QY715" s="131"/>
      <c r="QZ715" s="131"/>
      <c r="RA715" s="131"/>
      <c r="RB715" s="131"/>
      <c r="RC715" s="131"/>
      <c r="RD715" s="131"/>
      <c r="RE715" s="131"/>
      <c r="RF715" s="131"/>
      <c r="RG715" s="131"/>
      <c r="RH715" s="131"/>
      <c r="RI715" s="131"/>
      <c r="RJ715" s="131"/>
      <c r="RK715" s="131"/>
      <c r="RL715" s="131"/>
      <c r="RM715" s="131"/>
      <c r="RN715" s="131"/>
      <c r="RO715" s="131"/>
      <c r="RP715" s="131"/>
      <c r="RQ715" s="131"/>
      <c r="RR715" s="131"/>
      <c r="RS715" s="131"/>
      <c r="RT715" s="131"/>
      <c r="RU715" s="131"/>
      <c r="RV715" s="131"/>
      <c r="RW715" s="131"/>
      <c r="RX715" s="131"/>
      <c r="RY715" s="131"/>
      <c r="RZ715" s="131"/>
      <c r="SA715" s="131"/>
      <c r="SB715" s="131"/>
      <c r="SC715" s="131"/>
      <c r="SD715" s="131"/>
      <c r="SE715" s="131"/>
      <c r="SF715" s="131"/>
      <c r="SG715" s="131"/>
      <c r="SH715" s="131"/>
      <c r="SI715" s="131"/>
      <c r="SJ715" s="131"/>
      <c r="SK715" s="131"/>
      <c r="SL715" s="131"/>
      <c r="SM715" s="131"/>
      <c r="SN715" s="131"/>
      <c r="SO715" s="131"/>
      <c r="SP715" s="131"/>
      <c r="SQ715" s="131"/>
      <c r="SR715" s="131"/>
      <c r="SS715" s="131"/>
      <c r="ST715" s="131"/>
      <c r="SU715" s="131"/>
      <c r="SV715" s="131"/>
      <c r="SW715" s="131"/>
      <c r="SX715" s="131"/>
      <c r="SY715" s="131"/>
      <c r="SZ715" s="131"/>
      <c r="TA715" s="131"/>
      <c r="TB715" s="131"/>
      <c r="TC715" s="131"/>
      <c r="TD715" s="131"/>
      <c r="TE715" s="131"/>
      <c r="TF715" s="131"/>
      <c r="TG715" s="131"/>
      <c r="TH715" s="131"/>
      <c r="TI715" s="131"/>
      <c r="TJ715" s="131"/>
      <c r="TK715" s="131"/>
      <c r="TL715" s="131"/>
      <c r="TM715" s="131"/>
      <c r="TN715" s="131"/>
      <c r="TO715" s="131"/>
      <c r="TP715" s="131"/>
      <c r="TQ715" s="131"/>
      <c r="TR715" s="131"/>
      <c r="TS715" s="131"/>
      <c r="TT715" s="131"/>
      <c r="TU715" s="131"/>
      <c r="TV715" s="131"/>
      <c r="TW715" s="131"/>
      <c r="TX715" s="131"/>
      <c r="TY715" s="131"/>
      <c r="TZ715" s="131"/>
      <c r="UA715" s="131"/>
      <c r="UB715" s="131"/>
      <c r="UC715" s="131"/>
      <c r="UD715" s="131"/>
      <c r="UE715" s="131"/>
      <c r="UF715" s="131"/>
      <c r="UG715" s="131"/>
      <c r="UH715" s="131"/>
      <c r="UI715" s="131"/>
      <c r="UJ715" s="131"/>
      <c r="UK715" s="131"/>
      <c r="UL715" s="131"/>
      <c r="UM715" s="131"/>
      <c r="UN715" s="131"/>
      <c r="UO715" s="131"/>
      <c r="UP715" s="131"/>
      <c r="UQ715" s="131"/>
      <c r="UR715" s="131"/>
      <c r="US715" s="131"/>
      <c r="UT715" s="131"/>
      <c r="UU715" s="131"/>
      <c r="UV715" s="131"/>
      <c r="UW715" s="131"/>
      <c r="UX715" s="131"/>
      <c r="UY715" s="131"/>
      <c r="UZ715" s="131"/>
      <c r="VA715" s="131"/>
      <c r="VB715" s="131"/>
      <c r="VC715" s="131"/>
      <c r="VD715" s="131"/>
      <c r="VE715" s="131"/>
      <c r="VF715" s="131"/>
      <c r="VG715" s="131"/>
      <c r="VH715" s="131"/>
      <c r="VI715" s="131"/>
      <c r="VJ715" s="131"/>
      <c r="VK715" s="131"/>
      <c r="VL715" s="131"/>
      <c r="VM715" s="131"/>
      <c r="VN715" s="131"/>
      <c r="VO715" s="131"/>
      <c r="VP715" s="131"/>
      <c r="VQ715" s="131"/>
      <c r="VR715" s="131"/>
      <c r="VS715" s="131"/>
      <c r="VT715" s="131"/>
      <c r="VU715" s="131"/>
      <c r="VV715" s="131"/>
      <c r="VW715" s="131"/>
      <c r="VX715" s="131"/>
      <c r="VY715" s="131"/>
      <c r="VZ715" s="131"/>
      <c r="WA715" s="131"/>
      <c r="WB715" s="131"/>
      <c r="WC715" s="131"/>
      <c r="WD715" s="131"/>
      <c r="WE715" s="131"/>
      <c r="WF715" s="131"/>
      <c r="WG715" s="131"/>
      <c r="WH715" s="131"/>
      <c r="WI715" s="131"/>
      <c r="WJ715" s="131"/>
      <c r="WK715" s="131"/>
      <c r="WL715" s="131"/>
      <c r="WM715" s="131"/>
      <c r="WN715" s="131"/>
      <c r="WO715" s="131"/>
      <c r="WP715" s="131"/>
      <c r="WQ715" s="131"/>
      <c r="WR715" s="131"/>
      <c r="WS715" s="131"/>
      <c r="WT715" s="131"/>
      <c r="WU715" s="131"/>
      <c r="WV715" s="131"/>
      <c r="WW715" s="131"/>
      <c r="WX715" s="131"/>
      <c r="WY715" s="131"/>
      <c r="WZ715" s="131"/>
      <c r="XA715" s="131"/>
      <c r="XB715" s="131"/>
      <c r="XC715" s="131"/>
      <c r="XD715" s="131"/>
      <c r="XE715" s="131"/>
      <c r="XF715" s="131"/>
      <c r="XG715" s="131"/>
      <c r="XH715" s="131"/>
      <c r="XI715" s="131"/>
      <c r="XJ715" s="131"/>
      <c r="XK715" s="131"/>
      <c r="XL715" s="131"/>
      <c r="XM715" s="131"/>
      <c r="XN715" s="131"/>
      <c r="XO715" s="131"/>
      <c r="XP715" s="131"/>
      <c r="XQ715" s="131"/>
      <c r="XR715" s="131"/>
      <c r="XS715" s="131"/>
      <c r="XT715" s="131"/>
      <c r="XU715" s="131"/>
      <c r="XV715" s="131"/>
      <c r="XW715" s="131"/>
      <c r="XX715" s="131"/>
      <c r="XY715" s="131"/>
      <c r="XZ715" s="131"/>
      <c r="YA715" s="131"/>
      <c r="YB715" s="131"/>
      <c r="YC715" s="131"/>
      <c r="YD715" s="131"/>
      <c r="YE715" s="131"/>
      <c r="YF715" s="131"/>
      <c r="YG715" s="131"/>
      <c r="YH715" s="131"/>
      <c r="YI715" s="131"/>
      <c r="YJ715" s="131"/>
      <c r="YK715" s="131"/>
      <c r="YL715" s="131"/>
      <c r="YM715" s="131"/>
      <c r="YN715" s="131"/>
      <c r="YO715" s="131"/>
      <c r="YP715" s="131"/>
      <c r="YQ715" s="131"/>
      <c r="YR715" s="131"/>
      <c r="YS715" s="131"/>
      <c r="YT715" s="131"/>
      <c r="YU715" s="131"/>
      <c r="YV715" s="131"/>
      <c r="YW715" s="131"/>
      <c r="YX715" s="131"/>
      <c r="YY715" s="131"/>
      <c r="YZ715" s="131"/>
      <c r="ZA715" s="131"/>
      <c r="ZB715" s="131"/>
      <c r="ZC715" s="131"/>
      <c r="ZD715" s="131"/>
      <c r="ZE715" s="131"/>
      <c r="ZF715" s="131"/>
      <c r="ZG715" s="131"/>
      <c r="ZH715" s="131"/>
      <c r="ZI715" s="131"/>
      <c r="ZJ715" s="131"/>
      <c r="ZK715" s="131"/>
      <c r="ZL715" s="131"/>
      <c r="ZM715" s="131"/>
      <c r="ZN715" s="131"/>
      <c r="ZO715" s="131"/>
      <c r="ZP715" s="131"/>
      <c r="ZQ715" s="131"/>
      <c r="ZR715" s="131"/>
      <c r="ZS715" s="131"/>
      <c r="ZT715" s="131"/>
      <c r="ZU715" s="131"/>
      <c r="ZV715" s="131"/>
      <c r="ZW715" s="131"/>
      <c r="ZX715" s="131"/>
      <c r="ZY715" s="131"/>
      <c r="ZZ715" s="131"/>
      <c r="AAA715" s="131"/>
      <c r="AAB715" s="131"/>
      <c r="AAC715" s="131"/>
      <c r="AAD715" s="131"/>
      <c r="AAE715" s="131"/>
      <c r="AAF715" s="131"/>
      <c r="AAG715" s="131"/>
      <c r="AAH715" s="131"/>
      <c r="AAI715" s="131"/>
      <c r="AAJ715" s="131"/>
      <c r="AAK715" s="131"/>
      <c r="AAL715" s="131"/>
      <c r="AAM715" s="131"/>
      <c r="AAN715" s="131"/>
      <c r="AAO715" s="131"/>
      <c r="AAP715" s="131"/>
      <c r="AAQ715" s="131"/>
      <c r="AAR715" s="131"/>
      <c r="AAS715" s="131"/>
      <c r="AAT715" s="131"/>
      <c r="AAU715" s="131"/>
      <c r="AAV715" s="131"/>
      <c r="AAW715" s="131"/>
      <c r="AAX715" s="131"/>
      <c r="AAY715" s="131"/>
      <c r="AAZ715" s="131"/>
      <c r="ABA715" s="131"/>
      <c r="ABB715" s="131"/>
      <c r="ABC715" s="131"/>
      <c r="ABD715" s="131"/>
      <c r="ABE715" s="131"/>
      <c r="ABF715" s="131"/>
      <c r="ABG715" s="131"/>
      <c r="ABH715" s="131"/>
      <c r="ABI715" s="131"/>
      <c r="ABJ715" s="131"/>
      <c r="ABK715" s="131"/>
      <c r="ABL715" s="131"/>
      <c r="ABM715" s="131"/>
      <c r="ABN715" s="131"/>
      <c r="ABO715" s="131"/>
      <c r="ABP715" s="131"/>
      <c r="ABQ715" s="131"/>
      <c r="ABR715" s="131"/>
      <c r="ABS715" s="131"/>
      <c r="ABT715" s="131"/>
      <c r="ABU715" s="131"/>
      <c r="ABV715" s="131"/>
      <c r="ABW715" s="131"/>
      <c r="ABX715" s="131"/>
      <c r="ABY715" s="131"/>
      <c r="ABZ715" s="131"/>
      <c r="ACA715" s="131"/>
      <c r="ACB715" s="131"/>
      <c r="ACC715" s="131"/>
      <c r="ACD715" s="131"/>
      <c r="ACE715" s="131"/>
      <c r="ACF715" s="131"/>
      <c r="ACG715" s="131"/>
      <c r="ACH715" s="131"/>
      <c r="ACI715" s="131"/>
      <c r="ACJ715" s="131"/>
      <c r="ACK715" s="131"/>
      <c r="ACL715" s="131"/>
      <c r="ACM715" s="131"/>
      <c r="ACN715" s="131"/>
      <c r="ACO715" s="131"/>
      <c r="ACP715" s="131"/>
      <c r="ACQ715" s="131"/>
      <c r="ACR715" s="131"/>
      <c r="ACS715" s="131"/>
      <c r="ACT715" s="131"/>
      <c r="ACU715" s="131"/>
      <c r="ACV715" s="131"/>
      <c r="ACW715" s="131"/>
      <c r="ACX715" s="131"/>
      <c r="ACY715" s="131"/>
      <c r="ACZ715" s="131"/>
      <c r="ADA715" s="131"/>
      <c r="ADB715" s="131"/>
      <c r="ADC715" s="131"/>
      <c r="ADD715" s="131"/>
      <c r="ADE715" s="131"/>
      <c r="ADF715" s="131"/>
      <c r="ADG715" s="131"/>
      <c r="ADH715" s="131"/>
      <c r="ADI715" s="131"/>
      <c r="ADJ715" s="131"/>
      <c r="ADK715" s="131"/>
      <c r="ADL715" s="131"/>
      <c r="ADM715" s="131"/>
      <c r="ADN715" s="131"/>
      <c r="ADO715" s="131"/>
      <c r="ADP715" s="131"/>
      <c r="ADQ715" s="131"/>
      <c r="ADR715" s="131"/>
      <c r="ADS715" s="131"/>
      <c r="ADT715" s="131"/>
      <c r="ADU715" s="131"/>
      <c r="ADV715" s="131"/>
      <c r="ADW715" s="131"/>
      <c r="ADX715" s="131"/>
      <c r="ADY715" s="131"/>
      <c r="ADZ715" s="131"/>
      <c r="AEA715" s="131"/>
      <c r="AEB715" s="131"/>
      <c r="AEC715" s="131"/>
      <c r="AED715" s="131"/>
      <c r="AEE715" s="131"/>
      <c r="AEF715" s="131"/>
      <c r="AEG715" s="131"/>
      <c r="AEH715" s="131"/>
      <c r="AEI715" s="131"/>
      <c r="AEJ715" s="131"/>
      <c r="AEK715" s="131"/>
      <c r="AEL715" s="131"/>
      <c r="AEM715" s="131"/>
      <c r="AEN715" s="131"/>
      <c r="AEO715" s="131"/>
      <c r="AEP715" s="131"/>
      <c r="AEQ715" s="131"/>
      <c r="AER715" s="131"/>
      <c r="AES715" s="131"/>
      <c r="AET715" s="131"/>
      <c r="AEU715" s="131"/>
      <c r="AEV715" s="131"/>
      <c r="AEW715" s="131"/>
      <c r="AEX715" s="131"/>
      <c r="AEY715" s="131"/>
      <c r="AEZ715" s="131"/>
      <c r="AFA715" s="131"/>
      <c r="AFB715" s="131"/>
      <c r="AFC715" s="131"/>
      <c r="AFD715" s="131"/>
      <c r="AFE715" s="131"/>
      <c r="AFF715" s="131"/>
      <c r="AFG715" s="131"/>
      <c r="AFH715" s="131"/>
      <c r="AFI715" s="131"/>
      <c r="AFJ715" s="131"/>
      <c r="AFK715" s="131"/>
      <c r="AFL715" s="131"/>
      <c r="AFM715" s="131"/>
      <c r="AFN715" s="131"/>
      <c r="AFO715" s="131"/>
      <c r="AFP715" s="131"/>
      <c r="AFQ715" s="131"/>
      <c r="AFR715" s="131"/>
      <c r="AFS715" s="131"/>
      <c r="AFT715" s="131"/>
      <c r="AFU715" s="131"/>
      <c r="AFV715" s="131"/>
      <c r="AFW715" s="131"/>
      <c r="AFX715" s="131"/>
      <c r="AFY715" s="131"/>
      <c r="AFZ715" s="131"/>
      <c r="AGA715" s="131"/>
      <c r="AGB715" s="131"/>
      <c r="AGC715" s="131"/>
      <c r="AGD715" s="131"/>
      <c r="AGE715" s="131"/>
      <c r="AGF715" s="131"/>
      <c r="AGG715" s="131"/>
      <c r="AGH715" s="131"/>
      <c r="AGI715" s="131"/>
      <c r="AGJ715" s="131"/>
      <c r="AGK715" s="131"/>
      <c r="AGL715" s="131"/>
      <c r="AGM715" s="131"/>
      <c r="AGN715" s="131"/>
      <c r="AGO715" s="131"/>
      <c r="AGP715" s="131"/>
      <c r="AGQ715" s="131"/>
      <c r="AGR715" s="131"/>
      <c r="AGS715" s="131"/>
      <c r="AGT715" s="131"/>
      <c r="AGU715" s="131"/>
      <c r="AGV715" s="131"/>
      <c r="AGW715" s="131"/>
      <c r="AGX715" s="131"/>
      <c r="AGY715" s="131"/>
      <c r="AGZ715" s="131"/>
      <c r="AHA715" s="131"/>
      <c r="AHB715" s="131"/>
      <c r="AHC715" s="131"/>
      <c r="AHD715" s="131"/>
      <c r="AHE715" s="131"/>
      <c r="AHF715" s="131"/>
      <c r="AHG715" s="131"/>
      <c r="AHH715" s="131"/>
      <c r="AHI715" s="131"/>
      <c r="AHJ715" s="131"/>
      <c r="AHK715" s="131"/>
      <c r="AHL715" s="131"/>
      <c r="AHM715" s="131"/>
      <c r="AHN715" s="131"/>
      <c r="AHO715" s="131"/>
      <c r="AHP715" s="131"/>
      <c r="AHQ715" s="131"/>
      <c r="AHR715" s="131"/>
      <c r="AHS715" s="131"/>
      <c r="AHT715" s="131"/>
      <c r="AHU715" s="131"/>
      <c r="AHV715" s="131"/>
      <c r="AHW715" s="131"/>
      <c r="AHX715" s="131"/>
      <c r="AHY715" s="131"/>
      <c r="AHZ715" s="131"/>
      <c r="AIA715" s="131"/>
      <c r="AIB715" s="131"/>
      <c r="AIC715" s="131"/>
      <c r="AID715" s="131"/>
      <c r="AIE715" s="131"/>
      <c r="AIF715" s="131"/>
      <c r="AIG715" s="131"/>
      <c r="AIH715" s="131"/>
      <c r="AII715" s="131"/>
      <c r="AIJ715" s="131"/>
      <c r="AIK715" s="131"/>
      <c r="AIL715" s="131"/>
      <c r="AIM715" s="131"/>
      <c r="AIN715" s="131"/>
      <c r="AIO715" s="131"/>
      <c r="AIP715" s="131"/>
      <c r="AIQ715" s="131"/>
      <c r="AIR715" s="131"/>
      <c r="AIS715" s="131"/>
      <c r="AIT715" s="131"/>
      <c r="AIU715" s="131"/>
      <c r="AIV715" s="131"/>
      <c r="AIW715" s="131"/>
      <c r="AIX715" s="131"/>
      <c r="AIY715" s="131"/>
      <c r="AIZ715" s="131"/>
      <c r="AJA715" s="131"/>
      <c r="AJB715" s="131"/>
      <c r="AJC715" s="131"/>
      <c r="AJD715" s="131"/>
      <c r="AJE715" s="131"/>
      <c r="AJF715" s="131"/>
      <c r="AJG715" s="131"/>
      <c r="AJH715" s="131"/>
      <c r="AJI715" s="131"/>
      <c r="AJJ715" s="131"/>
      <c r="AJK715" s="131"/>
      <c r="AJL715" s="131"/>
      <c r="AJM715" s="131"/>
      <c r="AJN715" s="131"/>
      <c r="AJO715" s="131"/>
      <c r="AJP715" s="131"/>
      <c r="AJQ715" s="131"/>
      <c r="AJR715" s="131"/>
      <c r="AJS715" s="131"/>
      <c r="AJT715" s="131"/>
      <c r="AJU715" s="131"/>
      <c r="AJV715" s="131"/>
      <c r="AJW715" s="131"/>
      <c r="AJX715" s="131"/>
      <c r="AJY715" s="131"/>
      <c r="AJZ715" s="131"/>
      <c r="AKA715" s="131"/>
      <c r="AKB715" s="131"/>
      <c r="AKC715" s="131"/>
      <c r="AKD715" s="131"/>
      <c r="AKE715" s="131"/>
      <c r="AKF715" s="131"/>
      <c r="AKG715" s="131"/>
      <c r="AKH715" s="131"/>
      <c r="AKI715" s="131"/>
      <c r="AKJ715" s="131"/>
      <c r="AKK715" s="131"/>
      <c r="AKL715" s="131"/>
      <c r="AKM715" s="131"/>
      <c r="AKN715" s="131"/>
      <c r="AKO715" s="131"/>
      <c r="AKP715" s="131"/>
      <c r="AKQ715" s="131"/>
      <c r="AKR715" s="131"/>
      <c r="AKS715" s="131"/>
      <c r="AKT715" s="131"/>
      <c r="AKU715" s="131"/>
      <c r="AKV715" s="131"/>
      <c r="AKW715" s="131"/>
      <c r="AKX715" s="131"/>
      <c r="AKY715" s="131"/>
      <c r="AKZ715" s="131"/>
      <c r="ALA715" s="131"/>
      <c r="ALB715" s="131"/>
      <c r="ALC715" s="131"/>
      <c r="ALD715" s="131"/>
      <c r="ALE715" s="131"/>
      <c r="ALF715" s="131"/>
      <c r="ALG715" s="131"/>
      <c r="ALH715" s="131"/>
      <c r="ALI715" s="131"/>
      <c r="ALJ715" s="131"/>
      <c r="ALK715" s="131"/>
      <c r="ALL715" s="131"/>
      <c r="ALM715" s="131"/>
      <c r="ALN715" s="131"/>
    </row>
    <row r="716" spans="1:1002" s="508" customFormat="1" ht="24.95" customHeight="1" x14ac:dyDescent="0.25">
      <c r="A716" s="502"/>
      <c r="B716" s="503"/>
      <c r="C716" s="504"/>
      <c r="D716" s="450"/>
      <c r="E716" s="505"/>
      <c r="F716" s="505"/>
      <c r="G716" s="506"/>
      <c r="H716" s="506"/>
      <c r="I716" s="507"/>
      <c r="J716" s="565"/>
      <c r="K716" s="454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  <c r="EC716" s="131"/>
      <c r="ED716" s="131"/>
      <c r="EE716" s="131"/>
      <c r="EF716" s="131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31"/>
      <c r="EQ716" s="131"/>
      <c r="ER716" s="131"/>
      <c r="ES716" s="131"/>
      <c r="ET716" s="131"/>
      <c r="EU716" s="131"/>
      <c r="EV716" s="131"/>
      <c r="EW716" s="131"/>
      <c r="EX716" s="131"/>
      <c r="EY716" s="131"/>
      <c r="EZ716" s="131"/>
      <c r="FA716" s="131"/>
      <c r="FB716" s="131"/>
      <c r="FC716" s="131"/>
      <c r="FD716" s="131"/>
      <c r="FE716" s="131"/>
      <c r="FF716" s="131"/>
      <c r="FG716" s="131"/>
      <c r="FH716" s="131"/>
      <c r="FI716" s="131"/>
      <c r="FJ716" s="131"/>
      <c r="FK716" s="131"/>
      <c r="FL716" s="131"/>
      <c r="FM716" s="131"/>
      <c r="FN716" s="131"/>
      <c r="FO716" s="131"/>
      <c r="FP716" s="131"/>
      <c r="FQ716" s="131"/>
      <c r="FR716" s="131"/>
      <c r="FS716" s="131"/>
      <c r="FT716" s="131"/>
      <c r="FU716" s="131"/>
      <c r="FV716" s="131"/>
      <c r="FW716" s="131"/>
      <c r="FX716" s="131"/>
      <c r="FY716" s="131"/>
      <c r="FZ716" s="131"/>
      <c r="GA716" s="131"/>
      <c r="GB716" s="131"/>
      <c r="GC716" s="131"/>
      <c r="GD716" s="131"/>
      <c r="GE716" s="131"/>
      <c r="GF716" s="131"/>
      <c r="GG716" s="131"/>
      <c r="GH716" s="131"/>
      <c r="GI716" s="131"/>
      <c r="GJ716" s="131"/>
      <c r="GK716" s="131"/>
      <c r="GL716" s="131"/>
      <c r="GM716" s="131"/>
      <c r="GN716" s="131"/>
      <c r="GO716" s="131"/>
      <c r="GP716" s="131"/>
      <c r="GQ716" s="131"/>
      <c r="GR716" s="131"/>
      <c r="GS716" s="131"/>
      <c r="GT716" s="131"/>
      <c r="GU716" s="131"/>
      <c r="GV716" s="131"/>
      <c r="GW716" s="131"/>
      <c r="GX716" s="131"/>
      <c r="GY716" s="131"/>
      <c r="GZ716" s="131"/>
      <c r="HA716" s="131"/>
      <c r="HB716" s="131"/>
      <c r="HC716" s="131"/>
      <c r="HD716" s="131"/>
      <c r="HE716" s="131"/>
      <c r="HF716" s="131"/>
      <c r="HG716" s="131"/>
      <c r="HH716" s="131"/>
      <c r="HI716" s="131"/>
      <c r="HJ716" s="131"/>
      <c r="HK716" s="131"/>
      <c r="HL716" s="131"/>
      <c r="HM716" s="131"/>
      <c r="HN716" s="131"/>
      <c r="HO716" s="131"/>
      <c r="HP716" s="131"/>
      <c r="HQ716" s="131"/>
      <c r="HR716" s="131"/>
      <c r="HS716" s="131"/>
      <c r="HT716" s="131"/>
      <c r="HU716" s="131"/>
      <c r="HV716" s="131"/>
      <c r="HW716" s="131"/>
      <c r="HX716" s="131"/>
      <c r="HY716" s="131"/>
      <c r="HZ716" s="131"/>
      <c r="IA716" s="131"/>
      <c r="IB716" s="131"/>
      <c r="IC716" s="131"/>
      <c r="ID716" s="131"/>
      <c r="IE716" s="131"/>
      <c r="IF716" s="131"/>
      <c r="IG716" s="131"/>
      <c r="IH716" s="131"/>
      <c r="II716" s="131"/>
      <c r="IJ716" s="131"/>
      <c r="IK716" s="131"/>
      <c r="IL716" s="131"/>
      <c r="IM716" s="131"/>
      <c r="IN716" s="131"/>
      <c r="IO716" s="131"/>
      <c r="IP716" s="131"/>
      <c r="IQ716" s="131"/>
      <c r="IR716" s="131"/>
      <c r="IS716" s="131"/>
      <c r="IT716" s="131"/>
      <c r="IU716" s="131"/>
      <c r="IV716" s="131"/>
      <c r="IW716" s="131"/>
      <c r="IX716" s="131"/>
      <c r="IY716" s="131"/>
      <c r="IZ716" s="131"/>
      <c r="JA716" s="131"/>
      <c r="JB716" s="131"/>
      <c r="JC716" s="131"/>
      <c r="JD716" s="131"/>
      <c r="JE716" s="131"/>
      <c r="JF716" s="131"/>
      <c r="JG716" s="131"/>
      <c r="JH716" s="131"/>
      <c r="JI716" s="131"/>
      <c r="JJ716" s="131"/>
      <c r="JK716" s="131"/>
      <c r="JL716" s="131"/>
      <c r="JM716" s="131"/>
      <c r="JN716" s="131"/>
      <c r="JO716" s="131"/>
      <c r="JP716" s="131"/>
      <c r="JQ716" s="131"/>
      <c r="JR716" s="131"/>
      <c r="JS716" s="131"/>
      <c r="JT716" s="131"/>
      <c r="JU716" s="131"/>
      <c r="JV716" s="131"/>
      <c r="JW716" s="131"/>
      <c r="JX716" s="131"/>
      <c r="JY716" s="131"/>
      <c r="JZ716" s="131"/>
      <c r="KA716" s="131"/>
      <c r="KB716" s="131"/>
      <c r="KC716" s="131"/>
      <c r="KD716" s="131"/>
      <c r="KE716" s="131"/>
      <c r="KF716" s="131"/>
      <c r="KG716" s="131"/>
      <c r="KH716" s="131"/>
      <c r="KI716" s="131"/>
      <c r="KJ716" s="131"/>
      <c r="KK716" s="131"/>
      <c r="KL716" s="131"/>
      <c r="KM716" s="131"/>
      <c r="KN716" s="131"/>
      <c r="KO716" s="131"/>
      <c r="KP716" s="131"/>
      <c r="KQ716" s="131"/>
      <c r="KR716" s="131"/>
      <c r="KS716" s="131"/>
      <c r="KT716" s="131"/>
      <c r="KU716" s="131"/>
      <c r="KV716" s="131"/>
      <c r="KW716" s="131"/>
      <c r="KX716" s="131"/>
      <c r="KY716" s="131"/>
      <c r="KZ716" s="131"/>
      <c r="LA716" s="131"/>
      <c r="LB716" s="131"/>
      <c r="LC716" s="131"/>
      <c r="LD716" s="131"/>
      <c r="LE716" s="131"/>
      <c r="LF716" s="131"/>
      <c r="LG716" s="131"/>
      <c r="LH716" s="131"/>
      <c r="LI716" s="131"/>
      <c r="LJ716" s="131"/>
      <c r="LK716" s="131"/>
      <c r="LL716" s="131"/>
      <c r="LM716" s="131"/>
      <c r="LN716" s="131"/>
      <c r="LO716" s="131"/>
      <c r="LP716" s="131"/>
      <c r="LQ716" s="131"/>
      <c r="LR716" s="131"/>
      <c r="LS716" s="131"/>
      <c r="LT716" s="131"/>
      <c r="LU716" s="131"/>
      <c r="LV716" s="131"/>
      <c r="LW716" s="131"/>
      <c r="LX716" s="131"/>
      <c r="LY716" s="131"/>
      <c r="LZ716" s="131"/>
      <c r="MA716" s="131"/>
      <c r="MB716" s="131"/>
      <c r="MC716" s="131"/>
      <c r="MD716" s="131"/>
      <c r="ME716" s="131"/>
      <c r="MF716" s="131"/>
      <c r="MG716" s="131"/>
      <c r="MH716" s="131"/>
      <c r="MI716" s="131"/>
      <c r="MJ716" s="131"/>
      <c r="MK716" s="131"/>
      <c r="ML716" s="131"/>
      <c r="MM716" s="131"/>
      <c r="MN716" s="131"/>
      <c r="MO716" s="131"/>
      <c r="MP716" s="131"/>
      <c r="MQ716" s="131"/>
      <c r="MR716" s="131"/>
      <c r="MS716" s="131"/>
      <c r="MT716" s="131"/>
      <c r="MU716" s="131"/>
      <c r="MV716" s="131"/>
      <c r="MW716" s="131"/>
      <c r="MX716" s="131"/>
      <c r="MY716" s="131"/>
      <c r="MZ716" s="131"/>
      <c r="NA716" s="131"/>
      <c r="NB716" s="131"/>
      <c r="NC716" s="131"/>
      <c r="ND716" s="131"/>
      <c r="NE716" s="131"/>
      <c r="NF716" s="131"/>
      <c r="NG716" s="131"/>
      <c r="NH716" s="131"/>
      <c r="NI716" s="131"/>
      <c r="NJ716" s="131"/>
      <c r="NK716" s="131"/>
      <c r="NL716" s="131"/>
      <c r="NM716" s="131"/>
      <c r="NN716" s="131"/>
      <c r="NO716" s="131"/>
      <c r="NP716" s="131"/>
      <c r="NQ716" s="131"/>
      <c r="NR716" s="131"/>
      <c r="NS716" s="131"/>
      <c r="NT716" s="131"/>
      <c r="NU716" s="131"/>
      <c r="NV716" s="131"/>
      <c r="NW716" s="131"/>
      <c r="NX716" s="131"/>
      <c r="NY716" s="131"/>
      <c r="NZ716" s="131"/>
      <c r="OA716" s="131"/>
      <c r="OB716" s="131"/>
      <c r="OC716" s="131"/>
      <c r="OD716" s="131"/>
      <c r="OE716" s="131"/>
      <c r="OF716" s="131"/>
      <c r="OG716" s="131"/>
      <c r="OH716" s="131"/>
      <c r="OI716" s="131"/>
      <c r="OJ716" s="131"/>
      <c r="OK716" s="131"/>
      <c r="OL716" s="131"/>
      <c r="OM716" s="131"/>
      <c r="ON716" s="131"/>
      <c r="OO716" s="131"/>
      <c r="OP716" s="131"/>
      <c r="OQ716" s="131"/>
      <c r="OR716" s="131"/>
      <c r="OS716" s="131"/>
      <c r="OT716" s="131"/>
      <c r="OU716" s="131"/>
      <c r="OV716" s="131"/>
      <c r="OW716" s="131"/>
      <c r="OX716" s="131"/>
      <c r="OY716" s="131"/>
      <c r="OZ716" s="131"/>
      <c r="PA716" s="131"/>
      <c r="PB716" s="131"/>
      <c r="PC716" s="131"/>
      <c r="PD716" s="131"/>
      <c r="PE716" s="131"/>
      <c r="PF716" s="131"/>
      <c r="PG716" s="131"/>
      <c r="PH716" s="131"/>
      <c r="PI716" s="131"/>
      <c r="PJ716" s="131"/>
      <c r="PK716" s="131"/>
      <c r="PL716" s="131"/>
      <c r="PM716" s="131"/>
      <c r="PN716" s="131"/>
      <c r="PO716" s="131"/>
      <c r="PP716" s="131"/>
      <c r="PQ716" s="131"/>
      <c r="PR716" s="131"/>
      <c r="PS716" s="131"/>
      <c r="PT716" s="131"/>
      <c r="PU716" s="131"/>
      <c r="PV716" s="131"/>
      <c r="PW716" s="131"/>
      <c r="PX716" s="131"/>
      <c r="PY716" s="131"/>
      <c r="PZ716" s="131"/>
      <c r="QA716" s="131"/>
      <c r="QB716" s="131"/>
      <c r="QC716" s="131"/>
      <c r="QD716" s="131"/>
      <c r="QE716" s="131"/>
      <c r="QF716" s="131"/>
      <c r="QG716" s="131"/>
      <c r="QH716" s="131"/>
      <c r="QI716" s="131"/>
      <c r="QJ716" s="131"/>
      <c r="QK716" s="131"/>
      <c r="QL716" s="131"/>
      <c r="QM716" s="131"/>
      <c r="QN716" s="131"/>
      <c r="QO716" s="131"/>
      <c r="QP716" s="131"/>
      <c r="QQ716" s="131"/>
      <c r="QR716" s="131"/>
      <c r="QS716" s="131"/>
      <c r="QT716" s="131"/>
      <c r="QU716" s="131"/>
      <c r="QV716" s="131"/>
      <c r="QW716" s="131"/>
      <c r="QX716" s="131"/>
      <c r="QY716" s="131"/>
      <c r="QZ716" s="131"/>
      <c r="RA716" s="131"/>
      <c r="RB716" s="131"/>
      <c r="RC716" s="131"/>
      <c r="RD716" s="131"/>
      <c r="RE716" s="131"/>
      <c r="RF716" s="131"/>
      <c r="RG716" s="131"/>
      <c r="RH716" s="131"/>
      <c r="RI716" s="131"/>
      <c r="RJ716" s="131"/>
      <c r="RK716" s="131"/>
      <c r="RL716" s="131"/>
      <c r="RM716" s="131"/>
      <c r="RN716" s="131"/>
      <c r="RO716" s="131"/>
      <c r="RP716" s="131"/>
      <c r="RQ716" s="131"/>
      <c r="RR716" s="131"/>
      <c r="RS716" s="131"/>
      <c r="RT716" s="131"/>
      <c r="RU716" s="131"/>
      <c r="RV716" s="131"/>
      <c r="RW716" s="131"/>
      <c r="RX716" s="131"/>
      <c r="RY716" s="131"/>
      <c r="RZ716" s="131"/>
      <c r="SA716" s="131"/>
      <c r="SB716" s="131"/>
      <c r="SC716" s="131"/>
      <c r="SD716" s="131"/>
      <c r="SE716" s="131"/>
      <c r="SF716" s="131"/>
      <c r="SG716" s="131"/>
      <c r="SH716" s="131"/>
      <c r="SI716" s="131"/>
      <c r="SJ716" s="131"/>
      <c r="SK716" s="131"/>
      <c r="SL716" s="131"/>
      <c r="SM716" s="131"/>
      <c r="SN716" s="131"/>
      <c r="SO716" s="131"/>
      <c r="SP716" s="131"/>
      <c r="SQ716" s="131"/>
      <c r="SR716" s="131"/>
      <c r="SS716" s="131"/>
      <c r="ST716" s="131"/>
      <c r="SU716" s="131"/>
      <c r="SV716" s="131"/>
      <c r="SW716" s="131"/>
      <c r="SX716" s="131"/>
      <c r="SY716" s="131"/>
      <c r="SZ716" s="131"/>
      <c r="TA716" s="131"/>
      <c r="TB716" s="131"/>
      <c r="TC716" s="131"/>
      <c r="TD716" s="131"/>
      <c r="TE716" s="131"/>
      <c r="TF716" s="131"/>
      <c r="TG716" s="131"/>
      <c r="TH716" s="131"/>
      <c r="TI716" s="131"/>
      <c r="TJ716" s="131"/>
      <c r="TK716" s="131"/>
      <c r="TL716" s="131"/>
      <c r="TM716" s="131"/>
      <c r="TN716" s="131"/>
      <c r="TO716" s="131"/>
      <c r="TP716" s="131"/>
      <c r="TQ716" s="131"/>
      <c r="TR716" s="131"/>
      <c r="TS716" s="131"/>
      <c r="TT716" s="131"/>
      <c r="TU716" s="131"/>
      <c r="TV716" s="131"/>
      <c r="TW716" s="131"/>
      <c r="TX716" s="131"/>
      <c r="TY716" s="131"/>
      <c r="TZ716" s="131"/>
      <c r="UA716" s="131"/>
      <c r="UB716" s="131"/>
      <c r="UC716" s="131"/>
      <c r="UD716" s="131"/>
      <c r="UE716" s="131"/>
      <c r="UF716" s="131"/>
      <c r="UG716" s="131"/>
      <c r="UH716" s="131"/>
      <c r="UI716" s="131"/>
      <c r="UJ716" s="131"/>
      <c r="UK716" s="131"/>
      <c r="UL716" s="131"/>
      <c r="UM716" s="131"/>
      <c r="UN716" s="131"/>
      <c r="UO716" s="131"/>
      <c r="UP716" s="131"/>
      <c r="UQ716" s="131"/>
      <c r="UR716" s="131"/>
      <c r="US716" s="131"/>
      <c r="UT716" s="131"/>
      <c r="UU716" s="131"/>
      <c r="UV716" s="131"/>
      <c r="UW716" s="131"/>
      <c r="UX716" s="131"/>
      <c r="UY716" s="131"/>
      <c r="UZ716" s="131"/>
      <c r="VA716" s="131"/>
      <c r="VB716" s="131"/>
      <c r="VC716" s="131"/>
      <c r="VD716" s="131"/>
      <c r="VE716" s="131"/>
      <c r="VF716" s="131"/>
      <c r="VG716" s="131"/>
      <c r="VH716" s="131"/>
      <c r="VI716" s="131"/>
      <c r="VJ716" s="131"/>
      <c r="VK716" s="131"/>
      <c r="VL716" s="131"/>
      <c r="VM716" s="131"/>
      <c r="VN716" s="131"/>
      <c r="VO716" s="131"/>
      <c r="VP716" s="131"/>
      <c r="VQ716" s="131"/>
      <c r="VR716" s="131"/>
      <c r="VS716" s="131"/>
      <c r="VT716" s="131"/>
      <c r="VU716" s="131"/>
      <c r="VV716" s="131"/>
      <c r="VW716" s="131"/>
      <c r="VX716" s="131"/>
      <c r="VY716" s="131"/>
      <c r="VZ716" s="131"/>
      <c r="WA716" s="131"/>
      <c r="WB716" s="131"/>
      <c r="WC716" s="131"/>
      <c r="WD716" s="131"/>
      <c r="WE716" s="131"/>
      <c r="WF716" s="131"/>
      <c r="WG716" s="131"/>
      <c r="WH716" s="131"/>
      <c r="WI716" s="131"/>
      <c r="WJ716" s="131"/>
      <c r="WK716" s="131"/>
      <c r="WL716" s="131"/>
      <c r="WM716" s="131"/>
      <c r="WN716" s="131"/>
      <c r="WO716" s="131"/>
      <c r="WP716" s="131"/>
      <c r="WQ716" s="131"/>
      <c r="WR716" s="131"/>
      <c r="WS716" s="131"/>
      <c r="WT716" s="131"/>
      <c r="WU716" s="131"/>
      <c r="WV716" s="131"/>
      <c r="WW716" s="131"/>
      <c r="WX716" s="131"/>
      <c r="WY716" s="131"/>
      <c r="WZ716" s="131"/>
      <c r="XA716" s="131"/>
      <c r="XB716" s="131"/>
      <c r="XC716" s="131"/>
      <c r="XD716" s="131"/>
      <c r="XE716" s="131"/>
      <c r="XF716" s="131"/>
      <c r="XG716" s="131"/>
      <c r="XH716" s="131"/>
      <c r="XI716" s="131"/>
      <c r="XJ716" s="131"/>
      <c r="XK716" s="131"/>
      <c r="XL716" s="131"/>
      <c r="XM716" s="131"/>
      <c r="XN716" s="131"/>
      <c r="XO716" s="131"/>
      <c r="XP716" s="131"/>
      <c r="XQ716" s="131"/>
      <c r="XR716" s="131"/>
      <c r="XS716" s="131"/>
      <c r="XT716" s="131"/>
      <c r="XU716" s="131"/>
      <c r="XV716" s="131"/>
      <c r="XW716" s="131"/>
      <c r="XX716" s="131"/>
      <c r="XY716" s="131"/>
      <c r="XZ716" s="131"/>
      <c r="YA716" s="131"/>
      <c r="YB716" s="131"/>
      <c r="YC716" s="131"/>
      <c r="YD716" s="131"/>
      <c r="YE716" s="131"/>
      <c r="YF716" s="131"/>
      <c r="YG716" s="131"/>
      <c r="YH716" s="131"/>
      <c r="YI716" s="131"/>
      <c r="YJ716" s="131"/>
      <c r="YK716" s="131"/>
      <c r="YL716" s="131"/>
      <c r="YM716" s="131"/>
      <c r="YN716" s="131"/>
      <c r="YO716" s="131"/>
      <c r="YP716" s="131"/>
      <c r="YQ716" s="131"/>
      <c r="YR716" s="131"/>
      <c r="YS716" s="131"/>
      <c r="YT716" s="131"/>
      <c r="YU716" s="131"/>
      <c r="YV716" s="131"/>
      <c r="YW716" s="131"/>
      <c r="YX716" s="131"/>
      <c r="YY716" s="131"/>
      <c r="YZ716" s="131"/>
      <c r="ZA716" s="131"/>
      <c r="ZB716" s="131"/>
      <c r="ZC716" s="131"/>
      <c r="ZD716" s="131"/>
      <c r="ZE716" s="131"/>
      <c r="ZF716" s="131"/>
      <c r="ZG716" s="131"/>
      <c r="ZH716" s="131"/>
      <c r="ZI716" s="131"/>
      <c r="ZJ716" s="131"/>
      <c r="ZK716" s="131"/>
      <c r="ZL716" s="131"/>
      <c r="ZM716" s="131"/>
      <c r="ZN716" s="131"/>
      <c r="ZO716" s="131"/>
      <c r="ZP716" s="131"/>
      <c r="ZQ716" s="131"/>
      <c r="ZR716" s="131"/>
      <c r="ZS716" s="131"/>
      <c r="ZT716" s="131"/>
      <c r="ZU716" s="131"/>
      <c r="ZV716" s="131"/>
      <c r="ZW716" s="131"/>
      <c r="ZX716" s="131"/>
      <c r="ZY716" s="131"/>
      <c r="ZZ716" s="131"/>
      <c r="AAA716" s="131"/>
      <c r="AAB716" s="131"/>
      <c r="AAC716" s="131"/>
      <c r="AAD716" s="131"/>
      <c r="AAE716" s="131"/>
      <c r="AAF716" s="131"/>
      <c r="AAG716" s="131"/>
      <c r="AAH716" s="131"/>
      <c r="AAI716" s="131"/>
      <c r="AAJ716" s="131"/>
      <c r="AAK716" s="131"/>
      <c r="AAL716" s="131"/>
      <c r="AAM716" s="131"/>
      <c r="AAN716" s="131"/>
      <c r="AAO716" s="131"/>
      <c r="AAP716" s="131"/>
      <c r="AAQ716" s="131"/>
      <c r="AAR716" s="131"/>
      <c r="AAS716" s="131"/>
      <c r="AAT716" s="131"/>
      <c r="AAU716" s="131"/>
      <c r="AAV716" s="131"/>
      <c r="AAW716" s="131"/>
      <c r="AAX716" s="131"/>
      <c r="AAY716" s="131"/>
      <c r="AAZ716" s="131"/>
      <c r="ABA716" s="131"/>
      <c r="ABB716" s="131"/>
      <c r="ABC716" s="131"/>
      <c r="ABD716" s="131"/>
      <c r="ABE716" s="131"/>
      <c r="ABF716" s="131"/>
      <c r="ABG716" s="131"/>
      <c r="ABH716" s="131"/>
      <c r="ABI716" s="131"/>
      <c r="ABJ716" s="131"/>
      <c r="ABK716" s="131"/>
      <c r="ABL716" s="131"/>
      <c r="ABM716" s="131"/>
      <c r="ABN716" s="131"/>
      <c r="ABO716" s="131"/>
      <c r="ABP716" s="131"/>
      <c r="ABQ716" s="131"/>
      <c r="ABR716" s="131"/>
      <c r="ABS716" s="131"/>
      <c r="ABT716" s="131"/>
      <c r="ABU716" s="131"/>
      <c r="ABV716" s="131"/>
      <c r="ABW716" s="131"/>
      <c r="ABX716" s="131"/>
      <c r="ABY716" s="131"/>
      <c r="ABZ716" s="131"/>
      <c r="ACA716" s="131"/>
      <c r="ACB716" s="131"/>
      <c r="ACC716" s="131"/>
      <c r="ACD716" s="131"/>
      <c r="ACE716" s="131"/>
      <c r="ACF716" s="131"/>
      <c r="ACG716" s="131"/>
      <c r="ACH716" s="131"/>
      <c r="ACI716" s="131"/>
      <c r="ACJ716" s="131"/>
      <c r="ACK716" s="131"/>
      <c r="ACL716" s="131"/>
      <c r="ACM716" s="131"/>
      <c r="ACN716" s="131"/>
      <c r="ACO716" s="131"/>
      <c r="ACP716" s="131"/>
      <c r="ACQ716" s="131"/>
      <c r="ACR716" s="131"/>
      <c r="ACS716" s="131"/>
      <c r="ACT716" s="131"/>
      <c r="ACU716" s="131"/>
      <c r="ACV716" s="131"/>
      <c r="ACW716" s="131"/>
      <c r="ACX716" s="131"/>
      <c r="ACY716" s="131"/>
      <c r="ACZ716" s="131"/>
      <c r="ADA716" s="131"/>
      <c r="ADB716" s="131"/>
      <c r="ADC716" s="131"/>
      <c r="ADD716" s="131"/>
      <c r="ADE716" s="131"/>
      <c r="ADF716" s="131"/>
      <c r="ADG716" s="131"/>
      <c r="ADH716" s="131"/>
      <c r="ADI716" s="131"/>
      <c r="ADJ716" s="131"/>
      <c r="ADK716" s="131"/>
      <c r="ADL716" s="131"/>
      <c r="ADM716" s="131"/>
      <c r="ADN716" s="131"/>
      <c r="ADO716" s="131"/>
      <c r="ADP716" s="131"/>
      <c r="ADQ716" s="131"/>
      <c r="ADR716" s="131"/>
      <c r="ADS716" s="131"/>
      <c r="ADT716" s="131"/>
      <c r="ADU716" s="131"/>
      <c r="ADV716" s="131"/>
      <c r="ADW716" s="131"/>
      <c r="ADX716" s="131"/>
      <c r="ADY716" s="131"/>
      <c r="ADZ716" s="131"/>
      <c r="AEA716" s="131"/>
      <c r="AEB716" s="131"/>
      <c r="AEC716" s="131"/>
      <c r="AED716" s="131"/>
      <c r="AEE716" s="131"/>
      <c r="AEF716" s="131"/>
      <c r="AEG716" s="131"/>
      <c r="AEH716" s="131"/>
      <c r="AEI716" s="131"/>
      <c r="AEJ716" s="131"/>
      <c r="AEK716" s="131"/>
      <c r="AEL716" s="131"/>
      <c r="AEM716" s="131"/>
      <c r="AEN716" s="131"/>
      <c r="AEO716" s="131"/>
      <c r="AEP716" s="131"/>
      <c r="AEQ716" s="131"/>
      <c r="AER716" s="131"/>
      <c r="AES716" s="131"/>
      <c r="AET716" s="131"/>
      <c r="AEU716" s="131"/>
      <c r="AEV716" s="131"/>
      <c r="AEW716" s="131"/>
      <c r="AEX716" s="131"/>
      <c r="AEY716" s="131"/>
      <c r="AEZ716" s="131"/>
      <c r="AFA716" s="131"/>
      <c r="AFB716" s="131"/>
      <c r="AFC716" s="131"/>
      <c r="AFD716" s="131"/>
      <c r="AFE716" s="131"/>
      <c r="AFF716" s="131"/>
      <c r="AFG716" s="131"/>
      <c r="AFH716" s="131"/>
      <c r="AFI716" s="131"/>
      <c r="AFJ716" s="131"/>
      <c r="AFK716" s="131"/>
      <c r="AFL716" s="131"/>
      <c r="AFM716" s="131"/>
      <c r="AFN716" s="131"/>
      <c r="AFO716" s="131"/>
      <c r="AFP716" s="131"/>
      <c r="AFQ716" s="131"/>
      <c r="AFR716" s="131"/>
      <c r="AFS716" s="131"/>
      <c r="AFT716" s="131"/>
      <c r="AFU716" s="131"/>
      <c r="AFV716" s="131"/>
      <c r="AFW716" s="131"/>
      <c r="AFX716" s="131"/>
      <c r="AFY716" s="131"/>
      <c r="AFZ716" s="131"/>
      <c r="AGA716" s="131"/>
      <c r="AGB716" s="131"/>
      <c r="AGC716" s="131"/>
      <c r="AGD716" s="131"/>
      <c r="AGE716" s="131"/>
      <c r="AGF716" s="131"/>
      <c r="AGG716" s="131"/>
      <c r="AGH716" s="131"/>
      <c r="AGI716" s="131"/>
      <c r="AGJ716" s="131"/>
      <c r="AGK716" s="131"/>
      <c r="AGL716" s="131"/>
      <c r="AGM716" s="131"/>
      <c r="AGN716" s="131"/>
      <c r="AGO716" s="131"/>
      <c r="AGP716" s="131"/>
      <c r="AGQ716" s="131"/>
      <c r="AGR716" s="131"/>
      <c r="AGS716" s="131"/>
      <c r="AGT716" s="131"/>
      <c r="AGU716" s="131"/>
      <c r="AGV716" s="131"/>
      <c r="AGW716" s="131"/>
      <c r="AGX716" s="131"/>
      <c r="AGY716" s="131"/>
      <c r="AGZ716" s="131"/>
      <c r="AHA716" s="131"/>
      <c r="AHB716" s="131"/>
      <c r="AHC716" s="131"/>
      <c r="AHD716" s="131"/>
      <c r="AHE716" s="131"/>
      <c r="AHF716" s="131"/>
      <c r="AHG716" s="131"/>
      <c r="AHH716" s="131"/>
      <c r="AHI716" s="131"/>
      <c r="AHJ716" s="131"/>
      <c r="AHK716" s="131"/>
      <c r="AHL716" s="131"/>
      <c r="AHM716" s="131"/>
      <c r="AHN716" s="131"/>
      <c r="AHO716" s="131"/>
      <c r="AHP716" s="131"/>
      <c r="AHQ716" s="131"/>
      <c r="AHR716" s="131"/>
      <c r="AHS716" s="131"/>
      <c r="AHT716" s="131"/>
      <c r="AHU716" s="131"/>
      <c r="AHV716" s="131"/>
      <c r="AHW716" s="131"/>
      <c r="AHX716" s="131"/>
      <c r="AHY716" s="131"/>
      <c r="AHZ716" s="131"/>
      <c r="AIA716" s="131"/>
      <c r="AIB716" s="131"/>
      <c r="AIC716" s="131"/>
      <c r="AID716" s="131"/>
      <c r="AIE716" s="131"/>
      <c r="AIF716" s="131"/>
      <c r="AIG716" s="131"/>
      <c r="AIH716" s="131"/>
      <c r="AII716" s="131"/>
      <c r="AIJ716" s="131"/>
      <c r="AIK716" s="131"/>
      <c r="AIL716" s="131"/>
      <c r="AIM716" s="131"/>
      <c r="AIN716" s="131"/>
      <c r="AIO716" s="131"/>
      <c r="AIP716" s="131"/>
      <c r="AIQ716" s="131"/>
      <c r="AIR716" s="131"/>
      <c r="AIS716" s="131"/>
      <c r="AIT716" s="131"/>
      <c r="AIU716" s="131"/>
      <c r="AIV716" s="131"/>
      <c r="AIW716" s="131"/>
      <c r="AIX716" s="131"/>
      <c r="AIY716" s="131"/>
      <c r="AIZ716" s="131"/>
      <c r="AJA716" s="131"/>
      <c r="AJB716" s="131"/>
      <c r="AJC716" s="131"/>
      <c r="AJD716" s="131"/>
      <c r="AJE716" s="131"/>
      <c r="AJF716" s="131"/>
      <c r="AJG716" s="131"/>
      <c r="AJH716" s="131"/>
      <c r="AJI716" s="131"/>
      <c r="AJJ716" s="131"/>
      <c r="AJK716" s="131"/>
      <c r="AJL716" s="131"/>
      <c r="AJM716" s="131"/>
      <c r="AJN716" s="131"/>
      <c r="AJO716" s="131"/>
      <c r="AJP716" s="131"/>
      <c r="AJQ716" s="131"/>
      <c r="AJR716" s="131"/>
      <c r="AJS716" s="131"/>
      <c r="AJT716" s="131"/>
      <c r="AJU716" s="131"/>
      <c r="AJV716" s="131"/>
      <c r="AJW716" s="131"/>
      <c r="AJX716" s="131"/>
      <c r="AJY716" s="131"/>
      <c r="AJZ716" s="131"/>
      <c r="AKA716" s="131"/>
      <c r="AKB716" s="131"/>
      <c r="AKC716" s="131"/>
      <c r="AKD716" s="131"/>
      <c r="AKE716" s="131"/>
      <c r="AKF716" s="131"/>
      <c r="AKG716" s="131"/>
      <c r="AKH716" s="131"/>
      <c r="AKI716" s="131"/>
      <c r="AKJ716" s="131"/>
      <c r="AKK716" s="131"/>
      <c r="AKL716" s="131"/>
      <c r="AKM716" s="131"/>
      <c r="AKN716" s="131"/>
      <c r="AKO716" s="131"/>
      <c r="AKP716" s="131"/>
      <c r="AKQ716" s="131"/>
      <c r="AKR716" s="131"/>
      <c r="AKS716" s="131"/>
      <c r="AKT716" s="131"/>
      <c r="AKU716" s="131"/>
      <c r="AKV716" s="131"/>
      <c r="AKW716" s="131"/>
      <c r="AKX716" s="131"/>
      <c r="AKY716" s="131"/>
      <c r="AKZ716" s="131"/>
      <c r="ALA716" s="131"/>
      <c r="ALB716" s="131"/>
      <c r="ALC716" s="131"/>
      <c r="ALD716" s="131"/>
      <c r="ALE716" s="131"/>
      <c r="ALF716" s="131"/>
      <c r="ALG716" s="131"/>
      <c r="ALH716" s="131"/>
      <c r="ALI716" s="131"/>
      <c r="ALJ716" s="131"/>
      <c r="ALK716" s="131"/>
      <c r="ALL716" s="131"/>
      <c r="ALM716" s="131"/>
      <c r="ALN716" s="131"/>
    </row>
    <row r="717" spans="1:1002" s="508" customFormat="1" ht="24.95" customHeight="1" x14ac:dyDescent="0.25">
      <c r="A717" s="502"/>
      <c r="B717" s="503"/>
      <c r="C717" s="504"/>
      <c r="D717" s="450"/>
      <c r="E717" s="505"/>
      <c r="F717" s="505"/>
      <c r="G717" s="506"/>
      <c r="H717" s="506"/>
      <c r="I717" s="507"/>
      <c r="J717" s="565"/>
      <c r="K717" s="454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  <c r="EC717" s="131"/>
      <c r="ED717" s="131"/>
      <c r="EE717" s="131"/>
      <c r="EF717" s="131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31"/>
      <c r="EQ717" s="131"/>
      <c r="ER717" s="131"/>
      <c r="ES717" s="131"/>
      <c r="ET717" s="131"/>
      <c r="EU717" s="131"/>
      <c r="EV717" s="131"/>
      <c r="EW717" s="131"/>
      <c r="EX717" s="131"/>
      <c r="EY717" s="131"/>
      <c r="EZ717" s="131"/>
      <c r="FA717" s="131"/>
      <c r="FB717" s="131"/>
      <c r="FC717" s="131"/>
      <c r="FD717" s="131"/>
      <c r="FE717" s="131"/>
      <c r="FF717" s="131"/>
      <c r="FG717" s="131"/>
      <c r="FH717" s="131"/>
      <c r="FI717" s="131"/>
      <c r="FJ717" s="131"/>
      <c r="FK717" s="131"/>
      <c r="FL717" s="131"/>
      <c r="FM717" s="131"/>
      <c r="FN717" s="131"/>
      <c r="FO717" s="131"/>
      <c r="FP717" s="131"/>
      <c r="FQ717" s="131"/>
      <c r="FR717" s="131"/>
      <c r="FS717" s="131"/>
      <c r="FT717" s="131"/>
      <c r="FU717" s="131"/>
      <c r="FV717" s="131"/>
      <c r="FW717" s="131"/>
      <c r="FX717" s="131"/>
      <c r="FY717" s="131"/>
      <c r="FZ717" s="131"/>
      <c r="GA717" s="131"/>
      <c r="GB717" s="131"/>
      <c r="GC717" s="131"/>
      <c r="GD717" s="131"/>
      <c r="GE717" s="131"/>
      <c r="GF717" s="131"/>
      <c r="GG717" s="131"/>
      <c r="GH717" s="131"/>
      <c r="GI717" s="131"/>
      <c r="GJ717" s="131"/>
      <c r="GK717" s="131"/>
      <c r="GL717" s="131"/>
      <c r="GM717" s="131"/>
      <c r="GN717" s="131"/>
      <c r="GO717" s="131"/>
      <c r="GP717" s="131"/>
      <c r="GQ717" s="131"/>
      <c r="GR717" s="131"/>
      <c r="GS717" s="131"/>
      <c r="GT717" s="131"/>
      <c r="GU717" s="131"/>
      <c r="GV717" s="131"/>
      <c r="GW717" s="131"/>
      <c r="GX717" s="131"/>
      <c r="GY717" s="131"/>
      <c r="GZ717" s="131"/>
      <c r="HA717" s="131"/>
      <c r="HB717" s="131"/>
      <c r="HC717" s="131"/>
      <c r="HD717" s="131"/>
      <c r="HE717" s="131"/>
      <c r="HF717" s="131"/>
      <c r="HG717" s="131"/>
      <c r="HH717" s="131"/>
      <c r="HI717" s="131"/>
      <c r="HJ717" s="131"/>
      <c r="HK717" s="131"/>
      <c r="HL717" s="131"/>
      <c r="HM717" s="131"/>
      <c r="HN717" s="131"/>
      <c r="HO717" s="131"/>
      <c r="HP717" s="131"/>
      <c r="HQ717" s="131"/>
      <c r="HR717" s="131"/>
      <c r="HS717" s="131"/>
      <c r="HT717" s="131"/>
      <c r="HU717" s="131"/>
      <c r="HV717" s="131"/>
      <c r="HW717" s="131"/>
      <c r="HX717" s="131"/>
      <c r="HY717" s="131"/>
      <c r="HZ717" s="131"/>
      <c r="IA717" s="131"/>
      <c r="IB717" s="131"/>
      <c r="IC717" s="131"/>
      <c r="ID717" s="131"/>
      <c r="IE717" s="131"/>
      <c r="IF717" s="131"/>
      <c r="IG717" s="131"/>
      <c r="IH717" s="131"/>
      <c r="II717" s="131"/>
      <c r="IJ717" s="131"/>
      <c r="IK717" s="131"/>
      <c r="IL717" s="131"/>
      <c r="IM717" s="131"/>
      <c r="IN717" s="131"/>
      <c r="IO717" s="131"/>
      <c r="IP717" s="131"/>
      <c r="IQ717" s="131"/>
      <c r="IR717" s="131"/>
      <c r="IS717" s="131"/>
      <c r="IT717" s="131"/>
      <c r="IU717" s="131"/>
      <c r="IV717" s="131"/>
      <c r="IW717" s="131"/>
      <c r="IX717" s="131"/>
      <c r="IY717" s="131"/>
      <c r="IZ717" s="131"/>
      <c r="JA717" s="131"/>
      <c r="JB717" s="131"/>
      <c r="JC717" s="131"/>
      <c r="JD717" s="131"/>
      <c r="JE717" s="131"/>
      <c r="JF717" s="131"/>
      <c r="JG717" s="131"/>
      <c r="JH717" s="131"/>
      <c r="JI717" s="131"/>
      <c r="JJ717" s="131"/>
      <c r="JK717" s="131"/>
      <c r="JL717" s="131"/>
      <c r="JM717" s="131"/>
      <c r="JN717" s="131"/>
      <c r="JO717" s="131"/>
      <c r="JP717" s="131"/>
      <c r="JQ717" s="131"/>
      <c r="JR717" s="131"/>
      <c r="JS717" s="131"/>
      <c r="JT717" s="131"/>
      <c r="JU717" s="131"/>
      <c r="JV717" s="131"/>
      <c r="JW717" s="131"/>
      <c r="JX717" s="131"/>
      <c r="JY717" s="131"/>
      <c r="JZ717" s="131"/>
      <c r="KA717" s="131"/>
      <c r="KB717" s="131"/>
      <c r="KC717" s="131"/>
      <c r="KD717" s="131"/>
      <c r="KE717" s="131"/>
      <c r="KF717" s="131"/>
      <c r="KG717" s="131"/>
      <c r="KH717" s="131"/>
      <c r="KI717" s="131"/>
      <c r="KJ717" s="131"/>
      <c r="KK717" s="131"/>
      <c r="KL717" s="131"/>
      <c r="KM717" s="131"/>
      <c r="KN717" s="131"/>
      <c r="KO717" s="131"/>
      <c r="KP717" s="131"/>
      <c r="KQ717" s="131"/>
      <c r="KR717" s="131"/>
      <c r="KS717" s="131"/>
      <c r="KT717" s="131"/>
      <c r="KU717" s="131"/>
      <c r="KV717" s="131"/>
      <c r="KW717" s="131"/>
      <c r="KX717" s="131"/>
      <c r="KY717" s="131"/>
      <c r="KZ717" s="131"/>
      <c r="LA717" s="131"/>
      <c r="LB717" s="131"/>
      <c r="LC717" s="131"/>
      <c r="LD717" s="131"/>
      <c r="LE717" s="131"/>
      <c r="LF717" s="131"/>
      <c r="LG717" s="131"/>
      <c r="LH717" s="131"/>
      <c r="LI717" s="131"/>
      <c r="LJ717" s="131"/>
      <c r="LK717" s="131"/>
      <c r="LL717" s="131"/>
      <c r="LM717" s="131"/>
      <c r="LN717" s="131"/>
      <c r="LO717" s="131"/>
      <c r="LP717" s="131"/>
      <c r="LQ717" s="131"/>
      <c r="LR717" s="131"/>
      <c r="LS717" s="131"/>
      <c r="LT717" s="131"/>
      <c r="LU717" s="131"/>
      <c r="LV717" s="131"/>
      <c r="LW717" s="131"/>
      <c r="LX717" s="131"/>
      <c r="LY717" s="131"/>
      <c r="LZ717" s="131"/>
      <c r="MA717" s="131"/>
      <c r="MB717" s="131"/>
      <c r="MC717" s="131"/>
      <c r="MD717" s="131"/>
      <c r="ME717" s="131"/>
      <c r="MF717" s="131"/>
      <c r="MG717" s="131"/>
      <c r="MH717" s="131"/>
      <c r="MI717" s="131"/>
      <c r="MJ717" s="131"/>
      <c r="MK717" s="131"/>
      <c r="ML717" s="131"/>
      <c r="MM717" s="131"/>
      <c r="MN717" s="131"/>
      <c r="MO717" s="131"/>
      <c r="MP717" s="131"/>
      <c r="MQ717" s="131"/>
      <c r="MR717" s="131"/>
      <c r="MS717" s="131"/>
      <c r="MT717" s="131"/>
      <c r="MU717" s="131"/>
      <c r="MV717" s="131"/>
      <c r="MW717" s="131"/>
      <c r="MX717" s="131"/>
      <c r="MY717" s="131"/>
      <c r="MZ717" s="131"/>
      <c r="NA717" s="131"/>
      <c r="NB717" s="131"/>
      <c r="NC717" s="131"/>
      <c r="ND717" s="131"/>
      <c r="NE717" s="131"/>
      <c r="NF717" s="131"/>
      <c r="NG717" s="131"/>
      <c r="NH717" s="131"/>
      <c r="NI717" s="131"/>
      <c r="NJ717" s="131"/>
      <c r="NK717" s="131"/>
      <c r="NL717" s="131"/>
      <c r="NM717" s="131"/>
      <c r="NN717" s="131"/>
      <c r="NO717" s="131"/>
      <c r="NP717" s="131"/>
      <c r="NQ717" s="131"/>
      <c r="NR717" s="131"/>
      <c r="NS717" s="131"/>
      <c r="NT717" s="131"/>
      <c r="NU717" s="131"/>
      <c r="NV717" s="131"/>
      <c r="NW717" s="131"/>
      <c r="NX717" s="131"/>
      <c r="NY717" s="131"/>
      <c r="NZ717" s="131"/>
      <c r="OA717" s="131"/>
      <c r="OB717" s="131"/>
      <c r="OC717" s="131"/>
      <c r="OD717" s="131"/>
      <c r="OE717" s="131"/>
      <c r="OF717" s="131"/>
      <c r="OG717" s="131"/>
      <c r="OH717" s="131"/>
      <c r="OI717" s="131"/>
      <c r="OJ717" s="131"/>
      <c r="OK717" s="131"/>
      <c r="OL717" s="131"/>
      <c r="OM717" s="131"/>
      <c r="ON717" s="131"/>
      <c r="OO717" s="131"/>
      <c r="OP717" s="131"/>
      <c r="OQ717" s="131"/>
      <c r="OR717" s="131"/>
      <c r="OS717" s="131"/>
      <c r="OT717" s="131"/>
      <c r="OU717" s="131"/>
      <c r="OV717" s="131"/>
      <c r="OW717" s="131"/>
      <c r="OX717" s="131"/>
      <c r="OY717" s="131"/>
      <c r="OZ717" s="131"/>
      <c r="PA717" s="131"/>
      <c r="PB717" s="131"/>
      <c r="PC717" s="131"/>
      <c r="PD717" s="131"/>
      <c r="PE717" s="131"/>
      <c r="PF717" s="131"/>
      <c r="PG717" s="131"/>
      <c r="PH717" s="131"/>
      <c r="PI717" s="131"/>
      <c r="PJ717" s="131"/>
      <c r="PK717" s="131"/>
      <c r="PL717" s="131"/>
      <c r="PM717" s="131"/>
      <c r="PN717" s="131"/>
      <c r="PO717" s="131"/>
      <c r="PP717" s="131"/>
      <c r="PQ717" s="131"/>
      <c r="PR717" s="131"/>
      <c r="PS717" s="131"/>
      <c r="PT717" s="131"/>
      <c r="PU717" s="131"/>
      <c r="PV717" s="131"/>
      <c r="PW717" s="131"/>
      <c r="PX717" s="131"/>
      <c r="PY717" s="131"/>
      <c r="PZ717" s="131"/>
      <c r="QA717" s="131"/>
      <c r="QB717" s="131"/>
      <c r="QC717" s="131"/>
      <c r="QD717" s="131"/>
      <c r="QE717" s="131"/>
      <c r="QF717" s="131"/>
      <c r="QG717" s="131"/>
      <c r="QH717" s="131"/>
      <c r="QI717" s="131"/>
      <c r="QJ717" s="131"/>
      <c r="QK717" s="131"/>
      <c r="QL717" s="131"/>
      <c r="QM717" s="131"/>
      <c r="QN717" s="131"/>
      <c r="QO717" s="131"/>
      <c r="QP717" s="131"/>
      <c r="QQ717" s="131"/>
      <c r="QR717" s="131"/>
      <c r="QS717" s="131"/>
      <c r="QT717" s="131"/>
      <c r="QU717" s="131"/>
      <c r="QV717" s="131"/>
      <c r="QW717" s="131"/>
      <c r="QX717" s="131"/>
      <c r="QY717" s="131"/>
      <c r="QZ717" s="131"/>
      <c r="RA717" s="131"/>
      <c r="RB717" s="131"/>
      <c r="RC717" s="131"/>
      <c r="RD717" s="131"/>
      <c r="RE717" s="131"/>
      <c r="RF717" s="131"/>
      <c r="RG717" s="131"/>
      <c r="RH717" s="131"/>
      <c r="RI717" s="131"/>
      <c r="RJ717" s="131"/>
      <c r="RK717" s="131"/>
      <c r="RL717" s="131"/>
      <c r="RM717" s="131"/>
      <c r="RN717" s="131"/>
      <c r="RO717" s="131"/>
      <c r="RP717" s="131"/>
      <c r="RQ717" s="131"/>
      <c r="RR717" s="131"/>
      <c r="RS717" s="131"/>
      <c r="RT717" s="131"/>
      <c r="RU717" s="131"/>
      <c r="RV717" s="131"/>
      <c r="RW717" s="131"/>
      <c r="RX717" s="131"/>
      <c r="RY717" s="131"/>
      <c r="RZ717" s="131"/>
      <c r="SA717" s="131"/>
      <c r="SB717" s="131"/>
      <c r="SC717" s="131"/>
      <c r="SD717" s="131"/>
      <c r="SE717" s="131"/>
      <c r="SF717" s="131"/>
      <c r="SG717" s="131"/>
      <c r="SH717" s="131"/>
      <c r="SI717" s="131"/>
      <c r="SJ717" s="131"/>
      <c r="SK717" s="131"/>
      <c r="SL717" s="131"/>
      <c r="SM717" s="131"/>
      <c r="SN717" s="131"/>
      <c r="SO717" s="131"/>
      <c r="SP717" s="131"/>
      <c r="SQ717" s="131"/>
      <c r="SR717" s="131"/>
      <c r="SS717" s="131"/>
      <c r="ST717" s="131"/>
      <c r="SU717" s="131"/>
      <c r="SV717" s="131"/>
      <c r="SW717" s="131"/>
      <c r="SX717" s="131"/>
      <c r="SY717" s="131"/>
      <c r="SZ717" s="131"/>
      <c r="TA717" s="131"/>
      <c r="TB717" s="131"/>
      <c r="TC717" s="131"/>
      <c r="TD717" s="131"/>
      <c r="TE717" s="131"/>
      <c r="TF717" s="131"/>
      <c r="TG717" s="131"/>
      <c r="TH717" s="131"/>
      <c r="TI717" s="131"/>
      <c r="TJ717" s="131"/>
      <c r="TK717" s="131"/>
      <c r="TL717" s="131"/>
      <c r="TM717" s="131"/>
      <c r="TN717" s="131"/>
      <c r="TO717" s="131"/>
      <c r="TP717" s="131"/>
      <c r="TQ717" s="131"/>
      <c r="TR717" s="131"/>
      <c r="TS717" s="131"/>
      <c r="TT717" s="131"/>
      <c r="TU717" s="131"/>
      <c r="TV717" s="131"/>
      <c r="TW717" s="131"/>
      <c r="TX717" s="131"/>
      <c r="TY717" s="131"/>
      <c r="TZ717" s="131"/>
      <c r="UA717" s="131"/>
      <c r="UB717" s="131"/>
      <c r="UC717" s="131"/>
      <c r="UD717" s="131"/>
      <c r="UE717" s="131"/>
      <c r="UF717" s="131"/>
      <c r="UG717" s="131"/>
      <c r="UH717" s="131"/>
      <c r="UI717" s="131"/>
      <c r="UJ717" s="131"/>
      <c r="UK717" s="131"/>
      <c r="UL717" s="131"/>
      <c r="UM717" s="131"/>
      <c r="UN717" s="131"/>
      <c r="UO717" s="131"/>
      <c r="UP717" s="131"/>
      <c r="UQ717" s="131"/>
      <c r="UR717" s="131"/>
      <c r="US717" s="131"/>
      <c r="UT717" s="131"/>
      <c r="UU717" s="131"/>
      <c r="UV717" s="131"/>
      <c r="UW717" s="131"/>
      <c r="UX717" s="131"/>
      <c r="UY717" s="131"/>
      <c r="UZ717" s="131"/>
      <c r="VA717" s="131"/>
      <c r="VB717" s="131"/>
      <c r="VC717" s="131"/>
      <c r="VD717" s="131"/>
      <c r="VE717" s="131"/>
      <c r="VF717" s="131"/>
      <c r="VG717" s="131"/>
      <c r="VH717" s="131"/>
      <c r="VI717" s="131"/>
      <c r="VJ717" s="131"/>
      <c r="VK717" s="131"/>
      <c r="VL717" s="131"/>
      <c r="VM717" s="131"/>
      <c r="VN717" s="131"/>
      <c r="VO717" s="131"/>
      <c r="VP717" s="131"/>
      <c r="VQ717" s="131"/>
      <c r="VR717" s="131"/>
      <c r="VS717" s="131"/>
      <c r="VT717" s="131"/>
      <c r="VU717" s="131"/>
      <c r="VV717" s="131"/>
      <c r="VW717" s="131"/>
      <c r="VX717" s="131"/>
      <c r="VY717" s="131"/>
      <c r="VZ717" s="131"/>
      <c r="WA717" s="131"/>
      <c r="WB717" s="131"/>
      <c r="WC717" s="131"/>
      <c r="WD717" s="131"/>
      <c r="WE717" s="131"/>
      <c r="WF717" s="131"/>
      <c r="WG717" s="131"/>
      <c r="WH717" s="131"/>
      <c r="WI717" s="131"/>
      <c r="WJ717" s="131"/>
      <c r="WK717" s="131"/>
      <c r="WL717" s="131"/>
      <c r="WM717" s="131"/>
      <c r="WN717" s="131"/>
      <c r="WO717" s="131"/>
      <c r="WP717" s="131"/>
      <c r="WQ717" s="131"/>
      <c r="WR717" s="131"/>
      <c r="WS717" s="131"/>
      <c r="WT717" s="131"/>
      <c r="WU717" s="131"/>
      <c r="WV717" s="131"/>
      <c r="WW717" s="131"/>
      <c r="WX717" s="131"/>
      <c r="WY717" s="131"/>
      <c r="WZ717" s="131"/>
      <c r="XA717" s="131"/>
      <c r="XB717" s="131"/>
      <c r="XC717" s="131"/>
      <c r="XD717" s="131"/>
      <c r="XE717" s="131"/>
      <c r="XF717" s="131"/>
      <c r="XG717" s="131"/>
      <c r="XH717" s="131"/>
      <c r="XI717" s="131"/>
      <c r="XJ717" s="131"/>
      <c r="XK717" s="131"/>
      <c r="XL717" s="131"/>
      <c r="XM717" s="131"/>
      <c r="XN717" s="131"/>
      <c r="XO717" s="131"/>
      <c r="XP717" s="131"/>
      <c r="XQ717" s="131"/>
      <c r="XR717" s="131"/>
      <c r="XS717" s="131"/>
      <c r="XT717" s="131"/>
      <c r="XU717" s="131"/>
      <c r="XV717" s="131"/>
      <c r="XW717" s="131"/>
      <c r="XX717" s="131"/>
      <c r="XY717" s="131"/>
      <c r="XZ717" s="131"/>
      <c r="YA717" s="131"/>
      <c r="YB717" s="131"/>
      <c r="YC717" s="131"/>
      <c r="YD717" s="131"/>
      <c r="YE717" s="131"/>
      <c r="YF717" s="131"/>
      <c r="YG717" s="131"/>
      <c r="YH717" s="131"/>
      <c r="YI717" s="131"/>
      <c r="YJ717" s="131"/>
      <c r="YK717" s="131"/>
      <c r="YL717" s="131"/>
      <c r="YM717" s="131"/>
      <c r="YN717" s="131"/>
      <c r="YO717" s="131"/>
      <c r="YP717" s="131"/>
      <c r="YQ717" s="131"/>
      <c r="YR717" s="131"/>
      <c r="YS717" s="131"/>
      <c r="YT717" s="131"/>
      <c r="YU717" s="131"/>
      <c r="YV717" s="131"/>
      <c r="YW717" s="131"/>
      <c r="YX717" s="131"/>
      <c r="YY717" s="131"/>
      <c r="YZ717" s="131"/>
      <c r="ZA717" s="131"/>
      <c r="ZB717" s="131"/>
      <c r="ZC717" s="131"/>
      <c r="ZD717" s="131"/>
      <c r="ZE717" s="131"/>
      <c r="ZF717" s="131"/>
      <c r="ZG717" s="131"/>
      <c r="ZH717" s="131"/>
      <c r="ZI717" s="131"/>
      <c r="ZJ717" s="131"/>
      <c r="ZK717" s="131"/>
      <c r="ZL717" s="131"/>
      <c r="ZM717" s="131"/>
      <c r="ZN717" s="131"/>
      <c r="ZO717" s="131"/>
      <c r="ZP717" s="131"/>
      <c r="ZQ717" s="131"/>
      <c r="ZR717" s="131"/>
      <c r="ZS717" s="131"/>
      <c r="ZT717" s="131"/>
      <c r="ZU717" s="131"/>
      <c r="ZV717" s="131"/>
      <c r="ZW717" s="131"/>
      <c r="ZX717" s="131"/>
      <c r="ZY717" s="131"/>
      <c r="ZZ717" s="131"/>
      <c r="AAA717" s="131"/>
      <c r="AAB717" s="131"/>
      <c r="AAC717" s="131"/>
      <c r="AAD717" s="131"/>
      <c r="AAE717" s="131"/>
      <c r="AAF717" s="131"/>
      <c r="AAG717" s="131"/>
      <c r="AAH717" s="131"/>
      <c r="AAI717" s="131"/>
      <c r="AAJ717" s="131"/>
      <c r="AAK717" s="131"/>
      <c r="AAL717" s="131"/>
      <c r="AAM717" s="131"/>
      <c r="AAN717" s="131"/>
      <c r="AAO717" s="131"/>
      <c r="AAP717" s="131"/>
      <c r="AAQ717" s="131"/>
      <c r="AAR717" s="131"/>
      <c r="AAS717" s="131"/>
      <c r="AAT717" s="131"/>
      <c r="AAU717" s="131"/>
      <c r="AAV717" s="131"/>
      <c r="AAW717" s="131"/>
      <c r="AAX717" s="131"/>
      <c r="AAY717" s="131"/>
      <c r="AAZ717" s="131"/>
      <c r="ABA717" s="131"/>
      <c r="ABB717" s="131"/>
      <c r="ABC717" s="131"/>
      <c r="ABD717" s="131"/>
      <c r="ABE717" s="131"/>
      <c r="ABF717" s="131"/>
      <c r="ABG717" s="131"/>
      <c r="ABH717" s="131"/>
      <c r="ABI717" s="131"/>
      <c r="ABJ717" s="131"/>
      <c r="ABK717" s="131"/>
      <c r="ABL717" s="131"/>
      <c r="ABM717" s="131"/>
      <c r="ABN717" s="131"/>
      <c r="ABO717" s="131"/>
      <c r="ABP717" s="131"/>
      <c r="ABQ717" s="131"/>
      <c r="ABR717" s="131"/>
      <c r="ABS717" s="131"/>
      <c r="ABT717" s="131"/>
      <c r="ABU717" s="131"/>
      <c r="ABV717" s="131"/>
      <c r="ABW717" s="131"/>
      <c r="ABX717" s="131"/>
      <c r="ABY717" s="131"/>
      <c r="ABZ717" s="131"/>
      <c r="ACA717" s="131"/>
      <c r="ACB717" s="131"/>
      <c r="ACC717" s="131"/>
      <c r="ACD717" s="131"/>
      <c r="ACE717" s="131"/>
      <c r="ACF717" s="131"/>
      <c r="ACG717" s="131"/>
      <c r="ACH717" s="131"/>
      <c r="ACI717" s="131"/>
      <c r="ACJ717" s="131"/>
      <c r="ACK717" s="131"/>
      <c r="ACL717" s="131"/>
      <c r="ACM717" s="131"/>
      <c r="ACN717" s="131"/>
      <c r="ACO717" s="131"/>
      <c r="ACP717" s="131"/>
      <c r="ACQ717" s="131"/>
      <c r="ACR717" s="131"/>
      <c r="ACS717" s="131"/>
      <c r="ACT717" s="131"/>
      <c r="ACU717" s="131"/>
      <c r="ACV717" s="131"/>
      <c r="ACW717" s="131"/>
      <c r="ACX717" s="131"/>
      <c r="ACY717" s="131"/>
      <c r="ACZ717" s="131"/>
      <c r="ADA717" s="131"/>
      <c r="ADB717" s="131"/>
      <c r="ADC717" s="131"/>
      <c r="ADD717" s="131"/>
      <c r="ADE717" s="131"/>
      <c r="ADF717" s="131"/>
      <c r="ADG717" s="131"/>
      <c r="ADH717" s="131"/>
      <c r="ADI717" s="131"/>
      <c r="ADJ717" s="131"/>
      <c r="ADK717" s="131"/>
      <c r="ADL717" s="131"/>
      <c r="ADM717" s="131"/>
      <c r="ADN717" s="131"/>
      <c r="ADO717" s="131"/>
      <c r="ADP717" s="131"/>
      <c r="ADQ717" s="131"/>
      <c r="ADR717" s="131"/>
      <c r="ADS717" s="131"/>
      <c r="ADT717" s="131"/>
      <c r="ADU717" s="131"/>
      <c r="ADV717" s="131"/>
      <c r="ADW717" s="131"/>
      <c r="ADX717" s="131"/>
      <c r="ADY717" s="131"/>
      <c r="ADZ717" s="131"/>
      <c r="AEA717" s="131"/>
      <c r="AEB717" s="131"/>
      <c r="AEC717" s="131"/>
      <c r="AED717" s="131"/>
      <c r="AEE717" s="131"/>
      <c r="AEF717" s="131"/>
      <c r="AEG717" s="131"/>
      <c r="AEH717" s="131"/>
      <c r="AEI717" s="131"/>
      <c r="AEJ717" s="131"/>
      <c r="AEK717" s="131"/>
      <c r="AEL717" s="131"/>
      <c r="AEM717" s="131"/>
      <c r="AEN717" s="131"/>
      <c r="AEO717" s="131"/>
      <c r="AEP717" s="131"/>
      <c r="AEQ717" s="131"/>
      <c r="AER717" s="131"/>
      <c r="AES717" s="131"/>
      <c r="AET717" s="131"/>
      <c r="AEU717" s="131"/>
      <c r="AEV717" s="131"/>
      <c r="AEW717" s="131"/>
      <c r="AEX717" s="131"/>
      <c r="AEY717" s="131"/>
      <c r="AEZ717" s="131"/>
      <c r="AFA717" s="131"/>
      <c r="AFB717" s="131"/>
      <c r="AFC717" s="131"/>
      <c r="AFD717" s="131"/>
      <c r="AFE717" s="131"/>
      <c r="AFF717" s="131"/>
      <c r="AFG717" s="131"/>
      <c r="AFH717" s="131"/>
      <c r="AFI717" s="131"/>
      <c r="AFJ717" s="131"/>
      <c r="AFK717" s="131"/>
      <c r="AFL717" s="131"/>
      <c r="AFM717" s="131"/>
      <c r="AFN717" s="131"/>
      <c r="AFO717" s="131"/>
      <c r="AFP717" s="131"/>
      <c r="AFQ717" s="131"/>
      <c r="AFR717" s="131"/>
      <c r="AFS717" s="131"/>
      <c r="AFT717" s="131"/>
      <c r="AFU717" s="131"/>
      <c r="AFV717" s="131"/>
      <c r="AFW717" s="131"/>
      <c r="AFX717" s="131"/>
      <c r="AFY717" s="131"/>
      <c r="AFZ717" s="131"/>
      <c r="AGA717" s="131"/>
      <c r="AGB717" s="131"/>
      <c r="AGC717" s="131"/>
      <c r="AGD717" s="131"/>
      <c r="AGE717" s="131"/>
      <c r="AGF717" s="131"/>
      <c r="AGG717" s="131"/>
      <c r="AGH717" s="131"/>
      <c r="AGI717" s="131"/>
      <c r="AGJ717" s="131"/>
      <c r="AGK717" s="131"/>
      <c r="AGL717" s="131"/>
      <c r="AGM717" s="131"/>
      <c r="AGN717" s="131"/>
      <c r="AGO717" s="131"/>
      <c r="AGP717" s="131"/>
      <c r="AGQ717" s="131"/>
      <c r="AGR717" s="131"/>
      <c r="AGS717" s="131"/>
      <c r="AGT717" s="131"/>
      <c r="AGU717" s="131"/>
      <c r="AGV717" s="131"/>
      <c r="AGW717" s="131"/>
      <c r="AGX717" s="131"/>
      <c r="AGY717" s="131"/>
      <c r="AGZ717" s="131"/>
      <c r="AHA717" s="131"/>
      <c r="AHB717" s="131"/>
      <c r="AHC717" s="131"/>
      <c r="AHD717" s="131"/>
      <c r="AHE717" s="131"/>
      <c r="AHF717" s="131"/>
      <c r="AHG717" s="131"/>
      <c r="AHH717" s="131"/>
      <c r="AHI717" s="131"/>
      <c r="AHJ717" s="131"/>
      <c r="AHK717" s="131"/>
      <c r="AHL717" s="131"/>
      <c r="AHM717" s="131"/>
      <c r="AHN717" s="131"/>
      <c r="AHO717" s="131"/>
      <c r="AHP717" s="131"/>
      <c r="AHQ717" s="131"/>
      <c r="AHR717" s="131"/>
      <c r="AHS717" s="131"/>
      <c r="AHT717" s="131"/>
      <c r="AHU717" s="131"/>
      <c r="AHV717" s="131"/>
      <c r="AHW717" s="131"/>
      <c r="AHX717" s="131"/>
      <c r="AHY717" s="131"/>
      <c r="AHZ717" s="131"/>
      <c r="AIA717" s="131"/>
      <c r="AIB717" s="131"/>
      <c r="AIC717" s="131"/>
      <c r="AID717" s="131"/>
      <c r="AIE717" s="131"/>
      <c r="AIF717" s="131"/>
      <c r="AIG717" s="131"/>
      <c r="AIH717" s="131"/>
      <c r="AII717" s="131"/>
      <c r="AIJ717" s="131"/>
      <c r="AIK717" s="131"/>
      <c r="AIL717" s="131"/>
      <c r="AIM717" s="131"/>
      <c r="AIN717" s="131"/>
      <c r="AIO717" s="131"/>
      <c r="AIP717" s="131"/>
      <c r="AIQ717" s="131"/>
      <c r="AIR717" s="131"/>
      <c r="AIS717" s="131"/>
      <c r="AIT717" s="131"/>
      <c r="AIU717" s="131"/>
      <c r="AIV717" s="131"/>
      <c r="AIW717" s="131"/>
      <c r="AIX717" s="131"/>
      <c r="AIY717" s="131"/>
      <c r="AIZ717" s="131"/>
      <c r="AJA717" s="131"/>
      <c r="AJB717" s="131"/>
      <c r="AJC717" s="131"/>
      <c r="AJD717" s="131"/>
      <c r="AJE717" s="131"/>
      <c r="AJF717" s="131"/>
      <c r="AJG717" s="131"/>
      <c r="AJH717" s="131"/>
      <c r="AJI717" s="131"/>
      <c r="AJJ717" s="131"/>
      <c r="AJK717" s="131"/>
      <c r="AJL717" s="131"/>
      <c r="AJM717" s="131"/>
      <c r="AJN717" s="131"/>
      <c r="AJO717" s="131"/>
      <c r="AJP717" s="131"/>
      <c r="AJQ717" s="131"/>
      <c r="AJR717" s="131"/>
      <c r="AJS717" s="131"/>
      <c r="AJT717" s="131"/>
      <c r="AJU717" s="131"/>
      <c r="AJV717" s="131"/>
      <c r="AJW717" s="131"/>
      <c r="AJX717" s="131"/>
      <c r="AJY717" s="131"/>
      <c r="AJZ717" s="131"/>
      <c r="AKA717" s="131"/>
      <c r="AKB717" s="131"/>
      <c r="AKC717" s="131"/>
      <c r="AKD717" s="131"/>
      <c r="AKE717" s="131"/>
      <c r="AKF717" s="131"/>
      <c r="AKG717" s="131"/>
      <c r="AKH717" s="131"/>
      <c r="AKI717" s="131"/>
      <c r="AKJ717" s="131"/>
      <c r="AKK717" s="131"/>
      <c r="AKL717" s="131"/>
      <c r="AKM717" s="131"/>
      <c r="AKN717" s="131"/>
      <c r="AKO717" s="131"/>
      <c r="AKP717" s="131"/>
      <c r="AKQ717" s="131"/>
      <c r="AKR717" s="131"/>
      <c r="AKS717" s="131"/>
      <c r="AKT717" s="131"/>
      <c r="AKU717" s="131"/>
      <c r="AKV717" s="131"/>
      <c r="AKW717" s="131"/>
      <c r="AKX717" s="131"/>
      <c r="AKY717" s="131"/>
      <c r="AKZ717" s="131"/>
      <c r="ALA717" s="131"/>
      <c r="ALB717" s="131"/>
      <c r="ALC717" s="131"/>
      <c r="ALD717" s="131"/>
      <c r="ALE717" s="131"/>
      <c r="ALF717" s="131"/>
      <c r="ALG717" s="131"/>
      <c r="ALH717" s="131"/>
      <c r="ALI717" s="131"/>
      <c r="ALJ717" s="131"/>
      <c r="ALK717" s="131"/>
      <c r="ALL717" s="131"/>
      <c r="ALM717" s="131"/>
      <c r="ALN717" s="131"/>
    </row>
    <row r="718" spans="1:1002" s="508" customFormat="1" ht="24.95" customHeight="1" x14ac:dyDescent="0.25">
      <c r="A718" s="502"/>
      <c r="B718" s="503"/>
      <c r="C718" s="504"/>
      <c r="D718" s="450"/>
      <c r="E718" s="505"/>
      <c r="F718" s="505"/>
      <c r="G718" s="506"/>
      <c r="H718" s="506"/>
      <c r="I718" s="507"/>
      <c r="J718" s="565"/>
      <c r="K718" s="454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  <c r="EC718" s="131"/>
      <c r="ED718" s="131"/>
      <c r="EE718" s="131"/>
      <c r="EF718" s="131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31"/>
      <c r="EQ718" s="131"/>
      <c r="ER718" s="131"/>
      <c r="ES718" s="131"/>
      <c r="ET718" s="131"/>
      <c r="EU718" s="131"/>
      <c r="EV718" s="131"/>
      <c r="EW718" s="131"/>
      <c r="EX718" s="131"/>
      <c r="EY718" s="131"/>
      <c r="EZ718" s="131"/>
      <c r="FA718" s="131"/>
      <c r="FB718" s="131"/>
      <c r="FC718" s="131"/>
      <c r="FD718" s="131"/>
      <c r="FE718" s="131"/>
      <c r="FF718" s="131"/>
      <c r="FG718" s="131"/>
      <c r="FH718" s="131"/>
      <c r="FI718" s="131"/>
      <c r="FJ718" s="131"/>
      <c r="FK718" s="131"/>
      <c r="FL718" s="131"/>
      <c r="FM718" s="131"/>
      <c r="FN718" s="131"/>
      <c r="FO718" s="131"/>
      <c r="FP718" s="131"/>
      <c r="FQ718" s="131"/>
      <c r="FR718" s="131"/>
      <c r="FS718" s="131"/>
      <c r="FT718" s="131"/>
      <c r="FU718" s="131"/>
      <c r="FV718" s="131"/>
      <c r="FW718" s="131"/>
      <c r="FX718" s="131"/>
      <c r="FY718" s="131"/>
      <c r="FZ718" s="131"/>
      <c r="GA718" s="131"/>
      <c r="GB718" s="131"/>
      <c r="GC718" s="131"/>
      <c r="GD718" s="131"/>
      <c r="GE718" s="131"/>
      <c r="GF718" s="131"/>
      <c r="GG718" s="131"/>
      <c r="GH718" s="131"/>
      <c r="GI718" s="131"/>
      <c r="GJ718" s="131"/>
      <c r="GK718" s="131"/>
      <c r="GL718" s="131"/>
      <c r="GM718" s="131"/>
      <c r="GN718" s="131"/>
      <c r="GO718" s="131"/>
      <c r="GP718" s="131"/>
      <c r="GQ718" s="131"/>
      <c r="GR718" s="131"/>
      <c r="GS718" s="131"/>
      <c r="GT718" s="131"/>
      <c r="GU718" s="131"/>
      <c r="GV718" s="131"/>
      <c r="GW718" s="131"/>
      <c r="GX718" s="131"/>
      <c r="GY718" s="131"/>
      <c r="GZ718" s="131"/>
      <c r="HA718" s="131"/>
      <c r="HB718" s="131"/>
      <c r="HC718" s="131"/>
      <c r="HD718" s="131"/>
      <c r="HE718" s="131"/>
      <c r="HF718" s="131"/>
      <c r="HG718" s="131"/>
      <c r="HH718" s="131"/>
      <c r="HI718" s="131"/>
      <c r="HJ718" s="131"/>
      <c r="HK718" s="131"/>
      <c r="HL718" s="131"/>
      <c r="HM718" s="131"/>
      <c r="HN718" s="131"/>
      <c r="HO718" s="131"/>
      <c r="HP718" s="131"/>
      <c r="HQ718" s="131"/>
      <c r="HR718" s="131"/>
      <c r="HS718" s="131"/>
      <c r="HT718" s="131"/>
      <c r="HU718" s="131"/>
      <c r="HV718" s="131"/>
      <c r="HW718" s="131"/>
      <c r="HX718" s="131"/>
      <c r="HY718" s="131"/>
      <c r="HZ718" s="131"/>
      <c r="IA718" s="131"/>
      <c r="IB718" s="131"/>
      <c r="IC718" s="131"/>
      <c r="ID718" s="131"/>
      <c r="IE718" s="131"/>
      <c r="IF718" s="131"/>
      <c r="IG718" s="131"/>
      <c r="IH718" s="131"/>
      <c r="II718" s="131"/>
      <c r="IJ718" s="131"/>
      <c r="IK718" s="131"/>
      <c r="IL718" s="131"/>
      <c r="IM718" s="131"/>
      <c r="IN718" s="131"/>
      <c r="IO718" s="131"/>
      <c r="IP718" s="131"/>
      <c r="IQ718" s="131"/>
      <c r="IR718" s="131"/>
      <c r="IS718" s="131"/>
      <c r="IT718" s="131"/>
      <c r="IU718" s="131"/>
      <c r="IV718" s="131"/>
      <c r="IW718" s="131"/>
      <c r="IX718" s="131"/>
      <c r="IY718" s="131"/>
      <c r="IZ718" s="131"/>
      <c r="JA718" s="131"/>
      <c r="JB718" s="131"/>
      <c r="JC718" s="131"/>
      <c r="JD718" s="131"/>
      <c r="JE718" s="131"/>
      <c r="JF718" s="131"/>
      <c r="JG718" s="131"/>
      <c r="JH718" s="131"/>
      <c r="JI718" s="131"/>
      <c r="JJ718" s="131"/>
      <c r="JK718" s="131"/>
      <c r="JL718" s="131"/>
      <c r="JM718" s="131"/>
      <c r="JN718" s="131"/>
      <c r="JO718" s="131"/>
      <c r="JP718" s="131"/>
      <c r="JQ718" s="131"/>
      <c r="JR718" s="131"/>
      <c r="JS718" s="131"/>
      <c r="JT718" s="131"/>
      <c r="JU718" s="131"/>
      <c r="JV718" s="131"/>
      <c r="JW718" s="131"/>
      <c r="JX718" s="131"/>
      <c r="JY718" s="131"/>
      <c r="JZ718" s="131"/>
      <c r="KA718" s="131"/>
      <c r="KB718" s="131"/>
      <c r="KC718" s="131"/>
      <c r="KD718" s="131"/>
      <c r="KE718" s="131"/>
      <c r="KF718" s="131"/>
      <c r="KG718" s="131"/>
      <c r="KH718" s="131"/>
      <c r="KI718" s="131"/>
      <c r="KJ718" s="131"/>
      <c r="KK718" s="131"/>
      <c r="KL718" s="131"/>
      <c r="KM718" s="131"/>
      <c r="KN718" s="131"/>
      <c r="KO718" s="131"/>
      <c r="KP718" s="131"/>
      <c r="KQ718" s="131"/>
      <c r="KR718" s="131"/>
      <c r="KS718" s="131"/>
      <c r="KT718" s="131"/>
      <c r="KU718" s="131"/>
      <c r="KV718" s="131"/>
      <c r="KW718" s="131"/>
      <c r="KX718" s="131"/>
      <c r="KY718" s="131"/>
      <c r="KZ718" s="131"/>
      <c r="LA718" s="131"/>
      <c r="LB718" s="131"/>
      <c r="LC718" s="131"/>
      <c r="LD718" s="131"/>
      <c r="LE718" s="131"/>
      <c r="LF718" s="131"/>
      <c r="LG718" s="131"/>
      <c r="LH718" s="131"/>
      <c r="LI718" s="131"/>
      <c r="LJ718" s="131"/>
      <c r="LK718" s="131"/>
      <c r="LL718" s="131"/>
      <c r="LM718" s="131"/>
      <c r="LN718" s="131"/>
      <c r="LO718" s="131"/>
      <c r="LP718" s="131"/>
      <c r="LQ718" s="131"/>
      <c r="LR718" s="131"/>
      <c r="LS718" s="131"/>
      <c r="LT718" s="131"/>
      <c r="LU718" s="131"/>
      <c r="LV718" s="131"/>
      <c r="LW718" s="131"/>
      <c r="LX718" s="131"/>
      <c r="LY718" s="131"/>
      <c r="LZ718" s="131"/>
      <c r="MA718" s="131"/>
      <c r="MB718" s="131"/>
      <c r="MC718" s="131"/>
      <c r="MD718" s="131"/>
      <c r="ME718" s="131"/>
      <c r="MF718" s="131"/>
      <c r="MG718" s="131"/>
      <c r="MH718" s="131"/>
      <c r="MI718" s="131"/>
      <c r="MJ718" s="131"/>
      <c r="MK718" s="131"/>
      <c r="ML718" s="131"/>
      <c r="MM718" s="131"/>
      <c r="MN718" s="131"/>
      <c r="MO718" s="131"/>
      <c r="MP718" s="131"/>
      <c r="MQ718" s="131"/>
      <c r="MR718" s="131"/>
      <c r="MS718" s="131"/>
      <c r="MT718" s="131"/>
      <c r="MU718" s="131"/>
      <c r="MV718" s="131"/>
      <c r="MW718" s="131"/>
      <c r="MX718" s="131"/>
      <c r="MY718" s="131"/>
      <c r="MZ718" s="131"/>
      <c r="NA718" s="131"/>
      <c r="NB718" s="131"/>
      <c r="NC718" s="131"/>
      <c r="ND718" s="131"/>
      <c r="NE718" s="131"/>
      <c r="NF718" s="131"/>
      <c r="NG718" s="131"/>
      <c r="NH718" s="131"/>
      <c r="NI718" s="131"/>
      <c r="NJ718" s="131"/>
      <c r="NK718" s="131"/>
      <c r="NL718" s="131"/>
      <c r="NM718" s="131"/>
      <c r="NN718" s="131"/>
      <c r="NO718" s="131"/>
      <c r="NP718" s="131"/>
      <c r="NQ718" s="131"/>
      <c r="NR718" s="131"/>
      <c r="NS718" s="131"/>
      <c r="NT718" s="131"/>
      <c r="NU718" s="131"/>
      <c r="NV718" s="131"/>
      <c r="NW718" s="131"/>
      <c r="NX718" s="131"/>
      <c r="NY718" s="131"/>
      <c r="NZ718" s="131"/>
      <c r="OA718" s="131"/>
      <c r="OB718" s="131"/>
      <c r="OC718" s="131"/>
      <c r="OD718" s="131"/>
      <c r="OE718" s="131"/>
      <c r="OF718" s="131"/>
      <c r="OG718" s="131"/>
      <c r="OH718" s="131"/>
      <c r="OI718" s="131"/>
      <c r="OJ718" s="131"/>
      <c r="OK718" s="131"/>
      <c r="OL718" s="131"/>
      <c r="OM718" s="131"/>
      <c r="ON718" s="131"/>
      <c r="OO718" s="131"/>
      <c r="OP718" s="131"/>
      <c r="OQ718" s="131"/>
      <c r="OR718" s="131"/>
      <c r="OS718" s="131"/>
      <c r="OT718" s="131"/>
      <c r="OU718" s="131"/>
      <c r="OV718" s="131"/>
      <c r="OW718" s="131"/>
      <c r="OX718" s="131"/>
      <c r="OY718" s="131"/>
      <c r="OZ718" s="131"/>
      <c r="PA718" s="131"/>
      <c r="PB718" s="131"/>
      <c r="PC718" s="131"/>
      <c r="PD718" s="131"/>
      <c r="PE718" s="131"/>
      <c r="PF718" s="131"/>
      <c r="PG718" s="131"/>
      <c r="PH718" s="131"/>
      <c r="PI718" s="131"/>
      <c r="PJ718" s="131"/>
      <c r="PK718" s="131"/>
      <c r="PL718" s="131"/>
      <c r="PM718" s="131"/>
      <c r="PN718" s="131"/>
      <c r="PO718" s="131"/>
      <c r="PP718" s="131"/>
      <c r="PQ718" s="131"/>
      <c r="PR718" s="131"/>
      <c r="PS718" s="131"/>
      <c r="PT718" s="131"/>
      <c r="PU718" s="131"/>
      <c r="PV718" s="131"/>
      <c r="PW718" s="131"/>
      <c r="PX718" s="131"/>
      <c r="PY718" s="131"/>
      <c r="PZ718" s="131"/>
      <c r="QA718" s="131"/>
      <c r="QB718" s="131"/>
      <c r="QC718" s="131"/>
      <c r="QD718" s="131"/>
      <c r="QE718" s="131"/>
      <c r="QF718" s="131"/>
      <c r="QG718" s="131"/>
      <c r="QH718" s="131"/>
      <c r="QI718" s="131"/>
      <c r="QJ718" s="131"/>
      <c r="QK718" s="131"/>
      <c r="QL718" s="131"/>
      <c r="QM718" s="131"/>
      <c r="QN718" s="131"/>
      <c r="QO718" s="131"/>
      <c r="QP718" s="131"/>
      <c r="QQ718" s="131"/>
      <c r="QR718" s="131"/>
      <c r="QS718" s="131"/>
      <c r="QT718" s="131"/>
      <c r="QU718" s="131"/>
      <c r="QV718" s="131"/>
      <c r="QW718" s="131"/>
      <c r="QX718" s="131"/>
      <c r="QY718" s="131"/>
      <c r="QZ718" s="131"/>
      <c r="RA718" s="131"/>
      <c r="RB718" s="131"/>
      <c r="RC718" s="131"/>
      <c r="RD718" s="131"/>
      <c r="RE718" s="131"/>
      <c r="RF718" s="131"/>
      <c r="RG718" s="131"/>
      <c r="RH718" s="131"/>
      <c r="RI718" s="131"/>
      <c r="RJ718" s="131"/>
      <c r="RK718" s="131"/>
      <c r="RL718" s="131"/>
      <c r="RM718" s="131"/>
      <c r="RN718" s="131"/>
      <c r="RO718" s="131"/>
      <c r="RP718" s="131"/>
      <c r="RQ718" s="131"/>
      <c r="RR718" s="131"/>
      <c r="RS718" s="131"/>
      <c r="RT718" s="131"/>
      <c r="RU718" s="131"/>
      <c r="RV718" s="131"/>
      <c r="RW718" s="131"/>
      <c r="RX718" s="131"/>
      <c r="RY718" s="131"/>
      <c r="RZ718" s="131"/>
      <c r="SA718" s="131"/>
      <c r="SB718" s="131"/>
      <c r="SC718" s="131"/>
      <c r="SD718" s="131"/>
      <c r="SE718" s="131"/>
      <c r="SF718" s="131"/>
      <c r="SG718" s="131"/>
      <c r="SH718" s="131"/>
      <c r="SI718" s="131"/>
      <c r="SJ718" s="131"/>
      <c r="SK718" s="131"/>
      <c r="SL718" s="131"/>
      <c r="SM718" s="131"/>
      <c r="SN718" s="131"/>
      <c r="SO718" s="131"/>
      <c r="SP718" s="131"/>
      <c r="SQ718" s="131"/>
      <c r="SR718" s="131"/>
      <c r="SS718" s="131"/>
      <c r="ST718" s="131"/>
      <c r="SU718" s="131"/>
      <c r="SV718" s="131"/>
      <c r="SW718" s="131"/>
      <c r="SX718" s="131"/>
      <c r="SY718" s="131"/>
      <c r="SZ718" s="131"/>
      <c r="TA718" s="131"/>
      <c r="TB718" s="131"/>
      <c r="TC718" s="131"/>
      <c r="TD718" s="131"/>
      <c r="TE718" s="131"/>
      <c r="TF718" s="131"/>
      <c r="TG718" s="131"/>
      <c r="TH718" s="131"/>
      <c r="TI718" s="131"/>
      <c r="TJ718" s="131"/>
      <c r="TK718" s="131"/>
      <c r="TL718" s="131"/>
      <c r="TM718" s="131"/>
      <c r="TN718" s="131"/>
      <c r="TO718" s="131"/>
      <c r="TP718" s="131"/>
      <c r="TQ718" s="131"/>
      <c r="TR718" s="131"/>
      <c r="TS718" s="131"/>
      <c r="TT718" s="131"/>
      <c r="TU718" s="131"/>
      <c r="TV718" s="131"/>
      <c r="TW718" s="131"/>
      <c r="TX718" s="131"/>
      <c r="TY718" s="131"/>
      <c r="TZ718" s="131"/>
      <c r="UA718" s="131"/>
      <c r="UB718" s="131"/>
      <c r="UC718" s="131"/>
      <c r="UD718" s="131"/>
      <c r="UE718" s="131"/>
      <c r="UF718" s="131"/>
      <c r="UG718" s="131"/>
      <c r="UH718" s="131"/>
      <c r="UI718" s="131"/>
      <c r="UJ718" s="131"/>
      <c r="UK718" s="131"/>
      <c r="UL718" s="131"/>
      <c r="UM718" s="131"/>
      <c r="UN718" s="131"/>
      <c r="UO718" s="131"/>
      <c r="UP718" s="131"/>
      <c r="UQ718" s="131"/>
      <c r="UR718" s="131"/>
      <c r="US718" s="131"/>
      <c r="UT718" s="131"/>
      <c r="UU718" s="131"/>
      <c r="UV718" s="131"/>
      <c r="UW718" s="131"/>
      <c r="UX718" s="131"/>
      <c r="UY718" s="131"/>
      <c r="UZ718" s="131"/>
      <c r="VA718" s="131"/>
      <c r="VB718" s="131"/>
      <c r="VC718" s="131"/>
      <c r="VD718" s="131"/>
      <c r="VE718" s="131"/>
      <c r="VF718" s="131"/>
      <c r="VG718" s="131"/>
      <c r="VH718" s="131"/>
      <c r="VI718" s="131"/>
      <c r="VJ718" s="131"/>
      <c r="VK718" s="131"/>
      <c r="VL718" s="131"/>
      <c r="VM718" s="131"/>
      <c r="VN718" s="131"/>
      <c r="VO718" s="131"/>
      <c r="VP718" s="131"/>
      <c r="VQ718" s="131"/>
      <c r="VR718" s="131"/>
      <c r="VS718" s="131"/>
      <c r="VT718" s="131"/>
      <c r="VU718" s="131"/>
      <c r="VV718" s="131"/>
      <c r="VW718" s="131"/>
      <c r="VX718" s="131"/>
      <c r="VY718" s="131"/>
      <c r="VZ718" s="131"/>
      <c r="WA718" s="131"/>
      <c r="WB718" s="131"/>
      <c r="WC718" s="131"/>
      <c r="WD718" s="131"/>
      <c r="WE718" s="131"/>
      <c r="WF718" s="131"/>
      <c r="WG718" s="131"/>
      <c r="WH718" s="131"/>
      <c r="WI718" s="131"/>
      <c r="WJ718" s="131"/>
      <c r="WK718" s="131"/>
      <c r="WL718" s="131"/>
      <c r="WM718" s="131"/>
      <c r="WN718" s="131"/>
      <c r="WO718" s="131"/>
      <c r="WP718" s="131"/>
      <c r="WQ718" s="131"/>
      <c r="WR718" s="131"/>
      <c r="WS718" s="131"/>
      <c r="WT718" s="131"/>
      <c r="WU718" s="131"/>
      <c r="WV718" s="131"/>
      <c r="WW718" s="131"/>
      <c r="WX718" s="131"/>
      <c r="WY718" s="131"/>
      <c r="WZ718" s="131"/>
      <c r="XA718" s="131"/>
      <c r="XB718" s="131"/>
      <c r="XC718" s="131"/>
      <c r="XD718" s="131"/>
      <c r="XE718" s="131"/>
      <c r="XF718" s="131"/>
      <c r="XG718" s="131"/>
      <c r="XH718" s="131"/>
      <c r="XI718" s="131"/>
      <c r="XJ718" s="131"/>
      <c r="XK718" s="131"/>
      <c r="XL718" s="131"/>
      <c r="XM718" s="131"/>
      <c r="XN718" s="131"/>
      <c r="XO718" s="131"/>
      <c r="XP718" s="131"/>
      <c r="XQ718" s="131"/>
      <c r="XR718" s="131"/>
      <c r="XS718" s="131"/>
      <c r="XT718" s="131"/>
      <c r="XU718" s="131"/>
      <c r="XV718" s="131"/>
      <c r="XW718" s="131"/>
      <c r="XX718" s="131"/>
      <c r="XY718" s="131"/>
      <c r="XZ718" s="131"/>
      <c r="YA718" s="131"/>
      <c r="YB718" s="131"/>
      <c r="YC718" s="131"/>
      <c r="YD718" s="131"/>
      <c r="YE718" s="131"/>
      <c r="YF718" s="131"/>
      <c r="YG718" s="131"/>
      <c r="YH718" s="131"/>
      <c r="YI718" s="131"/>
      <c r="YJ718" s="131"/>
      <c r="YK718" s="131"/>
      <c r="YL718" s="131"/>
      <c r="YM718" s="131"/>
      <c r="YN718" s="131"/>
      <c r="YO718" s="131"/>
      <c r="YP718" s="131"/>
      <c r="YQ718" s="131"/>
      <c r="YR718" s="131"/>
      <c r="YS718" s="131"/>
      <c r="YT718" s="131"/>
      <c r="YU718" s="131"/>
      <c r="YV718" s="131"/>
      <c r="YW718" s="131"/>
      <c r="YX718" s="131"/>
      <c r="YY718" s="131"/>
      <c r="YZ718" s="131"/>
      <c r="ZA718" s="131"/>
      <c r="ZB718" s="131"/>
      <c r="ZC718" s="131"/>
      <c r="ZD718" s="131"/>
      <c r="ZE718" s="131"/>
      <c r="ZF718" s="131"/>
      <c r="ZG718" s="131"/>
      <c r="ZH718" s="131"/>
      <c r="ZI718" s="131"/>
      <c r="ZJ718" s="131"/>
      <c r="ZK718" s="131"/>
      <c r="ZL718" s="131"/>
      <c r="ZM718" s="131"/>
      <c r="ZN718" s="131"/>
      <c r="ZO718" s="131"/>
      <c r="ZP718" s="131"/>
      <c r="ZQ718" s="131"/>
      <c r="ZR718" s="131"/>
      <c r="ZS718" s="131"/>
      <c r="ZT718" s="131"/>
      <c r="ZU718" s="131"/>
      <c r="ZV718" s="131"/>
      <c r="ZW718" s="131"/>
      <c r="ZX718" s="131"/>
      <c r="ZY718" s="131"/>
      <c r="ZZ718" s="131"/>
      <c r="AAA718" s="131"/>
      <c r="AAB718" s="131"/>
      <c r="AAC718" s="131"/>
      <c r="AAD718" s="131"/>
      <c r="AAE718" s="131"/>
      <c r="AAF718" s="131"/>
      <c r="AAG718" s="131"/>
      <c r="AAH718" s="131"/>
      <c r="AAI718" s="131"/>
      <c r="AAJ718" s="131"/>
      <c r="AAK718" s="131"/>
      <c r="AAL718" s="131"/>
      <c r="AAM718" s="131"/>
      <c r="AAN718" s="131"/>
      <c r="AAO718" s="131"/>
      <c r="AAP718" s="131"/>
      <c r="AAQ718" s="131"/>
      <c r="AAR718" s="131"/>
      <c r="AAS718" s="131"/>
      <c r="AAT718" s="131"/>
      <c r="AAU718" s="131"/>
      <c r="AAV718" s="131"/>
      <c r="AAW718" s="131"/>
      <c r="AAX718" s="131"/>
      <c r="AAY718" s="131"/>
      <c r="AAZ718" s="131"/>
      <c r="ABA718" s="131"/>
      <c r="ABB718" s="131"/>
      <c r="ABC718" s="131"/>
      <c r="ABD718" s="131"/>
      <c r="ABE718" s="131"/>
      <c r="ABF718" s="131"/>
      <c r="ABG718" s="131"/>
      <c r="ABH718" s="131"/>
      <c r="ABI718" s="131"/>
      <c r="ABJ718" s="131"/>
      <c r="ABK718" s="131"/>
      <c r="ABL718" s="131"/>
      <c r="ABM718" s="131"/>
      <c r="ABN718" s="131"/>
      <c r="ABO718" s="131"/>
      <c r="ABP718" s="131"/>
      <c r="ABQ718" s="131"/>
      <c r="ABR718" s="131"/>
      <c r="ABS718" s="131"/>
      <c r="ABT718" s="131"/>
      <c r="ABU718" s="131"/>
      <c r="ABV718" s="131"/>
      <c r="ABW718" s="131"/>
      <c r="ABX718" s="131"/>
      <c r="ABY718" s="131"/>
      <c r="ABZ718" s="131"/>
      <c r="ACA718" s="131"/>
      <c r="ACB718" s="131"/>
      <c r="ACC718" s="131"/>
      <c r="ACD718" s="131"/>
      <c r="ACE718" s="131"/>
      <c r="ACF718" s="131"/>
      <c r="ACG718" s="131"/>
      <c r="ACH718" s="131"/>
      <c r="ACI718" s="131"/>
      <c r="ACJ718" s="131"/>
      <c r="ACK718" s="131"/>
      <c r="ACL718" s="131"/>
      <c r="ACM718" s="131"/>
      <c r="ACN718" s="131"/>
      <c r="ACO718" s="131"/>
      <c r="ACP718" s="131"/>
      <c r="ACQ718" s="131"/>
      <c r="ACR718" s="131"/>
      <c r="ACS718" s="131"/>
      <c r="ACT718" s="131"/>
      <c r="ACU718" s="131"/>
      <c r="ACV718" s="131"/>
      <c r="ACW718" s="131"/>
      <c r="ACX718" s="131"/>
      <c r="ACY718" s="131"/>
      <c r="ACZ718" s="131"/>
      <c r="ADA718" s="131"/>
      <c r="ADB718" s="131"/>
      <c r="ADC718" s="131"/>
      <c r="ADD718" s="131"/>
      <c r="ADE718" s="131"/>
      <c r="ADF718" s="131"/>
      <c r="ADG718" s="131"/>
      <c r="ADH718" s="131"/>
      <c r="ADI718" s="131"/>
      <c r="ADJ718" s="131"/>
      <c r="ADK718" s="131"/>
      <c r="ADL718" s="131"/>
      <c r="ADM718" s="131"/>
      <c r="ADN718" s="131"/>
      <c r="ADO718" s="131"/>
      <c r="ADP718" s="131"/>
      <c r="ADQ718" s="131"/>
      <c r="ADR718" s="131"/>
      <c r="ADS718" s="131"/>
      <c r="ADT718" s="131"/>
      <c r="ADU718" s="131"/>
      <c r="ADV718" s="131"/>
      <c r="ADW718" s="131"/>
      <c r="ADX718" s="131"/>
      <c r="ADY718" s="131"/>
      <c r="ADZ718" s="131"/>
      <c r="AEA718" s="131"/>
      <c r="AEB718" s="131"/>
      <c r="AEC718" s="131"/>
      <c r="AED718" s="131"/>
      <c r="AEE718" s="131"/>
      <c r="AEF718" s="131"/>
      <c r="AEG718" s="131"/>
      <c r="AEH718" s="131"/>
      <c r="AEI718" s="131"/>
      <c r="AEJ718" s="131"/>
      <c r="AEK718" s="131"/>
      <c r="AEL718" s="131"/>
      <c r="AEM718" s="131"/>
      <c r="AEN718" s="131"/>
      <c r="AEO718" s="131"/>
      <c r="AEP718" s="131"/>
      <c r="AEQ718" s="131"/>
      <c r="AER718" s="131"/>
      <c r="AES718" s="131"/>
      <c r="AET718" s="131"/>
      <c r="AEU718" s="131"/>
      <c r="AEV718" s="131"/>
      <c r="AEW718" s="131"/>
      <c r="AEX718" s="131"/>
      <c r="AEY718" s="131"/>
      <c r="AEZ718" s="131"/>
      <c r="AFA718" s="131"/>
      <c r="AFB718" s="131"/>
      <c r="AFC718" s="131"/>
      <c r="AFD718" s="131"/>
      <c r="AFE718" s="131"/>
      <c r="AFF718" s="131"/>
      <c r="AFG718" s="131"/>
      <c r="AFH718" s="131"/>
      <c r="AFI718" s="131"/>
      <c r="AFJ718" s="131"/>
      <c r="AFK718" s="131"/>
      <c r="AFL718" s="131"/>
      <c r="AFM718" s="131"/>
      <c r="AFN718" s="131"/>
      <c r="AFO718" s="131"/>
      <c r="AFP718" s="131"/>
      <c r="AFQ718" s="131"/>
      <c r="AFR718" s="131"/>
      <c r="AFS718" s="131"/>
      <c r="AFT718" s="131"/>
      <c r="AFU718" s="131"/>
      <c r="AFV718" s="131"/>
      <c r="AFW718" s="131"/>
      <c r="AFX718" s="131"/>
      <c r="AFY718" s="131"/>
      <c r="AFZ718" s="131"/>
      <c r="AGA718" s="131"/>
      <c r="AGB718" s="131"/>
      <c r="AGC718" s="131"/>
      <c r="AGD718" s="131"/>
      <c r="AGE718" s="131"/>
      <c r="AGF718" s="131"/>
      <c r="AGG718" s="131"/>
      <c r="AGH718" s="131"/>
      <c r="AGI718" s="131"/>
      <c r="AGJ718" s="131"/>
      <c r="AGK718" s="131"/>
      <c r="AGL718" s="131"/>
      <c r="AGM718" s="131"/>
      <c r="AGN718" s="131"/>
      <c r="AGO718" s="131"/>
      <c r="AGP718" s="131"/>
      <c r="AGQ718" s="131"/>
      <c r="AGR718" s="131"/>
      <c r="AGS718" s="131"/>
      <c r="AGT718" s="131"/>
      <c r="AGU718" s="131"/>
      <c r="AGV718" s="131"/>
      <c r="AGW718" s="131"/>
      <c r="AGX718" s="131"/>
      <c r="AGY718" s="131"/>
      <c r="AGZ718" s="131"/>
      <c r="AHA718" s="131"/>
      <c r="AHB718" s="131"/>
      <c r="AHC718" s="131"/>
      <c r="AHD718" s="131"/>
      <c r="AHE718" s="131"/>
      <c r="AHF718" s="131"/>
      <c r="AHG718" s="131"/>
      <c r="AHH718" s="131"/>
      <c r="AHI718" s="131"/>
      <c r="AHJ718" s="131"/>
      <c r="AHK718" s="131"/>
      <c r="AHL718" s="131"/>
      <c r="AHM718" s="131"/>
      <c r="AHN718" s="131"/>
      <c r="AHO718" s="131"/>
      <c r="AHP718" s="131"/>
      <c r="AHQ718" s="131"/>
      <c r="AHR718" s="131"/>
      <c r="AHS718" s="131"/>
      <c r="AHT718" s="131"/>
      <c r="AHU718" s="131"/>
      <c r="AHV718" s="131"/>
      <c r="AHW718" s="131"/>
      <c r="AHX718" s="131"/>
      <c r="AHY718" s="131"/>
      <c r="AHZ718" s="131"/>
      <c r="AIA718" s="131"/>
      <c r="AIB718" s="131"/>
      <c r="AIC718" s="131"/>
      <c r="AID718" s="131"/>
      <c r="AIE718" s="131"/>
      <c r="AIF718" s="131"/>
      <c r="AIG718" s="131"/>
      <c r="AIH718" s="131"/>
      <c r="AII718" s="131"/>
      <c r="AIJ718" s="131"/>
      <c r="AIK718" s="131"/>
      <c r="AIL718" s="131"/>
      <c r="AIM718" s="131"/>
      <c r="AIN718" s="131"/>
      <c r="AIO718" s="131"/>
      <c r="AIP718" s="131"/>
      <c r="AIQ718" s="131"/>
      <c r="AIR718" s="131"/>
      <c r="AIS718" s="131"/>
      <c r="AIT718" s="131"/>
      <c r="AIU718" s="131"/>
      <c r="AIV718" s="131"/>
      <c r="AIW718" s="131"/>
      <c r="AIX718" s="131"/>
      <c r="AIY718" s="131"/>
      <c r="AIZ718" s="131"/>
      <c r="AJA718" s="131"/>
      <c r="AJB718" s="131"/>
      <c r="AJC718" s="131"/>
      <c r="AJD718" s="131"/>
      <c r="AJE718" s="131"/>
      <c r="AJF718" s="131"/>
      <c r="AJG718" s="131"/>
      <c r="AJH718" s="131"/>
      <c r="AJI718" s="131"/>
      <c r="AJJ718" s="131"/>
      <c r="AJK718" s="131"/>
      <c r="AJL718" s="131"/>
      <c r="AJM718" s="131"/>
      <c r="AJN718" s="131"/>
      <c r="AJO718" s="131"/>
      <c r="AJP718" s="131"/>
      <c r="AJQ718" s="131"/>
      <c r="AJR718" s="131"/>
      <c r="AJS718" s="131"/>
      <c r="AJT718" s="131"/>
      <c r="AJU718" s="131"/>
      <c r="AJV718" s="131"/>
      <c r="AJW718" s="131"/>
      <c r="AJX718" s="131"/>
      <c r="AJY718" s="131"/>
      <c r="AJZ718" s="131"/>
      <c r="AKA718" s="131"/>
      <c r="AKB718" s="131"/>
      <c r="AKC718" s="131"/>
      <c r="AKD718" s="131"/>
      <c r="AKE718" s="131"/>
      <c r="AKF718" s="131"/>
      <c r="AKG718" s="131"/>
      <c r="AKH718" s="131"/>
      <c r="AKI718" s="131"/>
      <c r="AKJ718" s="131"/>
      <c r="AKK718" s="131"/>
      <c r="AKL718" s="131"/>
      <c r="AKM718" s="131"/>
      <c r="AKN718" s="131"/>
      <c r="AKO718" s="131"/>
      <c r="AKP718" s="131"/>
      <c r="AKQ718" s="131"/>
      <c r="AKR718" s="131"/>
      <c r="AKS718" s="131"/>
      <c r="AKT718" s="131"/>
      <c r="AKU718" s="131"/>
      <c r="AKV718" s="131"/>
      <c r="AKW718" s="131"/>
      <c r="AKX718" s="131"/>
      <c r="AKY718" s="131"/>
      <c r="AKZ718" s="131"/>
      <c r="ALA718" s="131"/>
      <c r="ALB718" s="131"/>
      <c r="ALC718" s="131"/>
      <c r="ALD718" s="131"/>
      <c r="ALE718" s="131"/>
      <c r="ALF718" s="131"/>
      <c r="ALG718" s="131"/>
      <c r="ALH718" s="131"/>
      <c r="ALI718" s="131"/>
      <c r="ALJ718" s="131"/>
      <c r="ALK718" s="131"/>
      <c r="ALL718" s="131"/>
      <c r="ALM718" s="131"/>
      <c r="ALN718" s="131"/>
    </row>
    <row r="719" spans="1:1002" s="508" customFormat="1" ht="24.95" customHeight="1" x14ac:dyDescent="0.25">
      <c r="A719" s="502"/>
      <c r="B719" s="503"/>
      <c r="C719" s="504"/>
      <c r="D719" s="450"/>
      <c r="E719" s="505"/>
      <c r="F719" s="505"/>
      <c r="G719" s="506"/>
      <c r="H719" s="506"/>
      <c r="I719" s="507"/>
      <c r="J719" s="565"/>
      <c r="K719" s="454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  <c r="EC719" s="131"/>
      <c r="ED719" s="131"/>
      <c r="EE719" s="131"/>
      <c r="EF719" s="131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31"/>
      <c r="EQ719" s="131"/>
      <c r="ER719" s="131"/>
      <c r="ES719" s="131"/>
      <c r="ET719" s="131"/>
      <c r="EU719" s="131"/>
      <c r="EV719" s="131"/>
      <c r="EW719" s="131"/>
      <c r="EX719" s="131"/>
      <c r="EY719" s="131"/>
      <c r="EZ719" s="131"/>
      <c r="FA719" s="131"/>
      <c r="FB719" s="131"/>
      <c r="FC719" s="131"/>
      <c r="FD719" s="131"/>
      <c r="FE719" s="131"/>
      <c r="FF719" s="131"/>
      <c r="FG719" s="131"/>
      <c r="FH719" s="131"/>
      <c r="FI719" s="131"/>
      <c r="FJ719" s="131"/>
      <c r="FK719" s="131"/>
      <c r="FL719" s="131"/>
      <c r="FM719" s="131"/>
      <c r="FN719" s="131"/>
      <c r="FO719" s="131"/>
      <c r="FP719" s="131"/>
      <c r="FQ719" s="131"/>
      <c r="FR719" s="131"/>
      <c r="FS719" s="131"/>
      <c r="FT719" s="131"/>
      <c r="FU719" s="131"/>
      <c r="FV719" s="131"/>
      <c r="FW719" s="131"/>
      <c r="FX719" s="131"/>
      <c r="FY719" s="131"/>
      <c r="FZ719" s="131"/>
      <c r="GA719" s="131"/>
      <c r="GB719" s="131"/>
      <c r="GC719" s="131"/>
      <c r="GD719" s="131"/>
      <c r="GE719" s="131"/>
      <c r="GF719" s="131"/>
      <c r="GG719" s="131"/>
      <c r="GH719" s="131"/>
      <c r="GI719" s="131"/>
      <c r="GJ719" s="131"/>
      <c r="GK719" s="131"/>
      <c r="GL719" s="131"/>
      <c r="GM719" s="131"/>
      <c r="GN719" s="131"/>
      <c r="GO719" s="131"/>
      <c r="GP719" s="131"/>
      <c r="GQ719" s="131"/>
      <c r="GR719" s="131"/>
      <c r="GS719" s="131"/>
      <c r="GT719" s="131"/>
      <c r="GU719" s="131"/>
      <c r="GV719" s="131"/>
      <c r="GW719" s="131"/>
      <c r="GX719" s="131"/>
      <c r="GY719" s="131"/>
      <c r="GZ719" s="131"/>
      <c r="HA719" s="131"/>
      <c r="HB719" s="131"/>
      <c r="HC719" s="131"/>
      <c r="HD719" s="131"/>
      <c r="HE719" s="131"/>
      <c r="HF719" s="131"/>
      <c r="HG719" s="131"/>
      <c r="HH719" s="131"/>
      <c r="HI719" s="131"/>
      <c r="HJ719" s="131"/>
      <c r="HK719" s="131"/>
      <c r="HL719" s="131"/>
      <c r="HM719" s="131"/>
      <c r="HN719" s="131"/>
      <c r="HO719" s="131"/>
      <c r="HP719" s="131"/>
      <c r="HQ719" s="131"/>
      <c r="HR719" s="131"/>
      <c r="HS719" s="131"/>
      <c r="HT719" s="131"/>
      <c r="HU719" s="131"/>
      <c r="HV719" s="131"/>
      <c r="HW719" s="131"/>
      <c r="HX719" s="131"/>
      <c r="HY719" s="131"/>
      <c r="HZ719" s="131"/>
      <c r="IA719" s="131"/>
      <c r="IB719" s="131"/>
      <c r="IC719" s="131"/>
      <c r="ID719" s="131"/>
      <c r="IE719" s="131"/>
      <c r="IF719" s="131"/>
      <c r="IG719" s="131"/>
      <c r="IH719" s="131"/>
      <c r="II719" s="131"/>
      <c r="IJ719" s="131"/>
      <c r="IK719" s="131"/>
      <c r="IL719" s="131"/>
      <c r="IM719" s="131"/>
      <c r="IN719" s="131"/>
      <c r="IO719" s="131"/>
      <c r="IP719" s="131"/>
      <c r="IQ719" s="131"/>
      <c r="IR719" s="131"/>
      <c r="IS719" s="131"/>
      <c r="IT719" s="131"/>
      <c r="IU719" s="131"/>
      <c r="IV719" s="131"/>
      <c r="IW719" s="131"/>
      <c r="IX719" s="131"/>
      <c r="IY719" s="131"/>
      <c r="IZ719" s="131"/>
      <c r="JA719" s="131"/>
      <c r="JB719" s="131"/>
      <c r="JC719" s="131"/>
      <c r="JD719" s="131"/>
      <c r="JE719" s="131"/>
      <c r="JF719" s="131"/>
      <c r="JG719" s="131"/>
      <c r="JH719" s="131"/>
      <c r="JI719" s="131"/>
      <c r="JJ719" s="131"/>
      <c r="JK719" s="131"/>
      <c r="JL719" s="131"/>
      <c r="JM719" s="131"/>
      <c r="JN719" s="131"/>
      <c r="JO719" s="131"/>
      <c r="JP719" s="131"/>
      <c r="JQ719" s="131"/>
      <c r="JR719" s="131"/>
      <c r="JS719" s="131"/>
      <c r="JT719" s="131"/>
      <c r="JU719" s="131"/>
      <c r="JV719" s="131"/>
      <c r="JW719" s="131"/>
      <c r="JX719" s="131"/>
      <c r="JY719" s="131"/>
      <c r="JZ719" s="131"/>
      <c r="KA719" s="131"/>
      <c r="KB719" s="131"/>
      <c r="KC719" s="131"/>
      <c r="KD719" s="131"/>
      <c r="KE719" s="131"/>
      <c r="KF719" s="131"/>
      <c r="KG719" s="131"/>
      <c r="KH719" s="131"/>
      <c r="KI719" s="131"/>
      <c r="KJ719" s="131"/>
      <c r="KK719" s="131"/>
      <c r="KL719" s="131"/>
      <c r="KM719" s="131"/>
      <c r="KN719" s="131"/>
      <c r="KO719" s="131"/>
      <c r="KP719" s="131"/>
      <c r="KQ719" s="131"/>
      <c r="KR719" s="131"/>
      <c r="KS719" s="131"/>
      <c r="KT719" s="131"/>
      <c r="KU719" s="131"/>
      <c r="KV719" s="131"/>
      <c r="KW719" s="131"/>
      <c r="KX719" s="131"/>
      <c r="KY719" s="131"/>
      <c r="KZ719" s="131"/>
      <c r="LA719" s="131"/>
      <c r="LB719" s="131"/>
      <c r="LC719" s="131"/>
      <c r="LD719" s="131"/>
      <c r="LE719" s="131"/>
      <c r="LF719" s="131"/>
      <c r="LG719" s="131"/>
      <c r="LH719" s="131"/>
      <c r="LI719" s="131"/>
      <c r="LJ719" s="131"/>
      <c r="LK719" s="131"/>
      <c r="LL719" s="131"/>
      <c r="LM719" s="131"/>
      <c r="LN719" s="131"/>
      <c r="LO719" s="131"/>
      <c r="LP719" s="131"/>
      <c r="LQ719" s="131"/>
      <c r="LR719" s="131"/>
      <c r="LS719" s="131"/>
      <c r="LT719" s="131"/>
      <c r="LU719" s="131"/>
      <c r="LV719" s="131"/>
      <c r="LW719" s="131"/>
      <c r="LX719" s="131"/>
      <c r="LY719" s="131"/>
      <c r="LZ719" s="131"/>
      <c r="MA719" s="131"/>
      <c r="MB719" s="131"/>
      <c r="MC719" s="131"/>
      <c r="MD719" s="131"/>
      <c r="ME719" s="131"/>
      <c r="MF719" s="131"/>
      <c r="MG719" s="131"/>
      <c r="MH719" s="131"/>
      <c r="MI719" s="131"/>
      <c r="MJ719" s="131"/>
      <c r="MK719" s="131"/>
      <c r="ML719" s="131"/>
      <c r="MM719" s="131"/>
      <c r="MN719" s="131"/>
      <c r="MO719" s="131"/>
      <c r="MP719" s="131"/>
      <c r="MQ719" s="131"/>
      <c r="MR719" s="131"/>
      <c r="MS719" s="131"/>
      <c r="MT719" s="131"/>
      <c r="MU719" s="131"/>
      <c r="MV719" s="131"/>
      <c r="MW719" s="131"/>
      <c r="MX719" s="131"/>
      <c r="MY719" s="131"/>
      <c r="MZ719" s="131"/>
      <c r="NA719" s="131"/>
      <c r="NB719" s="131"/>
      <c r="NC719" s="131"/>
      <c r="ND719" s="131"/>
      <c r="NE719" s="131"/>
      <c r="NF719" s="131"/>
      <c r="NG719" s="131"/>
      <c r="NH719" s="131"/>
      <c r="NI719" s="131"/>
      <c r="NJ719" s="131"/>
      <c r="NK719" s="131"/>
      <c r="NL719" s="131"/>
      <c r="NM719" s="131"/>
      <c r="NN719" s="131"/>
      <c r="NO719" s="131"/>
      <c r="NP719" s="131"/>
      <c r="NQ719" s="131"/>
      <c r="NR719" s="131"/>
      <c r="NS719" s="131"/>
      <c r="NT719" s="131"/>
      <c r="NU719" s="131"/>
      <c r="NV719" s="131"/>
      <c r="NW719" s="131"/>
      <c r="NX719" s="131"/>
      <c r="NY719" s="131"/>
      <c r="NZ719" s="131"/>
      <c r="OA719" s="131"/>
      <c r="OB719" s="131"/>
      <c r="OC719" s="131"/>
      <c r="OD719" s="131"/>
      <c r="OE719" s="131"/>
      <c r="OF719" s="131"/>
      <c r="OG719" s="131"/>
      <c r="OH719" s="131"/>
      <c r="OI719" s="131"/>
      <c r="OJ719" s="131"/>
      <c r="OK719" s="131"/>
      <c r="OL719" s="131"/>
      <c r="OM719" s="131"/>
      <c r="ON719" s="131"/>
      <c r="OO719" s="131"/>
      <c r="OP719" s="131"/>
      <c r="OQ719" s="131"/>
      <c r="OR719" s="131"/>
      <c r="OS719" s="131"/>
      <c r="OT719" s="131"/>
      <c r="OU719" s="131"/>
      <c r="OV719" s="131"/>
      <c r="OW719" s="131"/>
      <c r="OX719" s="131"/>
      <c r="OY719" s="131"/>
      <c r="OZ719" s="131"/>
      <c r="PA719" s="131"/>
      <c r="PB719" s="131"/>
      <c r="PC719" s="131"/>
      <c r="PD719" s="131"/>
      <c r="PE719" s="131"/>
      <c r="PF719" s="131"/>
      <c r="PG719" s="131"/>
      <c r="PH719" s="131"/>
      <c r="PI719" s="131"/>
      <c r="PJ719" s="131"/>
      <c r="PK719" s="131"/>
      <c r="PL719" s="131"/>
      <c r="PM719" s="131"/>
      <c r="PN719" s="131"/>
      <c r="PO719" s="131"/>
      <c r="PP719" s="131"/>
      <c r="PQ719" s="131"/>
      <c r="PR719" s="131"/>
      <c r="PS719" s="131"/>
      <c r="PT719" s="131"/>
      <c r="PU719" s="131"/>
      <c r="PV719" s="131"/>
      <c r="PW719" s="131"/>
      <c r="PX719" s="131"/>
      <c r="PY719" s="131"/>
      <c r="PZ719" s="131"/>
      <c r="QA719" s="131"/>
      <c r="QB719" s="131"/>
      <c r="QC719" s="131"/>
      <c r="QD719" s="131"/>
      <c r="QE719" s="131"/>
      <c r="QF719" s="131"/>
      <c r="QG719" s="131"/>
      <c r="QH719" s="131"/>
      <c r="QI719" s="131"/>
      <c r="QJ719" s="131"/>
      <c r="QK719" s="131"/>
      <c r="QL719" s="131"/>
      <c r="QM719" s="131"/>
      <c r="QN719" s="131"/>
      <c r="QO719" s="131"/>
      <c r="QP719" s="131"/>
      <c r="QQ719" s="131"/>
      <c r="QR719" s="131"/>
      <c r="QS719" s="131"/>
      <c r="QT719" s="131"/>
      <c r="QU719" s="131"/>
      <c r="QV719" s="131"/>
      <c r="QW719" s="131"/>
      <c r="QX719" s="131"/>
      <c r="QY719" s="131"/>
      <c r="QZ719" s="131"/>
      <c r="RA719" s="131"/>
      <c r="RB719" s="131"/>
      <c r="RC719" s="131"/>
      <c r="RD719" s="131"/>
      <c r="RE719" s="131"/>
      <c r="RF719" s="131"/>
      <c r="RG719" s="131"/>
      <c r="RH719" s="131"/>
      <c r="RI719" s="131"/>
      <c r="RJ719" s="131"/>
      <c r="RK719" s="131"/>
      <c r="RL719" s="131"/>
      <c r="RM719" s="131"/>
      <c r="RN719" s="131"/>
      <c r="RO719" s="131"/>
      <c r="RP719" s="131"/>
      <c r="RQ719" s="131"/>
      <c r="RR719" s="131"/>
      <c r="RS719" s="131"/>
      <c r="RT719" s="131"/>
      <c r="RU719" s="131"/>
      <c r="RV719" s="131"/>
      <c r="RW719" s="131"/>
      <c r="RX719" s="131"/>
      <c r="RY719" s="131"/>
      <c r="RZ719" s="131"/>
      <c r="SA719" s="131"/>
      <c r="SB719" s="131"/>
      <c r="SC719" s="131"/>
      <c r="SD719" s="131"/>
      <c r="SE719" s="131"/>
      <c r="SF719" s="131"/>
      <c r="SG719" s="131"/>
      <c r="SH719" s="131"/>
      <c r="SI719" s="131"/>
      <c r="SJ719" s="131"/>
      <c r="SK719" s="131"/>
      <c r="SL719" s="131"/>
      <c r="SM719" s="131"/>
      <c r="SN719" s="131"/>
      <c r="SO719" s="131"/>
      <c r="SP719" s="131"/>
      <c r="SQ719" s="131"/>
      <c r="SR719" s="131"/>
      <c r="SS719" s="131"/>
      <c r="ST719" s="131"/>
      <c r="SU719" s="131"/>
      <c r="SV719" s="131"/>
      <c r="SW719" s="131"/>
      <c r="SX719" s="131"/>
      <c r="SY719" s="131"/>
      <c r="SZ719" s="131"/>
      <c r="TA719" s="131"/>
      <c r="TB719" s="131"/>
      <c r="TC719" s="131"/>
      <c r="TD719" s="131"/>
      <c r="TE719" s="131"/>
      <c r="TF719" s="131"/>
      <c r="TG719" s="131"/>
      <c r="TH719" s="131"/>
      <c r="TI719" s="131"/>
      <c r="TJ719" s="131"/>
      <c r="TK719" s="131"/>
      <c r="TL719" s="131"/>
      <c r="TM719" s="131"/>
      <c r="TN719" s="131"/>
      <c r="TO719" s="131"/>
      <c r="TP719" s="131"/>
      <c r="TQ719" s="131"/>
      <c r="TR719" s="131"/>
      <c r="TS719" s="131"/>
      <c r="TT719" s="131"/>
      <c r="TU719" s="131"/>
      <c r="TV719" s="131"/>
      <c r="TW719" s="131"/>
      <c r="TX719" s="131"/>
      <c r="TY719" s="131"/>
      <c r="TZ719" s="131"/>
      <c r="UA719" s="131"/>
      <c r="UB719" s="131"/>
      <c r="UC719" s="131"/>
      <c r="UD719" s="131"/>
      <c r="UE719" s="131"/>
      <c r="UF719" s="131"/>
      <c r="UG719" s="131"/>
      <c r="UH719" s="131"/>
      <c r="UI719" s="131"/>
      <c r="UJ719" s="131"/>
      <c r="UK719" s="131"/>
      <c r="UL719" s="131"/>
      <c r="UM719" s="131"/>
      <c r="UN719" s="131"/>
      <c r="UO719" s="131"/>
      <c r="UP719" s="131"/>
      <c r="UQ719" s="131"/>
      <c r="UR719" s="131"/>
      <c r="US719" s="131"/>
      <c r="UT719" s="131"/>
      <c r="UU719" s="131"/>
      <c r="UV719" s="131"/>
      <c r="UW719" s="131"/>
      <c r="UX719" s="131"/>
      <c r="UY719" s="131"/>
      <c r="UZ719" s="131"/>
      <c r="VA719" s="131"/>
      <c r="VB719" s="131"/>
      <c r="VC719" s="131"/>
      <c r="VD719" s="131"/>
      <c r="VE719" s="131"/>
      <c r="VF719" s="131"/>
      <c r="VG719" s="131"/>
      <c r="VH719" s="131"/>
      <c r="VI719" s="131"/>
      <c r="VJ719" s="131"/>
      <c r="VK719" s="131"/>
      <c r="VL719" s="131"/>
      <c r="VM719" s="131"/>
      <c r="VN719" s="131"/>
      <c r="VO719" s="131"/>
      <c r="VP719" s="131"/>
      <c r="VQ719" s="131"/>
      <c r="VR719" s="131"/>
      <c r="VS719" s="131"/>
      <c r="VT719" s="131"/>
      <c r="VU719" s="131"/>
      <c r="VV719" s="131"/>
      <c r="VW719" s="131"/>
      <c r="VX719" s="131"/>
      <c r="VY719" s="131"/>
      <c r="VZ719" s="131"/>
      <c r="WA719" s="131"/>
      <c r="WB719" s="131"/>
      <c r="WC719" s="131"/>
      <c r="WD719" s="131"/>
      <c r="WE719" s="131"/>
      <c r="WF719" s="131"/>
      <c r="WG719" s="131"/>
      <c r="WH719" s="131"/>
      <c r="WI719" s="131"/>
      <c r="WJ719" s="131"/>
      <c r="WK719" s="131"/>
      <c r="WL719" s="131"/>
      <c r="WM719" s="131"/>
      <c r="WN719" s="131"/>
      <c r="WO719" s="131"/>
      <c r="WP719" s="131"/>
      <c r="WQ719" s="131"/>
      <c r="WR719" s="131"/>
      <c r="WS719" s="131"/>
      <c r="WT719" s="131"/>
      <c r="WU719" s="131"/>
      <c r="WV719" s="131"/>
      <c r="WW719" s="131"/>
      <c r="WX719" s="131"/>
      <c r="WY719" s="131"/>
      <c r="WZ719" s="131"/>
      <c r="XA719" s="131"/>
      <c r="XB719" s="131"/>
      <c r="XC719" s="131"/>
      <c r="XD719" s="131"/>
      <c r="XE719" s="131"/>
      <c r="XF719" s="131"/>
      <c r="XG719" s="131"/>
      <c r="XH719" s="131"/>
      <c r="XI719" s="131"/>
      <c r="XJ719" s="131"/>
      <c r="XK719" s="131"/>
      <c r="XL719" s="131"/>
      <c r="XM719" s="131"/>
      <c r="XN719" s="131"/>
      <c r="XO719" s="131"/>
      <c r="XP719" s="131"/>
      <c r="XQ719" s="131"/>
      <c r="XR719" s="131"/>
      <c r="XS719" s="131"/>
      <c r="XT719" s="131"/>
      <c r="XU719" s="131"/>
      <c r="XV719" s="131"/>
      <c r="XW719" s="131"/>
      <c r="XX719" s="131"/>
      <c r="XY719" s="131"/>
      <c r="XZ719" s="131"/>
      <c r="YA719" s="131"/>
      <c r="YB719" s="131"/>
      <c r="YC719" s="131"/>
      <c r="YD719" s="131"/>
      <c r="YE719" s="131"/>
      <c r="YF719" s="131"/>
      <c r="YG719" s="131"/>
      <c r="YH719" s="131"/>
      <c r="YI719" s="131"/>
      <c r="YJ719" s="131"/>
      <c r="YK719" s="131"/>
      <c r="YL719" s="131"/>
      <c r="YM719" s="131"/>
      <c r="YN719" s="131"/>
      <c r="YO719" s="131"/>
      <c r="YP719" s="131"/>
      <c r="YQ719" s="131"/>
      <c r="YR719" s="131"/>
      <c r="YS719" s="131"/>
      <c r="YT719" s="131"/>
      <c r="YU719" s="131"/>
      <c r="YV719" s="131"/>
      <c r="YW719" s="131"/>
      <c r="YX719" s="131"/>
      <c r="YY719" s="131"/>
      <c r="YZ719" s="131"/>
      <c r="ZA719" s="131"/>
      <c r="ZB719" s="131"/>
      <c r="ZC719" s="131"/>
      <c r="ZD719" s="131"/>
      <c r="ZE719" s="131"/>
      <c r="ZF719" s="131"/>
      <c r="ZG719" s="131"/>
      <c r="ZH719" s="131"/>
      <c r="ZI719" s="131"/>
      <c r="ZJ719" s="131"/>
      <c r="ZK719" s="131"/>
      <c r="ZL719" s="131"/>
      <c r="ZM719" s="131"/>
      <c r="ZN719" s="131"/>
      <c r="ZO719" s="131"/>
      <c r="ZP719" s="131"/>
      <c r="ZQ719" s="131"/>
      <c r="ZR719" s="131"/>
      <c r="ZS719" s="131"/>
      <c r="ZT719" s="131"/>
      <c r="ZU719" s="131"/>
      <c r="ZV719" s="131"/>
      <c r="ZW719" s="131"/>
      <c r="ZX719" s="131"/>
      <c r="ZY719" s="131"/>
      <c r="ZZ719" s="131"/>
      <c r="AAA719" s="131"/>
      <c r="AAB719" s="131"/>
      <c r="AAC719" s="131"/>
      <c r="AAD719" s="131"/>
      <c r="AAE719" s="131"/>
      <c r="AAF719" s="131"/>
      <c r="AAG719" s="131"/>
      <c r="AAH719" s="131"/>
      <c r="AAI719" s="131"/>
      <c r="AAJ719" s="131"/>
      <c r="AAK719" s="131"/>
      <c r="AAL719" s="131"/>
      <c r="AAM719" s="131"/>
      <c r="AAN719" s="131"/>
      <c r="AAO719" s="131"/>
      <c r="AAP719" s="131"/>
      <c r="AAQ719" s="131"/>
      <c r="AAR719" s="131"/>
      <c r="AAS719" s="131"/>
      <c r="AAT719" s="131"/>
      <c r="AAU719" s="131"/>
      <c r="AAV719" s="131"/>
      <c r="AAW719" s="131"/>
      <c r="AAX719" s="131"/>
      <c r="AAY719" s="131"/>
      <c r="AAZ719" s="131"/>
      <c r="ABA719" s="131"/>
      <c r="ABB719" s="131"/>
      <c r="ABC719" s="131"/>
      <c r="ABD719" s="131"/>
      <c r="ABE719" s="131"/>
      <c r="ABF719" s="131"/>
      <c r="ABG719" s="131"/>
      <c r="ABH719" s="131"/>
      <c r="ABI719" s="131"/>
      <c r="ABJ719" s="131"/>
      <c r="ABK719" s="131"/>
      <c r="ABL719" s="131"/>
      <c r="ABM719" s="131"/>
      <c r="ABN719" s="131"/>
      <c r="ABO719" s="131"/>
      <c r="ABP719" s="131"/>
      <c r="ABQ719" s="131"/>
      <c r="ABR719" s="131"/>
      <c r="ABS719" s="131"/>
      <c r="ABT719" s="131"/>
      <c r="ABU719" s="131"/>
      <c r="ABV719" s="131"/>
      <c r="ABW719" s="131"/>
      <c r="ABX719" s="131"/>
      <c r="ABY719" s="131"/>
      <c r="ABZ719" s="131"/>
      <c r="ACA719" s="131"/>
      <c r="ACB719" s="131"/>
      <c r="ACC719" s="131"/>
      <c r="ACD719" s="131"/>
      <c r="ACE719" s="131"/>
      <c r="ACF719" s="131"/>
      <c r="ACG719" s="131"/>
      <c r="ACH719" s="131"/>
      <c r="ACI719" s="131"/>
      <c r="ACJ719" s="131"/>
      <c r="ACK719" s="131"/>
      <c r="ACL719" s="131"/>
      <c r="ACM719" s="131"/>
      <c r="ACN719" s="131"/>
      <c r="ACO719" s="131"/>
      <c r="ACP719" s="131"/>
      <c r="ACQ719" s="131"/>
      <c r="ACR719" s="131"/>
      <c r="ACS719" s="131"/>
      <c r="ACT719" s="131"/>
      <c r="ACU719" s="131"/>
      <c r="ACV719" s="131"/>
      <c r="ACW719" s="131"/>
      <c r="ACX719" s="131"/>
      <c r="ACY719" s="131"/>
      <c r="ACZ719" s="131"/>
      <c r="ADA719" s="131"/>
      <c r="ADB719" s="131"/>
      <c r="ADC719" s="131"/>
      <c r="ADD719" s="131"/>
      <c r="ADE719" s="131"/>
      <c r="ADF719" s="131"/>
      <c r="ADG719" s="131"/>
      <c r="ADH719" s="131"/>
      <c r="ADI719" s="131"/>
      <c r="ADJ719" s="131"/>
      <c r="ADK719" s="131"/>
      <c r="ADL719" s="131"/>
      <c r="ADM719" s="131"/>
      <c r="ADN719" s="131"/>
      <c r="ADO719" s="131"/>
      <c r="ADP719" s="131"/>
      <c r="ADQ719" s="131"/>
      <c r="ADR719" s="131"/>
      <c r="ADS719" s="131"/>
      <c r="ADT719" s="131"/>
      <c r="ADU719" s="131"/>
      <c r="ADV719" s="131"/>
      <c r="ADW719" s="131"/>
      <c r="ADX719" s="131"/>
      <c r="ADY719" s="131"/>
      <c r="ADZ719" s="131"/>
      <c r="AEA719" s="131"/>
      <c r="AEB719" s="131"/>
      <c r="AEC719" s="131"/>
      <c r="AED719" s="131"/>
      <c r="AEE719" s="131"/>
      <c r="AEF719" s="131"/>
      <c r="AEG719" s="131"/>
      <c r="AEH719" s="131"/>
      <c r="AEI719" s="131"/>
      <c r="AEJ719" s="131"/>
      <c r="AEK719" s="131"/>
      <c r="AEL719" s="131"/>
      <c r="AEM719" s="131"/>
      <c r="AEN719" s="131"/>
      <c r="AEO719" s="131"/>
      <c r="AEP719" s="131"/>
      <c r="AEQ719" s="131"/>
      <c r="AER719" s="131"/>
      <c r="AES719" s="131"/>
      <c r="AET719" s="131"/>
      <c r="AEU719" s="131"/>
      <c r="AEV719" s="131"/>
      <c r="AEW719" s="131"/>
      <c r="AEX719" s="131"/>
      <c r="AEY719" s="131"/>
      <c r="AEZ719" s="131"/>
      <c r="AFA719" s="131"/>
      <c r="AFB719" s="131"/>
      <c r="AFC719" s="131"/>
      <c r="AFD719" s="131"/>
      <c r="AFE719" s="131"/>
      <c r="AFF719" s="131"/>
      <c r="AFG719" s="131"/>
      <c r="AFH719" s="131"/>
      <c r="AFI719" s="131"/>
      <c r="AFJ719" s="131"/>
      <c r="AFK719" s="131"/>
      <c r="AFL719" s="131"/>
      <c r="AFM719" s="131"/>
      <c r="AFN719" s="131"/>
      <c r="AFO719" s="131"/>
      <c r="AFP719" s="131"/>
      <c r="AFQ719" s="131"/>
      <c r="AFR719" s="131"/>
      <c r="AFS719" s="131"/>
      <c r="AFT719" s="131"/>
      <c r="AFU719" s="131"/>
      <c r="AFV719" s="131"/>
      <c r="AFW719" s="131"/>
      <c r="AFX719" s="131"/>
      <c r="AFY719" s="131"/>
      <c r="AFZ719" s="131"/>
      <c r="AGA719" s="131"/>
      <c r="AGB719" s="131"/>
      <c r="AGC719" s="131"/>
      <c r="AGD719" s="131"/>
      <c r="AGE719" s="131"/>
      <c r="AGF719" s="131"/>
      <c r="AGG719" s="131"/>
      <c r="AGH719" s="131"/>
      <c r="AGI719" s="131"/>
      <c r="AGJ719" s="131"/>
      <c r="AGK719" s="131"/>
      <c r="AGL719" s="131"/>
      <c r="AGM719" s="131"/>
      <c r="AGN719" s="131"/>
      <c r="AGO719" s="131"/>
      <c r="AGP719" s="131"/>
      <c r="AGQ719" s="131"/>
      <c r="AGR719" s="131"/>
      <c r="AGS719" s="131"/>
      <c r="AGT719" s="131"/>
      <c r="AGU719" s="131"/>
      <c r="AGV719" s="131"/>
      <c r="AGW719" s="131"/>
      <c r="AGX719" s="131"/>
      <c r="AGY719" s="131"/>
      <c r="AGZ719" s="131"/>
      <c r="AHA719" s="131"/>
      <c r="AHB719" s="131"/>
      <c r="AHC719" s="131"/>
      <c r="AHD719" s="131"/>
      <c r="AHE719" s="131"/>
      <c r="AHF719" s="131"/>
      <c r="AHG719" s="131"/>
      <c r="AHH719" s="131"/>
      <c r="AHI719" s="131"/>
      <c r="AHJ719" s="131"/>
      <c r="AHK719" s="131"/>
      <c r="AHL719" s="131"/>
      <c r="AHM719" s="131"/>
      <c r="AHN719" s="131"/>
      <c r="AHO719" s="131"/>
      <c r="AHP719" s="131"/>
      <c r="AHQ719" s="131"/>
      <c r="AHR719" s="131"/>
      <c r="AHS719" s="131"/>
      <c r="AHT719" s="131"/>
      <c r="AHU719" s="131"/>
      <c r="AHV719" s="131"/>
      <c r="AHW719" s="131"/>
      <c r="AHX719" s="131"/>
      <c r="AHY719" s="131"/>
      <c r="AHZ719" s="131"/>
      <c r="AIA719" s="131"/>
      <c r="AIB719" s="131"/>
      <c r="AIC719" s="131"/>
      <c r="AID719" s="131"/>
      <c r="AIE719" s="131"/>
      <c r="AIF719" s="131"/>
      <c r="AIG719" s="131"/>
      <c r="AIH719" s="131"/>
      <c r="AII719" s="131"/>
      <c r="AIJ719" s="131"/>
      <c r="AIK719" s="131"/>
      <c r="AIL719" s="131"/>
      <c r="AIM719" s="131"/>
      <c r="AIN719" s="131"/>
      <c r="AIO719" s="131"/>
      <c r="AIP719" s="131"/>
      <c r="AIQ719" s="131"/>
      <c r="AIR719" s="131"/>
      <c r="AIS719" s="131"/>
      <c r="AIT719" s="131"/>
      <c r="AIU719" s="131"/>
      <c r="AIV719" s="131"/>
      <c r="AIW719" s="131"/>
      <c r="AIX719" s="131"/>
      <c r="AIY719" s="131"/>
      <c r="AIZ719" s="131"/>
      <c r="AJA719" s="131"/>
      <c r="AJB719" s="131"/>
      <c r="AJC719" s="131"/>
      <c r="AJD719" s="131"/>
      <c r="AJE719" s="131"/>
      <c r="AJF719" s="131"/>
      <c r="AJG719" s="131"/>
      <c r="AJH719" s="131"/>
      <c r="AJI719" s="131"/>
      <c r="AJJ719" s="131"/>
      <c r="AJK719" s="131"/>
      <c r="AJL719" s="131"/>
      <c r="AJM719" s="131"/>
      <c r="AJN719" s="131"/>
      <c r="AJO719" s="131"/>
      <c r="AJP719" s="131"/>
      <c r="AJQ719" s="131"/>
      <c r="AJR719" s="131"/>
      <c r="AJS719" s="131"/>
      <c r="AJT719" s="131"/>
      <c r="AJU719" s="131"/>
      <c r="AJV719" s="131"/>
      <c r="AJW719" s="131"/>
      <c r="AJX719" s="131"/>
      <c r="AJY719" s="131"/>
      <c r="AJZ719" s="131"/>
      <c r="AKA719" s="131"/>
      <c r="AKB719" s="131"/>
      <c r="AKC719" s="131"/>
      <c r="AKD719" s="131"/>
      <c r="AKE719" s="131"/>
      <c r="AKF719" s="131"/>
      <c r="AKG719" s="131"/>
      <c r="AKH719" s="131"/>
      <c r="AKI719" s="131"/>
      <c r="AKJ719" s="131"/>
      <c r="AKK719" s="131"/>
      <c r="AKL719" s="131"/>
      <c r="AKM719" s="131"/>
      <c r="AKN719" s="131"/>
      <c r="AKO719" s="131"/>
      <c r="AKP719" s="131"/>
      <c r="AKQ719" s="131"/>
      <c r="AKR719" s="131"/>
      <c r="AKS719" s="131"/>
      <c r="AKT719" s="131"/>
      <c r="AKU719" s="131"/>
      <c r="AKV719" s="131"/>
      <c r="AKW719" s="131"/>
      <c r="AKX719" s="131"/>
      <c r="AKY719" s="131"/>
      <c r="AKZ719" s="131"/>
      <c r="ALA719" s="131"/>
      <c r="ALB719" s="131"/>
      <c r="ALC719" s="131"/>
      <c r="ALD719" s="131"/>
      <c r="ALE719" s="131"/>
      <c r="ALF719" s="131"/>
      <c r="ALG719" s="131"/>
      <c r="ALH719" s="131"/>
      <c r="ALI719" s="131"/>
      <c r="ALJ719" s="131"/>
      <c r="ALK719" s="131"/>
      <c r="ALL719" s="131"/>
      <c r="ALM719" s="131"/>
      <c r="ALN719" s="131"/>
    </row>
    <row r="720" spans="1:1002" s="508" customFormat="1" ht="24.95" customHeight="1" x14ac:dyDescent="0.25">
      <c r="A720" s="502"/>
      <c r="B720" s="503"/>
      <c r="C720" s="504"/>
      <c r="D720" s="450"/>
      <c r="E720" s="505"/>
      <c r="F720" s="505"/>
      <c r="G720" s="506"/>
      <c r="H720" s="506"/>
      <c r="I720" s="507"/>
      <c r="J720" s="565"/>
      <c r="K720" s="454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  <c r="EC720" s="131"/>
      <c r="ED720" s="131"/>
      <c r="EE720" s="131"/>
      <c r="EF720" s="131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31"/>
      <c r="EQ720" s="131"/>
      <c r="ER720" s="131"/>
      <c r="ES720" s="131"/>
      <c r="ET720" s="131"/>
      <c r="EU720" s="131"/>
      <c r="EV720" s="131"/>
      <c r="EW720" s="131"/>
      <c r="EX720" s="131"/>
      <c r="EY720" s="131"/>
      <c r="EZ720" s="131"/>
      <c r="FA720" s="131"/>
      <c r="FB720" s="131"/>
      <c r="FC720" s="131"/>
      <c r="FD720" s="131"/>
      <c r="FE720" s="131"/>
      <c r="FF720" s="131"/>
      <c r="FG720" s="131"/>
      <c r="FH720" s="131"/>
      <c r="FI720" s="131"/>
      <c r="FJ720" s="131"/>
      <c r="FK720" s="131"/>
      <c r="FL720" s="131"/>
      <c r="FM720" s="131"/>
      <c r="FN720" s="131"/>
      <c r="FO720" s="131"/>
      <c r="FP720" s="131"/>
      <c r="FQ720" s="131"/>
      <c r="FR720" s="131"/>
      <c r="FS720" s="131"/>
      <c r="FT720" s="131"/>
      <c r="FU720" s="131"/>
      <c r="FV720" s="131"/>
      <c r="FW720" s="131"/>
      <c r="FX720" s="131"/>
      <c r="FY720" s="131"/>
      <c r="FZ720" s="131"/>
      <c r="GA720" s="131"/>
      <c r="GB720" s="131"/>
      <c r="GC720" s="131"/>
      <c r="GD720" s="131"/>
      <c r="GE720" s="131"/>
      <c r="GF720" s="131"/>
      <c r="GG720" s="131"/>
      <c r="GH720" s="131"/>
      <c r="GI720" s="131"/>
      <c r="GJ720" s="131"/>
      <c r="GK720" s="131"/>
      <c r="GL720" s="131"/>
      <c r="GM720" s="131"/>
      <c r="GN720" s="131"/>
      <c r="GO720" s="131"/>
      <c r="GP720" s="131"/>
      <c r="GQ720" s="131"/>
      <c r="GR720" s="131"/>
      <c r="GS720" s="131"/>
      <c r="GT720" s="131"/>
      <c r="GU720" s="131"/>
      <c r="GV720" s="131"/>
      <c r="GW720" s="131"/>
      <c r="GX720" s="131"/>
      <c r="GY720" s="131"/>
      <c r="GZ720" s="131"/>
      <c r="HA720" s="131"/>
      <c r="HB720" s="131"/>
      <c r="HC720" s="131"/>
      <c r="HD720" s="131"/>
      <c r="HE720" s="131"/>
      <c r="HF720" s="131"/>
      <c r="HG720" s="131"/>
      <c r="HH720" s="131"/>
      <c r="HI720" s="131"/>
      <c r="HJ720" s="131"/>
      <c r="HK720" s="131"/>
      <c r="HL720" s="131"/>
      <c r="HM720" s="131"/>
      <c r="HN720" s="131"/>
      <c r="HO720" s="131"/>
      <c r="HP720" s="131"/>
      <c r="HQ720" s="131"/>
      <c r="HR720" s="131"/>
      <c r="HS720" s="131"/>
      <c r="HT720" s="131"/>
      <c r="HU720" s="131"/>
      <c r="HV720" s="131"/>
      <c r="HW720" s="131"/>
      <c r="HX720" s="131"/>
      <c r="HY720" s="131"/>
      <c r="HZ720" s="131"/>
      <c r="IA720" s="131"/>
      <c r="IB720" s="131"/>
      <c r="IC720" s="131"/>
      <c r="ID720" s="131"/>
      <c r="IE720" s="131"/>
      <c r="IF720" s="131"/>
      <c r="IG720" s="131"/>
      <c r="IH720" s="131"/>
      <c r="II720" s="131"/>
      <c r="IJ720" s="131"/>
      <c r="IK720" s="131"/>
      <c r="IL720" s="131"/>
      <c r="IM720" s="131"/>
      <c r="IN720" s="131"/>
      <c r="IO720" s="131"/>
      <c r="IP720" s="131"/>
      <c r="IQ720" s="131"/>
      <c r="IR720" s="131"/>
      <c r="IS720" s="131"/>
      <c r="IT720" s="131"/>
      <c r="IU720" s="131"/>
      <c r="IV720" s="131"/>
      <c r="IW720" s="131"/>
      <c r="IX720" s="131"/>
      <c r="IY720" s="131"/>
      <c r="IZ720" s="131"/>
      <c r="JA720" s="131"/>
      <c r="JB720" s="131"/>
      <c r="JC720" s="131"/>
      <c r="JD720" s="131"/>
      <c r="JE720" s="131"/>
      <c r="JF720" s="131"/>
      <c r="JG720" s="131"/>
      <c r="JH720" s="131"/>
      <c r="JI720" s="131"/>
      <c r="JJ720" s="131"/>
      <c r="JK720" s="131"/>
      <c r="JL720" s="131"/>
      <c r="JM720" s="131"/>
      <c r="JN720" s="131"/>
      <c r="JO720" s="131"/>
      <c r="JP720" s="131"/>
      <c r="JQ720" s="131"/>
      <c r="JR720" s="131"/>
      <c r="JS720" s="131"/>
      <c r="JT720" s="131"/>
      <c r="JU720" s="131"/>
      <c r="JV720" s="131"/>
      <c r="JW720" s="131"/>
      <c r="JX720" s="131"/>
      <c r="JY720" s="131"/>
      <c r="JZ720" s="131"/>
      <c r="KA720" s="131"/>
      <c r="KB720" s="131"/>
      <c r="KC720" s="131"/>
      <c r="KD720" s="131"/>
      <c r="KE720" s="131"/>
      <c r="KF720" s="131"/>
      <c r="KG720" s="131"/>
      <c r="KH720" s="131"/>
      <c r="KI720" s="131"/>
      <c r="KJ720" s="131"/>
      <c r="KK720" s="131"/>
      <c r="KL720" s="131"/>
      <c r="KM720" s="131"/>
      <c r="KN720" s="131"/>
      <c r="KO720" s="131"/>
      <c r="KP720" s="131"/>
      <c r="KQ720" s="131"/>
      <c r="KR720" s="131"/>
      <c r="KS720" s="131"/>
      <c r="KT720" s="131"/>
      <c r="KU720" s="131"/>
      <c r="KV720" s="131"/>
      <c r="KW720" s="131"/>
      <c r="KX720" s="131"/>
      <c r="KY720" s="131"/>
      <c r="KZ720" s="131"/>
      <c r="LA720" s="131"/>
      <c r="LB720" s="131"/>
      <c r="LC720" s="131"/>
      <c r="LD720" s="131"/>
      <c r="LE720" s="131"/>
      <c r="LF720" s="131"/>
      <c r="LG720" s="131"/>
      <c r="LH720" s="131"/>
      <c r="LI720" s="131"/>
      <c r="LJ720" s="131"/>
      <c r="LK720" s="131"/>
      <c r="LL720" s="131"/>
      <c r="LM720" s="131"/>
      <c r="LN720" s="131"/>
      <c r="LO720" s="131"/>
      <c r="LP720" s="131"/>
      <c r="LQ720" s="131"/>
      <c r="LR720" s="131"/>
      <c r="LS720" s="131"/>
      <c r="LT720" s="131"/>
      <c r="LU720" s="131"/>
      <c r="LV720" s="131"/>
      <c r="LW720" s="131"/>
      <c r="LX720" s="131"/>
      <c r="LY720" s="131"/>
      <c r="LZ720" s="131"/>
      <c r="MA720" s="131"/>
      <c r="MB720" s="131"/>
      <c r="MC720" s="131"/>
      <c r="MD720" s="131"/>
      <c r="ME720" s="131"/>
      <c r="MF720" s="131"/>
      <c r="MG720" s="131"/>
      <c r="MH720" s="131"/>
      <c r="MI720" s="131"/>
      <c r="MJ720" s="131"/>
      <c r="MK720" s="131"/>
      <c r="ML720" s="131"/>
      <c r="MM720" s="131"/>
      <c r="MN720" s="131"/>
      <c r="MO720" s="131"/>
      <c r="MP720" s="131"/>
      <c r="MQ720" s="131"/>
      <c r="MR720" s="131"/>
      <c r="MS720" s="131"/>
      <c r="MT720" s="131"/>
      <c r="MU720" s="131"/>
      <c r="MV720" s="131"/>
      <c r="MW720" s="131"/>
      <c r="MX720" s="131"/>
      <c r="MY720" s="131"/>
      <c r="MZ720" s="131"/>
      <c r="NA720" s="131"/>
      <c r="NB720" s="131"/>
      <c r="NC720" s="131"/>
      <c r="ND720" s="131"/>
      <c r="NE720" s="131"/>
      <c r="NF720" s="131"/>
      <c r="NG720" s="131"/>
      <c r="NH720" s="131"/>
      <c r="NI720" s="131"/>
      <c r="NJ720" s="131"/>
      <c r="NK720" s="131"/>
      <c r="NL720" s="131"/>
      <c r="NM720" s="131"/>
      <c r="NN720" s="131"/>
      <c r="NO720" s="131"/>
      <c r="NP720" s="131"/>
      <c r="NQ720" s="131"/>
      <c r="NR720" s="131"/>
      <c r="NS720" s="131"/>
      <c r="NT720" s="131"/>
      <c r="NU720" s="131"/>
      <c r="NV720" s="131"/>
      <c r="NW720" s="131"/>
      <c r="NX720" s="131"/>
      <c r="NY720" s="131"/>
      <c r="NZ720" s="131"/>
      <c r="OA720" s="131"/>
      <c r="OB720" s="131"/>
      <c r="OC720" s="131"/>
      <c r="OD720" s="131"/>
      <c r="OE720" s="131"/>
      <c r="OF720" s="131"/>
      <c r="OG720" s="131"/>
      <c r="OH720" s="131"/>
      <c r="OI720" s="131"/>
      <c r="OJ720" s="131"/>
      <c r="OK720" s="131"/>
      <c r="OL720" s="131"/>
      <c r="OM720" s="131"/>
      <c r="ON720" s="131"/>
      <c r="OO720" s="131"/>
      <c r="OP720" s="131"/>
      <c r="OQ720" s="131"/>
      <c r="OR720" s="131"/>
      <c r="OS720" s="131"/>
      <c r="OT720" s="131"/>
      <c r="OU720" s="131"/>
      <c r="OV720" s="131"/>
      <c r="OW720" s="131"/>
      <c r="OX720" s="131"/>
      <c r="OY720" s="131"/>
      <c r="OZ720" s="131"/>
      <c r="PA720" s="131"/>
      <c r="PB720" s="131"/>
      <c r="PC720" s="131"/>
      <c r="PD720" s="131"/>
      <c r="PE720" s="131"/>
      <c r="PF720" s="131"/>
      <c r="PG720" s="131"/>
      <c r="PH720" s="131"/>
      <c r="PI720" s="131"/>
      <c r="PJ720" s="131"/>
      <c r="PK720" s="131"/>
      <c r="PL720" s="131"/>
      <c r="PM720" s="131"/>
      <c r="PN720" s="131"/>
      <c r="PO720" s="131"/>
      <c r="PP720" s="131"/>
      <c r="PQ720" s="131"/>
      <c r="PR720" s="131"/>
      <c r="PS720" s="131"/>
      <c r="PT720" s="131"/>
      <c r="PU720" s="131"/>
      <c r="PV720" s="131"/>
      <c r="PW720" s="131"/>
      <c r="PX720" s="131"/>
      <c r="PY720" s="131"/>
      <c r="PZ720" s="131"/>
      <c r="QA720" s="131"/>
      <c r="QB720" s="131"/>
      <c r="QC720" s="131"/>
      <c r="QD720" s="131"/>
      <c r="QE720" s="131"/>
      <c r="QF720" s="131"/>
      <c r="QG720" s="131"/>
      <c r="QH720" s="131"/>
      <c r="QI720" s="131"/>
      <c r="QJ720" s="131"/>
      <c r="QK720" s="131"/>
      <c r="QL720" s="131"/>
      <c r="QM720" s="131"/>
      <c r="QN720" s="131"/>
      <c r="QO720" s="131"/>
      <c r="QP720" s="131"/>
      <c r="QQ720" s="131"/>
      <c r="QR720" s="131"/>
      <c r="QS720" s="131"/>
      <c r="QT720" s="131"/>
      <c r="QU720" s="131"/>
      <c r="QV720" s="131"/>
      <c r="QW720" s="131"/>
      <c r="QX720" s="131"/>
      <c r="QY720" s="131"/>
      <c r="QZ720" s="131"/>
      <c r="RA720" s="131"/>
      <c r="RB720" s="131"/>
      <c r="RC720" s="131"/>
      <c r="RD720" s="131"/>
      <c r="RE720" s="131"/>
      <c r="RF720" s="131"/>
      <c r="RG720" s="131"/>
      <c r="RH720" s="131"/>
      <c r="RI720" s="131"/>
      <c r="RJ720" s="131"/>
      <c r="RK720" s="131"/>
      <c r="RL720" s="131"/>
      <c r="RM720" s="131"/>
      <c r="RN720" s="131"/>
      <c r="RO720" s="131"/>
      <c r="RP720" s="131"/>
      <c r="RQ720" s="131"/>
      <c r="RR720" s="131"/>
      <c r="RS720" s="131"/>
      <c r="RT720" s="131"/>
      <c r="RU720" s="131"/>
      <c r="RV720" s="131"/>
      <c r="RW720" s="131"/>
      <c r="RX720" s="131"/>
      <c r="RY720" s="131"/>
      <c r="RZ720" s="131"/>
      <c r="SA720" s="131"/>
      <c r="SB720" s="131"/>
      <c r="SC720" s="131"/>
      <c r="SD720" s="131"/>
      <c r="SE720" s="131"/>
      <c r="SF720" s="131"/>
      <c r="SG720" s="131"/>
      <c r="SH720" s="131"/>
      <c r="SI720" s="131"/>
      <c r="SJ720" s="131"/>
      <c r="SK720" s="131"/>
      <c r="SL720" s="131"/>
      <c r="SM720" s="131"/>
      <c r="SN720" s="131"/>
      <c r="SO720" s="131"/>
      <c r="SP720" s="131"/>
      <c r="SQ720" s="131"/>
      <c r="SR720" s="131"/>
      <c r="SS720" s="131"/>
      <c r="ST720" s="131"/>
      <c r="SU720" s="131"/>
      <c r="SV720" s="131"/>
      <c r="SW720" s="131"/>
      <c r="SX720" s="131"/>
      <c r="SY720" s="131"/>
      <c r="SZ720" s="131"/>
      <c r="TA720" s="131"/>
      <c r="TB720" s="131"/>
      <c r="TC720" s="131"/>
      <c r="TD720" s="131"/>
      <c r="TE720" s="131"/>
      <c r="TF720" s="131"/>
      <c r="TG720" s="131"/>
      <c r="TH720" s="131"/>
      <c r="TI720" s="131"/>
      <c r="TJ720" s="131"/>
      <c r="TK720" s="131"/>
      <c r="TL720" s="131"/>
      <c r="TM720" s="131"/>
      <c r="TN720" s="131"/>
      <c r="TO720" s="131"/>
      <c r="TP720" s="131"/>
      <c r="TQ720" s="131"/>
      <c r="TR720" s="131"/>
      <c r="TS720" s="131"/>
      <c r="TT720" s="131"/>
      <c r="TU720" s="131"/>
      <c r="TV720" s="131"/>
      <c r="TW720" s="131"/>
      <c r="TX720" s="131"/>
      <c r="TY720" s="131"/>
      <c r="TZ720" s="131"/>
      <c r="UA720" s="131"/>
      <c r="UB720" s="131"/>
      <c r="UC720" s="131"/>
      <c r="UD720" s="131"/>
      <c r="UE720" s="131"/>
      <c r="UF720" s="131"/>
      <c r="UG720" s="131"/>
      <c r="UH720" s="131"/>
      <c r="UI720" s="131"/>
      <c r="UJ720" s="131"/>
      <c r="UK720" s="131"/>
      <c r="UL720" s="131"/>
      <c r="UM720" s="131"/>
      <c r="UN720" s="131"/>
      <c r="UO720" s="131"/>
      <c r="UP720" s="131"/>
      <c r="UQ720" s="131"/>
      <c r="UR720" s="131"/>
      <c r="US720" s="131"/>
      <c r="UT720" s="131"/>
      <c r="UU720" s="131"/>
      <c r="UV720" s="131"/>
      <c r="UW720" s="131"/>
      <c r="UX720" s="131"/>
      <c r="UY720" s="131"/>
      <c r="UZ720" s="131"/>
      <c r="VA720" s="131"/>
      <c r="VB720" s="131"/>
      <c r="VC720" s="131"/>
      <c r="VD720" s="131"/>
      <c r="VE720" s="131"/>
      <c r="VF720" s="131"/>
      <c r="VG720" s="131"/>
      <c r="VH720" s="131"/>
      <c r="VI720" s="131"/>
      <c r="VJ720" s="131"/>
      <c r="VK720" s="131"/>
      <c r="VL720" s="131"/>
      <c r="VM720" s="131"/>
      <c r="VN720" s="131"/>
      <c r="VO720" s="131"/>
      <c r="VP720" s="131"/>
      <c r="VQ720" s="131"/>
      <c r="VR720" s="131"/>
      <c r="VS720" s="131"/>
      <c r="VT720" s="131"/>
      <c r="VU720" s="131"/>
      <c r="VV720" s="131"/>
      <c r="VW720" s="131"/>
      <c r="VX720" s="131"/>
      <c r="VY720" s="131"/>
      <c r="VZ720" s="131"/>
      <c r="WA720" s="131"/>
      <c r="WB720" s="131"/>
      <c r="WC720" s="131"/>
      <c r="WD720" s="131"/>
      <c r="WE720" s="131"/>
      <c r="WF720" s="131"/>
      <c r="WG720" s="131"/>
      <c r="WH720" s="131"/>
      <c r="WI720" s="131"/>
      <c r="WJ720" s="131"/>
      <c r="WK720" s="131"/>
      <c r="WL720" s="131"/>
      <c r="WM720" s="131"/>
      <c r="WN720" s="131"/>
      <c r="WO720" s="131"/>
      <c r="WP720" s="131"/>
      <c r="WQ720" s="131"/>
      <c r="WR720" s="131"/>
      <c r="WS720" s="131"/>
      <c r="WT720" s="131"/>
      <c r="WU720" s="131"/>
      <c r="WV720" s="131"/>
      <c r="WW720" s="131"/>
      <c r="WX720" s="131"/>
      <c r="WY720" s="131"/>
      <c r="WZ720" s="131"/>
      <c r="XA720" s="131"/>
      <c r="XB720" s="131"/>
      <c r="XC720" s="131"/>
      <c r="XD720" s="131"/>
      <c r="XE720" s="131"/>
      <c r="XF720" s="131"/>
      <c r="XG720" s="131"/>
      <c r="XH720" s="131"/>
      <c r="XI720" s="131"/>
      <c r="XJ720" s="131"/>
      <c r="XK720" s="131"/>
      <c r="XL720" s="131"/>
      <c r="XM720" s="131"/>
      <c r="XN720" s="131"/>
      <c r="XO720" s="131"/>
      <c r="XP720" s="131"/>
      <c r="XQ720" s="131"/>
      <c r="XR720" s="131"/>
      <c r="XS720" s="131"/>
      <c r="XT720" s="131"/>
      <c r="XU720" s="131"/>
      <c r="XV720" s="131"/>
      <c r="XW720" s="131"/>
      <c r="XX720" s="131"/>
      <c r="XY720" s="131"/>
      <c r="XZ720" s="131"/>
      <c r="YA720" s="131"/>
      <c r="YB720" s="131"/>
      <c r="YC720" s="131"/>
      <c r="YD720" s="131"/>
      <c r="YE720" s="131"/>
      <c r="YF720" s="131"/>
      <c r="YG720" s="131"/>
      <c r="YH720" s="131"/>
      <c r="YI720" s="131"/>
      <c r="YJ720" s="131"/>
      <c r="YK720" s="131"/>
      <c r="YL720" s="131"/>
      <c r="YM720" s="131"/>
      <c r="YN720" s="131"/>
      <c r="YO720" s="131"/>
      <c r="YP720" s="131"/>
      <c r="YQ720" s="131"/>
      <c r="YR720" s="131"/>
      <c r="YS720" s="131"/>
      <c r="YT720" s="131"/>
      <c r="YU720" s="131"/>
      <c r="YV720" s="131"/>
      <c r="YW720" s="131"/>
      <c r="YX720" s="131"/>
      <c r="YY720" s="131"/>
      <c r="YZ720" s="131"/>
      <c r="ZA720" s="131"/>
      <c r="ZB720" s="131"/>
      <c r="ZC720" s="131"/>
      <c r="ZD720" s="131"/>
      <c r="ZE720" s="131"/>
      <c r="ZF720" s="131"/>
      <c r="ZG720" s="131"/>
      <c r="ZH720" s="131"/>
      <c r="ZI720" s="131"/>
      <c r="ZJ720" s="131"/>
      <c r="ZK720" s="131"/>
      <c r="ZL720" s="131"/>
      <c r="ZM720" s="131"/>
      <c r="ZN720" s="131"/>
      <c r="ZO720" s="131"/>
      <c r="ZP720" s="131"/>
      <c r="ZQ720" s="131"/>
      <c r="ZR720" s="131"/>
      <c r="ZS720" s="131"/>
      <c r="ZT720" s="131"/>
      <c r="ZU720" s="131"/>
      <c r="ZV720" s="131"/>
      <c r="ZW720" s="131"/>
      <c r="ZX720" s="131"/>
      <c r="ZY720" s="131"/>
      <c r="ZZ720" s="131"/>
      <c r="AAA720" s="131"/>
      <c r="AAB720" s="131"/>
      <c r="AAC720" s="131"/>
      <c r="AAD720" s="131"/>
      <c r="AAE720" s="131"/>
      <c r="AAF720" s="131"/>
      <c r="AAG720" s="131"/>
      <c r="AAH720" s="131"/>
      <c r="AAI720" s="131"/>
      <c r="AAJ720" s="131"/>
      <c r="AAK720" s="131"/>
      <c r="AAL720" s="131"/>
      <c r="AAM720" s="131"/>
      <c r="AAN720" s="131"/>
      <c r="AAO720" s="131"/>
      <c r="AAP720" s="131"/>
      <c r="AAQ720" s="131"/>
      <c r="AAR720" s="131"/>
      <c r="AAS720" s="131"/>
      <c r="AAT720" s="131"/>
      <c r="AAU720" s="131"/>
      <c r="AAV720" s="131"/>
      <c r="AAW720" s="131"/>
      <c r="AAX720" s="131"/>
      <c r="AAY720" s="131"/>
      <c r="AAZ720" s="131"/>
      <c r="ABA720" s="131"/>
      <c r="ABB720" s="131"/>
      <c r="ABC720" s="131"/>
      <c r="ABD720" s="131"/>
      <c r="ABE720" s="131"/>
      <c r="ABF720" s="131"/>
      <c r="ABG720" s="131"/>
      <c r="ABH720" s="131"/>
      <c r="ABI720" s="131"/>
      <c r="ABJ720" s="131"/>
      <c r="ABK720" s="131"/>
      <c r="ABL720" s="131"/>
      <c r="ABM720" s="131"/>
      <c r="ABN720" s="131"/>
      <c r="ABO720" s="131"/>
      <c r="ABP720" s="131"/>
      <c r="ABQ720" s="131"/>
      <c r="ABR720" s="131"/>
      <c r="ABS720" s="131"/>
      <c r="ABT720" s="131"/>
      <c r="ABU720" s="131"/>
      <c r="ABV720" s="131"/>
      <c r="ABW720" s="131"/>
      <c r="ABX720" s="131"/>
      <c r="ABY720" s="131"/>
      <c r="ABZ720" s="131"/>
      <c r="ACA720" s="131"/>
      <c r="ACB720" s="131"/>
      <c r="ACC720" s="131"/>
      <c r="ACD720" s="131"/>
      <c r="ACE720" s="131"/>
      <c r="ACF720" s="131"/>
      <c r="ACG720" s="131"/>
      <c r="ACH720" s="131"/>
      <c r="ACI720" s="131"/>
      <c r="ACJ720" s="131"/>
      <c r="ACK720" s="131"/>
      <c r="ACL720" s="131"/>
      <c r="ACM720" s="131"/>
      <c r="ACN720" s="131"/>
      <c r="ACO720" s="131"/>
      <c r="ACP720" s="131"/>
      <c r="ACQ720" s="131"/>
      <c r="ACR720" s="131"/>
      <c r="ACS720" s="131"/>
      <c r="ACT720" s="131"/>
      <c r="ACU720" s="131"/>
      <c r="ACV720" s="131"/>
      <c r="ACW720" s="131"/>
      <c r="ACX720" s="131"/>
      <c r="ACY720" s="131"/>
      <c r="ACZ720" s="131"/>
      <c r="ADA720" s="131"/>
      <c r="ADB720" s="131"/>
      <c r="ADC720" s="131"/>
      <c r="ADD720" s="131"/>
      <c r="ADE720" s="131"/>
      <c r="ADF720" s="131"/>
      <c r="ADG720" s="131"/>
      <c r="ADH720" s="131"/>
      <c r="ADI720" s="131"/>
      <c r="ADJ720" s="131"/>
      <c r="ADK720" s="131"/>
      <c r="ADL720" s="131"/>
      <c r="ADM720" s="131"/>
      <c r="ADN720" s="131"/>
      <c r="ADO720" s="131"/>
      <c r="ADP720" s="131"/>
      <c r="ADQ720" s="131"/>
      <c r="ADR720" s="131"/>
      <c r="ADS720" s="131"/>
      <c r="ADT720" s="131"/>
      <c r="ADU720" s="131"/>
      <c r="ADV720" s="131"/>
      <c r="ADW720" s="131"/>
      <c r="ADX720" s="131"/>
      <c r="ADY720" s="131"/>
      <c r="ADZ720" s="131"/>
      <c r="AEA720" s="131"/>
      <c r="AEB720" s="131"/>
      <c r="AEC720" s="131"/>
      <c r="AED720" s="131"/>
      <c r="AEE720" s="131"/>
      <c r="AEF720" s="131"/>
      <c r="AEG720" s="131"/>
      <c r="AEH720" s="131"/>
      <c r="AEI720" s="131"/>
      <c r="AEJ720" s="131"/>
      <c r="AEK720" s="131"/>
      <c r="AEL720" s="131"/>
      <c r="AEM720" s="131"/>
      <c r="AEN720" s="131"/>
      <c r="AEO720" s="131"/>
      <c r="AEP720" s="131"/>
      <c r="AEQ720" s="131"/>
      <c r="AER720" s="131"/>
      <c r="AES720" s="131"/>
      <c r="AET720" s="131"/>
      <c r="AEU720" s="131"/>
      <c r="AEV720" s="131"/>
      <c r="AEW720" s="131"/>
      <c r="AEX720" s="131"/>
      <c r="AEY720" s="131"/>
      <c r="AEZ720" s="131"/>
      <c r="AFA720" s="131"/>
      <c r="AFB720" s="131"/>
      <c r="AFC720" s="131"/>
      <c r="AFD720" s="131"/>
      <c r="AFE720" s="131"/>
      <c r="AFF720" s="131"/>
      <c r="AFG720" s="131"/>
      <c r="AFH720" s="131"/>
      <c r="AFI720" s="131"/>
      <c r="AFJ720" s="131"/>
      <c r="AFK720" s="131"/>
      <c r="AFL720" s="131"/>
      <c r="AFM720" s="131"/>
      <c r="AFN720" s="131"/>
      <c r="AFO720" s="131"/>
      <c r="AFP720" s="131"/>
      <c r="AFQ720" s="131"/>
      <c r="AFR720" s="131"/>
      <c r="AFS720" s="131"/>
      <c r="AFT720" s="131"/>
      <c r="AFU720" s="131"/>
      <c r="AFV720" s="131"/>
      <c r="AFW720" s="131"/>
      <c r="AFX720" s="131"/>
      <c r="AFY720" s="131"/>
      <c r="AFZ720" s="131"/>
      <c r="AGA720" s="131"/>
      <c r="AGB720" s="131"/>
      <c r="AGC720" s="131"/>
      <c r="AGD720" s="131"/>
      <c r="AGE720" s="131"/>
      <c r="AGF720" s="131"/>
      <c r="AGG720" s="131"/>
      <c r="AGH720" s="131"/>
      <c r="AGI720" s="131"/>
      <c r="AGJ720" s="131"/>
      <c r="AGK720" s="131"/>
      <c r="AGL720" s="131"/>
      <c r="AGM720" s="131"/>
      <c r="AGN720" s="131"/>
      <c r="AGO720" s="131"/>
      <c r="AGP720" s="131"/>
      <c r="AGQ720" s="131"/>
      <c r="AGR720" s="131"/>
      <c r="AGS720" s="131"/>
      <c r="AGT720" s="131"/>
      <c r="AGU720" s="131"/>
      <c r="AGV720" s="131"/>
      <c r="AGW720" s="131"/>
      <c r="AGX720" s="131"/>
      <c r="AGY720" s="131"/>
      <c r="AGZ720" s="131"/>
      <c r="AHA720" s="131"/>
      <c r="AHB720" s="131"/>
      <c r="AHC720" s="131"/>
      <c r="AHD720" s="131"/>
      <c r="AHE720" s="131"/>
      <c r="AHF720" s="131"/>
      <c r="AHG720" s="131"/>
      <c r="AHH720" s="131"/>
      <c r="AHI720" s="131"/>
      <c r="AHJ720" s="131"/>
      <c r="AHK720" s="131"/>
      <c r="AHL720" s="131"/>
      <c r="AHM720" s="131"/>
      <c r="AHN720" s="131"/>
      <c r="AHO720" s="131"/>
      <c r="AHP720" s="131"/>
      <c r="AHQ720" s="131"/>
      <c r="AHR720" s="131"/>
      <c r="AHS720" s="131"/>
      <c r="AHT720" s="131"/>
      <c r="AHU720" s="131"/>
      <c r="AHV720" s="131"/>
      <c r="AHW720" s="131"/>
      <c r="AHX720" s="131"/>
      <c r="AHY720" s="131"/>
      <c r="AHZ720" s="131"/>
      <c r="AIA720" s="131"/>
      <c r="AIB720" s="131"/>
      <c r="AIC720" s="131"/>
      <c r="AID720" s="131"/>
      <c r="AIE720" s="131"/>
      <c r="AIF720" s="131"/>
      <c r="AIG720" s="131"/>
      <c r="AIH720" s="131"/>
      <c r="AII720" s="131"/>
      <c r="AIJ720" s="131"/>
      <c r="AIK720" s="131"/>
      <c r="AIL720" s="131"/>
      <c r="AIM720" s="131"/>
      <c r="AIN720" s="131"/>
      <c r="AIO720" s="131"/>
      <c r="AIP720" s="131"/>
      <c r="AIQ720" s="131"/>
      <c r="AIR720" s="131"/>
      <c r="AIS720" s="131"/>
      <c r="AIT720" s="131"/>
      <c r="AIU720" s="131"/>
      <c r="AIV720" s="131"/>
      <c r="AIW720" s="131"/>
      <c r="AIX720" s="131"/>
      <c r="AIY720" s="131"/>
      <c r="AIZ720" s="131"/>
      <c r="AJA720" s="131"/>
      <c r="AJB720" s="131"/>
      <c r="AJC720" s="131"/>
      <c r="AJD720" s="131"/>
      <c r="AJE720" s="131"/>
      <c r="AJF720" s="131"/>
      <c r="AJG720" s="131"/>
      <c r="AJH720" s="131"/>
      <c r="AJI720" s="131"/>
      <c r="AJJ720" s="131"/>
      <c r="AJK720" s="131"/>
      <c r="AJL720" s="131"/>
      <c r="AJM720" s="131"/>
      <c r="AJN720" s="131"/>
      <c r="AJO720" s="131"/>
      <c r="AJP720" s="131"/>
      <c r="AJQ720" s="131"/>
      <c r="AJR720" s="131"/>
      <c r="AJS720" s="131"/>
      <c r="AJT720" s="131"/>
      <c r="AJU720" s="131"/>
      <c r="AJV720" s="131"/>
      <c r="AJW720" s="131"/>
      <c r="AJX720" s="131"/>
      <c r="AJY720" s="131"/>
      <c r="AJZ720" s="131"/>
      <c r="AKA720" s="131"/>
      <c r="AKB720" s="131"/>
      <c r="AKC720" s="131"/>
      <c r="AKD720" s="131"/>
      <c r="AKE720" s="131"/>
      <c r="AKF720" s="131"/>
      <c r="AKG720" s="131"/>
      <c r="AKH720" s="131"/>
      <c r="AKI720" s="131"/>
      <c r="AKJ720" s="131"/>
      <c r="AKK720" s="131"/>
      <c r="AKL720" s="131"/>
      <c r="AKM720" s="131"/>
      <c r="AKN720" s="131"/>
      <c r="AKO720" s="131"/>
      <c r="AKP720" s="131"/>
      <c r="AKQ720" s="131"/>
      <c r="AKR720" s="131"/>
      <c r="AKS720" s="131"/>
      <c r="AKT720" s="131"/>
      <c r="AKU720" s="131"/>
      <c r="AKV720" s="131"/>
      <c r="AKW720" s="131"/>
      <c r="AKX720" s="131"/>
      <c r="AKY720" s="131"/>
      <c r="AKZ720" s="131"/>
      <c r="ALA720" s="131"/>
      <c r="ALB720" s="131"/>
      <c r="ALC720" s="131"/>
      <c r="ALD720" s="131"/>
      <c r="ALE720" s="131"/>
      <c r="ALF720" s="131"/>
      <c r="ALG720" s="131"/>
      <c r="ALH720" s="131"/>
      <c r="ALI720" s="131"/>
      <c r="ALJ720" s="131"/>
      <c r="ALK720" s="131"/>
      <c r="ALL720" s="131"/>
      <c r="ALM720" s="131"/>
      <c r="ALN720" s="131"/>
    </row>
    <row r="721" spans="1:1002" s="508" customFormat="1" ht="24.95" customHeight="1" x14ac:dyDescent="0.25">
      <c r="A721" s="502"/>
      <c r="B721" s="503"/>
      <c r="C721" s="504"/>
      <c r="D721" s="450"/>
      <c r="E721" s="505"/>
      <c r="F721" s="505"/>
      <c r="G721" s="506"/>
      <c r="H721" s="506"/>
      <c r="I721" s="507"/>
      <c r="J721" s="565"/>
      <c r="K721" s="454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  <c r="EC721" s="131"/>
      <c r="ED721" s="131"/>
      <c r="EE721" s="131"/>
      <c r="EF721" s="131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31"/>
      <c r="EQ721" s="131"/>
      <c r="ER721" s="131"/>
      <c r="ES721" s="131"/>
      <c r="ET721" s="131"/>
      <c r="EU721" s="131"/>
      <c r="EV721" s="131"/>
      <c r="EW721" s="131"/>
      <c r="EX721" s="131"/>
      <c r="EY721" s="131"/>
      <c r="EZ721" s="131"/>
      <c r="FA721" s="131"/>
      <c r="FB721" s="131"/>
      <c r="FC721" s="131"/>
      <c r="FD721" s="131"/>
      <c r="FE721" s="131"/>
      <c r="FF721" s="131"/>
      <c r="FG721" s="131"/>
      <c r="FH721" s="131"/>
      <c r="FI721" s="131"/>
      <c r="FJ721" s="131"/>
      <c r="FK721" s="131"/>
      <c r="FL721" s="131"/>
      <c r="FM721" s="131"/>
      <c r="FN721" s="131"/>
      <c r="FO721" s="131"/>
      <c r="FP721" s="131"/>
      <c r="FQ721" s="131"/>
      <c r="FR721" s="131"/>
      <c r="FS721" s="131"/>
      <c r="FT721" s="131"/>
      <c r="FU721" s="131"/>
      <c r="FV721" s="131"/>
      <c r="FW721" s="131"/>
      <c r="FX721" s="131"/>
      <c r="FY721" s="131"/>
      <c r="FZ721" s="131"/>
      <c r="GA721" s="131"/>
      <c r="GB721" s="131"/>
      <c r="GC721" s="131"/>
      <c r="GD721" s="131"/>
      <c r="GE721" s="131"/>
      <c r="GF721" s="131"/>
      <c r="GG721" s="131"/>
      <c r="GH721" s="131"/>
      <c r="GI721" s="131"/>
      <c r="GJ721" s="131"/>
      <c r="GK721" s="131"/>
      <c r="GL721" s="131"/>
      <c r="GM721" s="131"/>
      <c r="GN721" s="131"/>
      <c r="GO721" s="131"/>
      <c r="GP721" s="131"/>
      <c r="GQ721" s="131"/>
      <c r="GR721" s="131"/>
      <c r="GS721" s="131"/>
      <c r="GT721" s="131"/>
      <c r="GU721" s="131"/>
      <c r="GV721" s="131"/>
      <c r="GW721" s="131"/>
      <c r="GX721" s="131"/>
      <c r="GY721" s="131"/>
      <c r="GZ721" s="131"/>
      <c r="HA721" s="131"/>
      <c r="HB721" s="131"/>
      <c r="HC721" s="131"/>
      <c r="HD721" s="131"/>
      <c r="HE721" s="131"/>
      <c r="HF721" s="131"/>
      <c r="HG721" s="131"/>
      <c r="HH721" s="131"/>
      <c r="HI721" s="131"/>
      <c r="HJ721" s="131"/>
      <c r="HK721" s="131"/>
      <c r="HL721" s="131"/>
      <c r="HM721" s="131"/>
      <c r="HN721" s="131"/>
      <c r="HO721" s="131"/>
      <c r="HP721" s="131"/>
      <c r="HQ721" s="131"/>
      <c r="HR721" s="131"/>
      <c r="HS721" s="131"/>
      <c r="HT721" s="131"/>
      <c r="HU721" s="131"/>
      <c r="HV721" s="131"/>
      <c r="HW721" s="131"/>
      <c r="HX721" s="131"/>
      <c r="HY721" s="131"/>
      <c r="HZ721" s="131"/>
      <c r="IA721" s="131"/>
      <c r="IB721" s="131"/>
      <c r="IC721" s="131"/>
      <c r="ID721" s="131"/>
      <c r="IE721" s="131"/>
      <c r="IF721" s="131"/>
      <c r="IG721" s="131"/>
      <c r="IH721" s="131"/>
      <c r="II721" s="131"/>
      <c r="IJ721" s="131"/>
      <c r="IK721" s="131"/>
      <c r="IL721" s="131"/>
      <c r="IM721" s="131"/>
      <c r="IN721" s="131"/>
      <c r="IO721" s="131"/>
      <c r="IP721" s="131"/>
      <c r="IQ721" s="131"/>
      <c r="IR721" s="131"/>
      <c r="IS721" s="131"/>
      <c r="IT721" s="131"/>
      <c r="IU721" s="131"/>
      <c r="IV721" s="131"/>
      <c r="IW721" s="131"/>
      <c r="IX721" s="131"/>
      <c r="IY721" s="131"/>
      <c r="IZ721" s="131"/>
      <c r="JA721" s="131"/>
      <c r="JB721" s="131"/>
      <c r="JC721" s="131"/>
      <c r="JD721" s="131"/>
      <c r="JE721" s="131"/>
      <c r="JF721" s="131"/>
      <c r="JG721" s="131"/>
      <c r="JH721" s="131"/>
      <c r="JI721" s="131"/>
      <c r="JJ721" s="131"/>
      <c r="JK721" s="131"/>
      <c r="JL721" s="131"/>
      <c r="JM721" s="131"/>
      <c r="JN721" s="131"/>
      <c r="JO721" s="131"/>
      <c r="JP721" s="131"/>
      <c r="JQ721" s="131"/>
      <c r="JR721" s="131"/>
      <c r="JS721" s="131"/>
      <c r="JT721" s="131"/>
      <c r="JU721" s="131"/>
      <c r="JV721" s="131"/>
      <c r="JW721" s="131"/>
      <c r="JX721" s="131"/>
      <c r="JY721" s="131"/>
      <c r="JZ721" s="131"/>
      <c r="KA721" s="131"/>
      <c r="KB721" s="131"/>
      <c r="KC721" s="131"/>
      <c r="KD721" s="131"/>
      <c r="KE721" s="131"/>
      <c r="KF721" s="131"/>
      <c r="KG721" s="131"/>
      <c r="KH721" s="131"/>
      <c r="KI721" s="131"/>
      <c r="KJ721" s="131"/>
      <c r="KK721" s="131"/>
      <c r="KL721" s="131"/>
      <c r="KM721" s="131"/>
      <c r="KN721" s="131"/>
      <c r="KO721" s="131"/>
      <c r="KP721" s="131"/>
      <c r="KQ721" s="131"/>
      <c r="KR721" s="131"/>
      <c r="KS721" s="131"/>
      <c r="KT721" s="131"/>
      <c r="KU721" s="131"/>
      <c r="KV721" s="131"/>
      <c r="KW721" s="131"/>
      <c r="KX721" s="131"/>
      <c r="KY721" s="131"/>
      <c r="KZ721" s="131"/>
      <c r="LA721" s="131"/>
      <c r="LB721" s="131"/>
      <c r="LC721" s="131"/>
      <c r="LD721" s="131"/>
      <c r="LE721" s="131"/>
      <c r="LF721" s="131"/>
      <c r="LG721" s="131"/>
      <c r="LH721" s="131"/>
      <c r="LI721" s="131"/>
      <c r="LJ721" s="131"/>
      <c r="LK721" s="131"/>
      <c r="LL721" s="131"/>
      <c r="LM721" s="131"/>
      <c r="LN721" s="131"/>
      <c r="LO721" s="131"/>
      <c r="LP721" s="131"/>
      <c r="LQ721" s="131"/>
      <c r="LR721" s="131"/>
      <c r="LS721" s="131"/>
      <c r="LT721" s="131"/>
      <c r="LU721" s="131"/>
      <c r="LV721" s="131"/>
      <c r="LW721" s="131"/>
      <c r="LX721" s="131"/>
      <c r="LY721" s="131"/>
      <c r="LZ721" s="131"/>
      <c r="MA721" s="131"/>
      <c r="MB721" s="131"/>
      <c r="MC721" s="131"/>
      <c r="MD721" s="131"/>
      <c r="ME721" s="131"/>
      <c r="MF721" s="131"/>
      <c r="MG721" s="131"/>
      <c r="MH721" s="131"/>
      <c r="MI721" s="131"/>
      <c r="MJ721" s="131"/>
      <c r="MK721" s="131"/>
      <c r="ML721" s="131"/>
      <c r="MM721" s="131"/>
      <c r="MN721" s="131"/>
      <c r="MO721" s="131"/>
      <c r="MP721" s="131"/>
      <c r="MQ721" s="131"/>
      <c r="MR721" s="131"/>
      <c r="MS721" s="131"/>
      <c r="MT721" s="131"/>
      <c r="MU721" s="131"/>
      <c r="MV721" s="131"/>
      <c r="MW721" s="131"/>
      <c r="MX721" s="131"/>
      <c r="MY721" s="131"/>
      <c r="MZ721" s="131"/>
      <c r="NA721" s="131"/>
      <c r="NB721" s="131"/>
      <c r="NC721" s="131"/>
      <c r="ND721" s="131"/>
      <c r="NE721" s="131"/>
      <c r="NF721" s="131"/>
      <c r="NG721" s="131"/>
      <c r="NH721" s="131"/>
      <c r="NI721" s="131"/>
      <c r="NJ721" s="131"/>
      <c r="NK721" s="131"/>
      <c r="NL721" s="131"/>
      <c r="NM721" s="131"/>
      <c r="NN721" s="131"/>
      <c r="NO721" s="131"/>
      <c r="NP721" s="131"/>
      <c r="NQ721" s="131"/>
      <c r="NR721" s="131"/>
      <c r="NS721" s="131"/>
      <c r="NT721" s="131"/>
      <c r="NU721" s="131"/>
      <c r="NV721" s="131"/>
      <c r="NW721" s="131"/>
      <c r="NX721" s="131"/>
      <c r="NY721" s="131"/>
      <c r="NZ721" s="131"/>
      <c r="OA721" s="131"/>
      <c r="OB721" s="131"/>
      <c r="OC721" s="131"/>
      <c r="OD721" s="131"/>
      <c r="OE721" s="131"/>
      <c r="OF721" s="131"/>
      <c r="OG721" s="131"/>
      <c r="OH721" s="131"/>
      <c r="OI721" s="131"/>
      <c r="OJ721" s="131"/>
      <c r="OK721" s="131"/>
      <c r="OL721" s="131"/>
      <c r="OM721" s="131"/>
      <c r="ON721" s="131"/>
      <c r="OO721" s="131"/>
      <c r="OP721" s="131"/>
      <c r="OQ721" s="131"/>
      <c r="OR721" s="131"/>
      <c r="OS721" s="131"/>
      <c r="OT721" s="131"/>
      <c r="OU721" s="131"/>
      <c r="OV721" s="131"/>
      <c r="OW721" s="131"/>
      <c r="OX721" s="131"/>
      <c r="OY721" s="131"/>
      <c r="OZ721" s="131"/>
      <c r="PA721" s="131"/>
      <c r="PB721" s="131"/>
      <c r="PC721" s="131"/>
      <c r="PD721" s="131"/>
      <c r="PE721" s="131"/>
      <c r="PF721" s="131"/>
      <c r="PG721" s="131"/>
      <c r="PH721" s="131"/>
      <c r="PI721" s="131"/>
      <c r="PJ721" s="131"/>
      <c r="PK721" s="131"/>
      <c r="PL721" s="131"/>
      <c r="PM721" s="131"/>
      <c r="PN721" s="131"/>
      <c r="PO721" s="131"/>
      <c r="PP721" s="131"/>
      <c r="PQ721" s="131"/>
      <c r="PR721" s="131"/>
      <c r="PS721" s="131"/>
      <c r="PT721" s="131"/>
      <c r="PU721" s="131"/>
      <c r="PV721" s="131"/>
      <c r="PW721" s="131"/>
      <c r="PX721" s="131"/>
      <c r="PY721" s="131"/>
      <c r="PZ721" s="131"/>
      <c r="QA721" s="131"/>
      <c r="QB721" s="131"/>
      <c r="QC721" s="131"/>
      <c r="QD721" s="131"/>
      <c r="QE721" s="131"/>
      <c r="QF721" s="131"/>
      <c r="QG721" s="131"/>
      <c r="QH721" s="131"/>
      <c r="QI721" s="131"/>
      <c r="QJ721" s="131"/>
      <c r="QK721" s="131"/>
      <c r="QL721" s="131"/>
      <c r="QM721" s="131"/>
      <c r="QN721" s="131"/>
      <c r="QO721" s="131"/>
      <c r="QP721" s="131"/>
      <c r="QQ721" s="131"/>
      <c r="QR721" s="131"/>
      <c r="QS721" s="131"/>
      <c r="QT721" s="131"/>
      <c r="QU721" s="131"/>
      <c r="QV721" s="131"/>
      <c r="QW721" s="131"/>
      <c r="QX721" s="131"/>
      <c r="QY721" s="131"/>
      <c r="QZ721" s="131"/>
      <c r="RA721" s="131"/>
      <c r="RB721" s="131"/>
      <c r="RC721" s="131"/>
      <c r="RD721" s="131"/>
      <c r="RE721" s="131"/>
      <c r="RF721" s="131"/>
      <c r="RG721" s="131"/>
      <c r="RH721" s="131"/>
      <c r="RI721" s="131"/>
      <c r="RJ721" s="131"/>
      <c r="RK721" s="131"/>
      <c r="RL721" s="131"/>
      <c r="RM721" s="131"/>
      <c r="RN721" s="131"/>
      <c r="RO721" s="131"/>
      <c r="RP721" s="131"/>
      <c r="RQ721" s="131"/>
      <c r="RR721" s="131"/>
      <c r="RS721" s="131"/>
      <c r="RT721" s="131"/>
      <c r="RU721" s="131"/>
      <c r="RV721" s="131"/>
      <c r="RW721" s="131"/>
      <c r="RX721" s="131"/>
      <c r="RY721" s="131"/>
      <c r="RZ721" s="131"/>
      <c r="SA721" s="131"/>
      <c r="SB721" s="131"/>
      <c r="SC721" s="131"/>
      <c r="SD721" s="131"/>
      <c r="SE721" s="131"/>
      <c r="SF721" s="131"/>
      <c r="SG721" s="131"/>
      <c r="SH721" s="131"/>
      <c r="SI721" s="131"/>
      <c r="SJ721" s="131"/>
      <c r="SK721" s="131"/>
      <c r="SL721" s="131"/>
      <c r="SM721" s="131"/>
      <c r="SN721" s="131"/>
      <c r="SO721" s="131"/>
      <c r="SP721" s="131"/>
      <c r="SQ721" s="131"/>
      <c r="SR721" s="131"/>
      <c r="SS721" s="131"/>
      <c r="ST721" s="131"/>
      <c r="SU721" s="131"/>
      <c r="SV721" s="131"/>
      <c r="SW721" s="131"/>
      <c r="SX721" s="131"/>
      <c r="SY721" s="131"/>
      <c r="SZ721" s="131"/>
      <c r="TA721" s="131"/>
      <c r="TB721" s="131"/>
      <c r="TC721" s="131"/>
      <c r="TD721" s="131"/>
      <c r="TE721" s="131"/>
      <c r="TF721" s="131"/>
      <c r="TG721" s="131"/>
      <c r="TH721" s="131"/>
      <c r="TI721" s="131"/>
      <c r="TJ721" s="131"/>
      <c r="TK721" s="131"/>
      <c r="TL721" s="131"/>
      <c r="TM721" s="131"/>
      <c r="TN721" s="131"/>
      <c r="TO721" s="131"/>
      <c r="TP721" s="131"/>
      <c r="TQ721" s="131"/>
      <c r="TR721" s="131"/>
      <c r="TS721" s="131"/>
      <c r="TT721" s="131"/>
      <c r="TU721" s="131"/>
      <c r="TV721" s="131"/>
      <c r="TW721" s="131"/>
      <c r="TX721" s="131"/>
      <c r="TY721" s="131"/>
      <c r="TZ721" s="131"/>
      <c r="UA721" s="131"/>
      <c r="UB721" s="131"/>
      <c r="UC721" s="131"/>
      <c r="UD721" s="131"/>
      <c r="UE721" s="131"/>
      <c r="UF721" s="131"/>
      <c r="UG721" s="131"/>
      <c r="UH721" s="131"/>
      <c r="UI721" s="131"/>
      <c r="UJ721" s="131"/>
      <c r="UK721" s="131"/>
      <c r="UL721" s="131"/>
      <c r="UM721" s="131"/>
      <c r="UN721" s="131"/>
      <c r="UO721" s="131"/>
      <c r="UP721" s="131"/>
      <c r="UQ721" s="131"/>
      <c r="UR721" s="131"/>
      <c r="US721" s="131"/>
      <c r="UT721" s="131"/>
      <c r="UU721" s="131"/>
      <c r="UV721" s="131"/>
      <c r="UW721" s="131"/>
      <c r="UX721" s="131"/>
      <c r="UY721" s="131"/>
      <c r="UZ721" s="131"/>
      <c r="VA721" s="131"/>
      <c r="VB721" s="131"/>
      <c r="VC721" s="131"/>
      <c r="VD721" s="131"/>
      <c r="VE721" s="131"/>
      <c r="VF721" s="131"/>
      <c r="VG721" s="131"/>
      <c r="VH721" s="131"/>
      <c r="VI721" s="131"/>
      <c r="VJ721" s="131"/>
      <c r="VK721" s="131"/>
      <c r="VL721" s="131"/>
      <c r="VM721" s="131"/>
      <c r="VN721" s="131"/>
      <c r="VO721" s="131"/>
      <c r="VP721" s="131"/>
      <c r="VQ721" s="131"/>
      <c r="VR721" s="131"/>
      <c r="VS721" s="131"/>
      <c r="VT721" s="131"/>
      <c r="VU721" s="131"/>
      <c r="VV721" s="131"/>
      <c r="VW721" s="131"/>
      <c r="VX721" s="131"/>
      <c r="VY721" s="131"/>
      <c r="VZ721" s="131"/>
      <c r="WA721" s="131"/>
      <c r="WB721" s="131"/>
      <c r="WC721" s="131"/>
      <c r="WD721" s="131"/>
      <c r="WE721" s="131"/>
      <c r="WF721" s="131"/>
      <c r="WG721" s="131"/>
      <c r="WH721" s="131"/>
      <c r="WI721" s="131"/>
      <c r="WJ721" s="131"/>
      <c r="WK721" s="131"/>
      <c r="WL721" s="131"/>
      <c r="WM721" s="131"/>
      <c r="WN721" s="131"/>
      <c r="WO721" s="131"/>
      <c r="WP721" s="131"/>
      <c r="WQ721" s="131"/>
      <c r="WR721" s="131"/>
      <c r="WS721" s="131"/>
      <c r="WT721" s="131"/>
      <c r="WU721" s="131"/>
      <c r="WV721" s="131"/>
      <c r="WW721" s="131"/>
      <c r="WX721" s="131"/>
      <c r="WY721" s="131"/>
      <c r="WZ721" s="131"/>
      <c r="XA721" s="131"/>
      <c r="XB721" s="131"/>
      <c r="XC721" s="131"/>
      <c r="XD721" s="131"/>
      <c r="XE721" s="131"/>
      <c r="XF721" s="131"/>
      <c r="XG721" s="131"/>
      <c r="XH721" s="131"/>
      <c r="XI721" s="131"/>
      <c r="XJ721" s="131"/>
      <c r="XK721" s="131"/>
      <c r="XL721" s="131"/>
      <c r="XM721" s="131"/>
      <c r="XN721" s="131"/>
      <c r="XO721" s="131"/>
      <c r="XP721" s="131"/>
      <c r="XQ721" s="131"/>
      <c r="XR721" s="131"/>
      <c r="XS721" s="131"/>
      <c r="XT721" s="131"/>
      <c r="XU721" s="131"/>
      <c r="XV721" s="131"/>
      <c r="XW721" s="131"/>
      <c r="XX721" s="131"/>
      <c r="XY721" s="131"/>
      <c r="XZ721" s="131"/>
      <c r="YA721" s="131"/>
      <c r="YB721" s="131"/>
      <c r="YC721" s="131"/>
      <c r="YD721" s="131"/>
      <c r="YE721" s="131"/>
      <c r="YF721" s="131"/>
      <c r="YG721" s="131"/>
      <c r="YH721" s="131"/>
      <c r="YI721" s="131"/>
      <c r="YJ721" s="131"/>
      <c r="YK721" s="131"/>
      <c r="YL721" s="131"/>
      <c r="YM721" s="131"/>
      <c r="YN721" s="131"/>
      <c r="YO721" s="131"/>
      <c r="YP721" s="131"/>
      <c r="YQ721" s="131"/>
      <c r="YR721" s="131"/>
      <c r="YS721" s="131"/>
      <c r="YT721" s="131"/>
      <c r="YU721" s="131"/>
      <c r="YV721" s="131"/>
      <c r="YW721" s="131"/>
      <c r="YX721" s="131"/>
      <c r="YY721" s="131"/>
      <c r="YZ721" s="131"/>
      <c r="ZA721" s="131"/>
      <c r="ZB721" s="131"/>
      <c r="ZC721" s="131"/>
      <c r="ZD721" s="131"/>
      <c r="ZE721" s="131"/>
      <c r="ZF721" s="131"/>
      <c r="ZG721" s="131"/>
      <c r="ZH721" s="131"/>
      <c r="ZI721" s="131"/>
      <c r="ZJ721" s="131"/>
      <c r="ZK721" s="131"/>
      <c r="ZL721" s="131"/>
      <c r="ZM721" s="131"/>
      <c r="ZN721" s="131"/>
      <c r="ZO721" s="131"/>
      <c r="ZP721" s="131"/>
      <c r="ZQ721" s="131"/>
      <c r="ZR721" s="131"/>
      <c r="ZS721" s="131"/>
      <c r="ZT721" s="131"/>
      <c r="ZU721" s="131"/>
      <c r="ZV721" s="131"/>
      <c r="ZW721" s="131"/>
      <c r="ZX721" s="131"/>
      <c r="ZY721" s="131"/>
      <c r="ZZ721" s="131"/>
      <c r="AAA721" s="131"/>
      <c r="AAB721" s="131"/>
      <c r="AAC721" s="131"/>
      <c r="AAD721" s="131"/>
      <c r="AAE721" s="131"/>
      <c r="AAF721" s="131"/>
      <c r="AAG721" s="131"/>
      <c r="AAH721" s="131"/>
      <c r="AAI721" s="131"/>
      <c r="AAJ721" s="131"/>
      <c r="AAK721" s="131"/>
      <c r="AAL721" s="131"/>
      <c r="AAM721" s="131"/>
      <c r="AAN721" s="131"/>
      <c r="AAO721" s="131"/>
      <c r="AAP721" s="131"/>
      <c r="AAQ721" s="131"/>
      <c r="AAR721" s="131"/>
      <c r="AAS721" s="131"/>
      <c r="AAT721" s="131"/>
      <c r="AAU721" s="131"/>
      <c r="AAV721" s="131"/>
      <c r="AAW721" s="131"/>
      <c r="AAX721" s="131"/>
      <c r="AAY721" s="131"/>
      <c r="AAZ721" s="131"/>
      <c r="ABA721" s="131"/>
      <c r="ABB721" s="131"/>
      <c r="ABC721" s="131"/>
      <c r="ABD721" s="131"/>
      <c r="ABE721" s="131"/>
      <c r="ABF721" s="131"/>
      <c r="ABG721" s="131"/>
      <c r="ABH721" s="131"/>
      <c r="ABI721" s="131"/>
      <c r="ABJ721" s="131"/>
      <c r="ABK721" s="131"/>
      <c r="ABL721" s="131"/>
      <c r="ABM721" s="131"/>
      <c r="ABN721" s="131"/>
      <c r="ABO721" s="131"/>
      <c r="ABP721" s="131"/>
      <c r="ABQ721" s="131"/>
      <c r="ABR721" s="131"/>
      <c r="ABS721" s="131"/>
      <c r="ABT721" s="131"/>
      <c r="ABU721" s="131"/>
      <c r="ABV721" s="131"/>
      <c r="ABW721" s="131"/>
      <c r="ABX721" s="131"/>
      <c r="ABY721" s="131"/>
      <c r="ABZ721" s="131"/>
      <c r="ACA721" s="131"/>
      <c r="ACB721" s="131"/>
      <c r="ACC721" s="131"/>
      <c r="ACD721" s="131"/>
      <c r="ACE721" s="131"/>
      <c r="ACF721" s="131"/>
      <c r="ACG721" s="131"/>
      <c r="ACH721" s="131"/>
      <c r="ACI721" s="131"/>
      <c r="ACJ721" s="131"/>
      <c r="ACK721" s="131"/>
      <c r="ACL721" s="131"/>
      <c r="ACM721" s="131"/>
      <c r="ACN721" s="131"/>
      <c r="ACO721" s="131"/>
      <c r="ACP721" s="131"/>
      <c r="ACQ721" s="131"/>
      <c r="ACR721" s="131"/>
      <c r="ACS721" s="131"/>
      <c r="ACT721" s="131"/>
      <c r="ACU721" s="131"/>
      <c r="ACV721" s="131"/>
      <c r="ACW721" s="131"/>
      <c r="ACX721" s="131"/>
      <c r="ACY721" s="131"/>
      <c r="ACZ721" s="131"/>
      <c r="ADA721" s="131"/>
      <c r="ADB721" s="131"/>
      <c r="ADC721" s="131"/>
      <c r="ADD721" s="131"/>
      <c r="ADE721" s="131"/>
      <c r="ADF721" s="131"/>
      <c r="ADG721" s="131"/>
      <c r="ADH721" s="131"/>
      <c r="ADI721" s="131"/>
      <c r="ADJ721" s="131"/>
      <c r="ADK721" s="131"/>
      <c r="ADL721" s="131"/>
      <c r="ADM721" s="131"/>
      <c r="ADN721" s="131"/>
      <c r="ADO721" s="131"/>
      <c r="ADP721" s="131"/>
      <c r="ADQ721" s="131"/>
      <c r="ADR721" s="131"/>
      <c r="ADS721" s="131"/>
      <c r="ADT721" s="131"/>
      <c r="ADU721" s="131"/>
      <c r="ADV721" s="131"/>
      <c r="ADW721" s="131"/>
      <c r="ADX721" s="131"/>
      <c r="ADY721" s="131"/>
      <c r="ADZ721" s="131"/>
      <c r="AEA721" s="131"/>
      <c r="AEB721" s="131"/>
      <c r="AEC721" s="131"/>
      <c r="AED721" s="131"/>
      <c r="AEE721" s="131"/>
      <c r="AEF721" s="131"/>
      <c r="AEG721" s="131"/>
      <c r="AEH721" s="131"/>
      <c r="AEI721" s="131"/>
      <c r="AEJ721" s="131"/>
      <c r="AEK721" s="131"/>
      <c r="AEL721" s="131"/>
      <c r="AEM721" s="131"/>
      <c r="AEN721" s="131"/>
      <c r="AEO721" s="131"/>
      <c r="AEP721" s="131"/>
      <c r="AEQ721" s="131"/>
      <c r="AER721" s="131"/>
      <c r="AES721" s="131"/>
      <c r="AET721" s="131"/>
      <c r="AEU721" s="131"/>
      <c r="AEV721" s="131"/>
      <c r="AEW721" s="131"/>
      <c r="AEX721" s="131"/>
      <c r="AEY721" s="131"/>
      <c r="AEZ721" s="131"/>
      <c r="AFA721" s="131"/>
      <c r="AFB721" s="131"/>
      <c r="AFC721" s="131"/>
      <c r="AFD721" s="131"/>
      <c r="AFE721" s="131"/>
      <c r="AFF721" s="131"/>
      <c r="AFG721" s="131"/>
      <c r="AFH721" s="131"/>
      <c r="AFI721" s="131"/>
      <c r="AFJ721" s="131"/>
      <c r="AFK721" s="131"/>
      <c r="AFL721" s="131"/>
      <c r="AFM721" s="131"/>
      <c r="AFN721" s="131"/>
      <c r="AFO721" s="131"/>
      <c r="AFP721" s="131"/>
      <c r="AFQ721" s="131"/>
      <c r="AFR721" s="131"/>
      <c r="AFS721" s="131"/>
      <c r="AFT721" s="131"/>
      <c r="AFU721" s="131"/>
      <c r="AFV721" s="131"/>
      <c r="AFW721" s="131"/>
      <c r="AFX721" s="131"/>
      <c r="AFY721" s="131"/>
      <c r="AFZ721" s="131"/>
      <c r="AGA721" s="131"/>
      <c r="AGB721" s="131"/>
      <c r="AGC721" s="131"/>
      <c r="AGD721" s="131"/>
      <c r="AGE721" s="131"/>
      <c r="AGF721" s="131"/>
      <c r="AGG721" s="131"/>
      <c r="AGH721" s="131"/>
      <c r="AGI721" s="131"/>
      <c r="AGJ721" s="131"/>
      <c r="AGK721" s="131"/>
      <c r="AGL721" s="131"/>
      <c r="AGM721" s="131"/>
      <c r="AGN721" s="131"/>
      <c r="AGO721" s="131"/>
      <c r="AGP721" s="131"/>
      <c r="AGQ721" s="131"/>
      <c r="AGR721" s="131"/>
      <c r="AGS721" s="131"/>
      <c r="AGT721" s="131"/>
      <c r="AGU721" s="131"/>
      <c r="AGV721" s="131"/>
      <c r="AGW721" s="131"/>
      <c r="AGX721" s="131"/>
      <c r="AGY721" s="131"/>
      <c r="AGZ721" s="131"/>
      <c r="AHA721" s="131"/>
      <c r="AHB721" s="131"/>
      <c r="AHC721" s="131"/>
      <c r="AHD721" s="131"/>
      <c r="AHE721" s="131"/>
      <c r="AHF721" s="131"/>
      <c r="AHG721" s="131"/>
      <c r="AHH721" s="131"/>
      <c r="AHI721" s="131"/>
      <c r="AHJ721" s="131"/>
      <c r="AHK721" s="131"/>
      <c r="AHL721" s="131"/>
      <c r="AHM721" s="131"/>
      <c r="AHN721" s="131"/>
      <c r="AHO721" s="131"/>
      <c r="AHP721" s="131"/>
      <c r="AHQ721" s="131"/>
      <c r="AHR721" s="131"/>
      <c r="AHS721" s="131"/>
      <c r="AHT721" s="131"/>
      <c r="AHU721" s="131"/>
      <c r="AHV721" s="131"/>
      <c r="AHW721" s="131"/>
      <c r="AHX721" s="131"/>
      <c r="AHY721" s="131"/>
      <c r="AHZ721" s="131"/>
      <c r="AIA721" s="131"/>
      <c r="AIB721" s="131"/>
      <c r="AIC721" s="131"/>
      <c r="AID721" s="131"/>
      <c r="AIE721" s="131"/>
      <c r="AIF721" s="131"/>
      <c r="AIG721" s="131"/>
      <c r="AIH721" s="131"/>
      <c r="AII721" s="131"/>
      <c r="AIJ721" s="131"/>
      <c r="AIK721" s="131"/>
      <c r="AIL721" s="131"/>
      <c r="AIM721" s="131"/>
      <c r="AIN721" s="131"/>
      <c r="AIO721" s="131"/>
      <c r="AIP721" s="131"/>
      <c r="AIQ721" s="131"/>
      <c r="AIR721" s="131"/>
      <c r="AIS721" s="131"/>
      <c r="AIT721" s="131"/>
      <c r="AIU721" s="131"/>
      <c r="AIV721" s="131"/>
      <c r="AIW721" s="131"/>
      <c r="AIX721" s="131"/>
      <c r="AIY721" s="131"/>
      <c r="AIZ721" s="131"/>
      <c r="AJA721" s="131"/>
      <c r="AJB721" s="131"/>
      <c r="AJC721" s="131"/>
      <c r="AJD721" s="131"/>
      <c r="AJE721" s="131"/>
      <c r="AJF721" s="131"/>
      <c r="AJG721" s="131"/>
      <c r="AJH721" s="131"/>
      <c r="AJI721" s="131"/>
      <c r="AJJ721" s="131"/>
      <c r="AJK721" s="131"/>
      <c r="AJL721" s="131"/>
      <c r="AJM721" s="131"/>
      <c r="AJN721" s="131"/>
      <c r="AJO721" s="131"/>
      <c r="AJP721" s="131"/>
      <c r="AJQ721" s="131"/>
      <c r="AJR721" s="131"/>
      <c r="AJS721" s="131"/>
      <c r="AJT721" s="131"/>
      <c r="AJU721" s="131"/>
      <c r="AJV721" s="131"/>
      <c r="AJW721" s="131"/>
      <c r="AJX721" s="131"/>
      <c r="AJY721" s="131"/>
      <c r="AJZ721" s="131"/>
      <c r="AKA721" s="131"/>
      <c r="AKB721" s="131"/>
      <c r="AKC721" s="131"/>
      <c r="AKD721" s="131"/>
      <c r="AKE721" s="131"/>
      <c r="AKF721" s="131"/>
      <c r="AKG721" s="131"/>
      <c r="AKH721" s="131"/>
      <c r="AKI721" s="131"/>
      <c r="AKJ721" s="131"/>
      <c r="AKK721" s="131"/>
      <c r="AKL721" s="131"/>
      <c r="AKM721" s="131"/>
      <c r="AKN721" s="131"/>
      <c r="AKO721" s="131"/>
      <c r="AKP721" s="131"/>
      <c r="AKQ721" s="131"/>
      <c r="AKR721" s="131"/>
      <c r="AKS721" s="131"/>
      <c r="AKT721" s="131"/>
      <c r="AKU721" s="131"/>
      <c r="AKV721" s="131"/>
      <c r="AKW721" s="131"/>
      <c r="AKX721" s="131"/>
      <c r="AKY721" s="131"/>
      <c r="AKZ721" s="131"/>
      <c r="ALA721" s="131"/>
      <c r="ALB721" s="131"/>
      <c r="ALC721" s="131"/>
      <c r="ALD721" s="131"/>
      <c r="ALE721" s="131"/>
      <c r="ALF721" s="131"/>
      <c r="ALG721" s="131"/>
      <c r="ALH721" s="131"/>
      <c r="ALI721" s="131"/>
      <c r="ALJ721" s="131"/>
      <c r="ALK721" s="131"/>
      <c r="ALL721" s="131"/>
      <c r="ALM721" s="131"/>
      <c r="ALN721" s="131"/>
    </row>
    <row r="722" spans="1:1002" s="508" customFormat="1" ht="24.95" customHeight="1" x14ac:dyDescent="0.25">
      <c r="A722" s="502"/>
      <c r="B722" s="503"/>
      <c r="C722" s="504"/>
      <c r="D722" s="450"/>
      <c r="E722" s="505"/>
      <c r="F722" s="505"/>
      <c r="G722" s="506"/>
      <c r="H722" s="506"/>
      <c r="I722" s="507"/>
      <c r="J722" s="565"/>
      <c r="K722" s="454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  <c r="EC722" s="131"/>
      <c r="ED722" s="131"/>
      <c r="EE722" s="131"/>
      <c r="EF722" s="131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31"/>
      <c r="EQ722" s="131"/>
      <c r="ER722" s="131"/>
      <c r="ES722" s="131"/>
      <c r="ET722" s="131"/>
      <c r="EU722" s="131"/>
      <c r="EV722" s="131"/>
      <c r="EW722" s="131"/>
      <c r="EX722" s="131"/>
      <c r="EY722" s="131"/>
      <c r="EZ722" s="131"/>
      <c r="FA722" s="131"/>
      <c r="FB722" s="131"/>
      <c r="FC722" s="131"/>
      <c r="FD722" s="131"/>
      <c r="FE722" s="131"/>
      <c r="FF722" s="131"/>
      <c r="FG722" s="131"/>
      <c r="FH722" s="131"/>
      <c r="FI722" s="131"/>
      <c r="FJ722" s="131"/>
      <c r="FK722" s="131"/>
      <c r="FL722" s="131"/>
      <c r="FM722" s="131"/>
      <c r="FN722" s="131"/>
      <c r="FO722" s="131"/>
      <c r="FP722" s="131"/>
      <c r="FQ722" s="131"/>
      <c r="FR722" s="131"/>
      <c r="FS722" s="131"/>
      <c r="FT722" s="131"/>
      <c r="FU722" s="131"/>
      <c r="FV722" s="131"/>
      <c r="FW722" s="131"/>
      <c r="FX722" s="131"/>
      <c r="FY722" s="131"/>
      <c r="FZ722" s="131"/>
      <c r="GA722" s="131"/>
      <c r="GB722" s="131"/>
      <c r="GC722" s="131"/>
      <c r="GD722" s="131"/>
      <c r="GE722" s="131"/>
      <c r="GF722" s="131"/>
      <c r="GG722" s="131"/>
      <c r="GH722" s="131"/>
      <c r="GI722" s="131"/>
      <c r="GJ722" s="131"/>
      <c r="GK722" s="131"/>
      <c r="GL722" s="131"/>
      <c r="GM722" s="131"/>
      <c r="GN722" s="131"/>
      <c r="GO722" s="131"/>
      <c r="GP722" s="131"/>
      <c r="GQ722" s="131"/>
      <c r="GR722" s="131"/>
      <c r="GS722" s="131"/>
      <c r="GT722" s="131"/>
      <c r="GU722" s="131"/>
      <c r="GV722" s="131"/>
      <c r="GW722" s="131"/>
      <c r="GX722" s="131"/>
      <c r="GY722" s="131"/>
      <c r="GZ722" s="131"/>
      <c r="HA722" s="131"/>
      <c r="HB722" s="131"/>
      <c r="HC722" s="131"/>
      <c r="HD722" s="131"/>
      <c r="HE722" s="131"/>
      <c r="HF722" s="131"/>
      <c r="HG722" s="131"/>
      <c r="HH722" s="131"/>
      <c r="HI722" s="131"/>
      <c r="HJ722" s="131"/>
      <c r="HK722" s="131"/>
      <c r="HL722" s="131"/>
      <c r="HM722" s="131"/>
      <c r="HN722" s="131"/>
      <c r="HO722" s="131"/>
      <c r="HP722" s="131"/>
      <c r="HQ722" s="131"/>
      <c r="HR722" s="131"/>
      <c r="HS722" s="131"/>
      <c r="HT722" s="131"/>
      <c r="HU722" s="131"/>
      <c r="HV722" s="131"/>
      <c r="HW722" s="131"/>
      <c r="HX722" s="131"/>
      <c r="HY722" s="131"/>
      <c r="HZ722" s="131"/>
      <c r="IA722" s="131"/>
      <c r="IB722" s="131"/>
      <c r="IC722" s="131"/>
      <c r="ID722" s="131"/>
      <c r="IE722" s="131"/>
      <c r="IF722" s="131"/>
      <c r="IG722" s="131"/>
      <c r="IH722" s="131"/>
      <c r="II722" s="131"/>
      <c r="IJ722" s="131"/>
      <c r="IK722" s="131"/>
      <c r="IL722" s="131"/>
      <c r="IM722" s="131"/>
      <c r="IN722" s="131"/>
      <c r="IO722" s="131"/>
      <c r="IP722" s="131"/>
      <c r="IQ722" s="131"/>
      <c r="IR722" s="131"/>
      <c r="IS722" s="131"/>
      <c r="IT722" s="131"/>
      <c r="IU722" s="131"/>
      <c r="IV722" s="131"/>
      <c r="IW722" s="131"/>
      <c r="IX722" s="131"/>
      <c r="IY722" s="131"/>
      <c r="IZ722" s="131"/>
      <c r="JA722" s="131"/>
      <c r="JB722" s="131"/>
      <c r="JC722" s="131"/>
      <c r="JD722" s="131"/>
      <c r="JE722" s="131"/>
      <c r="JF722" s="131"/>
      <c r="JG722" s="131"/>
      <c r="JH722" s="131"/>
      <c r="JI722" s="131"/>
      <c r="JJ722" s="131"/>
      <c r="JK722" s="131"/>
      <c r="JL722" s="131"/>
      <c r="JM722" s="131"/>
      <c r="JN722" s="131"/>
      <c r="JO722" s="131"/>
      <c r="JP722" s="131"/>
      <c r="JQ722" s="131"/>
      <c r="JR722" s="131"/>
      <c r="JS722" s="131"/>
      <c r="JT722" s="131"/>
      <c r="JU722" s="131"/>
      <c r="JV722" s="131"/>
      <c r="JW722" s="131"/>
      <c r="JX722" s="131"/>
      <c r="JY722" s="131"/>
      <c r="JZ722" s="131"/>
      <c r="KA722" s="131"/>
      <c r="KB722" s="131"/>
      <c r="KC722" s="131"/>
      <c r="KD722" s="131"/>
      <c r="KE722" s="131"/>
      <c r="KF722" s="131"/>
      <c r="KG722" s="131"/>
      <c r="KH722" s="131"/>
      <c r="KI722" s="131"/>
      <c r="KJ722" s="131"/>
      <c r="KK722" s="131"/>
      <c r="KL722" s="131"/>
      <c r="KM722" s="131"/>
      <c r="KN722" s="131"/>
      <c r="KO722" s="131"/>
      <c r="KP722" s="131"/>
      <c r="KQ722" s="131"/>
      <c r="KR722" s="131"/>
      <c r="KS722" s="131"/>
      <c r="KT722" s="131"/>
      <c r="KU722" s="131"/>
      <c r="KV722" s="131"/>
      <c r="KW722" s="131"/>
      <c r="KX722" s="131"/>
      <c r="KY722" s="131"/>
      <c r="KZ722" s="131"/>
      <c r="LA722" s="131"/>
      <c r="LB722" s="131"/>
      <c r="LC722" s="131"/>
      <c r="LD722" s="131"/>
      <c r="LE722" s="131"/>
      <c r="LF722" s="131"/>
      <c r="LG722" s="131"/>
      <c r="LH722" s="131"/>
      <c r="LI722" s="131"/>
      <c r="LJ722" s="131"/>
      <c r="LK722" s="131"/>
      <c r="LL722" s="131"/>
      <c r="LM722" s="131"/>
      <c r="LN722" s="131"/>
      <c r="LO722" s="131"/>
      <c r="LP722" s="131"/>
      <c r="LQ722" s="131"/>
      <c r="LR722" s="131"/>
      <c r="LS722" s="131"/>
      <c r="LT722" s="131"/>
      <c r="LU722" s="131"/>
      <c r="LV722" s="131"/>
      <c r="LW722" s="131"/>
      <c r="LX722" s="131"/>
      <c r="LY722" s="131"/>
      <c r="LZ722" s="131"/>
      <c r="MA722" s="131"/>
      <c r="MB722" s="131"/>
      <c r="MC722" s="131"/>
      <c r="MD722" s="131"/>
      <c r="ME722" s="131"/>
      <c r="MF722" s="131"/>
      <c r="MG722" s="131"/>
      <c r="MH722" s="131"/>
      <c r="MI722" s="131"/>
      <c r="MJ722" s="131"/>
      <c r="MK722" s="131"/>
      <c r="ML722" s="131"/>
      <c r="MM722" s="131"/>
      <c r="MN722" s="131"/>
      <c r="MO722" s="131"/>
      <c r="MP722" s="131"/>
      <c r="MQ722" s="131"/>
      <c r="MR722" s="131"/>
      <c r="MS722" s="131"/>
      <c r="MT722" s="131"/>
      <c r="MU722" s="131"/>
      <c r="MV722" s="131"/>
      <c r="MW722" s="131"/>
      <c r="MX722" s="131"/>
      <c r="MY722" s="131"/>
      <c r="MZ722" s="131"/>
      <c r="NA722" s="131"/>
      <c r="NB722" s="131"/>
      <c r="NC722" s="131"/>
      <c r="ND722" s="131"/>
      <c r="NE722" s="131"/>
      <c r="NF722" s="131"/>
      <c r="NG722" s="131"/>
      <c r="NH722" s="131"/>
      <c r="NI722" s="131"/>
      <c r="NJ722" s="131"/>
      <c r="NK722" s="131"/>
      <c r="NL722" s="131"/>
      <c r="NM722" s="131"/>
      <c r="NN722" s="131"/>
      <c r="NO722" s="131"/>
      <c r="NP722" s="131"/>
      <c r="NQ722" s="131"/>
      <c r="NR722" s="131"/>
      <c r="NS722" s="131"/>
      <c r="NT722" s="131"/>
      <c r="NU722" s="131"/>
      <c r="NV722" s="131"/>
      <c r="NW722" s="131"/>
      <c r="NX722" s="131"/>
      <c r="NY722" s="131"/>
      <c r="NZ722" s="131"/>
      <c r="OA722" s="131"/>
      <c r="OB722" s="131"/>
      <c r="OC722" s="131"/>
      <c r="OD722" s="131"/>
      <c r="OE722" s="131"/>
      <c r="OF722" s="131"/>
      <c r="OG722" s="131"/>
      <c r="OH722" s="131"/>
      <c r="OI722" s="131"/>
      <c r="OJ722" s="131"/>
      <c r="OK722" s="131"/>
      <c r="OL722" s="131"/>
      <c r="OM722" s="131"/>
      <c r="ON722" s="131"/>
      <c r="OO722" s="131"/>
      <c r="OP722" s="131"/>
      <c r="OQ722" s="131"/>
      <c r="OR722" s="131"/>
      <c r="OS722" s="131"/>
      <c r="OT722" s="131"/>
      <c r="OU722" s="131"/>
      <c r="OV722" s="131"/>
      <c r="OW722" s="131"/>
      <c r="OX722" s="131"/>
      <c r="OY722" s="131"/>
      <c r="OZ722" s="131"/>
      <c r="PA722" s="131"/>
      <c r="PB722" s="131"/>
      <c r="PC722" s="131"/>
      <c r="PD722" s="131"/>
      <c r="PE722" s="131"/>
      <c r="PF722" s="131"/>
      <c r="PG722" s="131"/>
      <c r="PH722" s="131"/>
      <c r="PI722" s="131"/>
      <c r="PJ722" s="131"/>
      <c r="PK722" s="131"/>
      <c r="PL722" s="131"/>
      <c r="PM722" s="131"/>
      <c r="PN722" s="131"/>
      <c r="PO722" s="131"/>
      <c r="PP722" s="131"/>
      <c r="PQ722" s="131"/>
      <c r="PR722" s="131"/>
      <c r="PS722" s="131"/>
      <c r="PT722" s="131"/>
      <c r="PU722" s="131"/>
      <c r="PV722" s="131"/>
      <c r="PW722" s="131"/>
      <c r="PX722" s="131"/>
      <c r="PY722" s="131"/>
      <c r="PZ722" s="131"/>
      <c r="QA722" s="131"/>
      <c r="QB722" s="131"/>
      <c r="QC722" s="131"/>
      <c r="QD722" s="131"/>
      <c r="QE722" s="131"/>
      <c r="QF722" s="131"/>
      <c r="QG722" s="131"/>
      <c r="QH722" s="131"/>
      <c r="QI722" s="131"/>
      <c r="QJ722" s="131"/>
      <c r="QK722" s="131"/>
      <c r="QL722" s="131"/>
      <c r="QM722" s="131"/>
      <c r="QN722" s="131"/>
      <c r="QO722" s="131"/>
      <c r="QP722" s="131"/>
      <c r="QQ722" s="131"/>
      <c r="QR722" s="131"/>
      <c r="QS722" s="131"/>
      <c r="QT722" s="131"/>
      <c r="QU722" s="131"/>
      <c r="QV722" s="131"/>
      <c r="QW722" s="131"/>
      <c r="QX722" s="131"/>
      <c r="QY722" s="131"/>
      <c r="QZ722" s="131"/>
      <c r="RA722" s="131"/>
      <c r="RB722" s="131"/>
      <c r="RC722" s="131"/>
      <c r="RD722" s="131"/>
      <c r="RE722" s="131"/>
      <c r="RF722" s="131"/>
      <c r="RG722" s="131"/>
      <c r="RH722" s="131"/>
      <c r="RI722" s="131"/>
      <c r="RJ722" s="131"/>
      <c r="RK722" s="131"/>
      <c r="RL722" s="131"/>
      <c r="RM722" s="131"/>
      <c r="RN722" s="131"/>
      <c r="RO722" s="131"/>
      <c r="RP722" s="131"/>
      <c r="RQ722" s="131"/>
      <c r="RR722" s="131"/>
      <c r="RS722" s="131"/>
      <c r="RT722" s="131"/>
      <c r="RU722" s="131"/>
      <c r="RV722" s="131"/>
      <c r="RW722" s="131"/>
      <c r="RX722" s="131"/>
      <c r="RY722" s="131"/>
      <c r="RZ722" s="131"/>
      <c r="SA722" s="131"/>
      <c r="SB722" s="131"/>
      <c r="SC722" s="131"/>
      <c r="SD722" s="131"/>
      <c r="SE722" s="131"/>
      <c r="SF722" s="131"/>
      <c r="SG722" s="131"/>
      <c r="SH722" s="131"/>
      <c r="SI722" s="131"/>
      <c r="SJ722" s="131"/>
      <c r="SK722" s="131"/>
      <c r="SL722" s="131"/>
      <c r="SM722" s="131"/>
      <c r="SN722" s="131"/>
      <c r="SO722" s="131"/>
      <c r="SP722" s="131"/>
      <c r="SQ722" s="131"/>
      <c r="SR722" s="131"/>
      <c r="SS722" s="131"/>
      <c r="ST722" s="131"/>
      <c r="SU722" s="131"/>
      <c r="SV722" s="131"/>
      <c r="SW722" s="131"/>
      <c r="SX722" s="131"/>
      <c r="SY722" s="131"/>
      <c r="SZ722" s="131"/>
      <c r="TA722" s="131"/>
      <c r="TB722" s="131"/>
      <c r="TC722" s="131"/>
      <c r="TD722" s="131"/>
      <c r="TE722" s="131"/>
      <c r="TF722" s="131"/>
      <c r="TG722" s="131"/>
      <c r="TH722" s="131"/>
      <c r="TI722" s="131"/>
      <c r="TJ722" s="131"/>
      <c r="TK722" s="131"/>
      <c r="TL722" s="131"/>
      <c r="TM722" s="131"/>
      <c r="TN722" s="131"/>
      <c r="TO722" s="131"/>
      <c r="TP722" s="131"/>
      <c r="TQ722" s="131"/>
      <c r="TR722" s="131"/>
      <c r="TS722" s="131"/>
      <c r="TT722" s="131"/>
      <c r="TU722" s="131"/>
      <c r="TV722" s="131"/>
      <c r="TW722" s="131"/>
      <c r="TX722" s="131"/>
      <c r="TY722" s="131"/>
      <c r="TZ722" s="131"/>
      <c r="UA722" s="131"/>
      <c r="UB722" s="131"/>
      <c r="UC722" s="131"/>
      <c r="UD722" s="131"/>
      <c r="UE722" s="131"/>
      <c r="UF722" s="131"/>
      <c r="UG722" s="131"/>
      <c r="UH722" s="131"/>
      <c r="UI722" s="131"/>
      <c r="UJ722" s="131"/>
      <c r="UK722" s="131"/>
      <c r="UL722" s="131"/>
      <c r="UM722" s="131"/>
      <c r="UN722" s="131"/>
      <c r="UO722" s="131"/>
      <c r="UP722" s="131"/>
      <c r="UQ722" s="131"/>
      <c r="UR722" s="131"/>
      <c r="US722" s="131"/>
      <c r="UT722" s="131"/>
      <c r="UU722" s="131"/>
      <c r="UV722" s="131"/>
      <c r="UW722" s="131"/>
      <c r="UX722" s="131"/>
      <c r="UY722" s="131"/>
      <c r="UZ722" s="131"/>
      <c r="VA722" s="131"/>
      <c r="VB722" s="131"/>
      <c r="VC722" s="131"/>
      <c r="VD722" s="131"/>
      <c r="VE722" s="131"/>
      <c r="VF722" s="131"/>
      <c r="VG722" s="131"/>
      <c r="VH722" s="131"/>
      <c r="VI722" s="131"/>
      <c r="VJ722" s="131"/>
      <c r="VK722" s="131"/>
      <c r="VL722" s="131"/>
      <c r="VM722" s="131"/>
      <c r="VN722" s="131"/>
      <c r="VO722" s="131"/>
      <c r="VP722" s="131"/>
      <c r="VQ722" s="131"/>
      <c r="VR722" s="131"/>
      <c r="VS722" s="131"/>
      <c r="VT722" s="131"/>
      <c r="VU722" s="131"/>
      <c r="VV722" s="131"/>
      <c r="VW722" s="131"/>
      <c r="VX722" s="131"/>
      <c r="VY722" s="131"/>
      <c r="VZ722" s="131"/>
      <c r="WA722" s="131"/>
      <c r="WB722" s="131"/>
      <c r="WC722" s="131"/>
      <c r="WD722" s="131"/>
      <c r="WE722" s="131"/>
      <c r="WF722" s="131"/>
      <c r="WG722" s="131"/>
      <c r="WH722" s="131"/>
      <c r="WI722" s="131"/>
      <c r="WJ722" s="131"/>
      <c r="WK722" s="131"/>
      <c r="WL722" s="131"/>
      <c r="WM722" s="131"/>
      <c r="WN722" s="131"/>
      <c r="WO722" s="131"/>
      <c r="WP722" s="131"/>
      <c r="WQ722" s="131"/>
      <c r="WR722" s="131"/>
      <c r="WS722" s="131"/>
      <c r="WT722" s="131"/>
      <c r="WU722" s="131"/>
      <c r="WV722" s="131"/>
      <c r="WW722" s="131"/>
      <c r="WX722" s="131"/>
      <c r="WY722" s="131"/>
      <c r="WZ722" s="131"/>
      <c r="XA722" s="131"/>
      <c r="XB722" s="131"/>
      <c r="XC722" s="131"/>
      <c r="XD722" s="131"/>
      <c r="XE722" s="131"/>
      <c r="XF722" s="131"/>
      <c r="XG722" s="131"/>
      <c r="XH722" s="131"/>
      <c r="XI722" s="131"/>
      <c r="XJ722" s="131"/>
      <c r="XK722" s="131"/>
      <c r="XL722" s="131"/>
      <c r="XM722" s="131"/>
      <c r="XN722" s="131"/>
      <c r="XO722" s="131"/>
      <c r="XP722" s="131"/>
      <c r="XQ722" s="131"/>
      <c r="XR722" s="131"/>
      <c r="XS722" s="131"/>
      <c r="XT722" s="131"/>
      <c r="XU722" s="131"/>
      <c r="XV722" s="131"/>
      <c r="XW722" s="131"/>
      <c r="XX722" s="131"/>
      <c r="XY722" s="131"/>
      <c r="XZ722" s="131"/>
      <c r="YA722" s="131"/>
      <c r="YB722" s="131"/>
      <c r="YC722" s="131"/>
      <c r="YD722" s="131"/>
      <c r="YE722" s="131"/>
      <c r="YF722" s="131"/>
      <c r="YG722" s="131"/>
      <c r="YH722" s="131"/>
      <c r="YI722" s="131"/>
      <c r="YJ722" s="131"/>
      <c r="YK722" s="131"/>
      <c r="YL722" s="131"/>
      <c r="YM722" s="131"/>
      <c r="YN722" s="131"/>
      <c r="YO722" s="131"/>
      <c r="YP722" s="131"/>
      <c r="YQ722" s="131"/>
      <c r="YR722" s="131"/>
      <c r="YS722" s="131"/>
      <c r="YT722" s="131"/>
      <c r="YU722" s="131"/>
      <c r="YV722" s="131"/>
      <c r="YW722" s="131"/>
      <c r="YX722" s="131"/>
      <c r="YY722" s="131"/>
      <c r="YZ722" s="131"/>
      <c r="ZA722" s="131"/>
      <c r="ZB722" s="131"/>
      <c r="ZC722" s="131"/>
      <c r="ZD722" s="131"/>
      <c r="ZE722" s="131"/>
      <c r="ZF722" s="131"/>
      <c r="ZG722" s="131"/>
      <c r="ZH722" s="131"/>
      <c r="ZI722" s="131"/>
      <c r="ZJ722" s="131"/>
      <c r="ZK722" s="131"/>
      <c r="ZL722" s="131"/>
      <c r="ZM722" s="131"/>
      <c r="ZN722" s="131"/>
      <c r="ZO722" s="131"/>
      <c r="ZP722" s="131"/>
      <c r="ZQ722" s="131"/>
      <c r="ZR722" s="131"/>
      <c r="ZS722" s="131"/>
      <c r="ZT722" s="131"/>
      <c r="ZU722" s="131"/>
      <c r="ZV722" s="131"/>
      <c r="ZW722" s="131"/>
      <c r="ZX722" s="131"/>
      <c r="ZY722" s="131"/>
      <c r="ZZ722" s="131"/>
      <c r="AAA722" s="131"/>
      <c r="AAB722" s="131"/>
      <c r="AAC722" s="131"/>
      <c r="AAD722" s="131"/>
      <c r="AAE722" s="131"/>
      <c r="AAF722" s="131"/>
      <c r="AAG722" s="131"/>
      <c r="AAH722" s="131"/>
      <c r="AAI722" s="131"/>
      <c r="AAJ722" s="131"/>
      <c r="AAK722" s="131"/>
      <c r="AAL722" s="131"/>
      <c r="AAM722" s="131"/>
      <c r="AAN722" s="131"/>
      <c r="AAO722" s="131"/>
      <c r="AAP722" s="131"/>
      <c r="AAQ722" s="131"/>
      <c r="AAR722" s="131"/>
      <c r="AAS722" s="131"/>
      <c r="AAT722" s="131"/>
      <c r="AAU722" s="131"/>
      <c r="AAV722" s="131"/>
      <c r="AAW722" s="131"/>
      <c r="AAX722" s="131"/>
      <c r="AAY722" s="131"/>
      <c r="AAZ722" s="131"/>
      <c r="ABA722" s="131"/>
      <c r="ABB722" s="131"/>
      <c r="ABC722" s="131"/>
      <c r="ABD722" s="131"/>
      <c r="ABE722" s="131"/>
      <c r="ABF722" s="131"/>
      <c r="ABG722" s="131"/>
      <c r="ABH722" s="131"/>
      <c r="ABI722" s="131"/>
      <c r="ABJ722" s="131"/>
      <c r="ABK722" s="131"/>
      <c r="ABL722" s="131"/>
      <c r="ABM722" s="131"/>
      <c r="ABN722" s="131"/>
      <c r="ABO722" s="131"/>
      <c r="ABP722" s="131"/>
      <c r="ABQ722" s="131"/>
      <c r="ABR722" s="131"/>
      <c r="ABS722" s="131"/>
      <c r="ABT722" s="131"/>
      <c r="ABU722" s="131"/>
      <c r="ABV722" s="131"/>
      <c r="ABW722" s="131"/>
      <c r="ABX722" s="131"/>
      <c r="ABY722" s="131"/>
      <c r="ABZ722" s="131"/>
      <c r="ACA722" s="131"/>
      <c r="ACB722" s="131"/>
      <c r="ACC722" s="131"/>
      <c r="ACD722" s="131"/>
      <c r="ACE722" s="131"/>
      <c r="ACF722" s="131"/>
      <c r="ACG722" s="131"/>
      <c r="ACH722" s="131"/>
      <c r="ACI722" s="131"/>
      <c r="ACJ722" s="131"/>
      <c r="ACK722" s="131"/>
      <c r="ACL722" s="131"/>
      <c r="ACM722" s="131"/>
      <c r="ACN722" s="131"/>
      <c r="ACO722" s="131"/>
      <c r="ACP722" s="131"/>
      <c r="ACQ722" s="131"/>
      <c r="ACR722" s="131"/>
      <c r="ACS722" s="131"/>
      <c r="ACT722" s="131"/>
      <c r="ACU722" s="131"/>
      <c r="ACV722" s="131"/>
      <c r="ACW722" s="131"/>
      <c r="ACX722" s="131"/>
      <c r="ACY722" s="131"/>
      <c r="ACZ722" s="131"/>
      <c r="ADA722" s="131"/>
      <c r="ADB722" s="131"/>
      <c r="ADC722" s="131"/>
      <c r="ADD722" s="131"/>
      <c r="ADE722" s="131"/>
      <c r="ADF722" s="131"/>
      <c r="ADG722" s="131"/>
      <c r="ADH722" s="131"/>
      <c r="ADI722" s="131"/>
      <c r="ADJ722" s="131"/>
      <c r="ADK722" s="131"/>
      <c r="ADL722" s="131"/>
      <c r="ADM722" s="131"/>
      <c r="ADN722" s="131"/>
      <c r="ADO722" s="131"/>
      <c r="ADP722" s="131"/>
      <c r="ADQ722" s="131"/>
      <c r="ADR722" s="131"/>
      <c r="ADS722" s="131"/>
      <c r="ADT722" s="131"/>
      <c r="ADU722" s="131"/>
      <c r="ADV722" s="131"/>
      <c r="ADW722" s="131"/>
      <c r="ADX722" s="131"/>
      <c r="ADY722" s="131"/>
      <c r="ADZ722" s="131"/>
      <c r="AEA722" s="131"/>
      <c r="AEB722" s="131"/>
      <c r="AEC722" s="131"/>
      <c r="AED722" s="131"/>
      <c r="AEE722" s="131"/>
      <c r="AEF722" s="131"/>
      <c r="AEG722" s="131"/>
      <c r="AEH722" s="131"/>
      <c r="AEI722" s="131"/>
      <c r="AEJ722" s="131"/>
      <c r="AEK722" s="131"/>
      <c r="AEL722" s="131"/>
      <c r="AEM722" s="131"/>
      <c r="AEN722" s="131"/>
      <c r="AEO722" s="131"/>
      <c r="AEP722" s="131"/>
      <c r="AEQ722" s="131"/>
      <c r="AER722" s="131"/>
      <c r="AES722" s="131"/>
      <c r="AET722" s="131"/>
      <c r="AEU722" s="131"/>
      <c r="AEV722" s="131"/>
      <c r="AEW722" s="131"/>
      <c r="AEX722" s="131"/>
      <c r="AEY722" s="131"/>
      <c r="AEZ722" s="131"/>
      <c r="AFA722" s="131"/>
      <c r="AFB722" s="131"/>
      <c r="AFC722" s="131"/>
      <c r="AFD722" s="131"/>
      <c r="AFE722" s="131"/>
      <c r="AFF722" s="131"/>
      <c r="AFG722" s="131"/>
      <c r="AFH722" s="131"/>
      <c r="AFI722" s="131"/>
      <c r="AFJ722" s="131"/>
      <c r="AFK722" s="131"/>
      <c r="AFL722" s="131"/>
      <c r="AFM722" s="131"/>
      <c r="AFN722" s="131"/>
      <c r="AFO722" s="131"/>
      <c r="AFP722" s="131"/>
      <c r="AFQ722" s="131"/>
      <c r="AFR722" s="131"/>
      <c r="AFS722" s="131"/>
      <c r="AFT722" s="131"/>
      <c r="AFU722" s="131"/>
      <c r="AFV722" s="131"/>
      <c r="AFW722" s="131"/>
      <c r="AFX722" s="131"/>
      <c r="AFY722" s="131"/>
      <c r="AFZ722" s="131"/>
      <c r="AGA722" s="131"/>
      <c r="AGB722" s="131"/>
      <c r="AGC722" s="131"/>
      <c r="AGD722" s="131"/>
      <c r="AGE722" s="131"/>
      <c r="AGF722" s="131"/>
      <c r="AGG722" s="131"/>
      <c r="AGH722" s="131"/>
      <c r="AGI722" s="131"/>
      <c r="AGJ722" s="131"/>
      <c r="AGK722" s="131"/>
      <c r="AGL722" s="131"/>
      <c r="AGM722" s="131"/>
      <c r="AGN722" s="131"/>
      <c r="AGO722" s="131"/>
      <c r="AGP722" s="131"/>
      <c r="AGQ722" s="131"/>
      <c r="AGR722" s="131"/>
      <c r="AGS722" s="131"/>
      <c r="AGT722" s="131"/>
      <c r="AGU722" s="131"/>
      <c r="AGV722" s="131"/>
      <c r="AGW722" s="131"/>
      <c r="AGX722" s="131"/>
      <c r="AGY722" s="131"/>
      <c r="AGZ722" s="131"/>
      <c r="AHA722" s="131"/>
      <c r="AHB722" s="131"/>
      <c r="AHC722" s="131"/>
      <c r="AHD722" s="131"/>
      <c r="AHE722" s="131"/>
      <c r="AHF722" s="131"/>
      <c r="AHG722" s="131"/>
      <c r="AHH722" s="131"/>
      <c r="AHI722" s="131"/>
      <c r="AHJ722" s="131"/>
      <c r="AHK722" s="131"/>
      <c r="AHL722" s="131"/>
      <c r="AHM722" s="131"/>
      <c r="AHN722" s="131"/>
      <c r="AHO722" s="131"/>
      <c r="AHP722" s="131"/>
      <c r="AHQ722" s="131"/>
      <c r="AHR722" s="131"/>
      <c r="AHS722" s="131"/>
      <c r="AHT722" s="131"/>
      <c r="AHU722" s="131"/>
      <c r="AHV722" s="131"/>
      <c r="AHW722" s="131"/>
      <c r="AHX722" s="131"/>
      <c r="AHY722" s="131"/>
      <c r="AHZ722" s="131"/>
      <c r="AIA722" s="131"/>
      <c r="AIB722" s="131"/>
      <c r="AIC722" s="131"/>
      <c r="AID722" s="131"/>
      <c r="AIE722" s="131"/>
      <c r="AIF722" s="131"/>
      <c r="AIG722" s="131"/>
      <c r="AIH722" s="131"/>
      <c r="AII722" s="131"/>
      <c r="AIJ722" s="131"/>
      <c r="AIK722" s="131"/>
      <c r="AIL722" s="131"/>
      <c r="AIM722" s="131"/>
      <c r="AIN722" s="131"/>
      <c r="AIO722" s="131"/>
      <c r="AIP722" s="131"/>
      <c r="AIQ722" s="131"/>
      <c r="AIR722" s="131"/>
      <c r="AIS722" s="131"/>
      <c r="AIT722" s="131"/>
      <c r="AIU722" s="131"/>
      <c r="AIV722" s="131"/>
      <c r="AIW722" s="131"/>
      <c r="AIX722" s="131"/>
      <c r="AIY722" s="131"/>
      <c r="AIZ722" s="131"/>
      <c r="AJA722" s="131"/>
      <c r="AJB722" s="131"/>
      <c r="AJC722" s="131"/>
      <c r="AJD722" s="131"/>
      <c r="AJE722" s="131"/>
      <c r="AJF722" s="131"/>
      <c r="AJG722" s="131"/>
      <c r="AJH722" s="131"/>
      <c r="AJI722" s="131"/>
      <c r="AJJ722" s="131"/>
      <c r="AJK722" s="131"/>
      <c r="AJL722" s="131"/>
      <c r="AJM722" s="131"/>
      <c r="AJN722" s="131"/>
      <c r="AJO722" s="131"/>
      <c r="AJP722" s="131"/>
      <c r="AJQ722" s="131"/>
      <c r="AJR722" s="131"/>
      <c r="AJS722" s="131"/>
      <c r="AJT722" s="131"/>
      <c r="AJU722" s="131"/>
      <c r="AJV722" s="131"/>
      <c r="AJW722" s="131"/>
      <c r="AJX722" s="131"/>
      <c r="AJY722" s="131"/>
      <c r="AJZ722" s="131"/>
      <c r="AKA722" s="131"/>
      <c r="AKB722" s="131"/>
      <c r="AKC722" s="131"/>
      <c r="AKD722" s="131"/>
      <c r="AKE722" s="131"/>
      <c r="AKF722" s="131"/>
      <c r="AKG722" s="131"/>
      <c r="AKH722" s="131"/>
      <c r="AKI722" s="131"/>
      <c r="AKJ722" s="131"/>
      <c r="AKK722" s="131"/>
      <c r="AKL722" s="131"/>
      <c r="AKM722" s="131"/>
      <c r="AKN722" s="131"/>
      <c r="AKO722" s="131"/>
      <c r="AKP722" s="131"/>
      <c r="AKQ722" s="131"/>
      <c r="AKR722" s="131"/>
      <c r="AKS722" s="131"/>
      <c r="AKT722" s="131"/>
      <c r="AKU722" s="131"/>
      <c r="AKV722" s="131"/>
      <c r="AKW722" s="131"/>
      <c r="AKX722" s="131"/>
      <c r="AKY722" s="131"/>
      <c r="AKZ722" s="131"/>
      <c r="ALA722" s="131"/>
      <c r="ALB722" s="131"/>
      <c r="ALC722" s="131"/>
      <c r="ALD722" s="131"/>
      <c r="ALE722" s="131"/>
      <c r="ALF722" s="131"/>
      <c r="ALG722" s="131"/>
      <c r="ALH722" s="131"/>
      <c r="ALI722" s="131"/>
      <c r="ALJ722" s="131"/>
      <c r="ALK722" s="131"/>
      <c r="ALL722" s="131"/>
      <c r="ALM722" s="131"/>
      <c r="ALN722" s="131"/>
    </row>
    <row r="723" spans="1:1002" s="508" customFormat="1" ht="24.95" customHeight="1" x14ac:dyDescent="0.25">
      <c r="A723" s="502"/>
      <c r="B723" s="503"/>
      <c r="C723" s="504"/>
      <c r="D723" s="450"/>
      <c r="E723" s="505"/>
      <c r="F723" s="505"/>
      <c r="G723" s="506"/>
      <c r="H723" s="506"/>
      <c r="I723" s="507"/>
      <c r="J723" s="565"/>
      <c r="K723" s="454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  <c r="EC723" s="131"/>
      <c r="ED723" s="131"/>
      <c r="EE723" s="131"/>
      <c r="EF723" s="131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31"/>
      <c r="EQ723" s="131"/>
      <c r="ER723" s="131"/>
      <c r="ES723" s="131"/>
      <c r="ET723" s="131"/>
      <c r="EU723" s="131"/>
      <c r="EV723" s="131"/>
      <c r="EW723" s="131"/>
      <c r="EX723" s="131"/>
      <c r="EY723" s="131"/>
      <c r="EZ723" s="131"/>
      <c r="FA723" s="131"/>
      <c r="FB723" s="131"/>
      <c r="FC723" s="131"/>
      <c r="FD723" s="131"/>
      <c r="FE723" s="131"/>
      <c r="FF723" s="131"/>
      <c r="FG723" s="131"/>
      <c r="FH723" s="131"/>
      <c r="FI723" s="131"/>
      <c r="FJ723" s="131"/>
      <c r="FK723" s="131"/>
      <c r="FL723" s="131"/>
      <c r="FM723" s="131"/>
      <c r="FN723" s="131"/>
      <c r="FO723" s="131"/>
      <c r="FP723" s="131"/>
      <c r="FQ723" s="131"/>
      <c r="FR723" s="131"/>
      <c r="FS723" s="131"/>
      <c r="FT723" s="131"/>
      <c r="FU723" s="131"/>
      <c r="FV723" s="131"/>
      <c r="FW723" s="131"/>
      <c r="FX723" s="131"/>
      <c r="FY723" s="131"/>
      <c r="FZ723" s="131"/>
      <c r="GA723" s="131"/>
      <c r="GB723" s="131"/>
      <c r="GC723" s="131"/>
      <c r="GD723" s="131"/>
      <c r="GE723" s="131"/>
      <c r="GF723" s="131"/>
      <c r="GG723" s="131"/>
      <c r="GH723" s="131"/>
      <c r="GI723" s="131"/>
      <c r="GJ723" s="131"/>
      <c r="GK723" s="131"/>
      <c r="GL723" s="131"/>
      <c r="GM723" s="131"/>
      <c r="GN723" s="131"/>
      <c r="GO723" s="131"/>
      <c r="GP723" s="131"/>
      <c r="GQ723" s="131"/>
      <c r="GR723" s="131"/>
      <c r="GS723" s="131"/>
      <c r="GT723" s="131"/>
      <c r="GU723" s="131"/>
      <c r="GV723" s="131"/>
      <c r="GW723" s="131"/>
      <c r="GX723" s="131"/>
      <c r="GY723" s="131"/>
      <c r="GZ723" s="131"/>
      <c r="HA723" s="131"/>
      <c r="HB723" s="131"/>
      <c r="HC723" s="131"/>
      <c r="HD723" s="131"/>
      <c r="HE723" s="131"/>
      <c r="HF723" s="131"/>
      <c r="HG723" s="131"/>
      <c r="HH723" s="131"/>
      <c r="HI723" s="131"/>
      <c r="HJ723" s="131"/>
      <c r="HK723" s="131"/>
      <c r="HL723" s="131"/>
      <c r="HM723" s="131"/>
      <c r="HN723" s="131"/>
      <c r="HO723" s="131"/>
      <c r="HP723" s="131"/>
      <c r="HQ723" s="131"/>
      <c r="HR723" s="131"/>
      <c r="HS723" s="131"/>
      <c r="HT723" s="131"/>
      <c r="HU723" s="131"/>
      <c r="HV723" s="131"/>
      <c r="HW723" s="131"/>
      <c r="HX723" s="131"/>
      <c r="HY723" s="131"/>
      <c r="HZ723" s="131"/>
      <c r="IA723" s="131"/>
      <c r="IB723" s="131"/>
      <c r="IC723" s="131"/>
      <c r="ID723" s="131"/>
      <c r="IE723" s="131"/>
      <c r="IF723" s="131"/>
      <c r="IG723" s="131"/>
      <c r="IH723" s="131"/>
      <c r="II723" s="131"/>
      <c r="IJ723" s="131"/>
      <c r="IK723" s="131"/>
      <c r="IL723" s="131"/>
      <c r="IM723" s="131"/>
      <c r="IN723" s="131"/>
      <c r="IO723" s="131"/>
      <c r="IP723" s="131"/>
      <c r="IQ723" s="131"/>
      <c r="IR723" s="131"/>
      <c r="IS723" s="131"/>
      <c r="IT723" s="131"/>
      <c r="IU723" s="131"/>
      <c r="IV723" s="131"/>
      <c r="IW723" s="131"/>
      <c r="IX723" s="131"/>
      <c r="IY723" s="131"/>
      <c r="IZ723" s="131"/>
      <c r="JA723" s="131"/>
      <c r="JB723" s="131"/>
      <c r="JC723" s="131"/>
      <c r="JD723" s="131"/>
      <c r="JE723" s="131"/>
      <c r="JF723" s="131"/>
      <c r="JG723" s="131"/>
      <c r="JH723" s="131"/>
      <c r="JI723" s="131"/>
      <c r="JJ723" s="131"/>
      <c r="JK723" s="131"/>
      <c r="JL723" s="131"/>
      <c r="JM723" s="131"/>
      <c r="JN723" s="131"/>
      <c r="JO723" s="131"/>
      <c r="JP723" s="131"/>
      <c r="JQ723" s="131"/>
      <c r="JR723" s="131"/>
      <c r="JS723" s="131"/>
      <c r="JT723" s="131"/>
      <c r="JU723" s="131"/>
      <c r="JV723" s="131"/>
      <c r="JW723" s="131"/>
      <c r="JX723" s="131"/>
      <c r="JY723" s="131"/>
      <c r="JZ723" s="131"/>
      <c r="KA723" s="131"/>
      <c r="KB723" s="131"/>
      <c r="KC723" s="131"/>
      <c r="KD723" s="131"/>
      <c r="KE723" s="131"/>
      <c r="KF723" s="131"/>
      <c r="KG723" s="131"/>
      <c r="KH723" s="131"/>
      <c r="KI723" s="131"/>
      <c r="KJ723" s="131"/>
      <c r="KK723" s="131"/>
      <c r="KL723" s="131"/>
      <c r="KM723" s="131"/>
      <c r="KN723" s="131"/>
      <c r="KO723" s="131"/>
      <c r="KP723" s="131"/>
      <c r="KQ723" s="131"/>
      <c r="KR723" s="131"/>
      <c r="KS723" s="131"/>
      <c r="KT723" s="131"/>
      <c r="KU723" s="131"/>
      <c r="KV723" s="131"/>
      <c r="KW723" s="131"/>
      <c r="KX723" s="131"/>
      <c r="KY723" s="131"/>
      <c r="KZ723" s="131"/>
      <c r="LA723" s="131"/>
      <c r="LB723" s="131"/>
      <c r="LC723" s="131"/>
      <c r="LD723" s="131"/>
      <c r="LE723" s="131"/>
      <c r="LF723" s="131"/>
      <c r="LG723" s="131"/>
      <c r="LH723" s="131"/>
      <c r="LI723" s="131"/>
      <c r="LJ723" s="131"/>
      <c r="LK723" s="131"/>
      <c r="LL723" s="131"/>
      <c r="LM723" s="131"/>
      <c r="LN723" s="131"/>
      <c r="LO723" s="131"/>
      <c r="LP723" s="131"/>
      <c r="LQ723" s="131"/>
      <c r="LR723" s="131"/>
      <c r="LS723" s="131"/>
      <c r="LT723" s="131"/>
      <c r="LU723" s="131"/>
      <c r="LV723" s="131"/>
      <c r="LW723" s="131"/>
      <c r="LX723" s="131"/>
      <c r="LY723" s="131"/>
      <c r="LZ723" s="131"/>
      <c r="MA723" s="131"/>
      <c r="MB723" s="131"/>
      <c r="MC723" s="131"/>
      <c r="MD723" s="131"/>
      <c r="ME723" s="131"/>
      <c r="MF723" s="131"/>
      <c r="MG723" s="131"/>
      <c r="MH723" s="131"/>
      <c r="MI723" s="131"/>
      <c r="MJ723" s="131"/>
      <c r="MK723" s="131"/>
      <c r="ML723" s="131"/>
      <c r="MM723" s="131"/>
      <c r="MN723" s="131"/>
      <c r="MO723" s="131"/>
      <c r="MP723" s="131"/>
      <c r="MQ723" s="131"/>
      <c r="MR723" s="131"/>
      <c r="MS723" s="131"/>
      <c r="MT723" s="131"/>
      <c r="MU723" s="131"/>
      <c r="MV723" s="131"/>
      <c r="MW723" s="131"/>
      <c r="MX723" s="131"/>
      <c r="MY723" s="131"/>
      <c r="MZ723" s="131"/>
      <c r="NA723" s="131"/>
      <c r="NB723" s="131"/>
      <c r="NC723" s="131"/>
      <c r="ND723" s="131"/>
      <c r="NE723" s="131"/>
      <c r="NF723" s="131"/>
      <c r="NG723" s="131"/>
      <c r="NH723" s="131"/>
      <c r="NI723" s="131"/>
      <c r="NJ723" s="131"/>
      <c r="NK723" s="131"/>
      <c r="NL723" s="131"/>
      <c r="NM723" s="131"/>
      <c r="NN723" s="131"/>
      <c r="NO723" s="131"/>
      <c r="NP723" s="131"/>
      <c r="NQ723" s="131"/>
      <c r="NR723" s="131"/>
      <c r="NS723" s="131"/>
      <c r="NT723" s="131"/>
      <c r="NU723" s="131"/>
      <c r="NV723" s="131"/>
      <c r="NW723" s="131"/>
      <c r="NX723" s="131"/>
      <c r="NY723" s="131"/>
      <c r="NZ723" s="131"/>
      <c r="OA723" s="131"/>
      <c r="OB723" s="131"/>
      <c r="OC723" s="131"/>
      <c r="OD723" s="131"/>
      <c r="OE723" s="131"/>
      <c r="OF723" s="131"/>
      <c r="OG723" s="131"/>
      <c r="OH723" s="131"/>
      <c r="OI723" s="131"/>
      <c r="OJ723" s="131"/>
      <c r="OK723" s="131"/>
      <c r="OL723" s="131"/>
      <c r="OM723" s="131"/>
      <c r="ON723" s="131"/>
      <c r="OO723" s="131"/>
      <c r="OP723" s="131"/>
      <c r="OQ723" s="131"/>
      <c r="OR723" s="131"/>
      <c r="OS723" s="131"/>
      <c r="OT723" s="131"/>
      <c r="OU723" s="131"/>
      <c r="OV723" s="131"/>
      <c r="OW723" s="131"/>
      <c r="OX723" s="131"/>
      <c r="OY723" s="131"/>
      <c r="OZ723" s="131"/>
      <c r="PA723" s="131"/>
      <c r="PB723" s="131"/>
      <c r="PC723" s="131"/>
      <c r="PD723" s="131"/>
      <c r="PE723" s="131"/>
      <c r="PF723" s="131"/>
      <c r="PG723" s="131"/>
      <c r="PH723" s="131"/>
      <c r="PI723" s="131"/>
      <c r="PJ723" s="131"/>
      <c r="PK723" s="131"/>
      <c r="PL723" s="131"/>
      <c r="PM723" s="131"/>
      <c r="PN723" s="131"/>
      <c r="PO723" s="131"/>
      <c r="PP723" s="131"/>
      <c r="PQ723" s="131"/>
      <c r="PR723" s="131"/>
      <c r="PS723" s="131"/>
      <c r="PT723" s="131"/>
      <c r="PU723" s="131"/>
      <c r="PV723" s="131"/>
      <c r="PW723" s="131"/>
      <c r="PX723" s="131"/>
      <c r="PY723" s="131"/>
      <c r="PZ723" s="131"/>
      <c r="QA723" s="131"/>
      <c r="QB723" s="131"/>
      <c r="QC723" s="131"/>
      <c r="QD723" s="131"/>
      <c r="QE723" s="131"/>
      <c r="QF723" s="131"/>
      <c r="QG723" s="131"/>
      <c r="QH723" s="131"/>
      <c r="QI723" s="131"/>
      <c r="QJ723" s="131"/>
      <c r="QK723" s="131"/>
      <c r="QL723" s="131"/>
      <c r="QM723" s="131"/>
      <c r="QN723" s="131"/>
      <c r="QO723" s="131"/>
      <c r="QP723" s="131"/>
      <c r="QQ723" s="131"/>
      <c r="QR723" s="131"/>
      <c r="QS723" s="131"/>
      <c r="QT723" s="131"/>
      <c r="QU723" s="131"/>
      <c r="QV723" s="131"/>
      <c r="QW723" s="131"/>
      <c r="QX723" s="131"/>
      <c r="QY723" s="131"/>
      <c r="QZ723" s="131"/>
      <c r="RA723" s="131"/>
      <c r="RB723" s="131"/>
      <c r="RC723" s="131"/>
      <c r="RD723" s="131"/>
      <c r="RE723" s="131"/>
      <c r="RF723" s="131"/>
      <c r="RG723" s="131"/>
      <c r="RH723" s="131"/>
      <c r="RI723" s="131"/>
      <c r="RJ723" s="131"/>
      <c r="RK723" s="131"/>
      <c r="RL723" s="131"/>
      <c r="RM723" s="131"/>
      <c r="RN723" s="131"/>
      <c r="RO723" s="131"/>
      <c r="RP723" s="131"/>
      <c r="RQ723" s="131"/>
      <c r="RR723" s="131"/>
      <c r="RS723" s="131"/>
      <c r="RT723" s="131"/>
      <c r="RU723" s="131"/>
      <c r="RV723" s="131"/>
      <c r="RW723" s="131"/>
      <c r="RX723" s="131"/>
      <c r="RY723" s="131"/>
      <c r="RZ723" s="131"/>
      <c r="SA723" s="131"/>
      <c r="SB723" s="131"/>
      <c r="SC723" s="131"/>
      <c r="SD723" s="131"/>
      <c r="SE723" s="131"/>
      <c r="SF723" s="131"/>
      <c r="SG723" s="131"/>
      <c r="SH723" s="131"/>
      <c r="SI723" s="131"/>
      <c r="SJ723" s="131"/>
      <c r="SK723" s="131"/>
      <c r="SL723" s="131"/>
      <c r="SM723" s="131"/>
      <c r="SN723" s="131"/>
      <c r="SO723" s="131"/>
      <c r="SP723" s="131"/>
      <c r="SQ723" s="131"/>
      <c r="SR723" s="131"/>
      <c r="SS723" s="131"/>
      <c r="ST723" s="131"/>
      <c r="SU723" s="131"/>
      <c r="SV723" s="131"/>
      <c r="SW723" s="131"/>
      <c r="SX723" s="131"/>
      <c r="SY723" s="131"/>
      <c r="SZ723" s="131"/>
      <c r="TA723" s="131"/>
      <c r="TB723" s="131"/>
      <c r="TC723" s="131"/>
      <c r="TD723" s="131"/>
      <c r="TE723" s="131"/>
      <c r="TF723" s="131"/>
      <c r="TG723" s="131"/>
      <c r="TH723" s="131"/>
      <c r="TI723" s="131"/>
      <c r="TJ723" s="131"/>
      <c r="TK723" s="131"/>
      <c r="TL723" s="131"/>
      <c r="TM723" s="131"/>
      <c r="TN723" s="131"/>
      <c r="TO723" s="131"/>
      <c r="TP723" s="131"/>
      <c r="TQ723" s="131"/>
      <c r="TR723" s="131"/>
      <c r="TS723" s="131"/>
      <c r="TT723" s="131"/>
      <c r="TU723" s="131"/>
      <c r="TV723" s="131"/>
      <c r="TW723" s="131"/>
      <c r="TX723" s="131"/>
      <c r="TY723" s="131"/>
      <c r="TZ723" s="131"/>
      <c r="UA723" s="131"/>
      <c r="UB723" s="131"/>
      <c r="UC723" s="131"/>
      <c r="UD723" s="131"/>
      <c r="UE723" s="131"/>
      <c r="UF723" s="131"/>
      <c r="UG723" s="131"/>
      <c r="UH723" s="131"/>
      <c r="UI723" s="131"/>
      <c r="UJ723" s="131"/>
      <c r="UK723" s="131"/>
      <c r="UL723" s="131"/>
      <c r="UM723" s="131"/>
      <c r="UN723" s="131"/>
      <c r="UO723" s="131"/>
      <c r="UP723" s="131"/>
      <c r="UQ723" s="131"/>
      <c r="UR723" s="131"/>
      <c r="US723" s="131"/>
      <c r="UT723" s="131"/>
      <c r="UU723" s="131"/>
      <c r="UV723" s="131"/>
      <c r="UW723" s="131"/>
      <c r="UX723" s="131"/>
      <c r="UY723" s="131"/>
      <c r="UZ723" s="131"/>
      <c r="VA723" s="131"/>
      <c r="VB723" s="131"/>
      <c r="VC723" s="131"/>
      <c r="VD723" s="131"/>
      <c r="VE723" s="131"/>
      <c r="VF723" s="131"/>
      <c r="VG723" s="131"/>
      <c r="VH723" s="131"/>
      <c r="VI723" s="131"/>
      <c r="VJ723" s="131"/>
      <c r="VK723" s="131"/>
      <c r="VL723" s="131"/>
      <c r="VM723" s="131"/>
      <c r="VN723" s="131"/>
      <c r="VO723" s="131"/>
      <c r="VP723" s="131"/>
      <c r="VQ723" s="131"/>
      <c r="VR723" s="131"/>
      <c r="VS723" s="131"/>
      <c r="VT723" s="131"/>
      <c r="VU723" s="131"/>
      <c r="VV723" s="131"/>
      <c r="VW723" s="131"/>
      <c r="VX723" s="131"/>
      <c r="VY723" s="131"/>
      <c r="VZ723" s="131"/>
      <c r="WA723" s="131"/>
      <c r="WB723" s="131"/>
      <c r="WC723" s="131"/>
      <c r="WD723" s="131"/>
      <c r="WE723" s="131"/>
      <c r="WF723" s="131"/>
      <c r="WG723" s="131"/>
      <c r="WH723" s="131"/>
      <c r="WI723" s="131"/>
      <c r="WJ723" s="131"/>
      <c r="WK723" s="131"/>
      <c r="WL723" s="131"/>
      <c r="WM723" s="131"/>
      <c r="WN723" s="131"/>
      <c r="WO723" s="131"/>
      <c r="WP723" s="131"/>
      <c r="WQ723" s="131"/>
      <c r="WR723" s="131"/>
      <c r="WS723" s="131"/>
      <c r="WT723" s="131"/>
      <c r="WU723" s="131"/>
      <c r="WV723" s="131"/>
      <c r="WW723" s="131"/>
      <c r="WX723" s="131"/>
      <c r="WY723" s="131"/>
      <c r="WZ723" s="131"/>
      <c r="XA723" s="131"/>
      <c r="XB723" s="131"/>
      <c r="XC723" s="131"/>
      <c r="XD723" s="131"/>
      <c r="XE723" s="131"/>
      <c r="XF723" s="131"/>
      <c r="XG723" s="131"/>
      <c r="XH723" s="131"/>
      <c r="XI723" s="131"/>
      <c r="XJ723" s="131"/>
      <c r="XK723" s="131"/>
      <c r="XL723" s="131"/>
      <c r="XM723" s="131"/>
      <c r="XN723" s="131"/>
      <c r="XO723" s="131"/>
      <c r="XP723" s="131"/>
      <c r="XQ723" s="131"/>
      <c r="XR723" s="131"/>
      <c r="XS723" s="131"/>
      <c r="XT723" s="131"/>
      <c r="XU723" s="131"/>
      <c r="XV723" s="131"/>
      <c r="XW723" s="131"/>
      <c r="XX723" s="131"/>
      <c r="XY723" s="131"/>
      <c r="XZ723" s="131"/>
      <c r="YA723" s="131"/>
      <c r="YB723" s="131"/>
      <c r="YC723" s="131"/>
      <c r="YD723" s="131"/>
      <c r="YE723" s="131"/>
      <c r="YF723" s="131"/>
      <c r="YG723" s="131"/>
      <c r="YH723" s="131"/>
      <c r="YI723" s="131"/>
      <c r="YJ723" s="131"/>
      <c r="YK723" s="131"/>
      <c r="YL723" s="131"/>
      <c r="YM723" s="131"/>
      <c r="YN723" s="131"/>
      <c r="YO723" s="131"/>
      <c r="YP723" s="131"/>
      <c r="YQ723" s="131"/>
      <c r="YR723" s="131"/>
      <c r="YS723" s="131"/>
      <c r="YT723" s="131"/>
      <c r="YU723" s="131"/>
      <c r="YV723" s="131"/>
      <c r="YW723" s="131"/>
      <c r="YX723" s="131"/>
      <c r="YY723" s="131"/>
      <c r="YZ723" s="131"/>
      <c r="ZA723" s="131"/>
      <c r="ZB723" s="131"/>
      <c r="ZC723" s="131"/>
      <c r="ZD723" s="131"/>
      <c r="ZE723" s="131"/>
      <c r="ZF723" s="131"/>
      <c r="ZG723" s="131"/>
      <c r="ZH723" s="131"/>
      <c r="ZI723" s="131"/>
      <c r="ZJ723" s="131"/>
      <c r="ZK723" s="131"/>
      <c r="ZL723" s="131"/>
      <c r="ZM723" s="131"/>
      <c r="ZN723" s="131"/>
      <c r="ZO723" s="131"/>
      <c r="ZP723" s="131"/>
      <c r="ZQ723" s="131"/>
      <c r="ZR723" s="131"/>
      <c r="ZS723" s="131"/>
      <c r="ZT723" s="131"/>
      <c r="ZU723" s="131"/>
      <c r="ZV723" s="131"/>
      <c r="ZW723" s="131"/>
      <c r="ZX723" s="131"/>
      <c r="ZY723" s="131"/>
      <c r="ZZ723" s="131"/>
      <c r="AAA723" s="131"/>
      <c r="AAB723" s="131"/>
      <c r="AAC723" s="131"/>
      <c r="AAD723" s="131"/>
      <c r="AAE723" s="131"/>
      <c r="AAF723" s="131"/>
      <c r="AAG723" s="131"/>
      <c r="AAH723" s="131"/>
      <c r="AAI723" s="131"/>
      <c r="AAJ723" s="131"/>
      <c r="AAK723" s="131"/>
      <c r="AAL723" s="131"/>
      <c r="AAM723" s="131"/>
      <c r="AAN723" s="131"/>
      <c r="AAO723" s="131"/>
      <c r="AAP723" s="131"/>
      <c r="AAQ723" s="131"/>
      <c r="AAR723" s="131"/>
      <c r="AAS723" s="131"/>
      <c r="AAT723" s="131"/>
      <c r="AAU723" s="131"/>
      <c r="AAV723" s="131"/>
      <c r="AAW723" s="131"/>
      <c r="AAX723" s="131"/>
      <c r="AAY723" s="131"/>
      <c r="AAZ723" s="131"/>
      <c r="ABA723" s="131"/>
      <c r="ABB723" s="131"/>
      <c r="ABC723" s="131"/>
      <c r="ABD723" s="131"/>
      <c r="ABE723" s="131"/>
      <c r="ABF723" s="131"/>
      <c r="ABG723" s="131"/>
      <c r="ABH723" s="131"/>
      <c r="ABI723" s="131"/>
      <c r="ABJ723" s="131"/>
      <c r="ABK723" s="131"/>
      <c r="ABL723" s="131"/>
      <c r="ABM723" s="131"/>
      <c r="ABN723" s="131"/>
      <c r="ABO723" s="131"/>
      <c r="ABP723" s="131"/>
      <c r="ABQ723" s="131"/>
      <c r="ABR723" s="131"/>
      <c r="ABS723" s="131"/>
      <c r="ABT723" s="131"/>
      <c r="ABU723" s="131"/>
      <c r="ABV723" s="131"/>
      <c r="ABW723" s="131"/>
      <c r="ABX723" s="131"/>
      <c r="ABY723" s="131"/>
      <c r="ABZ723" s="131"/>
      <c r="ACA723" s="131"/>
      <c r="ACB723" s="131"/>
      <c r="ACC723" s="131"/>
      <c r="ACD723" s="131"/>
      <c r="ACE723" s="131"/>
      <c r="ACF723" s="131"/>
      <c r="ACG723" s="131"/>
      <c r="ACH723" s="131"/>
      <c r="ACI723" s="131"/>
      <c r="ACJ723" s="131"/>
      <c r="ACK723" s="131"/>
      <c r="ACL723" s="131"/>
      <c r="ACM723" s="131"/>
      <c r="ACN723" s="131"/>
      <c r="ACO723" s="131"/>
      <c r="ACP723" s="131"/>
      <c r="ACQ723" s="131"/>
      <c r="ACR723" s="131"/>
      <c r="ACS723" s="131"/>
      <c r="ACT723" s="131"/>
      <c r="ACU723" s="131"/>
      <c r="ACV723" s="131"/>
      <c r="ACW723" s="131"/>
      <c r="ACX723" s="131"/>
      <c r="ACY723" s="131"/>
      <c r="ACZ723" s="131"/>
      <c r="ADA723" s="131"/>
      <c r="ADB723" s="131"/>
      <c r="ADC723" s="131"/>
      <c r="ADD723" s="131"/>
      <c r="ADE723" s="131"/>
      <c r="ADF723" s="131"/>
      <c r="ADG723" s="131"/>
      <c r="ADH723" s="131"/>
      <c r="ADI723" s="131"/>
      <c r="ADJ723" s="131"/>
      <c r="ADK723" s="131"/>
      <c r="ADL723" s="131"/>
      <c r="ADM723" s="131"/>
      <c r="ADN723" s="131"/>
      <c r="ADO723" s="131"/>
      <c r="ADP723" s="131"/>
      <c r="ADQ723" s="131"/>
      <c r="ADR723" s="131"/>
      <c r="ADS723" s="131"/>
      <c r="ADT723" s="131"/>
      <c r="ADU723" s="131"/>
      <c r="ADV723" s="131"/>
      <c r="ADW723" s="131"/>
      <c r="ADX723" s="131"/>
      <c r="ADY723" s="131"/>
      <c r="ADZ723" s="131"/>
      <c r="AEA723" s="131"/>
      <c r="AEB723" s="131"/>
      <c r="AEC723" s="131"/>
      <c r="AED723" s="131"/>
      <c r="AEE723" s="131"/>
      <c r="AEF723" s="131"/>
      <c r="AEG723" s="131"/>
      <c r="AEH723" s="131"/>
      <c r="AEI723" s="131"/>
      <c r="AEJ723" s="131"/>
      <c r="AEK723" s="131"/>
      <c r="AEL723" s="131"/>
      <c r="AEM723" s="131"/>
      <c r="AEN723" s="131"/>
      <c r="AEO723" s="131"/>
      <c r="AEP723" s="131"/>
      <c r="AEQ723" s="131"/>
      <c r="AER723" s="131"/>
      <c r="AES723" s="131"/>
      <c r="AET723" s="131"/>
      <c r="AEU723" s="131"/>
      <c r="AEV723" s="131"/>
      <c r="AEW723" s="131"/>
      <c r="AEX723" s="131"/>
      <c r="AEY723" s="131"/>
      <c r="AEZ723" s="131"/>
      <c r="AFA723" s="131"/>
      <c r="AFB723" s="131"/>
      <c r="AFC723" s="131"/>
      <c r="AFD723" s="131"/>
      <c r="AFE723" s="131"/>
      <c r="AFF723" s="131"/>
      <c r="AFG723" s="131"/>
      <c r="AFH723" s="131"/>
      <c r="AFI723" s="131"/>
      <c r="AFJ723" s="131"/>
      <c r="AFK723" s="131"/>
      <c r="AFL723" s="131"/>
      <c r="AFM723" s="131"/>
      <c r="AFN723" s="131"/>
      <c r="AFO723" s="131"/>
      <c r="AFP723" s="131"/>
      <c r="AFQ723" s="131"/>
      <c r="AFR723" s="131"/>
      <c r="AFS723" s="131"/>
      <c r="AFT723" s="131"/>
      <c r="AFU723" s="131"/>
      <c r="AFV723" s="131"/>
      <c r="AFW723" s="131"/>
      <c r="AFX723" s="131"/>
      <c r="AFY723" s="131"/>
      <c r="AFZ723" s="131"/>
      <c r="AGA723" s="131"/>
      <c r="AGB723" s="131"/>
      <c r="AGC723" s="131"/>
      <c r="AGD723" s="131"/>
      <c r="AGE723" s="131"/>
      <c r="AGF723" s="131"/>
      <c r="AGG723" s="131"/>
      <c r="AGH723" s="131"/>
      <c r="AGI723" s="131"/>
      <c r="AGJ723" s="131"/>
      <c r="AGK723" s="131"/>
      <c r="AGL723" s="131"/>
      <c r="AGM723" s="131"/>
      <c r="AGN723" s="131"/>
      <c r="AGO723" s="131"/>
      <c r="AGP723" s="131"/>
      <c r="AGQ723" s="131"/>
      <c r="AGR723" s="131"/>
      <c r="AGS723" s="131"/>
      <c r="AGT723" s="131"/>
      <c r="AGU723" s="131"/>
      <c r="AGV723" s="131"/>
      <c r="AGW723" s="131"/>
      <c r="AGX723" s="131"/>
      <c r="AGY723" s="131"/>
      <c r="AGZ723" s="131"/>
      <c r="AHA723" s="131"/>
      <c r="AHB723" s="131"/>
      <c r="AHC723" s="131"/>
      <c r="AHD723" s="131"/>
      <c r="AHE723" s="131"/>
      <c r="AHF723" s="131"/>
      <c r="AHG723" s="131"/>
      <c r="AHH723" s="131"/>
      <c r="AHI723" s="131"/>
      <c r="AHJ723" s="131"/>
      <c r="AHK723" s="131"/>
      <c r="AHL723" s="131"/>
      <c r="AHM723" s="131"/>
      <c r="AHN723" s="131"/>
      <c r="AHO723" s="131"/>
      <c r="AHP723" s="131"/>
      <c r="AHQ723" s="131"/>
      <c r="AHR723" s="131"/>
      <c r="AHS723" s="131"/>
      <c r="AHT723" s="131"/>
      <c r="AHU723" s="131"/>
      <c r="AHV723" s="131"/>
      <c r="AHW723" s="131"/>
      <c r="AHX723" s="131"/>
      <c r="AHY723" s="131"/>
      <c r="AHZ723" s="131"/>
      <c r="AIA723" s="131"/>
      <c r="AIB723" s="131"/>
      <c r="AIC723" s="131"/>
      <c r="AID723" s="131"/>
      <c r="AIE723" s="131"/>
      <c r="AIF723" s="131"/>
      <c r="AIG723" s="131"/>
      <c r="AIH723" s="131"/>
      <c r="AII723" s="131"/>
      <c r="AIJ723" s="131"/>
      <c r="AIK723" s="131"/>
      <c r="AIL723" s="131"/>
      <c r="AIM723" s="131"/>
      <c r="AIN723" s="131"/>
      <c r="AIO723" s="131"/>
      <c r="AIP723" s="131"/>
      <c r="AIQ723" s="131"/>
      <c r="AIR723" s="131"/>
      <c r="AIS723" s="131"/>
      <c r="AIT723" s="131"/>
      <c r="AIU723" s="131"/>
      <c r="AIV723" s="131"/>
      <c r="AIW723" s="131"/>
      <c r="AIX723" s="131"/>
      <c r="AIY723" s="131"/>
      <c r="AIZ723" s="131"/>
      <c r="AJA723" s="131"/>
      <c r="AJB723" s="131"/>
      <c r="AJC723" s="131"/>
      <c r="AJD723" s="131"/>
      <c r="AJE723" s="131"/>
      <c r="AJF723" s="131"/>
      <c r="AJG723" s="131"/>
      <c r="AJH723" s="131"/>
      <c r="AJI723" s="131"/>
      <c r="AJJ723" s="131"/>
      <c r="AJK723" s="131"/>
      <c r="AJL723" s="131"/>
      <c r="AJM723" s="131"/>
      <c r="AJN723" s="131"/>
      <c r="AJO723" s="131"/>
      <c r="AJP723" s="131"/>
      <c r="AJQ723" s="131"/>
      <c r="AJR723" s="131"/>
      <c r="AJS723" s="131"/>
      <c r="AJT723" s="131"/>
      <c r="AJU723" s="131"/>
      <c r="AJV723" s="131"/>
      <c r="AJW723" s="131"/>
      <c r="AJX723" s="131"/>
      <c r="AJY723" s="131"/>
      <c r="AJZ723" s="131"/>
      <c r="AKA723" s="131"/>
      <c r="AKB723" s="131"/>
      <c r="AKC723" s="131"/>
      <c r="AKD723" s="131"/>
      <c r="AKE723" s="131"/>
      <c r="AKF723" s="131"/>
      <c r="AKG723" s="131"/>
      <c r="AKH723" s="131"/>
      <c r="AKI723" s="131"/>
      <c r="AKJ723" s="131"/>
      <c r="AKK723" s="131"/>
      <c r="AKL723" s="131"/>
      <c r="AKM723" s="131"/>
      <c r="AKN723" s="131"/>
      <c r="AKO723" s="131"/>
      <c r="AKP723" s="131"/>
      <c r="AKQ723" s="131"/>
      <c r="AKR723" s="131"/>
      <c r="AKS723" s="131"/>
      <c r="AKT723" s="131"/>
      <c r="AKU723" s="131"/>
      <c r="AKV723" s="131"/>
      <c r="AKW723" s="131"/>
      <c r="AKX723" s="131"/>
      <c r="AKY723" s="131"/>
      <c r="AKZ723" s="131"/>
      <c r="ALA723" s="131"/>
      <c r="ALB723" s="131"/>
      <c r="ALC723" s="131"/>
      <c r="ALD723" s="131"/>
      <c r="ALE723" s="131"/>
      <c r="ALF723" s="131"/>
      <c r="ALG723" s="131"/>
      <c r="ALH723" s="131"/>
      <c r="ALI723" s="131"/>
      <c r="ALJ723" s="131"/>
      <c r="ALK723" s="131"/>
      <c r="ALL723" s="131"/>
      <c r="ALM723" s="131"/>
      <c r="ALN723" s="131"/>
    </row>
    <row r="724" spans="1:1002" s="508" customFormat="1" ht="24.95" customHeight="1" x14ac:dyDescent="0.25">
      <c r="A724" s="502"/>
      <c r="B724" s="503"/>
      <c r="C724" s="504"/>
      <c r="D724" s="450"/>
      <c r="E724" s="505"/>
      <c r="F724" s="505"/>
      <c r="G724" s="506"/>
      <c r="H724" s="506"/>
      <c r="I724" s="507"/>
      <c r="J724" s="565"/>
      <c r="K724" s="454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  <c r="EC724" s="131"/>
      <c r="ED724" s="131"/>
      <c r="EE724" s="131"/>
      <c r="EF724" s="131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31"/>
      <c r="EQ724" s="131"/>
      <c r="ER724" s="131"/>
      <c r="ES724" s="131"/>
      <c r="ET724" s="131"/>
      <c r="EU724" s="131"/>
      <c r="EV724" s="131"/>
      <c r="EW724" s="131"/>
      <c r="EX724" s="131"/>
      <c r="EY724" s="131"/>
      <c r="EZ724" s="131"/>
      <c r="FA724" s="131"/>
      <c r="FB724" s="131"/>
      <c r="FC724" s="131"/>
      <c r="FD724" s="131"/>
      <c r="FE724" s="131"/>
      <c r="FF724" s="131"/>
      <c r="FG724" s="131"/>
      <c r="FH724" s="131"/>
      <c r="FI724" s="131"/>
      <c r="FJ724" s="131"/>
      <c r="FK724" s="131"/>
      <c r="FL724" s="131"/>
      <c r="FM724" s="131"/>
      <c r="FN724" s="131"/>
      <c r="FO724" s="131"/>
      <c r="FP724" s="131"/>
      <c r="FQ724" s="131"/>
      <c r="FR724" s="131"/>
      <c r="FS724" s="131"/>
      <c r="FT724" s="131"/>
      <c r="FU724" s="131"/>
      <c r="FV724" s="131"/>
      <c r="FW724" s="131"/>
      <c r="FX724" s="131"/>
      <c r="FY724" s="131"/>
      <c r="FZ724" s="131"/>
      <c r="GA724" s="131"/>
      <c r="GB724" s="131"/>
      <c r="GC724" s="131"/>
      <c r="GD724" s="131"/>
      <c r="GE724" s="131"/>
      <c r="GF724" s="131"/>
      <c r="GG724" s="131"/>
      <c r="GH724" s="131"/>
      <c r="GI724" s="131"/>
      <c r="GJ724" s="131"/>
      <c r="GK724" s="131"/>
      <c r="GL724" s="131"/>
      <c r="GM724" s="131"/>
      <c r="GN724" s="131"/>
      <c r="GO724" s="131"/>
      <c r="GP724" s="131"/>
      <c r="GQ724" s="131"/>
      <c r="GR724" s="131"/>
      <c r="GS724" s="131"/>
      <c r="GT724" s="131"/>
      <c r="GU724" s="131"/>
      <c r="GV724" s="131"/>
      <c r="GW724" s="131"/>
      <c r="GX724" s="131"/>
      <c r="GY724" s="131"/>
      <c r="GZ724" s="131"/>
      <c r="HA724" s="131"/>
      <c r="HB724" s="131"/>
      <c r="HC724" s="131"/>
      <c r="HD724" s="131"/>
      <c r="HE724" s="131"/>
      <c r="HF724" s="131"/>
      <c r="HG724" s="131"/>
      <c r="HH724" s="131"/>
      <c r="HI724" s="131"/>
      <c r="HJ724" s="131"/>
      <c r="HK724" s="131"/>
      <c r="HL724" s="131"/>
      <c r="HM724" s="131"/>
      <c r="HN724" s="131"/>
      <c r="HO724" s="131"/>
      <c r="HP724" s="131"/>
      <c r="HQ724" s="131"/>
      <c r="HR724" s="131"/>
      <c r="HS724" s="131"/>
      <c r="HT724" s="131"/>
      <c r="HU724" s="131"/>
      <c r="HV724" s="131"/>
      <c r="HW724" s="131"/>
      <c r="HX724" s="131"/>
      <c r="HY724" s="131"/>
      <c r="HZ724" s="131"/>
      <c r="IA724" s="131"/>
      <c r="IB724" s="131"/>
      <c r="IC724" s="131"/>
      <c r="ID724" s="131"/>
      <c r="IE724" s="131"/>
      <c r="IF724" s="131"/>
      <c r="IG724" s="131"/>
      <c r="IH724" s="131"/>
      <c r="II724" s="131"/>
      <c r="IJ724" s="131"/>
      <c r="IK724" s="131"/>
      <c r="IL724" s="131"/>
      <c r="IM724" s="131"/>
      <c r="IN724" s="131"/>
      <c r="IO724" s="131"/>
      <c r="IP724" s="131"/>
      <c r="IQ724" s="131"/>
      <c r="IR724" s="131"/>
      <c r="IS724" s="131"/>
      <c r="IT724" s="131"/>
      <c r="IU724" s="131"/>
      <c r="IV724" s="131"/>
      <c r="IW724" s="131"/>
      <c r="IX724" s="131"/>
      <c r="IY724" s="131"/>
      <c r="IZ724" s="131"/>
      <c r="JA724" s="131"/>
      <c r="JB724" s="131"/>
      <c r="JC724" s="131"/>
      <c r="JD724" s="131"/>
      <c r="JE724" s="131"/>
      <c r="JF724" s="131"/>
      <c r="JG724" s="131"/>
      <c r="JH724" s="131"/>
      <c r="JI724" s="131"/>
      <c r="JJ724" s="131"/>
      <c r="JK724" s="131"/>
      <c r="JL724" s="131"/>
      <c r="JM724" s="131"/>
      <c r="JN724" s="131"/>
      <c r="JO724" s="131"/>
      <c r="JP724" s="131"/>
      <c r="JQ724" s="131"/>
      <c r="JR724" s="131"/>
      <c r="JS724" s="131"/>
      <c r="JT724" s="131"/>
      <c r="JU724" s="131"/>
      <c r="JV724" s="131"/>
      <c r="JW724" s="131"/>
      <c r="JX724" s="131"/>
      <c r="JY724" s="131"/>
      <c r="JZ724" s="131"/>
      <c r="KA724" s="131"/>
      <c r="KB724" s="131"/>
      <c r="KC724" s="131"/>
      <c r="KD724" s="131"/>
      <c r="KE724" s="131"/>
      <c r="KF724" s="131"/>
      <c r="KG724" s="131"/>
      <c r="KH724" s="131"/>
      <c r="KI724" s="131"/>
      <c r="KJ724" s="131"/>
      <c r="KK724" s="131"/>
      <c r="KL724" s="131"/>
      <c r="KM724" s="131"/>
      <c r="KN724" s="131"/>
      <c r="KO724" s="131"/>
      <c r="KP724" s="131"/>
      <c r="KQ724" s="131"/>
      <c r="KR724" s="131"/>
      <c r="KS724" s="131"/>
      <c r="KT724" s="131"/>
      <c r="KU724" s="131"/>
      <c r="KV724" s="131"/>
      <c r="KW724" s="131"/>
      <c r="KX724" s="131"/>
      <c r="KY724" s="131"/>
      <c r="KZ724" s="131"/>
      <c r="LA724" s="131"/>
      <c r="LB724" s="131"/>
      <c r="LC724" s="131"/>
      <c r="LD724" s="131"/>
      <c r="LE724" s="131"/>
      <c r="LF724" s="131"/>
      <c r="LG724" s="131"/>
      <c r="LH724" s="131"/>
      <c r="LI724" s="131"/>
      <c r="LJ724" s="131"/>
      <c r="LK724" s="131"/>
      <c r="LL724" s="131"/>
      <c r="LM724" s="131"/>
      <c r="LN724" s="131"/>
      <c r="LO724" s="131"/>
      <c r="LP724" s="131"/>
      <c r="LQ724" s="131"/>
      <c r="LR724" s="131"/>
      <c r="LS724" s="131"/>
      <c r="LT724" s="131"/>
      <c r="LU724" s="131"/>
      <c r="LV724" s="131"/>
      <c r="LW724" s="131"/>
      <c r="LX724" s="131"/>
      <c r="LY724" s="131"/>
      <c r="LZ724" s="131"/>
      <c r="MA724" s="131"/>
      <c r="MB724" s="131"/>
      <c r="MC724" s="131"/>
      <c r="MD724" s="131"/>
      <c r="ME724" s="131"/>
      <c r="MF724" s="131"/>
      <c r="MG724" s="131"/>
      <c r="MH724" s="131"/>
      <c r="MI724" s="131"/>
      <c r="MJ724" s="131"/>
      <c r="MK724" s="131"/>
      <c r="ML724" s="131"/>
      <c r="MM724" s="131"/>
      <c r="MN724" s="131"/>
      <c r="MO724" s="131"/>
      <c r="MP724" s="131"/>
      <c r="MQ724" s="131"/>
      <c r="MR724" s="131"/>
      <c r="MS724" s="131"/>
      <c r="MT724" s="131"/>
      <c r="MU724" s="131"/>
      <c r="MV724" s="131"/>
      <c r="MW724" s="131"/>
      <c r="MX724" s="131"/>
      <c r="MY724" s="131"/>
      <c r="MZ724" s="131"/>
      <c r="NA724" s="131"/>
      <c r="NB724" s="131"/>
      <c r="NC724" s="131"/>
      <c r="ND724" s="131"/>
      <c r="NE724" s="131"/>
      <c r="NF724" s="131"/>
      <c r="NG724" s="131"/>
      <c r="NH724" s="131"/>
      <c r="NI724" s="131"/>
      <c r="NJ724" s="131"/>
      <c r="NK724" s="131"/>
      <c r="NL724" s="131"/>
      <c r="NM724" s="131"/>
      <c r="NN724" s="131"/>
      <c r="NO724" s="131"/>
      <c r="NP724" s="131"/>
      <c r="NQ724" s="131"/>
      <c r="NR724" s="131"/>
      <c r="NS724" s="131"/>
      <c r="NT724" s="131"/>
      <c r="NU724" s="131"/>
      <c r="NV724" s="131"/>
      <c r="NW724" s="131"/>
      <c r="NX724" s="131"/>
      <c r="NY724" s="131"/>
      <c r="NZ724" s="131"/>
      <c r="OA724" s="131"/>
      <c r="OB724" s="131"/>
      <c r="OC724" s="131"/>
      <c r="OD724" s="131"/>
      <c r="OE724" s="131"/>
      <c r="OF724" s="131"/>
      <c r="OG724" s="131"/>
      <c r="OH724" s="131"/>
      <c r="OI724" s="131"/>
      <c r="OJ724" s="131"/>
      <c r="OK724" s="131"/>
      <c r="OL724" s="131"/>
      <c r="OM724" s="131"/>
      <c r="ON724" s="131"/>
      <c r="OO724" s="131"/>
      <c r="OP724" s="131"/>
      <c r="OQ724" s="131"/>
      <c r="OR724" s="131"/>
      <c r="OS724" s="131"/>
      <c r="OT724" s="131"/>
      <c r="OU724" s="131"/>
      <c r="OV724" s="131"/>
      <c r="OW724" s="131"/>
      <c r="OX724" s="131"/>
      <c r="OY724" s="131"/>
      <c r="OZ724" s="131"/>
      <c r="PA724" s="131"/>
      <c r="PB724" s="131"/>
      <c r="PC724" s="131"/>
      <c r="PD724" s="131"/>
      <c r="PE724" s="131"/>
      <c r="PF724" s="131"/>
      <c r="PG724" s="131"/>
      <c r="PH724" s="131"/>
      <c r="PI724" s="131"/>
      <c r="PJ724" s="131"/>
      <c r="PK724" s="131"/>
      <c r="PL724" s="131"/>
      <c r="PM724" s="131"/>
      <c r="PN724" s="131"/>
      <c r="PO724" s="131"/>
      <c r="PP724" s="131"/>
      <c r="PQ724" s="131"/>
      <c r="PR724" s="131"/>
      <c r="PS724" s="131"/>
      <c r="PT724" s="131"/>
      <c r="PU724" s="131"/>
      <c r="PV724" s="131"/>
      <c r="PW724" s="131"/>
      <c r="PX724" s="131"/>
      <c r="PY724" s="131"/>
      <c r="PZ724" s="131"/>
      <c r="QA724" s="131"/>
      <c r="QB724" s="131"/>
      <c r="QC724" s="131"/>
      <c r="QD724" s="131"/>
      <c r="QE724" s="131"/>
      <c r="QF724" s="131"/>
      <c r="QG724" s="131"/>
      <c r="QH724" s="131"/>
      <c r="QI724" s="131"/>
      <c r="QJ724" s="131"/>
      <c r="QK724" s="131"/>
      <c r="QL724" s="131"/>
      <c r="QM724" s="131"/>
      <c r="QN724" s="131"/>
      <c r="QO724" s="131"/>
      <c r="QP724" s="131"/>
      <c r="QQ724" s="131"/>
      <c r="QR724" s="131"/>
      <c r="QS724" s="131"/>
      <c r="QT724" s="131"/>
      <c r="QU724" s="131"/>
      <c r="QV724" s="131"/>
      <c r="QW724" s="131"/>
      <c r="QX724" s="131"/>
      <c r="QY724" s="131"/>
      <c r="QZ724" s="131"/>
      <c r="RA724" s="131"/>
      <c r="RB724" s="131"/>
      <c r="RC724" s="131"/>
      <c r="RD724" s="131"/>
      <c r="RE724" s="131"/>
      <c r="RF724" s="131"/>
      <c r="RG724" s="131"/>
      <c r="RH724" s="131"/>
      <c r="RI724" s="131"/>
      <c r="RJ724" s="131"/>
      <c r="RK724" s="131"/>
      <c r="RL724" s="131"/>
      <c r="RM724" s="131"/>
      <c r="RN724" s="131"/>
      <c r="RO724" s="131"/>
      <c r="RP724" s="131"/>
      <c r="RQ724" s="131"/>
      <c r="RR724" s="131"/>
      <c r="RS724" s="131"/>
      <c r="RT724" s="131"/>
      <c r="RU724" s="131"/>
      <c r="RV724" s="131"/>
      <c r="RW724" s="131"/>
      <c r="RX724" s="131"/>
      <c r="RY724" s="131"/>
      <c r="RZ724" s="131"/>
      <c r="SA724" s="131"/>
      <c r="SB724" s="131"/>
      <c r="SC724" s="131"/>
      <c r="SD724" s="131"/>
      <c r="SE724" s="131"/>
      <c r="SF724" s="131"/>
      <c r="SG724" s="131"/>
      <c r="SH724" s="131"/>
      <c r="SI724" s="131"/>
      <c r="SJ724" s="131"/>
      <c r="SK724" s="131"/>
      <c r="SL724" s="131"/>
      <c r="SM724" s="131"/>
      <c r="SN724" s="131"/>
      <c r="SO724" s="131"/>
      <c r="SP724" s="131"/>
      <c r="SQ724" s="131"/>
      <c r="SR724" s="131"/>
      <c r="SS724" s="131"/>
      <c r="ST724" s="131"/>
      <c r="SU724" s="131"/>
      <c r="SV724" s="131"/>
      <c r="SW724" s="131"/>
      <c r="SX724" s="131"/>
      <c r="SY724" s="131"/>
      <c r="SZ724" s="131"/>
      <c r="TA724" s="131"/>
      <c r="TB724" s="131"/>
      <c r="TC724" s="131"/>
      <c r="TD724" s="131"/>
      <c r="TE724" s="131"/>
      <c r="TF724" s="131"/>
      <c r="TG724" s="131"/>
      <c r="TH724" s="131"/>
      <c r="TI724" s="131"/>
      <c r="TJ724" s="131"/>
      <c r="TK724" s="131"/>
      <c r="TL724" s="131"/>
      <c r="TM724" s="131"/>
      <c r="TN724" s="131"/>
      <c r="TO724" s="131"/>
      <c r="TP724" s="131"/>
      <c r="TQ724" s="131"/>
      <c r="TR724" s="131"/>
      <c r="TS724" s="131"/>
      <c r="TT724" s="131"/>
      <c r="TU724" s="131"/>
      <c r="TV724" s="131"/>
      <c r="TW724" s="131"/>
      <c r="TX724" s="131"/>
      <c r="TY724" s="131"/>
      <c r="TZ724" s="131"/>
      <c r="UA724" s="131"/>
      <c r="UB724" s="131"/>
      <c r="UC724" s="131"/>
      <c r="UD724" s="131"/>
      <c r="UE724" s="131"/>
      <c r="UF724" s="131"/>
      <c r="UG724" s="131"/>
      <c r="UH724" s="131"/>
      <c r="UI724" s="131"/>
      <c r="UJ724" s="131"/>
      <c r="UK724" s="131"/>
      <c r="UL724" s="131"/>
      <c r="UM724" s="131"/>
      <c r="UN724" s="131"/>
      <c r="UO724" s="131"/>
      <c r="UP724" s="131"/>
      <c r="UQ724" s="131"/>
      <c r="UR724" s="131"/>
      <c r="US724" s="131"/>
      <c r="UT724" s="131"/>
      <c r="UU724" s="131"/>
      <c r="UV724" s="131"/>
      <c r="UW724" s="131"/>
      <c r="UX724" s="131"/>
      <c r="UY724" s="131"/>
      <c r="UZ724" s="131"/>
      <c r="VA724" s="131"/>
      <c r="VB724" s="131"/>
      <c r="VC724" s="131"/>
      <c r="VD724" s="131"/>
      <c r="VE724" s="131"/>
      <c r="VF724" s="131"/>
      <c r="VG724" s="131"/>
      <c r="VH724" s="131"/>
      <c r="VI724" s="131"/>
      <c r="VJ724" s="131"/>
      <c r="VK724" s="131"/>
      <c r="VL724" s="131"/>
      <c r="VM724" s="131"/>
      <c r="VN724" s="131"/>
      <c r="VO724" s="131"/>
      <c r="VP724" s="131"/>
      <c r="VQ724" s="131"/>
      <c r="VR724" s="131"/>
      <c r="VS724" s="131"/>
      <c r="VT724" s="131"/>
      <c r="VU724" s="131"/>
      <c r="VV724" s="131"/>
      <c r="VW724" s="131"/>
      <c r="VX724" s="131"/>
      <c r="VY724" s="131"/>
      <c r="VZ724" s="131"/>
      <c r="WA724" s="131"/>
      <c r="WB724" s="131"/>
      <c r="WC724" s="131"/>
      <c r="WD724" s="131"/>
      <c r="WE724" s="131"/>
      <c r="WF724" s="131"/>
      <c r="WG724" s="131"/>
      <c r="WH724" s="131"/>
      <c r="WI724" s="131"/>
      <c r="WJ724" s="131"/>
      <c r="WK724" s="131"/>
      <c r="WL724" s="131"/>
      <c r="WM724" s="131"/>
      <c r="WN724" s="131"/>
      <c r="WO724" s="131"/>
      <c r="WP724" s="131"/>
      <c r="WQ724" s="131"/>
      <c r="WR724" s="131"/>
      <c r="WS724" s="131"/>
      <c r="WT724" s="131"/>
      <c r="WU724" s="131"/>
      <c r="WV724" s="131"/>
      <c r="WW724" s="131"/>
      <c r="WX724" s="131"/>
      <c r="WY724" s="131"/>
      <c r="WZ724" s="131"/>
      <c r="XA724" s="131"/>
      <c r="XB724" s="131"/>
      <c r="XC724" s="131"/>
      <c r="XD724" s="131"/>
      <c r="XE724" s="131"/>
      <c r="XF724" s="131"/>
      <c r="XG724" s="131"/>
      <c r="XH724" s="131"/>
      <c r="XI724" s="131"/>
      <c r="XJ724" s="131"/>
      <c r="XK724" s="131"/>
      <c r="XL724" s="131"/>
      <c r="XM724" s="131"/>
      <c r="XN724" s="131"/>
      <c r="XO724" s="131"/>
      <c r="XP724" s="131"/>
      <c r="XQ724" s="131"/>
      <c r="XR724" s="131"/>
      <c r="XS724" s="131"/>
      <c r="XT724" s="131"/>
      <c r="XU724" s="131"/>
      <c r="XV724" s="131"/>
      <c r="XW724" s="131"/>
      <c r="XX724" s="131"/>
      <c r="XY724" s="131"/>
      <c r="XZ724" s="131"/>
      <c r="YA724" s="131"/>
      <c r="YB724" s="131"/>
      <c r="YC724" s="131"/>
      <c r="YD724" s="131"/>
      <c r="YE724" s="131"/>
      <c r="YF724" s="131"/>
      <c r="YG724" s="131"/>
      <c r="YH724" s="131"/>
      <c r="YI724" s="131"/>
      <c r="YJ724" s="131"/>
      <c r="YK724" s="131"/>
      <c r="YL724" s="131"/>
      <c r="YM724" s="131"/>
      <c r="YN724" s="131"/>
      <c r="YO724" s="131"/>
      <c r="YP724" s="131"/>
      <c r="YQ724" s="131"/>
      <c r="YR724" s="131"/>
      <c r="YS724" s="131"/>
      <c r="YT724" s="131"/>
      <c r="YU724" s="131"/>
      <c r="YV724" s="131"/>
      <c r="YW724" s="131"/>
      <c r="YX724" s="131"/>
      <c r="YY724" s="131"/>
      <c r="YZ724" s="131"/>
      <c r="ZA724" s="131"/>
      <c r="ZB724" s="131"/>
      <c r="ZC724" s="131"/>
      <c r="ZD724" s="131"/>
      <c r="ZE724" s="131"/>
      <c r="ZF724" s="131"/>
      <c r="ZG724" s="131"/>
      <c r="ZH724" s="131"/>
      <c r="ZI724" s="131"/>
      <c r="ZJ724" s="131"/>
      <c r="ZK724" s="131"/>
      <c r="ZL724" s="131"/>
      <c r="ZM724" s="131"/>
      <c r="ZN724" s="131"/>
      <c r="ZO724" s="131"/>
      <c r="ZP724" s="131"/>
      <c r="ZQ724" s="131"/>
      <c r="ZR724" s="131"/>
      <c r="ZS724" s="131"/>
      <c r="ZT724" s="131"/>
      <c r="ZU724" s="131"/>
      <c r="ZV724" s="131"/>
      <c r="ZW724" s="131"/>
      <c r="ZX724" s="131"/>
      <c r="ZY724" s="131"/>
      <c r="ZZ724" s="131"/>
      <c r="AAA724" s="131"/>
      <c r="AAB724" s="131"/>
      <c r="AAC724" s="131"/>
      <c r="AAD724" s="131"/>
      <c r="AAE724" s="131"/>
      <c r="AAF724" s="131"/>
      <c r="AAG724" s="131"/>
      <c r="AAH724" s="131"/>
      <c r="AAI724" s="131"/>
      <c r="AAJ724" s="131"/>
      <c r="AAK724" s="131"/>
      <c r="AAL724" s="131"/>
      <c r="AAM724" s="131"/>
      <c r="AAN724" s="131"/>
      <c r="AAO724" s="131"/>
      <c r="AAP724" s="131"/>
      <c r="AAQ724" s="131"/>
      <c r="AAR724" s="131"/>
      <c r="AAS724" s="131"/>
      <c r="AAT724" s="131"/>
      <c r="AAU724" s="131"/>
      <c r="AAV724" s="131"/>
      <c r="AAW724" s="131"/>
      <c r="AAX724" s="131"/>
      <c r="AAY724" s="131"/>
      <c r="AAZ724" s="131"/>
      <c r="ABA724" s="131"/>
      <c r="ABB724" s="131"/>
      <c r="ABC724" s="131"/>
      <c r="ABD724" s="131"/>
      <c r="ABE724" s="131"/>
      <c r="ABF724" s="131"/>
      <c r="ABG724" s="131"/>
      <c r="ABH724" s="131"/>
      <c r="ABI724" s="131"/>
      <c r="ABJ724" s="131"/>
      <c r="ABK724" s="131"/>
      <c r="ABL724" s="131"/>
      <c r="ABM724" s="131"/>
      <c r="ABN724" s="131"/>
      <c r="ABO724" s="131"/>
      <c r="ABP724" s="131"/>
      <c r="ABQ724" s="131"/>
      <c r="ABR724" s="131"/>
      <c r="ABS724" s="131"/>
      <c r="ABT724" s="131"/>
      <c r="ABU724" s="131"/>
      <c r="ABV724" s="131"/>
      <c r="ABW724" s="131"/>
      <c r="ABX724" s="131"/>
      <c r="ABY724" s="131"/>
      <c r="ABZ724" s="131"/>
      <c r="ACA724" s="131"/>
      <c r="ACB724" s="131"/>
      <c r="ACC724" s="131"/>
      <c r="ACD724" s="131"/>
      <c r="ACE724" s="131"/>
      <c r="ACF724" s="131"/>
      <c r="ACG724" s="131"/>
      <c r="ACH724" s="131"/>
      <c r="ACI724" s="131"/>
      <c r="ACJ724" s="131"/>
      <c r="ACK724" s="131"/>
      <c r="ACL724" s="131"/>
      <c r="ACM724" s="131"/>
      <c r="ACN724" s="131"/>
      <c r="ACO724" s="131"/>
      <c r="ACP724" s="131"/>
      <c r="ACQ724" s="131"/>
      <c r="ACR724" s="131"/>
      <c r="ACS724" s="131"/>
      <c r="ACT724" s="131"/>
      <c r="ACU724" s="131"/>
      <c r="ACV724" s="131"/>
      <c r="ACW724" s="131"/>
      <c r="ACX724" s="131"/>
      <c r="ACY724" s="131"/>
      <c r="ACZ724" s="131"/>
      <c r="ADA724" s="131"/>
      <c r="ADB724" s="131"/>
      <c r="ADC724" s="131"/>
      <c r="ADD724" s="131"/>
      <c r="ADE724" s="131"/>
      <c r="ADF724" s="131"/>
      <c r="ADG724" s="131"/>
      <c r="ADH724" s="131"/>
      <c r="ADI724" s="131"/>
      <c r="ADJ724" s="131"/>
      <c r="ADK724" s="131"/>
      <c r="ADL724" s="131"/>
      <c r="ADM724" s="131"/>
      <c r="ADN724" s="131"/>
      <c r="ADO724" s="131"/>
      <c r="ADP724" s="131"/>
      <c r="ADQ724" s="131"/>
      <c r="ADR724" s="131"/>
      <c r="ADS724" s="131"/>
      <c r="ADT724" s="131"/>
      <c r="ADU724" s="131"/>
      <c r="ADV724" s="131"/>
      <c r="ADW724" s="131"/>
      <c r="ADX724" s="131"/>
      <c r="ADY724" s="131"/>
      <c r="ADZ724" s="131"/>
      <c r="AEA724" s="131"/>
      <c r="AEB724" s="131"/>
      <c r="AEC724" s="131"/>
      <c r="AED724" s="131"/>
      <c r="AEE724" s="131"/>
      <c r="AEF724" s="131"/>
      <c r="AEG724" s="131"/>
      <c r="AEH724" s="131"/>
      <c r="AEI724" s="131"/>
      <c r="AEJ724" s="131"/>
      <c r="AEK724" s="131"/>
      <c r="AEL724" s="131"/>
      <c r="AEM724" s="131"/>
      <c r="AEN724" s="131"/>
      <c r="AEO724" s="131"/>
      <c r="AEP724" s="131"/>
      <c r="AEQ724" s="131"/>
      <c r="AER724" s="131"/>
      <c r="AES724" s="131"/>
      <c r="AET724" s="131"/>
      <c r="AEU724" s="131"/>
      <c r="AEV724" s="131"/>
      <c r="AEW724" s="131"/>
      <c r="AEX724" s="131"/>
      <c r="AEY724" s="131"/>
      <c r="AEZ724" s="131"/>
      <c r="AFA724" s="131"/>
      <c r="AFB724" s="131"/>
      <c r="AFC724" s="131"/>
      <c r="AFD724" s="131"/>
      <c r="AFE724" s="131"/>
      <c r="AFF724" s="131"/>
      <c r="AFG724" s="131"/>
      <c r="AFH724" s="131"/>
      <c r="AFI724" s="131"/>
      <c r="AFJ724" s="131"/>
      <c r="AFK724" s="131"/>
      <c r="AFL724" s="131"/>
      <c r="AFM724" s="131"/>
      <c r="AFN724" s="131"/>
      <c r="AFO724" s="131"/>
      <c r="AFP724" s="131"/>
      <c r="AFQ724" s="131"/>
      <c r="AFR724" s="131"/>
      <c r="AFS724" s="131"/>
      <c r="AFT724" s="131"/>
      <c r="AFU724" s="131"/>
      <c r="AFV724" s="131"/>
      <c r="AFW724" s="131"/>
      <c r="AFX724" s="131"/>
      <c r="AFY724" s="131"/>
      <c r="AFZ724" s="131"/>
      <c r="AGA724" s="131"/>
      <c r="AGB724" s="131"/>
      <c r="AGC724" s="131"/>
      <c r="AGD724" s="131"/>
      <c r="AGE724" s="131"/>
      <c r="AGF724" s="131"/>
      <c r="AGG724" s="131"/>
      <c r="AGH724" s="131"/>
      <c r="AGI724" s="131"/>
      <c r="AGJ724" s="131"/>
      <c r="AGK724" s="131"/>
      <c r="AGL724" s="131"/>
      <c r="AGM724" s="131"/>
      <c r="AGN724" s="131"/>
      <c r="AGO724" s="131"/>
      <c r="AGP724" s="131"/>
      <c r="AGQ724" s="131"/>
      <c r="AGR724" s="131"/>
      <c r="AGS724" s="131"/>
      <c r="AGT724" s="131"/>
      <c r="AGU724" s="131"/>
      <c r="AGV724" s="131"/>
      <c r="AGW724" s="131"/>
      <c r="AGX724" s="131"/>
      <c r="AGY724" s="131"/>
      <c r="AGZ724" s="131"/>
      <c r="AHA724" s="131"/>
      <c r="AHB724" s="131"/>
      <c r="AHC724" s="131"/>
      <c r="AHD724" s="131"/>
      <c r="AHE724" s="131"/>
      <c r="AHF724" s="131"/>
      <c r="AHG724" s="131"/>
      <c r="AHH724" s="131"/>
      <c r="AHI724" s="131"/>
      <c r="AHJ724" s="131"/>
      <c r="AHK724" s="131"/>
      <c r="AHL724" s="131"/>
      <c r="AHM724" s="131"/>
      <c r="AHN724" s="131"/>
      <c r="AHO724" s="131"/>
      <c r="AHP724" s="131"/>
      <c r="AHQ724" s="131"/>
      <c r="AHR724" s="131"/>
      <c r="AHS724" s="131"/>
      <c r="AHT724" s="131"/>
      <c r="AHU724" s="131"/>
      <c r="AHV724" s="131"/>
      <c r="AHW724" s="131"/>
      <c r="AHX724" s="131"/>
      <c r="AHY724" s="131"/>
      <c r="AHZ724" s="131"/>
      <c r="AIA724" s="131"/>
      <c r="AIB724" s="131"/>
      <c r="AIC724" s="131"/>
      <c r="AID724" s="131"/>
      <c r="AIE724" s="131"/>
      <c r="AIF724" s="131"/>
      <c r="AIG724" s="131"/>
      <c r="AIH724" s="131"/>
      <c r="AII724" s="131"/>
      <c r="AIJ724" s="131"/>
      <c r="AIK724" s="131"/>
      <c r="AIL724" s="131"/>
      <c r="AIM724" s="131"/>
      <c r="AIN724" s="131"/>
      <c r="AIO724" s="131"/>
      <c r="AIP724" s="131"/>
      <c r="AIQ724" s="131"/>
      <c r="AIR724" s="131"/>
      <c r="AIS724" s="131"/>
      <c r="AIT724" s="131"/>
      <c r="AIU724" s="131"/>
      <c r="AIV724" s="131"/>
      <c r="AIW724" s="131"/>
      <c r="AIX724" s="131"/>
      <c r="AIY724" s="131"/>
      <c r="AIZ724" s="131"/>
      <c r="AJA724" s="131"/>
      <c r="AJB724" s="131"/>
      <c r="AJC724" s="131"/>
      <c r="AJD724" s="131"/>
      <c r="AJE724" s="131"/>
      <c r="AJF724" s="131"/>
      <c r="AJG724" s="131"/>
      <c r="AJH724" s="131"/>
      <c r="AJI724" s="131"/>
      <c r="AJJ724" s="131"/>
      <c r="AJK724" s="131"/>
      <c r="AJL724" s="131"/>
      <c r="AJM724" s="131"/>
      <c r="AJN724" s="131"/>
      <c r="AJO724" s="131"/>
      <c r="AJP724" s="131"/>
      <c r="AJQ724" s="131"/>
      <c r="AJR724" s="131"/>
      <c r="AJS724" s="131"/>
      <c r="AJT724" s="131"/>
      <c r="AJU724" s="131"/>
      <c r="AJV724" s="131"/>
      <c r="AJW724" s="131"/>
      <c r="AJX724" s="131"/>
      <c r="AJY724" s="131"/>
      <c r="AJZ724" s="131"/>
      <c r="AKA724" s="131"/>
      <c r="AKB724" s="131"/>
      <c r="AKC724" s="131"/>
      <c r="AKD724" s="131"/>
      <c r="AKE724" s="131"/>
      <c r="AKF724" s="131"/>
      <c r="AKG724" s="131"/>
      <c r="AKH724" s="131"/>
      <c r="AKI724" s="131"/>
      <c r="AKJ724" s="131"/>
      <c r="AKK724" s="131"/>
      <c r="AKL724" s="131"/>
      <c r="AKM724" s="131"/>
      <c r="AKN724" s="131"/>
      <c r="AKO724" s="131"/>
      <c r="AKP724" s="131"/>
      <c r="AKQ724" s="131"/>
      <c r="AKR724" s="131"/>
      <c r="AKS724" s="131"/>
      <c r="AKT724" s="131"/>
      <c r="AKU724" s="131"/>
      <c r="AKV724" s="131"/>
      <c r="AKW724" s="131"/>
      <c r="AKX724" s="131"/>
      <c r="AKY724" s="131"/>
      <c r="AKZ724" s="131"/>
      <c r="ALA724" s="131"/>
      <c r="ALB724" s="131"/>
      <c r="ALC724" s="131"/>
      <c r="ALD724" s="131"/>
      <c r="ALE724" s="131"/>
      <c r="ALF724" s="131"/>
      <c r="ALG724" s="131"/>
      <c r="ALH724" s="131"/>
      <c r="ALI724" s="131"/>
      <c r="ALJ724" s="131"/>
      <c r="ALK724" s="131"/>
      <c r="ALL724" s="131"/>
      <c r="ALM724" s="131"/>
      <c r="ALN724" s="131"/>
    </row>
    <row r="725" spans="1:1002" s="508" customFormat="1" ht="24.95" customHeight="1" x14ac:dyDescent="0.25">
      <c r="A725" s="502"/>
      <c r="B725" s="503"/>
      <c r="C725" s="504"/>
      <c r="D725" s="450"/>
      <c r="E725" s="505"/>
      <c r="F725" s="505"/>
      <c r="G725" s="506"/>
      <c r="H725" s="506"/>
      <c r="I725" s="507"/>
      <c r="J725" s="565"/>
      <c r="K725" s="454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  <c r="EC725" s="131"/>
      <c r="ED725" s="131"/>
      <c r="EE725" s="131"/>
      <c r="EF725" s="131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31"/>
      <c r="EQ725" s="131"/>
      <c r="ER725" s="131"/>
      <c r="ES725" s="131"/>
      <c r="ET725" s="131"/>
      <c r="EU725" s="131"/>
      <c r="EV725" s="131"/>
      <c r="EW725" s="131"/>
      <c r="EX725" s="131"/>
      <c r="EY725" s="131"/>
      <c r="EZ725" s="131"/>
      <c r="FA725" s="131"/>
      <c r="FB725" s="131"/>
      <c r="FC725" s="131"/>
      <c r="FD725" s="131"/>
      <c r="FE725" s="131"/>
      <c r="FF725" s="131"/>
      <c r="FG725" s="131"/>
      <c r="FH725" s="131"/>
      <c r="FI725" s="131"/>
      <c r="FJ725" s="131"/>
      <c r="FK725" s="131"/>
      <c r="FL725" s="131"/>
      <c r="FM725" s="131"/>
      <c r="FN725" s="131"/>
      <c r="FO725" s="131"/>
      <c r="FP725" s="131"/>
      <c r="FQ725" s="131"/>
      <c r="FR725" s="131"/>
      <c r="FS725" s="131"/>
      <c r="FT725" s="131"/>
      <c r="FU725" s="131"/>
      <c r="FV725" s="131"/>
      <c r="FW725" s="131"/>
      <c r="FX725" s="131"/>
      <c r="FY725" s="131"/>
      <c r="FZ725" s="131"/>
      <c r="GA725" s="131"/>
      <c r="GB725" s="131"/>
      <c r="GC725" s="131"/>
      <c r="GD725" s="131"/>
      <c r="GE725" s="131"/>
      <c r="GF725" s="131"/>
      <c r="GG725" s="131"/>
      <c r="GH725" s="131"/>
      <c r="GI725" s="131"/>
      <c r="GJ725" s="131"/>
      <c r="GK725" s="131"/>
      <c r="GL725" s="131"/>
      <c r="GM725" s="131"/>
      <c r="GN725" s="131"/>
      <c r="GO725" s="131"/>
      <c r="GP725" s="131"/>
      <c r="GQ725" s="131"/>
      <c r="GR725" s="131"/>
      <c r="GS725" s="131"/>
      <c r="GT725" s="131"/>
      <c r="GU725" s="131"/>
      <c r="GV725" s="131"/>
      <c r="GW725" s="131"/>
      <c r="GX725" s="131"/>
      <c r="GY725" s="131"/>
      <c r="GZ725" s="131"/>
      <c r="HA725" s="131"/>
      <c r="HB725" s="131"/>
      <c r="HC725" s="131"/>
      <c r="HD725" s="131"/>
      <c r="HE725" s="131"/>
      <c r="HF725" s="131"/>
      <c r="HG725" s="131"/>
      <c r="HH725" s="131"/>
      <c r="HI725" s="131"/>
      <c r="HJ725" s="131"/>
      <c r="HK725" s="131"/>
      <c r="HL725" s="131"/>
      <c r="HM725" s="131"/>
      <c r="HN725" s="131"/>
      <c r="HO725" s="131"/>
      <c r="HP725" s="131"/>
      <c r="HQ725" s="131"/>
      <c r="HR725" s="131"/>
      <c r="HS725" s="131"/>
      <c r="HT725" s="131"/>
      <c r="HU725" s="131"/>
      <c r="HV725" s="131"/>
      <c r="HW725" s="131"/>
      <c r="HX725" s="131"/>
      <c r="HY725" s="131"/>
      <c r="HZ725" s="131"/>
      <c r="IA725" s="131"/>
      <c r="IB725" s="131"/>
      <c r="IC725" s="131"/>
      <c r="ID725" s="131"/>
      <c r="IE725" s="131"/>
      <c r="IF725" s="131"/>
      <c r="IG725" s="131"/>
      <c r="IH725" s="131"/>
      <c r="II725" s="131"/>
      <c r="IJ725" s="131"/>
      <c r="IK725" s="131"/>
      <c r="IL725" s="131"/>
      <c r="IM725" s="131"/>
      <c r="IN725" s="131"/>
      <c r="IO725" s="131"/>
      <c r="IP725" s="131"/>
      <c r="IQ725" s="131"/>
      <c r="IR725" s="131"/>
      <c r="IS725" s="131"/>
      <c r="IT725" s="131"/>
      <c r="IU725" s="131"/>
      <c r="IV725" s="131"/>
      <c r="IW725" s="131"/>
      <c r="IX725" s="131"/>
      <c r="IY725" s="131"/>
      <c r="IZ725" s="131"/>
      <c r="JA725" s="131"/>
      <c r="JB725" s="131"/>
      <c r="JC725" s="131"/>
      <c r="JD725" s="131"/>
      <c r="JE725" s="131"/>
      <c r="JF725" s="131"/>
      <c r="JG725" s="131"/>
      <c r="JH725" s="131"/>
      <c r="JI725" s="131"/>
      <c r="JJ725" s="131"/>
      <c r="JK725" s="131"/>
      <c r="JL725" s="131"/>
      <c r="JM725" s="131"/>
      <c r="JN725" s="131"/>
      <c r="JO725" s="131"/>
      <c r="JP725" s="131"/>
      <c r="JQ725" s="131"/>
      <c r="JR725" s="131"/>
      <c r="JS725" s="131"/>
      <c r="JT725" s="131"/>
      <c r="JU725" s="131"/>
      <c r="JV725" s="131"/>
      <c r="JW725" s="131"/>
      <c r="JX725" s="131"/>
      <c r="JY725" s="131"/>
      <c r="JZ725" s="131"/>
      <c r="KA725" s="131"/>
      <c r="KB725" s="131"/>
      <c r="KC725" s="131"/>
      <c r="KD725" s="131"/>
      <c r="KE725" s="131"/>
      <c r="KF725" s="131"/>
      <c r="KG725" s="131"/>
      <c r="KH725" s="131"/>
      <c r="KI725" s="131"/>
      <c r="KJ725" s="131"/>
      <c r="KK725" s="131"/>
      <c r="KL725" s="131"/>
      <c r="KM725" s="131"/>
      <c r="KN725" s="131"/>
      <c r="KO725" s="131"/>
      <c r="KP725" s="131"/>
      <c r="KQ725" s="131"/>
      <c r="KR725" s="131"/>
      <c r="KS725" s="131"/>
      <c r="KT725" s="131"/>
      <c r="KU725" s="131"/>
      <c r="KV725" s="131"/>
      <c r="KW725" s="131"/>
      <c r="KX725" s="131"/>
      <c r="KY725" s="131"/>
      <c r="KZ725" s="131"/>
      <c r="LA725" s="131"/>
      <c r="LB725" s="131"/>
      <c r="LC725" s="131"/>
      <c r="LD725" s="131"/>
      <c r="LE725" s="131"/>
      <c r="LF725" s="131"/>
      <c r="LG725" s="131"/>
      <c r="LH725" s="131"/>
      <c r="LI725" s="131"/>
      <c r="LJ725" s="131"/>
      <c r="LK725" s="131"/>
      <c r="LL725" s="131"/>
      <c r="LM725" s="131"/>
      <c r="LN725" s="131"/>
      <c r="LO725" s="131"/>
      <c r="LP725" s="131"/>
      <c r="LQ725" s="131"/>
      <c r="LR725" s="131"/>
      <c r="LS725" s="131"/>
      <c r="LT725" s="131"/>
      <c r="LU725" s="131"/>
      <c r="LV725" s="131"/>
      <c r="LW725" s="131"/>
      <c r="LX725" s="131"/>
      <c r="LY725" s="131"/>
      <c r="LZ725" s="131"/>
      <c r="MA725" s="131"/>
      <c r="MB725" s="131"/>
      <c r="MC725" s="131"/>
      <c r="MD725" s="131"/>
      <c r="ME725" s="131"/>
      <c r="MF725" s="131"/>
      <c r="MG725" s="131"/>
      <c r="MH725" s="131"/>
      <c r="MI725" s="131"/>
      <c r="MJ725" s="131"/>
      <c r="MK725" s="131"/>
      <c r="ML725" s="131"/>
      <c r="MM725" s="131"/>
      <c r="MN725" s="131"/>
      <c r="MO725" s="131"/>
      <c r="MP725" s="131"/>
      <c r="MQ725" s="131"/>
      <c r="MR725" s="131"/>
      <c r="MS725" s="131"/>
      <c r="MT725" s="131"/>
      <c r="MU725" s="131"/>
      <c r="MV725" s="131"/>
      <c r="MW725" s="131"/>
      <c r="MX725" s="131"/>
      <c r="MY725" s="131"/>
      <c r="MZ725" s="131"/>
      <c r="NA725" s="131"/>
      <c r="NB725" s="131"/>
      <c r="NC725" s="131"/>
      <c r="ND725" s="131"/>
      <c r="NE725" s="131"/>
      <c r="NF725" s="131"/>
      <c r="NG725" s="131"/>
      <c r="NH725" s="131"/>
      <c r="NI725" s="131"/>
      <c r="NJ725" s="131"/>
      <c r="NK725" s="131"/>
      <c r="NL725" s="131"/>
      <c r="NM725" s="131"/>
      <c r="NN725" s="131"/>
      <c r="NO725" s="131"/>
      <c r="NP725" s="131"/>
      <c r="NQ725" s="131"/>
      <c r="NR725" s="131"/>
      <c r="NS725" s="131"/>
      <c r="NT725" s="131"/>
      <c r="NU725" s="131"/>
      <c r="NV725" s="131"/>
      <c r="NW725" s="131"/>
      <c r="NX725" s="131"/>
      <c r="NY725" s="131"/>
      <c r="NZ725" s="131"/>
      <c r="OA725" s="131"/>
      <c r="OB725" s="131"/>
      <c r="OC725" s="131"/>
      <c r="OD725" s="131"/>
      <c r="OE725" s="131"/>
      <c r="OF725" s="131"/>
      <c r="OG725" s="131"/>
      <c r="OH725" s="131"/>
      <c r="OI725" s="131"/>
      <c r="OJ725" s="131"/>
      <c r="OK725" s="131"/>
      <c r="OL725" s="131"/>
      <c r="OM725" s="131"/>
      <c r="ON725" s="131"/>
      <c r="OO725" s="131"/>
      <c r="OP725" s="131"/>
      <c r="OQ725" s="131"/>
      <c r="OR725" s="131"/>
      <c r="OS725" s="131"/>
      <c r="OT725" s="131"/>
      <c r="OU725" s="131"/>
      <c r="OV725" s="131"/>
      <c r="OW725" s="131"/>
      <c r="OX725" s="131"/>
      <c r="OY725" s="131"/>
      <c r="OZ725" s="131"/>
      <c r="PA725" s="131"/>
      <c r="PB725" s="131"/>
      <c r="PC725" s="131"/>
      <c r="PD725" s="131"/>
      <c r="PE725" s="131"/>
      <c r="PF725" s="131"/>
      <c r="PG725" s="131"/>
      <c r="PH725" s="131"/>
      <c r="PI725" s="131"/>
      <c r="PJ725" s="131"/>
      <c r="PK725" s="131"/>
      <c r="PL725" s="131"/>
      <c r="PM725" s="131"/>
      <c r="PN725" s="131"/>
      <c r="PO725" s="131"/>
      <c r="PP725" s="131"/>
      <c r="PQ725" s="131"/>
      <c r="PR725" s="131"/>
      <c r="PS725" s="131"/>
      <c r="PT725" s="131"/>
      <c r="PU725" s="131"/>
      <c r="PV725" s="131"/>
      <c r="PW725" s="131"/>
      <c r="PX725" s="131"/>
      <c r="PY725" s="131"/>
      <c r="PZ725" s="131"/>
      <c r="QA725" s="131"/>
      <c r="QB725" s="131"/>
      <c r="QC725" s="131"/>
      <c r="QD725" s="131"/>
      <c r="QE725" s="131"/>
      <c r="QF725" s="131"/>
      <c r="QG725" s="131"/>
      <c r="QH725" s="131"/>
      <c r="QI725" s="131"/>
      <c r="QJ725" s="131"/>
      <c r="QK725" s="131"/>
      <c r="QL725" s="131"/>
      <c r="QM725" s="131"/>
      <c r="QN725" s="131"/>
      <c r="QO725" s="131"/>
      <c r="QP725" s="131"/>
      <c r="QQ725" s="131"/>
      <c r="QR725" s="131"/>
      <c r="QS725" s="131"/>
      <c r="QT725" s="131"/>
      <c r="QU725" s="131"/>
      <c r="QV725" s="131"/>
      <c r="QW725" s="131"/>
      <c r="QX725" s="131"/>
      <c r="QY725" s="131"/>
      <c r="QZ725" s="131"/>
      <c r="RA725" s="131"/>
      <c r="RB725" s="131"/>
      <c r="RC725" s="131"/>
      <c r="RD725" s="131"/>
      <c r="RE725" s="131"/>
      <c r="RF725" s="131"/>
      <c r="RG725" s="131"/>
      <c r="RH725" s="131"/>
      <c r="RI725" s="131"/>
      <c r="RJ725" s="131"/>
      <c r="RK725" s="131"/>
      <c r="RL725" s="131"/>
      <c r="RM725" s="131"/>
      <c r="RN725" s="131"/>
      <c r="RO725" s="131"/>
      <c r="RP725" s="131"/>
      <c r="RQ725" s="131"/>
      <c r="RR725" s="131"/>
      <c r="RS725" s="131"/>
      <c r="RT725" s="131"/>
      <c r="RU725" s="131"/>
      <c r="RV725" s="131"/>
      <c r="RW725" s="131"/>
      <c r="RX725" s="131"/>
      <c r="RY725" s="131"/>
      <c r="RZ725" s="131"/>
      <c r="SA725" s="131"/>
      <c r="SB725" s="131"/>
      <c r="SC725" s="131"/>
      <c r="SD725" s="131"/>
      <c r="SE725" s="131"/>
      <c r="SF725" s="131"/>
      <c r="SG725" s="131"/>
      <c r="SH725" s="131"/>
      <c r="SI725" s="131"/>
      <c r="SJ725" s="131"/>
      <c r="SK725" s="131"/>
      <c r="SL725" s="131"/>
      <c r="SM725" s="131"/>
      <c r="SN725" s="131"/>
      <c r="SO725" s="131"/>
      <c r="SP725" s="131"/>
      <c r="SQ725" s="131"/>
      <c r="SR725" s="131"/>
      <c r="SS725" s="131"/>
      <c r="ST725" s="131"/>
      <c r="SU725" s="131"/>
      <c r="SV725" s="131"/>
      <c r="SW725" s="131"/>
      <c r="SX725" s="131"/>
      <c r="SY725" s="131"/>
      <c r="SZ725" s="131"/>
      <c r="TA725" s="131"/>
      <c r="TB725" s="131"/>
      <c r="TC725" s="131"/>
      <c r="TD725" s="131"/>
      <c r="TE725" s="131"/>
      <c r="TF725" s="131"/>
      <c r="TG725" s="131"/>
      <c r="TH725" s="131"/>
      <c r="TI725" s="131"/>
      <c r="TJ725" s="131"/>
      <c r="TK725" s="131"/>
      <c r="TL725" s="131"/>
      <c r="TM725" s="131"/>
      <c r="TN725" s="131"/>
      <c r="TO725" s="131"/>
      <c r="TP725" s="131"/>
      <c r="TQ725" s="131"/>
      <c r="TR725" s="131"/>
      <c r="TS725" s="131"/>
      <c r="TT725" s="131"/>
      <c r="TU725" s="131"/>
      <c r="TV725" s="131"/>
      <c r="TW725" s="131"/>
      <c r="TX725" s="131"/>
      <c r="TY725" s="131"/>
      <c r="TZ725" s="131"/>
      <c r="UA725" s="131"/>
      <c r="UB725" s="131"/>
      <c r="UC725" s="131"/>
      <c r="UD725" s="131"/>
      <c r="UE725" s="131"/>
      <c r="UF725" s="131"/>
      <c r="UG725" s="131"/>
      <c r="UH725" s="131"/>
      <c r="UI725" s="131"/>
      <c r="UJ725" s="131"/>
      <c r="UK725" s="131"/>
      <c r="UL725" s="131"/>
      <c r="UM725" s="131"/>
      <c r="UN725" s="131"/>
      <c r="UO725" s="131"/>
      <c r="UP725" s="131"/>
      <c r="UQ725" s="131"/>
      <c r="UR725" s="131"/>
      <c r="US725" s="131"/>
      <c r="UT725" s="131"/>
      <c r="UU725" s="131"/>
      <c r="UV725" s="131"/>
      <c r="UW725" s="131"/>
      <c r="UX725" s="131"/>
      <c r="UY725" s="131"/>
      <c r="UZ725" s="131"/>
      <c r="VA725" s="131"/>
      <c r="VB725" s="131"/>
      <c r="VC725" s="131"/>
      <c r="VD725" s="131"/>
      <c r="VE725" s="131"/>
      <c r="VF725" s="131"/>
      <c r="VG725" s="131"/>
      <c r="VH725" s="131"/>
      <c r="VI725" s="131"/>
      <c r="VJ725" s="131"/>
      <c r="VK725" s="131"/>
      <c r="VL725" s="131"/>
      <c r="VM725" s="131"/>
      <c r="VN725" s="131"/>
      <c r="VO725" s="131"/>
      <c r="VP725" s="131"/>
      <c r="VQ725" s="131"/>
      <c r="VR725" s="131"/>
      <c r="VS725" s="131"/>
      <c r="VT725" s="131"/>
      <c r="VU725" s="131"/>
      <c r="VV725" s="131"/>
      <c r="VW725" s="131"/>
      <c r="VX725" s="131"/>
      <c r="VY725" s="131"/>
      <c r="VZ725" s="131"/>
      <c r="WA725" s="131"/>
      <c r="WB725" s="131"/>
      <c r="WC725" s="131"/>
      <c r="WD725" s="131"/>
      <c r="WE725" s="131"/>
      <c r="WF725" s="131"/>
      <c r="WG725" s="131"/>
      <c r="WH725" s="131"/>
      <c r="WI725" s="131"/>
      <c r="WJ725" s="131"/>
      <c r="WK725" s="131"/>
      <c r="WL725" s="131"/>
      <c r="WM725" s="131"/>
      <c r="WN725" s="131"/>
      <c r="WO725" s="131"/>
      <c r="WP725" s="131"/>
      <c r="WQ725" s="131"/>
      <c r="WR725" s="131"/>
      <c r="WS725" s="131"/>
      <c r="WT725" s="131"/>
      <c r="WU725" s="131"/>
      <c r="WV725" s="131"/>
      <c r="WW725" s="131"/>
      <c r="WX725" s="131"/>
      <c r="WY725" s="131"/>
      <c r="WZ725" s="131"/>
      <c r="XA725" s="131"/>
      <c r="XB725" s="131"/>
      <c r="XC725" s="131"/>
      <c r="XD725" s="131"/>
      <c r="XE725" s="131"/>
      <c r="XF725" s="131"/>
      <c r="XG725" s="131"/>
      <c r="XH725" s="131"/>
      <c r="XI725" s="131"/>
      <c r="XJ725" s="131"/>
      <c r="XK725" s="131"/>
      <c r="XL725" s="131"/>
      <c r="XM725" s="131"/>
      <c r="XN725" s="131"/>
      <c r="XO725" s="131"/>
      <c r="XP725" s="131"/>
      <c r="XQ725" s="131"/>
      <c r="XR725" s="131"/>
      <c r="XS725" s="131"/>
      <c r="XT725" s="131"/>
      <c r="XU725" s="131"/>
      <c r="XV725" s="131"/>
      <c r="XW725" s="131"/>
      <c r="XX725" s="131"/>
      <c r="XY725" s="131"/>
      <c r="XZ725" s="131"/>
      <c r="YA725" s="131"/>
      <c r="YB725" s="131"/>
      <c r="YC725" s="131"/>
      <c r="YD725" s="131"/>
      <c r="YE725" s="131"/>
      <c r="YF725" s="131"/>
      <c r="YG725" s="131"/>
      <c r="YH725" s="131"/>
      <c r="YI725" s="131"/>
      <c r="YJ725" s="131"/>
      <c r="YK725" s="131"/>
      <c r="YL725" s="131"/>
      <c r="YM725" s="131"/>
      <c r="YN725" s="131"/>
      <c r="YO725" s="131"/>
      <c r="YP725" s="131"/>
      <c r="YQ725" s="131"/>
      <c r="YR725" s="131"/>
      <c r="YS725" s="131"/>
      <c r="YT725" s="131"/>
      <c r="YU725" s="131"/>
      <c r="YV725" s="131"/>
      <c r="YW725" s="131"/>
      <c r="YX725" s="131"/>
      <c r="YY725" s="131"/>
      <c r="YZ725" s="131"/>
      <c r="ZA725" s="131"/>
      <c r="ZB725" s="131"/>
      <c r="ZC725" s="131"/>
      <c r="ZD725" s="131"/>
      <c r="ZE725" s="131"/>
      <c r="ZF725" s="131"/>
      <c r="ZG725" s="131"/>
      <c r="ZH725" s="131"/>
      <c r="ZI725" s="131"/>
      <c r="ZJ725" s="131"/>
      <c r="ZK725" s="131"/>
      <c r="ZL725" s="131"/>
      <c r="ZM725" s="131"/>
      <c r="ZN725" s="131"/>
      <c r="ZO725" s="131"/>
      <c r="ZP725" s="131"/>
      <c r="ZQ725" s="131"/>
      <c r="ZR725" s="131"/>
      <c r="ZS725" s="131"/>
      <c r="ZT725" s="131"/>
      <c r="ZU725" s="131"/>
      <c r="ZV725" s="131"/>
      <c r="ZW725" s="131"/>
      <c r="ZX725" s="131"/>
      <c r="ZY725" s="131"/>
      <c r="ZZ725" s="131"/>
      <c r="AAA725" s="131"/>
      <c r="AAB725" s="131"/>
      <c r="AAC725" s="131"/>
      <c r="AAD725" s="131"/>
      <c r="AAE725" s="131"/>
      <c r="AAF725" s="131"/>
      <c r="AAG725" s="131"/>
      <c r="AAH725" s="131"/>
      <c r="AAI725" s="131"/>
      <c r="AAJ725" s="131"/>
      <c r="AAK725" s="131"/>
      <c r="AAL725" s="131"/>
      <c r="AAM725" s="131"/>
      <c r="AAN725" s="131"/>
      <c r="AAO725" s="131"/>
      <c r="AAP725" s="131"/>
      <c r="AAQ725" s="131"/>
      <c r="AAR725" s="131"/>
      <c r="AAS725" s="131"/>
      <c r="AAT725" s="131"/>
      <c r="AAU725" s="131"/>
      <c r="AAV725" s="131"/>
      <c r="AAW725" s="131"/>
      <c r="AAX725" s="131"/>
      <c r="AAY725" s="131"/>
      <c r="AAZ725" s="131"/>
      <c r="ABA725" s="131"/>
      <c r="ABB725" s="131"/>
      <c r="ABC725" s="131"/>
      <c r="ABD725" s="131"/>
      <c r="ABE725" s="131"/>
      <c r="ABF725" s="131"/>
      <c r="ABG725" s="131"/>
      <c r="ABH725" s="131"/>
      <c r="ABI725" s="131"/>
      <c r="ABJ725" s="131"/>
      <c r="ABK725" s="131"/>
      <c r="ABL725" s="131"/>
      <c r="ABM725" s="131"/>
      <c r="ABN725" s="131"/>
      <c r="ABO725" s="131"/>
      <c r="ABP725" s="131"/>
      <c r="ABQ725" s="131"/>
      <c r="ABR725" s="131"/>
      <c r="ABS725" s="131"/>
      <c r="ABT725" s="131"/>
      <c r="ABU725" s="131"/>
      <c r="ABV725" s="131"/>
      <c r="ABW725" s="131"/>
      <c r="ABX725" s="131"/>
      <c r="ABY725" s="131"/>
      <c r="ABZ725" s="131"/>
      <c r="ACA725" s="131"/>
      <c r="ACB725" s="131"/>
      <c r="ACC725" s="131"/>
      <c r="ACD725" s="131"/>
      <c r="ACE725" s="131"/>
      <c r="ACF725" s="131"/>
      <c r="ACG725" s="131"/>
      <c r="ACH725" s="131"/>
      <c r="ACI725" s="131"/>
      <c r="ACJ725" s="131"/>
      <c r="ACK725" s="131"/>
      <c r="ACL725" s="131"/>
      <c r="ACM725" s="131"/>
      <c r="ACN725" s="131"/>
      <c r="ACO725" s="131"/>
      <c r="ACP725" s="131"/>
      <c r="ACQ725" s="131"/>
      <c r="ACR725" s="131"/>
      <c r="ACS725" s="131"/>
      <c r="ACT725" s="131"/>
      <c r="ACU725" s="131"/>
      <c r="ACV725" s="131"/>
      <c r="ACW725" s="131"/>
      <c r="ACX725" s="131"/>
      <c r="ACY725" s="131"/>
      <c r="ACZ725" s="131"/>
      <c r="ADA725" s="131"/>
      <c r="ADB725" s="131"/>
      <c r="ADC725" s="131"/>
      <c r="ADD725" s="131"/>
      <c r="ADE725" s="131"/>
      <c r="ADF725" s="131"/>
      <c r="ADG725" s="131"/>
      <c r="ADH725" s="131"/>
      <c r="ADI725" s="131"/>
      <c r="ADJ725" s="131"/>
      <c r="ADK725" s="131"/>
      <c r="ADL725" s="131"/>
      <c r="ADM725" s="131"/>
      <c r="ADN725" s="131"/>
      <c r="ADO725" s="131"/>
      <c r="ADP725" s="131"/>
      <c r="ADQ725" s="131"/>
      <c r="ADR725" s="131"/>
      <c r="ADS725" s="131"/>
      <c r="ADT725" s="131"/>
      <c r="ADU725" s="131"/>
      <c r="ADV725" s="131"/>
      <c r="ADW725" s="131"/>
      <c r="ADX725" s="131"/>
      <c r="ADY725" s="131"/>
      <c r="ADZ725" s="131"/>
      <c r="AEA725" s="131"/>
      <c r="AEB725" s="131"/>
      <c r="AEC725" s="131"/>
      <c r="AED725" s="131"/>
      <c r="AEE725" s="131"/>
      <c r="AEF725" s="131"/>
      <c r="AEG725" s="131"/>
      <c r="AEH725" s="131"/>
      <c r="AEI725" s="131"/>
      <c r="AEJ725" s="131"/>
      <c r="AEK725" s="131"/>
      <c r="AEL725" s="131"/>
      <c r="AEM725" s="131"/>
      <c r="AEN725" s="131"/>
      <c r="AEO725" s="131"/>
      <c r="AEP725" s="131"/>
      <c r="AEQ725" s="131"/>
      <c r="AER725" s="131"/>
      <c r="AES725" s="131"/>
      <c r="AET725" s="131"/>
      <c r="AEU725" s="131"/>
      <c r="AEV725" s="131"/>
      <c r="AEW725" s="131"/>
      <c r="AEX725" s="131"/>
      <c r="AEY725" s="131"/>
      <c r="AEZ725" s="131"/>
      <c r="AFA725" s="131"/>
      <c r="AFB725" s="131"/>
      <c r="AFC725" s="131"/>
      <c r="AFD725" s="131"/>
      <c r="AFE725" s="131"/>
      <c r="AFF725" s="131"/>
      <c r="AFG725" s="131"/>
      <c r="AFH725" s="131"/>
      <c r="AFI725" s="131"/>
      <c r="AFJ725" s="131"/>
      <c r="AFK725" s="131"/>
      <c r="AFL725" s="131"/>
      <c r="AFM725" s="131"/>
      <c r="AFN725" s="131"/>
      <c r="AFO725" s="131"/>
      <c r="AFP725" s="131"/>
      <c r="AFQ725" s="131"/>
      <c r="AFR725" s="131"/>
      <c r="AFS725" s="131"/>
      <c r="AFT725" s="131"/>
      <c r="AFU725" s="131"/>
      <c r="AFV725" s="131"/>
      <c r="AFW725" s="131"/>
      <c r="AFX725" s="131"/>
      <c r="AFY725" s="131"/>
      <c r="AFZ725" s="131"/>
      <c r="AGA725" s="131"/>
      <c r="AGB725" s="131"/>
      <c r="AGC725" s="131"/>
      <c r="AGD725" s="131"/>
      <c r="AGE725" s="131"/>
      <c r="AGF725" s="131"/>
      <c r="AGG725" s="131"/>
      <c r="AGH725" s="131"/>
      <c r="AGI725" s="131"/>
      <c r="AGJ725" s="131"/>
      <c r="AGK725" s="131"/>
      <c r="AGL725" s="131"/>
      <c r="AGM725" s="131"/>
      <c r="AGN725" s="131"/>
      <c r="AGO725" s="131"/>
      <c r="AGP725" s="131"/>
      <c r="AGQ725" s="131"/>
      <c r="AGR725" s="131"/>
      <c r="AGS725" s="131"/>
      <c r="AGT725" s="131"/>
      <c r="AGU725" s="131"/>
      <c r="AGV725" s="131"/>
      <c r="AGW725" s="131"/>
      <c r="AGX725" s="131"/>
      <c r="AGY725" s="131"/>
      <c r="AGZ725" s="131"/>
      <c r="AHA725" s="131"/>
      <c r="AHB725" s="131"/>
      <c r="AHC725" s="131"/>
      <c r="AHD725" s="131"/>
      <c r="AHE725" s="131"/>
      <c r="AHF725" s="131"/>
      <c r="AHG725" s="131"/>
      <c r="AHH725" s="131"/>
      <c r="AHI725" s="131"/>
      <c r="AHJ725" s="131"/>
      <c r="AHK725" s="131"/>
      <c r="AHL725" s="131"/>
      <c r="AHM725" s="131"/>
      <c r="AHN725" s="131"/>
      <c r="AHO725" s="131"/>
      <c r="AHP725" s="131"/>
      <c r="AHQ725" s="131"/>
      <c r="AHR725" s="131"/>
      <c r="AHS725" s="131"/>
      <c r="AHT725" s="131"/>
      <c r="AHU725" s="131"/>
      <c r="AHV725" s="131"/>
      <c r="AHW725" s="131"/>
      <c r="AHX725" s="131"/>
      <c r="AHY725" s="131"/>
      <c r="AHZ725" s="131"/>
      <c r="AIA725" s="131"/>
      <c r="AIB725" s="131"/>
      <c r="AIC725" s="131"/>
      <c r="AID725" s="131"/>
      <c r="AIE725" s="131"/>
      <c r="AIF725" s="131"/>
      <c r="AIG725" s="131"/>
      <c r="AIH725" s="131"/>
      <c r="AII725" s="131"/>
      <c r="AIJ725" s="131"/>
      <c r="AIK725" s="131"/>
      <c r="AIL725" s="131"/>
      <c r="AIM725" s="131"/>
      <c r="AIN725" s="131"/>
      <c r="AIO725" s="131"/>
      <c r="AIP725" s="131"/>
      <c r="AIQ725" s="131"/>
      <c r="AIR725" s="131"/>
      <c r="AIS725" s="131"/>
      <c r="AIT725" s="131"/>
      <c r="AIU725" s="131"/>
      <c r="AIV725" s="131"/>
      <c r="AIW725" s="131"/>
      <c r="AIX725" s="131"/>
      <c r="AIY725" s="131"/>
      <c r="AIZ725" s="131"/>
      <c r="AJA725" s="131"/>
      <c r="AJB725" s="131"/>
      <c r="AJC725" s="131"/>
      <c r="AJD725" s="131"/>
      <c r="AJE725" s="131"/>
      <c r="AJF725" s="131"/>
      <c r="AJG725" s="131"/>
      <c r="AJH725" s="131"/>
      <c r="AJI725" s="131"/>
      <c r="AJJ725" s="131"/>
      <c r="AJK725" s="131"/>
      <c r="AJL725" s="131"/>
      <c r="AJM725" s="131"/>
      <c r="AJN725" s="131"/>
      <c r="AJO725" s="131"/>
      <c r="AJP725" s="131"/>
      <c r="AJQ725" s="131"/>
      <c r="AJR725" s="131"/>
      <c r="AJS725" s="131"/>
      <c r="AJT725" s="131"/>
      <c r="AJU725" s="131"/>
      <c r="AJV725" s="131"/>
      <c r="AJW725" s="131"/>
      <c r="AJX725" s="131"/>
      <c r="AJY725" s="131"/>
      <c r="AJZ725" s="131"/>
      <c r="AKA725" s="131"/>
      <c r="AKB725" s="131"/>
      <c r="AKC725" s="131"/>
      <c r="AKD725" s="131"/>
      <c r="AKE725" s="131"/>
      <c r="AKF725" s="131"/>
      <c r="AKG725" s="131"/>
      <c r="AKH725" s="131"/>
      <c r="AKI725" s="131"/>
      <c r="AKJ725" s="131"/>
      <c r="AKK725" s="131"/>
      <c r="AKL725" s="131"/>
      <c r="AKM725" s="131"/>
      <c r="AKN725" s="131"/>
      <c r="AKO725" s="131"/>
      <c r="AKP725" s="131"/>
      <c r="AKQ725" s="131"/>
      <c r="AKR725" s="131"/>
      <c r="AKS725" s="131"/>
      <c r="AKT725" s="131"/>
      <c r="AKU725" s="131"/>
      <c r="AKV725" s="131"/>
      <c r="AKW725" s="131"/>
      <c r="AKX725" s="131"/>
      <c r="AKY725" s="131"/>
      <c r="AKZ725" s="131"/>
      <c r="ALA725" s="131"/>
      <c r="ALB725" s="131"/>
      <c r="ALC725" s="131"/>
      <c r="ALD725" s="131"/>
      <c r="ALE725" s="131"/>
      <c r="ALF725" s="131"/>
      <c r="ALG725" s="131"/>
      <c r="ALH725" s="131"/>
      <c r="ALI725" s="131"/>
      <c r="ALJ725" s="131"/>
      <c r="ALK725" s="131"/>
      <c r="ALL725" s="131"/>
      <c r="ALM725" s="131"/>
      <c r="ALN725" s="131"/>
    </row>
    <row r="726" spans="1:1002" s="508" customFormat="1" ht="24.95" customHeight="1" x14ac:dyDescent="0.25">
      <c r="A726" s="502"/>
      <c r="B726" s="503"/>
      <c r="C726" s="504"/>
      <c r="D726" s="450"/>
      <c r="E726" s="505"/>
      <c r="F726" s="505"/>
      <c r="G726" s="506"/>
      <c r="H726" s="506"/>
      <c r="I726" s="507"/>
      <c r="J726" s="565"/>
      <c r="K726" s="454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  <c r="EC726" s="131"/>
      <c r="ED726" s="131"/>
      <c r="EE726" s="131"/>
      <c r="EF726" s="131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31"/>
      <c r="EQ726" s="131"/>
      <c r="ER726" s="131"/>
      <c r="ES726" s="131"/>
      <c r="ET726" s="131"/>
      <c r="EU726" s="131"/>
      <c r="EV726" s="131"/>
      <c r="EW726" s="131"/>
      <c r="EX726" s="131"/>
      <c r="EY726" s="131"/>
      <c r="EZ726" s="131"/>
      <c r="FA726" s="131"/>
      <c r="FB726" s="131"/>
      <c r="FC726" s="131"/>
      <c r="FD726" s="131"/>
      <c r="FE726" s="131"/>
      <c r="FF726" s="131"/>
      <c r="FG726" s="131"/>
      <c r="FH726" s="131"/>
      <c r="FI726" s="131"/>
      <c r="FJ726" s="131"/>
      <c r="FK726" s="131"/>
      <c r="FL726" s="131"/>
      <c r="FM726" s="131"/>
      <c r="FN726" s="131"/>
      <c r="FO726" s="131"/>
      <c r="FP726" s="131"/>
      <c r="FQ726" s="131"/>
      <c r="FR726" s="131"/>
      <c r="FS726" s="131"/>
      <c r="FT726" s="131"/>
      <c r="FU726" s="131"/>
      <c r="FV726" s="131"/>
      <c r="FW726" s="131"/>
      <c r="FX726" s="131"/>
      <c r="FY726" s="131"/>
      <c r="FZ726" s="131"/>
      <c r="GA726" s="131"/>
      <c r="GB726" s="131"/>
      <c r="GC726" s="131"/>
      <c r="GD726" s="131"/>
      <c r="GE726" s="131"/>
      <c r="GF726" s="131"/>
      <c r="GG726" s="131"/>
      <c r="GH726" s="131"/>
      <c r="GI726" s="131"/>
      <c r="GJ726" s="131"/>
      <c r="GK726" s="131"/>
      <c r="GL726" s="131"/>
      <c r="GM726" s="131"/>
      <c r="GN726" s="131"/>
      <c r="GO726" s="131"/>
      <c r="GP726" s="131"/>
      <c r="GQ726" s="131"/>
      <c r="GR726" s="131"/>
      <c r="GS726" s="131"/>
      <c r="GT726" s="131"/>
      <c r="GU726" s="131"/>
      <c r="GV726" s="131"/>
      <c r="GW726" s="131"/>
      <c r="GX726" s="131"/>
      <c r="GY726" s="131"/>
      <c r="GZ726" s="131"/>
      <c r="HA726" s="131"/>
      <c r="HB726" s="131"/>
      <c r="HC726" s="131"/>
      <c r="HD726" s="131"/>
      <c r="HE726" s="131"/>
      <c r="HF726" s="131"/>
      <c r="HG726" s="131"/>
      <c r="HH726" s="131"/>
      <c r="HI726" s="131"/>
      <c r="HJ726" s="131"/>
      <c r="HK726" s="131"/>
      <c r="HL726" s="131"/>
      <c r="HM726" s="131"/>
      <c r="HN726" s="131"/>
      <c r="HO726" s="131"/>
      <c r="HP726" s="131"/>
      <c r="HQ726" s="131"/>
      <c r="HR726" s="131"/>
      <c r="HS726" s="131"/>
      <c r="HT726" s="131"/>
      <c r="HU726" s="131"/>
      <c r="HV726" s="131"/>
      <c r="HW726" s="131"/>
      <c r="HX726" s="131"/>
      <c r="HY726" s="131"/>
      <c r="HZ726" s="131"/>
      <c r="IA726" s="131"/>
      <c r="IB726" s="131"/>
      <c r="IC726" s="131"/>
      <c r="ID726" s="131"/>
      <c r="IE726" s="131"/>
      <c r="IF726" s="131"/>
      <c r="IG726" s="131"/>
      <c r="IH726" s="131"/>
      <c r="II726" s="131"/>
      <c r="IJ726" s="131"/>
      <c r="IK726" s="131"/>
      <c r="IL726" s="131"/>
      <c r="IM726" s="131"/>
      <c r="IN726" s="131"/>
      <c r="IO726" s="131"/>
      <c r="IP726" s="131"/>
      <c r="IQ726" s="131"/>
      <c r="IR726" s="131"/>
      <c r="IS726" s="131"/>
      <c r="IT726" s="131"/>
      <c r="IU726" s="131"/>
      <c r="IV726" s="131"/>
      <c r="IW726" s="131"/>
      <c r="IX726" s="131"/>
      <c r="IY726" s="131"/>
      <c r="IZ726" s="131"/>
      <c r="JA726" s="131"/>
      <c r="JB726" s="131"/>
      <c r="JC726" s="131"/>
      <c r="JD726" s="131"/>
      <c r="JE726" s="131"/>
      <c r="JF726" s="131"/>
      <c r="JG726" s="131"/>
      <c r="JH726" s="131"/>
      <c r="JI726" s="131"/>
      <c r="JJ726" s="131"/>
      <c r="JK726" s="131"/>
      <c r="JL726" s="131"/>
      <c r="JM726" s="131"/>
      <c r="JN726" s="131"/>
      <c r="JO726" s="131"/>
      <c r="JP726" s="131"/>
      <c r="JQ726" s="131"/>
      <c r="JR726" s="131"/>
      <c r="JS726" s="131"/>
      <c r="JT726" s="131"/>
      <c r="JU726" s="131"/>
      <c r="JV726" s="131"/>
      <c r="JW726" s="131"/>
      <c r="JX726" s="131"/>
      <c r="JY726" s="131"/>
      <c r="JZ726" s="131"/>
      <c r="KA726" s="131"/>
      <c r="KB726" s="131"/>
      <c r="KC726" s="131"/>
      <c r="KD726" s="131"/>
      <c r="KE726" s="131"/>
      <c r="KF726" s="131"/>
      <c r="KG726" s="131"/>
      <c r="KH726" s="131"/>
      <c r="KI726" s="131"/>
      <c r="KJ726" s="131"/>
      <c r="KK726" s="131"/>
      <c r="KL726" s="131"/>
      <c r="KM726" s="131"/>
      <c r="KN726" s="131"/>
      <c r="KO726" s="131"/>
      <c r="KP726" s="131"/>
      <c r="KQ726" s="131"/>
      <c r="KR726" s="131"/>
      <c r="KS726" s="131"/>
      <c r="KT726" s="131"/>
      <c r="KU726" s="131"/>
      <c r="KV726" s="131"/>
      <c r="KW726" s="131"/>
      <c r="KX726" s="131"/>
      <c r="KY726" s="131"/>
      <c r="KZ726" s="131"/>
      <c r="LA726" s="131"/>
      <c r="LB726" s="131"/>
      <c r="LC726" s="131"/>
      <c r="LD726" s="131"/>
      <c r="LE726" s="131"/>
      <c r="LF726" s="131"/>
      <c r="LG726" s="131"/>
      <c r="LH726" s="131"/>
      <c r="LI726" s="131"/>
      <c r="LJ726" s="131"/>
      <c r="LK726" s="131"/>
      <c r="LL726" s="131"/>
      <c r="LM726" s="131"/>
      <c r="LN726" s="131"/>
      <c r="LO726" s="131"/>
      <c r="LP726" s="131"/>
      <c r="LQ726" s="131"/>
      <c r="LR726" s="131"/>
      <c r="LS726" s="131"/>
      <c r="LT726" s="131"/>
      <c r="LU726" s="131"/>
      <c r="LV726" s="131"/>
      <c r="LW726" s="131"/>
      <c r="LX726" s="131"/>
      <c r="LY726" s="131"/>
      <c r="LZ726" s="131"/>
      <c r="MA726" s="131"/>
      <c r="MB726" s="131"/>
      <c r="MC726" s="131"/>
      <c r="MD726" s="131"/>
      <c r="ME726" s="131"/>
      <c r="MF726" s="131"/>
      <c r="MG726" s="131"/>
      <c r="MH726" s="131"/>
      <c r="MI726" s="131"/>
      <c r="MJ726" s="131"/>
      <c r="MK726" s="131"/>
      <c r="ML726" s="131"/>
      <c r="MM726" s="131"/>
      <c r="MN726" s="131"/>
      <c r="MO726" s="131"/>
      <c r="MP726" s="131"/>
      <c r="MQ726" s="131"/>
      <c r="MR726" s="131"/>
      <c r="MS726" s="131"/>
      <c r="MT726" s="131"/>
      <c r="MU726" s="131"/>
      <c r="MV726" s="131"/>
      <c r="MW726" s="131"/>
      <c r="MX726" s="131"/>
      <c r="MY726" s="131"/>
      <c r="MZ726" s="131"/>
      <c r="NA726" s="131"/>
      <c r="NB726" s="131"/>
      <c r="NC726" s="131"/>
      <c r="ND726" s="131"/>
      <c r="NE726" s="131"/>
      <c r="NF726" s="131"/>
      <c r="NG726" s="131"/>
      <c r="NH726" s="131"/>
      <c r="NI726" s="131"/>
      <c r="NJ726" s="131"/>
      <c r="NK726" s="131"/>
      <c r="NL726" s="131"/>
      <c r="NM726" s="131"/>
      <c r="NN726" s="131"/>
      <c r="NO726" s="131"/>
      <c r="NP726" s="131"/>
      <c r="NQ726" s="131"/>
      <c r="NR726" s="131"/>
      <c r="NS726" s="131"/>
      <c r="NT726" s="131"/>
      <c r="NU726" s="131"/>
      <c r="NV726" s="131"/>
      <c r="NW726" s="131"/>
      <c r="NX726" s="131"/>
      <c r="NY726" s="131"/>
      <c r="NZ726" s="131"/>
      <c r="OA726" s="131"/>
      <c r="OB726" s="131"/>
      <c r="OC726" s="131"/>
      <c r="OD726" s="131"/>
      <c r="OE726" s="131"/>
      <c r="OF726" s="131"/>
      <c r="OG726" s="131"/>
      <c r="OH726" s="131"/>
      <c r="OI726" s="131"/>
      <c r="OJ726" s="131"/>
      <c r="OK726" s="131"/>
      <c r="OL726" s="131"/>
      <c r="OM726" s="131"/>
      <c r="ON726" s="131"/>
      <c r="OO726" s="131"/>
      <c r="OP726" s="131"/>
      <c r="OQ726" s="131"/>
      <c r="OR726" s="131"/>
      <c r="OS726" s="131"/>
      <c r="OT726" s="131"/>
      <c r="OU726" s="131"/>
      <c r="OV726" s="131"/>
      <c r="OW726" s="131"/>
      <c r="OX726" s="131"/>
      <c r="OY726" s="131"/>
      <c r="OZ726" s="131"/>
      <c r="PA726" s="131"/>
      <c r="PB726" s="131"/>
      <c r="PC726" s="131"/>
      <c r="PD726" s="131"/>
      <c r="PE726" s="131"/>
      <c r="PF726" s="131"/>
      <c r="PG726" s="131"/>
      <c r="PH726" s="131"/>
      <c r="PI726" s="131"/>
      <c r="PJ726" s="131"/>
      <c r="PK726" s="131"/>
      <c r="PL726" s="131"/>
      <c r="PM726" s="131"/>
      <c r="PN726" s="131"/>
      <c r="PO726" s="131"/>
      <c r="PP726" s="131"/>
      <c r="PQ726" s="131"/>
      <c r="PR726" s="131"/>
      <c r="PS726" s="131"/>
      <c r="PT726" s="131"/>
      <c r="PU726" s="131"/>
      <c r="PV726" s="131"/>
      <c r="PW726" s="131"/>
      <c r="PX726" s="131"/>
      <c r="PY726" s="131"/>
      <c r="PZ726" s="131"/>
      <c r="QA726" s="131"/>
      <c r="QB726" s="131"/>
      <c r="QC726" s="131"/>
      <c r="QD726" s="131"/>
      <c r="QE726" s="131"/>
      <c r="QF726" s="131"/>
      <c r="QG726" s="131"/>
      <c r="QH726" s="131"/>
      <c r="QI726" s="131"/>
      <c r="QJ726" s="131"/>
      <c r="QK726" s="131"/>
      <c r="QL726" s="131"/>
      <c r="QM726" s="131"/>
      <c r="QN726" s="131"/>
      <c r="QO726" s="131"/>
      <c r="QP726" s="131"/>
      <c r="QQ726" s="131"/>
      <c r="QR726" s="131"/>
      <c r="QS726" s="131"/>
      <c r="QT726" s="131"/>
      <c r="QU726" s="131"/>
      <c r="QV726" s="131"/>
      <c r="QW726" s="131"/>
      <c r="QX726" s="131"/>
      <c r="QY726" s="131"/>
      <c r="QZ726" s="131"/>
      <c r="RA726" s="131"/>
      <c r="RB726" s="131"/>
      <c r="RC726" s="131"/>
      <c r="RD726" s="131"/>
      <c r="RE726" s="131"/>
      <c r="RF726" s="131"/>
      <c r="RG726" s="131"/>
      <c r="RH726" s="131"/>
      <c r="RI726" s="131"/>
      <c r="RJ726" s="131"/>
      <c r="RK726" s="131"/>
      <c r="RL726" s="131"/>
      <c r="RM726" s="131"/>
      <c r="RN726" s="131"/>
      <c r="RO726" s="131"/>
      <c r="RP726" s="131"/>
      <c r="RQ726" s="131"/>
      <c r="RR726" s="131"/>
      <c r="RS726" s="131"/>
      <c r="RT726" s="131"/>
      <c r="RU726" s="131"/>
      <c r="RV726" s="131"/>
      <c r="RW726" s="131"/>
      <c r="RX726" s="131"/>
      <c r="RY726" s="131"/>
      <c r="RZ726" s="131"/>
      <c r="SA726" s="131"/>
      <c r="SB726" s="131"/>
      <c r="SC726" s="131"/>
      <c r="SD726" s="131"/>
      <c r="SE726" s="131"/>
      <c r="SF726" s="131"/>
      <c r="SG726" s="131"/>
      <c r="SH726" s="131"/>
      <c r="SI726" s="131"/>
      <c r="SJ726" s="131"/>
      <c r="SK726" s="131"/>
      <c r="SL726" s="131"/>
      <c r="SM726" s="131"/>
      <c r="SN726" s="131"/>
      <c r="SO726" s="131"/>
      <c r="SP726" s="131"/>
      <c r="SQ726" s="131"/>
      <c r="SR726" s="131"/>
      <c r="SS726" s="131"/>
      <c r="ST726" s="131"/>
      <c r="SU726" s="131"/>
      <c r="SV726" s="131"/>
      <c r="SW726" s="131"/>
      <c r="SX726" s="131"/>
      <c r="SY726" s="131"/>
      <c r="SZ726" s="131"/>
      <c r="TA726" s="131"/>
      <c r="TB726" s="131"/>
      <c r="TC726" s="131"/>
      <c r="TD726" s="131"/>
      <c r="TE726" s="131"/>
      <c r="TF726" s="131"/>
      <c r="TG726" s="131"/>
      <c r="TH726" s="131"/>
      <c r="TI726" s="131"/>
      <c r="TJ726" s="131"/>
      <c r="TK726" s="131"/>
      <c r="TL726" s="131"/>
      <c r="TM726" s="131"/>
      <c r="TN726" s="131"/>
      <c r="TO726" s="131"/>
      <c r="TP726" s="131"/>
      <c r="TQ726" s="131"/>
      <c r="TR726" s="131"/>
      <c r="TS726" s="131"/>
      <c r="TT726" s="131"/>
      <c r="TU726" s="131"/>
      <c r="TV726" s="131"/>
      <c r="TW726" s="131"/>
      <c r="TX726" s="131"/>
      <c r="TY726" s="131"/>
      <c r="TZ726" s="131"/>
      <c r="UA726" s="131"/>
      <c r="UB726" s="131"/>
      <c r="UC726" s="131"/>
      <c r="UD726" s="131"/>
      <c r="UE726" s="131"/>
      <c r="UF726" s="131"/>
      <c r="UG726" s="131"/>
      <c r="UH726" s="131"/>
      <c r="UI726" s="131"/>
      <c r="UJ726" s="131"/>
      <c r="UK726" s="131"/>
      <c r="UL726" s="131"/>
      <c r="UM726" s="131"/>
      <c r="UN726" s="131"/>
      <c r="UO726" s="131"/>
      <c r="UP726" s="131"/>
      <c r="UQ726" s="131"/>
      <c r="UR726" s="131"/>
      <c r="US726" s="131"/>
      <c r="UT726" s="131"/>
      <c r="UU726" s="131"/>
      <c r="UV726" s="131"/>
      <c r="UW726" s="131"/>
      <c r="UX726" s="131"/>
      <c r="UY726" s="131"/>
      <c r="UZ726" s="131"/>
      <c r="VA726" s="131"/>
      <c r="VB726" s="131"/>
      <c r="VC726" s="131"/>
      <c r="VD726" s="131"/>
      <c r="VE726" s="131"/>
      <c r="VF726" s="131"/>
      <c r="VG726" s="131"/>
      <c r="VH726" s="131"/>
      <c r="VI726" s="131"/>
      <c r="VJ726" s="131"/>
      <c r="VK726" s="131"/>
      <c r="VL726" s="131"/>
      <c r="VM726" s="131"/>
      <c r="VN726" s="131"/>
      <c r="VO726" s="131"/>
      <c r="VP726" s="131"/>
      <c r="VQ726" s="131"/>
      <c r="VR726" s="131"/>
      <c r="VS726" s="131"/>
      <c r="VT726" s="131"/>
      <c r="VU726" s="131"/>
      <c r="VV726" s="131"/>
      <c r="VW726" s="131"/>
      <c r="VX726" s="131"/>
      <c r="VY726" s="131"/>
      <c r="VZ726" s="131"/>
      <c r="WA726" s="131"/>
      <c r="WB726" s="131"/>
      <c r="WC726" s="131"/>
      <c r="WD726" s="131"/>
      <c r="WE726" s="131"/>
      <c r="WF726" s="131"/>
      <c r="WG726" s="131"/>
      <c r="WH726" s="131"/>
      <c r="WI726" s="131"/>
      <c r="WJ726" s="131"/>
      <c r="WK726" s="131"/>
      <c r="WL726" s="131"/>
      <c r="WM726" s="131"/>
      <c r="WN726" s="131"/>
      <c r="WO726" s="131"/>
      <c r="WP726" s="131"/>
      <c r="WQ726" s="131"/>
      <c r="WR726" s="131"/>
      <c r="WS726" s="131"/>
      <c r="WT726" s="131"/>
      <c r="WU726" s="131"/>
      <c r="WV726" s="131"/>
      <c r="WW726" s="131"/>
      <c r="WX726" s="131"/>
      <c r="WY726" s="131"/>
      <c r="WZ726" s="131"/>
      <c r="XA726" s="131"/>
      <c r="XB726" s="131"/>
      <c r="XC726" s="131"/>
      <c r="XD726" s="131"/>
      <c r="XE726" s="131"/>
      <c r="XF726" s="131"/>
      <c r="XG726" s="131"/>
      <c r="XH726" s="131"/>
      <c r="XI726" s="131"/>
      <c r="XJ726" s="131"/>
      <c r="XK726" s="131"/>
      <c r="XL726" s="131"/>
      <c r="XM726" s="131"/>
      <c r="XN726" s="131"/>
      <c r="XO726" s="131"/>
      <c r="XP726" s="131"/>
      <c r="XQ726" s="131"/>
      <c r="XR726" s="131"/>
      <c r="XS726" s="131"/>
      <c r="XT726" s="131"/>
      <c r="XU726" s="131"/>
      <c r="XV726" s="131"/>
      <c r="XW726" s="131"/>
      <c r="XX726" s="131"/>
      <c r="XY726" s="131"/>
      <c r="XZ726" s="131"/>
      <c r="YA726" s="131"/>
      <c r="YB726" s="131"/>
      <c r="YC726" s="131"/>
      <c r="YD726" s="131"/>
      <c r="YE726" s="131"/>
      <c r="YF726" s="131"/>
      <c r="YG726" s="131"/>
      <c r="YH726" s="131"/>
      <c r="YI726" s="131"/>
      <c r="YJ726" s="131"/>
      <c r="YK726" s="131"/>
      <c r="YL726" s="131"/>
      <c r="YM726" s="131"/>
      <c r="YN726" s="131"/>
      <c r="YO726" s="131"/>
      <c r="YP726" s="131"/>
      <c r="YQ726" s="131"/>
      <c r="YR726" s="131"/>
      <c r="YS726" s="131"/>
      <c r="YT726" s="131"/>
      <c r="YU726" s="131"/>
      <c r="YV726" s="131"/>
      <c r="YW726" s="131"/>
      <c r="YX726" s="131"/>
      <c r="YY726" s="131"/>
      <c r="YZ726" s="131"/>
      <c r="ZA726" s="131"/>
      <c r="ZB726" s="131"/>
      <c r="ZC726" s="131"/>
      <c r="ZD726" s="131"/>
      <c r="ZE726" s="131"/>
      <c r="ZF726" s="131"/>
      <c r="ZG726" s="131"/>
      <c r="ZH726" s="131"/>
      <c r="ZI726" s="131"/>
      <c r="ZJ726" s="131"/>
      <c r="ZK726" s="131"/>
      <c r="ZL726" s="131"/>
      <c r="ZM726" s="131"/>
      <c r="ZN726" s="131"/>
      <c r="ZO726" s="131"/>
      <c r="ZP726" s="131"/>
      <c r="ZQ726" s="131"/>
      <c r="ZR726" s="131"/>
      <c r="ZS726" s="131"/>
      <c r="ZT726" s="131"/>
      <c r="ZU726" s="131"/>
      <c r="ZV726" s="131"/>
      <c r="ZW726" s="131"/>
      <c r="ZX726" s="131"/>
      <c r="ZY726" s="131"/>
      <c r="ZZ726" s="131"/>
      <c r="AAA726" s="131"/>
      <c r="AAB726" s="131"/>
      <c r="AAC726" s="131"/>
      <c r="AAD726" s="131"/>
      <c r="AAE726" s="131"/>
      <c r="AAF726" s="131"/>
      <c r="AAG726" s="131"/>
      <c r="AAH726" s="131"/>
      <c r="AAI726" s="131"/>
      <c r="AAJ726" s="131"/>
      <c r="AAK726" s="131"/>
      <c r="AAL726" s="131"/>
      <c r="AAM726" s="131"/>
      <c r="AAN726" s="131"/>
      <c r="AAO726" s="131"/>
      <c r="AAP726" s="131"/>
      <c r="AAQ726" s="131"/>
      <c r="AAR726" s="131"/>
      <c r="AAS726" s="131"/>
      <c r="AAT726" s="131"/>
      <c r="AAU726" s="131"/>
      <c r="AAV726" s="131"/>
      <c r="AAW726" s="131"/>
      <c r="AAX726" s="131"/>
      <c r="AAY726" s="131"/>
      <c r="AAZ726" s="131"/>
      <c r="ABA726" s="131"/>
      <c r="ABB726" s="131"/>
      <c r="ABC726" s="131"/>
      <c r="ABD726" s="131"/>
      <c r="ABE726" s="131"/>
      <c r="ABF726" s="131"/>
      <c r="ABG726" s="131"/>
      <c r="ABH726" s="131"/>
      <c r="ABI726" s="131"/>
      <c r="ABJ726" s="131"/>
      <c r="ABK726" s="131"/>
      <c r="ABL726" s="131"/>
      <c r="ABM726" s="131"/>
      <c r="ABN726" s="131"/>
      <c r="ABO726" s="131"/>
      <c r="ABP726" s="131"/>
      <c r="ABQ726" s="131"/>
      <c r="ABR726" s="131"/>
      <c r="ABS726" s="131"/>
      <c r="ABT726" s="131"/>
      <c r="ABU726" s="131"/>
      <c r="ABV726" s="131"/>
      <c r="ABW726" s="131"/>
      <c r="ABX726" s="131"/>
      <c r="ABY726" s="131"/>
      <c r="ABZ726" s="131"/>
      <c r="ACA726" s="131"/>
      <c r="ACB726" s="131"/>
      <c r="ACC726" s="131"/>
      <c r="ACD726" s="131"/>
      <c r="ACE726" s="131"/>
      <c r="ACF726" s="131"/>
      <c r="ACG726" s="131"/>
      <c r="ACH726" s="131"/>
      <c r="ACI726" s="131"/>
      <c r="ACJ726" s="131"/>
      <c r="ACK726" s="131"/>
      <c r="ACL726" s="131"/>
      <c r="ACM726" s="131"/>
      <c r="ACN726" s="131"/>
      <c r="ACO726" s="131"/>
      <c r="ACP726" s="131"/>
      <c r="ACQ726" s="131"/>
      <c r="ACR726" s="131"/>
      <c r="ACS726" s="131"/>
      <c r="ACT726" s="131"/>
      <c r="ACU726" s="131"/>
      <c r="ACV726" s="131"/>
      <c r="ACW726" s="131"/>
      <c r="ACX726" s="131"/>
      <c r="ACY726" s="131"/>
      <c r="ACZ726" s="131"/>
      <c r="ADA726" s="131"/>
      <c r="ADB726" s="131"/>
      <c r="ADC726" s="131"/>
      <c r="ADD726" s="131"/>
      <c r="ADE726" s="131"/>
      <c r="ADF726" s="131"/>
      <c r="ADG726" s="131"/>
      <c r="ADH726" s="131"/>
      <c r="ADI726" s="131"/>
      <c r="ADJ726" s="131"/>
      <c r="ADK726" s="131"/>
      <c r="ADL726" s="131"/>
      <c r="ADM726" s="131"/>
      <c r="ADN726" s="131"/>
      <c r="ADO726" s="131"/>
      <c r="ADP726" s="131"/>
      <c r="ADQ726" s="131"/>
      <c r="ADR726" s="131"/>
      <c r="ADS726" s="131"/>
      <c r="ADT726" s="131"/>
      <c r="ADU726" s="131"/>
      <c r="ADV726" s="131"/>
      <c r="ADW726" s="131"/>
      <c r="ADX726" s="131"/>
      <c r="ADY726" s="131"/>
      <c r="ADZ726" s="131"/>
      <c r="AEA726" s="131"/>
      <c r="AEB726" s="131"/>
      <c r="AEC726" s="131"/>
      <c r="AED726" s="131"/>
      <c r="AEE726" s="131"/>
      <c r="AEF726" s="131"/>
      <c r="AEG726" s="131"/>
      <c r="AEH726" s="131"/>
      <c r="AEI726" s="131"/>
      <c r="AEJ726" s="131"/>
      <c r="AEK726" s="131"/>
      <c r="AEL726" s="131"/>
      <c r="AEM726" s="131"/>
      <c r="AEN726" s="131"/>
      <c r="AEO726" s="131"/>
      <c r="AEP726" s="131"/>
      <c r="AEQ726" s="131"/>
      <c r="AER726" s="131"/>
      <c r="AES726" s="131"/>
      <c r="AET726" s="131"/>
      <c r="AEU726" s="131"/>
      <c r="AEV726" s="131"/>
      <c r="AEW726" s="131"/>
      <c r="AEX726" s="131"/>
      <c r="AEY726" s="131"/>
      <c r="AEZ726" s="131"/>
      <c r="AFA726" s="131"/>
      <c r="AFB726" s="131"/>
      <c r="AFC726" s="131"/>
      <c r="AFD726" s="131"/>
      <c r="AFE726" s="131"/>
      <c r="AFF726" s="131"/>
      <c r="AFG726" s="131"/>
      <c r="AFH726" s="131"/>
      <c r="AFI726" s="131"/>
      <c r="AFJ726" s="131"/>
      <c r="AFK726" s="131"/>
      <c r="AFL726" s="131"/>
      <c r="AFM726" s="131"/>
      <c r="AFN726" s="131"/>
      <c r="AFO726" s="131"/>
      <c r="AFP726" s="131"/>
      <c r="AFQ726" s="131"/>
      <c r="AFR726" s="131"/>
      <c r="AFS726" s="131"/>
      <c r="AFT726" s="131"/>
      <c r="AFU726" s="131"/>
      <c r="AFV726" s="131"/>
      <c r="AFW726" s="131"/>
      <c r="AFX726" s="131"/>
      <c r="AFY726" s="131"/>
      <c r="AFZ726" s="131"/>
      <c r="AGA726" s="131"/>
      <c r="AGB726" s="131"/>
      <c r="AGC726" s="131"/>
      <c r="AGD726" s="131"/>
      <c r="AGE726" s="131"/>
      <c r="AGF726" s="131"/>
      <c r="AGG726" s="131"/>
      <c r="AGH726" s="131"/>
      <c r="AGI726" s="131"/>
      <c r="AGJ726" s="131"/>
      <c r="AGK726" s="131"/>
      <c r="AGL726" s="131"/>
      <c r="AGM726" s="131"/>
      <c r="AGN726" s="131"/>
      <c r="AGO726" s="131"/>
      <c r="AGP726" s="131"/>
      <c r="AGQ726" s="131"/>
      <c r="AGR726" s="131"/>
      <c r="AGS726" s="131"/>
      <c r="AGT726" s="131"/>
      <c r="AGU726" s="131"/>
      <c r="AGV726" s="131"/>
      <c r="AGW726" s="131"/>
      <c r="AGX726" s="131"/>
      <c r="AGY726" s="131"/>
      <c r="AGZ726" s="131"/>
      <c r="AHA726" s="131"/>
      <c r="AHB726" s="131"/>
      <c r="AHC726" s="131"/>
      <c r="AHD726" s="131"/>
      <c r="AHE726" s="131"/>
      <c r="AHF726" s="131"/>
      <c r="AHG726" s="131"/>
      <c r="AHH726" s="131"/>
      <c r="AHI726" s="131"/>
      <c r="AHJ726" s="131"/>
      <c r="AHK726" s="131"/>
      <c r="AHL726" s="131"/>
      <c r="AHM726" s="131"/>
      <c r="AHN726" s="131"/>
      <c r="AHO726" s="131"/>
      <c r="AHP726" s="131"/>
      <c r="AHQ726" s="131"/>
      <c r="AHR726" s="131"/>
      <c r="AHS726" s="131"/>
      <c r="AHT726" s="131"/>
      <c r="AHU726" s="131"/>
      <c r="AHV726" s="131"/>
      <c r="AHW726" s="131"/>
      <c r="AHX726" s="131"/>
      <c r="AHY726" s="131"/>
      <c r="AHZ726" s="131"/>
      <c r="AIA726" s="131"/>
      <c r="AIB726" s="131"/>
      <c r="AIC726" s="131"/>
      <c r="AID726" s="131"/>
      <c r="AIE726" s="131"/>
      <c r="AIF726" s="131"/>
      <c r="AIG726" s="131"/>
      <c r="AIH726" s="131"/>
      <c r="AII726" s="131"/>
      <c r="AIJ726" s="131"/>
      <c r="AIK726" s="131"/>
      <c r="AIL726" s="131"/>
      <c r="AIM726" s="131"/>
      <c r="AIN726" s="131"/>
      <c r="AIO726" s="131"/>
      <c r="AIP726" s="131"/>
      <c r="AIQ726" s="131"/>
      <c r="AIR726" s="131"/>
      <c r="AIS726" s="131"/>
      <c r="AIT726" s="131"/>
      <c r="AIU726" s="131"/>
      <c r="AIV726" s="131"/>
      <c r="AIW726" s="131"/>
      <c r="AIX726" s="131"/>
      <c r="AIY726" s="131"/>
      <c r="AIZ726" s="131"/>
      <c r="AJA726" s="131"/>
      <c r="AJB726" s="131"/>
      <c r="AJC726" s="131"/>
      <c r="AJD726" s="131"/>
      <c r="AJE726" s="131"/>
      <c r="AJF726" s="131"/>
      <c r="AJG726" s="131"/>
      <c r="AJH726" s="131"/>
      <c r="AJI726" s="131"/>
      <c r="AJJ726" s="131"/>
      <c r="AJK726" s="131"/>
      <c r="AJL726" s="131"/>
      <c r="AJM726" s="131"/>
      <c r="AJN726" s="131"/>
      <c r="AJO726" s="131"/>
      <c r="AJP726" s="131"/>
      <c r="AJQ726" s="131"/>
      <c r="AJR726" s="131"/>
      <c r="AJS726" s="131"/>
      <c r="AJT726" s="131"/>
      <c r="AJU726" s="131"/>
      <c r="AJV726" s="131"/>
      <c r="AJW726" s="131"/>
      <c r="AJX726" s="131"/>
      <c r="AJY726" s="131"/>
      <c r="AJZ726" s="131"/>
      <c r="AKA726" s="131"/>
      <c r="AKB726" s="131"/>
      <c r="AKC726" s="131"/>
      <c r="AKD726" s="131"/>
      <c r="AKE726" s="131"/>
      <c r="AKF726" s="131"/>
      <c r="AKG726" s="131"/>
      <c r="AKH726" s="131"/>
      <c r="AKI726" s="131"/>
      <c r="AKJ726" s="131"/>
      <c r="AKK726" s="131"/>
      <c r="AKL726" s="131"/>
      <c r="AKM726" s="131"/>
      <c r="AKN726" s="131"/>
      <c r="AKO726" s="131"/>
      <c r="AKP726" s="131"/>
      <c r="AKQ726" s="131"/>
      <c r="AKR726" s="131"/>
      <c r="AKS726" s="131"/>
      <c r="AKT726" s="131"/>
      <c r="AKU726" s="131"/>
      <c r="AKV726" s="131"/>
      <c r="AKW726" s="131"/>
      <c r="AKX726" s="131"/>
      <c r="AKY726" s="131"/>
      <c r="AKZ726" s="131"/>
      <c r="ALA726" s="131"/>
      <c r="ALB726" s="131"/>
      <c r="ALC726" s="131"/>
      <c r="ALD726" s="131"/>
      <c r="ALE726" s="131"/>
      <c r="ALF726" s="131"/>
      <c r="ALG726" s="131"/>
      <c r="ALH726" s="131"/>
      <c r="ALI726" s="131"/>
      <c r="ALJ726" s="131"/>
      <c r="ALK726" s="131"/>
      <c r="ALL726" s="131"/>
      <c r="ALM726" s="131"/>
      <c r="ALN726" s="131"/>
    </row>
    <row r="727" spans="1:1002" s="508" customFormat="1" ht="24.95" customHeight="1" x14ac:dyDescent="0.25">
      <c r="A727" s="502"/>
      <c r="B727" s="503"/>
      <c r="C727" s="504"/>
      <c r="D727" s="450"/>
      <c r="E727" s="505"/>
      <c r="F727" s="505"/>
      <c r="G727" s="506"/>
      <c r="H727" s="506"/>
      <c r="I727" s="507"/>
      <c r="J727" s="565"/>
      <c r="K727" s="454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  <c r="EC727" s="131"/>
      <c r="ED727" s="131"/>
      <c r="EE727" s="131"/>
      <c r="EF727" s="131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31"/>
      <c r="EQ727" s="131"/>
      <c r="ER727" s="131"/>
      <c r="ES727" s="131"/>
      <c r="ET727" s="131"/>
      <c r="EU727" s="131"/>
      <c r="EV727" s="131"/>
      <c r="EW727" s="131"/>
      <c r="EX727" s="131"/>
      <c r="EY727" s="131"/>
      <c r="EZ727" s="131"/>
      <c r="FA727" s="131"/>
      <c r="FB727" s="131"/>
      <c r="FC727" s="131"/>
      <c r="FD727" s="131"/>
      <c r="FE727" s="131"/>
      <c r="FF727" s="131"/>
      <c r="FG727" s="131"/>
      <c r="FH727" s="131"/>
      <c r="FI727" s="131"/>
      <c r="FJ727" s="131"/>
      <c r="FK727" s="131"/>
      <c r="FL727" s="131"/>
      <c r="FM727" s="131"/>
      <c r="FN727" s="131"/>
      <c r="FO727" s="131"/>
      <c r="FP727" s="131"/>
      <c r="FQ727" s="131"/>
      <c r="FR727" s="131"/>
      <c r="FS727" s="131"/>
      <c r="FT727" s="131"/>
      <c r="FU727" s="131"/>
      <c r="FV727" s="131"/>
      <c r="FW727" s="131"/>
      <c r="FX727" s="131"/>
      <c r="FY727" s="131"/>
      <c r="FZ727" s="131"/>
      <c r="GA727" s="131"/>
      <c r="GB727" s="131"/>
      <c r="GC727" s="131"/>
      <c r="GD727" s="131"/>
      <c r="GE727" s="131"/>
      <c r="GF727" s="131"/>
      <c r="GG727" s="131"/>
      <c r="GH727" s="131"/>
      <c r="GI727" s="131"/>
      <c r="GJ727" s="131"/>
      <c r="GK727" s="131"/>
      <c r="GL727" s="131"/>
      <c r="GM727" s="131"/>
      <c r="GN727" s="131"/>
      <c r="GO727" s="131"/>
      <c r="GP727" s="131"/>
      <c r="GQ727" s="131"/>
      <c r="GR727" s="131"/>
      <c r="GS727" s="131"/>
      <c r="GT727" s="131"/>
      <c r="GU727" s="131"/>
      <c r="GV727" s="131"/>
      <c r="GW727" s="131"/>
      <c r="GX727" s="131"/>
      <c r="GY727" s="131"/>
      <c r="GZ727" s="131"/>
      <c r="HA727" s="131"/>
      <c r="HB727" s="131"/>
      <c r="HC727" s="131"/>
      <c r="HD727" s="131"/>
      <c r="HE727" s="131"/>
      <c r="HF727" s="131"/>
      <c r="HG727" s="131"/>
      <c r="HH727" s="131"/>
      <c r="HI727" s="131"/>
      <c r="HJ727" s="131"/>
      <c r="HK727" s="131"/>
      <c r="HL727" s="131"/>
      <c r="HM727" s="131"/>
      <c r="HN727" s="131"/>
      <c r="HO727" s="131"/>
      <c r="HP727" s="131"/>
      <c r="HQ727" s="131"/>
      <c r="HR727" s="131"/>
      <c r="HS727" s="131"/>
      <c r="HT727" s="131"/>
      <c r="HU727" s="131"/>
      <c r="HV727" s="131"/>
      <c r="HW727" s="131"/>
      <c r="HX727" s="131"/>
      <c r="HY727" s="131"/>
      <c r="HZ727" s="131"/>
      <c r="IA727" s="131"/>
      <c r="IB727" s="131"/>
      <c r="IC727" s="131"/>
      <c r="ID727" s="131"/>
      <c r="IE727" s="131"/>
      <c r="IF727" s="131"/>
      <c r="IG727" s="131"/>
      <c r="IH727" s="131"/>
      <c r="II727" s="131"/>
      <c r="IJ727" s="131"/>
      <c r="IK727" s="131"/>
      <c r="IL727" s="131"/>
      <c r="IM727" s="131"/>
      <c r="IN727" s="131"/>
      <c r="IO727" s="131"/>
      <c r="IP727" s="131"/>
      <c r="IQ727" s="131"/>
      <c r="IR727" s="131"/>
      <c r="IS727" s="131"/>
      <c r="IT727" s="131"/>
      <c r="IU727" s="131"/>
      <c r="IV727" s="131"/>
      <c r="IW727" s="131"/>
      <c r="IX727" s="131"/>
      <c r="IY727" s="131"/>
      <c r="IZ727" s="131"/>
      <c r="JA727" s="131"/>
      <c r="JB727" s="131"/>
      <c r="JC727" s="131"/>
      <c r="JD727" s="131"/>
      <c r="JE727" s="131"/>
      <c r="JF727" s="131"/>
      <c r="JG727" s="131"/>
      <c r="JH727" s="131"/>
      <c r="JI727" s="131"/>
      <c r="JJ727" s="131"/>
      <c r="JK727" s="131"/>
      <c r="JL727" s="131"/>
      <c r="JM727" s="131"/>
      <c r="JN727" s="131"/>
      <c r="JO727" s="131"/>
      <c r="JP727" s="131"/>
      <c r="JQ727" s="131"/>
      <c r="JR727" s="131"/>
      <c r="JS727" s="131"/>
      <c r="JT727" s="131"/>
      <c r="JU727" s="131"/>
      <c r="JV727" s="131"/>
      <c r="JW727" s="131"/>
      <c r="JX727" s="131"/>
      <c r="JY727" s="131"/>
      <c r="JZ727" s="131"/>
      <c r="KA727" s="131"/>
      <c r="KB727" s="131"/>
      <c r="KC727" s="131"/>
      <c r="KD727" s="131"/>
      <c r="KE727" s="131"/>
      <c r="KF727" s="131"/>
      <c r="KG727" s="131"/>
      <c r="KH727" s="131"/>
      <c r="KI727" s="131"/>
      <c r="KJ727" s="131"/>
      <c r="KK727" s="131"/>
      <c r="KL727" s="131"/>
      <c r="KM727" s="131"/>
      <c r="KN727" s="131"/>
      <c r="KO727" s="131"/>
      <c r="KP727" s="131"/>
      <c r="KQ727" s="131"/>
      <c r="KR727" s="131"/>
      <c r="KS727" s="131"/>
      <c r="KT727" s="131"/>
      <c r="KU727" s="131"/>
      <c r="KV727" s="131"/>
      <c r="KW727" s="131"/>
      <c r="KX727" s="131"/>
      <c r="KY727" s="131"/>
      <c r="KZ727" s="131"/>
      <c r="LA727" s="131"/>
      <c r="LB727" s="131"/>
      <c r="LC727" s="131"/>
      <c r="LD727" s="131"/>
      <c r="LE727" s="131"/>
      <c r="LF727" s="131"/>
      <c r="LG727" s="131"/>
      <c r="LH727" s="131"/>
      <c r="LI727" s="131"/>
      <c r="LJ727" s="131"/>
      <c r="LK727" s="131"/>
      <c r="LL727" s="131"/>
      <c r="LM727" s="131"/>
      <c r="LN727" s="131"/>
      <c r="LO727" s="131"/>
      <c r="LP727" s="131"/>
      <c r="LQ727" s="131"/>
      <c r="LR727" s="131"/>
      <c r="LS727" s="131"/>
      <c r="LT727" s="131"/>
      <c r="LU727" s="131"/>
      <c r="LV727" s="131"/>
      <c r="LW727" s="131"/>
      <c r="LX727" s="131"/>
      <c r="LY727" s="131"/>
      <c r="LZ727" s="131"/>
      <c r="MA727" s="131"/>
      <c r="MB727" s="131"/>
      <c r="MC727" s="131"/>
      <c r="MD727" s="131"/>
      <c r="ME727" s="131"/>
      <c r="MF727" s="131"/>
      <c r="MG727" s="131"/>
      <c r="MH727" s="131"/>
      <c r="MI727" s="131"/>
      <c r="MJ727" s="131"/>
      <c r="MK727" s="131"/>
      <c r="ML727" s="131"/>
      <c r="MM727" s="131"/>
      <c r="MN727" s="131"/>
      <c r="MO727" s="131"/>
      <c r="MP727" s="131"/>
      <c r="MQ727" s="131"/>
      <c r="MR727" s="131"/>
      <c r="MS727" s="131"/>
      <c r="MT727" s="131"/>
      <c r="MU727" s="131"/>
      <c r="MV727" s="131"/>
      <c r="MW727" s="131"/>
      <c r="MX727" s="131"/>
      <c r="MY727" s="131"/>
      <c r="MZ727" s="131"/>
      <c r="NA727" s="131"/>
      <c r="NB727" s="131"/>
      <c r="NC727" s="131"/>
      <c r="ND727" s="131"/>
      <c r="NE727" s="131"/>
      <c r="NF727" s="131"/>
      <c r="NG727" s="131"/>
      <c r="NH727" s="131"/>
      <c r="NI727" s="131"/>
      <c r="NJ727" s="131"/>
      <c r="NK727" s="131"/>
      <c r="NL727" s="131"/>
      <c r="NM727" s="131"/>
      <c r="NN727" s="131"/>
      <c r="NO727" s="131"/>
      <c r="NP727" s="131"/>
      <c r="NQ727" s="131"/>
      <c r="NR727" s="131"/>
      <c r="NS727" s="131"/>
      <c r="NT727" s="131"/>
      <c r="NU727" s="131"/>
      <c r="NV727" s="131"/>
      <c r="NW727" s="131"/>
      <c r="NX727" s="131"/>
      <c r="NY727" s="131"/>
      <c r="NZ727" s="131"/>
      <c r="OA727" s="131"/>
      <c r="OB727" s="131"/>
      <c r="OC727" s="131"/>
      <c r="OD727" s="131"/>
      <c r="OE727" s="131"/>
      <c r="OF727" s="131"/>
      <c r="OG727" s="131"/>
      <c r="OH727" s="131"/>
      <c r="OI727" s="131"/>
      <c r="OJ727" s="131"/>
      <c r="OK727" s="131"/>
      <c r="OL727" s="131"/>
      <c r="OM727" s="131"/>
      <c r="ON727" s="131"/>
      <c r="OO727" s="131"/>
      <c r="OP727" s="131"/>
      <c r="OQ727" s="131"/>
      <c r="OR727" s="131"/>
      <c r="OS727" s="131"/>
      <c r="OT727" s="131"/>
      <c r="OU727" s="131"/>
      <c r="OV727" s="131"/>
      <c r="OW727" s="131"/>
      <c r="OX727" s="131"/>
      <c r="OY727" s="131"/>
      <c r="OZ727" s="131"/>
      <c r="PA727" s="131"/>
      <c r="PB727" s="131"/>
      <c r="PC727" s="131"/>
      <c r="PD727" s="131"/>
      <c r="PE727" s="131"/>
      <c r="PF727" s="131"/>
      <c r="PG727" s="131"/>
      <c r="PH727" s="131"/>
      <c r="PI727" s="131"/>
      <c r="PJ727" s="131"/>
      <c r="PK727" s="131"/>
      <c r="PL727" s="131"/>
      <c r="PM727" s="131"/>
      <c r="PN727" s="131"/>
      <c r="PO727" s="131"/>
      <c r="PP727" s="131"/>
      <c r="PQ727" s="131"/>
      <c r="PR727" s="131"/>
      <c r="PS727" s="131"/>
      <c r="PT727" s="131"/>
      <c r="PU727" s="131"/>
      <c r="PV727" s="131"/>
      <c r="PW727" s="131"/>
      <c r="PX727" s="131"/>
      <c r="PY727" s="131"/>
      <c r="PZ727" s="131"/>
      <c r="QA727" s="131"/>
      <c r="QB727" s="131"/>
      <c r="QC727" s="131"/>
      <c r="QD727" s="131"/>
      <c r="QE727" s="131"/>
      <c r="QF727" s="131"/>
      <c r="QG727" s="131"/>
      <c r="QH727" s="131"/>
      <c r="QI727" s="131"/>
      <c r="QJ727" s="131"/>
      <c r="QK727" s="131"/>
      <c r="QL727" s="131"/>
      <c r="QM727" s="131"/>
      <c r="QN727" s="131"/>
      <c r="QO727" s="131"/>
      <c r="QP727" s="131"/>
      <c r="QQ727" s="131"/>
      <c r="QR727" s="131"/>
      <c r="QS727" s="131"/>
      <c r="QT727" s="131"/>
      <c r="QU727" s="131"/>
      <c r="QV727" s="131"/>
      <c r="QW727" s="131"/>
      <c r="QX727" s="131"/>
      <c r="QY727" s="131"/>
      <c r="QZ727" s="131"/>
      <c r="RA727" s="131"/>
      <c r="RB727" s="131"/>
      <c r="RC727" s="131"/>
      <c r="RD727" s="131"/>
      <c r="RE727" s="131"/>
      <c r="RF727" s="131"/>
      <c r="RG727" s="131"/>
      <c r="RH727" s="131"/>
      <c r="RI727" s="131"/>
      <c r="RJ727" s="131"/>
      <c r="RK727" s="131"/>
      <c r="RL727" s="131"/>
      <c r="RM727" s="131"/>
      <c r="RN727" s="131"/>
      <c r="RO727" s="131"/>
      <c r="RP727" s="131"/>
      <c r="RQ727" s="131"/>
      <c r="RR727" s="131"/>
      <c r="RS727" s="131"/>
      <c r="RT727" s="131"/>
      <c r="RU727" s="131"/>
      <c r="RV727" s="131"/>
      <c r="RW727" s="131"/>
      <c r="RX727" s="131"/>
      <c r="RY727" s="131"/>
      <c r="RZ727" s="131"/>
      <c r="SA727" s="131"/>
      <c r="SB727" s="131"/>
      <c r="SC727" s="131"/>
      <c r="SD727" s="131"/>
      <c r="SE727" s="131"/>
      <c r="SF727" s="131"/>
      <c r="SG727" s="131"/>
      <c r="SH727" s="131"/>
      <c r="SI727" s="131"/>
      <c r="SJ727" s="131"/>
      <c r="SK727" s="131"/>
      <c r="SL727" s="131"/>
      <c r="SM727" s="131"/>
      <c r="SN727" s="131"/>
      <c r="SO727" s="131"/>
      <c r="SP727" s="131"/>
      <c r="SQ727" s="131"/>
      <c r="SR727" s="131"/>
      <c r="SS727" s="131"/>
      <c r="ST727" s="131"/>
      <c r="SU727" s="131"/>
      <c r="SV727" s="131"/>
      <c r="SW727" s="131"/>
      <c r="SX727" s="131"/>
      <c r="SY727" s="131"/>
      <c r="SZ727" s="131"/>
      <c r="TA727" s="131"/>
      <c r="TB727" s="131"/>
      <c r="TC727" s="131"/>
      <c r="TD727" s="131"/>
      <c r="TE727" s="131"/>
      <c r="TF727" s="131"/>
      <c r="TG727" s="131"/>
      <c r="TH727" s="131"/>
      <c r="TI727" s="131"/>
      <c r="TJ727" s="131"/>
      <c r="TK727" s="131"/>
      <c r="TL727" s="131"/>
      <c r="TM727" s="131"/>
      <c r="TN727" s="131"/>
      <c r="TO727" s="131"/>
      <c r="TP727" s="131"/>
      <c r="TQ727" s="131"/>
      <c r="TR727" s="131"/>
      <c r="TS727" s="131"/>
      <c r="TT727" s="131"/>
      <c r="TU727" s="131"/>
      <c r="TV727" s="131"/>
      <c r="TW727" s="131"/>
      <c r="TX727" s="131"/>
      <c r="TY727" s="131"/>
      <c r="TZ727" s="131"/>
      <c r="UA727" s="131"/>
      <c r="UB727" s="131"/>
      <c r="UC727" s="131"/>
      <c r="UD727" s="131"/>
      <c r="UE727" s="131"/>
      <c r="UF727" s="131"/>
      <c r="UG727" s="131"/>
      <c r="UH727" s="131"/>
      <c r="UI727" s="131"/>
      <c r="UJ727" s="131"/>
      <c r="UK727" s="131"/>
      <c r="UL727" s="131"/>
      <c r="UM727" s="131"/>
      <c r="UN727" s="131"/>
      <c r="UO727" s="131"/>
      <c r="UP727" s="131"/>
      <c r="UQ727" s="131"/>
      <c r="UR727" s="131"/>
      <c r="US727" s="131"/>
      <c r="UT727" s="131"/>
      <c r="UU727" s="131"/>
      <c r="UV727" s="131"/>
      <c r="UW727" s="131"/>
      <c r="UX727" s="131"/>
      <c r="UY727" s="131"/>
      <c r="UZ727" s="131"/>
      <c r="VA727" s="131"/>
      <c r="VB727" s="131"/>
      <c r="VC727" s="131"/>
      <c r="VD727" s="131"/>
      <c r="VE727" s="131"/>
      <c r="VF727" s="131"/>
      <c r="VG727" s="131"/>
      <c r="VH727" s="131"/>
      <c r="VI727" s="131"/>
      <c r="VJ727" s="131"/>
      <c r="VK727" s="131"/>
      <c r="VL727" s="131"/>
      <c r="VM727" s="131"/>
      <c r="VN727" s="131"/>
      <c r="VO727" s="131"/>
      <c r="VP727" s="131"/>
      <c r="VQ727" s="131"/>
      <c r="VR727" s="131"/>
      <c r="VS727" s="131"/>
      <c r="VT727" s="131"/>
      <c r="VU727" s="131"/>
      <c r="VV727" s="131"/>
      <c r="VW727" s="131"/>
      <c r="VX727" s="131"/>
      <c r="VY727" s="131"/>
      <c r="VZ727" s="131"/>
      <c r="WA727" s="131"/>
      <c r="WB727" s="131"/>
      <c r="WC727" s="131"/>
      <c r="WD727" s="131"/>
      <c r="WE727" s="131"/>
      <c r="WF727" s="131"/>
      <c r="WG727" s="131"/>
      <c r="WH727" s="131"/>
      <c r="WI727" s="131"/>
      <c r="WJ727" s="131"/>
      <c r="WK727" s="131"/>
      <c r="WL727" s="131"/>
      <c r="WM727" s="131"/>
      <c r="WN727" s="131"/>
      <c r="WO727" s="131"/>
      <c r="WP727" s="131"/>
      <c r="WQ727" s="131"/>
      <c r="WR727" s="131"/>
      <c r="WS727" s="131"/>
      <c r="WT727" s="131"/>
      <c r="WU727" s="131"/>
      <c r="WV727" s="131"/>
      <c r="WW727" s="131"/>
      <c r="WX727" s="131"/>
      <c r="WY727" s="131"/>
      <c r="WZ727" s="131"/>
      <c r="XA727" s="131"/>
      <c r="XB727" s="131"/>
      <c r="XC727" s="131"/>
      <c r="XD727" s="131"/>
      <c r="XE727" s="131"/>
      <c r="XF727" s="131"/>
      <c r="XG727" s="131"/>
      <c r="XH727" s="131"/>
      <c r="XI727" s="131"/>
      <c r="XJ727" s="131"/>
      <c r="XK727" s="131"/>
      <c r="XL727" s="131"/>
      <c r="XM727" s="131"/>
      <c r="XN727" s="131"/>
      <c r="XO727" s="131"/>
      <c r="XP727" s="131"/>
      <c r="XQ727" s="131"/>
      <c r="XR727" s="131"/>
      <c r="XS727" s="131"/>
      <c r="XT727" s="131"/>
      <c r="XU727" s="131"/>
      <c r="XV727" s="131"/>
      <c r="XW727" s="131"/>
      <c r="XX727" s="131"/>
      <c r="XY727" s="131"/>
      <c r="XZ727" s="131"/>
      <c r="YA727" s="131"/>
      <c r="YB727" s="131"/>
      <c r="YC727" s="131"/>
      <c r="YD727" s="131"/>
      <c r="YE727" s="131"/>
      <c r="YF727" s="131"/>
      <c r="YG727" s="131"/>
      <c r="YH727" s="131"/>
      <c r="YI727" s="131"/>
      <c r="YJ727" s="131"/>
      <c r="YK727" s="131"/>
      <c r="YL727" s="131"/>
      <c r="YM727" s="131"/>
      <c r="YN727" s="131"/>
      <c r="YO727" s="131"/>
      <c r="YP727" s="131"/>
      <c r="YQ727" s="131"/>
      <c r="YR727" s="131"/>
      <c r="YS727" s="131"/>
      <c r="YT727" s="131"/>
      <c r="YU727" s="131"/>
      <c r="YV727" s="131"/>
      <c r="YW727" s="131"/>
      <c r="YX727" s="131"/>
      <c r="YY727" s="131"/>
      <c r="YZ727" s="131"/>
      <c r="ZA727" s="131"/>
      <c r="ZB727" s="131"/>
      <c r="ZC727" s="131"/>
      <c r="ZD727" s="131"/>
      <c r="ZE727" s="131"/>
      <c r="ZF727" s="131"/>
      <c r="ZG727" s="131"/>
      <c r="ZH727" s="131"/>
      <c r="ZI727" s="131"/>
      <c r="ZJ727" s="131"/>
      <c r="ZK727" s="131"/>
      <c r="ZL727" s="131"/>
      <c r="ZM727" s="131"/>
      <c r="ZN727" s="131"/>
      <c r="ZO727" s="131"/>
      <c r="ZP727" s="131"/>
      <c r="ZQ727" s="131"/>
      <c r="ZR727" s="131"/>
      <c r="ZS727" s="131"/>
      <c r="ZT727" s="131"/>
      <c r="ZU727" s="131"/>
      <c r="ZV727" s="131"/>
      <c r="ZW727" s="131"/>
      <c r="ZX727" s="131"/>
      <c r="ZY727" s="131"/>
      <c r="ZZ727" s="131"/>
      <c r="AAA727" s="131"/>
      <c r="AAB727" s="131"/>
      <c r="AAC727" s="131"/>
      <c r="AAD727" s="131"/>
      <c r="AAE727" s="131"/>
      <c r="AAF727" s="131"/>
      <c r="AAG727" s="131"/>
      <c r="AAH727" s="131"/>
      <c r="AAI727" s="131"/>
      <c r="AAJ727" s="131"/>
      <c r="AAK727" s="131"/>
      <c r="AAL727" s="131"/>
      <c r="AAM727" s="131"/>
      <c r="AAN727" s="131"/>
      <c r="AAO727" s="131"/>
      <c r="AAP727" s="131"/>
      <c r="AAQ727" s="131"/>
      <c r="AAR727" s="131"/>
      <c r="AAS727" s="131"/>
      <c r="AAT727" s="131"/>
      <c r="AAU727" s="131"/>
      <c r="AAV727" s="131"/>
      <c r="AAW727" s="131"/>
      <c r="AAX727" s="131"/>
      <c r="AAY727" s="131"/>
      <c r="AAZ727" s="131"/>
      <c r="ABA727" s="131"/>
      <c r="ABB727" s="131"/>
      <c r="ABC727" s="131"/>
      <c r="ABD727" s="131"/>
      <c r="ABE727" s="131"/>
      <c r="ABF727" s="131"/>
      <c r="ABG727" s="131"/>
      <c r="ABH727" s="131"/>
      <c r="ABI727" s="131"/>
      <c r="ABJ727" s="131"/>
      <c r="ABK727" s="131"/>
      <c r="ABL727" s="131"/>
      <c r="ABM727" s="131"/>
      <c r="ABN727" s="131"/>
      <c r="ABO727" s="131"/>
      <c r="ABP727" s="131"/>
      <c r="ABQ727" s="131"/>
      <c r="ABR727" s="131"/>
      <c r="ABS727" s="131"/>
      <c r="ABT727" s="131"/>
      <c r="ABU727" s="131"/>
      <c r="ABV727" s="131"/>
      <c r="ABW727" s="131"/>
      <c r="ABX727" s="131"/>
      <c r="ABY727" s="131"/>
      <c r="ABZ727" s="131"/>
      <c r="ACA727" s="131"/>
      <c r="ACB727" s="131"/>
      <c r="ACC727" s="131"/>
      <c r="ACD727" s="131"/>
      <c r="ACE727" s="131"/>
      <c r="ACF727" s="131"/>
      <c r="ACG727" s="131"/>
      <c r="ACH727" s="131"/>
      <c r="ACI727" s="131"/>
      <c r="ACJ727" s="131"/>
      <c r="ACK727" s="131"/>
      <c r="ACL727" s="131"/>
      <c r="ACM727" s="131"/>
      <c r="ACN727" s="131"/>
      <c r="ACO727" s="131"/>
      <c r="ACP727" s="131"/>
      <c r="ACQ727" s="131"/>
      <c r="ACR727" s="131"/>
      <c r="ACS727" s="131"/>
      <c r="ACT727" s="131"/>
      <c r="ACU727" s="131"/>
      <c r="ACV727" s="131"/>
      <c r="ACW727" s="131"/>
      <c r="ACX727" s="131"/>
      <c r="ACY727" s="131"/>
      <c r="ACZ727" s="131"/>
      <c r="ADA727" s="131"/>
      <c r="ADB727" s="131"/>
      <c r="ADC727" s="131"/>
      <c r="ADD727" s="131"/>
      <c r="ADE727" s="131"/>
      <c r="ADF727" s="131"/>
      <c r="ADG727" s="131"/>
      <c r="ADH727" s="131"/>
      <c r="ADI727" s="131"/>
      <c r="ADJ727" s="131"/>
      <c r="ADK727" s="131"/>
      <c r="ADL727" s="131"/>
      <c r="ADM727" s="131"/>
      <c r="ADN727" s="131"/>
      <c r="ADO727" s="131"/>
      <c r="ADP727" s="131"/>
      <c r="ADQ727" s="131"/>
      <c r="ADR727" s="131"/>
      <c r="ADS727" s="131"/>
      <c r="ADT727" s="131"/>
      <c r="ADU727" s="131"/>
      <c r="ADV727" s="131"/>
      <c r="ADW727" s="131"/>
      <c r="ADX727" s="131"/>
      <c r="ADY727" s="131"/>
      <c r="ADZ727" s="131"/>
      <c r="AEA727" s="131"/>
      <c r="AEB727" s="131"/>
      <c r="AEC727" s="131"/>
      <c r="AED727" s="131"/>
      <c r="AEE727" s="131"/>
      <c r="AEF727" s="131"/>
      <c r="AEG727" s="131"/>
      <c r="AEH727" s="131"/>
      <c r="AEI727" s="131"/>
      <c r="AEJ727" s="131"/>
      <c r="AEK727" s="131"/>
      <c r="AEL727" s="131"/>
      <c r="AEM727" s="131"/>
      <c r="AEN727" s="131"/>
      <c r="AEO727" s="131"/>
      <c r="AEP727" s="131"/>
      <c r="AEQ727" s="131"/>
      <c r="AER727" s="131"/>
      <c r="AES727" s="131"/>
      <c r="AET727" s="131"/>
      <c r="AEU727" s="131"/>
      <c r="AEV727" s="131"/>
      <c r="AEW727" s="131"/>
      <c r="AEX727" s="131"/>
      <c r="AEY727" s="131"/>
      <c r="AEZ727" s="131"/>
      <c r="AFA727" s="131"/>
      <c r="AFB727" s="131"/>
      <c r="AFC727" s="131"/>
      <c r="AFD727" s="131"/>
      <c r="AFE727" s="131"/>
      <c r="AFF727" s="131"/>
      <c r="AFG727" s="131"/>
      <c r="AFH727" s="131"/>
      <c r="AFI727" s="131"/>
      <c r="AFJ727" s="131"/>
      <c r="AFK727" s="131"/>
      <c r="AFL727" s="131"/>
      <c r="AFM727" s="131"/>
      <c r="AFN727" s="131"/>
      <c r="AFO727" s="131"/>
      <c r="AFP727" s="131"/>
      <c r="AFQ727" s="131"/>
      <c r="AFR727" s="131"/>
      <c r="AFS727" s="131"/>
      <c r="AFT727" s="131"/>
      <c r="AFU727" s="131"/>
      <c r="AFV727" s="131"/>
      <c r="AFW727" s="131"/>
      <c r="AFX727" s="131"/>
      <c r="AFY727" s="131"/>
      <c r="AFZ727" s="131"/>
      <c r="AGA727" s="131"/>
      <c r="AGB727" s="131"/>
      <c r="AGC727" s="131"/>
      <c r="AGD727" s="131"/>
      <c r="AGE727" s="131"/>
      <c r="AGF727" s="131"/>
      <c r="AGG727" s="131"/>
      <c r="AGH727" s="131"/>
      <c r="AGI727" s="131"/>
      <c r="AGJ727" s="131"/>
      <c r="AGK727" s="131"/>
      <c r="AGL727" s="131"/>
      <c r="AGM727" s="131"/>
      <c r="AGN727" s="131"/>
      <c r="AGO727" s="131"/>
      <c r="AGP727" s="131"/>
      <c r="AGQ727" s="131"/>
      <c r="AGR727" s="131"/>
      <c r="AGS727" s="131"/>
      <c r="AGT727" s="131"/>
      <c r="AGU727" s="131"/>
      <c r="AGV727" s="131"/>
      <c r="AGW727" s="131"/>
      <c r="AGX727" s="131"/>
      <c r="AGY727" s="131"/>
      <c r="AGZ727" s="131"/>
      <c r="AHA727" s="131"/>
      <c r="AHB727" s="131"/>
      <c r="AHC727" s="131"/>
      <c r="AHD727" s="131"/>
      <c r="AHE727" s="131"/>
      <c r="AHF727" s="131"/>
      <c r="AHG727" s="131"/>
      <c r="AHH727" s="131"/>
      <c r="AHI727" s="131"/>
      <c r="AHJ727" s="131"/>
      <c r="AHK727" s="131"/>
      <c r="AHL727" s="131"/>
      <c r="AHM727" s="131"/>
      <c r="AHN727" s="131"/>
      <c r="AHO727" s="131"/>
      <c r="AHP727" s="131"/>
      <c r="AHQ727" s="131"/>
      <c r="AHR727" s="131"/>
      <c r="AHS727" s="131"/>
      <c r="AHT727" s="131"/>
      <c r="AHU727" s="131"/>
      <c r="AHV727" s="131"/>
      <c r="AHW727" s="131"/>
      <c r="AHX727" s="131"/>
      <c r="AHY727" s="131"/>
      <c r="AHZ727" s="131"/>
      <c r="AIA727" s="131"/>
      <c r="AIB727" s="131"/>
      <c r="AIC727" s="131"/>
      <c r="AID727" s="131"/>
      <c r="AIE727" s="131"/>
      <c r="AIF727" s="131"/>
      <c r="AIG727" s="131"/>
      <c r="AIH727" s="131"/>
      <c r="AII727" s="131"/>
      <c r="AIJ727" s="131"/>
      <c r="AIK727" s="131"/>
      <c r="AIL727" s="131"/>
      <c r="AIM727" s="131"/>
      <c r="AIN727" s="131"/>
      <c r="AIO727" s="131"/>
      <c r="AIP727" s="131"/>
      <c r="AIQ727" s="131"/>
      <c r="AIR727" s="131"/>
      <c r="AIS727" s="131"/>
      <c r="AIT727" s="131"/>
      <c r="AIU727" s="131"/>
      <c r="AIV727" s="131"/>
      <c r="AIW727" s="131"/>
      <c r="AIX727" s="131"/>
      <c r="AIY727" s="131"/>
      <c r="AIZ727" s="131"/>
      <c r="AJA727" s="131"/>
      <c r="AJB727" s="131"/>
      <c r="AJC727" s="131"/>
      <c r="AJD727" s="131"/>
      <c r="AJE727" s="131"/>
      <c r="AJF727" s="131"/>
      <c r="AJG727" s="131"/>
      <c r="AJH727" s="131"/>
      <c r="AJI727" s="131"/>
      <c r="AJJ727" s="131"/>
      <c r="AJK727" s="131"/>
      <c r="AJL727" s="131"/>
      <c r="AJM727" s="131"/>
      <c r="AJN727" s="131"/>
      <c r="AJO727" s="131"/>
      <c r="AJP727" s="131"/>
      <c r="AJQ727" s="131"/>
      <c r="AJR727" s="131"/>
      <c r="AJS727" s="131"/>
      <c r="AJT727" s="131"/>
      <c r="AJU727" s="131"/>
      <c r="AJV727" s="131"/>
      <c r="AJW727" s="131"/>
      <c r="AJX727" s="131"/>
      <c r="AJY727" s="131"/>
      <c r="AJZ727" s="131"/>
      <c r="AKA727" s="131"/>
      <c r="AKB727" s="131"/>
      <c r="AKC727" s="131"/>
      <c r="AKD727" s="131"/>
      <c r="AKE727" s="131"/>
      <c r="AKF727" s="131"/>
      <c r="AKG727" s="131"/>
      <c r="AKH727" s="131"/>
      <c r="AKI727" s="131"/>
      <c r="AKJ727" s="131"/>
      <c r="AKK727" s="131"/>
      <c r="AKL727" s="131"/>
      <c r="AKM727" s="131"/>
      <c r="AKN727" s="131"/>
      <c r="AKO727" s="131"/>
      <c r="AKP727" s="131"/>
      <c r="AKQ727" s="131"/>
      <c r="AKR727" s="131"/>
      <c r="AKS727" s="131"/>
      <c r="AKT727" s="131"/>
      <c r="AKU727" s="131"/>
      <c r="AKV727" s="131"/>
      <c r="AKW727" s="131"/>
      <c r="AKX727" s="131"/>
      <c r="AKY727" s="131"/>
      <c r="AKZ727" s="131"/>
      <c r="ALA727" s="131"/>
      <c r="ALB727" s="131"/>
      <c r="ALC727" s="131"/>
      <c r="ALD727" s="131"/>
      <c r="ALE727" s="131"/>
      <c r="ALF727" s="131"/>
      <c r="ALG727" s="131"/>
      <c r="ALH727" s="131"/>
      <c r="ALI727" s="131"/>
      <c r="ALJ727" s="131"/>
      <c r="ALK727" s="131"/>
      <c r="ALL727" s="131"/>
      <c r="ALM727" s="131"/>
      <c r="ALN727" s="131"/>
    </row>
    <row r="728" spans="1:1002" s="508" customFormat="1" ht="24.95" customHeight="1" x14ac:dyDescent="0.25">
      <c r="A728" s="502"/>
      <c r="B728" s="503"/>
      <c r="C728" s="504"/>
      <c r="D728" s="450"/>
      <c r="E728" s="505"/>
      <c r="F728" s="505"/>
      <c r="G728" s="506"/>
      <c r="H728" s="506"/>
      <c r="I728" s="507"/>
      <c r="J728" s="565"/>
      <c r="K728" s="454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  <c r="EC728" s="131"/>
      <c r="ED728" s="131"/>
      <c r="EE728" s="131"/>
      <c r="EF728" s="131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31"/>
      <c r="EQ728" s="131"/>
      <c r="ER728" s="131"/>
      <c r="ES728" s="131"/>
      <c r="ET728" s="131"/>
      <c r="EU728" s="131"/>
      <c r="EV728" s="131"/>
      <c r="EW728" s="131"/>
      <c r="EX728" s="131"/>
      <c r="EY728" s="131"/>
      <c r="EZ728" s="131"/>
      <c r="FA728" s="131"/>
      <c r="FB728" s="131"/>
      <c r="FC728" s="131"/>
      <c r="FD728" s="131"/>
      <c r="FE728" s="131"/>
      <c r="FF728" s="131"/>
      <c r="FG728" s="131"/>
      <c r="FH728" s="131"/>
      <c r="FI728" s="131"/>
      <c r="FJ728" s="131"/>
      <c r="FK728" s="131"/>
      <c r="FL728" s="131"/>
      <c r="FM728" s="131"/>
      <c r="FN728" s="131"/>
      <c r="FO728" s="131"/>
      <c r="FP728" s="131"/>
      <c r="FQ728" s="131"/>
      <c r="FR728" s="131"/>
      <c r="FS728" s="131"/>
      <c r="FT728" s="131"/>
      <c r="FU728" s="131"/>
      <c r="FV728" s="131"/>
      <c r="FW728" s="131"/>
      <c r="FX728" s="131"/>
      <c r="FY728" s="131"/>
      <c r="FZ728" s="131"/>
      <c r="GA728" s="131"/>
      <c r="GB728" s="131"/>
      <c r="GC728" s="131"/>
      <c r="GD728" s="131"/>
      <c r="GE728" s="131"/>
      <c r="GF728" s="131"/>
      <c r="GG728" s="131"/>
      <c r="GH728" s="131"/>
      <c r="GI728" s="131"/>
      <c r="GJ728" s="131"/>
      <c r="GK728" s="131"/>
      <c r="GL728" s="131"/>
      <c r="GM728" s="131"/>
      <c r="GN728" s="131"/>
      <c r="GO728" s="131"/>
      <c r="GP728" s="131"/>
      <c r="GQ728" s="131"/>
      <c r="GR728" s="131"/>
      <c r="GS728" s="131"/>
      <c r="GT728" s="131"/>
      <c r="GU728" s="131"/>
      <c r="GV728" s="131"/>
      <c r="GW728" s="131"/>
      <c r="GX728" s="131"/>
      <c r="GY728" s="131"/>
      <c r="GZ728" s="131"/>
      <c r="HA728" s="131"/>
      <c r="HB728" s="131"/>
      <c r="HC728" s="131"/>
      <c r="HD728" s="131"/>
      <c r="HE728" s="131"/>
      <c r="HF728" s="131"/>
      <c r="HG728" s="131"/>
      <c r="HH728" s="131"/>
      <c r="HI728" s="131"/>
      <c r="HJ728" s="131"/>
      <c r="HK728" s="131"/>
      <c r="HL728" s="131"/>
      <c r="HM728" s="131"/>
      <c r="HN728" s="131"/>
      <c r="HO728" s="131"/>
      <c r="HP728" s="131"/>
      <c r="HQ728" s="131"/>
      <c r="HR728" s="131"/>
      <c r="HS728" s="131"/>
      <c r="HT728" s="131"/>
      <c r="HU728" s="131"/>
      <c r="HV728" s="131"/>
      <c r="HW728" s="131"/>
      <c r="HX728" s="131"/>
      <c r="HY728" s="131"/>
      <c r="HZ728" s="131"/>
      <c r="IA728" s="131"/>
      <c r="IB728" s="131"/>
      <c r="IC728" s="131"/>
      <c r="ID728" s="131"/>
      <c r="IE728" s="131"/>
      <c r="IF728" s="131"/>
      <c r="IG728" s="131"/>
      <c r="IH728" s="131"/>
      <c r="II728" s="131"/>
      <c r="IJ728" s="131"/>
      <c r="IK728" s="131"/>
      <c r="IL728" s="131"/>
      <c r="IM728" s="131"/>
      <c r="IN728" s="131"/>
      <c r="IO728" s="131"/>
      <c r="IP728" s="131"/>
      <c r="IQ728" s="131"/>
      <c r="IR728" s="131"/>
      <c r="IS728" s="131"/>
      <c r="IT728" s="131"/>
      <c r="IU728" s="131"/>
      <c r="IV728" s="131"/>
      <c r="IW728" s="131"/>
      <c r="IX728" s="131"/>
      <c r="IY728" s="131"/>
      <c r="IZ728" s="131"/>
      <c r="JA728" s="131"/>
      <c r="JB728" s="131"/>
      <c r="JC728" s="131"/>
      <c r="JD728" s="131"/>
      <c r="JE728" s="131"/>
      <c r="JF728" s="131"/>
      <c r="JG728" s="131"/>
      <c r="JH728" s="131"/>
      <c r="JI728" s="131"/>
      <c r="JJ728" s="131"/>
      <c r="JK728" s="131"/>
      <c r="JL728" s="131"/>
      <c r="JM728" s="131"/>
      <c r="JN728" s="131"/>
      <c r="JO728" s="131"/>
      <c r="JP728" s="131"/>
      <c r="JQ728" s="131"/>
      <c r="JR728" s="131"/>
      <c r="JS728" s="131"/>
      <c r="JT728" s="131"/>
      <c r="JU728" s="131"/>
      <c r="JV728" s="131"/>
      <c r="JW728" s="131"/>
      <c r="JX728" s="131"/>
      <c r="JY728" s="131"/>
      <c r="JZ728" s="131"/>
      <c r="KA728" s="131"/>
      <c r="KB728" s="131"/>
      <c r="KC728" s="131"/>
      <c r="KD728" s="131"/>
      <c r="KE728" s="131"/>
      <c r="KF728" s="131"/>
      <c r="KG728" s="131"/>
      <c r="KH728" s="131"/>
      <c r="KI728" s="131"/>
      <c r="KJ728" s="131"/>
      <c r="KK728" s="131"/>
      <c r="KL728" s="131"/>
      <c r="KM728" s="131"/>
      <c r="KN728" s="131"/>
      <c r="KO728" s="131"/>
      <c r="KP728" s="131"/>
      <c r="KQ728" s="131"/>
      <c r="KR728" s="131"/>
      <c r="KS728" s="131"/>
      <c r="KT728" s="131"/>
      <c r="KU728" s="131"/>
      <c r="KV728" s="131"/>
      <c r="KW728" s="131"/>
      <c r="KX728" s="131"/>
      <c r="KY728" s="131"/>
      <c r="KZ728" s="131"/>
      <c r="LA728" s="131"/>
      <c r="LB728" s="131"/>
      <c r="LC728" s="131"/>
      <c r="LD728" s="131"/>
      <c r="LE728" s="131"/>
      <c r="LF728" s="131"/>
      <c r="LG728" s="131"/>
      <c r="LH728" s="131"/>
      <c r="LI728" s="131"/>
      <c r="LJ728" s="131"/>
      <c r="LK728" s="131"/>
      <c r="LL728" s="131"/>
      <c r="LM728" s="131"/>
      <c r="LN728" s="131"/>
      <c r="LO728" s="131"/>
      <c r="LP728" s="131"/>
      <c r="LQ728" s="131"/>
      <c r="LR728" s="131"/>
      <c r="LS728" s="131"/>
      <c r="LT728" s="131"/>
      <c r="LU728" s="131"/>
      <c r="LV728" s="131"/>
      <c r="LW728" s="131"/>
      <c r="LX728" s="131"/>
      <c r="LY728" s="131"/>
      <c r="LZ728" s="131"/>
      <c r="MA728" s="131"/>
      <c r="MB728" s="131"/>
      <c r="MC728" s="131"/>
      <c r="MD728" s="131"/>
      <c r="ME728" s="131"/>
      <c r="MF728" s="131"/>
      <c r="MG728" s="131"/>
      <c r="MH728" s="131"/>
      <c r="MI728" s="131"/>
      <c r="MJ728" s="131"/>
      <c r="MK728" s="131"/>
      <c r="ML728" s="131"/>
      <c r="MM728" s="131"/>
      <c r="MN728" s="131"/>
      <c r="MO728" s="131"/>
      <c r="MP728" s="131"/>
      <c r="MQ728" s="131"/>
      <c r="MR728" s="131"/>
      <c r="MS728" s="131"/>
      <c r="MT728" s="131"/>
      <c r="MU728" s="131"/>
      <c r="MV728" s="131"/>
      <c r="MW728" s="131"/>
      <c r="MX728" s="131"/>
      <c r="MY728" s="131"/>
      <c r="MZ728" s="131"/>
      <c r="NA728" s="131"/>
      <c r="NB728" s="131"/>
      <c r="NC728" s="131"/>
      <c r="ND728" s="131"/>
      <c r="NE728" s="131"/>
      <c r="NF728" s="131"/>
      <c r="NG728" s="131"/>
      <c r="NH728" s="131"/>
      <c r="NI728" s="131"/>
      <c r="NJ728" s="131"/>
      <c r="NK728" s="131"/>
      <c r="NL728" s="131"/>
      <c r="NM728" s="131"/>
      <c r="NN728" s="131"/>
      <c r="NO728" s="131"/>
      <c r="NP728" s="131"/>
      <c r="NQ728" s="131"/>
      <c r="NR728" s="131"/>
      <c r="NS728" s="131"/>
      <c r="NT728" s="131"/>
      <c r="NU728" s="131"/>
      <c r="NV728" s="131"/>
      <c r="NW728" s="131"/>
      <c r="NX728" s="131"/>
      <c r="NY728" s="131"/>
      <c r="NZ728" s="131"/>
      <c r="OA728" s="131"/>
      <c r="OB728" s="131"/>
      <c r="OC728" s="131"/>
      <c r="OD728" s="131"/>
      <c r="OE728" s="131"/>
      <c r="OF728" s="131"/>
      <c r="OG728" s="131"/>
      <c r="OH728" s="131"/>
      <c r="OI728" s="131"/>
      <c r="OJ728" s="131"/>
      <c r="OK728" s="131"/>
      <c r="OL728" s="131"/>
      <c r="OM728" s="131"/>
      <c r="ON728" s="131"/>
      <c r="OO728" s="131"/>
      <c r="OP728" s="131"/>
      <c r="OQ728" s="131"/>
      <c r="OR728" s="131"/>
      <c r="OS728" s="131"/>
      <c r="OT728" s="131"/>
      <c r="OU728" s="131"/>
      <c r="OV728" s="131"/>
      <c r="OW728" s="131"/>
      <c r="OX728" s="131"/>
      <c r="OY728" s="131"/>
      <c r="OZ728" s="131"/>
      <c r="PA728" s="131"/>
      <c r="PB728" s="131"/>
      <c r="PC728" s="131"/>
      <c r="PD728" s="131"/>
      <c r="PE728" s="131"/>
      <c r="PF728" s="131"/>
      <c r="PG728" s="131"/>
      <c r="PH728" s="131"/>
      <c r="PI728" s="131"/>
      <c r="PJ728" s="131"/>
      <c r="PK728" s="131"/>
      <c r="PL728" s="131"/>
      <c r="PM728" s="131"/>
      <c r="PN728" s="131"/>
      <c r="PO728" s="131"/>
      <c r="PP728" s="131"/>
      <c r="PQ728" s="131"/>
      <c r="PR728" s="131"/>
      <c r="PS728" s="131"/>
      <c r="PT728" s="131"/>
      <c r="PU728" s="131"/>
      <c r="PV728" s="131"/>
      <c r="PW728" s="131"/>
      <c r="PX728" s="131"/>
      <c r="PY728" s="131"/>
      <c r="PZ728" s="131"/>
      <c r="QA728" s="131"/>
      <c r="QB728" s="131"/>
      <c r="QC728" s="131"/>
      <c r="QD728" s="131"/>
      <c r="QE728" s="131"/>
      <c r="QF728" s="131"/>
      <c r="QG728" s="131"/>
      <c r="QH728" s="131"/>
      <c r="QI728" s="131"/>
      <c r="QJ728" s="131"/>
      <c r="QK728" s="131"/>
      <c r="QL728" s="131"/>
      <c r="QM728" s="131"/>
      <c r="QN728" s="131"/>
      <c r="QO728" s="131"/>
      <c r="QP728" s="131"/>
      <c r="QQ728" s="131"/>
      <c r="QR728" s="131"/>
      <c r="QS728" s="131"/>
      <c r="QT728" s="131"/>
      <c r="QU728" s="131"/>
      <c r="QV728" s="131"/>
      <c r="QW728" s="131"/>
      <c r="QX728" s="131"/>
      <c r="QY728" s="131"/>
      <c r="QZ728" s="131"/>
      <c r="RA728" s="131"/>
      <c r="RB728" s="131"/>
      <c r="RC728" s="131"/>
      <c r="RD728" s="131"/>
      <c r="RE728" s="131"/>
      <c r="RF728" s="131"/>
      <c r="RG728" s="131"/>
      <c r="RH728" s="131"/>
      <c r="RI728" s="131"/>
      <c r="RJ728" s="131"/>
      <c r="RK728" s="131"/>
      <c r="RL728" s="131"/>
      <c r="RM728" s="131"/>
      <c r="RN728" s="131"/>
      <c r="RO728" s="131"/>
      <c r="RP728" s="131"/>
      <c r="RQ728" s="131"/>
      <c r="RR728" s="131"/>
      <c r="RS728" s="131"/>
      <c r="RT728" s="131"/>
      <c r="RU728" s="131"/>
      <c r="RV728" s="131"/>
      <c r="RW728" s="131"/>
      <c r="RX728" s="131"/>
      <c r="RY728" s="131"/>
      <c r="RZ728" s="131"/>
      <c r="SA728" s="131"/>
      <c r="SB728" s="131"/>
      <c r="SC728" s="131"/>
      <c r="SD728" s="131"/>
      <c r="SE728" s="131"/>
      <c r="SF728" s="131"/>
      <c r="SG728" s="131"/>
      <c r="SH728" s="131"/>
      <c r="SI728" s="131"/>
      <c r="SJ728" s="131"/>
      <c r="SK728" s="131"/>
      <c r="SL728" s="131"/>
      <c r="SM728" s="131"/>
      <c r="SN728" s="131"/>
      <c r="SO728" s="131"/>
      <c r="SP728" s="131"/>
      <c r="SQ728" s="131"/>
      <c r="SR728" s="131"/>
      <c r="SS728" s="131"/>
      <c r="ST728" s="131"/>
      <c r="SU728" s="131"/>
      <c r="SV728" s="131"/>
      <c r="SW728" s="131"/>
      <c r="SX728" s="131"/>
      <c r="SY728" s="131"/>
      <c r="SZ728" s="131"/>
      <c r="TA728" s="131"/>
      <c r="TB728" s="131"/>
      <c r="TC728" s="131"/>
      <c r="TD728" s="131"/>
      <c r="TE728" s="131"/>
      <c r="TF728" s="131"/>
      <c r="TG728" s="131"/>
      <c r="TH728" s="131"/>
      <c r="TI728" s="131"/>
      <c r="TJ728" s="131"/>
      <c r="TK728" s="131"/>
      <c r="TL728" s="131"/>
      <c r="TM728" s="131"/>
      <c r="TN728" s="131"/>
      <c r="TO728" s="131"/>
      <c r="TP728" s="131"/>
      <c r="TQ728" s="131"/>
      <c r="TR728" s="131"/>
      <c r="TS728" s="131"/>
      <c r="TT728" s="131"/>
      <c r="TU728" s="131"/>
      <c r="TV728" s="131"/>
      <c r="TW728" s="131"/>
      <c r="TX728" s="131"/>
      <c r="TY728" s="131"/>
      <c r="TZ728" s="131"/>
      <c r="UA728" s="131"/>
      <c r="UB728" s="131"/>
      <c r="UC728" s="131"/>
      <c r="UD728" s="131"/>
      <c r="UE728" s="131"/>
      <c r="UF728" s="131"/>
      <c r="UG728" s="131"/>
      <c r="UH728" s="131"/>
      <c r="UI728" s="131"/>
      <c r="UJ728" s="131"/>
      <c r="UK728" s="131"/>
      <c r="UL728" s="131"/>
      <c r="UM728" s="131"/>
      <c r="UN728" s="131"/>
      <c r="UO728" s="131"/>
      <c r="UP728" s="131"/>
      <c r="UQ728" s="131"/>
      <c r="UR728" s="131"/>
      <c r="US728" s="131"/>
      <c r="UT728" s="131"/>
      <c r="UU728" s="131"/>
      <c r="UV728" s="131"/>
      <c r="UW728" s="131"/>
      <c r="UX728" s="131"/>
      <c r="UY728" s="131"/>
      <c r="UZ728" s="131"/>
      <c r="VA728" s="131"/>
      <c r="VB728" s="131"/>
      <c r="VC728" s="131"/>
      <c r="VD728" s="131"/>
      <c r="VE728" s="131"/>
      <c r="VF728" s="131"/>
      <c r="VG728" s="131"/>
      <c r="VH728" s="131"/>
      <c r="VI728" s="131"/>
      <c r="VJ728" s="131"/>
      <c r="VK728" s="131"/>
      <c r="VL728" s="131"/>
      <c r="VM728" s="131"/>
      <c r="VN728" s="131"/>
      <c r="VO728" s="131"/>
      <c r="VP728" s="131"/>
      <c r="VQ728" s="131"/>
      <c r="VR728" s="131"/>
      <c r="VS728" s="131"/>
      <c r="VT728" s="131"/>
      <c r="VU728" s="131"/>
      <c r="VV728" s="131"/>
      <c r="VW728" s="131"/>
      <c r="VX728" s="131"/>
      <c r="VY728" s="131"/>
      <c r="VZ728" s="131"/>
      <c r="WA728" s="131"/>
      <c r="WB728" s="131"/>
      <c r="WC728" s="131"/>
      <c r="WD728" s="131"/>
      <c r="WE728" s="131"/>
      <c r="WF728" s="131"/>
      <c r="WG728" s="131"/>
      <c r="WH728" s="131"/>
      <c r="WI728" s="131"/>
      <c r="WJ728" s="131"/>
      <c r="WK728" s="131"/>
      <c r="WL728" s="131"/>
      <c r="WM728" s="131"/>
      <c r="WN728" s="131"/>
      <c r="WO728" s="131"/>
      <c r="WP728" s="131"/>
      <c r="WQ728" s="131"/>
      <c r="WR728" s="131"/>
      <c r="WS728" s="131"/>
      <c r="WT728" s="131"/>
      <c r="WU728" s="131"/>
      <c r="WV728" s="131"/>
      <c r="WW728" s="131"/>
      <c r="WX728" s="131"/>
      <c r="WY728" s="131"/>
      <c r="WZ728" s="131"/>
      <c r="XA728" s="131"/>
      <c r="XB728" s="131"/>
      <c r="XC728" s="131"/>
      <c r="XD728" s="131"/>
      <c r="XE728" s="131"/>
      <c r="XF728" s="131"/>
      <c r="XG728" s="131"/>
      <c r="XH728" s="131"/>
      <c r="XI728" s="131"/>
      <c r="XJ728" s="131"/>
      <c r="XK728" s="131"/>
      <c r="XL728" s="131"/>
      <c r="XM728" s="131"/>
      <c r="XN728" s="131"/>
      <c r="XO728" s="131"/>
      <c r="XP728" s="131"/>
      <c r="XQ728" s="131"/>
      <c r="XR728" s="131"/>
      <c r="XS728" s="131"/>
      <c r="XT728" s="131"/>
      <c r="XU728" s="131"/>
      <c r="XV728" s="131"/>
      <c r="XW728" s="131"/>
      <c r="XX728" s="131"/>
      <c r="XY728" s="131"/>
      <c r="XZ728" s="131"/>
      <c r="YA728" s="131"/>
      <c r="YB728" s="131"/>
      <c r="YC728" s="131"/>
      <c r="YD728" s="131"/>
      <c r="YE728" s="131"/>
      <c r="YF728" s="131"/>
      <c r="YG728" s="131"/>
      <c r="YH728" s="131"/>
      <c r="YI728" s="131"/>
      <c r="YJ728" s="131"/>
      <c r="YK728" s="131"/>
      <c r="YL728" s="131"/>
      <c r="YM728" s="131"/>
      <c r="YN728" s="131"/>
      <c r="YO728" s="131"/>
      <c r="YP728" s="131"/>
      <c r="YQ728" s="131"/>
      <c r="YR728" s="131"/>
      <c r="YS728" s="131"/>
      <c r="YT728" s="131"/>
      <c r="YU728" s="131"/>
      <c r="YV728" s="131"/>
      <c r="YW728" s="131"/>
      <c r="YX728" s="131"/>
      <c r="YY728" s="131"/>
      <c r="YZ728" s="131"/>
      <c r="ZA728" s="131"/>
      <c r="ZB728" s="131"/>
      <c r="ZC728" s="131"/>
      <c r="ZD728" s="131"/>
      <c r="ZE728" s="131"/>
      <c r="ZF728" s="131"/>
      <c r="ZG728" s="131"/>
      <c r="ZH728" s="131"/>
      <c r="ZI728" s="131"/>
      <c r="ZJ728" s="131"/>
      <c r="ZK728" s="131"/>
      <c r="ZL728" s="131"/>
      <c r="ZM728" s="131"/>
      <c r="ZN728" s="131"/>
      <c r="ZO728" s="131"/>
      <c r="ZP728" s="131"/>
      <c r="ZQ728" s="131"/>
      <c r="ZR728" s="131"/>
      <c r="ZS728" s="131"/>
      <c r="ZT728" s="131"/>
      <c r="ZU728" s="131"/>
      <c r="ZV728" s="131"/>
      <c r="ZW728" s="131"/>
      <c r="ZX728" s="131"/>
      <c r="ZY728" s="131"/>
      <c r="ZZ728" s="131"/>
      <c r="AAA728" s="131"/>
      <c r="AAB728" s="131"/>
      <c r="AAC728" s="131"/>
      <c r="AAD728" s="131"/>
      <c r="AAE728" s="131"/>
      <c r="AAF728" s="131"/>
      <c r="AAG728" s="131"/>
      <c r="AAH728" s="131"/>
      <c r="AAI728" s="131"/>
      <c r="AAJ728" s="131"/>
      <c r="AAK728" s="131"/>
      <c r="AAL728" s="131"/>
      <c r="AAM728" s="131"/>
      <c r="AAN728" s="131"/>
      <c r="AAO728" s="131"/>
      <c r="AAP728" s="131"/>
      <c r="AAQ728" s="131"/>
      <c r="AAR728" s="131"/>
      <c r="AAS728" s="131"/>
      <c r="AAT728" s="131"/>
      <c r="AAU728" s="131"/>
      <c r="AAV728" s="131"/>
      <c r="AAW728" s="131"/>
      <c r="AAX728" s="131"/>
      <c r="AAY728" s="131"/>
      <c r="AAZ728" s="131"/>
      <c r="ABA728" s="131"/>
      <c r="ABB728" s="131"/>
      <c r="ABC728" s="131"/>
      <c r="ABD728" s="131"/>
      <c r="ABE728" s="131"/>
      <c r="ABF728" s="131"/>
      <c r="ABG728" s="131"/>
      <c r="ABH728" s="131"/>
      <c r="ABI728" s="131"/>
      <c r="ABJ728" s="131"/>
      <c r="ABK728" s="131"/>
      <c r="ABL728" s="131"/>
      <c r="ABM728" s="131"/>
      <c r="ABN728" s="131"/>
      <c r="ABO728" s="131"/>
      <c r="ABP728" s="131"/>
      <c r="ABQ728" s="131"/>
      <c r="ABR728" s="131"/>
      <c r="ABS728" s="131"/>
      <c r="ABT728" s="131"/>
      <c r="ABU728" s="131"/>
      <c r="ABV728" s="131"/>
      <c r="ABW728" s="131"/>
      <c r="ABX728" s="131"/>
      <c r="ABY728" s="131"/>
      <c r="ABZ728" s="131"/>
      <c r="ACA728" s="131"/>
      <c r="ACB728" s="131"/>
      <c r="ACC728" s="131"/>
      <c r="ACD728" s="131"/>
      <c r="ACE728" s="131"/>
      <c r="ACF728" s="131"/>
      <c r="ACG728" s="131"/>
      <c r="ACH728" s="131"/>
      <c r="ACI728" s="131"/>
      <c r="ACJ728" s="131"/>
      <c r="ACK728" s="131"/>
      <c r="ACL728" s="131"/>
      <c r="ACM728" s="131"/>
      <c r="ACN728" s="131"/>
      <c r="ACO728" s="131"/>
      <c r="ACP728" s="131"/>
      <c r="ACQ728" s="131"/>
      <c r="ACR728" s="131"/>
      <c r="ACS728" s="131"/>
      <c r="ACT728" s="131"/>
      <c r="ACU728" s="131"/>
      <c r="ACV728" s="131"/>
      <c r="ACW728" s="131"/>
      <c r="ACX728" s="131"/>
      <c r="ACY728" s="131"/>
      <c r="ACZ728" s="131"/>
      <c r="ADA728" s="131"/>
      <c r="ADB728" s="131"/>
      <c r="ADC728" s="131"/>
      <c r="ADD728" s="131"/>
      <c r="ADE728" s="131"/>
      <c r="ADF728" s="131"/>
      <c r="ADG728" s="131"/>
      <c r="ADH728" s="131"/>
      <c r="ADI728" s="131"/>
      <c r="ADJ728" s="131"/>
      <c r="ADK728" s="131"/>
      <c r="ADL728" s="131"/>
      <c r="ADM728" s="131"/>
      <c r="ADN728" s="131"/>
      <c r="ADO728" s="131"/>
      <c r="ADP728" s="131"/>
      <c r="ADQ728" s="131"/>
      <c r="ADR728" s="131"/>
      <c r="ADS728" s="131"/>
      <c r="ADT728" s="131"/>
      <c r="ADU728" s="131"/>
      <c r="ADV728" s="131"/>
      <c r="ADW728" s="131"/>
      <c r="ADX728" s="131"/>
      <c r="ADY728" s="131"/>
      <c r="ADZ728" s="131"/>
      <c r="AEA728" s="131"/>
      <c r="AEB728" s="131"/>
      <c r="AEC728" s="131"/>
      <c r="AED728" s="131"/>
      <c r="AEE728" s="131"/>
      <c r="AEF728" s="131"/>
      <c r="AEG728" s="131"/>
      <c r="AEH728" s="131"/>
      <c r="AEI728" s="131"/>
      <c r="AEJ728" s="131"/>
      <c r="AEK728" s="131"/>
      <c r="AEL728" s="131"/>
      <c r="AEM728" s="131"/>
      <c r="AEN728" s="131"/>
      <c r="AEO728" s="131"/>
      <c r="AEP728" s="131"/>
      <c r="AEQ728" s="131"/>
      <c r="AER728" s="131"/>
      <c r="AES728" s="131"/>
      <c r="AET728" s="131"/>
      <c r="AEU728" s="131"/>
      <c r="AEV728" s="131"/>
      <c r="AEW728" s="131"/>
      <c r="AEX728" s="131"/>
      <c r="AEY728" s="131"/>
      <c r="AEZ728" s="131"/>
      <c r="AFA728" s="131"/>
      <c r="AFB728" s="131"/>
      <c r="AFC728" s="131"/>
      <c r="AFD728" s="131"/>
      <c r="AFE728" s="131"/>
      <c r="AFF728" s="131"/>
      <c r="AFG728" s="131"/>
      <c r="AFH728" s="131"/>
      <c r="AFI728" s="131"/>
      <c r="AFJ728" s="131"/>
      <c r="AFK728" s="131"/>
      <c r="AFL728" s="131"/>
      <c r="AFM728" s="131"/>
      <c r="AFN728" s="131"/>
      <c r="AFO728" s="131"/>
      <c r="AFP728" s="131"/>
      <c r="AFQ728" s="131"/>
      <c r="AFR728" s="131"/>
      <c r="AFS728" s="131"/>
      <c r="AFT728" s="131"/>
      <c r="AFU728" s="131"/>
      <c r="AFV728" s="131"/>
      <c r="AFW728" s="131"/>
      <c r="AFX728" s="131"/>
      <c r="AFY728" s="131"/>
      <c r="AFZ728" s="131"/>
      <c r="AGA728" s="131"/>
      <c r="AGB728" s="131"/>
      <c r="AGC728" s="131"/>
      <c r="AGD728" s="131"/>
      <c r="AGE728" s="131"/>
      <c r="AGF728" s="131"/>
      <c r="AGG728" s="131"/>
      <c r="AGH728" s="131"/>
      <c r="AGI728" s="131"/>
      <c r="AGJ728" s="131"/>
      <c r="AGK728" s="131"/>
      <c r="AGL728" s="131"/>
      <c r="AGM728" s="131"/>
      <c r="AGN728" s="131"/>
      <c r="AGO728" s="131"/>
      <c r="AGP728" s="131"/>
      <c r="AGQ728" s="131"/>
      <c r="AGR728" s="131"/>
      <c r="AGS728" s="131"/>
      <c r="AGT728" s="131"/>
      <c r="AGU728" s="131"/>
      <c r="AGV728" s="131"/>
      <c r="AGW728" s="131"/>
      <c r="AGX728" s="131"/>
      <c r="AGY728" s="131"/>
      <c r="AGZ728" s="131"/>
      <c r="AHA728" s="131"/>
      <c r="AHB728" s="131"/>
      <c r="AHC728" s="131"/>
      <c r="AHD728" s="131"/>
      <c r="AHE728" s="131"/>
      <c r="AHF728" s="131"/>
      <c r="AHG728" s="131"/>
      <c r="AHH728" s="131"/>
      <c r="AHI728" s="131"/>
      <c r="AHJ728" s="131"/>
      <c r="AHK728" s="131"/>
      <c r="AHL728" s="131"/>
      <c r="AHM728" s="131"/>
      <c r="AHN728" s="131"/>
      <c r="AHO728" s="131"/>
      <c r="AHP728" s="131"/>
      <c r="AHQ728" s="131"/>
      <c r="AHR728" s="131"/>
      <c r="AHS728" s="131"/>
      <c r="AHT728" s="131"/>
      <c r="AHU728" s="131"/>
      <c r="AHV728" s="131"/>
      <c r="AHW728" s="131"/>
      <c r="AHX728" s="131"/>
      <c r="AHY728" s="131"/>
      <c r="AHZ728" s="131"/>
      <c r="AIA728" s="131"/>
      <c r="AIB728" s="131"/>
      <c r="AIC728" s="131"/>
      <c r="AID728" s="131"/>
      <c r="AIE728" s="131"/>
      <c r="AIF728" s="131"/>
      <c r="AIG728" s="131"/>
      <c r="AIH728" s="131"/>
      <c r="AII728" s="131"/>
      <c r="AIJ728" s="131"/>
      <c r="AIK728" s="131"/>
      <c r="AIL728" s="131"/>
      <c r="AIM728" s="131"/>
      <c r="AIN728" s="131"/>
      <c r="AIO728" s="131"/>
      <c r="AIP728" s="131"/>
      <c r="AIQ728" s="131"/>
      <c r="AIR728" s="131"/>
      <c r="AIS728" s="131"/>
      <c r="AIT728" s="131"/>
      <c r="AIU728" s="131"/>
      <c r="AIV728" s="131"/>
      <c r="AIW728" s="131"/>
      <c r="AIX728" s="131"/>
      <c r="AIY728" s="131"/>
      <c r="AIZ728" s="131"/>
      <c r="AJA728" s="131"/>
      <c r="AJB728" s="131"/>
      <c r="AJC728" s="131"/>
      <c r="AJD728" s="131"/>
      <c r="AJE728" s="131"/>
      <c r="AJF728" s="131"/>
      <c r="AJG728" s="131"/>
      <c r="AJH728" s="131"/>
      <c r="AJI728" s="131"/>
      <c r="AJJ728" s="131"/>
      <c r="AJK728" s="131"/>
      <c r="AJL728" s="131"/>
      <c r="AJM728" s="131"/>
      <c r="AJN728" s="131"/>
      <c r="AJO728" s="131"/>
      <c r="AJP728" s="131"/>
      <c r="AJQ728" s="131"/>
      <c r="AJR728" s="131"/>
      <c r="AJS728" s="131"/>
      <c r="AJT728" s="131"/>
      <c r="AJU728" s="131"/>
      <c r="AJV728" s="131"/>
      <c r="AJW728" s="131"/>
      <c r="AJX728" s="131"/>
      <c r="AJY728" s="131"/>
      <c r="AJZ728" s="131"/>
      <c r="AKA728" s="131"/>
      <c r="AKB728" s="131"/>
      <c r="AKC728" s="131"/>
      <c r="AKD728" s="131"/>
      <c r="AKE728" s="131"/>
      <c r="AKF728" s="131"/>
      <c r="AKG728" s="131"/>
      <c r="AKH728" s="131"/>
      <c r="AKI728" s="131"/>
      <c r="AKJ728" s="131"/>
      <c r="AKK728" s="131"/>
      <c r="AKL728" s="131"/>
      <c r="AKM728" s="131"/>
      <c r="AKN728" s="131"/>
      <c r="AKO728" s="131"/>
      <c r="AKP728" s="131"/>
      <c r="AKQ728" s="131"/>
      <c r="AKR728" s="131"/>
      <c r="AKS728" s="131"/>
      <c r="AKT728" s="131"/>
      <c r="AKU728" s="131"/>
      <c r="AKV728" s="131"/>
      <c r="AKW728" s="131"/>
      <c r="AKX728" s="131"/>
      <c r="AKY728" s="131"/>
      <c r="AKZ728" s="131"/>
      <c r="ALA728" s="131"/>
      <c r="ALB728" s="131"/>
      <c r="ALC728" s="131"/>
      <c r="ALD728" s="131"/>
      <c r="ALE728" s="131"/>
      <c r="ALF728" s="131"/>
      <c r="ALG728" s="131"/>
      <c r="ALH728" s="131"/>
      <c r="ALI728" s="131"/>
      <c r="ALJ728" s="131"/>
      <c r="ALK728" s="131"/>
      <c r="ALL728" s="131"/>
      <c r="ALM728" s="131"/>
      <c r="ALN728" s="131"/>
    </row>
    <row r="729" spans="1:1002" s="508" customFormat="1" ht="24.95" customHeight="1" x14ac:dyDescent="0.25">
      <c r="A729" s="502"/>
      <c r="B729" s="503"/>
      <c r="C729" s="504"/>
      <c r="D729" s="450"/>
      <c r="E729" s="505"/>
      <c r="F729" s="505"/>
      <c r="G729" s="506"/>
      <c r="H729" s="506"/>
      <c r="I729" s="507"/>
      <c r="J729" s="565"/>
      <c r="K729" s="454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  <c r="EC729" s="131"/>
      <c r="ED729" s="131"/>
      <c r="EE729" s="131"/>
      <c r="EF729" s="131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31"/>
      <c r="EQ729" s="131"/>
      <c r="ER729" s="131"/>
      <c r="ES729" s="131"/>
      <c r="ET729" s="131"/>
      <c r="EU729" s="131"/>
      <c r="EV729" s="131"/>
      <c r="EW729" s="131"/>
      <c r="EX729" s="131"/>
      <c r="EY729" s="131"/>
      <c r="EZ729" s="131"/>
      <c r="FA729" s="131"/>
      <c r="FB729" s="131"/>
      <c r="FC729" s="131"/>
      <c r="FD729" s="131"/>
      <c r="FE729" s="131"/>
      <c r="FF729" s="131"/>
      <c r="FG729" s="131"/>
      <c r="FH729" s="131"/>
      <c r="FI729" s="131"/>
      <c r="FJ729" s="131"/>
      <c r="FK729" s="131"/>
      <c r="FL729" s="131"/>
      <c r="FM729" s="131"/>
      <c r="FN729" s="131"/>
      <c r="FO729" s="131"/>
      <c r="FP729" s="131"/>
      <c r="FQ729" s="131"/>
      <c r="FR729" s="131"/>
      <c r="FS729" s="131"/>
      <c r="FT729" s="131"/>
      <c r="FU729" s="131"/>
      <c r="FV729" s="131"/>
      <c r="FW729" s="131"/>
      <c r="FX729" s="131"/>
      <c r="FY729" s="131"/>
      <c r="FZ729" s="131"/>
      <c r="GA729" s="131"/>
      <c r="GB729" s="131"/>
      <c r="GC729" s="131"/>
      <c r="GD729" s="131"/>
      <c r="GE729" s="131"/>
      <c r="GF729" s="131"/>
      <c r="GG729" s="131"/>
      <c r="GH729" s="131"/>
      <c r="GI729" s="131"/>
      <c r="GJ729" s="131"/>
      <c r="GK729" s="131"/>
      <c r="GL729" s="131"/>
      <c r="GM729" s="131"/>
      <c r="GN729" s="131"/>
      <c r="GO729" s="131"/>
      <c r="GP729" s="131"/>
      <c r="GQ729" s="131"/>
      <c r="GR729" s="131"/>
      <c r="GS729" s="131"/>
      <c r="GT729" s="131"/>
      <c r="GU729" s="131"/>
      <c r="GV729" s="131"/>
      <c r="GW729" s="131"/>
      <c r="GX729" s="131"/>
      <c r="GY729" s="131"/>
      <c r="GZ729" s="131"/>
      <c r="HA729" s="131"/>
      <c r="HB729" s="131"/>
      <c r="HC729" s="131"/>
      <c r="HD729" s="131"/>
      <c r="HE729" s="131"/>
      <c r="HF729" s="131"/>
      <c r="HG729" s="131"/>
      <c r="HH729" s="131"/>
      <c r="HI729" s="131"/>
      <c r="HJ729" s="131"/>
      <c r="HK729" s="131"/>
      <c r="HL729" s="131"/>
      <c r="HM729" s="131"/>
      <c r="HN729" s="131"/>
      <c r="HO729" s="131"/>
      <c r="HP729" s="131"/>
      <c r="HQ729" s="131"/>
      <c r="HR729" s="131"/>
      <c r="HS729" s="131"/>
      <c r="HT729" s="131"/>
      <c r="HU729" s="131"/>
      <c r="HV729" s="131"/>
      <c r="HW729" s="131"/>
      <c r="HX729" s="131"/>
      <c r="HY729" s="131"/>
      <c r="HZ729" s="131"/>
      <c r="IA729" s="131"/>
      <c r="IB729" s="131"/>
      <c r="IC729" s="131"/>
      <c r="ID729" s="131"/>
      <c r="IE729" s="131"/>
      <c r="IF729" s="131"/>
      <c r="IG729" s="131"/>
      <c r="IH729" s="131"/>
      <c r="II729" s="131"/>
      <c r="IJ729" s="131"/>
      <c r="IK729" s="131"/>
      <c r="IL729" s="131"/>
      <c r="IM729" s="131"/>
      <c r="IN729" s="131"/>
      <c r="IO729" s="131"/>
      <c r="IP729" s="131"/>
      <c r="IQ729" s="131"/>
      <c r="IR729" s="131"/>
      <c r="IS729" s="131"/>
      <c r="IT729" s="131"/>
      <c r="IU729" s="131"/>
      <c r="IV729" s="131"/>
      <c r="IW729" s="131"/>
      <c r="IX729" s="131"/>
      <c r="IY729" s="131"/>
      <c r="IZ729" s="131"/>
      <c r="JA729" s="131"/>
      <c r="JB729" s="131"/>
      <c r="JC729" s="131"/>
      <c r="JD729" s="131"/>
      <c r="JE729" s="131"/>
      <c r="JF729" s="131"/>
      <c r="JG729" s="131"/>
      <c r="JH729" s="131"/>
      <c r="JI729" s="131"/>
      <c r="JJ729" s="131"/>
      <c r="JK729" s="131"/>
      <c r="JL729" s="131"/>
      <c r="JM729" s="131"/>
      <c r="JN729" s="131"/>
      <c r="JO729" s="131"/>
      <c r="JP729" s="131"/>
      <c r="JQ729" s="131"/>
      <c r="JR729" s="131"/>
      <c r="JS729" s="131"/>
      <c r="JT729" s="131"/>
      <c r="JU729" s="131"/>
      <c r="JV729" s="131"/>
      <c r="JW729" s="131"/>
      <c r="JX729" s="131"/>
      <c r="JY729" s="131"/>
      <c r="JZ729" s="131"/>
      <c r="KA729" s="131"/>
      <c r="KB729" s="131"/>
      <c r="KC729" s="131"/>
      <c r="KD729" s="131"/>
      <c r="KE729" s="131"/>
      <c r="KF729" s="131"/>
      <c r="KG729" s="131"/>
      <c r="KH729" s="131"/>
      <c r="KI729" s="131"/>
      <c r="KJ729" s="131"/>
      <c r="KK729" s="131"/>
      <c r="KL729" s="131"/>
      <c r="KM729" s="131"/>
      <c r="KN729" s="131"/>
      <c r="KO729" s="131"/>
      <c r="KP729" s="131"/>
      <c r="KQ729" s="131"/>
      <c r="KR729" s="131"/>
      <c r="KS729" s="131"/>
      <c r="KT729" s="131"/>
      <c r="KU729" s="131"/>
      <c r="KV729" s="131"/>
      <c r="KW729" s="131"/>
      <c r="KX729" s="131"/>
      <c r="KY729" s="131"/>
      <c r="KZ729" s="131"/>
      <c r="LA729" s="131"/>
      <c r="LB729" s="131"/>
      <c r="LC729" s="131"/>
      <c r="LD729" s="131"/>
      <c r="LE729" s="131"/>
      <c r="LF729" s="131"/>
      <c r="LG729" s="131"/>
      <c r="LH729" s="131"/>
      <c r="LI729" s="131"/>
      <c r="LJ729" s="131"/>
      <c r="LK729" s="131"/>
      <c r="LL729" s="131"/>
      <c r="LM729" s="131"/>
      <c r="LN729" s="131"/>
      <c r="LO729" s="131"/>
      <c r="LP729" s="131"/>
      <c r="LQ729" s="131"/>
      <c r="LR729" s="131"/>
      <c r="LS729" s="131"/>
      <c r="LT729" s="131"/>
      <c r="LU729" s="131"/>
      <c r="LV729" s="131"/>
      <c r="LW729" s="131"/>
      <c r="LX729" s="131"/>
      <c r="LY729" s="131"/>
      <c r="LZ729" s="131"/>
      <c r="MA729" s="131"/>
      <c r="MB729" s="131"/>
      <c r="MC729" s="131"/>
      <c r="MD729" s="131"/>
      <c r="ME729" s="131"/>
      <c r="MF729" s="131"/>
      <c r="MG729" s="131"/>
      <c r="MH729" s="131"/>
      <c r="MI729" s="131"/>
      <c r="MJ729" s="131"/>
      <c r="MK729" s="131"/>
      <c r="ML729" s="131"/>
      <c r="MM729" s="131"/>
      <c r="MN729" s="131"/>
      <c r="MO729" s="131"/>
      <c r="MP729" s="131"/>
      <c r="MQ729" s="131"/>
      <c r="MR729" s="131"/>
      <c r="MS729" s="131"/>
      <c r="MT729" s="131"/>
      <c r="MU729" s="131"/>
      <c r="MV729" s="131"/>
      <c r="MW729" s="131"/>
      <c r="MX729" s="131"/>
      <c r="MY729" s="131"/>
      <c r="MZ729" s="131"/>
      <c r="NA729" s="131"/>
      <c r="NB729" s="131"/>
      <c r="NC729" s="131"/>
      <c r="ND729" s="131"/>
      <c r="NE729" s="131"/>
      <c r="NF729" s="131"/>
      <c r="NG729" s="131"/>
      <c r="NH729" s="131"/>
      <c r="NI729" s="131"/>
      <c r="NJ729" s="131"/>
      <c r="NK729" s="131"/>
      <c r="NL729" s="131"/>
      <c r="NM729" s="131"/>
      <c r="NN729" s="131"/>
      <c r="NO729" s="131"/>
      <c r="NP729" s="131"/>
      <c r="NQ729" s="131"/>
      <c r="NR729" s="131"/>
      <c r="NS729" s="131"/>
      <c r="NT729" s="131"/>
      <c r="NU729" s="131"/>
      <c r="NV729" s="131"/>
      <c r="NW729" s="131"/>
      <c r="NX729" s="131"/>
      <c r="NY729" s="131"/>
      <c r="NZ729" s="131"/>
      <c r="OA729" s="131"/>
      <c r="OB729" s="131"/>
      <c r="OC729" s="131"/>
      <c r="OD729" s="131"/>
      <c r="OE729" s="131"/>
      <c r="OF729" s="131"/>
      <c r="OG729" s="131"/>
      <c r="OH729" s="131"/>
      <c r="OI729" s="131"/>
      <c r="OJ729" s="131"/>
      <c r="OK729" s="131"/>
      <c r="OL729" s="131"/>
      <c r="OM729" s="131"/>
      <c r="ON729" s="131"/>
      <c r="OO729" s="131"/>
      <c r="OP729" s="131"/>
      <c r="OQ729" s="131"/>
      <c r="OR729" s="131"/>
      <c r="OS729" s="131"/>
      <c r="OT729" s="131"/>
      <c r="OU729" s="131"/>
      <c r="OV729" s="131"/>
      <c r="OW729" s="131"/>
      <c r="OX729" s="131"/>
      <c r="OY729" s="131"/>
      <c r="OZ729" s="131"/>
      <c r="PA729" s="131"/>
      <c r="PB729" s="131"/>
      <c r="PC729" s="131"/>
      <c r="PD729" s="131"/>
      <c r="PE729" s="131"/>
      <c r="PF729" s="131"/>
      <c r="PG729" s="131"/>
      <c r="PH729" s="131"/>
      <c r="PI729" s="131"/>
      <c r="PJ729" s="131"/>
      <c r="PK729" s="131"/>
      <c r="PL729" s="131"/>
      <c r="PM729" s="131"/>
      <c r="PN729" s="131"/>
      <c r="PO729" s="131"/>
      <c r="PP729" s="131"/>
      <c r="PQ729" s="131"/>
      <c r="PR729" s="131"/>
      <c r="PS729" s="131"/>
      <c r="PT729" s="131"/>
      <c r="PU729" s="131"/>
      <c r="PV729" s="131"/>
      <c r="PW729" s="131"/>
      <c r="PX729" s="131"/>
      <c r="PY729" s="131"/>
      <c r="PZ729" s="131"/>
      <c r="QA729" s="131"/>
      <c r="QB729" s="131"/>
      <c r="QC729" s="131"/>
      <c r="QD729" s="131"/>
      <c r="QE729" s="131"/>
      <c r="QF729" s="131"/>
      <c r="QG729" s="131"/>
      <c r="QH729" s="131"/>
      <c r="QI729" s="131"/>
      <c r="QJ729" s="131"/>
      <c r="QK729" s="131"/>
      <c r="QL729" s="131"/>
      <c r="QM729" s="131"/>
      <c r="QN729" s="131"/>
      <c r="QO729" s="131"/>
      <c r="QP729" s="131"/>
      <c r="QQ729" s="131"/>
      <c r="QR729" s="131"/>
      <c r="QS729" s="131"/>
      <c r="QT729" s="131"/>
      <c r="QU729" s="131"/>
      <c r="QV729" s="131"/>
      <c r="QW729" s="131"/>
      <c r="QX729" s="131"/>
      <c r="QY729" s="131"/>
      <c r="QZ729" s="131"/>
      <c r="RA729" s="131"/>
      <c r="RB729" s="131"/>
      <c r="RC729" s="131"/>
      <c r="RD729" s="131"/>
      <c r="RE729" s="131"/>
      <c r="RF729" s="131"/>
      <c r="RG729" s="131"/>
      <c r="RH729" s="131"/>
      <c r="RI729" s="131"/>
      <c r="RJ729" s="131"/>
      <c r="RK729" s="131"/>
      <c r="RL729" s="131"/>
      <c r="RM729" s="131"/>
      <c r="RN729" s="131"/>
      <c r="RO729" s="131"/>
      <c r="RP729" s="131"/>
      <c r="RQ729" s="131"/>
      <c r="RR729" s="131"/>
      <c r="RS729" s="131"/>
      <c r="RT729" s="131"/>
      <c r="RU729" s="131"/>
      <c r="RV729" s="131"/>
      <c r="RW729" s="131"/>
      <c r="RX729" s="131"/>
      <c r="RY729" s="131"/>
      <c r="RZ729" s="131"/>
      <c r="SA729" s="131"/>
      <c r="SB729" s="131"/>
      <c r="SC729" s="131"/>
      <c r="SD729" s="131"/>
      <c r="SE729" s="131"/>
      <c r="SF729" s="131"/>
      <c r="SG729" s="131"/>
      <c r="SH729" s="131"/>
      <c r="SI729" s="131"/>
      <c r="SJ729" s="131"/>
      <c r="SK729" s="131"/>
      <c r="SL729" s="131"/>
      <c r="SM729" s="131"/>
      <c r="SN729" s="131"/>
      <c r="SO729" s="131"/>
      <c r="SP729" s="131"/>
      <c r="SQ729" s="131"/>
      <c r="SR729" s="131"/>
      <c r="SS729" s="131"/>
      <c r="ST729" s="131"/>
      <c r="SU729" s="131"/>
      <c r="SV729" s="131"/>
      <c r="SW729" s="131"/>
      <c r="SX729" s="131"/>
      <c r="SY729" s="131"/>
      <c r="SZ729" s="131"/>
      <c r="TA729" s="131"/>
      <c r="TB729" s="131"/>
      <c r="TC729" s="131"/>
      <c r="TD729" s="131"/>
      <c r="TE729" s="131"/>
      <c r="TF729" s="131"/>
      <c r="TG729" s="131"/>
      <c r="TH729" s="131"/>
      <c r="TI729" s="131"/>
      <c r="TJ729" s="131"/>
      <c r="TK729" s="131"/>
      <c r="TL729" s="131"/>
      <c r="TM729" s="131"/>
      <c r="TN729" s="131"/>
      <c r="TO729" s="131"/>
      <c r="TP729" s="131"/>
      <c r="TQ729" s="131"/>
      <c r="TR729" s="131"/>
      <c r="TS729" s="131"/>
      <c r="TT729" s="131"/>
      <c r="TU729" s="131"/>
      <c r="TV729" s="131"/>
      <c r="TW729" s="131"/>
      <c r="TX729" s="131"/>
      <c r="TY729" s="131"/>
      <c r="TZ729" s="131"/>
      <c r="UA729" s="131"/>
      <c r="UB729" s="131"/>
      <c r="UC729" s="131"/>
      <c r="UD729" s="131"/>
      <c r="UE729" s="131"/>
      <c r="UF729" s="131"/>
      <c r="UG729" s="131"/>
      <c r="UH729" s="131"/>
      <c r="UI729" s="131"/>
      <c r="UJ729" s="131"/>
      <c r="UK729" s="131"/>
      <c r="UL729" s="131"/>
      <c r="UM729" s="131"/>
      <c r="UN729" s="131"/>
      <c r="UO729" s="131"/>
      <c r="UP729" s="131"/>
      <c r="UQ729" s="131"/>
      <c r="UR729" s="131"/>
      <c r="US729" s="131"/>
      <c r="UT729" s="131"/>
      <c r="UU729" s="131"/>
      <c r="UV729" s="131"/>
      <c r="UW729" s="131"/>
      <c r="UX729" s="131"/>
      <c r="UY729" s="131"/>
      <c r="UZ729" s="131"/>
      <c r="VA729" s="131"/>
      <c r="VB729" s="131"/>
      <c r="VC729" s="131"/>
      <c r="VD729" s="131"/>
      <c r="VE729" s="131"/>
      <c r="VF729" s="131"/>
      <c r="VG729" s="131"/>
      <c r="VH729" s="131"/>
      <c r="VI729" s="131"/>
      <c r="VJ729" s="131"/>
      <c r="VK729" s="131"/>
      <c r="VL729" s="131"/>
      <c r="VM729" s="131"/>
      <c r="VN729" s="131"/>
      <c r="VO729" s="131"/>
      <c r="VP729" s="131"/>
      <c r="VQ729" s="131"/>
      <c r="VR729" s="131"/>
      <c r="VS729" s="131"/>
      <c r="VT729" s="131"/>
      <c r="VU729" s="131"/>
      <c r="VV729" s="131"/>
      <c r="VW729" s="131"/>
      <c r="VX729" s="131"/>
      <c r="VY729" s="131"/>
      <c r="VZ729" s="131"/>
      <c r="WA729" s="131"/>
      <c r="WB729" s="131"/>
      <c r="WC729" s="131"/>
      <c r="WD729" s="131"/>
      <c r="WE729" s="131"/>
      <c r="WF729" s="131"/>
      <c r="WG729" s="131"/>
      <c r="WH729" s="131"/>
      <c r="WI729" s="131"/>
      <c r="WJ729" s="131"/>
      <c r="WK729" s="131"/>
      <c r="WL729" s="131"/>
      <c r="WM729" s="131"/>
      <c r="WN729" s="131"/>
      <c r="WO729" s="131"/>
      <c r="WP729" s="131"/>
      <c r="WQ729" s="131"/>
      <c r="WR729" s="131"/>
      <c r="WS729" s="131"/>
      <c r="WT729" s="131"/>
      <c r="WU729" s="131"/>
      <c r="WV729" s="131"/>
      <c r="WW729" s="131"/>
      <c r="WX729" s="131"/>
      <c r="WY729" s="131"/>
      <c r="WZ729" s="131"/>
      <c r="XA729" s="131"/>
      <c r="XB729" s="131"/>
      <c r="XC729" s="131"/>
      <c r="XD729" s="131"/>
      <c r="XE729" s="131"/>
      <c r="XF729" s="131"/>
      <c r="XG729" s="131"/>
      <c r="XH729" s="131"/>
      <c r="XI729" s="131"/>
      <c r="XJ729" s="131"/>
      <c r="XK729" s="131"/>
      <c r="XL729" s="131"/>
      <c r="XM729" s="131"/>
      <c r="XN729" s="131"/>
      <c r="XO729" s="131"/>
      <c r="XP729" s="131"/>
      <c r="XQ729" s="131"/>
      <c r="XR729" s="131"/>
      <c r="XS729" s="131"/>
      <c r="XT729" s="131"/>
      <c r="XU729" s="131"/>
      <c r="XV729" s="131"/>
      <c r="XW729" s="131"/>
      <c r="XX729" s="131"/>
      <c r="XY729" s="131"/>
      <c r="XZ729" s="131"/>
      <c r="YA729" s="131"/>
      <c r="YB729" s="131"/>
      <c r="YC729" s="131"/>
      <c r="YD729" s="131"/>
      <c r="YE729" s="131"/>
      <c r="YF729" s="131"/>
      <c r="YG729" s="131"/>
      <c r="YH729" s="131"/>
      <c r="YI729" s="131"/>
      <c r="YJ729" s="131"/>
      <c r="YK729" s="131"/>
      <c r="YL729" s="131"/>
      <c r="YM729" s="131"/>
      <c r="YN729" s="131"/>
      <c r="YO729" s="131"/>
      <c r="YP729" s="131"/>
      <c r="YQ729" s="131"/>
      <c r="YR729" s="131"/>
      <c r="YS729" s="131"/>
      <c r="YT729" s="131"/>
      <c r="YU729" s="131"/>
      <c r="YV729" s="131"/>
      <c r="YW729" s="131"/>
      <c r="YX729" s="131"/>
      <c r="YY729" s="131"/>
      <c r="YZ729" s="131"/>
      <c r="ZA729" s="131"/>
      <c r="ZB729" s="131"/>
      <c r="ZC729" s="131"/>
      <c r="ZD729" s="131"/>
      <c r="ZE729" s="131"/>
      <c r="ZF729" s="131"/>
      <c r="ZG729" s="131"/>
      <c r="ZH729" s="131"/>
      <c r="ZI729" s="131"/>
      <c r="ZJ729" s="131"/>
      <c r="ZK729" s="131"/>
      <c r="ZL729" s="131"/>
      <c r="ZM729" s="131"/>
      <c r="ZN729" s="131"/>
      <c r="ZO729" s="131"/>
      <c r="ZP729" s="131"/>
      <c r="ZQ729" s="131"/>
      <c r="ZR729" s="131"/>
      <c r="ZS729" s="131"/>
      <c r="ZT729" s="131"/>
      <c r="ZU729" s="131"/>
      <c r="ZV729" s="131"/>
      <c r="ZW729" s="131"/>
      <c r="ZX729" s="131"/>
      <c r="ZY729" s="131"/>
      <c r="ZZ729" s="131"/>
      <c r="AAA729" s="131"/>
      <c r="AAB729" s="131"/>
      <c r="AAC729" s="131"/>
      <c r="AAD729" s="131"/>
      <c r="AAE729" s="131"/>
      <c r="AAF729" s="131"/>
      <c r="AAG729" s="131"/>
      <c r="AAH729" s="131"/>
      <c r="AAI729" s="131"/>
      <c r="AAJ729" s="131"/>
      <c r="AAK729" s="131"/>
      <c r="AAL729" s="131"/>
      <c r="AAM729" s="131"/>
      <c r="AAN729" s="131"/>
      <c r="AAO729" s="131"/>
      <c r="AAP729" s="131"/>
      <c r="AAQ729" s="131"/>
      <c r="AAR729" s="131"/>
      <c r="AAS729" s="131"/>
      <c r="AAT729" s="131"/>
      <c r="AAU729" s="131"/>
      <c r="AAV729" s="131"/>
      <c r="AAW729" s="131"/>
      <c r="AAX729" s="131"/>
      <c r="AAY729" s="131"/>
      <c r="AAZ729" s="131"/>
      <c r="ABA729" s="131"/>
      <c r="ABB729" s="131"/>
      <c r="ABC729" s="131"/>
      <c r="ABD729" s="131"/>
      <c r="ABE729" s="131"/>
      <c r="ABF729" s="131"/>
      <c r="ABG729" s="131"/>
      <c r="ABH729" s="131"/>
      <c r="ABI729" s="131"/>
      <c r="ABJ729" s="131"/>
      <c r="ABK729" s="131"/>
      <c r="ABL729" s="131"/>
      <c r="ABM729" s="131"/>
      <c r="ABN729" s="131"/>
      <c r="ABO729" s="131"/>
      <c r="ABP729" s="131"/>
      <c r="ABQ729" s="131"/>
      <c r="ABR729" s="131"/>
      <c r="ABS729" s="131"/>
      <c r="ABT729" s="131"/>
      <c r="ABU729" s="131"/>
      <c r="ABV729" s="131"/>
      <c r="ABW729" s="131"/>
      <c r="ABX729" s="131"/>
      <c r="ABY729" s="131"/>
      <c r="ABZ729" s="131"/>
      <c r="ACA729" s="131"/>
      <c r="ACB729" s="131"/>
      <c r="ACC729" s="131"/>
      <c r="ACD729" s="131"/>
      <c r="ACE729" s="131"/>
      <c r="ACF729" s="131"/>
      <c r="ACG729" s="131"/>
      <c r="ACH729" s="131"/>
      <c r="ACI729" s="131"/>
      <c r="ACJ729" s="131"/>
      <c r="ACK729" s="131"/>
      <c r="ACL729" s="131"/>
      <c r="ACM729" s="131"/>
      <c r="ACN729" s="131"/>
      <c r="ACO729" s="131"/>
      <c r="ACP729" s="131"/>
      <c r="ACQ729" s="131"/>
      <c r="ACR729" s="131"/>
      <c r="ACS729" s="131"/>
      <c r="ACT729" s="131"/>
      <c r="ACU729" s="131"/>
      <c r="ACV729" s="131"/>
      <c r="ACW729" s="131"/>
      <c r="ACX729" s="131"/>
      <c r="ACY729" s="131"/>
      <c r="ACZ729" s="131"/>
      <c r="ADA729" s="131"/>
      <c r="ADB729" s="131"/>
      <c r="ADC729" s="131"/>
      <c r="ADD729" s="131"/>
      <c r="ADE729" s="131"/>
      <c r="ADF729" s="131"/>
      <c r="ADG729" s="131"/>
      <c r="ADH729" s="131"/>
      <c r="ADI729" s="131"/>
      <c r="ADJ729" s="131"/>
      <c r="ADK729" s="131"/>
      <c r="ADL729" s="131"/>
      <c r="ADM729" s="131"/>
      <c r="ADN729" s="131"/>
      <c r="ADO729" s="131"/>
      <c r="ADP729" s="131"/>
      <c r="ADQ729" s="131"/>
      <c r="ADR729" s="131"/>
      <c r="ADS729" s="131"/>
      <c r="ADT729" s="131"/>
      <c r="ADU729" s="131"/>
      <c r="ADV729" s="131"/>
      <c r="ADW729" s="131"/>
      <c r="ADX729" s="131"/>
      <c r="ADY729" s="131"/>
      <c r="ADZ729" s="131"/>
      <c r="AEA729" s="131"/>
      <c r="AEB729" s="131"/>
      <c r="AEC729" s="131"/>
      <c r="AED729" s="131"/>
      <c r="AEE729" s="131"/>
      <c r="AEF729" s="131"/>
      <c r="AEG729" s="131"/>
      <c r="AEH729" s="131"/>
      <c r="AEI729" s="131"/>
      <c r="AEJ729" s="131"/>
      <c r="AEK729" s="131"/>
      <c r="AEL729" s="131"/>
      <c r="AEM729" s="131"/>
      <c r="AEN729" s="131"/>
      <c r="AEO729" s="131"/>
      <c r="AEP729" s="131"/>
      <c r="AEQ729" s="131"/>
      <c r="AER729" s="131"/>
      <c r="AES729" s="131"/>
      <c r="AET729" s="131"/>
      <c r="AEU729" s="131"/>
      <c r="AEV729" s="131"/>
      <c r="AEW729" s="131"/>
      <c r="AEX729" s="131"/>
      <c r="AEY729" s="131"/>
      <c r="AEZ729" s="131"/>
      <c r="AFA729" s="131"/>
      <c r="AFB729" s="131"/>
      <c r="AFC729" s="131"/>
      <c r="AFD729" s="131"/>
      <c r="AFE729" s="131"/>
      <c r="AFF729" s="131"/>
      <c r="AFG729" s="131"/>
      <c r="AFH729" s="131"/>
      <c r="AFI729" s="131"/>
      <c r="AFJ729" s="131"/>
      <c r="AFK729" s="131"/>
      <c r="AFL729" s="131"/>
      <c r="AFM729" s="131"/>
      <c r="AFN729" s="131"/>
      <c r="AFO729" s="131"/>
      <c r="AFP729" s="131"/>
      <c r="AFQ729" s="131"/>
      <c r="AFR729" s="131"/>
      <c r="AFS729" s="131"/>
      <c r="AFT729" s="131"/>
      <c r="AFU729" s="131"/>
      <c r="AFV729" s="131"/>
      <c r="AFW729" s="131"/>
      <c r="AFX729" s="131"/>
      <c r="AFY729" s="131"/>
      <c r="AFZ729" s="131"/>
      <c r="AGA729" s="131"/>
      <c r="AGB729" s="131"/>
      <c r="AGC729" s="131"/>
      <c r="AGD729" s="131"/>
      <c r="AGE729" s="131"/>
      <c r="AGF729" s="131"/>
      <c r="AGG729" s="131"/>
      <c r="AGH729" s="131"/>
      <c r="AGI729" s="131"/>
      <c r="AGJ729" s="131"/>
      <c r="AGK729" s="131"/>
      <c r="AGL729" s="131"/>
      <c r="AGM729" s="131"/>
      <c r="AGN729" s="131"/>
      <c r="AGO729" s="131"/>
      <c r="AGP729" s="131"/>
      <c r="AGQ729" s="131"/>
      <c r="AGR729" s="131"/>
      <c r="AGS729" s="131"/>
      <c r="AGT729" s="131"/>
      <c r="AGU729" s="131"/>
      <c r="AGV729" s="131"/>
      <c r="AGW729" s="131"/>
      <c r="AGX729" s="131"/>
      <c r="AGY729" s="131"/>
      <c r="AGZ729" s="131"/>
      <c r="AHA729" s="131"/>
      <c r="AHB729" s="131"/>
      <c r="AHC729" s="131"/>
      <c r="AHD729" s="131"/>
      <c r="AHE729" s="131"/>
      <c r="AHF729" s="131"/>
      <c r="AHG729" s="131"/>
      <c r="AHH729" s="131"/>
      <c r="AHI729" s="131"/>
      <c r="AHJ729" s="131"/>
      <c r="AHK729" s="131"/>
      <c r="AHL729" s="131"/>
      <c r="AHM729" s="131"/>
      <c r="AHN729" s="131"/>
      <c r="AHO729" s="131"/>
      <c r="AHP729" s="131"/>
      <c r="AHQ729" s="131"/>
      <c r="AHR729" s="131"/>
      <c r="AHS729" s="131"/>
      <c r="AHT729" s="131"/>
      <c r="AHU729" s="131"/>
      <c r="AHV729" s="131"/>
      <c r="AHW729" s="131"/>
      <c r="AHX729" s="131"/>
      <c r="AHY729" s="131"/>
      <c r="AHZ729" s="131"/>
      <c r="AIA729" s="131"/>
      <c r="AIB729" s="131"/>
      <c r="AIC729" s="131"/>
      <c r="AID729" s="131"/>
      <c r="AIE729" s="131"/>
      <c r="AIF729" s="131"/>
      <c r="AIG729" s="131"/>
      <c r="AIH729" s="131"/>
      <c r="AII729" s="131"/>
      <c r="AIJ729" s="131"/>
      <c r="AIK729" s="131"/>
      <c r="AIL729" s="131"/>
      <c r="AIM729" s="131"/>
      <c r="AIN729" s="131"/>
      <c r="AIO729" s="131"/>
      <c r="AIP729" s="131"/>
      <c r="AIQ729" s="131"/>
      <c r="AIR729" s="131"/>
      <c r="AIS729" s="131"/>
      <c r="AIT729" s="131"/>
      <c r="AIU729" s="131"/>
      <c r="AIV729" s="131"/>
      <c r="AIW729" s="131"/>
      <c r="AIX729" s="131"/>
      <c r="AIY729" s="131"/>
      <c r="AIZ729" s="131"/>
      <c r="AJA729" s="131"/>
      <c r="AJB729" s="131"/>
      <c r="AJC729" s="131"/>
      <c r="AJD729" s="131"/>
      <c r="AJE729" s="131"/>
      <c r="AJF729" s="131"/>
      <c r="AJG729" s="131"/>
      <c r="AJH729" s="131"/>
      <c r="AJI729" s="131"/>
      <c r="AJJ729" s="131"/>
      <c r="AJK729" s="131"/>
      <c r="AJL729" s="131"/>
      <c r="AJM729" s="131"/>
      <c r="AJN729" s="131"/>
      <c r="AJO729" s="131"/>
      <c r="AJP729" s="131"/>
      <c r="AJQ729" s="131"/>
      <c r="AJR729" s="131"/>
      <c r="AJS729" s="131"/>
      <c r="AJT729" s="131"/>
      <c r="AJU729" s="131"/>
      <c r="AJV729" s="131"/>
      <c r="AJW729" s="131"/>
      <c r="AJX729" s="131"/>
      <c r="AJY729" s="131"/>
      <c r="AJZ729" s="131"/>
      <c r="AKA729" s="131"/>
      <c r="AKB729" s="131"/>
      <c r="AKC729" s="131"/>
      <c r="AKD729" s="131"/>
      <c r="AKE729" s="131"/>
      <c r="AKF729" s="131"/>
      <c r="AKG729" s="131"/>
      <c r="AKH729" s="131"/>
      <c r="AKI729" s="131"/>
      <c r="AKJ729" s="131"/>
      <c r="AKK729" s="131"/>
      <c r="AKL729" s="131"/>
      <c r="AKM729" s="131"/>
      <c r="AKN729" s="131"/>
      <c r="AKO729" s="131"/>
      <c r="AKP729" s="131"/>
      <c r="AKQ729" s="131"/>
      <c r="AKR729" s="131"/>
      <c r="AKS729" s="131"/>
      <c r="AKT729" s="131"/>
      <c r="AKU729" s="131"/>
      <c r="AKV729" s="131"/>
      <c r="AKW729" s="131"/>
      <c r="AKX729" s="131"/>
      <c r="AKY729" s="131"/>
      <c r="AKZ729" s="131"/>
      <c r="ALA729" s="131"/>
      <c r="ALB729" s="131"/>
      <c r="ALC729" s="131"/>
      <c r="ALD729" s="131"/>
      <c r="ALE729" s="131"/>
      <c r="ALF729" s="131"/>
      <c r="ALG729" s="131"/>
      <c r="ALH729" s="131"/>
      <c r="ALI729" s="131"/>
      <c r="ALJ729" s="131"/>
      <c r="ALK729" s="131"/>
      <c r="ALL729" s="131"/>
      <c r="ALM729" s="131"/>
      <c r="ALN729" s="131"/>
    </row>
    <row r="730" spans="1:1002" s="508" customFormat="1" ht="24.95" customHeight="1" x14ac:dyDescent="0.25">
      <c r="A730" s="502"/>
      <c r="B730" s="503"/>
      <c r="C730" s="504"/>
      <c r="D730" s="450"/>
      <c r="E730" s="505"/>
      <c r="F730" s="505"/>
      <c r="G730" s="506"/>
      <c r="H730" s="506"/>
      <c r="I730" s="507"/>
      <c r="J730" s="565"/>
      <c r="K730" s="454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  <c r="EC730" s="131"/>
      <c r="ED730" s="131"/>
      <c r="EE730" s="131"/>
      <c r="EF730" s="131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31"/>
      <c r="EQ730" s="131"/>
      <c r="ER730" s="131"/>
      <c r="ES730" s="131"/>
      <c r="ET730" s="131"/>
      <c r="EU730" s="131"/>
      <c r="EV730" s="131"/>
      <c r="EW730" s="131"/>
      <c r="EX730" s="131"/>
      <c r="EY730" s="131"/>
      <c r="EZ730" s="131"/>
      <c r="FA730" s="131"/>
      <c r="FB730" s="131"/>
      <c r="FC730" s="131"/>
      <c r="FD730" s="131"/>
      <c r="FE730" s="131"/>
      <c r="FF730" s="131"/>
      <c r="FG730" s="131"/>
      <c r="FH730" s="131"/>
      <c r="FI730" s="131"/>
      <c r="FJ730" s="131"/>
      <c r="FK730" s="131"/>
      <c r="FL730" s="131"/>
      <c r="FM730" s="131"/>
      <c r="FN730" s="131"/>
      <c r="FO730" s="131"/>
      <c r="FP730" s="131"/>
      <c r="FQ730" s="131"/>
      <c r="FR730" s="131"/>
      <c r="FS730" s="131"/>
      <c r="FT730" s="131"/>
      <c r="FU730" s="131"/>
      <c r="FV730" s="131"/>
      <c r="FW730" s="131"/>
      <c r="FX730" s="131"/>
      <c r="FY730" s="131"/>
      <c r="FZ730" s="131"/>
      <c r="GA730" s="131"/>
      <c r="GB730" s="131"/>
      <c r="GC730" s="131"/>
      <c r="GD730" s="131"/>
      <c r="GE730" s="131"/>
      <c r="GF730" s="131"/>
      <c r="GG730" s="131"/>
      <c r="GH730" s="131"/>
      <c r="GI730" s="131"/>
      <c r="GJ730" s="131"/>
      <c r="GK730" s="131"/>
      <c r="GL730" s="131"/>
      <c r="GM730" s="131"/>
      <c r="GN730" s="131"/>
      <c r="GO730" s="131"/>
      <c r="GP730" s="131"/>
      <c r="GQ730" s="131"/>
      <c r="GR730" s="131"/>
      <c r="GS730" s="131"/>
      <c r="GT730" s="131"/>
      <c r="GU730" s="131"/>
      <c r="GV730" s="131"/>
      <c r="GW730" s="131"/>
      <c r="GX730" s="131"/>
      <c r="GY730" s="131"/>
      <c r="GZ730" s="131"/>
      <c r="HA730" s="131"/>
      <c r="HB730" s="131"/>
      <c r="HC730" s="131"/>
      <c r="HD730" s="131"/>
      <c r="HE730" s="131"/>
      <c r="HF730" s="131"/>
      <c r="HG730" s="131"/>
      <c r="HH730" s="131"/>
      <c r="HI730" s="131"/>
      <c r="HJ730" s="131"/>
      <c r="HK730" s="131"/>
      <c r="HL730" s="131"/>
      <c r="HM730" s="131"/>
      <c r="HN730" s="131"/>
      <c r="HO730" s="131"/>
      <c r="HP730" s="131"/>
      <c r="HQ730" s="131"/>
      <c r="HR730" s="131"/>
      <c r="HS730" s="131"/>
      <c r="HT730" s="131"/>
      <c r="HU730" s="131"/>
      <c r="HV730" s="131"/>
      <c r="HW730" s="131"/>
      <c r="HX730" s="131"/>
      <c r="HY730" s="131"/>
      <c r="HZ730" s="131"/>
      <c r="IA730" s="131"/>
      <c r="IB730" s="131"/>
      <c r="IC730" s="131"/>
      <c r="ID730" s="131"/>
      <c r="IE730" s="131"/>
      <c r="IF730" s="131"/>
      <c r="IG730" s="131"/>
      <c r="IH730" s="131"/>
      <c r="II730" s="131"/>
      <c r="IJ730" s="131"/>
      <c r="IK730" s="131"/>
      <c r="IL730" s="131"/>
      <c r="IM730" s="131"/>
      <c r="IN730" s="131"/>
      <c r="IO730" s="131"/>
      <c r="IP730" s="131"/>
      <c r="IQ730" s="131"/>
      <c r="IR730" s="131"/>
      <c r="IS730" s="131"/>
      <c r="IT730" s="131"/>
      <c r="IU730" s="131"/>
      <c r="IV730" s="131"/>
      <c r="IW730" s="131"/>
      <c r="IX730" s="131"/>
      <c r="IY730" s="131"/>
      <c r="IZ730" s="131"/>
      <c r="JA730" s="131"/>
      <c r="JB730" s="131"/>
      <c r="JC730" s="131"/>
      <c r="JD730" s="131"/>
      <c r="JE730" s="131"/>
      <c r="JF730" s="131"/>
      <c r="JG730" s="131"/>
      <c r="JH730" s="131"/>
      <c r="JI730" s="131"/>
      <c r="JJ730" s="131"/>
      <c r="JK730" s="131"/>
      <c r="JL730" s="131"/>
      <c r="JM730" s="131"/>
      <c r="JN730" s="131"/>
      <c r="JO730" s="131"/>
      <c r="JP730" s="131"/>
      <c r="JQ730" s="131"/>
      <c r="JR730" s="131"/>
      <c r="JS730" s="131"/>
      <c r="JT730" s="131"/>
      <c r="JU730" s="131"/>
      <c r="JV730" s="131"/>
      <c r="JW730" s="131"/>
      <c r="JX730" s="131"/>
      <c r="JY730" s="131"/>
      <c r="JZ730" s="131"/>
      <c r="KA730" s="131"/>
      <c r="KB730" s="131"/>
      <c r="KC730" s="131"/>
      <c r="KD730" s="131"/>
      <c r="KE730" s="131"/>
      <c r="KF730" s="131"/>
      <c r="KG730" s="131"/>
      <c r="KH730" s="131"/>
      <c r="KI730" s="131"/>
      <c r="KJ730" s="131"/>
      <c r="KK730" s="131"/>
      <c r="KL730" s="131"/>
      <c r="KM730" s="131"/>
      <c r="KN730" s="131"/>
      <c r="KO730" s="131"/>
      <c r="KP730" s="131"/>
      <c r="KQ730" s="131"/>
      <c r="KR730" s="131"/>
      <c r="KS730" s="131"/>
      <c r="KT730" s="131"/>
      <c r="KU730" s="131"/>
      <c r="KV730" s="131"/>
      <c r="KW730" s="131"/>
      <c r="KX730" s="131"/>
      <c r="KY730" s="131"/>
      <c r="KZ730" s="131"/>
      <c r="LA730" s="131"/>
      <c r="LB730" s="131"/>
      <c r="LC730" s="131"/>
      <c r="LD730" s="131"/>
      <c r="LE730" s="131"/>
      <c r="LF730" s="131"/>
      <c r="LG730" s="131"/>
      <c r="LH730" s="131"/>
      <c r="LI730" s="131"/>
      <c r="LJ730" s="131"/>
      <c r="LK730" s="131"/>
      <c r="LL730" s="131"/>
      <c r="LM730" s="131"/>
      <c r="LN730" s="131"/>
      <c r="LO730" s="131"/>
      <c r="LP730" s="131"/>
      <c r="LQ730" s="131"/>
      <c r="LR730" s="131"/>
      <c r="LS730" s="131"/>
      <c r="LT730" s="131"/>
      <c r="LU730" s="131"/>
      <c r="LV730" s="131"/>
      <c r="LW730" s="131"/>
      <c r="LX730" s="131"/>
      <c r="LY730" s="131"/>
      <c r="LZ730" s="131"/>
      <c r="MA730" s="131"/>
      <c r="MB730" s="131"/>
      <c r="MC730" s="131"/>
      <c r="MD730" s="131"/>
      <c r="ME730" s="131"/>
      <c r="MF730" s="131"/>
      <c r="MG730" s="131"/>
      <c r="MH730" s="131"/>
      <c r="MI730" s="131"/>
      <c r="MJ730" s="131"/>
      <c r="MK730" s="131"/>
      <c r="ML730" s="131"/>
      <c r="MM730" s="131"/>
      <c r="MN730" s="131"/>
      <c r="MO730" s="131"/>
      <c r="MP730" s="131"/>
      <c r="MQ730" s="131"/>
      <c r="MR730" s="131"/>
      <c r="MS730" s="131"/>
      <c r="MT730" s="131"/>
      <c r="MU730" s="131"/>
      <c r="MV730" s="131"/>
      <c r="MW730" s="131"/>
      <c r="MX730" s="131"/>
      <c r="MY730" s="131"/>
      <c r="MZ730" s="131"/>
      <c r="NA730" s="131"/>
      <c r="NB730" s="131"/>
      <c r="NC730" s="131"/>
      <c r="ND730" s="131"/>
      <c r="NE730" s="131"/>
      <c r="NF730" s="131"/>
      <c r="NG730" s="131"/>
      <c r="NH730" s="131"/>
      <c r="NI730" s="131"/>
      <c r="NJ730" s="131"/>
      <c r="NK730" s="131"/>
      <c r="NL730" s="131"/>
      <c r="NM730" s="131"/>
      <c r="NN730" s="131"/>
      <c r="NO730" s="131"/>
      <c r="NP730" s="131"/>
      <c r="NQ730" s="131"/>
      <c r="NR730" s="131"/>
      <c r="NS730" s="131"/>
      <c r="NT730" s="131"/>
      <c r="NU730" s="131"/>
      <c r="NV730" s="131"/>
      <c r="NW730" s="131"/>
      <c r="NX730" s="131"/>
      <c r="NY730" s="131"/>
      <c r="NZ730" s="131"/>
      <c r="OA730" s="131"/>
      <c r="OB730" s="131"/>
      <c r="OC730" s="131"/>
      <c r="OD730" s="131"/>
      <c r="OE730" s="131"/>
      <c r="OF730" s="131"/>
      <c r="OG730" s="131"/>
      <c r="OH730" s="131"/>
      <c r="OI730" s="131"/>
      <c r="OJ730" s="131"/>
      <c r="OK730" s="131"/>
      <c r="OL730" s="131"/>
      <c r="OM730" s="131"/>
      <c r="ON730" s="131"/>
      <c r="OO730" s="131"/>
      <c r="OP730" s="131"/>
      <c r="OQ730" s="131"/>
      <c r="OR730" s="131"/>
      <c r="OS730" s="131"/>
      <c r="OT730" s="131"/>
      <c r="OU730" s="131"/>
      <c r="OV730" s="131"/>
      <c r="OW730" s="131"/>
      <c r="OX730" s="131"/>
      <c r="OY730" s="131"/>
      <c r="OZ730" s="131"/>
      <c r="PA730" s="131"/>
      <c r="PB730" s="131"/>
      <c r="PC730" s="131"/>
      <c r="PD730" s="131"/>
      <c r="PE730" s="131"/>
      <c r="PF730" s="131"/>
      <c r="PG730" s="131"/>
      <c r="PH730" s="131"/>
      <c r="PI730" s="131"/>
      <c r="PJ730" s="131"/>
      <c r="PK730" s="131"/>
      <c r="PL730" s="131"/>
      <c r="PM730" s="131"/>
      <c r="PN730" s="131"/>
      <c r="PO730" s="131"/>
      <c r="PP730" s="131"/>
      <c r="PQ730" s="131"/>
      <c r="PR730" s="131"/>
      <c r="PS730" s="131"/>
      <c r="PT730" s="131"/>
      <c r="PU730" s="131"/>
      <c r="PV730" s="131"/>
      <c r="PW730" s="131"/>
      <c r="PX730" s="131"/>
      <c r="PY730" s="131"/>
      <c r="PZ730" s="131"/>
      <c r="QA730" s="131"/>
      <c r="QB730" s="131"/>
      <c r="QC730" s="131"/>
      <c r="QD730" s="131"/>
      <c r="QE730" s="131"/>
      <c r="QF730" s="131"/>
      <c r="QG730" s="131"/>
      <c r="QH730" s="131"/>
      <c r="QI730" s="131"/>
      <c r="QJ730" s="131"/>
      <c r="QK730" s="131"/>
      <c r="QL730" s="131"/>
      <c r="QM730" s="131"/>
      <c r="QN730" s="131"/>
      <c r="QO730" s="131"/>
      <c r="QP730" s="131"/>
      <c r="QQ730" s="131"/>
      <c r="QR730" s="131"/>
      <c r="QS730" s="131"/>
      <c r="QT730" s="131"/>
      <c r="QU730" s="131"/>
      <c r="QV730" s="131"/>
      <c r="QW730" s="131"/>
      <c r="QX730" s="131"/>
      <c r="QY730" s="131"/>
      <c r="QZ730" s="131"/>
      <c r="RA730" s="131"/>
      <c r="RB730" s="131"/>
      <c r="RC730" s="131"/>
      <c r="RD730" s="131"/>
      <c r="RE730" s="131"/>
      <c r="RF730" s="131"/>
      <c r="RG730" s="131"/>
      <c r="RH730" s="131"/>
      <c r="RI730" s="131"/>
      <c r="RJ730" s="131"/>
      <c r="RK730" s="131"/>
      <c r="RL730" s="131"/>
      <c r="RM730" s="131"/>
      <c r="RN730" s="131"/>
      <c r="RO730" s="131"/>
      <c r="RP730" s="131"/>
      <c r="RQ730" s="131"/>
      <c r="RR730" s="131"/>
      <c r="RS730" s="131"/>
      <c r="RT730" s="131"/>
      <c r="RU730" s="131"/>
      <c r="RV730" s="131"/>
      <c r="RW730" s="131"/>
      <c r="RX730" s="131"/>
      <c r="RY730" s="131"/>
      <c r="RZ730" s="131"/>
      <c r="SA730" s="131"/>
      <c r="SB730" s="131"/>
      <c r="SC730" s="131"/>
      <c r="SD730" s="131"/>
      <c r="SE730" s="131"/>
      <c r="SF730" s="131"/>
      <c r="SG730" s="131"/>
      <c r="SH730" s="131"/>
      <c r="SI730" s="131"/>
      <c r="SJ730" s="131"/>
      <c r="SK730" s="131"/>
      <c r="SL730" s="131"/>
      <c r="SM730" s="131"/>
      <c r="SN730" s="131"/>
      <c r="SO730" s="131"/>
      <c r="SP730" s="131"/>
      <c r="SQ730" s="131"/>
      <c r="SR730" s="131"/>
      <c r="SS730" s="131"/>
      <c r="ST730" s="131"/>
      <c r="SU730" s="131"/>
      <c r="SV730" s="131"/>
      <c r="SW730" s="131"/>
      <c r="SX730" s="131"/>
      <c r="SY730" s="131"/>
      <c r="SZ730" s="131"/>
      <c r="TA730" s="131"/>
      <c r="TB730" s="131"/>
      <c r="TC730" s="131"/>
      <c r="TD730" s="131"/>
      <c r="TE730" s="131"/>
      <c r="TF730" s="131"/>
      <c r="TG730" s="131"/>
      <c r="TH730" s="131"/>
      <c r="TI730" s="131"/>
      <c r="TJ730" s="131"/>
      <c r="TK730" s="131"/>
      <c r="TL730" s="131"/>
      <c r="TM730" s="131"/>
      <c r="TN730" s="131"/>
      <c r="TO730" s="131"/>
      <c r="TP730" s="131"/>
      <c r="TQ730" s="131"/>
      <c r="TR730" s="131"/>
      <c r="TS730" s="131"/>
      <c r="TT730" s="131"/>
      <c r="TU730" s="131"/>
      <c r="TV730" s="131"/>
      <c r="TW730" s="131"/>
      <c r="TX730" s="131"/>
      <c r="TY730" s="131"/>
      <c r="TZ730" s="131"/>
      <c r="UA730" s="131"/>
      <c r="UB730" s="131"/>
      <c r="UC730" s="131"/>
      <c r="UD730" s="131"/>
      <c r="UE730" s="131"/>
      <c r="UF730" s="131"/>
      <c r="UG730" s="131"/>
      <c r="UH730" s="131"/>
      <c r="UI730" s="131"/>
      <c r="UJ730" s="131"/>
      <c r="UK730" s="131"/>
      <c r="UL730" s="131"/>
      <c r="UM730" s="131"/>
      <c r="UN730" s="131"/>
      <c r="UO730" s="131"/>
      <c r="UP730" s="131"/>
      <c r="UQ730" s="131"/>
      <c r="UR730" s="131"/>
      <c r="US730" s="131"/>
      <c r="UT730" s="131"/>
      <c r="UU730" s="131"/>
      <c r="UV730" s="131"/>
      <c r="UW730" s="131"/>
      <c r="UX730" s="131"/>
      <c r="UY730" s="131"/>
      <c r="UZ730" s="131"/>
      <c r="VA730" s="131"/>
      <c r="VB730" s="131"/>
      <c r="VC730" s="131"/>
      <c r="VD730" s="131"/>
      <c r="VE730" s="131"/>
      <c r="VF730" s="131"/>
      <c r="VG730" s="131"/>
      <c r="VH730" s="131"/>
      <c r="VI730" s="131"/>
      <c r="VJ730" s="131"/>
      <c r="VK730" s="131"/>
      <c r="VL730" s="131"/>
      <c r="VM730" s="131"/>
      <c r="VN730" s="131"/>
      <c r="VO730" s="131"/>
      <c r="VP730" s="131"/>
      <c r="VQ730" s="131"/>
      <c r="VR730" s="131"/>
      <c r="VS730" s="131"/>
      <c r="VT730" s="131"/>
      <c r="VU730" s="131"/>
      <c r="VV730" s="131"/>
      <c r="VW730" s="131"/>
      <c r="VX730" s="131"/>
      <c r="VY730" s="131"/>
      <c r="VZ730" s="131"/>
      <c r="WA730" s="131"/>
      <c r="WB730" s="131"/>
      <c r="WC730" s="131"/>
      <c r="WD730" s="131"/>
      <c r="WE730" s="131"/>
      <c r="WF730" s="131"/>
      <c r="WG730" s="131"/>
      <c r="WH730" s="131"/>
      <c r="WI730" s="131"/>
      <c r="WJ730" s="131"/>
      <c r="WK730" s="131"/>
      <c r="WL730" s="131"/>
      <c r="WM730" s="131"/>
      <c r="WN730" s="131"/>
      <c r="WO730" s="131"/>
      <c r="WP730" s="131"/>
      <c r="WQ730" s="131"/>
      <c r="WR730" s="131"/>
      <c r="WS730" s="131"/>
      <c r="WT730" s="131"/>
      <c r="WU730" s="131"/>
      <c r="WV730" s="131"/>
      <c r="WW730" s="131"/>
      <c r="WX730" s="131"/>
      <c r="WY730" s="131"/>
      <c r="WZ730" s="131"/>
      <c r="XA730" s="131"/>
      <c r="XB730" s="131"/>
      <c r="XC730" s="131"/>
      <c r="XD730" s="131"/>
      <c r="XE730" s="131"/>
      <c r="XF730" s="131"/>
      <c r="XG730" s="131"/>
      <c r="XH730" s="131"/>
      <c r="XI730" s="131"/>
      <c r="XJ730" s="131"/>
      <c r="XK730" s="131"/>
      <c r="XL730" s="131"/>
      <c r="XM730" s="131"/>
      <c r="XN730" s="131"/>
      <c r="XO730" s="131"/>
      <c r="XP730" s="131"/>
      <c r="XQ730" s="131"/>
      <c r="XR730" s="131"/>
      <c r="XS730" s="131"/>
      <c r="XT730" s="131"/>
      <c r="XU730" s="131"/>
      <c r="XV730" s="131"/>
      <c r="XW730" s="131"/>
      <c r="XX730" s="131"/>
      <c r="XY730" s="131"/>
      <c r="XZ730" s="131"/>
      <c r="YA730" s="131"/>
      <c r="YB730" s="131"/>
      <c r="YC730" s="131"/>
      <c r="YD730" s="131"/>
      <c r="YE730" s="131"/>
      <c r="YF730" s="131"/>
      <c r="YG730" s="131"/>
      <c r="YH730" s="131"/>
      <c r="YI730" s="131"/>
      <c r="YJ730" s="131"/>
      <c r="YK730" s="131"/>
      <c r="YL730" s="131"/>
      <c r="YM730" s="131"/>
      <c r="YN730" s="131"/>
      <c r="YO730" s="131"/>
      <c r="YP730" s="131"/>
      <c r="YQ730" s="131"/>
      <c r="YR730" s="131"/>
      <c r="YS730" s="131"/>
      <c r="YT730" s="131"/>
      <c r="YU730" s="131"/>
      <c r="YV730" s="131"/>
      <c r="YW730" s="131"/>
      <c r="YX730" s="131"/>
      <c r="YY730" s="131"/>
      <c r="YZ730" s="131"/>
      <c r="ZA730" s="131"/>
      <c r="ZB730" s="131"/>
      <c r="ZC730" s="131"/>
      <c r="ZD730" s="131"/>
      <c r="ZE730" s="131"/>
      <c r="ZF730" s="131"/>
      <c r="ZG730" s="131"/>
      <c r="ZH730" s="131"/>
      <c r="ZI730" s="131"/>
      <c r="ZJ730" s="131"/>
      <c r="ZK730" s="131"/>
      <c r="ZL730" s="131"/>
      <c r="ZM730" s="131"/>
      <c r="ZN730" s="131"/>
      <c r="ZO730" s="131"/>
      <c r="ZP730" s="131"/>
      <c r="ZQ730" s="131"/>
      <c r="ZR730" s="131"/>
      <c r="ZS730" s="131"/>
      <c r="ZT730" s="131"/>
      <c r="ZU730" s="131"/>
      <c r="ZV730" s="131"/>
      <c r="ZW730" s="131"/>
      <c r="ZX730" s="131"/>
      <c r="ZY730" s="131"/>
      <c r="ZZ730" s="131"/>
      <c r="AAA730" s="131"/>
      <c r="AAB730" s="131"/>
      <c r="AAC730" s="131"/>
      <c r="AAD730" s="131"/>
      <c r="AAE730" s="131"/>
      <c r="AAF730" s="131"/>
      <c r="AAG730" s="131"/>
      <c r="AAH730" s="131"/>
      <c r="AAI730" s="131"/>
      <c r="AAJ730" s="131"/>
      <c r="AAK730" s="131"/>
      <c r="AAL730" s="131"/>
      <c r="AAM730" s="131"/>
      <c r="AAN730" s="131"/>
      <c r="AAO730" s="131"/>
      <c r="AAP730" s="131"/>
      <c r="AAQ730" s="131"/>
      <c r="AAR730" s="131"/>
      <c r="AAS730" s="131"/>
      <c r="AAT730" s="131"/>
      <c r="AAU730" s="131"/>
      <c r="AAV730" s="131"/>
      <c r="AAW730" s="131"/>
      <c r="AAX730" s="131"/>
      <c r="AAY730" s="131"/>
      <c r="AAZ730" s="131"/>
      <c r="ABA730" s="131"/>
      <c r="ABB730" s="131"/>
      <c r="ABC730" s="131"/>
      <c r="ABD730" s="131"/>
      <c r="ABE730" s="131"/>
      <c r="ABF730" s="131"/>
      <c r="ABG730" s="131"/>
      <c r="ABH730" s="131"/>
      <c r="ABI730" s="131"/>
      <c r="ABJ730" s="131"/>
      <c r="ABK730" s="131"/>
      <c r="ABL730" s="131"/>
      <c r="ABM730" s="131"/>
      <c r="ABN730" s="131"/>
      <c r="ABO730" s="131"/>
      <c r="ABP730" s="131"/>
      <c r="ABQ730" s="131"/>
      <c r="ABR730" s="131"/>
      <c r="ABS730" s="131"/>
      <c r="ABT730" s="131"/>
      <c r="ABU730" s="131"/>
      <c r="ABV730" s="131"/>
      <c r="ABW730" s="131"/>
      <c r="ABX730" s="131"/>
      <c r="ABY730" s="131"/>
      <c r="ABZ730" s="131"/>
      <c r="ACA730" s="131"/>
      <c r="ACB730" s="131"/>
      <c r="ACC730" s="131"/>
      <c r="ACD730" s="131"/>
      <c r="ACE730" s="131"/>
      <c r="ACF730" s="131"/>
      <c r="ACG730" s="131"/>
      <c r="ACH730" s="131"/>
      <c r="ACI730" s="131"/>
      <c r="ACJ730" s="131"/>
      <c r="ACK730" s="131"/>
      <c r="ACL730" s="131"/>
      <c r="ACM730" s="131"/>
      <c r="ACN730" s="131"/>
      <c r="ACO730" s="131"/>
      <c r="ACP730" s="131"/>
      <c r="ACQ730" s="131"/>
      <c r="ACR730" s="131"/>
      <c r="ACS730" s="131"/>
      <c r="ACT730" s="131"/>
      <c r="ACU730" s="131"/>
      <c r="ACV730" s="131"/>
      <c r="ACW730" s="131"/>
      <c r="ACX730" s="131"/>
      <c r="ACY730" s="131"/>
      <c r="ACZ730" s="131"/>
      <c r="ADA730" s="131"/>
      <c r="ADB730" s="131"/>
      <c r="ADC730" s="131"/>
      <c r="ADD730" s="131"/>
      <c r="ADE730" s="131"/>
      <c r="ADF730" s="131"/>
      <c r="ADG730" s="131"/>
      <c r="ADH730" s="131"/>
      <c r="ADI730" s="131"/>
      <c r="ADJ730" s="131"/>
      <c r="ADK730" s="131"/>
      <c r="ADL730" s="131"/>
      <c r="ADM730" s="131"/>
      <c r="ADN730" s="131"/>
      <c r="ADO730" s="131"/>
      <c r="ADP730" s="131"/>
      <c r="ADQ730" s="131"/>
      <c r="ADR730" s="131"/>
      <c r="ADS730" s="131"/>
      <c r="ADT730" s="131"/>
      <c r="ADU730" s="131"/>
      <c r="ADV730" s="131"/>
      <c r="ADW730" s="131"/>
      <c r="ADX730" s="131"/>
      <c r="ADY730" s="131"/>
      <c r="ADZ730" s="131"/>
      <c r="AEA730" s="131"/>
      <c r="AEB730" s="131"/>
      <c r="AEC730" s="131"/>
      <c r="AED730" s="131"/>
      <c r="AEE730" s="131"/>
      <c r="AEF730" s="131"/>
      <c r="AEG730" s="131"/>
      <c r="AEH730" s="131"/>
      <c r="AEI730" s="131"/>
      <c r="AEJ730" s="131"/>
      <c r="AEK730" s="131"/>
      <c r="AEL730" s="131"/>
      <c r="AEM730" s="131"/>
      <c r="AEN730" s="131"/>
      <c r="AEO730" s="131"/>
      <c r="AEP730" s="131"/>
      <c r="AEQ730" s="131"/>
      <c r="AER730" s="131"/>
      <c r="AES730" s="131"/>
      <c r="AET730" s="131"/>
      <c r="AEU730" s="131"/>
      <c r="AEV730" s="131"/>
      <c r="AEW730" s="131"/>
      <c r="AEX730" s="131"/>
      <c r="AEY730" s="131"/>
      <c r="AEZ730" s="131"/>
      <c r="AFA730" s="131"/>
      <c r="AFB730" s="131"/>
      <c r="AFC730" s="131"/>
      <c r="AFD730" s="131"/>
      <c r="AFE730" s="131"/>
      <c r="AFF730" s="131"/>
      <c r="AFG730" s="131"/>
      <c r="AFH730" s="131"/>
      <c r="AFI730" s="131"/>
      <c r="AFJ730" s="131"/>
      <c r="AFK730" s="131"/>
      <c r="AFL730" s="131"/>
      <c r="AFM730" s="131"/>
      <c r="AFN730" s="131"/>
      <c r="AFO730" s="131"/>
      <c r="AFP730" s="131"/>
      <c r="AFQ730" s="131"/>
      <c r="AFR730" s="131"/>
      <c r="AFS730" s="131"/>
      <c r="AFT730" s="131"/>
      <c r="AFU730" s="131"/>
      <c r="AFV730" s="131"/>
      <c r="AFW730" s="131"/>
      <c r="AFX730" s="131"/>
      <c r="AFY730" s="131"/>
      <c r="AFZ730" s="131"/>
      <c r="AGA730" s="131"/>
      <c r="AGB730" s="131"/>
      <c r="AGC730" s="131"/>
      <c r="AGD730" s="131"/>
      <c r="AGE730" s="131"/>
      <c r="AGF730" s="131"/>
      <c r="AGG730" s="131"/>
      <c r="AGH730" s="131"/>
      <c r="AGI730" s="131"/>
      <c r="AGJ730" s="131"/>
      <c r="AGK730" s="131"/>
      <c r="AGL730" s="131"/>
      <c r="AGM730" s="131"/>
      <c r="AGN730" s="131"/>
      <c r="AGO730" s="131"/>
      <c r="AGP730" s="131"/>
      <c r="AGQ730" s="131"/>
      <c r="AGR730" s="131"/>
      <c r="AGS730" s="131"/>
      <c r="AGT730" s="131"/>
      <c r="AGU730" s="131"/>
      <c r="AGV730" s="131"/>
      <c r="AGW730" s="131"/>
      <c r="AGX730" s="131"/>
      <c r="AGY730" s="131"/>
      <c r="AGZ730" s="131"/>
      <c r="AHA730" s="131"/>
      <c r="AHB730" s="131"/>
      <c r="AHC730" s="131"/>
      <c r="AHD730" s="131"/>
      <c r="AHE730" s="131"/>
      <c r="AHF730" s="131"/>
      <c r="AHG730" s="131"/>
      <c r="AHH730" s="131"/>
      <c r="AHI730" s="131"/>
      <c r="AHJ730" s="131"/>
      <c r="AHK730" s="131"/>
      <c r="AHL730" s="131"/>
      <c r="AHM730" s="131"/>
      <c r="AHN730" s="131"/>
      <c r="AHO730" s="131"/>
      <c r="AHP730" s="131"/>
      <c r="AHQ730" s="131"/>
      <c r="AHR730" s="131"/>
      <c r="AHS730" s="131"/>
      <c r="AHT730" s="131"/>
      <c r="AHU730" s="131"/>
      <c r="AHV730" s="131"/>
      <c r="AHW730" s="131"/>
      <c r="AHX730" s="131"/>
      <c r="AHY730" s="131"/>
      <c r="AHZ730" s="131"/>
      <c r="AIA730" s="131"/>
      <c r="AIB730" s="131"/>
      <c r="AIC730" s="131"/>
      <c r="AID730" s="131"/>
      <c r="AIE730" s="131"/>
      <c r="AIF730" s="131"/>
      <c r="AIG730" s="131"/>
      <c r="AIH730" s="131"/>
      <c r="AII730" s="131"/>
      <c r="AIJ730" s="131"/>
      <c r="AIK730" s="131"/>
      <c r="AIL730" s="131"/>
      <c r="AIM730" s="131"/>
      <c r="AIN730" s="131"/>
      <c r="AIO730" s="131"/>
      <c r="AIP730" s="131"/>
      <c r="AIQ730" s="131"/>
      <c r="AIR730" s="131"/>
      <c r="AIS730" s="131"/>
      <c r="AIT730" s="131"/>
      <c r="AIU730" s="131"/>
      <c r="AIV730" s="131"/>
      <c r="AIW730" s="131"/>
      <c r="AIX730" s="131"/>
      <c r="AIY730" s="131"/>
      <c r="AIZ730" s="131"/>
      <c r="AJA730" s="131"/>
      <c r="AJB730" s="131"/>
      <c r="AJC730" s="131"/>
      <c r="AJD730" s="131"/>
      <c r="AJE730" s="131"/>
      <c r="AJF730" s="131"/>
      <c r="AJG730" s="131"/>
      <c r="AJH730" s="131"/>
      <c r="AJI730" s="131"/>
      <c r="AJJ730" s="131"/>
      <c r="AJK730" s="131"/>
      <c r="AJL730" s="131"/>
      <c r="AJM730" s="131"/>
      <c r="AJN730" s="131"/>
      <c r="AJO730" s="131"/>
      <c r="AJP730" s="131"/>
      <c r="AJQ730" s="131"/>
      <c r="AJR730" s="131"/>
      <c r="AJS730" s="131"/>
      <c r="AJT730" s="131"/>
      <c r="AJU730" s="131"/>
      <c r="AJV730" s="131"/>
      <c r="AJW730" s="131"/>
      <c r="AJX730" s="131"/>
      <c r="AJY730" s="131"/>
      <c r="AJZ730" s="131"/>
      <c r="AKA730" s="131"/>
      <c r="AKB730" s="131"/>
      <c r="AKC730" s="131"/>
      <c r="AKD730" s="131"/>
      <c r="AKE730" s="131"/>
      <c r="AKF730" s="131"/>
      <c r="AKG730" s="131"/>
      <c r="AKH730" s="131"/>
      <c r="AKI730" s="131"/>
      <c r="AKJ730" s="131"/>
      <c r="AKK730" s="131"/>
      <c r="AKL730" s="131"/>
      <c r="AKM730" s="131"/>
      <c r="AKN730" s="131"/>
      <c r="AKO730" s="131"/>
      <c r="AKP730" s="131"/>
      <c r="AKQ730" s="131"/>
      <c r="AKR730" s="131"/>
      <c r="AKS730" s="131"/>
      <c r="AKT730" s="131"/>
      <c r="AKU730" s="131"/>
      <c r="AKV730" s="131"/>
      <c r="AKW730" s="131"/>
      <c r="AKX730" s="131"/>
      <c r="AKY730" s="131"/>
      <c r="AKZ730" s="131"/>
      <c r="ALA730" s="131"/>
      <c r="ALB730" s="131"/>
      <c r="ALC730" s="131"/>
      <c r="ALD730" s="131"/>
      <c r="ALE730" s="131"/>
      <c r="ALF730" s="131"/>
      <c r="ALG730" s="131"/>
      <c r="ALH730" s="131"/>
      <c r="ALI730" s="131"/>
      <c r="ALJ730" s="131"/>
      <c r="ALK730" s="131"/>
      <c r="ALL730" s="131"/>
      <c r="ALM730" s="131"/>
      <c r="ALN730" s="131"/>
    </row>
    <row r="731" spans="1:1002" s="508" customFormat="1" ht="24.95" customHeight="1" x14ac:dyDescent="0.25">
      <c r="A731" s="502"/>
      <c r="B731" s="503"/>
      <c r="C731" s="504"/>
      <c r="D731" s="450"/>
      <c r="E731" s="505"/>
      <c r="F731" s="505"/>
      <c r="G731" s="506"/>
      <c r="H731" s="506"/>
      <c r="I731" s="507"/>
      <c r="J731" s="565"/>
      <c r="K731" s="454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  <c r="EC731" s="131"/>
      <c r="ED731" s="131"/>
      <c r="EE731" s="131"/>
      <c r="EF731" s="131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31"/>
      <c r="EQ731" s="131"/>
      <c r="ER731" s="131"/>
      <c r="ES731" s="131"/>
      <c r="ET731" s="131"/>
      <c r="EU731" s="131"/>
      <c r="EV731" s="131"/>
      <c r="EW731" s="131"/>
      <c r="EX731" s="131"/>
      <c r="EY731" s="131"/>
      <c r="EZ731" s="131"/>
      <c r="FA731" s="131"/>
      <c r="FB731" s="131"/>
      <c r="FC731" s="131"/>
      <c r="FD731" s="131"/>
      <c r="FE731" s="131"/>
      <c r="FF731" s="131"/>
      <c r="FG731" s="131"/>
      <c r="FH731" s="131"/>
      <c r="FI731" s="131"/>
      <c r="FJ731" s="131"/>
      <c r="FK731" s="131"/>
      <c r="FL731" s="131"/>
      <c r="FM731" s="131"/>
      <c r="FN731" s="131"/>
      <c r="FO731" s="131"/>
      <c r="FP731" s="131"/>
      <c r="FQ731" s="131"/>
      <c r="FR731" s="131"/>
      <c r="FS731" s="131"/>
      <c r="FT731" s="131"/>
      <c r="FU731" s="131"/>
      <c r="FV731" s="131"/>
      <c r="FW731" s="131"/>
      <c r="FX731" s="131"/>
      <c r="FY731" s="131"/>
      <c r="FZ731" s="131"/>
      <c r="GA731" s="131"/>
      <c r="GB731" s="131"/>
      <c r="GC731" s="131"/>
      <c r="GD731" s="131"/>
      <c r="GE731" s="131"/>
      <c r="GF731" s="131"/>
      <c r="GG731" s="131"/>
      <c r="GH731" s="131"/>
      <c r="GI731" s="131"/>
      <c r="GJ731" s="131"/>
      <c r="GK731" s="131"/>
      <c r="GL731" s="131"/>
      <c r="GM731" s="131"/>
      <c r="GN731" s="131"/>
      <c r="GO731" s="131"/>
      <c r="GP731" s="131"/>
      <c r="GQ731" s="131"/>
      <c r="GR731" s="131"/>
      <c r="GS731" s="131"/>
      <c r="GT731" s="131"/>
      <c r="GU731" s="131"/>
      <c r="GV731" s="131"/>
      <c r="GW731" s="131"/>
      <c r="GX731" s="131"/>
      <c r="GY731" s="131"/>
      <c r="GZ731" s="131"/>
      <c r="HA731" s="131"/>
      <c r="HB731" s="131"/>
      <c r="HC731" s="131"/>
      <c r="HD731" s="131"/>
      <c r="HE731" s="131"/>
      <c r="HF731" s="131"/>
      <c r="HG731" s="131"/>
      <c r="HH731" s="131"/>
      <c r="HI731" s="131"/>
      <c r="HJ731" s="131"/>
      <c r="HK731" s="131"/>
      <c r="HL731" s="131"/>
      <c r="HM731" s="131"/>
      <c r="HN731" s="131"/>
      <c r="HO731" s="131"/>
      <c r="HP731" s="131"/>
      <c r="HQ731" s="131"/>
      <c r="HR731" s="131"/>
      <c r="HS731" s="131"/>
      <c r="HT731" s="131"/>
      <c r="HU731" s="131"/>
      <c r="HV731" s="131"/>
      <c r="HW731" s="131"/>
      <c r="HX731" s="131"/>
      <c r="HY731" s="131"/>
      <c r="HZ731" s="131"/>
      <c r="IA731" s="131"/>
      <c r="IB731" s="131"/>
      <c r="IC731" s="131"/>
      <c r="ID731" s="131"/>
      <c r="IE731" s="131"/>
      <c r="IF731" s="131"/>
      <c r="IG731" s="131"/>
      <c r="IH731" s="131"/>
      <c r="II731" s="131"/>
      <c r="IJ731" s="131"/>
      <c r="IK731" s="131"/>
      <c r="IL731" s="131"/>
      <c r="IM731" s="131"/>
      <c r="IN731" s="131"/>
      <c r="IO731" s="131"/>
      <c r="IP731" s="131"/>
      <c r="IQ731" s="131"/>
      <c r="IR731" s="131"/>
      <c r="IS731" s="131"/>
      <c r="IT731" s="131"/>
      <c r="IU731" s="131"/>
      <c r="IV731" s="131"/>
      <c r="IW731" s="131"/>
      <c r="IX731" s="131"/>
      <c r="IY731" s="131"/>
      <c r="IZ731" s="131"/>
      <c r="JA731" s="131"/>
      <c r="JB731" s="131"/>
      <c r="JC731" s="131"/>
      <c r="JD731" s="131"/>
      <c r="JE731" s="131"/>
      <c r="JF731" s="131"/>
      <c r="JG731" s="131"/>
      <c r="JH731" s="131"/>
      <c r="JI731" s="131"/>
      <c r="JJ731" s="131"/>
      <c r="JK731" s="131"/>
      <c r="JL731" s="131"/>
      <c r="JM731" s="131"/>
      <c r="JN731" s="131"/>
      <c r="JO731" s="131"/>
      <c r="JP731" s="131"/>
      <c r="JQ731" s="131"/>
      <c r="JR731" s="131"/>
      <c r="JS731" s="131"/>
      <c r="JT731" s="131"/>
      <c r="JU731" s="131"/>
      <c r="JV731" s="131"/>
      <c r="JW731" s="131"/>
      <c r="JX731" s="131"/>
      <c r="JY731" s="131"/>
      <c r="JZ731" s="131"/>
      <c r="KA731" s="131"/>
      <c r="KB731" s="131"/>
      <c r="KC731" s="131"/>
      <c r="KD731" s="131"/>
      <c r="KE731" s="131"/>
      <c r="KF731" s="131"/>
      <c r="KG731" s="131"/>
      <c r="KH731" s="131"/>
      <c r="KI731" s="131"/>
      <c r="KJ731" s="131"/>
      <c r="KK731" s="131"/>
      <c r="KL731" s="131"/>
      <c r="KM731" s="131"/>
      <c r="KN731" s="131"/>
      <c r="KO731" s="131"/>
      <c r="KP731" s="131"/>
      <c r="KQ731" s="131"/>
      <c r="KR731" s="131"/>
      <c r="KS731" s="131"/>
      <c r="KT731" s="131"/>
      <c r="KU731" s="131"/>
      <c r="KV731" s="131"/>
      <c r="KW731" s="131"/>
      <c r="KX731" s="131"/>
      <c r="KY731" s="131"/>
      <c r="KZ731" s="131"/>
      <c r="LA731" s="131"/>
      <c r="LB731" s="131"/>
      <c r="LC731" s="131"/>
      <c r="LD731" s="131"/>
      <c r="LE731" s="131"/>
      <c r="LF731" s="131"/>
      <c r="LG731" s="131"/>
      <c r="LH731" s="131"/>
      <c r="LI731" s="131"/>
      <c r="LJ731" s="131"/>
      <c r="LK731" s="131"/>
      <c r="LL731" s="131"/>
      <c r="LM731" s="131"/>
      <c r="LN731" s="131"/>
      <c r="LO731" s="131"/>
      <c r="LP731" s="131"/>
      <c r="LQ731" s="131"/>
      <c r="LR731" s="131"/>
      <c r="LS731" s="131"/>
      <c r="LT731" s="131"/>
      <c r="LU731" s="131"/>
      <c r="LV731" s="131"/>
      <c r="LW731" s="131"/>
      <c r="LX731" s="131"/>
      <c r="LY731" s="131"/>
      <c r="LZ731" s="131"/>
      <c r="MA731" s="131"/>
      <c r="MB731" s="131"/>
      <c r="MC731" s="131"/>
      <c r="MD731" s="131"/>
      <c r="ME731" s="131"/>
      <c r="MF731" s="131"/>
      <c r="MG731" s="131"/>
      <c r="MH731" s="131"/>
      <c r="MI731" s="131"/>
      <c r="MJ731" s="131"/>
      <c r="MK731" s="131"/>
      <c r="ML731" s="131"/>
      <c r="MM731" s="131"/>
      <c r="MN731" s="131"/>
      <c r="MO731" s="131"/>
      <c r="MP731" s="131"/>
      <c r="MQ731" s="131"/>
      <c r="MR731" s="131"/>
      <c r="MS731" s="131"/>
      <c r="MT731" s="131"/>
      <c r="MU731" s="131"/>
      <c r="MV731" s="131"/>
      <c r="MW731" s="131"/>
      <c r="MX731" s="131"/>
      <c r="MY731" s="131"/>
      <c r="MZ731" s="131"/>
      <c r="NA731" s="131"/>
      <c r="NB731" s="131"/>
      <c r="NC731" s="131"/>
      <c r="ND731" s="131"/>
      <c r="NE731" s="131"/>
      <c r="NF731" s="131"/>
      <c r="NG731" s="131"/>
      <c r="NH731" s="131"/>
      <c r="NI731" s="131"/>
      <c r="NJ731" s="131"/>
      <c r="NK731" s="131"/>
      <c r="NL731" s="131"/>
      <c r="NM731" s="131"/>
      <c r="NN731" s="131"/>
      <c r="NO731" s="131"/>
      <c r="NP731" s="131"/>
      <c r="NQ731" s="131"/>
      <c r="NR731" s="131"/>
      <c r="NS731" s="131"/>
      <c r="NT731" s="131"/>
      <c r="NU731" s="131"/>
      <c r="NV731" s="131"/>
      <c r="NW731" s="131"/>
      <c r="NX731" s="131"/>
      <c r="NY731" s="131"/>
      <c r="NZ731" s="131"/>
      <c r="OA731" s="131"/>
      <c r="OB731" s="131"/>
      <c r="OC731" s="131"/>
      <c r="OD731" s="131"/>
      <c r="OE731" s="131"/>
      <c r="OF731" s="131"/>
      <c r="OG731" s="131"/>
      <c r="OH731" s="131"/>
      <c r="OI731" s="131"/>
      <c r="OJ731" s="131"/>
      <c r="OK731" s="131"/>
      <c r="OL731" s="131"/>
      <c r="OM731" s="131"/>
      <c r="ON731" s="131"/>
      <c r="OO731" s="131"/>
      <c r="OP731" s="131"/>
      <c r="OQ731" s="131"/>
      <c r="OR731" s="131"/>
      <c r="OS731" s="131"/>
      <c r="OT731" s="131"/>
      <c r="OU731" s="131"/>
      <c r="OV731" s="131"/>
      <c r="OW731" s="131"/>
      <c r="OX731" s="131"/>
      <c r="OY731" s="131"/>
      <c r="OZ731" s="131"/>
      <c r="PA731" s="131"/>
      <c r="PB731" s="131"/>
      <c r="PC731" s="131"/>
      <c r="PD731" s="131"/>
      <c r="PE731" s="131"/>
      <c r="PF731" s="131"/>
      <c r="PG731" s="131"/>
      <c r="PH731" s="131"/>
      <c r="PI731" s="131"/>
      <c r="PJ731" s="131"/>
      <c r="PK731" s="131"/>
      <c r="PL731" s="131"/>
      <c r="PM731" s="131"/>
      <c r="PN731" s="131"/>
      <c r="PO731" s="131"/>
      <c r="PP731" s="131"/>
      <c r="PQ731" s="131"/>
      <c r="PR731" s="131"/>
      <c r="PS731" s="131"/>
      <c r="PT731" s="131"/>
      <c r="PU731" s="131"/>
      <c r="PV731" s="131"/>
      <c r="PW731" s="131"/>
      <c r="PX731" s="131"/>
      <c r="PY731" s="131"/>
      <c r="PZ731" s="131"/>
      <c r="QA731" s="131"/>
      <c r="QB731" s="131"/>
      <c r="QC731" s="131"/>
      <c r="QD731" s="131"/>
      <c r="QE731" s="131"/>
      <c r="QF731" s="131"/>
      <c r="QG731" s="131"/>
      <c r="QH731" s="131"/>
      <c r="QI731" s="131"/>
      <c r="QJ731" s="131"/>
      <c r="QK731" s="131"/>
      <c r="QL731" s="131"/>
      <c r="QM731" s="131"/>
      <c r="QN731" s="131"/>
      <c r="QO731" s="131"/>
      <c r="QP731" s="131"/>
      <c r="QQ731" s="131"/>
      <c r="QR731" s="131"/>
      <c r="QS731" s="131"/>
      <c r="QT731" s="131"/>
      <c r="QU731" s="131"/>
      <c r="QV731" s="131"/>
      <c r="QW731" s="131"/>
      <c r="QX731" s="131"/>
      <c r="QY731" s="131"/>
      <c r="QZ731" s="131"/>
      <c r="RA731" s="131"/>
      <c r="RB731" s="131"/>
      <c r="RC731" s="131"/>
      <c r="RD731" s="131"/>
      <c r="RE731" s="131"/>
      <c r="RF731" s="131"/>
      <c r="RG731" s="131"/>
      <c r="RH731" s="131"/>
      <c r="RI731" s="131"/>
      <c r="RJ731" s="131"/>
      <c r="RK731" s="131"/>
      <c r="RL731" s="131"/>
      <c r="RM731" s="131"/>
      <c r="RN731" s="131"/>
      <c r="RO731" s="131"/>
      <c r="RP731" s="131"/>
      <c r="RQ731" s="131"/>
      <c r="RR731" s="131"/>
      <c r="RS731" s="131"/>
      <c r="RT731" s="131"/>
      <c r="RU731" s="131"/>
      <c r="RV731" s="131"/>
      <c r="RW731" s="131"/>
      <c r="RX731" s="131"/>
      <c r="RY731" s="131"/>
      <c r="RZ731" s="131"/>
      <c r="SA731" s="131"/>
      <c r="SB731" s="131"/>
      <c r="SC731" s="131"/>
      <c r="SD731" s="131"/>
      <c r="SE731" s="131"/>
      <c r="SF731" s="131"/>
      <c r="SG731" s="131"/>
      <c r="SH731" s="131"/>
      <c r="SI731" s="131"/>
      <c r="SJ731" s="131"/>
      <c r="SK731" s="131"/>
      <c r="SL731" s="131"/>
      <c r="SM731" s="131"/>
      <c r="SN731" s="131"/>
      <c r="SO731" s="131"/>
      <c r="SP731" s="131"/>
      <c r="SQ731" s="131"/>
      <c r="SR731" s="131"/>
      <c r="SS731" s="131"/>
      <c r="ST731" s="131"/>
      <c r="SU731" s="131"/>
      <c r="SV731" s="131"/>
      <c r="SW731" s="131"/>
      <c r="SX731" s="131"/>
      <c r="SY731" s="131"/>
      <c r="SZ731" s="131"/>
      <c r="TA731" s="131"/>
      <c r="TB731" s="131"/>
      <c r="TC731" s="131"/>
      <c r="TD731" s="131"/>
      <c r="TE731" s="131"/>
      <c r="TF731" s="131"/>
      <c r="TG731" s="131"/>
      <c r="TH731" s="131"/>
      <c r="TI731" s="131"/>
      <c r="TJ731" s="131"/>
      <c r="TK731" s="131"/>
      <c r="TL731" s="131"/>
      <c r="TM731" s="131"/>
      <c r="TN731" s="131"/>
      <c r="TO731" s="131"/>
      <c r="TP731" s="131"/>
      <c r="TQ731" s="131"/>
      <c r="TR731" s="131"/>
      <c r="TS731" s="131"/>
      <c r="TT731" s="131"/>
      <c r="TU731" s="131"/>
      <c r="TV731" s="131"/>
      <c r="TW731" s="131"/>
      <c r="TX731" s="131"/>
      <c r="TY731" s="131"/>
      <c r="TZ731" s="131"/>
      <c r="UA731" s="131"/>
      <c r="UB731" s="131"/>
      <c r="UC731" s="131"/>
      <c r="UD731" s="131"/>
      <c r="UE731" s="131"/>
      <c r="UF731" s="131"/>
      <c r="UG731" s="131"/>
      <c r="UH731" s="131"/>
      <c r="UI731" s="131"/>
      <c r="UJ731" s="131"/>
      <c r="UK731" s="131"/>
      <c r="UL731" s="131"/>
      <c r="UM731" s="131"/>
      <c r="UN731" s="131"/>
      <c r="UO731" s="131"/>
      <c r="UP731" s="131"/>
      <c r="UQ731" s="131"/>
      <c r="UR731" s="131"/>
      <c r="US731" s="131"/>
      <c r="UT731" s="131"/>
      <c r="UU731" s="131"/>
      <c r="UV731" s="131"/>
      <c r="UW731" s="131"/>
      <c r="UX731" s="131"/>
      <c r="UY731" s="131"/>
      <c r="UZ731" s="131"/>
      <c r="VA731" s="131"/>
      <c r="VB731" s="131"/>
      <c r="VC731" s="131"/>
      <c r="VD731" s="131"/>
      <c r="VE731" s="131"/>
      <c r="VF731" s="131"/>
      <c r="VG731" s="131"/>
      <c r="VH731" s="131"/>
      <c r="VI731" s="131"/>
      <c r="VJ731" s="131"/>
      <c r="VK731" s="131"/>
      <c r="VL731" s="131"/>
      <c r="VM731" s="131"/>
      <c r="VN731" s="131"/>
      <c r="VO731" s="131"/>
      <c r="VP731" s="131"/>
      <c r="VQ731" s="131"/>
      <c r="VR731" s="131"/>
      <c r="VS731" s="131"/>
      <c r="VT731" s="131"/>
      <c r="VU731" s="131"/>
      <c r="VV731" s="131"/>
      <c r="VW731" s="131"/>
      <c r="VX731" s="131"/>
      <c r="VY731" s="131"/>
      <c r="VZ731" s="131"/>
      <c r="WA731" s="131"/>
      <c r="WB731" s="131"/>
      <c r="WC731" s="131"/>
      <c r="WD731" s="131"/>
      <c r="WE731" s="131"/>
      <c r="WF731" s="131"/>
      <c r="WG731" s="131"/>
      <c r="WH731" s="131"/>
      <c r="WI731" s="131"/>
      <c r="WJ731" s="131"/>
      <c r="WK731" s="131"/>
      <c r="WL731" s="131"/>
      <c r="WM731" s="131"/>
      <c r="WN731" s="131"/>
      <c r="WO731" s="131"/>
      <c r="WP731" s="131"/>
      <c r="WQ731" s="131"/>
      <c r="WR731" s="131"/>
      <c r="WS731" s="131"/>
      <c r="WT731" s="131"/>
      <c r="WU731" s="131"/>
      <c r="WV731" s="131"/>
      <c r="WW731" s="131"/>
      <c r="WX731" s="131"/>
      <c r="WY731" s="131"/>
      <c r="WZ731" s="131"/>
      <c r="XA731" s="131"/>
      <c r="XB731" s="131"/>
      <c r="XC731" s="131"/>
      <c r="XD731" s="131"/>
      <c r="XE731" s="131"/>
      <c r="XF731" s="131"/>
      <c r="XG731" s="131"/>
      <c r="XH731" s="131"/>
      <c r="XI731" s="131"/>
      <c r="XJ731" s="131"/>
      <c r="XK731" s="131"/>
      <c r="XL731" s="131"/>
      <c r="XM731" s="131"/>
      <c r="XN731" s="131"/>
      <c r="XO731" s="131"/>
      <c r="XP731" s="131"/>
      <c r="XQ731" s="131"/>
      <c r="XR731" s="131"/>
      <c r="XS731" s="131"/>
      <c r="XT731" s="131"/>
      <c r="XU731" s="131"/>
      <c r="XV731" s="131"/>
      <c r="XW731" s="131"/>
      <c r="XX731" s="131"/>
      <c r="XY731" s="131"/>
      <c r="XZ731" s="131"/>
      <c r="YA731" s="131"/>
      <c r="YB731" s="131"/>
      <c r="YC731" s="131"/>
      <c r="YD731" s="131"/>
      <c r="YE731" s="131"/>
      <c r="YF731" s="131"/>
      <c r="YG731" s="131"/>
      <c r="YH731" s="131"/>
      <c r="YI731" s="131"/>
      <c r="YJ731" s="131"/>
      <c r="YK731" s="131"/>
      <c r="YL731" s="131"/>
      <c r="YM731" s="131"/>
      <c r="YN731" s="131"/>
      <c r="YO731" s="131"/>
      <c r="YP731" s="131"/>
      <c r="YQ731" s="131"/>
      <c r="YR731" s="131"/>
      <c r="YS731" s="131"/>
      <c r="YT731" s="131"/>
      <c r="YU731" s="131"/>
      <c r="YV731" s="131"/>
      <c r="YW731" s="131"/>
      <c r="YX731" s="131"/>
      <c r="YY731" s="131"/>
      <c r="YZ731" s="131"/>
      <c r="ZA731" s="131"/>
      <c r="ZB731" s="131"/>
      <c r="ZC731" s="131"/>
      <c r="ZD731" s="131"/>
      <c r="ZE731" s="131"/>
      <c r="ZF731" s="131"/>
      <c r="ZG731" s="131"/>
      <c r="ZH731" s="131"/>
      <c r="ZI731" s="131"/>
      <c r="ZJ731" s="131"/>
      <c r="ZK731" s="131"/>
      <c r="ZL731" s="131"/>
      <c r="ZM731" s="131"/>
      <c r="ZN731" s="131"/>
      <c r="ZO731" s="131"/>
      <c r="ZP731" s="131"/>
      <c r="ZQ731" s="131"/>
      <c r="ZR731" s="131"/>
      <c r="ZS731" s="131"/>
      <c r="ZT731" s="131"/>
      <c r="ZU731" s="131"/>
      <c r="ZV731" s="131"/>
      <c r="ZW731" s="131"/>
      <c r="ZX731" s="131"/>
      <c r="ZY731" s="131"/>
      <c r="ZZ731" s="131"/>
      <c r="AAA731" s="131"/>
      <c r="AAB731" s="131"/>
      <c r="AAC731" s="131"/>
      <c r="AAD731" s="131"/>
      <c r="AAE731" s="131"/>
      <c r="AAF731" s="131"/>
      <c r="AAG731" s="131"/>
      <c r="AAH731" s="131"/>
      <c r="AAI731" s="131"/>
      <c r="AAJ731" s="131"/>
      <c r="AAK731" s="131"/>
      <c r="AAL731" s="131"/>
      <c r="AAM731" s="131"/>
      <c r="AAN731" s="131"/>
      <c r="AAO731" s="131"/>
      <c r="AAP731" s="131"/>
      <c r="AAQ731" s="131"/>
      <c r="AAR731" s="131"/>
      <c r="AAS731" s="131"/>
      <c r="AAT731" s="131"/>
      <c r="AAU731" s="131"/>
      <c r="AAV731" s="131"/>
      <c r="AAW731" s="131"/>
      <c r="AAX731" s="131"/>
      <c r="AAY731" s="131"/>
      <c r="AAZ731" s="131"/>
      <c r="ABA731" s="131"/>
      <c r="ABB731" s="131"/>
      <c r="ABC731" s="131"/>
      <c r="ABD731" s="131"/>
      <c r="ABE731" s="131"/>
      <c r="ABF731" s="131"/>
      <c r="ABG731" s="131"/>
      <c r="ABH731" s="131"/>
      <c r="ABI731" s="131"/>
      <c r="ABJ731" s="131"/>
      <c r="ABK731" s="131"/>
      <c r="ABL731" s="131"/>
      <c r="ABM731" s="131"/>
      <c r="ABN731" s="131"/>
      <c r="ABO731" s="131"/>
      <c r="ABP731" s="131"/>
      <c r="ABQ731" s="131"/>
      <c r="ABR731" s="131"/>
      <c r="ABS731" s="131"/>
      <c r="ABT731" s="131"/>
      <c r="ABU731" s="131"/>
      <c r="ABV731" s="131"/>
      <c r="ABW731" s="131"/>
      <c r="ABX731" s="131"/>
      <c r="ABY731" s="131"/>
      <c r="ABZ731" s="131"/>
      <c r="ACA731" s="131"/>
      <c r="ACB731" s="131"/>
      <c r="ACC731" s="131"/>
      <c r="ACD731" s="131"/>
      <c r="ACE731" s="131"/>
      <c r="ACF731" s="131"/>
      <c r="ACG731" s="131"/>
      <c r="ACH731" s="131"/>
      <c r="ACI731" s="131"/>
      <c r="ACJ731" s="131"/>
      <c r="ACK731" s="131"/>
      <c r="ACL731" s="131"/>
      <c r="ACM731" s="131"/>
      <c r="ACN731" s="131"/>
      <c r="ACO731" s="131"/>
      <c r="ACP731" s="131"/>
      <c r="ACQ731" s="131"/>
      <c r="ACR731" s="131"/>
      <c r="ACS731" s="131"/>
      <c r="ACT731" s="131"/>
      <c r="ACU731" s="131"/>
      <c r="ACV731" s="131"/>
      <c r="ACW731" s="131"/>
      <c r="ACX731" s="131"/>
      <c r="ACY731" s="131"/>
      <c r="ACZ731" s="131"/>
      <c r="ADA731" s="131"/>
      <c r="ADB731" s="131"/>
      <c r="ADC731" s="131"/>
      <c r="ADD731" s="131"/>
      <c r="ADE731" s="131"/>
      <c r="ADF731" s="131"/>
      <c r="ADG731" s="131"/>
      <c r="ADH731" s="131"/>
      <c r="ADI731" s="131"/>
      <c r="ADJ731" s="131"/>
      <c r="ADK731" s="131"/>
      <c r="ADL731" s="131"/>
      <c r="ADM731" s="131"/>
      <c r="ADN731" s="131"/>
      <c r="ADO731" s="131"/>
      <c r="ADP731" s="131"/>
      <c r="ADQ731" s="131"/>
      <c r="ADR731" s="131"/>
      <c r="ADS731" s="131"/>
      <c r="ADT731" s="131"/>
      <c r="ADU731" s="131"/>
      <c r="ADV731" s="131"/>
      <c r="ADW731" s="131"/>
      <c r="ADX731" s="131"/>
      <c r="ADY731" s="131"/>
      <c r="ADZ731" s="131"/>
      <c r="AEA731" s="131"/>
      <c r="AEB731" s="131"/>
      <c r="AEC731" s="131"/>
      <c r="AED731" s="131"/>
      <c r="AEE731" s="131"/>
      <c r="AEF731" s="131"/>
      <c r="AEG731" s="131"/>
      <c r="AEH731" s="131"/>
      <c r="AEI731" s="131"/>
      <c r="AEJ731" s="131"/>
      <c r="AEK731" s="131"/>
      <c r="AEL731" s="131"/>
      <c r="AEM731" s="131"/>
      <c r="AEN731" s="131"/>
      <c r="AEO731" s="131"/>
      <c r="AEP731" s="131"/>
      <c r="AEQ731" s="131"/>
      <c r="AER731" s="131"/>
      <c r="AES731" s="131"/>
      <c r="AET731" s="131"/>
      <c r="AEU731" s="131"/>
      <c r="AEV731" s="131"/>
      <c r="AEW731" s="131"/>
      <c r="AEX731" s="131"/>
      <c r="AEY731" s="131"/>
      <c r="AEZ731" s="131"/>
      <c r="AFA731" s="131"/>
      <c r="AFB731" s="131"/>
      <c r="AFC731" s="131"/>
      <c r="AFD731" s="131"/>
      <c r="AFE731" s="131"/>
      <c r="AFF731" s="131"/>
      <c r="AFG731" s="131"/>
      <c r="AFH731" s="131"/>
      <c r="AFI731" s="131"/>
      <c r="AFJ731" s="131"/>
      <c r="AFK731" s="131"/>
      <c r="AFL731" s="131"/>
      <c r="AFM731" s="131"/>
      <c r="AFN731" s="131"/>
      <c r="AFO731" s="131"/>
      <c r="AFP731" s="131"/>
      <c r="AFQ731" s="131"/>
      <c r="AFR731" s="131"/>
      <c r="AFS731" s="131"/>
      <c r="AFT731" s="131"/>
      <c r="AFU731" s="131"/>
      <c r="AFV731" s="131"/>
      <c r="AFW731" s="131"/>
      <c r="AFX731" s="131"/>
      <c r="AFY731" s="131"/>
      <c r="AFZ731" s="131"/>
      <c r="AGA731" s="131"/>
      <c r="AGB731" s="131"/>
      <c r="AGC731" s="131"/>
      <c r="AGD731" s="131"/>
      <c r="AGE731" s="131"/>
      <c r="AGF731" s="131"/>
      <c r="AGG731" s="131"/>
      <c r="AGH731" s="131"/>
      <c r="AGI731" s="131"/>
      <c r="AGJ731" s="131"/>
      <c r="AGK731" s="131"/>
      <c r="AGL731" s="131"/>
      <c r="AGM731" s="131"/>
      <c r="AGN731" s="131"/>
      <c r="AGO731" s="131"/>
      <c r="AGP731" s="131"/>
      <c r="AGQ731" s="131"/>
      <c r="AGR731" s="131"/>
      <c r="AGS731" s="131"/>
      <c r="AGT731" s="131"/>
      <c r="AGU731" s="131"/>
      <c r="AGV731" s="131"/>
      <c r="AGW731" s="131"/>
      <c r="AGX731" s="131"/>
      <c r="AGY731" s="131"/>
      <c r="AGZ731" s="131"/>
      <c r="AHA731" s="131"/>
      <c r="AHB731" s="131"/>
      <c r="AHC731" s="131"/>
      <c r="AHD731" s="131"/>
      <c r="AHE731" s="131"/>
      <c r="AHF731" s="131"/>
      <c r="AHG731" s="131"/>
      <c r="AHH731" s="131"/>
      <c r="AHI731" s="131"/>
      <c r="AHJ731" s="131"/>
      <c r="AHK731" s="131"/>
      <c r="AHL731" s="131"/>
      <c r="AHM731" s="131"/>
      <c r="AHN731" s="131"/>
      <c r="AHO731" s="131"/>
      <c r="AHP731" s="131"/>
      <c r="AHQ731" s="131"/>
      <c r="AHR731" s="131"/>
      <c r="AHS731" s="131"/>
      <c r="AHT731" s="131"/>
      <c r="AHU731" s="131"/>
      <c r="AHV731" s="131"/>
      <c r="AHW731" s="131"/>
      <c r="AHX731" s="131"/>
      <c r="AHY731" s="131"/>
      <c r="AHZ731" s="131"/>
      <c r="AIA731" s="131"/>
      <c r="AIB731" s="131"/>
      <c r="AIC731" s="131"/>
      <c r="AID731" s="131"/>
      <c r="AIE731" s="131"/>
      <c r="AIF731" s="131"/>
      <c r="AIG731" s="131"/>
      <c r="AIH731" s="131"/>
      <c r="AII731" s="131"/>
      <c r="AIJ731" s="131"/>
      <c r="AIK731" s="131"/>
      <c r="AIL731" s="131"/>
      <c r="AIM731" s="131"/>
      <c r="AIN731" s="131"/>
      <c r="AIO731" s="131"/>
      <c r="AIP731" s="131"/>
      <c r="AIQ731" s="131"/>
      <c r="AIR731" s="131"/>
      <c r="AIS731" s="131"/>
      <c r="AIT731" s="131"/>
      <c r="AIU731" s="131"/>
      <c r="AIV731" s="131"/>
      <c r="AIW731" s="131"/>
      <c r="AIX731" s="131"/>
      <c r="AIY731" s="131"/>
      <c r="AIZ731" s="131"/>
      <c r="AJA731" s="131"/>
      <c r="AJB731" s="131"/>
      <c r="AJC731" s="131"/>
      <c r="AJD731" s="131"/>
      <c r="AJE731" s="131"/>
      <c r="AJF731" s="131"/>
      <c r="AJG731" s="131"/>
      <c r="AJH731" s="131"/>
      <c r="AJI731" s="131"/>
      <c r="AJJ731" s="131"/>
      <c r="AJK731" s="131"/>
      <c r="AJL731" s="131"/>
      <c r="AJM731" s="131"/>
      <c r="AJN731" s="131"/>
      <c r="AJO731" s="131"/>
      <c r="AJP731" s="131"/>
      <c r="AJQ731" s="131"/>
      <c r="AJR731" s="131"/>
      <c r="AJS731" s="131"/>
      <c r="AJT731" s="131"/>
      <c r="AJU731" s="131"/>
      <c r="AJV731" s="131"/>
      <c r="AJW731" s="131"/>
      <c r="AJX731" s="131"/>
      <c r="AJY731" s="131"/>
      <c r="AJZ731" s="131"/>
      <c r="AKA731" s="131"/>
      <c r="AKB731" s="131"/>
      <c r="AKC731" s="131"/>
      <c r="AKD731" s="131"/>
      <c r="AKE731" s="131"/>
      <c r="AKF731" s="131"/>
      <c r="AKG731" s="131"/>
      <c r="AKH731" s="131"/>
      <c r="AKI731" s="131"/>
      <c r="AKJ731" s="131"/>
      <c r="AKK731" s="131"/>
      <c r="AKL731" s="131"/>
      <c r="AKM731" s="131"/>
      <c r="AKN731" s="131"/>
      <c r="AKO731" s="131"/>
      <c r="AKP731" s="131"/>
      <c r="AKQ731" s="131"/>
      <c r="AKR731" s="131"/>
      <c r="AKS731" s="131"/>
      <c r="AKT731" s="131"/>
      <c r="AKU731" s="131"/>
      <c r="AKV731" s="131"/>
      <c r="AKW731" s="131"/>
      <c r="AKX731" s="131"/>
      <c r="AKY731" s="131"/>
      <c r="AKZ731" s="131"/>
      <c r="ALA731" s="131"/>
      <c r="ALB731" s="131"/>
      <c r="ALC731" s="131"/>
      <c r="ALD731" s="131"/>
      <c r="ALE731" s="131"/>
      <c r="ALF731" s="131"/>
      <c r="ALG731" s="131"/>
      <c r="ALH731" s="131"/>
      <c r="ALI731" s="131"/>
      <c r="ALJ731" s="131"/>
      <c r="ALK731" s="131"/>
      <c r="ALL731" s="131"/>
      <c r="ALM731" s="131"/>
      <c r="ALN731" s="131"/>
    </row>
    <row r="732" spans="1:1002" s="508" customFormat="1" ht="24.95" customHeight="1" x14ac:dyDescent="0.25">
      <c r="A732" s="502"/>
      <c r="B732" s="503"/>
      <c r="C732" s="504"/>
      <c r="D732" s="450"/>
      <c r="E732" s="505"/>
      <c r="F732" s="505"/>
      <c r="G732" s="506"/>
      <c r="H732" s="506"/>
      <c r="I732" s="507"/>
      <c r="J732" s="565"/>
      <c r="K732" s="454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  <c r="EC732" s="131"/>
      <c r="ED732" s="131"/>
      <c r="EE732" s="131"/>
      <c r="EF732" s="131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31"/>
      <c r="EQ732" s="131"/>
      <c r="ER732" s="131"/>
      <c r="ES732" s="131"/>
      <c r="ET732" s="131"/>
      <c r="EU732" s="131"/>
      <c r="EV732" s="131"/>
      <c r="EW732" s="131"/>
      <c r="EX732" s="131"/>
      <c r="EY732" s="131"/>
      <c r="EZ732" s="131"/>
      <c r="FA732" s="131"/>
      <c r="FB732" s="131"/>
      <c r="FC732" s="131"/>
      <c r="FD732" s="131"/>
      <c r="FE732" s="131"/>
      <c r="FF732" s="131"/>
      <c r="FG732" s="131"/>
      <c r="FH732" s="131"/>
      <c r="FI732" s="131"/>
      <c r="FJ732" s="131"/>
      <c r="FK732" s="131"/>
      <c r="FL732" s="131"/>
      <c r="FM732" s="131"/>
      <c r="FN732" s="131"/>
      <c r="FO732" s="131"/>
      <c r="FP732" s="131"/>
      <c r="FQ732" s="131"/>
      <c r="FR732" s="131"/>
      <c r="FS732" s="131"/>
      <c r="FT732" s="131"/>
      <c r="FU732" s="131"/>
      <c r="FV732" s="131"/>
      <c r="FW732" s="131"/>
      <c r="FX732" s="131"/>
      <c r="FY732" s="131"/>
      <c r="FZ732" s="131"/>
      <c r="GA732" s="131"/>
      <c r="GB732" s="131"/>
      <c r="GC732" s="131"/>
      <c r="GD732" s="131"/>
      <c r="GE732" s="131"/>
      <c r="GF732" s="131"/>
      <c r="GG732" s="131"/>
      <c r="GH732" s="131"/>
      <c r="GI732" s="131"/>
      <c r="GJ732" s="131"/>
      <c r="GK732" s="131"/>
      <c r="GL732" s="131"/>
      <c r="GM732" s="131"/>
      <c r="GN732" s="131"/>
      <c r="GO732" s="131"/>
      <c r="GP732" s="131"/>
      <c r="GQ732" s="131"/>
      <c r="GR732" s="131"/>
      <c r="GS732" s="131"/>
      <c r="GT732" s="131"/>
      <c r="GU732" s="131"/>
      <c r="GV732" s="131"/>
      <c r="GW732" s="131"/>
      <c r="GX732" s="131"/>
      <c r="GY732" s="131"/>
      <c r="GZ732" s="131"/>
      <c r="HA732" s="131"/>
      <c r="HB732" s="131"/>
      <c r="HC732" s="131"/>
      <c r="HD732" s="131"/>
      <c r="HE732" s="131"/>
      <c r="HF732" s="131"/>
      <c r="HG732" s="131"/>
      <c r="HH732" s="131"/>
      <c r="HI732" s="131"/>
      <c r="HJ732" s="131"/>
      <c r="HK732" s="131"/>
      <c r="HL732" s="131"/>
      <c r="HM732" s="131"/>
      <c r="HN732" s="131"/>
      <c r="HO732" s="131"/>
      <c r="HP732" s="131"/>
      <c r="HQ732" s="131"/>
      <c r="HR732" s="131"/>
      <c r="HS732" s="131"/>
      <c r="HT732" s="131"/>
      <c r="HU732" s="131"/>
      <c r="HV732" s="131"/>
      <c r="HW732" s="131"/>
      <c r="HX732" s="131"/>
      <c r="HY732" s="131"/>
      <c r="HZ732" s="131"/>
      <c r="IA732" s="131"/>
      <c r="IB732" s="131"/>
      <c r="IC732" s="131"/>
      <c r="ID732" s="131"/>
      <c r="IE732" s="131"/>
      <c r="IF732" s="131"/>
      <c r="IG732" s="131"/>
      <c r="IH732" s="131"/>
      <c r="II732" s="131"/>
      <c r="IJ732" s="131"/>
      <c r="IK732" s="131"/>
      <c r="IL732" s="131"/>
      <c r="IM732" s="131"/>
      <c r="IN732" s="131"/>
      <c r="IO732" s="131"/>
      <c r="IP732" s="131"/>
      <c r="IQ732" s="131"/>
      <c r="IR732" s="131"/>
      <c r="IS732" s="131"/>
      <c r="IT732" s="131"/>
      <c r="IU732" s="131"/>
      <c r="IV732" s="131"/>
      <c r="IW732" s="131"/>
      <c r="IX732" s="131"/>
      <c r="IY732" s="131"/>
      <c r="IZ732" s="131"/>
      <c r="JA732" s="131"/>
      <c r="JB732" s="131"/>
      <c r="JC732" s="131"/>
      <c r="JD732" s="131"/>
      <c r="JE732" s="131"/>
      <c r="JF732" s="131"/>
      <c r="JG732" s="131"/>
      <c r="JH732" s="131"/>
      <c r="JI732" s="131"/>
      <c r="JJ732" s="131"/>
      <c r="JK732" s="131"/>
      <c r="JL732" s="131"/>
      <c r="JM732" s="131"/>
      <c r="JN732" s="131"/>
      <c r="JO732" s="131"/>
      <c r="JP732" s="131"/>
      <c r="JQ732" s="131"/>
      <c r="JR732" s="131"/>
      <c r="JS732" s="131"/>
      <c r="JT732" s="131"/>
      <c r="JU732" s="131"/>
      <c r="JV732" s="131"/>
      <c r="JW732" s="131"/>
      <c r="JX732" s="131"/>
      <c r="JY732" s="131"/>
      <c r="JZ732" s="131"/>
      <c r="KA732" s="131"/>
      <c r="KB732" s="131"/>
      <c r="KC732" s="131"/>
      <c r="KD732" s="131"/>
      <c r="KE732" s="131"/>
      <c r="KF732" s="131"/>
      <c r="KG732" s="131"/>
      <c r="KH732" s="131"/>
      <c r="KI732" s="131"/>
      <c r="KJ732" s="131"/>
      <c r="KK732" s="131"/>
      <c r="KL732" s="131"/>
      <c r="KM732" s="131"/>
      <c r="KN732" s="131"/>
      <c r="KO732" s="131"/>
      <c r="KP732" s="131"/>
      <c r="KQ732" s="131"/>
      <c r="KR732" s="131"/>
      <c r="KS732" s="131"/>
      <c r="KT732" s="131"/>
      <c r="KU732" s="131"/>
      <c r="KV732" s="131"/>
      <c r="KW732" s="131"/>
      <c r="KX732" s="131"/>
      <c r="KY732" s="131"/>
      <c r="KZ732" s="131"/>
      <c r="LA732" s="131"/>
      <c r="LB732" s="131"/>
      <c r="LC732" s="131"/>
      <c r="LD732" s="131"/>
      <c r="LE732" s="131"/>
      <c r="LF732" s="131"/>
      <c r="LG732" s="131"/>
      <c r="LH732" s="131"/>
      <c r="LI732" s="131"/>
      <c r="LJ732" s="131"/>
      <c r="LK732" s="131"/>
      <c r="LL732" s="131"/>
      <c r="LM732" s="131"/>
      <c r="LN732" s="131"/>
      <c r="LO732" s="131"/>
      <c r="LP732" s="131"/>
      <c r="LQ732" s="131"/>
      <c r="LR732" s="131"/>
      <c r="LS732" s="131"/>
      <c r="LT732" s="131"/>
      <c r="LU732" s="131"/>
      <c r="LV732" s="131"/>
      <c r="LW732" s="131"/>
      <c r="LX732" s="131"/>
      <c r="LY732" s="131"/>
      <c r="LZ732" s="131"/>
      <c r="MA732" s="131"/>
      <c r="MB732" s="131"/>
      <c r="MC732" s="131"/>
      <c r="MD732" s="131"/>
      <c r="ME732" s="131"/>
      <c r="MF732" s="131"/>
      <c r="MG732" s="131"/>
      <c r="MH732" s="131"/>
      <c r="MI732" s="131"/>
      <c r="MJ732" s="131"/>
      <c r="MK732" s="131"/>
      <c r="ML732" s="131"/>
      <c r="MM732" s="131"/>
      <c r="MN732" s="131"/>
      <c r="MO732" s="131"/>
      <c r="MP732" s="131"/>
      <c r="MQ732" s="131"/>
      <c r="MR732" s="131"/>
      <c r="MS732" s="131"/>
      <c r="MT732" s="131"/>
      <c r="MU732" s="131"/>
      <c r="MV732" s="131"/>
      <c r="MW732" s="131"/>
      <c r="MX732" s="131"/>
      <c r="MY732" s="131"/>
      <c r="MZ732" s="131"/>
      <c r="NA732" s="131"/>
      <c r="NB732" s="131"/>
      <c r="NC732" s="131"/>
      <c r="ND732" s="131"/>
      <c r="NE732" s="131"/>
      <c r="NF732" s="131"/>
      <c r="NG732" s="131"/>
      <c r="NH732" s="131"/>
      <c r="NI732" s="131"/>
      <c r="NJ732" s="131"/>
      <c r="NK732" s="131"/>
      <c r="NL732" s="131"/>
      <c r="NM732" s="131"/>
      <c r="NN732" s="131"/>
      <c r="NO732" s="131"/>
      <c r="NP732" s="131"/>
      <c r="NQ732" s="131"/>
      <c r="NR732" s="131"/>
      <c r="NS732" s="131"/>
      <c r="NT732" s="131"/>
      <c r="NU732" s="131"/>
      <c r="NV732" s="131"/>
      <c r="NW732" s="131"/>
      <c r="NX732" s="131"/>
      <c r="NY732" s="131"/>
      <c r="NZ732" s="131"/>
      <c r="OA732" s="131"/>
      <c r="OB732" s="131"/>
      <c r="OC732" s="131"/>
      <c r="OD732" s="131"/>
      <c r="OE732" s="131"/>
      <c r="OF732" s="131"/>
      <c r="OG732" s="131"/>
      <c r="OH732" s="131"/>
      <c r="OI732" s="131"/>
      <c r="OJ732" s="131"/>
      <c r="OK732" s="131"/>
      <c r="OL732" s="131"/>
      <c r="OM732" s="131"/>
      <c r="ON732" s="131"/>
      <c r="OO732" s="131"/>
      <c r="OP732" s="131"/>
      <c r="OQ732" s="131"/>
      <c r="OR732" s="131"/>
      <c r="OS732" s="131"/>
      <c r="OT732" s="131"/>
      <c r="OU732" s="131"/>
      <c r="OV732" s="131"/>
      <c r="OW732" s="131"/>
      <c r="OX732" s="131"/>
      <c r="OY732" s="131"/>
      <c r="OZ732" s="131"/>
      <c r="PA732" s="131"/>
      <c r="PB732" s="131"/>
      <c r="PC732" s="131"/>
      <c r="PD732" s="131"/>
      <c r="PE732" s="131"/>
      <c r="PF732" s="131"/>
      <c r="PG732" s="131"/>
      <c r="PH732" s="131"/>
      <c r="PI732" s="131"/>
      <c r="PJ732" s="131"/>
      <c r="PK732" s="131"/>
      <c r="PL732" s="131"/>
      <c r="PM732" s="131"/>
      <c r="PN732" s="131"/>
      <c r="PO732" s="131"/>
      <c r="PP732" s="131"/>
      <c r="PQ732" s="131"/>
      <c r="PR732" s="131"/>
      <c r="PS732" s="131"/>
      <c r="PT732" s="131"/>
      <c r="PU732" s="131"/>
      <c r="PV732" s="131"/>
      <c r="PW732" s="131"/>
      <c r="PX732" s="131"/>
      <c r="PY732" s="131"/>
      <c r="PZ732" s="131"/>
      <c r="QA732" s="131"/>
      <c r="QB732" s="131"/>
      <c r="QC732" s="131"/>
      <c r="QD732" s="131"/>
      <c r="QE732" s="131"/>
      <c r="QF732" s="131"/>
      <c r="QG732" s="131"/>
      <c r="QH732" s="131"/>
      <c r="QI732" s="131"/>
      <c r="QJ732" s="131"/>
      <c r="QK732" s="131"/>
      <c r="QL732" s="131"/>
      <c r="QM732" s="131"/>
      <c r="QN732" s="131"/>
      <c r="QO732" s="131"/>
      <c r="QP732" s="131"/>
      <c r="QQ732" s="131"/>
      <c r="QR732" s="131"/>
      <c r="QS732" s="131"/>
      <c r="QT732" s="131"/>
      <c r="QU732" s="131"/>
      <c r="QV732" s="131"/>
      <c r="QW732" s="131"/>
      <c r="QX732" s="131"/>
      <c r="QY732" s="131"/>
      <c r="QZ732" s="131"/>
      <c r="RA732" s="131"/>
      <c r="RB732" s="131"/>
      <c r="RC732" s="131"/>
      <c r="RD732" s="131"/>
      <c r="RE732" s="131"/>
      <c r="RF732" s="131"/>
      <c r="RG732" s="131"/>
      <c r="RH732" s="131"/>
      <c r="RI732" s="131"/>
      <c r="RJ732" s="131"/>
      <c r="RK732" s="131"/>
      <c r="RL732" s="131"/>
      <c r="RM732" s="131"/>
      <c r="RN732" s="131"/>
      <c r="RO732" s="131"/>
      <c r="RP732" s="131"/>
      <c r="RQ732" s="131"/>
      <c r="RR732" s="131"/>
      <c r="RS732" s="131"/>
      <c r="RT732" s="131"/>
      <c r="RU732" s="131"/>
      <c r="RV732" s="131"/>
      <c r="RW732" s="131"/>
      <c r="RX732" s="131"/>
      <c r="RY732" s="131"/>
      <c r="RZ732" s="131"/>
      <c r="SA732" s="131"/>
      <c r="SB732" s="131"/>
      <c r="SC732" s="131"/>
      <c r="SD732" s="131"/>
      <c r="SE732" s="131"/>
      <c r="SF732" s="131"/>
      <c r="SG732" s="131"/>
      <c r="SH732" s="131"/>
      <c r="SI732" s="131"/>
      <c r="SJ732" s="131"/>
      <c r="SK732" s="131"/>
      <c r="SL732" s="131"/>
      <c r="SM732" s="131"/>
      <c r="SN732" s="131"/>
      <c r="SO732" s="131"/>
      <c r="SP732" s="131"/>
      <c r="SQ732" s="131"/>
      <c r="SR732" s="131"/>
      <c r="SS732" s="131"/>
      <c r="ST732" s="131"/>
      <c r="SU732" s="131"/>
      <c r="SV732" s="131"/>
      <c r="SW732" s="131"/>
      <c r="SX732" s="131"/>
      <c r="SY732" s="131"/>
      <c r="SZ732" s="131"/>
      <c r="TA732" s="131"/>
      <c r="TB732" s="131"/>
      <c r="TC732" s="131"/>
      <c r="TD732" s="131"/>
      <c r="TE732" s="131"/>
      <c r="TF732" s="131"/>
      <c r="TG732" s="131"/>
      <c r="TH732" s="131"/>
      <c r="TI732" s="131"/>
      <c r="TJ732" s="131"/>
      <c r="TK732" s="131"/>
      <c r="TL732" s="131"/>
      <c r="TM732" s="131"/>
      <c r="TN732" s="131"/>
      <c r="TO732" s="131"/>
      <c r="TP732" s="131"/>
      <c r="TQ732" s="131"/>
      <c r="TR732" s="131"/>
      <c r="TS732" s="131"/>
      <c r="TT732" s="131"/>
      <c r="TU732" s="131"/>
      <c r="TV732" s="131"/>
      <c r="TW732" s="131"/>
      <c r="TX732" s="131"/>
      <c r="TY732" s="131"/>
      <c r="TZ732" s="131"/>
      <c r="UA732" s="131"/>
      <c r="UB732" s="131"/>
      <c r="UC732" s="131"/>
      <c r="UD732" s="131"/>
      <c r="UE732" s="131"/>
      <c r="UF732" s="131"/>
      <c r="UG732" s="131"/>
      <c r="UH732" s="131"/>
      <c r="UI732" s="131"/>
      <c r="UJ732" s="131"/>
      <c r="UK732" s="131"/>
      <c r="UL732" s="131"/>
      <c r="UM732" s="131"/>
      <c r="UN732" s="131"/>
      <c r="UO732" s="131"/>
      <c r="UP732" s="131"/>
      <c r="UQ732" s="131"/>
      <c r="UR732" s="131"/>
      <c r="US732" s="131"/>
      <c r="UT732" s="131"/>
      <c r="UU732" s="131"/>
      <c r="UV732" s="131"/>
      <c r="UW732" s="131"/>
      <c r="UX732" s="131"/>
      <c r="UY732" s="131"/>
      <c r="UZ732" s="131"/>
      <c r="VA732" s="131"/>
      <c r="VB732" s="131"/>
      <c r="VC732" s="131"/>
      <c r="VD732" s="131"/>
      <c r="VE732" s="131"/>
      <c r="VF732" s="131"/>
      <c r="VG732" s="131"/>
      <c r="VH732" s="131"/>
      <c r="VI732" s="131"/>
      <c r="VJ732" s="131"/>
      <c r="VK732" s="131"/>
      <c r="VL732" s="131"/>
      <c r="VM732" s="131"/>
      <c r="VN732" s="131"/>
      <c r="VO732" s="131"/>
      <c r="VP732" s="131"/>
      <c r="VQ732" s="131"/>
      <c r="VR732" s="131"/>
      <c r="VS732" s="131"/>
      <c r="VT732" s="131"/>
      <c r="VU732" s="131"/>
      <c r="VV732" s="131"/>
      <c r="VW732" s="131"/>
      <c r="VX732" s="131"/>
      <c r="VY732" s="131"/>
      <c r="VZ732" s="131"/>
      <c r="WA732" s="131"/>
      <c r="WB732" s="131"/>
      <c r="WC732" s="131"/>
      <c r="WD732" s="131"/>
      <c r="WE732" s="131"/>
      <c r="WF732" s="131"/>
      <c r="WG732" s="131"/>
      <c r="WH732" s="131"/>
      <c r="WI732" s="131"/>
      <c r="WJ732" s="131"/>
      <c r="WK732" s="131"/>
      <c r="WL732" s="131"/>
      <c r="WM732" s="131"/>
      <c r="WN732" s="131"/>
      <c r="WO732" s="131"/>
      <c r="WP732" s="131"/>
      <c r="WQ732" s="131"/>
      <c r="WR732" s="131"/>
      <c r="WS732" s="131"/>
      <c r="WT732" s="131"/>
      <c r="WU732" s="131"/>
      <c r="WV732" s="131"/>
      <c r="WW732" s="131"/>
      <c r="WX732" s="131"/>
      <c r="WY732" s="131"/>
      <c r="WZ732" s="131"/>
      <c r="XA732" s="131"/>
      <c r="XB732" s="131"/>
      <c r="XC732" s="131"/>
      <c r="XD732" s="131"/>
      <c r="XE732" s="131"/>
      <c r="XF732" s="131"/>
      <c r="XG732" s="131"/>
      <c r="XH732" s="131"/>
      <c r="XI732" s="131"/>
      <c r="XJ732" s="131"/>
      <c r="XK732" s="131"/>
      <c r="XL732" s="131"/>
      <c r="XM732" s="131"/>
      <c r="XN732" s="131"/>
      <c r="XO732" s="131"/>
      <c r="XP732" s="131"/>
      <c r="XQ732" s="131"/>
      <c r="XR732" s="131"/>
      <c r="XS732" s="131"/>
      <c r="XT732" s="131"/>
      <c r="XU732" s="131"/>
      <c r="XV732" s="131"/>
      <c r="XW732" s="131"/>
      <c r="XX732" s="131"/>
      <c r="XY732" s="131"/>
      <c r="XZ732" s="131"/>
      <c r="YA732" s="131"/>
      <c r="YB732" s="131"/>
      <c r="YC732" s="131"/>
      <c r="YD732" s="131"/>
      <c r="YE732" s="131"/>
      <c r="YF732" s="131"/>
      <c r="YG732" s="131"/>
      <c r="YH732" s="131"/>
      <c r="YI732" s="131"/>
      <c r="YJ732" s="131"/>
      <c r="YK732" s="131"/>
      <c r="YL732" s="131"/>
      <c r="YM732" s="131"/>
      <c r="YN732" s="131"/>
      <c r="YO732" s="131"/>
      <c r="YP732" s="131"/>
      <c r="YQ732" s="131"/>
      <c r="YR732" s="131"/>
      <c r="YS732" s="131"/>
      <c r="YT732" s="131"/>
      <c r="YU732" s="131"/>
      <c r="YV732" s="131"/>
      <c r="YW732" s="131"/>
      <c r="YX732" s="131"/>
      <c r="YY732" s="131"/>
      <c r="YZ732" s="131"/>
      <c r="ZA732" s="131"/>
      <c r="ZB732" s="131"/>
      <c r="ZC732" s="131"/>
      <c r="ZD732" s="131"/>
      <c r="ZE732" s="131"/>
      <c r="ZF732" s="131"/>
      <c r="ZG732" s="131"/>
      <c r="ZH732" s="131"/>
      <c r="ZI732" s="131"/>
      <c r="ZJ732" s="131"/>
      <c r="ZK732" s="131"/>
      <c r="ZL732" s="131"/>
      <c r="ZM732" s="131"/>
      <c r="ZN732" s="131"/>
      <c r="ZO732" s="131"/>
      <c r="ZP732" s="131"/>
      <c r="ZQ732" s="131"/>
      <c r="ZR732" s="131"/>
      <c r="ZS732" s="131"/>
      <c r="ZT732" s="131"/>
      <c r="ZU732" s="131"/>
      <c r="ZV732" s="131"/>
      <c r="ZW732" s="131"/>
      <c r="ZX732" s="131"/>
      <c r="ZY732" s="131"/>
      <c r="ZZ732" s="131"/>
      <c r="AAA732" s="131"/>
      <c r="AAB732" s="131"/>
      <c r="AAC732" s="131"/>
      <c r="AAD732" s="131"/>
      <c r="AAE732" s="131"/>
      <c r="AAF732" s="131"/>
      <c r="AAG732" s="131"/>
      <c r="AAH732" s="131"/>
      <c r="AAI732" s="131"/>
      <c r="AAJ732" s="131"/>
      <c r="AAK732" s="131"/>
      <c r="AAL732" s="131"/>
      <c r="AAM732" s="131"/>
      <c r="AAN732" s="131"/>
      <c r="AAO732" s="131"/>
      <c r="AAP732" s="131"/>
      <c r="AAQ732" s="131"/>
      <c r="AAR732" s="131"/>
      <c r="AAS732" s="131"/>
      <c r="AAT732" s="131"/>
      <c r="AAU732" s="131"/>
      <c r="AAV732" s="131"/>
      <c r="AAW732" s="131"/>
      <c r="AAX732" s="131"/>
      <c r="AAY732" s="131"/>
      <c r="AAZ732" s="131"/>
      <c r="ABA732" s="131"/>
      <c r="ABB732" s="131"/>
      <c r="ABC732" s="131"/>
      <c r="ABD732" s="131"/>
      <c r="ABE732" s="131"/>
      <c r="ABF732" s="131"/>
      <c r="ABG732" s="131"/>
      <c r="ABH732" s="131"/>
      <c r="ABI732" s="131"/>
      <c r="ABJ732" s="131"/>
      <c r="ABK732" s="131"/>
      <c r="ABL732" s="131"/>
      <c r="ABM732" s="131"/>
      <c r="ABN732" s="131"/>
      <c r="ABO732" s="131"/>
      <c r="ABP732" s="131"/>
      <c r="ABQ732" s="131"/>
      <c r="ABR732" s="131"/>
      <c r="ABS732" s="131"/>
      <c r="ABT732" s="131"/>
      <c r="ABU732" s="131"/>
      <c r="ABV732" s="131"/>
      <c r="ABW732" s="131"/>
      <c r="ABX732" s="131"/>
      <c r="ABY732" s="131"/>
      <c r="ABZ732" s="131"/>
      <c r="ACA732" s="131"/>
      <c r="ACB732" s="131"/>
      <c r="ACC732" s="131"/>
      <c r="ACD732" s="131"/>
      <c r="ACE732" s="131"/>
      <c r="ACF732" s="131"/>
      <c r="ACG732" s="131"/>
      <c r="ACH732" s="131"/>
      <c r="ACI732" s="131"/>
      <c r="ACJ732" s="131"/>
      <c r="ACK732" s="131"/>
      <c r="ACL732" s="131"/>
      <c r="ACM732" s="131"/>
      <c r="ACN732" s="131"/>
      <c r="ACO732" s="131"/>
      <c r="ACP732" s="131"/>
      <c r="ACQ732" s="131"/>
      <c r="ACR732" s="131"/>
      <c r="ACS732" s="131"/>
      <c r="ACT732" s="131"/>
      <c r="ACU732" s="131"/>
      <c r="ACV732" s="131"/>
      <c r="ACW732" s="131"/>
      <c r="ACX732" s="131"/>
      <c r="ACY732" s="131"/>
      <c r="ACZ732" s="131"/>
      <c r="ADA732" s="131"/>
      <c r="ADB732" s="131"/>
      <c r="ADC732" s="131"/>
      <c r="ADD732" s="131"/>
      <c r="ADE732" s="131"/>
      <c r="ADF732" s="131"/>
      <c r="ADG732" s="131"/>
      <c r="ADH732" s="131"/>
      <c r="ADI732" s="131"/>
      <c r="ADJ732" s="131"/>
      <c r="ADK732" s="131"/>
      <c r="ADL732" s="131"/>
      <c r="ADM732" s="131"/>
      <c r="ADN732" s="131"/>
      <c r="ADO732" s="131"/>
      <c r="ADP732" s="131"/>
      <c r="ADQ732" s="131"/>
      <c r="ADR732" s="131"/>
      <c r="ADS732" s="131"/>
      <c r="ADT732" s="131"/>
      <c r="ADU732" s="131"/>
      <c r="ADV732" s="131"/>
      <c r="ADW732" s="131"/>
      <c r="ADX732" s="131"/>
      <c r="ADY732" s="131"/>
      <c r="ADZ732" s="131"/>
      <c r="AEA732" s="131"/>
      <c r="AEB732" s="131"/>
      <c r="AEC732" s="131"/>
      <c r="AED732" s="131"/>
      <c r="AEE732" s="131"/>
      <c r="AEF732" s="131"/>
      <c r="AEG732" s="131"/>
      <c r="AEH732" s="131"/>
      <c r="AEI732" s="131"/>
      <c r="AEJ732" s="131"/>
      <c r="AEK732" s="131"/>
      <c r="AEL732" s="131"/>
      <c r="AEM732" s="131"/>
      <c r="AEN732" s="131"/>
      <c r="AEO732" s="131"/>
      <c r="AEP732" s="131"/>
      <c r="AEQ732" s="131"/>
      <c r="AER732" s="131"/>
      <c r="AES732" s="131"/>
      <c r="AET732" s="131"/>
      <c r="AEU732" s="131"/>
      <c r="AEV732" s="131"/>
      <c r="AEW732" s="131"/>
      <c r="AEX732" s="131"/>
      <c r="AEY732" s="131"/>
      <c r="AEZ732" s="131"/>
      <c r="AFA732" s="131"/>
      <c r="AFB732" s="131"/>
      <c r="AFC732" s="131"/>
      <c r="AFD732" s="131"/>
      <c r="AFE732" s="131"/>
      <c r="AFF732" s="131"/>
      <c r="AFG732" s="131"/>
      <c r="AFH732" s="131"/>
      <c r="AFI732" s="131"/>
      <c r="AFJ732" s="131"/>
      <c r="AFK732" s="131"/>
      <c r="AFL732" s="131"/>
      <c r="AFM732" s="131"/>
      <c r="AFN732" s="131"/>
      <c r="AFO732" s="131"/>
      <c r="AFP732" s="131"/>
      <c r="AFQ732" s="131"/>
      <c r="AFR732" s="131"/>
      <c r="AFS732" s="131"/>
      <c r="AFT732" s="131"/>
      <c r="AFU732" s="131"/>
      <c r="AFV732" s="131"/>
      <c r="AFW732" s="131"/>
      <c r="AFX732" s="131"/>
      <c r="AFY732" s="131"/>
      <c r="AFZ732" s="131"/>
      <c r="AGA732" s="131"/>
      <c r="AGB732" s="131"/>
      <c r="AGC732" s="131"/>
      <c r="AGD732" s="131"/>
      <c r="AGE732" s="131"/>
      <c r="AGF732" s="131"/>
      <c r="AGG732" s="131"/>
      <c r="AGH732" s="131"/>
      <c r="AGI732" s="131"/>
      <c r="AGJ732" s="131"/>
      <c r="AGK732" s="131"/>
      <c r="AGL732" s="131"/>
      <c r="AGM732" s="131"/>
      <c r="AGN732" s="131"/>
      <c r="AGO732" s="131"/>
      <c r="AGP732" s="131"/>
      <c r="AGQ732" s="131"/>
      <c r="AGR732" s="131"/>
      <c r="AGS732" s="131"/>
      <c r="AGT732" s="131"/>
      <c r="AGU732" s="131"/>
      <c r="AGV732" s="131"/>
      <c r="AGW732" s="131"/>
      <c r="AGX732" s="131"/>
      <c r="AGY732" s="131"/>
      <c r="AGZ732" s="131"/>
      <c r="AHA732" s="131"/>
      <c r="AHB732" s="131"/>
      <c r="AHC732" s="131"/>
      <c r="AHD732" s="131"/>
      <c r="AHE732" s="131"/>
      <c r="AHF732" s="131"/>
      <c r="AHG732" s="131"/>
      <c r="AHH732" s="131"/>
      <c r="AHI732" s="131"/>
      <c r="AHJ732" s="131"/>
      <c r="AHK732" s="131"/>
      <c r="AHL732" s="131"/>
      <c r="AHM732" s="131"/>
      <c r="AHN732" s="131"/>
      <c r="AHO732" s="131"/>
      <c r="AHP732" s="131"/>
      <c r="AHQ732" s="131"/>
      <c r="AHR732" s="131"/>
      <c r="AHS732" s="131"/>
      <c r="AHT732" s="131"/>
      <c r="AHU732" s="131"/>
      <c r="AHV732" s="131"/>
      <c r="AHW732" s="131"/>
      <c r="AHX732" s="131"/>
      <c r="AHY732" s="131"/>
      <c r="AHZ732" s="131"/>
      <c r="AIA732" s="131"/>
      <c r="AIB732" s="131"/>
      <c r="AIC732" s="131"/>
      <c r="AID732" s="131"/>
      <c r="AIE732" s="131"/>
      <c r="AIF732" s="131"/>
      <c r="AIG732" s="131"/>
      <c r="AIH732" s="131"/>
      <c r="AII732" s="131"/>
      <c r="AIJ732" s="131"/>
      <c r="AIK732" s="131"/>
      <c r="AIL732" s="131"/>
      <c r="AIM732" s="131"/>
      <c r="AIN732" s="131"/>
      <c r="AIO732" s="131"/>
      <c r="AIP732" s="131"/>
      <c r="AIQ732" s="131"/>
      <c r="AIR732" s="131"/>
      <c r="AIS732" s="131"/>
      <c r="AIT732" s="131"/>
      <c r="AIU732" s="131"/>
      <c r="AIV732" s="131"/>
      <c r="AIW732" s="131"/>
      <c r="AIX732" s="131"/>
      <c r="AIY732" s="131"/>
      <c r="AIZ732" s="131"/>
      <c r="AJA732" s="131"/>
      <c r="AJB732" s="131"/>
      <c r="AJC732" s="131"/>
      <c r="AJD732" s="131"/>
      <c r="AJE732" s="131"/>
      <c r="AJF732" s="131"/>
      <c r="AJG732" s="131"/>
      <c r="AJH732" s="131"/>
      <c r="AJI732" s="131"/>
      <c r="AJJ732" s="131"/>
      <c r="AJK732" s="131"/>
      <c r="AJL732" s="131"/>
      <c r="AJM732" s="131"/>
      <c r="AJN732" s="131"/>
      <c r="AJO732" s="131"/>
      <c r="AJP732" s="131"/>
      <c r="AJQ732" s="131"/>
      <c r="AJR732" s="131"/>
      <c r="AJS732" s="131"/>
      <c r="AJT732" s="131"/>
      <c r="AJU732" s="131"/>
      <c r="AJV732" s="131"/>
      <c r="AJW732" s="131"/>
      <c r="AJX732" s="131"/>
      <c r="AJY732" s="131"/>
      <c r="AJZ732" s="131"/>
      <c r="AKA732" s="131"/>
      <c r="AKB732" s="131"/>
      <c r="AKC732" s="131"/>
      <c r="AKD732" s="131"/>
      <c r="AKE732" s="131"/>
      <c r="AKF732" s="131"/>
      <c r="AKG732" s="131"/>
      <c r="AKH732" s="131"/>
      <c r="AKI732" s="131"/>
      <c r="AKJ732" s="131"/>
      <c r="AKK732" s="131"/>
      <c r="AKL732" s="131"/>
      <c r="AKM732" s="131"/>
      <c r="AKN732" s="131"/>
      <c r="AKO732" s="131"/>
      <c r="AKP732" s="131"/>
      <c r="AKQ732" s="131"/>
      <c r="AKR732" s="131"/>
      <c r="AKS732" s="131"/>
      <c r="AKT732" s="131"/>
      <c r="AKU732" s="131"/>
      <c r="AKV732" s="131"/>
      <c r="AKW732" s="131"/>
      <c r="AKX732" s="131"/>
      <c r="AKY732" s="131"/>
      <c r="AKZ732" s="131"/>
      <c r="ALA732" s="131"/>
      <c r="ALB732" s="131"/>
      <c r="ALC732" s="131"/>
      <c r="ALD732" s="131"/>
      <c r="ALE732" s="131"/>
      <c r="ALF732" s="131"/>
      <c r="ALG732" s="131"/>
      <c r="ALH732" s="131"/>
      <c r="ALI732" s="131"/>
      <c r="ALJ732" s="131"/>
      <c r="ALK732" s="131"/>
      <c r="ALL732" s="131"/>
      <c r="ALM732" s="131"/>
      <c r="ALN732" s="131"/>
    </row>
    <row r="733" spans="1:1002" s="508" customFormat="1" ht="24.95" customHeight="1" x14ac:dyDescent="0.25">
      <c r="A733" s="502"/>
      <c r="B733" s="503"/>
      <c r="C733" s="504"/>
      <c r="D733" s="450"/>
      <c r="E733" s="505"/>
      <c r="F733" s="505"/>
      <c r="G733" s="506"/>
      <c r="H733" s="506"/>
      <c r="I733" s="507"/>
      <c r="J733" s="565"/>
      <c r="K733" s="454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  <c r="EC733" s="131"/>
      <c r="ED733" s="131"/>
      <c r="EE733" s="131"/>
      <c r="EF733" s="131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31"/>
      <c r="EQ733" s="131"/>
      <c r="ER733" s="131"/>
      <c r="ES733" s="131"/>
      <c r="ET733" s="131"/>
      <c r="EU733" s="131"/>
      <c r="EV733" s="131"/>
      <c r="EW733" s="131"/>
      <c r="EX733" s="131"/>
      <c r="EY733" s="131"/>
      <c r="EZ733" s="131"/>
      <c r="FA733" s="131"/>
      <c r="FB733" s="131"/>
      <c r="FC733" s="131"/>
      <c r="FD733" s="131"/>
      <c r="FE733" s="131"/>
      <c r="FF733" s="131"/>
      <c r="FG733" s="131"/>
      <c r="FH733" s="131"/>
      <c r="FI733" s="131"/>
      <c r="FJ733" s="131"/>
      <c r="FK733" s="131"/>
      <c r="FL733" s="131"/>
      <c r="FM733" s="131"/>
      <c r="FN733" s="131"/>
      <c r="FO733" s="131"/>
      <c r="FP733" s="131"/>
      <c r="FQ733" s="131"/>
      <c r="FR733" s="131"/>
      <c r="FS733" s="131"/>
      <c r="FT733" s="131"/>
      <c r="FU733" s="131"/>
      <c r="FV733" s="131"/>
      <c r="FW733" s="131"/>
      <c r="FX733" s="131"/>
      <c r="FY733" s="131"/>
      <c r="FZ733" s="131"/>
      <c r="GA733" s="131"/>
      <c r="GB733" s="131"/>
      <c r="GC733" s="131"/>
      <c r="GD733" s="131"/>
      <c r="GE733" s="131"/>
      <c r="GF733" s="131"/>
      <c r="GG733" s="131"/>
      <c r="GH733" s="131"/>
      <c r="GI733" s="131"/>
      <c r="GJ733" s="131"/>
      <c r="GK733" s="131"/>
      <c r="GL733" s="131"/>
      <c r="GM733" s="131"/>
      <c r="GN733" s="131"/>
      <c r="GO733" s="131"/>
      <c r="GP733" s="131"/>
      <c r="GQ733" s="131"/>
      <c r="GR733" s="131"/>
      <c r="GS733" s="131"/>
      <c r="GT733" s="131"/>
      <c r="GU733" s="131"/>
      <c r="GV733" s="131"/>
      <c r="GW733" s="131"/>
      <c r="GX733" s="131"/>
      <c r="GY733" s="131"/>
      <c r="GZ733" s="131"/>
      <c r="HA733" s="131"/>
      <c r="HB733" s="131"/>
      <c r="HC733" s="131"/>
      <c r="HD733" s="131"/>
      <c r="HE733" s="131"/>
      <c r="HF733" s="131"/>
      <c r="HG733" s="131"/>
      <c r="HH733" s="131"/>
      <c r="HI733" s="131"/>
      <c r="HJ733" s="131"/>
      <c r="HK733" s="131"/>
      <c r="HL733" s="131"/>
      <c r="HM733" s="131"/>
      <c r="HN733" s="131"/>
      <c r="HO733" s="131"/>
      <c r="HP733" s="131"/>
      <c r="HQ733" s="131"/>
      <c r="HR733" s="131"/>
      <c r="HS733" s="131"/>
      <c r="HT733" s="131"/>
      <c r="HU733" s="131"/>
      <c r="HV733" s="131"/>
      <c r="HW733" s="131"/>
      <c r="HX733" s="131"/>
      <c r="HY733" s="131"/>
      <c r="HZ733" s="131"/>
      <c r="IA733" s="131"/>
      <c r="IB733" s="131"/>
      <c r="IC733" s="131"/>
      <c r="ID733" s="131"/>
      <c r="IE733" s="131"/>
      <c r="IF733" s="131"/>
      <c r="IG733" s="131"/>
      <c r="IH733" s="131"/>
      <c r="II733" s="131"/>
      <c r="IJ733" s="131"/>
      <c r="IK733" s="131"/>
      <c r="IL733" s="131"/>
      <c r="IM733" s="131"/>
      <c r="IN733" s="131"/>
      <c r="IO733" s="131"/>
      <c r="IP733" s="131"/>
      <c r="IQ733" s="131"/>
      <c r="IR733" s="131"/>
      <c r="IS733" s="131"/>
      <c r="IT733" s="131"/>
      <c r="IU733" s="131"/>
      <c r="IV733" s="131"/>
      <c r="IW733" s="131"/>
      <c r="IX733" s="131"/>
      <c r="IY733" s="131"/>
      <c r="IZ733" s="131"/>
      <c r="JA733" s="131"/>
      <c r="JB733" s="131"/>
      <c r="JC733" s="131"/>
      <c r="JD733" s="131"/>
      <c r="JE733" s="131"/>
      <c r="JF733" s="131"/>
      <c r="JG733" s="131"/>
      <c r="JH733" s="131"/>
      <c r="JI733" s="131"/>
      <c r="JJ733" s="131"/>
      <c r="JK733" s="131"/>
      <c r="JL733" s="131"/>
      <c r="JM733" s="131"/>
      <c r="JN733" s="131"/>
      <c r="JO733" s="131"/>
      <c r="JP733" s="131"/>
      <c r="JQ733" s="131"/>
      <c r="JR733" s="131"/>
      <c r="JS733" s="131"/>
      <c r="JT733" s="131"/>
      <c r="JU733" s="131"/>
      <c r="JV733" s="131"/>
      <c r="JW733" s="131"/>
      <c r="JX733" s="131"/>
      <c r="JY733" s="131"/>
      <c r="JZ733" s="131"/>
      <c r="KA733" s="131"/>
      <c r="KB733" s="131"/>
      <c r="KC733" s="131"/>
      <c r="KD733" s="131"/>
      <c r="KE733" s="131"/>
      <c r="KF733" s="131"/>
      <c r="KG733" s="131"/>
      <c r="KH733" s="131"/>
      <c r="KI733" s="131"/>
      <c r="KJ733" s="131"/>
      <c r="KK733" s="131"/>
      <c r="KL733" s="131"/>
      <c r="KM733" s="131"/>
      <c r="KN733" s="131"/>
      <c r="KO733" s="131"/>
      <c r="KP733" s="131"/>
      <c r="KQ733" s="131"/>
      <c r="KR733" s="131"/>
      <c r="KS733" s="131"/>
      <c r="KT733" s="131"/>
      <c r="KU733" s="131"/>
      <c r="KV733" s="131"/>
      <c r="KW733" s="131"/>
      <c r="KX733" s="131"/>
      <c r="KY733" s="131"/>
      <c r="KZ733" s="131"/>
      <c r="LA733" s="131"/>
      <c r="LB733" s="131"/>
      <c r="LC733" s="131"/>
      <c r="LD733" s="131"/>
      <c r="LE733" s="131"/>
      <c r="LF733" s="131"/>
      <c r="LG733" s="131"/>
      <c r="LH733" s="131"/>
      <c r="LI733" s="131"/>
      <c r="LJ733" s="131"/>
      <c r="LK733" s="131"/>
      <c r="LL733" s="131"/>
      <c r="LM733" s="131"/>
      <c r="LN733" s="131"/>
      <c r="LO733" s="131"/>
      <c r="LP733" s="131"/>
      <c r="LQ733" s="131"/>
      <c r="LR733" s="131"/>
      <c r="LS733" s="131"/>
      <c r="LT733" s="131"/>
      <c r="LU733" s="131"/>
      <c r="LV733" s="131"/>
      <c r="LW733" s="131"/>
      <c r="LX733" s="131"/>
      <c r="LY733" s="131"/>
      <c r="LZ733" s="131"/>
      <c r="MA733" s="131"/>
      <c r="MB733" s="131"/>
      <c r="MC733" s="131"/>
      <c r="MD733" s="131"/>
      <c r="ME733" s="131"/>
      <c r="MF733" s="131"/>
      <c r="MG733" s="131"/>
      <c r="MH733" s="131"/>
      <c r="MI733" s="131"/>
      <c r="MJ733" s="131"/>
      <c r="MK733" s="131"/>
      <c r="ML733" s="131"/>
      <c r="MM733" s="131"/>
      <c r="MN733" s="131"/>
      <c r="MO733" s="131"/>
      <c r="MP733" s="131"/>
      <c r="MQ733" s="131"/>
      <c r="MR733" s="131"/>
      <c r="MS733" s="131"/>
      <c r="MT733" s="131"/>
      <c r="MU733" s="131"/>
      <c r="MV733" s="131"/>
      <c r="MW733" s="131"/>
      <c r="MX733" s="131"/>
      <c r="MY733" s="131"/>
      <c r="MZ733" s="131"/>
      <c r="NA733" s="131"/>
      <c r="NB733" s="131"/>
      <c r="NC733" s="131"/>
      <c r="ND733" s="131"/>
      <c r="NE733" s="131"/>
      <c r="NF733" s="131"/>
      <c r="NG733" s="131"/>
      <c r="NH733" s="131"/>
      <c r="NI733" s="131"/>
      <c r="NJ733" s="131"/>
      <c r="NK733" s="131"/>
      <c r="NL733" s="131"/>
      <c r="NM733" s="131"/>
      <c r="NN733" s="131"/>
      <c r="NO733" s="131"/>
      <c r="NP733" s="131"/>
      <c r="NQ733" s="131"/>
      <c r="NR733" s="131"/>
      <c r="NS733" s="131"/>
      <c r="NT733" s="131"/>
      <c r="NU733" s="131"/>
      <c r="NV733" s="131"/>
      <c r="NW733" s="131"/>
      <c r="NX733" s="131"/>
      <c r="NY733" s="131"/>
      <c r="NZ733" s="131"/>
      <c r="OA733" s="131"/>
      <c r="OB733" s="131"/>
      <c r="OC733" s="131"/>
      <c r="OD733" s="131"/>
      <c r="OE733" s="131"/>
      <c r="OF733" s="131"/>
      <c r="OG733" s="131"/>
      <c r="OH733" s="131"/>
      <c r="OI733" s="131"/>
      <c r="OJ733" s="131"/>
      <c r="OK733" s="131"/>
      <c r="OL733" s="131"/>
      <c r="OM733" s="131"/>
      <c r="ON733" s="131"/>
      <c r="OO733" s="131"/>
      <c r="OP733" s="131"/>
      <c r="OQ733" s="131"/>
      <c r="OR733" s="131"/>
      <c r="OS733" s="131"/>
      <c r="OT733" s="131"/>
      <c r="OU733" s="131"/>
      <c r="OV733" s="131"/>
      <c r="OW733" s="131"/>
      <c r="OX733" s="131"/>
      <c r="OY733" s="131"/>
      <c r="OZ733" s="131"/>
      <c r="PA733" s="131"/>
      <c r="PB733" s="131"/>
      <c r="PC733" s="131"/>
      <c r="PD733" s="131"/>
      <c r="PE733" s="131"/>
      <c r="PF733" s="131"/>
      <c r="PG733" s="131"/>
      <c r="PH733" s="131"/>
      <c r="PI733" s="131"/>
      <c r="PJ733" s="131"/>
      <c r="PK733" s="131"/>
      <c r="PL733" s="131"/>
      <c r="PM733" s="131"/>
      <c r="PN733" s="131"/>
      <c r="PO733" s="131"/>
      <c r="PP733" s="131"/>
      <c r="PQ733" s="131"/>
      <c r="PR733" s="131"/>
      <c r="PS733" s="131"/>
      <c r="PT733" s="131"/>
      <c r="PU733" s="131"/>
      <c r="PV733" s="131"/>
      <c r="PW733" s="131"/>
      <c r="PX733" s="131"/>
      <c r="PY733" s="131"/>
      <c r="PZ733" s="131"/>
      <c r="QA733" s="131"/>
      <c r="QB733" s="131"/>
      <c r="QC733" s="131"/>
      <c r="QD733" s="131"/>
      <c r="QE733" s="131"/>
      <c r="QF733" s="131"/>
      <c r="QG733" s="131"/>
      <c r="QH733" s="131"/>
      <c r="QI733" s="131"/>
      <c r="QJ733" s="131"/>
      <c r="QK733" s="131"/>
      <c r="QL733" s="131"/>
      <c r="QM733" s="131"/>
      <c r="QN733" s="131"/>
      <c r="QO733" s="131"/>
      <c r="QP733" s="131"/>
      <c r="QQ733" s="131"/>
      <c r="QR733" s="131"/>
      <c r="QS733" s="131"/>
      <c r="QT733" s="131"/>
      <c r="QU733" s="131"/>
      <c r="QV733" s="131"/>
      <c r="QW733" s="131"/>
      <c r="QX733" s="131"/>
      <c r="QY733" s="131"/>
      <c r="QZ733" s="131"/>
      <c r="RA733" s="131"/>
      <c r="RB733" s="131"/>
      <c r="RC733" s="131"/>
      <c r="RD733" s="131"/>
      <c r="RE733" s="131"/>
      <c r="RF733" s="131"/>
      <c r="RG733" s="131"/>
      <c r="RH733" s="131"/>
      <c r="RI733" s="131"/>
      <c r="RJ733" s="131"/>
      <c r="RK733" s="131"/>
      <c r="RL733" s="131"/>
      <c r="RM733" s="131"/>
      <c r="RN733" s="131"/>
      <c r="RO733" s="131"/>
      <c r="RP733" s="131"/>
      <c r="RQ733" s="131"/>
      <c r="RR733" s="131"/>
      <c r="RS733" s="131"/>
      <c r="RT733" s="131"/>
      <c r="RU733" s="131"/>
      <c r="RV733" s="131"/>
      <c r="RW733" s="131"/>
      <c r="RX733" s="131"/>
      <c r="RY733" s="131"/>
      <c r="RZ733" s="131"/>
      <c r="SA733" s="131"/>
      <c r="SB733" s="131"/>
      <c r="SC733" s="131"/>
      <c r="SD733" s="131"/>
      <c r="SE733" s="131"/>
      <c r="SF733" s="131"/>
      <c r="SG733" s="131"/>
      <c r="SH733" s="131"/>
      <c r="SI733" s="131"/>
      <c r="SJ733" s="131"/>
      <c r="SK733" s="131"/>
      <c r="SL733" s="131"/>
      <c r="SM733" s="131"/>
      <c r="SN733" s="131"/>
      <c r="SO733" s="131"/>
      <c r="SP733" s="131"/>
      <c r="SQ733" s="131"/>
      <c r="SR733" s="131"/>
      <c r="SS733" s="131"/>
      <c r="ST733" s="131"/>
      <c r="SU733" s="131"/>
      <c r="SV733" s="131"/>
      <c r="SW733" s="131"/>
      <c r="SX733" s="131"/>
      <c r="SY733" s="131"/>
      <c r="SZ733" s="131"/>
      <c r="TA733" s="131"/>
      <c r="TB733" s="131"/>
      <c r="TC733" s="131"/>
      <c r="TD733" s="131"/>
      <c r="TE733" s="131"/>
      <c r="TF733" s="131"/>
      <c r="TG733" s="131"/>
      <c r="TH733" s="131"/>
      <c r="TI733" s="131"/>
      <c r="TJ733" s="131"/>
      <c r="TK733" s="131"/>
      <c r="TL733" s="131"/>
      <c r="TM733" s="131"/>
      <c r="TN733" s="131"/>
      <c r="TO733" s="131"/>
      <c r="TP733" s="131"/>
      <c r="TQ733" s="131"/>
      <c r="TR733" s="131"/>
      <c r="TS733" s="131"/>
      <c r="TT733" s="131"/>
      <c r="TU733" s="131"/>
      <c r="TV733" s="131"/>
      <c r="TW733" s="131"/>
      <c r="TX733" s="131"/>
      <c r="TY733" s="131"/>
      <c r="TZ733" s="131"/>
      <c r="UA733" s="131"/>
      <c r="UB733" s="131"/>
      <c r="UC733" s="131"/>
      <c r="UD733" s="131"/>
      <c r="UE733" s="131"/>
      <c r="UF733" s="131"/>
      <c r="UG733" s="131"/>
      <c r="UH733" s="131"/>
      <c r="UI733" s="131"/>
      <c r="UJ733" s="131"/>
      <c r="UK733" s="131"/>
      <c r="UL733" s="131"/>
      <c r="UM733" s="131"/>
      <c r="UN733" s="131"/>
      <c r="UO733" s="131"/>
      <c r="UP733" s="131"/>
      <c r="UQ733" s="131"/>
      <c r="UR733" s="131"/>
      <c r="US733" s="131"/>
      <c r="UT733" s="131"/>
      <c r="UU733" s="131"/>
      <c r="UV733" s="131"/>
      <c r="UW733" s="131"/>
      <c r="UX733" s="131"/>
      <c r="UY733" s="131"/>
      <c r="UZ733" s="131"/>
      <c r="VA733" s="131"/>
      <c r="VB733" s="131"/>
      <c r="VC733" s="131"/>
      <c r="VD733" s="131"/>
      <c r="VE733" s="131"/>
      <c r="VF733" s="131"/>
      <c r="VG733" s="131"/>
      <c r="VH733" s="131"/>
      <c r="VI733" s="131"/>
      <c r="VJ733" s="131"/>
      <c r="VK733" s="131"/>
      <c r="VL733" s="131"/>
      <c r="VM733" s="131"/>
      <c r="VN733" s="131"/>
      <c r="VO733" s="131"/>
      <c r="VP733" s="131"/>
      <c r="VQ733" s="131"/>
      <c r="VR733" s="131"/>
      <c r="VS733" s="131"/>
      <c r="VT733" s="131"/>
      <c r="VU733" s="131"/>
      <c r="VV733" s="131"/>
      <c r="VW733" s="131"/>
      <c r="VX733" s="131"/>
      <c r="VY733" s="131"/>
      <c r="VZ733" s="131"/>
      <c r="WA733" s="131"/>
      <c r="WB733" s="131"/>
      <c r="WC733" s="131"/>
      <c r="WD733" s="131"/>
      <c r="WE733" s="131"/>
      <c r="WF733" s="131"/>
      <c r="WG733" s="131"/>
      <c r="WH733" s="131"/>
      <c r="WI733" s="131"/>
      <c r="WJ733" s="131"/>
      <c r="WK733" s="131"/>
      <c r="WL733" s="131"/>
      <c r="WM733" s="131"/>
      <c r="WN733" s="131"/>
      <c r="WO733" s="131"/>
      <c r="WP733" s="131"/>
      <c r="WQ733" s="131"/>
      <c r="WR733" s="131"/>
      <c r="WS733" s="131"/>
      <c r="WT733" s="131"/>
      <c r="WU733" s="131"/>
      <c r="WV733" s="131"/>
      <c r="WW733" s="131"/>
      <c r="WX733" s="131"/>
      <c r="WY733" s="131"/>
      <c r="WZ733" s="131"/>
      <c r="XA733" s="131"/>
      <c r="XB733" s="131"/>
      <c r="XC733" s="131"/>
      <c r="XD733" s="131"/>
      <c r="XE733" s="131"/>
      <c r="XF733" s="131"/>
      <c r="XG733" s="131"/>
      <c r="XH733" s="131"/>
      <c r="XI733" s="131"/>
      <c r="XJ733" s="131"/>
      <c r="XK733" s="131"/>
      <c r="XL733" s="131"/>
      <c r="XM733" s="131"/>
      <c r="XN733" s="131"/>
      <c r="XO733" s="131"/>
      <c r="XP733" s="131"/>
      <c r="XQ733" s="131"/>
      <c r="XR733" s="131"/>
      <c r="XS733" s="131"/>
      <c r="XT733" s="131"/>
      <c r="XU733" s="131"/>
      <c r="XV733" s="131"/>
      <c r="XW733" s="131"/>
      <c r="XX733" s="131"/>
      <c r="XY733" s="131"/>
      <c r="XZ733" s="131"/>
      <c r="YA733" s="131"/>
      <c r="YB733" s="131"/>
      <c r="YC733" s="131"/>
      <c r="YD733" s="131"/>
      <c r="YE733" s="131"/>
      <c r="YF733" s="131"/>
      <c r="YG733" s="131"/>
      <c r="YH733" s="131"/>
      <c r="YI733" s="131"/>
      <c r="YJ733" s="131"/>
      <c r="YK733" s="131"/>
      <c r="YL733" s="131"/>
      <c r="YM733" s="131"/>
      <c r="YN733" s="131"/>
      <c r="YO733" s="131"/>
      <c r="YP733" s="131"/>
      <c r="YQ733" s="131"/>
      <c r="YR733" s="131"/>
      <c r="YS733" s="131"/>
      <c r="YT733" s="131"/>
      <c r="YU733" s="131"/>
      <c r="YV733" s="131"/>
      <c r="YW733" s="131"/>
      <c r="YX733" s="131"/>
      <c r="YY733" s="131"/>
      <c r="YZ733" s="131"/>
      <c r="ZA733" s="131"/>
      <c r="ZB733" s="131"/>
      <c r="ZC733" s="131"/>
      <c r="ZD733" s="131"/>
      <c r="ZE733" s="131"/>
      <c r="ZF733" s="131"/>
      <c r="ZG733" s="131"/>
      <c r="ZH733" s="131"/>
      <c r="ZI733" s="131"/>
      <c r="ZJ733" s="131"/>
      <c r="ZK733" s="131"/>
      <c r="ZL733" s="131"/>
      <c r="ZM733" s="131"/>
      <c r="ZN733" s="131"/>
      <c r="ZO733" s="131"/>
      <c r="ZP733" s="131"/>
      <c r="ZQ733" s="131"/>
      <c r="ZR733" s="131"/>
      <c r="ZS733" s="131"/>
      <c r="ZT733" s="131"/>
      <c r="ZU733" s="131"/>
      <c r="ZV733" s="131"/>
      <c r="ZW733" s="131"/>
      <c r="ZX733" s="131"/>
      <c r="ZY733" s="131"/>
      <c r="ZZ733" s="131"/>
      <c r="AAA733" s="131"/>
      <c r="AAB733" s="131"/>
      <c r="AAC733" s="131"/>
      <c r="AAD733" s="131"/>
      <c r="AAE733" s="131"/>
      <c r="AAF733" s="131"/>
      <c r="AAG733" s="131"/>
      <c r="AAH733" s="131"/>
      <c r="AAI733" s="131"/>
      <c r="AAJ733" s="131"/>
      <c r="AAK733" s="131"/>
      <c r="AAL733" s="131"/>
      <c r="AAM733" s="131"/>
      <c r="AAN733" s="131"/>
      <c r="AAO733" s="131"/>
      <c r="AAP733" s="131"/>
      <c r="AAQ733" s="131"/>
      <c r="AAR733" s="131"/>
      <c r="AAS733" s="131"/>
      <c r="AAT733" s="131"/>
      <c r="AAU733" s="131"/>
      <c r="AAV733" s="131"/>
      <c r="AAW733" s="131"/>
      <c r="AAX733" s="131"/>
      <c r="AAY733" s="131"/>
      <c r="AAZ733" s="131"/>
      <c r="ABA733" s="131"/>
      <c r="ABB733" s="131"/>
      <c r="ABC733" s="131"/>
      <c r="ABD733" s="131"/>
      <c r="ABE733" s="131"/>
      <c r="ABF733" s="131"/>
      <c r="ABG733" s="131"/>
      <c r="ABH733" s="131"/>
      <c r="ABI733" s="131"/>
      <c r="ABJ733" s="131"/>
      <c r="ABK733" s="131"/>
      <c r="ABL733" s="131"/>
      <c r="ABM733" s="131"/>
      <c r="ABN733" s="131"/>
      <c r="ABO733" s="131"/>
      <c r="ABP733" s="131"/>
      <c r="ABQ733" s="131"/>
      <c r="ABR733" s="131"/>
      <c r="ABS733" s="131"/>
      <c r="ABT733" s="131"/>
      <c r="ABU733" s="131"/>
      <c r="ABV733" s="131"/>
      <c r="ABW733" s="131"/>
      <c r="ABX733" s="131"/>
      <c r="ABY733" s="131"/>
      <c r="ABZ733" s="131"/>
      <c r="ACA733" s="131"/>
      <c r="ACB733" s="131"/>
      <c r="ACC733" s="131"/>
      <c r="ACD733" s="131"/>
      <c r="ACE733" s="131"/>
      <c r="ACF733" s="131"/>
      <c r="ACG733" s="131"/>
      <c r="ACH733" s="131"/>
      <c r="ACI733" s="131"/>
      <c r="ACJ733" s="131"/>
      <c r="ACK733" s="131"/>
      <c r="ACL733" s="131"/>
      <c r="ACM733" s="131"/>
      <c r="ACN733" s="131"/>
      <c r="ACO733" s="131"/>
      <c r="ACP733" s="131"/>
      <c r="ACQ733" s="131"/>
      <c r="ACR733" s="131"/>
      <c r="ACS733" s="131"/>
      <c r="ACT733" s="131"/>
      <c r="ACU733" s="131"/>
      <c r="ACV733" s="131"/>
      <c r="ACW733" s="131"/>
      <c r="ACX733" s="131"/>
      <c r="ACY733" s="131"/>
      <c r="ACZ733" s="131"/>
      <c r="ADA733" s="131"/>
      <c r="ADB733" s="131"/>
      <c r="ADC733" s="131"/>
      <c r="ADD733" s="131"/>
      <c r="ADE733" s="131"/>
      <c r="ADF733" s="131"/>
      <c r="ADG733" s="131"/>
      <c r="ADH733" s="131"/>
      <c r="ADI733" s="131"/>
      <c r="ADJ733" s="131"/>
      <c r="ADK733" s="131"/>
      <c r="ADL733" s="131"/>
      <c r="ADM733" s="131"/>
      <c r="ADN733" s="131"/>
      <c r="ADO733" s="131"/>
      <c r="ADP733" s="131"/>
      <c r="ADQ733" s="131"/>
      <c r="ADR733" s="131"/>
      <c r="ADS733" s="131"/>
      <c r="ADT733" s="131"/>
      <c r="ADU733" s="131"/>
      <c r="ADV733" s="131"/>
      <c r="ADW733" s="131"/>
      <c r="ADX733" s="131"/>
      <c r="ADY733" s="131"/>
      <c r="ADZ733" s="131"/>
      <c r="AEA733" s="131"/>
      <c r="AEB733" s="131"/>
      <c r="AEC733" s="131"/>
      <c r="AED733" s="131"/>
      <c r="AEE733" s="131"/>
      <c r="AEF733" s="131"/>
      <c r="AEG733" s="131"/>
      <c r="AEH733" s="131"/>
      <c r="AEI733" s="131"/>
      <c r="AEJ733" s="131"/>
      <c r="AEK733" s="131"/>
      <c r="AEL733" s="131"/>
      <c r="AEM733" s="131"/>
      <c r="AEN733" s="131"/>
      <c r="AEO733" s="131"/>
      <c r="AEP733" s="131"/>
      <c r="AEQ733" s="131"/>
      <c r="AER733" s="131"/>
      <c r="AES733" s="131"/>
      <c r="AET733" s="131"/>
      <c r="AEU733" s="131"/>
      <c r="AEV733" s="131"/>
      <c r="AEW733" s="131"/>
      <c r="AEX733" s="131"/>
      <c r="AEY733" s="131"/>
      <c r="AEZ733" s="131"/>
      <c r="AFA733" s="131"/>
      <c r="AFB733" s="131"/>
      <c r="AFC733" s="131"/>
      <c r="AFD733" s="131"/>
      <c r="AFE733" s="131"/>
      <c r="AFF733" s="131"/>
      <c r="AFG733" s="131"/>
      <c r="AFH733" s="131"/>
      <c r="AFI733" s="131"/>
      <c r="AFJ733" s="131"/>
      <c r="AFK733" s="131"/>
      <c r="AFL733" s="131"/>
      <c r="AFM733" s="131"/>
      <c r="AFN733" s="131"/>
      <c r="AFO733" s="131"/>
      <c r="AFP733" s="131"/>
      <c r="AFQ733" s="131"/>
      <c r="AFR733" s="131"/>
      <c r="AFS733" s="131"/>
      <c r="AFT733" s="131"/>
      <c r="AFU733" s="131"/>
      <c r="AFV733" s="131"/>
      <c r="AFW733" s="131"/>
      <c r="AFX733" s="131"/>
      <c r="AFY733" s="131"/>
      <c r="AFZ733" s="131"/>
      <c r="AGA733" s="131"/>
      <c r="AGB733" s="131"/>
      <c r="AGC733" s="131"/>
      <c r="AGD733" s="131"/>
      <c r="AGE733" s="131"/>
      <c r="AGF733" s="131"/>
      <c r="AGG733" s="131"/>
      <c r="AGH733" s="131"/>
      <c r="AGI733" s="131"/>
      <c r="AGJ733" s="131"/>
      <c r="AGK733" s="131"/>
      <c r="AGL733" s="131"/>
      <c r="AGM733" s="131"/>
      <c r="AGN733" s="131"/>
      <c r="AGO733" s="131"/>
      <c r="AGP733" s="131"/>
      <c r="AGQ733" s="131"/>
      <c r="AGR733" s="131"/>
      <c r="AGS733" s="131"/>
      <c r="AGT733" s="131"/>
      <c r="AGU733" s="131"/>
      <c r="AGV733" s="131"/>
      <c r="AGW733" s="131"/>
      <c r="AGX733" s="131"/>
      <c r="AGY733" s="131"/>
      <c r="AGZ733" s="131"/>
      <c r="AHA733" s="131"/>
      <c r="AHB733" s="131"/>
      <c r="AHC733" s="131"/>
      <c r="AHD733" s="131"/>
      <c r="AHE733" s="131"/>
      <c r="AHF733" s="131"/>
      <c r="AHG733" s="131"/>
      <c r="AHH733" s="131"/>
      <c r="AHI733" s="131"/>
      <c r="AHJ733" s="131"/>
      <c r="AHK733" s="131"/>
      <c r="AHL733" s="131"/>
      <c r="AHM733" s="131"/>
      <c r="AHN733" s="131"/>
      <c r="AHO733" s="131"/>
      <c r="AHP733" s="131"/>
      <c r="AHQ733" s="131"/>
      <c r="AHR733" s="131"/>
      <c r="AHS733" s="131"/>
      <c r="AHT733" s="131"/>
      <c r="AHU733" s="131"/>
      <c r="AHV733" s="131"/>
      <c r="AHW733" s="131"/>
      <c r="AHX733" s="131"/>
      <c r="AHY733" s="131"/>
      <c r="AHZ733" s="131"/>
      <c r="AIA733" s="131"/>
      <c r="AIB733" s="131"/>
      <c r="AIC733" s="131"/>
      <c r="AID733" s="131"/>
      <c r="AIE733" s="131"/>
      <c r="AIF733" s="131"/>
      <c r="AIG733" s="131"/>
      <c r="AIH733" s="131"/>
      <c r="AII733" s="131"/>
      <c r="AIJ733" s="131"/>
      <c r="AIK733" s="131"/>
      <c r="AIL733" s="131"/>
      <c r="AIM733" s="131"/>
      <c r="AIN733" s="131"/>
      <c r="AIO733" s="131"/>
      <c r="AIP733" s="131"/>
      <c r="AIQ733" s="131"/>
      <c r="AIR733" s="131"/>
      <c r="AIS733" s="131"/>
      <c r="AIT733" s="131"/>
      <c r="AIU733" s="131"/>
      <c r="AIV733" s="131"/>
      <c r="AIW733" s="131"/>
      <c r="AIX733" s="131"/>
      <c r="AIY733" s="131"/>
      <c r="AIZ733" s="131"/>
      <c r="AJA733" s="131"/>
      <c r="AJB733" s="131"/>
      <c r="AJC733" s="131"/>
      <c r="AJD733" s="131"/>
      <c r="AJE733" s="131"/>
      <c r="AJF733" s="131"/>
      <c r="AJG733" s="131"/>
      <c r="AJH733" s="131"/>
      <c r="AJI733" s="131"/>
      <c r="AJJ733" s="131"/>
      <c r="AJK733" s="131"/>
      <c r="AJL733" s="131"/>
      <c r="AJM733" s="131"/>
      <c r="AJN733" s="131"/>
      <c r="AJO733" s="131"/>
      <c r="AJP733" s="131"/>
      <c r="AJQ733" s="131"/>
      <c r="AJR733" s="131"/>
      <c r="AJS733" s="131"/>
      <c r="AJT733" s="131"/>
      <c r="AJU733" s="131"/>
      <c r="AJV733" s="131"/>
      <c r="AJW733" s="131"/>
      <c r="AJX733" s="131"/>
      <c r="AJY733" s="131"/>
      <c r="AJZ733" s="131"/>
      <c r="AKA733" s="131"/>
      <c r="AKB733" s="131"/>
      <c r="AKC733" s="131"/>
      <c r="AKD733" s="131"/>
      <c r="AKE733" s="131"/>
      <c r="AKF733" s="131"/>
      <c r="AKG733" s="131"/>
      <c r="AKH733" s="131"/>
      <c r="AKI733" s="131"/>
      <c r="AKJ733" s="131"/>
      <c r="AKK733" s="131"/>
      <c r="AKL733" s="131"/>
      <c r="AKM733" s="131"/>
      <c r="AKN733" s="131"/>
      <c r="AKO733" s="131"/>
      <c r="AKP733" s="131"/>
      <c r="AKQ733" s="131"/>
      <c r="AKR733" s="131"/>
      <c r="AKS733" s="131"/>
      <c r="AKT733" s="131"/>
      <c r="AKU733" s="131"/>
      <c r="AKV733" s="131"/>
      <c r="AKW733" s="131"/>
      <c r="AKX733" s="131"/>
      <c r="AKY733" s="131"/>
      <c r="AKZ733" s="131"/>
      <c r="ALA733" s="131"/>
      <c r="ALB733" s="131"/>
      <c r="ALC733" s="131"/>
      <c r="ALD733" s="131"/>
      <c r="ALE733" s="131"/>
      <c r="ALF733" s="131"/>
      <c r="ALG733" s="131"/>
      <c r="ALH733" s="131"/>
      <c r="ALI733" s="131"/>
      <c r="ALJ733" s="131"/>
      <c r="ALK733" s="131"/>
      <c r="ALL733" s="131"/>
      <c r="ALM733" s="131"/>
      <c r="ALN733" s="131"/>
    </row>
    <row r="734" spans="1:1002" s="508" customFormat="1" ht="24.95" customHeight="1" x14ac:dyDescent="0.25">
      <c r="A734" s="502"/>
      <c r="B734" s="503"/>
      <c r="C734" s="504"/>
      <c r="D734" s="450"/>
      <c r="E734" s="505"/>
      <c r="F734" s="505"/>
      <c r="G734" s="506"/>
      <c r="H734" s="506"/>
      <c r="I734" s="507"/>
      <c r="J734" s="565"/>
      <c r="K734" s="454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  <c r="EC734" s="131"/>
      <c r="ED734" s="131"/>
      <c r="EE734" s="131"/>
      <c r="EF734" s="131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31"/>
      <c r="EQ734" s="131"/>
      <c r="ER734" s="131"/>
      <c r="ES734" s="131"/>
      <c r="ET734" s="131"/>
      <c r="EU734" s="131"/>
      <c r="EV734" s="131"/>
      <c r="EW734" s="131"/>
      <c r="EX734" s="131"/>
      <c r="EY734" s="131"/>
      <c r="EZ734" s="131"/>
      <c r="FA734" s="131"/>
      <c r="FB734" s="131"/>
      <c r="FC734" s="131"/>
      <c r="FD734" s="131"/>
      <c r="FE734" s="131"/>
      <c r="FF734" s="131"/>
      <c r="FG734" s="131"/>
      <c r="FH734" s="131"/>
      <c r="FI734" s="131"/>
      <c r="FJ734" s="131"/>
      <c r="FK734" s="131"/>
      <c r="FL734" s="131"/>
      <c r="FM734" s="131"/>
      <c r="FN734" s="131"/>
      <c r="FO734" s="131"/>
      <c r="FP734" s="131"/>
      <c r="FQ734" s="131"/>
      <c r="FR734" s="131"/>
      <c r="FS734" s="131"/>
      <c r="FT734" s="131"/>
      <c r="FU734" s="131"/>
      <c r="FV734" s="131"/>
      <c r="FW734" s="131"/>
      <c r="FX734" s="131"/>
      <c r="FY734" s="131"/>
      <c r="FZ734" s="131"/>
      <c r="GA734" s="131"/>
      <c r="GB734" s="131"/>
      <c r="GC734" s="131"/>
      <c r="GD734" s="131"/>
      <c r="GE734" s="131"/>
      <c r="GF734" s="131"/>
      <c r="GG734" s="131"/>
      <c r="GH734" s="131"/>
      <c r="GI734" s="131"/>
      <c r="GJ734" s="131"/>
      <c r="GK734" s="131"/>
      <c r="GL734" s="131"/>
      <c r="GM734" s="131"/>
      <c r="GN734" s="131"/>
      <c r="GO734" s="131"/>
      <c r="GP734" s="131"/>
      <c r="GQ734" s="131"/>
      <c r="GR734" s="131"/>
      <c r="GS734" s="131"/>
      <c r="GT734" s="131"/>
      <c r="GU734" s="131"/>
      <c r="GV734" s="131"/>
      <c r="GW734" s="131"/>
      <c r="GX734" s="131"/>
      <c r="GY734" s="131"/>
      <c r="GZ734" s="131"/>
      <c r="HA734" s="131"/>
      <c r="HB734" s="131"/>
      <c r="HC734" s="131"/>
      <c r="HD734" s="131"/>
      <c r="HE734" s="131"/>
      <c r="HF734" s="131"/>
      <c r="HG734" s="131"/>
      <c r="HH734" s="131"/>
      <c r="HI734" s="131"/>
      <c r="HJ734" s="131"/>
      <c r="HK734" s="131"/>
      <c r="HL734" s="131"/>
      <c r="HM734" s="131"/>
      <c r="HN734" s="131"/>
      <c r="HO734" s="131"/>
      <c r="HP734" s="131"/>
      <c r="HQ734" s="131"/>
      <c r="HR734" s="131"/>
      <c r="HS734" s="131"/>
      <c r="HT734" s="131"/>
      <c r="HU734" s="131"/>
      <c r="HV734" s="131"/>
      <c r="HW734" s="131"/>
      <c r="HX734" s="131"/>
      <c r="HY734" s="131"/>
      <c r="HZ734" s="131"/>
      <c r="IA734" s="131"/>
      <c r="IB734" s="131"/>
      <c r="IC734" s="131"/>
      <c r="ID734" s="131"/>
      <c r="IE734" s="131"/>
      <c r="IF734" s="131"/>
      <c r="IG734" s="131"/>
      <c r="IH734" s="131"/>
      <c r="II734" s="131"/>
      <c r="IJ734" s="131"/>
      <c r="IK734" s="131"/>
      <c r="IL734" s="131"/>
      <c r="IM734" s="131"/>
      <c r="IN734" s="131"/>
      <c r="IO734" s="131"/>
      <c r="IP734" s="131"/>
      <c r="IQ734" s="131"/>
      <c r="IR734" s="131"/>
      <c r="IS734" s="131"/>
      <c r="IT734" s="131"/>
      <c r="IU734" s="131"/>
      <c r="IV734" s="131"/>
      <c r="IW734" s="131"/>
      <c r="IX734" s="131"/>
      <c r="IY734" s="131"/>
      <c r="IZ734" s="131"/>
      <c r="JA734" s="131"/>
      <c r="JB734" s="131"/>
      <c r="JC734" s="131"/>
      <c r="JD734" s="131"/>
      <c r="JE734" s="131"/>
      <c r="JF734" s="131"/>
      <c r="JG734" s="131"/>
      <c r="JH734" s="131"/>
      <c r="JI734" s="131"/>
      <c r="JJ734" s="131"/>
      <c r="JK734" s="131"/>
      <c r="JL734" s="131"/>
      <c r="JM734" s="131"/>
      <c r="JN734" s="131"/>
      <c r="JO734" s="131"/>
      <c r="JP734" s="131"/>
      <c r="JQ734" s="131"/>
      <c r="JR734" s="131"/>
      <c r="JS734" s="131"/>
      <c r="JT734" s="131"/>
      <c r="JU734" s="131"/>
      <c r="JV734" s="131"/>
      <c r="JW734" s="131"/>
      <c r="JX734" s="131"/>
      <c r="JY734" s="131"/>
      <c r="JZ734" s="131"/>
      <c r="KA734" s="131"/>
      <c r="KB734" s="131"/>
      <c r="KC734" s="131"/>
      <c r="KD734" s="131"/>
      <c r="KE734" s="131"/>
      <c r="KF734" s="131"/>
      <c r="KG734" s="131"/>
      <c r="KH734" s="131"/>
      <c r="KI734" s="131"/>
      <c r="KJ734" s="131"/>
      <c r="KK734" s="131"/>
      <c r="KL734" s="131"/>
      <c r="KM734" s="131"/>
      <c r="KN734" s="131"/>
      <c r="KO734" s="131"/>
      <c r="KP734" s="131"/>
      <c r="KQ734" s="131"/>
      <c r="KR734" s="131"/>
      <c r="KS734" s="131"/>
      <c r="KT734" s="131"/>
      <c r="KU734" s="131"/>
      <c r="KV734" s="131"/>
      <c r="KW734" s="131"/>
      <c r="KX734" s="131"/>
      <c r="KY734" s="131"/>
      <c r="KZ734" s="131"/>
      <c r="LA734" s="131"/>
      <c r="LB734" s="131"/>
      <c r="LC734" s="131"/>
      <c r="LD734" s="131"/>
      <c r="LE734" s="131"/>
      <c r="LF734" s="131"/>
      <c r="LG734" s="131"/>
      <c r="LH734" s="131"/>
      <c r="LI734" s="131"/>
      <c r="LJ734" s="131"/>
      <c r="LK734" s="131"/>
      <c r="LL734" s="131"/>
      <c r="LM734" s="131"/>
      <c r="LN734" s="131"/>
      <c r="LO734" s="131"/>
      <c r="LP734" s="131"/>
      <c r="LQ734" s="131"/>
      <c r="LR734" s="131"/>
      <c r="LS734" s="131"/>
      <c r="LT734" s="131"/>
      <c r="LU734" s="131"/>
      <c r="LV734" s="131"/>
      <c r="LW734" s="131"/>
      <c r="LX734" s="131"/>
      <c r="LY734" s="131"/>
      <c r="LZ734" s="131"/>
      <c r="MA734" s="131"/>
      <c r="MB734" s="131"/>
      <c r="MC734" s="131"/>
      <c r="MD734" s="131"/>
      <c r="ME734" s="131"/>
      <c r="MF734" s="131"/>
      <c r="MG734" s="131"/>
      <c r="MH734" s="131"/>
      <c r="MI734" s="131"/>
      <c r="MJ734" s="131"/>
      <c r="MK734" s="131"/>
      <c r="ML734" s="131"/>
      <c r="MM734" s="131"/>
      <c r="MN734" s="131"/>
      <c r="MO734" s="131"/>
      <c r="MP734" s="131"/>
      <c r="MQ734" s="131"/>
      <c r="MR734" s="131"/>
      <c r="MS734" s="131"/>
      <c r="MT734" s="131"/>
      <c r="MU734" s="131"/>
      <c r="MV734" s="131"/>
      <c r="MW734" s="131"/>
      <c r="MX734" s="131"/>
      <c r="MY734" s="131"/>
      <c r="MZ734" s="131"/>
      <c r="NA734" s="131"/>
      <c r="NB734" s="131"/>
      <c r="NC734" s="131"/>
      <c r="ND734" s="131"/>
      <c r="NE734" s="131"/>
      <c r="NF734" s="131"/>
      <c r="NG734" s="131"/>
      <c r="NH734" s="131"/>
      <c r="NI734" s="131"/>
      <c r="NJ734" s="131"/>
      <c r="NK734" s="131"/>
      <c r="NL734" s="131"/>
      <c r="NM734" s="131"/>
      <c r="NN734" s="131"/>
      <c r="NO734" s="131"/>
      <c r="NP734" s="131"/>
      <c r="NQ734" s="131"/>
      <c r="NR734" s="131"/>
      <c r="NS734" s="131"/>
      <c r="NT734" s="131"/>
      <c r="NU734" s="131"/>
      <c r="NV734" s="131"/>
      <c r="NW734" s="131"/>
      <c r="NX734" s="131"/>
      <c r="NY734" s="131"/>
      <c r="NZ734" s="131"/>
      <c r="OA734" s="131"/>
      <c r="OB734" s="131"/>
      <c r="OC734" s="131"/>
      <c r="OD734" s="131"/>
      <c r="OE734" s="131"/>
      <c r="OF734" s="131"/>
      <c r="OG734" s="131"/>
      <c r="OH734" s="131"/>
      <c r="OI734" s="131"/>
      <c r="OJ734" s="131"/>
      <c r="OK734" s="131"/>
      <c r="OL734" s="131"/>
      <c r="OM734" s="131"/>
      <c r="ON734" s="131"/>
      <c r="OO734" s="131"/>
      <c r="OP734" s="131"/>
      <c r="OQ734" s="131"/>
      <c r="OR734" s="131"/>
      <c r="OS734" s="131"/>
      <c r="OT734" s="131"/>
      <c r="OU734" s="131"/>
      <c r="OV734" s="131"/>
      <c r="OW734" s="131"/>
      <c r="OX734" s="131"/>
      <c r="OY734" s="131"/>
      <c r="OZ734" s="131"/>
      <c r="PA734" s="131"/>
      <c r="PB734" s="131"/>
      <c r="PC734" s="131"/>
      <c r="PD734" s="131"/>
      <c r="PE734" s="131"/>
      <c r="PF734" s="131"/>
      <c r="PG734" s="131"/>
      <c r="PH734" s="131"/>
      <c r="PI734" s="131"/>
      <c r="PJ734" s="131"/>
      <c r="PK734" s="131"/>
      <c r="PL734" s="131"/>
      <c r="PM734" s="131"/>
      <c r="PN734" s="131"/>
      <c r="PO734" s="131"/>
      <c r="PP734" s="131"/>
      <c r="PQ734" s="131"/>
      <c r="PR734" s="131"/>
      <c r="PS734" s="131"/>
      <c r="PT734" s="131"/>
      <c r="PU734" s="131"/>
      <c r="PV734" s="131"/>
      <c r="PW734" s="131"/>
      <c r="PX734" s="131"/>
      <c r="PY734" s="131"/>
      <c r="PZ734" s="131"/>
      <c r="QA734" s="131"/>
      <c r="QB734" s="131"/>
      <c r="QC734" s="131"/>
      <c r="QD734" s="131"/>
      <c r="QE734" s="131"/>
      <c r="QF734" s="131"/>
      <c r="QG734" s="131"/>
      <c r="QH734" s="131"/>
      <c r="QI734" s="131"/>
      <c r="QJ734" s="131"/>
      <c r="QK734" s="131"/>
      <c r="QL734" s="131"/>
      <c r="QM734" s="131"/>
      <c r="QN734" s="131"/>
      <c r="QO734" s="131"/>
      <c r="QP734" s="131"/>
      <c r="QQ734" s="131"/>
      <c r="QR734" s="131"/>
      <c r="QS734" s="131"/>
      <c r="QT734" s="131"/>
      <c r="QU734" s="131"/>
      <c r="QV734" s="131"/>
      <c r="QW734" s="131"/>
      <c r="QX734" s="131"/>
      <c r="QY734" s="131"/>
      <c r="QZ734" s="131"/>
      <c r="RA734" s="131"/>
      <c r="RB734" s="131"/>
      <c r="RC734" s="131"/>
      <c r="RD734" s="131"/>
      <c r="RE734" s="131"/>
      <c r="RF734" s="131"/>
      <c r="RG734" s="131"/>
      <c r="RH734" s="131"/>
      <c r="RI734" s="131"/>
      <c r="RJ734" s="131"/>
      <c r="RK734" s="131"/>
      <c r="RL734" s="131"/>
      <c r="RM734" s="131"/>
      <c r="RN734" s="131"/>
      <c r="RO734" s="131"/>
      <c r="RP734" s="131"/>
      <c r="RQ734" s="131"/>
      <c r="RR734" s="131"/>
      <c r="RS734" s="131"/>
      <c r="RT734" s="131"/>
      <c r="RU734" s="131"/>
      <c r="RV734" s="131"/>
      <c r="RW734" s="131"/>
      <c r="RX734" s="131"/>
      <c r="RY734" s="131"/>
      <c r="RZ734" s="131"/>
      <c r="SA734" s="131"/>
      <c r="SB734" s="131"/>
      <c r="SC734" s="131"/>
      <c r="SD734" s="131"/>
      <c r="SE734" s="131"/>
      <c r="SF734" s="131"/>
      <c r="SG734" s="131"/>
      <c r="SH734" s="131"/>
      <c r="SI734" s="131"/>
      <c r="SJ734" s="131"/>
      <c r="SK734" s="131"/>
      <c r="SL734" s="131"/>
      <c r="SM734" s="131"/>
      <c r="SN734" s="131"/>
      <c r="SO734" s="131"/>
      <c r="SP734" s="131"/>
      <c r="SQ734" s="131"/>
      <c r="SR734" s="131"/>
      <c r="SS734" s="131"/>
      <c r="ST734" s="131"/>
      <c r="SU734" s="131"/>
      <c r="SV734" s="131"/>
      <c r="SW734" s="131"/>
      <c r="SX734" s="131"/>
      <c r="SY734" s="131"/>
      <c r="SZ734" s="131"/>
      <c r="TA734" s="131"/>
      <c r="TB734" s="131"/>
      <c r="TC734" s="131"/>
      <c r="TD734" s="131"/>
      <c r="TE734" s="131"/>
      <c r="TF734" s="131"/>
      <c r="TG734" s="131"/>
      <c r="TH734" s="131"/>
      <c r="TI734" s="131"/>
      <c r="TJ734" s="131"/>
      <c r="TK734" s="131"/>
      <c r="TL734" s="131"/>
      <c r="TM734" s="131"/>
      <c r="TN734" s="131"/>
      <c r="TO734" s="131"/>
      <c r="TP734" s="131"/>
      <c r="TQ734" s="131"/>
      <c r="TR734" s="131"/>
      <c r="TS734" s="131"/>
      <c r="TT734" s="131"/>
      <c r="TU734" s="131"/>
      <c r="TV734" s="131"/>
      <c r="TW734" s="131"/>
      <c r="TX734" s="131"/>
      <c r="TY734" s="131"/>
      <c r="TZ734" s="131"/>
      <c r="UA734" s="131"/>
      <c r="UB734" s="131"/>
      <c r="UC734" s="131"/>
      <c r="UD734" s="131"/>
      <c r="UE734" s="131"/>
      <c r="UF734" s="131"/>
      <c r="UG734" s="131"/>
      <c r="UH734" s="131"/>
      <c r="UI734" s="131"/>
      <c r="UJ734" s="131"/>
      <c r="UK734" s="131"/>
      <c r="UL734" s="131"/>
      <c r="UM734" s="131"/>
      <c r="UN734" s="131"/>
      <c r="UO734" s="131"/>
      <c r="UP734" s="131"/>
      <c r="UQ734" s="131"/>
      <c r="UR734" s="131"/>
      <c r="US734" s="131"/>
      <c r="UT734" s="131"/>
      <c r="UU734" s="131"/>
      <c r="UV734" s="131"/>
      <c r="UW734" s="131"/>
      <c r="UX734" s="131"/>
      <c r="UY734" s="131"/>
      <c r="UZ734" s="131"/>
      <c r="VA734" s="131"/>
      <c r="VB734" s="131"/>
      <c r="VC734" s="131"/>
      <c r="VD734" s="131"/>
      <c r="VE734" s="131"/>
      <c r="VF734" s="131"/>
      <c r="VG734" s="131"/>
      <c r="VH734" s="131"/>
      <c r="VI734" s="131"/>
      <c r="VJ734" s="131"/>
      <c r="VK734" s="131"/>
      <c r="VL734" s="131"/>
      <c r="VM734" s="131"/>
      <c r="VN734" s="131"/>
      <c r="VO734" s="131"/>
      <c r="VP734" s="131"/>
      <c r="VQ734" s="131"/>
      <c r="VR734" s="131"/>
      <c r="VS734" s="131"/>
      <c r="VT734" s="131"/>
      <c r="VU734" s="131"/>
      <c r="VV734" s="131"/>
      <c r="VW734" s="131"/>
      <c r="VX734" s="131"/>
      <c r="VY734" s="131"/>
      <c r="VZ734" s="131"/>
      <c r="WA734" s="131"/>
      <c r="WB734" s="131"/>
      <c r="WC734" s="131"/>
      <c r="WD734" s="131"/>
      <c r="WE734" s="131"/>
      <c r="WF734" s="131"/>
      <c r="WG734" s="131"/>
      <c r="WH734" s="131"/>
      <c r="WI734" s="131"/>
      <c r="WJ734" s="131"/>
      <c r="WK734" s="131"/>
      <c r="WL734" s="131"/>
      <c r="WM734" s="131"/>
      <c r="WN734" s="131"/>
      <c r="WO734" s="131"/>
      <c r="WP734" s="131"/>
      <c r="WQ734" s="131"/>
      <c r="WR734" s="131"/>
      <c r="WS734" s="131"/>
      <c r="WT734" s="131"/>
      <c r="WU734" s="131"/>
      <c r="WV734" s="131"/>
      <c r="WW734" s="131"/>
      <c r="WX734" s="131"/>
      <c r="WY734" s="131"/>
      <c r="WZ734" s="131"/>
      <c r="XA734" s="131"/>
      <c r="XB734" s="131"/>
      <c r="XC734" s="131"/>
      <c r="XD734" s="131"/>
      <c r="XE734" s="131"/>
      <c r="XF734" s="131"/>
      <c r="XG734" s="131"/>
      <c r="XH734" s="131"/>
      <c r="XI734" s="131"/>
      <c r="XJ734" s="131"/>
      <c r="XK734" s="131"/>
      <c r="XL734" s="131"/>
      <c r="XM734" s="131"/>
      <c r="XN734" s="131"/>
      <c r="XO734" s="131"/>
      <c r="XP734" s="131"/>
      <c r="XQ734" s="131"/>
      <c r="XR734" s="131"/>
      <c r="XS734" s="131"/>
      <c r="XT734" s="131"/>
      <c r="XU734" s="131"/>
      <c r="XV734" s="131"/>
      <c r="XW734" s="131"/>
      <c r="XX734" s="131"/>
      <c r="XY734" s="131"/>
      <c r="XZ734" s="131"/>
      <c r="YA734" s="131"/>
      <c r="YB734" s="131"/>
      <c r="YC734" s="131"/>
      <c r="YD734" s="131"/>
      <c r="YE734" s="131"/>
      <c r="YF734" s="131"/>
      <c r="YG734" s="131"/>
      <c r="YH734" s="131"/>
      <c r="YI734" s="131"/>
      <c r="YJ734" s="131"/>
      <c r="YK734" s="131"/>
      <c r="YL734" s="131"/>
      <c r="YM734" s="131"/>
      <c r="YN734" s="131"/>
      <c r="YO734" s="131"/>
      <c r="YP734" s="131"/>
      <c r="YQ734" s="131"/>
      <c r="YR734" s="131"/>
      <c r="YS734" s="131"/>
      <c r="YT734" s="131"/>
      <c r="YU734" s="131"/>
      <c r="YV734" s="131"/>
      <c r="YW734" s="131"/>
      <c r="YX734" s="131"/>
      <c r="YY734" s="131"/>
      <c r="YZ734" s="131"/>
      <c r="ZA734" s="131"/>
      <c r="ZB734" s="131"/>
      <c r="ZC734" s="131"/>
      <c r="ZD734" s="131"/>
      <c r="ZE734" s="131"/>
      <c r="ZF734" s="131"/>
      <c r="ZG734" s="131"/>
      <c r="ZH734" s="131"/>
      <c r="ZI734" s="131"/>
      <c r="ZJ734" s="131"/>
      <c r="ZK734" s="131"/>
      <c r="ZL734" s="131"/>
      <c r="ZM734" s="131"/>
      <c r="ZN734" s="131"/>
      <c r="ZO734" s="131"/>
      <c r="ZP734" s="131"/>
      <c r="ZQ734" s="131"/>
      <c r="ZR734" s="131"/>
      <c r="ZS734" s="131"/>
      <c r="ZT734" s="131"/>
      <c r="ZU734" s="131"/>
      <c r="ZV734" s="131"/>
      <c r="ZW734" s="131"/>
      <c r="ZX734" s="131"/>
      <c r="ZY734" s="131"/>
      <c r="ZZ734" s="131"/>
      <c r="AAA734" s="131"/>
      <c r="AAB734" s="131"/>
      <c r="AAC734" s="131"/>
      <c r="AAD734" s="131"/>
      <c r="AAE734" s="131"/>
      <c r="AAF734" s="131"/>
      <c r="AAG734" s="131"/>
      <c r="AAH734" s="131"/>
      <c r="AAI734" s="131"/>
      <c r="AAJ734" s="131"/>
      <c r="AAK734" s="131"/>
      <c r="AAL734" s="131"/>
      <c r="AAM734" s="131"/>
      <c r="AAN734" s="131"/>
      <c r="AAO734" s="131"/>
      <c r="AAP734" s="131"/>
      <c r="AAQ734" s="131"/>
      <c r="AAR734" s="131"/>
      <c r="AAS734" s="131"/>
      <c r="AAT734" s="131"/>
      <c r="AAU734" s="131"/>
      <c r="AAV734" s="131"/>
      <c r="AAW734" s="131"/>
      <c r="AAX734" s="131"/>
      <c r="AAY734" s="131"/>
      <c r="AAZ734" s="131"/>
      <c r="ABA734" s="131"/>
      <c r="ABB734" s="131"/>
      <c r="ABC734" s="131"/>
      <c r="ABD734" s="131"/>
      <c r="ABE734" s="131"/>
      <c r="ABF734" s="131"/>
      <c r="ABG734" s="131"/>
      <c r="ABH734" s="131"/>
      <c r="ABI734" s="131"/>
      <c r="ABJ734" s="131"/>
      <c r="ABK734" s="131"/>
      <c r="ABL734" s="131"/>
      <c r="ABM734" s="131"/>
      <c r="ABN734" s="131"/>
      <c r="ABO734" s="131"/>
      <c r="ABP734" s="131"/>
      <c r="ABQ734" s="131"/>
      <c r="ABR734" s="131"/>
      <c r="ABS734" s="131"/>
      <c r="ABT734" s="131"/>
      <c r="ABU734" s="131"/>
      <c r="ABV734" s="131"/>
      <c r="ABW734" s="131"/>
      <c r="ABX734" s="131"/>
      <c r="ABY734" s="131"/>
      <c r="ABZ734" s="131"/>
      <c r="ACA734" s="131"/>
      <c r="ACB734" s="131"/>
      <c r="ACC734" s="131"/>
      <c r="ACD734" s="131"/>
      <c r="ACE734" s="131"/>
      <c r="ACF734" s="131"/>
      <c r="ACG734" s="131"/>
      <c r="ACH734" s="131"/>
      <c r="ACI734" s="131"/>
      <c r="ACJ734" s="131"/>
      <c r="ACK734" s="131"/>
      <c r="ACL734" s="131"/>
      <c r="ACM734" s="131"/>
      <c r="ACN734" s="131"/>
      <c r="ACO734" s="131"/>
      <c r="ACP734" s="131"/>
      <c r="ACQ734" s="131"/>
      <c r="ACR734" s="131"/>
      <c r="ACS734" s="131"/>
      <c r="ACT734" s="131"/>
      <c r="ACU734" s="131"/>
      <c r="ACV734" s="131"/>
      <c r="ACW734" s="131"/>
      <c r="ACX734" s="131"/>
      <c r="ACY734" s="131"/>
      <c r="ACZ734" s="131"/>
      <c r="ADA734" s="131"/>
      <c r="ADB734" s="131"/>
      <c r="ADC734" s="131"/>
      <c r="ADD734" s="131"/>
      <c r="ADE734" s="131"/>
      <c r="ADF734" s="131"/>
      <c r="ADG734" s="131"/>
      <c r="ADH734" s="131"/>
      <c r="ADI734" s="131"/>
      <c r="ADJ734" s="131"/>
      <c r="ADK734" s="131"/>
      <c r="ADL734" s="131"/>
      <c r="ADM734" s="131"/>
      <c r="ADN734" s="131"/>
      <c r="ADO734" s="131"/>
      <c r="ADP734" s="131"/>
      <c r="ADQ734" s="131"/>
      <c r="ADR734" s="131"/>
      <c r="ADS734" s="131"/>
      <c r="ADT734" s="131"/>
      <c r="ADU734" s="131"/>
      <c r="ADV734" s="131"/>
      <c r="ADW734" s="131"/>
      <c r="ADX734" s="131"/>
      <c r="ADY734" s="131"/>
      <c r="ADZ734" s="131"/>
      <c r="AEA734" s="131"/>
      <c r="AEB734" s="131"/>
      <c r="AEC734" s="131"/>
      <c r="AED734" s="131"/>
      <c r="AEE734" s="131"/>
      <c r="AEF734" s="131"/>
      <c r="AEG734" s="131"/>
      <c r="AEH734" s="131"/>
      <c r="AEI734" s="131"/>
      <c r="AEJ734" s="131"/>
      <c r="AEK734" s="131"/>
      <c r="AEL734" s="131"/>
      <c r="AEM734" s="131"/>
      <c r="AEN734" s="131"/>
      <c r="AEO734" s="131"/>
      <c r="AEP734" s="131"/>
      <c r="AEQ734" s="131"/>
      <c r="AER734" s="131"/>
      <c r="AES734" s="131"/>
      <c r="AET734" s="131"/>
      <c r="AEU734" s="131"/>
      <c r="AEV734" s="131"/>
      <c r="AEW734" s="131"/>
      <c r="AEX734" s="131"/>
      <c r="AEY734" s="131"/>
      <c r="AEZ734" s="131"/>
      <c r="AFA734" s="131"/>
      <c r="AFB734" s="131"/>
      <c r="AFC734" s="131"/>
      <c r="AFD734" s="131"/>
      <c r="AFE734" s="131"/>
      <c r="AFF734" s="131"/>
      <c r="AFG734" s="131"/>
      <c r="AFH734" s="131"/>
      <c r="AFI734" s="131"/>
      <c r="AFJ734" s="131"/>
      <c r="AFK734" s="131"/>
      <c r="AFL734" s="131"/>
      <c r="AFM734" s="131"/>
      <c r="AFN734" s="131"/>
      <c r="AFO734" s="131"/>
      <c r="AFP734" s="131"/>
      <c r="AFQ734" s="131"/>
      <c r="AFR734" s="131"/>
      <c r="AFS734" s="131"/>
      <c r="AFT734" s="131"/>
      <c r="AFU734" s="131"/>
      <c r="AFV734" s="131"/>
      <c r="AFW734" s="131"/>
      <c r="AFX734" s="131"/>
      <c r="AFY734" s="131"/>
      <c r="AFZ734" s="131"/>
      <c r="AGA734" s="131"/>
      <c r="AGB734" s="131"/>
      <c r="AGC734" s="131"/>
      <c r="AGD734" s="131"/>
      <c r="AGE734" s="131"/>
      <c r="AGF734" s="131"/>
      <c r="AGG734" s="131"/>
      <c r="AGH734" s="131"/>
      <c r="AGI734" s="131"/>
      <c r="AGJ734" s="131"/>
      <c r="AGK734" s="131"/>
      <c r="AGL734" s="131"/>
      <c r="AGM734" s="131"/>
      <c r="AGN734" s="131"/>
      <c r="AGO734" s="131"/>
      <c r="AGP734" s="131"/>
      <c r="AGQ734" s="131"/>
      <c r="AGR734" s="131"/>
      <c r="AGS734" s="131"/>
      <c r="AGT734" s="131"/>
      <c r="AGU734" s="131"/>
      <c r="AGV734" s="131"/>
      <c r="AGW734" s="131"/>
      <c r="AGX734" s="131"/>
      <c r="AGY734" s="131"/>
      <c r="AGZ734" s="131"/>
      <c r="AHA734" s="131"/>
      <c r="AHB734" s="131"/>
      <c r="AHC734" s="131"/>
      <c r="AHD734" s="131"/>
      <c r="AHE734" s="131"/>
      <c r="AHF734" s="131"/>
      <c r="AHG734" s="131"/>
      <c r="AHH734" s="131"/>
      <c r="AHI734" s="131"/>
      <c r="AHJ734" s="131"/>
      <c r="AHK734" s="131"/>
      <c r="AHL734" s="131"/>
      <c r="AHM734" s="131"/>
      <c r="AHN734" s="131"/>
      <c r="AHO734" s="131"/>
      <c r="AHP734" s="131"/>
      <c r="AHQ734" s="131"/>
      <c r="AHR734" s="131"/>
      <c r="AHS734" s="131"/>
      <c r="AHT734" s="131"/>
      <c r="AHU734" s="131"/>
      <c r="AHV734" s="131"/>
      <c r="AHW734" s="131"/>
      <c r="AHX734" s="131"/>
      <c r="AHY734" s="131"/>
      <c r="AHZ734" s="131"/>
      <c r="AIA734" s="131"/>
      <c r="AIB734" s="131"/>
      <c r="AIC734" s="131"/>
      <c r="AID734" s="131"/>
      <c r="AIE734" s="131"/>
      <c r="AIF734" s="131"/>
      <c r="AIG734" s="131"/>
      <c r="AIH734" s="131"/>
      <c r="AII734" s="131"/>
      <c r="AIJ734" s="131"/>
      <c r="AIK734" s="131"/>
      <c r="AIL734" s="131"/>
      <c r="AIM734" s="131"/>
      <c r="AIN734" s="131"/>
      <c r="AIO734" s="131"/>
      <c r="AIP734" s="131"/>
      <c r="AIQ734" s="131"/>
      <c r="AIR734" s="131"/>
      <c r="AIS734" s="131"/>
      <c r="AIT734" s="131"/>
      <c r="AIU734" s="131"/>
      <c r="AIV734" s="131"/>
      <c r="AIW734" s="131"/>
      <c r="AIX734" s="131"/>
      <c r="AIY734" s="131"/>
      <c r="AIZ734" s="131"/>
      <c r="AJA734" s="131"/>
      <c r="AJB734" s="131"/>
      <c r="AJC734" s="131"/>
      <c r="AJD734" s="131"/>
      <c r="AJE734" s="131"/>
      <c r="AJF734" s="131"/>
      <c r="AJG734" s="131"/>
      <c r="AJH734" s="131"/>
      <c r="AJI734" s="131"/>
      <c r="AJJ734" s="131"/>
      <c r="AJK734" s="131"/>
      <c r="AJL734" s="131"/>
      <c r="AJM734" s="131"/>
      <c r="AJN734" s="131"/>
      <c r="AJO734" s="131"/>
      <c r="AJP734" s="131"/>
      <c r="AJQ734" s="131"/>
      <c r="AJR734" s="131"/>
      <c r="AJS734" s="131"/>
      <c r="AJT734" s="131"/>
      <c r="AJU734" s="131"/>
      <c r="AJV734" s="131"/>
      <c r="AJW734" s="131"/>
      <c r="AJX734" s="131"/>
      <c r="AJY734" s="131"/>
      <c r="AJZ734" s="131"/>
      <c r="AKA734" s="131"/>
      <c r="AKB734" s="131"/>
      <c r="AKC734" s="131"/>
      <c r="AKD734" s="131"/>
      <c r="AKE734" s="131"/>
      <c r="AKF734" s="131"/>
      <c r="AKG734" s="131"/>
      <c r="AKH734" s="131"/>
      <c r="AKI734" s="131"/>
      <c r="AKJ734" s="131"/>
      <c r="AKK734" s="131"/>
      <c r="AKL734" s="131"/>
      <c r="AKM734" s="131"/>
      <c r="AKN734" s="131"/>
      <c r="AKO734" s="131"/>
      <c r="AKP734" s="131"/>
      <c r="AKQ734" s="131"/>
      <c r="AKR734" s="131"/>
      <c r="AKS734" s="131"/>
      <c r="AKT734" s="131"/>
      <c r="AKU734" s="131"/>
      <c r="AKV734" s="131"/>
      <c r="AKW734" s="131"/>
      <c r="AKX734" s="131"/>
      <c r="AKY734" s="131"/>
      <c r="AKZ734" s="131"/>
      <c r="ALA734" s="131"/>
      <c r="ALB734" s="131"/>
      <c r="ALC734" s="131"/>
      <c r="ALD734" s="131"/>
      <c r="ALE734" s="131"/>
      <c r="ALF734" s="131"/>
      <c r="ALG734" s="131"/>
      <c r="ALH734" s="131"/>
      <c r="ALI734" s="131"/>
      <c r="ALJ734" s="131"/>
      <c r="ALK734" s="131"/>
      <c r="ALL734" s="131"/>
      <c r="ALM734" s="131"/>
      <c r="ALN734" s="131"/>
    </row>
    <row r="735" spans="1:1002" s="508" customFormat="1" ht="24.95" customHeight="1" x14ac:dyDescent="0.25">
      <c r="A735" s="502"/>
      <c r="B735" s="503"/>
      <c r="C735" s="504"/>
      <c r="D735" s="450"/>
      <c r="E735" s="505"/>
      <c r="F735" s="505"/>
      <c r="G735" s="506"/>
      <c r="H735" s="506"/>
      <c r="I735" s="507"/>
      <c r="J735" s="565"/>
      <c r="K735" s="454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  <c r="EC735" s="131"/>
      <c r="ED735" s="131"/>
      <c r="EE735" s="131"/>
      <c r="EF735" s="131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31"/>
      <c r="EQ735" s="131"/>
      <c r="ER735" s="131"/>
      <c r="ES735" s="131"/>
      <c r="ET735" s="131"/>
      <c r="EU735" s="131"/>
      <c r="EV735" s="131"/>
      <c r="EW735" s="131"/>
      <c r="EX735" s="131"/>
      <c r="EY735" s="131"/>
      <c r="EZ735" s="131"/>
      <c r="FA735" s="131"/>
      <c r="FB735" s="131"/>
      <c r="FC735" s="131"/>
      <c r="FD735" s="131"/>
      <c r="FE735" s="131"/>
      <c r="FF735" s="131"/>
      <c r="FG735" s="131"/>
      <c r="FH735" s="131"/>
      <c r="FI735" s="131"/>
      <c r="FJ735" s="131"/>
      <c r="FK735" s="131"/>
      <c r="FL735" s="131"/>
      <c r="FM735" s="131"/>
      <c r="FN735" s="131"/>
      <c r="FO735" s="131"/>
      <c r="FP735" s="131"/>
      <c r="FQ735" s="131"/>
      <c r="FR735" s="131"/>
      <c r="FS735" s="131"/>
      <c r="FT735" s="131"/>
      <c r="FU735" s="131"/>
      <c r="FV735" s="131"/>
      <c r="FW735" s="131"/>
      <c r="FX735" s="131"/>
      <c r="FY735" s="131"/>
      <c r="FZ735" s="131"/>
      <c r="GA735" s="131"/>
      <c r="GB735" s="131"/>
      <c r="GC735" s="131"/>
      <c r="GD735" s="131"/>
      <c r="GE735" s="131"/>
      <c r="GF735" s="131"/>
      <c r="GG735" s="131"/>
      <c r="GH735" s="131"/>
      <c r="GI735" s="131"/>
      <c r="GJ735" s="131"/>
      <c r="GK735" s="131"/>
      <c r="GL735" s="131"/>
      <c r="GM735" s="131"/>
      <c r="GN735" s="131"/>
      <c r="GO735" s="131"/>
      <c r="GP735" s="131"/>
      <c r="GQ735" s="131"/>
      <c r="GR735" s="131"/>
      <c r="GS735" s="131"/>
      <c r="GT735" s="131"/>
      <c r="GU735" s="131"/>
      <c r="GV735" s="131"/>
      <c r="GW735" s="131"/>
      <c r="GX735" s="131"/>
      <c r="GY735" s="131"/>
      <c r="GZ735" s="131"/>
      <c r="HA735" s="131"/>
      <c r="HB735" s="131"/>
      <c r="HC735" s="131"/>
      <c r="HD735" s="131"/>
      <c r="HE735" s="131"/>
      <c r="HF735" s="131"/>
      <c r="HG735" s="131"/>
      <c r="HH735" s="131"/>
      <c r="HI735" s="131"/>
      <c r="HJ735" s="131"/>
      <c r="HK735" s="131"/>
      <c r="HL735" s="131"/>
      <c r="HM735" s="131"/>
      <c r="HN735" s="131"/>
      <c r="HO735" s="131"/>
      <c r="HP735" s="131"/>
      <c r="HQ735" s="131"/>
      <c r="HR735" s="131"/>
      <c r="HS735" s="131"/>
      <c r="HT735" s="131"/>
      <c r="HU735" s="131"/>
      <c r="HV735" s="131"/>
      <c r="HW735" s="131"/>
      <c r="HX735" s="131"/>
      <c r="HY735" s="131"/>
      <c r="HZ735" s="131"/>
      <c r="IA735" s="131"/>
      <c r="IB735" s="131"/>
      <c r="IC735" s="131"/>
      <c r="ID735" s="131"/>
      <c r="IE735" s="131"/>
      <c r="IF735" s="131"/>
      <c r="IG735" s="131"/>
      <c r="IH735" s="131"/>
      <c r="II735" s="131"/>
      <c r="IJ735" s="131"/>
      <c r="IK735" s="131"/>
      <c r="IL735" s="131"/>
      <c r="IM735" s="131"/>
      <c r="IN735" s="131"/>
      <c r="IO735" s="131"/>
      <c r="IP735" s="131"/>
      <c r="IQ735" s="131"/>
      <c r="IR735" s="131"/>
      <c r="IS735" s="131"/>
      <c r="IT735" s="131"/>
      <c r="IU735" s="131"/>
      <c r="IV735" s="131"/>
      <c r="IW735" s="131"/>
      <c r="IX735" s="131"/>
      <c r="IY735" s="131"/>
      <c r="IZ735" s="131"/>
      <c r="JA735" s="131"/>
      <c r="JB735" s="131"/>
      <c r="JC735" s="131"/>
      <c r="JD735" s="131"/>
      <c r="JE735" s="131"/>
      <c r="JF735" s="131"/>
      <c r="JG735" s="131"/>
      <c r="JH735" s="131"/>
      <c r="JI735" s="131"/>
      <c r="JJ735" s="131"/>
      <c r="JK735" s="131"/>
      <c r="JL735" s="131"/>
      <c r="JM735" s="131"/>
      <c r="JN735" s="131"/>
      <c r="JO735" s="131"/>
      <c r="JP735" s="131"/>
      <c r="JQ735" s="131"/>
      <c r="JR735" s="131"/>
      <c r="JS735" s="131"/>
      <c r="JT735" s="131"/>
      <c r="JU735" s="131"/>
      <c r="JV735" s="131"/>
      <c r="JW735" s="131"/>
      <c r="JX735" s="131"/>
      <c r="JY735" s="131"/>
      <c r="JZ735" s="131"/>
      <c r="KA735" s="131"/>
      <c r="KB735" s="131"/>
      <c r="KC735" s="131"/>
      <c r="KD735" s="131"/>
      <c r="KE735" s="131"/>
      <c r="KF735" s="131"/>
      <c r="KG735" s="131"/>
      <c r="KH735" s="131"/>
      <c r="KI735" s="131"/>
      <c r="KJ735" s="131"/>
      <c r="KK735" s="131"/>
      <c r="KL735" s="131"/>
      <c r="KM735" s="131"/>
      <c r="KN735" s="131"/>
      <c r="KO735" s="131"/>
      <c r="KP735" s="131"/>
      <c r="KQ735" s="131"/>
      <c r="KR735" s="131"/>
      <c r="KS735" s="131"/>
      <c r="KT735" s="131"/>
      <c r="KU735" s="131"/>
      <c r="KV735" s="131"/>
      <c r="KW735" s="131"/>
      <c r="KX735" s="131"/>
      <c r="KY735" s="131"/>
      <c r="KZ735" s="131"/>
      <c r="LA735" s="131"/>
      <c r="LB735" s="131"/>
      <c r="LC735" s="131"/>
      <c r="LD735" s="131"/>
      <c r="LE735" s="131"/>
      <c r="LF735" s="131"/>
      <c r="LG735" s="131"/>
      <c r="LH735" s="131"/>
      <c r="LI735" s="131"/>
      <c r="LJ735" s="131"/>
      <c r="LK735" s="131"/>
      <c r="LL735" s="131"/>
      <c r="LM735" s="131"/>
      <c r="LN735" s="131"/>
      <c r="LO735" s="131"/>
      <c r="LP735" s="131"/>
      <c r="LQ735" s="131"/>
      <c r="LR735" s="131"/>
      <c r="LS735" s="131"/>
      <c r="LT735" s="131"/>
      <c r="LU735" s="131"/>
      <c r="LV735" s="131"/>
      <c r="LW735" s="131"/>
      <c r="LX735" s="131"/>
      <c r="LY735" s="131"/>
      <c r="LZ735" s="131"/>
      <c r="MA735" s="131"/>
      <c r="MB735" s="131"/>
      <c r="MC735" s="131"/>
      <c r="MD735" s="131"/>
      <c r="ME735" s="131"/>
      <c r="MF735" s="131"/>
      <c r="MG735" s="131"/>
      <c r="MH735" s="131"/>
      <c r="MI735" s="131"/>
      <c r="MJ735" s="131"/>
      <c r="MK735" s="131"/>
      <c r="ML735" s="131"/>
      <c r="MM735" s="131"/>
      <c r="MN735" s="131"/>
      <c r="MO735" s="131"/>
      <c r="MP735" s="131"/>
      <c r="MQ735" s="131"/>
      <c r="MR735" s="131"/>
      <c r="MS735" s="131"/>
      <c r="MT735" s="131"/>
      <c r="MU735" s="131"/>
      <c r="MV735" s="131"/>
      <c r="MW735" s="131"/>
      <c r="MX735" s="131"/>
      <c r="MY735" s="131"/>
      <c r="MZ735" s="131"/>
      <c r="NA735" s="131"/>
      <c r="NB735" s="131"/>
      <c r="NC735" s="131"/>
      <c r="ND735" s="131"/>
      <c r="NE735" s="131"/>
      <c r="NF735" s="131"/>
      <c r="NG735" s="131"/>
      <c r="NH735" s="131"/>
      <c r="NI735" s="131"/>
      <c r="NJ735" s="131"/>
      <c r="NK735" s="131"/>
      <c r="NL735" s="131"/>
      <c r="NM735" s="131"/>
      <c r="NN735" s="131"/>
      <c r="NO735" s="131"/>
      <c r="NP735" s="131"/>
      <c r="NQ735" s="131"/>
      <c r="NR735" s="131"/>
      <c r="NS735" s="131"/>
      <c r="NT735" s="131"/>
      <c r="NU735" s="131"/>
      <c r="NV735" s="131"/>
      <c r="NW735" s="131"/>
      <c r="NX735" s="131"/>
      <c r="NY735" s="131"/>
      <c r="NZ735" s="131"/>
      <c r="OA735" s="131"/>
      <c r="OB735" s="131"/>
      <c r="OC735" s="131"/>
      <c r="OD735" s="131"/>
      <c r="OE735" s="131"/>
      <c r="OF735" s="131"/>
      <c r="OG735" s="131"/>
      <c r="OH735" s="131"/>
      <c r="OI735" s="131"/>
      <c r="OJ735" s="131"/>
      <c r="OK735" s="131"/>
      <c r="OL735" s="131"/>
      <c r="OM735" s="131"/>
      <c r="ON735" s="131"/>
      <c r="OO735" s="131"/>
      <c r="OP735" s="131"/>
      <c r="OQ735" s="131"/>
      <c r="OR735" s="131"/>
      <c r="OS735" s="131"/>
      <c r="OT735" s="131"/>
      <c r="OU735" s="131"/>
      <c r="OV735" s="131"/>
      <c r="OW735" s="131"/>
      <c r="OX735" s="131"/>
      <c r="OY735" s="131"/>
      <c r="OZ735" s="131"/>
      <c r="PA735" s="131"/>
      <c r="PB735" s="131"/>
      <c r="PC735" s="131"/>
      <c r="PD735" s="131"/>
      <c r="PE735" s="131"/>
      <c r="PF735" s="131"/>
      <c r="PG735" s="131"/>
      <c r="PH735" s="131"/>
      <c r="PI735" s="131"/>
      <c r="PJ735" s="131"/>
      <c r="PK735" s="131"/>
      <c r="PL735" s="131"/>
      <c r="PM735" s="131"/>
      <c r="PN735" s="131"/>
      <c r="PO735" s="131"/>
      <c r="PP735" s="131"/>
      <c r="PQ735" s="131"/>
      <c r="PR735" s="131"/>
      <c r="PS735" s="131"/>
      <c r="PT735" s="131"/>
      <c r="PU735" s="131"/>
      <c r="PV735" s="131"/>
      <c r="PW735" s="131"/>
      <c r="PX735" s="131"/>
      <c r="PY735" s="131"/>
      <c r="PZ735" s="131"/>
      <c r="QA735" s="131"/>
      <c r="QB735" s="131"/>
      <c r="QC735" s="131"/>
      <c r="QD735" s="131"/>
      <c r="QE735" s="131"/>
      <c r="QF735" s="131"/>
      <c r="QG735" s="131"/>
      <c r="QH735" s="131"/>
      <c r="QI735" s="131"/>
      <c r="QJ735" s="131"/>
      <c r="QK735" s="131"/>
      <c r="QL735" s="131"/>
      <c r="QM735" s="131"/>
      <c r="QN735" s="131"/>
      <c r="QO735" s="131"/>
      <c r="QP735" s="131"/>
      <c r="QQ735" s="131"/>
      <c r="QR735" s="131"/>
      <c r="QS735" s="131"/>
      <c r="QT735" s="131"/>
      <c r="QU735" s="131"/>
      <c r="QV735" s="131"/>
      <c r="QW735" s="131"/>
      <c r="QX735" s="131"/>
      <c r="QY735" s="131"/>
      <c r="QZ735" s="131"/>
      <c r="RA735" s="131"/>
      <c r="RB735" s="131"/>
      <c r="RC735" s="131"/>
      <c r="RD735" s="131"/>
      <c r="RE735" s="131"/>
      <c r="RF735" s="131"/>
      <c r="RG735" s="131"/>
      <c r="RH735" s="131"/>
      <c r="RI735" s="131"/>
      <c r="RJ735" s="131"/>
      <c r="RK735" s="131"/>
      <c r="RL735" s="131"/>
      <c r="RM735" s="131"/>
      <c r="RN735" s="131"/>
      <c r="RO735" s="131"/>
      <c r="RP735" s="131"/>
      <c r="RQ735" s="131"/>
      <c r="RR735" s="131"/>
      <c r="RS735" s="131"/>
      <c r="RT735" s="131"/>
      <c r="RU735" s="131"/>
      <c r="RV735" s="131"/>
      <c r="RW735" s="131"/>
      <c r="RX735" s="131"/>
      <c r="RY735" s="131"/>
      <c r="RZ735" s="131"/>
      <c r="SA735" s="131"/>
      <c r="SB735" s="131"/>
      <c r="SC735" s="131"/>
      <c r="SD735" s="131"/>
      <c r="SE735" s="131"/>
      <c r="SF735" s="131"/>
      <c r="SG735" s="131"/>
      <c r="SH735" s="131"/>
      <c r="SI735" s="131"/>
      <c r="SJ735" s="131"/>
      <c r="SK735" s="131"/>
      <c r="SL735" s="131"/>
      <c r="SM735" s="131"/>
      <c r="SN735" s="131"/>
      <c r="SO735" s="131"/>
      <c r="SP735" s="131"/>
      <c r="SQ735" s="131"/>
      <c r="SR735" s="131"/>
      <c r="SS735" s="131"/>
      <c r="ST735" s="131"/>
      <c r="SU735" s="131"/>
      <c r="SV735" s="131"/>
      <c r="SW735" s="131"/>
      <c r="SX735" s="131"/>
      <c r="SY735" s="131"/>
      <c r="SZ735" s="131"/>
      <c r="TA735" s="131"/>
      <c r="TB735" s="131"/>
      <c r="TC735" s="131"/>
      <c r="TD735" s="131"/>
      <c r="TE735" s="131"/>
      <c r="TF735" s="131"/>
      <c r="TG735" s="131"/>
      <c r="TH735" s="131"/>
      <c r="TI735" s="131"/>
      <c r="TJ735" s="131"/>
      <c r="TK735" s="131"/>
      <c r="TL735" s="131"/>
      <c r="TM735" s="131"/>
      <c r="TN735" s="131"/>
      <c r="TO735" s="131"/>
      <c r="TP735" s="131"/>
      <c r="TQ735" s="131"/>
      <c r="TR735" s="131"/>
      <c r="TS735" s="131"/>
      <c r="TT735" s="131"/>
      <c r="TU735" s="131"/>
      <c r="TV735" s="131"/>
      <c r="TW735" s="131"/>
      <c r="TX735" s="131"/>
      <c r="TY735" s="131"/>
      <c r="TZ735" s="131"/>
      <c r="UA735" s="131"/>
      <c r="UB735" s="131"/>
      <c r="UC735" s="131"/>
      <c r="UD735" s="131"/>
      <c r="UE735" s="131"/>
      <c r="UF735" s="131"/>
      <c r="UG735" s="131"/>
      <c r="UH735" s="131"/>
      <c r="UI735" s="131"/>
      <c r="UJ735" s="131"/>
      <c r="UK735" s="131"/>
      <c r="UL735" s="131"/>
      <c r="UM735" s="131"/>
      <c r="UN735" s="131"/>
      <c r="UO735" s="131"/>
      <c r="UP735" s="131"/>
      <c r="UQ735" s="131"/>
      <c r="UR735" s="131"/>
      <c r="US735" s="131"/>
      <c r="UT735" s="131"/>
      <c r="UU735" s="131"/>
      <c r="UV735" s="131"/>
      <c r="UW735" s="131"/>
      <c r="UX735" s="131"/>
      <c r="UY735" s="131"/>
      <c r="UZ735" s="131"/>
      <c r="VA735" s="131"/>
      <c r="VB735" s="131"/>
      <c r="VC735" s="131"/>
      <c r="VD735" s="131"/>
      <c r="VE735" s="131"/>
      <c r="VF735" s="131"/>
      <c r="VG735" s="131"/>
      <c r="VH735" s="131"/>
      <c r="VI735" s="131"/>
      <c r="VJ735" s="131"/>
      <c r="VK735" s="131"/>
      <c r="VL735" s="131"/>
      <c r="VM735" s="131"/>
      <c r="VN735" s="131"/>
      <c r="VO735" s="131"/>
      <c r="VP735" s="131"/>
      <c r="VQ735" s="131"/>
      <c r="VR735" s="131"/>
      <c r="VS735" s="131"/>
      <c r="VT735" s="131"/>
      <c r="VU735" s="131"/>
      <c r="VV735" s="131"/>
      <c r="VW735" s="131"/>
      <c r="VX735" s="131"/>
      <c r="VY735" s="131"/>
      <c r="VZ735" s="131"/>
      <c r="WA735" s="131"/>
      <c r="WB735" s="131"/>
      <c r="WC735" s="131"/>
      <c r="WD735" s="131"/>
      <c r="WE735" s="131"/>
      <c r="WF735" s="131"/>
      <c r="WG735" s="131"/>
      <c r="WH735" s="131"/>
      <c r="WI735" s="131"/>
      <c r="WJ735" s="131"/>
      <c r="WK735" s="131"/>
      <c r="WL735" s="131"/>
      <c r="WM735" s="131"/>
      <c r="WN735" s="131"/>
      <c r="WO735" s="131"/>
      <c r="WP735" s="131"/>
      <c r="WQ735" s="131"/>
      <c r="WR735" s="131"/>
      <c r="WS735" s="131"/>
      <c r="WT735" s="131"/>
      <c r="WU735" s="131"/>
      <c r="WV735" s="131"/>
      <c r="WW735" s="131"/>
      <c r="WX735" s="131"/>
      <c r="WY735" s="131"/>
      <c r="WZ735" s="131"/>
      <c r="XA735" s="131"/>
      <c r="XB735" s="131"/>
      <c r="XC735" s="131"/>
      <c r="XD735" s="131"/>
      <c r="XE735" s="131"/>
      <c r="XF735" s="131"/>
      <c r="XG735" s="131"/>
      <c r="XH735" s="131"/>
      <c r="XI735" s="131"/>
      <c r="XJ735" s="131"/>
      <c r="XK735" s="131"/>
      <c r="XL735" s="131"/>
      <c r="XM735" s="131"/>
      <c r="XN735" s="131"/>
      <c r="XO735" s="131"/>
      <c r="XP735" s="131"/>
      <c r="XQ735" s="131"/>
      <c r="XR735" s="131"/>
      <c r="XS735" s="131"/>
      <c r="XT735" s="131"/>
      <c r="XU735" s="131"/>
      <c r="XV735" s="131"/>
      <c r="XW735" s="131"/>
      <c r="XX735" s="131"/>
      <c r="XY735" s="131"/>
      <c r="XZ735" s="131"/>
      <c r="YA735" s="131"/>
      <c r="YB735" s="131"/>
      <c r="YC735" s="131"/>
      <c r="YD735" s="131"/>
      <c r="YE735" s="131"/>
      <c r="YF735" s="131"/>
      <c r="YG735" s="131"/>
      <c r="YH735" s="131"/>
      <c r="YI735" s="131"/>
      <c r="YJ735" s="131"/>
      <c r="YK735" s="131"/>
      <c r="YL735" s="131"/>
      <c r="YM735" s="131"/>
      <c r="YN735" s="131"/>
      <c r="YO735" s="131"/>
      <c r="YP735" s="131"/>
      <c r="YQ735" s="131"/>
      <c r="YR735" s="131"/>
      <c r="YS735" s="131"/>
      <c r="YT735" s="131"/>
      <c r="YU735" s="131"/>
      <c r="YV735" s="131"/>
      <c r="YW735" s="131"/>
      <c r="YX735" s="131"/>
      <c r="YY735" s="131"/>
      <c r="YZ735" s="131"/>
      <c r="ZA735" s="131"/>
      <c r="ZB735" s="131"/>
      <c r="ZC735" s="131"/>
      <c r="ZD735" s="131"/>
      <c r="ZE735" s="131"/>
      <c r="ZF735" s="131"/>
      <c r="ZG735" s="131"/>
      <c r="ZH735" s="131"/>
      <c r="ZI735" s="131"/>
      <c r="ZJ735" s="131"/>
      <c r="ZK735" s="131"/>
      <c r="ZL735" s="131"/>
      <c r="ZM735" s="131"/>
      <c r="ZN735" s="131"/>
      <c r="ZO735" s="131"/>
      <c r="ZP735" s="131"/>
      <c r="ZQ735" s="131"/>
      <c r="ZR735" s="131"/>
      <c r="ZS735" s="131"/>
      <c r="ZT735" s="131"/>
      <c r="ZU735" s="131"/>
      <c r="ZV735" s="131"/>
      <c r="ZW735" s="131"/>
      <c r="ZX735" s="131"/>
      <c r="ZY735" s="131"/>
      <c r="ZZ735" s="131"/>
      <c r="AAA735" s="131"/>
      <c r="AAB735" s="131"/>
      <c r="AAC735" s="131"/>
      <c r="AAD735" s="131"/>
      <c r="AAE735" s="131"/>
      <c r="AAF735" s="131"/>
      <c r="AAG735" s="131"/>
      <c r="AAH735" s="131"/>
      <c r="AAI735" s="131"/>
      <c r="AAJ735" s="131"/>
      <c r="AAK735" s="131"/>
      <c r="AAL735" s="131"/>
      <c r="AAM735" s="131"/>
      <c r="AAN735" s="131"/>
      <c r="AAO735" s="131"/>
      <c r="AAP735" s="131"/>
      <c r="AAQ735" s="131"/>
      <c r="AAR735" s="131"/>
      <c r="AAS735" s="131"/>
      <c r="AAT735" s="131"/>
      <c r="AAU735" s="131"/>
      <c r="AAV735" s="131"/>
      <c r="AAW735" s="131"/>
      <c r="AAX735" s="131"/>
      <c r="AAY735" s="131"/>
      <c r="AAZ735" s="131"/>
      <c r="ABA735" s="131"/>
      <c r="ABB735" s="131"/>
      <c r="ABC735" s="131"/>
      <c r="ABD735" s="131"/>
      <c r="ABE735" s="131"/>
      <c r="ABF735" s="131"/>
      <c r="ABG735" s="131"/>
      <c r="ABH735" s="131"/>
      <c r="ABI735" s="131"/>
      <c r="ABJ735" s="131"/>
      <c r="ABK735" s="131"/>
      <c r="ABL735" s="131"/>
      <c r="ABM735" s="131"/>
      <c r="ABN735" s="131"/>
      <c r="ABO735" s="131"/>
      <c r="ABP735" s="131"/>
      <c r="ABQ735" s="131"/>
      <c r="ABR735" s="131"/>
      <c r="ABS735" s="131"/>
      <c r="ABT735" s="131"/>
      <c r="ABU735" s="131"/>
      <c r="ABV735" s="131"/>
      <c r="ABW735" s="131"/>
      <c r="ABX735" s="131"/>
      <c r="ABY735" s="131"/>
      <c r="ABZ735" s="131"/>
      <c r="ACA735" s="131"/>
      <c r="ACB735" s="131"/>
      <c r="ACC735" s="131"/>
      <c r="ACD735" s="131"/>
      <c r="ACE735" s="131"/>
      <c r="ACF735" s="131"/>
      <c r="ACG735" s="131"/>
      <c r="ACH735" s="131"/>
      <c r="ACI735" s="131"/>
      <c r="ACJ735" s="131"/>
      <c r="ACK735" s="131"/>
      <c r="ACL735" s="131"/>
      <c r="ACM735" s="131"/>
      <c r="ACN735" s="131"/>
      <c r="ACO735" s="131"/>
      <c r="ACP735" s="131"/>
      <c r="ACQ735" s="131"/>
      <c r="ACR735" s="131"/>
      <c r="ACS735" s="131"/>
      <c r="ACT735" s="131"/>
      <c r="ACU735" s="131"/>
      <c r="ACV735" s="131"/>
      <c r="ACW735" s="131"/>
      <c r="ACX735" s="131"/>
      <c r="ACY735" s="131"/>
      <c r="ACZ735" s="131"/>
      <c r="ADA735" s="131"/>
      <c r="ADB735" s="131"/>
      <c r="ADC735" s="131"/>
      <c r="ADD735" s="131"/>
      <c r="ADE735" s="131"/>
      <c r="ADF735" s="131"/>
      <c r="ADG735" s="131"/>
      <c r="ADH735" s="131"/>
      <c r="ADI735" s="131"/>
      <c r="ADJ735" s="131"/>
      <c r="ADK735" s="131"/>
      <c r="ADL735" s="131"/>
      <c r="ADM735" s="131"/>
      <c r="ADN735" s="131"/>
      <c r="ADO735" s="131"/>
      <c r="ADP735" s="131"/>
      <c r="ADQ735" s="131"/>
      <c r="ADR735" s="131"/>
      <c r="ADS735" s="131"/>
      <c r="ADT735" s="131"/>
      <c r="ADU735" s="131"/>
      <c r="ADV735" s="131"/>
      <c r="ADW735" s="131"/>
      <c r="ADX735" s="131"/>
      <c r="ADY735" s="131"/>
      <c r="ADZ735" s="131"/>
      <c r="AEA735" s="131"/>
      <c r="AEB735" s="131"/>
      <c r="AEC735" s="131"/>
      <c r="AED735" s="131"/>
      <c r="AEE735" s="131"/>
      <c r="AEF735" s="131"/>
      <c r="AEG735" s="131"/>
      <c r="AEH735" s="131"/>
      <c r="AEI735" s="131"/>
      <c r="AEJ735" s="131"/>
      <c r="AEK735" s="131"/>
      <c r="AEL735" s="131"/>
      <c r="AEM735" s="131"/>
      <c r="AEN735" s="131"/>
      <c r="AEO735" s="131"/>
      <c r="AEP735" s="131"/>
      <c r="AEQ735" s="131"/>
      <c r="AER735" s="131"/>
      <c r="AES735" s="131"/>
      <c r="AET735" s="131"/>
      <c r="AEU735" s="131"/>
      <c r="AEV735" s="131"/>
      <c r="AEW735" s="131"/>
      <c r="AEX735" s="131"/>
      <c r="AEY735" s="131"/>
      <c r="AEZ735" s="131"/>
      <c r="AFA735" s="131"/>
      <c r="AFB735" s="131"/>
      <c r="AFC735" s="131"/>
      <c r="AFD735" s="131"/>
      <c r="AFE735" s="131"/>
      <c r="AFF735" s="131"/>
      <c r="AFG735" s="131"/>
      <c r="AFH735" s="131"/>
      <c r="AFI735" s="131"/>
      <c r="AFJ735" s="131"/>
      <c r="AFK735" s="131"/>
      <c r="AFL735" s="131"/>
      <c r="AFM735" s="131"/>
      <c r="AFN735" s="131"/>
      <c r="AFO735" s="131"/>
      <c r="AFP735" s="131"/>
      <c r="AFQ735" s="131"/>
      <c r="AFR735" s="131"/>
      <c r="AFS735" s="131"/>
      <c r="AFT735" s="131"/>
      <c r="AFU735" s="131"/>
      <c r="AFV735" s="131"/>
      <c r="AFW735" s="131"/>
      <c r="AFX735" s="131"/>
      <c r="AFY735" s="131"/>
      <c r="AFZ735" s="131"/>
      <c r="AGA735" s="131"/>
      <c r="AGB735" s="131"/>
      <c r="AGC735" s="131"/>
      <c r="AGD735" s="131"/>
      <c r="AGE735" s="131"/>
      <c r="AGF735" s="131"/>
      <c r="AGG735" s="131"/>
      <c r="AGH735" s="131"/>
      <c r="AGI735" s="131"/>
      <c r="AGJ735" s="131"/>
      <c r="AGK735" s="131"/>
      <c r="AGL735" s="131"/>
      <c r="AGM735" s="131"/>
      <c r="AGN735" s="131"/>
      <c r="AGO735" s="131"/>
      <c r="AGP735" s="131"/>
      <c r="AGQ735" s="131"/>
      <c r="AGR735" s="131"/>
      <c r="AGS735" s="131"/>
      <c r="AGT735" s="131"/>
      <c r="AGU735" s="131"/>
      <c r="AGV735" s="131"/>
      <c r="AGW735" s="131"/>
      <c r="AGX735" s="131"/>
      <c r="AGY735" s="131"/>
      <c r="AGZ735" s="131"/>
      <c r="AHA735" s="131"/>
      <c r="AHB735" s="131"/>
      <c r="AHC735" s="131"/>
      <c r="AHD735" s="131"/>
      <c r="AHE735" s="131"/>
      <c r="AHF735" s="131"/>
      <c r="AHG735" s="131"/>
      <c r="AHH735" s="131"/>
      <c r="AHI735" s="131"/>
      <c r="AHJ735" s="131"/>
      <c r="AHK735" s="131"/>
      <c r="AHL735" s="131"/>
      <c r="AHM735" s="131"/>
      <c r="AHN735" s="131"/>
      <c r="AHO735" s="131"/>
      <c r="AHP735" s="131"/>
      <c r="AHQ735" s="131"/>
      <c r="AHR735" s="131"/>
      <c r="AHS735" s="131"/>
      <c r="AHT735" s="131"/>
      <c r="AHU735" s="131"/>
      <c r="AHV735" s="131"/>
      <c r="AHW735" s="131"/>
      <c r="AHX735" s="131"/>
      <c r="AHY735" s="131"/>
      <c r="AHZ735" s="131"/>
      <c r="AIA735" s="131"/>
      <c r="AIB735" s="131"/>
      <c r="AIC735" s="131"/>
      <c r="AID735" s="131"/>
      <c r="AIE735" s="131"/>
      <c r="AIF735" s="131"/>
      <c r="AIG735" s="131"/>
      <c r="AIH735" s="131"/>
      <c r="AII735" s="131"/>
      <c r="AIJ735" s="131"/>
      <c r="AIK735" s="131"/>
      <c r="AIL735" s="131"/>
      <c r="AIM735" s="131"/>
      <c r="AIN735" s="131"/>
      <c r="AIO735" s="131"/>
      <c r="AIP735" s="131"/>
      <c r="AIQ735" s="131"/>
      <c r="AIR735" s="131"/>
      <c r="AIS735" s="131"/>
      <c r="AIT735" s="131"/>
      <c r="AIU735" s="131"/>
      <c r="AIV735" s="131"/>
      <c r="AIW735" s="131"/>
      <c r="AIX735" s="131"/>
      <c r="AIY735" s="131"/>
      <c r="AIZ735" s="131"/>
      <c r="AJA735" s="131"/>
      <c r="AJB735" s="131"/>
      <c r="AJC735" s="131"/>
      <c r="AJD735" s="131"/>
      <c r="AJE735" s="131"/>
      <c r="AJF735" s="131"/>
      <c r="AJG735" s="131"/>
      <c r="AJH735" s="131"/>
      <c r="AJI735" s="131"/>
      <c r="AJJ735" s="131"/>
      <c r="AJK735" s="131"/>
      <c r="AJL735" s="131"/>
      <c r="AJM735" s="131"/>
      <c r="AJN735" s="131"/>
      <c r="AJO735" s="131"/>
      <c r="AJP735" s="131"/>
      <c r="AJQ735" s="131"/>
      <c r="AJR735" s="131"/>
      <c r="AJS735" s="131"/>
      <c r="AJT735" s="131"/>
      <c r="AJU735" s="131"/>
      <c r="AJV735" s="131"/>
      <c r="AJW735" s="131"/>
      <c r="AJX735" s="131"/>
      <c r="AJY735" s="131"/>
      <c r="AJZ735" s="131"/>
      <c r="AKA735" s="131"/>
      <c r="AKB735" s="131"/>
      <c r="AKC735" s="131"/>
      <c r="AKD735" s="131"/>
      <c r="AKE735" s="131"/>
      <c r="AKF735" s="131"/>
      <c r="AKG735" s="131"/>
      <c r="AKH735" s="131"/>
      <c r="AKI735" s="131"/>
      <c r="AKJ735" s="131"/>
      <c r="AKK735" s="131"/>
      <c r="AKL735" s="131"/>
      <c r="AKM735" s="131"/>
      <c r="AKN735" s="131"/>
      <c r="AKO735" s="131"/>
      <c r="AKP735" s="131"/>
      <c r="AKQ735" s="131"/>
      <c r="AKR735" s="131"/>
      <c r="AKS735" s="131"/>
      <c r="AKT735" s="131"/>
      <c r="AKU735" s="131"/>
      <c r="AKV735" s="131"/>
      <c r="AKW735" s="131"/>
      <c r="AKX735" s="131"/>
      <c r="AKY735" s="131"/>
      <c r="AKZ735" s="131"/>
      <c r="ALA735" s="131"/>
      <c r="ALB735" s="131"/>
      <c r="ALC735" s="131"/>
      <c r="ALD735" s="131"/>
      <c r="ALE735" s="131"/>
      <c r="ALF735" s="131"/>
      <c r="ALG735" s="131"/>
      <c r="ALH735" s="131"/>
      <c r="ALI735" s="131"/>
      <c r="ALJ735" s="131"/>
      <c r="ALK735" s="131"/>
      <c r="ALL735" s="131"/>
      <c r="ALM735" s="131"/>
      <c r="ALN735" s="131"/>
    </row>
    <row r="736" spans="1:1002" s="508" customFormat="1" ht="24.95" customHeight="1" x14ac:dyDescent="0.25">
      <c r="A736" s="502"/>
      <c r="B736" s="503"/>
      <c r="C736" s="504"/>
      <c r="D736" s="450"/>
      <c r="E736" s="505"/>
      <c r="F736" s="505"/>
      <c r="G736" s="506"/>
      <c r="H736" s="506"/>
      <c r="I736" s="507"/>
      <c r="J736" s="565"/>
      <c r="K736" s="454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  <c r="EC736" s="131"/>
      <c r="ED736" s="131"/>
      <c r="EE736" s="131"/>
      <c r="EF736" s="131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31"/>
      <c r="EQ736" s="131"/>
      <c r="ER736" s="131"/>
      <c r="ES736" s="131"/>
      <c r="ET736" s="131"/>
      <c r="EU736" s="131"/>
      <c r="EV736" s="131"/>
      <c r="EW736" s="131"/>
      <c r="EX736" s="131"/>
      <c r="EY736" s="131"/>
      <c r="EZ736" s="131"/>
      <c r="FA736" s="131"/>
      <c r="FB736" s="131"/>
      <c r="FC736" s="131"/>
      <c r="FD736" s="131"/>
      <c r="FE736" s="131"/>
      <c r="FF736" s="131"/>
      <c r="FG736" s="131"/>
      <c r="FH736" s="131"/>
      <c r="FI736" s="131"/>
      <c r="FJ736" s="131"/>
      <c r="FK736" s="131"/>
      <c r="FL736" s="131"/>
      <c r="FM736" s="131"/>
      <c r="FN736" s="131"/>
      <c r="FO736" s="131"/>
      <c r="FP736" s="131"/>
      <c r="FQ736" s="131"/>
      <c r="FR736" s="131"/>
      <c r="FS736" s="131"/>
      <c r="FT736" s="131"/>
      <c r="FU736" s="131"/>
      <c r="FV736" s="131"/>
      <c r="FW736" s="131"/>
      <c r="FX736" s="131"/>
      <c r="FY736" s="131"/>
      <c r="FZ736" s="131"/>
      <c r="GA736" s="131"/>
      <c r="GB736" s="131"/>
      <c r="GC736" s="131"/>
      <c r="GD736" s="131"/>
      <c r="GE736" s="131"/>
      <c r="GF736" s="131"/>
      <c r="GG736" s="131"/>
      <c r="GH736" s="131"/>
      <c r="GI736" s="131"/>
      <c r="GJ736" s="131"/>
      <c r="GK736" s="131"/>
      <c r="GL736" s="131"/>
      <c r="GM736" s="131"/>
      <c r="GN736" s="131"/>
      <c r="GO736" s="131"/>
      <c r="GP736" s="131"/>
      <c r="GQ736" s="131"/>
      <c r="GR736" s="131"/>
      <c r="GS736" s="131"/>
      <c r="GT736" s="131"/>
      <c r="GU736" s="131"/>
      <c r="GV736" s="131"/>
      <c r="GW736" s="131"/>
      <c r="GX736" s="131"/>
      <c r="GY736" s="131"/>
      <c r="GZ736" s="131"/>
      <c r="HA736" s="131"/>
      <c r="HB736" s="131"/>
      <c r="HC736" s="131"/>
      <c r="HD736" s="131"/>
      <c r="HE736" s="131"/>
      <c r="HF736" s="131"/>
      <c r="HG736" s="131"/>
      <c r="HH736" s="131"/>
      <c r="HI736" s="131"/>
      <c r="HJ736" s="131"/>
      <c r="HK736" s="131"/>
      <c r="HL736" s="131"/>
      <c r="HM736" s="131"/>
      <c r="HN736" s="131"/>
      <c r="HO736" s="131"/>
      <c r="HP736" s="131"/>
      <c r="HQ736" s="131"/>
      <c r="HR736" s="131"/>
      <c r="HS736" s="131"/>
      <c r="HT736" s="131"/>
      <c r="HU736" s="131"/>
      <c r="HV736" s="131"/>
      <c r="HW736" s="131"/>
      <c r="HX736" s="131"/>
      <c r="HY736" s="131"/>
      <c r="HZ736" s="131"/>
      <c r="IA736" s="131"/>
      <c r="IB736" s="131"/>
      <c r="IC736" s="131"/>
      <c r="ID736" s="131"/>
      <c r="IE736" s="131"/>
      <c r="IF736" s="131"/>
      <c r="IG736" s="131"/>
      <c r="IH736" s="131"/>
      <c r="II736" s="131"/>
      <c r="IJ736" s="131"/>
      <c r="IK736" s="131"/>
      <c r="IL736" s="131"/>
      <c r="IM736" s="131"/>
      <c r="IN736" s="131"/>
      <c r="IO736" s="131"/>
      <c r="IP736" s="131"/>
      <c r="IQ736" s="131"/>
      <c r="IR736" s="131"/>
      <c r="IS736" s="131"/>
      <c r="IT736" s="131"/>
      <c r="IU736" s="131"/>
      <c r="IV736" s="131"/>
      <c r="IW736" s="131"/>
      <c r="IX736" s="131"/>
      <c r="IY736" s="131"/>
      <c r="IZ736" s="131"/>
      <c r="JA736" s="131"/>
      <c r="JB736" s="131"/>
      <c r="JC736" s="131"/>
      <c r="JD736" s="131"/>
      <c r="JE736" s="131"/>
      <c r="JF736" s="131"/>
      <c r="JG736" s="131"/>
      <c r="JH736" s="131"/>
      <c r="JI736" s="131"/>
      <c r="JJ736" s="131"/>
      <c r="JK736" s="131"/>
      <c r="JL736" s="131"/>
      <c r="JM736" s="131"/>
      <c r="JN736" s="131"/>
      <c r="JO736" s="131"/>
      <c r="JP736" s="131"/>
      <c r="JQ736" s="131"/>
      <c r="JR736" s="131"/>
      <c r="JS736" s="131"/>
      <c r="JT736" s="131"/>
      <c r="JU736" s="131"/>
      <c r="JV736" s="131"/>
      <c r="JW736" s="131"/>
      <c r="JX736" s="131"/>
      <c r="JY736" s="131"/>
      <c r="JZ736" s="131"/>
      <c r="KA736" s="131"/>
      <c r="KB736" s="131"/>
      <c r="KC736" s="131"/>
      <c r="KD736" s="131"/>
      <c r="KE736" s="131"/>
      <c r="KF736" s="131"/>
      <c r="KG736" s="131"/>
      <c r="KH736" s="131"/>
      <c r="KI736" s="131"/>
      <c r="KJ736" s="131"/>
      <c r="KK736" s="131"/>
      <c r="KL736" s="131"/>
      <c r="KM736" s="131"/>
      <c r="KN736" s="131"/>
      <c r="KO736" s="131"/>
      <c r="KP736" s="131"/>
      <c r="KQ736" s="131"/>
      <c r="KR736" s="131"/>
      <c r="KS736" s="131"/>
      <c r="KT736" s="131"/>
      <c r="KU736" s="131"/>
      <c r="KV736" s="131"/>
      <c r="KW736" s="131"/>
      <c r="KX736" s="131"/>
      <c r="KY736" s="131"/>
      <c r="KZ736" s="131"/>
      <c r="LA736" s="131"/>
      <c r="LB736" s="131"/>
      <c r="LC736" s="131"/>
      <c r="LD736" s="131"/>
      <c r="LE736" s="131"/>
      <c r="LF736" s="131"/>
      <c r="LG736" s="131"/>
      <c r="LH736" s="131"/>
      <c r="LI736" s="131"/>
      <c r="LJ736" s="131"/>
      <c r="LK736" s="131"/>
      <c r="LL736" s="131"/>
      <c r="LM736" s="131"/>
      <c r="LN736" s="131"/>
      <c r="LO736" s="131"/>
      <c r="LP736" s="131"/>
      <c r="LQ736" s="131"/>
      <c r="LR736" s="131"/>
      <c r="LS736" s="131"/>
      <c r="LT736" s="131"/>
      <c r="LU736" s="131"/>
      <c r="LV736" s="131"/>
      <c r="LW736" s="131"/>
      <c r="LX736" s="131"/>
      <c r="LY736" s="131"/>
      <c r="LZ736" s="131"/>
      <c r="MA736" s="131"/>
      <c r="MB736" s="131"/>
      <c r="MC736" s="131"/>
      <c r="MD736" s="131"/>
      <c r="ME736" s="131"/>
      <c r="MF736" s="131"/>
      <c r="MG736" s="131"/>
      <c r="MH736" s="131"/>
      <c r="MI736" s="131"/>
      <c r="MJ736" s="131"/>
      <c r="MK736" s="131"/>
      <c r="ML736" s="131"/>
      <c r="MM736" s="131"/>
      <c r="MN736" s="131"/>
      <c r="MO736" s="131"/>
      <c r="MP736" s="131"/>
      <c r="MQ736" s="131"/>
      <c r="MR736" s="131"/>
      <c r="MS736" s="131"/>
      <c r="MT736" s="131"/>
      <c r="MU736" s="131"/>
      <c r="MV736" s="131"/>
      <c r="MW736" s="131"/>
      <c r="MX736" s="131"/>
      <c r="MY736" s="131"/>
      <c r="MZ736" s="131"/>
      <c r="NA736" s="131"/>
      <c r="NB736" s="131"/>
      <c r="NC736" s="131"/>
      <c r="ND736" s="131"/>
      <c r="NE736" s="131"/>
      <c r="NF736" s="131"/>
      <c r="NG736" s="131"/>
      <c r="NH736" s="131"/>
      <c r="NI736" s="131"/>
      <c r="NJ736" s="131"/>
      <c r="NK736" s="131"/>
      <c r="NL736" s="131"/>
      <c r="NM736" s="131"/>
      <c r="NN736" s="131"/>
      <c r="NO736" s="131"/>
      <c r="NP736" s="131"/>
      <c r="NQ736" s="131"/>
      <c r="NR736" s="131"/>
      <c r="NS736" s="131"/>
      <c r="NT736" s="131"/>
      <c r="NU736" s="131"/>
      <c r="NV736" s="131"/>
      <c r="NW736" s="131"/>
      <c r="NX736" s="131"/>
      <c r="NY736" s="131"/>
      <c r="NZ736" s="131"/>
      <c r="OA736" s="131"/>
      <c r="OB736" s="131"/>
      <c r="OC736" s="131"/>
      <c r="OD736" s="131"/>
      <c r="OE736" s="131"/>
      <c r="OF736" s="131"/>
      <c r="OG736" s="131"/>
      <c r="OH736" s="131"/>
      <c r="OI736" s="131"/>
      <c r="OJ736" s="131"/>
      <c r="OK736" s="131"/>
      <c r="OL736" s="131"/>
      <c r="OM736" s="131"/>
      <c r="ON736" s="131"/>
      <c r="OO736" s="131"/>
      <c r="OP736" s="131"/>
      <c r="OQ736" s="131"/>
      <c r="OR736" s="131"/>
      <c r="OS736" s="131"/>
      <c r="OT736" s="131"/>
      <c r="OU736" s="131"/>
      <c r="OV736" s="131"/>
      <c r="OW736" s="131"/>
      <c r="OX736" s="131"/>
      <c r="OY736" s="131"/>
      <c r="OZ736" s="131"/>
      <c r="PA736" s="131"/>
      <c r="PB736" s="131"/>
      <c r="PC736" s="131"/>
      <c r="PD736" s="131"/>
      <c r="PE736" s="131"/>
      <c r="PF736" s="131"/>
      <c r="PG736" s="131"/>
      <c r="PH736" s="131"/>
      <c r="PI736" s="131"/>
      <c r="PJ736" s="131"/>
      <c r="PK736" s="131"/>
      <c r="PL736" s="131"/>
      <c r="PM736" s="131"/>
      <c r="PN736" s="131"/>
      <c r="PO736" s="131"/>
      <c r="PP736" s="131"/>
      <c r="PQ736" s="131"/>
      <c r="PR736" s="131"/>
      <c r="PS736" s="131"/>
      <c r="PT736" s="131"/>
      <c r="PU736" s="131"/>
      <c r="PV736" s="131"/>
      <c r="PW736" s="131"/>
      <c r="PX736" s="131"/>
      <c r="PY736" s="131"/>
      <c r="PZ736" s="131"/>
      <c r="QA736" s="131"/>
      <c r="QB736" s="131"/>
      <c r="QC736" s="131"/>
      <c r="QD736" s="131"/>
      <c r="QE736" s="131"/>
      <c r="QF736" s="131"/>
      <c r="QG736" s="131"/>
      <c r="QH736" s="131"/>
      <c r="QI736" s="131"/>
      <c r="QJ736" s="131"/>
      <c r="QK736" s="131"/>
      <c r="QL736" s="131"/>
      <c r="QM736" s="131"/>
      <c r="QN736" s="131"/>
      <c r="QO736" s="131"/>
      <c r="QP736" s="131"/>
      <c r="QQ736" s="131"/>
      <c r="QR736" s="131"/>
      <c r="QS736" s="131"/>
      <c r="QT736" s="131"/>
      <c r="QU736" s="131"/>
      <c r="QV736" s="131"/>
      <c r="QW736" s="131"/>
      <c r="QX736" s="131"/>
      <c r="QY736" s="131"/>
      <c r="QZ736" s="131"/>
      <c r="RA736" s="131"/>
      <c r="RB736" s="131"/>
      <c r="RC736" s="131"/>
      <c r="RD736" s="131"/>
      <c r="RE736" s="131"/>
      <c r="RF736" s="131"/>
      <c r="RG736" s="131"/>
      <c r="RH736" s="131"/>
      <c r="RI736" s="131"/>
      <c r="RJ736" s="131"/>
      <c r="RK736" s="131"/>
      <c r="RL736" s="131"/>
      <c r="RM736" s="131"/>
      <c r="RN736" s="131"/>
      <c r="RO736" s="131"/>
      <c r="RP736" s="131"/>
      <c r="RQ736" s="131"/>
      <c r="RR736" s="131"/>
      <c r="RS736" s="131"/>
      <c r="RT736" s="131"/>
      <c r="RU736" s="131"/>
      <c r="RV736" s="131"/>
      <c r="RW736" s="131"/>
      <c r="RX736" s="131"/>
      <c r="RY736" s="131"/>
      <c r="RZ736" s="131"/>
      <c r="SA736" s="131"/>
      <c r="SB736" s="131"/>
      <c r="SC736" s="131"/>
      <c r="SD736" s="131"/>
      <c r="SE736" s="131"/>
      <c r="SF736" s="131"/>
      <c r="SG736" s="131"/>
      <c r="SH736" s="131"/>
      <c r="SI736" s="131"/>
      <c r="SJ736" s="131"/>
      <c r="SK736" s="131"/>
      <c r="SL736" s="131"/>
      <c r="SM736" s="131"/>
      <c r="SN736" s="131"/>
      <c r="SO736" s="131"/>
      <c r="SP736" s="131"/>
      <c r="SQ736" s="131"/>
      <c r="SR736" s="131"/>
      <c r="SS736" s="131"/>
      <c r="ST736" s="131"/>
      <c r="SU736" s="131"/>
      <c r="SV736" s="131"/>
      <c r="SW736" s="131"/>
      <c r="SX736" s="131"/>
      <c r="SY736" s="131"/>
      <c r="SZ736" s="131"/>
      <c r="TA736" s="131"/>
      <c r="TB736" s="131"/>
      <c r="TC736" s="131"/>
      <c r="TD736" s="131"/>
      <c r="TE736" s="131"/>
      <c r="TF736" s="131"/>
      <c r="TG736" s="131"/>
      <c r="TH736" s="131"/>
      <c r="TI736" s="131"/>
      <c r="TJ736" s="131"/>
      <c r="TK736" s="131"/>
      <c r="TL736" s="131"/>
      <c r="TM736" s="131"/>
      <c r="TN736" s="131"/>
      <c r="TO736" s="131"/>
      <c r="TP736" s="131"/>
      <c r="TQ736" s="131"/>
      <c r="TR736" s="131"/>
      <c r="TS736" s="131"/>
      <c r="TT736" s="131"/>
      <c r="TU736" s="131"/>
      <c r="TV736" s="131"/>
      <c r="TW736" s="131"/>
      <c r="TX736" s="131"/>
      <c r="TY736" s="131"/>
      <c r="TZ736" s="131"/>
      <c r="UA736" s="131"/>
      <c r="UB736" s="131"/>
      <c r="UC736" s="131"/>
      <c r="UD736" s="131"/>
      <c r="UE736" s="131"/>
      <c r="UF736" s="131"/>
      <c r="UG736" s="131"/>
      <c r="UH736" s="131"/>
      <c r="UI736" s="131"/>
      <c r="UJ736" s="131"/>
      <c r="UK736" s="131"/>
      <c r="UL736" s="131"/>
      <c r="UM736" s="131"/>
      <c r="UN736" s="131"/>
      <c r="UO736" s="131"/>
      <c r="UP736" s="131"/>
      <c r="UQ736" s="131"/>
      <c r="UR736" s="131"/>
      <c r="US736" s="131"/>
      <c r="UT736" s="131"/>
      <c r="UU736" s="131"/>
      <c r="UV736" s="131"/>
      <c r="UW736" s="131"/>
      <c r="UX736" s="131"/>
      <c r="UY736" s="131"/>
      <c r="UZ736" s="131"/>
      <c r="VA736" s="131"/>
      <c r="VB736" s="131"/>
      <c r="VC736" s="131"/>
      <c r="VD736" s="131"/>
      <c r="VE736" s="131"/>
      <c r="VF736" s="131"/>
      <c r="VG736" s="131"/>
      <c r="VH736" s="131"/>
      <c r="VI736" s="131"/>
      <c r="VJ736" s="131"/>
      <c r="VK736" s="131"/>
      <c r="VL736" s="131"/>
      <c r="VM736" s="131"/>
      <c r="VN736" s="131"/>
      <c r="VO736" s="131"/>
      <c r="VP736" s="131"/>
      <c r="VQ736" s="131"/>
      <c r="VR736" s="131"/>
      <c r="VS736" s="131"/>
      <c r="VT736" s="131"/>
      <c r="VU736" s="131"/>
      <c r="VV736" s="131"/>
      <c r="VW736" s="131"/>
      <c r="VX736" s="131"/>
      <c r="VY736" s="131"/>
      <c r="VZ736" s="131"/>
      <c r="WA736" s="131"/>
      <c r="WB736" s="131"/>
      <c r="WC736" s="131"/>
      <c r="WD736" s="131"/>
      <c r="WE736" s="131"/>
      <c r="WF736" s="131"/>
      <c r="WG736" s="131"/>
      <c r="WH736" s="131"/>
      <c r="WI736" s="131"/>
      <c r="WJ736" s="131"/>
      <c r="WK736" s="131"/>
      <c r="WL736" s="131"/>
      <c r="WM736" s="131"/>
      <c r="WN736" s="131"/>
      <c r="WO736" s="131"/>
      <c r="WP736" s="131"/>
      <c r="WQ736" s="131"/>
      <c r="WR736" s="131"/>
      <c r="WS736" s="131"/>
      <c r="WT736" s="131"/>
      <c r="WU736" s="131"/>
      <c r="WV736" s="131"/>
      <c r="WW736" s="131"/>
      <c r="WX736" s="131"/>
      <c r="WY736" s="131"/>
      <c r="WZ736" s="131"/>
      <c r="XA736" s="131"/>
      <c r="XB736" s="131"/>
      <c r="XC736" s="131"/>
      <c r="XD736" s="131"/>
      <c r="XE736" s="131"/>
      <c r="XF736" s="131"/>
      <c r="XG736" s="131"/>
      <c r="XH736" s="131"/>
      <c r="XI736" s="131"/>
      <c r="XJ736" s="131"/>
      <c r="XK736" s="131"/>
      <c r="XL736" s="131"/>
      <c r="XM736" s="131"/>
      <c r="XN736" s="131"/>
      <c r="XO736" s="131"/>
      <c r="XP736" s="131"/>
      <c r="XQ736" s="131"/>
      <c r="XR736" s="131"/>
      <c r="XS736" s="131"/>
      <c r="XT736" s="131"/>
      <c r="XU736" s="131"/>
      <c r="XV736" s="131"/>
      <c r="XW736" s="131"/>
      <c r="XX736" s="131"/>
      <c r="XY736" s="131"/>
      <c r="XZ736" s="131"/>
      <c r="YA736" s="131"/>
      <c r="YB736" s="131"/>
      <c r="YC736" s="131"/>
      <c r="YD736" s="131"/>
      <c r="YE736" s="131"/>
      <c r="YF736" s="131"/>
      <c r="YG736" s="131"/>
      <c r="YH736" s="131"/>
      <c r="YI736" s="131"/>
      <c r="YJ736" s="131"/>
      <c r="YK736" s="131"/>
      <c r="YL736" s="131"/>
      <c r="YM736" s="131"/>
      <c r="YN736" s="131"/>
      <c r="YO736" s="131"/>
      <c r="YP736" s="131"/>
      <c r="YQ736" s="131"/>
      <c r="YR736" s="131"/>
      <c r="YS736" s="131"/>
      <c r="YT736" s="131"/>
      <c r="YU736" s="131"/>
      <c r="YV736" s="131"/>
      <c r="YW736" s="131"/>
      <c r="YX736" s="131"/>
      <c r="YY736" s="131"/>
      <c r="YZ736" s="131"/>
      <c r="ZA736" s="131"/>
      <c r="ZB736" s="131"/>
      <c r="ZC736" s="131"/>
      <c r="ZD736" s="131"/>
      <c r="ZE736" s="131"/>
      <c r="ZF736" s="131"/>
      <c r="ZG736" s="131"/>
      <c r="ZH736" s="131"/>
      <c r="ZI736" s="131"/>
      <c r="ZJ736" s="131"/>
      <c r="ZK736" s="131"/>
      <c r="ZL736" s="131"/>
      <c r="ZM736" s="131"/>
      <c r="ZN736" s="131"/>
      <c r="ZO736" s="131"/>
      <c r="ZP736" s="131"/>
      <c r="ZQ736" s="131"/>
      <c r="ZR736" s="131"/>
      <c r="ZS736" s="131"/>
      <c r="ZT736" s="131"/>
      <c r="ZU736" s="131"/>
      <c r="ZV736" s="131"/>
      <c r="ZW736" s="131"/>
      <c r="ZX736" s="131"/>
      <c r="ZY736" s="131"/>
      <c r="ZZ736" s="131"/>
      <c r="AAA736" s="131"/>
      <c r="AAB736" s="131"/>
      <c r="AAC736" s="131"/>
      <c r="AAD736" s="131"/>
      <c r="AAE736" s="131"/>
      <c r="AAF736" s="131"/>
      <c r="AAG736" s="131"/>
      <c r="AAH736" s="131"/>
      <c r="AAI736" s="131"/>
      <c r="AAJ736" s="131"/>
      <c r="AAK736" s="131"/>
      <c r="AAL736" s="131"/>
      <c r="AAM736" s="131"/>
      <c r="AAN736" s="131"/>
      <c r="AAO736" s="131"/>
      <c r="AAP736" s="131"/>
      <c r="AAQ736" s="131"/>
      <c r="AAR736" s="131"/>
      <c r="AAS736" s="131"/>
      <c r="AAT736" s="131"/>
      <c r="AAU736" s="131"/>
      <c r="AAV736" s="131"/>
      <c r="AAW736" s="131"/>
      <c r="AAX736" s="131"/>
      <c r="AAY736" s="131"/>
      <c r="AAZ736" s="131"/>
      <c r="ABA736" s="131"/>
      <c r="ABB736" s="131"/>
      <c r="ABC736" s="131"/>
      <c r="ABD736" s="131"/>
      <c r="ABE736" s="131"/>
      <c r="ABF736" s="131"/>
      <c r="ABG736" s="131"/>
      <c r="ABH736" s="131"/>
      <c r="ABI736" s="131"/>
      <c r="ABJ736" s="131"/>
      <c r="ABK736" s="131"/>
      <c r="ABL736" s="131"/>
      <c r="ABM736" s="131"/>
      <c r="ABN736" s="131"/>
      <c r="ABO736" s="131"/>
      <c r="ABP736" s="131"/>
      <c r="ABQ736" s="131"/>
      <c r="ABR736" s="131"/>
      <c r="ABS736" s="131"/>
      <c r="ABT736" s="131"/>
      <c r="ABU736" s="131"/>
      <c r="ABV736" s="131"/>
      <c r="ABW736" s="131"/>
      <c r="ABX736" s="131"/>
      <c r="ABY736" s="131"/>
      <c r="ABZ736" s="131"/>
      <c r="ACA736" s="131"/>
      <c r="ACB736" s="131"/>
      <c r="ACC736" s="131"/>
      <c r="ACD736" s="131"/>
      <c r="ACE736" s="131"/>
      <c r="ACF736" s="131"/>
      <c r="ACG736" s="131"/>
      <c r="ACH736" s="131"/>
      <c r="ACI736" s="131"/>
      <c r="ACJ736" s="131"/>
      <c r="ACK736" s="131"/>
      <c r="ACL736" s="131"/>
      <c r="ACM736" s="131"/>
      <c r="ACN736" s="131"/>
      <c r="ACO736" s="131"/>
      <c r="ACP736" s="131"/>
      <c r="ACQ736" s="131"/>
      <c r="ACR736" s="131"/>
      <c r="ACS736" s="131"/>
      <c r="ACT736" s="131"/>
      <c r="ACU736" s="131"/>
      <c r="ACV736" s="131"/>
      <c r="ACW736" s="131"/>
      <c r="ACX736" s="131"/>
      <c r="ACY736" s="131"/>
      <c r="ACZ736" s="131"/>
      <c r="ADA736" s="131"/>
      <c r="ADB736" s="131"/>
      <c r="ADC736" s="131"/>
      <c r="ADD736" s="131"/>
      <c r="ADE736" s="131"/>
      <c r="ADF736" s="131"/>
      <c r="ADG736" s="131"/>
      <c r="ADH736" s="131"/>
      <c r="ADI736" s="131"/>
      <c r="ADJ736" s="131"/>
      <c r="ADK736" s="131"/>
      <c r="ADL736" s="131"/>
      <c r="ADM736" s="131"/>
      <c r="ADN736" s="131"/>
      <c r="ADO736" s="131"/>
      <c r="ADP736" s="131"/>
      <c r="ADQ736" s="131"/>
      <c r="ADR736" s="131"/>
      <c r="ADS736" s="131"/>
      <c r="ADT736" s="131"/>
      <c r="ADU736" s="131"/>
      <c r="ADV736" s="131"/>
      <c r="ADW736" s="131"/>
      <c r="ADX736" s="131"/>
      <c r="ADY736" s="131"/>
      <c r="ADZ736" s="131"/>
      <c r="AEA736" s="131"/>
      <c r="AEB736" s="131"/>
      <c r="AEC736" s="131"/>
      <c r="AED736" s="131"/>
      <c r="AEE736" s="131"/>
      <c r="AEF736" s="131"/>
      <c r="AEG736" s="131"/>
      <c r="AEH736" s="131"/>
      <c r="AEI736" s="131"/>
      <c r="AEJ736" s="131"/>
      <c r="AEK736" s="131"/>
      <c r="AEL736" s="131"/>
      <c r="AEM736" s="131"/>
      <c r="AEN736" s="131"/>
      <c r="AEO736" s="131"/>
      <c r="AEP736" s="131"/>
      <c r="AEQ736" s="131"/>
      <c r="AER736" s="131"/>
      <c r="AES736" s="131"/>
      <c r="AET736" s="131"/>
      <c r="AEU736" s="131"/>
      <c r="AEV736" s="131"/>
      <c r="AEW736" s="131"/>
      <c r="AEX736" s="131"/>
      <c r="AEY736" s="131"/>
      <c r="AEZ736" s="131"/>
      <c r="AFA736" s="131"/>
      <c r="AFB736" s="131"/>
      <c r="AFC736" s="131"/>
      <c r="AFD736" s="131"/>
      <c r="AFE736" s="131"/>
      <c r="AFF736" s="131"/>
      <c r="AFG736" s="131"/>
      <c r="AFH736" s="131"/>
      <c r="AFI736" s="131"/>
      <c r="AFJ736" s="131"/>
      <c r="AFK736" s="131"/>
      <c r="AFL736" s="131"/>
      <c r="AFM736" s="131"/>
      <c r="AFN736" s="131"/>
      <c r="AFO736" s="131"/>
      <c r="AFP736" s="131"/>
      <c r="AFQ736" s="131"/>
      <c r="AFR736" s="131"/>
      <c r="AFS736" s="131"/>
      <c r="AFT736" s="131"/>
      <c r="AFU736" s="131"/>
      <c r="AFV736" s="131"/>
      <c r="AFW736" s="131"/>
      <c r="AFX736" s="131"/>
      <c r="AFY736" s="131"/>
      <c r="AFZ736" s="131"/>
      <c r="AGA736" s="131"/>
      <c r="AGB736" s="131"/>
      <c r="AGC736" s="131"/>
      <c r="AGD736" s="131"/>
      <c r="AGE736" s="131"/>
      <c r="AGF736" s="131"/>
      <c r="AGG736" s="131"/>
      <c r="AGH736" s="131"/>
      <c r="AGI736" s="131"/>
      <c r="AGJ736" s="131"/>
      <c r="AGK736" s="131"/>
      <c r="AGL736" s="131"/>
      <c r="AGM736" s="131"/>
      <c r="AGN736" s="131"/>
      <c r="AGO736" s="131"/>
      <c r="AGP736" s="131"/>
      <c r="AGQ736" s="131"/>
      <c r="AGR736" s="131"/>
      <c r="AGS736" s="131"/>
      <c r="AGT736" s="131"/>
      <c r="AGU736" s="131"/>
      <c r="AGV736" s="131"/>
      <c r="AGW736" s="131"/>
      <c r="AGX736" s="131"/>
      <c r="AGY736" s="131"/>
      <c r="AGZ736" s="131"/>
      <c r="AHA736" s="131"/>
      <c r="AHB736" s="131"/>
      <c r="AHC736" s="131"/>
      <c r="AHD736" s="131"/>
      <c r="AHE736" s="131"/>
      <c r="AHF736" s="131"/>
      <c r="AHG736" s="131"/>
      <c r="AHH736" s="131"/>
      <c r="AHI736" s="131"/>
      <c r="AHJ736" s="131"/>
      <c r="AHK736" s="131"/>
      <c r="AHL736" s="131"/>
      <c r="AHM736" s="131"/>
      <c r="AHN736" s="131"/>
      <c r="AHO736" s="131"/>
      <c r="AHP736" s="131"/>
      <c r="AHQ736" s="131"/>
      <c r="AHR736" s="131"/>
      <c r="AHS736" s="131"/>
      <c r="AHT736" s="131"/>
      <c r="AHU736" s="131"/>
      <c r="AHV736" s="131"/>
      <c r="AHW736" s="131"/>
      <c r="AHX736" s="131"/>
      <c r="AHY736" s="131"/>
      <c r="AHZ736" s="131"/>
      <c r="AIA736" s="131"/>
      <c r="AIB736" s="131"/>
      <c r="AIC736" s="131"/>
      <c r="AID736" s="131"/>
      <c r="AIE736" s="131"/>
      <c r="AIF736" s="131"/>
      <c r="AIG736" s="131"/>
      <c r="AIH736" s="131"/>
      <c r="AII736" s="131"/>
      <c r="AIJ736" s="131"/>
      <c r="AIK736" s="131"/>
      <c r="AIL736" s="131"/>
      <c r="AIM736" s="131"/>
      <c r="AIN736" s="131"/>
      <c r="AIO736" s="131"/>
      <c r="AIP736" s="131"/>
      <c r="AIQ736" s="131"/>
      <c r="AIR736" s="131"/>
      <c r="AIS736" s="131"/>
      <c r="AIT736" s="131"/>
      <c r="AIU736" s="131"/>
      <c r="AIV736" s="131"/>
      <c r="AIW736" s="131"/>
      <c r="AIX736" s="131"/>
      <c r="AIY736" s="131"/>
      <c r="AIZ736" s="131"/>
      <c r="AJA736" s="131"/>
      <c r="AJB736" s="131"/>
      <c r="AJC736" s="131"/>
      <c r="AJD736" s="131"/>
      <c r="AJE736" s="131"/>
      <c r="AJF736" s="131"/>
      <c r="AJG736" s="131"/>
      <c r="AJH736" s="131"/>
      <c r="AJI736" s="131"/>
      <c r="AJJ736" s="131"/>
      <c r="AJK736" s="131"/>
      <c r="AJL736" s="131"/>
      <c r="AJM736" s="131"/>
      <c r="AJN736" s="131"/>
      <c r="AJO736" s="131"/>
      <c r="AJP736" s="131"/>
      <c r="AJQ736" s="131"/>
      <c r="AJR736" s="131"/>
      <c r="AJS736" s="131"/>
      <c r="AJT736" s="131"/>
      <c r="AJU736" s="131"/>
      <c r="AJV736" s="131"/>
      <c r="AJW736" s="131"/>
      <c r="AJX736" s="131"/>
      <c r="AJY736" s="131"/>
      <c r="AJZ736" s="131"/>
      <c r="AKA736" s="131"/>
      <c r="AKB736" s="131"/>
      <c r="AKC736" s="131"/>
      <c r="AKD736" s="131"/>
      <c r="AKE736" s="131"/>
      <c r="AKF736" s="131"/>
      <c r="AKG736" s="131"/>
      <c r="AKH736" s="131"/>
      <c r="AKI736" s="131"/>
      <c r="AKJ736" s="131"/>
      <c r="AKK736" s="131"/>
      <c r="AKL736" s="131"/>
      <c r="AKM736" s="131"/>
      <c r="AKN736" s="131"/>
      <c r="AKO736" s="131"/>
      <c r="AKP736" s="131"/>
      <c r="AKQ736" s="131"/>
      <c r="AKR736" s="131"/>
      <c r="AKS736" s="131"/>
      <c r="AKT736" s="131"/>
      <c r="AKU736" s="131"/>
      <c r="AKV736" s="131"/>
      <c r="AKW736" s="131"/>
      <c r="AKX736" s="131"/>
      <c r="AKY736" s="131"/>
      <c r="AKZ736" s="131"/>
      <c r="ALA736" s="131"/>
      <c r="ALB736" s="131"/>
      <c r="ALC736" s="131"/>
      <c r="ALD736" s="131"/>
      <c r="ALE736" s="131"/>
      <c r="ALF736" s="131"/>
      <c r="ALG736" s="131"/>
      <c r="ALH736" s="131"/>
      <c r="ALI736" s="131"/>
      <c r="ALJ736" s="131"/>
      <c r="ALK736" s="131"/>
      <c r="ALL736" s="131"/>
      <c r="ALM736" s="131"/>
      <c r="ALN736" s="131"/>
    </row>
    <row r="737" spans="1:1002" s="508" customFormat="1" ht="24.95" customHeight="1" x14ac:dyDescent="0.25">
      <c r="A737" s="502"/>
      <c r="B737" s="503"/>
      <c r="C737" s="504"/>
      <c r="D737" s="450"/>
      <c r="E737" s="505"/>
      <c r="F737" s="505"/>
      <c r="G737" s="506"/>
      <c r="H737" s="506"/>
      <c r="I737" s="507"/>
      <c r="J737" s="565"/>
      <c r="K737" s="454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  <c r="EC737" s="131"/>
      <c r="ED737" s="131"/>
      <c r="EE737" s="131"/>
      <c r="EF737" s="131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31"/>
      <c r="EQ737" s="131"/>
      <c r="ER737" s="131"/>
      <c r="ES737" s="131"/>
      <c r="ET737" s="131"/>
      <c r="EU737" s="131"/>
      <c r="EV737" s="131"/>
      <c r="EW737" s="131"/>
      <c r="EX737" s="131"/>
      <c r="EY737" s="131"/>
      <c r="EZ737" s="131"/>
      <c r="FA737" s="131"/>
      <c r="FB737" s="131"/>
      <c r="FC737" s="131"/>
      <c r="FD737" s="131"/>
      <c r="FE737" s="131"/>
      <c r="FF737" s="131"/>
      <c r="FG737" s="131"/>
      <c r="FH737" s="131"/>
      <c r="FI737" s="131"/>
      <c r="FJ737" s="131"/>
      <c r="FK737" s="131"/>
      <c r="FL737" s="131"/>
      <c r="FM737" s="131"/>
      <c r="FN737" s="131"/>
      <c r="FO737" s="131"/>
      <c r="FP737" s="131"/>
      <c r="FQ737" s="131"/>
      <c r="FR737" s="131"/>
      <c r="FS737" s="131"/>
      <c r="FT737" s="131"/>
      <c r="FU737" s="131"/>
      <c r="FV737" s="131"/>
      <c r="FW737" s="131"/>
      <c r="FX737" s="131"/>
      <c r="FY737" s="131"/>
      <c r="FZ737" s="131"/>
      <c r="GA737" s="131"/>
      <c r="GB737" s="131"/>
      <c r="GC737" s="131"/>
      <c r="GD737" s="131"/>
      <c r="GE737" s="131"/>
      <c r="GF737" s="131"/>
      <c r="GG737" s="131"/>
      <c r="GH737" s="131"/>
      <c r="GI737" s="131"/>
      <c r="GJ737" s="131"/>
      <c r="GK737" s="131"/>
      <c r="GL737" s="131"/>
      <c r="GM737" s="131"/>
      <c r="GN737" s="131"/>
      <c r="GO737" s="131"/>
      <c r="GP737" s="131"/>
      <c r="GQ737" s="131"/>
      <c r="GR737" s="131"/>
      <c r="GS737" s="131"/>
      <c r="GT737" s="131"/>
      <c r="GU737" s="131"/>
      <c r="GV737" s="131"/>
      <c r="GW737" s="131"/>
      <c r="GX737" s="131"/>
      <c r="GY737" s="131"/>
      <c r="GZ737" s="131"/>
      <c r="HA737" s="131"/>
      <c r="HB737" s="131"/>
      <c r="HC737" s="131"/>
      <c r="HD737" s="131"/>
      <c r="HE737" s="131"/>
      <c r="HF737" s="131"/>
      <c r="HG737" s="131"/>
      <c r="HH737" s="131"/>
      <c r="HI737" s="131"/>
      <c r="HJ737" s="131"/>
      <c r="HK737" s="131"/>
      <c r="HL737" s="131"/>
      <c r="HM737" s="131"/>
      <c r="HN737" s="131"/>
      <c r="HO737" s="131"/>
      <c r="HP737" s="131"/>
      <c r="HQ737" s="131"/>
      <c r="HR737" s="131"/>
      <c r="HS737" s="131"/>
      <c r="HT737" s="131"/>
      <c r="HU737" s="131"/>
      <c r="HV737" s="131"/>
      <c r="HW737" s="131"/>
      <c r="HX737" s="131"/>
      <c r="HY737" s="131"/>
      <c r="HZ737" s="131"/>
      <c r="IA737" s="131"/>
      <c r="IB737" s="131"/>
      <c r="IC737" s="131"/>
      <c r="ID737" s="131"/>
      <c r="IE737" s="131"/>
      <c r="IF737" s="131"/>
      <c r="IG737" s="131"/>
      <c r="IH737" s="131"/>
      <c r="II737" s="131"/>
      <c r="IJ737" s="131"/>
      <c r="IK737" s="131"/>
      <c r="IL737" s="131"/>
      <c r="IM737" s="131"/>
      <c r="IN737" s="131"/>
      <c r="IO737" s="131"/>
      <c r="IP737" s="131"/>
      <c r="IQ737" s="131"/>
      <c r="IR737" s="131"/>
      <c r="IS737" s="131"/>
      <c r="IT737" s="131"/>
      <c r="IU737" s="131"/>
      <c r="IV737" s="131"/>
      <c r="IW737" s="131"/>
      <c r="IX737" s="131"/>
      <c r="IY737" s="131"/>
      <c r="IZ737" s="131"/>
      <c r="JA737" s="131"/>
      <c r="JB737" s="131"/>
      <c r="JC737" s="131"/>
      <c r="JD737" s="131"/>
      <c r="JE737" s="131"/>
      <c r="JF737" s="131"/>
      <c r="JG737" s="131"/>
      <c r="JH737" s="131"/>
      <c r="JI737" s="131"/>
      <c r="JJ737" s="131"/>
      <c r="JK737" s="131"/>
      <c r="JL737" s="131"/>
      <c r="JM737" s="131"/>
      <c r="JN737" s="131"/>
      <c r="JO737" s="131"/>
      <c r="JP737" s="131"/>
      <c r="JQ737" s="131"/>
      <c r="JR737" s="131"/>
      <c r="JS737" s="131"/>
      <c r="JT737" s="131"/>
      <c r="JU737" s="131"/>
      <c r="JV737" s="131"/>
      <c r="JW737" s="131"/>
      <c r="JX737" s="131"/>
      <c r="JY737" s="131"/>
      <c r="JZ737" s="131"/>
      <c r="KA737" s="131"/>
      <c r="KB737" s="131"/>
      <c r="KC737" s="131"/>
      <c r="KD737" s="131"/>
      <c r="KE737" s="131"/>
      <c r="KF737" s="131"/>
      <c r="KG737" s="131"/>
      <c r="KH737" s="131"/>
      <c r="KI737" s="131"/>
      <c r="KJ737" s="131"/>
      <c r="KK737" s="131"/>
      <c r="KL737" s="131"/>
      <c r="KM737" s="131"/>
      <c r="KN737" s="131"/>
      <c r="KO737" s="131"/>
      <c r="KP737" s="131"/>
      <c r="KQ737" s="131"/>
      <c r="KR737" s="131"/>
      <c r="KS737" s="131"/>
      <c r="KT737" s="131"/>
      <c r="KU737" s="131"/>
      <c r="KV737" s="131"/>
      <c r="KW737" s="131"/>
      <c r="KX737" s="131"/>
      <c r="KY737" s="131"/>
      <c r="KZ737" s="131"/>
      <c r="LA737" s="131"/>
      <c r="LB737" s="131"/>
      <c r="LC737" s="131"/>
      <c r="LD737" s="131"/>
      <c r="LE737" s="131"/>
      <c r="LF737" s="131"/>
      <c r="LG737" s="131"/>
      <c r="LH737" s="131"/>
      <c r="LI737" s="131"/>
      <c r="LJ737" s="131"/>
      <c r="LK737" s="131"/>
      <c r="LL737" s="131"/>
      <c r="LM737" s="131"/>
      <c r="LN737" s="131"/>
      <c r="LO737" s="131"/>
      <c r="LP737" s="131"/>
      <c r="LQ737" s="131"/>
      <c r="LR737" s="131"/>
      <c r="LS737" s="131"/>
      <c r="LT737" s="131"/>
      <c r="LU737" s="131"/>
      <c r="LV737" s="131"/>
      <c r="LW737" s="131"/>
      <c r="LX737" s="131"/>
      <c r="LY737" s="131"/>
      <c r="LZ737" s="131"/>
      <c r="MA737" s="131"/>
      <c r="MB737" s="131"/>
      <c r="MC737" s="131"/>
      <c r="MD737" s="131"/>
      <c r="ME737" s="131"/>
      <c r="MF737" s="131"/>
      <c r="MG737" s="131"/>
      <c r="MH737" s="131"/>
      <c r="MI737" s="131"/>
      <c r="MJ737" s="131"/>
      <c r="MK737" s="131"/>
      <c r="ML737" s="131"/>
      <c r="MM737" s="131"/>
      <c r="MN737" s="131"/>
      <c r="MO737" s="131"/>
      <c r="MP737" s="131"/>
      <c r="MQ737" s="131"/>
      <c r="MR737" s="131"/>
      <c r="MS737" s="131"/>
      <c r="MT737" s="131"/>
      <c r="MU737" s="131"/>
      <c r="MV737" s="131"/>
      <c r="MW737" s="131"/>
      <c r="MX737" s="131"/>
      <c r="MY737" s="131"/>
      <c r="MZ737" s="131"/>
      <c r="NA737" s="131"/>
      <c r="NB737" s="131"/>
      <c r="NC737" s="131"/>
      <c r="ND737" s="131"/>
      <c r="NE737" s="131"/>
      <c r="NF737" s="131"/>
      <c r="NG737" s="131"/>
      <c r="NH737" s="131"/>
      <c r="NI737" s="131"/>
      <c r="NJ737" s="131"/>
      <c r="NK737" s="131"/>
      <c r="NL737" s="131"/>
      <c r="NM737" s="131"/>
      <c r="NN737" s="131"/>
      <c r="NO737" s="131"/>
      <c r="NP737" s="131"/>
      <c r="NQ737" s="131"/>
      <c r="NR737" s="131"/>
      <c r="NS737" s="131"/>
      <c r="NT737" s="131"/>
      <c r="NU737" s="131"/>
      <c r="NV737" s="131"/>
      <c r="NW737" s="131"/>
      <c r="NX737" s="131"/>
      <c r="NY737" s="131"/>
      <c r="NZ737" s="131"/>
      <c r="OA737" s="131"/>
      <c r="OB737" s="131"/>
      <c r="OC737" s="131"/>
      <c r="OD737" s="131"/>
      <c r="OE737" s="131"/>
      <c r="OF737" s="131"/>
      <c r="OG737" s="131"/>
      <c r="OH737" s="131"/>
      <c r="OI737" s="131"/>
      <c r="OJ737" s="131"/>
      <c r="OK737" s="131"/>
      <c r="OL737" s="131"/>
      <c r="OM737" s="131"/>
      <c r="ON737" s="131"/>
      <c r="OO737" s="131"/>
      <c r="OP737" s="131"/>
      <c r="OQ737" s="131"/>
      <c r="OR737" s="131"/>
      <c r="OS737" s="131"/>
      <c r="OT737" s="131"/>
      <c r="OU737" s="131"/>
      <c r="OV737" s="131"/>
      <c r="OW737" s="131"/>
      <c r="OX737" s="131"/>
      <c r="OY737" s="131"/>
      <c r="OZ737" s="131"/>
      <c r="PA737" s="131"/>
      <c r="PB737" s="131"/>
      <c r="PC737" s="131"/>
      <c r="PD737" s="131"/>
      <c r="PE737" s="131"/>
      <c r="PF737" s="131"/>
      <c r="PG737" s="131"/>
      <c r="PH737" s="131"/>
      <c r="PI737" s="131"/>
      <c r="PJ737" s="131"/>
      <c r="PK737" s="131"/>
      <c r="PL737" s="131"/>
      <c r="PM737" s="131"/>
      <c r="PN737" s="131"/>
      <c r="PO737" s="131"/>
      <c r="PP737" s="131"/>
      <c r="PQ737" s="131"/>
      <c r="PR737" s="131"/>
      <c r="PS737" s="131"/>
      <c r="PT737" s="131"/>
      <c r="PU737" s="131"/>
      <c r="PV737" s="131"/>
      <c r="PW737" s="131"/>
      <c r="PX737" s="131"/>
      <c r="PY737" s="131"/>
      <c r="PZ737" s="131"/>
      <c r="QA737" s="131"/>
      <c r="QB737" s="131"/>
      <c r="QC737" s="131"/>
      <c r="QD737" s="131"/>
      <c r="QE737" s="131"/>
      <c r="QF737" s="131"/>
      <c r="QG737" s="131"/>
      <c r="QH737" s="131"/>
      <c r="QI737" s="131"/>
      <c r="QJ737" s="131"/>
      <c r="QK737" s="131"/>
      <c r="QL737" s="131"/>
      <c r="QM737" s="131"/>
      <c r="QN737" s="131"/>
      <c r="QO737" s="131"/>
      <c r="QP737" s="131"/>
      <c r="QQ737" s="131"/>
      <c r="QR737" s="131"/>
      <c r="QS737" s="131"/>
      <c r="QT737" s="131"/>
      <c r="QU737" s="131"/>
      <c r="QV737" s="131"/>
      <c r="QW737" s="131"/>
      <c r="QX737" s="131"/>
      <c r="QY737" s="131"/>
      <c r="QZ737" s="131"/>
      <c r="RA737" s="131"/>
      <c r="RB737" s="131"/>
      <c r="RC737" s="131"/>
      <c r="RD737" s="131"/>
      <c r="RE737" s="131"/>
      <c r="RF737" s="131"/>
      <c r="RG737" s="131"/>
      <c r="RH737" s="131"/>
      <c r="RI737" s="131"/>
      <c r="RJ737" s="131"/>
      <c r="RK737" s="131"/>
      <c r="RL737" s="131"/>
      <c r="RM737" s="131"/>
      <c r="RN737" s="131"/>
      <c r="RO737" s="131"/>
      <c r="RP737" s="131"/>
      <c r="RQ737" s="131"/>
      <c r="RR737" s="131"/>
      <c r="RS737" s="131"/>
      <c r="RT737" s="131"/>
      <c r="RU737" s="131"/>
      <c r="RV737" s="131"/>
      <c r="RW737" s="131"/>
      <c r="RX737" s="131"/>
      <c r="RY737" s="131"/>
      <c r="RZ737" s="131"/>
      <c r="SA737" s="131"/>
      <c r="SB737" s="131"/>
      <c r="SC737" s="131"/>
      <c r="SD737" s="131"/>
      <c r="SE737" s="131"/>
      <c r="SF737" s="131"/>
      <c r="SG737" s="131"/>
      <c r="SH737" s="131"/>
      <c r="SI737" s="131"/>
      <c r="SJ737" s="131"/>
      <c r="SK737" s="131"/>
      <c r="SL737" s="131"/>
      <c r="SM737" s="131"/>
      <c r="SN737" s="131"/>
      <c r="SO737" s="131"/>
      <c r="SP737" s="131"/>
      <c r="SQ737" s="131"/>
      <c r="SR737" s="131"/>
      <c r="SS737" s="131"/>
      <c r="ST737" s="131"/>
      <c r="SU737" s="131"/>
      <c r="SV737" s="131"/>
      <c r="SW737" s="131"/>
      <c r="SX737" s="131"/>
      <c r="SY737" s="131"/>
      <c r="SZ737" s="131"/>
      <c r="TA737" s="131"/>
      <c r="TB737" s="131"/>
      <c r="TC737" s="131"/>
      <c r="TD737" s="131"/>
      <c r="TE737" s="131"/>
      <c r="TF737" s="131"/>
      <c r="TG737" s="131"/>
      <c r="TH737" s="131"/>
      <c r="TI737" s="131"/>
      <c r="TJ737" s="131"/>
      <c r="TK737" s="131"/>
      <c r="TL737" s="131"/>
      <c r="TM737" s="131"/>
      <c r="TN737" s="131"/>
      <c r="TO737" s="131"/>
      <c r="TP737" s="131"/>
      <c r="TQ737" s="131"/>
      <c r="TR737" s="131"/>
      <c r="TS737" s="131"/>
      <c r="TT737" s="131"/>
      <c r="TU737" s="131"/>
      <c r="TV737" s="131"/>
      <c r="TW737" s="131"/>
      <c r="TX737" s="131"/>
      <c r="TY737" s="131"/>
      <c r="TZ737" s="131"/>
      <c r="UA737" s="131"/>
      <c r="UB737" s="131"/>
      <c r="UC737" s="131"/>
      <c r="UD737" s="131"/>
      <c r="UE737" s="131"/>
      <c r="UF737" s="131"/>
      <c r="UG737" s="131"/>
      <c r="UH737" s="131"/>
      <c r="UI737" s="131"/>
      <c r="UJ737" s="131"/>
      <c r="UK737" s="131"/>
      <c r="UL737" s="131"/>
      <c r="UM737" s="131"/>
      <c r="UN737" s="131"/>
      <c r="UO737" s="131"/>
      <c r="UP737" s="131"/>
      <c r="UQ737" s="131"/>
      <c r="UR737" s="131"/>
      <c r="US737" s="131"/>
      <c r="UT737" s="131"/>
      <c r="UU737" s="131"/>
      <c r="UV737" s="131"/>
      <c r="UW737" s="131"/>
      <c r="UX737" s="131"/>
      <c r="UY737" s="131"/>
      <c r="UZ737" s="131"/>
      <c r="VA737" s="131"/>
      <c r="VB737" s="131"/>
      <c r="VC737" s="131"/>
      <c r="VD737" s="131"/>
      <c r="VE737" s="131"/>
      <c r="VF737" s="131"/>
      <c r="VG737" s="131"/>
      <c r="VH737" s="131"/>
      <c r="VI737" s="131"/>
      <c r="VJ737" s="131"/>
      <c r="VK737" s="131"/>
      <c r="VL737" s="131"/>
      <c r="VM737" s="131"/>
      <c r="VN737" s="131"/>
      <c r="VO737" s="131"/>
      <c r="VP737" s="131"/>
      <c r="VQ737" s="131"/>
      <c r="VR737" s="131"/>
      <c r="VS737" s="131"/>
      <c r="VT737" s="131"/>
      <c r="VU737" s="131"/>
      <c r="VV737" s="131"/>
      <c r="VW737" s="131"/>
      <c r="VX737" s="131"/>
      <c r="VY737" s="131"/>
      <c r="VZ737" s="131"/>
      <c r="WA737" s="131"/>
      <c r="WB737" s="131"/>
      <c r="WC737" s="131"/>
      <c r="WD737" s="131"/>
      <c r="WE737" s="131"/>
      <c r="WF737" s="131"/>
      <c r="WG737" s="131"/>
      <c r="WH737" s="131"/>
      <c r="WI737" s="131"/>
      <c r="WJ737" s="131"/>
      <c r="WK737" s="131"/>
      <c r="WL737" s="131"/>
      <c r="WM737" s="131"/>
      <c r="WN737" s="131"/>
      <c r="WO737" s="131"/>
      <c r="WP737" s="131"/>
      <c r="WQ737" s="131"/>
      <c r="WR737" s="131"/>
      <c r="WS737" s="131"/>
      <c r="WT737" s="131"/>
      <c r="WU737" s="131"/>
      <c r="WV737" s="131"/>
      <c r="WW737" s="131"/>
      <c r="WX737" s="131"/>
      <c r="WY737" s="131"/>
      <c r="WZ737" s="131"/>
      <c r="XA737" s="131"/>
      <c r="XB737" s="131"/>
      <c r="XC737" s="131"/>
      <c r="XD737" s="131"/>
      <c r="XE737" s="131"/>
      <c r="XF737" s="131"/>
      <c r="XG737" s="131"/>
      <c r="XH737" s="131"/>
      <c r="XI737" s="131"/>
      <c r="XJ737" s="131"/>
      <c r="XK737" s="131"/>
      <c r="XL737" s="131"/>
      <c r="XM737" s="131"/>
      <c r="XN737" s="131"/>
      <c r="XO737" s="131"/>
      <c r="XP737" s="131"/>
      <c r="XQ737" s="131"/>
      <c r="XR737" s="131"/>
      <c r="XS737" s="131"/>
      <c r="XT737" s="131"/>
      <c r="XU737" s="131"/>
      <c r="XV737" s="131"/>
      <c r="XW737" s="131"/>
      <c r="XX737" s="131"/>
      <c r="XY737" s="131"/>
      <c r="XZ737" s="131"/>
      <c r="YA737" s="131"/>
      <c r="YB737" s="131"/>
      <c r="YC737" s="131"/>
      <c r="YD737" s="131"/>
      <c r="YE737" s="131"/>
      <c r="YF737" s="131"/>
      <c r="YG737" s="131"/>
      <c r="YH737" s="131"/>
      <c r="YI737" s="131"/>
      <c r="YJ737" s="131"/>
      <c r="YK737" s="131"/>
      <c r="YL737" s="131"/>
      <c r="YM737" s="131"/>
      <c r="YN737" s="131"/>
      <c r="YO737" s="131"/>
      <c r="YP737" s="131"/>
      <c r="YQ737" s="131"/>
      <c r="YR737" s="131"/>
      <c r="YS737" s="131"/>
      <c r="YT737" s="131"/>
      <c r="YU737" s="131"/>
      <c r="YV737" s="131"/>
      <c r="YW737" s="131"/>
      <c r="YX737" s="131"/>
      <c r="YY737" s="131"/>
      <c r="YZ737" s="131"/>
      <c r="ZA737" s="131"/>
      <c r="ZB737" s="131"/>
      <c r="ZC737" s="131"/>
      <c r="ZD737" s="131"/>
      <c r="ZE737" s="131"/>
      <c r="ZF737" s="131"/>
      <c r="ZG737" s="131"/>
      <c r="ZH737" s="131"/>
      <c r="ZI737" s="131"/>
      <c r="ZJ737" s="131"/>
      <c r="ZK737" s="131"/>
      <c r="ZL737" s="131"/>
      <c r="ZM737" s="131"/>
      <c r="ZN737" s="131"/>
      <c r="ZO737" s="131"/>
      <c r="ZP737" s="131"/>
      <c r="ZQ737" s="131"/>
      <c r="ZR737" s="131"/>
      <c r="ZS737" s="131"/>
      <c r="ZT737" s="131"/>
      <c r="ZU737" s="131"/>
      <c r="ZV737" s="131"/>
      <c r="ZW737" s="131"/>
      <c r="ZX737" s="131"/>
      <c r="ZY737" s="131"/>
      <c r="ZZ737" s="131"/>
      <c r="AAA737" s="131"/>
      <c r="AAB737" s="131"/>
      <c r="AAC737" s="131"/>
      <c r="AAD737" s="131"/>
      <c r="AAE737" s="131"/>
      <c r="AAF737" s="131"/>
      <c r="AAG737" s="131"/>
      <c r="AAH737" s="131"/>
      <c r="AAI737" s="131"/>
      <c r="AAJ737" s="131"/>
      <c r="AAK737" s="131"/>
      <c r="AAL737" s="131"/>
      <c r="AAM737" s="131"/>
      <c r="AAN737" s="131"/>
      <c r="AAO737" s="131"/>
      <c r="AAP737" s="131"/>
      <c r="AAQ737" s="131"/>
      <c r="AAR737" s="131"/>
      <c r="AAS737" s="131"/>
      <c r="AAT737" s="131"/>
      <c r="AAU737" s="131"/>
      <c r="AAV737" s="131"/>
      <c r="AAW737" s="131"/>
      <c r="AAX737" s="131"/>
      <c r="AAY737" s="131"/>
      <c r="AAZ737" s="131"/>
      <c r="ABA737" s="131"/>
      <c r="ABB737" s="131"/>
      <c r="ABC737" s="131"/>
      <c r="ABD737" s="131"/>
      <c r="ABE737" s="131"/>
      <c r="ABF737" s="131"/>
      <c r="ABG737" s="131"/>
      <c r="ABH737" s="131"/>
      <c r="ABI737" s="131"/>
      <c r="ABJ737" s="131"/>
      <c r="ABK737" s="131"/>
      <c r="ABL737" s="131"/>
      <c r="ABM737" s="131"/>
      <c r="ABN737" s="131"/>
      <c r="ABO737" s="131"/>
      <c r="ABP737" s="131"/>
      <c r="ABQ737" s="131"/>
      <c r="ABR737" s="131"/>
      <c r="ABS737" s="131"/>
      <c r="ABT737" s="131"/>
      <c r="ABU737" s="131"/>
      <c r="ABV737" s="131"/>
      <c r="ABW737" s="131"/>
      <c r="ABX737" s="131"/>
      <c r="ABY737" s="131"/>
      <c r="ABZ737" s="131"/>
      <c r="ACA737" s="131"/>
      <c r="ACB737" s="131"/>
      <c r="ACC737" s="131"/>
      <c r="ACD737" s="131"/>
      <c r="ACE737" s="131"/>
      <c r="ACF737" s="131"/>
      <c r="ACG737" s="131"/>
      <c r="ACH737" s="131"/>
      <c r="ACI737" s="131"/>
      <c r="ACJ737" s="131"/>
      <c r="ACK737" s="131"/>
      <c r="ACL737" s="131"/>
      <c r="ACM737" s="131"/>
      <c r="ACN737" s="131"/>
      <c r="ACO737" s="131"/>
      <c r="ACP737" s="131"/>
      <c r="ACQ737" s="131"/>
      <c r="ACR737" s="131"/>
      <c r="ACS737" s="131"/>
      <c r="ACT737" s="131"/>
      <c r="ACU737" s="131"/>
      <c r="ACV737" s="131"/>
      <c r="ACW737" s="131"/>
      <c r="ACX737" s="131"/>
      <c r="ACY737" s="131"/>
      <c r="ACZ737" s="131"/>
      <c r="ADA737" s="131"/>
      <c r="ADB737" s="131"/>
      <c r="ADC737" s="131"/>
      <c r="ADD737" s="131"/>
      <c r="ADE737" s="131"/>
      <c r="ADF737" s="131"/>
      <c r="ADG737" s="131"/>
      <c r="ADH737" s="131"/>
      <c r="ADI737" s="131"/>
      <c r="ADJ737" s="131"/>
      <c r="ADK737" s="131"/>
      <c r="ADL737" s="131"/>
      <c r="ADM737" s="131"/>
      <c r="ADN737" s="131"/>
      <c r="ADO737" s="131"/>
      <c r="ADP737" s="131"/>
      <c r="ADQ737" s="131"/>
      <c r="ADR737" s="131"/>
      <c r="ADS737" s="131"/>
      <c r="ADT737" s="131"/>
      <c r="ADU737" s="131"/>
      <c r="ADV737" s="131"/>
      <c r="ADW737" s="131"/>
      <c r="ADX737" s="131"/>
      <c r="ADY737" s="131"/>
      <c r="ADZ737" s="131"/>
      <c r="AEA737" s="131"/>
      <c r="AEB737" s="131"/>
      <c r="AEC737" s="131"/>
      <c r="AED737" s="131"/>
      <c r="AEE737" s="131"/>
      <c r="AEF737" s="131"/>
      <c r="AEG737" s="131"/>
      <c r="AEH737" s="131"/>
      <c r="AEI737" s="131"/>
      <c r="AEJ737" s="131"/>
      <c r="AEK737" s="131"/>
      <c r="AEL737" s="131"/>
      <c r="AEM737" s="131"/>
      <c r="AEN737" s="131"/>
      <c r="AEO737" s="131"/>
      <c r="AEP737" s="131"/>
      <c r="AEQ737" s="131"/>
      <c r="AER737" s="131"/>
      <c r="AES737" s="131"/>
      <c r="AET737" s="131"/>
      <c r="AEU737" s="131"/>
      <c r="AEV737" s="131"/>
      <c r="AEW737" s="131"/>
      <c r="AEX737" s="131"/>
      <c r="AEY737" s="131"/>
      <c r="AEZ737" s="131"/>
      <c r="AFA737" s="131"/>
      <c r="AFB737" s="131"/>
      <c r="AFC737" s="131"/>
      <c r="AFD737" s="131"/>
      <c r="AFE737" s="131"/>
      <c r="AFF737" s="131"/>
      <c r="AFG737" s="131"/>
      <c r="AFH737" s="131"/>
      <c r="AFI737" s="131"/>
      <c r="AFJ737" s="131"/>
      <c r="AFK737" s="131"/>
      <c r="AFL737" s="131"/>
      <c r="AFM737" s="131"/>
      <c r="AFN737" s="131"/>
      <c r="AFO737" s="131"/>
      <c r="AFP737" s="131"/>
      <c r="AFQ737" s="131"/>
      <c r="AFR737" s="131"/>
      <c r="AFS737" s="131"/>
      <c r="AFT737" s="131"/>
      <c r="AFU737" s="131"/>
      <c r="AFV737" s="131"/>
      <c r="AFW737" s="131"/>
      <c r="AFX737" s="131"/>
      <c r="AFY737" s="131"/>
      <c r="AFZ737" s="131"/>
      <c r="AGA737" s="131"/>
      <c r="AGB737" s="131"/>
      <c r="AGC737" s="131"/>
      <c r="AGD737" s="131"/>
      <c r="AGE737" s="131"/>
      <c r="AGF737" s="131"/>
      <c r="AGG737" s="131"/>
      <c r="AGH737" s="131"/>
      <c r="AGI737" s="131"/>
      <c r="AGJ737" s="131"/>
      <c r="AGK737" s="131"/>
      <c r="AGL737" s="131"/>
      <c r="AGM737" s="131"/>
      <c r="AGN737" s="131"/>
      <c r="AGO737" s="131"/>
      <c r="AGP737" s="131"/>
      <c r="AGQ737" s="131"/>
      <c r="AGR737" s="131"/>
      <c r="AGS737" s="131"/>
      <c r="AGT737" s="131"/>
      <c r="AGU737" s="131"/>
      <c r="AGV737" s="131"/>
      <c r="AGW737" s="131"/>
      <c r="AGX737" s="131"/>
      <c r="AGY737" s="131"/>
      <c r="AGZ737" s="131"/>
      <c r="AHA737" s="131"/>
      <c r="AHB737" s="131"/>
      <c r="AHC737" s="131"/>
      <c r="AHD737" s="131"/>
      <c r="AHE737" s="131"/>
      <c r="AHF737" s="131"/>
      <c r="AHG737" s="131"/>
      <c r="AHH737" s="131"/>
      <c r="AHI737" s="131"/>
      <c r="AHJ737" s="131"/>
      <c r="AHK737" s="131"/>
      <c r="AHL737" s="131"/>
      <c r="AHM737" s="131"/>
      <c r="AHN737" s="131"/>
      <c r="AHO737" s="131"/>
      <c r="AHP737" s="131"/>
      <c r="AHQ737" s="131"/>
      <c r="AHR737" s="131"/>
      <c r="AHS737" s="131"/>
      <c r="AHT737" s="131"/>
      <c r="AHU737" s="131"/>
      <c r="AHV737" s="131"/>
      <c r="AHW737" s="131"/>
      <c r="AHX737" s="131"/>
      <c r="AHY737" s="131"/>
      <c r="AHZ737" s="131"/>
      <c r="AIA737" s="131"/>
      <c r="AIB737" s="131"/>
      <c r="AIC737" s="131"/>
      <c r="AID737" s="131"/>
      <c r="AIE737" s="131"/>
      <c r="AIF737" s="131"/>
      <c r="AIG737" s="131"/>
      <c r="AIH737" s="131"/>
      <c r="AII737" s="131"/>
      <c r="AIJ737" s="131"/>
      <c r="AIK737" s="131"/>
      <c r="AIL737" s="131"/>
      <c r="AIM737" s="131"/>
      <c r="AIN737" s="131"/>
      <c r="AIO737" s="131"/>
      <c r="AIP737" s="131"/>
      <c r="AIQ737" s="131"/>
      <c r="AIR737" s="131"/>
      <c r="AIS737" s="131"/>
      <c r="AIT737" s="131"/>
      <c r="AIU737" s="131"/>
      <c r="AIV737" s="131"/>
      <c r="AIW737" s="131"/>
      <c r="AIX737" s="131"/>
      <c r="AIY737" s="131"/>
      <c r="AIZ737" s="131"/>
      <c r="AJA737" s="131"/>
      <c r="AJB737" s="131"/>
      <c r="AJC737" s="131"/>
      <c r="AJD737" s="131"/>
      <c r="AJE737" s="131"/>
      <c r="AJF737" s="131"/>
      <c r="AJG737" s="131"/>
      <c r="AJH737" s="131"/>
      <c r="AJI737" s="131"/>
      <c r="AJJ737" s="131"/>
      <c r="AJK737" s="131"/>
      <c r="AJL737" s="131"/>
      <c r="AJM737" s="131"/>
      <c r="AJN737" s="131"/>
      <c r="AJO737" s="131"/>
      <c r="AJP737" s="131"/>
      <c r="AJQ737" s="131"/>
      <c r="AJR737" s="131"/>
      <c r="AJS737" s="131"/>
      <c r="AJT737" s="131"/>
      <c r="AJU737" s="131"/>
      <c r="AJV737" s="131"/>
      <c r="AJW737" s="131"/>
      <c r="AJX737" s="131"/>
      <c r="AJY737" s="131"/>
      <c r="AJZ737" s="131"/>
      <c r="AKA737" s="131"/>
      <c r="AKB737" s="131"/>
      <c r="AKC737" s="131"/>
      <c r="AKD737" s="131"/>
      <c r="AKE737" s="131"/>
      <c r="AKF737" s="131"/>
      <c r="AKG737" s="131"/>
      <c r="AKH737" s="131"/>
      <c r="AKI737" s="131"/>
      <c r="AKJ737" s="131"/>
      <c r="AKK737" s="131"/>
      <c r="AKL737" s="131"/>
      <c r="AKM737" s="131"/>
      <c r="AKN737" s="131"/>
      <c r="AKO737" s="131"/>
      <c r="AKP737" s="131"/>
      <c r="AKQ737" s="131"/>
      <c r="AKR737" s="131"/>
      <c r="AKS737" s="131"/>
      <c r="AKT737" s="131"/>
      <c r="AKU737" s="131"/>
      <c r="AKV737" s="131"/>
      <c r="AKW737" s="131"/>
      <c r="AKX737" s="131"/>
      <c r="AKY737" s="131"/>
      <c r="AKZ737" s="131"/>
      <c r="ALA737" s="131"/>
      <c r="ALB737" s="131"/>
      <c r="ALC737" s="131"/>
      <c r="ALD737" s="131"/>
      <c r="ALE737" s="131"/>
      <c r="ALF737" s="131"/>
      <c r="ALG737" s="131"/>
      <c r="ALH737" s="131"/>
      <c r="ALI737" s="131"/>
      <c r="ALJ737" s="131"/>
      <c r="ALK737" s="131"/>
      <c r="ALL737" s="131"/>
      <c r="ALM737" s="131"/>
      <c r="ALN737" s="131"/>
    </row>
    <row r="738" spans="1:1002" s="508" customFormat="1" ht="24.95" customHeight="1" x14ac:dyDescent="0.25">
      <c r="A738" s="502"/>
      <c r="B738" s="503"/>
      <c r="C738" s="504"/>
      <c r="D738" s="450"/>
      <c r="E738" s="505"/>
      <c r="F738" s="505"/>
      <c r="G738" s="506"/>
      <c r="H738" s="506"/>
      <c r="I738" s="507"/>
      <c r="J738" s="565"/>
      <c r="K738" s="454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  <c r="EC738" s="131"/>
      <c r="ED738" s="131"/>
      <c r="EE738" s="131"/>
      <c r="EF738" s="131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31"/>
      <c r="EQ738" s="131"/>
      <c r="ER738" s="131"/>
      <c r="ES738" s="131"/>
      <c r="ET738" s="131"/>
      <c r="EU738" s="131"/>
      <c r="EV738" s="131"/>
      <c r="EW738" s="131"/>
      <c r="EX738" s="131"/>
      <c r="EY738" s="131"/>
      <c r="EZ738" s="131"/>
      <c r="FA738" s="131"/>
      <c r="FB738" s="131"/>
      <c r="FC738" s="131"/>
      <c r="FD738" s="131"/>
      <c r="FE738" s="131"/>
      <c r="FF738" s="131"/>
      <c r="FG738" s="131"/>
      <c r="FH738" s="131"/>
      <c r="FI738" s="131"/>
      <c r="FJ738" s="131"/>
      <c r="FK738" s="131"/>
      <c r="FL738" s="131"/>
      <c r="FM738" s="131"/>
      <c r="FN738" s="131"/>
      <c r="FO738" s="131"/>
      <c r="FP738" s="131"/>
      <c r="FQ738" s="131"/>
      <c r="FR738" s="131"/>
      <c r="FS738" s="131"/>
      <c r="FT738" s="131"/>
      <c r="FU738" s="131"/>
      <c r="FV738" s="131"/>
      <c r="FW738" s="131"/>
      <c r="FX738" s="131"/>
      <c r="FY738" s="131"/>
      <c r="FZ738" s="131"/>
      <c r="GA738" s="131"/>
      <c r="GB738" s="131"/>
      <c r="GC738" s="131"/>
      <c r="GD738" s="131"/>
      <c r="GE738" s="131"/>
      <c r="GF738" s="131"/>
      <c r="GG738" s="131"/>
      <c r="GH738" s="131"/>
      <c r="GI738" s="131"/>
      <c r="GJ738" s="131"/>
      <c r="GK738" s="131"/>
      <c r="GL738" s="131"/>
      <c r="GM738" s="131"/>
      <c r="GN738" s="131"/>
      <c r="GO738" s="131"/>
      <c r="GP738" s="131"/>
      <c r="GQ738" s="131"/>
      <c r="GR738" s="131"/>
      <c r="GS738" s="131"/>
      <c r="GT738" s="131"/>
      <c r="GU738" s="131"/>
      <c r="GV738" s="131"/>
      <c r="GW738" s="131"/>
      <c r="GX738" s="131"/>
      <c r="GY738" s="131"/>
      <c r="GZ738" s="131"/>
      <c r="HA738" s="131"/>
      <c r="HB738" s="131"/>
      <c r="HC738" s="131"/>
      <c r="HD738" s="131"/>
      <c r="HE738" s="131"/>
      <c r="HF738" s="131"/>
      <c r="HG738" s="131"/>
      <c r="HH738" s="131"/>
      <c r="HI738" s="131"/>
      <c r="HJ738" s="131"/>
      <c r="HK738" s="131"/>
      <c r="HL738" s="131"/>
      <c r="HM738" s="131"/>
      <c r="HN738" s="131"/>
      <c r="HO738" s="131"/>
      <c r="HP738" s="131"/>
      <c r="HQ738" s="131"/>
      <c r="HR738" s="131"/>
      <c r="HS738" s="131"/>
      <c r="HT738" s="131"/>
      <c r="HU738" s="131"/>
      <c r="HV738" s="131"/>
      <c r="HW738" s="131"/>
      <c r="HX738" s="131"/>
      <c r="HY738" s="131"/>
      <c r="HZ738" s="131"/>
      <c r="IA738" s="131"/>
      <c r="IB738" s="131"/>
      <c r="IC738" s="131"/>
      <c r="ID738" s="131"/>
      <c r="IE738" s="131"/>
      <c r="IF738" s="131"/>
      <c r="IG738" s="131"/>
      <c r="IH738" s="131"/>
      <c r="II738" s="131"/>
      <c r="IJ738" s="131"/>
      <c r="IK738" s="131"/>
      <c r="IL738" s="131"/>
      <c r="IM738" s="131"/>
      <c r="IN738" s="131"/>
      <c r="IO738" s="131"/>
      <c r="IP738" s="131"/>
      <c r="IQ738" s="131"/>
      <c r="IR738" s="131"/>
      <c r="IS738" s="131"/>
      <c r="IT738" s="131"/>
      <c r="IU738" s="131"/>
      <c r="IV738" s="131"/>
      <c r="IW738" s="131"/>
      <c r="IX738" s="131"/>
      <c r="IY738" s="131"/>
      <c r="IZ738" s="131"/>
      <c r="JA738" s="131"/>
      <c r="JB738" s="131"/>
      <c r="JC738" s="131"/>
      <c r="JD738" s="131"/>
      <c r="JE738" s="131"/>
      <c r="JF738" s="131"/>
      <c r="JG738" s="131"/>
      <c r="JH738" s="131"/>
      <c r="JI738" s="131"/>
      <c r="JJ738" s="131"/>
      <c r="JK738" s="131"/>
      <c r="JL738" s="131"/>
      <c r="JM738" s="131"/>
      <c r="JN738" s="131"/>
      <c r="JO738" s="131"/>
      <c r="JP738" s="131"/>
      <c r="JQ738" s="131"/>
      <c r="JR738" s="131"/>
      <c r="JS738" s="131"/>
      <c r="JT738" s="131"/>
      <c r="JU738" s="131"/>
      <c r="JV738" s="131"/>
      <c r="JW738" s="131"/>
      <c r="JX738" s="131"/>
      <c r="JY738" s="131"/>
      <c r="JZ738" s="131"/>
      <c r="KA738" s="131"/>
      <c r="KB738" s="131"/>
      <c r="KC738" s="131"/>
      <c r="KD738" s="131"/>
      <c r="KE738" s="131"/>
      <c r="KF738" s="131"/>
      <c r="KG738" s="131"/>
      <c r="KH738" s="131"/>
      <c r="KI738" s="131"/>
      <c r="KJ738" s="131"/>
      <c r="KK738" s="131"/>
      <c r="KL738" s="131"/>
      <c r="KM738" s="131"/>
      <c r="KN738" s="131"/>
      <c r="KO738" s="131"/>
      <c r="KP738" s="131"/>
      <c r="KQ738" s="131"/>
      <c r="KR738" s="131"/>
      <c r="KS738" s="131"/>
      <c r="KT738" s="131"/>
      <c r="KU738" s="131"/>
      <c r="KV738" s="131"/>
      <c r="KW738" s="131"/>
      <c r="KX738" s="131"/>
      <c r="KY738" s="131"/>
      <c r="KZ738" s="131"/>
      <c r="LA738" s="131"/>
      <c r="LB738" s="131"/>
      <c r="LC738" s="131"/>
      <c r="LD738" s="131"/>
      <c r="LE738" s="131"/>
      <c r="LF738" s="131"/>
      <c r="LG738" s="131"/>
      <c r="LH738" s="131"/>
      <c r="LI738" s="131"/>
      <c r="LJ738" s="131"/>
      <c r="LK738" s="131"/>
      <c r="LL738" s="131"/>
      <c r="LM738" s="131"/>
      <c r="LN738" s="131"/>
      <c r="LO738" s="131"/>
      <c r="LP738" s="131"/>
      <c r="LQ738" s="131"/>
      <c r="LR738" s="131"/>
      <c r="LS738" s="131"/>
      <c r="LT738" s="131"/>
      <c r="LU738" s="131"/>
      <c r="LV738" s="131"/>
      <c r="LW738" s="131"/>
      <c r="LX738" s="131"/>
      <c r="LY738" s="131"/>
      <c r="LZ738" s="131"/>
      <c r="MA738" s="131"/>
      <c r="MB738" s="131"/>
      <c r="MC738" s="131"/>
      <c r="MD738" s="131"/>
      <c r="ME738" s="131"/>
      <c r="MF738" s="131"/>
      <c r="MG738" s="131"/>
      <c r="MH738" s="131"/>
      <c r="MI738" s="131"/>
      <c r="MJ738" s="131"/>
      <c r="MK738" s="131"/>
      <c r="ML738" s="131"/>
      <c r="MM738" s="131"/>
      <c r="MN738" s="131"/>
      <c r="MO738" s="131"/>
      <c r="MP738" s="131"/>
      <c r="MQ738" s="131"/>
      <c r="MR738" s="131"/>
      <c r="MS738" s="131"/>
      <c r="MT738" s="131"/>
      <c r="MU738" s="131"/>
      <c r="MV738" s="131"/>
      <c r="MW738" s="131"/>
      <c r="MX738" s="131"/>
      <c r="MY738" s="131"/>
      <c r="MZ738" s="131"/>
      <c r="NA738" s="131"/>
      <c r="NB738" s="131"/>
      <c r="NC738" s="131"/>
      <c r="ND738" s="131"/>
      <c r="NE738" s="131"/>
      <c r="NF738" s="131"/>
      <c r="NG738" s="131"/>
      <c r="NH738" s="131"/>
      <c r="NI738" s="131"/>
      <c r="NJ738" s="131"/>
      <c r="NK738" s="131"/>
      <c r="NL738" s="131"/>
      <c r="NM738" s="131"/>
      <c r="NN738" s="131"/>
      <c r="NO738" s="131"/>
      <c r="NP738" s="131"/>
      <c r="NQ738" s="131"/>
      <c r="NR738" s="131"/>
      <c r="NS738" s="131"/>
      <c r="NT738" s="131"/>
      <c r="NU738" s="131"/>
      <c r="NV738" s="131"/>
      <c r="NW738" s="131"/>
      <c r="NX738" s="131"/>
      <c r="NY738" s="131"/>
      <c r="NZ738" s="131"/>
      <c r="OA738" s="131"/>
      <c r="OB738" s="131"/>
      <c r="OC738" s="131"/>
      <c r="OD738" s="131"/>
      <c r="OE738" s="131"/>
      <c r="OF738" s="131"/>
      <c r="OG738" s="131"/>
      <c r="OH738" s="131"/>
      <c r="OI738" s="131"/>
      <c r="OJ738" s="131"/>
      <c r="OK738" s="131"/>
      <c r="OL738" s="131"/>
      <c r="OM738" s="131"/>
      <c r="ON738" s="131"/>
      <c r="OO738" s="131"/>
      <c r="OP738" s="131"/>
      <c r="OQ738" s="131"/>
      <c r="OR738" s="131"/>
      <c r="OS738" s="131"/>
      <c r="OT738" s="131"/>
      <c r="OU738" s="131"/>
      <c r="OV738" s="131"/>
      <c r="OW738" s="131"/>
      <c r="OX738" s="131"/>
      <c r="OY738" s="131"/>
      <c r="OZ738" s="131"/>
      <c r="PA738" s="131"/>
      <c r="PB738" s="131"/>
      <c r="PC738" s="131"/>
      <c r="PD738" s="131"/>
      <c r="PE738" s="131"/>
      <c r="PF738" s="131"/>
      <c r="PG738" s="131"/>
      <c r="PH738" s="131"/>
      <c r="PI738" s="131"/>
      <c r="PJ738" s="131"/>
      <c r="PK738" s="131"/>
      <c r="PL738" s="131"/>
      <c r="PM738" s="131"/>
      <c r="PN738" s="131"/>
      <c r="PO738" s="131"/>
      <c r="PP738" s="131"/>
      <c r="PQ738" s="131"/>
      <c r="PR738" s="131"/>
      <c r="PS738" s="131"/>
      <c r="PT738" s="131"/>
      <c r="PU738" s="131"/>
      <c r="PV738" s="131"/>
      <c r="PW738" s="131"/>
      <c r="PX738" s="131"/>
      <c r="PY738" s="131"/>
      <c r="PZ738" s="131"/>
      <c r="QA738" s="131"/>
      <c r="QB738" s="131"/>
      <c r="QC738" s="131"/>
      <c r="QD738" s="131"/>
      <c r="QE738" s="131"/>
      <c r="QF738" s="131"/>
      <c r="QG738" s="131"/>
      <c r="QH738" s="131"/>
      <c r="QI738" s="131"/>
      <c r="QJ738" s="131"/>
      <c r="QK738" s="131"/>
      <c r="QL738" s="131"/>
      <c r="QM738" s="131"/>
      <c r="QN738" s="131"/>
      <c r="QO738" s="131"/>
      <c r="QP738" s="131"/>
      <c r="QQ738" s="131"/>
      <c r="QR738" s="131"/>
      <c r="QS738" s="131"/>
      <c r="QT738" s="131"/>
      <c r="QU738" s="131"/>
      <c r="QV738" s="131"/>
      <c r="QW738" s="131"/>
      <c r="QX738" s="131"/>
      <c r="QY738" s="131"/>
      <c r="QZ738" s="131"/>
      <c r="RA738" s="131"/>
      <c r="RB738" s="131"/>
      <c r="RC738" s="131"/>
      <c r="RD738" s="131"/>
      <c r="RE738" s="131"/>
      <c r="RF738" s="131"/>
      <c r="RG738" s="131"/>
      <c r="RH738" s="131"/>
      <c r="RI738" s="131"/>
      <c r="RJ738" s="131"/>
      <c r="RK738" s="131"/>
      <c r="RL738" s="131"/>
      <c r="RM738" s="131"/>
      <c r="RN738" s="131"/>
      <c r="RO738" s="131"/>
      <c r="RP738" s="131"/>
      <c r="RQ738" s="131"/>
      <c r="RR738" s="131"/>
      <c r="RS738" s="131"/>
      <c r="RT738" s="131"/>
      <c r="RU738" s="131"/>
      <c r="RV738" s="131"/>
      <c r="RW738" s="131"/>
      <c r="RX738" s="131"/>
      <c r="RY738" s="131"/>
      <c r="RZ738" s="131"/>
      <c r="SA738" s="131"/>
      <c r="SB738" s="131"/>
      <c r="SC738" s="131"/>
      <c r="SD738" s="131"/>
      <c r="SE738" s="131"/>
      <c r="SF738" s="131"/>
      <c r="SG738" s="131"/>
      <c r="SH738" s="131"/>
      <c r="SI738" s="131"/>
      <c r="SJ738" s="131"/>
      <c r="SK738" s="131"/>
      <c r="SL738" s="131"/>
      <c r="SM738" s="131"/>
      <c r="SN738" s="131"/>
      <c r="SO738" s="131"/>
      <c r="SP738" s="131"/>
      <c r="SQ738" s="131"/>
      <c r="SR738" s="131"/>
      <c r="SS738" s="131"/>
      <c r="ST738" s="131"/>
      <c r="SU738" s="131"/>
      <c r="SV738" s="131"/>
      <c r="SW738" s="131"/>
      <c r="SX738" s="131"/>
      <c r="SY738" s="131"/>
      <c r="SZ738" s="131"/>
      <c r="TA738" s="131"/>
      <c r="TB738" s="131"/>
      <c r="TC738" s="131"/>
      <c r="TD738" s="131"/>
      <c r="TE738" s="131"/>
      <c r="TF738" s="131"/>
      <c r="TG738" s="131"/>
      <c r="TH738" s="131"/>
      <c r="TI738" s="131"/>
      <c r="TJ738" s="131"/>
      <c r="TK738" s="131"/>
      <c r="TL738" s="131"/>
      <c r="TM738" s="131"/>
      <c r="TN738" s="131"/>
      <c r="TO738" s="131"/>
      <c r="TP738" s="131"/>
      <c r="TQ738" s="131"/>
      <c r="TR738" s="131"/>
      <c r="TS738" s="131"/>
      <c r="TT738" s="131"/>
      <c r="TU738" s="131"/>
      <c r="TV738" s="131"/>
      <c r="TW738" s="131"/>
      <c r="TX738" s="131"/>
      <c r="TY738" s="131"/>
      <c r="TZ738" s="131"/>
      <c r="UA738" s="131"/>
      <c r="UB738" s="131"/>
      <c r="UC738" s="131"/>
      <c r="UD738" s="131"/>
      <c r="UE738" s="131"/>
      <c r="UF738" s="131"/>
      <c r="UG738" s="131"/>
      <c r="UH738" s="131"/>
      <c r="UI738" s="131"/>
      <c r="UJ738" s="131"/>
      <c r="UK738" s="131"/>
      <c r="UL738" s="131"/>
      <c r="UM738" s="131"/>
      <c r="UN738" s="131"/>
      <c r="UO738" s="131"/>
      <c r="UP738" s="131"/>
      <c r="UQ738" s="131"/>
      <c r="UR738" s="131"/>
      <c r="US738" s="131"/>
      <c r="UT738" s="131"/>
      <c r="UU738" s="131"/>
      <c r="UV738" s="131"/>
      <c r="UW738" s="131"/>
      <c r="UX738" s="131"/>
      <c r="UY738" s="131"/>
      <c r="UZ738" s="131"/>
      <c r="VA738" s="131"/>
      <c r="VB738" s="131"/>
      <c r="VC738" s="131"/>
      <c r="VD738" s="131"/>
      <c r="VE738" s="131"/>
      <c r="VF738" s="131"/>
      <c r="VG738" s="131"/>
      <c r="VH738" s="131"/>
      <c r="VI738" s="131"/>
      <c r="VJ738" s="131"/>
      <c r="VK738" s="131"/>
      <c r="VL738" s="131"/>
      <c r="VM738" s="131"/>
      <c r="VN738" s="131"/>
      <c r="VO738" s="131"/>
      <c r="VP738" s="131"/>
      <c r="VQ738" s="131"/>
      <c r="VR738" s="131"/>
      <c r="VS738" s="131"/>
      <c r="VT738" s="131"/>
      <c r="VU738" s="131"/>
      <c r="VV738" s="131"/>
      <c r="VW738" s="131"/>
      <c r="VX738" s="131"/>
      <c r="VY738" s="131"/>
      <c r="VZ738" s="131"/>
      <c r="WA738" s="131"/>
      <c r="WB738" s="131"/>
      <c r="WC738" s="131"/>
      <c r="WD738" s="131"/>
      <c r="WE738" s="131"/>
      <c r="WF738" s="131"/>
      <c r="WG738" s="131"/>
      <c r="WH738" s="131"/>
      <c r="WI738" s="131"/>
      <c r="WJ738" s="131"/>
      <c r="WK738" s="131"/>
      <c r="WL738" s="131"/>
      <c r="WM738" s="131"/>
      <c r="WN738" s="131"/>
      <c r="WO738" s="131"/>
      <c r="WP738" s="131"/>
      <c r="WQ738" s="131"/>
      <c r="WR738" s="131"/>
      <c r="WS738" s="131"/>
      <c r="WT738" s="131"/>
      <c r="WU738" s="131"/>
      <c r="WV738" s="131"/>
      <c r="WW738" s="131"/>
      <c r="WX738" s="131"/>
      <c r="WY738" s="131"/>
      <c r="WZ738" s="131"/>
      <c r="XA738" s="131"/>
      <c r="XB738" s="131"/>
      <c r="XC738" s="131"/>
      <c r="XD738" s="131"/>
      <c r="XE738" s="131"/>
      <c r="XF738" s="131"/>
      <c r="XG738" s="131"/>
      <c r="XH738" s="131"/>
      <c r="XI738" s="131"/>
      <c r="XJ738" s="131"/>
      <c r="XK738" s="131"/>
      <c r="XL738" s="131"/>
      <c r="XM738" s="131"/>
      <c r="XN738" s="131"/>
      <c r="XO738" s="131"/>
      <c r="XP738" s="131"/>
      <c r="XQ738" s="131"/>
      <c r="XR738" s="131"/>
      <c r="XS738" s="131"/>
      <c r="XT738" s="131"/>
      <c r="XU738" s="131"/>
      <c r="XV738" s="131"/>
      <c r="XW738" s="131"/>
      <c r="XX738" s="131"/>
      <c r="XY738" s="131"/>
      <c r="XZ738" s="131"/>
      <c r="YA738" s="131"/>
      <c r="YB738" s="131"/>
      <c r="YC738" s="131"/>
      <c r="YD738" s="131"/>
      <c r="YE738" s="131"/>
      <c r="YF738" s="131"/>
      <c r="YG738" s="131"/>
      <c r="YH738" s="131"/>
      <c r="YI738" s="131"/>
      <c r="YJ738" s="131"/>
      <c r="YK738" s="131"/>
      <c r="YL738" s="131"/>
      <c r="YM738" s="131"/>
      <c r="YN738" s="131"/>
      <c r="YO738" s="131"/>
      <c r="YP738" s="131"/>
      <c r="YQ738" s="131"/>
      <c r="YR738" s="131"/>
      <c r="YS738" s="131"/>
      <c r="YT738" s="131"/>
      <c r="YU738" s="131"/>
      <c r="YV738" s="131"/>
      <c r="YW738" s="131"/>
      <c r="YX738" s="131"/>
      <c r="YY738" s="131"/>
      <c r="YZ738" s="131"/>
      <c r="ZA738" s="131"/>
      <c r="ZB738" s="131"/>
      <c r="ZC738" s="131"/>
      <c r="ZD738" s="131"/>
      <c r="ZE738" s="131"/>
      <c r="ZF738" s="131"/>
      <c r="ZG738" s="131"/>
      <c r="ZH738" s="131"/>
      <c r="ZI738" s="131"/>
      <c r="ZJ738" s="131"/>
      <c r="ZK738" s="131"/>
      <c r="ZL738" s="131"/>
      <c r="ZM738" s="131"/>
      <c r="ZN738" s="131"/>
      <c r="ZO738" s="131"/>
      <c r="ZP738" s="131"/>
      <c r="ZQ738" s="131"/>
      <c r="ZR738" s="131"/>
      <c r="ZS738" s="131"/>
      <c r="ZT738" s="131"/>
      <c r="ZU738" s="131"/>
      <c r="ZV738" s="131"/>
      <c r="ZW738" s="131"/>
      <c r="ZX738" s="131"/>
      <c r="ZY738" s="131"/>
      <c r="ZZ738" s="131"/>
      <c r="AAA738" s="131"/>
      <c r="AAB738" s="131"/>
      <c r="AAC738" s="131"/>
      <c r="AAD738" s="131"/>
      <c r="AAE738" s="131"/>
      <c r="AAF738" s="131"/>
      <c r="AAG738" s="131"/>
      <c r="AAH738" s="131"/>
      <c r="AAI738" s="131"/>
      <c r="AAJ738" s="131"/>
      <c r="AAK738" s="131"/>
      <c r="AAL738" s="131"/>
      <c r="AAM738" s="131"/>
      <c r="AAN738" s="131"/>
      <c r="AAO738" s="131"/>
      <c r="AAP738" s="131"/>
      <c r="AAQ738" s="131"/>
      <c r="AAR738" s="131"/>
      <c r="AAS738" s="131"/>
      <c r="AAT738" s="131"/>
      <c r="AAU738" s="131"/>
      <c r="AAV738" s="131"/>
      <c r="AAW738" s="131"/>
      <c r="AAX738" s="131"/>
      <c r="AAY738" s="131"/>
      <c r="AAZ738" s="131"/>
      <c r="ABA738" s="131"/>
      <c r="ABB738" s="131"/>
      <c r="ABC738" s="131"/>
      <c r="ABD738" s="131"/>
      <c r="ABE738" s="131"/>
      <c r="ABF738" s="131"/>
      <c r="ABG738" s="131"/>
      <c r="ABH738" s="131"/>
      <c r="ABI738" s="131"/>
      <c r="ABJ738" s="131"/>
      <c r="ABK738" s="131"/>
      <c r="ABL738" s="131"/>
      <c r="ABM738" s="131"/>
      <c r="ABN738" s="131"/>
      <c r="ABO738" s="131"/>
      <c r="ABP738" s="131"/>
      <c r="ABQ738" s="131"/>
      <c r="ABR738" s="131"/>
      <c r="ABS738" s="131"/>
      <c r="ABT738" s="131"/>
      <c r="ABU738" s="131"/>
      <c r="ABV738" s="131"/>
      <c r="ABW738" s="131"/>
      <c r="ABX738" s="131"/>
      <c r="ABY738" s="131"/>
      <c r="ABZ738" s="131"/>
      <c r="ACA738" s="131"/>
      <c r="ACB738" s="131"/>
      <c r="ACC738" s="131"/>
      <c r="ACD738" s="131"/>
      <c r="ACE738" s="131"/>
      <c r="ACF738" s="131"/>
      <c r="ACG738" s="131"/>
      <c r="ACH738" s="131"/>
      <c r="ACI738" s="131"/>
      <c r="ACJ738" s="131"/>
      <c r="ACK738" s="131"/>
      <c r="ACL738" s="131"/>
      <c r="ACM738" s="131"/>
      <c r="ACN738" s="131"/>
      <c r="ACO738" s="131"/>
      <c r="ACP738" s="131"/>
      <c r="ACQ738" s="131"/>
      <c r="ACR738" s="131"/>
      <c r="ACS738" s="131"/>
      <c r="ACT738" s="131"/>
      <c r="ACU738" s="131"/>
      <c r="ACV738" s="131"/>
      <c r="ACW738" s="131"/>
      <c r="ACX738" s="131"/>
      <c r="ACY738" s="131"/>
      <c r="ACZ738" s="131"/>
      <c r="ADA738" s="131"/>
      <c r="ADB738" s="131"/>
      <c r="ADC738" s="131"/>
      <c r="ADD738" s="131"/>
      <c r="ADE738" s="131"/>
      <c r="ADF738" s="131"/>
      <c r="ADG738" s="131"/>
      <c r="ADH738" s="131"/>
      <c r="ADI738" s="131"/>
      <c r="ADJ738" s="131"/>
      <c r="ADK738" s="131"/>
      <c r="ADL738" s="131"/>
      <c r="ADM738" s="131"/>
      <c r="ADN738" s="131"/>
      <c r="ADO738" s="131"/>
      <c r="ADP738" s="131"/>
      <c r="ADQ738" s="131"/>
      <c r="ADR738" s="131"/>
      <c r="ADS738" s="131"/>
      <c r="ADT738" s="131"/>
      <c r="ADU738" s="131"/>
      <c r="ADV738" s="131"/>
      <c r="ADW738" s="131"/>
      <c r="ADX738" s="131"/>
      <c r="ADY738" s="131"/>
      <c r="ADZ738" s="131"/>
      <c r="AEA738" s="131"/>
      <c r="AEB738" s="131"/>
      <c r="AEC738" s="131"/>
      <c r="AED738" s="131"/>
      <c r="AEE738" s="131"/>
      <c r="AEF738" s="131"/>
      <c r="AEG738" s="131"/>
      <c r="AEH738" s="131"/>
      <c r="AEI738" s="131"/>
      <c r="AEJ738" s="131"/>
      <c r="AEK738" s="131"/>
      <c r="AEL738" s="131"/>
      <c r="AEM738" s="131"/>
      <c r="AEN738" s="131"/>
      <c r="AEO738" s="131"/>
      <c r="AEP738" s="131"/>
      <c r="AEQ738" s="131"/>
      <c r="AER738" s="131"/>
      <c r="AES738" s="131"/>
      <c r="AET738" s="131"/>
      <c r="AEU738" s="131"/>
      <c r="AEV738" s="131"/>
      <c r="AEW738" s="131"/>
      <c r="AEX738" s="131"/>
      <c r="AEY738" s="131"/>
      <c r="AEZ738" s="131"/>
      <c r="AFA738" s="131"/>
      <c r="AFB738" s="131"/>
      <c r="AFC738" s="131"/>
      <c r="AFD738" s="131"/>
      <c r="AFE738" s="131"/>
      <c r="AFF738" s="131"/>
      <c r="AFG738" s="131"/>
      <c r="AFH738" s="131"/>
      <c r="AFI738" s="131"/>
      <c r="AFJ738" s="131"/>
      <c r="AFK738" s="131"/>
      <c r="AFL738" s="131"/>
      <c r="AFM738" s="131"/>
      <c r="AFN738" s="131"/>
      <c r="AFO738" s="131"/>
      <c r="AFP738" s="131"/>
      <c r="AFQ738" s="131"/>
      <c r="AFR738" s="131"/>
      <c r="AFS738" s="131"/>
      <c r="AFT738" s="131"/>
      <c r="AFU738" s="131"/>
      <c r="AFV738" s="131"/>
      <c r="AFW738" s="131"/>
      <c r="AFX738" s="131"/>
      <c r="AFY738" s="131"/>
      <c r="AFZ738" s="131"/>
      <c r="AGA738" s="131"/>
      <c r="AGB738" s="131"/>
      <c r="AGC738" s="131"/>
      <c r="AGD738" s="131"/>
      <c r="AGE738" s="131"/>
      <c r="AGF738" s="131"/>
      <c r="AGG738" s="131"/>
      <c r="AGH738" s="131"/>
      <c r="AGI738" s="131"/>
      <c r="AGJ738" s="131"/>
      <c r="AGK738" s="131"/>
      <c r="AGL738" s="131"/>
      <c r="AGM738" s="131"/>
      <c r="AGN738" s="131"/>
      <c r="AGO738" s="131"/>
      <c r="AGP738" s="131"/>
      <c r="AGQ738" s="131"/>
      <c r="AGR738" s="131"/>
      <c r="AGS738" s="131"/>
      <c r="AGT738" s="131"/>
      <c r="AGU738" s="131"/>
      <c r="AGV738" s="131"/>
      <c r="AGW738" s="131"/>
      <c r="AGX738" s="131"/>
      <c r="AGY738" s="131"/>
      <c r="AGZ738" s="131"/>
      <c r="AHA738" s="131"/>
      <c r="AHB738" s="131"/>
      <c r="AHC738" s="131"/>
      <c r="AHD738" s="131"/>
      <c r="AHE738" s="131"/>
      <c r="AHF738" s="131"/>
      <c r="AHG738" s="131"/>
      <c r="AHH738" s="131"/>
      <c r="AHI738" s="131"/>
      <c r="AHJ738" s="131"/>
      <c r="AHK738" s="131"/>
      <c r="AHL738" s="131"/>
      <c r="AHM738" s="131"/>
      <c r="AHN738" s="131"/>
      <c r="AHO738" s="131"/>
      <c r="AHP738" s="131"/>
      <c r="AHQ738" s="131"/>
      <c r="AHR738" s="131"/>
      <c r="AHS738" s="131"/>
      <c r="AHT738" s="131"/>
      <c r="AHU738" s="131"/>
      <c r="AHV738" s="131"/>
      <c r="AHW738" s="131"/>
      <c r="AHX738" s="131"/>
      <c r="AHY738" s="131"/>
      <c r="AHZ738" s="131"/>
      <c r="AIA738" s="131"/>
      <c r="AIB738" s="131"/>
      <c r="AIC738" s="131"/>
      <c r="AID738" s="131"/>
      <c r="AIE738" s="131"/>
      <c r="AIF738" s="131"/>
      <c r="AIG738" s="131"/>
      <c r="AIH738" s="131"/>
      <c r="AII738" s="131"/>
      <c r="AIJ738" s="131"/>
      <c r="AIK738" s="131"/>
      <c r="AIL738" s="131"/>
      <c r="AIM738" s="131"/>
      <c r="AIN738" s="131"/>
      <c r="AIO738" s="131"/>
      <c r="AIP738" s="131"/>
      <c r="AIQ738" s="131"/>
      <c r="AIR738" s="131"/>
      <c r="AIS738" s="131"/>
      <c r="AIT738" s="131"/>
      <c r="AIU738" s="131"/>
      <c r="AIV738" s="131"/>
      <c r="AIW738" s="131"/>
      <c r="AIX738" s="131"/>
      <c r="AIY738" s="131"/>
      <c r="AIZ738" s="131"/>
      <c r="AJA738" s="131"/>
      <c r="AJB738" s="131"/>
      <c r="AJC738" s="131"/>
      <c r="AJD738" s="131"/>
      <c r="AJE738" s="131"/>
      <c r="AJF738" s="131"/>
      <c r="AJG738" s="131"/>
      <c r="AJH738" s="131"/>
      <c r="AJI738" s="131"/>
      <c r="AJJ738" s="131"/>
      <c r="AJK738" s="131"/>
      <c r="AJL738" s="131"/>
      <c r="AJM738" s="131"/>
      <c r="AJN738" s="131"/>
      <c r="AJO738" s="131"/>
      <c r="AJP738" s="131"/>
      <c r="AJQ738" s="131"/>
      <c r="AJR738" s="131"/>
      <c r="AJS738" s="131"/>
      <c r="AJT738" s="131"/>
      <c r="AJU738" s="131"/>
      <c r="AJV738" s="131"/>
      <c r="AJW738" s="131"/>
      <c r="AJX738" s="131"/>
      <c r="AJY738" s="131"/>
      <c r="AJZ738" s="131"/>
      <c r="AKA738" s="131"/>
      <c r="AKB738" s="131"/>
      <c r="AKC738" s="131"/>
      <c r="AKD738" s="131"/>
      <c r="AKE738" s="131"/>
      <c r="AKF738" s="131"/>
      <c r="AKG738" s="131"/>
      <c r="AKH738" s="131"/>
      <c r="AKI738" s="131"/>
      <c r="AKJ738" s="131"/>
      <c r="AKK738" s="131"/>
      <c r="AKL738" s="131"/>
      <c r="AKM738" s="131"/>
      <c r="AKN738" s="131"/>
      <c r="AKO738" s="131"/>
      <c r="AKP738" s="131"/>
      <c r="AKQ738" s="131"/>
      <c r="AKR738" s="131"/>
      <c r="AKS738" s="131"/>
      <c r="AKT738" s="131"/>
      <c r="AKU738" s="131"/>
      <c r="AKV738" s="131"/>
      <c r="AKW738" s="131"/>
      <c r="AKX738" s="131"/>
      <c r="AKY738" s="131"/>
      <c r="AKZ738" s="131"/>
      <c r="ALA738" s="131"/>
      <c r="ALB738" s="131"/>
      <c r="ALC738" s="131"/>
      <c r="ALD738" s="131"/>
      <c r="ALE738" s="131"/>
      <c r="ALF738" s="131"/>
      <c r="ALG738" s="131"/>
      <c r="ALH738" s="131"/>
      <c r="ALI738" s="131"/>
      <c r="ALJ738" s="131"/>
      <c r="ALK738" s="131"/>
      <c r="ALL738" s="131"/>
      <c r="ALM738" s="131"/>
      <c r="ALN738" s="131"/>
    </row>
    <row r="739" spans="1:1002" s="508" customFormat="1" ht="24.95" customHeight="1" x14ac:dyDescent="0.25">
      <c r="A739" s="502"/>
      <c r="B739" s="503"/>
      <c r="C739" s="504"/>
      <c r="D739" s="450"/>
      <c r="E739" s="505"/>
      <c r="F739" s="505"/>
      <c r="G739" s="506"/>
      <c r="H739" s="506"/>
      <c r="I739" s="507"/>
      <c r="J739" s="565"/>
      <c r="K739" s="454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  <c r="EC739" s="131"/>
      <c r="ED739" s="131"/>
      <c r="EE739" s="131"/>
      <c r="EF739" s="131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31"/>
      <c r="EQ739" s="131"/>
      <c r="ER739" s="131"/>
      <c r="ES739" s="131"/>
      <c r="ET739" s="131"/>
      <c r="EU739" s="131"/>
      <c r="EV739" s="131"/>
      <c r="EW739" s="131"/>
      <c r="EX739" s="131"/>
      <c r="EY739" s="131"/>
      <c r="EZ739" s="131"/>
      <c r="FA739" s="131"/>
      <c r="FB739" s="131"/>
      <c r="FC739" s="131"/>
      <c r="FD739" s="131"/>
      <c r="FE739" s="131"/>
      <c r="FF739" s="131"/>
      <c r="FG739" s="131"/>
      <c r="FH739" s="131"/>
      <c r="FI739" s="131"/>
      <c r="FJ739" s="131"/>
      <c r="FK739" s="131"/>
      <c r="FL739" s="131"/>
      <c r="FM739" s="131"/>
      <c r="FN739" s="131"/>
      <c r="FO739" s="131"/>
      <c r="FP739" s="131"/>
      <c r="FQ739" s="131"/>
      <c r="FR739" s="131"/>
      <c r="FS739" s="131"/>
      <c r="FT739" s="131"/>
      <c r="FU739" s="131"/>
      <c r="FV739" s="131"/>
      <c r="FW739" s="131"/>
      <c r="FX739" s="131"/>
      <c r="FY739" s="131"/>
      <c r="FZ739" s="131"/>
      <c r="GA739" s="131"/>
      <c r="GB739" s="131"/>
      <c r="GC739" s="131"/>
      <c r="GD739" s="131"/>
      <c r="GE739" s="131"/>
      <c r="GF739" s="131"/>
      <c r="GG739" s="131"/>
      <c r="GH739" s="131"/>
      <c r="GI739" s="131"/>
      <c r="GJ739" s="131"/>
      <c r="GK739" s="131"/>
      <c r="GL739" s="131"/>
      <c r="GM739" s="131"/>
      <c r="GN739" s="131"/>
      <c r="GO739" s="131"/>
      <c r="GP739" s="131"/>
      <c r="GQ739" s="131"/>
      <c r="GR739" s="131"/>
      <c r="GS739" s="131"/>
      <c r="GT739" s="131"/>
      <c r="GU739" s="131"/>
      <c r="GV739" s="131"/>
      <c r="GW739" s="131"/>
      <c r="GX739" s="131"/>
      <c r="GY739" s="131"/>
      <c r="GZ739" s="131"/>
      <c r="HA739" s="131"/>
      <c r="HB739" s="131"/>
      <c r="HC739" s="131"/>
      <c r="HD739" s="131"/>
      <c r="HE739" s="131"/>
      <c r="HF739" s="131"/>
      <c r="HG739" s="131"/>
      <c r="HH739" s="131"/>
      <c r="HI739" s="131"/>
      <c r="HJ739" s="131"/>
      <c r="HK739" s="131"/>
      <c r="HL739" s="131"/>
      <c r="HM739" s="131"/>
      <c r="HN739" s="131"/>
      <c r="HO739" s="131"/>
      <c r="HP739" s="131"/>
      <c r="HQ739" s="131"/>
      <c r="HR739" s="131"/>
      <c r="HS739" s="131"/>
      <c r="HT739" s="131"/>
      <c r="HU739" s="131"/>
      <c r="HV739" s="131"/>
      <c r="HW739" s="131"/>
      <c r="HX739" s="131"/>
      <c r="HY739" s="131"/>
      <c r="HZ739" s="131"/>
      <c r="IA739" s="131"/>
      <c r="IB739" s="131"/>
      <c r="IC739" s="131"/>
      <c r="ID739" s="131"/>
      <c r="IE739" s="131"/>
      <c r="IF739" s="131"/>
      <c r="IG739" s="131"/>
      <c r="IH739" s="131"/>
      <c r="II739" s="131"/>
      <c r="IJ739" s="131"/>
      <c r="IK739" s="131"/>
      <c r="IL739" s="131"/>
      <c r="IM739" s="131"/>
      <c r="IN739" s="131"/>
      <c r="IO739" s="131"/>
      <c r="IP739" s="131"/>
      <c r="IQ739" s="131"/>
      <c r="IR739" s="131"/>
      <c r="IS739" s="131"/>
      <c r="IT739" s="131"/>
      <c r="IU739" s="131"/>
      <c r="IV739" s="131"/>
      <c r="IW739" s="131"/>
      <c r="IX739" s="131"/>
      <c r="IY739" s="131"/>
      <c r="IZ739" s="131"/>
      <c r="JA739" s="131"/>
      <c r="JB739" s="131"/>
      <c r="JC739" s="131"/>
      <c r="JD739" s="131"/>
      <c r="JE739" s="131"/>
      <c r="JF739" s="131"/>
      <c r="JG739" s="131"/>
      <c r="JH739" s="131"/>
      <c r="JI739" s="131"/>
      <c r="JJ739" s="131"/>
      <c r="JK739" s="131"/>
      <c r="JL739" s="131"/>
      <c r="JM739" s="131"/>
      <c r="JN739" s="131"/>
      <c r="JO739" s="131"/>
      <c r="JP739" s="131"/>
      <c r="JQ739" s="131"/>
      <c r="JR739" s="131"/>
      <c r="JS739" s="131"/>
      <c r="JT739" s="131"/>
      <c r="JU739" s="131"/>
      <c r="JV739" s="131"/>
      <c r="JW739" s="131"/>
      <c r="JX739" s="131"/>
      <c r="JY739" s="131"/>
      <c r="JZ739" s="131"/>
      <c r="KA739" s="131"/>
      <c r="KB739" s="131"/>
      <c r="KC739" s="131"/>
      <c r="KD739" s="131"/>
      <c r="KE739" s="131"/>
      <c r="KF739" s="131"/>
      <c r="KG739" s="131"/>
      <c r="KH739" s="131"/>
      <c r="KI739" s="131"/>
      <c r="KJ739" s="131"/>
      <c r="KK739" s="131"/>
      <c r="KL739" s="131"/>
      <c r="KM739" s="131"/>
      <c r="KN739" s="131"/>
      <c r="KO739" s="131"/>
      <c r="KP739" s="131"/>
      <c r="KQ739" s="131"/>
      <c r="KR739" s="131"/>
      <c r="KS739" s="131"/>
      <c r="KT739" s="131"/>
      <c r="KU739" s="131"/>
      <c r="KV739" s="131"/>
      <c r="KW739" s="131"/>
      <c r="KX739" s="131"/>
      <c r="KY739" s="131"/>
      <c r="KZ739" s="131"/>
      <c r="LA739" s="131"/>
      <c r="LB739" s="131"/>
      <c r="LC739" s="131"/>
      <c r="LD739" s="131"/>
      <c r="LE739" s="131"/>
      <c r="LF739" s="131"/>
      <c r="LG739" s="131"/>
      <c r="LH739" s="131"/>
      <c r="LI739" s="131"/>
      <c r="LJ739" s="131"/>
      <c r="LK739" s="131"/>
      <c r="LL739" s="131"/>
      <c r="LM739" s="131"/>
      <c r="LN739" s="131"/>
      <c r="LO739" s="131"/>
      <c r="LP739" s="131"/>
      <c r="LQ739" s="131"/>
      <c r="LR739" s="131"/>
      <c r="LS739" s="131"/>
      <c r="LT739" s="131"/>
      <c r="LU739" s="131"/>
      <c r="LV739" s="131"/>
      <c r="LW739" s="131"/>
      <c r="LX739" s="131"/>
      <c r="LY739" s="131"/>
      <c r="LZ739" s="131"/>
      <c r="MA739" s="131"/>
      <c r="MB739" s="131"/>
      <c r="MC739" s="131"/>
      <c r="MD739" s="131"/>
      <c r="ME739" s="131"/>
      <c r="MF739" s="131"/>
      <c r="MG739" s="131"/>
      <c r="MH739" s="131"/>
      <c r="MI739" s="131"/>
      <c r="MJ739" s="131"/>
      <c r="MK739" s="131"/>
      <c r="ML739" s="131"/>
      <c r="MM739" s="131"/>
      <c r="MN739" s="131"/>
      <c r="MO739" s="131"/>
      <c r="MP739" s="131"/>
      <c r="MQ739" s="131"/>
      <c r="MR739" s="131"/>
      <c r="MS739" s="131"/>
      <c r="MT739" s="131"/>
      <c r="MU739" s="131"/>
      <c r="MV739" s="131"/>
      <c r="MW739" s="131"/>
      <c r="MX739" s="131"/>
      <c r="MY739" s="131"/>
      <c r="MZ739" s="131"/>
      <c r="NA739" s="131"/>
      <c r="NB739" s="131"/>
      <c r="NC739" s="131"/>
      <c r="ND739" s="131"/>
      <c r="NE739" s="131"/>
      <c r="NF739" s="131"/>
      <c r="NG739" s="131"/>
      <c r="NH739" s="131"/>
      <c r="NI739" s="131"/>
      <c r="NJ739" s="131"/>
      <c r="NK739" s="131"/>
      <c r="NL739" s="131"/>
      <c r="NM739" s="131"/>
      <c r="NN739" s="131"/>
      <c r="NO739" s="131"/>
      <c r="NP739" s="131"/>
      <c r="NQ739" s="131"/>
      <c r="NR739" s="131"/>
      <c r="NS739" s="131"/>
      <c r="NT739" s="131"/>
      <c r="NU739" s="131"/>
      <c r="NV739" s="131"/>
      <c r="NW739" s="131"/>
      <c r="NX739" s="131"/>
      <c r="NY739" s="131"/>
      <c r="NZ739" s="131"/>
      <c r="OA739" s="131"/>
      <c r="OB739" s="131"/>
      <c r="OC739" s="131"/>
      <c r="OD739" s="131"/>
      <c r="OE739" s="131"/>
      <c r="OF739" s="131"/>
      <c r="OG739" s="131"/>
      <c r="OH739" s="131"/>
      <c r="OI739" s="131"/>
      <c r="OJ739" s="131"/>
      <c r="OK739" s="131"/>
      <c r="OL739" s="131"/>
      <c r="OM739" s="131"/>
      <c r="ON739" s="131"/>
      <c r="OO739" s="131"/>
      <c r="OP739" s="131"/>
      <c r="OQ739" s="131"/>
      <c r="OR739" s="131"/>
      <c r="OS739" s="131"/>
      <c r="OT739" s="131"/>
      <c r="OU739" s="131"/>
      <c r="OV739" s="131"/>
      <c r="OW739" s="131"/>
      <c r="OX739" s="131"/>
      <c r="OY739" s="131"/>
      <c r="OZ739" s="131"/>
      <c r="PA739" s="131"/>
      <c r="PB739" s="131"/>
      <c r="PC739" s="131"/>
      <c r="PD739" s="131"/>
      <c r="PE739" s="131"/>
      <c r="PF739" s="131"/>
      <c r="PG739" s="131"/>
      <c r="PH739" s="131"/>
      <c r="PI739" s="131"/>
      <c r="PJ739" s="131"/>
      <c r="PK739" s="131"/>
      <c r="PL739" s="131"/>
      <c r="PM739" s="131"/>
      <c r="PN739" s="131"/>
      <c r="PO739" s="131"/>
      <c r="PP739" s="131"/>
      <c r="PQ739" s="131"/>
      <c r="PR739" s="131"/>
      <c r="PS739" s="131"/>
      <c r="PT739" s="131"/>
      <c r="PU739" s="131"/>
      <c r="PV739" s="131"/>
      <c r="PW739" s="131"/>
      <c r="PX739" s="131"/>
      <c r="PY739" s="131"/>
      <c r="PZ739" s="131"/>
      <c r="QA739" s="131"/>
      <c r="QB739" s="131"/>
      <c r="QC739" s="131"/>
      <c r="QD739" s="131"/>
      <c r="QE739" s="131"/>
      <c r="QF739" s="131"/>
      <c r="QG739" s="131"/>
      <c r="QH739" s="131"/>
      <c r="QI739" s="131"/>
      <c r="QJ739" s="131"/>
      <c r="QK739" s="131"/>
      <c r="QL739" s="131"/>
      <c r="QM739" s="131"/>
      <c r="QN739" s="131"/>
      <c r="QO739" s="131"/>
      <c r="QP739" s="131"/>
      <c r="QQ739" s="131"/>
      <c r="QR739" s="131"/>
      <c r="QS739" s="131"/>
      <c r="QT739" s="131"/>
      <c r="QU739" s="131"/>
      <c r="QV739" s="131"/>
      <c r="QW739" s="131"/>
      <c r="QX739" s="131"/>
      <c r="QY739" s="131"/>
      <c r="QZ739" s="131"/>
      <c r="RA739" s="131"/>
      <c r="RB739" s="131"/>
      <c r="RC739" s="131"/>
      <c r="RD739" s="131"/>
      <c r="RE739" s="131"/>
      <c r="RF739" s="131"/>
      <c r="RG739" s="131"/>
      <c r="RH739" s="131"/>
      <c r="RI739" s="131"/>
      <c r="RJ739" s="131"/>
      <c r="RK739" s="131"/>
      <c r="RL739" s="131"/>
      <c r="RM739" s="131"/>
      <c r="RN739" s="131"/>
      <c r="RO739" s="131"/>
      <c r="RP739" s="131"/>
      <c r="RQ739" s="131"/>
      <c r="RR739" s="131"/>
      <c r="RS739" s="131"/>
      <c r="RT739" s="131"/>
      <c r="RU739" s="131"/>
      <c r="RV739" s="131"/>
      <c r="RW739" s="131"/>
      <c r="RX739" s="131"/>
      <c r="RY739" s="131"/>
      <c r="RZ739" s="131"/>
      <c r="SA739" s="131"/>
      <c r="SB739" s="131"/>
      <c r="SC739" s="131"/>
      <c r="SD739" s="131"/>
      <c r="SE739" s="131"/>
      <c r="SF739" s="131"/>
      <c r="SG739" s="131"/>
      <c r="SH739" s="131"/>
      <c r="SI739" s="131"/>
      <c r="SJ739" s="131"/>
      <c r="SK739" s="131"/>
      <c r="SL739" s="131"/>
      <c r="SM739" s="131"/>
      <c r="SN739" s="131"/>
      <c r="SO739" s="131"/>
      <c r="SP739" s="131"/>
      <c r="SQ739" s="131"/>
      <c r="SR739" s="131"/>
      <c r="SS739" s="131"/>
      <c r="ST739" s="131"/>
      <c r="SU739" s="131"/>
      <c r="SV739" s="131"/>
      <c r="SW739" s="131"/>
      <c r="SX739" s="131"/>
      <c r="SY739" s="131"/>
      <c r="SZ739" s="131"/>
      <c r="TA739" s="131"/>
      <c r="TB739" s="131"/>
      <c r="TC739" s="131"/>
      <c r="TD739" s="131"/>
      <c r="TE739" s="131"/>
      <c r="TF739" s="131"/>
      <c r="TG739" s="131"/>
      <c r="TH739" s="131"/>
      <c r="TI739" s="131"/>
      <c r="TJ739" s="131"/>
      <c r="TK739" s="131"/>
      <c r="TL739" s="131"/>
      <c r="TM739" s="131"/>
      <c r="TN739" s="131"/>
      <c r="TO739" s="131"/>
      <c r="TP739" s="131"/>
      <c r="TQ739" s="131"/>
      <c r="TR739" s="131"/>
      <c r="TS739" s="131"/>
      <c r="TT739" s="131"/>
      <c r="TU739" s="131"/>
      <c r="TV739" s="131"/>
      <c r="TW739" s="131"/>
      <c r="TX739" s="131"/>
      <c r="TY739" s="131"/>
      <c r="TZ739" s="131"/>
      <c r="UA739" s="131"/>
      <c r="UB739" s="131"/>
      <c r="UC739" s="131"/>
      <c r="UD739" s="131"/>
      <c r="UE739" s="131"/>
      <c r="UF739" s="131"/>
      <c r="UG739" s="131"/>
      <c r="UH739" s="131"/>
      <c r="UI739" s="131"/>
      <c r="UJ739" s="131"/>
      <c r="UK739" s="131"/>
      <c r="UL739" s="131"/>
      <c r="UM739" s="131"/>
      <c r="UN739" s="131"/>
      <c r="UO739" s="131"/>
      <c r="UP739" s="131"/>
      <c r="UQ739" s="131"/>
      <c r="UR739" s="131"/>
      <c r="US739" s="131"/>
      <c r="UT739" s="131"/>
      <c r="UU739" s="131"/>
      <c r="UV739" s="131"/>
      <c r="UW739" s="131"/>
      <c r="UX739" s="131"/>
      <c r="UY739" s="131"/>
      <c r="UZ739" s="131"/>
      <c r="VA739" s="131"/>
      <c r="VB739" s="131"/>
      <c r="VC739" s="131"/>
      <c r="VD739" s="131"/>
      <c r="VE739" s="131"/>
      <c r="VF739" s="131"/>
      <c r="VG739" s="131"/>
      <c r="VH739" s="131"/>
      <c r="VI739" s="131"/>
      <c r="VJ739" s="131"/>
      <c r="VK739" s="131"/>
      <c r="VL739" s="131"/>
      <c r="VM739" s="131"/>
      <c r="VN739" s="131"/>
      <c r="VO739" s="131"/>
      <c r="VP739" s="131"/>
      <c r="VQ739" s="131"/>
      <c r="VR739" s="131"/>
      <c r="VS739" s="131"/>
      <c r="VT739" s="131"/>
      <c r="VU739" s="131"/>
      <c r="VV739" s="131"/>
      <c r="VW739" s="131"/>
      <c r="VX739" s="131"/>
      <c r="VY739" s="131"/>
      <c r="VZ739" s="131"/>
      <c r="WA739" s="131"/>
      <c r="WB739" s="131"/>
      <c r="WC739" s="131"/>
      <c r="WD739" s="131"/>
      <c r="WE739" s="131"/>
      <c r="WF739" s="131"/>
      <c r="WG739" s="131"/>
      <c r="WH739" s="131"/>
      <c r="WI739" s="131"/>
      <c r="WJ739" s="131"/>
      <c r="WK739" s="131"/>
      <c r="WL739" s="131"/>
      <c r="WM739" s="131"/>
      <c r="WN739" s="131"/>
      <c r="WO739" s="131"/>
      <c r="WP739" s="131"/>
      <c r="WQ739" s="131"/>
      <c r="WR739" s="131"/>
      <c r="WS739" s="131"/>
      <c r="WT739" s="131"/>
      <c r="WU739" s="131"/>
      <c r="WV739" s="131"/>
      <c r="WW739" s="131"/>
      <c r="WX739" s="131"/>
      <c r="WY739" s="131"/>
      <c r="WZ739" s="131"/>
      <c r="XA739" s="131"/>
      <c r="XB739" s="131"/>
      <c r="XC739" s="131"/>
      <c r="XD739" s="131"/>
      <c r="XE739" s="131"/>
      <c r="XF739" s="131"/>
      <c r="XG739" s="131"/>
      <c r="XH739" s="131"/>
      <c r="XI739" s="131"/>
      <c r="XJ739" s="131"/>
      <c r="XK739" s="131"/>
      <c r="XL739" s="131"/>
      <c r="XM739" s="131"/>
      <c r="XN739" s="131"/>
      <c r="XO739" s="131"/>
      <c r="XP739" s="131"/>
      <c r="XQ739" s="131"/>
      <c r="XR739" s="131"/>
      <c r="XS739" s="131"/>
      <c r="XT739" s="131"/>
      <c r="XU739" s="131"/>
      <c r="XV739" s="131"/>
      <c r="XW739" s="131"/>
      <c r="XX739" s="131"/>
      <c r="XY739" s="131"/>
      <c r="XZ739" s="131"/>
      <c r="YA739" s="131"/>
      <c r="YB739" s="131"/>
      <c r="YC739" s="131"/>
      <c r="YD739" s="131"/>
      <c r="YE739" s="131"/>
      <c r="YF739" s="131"/>
      <c r="YG739" s="131"/>
      <c r="YH739" s="131"/>
      <c r="YI739" s="131"/>
      <c r="YJ739" s="131"/>
      <c r="YK739" s="131"/>
      <c r="YL739" s="131"/>
      <c r="YM739" s="131"/>
      <c r="YN739" s="131"/>
      <c r="YO739" s="131"/>
      <c r="YP739" s="131"/>
      <c r="YQ739" s="131"/>
      <c r="YR739" s="131"/>
      <c r="YS739" s="131"/>
      <c r="YT739" s="131"/>
      <c r="YU739" s="131"/>
      <c r="YV739" s="131"/>
      <c r="YW739" s="131"/>
      <c r="YX739" s="131"/>
      <c r="YY739" s="131"/>
      <c r="YZ739" s="131"/>
      <c r="ZA739" s="131"/>
      <c r="ZB739" s="131"/>
      <c r="ZC739" s="131"/>
      <c r="ZD739" s="131"/>
      <c r="ZE739" s="131"/>
      <c r="ZF739" s="131"/>
      <c r="ZG739" s="131"/>
      <c r="ZH739" s="131"/>
      <c r="ZI739" s="131"/>
      <c r="ZJ739" s="131"/>
      <c r="ZK739" s="131"/>
      <c r="ZL739" s="131"/>
      <c r="ZM739" s="131"/>
      <c r="ZN739" s="131"/>
      <c r="ZO739" s="131"/>
      <c r="ZP739" s="131"/>
      <c r="ZQ739" s="131"/>
      <c r="ZR739" s="131"/>
      <c r="ZS739" s="131"/>
      <c r="ZT739" s="131"/>
      <c r="ZU739" s="131"/>
      <c r="ZV739" s="131"/>
      <c r="ZW739" s="131"/>
      <c r="ZX739" s="131"/>
      <c r="ZY739" s="131"/>
      <c r="ZZ739" s="131"/>
      <c r="AAA739" s="131"/>
      <c r="AAB739" s="131"/>
      <c r="AAC739" s="131"/>
      <c r="AAD739" s="131"/>
      <c r="AAE739" s="131"/>
      <c r="AAF739" s="131"/>
      <c r="AAG739" s="131"/>
      <c r="AAH739" s="131"/>
      <c r="AAI739" s="131"/>
      <c r="AAJ739" s="131"/>
      <c r="AAK739" s="131"/>
      <c r="AAL739" s="131"/>
      <c r="AAM739" s="131"/>
      <c r="AAN739" s="131"/>
      <c r="AAO739" s="131"/>
      <c r="AAP739" s="131"/>
      <c r="AAQ739" s="131"/>
      <c r="AAR739" s="131"/>
      <c r="AAS739" s="131"/>
      <c r="AAT739" s="131"/>
      <c r="AAU739" s="131"/>
      <c r="AAV739" s="131"/>
      <c r="AAW739" s="131"/>
      <c r="AAX739" s="131"/>
      <c r="AAY739" s="131"/>
      <c r="AAZ739" s="131"/>
      <c r="ABA739" s="131"/>
      <c r="ABB739" s="131"/>
      <c r="ABC739" s="131"/>
      <c r="ABD739" s="131"/>
      <c r="ABE739" s="131"/>
      <c r="ABF739" s="131"/>
      <c r="ABG739" s="131"/>
      <c r="ABH739" s="131"/>
      <c r="ABI739" s="131"/>
      <c r="ABJ739" s="131"/>
      <c r="ABK739" s="131"/>
      <c r="ABL739" s="131"/>
      <c r="ABM739" s="131"/>
      <c r="ABN739" s="131"/>
      <c r="ABO739" s="131"/>
      <c r="ABP739" s="131"/>
      <c r="ABQ739" s="131"/>
      <c r="ABR739" s="131"/>
      <c r="ABS739" s="131"/>
      <c r="ABT739" s="131"/>
      <c r="ABU739" s="131"/>
      <c r="ABV739" s="131"/>
      <c r="ABW739" s="131"/>
      <c r="ABX739" s="131"/>
      <c r="ABY739" s="131"/>
      <c r="ABZ739" s="131"/>
      <c r="ACA739" s="131"/>
      <c r="ACB739" s="131"/>
      <c r="ACC739" s="131"/>
      <c r="ACD739" s="131"/>
      <c r="ACE739" s="131"/>
      <c r="ACF739" s="131"/>
      <c r="ACG739" s="131"/>
      <c r="ACH739" s="131"/>
      <c r="ACI739" s="131"/>
      <c r="ACJ739" s="131"/>
      <c r="ACK739" s="131"/>
      <c r="ACL739" s="131"/>
      <c r="ACM739" s="131"/>
      <c r="ACN739" s="131"/>
      <c r="ACO739" s="131"/>
      <c r="ACP739" s="131"/>
      <c r="ACQ739" s="131"/>
      <c r="ACR739" s="131"/>
      <c r="ACS739" s="131"/>
      <c r="ACT739" s="131"/>
      <c r="ACU739" s="131"/>
      <c r="ACV739" s="131"/>
      <c r="ACW739" s="131"/>
      <c r="ACX739" s="131"/>
      <c r="ACY739" s="131"/>
      <c r="ACZ739" s="131"/>
      <c r="ADA739" s="131"/>
      <c r="ADB739" s="131"/>
      <c r="ADC739" s="131"/>
      <c r="ADD739" s="131"/>
      <c r="ADE739" s="131"/>
      <c r="ADF739" s="131"/>
      <c r="ADG739" s="131"/>
      <c r="ADH739" s="131"/>
      <c r="ADI739" s="131"/>
      <c r="ADJ739" s="131"/>
      <c r="ADK739" s="131"/>
      <c r="ADL739" s="131"/>
      <c r="ADM739" s="131"/>
      <c r="ADN739" s="131"/>
      <c r="ADO739" s="131"/>
      <c r="ADP739" s="131"/>
      <c r="ADQ739" s="131"/>
      <c r="ADR739" s="131"/>
      <c r="ADS739" s="131"/>
      <c r="ADT739" s="131"/>
      <c r="ADU739" s="131"/>
      <c r="ADV739" s="131"/>
      <c r="ADW739" s="131"/>
      <c r="ADX739" s="131"/>
      <c r="ADY739" s="131"/>
      <c r="ADZ739" s="131"/>
      <c r="AEA739" s="131"/>
      <c r="AEB739" s="131"/>
      <c r="AEC739" s="131"/>
      <c r="AED739" s="131"/>
      <c r="AEE739" s="131"/>
      <c r="AEF739" s="131"/>
      <c r="AEG739" s="131"/>
      <c r="AEH739" s="131"/>
      <c r="AEI739" s="131"/>
      <c r="AEJ739" s="131"/>
      <c r="AEK739" s="131"/>
      <c r="AEL739" s="131"/>
      <c r="AEM739" s="131"/>
      <c r="AEN739" s="131"/>
      <c r="AEO739" s="131"/>
      <c r="AEP739" s="131"/>
      <c r="AEQ739" s="131"/>
      <c r="AER739" s="131"/>
      <c r="AES739" s="131"/>
      <c r="AET739" s="131"/>
      <c r="AEU739" s="131"/>
      <c r="AEV739" s="131"/>
      <c r="AEW739" s="131"/>
      <c r="AEX739" s="131"/>
      <c r="AEY739" s="131"/>
      <c r="AEZ739" s="131"/>
      <c r="AFA739" s="131"/>
      <c r="AFB739" s="131"/>
      <c r="AFC739" s="131"/>
      <c r="AFD739" s="131"/>
      <c r="AFE739" s="131"/>
      <c r="AFF739" s="131"/>
      <c r="AFG739" s="131"/>
      <c r="AFH739" s="131"/>
      <c r="AFI739" s="131"/>
      <c r="AFJ739" s="131"/>
      <c r="AFK739" s="131"/>
      <c r="AFL739" s="131"/>
      <c r="AFM739" s="131"/>
      <c r="AFN739" s="131"/>
      <c r="AFO739" s="131"/>
      <c r="AFP739" s="131"/>
      <c r="AFQ739" s="131"/>
      <c r="AFR739" s="131"/>
      <c r="AFS739" s="131"/>
      <c r="AFT739" s="131"/>
      <c r="AFU739" s="131"/>
      <c r="AFV739" s="131"/>
      <c r="AFW739" s="131"/>
      <c r="AFX739" s="131"/>
      <c r="AFY739" s="131"/>
      <c r="AFZ739" s="131"/>
      <c r="AGA739" s="131"/>
      <c r="AGB739" s="131"/>
      <c r="AGC739" s="131"/>
      <c r="AGD739" s="131"/>
      <c r="AGE739" s="131"/>
      <c r="AGF739" s="131"/>
      <c r="AGG739" s="131"/>
      <c r="AGH739" s="131"/>
      <c r="AGI739" s="131"/>
      <c r="AGJ739" s="131"/>
      <c r="AGK739" s="131"/>
      <c r="AGL739" s="131"/>
      <c r="AGM739" s="131"/>
      <c r="AGN739" s="131"/>
      <c r="AGO739" s="131"/>
      <c r="AGP739" s="131"/>
      <c r="AGQ739" s="131"/>
      <c r="AGR739" s="131"/>
      <c r="AGS739" s="131"/>
      <c r="AGT739" s="131"/>
      <c r="AGU739" s="131"/>
      <c r="AGV739" s="131"/>
      <c r="AGW739" s="131"/>
      <c r="AGX739" s="131"/>
      <c r="AGY739" s="131"/>
      <c r="AGZ739" s="131"/>
      <c r="AHA739" s="131"/>
      <c r="AHB739" s="131"/>
      <c r="AHC739" s="131"/>
      <c r="AHD739" s="131"/>
      <c r="AHE739" s="131"/>
      <c r="AHF739" s="131"/>
      <c r="AHG739" s="131"/>
      <c r="AHH739" s="131"/>
      <c r="AHI739" s="131"/>
      <c r="AHJ739" s="131"/>
      <c r="AHK739" s="131"/>
      <c r="AHL739" s="131"/>
      <c r="AHM739" s="131"/>
      <c r="AHN739" s="131"/>
      <c r="AHO739" s="131"/>
      <c r="AHP739" s="131"/>
      <c r="AHQ739" s="131"/>
      <c r="AHR739" s="131"/>
      <c r="AHS739" s="131"/>
      <c r="AHT739" s="131"/>
      <c r="AHU739" s="131"/>
      <c r="AHV739" s="131"/>
      <c r="AHW739" s="131"/>
      <c r="AHX739" s="131"/>
      <c r="AHY739" s="131"/>
      <c r="AHZ739" s="131"/>
      <c r="AIA739" s="131"/>
      <c r="AIB739" s="131"/>
      <c r="AIC739" s="131"/>
      <c r="AID739" s="131"/>
      <c r="AIE739" s="131"/>
      <c r="AIF739" s="131"/>
      <c r="AIG739" s="131"/>
      <c r="AIH739" s="131"/>
      <c r="AII739" s="131"/>
      <c r="AIJ739" s="131"/>
      <c r="AIK739" s="131"/>
      <c r="AIL739" s="131"/>
      <c r="AIM739" s="131"/>
      <c r="AIN739" s="131"/>
      <c r="AIO739" s="131"/>
      <c r="AIP739" s="131"/>
      <c r="AIQ739" s="131"/>
      <c r="AIR739" s="131"/>
      <c r="AIS739" s="131"/>
      <c r="AIT739" s="131"/>
      <c r="AIU739" s="131"/>
      <c r="AIV739" s="131"/>
      <c r="AIW739" s="131"/>
      <c r="AIX739" s="131"/>
      <c r="AIY739" s="131"/>
      <c r="AIZ739" s="131"/>
      <c r="AJA739" s="131"/>
      <c r="AJB739" s="131"/>
      <c r="AJC739" s="131"/>
      <c r="AJD739" s="131"/>
      <c r="AJE739" s="131"/>
      <c r="AJF739" s="131"/>
      <c r="AJG739" s="131"/>
      <c r="AJH739" s="131"/>
      <c r="AJI739" s="131"/>
      <c r="AJJ739" s="131"/>
      <c r="AJK739" s="131"/>
      <c r="AJL739" s="131"/>
      <c r="AJM739" s="131"/>
      <c r="AJN739" s="131"/>
      <c r="AJO739" s="131"/>
      <c r="AJP739" s="131"/>
      <c r="AJQ739" s="131"/>
      <c r="AJR739" s="131"/>
      <c r="AJS739" s="131"/>
      <c r="AJT739" s="131"/>
      <c r="AJU739" s="131"/>
      <c r="AJV739" s="131"/>
      <c r="AJW739" s="131"/>
      <c r="AJX739" s="131"/>
      <c r="AJY739" s="131"/>
      <c r="AJZ739" s="131"/>
      <c r="AKA739" s="131"/>
      <c r="AKB739" s="131"/>
      <c r="AKC739" s="131"/>
      <c r="AKD739" s="131"/>
      <c r="AKE739" s="131"/>
      <c r="AKF739" s="131"/>
      <c r="AKG739" s="131"/>
      <c r="AKH739" s="131"/>
      <c r="AKI739" s="131"/>
      <c r="AKJ739" s="131"/>
      <c r="AKK739" s="131"/>
      <c r="AKL739" s="131"/>
      <c r="AKM739" s="131"/>
      <c r="AKN739" s="131"/>
      <c r="AKO739" s="131"/>
      <c r="AKP739" s="131"/>
      <c r="AKQ739" s="131"/>
      <c r="AKR739" s="131"/>
      <c r="AKS739" s="131"/>
      <c r="AKT739" s="131"/>
      <c r="AKU739" s="131"/>
      <c r="AKV739" s="131"/>
      <c r="AKW739" s="131"/>
      <c r="AKX739" s="131"/>
      <c r="AKY739" s="131"/>
      <c r="AKZ739" s="131"/>
      <c r="ALA739" s="131"/>
      <c r="ALB739" s="131"/>
      <c r="ALC739" s="131"/>
      <c r="ALD739" s="131"/>
      <c r="ALE739" s="131"/>
      <c r="ALF739" s="131"/>
      <c r="ALG739" s="131"/>
      <c r="ALH739" s="131"/>
      <c r="ALI739" s="131"/>
      <c r="ALJ739" s="131"/>
      <c r="ALK739" s="131"/>
      <c r="ALL739" s="131"/>
      <c r="ALM739" s="131"/>
      <c r="ALN739" s="131"/>
    </row>
    <row r="740" spans="1:1002" s="508" customFormat="1" ht="24.95" customHeight="1" x14ac:dyDescent="0.25">
      <c r="A740" s="502"/>
      <c r="B740" s="503"/>
      <c r="C740" s="504"/>
      <c r="D740" s="450"/>
      <c r="E740" s="505"/>
      <c r="F740" s="505"/>
      <c r="G740" s="506"/>
      <c r="H740" s="506"/>
      <c r="I740" s="507"/>
      <c r="J740" s="565"/>
      <c r="K740" s="454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  <c r="EC740" s="131"/>
      <c r="ED740" s="131"/>
      <c r="EE740" s="131"/>
      <c r="EF740" s="131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31"/>
      <c r="EQ740" s="131"/>
      <c r="ER740" s="131"/>
      <c r="ES740" s="131"/>
      <c r="ET740" s="131"/>
      <c r="EU740" s="131"/>
      <c r="EV740" s="131"/>
      <c r="EW740" s="131"/>
      <c r="EX740" s="131"/>
      <c r="EY740" s="131"/>
      <c r="EZ740" s="131"/>
      <c r="FA740" s="131"/>
      <c r="FB740" s="131"/>
      <c r="FC740" s="131"/>
      <c r="FD740" s="131"/>
      <c r="FE740" s="131"/>
      <c r="FF740" s="131"/>
      <c r="FG740" s="131"/>
      <c r="FH740" s="131"/>
      <c r="FI740" s="131"/>
      <c r="FJ740" s="131"/>
      <c r="FK740" s="131"/>
      <c r="FL740" s="131"/>
      <c r="FM740" s="131"/>
      <c r="FN740" s="131"/>
      <c r="FO740" s="131"/>
      <c r="FP740" s="131"/>
      <c r="FQ740" s="131"/>
      <c r="FR740" s="131"/>
      <c r="FS740" s="131"/>
      <c r="FT740" s="131"/>
      <c r="FU740" s="131"/>
      <c r="FV740" s="131"/>
      <c r="FW740" s="131"/>
      <c r="FX740" s="131"/>
      <c r="FY740" s="131"/>
      <c r="FZ740" s="131"/>
      <c r="GA740" s="131"/>
      <c r="GB740" s="131"/>
      <c r="GC740" s="131"/>
      <c r="GD740" s="131"/>
      <c r="GE740" s="131"/>
      <c r="GF740" s="131"/>
      <c r="GG740" s="131"/>
      <c r="GH740" s="131"/>
      <c r="GI740" s="131"/>
      <c r="GJ740" s="131"/>
      <c r="GK740" s="131"/>
      <c r="GL740" s="131"/>
      <c r="GM740" s="131"/>
      <c r="GN740" s="131"/>
      <c r="GO740" s="131"/>
      <c r="GP740" s="131"/>
      <c r="GQ740" s="131"/>
      <c r="GR740" s="131"/>
      <c r="GS740" s="131"/>
      <c r="GT740" s="131"/>
      <c r="GU740" s="131"/>
      <c r="GV740" s="131"/>
      <c r="GW740" s="131"/>
      <c r="GX740" s="131"/>
      <c r="GY740" s="131"/>
      <c r="GZ740" s="131"/>
      <c r="HA740" s="131"/>
      <c r="HB740" s="131"/>
      <c r="HC740" s="131"/>
      <c r="HD740" s="131"/>
      <c r="HE740" s="131"/>
      <c r="HF740" s="131"/>
      <c r="HG740" s="131"/>
      <c r="HH740" s="131"/>
      <c r="HI740" s="131"/>
      <c r="HJ740" s="131"/>
      <c r="HK740" s="131"/>
      <c r="HL740" s="131"/>
      <c r="HM740" s="131"/>
      <c r="HN740" s="131"/>
      <c r="HO740" s="131"/>
      <c r="HP740" s="131"/>
      <c r="HQ740" s="131"/>
      <c r="HR740" s="131"/>
      <c r="HS740" s="131"/>
      <c r="HT740" s="131"/>
      <c r="HU740" s="131"/>
      <c r="HV740" s="131"/>
      <c r="HW740" s="131"/>
      <c r="HX740" s="131"/>
      <c r="HY740" s="131"/>
      <c r="HZ740" s="131"/>
      <c r="IA740" s="131"/>
      <c r="IB740" s="131"/>
      <c r="IC740" s="131"/>
      <c r="ID740" s="131"/>
      <c r="IE740" s="131"/>
      <c r="IF740" s="131"/>
      <c r="IG740" s="131"/>
      <c r="IH740" s="131"/>
      <c r="II740" s="131"/>
      <c r="IJ740" s="131"/>
      <c r="IK740" s="131"/>
      <c r="IL740" s="131"/>
      <c r="IM740" s="131"/>
      <c r="IN740" s="131"/>
      <c r="IO740" s="131"/>
      <c r="IP740" s="131"/>
      <c r="IQ740" s="131"/>
      <c r="IR740" s="131"/>
      <c r="IS740" s="131"/>
      <c r="IT740" s="131"/>
      <c r="IU740" s="131"/>
      <c r="IV740" s="131"/>
      <c r="IW740" s="131"/>
      <c r="IX740" s="131"/>
      <c r="IY740" s="131"/>
      <c r="IZ740" s="131"/>
      <c r="JA740" s="131"/>
      <c r="JB740" s="131"/>
      <c r="JC740" s="131"/>
      <c r="JD740" s="131"/>
      <c r="JE740" s="131"/>
      <c r="JF740" s="131"/>
      <c r="JG740" s="131"/>
      <c r="JH740" s="131"/>
      <c r="JI740" s="131"/>
      <c r="JJ740" s="131"/>
      <c r="JK740" s="131"/>
      <c r="JL740" s="131"/>
      <c r="JM740" s="131"/>
      <c r="JN740" s="131"/>
      <c r="JO740" s="131"/>
      <c r="JP740" s="131"/>
      <c r="JQ740" s="131"/>
      <c r="JR740" s="131"/>
      <c r="JS740" s="131"/>
      <c r="JT740" s="131"/>
      <c r="JU740" s="131"/>
      <c r="JV740" s="131"/>
      <c r="JW740" s="131"/>
      <c r="JX740" s="131"/>
      <c r="JY740" s="131"/>
      <c r="JZ740" s="131"/>
      <c r="KA740" s="131"/>
      <c r="KB740" s="131"/>
      <c r="KC740" s="131"/>
      <c r="KD740" s="131"/>
      <c r="KE740" s="131"/>
      <c r="KF740" s="131"/>
      <c r="KG740" s="131"/>
      <c r="KH740" s="131"/>
      <c r="KI740" s="131"/>
      <c r="KJ740" s="131"/>
      <c r="KK740" s="131"/>
      <c r="KL740" s="131"/>
      <c r="KM740" s="131"/>
      <c r="KN740" s="131"/>
      <c r="KO740" s="131"/>
      <c r="KP740" s="131"/>
      <c r="KQ740" s="131"/>
      <c r="KR740" s="131"/>
      <c r="KS740" s="131"/>
      <c r="KT740" s="131"/>
      <c r="KU740" s="131"/>
      <c r="KV740" s="131"/>
      <c r="KW740" s="131"/>
      <c r="KX740" s="131"/>
      <c r="KY740" s="131"/>
      <c r="KZ740" s="131"/>
      <c r="LA740" s="131"/>
      <c r="LB740" s="131"/>
      <c r="LC740" s="131"/>
      <c r="LD740" s="131"/>
      <c r="LE740" s="131"/>
      <c r="LF740" s="131"/>
      <c r="LG740" s="131"/>
      <c r="LH740" s="131"/>
      <c r="LI740" s="131"/>
      <c r="LJ740" s="131"/>
      <c r="LK740" s="131"/>
      <c r="LL740" s="131"/>
      <c r="LM740" s="131"/>
      <c r="LN740" s="131"/>
      <c r="LO740" s="131"/>
      <c r="LP740" s="131"/>
      <c r="LQ740" s="131"/>
      <c r="LR740" s="131"/>
      <c r="LS740" s="131"/>
      <c r="LT740" s="131"/>
      <c r="LU740" s="131"/>
      <c r="LV740" s="131"/>
      <c r="LW740" s="131"/>
      <c r="LX740" s="131"/>
      <c r="LY740" s="131"/>
      <c r="LZ740" s="131"/>
      <c r="MA740" s="131"/>
      <c r="MB740" s="131"/>
      <c r="MC740" s="131"/>
      <c r="MD740" s="131"/>
      <c r="ME740" s="131"/>
      <c r="MF740" s="131"/>
      <c r="MG740" s="131"/>
      <c r="MH740" s="131"/>
      <c r="MI740" s="131"/>
      <c r="MJ740" s="131"/>
      <c r="MK740" s="131"/>
      <c r="ML740" s="131"/>
      <c r="MM740" s="131"/>
      <c r="MN740" s="131"/>
      <c r="MO740" s="131"/>
      <c r="MP740" s="131"/>
      <c r="MQ740" s="131"/>
      <c r="MR740" s="131"/>
      <c r="MS740" s="131"/>
      <c r="MT740" s="131"/>
      <c r="MU740" s="131"/>
      <c r="MV740" s="131"/>
      <c r="MW740" s="131"/>
      <c r="MX740" s="131"/>
      <c r="MY740" s="131"/>
      <c r="MZ740" s="131"/>
      <c r="NA740" s="131"/>
      <c r="NB740" s="131"/>
      <c r="NC740" s="131"/>
      <c r="ND740" s="131"/>
      <c r="NE740" s="131"/>
      <c r="NF740" s="131"/>
      <c r="NG740" s="131"/>
      <c r="NH740" s="131"/>
      <c r="NI740" s="131"/>
      <c r="NJ740" s="131"/>
      <c r="NK740" s="131"/>
      <c r="NL740" s="131"/>
      <c r="NM740" s="131"/>
      <c r="NN740" s="131"/>
      <c r="NO740" s="131"/>
      <c r="NP740" s="131"/>
      <c r="NQ740" s="131"/>
      <c r="NR740" s="131"/>
      <c r="NS740" s="131"/>
      <c r="NT740" s="131"/>
      <c r="NU740" s="131"/>
      <c r="NV740" s="131"/>
      <c r="NW740" s="131"/>
      <c r="NX740" s="131"/>
      <c r="NY740" s="131"/>
      <c r="NZ740" s="131"/>
      <c r="OA740" s="131"/>
      <c r="OB740" s="131"/>
      <c r="OC740" s="131"/>
      <c r="OD740" s="131"/>
      <c r="OE740" s="131"/>
      <c r="OF740" s="131"/>
      <c r="OG740" s="131"/>
      <c r="OH740" s="131"/>
      <c r="OI740" s="131"/>
      <c r="OJ740" s="131"/>
      <c r="OK740" s="131"/>
      <c r="OL740" s="131"/>
      <c r="OM740" s="131"/>
      <c r="ON740" s="131"/>
      <c r="OO740" s="131"/>
      <c r="OP740" s="131"/>
      <c r="OQ740" s="131"/>
      <c r="OR740" s="131"/>
      <c r="OS740" s="131"/>
      <c r="OT740" s="131"/>
      <c r="OU740" s="131"/>
      <c r="OV740" s="131"/>
      <c r="OW740" s="131"/>
      <c r="OX740" s="131"/>
      <c r="OY740" s="131"/>
      <c r="OZ740" s="131"/>
      <c r="PA740" s="131"/>
      <c r="PB740" s="131"/>
      <c r="PC740" s="131"/>
      <c r="PD740" s="131"/>
      <c r="PE740" s="131"/>
      <c r="PF740" s="131"/>
      <c r="PG740" s="131"/>
      <c r="PH740" s="131"/>
      <c r="PI740" s="131"/>
      <c r="PJ740" s="131"/>
      <c r="PK740" s="131"/>
      <c r="PL740" s="131"/>
      <c r="PM740" s="131"/>
      <c r="PN740" s="131"/>
      <c r="PO740" s="131"/>
      <c r="PP740" s="131"/>
      <c r="PQ740" s="131"/>
      <c r="PR740" s="131"/>
      <c r="PS740" s="131"/>
      <c r="PT740" s="131"/>
      <c r="PU740" s="131"/>
      <c r="PV740" s="131"/>
      <c r="PW740" s="131"/>
      <c r="PX740" s="131"/>
      <c r="PY740" s="131"/>
      <c r="PZ740" s="131"/>
      <c r="QA740" s="131"/>
      <c r="QB740" s="131"/>
      <c r="QC740" s="131"/>
      <c r="QD740" s="131"/>
      <c r="QE740" s="131"/>
      <c r="QF740" s="131"/>
      <c r="QG740" s="131"/>
      <c r="QH740" s="131"/>
      <c r="QI740" s="131"/>
      <c r="QJ740" s="131"/>
      <c r="QK740" s="131"/>
      <c r="QL740" s="131"/>
      <c r="QM740" s="131"/>
      <c r="QN740" s="131"/>
      <c r="QO740" s="131"/>
      <c r="QP740" s="131"/>
      <c r="QQ740" s="131"/>
      <c r="QR740" s="131"/>
      <c r="QS740" s="131"/>
      <c r="QT740" s="131"/>
      <c r="QU740" s="131"/>
      <c r="QV740" s="131"/>
      <c r="QW740" s="131"/>
      <c r="QX740" s="131"/>
      <c r="QY740" s="131"/>
      <c r="QZ740" s="131"/>
      <c r="RA740" s="131"/>
      <c r="RB740" s="131"/>
      <c r="RC740" s="131"/>
      <c r="RD740" s="131"/>
      <c r="RE740" s="131"/>
      <c r="RF740" s="131"/>
      <c r="RG740" s="131"/>
      <c r="RH740" s="131"/>
      <c r="RI740" s="131"/>
      <c r="RJ740" s="131"/>
      <c r="RK740" s="131"/>
      <c r="RL740" s="131"/>
      <c r="RM740" s="131"/>
      <c r="RN740" s="131"/>
      <c r="RO740" s="131"/>
      <c r="RP740" s="131"/>
      <c r="RQ740" s="131"/>
      <c r="RR740" s="131"/>
      <c r="RS740" s="131"/>
      <c r="RT740" s="131"/>
      <c r="RU740" s="131"/>
      <c r="RV740" s="131"/>
      <c r="RW740" s="131"/>
      <c r="RX740" s="131"/>
      <c r="RY740" s="131"/>
      <c r="RZ740" s="131"/>
      <c r="SA740" s="131"/>
      <c r="SB740" s="131"/>
      <c r="SC740" s="131"/>
      <c r="SD740" s="131"/>
      <c r="SE740" s="131"/>
      <c r="SF740" s="131"/>
      <c r="SG740" s="131"/>
      <c r="SH740" s="131"/>
      <c r="SI740" s="131"/>
      <c r="SJ740" s="131"/>
      <c r="SK740" s="131"/>
      <c r="SL740" s="131"/>
      <c r="SM740" s="131"/>
      <c r="SN740" s="131"/>
      <c r="SO740" s="131"/>
      <c r="SP740" s="131"/>
      <c r="SQ740" s="131"/>
      <c r="SR740" s="131"/>
      <c r="SS740" s="131"/>
      <c r="ST740" s="131"/>
      <c r="SU740" s="131"/>
      <c r="SV740" s="131"/>
      <c r="SW740" s="131"/>
      <c r="SX740" s="131"/>
      <c r="SY740" s="131"/>
      <c r="SZ740" s="131"/>
      <c r="TA740" s="131"/>
      <c r="TB740" s="131"/>
      <c r="TC740" s="131"/>
      <c r="TD740" s="131"/>
      <c r="TE740" s="131"/>
      <c r="TF740" s="131"/>
      <c r="TG740" s="131"/>
      <c r="TH740" s="131"/>
      <c r="TI740" s="131"/>
      <c r="TJ740" s="131"/>
      <c r="TK740" s="131"/>
      <c r="TL740" s="131"/>
      <c r="TM740" s="131"/>
      <c r="TN740" s="131"/>
      <c r="TO740" s="131"/>
      <c r="TP740" s="131"/>
      <c r="TQ740" s="131"/>
      <c r="TR740" s="131"/>
      <c r="TS740" s="131"/>
      <c r="TT740" s="131"/>
      <c r="TU740" s="131"/>
      <c r="TV740" s="131"/>
      <c r="TW740" s="131"/>
      <c r="TX740" s="131"/>
      <c r="TY740" s="131"/>
      <c r="TZ740" s="131"/>
      <c r="UA740" s="131"/>
      <c r="UB740" s="131"/>
      <c r="UC740" s="131"/>
      <c r="UD740" s="131"/>
      <c r="UE740" s="131"/>
      <c r="UF740" s="131"/>
      <c r="UG740" s="131"/>
      <c r="UH740" s="131"/>
      <c r="UI740" s="131"/>
      <c r="UJ740" s="131"/>
      <c r="UK740" s="131"/>
      <c r="UL740" s="131"/>
      <c r="UM740" s="131"/>
      <c r="UN740" s="131"/>
      <c r="UO740" s="131"/>
      <c r="UP740" s="131"/>
      <c r="UQ740" s="131"/>
      <c r="UR740" s="131"/>
      <c r="US740" s="131"/>
      <c r="UT740" s="131"/>
      <c r="UU740" s="131"/>
      <c r="UV740" s="131"/>
      <c r="UW740" s="131"/>
      <c r="UX740" s="131"/>
      <c r="UY740" s="131"/>
      <c r="UZ740" s="131"/>
      <c r="VA740" s="131"/>
      <c r="VB740" s="131"/>
      <c r="VC740" s="131"/>
      <c r="VD740" s="131"/>
      <c r="VE740" s="131"/>
      <c r="VF740" s="131"/>
      <c r="VG740" s="131"/>
      <c r="VH740" s="131"/>
      <c r="VI740" s="131"/>
      <c r="VJ740" s="131"/>
      <c r="VK740" s="131"/>
      <c r="VL740" s="131"/>
      <c r="VM740" s="131"/>
      <c r="VN740" s="131"/>
      <c r="VO740" s="131"/>
      <c r="VP740" s="131"/>
      <c r="VQ740" s="131"/>
      <c r="VR740" s="131"/>
      <c r="VS740" s="131"/>
      <c r="VT740" s="131"/>
      <c r="VU740" s="131"/>
      <c r="VV740" s="131"/>
      <c r="VW740" s="131"/>
      <c r="VX740" s="131"/>
      <c r="VY740" s="131"/>
      <c r="VZ740" s="131"/>
      <c r="WA740" s="131"/>
      <c r="WB740" s="131"/>
      <c r="WC740" s="131"/>
      <c r="WD740" s="131"/>
      <c r="WE740" s="131"/>
      <c r="WF740" s="131"/>
      <c r="WG740" s="131"/>
      <c r="WH740" s="131"/>
      <c r="WI740" s="131"/>
      <c r="WJ740" s="131"/>
      <c r="WK740" s="131"/>
      <c r="WL740" s="131"/>
      <c r="WM740" s="131"/>
      <c r="WN740" s="131"/>
      <c r="WO740" s="131"/>
      <c r="WP740" s="131"/>
      <c r="WQ740" s="131"/>
      <c r="WR740" s="131"/>
      <c r="WS740" s="131"/>
      <c r="WT740" s="131"/>
      <c r="WU740" s="131"/>
      <c r="WV740" s="131"/>
      <c r="WW740" s="131"/>
      <c r="WX740" s="131"/>
      <c r="WY740" s="131"/>
      <c r="WZ740" s="131"/>
      <c r="XA740" s="131"/>
      <c r="XB740" s="131"/>
      <c r="XC740" s="131"/>
      <c r="XD740" s="131"/>
      <c r="XE740" s="131"/>
      <c r="XF740" s="131"/>
      <c r="XG740" s="131"/>
      <c r="XH740" s="131"/>
      <c r="XI740" s="131"/>
      <c r="XJ740" s="131"/>
      <c r="XK740" s="131"/>
      <c r="XL740" s="131"/>
      <c r="XM740" s="131"/>
      <c r="XN740" s="131"/>
      <c r="XO740" s="131"/>
      <c r="XP740" s="131"/>
      <c r="XQ740" s="131"/>
      <c r="XR740" s="131"/>
      <c r="XS740" s="131"/>
      <c r="XT740" s="131"/>
      <c r="XU740" s="131"/>
      <c r="XV740" s="131"/>
      <c r="XW740" s="131"/>
      <c r="XX740" s="131"/>
      <c r="XY740" s="131"/>
      <c r="XZ740" s="131"/>
      <c r="YA740" s="131"/>
      <c r="YB740" s="131"/>
      <c r="YC740" s="131"/>
      <c r="YD740" s="131"/>
      <c r="YE740" s="131"/>
      <c r="YF740" s="131"/>
      <c r="YG740" s="131"/>
      <c r="YH740" s="131"/>
      <c r="YI740" s="131"/>
      <c r="YJ740" s="131"/>
      <c r="YK740" s="131"/>
      <c r="YL740" s="131"/>
      <c r="YM740" s="131"/>
      <c r="YN740" s="131"/>
      <c r="YO740" s="131"/>
      <c r="YP740" s="131"/>
      <c r="YQ740" s="131"/>
      <c r="YR740" s="131"/>
      <c r="YS740" s="131"/>
      <c r="YT740" s="131"/>
      <c r="YU740" s="131"/>
      <c r="YV740" s="131"/>
      <c r="YW740" s="131"/>
      <c r="YX740" s="131"/>
      <c r="YY740" s="131"/>
      <c r="YZ740" s="131"/>
      <c r="ZA740" s="131"/>
      <c r="ZB740" s="131"/>
      <c r="ZC740" s="131"/>
      <c r="ZD740" s="131"/>
      <c r="ZE740" s="131"/>
      <c r="ZF740" s="131"/>
      <c r="ZG740" s="131"/>
      <c r="ZH740" s="131"/>
      <c r="ZI740" s="131"/>
      <c r="ZJ740" s="131"/>
      <c r="ZK740" s="131"/>
      <c r="ZL740" s="131"/>
      <c r="ZM740" s="131"/>
      <c r="ZN740" s="131"/>
      <c r="ZO740" s="131"/>
      <c r="ZP740" s="131"/>
      <c r="ZQ740" s="131"/>
      <c r="ZR740" s="131"/>
      <c r="ZS740" s="131"/>
      <c r="ZT740" s="131"/>
      <c r="ZU740" s="131"/>
      <c r="ZV740" s="131"/>
      <c r="ZW740" s="131"/>
      <c r="ZX740" s="131"/>
      <c r="ZY740" s="131"/>
      <c r="ZZ740" s="131"/>
      <c r="AAA740" s="131"/>
      <c r="AAB740" s="131"/>
      <c r="AAC740" s="131"/>
      <c r="AAD740" s="131"/>
      <c r="AAE740" s="131"/>
      <c r="AAF740" s="131"/>
      <c r="AAG740" s="131"/>
      <c r="AAH740" s="131"/>
      <c r="AAI740" s="131"/>
      <c r="AAJ740" s="131"/>
      <c r="AAK740" s="131"/>
      <c r="AAL740" s="131"/>
      <c r="AAM740" s="131"/>
      <c r="AAN740" s="131"/>
      <c r="AAO740" s="131"/>
      <c r="AAP740" s="131"/>
      <c r="AAQ740" s="131"/>
      <c r="AAR740" s="131"/>
      <c r="AAS740" s="131"/>
      <c r="AAT740" s="131"/>
      <c r="AAU740" s="131"/>
      <c r="AAV740" s="131"/>
      <c r="AAW740" s="131"/>
      <c r="AAX740" s="131"/>
      <c r="AAY740" s="131"/>
      <c r="AAZ740" s="131"/>
      <c r="ABA740" s="131"/>
      <c r="ABB740" s="131"/>
      <c r="ABC740" s="131"/>
      <c r="ABD740" s="131"/>
      <c r="ABE740" s="131"/>
      <c r="ABF740" s="131"/>
      <c r="ABG740" s="131"/>
      <c r="ABH740" s="131"/>
      <c r="ABI740" s="131"/>
      <c r="ABJ740" s="131"/>
      <c r="ABK740" s="131"/>
      <c r="ABL740" s="131"/>
      <c r="ABM740" s="131"/>
      <c r="ABN740" s="131"/>
      <c r="ABO740" s="131"/>
      <c r="ABP740" s="131"/>
      <c r="ABQ740" s="131"/>
      <c r="ABR740" s="131"/>
      <c r="ABS740" s="131"/>
      <c r="ABT740" s="131"/>
      <c r="ABU740" s="131"/>
      <c r="ABV740" s="131"/>
      <c r="ABW740" s="131"/>
      <c r="ABX740" s="131"/>
      <c r="ABY740" s="131"/>
      <c r="ABZ740" s="131"/>
      <c r="ACA740" s="131"/>
      <c r="ACB740" s="131"/>
      <c r="ACC740" s="131"/>
      <c r="ACD740" s="131"/>
      <c r="ACE740" s="131"/>
      <c r="ACF740" s="131"/>
      <c r="ACG740" s="131"/>
      <c r="ACH740" s="131"/>
      <c r="ACI740" s="131"/>
      <c r="ACJ740" s="131"/>
      <c r="ACK740" s="131"/>
      <c r="ACL740" s="131"/>
      <c r="ACM740" s="131"/>
      <c r="ACN740" s="131"/>
      <c r="ACO740" s="131"/>
      <c r="ACP740" s="131"/>
      <c r="ACQ740" s="131"/>
      <c r="ACR740" s="131"/>
      <c r="ACS740" s="131"/>
      <c r="ACT740" s="131"/>
      <c r="ACU740" s="131"/>
      <c r="ACV740" s="131"/>
      <c r="ACW740" s="131"/>
      <c r="ACX740" s="131"/>
      <c r="ACY740" s="131"/>
      <c r="ACZ740" s="131"/>
      <c r="ADA740" s="131"/>
      <c r="ADB740" s="131"/>
      <c r="ADC740" s="131"/>
      <c r="ADD740" s="131"/>
      <c r="ADE740" s="131"/>
      <c r="ADF740" s="131"/>
      <c r="ADG740" s="131"/>
      <c r="ADH740" s="131"/>
      <c r="ADI740" s="131"/>
      <c r="ADJ740" s="131"/>
      <c r="ADK740" s="131"/>
      <c r="ADL740" s="131"/>
      <c r="ADM740" s="131"/>
      <c r="ADN740" s="131"/>
      <c r="ADO740" s="131"/>
      <c r="ADP740" s="131"/>
      <c r="ADQ740" s="131"/>
      <c r="ADR740" s="131"/>
      <c r="ADS740" s="131"/>
      <c r="ADT740" s="131"/>
      <c r="ADU740" s="131"/>
      <c r="ADV740" s="131"/>
      <c r="ADW740" s="131"/>
      <c r="ADX740" s="131"/>
      <c r="ADY740" s="131"/>
      <c r="ADZ740" s="131"/>
      <c r="AEA740" s="131"/>
      <c r="AEB740" s="131"/>
      <c r="AEC740" s="131"/>
      <c r="AED740" s="131"/>
      <c r="AEE740" s="131"/>
      <c r="AEF740" s="131"/>
      <c r="AEG740" s="131"/>
      <c r="AEH740" s="131"/>
      <c r="AEI740" s="131"/>
      <c r="AEJ740" s="131"/>
      <c r="AEK740" s="131"/>
      <c r="AEL740" s="131"/>
      <c r="AEM740" s="131"/>
      <c r="AEN740" s="131"/>
      <c r="AEO740" s="131"/>
      <c r="AEP740" s="131"/>
      <c r="AEQ740" s="131"/>
      <c r="AER740" s="131"/>
      <c r="AES740" s="131"/>
      <c r="AET740" s="131"/>
      <c r="AEU740" s="131"/>
      <c r="AEV740" s="131"/>
      <c r="AEW740" s="131"/>
      <c r="AEX740" s="131"/>
      <c r="AEY740" s="131"/>
      <c r="AEZ740" s="131"/>
      <c r="AFA740" s="131"/>
      <c r="AFB740" s="131"/>
      <c r="AFC740" s="131"/>
      <c r="AFD740" s="131"/>
      <c r="AFE740" s="131"/>
      <c r="AFF740" s="131"/>
      <c r="AFG740" s="131"/>
      <c r="AFH740" s="131"/>
      <c r="AFI740" s="131"/>
      <c r="AFJ740" s="131"/>
      <c r="AFK740" s="131"/>
      <c r="AFL740" s="131"/>
      <c r="AFM740" s="131"/>
      <c r="AFN740" s="131"/>
      <c r="AFO740" s="131"/>
      <c r="AFP740" s="131"/>
      <c r="AFQ740" s="131"/>
      <c r="AFR740" s="131"/>
      <c r="AFS740" s="131"/>
      <c r="AFT740" s="131"/>
      <c r="AFU740" s="131"/>
      <c r="AFV740" s="131"/>
      <c r="AFW740" s="131"/>
      <c r="AFX740" s="131"/>
      <c r="AFY740" s="131"/>
      <c r="AFZ740" s="131"/>
      <c r="AGA740" s="131"/>
      <c r="AGB740" s="131"/>
      <c r="AGC740" s="131"/>
      <c r="AGD740" s="131"/>
      <c r="AGE740" s="131"/>
      <c r="AGF740" s="131"/>
      <c r="AGG740" s="131"/>
      <c r="AGH740" s="131"/>
      <c r="AGI740" s="131"/>
      <c r="AGJ740" s="131"/>
      <c r="AGK740" s="131"/>
      <c r="AGL740" s="131"/>
      <c r="AGM740" s="131"/>
      <c r="AGN740" s="131"/>
      <c r="AGO740" s="131"/>
      <c r="AGP740" s="131"/>
      <c r="AGQ740" s="131"/>
      <c r="AGR740" s="131"/>
      <c r="AGS740" s="131"/>
      <c r="AGT740" s="131"/>
      <c r="AGU740" s="131"/>
      <c r="AGV740" s="131"/>
      <c r="AGW740" s="131"/>
      <c r="AGX740" s="131"/>
      <c r="AGY740" s="131"/>
      <c r="AGZ740" s="131"/>
      <c r="AHA740" s="131"/>
      <c r="AHB740" s="131"/>
      <c r="AHC740" s="131"/>
      <c r="AHD740" s="131"/>
      <c r="AHE740" s="131"/>
      <c r="AHF740" s="131"/>
      <c r="AHG740" s="131"/>
      <c r="AHH740" s="131"/>
      <c r="AHI740" s="131"/>
      <c r="AHJ740" s="131"/>
      <c r="AHK740" s="131"/>
      <c r="AHL740" s="131"/>
      <c r="AHM740" s="131"/>
      <c r="AHN740" s="131"/>
      <c r="AHO740" s="131"/>
      <c r="AHP740" s="131"/>
      <c r="AHQ740" s="131"/>
      <c r="AHR740" s="131"/>
      <c r="AHS740" s="131"/>
      <c r="AHT740" s="131"/>
      <c r="AHU740" s="131"/>
      <c r="AHV740" s="131"/>
      <c r="AHW740" s="131"/>
      <c r="AHX740" s="131"/>
      <c r="AHY740" s="131"/>
      <c r="AHZ740" s="131"/>
      <c r="AIA740" s="131"/>
      <c r="AIB740" s="131"/>
      <c r="AIC740" s="131"/>
      <c r="AID740" s="131"/>
      <c r="AIE740" s="131"/>
      <c r="AIF740" s="131"/>
      <c r="AIG740" s="131"/>
      <c r="AIH740" s="131"/>
      <c r="AII740" s="131"/>
      <c r="AIJ740" s="131"/>
      <c r="AIK740" s="131"/>
      <c r="AIL740" s="131"/>
      <c r="AIM740" s="131"/>
      <c r="AIN740" s="131"/>
      <c r="AIO740" s="131"/>
      <c r="AIP740" s="131"/>
      <c r="AIQ740" s="131"/>
      <c r="AIR740" s="131"/>
      <c r="AIS740" s="131"/>
      <c r="AIT740" s="131"/>
      <c r="AIU740" s="131"/>
      <c r="AIV740" s="131"/>
      <c r="AIW740" s="131"/>
      <c r="AIX740" s="131"/>
      <c r="AIY740" s="131"/>
      <c r="AIZ740" s="131"/>
      <c r="AJA740" s="131"/>
      <c r="AJB740" s="131"/>
      <c r="AJC740" s="131"/>
      <c r="AJD740" s="131"/>
      <c r="AJE740" s="131"/>
      <c r="AJF740" s="131"/>
      <c r="AJG740" s="131"/>
      <c r="AJH740" s="131"/>
      <c r="AJI740" s="131"/>
      <c r="AJJ740" s="131"/>
      <c r="AJK740" s="131"/>
      <c r="AJL740" s="131"/>
      <c r="AJM740" s="131"/>
      <c r="AJN740" s="131"/>
      <c r="AJO740" s="131"/>
      <c r="AJP740" s="131"/>
      <c r="AJQ740" s="131"/>
      <c r="AJR740" s="131"/>
      <c r="AJS740" s="131"/>
      <c r="AJT740" s="131"/>
      <c r="AJU740" s="131"/>
      <c r="AJV740" s="131"/>
      <c r="AJW740" s="131"/>
      <c r="AJX740" s="131"/>
      <c r="AJY740" s="131"/>
      <c r="AJZ740" s="131"/>
      <c r="AKA740" s="131"/>
      <c r="AKB740" s="131"/>
      <c r="AKC740" s="131"/>
      <c r="AKD740" s="131"/>
      <c r="AKE740" s="131"/>
      <c r="AKF740" s="131"/>
      <c r="AKG740" s="131"/>
      <c r="AKH740" s="131"/>
      <c r="AKI740" s="131"/>
      <c r="AKJ740" s="131"/>
      <c r="AKK740" s="131"/>
      <c r="AKL740" s="131"/>
      <c r="AKM740" s="131"/>
      <c r="AKN740" s="131"/>
      <c r="AKO740" s="131"/>
      <c r="AKP740" s="131"/>
      <c r="AKQ740" s="131"/>
      <c r="AKR740" s="131"/>
      <c r="AKS740" s="131"/>
      <c r="AKT740" s="131"/>
      <c r="AKU740" s="131"/>
      <c r="AKV740" s="131"/>
      <c r="AKW740" s="131"/>
      <c r="AKX740" s="131"/>
      <c r="AKY740" s="131"/>
      <c r="AKZ740" s="131"/>
      <c r="ALA740" s="131"/>
      <c r="ALB740" s="131"/>
      <c r="ALC740" s="131"/>
      <c r="ALD740" s="131"/>
      <c r="ALE740" s="131"/>
      <c r="ALF740" s="131"/>
      <c r="ALG740" s="131"/>
      <c r="ALH740" s="131"/>
      <c r="ALI740" s="131"/>
      <c r="ALJ740" s="131"/>
      <c r="ALK740" s="131"/>
      <c r="ALL740" s="131"/>
      <c r="ALM740" s="131"/>
      <c r="ALN740" s="131"/>
    </row>
    <row r="741" spans="1:1002" s="508" customFormat="1" ht="24.95" customHeight="1" x14ac:dyDescent="0.25">
      <c r="A741" s="502"/>
      <c r="B741" s="503"/>
      <c r="C741" s="504"/>
      <c r="D741" s="450"/>
      <c r="E741" s="505"/>
      <c r="F741" s="505"/>
      <c r="G741" s="506"/>
      <c r="H741" s="506"/>
      <c r="I741" s="507"/>
      <c r="J741" s="565"/>
      <c r="K741" s="454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  <c r="EC741" s="131"/>
      <c r="ED741" s="131"/>
      <c r="EE741" s="131"/>
      <c r="EF741" s="131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31"/>
      <c r="EQ741" s="131"/>
      <c r="ER741" s="131"/>
      <c r="ES741" s="131"/>
      <c r="ET741" s="131"/>
      <c r="EU741" s="131"/>
      <c r="EV741" s="131"/>
      <c r="EW741" s="131"/>
      <c r="EX741" s="131"/>
      <c r="EY741" s="131"/>
      <c r="EZ741" s="131"/>
      <c r="FA741" s="131"/>
      <c r="FB741" s="131"/>
      <c r="FC741" s="131"/>
      <c r="FD741" s="131"/>
      <c r="FE741" s="131"/>
      <c r="FF741" s="131"/>
      <c r="FG741" s="131"/>
      <c r="FH741" s="131"/>
      <c r="FI741" s="131"/>
      <c r="FJ741" s="131"/>
      <c r="FK741" s="131"/>
      <c r="FL741" s="131"/>
      <c r="FM741" s="131"/>
      <c r="FN741" s="131"/>
      <c r="FO741" s="131"/>
      <c r="FP741" s="131"/>
      <c r="FQ741" s="131"/>
      <c r="FR741" s="131"/>
      <c r="FS741" s="131"/>
      <c r="FT741" s="131"/>
      <c r="FU741" s="131"/>
      <c r="FV741" s="131"/>
      <c r="FW741" s="131"/>
      <c r="FX741" s="131"/>
      <c r="FY741" s="131"/>
      <c r="FZ741" s="131"/>
      <c r="GA741" s="131"/>
      <c r="GB741" s="131"/>
      <c r="GC741" s="131"/>
      <c r="GD741" s="131"/>
      <c r="GE741" s="131"/>
      <c r="GF741" s="131"/>
      <c r="GG741" s="131"/>
      <c r="GH741" s="131"/>
      <c r="GI741" s="131"/>
      <c r="GJ741" s="131"/>
      <c r="GK741" s="131"/>
      <c r="GL741" s="131"/>
      <c r="GM741" s="131"/>
      <c r="GN741" s="131"/>
      <c r="GO741" s="131"/>
      <c r="GP741" s="131"/>
      <c r="GQ741" s="131"/>
      <c r="GR741" s="131"/>
      <c r="GS741" s="131"/>
      <c r="GT741" s="131"/>
      <c r="GU741" s="131"/>
      <c r="GV741" s="131"/>
      <c r="GW741" s="131"/>
      <c r="GX741" s="131"/>
      <c r="GY741" s="131"/>
      <c r="GZ741" s="131"/>
      <c r="HA741" s="131"/>
      <c r="HB741" s="131"/>
      <c r="HC741" s="131"/>
      <c r="HD741" s="131"/>
      <c r="HE741" s="131"/>
      <c r="HF741" s="131"/>
      <c r="HG741" s="131"/>
      <c r="HH741" s="131"/>
      <c r="HI741" s="131"/>
      <c r="HJ741" s="131"/>
      <c r="HK741" s="131"/>
      <c r="HL741" s="131"/>
      <c r="HM741" s="131"/>
      <c r="HN741" s="131"/>
      <c r="HO741" s="131"/>
      <c r="HP741" s="131"/>
      <c r="HQ741" s="131"/>
      <c r="HR741" s="131"/>
      <c r="HS741" s="131"/>
      <c r="HT741" s="131"/>
      <c r="HU741" s="131"/>
      <c r="HV741" s="131"/>
      <c r="HW741" s="131"/>
      <c r="HX741" s="131"/>
      <c r="HY741" s="131"/>
      <c r="HZ741" s="131"/>
      <c r="IA741" s="131"/>
      <c r="IB741" s="131"/>
      <c r="IC741" s="131"/>
      <c r="ID741" s="131"/>
      <c r="IE741" s="131"/>
      <c r="IF741" s="131"/>
      <c r="IG741" s="131"/>
      <c r="IH741" s="131"/>
      <c r="II741" s="131"/>
      <c r="IJ741" s="131"/>
      <c r="IK741" s="131"/>
      <c r="IL741" s="131"/>
      <c r="IM741" s="131"/>
      <c r="IN741" s="131"/>
      <c r="IO741" s="131"/>
      <c r="IP741" s="131"/>
      <c r="IQ741" s="131"/>
      <c r="IR741" s="131"/>
      <c r="IS741" s="131"/>
      <c r="IT741" s="131"/>
      <c r="IU741" s="131"/>
      <c r="IV741" s="131"/>
      <c r="IW741" s="131"/>
      <c r="IX741" s="131"/>
      <c r="IY741" s="131"/>
      <c r="IZ741" s="131"/>
      <c r="JA741" s="131"/>
      <c r="JB741" s="131"/>
      <c r="JC741" s="131"/>
      <c r="JD741" s="131"/>
      <c r="JE741" s="131"/>
      <c r="JF741" s="131"/>
      <c r="JG741" s="131"/>
      <c r="JH741" s="131"/>
      <c r="JI741" s="131"/>
      <c r="JJ741" s="131"/>
      <c r="JK741" s="131"/>
      <c r="JL741" s="131"/>
      <c r="JM741" s="131"/>
      <c r="JN741" s="131"/>
      <c r="JO741" s="131"/>
      <c r="JP741" s="131"/>
      <c r="JQ741" s="131"/>
      <c r="JR741" s="131"/>
      <c r="JS741" s="131"/>
      <c r="JT741" s="131"/>
      <c r="JU741" s="131"/>
      <c r="JV741" s="131"/>
      <c r="JW741" s="131"/>
      <c r="JX741" s="131"/>
      <c r="JY741" s="131"/>
      <c r="JZ741" s="131"/>
      <c r="KA741" s="131"/>
      <c r="KB741" s="131"/>
      <c r="KC741" s="131"/>
      <c r="KD741" s="131"/>
      <c r="KE741" s="131"/>
      <c r="KF741" s="131"/>
      <c r="KG741" s="131"/>
      <c r="KH741" s="131"/>
      <c r="KI741" s="131"/>
      <c r="KJ741" s="131"/>
      <c r="KK741" s="131"/>
      <c r="KL741" s="131"/>
      <c r="KM741" s="131"/>
      <c r="KN741" s="131"/>
      <c r="KO741" s="131"/>
      <c r="KP741" s="131"/>
      <c r="KQ741" s="131"/>
      <c r="KR741" s="131"/>
      <c r="KS741" s="131"/>
      <c r="KT741" s="131"/>
      <c r="KU741" s="131"/>
      <c r="KV741" s="131"/>
      <c r="KW741" s="131"/>
      <c r="KX741" s="131"/>
      <c r="KY741" s="131"/>
      <c r="KZ741" s="131"/>
      <c r="LA741" s="131"/>
      <c r="LB741" s="131"/>
      <c r="LC741" s="131"/>
      <c r="LD741" s="131"/>
      <c r="LE741" s="131"/>
      <c r="LF741" s="131"/>
      <c r="LG741" s="131"/>
      <c r="LH741" s="131"/>
      <c r="LI741" s="131"/>
      <c r="LJ741" s="131"/>
      <c r="LK741" s="131"/>
      <c r="LL741" s="131"/>
      <c r="LM741" s="131"/>
      <c r="LN741" s="131"/>
      <c r="LO741" s="131"/>
      <c r="LP741" s="131"/>
      <c r="LQ741" s="131"/>
      <c r="LR741" s="131"/>
      <c r="LS741" s="131"/>
      <c r="LT741" s="131"/>
      <c r="LU741" s="131"/>
      <c r="LV741" s="131"/>
      <c r="LW741" s="131"/>
      <c r="LX741" s="131"/>
      <c r="LY741" s="131"/>
      <c r="LZ741" s="131"/>
      <c r="MA741" s="131"/>
      <c r="MB741" s="131"/>
      <c r="MC741" s="131"/>
      <c r="MD741" s="131"/>
      <c r="ME741" s="131"/>
      <c r="MF741" s="131"/>
      <c r="MG741" s="131"/>
      <c r="MH741" s="131"/>
      <c r="MI741" s="131"/>
      <c r="MJ741" s="131"/>
      <c r="MK741" s="131"/>
      <c r="ML741" s="131"/>
      <c r="MM741" s="131"/>
      <c r="MN741" s="131"/>
      <c r="MO741" s="131"/>
      <c r="MP741" s="131"/>
      <c r="MQ741" s="131"/>
      <c r="MR741" s="131"/>
      <c r="MS741" s="131"/>
      <c r="MT741" s="131"/>
      <c r="MU741" s="131"/>
      <c r="MV741" s="131"/>
      <c r="MW741" s="131"/>
      <c r="MX741" s="131"/>
      <c r="MY741" s="131"/>
      <c r="MZ741" s="131"/>
      <c r="NA741" s="131"/>
      <c r="NB741" s="131"/>
      <c r="NC741" s="131"/>
      <c r="ND741" s="131"/>
      <c r="NE741" s="131"/>
      <c r="NF741" s="131"/>
      <c r="NG741" s="131"/>
      <c r="NH741" s="131"/>
      <c r="NI741" s="131"/>
      <c r="NJ741" s="131"/>
      <c r="NK741" s="131"/>
      <c r="NL741" s="131"/>
      <c r="NM741" s="131"/>
      <c r="NN741" s="131"/>
      <c r="NO741" s="131"/>
      <c r="NP741" s="131"/>
      <c r="NQ741" s="131"/>
      <c r="NR741" s="131"/>
      <c r="NS741" s="131"/>
      <c r="NT741" s="131"/>
      <c r="NU741" s="131"/>
      <c r="NV741" s="131"/>
      <c r="NW741" s="131"/>
      <c r="NX741" s="131"/>
      <c r="NY741" s="131"/>
      <c r="NZ741" s="131"/>
      <c r="OA741" s="131"/>
      <c r="OB741" s="131"/>
      <c r="OC741" s="131"/>
      <c r="OD741" s="131"/>
      <c r="OE741" s="131"/>
      <c r="OF741" s="131"/>
      <c r="OG741" s="131"/>
      <c r="OH741" s="131"/>
      <c r="OI741" s="131"/>
      <c r="OJ741" s="131"/>
      <c r="OK741" s="131"/>
      <c r="OL741" s="131"/>
      <c r="OM741" s="131"/>
      <c r="ON741" s="131"/>
      <c r="OO741" s="131"/>
      <c r="OP741" s="131"/>
      <c r="OQ741" s="131"/>
      <c r="OR741" s="131"/>
      <c r="OS741" s="131"/>
      <c r="OT741" s="131"/>
      <c r="OU741" s="131"/>
      <c r="OV741" s="131"/>
      <c r="OW741" s="131"/>
      <c r="OX741" s="131"/>
      <c r="OY741" s="131"/>
      <c r="OZ741" s="131"/>
      <c r="PA741" s="131"/>
      <c r="PB741" s="131"/>
      <c r="PC741" s="131"/>
      <c r="PD741" s="131"/>
      <c r="PE741" s="131"/>
      <c r="PF741" s="131"/>
      <c r="PG741" s="131"/>
      <c r="PH741" s="131"/>
      <c r="PI741" s="131"/>
      <c r="PJ741" s="131"/>
      <c r="PK741" s="131"/>
      <c r="PL741" s="131"/>
      <c r="PM741" s="131"/>
      <c r="PN741" s="131"/>
      <c r="PO741" s="131"/>
      <c r="PP741" s="131"/>
      <c r="PQ741" s="131"/>
      <c r="PR741" s="131"/>
      <c r="PS741" s="131"/>
      <c r="PT741" s="131"/>
      <c r="PU741" s="131"/>
      <c r="PV741" s="131"/>
      <c r="PW741" s="131"/>
      <c r="PX741" s="131"/>
      <c r="PY741" s="131"/>
      <c r="PZ741" s="131"/>
      <c r="QA741" s="131"/>
      <c r="QB741" s="131"/>
      <c r="QC741" s="131"/>
      <c r="QD741" s="131"/>
      <c r="QE741" s="131"/>
      <c r="QF741" s="131"/>
      <c r="QG741" s="131"/>
      <c r="QH741" s="131"/>
      <c r="QI741" s="131"/>
      <c r="QJ741" s="131"/>
      <c r="QK741" s="131"/>
      <c r="QL741" s="131"/>
      <c r="QM741" s="131"/>
      <c r="QN741" s="131"/>
      <c r="QO741" s="131"/>
      <c r="QP741" s="131"/>
      <c r="QQ741" s="131"/>
      <c r="QR741" s="131"/>
      <c r="QS741" s="131"/>
      <c r="QT741" s="131"/>
      <c r="QU741" s="131"/>
      <c r="QV741" s="131"/>
      <c r="QW741" s="131"/>
      <c r="QX741" s="131"/>
      <c r="QY741" s="131"/>
      <c r="QZ741" s="131"/>
      <c r="RA741" s="131"/>
      <c r="RB741" s="131"/>
      <c r="RC741" s="131"/>
      <c r="RD741" s="131"/>
      <c r="RE741" s="131"/>
      <c r="RF741" s="131"/>
      <c r="RG741" s="131"/>
      <c r="RH741" s="131"/>
      <c r="RI741" s="131"/>
      <c r="RJ741" s="131"/>
      <c r="RK741" s="131"/>
      <c r="RL741" s="131"/>
      <c r="RM741" s="131"/>
      <c r="RN741" s="131"/>
      <c r="RO741" s="131"/>
      <c r="RP741" s="131"/>
      <c r="RQ741" s="131"/>
      <c r="RR741" s="131"/>
      <c r="RS741" s="131"/>
      <c r="RT741" s="131"/>
      <c r="RU741" s="131"/>
      <c r="RV741" s="131"/>
      <c r="RW741" s="131"/>
      <c r="RX741" s="131"/>
      <c r="RY741" s="131"/>
      <c r="RZ741" s="131"/>
      <c r="SA741" s="131"/>
      <c r="SB741" s="131"/>
      <c r="SC741" s="131"/>
      <c r="SD741" s="131"/>
      <c r="SE741" s="131"/>
      <c r="SF741" s="131"/>
      <c r="SG741" s="131"/>
      <c r="SH741" s="131"/>
      <c r="SI741" s="131"/>
      <c r="SJ741" s="131"/>
      <c r="SK741" s="131"/>
      <c r="SL741" s="131"/>
      <c r="SM741" s="131"/>
      <c r="SN741" s="131"/>
      <c r="SO741" s="131"/>
      <c r="SP741" s="131"/>
      <c r="SQ741" s="131"/>
      <c r="SR741" s="131"/>
      <c r="SS741" s="131"/>
      <c r="ST741" s="131"/>
      <c r="SU741" s="131"/>
      <c r="SV741" s="131"/>
      <c r="SW741" s="131"/>
      <c r="SX741" s="131"/>
      <c r="SY741" s="131"/>
      <c r="SZ741" s="131"/>
      <c r="TA741" s="131"/>
      <c r="TB741" s="131"/>
      <c r="TC741" s="131"/>
      <c r="TD741" s="131"/>
      <c r="TE741" s="131"/>
      <c r="TF741" s="131"/>
      <c r="TG741" s="131"/>
      <c r="TH741" s="131"/>
      <c r="TI741" s="131"/>
      <c r="TJ741" s="131"/>
      <c r="TK741" s="131"/>
      <c r="TL741" s="131"/>
      <c r="TM741" s="131"/>
      <c r="TN741" s="131"/>
      <c r="TO741" s="131"/>
      <c r="TP741" s="131"/>
      <c r="TQ741" s="131"/>
      <c r="TR741" s="131"/>
      <c r="TS741" s="131"/>
      <c r="TT741" s="131"/>
      <c r="TU741" s="131"/>
      <c r="TV741" s="131"/>
      <c r="TW741" s="131"/>
      <c r="TX741" s="131"/>
      <c r="TY741" s="131"/>
      <c r="TZ741" s="131"/>
      <c r="UA741" s="131"/>
      <c r="UB741" s="131"/>
      <c r="UC741" s="131"/>
      <c r="UD741" s="131"/>
      <c r="UE741" s="131"/>
      <c r="UF741" s="131"/>
      <c r="UG741" s="131"/>
      <c r="UH741" s="131"/>
      <c r="UI741" s="131"/>
      <c r="UJ741" s="131"/>
      <c r="UK741" s="131"/>
      <c r="UL741" s="131"/>
      <c r="UM741" s="131"/>
      <c r="UN741" s="131"/>
      <c r="UO741" s="131"/>
      <c r="UP741" s="131"/>
      <c r="UQ741" s="131"/>
      <c r="UR741" s="131"/>
      <c r="US741" s="131"/>
      <c r="UT741" s="131"/>
      <c r="UU741" s="131"/>
      <c r="UV741" s="131"/>
      <c r="UW741" s="131"/>
      <c r="UX741" s="131"/>
      <c r="UY741" s="131"/>
      <c r="UZ741" s="131"/>
      <c r="VA741" s="131"/>
      <c r="VB741" s="131"/>
      <c r="VC741" s="131"/>
      <c r="VD741" s="131"/>
      <c r="VE741" s="131"/>
      <c r="VF741" s="131"/>
      <c r="VG741" s="131"/>
      <c r="VH741" s="131"/>
      <c r="VI741" s="131"/>
      <c r="VJ741" s="131"/>
      <c r="VK741" s="131"/>
      <c r="VL741" s="131"/>
      <c r="VM741" s="131"/>
      <c r="VN741" s="131"/>
      <c r="VO741" s="131"/>
      <c r="VP741" s="131"/>
      <c r="VQ741" s="131"/>
      <c r="VR741" s="131"/>
      <c r="VS741" s="131"/>
      <c r="VT741" s="131"/>
      <c r="VU741" s="131"/>
      <c r="VV741" s="131"/>
      <c r="VW741" s="131"/>
      <c r="VX741" s="131"/>
      <c r="VY741" s="131"/>
      <c r="VZ741" s="131"/>
      <c r="WA741" s="131"/>
      <c r="WB741" s="131"/>
      <c r="WC741" s="131"/>
      <c r="WD741" s="131"/>
      <c r="WE741" s="131"/>
      <c r="WF741" s="131"/>
      <c r="WG741" s="131"/>
      <c r="WH741" s="131"/>
      <c r="WI741" s="131"/>
      <c r="WJ741" s="131"/>
      <c r="WK741" s="131"/>
      <c r="WL741" s="131"/>
      <c r="WM741" s="131"/>
      <c r="WN741" s="131"/>
      <c r="WO741" s="131"/>
      <c r="WP741" s="131"/>
      <c r="WQ741" s="131"/>
      <c r="WR741" s="131"/>
      <c r="WS741" s="131"/>
      <c r="WT741" s="131"/>
      <c r="WU741" s="131"/>
      <c r="WV741" s="131"/>
      <c r="WW741" s="131"/>
      <c r="WX741" s="131"/>
      <c r="WY741" s="131"/>
      <c r="WZ741" s="131"/>
      <c r="XA741" s="131"/>
      <c r="XB741" s="131"/>
      <c r="XC741" s="131"/>
      <c r="XD741" s="131"/>
      <c r="XE741" s="131"/>
      <c r="XF741" s="131"/>
      <c r="XG741" s="131"/>
      <c r="XH741" s="131"/>
      <c r="XI741" s="131"/>
      <c r="XJ741" s="131"/>
      <c r="XK741" s="131"/>
      <c r="XL741" s="131"/>
      <c r="XM741" s="131"/>
      <c r="XN741" s="131"/>
      <c r="XO741" s="131"/>
      <c r="XP741" s="131"/>
      <c r="XQ741" s="131"/>
      <c r="XR741" s="131"/>
      <c r="XS741" s="131"/>
      <c r="XT741" s="131"/>
      <c r="XU741" s="131"/>
      <c r="XV741" s="131"/>
      <c r="XW741" s="131"/>
      <c r="XX741" s="131"/>
      <c r="XY741" s="131"/>
      <c r="XZ741" s="131"/>
      <c r="YA741" s="131"/>
      <c r="YB741" s="131"/>
      <c r="YC741" s="131"/>
      <c r="YD741" s="131"/>
      <c r="YE741" s="131"/>
      <c r="YF741" s="131"/>
      <c r="YG741" s="131"/>
      <c r="YH741" s="131"/>
      <c r="YI741" s="131"/>
      <c r="YJ741" s="131"/>
      <c r="YK741" s="131"/>
      <c r="YL741" s="131"/>
      <c r="YM741" s="131"/>
      <c r="YN741" s="131"/>
      <c r="YO741" s="131"/>
      <c r="YP741" s="131"/>
      <c r="YQ741" s="131"/>
      <c r="YR741" s="131"/>
      <c r="YS741" s="131"/>
      <c r="YT741" s="131"/>
      <c r="YU741" s="131"/>
      <c r="YV741" s="131"/>
      <c r="YW741" s="131"/>
      <c r="YX741" s="131"/>
      <c r="YY741" s="131"/>
      <c r="YZ741" s="131"/>
      <c r="ZA741" s="131"/>
      <c r="ZB741" s="131"/>
      <c r="ZC741" s="131"/>
      <c r="ZD741" s="131"/>
      <c r="ZE741" s="131"/>
      <c r="ZF741" s="131"/>
      <c r="ZG741" s="131"/>
      <c r="ZH741" s="131"/>
      <c r="ZI741" s="131"/>
      <c r="ZJ741" s="131"/>
      <c r="ZK741" s="131"/>
      <c r="ZL741" s="131"/>
      <c r="ZM741" s="131"/>
      <c r="ZN741" s="131"/>
      <c r="ZO741" s="131"/>
      <c r="ZP741" s="131"/>
      <c r="ZQ741" s="131"/>
      <c r="ZR741" s="131"/>
      <c r="ZS741" s="131"/>
      <c r="ZT741" s="131"/>
      <c r="ZU741" s="131"/>
      <c r="ZV741" s="131"/>
      <c r="ZW741" s="131"/>
      <c r="ZX741" s="131"/>
      <c r="ZY741" s="131"/>
      <c r="ZZ741" s="131"/>
      <c r="AAA741" s="131"/>
      <c r="AAB741" s="131"/>
      <c r="AAC741" s="131"/>
      <c r="AAD741" s="131"/>
      <c r="AAE741" s="131"/>
      <c r="AAF741" s="131"/>
      <c r="AAG741" s="131"/>
      <c r="AAH741" s="131"/>
      <c r="AAI741" s="131"/>
      <c r="AAJ741" s="131"/>
      <c r="AAK741" s="131"/>
      <c r="AAL741" s="131"/>
      <c r="AAM741" s="131"/>
      <c r="AAN741" s="131"/>
      <c r="AAO741" s="131"/>
      <c r="AAP741" s="131"/>
      <c r="AAQ741" s="131"/>
      <c r="AAR741" s="131"/>
      <c r="AAS741" s="131"/>
      <c r="AAT741" s="131"/>
      <c r="AAU741" s="131"/>
      <c r="AAV741" s="131"/>
      <c r="AAW741" s="131"/>
      <c r="AAX741" s="131"/>
      <c r="AAY741" s="131"/>
      <c r="AAZ741" s="131"/>
      <c r="ABA741" s="131"/>
      <c r="ABB741" s="131"/>
      <c r="ABC741" s="131"/>
      <c r="ABD741" s="131"/>
      <c r="ABE741" s="131"/>
      <c r="ABF741" s="131"/>
      <c r="ABG741" s="131"/>
      <c r="ABH741" s="131"/>
      <c r="ABI741" s="131"/>
      <c r="ABJ741" s="131"/>
      <c r="ABK741" s="131"/>
      <c r="ABL741" s="131"/>
      <c r="ABM741" s="131"/>
      <c r="ABN741" s="131"/>
      <c r="ABO741" s="131"/>
      <c r="ABP741" s="131"/>
      <c r="ABQ741" s="131"/>
      <c r="ABR741" s="131"/>
      <c r="ABS741" s="131"/>
      <c r="ABT741" s="131"/>
      <c r="ABU741" s="131"/>
      <c r="ABV741" s="131"/>
      <c r="ABW741" s="131"/>
      <c r="ABX741" s="131"/>
      <c r="ABY741" s="131"/>
      <c r="ABZ741" s="131"/>
      <c r="ACA741" s="131"/>
      <c r="ACB741" s="131"/>
      <c r="ACC741" s="131"/>
      <c r="ACD741" s="131"/>
      <c r="ACE741" s="131"/>
      <c r="ACF741" s="131"/>
      <c r="ACG741" s="131"/>
      <c r="ACH741" s="131"/>
      <c r="ACI741" s="131"/>
      <c r="ACJ741" s="131"/>
      <c r="ACK741" s="131"/>
      <c r="ACL741" s="131"/>
      <c r="ACM741" s="131"/>
      <c r="ACN741" s="131"/>
      <c r="ACO741" s="131"/>
      <c r="ACP741" s="131"/>
      <c r="ACQ741" s="131"/>
      <c r="ACR741" s="131"/>
      <c r="ACS741" s="131"/>
      <c r="ACT741" s="131"/>
      <c r="ACU741" s="131"/>
      <c r="ACV741" s="131"/>
      <c r="ACW741" s="131"/>
      <c r="ACX741" s="131"/>
      <c r="ACY741" s="131"/>
      <c r="ACZ741" s="131"/>
      <c r="ADA741" s="131"/>
      <c r="ADB741" s="131"/>
      <c r="ADC741" s="131"/>
      <c r="ADD741" s="131"/>
      <c r="ADE741" s="131"/>
      <c r="ADF741" s="131"/>
      <c r="ADG741" s="131"/>
      <c r="ADH741" s="131"/>
      <c r="ADI741" s="131"/>
      <c r="ADJ741" s="131"/>
      <c r="ADK741" s="131"/>
      <c r="ADL741" s="131"/>
      <c r="ADM741" s="131"/>
      <c r="ADN741" s="131"/>
      <c r="ADO741" s="131"/>
      <c r="ADP741" s="131"/>
      <c r="ADQ741" s="131"/>
      <c r="ADR741" s="131"/>
      <c r="ADS741" s="131"/>
      <c r="ADT741" s="131"/>
      <c r="ADU741" s="131"/>
      <c r="ADV741" s="131"/>
      <c r="ADW741" s="131"/>
      <c r="ADX741" s="131"/>
      <c r="ADY741" s="131"/>
      <c r="ADZ741" s="131"/>
      <c r="AEA741" s="131"/>
      <c r="AEB741" s="131"/>
      <c r="AEC741" s="131"/>
      <c r="AED741" s="131"/>
      <c r="AEE741" s="131"/>
      <c r="AEF741" s="131"/>
      <c r="AEG741" s="131"/>
      <c r="AEH741" s="131"/>
      <c r="AEI741" s="131"/>
      <c r="AEJ741" s="131"/>
      <c r="AEK741" s="131"/>
      <c r="AEL741" s="131"/>
      <c r="AEM741" s="131"/>
      <c r="AEN741" s="131"/>
      <c r="AEO741" s="131"/>
      <c r="AEP741" s="131"/>
      <c r="AEQ741" s="131"/>
      <c r="AER741" s="131"/>
      <c r="AES741" s="131"/>
      <c r="AET741" s="131"/>
      <c r="AEU741" s="131"/>
      <c r="AEV741" s="131"/>
      <c r="AEW741" s="131"/>
      <c r="AEX741" s="131"/>
      <c r="AEY741" s="131"/>
      <c r="AEZ741" s="131"/>
      <c r="AFA741" s="131"/>
      <c r="AFB741" s="131"/>
      <c r="AFC741" s="131"/>
      <c r="AFD741" s="131"/>
      <c r="AFE741" s="131"/>
      <c r="AFF741" s="131"/>
      <c r="AFG741" s="131"/>
      <c r="AFH741" s="131"/>
      <c r="AFI741" s="131"/>
      <c r="AFJ741" s="131"/>
      <c r="AFK741" s="131"/>
      <c r="AFL741" s="131"/>
      <c r="AFM741" s="131"/>
      <c r="AFN741" s="131"/>
      <c r="AFO741" s="131"/>
      <c r="AFP741" s="131"/>
      <c r="AFQ741" s="131"/>
      <c r="AFR741" s="131"/>
      <c r="AFS741" s="131"/>
      <c r="AFT741" s="131"/>
      <c r="AFU741" s="131"/>
      <c r="AFV741" s="131"/>
      <c r="AFW741" s="131"/>
      <c r="AFX741" s="131"/>
      <c r="AFY741" s="131"/>
      <c r="AFZ741" s="131"/>
      <c r="AGA741" s="131"/>
      <c r="AGB741" s="131"/>
      <c r="AGC741" s="131"/>
      <c r="AGD741" s="131"/>
      <c r="AGE741" s="131"/>
      <c r="AGF741" s="131"/>
      <c r="AGG741" s="131"/>
      <c r="AGH741" s="131"/>
      <c r="AGI741" s="131"/>
      <c r="AGJ741" s="131"/>
      <c r="AGK741" s="131"/>
      <c r="AGL741" s="131"/>
      <c r="AGM741" s="131"/>
      <c r="AGN741" s="131"/>
      <c r="AGO741" s="131"/>
      <c r="AGP741" s="131"/>
      <c r="AGQ741" s="131"/>
      <c r="AGR741" s="131"/>
      <c r="AGS741" s="131"/>
      <c r="AGT741" s="131"/>
      <c r="AGU741" s="131"/>
      <c r="AGV741" s="131"/>
      <c r="AGW741" s="131"/>
      <c r="AGX741" s="131"/>
      <c r="AGY741" s="131"/>
      <c r="AGZ741" s="131"/>
      <c r="AHA741" s="131"/>
      <c r="AHB741" s="131"/>
      <c r="AHC741" s="131"/>
      <c r="AHD741" s="131"/>
      <c r="AHE741" s="131"/>
      <c r="AHF741" s="131"/>
      <c r="AHG741" s="131"/>
      <c r="AHH741" s="131"/>
      <c r="AHI741" s="131"/>
      <c r="AHJ741" s="131"/>
      <c r="AHK741" s="131"/>
      <c r="AHL741" s="131"/>
      <c r="AHM741" s="131"/>
      <c r="AHN741" s="131"/>
      <c r="AHO741" s="131"/>
      <c r="AHP741" s="131"/>
      <c r="AHQ741" s="131"/>
      <c r="AHR741" s="131"/>
      <c r="AHS741" s="131"/>
      <c r="AHT741" s="131"/>
      <c r="AHU741" s="131"/>
      <c r="AHV741" s="131"/>
      <c r="AHW741" s="131"/>
      <c r="AHX741" s="131"/>
      <c r="AHY741" s="131"/>
      <c r="AHZ741" s="131"/>
      <c r="AIA741" s="131"/>
      <c r="AIB741" s="131"/>
      <c r="AIC741" s="131"/>
      <c r="AID741" s="131"/>
      <c r="AIE741" s="131"/>
      <c r="AIF741" s="131"/>
      <c r="AIG741" s="131"/>
      <c r="AIH741" s="131"/>
      <c r="AII741" s="131"/>
      <c r="AIJ741" s="131"/>
      <c r="AIK741" s="131"/>
      <c r="AIL741" s="131"/>
      <c r="AIM741" s="131"/>
      <c r="AIN741" s="131"/>
      <c r="AIO741" s="131"/>
      <c r="AIP741" s="131"/>
      <c r="AIQ741" s="131"/>
      <c r="AIR741" s="131"/>
      <c r="AIS741" s="131"/>
      <c r="AIT741" s="131"/>
      <c r="AIU741" s="131"/>
      <c r="AIV741" s="131"/>
      <c r="AIW741" s="131"/>
      <c r="AIX741" s="131"/>
      <c r="AIY741" s="131"/>
      <c r="AIZ741" s="131"/>
      <c r="AJA741" s="131"/>
      <c r="AJB741" s="131"/>
      <c r="AJC741" s="131"/>
      <c r="AJD741" s="131"/>
      <c r="AJE741" s="131"/>
      <c r="AJF741" s="131"/>
      <c r="AJG741" s="131"/>
      <c r="AJH741" s="131"/>
      <c r="AJI741" s="131"/>
      <c r="AJJ741" s="131"/>
      <c r="AJK741" s="131"/>
      <c r="AJL741" s="131"/>
      <c r="AJM741" s="131"/>
      <c r="AJN741" s="131"/>
      <c r="AJO741" s="131"/>
      <c r="AJP741" s="131"/>
      <c r="AJQ741" s="131"/>
      <c r="AJR741" s="131"/>
      <c r="AJS741" s="131"/>
      <c r="AJT741" s="131"/>
      <c r="AJU741" s="131"/>
      <c r="AJV741" s="131"/>
      <c r="AJW741" s="131"/>
      <c r="AJX741" s="131"/>
      <c r="AJY741" s="131"/>
      <c r="AJZ741" s="131"/>
      <c r="AKA741" s="131"/>
      <c r="AKB741" s="131"/>
      <c r="AKC741" s="131"/>
      <c r="AKD741" s="131"/>
      <c r="AKE741" s="131"/>
      <c r="AKF741" s="131"/>
      <c r="AKG741" s="131"/>
      <c r="AKH741" s="131"/>
      <c r="AKI741" s="131"/>
      <c r="AKJ741" s="131"/>
      <c r="AKK741" s="131"/>
      <c r="AKL741" s="131"/>
      <c r="AKM741" s="131"/>
      <c r="AKN741" s="131"/>
      <c r="AKO741" s="131"/>
      <c r="AKP741" s="131"/>
      <c r="AKQ741" s="131"/>
      <c r="AKR741" s="131"/>
      <c r="AKS741" s="131"/>
      <c r="AKT741" s="131"/>
      <c r="AKU741" s="131"/>
      <c r="AKV741" s="131"/>
      <c r="AKW741" s="131"/>
      <c r="AKX741" s="131"/>
      <c r="AKY741" s="131"/>
      <c r="AKZ741" s="131"/>
      <c r="ALA741" s="131"/>
      <c r="ALB741" s="131"/>
      <c r="ALC741" s="131"/>
      <c r="ALD741" s="131"/>
      <c r="ALE741" s="131"/>
      <c r="ALF741" s="131"/>
      <c r="ALG741" s="131"/>
      <c r="ALH741" s="131"/>
      <c r="ALI741" s="131"/>
      <c r="ALJ741" s="131"/>
      <c r="ALK741" s="131"/>
      <c r="ALL741" s="131"/>
      <c r="ALM741" s="131"/>
      <c r="ALN741" s="131"/>
    </row>
    <row r="742" spans="1:1002" s="508" customFormat="1" ht="24.95" customHeight="1" x14ac:dyDescent="0.25">
      <c r="A742" s="502"/>
      <c r="B742" s="503"/>
      <c r="C742" s="504"/>
      <c r="D742" s="450"/>
      <c r="E742" s="505"/>
      <c r="F742" s="505"/>
      <c r="G742" s="506"/>
      <c r="H742" s="506"/>
      <c r="I742" s="507"/>
      <c r="J742" s="565"/>
      <c r="K742" s="454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  <c r="EC742" s="131"/>
      <c r="ED742" s="131"/>
      <c r="EE742" s="131"/>
      <c r="EF742" s="131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31"/>
      <c r="EQ742" s="131"/>
      <c r="ER742" s="131"/>
      <c r="ES742" s="131"/>
      <c r="ET742" s="131"/>
      <c r="EU742" s="131"/>
      <c r="EV742" s="131"/>
      <c r="EW742" s="131"/>
      <c r="EX742" s="131"/>
      <c r="EY742" s="131"/>
      <c r="EZ742" s="131"/>
      <c r="FA742" s="131"/>
      <c r="FB742" s="131"/>
      <c r="FC742" s="131"/>
      <c r="FD742" s="131"/>
      <c r="FE742" s="131"/>
      <c r="FF742" s="131"/>
      <c r="FG742" s="131"/>
      <c r="FH742" s="131"/>
      <c r="FI742" s="131"/>
      <c r="FJ742" s="131"/>
      <c r="FK742" s="131"/>
      <c r="FL742" s="131"/>
      <c r="FM742" s="131"/>
      <c r="FN742" s="131"/>
      <c r="FO742" s="131"/>
      <c r="FP742" s="131"/>
      <c r="FQ742" s="131"/>
      <c r="FR742" s="131"/>
      <c r="FS742" s="131"/>
      <c r="FT742" s="131"/>
      <c r="FU742" s="131"/>
      <c r="FV742" s="131"/>
      <c r="FW742" s="131"/>
      <c r="FX742" s="131"/>
      <c r="FY742" s="131"/>
      <c r="FZ742" s="131"/>
      <c r="GA742" s="131"/>
      <c r="GB742" s="131"/>
      <c r="GC742" s="131"/>
      <c r="GD742" s="131"/>
      <c r="GE742" s="131"/>
      <c r="GF742" s="131"/>
      <c r="GG742" s="131"/>
      <c r="GH742" s="131"/>
      <c r="GI742" s="131"/>
      <c r="GJ742" s="131"/>
      <c r="GK742" s="131"/>
      <c r="GL742" s="131"/>
      <c r="GM742" s="131"/>
      <c r="GN742" s="131"/>
      <c r="GO742" s="131"/>
      <c r="GP742" s="131"/>
      <c r="GQ742" s="131"/>
      <c r="GR742" s="131"/>
      <c r="GS742" s="131"/>
      <c r="GT742" s="131"/>
      <c r="GU742" s="131"/>
      <c r="GV742" s="131"/>
      <c r="GW742" s="131"/>
      <c r="GX742" s="131"/>
      <c r="GY742" s="131"/>
      <c r="GZ742" s="131"/>
      <c r="HA742" s="131"/>
      <c r="HB742" s="131"/>
      <c r="HC742" s="131"/>
      <c r="HD742" s="131"/>
      <c r="HE742" s="131"/>
      <c r="HF742" s="131"/>
      <c r="HG742" s="131"/>
      <c r="HH742" s="131"/>
      <c r="HI742" s="131"/>
      <c r="HJ742" s="131"/>
      <c r="HK742" s="131"/>
      <c r="HL742" s="131"/>
      <c r="HM742" s="131"/>
      <c r="HN742" s="131"/>
      <c r="HO742" s="131"/>
      <c r="HP742" s="131"/>
      <c r="HQ742" s="131"/>
      <c r="HR742" s="131"/>
      <c r="HS742" s="131"/>
      <c r="HT742" s="131"/>
      <c r="HU742" s="131"/>
      <c r="HV742" s="131"/>
      <c r="HW742" s="131"/>
      <c r="HX742" s="131"/>
      <c r="HY742" s="131"/>
      <c r="HZ742" s="131"/>
      <c r="IA742" s="131"/>
      <c r="IB742" s="131"/>
      <c r="IC742" s="131"/>
      <c r="ID742" s="131"/>
      <c r="IE742" s="131"/>
      <c r="IF742" s="131"/>
      <c r="IG742" s="131"/>
      <c r="IH742" s="131"/>
      <c r="II742" s="131"/>
      <c r="IJ742" s="131"/>
      <c r="IK742" s="131"/>
      <c r="IL742" s="131"/>
      <c r="IM742" s="131"/>
      <c r="IN742" s="131"/>
      <c r="IO742" s="131"/>
      <c r="IP742" s="131"/>
      <c r="IQ742" s="131"/>
      <c r="IR742" s="131"/>
      <c r="IS742" s="131"/>
      <c r="IT742" s="131"/>
      <c r="IU742" s="131"/>
      <c r="IV742" s="131"/>
      <c r="IW742" s="131"/>
      <c r="IX742" s="131"/>
      <c r="IY742" s="131"/>
      <c r="IZ742" s="131"/>
      <c r="JA742" s="131"/>
      <c r="JB742" s="131"/>
      <c r="JC742" s="131"/>
      <c r="JD742" s="131"/>
      <c r="JE742" s="131"/>
      <c r="JF742" s="131"/>
      <c r="JG742" s="131"/>
      <c r="JH742" s="131"/>
      <c r="JI742" s="131"/>
      <c r="JJ742" s="131"/>
      <c r="JK742" s="131"/>
      <c r="JL742" s="131"/>
      <c r="JM742" s="131"/>
      <c r="JN742" s="131"/>
      <c r="JO742" s="131"/>
      <c r="JP742" s="131"/>
      <c r="JQ742" s="131"/>
      <c r="JR742" s="131"/>
      <c r="JS742" s="131"/>
      <c r="JT742" s="131"/>
      <c r="JU742" s="131"/>
      <c r="JV742" s="131"/>
      <c r="JW742" s="131"/>
      <c r="JX742" s="131"/>
      <c r="JY742" s="131"/>
      <c r="JZ742" s="131"/>
      <c r="KA742" s="131"/>
      <c r="KB742" s="131"/>
      <c r="KC742" s="131"/>
      <c r="KD742" s="131"/>
      <c r="KE742" s="131"/>
      <c r="KF742" s="131"/>
      <c r="KG742" s="131"/>
      <c r="KH742" s="131"/>
      <c r="KI742" s="131"/>
      <c r="KJ742" s="131"/>
      <c r="KK742" s="131"/>
      <c r="KL742" s="131"/>
      <c r="KM742" s="131"/>
      <c r="KN742" s="131"/>
      <c r="KO742" s="131"/>
      <c r="KP742" s="131"/>
      <c r="KQ742" s="131"/>
      <c r="KR742" s="131"/>
      <c r="KS742" s="131"/>
      <c r="KT742" s="131"/>
      <c r="KU742" s="131"/>
      <c r="KV742" s="131"/>
      <c r="KW742" s="131"/>
      <c r="KX742" s="131"/>
      <c r="KY742" s="131"/>
      <c r="KZ742" s="131"/>
      <c r="LA742" s="131"/>
      <c r="LB742" s="131"/>
      <c r="LC742" s="131"/>
      <c r="LD742" s="131"/>
      <c r="LE742" s="131"/>
      <c r="LF742" s="131"/>
      <c r="LG742" s="131"/>
      <c r="LH742" s="131"/>
      <c r="LI742" s="131"/>
      <c r="LJ742" s="131"/>
      <c r="LK742" s="131"/>
      <c r="LL742" s="131"/>
      <c r="LM742" s="131"/>
      <c r="LN742" s="131"/>
      <c r="LO742" s="131"/>
      <c r="LP742" s="131"/>
      <c r="LQ742" s="131"/>
      <c r="LR742" s="131"/>
      <c r="LS742" s="131"/>
      <c r="LT742" s="131"/>
      <c r="LU742" s="131"/>
      <c r="LV742" s="131"/>
      <c r="LW742" s="131"/>
      <c r="LX742" s="131"/>
      <c r="LY742" s="131"/>
      <c r="LZ742" s="131"/>
      <c r="MA742" s="131"/>
      <c r="MB742" s="131"/>
      <c r="MC742" s="131"/>
      <c r="MD742" s="131"/>
      <c r="ME742" s="131"/>
      <c r="MF742" s="131"/>
      <c r="MG742" s="131"/>
      <c r="MH742" s="131"/>
      <c r="MI742" s="131"/>
      <c r="MJ742" s="131"/>
      <c r="MK742" s="131"/>
      <c r="ML742" s="131"/>
      <c r="MM742" s="131"/>
      <c r="MN742" s="131"/>
      <c r="MO742" s="131"/>
      <c r="MP742" s="131"/>
      <c r="MQ742" s="131"/>
      <c r="MR742" s="131"/>
      <c r="MS742" s="131"/>
      <c r="MT742" s="131"/>
      <c r="MU742" s="131"/>
      <c r="MV742" s="131"/>
      <c r="MW742" s="131"/>
      <c r="MX742" s="131"/>
      <c r="MY742" s="131"/>
      <c r="MZ742" s="131"/>
      <c r="NA742" s="131"/>
      <c r="NB742" s="131"/>
      <c r="NC742" s="131"/>
      <c r="ND742" s="131"/>
      <c r="NE742" s="131"/>
      <c r="NF742" s="131"/>
      <c r="NG742" s="131"/>
      <c r="NH742" s="131"/>
      <c r="NI742" s="131"/>
      <c r="NJ742" s="131"/>
      <c r="NK742" s="131"/>
      <c r="NL742" s="131"/>
      <c r="NM742" s="131"/>
      <c r="NN742" s="131"/>
      <c r="NO742" s="131"/>
      <c r="NP742" s="131"/>
      <c r="NQ742" s="131"/>
      <c r="NR742" s="131"/>
      <c r="NS742" s="131"/>
      <c r="NT742" s="131"/>
      <c r="NU742" s="131"/>
      <c r="NV742" s="131"/>
      <c r="NW742" s="131"/>
      <c r="NX742" s="131"/>
      <c r="NY742" s="131"/>
      <c r="NZ742" s="131"/>
      <c r="OA742" s="131"/>
      <c r="OB742" s="131"/>
      <c r="OC742" s="131"/>
      <c r="OD742" s="131"/>
      <c r="OE742" s="131"/>
      <c r="OF742" s="131"/>
      <c r="OG742" s="131"/>
      <c r="OH742" s="131"/>
      <c r="OI742" s="131"/>
      <c r="OJ742" s="131"/>
      <c r="OK742" s="131"/>
      <c r="OL742" s="131"/>
      <c r="OM742" s="131"/>
      <c r="ON742" s="131"/>
      <c r="OO742" s="131"/>
      <c r="OP742" s="131"/>
      <c r="OQ742" s="131"/>
      <c r="OR742" s="131"/>
      <c r="OS742" s="131"/>
      <c r="OT742" s="131"/>
      <c r="OU742" s="131"/>
      <c r="OV742" s="131"/>
      <c r="OW742" s="131"/>
      <c r="OX742" s="131"/>
      <c r="OY742" s="131"/>
      <c r="OZ742" s="131"/>
      <c r="PA742" s="131"/>
      <c r="PB742" s="131"/>
      <c r="PC742" s="131"/>
      <c r="PD742" s="131"/>
      <c r="PE742" s="131"/>
      <c r="PF742" s="131"/>
      <c r="PG742" s="131"/>
      <c r="PH742" s="131"/>
      <c r="PI742" s="131"/>
      <c r="PJ742" s="131"/>
      <c r="PK742" s="131"/>
      <c r="PL742" s="131"/>
      <c r="PM742" s="131"/>
      <c r="PN742" s="131"/>
      <c r="PO742" s="131"/>
      <c r="PP742" s="131"/>
      <c r="PQ742" s="131"/>
      <c r="PR742" s="131"/>
      <c r="PS742" s="131"/>
      <c r="PT742" s="131"/>
      <c r="PU742" s="131"/>
      <c r="PV742" s="131"/>
      <c r="PW742" s="131"/>
      <c r="PX742" s="131"/>
      <c r="PY742" s="131"/>
      <c r="PZ742" s="131"/>
      <c r="QA742" s="131"/>
      <c r="QB742" s="131"/>
      <c r="QC742" s="131"/>
      <c r="QD742" s="131"/>
      <c r="QE742" s="131"/>
      <c r="QF742" s="131"/>
      <c r="QG742" s="131"/>
      <c r="QH742" s="131"/>
      <c r="QI742" s="131"/>
      <c r="QJ742" s="131"/>
      <c r="QK742" s="131"/>
      <c r="QL742" s="131"/>
      <c r="QM742" s="131"/>
      <c r="QN742" s="131"/>
      <c r="QO742" s="131"/>
      <c r="QP742" s="131"/>
      <c r="QQ742" s="131"/>
      <c r="QR742" s="131"/>
      <c r="QS742" s="131"/>
      <c r="QT742" s="131"/>
      <c r="QU742" s="131"/>
      <c r="QV742" s="131"/>
      <c r="QW742" s="131"/>
      <c r="QX742" s="131"/>
      <c r="QY742" s="131"/>
      <c r="QZ742" s="131"/>
      <c r="RA742" s="131"/>
      <c r="RB742" s="131"/>
      <c r="RC742" s="131"/>
      <c r="RD742" s="131"/>
      <c r="RE742" s="131"/>
      <c r="RF742" s="131"/>
      <c r="RG742" s="131"/>
      <c r="RH742" s="131"/>
      <c r="RI742" s="131"/>
      <c r="RJ742" s="131"/>
      <c r="RK742" s="131"/>
      <c r="RL742" s="131"/>
      <c r="RM742" s="131"/>
      <c r="RN742" s="131"/>
      <c r="RO742" s="131"/>
      <c r="RP742" s="131"/>
      <c r="RQ742" s="131"/>
      <c r="RR742" s="131"/>
      <c r="RS742" s="131"/>
      <c r="RT742" s="131"/>
      <c r="RU742" s="131"/>
      <c r="RV742" s="131"/>
      <c r="RW742" s="131"/>
      <c r="RX742" s="131"/>
      <c r="RY742" s="131"/>
      <c r="RZ742" s="131"/>
      <c r="SA742" s="131"/>
      <c r="SB742" s="131"/>
      <c r="SC742" s="131"/>
      <c r="SD742" s="131"/>
      <c r="SE742" s="131"/>
      <c r="SF742" s="131"/>
      <c r="SG742" s="131"/>
      <c r="SH742" s="131"/>
      <c r="SI742" s="131"/>
      <c r="SJ742" s="131"/>
      <c r="SK742" s="131"/>
      <c r="SL742" s="131"/>
      <c r="SM742" s="131"/>
      <c r="SN742" s="131"/>
      <c r="SO742" s="131"/>
      <c r="SP742" s="131"/>
      <c r="SQ742" s="131"/>
      <c r="SR742" s="131"/>
      <c r="SS742" s="131"/>
      <c r="ST742" s="131"/>
      <c r="SU742" s="131"/>
      <c r="SV742" s="131"/>
      <c r="SW742" s="131"/>
      <c r="SX742" s="131"/>
      <c r="SY742" s="131"/>
      <c r="SZ742" s="131"/>
      <c r="TA742" s="131"/>
      <c r="TB742" s="131"/>
      <c r="TC742" s="131"/>
      <c r="TD742" s="131"/>
      <c r="TE742" s="131"/>
      <c r="TF742" s="131"/>
      <c r="TG742" s="131"/>
      <c r="TH742" s="131"/>
      <c r="TI742" s="131"/>
      <c r="TJ742" s="131"/>
      <c r="TK742" s="131"/>
      <c r="TL742" s="131"/>
      <c r="TM742" s="131"/>
      <c r="TN742" s="131"/>
      <c r="TO742" s="131"/>
      <c r="TP742" s="131"/>
      <c r="TQ742" s="131"/>
      <c r="TR742" s="131"/>
      <c r="TS742" s="131"/>
      <c r="TT742" s="131"/>
      <c r="TU742" s="131"/>
      <c r="TV742" s="131"/>
      <c r="TW742" s="131"/>
      <c r="TX742" s="131"/>
      <c r="TY742" s="131"/>
      <c r="TZ742" s="131"/>
      <c r="UA742" s="131"/>
      <c r="UB742" s="131"/>
      <c r="UC742" s="131"/>
      <c r="UD742" s="131"/>
      <c r="UE742" s="131"/>
      <c r="UF742" s="131"/>
      <c r="UG742" s="131"/>
      <c r="UH742" s="131"/>
      <c r="UI742" s="131"/>
      <c r="UJ742" s="131"/>
      <c r="UK742" s="131"/>
      <c r="UL742" s="131"/>
      <c r="UM742" s="131"/>
      <c r="UN742" s="131"/>
      <c r="UO742" s="131"/>
      <c r="UP742" s="131"/>
      <c r="UQ742" s="131"/>
      <c r="UR742" s="131"/>
      <c r="US742" s="131"/>
      <c r="UT742" s="131"/>
      <c r="UU742" s="131"/>
      <c r="UV742" s="131"/>
      <c r="UW742" s="131"/>
      <c r="UX742" s="131"/>
      <c r="UY742" s="131"/>
      <c r="UZ742" s="131"/>
      <c r="VA742" s="131"/>
      <c r="VB742" s="131"/>
      <c r="VC742" s="131"/>
      <c r="VD742" s="131"/>
      <c r="VE742" s="131"/>
      <c r="VF742" s="131"/>
      <c r="VG742" s="131"/>
      <c r="VH742" s="131"/>
      <c r="VI742" s="131"/>
      <c r="VJ742" s="131"/>
      <c r="VK742" s="131"/>
      <c r="VL742" s="131"/>
      <c r="VM742" s="131"/>
      <c r="VN742" s="131"/>
      <c r="VO742" s="131"/>
      <c r="VP742" s="131"/>
      <c r="VQ742" s="131"/>
      <c r="VR742" s="131"/>
      <c r="VS742" s="131"/>
      <c r="VT742" s="131"/>
      <c r="VU742" s="131"/>
      <c r="VV742" s="131"/>
      <c r="VW742" s="131"/>
      <c r="VX742" s="131"/>
      <c r="VY742" s="131"/>
      <c r="VZ742" s="131"/>
      <c r="WA742" s="131"/>
      <c r="WB742" s="131"/>
      <c r="WC742" s="131"/>
      <c r="WD742" s="131"/>
      <c r="WE742" s="131"/>
      <c r="WF742" s="131"/>
      <c r="WG742" s="131"/>
      <c r="WH742" s="131"/>
      <c r="WI742" s="131"/>
      <c r="WJ742" s="131"/>
      <c r="WK742" s="131"/>
      <c r="WL742" s="131"/>
      <c r="WM742" s="131"/>
      <c r="WN742" s="131"/>
      <c r="WO742" s="131"/>
      <c r="WP742" s="131"/>
      <c r="WQ742" s="131"/>
      <c r="WR742" s="131"/>
      <c r="WS742" s="131"/>
      <c r="WT742" s="131"/>
      <c r="WU742" s="131"/>
      <c r="WV742" s="131"/>
      <c r="WW742" s="131"/>
      <c r="WX742" s="131"/>
      <c r="WY742" s="131"/>
      <c r="WZ742" s="131"/>
      <c r="XA742" s="131"/>
      <c r="XB742" s="131"/>
      <c r="XC742" s="131"/>
      <c r="XD742" s="131"/>
      <c r="XE742" s="131"/>
      <c r="XF742" s="131"/>
      <c r="XG742" s="131"/>
      <c r="XH742" s="131"/>
      <c r="XI742" s="131"/>
      <c r="XJ742" s="131"/>
      <c r="XK742" s="131"/>
      <c r="XL742" s="131"/>
      <c r="XM742" s="131"/>
      <c r="XN742" s="131"/>
      <c r="XO742" s="131"/>
      <c r="XP742" s="131"/>
      <c r="XQ742" s="131"/>
      <c r="XR742" s="131"/>
      <c r="XS742" s="131"/>
      <c r="XT742" s="131"/>
      <c r="XU742" s="131"/>
      <c r="XV742" s="131"/>
      <c r="XW742" s="131"/>
      <c r="XX742" s="131"/>
      <c r="XY742" s="131"/>
      <c r="XZ742" s="131"/>
      <c r="YA742" s="131"/>
      <c r="YB742" s="131"/>
      <c r="YC742" s="131"/>
      <c r="YD742" s="131"/>
      <c r="YE742" s="131"/>
      <c r="YF742" s="131"/>
      <c r="YG742" s="131"/>
      <c r="YH742" s="131"/>
      <c r="YI742" s="131"/>
      <c r="YJ742" s="131"/>
      <c r="YK742" s="131"/>
      <c r="YL742" s="131"/>
      <c r="YM742" s="131"/>
      <c r="YN742" s="131"/>
      <c r="YO742" s="131"/>
      <c r="YP742" s="131"/>
      <c r="YQ742" s="131"/>
      <c r="YR742" s="131"/>
      <c r="YS742" s="131"/>
      <c r="YT742" s="131"/>
      <c r="YU742" s="131"/>
      <c r="YV742" s="131"/>
      <c r="YW742" s="131"/>
      <c r="YX742" s="131"/>
      <c r="YY742" s="131"/>
      <c r="YZ742" s="131"/>
      <c r="ZA742" s="131"/>
      <c r="ZB742" s="131"/>
      <c r="ZC742" s="131"/>
      <c r="ZD742" s="131"/>
      <c r="ZE742" s="131"/>
      <c r="ZF742" s="131"/>
      <c r="ZG742" s="131"/>
      <c r="ZH742" s="131"/>
      <c r="ZI742" s="131"/>
      <c r="ZJ742" s="131"/>
      <c r="ZK742" s="131"/>
      <c r="ZL742" s="131"/>
      <c r="ZM742" s="131"/>
      <c r="ZN742" s="131"/>
      <c r="ZO742" s="131"/>
      <c r="ZP742" s="131"/>
      <c r="ZQ742" s="131"/>
      <c r="ZR742" s="131"/>
      <c r="ZS742" s="131"/>
      <c r="ZT742" s="131"/>
      <c r="ZU742" s="131"/>
      <c r="ZV742" s="131"/>
      <c r="ZW742" s="131"/>
      <c r="ZX742" s="131"/>
      <c r="ZY742" s="131"/>
      <c r="ZZ742" s="131"/>
      <c r="AAA742" s="131"/>
      <c r="AAB742" s="131"/>
      <c r="AAC742" s="131"/>
      <c r="AAD742" s="131"/>
      <c r="AAE742" s="131"/>
      <c r="AAF742" s="131"/>
      <c r="AAG742" s="131"/>
      <c r="AAH742" s="131"/>
      <c r="AAI742" s="131"/>
      <c r="AAJ742" s="131"/>
      <c r="AAK742" s="131"/>
      <c r="AAL742" s="131"/>
      <c r="AAM742" s="131"/>
      <c r="AAN742" s="131"/>
      <c r="AAO742" s="131"/>
      <c r="AAP742" s="131"/>
      <c r="AAQ742" s="131"/>
      <c r="AAR742" s="131"/>
      <c r="AAS742" s="131"/>
      <c r="AAT742" s="131"/>
      <c r="AAU742" s="131"/>
      <c r="AAV742" s="131"/>
      <c r="AAW742" s="131"/>
      <c r="AAX742" s="131"/>
      <c r="AAY742" s="131"/>
      <c r="AAZ742" s="131"/>
      <c r="ABA742" s="131"/>
      <c r="ABB742" s="131"/>
      <c r="ABC742" s="131"/>
      <c r="ABD742" s="131"/>
      <c r="ABE742" s="131"/>
      <c r="ABF742" s="131"/>
      <c r="ABG742" s="131"/>
      <c r="ABH742" s="131"/>
      <c r="ABI742" s="131"/>
      <c r="ABJ742" s="131"/>
      <c r="ABK742" s="131"/>
      <c r="ABL742" s="131"/>
      <c r="ABM742" s="131"/>
      <c r="ABN742" s="131"/>
      <c r="ABO742" s="131"/>
      <c r="ABP742" s="131"/>
      <c r="ABQ742" s="131"/>
      <c r="ABR742" s="131"/>
      <c r="ABS742" s="131"/>
      <c r="ABT742" s="131"/>
      <c r="ABU742" s="131"/>
      <c r="ABV742" s="131"/>
      <c r="ABW742" s="131"/>
      <c r="ABX742" s="131"/>
      <c r="ABY742" s="131"/>
      <c r="ABZ742" s="131"/>
      <c r="ACA742" s="131"/>
      <c r="ACB742" s="131"/>
      <c r="ACC742" s="131"/>
      <c r="ACD742" s="131"/>
      <c r="ACE742" s="131"/>
      <c r="ACF742" s="131"/>
      <c r="ACG742" s="131"/>
      <c r="ACH742" s="131"/>
      <c r="ACI742" s="131"/>
      <c r="ACJ742" s="131"/>
      <c r="ACK742" s="131"/>
      <c r="ACL742" s="131"/>
      <c r="ACM742" s="131"/>
      <c r="ACN742" s="131"/>
      <c r="ACO742" s="131"/>
      <c r="ACP742" s="131"/>
      <c r="ACQ742" s="131"/>
      <c r="ACR742" s="131"/>
      <c r="ACS742" s="131"/>
      <c r="ACT742" s="131"/>
      <c r="ACU742" s="131"/>
      <c r="ACV742" s="131"/>
      <c r="ACW742" s="131"/>
      <c r="ACX742" s="131"/>
      <c r="ACY742" s="131"/>
      <c r="ACZ742" s="131"/>
      <c r="ADA742" s="131"/>
      <c r="ADB742" s="131"/>
      <c r="ADC742" s="131"/>
      <c r="ADD742" s="131"/>
      <c r="ADE742" s="131"/>
      <c r="ADF742" s="131"/>
      <c r="ADG742" s="131"/>
      <c r="ADH742" s="131"/>
      <c r="ADI742" s="131"/>
      <c r="ADJ742" s="131"/>
      <c r="ADK742" s="131"/>
      <c r="ADL742" s="131"/>
      <c r="ADM742" s="131"/>
      <c r="ADN742" s="131"/>
      <c r="ADO742" s="131"/>
      <c r="ADP742" s="131"/>
      <c r="ADQ742" s="131"/>
      <c r="ADR742" s="131"/>
      <c r="ADS742" s="131"/>
      <c r="ADT742" s="131"/>
      <c r="ADU742" s="131"/>
      <c r="ADV742" s="131"/>
      <c r="ADW742" s="131"/>
      <c r="ADX742" s="131"/>
      <c r="ADY742" s="131"/>
      <c r="ADZ742" s="131"/>
      <c r="AEA742" s="131"/>
      <c r="AEB742" s="131"/>
      <c r="AEC742" s="131"/>
      <c r="AED742" s="131"/>
      <c r="AEE742" s="131"/>
      <c r="AEF742" s="131"/>
      <c r="AEG742" s="131"/>
      <c r="AEH742" s="131"/>
      <c r="AEI742" s="131"/>
      <c r="AEJ742" s="131"/>
      <c r="AEK742" s="131"/>
      <c r="AEL742" s="131"/>
      <c r="AEM742" s="131"/>
      <c r="AEN742" s="131"/>
      <c r="AEO742" s="131"/>
      <c r="AEP742" s="131"/>
      <c r="AEQ742" s="131"/>
      <c r="AER742" s="131"/>
      <c r="AES742" s="131"/>
      <c r="AET742" s="131"/>
      <c r="AEU742" s="131"/>
      <c r="AEV742" s="131"/>
      <c r="AEW742" s="131"/>
      <c r="AEX742" s="131"/>
      <c r="AEY742" s="131"/>
      <c r="AEZ742" s="131"/>
      <c r="AFA742" s="131"/>
      <c r="AFB742" s="131"/>
      <c r="AFC742" s="131"/>
      <c r="AFD742" s="131"/>
      <c r="AFE742" s="131"/>
      <c r="AFF742" s="131"/>
      <c r="AFG742" s="131"/>
      <c r="AFH742" s="131"/>
      <c r="AFI742" s="131"/>
      <c r="AFJ742" s="131"/>
      <c r="AFK742" s="131"/>
      <c r="AFL742" s="131"/>
      <c r="AFM742" s="131"/>
      <c r="AFN742" s="131"/>
      <c r="AFO742" s="131"/>
      <c r="AFP742" s="131"/>
      <c r="AFQ742" s="131"/>
      <c r="AFR742" s="131"/>
      <c r="AFS742" s="131"/>
      <c r="AFT742" s="131"/>
      <c r="AFU742" s="131"/>
      <c r="AFV742" s="131"/>
      <c r="AFW742" s="131"/>
      <c r="AFX742" s="131"/>
      <c r="AFY742" s="131"/>
      <c r="AFZ742" s="131"/>
      <c r="AGA742" s="131"/>
      <c r="AGB742" s="131"/>
      <c r="AGC742" s="131"/>
      <c r="AGD742" s="131"/>
      <c r="AGE742" s="131"/>
      <c r="AGF742" s="131"/>
      <c r="AGG742" s="131"/>
      <c r="AGH742" s="131"/>
      <c r="AGI742" s="131"/>
      <c r="AGJ742" s="131"/>
      <c r="AGK742" s="131"/>
      <c r="AGL742" s="131"/>
      <c r="AGM742" s="131"/>
      <c r="AGN742" s="131"/>
      <c r="AGO742" s="131"/>
      <c r="AGP742" s="131"/>
      <c r="AGQ742" s="131"/>
      <c r="AGR742" s="131"/>
      <c r="AGS742" s="131"/>
      <c r="AGT742" s="131"/>
      <c r="AGU742" s="131"/>
      <c r="AGV742" s="131"/>
      <c r="AGW742" s="131"/>
      <c r="AGX742" s="131"/>
      <c r="AGY742" s="131"/>
      <c r="AGZ742" s="131"/>
      <c r="AHA742" s="131"/>
      <c r="AHB742" s="131"/>
      <c r="AHC742" s="131"/>
      <c r="AHD742" s="131"/>
      <c r="AHE742" s="131"/>
      <c r="AHF742" s="131"/>
      <c r="AHG742" s="131"/>
      <c r="AHH742" s="131"/>
      <c r="AHI742" s="131"/>
      <c r="AHJ742" s="131"/>
      <c r="AHK742" s="131"/>
      <c r="AHL742" s="131"/>
      <c r="AHM742" s="131"/>
      <c r="AHN742" s="131"/>
      <c r="AHO742" s="131"/>
      <c r="AHP742" s="131"/>
      <c r="AHQ742" s="131"/>
      <c r="AHR742" s="131"/>
      <c r="AHS742" s="131"/>
      <c r="AHT742" s="131"/>
      <c r="AHU742" s="131"/>
      <c r="AHV742" s="131"/>
      <c r="AHW742" s="131"/>
      <c r="AHX742" s="131"/>
      <c r="AHY742" s="131"/>
      <c r="AHZ742" s="131"/>
      <c r="AIA742" s="131"/>
      <c r="AIB742" s="131"/>
      <c r="AIC742" s="131"/>
      <c r="AID742" s="131"/>
      <c r="AIE742" s="131"/>
      <c r="AIF742" s="131"/>
      <c r="AIG742" s="131"/>
      <c r="AIH742" s="131"/>
      <c r="AII742" s="131"/>
      <c r="AIJ742" s="131"/>
      <c r="AIK742" s="131"/>
      <c r="AIL742" s="131"/>
      <c r="AIM742" s="131"/>
      <c r="AIN742" s="131"/>
      <c r="AIO742" s="131"/>
      <c r="AIP742" s="131"/>
      <c r="AIQ742" s="131"/>
      <c r="AIR742" s="131"/>
      <c r="AIS742" s="131"/>
      <c r="AIT742" s="131"/>
      <c r="AIU742" s="131"/>
      <c r="AIV742" s="131"/>
      <c r="AIW742" s="131"/>
      <c r="AIX742" s="131"/>
      <c r="AIY742" s="131"/>
      <c r="AIZ742" s="131"/>
      <c r="AJA742" s="131"/>
      <c r="AJB742" s="131"/>
      <c r="AJC742" s="131"/>
      <c r="AJD742" s="131"/>
      <c r="AJE742" s="131"/>
      <c r="AJF742" s="131"/>
      <c r="AJG742" s="131"/>
      <c r="AJH742" s="131"/>
      <c r="AJI742" s="131"/>
      <c r="AJJ742" s="131"/>
      <c r="AJK742" s="131"/>
      <c r="AJL742" s="131"/>
      <c r="AJM742" s="131"/>
      <c r="AJN742" s="131"/>
      <c r="AJO742" s="131"/>
      <c r="AJP742" s="131"/>
      <c r="AJQ742" s="131"/>
      <c r="AJR742" s="131"/>
      <c r="AJS742" s="131"/>
      <c r="AJT742" s="131"/>
      <c r="AJU742" s="131"/>
      <c r="AJV742" s="131"/>
      <c r="AJW742" s="131"/>
      <c r="AJX742" s="131"/>
      <c r="AJY742" s="131"/>
      <c r="AJZ742" s="131"/>
      <c r="AKA742" s="131"/>
      <c r="AKB742" s="131"/>
      <c r="AKC742" s="131"/>
      <c r="AKD742" s="131"/>
      <c r="AKE742" s="131"/>
      <c r="AKF742" s="131"/>
      <c r="AKG742" s="131"/>
      <c r="AKH742" s="131"/>
      <c r="AKI742" s="131"/>
      <c r="AKJ742" s="131"/>
      <c r="AKK742" s="131"/>
      <c r="AKL742" s="131"/>
      <c r="AKM742" s="131"/>
      <c r="AKN742" s="131"/>
      <c r="AKO742" s="131"/>
      <c r="AKP742" s="131"/>
      <c r="AKQ742" s="131"/>
      <c r="AKR742" s="131"/>
      <c r="AKS742" s="131"/>
      <c r="AKT742" s="131"/>
      <c r="AKU742" s="131"/>
      <c r="AKV742" s="131"/>
      <c r="AKW742" s="131"/>
      <c r="AKX742" s="131"/>
      <c r="AKY742" s="131"/>
      <c r="AKZ742" s="131"/>
      <c r="ALA742" s="131"/>
      <c r="ALB742" s="131"/>
      <c r="ALC742" s="131"/>
      <c r="ALD742" s="131"/>
      <c r="ALE742" s="131"/>
      <c r="ALF742" s="131"/>
      <c r="ALG742" s="131"/>
      <c r="ALH742" s="131"/>
      <c r="ALI742" s="131"/>
      <c r="ALJ742" s="131"/>
      <c r="ALK742" s="131"/>
      <c r="ALL742" s="131"/>
      <c r="ALM742" s="131"/>
      <c r="ALN742" s="131"/>
    </row>
    <row r="743" spans="1:1002" s="508" customFormat="1" ht="24.95" customHeight="1" x14ac:dyDescent="0.25">
      <c r="A743" s="502"/>
      <c r="B743" s="503"/>
      <c r="C743" s="504"/>
      <c r="D743" s="450"/>
      <c r="E743" s="505"/>
      <c r="F743" s="505"/>
      <c r="G743" s="506"/>
      <c r="H743" s="506"/>
      <c r="I743" s="507"/>
      <c r="J743" s="565"/>
      <c r="K743" s="454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  <c r="EC743" s="131"/>
      <c r="ED743" s="131"/>
      <c r="EE743" s="131"/>
      <c r="EF743" s="131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31"/>
      <c r="EQ743" s="131"/>
      <c r="ER743" s="131"/>
      <c r="ES743" s="131"/>
      <c r="ET743" s="131"/>
      <c r="EU743" s="131"/>
      <c r="EV743" s="131"/>
      <c r="EW743" s="131"/>
      <c r="EX743" s="131"/>
      <c r="EY743" s="131"/>
      <c r="EZ743" s="131"/>
      <c r="FA743" s="131"/>
      <c r="FB743" s="131"/>
      <c r="FC743" s="131"/>
      <c r="FD743" s="131"/>
      <c r="FE743" s="131"/>
      <c r="FF743" s="131"/>
      <c r="FG743" s="131"/>
      <c r="FH743" s="131"/>
      <c r="FI743" s="131"/>
      <c r="FJ743" s="131"/>
      <c r="FK743" s="131"/>
      <c r="FL743" s="131"/>
      <c r="FM743" s="131"/>
      <c r="FN743" s="131"/>
      <c r="FO743" s="131"/>
      <c r="FP743" s="131"/>
      <c r="FQ743" s="131"/>
      <c r="FR743" s="131"/>
      <c r="FS743" s="131"/>
      <c r="FT743" s="131"/>
      <c r="FU743" s="131"/>
      <c r="FV743" s="131"/>
      <c r="FW743" s="131"/>
      <c r="FX743" s="131"/>
      <c r="FY743" s="131"/>
      <c r="FZ743" s="131"/>
      <c r="GA743" s="131"/>
      <c r="GB743" s="131"/>
      <c r="GC743" s="131"/>
      <c r="GD743" s="131"/>
      <c r="GE743" s="131"/>
      <c r="GF743" s="131"/>
      <c r="GG743" s="131"/>
      <c r="GH743" s="131"/>
      <c r="GI743" s="131"/>
      <c r="GJ743" s="131"/>
      <c r="GK743" s="131"/>
      <c r="GL743" s="131"/>
      <c r="GM743" s="131"/>
      <c r="GN743" s="131"/>
      <c r="GO743" s="131"/>
      <c r="GP743" s="131"/>
      <c r="GQ743" s="131"/>
      <c r="GR743" s="131"/>
      <c r="GS743" s="131"/>
      <c r="GT743" s="131"/>
      <c r="GU743" s="131"/>
      <c r="GV743" s="131"/>
      <c r="GW743" s="131"/>
      <c r="GX743" s="131"/>
      <c r="GY743" s="131"/>
      <c r="GZ743" s="131"/>
      <c r="HA743" s="131"/>
      <c r="HB743" s="131"/>
      <c r="HC743" s="131"/>
      <c r="HD743" s="131"/>
      <c r="HE743" s="131"/>
      <c r="HF743" s="131"/>
      <c r="HG743" s="131"/>
      <c r="HH743" s="131"/>
      <c r="HI743" s="131"/>
      <c r="HJ743" s="131"/>
      <c r="HK743" s="131"/>
      <c r="HL743" s="131"/>
      <c r="HM743" s="131"/>
      <c r="HN743" s="131"/>
      <c r="HO743" s="131"/>
      <c r="HP743" s="131"/>
      <c r="HQ743" s="131"/>
      <c r="HR743" s="131"/>
      <c r="HS743" s="131"/>
      <c r="HT743" s="131"/>
      <c r="HU743" s="131"/>
      <c r="HV743" s="131"/>
      <c r="HW743" s="131"/>
      <c r="HX743" s="131"/>
      <c r="HY743" s="131"/>
      <c r="HZ743" s="131"/>
      <c r="IA743" s="131"/>
      <c r="IB743" s="131"/>
      <c r="IC743" s="131"/>
      <c r="ID743" s="131"/>
      <c r="IE743" s="131"/>
      <c r="IF743" s="131"/>
      <c r="IG743" s="131"/>
      <c r="IH743" s="131"/>
      <c r="II743" s="131"/>
      <c r="IJ743" s="131"/>
      <c r="IK743" s="131"/>
      <c r="IL743" s="131"/>
      <c r="IM743" s="131"/>
      <c r="IN743" s="131"/>
      <c r="IO743" s="131"/>
      <c r="IP743" s="131"/>
      <c r="IQ743" s="131"/>
      <c r="IR743" s="131"/>
      <c r="IS743" s="131"/>
      <c r="IT743" s="131"/>
      <c r="IU743" s="131"/>
      <c r="IV743" s="131"/>
      <c r="IW743" s="131"/>
      <c r="IX743" s="131"/>
      <c r="IY743" s="131"/>
      <c r="IZ743" s="131"/>
      <c r="JA743" s="131"/>
      <c r="JB743" s="131"/>
      <c r="JC743" s="131"/>
      <c r="JD743" s="131"/>
      <c r="JE743" s="131"/>
      <c r="JF743" s="131"/>
      <c r="JG743" s="131"/>
      <c r="JH743" s="131"/>
      <c r="JI743" s="131"/>
      <c r="JJ743" s="131"/>
      <c r="JK743" s="131"/>
      <c r="JL743" s="131"/>
      <c r="JM743" s="131"/>
      <c r="JN743" s="131"/>
      <c r="JO743" s="131"/>
      <c r="JP743" s="131"/>
      <c r="JQ743" s="131"/>
      <c r="JR743" s="131"/>
      <c r="JS743" s="131"/>
      <c r="JT743" s="131"/>
      <c r="JU743" s="131"/>
      <c r="JV743" s="131"/>
      <c r="JW743" s="131"/>
      <c r="JX743" s="131"/>
      <c r="JY743" s="131"/>
      <c r="JZ743" s="131"/>
      <c r="KA743" s="131"/>
      <c r="KB743" s="131"/>
      <c r="KC743" s="131"/>
      <c r="KD743" s="131"/>
      <c r="KE743" s="131"/>
      <c r="KF743" s="131"/>
      <c r="KG743" s="131"/>
      <c r="KH743" s="131"/>
      <c r="KI743" s="131"/>
      <c r="KJ743" s="131"/>
      <c r="KK743" s="131"/>
      <c r="KL743" s="131"/>
      <c r="KM743" s="131"/>
      <c r="KN743" s="131"/>
      <c r="KO743" s="131"/>
      <c r="KP743" s="131"/>
      <c r="KQ743" s="131"/>
      <c r="KR743" s="131"/>
      <c r="KS743" s="131"/>
      <c r="KT743" s="131"/>
      <c r="KU743" s="131"/>
      <c r="KV743" s="131"/>
      <c r="KW743" s="131"/>
      <c r="KX743" s="131"/>
      <c r="KY743" s="131"/>
      <c r="KZ743" s="131"/>
      <c r="LA743" s="131"/>
      <c r="LB743" s="131"/>
      <c r="LC743" s="131"/>
      <c r="LD743" s="131"/>
      <c r="LE743" s="131"/>
      <c r="LF743" s="131"/>
      <c r="LG743" s="131"/>
      <c r="LH743" s="131"/>
      <c r="LI743" s="131"/>
      <c r="LJ743" s="131"/>
      <c r="LK743" s="131"/>
      <c r="LL743" s="131"/>
      <c r="LM743" s="131"/>
      <c r="LN743" s="131"/>
      <c r="LO743" s="131"/>
      <c r="LP743" s="131"/>
      <c r="LQ743" s="131"/>
      <c r="LR743" s="131"/>
      <c r="LS743" s="131"/>
      <c r="LT743" s="131"/>
      <c r="LU743" s="131"/>
      <c r="LV743" s="131"/>
      <c r="LW743" s="131"/>
      <c r="LX743" s="131"/>
      <c r="LY743" s="131"/>
      <c r="LZ743" s="131"/>
      <c r="MA743" s="131"/>
      <c r="MB743" s="131"/>
      <c r="MC743" s="131"/>
      <c r="MD743" s="131"/>
      <c r="ME743" s="131"/>
      <c r="MF743" s="131"/>
      <c r="MG743" s="131"/>
      <c r="MH743" s="131"/>
      <c r="MI743" s="131"/>
      <c r="MJ743" s="131"/>
      <c r="MK743" s="131"/>
      <c r="ML743" s="131"/>
      <c r="MM743" s="131"/>
      <c r="MN743" s="131"/>
      <c r="MO743" s="131"/>
      <c r="MP743" s="131"/>
      <c r="MQ743" s="131"/>
      <c r="MR743" s="131"/>
      <c r="MS743" s="131"/>
      <c r="MT743" s="131"/>
      <c r="MU743" s="131"/>
      <c r="MV743" s="131"/>
      <c r="MW743" s="131"/>
      <c r="MX743" s="131"/>
      <c r="MY743" s="131"/>
      <c r="MZ743" s="131"/>
      <c r="NA743" s="131"/>
      <c r="NB743" s="131"/>
      <c r="NC743" s="131"/>
      <c r="ND743" s="131"/>
      <c r="NE743" s="131"/>
      <c r="NF743" s="131"/>
      <c r="NG743" s="131"/>
      <c r="NH743" s="131"/>
      <c r="NI743" s="131"/>
      <c r="NJ743" s="131"/>
      <c r="NK743" s="131"/>
      <c r="NL743" s="131"/>
      <c r="NM743" s="131"/>
      <c r="NN743" s="131"/>
      <c r="NO743" s="131"/>
      <c r="NP743" s="131"/>
      <c r="NQ743" s="131"/>
      <c r="NR743" s="131"/>
      <c r="NS743" s="131"/>
      <c r="NT743" s="131"/>
      <c r="NU743" s="131"/>
      <c r="NV743" s="131"/>
      <c r="NW743" s="131"/>
      <c r="NX743" s="131"/>
      <c r="NY743" s="131"/>
      <c r="NZ743" s="131"/>
      <c r="OA743" s="131"/>
      <c r="OB743" s="131"/>
      <c r="OC743" s="131"/>
      <c r="OD743" s="131"/>
      <c r="OE743" s="131"/>
      <c r="OF743" s="131"/>
      <c r="OG743" s="131"/>
      <c r="OH743" s="131"/>
      <c r="OI743" s="131"/>
      <c r="OJ743" s="131"/>
      <c r="OK743" s="131"/>
      <c r="OL743" s="131"/>
      <c r="OM743" s="131"/>
      <c r="ON743" s="131"/>
      <c r="OO743" s="131"/>
      <c r="OP743" s="131"/>
      <c r="OQ743" s="131"/>
      <c r="OR743" s="131"/>
      <c r="OS743" s="131"/>
      <c r="OT743" s="131"/>
      <c r="OU743" s="131"/>
      <c r="OV743" s="131"/>
      <c r="OW743" s="131"/>
      <c r="OX743" s="131"/>
      <c r="OY743" s="131"/>
      <c r="OZ743" s="131"/>
      <c r="PA743" s="131"/>
      <c r="PB743" s="131"/>
      <c r="PC743" s="131"/>
      <c r="PD743" s="131"/>
      <c r="PE743" s="131"/>
      <c r="PF743" s="131"/>
      <c r="PG743" s="131"/>
      <c r="PH743" s="131"/>
      <c r="PI743" s="131"/>
      <c r="PJ743" s="131"/>
      <c r="PK743" s="131"/>
      <c r="PL743" s="131"/>
      <c r="PM743" s="131"/>
      <c r="PN743" s="131"/>
      <c r="PO743" s="131"/>
      <c r="PP743" s="131"/>
      <c r="PQ743" s="131"/>
      <c r="PR743" s="131"/>
      <c r="PS743" s="131"/>
      <c r="PT743" s="131"/>
      <c r="PU743" s="131"/>
      <c r="PV743" s="131"/>
      <c r="PW743" s="131"/>
      <c r="PX743" s="131"/>
      <c r="PY743" s="131"/>
      <c r="PZ743" s="131"/>
      <c r="QA743" s="131"/>
      <c r="QB743" s="131"/>
      <c r="QC743" s="131"/>
      <c r="QD743" s="131"/>
      <c r="QE743" s="131"/>
      <c r="QF743" s="131"/>
      <c r="QG743" s="131"/>
      <c r="QH743" s="131"/>
      <c r="QI743" s="131"/>
      <c r="QJ743" s="131"/>
      <c r="QK743" s="131"/>
      <c r="QL743" s="131"/>
      <c r="QM743" s="131"/>
      <c r="QN743" s="131"/>
      <c r="QO743" s="131"/>
      <c r="QP743" s="131"/>
      <c r="QQ743" s="131"/>
      <c r="QR743" s="131"/>
      <c r="QS743" s="131"/>
      <c r="QT743" s="131"/>
      <c r="QU743" s="131"/>
      <c r="QV743" s="131"/>
      <c r="QW743" s="131"/>
      <c r="QX743" s="131"/>
      <c r="QY743" s="131"/>
      <c r="QZ743" s="131"/>
      <c r="RA743" s="131"/>
      <c r="RB743" s="131"/>
      <c r="RC743" s="131"/>
      <c r="RD743" s="131"/>
      <c r="RE743" s="131"/>
      <c r="RF743" s="131"/>
      <c r="RG743" s="131"/>
      <c r="RH743" s="131"/>
      <c r="RI743" s="131"/>
      <c r="RJ743" s="131"/>
      <c r="RK743" s="131"/>
      <c r="RL743" s="131"/>
      <c r="RM743" s="131"/>
      <c r="RN743" s="131"/>
      <c r="RO743" s="131"/>
      <c r="RP743" s="131"/>
      <c r="RQ743" s="131"/>
      <c r="RR743" s="131"/>
      <c r="RS743" s="131"/>
      <c r="RT743" s="131"/>
      <c r="RU743" s="131"/>
      <c r="RV743" s="131"/>
      <c r="RW743" s="131"/>
      <c r="RX743" s="131"/>
      <c r="RY743" s="131"/>
      <c r="RZ743" s="131"/>
      <c r="SA743" s="131"/>
      <c r="SB743" s="131"/>
      <c r="SC743" s="131"/>
      <c r="SD743" s="131"/>
      <c r="SE743" s="131"/>
      <c r="SF743" s="131"/>
      <c r="SG743" s="131"/>
      <c r="SH743" s="131"/>
      <c r="SI743" s="131"/>
      <c r="SJ743" s="131"/>
      <c r="SK743" s="131"/>
      <c r="SL743" s="131"/>
      <c r="SM743" s="131"/>
      <c r="SN743" s="131"/>
      <c r="SO743" s="131"/>
      <c r="SP743" s="131"/>
      <c r="SQ743" s="131"/>
      <c r="SR743" s="131"/>
      <c r="SS743" s="131"/>
      <c r="ST743" s="131"/>
      <c r="SU743" s="131"/>
      <c r="SV743" s="131"/>
      <c r="SW743" s="131"/>
      <c r="SX743" s="131"/>
      <c r="SY743" s="131"/>
      <c r="SZ743" s="131"/>
      <c r="TA743" s="131"/>
      <c r="TB743" s="131"/>
      <c r="TC743" s="131"/>
      <c r="TD743" s="131"/>
      <c r="TE743" s="131"/>
      <c r="TF743" s="131"/>
      <c r="TG743" s="131"/>
      <c r="TH743" s="131"/>
      <c r="TI743" s="131"/>
      <c r="TJ743" s="131"/>
      <c r="TK743" s="131"/>
      <c r="TL743" s="131"/>
      <c r="TM743" s="131"/>
      <c r="TN743" s="131"/>
      <c r="TO743" s="131"/>
      <c r="TP743" s="131"/>
      <c r="TQ743" s="131"/>
      <c r="TR743" s="131"/>
      <c r="TS743" s="131"/>
      <c r="TT743" s="131"/>
      <c r="TU743" s="131"/>
      <c r="TV743" s="131"/>
      <c r="TW743" s="131"/>
      <c r="TX743" s="131"/>
      <c r="TY743" s="131"/>
      <c r="TZ743" s="131"/>
      <c r="UA743" s="131"/>
      <c r="UB743" s="131"/>
      <c r="UC743" s="131"/>
      <c r="UD743" s="131"/>
      <c r="UE743" s="131"/>
      <c r="UF743" s="131"/>
      <c r="UG743" s="131"/>
      <c r="UH743" s="131"/>
      <c r="UI743" s="131"/>
      <c r="UJ743" s="131"/>
      <c r="UK743" s="131"/>
      <c r="UL743" s="131"/>
      <c r="UM743" s="131"/>
      <c r="UN743" s="131"/>
      <c r="UO743" s="131"/>
      <c r="UP743" s="131"/>
      <c r="UQ743" s="131"/>
      <c r="UR743" s="131"/>
      <c r="US743" s="131"/>
      <c r="UT743" s="131"/>
      <c r="UU743" s="131"/>
      <c r="UV743" s="131"/>
      <c r="UW743" s="131"/>
      <c r="UX743" s="131"/>
      <c r="UY743" s="131"/>
      <c r="UZ743" s="131"/>
      <c r="VA743" s="131"/>
      <c r="VB743" s="131"/>
      <c r="VC743" s="131"/>
      <c r="VD743" s="131"/>
      <c r="VE743" s="131"/>
      <c r="VF743" s="131"/>
      <c r="VG743" s="131"/>
      <c r="VH743" s="131"/>
      <c r="VI743" s="131"/>
      <c r="VJ743" s="131"/>
      <c r="VK743" s="131"/>
      <c r="VL743" s="131"/>
      <c r="VM743" s="131"/>
      <c r="VN743" s="131"/>
      <c r="VO743" s="131"/>
      <c r="VP743" s="131"/>
      <c r="VQ743" s="131"/>
      <c r="VR743" s="131"/>
      <c r="VS743" s="131"/>
      <c r="VT743" s="131"/>
      <c r="VU743" s="131"/>
      <c r="VV743" s="131"/>
      <c r="VW743" s="131"/>
      <c r="VX743" s="131"/>
      <c r="VY743" s="131"/>
      <c r="VZ743" s="131"/>
      <c r="WA743" s="131"/>
      <c r="WB743" s="131"/>
      <c r="WC743" s="131"/>
      <c r="WD743" s="131"/>
      <c r="WE743" s="131"/>
      <c r="WF743" s="131"/>
      <c r="WG743" s="131"/>
      <c r="WH743" s="131"/>
      <c r="WI743" s="131"/>
      <c r="WJ743" s="131"/>
      <c r="WK743" s="131"/>
      <c r="WL743" s="131"/>
      <c r="WM743" s="131"/>
      <c r="WN743" s="131"/>
      <c r="WO743" s="131"/>
      <c r="WP743" s="131"/>
      <c r="WQ743" s="131"/>
      <c r="WR743" s="131"/>
      <c r="WS743" s="131"/>
      <c r="WT743" s="131"/>
      <c r="WU743" s="131"/>
      <c r="WV743" s="131"/>
      <c r="WW743" s="131"/>
      <c r="WX743" s="131"/>
      <c r="WY743" s="131"/>
      <c r="WZ743" s="131"/>
      <c r="XA743" s="131"/>
      <c r="XB743" s="131"/>
      <c r="XC743" s="131"/>
      <c r="XD743" s="131"/>
      <c r="XE743" s="131"/>
      <c r="XF743" s="131"/>
      <c r="XG743" s="131"/>
      <c r="XH743" s="131"/>
      <c r="XI743" s="131"/>
      <c r="XJ743" s="131"/>
      <c r="XK743" s="131"/>
      <c r="XL743" s="131"/>
      <c r="XM743" s="131"/>
      <c r="XN743" s="131"/>
      <c r="XO743" s="131"/>
      <c r="XP743" s="131"/>
      <c r="XQ743" s="131"/>
      <c r="XR743" s="131"/>
      <c r="XS743" s="131"/>
      <c r="XT743" s="131"/>
      <c r="XU743" s="131"/>
      <c r="XV743" s="131"/>
      <c r="XW743" s="131"/>
      <c r="XX743" s="131"/>
      <c r="XY743" s="131"/>
      <c r="XZ743" s="131"/>
      <c r="YA743" s="131"/>
      <c r="YB743" s="131"/>
      <c r="YC743" s="131"/>
      <c r="YD743" s="131"/>
      <c r="YE743" s="131"/>
      <c r="YF743" s="131"/>
      <c r="YG743" s="131"/>
      <c r="YH743" s="131"/>
      <c r="YI743" s="131"/>
      <c r="YJ743" s="131"/>
      <c r="YK743" s="131"/>
      <c r="YL743" s="131"/>
      <c r="YM743" s="131"/>
      <c r="YN743" s="131"/>
      <c r="YO743" s="131"/>
      <c r="YP743" s="131"/>
      <c r="YQ743" s="131"/>
      <c r="YR743" s="131"/>
      <c r="YS743" s="131"/>
      <c r="YT743" s="131"/>
      <c r="YU743" s="131"/>
      <c r="YV743" s="131"/>
      <c r="YW743" s="131"/>
      <c r="YX743" s="131"/>
      <c r="YY743" s="131"/>
      <c r="YZ743" s="131"/>
      <c r="ZA743" s="131"/>
      <c r="ZB743" s="131"/>
      <c r="ZC743" s="131"/>
      <c r="ZD743" s="131"/>
      <c r="ZE743" s="131"/>
      <c r="ZF743" s="131"/>
      <c r="ZG743" s="131"/>
      <c r="ZH743" s="131"/>
      <c r="ZI743" s="131"/>
      <c r="ZJ743" s="131"/>
      <c r="ZK743" s="131"/>
      <c r="ZL743" s="131"/>
      <c r="ZM743" s="131"/>
      <c r="ZN743" s="131"/>
      <c r="ZO743" s="131"/>
      <c r="ZP743" s="131"/>
      <c r="ZQ743" s="131"/>
      <c r="ZR743" s="131"/>
      <c r="ZS743" s="131"/>
      <c r="ZT743" s="131"/>
      <c r="ZU743" s="131"/>
      <c r="ZV743" s="131"/>
      <c r="ZW743" s="131"/>
      <c r="ZX743" s="131"/>
      <c r="ZY743" s="131"/>
      <c r="ZZ743" s="131"/>
      <c r="AAA743" s="131"/>
      <c r="AAB743" s="131"/>
      <c r="AAC743" s="131"/>
      <c r="AAD743" s="131"/>
      <c r="AAE743" s="131"/>
      <c r="AAF743" s="131"/>
      <c r="AAG743" s="131"/>
      <c r="AAH743" s="131"/>
      <c r="AAI743" s="131"/>
      <c r="AAJ743" s="131"/>
      <c r="AAK743" s="131"/>
      <c r="AAL743" s="131"/>
      <c r="AAM743" s="131"/>
      <c r="AAN743" s="131"/>
      <c r="AAO743" s="131"/>
      <c r="AAP743" s="131"/>
      <c r="AAQ743" s="131"/>
      <c r="AAR743" s="131"/>
      <c r="AAS743" s="131"/>
      <c r="AAT743" s="131"/>
      <c r="AAU743" s="131"/>
      <c r="AAV743" s="131"/>
      <c r="AAW743" s="131"/>
      <c r="AAX743" s="131"/>
      <c r="AAY743" s="131"/>
      <c r="AAZ743" s="131"/>
      <c r="ABA743" s="131"/>
      <c r="ABB743" s="131"/>
      <c r="ABC743" s="131"/>
      <c r="ABD743" s="131"/>
      <c r="ABE743" s="131"/>
      <c r="ABF743" s="131"/>
      <c r="ABG743" s="131"/>
      <c r="ABH743" s="131"/>
      <c r="ABI743" s="131"/>
      <c r="ABJ743" s="131"/>
      <c r="ABK743" s="131"/>
      <c r="ABL743" s="131"/>
      <c r="ABM743" s="131"/>
      <c r="ABN743" s="131"/>
      <c r="ABO743" s="131"/>
      <c r="ABP743" s="131"/>
      <c r="ABQ743" s="131"/>
      <c r="ABR743" s="131"/>
      <c r="ABS743" s="131"/>
      <c r="ABT743" s="131"/>
      <c r="ABU743" s="131"/>
      <c r="ABV743" s="131"/>
      <c r="ABW743" s="131"/>
      <c r="ABX743" s="131"/>
      <c r="ABY743" s="131"/>
      <c r="ABZ743" s="131"/>
      <c r="ACA743" s="131"/>
      <c r="ACB743" s="131"/>
      <c r="ACC743" s="131"/>
      <c r="ACD743" s="131"/>
      <c r="ACE743" s="131"/>
      <c r="ACF743" s="131"/>
      <c r="ACG743" s="131"/>
      <c r="ACH743" s="131"/>
      <c r="ACI743" s="131"/>
      <c r="ACJ743" s="131"/>
      <c r="ACK743" s="131"/>
      <c r="ACL743" s="131"/>
      <c r="ACM743" s="131"/>
      <c r="ACN743" s="131"/>
      <c r="ACO743" s="131"/>
      <c r="ACP743" s="131"/>
      <c r="ACQ743" s="131"/>
      <c r="ACR743" s="131"/>
      <c r="ACS743" s="131"/>
      <c r="ACT743" s="131"/>
      <c r="ACU743" s="131"/>
      <c r="ACV743" s="131"/>
      <c r="ACW743" s="131"/>
      <c r="ACX743" s="131"/>
      <c r="ACY743" s="131"/>
      <c r="ACZ743" s="131"/>
      <c r="ADA743" s="131"/>
      <c r="ADB743" s="131"/>
      <c r="ADC743" s="131"/>
      <c r="ADD743" s="131"/>
      <c r="ADE743" s="131"/>
      <c r="ADF743" s="131"/>
      <c r="ADG743" s="131"/>
      <c r="ADH743" s="131"/>
      <c r="ADI743" s="131"/>
      <c r="ADJ743" s="131"/>
      <c r="ADK743" s="131"/>
      <c r="ADL743" s="131"/>
      <c r="ADM743" s="131"/>
      <c r="ADN743" s="131"/>
      <c r="ADO743" s="131"/>
      <c r="ADP743" s="131"/>
      <c r="ADQ743" s="131"/>
      <c r="ADR743" s="131"/>
      <c r="ADS743" s="131"/>
      <c r="ADT743" s="131"/>
      <c r="ADU743" s="131"/>
      <c r="ADV743" s="131"/>
      <c r="ADW743" s="131"/>
      <c r="ADX743" s="131"/>
      <c r="ADY743" s="131"/>
      <c r="ADZ743" s="131"/>
      <c r="AEA743" s="131"/>
      <c r="AEB743" s="131"/>
      <c r="AEC743" s="131"/>
      <c r="AED743" s="131"/>
      <c r="AEE743" s="131"/>
      <c r="AEF743" s="131"/>
      <c r="AEG743" s="131"/>
      <c r="AEH743" s="131"/>
      <c r="AEI743" s="131"/>
      <c r="AEJ743" s="131"/>
      <c r="AEK743" s="131"/>
      <c r="AEL743" s="131"/>
      <c r="AEM743" s="131"/>
      <c r="AEN743" s="131"/>
      <c r="AEO743" s="131"/>
      <c r="AEP743" s="131"/>
      <c r="AEQ743" s="131"/>
      <c r="AER743" s="131"/>
      <c r="AES743" s="131"/>
      <c r="AET743" s="131"/>
      <c r="AEU743" s="131"/>
      <c r="AEV743" s="131"/>
      <c r="AEW743" s="131"/>
      <c r="AEX743" s="131"/>
      <c r="AEY743" s="131"/>
      <c r="AEZ743" s="131"/>
      <c r="AFA743" s="131"/>
      <c r="AFB743" s="131"/>
      <c r="AFC743" s="131"/>
      <c r="AFD743" s="131"/>
      <c r="AFE743" s="131"/>
      <c r="AFF743" s="131"/>
      <c r="AFG743" s="131"/>
      <c r="AFH743" s="131"/>
      <c r="AFI743" s="131"/>
      <c r="AFJ743" s="131"/>
      <c r="AFK743" s="131"/>
      <c r="AFL743" s="131"/>
      <c r="AFM743" s="131"/>
      <c r="AFN743" s="131"/>
      <c r="AFO743" s="131"/>
      <c r="AFP743" s="131"/>
      <c r="AFQ743" s="131"/>
      <c r="AFR743" s="131"/>
      <c r="AFS743" s="131"/>
      <c r="AFT743" s="131"/>
      <c r="AFU743" s="131"/>
      <c r="AFV743" s="131"/>
      <c r="AFW743" s="131"/>
      <c r="AFX743" s="131"/>
      <c r="AFY743" s="131"/>
      <c r="AFZ743" s="131"/>
      <c r="AGA743" s="131"/>
      <c r="AGB743" s="131"/>
      <c r="AGC743" s="131"/>
      <c r="AGD743" s="131"/>
      <c r="AGE743" s="131"/>
      <c r="AGF743" s="131"/>
      <c r="AGG743" s="131"/>
      <c r="AGH743" s="131"/>
      <c r="AGI743" s="131"/>
      <c r="AGJ743" s="131"/>
      <c r="AGK743" s="131"/>
      <c r="AGL743" s="131"/>
      <c r="AGM743" s="131"/>
      <c r="AGN743" s="131"/>
      <c r="AGO743" s="131"/>
      <c r="AGP743" s="131"/>
      <c r="AGQ743" s="131"/>
      <c r="AGR743" s="131"/>
      <c r="AGS743" s="131"/>
      <c r="AGT743" s="131"/>
      <c r="AGU743" s="131"/>
      <c r="AGV743" s="131"/>
      <c r="AGW743" s="131"/>
      <c r="AGX743" s="131"/>
      <c r="AGY743" s="131"/>
      <c r="AGZ743" s="131"/>
      <c r="AHA743" s="131"/>
      <c r="AHB743" s="131"/>
      <c r="AHC743" s="131"/>
      <c r="AHD743" s="131"/>
      <c r="AHE743" s="131"/>
      <c r="AHF743" s="131"/>
      <c r="AHG743" s="131"/>
      <c r="AHH743" s="131"/>
      <c r="AHI743" s="131"/>
      <c r="AHJ743" s="131"/>
      <c r="AHK743" s="131"/>
      <c r="AHL743" s="131"/>
      <c r="AHM743" s="131"/>
      <c r="AHN743" s="131"/>
      <c r="AHO743" s="131"/>
      <c r="AHP743" s="131"/>
      <c r="AHQ743" s="131"/>
      <c r="AHR743" s="131"/>
      <c r="AHS743" s="131"/>
      <c r="AHT743" s="131"/>
      <c r="AHU743" s="131"/>
      <c r="AHV743" s="131"/>
      <c r="AHW743" s="131"/>
      <c r="AHX743" s="131"/>
      <c r="AHY743" s="131"/>
      <c r="AHZ743" s="131"/>
      <c r="AIA743" s="131"/>
      <c r="AIB743" s="131"/>
      <c r="AIC743" s="131"/>
      <c r="AID743" s="131"/>
      <c r="AIE743" s="131"/>
      <c r="AIF743" s="131"/>
      <c r="AIG743" s="131"/>
      <c r="AIH743" s="131"/>
      <c r="AII743" s="131"/>
      <c r="AIJ743" s="131"/>
      <c r="AIK743" s="131"/>
      <c r="AIL743" s="131"/>
      <c r="AIM743" s="131"/>
      <c r="AIN743" s="131"/>
      <c r="AIO743" s="131"/>
      <c r="AIP743" s="131"/>
      <c r="AIQ743" s="131"/>
      <c r="AIR743" s="131"/>
      <c r="AIS743" s="131"/>
      <c r="AIT743" s="131"/>
      <c r="AIU743" s="131"/>
      <c r="AIV743" s="131"/>
      <c r="AIW743" s="131"/>
      <c r="AIX743" s="131"/>
      <c r="AIY743" s="131"/>
      <c r="AIZ743" s="131"/>
      <c r="AJA743" s="131"/>
      <c r="AJB743" s="131"/>
      <c r="AJC743" s="131"/>
      <c r="AJD743" s="131"/>
      <c r="AJE743" s="131"/>
      <c r="AJF743" s="131"/>
      <c r="AJG743" s="131"/>
      <c r="AJH743" s="131"/>
      <c r="AJI743" s="131"/>
      <c r="AJJ743" s="131"/>
      <c r="AJK743" s="131"/>
      <c r="AJL743" s="131"/>
      <c r="AJM743" s="131"/>
      <c r="AJN743" s="131"/>
      <c r="AJO743" s="131"/>
      <c r="AJP743" s="131"/>
      <c r="AJQ743" s="131"/>
      <c r="AJR743" s="131"/>
      <c r="AJS743" s="131"/>
      <c r="AJT743" s="131"/>
      <c r="AJU743" s="131"/>
      <c r="AJV743" s="131"/>
      <c r="AJW743" s="131"/>
      <c r="AJX743" s="131"/>
      <c r="AJY743" s="131"/>
      <c r="AJZ743" s="131"/>
      <c r="AKA743" s="131"/>
      <c r="AKB743" s="131"/>
      <c r="AKC743" s="131"/>
      <c r="AKD743" s="131"/>
      <c r="AKE743" s="131"/>
      <c r="AKF743" s="131"/>
      <c r="AKG743" s="131"/>
      <c r="AKH743" s="131"/>
      <c r="AKI743" s="131"/>
      <c r="AKJ743" s="131"/>
      <c r="AKK743" s="131"/>
      <c r="AKL743" s="131"/>
      <c r="AKM743" s="131"/>
      <c r="AKN743" s="131"/>
      <c r="AKO743" s="131"/>
      <c r="AKP743" s="131"/>
      <c r="AKQ743" s="131"/>
      <c r="AKR743" s="131"/>
      <c r="AKS743" s="131"/>
      <c r="AKT743" s="131"/>
      <c r="AKU743" s="131"/>
      <c r="AKV743" s="131"/>
      <c r="AKW743" s="131"/>
      <c r="AKX743" s="131"/>
      <c r="AKY743" s="131"/>
      <c r="AKZ743" s="131"/>
      <c r="ALA743" s="131"/>
      <c r="ALB743" s="131"/>
      <c r="ALC743" s="131"/>
      <c r="ALD743" s="131"/>
      <c r="ALE743" s="131"/>
      <c r="ALF743" s="131"/>
      <c r="ALG743" s="131"/>
      <c r="ALH743" s="131"/>
      <c r="ALI743" s="131"/>
      <c r="ALJ743" s="131"/>
      <c r="ALK743" s="131"/>
      <c r="ALL743" s="131"/>
      <c r="ALM743" s="131"/>
      <c r="ALN743" s="131"/>
    </row>
    <row r="744" spans="1:1002" s="508" customFormat="1" ht="24.95" customHeight="1" x14ac:dyDescent="0.25">
      <c r="A744" s="502"/>
      <c r="B744" s="503"/>
      <c r="C744" s="504"/>
      <c r="D744" s="450"/>
      <c r="E744" s="505"/>
      <c r="F744" s="505"/>
      <c r="G744" s="506"/>
      <c r="H744" s="506"/>
      <c r="I744" s="507"/>
      <c r="J744" s="565"/>
      <c r="K744" s="454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  <c r="EC744" s="131"/>
      <c r="ED744" s="131"/>
      <c r="EE744" s="131"/>
      <c r="EF744" s="131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31"/>
      <c r="EQ744" s="131"/>
      <c r="ER744" s="131"/>
      <c r="ES744" s="131"/>
      <c r="ET744" s="131"/>
      <c r="EU744" s="131"/>
      <c r="EV744" s="131"/>
      <c r="EW744" s="131"/>
      <c r="EX744" s="131"/>
      <c r="EY744" s="131"/>
      <c r="EZ744" s="131"/>
      <c r="FA744" s="131"/>
      <c r="FB744" s="131"/>
      <c r="FC744" s="131"/>
      <c r="FD744" s="131"/>
      <c r="FE744" s="131"/>
      <c r="FF744" s="131"/>
      <c r="FG744" s="131"/>
      <c r="FH744" s="131"/>
      <c r="FI744" s="131"/>
      <c r="FJ744" s="131"/>
      <c r="FK744" s="131"/>
      <c r="FL744" s="131"/>
      <c r="FM744" s="131"/>
      <c r="FN744" s="131"/>
      <c r="FO744" s="131"/>
      <c r="FP744" s="131"/>
      <c r="FQ744" s="131"/>
      <c r="FR744" s="131"/>
      <c r="FS744" s="131"/>
      <c r="FT744" s="131"/>
      <c r="FU744" s="131"/>
      <c r="FV744" s="131"/>
      <c r="FW744" s="131"/>
      <c r="FX744" s="131"/>
      <c r="FY744" s="131"/>
      <c r="FZ744" s="131"/>
      <c r="GA744" s="131"/>
      <c r="GB744" s="131"/>
      <c r="GC744" s="131"/>
      <c r="GD744" s="131"/>
      <c r="GE744" s="131"/>
      <c r="GF744" s="131"/>
      <c r="GG744" s="131"/>
      <c r="GH744" s="131"/>
      <c r="GI744" s="131"/>
      <c r="GJ744" s="131"/>
      <c r="GK744" s="131"/>
      <c r="GL744" s="131"/>
      <c r="GM744" s="131"/>
      <c r="GN744" s="131"/>
      <c r="GO744" s="131"/>
      <c r="GP744" s="131"/>
      <c r="GQ744" s="131"/>
      <c r="GR744" s="131"/>
      <c r="GS744" s="131"/>
      <c r="GT744" s="131"/>
      <c r="GU744" s="131"/>
      <c r="GV744" s="131"/>
      <c r="GW744" s="131"/>
      <c r="GX744" s="131"/>
      <c r="GY744" s="131"/>
      <c r="GZ744" s="131"/>
      <c r="HA744" s="131"/>
      <c r="HB744" s="131"/>
      <c r="HC744" s="131"/>
      <c r="HD744" s="131"/>
      <c r="HE744" s="131"/>
      <c r="HF744" s="131"/>
      <c r="HG744" s="131"/>
      <c r="HH744" s="131"/>
      <c r="HI744" s="131"/>
      <c r="HJ744" s="131"/>
      <c r="HK744" s="131"/>
      <c r="HL744" s="131"/>
      <c r="HM744" s="131"/>
      <c r="HN744" s="131"/>
      <c r="HO744" s="131"/>
      <c r="HP744" s="131"/>
      <c r="HQ744" s="131"/>
      <c r="HR744" s="131"/>
      <c r="HS744" s="131"/>
      <c r="HT744" s="131"/>
      <c r="HU744" s="131"/>
      <c r="HV744" s="131"/>
      <c r="HW744" s="131"/>
      <c r="HX744" s="131"/>
      <c r="HY744" s="131"/>
      <c r="HZ744" s="131"/>
      <c r="IA744" s="131"/>
      <c r="IB744" s="131"/>
      <c r="IC744" s="131"/>
      <c r="ID744" s="131"/>
      <c r="IE744" s="131"/>
      <c r="IF744" s="131"/>
      <c r="IG744" s="131"/>
      <c r="IH744" s="131"/>
      <c r="II744" s="131"/>
      <c r="IJ744" s="131"/>
      <c r="IK744" s="131"/>
      <c r="IL744" s="131"/>
      <c r="IM744" s="131"/>
      <c r="IN744" s="131"/>
      <c r="IO744" s="131"/>
      <c r="IP744" s="131"/>
      <c r="IQ744" s="131"/>
      <c r="IR744" s="131"/>
      <c r="IS744" s="131"/>
      <c r="IT744" s="131"/>
      <c r="IU744" s="131"/>
      <c r="IV744" s="131"/>
      <c r="IW744" s="131"/>
      <c r="IX744" s="131"/>
      <c r="IY744" s="131"/>
      <c r="IZ744" s="131"/>
      <c r="JA744" s="131"/>
      <c r="JB744" s="131"/>
      <c r="JC744" s="131"/>
      <c r="JD744" s="131"/>
      <c r="JE744" s="131"/>
      <c r="JF744" s="131"/>
      <c r="JG744" s="131"/>
      <c r="JH744" s="131"/>
      <c r="JI744" s="131"/>
      <c r="JJ744" s="131"/>
      <c r="JK744" s="131"/>
      <c r="JL744" s="131"/>
      <c r="JM744" s="131"/>
      <c r="JN744" s="131"/>
      <c r="JO744" s="131"/>
      <c r="JP744" s="131"/>
      <c r="JQ744" s="131"/>
      <c r="JR744" s="131"/>
      <c r="JS744" s="131"/>
      <c r="JT744" s="131"/>
      <c r="JU744" s="131"/>
      <c r="JV744" s="131"/>
      <c r="JW744" s="131"/>
      <c r="JX744" s="131"/>
      <c r="JY744" s="131"/>
      <c r="JZ744" s="131"/>
      <c r="KA744" s="131"/>
      <c r="KB744" s="131"/>
      <c r="KC744" s="131"/>
      <c r="KD744" s="131"/>
      <c r="KE744" s="131"/>
      <c r="KF744" s="131"/>
      <c r="KG744" s="131"/>
      <c r="KH744" s="131"/>
      <c r="KI744" s="131"/>
      <c r="KJ744" s="131"/>
      <c r="KK744" s="131"/>
      <c r="KL744" s="131"/>
      <c r="KM744" s="131"/>
      <c r="KN744" s="131"/>
      <c r="KO744" s="131"/>
      <c r="KP744" s="131"/>
      <c r="KQ744" s="131"/>
      <c r="KR744" s="131"/>
      <c r="KS744" s="131"/>
      <c r="KT744" s="131"/>
      <c r="KU744" s="131"/>
      <c r="KV744" s="131"/>
      <c r="KW744" s="131"/>
      <c r="KX744" s="131"/>
      <c r="KY744" s="131"/>
      <c r="KZ744" s="131"/>
      <c r="LA744" s="131"/>
      <c r="LB744" s="131"/>
      <c r="LC744" s="131"/>
      <c r="LD744" s="131"/>
      <c r="LE744" s="131"/>
      <c r="LF744" s="131"/>
      <c r="LG744" s="131"/>
      <c r="LH744" s="131"/>
      <c r="LI744" s="131"/>
      <c r="LJ744" s="131"/>
      <c r="LK744" s="131"/>
      <c r="LL744" s="131"/>
      <c r="LM744" s="131"/>
      <c r="LN744" s="131"/>
      <c r="LO744" s="131"/>
      <c r="LP744" s="131"/>
      <c r="LQ744" s="131"/>
      <c r="LR744" s="131"/>
      <c r="LS744" s="131"/>
      <c r="LT744" s="131"/>
      <c r="LU744" s="131"/>
      <c r="LV744" s="131"/>
      <c r="LW744" s="131"/>
      <c r="LX744" s="131"/>
      <c r="LY744" s="131"/>
      <c r="LZ744" s="131"/>
      <c r="MA744" s="131"/>
      <c r="MB744" s="131"/>
      <c r="MC744" s="131"/>
      <c r="MD744" s="131"/>
      <c r="ME744" s="131"/>
      <c r="MF744" s="131"/>
      <c r="MG744" s="131"/>
      <c r="MH744" s="131"/>
      <c r="MI744" s="131"/>
      <c r="MJ744" s="131"/>
      <c r="MK744" s="131"/>
      <c r="ML744" s="131"/>
      <c r="MM744" s="131"/>
      <c r="MN744" s="131"/>
      <c r="MO744" s="131"/>
      <c r="MP744" s="131"/>
      <c r="MQ744" s="131"/>
      <c r="MR744" s="131"/>
      <c r="MS744" s="131"/>
      <c r="MT744" s="131"/>
      <c r="MU744" s="131"/>
      <c r="MV744" s="131"/>
      <c r="MW744" s="131"/>
      <c r="MX744" s="131"/>
      <c r="MY744" s="131"/>
      <c r="MZ744" s="131"/>
      <c r="NA744" s="131"/>
      <c r="NB744" s="131"/>
      <c r="NC744" s="131"/>
      <c r="ND744" s="131"/>
      <c r="NE744" s="131"/>
      <c r="NF744" s="131"/>
      <c r="NG744" s="131"/>
      <c r="NH744" s="131"/>
      <c r="NI744" s="131"/>
      <c r="NJ744" s="131"/>
      <c r="NK744" s="131"/>
      <c r="NL744" s="131"/>
      <c r="NM744" s="131"/>
      <c r="NN744" s="131"/>
      <c r="NO744" s="131"/>
      <c r="NP744" s="131"/>
      <c r="NQ744" s="131"/>
      <c r="NR744" s="131"/>
      <c r="NS744" s="131"/>
      <c r="NT744" s="131"/>
      <c r="NU744" s="131"/>
      <c r="NV744" s="131"/>
      <c r="NW744" s="131"/>
      <c r="NX744" s="131"/>
      <c r="NY744" s="131"/>
      <c r="NZ744" s="131"/>
      <c r="OA744" s="131"/>
      <c r="OB744" s="131"/>
      <c r="OC744" s="131"/>
      <c r="OD744" s="131"/>
      <c r="OE744" s="131"/>
      <c r="OF744" s="131"/>
      <c r="OG744" s="131"/>
      <c r="OH744" s="131"/>
      <c r="OI744" s="131"/>
      <c r="OJ744" s="131"/>
      <c r="OK744" s="131"/>
      <c r="OL744" s="131"/>
      <c r="OM744" s="131"/>
      <c r="ON744" s="131"/>
      <c r="OO744" s="131"/>
      <c r="OP744" s="131"/>
      <c r="OQ744" s="131"/>
      <c r="OR744" s="131"/>
      <c r="OS744" s="131"/>
      <c r="OT744" s="131"/>
      <c r="OU744" s="131"/>
      <c r="OV744" s="131"/>
      <c r="OW744" s="131"/>
      <c r="OX744" s="131"/>
      <c r="OY744" s="131"/>
      <c r="OZ744" s="131"/>
      <c r="PA744" s="131"/>
      <c r="PB744" s="131"/>
      <c r="PC744" s="131"/>
      <c r="PD744" s="131"/>
      <c r="PE744" s="131"/>
      <c r="PF744" s="131"/>
      <c r="PG744" s="131"/>
      <c r="PH744" s="131"/>
      <c r="PI744" s="131"/>
      <c r="PJ744" s="131"/>
      <c r="PK744" s="131"/>
      <c r="PL744" s="131"/>
      <c r="PM744" s="131"/>
      <c r="PN744" s="131"/>
      <c r="PO744" s="131"/>
      <c r="PP744" s="131"/>
      <c r="PQ744" s="131"/>
      <c r="PR744" s="131"/>
      <c r="PS744" s="131"/>
      <c r="PT744" s="131"/>
      <c r="PU744" s="131"/>
      <c r="PV744" s="131"/>
      <c r="PW744" s="131"/>
      <c r="PX744" s="131"/>
      <c r="PY744" s="131"/>
      <c r="PZ744" s="131"/>
      <c r="QA744" s="131"/>
      <c r="QB744" s="131"/>
      <c r="QC744" s="131"/>
      <c r="QD744" s="131"/>
      <c r="QE744" s="131"/>
      <c r="QF744" s="131"/>
      <c r="QG744" s="131"/>
      <c r="QH744" s="131"/>
      <c r="QI744" s="131"/>
      <c r="QJ744" s="131"/>
      <c r="QK744" s="131"/>
      <c r="QL744" s="131"/>
      <c r="QM744" s="131"/>
      <c r="QN744" s="131"/>
      <c r="QO744" s="131"/>
      <c r="QP744" s="131"/>
      <c r="QQ744" s="131"/>
      <c r="QR744" s="131"/>
      <c r="QS744" s="131"/>
      <c r="QT744" s="131"/>
      <c r="QU744" s="131"/>
      <c r="QV744" s="131"/>
      <c r="QW744" s="131"/>
      <c r="QX744" s="131"/>
      <c r="QY744" s="131"/>
      <c r="QZ744" s="131"/>
      <c r="RA744" s="131"/>
      <c r="RB744" s="131"/>
      <c r="RC744" s="131"/>
      <c r="RD744" s="131"/>
      <c r="RE744" s="131"/>
      <c r="RF744" s="131"/>
      <c r="RG744" s="131"/>
      <c r="RH744" s="131"/>
      <c r="RI744" s="131"/>
      <c r="RJ744" s="131"/>
      <c r="RK744" s="131"/>
      <c r="RL744" s="131"/>
      <c r="RM744" s="131"/>
      <c r="RN744" s="131"/>
      <c r="RO744" s="131"/>
      <c r="RP744" s="131"/>
      <c r="RQ744" s="131"/>
      <c r="RR744" s="131"/>
      <c r="RS744" s="131"/>
      <c r="RT744" s="131"/>
      <c r="RU744" s="131"/>
      <c r="RV744" s="131"/>
      <c r="RW744" s="131"/>
      <c r="RX744" s="131"/>
      <c r="RY744" s="131"/>
      <c r="RZ744" s="131"/>
      <c r="SA744" s="131"/>
      <c r="SB744" s="131"/>
      <c r="SC744" s="131"/>
      <c r="SD744" s="131"/>
      <c r="SE744" s="131"/>
      <c r="SF744" s="131"/>
      <c r="SG744" s="131"/>
      <c r="SH744" s="131"/>
      <c r="SI744" s="131"/>
      <c r="SJ744" s="131"/>
      <c r="SK744" s="131"/>
      <c r="SL744" s="131"/>
      <c r="SM744" s="131"/>
      <c r="SN744" s="131"/>
      <c r="SO744" s="131"/>
      <c r="SP744" s="131"/>
      <c r="SQ744" s="131"/>
      <c r="SR744" s="131"/>
      <c r="SS744" s="131"/>
      <c r="ST744" s="131"/>
      <c r="SU744" s="131"/>
      <c r="SV744" s="131"/>
      <c r="SW744" s="131"/>
      <c r="SX744" s="131"/>
      <c r="SY744" s="131"/>
      <c r="SZ744" s="131"/>
      <c r="TA744" s="131"/>
      <c r="TB744" s="131"/>
      <c r="TC744" s="131"/>
      <c r="TD744" s="131"/>
      <c r="TE744" s="131"/>
      <c r="TF744" s="131"/>
      <c r="TG744" s="131"/>
      <c r="TH744" s="131"/>
      <c r="TI744" s="131"/>
      <c r="TJ744" s="131"/>
      <c r="TK744" s="131"/>
      <c r="TL744" s="131"/>
      <c r="TM744" s="131"/>
      <c r="TN744" s="131"/>
      <c r="TO744" s="131"/>
      <c r="TP744" s="131"/>
      <c r="TQ744" s="131"/>
      <c r="TR744" s="131"/>
      <c r="TS744" s="131"/>
      <c r="TT744" s="131"/>
      <c r="TU744" s="131"/>
      <c r="TV744" s="131"/>
      <c r="TW744" s="131"/>
      <c r="TX744" s="131"/>
      <c r="TY744" s="131"/>
      <c r="TZ744" s="131"/>
      <c r="UA744" s="131"/>
      <c r="UB744" s="131"/>
      <c r="UC744" s="131"/>
      <c r="UD744" s="131"/>
      <c r="UE744" s="131"/>
      <c r="UF744" s="131"/>
      <c r="UG744" s="131"/>
      <c r="UH744" s="131"/>
      <c r="UI744" s="131"/>
      <c r="UJ744" s="131"/>
      <c r="UK744" s="131"/>
      <c r="UL744" s="131"/>
      <c r="UM744" s="131"/>
      <c r="UN744" s="131"/>
      <c r="UO744" s="131"/>
      <c r="UP744" s="131"/>
      <c r="UQ744" s="131"/>
      <c r="UR744" s="131"/>
      <c r="US744" s="131"/>
      <c r="UT744" s="131"/>
      <c r="UU744" s="131"/>
      <c r="UV744" s="131"/>
      <c r="UW744" s="131"/>
      <c r="UX744" s="131"/>
      <c r="UY744" s="131"/>
      <c r="UZ744" s="131"/>
      <c r="VA744" s="131"/>
      <c r="VB744" s="131"/>
      <c r="VC744" s="131"/>
      <c r="VD744" s="131"/>
      <c r="VE744" s="131"/>
      <c r="VF744" s="131"/>
      <c r="VG744" s="131"/>
      <c r="VH744" s="131"/>
      <c r="VI744" s="131"/>
      <c r="VJ744" s="131"/>
      <c r="VK744" s="131"/>
      <c r="VL744" s="131"/>
      <c r="VM744" s="131"/>
      <c r="VN744" s="131"/>
      <c r="VO744" s="131"/>
      <c r="VP744" s="131"/>
      <c r="VQ744" s="131"/>
      <c r="VR744" s="131"/>
      <c r="VS744" s="131"/>
      <c r="VT744" s="131"/>
      <c r="VU744" s="131"/>
      <c r="VV744" s="131"/>
      <c r="VW744" s="131"/>
      <c r="VX744" s="131"/>
      <c r="VY744" s="131"/>
      <c r="VZ744" s="131"/>
      <c r="WA744" s="131"/>
      <c r="WB744" s="131"/>
      <c r="WC744" s="131"/>
      <c r="WD744" s="131"/>
      <c r="WE744" s="131"/>
      <c r="WF744" s="131"/>
      <c r="WG744" s="131"/>
      <c r="WH744" s="131"/>
      <c r="WI744" s="131"/>
      <c r="WJ744" s="131"/>
      <c r="WK744" s="131"/>
      <c r="WL744" s="131"/>
      <c r="WM744" s="131"/>
      <c r="WN744" s="131"/>
      <c r="WO744" s="131"/>
      <c r="WP744" s="131"/>
      <c r="WQ744" s="131"/>
      <c r="WR744" s="131"/>
      <c r="WS744" s="131"/>
      <c r="WT744" s="131"/>
      <c r="WU744" s="131"/>
      <c r="WV744" s="131"/>
      <c r="WW744" s="131"/>
      <c r="WX744" s="131"/>
      <c r="WY744" s="131"/>
      <c r="WZ744" s="131"/>
      <c r="XA744" s="131"/>
      <c r="XB744" s="131"/>
      <c r="XC744" s="131"/>
      <c r="XD744" s="131"/>
      <c r="XE744" s="131"/>
      <c r="XF744" s="131"/>
      <c r="XG744" s="131"/>
      <c r="XH744" s="131"/>
      <c r="XI744" s="131"/>
      <c r="XJ744" s="131"/>
      <c r="XK744" s="131"/>
      <c r="XL744" s="131"/>
      <c r="XM744" s="131"/>
      <c r="XN744" s="131"/>
      <c r="XO744" s="131"/>
      <c r="XP744" s="131"/>
      <c r="XQ744" s="131"/>
      <c r="XR744" s="131"/>
      <c r="XS744" s="131"/>
      <c r="XT744" s="131"/>
      <c r="XU744" s="131"/>
      <c r="XV744" s="131"/>
      <c r="XW744" s="131"/>
      <c r="XX744" s="131"/>
      <c r="XY744" s="131"/>
      <c r="XZ744" s="131"/>
      <c r="YA744" s="131"/>
      <c r="YB744" s="131"/>
      <c r="YC744" s="131"/>
      <c r="YD744" s="131"/>
      <c r="YE744" s="131"/>
      <c r="YF744" s="131"/>
      <c r="YG744" s="131"/>
      <c r="YH744" s="131"/>
      <c r="YI744" s="131"/>
      <c r="YJ744" s="131"/>
      <c r="YK744" s="131"/>
      <c r="YL744" s="131"/>
      <c r="YM744" s="131"/>
      <c r="YN744" s="131"/>
      <c r="YO744" s="131"/>
      <c r="YP744" s="131"/>
      <c r="YQ744" s="131"/>
      <c r="YR744" s="131"/>
      <c r="YS744" s="131"/>
      <c r="YT744" s="131"/>
      <c r="YU744" s="131"/>
      <c r="YV744" s="131"/>
      <c r="YW744" s="131"/>
      <c r="YX744" s="131"/>
      <c r="YY744" s="131"/>
      <c r="YZ744" s="131"/>
      <c r="ZA744" s="131"/>
      <c r="ZB744" s="131"/>
      <c r="ZC744" s="131"/>
      <c r="ZD744" s="131"/>
      <c r="ZE744" s="131"/>
      <c r="ZF744" s="131"/>
      <c r="ZG744" s="131"/>
      <c r="ZH744" s="131"/>
      <c r="ZI744" s="131"/>
      <c r="ZJ744" s="131"/>
      <c r="ZK744" s="131"/>
      <c r="ZL744" s="131"/>
      <c r="ZM744" s="131"/>
      <c r="ZN744" s="131"/>
      <c r="ZO744" s="131"/>
      <c r="ZP744" s="131"/>
      <c r="ZQ744" s="131"/>
      <c r="ZR744" s="131"/>
      <c r="ZS744" s="131"/>
      <c r="ZT744" s="131"/>
      <c r="ZU744" s="131"/>
      <c r="ZV744" s="131"/>
      <c r="ZW744" s="131"/>
      <c r="ZX744" s="131"/>
      <c r="ZY744" s="131"/>
      <c r="ZZ744" s="131"/>
      <c r="AAA744" s="131"/>
      <c r="AAB744" s="131"/>
      <c r="AAC744" s="131"/>
      <c r="AAD744" s="131"/>
      <c r="AAE744" s="131"/>
      <c r="AAF744" s="131"/>
      <c r="AAG744" s="131"/>
      <c r="AAH744" s="131"/>
      <c r="AAI744" s="131"/>
      <c r="AAJ744" s="131"/>
      <c r="AAK744" s="131"/>
      <c r="AAL744" s="131"/>
      <c r="AAM744" s="131"/>
      <c r="AAN744" s="131"/>
      <c r="AAO744" s="131"/>
      <c r="AAP744" s="131"/>
      <c r="AAQ744" s="131"/>
      <c r="AAR744" s="131"/>
      <c r="AAS744" s="131"/>
      <c r="AAT744" s="131"/>
      <c r="AAU744" s="131"/>
      <c r="AAV744" s="131"/>
      <c r="AAW744" s="131"/>
      <c r="AAX744" s="131"/>
      <c r="AAY744" s="131"/>
      <c r="AAZ744" s="131"/>
      <c r="ABA744" s="131"/>
      <c r="ABB744" s="131"/>
      <c r="ABC744" s="131"/>
      <c r="ABD744" s="131"/>
      <c r="ABE744" s="131"/>
      <c r="ABF744" s="131"/>
      <c r="ABG744" s="131"/>
      <c r="ABH744" s="131"/>
      <c r="ABI744" s="131"/>
      <c r="ABJ744" s="131"/>
      <c r="ABK744" s="131"/>
      <c r="ABL744" s="131"/>
      <c r="ABM744" s="131"/>
      <c r="ABN744" s="131"/>
      <c r="ABO744" s="131"/>
      <c r="ABP744" s="131"/>
      <c r="ABQ744" s="131"/>
      <c r="ABR744" s="131"/>
      <c r="ABS744" s="131"/>
      <c r="ABT744" s="131"/>
      <c r="ABU744" s="131"/>
      <c r="ABV744" s="131"/>
      <c r="ABW744" s="131"/>
      <c r="ABX744" s="131"/>
      <c r="ABY744" s="131"/>
      <c r="ABZ744" s="131"/>
      <c r="ACA744" s="131"/>
      <c r="ACB744" s="131"/>
      <c r="ACC744" s="131"/>
      <c r="ACD744" s="131"/>
      <c r="ACE744" s="131"/>
      <c r="ACF744" s="131"/>
      <c r="ACG744" s="131"/>
      <c r="ACH744" s="131"/>
      <c r="ACI744" s="131"/>
      <c r="ACJ744" s="131"/>
      <c r="ACK744" s="131"/>
      <c r="ACL744" s="131"/>
      <c r="ACM744" s="131"/>
      <c r="ACN744" s="131"/>
      <c r="ACO744" s="131"/>
      <c r="ACP744" s="131"/>
      <c r="ACQ744" s="131"/>
      <c r="ACR744" s="131"/>
      <c r="ACS744" s="131"/>
      <c r="ACT744" s="131"/>
      <c r="ACU744" s="131"/>
      <c r="ACV744" s="131"/>
      <c r="ACW744" s="131"/>
      <c r="ACX744" s="131"/>
      <c r="ACY744" s="131"/>
      <c r="ACZ744" s="131"/>
      <c r="ADA744" s="131"/>
      <c r="ADB744" s="131"/>
      <c r="ADC744" s="131"/>
      <c r="ADD744" s="131"/>
      <c r="ADE744" s="131"/>
      <c r="ADF744" s="131"/>
      <c r="ADG744" s="131"/>
      <c r="ADH744" s="131"/>
      <c r="ADI744" s="131"/>
      <c r="ADJ744" s="131"/>
      <c r="ADK744" s="131"/>
      <c r="ADL744" s="131"/>
      <c r="ADM744" s="131"/>
      <c r="ADN744" s="131"/>
      <c r="ADO744" s="131"/>
      <c r="ADP744" s="131"/>
      <c r="ADQ744" s="131"/>
      <c r="ADR744" s="131"/>
      <c r="ADS744" s="131"/>
      <c r="ADT744" s="131"/>
      <c r="ADU744" s="131"/>
      <c r="ADV744" s="131"/>
      <c r="ADW744" s="131"/>
      <c r="ADX744" s="131"/>
      <c r="ADY744" s="131"/>
      <c r="ADZ744" s="131"/>
      <c r="AEA744" s="131"/>
      <c r="AEB744" s="131"/>
      <c r="AEC744" s="131"/>
      <c r="AED744" s="131"/>
      <c r="AEE744" s="131"/>
      <c r="AEF744" s="131"/>
      <c r="AEG744" s="131"/>
      <c r="AEH744" s="131"/>
      <c r="AEI744" s="131"/>
      <c r="AEJ744" s="131"/>
      <c r="AEK744" s="131"/>
      <c r="AEL744" s="131"/>
      <c r="AEM744" s="131"/>
      <c r="AEN744" s="131"/>
      <c r="AEO744" s="131"/>
      <c r="AEP744" s="131"/>
      <c r="AEQ744" s="131"/>
      <c r="AER744" s="131"/>
      <c r="AES744" s="131"/>
      <c r="AET744" s="131"/>
      <c r="AEU744" s="131"/>
      <c r="AEV744" s="131"/>
      <c r="AEW744" s="131"/>
      <c r="AEX744" s="131"/>
      <c r="AEY744" s="131"/>
      <c r="AEZ744" s="131"/>
      <c r="AFA744" s="131"/>
      <c r="AFB744" s="131"/>
      <c r="AFC744" s="131"/>
      <c r="AFD744" s="131"/>
      <c r="AFE744" s="131"/>
      <c r="AFF744" s="131"/>
      <c r="AFG744" s="131"/>
      <c r="AFH744" s="131"/>
      <c r="AFI744" s="131"/>
      <c r="AFJ744" s="131"/>
      <c r="AFK744" s="131"/>
      <c r="AFL744" s="131"/>
      <c r="AFM744" s="131"/>
      <c r="AFN744" s="131"/>
      <c r="AFO744" s="131"/>
      <c r="AFP744" s="131"/>
      <c r="AFQ744" s="131"/>
      <c r="AFR744" s="131"/>
      <c r="AFS744" s="131"/>
      <c r="AFT744" s="131"/>
      <c r="AFU744" s="131"/>
      <c r="AFV744" s="131"/>
      <c r="AFW744" s="131"/>
      <c r="AFX744" s="131"/>
      <c r="AFY744" s="131"/>
      <c r="AFZ744" s="131"/>
      <c r="AGA744" s="131"/>
      <c r="AGB744" s="131"/>
      <c r="AGC744" s="131"/>
      <c r="AGD744" s="131"/>
      <c r="AGE744" s="131"/>
      <c r="AGF744" s="131"/>
      <c r="AGG744" s="131"/>
      <c r="AGH744" s="131"/>
      <c r="AGI744" s="131"/>
      <c r="AGJ744" s="131"/>
      <c r="AGK744" s="131"/>
      <c r="AGL744" s="131"/>
      <c r="AGM744" s="131"/>
      <c r="AGN744" s="131"/>
      <c r="AGO744" s="131"/>
      <c r="AGP744" s="131"/>
      <c r="AGQ744" s="131"/>
      <c r="AGR744" s="131"/>
      <c r="AGS744" s="131"/>
      <c r="AGT744" s="131"/>
      <c r="AGU744" s="131"/>
      <c r="AGV744" s="131"/>
      <c r="AGW744" s="131"/>
      <c r="AGX744" s="131"/>
      <c r="AGY744" s="131"/>
      <c r="AGZ744" s="131"/>
      <c r="AHA744" s="131"/>
      <c r="AHB744" s="131"/>
      <c r="AHC744" s="131"/>
      <c r="AHD744" s="131"/>
      <c r="AHE744" s="131"/>
      <c r="AHF744" s="131"/>
      <c r="AHG744" s="131"/>
      <c r="AHH744" s="131"/>
      <c r="AHI744" s="131"/>
      <c r="AHJ744" s="131"/>
      <c r="AHK744" s="131"/>
      <c r="AHL744" s="131"/>
      <c r="AHM744" s="131"/>
      <c r="AHN744" s="131"/>
      <c r="AHO744" s="131"/>
      <c r="AHP744" s="131"/>
      <c r="AHQ744" s="131"/>
      <c r="AHR744" s="131"/>
      <c r="AHS744" s="131"/>
      <c r="AHT744" s="131"/>
      <c r="AHU744" s="131"/>
      <c r="AHV744" s="131"/>
      <c r="AHW744" s="131"/>
      <c r="AHX744" s="131"/>
      <c r="AHY744" s="131"/>
      <c r="AHZ744" s="131"/>
      <c r="AIA744" s="131"/>
      <c r="AIB744" s="131"/>
      <c r="AIC744" s="131"/>
      <c r="AID744" s="131"/>
      <c r="AIE744" s="131"/>
      <c r="AIF744" s="131"/>
      <c r="AIG744" s="131"/>
      <c r="AIH744" s="131"/>
      <c r="AII744" s="131"/>
      <c r="AIJ744" s="131"/>
      <c r="AIK744" s="131"/>
      <c r="AIL744" s="131"/>
      <c r="AIM744" s="131"/>
      <c r="AIN744" s="131"/>
      <c r="AIO744" s="131"/>
      <c r="AIP744" s="131"/>
      <c r="AIQ744" s="131"/>
      <c r="AIR744" s="131"/>
      <c r="AIS744" s="131"/>
      <c r="AIT744" s="131"/>
      <c r="AIU744" s="131"/>
      <c r="AIV744" s="131"/>
      <c r="AIW744" s="131"/>
      <c r="AIX744" s="131"/>
      <c r="AIY744" s="131"/>
      <c r="AIZ744" s="131"/>
      <c r="AJA744" s="131"/>
      <c r="AJB744" s="131"/>
      <c r="AJC744" s="131"/>
      <c r="AJD744" s="131"/>
      <c r="AJE744" s="131"/>
      <c r="AJF744" s="131"/>
      <c r="AJG744" s="131"/>
      <c r="AJH744" s="131"/>
      <c r="AJI744" s="131"/>
      <c r="AJJ744" s="131"/>
      <c r="AJK744" s="131"/>
      <c r="AJL744" s="131"/>
      <c r="AJM744" s="131"/>
      <c r="AJN744" s="131"/>
      <c r="AJO744" s="131"/>
      <c r="AJP744" s="131"/>
      <c r="AJQ744" s="131"/>
      <c r="AJR744" s="131"/>
      <c r="AJS744" s="131"/>
      <c r="AJT744" s="131"/>
      <c r="AJU744" s="131"/>
      <c r="AJV744" s="131"/>
      <c r="AJW744" s="131"/>
      <c r="AJX744" s="131"/>
      <c r="AJY744" s="131"/>
      <c r="AJZ744" s="131"/>
      <c r="AKA744" s="131"/>
      <c r="AKB744" s="131"/>
      <c r="AKC744" s="131"/>
      <c r="AKD744" s="131"/>
      <c r="AKE744" s="131"/>
      <c r="AKF744" s="131"/>
      <c r="AKG744" s="131"/>
      <c r="AKH744" s="131"/>
      <c r="AKI744" s="131"/>
      <c r="AKJ744" s="131"/>
      <c r="AKK744" s="131"/>
      <c r="AKL744" s="131"/>
      <c r="AKM744" s="131"/>
      <c r="AKN744" s="131"/>
      <c r="AKO744" s="131"/>
      <c r="AKP744" s="131"/>
      <c r="AKQ744" s="131"/>
      <c r="AKR744" s="131"/>
      <c r="AKS744" s="131"/>
      <c r="AKT744" s="131"/>
      <c r="AKU744" s="131"/>
      <c r="AKV744" s="131"/>
      <c r="AKW744" s="131"/>
      <c r="AKX744" s="131"/>
      <c r="AKY744" s="131"/>
      <c r="AKZ744" s="131"/>
      <c r="ALA744" s="131"/>
      <c r="ALB744" s="131"/>
      <c r="ALC744" s="131"/>
      <c r="ALD744" s="131"/>
      <c r="ALE744" s="131"/>
      <c r="ALF744" s="131"/>
      <c r="ALG744" s="131"/>
      <c r="ALH744" s="131"/>
      <c r="ALI744" s="131"/>
      <c r="ALJ744" s="131"/>
      <c r="ALK744" s="131"/>
      <c r="ALL744" s="131"/>
      <c r="ALM744" s="131"/>
      <c r="ALN744" s="131"/>
    </row>
    <row r="745" spans="1:1002" s="508" customFormat="1" ht="24.95" customHeight="1" x14ac:dyDescent="0.25">
      <c r="A745" s="502"/>
      <c r="B745" s="503"/>
      <c r="C745" s="504"/>
      <c r="D745" s="450"/>
      <c r="E745" s="505"/>
      <c r="F745" s="505"/>
      <c r="G745" s="506"/>
      <c r="H745" s="506"/>
      <c r="I745" s="507"/>
      <c r="J745" s="565"/>
      <c r="K745" s="454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  <c r="EC745" s="131"/>
      <c r="ED745" s="131"/>
      <c r="EE745" s="131"/>
      <c r="EF745" s="131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31"/>
      <c r="EQ745" s="131"/>
      <c r="ER745" s="131"/>
      <c r="ES745" s="131"/>
      <c r="ET745" s="131"/>
      <c r="EU745" s="131"/>
      <c r="EV745" s="131"/>
      <c r="EW745" s="131"/>
      <c r="EX745" s="131"/>
      <c r="EY745" s="131"/>
      <c r="EZ745" s="131"/>
      <c r="FA745" s="131"/>
      <c r="FB745" s="131"/>
      <c r="FC745" s="131"/>
      <c r="FD745" s="131"/>
      <c r="FE745" s="131"/>
      <c r="FF745" s="131"/>
      <c r="FG745" s="131"/>
      <c r="FH745" s="131"/>
      <c r="FI745" s="131"/>
      <c r="FJ745" s="131"/>
      <c r="FK745" s="131"/>
      <c r="FL745" s="131"/>
      <c r="FM745" s="131"/>
      <c r="FN745" s="131"/>
      <c r="FO745" s="131"/>
      <c r="FP745" s="131"/>
      <c r="FQ745" s="131"/>
      <c r="FR745" s="131"/>
      <c r="FS745" s="131"/>
      <c r="FT745" s="131"/>
      <c r="FU745" s="131"/>
      <c r="FV745" s="131"/>
      <c r="FW745" s="131"/>
      <c r="FX745" s="131"/>
      <c r="FY745" s="131"/>
      <c r="FZ745" s="131"/>
      <c r="GA745" s="131"/>
      <c r="GB745" s="131"/>
      <c r="GC745" s="131"/>
      <c r="GD745" s="131"/>
      <c r="GE745" s="131"/>
      <c r="GF745" s="131"/>
      <c r="GG745" s="131"/>
      <c r="GH745" s="131"/>
      <c r="GI745" s="131"/>
      <c r="GJ745" s="131"/>
      <c r="GK745" s="131"/>
      <c r="GL745" s="131"/>
      <c r="GM745" s="131"/>
      <c r="GN745" s="131"/>
      <c r="GO745" s="131"/>
      <c r="GP745" s="131"/>
      <c r="GQ745" s="131"/>
      <c r="GR745" s="131"/>
      <c r="GS745" s="131"/>
      <c r="GT745" s="131"/>
      <c r="GU745" s="131"/>
      <c r="GV745" s="131"/>
      <c r="GW745" s="131"/>
      <c r="GX745" s="131"/>
      <c r="GY745" s="131"/>
      <c r="GZ745" s="131"/>
      <c r="HA745" s="131"/>
      <c r="HB745" s="131"/>
      <c r="HC745" s="131"/>
      <c r="HD745" s="131"/>
      <c r="HE745" s="131"/>
      <c r="HF745" s="131"/>
      <c r="HG745" s="131"/>
      <c r="HH745" s="131"/>
      <c r="HI745" s="131"/>
      <c r="HJ745" s="131"/>
      <c r="HK745" s="131"/>
      <c r="HL745" s="131"/>
      <c r="HM745" s="131"/>
      <c r="HN745" s="131"/>
      <c r="HO745" s="131"/>
      <c r="HP745" s="131"/>
      <c r="HQ745" s="131"/>
      <c r="HR745" s="131"/>
      <c r="HS745" s="131"/>
      <c r="HT745" s="131"/>
      <c r="HU745" s="131"/>
      <c r="HV745" s="131"/>
      <c r="HW745" s="131"/>
      <c r="HX745" s="131"/>
      <c r="HY745" s="131"/>
      <c r="HZ745" s="131"/>
      <c r="IA745" s="131"/>
      <c r="IB745" s="131"/>
      <c r="IC745" s="131"/>
      <c r="ID745" s="131"/>
      <c r="IE745" s="131"/>
      <c r="IF745" s="131"/>
      <c r="IG745" s="131"/>
      <c r="IH745" s="131"/>
      <c r="II745" s="131"/>
      <c r="IJ745" s="131"/>
      <c r="IK745" s="131"/>
      <c r="IL745" s="131"/>
      <c r="IM745" s="131"/>
      <c r="IN745" s="131"/>
      <c r="IO745" s="131"/>
      <c r="IP745" s="131"/>
      <c r="IQ745" s="131"/>
      <c r="IR745" s="131"/>
      <c r="IS745" s="131"/>
      <c r="IT745" s="131"/>
      <c r="IU745" s="131"/>
      <c r="IV745" s="131"/>
      <c r="IW745" s="131"/>
      <c r="IX745" s="131"/>
      <c r="IY745" s="131"/>
      <c r="IZ745" s="131"/>
      <c r="JA745" s="131"/>
      <c r="JB745" s="131"/>
      <c r="JC745" s="131"/>
      <c r="JD745" s="131"/>
      <c r="JE745" s="131"/>
      <c r="JF745" s="131"/>
      <c r="JG745" s="131"/>
      <c r="JH745" s="131"/>
      <c r="JI745" s="131"/>
      <c r="JJ745" s="131"/>
      <c r="JK745" s="131"/>
      <c r="JL745" s="131"/>
      <c r="JM745" s="131"/>
      <c r="JN745" s="131"/>
      <c r="JO745" s="131"/>
      <c r="JP745" s="131"/>
      <c r="JQ745" s="131"/>
      <c r="JR745" s="131"/>
      <c r="JS745" s="131"/>
      <c r="JT745" s="131"/>
      <c r="JU745" s="131"/>
      <c r="JV745" s="131"/>
      <c r="JW745" s="131"/>
      <c r="JX745" s="131"/>
      <c r="JY745" s="131"/>
      <c r="JZ745" s="131"/>
      <c r="KA745" s="131"/>
      <c r="KB745" s="131"/>
      <c r="KC745" s="131"/>
      <c r="KD745" s="131"/>
      <c r="KE745" s="131"/>
      <c r="KF745" s="131"/>
      <c r="KG745" s="131"/>
      <c r="KH745" s="131"/>
      <c r="KI745" s="131"/>
      <c r="KJ745" s="131"/>
      <c r="KK745" s="131"/>
      <c r="KL745" s="131"/>
      <c r="KM745" s="131"/>
      <c r="KN745" s="131"/>
      <c r="KO745" s="131"/>
      <c r="KP745" s="131"/>
      <c r="KQ745" s="131"/>
      <c r="KR745" s="131"/>
      <c r="KS745" s="131"/>
      <c r="KT745" s="131"/>
      <c r="KU745" s="131"/>
      <c r="KV745" s="131"/>
      <c r="KW745" s="131"/>
      <c r="KX745" s="131"/>
      <c r="KY745" s="131"/>
      <c r="KZ745" s="131"/>
      <c r="LA745" s="131"/>
      <c r="LB745" s="131"/>
      <c r="LC745" s="131"/>
      <c r="LD745" s="131"/>
      <c r="LE745" s="131"/>
      <c r="LF745" s="131"/>
      <c r="LG745" s="131"/>
      <c r="LH745" s="131"/>
      <c r="LI745" s="131"/>
      <c r="LJ745" s="131"/>
      <c r="LK745" s="131"/>
      <c r="LL745" s="131"/>
      <c r="LM745" s="131"/>
      <c r="LN745" s="131"/>
      <c r="LO745" s="131"/>
      <c r="LP745" s="131"/>
      <c r="LQ745" s="131"/>
      <c r="LR745" s="131"/>
      <c r="LS745" s="131"/>
      <c r="LT745" s="131"/>
      <c r="LU745" s="131"/>
      <c r="LV745" s="131"/>
      <c r="LW745" s="131"/>
      <c r="LX745" s="131"/>
      <c r="LY745" s="131"/>
      <c r="LZ745" s="131"/>
      <c r="MA745" s="131"/>
      <c r="MB745" s="131"/>
      <c r="MC745" s="131"/>
      <c r="MD745" s="131"/>
      <c r="ME745" s="131"/>
      <c r="MF745" s="131"/>
      <c r="MG745" s="131"/>
      <c r="MH745" s="131"/>
      <c r="MI745" s="131"/>
      <c r="MJ745" s="131"/>
      <c r="MK745" s="131"/>
      <c r="ML745" s="131"/>
      <c r="MM745" s="131"/>
      <c r="MN745" s="131"/>
      <c r="MO745" s="131"/>
      <c r="MP745" s="131"/>
      <c r="MQ745" s="131"/>
      <c r="MR745" s="131"/>
      <c r="MS745" s="131"/>
      <c r="MT745" s="131"/>
      <c r="MU745" s="131"/>
      <c r="MV745" s="131"/>
      <c r="MW745" s="131"/>
      <c r="MX745" s="131"/>
      <c r="MY745" s="131"/>
      <c r="MZ745" s="131"/>
      <c r="NA745" s="131"/>
      <c r="NB745" s="131"/>
      <c r="NC745" s="131"/>
      <c r="ND745" s="131"/>
      <c r="NE745" s="131"/>
      <c r="NF745" s="131"/>
      <c r="NG745" s="131"/>
      <c r="NH745" s="131"/>
      <c r="NI745" s="131"/>
      <c r="NJ745" s="131"/>
      <c r="NK745" s="131"/>
      <c r="NL745" s="131"/>
      <c r="NM745" s="131"/>
      <c r="NN745" s="131"/>
      <c r="NO745" s="131"/>
      <c r="NP745" s="131"/>
      <c r="NQ745" s="131"/>
      <c r="NR745" s="131"/>
      <c r="NS745" s="131"/>
      <c r="NT745" s="131"/>
      <c r="NU745" s="131"/>
      <c r="NV745" s="131"/>
      <c r="NW745" s="131"/>
      <c r="NX745" s="131"/>
      <c r="NY745" s="131"/>
      <c r="NZ745" s="131"/>
      <c r="OA745" s="131"/>
      <c r="OB745" s="131"/>
      <c r="OC745" s="131"/>
      <c r="OD745" s="131"/>
      <c r="OE745" s="131"/>
      <c r="OF745" s="131"/>
      <c r="OG745" s="131"/>
      <c r="OH745" s="131"/>
      <c r="OI745" s="131"/>
      <c r="OJ745" s="131"/>
      <c r="OK745" s="131"/>
      <c r="OL745" s="131"/>
      <c r="OM745" s="131"/>
      <c r="ON745" s="131"/>
      <c r="OO745" s="131"/>
      <c r="OP745" s="131"/>
      <c r="OQ745" s="131"/>
      <c r="OR745" s="131"/>
      <c r="OS745" s="131"/>
      <c r="OT745" s="131"/>
      <c r="OU745" s="131"/>
      <c r="OV745" s="131"/>
      <c r="OW745" s="131"/>
      <c r="OX745" s="131"/>
      <c r="OY745" s="131"/>
      <c r="OZ745" s="131"/>
      <c r="PA745" s="131"/>
      <c r="PB745" s="131"/>
      <c r="PC745" s="131"/>
      <c r="PD745" s="131"/>
      <c r="PE745" s="131"/>
      <c r="PF745" s="131"/>
      <c r="PG745" s="131"/>
      <c r="PH745" s="131"/>
      <c r="PI745" s="131"/>
      <c r="PJ745" s="131"/>
      <c r="PK745" s="131"/>
      <c r="PL745" s="131"/>
      <c r="PM745" s="131"/>
      <c r="PN745" s="131"/>
      <c r="PO745" s="131"/>
      <c r="PP745" s="131"/>
      <c r="PQ745" s="131"/>
      <c r="PR745" s="131"/>
      <c r="PS745" s="131"/>
      <c r="PT745" s="131"/>
      <c r="PU745" s="131"/>
      <c r="PV745" s="131"/>
      <c r="PW745" s="131"/>
      <c r="PX745" s="131"/>
      <c r="PY745" s="131"/>
      <c r="PZ745" s="131"/>
      <c r="QA745" s="131"/>
      <c r="QB745" s="131"/>
      <c r="QC745" s="131"/>
      <c r="QD745" s="131"/>
      <c r="QE745" s="131"/>
      <c r="QF745" s="131"/>
      <c r="QG745" s="131"/>
      <c r="QH745" s="131"/>
      <c r="QI745" s="131"/>
      <c r="QJ745" s="131"/>
      <c r="QK745" s="131"/>
      <c r="QL745" s="131"/>
      <c r="QM745" s="131"/>
      <c r="QN745" s="131"/>
      <c r="QO745" s="131"/>
      <c r="QP745" s="131"/>
      <c r="QQ745" s="131"/>
      <c r="QR745" s="131"/>
      <c r="QS745" s="131"/>
      <c r="QT745" s="131"/>
      <c r="QU745" s="131"/>
      <c r="QV745" s="131"/>
      <c r="QW745" s="131"/>
      <c r="QX745" s="131"/>
      <c r="QY745" s="131"/>
      <c r="QZ745" s="131"/>
      <c r="RA745" s="131"/>
      <c r="RB745" s="131"/>
      <c r="RC745" s="131"/>
      <c r="RD745" s="131"/>
      <c r="RE745" s="131"/>
      <c r="RF745" s="131"/>
      <c r="RG745" s="131"/>
      <c r="RH745" s="131"/>
      <c r="RI745" s="131"/>
      <c r="RJ745" s="131"/>
      <c r="RK745" s="131"/>
      <c r="RL745" s="131"/>
      <c r="RM745" s="131"/>
      <c r="RN745" s="131"/>
      <c r="RO745" s="131"/>
      <c r="RP745" s="131"/>
      <c r="RQ745" s="131"/>
      <c r="RR745" s="131"/>
      <c r="RS745" s="131"/>
      <c r="RT745" s="131"/>
      <c r="RU745" s="131"/>
      <c r="RV745" s="131"/>
      <c r="RW745" s="131"/>
      <c r="RX745" s="131"/>
      <c r="RY745" s="131"/>
      <c r="RZ745" s="131"/>
      <c r="SA745" s="131"/>
      <c r="SB745" s="131"/>
      <c r="SC745" s="131"/>
      <c r="SD745" s="131"/>
      <c r="SE745" s="131"/>
      <c r="SF745" s="131"/>
      <c r="SG745" s="131"/>
      <c r="SH745" s="131"/>
      <c r="SI745" s="131"/>
      <c r="SJ745" s="131"/>
      <c r="SK745" s="131"/>
      <c r="SL745" s="131"/>
      <c r="SM745" s="131"/>
      <c r="SN745" s="131"/>
      <c r="SO745" s="131"/>
      <c r="SP745" s="131"/>
      <c r="SQ745" s="131"/>
      <c r="SR745" s="131"/>
      <c r="SS745" s="131"/>
      <c r="ST745" s="131"/>
      <c r="SU745" s="131"/>
      <c r="SV745" s="131"/>
      <c r="SW745" s="131"/>
      <c r="SX745" s="131"/>
      <c r="SY745" s="131"/>
      <c r="SZ745" s="131"/>
      <c r="TA745" s="131"/>
      <c r="TB745" s="131"/>
      <c r="TC745" s="131"/>
      <c r="TD745" s="131"/>
      <c r="TE745" s="131"/>
      <c r="TF745" s="131"/>
      <c r="TG745" s="131"/>
      <c r="TH745" s="131"/>
      <c r="TI745" s="131"/>
      <c r="TJ745" s="131"/>
      <c r="TK745" s="131"/>
      <c r="TL745" s="131"/>
      <c r="TM745" s="131"/>
      <c r="TN745" s="131"/>
      <c r="TO745" s="131"/>
      <c r="TP745" s="131"/>
      <c r="TQ745" s="131"/>
      <c r="TR745" s="131"/>
      <c r="TS745" s="131"/>
      <c r="TT745" s="131"/>
      <c r="TU745" s="131"/>
      <c r="TV745" s="131"/>
      <c r="TW745" s="131"/>
      <c r="TX745" s="131"/>
      <c r="TY745" s="131"/>
      <c r="TZ745" s="131"/>
      <c r="UA745" s="131"/>
      <c r="UB745" s="131"/>
      <c r="UC745" s="131"/>
      <c r="UD745" s="131"/>
      <c r="UE745" s="131"/>
      <c r="UF745" s="131"/>
      <c r="UG745" s="131"/>
      <c r="UH745" s="131"/>
      <c r="UI745" s="131"/>
      <c r="UJ745" s="131"/>
      <c r="UK745" s="131"/>
      <c r="UL745" s="131"/>
      <c r="UM745" s="131"/>
      <c r="UN745" s="131"/>
      <c r="UO745" s="131"/>
      <c r="UP745" s="131"/>
      <c r="UQ745" s="131"/>
      <c r="UR745" s="131"/>
      <c r="US745" s="131"/>
      <c r="UT745" s="131"/>
      <c r="UU745" s="131"/>
      <c r="UV745" s="131"/>
      <c r="UW745" s="131"/>
      <c r="UX745" s="131"/>
      <c r="UY745" s="131"/>
      <c r="UZ745" s="131"/>
      <c r="VA745" s="131"/>
      <c r="VB745" s="131"/>
      <c r="VC745" s="131"/>
      <c r="VD745" s="131"/>
      <c r="VE745" s="131"/>
      <c r="VF745" s="131"/>
      <c r="VG745" s="131"/>
      <c r="VH745" s="131"/>
      <c r="VI745" s="131"/>
      <c r="VJ745" s="131"/>
      <c r="VK745" s="131"/>
      <c r="VL745" s="131"/>
      <c r="VM745" s="131"/>
      <c r="VN745" s="131"/>
      <c r="VO745" s="131"/>
      <c r="VP745" s="131"/>
      <c r="VQ745" s="131"/>
      <c r="VR745" s="131"/>
      <c r="VS745" s="131"/>
      <c r="VT745" s="131"/>
      <c r="VU745" s="131"/>
      <c r="VV745" s="131"/>
      <c r="VW745" s="131"/>
      <c r="VX745" s="131"/>
      <c r="VY745" s="131"/>
      <c r="VZ745" s="131"/>
      <c r="WA745" s="131"/>
      <c r="WB745" s="131"/>
      <c r="WC745" s="131"/>
      <c r="WD745" s="131"/>
      <c r="WE745" s="131"/>
      <c r="WF745" s="131"/>
      <c r="WG745" s="131"/>
      <c r="WH745" s="131"/>
      <c r="WI745" s="131"/>
      <c r="WJ745" s="131"/>
      <c r="WK745" s="131"/>
      <c r="WL745" s="131"/>
      <c r="WM745" s="131"/>
      <c r="WN745" s="131"/>
      <c r="WO745" s="131"/>
      <c r="WP745" s="131"/>
      <c r="WQ745" s="131"/>
      <c r="WR745" s="131"/>
      <c r="WS745" s="131"/>
      <c r="WT745" s="131"/>
      <c r="WU745" s="131"/>
      <c r="WV745" s="131"/>
      <c r="WW745" s="131"/>
      <c r="WX745" s="131"/>
      <c r="WY745" s="131"/>
      <c r="WZ745" s="131"/>
      <c r="XA745" s="131"/>
      <c r="XB745" s="131"/>
      <c r="XC745" s="131"/>
      <c r="XD745" s="131"/>
      <c r="XE745" s="131"/>
      <c r="XF745" s="131"/>
      <c r="XG745" s="131"/>
      <c r="XH745" s="131"/>
      <c r="XI745" s="131"/>
      <c r="XJ745" s="131"/>
      <c r="XK745" s="131"/>
      <c r="XL745" s="131"/>
      <c r="XM745" s="131"/>
      <c r="XN745" s="131"/>
      <c r="XO745" s="131"/>
      <c r="XP745" s="131"/>
      <c r="XQ745" s="131"/>
      <c r="XR745" s="131"/>
      <c r="XS745" s="131"/>
      <c r="XT745" s="131"/>
      <c r="XU745" s="131"/>
      <c r="XV745" s="131"/>
      <c r="XW745" s="131"/>
      <c r="XX745" s="131"/>
      <c r="XY745" s="131"/>
      <c r="XZ745" s="131"/>
      <c r="YA745" s="131"/>
      <c r="YB745" s="131"/>
      <c r="YC745" s="131"/>
      <c r="YD745" s="131"/>
      <c r="YE745" s="131"/>
      <c r="YF745" s="131"/>
      <c r="YG745" s="131"/>
      <c r="YH745" s="131"/>
      <c r="YI745" s="131"/>
      <c r="YJ745" s="131"/>
      <c r="YK745" s="131"/>
      <c r="YL745" s="131"/>
      <c r="YM745" s="131"/>
      <c r="YN745" s="131"/>
      <c r="YO745" s="131"/>
      <c r="YP745" s="131"/>
      <c r="YQ745" s="131"/>
      <c r="YR745" s="131"/>
      <c r="YS745" s="131"/>
      <c r="YT745" s="131"/>
      <c r="YU745" s="131"/>
      <c r="YV745" s="131"/>
      <c r="YW745" s="131"/>
      <c r="YX745" s="131"/>
      <c r="YY745" s="131"/>
      <c r="YZ745" s="131"/>
      <c r="ZA745" s="131"/>
      <c r="ZB745" s="131"/>
      <c r="ZC745" s="131"/>
      <c r="ZD745" s="131"/>
      <c r="ZE745" s="131"/>
      <c r="ZF745" s="131"/>
      <c r="ZG745" s="131"/>
      <c r="ZH745" s="131"/>
      <c r="ZI745" s="131"/>
      <c r="ZJ745" s="131"/>
      <c r="ZK745" s="131"/>
      <c r="ZL745" s="131"/>
      <c r="ZM745" s="131"/>
      <c r="ZN745" s="131"/>
      <c r="ZO745" s="131"/>
      <c r="ZP745" s="131"/>
      <c r="ZQ745" s="131"/>
      <c r="ZR745" s="131"/>
      <c r="ZS745" s="131"/>
      <c r="ZT745" s="131"/>
      <c r="ZU745" s="131"/>
      <c r="ZV745" s="131"/>
      <c r="ZW745" s="131"/>
      <c r="ZX745" s="131"/>
      <c r="ZY745" s="131"/>
      <c r="ZZ745" s="131"/>
      <c r="AAA745" s="131"/>
      <c r="AAB745" s="131"/>
      <c r="AAC745" s="131"/>
      <c r="AAD745" s="131"/>
      <c r="AAE745" s="131"/>
      <c r="AAF745" s="131"/>
      <c r="AAG745" s="131"/>
      <c r="AAH745" s="131"/>
      <c r="AAI745" s="131"/>
      <c r="AAJ745" s="131"/>
      <c r="AAK745" s="131"/>
      <c r="AAL745" s="131"/>
      <c r="AAM745" s="131"/>
      <c r="AAN745" s="131"/>
      <c r="AAO745" s="131"/>
      <c r="AAP745" s="131"/>
      <c r="AAQ745" s="131"/>
      <c r="AAR745" s="131"/>
      <c r="AAS745" s="131"/>
      <c r="AAT745" s="131"/>
      <c r="AAU745" s="131"/>
      <c r="AAV745" s="131"/>
      <c r="AAW745" s="131"/>
      <c r="AAX745" s="131"/>
      <c r="AAY745" s="131"/>
      <c r="AAZ745" s="131"/>
      <c r="ABA745" s="131"/>
      <c r="ABB745" s="131"/>
      <c r="ABC745" s="131"/>
      <c r="ABD745" s="131"/>
      <c r="ABE745" s="131"/>
      <c r="ABF745" s="131"/>
      <c r="ABG745" s="131"/>
      <c r="ABH745" s="131"/>
      <c r="ABI745" s="131"/>
      <c r="ABJ745" s="131"/>
      <c r="ABK745" s="131"/>
      <c r="ABL745" s="131"/>
      <c r="ABM745" s="131"/>
      <c r="ABN745" s="131"/>
      <c r="ABO745" s="131"/>
      <c r="ABP745" s="131"/>
      <c r="ABQ745" s="131"/>
      <c r="ABR745" s="131"/>
      <c r="ABS745" s="131"/>
      <c r="ABT745" s="131"/>
      <c r="ABU745" s="131"/>
      <c r="ABV745" s="131"/>
      <c r="ABW745" s="131"/>
      <c r="ABX745" s="131"/>
      <c r="ABY745" s="131"/>
      <c r="ABZ745" s="131"/>
      <c r="ACA745" s="131"/>
      <c r="ACB745" s="131"/>
      <c r="ACC745" s="131"/>
      <c r="ACD745" s="131"/>
      <c r="ACE745" s="131"/>
      <c r="ACF745" s="131"/>
      <c r="ACG745" s="131"/>
      <c r="ACH745" s="131"/>
      <c r="ACI745" s="131"/>
      <c r="ACJ745" s="131"/>
      <c r="ACK745" s="131"/>
      <c r="ACL745" s="131"/>
      <c r="ACM745" s="131"/>
      <c r="ACN745" s="131"/>
      <c r="ACO745" s="131"/>
      <c r="ACP745" s="131"/>
      <c r="ACQ745" s="131"/>
      <c r="ACR745" s="131"/>
      <c r="ACS745" s="131"/>
      <c r="ACT745" s="131"/>
      <c r="ACU745" s="131"/>
      <c r="ACV745" s="131"/>
      <c r="ACW745" s="131"/>
      <c r="ACX745" s="131"/>
      <c r="ACY745" s="131"/>
      <c r="ACZ745" s="131"/>
      <c r="ADA745" s="131"/>
      <c r="ADB745" s="131"/>
      <c r="ADC745" s="131"/>
      <c r="ADD745" s="131"/>
      <c r="ADE745" s="131"/>
      <c r="ADF745" s="131"/>
      <c r="ADG745" s="131"/>
      <c r="ADH745" s="131"/>
      <c r="ADI745" s="131"/>
      <c r="ADJ745" s="131"/>
      <c r="ADK745" s="131"/>
      <c r="ADL745" s="131"/>
      <c r="ADM745" s="131"/>
      <c r="ADN745" s="131"/>
      <c r="ADO745" s="131"/>
      <c r="ADP745" s="131"/>
      <c r="ADQ745" s="131"/>
      <c r="ADR745" s="131"/>
      <c r="ADS745" s="131"/>
      <c r="ADT745" s="131"/>
      <c r="ADU745" s="131"/>
      <c r="ADV745" s="131"/>
      <c r="ADW745" s="131"/>
      <c r="ADX745" s="131"/>
      <c r="ADY745" s="131"/>
      <c r="ADZ745" s="131"/>
      <c r="AEA745" s="131"/>
      <c r="AEB745" s="131"/>
      <c r="AEC745" s="131"/>
      <c r="AED745" s="131"/>
      <c r="AEE745" s="131"/>
      <c r="AEF745" s="131"/>
      <c r="AEG745" s="131"/>
      <c r="AEH745" s="131"/>
      <c r="AEI745" s="131"/>
      <c r="AEJ745" s="131"/>
      <c r="AEK745" s="131"/>
      <c r="AEL745" s="131"/>
      <c r="AEM745" s="131"/>
      <c r="AEN745" s="131"/>
      <c r="AEO745" s="131"/>
      <c r="AEP745" s="131"/>
      <c r="AEQ745" s="131"/>
      <c r="AER745" s="131"/>
      <c r="AES745" s="131"/>
      <c r="AET745" s="131"/>
      <c r="AEU745" s="131"/>
      <c r="AEV745" s="131"/>
      <c r="AEW745" s="131"/>
      <c r="AEX745" s="131"/>
      <c r="AEY745" s="131"/>
      <c r="AEZ745" s="131"/>
      <c r="AFA745" s="131"/>
      <c r="AFB745" s="131"/>
      <c r="AFC745" s="131"/>
      <c r="AFD745" s="131"/>
      <c r="AFE745" s="131"/>
      <c r="AFF745" s="131"/>
      <c r="AFG745" s="131"/>
      <c r="AFH745" s="131"/>
      <c r="AFI745" s="131"/>
      <c r="AFJ745" s="131"/>
      <c r="AFK745" s="131"/>
      <c r="AFL745" s="131"/>
      <c r="AFM745" s="131"/>
      <c r="AFN745" s="131"/>
      <c r="AFO745" s="131"/>
      <c r="AFP745" s="131"/>
      <c r="AFQ745" s="131"/>
      <c r="AFR745" s="131"/>
      <c r="AFS745" s="131"/>
      <c r="AFT745" s="131"/>
      <c r="AFU745" s="131"/>
      <c r="AFV745" s="131"/>
      <c r="AFW745" s="131"/>
      <c r="AFX745" s="131"/>
      <c r="AFY745" s="131"/>
      <c r="AFZ745" s="131"/>
      <c r="AGA745" s="131"/>
      <c r="AGB745" s="131"/>
      <c r="AGC745" s="131"/>
      <c r="AGD745" s="131"/>
      <c r="AGE745" s="131"/>
      <c r="AGF745" s="131"/>
      <c r="AGG745" s="131"/>
      <c r="AGH745" s="131"/>
      <c r="AGI745" s="131"/>
      <c r="AGJ745" s="131"/>
      <c r="AGK745" s="131"/>
      <c r="AGL745" s="131"/>
      <c r="AGM745" s="131"/>
      <c r="AGN745" s="131"/>
      <c r="AGO745" s="131"/>
      <c r="AGP745" s="131"/>
      <c r="AGQ745" s="131"/>
      <c r="AGR745" s="131"/>
      <c r="AGS745" s="131"/>
      <c r="AGT745" s="131"/>
      <c r="AGU745" s="131"/>
      <c r="AGV745" s="131"/>
      <c r="AGW745" s="131"/>
      <c r="AGX745" s="131"/>
      <c r="AGY745" s="131"/>
      <c r="AGZ745" s="131"/>
      <c r="AHA745" s="131"/>
      <c r="AHB745" s="131"/>
      <c r="AHC745" s="131"/>
      <c r="AHD745" s="131"/>
      <c r="AHE745" s="131"/>
      <c r="AHF745" s="131"/>
      <c r="AHG745" s="131"/>
      <c r="AHH745" s="131"/>
      <c r="AHI745" s="131"/>
      <c r="AHJ745" s="131"/>
      <c r="AHK745" s="131"/>
      <c r="AHL745" s="131"/>
      <c r="AHM745" s="131"/>
      <c r="AHN745" s="131"/>
      <c r="AHO745" s="131"/>
      <c r="AHP745" s="131"/>
      <c r="AHQ745" s="131"/>
      <c r="AHR745" s="131"/>
      <c r="AHS745" s="131"/>
      <c r="AHT745" s="131"/>
      <c r="AHU745" s="131"/>
      <c r="AHV745" s="131"/>
      <c r="AHW745" s="131"/>
      <c r="AHX745" s="131"/>
      <c r="AHY745" s="131"/>
      <c r="AHZ745" s="131"/>
      <c r="AIA745" s="131"/>
      <c r="AIB745" s="131"/>
      <c r="AIC745" s="131"/>
      <c r="AID745" s="131"/>
      <c r="AIE745" s="131"/>
      <c r="AIF745" s="131"/>
      <c r="AIG745" s="131"/>
      <c r="AIH745" s="131"/>
      <c r="AII745" s="131"/>
      <c r="AIJ745" s="131"/>
      <c r="AIK745" s="131"/>
      <c r="AIL745" s="131"/>
      <c r="AIM745" s="131"/>
      <c r="AIN745" s="131"/>
      <c r="AIO745" s="131"/>
      <c r="AIP745" s="131"/>
      <c r="AIQ745" s="131"/>
      <c r="AIR745" s="131"/>
      <c r="AIS745" s="131"/>
      <c r="AIT745" s="131"/>
      <c r="AIU745" s="131"/>
      <c r="AIV745" s="131"/>
      <c r="AIW745" s="131"/>
      <c r="AIX745" s="131"/>
      <c r="AIY745" s="131"/>
      <c r="AIZ745" s="131"/>
      <c r="AJA745" s="131"/>
      <c r="AJB745" s="131"/>
      <c r="AJC745" s="131"/>
      <c r="AJD745" s="131"/>
      <c r="AJE745" s="131"/>
      <c r="AJF745" s="131"/>
      <c r="AJG745" s="131"/>
      <c r="AJH745" s="131"/>
      <c r="AJI745" s="131"/>
      <c r="AJJ745" s="131"/>
      <c r="AJK745" s="131"/>
      <c r="AJL745" s="131"/>
      <c r="AJM745" s="131"/>
      <c r="AJN745" s="131"/>
      <c r="AJO745" s="131"/>
      <c r="AJP745" s="131"/>
      <c r="AJQ745" s="131"/>
      <c r="AJR745" s="131"/>
      <c r="AJS745" s="131"/>
      <c r="AJT745" s="131"/>
      <c r="AJU745" s="131"/>
      <c r="AJV745" s="131"/>
      <c r="AJW745" s="131"/>
      <c r="AJX745" s="131"/>
      <c r="AJY745" s="131"/>
      <c r="AJZ745" s="131"/>
      <c r="AKA745" s="131"/>
      <c r="AKB745" s="131"/>
      <c r="AKC745" s="131"/>
      <c r="AKD745" s="131"/>
      <c r="AKE745" s="131"/>
      <c r="AKF745" s="131"/>
      <c r="AKG745" s="131"/>
      <c r="AKH745" s="131"/>
      <c r="AKI745" s="131"/>
      <c r="AKJ745" s="131"/>
      <c r="AKK745" s="131"/>
      <c r="AKL745" s="131"/>
      <c r="AKM745" s="131"/>
      <c r="AKN745" s="131"/>
      <c r="AKO745" s="131"/>
      <c r="AKP745" s="131"/>
      <c r="AKQ745" s="131"/>
      <c r="AKR745" s="131"/>
      <c r="AKS745" s="131"/>
      <c r="AKT745" s="131"/>
      <c r="AKU745" s="131"/>
      <c r="AKV745" s="131"/>
      <c r="AKW745" s="131"/>
      <c r="AKX745" s="131"/>
      <c r="AKY745" s="131"/>
      <c r="AKZ745" s="131"/>
      <c r="ALA745" s="131"/>
      <c r="ALB745" s="131"/>
      <c r="ALC745" s="131"/>
      <c r="ALD745" s="131"/>
      <c r="ALE745" s="131"/>
      <c r="ALF745" s="131"/>
      <c r="ALG745" s="131"/>
      <c r="ALH745" s="131"/>
      <c r="ALI745" s="131"/>
      <c r="ALJ745" s="131"/>
      <c r="ALK745" s="131"/>
      <c r="ALL745" s="131"/>
      <c r="ALM745" s="131"/>
      <c r="ALN745" s="131"/>
    </row>
    <row r="746" spans="1:1002" s="508" customFormat="1" ht="24.95" customHeight="1" x14ac:dyDescent="0.25">
      <c r="A746" s="502"/>
      <c r="B746" s="503"/>
      <c r="C746" s="504"/>
      <c r="D746" s="450"/>
      <c r="E746" s="505"/>
      <c r="F746" s="505"/>
      <c r="G746" s="506"/>
      <c r="H746" s="506"/>
      <c r="I746" s="507"/>
      <c r="J746" s="565"/>
      <c r="K746" s="454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  <c r="EC746" s="131"/>
      <c r="ED746" s="131"/>
      <c r="EE746" s="131"/>
      <c r="EF746" s="131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31"/>
      <c r="EQ746" s="131"/>
      <c r="ER746" s="131"/>
      <c r="ES746" s="131"/>
      <c r="ET746" s="131"/>
      <c r="EU746" s="131"/>
      <c r="EV746" s="131"/>
      <c r="EW746" s="131"/>
      <c r="EX746" s="131"/>
      <c r="EY746" s="131"/>
      <c r="EZ746" s="131"/>
      <c r="FA746" s="131"/>
      <c r="FB746" s="131"/>
      <c r="FC746" s="131"/>
      <c r="FD746" s="131"/>
      <c r="FE746" s="131"/>
      <c r="FF746" s="131"/>
      <c r="FG746" s="131"/>
      <c r="FH746" s="131"/>
      <c r="FI746" s="131"/>
      <c r="FJ746" s="131"/>
      <c r="FK746" s="131"/>
      <c r="FL746" s="131"/>
      <c r="FM746" s="131"/>
      <c r="FN746" s="131"/>
      <c r="FO746" s="131"/>
      <c r="FP746" s="131"/>
      <c r="FQ746" s="131"/>
      <c r="FR746" s="131"/>
      <c r="FS746" s="131"/>
      <c r="FT746" s="131"/>
      <c r="FU746" s="131"/>
      <c r="FV746" s="131"/>
      <c r="FW746" s="131"/>
      <c r="FX746" s="131"/>
      <c r="FY746" s="131"/>
      <c r="FZ746" s="131"/>
      <c r="GA746" s="131"/>
      <c r="GB746" s="131"/>
      <c r="GC746" s="131"/>
      <c r="GD746" s="131"/>
      <c r="GE746" s="131"/>
      <c r="GF746" s="131"/>
      <c r="GG746" s="131"/>
      <c r="GH746" s="131"/>
      <c r="GI746" s="131"/>
      <c r="GJ746" s="131"/>
      <c r="GK746" s="131"/>
      <c r="GL746" s="131"/>
      <c r="GM746" s="131"/>
      <c r="GN746" s="131"/>
      <c r="GO746" s="131"/>
      <c r="GP746" s="131"/>
      <c r="GQ746" s="131"/>
      <c r="GR746" s="131"/>
      <c r="GS746" s="131"/>
      <c r="GT746" s="131"/>
      <c r="GU746" s="131"/>
      <c r="GV746" s="131"/>
      <c r="GW746" s="131"/>
      <c r="GX746" s="131"/>
      <c r="GY746" s="131"/>
      <c r="GZ746" s="131"/>
      <c r="HA746" s="131"/>
      <c r="HB746" s="131"/>
      <c r="HC746" s="131"/>
      <c r="HD746" s="131"/>
      <c r="HE746" s="131"/>
      <c r="HF746" s="131"/>
      <c r="HG746" s="131"/>
      <c r="HH746" s="131"/>
      <c r="HI746" s="131"/>
      <c r="HJ746" s="131"/>
      <c r="HK746" s="131"/>
      <c r="HL746" s="131"/>
      <c r="HM746" s="131"/>
      <c r="HN746" s="131"/>
      <c r="HO746" s="131"/>
      <c r="HP746" s="131"/>
      <c r="HQ746" s="131"/>
      <c r="HR746" s="131"/>
      <c r="HS746" s="131"/>
      <c r="HT746" s="131"/>
      <c r="HU746" s="131"/>
      <c r="HV746" s="131"/>
      <c r="HW746" s="131"/>
      <c r="HX746" s="131"/>
      <c r="HY746" s="131"/>
      <c r="HZ746" s="131"/>
      <c r="IA746" s="131"/>
      <c r="IB746" s="131"/>
      <c r="IC746" s="131"/>
      <c r="ID746" s="131"/>
      <c r="IE746" s="131"/>
      <c r="IF746" s="131"/>
      <c r="IG746" s="131"/>
      <c r="IH746" s="131"/>
      <c r="II746" s="131"/>
      <c r="IJ746" s="131"/>
      <c r="IK746" s="131"/>
      <c r="IL746" s="131"/>
      <c r="IM746" s="131"/>
      <c r="IN746" s="131"/>
      <c r="IO746" s="131"/>
      <c r="IP746" s="131"/>
      <c r="IQ746" s="131"/>
      <c r="IR746" s="131"/>
      <c r="IS746" s="131"/>
      <c r="IT746" s="131"/>
      <c r="IU746" s="131"/>
      <c r="IV746" s="131"/>
      <c r="IW746" s="131"/>
      <c r="IX746" s="131"/>
      <c r="IY746" s="131"/>
      <c r="IZ746" s="131"/>
      <c r="JA746" s="131"/>
      <c r="JB746" s="131"/>
      <c r="JC746" s="131"/>
      <c r="JD746" s="131"/>
      <c r="JE746" s="131"/>
      <c r="JF746" s="131"/>
      <c r="JG746" s="131"/>
      <c r="JH746" s="131"/>
      <c r="JI746" s="131"/>
      <c r="JJ746" s="131"/>
      <c r="JK746" s="131"/>
      <c r="JL746" s="131"/>
      <c r="JM746" s="131"/>
      <c r="JN746" s="131"/>
      <c r="JO746" s="131"/>
      <c r="JP746" s="131"/>
      <c r="JQ746" s="131"/>
      <c r="JR746" s="131"/>
      <c r="JS746" s="131"/>
      <c r="JT746" s="131"/>
      <c r="JU746" s="131"/>
      <c r="JV746" s="131"/>
      <c r="JW746" s="131"/>
      <c r="JX746" s="131"/>
      <c r="JY746" s="131"/>
      <c r="JZ746" s="131"/>
      <c r="KA746" s="131"/>
      <c r="KB746" s="131"/>
      <c r="KC746" s="131"/>
      <c r="KD746" s="131"/>
      <c r="KE746" s="131"/>
      <c r="KF746" s="131"/>
      <c r="KG746" s="131"/>
      <c r="KH746" s="131"/>
      <c r="KI746" s="131"/>
      <c r="KJ746" s="131"/>
      <c r="KK746" s="131"/>
      <c r="KL746" s="131"/>
      <c r="KM746" s="131"/>
      <c r="KN746" s="131"/>
      <c r="KO746" s="131"/>
      <c r="KP746" s="131"/>
      <c r="KQ746" s="131"/>
      <c r="KR746" s="131"/>
      <c r="KS746" s="131"/>
      <c r="KT746" s="131"/>
      <c r="KU746" s="131"/>
      <c r="KV746" s="131"/>
      <c r="KW746" s="131"/>
      <c r="KX746" s="131"/>
      <c r="KY746" s="131"/>
      <c r="KZ746" s="131"/>
      <c r="LA746" s="131"/>
      <c r="LB746" s="131"/>
      <c r="LC746" s="131"/>
      <c r="LD746" s="131"/>
      <c r="LE746" s="131"/>
      <c r="LF746" s="131"/>
      <c r="LG746" s="131"/>
      <c r="LH746" s="131"/>
      <c r="LI746" s="131"/>
      <c r="LJ746" s="131"/>
      <c r="LK746" s="131"/>
      <c r="LL746" s="131"/>
      <c r="LM746" s="131"/>
      <c r="LN746" s="131"/>
      <c r="LO746" s="131"/>
      <c r="LP746" s="131"/>
      <c r="LQ746" s="131"/>
      <c r="LR746" s="131"/>
      <c r="LS746" s="131"/>
      <c r="LT746" s="131"/>
      <c r="LU746" s="131"/>
      <c r="LV746" s="131"/>
      <c r="LW746" s="131"/>
      <c r="LX746" s="131"/>
      <c r="LY746" s="131"/>
      <c r="LZ746" s="131"/>
      <c r="MA746" s="131"/>
      <c r="MB746" s="131"/>
      <c r="MC746" s="131"/>
      <c r="MD746" s="131"/>
      <c r="ME746" s="131"/>
      <c r="MF746" s="131"/>
      <c r="MG746" s="131"/>
      <c r="MH746" s="131"/>
      <c r="MI746" s="131"/>
      <c r="MJ746" s="131"/>
      <c r="MK746" s="131"/>
      <c r="ML746" s="131"/>
      <c r="MM746" s="131"/>
      <c r="MN746" s="131"/>
      <c r="MO746" s="131"/>
      <c r="MP746" s="131"/>
      <c r="MQ746" s="131"/>
      <c r="MR746" s="131"/>
      <c r="MS746" s="131"/>
      <c r="MT746" s="131"/>
      <c r="MU746" s="131"/>
      <c r="MV746" s="131"/>
      <c r="MW746" s="131"/>
      <c r="MX746" s="131"/>
      <c r="MY746" s="131"/>
      <c r="MZ746" s="131"/>
      <c r="NA746" s="131"/>
      <c r="NB746" s="131"/>
      <c r="NC746" s="131"/>
      <c r="ND746" s="131"/>
      <c r="NE746" s="131"/>
      <c r="NF746" s="131"/>
      <c r="NG746" s="131"/>
      <c r="NH746" s="131"/>
      <c r="NI746" s="131"/>
      <c r="NJ746" s="131"/>
      <c r="NK746" s="131"/>
      <c r="NL746" s="131"/>
      <c r="NM746" s="131"/>
      <c r="NN746" s="131"/>
      <c r="NO746" s="131"/>
      <c r="NP746" s="131"/>
      <c r="NQ746" s="131"/>
      <c r="NR746" s="131"/>
      <c r="NS746" s="131"/>
      <c r="NT746" s="131"/>
      <c r="NU746" s="131"/>
      <c r="NV746" s="131"/>
      <c r="NW746" s="131"/>
      <c r="NX746" s="131"/>
      <c r="NY746" s="131"/>
      <c r="NZ746" s="131"/>
      <c r="OA746" s="131"/>
      <c r="OB746" s="131"/>
      <c r="OC746" s="131"/>
      <c r="OD746" s="131"/>
      <c r="OE746" s="131"/>
      <c r="OF746" s="131"/>
      <c r="OG746" s="131"/>
      <c r="OH746" s="131"/>
      <c r="OI746" s="131"/>
      <c r="OJ746" s="131"/>
      <c r="OK746" s="131"/>
      <c r="OL746" s="131"/>
      <c r="OM746" s="131"/>
      <c r="ON746" s="131"/>
      <c r="OO746" s="131"/>
      <c r="OP746" s="131"/>
      <c r="OQ746" s="131"/>
      <c r="OR746" s="131"/>
      <c r="OS746" s="131"/>
      <c r="OT746" s="131"/>
      <c r="OU746" s="131"/>
      <c r="OV746" s="131"/>
      <c r="OW746" s="131"/>
      <c r="OX746" s="131"/>
      <c r="OY746" s="131"/>
      <c r="OZ746" s="131"/>
      <c r="PA746" s="131"/>
      <c r="PB746" s="131"/>
      <c r="PC746" s="131"/>
      <c r="PD746" s="131"/>
      <c r="PE746" s="131"/>
      <c r="PF746" s="131"/>
      <c r="PG746" s="131"/>
      <c r="PH746" s="131"/>
      <c r="PI746" s="131"/>
      <c r="PJ746" s="131"/>
      <c r="PK746" s="131"/>
      <c r="PL746" s="131"/>
      <c r="PM746" s="131"/>
      <c r="PN746" s="131"/>
      <c r="PO746" s="131"/>
      <c r="PP746" s="131"/>
      <c r="PQ746" s="131"/>
      <c r="PR746" s="131"/>
      <c r="PS746" s="131"/>
      <c r="PT746" s="131"/>
      <c r="PU746" s="131"/>
      <c r="PV746" s="131"/>
      <c r="PW746" s="131"/>
      <c r="PX746" s="131"/>
      <c r="PY746" s="131"/>
      <c r="PZ746" s="131"/>
      <c r="QA746" s="131"/>
      <c r="QB746" s="131"/>
      <c r="QC746" s="131"/>
      <c r="QD746" s="131"/>
      <c r="QE746" s="131"/>
      <c r="QF746" s="131"/>
      <c r="QG746" s="131"/>
      <c r="QH746" s="131"/>
      <c r="QI746" s="131"/>
      <c r="QJ746" s="131"/>
      <c r="QK746" s="131"/>
      <c r="QL746" s="131"/>
      <c r="QM746" s="131"/>
      <c r="QN746" s="131"/>
      <c r="QO746" s="131"/>
      <c r="QP746" s="131"/>
      <c r="QQ746" s="131"/>
      <c r="QR746" s="131"/>
      <c r="QS746" s="131"/>
      <c r="QT746" s="131"/>
      <c r="QU746" s="131"/>
      <c r="QV746" s="131"/>
      <c r="QW746" s="131"/>
      <c r="QX746" s="131"/>
      <c r="QY746" s="131"/>
      <c r="QZ746" s="131"/>
      <c r="RA746" s="131"/>
      <c r="RB746" s="131"/>
      <c r="RC746" s="131"/>
      <c r="RD746" s="131"/>
      <c r="RE746" s="131"/>
      <c r="RF746" s="131"/>
      <c r="RG746" s="131"/>
      <c r="RH746" s="131"/>
      <c r="RI746" s="131"/>
      <c r="RJ746" s="131"/>
      <c r="RK746" s="131"/>
      <c r="RL746" s="131"/>
      <c r="RM746" s="131"/>
      <c r="RN746" s="131"/>
      <c r="RO746" s="131"/>
      <c r="RP746" s="131"/>
      <c r="RQ746" s="131"/>
      <c r="RR746" s="131"/>
      <c r="RS746" s="131"/>
      <c r="RT746" s="131"/>
      <c r="RU746" s="131"/>
      <c r="RV746" s="131"/>
      <c r="RW746" s="131"/>
      <c r="RX746" s="131"/>
      <c r="RY746" s="131"/>
      <c r="RZ746" s="131"/>
      <c r="SA746" s="131"/>
      <c r="SB746" s="131"/>
      <c r="SC746" s="131"/>
      <c r="SD746" s="131"/>
      <c r="SE746" s="131"/>
      <c r="SF746" s="131"/>
      <c r="SG746" s="131"/>
      <c r="SH746" s="131"/>
      <c r="SI746" s="131"/>
      <c r="SJ746" s="131"/>
      <c r="SK746" s="131"/>
      <c r="SL746" s="131"/>
      <c r="SM746" s="131"/>
      <c r="SN746" s="131"/>
      <c r="SO746" s="131"/>
      <c r="SP746" s="131"/>
      <c r="SQ746" s="131"/>
      <c r="SR746" s="131"/>
      <c r="SS746" s="131"/>
      <c r="ST746" s="131"/>
      <c r="SU746" s="131"/>
      <c r="SV746" s="131"/>
      <c r="SW746" s="131"/>
      <c r="SX746" s="131"/>
      <c r="SY746" s="131"/>
      <c r="SZ746" s="131"/>
      <c r="TA746" s="131"/>
      <c r="TB746" s="131"/>
      <c r="TC746" s="131"/>
      <c r="TD746" s="131"/>
      <c r="TE746" s="131"/>
      <c r="TF746" s="131"/>
      <c r="TG746" s="131"/>
      <c r="TH746" s="131"/>
      <c r="TI746" s="131"/>
      <c r="TJ746" s="131"/>
      <c r="TK746" s="131"/>
      <c r="TL746" s="131"/>
      <c r="TM746" s="131"/>
      <c r="TN746" s="131"/>
      <c r="TO746" s="131"/>
      <c r="TP746" s="131"/>
      <c r="TQ746" s="131"/>
      <c r="TR746" s="131"/>
      <c r="TS746" s="131"/>
      <c r="TT746" s="131"/>
      <c r="TU746" s="131"/>
      <c r="TV746" s="131"/>
      <c r="TW746" s="131"/>
      <c r="TX746" s="131"/>
      <c r="TY746" s="131"/>
      <c r="TZ746" s="131"/>
      <c r="UA746" s="131"/>
      <c r="UB746" s="131"/>
      <c r="UC746" s="131"/>
      <c r="UD746" s="131"/>
      <c r="UE746" s="131"/>
      <c r="UF746" s="131"/>
      <c r="UG746" s="131"/>
      <c r="UH746" s="131"/>
      <c r="UI746" s="131"/>
      <c r="UJ746" s="131"/>
      <c r="UK746" s="131"/>
      <c r="UL746" s="131"/>
      <c r="UM746" s="131"/>
      <c r="UN746" s="131"/>
      <c r="UO746" s="131"/>
      <c r="UP746" s="131"/>
      <c r="UQ746" s="131"/>
      <c r="UR746" s="131"/>
      <c r="US746" s="131"/>
      <c r="UT746" s="131"/>
      <c r="UU746" s="131"/>
      <c r="UV746" s="131"/>
      <c r="UW746" s="131"/>
      <c r="UX746" s="131"/>
      <c r="UY746" s="131"/>
      <c r="UZ746" s="131"/>
      <c r="VA746" s="131"/>
      <c r="VB746" s="131"/>
      <c r="VC746" s="131"/>
      <c r="VD746" s="131"/>
      <c r="VE746" s="131"/>
      <c r="VF746" s="131"/>
      <c r="VG746" s="131"/>
      <c r="VH746" s="131"/>
      <c r="VI746" s="131"/>
      <c r="VJ746" s="131"/>
      <c r="VK746" s="131"/>
      <c r="VL746" s="131"/>
      <c r="VM746" s="131"/>
      <c r="VN746" s="131"/>
      <c r="VO746" s="131"/>
      <c r="VP746" s="131"/>
      <c r="VQ746" s="131"/>
      <c r="VR746" s="131"/>
      <c r="VS746" s="131"/>
      <c r="VT746" s="131"/>
      <c r="VU746" s="131"/>
      <c r="VV746" s="131"/>
      <c r="VW746" s="131"/>
      <c r="VX746" s="131"/>
      <c r="VY746" s="131"/>
      <c r="VZ746" s="131"/>
      <c r="WA746" s="131"/>
      <c r="WB746" s="131"/>
      <c r="WC746" s="131"/>
      <c r="WD746" s="131"/>
      <c r="WE746" s="131"/>
      <c r="WF746" s="131"/>
      <c r="WG746" s="131"/>
      <c r="WH746" s="131"/>
      <c r="WI746" s="131"/>
      <c r="WJ746" s="131"/>
      <c r="WK746" s="131"/>
      <c r="WL746" s="131"/>
      <c r="WM746" s="131"/>
      <c r="WN746" s="131"/>
      <c r="WO746" s="131"/>
      <c r="WP746" s="131"/>
      <c r="WQ746" s="131"/>
      <c r="WR746" s="131"/>
      <c r="WS746" s="131"/>
      <c r="WT746" s="131"/>
      <c r="WU746" s="131"/>
      <c r="WV746" s="131"/>
      <c r="WW746" s="131"/>
      <c r="WX746" s="131"/>
      <c r="WY746" s="131"/>
      <c r="WZ746" s="131"/>
      <c r="XA746" s="131"/>
      <c r="XB746" s="131"/>
      <c r="XC746" s="131"/>
      <c r="XD746" s="131"/>
      <c r="XE746" s="131"/>
      <c r="XF746" s="131"/>
      <c r="XG746" s="131"/>
      <c r="XH746" s="131"/>
      <c r="XI746" s="131"/>
      <c r="XJ746" s="131"/>
      <c r="XK746" s="131"/>
      <c r="XL746" s="131"/>
      <c r="XM746" s="131"/>
      <c r="XN746" s="131"/>
      <c r="XO746" s="131"/>
      <c r="XP746" s="131"/>
      <c r="XQ746" s="131"/>
      <c r="XR746" s="131"/>
      <c r="XS746" s="131"/>
      <c r="XT746" s="131"/>
      <c r="XU746" s="131"/>
      <c r="XV746" s="131"/>
      <c r="XW746" s="131"/>
      <c r="XX746" s="131"/>
      <c r="XY746" s="131"/>
      <c r="XZ746" s="131"/>
      <c r="YA746" s="131"/>
      <c r="YB746" s="131"/>
      <c r="YC746" s="131"/>
      <c r="YD746" s="131"/>
      <c r="YE746" s="131"/>
      <c r="YF746" s="131"/>
      <c r="YG746" s="131"/>
      <c r="YH746" s="131"/>
      <c r="YI746" s="131"/>
      <c r="YJ746" s="131"/>
      <c r="YK746" s="131"/>
      <c r="YL746" s="131"/>
      <c r="YM746" s="131"/>
      <c r="YN746" s="131"/>
      <c r="YO746" s="131"/>
      <c r="YP746" s="131"/>
      <c r="YQ746" s="131"/>
      <c r="YR746" s="131"/>
      <c r="YS746" s="131"/>
      <c r="YT746" s="131"/>
      <c r="YU746" s="131"/>
      <c r="YV746" s="131"/>
      <c r="YW746" s="131"/>
      <c r="YX746" s="131"/>
      <c r="YY746" s="131"/>
      <c r="YZ746" s="131"/>
      <c r="ZA746" s="131"/>
      <c r="ZB746" s="131"/>
      <c r="ZC746" s="131"/>
      <c r="ZD746" s="131"/>
      <c r="ZE746" s="131"/>
      <c r="ZF746" s="131"/>
      <c r="ZG746" s="131"/>
      <c r="ZH746" s="131"/>
      <c r="ZI746" s="131"/>
      <c r="ZJ746" s="131"/>
      <c r="ZK746" s="131"/>
      <c r="ZL746" s="131"/>
      <c r="ZM746" s="131"/>
      <c r="ZN746" s="131"/>
      <c r="ZO746" s="131"/>
      <c r="ZP746" s="131"/>
      <c r="ZQ746" s="131"/>
      <c r="ZR746" s="131"/>
      <c r="ZS746" s="131"/>
      <c r="ZT746" s="131"/>
      <c r="ZU746" s="131"/>
      <c r="ZV746" s="131"/>
      <c r="ZW746" s="131"/>
      <c r="ZX746" s="131"/>
      <c r="ZY746" s="131"/>
      <c r="ZZ746" s="131"/>
      <c r="AAA746" s="131"/>
      <c r="AAB746" s="131"/>
      <c r="AAC746" s="131"/>
      <c r="AAD746" s="131"/>
      <c r="AAE746" s="131"/>
      <c r="AAF746" s="131"/>
      <c r="AAG746" s="131"/>
      <c r="AAH746" s="131"/>
      <c r="AAI746" s="131"/>
      <c r="AAJ746" s="131"/>
      <c r="AAK746" s="131"/>
      <c r="AAL746" s="131"/>
      <c r="AAM746" s="131"/>
      <c r="AAN746" s="131"/>
      <c r="AAO746" s="131"/>
      <c r="AAP746" s="131"/>
      <c r="AAQ746" s="131"/>
      <c r="AAR746" s="131"/>
      <c r="AAS746" s="131"/>
      <c r="AAT746" s="131"/>
      <c r="AAU746" s="131"/>
      <c r="AAV746" s="131"/>
      <c r="AAW746" s="131"/>
      <c r="AAX746" s="131"/>
      <c r="AAY746" s="131"/>
      <c r="AAZ746" s="131"/>
      <c r="ABA746" s="131"/>
      <c r="ABB746" s="131"/>
      <c r="ABC746" s="131"/>
      <c r="ABD746" s="131"/>
      <c r="ABE746" s="131"/>
      <c r="ABF746" s="131"/>
      <c r="ABG746" s="131"/>
      <c r="ABH746" s="131"/>
      <c r="ABI746" s="131"/>
      <c r="ABJ746" s="131"/>
      <c r="ABK746" s="131"/>
      <c r="ABL746" s="131"/>
      <c r="ABM746" s="131"/>
      <c r="ABN746" s="131"/>
      <c r="ABO746" s="131"/>
      <c r="ABP746" s="131"/>
      <c r="ABQ746" s="131"/>
      <c r="ABR746" s="131"/>
      <c r="ABS746" s="131"/>
      <c r="ABT746" s="131"/>
      <c r="ABU746" s="131"/>
      <c r="ABV746" s="131"/>
      <c r="ABW746" s="131"/>
      <c r="ABX746" s="131"/>
      <c r="ABY746" s="131"/>
      <c r="ABZ746" s="131"/>
      <c r="ACA746" s="131"/>
      <c r="ACB746" s="131"/>
      <c r="ACC746" s="131"/>
      <c r="ACD746" s="131"/>
      <c r="ACE746" s="131"/>
      <c r="ACF746" s="131"/>
      <c r="ACG746" s="131"/>
      <c r="ACH746" s="131"/>
      <c r="ACI746" s="131"/>
      <c r="ACJ746" s="131"/>
      <c r="ACK746" s="131"/>
      <c r="ACL746" s="131"/>
      <c r="ACM746" s="131"/>
      <c r="ACN746" s="131"/>
      <c r="ACO746" s="131"/>
      <c r="ACP746" s="131"/>
      <c r="ACQ746" s="131"/>
      <c r="ACR746" s="131"/>
      <c r="ACS746" s="131"/>
      <c r="ACT746" s="131"/>
      <c r="ACU746" s="131"/>
      <c r="ACV746" s="131"/>
      <c r="ACW746" s="131"/>
      <c r="ACX746" s="131"/>
      <c r="ACY746" s="131"/>
      <c r="ACZ746" s="131"/>
      <c r="ADA746" s="131"/>
      <c r="ADB746" s="131"/>
      <c r="ADC746" s="131"/>
      <c r="ADD746" s="131"/>
      <c r="ADE746" s="131"/>
      <c r="ADF746" s="131"/>
      <c r="ADG746" s="131"/>
      <c r="ADH746" s="131"/>
      <c r="ADI746" s="131"/>
      <c r="ADJ746" s="131"/>
      <c r="ADK746" s="131"/>
      <c r="ADL746" s="131"/>
      <c r="ADM746" s="131"/>
      <c r="ADN746" s="131"/>
      <c r="ADO746" s="131"/>
      <c r="ADP746" s="131"/>
      <c r="ADQ746" s="131"/>
      <c r="ADR746" s="131"/>
      <c r="ADS746" s="131"/>
      <c r="ADT746" s="131"/>
      <c r="ADU746" s="131"/>
      <c r="ADV746" s="131"/>
      <c r="ADW746" s="131"/>
      <c r="ADX746" s="131"/>
      <c r="ADY746" s="131"/>
      <c r="ADZ746" s="131"/>
      <c r="AEA746" s="131"/>
      <c r="AEB746" s="131"/>
      <c r="AEC746" s="131"/>
      <c r="AED746" s="131"/>
      <c r="AEE746" s="131"/>
      <c r="AEF746" s="131"/>
      <c r="AEG746" s="131"/>
      <c r="AEH746" s="131"/>
      <c r="AEI746" s="131"/>
      <c r="AEJ746" s="131"/>
      <c r="AEK746" s="131"/>
      <c r="AEL746" s="131"/>
      <c r="AEM746" s="131"/>
      <c r="AEN746" s="131"/>
      <c r="AEO746" s="131"/>
      <c r="AEP746" s="131"/>
      <c r="AEQ746" s="131"/>
      <c r="AER746" s="131"/>
      <c r="AES746" s="131"/>
      <c r="AET746" s="131"/>
      <c r="AEU746" s="131"/>
      <c r="AEV746" s="131"/>
      <c r="AEW746" s="131"/>
      <c r="AEX746" s="131"/>
      <c r="AEY746" s="131"/>
      <c r="AEZ746" s="131"/>
      <c r="AFA746" s="131"/>
      <c r="AFB746" s="131"/>
      <c r="AFC746" s="131"/>
      <c r="AFD746" s="131"/>
      <c r="AFE746" s="131"/>
      <c r="AFF746" s="131"/>
      <c r="AFG746" s="131"/>
      <c r="AFH746" s="131"/>
      <c r="AFI746" s="131"/>
      <c r="AFJ746" s="131"/>
      <c r="AFK746" s="131"/>
      <c r="AFL746" s="131"/>
      <c r="AFM746" s="131"/>
      <c r="AFN746" s="131"/>
      <c r="AFO746" s="131"/>
      <c r="AFP746" s="131"/>
      <c r="AFQ746" s="131"/>
      <c r="AFR746" s="131"/>
      <c r="AFS746" s="131"/>
      <c r="AFT746" s="131"/>
      <c r="AFU746" s="131"/>
      <c r="AFV746" s="131"/>
      <c r="AFW746" s="131"/>
      <c r="AFX746" s="131"/>
      <c r="AFY746" s="131"/>
      <c r="AFZ746" s="131"/>
      <c r="AGA746" s="131"/>
      <c r="AGB746" s="131"/>
      <c r="AGC746" s="131"/>
      <c r="AGD746" s="131"/>
      <c r="AGE746" s="131"/>
      <c r="AGF746" s="131"/>
      <c r="AGG746" s="131"/>
      <c r="AGH746" s="131"/>
      <c r="AGI746" s="131"/>
      <c r="AGJ746" s="131"/>
      <c r="AGK746" s="131"/>
      <c r="AGL746" s="131"/>
      <c r="AGM746" s="131"/>
      <c r="AGN746" s="131"/>
      <c r="AGO746" s="131"/>
      <c r="AGP746" s="131"/>
      <c r="AGQ746" s="131"/>
      <c r="AGR746" s="131"/>
      <c r="AGS746" s="131"/>
      <c r="AGT746" s="131"/>
      <c r="AGU746" s="131"/>
      <c r="AGV746" s="131"/>
      <c r="AGW746" s="131"/>
      <c r="AGX746" s="131"/>
      <c r="AGY746" s="131"/>
      <c r="AGZ746" s="131"/>
      <c r="AHA746" s="131"/>
      <c r="AHB746" s="131"/>
      <c r="AHC746" s="131"/>
      <c r="AHD746" s="131"/>
      <c r="AHE746" s="131"/>
      <c r="AHF746" s="131"/>
      <c r="AHG746" s="131"/>
      <c r="AHH746" s="131"/>
      <c r="AHI746" s="131"/>
      <c r="AHJ746" s="131"/>
      <c r="AHK746" s="131"/>
      <c r="AHL746" s="131"/>
      <c r="AHM746" s="131"/>
      <c r="AHN746" s="131"/>
      <c r="AHO746" s="131"/>
      <c r="AHP746" s="131"/>
      <c r="AHQ746" s="131"/>
      <c r="AHR746" s="131"/>
      <c r="AHS746" s="131"/>
      <c r="AHT746" s="131"/>
      <c r="AHU746" s="131"/>
      <c r="AHV746" s="131"/>
      <c r="AHW746" s="131"/>
      <c r="AHX746" s="131"/>
      <c r="AHY746" s="131"/>
      <c r="AHZ746" s="131"/>
      <c r="AIA746" s="131"/>
      <c r="AIB746" s="131"/>
      <c r="AIC746" s="131"/>
      <c r="AID746" s="131"/>
      <c r="AIE746" s="131"/>
      <c r="AIF746" s="131"/>
      <c r="AIG746" s="131"/>
      <c r="AIH746" s="131"/>
      <c r="AII746" s="131"/>
      <c r="AIJ746" s="131"/>
      <c r="AIK746" s="131"/>
      <c r="AIL746" s="131"/>
      <c r="AIM746" s="131"/>
      <c r="AIN746" s="131"/>
      <c r="AIO746" s="131"/>
      <c r="AIP746" s="131"/>
      <c r="AIQ746" s="131"/>
      <c r="AIR746" s="131"/>
      <c r="AIS746" s="131"/>
      <c r="AIT746" s="131"/>
      <c r="AIU746" s="131"/>
      <c r="AIV746" s="131"/>
      <c r="AIW746" s="131"/>
      <c r="AIX746" s="131"/>
      <c r="AIY746" s="131"/>
      <c r="AIZ746" s="131"/>
      <c r="AJA746" s="131"/>
      <c r="AJB746" s="131"/>
      <c r="AJC746" s="131"/>
      <c r="AJD746" s="131"/>
      <c r="AJE746" s="131"/>
      <c r="AJF746" s="131"/>
      <c r="AJG746" s="131"/>
      <c r="AJH746" s="131"/>
      <c r="AJI746" s="131"/>
      <c r="AJJ746" s="131"/>
      <c r="AJK746" s="131"/>
      <c r="AJL746" s="131"/>
      <c r="AJM746" s="131"/>
      <c r="AJN746" s="131"/>
      <c r="AJO746" s="131"/>
      <c r="AJP746" s="131"/>
      <c r="AJQ746" s="131"/>
      <c r="AJR746" s="131"/>
      <c r="AJS746" s="131"/>
      <c r="AJT746" s="131"/>
      <c r="AJU746" s="131"/>
      <c r="AJV746" s="131"/>
      <c r="AJW746" s="131"/>
      <c r="AJX746" s="131"/>
      <c r="AJY746" s="131"/>
      <c r="AJZ746" s="131"/>
      <c r="AKA746" s="131"/>
      <c r="AKB746" s="131"/>
      <c r="AKC746" s="131"/>
      <c r="AKD746" s="131"/>
      <c r="AKE746" s="131"/>
      <c r="AKF746" s="131"/>
      <c r="AKG746" s="131"/>
      <c r="AKH746" s="131"/>
      <c r="AKI746" s="131"/>
      <c r="AKJ746" s="131"/>
      <c r="AKK746" s="131"/>
      <c r="AKL746" s="131"/>
      <c r="AKM746" s="131"/>
      <c r="AKN746" s="131"/>
      <c r="AKO746" s="131"/>
      <c r="AKP746" s="131"/>
      <c r="AKQ746" s="131"/>
      <c r="AKR746" s="131"/>
      <c r="AKS746" s="131"/>
      <c r="AKT746" s="131"/>
      <c r="AKU746" s="131"/>
      <c r="AKV746" s="131"/>
      <c r="AKW746" s="131"/>
      <c r="AKX746" s="131"/>
      <c r="AKY746" s="131"/>
      <c r="AKZ746" s="131"/>
      <c r="ALA746" s="131"/>
      <c r="ALB746" s="131"/>
      <c r="ALC746" s="131"/>
      <c r="ALD746" s="131"/>
      <c r="ALE746" s="131"/>
      <c r="ALF746" s="131"/>
      <c r="ALG746" s="131"/>
      <c r="ALH746" s="131"/>
      <c r="ALI746" s="131"/>
      <c r="ALJ746" s="131"/>
      <c r="ALK746" s="131"/>
      <c r="ALL746" s="131"/>
      <c r="ALM746" s="131"/>
      <c r="ALN746" s="131"/>
    </row>
    <row r="747" spans="1:1002" s="508" customFormat="1" ht="24.95" customHeight="1" x14ac:dyDescent="0.25">
      <c r="A747" s="502"/>
      <c r="B747" s="503"/>
      <c r="C747" s="504"/>
      <c r="D747" s="450"/>
      <c r="E747" s="505"/>
      <c r="F747" s="505"/>
      <c r="G747" s="506"/>
      <c r="H747" s="506"/>
      <c r="I747" s="507"/>
      <c r="J747" s="565"/>
      <c r="K747" s="454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  <c r="EC747" s="131"/>
      <c r="ED747" s="131"/>
      <c r="EE747" s="131"/>
      <c r="EF747" s="131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31"/>
      <c r="EQ747" s="131"/>
      <c r="ER747" s="131"/>
      <c r="ES747" s="131"/>
      <c r="ET747" s="131"/>
      <c r="EU747" s="131"/>
      <c r="EV747" s="131"/>
      <c r="EW747" s="131"/>
      <c r="EX747" s="131"/>
      <c r="EY747" s="131"/>
      <c r="EZ747" s="131"/>
      <c r="FA747" s="131"/>
      <c r="FB747" s="131"/>
      <c r="FC747" s="131"/>
      <c r="FD747" s="131"/>
      <c r="FE747" s="131"/>
      <c r="FF747" s="131"/>
      <c r="FG747" s="131"/>
      <c r="FH747" s="131"/>
      <c r="FI747" s="131"/>
      <c r="FJ747" s="131"/>
      <c r="FK747" s="131"/>
      <c r="FL747" s="131"/>
      <c r="FM747" s="131"/>
      <c r="FN747" s="131"/>
      <c r="FO747" s="131"/>
      <c r="FP747" s="131"/>
      <c r="FQ747" s="131"/>
      <c r="FR747" s="131"/>
      <c r="FS747" s="131"/>
      <c r="FT747" s="131"/>
      <c r="FU747" s="131"/>
      <c r="FV747" s="131"/>
      <c r="FW747" s="131"/>
      <c r="FX747" s="131"/>
      <c r="FY747" s="131"/>
      <c r="FZ747" s="131"/>
      <c r="GA747" s="131"/>
      <c r="GB747" s="131"/>
      <c r="GC747" s="131"/>
      <c r="GD747" s="131"/>
      <c r="GE747" s="131"/>
      <c r="GF747" s="131"/>
      <c r="GG747" s="131"/>
      <c r="GH747" s="131"/>
      <c r="GI747" s="131"/>
      <c r="GJ747" s="131"/>
      <c r="GK747" s="131"/>
      <c r="GL747" s="131"/>
      <c r="GM747" s="131"/>
      <c r="GN747" s="131"/>
      <c r="GO747" s="131"/>
      <c r="GP747" s="131"/>
      <c r="GQ747" s="131"/>
      <c r="GR747" s="131"/>
      <c r="GS747" s="131"/>
      <c r="GT747" s="131"/>
      <c r="GU747" s="131"/>
      <c r="GV747" s="131"/>
      <c r="GW747" s="131"/>
      <c r="GX747" s="131"/>
      <c r="GY747" s="131"/>
      <c r="GZ747" s="131"/>
      <c r="HA747" s="131"/>
      <c r="HB747" s="131"/>
      <c r="HC747" s="131"/>
      <c r="HD747" s="131"/>
      <c r="HE747" s="131"/>
      <c r="HF747" s="131"/>
      <c r="HG747" s="131"/>
      <c r="HH747" s="131"/>
      <c r="HI747" s="131"/>
      <c r="HJ747" s="131"/>
      <c r="HK747" s="131"/>
      <c r="HL747" s="131"/>
      <c r="HM747" s="131"/>
      <c r="HN747" s="131"/>
      <c r="HO747" s="131"/>
      <c r="HP747" s="131"/>
      <c r="HQ747" s="131"/>
      <c r="HR747" s="131"/>
      <c r="HS747" s="131"/>
      <c r="HT747" s="131"/>
      <c r="HU747" s="131"/>
      <c r="HV747" s="131"/>
      <c r="HW747" s="131"/>
      <c r="HX747" s="131"/>
      <c r="HY747" s="131"/>
      <c r="HZ747" s="131"/>
      <c r="IA747" s="131"/>
      <c r="IB747" s="131"/>
      <c r="IC747" s="131"/>
      <c r="ID747" s="131"/>
      <c r="IE747" s="131"/>
      <c r="IF747" s="131"/>
      <c r="IG747" s="131"/>
      <c r="IH747" s="131"/>
      <c r="II747" s="131"/>
      <c r="IJ747" s="131"/>
      <c r="IK747" s="131"/>
      <c r="IL747" s="131"/>
      <c r="IM747" s="131"/>
      <c r="IN747" s="131"/>
      <c r="IO747" s="131"/>
      <c r="IP747" s="131"/>
      <c r="IQ747" s="131"/>
      <c r="IR747" s="131"/>
      <c r="IS747" s="131"/>
      <c r="IT747" s="131"/>
      <c r="IU747" s="131"/>
      <c r="IV747" s="131"/>
      <c r="IW747" s="131"/>
      <c r="IX747" s="131"/>
      <c r="IY747" s="131"/>
      <c r="IZ747" s="131"/>
      <c r="JA747" s="131"/>
      <c r="JB747" s="131"/>
      <c r="JC747" s="131"/>
      <c r="JD747" s="131"/>
      <c r="JE747" s="131"/>
      <c r="JF747" s="131"/>
      <c r="JG747" s="131"/>
      <c r="JH747" s="131"/>
      <c r="JI747" s="131"/>
      <c r="JJ747" s="131"/>
      <c r="JK747" s="131"/>
      <c r="JL747" s="131"/>
      <c r="JM747" s="131"/>
      <c r="JN747" s="131"/>
      <c r="JO747" s="131"/>
      <c r="JP747" s="131"/>
      <c r="JQ747" s="131"/>
      <c r="JR747" s="131"/>
      <c r="JS747" s="131"/>
      <c r="JT747" s="131"/>
      <c r="JU747" s="131"/>
      <c r="JV747" s="131"/>
      <c r="JW747" s="131"/>
      <c r="JX747" s="131"/>
      <c r="JY747" s="131"/>
      <c r="JZ747" s="131"/>
      <c r="KA747" s="131"/>
      <c r="KB747" s="131"/>
      <c r="KC747" s="131"/>
      <c r="KD747" s="131"/>
      <c r="KE747" s="131"/>
      <c r="KF747" s="131"/>
      <c r="KG747" s="131"/>
      <c r="KH747" s="131"/>
      <c r="KI747" s="131"/>
      <c r="KJ747" s="131"/>
      <c r="KK747" s="131"/>
      <c r="KL747" s="131"/>
      <c r="KM747" s="131"/>
      <c r="KN747" s="131"/>
      <c r="KO747" s="131"/>
      <c r="KP747" s="131"/>
      <c r="KQ747" s="131"/>
      <c r="KR747" s="131"/>
      <c r="KS747" s="131"/>
      <c r="KT747" s="131"/>
      <c r="KU747" s="131"/>
      <c r="KV747" s="131"/>
      <c r="KW747" s="131"/>
      <c r="KX747" s="131"/>
      <c r="KY747" s="131"/>
      <c r="KZ747" s="131"/>
      <c r="LA747" s="131"/>
      <c r="LB747" s="131"/>
      <c r="LC747" s="131"/>
      <c r="LD747" s="131"/>
      <c r="LE747" s="131"/>
      <c r="LF747" s="131"/>
      <c r="LG747" s="131"/>
      <c r="LH747" s="131"/>
      <c r="LI747" s="131"/>
      <c r="LJ747" s="131"/>
      <c r="LK747" s="131"/>
      <c r="LL747" s="131"/>
      <c r="LM747" s="131"/>
      <c r="LN747" s="131"/>
      <c r="LO747" s="131"/>
      <c r="LP747" s="131"/>
      <c r="LQ747" s="131"/>
      <c r="LR747" s="131"/>
      <c r="LS747" s="131"/>
      <c r="LT747" s="131"/>
      <c r="LU747" s="131"/>
      <c r="LV747" s="131"/>
      <c r="LW747" s="131"/>
      <c r="LX747" s="131"/>
      <c r="LY747" s="131"/>
      <c r="LZ747" s="131"/>
      <c r="MA747" s="131"/>
      <c r="MB747" s="131"/>
      <c r="MC747" s="131"/>
      <c r="MD747" s="131"/>
      <c r="ME747" s="131"/>
      <c r="MF747" s="131"/>
      <c r="MG747" s="131"/>
      <c r="MH747" s="131"/>
      <c r="MI747" s="131"/>
      <c r="MJ747" s="131"/>
      <c r="MK747" s="131"/>
      <c r="ML747" s="131"/>
      <c r="MM747" s="131"/>
      <c r="MN747" s="131"/>
      <c r="MO747" s="131"/>
      <c r="MP747" s="131"/>
      <c r="MQ747" s="131"/>
      <c r="MR747" s="131"/>
      <c r="MS747" s="131"/>
      <c r="MT747" s="131"/>
      <c r="MU747" s="131"/>
      <c r="MV747" s="131"/>
      <c r="MW747" s="131"/>
      <c r="MX747" s="131"/>
      <c r="MY747" s="131"/>
      <c r="MZ747" s="131"/>
      <c r="NA747" s="131"/>
      <c r="NB747" s="131"/>
      <c r="NC747" s="131"/>
      <c r="ND747" s="131"/>
      <c r="NE747" s="131"/>
      <c r="NF747" s="131"/>
      <c r="NG747" s="131"/>
      <c r="NH747" s="131"/>
      <c r="NI747" s="131"/>
      <c r="NJ747" s="131"/>
      <c r="NK747" s="131"/>
      <c r="NL747" s="131"/>
      <c r="NM747" s="131"/>
      <c r="NN747" s="131"/>
      <c r="NO747" s="131"/>
      <c r="NP747" s="131"/>
      <c r="NQ747" s="131"/>
      <c r="NR747" s="131"/>
      <c r="NS747" s="131"/>
      <c r="NT747" s="131"/>
      <c r="NU747" s="131"/>
      <c r="NV747" s="131"/>
      <c r="NW747" s="131"/>
      <c r="NX747" s="131"/>
      <c r="NY747" s="131"/>
      <c r="NZ747" s="131"/>
      <c r="OA747" s="131"/>
      <c r="OB747" s="131"/>
      <c r="OC747" s="131"/>
      <c r="OD747" s="131"/>
      <c r="OE747" s="131"/>
      <c r="OF747" s="131"/>
      <c r="OG747" s="131"/>
      <c r="OH747" s="131"/>
      <c r="OI747" s="131"/>
      <c r="OJ747" s="131"/>
      <c r="OK747" s="131"/>
      <c r="OL747" s="131"/>
      <c r="OM747" s="131"/>
      <c r="ON747" s="131"/>
      <c r="OO747" s="131"/>
      <c r="OP747" s="131"/>
      <c r="OQ747" s="131"/>
      <c r="OR747" s="131"/>
      <c r="OS747" s="131"/>
      <c r="OT747" s="131"/>
      <c r="OU747" s="131"/>
      <c r="OV747" s="131"/>
      <c r="OW747" s="131"/>
      <c r="OX747" s="131"/>
      <c r="OY747" s="131"/>
      <c r="OZ747" s="131"/>
      <c r="PA747" s="131"/>
      <c r="PB747" s="131"/>
      <c r="PC747" s="131"/>
      <c r="PD747" s="131"/>
      <c r="PE747" s="131"/>
      <c r="PF747" s="131"/>
      <c r="PG747" s="131"/>
      <c r="PH747" s="131"/>
      <c r="PI747" s="131"/>
      <c r="PJ747" s="131"/>
      <c r="PK747" s="131"/>
      <c r="PL747" s="131"/>
      <c r="PM747" s="131"/>
      <c r="PN747" s="131"/>
      <c r="PO747" s="131"/>
      <c r="PP747" s="131"/>
      <c r="PQ747" s="131"/>
      <c r="PR747" s="131"/>
      <c r="PS747" s="131"/>
      <c r="PT747" s="131"/>
      <c r="PU747" s="131"/>
      <c r="PV747" s="131"/>
      <c r="PW747" s="131"/>
      <c r="PX747" s="131"/>
      <c r="PY747" s="131"/>
      <c r="PZ747" s="131"/>
      <c r="QA747" s="131"/>
      <c r="QB747" s="131"/>
      <c r="QC747" s="131"/>
      <c r="QD747" s="131"/>
      <c r="QE747" s="131"/>
      <c r="QF747" s="131"/>
      <c r="QG747" s="131"/>
      <c r="QH747" s="131"/>
      <c r="QI747" s="131"/>
      <c r="QJ747" s="131"/>
      <c r="QK747" s="131"/>
      <c r="QL747" s="131"/>
      <c r="QM747" s="131"/>
      <c r="QN747" s="131"/>
      <c r="QO747" s="131"/>
      <c r="QP747" s="131"/>
      <c r="QQ747" s="131"/>
      <c r="QR747" s="131"/>
      <c r="QS747" s="131"/>
      <c r="QT747" s="131"/>
      <c r="QU747" s="131"/>
      <c r="QV747" s="131"/>
      <c r="QW747" s="131"/>
      <c r="QX747" s="131"/>
      <c r="QY747" s="131"/>
      <c r="QZ747" s="131"/>
      <c r="RA747" s="131"/>
      <c r="RB747" s="131"/>
      <c r="RC747" s="131"/>
      <c r="RD747" s="131"/>
      <c r="RE747" s="131"/>
      <c r="RF747" s="131"/>
      <c r="RG747" s="131"/>
      <c r="RH747" s="131"/>
      <c r="RI747" s="131"/>
      <c r="RJ747" s="131"/>
      <c r="RK747" s="131"/>
      <c r="RL747" s="131"/>
      <c r="RM747" s="131"/>
      <c r="RN747" s="131"/>
      <c r="RO747" s="131"/>
      <c r="RP747" s="131"/>
      <c r="RQ747" s="131"/>
      <c r="RR747" s="131"/>
      <c r="RS747" s="131"/>
      <c r="RT747" s="131"/>
      <c r="RU747" s="131"/>
      <c r="RV747" s="131"/>
      <c r="RW747" s="131"/>
      <c r="RX747" s="131"/>
      <c r="RY747" s="131"/>
      <c r="RZ747" s="131"/>
      <c r="SA747" s="131"/>
      <c r="SB747" s="131"/>
      <c r="SC747" s="131"/>
      <c r="SD747" s="131"/>
      <c r="SE747" s="131"/>
      <c r="SF747" s="131"/>
      <c r="SG747" s="131"/>
      <c r="SH747" s="131"/>
      <c r="SI747" s="131"/>
      <c r="SJ747" s="131"/>
      <c r="SK747" s="131"/>
      <c r="SL747" s="131"/>
      <c r="SM747" s="131"/>
      <c r="SN747" s="131"/>
      <c r="SO747" s="131"/>
      <c r="SP747" s="131"/>
      <c r="SQ747" s="131"/>
      <c r="SR747" s="131"/>
      <c r="SS747" s="131"/>
      <c r="ST747" s="131"/>
      <c r="SU747" s="131"/>
      <c r="SV747" s="131"/>
      <c r="SW747" s="131"/>
      <c r="SX747" s="131"/>
      <c r="SY747" s="131"/>
      <c r="SZ747" s="131"/>
      <c r="TA747" s="131"/>
      <c r="TB747" s="131"/>
      <c r="TC747" s="131"/>
      <c r="TD747" s="131"/>
      <c r="TE747" s="131"/>
      <c r="TF747" s="131"/>
      <c r="TG747" s="131"/>
      <c r="TH747" s="131"/>
      <c r="TI747" s="131"/>
      <c r="TJ747" s="131"/>
      <c r="TK747" s="131"/>
      <c r="TL747" s="131"/>
      <c r="TM747" s="131"/>
      <c r="TN747" s="131"/>
      <c r="TO747" s="131"/>
      <c r="TP747" s="131"/>
      <c r="TQ747" s="131"/>
      <c r="TR747" s="131"/>
      <c r="TS747" s="131"/>
      <c r="TT747" s="131"/>
      <c r="TU747" s="131"/>
      <c r="TV747" s="131"/>
      <c r="TW747" s="131"/>
      <c r="TX747" s="131"/>
      <c r="TY747" s="131"/>
      <c r="TZ747" s="131"/>
      <c r="UA747" s="131"/>
      <c r="UB747" s="131"/>
      <c r="UC747" s="131"/>
      <c r="UD747" s="131"/>
      <c r="UE747" s="131"/>
      <c r="UF747" s="131"/>
      <c r="UG747" s="131"/>
      <c r="UH747" s="131"/>
      <c r="UI747" s="131"/>
      <c r="UJ747" s="131"/>
      <c r="UK747" s="131"/>
      <c r="UL747" s="131"/>
      <c r="UM747" s="131"/>
      <c r="UN747" s="131"/>
      <c r="UO747" s="131"/>
      <c r="UP747" s="131"/>
      <c r="UQ747" s="131"/>
      <c r="UR747" s="131"/>
      <c r="US747" s="131"/>
      <c r="UT747" s="131"/>
      <c r="UU747" s="131"/>
      <c r="UV747" s="131"/>
      <c r="UW747" s="131"/>
      <c r="UX747" s="131"/>
      <c r="UY747" s="131"/>
      <c r="UZ747" s="131"/>
      <c r="VA747" s="131"/>
      <c r="VB747" s="131"/>
      <c r="VC747" s="131"/>
      <c r="VD747" s="131"/>
      <c r="VE747" s="131"/>
      <c r="VF747" s="131"/>
      <c r="VG747" s="131"/>
      <c r="VH747" s="131"/>
      <c r="VI747" s="131"/>
      <c r="VJ747" s="131"/>
      <c r="VK747" s="131"/>
      <c r="VL747" s="131"/>
      <c r="VM747" s="131"/>
      <c r="VN747" s="131"/>
      <c r="VO747" s="131"/>
      <c r="VP747" s="131"/>
      <c r="VQ747" s="131"/>
      <c r="VR747" s="131"/>
      <c r="VS747" s="131"/>
      <c r="VT747" s="131"/>
      <c r="VU747" s="131"/>
      <c r="VV747" s="131"/>
      <c r="VW747" s="131"/>
      <c r="VX747" s="131"/>
      <c r="VY747" s="131"/>
      <c r="VZ747" s="131"/>
      <c r="WA747" s="131"/>
      <c r="WB747" s="131"/>
      <c r="WC747" s="131"/>
      <c r="WD747" s="131"/>
      <c r="WE747" s="131"/>
      <c r="WF747" s="131"/>
      <c r="WG747" s="131"/>
      <c r="WH747" s="131"/>
      <c r="WI747" s="131"/>
      <c r="WJ747" s="131"/>
      <c r="WK747" s="131"/>
      <c r="WL747" s="131"/>
      <c r="WM747" s="131"/>
      <c r="WN747" s="131"/>
      <c r="WO747" s="131"/>
      <c r="WP747" s="131"/>
      <c r="WQ747" s="131"/>
      <c r="WR747" s="131"/>
      <c r="WS747" s="131"/>
      <c r="WT747" s="131"/>
      <c r="WU747" s="131"/>
      <c r="WV747" s="131"/>
      <c r="WW747" s="131"/>
      <c r="WX747" s="131"/>
      <c r="WY747" s="131"/>
      <c r="WZ747" s="131"/>
      <c r="XA747" s="131"/>
      <c r="XB747" s="131"/>
      <c r="XC747" s="131"/>
      <c r="XD747" s="131"/>
      <c r="XE747" s="131"/>
      <c r="XF747" s="131"/>
      <c r="XG747" s="131"/>
      <c r="XH747" s="131"/>
      <c r="XI747" s="131"/>
      <c r="XJ747" s="131"/>
      <c r="XK747" s="131"/>
      <c r="XL747" s="131"/>
      <c r="XM747" s="131"/>
      <c r="XN747" s="131"/>
      <c r="XO747" s="131"/>
      <c r="XP747" s="131"/>
      <c r="XQ747" s="131"/>
      <c r="XR747" s="131"/>
      <c r="XS747" s="131"/>
      <c r="XT747" s="131"/>
      <c r="XU747" s="131"/>
      <c r="XV747" s="131"/>
      <c r="XW747" s="131"/>
      <c r="XX747" s="131"/>
      <c r="XY747" s="131"/>
      <c r="XZ747" s="131"/>
      <c r="YA747" s="131"/>
      <c r="YB747" s="131"/>
      <c r="YC747" s="131"/>
      <c r="YD747" s="131"/>
      <c r="YE747" s="131"/>
      <c r="YF747" s="131"/>
      <c r="YG747" s="131"/>
      <c r="YH747" s="131"/>
      <c r="YI747" s="131"/>
      <c r="YJ747" s="131"/>
      <c r="YK747" s="131"/>
      <c r="YL747" s="131"/>
      <c r="YM747" s="131"/>
      <c r="YN747" s="131"/>
      <c r="YO747" s="131"/>
      <c r="YP747" s="131"/>
      <c r="YQ747" s="131"/>
      <c r="YR747" s="131"/>
      <c r="YS747" s="131"/>
      <c r="YT747" s="131"/>
      <c r="YU747" s="131"/>
      <c r="YV747" s="131"/>
      <c r="YW747" s="131"/>
      <c r="YX747" s="131"/>
      <c r="YY747" s="131"/>
      <c r="YZ747" s="131"/>
      <c r="ZA747" s="131"/>
      <c r="ZB747" s="131"/>
      <c r="ZC747" s="131"/>
      <c r="ZD747" s="131"/>
      <c r="ZE747" s="131"/>
      <c r="ZF747" s="131"/>
      <c r="ZG747" s="131"/>
      <c r="ZH747" s="131"/>
      <c r="ZI747" s="131"/>
      <c r="ZJ747" s="131"/>
      <c r="ZK747" s="131"/>
      <c r="ZL747" s="131"/>
      <c r="ZM747" s="131"/>
      <c r="ZN747" s="131"/>
      <c r="ZO747" s="131"/>
      <c r="ZP747" s="131"/>
      <c r="ZQ747" s="131"/>
      <c r="ZR747" s="131"/>
      <c r="ZS747" s="131"/>
      <c r="ZT747" s="131"/>
      <c r="ZU747" s="131"/>
      <c r="ZV747" s="131"/>
      <c r="ZW747" s="131"/>
      <c r="ZX747" s="131"/>
      <c r="ZY747" s="131"/>
      <c r="ZZ747" s="131"/>
      <c r="AAA747" s="131"/>
      <c r="AAB747" s="131"/>
      <c r="AAC747" s="131"/>
      <c r="AAD747" s="131"/>
      <c r="AAE747" s="131"/>
      <c r="AAF747" s="131"/>
      <c r="AAG747" s="131"/>
      <c r="AAH747" s="131"/>
      <c r="AAI747" s="131"/>
      <c r="AAJ747" s="131"/>
      <c r="AAK747" s="131"/>
      <c r="AAL747" s="131"/>
      <c r="AAM747" s="131"/>
      <c r="AAN747" s="131"/>
      <c r="AAO747" s="131"/>
      <c r="AAP747" s="131"/>
      <c r="AAQ747" s="131"/>
      <c r="AAR747" s="131"/>
      <c r="AAS747" s="131"/>
      <c r="AAT747" s="131"/>
      <c r="AAU747" s="131"/>
      <c r="AAV747" s="131"/>
      <c r="AAW747" s="131"/>
      <c r="AAX747" s="131"/>
      <c r="AAY747" s="131"/>
      <c r="AAZ747" s="131"/>
      <c r="ABA747" s="131"/>
      <c r="ABB747" s="131"/>
      <c r="ABC747" s="131"/>
      <c r="ABD747" s="131"/>
      <c r="ABE747" s="131"/>
      <c r="ABF747" s="131"/>
      <c r="ABG747" s="131"/>
      <c r="ABH747" s="131"/>
      <c r="ABI747" s="131"/>
      <c r="ABJ747" s="131"/>
      <c r="ABK747" s="131"/>
      <c r="ABL747" s="131"/>
      <c r="ABM747" s="131"/>
      <c r="ABN747" s="131"/>
      <c r="ABO747" s="131"/>
      <c r="ABP747" s="131"/>
      <c r="ABQ747" s="131"/>
      <c r="ABR747" s="131"/>
      <c r="ABS747" s="131"/>
      <c r="ABT747" s="131"/>
      <c r="ABU747" s="131"/>
      <c r="ABV747" s="131"/>
      <c r="ABW747" s="131"/>
      <c r="ABX747" s="131"/>
      <c r="ABY747" s="131"/>
      <c r="ABZ747" s="131"/>
      <c r="ACA747" s="131"/>
      <c r="ACB747" s="131"/>
      <c r="ACC747" s="131"/>
      <c r="ACD747" s="131"/>
      <c r="ACE747" s="131"/>
      <c r="ACF747" s="131"/>
      <c r="ACG747" s="131"/>
      <c r="ACH747" s="131"/>
      <c r="ACI747" s="131"/>
      <c r="ACJ747" s="131"/>
      <c r="ACK747" s="131"/>
      <c r="ACL747" s="131"/>
      <c r="ACM747" s="131"/>
      <c r="ACN747" s="131"/>
      <c r="ACO747" s="131"/>
      <c r="ACP747" s="131"/>
      <c r="ACQ747" s="131"/>
      <c r="ACR747" s="131"/>
      <c r="ACS747" s="131"/>
      <c r="ACT747" s="131"/>
      <c r="ACU747" s="131"/>
      <c r="ACV747" s="131"/>
      <c r="ACW747" s="131"/>
      <c r="ACX747" s="131"/>
      <c r="ACY747" s="131"/>
      <c r="ACZ747" s="131"/>
      <c r="ADA747" s="131"/>
      <c r="ADB747" s="131"/>
      <c r="ADC747" s="131"/>
      <c r="ADD747" s="131"/>
      <c r="ADE747" s="131"/>
      <c r="ADF747" s="131"/>
      <c r="ADG747" s="131"/>
      <c r="ADH747" s="131"/>
      <c r="ADI747" s="131"/>
      <c r="ADJ747" s="131"/>
      <c r="ADK747" s="131"/>
      <c r="ADL747" s="131"/>
      <c r="ADM747" s="131"/>
      <c r="ADN747" s="131"/>
      <c r="ADO747" s="131"/>
      <c r="ADP747" s="131"/>
      <c r="ADQ747" s="131"/>
      <c r="ADR747" s="131"/>
      <c r="ADS747" s="131"/>
      <c r="ADT747" s="131"/>
      <c r="ADU747" s="131"/>
      <c r="ADV747" s="131"/>
      <c r="ADW747" s="131"/>
      <c r="ADX747" s="131"/>
      <c r="ADY747" s="131"/>
      <c r="ADZ747" s="131"/>
      <c r="AEA747" s="131"/>
      <c r="AEB747" s="131"/>
      <c r="AEC747" s="131"/>
      <c r="AED747" s="131"/>
      <c r="AEE747" s="131"/>
      <c r="AEF747" s="131"/>
      <c r="AEG747" s="131"/>
      <c r="AEH747" s="131"/>
      <c r="AEI747" s="131"/>
      <c r="AEJ747" s="131"/>
      <c r="AEK747" s="131"/>
      <c r="AEL747" s="131"/>
      <c r="AEM747" s="131"/>
      <c r="AEN747" s="131"/>
      <c r="AEO747" s="131"/>
      <c r="AEP747" s="131"/>
      <c r="AEQ747" s="131"/>
      <c r="AER747" s="131"/>
      <c r="AES747" s="131"/>
      <c r="AET747" s="131"/>
      <c r="AEU747" s="131"/>
      <c r="AEV747" s="131"/>
      <c r="AEW747" s="131"/>
      <c r="AEX747" s="131"/>
      <c r="AEY747" s="131"/>
      <c r="AEZ747" s="131"/>
      <c r="AFA747" s="131"/>
      <c r="AFB747" s="131"/>
      <c r="AFC747" s="131"/>
      <c r="AFD747" s="131"/>
      <c r="AFE747" s="131"/>
      <c r="AFF747" s="131"/>
      <c r="AFG747" s="131"/>
      <c r="AFH747" s="131"/>
      <c r="AFI747" s="131"/>
      <c r="AFJ747" s="131"/>
      <c r="AFK747" s="131"/>
      <c r="AFL747" s="131"/>
      <c r="AFM747" s="131"/>
      <c r="AFN747" s="131"/>
      <c r="AFO747" s="131"/>
      <c r="AFP747" s="131"/>
      <c r="AFQ747" s="131"/>
      <c r="AFR747" s="131"/>
      <c r="AFS747" s="131"/>
      <c r="AFT747" s="131"/>
      <c r="AFU747" s="131"/>
      <c r="AFV747" s="131"/>
      <c r="AFW747" s="131"/>
      <c r="AFX747" s="131"/>
      <c r="AFY747" s="131"/>
      <c r="AFZ747" s="131"/>
      <c r="AGA747" s="131"/>
      <c r="AGB747" s="131"/>
      <c r="AGC747" s="131"/>
      <c r="AGD747" s="131"/>
      <c r="AGE747" s="131"/>
      <c r="AGF747" s="131"/>
      <c r="AGG747" s="131"/>
      <c r="AGH747" s="131"/>
      <c r="AGI747" s="131"/>
      <c r="AGJ747" s="131"/>
      <c r="AGK747" s="131"/>
      <c r="AGL747" s="131"/>
      <c r="AGM747" s="131"/>
      <c r="AGN747" s="131"/>
      <c r="AGO747" s="131"/>
      <c r="AGP747" s="131"/>
      <c r="AGQ747" s="131"/>
      <c r="AGR747" s="131"/>
      <c r="AGS747" s="131"/>
      <c r="AGT747" s="131"/>
      <c r="AGU747" s="131"/>
      <c r="AGV747" s="131"/>
      <c r="AGW747" s="131"/>
      <c r="AGX747" s="131"/>
      <c r="AGY747" s="131"/>
      <c r="AGZ747" s="131"/>
      <c r="AHA747" s="131"/>
      <c r="AHB747" s="131"/>
      <c r="AHC747" s="131"/>
      <c r="AHD747" s="131"/>
      <c r="AHE747" s="131"/>
      <c r="AHF747" s="131"/>
      <c r="AHG747" s="131"/>
      <c r="AHH747" s="131"/>
      <c r="AHI747" s="131"/>
      <c r="AHJ747" s="131"/>
      <c r="AHK747" s="131"/>
      <c r="AHL747" s="131"/>
      <c r="AHM747" s="131"/>
      <c r="AHN747" s="131"/>
      <c r="AHO747" s="131"/>
      <c r="AHP747" s="131"/>
      <c r="AHQ747" s="131"/>
      <c r="AHR747" s="131"/>
      <c r="AHS747" s="131"/>
      <c r="AHT747" s="131"/>
      <c r="AHU747" s="131"/>
      <c r="AHV747" s="131"/>
      <c r="AHW747" s="131"/>
      <c r="AHX747" s="131"/>
      <c r="AHY747" s="131"/>
      <c r="AHZ747" s="131"/>
      <c r="AIA747" s="131"/>
      <c r="AIB747" s="131"/>
      <c r="AIC747" s="131"/>
      <c r="AID747" s="131"/>
      <c r="AIE747" s="131"/>
      <c r="AIF747" s="131"/>
      <c r="AIG747" s="131"/>
      <c r="AIH747" s="131"/>
      <c r="AII747" s="131"/>
      <c r="AIJ747" s="131"/>
      <c r="AIK747" s="131"/>
      <c r="AIL747" s="131"/>
      <c r="AIM747" s="131"/>
      <c r="AIN747" s="131"/>
      <c r="AIO747" s="131"/>
      <c r="AIP747" s="131"/>
      <c r="AIQ747" s="131"/>
      <c r="AIR747" s="131"/>
      <c r="AIS747" s="131"/>
      <c r="AIT747" s="131"/>
      <c r="AIU747" s="131"/>
      <c r="AIV747" s="131"/>
      <c r="AIW747" s="131"/>
      <c r="AIX747" s="131"/>
      <c r="AIY747" s="131"/>
      <c r="AIZ747" s="131"/>
      <c r="AJA747" s="131"/>
      <c r="AJB747" s="131"/>
      <c r="AJC747" s="131"/>
      <c r="AJD747" s="131"/>
      <c r="AJE747" s="131"/>
      <c r="AJF747" s="131"/>
      <c r="AJG747" s="131"/>
      <c r="AJH747" s="131"/>
      <c r="AJI747" s="131"/>
      <c r="AJJ747" s="131"/>
      <c r="AJK747" s="131"/>
      <c r="AJL747" s="131"/>
      <c r="AJM747" s="131"/>
      <c r="AJN747" s="131"/>
      <c r="AJO747" s="131"/>
      <c r="AJP747" s="131"/>
      <c r="AJQ747" s="131"/>
      <c r="AJR747" s="131"/>
      <c r="AJS747" s="131"/>
      <c r="AJT747" s="131"/>
      <c r="AJU747" s="131"/>
      <c r="AJV747" s="131"/>
      <c r="AJW747" s="131"/>
      <c r="AJX747" s="131"/>
      <c r="AJY747" s="131"/>
      <c r="AJZ747" s="131"/>
      <c r="AKA747" s="131"/>
      <c r="AKB747" s="131"/>
      <c r="AKC747" s="131"/>
      <c r="AKD747" s="131"/>
      <c r="AKE747" s="131"/>
      <c r="AKF747" s="131"/>
      <c r="AKG747" s="131"/>
      <c r="AKH747" s="131"/>
      <c r="AKI747" s="131"/>
      <c r="AKJ747" s="131"/>
      <c r="AKK747" s="131"/>
      <c r="AKL747" s="131"/>
      <c r="AKM747" s="131"/>
      <c r="AKN747" s="131"/>
      <c r="AKO747" s="131"/>
      <c r="AKP747" s="131"/>
      <c r="AKQ747" s="131"/>
      <c r="AKR747" s="131"/>
      <c r="AKS747" s="131"/>
      <c r="AKT747" s="131"/>
      <c r="AKU747" s="131"/>
      <c r="AKV747" s="131"/>
      <c r="AKW747" s="131"/>
      <c r="AKX747" s="131"/>
      <c r="AKY747" s="131"/>
      <c r="AKZ747" s="131"/>
      <c r="ALA747" s="131"/>
      <c r="ALB747" s="131"/>
      <c r="ALC747" s="131"/>
      <c r="ALD747" s="131"/>
      <c r="ALE747" s="131"/>
      <c r="ALF747" s="131"/>
      <c r="ALG747" s="131"/>
      <c r="ALH747" s="131"/>
      <c r="ALI747" s="131"/>
      <c r="ALJ747" s="131"/>
      <c r="ALK747" s="131"/>
      <c r="ALL747" s="131"/>
      <c r="ALM747" s="131"/>
      <c r="ALN747" s="131"/>
    </row>
    <row r="748" spans="1:1002" s="508" customFormat="1" ht="24.95" customHeight="1" x14ac:dyDescent="0.25">
      <c r="A748" s="502"/>
      <c r="B748" s="503"/>
      <c r="C748" s="504"/>
      <c r="D748" s="450"/>
      <c r="E748" s="505"/>
      <c r="F748" s="505"/>
      <c r="G748" s="506"/>
      <c r="H748" s="506"/>
      <c r="I748" s="507"/>
      <c r="J748" s="565"/>
      <c r="K748" s="454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  <c r="EC748" s="131"/>
      <c r="ED748" s="131"/>
      <c r="EE748" s="131"/>
      <c r="EF748" s="131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31"/>
      <c r="EQ748" s="131"/>
      <c r="ER748" s="131"/>
      <c r="ES748" s="131"/>
      <c r="ET748" s="131"/>
      <c r="EU748" s="131"/>
      <c r="EV748" s="131"/>
      <c r="EW748" s="131"/>
      <c r="EX748" s="131"/>
      <c r="EY748" s="131"/>
      <c r="EZ748" s="131"/>
      <c r="FA748" s="131"/>
      <c r="FB748" s="131"/>
      <c r="FC748" s="131"/>
      <c r="FD748" s="131"/>
      <c r="FE748" s="131"/>
      <c r="FF748" s="131"/>
      <c r="FG748" s="131"/>
      <c r="FH748" s="131"/>
      <c r="FI748" s="131"/>
      <c r="FJ748" s="131"/>
      <c r="FK748" s="131"/>
      <c r="FL748" s="131"/>
      <c r="FM748" s="131"/>
      <c r="FN748" s="131"/>
      <c r="FO748" s="131"/>
      <c r="FP748" s="131"/>
      <c r="FQ748" s="131"/>
      <c r="FR748" s="131"/>
      <c r="FS748" s="131"/>
      <c r="FT748" s="131"/>
      <c r="FU748" s="131"/>
      <c r="FV748" s="131"/>
      <c r="FW748" s="131"/>
      <c r="FX748" s="131"/>
      <c r="FY748" s="131"/>
      <c r="FZ748" s="131"/>
      <c r="GA748" s="131"/>
      <c r="GB748" s="131"/>
      <c r="GC748" s="131"/>
      <c r="GD748" s="131"/>
      <c r="GE748" s="131"/>
      <c r="GF748" s="131"/>
      <c r="GG748" s="131"/>
      <c r="GH748" s="131"/>
      <c r="GI748" s="131"/>
      <c r="GJ748" s="131"/>
      <c r="GK748" s="131"/>
      <c r="GL748" s="131"/>
      <c r="GM748" s="131"/>
      <c r="GN748" s="131"/>
      <c r="GO748" s="131"/>
      <c r="GP748" s="131"/>
      <c r="GQ748" s="131"/>
      <c r="GR748" s="131"/>
      <c r="GS748" s="131"/>
      <c r="GT748" s="131"/>
      <c r="GU748" s="131"/>
      <c r="GV748" s="131"/>
      <c r="GW748" s="131"/>
      <c r="GX748" s="131"/>
      <c r="GY748" s="131"/>
      <c r="GZ748" s="131"/>
      <c r="HA748" s="131"/>
      <c r="HB748" s="131"/>
      <c r="HC748" s="131"/>
      <c r="HD748" s="131"/>
      <c r="HE748" s="131"/>
      <c r="HF748" s="131"/>
      <c r="HG748" s="131"/>
      <c r="HH748" s="131"/>
      <c r="HI748" s="131"/>
      <c r="HJ748" s="131"/>
      <c r="HK748" s="131"/>
      <c r="HL748" s="131"/>
      <c r="HM748" s="131"/>
      <c r="HN748" s="131"/>
      <c r="HO748" s="131"/>
      <c r="HP748" s="131"/>
      <c r="HQ748" s="131"/>
      <c r="HR748" s="131"/>
      <c r="HS748" s="131"/>
      <c r="HT748" s="131"/>
      <c r="HU748" s="131"/>
      <c r="HV748" s="131"/>
      <c r="HW748" s="131"/>
      <c r="HX748" s="131"/>
      <c r="HY748" s="131"/>
      <c r="HZ748" s="131"/>
      <c r="IA748" s="131"/>
      <c r="IB748" s="131"/>
      <c r="IC748" s="131"/>
      <c r="ID748" s="131"/>
      <c r="IE748" s="131"/>
      <c r="IF748" s="131"/>
      <c r="IG748" s="131"/>
      <c r="IH748" s="131"/>
      <c r="II748" s="131"/>
      <c r="IJ748" s="131"/>
      <c r="IK748" s="131"/>
      <c r="IL748" s="131"/>
      <c r="IM748" s="131"/>
      <c r="IN748" s="131"/>
      <c r="IO748" s="131"/>
      <c r="IP748" s="131"/>
      <c r="IQ748" s="131"/>
      <c r="IR748" s="131"/>
      <c r="IS748" s="131"/>
      <c r="IT748" s="131"/>
      <c r="IU748" s="131"/>
      <c r="IV748" s="131"/>
      <c r="IW748" s="131"/>
      <c r="IX748" s="131"/>
      <c r="IY748" s="131"/>
      <c r="IZ748" s="131"/>
      <c r="JA748" s="131"/>
      <c r="JB748" s="131"/>
      <c r="JC748" s="131"/>
      <c r="JD748" s="131"/>
      <c r="JE748" s="131"/>
      <c r="JF748" s="131"/>
      <c r="JG748" s="131"/>
      <c r="JH748" s="131"/>
      <c r="JI748" s="131"/>
      <c r="JJ748" s="131"/>
      <c r="JK748" s="131"/>
      <c r="JL748" s="131"/>
      <c r="JM748" s="131"/>
      <c r="JN748" s="131"/>
      <c r="JO748" s="131"/>
      <c r="JP748" s="131"/>
      <c r="JQ748" s="131"/>
      <c r="JR748" s="131"/>
      <c r="JS748" s="131"/>
      <c r="JT748" s="131"/>
      <c r="JU748" s="131"/>
      <c r="JV748" s="131"/>
      <c r="JW748" s="131"/>
      <c r="JX748" s="131"/>
      <c r="JY748" s="131"/>
      <c r="JZ748" s="131"/>
      <c r="KA748" s="131"/>
      <c r="KB748" s="131"/>
      <c r="KC748" s="131"/>
      <c r="KD748" s="131"/>
      <c r="KE748" s="131"/>
      <c r="KF748" s="131"/>
      <c r="KG748" s="131"/>
      <c r="KH748" s="131"/>
      <c r="KI748" s="131"/>
      <c r="KJ748" s="131"/>
      <c r="KK748" s="131"/>
      <c r="KL748" s="131"/>
      <c r="KM748" s="131"/>
      <c r="KN748" s="131"/>
      <c r="KO748" s="131"/>
      <c r="KP748" s="131"/>
      <c r="KQ748" s="131"/>
      <c r="KR748" s="131"/>
      <c r="KS748" s="131"/>
      <c r="KT748" s="131"/>
      <c r="KU748" s="131"/>
      <c r="KV748" s="131"/>
      <c r="KW748" s="131"/>
      <c r="KX748" s="131"/>
      <c r="KY748" s="131"/>
      <c r="KZ748" s="131"/>
      <c r="LA748" s="131"/>
      <c r="LB748" s="131"/>
      <c r="LC748" s="131"/>
      <c r="LD748" s="131"/>
      <c r="LE748" s="131"/>
      <c r="LF748" s="131"/>
      <c r="LG748" s="131"/>
      <c r="LH748" s="131"/>
      <c r="LI748" s="131"/>
      <c r="LJ748" s="131"/>
      <c r="LK748" s="131"/>
      <c r="LL748" s="131"/>
      <c r="LM748" s="131"/>
      <c r="LN748" s="131"/>
      <c r="LO748" s="131"/>
      <c r="LP748" s="131"/>
      <c r="LQ748" s="131"/>
      <c r="LR748" s="131"/>
      <c r="LS748" s="131"/>
      <c r="LT748" s="131"/>
      <c r="LU748" s="131"/>
      <c r="LV748" s="131"/>
      <c r="LW748" s="131"/>
      <c r="LX748" s="131"/>
      <c r="LY748" s="131"/>
      <c r="LZ748" s="131"/>
      <c r="MA748" s="131"/>
      <c r="MB748" s="131"/>
      <c r="MC748" s="131"/>
      <c r="MD748" s="131"/>
      <c r="ME748" s="131"/>
      <c r="MF748" s="131"/>
      <c r="MG748" s="131"/>
      <c r="MH748" s="131"/>
      <c r="MI748" s="131"/>
      <c r="MJ748" s="131"/>
      <c r="MK748" s="131"/>
      <c r="ML748" s="131"/>
      <c r="MM748" s="131"/>
      <c r="MN748" s="131"/>
      <c r="MO748" s="131"/>
      <c r="MP748" s="131"/>
      <c r="MQ748" s="131"/>
      <c r="MR748" s="131"/>
      <c r="MS748" s="131"/>
      <c r="MT748" s="131"/>
      <c r="MU748" s="131"/>
      <c r="MV748" s="131"/>
      <c r="MW748" s="131"/>
      <c r="MX748" s="131"/>
      <c r="MY748" s="131"/>
      <c r="MZ748" s="131"/>
      <c r="NA748" s="131"/>
      <c r="NB748" s="131"/>
      <c r="NC748" s="131"/>
      <c r="ND748" s="131"/>
      <c r="NE748" s="131"/>
      <c r="NF748" s="131"/>
      <c r="NG748" s="131"/>
      <c r="NH748" s="131"/>
      <c r="NI748" s="131"/>
      <c r="NJ748" s="131"/>
      <c r="NK748" s="131"/>
      <c r="NL748" s="131"/>
      <c r="NM748" s="131"/>
      <c r="NN748" s="131"/>
      <c r="NO748" s="131"/>
      <c r="NP748" s="131"/>
      <c r="NQ748" s="131"/>
      <c r="NR748" s="131"/>
      <c r="NS748" s="131"/>
      <c r="NT748" s="131"/>
      <c r="NU748" s="131"/>
      <c r="NV748" s="131"/>
      <c r="NW748" s="131"/>
      <c r="NX748" s="131"/>
      <c r="NY748" s="131"/>
      <c r="NZ748" s="131"/>
      <c r="OA748" s="131"/>
      <c r="OB748" s="131"/>
      <c r="OC748" s="131"/>
      <c r="OD748" s="131"/>
      <c r="OE748" s="131"/>
      <c r="OF748" s="131"/>
      <c r="OG748" s="131"/>
      <c r="OH748" s="131"/>
      <c r="OI748" s="131"/>
      <c r="OJ748" s="131"/>
      <c r="OK748" s="131"/>
      <c r="OL748" s="131"/>
      <c r="OM748" s="131"/>
      <c r="ON748" s="131"/>
      <c r="OO748" s="131"/>
      <c r="OP748" s="131"/>
      <c r="OQ748" s="131"/>
      <c r="OR748" s="131"/>
      <c r="OS748" s="131"/>
      <c r="OT748" s="131"/>
      <c r="OU748" s="131"/>
      <c r="OV748" s="131"/>
      <c r="OW748" s="131"/>
      <c r="OX748" s="131"/>
      <c r="OY748" s="131"/>
      <c r="OZ748" s="131"/>
      <c r="PA748" s="131"/>
      <c r="PB748" s="131"/>
      <c r="PC748" s="131"/>
      <c r="PD748" s="131"/>
      <c r="PE748" s="131"/>
      <c r="PF748" s="131"/>
      <c r="PG748" s="131"/>
      <c r="PH748" s="131"/>
      <c r="PI748" s="131"/>
      <c r="PJ748" s="131"/>
      <c r="PK748" s="131"/>
      <c r="PL748" s="131"/>
      <c r="PM748" s="131"/>
      <c r="PN748" s="131"/>
      <c r="PO748" s="131"/>
      <c r="PP748" s="131"/>
      <c r="PQ748" s="131"/>
      <c r="PR748" s="131"/>
      <c r="PS748" s="131"/>
      <c r="PT748" s="131"/>
      <c r="PU748" s="131"/>
      <c r="PV748" s="131"/>
      <c r="PW748" s="131"/>
      <c r="PX748" s="131"/>
      <c r="PY748" s="131"/>
      <c r="PZ748" s="131"/>
      <c r="QA748" s="131"/>
      <c r="QB748" s="131"/>
      <c r="QC748" s="131"/>
      <c r="QD748" s="131"/>
      <c r="QE748" s="131"/>
      <c r="QF748" s="131"/>
      <c r="QG748" s="131"/>
      <c r="QH748" s="131"/>
      <c r="QI748" s="131"/>
      <c r="QJ748" s="131"/>
      <c r="QK748" s="131"/>
      <c r="QL748" s="131"/>
      <c r="QM748" s="131"/>
      <c r="QN748" s="131"/>
      <c r="QO748" s="131"/>
      <c r="QP748" s="131"/>
      <c r="QQ748" s="131"/>
      <c r="QR748" s="131"/>
      <c r="QS748" s="131"/>
      <c r="QT748" s="131"/>
      <c r="QU748" s="131"/>
      <c r="QV748" s="131"/>
      <c r="QW748" s="131"/>
      <c r="QX748" s="131"/>
      <c r="QY748" s="131"/>
      <c r="QZ748" s="131"/>
      <c r="RA748" s="131"/>
      <c r="RB748" s="131"/>
      <c r="RC748" s="131"/>
      <c r="RD748" s="131"/>
      <c r="RE748" s="131"/>
      <c r="RF748" s="131"/>
      <c r="RG748" s="131"/>
      <c r="RH748" s="131"/>
      <c r="RI748" s="131"/>
      <c r="RJ748" s="131"/>
      <c r="RK748" s="131"/>
      <c r="RL748" s="131"/>
      <c r="RM748" s="131"/>
      <c r="RN748" s="131"/>
      <c r="RO748" s="131"/>
      <c r="RP748" s="131"/>
      <c r="RQ748" s="131"/>
      <c r="RR748" s="131"/>
      <c r="RS748" s="131"/>
      <c r="RT748" s="131"/>
      <c r="RU748" s="131"/>
      <c r="RV748" s="131"/>
      <c r="RW748" s="131"/>
      <c r="RX748" s="131"/>
      <c r="RY748" s="131"/>
      <c r="RZ748" s="131"/>
      <c r="SA748" s="131"/>
      <c r="SB748" s="131"/>
      <c r="SC748" s="131"/>
      <c r="SD748" s="131"/>
      <c r="SE748" s="131"/>
      <c r="SF748" s="131"/>
      <c r="SG748" s="131"/>
      <c r="SH748" s="131"/>
      <c r="SI748" s="131"/>
      <c r="SJ748" s="131"/>
      <c r="SK748" s="131"/>
      <c r="SL748" s="131"/>
      <c r="SM748" s="131"/>
      <c r="SN748" s="131"/>
      <c r="SO748" s="131"/>
      <c r="SP748" s="131"/>
      <c r="SQ748" s="131"/>
      <c r="SR748" s="131"/>
      <c r="SS748" s="131"/>
      <c r="ST748" s="131"/>
      <c r="SU748" s="131"/>
      <c r="SV748" s="131"/>
      <c r="SW748" s="131"/>
      <c r="SX748" s="131"/>
      <c r="SY748" s="131"/>
      <c r="SZ748" s="131"/>
      <c r="TA748" s="131"/>
      <c r="TB748" s="131"/>
      <c r="TC748" s="131"/>
      <c r="TD748" s="131"/>
      <c r="TE748" s="131"/>
      <c r="TF748" s="131"/>
      <c r="TG748" s="131"/>
      <c r="TH748" s="131"/>
      <c r="TI748" s="131"/>
      <c r="TJ748" s="131"/>
      <c r="TK748" s="131"/>
      <c r="TL748" s="131"/>
      <c r="TM748" s="131"/>
      <c r="TN748" s="131"/>
      <c r="TO748" s="131"/>
      <c r="TP748" s="131"/>
      <c r="TQ748" s="131"/>
      <c r="TR748" s="131"/>
      <c r="TS748" s="131"/>
      <c r="TT748" s="131"/>
      <c r="TU748" s="131"/>
      <c r="TV748" s="131"/>
      <c r="TW748" s="131"/>
      <c r="TX748" s="131"/>
      <c r="TY748" s="131"/>
      <c r="TZ748" s="131"/>
      <c r="UA748" s="131"/>
      <c r="UB748" s="131"/>
      <c r="UC748" s="131"/>
      <c r="UD748" s="131"/>
      <c r="UE748" s="131"/>
      <c r="UF748" s="131"/>
      <c r="UG748" s="131"/>
      <c r="UH748" s="131"/>
      <c r="UI748" s="131"/>
      <c r="UJ748" s="131"/>
      <c r="UK748" s="131"/>
      <c r="UL748" s="131"/>
      <c r="UM748" s="131"/>
      <c r="UN748" s="131"/>
      <c r="UO748" s="131"/>
      <c r="UP748" s="131"/>
      <c r="UQ748" s="131"/>
      <c r="UR748" s="131"/>
      <c r="US748" s="131"/>
      <c r="UT748" s="131"/>
      <c r="UU748" s="131"/>
      <c r="UV748" s="131"/>
      <c r="UW748" s="131"/>
      <c r="UX748" s="131"/>
      <c r="UY748" s="131"/>
      <c r="UZ748" s="131"/>
      <c r="VA748" s="131"/>
      <c r="VB748" s="131"/>
      <c r="VC748" s="131"/>
      <c r="VD748" s="131"/>
      <c r="VE748" s="131"/>
      <c r="VF748" s="131"/>
      <c r="VG748" s="131"/>
      <c r="VH748" s="131"/>
      <c r="VI748" s="131"/>
      <c r="VJ748" s="131"/>
      <c r="VK748" s="131"/>
      <c r="VL748" s="131"/>
      <c r="VM748" s="131"/>
      <c r="VN748" s="131"/>
      <c r="VO748" s="131"/>
      <c r="VP748" s="131"/>
      <c r="VQ748" s="131"/>
      <c r="VR748" s="131"/>
      <c r="VS748" s="131"/>
      <c r="VT748" s="131"/>
      <c r="VU748" s="131"/>
      <c r="VV748" s="131"/>
      <c r="VW748" s="131"/>
      <c r="VX748" s="131"/>
      <c r="VY748" s="131"/>
      <c r="VZ748" s="131"/>
      <c r="WA748" s="131"/>
      <c r="WB748" s="131"/>
      <c r="WC748" s="131"/>
      <c r="WD748" s="131"/>
      <c r="WE748" s="131"/>
      <c r="WF748" s="131"/>
      <c r="WG748" s="131"/>
      <c r="WH748" s="131"/>
      <c r="WI748" s="131"/>
      <c r="WJ748" s="131"/>
      <c r="WK748" s="131"/>
      <c r="WL748" s="131"/>
      <c r="WM748" s="131"/>
      <c r="WN748" s="131"/>
      <c r="WO748" s="131"/>
      <c r="WP748" s="131"/>
      <c r="WQ748" s="131"/>
      <c r="WR748" s="131"/>
      <c r="WS748" s="131"/>
      <c r="WT748" s="131"/>
      <c r="WU748" s="131"/>
      <c r="WV748" s="131"/>
      <c r="WW748" s="131"/>
      <c r="WX748" s="131"/>
      <c r="WY748" s="131"/>
      <c r="WZ748" s="131"/>
      <c r="XA748" s="131"/>
      <c r="XB748" s="131"/>
      <c r="XC748" s="131"/>
      <c r="XD748" s="131"/>
      <c r="XE748" s="131"/>
      <c r="XF748" s="131"/>
      <c r="XG748" s="131"/>
      <c r="XH748" s="131"/>
      <c r="XI748" s="131"/>
      <c r="XJ748" s="131"/>
      <c r="XK748" s="131"/>
      <c r="XL748" s="131"/>
      <c r="XM748" s="131"/>
      <c r="XN748" s="131"/>
      <c r="XO748" s="131"/>
      <c r="XP748" s="131"/>
      <c r="XQ748" s="131"/>
      <c r="XR748" s="131"/>
      <c r="XS748" s="131"/>
      <c r="XT748" s="131"/>
      <c r="XU748" s="131"/>
      <c r="XV748" s="131"/>
      <c r="XW748" s="131"/>
      <c r="XX748" s="131"/>
      <c r="XY748" s="131"/>
      <c r="XZ748" s="131"/>
      <c r="YA748" s="131"/>
      <c r="YB748" s="131"/>
      <c r="YC748" s="131"/>
      <c r="YD748" s="131"/>
      <c r="YE748" s="131"/>
      <c r="YF748" s="131"/>
      <c r="YG748" s="131"/>
      <c r="YH748" s="131"/>
      <c r="YI748" s="131"/>
      <c r="YJ748" s="131"/>
      <c r="YK748" s="131"/>
      <c r="YL748" s="131"/>
      <c r="YM748" s="131"/>
      <c r="YN748" s="131"/>
      <c r="YO748" s="131"/>
      <c r="YP748" s="131"/>
      <c r="YQ748" s="131"/>
      <c r="YR748" s="131"/>
      <c r="YS748" s="131"/>
      <c r="YT748" s="131"/>
      <c r="YU748" s="131"/>
      <c r="YV748" s="131"/>
      <c r="YW748" s="131"/>
      <c r="YX748" s="131"/>
      <c r="YY748" s="131"/>
      <c r="YZ748" s="131"/>
      <c r="ZA748" s="131"/>
      <c r="ZB748" s="131"/>
      <c r="ZC748" s="131"/>
      <c r="ZD748" s="131"/>
      <c r="ZE748" s="131"/>
      <c r="ZF748" s="131"/>
      <c r="ZG748" s="131"/>
      <c r="ZH748" s="131"/>
      <c r="ZI748" s="131"/>
      <c r="ZJ748" s="131"/>
      <c r="ZK748" s="131"/>
      <c r="ZL748" s="131"/>
      <c r="ZM748" s="131"/>
      <c r="ZN748" s="131"/>
      <c r="ZO748" s="131"/>
      <c r="ZP748" s="131"/>
      <c r="ZQ748" s="131"/>
      <c r="ZR748" s="131"/>
      <c r="ZS748" s="131"/>
      <c r="ZT748" s="131"/>
      <c r="ZU748" s="131"/>
      <c r="ZV748" s="131"/>
      <c r="ZW748" s="131"/>
      <c r="ZX748" s="131"/>
      <c r="ZY748" s="131"/>
      <c r="ZZ748" s="131"/>
      <c r="AAA748" s="131"/>
      <c r="AAB748" s="131"/>
      <c r="AAC748" s="131"/>
      <c r="AAD748" s="131"/>
      <c r="AAE748" s="131"/>
      <c r="AAF748" s="131"/>
      <c r="AAG748" s="131"/>
      <c r="AAH748" s="131"/>
      <c r="AAI748" s="131"/>
      <c r="AAJ748" s="131"/>
      <c r="AAK748" s="131"/>
      <c r="AAL748" s="131"/>
      <c r="AAM748" s="131"/>
      <c r="AAN748" s="131"/>
      <c r="AAO748" s="131"/>
      <c r="AAP748" s="131"/>
      <c r="AAQ748" s="131"/>
      <c r="AAR748" s="131"/>
      <c r="AAS748" s="131"/>
      <c r="AAT748" s="131"/>
      <c r="AAU748" s="131"/>
      <c r="AAV748" s="131"/>
      <c r="AAW748" s="131"/>
      <c r="AAX748" s="131"/>
      <c r="AAY748" s="131"/>
      <c r="AAZ748" s="131"/>
      <c r="ABA748" s="131"/>
      <c r="ABB748" s="131"/>
      <c r="ABC748" s="131"/>
      <c r="ABD748" s="131"/>
      <c r="ABE748" s="131"/>
      <c r="ABF748" s="131"/>
      <c r="ABG748" s="131"/>
      <c r="ABH748" s="131"/>
      <c r="ABI748" s="131"/>
      <c r="ABJ748" s="131"/>
      <c r="ABK748" s="131"/>
      <c r="ABL748" s="131"/>
      <c r="ABM748" s="131"/>
      <c r="ABN748" s="131"/>
      <c r="ABO748" s="131"/>
      <c r="ABP748" s="131"/>
      <c r="ABQ748" s="131"/>
      <c r="ABR748" s="131"/>
      <c r="ABS748" s="131"/>
      <c r="ABT748" s="131"/>
      <c r="ABU748" s="131"/>
      <c r="ABV748" s="131"/>
      <c r="ABW748" s="131"/>
      <c r="ABX748" s="131"/>
      <c r="ABY748" s="131"/>
      <c r="ABZ748" s="131"/>
      <c r="ACA748" s="131"/>
      <c r="ACB748" s="131"/>
      <c r="ACC748" s="131"/>
      <c r="ACD748" s="131"/>
      <c r="ACE748" s="131"/>
      <c r="ACF748" s="131"/>
      <c r="ACG748" s="131"/>
      <c r="ACH748" s="131"/>
      <c r="ACI748" s="131"/>
      <c r="ACJ748" s="131"/>
      <c r="ACK748" s="131"/>
      <c r="ACL748" s="131"/>
      <c r="ACM748" s="131"/>
      <c r="ACN748" s="131"/>
      <c r="ACO748" s="131"/>
      <c r="ACP748" s="131"/>
      <c r="ACQ748" s="131"/>
      <c r="ACR748" s="131"/>
      <c r="ACS748" s="131"/>
      <c r="ACT748" s="131"/>
      <c r="ACU748" s="131"/>
      <c r="ACV748" s="131"/>
      <c r="ACW748" s="131"/>
      <c r="ACX748" s="131"/>
      <c r="ACY748" s="131"/>
      <c r="ACZ748" s="131"/>
      <c r="ADA748" s="131"/>
      <c r="ADB748" s="131"/>
      <c r="ADC748" s="131"/>
      <c r="ADD748" s="131"/>
      <c r="ADE748" s="131"/>
      <c r="ADF748" s="131"/>
      <c r="ADG748" s="131"/>
      <c r="ADH748" s="131"/>
      <c r="ADI748" s="131"/>
      <c r="ADJ748" s="131"/>
      <c r="ADK748" s="131"/>
      <c r="ADL748" s="131"/>
      <c r="ADM748" s="131"/>
      <c r="ADN748" s="131"/>
      <c r="ADO748" s="131"/>
      <c r="ADP748" s="131"/>
      <c r="ADQ748" s="131"/>
      <c r="ADR748" s="131"/>
      <c r="ADS748" s="131"/>
      <c r="ADT748" s="131"/>
      <c r="ADU748" s="131"/>
      <c r="ADV748" s="131"/>
      <c r="ADW748" s="131"/>
      <c r="ADX748" s="131"/>
      <c r="ADY748" s="131"/>
      <c r="ADZ748" s="131"/>
      <c r="AEA748" s="131"/>
      <c r="AEB748" s="131"/>
      <c r="AEC748" s="131"/>
      <c r="AED748" s="131"/>
      <c r="AEE748" s="131"/>
      <c r="AEF748" s="131"/>
      <c r="AEG748" s="131"/>
      <c r="AEH748" s="131"/>
      <c r="AEI748" s="131"/>
      <c r="AEJ748" s="131"/>
      <c r="AEK748" s="131"/>
      <c r="AEL748" s="131"/>
      <c r="AEM748" s="131"/>
      <c r="AEN748" s="131"/>
      <c r="AEO748" s="131"/>
      <c r="AEP748" s="131"/>
      <c r="AEQ748" s="131"/>
      <c r="AER748" s="131"/>
      <c r="AES748" s="131"/>
      <c r="AET748" s="131"/>
      <c r="AEU748" s="131"/>
      <c r="AEV748" s="131"/>
      <c r="AEW748" s="131"/>
      <c r="AEX748" s="131"/>
      <c r="AEY748" s="131"/>
      <c r="AEZ748" s="131"/>
      <c r="AFA748" s="131"/>
      <c r="AFB748" s="131"/>
      <c r="AFC748" s="131"/>
      <c r="AFD748" s="131"/>
      <c r="AFE748" s="131"/>
      <c r="AFF748" s="131"/>
      <c r="AFG748" s="131"/>
      <c r="AFH748" s="131"/>
      <c r="AFI748" s="131"/>
      <c r="AFJ748" s="131"/>
      <c r="AFK748" s="131"/>
      <c r="AFL748" s="131"/>
      <c r="AFM748" s="131"/>
      <c r="AFN748" s="131"/>
      <c r="AFO748" s="131"/>
      <c r="AFP748" s="131"/>
      <c r="AFQ748" s="131"/>
      <c r="AFR748" s="131"/>
      <c r="AFS748" s="131"/>
      <c r="AFT748" s="131"/>
      <c r="AFU748" s="131"/>
      <c r="AFV748" s="131"/>
      <c r="AFW748" s="131"/>
      <c r="AFX748" s="131"/>
      <c r="AFY748" s="131"/>
      <c r="AFZ748" s="131"/>
      <c r="AGA748" s="131"/>
      <c r="AGB748" s="131"/>
      <c r="AGC748" s="131"/>
      <c r="AGD748" s="131"/>
      <c r="AGE748" s="131"/>
      <c r="AGF748" s="131"/>
      <c r="AGG748" s="131"/>
      <c r="AGH748" s="131"/>
      <c r="AGI748" s="131"/>
      <c r="AGJ748" s="131"/>
      <c r="AGK748" s="131"/>
      <c r="AGL748" s="131"/>
      <c r="AGM748" s="131"/>
      <c r="AGN748" s="131"/>
      <c r="AGO748" s="131"/>
      <c r="AGP748" s="131"/>
      <c r="AGQ748" s="131"/>
      <c r="AGR748" s="131"/>
      <c r="AGS748" s="131"/>
      <c r="AGT748" s="131"/>
      <c r="AGU748" s="131"/>
      <c r="AGV748" s="131"/>
      <c r="AGW748" s="131"/>
      <c r="AGX748" s="131"/>
      <c r="AGY748" s="131"/>
      <c r="AGZ748" s="131"/>
      <c r="AHA748" s="131"/>
      <c r="AHB748" s="131"/>
      <c r="AHC748" s="131"/>
      <c r="AHD748" s="131"/>
      <c r="AHE748" s="131"/>
      <c r="AHF748" s="131"/>
      <c r="AHG748" s="131"/>
      <c r="AHH748" s="131"/>
      <c r="AHI748" s="131"/>
      <c r="AHJ748" s="131"/>
      <c r="AHK748" s="131"/>
      <c r="AHL748" s="131"/>
      <c r="AHM748" s="131"/>
      <c r="AHN748" s="131"/>
      <c r="AHO748" s="131"/>
      <c r="AHP748" s="131"/>
      <c r="AHQ748" s="131"/>
      <c r="AHR748" s="131"/>
      <c r="AHS748" s="131"/>
      <c r="AHT748" s="131"/>
      <c r="AHU748" s="131"/>
      <c r="AHV748" s="131"/>
      <c r="AHW748" s="131"/>
      <c r="AHX748" s="131"/>
      <c r="AHY748" s="131"/>
      <c r="AHZ748" s="131"/>
      <c r="AIA748" s="131"/>
      <c r="AIB748" s="131"/>
      <c r="AIC748" s="131"/>
      <c r="AID748" s="131"/>
      <c r="AIE748" s="131"/>
      <c r="AIF748" s="131"/>
      <c r="AIG748" s="131"/>
      <c r="AIH748" s="131"/>
      <c r="AII748" s="131"/>
      <c r="AIJ748" s="131"/>
      <c r="AIK748" s="131"/>
      <c r="AIL748" s="131"/>
      <c r="AIM748" s="131"/>
      <c r="AIN748" s="131"/>
      <c r="AIO748" s="131"/>
      <c r="AIP748" s="131"/>
      <c r="AIQ748" s="131"/>
      <c r="AIR748" s="131"/>
      <c r="AIS748" s="131"/>
      <c r="AIT748" s="131"/>
      <c r="AIU748" s="131"/>
      <c r="AIV748" s="131"/>
      <c r="AIW748" s="131"/>
      <c r="AIX748" s="131"/>
      <c r="AIY748" s="131"/>
      <c r="AIZ748" s="131"/>
      <c r="AJA748" s="131"/>
      <c r="AJB748" s="131"/>
      <c r="AJC748" s="131"/>
      <c r="AJD748" s="131"/>
      <c r="AJE748" s="131"/>
      <c r="AJF748" s="131"/>
      <c r="AJG748" s="131"/>
      <c r="AJH748" s="131"/>
      <c r="AJI748" s="131"/>
      <c r="AJJ748" s="131"/>
      <c r="AJK748" s="131"/>
      <c r="AJL748" s="131"/>
      <c r="AJM748" s="131"/>
      <c r="AJN748" s="131"/>
      <c r="AJO748" s="131"/>
      <c r="AJP748" s="131"/>
      <c r="AJQ748" s="131"/>
      <c r="AJR748" s="131"/>
      <c r="AJS748" s="131"/>
      <c r="AJT748" s="131"/>
      <c r="AJU748" s="131"/>
      <c r="AJV748" s="131"/>
      <c r="AJW748" s="131"/>
      <c r="AJX748" s="131"/>
      <c r="AJY748" s="131"/>
      <c r="AJZ748" s="131"/>
      <c r="AKA748" s="131"/>
      <c r="AKB748" s="131"/>
      <c r="AKC748" s="131"/>
      <c r="AKD748" s="131"/>
      <c r="AKE748" s="131"/>
      <c r="AKF748" s="131"/>
      <c r="AKG748" s="131"/>
      <c r="AKH748" s="131"/>
      <c r="AKI748" s="131"/>
      <c r="AKJ748" s="131"/>
      <c r="AKK748" s="131"/>
      <c r="AKL748" s="131"/>
      <c r="AKM748" s="131"/>
      <c r="AKN748" s="131"/>
      <c r="AKO748" s="131"/>
      <c r="AKP748" s="131"/>
      <c r="AKQ748" s="131"/>
      <c r="AKR748" s="131"/>
      <c r="AKS748" s="131"/>
      <c r="AKT748" s="131"/>
      <c r="AKU748" s="131"/>
      <c r="AKV748" s="131"/>
      <c r="AKW748" s="131"/>
      <c r="AKX748" s="131"/>
      <c r="AKY748" s="131"/>
      <c r="AKZ748" s="131"/>
      <c r="ALA748" s="131"/>
      <c r="ALB748" s="131"/>
      <c r="ALC748" s="131"/>
      <c r="ALD748" s="131"/>
      <c r="ALE748" s="131"/>
      <c r="ALF748" s="131"/>
      <c r="ALG748" s="131"/>
      <c r="ALH748" s="131"/>
      <c r="ALI748" s="131"/>
      <c r="ALJ748" s="131"/>
      <c r="ALK748" s="131"/>
      <c r="ALL748" s="131"/>
      <c r="ALM748" s="131"/>
      <c r="ALN748" s="131"/>
    </row>
    <row r="749" spans="1:1002" s="508" customFormat="1" ht="24.95" customHeight="1" x14ac:dyDescent="0.25">
      <c r="A749" s="502"/>
      <c r="B749" s="503"/>
      <c r="C749" s="504"/>
      <c r="D749" s="450"/>
      <c r="E749" s="505"/>
      <c r="F749" s="505"/>
      <c r="G749" s="506"/>
      <c r="H749" s="506"/>
      <c r="I749" s="507"/>
      <c r="J749" s="565"/>
      <c r="K749" s="454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31"/>
      <c r="EQ749" s="131"/>
      <c r="ER749" s="131"/>
      <c r="ES749" s="131"/>
      <c r="ET749" s="131"/>
      <c r="EU749" s="131"/>
      <c r="EV749" s="131"/>
      <c r="EW749" s="131"/>
      <c r="EX749" s="131"/>
      <c r="EY749" s="131"/>
      <c r="EZ749" s="131"/>
      <c r="FA749" s="131"/>
      <c r="FB749" s="131"/>
      <c r="FC749" s="131"/>
      <c r="FD749" s="131"/>
      <c r="FE749" s="131"/>
      <c r="FF749" s="131"/>
      <c r="FG749" s="131"/>
      <c r="FH749" s="131"/>
      <c r="FI749" s="131"/>
      <c r="FJ749" s="131"/>
      <c r="FK749" s="131"/>
      <c r="FL749" s="131"/>
      <c r="FM749" s="131"/>
      <c r="FN749" s="131"/>
      <c r="FO749" s="131"/>
      <c r="FP749" s="131"/>
      <c r="FQ749" s="131"/>
      <c r="FR749" s="131"/>
      <c r="FS749" s="131"/>
      <c r="FT749" s="131"/>
      <c r="FU749" s="131"/>
      <c r="FV749" s="131"/>
      <c r="FW749" s="131"/>
      <c r="FX749" s="131"/>
      <c r="FY749" s="131"/>
      <c r="FZ749" s="131"/>
      <c r="GA749" s="131"/>
      <c r="GB749" s="131"/>
      <c r="GC749" s="131"/>
      <c r="GD749" s="131"/>
      <c r="GE749" s="131"/>
      <c r="GF749" s="131"/>
      <c r="GG749" s="131"/>
      <c r="GH749" s="131"/>
      <c r="GI749" s="131"/>
      <c r="GJ749" s="131"/>
      <c r="GK749" s="131"/>
      <c r="GL749" s="131"/>
      <c r="GM749" s="131"/>
      <c r="GN749" s="131"/>
      <c r="GO749" s="131"/>
      <c r="GP749" s="131"/>
      <c r="GQ749" s="131"/>
      <c r="GR749" s="131"/>
      <c r="GS749" s="131"/>
      <c r="GT749" s="131"/>
      <c r="GU749" s="131"/>
      <c r="GV749" s="131"/>
      <c r="GW749" s="131"/>
      <c r="GX749" s="131"/>
      <c r="GY749" s="131"/>
      <c r="GZ749" s="131"/>
      <c r="HA749" s="131"/>
      <c r="HB749" s="131"/>
      <c r="HC749" s="131"/>
      <c r="HD749" s="131"/>
      <c r="HE749" s="131"/>
      <c r="HF749" s="131"/>
      <c r="HG749" s="131"/>
      <c r="HH749" s="131"/>
      <c r="HI749" s="131"/>
      <c r="HJ749" s="131"/>
      <c r="HK749" s="131"/>
      <c r="HL749" s="131"/>
      <c r="HM749" s="131"/>
      <c r="HN749" s="131"/>
      <c r="HO749" s="131"/>
      <c r="HP749" s="131"/>
      <c r="HQ749" s="131"/>
      <c r="HR749" s="131"/>
      <c r="HS749" s="131"/>
      <c r="HT749" s="131"/>
      <c r="HU749" s="131"/>
      <c r="HV749" s="131"/>
      <c r="HW749" s="131"/>
      <c r="HX749" s="131"/>
      <c r="HY749" s="131"/>
      <c r="HZ749" s="131"/>
      <c r="IA749" s="131"/>
      <c r="IB749" s="131"/>
      <c r="IC749" s="131"/>
      <c r="ID749" s="131"/>
      <c r="IE749" s="131"/>
      <c r="IF749" s="131"/>
      <c r="IG749" s="131"/>
      <c r="IH749" s="131"/>
      <c r="II749" s="131"/>
      <c r="IJ749" s="131"/>
      <c r="IK749" s="131"/>
      <c r="IL749" s="131"/>
      <c r="IM749" s="131"/>
      <c r="IN749" s="131"/>
      <c r="IO749" s="131"/>
      <c r="IP749" s="131"/>
      <c r="IQ749" s="131"/>
      <c r="IR749" s="131"/>
      <c r="IS749" s="131"/>
      <c r="IT749" s="131"/>
      <c r="IU749" s="131"/>
      <c r="IV749" s="131"/>
      <c r="IW749" s="131"/>
      <c r="IX749" s="131"/>
      <c r="IY749" s="131"/>
      <c r="IZ749" s="131"/>
      <c r="JA749" s="131"/>
      <c r="JB749" s="131"/>
      <c r="JC749" s="131"/>
      <c r="JD749" s="131"/>
      <c r="JE749" s="131"/>
      <c r="JF749" s="131"/>
      <c r="JG749" s="131"/>
      <c r="JH749" s="131"/>
      <c r="JI749" s="131"/>
      <c r="JJ749" s="131"/>
      <c r="JK749" s="131"/>
      <c r="JL749" s="131"/>
      <c r="JM749" s="131"/>
      <c r="JN749" s="131"/>
      <c r="JO749" s="131"/>
      <c r="JP749" s="131"/>
      <c r="JQ749" s="131"/>
      <c r="JR749" s="131"/>
      <c r="JS749" s="131"/>
      <c r="JT749" s="131"/>
      <c r="JU749" s="131"/>
      <c r="JV749" s="131"/>
      <c r="JW749" s="131"/>
      <c r="JX749" s="131"/>
      <c r="JY749" s="131"/>
      <c r="JZ749" s="131"/>
      <c r="KA749" s="131"/>
      <c r="KB749" s="131"/>
      <c r="KC749" s="131"/>
      <c r="KD749" s="131"/>
      <c r="KE749" s="131"/>
      <c r="KF749" s="131"/>
      <c r="KG749" s="131"/>
      <c r="KH749" s="131"/>
      <c r="KI749" s="131"/>
      <c r="KJ749" s="131"/>
      <c r="KK749" s="131"/>
      <c r="KL749" s="131"/>
      <c r="KM749" s="131"/>
      <c r="KN749" s="131"/>
      <c r="KO749" s="131"/>
      <c r="KP749" s="131"/>
      <c r="KQ749" s="131"/>
      <c r="KR749" s="131"/>
      <c r="KS749" s="131"/>
      <c r="KT749" s="131"/>
      <c r="KU749" s="131"/>
      <c r="KV749" s="131"/>
      <c r="KW749" s="131"/>
      <c r="KX749" s="131"/>
      <c r="KY749" s="131"/>
      <c r="KZ749" s="131"/>
      <c r="LA749" s="131"/>
      <c r="LB749" s="131"/>
      <c r="LC749" s="131"/>
      <c r="LD749" s="131"/>
      <c r="LE749" s="131"/>
      <c r="LF749" s="131"/>
      <c r="LG749" s="131"/>
      <c r="LH749" s="131"/>
      <c r="LI749" s="131"/>
      <c r="LJ749" s="131"/>
      <c r="LK749" s="131"/>
      <c r="LL749" s="131"/>
      <c r="LM749" s="131"/>
      <c r="LN749" s="131"/>
      <c r="LO749" s="131"/>
      <c r="LP749" s="131"/>
      <c r="LQ749" s="131"/>
      <c r="LR749" s="131"/>
      <c r="LS749" s="131"/>
      <c r="LT749" s="131"/>
      <c r="LU749" s="131"/>
      <c r="LV749" s="131"/>
      <c r="LW749" s="131"/>
      <c r="LX749" s="131"/>
      <c r="LY749" s="131"/>
      <c r="LZ749" s="131"/>
      <c r="MA749" s="131"/>
      <c r="MB749" s="131"/>
      <c r="MC749" s="131"/>
      <c r="MD749" s="131"/>
      <c r="ME749" s="131"/>
      <c r="MF749" s="131"/>
      <c r="MG749" s="131"/>
      <c r="MH749" s="131"/>
      <c r="MI749" s="131"/>
      <c r="MJ749" s="131"/>
      <c r="MK749" s="131"/>
      <c r="ML749" s="131"/>
      <c r="MM749" s="131"/>
      <c r="MN749" s="131"/>
      <c r="MO749" s="131"/>
      <c r="MP749" s="131"/>
      <c r="MQ749" s="131"/>
      <c r="MR749" s="131"/>
      <c r="MS749" s="131"/>
      <c r="MT749" s="131"/>
      <c r="MU749" s="131"/>
      <c r="MV749" s="131"/>
      <c r="MW749" s="131"/>
      <c r="MX749" s="131"/>
      <c r="MY749" s="131"/>
      <c r="MZ749" s="131"/>
      <c r="NA749" s="131"/>
      <c r="NB749" s="131"/>
      <c r="NC749" s="131"/>
      <c r="ND749" s="131"/>
      <c r="NE749" s="131"/>
      <c r="NF749" s="131"/>
      <c r="NG749" s="131"/>
      <c r="NH749" s="131"/>
      <c r="NI749" s="131"/>
      <c r="NJ749" s="131"/>
      <c r="NK749" s="131"/>
      <c r="NL749" s="131"/>
      <c r="NM749" s="131"/>
      <c r="NN749" s="131"/>
      <c r="NO749" s="131"/>
      <c r="NP749" s="131"/>
      <c r="NQ749" s="131"/>
      <c r="NR749" s="131"/>
      <c r="NS749" s="131"/>
      <c r="NT749" s="131"/>
      <c r="NU749" s="131"/>
      <c r="NV749" s="131"/>
      <c r="NW749" s="131"/>
      <c r="NX749" s="131"/>
      <c r="NY749" s="131"/>
      <c r="NZ749" s="131"/>
      <c r="OA749" s="131"/>
      <c r="OB749" s="131"/>
      <c r="OC749" s="131"/>
      <c r="OD749" s="131"/>
      <c r="OE749" s="131"/>
      <c r="OF749" s="131"/>
      <c r="OG749" s="131"/>
      <c r="OH749" s="131"/>
      <c r="OI749" s="131"/>
      <c r="OJ749" s="131"/>
      <c r="OK749" s="131"/>
      <c r="OL749" s="131"/>
      <c r="OM749" s="131"/>
      <c r="ON749" s="131"/>
      <c r="OO749" s="131"/>
      <c r="OP749" s="131"/>
      <c r="OQ749" s="131"/>
      <c r="OR749" s="131"/>
      <c r="OS749" s="131"/>
      <c r="OT749" s="131"/>
      <c r="OU749" s="131"/>
      <c r="OV749" s="131"/>
      <c r="OW749" s="131"/>
      <c r="OX749" s="131"/>
      <c r="OY749" s="131"/>
      <c r="OZ749" s="131"/>
      <c r="PA749" s="131"/>
      <c r="PB749" s="131"/>
      <c r="PC749" s="131"/>
      <c r="PD749" s="131"/>
      <c r="PE749" s="131"/>
      <c r="PF749" s="131"/>
      <c r="PG749" s="131"/>
      <c r="PH749" s="131"/>
      <c r="PI749" s="131"/>
      <c r="PJ749" s="131"/>
      <c r="PK749" s="131"/>
      <c r="PL749" s="131"/>
      <c r="PM749" s="131"/>
      <c r="PN749" s="131"/>
      <c r="PO749" s="131"/>
      <c r="PP749" s="131"/>
      <c r="PQ749" s="131"/>
      <c r="PR749" s="131"/>
      <c r="PS749" s="131"/>
      <c r="PT749" s="131"/>
      <c r="PU749" s="131"/>
      <c r="PV749" s="131"/>
      <c r="PW749" s="131"/>
      <c r="PX749" s="131"/>
      <c r="PY749" s="131"/>
      <c r="PZ749" s="131"/>
      <c r="QA749" s="131"/>
      <c r="QB749" s="131"/>
      <c r="QC749" s="131"/>
      <c r="QD749" s="131"/>
      <c r="QE749" s="131"/>
      <c r="QF749" s="131"/>
      <c r="QG749" s="131"/>
      <c r="QH749" s="131"/>
      <c r="QI749" s="131"/>
      <c r="QJ749" s="131"/>
      <c r="QK749" s="131"/>
      <c r="QL749" s="131"/>
      <c r="QM749" s="131"/>
      <c r="QN749" s="131"/>
      <c r="QO749" s="131"/>
      <c r="QP749" s="131"/>
      <c r="QQ749" s="131"/>
      <c r="QR749" s="131"/>
      <c r="QS749" s="131"/>
      <c r="QT749" s="131"/>
      <c r="QU749" s="131"/>
      <c r="QV749" s="131"/>
      <c r="QW749" s="131"/>
      <c r="QX749" s="131"/>
      <c r="QY749" s="131"/>
      <c r="QZ749" s="131"/>
      <c r="RA749" s="131"/>
      <c r="RB749" s="131"/>
      <c r="RC749" s="131"/>
      <c r="RD749" s="131"/>
      <c r="RE749" s="131"/>
      <c r="RF749" s="131"/>
      <c r="RG749" s="131"/>
      <c r="RH749" s="131"/>
      <c r="RI749" s="131"/>
      <c r="RJ749" s="131"/>
      <c r="RK749" s="131"/>
      <c r="RL749" s="131"/>
      <c r="RM749" s="131"/>
      <c r="RN749" s="131"/>
      <c r="RO749" s="131"/>
      <c r="RP749" s="131"/>
      <c r="RQ749" s="131"/>
      <c r="RR749" s="131"/>
      <c r="RS749" s="131"/>
      <c r="RT749" s="131"/>
      <c r="RU749" s="131"/>
      <c r="RV749" s="131"/>
      <c r="RW749" s="131"/>
      <c r="RX749" s="131"/>
      <c r="RY749" s="131"/>
      <c r="RZ749" s="131"/>
      <c r="SA749" s="131"/>
      <c r="SB749" s="131"/>
      <c r="SC749" s="131"/>
      <c r="SD749" s="131"/>
      <c r="SE749" s="131"/>
      <c r="SF749" s="131"/>
      <c r="SG749" s="131"/>
      <c r="SH749" s="131"/>
      <c r="SI749" s="131"/>
      <c r="SJ749" s="131"/>
      <c r="SK749" s="131"/>
      <c r="SL749" s="131"/>
      <c r="SM749" s="131"/>
      <c r="SN749" s="131"/>
      <c r="SO749" s="131"/>
      <c r="SP749" s="131"/>
      <c r="SQ749" s="131"/>
      <c r="SR749" s="131"/>
      <c r="SS749" s="131"/>
      <c r="ST749" s="131"/>
      <c r="SU749" s="131"/>
      <c r="SV749" s="131"/>
      <c r="SW749" s="131"/>
      <c r="SX749" s="131"/>
      <c r="SY749" s="131"/>
      <c r="SZ749" s="131"/>
      <c r="TA749" s="131"/>
      <c r="TB749" s="131"/>
      <c r="TC749" s="131"/>
      <c r="TD749" s="131"/>
      <c r="TE749" s="131"/>
      <c r="TF749" s="131"/>
      <c r="TG749" s="131"/>
      <c r="TH749" s="131"/>
      <c r="TI749" s="131"/>
      <c r="TJ749" s="131"/>
      <c r="TK749" s="131"/>
      <c r="TL749" s="131"/>
      <c r="TM749" s="131"/>
      <c r="TN749" s="131"/>
      <c r="TO749" s="131"/>
      <c r="TP749" s="131"/>
      <c r="TQ749" s="131"/>
      <c r="TR749" s="131"/>
      <c r="TS749" s="131"/>
      <c r="TT749" s="131"/>
      <c r="TU749" s="131"/>
      <c r="TV749" s="131"/>
      <c r="TW749" s="131"/>
      <c r="TX749" s="131"/>
      <c r="TY749" s="131"/>
      <c r="TZ749" s="131"/>
      <c r="UA749" s="131"/>
      <c r="UB749" s="131"/>
      <c r="UC749" s="131"/>
      <c r="UD749" s="131"/>
      <c r="UE749" s="131"/>
      <c r="UF749" s="131"/>
      <c r="UG749" s="131"/>
      <c r="UH749" s="131"/>
      <c r="UI749" s="131"/>
      <c r="UJ749" s="131"/>
      <c r="UK749" s="131"/>
      <c r="UL749" s="131"/>
      <c r="UM749" s="131"/>
      <c r="UN749" s="131"/>
      <c r="UO749" s="131"/>
      <c r="UP749" s="131"/>
      <c r="UQ749" s="131"/>
      <c r="UR749" s="131"/>
      <c r="US749" s="131"/>
      <c r="UT749" s="131"/>
      <c r="UU749" s="131"/>
      <c r="UV749" s="131"/>
      <c r="UW749" s="131"/>
      <c r="UX749" s="131"/>
      <c r="UY749" s="131"/>
      <c r="UZ749" s="131"/>
      <c r="VA749" s="131"/>
      <c r="VB749" s="131"/>
      <c r="VC749" s="131"/>
      <c r="VD749" s="131"/>
      <c r="VE749" s="131"/>
      <c r="VF749" s="131"/>
      <c r="VG749" s="131"/>
      <c r="VH749" s="131"/>
      <c r="VI749" s="131"/>
      <c r="VJ749" s="131"/>
      <c r="VK749" s="131"/>
      <c r="VL749" s="131"/>
      <c r="VM749" s="131"/>
      <c r="VN749" s="131"/>
      <c r="VO749" s="131"/>
      <c r="VP749" s="131"/>
      <c r="VQ749" s="131"/>
      <c r="VR749" s="131"/>
      <c r="VS749" s="131"/>
      <c r="VT749" s="131"/>
      <c r="VU749" s="131"/>
      <c r="VV749" s="131"/>
      <c r="VW749" s="131"/>
      <c r="VX749" s="131"/>
      <c r="VY749" s="131"/>
      <c r="VZ749" s="131"/>
      <c r="WA749" s="131"/>
      <c r="WB749" s="131"/>
      <c r="WC749" s="131"/>
      <c r="WD749" s="131"/>
      <c r="WE749" s="131"/>
      <c r="WF749" s="131"/>
      <c r="WG749" s="131"/>
      <c r="WH749" s="131"/>
      <c r="WI749" s="131"/>
      <c r="WJ749" s="131"/>
      <c r="WK749" s="131"/>
      <c r="WL749" s="131"/>
      <c r="WM749" s="131"/>
      <c r="WN749" s="131"/>
      <c r="WO749" s="131"/>
      <c r="WP749" s="131"/>
      <c r="WQ749" s="131"/>
      <c r="WR749" s="131"/>
      <c r="WS749" s="131"/>
      <c r="WT749" s="131"/>
      <c r="WU749" s="131"/>
      <c r="WV749" s="131"/>
      <c r="WW749" s="131"/>
      <c r="WX749" s="131"/>
      <c r="WY749" s="131"/>
      <c r="WZ749" s="131"/>
      <c r="XA749" s="131"/>
      <c r="XB749" s="131"/>
      <c r="XC749" s="131"/>
      <c r="XD749" s="131"/>
      <c r="XE749" s="131"/>
      <c r="XF749" s="131"/>
      <c r="XG749" s="131"/>
      <c r="XH749" s="131"/>
      <c r="XI749" s="131"/>
      <c r="XJ749" s="131"/>
      <c r="XK749" s="131"/>
      <c r="XL749" s="131"/>
      <c r="XM749" s="131"/>
      <c r="XN749" s="131"/>
      <c r="XO749" s="131"/>
      <c r="XP749" s="131"/>
      <c r="XQ749" s="131"/>
      <c r="XR749" s="131"/>
      <c r="XS749" s="131"/>
      <c r="XT749" s="131"/>
      <c r="XU749" s="131"/>
      <c r="XV749" s="131"/>
      <c r="XW749" s="131"/>
      <c r="XX749" s="131"/>
      <c r="XY749" s="131"/>
      <c r="XZ749" s="131"/>
      <c r="YA749" s="131"/>
      <c r="YB749" s="131"/>
      <c r="YC749" s="131"/>
      <c r="YD749" s="131"/>
      <c r="YE749" s="131"/>
      <c r="YF749" s="131"/>
      <c r="YG749" s="131"/>
      <c r="YH749" s="131"/>
      <c r="YI749" s="131"/>
      <c r="YJ749" s="131"/>
      <c r="YK749" s="131"/>
      <c r="YL749" s="131"/>
      <c r="YM749" s="131"/>
      <c r="YN749" s="131"/>
      <c r="YO749" s="131"/>
      <c r="YP749" s="131"/>
      <c r="YQ749" s="131"/>
      <c r="YR749" s="131"/>
      <c r="YS749" s="131"/>
      <c r="YT749" s="131"/>
      <c r="YU749" s="131"/>
      <c r="YV749" s="131"/>
      <c r="YW749" s="131"/>
      <c r="YX749" s="131"/>
      <c r="YY749" s="131"/>
      <c r="YZ749" s="131"/>
      <c r="ZA749" s="131"/>
      <c r="ZB749" s="131"/>
      <c r="ZC749" s="131"/>
      <c r="ZD749" s="131"/>
      <c r="ZE749" s="131"/>
      <c r="ZF749" s="131"/>
      <c r="ZG749" s="131"/>
      <c r="ZH749" s="131"/>
      <c r="ZI749" s="131"/>
      <c r="ZJ749" s="131"/>
      <c r="ZK749" s="131"/>
      <c r="ZL749" s="131"/>
      <c r="ZM749" s="131"/>
      <c r="ZN749" s="131"/>
      <c r="ZO749" s="131"/>
      <c r="ZP749" s="131"/>
      <c r="ZQ749" s="131"/>
      <c r="ZR749" s="131"/>
      <c r="ZS749" s="131"/>
      <c r="ZT749" s="131"/>
      <c r="ZU749" s="131"/>
      <c r="ZV749" s="131"/>
      <c r="ZW749" s="131"/>
      <c r="ZX749" s="131"/>
      <c r="ZY749" s="131"/>
      <c r="ZZ749" s="131"/>
      <c r="AAA749" s="131"/>
      <c r="AAB749" s="131"/>
      <c r="AAC749" s="131"/>
      <c r="AAD749" s="131"/>
      <c r="AAE749" s="131"/>
      <c r="AAF749" s="131"/>
      <c r="AAG749" s="131"/>
      <c r="AAH749" s="131"/>
      <c r="AAI749" s="131"/>
      <c r="AAJ749" s="131"/>
      <c r="AAK749" s="131"/>
      <c r="AAL749" s="131"/>
      <c r="AAM749" s="131"/>
      <c r="AAN749" s="131"/>
      <c r="AAO749" s="131"/>
      <c r="AAP749" s="131"/>
      <c r="AAQ749" s="131"/>
      <c r="AAR749" s="131"/>
      <c r="AAS749" s="131"/>
      <c r="AAT749" s="131"/>
      <c r="AAU749" s="131"/>
      <c r="AAV749" s="131"/>
      <c r="AAW749" s="131"/>
      <c r="AAX749" s="131"/>
      <c r="AAY749" s="131"/>
      <c r="AAZ749" s="131"/>
      <c r="ABA749" s="131"/>
      <c r="ABB749" s="131"/>
      <c r="ABC749" s="131"/>
      <c r="ABD749" s="131"/>
      <c r="ABE749" s="131"/>
      <c r="ABF749" s="131"/>
      <c r="ABG749" s="131"/>
      <c r="ABH749" s="131"/>
      <c r="ABI749" s="131"/>
      <c r="ABJ749" s="131"/>
      <c r="ABK749" s="131"/>
      <c r="ABL749" s="131"/>
      <c r="ABM749" s="131"/>
      <c r="ABN749" s="131"/>
      <c r="ABO749" s="131"/>
      <c r="ABP749" s="131"/>
      <c r="ABQ749" s="131"/>
      <c r="ABR749" s="131"/>
      <c r="ABS749" s="131"/>
      <c r="ABT749" s="131"/>
      <c r="ABU749" s="131"/>
      <c r="ABV749" s="131"/>
      <c r="ABW749" s="131"/>
      <c r="ABX749" s="131"/>
      <c r="ABY749" s="131"/>
      <c r="ABZ749" s="131"/>
      <c r="ACA749" s="131"/>
      <c r="ACB749" s="131"/>
      <c r="ACC749" s="131"/>
      <c r="ACD749" s="131"/>
      <c r="ACE749" s="131"/>
      <c r="ACF749" s="131"/>
      <c r="ACG749" s="131"/>
      <c r="ACH749" s="131"/>
      <c r="ACI749" s="131"/>
      <c r="ACJ749" s="131"/>
      <c r="ACK749" s="131"/>
      <c r="ACL749" s="131"/>
      <c r="ACM749" s="131"/>
      <c r="ACN749" s="131"/>
      <c r="ACO749" s="131"/>
      <c r="ACP749" s="131"/>
      <c r="ACQ749" s="131"/>
      <c r="ACR749" s="131"/>
      <c r="ACS749" s="131"/>
      <c r="ACT749" s="131"/>
      <c r="ACU749" s="131"/>
      <c r="ACV749" s="131"/>
      <c r="ACW749" s="131"/>
      <c r="ACX749" s="131"/>
      <c r="ACY749" s="131"/>
      <c r="ACZ749" s="131"/>
      <c r="ADA749" s="131"/>
      <c r="ADB749" s="131"/>
      <c r="ADC749" s="131"/>
      <c r="ADD749" s="131"/>
      <c r="ADE749" s="131"/>
      <c r="ADF749" s="131"/>
      <c r="ADG749" s="131"/>
      <c r="ADH749" s="131"/>
      <c r="ADI749" s="131"/>
      <c r="ADJ749" s="131"/>
      <c r="ADK749" s="131"/>
      <c r="ADL749" s="131"/>
      <c r="ADM749" s="131"/>
      <c r="ADN749" s="131"/>
      <c r="ADO749" s="131"/>
      <c r="ADP749" s="131"/>
      <c r="ADQ749" s="131"/>
      <c r="ADR749" s="131"/>
      <c r="ADS749" s="131"/>
      <c r="ADT749" s="131"/>
      <c r="ADU749" s="131"/>
      <c r="ADV749" s="131"/>
      <c r="ADW749" s="131"/>
      <c r="ADX749" s="131"/>
      <c r="ADY749" s="131"/>
      <c r="ADZ749" s="131"/>
      <c r="AEA749" s="131"/>
      <c r="AEB749" s="131"/>
      <c r="AEC749" s="131"/>
      <c r="AED749" s="131"/>
      <c r="AEE749" s="131"/>
      <c r="AEF749" s="131"/>
      <c r="AEG749" s="131"/>
      <c r="AEH749" s="131"/>
      <c r="AEI749" s="131"/>
      <c r="AEJ749" s="131"/>
      <c r="AEK749" s="131"/>
      <c r="AEL749" s="131"/>
      <c r="AEM749" s="131"/>
      <c r="AEN749" s="131"/>
      <c r="AEO749" s="131"/>
      <c r="AEP749" s="131"/>
      <c r="AEQ749" s="131"/>
      <c r="AER749" s="131"/>
      <c r="AES749" s="131"/>
      <c r="AET749" s="131"/>
      <c r="AEU749" s="131"/>
      <c r="AEV749" s="131"/>
      <c r="AEW749" s="131"/>
      <c r="AEX749" s="131"/>
      <c r="AEY749" s="131"/>
      <c r="AEZ749" s="131"/>
      <c r="AFA749" s="131"/>
      <c r="AFB749" s="131"/>
      <c r="AFC749" s="131"/>
      <c r="AFD749" s="131"/>
      <c r="AFE749" s="131"/>
      <c r="AFF749" s="131"/>
      <c r="AFG749" s="131"/>
      <c r="AFH749" s="131"/>
      <c r="AFI749" s="131"/>
      <c r="AFJ749" s="131"/>
      <c r="AFK749" s="131"/>
      <c r="AFL749" s="131"/>
      <c r="AFM749" s="131"/>
      <c r="AFN749" s="131"/>
      <c r="AFO749" s="131"/>
      <c r="AFP749" s="131"/>
      <c r="AFQ749" s="131"/>
      <c r="AFR749" s="131"/>
      <c r="AFS749" s="131"/>
      <c r="AFT749" s="131"/>
      <c r="AFU749" s="131"/>
      <c r="AFV749" s="131"/>
      <c r="AFW749" s="131"/>
      <c r="AFX749" s="131"/>
      <c r="AFY749" s="131"/>
      <c r="AFZ749" s="131"/>
      <c r="AGA749" s="131"/>
      <c r="AGB749" s="131"/>
      <c r="AGC749" s="131"/>
      <c r="AGD749" s="131"/>
      <c r="AGE749" s="131"/>
      <c r="AGF749" s="131"/>
      <c r="AGG749" s="131"/>
      <c r="AGH749" s="131"/>
      <c r="AGI749" s="131"/>
      <c r="AGJ749" s="131"/>
      <c r="AGK749" s="131"/>
      <c r="AGL749" s="131"/>
      <c r="AGM749" s="131"/>
      <c r="AGN749" s="131"/>
      <c r="AGO749" s="131"/>
      <c r="AGP749" s="131"/>
      <c r="AGQ749" s="131"/>
      <c r="AGR749" s="131"/>
      <c r="AGS749" s="131"/>
      <c r="AGT749" s="131"/>
      <c r="AGU749" s="131"/>
      <c r="AGV749" s="131"/>
      <c r="AGW749" s="131"/>
      <c r="AGX749" s="131"/>
      <c r="AGY749" s="131"/>
      <c r="AGZ749" s="131"/>
      <c r="AHA749" s="131"/>
      <c r="AHB749" s="131"/>
      <c r="AHC749" s="131"/>
      <c r="AHD749" s="131"/>
      <c r="AHE749" s="131"/>
      <c r="AHF749" s="131"/>
      <c r="AHG749" s="131"/>
      <c r="AHH749" s="131"/>
      <c r="AHI749" s="131"/>
      <c r="AHJ749" s="131"/>
      <c r="AHK749" s="131"/>
      <c r="AHL749" s="131"/>
      <c r="AHM749" s="131"/>
      <c r="AHN749" s="131"/>
      <c r="AHO749" s="131"/>
      <c r="AHP749" s="131"/>
      <c r="AHQ749" s="131"/>
      <c r="AHR749" s="131"/>
      <c r="AHS749" s="131"/>
      <c r="AHT749" s="131"/>
      <c r="AHU749" s="131"/>
      <c r="AHV749" s="131"/>
      <c r="AHW749" s="131"/>
      <c r="AHX749" s="131"/>
      <c r="AHY749" s="131"/>
      <c r="AHZ749" s="131"/>
      <c r="AIA749" s="131"/>
      <c r="AIB749" s="131"/>
      <c r="AIC749" s="131"/>
      <c r="AID749" s="131"/>
      <c r="AIE749" s="131"/>
      <c r="AIF749" s="131"/>
      <c r="AIG749" s="131"/>
      <c r="AIH749" s="131"/>
      <c r="AII749" s="131"/>
      <c r="AIJ749" s="131"/>
      <c r="AIK749" s="131"/>
      <c r="AIL749" s="131"/>
      <c r="AIM749" s="131"/>
      <c r="AIN749" s="131"/>
      <c r="AIO749" s="131"/>
      <c r="AIP749" s="131"/>
      <c r="AIQ749" s="131"/>
      <c r="AIR749" s="131"/>
      <c r="AIS749" s="131"/>
      <c r="AIT749" s="131"/>
      <c r="AIU749" s="131"/>
      <c r="AIV749" s="131"/>
      <c r="AIW749" s="131"/>
      <c r="AIX749" s="131"/>
      <c r="AIY749" s="131"/>
      <c r="AIZ749" s="131"/>
      <c r="AJA749" s="131"/>
      <c r="AJB749" s="131"/>
      <c r="AJC749" s="131"/>
      <c r="AJD749" s="131"/>
      <c r="AJE749" s="131"/>
      <c r="AJF749" s="131"/>
      <c r="AJG749" s="131"/>
      <c r="AJH749" s="131"/>
      <c r="AJI749" s="131"/>
      <c r="AJJ749" s="131"/>
      <c r="AJK749" s="131"/>
      <c r="AJL749" s="131"/>
      <c r="AJM749" s="131"/>
      <c r="AJN749" s="131"/>
      <c r="AJO749" s="131"/>
      <c r="AJP749" s="131"/>
      <c r="AJQ749" s="131"/>
      <c r="AJR749" s="131"/>
      <c r="AJS749" s="131"/>
      <c r="AJT749" s="131"/>
      <c r="AJU749" s="131"/>
      <c r="AJV749" s="131"/>
      <c r="AJW749" s="131"/>
      <c r="AJX749" s="131"/>
      <c r="AJY749" s="131"/>
      <c r="AJZ749" s="131"/>
      <c r="AKA749" s="131"/>
      <c r="AKB749" s="131"/>
      <c r="AKC749" s="131"/>
      <c r="AKD749" s="131"/>
      <c r="AKE749" s="131"/>
      <c r="AKF749" s="131"/>
      <c r="AKG749" s="131"/>
      <c r="AKH749" s="131"/>
      <c r="AKI749" s="131"/>
      <c r="AKJ749" s="131"/>
      <c r="AKK749" s="131"/>
      <c r="AKL749" s="131"/>
      <c r="AKM749" s="131"/>
      <c r="AKN749" s="131"/>
      <c r="AKO749" s="131"/>
      <c r="AKP749" s="131"/>
      <c r="AKQ749" s="131"/>
      <c r="AKR749" s="131"/>
      <c r="AKS749" s="131"/>
      <c r="AKT749" s="131"/>
      <c r="AKU749" s="131"/>
      <c r="AKV749" s="131"/>
      <c r="AKW749" s="131"/>
      <c r="AKX749" s="131"/>
      <c r="AKY749" s="131"/>
      <c r="AKZ749" s="131"/>
      <c r="ALA749" s="131"/>
      <c r="ALB749" s="131"/>
      <c r="ALC749" s="131"/>
      <c r="ALD749" s="131"/>
      <c r="ALE749" s="131"/>
      <c r="ALF749" s="131"/>
      <c r="ALG749" s="131"/>
      <c r="ALH749" s="131"/>
      <c r="ALI749" s="131"/>
      <c r="ALJ749" s="131"/>
      <c r="ALK749" s="131"/>
      <c r="ALL749" s="131"/>
      <c r="ALM749" s="131"/>
      <c r="ALN749" s="131"/>
    </row>
    <row r="750" spans="1:1002" s="508" customFormat="1" ht="24.95" customHeight="1" x14ac:dyDescent="0.25">
      <c r="A750" s="502"/>
      <c r="B750" s="503"/>
      <c r="C750" s="504"/>
      <c r="D750" s="450"/>
      <c r="E750" s="505"/>
      <c r="F750" s="505"/>
      <c r="G750" s="506"/>
      <c r="H750" s="506"/>
      <c r="I750" s="507"/>
      <c r="J750" s="565"/>
      <c r="K750" s="454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  <c r="EC750" s="131"/>
      <c r="ED750" s="131"/>
      <c r="EE750" s="131"/>
      <c r="EF750" s="131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31"/>
      <c r="EQ750" s="131"/>
      <c r="ER750" s="131"/>
      <c r="ES750" s="131"/>
      <c r="ET750" s="131"/>
      <c r="EU750" s="131"/>
      <c r="EV750" s="131"/>
      <c r="EW750" s="131"/>
      <c r="EX750" s="131"/>
      <c r="EY750" s="131"/>
      <c r="EZ750" s="131"/>
      <c r="FA750" s="131"/>
      <c r="FB750" s="131"/>
      <c r="FC750" s="131"/>
      <c r="FD750" s="131"/>
      <c r="FE750" s="131"/>
      <c r="FF750" s="131"/>
      <c r="FG750" s="131"/>
      <c r="FH750" s="131"/>
      <c r="FI750" s="131"/>
      <c r="FJ750" s="131"/>
      <c r="FK750" s="131"/>
      <c r="FL750" s="131"/>
      <c r="FM750" s="131"/>
      <c r="FN750" s="131"/>
      <c r="FO750" s="131"/>
      <c r="FP750" s="131"/>
      <c r="FQ750" s="131"/>
      <c r="FR750" s="131"/>
      <c r="FS750" s="131"/>
      <c r="FT750" s="131"/>
      <c r="FU750" s="131"/>
      <c r="FV750" s="131"/>
      <c r="FW750" s="131"/>
      <c r="FX750" s="131"/>
      <c r="FY750" s="131"/>
      <c r="FZ750" s="131"/>
      <c r="GA750" s="131"/>
      <c r="GB750" s="131"/>
      <c r="GC750" s="131"/>
      <c r="GD750" s="131"/>
      <c r="GE750" s="131"/>
      <c r="GF750" s="131"/>
      <c r="GG750" s="131"/>
      <c r="GH750" s="131"/>
      <c r="GI750" s="131"/>
      <c r="GJ750" s="131"/>
      <c r="GK750" s="131"/>
      <c r="GL750" s="131"/>
      <c r="GM750" s="131"/>
      <c r="GN750" s="131"/>
      <c r="GO750" s="131"/>
      <c r="GP750" s="131"/>
      <c r="GQ750" s="131"/>
      <c r="GR750" s="131"/>
      <c r="GS750" s="131"/>
      <c r="GT750" s="131"/>
      <c r="GU750" s="131"/>
      <c r="GV750" s="131"/>
      <c r="GW750" s="131"/>
      <c r="GX750" s="131"/>
      <c r="GY750" s="131"/>
      <c r="GZ750" s="131"/>
      <c r="HA750" s="131"/>
      <c r="HB750" s="131"/>
      <c r="HC750" s="131"/>
      <c r="HD750" s="131"/>
      <c r="HE750" s="131"/>
      <c r="HF750" s="131"/>
      <c r="HG750" s="131"/>
      <c r="HH750" s="131"/>
      <c r="HI750" s="131"/>
      <c r="HJ750" s="131"/>
      <c r="HK750" s="131"/>
      <c r="HL750" s="131"/>
      <c r="HM750" s="131"/>
      <c r="HN750" s="131"/>
      <c r="HO750" s="131"/>
      <c r="HP750" s="131"/>
      <c r="HQ750" s="131"/>
      <c r="HR750" s="131"/>
      <c r="HS750" s="131"/>
      <c r="HT750" s="131"/>
      <c r="HU750" s="131"/>
      <c r="HV750" s="131"/>
      <c r="HW750" s="131"/>
      <c r="HX750" s="131"/>
      <c r="HY750" s="131"/>
      <c r="HZ750" s="131"/>
      <c r="IA750" s="131"/>
      <c r="IB750" s="131"/>
      <c r="IC750" s="131"/>
      <c r="ID750" s="131"/>
      <c r="IE750" s="131"/>
      <c r="IF750" s="131"/>
      <c r="IG750" s="131"/>
      <c r="IH750" s="131"/>
      <c r="II750" s="131"/>
      <c r="IJ750" s="131"/>
      <c r="IK750" s="131"/>
      <c r="IL750" s="131"/>
      <c r="IM750" s="131"/>
      <c r="IN750" s="131"/>
      <c r="IO750" s="131"/>
      <c r="IP750" s="131"/>
      <c r="IQ750" s="131"/>
      <c r="IR750" s="131"/>
      <c r="IS750" s="131"/>
      <c r="IT750" s="131"/>
      <c r="IU750" s="131"/>
      <c r="IV750" s="131"/>
      <c r="IW750" s="131"/>
      <c r="IX750" s="131"/>
      <c r="IY750" s="131"/>
      <c r="IZ750" s="131"/>
      <c r="JA750" s="131"/>
      <c r="JB750" s="131"/>
      <c r="JC750" s="131"/>
      <c r="JD750" s="131"/>
      <c r="JE750" s="131"/>
      <c r="JF750" s="131"/>
      <c r="JG750" s="131"/>
      <c r="JH750" s="131"/>
      <c r="JI750" s="131"/>
      <c r="JJ750" s="131"/>
      <c r="JK750" s="131"/>
      <c r="JL750" s="131"/>
      <c r="JM750" s="131"/>
      <c r="JN750" s="131"/>
      <c r="JO750" s="131"/>
      <c r="JP750" s="131"/>
      <c r="JQ750" s="131"/>
      <c r="JR750" s="131"/>
      <c r="JS750" s="131"/>
      <c r="JT750" s="131"/>
      <c r="JU750" s="131"/>
      <c r="JV750" s="131"/>
      <c r="JW750" s="131"/>
      <c r="JX750" s="131"/>
      <c r="JY750" s="131"/>
      <c r="JZ750" s="131"/>
      <c r="KA750" s="131"/>
      <c r="KB750" s="131"/>
      <c r="KC750" s="131"/>
      <c r="KD750" s="131"/>
      <c r="KE750" s="131"/>
      <c r="KF750" s="131"/>
      <c r="KG750" s="131"/>
      <c r="KH750" s="131"/>
      <c r="KI750" s="131"/>
      <c r="KJ750" s="131"/>
      <c r="KK750" s="131"/>
      <c r="KL750" s="131"/>
      <c r="KM750" s="131"/>
      <c r="KN750" s="131"/>
      <c r="KO750" s="131"/>
      <c r="KP750" s="131"/>
      <c r="KQ750" s="131"/>
      <c r="KR750" s="131"/>
      <c r="KS750" s="131"/>
      <c r="KT750" s="131"/>
      <c r="KU750" s="131"/>
      <c r="KV750" s="131"/>
      <c r="KW750" s="131"/>
      <c r="KX750" s="131"/>
      <c r="KY750" s="131"/>
      <c r="KZ750" s="131"/>
      <c r="LA750" s="131"/>
      <c r="LB750" s="131"/>
      <c r="LC750" s="131"/>
      <c r="LD750" s="131"/>
      <c r="LE750" s="131"/>
      <c r="LF750" s="131"/>
      <c r="LG750" s="131"/>
      <c r="LH750" s="131"/>
      <c r="LI750" s="131"/>
      <c r="LJ750" s="131"/>
      <c r="LK750" s="131"/>
      <c r="LL750" s="131"/>
      <c r="LM750" s="131"/>
      <c r="LN750" s="131"/>
      <c r="LO750" s="131"/>
      <c r="LP750" s="131"/>
      <c r="LQ750" s="131"/>
      <c r="LR750" s="131"/>
      <c r="LS750" s="131"/>
      <c r="LT750" s="131"/>
      <c r="LU750" s="131"/>
      <c r="LV750" s="131"/>
      <c r="LW750" s="131"/>
      <c r="LX750" s="131"/>
      <c r="LY750" s="131"/>
      <c r="LZ750" s="131"/>
      <c r="MA750" s="131"/>
      <c r="MB750" s="131"/>
      <c r="MC750" s="131"/>
      <c r="MD750" s="131"/>
      <c r="ME750" s="131"/>
      <c r="MF750" s="131"/>
      <c r="MG750" s="131"/>
      <c r="MH750" s="131"/>
      <c r="MI750" s="131"/>
      <c r="MJ750" s="131"/>
      <c r="MK750" s="131"/>
      <c r="ML750" s="131"/>
      <c r="MM750" s="131"/>
      <c r="MN750" s="131"/>
      <c r="MO750" s="131"/>
      <c r="MP750" s="131"/>
      <c r="MQ750" s="131"/>
      <c r="MR750" s="131"/>
      <c r="MS750" s="131"/>
      <c r="MT750" s="131"/>
      <c r="MU750" s="131"/>
      <c r="MV750" s="131"/>
      <c r="MW750" s="131"/>
      <c r="MX750" s="131"/>
      <c r="MY750" s="131"/>
      <c r="MZ750" s="131"/>
      <c r="NA750" s="131"/>
      <c r="NB750" s="131"/>
      <c r="NC750" s="131"/>
      <c r="ND750" s="131"/>
      <c r="NE750" s="131"/>
      <c r="NF750" s="131"/>
      <c r="NG750" s="131"/>
      <c r="NH750" s="131"/>
      <c r="NI750" s="131"/>
      <c r="NJ750" s="131"/>
      <c r="NK750" s="131"/>
      <c r="NL750" s="131"/>
      <c r="NM750" s="131"/>
      <c r="NN750" s="131"/>
      <c r="NO750" s="131"/>
      <c r="NP750" s="131"/>
      <c r="NQ750" s="131"/>
      <c r="NR750" s="131"/>
      <c r="NS750" s="131"/>
      <c r="NT750" s="131"/>
      <c r="NU750" s="131"/>
      <c r="NV750" s="131"/>
      <c r="NW750" s="131"/>
      <c r="NX750" s="131"/>
      <c r="NY750" s="131"/>
      <c r="NZ750" s="131"/>
      <c r="OA750" s="131"/>
      <c r="OB750" s="131"/>
      <c r="OC750" s="131"/>
      <c r="OD750" s="131"/>
      <c r="OE750" s="131"/>
      <c r="OF750" s="131"/>
      <c r="OG750" s="131"/>
      <c r="OH750" s="131"/>
      <c r="OI750" s="131"/>
      <c r="OJ750" s="131"/>
      <c r="OK750" s="131"/>
      <c r="OL750" s="131"/>
      <c r="OM750" s="131"/>
      <c r="ON750" s="131"/>
      <c r="OO750" s="131"/>
      <c r="OP750" s="131"/>
      <c r="OQ750" s="131"/>
      <c r="OR750" s="131"/>
      <c r="OS750" s="131"/>
      <c r="OT750" s="131"/>
      <c r="OU750" s="131"/>
      <c r="OV750" s="131"/>
      <c r="OW750" s="131"/>
      <c r="OX750" s="131"/>
      <c r="OY750" s="131"/>
      <c r="OZ750" s="131"/>
      <c r="PA750" s="131"/>
      <c r="PB750" s="131"/>
      <c r="PC750" s="131"/>
      <c r="PD750" s="131"/>
      <c r="PE750" s="131"/>
      <c r="PF750" s="131"/>
      <c r="PG750" s="131"/>
      <c r="PH750" s="131"/>
      <c r="PI750" s="131"/>
      <c r="PJ750" s="131"/>
      <c r="PK750" s="131"/>
      <c r="PL750" s="131"/>
      <c r="PM750" s="131"/>
      <c r="PN750" s="131"/>
      <c r="PO750" s="131"/>
      <c r="PP750" s="131"/>
      <c r="PQ750" s="131"/>
      <c r="PR750" s="131"/>
      <c r="PS750" s="131"/>
      <c r="PT750" s="131"/>
      <c r="PU750" s="131"/>
      <c r="PV750" s="131"/>
      <c r="PW750" s="131"/>
      <c r="PX750" s="131"/>
      <c r="PY750" s="131"/>
      <c r="PZ750" s="131"/>
      <c r="QA750" s="131"/>
      <c r="QB750" s="131"/>
      <c r="QC750" s="131"/>
      <c r="QD750" s="131"/>
      <c r="QE750" s="131"/>
      <c r="QF750" s="131"/>
      <c r="QG750" s="131"/>
      <c r="QH750" s="131"/>
      <c r="QI750" s="131"/>
      <c r="QJ750" s="131"/>
      <c r="QK750" s="131"/>
      <c r="QL750" s="131"/>
      <c r="QM750" s="131"/>
      <c r="QN750" s="131"/>
      <c r="QO750" s="131"/>
      <c r="QP750" s="131"/>
      <c r="QQ750" s="131"/>
      <c r="QR750" s="131"/>
      <c r="QS750" s="131"/>
      <c r="QT750" s="131"/>
      <c r="QU750" s="131"/>
      <c r="QV750" s="131"/>
      <c r="QW750" s="131"/>
      <c r="QX750" s="131"/>
      <c r="QY750" s="131"/>
      <c r="QZ750" s="131"/>
      <c r="RA750" s="131"/>
      <c r="RB750" s="131"/>
      <c r="RC750" s="131"/>
      <c r="RD750" s="131"/>
      <c r="RE750" s="131"/>
      <c r="RF750" s="131"/>
      <c r="RG750" s="131"/>
      <c r="RH750" s="131"/>
      <c r="RI750" s="131"/>
      <c r="RJ750" s="131"/>
      <c r="RK750" s="131"/>
      <c r="RL750" s="131"/>
      <c r="RM750" s="131"/>
      <c r="RN750" s="131"/>
      <c r="RO750" s="131"/>
      <c r="RP750" s="131"/>
      <c r="RQ750" s="131"/>
      <c r="RR750" s="131"/>
      <c r="RS750" s="131"/>
      <c r="RT750" s="131"/>
      <c r="RU750" s="131"/>
      <c r="RV750" s="131"/>
      <c r="RW750" s="131"/>
      <c r="RX750" s="131"/>
      <c r="RY750" s="131"/>
      <c r="RZ750" s="131"/>
      <c r="SA750" s="131"/>
      <c r="SB750" s="131"/>
      <c r="SC750" s="131"/>
      <c r="SD750" s="131"/>
      <c r="SE750" s="131"/>
      <c r="SF750" s="131"/>
      <c r="SG750" s="131"/>
      <c r="SH750" s="131"/>
      <c r="SI750" s="131"/>
      <c r="SJ750" s="131"/>
      <c r="SK750" s="131"/>
      <c r="SL750" s="131"/>
      <c r="SM750" s="131"/>
      <c r="SN750" s="131"/>
      <c r="SO750" s="131"/>
      <c r="SP750" s="131"/>
      <c r="SQ750" s="131"/>
      <c r="SR750" s="131"/>
      <c r="SS750" s="131"/>
      <c r="ST750" s="131"/>
      <c r="SU750" s="131"/>
      <c r="SV750" s="131"/>
      <c r="SW750" s="131"/>
      <c r="SX750" s="131"/>
      <c r="SY750" s="131"/>
      <c r="SZ750" s="131"/>
      <c r="TA750" s="131"/>
      <c r="TB750" s="131"/>
      <c r="TC750" s="131"/>
      <c r="TD750" s="131"/>
      <c r="TE750" s="131"/>
      <c r="TF750" s="131"/>
      <c r="TG750" s="131"/>
      <c r="TH750" s="131"/>
      <c r="TI750" s="131"/>
      <c r="TJ750" s="131"/>
      <c r="TK750" s="131"/>
      <c r="TL750" s="131"/>
      <c r="TM750" s="131"/>
      <c r="TN750" s="131"/>
      <c r="TO750" s="131"/>
      <c r="TP750" s="131"/>
      <c r="TQ750" s="131"/>
      <c r="TR750" s="131"/>
      <c r="TS750" s="131"/>
      <c r="TT750" s="131"/>
      <c r="TU750" s="131"/>
      <c r="TV750" s="131"/>
      <c r="TW750" s="131"/>
      <c r="TX750" s="131"/>
      <c r="TY750" s="131"/>
      <c r="TZ750" s="131"/>
      <c r="UA750" s="131"/>
      <c r="UB750" s="131"/>
      <c r="UC750" s="131"/>
      <c r="UD750" s="131"/>
      <c r="UE750" s="131"/>
      <c r="UF750" s="131"/>
      <c r="UG750" s="131"/>
      <c r="UH750" s="131"/>
      <c r="UI750" s="131"/>
      <c r="UJ750" s="131"/>
      <c r="UK750" s="131"/>
      <c r="UL750" s="131"/>
      <c r="UM750" s="131"/>
      <c r="UN750" s="131"/>
      <c r="UO750" s="131"/>
      <c r="UP750" s="131"/>
      <c r="UQ750" s="131"/>
      <c r="UR750" s="131"/>
      <c r="US750" s="131"/>
      <c r="UT750" s="131"/>
      <c r="UU750" s="131"/>
      <c r="UV750" s="131"/>
      <c r="UW750" s="131"/>
      <c r="UX750" s="131"/>
      <c r="UY750" s="131"/>
      <c r="UZ750" s="131"/>
      <c r="VA750" s="131"/>
      <c r="VB750" s="131"/>
      <c r="VC750" s="131"/>
      <c r="VD750" s="131"/>
      <c r="VE750" s="131"/>
      <c r="VF750" s="131"/>
      <c r="VG750" s="131"/>
      <c r="VH750" s="131"/>
      <c r="VI750" s="131"/>
      <c r="VJ750" s="131"/>
      <c r="VK750" s="131"/>
      <c r="VL750" s="131"/>
      <c r="VM750" s="131"/>
      <c r="VN750" s="131"/>
      <c r="VO750" s="131"/>
      <c r="VP750" s="131"/>
      <c r="VQ750" s="131"/>
      <c r="VR750" s="131"/>
      <c r="VS750" s="131"/>
      <c r="VT750" s="131"/>
      <c r="VU750" s="131"/>
      <c r="VV750" s="131"/>
      <c r="VW750" s="131"/>
      <c r="VX750" s="131"/>
      <c r="VY750" s="131"/>
      <c r="VZ750" s="131"/>
      <c r="WA750" s="131"/>
      <c r="WB750" s="131"/>
      <c r="WC750" s="131"/>
      <c r="WD750" s="131"/>
      <c r="WE750" s="131"/>
      <c r="WF750" s="131"/>
      <c r="WG750" s="131"/>
      <c r="WH750" s="131"/>
      <c r="WI750" s="131"/>
      <c r="WJ750" s="131"/>
      <c r="WK750" s="131"/>
      <c r="WL750" s="131"/>
      <c r="WM750" s="131"/>
      <c r="WN750" s="131"/>
      <c r="WO750" s="131"/>
      <c r="WP750" s="131"/>
      <c r="WQ750" s="131"/>
      <c r="WR750" s="131"/>
      <c r="WS750" s="131"/>
      <c r="WT750" s="131"/>
      <c r="WU750" s="131"/>
      <c r="WV750" s="131"/>
      <c r="WW750" s="131"/>
      <c r="WX750" s="131"/>
      <c r="WY750" s="131"/>
      <c r="WZ750" s="131"/>
      <c r="XA750" s="131"/>
      <c r="XB750" s="131"/>
      <c r="XC750" s="131"/>
      <c r="XD750" s="131"/>
      <c r="XE750" s="131"/>
      <c r="XF750" s="131"/>
      <c r="XG750" s="131"/>
      <c r="XH750" s="131"/>
      <c r="XI750" s="131"/>
      <c r="XJ750" s="131"/>
      <c r="XK750" s="131"/>
      <c r="XL750" s="131"/>
      <c r="XM750" s="131"/>
      <c r="XN750" s="131"/>
      <c r="XO750" s="131"/>
      <c r="XP750" s="131"/>
      <c r="XQ750" s="131"/>
      <c r="XR750" s="131"/>
      <c r="XS750" s="131"/>
      <c r="XT750" s="131"/>
      <c r="XU750" s="131"/>
      <c r="XV750" s="131"/>
      <c r="XW750" s="131"/>
      <c r="XX750" s="131"/>
      <c r="XY750" s="131"/>
      <c r="XZ750" s="131"/>
      <c r="YA750" s="131"/>
      <c r="YB750" s="131"/>
      <c r="YC750" s="131"/>
      <c r="YD750" s="131"/>
      <c r="YE750" s="131"/>
      <c r="YF750" s="131"/>
      <c r="YG750" s="131"/>
      <c r="YH750" s="131"/>
      <c r="YI750" s="131"/>
      <c r="YJ750" s="131"/>
      <c r="YK750" s="131"/>
      <c r="YL750" s="131"/>
      <c r="YM750" s="131"/>
      <c r="YN750" s="131"/>
      <c r="YO750" s="131"/>
      <c r="YP750" s="131"/>
      <c r="YQ750" s="131"/>
      <c r="YR750" s="131"/>
      <c r="YS750" s="131"/>
      <c r="YT750" s="131"/>
      <c r="YU750" s="131"/>
      <c r="YV750" s="131"/>
      <c r="YW750" s="131"/>
      <c r="YX750" s="131"/>
      <c r="YY750" s="131"/>
      <c r="YZ750" s="131"/>
      <c r="ZA750" s="131"/>
      <c r="ZB750" s="131"/>
      <c r="ZC750" s="131"/>
      <c r="ZD750" s="131"/>
      <c r="ZE750" s="131"/>
      <c r="ZF750" s="131"/>
      <c r="ZG750" s="131"/>
      <c r="ZH750" s="131"/>
      <c r="ZI750" s="131"/>
      <c r="ZJ750" s="131"/>
      <c r="ZK750" s="131"/>
      <c r="ZL750" s="131"/>
      <c r="ZM750" s="131"/>
      <c r="ZN750" s="131"/>
      <c r="ZO750" s="131"/>
      <c r="ZP750" s="131"/>
      <c r="ZQ750" s="131"/>
      <c r="ZR750" s="131"/>
      <c r="ZS750" s="131"/>
      <c r="ZT750" s="131"/>
      <c r="ZU750" s="131"/>
      <c r="ZV750" s="131"/>
      <c r="ZW750" s="131"/>
      <c r="ZX750" s="131"/>
      <c r="ZY750" s="131"/>
      <c r="ZZ750" s="131"/>
      <c r="AAA750" s="131"/>
      <c r="AAB750" s="131"/>
      <c r="AAC750" s="131"/>
      <c r="AAD750" s="131"/>
      <c r="AAE750" s="131"/>
      <c r="AAF750" s="131"/>
      <c r="AAG750" s="131"/>
      <c r="AAH750" s="131"/>
      <c r="AAI750" s="131"/>
      <c r="AAJ750" s="131"/>
      <c r="AAK750" s="131"/>
      <c r="AAL750" s="131"/>
      <c r="AAM750" s="131"/>
      <c r="AAN750" s="131"/>
      <c r="AAO750" s="131"/>
      <c r="AAP750" s="131"/>
      <c r="AAQ750" s="131"/>
      <c r="AAR750" s="131"/>
      <c r="AAS750" s="131"/>
      <c r="AAT750" s="131"/>
      <c r="AAU750" s="131"/>
      <c r="AAV750" s="131"/>
      <c r="AAW750" s="131"/>
      <c r="AAX750" s="131"/>
      <c r="AAY750" s="131"/>
      <c r="AAZ750" s="131"/>
      <c r="ABA750" s="131"/>
      <c r="ABB750" s="131"/>
      <c r="ABC750" s="131"/>
      <c r="ABD750" s="131"/>
      <c r="ABE750" s="131"/>
      <c r="ABF750" s="131"/>
      <c r="ABG750" s="131"/>
      <c r="ABH750" s="131"/>
      <c r="ABI750" s="131"/>
      <c r="ABJ750" s="131"/>
      <c r="ABK750" s="131"/>
      <c r="ABL750" s="131"/>
      <c r="ABM750" s="131"/>
      <c r="ABN750" s="131"/>
      <c r="ABO750" s="131"/>
      <c r="ABP750" s="131"/>
      <c r="ABQ750" s="131"/>
      <c r="ABR750" s="131"/>
      <c r="ABS750" s="131"/>
      <c r="ABT750" s="131"/>
      <c r="ABU750" s="131"/>
      <c r="ABV750" s="131"/>
      <c r="ABW750" s="131"/>
      <c r="ABX750" s="131"/>
      <c r="ABY750" s="131"/>
      <c r="ABZ750" s="131"/>
      <c r="ACA750" s="131"/>
      <c r="ACB750" s="131"/>
      <c r="ACC750" s="131"/>
      <c r="ACD750" s="131"/>
      <c r="ACE750" s="131"/>
      <c r="ACF750" s="131"/>
      <c r="ACG750" s="131"/>
      <c r="ACH750" s="131"/>
      <c r="ACI750" s="131"/>
      <c r="ACJ750" s="131"/>
      <c r="ACK750" s="131"/>
      <c r="ACL750" s="131"/>
      <c r="ACM750" s="131"/>
      <c r="ACN750" s="131"/>
      <c r="ACO750" s="131"/>
      <c r="ACP750" s="131"/>
      <c r="ACQ750" s="131"/>
      <c r="ACR750" s="131"/>
      <c r="ACS750" s="131"/>
      <c r="ACT750" s="131"/>
      <c r="ACU750" s="131"/>
      <c r="ACV750" s="131"/>
      <c r="ACW750" s="131"/>
      <c r="ACX750" s="131"/>
      <c r="ACY750" s="131"/>
      <c r="ACZ750" s="131"/>
      <c r="ADA750" s="131"/>
      <c r="ADB750" s="131"/>
      <c r="ADC750" s="131"/>
      <c r="ADD750" s="131"/>
      <c r="ADE750" s="131"/>
      <c r="ADF750" s="131"/>
      <c r="ADG750" s="131"/>
      <c r="ADH750" s="131"/>
      <c r="ADI750" s="131"/>
      <c r="ADJ750" s="131"/>
      <c r="ADK750" s="131"/>
      <c r="ADL750" s="131"/>
      <c r="ADM750" s="131"/>
      <c r="ADN750" s="131"/>
      <c r="ADO750" s="131"/>
      <c r="ADP750" s="131"/>
      <c r="ADQ750" s="131"/>
      <c r="ADR750" s="131"/>
      <c r="ADS750" s="131"/>
      <c r="ADT750" s="131"/>
      <c r="ADU750" s="131"/>
      <c r="ADV750" s="131"/>
      <c r="ADW750" s="131"/>
      <c r="ADX750" s="131"/>
      <c r="ADY750" s="131"/>
      <c r="ADZ750" s="131"/>
      <c r="AEA750" s="131"/>
      <c r="AEB750" s="131"/>
      <c r="AEC750" s="131"/>
      <c r="AED750" s="131"/>
      <c r="AEE750" s="131"/>
      <c r="AEF750" s="131"/>
      <c r="AEG750" s="131"/>
      <c r="AEH750" s="131"/>
      <c r="AEI750" s="131"/>
      <c r="AEJ750" s="131"/>
      <c r="AEK750" s="131"/>
      <c r="AEL750" s="131"/>
      <c r="AEM750" s="131"/>
      <c r="AEN750" s="131"/>
      <c r="AEO750" s="131"/>
      <c r="AEP750" s="131"/>
      <c r="AEQ750" s="131"/>
      <c r="AER750" s="131"/>
      <c r="AES750" s="131"/>
      <c r="AET750" s="131"/>
      <c r="AEU750" s="131"/>
      <c r="AEV750" s="131"/>
      <c r="AEW750" s="131"/>
      <c r="AEX750" s="131"/>
      <c r="AEY750" s="131"/>
      <c r="AEZ750" s="131"/>
      <c r="AFA750" s="131"/>
      <c r="AFB750" s="131"/>
      <c r="AFC750" s="131"/>
      <c r="AFD750" s="131"/>
      <c r="AFE750" s="131"/>
      <c r="AFF750" s="131"/>
      <c r="AFG750" s="131"/>
      <c r="AFH750" s="131"/>
      <c r="AFI750" s="131"/>
      <c r="AFJ750" s="131"/>
      <c r="AFK750" s="131"/>
      <c r="AFL750" s="131"/>
      <c r="AFM750" s="131"/>
      <c r="AFN750" s="131"/>
      <c r="AFO750" s="131"/>
      <c r="AFP750" s="131"/>
      <c r="AFQ750" s="131"/>
      <c r="AFR750" s="131"/>
      <c r="AFS750" s="131"/>
      <c r="AFT750" s="131"/>
      <c r="AFU750" s="131"/>
      <c r="AFV750" s="131"/>
      <c r="AFW750" s="131"/>
      <c r="AFX750" s="131"/>
      <c r="AFY750" s="131"/>
      <c r="AFZ750" s="131"/>
      <c r="AGA750" s="131"/>
      <c r="AGB750" s="131"/>
      <c r="AGC750" s="131"/>
      <c r="AGD750" s="131"/>
      <c r="AGE750" s="131"/>
      <c r="AGF750" s="131"/>
      <c r="AGG750" s="131"/>
      <c r="AGH750" s="131"/>
      <c r="AGI750" s="131"/>
      <c r="AGJ750" s="131"/>
      <c r="AGK750" s="131"/>
      <c r="AGL750" s="131"/>
      <c r="AGM750" s="131"/>
      <c r="AGN750" s="131"/>
      <c r="AGO750" s="131"/>
      <c r="AGP750" s="131"/>
      <c r="AGQ750" s="131"/>
      <c r="AGR750" s="131"/>
      <c r="AGS750" s="131"/>
      <c r="AGT750" s="131"/>
      <c r="AGU750" s="131"/>
      <c r="AGV750" s="131"/>
      <c r="AGW750" s="131"/>
      <c r="AGX750" s="131"/>
      <c r="AGY750" s="131"/>
      <c r="AGZ750" s="131"/>
      <c r="AHA750" s="131"/>
      <c r="AHB750" s="131"/>
      <c r="AHC750" s="131"/>
      <c r="AHD750" s="131"/>
      <c r="AHE750" s="131"/>
      <c r="AHF750" s="131"/>
      <c r="AHG750" s="131"/>
      <c r="AHH750" s="131"/>
      <c r="AHI750" s="131"/>
      <c r="AHJ750" s="131"/>
      <c r="AHK750" s="131"/>
      <c r="AHL750" s="131"/>
      <c r="AHM750" s="131"/>
      <c r="AHN750" s="131"/>
      <c r="AHO750" s="131"/>
      <c r="AHP750" s="131"/>
      <c r="AHQ750" s="131"/>
      <c r="AHR750" s="131"/>
      <c r="AHS750" s="131"/>
      <c r="AHT750" s="131"/>
      <c r="AHU750" s="131"/>
      <c r="AHV750" s="131"/>
      <c r="AHW750" s="131"/>
      <c r="AHX750" s="131"/>
      <c r="AHY750" s="131"/>
      <c r="AHZ750" s="131"/>
      <c r="AIA750" s="131"/>
      <c r="AIB750" s="131"/>
      <c r="AIC750" s="131"/>
      <c r="AID750" s="131"/>
      <c r="AIE750" s="131"/>
      <c r="AIF750" s="131"/>
      <c r="AIG750" s="131"/>
      <c r="AIH750" s="131"/>
      <c r="AII750" s="131"/>
      <c r="AIJ750" s="131"/>
      <c r="AIK750" s="131"/>
      <c r="AIL750" s="131"/>
      <c r="AIM750" s="131"/>
      <c r="AIN750" s="131"/>
      <c r="AIO750" s="131"/>
      <c r="AIP750" s="131"/>
      <c r="AIQ750" s="131"/>
      <c r="AIR750" s="131"/>
      <c r="AIS750" s="131"/>
      <c r="AIT750" s="131"/>
      <c r="AIU750" s="131"/>
      <c r="AIV750" s="131"/>
      <c r="AIW750" s="131"/>
      <c r="AIX750" s="131"/>
      <c r="AIY750" s="131"/>
      <c r="AIZ750" s="131"/>
      <c r="AJA750" s="131"/>
      <c r="AJB750" s="131"/>
      <c r="AJC750" s="131"/>
      <c r="AJD750" s="131"/>
      <c r="AJE750" s="131"/>
      <c r="AJF750" s="131"/>
      <c r="AJG750" s="131"/>
      <c r="AJH750" s="131"/>
      <c r="AJI750" s="131"/>
      <c r="AJJ750" s="131"/>
      <c r="AJK750" s="131"/>
      <c r="AJL750" s="131"/>
      <c r="AJM750" s="131"/>
      <c r="AJN750" s="131"/>
      <c r="AJO750" s="131"/>
      <c r="AJP750" s="131"/>
      <c r="AJQ750" s="131"/>
      <c r="AJR750" s="131"/>
      <c r="AJS750" s="131"/>
      <c r="AJT750" s="131"/>
      <c r="AJU750" s="131"/>
      <c r="AJV750" s="131"/>
      <c r="AJW750" s="131"/>
      <c r="AJX750" s="131"/>
      <c r="AJY750" s="131"/>
      <c r="AJZ750" s="131"/>
      <c r="AKA750" s="131"/>
      <c r="AKB750" s="131"/>
      <c r="AKC750" s="131"/>
      <c r="AKD750" s="131"/>
      <c r="AKE750" s="131"/>
      <c r="AKF750" s="131"/>
      <c r="AKG750" s="131"/>
      <c r="AKH750" s="131"/>
      <c r="AKI750" s="131"/>
      <c r="AKJ750" s="131"/>
      <c r="AKK750" s="131"/>
      <c r="AKL750" s="131"/>
      <c r="AKM750" s="131"/>
      <c r="AKN750" s="131"/>
      <c r="AKO750" s="131"/>
      <c r="AKP750" s="131"/>
      <c r="AKQ750" s="131"/>
      <c r="AKR750" s="131"/>
      <c r="AKS750" s="131"/>
      <c r="AKT750" s="131"/>
      <c r="AKU750" s="131"/>
      <c r="AKV750" s="131"/>
      <c r="AKW750" s="131"/>
      <c r="AKX750" s="131"/>
      <c r="AKY750" s="131"/>
      <c r="AKZ750" s="131"/>
      <c r="ALA750" s="131"/>
      <c r="ALB750" s="131"/>
      <c r="ALC750" s="131"/>
      <c r="ALD750" s="131"/>
      <c r="ALE750" s="131"/>
      <c r="ALF750" s="131"/>
      <c r="ALG750" s="131"/>
      <c r="ALH750" s="131"/>
      <c r="ALI750" s="131"/>
      <c r="ALJ750" s="131"/>
      <c r="ALK750" s="131"/>
      <c r="ALL750" s="131"/>
      <c r="ALM750" s="131"/>
      <c r="ALN750" s="131"/>
    </row>
    <row r="751" spans="1:1002" s="508" customFormat="1" ht="24.95" customHeight="1" x14ac:dyDescent="0.25">
      <c r="A751" s="502"/>
      <c r="B751" s="503"/>
      <c r="C751" s="504"/>
      <c r="D751" s="450"/>
      <c r="E751" s="505"/>
      <c r="F751" s="505"/>
      <c r="G751" s="506"/>
      <c r="H751" s="506"/>
      <c r="I751" s="507"/>
      <c r="J751" s="565"/>
      <c r="K751" s="454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31"/>
      <c r="EQ751" s="131"/>
      <c r="ER751" s="131"/>
      <c r="ES751" s="131"/>
      <c r="ET751" s="131"/>
      <c r="EU751" s="131"/>
      <c r="EV751" s="131"/>
      <c r="EW751" s="131"/>
      <c r="EX751" s="131"/>
      <c r="EY751" s="131"/>
      <c r="EZ751" s="131"/>
      <c r="FA751" s="131"/>
      <c r="FB751" s="131"/>
      <c r="FC751" s="131"/>
      <c r="FD751" s="131"/>
      <c r="FE751" s="131"/>
      <c r="FF751" s="131"/>
      <c r="FG751" s="131"/>
      <c r="FH751" s="131"/>
      <c r="FI751" s="131"/>
      <c r="FJ751" s="131"/>
      <c r="FK751" s="131"/>
      <c r="FL751" s="131"/>
      <c r="FM751" s="131"/>
      <c r="FN751" s="131"/>
      <c r="FO751" s="131"/>
      <c r="FP751" s="131"/>
      <c r="FQ751" s="131"/>
      <c r="FR751" s="131"/>
      <c r="FS751" s="131"/>
      <c r="FT751" s="131"/>
      <c r="FU751" s="131"/>
      <c r="FV751" s="131"/>
      <c r="FW751" s="131"/>
      <c r="FX751" s="131"/>
      <c r="FY751" s="131"/>
      <c r="FZ751" s="131"/>
      <c r="GA751" s="131"/>
      <c r="GB751" s="131"/>
      <c r="GC751" s="131"/>
      <c r="GD751" s="131"/>
      <c r="GE751" s="131"/>
      <c r="GF751" s="131"/>
      <c r="GG751" s="131"/>
      <c r="GH751" s="131"/>
      <c r="GI751" s="131"/>
      <c r="GJ751" s="131"/>
      <c r="GK751" s="131"/>
      <c r="GL751" s="131"/>
      <c r="GM751" s="131"/>
      <c r="GN751" s="131"/>
      <c r="GO751" s="131"/>
      <c r="GP751" s="131"/>
      <c r="GQ751" s="131"/>
      <c r="GR751" s="131"/>
      <c r="GS751" s="131"/>
      <c r="GT751" s="131"/>
      <c r="GU751" s="131"/>
      <c r="GV751" s="131"/>
      <c r="GW751" s="131"/>
      <c r="GX751" s="131"/>
      <c r="GY751" s="131"/>
      <c r="GZ751" s="131"/>
      <c r="HA751" s="131"/>
      <c r="HB751" s="131"/>
      <c r="HC751" s="131"/>
      <c r="HD751" s="131"/>
      <c r="HE751" s="131"/>
      <c r="HF751" s="131"/>
      <c r="HG751" s="131"/>
      <c r="HH751" s="131"/>
      <c r="HI751" s="131"/>
      <c r="HJ751" s="131"/>
      <c r="HK751" s="131"/>
      <c r="HL751" s="131"/>
      <c r="HM751" s="131"/>
      <c r="HN751" s="131"/>
      <c r="HO751" s="131"/>
      <c r="HP751" s="131"/>
      <c r="HQ751" s="131"/>
      <c r="HR751" s="131"/>
      <c r="HS751" s="131"/>
      <c r="HT751" s="131"/>
      <c r="HU751" s="131"/>
      <c r="HV751" s="131"/>
      <c r="HW751" s="131"/>
      <c r="HX751" s="131"/>
      <c r="HY751" s="131"/>
      <c r="HZ751" s="131"/>
      <c r="IA751" s="131"/>
      <c r="IB751" s="131"/>
      <c r="IC751" s="131"/>
      <c r="ID751" s="131"/>
      <c r="IE751" s="131"/>
      <c r="IF751" s="131"/>
      <c r="IG751" s="131"/>
      <c r="IH751" s="131"/>
      <c r="II751" s="131"/>
      <c r="IJ751" s="131"/>
      <c r="IK751" s="131"/>
      <c r="IL751" s="131"/>
      <c r="IM751" s="131"/>
      <c r="IN751" s="131"/>
      <c r="IO751" s="131"/>
      <c r="IP751" s="131"/>
      <c r="IQ751" s="131"/>
      <c r="IR751" s="131"/>
      <c r="IS751" s="131"/>
      <c r="IT751" s="131"/>
      <c r="IU751" s="131"/>
      <c r="IV751" s="131"/>
      <c r="IW751" s="131"/>
      <c r="IX751" s="131"/>
      <c r="IY751" s="131"/>
      <c r="IZ751" s="131"/>
      <c r="JA751" s="131"/>
      <c r="JB751" s="131"/>
      <c r="JC751" s="131"/>
      <c r="JD751" s="131"/>
      <c r="JE751" s="131"/>
      <c r="JF751" s="131"/>
      <c r="JG751" s="131"/>
      <c r="JH751" s="131"/>
      <c r="JI751" s="131"/>
      <c r="JJ751" s="131"/>
      <c r="JK751" s="131"/>
      <c r="JL751" s="131"/>
      <c r="JM751" s="131"/>
      <c r="JN751" s="131"/>
      <c r="JO751" s="131"/>
      <c r="JP751" s="131"/>
      <c r="JQ751" s="131"/>
      <c r="JR751" s="131"/>
      <c r="JS751" s="131"/>
      <c r="JT751" s="131"/>
      <c r="JU751" s="131"/>
      <c r="JV751" s="131"/>
      <c r="JW751" s="131"/>
      <c r="JX751" s="131"/>
      <c r="JY751" s="131"/>
      <c r="JZ751" s="131"/>
      <c r="KA751" s="131"/>
      <c r="KB751" s="131"/>
      <c r="KC751" s="131"/>
      <c r="KD751" s="131"/>
      <c r="KE751" s="131"/>
      <c r="KF751" s="131"/>
      <c r="KG751" s="131"/>
      <c r="KH751" s="131"/>
      <c r="KI751" s="131"/>
      <c r="KJ751" s="131"/>
      <c r="KK751" s="131"/>
      <c r="KL751" s="131"/>
      <c r="KM751" s="131"/>
      <c r="KN751" s="131"/>
      <c r="KO751" s="131"/>
      <c r="KP751" s="131"/>
      <c r="KQ751" s="131"/>
      <c r="KR751" s="131"/>
      <c r="KS751" s="131"/>
      <c r="KT751" s="131"/>
      <c r="KU751" s="131"/>
      <c r="KV751" s="131"/>
      <c r="KW751" s="131"/>
      <c r="KX751" s="131"/>
      <c r="KY751" s="131"/>
      <c r="KZ751" s="131"/>
      <c r="LA751" s="131"/>
      <c r="LB751" s="131"/>
      <c r="LC751" s="131"/>
      <c r="LD751" s="131"/>
      <c r="LE751" s="131"/>
      <c r="LF751" s="131"/>
      <c r="LG751" s="131"/>
      <c r="LH751" s="131"/>
      <c r="LI751" s="131"/>
      <c r="LJ751" s="131"/>
      <c r="LK751" s="131"/>
      <c r="LL751" s="131"/>
      <c r="LM751" s="131"/>
      <c r="LN751" s="131"/>
      <c r="LO751" s="131"/>
      <c r="LP751" s="131"/>
      <c r="LQ751" s="131"/>
      <c r="LR751" s="131"/>
      <c r="LS751" s="131"/>
      <c r="LT751" s="131"/>
      <c r="LU751" s="131"/>
      <c r="LV751" s="131"/>
      <c r="LW751" s="131"/>
      <c r="LX751" s="131"/>
      <c r="LY751" s="131"/>
      <c r="LZ751" s="131"/>
      <c r="MA751" s="131"/>
      <c r="MB751" s="131"/>
      <c r="MC751" s="131"/>
      <c r="MD751" s="131"/>
      <c r="ME751" s="131"/>
      <c r="MF751" s="131"/>
      <c r="MG751" s="131"/>
      <c r="MH751" s="131"/>
      <c r="MI751" s="131"/>
      <c r="MJ751" s="131"/>
      <c r="MK751" s="131"/>
      <c r="ML751" s="131"/>
      <c r="MM751" s="131"/>
      <c r="MN751" s="131"/>
      <c r="MO751" s="131"/>
      <c r="MP751" s="131"/>
      <c r="MQ751" s="131"/>
      <c r="MR751" s="131"/>
      <c r="MS751" s="131"/>
      <c r="MT751" s="131"/>
      <c r="MU751" s="131"/>
      <c r="MV751" s="131"/>
      <c r="MW751" s="131"/>
      <c r="MX751" s="131"/>
      <c r="MY751" s="131"/>
      <c r="MZ751" s="131"/>
      <c r="NA751" s="131"/>
      <c r="NB751" s="131"/>
      <c r="NC751" s="131"/>
      <c r="ND751" s="131"/>
      <c r="NE751" s="131"/>
      <c r="NF751" s="131"/>
      <c r="NG751" s="131"/>
      <c r="NH751" s="131"/>
      <c r="NI751" s="131"/>
      <c r="NJ751" s="131"/>
      <c r="NK751" s="131"/>
      <c r="NL751" s="131"/>
      <c r="NM751" s="131"/>
      <c r="NN751" s="131"/>
      <c r="NO751" s="131"/>
      <c r="NP751" s="131"/>
      <c r="NQ751" s="131"/>
      <c r="NR751" s="131"/>
      <c r="NS751" s="131"/>
      <c r="NT751" s="131"/>
      <c r="NU751" s="131"/>
      <c r="NV751" s="131"/>
      <c r="NW751" s="131"/>
      <c r="NX751" s="131"/>
      <c r="NY751" s="131"/>
      <c r="NZ751" s="131"/>
      <c r="OA751" s="131"/>
      <c r="OB751" s="131"/>
      <c r="OC751" s="131"/>
      <c r="OD751" s="131"/>
      <c r="OE751" s="131"/>
      <c r="OF751" s="131"/>
      <c r="OG751" s="131"/>
      <c r="OH751" s="131"/>
      <c r="OI751" s="131"/>
      <c r="OJ751" s="131"/>
      <c r="OK751" s="131"/>
      <c r="OL751" s="131"/>
      <c r="OM751" s="131"/>
      <c r="ON751" s="131"/>
      <c r="OO751" s="131"/>
      <c r="OP751" s="131"/>
      <c r="OQ751" s="131"/>
      <c r="OR751" s="131"/>
      <c r="OS751" s="131"/>
      <c r="OT751" s="131"/>
      <c r="OU751" s="131"/>
      <c r="OV751" s="131"/>
      <c r="OW751" s="131"/>
      <c r="OX751" s="131"/>
      <c r="OY751" s="131"/>
      <c r="OZ751" s="131"/>
      <c r="PA751" s="131"/>
      <c r="PB751" s="131"/>
      <c r="PC751" s="131"/>
      <c r="PD751" s="131"/>
      <c r="PE751" s="131"/>
      <c r="PF751" s="131"/>
      <c r="PG751" s="131"/>
      <c r="PH751" s="131"/>
      <c r="PI751" s="131"/>
      <c r="PJ751" s="131"/>
      <c r="PK751" s="131"/>
      <c r="PL751" s="131"/>
      <c r="PM751" s="131"/>
      <c r="PN751" s="131"/>
      <c r="PO751" s="131"/>
      <c r="PP751" s="131"/>
      <c r="PQ751" s="131"/>
      <c r="PR751" s="131"/>
      <c r="PS751" s="131"/>
      <c r="PT751" s="131"/>
      <c r="PU751" s="131"/>
      <c r="PV751" s="131"/>
      <c r="PW751" s="131"/>
      <c r="PX751" s="131"/>
      <c r="PY751" s="131"/>
      <c r="PZ751" s="131"/>
      <c r="QA751" s="131"/>
      <c r="QB751" s="131"/>
      <c r="QC751" s="131"/>
      <c r="QD751" s="131"/>
      <c r="QE751" s="131"/>
      <c r="QF751" s="131"/>
      <c r="QG751" s="131"/>
      <c r="QH751" s="131"/>
      <c r="QI751" s="131"/>
      <c r="QJ751" s="131"/>
      <c r="QK751" s="131"/>
      <c r="QL751" s="131"/>
      <c r="QM751" s="131"/>
      <c r="QN751" s="131"/>
      <c r="QO751" s="131"/>
      <c r="QP751" s="131"/>
      <c r="QQ751" s="131"/>
      <c r="QR751" s="131"/>
      <c r="QS751" s="131"/>
      <c r="QT751" s="131"/>
      <c r="QU751" s="131"/>
      <c r="QV751" s="131"/>
      <c r="QW751" s="131"/>
      <c r="QX751" s="131"/>
      <c r="QY751" s="131"/>
      <c r="QZ751" s="131"/>
      <c r="RA751" s="131"/>
      <c r="RB751" s="131"/>
      <c r="RC751" s="131"/>
      <c r="RD751" s="131"/>
      <c r="RE751" s="131"/>
      <c r="RF751" s="131"/>
      <c r="RG751" s="131"/>
      <c r="RH751" s="131"/>
      <c r="RI751" s="131"/>
      <c r="RJ751" s="131"/>
      <c r="RK751" s="131"/>
      <c r="RL751" s="131"/>
      <c r="RM751" s="131"/>
      <c r="RN751" s="131"/>
      <c r="RO751" s="131"/>
      <c r="RP751" s="131"/>
      <c r="RQ751" s="131"/>
      <c r="RR751" s="131"/>
      <c r="RS751" s="131"/>
      <c r="RT751" s="131"/>
      <c r="RU751" s="131"/>
      <c r="RV751" s="131"/>
      <c r="RW751" s="131"/>
      <c r="RX751" s="131"/>
      <c r="RY751" s="131"/>
      <c r="RZ751" s="131"/>
      <c r="SA751" s="131"/>
      <c r="SB751" s="131"/>
      <c r="SC751" s="131"/>
      <c r="SD751" s="131"/>
      <c r="SE751" s="131"/>
      <c r="SF751" s="131"/>
      <c r="SG751" s="131"/>
      <c r="SH751" s="131"/>
      <c r="SI751" s="131"/>
      <c r="SJ751" s="131"/>
      <c r="SK751" s="131"/>
      <c r="SL751" s="131"/>
      <c r="SM751" s="131"/>
      <c r="SN751" s="131"/>
      <c r="SO751" s="131"/>
      <c r="SP751" s="131"/>
      <c r="SQ751" s="131"/>
      <c r="SR751" s="131"/>
      <c r="SS751" s="131"/>
      <c r="ST751" s="131"/>
      <c r="SU751" s="131"/>
      <c r="SV751" s="131"/>
      <c r="SW751" s="131"/>
      <c r="SX751" s="131"/>
      <c r="SY751" s="131"/>
      <c r="SZ751" s="131"/>
      <c r="TA751" s="131"/>
      <c r="TB751" s="131"/>
      <c r="TC751" s="131"/>
      <c r="TD751" s="131"/>
      <c r="TE751" s="131"/>
      <c r="TF751" s="131"/>
      <c r="TG751" s="131"/>
      <c r="TH751" s="131"/>
      <c r="TI751" s="131"/>
      <c r="TJ751" s="131"/>
      <c r="TK751" s="131"/>
      <c r="TL751" s="131"/>
      <c r="TM751" s="131"/>
      <c r="TN751" s="131"/>
      <c r="TO751" s="131"/>
      <c r="TP751" s="131"/>
      <c r="TQ751" s="131"/>
      <c r="TR751" s="131"/>
      <c r="TS751" s="131"/>
      <c r="TT751" s="131"/>
      <c r="TU751" s="131"/>
      <c r="TV751" s="131"/>
      <c r="TW751" s="131"/>
      <c r="TX751" s="131"/>
      <c r="TY751" s="131"/>
      <c r="TZ751" s="131"/>
      <c r="UA751" s="131"/>
      <c r="UB751" s="131"/>
      <c r="UC751" s="131"/>
      <c r="UD751" s="131"/>
      <c r="UE751" s="131"/>
      <c r="UF751" s="131"/>
      <c r="UG751" s="131"/>
      <c r="UH751" s="131"/>
      <c r="UI751" s="131"/>
      <c r="UJ751" s="131"/>
      <c r="UK751" s="131"/>
      <c r="UL751" s="131"/>
      <c r="UM751" s="131"/>
      <c r="UN751" s="131"/>
      <c r="UO751" s="131"/>
      <c r="UP751" s="131"/>
      <c r="UQ751" s="131"/>
      <c r="UR751" s="131"/>
      <c r="US751" s="131"/>
      <c r="UT751" s="131"/>
      <c r="UU751" s="131"/>
      <c r="UV751" s="131"/>
      <c r="UW751" s="131"/>
      <c r="UX751" s="131"/>
      <c r="UY751" s="131"/>
      <c r="UZ751" s="131"/>
      <c r="VA751" s="131"/>
      <c r="VB751" s="131"/>
      <c r="VC751" s="131"/>
      <c r="VD751" s="131"/>
      <c r="VE751" s="131"/>
      <c r="VF751" s="131"/>
      <c r="VG751" s="131"/>
      <c r="VH751" s="131"/>
      <c r="VI751" s="131"/>
      <c r="VJ751" s="131"/>
      <c r="VK751" s="131"/>
      <c r="VL751" s="131"/>
      <c r="VM751" s="131"/>
      <c r="VN751" s="131"/>
      <c r="VO751" s="131"/>
      <c r="VP751" s="131"/>
      <c r="VQ751" s="131"/>
      <c r="VR751" s="131"/>
      <c r="VS751" s="131"/>
      <c r="VT751" s="131"/>
      <c r="VU751" s="131"/>
      <c r="VV751" s="131"/>
      <c r="VW751" s="131"/>
      <c r="VX751" s="131"/>
      <c r="VY751" s="131"/>
      <c r="VZ751" s="131"/>
      <c r="WA751" s="131"/>
      <c r="WB751" s="131"/>
      <c r="WC751" s="131"/>
      <c r="WD751" s="131"/>
      <c r="WE751" s="131"/>
      <c r="WF751" s="131"/>
      <c r="WG751" s="131"/>
      <c r="WH751" s="131"/>
      <c r="WI751" s="131"/>
      <c r="WJ751" s="131"/>
      <c r="WK751" s="131"/>
      <c r="WL751" s="131"/>
      <c r="WM751" s="131"/>
      <c r="WN751" s="131"/>
      <c r="WO751" s="131"/>
      <c r="WP751" s="131"/>
      <c r="WQ751" s="131"/>
      <c r="WR751" s="131"/>
      <c r="WS751" s="131"/>
      <c r="WT751" s="131"/>
      <c r="WU751" s="131"/>
      <c r="WV751" s="131"/>
      <c r="WW751" s="131"/>
      <c r="WX751" s="131"/>
      <c r="WY751" s="131"/>
      <c r="WZ751" s="131"/>
      <c r="XA751" s="131"/>
      <c r="XB751" s="131"/>
      <c r="XC751" s="131"/>
      <c r="XD751" s="131"/>
      <c r="XE751" s="131"/>
      <c r="XF751" s="131"/>
      <c r="XG751" s="131"/>
      <c r="XH751" s="131"/>
      <c r="XI751" s="131"/>
      <c r="XJ751" s="131"/>
      <c r="XK751" s="131"/>
      <c r="XL751" s="131"/>
      <c r="XM751" s="131"/>
      <c r="XN751" s="131"/>
      <c r="XO751" s="131"/>
      <c r="XP751" s="131"/>
      <c r="XQ751" s="131"/>
      <c r="XR751" s="131"/>
      <c r="XS751" s="131"/>
      <c r="XT751" s="131"/>
      <c r="XU751" s="131"/>
      <c r="XV751" s="131"/>
      <c r="XW751" s="131"/>
      <c r="XX751" s="131"/>
      <c r="XY751" s="131"/>
      <c r="XZ751" s="131"/>
      <c r="YA751" s="131"/>
      <c r="YB751" s="131"/>
      <c r="YC751" s="131"/>
      <c r="YD751" s="131"/>
      <c r="YE751" s="131"/>
      <c r="YF751" s="131"/>
      <c r="YG751" s="131"/>
      <c r="YH751" s="131"/>
      <c r="YI751" s="131"/>
      <c r="YJ751" s="131"/>
      <c r="YK751" s="131"/>
      <c r="YL751" s="131"/>
      <c r="YM751" s="131"/>
      <c r="YN751" s="131"/>
      <c r="YO751" s="131"/>
      <c r="YP751" s="131"/>
      <c r="YQ751" s="131"/>
      <c r="YR751" s="131"/>
      <c r="YS751" s="131"/>
      <c r="YT751" s="131"/>
      <c r="YU751" s="131"/>
      <c r="YV751" s="131"/>
      <c r="YW751" s="131"/>
      <c r="YX751" s="131"/>
      <c r="YY751" s="131"/>
      <c r="YZ751" s="131"/>
      <c r="ZA751" s="131"/>
      <c r="ZB751" s="131"/>
      <c r="ZC751" s="131"/>
      <c r="ZD751" s="131"/>
      <c r="ZE751" s="131"/>
      <c r="ZF751" s="131"/>
      <c r="ZG751" s="131"/>
      <c r="ZH751" s="131"/>
      <c r="ZI751" s="131"/>
      <c r="ZJ751" s="131"/>
      <c r="ZK751" s="131"/>
      <c r="ZL751" s="131"/>
      <c r="ZM751" s="131"/>
      <c r="ZN751" s="131"/>
      <c r="ZO751" s="131"/>
      <c r="ZP751" s="131"/>
      <c r="ZQ751" s="131"/>
      <c r="ZR751" s="131"/>
      <c r="ZS751" s="131"/>
      <c r="ZT751" s="131"/>
      <c r="ZU751" s="131"/>
      <c r="ZV751" s="131"/>
      <c r="ZW751" s="131"/>
      <c r="ZX751" s="131"/>
      <c r="ZY751" s="131"/>
      <c r="ZZ751" s="131"/>
      <c r="AAA751" s="131"/>
      <c r="AAB751" s="131"/>
      <c r="AAC751" s="131"/>
      <c r="AAD751" s="131"/>
      <c r="AAE751" s="131"/>
      <c r="AAF751" s="131"/>
      <c r="AAG751" s="131"/>
      <c r="AAH751" s="131"/>
      <c r="AAI751" s="131"/>
      <c r="AAJ751" s="131"/>
      <c r="AAK751" s="131"/>
      <c r="AAL751" s="131"/>
      <c r="AAM751" s="131"/>
      <c r="AAN751" s="131"/>
      <c r="AAO751" s="131"/>
      <c r="AAP751" s="131"/>
      <c r="AAQ751" s="131"/>
      <c r="AAR751" s="131"/>
      <c r="AAS751" s="131"/>
      <c r="AAT751" s="131"/>
      <c r="AAU751" s="131"/>
      <c r="AAV751" s="131"/>
      <c r="AAW751" s="131"/>
      <c r="AAX751" s="131"/>
      <c r="AAY751" s="131"/>
      <c r="AAZ751" s="131"/>
      <c r="ABA751" s="131"/>
      <c r="ABB751" s="131"/>
      <c r="ABC751" s="131"/>
      <c r="ABD751" s="131"/>
      <c r="ABE751" s="131"/>
      <c r="ABF751" s="131"/>
      <c r="ABG751" s="131"/>
      <c r="ABH751" s="131"/>
      <c r="ABI751" s="131"/>
      <c r="ABJ751" s="131"/>
      <c r="ABK751" s="131"/>
      <c r="ABL751" s="131"/>
      <c r="ABM751" s="131"/>
      <c r="ABN751" s="131"/>
      <c r="ABO751" s="131"/>
      <c r="ABP751" s="131"/>
      <c r="ABQ751" s="131"/>
      <c r="ABR751" s="131"/>
      <c r="ABS751" s="131"/>
      <c r="ABT751" s="131"/>
      <c r="ABU751" s="131"/>
      <c r="ABV751" s="131"/>
      <c r="ABW751" s="131"/>
      <c r="ABX751" s="131"/>
      <c r="ABY751" s="131"/>
      <c r="ABZ751" s="131"/>
      <c r="ACA751" s="131"/>
      <c r="ACB751" s="131"/>
      <c r="ACC751" s="131"/>
      <c r="ACD751" s="131"/>
      <c r="ACE751" s="131"/>
      <c r="ACF751" s="131"/>
      <c r="ACG751" s="131"/>
      <c r="ACH751" s="131"/>
      <c r="ACI751" s="131"/>
      <c r="ACJ751" s="131"/>
      <c r="ACK751" s="131"/>
      <c r="ACL751" s="131"/>
      <c r="ACM751" s="131"/>
      <c r="ACN751" s="131"/>
      <c r="ACO751" s="131"/>
      <c r="ACP751" s="131"/>
      <c r="ACQ751" s="131"/>
      <c r="ACR751" s="131"/>
      <c r="ACS751" s="131"/>
      <c r="ACT751" s="131"/>
      <c r="ACU751" s="131"/>
      <c r="ACV751" s="131"/>
      <c r="ACW751" s="131"/>
      <c r="ACX751" s="131"/>
      <c r="ACY751" s="131"/>
      <c r="ACZ751" s="131"/>
      <c r="ADA751" s="131"/>
      <c r="ADB751" s="131"/>
      <c r="ADC751" s="131"/>
      <c r="ADD751" s="131"/>
      <c r="ADE751" s="131"/>
      <c r="ADF751" s="131"/>
      <c r="ADG751" s="131"/>
      <c r="ADH751" s="131"/>
      <c r="ADI751" s="131"/>
      <c r="ADJ751" s="131"/>
      <c r="ADK751" s="131"/>
      <c r="ADL751" s="131"/>
      <c r="ADM751" s="131"/>
      <c r="ADN751" s="131"/>
      <c r="ADO751" s="131"/>
      <c r="ADP751" s="131"/>
      <c r="ADQ751" s="131"/>
      <c r="ADR751" s="131"/>
      <c r="ADS751" s="131"/>
      <c r="ADT751" s="131"/>
      <c r="ADU751" s="131"/>
      <c r="ADV751" s="131"/>
      <c r="ADW751" s="131"/>
      <c r="ADX751" s="131"/>
      <c r="ADY751" s="131"/>
      <c r="ADZ751" s="131"/>
      <c r="AEA751" s="131"/>
      <c r="AEB751" s="131"/>
      <c r="AEC751" s="131"/>
      <c r="AED751" s="131"/>
      <c r="AEE751" s="131"/>
      <c r="AEF751" s="131"/>
      <c r="AEG751" s="131"/>
      <c r="AEH751" s="131"/>
      <c r="AEI751" s="131"/>
      <c r="AEJ751" s="131"/>
      <c r="AEK751" s="131"/>
      <c r="AEL751" s="131"/>
      <c r="AEM751" s="131"/>
      <c r="AEN751" s="131"/>
      <c r="AEO751" s="131"/>
      <c r="AEP751" s="131"/>
      <c r="AEQ751" s="131"/>
      <c r="AER751" s="131"/>
      <c r="AES751" s="131"/>
      <c r="AET751" s="131"/>
      <c r="AEU751" s="131"/>
      <c r="AEV751" s="131"/>
      <c r="AEW751" s="131"/>
      <c r="AEX751" s="131"/>
      <c r="AEY751" s="131"/>
      <c r="AEZ751" s="131"/>
      <c r="AFA751" s="131"/>
      <c r="AFB751" s="131"/>
      <c r="AFC751" s="131"/>
      <c r="AFD751" s="131"/>
      <c r="AFE751" s="131"/>
      <c r="AFF751" s="131"/>
      <c r="AFG751" s="131"/>
      <c r="AFH751" s="131"/>
      <c r="AFI751" s="131"/>
      <c r="AFJ751" s="131"/>
      <c r="AFK751" s="131"/>
      <c r="AFL751" s="131"/>
      <c r="AFM751" s="131"/>
      <c r="AFN751" s="131"/>
      <c r="AFO751" s="131"/>
      <c r="AFP751" s="131"/>
      <c r="AFQ751" s="131"/>
      <c r="AFR751" s="131"/>
      <c r="AFS751" s="131"/>
      <c r="AFT751" s="131"/>
      <c r="AFU751" s="131"/>
      <c r="AFV751" s="131"/>
      <c r="AFW751" s="131"/>
      <c r="AFX751" s="131"/>
      <c r="AFY751" s="131"/>
      <c r="AFZ751" s="131"/>
      <c r="AGA751" s="131"/>
      <c r="AGB751" s="131"/>
      <c r="AGC751" s="131"/>
      <c r="AGD751" s="131"/>
      <c r="AGE751" s="131"/>
      <c r="AGF751" s="131"/>
      <c r="AGG751" s="131"/>
      <c r="AGH751" s="131"/>
      <c r="AGI751" s="131"/>
      <c r="AGJ751" s="131"/>
      <c r="AGK751" s="131"/>
      <c r="AGL751" s="131"/>
      <c r="AGM751" s="131"/>
      <c r="AGN751" s="131"/>
      <c r="AGO751" s="131"/>
      <c r="AGP751" s="131"/>
      <c r="AGQ751" s="131"/>
      <c r="AGR751" s="131"/>
      <c r="AGS751" s="131"/>
      <c r="AGT751" s="131"/>
      <c r="AGU751" s="131"/>
      <c r="AGV751" s="131"/>
      <c r="AGW751" s="131"/>
      <c r="AGX751" s="131"/>
      <c r="AGY751" s="131"/>
      <c r="AGZ751" s="131"/>
      <c r="AHA751" s="131"/>
      <c r="AHB751" s="131"/>
      <c r="AHC751" s="131"/>
      <c r="AHD751" s="131"/>
      <c r="AHE751" s="131"/>
      <c r="AHF751" s="131"/>
      <c r="AHG751" s="131"/>
      <c r="AHH751" s="131"/>
      <c r="AHI751" s="131"/>
      <c r="AHJ751" s="131"/>
      <c r="AHK751" s="131"/>
      <c r="AHL751" s="131"/>
      <c r="AHM751" s="131"/>
      <c r="AHN751" s="131"/>
      <c r="AHO751" s="131"/>
      <c r="AHP751" s="131"/>
      <c r="AHQ751" s="131"/>
      <c r="AHR751" s="131"/>
      <c r="AHS751" s="131"/>
      <c r="AHT751" s="131"/>
      <c r="AHU751" s="131"/>
      <c r="AHV751" s="131"/>
      <c r="AHW751" s="131"/>
      <c r="AHX751" s="131"/>
      <c r="AHY751" s="131"/>
      <c r="AHZ751" s="131"/>
      <c r="AIA751" s="131"/>
      <c r="AIB751" s="131"/>
      <c r="AIC751" s="131"/>
      <c r="AID751" s="131"/>
      <c r="AIE751" s="131"/>
      <c r="AIF751" s="131"/>
      <c r="AIG751" s="131"/>
      <c r="AIH751" s="131"/>
      <c r="AII751" s="131"/>
      <c r="AIJ751" s="131"/>
      <c r="AIK751" s="131"/>
      <c r="AIL751" s="131"/>
      <c r="AIM751" s="131"/>
      <c r="AIN751" s="131"/>
      <c r="AIO751" s="131"/>
      <c r="AIP751" s="131"/>
      <c r="AIQ751" s="131"/>
      <c r="AIR751" s="131"/>
      <c r="AIS751" s="131"/>
      <c r="AIT751" s="131"/>
      <c r="AIU751" s="131"/>
      <c r="AIV751" s="131"/>
      <c r="AIW751" s="131"/>
      <c r="AIX751" s="131"/>
      <c r="AIY751" s="131"/>
      <c r="AIZ751" s="131"/>
      <c r="AJA751" s="131"/>
      <c r="AJB751" s="131"/>
      <c r="AJC751" s="131"/>
      <c r="AJD751" s="131"/>
      <c r="AJE751" s="131"/>
      <c r="AJF751" s="131"/>
      <c r="AJG751" s="131"/>
      <c r="AJH751" s="131"/>
      <c r="AJI751" s="131"/>
      <c r="AJJ751" s="131"/>
      <c r="AJK751" s="131"/>
      <c r="AJL751" s="131"/>
      <c r="AJM751" s="131"/>
      <c r="AJN751" s="131"/>
      <c r="AJO751" s="131"/>
      <c r="AJP751" s="131"/>
      <c r="AJQ751" s="131"/>
      <c r="AJR751" s="131"/>
      <c r="AJS751" s="131"/>
      <c r="AJT751" s="131"/>
      <c r="AJU751" s="131"/>
      <c r="AJV751" s="131"/>
      <c r="AJW751" s="131"/>
      <c r="AJX751" s="131"/>
      <c r="AJY751" s="131"/>
      <c r="AJZ751" s="131"/>
      <c r="AKA751" s="131"/>
      <c r="AKB751" s="131"/>
      <c r="AKC751" s="131"/>
      <c r="AKD751" s="131"/>
      <c r="AKE751" s="131"/>
      <c r="AKF751" s="131"/>
      <c r="AKG751" s="131"/>
      <c r="AKH751" s="131"/>
      <c r="AKI751" s="131"/>
      <c r="AKJ751" s="131"/>
      <c r="AKK751" s="131"/>
      <c r="AKL751" s="131"/>
      <c r="AKM751" s="131"/>
      <c r="AKN751" s="131"/>
      <c r="AKO751" s="131"/>
      <c r="AKP751" s="131"/>
      <c r="AKQ751" s="131"/>
      <c r="AKR751" s="131"/>
      <c r="AKS751" s="131"/>
      <c r="AKT751" s="131"/>
      <c r="AKU751" s="131"/>
      <c r="AKV751" s="131"/>
      <c r="AKW751" s="131"/>
      <c r="AKX751" s="131"/>
      <c r="AKY751" s="131"/>
      <c r="AKZ751" s="131"/>
      <c r="ALA751" s="131"/>
      <c r="ALB751" s="131"/>
      <c r="ALC751" s="131"/>
      <c r="ALD751" s="131"/>
      <c r="ALE751" s="131"/>
      <c r="ALF751" s="131"/>
      <c r="ALG751" s="131"/>
      <c r="ALH751" s="131"/>
      <c r="ALI751" s="131"/>
      <c r="ALJ751" s="131"/>
      <c r="ALK751" s="131"/>
      <c r="ALL751" s="131"/>
      <c r="ALM751" s="131"/>
      <c r="ALN751" s="131"/>
    </row>
    <row r="752" spans="1:1002" s="508" customFormat="1" ht="24.95" customHeight="1" x14ac:dyDescent="0.25">
      <c r="A752" s="502"/>
      <c r="B752" s="503"/>
      <c r="C752" s="504"/>
      <c r="D752" s="450"/>
      <c r="E752" s="505"/>
      <c r="F752" s="505"/>
      <c r="G752" s="506"/>
      <c r="H752" s="506"/>
      <c r="I752" s="507"/>
      <c r="J752" s="565"/>
      <c r="K752" s="454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  <c r="EC752" s="131"/>
      <c r="ED752" s="131"/>
      <c r="EE752" s="131"/>
      <c r="EF752" s="131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31"/>
      <c r="EQ752" s="131"/>
      <c r="ER752" s="131"/>
      <c r="ES752" s="131"/>
      <c r="ET752" s="131"/>
      <c r="EU752" s="131"/>
      <c r="EV752" s="131"/>
      <c r="EW752" s="131"/>
      <c r="EX752" s="131"/>
      <c r="EY752" s="131"/>
      <c r="EZ752" s="131"/>
      <c r="FA752" s="131"/>
      <c r="FB752" s="131"/>
      <c r="FC752" s="131"/>
      <c r="FD752" s="131"/>
      <c r="FE752" s="131"/>
      <c r="FF752" s="131"/>
      <c r="FG752" s="131"/>
      <c r="FH752" s="131"/>
      <c r="FI752" s="131"/>
      <c r="FJ752" s="131"/>
      <c r="FK752" s="131"/>
      <c r="FL752" s="131"/>
      <c r="FM752" s="131"/>
      <c r="FN752" s="131"/>
      <c r="FO752" s="131"/>
      <c r="FP752" s="131"/>
      <c r="FQ752" s="131"/>
      <c r="FR752" s="131"/>
      <c r="FS752" s="131"/>
      <c r="FT752" s="131"/>
      <c r="FU752" s="131"/>
      <c r="FV752" s="131"/>
      <c r="FW752" s="131"/>
      <c r="FX752" s="131"/>
      <c r="FY752" s="131"/>
      <c r="FZ752" s="131"/>
      <c r="GA752" s="131"/>
      <c r="GB752" s="131"/>
      <c r="GC752" s="131"/>
      <c r="GD752" s="131"/>
      <c r="GE752" s="131"/>
      <c r="GF752" s="131"/>
      <c r="GG752" s="131"/>
      <c r="GH752" s="131"/>
      <c r="GI752" s="131"/>
      <c r="GJ752" s="131"/>
      <c r="GK752" s="131"/>
      <c r="GL752" s="131"/>
      <c r="GM752" s="131"/>
      <c r="GN752" s="131"/>
      <c r="GO752" s="131"/>
      <c r="GP752" s="131"/>
      <c r="GQ752" s="131"/>
      <c r="GR752" s="131"/>
      <c r="GS752" s="131"/>
      <c r="GT752" s="131"/>
      <c r="GU752" s="131"/>
      <c r="GV752" s="131"/>
      <c r="GW752" s="131"/>
      <c r="GX752" s="131"/>
      <c r="GY752" s="131"/>
      <c r="GZ752" s="131"/>
      <c r="HA752" s="131"/>
      <c r="HB752" s="131"/>
      <c r="HC752" s="131"/>
      <c r="HD752" s="131"/>
      <c r="HE752" s="131"/>
      <c r="HF752" s="131"/>
      <c r="HG752" s="131"/>
      <c r="HH752" s="131"/>
      <c r="HI752" s="131"/>
      <c r="HJ752" s="131"/>
      <c r="HK752" s="131"/>
      <c r="HL752" s="131"/>
      <c r="HM752" s="131"/>
      <c r="HN752" s="131"/>
      <c r="HO752" s="131"/>
      <c r="HP752" s="131"/>
      <c r="HQ752" s="131"/>
      <c r="HR752" s="131"/>
      <c r="HS752" s="131"/>
      <c r="HT752" s="131"/>
      <c r="HU752" s="131"/>
      <c r="HV752" s="131"/>
      <c r="HW752" s="131"/>
      <c r="HX752" s="131"/>
      <c r="HY752" s="131"/>
      <c r="HZ752" s="131"/>
      <c r="IA752" s="131"/>
      <c r="IB752" s="131"/>
      <c r="IC752" s="131"/>
      <c r="ID752" s="131"/>
      <c r="IE752" s="131"/>
      <c r="IF752" s="131"/>
      <c r="IG752" s="131"/>
      <c r="IH752" s="131"/>
      <c r="II752" s="131"/>
      <c r="IJ752" s="131"/>
      <c r="IK752" s="131"/>
      <c r="IL752" s="131"/>
      <c r="IM752" s="131"/>
      <c r="IN752" s="131"/>
      <c r="IO752" s="131"/>
      <c r="IP752" s="131"/>
      <c r="IQ752" s="131"/>
      <c r="IR752" s="131"/>
      <c r="IS752" s="131"/>
      <c r="IT752" s="131"/>
      <c r="IU752" s="131"/>
      <c r="IV752" s="131"/>
      <c r="IW752" s="131"/>
      <c r="IX752" s="131"/>
      <c r="IY752" s="131"/>
      <c r="IZ752" s="131"/>
      <c r="JA752" s="131"/>
      <c r="JB752" s="131"/>
      <c r="JC752" s="131"/>
      <c r="JD752" s="131"/>
      <c r="JE752" s="131"/>
      <c r="JF752" s="131"/>
      <c r="JG752" s="131"/>
      <c r="JH752" s="131"/>
      <c r="JI752" s="131"/>
      <c r="JJ752" s="131"/>
      <c r="JK752" s="131"/>
      <c r="JL752" s="131"/>
      <c r="JM752" s="131"/>
      <c r="JN752" s="131"/>
      <c r="JO752" s="131"/>
      <c r="JP752" s="131"/>
      <c r="JQ752" s="131"/>
      <c r="JR752" s="131"/>
      <c r="JS752" s="131"/>
      <c r="JT752" s="131"/>
      <c r="JU752" s="131"/>
      <c r="JV752" s="131"/>
      <c r="JW752" s="131"/>
      <c r="JX752" s="131"/>
      <c r="JY752" s="131"/>
      <c r="JZ752" s="131"/>
      <c r="KA752" s="131"/>
      <c r="KB752" s="131"/>
      <c r="KC752" s="131"/>
      <c r="KD752" s="131"/>
      <c r="KE752" s="131"/>
      <c r="KF752" s="131"/>
      <c r="KG752" s="131"/>
      <c r="KH752" s="131"/>
      <c r="KI752" s="131"/>
      <c r="KJ752" s="131"/>
      <c r="KK752" s="131"/>
      <c r="KL752" s="131"/>
      <c r="KM752" s="131"/>
      <c r="KN752" s="131"/>
      <c r="KO752" s="131"/>
      <c r="KP752" s="131"/>
      <c r="KQ752" s="131"/>
      <c r="KR752" s="131"/>
      <c r="KS752" s="131"/>
      <c r="KT752" s="131"/>
      <c r="KU752" s="131"/>
      <c r="KV752" s="131"/>
      <c r="KW752" s="131"/>
      <c r="KX752" s="131"/>
      <c r="KY752" s="131"/>
      <c r="KZ752" s="131"/>
      <c r="LA752" s="131"/>
      <c r="LB752" s="131"/>
      <c r="LC752" s="131"/>
      <c r="LD752" s="131"/>
      <c r="LE752" s="131"/>
      <c r="LF752" s="131"/>
      <c r="LG752" s="131"/>
      <c r="LH752" s="131"/>
      <c r="LI752" s="131"/>
      <c r="LJ752" s="131"/>
      <c r="LK752" s="131"/>
      <c r="LL752" s="131"/>
      <c r="LM752" s="131"/>
      <c r="LN752" s="131"/>
      <c r="LO752" s="131"/>
      <c r="LP752" s="131"/>
      <c r="LQ752" s="131"/>
      <c r="LR752" s="131"/>
      <c r="LS752" s="131"/>
      <c r="LT752" s="131"/>
      <c r="LU752" s="131"/>
      <c r="LV752" s="131"/>
      <c r="LW752" s="131"/>
      <c r="LX752" s="131"/>
      <c r="LY752" s="131"/>
      <c r="LZ752" s="131"/>
      <c r="MA752" s="131"/>
      <c r="MB752" s="131"/>
      <c r="MC752" s="131"/>
      <c r="MD752" s="131"/>
      <c r="ME752" s="131"/>
      <c r="MF752" s="131"/>
      <c r="MG752" s="131"/>
      <c r="MH752" s="131"/>
      <c r="MI752" s="131"/>
      <c r="MJ752" s="131"/>
      <c r="MK752" s="131"/>
      <c r="ML752" s="131"/>
      <c r="MM752" s="131"/>
      <c r="MN752" s="131"/>
      <c r="MO752" s="131"/>
      <c r="MP752" s="131"/>
      <c r="MQ752" s="131"/>
      <c r="MR752" s="131"/>
      <c r="MS752" s="131"/>
      <c r="MT752" s="131"/>
      <c r="MU752" s="131"/>
      <c r="MV752" s="131"/>
      <c r="MW752" s="131"/>
      <c r="MX752" s="131"/>
      <c r="MY752" s="131"/>
      <c r="MZ752" s="131"/>
      <c r="NA752" s="131"/>
      <c r="NB752" s="131"/>
      <c r="NC752" s="131"/>
      <c r="ND752" s="131"/>
      <c r="NE752" s="131"/>
      <c r="NF752" s="131"/>
      <c r="NG752" s="131"/>
      <c r="NH752" s="131"/>
      <c r="NI752" s="131"/>
      <c r="NJ752" s="131"/>
      <c r="NK752" s="131"/>
      <c r="NL752" s="131"/>
      <c r="NM752" s="131"/>
      <c r="NN752" s="131"/>
      <c r="NO752" s="131"/>
      <c r="NP752" s="131"/>
      <c r="NQ752" s="131"/>
      <c r="NR752" s="131"/>
      <c r="NS752" s="131"/>
      <c r="NT752" s="131"/>
      <c r="NU752" s="131"/>
      <c r="NV752" s="131"/>
      <c r="NW752" s="131"/>
      <c r="NX752" s="131"/>
      <c r="NY752" s="131"/>
      <c r="NZ752" s="131"/>
      <c r="OA752" s="131"/>
      <c r="OB752" s="131"/>
      <c r="OC752" s="131"/>
      <c r="OD752" s="131"/>
      <c r="OE752" s="131"/>
      <c r="OF752" s="131"/>
      <c r="OG752" s="131"/>
      <c r="OH752" s="131"/>
      <c r="OI752" s="131"/>
      <c r="OJ752" s="131"/>
      <c r="OK752" s="131"/>
      <c r="OL752" s="131"/>
      <c r="OM752" s="131"/>
      <c r="ON752" s="131"/>
      <c r="OO752" s="131"/>
      <c r="OP752" s="131"/>
      <c r="OQ752" s="131"/>
      <c r="OR752" s="131"/>
      <c r="OS752" s="131"/>
      <c r="OT752" s="131"/>
      <c r="OU752" s="131"/>
      <c r="OV752" s="131"/>
      <c r="OW752" s="131"/>
      <c r="OX752" s="131"/>
      <c r="OY752" s="131"/>
      <c r="OZ752" s="131"/>
      <c r="PA752" s="131"/>
      <c r="PB752" s="131"/>
      <c r="PC752" s="131"/>
      <c r="PD752" s="131"/>
      <c r="PE752" s="131"/>
      <c r="PF752" s="131"/>
      <c r="PG752" s="131"/>
      <c r="PH752" s="131"/>
      <c r="PI752" s="131"/>
      <c r="PJ752" s="131"/>
      <c r="PK752" s="131"/>
      <c r="PL752" s="131"/>
      <c r="PM752" s="131"/>
      <c r="PN752" s="131"/>
      <c r="PO752" s="131"/>
      <c r="PP752" s="131"/>
      <c r="PQ752" s="131"/>
      <c r="PR752" s="131"/>
      <c r="PS752" s="131"/>
      <c r="PT752" s="131"/>
      <c r="PU752" s="131"/>
      <c r="PV752" s="131"/>
      <c r="PW752" s="131"/>
      <c r="PX752" s="131"/>
      <c r="PY752" s="131"/>
      <c r="PZ752" s="131"/>
      <c r="QA752" s="131"/>
      <c r="QB752" s="131"/>
      <c r="QC752" s="131"/>
      <c r="QD752" s="131"/>
      <c r="QE752" s="131"/>
      <c r="QF752" s="131"/>
      <c r="QG752" s="131"/>
      <c r="QH752" s="131"/>
      <c r="QI752" s="131"/>
      <c r="QJ752" s="131"/>
      <c r="QK752" s="131"/>
      <c r="QL752" s="131"/>
      <c r="QM752" s="131"/>
      <c r="QN752" s="131"/>
      <c r="QO752" s="131"/>
      <c r="QP752" s="131"/>
      <c r="QQ752" s="131"/>
      <c r="QR752" s="131"/>
      <c r="QS752" s="131"/>
      <c r="QT752" s="131"/>
      <c r="QU752" s="131"/>
      <c r="QV752" s="131"/>
      <c r="QW752" s="131"/>
      <c r="QX752" s="131"/>
      <c r="QY752" s="131"/>
      <c r="QZ752" s="131"/>
      <c r="RA752" s="131"/>
      <c r="RB752" s="131"/>
      <c r="RC752" s="131"/>
      <c r="RD752" s="131"/>
      <c r="RE752" s="131"/>
      <c r="RF752" s="131"/>
      <c r="RG752" s="131"/>
      <c r="RH752" s="131"/>
      <c r="RI752" s="131"/>
      <c r="RJ752" s="131"/>
      <c r="RK752" s="131"/>
      <c r="RL752" s="131"/>
      <c r="RM752" s="131"/>
      <c r="RN752" s="131"/>
      <c r="RO752" s="131"/>
      <c r="RP752" s="131"/>
      <c r="RQ752" s="131"/>
      <c r="RR752" s="131"/>
      <c r="RS752" s="131"/>
      <c r="RT752" s="131"/>
      <c r="RU752" s="131"/>
      <c r="RV752" s="131"/>
      <c r="RW752" s="131"/>
      <c r="RX752" s="131"/>
      <c r="RY752" s="131"/>
      <c r="RZ752" s="131"/>
      <c r="SA752" s="131"/>
      <c r="SB752" s="131"/>
      <c r="SC752" s="131"/>
      <c r="SD752" s="131"/>
      <c r="SE752" s="131"/>
      <c r="SF752" s="131"/>
      <c r="SG752" s="131"/>
      <c r="SH752" s="131"/>
      <c r="SI752" s="131"/>
      <c r="SJ752" s="131"/>
      <c r="SK752" s="131"/>
      <c r="SL752" s="131"/>
      <c r="SM752" s="131"/>
      <c r="SN752" s="131"/>
      <c r="SO752" s="131"/>
      <c r="SP752" s="131"/>
      <c r="SQ752" s="131"/>
      <c r="SR752" s="131"/>
      <c r="SS752" s="131"/>
      <c r="ST752" s="131"/>
      <c r="SU752" s="131"/>
      <c r="SV752" s="131"/>
      <c r="SW752" s="131"/>
      <c r="SX752" s="131"/>
      <c r="SY752" s="131"/>
      <c r="SZ752" s="131"/>
      <c r="TA752" s="131"/>
      <c r="TB752" s="131"/>
      <c r="TC752" s="131"/>
      <c r="TD752" s="131"/>
      <c r="TE752" s="131"/>
      <c r="TF752" s="131"/>
      <c r="TG752" s="131"/>
      <c r="TH752" s="131"/>
      <c r="TI752" s="131"/>
      <c r="TJ752" s="131"/>
      <c r="TK752" s="131"/>
      <c r="TL752" s="131"/>
      <c r="TM752" s="131"/>
      <c r="TN752" s="131"/>
      <c r="TO752" s="131"/>
      <c r="TP752" s="131"/>
      <c r="TQ752" s="131"/>
      <c r="TR752" s="131"/>
      <c r="TS752" s="131"/>
      <c r="TT752" s="131"/>
      <c r="TU752" s="131"/>
      <c r="TV752" s="131"/>
      <c r="TW752" s="131"/>
      <c r="TX752" s="131"/>
      <c r="TY752" s="131"/>
      <c r="TZ752" s="131"/>
      <c r="UA752" s="131"/>
      <c r="UB752" s="131"/>
      <c r="UC752" s="131"/>
      <c r="UD752" s="131"/>
      <c r="UE752" s="131"/>
      <c r="UF752" s="131"/>
      <c r="UG752" s="131"/>
      <c r="UH752" s="131"/>
      <c r="UI752" s="131"/>
      <c r="UJ752" s="131"/>
      <c r="UK752" s="131"/>
      <c r="UL752" s="131"/>
      <c r="UM752" s="131"/>
      <c r="UN752" s="131"/>
      <c r="UO752" s="131"/>
      <c r="UP752" s="131"/>
      <c r="UQ752" s="131"/>
      <c r="UR752" s="131"/>
      <c r="US752" s="131"/>
      <c r="UT752" s="131"/>
      <c r="UU752" s="131"/>
      <c r="UV752" s="131"/>
      <c r="UW752" s="131"/>
      <c r="UX752" s="131"/>
      <c r="UY752" s="131"/>
      <c r="UZ752" s="131"/>
      <c r="VA752" s="131"/>
      <c r="VB752" s="131"/>
      <c r="VC752" s="131"/>
      <c r="VD752" s="131"/>
      <c r="VE752" s="131"/>
      <c r="VF752" s="131"/>
      <c r="VG752" s="131"/>
      <c r="VH752" s="131"/>
      <c r="VI752" s="131"/>
      <c r="VJ752" s="131"/>
      <c r="VK752" s="131"/>
      <c r="VL752" s="131"/>
      <c r="VM752" s="131"/>
      <c r="VN752" s="131"/>
      <c r="VO752" s="131"/>
      <c r="VP752" s="131"/>
      <c r="VQ752" s="131"/>
      <c r="VR752" s="131"/>
      <c r="VS752" s="131"/>
      <c r="VT752" s="131"/>
      <c r="VU752" s="131"/>
      <c r="VV752" s="131"/>
      <c r="VW752" s="131"/>
      <c r="VX752" s="131"/>
      <c r="VY752" s="131"/>
      <c r="VZ752" s="131"/>
      <c r="WA752" s="131"/>
      <c r="WB752" s="131"/>
      <c r="WC752" s="131"/>
      <c r="WD752" s="131"/>
      <c r="WE752" s="131"/>
      <c r="WF752" s="131"/>
      <c r="WG752" s="131"/>
      <c r="WH752" s="131"/>
      <c r="WI752" s="131"/>
      <c r="WJ752" s="131"/>
      <c r="WK752" s="131"/>
      <c r="WL752" s="131"/>
      <c r="WM752" s="131"/>
      <c r="WN752" s="131"/>
      <c r="WO752" s="131"/>
      <c r="WP752" s="131"/>
      <c r="WQ752" s="131"/>
      <c r="WR752" s="131"/>
      <c r="WS752" s="131"/>
      <c r="WT752" s="131"/>
      <c r="WU752" s="131"/>
      <c r="WV752" s="131"/>
      <c r="WW752" s="131"/>
      <c r="WX752" s="131"/>
      <c r="WY752" s="131"/>
      <c r="WZ752" s="131"/>
      <c r="XA752" s="131"/>
      <c r="XB752" s="131"/>
      <c r="XC752" s="131"/>
      <c r="XD752" s="131"/>
      <c r="XE752" s="131"/>
      <c r="XF752" s="131"/>
      <c r="XG752" s="131"/>
      <c r="XH752" s="131"/>
      <c r="XI752" s="131"/>
      <c r="XJ752" s="131"/>
      <c r="XK752" s="131"/>
      <c r="XL752" s="131"/>
      <c r="XM752" s="131"/>
      <c r="XN752" s="131"/>
      <c r="XO752" s="131"/>
      <c r="XP752" s="131"/>
      <c r="XQ752" s="131"/>
      <c r="XR752" s="131"/>
      <c r="XS752" s="131"/>
      <c r="XT752" s="131"/>
      <c r="XU752" s="131"/>
      <c r="XV752" s="131"/>
      <c r="XW752" s="131"/>
      <c r="XX752" s="131"/>
      <c r="XY752" s="131"/>
      <c r="XZ752" s="131"/>
      <c r="YA752" s="131"/>
      <c r="YB752" s="131"/>
      <c r="YC752" s="131"/>
      <c r="YD752" s="131"/>
      <c r="YE752" s="131"/>
      <c r="YF752" s="131"/>
      <c r="YG752" s="131"/>
      <c r="YH752" s="131"/>
      <c r="YI752" s="131"/>
      <c r="YJ752" s="131"/>
      <c r="YK752" s="131"/>
      <c r="YL752" s="131"/>
      <c r="YM752" s="131"/>
      <c r="YN752" s="131"/>
      <c r="YO752" s="131"/>
      <c r="YP752" s="131"/>
      <c r="YQ752" s="131"/>
      <c r="YR752" s="131"/>
      <c r="YS752" s="131"/>
      <c r="YT752" s="131"/>
      <c r="YU752" s="131"/>
      <c r="YV752" s="131"/>
      <c r="YW752" s="131"/>
      <c r="YX752" s="131"/>
      <c r="YY752" s="131"/>
      <c r="YZ752" s="131"/>
      <c r="ZA752" s="131"/>
      <c r="ZB752" s="131"/>
      <c r="ZC752" s="131"/>
      <c r="ZD752" s="131"/>
      <c r="ZE752" s="131"/>
      <c r="ZF752" s="131"/>
      <c r="ZG752" s="131"/>
      <c r="ZH752" s="131"/>
      <c r="ZI752" s="131"/>
      <c r="ZJ752" s="131"/>
      <c r="ZK752" s="131"/>
      <c r="ZL752" s="131"/>
      <c r="ZM752" s="131"/>
      <c r="ZN752" s="131"/>
      <c r="ZO752" s="131"/>
      <c r="ZP752" s="131"/>
      <c r="ZQ752" s="131"/>
      <c r="ZR752" s="131"/>
      <c r="ZS752" s="131"/>
      <c r="ZT752" s="131"/>
      <c r="ZU752" s="131"/>
      <c r="ZV752" s="131"/>
      <c r="ZW752" s="131"/>
      <c r="ZX752" s="131"/>
      <c r="ZY752" s="131"/>
      <c r="ZZ752" s="131"/>
      <c r="AAA752" s="131"/>
      <c r="AAB752" s="131"/>
      <c r="AAC752" s="131"/>
      <c r="AAD752" s="131"/>
      <c r="AAE752" s="131"/>
      <c r="AAF752" s="131"/>
      <c r="AAG752" s="131"/>
      <c r="AAH752" s="131"/>
      <c r="AAI752" s="131"/>
      <c r="AAJ752" s="131"/>
      <c r="AAK752" s="131"/>
      <c r="AAL752" s="131"/>
      <c r="AAM752" s="131"/>
      <c r="AAN752" s="131"/>
      <c r="AAO752" s="131"/>
      <c r="AAP752" s="131"/>
      <c r="AAQ752" s="131"/>
      <c r="AAR752" s="131"/>
      <c r="AAS752" s="131"/>
      <c r="AAT752" s="131"/>
      <c r="AAU752" s="131"/>
      <c r="AAV752" s="131"/>
      <c r="AAW752" s="131"/>
      <c r="AAX752" s="131"/>
      <c r="AAY752" s="131"/>
      <c r="AAZ752" s="131"/>
      <c r="ABA752" s="131"/>
      <c r="ABB752" s="131"/>
      <c r="ABC752" s="131"/>
      <c r="ABD752" s="131"/>
      <c r="ABE752" s="131"/>
      <c r="ABF752" s="131"/>
      <c r="ABG752" s="131"/>
      <c r="ABH752" s="131"/>
      <c r="ABI752" s="131"/>
      <c r="ABJ752" s="131"/>
      <c r="ABK752" s="131"/>
      <c r="ABL752" s="131"/>
      <c r="ABM752" s="131"/>
      <c r="ABN752" s="131"/>
      <c r="ABO752" s="131"/>
      <c r="ABP752" s="131"/>
      <c r="ABQ752" s="131"/>
      <c r="ABR752" s="131"/>
      <c r="ABS752" s="131"/>
      <c r="ABT752" s="131"/>
      <c r="ABU752" s="131"/>
      <c r="ABV752" s="131"/>
      <c r="ABW752" s="131"/>
      <c r="ABX752" s="131"/>
      <c r="ABY752" s="131"/>
      <c r="ABZ752" s="131"/>
      <c r="ACA752" s="131"/>
      <c r="ACB752" s="131"/>
      <c r="ACC752" s="131"/>
      <c r="ACD752" s="131"/>
      <c r="ACE752" s="131"/>
      <c r="ACF752" s="131"/>
      <c r="ACG752" s="131"/>
      <c r="ACH752" s="131"/>
      <c r="ACI752" s="131"/>
      <c r="ACJ752" s="131"/>
      <c r="ACK752" s="131"/>
      <c r="ACL752" s="131"/>
      <c r="ACM752" s="131"/>
      <c r="ACN752" s="131"/>
      <c r="ACO752" s="131"/>
      <c r="ACP752" s="131"/>
      <c r="ACQ752" s="131"/>
      <c r="ACR752" s="131"/>
      <c r="ACS752" s="131"/>
      <c r="ACT752" s="131"/>
      <c r="ACU752" s="131"/>
      <c r="ACV752" s="131"/>
      <c r="ACW752" s="131"/>
      <c r="ACX752" s="131"/>
      <c r="ACY752" s="131"/>
      <c r="ACZ752" s="131"/>
      <c r="ADA752" s="131"/>
      <c r="ADB752" s="131"/>
      <c r="ADC752" s="131"/>
      <c r="ADD752" s="131"/>
      <c r="ADE752" s="131"/>
      <c r="ADF752" s="131"/>
      <c r="ADG752" s="131"/>
      <c r="ADH752" s="131"/>
      <c r="ADI752" s="131"/>
      <c r="ADJ752" s="131"/>
      <c r="ADK752" s="131"/>
      <c r="ADL752" s="131"/>
      <c r="ADM752" s="131"/>
      <c r="ADN752" s="131"/>
      <c r="ADO752" s="131"/>
      <c r="ADP752" s="131"/>
      <c r="ADQ752" s="131"/>
      <c r="ADR752" s="131"/>
      <c r="ADS752" s="131"/>
      <c r="ADT752" s="131"/>
      <c r="ADU752" s="131"/>
      <c r="ADV752" s="131"/>
      <c r="ADW752" s="131"/>
      <c r="ADX752" s="131"/>
      <c r="ADY752" s="131"/>
      <c r="ADZ752" s="131"/>
      <c r="AEA752" s="131"/>
      <c r="AEB752" s="131"/>
      <c r="AEC752" s="131"/>
      <c r="AED752" s="131"/>
      <c r="AEE752" s="131"/>
      <c r="AEF752" s="131"/>
      <c r="AEG752" s="131"/>
      <c r="AEH752" s="131"/>
      <c r="AEI752" s="131"/>
      <c r="AEJ752" s="131"/>
      <c r="AEK752" s="131"/>
      <c r="AEL752" s="131"/>
      <c r="AEM752" s="131"/>
      <c r="AEN752" s="131"/>
      <c r="AEO752" s="131"/>
      <c r="AEP752" s="131"/>
      <c r="AEQ752" s="131"/>
      <c r="AER752" s="131"/>
      <c r="AES752" s="131"/>
      <c r="AET752" s="131"/>
      <c r="AEU752" s="131"/>
      <c r="AEV752" s="131"/>
      <c r="AEW752" s="131"/>
      <c r="AEX752" s="131"/>
      <c r="AEY752" s="131"/>
      <c r="AEZ752" s="131"/>
      <c r="AFA752" s="131"/>
      <c r="AFB752" s="131"/>
      <c r="AFC752" s="131"/>
      <c r="AFD752" s="131"/>
      <c r="AFE752" s="131"/>
      <c r="AFF752" s="131"/>
      <c r="AFG752" s="131"/>
      <c r="AFH752" s="131"/>
      <c r="AFI752" s="131"/>
      <c r="AFJ752" s="131"/>
      <c r="AFK752" s="131"/>
      <c r="AFL752" s="131"/>
      <c r="AFM752" s="131"/>
      <c r="AFN752" s="131"/>
      <c r="AFO752" s="131"/>
      <c r="AFP752" s="131"/>
      <c r="AFQ752" s="131"/>
      <c r="AFR752" s="131"/>
      <c r="AFS752" s="131"/>
      <c r="AFT752" s="131"/>
      <c r="AFU752" s="131"/>
      <c r="AFV752" s="131"/>
      <c r="AFW752" s="131"/>
      <c r="AFX752" s="131"/>
      <c r="AFY752" s="131"/>
      <c r="AFZ752" s="131"/>
      <c r="AGA752" s="131"/>
      <c r="AGB752" s="131"/>
      <c r="AGC752" s="131"/>
      <c r="AGD752" s="131"/>
      <c r="AGE752" s="131"/>
      <c r="AGF752" s="131"/>
      <c r="AGG752" s="131"/>
      <c r="AGH752" s="131"/>
      <c r="AGI752" s="131"/>
      <c r="AGJ752" s="131"/>
      <c r="AGK752" s="131"/>
      <c r="AGL752" s="131"/>
      <c r="AGM752" s="131"/>
      <c r="AGN752" s="131"/>
      <c r="AGO752" s="131"/>
      <c r="AGP752" s="131"/>
      <c r="AGQ752" s="131"/>
      <c r="AGR752" s="131"/>
      <c r="AGS752" s="131"/>
      <c r="AGT752" s="131"/>
      <c r="AGU752" s="131"/>
      <c r="AGV752" s="131"/>
      <c r="AGW752" s="131"/>
      <c r="AGX752" s="131"/>
      <c r="AGY752" s="131"/>
      <c r="AGZ752" s="131"/>
      <c r="AHA752" s="131"/>
      <c r="AHB752" s="131"/>
      <c r="AHC752" s="131"/>
      <c r="AHD752" s="131"/>
      <c r="AHE752" s="131"/>
      <c r="AHF752" s="131"/>
      <c r="AHG752" s="131"/>
      <c r="AHH752" s="131"/>
      <c r="AHI752" s="131"/>
      <c r="AHJ752" s="131"/>
      <c r="AHK752" s="131"/>
      <c r="AHL752" s="131"/>
      <c r="AHM752" s="131"/>
      <c r="AHN752" s="131"/>
      <c r="AHO752" s="131"/>
      <c r="AHP752" s="131"/>
      <c r="AHQ752" s="131"/>
      <c r="AHR752" s="131"/>
      <c r="AHS752" s="131"/>
      <c r="AHT752" s="131"/>
      <c r="AHU752" s="131"/>
      <c r="AHV752" s="131"/>
      <c r="AHW752" s="131"/>
      <c r="AHX752" s="131"/>
      <c r="AHY752" s="131"/>
      <c r="AHZ752" s="131"/>
      <c r="AIA752" s="131"/>
      <c r="AIB752" s="131"/>
      <c r="AIC752" s="131"/>
      <c r="AID752" s="131"/>
      <c r="AIE752" s="131"/>
      <c r="AIF752" s="131"/>
      <c r="AIG752" s="131"/>
      <c r="AIH752" s="131"/>
      <c r="AII752" s="131"/>
      <c r="AIJ752" s="131"/>
      <c r="AIK752" s="131"/>
      <c r="AIL752" s="131"/>
      <c r="AIM752" s="131"/>
      <c r="AIN752" s="131"/>
      <c r="AIO752" s="131"/>
      <c r="AIP752" s="131"/>
      <c r="AIQ752" s="131"/>
      <c r="AIR752" s="131"/>
      <c r="AIS752" s="131"/>
      <c r="AIT752" s="131"/>
      <c r="AIU752" s="131"/>
      <c r="AIV752" s="131"/>
      <c r="AIW752" s="131"/>
      <c r="AIX752" s="131"/>
      <c r="AIY752" s="131"/>
      <c r="AIZ752" s="131"/>
      <c r="AJA752" s="131"/>
      <c r="AJB752" s="131"/>
      <c r="AJC752" s="131"/>
      <c r="AJD752" s="131"/>
      <c r="AJE752" s="131"/>
      <c r="AJF752" s="131"/>
      <c r="AJG752" s="131"/>
      <c r="AJH752" s="131"/>
      <c r="AJI752" s="131"/>
      <c r="AJJ752" s="131"/>
      <c r="AJK752" s="131"/>
      <c r="AJL752" s="131"/>
      <c r="AJM752" s="131"/>
      <c r="AJN752" s="131"/>
      <c r="AJO752" s="131"/>
      <c r="AJP752" s="131"/>
      <c r="AJQ752" s="131"/>
      <c r="AJR752" s="131"/>
      <c r="AJS752" s="131"/>
      <c r="AJT752" s="131"/>
      <c r="AJU752" s="131"/>
      <c r="AJV752" s="131"/>
      <c r="AJW752" s="131"/>
      <c r="AJX752" s="131"/>
      <c r="AJY752" s="131"/>
      <c r="AJZ752" s="131"/>
      <c r="AKA752" s="131"/>
      <c r="AKB752" s="131"/>
      <c r="AKC752" s="131"/>
      <c r="AKD752" s="131"/>
      <c r="AKE752" s="131"/>
      <c r="AKF752" s="131"/>
      <c r="AKG752" s="131"/>
      <c r="AKH752" s="131"/>
      <c r="AKI752" s="131"/>
      <c r="AKJ752" s="131"/>
      <c r="AKK752" s="131"/>
      <c r="AKL752" s="131"/>
      <c r="AKM752" s="131"/>
      <c r="AKN752" s="131"/>
      <c r="AKO752" s="131"/>
      <c r="AKP752" s="131"/>
      <c r="AKQ752" s="131"/>
      <c r="AKR752" s="131"/>
      <c r="AKS752" s="131"/>
      <c r="AKT752" s="131"/>
      <c r="AKU752" s="131"/>
      <c r="AKV752" s="131"/>
      <c r="AKW752" s="131"/>
      <c r="AKX752" s="131"/>
      <c r="AKY752" s="131"/>
      <c r="AKZ752" s="131"/>
      <c r="ALA752" s="131"/>
      <c r="ALB752" s="131"/>
      <c r="ALC752" s="131"/>
      <c r="ALD752" s="131"/>
      <c r="ALE752" s="131"/>
      <c r="ALF752" s="131"/>
      <c r="ALG752" s="131"/>
      <c r="ALH752" s="131"/>
      <c r="ALI752" s="131"/>
      <c r="ALJ752" s="131"/>
      <c r="ALK752" s="131"/>
      <c r="ALL752" s="131"/>
      <c r="ALM752" s="131"/>
      <c r="ALN752" s="131"/>
    </row>
    <row r="753" spans="1:1002" s="508" customFormat="1" ht="24.95" customHeight="1" x14ac:dyDescent="0.25">
      <c r="A753" s="502"/>
      <c r="B753" s="503"/>
      <c r="C753" s="504"/>
      <c r="D753" s="450"/>
      <c r="E753" s="505"/>
      <c r="F753" s="505"/>
      <c r="G753" s="506"/>
      <c r="H753" s="506"/>
      <c r="I753" s="507"/>
      <c r="J753" s="565"/>
      <c r="K753" s="454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  <c r="EC753" s="131"/>
      <c r="ED753" s="131"/>
      <c r="EE753" s="131"/>
      <c r="EF753" s="131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31"/>
      <c r="EQ753" s="131"/>
      <c r="ER753" s="131"/>
      <c r="ES753" s="131"/>
      <c r="ET753" s="131"/>
      <c r="EU753" s="131"/>
      <c r="EV753" s="131"/>
      <c r="EW753" s="131"/>
      <c r="EX753" s="131"/>
      <c r="EY753" s="131"/>
      <c r="EZ753" s="131"/>
      <c r="FA753" s="131"/>
      <c r="FB753" s="131"/>
      <c r="FC753" s="131"/>
      <c r="FD753" s="131"/>
      <c r="FE753" s="131"/>
      <c r="FF753" s="131"/>
      <c r="FG753" s="131"/>
      <c r="FH753" s="131"/>
      <c r="FI753" s="131"/>
      <c r="FJ753" s="131"/>
      <c r="FK753" s="131"/>
      <c r="FL753" s="131"/>
      <c r="FM753" s="131"/>
      <c r="FN753" s="131"/>
      <c r="FO753" s="131"/>
      <c r="FP753" s="131"/>
      <c r="FQ753" s="131"/>
      <c r="FR753" s="131"/>
      <c r="FS753" s="131"/>
      <c r="FT753" s="131"/>
      <c r="FU753" s="131"/>
      <c r="FV753" s="131"/>
      <c r="FW753" s="131"/>
      <c r="FX753" s="131"/>
      <c r="FY753" s="131"/>
      <c r="FZ753" s="131"/>
      <c r="GA753" s="131"/>
      <c r="GB753" s="131"/>
      <c r="GC753" s="131"/>
      <c r="GD753" s="131"/>
      <c r="GE753" s="131"/>
      <c r="GF753" s="131"/>
      <c r="GG753" s="131"/>
      <c r="GH753" s="131"/>
      <c r="GI753" s="131"/>
      <c r="GJ753" s="131"/>
      <c r="GK753" s="131"/>
      <c r="GL753" s="131"/>
      <c r="GM753" s="131"/>
      <c r="GN753" s="131"/>
      <c r="GO753" s="131"/>
      <c r="GP753" s="131"/>
      <c r="GQ753" s="131"/>
      <c r="GR753" s="131"/>
      <c r="GS753" s="131"/>
      <c r="GT753" s="131"/>
      <c r="GU753" s="131"/>
      <c r="GV753" s="131"/>
      <c r="GW753" s="131"/>
      <c r="GX753" s="131"/>
      <c r="GY753" s="131"/>
      <c r="GZ753" s="131"/>
      <c r="HA753" s="131"/>
      <c r="HB753" s="131"/>
      <c r="HC753" s="131"/>
      <c r="HD753" s="131"/>
      <c r="HE753" s="131"/>
      <c r="HF753" s="131"/>
      <c r="HG753" s="131"/>
      <c r="HH753" s="131"/>
      <c r="HI753" s="131"/>
      <c r="HJ753" s="131"/>
      <c r="HK753" s="131"/>
      <c r="HL753" s="131"/>
      <c r="HM753" s="131"/>
      <c r="HN753" s="131"/>
      <c r="HO753" s="131"/>
      <c r="HP753" s="131"/>
      <c r="HQ753" s="131"/>
      <c r="HR753" s="131"/>
      <c r="HS753" s="131"/>
      <c r="HT753" s="131"/>
      <c r="HU753" s="131"/>
      <c r="HV753" s="131"/>
      <c r="HW753" s="131"/>
      <c r="HX753" s="131"/>
      <c r="HY753" s="131"/>
      <c r="HZ753" s="131"/>
      <c r="IA753" s="131"/>
      <c r="IB753" s="131"/>
      <c r="IC753" s="131"/>
      <c r="ID753" s="131"/>
      <c r="IE753" s="131"/>
      <c r="IF753" s="131"/>
      <c r="IG753" s="131"/>
      <c r="IH753" s="131"/>
      <c r="II753" s="131"/>
      <c r="IJ753" s="131"/>
      <c r="IK753" s="131"/>
      <c r="IL753" s="131"/>
      <c r="IM753" s="131"/>
      <c r="IN753" s="131"/>
      <c r="IO753" s="131"/>
      <c r="IP753" s="131"/>
      <c r="IQ753" s="131"/>
      <c r="IR753" s="131"/>
      <c r="IS753" s="131"/>
      <c r="IT753" s="131"/>
      <c r="IU753" s="131"/>
      <c r="IV753" s="131"/>
      <c r="IW753" s="131"/>
      <c r="IX753" s="131"/>
      <c r="IY753" s="131"/>
      <c r="IZ753" s="131"/>
      <c r="JA753" s="131"/>
      <c r="JB753" s="131"/>
      <c r="JC753" s="131"/>
      <c r="JD753" s="131"/>
      <c r="JE753" s="131"/>
      <c r="JF753" s="131"/>
      <c r="JG753" s="131"/>
      <c r="JH753" s="131"/>
      <c r="JI753" s="131"/>
      <c r="JJ753" s="131"/>
      <c r="JK753" s="131"/>
      <c r="JL753" s="131"/>
      <c r="JM753" s="131"/>
      <c r="JN753" s="131"/>
      <c r="JO753" s="131"/>
      <c r="JP753" s="131"/>
      <c r="JQ753" s="131"/>
      <c r="JR753" s="131"/>
      <c r="JS753" s="131"/>
      <c r="JT753" s="131"/>
      <c r="JU753" s="131"/>
      <c r="JV753" s="131"/>
      <c r="JW753" s="131"/>
      <c r="JX753" s="131"/>
      <c r="JY753" s="131"/>
      <c r="JZ753" s="131"/>
      <c r="KA753" s="131"/>
      <c r="KB753" s="131"/>
      <c r="KC753" s="131"/>
      <c r="KD753" s="131"/>
      <c r="KE753" s="131"/>
      <c r="KF753" s="131"/>
      <c r="KG753" s="131"/>
      <c r="KH753" s="131"/>
      <c r="KI753" s="131"/>
      <c r="KJ753" s="131"/>
      <c r="KK753" s="131"/>
      <c r="KL753" s="131"/>
      <c r="KM753" s="131"/>
      <c r="KN753" s="131"/>
      <c r="KO753" s="131"/>
      <c r="KP753" s="131"/>
      <c r="KQ753" s="131"/>
      <c r="KR753" s="131"/>
      <c r="KS753" s="131"/>
      <c r="KT753" s="131"/>
      <c r="KU753" s="131"/>
      <c r="KV753" s="131"/>
      <c r="KW753" s="131"/>
      <c r="KX753" s="131"/>
      <c r="KY753" s="131"/>
      <c r="KZ753" s="131"/>
      <c r="LA753" s="131"/>
      <c r="LB753" s="131"/>
      <c r="LC753" s="131"/>
      <c r="LD753" s="131"/>
      <c r="LE753" s="131"/>
      <c r="LF753" s="131"/>
      <c r="LG753" s="131"/>
      <c r="LH753" s="131"/>
      <c r="LI753" s="131"/>
      <c r="LJ753" s="131"/>
      <c r="LK753" s="131"/>
      <c r="LL753" s="131"/>
      <c r="LM753" s="131"/>
      <c r="LN753" s="131"/>
      <c r="LO753" s="131"/>
      <c r="LP753" s="131"/>
      <c r="LQ753" s="131"/>
      <c r="LR753" s="131"/>
      <c r="LS753" s="131"/>
      <c r="LT753" s="131"/>
      <c r="LU753" s="131"/>
      <c r="LV753" s="131"/>
      <c r="LW753" s="131"/>
      <c r="LX753" s="131"/>
      <c r="LY753" s="131"/>
      <c r="LZ753" s="131"/>
      <c r="MA753" s="131"/>
      <c r="MB753" s="131"/>
      <c r="MC753" s="131"/>
      <c r="MD753" s="131"/>
      <c r="ME753" s="131"/>
      <c r="MF753" s="131"/>
      <c r="MG753" s="131"/>
      <c r="MH753" s="131"/>
      <c r="MI753" s="131"/>
      <c r="MJ753" s="131"/>
      <c r="MK753" s="131"/>
      <c r="ML753" s="131"/>
      <c r="MM753" s="131"/>
      <c r="MN753" s="131"/>
      <c r="MO753" s="131"/>
      <c r="MP753" s="131"/>
      <c r="MQ753" s="131"/>
      <c r="MR753" s="131"/>
      <c r="MS753" s="131"/>
      <c r="MT753" s="131"/>
      <c r="MU753" s="131"/>
      <c r="MV753" s="131"/>
      <c r="MW753" s="131"/>
      <c r="MX753" s="131"/>
      <c r="MY753" s="131"/>
      <c r="MZ753" s="131"/>
      <c r="NA753" s="131"/>
      <c r="NB753" s="131"/>
      <c r="NC753" s="131"/>
      <c r="ND753" s="131"/>
      <c r="NE753" s="131"/>
      <c r="NF753" s="131"/>
      <c r="NG753" s="131"/>
      <c r="NH753" s="131"/>
      <c r="NI753" s="131"/>
      <c r="NJ753" s="131"/>
      <c r="NK753" s="131"/>
      <c r="NL753" s="131"/>
      <c r="NM753" s="131"/>
      <c r="NN753" s="131"/>
      <c r="NO753" s="131"/>
      <c r="NP753" s="131"/>
      <c r="NQ753" s="131"/>
      <c r="NR753" s="131"/>
      <c r="NS753" s="131"/>
      <c r="NT753" s="131"/>
      <c r="NU753" s="131"/>
      <c r="NV753" s="131"/>
      <c r="NW753" s="131"/>
      <c r="NX753" s="131"/>
      <c r="NY753" s="131"/>
      <c r="NZ753" s="131"/>
      <c r="OA753" s="131"/>
      <c r="OB753" s="131"/>
      <c r="OC753" s="131"/>
      <c r="OD753" s="131"/>
      <c r="OE753" s="131"/>
      <c r="OF753" s="131"/>
      <c r="OG753" s="131"/>
      <c r="OH753" s="131"/>
      <c r="OI753" s="131"/>
      <c r="OJ753" s="131"/>
      <c r="OK753" s="131"/>
      <c r="OL753" s="131"/>
      <c r="OM753" s="131"/>
      <c r="ON753" s="131"/>
      <c r="OO753" s="131"/>
      <c r="OP753" s="131"/>
      <c r="OQ753" s="131"/>
      <c r="OR753" s="131"/>
      <c r="OS753" s="131"/>
      <c r="OT753" s="131"/>
      <c r="OU753" s="131"/>
      <c r="OV753" s="131"/>
      <c r="OW753" s="131"/>
      <c r="OX753" s="131"/>
      <c r="OY753" s="131"/>
      <c r="OZ753" s="131"/>
      <c r="PA753" s="131"/>
      <c r="PB753" s="131"/>
      <c r="PC753" s="131"/>
      <c r="PD753" s="131"/>
      <c r="PE753" s="131"/>
      <c r="PF753" s="131"/>
      <c r="PG753" s="131"/>
      <c r="PH753" s="131"/>
      <c r="PI753" s="131"/>
      <c r="PJ753" s="131"/>
      <c r="PK753" s="131"/>
      <c r="PL753" s="131"/>
      <c r="PM753" s="131"/>
      <c r="PN753" s="131"/>
      <c r="PO753" s="131"/>
      <c r="PP753" s="131"/>
      <c r="PQ753" s="131"/>
      <c r="PR753" s="131"/>
      <c r="PS753" s="131"/>
      <c r="PT753" s="131"/>
      <c r="PU753" s="131"/>
      <c r="PV753" s="131"/>
      <c r="PW753" s="131"/>
      <c r="PX753" s="131"/>
      <c r="PY753" s="131"/>
      <c r="PZ753" s="131"/>
      <c r="QA753" s="131"/>
      <c r="QB753" s="131"/>
      <c r="QC753" s="131"/>
      <c r="QD753" s="131"/>
      <c r="QE753" s="131"/>
      <c r="QF753" s="131"/>
      <c r="QG753" s="131"/>
      <c r="QH753" s="131"/>
      <c r="QI753" s="131"/>
      <c r="QJ753" s="131"/>
      <c r="QK753" s="131"/>
      <c r="QL753" s="131"/>
      <c r="QM753" s="131"/>
      <c r="QN753" s="131"/>
      <c r="QO753" s="131"/>
      <c r="QP753" s="131"/>
      <c r="QQ753" s="131"/>
      <c r="QR753" s="131"/>
      <c r="QS753" s="131"/>
      <c r="QT753" s="131"/>
      <c r="QU753" s="131"/>
      <c r="QV753" s="131"/>
      <c r="QW753" s="131"/>
      <c r="QX753" s="131"/>
      <c r="QY753" s="131"/>
      <c r="QZ753" s="131"/>
      <c r="RA753" s="131"/>
      <c r="RB753" s="131"/>
      <c r="RC753" s="131"/>
      <c r="RD753" s="131"/>
      <c r="RE753" s="131"/>
      <c r="RF753" s="131"/>
      <c r="RG753" s="131"/>
      <c r="RH753" s="131"/>
      <c r="RI753" s="131"/>
      <c r="RJ753" s="131"/>
      <c r="RK753" s="131"/>
      <c r="RL753" s="131"/>
      <c r="RM753" s="131"/>
      <c r="RN753" s="131"/>
      <c r="RO753" s="131"/>
      <c r="RP753" s="131"/>
      <c r="RQ753" s="131"/>
      <c r="RR753" s="131"/>
      <c r="RS753" s="131"/>
      <c r="RT753" s="131"/>
      <c r="RU753" s="131"/>
      <c r="RV753" s="131"/>
      <c r="RW753" s="131"/>
      <c r="RX753" s="131"/>
      <c r="RY753" s="131"/>
      <c r="RZ753" s="131"/>
      <c r="SA753" s="131"/>
      <c r="SB753" s="131"/>
      <c r="SC753" s="131"/>
      <c r="SD753" s="131"/>
      <c r="SE753" s="131"/>
      <c r="SF753" s="131"/>
      <c r="SG753" s="131"/>
      <c r="SH753" s="131"/>
      <c r="SI753" s="131"/>
      <c r="SJ753" s="131"/>
      <c r="SK753" s="131"/>
      <c r="SL753" s="131"/>
      <c r="SM753" s="131"/>
      <c r="SN753" s="131"/>
      <c r="SO753" s="131"/>
      <c r="SP753" s="131"/>
      <c r="SQ753" s="131"/>
      <c r="SR753" s="131"/>
      <c r="SS753" s="131"/>
      <c r="ST753" s="131"/>
      <c r="SU753" s="131"/>
      <c r="SV753" s="131"/>
      <c r="SW753" s="131"/>
      <c r="SX753" s="131"/>
      <c r="SY753" s="131"/>
      <c r="SZ753" s="131"/>
      <c r="TA753" s="131"/>
      <c r="TB753" s="131"/>
      <c r="TC753" s="131"/>
      <c r="TD753" s="131"/>
      <c r="TE753" s="131"/>
      <c r="TF753" s="131"/>
      <c r="TG753" s="131"/>
      <c r="TH753" s="131"/>
      <c r="TI753" s="131"/>
      <c r="TJ753" s="131"/>
      <c r="TK753" s="131"/>
      <c r="TL753" s="131"/>
      <c r="TM753" s="131"/>
      <c r="TN753" s="131"/>
      <c r="TO753" s="131"/>
      <c r="TP753" s="131"/>
      <c r="TQ753" s="131"/>
      <c r="TR753" s="131"/>
      <c r="TS753" s="131"/>
      <c r="TT753" s="131"/>
      <c r="TU753" s="131"/>
      <c r="TV753" s="131"/>
      <c r="TW753" s="131"/>
      <c r="TX753" s="131"/>
      <c r="TY753" s="131"/>
      <c r="TZ753" s="131"/>
      <c r="UA753" s="131"/>
      <c r="UB753" s="131"/>
      <c r="UC753" s="131"/>
      <c r="UD753" s="131"/>
      <c r="UE753" s="131"/>
      <c r="UF753" s="131"/>
      <c r="UG753" s="131"/>
      <c r="UH753" s="131"/>
      <c r="UI753" s="131"/>
      <c r="UJ753" s="131"/>
      <c r="UK753" s="131"/>
      <c r="UL753" s="131"/>
      <c r="UM753" s="131"/>
      <c r="UN753" s="131"/>
      <c r="UO753" s="131"/>
      <c r="UP753" s="131"/>
      <c r="UQ753" s="131"/>
      <c r="UR753" s="131"/>
      <c r="US753" s="131"/>
      <c r="UT753" s="131"/>
      <c r="UU753" s="131"/>
      <c r="UV753" s="131"/>
      <c r="UW753" s="131"/>
      <c r="UX753" s="131"/>
      <c r="UY753" s="131"/>
      <c r="UZ753" s="131"/>
      <c r="VA753" s="131"/>
      <c r="VB753" s="131"/>
      <c r="VC753" s="131"/>
      <c r="VD753" s="131"/>
      <c r="VE753" s="131"/>
      <c r="VF753" s="131"/>
      <c r="VG753" s="131"/>
      <c r="VH753" s="131"/>
      <c r="VI753" s="131"/>
      <c r="VJ753" s="131"/>
      <c r="VK753" s="131"/>
      <c r="VL753" s="131"/>
      <c r="VM753" s="131"/>
      <c r="VN753" s="131"/>
      <c r="VO753" s="131"/>
      <c r="VP753" s="131"/>
      <c r="VQ753" s="131"/>
      <c r="VR753" s="131"/>
      <c r="VS753" s="131"/>
      <c r="VT753" s="131"/>
      <c r="VU753" s="131"/>
      <c r="VV753" s="131"/>
      <c r="VW753" s="131"/>
      <c r="VX753" s="131"/>
      <c r="VY753" s="131"/>
      <c r="VZ753" s="131"/>
      <c r="WA753" s="131"/>
      <c r="WB753" s="131"/>
      <c r="WC753" s="131"/>
      <c r="WD753" s="131"/>
      <c r="WE753" s="131"/>
      <c r="WF753" s="131"/>
      <c r="WG753" s="131"/>
      <c r="WH753" s="131"/>
      <c r="WI753" s="131"/>
      <c r="WJ753" s="131"/>
      <c r="WK753" s="131"/>
      <c r="WL753" s="131"/>
      <c r="WM753" s="131"/>
      <c r="WN753" s="131"/>
      <c r="WO753" s="131"/>
      <c r="WP753" s="131"/>
      <c r="WQ753" s="131"/>
      <c r="WR753" s="131"/>
      <c r="WS753" s="131"/>
      <c r="WT753" s="131"/>
      <c r="WU753" s="131"/>
      <c r="WV753" s="131"/>
      <c r="WW753" s="131"/>
      <c r="WX753" s="131"/>
      <c r="WY753" s="131"/>
      <c r="WZ753" s="131"/>
      <c r="XA753" s="131"/>
      <c r="XB753" s="131"/>
      <c r="XC753" s="131"/>
      <c r="XD753" s="131"/>
      <c r="XE753" s="131"/>
      <c r="XF753" s="131"/>
      <c r="XG753" s="131"/>
      <c r="XH753" s="131"/>
      <c r="XI753" s="131"/>
      <c r="XJ753" s="131"/>
      <c r="XK753" s="131"/>
      <c r="XL753" s="131"/>
      <c r="XM753" s="131"/>
      <c r="XN753" s="131"/>
      <c r="XO753" s="131"/>
      <c r="XP753" s="131"/>
      <c r="XQ753" s="131"/>
      <c r="XR753" s="131"/>
      <c r="XS753" s="131"/>
      <c r="XT753" s="131"/>
      <c r="XU753" s="131"/>
      <c r="XV753" s="131"/>
      <c r="XW753" s="131"/>
      <c r="XX753" s="131"/>
      <c r="XY753" s="131"/>
      <c r="XZ753" s="131"/>
      <c r="YA753" s="131"/>
      <c r="YB753" s="131"/>
      <c r="YC753" s="131"/>
      <c r="YD753" s="131"/>
      <c r="YE753" s="131"/>
      <c r="YF753" s="131"/>
      <c r="YG753" s="131"/>
      <c r="YH753" s="131"/>
      <c r="YI753" s="131"/>
      <c r="YJ753" s="131"/>
      <c r="YK753" s="131"/>
      <c r="YL753" s="131"/>
      <c r="YM753" s="131"/>
      <c r="YN753" s="131"/>
      <c r="YO753" s="131"/>
      <c r="YP753" s="131"/>
      <c r="YQ753" s="131"/>
      <c r="YR753" s="131"/>
      <c r="YS753" s="131"/>
      <c r="YT753" s="131"/>
      <c r="YU753" s="131"/>
      <c r="YV753" s="131"/>
      <c r="YW753" s="131"/>
      <c r="YX753" s="131"/>
      <c r="YY753" s="131"/>
      <c r="YZ753" s="131"/>
      <c r="ZA753" s="131"/>
      <c r="ZB753" s="131"/>
      <c r="ZC753" s="131"/>
      <c r="ZD753" s="131"/>
      <c r="ZE753" s="131"/>
      <c r="ZF753" s="131"/>
      <c r="ZG753" s="131"/>
      <c r="ZH753" s="131"/>
      <c r="ZI753" s="131"/>
      <c r="ZJ753" s="131"/>
      <c r="ZK753" s="131"/>
      <c r="ZL753" s="131"/>
      <c r="ZM753" s="131"/>
      <c r="ZN753" s="131"/>
      <c r="ZO753" s="131"/>
      <c r="ZP753" s="131"/>
      <c r="ZQ753" s="131"/>
      <c r="ZR753" s="131"/>
      <c r="ZS753" s="131"/>
      <c r="ZT753" s="131"/>
      <c r="ZU753" s="131"/>
      <c r="ZV753" s="131"/>
      <c r="ZW753" s="131"/>
      <c r="ZX753" s="131"/>
      <c r="ZY753" s="131"/>
      <c r="ZZ753" s="131"/>
      <c r="AAA753" s="131"/>
      <c r="AAB753" s="131"/>
      <c r="AAC753" s="131"/>
      <c r="AAD753" s="131"/>
      <c r="AAE753" s="131"/>
      <c r="AAF753" s="131"/>
      <c r="AAG753" s="131"/>
      <c r="AAH753" s="131"/>
      <c r="AAI753" s="131"/>
      <c r="AAJ753" s="131"/>
      <c r="AAK753" s="131"/>
      <c r="AAL753" s="131"/>
      <c r="AAM753" s="131"/>
      <c r="AAN753" s="131"/>
      <c r="AAO753" s="131"/>
      <c r="AAP753" s="131"/>
      <c r="AAQ753" s="131"/>
      <c r="AAR753" s="131"/>
      <c r="AAS753" s="131"/>
      <c r="AAT753" s="131"/>
      <c r="AAU753" s="131"/>
      <c r="AAV753" s="131"/>
      <c r="AAW753" s="131"/>
      <c r="AAX753" s="131"/>
      <c r="AAY753" s="131"/>
      <c r="AAZ753" s="131"/>
      <c r="ABA753" s="131"/>
      <c r="ABB753" s="131"/>
      <c r="ABC753" s="131"/>
      <c r="ABD753" s="131"/>
      <c r="ABE753" s="131"/>
      <c r="ABF753" s="131"/>
      <c r="ABG753" s="131"/>
      <c r="ABH753" s="131"/>
      <c r="ABI753" s="131"/>
      <c r="ABJ753" s="131"/>
      <c r="ABK753" s="131"/>
      <c r="ABL753" s="131"/>
      <c r="ABM753" s="131"/>
      <c r="ABN753" s="131"/>
      <c r="ABO753" s="131"/>
      <c r="ABP753" s="131"/>
      <c r="ABQ753" s="131"/>
      <c r="ABR753" s="131"/>
      <c r="ABS753" s="131"/>
      <c r="ABT753" s="131"/>
      <c r="ABU753" s="131"/>
      <c r="ABV753" s="131"/>
      <c r="ABW753" s="131"/>
      <c r="ABX753" s="131"/>
      <c r="ABY753" s="131"/>
      <c r="ABZ753" s="131"/>
      <c r="ACA753" s="131"/>
      <c r="ACB753" s="131"/>
      <c r="ACC753" s="131"/>
      <c r="ACD753" s="131"/>
      <c r="ACE753" s="131"/>
      <c r="ACF753" s="131"/>
      <c r="ACG753" s="131"/>
      <c r="ACH753" s="131"/>
      <c r="ACI753" s="131"/>
      <c r="ACJ753" s="131"/>
      <c r="ACK753" s="131"/>
      <c r="ACL753" s="131"/>
      <c r="ACM753" s="131"/>
      <c r="ACN753" s="131"/>
      <c r="ACO753" s="131"/>
      <c r="ACP753" s="131"/>
      <c r="ACQ753" s="131"/>
      <c r="ACR753" s="131"/>
      <c r="ACS753" s="131"/>
      <c r="ACT753" s="131"/>
      <c r="ACU753" s="131"/>
      <c r="ACV753" s="131"/>
      <c r="ACW753" s="131"/>
      <c r="ACX753" s="131"/>
      <c r="ACY753" s="131"/>
      <c r="ACZ753" s="131"/>
      <c r="ADA753" s="131"/>
      <c r="ADB753" s="131"/>
      <c r="ADC753" s="131"/>
      <c r="ADD753" s="131"/>
      <c r="ADE753" s="131"/>
      <c r="ADF753" s="131"/>
      <c r="ADG753" s="131"/>
      <c r="ADH753" s="131"/>
      <c r="ADI753" s="131"/>
      <c r="ADJ753" s="131"/>
      <c r="ADK753" s="131"/>
      <c r="ADL753" s="131"/>
      <c r="ADM753" s="131"/>
      <c r="ADN753" s="131"/>
      <c r="ADO753" s="131"/>
      <c r="ADP753" s="131"/>
      <c r="ADQ753" s="131"/>
      <c r="ADR753" s="131"/>
      <c r="ADS753" s="131"/>
      <c r="ADT753" s="131"/>
      <c r="ADU753" s="131"/>
      <c r="ADV753" s="131"/>
      <c r="ADW753" s="131"/>
      <c r="ADX753" s="131"/>
      <c r="ADY753" s="131"/>
      <c r="ADZ753" s="131"/>
      <c r="AEA753" s="131"/>
      <c r="AEB753" s="131"/>
      <c r="AEC753" s="131"/>
      <c r="AED753" s="131"/>
      <c r="AEE753" s="131"/>
      <c r="AEF753" s="131"/>
      <c r="AEG753" s="131"/>
      <c r="AEH753" s="131"/>
      <c r="AEI753" s="131"/>
      <c r="AEJ753" s="131"/>
      <c r="AEK753" s="131"/>
      <c r="AEL753" s="131"/>
      <c r="AEM753" s="131"/>
      <c r="AEN753" s="131"/>
      <c r="AEO753" s="131"/>
      <c r="AEP753" s="131"/>
      <c r="AEQ753" s="131"/>
      <c r="AER753" s="131"/>
      <c r="AES753" s="131"/>
      <c r="AET753" s="131"/>
      <c r="AEU753" s="131"/>
      <c r="AEV753" s="131"/>
      <c r="AEW753" s="131"/>
      <c r="AEX753" s="131"/>
      <c r="AEY753" s="131"/>
      <c r="AEZ753" s="131"/>
      <c r="AFA753" s="131"/>
      <c r="AFB753" s="131"/>
      <c r="AFC753" s="131"/>
      <c r="AFD753" s="131"/>
      <c r="AFE753" s="131"/>
      <c r="AFF753" s="131"/>
      <c r="AFG753" s="131"/>
      <c r="AFH753" s="131"/>
      <c r="AFI753" s="131"/>
      <c r="AFJ753" s="131"/>
      <c r="AFK753" s="131"/>
      <c r="AFL753" s="131"/>
      <c r="AFM753" s="131"/>
      <c r="AFN753" s="131"/>
      <c r="AFO753" s="131"/>
      <c r="AFP753" s="131"/>
      <c r="AFQ753" s="131"/>
      <c r="AFR753" s="131"/>
      <c r="AFS753" s="131"/>
      <c r="AFT753" s="131"/>
      <c r="AFU753" s="131"/>
      <c r="AFV753" s="131"/>
      <c r="AFW753" s="131"/>
      <c r="AFX753" s="131"/>
      <c r="AFY753" s="131"/>
      <c r="AFZ753" s="131"/>
      <c r="AGA753" s="131"/>
      <c r="AGB753" s="131"/>
      <c r="AGC753" s="131"/>
      <c r="AGD753" s="131"/>
      <c r="AGE753" s="131"/>
      <c r="AGF753" s="131"/>
      <c r="AGG753" s="131"/>
      <c r="AGH753" s="131"/>
      <c r="AGI753" s="131"/>
      <c r="AGJ753" s="131"/>
      <c r="AGK753" s="131"/>
      <c r="AGL753" s="131"/>
      <c r="AGM753" s="131"/>
      <c r="AGN753" s="131"/>
      <c r="AGO753" s="131"/>
      <c r="AGP753" s="131"/>
      <c r="AGQ753" s="131"/>
      <c r="AGR753" s="131"/>
      <c r="AGS753" s="131"/>
      <c r="AGT753" s="131"/>
      <c r="AGU753" s="131"/>
      <c r="AGV753" s="131"/>
      <c r="AGW753" s="131"/>
      <c r="AGX753" s="131"/>
      <c r="AGY753" s="131"/>
      <c r="AGZ753" s="131"/>
      <c r="AHA753" s="131"/>
      <c r="AHB753" s="131"/>
      <c r="AHC753" s="131"/>
      <c r="AHD753" s="131"/>
      <c r="AHE753" s="131"/>
      <c r="AHF753" s="131"/>
      <c r="AHG753" s="131"/>
      <c r="AHH753" s="131"/>
      <c r="AHI753" s="131"/>
      <c r="AHJ753" s="131"/>
      <c r="AHK753" s="131"/>
      <c r="AHL753" s="131"/>
      <c r="AHM753" s="131"/>
      <c r="AHN753" s="131"/>
      <c r="AHO753" s="131"/>
      <c r="AHP753" s="131"/>
      <c r="AHQ753" s="131"/>
      <c r="AHR753" s="131"/>
      <c r="AHS753" s="131"/>
      <c r="AHT753" s="131"/>
      <c r="AHU753" s="131"/>
      <c r="AHV753" s="131"/>
      <c r="AHW753" s="131"/>
      <c r="AHX753" s="131"/>
      <c r="AHY753" s="131"/>
      <c r="AHZ753" s="131"/>
      <c r="AIA753" s="131"/>
      <c r="AIB753" s="131"/>
      <c r="AIC753" s="131"/>
      <c r="AID753" s="131"/>
      <c r="AIE753" s="131"/>
      <c r="AIF753" s="131"/>
      <c r="AIG753" s="131"/>
      <c r="AIH753" s="131"/>
      <c r="AII753" s="131"/>
      <c r="AIJ753" s="131"/>
      <c r="AIK753" s="131"/>
      <c r="AIL753" s="131"/>
      <c r="AIM753" s="131"/>
      <c r="AIN753" s="131"/>
      <c r="AIO753" s="131"/>
      <c r="AIP753" s="131"/>
      <c r="AIQ753" s="131"/>
      <c r="AIR753" s="131"/>
      <c r="AIS753" s="131"/>
      <c r="AIT753" s="131"/>
      <c r="AIU753" s="131"/>
      <c r="AIV753" s="131"/>
      <c r="AIW753" s="131"/>
      <c r="AIX753" s="131"/>
      <c r="AIY753" s="131"/>
      <c r="AIZ753" s="131"/>
      <c r="AJA753" s="131"/>
      <c r="AJB753" s="131"/>
      <c r="AJC753" s="131"/>
      <c r="AJD753" s="131"/>
      <c r="AJE753" s="131"/>
      <c r="AJF753" s="131"/>
      <c r="AJG753" s="131"/>
      <c r="AJH753" s="131"/>
      <c r="AJI753" s="131"/>
      <c r="AJJ753" s="131"/>
      <c r="AJK753" s="131"/>
      <c r="AJL753" s="131"/>
      <c r="AJM753" s="131"/>
      <c r="AJN753" s="131"/>
      <c r="AJO753" s="131"/>
      <c r="AJP753" s="131"/>
      <c r="AJQ753" s="131"/>
      <c r="AJR753" s="131"/>
      <c r="AJS753" s="131"/>
      <c r="AJT753" s="131"/>
      <c r="AJU753" s="131"/>
      <c r="AJV753" s="131"/>
      <c r="AJW753" s="131"/>
      <c r="AJX753" s="131"/>
      <c r="AJY753" s="131"/>
      <c r="AJZ753" s="131"/>
      <c r="AKA753" s="131"/>
      <c r="AKB753" s="131"/>
      <c r="AKC753" s="131"/>
      <c r="AKD753" s="131"/>
      <c r="AKE753" s="131"/>
      <c r="AKF753" s="131"/>
      <c r="AKG753" s="131"/>
      <c r="AKH753" s="131"/>
      <c r="AKI753" s="131"/>
      <c r="AKJ753" s="131"/>
      <c r="AKK753" s="131"/>
      <c r="AKL753" s="131"/>
      <c r="AKM753" s="131"/>
      <c r="AKN753" s="131"/>
      <c r="AKO753" s="131"/>
      <c r="AKP753" s="131"/>
      <c r="AKQ753" s="131"/>
      <c r="AKR753" s="131"/>
      <c r="AKS753" s="131"/>
      <c r="AKT753" s="131"/>
      <c r="AKU753" s="131"/>
      <c r="AKV753" s="131"/>
      <c r="AKW753" s="131"/>
      <c r="AKX753" s="131"/>
      <c r="AKY753" s="131"/>
      <c r="AKZ753" s="131"/>
      <c r="ALA753" s="131"/>
      <c r="ALB753" s="131"/>
      <c r="ALC753" s="131"/>
      <c r="ALD753" s="131"/>
      <c r="ALE753" s="131"/>
      <c r="ALF753" s="131"/>
      <c r="ALG753" s="131"/>
      <c r="ALH753" s="131"/>
      <c r="ALI753" s="131"/>
      <c r="ALJ753" s="131"/>
      <c r="ALK753" s="131"/>
      <c r="ALL753" s="131"/>
      <c r="ALM753" s="131"/>
      <c r="ALN753" s="131"/>
    </row>
    <row r="754" spans="1:1002" s="508" customFormat="1" ht="24.95" customHeight="1" x14ac:dyDescent="0.25">
      <c r="A754" s="502"/>
      <c r="B754" s="503"/>
      <c r="C754" s="504"/>
      <c r="D754" s="450"/>
      <c r="E754" s="505"/>
      <c r="F754" s="505"/>
      <c r="G754" s="506"/>
      <c r="H754" s="506"/>
      <c r="I754" s="507"/>
      <c r="J754" s="565"/>
      <c r="K754" s="454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  <c r="EC754" s="131"/>
      <c r="ED754" s="131"/>
      <c r="EE754" s="131"/>
      <c r="EF754" s="131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31"/>
      <c r="EQ754" s="131"/>
      <c r="ER754" s="131"/>
      <c r="ES754" s="131"/>
      <c r="ET754" s="131"/>
      <c r="EU754" s="131"/>
      <c r="EV754" s="131"/>
      <c r="EW754" s="131"/>
      <c r="EX754" s="131"/>
      <c r="EY754" s="131"/>
      <c r="EZ754" s="131"/>
      <c r="FA754" s="131"/>
      <c r="FB754" s="131"/>
      <c r="FC754" s="131"/>
      <c r="FD754" s="131"/>
      <c r="FE754" s="131"/>
      <c r="FF754" s="131"/>
      <c r="FG754" s="131"/>
      <c r="FH754" s="131"/>
      <c r="FI754" s="131"/>
      <c r="FJ754" s="131"/>
      <c r="FK754" s="131"/>
      <c r="FL754" s="131"/>
      <c r="FM754" s="131"/>
      <c r="FN754" s="131"/>
      <c r="FO754" s="131"/>
      <c r="FP754" s="131"/>
      <c r="FQ754" s="131"/>
      <c r="FR754" s="131"/>
      <c r="FS754" s="131"/>
      <c r="FT754" s="131"/>
      <c r="FU754" s="131"/>
      <c r="FV754" s="131"/>
      <c r="FW754" s="131"/>
      <c r="FX754" s="131"/>
      <c r="FY754" s="131"/>
      <c r="FZ754" s="131"/>
      <c r="GA754" s="131"/>
      <c r="GB754" s="131"/>
      <c r="GC754" s="131"/>
      <c r="GD754" s="131"/>
      <c r="GE754" s="131"/>
      <c r="GF754" s="131"/>
      <c r="GG754" s="131"/>
      <c r="GH754" s="131"/>
      <c r="GI754" s="131"/>
      <c r="GJ754" s="131"/>
      <c r="GK754" s="131"/>
      <c r="GL754" s="131"/>
      <c r="GM754" s="131"/>
      <c r="GN754" s="131"/>
      <c r="GO754" s="131"/>
      <c r="GP754" s="131"/>
      <c r="GQ754" s="131"/>
      <c r="GR754" s="131"/>
      <c r="GS754" s="131"/>
      <c r="GT754" s="131"/>
      <c r="GU754" s="131"/>
      <c r="GV754" s="131"/>
      <c r="GW754" s="131"/>
      <c r="GX754" s="131"/>
      <c r="GY754" s="131"/>
      <c r="GZ754" s="131"/>
      <c r="HA754" s="131"/>
      <c r="HB754" s="131"/>
      <c r="HC754" s="131"/>
      <c r="HD754" s="131"/>
      <c r="HE754" s="131"/>
      <c r="HF754" s="131"/>
      <c r="HG754" s="131"/>
      <c r="HH754" s="131"/>
      <c r="HI754" s="131"/>
      <c r="HJ754" s="131"/>
      <c r="HK754" s="131"/>
      <c r="HL754" s="131"/>
      <c r="HM754" s="131"/>
      <c r="HN754" s="131"/>
      <c r="HO754" s="131"/>
      <c r="HP754" s="131"/>
      <c r="HQ754" s="131"/>
      <c r="HR754" s="131"/>
      <c r="HS754" s="131"/>
      <c r="HT754" s="131"/>
      <c r="HU754" s="131"/>
      <c r="HV754" s="131"/>
      <c r="HW754" s="131"/>
      <c r="HX754" s="131"/>
      <c r="HY754" s="131"/>
      <c r="HZ754" s="131"/>
      <c r="IA754" s="131"/>
      <c r="IB754" s="131"/>
      <c r="IC754" s="131"/>
      <c r="ID754" s="131"/>
      <c r="IE754" s="131"/>
      <c r="IF754" s="131"/>
      <c r="IG754" s="131"/>
      <c r="IH754" s="131"/>
      <c r="II754" s="131"/>
      <c r="IJ754" s="131"/>
      <c r="IK754" s="131"/>
      <c r="IL754" s="131"/>
      <c r="IM754" s="131"/>
      <c r="IN754" s="131"/>
      <c r="IO754" s="131"/>
      <c r="IP754" s="131"/>
      <c r="IQ754" s="131"/>
      <c r="IR754" s="131"/>
      <c r="IS754" s="131"/>
      <c r="IT754" s="131"/>
      <c r="IU754" s="131"/>
      <c r="IV754" s="131"/>
      <c r="IW754" s="131"/>
      <c r="IX754" s="131"/>
      <c r="IY754" s="131"/>
      <c r="IZ754" s="131"/>
      <c r="JA754" s="131"/>
      <c r="JB754" s="131"/>
      <c r="JC754" s="131"/>
      <c r="JD754" s="131"/>
      <c r="JE754" s="131"/>
      <c r="JF754" s="131"/>
      <c r="JG754" s="131"/>
      <c r="JH754" s="131"/>
      <c r="JI754" s="131"/>
      <c r="JJ754" s="131"/>
      <c r="JK754" s="131"/>
      <c r="JL754" s="131"/>
      <c r="JM754" s="131"/>
      <c r="JN754" s="131"/>
      <c r="JO754" s="131"/>
      <c r="JP754" s="131"/>
      <c r="JQ754" s="131"/>
      <c r="JR754" s="131"/>
      <c r="JS754" s="131"/>
      <c r="JT754" s="131"/>
      <c r="JU754" s="131"/>
      <c r="JV754" s="131"/>
      <c r="JW754" s="131"/>
      <c r="JX754" s="131"/>
      <c r="JY754" s="131"/>
      <c r="JZ754" s="131"/>
      <c r="KA754" s="131"/>
      <c r="KB754" s="131"/>
      <c r="KC754" s="131"/>
      <c r="KD754" s="131"/>
      <c r="KE754" s="131"/>
      <c r="KF754" s="131"/>
      <c r="KG754" s="131"/>
      <c r="KH754" s="131"/>
      <c r="KI754" s="131"/>
      <c r="KJ754" s="131"/>
      <c r="KK754" s="131"/>
      <c r="KL754" s="131"/>
      <c r="KM754" s="131"/>
      <c r="KN754" s="131"/>
      <c r="KO754" s="131"/>
      <c r="KP754" s="131"/>
      <c r="KQ754" s="131"/>
      <c r="KR754" s="131"/>
      <c r="KS754" s="131"/>
      <c r="KT754" s="131"/>
      <c r="KU754" s="131"/>
      <c r="KV754" s="131"/>
      <c r="KW754" s="131"/>
      <c r="KX754" s="131"/>
      <c r="KY754" s="131"/>
      <c r="KZ754" s="131"/>
      <c r="LA754" s="131"/>
      <c r="LB754" s="131"/>
      <c r="LC754" s="131"/>
      <c r="LD754" s="131"/>
      <c r="LE754" s="131"/>
      <c r="LF754" s="131"/>
      <c r="LG754" s="131"/>
      <c r="LH754" s="131"/>
      <c r="LI754" s="131"/>
      <c r="LJ754" s="131"/>
      <c r="LK754" s="131"/>
      <c r="LL754" s="131"/>
      <c r="LM754" s="131"/>
      <c r="LN754" s="131"/>
      <c r="LO754" s="131"/>
      <c r="LP754" s="131"/>
      <c r="LQ754" s="131"/>
      <c r="LR754" s="131"/>
      <c r="LS754" s="131"/>
      <c r="LT754" s="131"/>
      <c r="LU754" s="131"/>
      <c r="LV754" s="131"/>
      <c r="LW754" s="131"/>
      <c r="LX754" s="131"/>
      <c r="LY754" s="131"/>
      <c r="LZ754" s="131"/>
      <c r="MA754" s="131"/>
      <c r="MB754" s="131"/>
      <c r="MC754" s="131"/>
      <c r="MD754" s="131"/>
      <c r="ME754" s="131"/>
      <c r="MF754" s="131"/>
      <c r="MG754" s="131"/>
      <c r="MH754" s="131"/>
      <c r="MI754" s="131"/>
      <c r="MJ754" s="131"/>
      <c r="MK754" s="131"/>
      <c r="ML754" s="131"/>
      <c r="MM754" s="131"/>
      <c r="MN754" s="131"/>
      <c r="MO754" s="131"/>
      <c r="MP754" s="131"/>
      <c r="MQ754" s="131"/>
      <c r="MR754" s="131"/>
      <c r="MS754" s="131"/>
      <c r="MT754" s="131"/>
      <c r="MU754" s="131"/>
      <c r="MV754" s="131"/>
      <c r="MW754" s="131"/>
      <c r="MX754" s="131"/>
      <c r="MY754" s="131"/>
      <c r="MZ754" s="131"/>
      <c r="NA754" s="131"/>
      <c r="NB754" s="131"/>
      <c r="NC754" s="131"/>
      <c r="ND754" s="131"/>
      <c r="NE754" s="131"/>
      <c r="NF754" s="131"/>
      <c r="NG754" s="131"/>
      <c r="NH754" s="131"/>
      <c r="NI754" s="131"/>
      <c r="NJ754" s="131"/>
      <c r="NK754" s="131"/>
      <c r="NL754" s="131"/>
      <c r="NM754" s="131"/>
      <c r="NN754" s="131"/>
      <c r="NO754" s="131"/>
      <c r="NP754" s="131"/>
      <c r="NQ754" s="131"/>
      <c r="NR754" s="131"/>
      <c r="NS754" s="131"/>
      <c r="NT754" s="131"/>
      <c r="NU754" s="131"/>
      <c r="NV754" s="131"/>
      <c r="NW754" s="131"/>
      <c r="NX754" s="131"/>
      <c r="NY754" s="131"/>
      <c r="NZ754" s="131"/>
      <c r="OA754" s="131"/>
      <c r="OB754" s="131"/>
      <c r="OC754" s="131"/>
      <c r="OD754" s="131"/>
      <c r="OE754" s="131"/>
      <c r="OF754" s="131"/>
      <c r="OG754" s="131"/>
      <c r="OH754" s="131"/>
      <c r="OI754" s="131"/>
      <c r="OJ754" s="131"/>
      <c r="OK754" s="131"/>
      <c r="OL754" s="131"/>
      <c r="OM754" s="131"/>
      <c r="ON754" s="131"/>
      <c r="OO754" s="131"/>
      <c r="OP754" s="131"/>
      <c r="OQ754" s="131"/>
      <c r="OR754" s="131"/>
      <c r="OS754" s="131"/>
      <c r="OT754" s="131"/>
      <c r="OU754" s="131"/>
      <c r="OV754" s="131"/>
      <c r="OW754" s="131"/>
      <c r="OX754" s="131"/>
      <c r="OY754" s="131"/>
      <c r="OZ754" s="131"/>
      <c r="PA754" s="131"/>
      <c r="PB754" s="131"/>
      <c r="PC754" s="131"/>
      <c r="PD754" s="131"/>
      <c r="PE754" s="131"/>
      <c r="PF754" s="131"/>
      <c r="PG754" s="131"/>
      <c r="PH754" s="131"/>
      <c r="PI754" s="131"/>
      <c r="PJ754" s="131"/>
      <c r="PK754" s="131"/>
      <c r="PL754" s="131"/>
      <c r="PM754" s="131"/>
      <c r="PN754" s="131"/>
      <c r="PO754" s="131"/>
      <c r="PP754" s="131"/>
      <c r="PQ754" s="131"/>
      <c r="PR754" s="131"/>
      <c r="PS754" s="131"/>
      <c r="PT754" s="131"/>
      <c r="PU754" s="131"/>
      <c r="PV754" s="131"/>
      <c r="PW754" s="131"/>
      <c r="PX754" s="131"/>
      <c r="PY754" s="131"/>
      <c r="PZ754" s="131"/>
      <c r="QA754" s="131"/>
      <c r="QB754" s="131"/>
      <c r="QC754" s="131"/>
      <c r="QD754" s="131"/>
      <c r="QE754" s="131"/>
      <c r="QF754" s="131"/>
      <c r="QG754" s="131"/>
      <c r="QH754" s="131"/>
      <c r="QI754" s="131"/>
      <c r="QJ754" s="131"/>
      <c r="QK754" s="131"/>
      <c r="QL754" s="131"/>
      <c r="QM754" s="131"/>
      <c r="QN754" s="131"/>
      <c r="QO754" s="131"/>
      <c r="QP754" s="131"/>
      <c r="QQ754" s="131"/>
      <c r="QR754" s="131"/>
      <c r="QS754" s="131"/>
      <c r="QT754" s="131"/>
      <c r="QU754" s="131"/>
      <c r="QV754" s="131"/>
      <c r="QW754" s="131"/>
      <c r="QX754" s="131"/>
      <c r="QY754" s="131"/>
      <c r="QZ754" s="131"/>
      <c r="RA754" s="131"/>
      <c r="RB754" s="131"/>
      <c r="RC754" s="131"/>
      <c r="RD754" s="131"/>
      <c r="RE754" s="131"/>
      <c r="RF754" s="131"/>
      <c r="RG754" s="131"/>
      <c r="RH754" s="131"/>
      <c r="RI754" s="131"/>
      <c r="RJ754" s="131"/>
      <c r="RK754" s="131"/>
      <c r="RL754" s="131"/>
      <c r="RM754" s="131"/>
      <c r="RN754" s="131"/>
      <c r="RO754" s="131"/>
      <c r="RP754" s="131"/>
      <c r="RQ754" s="131"/>
      <c r="RR754" s="131"/>
      <c r="RS754" s="131"/>
      <c r="RT754" s="131"/>
      <c r="RU754" s="131"/>
      <c r="RV754" s="131"/>
      <c r="RW754" s="131"/>
      <c r="RX754" s="131"/>
      <c r="RY754" s="131"/>
      <c r="RZ754" s="131"/>
      <c r="SA754" s="131"/>
      <c r="SB754" s="131"/>
      <c r="SC754" s="131"/>
      <c r="SD754" s="131"/>
      <c r="SE754" s="131"/>
      <c r="SF754" s="131"/>
      <c r="SG754" s="131"/>
      <c r="SH754" s="131"/>
      <c r="SI754" s="131"/>
      <c r="SJ754" s="131"/>
      <c r="SK754" s="131"/>
      <c r="SL754" s="131"/>
      <c r="SM754" s="131"/>
      <c r="SN754" s="131"/>
      <c r="SO754" s="131"/>
      <c r="SP754" s="131"/>
      <c r="SQ754" s="131"/>
      <c r="SR754" s="131"/>
      <c r="SS754" s="131"/>
      <c r="ST754" s="131"/>
      <c r="SU754" s="131"/>
      <c r="SV754" s="131"/>
      <c r="SW754" s="131"/>
      <c r="SX754" s="131"/>
      <c r="SY754" s="131"/>
      <c r="SZ754" s="131"/>
      <c r="TA754" s="131"/>
      <c r="TB754" s="131"/>
      <c r="TC754" s="131"/>
      <c r="TD754" s="131"/>
      <c r="TE754" s="131"/>
      <c r="TF754" s="131"/>
      <c r="TG754" s="131"/>
      <c r="TH754" s="131"/>
      <c r="TI754" s="131"/>
      <c r="TJ754" s="131"/>
      <c r="TK754" s="131"/>
      <c r="TL754" s="131"/>
      <c r="TM754" s="131"/>
      <c r="TN754" s="131"/>
      <c r="TO754" s="131"/>
      <c r="TP754" s="131"/>
      <c r="TQ754" s="131"/>
      <c r="TR754" s="131"/>
      <c r="TS754" s="131"/>
      <c r="TT754" s="131"/>
      <c r="TU754" s="131"/>
      <c r="TV754" s="131"/>
      <c r="TW754" s="131"/>
      <c r="TX754" s="131"/>
      <c r="TY754" s="131"/>
      <c r="TZ754" s="131"/>
      <c r="UA754" s="131"/>
      <c r="UB754" s="131"/>
      <c r="UC754" s="131"/>
      <c r="UD754" s="131"/>
      <c r="UE754" s="131"/>
      <c r="UF754" s="131"/>
      <c r="UG754" s="131"/>
      <c r="UH754" s="131"/>
      <c r="UI754" s="131"/>
      <c r="UJ754" s="131"/>
      <c r="UK754" s="131"/>
      <c r="UL754" s="131"/>
      <c r="UM754" s="131"/>
      <c r="UN754" s="131"/>
      <c r="UO754" s="131"/>
      <c r="UP754" s="131"/>
      <c r="UQ754" s="131"/>
      <c r="UR754" s="131"/>
      <c r="US754" s="131"/>
      <c r="UT754" s="131"/>
      <c r="UU754" s="131"/>
      <c r="UV754" s="131"/>
      <c r="UW754" s="131"/>
      <c r="UX754" s="131"/>
      <c r="UY754" s="131"/>
      <c r="UZ754" s="131"/>
      <c r="VA754" s="131"/>
      <c r="VB754" s="131"/>
      <c r="VC754" s="131"/>
      <c r="VD754" s="131"/>
      <c r="VE754" s="131"/>
      <c r="VF754" s="131"/>
      <c r="VG754" s="131"/>
      <c r="VH754" s="131"/>
      <c r="VI754" s="131"/>
      <c r="VJ754" s="131"/>
      <c r="VK754" s="131"/>
      <c r="VL754" s="131"/>
      <c r="VM754" s="131"/>
      <c r="VN754" s="131"/>
      <c r="VO754" s="131"/>
      <c r="VP754" s="131"/>
      <c r="VQ754" s="131"/>
      <c r="VR754" s="131"/>
      <c r="VS754" s="131"/>
      <c r="VT754" s="131"/>
      <c r="VU754" s="131"/>
      <c r="VV754" s="131"/>
      <c r="VW754" s="131"/>
      <c r="VX754" s="131"/>
      <c r="VY754" s="131"/>
      <c r="VZ754" s="131"/>
      <c r="WA754" s="131"/>
      <c r="WB754" s="131"/>
      <c r="WC754" s="131"/>
      <c r="WD754" s="131"/>
      <c r="WE754" s="131"/>
      <c r="WF754" s="131"/>
      <c r="WG754" s="131"/>
      <c r="WH754" s="131"/>
      <c r="WI754" s="131"/>
      <c r="WJ754" s="131"/>
      <c r="WK754" s="131"/>
      <c r="WL754" s="131"/>
      <c r="WM754" s="131"/>
      <c r="WN754" s="131"/>
      <c r="WO754" s="131"/>
      <c r="WP754" s="131"/>
      <c r="WQ754" s="131"/>
      <c r="WR754" s="131"/>
      <c r="WS754" s="131"/>
      <c r="WT754" s="131"/>
      <c r="WU754" s="131"/>
      <c r="WV754" s="131"/>
      <c r="WW754" s="131"/>
      <c r="WX754" s="131"/>
      <c r="WY754" s="131"/>
      <c r="WZ754" s="131"/>
      <c r="XA754" s="131"/>
      <c r="XB754" s="131"/>
      <c r="XC754" s="131"/>
      <c r="XD754" s="131"/>
      <c r="XE754" s="131"/>
      <c r="XF754" s="131"/>
      <c r="XG754" s="131"/>
      <c r="XH754" s="131"/>
      <c r="XI754" s="131"/>
      <c r="XJ754" s="131"/>
      <c r="XK754" s="131"/>
      <c r="XL754" s="131"/>
      <c r="XM754" s="131"/>
      <c r="XN754" s="131"/>
      <c r="XO754" s="131"/>
      <c r="XP754" s="131"/>
      <c r="XQ754" s="131"/>
      <c r="XR754" s="131"/>
      <c r="XS754" s="131"/>
      <c r="XT754" s="131"/>
      <c r="XU754" s="131"/>
      <c r="XV754" s="131"/>
      <c r="XW754" s="131"/>
      <c r="XX754" s="131"/>
      <c r="XY754" s="131"/>
      <c r="XZ754" s="131"/>
      <c r="YA754" s="131"/>
      <c r="YB754" s="131"/>
      <c r="YC754" s="131"/>
      <c r="YD754" s="131"/>
      <c r="YE754" s="131"/>
      <c r="YF754" s="131"/>
      <c r="YG754" s="131"/>
      <c r="YH754" s="131"/>
      <c r="YI754" s="131"/>
      <c r="YJ754" s="131"/>
      <c r="YK754" s="131"/>
      <c r="YL754" s="131"/>
      <c r="YM754" s="131"/>
      <c r="YN754" s="131"/>
      <c r="YO754" s="131"/>
      <c r="YP754" s="131"/>
      <c r="YQ754" s="131"/>
      <c r="YR754" s="131"/>
      <c r="YS754" s="131"/>
      <c r="YT754" s="131"/>
      <c r="YU754" s="131"/>
      <c r="YV754" s="131"/>
      <c r="YW754" s="131"/>
      <c r="YX754" s="131"/>
      <c r="YY754" s="131"/>
      <c r="YZ754" s="131"/>
      <c r="ZA754" s="131"/>
      <c r="ZB754" s="131"/>
      <c r="ZC754" s="131"/>
      <c r="ZD754" s="131"/>
      <c r="ZE754" s="131"/>
      <c r="ZF754" s="131"/>
      <c r="ZG754" s="131"/>
      <c r="ZH754" s="131"/>
      <c r="ZI754" s="131"/>
      <c r="ZJ754" s="131"/>
      <c r="ZK754" s="131"/>
      <c r="ZL754" s="131"/>
      <c r="ZM754" s="131"/>
      <c r="ZN754" s="131"/>
      <c r="ZO754" s="131"/>
      <c r="ZP754" s="131"/>
      <c r="ZQ754" s="131"/>
      <c r="ZR754" s="131"/>
      <c r="ZS754" s="131"/>
      <c r="ZT754" s="131"/>
      <c r="ZU754" s="131"/>
      <c r="ZV754" s="131"/>
      <c r="ZW754" s="131"/>
      <c r="ZX754" s="131"/>
      <c r="ZY754" s="131"/>
      <c r="ZZ754" s="131"/>
      <c r="AAA754" s="131"/>
      <c r="AAB754" s="131"/>
      <c r="AAC754" s="131"/>
      <c r="AAD754" s="131"/>
      <c r="AAE754" s="131"/>
      <c r="AAF754" s="131"/>
      <c r="AAG754" s="131"/>
      <c r="AAH754" s="131"/>
      <c r="AAI754" s="131"/>
      <c r="AAJ754" s="131"/>
      <c r="AAK754" s="131"/>
      <c r="AAL754" s="131"/>
      <c r="AAM754" s="131"/>
      <c r="AAN754" s="131"/>
      <c r="AAO754" s="131"/>
      <c r="AAP754" s="131"/>
      <c r="AAQ754" s="131"/>
      <c r="AAR754" s="131"/>
      <c r="AAS754" s="131"/>
      <c r="AAT754" s="131"/>
      <c r="AAU754" s="131"/>
      <c r="AAV754" s="131"/>
      <c r="AAW754" s="131"/>
      <c r="AAX754" s="131"/>
      <c r="AAY754" s="131"/>
      <c r="AAZ754" s="131"/>
      <c r="ABA754" s="131"/>
      <c r="ABB754" s="131"/>
      <c r="ABC754" s="131"/>
      <c r="ABD754" s="131"/>
      <c r="ABE754" s="131"/>
      <c r="ABF754" s="131"/>
      <c r="ABG754" s="131"/>
      <c r="ABH754" s="131"/>
      <c r="ABI754" s="131"/>
      <c r="ABJ754" s="131"/>
      <c r="ABK754" s="131"/>
      <c r="ABL754" s="131"/>
      <c r="ABM754" s="131"/>
      <c r="ABN754" s="131"/>
      <c r="ABO754" s="131"/>
      <c r="ABP754" s="131"/>
      <c r="ABQ754" s="131"/>
      <c r="ABR754" s="131"/>
      <c r="ABS754" s="131"/>
      <c r="ABT754" s="131"/>
      <c r="ABU754" s="131"/>
      <c r="ABV754" s="131"/>
      <c r="ABW754" s="131"/>
      <c r="ABX754" s="131"/>
      <c r="ABY754" s="131"/>
      <c r="ABZ754" s="131"/>
      <c r="ACA754" s="131"/>
      <c r="ACB754" s="131"/>
      <c r="ACC754" s="131"/>
      <c r="ACD754" s="131"/>
      <c r="ACE754" s="131"/>
      <c r="ACF754" s="131"/>
      <c r="ACG754" s="131"/>
      <c r="ACH754" s="131"/>
      <c r="ACI754" s="131"/>
      <c r="ACJ754" s="131"/>
      <c r="ACK754" s="131"/>
      <c r="ACL754" s="131"/>
      <c r="ACM754" s="131"/>
      <c r="ACN754" s="131"/>
      <c r="ACO754" s="131"/>
      <c r="ACP754" s="131"/>
      <c r="ACQ754" s="131"/>
      <c r="ACR754" s="131"/>
      <c r="ACS754" s="131"/>
      <c r="ACT754" s="131"/>
      <c r="ACU754" s="131"/>
      <c r="ACV754" s="131"/>
      <c r="ACW754" s="131"/>
      <c r="ACX754" s="131"/>
      <c r="ACY754" s="131"/>
      <c r="ACZ754" s="131"/>
      <c r="ADA754" s="131"/>
      <c r="ADB754" s="131"/>
      <c r="ADC754" s="131"/>
      <c r="ADD754" s="131"/>
      <c r="ADE754" s="131"/>
      <c r="ADF754" s="131"/>
      <c r="ADG754" s="131"/>
      <c r="ADH754" s="131"/>
      <c r="ADI754" s="131"/>
      <c r="ADJ754" s="131"/>
      <c r="ADK754" s="131"/>
      <c r="ADL754" s="131"/>
      <c r="ADM754" s="131"/>
      <c r="ADN754" s="131"/>
      <c r="ADO754" s="131"/>
      <c r="ADP754" s="131"/>
      <c r="ADQ754" s="131"/>
      <c r="ADR754" s="131"/>
      <c r="ADS754" s="131"/>
      <c r="ADT754" s="131"/>
      <c r="ADU754" s="131"/>
      <c r="ADV754" s="131"/>
      <c r="ADW754" s="131"/>
      <c r="ADX754" s="131"/>
      <c r="ADY754" s="131"/>
      <c r="ADZ754" s="131"/>
      <c r="AEA754" s="131"/>
      <c r="AEB754" s="131"/>
      <c r="AEC754" s="131"/>
      <c r="AED754" s="131"/>
      <c r="AEE754" s="131"/>
      <c r="AEF754" s="131"/>
      <c r="AEG754" s="131"/>
      <c r="AEH754" s="131"/>
      <c r="AEI754" s="131"/>
      <c r="AEJ754" s="131"/>
      <c r="AEK754" s="131"/>
      <c r="AEL754" s="131"/>
      <c r="AEM754" s="131"/>
      <c r="AEN754" s="131"/>
      <c r="AEO754" s="131"/>
      <c r="AEP754" s="131"/>
      <c r="AEQ754" s="131"/>
      <c r="AER754" s="131"/>
      <c r="AES754" s="131"/>
      <c r="AET754" s="131"/>
      <c r="AEU754" s="131"/>
      <c r="AEV754" s="131"/>
      <c r="AEW754" s="131"/>
      <c r="AEX754" s="131"/>
      <c r="AEY754" s="131"/>
      <c r="AEZ754" s="131"/>
      <c r="AFA754" s="131"/>
      <c r="AFB754" s="131"/>
      <c r="AFC754" s="131"/>
      <c r="AFD754" s="131"/>
      <c r="AFE754" s="131"/>
      <c r="AFF754" s="131"/>
      <c r="AFG754" s="131"/>
      <c r="AFH754" s="131"/>
      <c r="AFI754" s="131"/>
      <c r="AFJ754" s="131"/>
      <c r="AFK754" s="131"/>
      <c r="AFL754" s="131"/>
      <c r="AFM754" s="131"/>
      <c r="AFN754" s="131"/>
      <c r="AFO754" s="131"/>
      <c r="AFP754" s="131"/>
      <c r="AFQ754" s="131"/>
      <c r="AFR754" s="131"/>
      <c r="AFS754" s="131"/>
      <c r="AFT754" s="131"/>
      <c r="AFU754" s="131"/>
      <c r="AFV754" s="131"/>
      <c r="AFW754" s="131"/>
      <c r="AFX754" s="131"/>
      <c r="AFY754" s="131"/>
      <c r="AFZ754" s="131"/>
      <c r="AGA754" s="131"/>
      <c r="AGB754" s="131"/>
      <c r="AGC754" s="131"/>
      <c r="AGD754" s="131"/>
      <c r="AGE754" s="131"/>
      <c r="AGF754" s="131"/>
      <c r="AGG754" s="131"/>
      <c r="AGH754" s="131"/>
      <c r="AGI754" s="131"/>
      <c r="AGJ754" s="131"/>
      <c r="AGK754" s="131"/>
      <c r="AGL754" s="131"/>
      <c r="AGM754" s="131"/>
      <c r="AGN754" s="131"/>
      <c r="AGO754" s="131"/>
      <c r="AGP754" s="131"/>
      <c r="AGQ754" s="131"/>
      <c r="AGR754" s="131"/>
      <c r="AGS754" s="131"/>
      <c r="AGT754" s="131"/>
      <c r="AGU754" s="131"/>
      <c r="AGV754" s="131"/>
      <c r="AGW754" s="131"/>
      <c r="AGX754" s="131"/>
      <c r="AGY754" s="131"/>
      <c r="AGZ754" s="131"/>
      <c r="AHA754" s="131"/>
      <c r="AHB754" s="131"/>
      <c r="AHC754" s="131"/>
      <c r="AHD754" s="131"/>
      <c r="AHE754" s="131"/>
      <c r="AHF754" s="131"/>
      <c r="AHG754" s="131"/>
      <c r="AHH754" s="131"/>
      <c r="AHI754" s="131"/>
      <c r="AHJ754" s="131"/>
      <c r="AHK754" s="131"/>
      <c r="AHL754" s="131"/>
      <c r="AHM754" s="131"/>
      <c r="AHN754" s="131"/>
      <c r="AHO754" s="131"/>
      <c r="AHP754" s="131"/>
      <c r="AHQ754" s="131"/>
      <c r="AHR754" s="131"/>
      <c r="AHS754" s="131"/>
      <c r="AHT754" s="131"/>
      <c r="AHU754" s="131"/>
      <c r="AHV754" s="131"/>
      <c r="AHW754" s="131"/>
      <c r="AHX754" s="131"/>
      <c r="AHY754" s="131"/>
      <c r="AHZ754" s="131"/>
      <c r="AIA754" s="131"/>
      <c r="AIB754" s="131"/>
      <c r="AIC754" s="131"/>
      <c r="AID754" s="131"/>
      <c r="AIE754" s="131"/>
      <c r="AIF754" s="131"/>
      <c r="AIG754" s="131"/>
      <c r="AIH754" s="131"/>
      <c r="AII754" s="131"/>
      <c r="AIJ754" s="131"/>
      <c r="AIK754" s="131"/>
      <c r="AIL754" s="131"/>
      <c r="AIM754" s="131"/>
      <c r="AIN754" s="131"/>
      <c r="AIO754" s="131"/>
      <c r="AIP754" s="131"/>
      <c r="AIQ754" s="131"/>
      <c r="AIR754" s="131"/>
      <c r="AIS754" s="131"/>
      <c r="AIT754" s="131"/>
      <c r="AIU754" s="131"/>
      <c r="AIV754" s="131"/>
      <c r="AIW754" s="131"/>
      <c r="AIX754" s="131"/>
      <c r="AIY754" s="131"/>
      <c r="AIZ754" s="131"/>
      <c r="AJA754" s="131"/>
      <c r="AJB754" s="131"/>
      <c r="AJC754" s="131"/>
      <c r="AJD754" s="131"/>
      <c r="AJE754" s="131"/>
      <c r="AJF754" s="131"/>
      <c r="AJG754" s="131"/>
      <c r="AJH754" s="131"/>
      <c r="AJI754" s="131"/>
      <c r="AJJ754" s="131"/>
      <c r="AJK754" s="131"/>
      <c r="AJL754" s="131"/>
      <c r="AJM754" s="131"/>
      <c r="AJN754" s="131"/>
      <c r="AJO754" s="131"/>
      <c r="AJP754" s="131"/>
      <c r="AJQ754" s="131"/>
      <c r="AJR754" s="131"/>
      <c r="AJS754" s="131"/>
      <c r="AJT754" s="131"/>
      <c r="AJU754" s="131"/>
      <c r="AJV754" s="131"/>
      <c r="AJW754" s="131"/>
      <c r="AJX754" s="131"/>
      <c r="AJY754" s="131"/>
      <c r="AJZ754" s="131"/>
      <c r="AKA754" s="131"/>
      <c r="AKB754" s="131"/>
      <c r="AKC754" s="131"/>
      <c r="AKD754" s="131"/>
      <c r="AKE754" s="131"/>
      <c r="AKF754" s="131"/>
      <c r="AKG754" s="131"/>
      <c r="AKH754" s="131"/>
      <c r="AKI754" s="131"/>
      <c r="AKJ754" s="131"/>
      <c r="AKK754" s="131"/>
      <c r="AKL754" s="131"/>
      <c r="AKM754" s="131"/>
      <c r="AKN754" s="131"/>
      <c r="AKO754" s="131"/>
      <c r="AKP754" s="131"/>
      <c r="AKQ754" s="131"/>
      <c r="AKR754" s="131"/>
      <c r="AKS754" s="131"/>
      <c r="AKT754" s="131"/>
      <c r="AKU754" s="131"/>
      <c r="AKV754" s="131"/>
      <c r="AKW754" s="131"/>
      <c r="AKX754" s="131"/>
      <c r="AKY754" s="131"/>
      <c r="AKZ754" s="131"/>
      <c r="ALA754" s="131"/>
      <c r="ALB754" s="131"/>
      <c r="ALC754" s="131"/>
      <c r="ALD754" s="131"/>
      <c r="ALE754" s="131"/>
      <c r="ALF754" s="131"/>
      <c r="ALG754" s="131"/>
      <c r="ALH754" s="131"/>
      <c r="ALI754" s="131"/>
      <c r="ALJ754" s="131"/>
      <c r="ALK754" s="131"/>
      <c r="ALL754" s="131"/>
      <c r="ALM754" s="131"/>
      <c r="ALN754" s="131"/>
    </row>
    <row r="755" spans="1:1002" s="508" customFormat="1" ht="24.95" customHeight="1" x14ac:dyDescent="0.25">
      <c r="A755" s="502"/>
      <c r="B755" s="503"/>
      <c r="C755" s="504"/>
      <c r="D755" s="450"/>
      <c r="E755" s="505"/>
      <c r="F755" s="505"/>
      <c r="G755" s="506"/>
      <c r="H755" s="506"/>
      <c r="I755" s="507"/>
      <c r="J755" s="565"/>
      <c r="K755" s="454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  <c r="EC755" s="131"/>
      <c r="ED755" s="131"/>
      <c r="EE755" s="131"/>
      <c r="EF755" s="131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31"/>
      <c r="EQ755" s="131"/>
      <c r="ER755" s="131"/>
      <c r="ES755" s="131"/>
      <c r="ET755" s="131"/>
      <c r="EU755" s="131"/>
      <c r="EV755" s="131"/>
      <c r="EW755" s="131"/>
      <c r="EX755" s="131"/>
      <c r="EY755" s="131"/>
      <c r="EZ755" s="131"/>
      <c r="FA755" s="131"/>
      <c r="FB755" s="131"/>
      <c r="FC755" s="131"/>
      <c r="FD755" s="131"/>
      <c r="FE755" s="131"/>
      <c r="FF755" s="131"/>
      <c r="FG755" s="131"/>
      <c r="FH755" s="131"/>
      <c r="FI755" s="131"/>
      <c r="FJ755" s="131"/>
      <c r="FK755" s="131"/>
      <c r="FL755" s="131"/>
      <c r="FM755" s="131"/>
      <c r="FN755" s="131"/>
      <c r="FO755" s="131"/>
      <c r="FP755" s="131"/>
      <c r="FQ755" s="131"/>
      <c r="FR755" s="131"/>
      <c r="FS755" s="131"/>
      <c r="FT755" s="131"/>
      <c r="FU755" s="131"/>
      <c r="FV755" s="131"/>
      <c r="FW755" s="131"/>
      <c r="FX755" s="131"/>
      <c r="FY755" s="131"/>
      <c r="FZ755" s="131"/>
      <c r="GA755" s="131"/>
      <c r="GB755" s="131"/>
      <c r="GC755" s="131"/>
      <c r="GD755" s="131"/>
      <c r="GE755" s="131"/>
      <c r="GF755" s="131"/>
      <c r="GG755" s="131"/>
      <c r="GH755" s="131"/>
      <c r="GI755" s="131"/>
      <c r="GJ755" s="131"/>
      <c r="GK755" s="131"/>
      <c r="GL755" s="131"/>
      <c r="GM755" s="131"/>
      <c r="GN755" s="131"/>
      <c r="GO755" s="131"/>
      <c r="GP755" s="131"/>
      <c r="GQ755" s="131"/>
      <c r="GR755" s="131"/>
      <c r="GS755" s="131"/>
      <c r="GT755" s="131"/>
      <c r="GU755" s="131"/>
      <c r="GV755" s="131"/>
      <c r="GW755" s="131"/>
      <c r="GX755" s="131"/>
      <c r="GY755" s="131"/>
      <c r="GZ755" s="131"/>
      <c r="HA755" s="131"/>
      <c r="HB755" s="131"/>
      <c r="HC755" s="131"/>
      <c r="HD755" s="131"/>
      <c r="HE755" s="131"/>
      <c r="HF755" s="131"/>
      <c r="HG755" s="131"/>
      <c r="HH755" s="131"/>
      <c r="HI755" s="131"/>
      <c r="HJ755" s="131"/>
      <c r="HK755" s="131"/>
      <c r="HL755" s="131"/>
      <c r="HM755" s="131"/>
      <c r="HN755" s="131"/>
      <c r="HO755" s="131"/>
      <c r="HP755" s="131"/>
      <c r="HQ755" s="131"/>
      <c r="HR755" s="131"/>
      <c r="HS755" s="131"/>
      <c r="HT755" s="131"/>
      <c r="HU755" s="131"/>
      <c r="HV755" s="131"/>
      <c r="HW755" s="131"/>
      <c r="HX755" s="131"/>
      <c r="HY755" s="131"/>
      <c r="HZ755" s="131"/>
      <c r="IA755" s="131"/>
      <c r="IB755" s="131"/>
      <c r="IC755" s="131"/>
      <c r="ID755" s="131"/>
      <c r="IE755" s="131"/>
      <c r="IF755" s="131"/>
      <c r="IG755" s="131"/>
      <c r="IH755" s="131"/>
      <c r="II755" s="131"/>
      <c r="IJ755" s="131"/>
      <c r="IK755" s="131"/>
      <c r="IL755" s="131"/>
      <c r="IM755" s="131"/>
      <c r="IN755" s="131"/>
      <c r="IO755" s="131"/>
      <c r="IP755" s="131"/>
      <c r="IQ755" s="131"/>
      <c r="IR755" s="131"/>
      <c r="IS755" s="131"/>
      <c r="IT755" s="131"/>
      <c r="IU755" s="131"/>
      <c r="IV755" s="131"/>
      <c r="IW755" s="131"/>
      <c r="IX755" s="131"/>
      <c r="IY755" s="131"/>
      <c r="IZ755" s="131"/>
      <c r="JA755" s="131"/>
      <c r="JB755" s="131"/>
      <c r="JC755" s="131"/>
      <c r="JD755" s="131"/>
      <c r="JE755" s="131"/>
      <c r="JF755" s="131"/>
      <c r="JG755" s="131"/>
      <c r="JH755" s="131"/>
      <c r="JI755" s="131"/>
      <c r="JJ755" s="131"/>
      <c r="JK755" s="131"/>
      <c r="JL755" s="131"/>
      <c r="JM755" s="131"/>
      <c r="JN755" s="131"/>
      <c r="JO755" s="131"/>
      <c r="JP755" s="131"/>
      <c r="JQ755" s="131"/>
      <c r="JR755" s="131"/>
      <c r="JS755" s="131"/>
      <c r="JT755" s="131"/>
      <c r="JU755" s="131"/>
      <c r="JV755" s="131"/>
      <c r="JW755" s="131"/>
      <c r="JX755" s="131"/>
      <c r="JY755" s="131"/>
      <c r="JZ755" s="131"/>
      <c r="KA755" s="131"/>
      <c r="KB755" s="131"/>
      <c r="KC755" s="131"/>
      <c r="KD755" s="131"/>
      <c r="KE755" s="131"/>
      <c r="KF755" s="131"/>
      <c r="KG755" s="131"/>
      <c r="KH755" s="131"/>
      <c r="KI755" s="131"/>
      <c r="KJ755" s="131"/>
      <c r="KK755" s="131"/>
      <c r="KL755" s="131"/>
      <c r="KM755" s="131"/>
      <c r="KN755" s="131"/>
      <c r="KO755" s="131"/>
      <c r="KP755" s="131"/>
      <c r="KQ755" s="131"/>
      <c r="KR755" s="131"/>
      <c r="KS755" s="131"/>
      <c r="KT755" s="131"/>
      <c r="KU755" s="131"/>
      <c r="KV755" s="131"/>
      <c r="KW755" s="131"/>
      <c r="KX755" s="131"/>
      <c r="KY755" s="131"/>
      <c r="KZ755" s="131"/>
      <c r="LA755" s="131"/>
      <c r="LB755" s="131"/>
      <c r="LC755" s="131"/>
      <c r="LD755" s="131"/>
      <c r="LE755" s="131"/>
      <c r="LF755" s="131"/>
      <c r="LG755" s="131"/>
      <c r="LH755" s="131"/>
      <c r="LI755" s="131"/>
      <c r="LJ755" s="131"/>
      <c r="LK755" s="131"/>
      <c r="LL755" s="131"/>
      <c r="LM755" s="131"/>
      <c r="LN755" s="131"/>
      <c r="LO755" s="131"/>
      <c r="LP755" s="131"/>
      <c r="LQ755" s="131"/>
      <c r="LR755" s="131"/>
      <c r="LS755" s="131"/>
      <c r="LT755" s="131"/>
      <c r="LU755" s="131"/>
      <c r="LV755" s="131"/>
      <c r="LW755" s="131"/>
      <c r="LX755" s="131"/>
      <c r="LY755" s="131"/>
      <c r="LZ755" s="131"/>
      <c r="MA755" s="131"/>
      <c r="MB755" s="131"/>
      <c r="MC755" s="131"/>
      <c r="MD755" s="131"/>
      <c r="ME755" s="131"/>
      <c r="MF755" s="131"/>
      <c r="MG755" s="131"/>
      <c r="MH755" s="131"/>
      <c r="MI755" s="131"/>
      <c r="MJ755" s="131"/>
      <c r="MK755" s="131"/>
      <c r="ML755" s="131"/>
      <c r="MM755" s="131"/>
      <c r="MN755" s="131"/>
      <c r="MO755" s="131"/>
      <c r="MP755" s="131"/>
      <c r="MQ755" s="131"/>
      <c r="MR755" s="131"/>
      <c r="MS755" s="131"/>
      <c r="MT755" s="131"/>
      <c r="MU755" s="131"/>
      <c r="MV755" s="131"/>
      <c r="MW755" s="131"/>
      <c r="MX755" s="131"/>
      <c r="MY755" s="131"/>
      <c r="MZ755" s="131"/>
      <c r="NA755" s="131"/>
      <c r="NB755" s="131"/>
      <c r="NC755" s="131"/>
      <c r="ND755" s="131"/>
      <c r="NE755" s="131"/>
      <c r="NF755" s="131"/>
      <c r="NG755" s="131"/>
      <c r="NH755" s="131"/>
      <c r="NI755" s="131"/>
      <c r="NJ755" s="131"/>
      <c r="NK755" s="131"/>
      <c r="NL755" s="131"/>
      <c r="NM755" s="131"/>
      <c r="NN755" s="131"/>
      <c r="NO755" s="131"/>
      <c r="NP755" s="131"/>
      <c r="NQ755" s="131"/>
      <c r="NR755" s="131"/>
      <c r="NS755" s="131"/>
      <c r="NT755" s="131"/>
      <c r="NU755" s="131"/>
      <c r="NV755" s="131"/>
      <c r="NW755" s="131"/>
      <c r="NX755" s="131"/>
      <c r="NY755" s="131"/>
      <c r="NZ755" s="131"/>
      <c r="OA755" s="131"/>
      <c r="OB755" s="131"/>
      <c r="OC755" s="131"/>
      <c r="OD755" s="131"/>
      <c r="OE755" s="131"/>
      <c r="OF755" s="131"/>
      <c r="OG755" s="131"/>
      <c r="OH755" s="131"/>
      <c r="OI755" s="131"/>
      <c r="OJ755" s="131"/>
      <c r="OK755" s="131"/>
      <c r="OL755" s="131"/>
      <c r="OM755" s="131"/>
      <c r="ON755" s="131"/>
      <c r="OO755" s="131"/>
      <c r="OP755" s="131"/>
      <c r="OQ755" s="131"/>
      <c r="OR755" s="131"/>
      <c r="OS755" s="131"/>
      <c r="OT755" s="131"/>
      <c r="OU755" s="131"/>
      <c r="OV755" s="131"/>
      <c r="OW755" s="131"/>
      <c r="OX755" s="131"/>
      <c r="OY755" s="131"/>
      <c r="OZ755" s="131"/>
      <c r="PA755" s="131"/>
      <c r="PB755" s="131"/>
      <c r="PC755" s="131"/>
      <c r="PD755" s="131"/>
      <c r="PE755" s="131"/>
      <c r="PF755" s="131"/>
      <c r="PG755" s="131"/>
      <c r="PH755" s="131"/>
      <c r="PI755" s="131"/>
      <c r="PJ755" s="131"/>
      <c r="PK755" s="131"/>
      <c r="PL755" s="131"/>
      <c r="PM755" s="131"/>
      <c r="PN755" s="131"/>
      <c r="PO755" s="131"/>
      <c r="PP755" s="131"/>
      <c r="PQ755" s="131"/>
      <c r="PR755" s="131"/>
      <c r="PS755" s="131"/>
      <c r="PT755" s="131"/>
      <c r="PU755" s="131"/>
      <c r="PV755" s="131"/>
      <c r="PW755" s="131"/>
      <c r="PX755" s="131"/>
      <c r="PY755" s="131"/>
      <c r="PZ755" s="131"/>
      <c r="QA755" s="131"/>
      <c r="QB755" s="131"/>
      <c r="QC755" s="131"/>
      <c r="QD755" s="131"/>
      <c r="QE755" s="131"/>
      <c r="QF755" s="131"/>
      <c r="QG755" s="131"/>
      <c r="QH755" s="131"/>
      <c r="QI755" s="131"/>
      <c r="QJ755" s="131"/>
      <c r="QK755" s="131"/>
      <c r="QL755" s="131"/>
      <c r="QM755" s="131"/>
      <c r="QN755" s="131"/>
      <c r="QO755" s="131"/>
      <c r="QP755" s="131"/>
      <c r="QQ755" s="131"/>
      <c r="QR755" s="131"/>
      <c r="QS755" s="131"/>
      <c r="QT755" s="131"/>
      <c r="QU755" s="131"/>
      <c r="QV755" s="131"/>
      <c r="QW755" s="131"/>
      <c r="QX755" s="131"/>
      <c r="QY755" s="131"/>
      <c r="QZ755" s="131"/>
      <c r="RA755" s="131"/>
      <c r="RB755" s="131"/>
      <c r="RC755" s="131"/>
      <c r="RD755" s="131"/>
      <c r="RE755" s="131"/>
      <c r="RF755" s="131"/>
      <c r="RG755" s="131"/>
      <c r="RH755" s="131"/>
      <c r="RI755" s="131"/>
      <c r="RJ755" s="131"/>
      <c r="RK755" s="131"/>
      <c r="RL755" s="131"/>
      <c r="RM755" s="131"/>
      <c r="RN755" s="131"/>
      <c r="RO755" s="131"/>
      <c r="RP755" s="131"/>
      <c r="RQ755" s="131"/>
      <c r="RR755" s="131"/>
      <c r="RS755" s="131"/>
      <c r="RT755" s="131"/>
      <c r="RU755" s="131"/>
      <c r="RV755" s="131"/>
      <c r="RW755" s="131"/>
      <c r="RX755" s="131"/>
      <c r="RY755" s="131"/>
      <c r="RZ755" s="131"/>
      <c r="SA755" s="131"/>
      <c r="SB755" s="131"/>
      <c r="SC755" s="131"/>
      <c r="SD755" s="131"/>
      <c r="SE755" s="131"/>
      <c r="SF755" s="131"/>
      <c r="SG755" s="131"/>
      <c r="SH755" s="131"/>
      <c r="SI755" s="131"/>
      <c r="SJ755" s="131"/>
      <c r="SK755" s="131"/>
      <c r="SL755" s="131"/>
      <c r="SM755" s="131"/>
      <c r="SN755" s="131"/>
      <c r="SO755" s="131"/>
      <c r="SP755" s="131"/>
      <c r="SQ755" s="131"/>
      <c r="SR755" s="131"/>
      <c r="SS755" s="131"/>
      <c r="ST755" s="131"/>
      <c r="SU755" s="131"/>
      <c r="SV755" s="131"/>
      <c r="SW755" s="131"/>
      <c r="SX755" s="131"/>
      <c r="SY755" s="131"/>
      <c r="SZ755" s="131"/>
      <c r="TA755" s="131"/>
      <c r="TB755" s="131"/>
      <c r="TC755" s="131"/>
      <c r="TD755" s="131"/>
      <c r="TE755" s="131"/>
      <c r="TF755" s="131"/>
      <c r="TG755" s="131"/>
      <c r="TH755" s="131"/>
      <c r="TI755" s="131"/>
      <c r="TJ755" s="131"/>
      <c r="TK755" s="131"/>
      <c r="TL755" s="131"/>
      <c r="TM755" s="131"/>
      <c r="TN755" s="131"/>
      <c r="TO755" s="131"/>
      <c r="TP755" s="131"/>
      <c r="TQ755" s="131"/>
      <c r="TR755" s="131"/>
      <c r="TS755" s="131"/>
      <c r="TT755" s="131"/>
      <c r="TU755" s="131"/>
      <c r="TV755" s="131"/>
      <c r="TW755" s="131"/>
      <c r="TX755" s="131"/>
      <c r="TY755" s="131"/>
      <c r="TZ755" s="131"/>
      <c r="UA755" s="131"/>
      <c r="UB755" s="131"/>
      <c r="UC755" s="131"/>
      <c r="UD755" s="131"/>
      <c r="UE755" s="131"/>
      <c r="UF755" s="131"/>
      <c r="UG755" s="131"/>
      <c r="UH755" s="131"/>
      <c r="UI755" s="131"/>
      <c r="UJ755" s="131"/>
      <c r="UK755" s="131"/>
      <c r="UL755" s="131"/>
      <c r="UM755" s="131"/>
      <c r="UN755" s="131"/>
      <c r="UO755" s="131"/>
      <c r="UP755" s="131"/>
      <c r="UQ755" s="131"/>
      <c r="UR755" s="131"/>
      <c r="US755" s="131"/>
      <c r="UT755" s="131"/>
      <c r="UU755" s="131"/>
      <c r="UV755" s="131"/>
      <c r="UW755" s="131"/>
      <c r="UX755" s="131"/>
      <c r="UY755" s="131"/>
      <c r="UZ755" s="131"/>
      <c r="VA755" s="131"/>
      <c r="VB755" s="131"/>
      <c r="VC755" s="131"/>
      <c r="VD755" s="131"/>
      <c r="VE755" s="131"/>
      <c r="VF755" s="131"/>
      <c r="VG755" s="131"/>
      <c r="VH755" s="131"/>
      <c r="VI755" s="131"/>
      <c r="VJ755" s="131"/>
      <c r="VK755" s="131"/>
      <c r="VL755" s="131"/>
      <c r="VM755" s="131"/>
      <c r="VN755" s="131"/>
      <c r="VO755" s="131"/>
      <c r="VP755" s="131"/>
      <c r="VQ755" s="131"/>
      <c r="VR755" s="131"/>
      <c r="VS755" s="131"/>
      <c r="VT755" s="131"/>
      <c r="VU755" s="131"/>
      <c r="VV755" s="131"/>
      <c r="VW755" s="131"/>
      <c r="VX755" s="131"/>
      <c r="VY755" s="131"/>
      <c r="VZ755" s="131"/>
      <c r="WA755" s="131"/>
      <c r="WB755" s="131"/>
      <c r="WC755" s="131"/>
      <c r="WD755" s="131"/>
      <c r="WE755" s="131"/>
      <c r="WF755" s="131"/>
      <c r="WG755" s="131"/>
      <c r="WH755" s="131"/>
      <c r="WI755" s="131"/>
      <c r="WJ755" s="131"/>
      <c r="WK755" s="131"/>
      <c r="WL755" s="131"/>
      <c r="WM755" s="131"/>
      <c r="WN755" s="131"/>
      <c r="WO755" s="131"/>
      <c r="WP755" s="131"/>
      <c r="WQ755" s="131"/>
      <c r="WR755" s="131"/>
      <c r="WS755" s="131"/>
      <c r="WT755" s="131"/>
      <c r="WU755" s="131"/>
      <c r="WV755" s="131"/>
      <c r="WW755" s="131"/>
      <c r="WX755" s="131"/>
      <c r="WY755" s="131"/>
      <c r="WZ755" s="131"/>
      <c r="XA755" s="131"/>
      <c r="XB755" s="131"/>
      <c r="XC755" s="131"/>
      <c r="XD755" s="131"/>
      <c r="XE755" s="131"/>
      <c r="XF755" s="131"/>
      <c r="XG755" s="131"/>
      <c r="XH755" s="131"/>
      <c r="XI755" s="131"/>
      <c r="XJ755" s="131"/>
      <c r="XK755" s="131"/>
      <c r="XL755" s="131"/>
      <c r="XM755" s="131"/>
      <c r="XN755" s="131"/>
      <c r="XO755" s="131"/>
      <c r="XP755" s="131"/>
      <c r="XQ755" s="131"/>
      <c r="XR755" s="131"/>
      <c r="XS755" s="131"/>
      <c r="XT755" s="131"/>
      <c r="XU755" s="131"/>
      <c r="XV755" s="131"/>
      <c r="XW755" s="131"/>
      <c r="XX755" s="131"/>
      <c r="XY755" s="131"/>
      <c r="XZ755" s="131"/>
      <c r="YA755" s="131"/>
      <c r="YB755" s="131"/>
      <c r="YC755" s="131"/>
      <c r="YD755" s="131"/>
      <c r="YE755" s="131"/>
      <c r="YF755" s="131"/>
      <c r="YG755" s="131"/>
      <c r="YH755" s="131"/>
      <c r="YI755" s="131"/>
      <c r="YJ755" s="131"/>
      <c r="YK755" s="131"/>
      <c r="YL755" s="131"/>
      <c r="YM755" s="131"/>
      <c r="YN755" s="131"/>
      <c r="YO755" s="131"/>
      <c r="YP755" s="131"/>
      <c r="YQ755" s="131"/>
      <c r="YR755" s="131"/>
      <c r="YS755" s="131"/>
      <c r="YT755" s="131"/>
      <c r="YU755" s="131"/>
      <c r="YV755" s="131"/>
      <c r="YW755" s="131"/>
      <c r="YX755" s="131"/>
      <c r="YY755" s="131"/>
      <c r="YZ755" s="131"/>
      <c r="ZA755" s="131"/>
      <c r="ZB755" s="131"/>
      <c r="ZC755" s="131"/>
      <c r="ZD755" s="131"/>
      <c r="ZE755" s="131"/>
      <c r="ZF755" s="131"/>
      <c r="ZG755" s="131"/>
      <c r="ZH755" s="131"/>
      <c r="ZI755" s="131"/>
      <c r="ZJ755" s="131"/>
      <c r="ZK755" s="131"/>
      <c r="ZL755" s="131"/>
      <c r="ZM755" s="131"/>
      <c r="ZN755" s="131"/>
      <c r="ZO755" s="131"/>
      <c r="ZP755" s="131"/>
      <c r="ZQ755" s="131"/>
      <c r="ZR755" s="131"/>
      <c r="ZS755" s="131"/>
      <c r="ZT755" s="131"/>
      <c r="ZU755" s="131"/>
      <c r="ZV755" s="131"/>
      <c r="ZW755" s="131"/>
      <c r="ZX755" s="131"/>
      <c r="ZY755" s="131"/>
      <c r="ZZ755" s="131"/>
      <c r="AAA755" s="131"/>
      <c r="AAB755" s="131"/>
      <c r="AAC755" s="131"/>
      <c r="AAD755" s="131"/>
      <c r="AAE755" s="131"/>
      <c r="AAF755" s="131"/>
      <c r="AAG755" s="131"/>
      <c r="AAH755" s="131"/>
      <c r="AAI755" s="131"/>
      <c r="AAJ755" s="131"/>
      <c r="AAK755" s="131"/>
      <c r="AAL755" s="131"/>
      <c r="AAM755" s="131"/>
      <c r="AAN755" s="131"/>
      <c r="AAO755" s="131"/>
      <c r="AAP755" s="131"/>
      <c r="AAQ755" s="131"/>
      <c r="AAR755" s="131"/>
      <c r="AAS755" s="131"/>
      <c r="AAT755" s="131"/>
      <c r="AAU755" s="131"/>
      <c r="AAV755" s="131"/>
      <c r="AAW755" s="131"/>
      <c r="AAX755" s="131"/>
      <c r="AAY755" s="131"/>
      <c r="AAZ755" s="131"/>
      <c r="ABA755" s="131"/>
      <c r="ABB755" s="131"/>
      <c r="ABC755" s="131"/>
      <c r="ABD755" s="131"/>
      <c r="ABE755" s="131"/>
      <c r="ABF755" s="131"/>
      <c r="ABG755" s="131"/>
      <c r="ABH755" s="131"/>
      <c r="ABI755" s="131"/>
      <c r="ABJ755" s="131"/>
      <c r="ABK755" s="131"/>
      <c r="ABL755" s="131"/>
      <c r="ABM755" s="131"/>
      <c r="ABN755" s="131"/>
      <c r="ABO755" s="131"/>
      <c r="ABP755" s="131"/>
      <c r="ABQ755" s="131"/>
      <c r="ABR755" s="131"/>
      <c r="ABS755" s="131"/>
      <c r="ABT755" s="131"/>
      <c r="ABU755" s="131"/>
      <c r="ABV755" s="131"/>
      <c r="ABW755" s="131"/>
      <c r="ABX755" s="131"/>
      <c r="ABY755" s="131"/>
      <c r="ABZ755" s="131"/>
      <c r="ACA755" s="131"/>
      <c r="ACB755" s="131"/>
      <c r="ACC755" s="131"/>
      <c r="ACD755" s="131"/>
      <c r="ACE755" s="131"/>
      <c r="ACF755" s="131"/>
      <c r="ACG755" s="131"/>
      <c r="ACH755" s="131"/>
      <c r="ACI755" s="131"/>
      <c r="ACJ755" s="131"/>
      <c r="ACK755" s="131"/>
      <c r="ACL755" s="131"/>
      <c r="ACM755" s="131"/>
      <c r="ACN755" s="131"/>
      <c r="ACO755" s="131"/>
      <c r="ACP755" s="131"/>
      <c r="ACQ755" s="131"/>
      <c r="ACR755" s="131"/>
      <c r="ACS755" s="131"/>
      <c r="ACT755" s="131"/>
      <c r="ACU755" s="131"/>
      <c r="ACV755" s="131"/>
      <c r="ACW755" s="131"/>
      <c r="ACX755" s="131"/>
      <c r="ACY755" s="131"/>
      <c r="ACZ755" s="131"/>
      <c r="ADA755" s="131"/>
      <c r="ADB755" s="131"/>
      <c r="ADC755" s="131"/>
      <c r="ADD755" s="131"/>
      <c r="ADE755" s="131"/>
      <c r="ADF755" s="131"/>
      <c r="ADG755" s="131"/>
      <c r="ADH755" s="131"/>
      <c r="ADI755" s="131"/>
      <c r="ADJ755" s="131"/>
      <c r="ADK755" s="131"/>
      <c r="ADL755" s="131"/>
      <c r="ADM755" s="131"/>
      <c r="ADN755" s="131"/>
      <c r="ADO755" s="131"/>
      <c r="ADP755" s="131"/>
      <c r="ADQ755" s="131"/>
      <c r="ADR755" s="131"/>
      <c r="ADS755" s="131"/>
      <c r="ADT755" s="131"/>
      <c r="ADU755" s="131"/>
      <c r="ADV755" s="131"/>
      <c r="ADW755" s="131"/>
      <c r="ADX755" s="131"/>
      <c r="ADY755" s="131"/>
      <c r="ADZ755" s="131"/>
      <c r="AEA755" s="131"/>
      <c r="AEB755" s="131"/>
      <c r="AEC755" s="131"/>
      <c r="AED755" s="131"/>
      <c r="AEE755" s="131"/>
      <c r="AEF755" s="131"/>
      <c r="AEG755" s="131"/>
      <c r="AEH755" s="131"/>
      <c r="AEI755" s="131"/>
      <c r="AEJ755" s="131"/>
      <c r="AEK755" s="131"/>
      <c r="AEL755" s="131"/>
      <c r="AEM755" s="131"/>
      <c r="AEN755" s="131"/>
      <c r="AEO755" s="131"/>
      <c r="AEP755" s="131"/>
      <c r="AEQ755" s="131"/>
      <c r="AER755" s="131"/>
      <c r="AES755" s="131"/>
      <c r="AET755" s="131"/>
      <c r="AEU755" s="131"/>
      <c r="AEV755" s="131"/>
      <c r="AEW755" s="131"/>
      <c r="AEX755" s="131"/>
      <c r="AEY755" s="131"/>
      <c r="AEZ755" s="131"/>
      <c r="AFA755" s="131"/>
      <c r="AFB755" s="131"/>
      <c r="AFC755" s="131"/>
      <c r="AFD755" s="131"/>
      <c r="AFE755" s="131"/>
      <c r="AFF755" s="131"/>
      <c r="AFG755" s="131"/>
      <c r="AFH755" s="131"/>
      <c r="AFI755" s="131"/>
      <c r="AFJ755" s="131"/>
      <c r="AFK755" s="131"/>
      <c r="AFL755" s="131"/>
      <c r="AFM755" s="131"/>
      <c r="AFN755" s="131"/>
      <c r="AFO755" s="131"/>
      <c r="AFP755" s="131"/>
      <c r="AFQ755" s="131"/>
      <c r="AFR755" s="131"/>
      <c r="AFS755" s="131"/>
      <c r="AFT755" s="131"/>
      <c r="AFU755" s="131"/>
      <c r="AFV755" s="131"/>
      <c r="AFW755" s="131"/>
      <c r="AFX755" s="131"/>
      <c r="AFY755" s="131"/>
      <c r="AFZ755" s="131"/>
      <c r="AGA755" s="131"/>
      <c r="AGB755" s="131"/>
      <c r="AGC755" s="131"/>
      <c r="AGD755" s="131"/>
      <c r="AGE755" s="131"/>
      <c r="AGF755" s="131"/>
      <c r="AGG755" s="131"/>
      <c r="AGH755" s="131"/>
      <c r="AGI755" s="131"/>
      <c r="AGJ755" s="131"/>
      <c r="AGK755" s="131"/>
      <c r="AGL755" s="131"/>
      <c r="AGM755" s="131"/>
      <c r="AGN755" s="131"/>
      <c r="AGO755" s="131"/>
      <c r="AGP755" s="131"/>
      <c r="AGQ755" s="131"/>
      <c r="AGR755" s="131"/>
      <c r="AGS755" s="131"/>
      <c r="AGT755" s="131"/>
      <c r="AGU755" s="131"/>
      <c r="AGV755" s="131"/>
      <c r="AGW755" s="131"/>
      <c r="AGX755" s="131"/>
      <c r="AGY755" s="131"/>
      <c r="AGZ755" s="131"/>
      <c r="AHA755" s="131"/>
      <c r="AHB755" s="131"/>
      <c r="AHC755" s="131"/>
      <c r="AHD755" s="131"/>
      <c r="AHE755" s="131"/>
      <c r="AHF755" s="131"/>
      <c r="AHG755" s="131"/>
      <c r="AHH755" s="131"/>
      <c r="AHI755" s="131"/>
      <c r="AHJ755" s="131"/>
      <c r="AHK755" s="131"/>
      <c r="AHL755" s="131"/>
      <c r="AHM755" s="131"/>
      <c r="AHN755" s="131"/>
      <c r="AHO755" s="131"/>
      <c r="AHP755" s="131"/>
      <c r="AHQ755" s="131"/>
      <c r="AHR755" s="131"/>
      <c r="AHS755" s="131"/>
      <c r="AHT755" s="131"/>
      <c r="AHU755" s="131"/>
      <c r="AHV755" s="131"/>
      <c r="AHW755" s="131"/>
      <c r="AHX755" s="131"/>
      <c r="AHY755" s="131"/>
      <c r="AHZ755" s="131"/>
      <c r="AIA755" s="131"/>
      <c r="AIB755" s="131"/>
      <c r="AIC755" s="131"/>
      <c r="AID755" s="131"/>
      <c r="AIE755" s="131"/>
      <c r="AIF755" s="131"/>
      <c r="AIG755" s="131"/>
      <c r="AIH755" s="131"/>
      <c r="AII755" s="131"/>
      <c r="AIJ755" s="131"/>
      <c r="AIK755" s="131"/>
      <c r="AIL755" s="131"/>
      <c r="AIM755" s="131"/>
      <c r="AIN755" s="131"/>
      <c r="AIO755" s="131"/>
      <c r="AIP755" s="131"/>
      <c r="AIQ755" s="131"/>
      <c r="AIR755" s="131"/>
      <c r="AIS755" s="131"/>
      <c r="AIT755" s="131"/>
      <c r="AIU755" s="131"/>
      <c r="AIV755" s="131"/>
      <c r="AIW755" s="131"/>
      <c r="AIX755" s="131"/>
      <c r="AIY755" s="131"/>
      <c r="AIZ755" s="131"/>
      <c r="AJA755" s="131"/>
      <c r="AJB755" s="131"/>
      <c r="AJC755" s="131"/>
      <c r="AJD755" s="131"/>
      <c r="AJE755" s="131"/>
      <c r="AJF755" s="131"/>
      <c r="AJG755" s="131"/>
      <c r="AJH755" s="131"/>
      <c r="AJI755" s="131"/>
      <c r="AJJ755" s="131"/>
      <c r="AJK755" s="131"/>
      <c r="AJL755" s="131"/>
      <c r="AJM755" s="131"/>
      <c r="AJN755" s="131"/>
      <c r="AJO755" s="131"/>
      <c r="AJP755" s="131"/>
      <c r="AJQ755" s="131"/>
      <c r="AJR755" s="131"/>
      <c r="AJS755" s="131"/>
      <c r="AJT755" s="131"/>
      <c r="AJU755" s="131"/>
      <c r="AJV755" s="131"/>
      <c r="AJW755" s="131"/>
      <c r="AJX755" s="131"/>
      <c r="AJY755" s="131"/>
      <c r="AJZ755" s="131"/>
      <c r="AKA755" s="131"/>
      <c r="AKB755" s="131"/>
      <c r="AKC755" s="131"/>
      <c r="AKD755" s="131"/>
      <c r="AKE755" s="131"/>
      <c r="AKF755" s="131"/>
      <c r="AKG755" s="131"/>
      <c r="AKH755" s="131"/>
      <c r="AKI755" s="131"/>
      <c r="AKJ755" s="131"/>
      <c r="AKK755" s="131"/>
      <c r="AKL755" s="131"/>
      <c r="AKM755" s="131"/>
      <c r="AKN755" s="131"/>
      <c r="AKO755" s="131"/>
      <c r="AKP755" s="131"/>
      <c r="AKQ755" s="131"/>
      <c r="AKR755" s="131"/>
      <c r="AKS755" s="131"/>
      <c r="AKT755" s="131"/>
      <c r="AKU755" s="131"/>
      <c r="AKV755" s="131"/>
      <c r="AKW755" s="131"/>
      <c r="AKX755" s="131"/>
      <c r="AKY755" s="131"/>
      <c r="AKZ755" s="131"/>
      <c r="ALA755" s="131"/>
      <c r="ALB755" s="131"/>
      <c r="ALC755" s="131"/>
      <c r="ALD755" s="131"/>
      <c r="ALE755" s="131"/>
      <c r="ALF755" s="131"/>
      <c r="ALG755" s="131"/>
      <c r="ALH755" s="131"/>
      <c r="ALI755" s="131"/>
      <c r="ALJ755" s="131"/>
      <c r="ALK755" s="131"/>
      <c r="ALL755" s="131"/>
      <c r="ALM755" s="131"/>
      <c r="ALN755" s="131"/>
    </row>
    <row r="756" spans="1:1002" s="508" customFormat="1" ht="24.95" customHeight="1" x14ac:dyDescent="0.25">
      <c r="A756" s="502"/>
      <c r="B756" s="503"/>
      <c r="C756" s="504"/>
      <c r="D756" s="450"/>
      <c r="E756" s="505"/>
      <c r="F756" s="505"/>
      <c r="G756" s="506"/>
      <c r="H756" s="506"/>
      <c r="I756" s="507"/>
      <c r="J756" s="565"/>
      <c r="K756" s="454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  <c r="EC756" s="131"/>
      <c r="ED756" s="131"/>
      <c r="EE756" s="131"/>
      <c r="EF756" s="131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31"/>
      <c r="EQ756" s="131"/>
      <c r="ER756" s="131"/>
      <c r="ES756" s="131"/>
      <c r="ET756" s="131"/>
      <c r="EU756" s="131"/>
      <c r="EV756" s="131"/>
      <c r="EW756" s="131"/>
      <c r="EX756" s="131"/>
      <c r="EY756" s="131"/>
      <c r="EZ756" s="131"/>
      <c r="FA756" s="131"/>
      <c r="FB756" s="131"/>
      <c r="FC756" s="131"/>
      <c r="FD756" s="131"/>
      <c r="FE756" s="131"/>
      <c r="FF756" s="131"/>
      <c r="FG756" s="131"/>
      <c r="FH756" s="131"/>
      <c r="FI756" s="131"/>
      <c r="FJ756" s="131"/>
      <c r="FK756" s="131"/>
      <c r="FL756" s="131"/>
      <c r="FM756" s="131"/>
      <c r="FN756" s="131"/>
      <c r="FO756" s="131"/>
      <c r="FP756" s="131"/>
      <c r="FQ756" s="131"/>
      <c r="FR756" s="131"/>
      <c r="FS756" s="131"/>
      <c r="FT756" s="131"/>
      <c r="FU756" s="131"/>
      <c r="FV756" s="131"/>
      <c r="FW756" s="131"/>
      <c r="FX756" s="131"/>
      <c r="FY756" s="131"/>
      <c r="FZ756" s="131"/>
      <c r="GA756" s="131"/>
      <c r="GB756" s="131"/>
      <c r="GC756" s="131"/>
      <c r="GD756" s="131"/>
      <c r="GE756" s="131"/>
      <c r="GF756" s="131"/>
      <c r="GG756" s="131"/>
      <c r="GH756" s="131"/>
      <c r="GI756" s="131"/>
      <c r="GJ756" s="131"/>
      <c r="GK756" s="131"/>
      <c r="GL756" s="131"/>
      <c r="GM756" s="131"/>
      <c r="GN756" s="131"/>
      <c r="GO756" s="131"/>
      <c r="GP756" s="131"/>
      <c r="GQ756" s="131"/>
      <c r="GR756" s="131"/>
      <c r="GS756" s="131"/>
      <c r="GT756" s="131"/>
      <c r="GU756" s="131"/>
      <c r="GV756" s="131"/>
      <c r="GW756" s="131"/>
      <c r="GX756" s="131"/>
      <c r="GY756" s="131"/>
      <c r="GZ756" s="131"/>
      <c r="HA756" s="131"/>
      <c r="HB756" s="131"/>
      <c r="HC756" s="131"/>
      <c r="HD756" s="131"/>
      <c r="HE756" s="131"/>
      <c r="HF756" s="131"/>
      <c r="HG756" s="131"/>
      <c r="HH756" s="131"/>
      <c r="HI756" s="131"/>
      <c r="HJ756" s="131"/>
      <c r="HK756" s="131"/>
      <c r="HL756" s="131"/>
      <c r="HM756" s="131"/>
      <c r="HN756" s="131"/>
      <c r="HO756" s="131"/>
      <c r="HP756" s="131"/>
      <c r="HQ756" s="131"/>
      <c r="HR756" s="131"/>
      <c r="HS756" s="131"/>
      <c r="HT756" s="131"/>
      <c r="HU756" s="131"/>
      <c r="HV756" s="131"/>
      <c r="HW756" s="131"/>
      <c r="HX756" s="131"/>
      <c r="HY756" s="131"/>
      <c r="HZ756" s="131"/>
      <c r="IA756" s="131"/>
      <c r="IB756" s="131"/>
      <c r="IC756" s="131"/>
      <c r="ID756" s="131"/>
      <c r="IE756" s="131"/>
      <c r="IF756" s="131"/>
      <c r="IG756" s="131"/>
      <c r="IH756" s="131"/>
      <c r="II756" s="131"/>
      <c r="IJ756" s="131"/>
      <c r="IK756" s="131"/>
      <c r="IL756" s="131"/>
      <c r="IM756" s="131"/>
      <c r="IN756" s="131"/>
      <c r="IO756" s="131"/>
      <c r="IP756" s="131"/>
      <c r="IQ756" s="131"/>
      <c r="IR756" s="131"/>
      <c r="IS756" s="131"/>
      <c r="IT756" s="131"/>
      <c r="IU756" s="131"/>
      <c r="IV756" s="131"/>
      <c r="IW756" s="131"/>
      <c r="IX756" s="131"/>
      <c r="IY756" s="131"/>
      <c r="IZ756" s="131"/>
      <c r="JA756" s="131"/>
      <c r="JB756" s="131"/>
      <c r="JC756" s="131"/>
      <c r="JD756" s="131"/>
      <c r="JE756" s="131"/>
      <c r="JF756" s="131"/>
      <c r="JG756" s="131"/>
      <c r="JH756" s="131"/>
      <c r="JI756" s="131"/>
      <c r="JJ756" s="131"/>
      <c r="JK756" s="131"/>
      <c r="JL756" s="131"/>
      <c r="JM756" s="131"/>
      <c r="JN756" s="131"/>
      <c r="JO756" s="131"/>
      <c r="JP756" s="131"/>
      <c r="JQ756" s="131"/>
      <c r="JR756" s="131"/>
      <c r="JS756" s="131"/>
      <c r="JT756" s="131"/>
      <c r="JU756" s="131"/>
      <c r="JV756" s="131"/>
      <c r="JW756" s="131"/>
      <c r="JX756" s="131"/>
      <c r="JY756" s="131"/>
      <c r="JZ756" s="131"/>
      <c r="KA756" s="131"/>
      <c r="KB756" s="131"/>
      <c r="KC756" s="131"/>
      <c r="KD756" s="131"/>
      <c r="KE756" s="131"/>
      <c r="KF756" s="131"/>
      <c r="KG756" s="131"/>
      <c r="KH756" s="131"/>
      <c r="KI756" s="131"/>
      <c r="KJ756" s="131"/>
      <c r="KK756" s="131"/>
      <c r="KL756" s="131"/>
      <c r="KM756" s="131"/>
      <c r="KN756" s="131"/>
      <c r="KO756" s="131"/>
      <c r="KP756" s="131"/>
      <c r="KQ756" s="131"/>
      <c r="KR756" s="131"/>
      <c r="KS756" s="131"/>
      <c r="KT756" s="131"/>
      <c r="KU756" s="131"/>
      <c r="KV756" s="131"/>
      <c r="KW756" s="131"/>
      <c r="KX756" s="131"/>
      <c r="KY756" s="131"/>
      <c r="KZ756" s="131"/>
      <c r="LA756" s="131"/>
      <c r="LB756" s="131"/>
      <c r="LC756" s="131"/>
      <c r="LD756" s="131"/>
      <c r="LE756" s="131"/>
      <c r="LF756" s="131"/>
      <c r="LG756" s="131"/>
      <c r="LH756" s="131"/>
      <c r="LI756" s="131"/>
      <c r="LJ756" s="131"/>
      <c r="LK756" s="131"/>
      <c r="LL756" s="131"/>
      <c r="LM756" s="131"/>
      <c r="LN756" s="131"/>
      <c r="LO756" s="131"/>
      <c r="LP756" s="131"/>
      <c r="LQ756" s="131"/>
      <c r="LR756" s="131"/>
      <c r="LS756" s="131"/>
      <c r="LT756" s="131"/>
      <c r="LU756" s="131"/>
      <c r="LV756" s="131"/>
      <c r="LW756" s="131"/>
      <c r="LX756" s="131"/>
      <c r="LY756" s="131"/>
      <c r="LZ756" s="131"/>
      <c r="MA756" s="131"/>
      <c r="MB756" s="131"/>
      <c r="MC756" s="131"/>
      <c r="MD756" s="131"/>
      <c r="ME756" s="131"/>
      <c r="MF756" s="131"/>
      <c r="MG756" s="131"/>
      <c r="MH756" s="131"/>
      <c r="MI756" s="131"/>
      <c r="MJ756" s="131"/>
      <c r="MK756" s="131"/>
      <c r="ML756" s="131"/>
      <c r="MM756" s="131"/>
      <c r="MN756" s="131"/>
      <c r="MO756" s="131"/>
      <c r="MP756" s="131"/>
      <c r="MQ756" s="131"/>
      <c r="MR756" s="131"/>
      <c r="MS756" s="131"/>
      <c r="MT756" s="131"/>
      <c r="MU756" s="131"/>
      <c r="MV756" s="131"/>
      <c r="MW756" s="131"/>
      <c r="MX756" s="131"/>
      <c r="MY756" s="131"/>
      <c r="MZ756" s="131"/>
      <c r="NA756" s="131"/>
      <c r="NB756" s="131"/>
      <c r="NC756" s="131"/>
      <c r="ND756" s="131"/>
      <c r="NE756" s="131"/>
      <c r="NF756" s="131"/>
      <c r="NG756" s="131"/>
      <c r="NH756" s="131"/>
      <c r="NI756" s="131"/>
      <c r="NJ756" s="131"/>
      <c r="NK756" s="131"/>
      <c r="NL756" s="131"/>
      <c r="NM756" s="131"/>
      <c r="NN756" s="131"/>
      <c r="NO756" s="131"/>
      <c r="NP756" s="131"/>
      <c r="NQ756" s="131"/>
      <c r="NR756" s="131"/>
      <c r="NS756" s="131"/>
      <c r="NT756" s="131"/>
      <c r="NU756" s="131"/>
      <c r="NV756" s="131"/>
      <c r="NW756" s="131"/>
      <c r="NX756" s="131"/>
      <c r="NY756" s="131"/>
      <c r="NZ756" s="131"/>
      <c r="OA756" s="131"/>
      <c r="OB756" s="131"/>
      <c r="OC756" s="131"/>
      <c r="OD756" s="131"/>
      <c r="OE756" s="131"/>
      <c r="OF756" s="131"/>
      <c r="OG756" s="131"/>
      <c r="OH756" s="131"/>
      <c r="OI756" s="131"/>
      <c r="OJ756" s="131"/>
      <c r="OK756" s="131"/>
      <c r="OL756" s="131"/>
      <c r="OM756" s="131"/>
      <c r="ON756" s="131"/>
      <c r="OO756" s="131"/>
      <c r="OP756" s="131"/>
      <c r="OQ756" s="131"/>
      <c r="OR756" s="131"/>
      <c r="OS756" s="131"/>
      <c r="OT756" s="131"/>
      <c r="OU756" s="131"/>
      <c r="OV756" s="131"/>
      <c r="OW756" s="131"/>
      <c r="OX756" s="131"/>
      <c r="OY756" s="131"/>
      <c r="OZ756" s="131"/>
      <c r="PA756" s="131"/>
      <c r="PB756" s="131"/>
      <c r="PC756" s="131"/>
      <c r="PD756" s="131"/>
      <c r="PE756" s="131"/>
      <c r="PF756" s="131"/>
      <c r="PG756" s="131"/>
      <c r="PH756" s="131"/>
      <c r="PI756" s="131"/>
      <c r="PJ756" s="131"/>
      <c r="PK756" s="131"/>
      <c r="PL756" s="131"/>
      <c r="PM756" s="131"/>
      <c r="PN756" s="131"/>
      <c r="PO756" s="131"/>
      <c r="PP756" s="131"/>
      <c r="PQ756" s="131"/>
      <c r="PR756" s="131"/>
      <c r="PS756" s="131"/>
      <c r="PT756" s="131"/>
      <c r="PU756" s="131"/>
      <c r="PV756" s="131"/>
      <c r="PW756" s="131"/>
      <c r="PX756" s="131"/>
      <c r="PY756" s="131"/>
      <c r="PZ756" s="131"/>
      <c r="QA756" s="131"/>
      <c r="QB756" s="131"/>
      <c r="QC756" s="131"/>
      <c r="QD756" s="131"/>
      <c r="QE756" s="131"/>
      <c r="QF756" s="131"/>
      <c r="QG756" s="131"/>
      <c r="QH756" s="131"/>
      <c r="QI756" s="131"/>
      <c r="QJ756" s="131"/>
      <c r="QK756" s="131"/>
      <c r="QL756" s="131"/>
      <c r="QM756" s="131"/>
      <c r="QN756" s="131"/>
      <c r="QO756" s="131"/>
      <c r="QP756" s="131"/>
      <c r="QQ756" s="131"/>
      <c r="QR756" s="131"/>
      <c r="QS756" s="131"/>
      <c r="QT756" s="131"/>
      <c r="QU756" s="131"/>
      <c r="QV756" s="131"/>
      <c r="QW756" s="131"/>
      <c r="QX756" s="131"/>
      <c r="QY756" s="131"/>
      <c r="QZ756" s="131"/>
      <c r="RA756" s="131"/>
      <c r="RB756" s="131"/>
      <c r="RC756" s="131"/>
      <c r="RD756" s="131"/>
      <c r="RE756" s="131"/>
      <c r="RF756" s="131"/>
      <c r="RG756" s="131"/>
      <c r="RH756" s="131"/>
      <c r="RI756" s="131"/>
      <c r="RJ756" s="131"/>
      <c r="RK756" s="131"/>
      <c r="RL756" s="131"/>
      <c r="RM756" s="131"/>
      <c r="RN756" s="131"/>
      <c r="RO756" s="131"/>
      <c r="RP756" s="131"/>
      <c r="RQ756" s="131"/>
      <c r="RR756" s="131"/>
      <c r="RS756" s="131"/>
      <c r="RT756" s="131"/>
      <c r="RU756" s="131"/>
      <c r="RV756" s="131"/>
      <c r="RW756" s="131"/>
      <c r="RX756" s="131"/>
      <c r="RY756" s="131"/>
      <c r="RZ756" s="131"/>
      <c r="SA756" s="131"/>
      <c r="SB756" s="131"/>
      <c r="SC756" s="131"/>
      <c r="SD756" s="131"/>
      <c r="SE756" s="131"/>
      <c r="SF756" s="131"/>
      <c r="SG756" s="131"/>
      <c r="SH756" s="131"/>
      <c r="SI756" s="131"/>
      <c r="SJ756" s="131"/>
      <c r="SK756" s="131"/>
      <c r="SL756" s="131"/>
      <c r="SM756" s="131"/>
      <c r="SN756" s="131"/>
      <c r="SO756" s="131"/>
      <c r="SP756" s="131"/>
      <c r="SQ756" s="131"/>
      <c r="SR756" s="131"/>
      <c r="SS756" s="131"/>
      <c r="ST756" s="131"/>
      <c r="SU756" s="131"/>
      <c r="SV756" s="131"/>
      <c r="SW756" s="131"/>
      <c r="SX756" s="131"/>
      <c r="SY756" s="131"/>
      <c r="SZ756" s="131"/>
      <c r="TA756" s="131"/>
      <c r="TB756" s="131"/>
      <c r="TC756" s="131"/>
      <c r="TD756" s="131"/>
      <c r="TE756" s="131"/>
      <c r="TF756" s="131"/>
      <c r="TG756" s="131"/>
      <c r="TH756" s="131"/>
      <c r="TI756" s="131"/>
      <c r="TJ756" s="131"/>
      <c r="TK756" s="131"/>
      <c r="TL756" s="131"/>
      <c r="TM756" s="131"/>
      <c r="TN756" s="131"/>
      <c r="TO756" s="131"/>
      <c r="TP756" s="131"/>
      <c r="TQ756" s="131"/>
      <c r="TR756" s="131"/>
      <c r="TS756" s="131"/>
      <c r="TT756" s="131"/>
      <c r="TU756" s="131"/>
      <c r="TV756" s="131"/>
      <c r="TW756" s="131"/>
      <c r="TX756" s="131"/>
      <c r="TY756" s="131"/>
      <c r="TZ756" s="131"/>
      <c r="UA756" s="131"/>
      <c r="UB756" s="131"/>
      <c r="UC756" s="131"/>
      <c r="UD756" s="131"/>
      <c r="UE756" s="131"/>
      <c r="UF756" s="131"/>
      <c r="UG756" s="131"/>
      <c r="UH756" s="131"/>
      <c r="UI756" s="131"/>
      <c r="UJ756" s="131"/>
      <c r="UK756" s="131"/>
      <c r="UL756" s="131"/>
      <c r="UM756" s="131"/>
      <c r="UN756" s="131"/>
      <c r="UO756" s="131"/>
      <c r="UP756" s="131"/>
      <c r="UQ756" s="131"/>
      <c r="UR756" s="131"/>
      <c r="US756" s="131"/>
      <c r="UT756" s="131"/>
      <c r="UU756" s="131"/>
      <c r="UV756" s="131"/>
      <c r="UW756" s="131"/>
      <c r="UX756" s="131"/>
      <c r="UY756" s="131"/>
      <c r="UZ756" s="131"/>
      <c r="VA756" s="131"/>
      <c r="VB756" s="131"/>
      <c r="VC756" s="131"/>
      <c r="VD756" s="131"/>
      <c r="VE756" s="131"/>
      <c r="VF756" s="131"/>
      <c r="VG756" s="131"/>
      <c r="VH756" s="131"/>
      <c r="VI756" s="131"/>
      <c r="VJ756" s="131"/>
      <c r="VK756" s="131"/>
      <c r="VL756" s="131"/>
      <c r="VM756" s="131"/>
      <c r="VN756" s="131"/>
      <c r="VO756" s="131"/>
      <c r="VP756" s="131"/>
      <c r="VQ756" s="131"/>
      <c r="VR756" s="131"/>
      <c r="VS756" s="131"/>
      <c r="VT756" s="131"/>
      <c r="VU756" s="131"/>
      <c r="VV756" s="131"/>
      <c r="VW756" s="131"/>
      <c r="VX756" s="131"/>
      <c r="VY756" s="131"/>
      <c r="VZ756" s="131"/>
      <c r="WA756" s="131"/>
      <c r="WB756" s="131"/>
      <c r="WC756" s="131"/>
      <c r="WD756" s="131"/>
      <c r="WE756" s="131"/>
      <c r="WF756" s="131"/>
      <c r="WG756" s="131"/>
      <c r="WH756" s="131"/>
      <c r="WI756" s="131"/>
      <c r="WJ756" s="131"/>
      <c r="WK756" s="131"/>
      <c r="WL756" s="131"/>
      <c r="WM756" s="131"/>
      <c r="WN756" s="131"/>
      <c r="WO756" s="131"/>
      <c r="WP756" s="131"/>
      <c r="WQ756" s="131"/>
      <c r="WR756" s="131"/>
      <c r="WS756" s="131"/>
      <c r="WT756" s="131"/>
      <c r="WU756" s="131"/>
      <c r="WV756" s="131"/>
      <c r="WW756" s="131"/>
      <c r="WX756" s="131"/>
      <c r="WY756" s="131"/>
      <c r="WZ756" s="131"/>
      <c r="XA756" s="131"/>
      <c r="XB756" s="131"/>
      <c r="XC756" s="131"/>
      <c r="XD756" s="131"/>
      <c r="XE756" s="131"/>
      <c r="XF756" s="131"/>
      <c r="XG756" s="131"/>
      <c r="XH756" s="131"/>
      <c r="XI756" s="131"/>
      <c r="XJ756" s="131"/>
      <c r="XK756" s="131"/>
      <c r="XL756" s="131"/>
      <c r="XM756" s="131"/>
      <c r="XN756" s="131"/>
      <c r="XO756" s="131"/>
      <c r="XP756" s="131"/>
      <c r="XQ756" s="131"/>
      <c r="XR756" s="131"/>
      <c r="XS756" s="131"/>
      <c r="XT756" s="131"/>
      <c r="XU756" s="131"/>
      <c r="XV756" s="131"/>
      <c r="XW756" s="131"/>
      <c r="XX756" s="131"/>
      <c r="XY756" s="131"/>
      <c r="XZ756" s="131"/>
      <c r="YA756" s="131"/>
      <c r="YB756" s="131"/>
      <c r="YC756" s="131"/>
      <c r="YD756" s="131"/>
      <c r="YE756" s="131"/>
      <c r="YF756" s="131"/>
      <c r="YG756" s="131"/>
      <c r="YH756" s="131"/>
      <c r="YI756" s="131"/>
      <c r="YJ756" s="131"/>
      <c r="YK756" s="131"/>
      <c r="YL756" s="131"/>
      <c r="YM756" s="131"/>
      <c r="YN756" s="131"/>
      <c r="YO756" s="131"/>
      <c r="YP756" s="131"/>
      <c r="YQ756" s="131"/>
      <c r="YR756" s="131"/>
      <c r="YS756" s="131"/>
      <c r="YT756" s="131"/>
      <c r="YU756" s="131"/>
      <c r="YV756" s="131"/>
      <c r="YW756" s="131"/>
      <c r="YX756" s="131"/>
      <c r="YY756" s="131"/>
      <c r="YZ756" s="131"/>
      <c r="ZA756" s="131"/>
      <c r="ZB756" s="131"/>
      <c r="ZC756" s="131"/>
      <c r="ZD756" s="131"/>
      <c r="ZE756" s="131"/>
      <c r="ZF756" s="131"/>
      <c r="ZG756" s="131"/>
      <c r="ZH756" s="131"/>
      <c r="ZI756" s="131"/>
      <c r="ZJ756" s="131"/>
      <c r="ZK756" s="131"/>
      <c r="ZL756" s="131"/>
      <c r="ZM756" s="131"/>
      <c r="ZN756" s="131"/>
      <c r="ZO756" s="131"/>
      <c r="ZP756" s="131"/>
      <c r="ZQ756" s="131"/>
      <c r="ZR756" s="131"/>
      <c r="ZS756" s="131"/>
      <c r="ZT756" s="131"/>
      <c r="ZU756" s="131"/>
      <c r="ZV756" s="131"/>
      <c r="ZW756" s="131"/>
      <c r="ZX756" s="131"/>
      <c r="ZY756" s="131"/>
      <c r="ZZ756" s="131"/>
      <c r="AAA756" s="131"/>
      <c r="AAB756" s="131"/>
      <c r="AAC756" s="131"/>
      <c r="AAD756" s="131"/>
      <c r="AAE756" s="131"/>
      <c r="AAF756" s="131"/>
      <c r="AAG756" s="131"/>
      <c r="AAH756" s="131"/>
      <c r="AAI756" s="131"/>
      <c r="AAJ756" s="131"/>
      <c r="AAK756" s="131"/>
      <c r="AAL756" s="131"/>
      <c r="AAM756" s="131"/>
      <c r="AAN756" s="131"/>
      <c r="AAO756" s="131"/>
      <c r="AAP756" s="131"/>
      <c r="AAQ756" s="131"/>
      <c r="AAR756" s="131"/>
      <c r="AAS756" s="131"/>
      <c r="AAT756" s="131"/>
      <c r="AAU756" s="131"/>
      <c r="AAV756" s="131"/>
      <c r="AAW756" s="131"/>
      <c r="AAX756" s="131"/>
      <c r="AAY756" s="131"/>
      <c r="AAZ756" s="131"/>
      <c r="ABA756" s="131"/>
      <c r="ABB756" s="131"/>
      <c r="ABC756" s="131"/>
      <c r="ABD756" s="131"/>
      <c r="ABE756" s="131"/>
      <c r="ABF756" s="131"/>
      <c r="ABG756" s="131"/>
      <c r="ABH756" s="131"/>
      <c r="ABI756" s="131"/>
      <c r="ABJ756" s="131"/>
      <c r="ABK756" s="131"/>
      <c r="ABL756" s="131"/>
      <c r="ABM756" s="131"/>
      <c r="ABN756" s="131"/>
      <c r="ABO756" s="131"/>
      <c r="ABP756" s="131"/>
      <c r="ABQ756" s="131"/>
      <c r="ABR756" s="131"/>
      <c r="ABS756" s="131"/>
      <c r="ABT756" s="131"/>
      <c r="ABU756" s="131"/>
      <c r="ABV756" s="131"/>
      <c r="ABW756" s="131"/>
      <c r="ABX756" s="131"/>
      <c r="ABY756" s="131"/>
      <c r="ABZ756" s="131"/>
      <c r="ACA756" s="131"/>
      <c r="ACB756" s="131"/>
      <c r="ACC756" s="131"/>
      <c r="ACD756" s="131"/>
      <c r="ACE756" s="131"/>
      <c r="ACF756" s="131"/>
      <c r="ACG756" s="131"/>
      <c r="ACH756" s="131"/>
      <c r="ACI756" s="131"/>
      <c r="ACJ756" s="131"/>
      <c r="ACK756" s="131"/>
      <c r="ACL756" s="131"/>
      <c r="ACM756" s="131"/>
      <c r="ACN756" s="131"/>
      <c r="ACO756" s="131"/>
      <c r="ACP756" s="131"/>
      <c r="ACQ756" s="131"/>
      <c r="ACR756" s="131"/>
      <c r="ACS756" s="131"/>
      <c r="ACT756" s="131"/>
      <c r="ACU756" s="131"/>
      <c r="ACV756" s="131"/>
      <c r="ACW756" s="131"/>
      <c r="ACX756" s="131"/>
      <c r="ACY756" s="131"/>
      <c r="ACZ756" s="131"/>
      <c r="ADA756" s="131"/>
      <c r="ADB756" s="131"/>
      <c r="ADC756" s="131"/>
      <c r="ADD756" s="131"/>
      <c r="ADE756" s="131"/>
      <c r="ADF756" s="131"/>
      <c r="ADG756" s="131"/>
      <c r="ADH756" s="131"/>
      <c r="ADI756" s="131"/>
      <c r="ADJ756" s="131"/>
      <c r="ADK756" s="131"/>
      <c r="ADL756" s="131"/>
      <c r="ADM756" s="131"/>
      <c r="ADN756" s="131"/>
      <c r="ADO756" s="131"/>
      <c r="ADP756" s="131"/>
      <c r="ADQ756" s="131"/>
      <c r="ADR756" s="131"/>
      <c r="ADS756" s="131"/>
      <c r="ADT756" s="131"/>
      <c r="ADU756" s="131"/>
      <c r="ADV756" s="131"/>
      <c r="ADW756" s="131"/>
      <c r="ADX756" s="131"/>
      <c r="ADY756" s="131"/>
      <c r="ADZ756" s="131"/>
      <c r="AEA756" s="131"/>
      <c r="AEB756" s="131"/>
      <c r="AEC756" s="131"/>
      <c r="AED756" s="131"/>
      <c r="AEE756" s="131"/>
      <c r="AEF756" s="131"/>
      <c r="AEG756" s="131"/>
      <c r="AEH756" s="131"/>
      <c r="AEI756" s="131"/>
      <c r="AEJ756" s="131"/>
      <c r="AEK756" s="131"/>
      <c r="AEL756" s="131"/>
      <c r="AEM756" s="131"/>
      <c r="AEN756" s="131"/>
      <c r="AEO756" s="131"/>
      <c r="AEP756" s="131"/>
      <c r="AEQ756" s="131"/>
      <c r="AER756" s="131"/>
      <c r="AES756" s="131"/>
      <c r="AET756" s="131"/>
      <c r="AEU756" s="131"/>
      <c r="AEV756" s="131"/>
      <c r="AEW756" s="131"/>
      <c r="AEX756" s="131"/>
      <c r="AEY756" s="131"/>
      <c r="AEZ756" s="131"/>
      <c r="AFA756" s="131"/>
      <c r="AFB756" s="131"/>
      <c r="AFC756" s="131"/>
      <c r="AFD756" s="131"/>
      <c r="AFE756" s="131"/>
      <c r="AFF756" s="131"/>
      <c r="AFG756" s="131"/>
      <c r="AFH756" s="131"/>
      <c r="AFI756" s="131"/>
      <c r="AFJ756" s="131"/>
      <c r="AFK756" s="131"/>
      <c r="AFL756" s="131"/>
      <c r="AFM756" s="131"/>
      <c r="AFN756" s="131"/>
      <c r="AFO756" s="131"/>
      <c r="AFP756" s="131"/>
      <c r="AFQ756" s="131"/>
      <c r="AFR756" s="131"/>
      <c r="AFS756" s="131"/>
      <c r="AFT756" s="131"/>
      <c r="AFU756" s="131"/>
      <c r="AFV756" s="131"/>
      <c r="AFW756" s="131"/>
      <c r="AFX756" s="131"/>
      <c r="AFY756" s="131"/>
      <c r="AFZ756" s="131"/>
      <c r="AGA756" s="131"/>
      <c r="AGB756" s="131"/>
      <c r="AGC756" s="131"/>
      <c r="AGD756" s="131"/>
      <c r="AGE756" s="131"/>
      <c r="AGF756" s="131"/>
      <c r="AGG756" s="131"/>
      <c r="AGH756" s="131"/>
      <c r="AGI756" s="131"/>
      <c r="AGJ756" s="131"/>
      <c r="AGK756" s="131"/>
      <c r="AGL756" s="131"/>
      <c r="AGM756" s="131"/>
      <c r="AGN756" s="131"/>
      <c r="AGO756" s="131"/>
      <c r="AGP756" s="131"/>
      <c r="AGQ756" s="131"/>
      <c r="AGR756" s="131"/>
      <c r="AGS756" s="131"/>
      <c r="AGT756" s="131"/>
      <c r="AGU756" s="131"/>
      <c r="AGV756" s="131"/>
      <c r="AGW756" s="131"/>
      <c r="AGX756" s="131"/>
      <c r="AGY756" s="131"/>
      <c r="AGZ756" s="131"/>
      <c r="AHA756" s="131"/>
      <c r="AHB756" s="131"/>
      <c r="AHC756" s="131"/>
      <c r="AHD756" s="131"/>
      <c r="AHE756" s="131"/>
      <c r="AHF756" s="131"/>
      <c r="AHG756" s="131"/>
      <c r="AHH756" s="131"/>
      <c r="AHI756" s="131"/>
      <c r="AHJ756" s="131"/>
      <c r="AHK756" s="131"/>
      <c r="AHL756" s="131"/>
      <c r="AHM756" s="131"/>
      <c r="AHN756" s="131"/>
      <c r="AHO756" s="131"/>
      <c r="AHP756" s="131"/>
      <c r="AHQ756" s="131"/>
      <c r="AHR756" s="131"/>
      <c r="AHS756" s="131"/>
      <c r="AHT756" s="131"/>
      <c r="AHU756" s="131"/>
      <c r="AHV756" s="131"/>
      <c r="AHW756" s="131"/>
      <c r="AHX756" s="131"/>
      <c r="AHY756" s="131"/>
      <c r="AHZ756" s="131"/>
      <c r="AIA756" s="131"/>
      <c r="AIB756" s="131"/>
      <c r="AIC756" s="131"/>
      <c r="AID756" s="131"/>
      <c r="AIE756" s="131"/>
      <c r="AIF756" s="131"/>
      <c r="AIG756" s="131"/>
      <c r="AIH756" s="131"/>
      <c r="AII756" s="131"/>
      <c r="AIJ756" s="131"/>
      <c r="AIK756" s="131"/>
      <c r="AIL756" s="131"/>
      <c r="AIM756" s="131"/>
      <c r="AIN756" s="131"/>
      <c r="AIO756" s="131"/>
      <c r="AIP756" s="131"/>
      <c r="AIQ756" s="131"/>
      <c r="AIR756" s="131"/>
      <c r="AIS756" s="131"/>
      <c r="AIT756" s="131"/>
      <c r="AIU756" s="131"/>
      <c r="AIV756" s="131"/>
      <c r="AIW756" s="131"/>
      <c r="AIX756" s="131"/>
      <c r="AIY756" s="131"/>
      <c r="AIZ756" s="131"/>
      <c r="AJA756" s="131"/>
      <c r="AJB756" s="131"/>
      <c r="AJC756" s="131"/>
      <c r="AJD756" s="131"/>
      <c r="AJE756" s="131"/>
      <c r="AJF756" s="131"/>
      <c r="AJG756" s="131"/>
      <c r="AJH756" s="131"/>
      <c r="AJI756" s="131"/>
      <c r="AJJ756" s="131"/>
      <c r="AJK756" s="131"/>
      <c r="AJL756" s="131"/>
      <c r="AJM756" s="131"/>
      <c r="AJN756" s="131"/>
      <c r="AJO756" s="131"/>
      <c r="AJP756" s="131"/>
      <c r="AJQ756" s="131"/>
      <c r="AJR756" s="131"/>
      <c r="AJS756" s="131"/>
      <c r="AJT756" s="131"/>
      <c r="AJU756" s="131"/>
      <c r="AJV756" s="131"/>
      <c r="AJW756" s="131"/>
      <c r="AJX756" s="131"/>
      <c r="AJY756" s="131"/>
      <c r="AJZ756" s="131"/>
      <c r="AKA756" s="131"/>
      <c r="AKB756" s="131"/>
      <c r="AKC756" s="131"/>
      <c r="AKD756" s="131"/>
      <c r="AKE756" s="131"/>
      <c r="AKF756" s="131"/>
      <c r="AKG756" s="131"/>
      <c r="AKH756" s="131"/>
      <c r="AKI756" s="131"/>
      <c r="AKJ756" s="131"/>
      <c r="AKK756" s="131"/>
      <c r="AKL756" s="131"/>
      <c r="AKM756" s="131"/>
      <c r="AKN756" s="131"/>
      <c r="AKO756" s="131"/>
      <c r="AKP756" s="131"/>
      <c r="AKQ756" s="131"/>
      <c r="AKR756" s="131"/>
      <c r="AKS756" s="131"/>
      <c r="AKT756" s="131"/>
      <c r="AKU756" s="131"/>
      <c r="AKV756" s="131"/>
      <c r="AKW756" s="131"/>
      <c r="AKX756" s="131"/>
      <c r="AKY756" s="131"/>
      <c r="AKZ756" s="131"/>
      <c r="ALA756" s="131"/>
      <c r="ALB756" s="131"/>
      <c r="ALC756" s="131"/>
      <c r="ALD756" s="131"/>
      <c r="ALE756" s="131"/>
      <c r="ALF756" s="131"/>
      <c r="ALG756" s="131"/>
      <c r="ALH756" s="131"/>
      <c r="ALI756" s="131"/>
      <c r="ALJ756" s="131"/>
      <c r="ALK756" s="131"/>
      <c r="ALL756" s="131"/>
      <c r="ALM756" s="131"/>
      <c r="ALN756" s="131"/>
    </row>
    <row r="757" spans="1:1002" s="508" customFormat="1" ht="24.95" customHeight="1" x14ac:dyDescent="0.25">
      <c r="A757" s="502"/>
      <c r="B757" s="503"/>
      <c r="C757" s="504"/>
      <c r="D757" s="450"/>
      <c r="E757" s="505"/>
      <c r="F757" s="505"/>
      <c r="G757" s="506"/>
      <c r="H757" s="506"/>
      <c r="I757" s="507"/>
      <c r="J757" s="565"/>
      <c r="K757" s="454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  <c r="EC757" s="131"/>
      <c r="ED757" s="131"/>
      <c r="EE757" s="131"/>
      <c r="EF757" s="131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31"/>
      <c r="EQ757" s="131"/>
      <c r="ER757" s="131"/>
      <c r="ES757" s="131"/>
      <c r="ET757" s="131"/>
      <c r="EU757" s="131"/>
      <c r="EV757" s="131"/>
      <c r="EW757" s="131"/>
      <c r="EX757" s="131"/>
      <c r="EY757" s="131"/>
      <c r="EZ757" s="131"/>
      <c r="FA757" s="131"/>
      <c r="FB757" s="131"/>
      <c r="FC757" s="131"/>
      <c r="FD757" s="131"/>
      <c r="FE757" s="131"/>
      <c r="FF757" s="131"/>
      <c r="FG757" s="131"/>
      <c r="FH757" s="131"/>
      <c r="FI757" s="131"/>
      <c r="FJ757" s="131"/>
      <c r="FK757" s="131"/>
      <c r="FL757" s="131"/>
      <c r="FM757" s="131"/>
      <c r="FN757" s="131"/>
      <c r="FO757" s="131"/>
      <c r="FP757" s="131"/>
      <c r="FQ757" s="131"/>
      <c r="FR757" s="131"/>
      <c r="FS757" s="131"/>
      <c r="FT757" s="131"/>
      <c r="FU757" s="131"/>
      <c r="FV757" s="131"/>
      <c r="FW757" s="131"/>
      <c r="FX757" s="131"/>
      <c r="FY757" s="131"/>
      <c r="FZ757" s="131"/>
      <c r="GA757" s="131"/>
      <c r="GB757" s="131"/>
      <c r="GC757" s="131"/>
      <c r="GD757" s="131"/>
      <c r="GE757" s="131"/>
      <c r="GF757" s="131"/>
      <c r="GG757" s="131"/>
      <c r="GH757" s="131"/>
      <c r="GI757" s="131"/>
      <c r="GJ757" s="131"/>
      <c r="GK757" s="131"/>
      <c r="GL757" s="131"/>
      <c r="GM757" s="131"/>
      <c r="GN757" s="131"/>
      <c r="GO757" s="131"/>
      <c r="GP757" s="131"/>
      <c r="GQ757" s="131"/>
      <c r="GR757" s="131"/>
      <c r="GS757" s="131"/>
      <c r="GT757" s="131"/>
      <c r="GU757" s="131"/>
      <c r="GV757" s="131"/>
      <c r="GW757" s="131"/>
      <c r="GX757" s="131"/>
      <c r="GY757" s="131"/>
      <c r="GZ757" s="131"/>
      <c r="HA757" s="131"/>
      <c r="HB757" s="131"/>
      <c r="HC757" s="131"/>
      <c r="HD757" s="131"/>
      <c r="HE757" s="131"/>
      <c r="HF757" s="131"/>
      <c r="HG757" s="131"/>
      <c r="HH757" s="131"/>
      <c r="HI757" s="131"/>
      <c r="HJ757" s="131"/>
      <c r="HK757" s="131"/>
      <c r="HL757" s="131"/>
      <c r="HM757" s="131"/>
      <c r="HN757" s="131"/>
      <c r="HO757" s="131"/>
      <c r="HP757" s="131"/>
      <c r="HQ757" s="131"/>
      <c r="HR757" s="131"/>
      <c r="HS757" s="131"/>
      <c r="HT757" s="131"/>
      <c r="HU757" s="131"/>
      <c r="HV757" s="131"/>
      <c r="HW757" s="131"/>
      <c r="HX757" s="131"/>
      <c r="HY757" s="131"/>
      <c r="HZ757" s="131"/>
      <c r="IA757" s="131"/>
      <c r="IB757" s="131"/>
      <c r="IC757" s="131"/>
      <c r="ID757" s="131"/>
      <c r="IE757" s="131"/>
      <c r="IF757" s="131"/>
      <c r="IG757" s="131"/>
      <c r="IH757" s="131"/>
      <c r="II757" s="131"/>
      <c r="IJ757" s="131"/>
      <c r="IK757" s="131"/>
      <c r="IL757" s="131"/>
      <c r="IM757" s="131"/>
      <c r="IN757" s="131"/>
      <c r="IO757" s="131"/>
      <c r="IP757" s="131"/>
      <c r="IQ757" s="131"/>
      <c r="IR757" s="131"/>
      <c r="IS757" s="131"/>
      <c r="IT757" s="131"/>
      <c r="IU757" s="131"/>
      <c r="IV757" s="131"/>
      <c r="IW757" s="131"/>
      <c r="IX757" s="131"/>
      <c r="IY757" s="131"/>
      <c r="IZ757" s="131"/>
      <c r="JA757" s="131"/>
      <c r="JB757" s="131"/>
      <c r="JC757" s="131"/>
      <c r="JD757" s="131"/>
      <c r="JE757" s="131"/>
      <c r="JF757" s="131"/>
      <c r="JG757" s="131"/>
      <c r="JH757" s="131"/>
      <c r="JI757" s="131"/>
      <c r="JJ757" s="131"/>
      <c r="JK757" s="131"/>
      <c r="JL757" s="131"/>
      <c r="JM757" s="131"/>
      <c r="JN757" s="131"/>
      <c r="JO757" s="131"/>
      <c r="JP757" s="131"/>
      <c r="JQ757" s="131"/>
      <c r="JR757" s="131"/>
      <c r="JS757" s="131"/>
      <c r="JT757" s="131"/>
      <c r="JU757" s="131"/>
      <c r="JV757" s="131"/>
      <c r="JW757" s="131"/>
      <c r="JX757" s="131"/>
      <c r="JY757" s="131"/>
      <c r="JZ757" s="131"/>
      <c r="KA757" s="131"/>
      <c r="KB757" s="131"/>
      <c r="KC757" s="131"/>
      <c r="KD757" s="131"/>
      <c r="KE757" s="131"/>
      <c r="KF757" s="131"/>
      <c r="KG757" s="131"/>
      <c r="KH757" s="131"/>
      <c r="KI757" s="131"/>
      <c r="KJ757" s="131"/>
      <c r="KK757" s="131"/>
      <c r="KL757" s="131"/>
      <c r="KM757" s="131"/>
      <c r="KN757" s="131"/>
      <c r="KO757" s="131"/>
      <c r="KP757" s="131"/>
      <c r="KQ757" s="131"/>
      <c r="KR757" s="131"/>
      <c r="KS757" s="131"/>
      <c r="KT757" s="131"/>
      <c r="KU757" s="131"/>
      <c r="KV757" s="131"/>
      <c r="KW757" s="131"/>
      <c r="KX757" s="131"/>
      <c r="KY757" s="131"/>
      <c r="KZ757" s="131"/>
      <c r="LA757" s="131"/>
      <c r="LB757" s="131"/>
      <c r="LC757" s="131"/>
      <c r="LD757" s="131"/>
      <c r="LE757" s="131"/>
      <c r="LF757" s="131"/>
      <c r="LG757" s="131"/>
      <c r="LH757" s="131"/>
      <c r="LI757" s="131"/>
      <c r="LJ757" s="131"/>
      <c r="LK757" s="131"/>
      <c r="LL757" s="131"/>
      <c r="LM757" s="131"/>
      <c r="LN757" s="131"/>
      <c r="LO757" s="131"/>
      <c r="LP757" s="131"/>
      <c r="LQ757" s="131"/>
      <c r="LR757" s="131"/>
      <c r="LS757" s="131"/>
      <c r="LT757" s="131"/>
      <c r="LU757" s="131"/>
      <c r="LV757" s="131"/>
      <c r="LW757" s="131"/>
      <c r="LX757" s="131"/>
      <c r="LY757" s="131"/>
      <c r="LZ757" s="131"/>
      <c r="MA757" s="131"/>
      <c r="MB757" s="131"/>
      <c r="MC757" s="131"/>
      <c r="MD757" s="131"/>
      <c r="ME757" s="131"/>
      <c r="MF757" s="131"/>
      <c r="MG757" s="131"/>
      <c r="MH757" s="131"/>
      <c r="MI757" s="131"/>
      <c r="MJ757" s="131"/>
      <c r="MK757" s="131"/>
      <c r="ML757" s="131"/>
      <c r="MM757" s="131"/>
      <c r="MN757" s="131"/>
      <c r="MO757" s="131"/>
      <c r="MP757" s="131"/>
      <c r="MQ757" s="131"/>
      <c r="MR757" s="131"/>
      <c r="MS757" s="131"/>
      <c r="MT757" s="131"/>
      <c r="MU757" s="131"/>
      <c r="MV757" s="131"/>
      <c r="MW757" s="131"/>
      <c r="MX757" s="131"/>
      <c r="MY757" s="131"/>
      <c r="MZ757" s="131"/>
      <c r="NA757" s="131"/>
      <c r="NB757" s="131"/>
      <c r="NC757" s="131"/>
      <c r="ND757" s="131"/>
      <c r="NE757" s="131"/>
      <c r="NF757" s="131"/>
      <c r="NG757" s="131"/>
      <c r="NH757" s="131"/>
      <c r="NI757" s="131"/>
      <c r="NJ757" s="131"/>
      <c r="NK757" s="131"/>
      <c r="NL757" s="131"/>
      <c r="NM757" s="131"/>
      <c r="NN757" s="131"/>
      <c r="NO757" s="131"/>
      <c r="NP757" s="131"/>
      <c r="NQ757" s="131"/>
      <c r="NR757" s="131"/>
      <c r="NS757" s="131"/>
      <c r="NT757" s="131"/>
      <c r="NU757" s="131"/>
      <c r="NV757" s="131"/>
      <c r="NW757" s="131"/>
      <c r="NX757" s="131"/>
      <c r="NY757" s="131"/>
      <c r="NZ757" s="131"/>
      <c r="OA757" s="131"/>
      <c r="OB757" s="131"/>
      <c r="OC757" s="131"/>
      <c r="OD757" s="131"/>
      <c r="OE757" s="131"/>
      <c r="OF757" s="131"/>
      <c r="OG757" s="131"/>
      <c r="OH757" s="131"/>
      <c r="OI757" s="131"/>
      <c r="OJ757" s="131"/>
      <c r="OK757" s="131"/>
      <c r="OL757" s="131"/>
      <c r="OM757" s="131"/>
      <c r="ON757" s="131"/>
      <c r="OO757" s="131"/>
      <c r="OP757" s="131"/>
      <c r="OQ757" s="131"/>
      <c r="OR757" s="131"/>
      <c r="OS757" s="131"/>
      <c r="OT757" s="131"/>
      <c r="OU757" s="131"/>
      <c r="OV757" s="131"/>
      <c r="OW757" s="131"/>
      <c r="OX757" s="131"/>
      <c r="OY757" s="131"/>
      <c r="OZ757" s="131"/>
      <c r="PA757" s="131"/>
      <c r="PB757" s="131"/>
      <c r="PC757" s="131"/>
      <c r="PD757" s="131"/>
      <c r="PE757" s="131"/>
      <c r="PF757" s="131"/>
      <c r="PG757" s="131"/>
      <c r="PH757" s="131"/>
      <c r="PI757" s="131"/>
      <c r="PJ757" s="131"/>
      <c r="PK757" s="131"/>
      <c r="PL757" s="131"/>
      <c r="PM757" s="131"/>
      <c r="PN757" s="131"/>
      <c r="PO757" s="131"/>
      <c r="PP757" s="131"/>
      <c r="PQ757" s="131"/>
      <c r="PR757" s="131"/>
      <c r="PS757" s="131"/>
      <c r="PT757" s="131"/>
      <c r="PU757" s="131"/>
      <c r="PV757" s="131"/>
      <c r="PW757" s="131"/>
      <c r="PX757" s="131"/>
      <c r="PY757" s="131"/>
      <c r="PZ757" s="131"/>
      <c r="QA757" s="131"/>
      <c r="QB757" s="131"/>
      <c r="QC757" s="131"/>
      <c r="QD757" s="131"/>
      <c r="QE757" s="131"/>
      <c r="QF757" s="131"/>
      <c r="QG757" s="131"/>
      <c r="QH757" s="131"/>
      <c r="QI757" s="131"/>
      <c r="QJ757" s="131"/>
      <c r="QK757" s="131"/>
      <c r="QL757" s="131"/>
      <c r="QM757" s="131"/>
      <c r="QN757" s="131"/>
      <c r="QO757" s="131"/>
      <c r="QP757" s="131"/>
      <c r="QQ757" s="131"/>
      <c r="QR757" s="131"/>
      <c r="QS757" s="131"/>
      <c r="QT757" s="131"/>
      <c r="QU757" s="131"/>
      <c r="QV757" s="131"/>
      <c r="QW757" s="131"/>
      <c r="QX757" s="131"/>
      <c r="QY757" s="131"/>
      <c r="QZ757" s="131"/>
      <c r="RA757" s="131"/>
      <c r="RB757" s="131"/>
      <c r="RC757" s="131"/>
      <c r="RD757" s="131"/>
      <c r="RE757" s="131"/>
      <c r="RF757" s="131"/>
      <c r="RG757" s="131"/>
      <c r="RH757" s="131"/>
      <c r="RI757" s="131"/>
      <c r="RJ757" s="131"/>
      <c r="RK757" s="131"/>
      <c r="RL757" s="131"/>
      <c r="RM757" s="131"/>
      <c r="RN757" s="131"/>
      <c r="RO757" s="131"/>
      <c r="RP757" s="131"/>
      <c r="RQ757" s="131"/>
      <c r="RR757" s="131"/>
      <c r="RS757" s="131"/>
      <c r="RT757" s="131"/>
      <c r="RU757" s="131"/>
      <c r="RV757" s="131"/>
      <c r="RW757" s="131"/>
      <c r="RX757" s="131"/>
      <c r="RY757" s="131"/>
      <c r="RZ757" s="131"/>
      <c r="SA757" s="131"/>
      <c r="SB757" s="131"/>
      <c r="SC757" s="131"/>
      <c r="SD757" s="131"/>
      <c r="SE757" s="131"/>
      <c r="SF757" s="131"/>
      <c r="SG757" s="131"/>
      <c r="SH757" s="131"/>
      <c r="SI757" s="131"/>
      <c r="SJ757" s="131"/>
      <c r="SK757" s="131"/>
      <c r="SL757" s="131"/>
      <c r="SM757" s="131"/>
      <c r="SN757" s="131"/>
      <c r="SO757" s="131"/>
      <c r="SP757" s="131"/>
      <c r="SQ757" s="131"/>
      <c r="SR757" s="131"/>
      <c r="SS757" s="131"/>
      <c r="ST757" s="131"/>
      <c r="SU757" s="131"/>
      <c r="SV757" s="131"/>
      <c r="SW757" s="131"/>
      <c r="SX757" s="131"/>
      <c r="SY757" s="131"/>
      <c r="SZ757" s="131"/>
      <c r="TA757" s="131"/>
      <c r="TB757" s="131"/>
      <c r="TC757" s="131"/>
      <c r="TD757" s="131"/>
      <c r="TE757" s="131"/>
      <c r="TF757" s="131"/>
      <c r="TG757" s="131"/>
      <c r="TH757" s="131"/>
      <c r="TI757" s="131"/>
      <c r="TJ757" s="131"/>
      <c r="TK757" s="131"/>
      <c r="TL757" s="131"/>
      <c r="TM757" s="131"/>
      <c r="TN757" s="131"/>
      <c r="TO757" s="131"/>
      <c r="TP757" s="131"/>
      <c r="TQ757" s="131"/>
      <c r="TR757" s="131"/>
      <c r="TS757" s="131"/>
      <c r="TT757" s="131"/>
      <c r="TU757" s="131"/>
      <c r="TV757" s="131"/>
      <c r="TW757" s="131"/>
      <c r="TX757" s="131"/>
      <c r="TY757" s="131"/>
      <c r="TZ757" s="131"/>
      <c r="UA757" s="131"/>
      <c r="UB757" s="131"/>
      <c r="UC757" s="131"/>
      <c r="UD757" s="131"/>
      <c r="UE757" s="131"/>
      <c r="UF757" s="131"/>
      <c r="UG757" s="131"/>
      <c r="UH757" s="131"/>
      <c r="UI757" s="131"/>
      <c r="UJ757" s="131"/>
      <c r="UK757" s="131"/>
      <c r="UL757" s="131"/>
      <c r="UM757" s="131"/>
      <c r="UN757" s="131"/>
      <c r="UO757" s="131"/>
      <c r="UP757" s="131"/>
      <c r="UQ757" s="131"/>
      <c r="UR757" s="131"/>
      <c r="US757" s="131"/>
      <c r="UT757" s="131"/>
      <c r="UU757" s="131"/>
      <c r="UV757" s="131"/>
      <c r="UW757" s="131"/>
      <c r="UX757" s="131"/>
      <c r="UY757" s="131"/>
      <c r="UZ757" s="131"/>
      <c r="VA757" s="131"/>
      <c r="VB757" s="131"/>
      <c r="VC757" s="131"/>
      <c r="VD757" s="131"/>
      <c r="VE757" s="131"/>
      <c r="VF757" s="131"/>
      <c r="VG757" s="131"/>
      <c r="VH757" s="131"/>
      <c r="VI757" s="131"/>
      <c r="VJ757" s="131"/>
      <c r="VK757" s="131"/>
      <c r="VL757" s="131"/>
      <c r="VM757" s="131"/>
      <c r="VN757" s="131"/>
      <c r="VO757" s="131"/>
      <c r="VP757" s="131"/>
      <c r="VQ757" s="131"/>
      <c r="VR757" s="131"/>
      <c r="VS757" s="131"/>
      <c r="VT757" s="131"/>
      <c r="VU757" s="131"/>
      <c r="VV757" s="131"/>
      <c r="VW757" s="131"/>
      <c r="VX757" s="131"/>
      <c r="VY757" s="131"/>
      <c r="VZ757" s="131"/>
      <c r="WA757" s="131"/>
      <c r="WB757" s="131"/>
      <c r="WC757" s="131"/>
      <c r="WD757" s="131"/>
      <c r="WE757" s="131"/>
      <c r="WF757" s="131"/>
      <c r="WG757" s="131"/>
      <c r="WH757" s="131"/>
      <c r="WI757" s="131"/>
      <c r="WJ757" s="131"/>
      <c r="WK757" s="131"/>
      <c r="WL757" s="131"/>
      <c r="WM757" s="131"/>
      <c r="WN757" s="131"/>
      <c r="WO757" s="131"/>
      <c r="WP757" s="131"/>
      <c r="WQ757" s="131"/>
      <c r="WR757" s="131"/>
      <c r="WS757" s="131"/>
      <c r="WT757" s="131"/>
      <c r="WU757" s="131"/>
      <c r="WV757" s="131"/>
      <c r="WW757" s="131"/>
      <c r="WX757" s="131"/>
      <c r="WY757" s="131"/>
      <c r="WZ757" s="131"/>
      <c r="XA757" s="131"/>
      <c r="XB757" s="131"/>
      <c r="XC757" s="131"/>
      <c r="XD757" s="131"/>
      <c r="XE757" s="131"/>
      <c r="XF757" s="131"/>
      <c r="XG757" s="131"/>
      <c r="XH757" s="131"/>
      <c r="XI757" s="131"/>
      <c r="XJ757" s="131"/>
      <c r="XK757" s="131"/>
      <c r="XL757" s="131"/>
      <c r="XM757" s="131"/>
      <c r="XN757" s="131"/>
      <c r="XO757" s="131"/>
      <c r="XP757" s="131"/>
      <c r="XQ757" s="131"/>
      <c r="XR757" s="131"/>
      <c r="XS757" s="131"/>
      <c r="XT757" s="131"/>
      <c r="XU757" s="131"/>
      <c r="XV757" s="131"/>
      <c r="XW757" s="131"/>
      <c r="XX757" s="131"/>
      <c r="XY757" s="131"/>
      <c r="XZ757" s="131"/>
      <c r="YA757" s="131"/>
      <c r="YB757" s="131"/>
      <c r="YC757" s="131"/>
      <c r="YD757" s="131"/>
      <c r="YE757" s="131"/>
      <c r="YF757" s="131"/>
      <c r="YG757" s="131"/>
      <c r="YH757" s="131"/>
      <c r="YI757" s="131"/>
      <c r="YJ757" s="131"/>
      <c r="YK757" s="131"/>
      <c r="YL757" s="131"/>
      <c r="YM757" s="131"/>
      <c r="YN757" s="131"/>
      <c r="YO757" s="131"/>
      <c r="YP757" s="131"/>
      <c r="YQ757" s="131"/>
      <c r="YR757" s="131"/>
      <c r="YS757" s="131"/>
      <c r="YT757" s="131"/>
      <c r="YU757" s="131"/>
      <c r="YV757" s="131"/>
      <c r="YW757" s="131"/>
      <c r="YX757" s="131"/>
      <c r="YY757" s="131"/>
      <c r="YZ757" s="131"/>
      <c r="ZA757" s="131"/>
      <c r="ZB757" s="131"/>
      <c r="ZC757" s="131"/>
      <c r="ZD757" s="131"/>
      <c r="ZE757" s="131"/>
      <c r="ZF757" s="131"/>
      <c r="ZG757" s="131"/>
      <c r="ZH757" s="131"/>
      <c r="ZI757" s="131"/>
      <c r="ZJ757" s="131"/>
      <c r="ZK757" s="131"/>
      <c r="ZL757" s="131"/>
      <c r="ZM757" s="131"/>
      <c r="ZN757" s="131"/>
      <c r="ZO757" s="131"/>
      <c r="ZP757" s="131"/>
      <c r="ZQ757" s="131"/>
      <c r="ZR757" s="131"/>
      <c r="ZS757" s="131"/>
      <c r="ZT757" s="131"/>
      <c r="ZU757" s="131"/>
      <c r="ZV757" s="131"/>
      <c r="ZW757" s="131"/>
      <c r="ZX757" s="131"/>
      <c r="ZY757" s="131"/>
      <c r="ZZ757" s="131"/>
      <c r="AAA757" s="131"/>
      <c r="AAB757" s="131"/>
      <c r="AAC757" s="131"/>
      <c r="AAD757" s="131"/>
      <c r="AAE757" s="131"/>
      <c r="AAF757" s="131"/>
      <c r="AAG757" s="131"/>
      <c r="AAH757" s="131"/>
      <c r="AAI757" s="131"/>
      <c r="AAJ757" s="131"/>
      <c r="AAK757" s="131"/>
      <c r="AAL757" s="131"/>
      <c r="AAM757" s="131"/>
      <c r="AAN757" s="131"/>
      <c r="AAO757" s="131"/>
      <c r="AAP757" s="131"/>
      <c r="AAQ757" s="131"/>
      <c r="AAR757" s="131"/>
      <c r="AAS757" s="131"/>
      <c r="AAT757" s="131"/>
      <c r="AAU757" s="131"/>
      <c r="AAV757" s="131"/>
      <c r="AAW757" s="131"/>
      <c r="AAX757" s="131"/>
      <c r="AAY757" s="131"/>
      <c r="AAZ757" s="131"/>
      <c r="ABA757" s="131"/>
      <c r="ABB757" s="131"/>
      <c r="ABC757" s="131"/>
      <c r="ABD757" s="131"/>
      <c r="ABE757" s="131"/>
      <c r="ABF757" s="131"/>
      <c r="ABG757" s="131"/>
      <c r="ABH757" s="131"/>
      <c r="ABI757" s="131"/>
      <c r="ABJ757" s="131"/>
      <c r="ABK757" s="131"/>
      <c r="ABL757" s="131"/>
      <c r="ABM757" s="131"/>
      <c r="ABN757" s="131"/>
      <c r="ABO757" s="131"/>
      <c r="ABP757" s="131"/>
      <c r="ABQ757" s="131"/>
      <c r="ABR757" s="131"/>
      <c r="ABS757" s="131"/>
      <c r="ABT757" s="131"/>
      <c r="ABU757" s="131"/>
      <c r="ABV757" s="131"/>
      <c r="ABW757" s="131"/>
      <c r="ABX757" s="131"/>
      <c r="ABY757" s="131"/>
      <c r="ABZ757" s="131"/>
      <c r="ACA757" s="131"/>
      <c r="ACB757" s="131"/>
      <c r="ACC757" s="131"/>
      <c r="ACD757" s="131"/>
      <c r="ACE757" s="131"/>
      <c r="ACF757" s="131"/>
      <c r="ACG757" s="131"/>
      <c r="ACH757" s="131"/>
      <c r="ACI757" s="131"/>
      <c r="ACJ757" s="131"/>
      <c r="ACK757" s="131"/>
      <c r="ACL757" s="131"/>
      <c r="ACM757" s="131"/>
      <c r="ACN757" s="131"/>
      <c r="ACO757" s="131"/>
      <c r="ACP757" s="131"/>
      <c r="ACQ757" s="131"/>
      <c r="ACR757" s="131"/>
      <c r="ACS757" s="131"/>
      <c r="ACT757" s="131"/>
      <c r="ACU757" s="131"/>
      <c r="ACV757" s="131"/>
      <c r="ACW757" s="131"/>
      <c r="ACX757" s="131"/>
      <c r="ACY757" s="131"/>
      <c r="ACZ757" s="131"/>
      <c r="ADA757" s="131"/>
      <c r="ADB757" s="131"/>
      <c r="ADC757" s="131"/>
      <c r="ADD757" s="131"/>
      <c r="ADE757" s="131"/>
      <c r="ADF757" s="131"/>
      <c r="ADG757" s="131"/>
      <c r="ADH757" s="131"/>
      <c r="ADI757" s="131"/>
      <c r="ADJ757" s="131"/>
      <c r="ADK757" s="131"/>
      <c r="ADL757" s="131"/>
      <c r="ADM757" s="131"/>
      <c r="ADN757" s="131"/>
      <c r="ADO757" s="131"/>
      <c r="ADP757" s="131"/>
      <c r="ADQ757" s="131"/>
      <c r="ADR757" s="131"/>
      <c r="ADS757" s="131"/>
      <c r="ADT757" s="131"/>
      <c r="ADU757" s="131"/>
      <c r="ADV757" s="131"/>
      <c r="ADW757" s="131"/>
      <c r="ADX757" s="131"/>
      <c r="ADY757" s="131"/>
      <c r="ADZ757" s="131"/>
      <c r="AEA757" s="131"/>
      <c r="AEB757" s="131"/>
      <c r="AEC757" s="131"/>
      <c r="AED757" s="131"/>
      <c r="AEE757" s="131"/>
      <c r="AEF757" s="131"/>
      <c r="AEG757" s="131"/>
      <c r="AEH757" s="131"/>
      <c r="AEI757" s="131"/>
      <c r="AEJ757" s="131"/>
      <c r="AEK757" s="131"/>
      <c r="AEL757" s="131"/>
      <c r="AEM757" s="131"/>
      <c r="AEN757" s="131"/>
      <c r="AEO757" s="131"/>
      <c r="AEP757" s="131"/>
      <c r="AEQ757" s="131"/>
      <c r="AER757" s="131"/>
      <c r="AES757" s="131"/>
      <c r="AET757" s="131"/>
      <c r="AEU757" s="131"/>
      <c r="AEV757" s="131"/>
      <c r="AEW757" s="131"/>
      <c r="AEX757" s="131"/>
      <c r="AEY757" s="131"/>
      <c r="AEZ757" s="131"/>
      <c r="AFA757" s="131"/>
      <c r="AFB757" s="131"/>
      <c r="AFC757" s="131"/>
      <c r="AFD757" s="131"/>
      <c r="AFE757" s="131"/>
      <c r="AFF757" s="131"/>
      <c r="AFG757" s="131"/>
      <c r="AFH757" s="131"/>
      <c r="AFI757" s="131"/>
      <c r="AFJ757" s="131"/>
      <c r="AFK757" s="131"/>
      <c r="AFL757" s="131"/>
      <c r="AFM757" s="131"/>
      <c r="AFN757" s="131"/>
      <c r="AFO757" s="131"/>
      <c r="AFP757" s="131"/>
      <c r="AFQ757" s="131"/>
      <c r="AFR757" s="131"/>
      <c r="AFS757" s="131"/>
      <c r="AFT757" s="131"/>
      <c r="AFU757" s="131"/>
      <c r="AFV757" s="131"/>
      <c r="AFW757" s="131"/>
      <c r="AFX757" s="131"/>
      <c r="AFY757" s="131"/>
      <c r="AFZ757" s="131"/>
      <c r="AGA757" s="131"/>
      <c r="AGB757" s="131"/>
      <c r="AGC757" s="131"/>
      <c r="AGD757" s="131"/>
      <c r="AGE757" s="131"/>
      <c r="AGF757" s="131"/>
      <c r="AGG757" s="131"/>
      <c r="AGH757" s="131"/>
      <c r="AGI757" s="131"/>
      <c r="AGJ757" s="131"/>
      <c r="AGK757" s="131"/>
      <c r="AGL757" s="131"/>
      <c r="AGM757" s="131"/>
      <c r="AGN757" s="131"/>
      <c r="AGO757" s="131"/>
      <c r="AGP757" s="131"/>
      <c r="AGQ757" s="131"/>
      <c r="AGR757" s="131"/>
      <c r="AGS757" s="131"/>
      <c r="AGT757" s="131"/>
      <c r="AGU757" s="131"/>
      <c r="AGV757" s="131"/>
      <c r="AGW757" s="131"/>
      <c r="AGX757" s="131"/>
      <c r="AGY757" s="131"/>
      <c r="AGZ757" s="131"/>
      <c r="AHA757" s="131"/>
      <c r="AHB757" s="131"/>
      <c r="AHC757" s="131"/>
      <c r="AHD757" s="131"/>
      <c r="AHE757" s="131"/>
      <c r="AHF757" s="131"/>
      <c r="AHG757" s="131"/>
      <c r="AHH757" s="131"/>
      <c r="AHI757" s="131"/>
      <c r="AHJ757" s="131"/>
      <c r="AHK757" s="131"/>
      <c r="AHL757" s="131"/>
      <c r="AHM757" s="131"/>
      <c r="AHN757" s="131"/>
      <c r="AHO757" s="131"/>
      <c r="AHP757" s="131"/>
      <c r="AHQ757" s="131"/>
      <c r="AHR757" s="131"/>
      <c r="AHS757" s="131"/>
      <c r="AHT757" s="131"/>
      <c r="AHU757" s="131"/>
      <c r="AHV757" s="131"/>
      <c r="AHW757" s="131"/>
      <c r="AHX757" s="131"/>
      <c r="AHY757" s="131"/>
      <c r="AHZ757" s="131"/>
      <c r="AIA757" s="131"/>
      <c r="AIB757" s="131"/>
      <c r="AIC757" s="131"/>
      <c r="AID757" s="131"/>
      <c r="AIE757" s="131"/>
      <c r="AIF757" s="131"/>
      <c r="AIG757" s="131"/>
      <c r="AIH757" s="131"/>
      <c r="AII757" s="131"/>
      <c r="AIJ757" s="131"/>
      <c r="AIK757" s="131"/>
      <c r="AIL757" s="131"/>
      <c r="AIM757" s="131"/>
      <c r="AIN757" s="131"/>
      <c r="AIO757" s="131"/>
      <c r="AIP757" s="131"/>
      <c r="AIQ757" s="131"/>
      <c r="AIR757" s="131"/>
      <c r="AIS757" s="131"/>
      <c r="AIT757" s="131"/>
      <c r="AIU757" s="131"/>
      <c r="AIV757" s="131"/>
      <c r="AIW757" s="131"/>
      <c r="AIX757" s="131"/>
      <c r="AIY757" s="131"/>
      <c r="AIZ757" s="131"/>
      <c r="AJA757" s="131"/>
      <c r="AJB757" s="131"/>
      <c r="AJC757" s="131"/>
      <c r="AJD757" s="131"/>
      <c r="AJE757" s="131"/>
      <c r="AJF757" s="131"/>
      <c r="AJG757" s="131"/>
      <c r="AJH757" s="131"/>
      <c r="AJI757" s="131"/>
      <c r="AJJ757" s="131"/>
      <c r="AJK757" s="131"/>
      <c r="AJL757" s="131"/>
      <c r="AJM757" s="131"/>
      <c r="AJN757" s="131"/>
      <c r="AJO757" s="131"/>
      <c r="AJP757" s="131"/>
      <c r="AJQ757" s="131"/>
      <c r="AJR757" s="131"/>
      <c r="AJS757" s="131"/>
      <c r="AJT757" s="131"/>
      <c r="AJU757" s="131"/>
      <c r="AJV757" s="131"/>
      <c r="AJW757" s="131"/>
      <c r="AJX757" s="131"/>
      <c r="AJY757" s="131"/>
      <c r="AJZ757" s="131"/>
      <c r="AKA757" s="131"/>
      <c r="AKB757" s="131"/>
      <c r="AKC757" s="131"/>
      <c r="AKD757" s="131"/>
      <c r="AKE757" s="131"/>
      <c r="AKF757" s="131"/>
      <c r="AKG757" s="131"/>
      <c r="AKH757" s="131"/>
      <c r="AKI757" s="131"/>
      <c r="AKJ757" s="131"/>
      <c r="AKK757" s="131"/>
      <c r="AKL757" s="131"/>
      <c r="AKM757" s="131"/>
      <c r="AKN757" s="131"/>
      <c r="AKO757" s="131"/>
      <c r="AKP757" s="131"/>
      <c r="AKQ757" s="131"/>
      <c r="AKR757" s="131"/>
      <c r="AKS757" s="131"/>
      <c r="AKT757" s="131"/>
      <c r="AKU757" s="131"/>
      <c r="AKV757" s="131"/>
      <c r="AKW757" s="131"/>
      <c r="AKX757" s="131"/>
      <c r="AKY757" s="131"/>
      <c r="AKZ757" s="131"/>
      <c r="ALA757" s="131"/>
      <c r="ALB757" s="131"/>
      <c r="ALC757" s="131"/>
      <c r="ALD757" s="131"/>
      <c r="ALE757" s="131"/>
      <c r="ALF757" s="131"/>
      <c r="ALG757" s="131"/>
      <c r="ALH757" s="131"/>
      <c r="ALI757" s="131"/>
      <c r="ALJ757" s="131"/>
      <c r="ALK757" s="131"/>
      <c r="ALL757" s="131"/>
      <c r="ALM757" s="131"/>
      <c r="ALN757" s="131"/>
    </row>
    <row r="758" spans="1:1002" s="508" customFormat="1" ht="24.95" customHeight="1" x14ac:dyDescent="0.25">
      <c r="A758" s="502"/>
      <c r="B758" s="503"/>
      <c r="C758" s="504"/>
      <c r="D758" s="450"/>
      <c r="E758" s="505"/>
      <c r="F758" s="505"/>
      <c r="G758" s="506"/>
      <c r="H758" s="506"/>
      <c r="I758" s="507"/>
      <c r="J758" s="565"/>
      <c r="K758" s="454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  <c r="EC758" s="131"/>
      <c r="ED758" s="131"/>
      <c r="EE758" s="131"/>
      <c r="EF758" s="131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31"/>
      <c r="EQ758" s="131"/>
      <c r="ER758" s="131"/>
      <c r="ES758" s="131"/>
      <c r="ET758" s="131"/>
      <c r="EU758" s="131"/>
      <c r="EV758" s="131"/>
      <c r="EW758" s="131"/>
      <c r="EX758" s="131"/>
      <c r="EY758" s="131"/>
      <c r="EZ758" s="131"/>
      <c r="FA758" s="131"/>
      <c r="FB758" s="131"/>
      <c r="FC758" s="131"/>
      <c r="FD758" s="131"/>
      <c r="FE758" s="131"/>
      <c r="FF758" s="131"/>
      <c r="FG758" s="131"/>
      <c r="FH758" s="131"/>
      <c r="FI758" s="131"/>
      <c r="FJ758" s="131"/>
      <c r="FK758" s="131"/>
      <c r="FL758" s="131"/>
      <c r="FM758" s="131"/>
      <c r="FN758" s="131"/>
      <c r="FO758" s="131"/>
      <c r="FP758" s="131"/>
      <c r="FQ758" s="131"/>
      <c r="FR758" s="131"/>
      <c r="FS758" s="131"/>
      <c r="FT758" s="131"/>
      <c r="FU758" s="131"/>
      <c r="FV758" s="131"/>
      <c r="FW758" s="131"/>
      <c r="FX758" s="131"/>
      <c r="FY758" s="131"/>
      <c r="FZ758" s="131"/>
      <c r="GA758" s="131"/>
      <c r="GB758" s="131"/>
      <c r="GC758" s="131"/>
      <c r="GD758" s="131"/>
      <c r="GE758" s="131"/>
      <c r="GF758" s="131"/>
      <c r="GG758" s="131"/>
      <c r="GH758" s="131"/>
      <c r="GI758" s="131"/>
      <c r="GJ758" s="131"/>
      <c r="GK758" s="131"/>
      <c r="GL758" s="131"/>
      <c r="GM758" s="131"/>
      <c r="GN758" s="131"/>
      <c r="GO758" s="131"/>
      <c r="GP758" s="131"/>
      <c r="GQ758" s="131"/>
      <c r="GR758" s="131"/>
      <c r="GS758" s="131"/>
      <c r="GT758" s="131"/>
      <c r="GU758" s="131"/>
      <c r="GV758" s="131"/>
      <c r="GW758" s="131"/>
      <c r="GX758" s="131"/>
      <c r="GY758" s="131"/>
      <c r="GZ758" s="131"/>
      <c r="HA758" s="131"/>
      <c r="HB758" s="131"/>
      <c r="HC758" s="131"/>
      <c r="HD758" s="131"/>
      <c r="HE758" s="131"/>
      <c r="HF758" s="131"/>
      <c r="HG758" s="131"/>
      <c r="HH758" s="131"/>
      <c r="HI758" s="131"/>
      <c r="HJ758" s="131"/>
      <c r="HK758" s="131"/>
      <c r="HL758" s="131"/>
      <c r="HM758" s="131"/>
      <c r="HN758" s="131"/>
      <c r="HO758" s="131"/>
      <c r="HP758" s="131"/>
      <c r="HQ758" s="131"/>
      <c r="HR758" s="131"/>
      <c r="HS758" s="131"/>
      <c r="HT758" s="131"/>
      <c r="HU758" s="131"/>
      <c r="HV758" s="131"/>
      <c r="HW758" s="131"/>
      <c r="HX758" s="131"/>
      <c r="HY758" s="131"/>
      <c r="HZ758" s="131"/>
      <c r="IA758" s="131"/>
      <c r="IB758" s="131"/>
      <c r="IC758" s="131"/>
      <c r="ID758" s="131"/>
      <c r="IE758" s="131"/>
      <c r="IF758" s="131"/>
      <c r="IG758" s="131"/>
      <c r="IH758" s="131"/>
      <c r="II758" s="131"/>
      <c r="IJ758" s="131"/>
      <c r="IK758" s="131"/>
      <c r="IL758" s="131"/>
      <c r="IM758" s="131"/>
      <c r="IN758" s="131"/>
      <c r="IO758" s="131"/>
      <c r="IP758" s="131"/>
      <c r="IQ758" s="131"/>
      <c r="IR758" s="131"/>
      <c r="IS758" s="131"/>
      <c r="IT758" s="131"/>
      <c r="IU758" s="131"/>
      <c r="IV758" s="131"/>
      <c r="IW758" s="131"/>
      <c r="IX758" s="131"/>
      <c r="IY758" s="131"/>
      <c r="IZ758" s="131"/>
      <c r="JA758" s="131"/>
      <c r="JB758" s="131"/>
      <c r="JC758" s="131"/>
      <c r="JD758" s="131"/>
      <c r="JE758" s="131"/>
      <c r="JF758" s="131"/>
      <c r="JG758" s="131"/>
      <c r="JH758" s="131"/>
      <c r="JI758" s="131"/>
      <c r="JJ758" s="131"/>
      <c r="JK758" s="131"/>
      <c r="JL758" s="131"/>
      <c r="JM758" s="131"/>
      <c r="JN758" s="131"/>
      <c r="JO758" s="131"/>
      <c r="JP758" s="131"/>
      <c r="JQ758" s="131"/>
      <c r="JR758" s="131"/>
      <c r="JS758" s="131"/>
      <c r="JT758" s="131"/>
      <c r="JU758" s="131"/>
      <c r="JV758" s="131"/>
      <c r="JW758" s="131"/>
      <c r="JX758" s="131"/>
      <c r="JY758" s="131"/>
      <c r="JZ758" s="131"/>
      <c r="KA758" s="131"/>
      <c r="KB758" s="131"/>
      <c r="KC758" s="131"/>
      <c r="KD758" s="131"/>
      <c r="KE758" s="131"/>
      <c r="KF758" s="131"/>
      <c r="KG758" s="131"/>
      <c r="KH758" s="131"/>
      <c r="KI758" s="131"/>
      <c r="KJ758" s="131"/>
      <c r="KK758" s="131"/>
      <c r="KL758" s="131"/>
      <c r="KM758" s="131"/>
      <c r="KN758" s="131"/>
      <c r="KO758" s="131"/>
      <c r="KP758" s="131"/>
      <c r="KQ758" s="131"/>
      <c r="KR758" s="131"/>
      <c r="KS758" s="131"/>
      <c r="KT758" s="131"/>
      <c r="KU758" s="131"/>
      <c r="KV758" s="131"/>
      <c r="KW758" s="131"/>
      <c r="KX758" s="131"/>
      <c r="KY758" s="131"/>
      <c r="KZ758" s="131"/>
      <c r="LA758" s="131"/>
      <c r="LB758" s="131"/>
      <c r="LC758" s="131"/>
      <c r="LD758" s="131"/>
      <c r="LE758" s="131"/>
      <c r="LF758" s="131"/>
      <c r="LG758" s="131"/>
      <c r="LH758" s="131"/>
      <c r="LI758" s="131"/>
      <c r="LJ758" s="131"/>
      <c r="LK758" s="131"/>
      <c r="LL758" s="131"/>
      <c r="LM758" s="131"/>
      <c r="LN758" s="131"/>
      <c r="LO758" s="131"/>
      <c r="LP758" s="131"/>
      <c r="LQ758" s="131"/>
      <c r="LR758" s="131"/>
      <c r="LS758" s="131"/>
      <c r="LT758" s="131"/>
      <c r="LU758" s="131"/>
      <c r="LV758" s="131"/>
      <c r="LW758" s="131"/>
      <c r="LX758" s="131"/>
      <c r="LY758" s="131"/>
      <c r="LZ758" s="131"/>
      <c r="MA758" s="131"/>
      <c r="MB758" s="131"/>
      <c r="MC758" s="131"/>
      <c r="MD758" s="131"/>
      <c r="ME758" s="131"/>
      <c r="MF758" s="131"/>
      <c r="MG758" s="131"/>
      <c r="MH758" s="131"/>
      <c r="MI758" s="131"/>
      <c r="MJ758" s="131"/>
      <c r="MK758" s="131"/>
      <c r="ML758" s="131"/>
      <c r="MM758" s="131"/>
      <c r="MN758" s="131"/>
      <c r="MO758" s="131"/>
      <c r="MP758" s="131"/>
      <c r="MQ758" s="131"/>
      <c r="MR758" s="131"/>
      <c r="MS758" s="131"/>
      <c r="MT758" s="131"/>
      <c r="MU758" s="131"/>
      <c r="MV758" s="131"/>
      <c r="MW758" s="131"/>
      <c r="MX758" s="131"/>
      <c r="MY758" s="131"/>
      <c r="MZ758" s="131"/>
      <c r="NA758" s="131"/>
      <c r="NB758" s="131"/>
      <c r="NC758" s="131"/>
      <c r="ND758" s="131"/>
      <c r="NE758" s="131"/>
      <c r="NF758" s="131"/>
      <c r="NG758" s="131"/>
      <c r="NH758" s="131"/>
      <c r="NI758" s="131"/>
      <c r="NJ758" s="131"/>
      <c r="NK758" s="131"/>
      <c r="NL758" s="131"/>
      <c r="NM758" s="131"/>
      <c r="NN758" s="131"/>
      <c r="NO758" s="131"/>
      <c r="NP758" s="131"/>
      <c r="NQ758" s="131"/>
      <c r="NR758" s="131"/>
      <c r="NS758" s="131"/>
      <c r="NT758" s="131"/>
      <c r="NU758" s="131"/>
      <c r="NV758" s="131"/>
      <c r="NW758" s="131"/>
      <c r="NX758" s="131"/>
      <c r="NY758" s="131"/>
      <c r="NZ758" s="131"/>
      <c r="OA758" s="131"/>
      <c r="OB758" s="131"/>
      <c r="OC758" s="131"/>
      <c r="OD758" s="131"/>
      <c r="OE758" s="131"/>
      <c r="OF758" s="131"/>
      <c r="OG758" s="131"/>
      <c r="OH758" s="131"/>
      <c r="OI758" s="131"/>
      <c r="OJ758" s="131"/>
      <c r="OK758" s="131"/>
      <c r="OL758" s="131"/>
      <c r="OM758" s="131"/>
      <c r="ON758" s="131"/>
      <c r="OO758" s="131"/>
      <c r="OP758" s="131"/>
      <c r="OQ758" s="131"/>
      <c r="OR758" s="131"/>
      <c r="OS758" s="131"/>
      <c r="OT758" s="131"/>
      <c r="OU758" s="131"/>
      <c r="OV758" s="131"/>
      <c r="OW758" s="131"/>
      <c r="OX758" s="131"/>
      <c r="OY758" s="131"/>
      <c r="OZ758" s="131"/>
      <c r="PA758" s="131"/>
      <c r="PB758" s="131"/>
      <c r="PC758" s="131"/>
      <c r="PD758" s="131"/>
      <c r="PE758" s="131"/>
      <c r="PF758" s="131"/>
      <c r="PG758" s="131"/>
      <c r="PH758" s="131"/>
      <c r="PI758" s="131"/>
      <c r="PJ758" s="131"/>
      <c r="PK758" s="131"/>
      <c r="PL758" s="131"/>
      <c r="PM758" s="131"/>
      <c r="PN758" s="131"/>
      <c r="PO758" s="131"/>
      <c r="PP758" s="131"/>
      <c r="PQ758" s="131"/>
      <c r="PR758" s="131"/>
      <c r="PS758" s="131"/>
      <c r="PT758" s="131"/>
      <c r="PU758" s="131"/>
      <c r="PV758" s="131"/>
      <c r="PW758" s="131"/>
      <c r="PX758" s="131"/>
      <c r="PY758" s="131"/>
      <c r="PZ758" s="131"/>
      <c r="QA758" s="131"/>
      <c r="QB758" s="131"/>
      <c r="QC758" s="131"/>
      <c r="QD758" s="131"/>
      <c r="QE758" s="131"/>
      <c r="QF758" s="131"/>
      <c r="QG758" s="131"/>
      <c r="QH758" s="131"/>
      <c r="QI758" s="131"/>
      <c r="QJ758" s="131"/>
      <c r="QK758" s="131"/>
      <c r="QL758" s="131"/>
      <c r="QM758" s="131"/>
      <c r="QN758" s="131"/>
      <c r="QO758" s="131"/>
      <c r="QP758" s="131"/>
      <c r="QQ758" s="131"/>
      <c r="QR758" s="131"/>
      <c r="QS758" s="131"/>
      <c r="QT758" s="131"/>
      <c r="QU758" s="131"/>
      <c r="QV758" s="131"/>
      <c r="QW758" s="131"/>
      <c r="QX758" s="131"/>
      <c r="QY758" s="131"/>
      <c r="QZ758" s="131"/>
      <c r="RA758" s="131"/>
      <c r="RB758" s="131"/>
      <c r="RC758" s="131"/>
      <c r="RD758" s="131"/>
      <c r="RE758" s="131"/>
      <c r="RF758" s="131"/>
      <c r="RG758" s="131"/>
      <c r="RH758" s="131"/>
      <c r="RI758" s="131"/>
      <c r="RJ758" s="131"/>
      <c r="RK758" s="131"/>
      <c r="RL758" s="131"/>
      <c r="RM758" s="131"/>
      <c r="RN758" s="131"/>
      <c r="RO758" s="131"/>
      <c r="RP758" s="131"/>
      <c r="RQ758" s="131"/>
      <c r="RR758" s="131"/>
      <c r="RS758" s="131"/>
      <c r="RT758" s="131"/>
      <c r="RU758" s="131"/>
      <c r="RV758" s="131"/>
      <c r="RW758" s="131"/>
      <c r="RX758" s="131"/>
      <c r="RY758" s="131"/>
      <c r="RZ758" s="131"/>
      <c r="SA758" s="131"/>
      <c r="SB758" s="131"/>
      <c r="SC758" s="131"/>
      <c r="SD758" s="131"/>
      <c r="SE758" s="131"/>
      <c r="SF758" s="131"/>
      <c r="SG758" s="131"/>
      <c r="SH758" s="131"/>
      <c r="SI758" s="131"/>
      <c r="SJ758" s="131"/>
      <c r="SK758" s="131"/>
      <c r="SL758" s="131"/>
      <c r="SM758" s="131"/>
      <c r="SN758" s="131"/>
      <c r="SO758" s="131"/>
      <c r="SP758" s="131"/>
      <c r="SQ758" s="131"/>
      <c r="SR758" s="131"/>
      <c r="SS758" s="131"/>
      <c r="ST758" s="131"/>
      <c r="SU758" s="131"/>
      <c r="SV758" s="131"/>
      <c r="SW758" s="131"/>
      <c r="SX758" s="131"/>
      <c r="SY758" s="131"/>
      <c r="SZ758" s="131"/>
      <c r="TA758" s="131"/>
      <c r="TB758" s="131"/>
      <c r="TC758" s="131"/>
      <c r="TD758" s="131"/>
      <c r="TE758" s="131"/>
      <c r="TF758" s="131"/>
      <c r="TG758" s="131"/>
      <c r="TH758" s="131"/>
      <c r="TI758" s="131"/>
      <c r="TJ758" s="131"/>
      <c r="TK758" s="131"/>
      <c r="TL758" s="131"/>
      <c r="TM758" s="131"/>
      <c r="TN758" s="131"/>
      <c r="TO758" s="131"/>
      <c r="TP758" s="131"/>
      <c r="TQ758" s="131"/>
      <c r="TR758" s="131"/>
      <c r="TS758" s="131"/>
      <c r="TT758" s="131"/>
      <c r="TU758" s="131"/>
      <c r="TV758" s="131"/>
      <c r="TW758" s="131"/>
      <c r="TX758" s="131"/>
      <c r="TY758" s="131"/>
      <c r="TZ758" s="131"/>
      <c r="UA758" s="131"/>
      <c r="UB758" s="131"/>
      <c r="UC758" s="131"/>
      <c r="UD758" s="131"/>
      <c r="UE758" s="131"/>
      <c r="UF758" s="131"/>
      <c r="UG758" s="131"/>
      <c r="UH758" s="131"/>
      <c r="UI758" s="131"/>
      <c r="UJ758" s="131"/>
      <c r="UK758" s="131"/>
      <c r="UL758" s="131"/>
      <c r="UM758" s="131"/>
      <c r="UN758" s="131"/>
      <c r="UO758" s="131"/>
      <c r="UP758" s="131"/>
      <c r="UQ758" s="131"/>
      <c r="UR758" s="131"/>
      <c r="US758" s="131"/>
      <c r="UT758" s="131"/>
      <c r="UU758" s="131"/>
      <c r="UV758" s="131"/>
      <c r="UW758" s="131"/>
      <c r="UX758" s="131"/>
      <c r="UY758" s="131"/>
      <c r="UZ758" s="131"/>
      <c r="VA758" s="131"/>
      <c r="VB758" s="131"/>
      <c r="VC758" s="131"/>
      <c r="VD758" s="131"/>
      <c r="VE758" s="131"/>
      <c r="VF758" s="131"/>
      <c r="VG758" s="131"/>
      <c r="VH758" s="131"/>
      <c r="VI758" s="131"/>
      <c r="VJ758" s="131"/>
      <c r="VK758" s="131"/>
      <c r="VL758" s="131"/>
      <c r="VM758" s="131"/>
      <c r="VN758" s="131"/>
      <c r="VO758" s="131"/>
      <c r="VP758" s="131"/>
      <c r="VQ758" s="131"/>
      <c r="VR758" s="131"/>
      <c r="VS758" s="131"/>
      <c r="VT758" s="131"/>
      <c r="VU758" s="131"/>
      <c r="VV758" s="131"/>
      <c r="VW758" s="131"/>
      <c r="VX758" s="131"/>
      <c r="VY758" s="131"/>
      <c r="VZ758" s="131"/>
      <c r="WA758" s="131"/>
      <c r="WB758" s="131"/>
      <c r="WC758" s="131"/>
      <c r="WD758" s="131"/>
      <c r="WE758" s="131"/>
      <c r="WF758" s="131"/>
      <c r="WG758" s="131"/>
      <c r="WH758" s="131"/>
      <c r="WI758" s="131"/>
      <c r="WJ758" s="131"/>
      <c r="WK758" s="131"/>
      <c r="WL758" s="131"/>
      <c r="WM758" s="131"/>
      <c r="WN758" s="131"/>
      <c r="WO758" s="131"/>
      <c r="WP758" s="131"/>
      <c r="WQ758" s="131"/>
      <c r="WR758" s="131"/>
      <c r="WS758" s="131"/>
      <c r="WT758" s="131"/>
      <c r="WU758" s="131"/>
      <c r="WV758" s="131"/>
      <c r="WW758" s="131"/>
      <c r="WX758" s="131"/>
      <c r="WY758" s="131"/>
      <c r="WZ758" s="131"/>
      <c r="XA758" s="131"/>
      <c r="XB758" s="131"/>
      <c r="XC758" s="131"/>
      <c r="XD758" s="131"/>
      <c r="XE758" s="131"/>
      <c r="XF758" s="131"/>
      <c r="XG758" s="131"/>
      <c r="XH758" s="131"/>
      <c r="XI758" s="131"/>
      <c r="XJ758" s="131"/>
      <c r="XK758" s="131"/>
      <c r="XL758" s="131"/>
      <c r="XM758" s="131"/>
      <c r="XN758" s="131"/>
      <c r="XO758" s="131"/>
      <c r="XP758" s="131"/>
      <c r="XQ758" s="131"/>
      <c r="XR758" s="131"/>
      <c r="XS758" s="131"/>
      <c r="XT758" s="131"/>
      <c r="XU758" s="131"/>
      <c r="XV758" s="131"/>
      <c r="XW758" s="131"/>
      <c r="XX758" s="131"/>
      <c r="XY758" s="131"/>
      <c r="XZ758" s="131"/>
      <c r="YA758" s="131"/>
      <c r="YB758" s="131"/>
      <c r="YC758" s="131"/>
      <c r="YD758" s="131"/>
      <c r="YE758" s="131"/>
      <c r="YF758" s="131"/>
      <c r="YG758" s="131"/>
      <c r="YH758" s="131"/>
      <c r="YI758" s="131"/>
      <c r="YJ758" s="131"/>
      <c r="YK758" s="131"/>
      <c r="YL758" s="131"/>
      <c r="YM758" s="131"/>
      <c r="YN758" s="131"/>
      <c r="YO758" s="131"/>
      <c r="YP758" s="131"/>
      <c r="YQ758" s="131"/>
      <c r="YR758" s="131"/>
      <c r="YS758" s="131"/>
      <c r="YT758" s="131"/>
      <c r="YU758" s="131"/>
      <c r="YV758" s="131"/>
      <c r="YW758" s="131"/>
      <c r="YX758" s="131"/>
      <c r="YY758" s="131"/>
      <c r="YZ758" s="131"/>
      <c r="ZA758" s="131"/>
      <c r="ZB758" s="131"/>
      <c r="ZC758" s="131"/>
      <c r="ZD758" s="131"/>
      <c r="ZE758" s="131"/>
      <c r="ZF758" s="131"/>
      <c r="ZG758" s="131"/>
      <c r="ZH758" s="131"/>
      <c r="ZI758" s="131"/>
      <c r="ZJ758" s="131"/>
      <c r="ZK758" s="131"/>
      <c r="ZL758" s="131"/>
      <c r="ZM758" s="131"/>
      <c r="ZN758" s="131"/>
      <c r="ZO758" s="131"/>
      <c r="ZP758" s="131"/>
      <c r="ZQ758" s="131"/>
      <c r="ZR758" s="131"/>
      <c r="ZS758" s="131"/>
      <c r="ZT758" s="131"/>
      <c r="ZU758" s="131"/>
      <c r="ZV758" s="131"/>
      <c r="ZW758" s="131"/>
      <c r="ZX758" s="131"/>
      <c r="ZY758" s="131"/>
      <c r="ZZ758" s="131"/>
      <c r="AAA758" s="131"/>
      <c r="AAB758" s="131"/>
      <c r="AAC758" s="131"/>
      <c r="AAD758" s="131"/>
      <c r="AAE758" s="131"/>
      <c r="AAF758" s="131"/>
      <c r="AAG758" s="131"/>
      <c r="AAH758" s="131"/>
      <c r="AAI758" s="131"/>
      <c r="AAJ758" s="131"/>
      <c r="AAK758" s="131"/>
      <c r="AAL758" s="131"/>
      <c r="AAM758" s="131"/>
      <c r="AAN758" s="131"/>
      <c r="AAO758" s="131"/>
      <c r="AAP758" s="131"/>
      <c r="AAQ758" s="131"/>
      <c r="AAR758" s="131"/>
      <c r="AAS758" s="131"/>
      <c r="AAT758" s="131"/>
      <c r="AAU758" s="131"/>
      <c r="AAV758" s="131"/>
      <c r="AAW758" s="131"/>
      <c r="AAX758" s="131"/>
      <c r="AAY758" s="131"/>
      <c r="AAZ758" s="131"/>
      <c r="ABA758" s="131"/>
      <c r="ABB758" s="131"/>
      <c r="ABC758" s="131"/>
      <c r="ABD758" s="131"/>
      <c r="ABE758" s="131"/>
      <c r="ABF758" s="131"/>
      <c r="ABG758" s="131"/>
      <c r="ABH758" s="131"/>
      <c r="ABI758" s="131"/>
      <c r="ABJ758" s="131"/>
      <c r="ABK758" s="131"/>
      <c r="ABL758" s="131"/>
      <c r="ABM758" s="131"/>
      <c r="ABN758" s="131"/>
      <c r="ABO758" s="131"/>
      <c r="ABP758" s="131"/>
      <c r="ABQ758" s="131"/>
      <c r="ABR758" s="131"/>
      <c r="ABS758" s="131"/>
      <c r="ABT758" s="131"/>
      <c r="ABU758" s="131"/>
      <c r="ABV758" s="131"/>
      <c r="ABW758" s="131"/>
      <c r="ABX758" s="131"/>
      <c r="ABY758" s="131"/>
      <c r="ABZ758" s="131"/>
      <c r="ACA758" s="131"/>
      <c r="ACB758" s="131"/>
      <c r="ACC758" s="131"/>
      <c r="ACD758" s="131"/>
      <c r="ACE758" s="131"/>
      <c r="ACF758" s="131"/>
      <c r="ACG758" s="131"/>
      <c r="ACH758" s="131"/>
      <c r="ACI758" s="131"/>
      <c r="ACJ758" s="131"/>
      <c r="ACK758" s="131"/>
      <c r="ACL758" s="131"/>
      <c r="ACM758" s="131"/>
      <c r="ACN758" s="131"/>
      <c r="ACO758" s="131"/>
      <c r="ACP758" s="131"/>
      <c r="ACQ758" s="131"/>
      <c r="ACR758" s="131"/>
      <c r="ACS758" s="131"/>
      <c r="ACT758" s="131"/>
      <c r="ACU758" s="131"/>
      <c r="ACV758" s="131"/>
      <c r="ACW758" s="131"/>
      <c r="ACX758" s="131"/>
      <c r="ACY758" s="131"/>
      <c r="ACZ758" s="131"/>
      <c r="ADA758" s="131"/>
      <c r="ADB758" s="131"/>
      <c r="ADC758" s="131"/>
      <c r="ADD758" s="131"/>
      <c r="ADE758" s="131"/>
      <c r="ADF758" s="131"/>
      <c r="ADG758" s="131"/>
      <c r="ADH758" s="131"/>
      <c r="ADI758" s="131"/>
      <c r="ADJ758" s="131"/>
      <c r="ADK758" s="131"/>
      <c r="ADL758" s="131"/>
      <c r="ADM758" s="131"/>
      <c r="ADN758" s="131"/>
      <c r="ADO758" s="131"/>
      <c r="ADP758" s="131"/>
      <c r="ADQ758" s="131"/>
      <c r="ADR758" s="131"/>
      <c r="ADS758" s="131"/>
      <c r="ADT758" s="131"/>
      <c r="ADU758" s="131"/>
      <c r="ADV758" s="131"/>
      <c r="ADW758" s="131"/>
      <c r="ADX758" s="131"/>
      <c r="ADY758" s="131"/>
      <c r="ADZ758" s="131"/>
      <c r="AEA758" s="131"/>
      <c r="AEB758" s="131"/>
      <c r="AEC758" s="131"/>
      <c r="AED758" s="131"/>
      <c r="AEE758" s="131"/>
      <c r="AEF758" s="131"/>
      <c r="AEG758" s="131"/>
      <c r="AEH758" s="131"/>
      <c r="AEI758" s="131"/>
      <c r="AEJ758" s="131"/>
      <c r="AEK758" s="131"/>
      <c r="AEL758" s="131"/>
      <c r="AEM758" s="131"/>
      <c r="AEN758" s="131"/>
      <c r="AEO758" s="131"/>
      <c r="AEP758" s="131"/>
      <c r="AEQ758" s="131"/>
      <c r="AER758" s="131"/>
      <c r="AES758" s="131"/>
      <c r="AET758" s="131"/>
      <c r="AEU758" s="131"/>
      <c r="AEV758" s="131"/>
      <c r="AEW758" s="131"/>
      <c r="AEX758" s="131"/>
      <c r="AEY758" s="131"/>
      <c r="AEZ758" s="131"/>
      <c r="AFA758" s="131"/>
      <c r="AFB758" s="131"/>
      <c r="AFC758" s="131"/>
      <c r="AFD758" s="131"/>
      <c r="AFE758" s="131"/>
      <c r="AFF758" s="131"/>
      <c r="AFG758" s="131"/>
      <c r="AFH758" s="131"/>
      <c r="AFI758" s="131"/>
      <c r="AFJ758" s="131"/>
      <c r="AFK758" s="131"/>
      <c r="AFL758" s="131"/>
      <c r="AFM758" s="131"/>
      <c r="AFN758" s="131"/>
      <c r="AFO758" s="131"/>
      <c r="AFP758" s="131"/>
      <c r="AFQ758" s="131"/>
      <c r="AFR758" s="131"/>
      <c r="AFS758" s="131"/>
      <c r="AFT758" s="131"/>
      <c r="AFU758" s="131"/>
      <c r="AFV758" s="131"/>
      <c r="AFW758" s="131"/>
      <c r="AFX758" s="131"/>
      <c r="AFY758" s="131"/>
      <c r="AFZ758" s="131"/>
      <c r="AGA758" s="131"/>
      <c r="AGB758" s="131"/>
      <c r="AGC758" s="131"/>
      <c r="AGD758" s="131"/>
      <c r="AGE758" s="131"/>
      <c r="AGF758" s="131"/>
      <c r="AGG758" s="131"/>
      <c r="AGH758" s="131"/>
      <c r="AGI758" s="131"/>
      <c r="AGJ758" s="131"/>
      <c r="AGK758" s="131"/>
      <c r="AGL758" s="131"/>
      <c r="AGM758" s="131"/>
      <c r="AGN758" s="131"/>
      <c r="AGO758" s="131"/>
      <c r="AGP758" s="131"/>
      <c r="AGQ758" s="131"/>
      <c r="AGR758" s="131"/>
      <c r="AGS758" s="131"/>
      <c r="AGT758" s="131"/>
      <c r="AGU758" s="131"/>
      <c r="AGV758" s="131"/>
      <c r="AGW758" s="131"/>
      <c r="AGX758" s="131"/>
      <c r="AGY758" s="131"/>
      <c r="AGZ758" s="131"/>
      <c r="AHA758" s="131"/>
      <c r="AHB758" s="131"/>
      <c r="AHC758" s="131"/>
      <c r="AHD758" s="131"/>
      <c r="AHE758" s="131"/>
      <c r="AHF758" s="131"/>
      <c r="AHG758" s="131"/>
      <c r="AHH758" s="131"/>
      <c r="AHI758" s="131"/>
      <c r="AHJ758" s="131"/>
      <c r="AHK758" s="131"/>
      <c r="AHL758" s="131"/>
      <c r="AHM758" s="131"/>
      <c r="AHN758" s="131"/>
      <c r="AHO758" s="131"/>
      <c r="AHP758" s="131"/>
      <c r="AHQ758" s="131"/>
      <c r="AHR758" s="131"/>
      <c r="AHS758" s="131"/>
      <c r="AHT758" s="131"/>
      <c r="AHU758" s="131"/>
      <c r="AHV758" s="131"/>
      <c r="AHW758" s="131"/>
      <c r="AHX758" s="131"/>
      <c r="AHY758" s="131"/>
      <c r="AHZ758" s="131"/>
      <c r="AIA758" s="131"/>
      <c r="AIB758" s="131"/>
      <c r="AIC758" s="131"/>
      <c r="AID758" s="131"/>
      <c r="AIE758" s="131"/>
      <c r="AIF758" s="131"/>
      <c r="AIG758" s="131"/>
      <c r="AIH758" s="131"/>
      <c r="AII758" s="131"/>
      <c r="AIJ758" s="131"/>
      <c r="AIK758" s="131"/>
      <c r="AIL758" s="131"/>
      <c r="AIM758" s="131"/>
      <c r="AIN758" s="131"/>
      <c r="AIO758" s="131"/>
      <c r="AIP758" s="131"/>
      <c r="AIQ758" s="131"/>
      <c r="AIR758" s="131"/>
      <c r="AIS758" s="131"/>
      <c r="AIT758" s="131"/>
      <c r="AIU758" s="131"/>
      <c r="AIV758" s="131"/>
      <c r="AIW758" s="131"/>
      <c r="AIX758" s="131"/>
      <c r="AIY758" s="131"/>
      <c r="AIZ758" s="131"/>
      <c r="AJA758" s="131"/>
      <c r="AJB758" s="131"/>
      <c r="AJC758" s="131"/>
      <c r="AJD758" s="131"/>
      <c r="AJE758" s="131"/>
      <c r="AJF758" s="131"/>
      <c r="AJG758" s="131"/>
      <c r="AJH758" s="131"/>
      <c r="AJI758" s="131"/>
      <c r="AJJ758" s="131"/>
      <c r="AJK758" s="131"/>
      <c r="AJL758" s="131"/>
      <c r="AJM758" s="131"/>
      <c r="AJN758" s="131"/>
      <c r="AJO758" s="131"/>
      <c r="AJP758" s="131"/>
      <c r="AJQ758" s="131"/>
      <c r="AJR758" s="131"/>
      <c r="AJS758" s="131"/>
      <c r="AJT758" s="131"/>
      <c r="AJU758" s="131"/>
      <c r="AJV758" s="131"/>
      <c r="AJW758" s="131"/>
      <c r="AJX758" s="131"/>
      <c r="AJY758" s="131"/>
      <c r="AJZ758" s="131"/>
      <c r="AKA758" s="131"/>
      <c r="AKB758" s="131"/>
      <c r="AKC758" s="131"/>
      <c r="AKD758" s="131"/>
      <c r="AKE758" s="131"/>
      <c r="AKF758" s="131"/>
      <c r="AKG758" s="131"/>
      <c r="AKH758" s="131"/>
      <c r="AKI758" s="131"/>
      <c r="AKJ758" s="131"/>
      <c r="AKK758" s="131"/>
      <c r="AKL758" s="131"/>
      <c r="AKM758" s="131"/>
      <c r="AKN758" s="131"/>
      <c r="AKO758" s="131"/>
      <c r="AKP758" s="131"/>
      <c r="AKQ758" s="131"/>
      <c r="AKR758" s="131"/>
      <c r="AKS758" s="131"/>
      <c r="AKT758" s="131"/>
      <c r="AKU758" s="131"/>
      <c r="AKV758" s="131"/>
      <c r="AKW758" s="131"/>
      <c r="AKX758" s="131"/>
      <c r="AKY758" s="131"/>
      <c r="AKZ758" s="131"/>
      <c r="ALA758" s="131"/>
      <c r="ALB758" s="131"/>
      <c r="ALC758" s="131"/>
      <c r="ALD758" s="131"/>
      <c r="ALE758" s="131"/>
      <c r="ALF758" s="131"/>
      <c r="ALG758" s="131"/>
      <c r="ALH758" s="131"/>
      <c r="ALI758" s="131"/>
      <c r="ALJ758" s="131"/>
      <c r="ALK758" s="131"/>
      <c r="ALL758" s="131"/>
      <c r="ALM758" s="131"/>
      <c r="ALN758" s="131"/>
    </row>
    <row r="759" spans="1:1002" s="508" customFormat="1" ht="24.95" customHeight="1" x14ac:dyDescent="0.25">
      <c r="A759" s="502"/>
      <c r="B759" s="503"/>
      <c r="C759" s="504"/>
      <c r="D759" s="450"/>
      <c r="E759" s="505"/>
      <c r="F759" s="505"/>
      <c r="G759" s="506"/>
      <c r="H759" s="506"/>
      <c r="I759" s="507"/>
      <c r="J759" s="565"/>
      <c r="K759" s="454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  <c r="EC759" s="131"/>
      <c r="ED759" s="131"/>
      <c r="EE759" s="131"/>
      <c r="EF759" s="131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31"/>
      <c r="EQ759" s="131"/>
      <c r="ER759" s="131"/>
      <c r="ES759" s="131"/>
      <c r="ET759" s="131"/>
      <c r="EU759" s="131"/>
      <c r="EV759" s="131"/>
      <c r="EW759" s="131"/>
      <c r="EX759" s="131"/>
      <c r="EY759" s="131"/>
      <c r="EZ759" s="131"/>
      <c r="FA759" s="131"/>
      <c r="FB759" s="131"/>
      <c r="FC759" s="131"/>
      <c r="FD759" s="131"/>
      <c r="FE759" s="131"/>
      <c r="FF759" s="131"/>
      <c r="FG759" s="131"/>
      <c r="FH759" s="131"/>
      <c r="FI759" s="131"/>
      <c r="FJ759" s="131"/>
      <c r="FK759" s="131"/>
      <c r="FL759" s="131"/>
      <c r="FM759" s="131"/>
      <c r="FN759" s="131"/>
      <c r="FO759" s="131"/>
      <c r="FP759" s="131"/>
      <c r="FQ759" s="131"/>
      <c r="FR759" s="131"/>
      <c r="FS759" s="131"/>
      <c r="FT759" s="131"/>
      <c r="FU759" s="131"/>
      <c r="FV759" s="131"/>
      <c r="FW759" s="131"/>
      <c r="FX759" s="131"/>
      <c r="FY759" s="131"/>
      <c r="FZ759" s="131"/>
      <c r="GA759" s="131"/>
      <c r="GB759" s="131"/>
      <c r="GC759" s="131"/>
      <c r="GD759" s="131"/>
      <c r="GE759" s="131"/>
      <c r="GF759" s="131"/>
      <c r="GG759" s="131"/>
      <c r="GH759" s="131"/>
      <c r="GI759" s="131"/>
      <c r="GJ759" s="131"/>
      <c r="GK759" s="131"/>
      <c r="GL759" s="131"/>
      <c r="GM759" s="131"/>
      <c r="GN759" s="131"/>
      <c r="GO759" s="131"/>
      <c r="GP759" s="131"/>
      <c r="GQ759" s="131"/>
      <c r="GR759" s="131"/>
      <c r="GS759" s="131"/>
      <c r="GT759" s="131"/>
      <c r="GU759" s="131"/>
      <c r="GV759" s="131"/>
      <c r="GW759" s="131"/>
      <c r="GX759" s="131"/>
      <c r="GY759" s="131"/>
      <c r="GZ759" s="131"/>
      <c r="HA759" s="131"/>
      <c r="HB759" s="131"/>
      <c r="HC759" s="131"/>
      <c r="HD759" s="131"/>
      <c r="HE759" s="131"/>
      <c r="HF759" s="131"/>
      <c r="HG759" s="131"/>
      <c r="HH759" s="131"/>
      <c r="HI759" s="131"/>
      <c r="HJ759" s="131"/>
      <c r="HK759" s="131"/>
      <c r="HL759" s="131"/>
      <c r="HM759" s="131"/>
      <c r="HN759" s="131"/>
      <c r="HO759" s="131"/>
      <c r="HP759" s="131"/>
      <c r="HQ759" s="131"/>
      <c r="HR759" s="131"/>
      <c r="HS759" s="131"/>
      <c r="HT759" s="131"/>
      <c r="HU759" s="131"/>
      <c r="HV759" s="131"/>
      <c r="HW759" s="131"/>
      <c r="HX759" s="131"/>
      <c r="HY759" s="131"/>
      <c r="HZ759" s="131"/>
      <c r="IA759" s="131"/>
      <c r="IB759" s="131"/>
      <c r="IC759" s="131"/>
      <c r="ID759" s="131"/>
      <c r="IE759" s="131"/>
      <c r="IF759" s="131"/>
      <c r="IG759" s="131"/>
      <c r="IH759" s="131"/>
      <c r="II759" s="131"/>
      <c r="IJ759" s="131"/>
      <c r="IK759" s="131"/>
      <c r="IL759" s="131"/>
      <c r="IM759" s="131"/>
      <c r="IN759" s="131"/>
      <c r="IO759" s="131"/>
      <c r="IP759" s="131"/>
      <c r="IQ759" s="131"/>
      <c r="IR759" s="131"/>
      <c r="IS759" s="131"/>
      <c r="IT759" s="131"/>
      <c r="IU759" s="131"/>
      <c r="IV759" s="131"/>
      <c r="IW759" s="131"/>
      <c r="IX759" s="131"/>
      <c r="IY759" s="131"/>
      <c r="IZ759" s="131"/>
      <c r="JA759" s="131"/>
      <c r="JB759" s="131"/>
      <c r="JC759" s="131"/>
      <c r="JD759" s="131"/>
      <c r="JE759" s="131"/>
      <c r="JF759" s="131"/>
      <c r="JG759" s="131"/>
      <c r="JH759" s="131"/>
      <c r="JI759" s="131"/>
      <c r="JJ759" s="131"/>
      <c r="JK759" s="131"/>
      <c r="JL759" s="131"/>
      <c r="JM759" s="131"/>
      <c r="JN759" s="131"/>
      <c r="JO759" s="131"/>
      <c r="JP759" s="131"/>
      <c r="JQ759" s="131"/>
      <c r="JR759" s="131"/>
      <c r="JS759" s="131"/>
      <c r="JT759" s="131"/>
      <c r="JU759" s="131"/>
      <c r="JV759" s="131"/>
      <c r="JW759" s="131"/>
      <c r="JX759" s="131"/>
      <c r="JY759" s="131"/>
      <c r="JZ759" s="131"/>
      <c r="KA759" s="131"/>
      <c r="KB759" s="131"/>
      <c r="KC759" s="131"/>
      <c r="KD759" s="131"/>
      <c r="KE759" s="131"/>
      <c r="KF759" s="131"/>
      <c r="KG759" s="131"/>
      <c r="KH759" s="131"/>
      <c r="KI759" s="131"/>
      <c r="KJ759" s="131"/>
      <c r="KK759" s="131"/>
      <c r="KL759" s="131"/>
      <c r="KM759" s="131"/>
      <c r="KN759" s="131"/>
      <c r="KO759" s="131"/>
      <c r="KP759" s="131"/>
      <c r="KQ759" s="131"/>
      <c r="KR759" s="131"/>
      <c r="KS759" s="131"/>
      <c r="KT759" s="131"/>
      <c r="KU759" s="131"/>
      <c r="KV759" s="131"/>
      <c r="KW759" s="131"/>
      <c r="KX759" s="131"/>
      <c r="KY759" s="131"/>
      <c r="KZ759" s="131"/>
      <c r="LA759" s="131"/>
      <c r="LB759" s="131"/>
      <c r="LC759" s="131"/>
      <c r="LD759" s="131"/>
      <c r="LE759" s="131"/>
      <c r="LF759" s="131"/>
      <c r="LG759" s="131"/>
      <c r="LH759" s="131"/>
      <c r="LI759" s="131"/>
      <c r="LJ759" s="131"/>
      <c r="LK759" s="131"/>
      <c r="LL759" s="131"/>
      <c r="LM759" s="131"/>
      <c r="LN759" s="131"/>
      <c r="LO759" s="131"/>
      <c r="LP759" s="131"/>
      <c r="LQ759" s="131"/>
      <c r="LR759" s="131"/>
      <c r="LS759" s="131"/>
      <c r="LT759" s="131"/>
      <c r="LU759" s="131"/>
      <c r="LV759" s="131"/>
      <c r="LW759" s="131"/>
      <c r="LX759" s="131"/>
      <c r="LY759" s="131"/>
      <c r="LZ759" s="131"/>
      <c r="MA759" s="131"/>
      <c r="MB759" s="131"/>
      <c r="MC759" s="131"/>
      <c r="MD759" s="131"/>
      <c r="ME759" s="131"/>
      <c r="MF759" s="131"/>
      <c r="MG759" s="131"/>
      <c r="MH759" s="131"/>
      <c r="MI759" s="131"/>
      <c r="MJ759" s="131"/>
      <c r="MK759" s="131"/>
      <c r="ML759" s="131"/>
      <c r="MM759" s="131"/>
      <c r="MN759" s="131"/>
      <c r="MO759" s="131"/>
      <c r="MP759" s="131"/>
      <c r="MQ759" s="131"/>
      <c r="MR759" s="131"/>
      <c r="MS759" s="131"/>
      <c r="MT759" s="131"/>
      <c r="MU759" s="131"/>
      <c r="MV759" s="131"/>
      <c r="MW759" s="131"/>
      <c r="MX759" s="131"/>
      <c r="MY759" s="131"/>
      <c r="MZ759" s="131"/>
      <c r="NA759" s="131"/>
      <c r="NB759" s="131"/>
      <c r="NC759" s="131"/>
      <c r="ND759" s="131"/>
      <c r="NE759" s="131"/>
      <c r="NF759" s="131"/>
      <c r="NG759" s="131"/>
      <c r="NH759" s="131"/>
      <c r="NI759" s="131"/>
      <c r="NJ759" s="131"/>
      <c r="NK759" s="131"/>
      <c r="NL759" s="131"/>
      <c r="NM759" s="131"/>
      <c r="NN759" s="131"/>
      <c r="NO759" s="131"/>
      <c r="NP759" s="131"/>
      <c r="NQ759" s="131"/>
      <c r="NR759" s="131"/>
      <c r="NS759" s="131"/>
      <c r="NT759" s="131"/>
      <c r="NU759" s="131"/>
      <c r="NV759" s="131"/>
      <c r="NW759" s="131"/>
      <c r="NX759" s="131"/>
      <c r="NY759" s="131"/>
      <c r="NZ759" s="131"/>
      <c r="OA759" s="131"/>
      <c r="OB759" s="131"/>
      <c r="OC759" s="131"/>
      <c r="OD759" s="131"/>
      <c r="OE759" s="131"/>
      <c r="OF759" s="131"/>
      <c r="OG759" s="131"/>
      <c r="OH759" s="131"/>
      <c r="OI759" s="131"/>
      <c r="OJ759" s="131"/>
      <c r="OK759" s="131"/>
      <c r="OL759" s="131"/>
      <c r="OM759" s="131"/>
      <c r="ON759" s="131"/>
      <c r="OO759" s="131"/>
      <c r="OP759" s="131"/>
      <c r="OQ759" s="131"/>
      <c r="OR759" s="131"/>
      <c r="OS759" s="131"/>
      <c r="OT759" s="131"/>
      <c r="OU759" s="131"/>
      <c r="OV759" s="131"/>
      <c r="OW759" s="131"/>
      <c r="OX759" s="131"/>
      <c r="OY759" s="131"/>
      <c r="OZ759" s="131"/>
      <c r="PA759" s="131"/>
      <c r="PB759" s="131"/>
      <c r="PC759" s="131"/>
      <c r="PD759" s="131"/>
      <c r="PE759" s="131"/>
      <c r="PF759" s="131"/>
      <c r="PG759" s="131"/>
      <c r="PH759" s="131"/>
      <c r="PI759" s="131"/>
      <c r="PJ759" s="131"/>
      <c r="PK759" s="131"/>
      <c r="PL759" s="131"/>
      <c r="PM759" s="131"/>
      <c r="PN759" s="131"/>
      <c r="PO759" s="131"/>
      <c r="PP759" s="131"/>
      <c r="PQ759" s="131"/>
      <c r="PR759" s="131"/>
      <c r="PS759" s="131"/>
      <c r="PT759" s="131"/>
      <c r="PU759" s="131"/>
      <c r="PV759" s="131"/>
      <c r="PW759" s="131"/>
      <c r="PX759" s="131"/>
      <c r="PY759" s="131"/>
      <c r="PZ759" s="131"/>
      <c r="QA759" s="131"/>
      <c r="QB759" s="131"/>
      <c r="QC759" s="131"/>
      <c r="QD759" s="131"/>
      <c r="QE759" s="131"/>
      <c r="QF759" s="131"/>
      <c r="QG759" s="131"/>
      <c r="QH759" s="131"/>
      <c r="QI759" s="131"/>
      <c r="QJ759" s="131"/>
      <c r="QK759" s="131"/>
      <c r="QL759" s="131"/>
      <c r="QM759" s="131"/>
      <c r="QN759" s="131"/>
      <c r="QO759" s="131"/>
      <c r="QP759" s="131"/>
      <c r="QQ759" s="131"/>
      <c r="QR759" s="131"/>
      <c r="QS759" s="131"/>
      <c r="QT759" s="131"/>
      <c r="QU759" s="131"/>
      <c r="QV759" s="131"/>
      <c r="QW759" s="131"/>
      <c r="QX759" s="131"/>
      <c r="QY759" s="131"/>
      <c r="QZ759" s="131"/>
      <c r="RA759" s="131"/>
      <c r="RB759" s="131"/>
      <c r="RC759" s="131"/>
      <c r="RD759" s="131"/>
      <c r="RE759" s="131"/>
      <c r="RF759" s="131"/>
      <c r="RG759" s="131"/>
      <c r="RH759" s="131"/>
      <c r="RI759" s="131"/>
      <c r="RJ759" s="131"/>
      <c r="RK759" s="131"/>
      <c r="RL759" s="131"/>
      <c r="RM759" s="131"/>
      <c r="RN759" s="131"/>
      <c r="RO759" s="131"/>
      <c r="RP759" s="131"/>
      <c r="RQ759" s="131"/>
      <c r="RR759" s="131"/>
      <c r="RS759" s="131"/>
      <c r="RT759" s="131"/>
      <c r="RU759" s="131"/>
      <c r="RV759" s="131"/>
      <c r="RW759" s="131"/>
      <c r="RX759" s="131"/>
      <c r="RY759" s="131"/>
      <c r="RZ759" s="131"/>
      <c r="SA759" s="131"/>
      <c r="SB759" s="131"/>
      <c r="SC759" s="131"/>
      <c r="SD759" s="131"/>
      <c r="SE759" s="131"/>
      <c r="SF759" s="131"/>
      <c r="SG759" s="131"/>
      <c r="SH759" s="131"/>
      <c r="SI759" s="131"/>
      <c r="SJ759" s="131"/>
      <c r="SK759" s="131"/>
      <c r="SL759" s="131"/>
      <c r="SM759" s="131"/>
      <c r="SN759" s="131"/>
      <c r="SO759" s="131"/>
      <c r="SP759" s="131"/>
      <c r="SQ759" s="131"/>
      <c r="SR759" s="131"/>
      <c r="SS759" s="131"/>
      <c r="ST759" s="131"/>
      <c r="SU759" s="131"/>
      <c r="SV759" s="131"/>
      <c r="SW759" s="131"/>
      <c r="SX759" s="131"/>
      <c r="SY759" s="131"/>
      <c r="SZ759" s="131"/>
      <c r="TA759" s="131"/>
      <c r="TB759" s="131"/>
      <c r="TC759" s="131"/>
      <c r="TD759" s="131"/>
      <c r="TE759" s="131"/>
      <c r="TF759" s="131"/>
      <c r="TG759" s="131"/>
      <c r="TH759" s="131"/>
      <c r="TI759" s="131"/>
      <c r="TJ759" s="131"/>
      <c r="TK759" s="131"/>
      <c r="TL759" s="131"/>
      <c r="TM759" s="131"/>
      <c r="TN759" s="131"/>
      <c r="TO759" s="131"/>
      <c r="TP759" s="131"/>
      <c r="TQ759" s="131"/>
      <c r="TR759" s="131"/>
      <c r="TS759" s="131"/>
      <c r="TT759" s="131"/>
      <c r="TU759" s="131"/>
      <c r="TV759" s="131"/>
      <c r="TW759" s="131"/>
      <c r="TX759" s="131"/>
      <c r="TY759" s="131"/>
      <c r="TZ759" s="131"/>
      <c r="UA759" s="131"/>
      <c r="UB759" s="131"/>
      <c r="UC759" s="131"/>
      <c r="UD759" s="131"/>
      <c r="UE759" s="131"/>
      <c r="UF759" s="131"/>
      <c r="UG759" s="131"/>
      <c r="UH759" s="131"/>
      <c r="UI759" s="131"/>
      <c r="UJ759" s="131"/>
      <c r="UK759" s="131"/>
      <c r="UL759" s="131"/>
      <c r="UM759" s="131"/>
      <c r="UN759" s="131"/>
      <c r="UO759" s="131"/>
      <c r="UP759" s="131"/>
      <c r="UQ759" s="131"/>
      <c r="UR759" s="131"/>
      <c r="US759" s="131"/>
      <c r="UT759" s="131"/>
      <c r="UU759" s="131"/>
      <c r="UV759" s="131"/>
      <c r="UW759" s="131"/>
      <c r="UX759" s="131"/>
      <c r="UY759" s="131"/>
      <c r="UZ759" s="131"/>
      <c r="VA759" s="131"/>
      <c r="VB759" s="131"/>
      <c r="VC759" s="131"/>
      <c r="VD759" s="131"/>
      <c r="VE759" s="131"/>
      <c r="VF759" s="131"/>
      <c r="VG759" s="131"/>
      <c r="VH759" s="131"/>
      <c r="VI759" s="131"/>
      <c r="VJ759" s="131"/>
      <c r="VK759" s="131"/>
      <c r="VL759" s="131"/>
      <c r="VM759" s="131"/>
      <c r="VN759" s="131"/>
      <c r="VO759" s="131"/>
      <c r="VP759" s="131"/>
      <c r="VQ759" s="131"/>
      <c r="VR759" s="131"/>
      <c r="VS759" s="131"/>
      <c r="VT759" s="131"/>
      <c r="VU759" s="131"/>
      <c r="VV759" s="131"/>
      <c r="VW759" s="131"/>
      <c r="VX759" s="131"/>
      <c r="VY759" s="131"/>
      <c r="VZ759" s="131"/>
      <c r="WA759" s="131"/>
      <c r="WB759" s="131"/>
      <c r="WC759" s="131"/>
      <c r="WD759" s="131"/>
      <c r="WE759" s="131"/>
      <c r="WF759" s="131"/>
      <c r="WG759" s="131"/>
      <c r="WH759" s="131"/>
      <c r="WI759" s="131"/>
      <c r="WJ759" s="131"/>
      <c r="WK759" s="131"/>
      <c r="WL759" s="131"/>
      <c r="WM759" s="131"/>
      <c r="WN759" s="131"/>
      <c r="WO759" s="131"/>
      <c r="WP759" s="131"/>
      <c r="WQ759" s="131"/>
      <c r="WR759" s="131"/>
      <c r="WS759" s="131"/>
      <c r="WT759" s="131"/>
      <c r="WU759" s="131"/>
      <c r="WV759" s="131"/>
      <c r="WW759" s="131"/>
      <c r="WX759" s="131"/>
      <c r="WY759" s="131"/>
      <c r="WZ759" s="131"/>
      <c r="XA759" s="131"/>
      <c r="XB759" s="131"/>
      <c r="XC759" s="131"/>
      <c r="XD759" s="131"/>
      <c r="XE759" s="131"/>
      <c r="XF759" s="131"/>
      <c r="XG759" s="131"/>
      <c r="XH759" s="131"/>
      <c r="XI759" s="131"/>
      <c r="XJ759" s="131"/>
      <c r="XK759" s="131"/>
      <c r="XL759" s="131"/>
      <c r="XM759" s="131"/>
      <c r="XN759" s="131"/>
      <c r="XO759" s="131"/>
      <c r="XP759" s="131"/>
      <c r="XQ759" s="131"/>
      <c r="XR759" s="131"/>
      <c r="XS759" s="131"/>
      <c r="XT759" s="131"/>
      <c r="XU759" s="131"/>
      <c r="XV759" s="131"/>
      <c r="XW759" s="131"/>
      <c r="XX759" s="131"/>
      <c r="XY759" s="131"/>
      <c r="XZ759" s="131"/>
      <c r="YA759" s="131"/>
      <c r="YB759" s="131"/>
      <c r="YC759" s="131"/>
      <c r="YD759" s="131"/>
      <c r="YE759" s="131"/>
      <c r="YF759" s="131"/>
      <c r="YG759" s="131"/>
      <c r="YH759" s="131"/>
      <c r="YI759" s="131"/>
      <c r="YJ759" s="131"/>
      <c r="YK759" s="131"/>
      <c r="YL759" s="131"/>
      <c r="YM759" s="131"/>
      <c r="YN759" s="131"/>
      <c r="YO759" s="131"/>
      <c r="YP759" s="131"/>
      <c r="YQ759" s="131"/>
      <c r="YR759" s="131"/>
      <c r="YS759" s="131"/>
      <c r="YT759" s="131"/>
      <c r="YU759" s="131"/>
      <c r="YV759" s="131"/>
      <c r="YW759" s="131"/>
      <c r="YX759" s="131"/>
      <c r="YY759" s="131"/>
      <c r="YZ759" s="131"/>
      <c r="ZA759" s="131"/>
      <c r="ZB759" s="131"/>
      <c r="ZC759" s="131"/>
      <c r="ZD759" s="131"/>
      <c r="ZE759" s="131"/>
      <c r="ZF759" s="131"/>
      <c r="ZG759" s="131"/>
      <c r="ZH759" s="131"/>
      <c r="ZI759" s="131"/>
      <c r="ZJ759" s="131"/>
      <c r="ZK759" s="131"/>
      <c r="ZL759" s="131"/>
      <c r="ZM759" s="131"/>
      <c r="ZN759" s="131"/>
      <c r="ZO759" s="131"/>
      <c r="ZP759" s="131"/>
      <c r="ZQ759" s="131"/>
      <c r="ZR759" s="131"/>
      <c r="ZS759" s="131"/>
      <c r="ZT759" s="131"/>
      <c r="ZU759" s="131"/>
      <c r="ZV759" s="131"/>
      <c r="ZW759" s="131"/>
      <c r="ZX759" s="131"/>
      <c r="ZY759" s="131"/>
      <c r="ZZ759" s="131"/>
      <c r="AAA759" s="131"/>
      <c r="AAB759" s="131"/>
      <c r="AAC759" s="131"/>
      <c r="AAD759" s="131"/>
      <c r="AAE759" s="131"/>
      <c r="AAF759" s="131"/>
      <c r="AAG759" s="131"/>
      <c r="AAH759" s="131"/>
      <c r="AAI759" s="131"/>
      <c r="AAJ759" s="131"/>
      <c r="AAK759" s="131"/>
      <c r="AAL759" s="131"/>
      <c r="AAM759" s="131"/>
      <c r="AAN759" s="131"/>
      <c r="AAO759" s="131"/>
      <c r="AAP759" s="131"/>
      <c r="AAQ759" s="131"/>
      <c r="AAR759" s="131"/>
      <c r="AAS759" s="131"/>
      <c r="AAT759" s="131"/>
      <c r="AAU759" s="131"/>
      <c r="AAV759" s="131"/>
      <c r="AAW759" s="131"/>
      <c r="AAX759" s="131"/>
      <c r="AAY759" s="131"/>
      <c r="AAZ759" s="131"/>
      <c r="ABA759" s="131"/>
      <c r="ABB759" s="131"/>
      <c r="ABC759" s="131"/>
      <c r="ABD759" s="131"/>
      <c r="ABE759" s="131"/>
      <c r="ABF759" s="131"/>
      <c r="ABG759" s="131"/>
      <c r="ABH759" s="131"/>
      <c r="ABI759" s="131"/>
      <c r="ABJ759" s="131"/>
      <c r="ABK759" s="131"/>
      <c r="ABL759" s="131"/>
      <c r="ABM759" s="131"/>
      <c r="ABN759" s="131"/>
      <c r="ABO759" s="131"/>
      <c r="ABP759" s="131"/>
      <c r="ABQ759" s="131"/>
      <c r="ABR759" s="131"/>
      <c r="ABS759" s="131"/>
      <c r="ABT759" s="131"/>
      <c r="ABU759" s="131"/>
      <c r="ABV759" s="131"/>
      <c r="ABW759" s="131"/>
      <c r="ABX759" s="131"/>
      <c r="ABY759" s="131"/>
      <c r="ABZ759" s="131"/>
      <c r="ACA759" s="131"/>
      <c r="ACB759" s="131"/>
      <c r="ACC759" s="131"/>
      <c r="ACD759" s="131"/>
      <c r="ACE759" s="131"/>
      <c r="ACF759" s="131"/>
      <c r="ACG759" s="131"/>
      <c r="ACH759" s="131"/>
      <c r="ACI759" s="131"/>
      <c r="ACJ759" s="131"/>
      <c r="ACK759" s="131"/>
      <c r="ACL759" s="131"/>
      <c r="ACM759" s="131"/>
      <c r="ACN759" s="131"/>
      <c r="ACO759" s="131"/>
      <c r="ACP759" s="131"/>
      <c r="ACQ759" s="131"/>
      <c r="ACR759" s="131"/>
      <c r="ACS759" s="131"/>
      <c r="ACT759" s="131"/>
      <c r="ACU759" s="131"/>
      <c r="ACV759" s="131"/>
      <c r="ACW759" s="131"/>
      <c r="ACX759" s="131"/>
      <c r="ACY759" s="131"/>
      <c r="ACZ759" s="131"/>
      <c r="ADA759" s="131"/>
      <c r="ADB759" s="131"/>
      <c r="ADC759" s="131"/>
      <c r="ADD759" s="131"/>
      <c r="ADE759" s="131"/>
      <c r="ADF759" s="131"/>
      <c r="ADG759" s="131"/>
      <c r="ADH759" s="131"/>
      <c r="ADI759" s="131"/>
      <c r="ADJ759" s="131"/>
      <c r="ADK759" s="131"/>
      <c r="ADL759" s="131"/>
      <c r="ADM759" s="131"/>
      <c r="ADN759" s="131"/>
      <c r="ADO759" s="131"/>
      <c r="ADP759" s="131"/>
      <c r="ADQ759" s="131"/>
      <c r="ADR759" s="131"/>
      <c r="ADS759" s="131"/>
      <c r="ADT759" s="131"/>
      <c r="ADU759" s="131"/>
      <c r="ADV759" s="131"/>
      <c r="ADW759" s="131"/>
      <c r="ADX759" s="131"/>
      <c r="ADY759" s="131"/>
      <c r="ADZ759" s="131"/>
      <c r="AEA759" s="131"/>
      <c r="AEB759" s="131"/>
      <c r="AEC759" s="131"/>
      <c r="AED759" s="131"/>
      <c r="AEE759" s="131"/>
      <c r="AEF759" s="131"/>
      <c r="AEG759" s="131"/>
      <c r="AEH759" s="131"/>
      <c r="AEI759" s="131"/>
      <c r="AEJ759" s="131"/>
      <c r="AEK759" s="131"/>
      <c r="AEL759" s="131"/>
      <c r="AEM759" s="131"/>
      <c r="AEN759" s="131"/>
      <c r="AEO759" s="131"/>
      <c r="AEP759" s="131"/>
      <c r="AEQ759" s="131"/>
      <c r="AER759" s="131"/>
      <c r="AES759" s="131"/>
      <c r="AET759" s="131"/>
      <c r="AEU759" s="131"/>
      <c r="AEV759" s="131"/>
      <c r="AEW759" s="131"/>
      <c r="AEX759" s="131"/>
      <c r="AEY759" s="131"/>
      <c r="AEZ759" s="131"/>
      <c r="AFA759" s="131"/>
      <c r="AFB759" s="131"/>
      <c r="AFC759" s="131"/>
      <c r="AFD759" s="131"/>
      <c r="AFE759" s="131"/>
      <c r="AFF759" s="131"/>
      <c r="AFG759" s="131"/>
      <c r="AFH759" s="131"/>
      <c r="AFI759" s="131"/>
      <c r="AFJ759" s="131"/>
      <c r="AFK759" s="131"/>
      <c r="AFL759" s="131"/>
      <c r="AFM759" s="131"/>
      <c r="AFN759" s="131"/>
      <c r="AFO759" s="131"/>
      <c r="AFP759" s="131"/>
      <c r="AFQ759" s="131"/>
      <c r="AFR759" s="131"/>
      <c r="AFS759" s="131"/>
      <c r="AFT759" s="131"/>
      <c r="AFU759" s="131"/>
      <c r="AFV759" s="131"/>
      <c r="AFW759" s="131"/>
      <c r="AFX759" s="131"/>
      <c r="AFY759" s="131"/>
      <c r="AFZ759" s="131"/>
      <c r="AGA759" s="131"/>
      <c r="AGB759" s="131"/>
      <c r="AGC759" s="131"/>
      <c r="AGD759" s="131"/>
      <c r="AGE759" s="131"/>
      <c r="AGF759" s="131"/>
      <c r="AGG759" s="131"/>
      <c r="AGH759" s="131"/>
      <c r="AGI759" s="131"/>
      <c r="AGJ759" s="131"/>
      <c r="AGK759" s="131"/>
      <c r="AGL759" s="131"/>
      <c r="AGM759" s="131"/>
      <c r="AGN759" s="131"/>
      <c r="AGO759" s="131"/>
      <c r="AGP759" s="131"/>
      <c r="AGQ759" s="131"/>
      <c r="AGR759" s="131"/>
      <c r="AGS759" s="131"/>
      <c r="AGT759" s="131"/>
      <c r="AGU759" s="131"/>
      <c r="AGV759" s="131"/>
      <c r="AGW759" s="131"/>
      <c r="AGX759" s="131"/>
      <c r="AGY759" s="131"/>
      <c r="AGZ759" s="131"/>
      <c r="AHA759" s="131"/>
      <c r="AHB759" s="131"/>
      <c r="AHC759" s="131"/>
      <c r="AHD759" s="131"/>
      <c r="AHE759" s="131"/>
      <c r="AHF759" s="131"/>
      <c r="AHG759" s="131"/>
      <c r="AHH759" s="131"/>
      <c r="AHI759" s="131"/>
      <c r="AHJ759" s="131"/>
      <c r="AHK759" s="131"/>
      <c r="AHL759" s="131"/>
      <c r="AHM759" s="131"/>
      <c r="AHN759" s="131"/>
      <c r="AHO759" s="131"/>
      <c r="AHP759" s="131"/>
      <c r="AHQ759" s="131"/>
      <c r="AHR759" s="131"/>
      <c r="AHS759" s="131"/>
      <c r="AHT759" s="131"/>
      <c r="AHU759" s="131"/>
      <c r="AHV759" s="131"/>
      <c r="AHW759" s="131"/>
      <c r="AHX759" s="131"/>
      <c r="AHY759" s="131"/>
      <c r="AHZ759" s="131"/>
      <c r="AIA759" s="131"/>
      <c r="AIB759" s="131"/>
      <c r="AIC759" s="131"/>
      <c r="AID759" s="131"/>
      <c r="AIE759" s="131"/>
      <c r="AIF759" s="131"/>
      <c r="AIG759" s="131"/>
      <c r="AIH759" s="131"/>
      <c r="AII759" s="131"/>
      <c r="AIJ759" s="131"/>
      <c r="AIK759" s="131"/>
      <c r="AIL759" s="131"/>
      <c r="AIM759" s="131"/>
      <c r="AIN759" s="131"/>
      <c r="AIO759" s="131"/>
      <c r="AIP759" s="131"/>
      <c r="AIQ759" s="131"/>
      <c r="AIR759" s="131"/>
      <c r="AIS759" s="131"/>
      <c r="AIT759" s="131"/>
      <c r="AIU759" s="131"/>
      <c r="AIV759" s="131"/>
      <c r="AIW759" s="131"/>
      <c r="AIX759" s="131"/>
      <c r="AIY759" s="131"/>
      <c r="AIZ759" s="131"/>
      <c r="AJA759" s="131"/>
      <c r="AJB759" s="131"/>
      <c r="AJC759" s="131"/>
      <c r="AJD759" s="131"/>
      <c r="AJE759" s="131"/>
      <c r="AJF759" s="131"/>
      <c r="AJG759" s="131"/>
      <c r="AJH759" s="131"/>
      <c r="AJI759" s="131"/>
      <c r="AJJ759" s="131"/>
      <c r="AJK759" s="131"/>
      <c r="AJL759" s="131"/>
      <c r="AJM759" s="131"/>
      <c r="AJN759" s="131"/>
      <c r="AJO759" s="131"/>
      <c r="AJP759" s="131"/>
      <c r="AJQ759" s="131"/>
      <c r="AJR759" s="131"/>
      <c r="AJS759" s="131"/>
      <c r="AJT759" s="131"/>
      <c r="AJU759" s="131"/>
      <c r="AJV759" s="131"/>
      <c r="AJW759" s="131"/>
      <c r="AJX759" s="131"/>
      <c r="AJY759" s="131"/>
      <c r="AJZ759" s="131"/>
      <c r="AKA759" s="131"/>
      <c r="AKB759" s="131"/>
      <c r="AKC759" s="131"/>
      <c r="AKD759" s="131"/>
      <c r="AKE759" s="131"/>
      <c r="AKF759" s="131"/>
      <c r="AKG759" s="131"/>
      <c r="AKH759" s="131"/>
      <c r="AKI759" s="131"/>
      <c r="AKJ759" s="131"/>
      <c r="AKK759" s="131"/>
      <c r="AKL759" s="131"/>
      <c r="AKM759" s="131"/>
      <c r="AKN759" s="131"/>
      <c r="AKO759" s="131"/>
      <c r="AKP759" s="131"/>
      <c r="AKQ759" s="131"/>
      <c r="AKR759" s="131"/>
      <c r="AKS759" s="131"/>
      <c r="AKT759" s="131"/>
      <c r="AKU759" s="131"/>
      <c r="AKV759" s="131"/>
      <c r="AKW759" s="131"/>
      <c r="AKX759" s="131"/>
      <c r="AKY759" s="131"/>
      <c r="AKZ759" s="131"/>
      <c r="ALA759" s="131"/>
      <c r="ALB759" s="131"/>
      <c r="ALC759" s="131"/>
      <c r="ALD759" s="131"/>
      <c r="ALE759" s="131"/>
      <c r="ALF759" s="131"/>
      <c r="ALG759" s="131"/>
      <c r="ALH759" s="131"/>
      <c r="ALI759" s="131"/>
      <c r="ALJ759" s="131"/>
      <c r="ALK759" s="131"/>
      <c r="ALL759" s="131"/>
      <c r="ALM759" s="131"/>
      <c r="ALN759" s="131"/>
    </row>
    <row r="760" spans="1:1002" s="508" customFormat="1" ht="24.95" customHeight="1" x14ac:dyDescent="0.25">
      <c r="A760" s="502"/>
      <c r="B760" s="503"/>
      <c r="C760" s="504"/>
      <c r="D760" s="450"/>
      <c r="E760" s="505"/>
      <c r="F760" s="505"/>
      <c r="G760" s="506"/>
      <c r="H760" s="506"/>
      <c r="I760" s="507"/>
      <c r="J760" s="565"/>
      <c r="K760" s="454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  <c r="EC760" s="131"/>
      <c r="ED760" s="131"/>
      <c r="EE760" s="131"/>
      <c r="EF760" s="131"/>
      <c r="EG760" s="131"/>
      <c r="EH760" s="131"/>
      <c r="EI760" s="131"/>
      <c r="EJ760" s="131"/>
      <c r="EK760" s="131"/>
      <c r="EL760" s="131"/>
      <c r="EM760" s="131"/>
      <c r="EN760" s="131"/>
      <c r="EO760" s="131"/>
      <c r="EP760" s="131"/>
      <c r="EQ760" s="131"/>
      <c r="ER760" s="131"/>
      <c r="ES760" s="131"/>
      <c r="ET760" s="131"/>
      <c r="EU760" s="131"/>
      <c r="EV760" s="131"/>
      <c r="EW760" s="131"/>
      <c r="EX760" s="131"/>
      <c r="EY760" s="131"/>
      <c r="EZ760" s="131"/>
      <c r="FA760" s="131"/>
      <c r="FB760" s="131"/>
      <c r="FC760" s="131"/>
      <c r="FD760" s="131"/>
      <c r="FE760" s="131"/>
      <c r="FF760" s="131"/>
      <c r="FG760" s="131"/>
      <c r="FH760" s="131"/>
      <c r="FI760" s="131"/>
      <c r="FJ760" s="131"/>
      <c r="FK760" s="131"/>
      <c r="FL760" s="131"/>
      <c r="FM760" s="131"/>
      <c r="FN760" s="131"/>
      <c r="FO760" s="131"/>
      <c r="FP760" s="131"/>
      <c r="FQ760" s="131"/>
      <c r="FR760" s="131"/>
      <c r="FS760" s="131"/>
      <c r="FT760" s="131"/>
      <c r="FU760" s="131"/>
      <c r="FV760" s="131"/>
      <c r="FW760" s="131"/>
      <c r="FX760" s="131"/>
      <c r="FY760" s="131"/>
      <c r="FZ760" s="131"/>
      <c r="GA760" s="131"/>
      <c r="GB760" s="131"/>
      <c r="GC760" s="131"/>
      <c r="GD760" s="131"/>
      <c r="GE760" s="131"/>
      <c r="GF760" s="131"/>
      <c r="GG760" s="131"/>
      <c r="GH760" s="131"/>
      <c r="GI760" s="131"/>
      <c r="GJ760" s="131"/>
      <c r="GK760" s="131"/>
      <c r="GL760" s="131"/>
      <c r="GM760" s="131"/>
      <c r="GN760" s="131"/>
      <c r="GO760" s="131"/>
      <c r="GP760" s="131"/>
      <c r="GQ760" s="131"/>
      <c r="GR760" s="131"/>
      <c r="GS760" s="131"/>
      <c r="GT760" s="131"/>
      <c r="GU760" s="131"/>
      <c r="GV760" s="131"/>
      <c r="GW760" s="131"/>
      <c r="GX760" s="131"/>
      <c r="GY760" s="131"/>
      <c r="GZ760" s="131"/>
      <c r="HA760" s="131"/>
      <c r="HB760" s="131"/>
      <c r="HC760" s="131"/>
      <c r="HD760" s="131"/>
      <c r="HE760" s="131"/>
      <c r="HF760" s="131"/>
      <c r="HG760" s="131"/>
      <c r="HH760" s="131"/>
      <c r="HI760" s="131"/>
      <c r="HJ760" s="131"/>
      <c r="HK760" s="131"/>
      <c r="HL760" s="131"/>
      <c r="HM760" s="131"/>
      <c r="HN760" s="131"/>
      <c r="HO760" s="131"/>
      <c r="HP760" s="131"/>
      <c r="HQ760" s="131"/>
      <c r="HR760" s="131"/>
      <c r="HS760" s="131"/>
      <c r="HT760" s="131"/>
      <c r="HU760" s="131"/>
      <c r="HV760" s="131"/>
      <c r="HW760" s="131"/>
      <c r="HX760" s="131"/>
      <c r="HY760" s="131"/>
      <c r="HZ760" s="131"/>
      <c r="IA760" s="131"/>
      <c r="IB760" s="131"/>
      <c r="IC760" s="131"/>
      <c r="ID760" s="131"/>
      <c r="IE760" s="131"/>
      <c r="IF760" s="131"/>
      <c r="IG760" s="131"/>
      <c r="IH760" s="131"/>
      <c r="II760" s="131"/>
      <c r="IJ760" s="131"/>
      <c r="IK760" s="131"/>
      <c r="IL760" s="131"/>
      <c r="IM760" s="131"/>
      <c r="IN760" s="131"/>
      <c r="IO760" s="131"/>
      <c r="IP760" s="131"/>
      <c r="IQ760" s="131"/>
      <c r="IR760" s="131"/>
      <c r="IS760" s="131"/>
      <c r="IT760" s="131"/>
      <c r="IU760" s="131"/>
      <c r="IV760" s="131"/>
      <c r="IW760" s="131"/>
      <c r="IX760" s="131"/>
      <c r="IY760" s="131"/>
      <c r="IZ760" s="131"/>
      <c r="JA760" s="131"/>
      <c r="JB760" s="131"/>
      <c r="JC760" s="131"/>
      <c r="JD760" s="131"/>
      <c r="JE760" s="131"/>
      <c r="JF760" s="131"/>
      <c r="JG760" s="131"/>
      <c r="JH760" s="131"/>
      <c r="JI760" s="131"/>
      <c r="JJ760" s="131"/>
      <c r="JK760" s="131"/>
      <c r="JL760" s="131"/>
      <c r="JM760" s="131"/>
      <c r="JN760" s="131"/>
      <c r="JO760" s="131"/>
      <c r="JP760" s="131"/>
      <c r="JQ760" s="131"/>
      <c r="JR760" s="131"/>
      <c r="JS760" s="131"/>
      <c r="JT760" s="131"/>
      <c r="JU760" s="131"/>
      <c r="JV760" s="131"/>
      <c r="JW760" s="131"/>
      <c r="JX760" s="131"/>
      <c r="JY760" s="131"/>
      <c r="JZ760" s="131"/>
      <c r="KA760" s="131"/>
      <c r="KB760" s="131"/>
      <c r="KC760" s="131"/>
      <c r="KD760" s="131"/>
      <c r="KE760" s="131"/>
      <c r="KF760" s="131"/>
      <c r="KG760" s="131"/>
      <c r="KH760" s="131"/>
      <c r="KI760" s="131"/>
      <c r="KJ760" s="131"/>
      <c r="KK760" s="131"/>
      <c r="KL760" s="131"/>
      <c r="KM760" s="131"/>
      <c r="KN760" s="131"/>
      <c r="KO760" s="131"/>
      <c r="KP760" s="131"/>
      <c r="KQ760" s="131"/>
      <c r="KR760" s="131"/>
      <c r="KS760" s="131"/>
      <c r="KT760" s="131"/>
      <c r="KU760" s="131"/>
      <c r="KV760" s="131"/>
      <c r="KW760" s="131"/>
      <c r="KX760" s="131"/>
      <c r="KY760" s="131"/>
      <c r="KZ760" s="131"/>
      <c r="LA760" s="131"/>
      <c r="LB760" s="131"/>
      <c r="LC760" s="131"/>
      <c r="LD760" s="131"/>
      <c r="LE760" s="131"/>
      <c r="LF760" s="131"/>
      <c r="LG760" s="131"/>
      <c r="LH760" s="131"/>
      <c r="LI760" s="131"/>
      <c r="LJ760" s="131"/>
      <c r="LK760" s="131"/>
      <c r="LL760" s="131"/>
      <c r="LM760" s="131"/>
      <c r="LN760" s="131"/>
      <c r="LO760" s="131"/>
      <c r="LP760" s="131"/>
      <c r="LQ760" s="131"/>
      <c r="LR760" s="131"/>
      <c r="LS760" s="131"/>
      <c r="LT760" s="131"/>
      <c r="LU760" s="131"/>
      <c r="LV760" s="131"/>
      <c r="LW760" s="131"/>
      <c r="LX760" s="131"/>
      <c r="LY760" s="131"/>
      <c r="LZ760" s="131"/>
      <c r="MA760" s="131"/>
      <c r="MB760" s="131"/>
      <c r="MC760" s="131"/>
      <c r="MD760" s="131"/>
      <c r="ME760" s="131"/>
      <c r="MF760" s="131"/>
      <c r="MG760" s="131"/>
      <c r="MH760" s="131"/>
      <c r="MI760" s="131"/>
      <c r="MJ760" s="131"/>
      <c r="MK760" s="131"/>
      <c r="ML760" s="131"/>
      <c r="MM760" s="131"/>
      <c r="MN760" s="131"/>
      <c r="MO760" s="131"/>
      <c r="MP760" s="131"/>
      <c r="MQ760" s="131"/>
      <c r="MR760" s="131"/>
      <c r="MS760" s="131"/>
      <c r="MT760" s="131"/>
      <c r="MU760" s="131"/>
      <c r="MV760" s="131"/>
      <c r="MW760" s="131"/>
      <c r="MX760" s="131"/>
      <c r="MY760" s="131"/>
      <c r="MZ760" s="131"/>
      <c r="NA760" s="131"/>
      <c r="NB760" s="131"/>
      <c r="NC760" s="131"/>
      <c r="ND760" s="131"/>
      <c r="NE760" s="131"/>
      <c r="NF760" s="131"/>
      <c r="NG760" s="131"/>
      <c r="NH760" s="131"/>
      <c r="NI760" s="131"/>
      <c r="NJ760" s="131"/>
      <c r="NK760" s="131"/>
      <c r="NL760" s="131"/>
      <c r="NM760" s="131"/>
      <c r="NN760" s="131"/>
      <c r="NO760" s="131"/>
      <c r="NP760" s="131"/>
      <c r="NQ760" s="131"/>
      <c r="NR760" s="131"/>
      <c r="NS760" s="131"/>
      <c r="NT760" s="131"/>
      <c r="NU760" s="131"/>
      <c r="NV760" s="131"/>
      <c r="NW760" s="131"/>
      <c r="NX760" s="131"/>
      <c r="NY760" s="131"/>
      <c r="NZ760" s="131"/>
      <c r="OA760" s="131"/>
      <c r="OB760" s="131"/>
      <c r="OC760" s="131"/>
      <c r="OD760" s="131"/>
      <c r="OE760" s="131"/>
      <c r="OF760" s="131"/>
      <c r="OG760" s="131"/>
      <c r="OH760" s="131"/>
      <c r="OI760" s="131"/>
      <c r="OJ760" s="131"/>
      <c r="OK760" s="131"/>
      <c r="OL760" s="131"/>
      <c r="OM760" s="131"/>
      <c r="ON760" s="131"/>
      <c r="OO760" s="131"/>
      <c r="OP760" s="131"/>
      <c r="OQ760" s="131"/>
      <c r="OR760" s="131"/>
      <c r="OS760" s="131"/>
      <c r="OT760" s="131"/>
      <c r="OU760" s="131"/>
      <c r="OV760" s="131"/>
      <c r="OW760" s="131"/>
      <c r="OX760" s="131"/>
      <c r="OY760" s="131"/>
      <c r="OZ760" s="131"/>
      <c r="PA760" s="131"/>
      <c r="PB760" s="131"/>
      <c r="PC760" s="131"/>
      <c r="PD760" s="131"/>
      <c r="PE760" s="131"/>
      <c r="PF760" s="131"/>
      <c r="PG760" s="131"/>
      <c r="PH760" s="131"/>
      <c r="PI760" s="131"/>
      <c r="PJ760" s="131"/>
      <c r="PK760" s="131"/>
      <c r="PL760" s="131"/>
      <c r="PM760" s="131"/>
      <c r="PN760" s="131"/>
      <c r="PO760" s="131"/>
      <c r="PP760" s="131"/>
      <c r="PQ760" s="131"/>
      <c r="PR760" s="131"/>
      <c r="PS760" s="131"/>
      <c r="PT760" s="131"/>
      <c r="PU760" s="131"/>
      <c r="PV760" s="131"/>
      <c r="PW760" s="131"/>
      <c r="PX760" s="131"/>
      <c r="PY760" s="131"/>
      <c r="PZ760" s="131"/>
      <c r="QA760" s="131"/>
      <c r="QB760" s="131"/>
      <c r="QC760" s="131"/>
      <c r="QD760" s="131"/>
      <c r="QE760" s="131"/>
      <c r="QF760" s="131"/>
      <c r="QG760" s="131"/>
      <c r="QH760" s="131"/>
      <c r="QI760" s="131"/>
      <c r="QJ760" s="131"/>
      <c r="QK760" s="131"/>
      <c r="QL760" s="131"/>
      <c r="QM760" s="131"/>
      <c r="QN760" s="131"/>
      <c r="QO760" s="131"/>
      <c r="QP760" s="131"/>
      <c r="QQ760" s="131"/>
      <c r="QR760" s="131"/>
      <c r="QS760" s="131"/>
      <c r="QT760" s="131"/>
      <c r="QU760" s="131"/>
      <c r="QV760" s="131"/>
      <c r="QW760" s="131"/>
      <c r="QX760" s="131"/>
      <c r="QY760" s="131"/>
      <c r="QZ760" s="131"/>
      <c r="RA760" s="131"/>
      <c r="RB760" s="131"/>
      <c r="RC760" s="131"/>
      <c r="RD760" s="131"/>
      <c r="RE760" s="131"/>
      <c r="RF760" s="131"/>
      <c r="RG760" s="131"/>
      <c r="RH760" s="131"/>
      <c r="RI760" s="131"/>
      <c r="RJ760" s="131"/>
      <c r="RK760" s="131"/>
      <c r="RL760" s="131"/>
      <c r="RM760" s="131"/>
      <c r="RN760" s="131"/>
      <c r="RO760" s="131"/>
      <c r="RP760" s="131"/>
      <c r="RQ760" s="131"/>
      <c r="RR760" s="131"/>
      <c r="RS760" s="131"/>
      <c r="RT760" s="131"/>
      <c r="RU760" s="131"/>
      <c r="RV760" s="131"/>
      <c r="RW760" s="131"/>
      <c r="RX760" s="131"/>
      <c r="RY760" s="131"/>
      <c r="RZ760" s="131"/>
      <c r="SA760" s="131"/>
      <c r="SB760" s="131"/>
      <c r="SC760" s="131"/>
      <c r="SD760" s="131"/>
      <c r="SE760" s="131"/>
      <c r="SF760" s="131"/>
      <c r="SG760" s="131"/>
      <c r="SH760" s="131"/>
      <c r="SI760" s="131"/>
      <c r="SJ760" s="131"/>
      <c r="SK760" s="131"/>
      <c r="SL760" s="131"/>
      <c r="SM760" s="131"/>
      <c r="SN760" s="131"/>
      <c r="SO760" s="131"/>
      <c r="SP760" s="131"/>
      <c r="SQ760" s="131"/>
      <c r="SR760" s="131"/>
      <c r="SS760" s="131"/>
      <c r="ST760" s="131"/>
      <c r="SU760" s="131"/>
      <c r="SV760" s="131"/>
      <c r="SW760" s="131"/>
      <c r="SX760" s="131"/>
      <c r="SY760" s="131"/>
      <c r="SZ760" s="131"/>
      <c r="TA760" s="131"/>
      <c r="TB760" s="131"/>
      <c r="TC760" s="131"/>
      <c r="TD760" s="131"/>
      <c r="TE760" s="131"/>
      <c r="TF760" s="131"/>
      <c r="TG760" s="131"/>
      <c r="TH760" s="131"/>
      <c r="TI760" s="131"/>
      <c r="TJ760" s="131"/>
      <c r="TK760" s="131"/>
      <c r="TL760" s="131"/>
      <c r="TM760" s="131"/>
      <c r="TN760" s="131"/>
      <c r="TO760" s="131"/>
      <c r="TP760" s="131"/>
      <c r="TQ760" s="131"/>
      <c r="TR760" s="131"/>
      <c r="TS760" s="131"/>
      <c r="TT760" s="131"/>
      <c r="TU760" s="131"/>
      <c r="TV760" s="131"/>
      <c r="TW760" s="131"/>
      <c r="TX760" s="131"/>
      <c r="TY760" s="131"/>
      <c r="TZ760" s="131"/>
      <c r="UA760" s="131"/>
      <c r="UB760" s="131"/>
      <c r="UC760" s="131"/>
      <c r="UD760" s="131"/>
      <c r="UE760" s="131"/>
      <c r="UF760" s="131"/>
      <c r="UG760" s="131"/>
      <c r="UH760" s="131"/>
      <c r="UI760" s="131"/>
      <c r="UJ760" s="131"/>
      <c r="UK760" s="131"/>
      <c r="UL760" s="131"/>
      <c r="UM760" s="131"/>
      <c r="UN760" s="131"/>
      <c r="UO760" s="131"/>
      <c r="UP760" s="131"/>
      <c r="UQ760" s="131"/>
      <c r="UR760" s="131"/>
      <c r="US760" s="131"/>
      <c r="UT760" s="131"/>
      <c r="UU760" s="131"/>
      <c r="UV760" s="131"/>
      <c r="UW760" s="131"/>
      <c r="UX760" s="131"/>
      <c r="UY760" s="131"/>
      <c r="UZ760" s="131"/>
      <c r="VA760" s="131"/>
      <c r="VB760" s="131"/>
      <c r="VC760" s="131"/>
      <c r="VD760" s="131"/>
      <c r="VE760" s="131"/>
      <c r="VF760" s="131"/>
      <c r="VG760" s="131"/>
      <c r="VH760" s="131"/>
      <c r="VI760" s="131"/>
      <c r="VJ760" s="131"/>
      <c r="VK760" s="131"/>
      <c r="VL760" s="131"/>
      <c r="VM760" s="131"/>
      <c r="VN760" s="131"/>
      <c r="VO760" s="131"/>
      <c r="VP760" s="131"/>
      <c r="VQ760" s="131"/>
      <c r="VR760" s="131"/>
      <c r="VS760" s="131"/>
      <c r="VT760" s="131"/>
      <c r="VU760" s="131"/>
      <c r="VV760" s="131"/>
      <c r="VW760" s="131"/>
      <c r="VX760" s="131"/>
      <c r="VY760" s="131"/>
      <c r="VZ760" s="131"/>
      <c r="WA760" s="131"/>
      <c r="WB760" s="131"/>
      <c r="WC760" s="131"/>
      <c r="WD760" s="131"/>
      <c r="WE760" s="131"/>
      <c r="WF760" s="131"/>
      <c r="WG760" s="131"/>
      <c r="WH760" s="131"/>
      <c r="WI760" s="131"/>
      <c r="WJ760" s="131"/>
      <c r="WK760" s="131"/>
      <c r="WL760" s="131"/>
      <c r="WM760" s="131"/>
      <c r="WN760" s="131"/>
      <c r="WO760" s="131"/>
      <c r="WP760" s="131"/>
      <c r="WQ760" s="131"/>
      <c r="WR760" s="131"/>
      <c r="WS760" s="131"/>
      <c r="WT760" s="131"/>
      <c r="WU760" s="131"/>
      <c r="WV760" s="131"/>
      <c r="WW760" s="131"/>
      <c r="WX760" s="131"/>
      <c r="WY760" s="131"/>
      <c r="WZ760" s="131"/>
      <c r="XA760" s="131"/>
      <c r="XB760" s="131"/>
      <c r="XC760" s="131"/>
      <c r="XD760" s="131"/>
      <c r="XE760" s="131"/>
      <c r="XF760" s="131"/>
      <c r="XG760" s="131"/>
      <c r="XH760" s="131"/>
      <c r="XI760" s="131"/>
      <c r="XJ760" s="131"/>
      <c r="XK760" s="131"/>
      <c r="XL760" s="131"/>
      <c r="XM760" s="131"/>
      <c r="XN760" s="131"/>
      <c r="XO760" s="131"/>
      <c r="XP760" s="131"/>
      <c r="XQ760" s="131"/>
      <c r="XR760" s="131"/>
      <c r="XS760" s="131"/>
      <c r="XT760" s="131"/>
      <c r="XU760" s="131"/>
      <c r="XV760" s="131"/>
      <c r="XW760" s="131"/>
      <c r="XX760" s="131"/>
      <c r="XY760" s="131"/>
      <c r="XZ760" s="131"/>
      <c r="YA760" s="131"/>
      <c r="YB760" s="131"/>
      <c r="YC760" s="131"/>
      <c r="YD760" s="131"/>
      <c r="YE760" s="131"/>
      <c r="YF760" s="131"/>
      <c r="YG760" s="131"/>
      <c r="YH760" s="131"/>
      <c r="YI760" s="131"/>
      <c r="YJ760" s="131"/>
      <c r="YK760" s="131"/>
      <c r="YL760" s="131"/>
      <c r="YM760" s="131"/>
      <c r="YN760" s="131"/>
      <c r="YO760" s="131"/>
      <c r="YP760" s="131"/>
      <c r="YQ760" s="131"/>
      <c r="YR760" s="131"/>
      <c r="YS760" s="131"/>
      <c r="YT760" s="131"/>
      <c r="YU760" s="131"/>
      <c r="YV760" s="131"/>
      <c r="YW760" s="131"/>
      <c r="YX760" s="131"/>
      <c r="YY760" s="131"/>
      <c r="YZ760" s="131"/>
      <c r="ZA760" s="131"/>
      <c r="ZB760" s="131"/>
      <c r="ZC760" s="131"/>
      <c r="ZD760" s="131"/>
      <c r="ZE760" s="131"/>
      <c r="ZF760" s="131"/>
      <c r="ZG760" s="131"/>
      <c r="ZH760" s="131"/>
      <c r="ZI760" s="131"/>
      <c r="ZJ760" s="131"/>
      <c r="ZK760" s="131"/>
      <c r="ZL760" s="131"/>
      <c r="ZM760" s="131"/>
      <c r="ZN760" s="131"/>
      <c r="ZO760" s="131"/>
      <c r="ZP760" s="131"/>
      <c r="ZQ760" s="131"/>
      <c r="ZR760" s="131"/>
      <c r="ZS760" s="131"/>
      <c r="ZT760" s="131"/>
      <c r="ZU760" s="131"/>
      <c r="ZV760" s="131"/>
      <c r="ZW760" s="131"/>
      <c r="ZX760" s="131"/>
      <c r="ZY760" s="131"/>
      <c r="ZZ760" s="131"/>
      <c r="AAA760" s="131"/>
      <c r="AAB760" s="131"/>
      <c r="AAC760" s="131"/>
      <c r="AAD760" s="131"/>
      <c r="AAE760" s="131"/>
      <c r="AAF760" s="131"/>
      <c r="AAG760" s="131"/>
      <c r="AAH760" s="131"/>
      <c r="AAI760" s="131"/>
      <c r="AAJ760" s="131"/>
      <c r="AAK760" s="131"/>
      <c r="AAL760" s="131"/>
      <c r="AAM760" s="131"/>
      <c r="AAN760" s="131"/>
      <c r="AAO760" s="131"/>
      <c r="AAP760" s="131"/>
      <c r="AAQ760" s="131"/>
      <c r="AAR760" s="131"/>
      <c r="AAS760" s="131"/>
      <c r="AAT760" s="131"/>
      <c r="AAU760" s="131"/>
      <c r="AAV760" s="131"/>
      <c r="AAW760" s="131"/>
      <c r="AAX760" s="131"/>
      <c r="AAY760" s="131"/>
      <c r="AAZ760" s="131"/>
      <c r="ABA760" s="131"/>
      <c r="ABB760" s="131"/>
      <c r="ABC760" s="131"/>
      <c r="ABD760" s="131"/>
      <c r="ABE760" s="131"/>
      <c r="ABF760" s="131"/>
      <c r="ABG760" s="131"/>
      <c r="ABH760" s="131"/>
      <c r="ABI760" s="131"/>
      <c r="ABJ760" s="131"/>
      <c r="ABK760" s="131"/>
      <c r="ABL760" s="131"/>
      <c r="ABM760" s="131"/>
      <c r="ABN760" s="131"/>
      <c r="ABO760" s="131"/>
      <c r="ABP760" s="131"/>
      <c r="ABQ760" s="131"/>
      <c r="ABR760" s="131"/>
      <c r="ABS760" s="131"/>
      <c r="ABT760" s="131"/>
      <c r="ABU760" s="131"/>
      <c r="ABV760" s="131"/>
      <c r="ABW760" s="131"/>
      <c r="ABX760" s="131"/>
      <c r="ABY760" s="131"/>
      <c r="ABZ760" s="131"/>
      <c r="ACA760" s="131"/>
      <c r="ACB760" s="131"/>
      <c r="ACC760" s="131"/>
      <c r="ACD760" s="131"/>
      <c r="ACE760" s="131"/>
      <c r="ACF760" s="131"/>
      <c r="ACG760" s="131"/>
      <c r="ACH760" s="131"/>
      <c r="ACI760" s="131"/>
      <c r="ACJ760" s="131"/>
      <c r="ACK760" s="131"/>
      <c r="ACL760" s="131"/>
      <c r="ACM760" s="131"/>
      <c r="ACN760" s="131"/>
      <c r="ACO760" s="131"/>
      <c r="ACP760" s="131"/>
      <c r="ACQ760" s="131"/>
      <c r="ACR760" s="131"/>
      <c r="ACS760" s="131"/>
      <c r="ACT760" s="131"/>
      <c r="ACU760" s="131"/>
      <c r="ACV760" s="131"/>
      <c r="ACW760" s="131"/>
      <c r="ACX760" s="131"/>
      <c r="ACY760" s="131"/>
      <c r="ACZ760" s="131"/>
      <c r="ADA760" s="131"/>
      <c r="ADB760" s="131"/>
      <c r="ADC760" s="131"/>
      <c r="ADD760" s="131"/>
      <c r="ADE760" s="131"/>
      <c r="ADF760" s="131"/>
      <c r="ADG760" s="131"/>
      <c r="ADH760" s="131"/>
      <c r="ADI760" s="131"/>
      <c r="ADJ760" s="131"/>
      <c r="ADK760" s="131"/>
      <c r="ADL760" s="131"/>
      <c r="ADM760" s="131"/>
      <c r="ADN760" s="131"/>
      <c r="ADO760" s="131"/>
      <c r="ADP760" s="131"/>
      <c r="ADQ760" s="131"/>
      <c r="ADR760" s="131"/>
      <c r="ADS760" s="131"/>
      <c r="ADT760" s="131"/>
      <c r="ADU760" s="131"/>
      <c r="ADV760" s="131"/>
      <c r="ADW760" s="131"/>
      <c r="ADX760" s="131"/>
      <c r="ADY760" s="131"/>
      <c r="ADZ760" s="131"/>
      <c r="AEA760" s="131"/>
      <c r="AEB760" s="131"/>
      <c r="AEC760" s="131"/>
      <c r="AED760" s="131"/>
      <c r="AEE760" s="131"/>
      <c r="AEF760" s="131"/>
      <c r="AEG760" s="131"/>
      <c r="AEH760" s="131"/>
      <c r="AEI760" s="131"/>
      <c r="AEJ760" s="131"/>
      <c r="AEK760" s="131"/>
      <c r="AEL760" s="131"/>
      <c r="AEM760" s="131"/>
      <c r="AEN760" s="131"/>
      <c r="AEO760" s="131"/>
      <c r="AEP760" s="131"/>
      <c r="AEQ760" s="131"/>
      <c r="AER760" s="131"/>
      <c r="AES760" s="131"/>
      <c r="AET760" s="131"/>
      <c r="AEU760" s="131"/>
      <c r="AEV760" s="131"/>
      <c r="AEW760" s="131"/>
      <c r="AEX760" s="131"/>
      <c r="AEY760" s="131"/>
      <c r="AEZ760" s="131"/>
      <c r="AFA760" s="131"/>
      <c r="AFB760" s="131"/>
      <c r="AFC760" s="131"/>
      <c r="AFD760" s="131"/>
      <c r="AFE760" s="131"/>
      <c r="AFF760" s="131"/>
      <c r="AFG760" s="131"/>
      <c r="AFH760" s="131"/>
      <c r="AFI760" s="131"/>
      <c r="AFJ760" s="131"/>
      <c r="AFK760" s="131"/>
      <c r="AFL760" s="131"/>
      <c r="AFM760" s="131"/>
      <c r="AFN760" s="131"/>
      <c r="AFO760" s="131"/>
      <c r="AFP760" s="131"/>
      <c r="AFQ760" s="131"/>
      <c r="AFR760" s="131"/>
      <c r="AFS760" s="131"/>
      <c r="AFT760" s="131"/>
      <c r="AFU760" s="131"/>
      <c r="AFV760" s="131"/>
      <c r="AFW760" s="131"/>
      <c r="AFX760" s="131"/>
      <c r="AFY760" s="131"/>
      <c r="AFZ760" s="131"/>
      <c r="AGA760" s="131"/>
      <c r="AGB760" s="131"/>
      <c r="AGC760" s="131"/>
      <c r="AGD760" s="131"/>
      <c r="AGE760" s="131"/>
      <c r="AGF760" s="131"/>
      <c r="AGG760" s="131"/>
      <c r="AGH760" s="131"/>
      <c r="AGI760" s="131"/>
      <c r="AGJ760" s="131"/>
      <c r="AGK760" s="131"/>
      <c r="AGL760" s="131"/>
      <c r="AGM760" s="131"/>
      <c r="AGN760" s="131"/>
      <c r="AGO760" s="131"/>
      <c r="AGP760" s="131"/>
      <c r="AGQ760" s="131"/>
      <c r="AGR760" s="131"/>
      <c r="AGS760" s="131"/>
      <c r="AGT760" s="131"/>
      <c r="AGU760" s="131"/>
      <c r="AGV760" s="131"/>
      <c r="AGW760" s="131"/>
      <c r="AGX760" s="131"/>
      <c r="AGY760" s="131"/>
      <c r="AGZ760" s="131"/>
      <c r="AHA760" s="131"/>
      <c r="AHB760" s="131"/>
      <c r="AHC760" s="131"/>
      <c r="AHD760" s="131"/>
      <c r="AHE760" s="131"/>
      <c r="AHF760" s="131"/>
      <c r="AHG760" s="131"/>
      <c r="AHH760" s="131"/>
      <c r="AHI760" s="131"/>
      <c r="AHJ760" s="131"/>
      <c r="AHK760" s="131"/>
      <c r="AHL760" s="131"/>
      <c r="AHM760" s="131"/>
      <c r="AHN760" s="131"/>
      <c r="AHO760" s="131"/>
      <c r="AHP760" s="131"/>
      <c r="AHQ760" s="131"/>
      <c r="AHR760" s="131"/>
      <c r="AHS760" s="131"/>
      <c r="AHT760" s="131"/>
      <c r="AHU760" s="131"/>
      <c r="AHV760" s="131"/>
      <c r="AHW760" s="131"/>
      <c r="AHX760" s="131"/>
      <c r="AHY760" s="131"/>
      <c r="AHZ760" s="131"/>
      <c r="AIA760" s="131"/>
      <c r="AIB760" s="131"/>
      <c r="AIC760" s="131"/>
      <c r="AID760" s="131"/>
      <c r="AIE760" s="131"/>
      <c r="AIF760" s="131"/>
      <c r="AIG760" s="131"/>
      <c r="AIH760" s="131"/>
      <c r="AII760" s="131"/>
      <c r="AIJ760" s="131"/>
      <c r="AIK760" s="131"/>
      <c r="AIL760" s="131"/>
      <c r="AIM760" s="131"/>
      <c r="AIN760" s="131"/>
      <c r="AIO760" s="131"/>
      <c r="AIP760" s="131"/>
      <c r="AIQ760" s="131"/>
      <c r="AIR760" s="131"/>
      <c r="AIS760" s="131"/>
      <c r="AIT760" s="131"/>
      <c r="AIU760" s="131"/>
      <c r="AIV760" s="131"/>
      <c r="AIW760" s="131"/>
      <c r="AIX760" s="131"/>
      <c r="AIY760" s="131"/>
      <c r="AIZ760" s="131"/>
      <c r="AJA760" s="131"/>
      <c r="AJB760" s="131"/>
      <c r="AJC760" s="131"/>
      <c r="AJD760" s="131"/>
      <c r="AJE760" s="131"/>
      <c r="AJF760" s="131"/>
      <c r="AJG760" s="131"/>
      <c r="AJH760" s="131"/>
      <c r="AJI760" s="131"/>
      <c r="AJJ760" s="131"/>
      <c r="AJK760" s="131"/>
      <c r="AJL760" s="131"/>
      <c r="AJM760" s="131"/>
      <c r="AJN760" s="131"/>
      <c r="AJO760" s="131"/>
      <c r="AJP760" s="131"/>
      <c r="AJQ760" s="131"/>
      <c r="AJR760" s="131"/>
      <c r="AJS760" s="131"/>
      <c r="AJT760" s="131"/>
      <c r="AJU760" s="131"/>
      <c r="AJV760" s="131"/>
      <c r="AJW760" s="131"/>
      <c r="AJX760" s="131"/>
      <c r="AJY760" s="131"/>
      <c r="AJZ760" s="131"/>
      <c r="AKA760" s="131"/>
      <c r="AKB760" s="131"/>
      <c r="AKC760" s="131"/>
      <c r="AKD760" s="131"/>
      <c r="AKE760" s="131"/>
      <c r="AKF760" s="131"/>
      <c r="AKG760" s="131"/>
      <c r="AKH760" s="131"/>
      <c r="AKI760" s="131"/>
      <c r="AKJ760" s="131"/>
      <c r="AKK760" s="131"/>
      <c r="AKL760" s="131"/>
      <c r="AKM760" s="131"/>
      <c r="AKN760" s="131"/>
      <c r="AKO760" s="131"/>
      <c r="AKP760" s="131"/>
      <c r="AKQ760" s="131"/>
      <c r="AKR760" s="131"/>
      <c r="AKS760" s="131"/>
      <c r="AKT760" s="131"/>
      <c r="AKU760" s="131"/>
      <c r="AKV760" s="131"/>
      <c r="AKW760" s="131"/>
      <c r="AKX760" s="131"/>
      <c r="AKY760" s="131"/>
      <c r="AKZ760" s="131"/>
      <c r="ALA760" s="131"/>
      <c r="ALB760" s="131"/>
      <c r="ALC760" s="131"/>
      <c r="ALD760" s="131"/>
      <c r="ALE760" s="131"/>
      <c r="ALF760" s="131"/>
      <c r="ALG760" s="131"/>
      <c r="ALH760" s="131"/>
      <c r="ALI760" s="131"/>
      <c r="ALJ760" s="131"/>
      <c r="ALK760" s="131"/>
      <c r="ALL760" s="131"/>
      <c r="ALM760" s="131"/>
      <c r="ALN760" s="131"/>
    </row>
    <row r="761" spans="1:1002" s="508" customFormat="1" ht="24.95" customHeight="1" x14ac:dyDescent="0.25">
      <c r="A761" s="502"/>
      <c r="B761" s="503"/>
      <c r="C761" s="504"/>
      <c r="D761" s="450"/>
      <c r="E761" s="505"/>
      <c r="F761" s="505"/>
      <c r="G761" s="506"/>
      <c r="H761" s="506"/>
      <c r="I761" s="507"/>
      <c r="J761" s="565"/>
      <c r="K761" s="454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  <c r="EC761" s="131"/>
      <c r="ED761" s="131"/>
      <c r="EE761" s="131"/>
      <c r="EF761" s="131"/>
      <c r="EG761" s="131"/>
      <c r="EH761" s="131"/>
      <c r="EI761" s="131"/>
      <c r="EJ761" s="131"/>
      <c r="EK761" s="131"/>
      <c r="EL761" s="131"/>
      <c r="EM761" s="131"/>
      <c r="EN761" s="131"/>
      <c r="EO761" s="131"/>
      <c r="EP761" s="131"/>
      <c r="EQ761" s="131"/>
      <c r="ER761" s="131"/>
      <c r="ES761" s="131"/>
      <c r="ET761" s="131"/>
      <c r="EU761" s="131"/>
      <c r="EV761" s="131"/>
      <c r="EW761" s="131"/>
      <c r="EX761" s="131"/>
      <c r="EY761" s="131"/>
      <c r="EZ761" s="131"/>
      <c r="FA761" s="131"/>
      <c r="FB761" s="131"/>
      <c r="FC761" s="131"/>
      <c r="FD761" s="131"/>
      <c r="FE761" s="131"/>
      <c r="FF761" s="131"/>
      <c r="FG761" s="131"/>
      <c r="FH761" s="131"/>
      <c r="FI761" s="131"/>
      <c r="FJ761" s="131"/>
      <c r="FK761" s="131"/>
      <c r="FL761" s="131"/>
      <c r="FM761" s="131"/>
      <c r="FN761" s="131"/>
      <c r="FO761" s="131"/>
      <c r="FP761" s="131"/>
      <c r="FQ761" s="131"/>
      <c r="FR761" s="131"/>
      <c r="FS761" s="131"/>
      <c r="FT761" s="131"/>
      <c r="FU761" s="131"/>
      <c r="FV761" s="131"/>
      <c r="FW761" s="131"/>
      <c r="FX761" s="131"/>
      <c r="FY761" s="131"/>
      <c r="FZ761" s="131"/>
      <c r="GA761" s="131"/>
      <c r="GB761" s="131"/>
      <c r="GC761" s="131"/>
      <c r="GD761" s="131"/>
      <c r="GE761" s="131"/>
      <c r="GF761" s="131"/>
      <c r="GG761" s="131"/>
      <c r="GH761" s="131"/>
      <c r="GI761" s="131"/>
      <c r="GJ761" s="131"/>
      <c r="GK761" s="131"/>
      <c r="GL761" s="131"/>
      <c r="GM761" s="131"/>
      <c r="GN761" s="131"/>
      <c r="GO761" s="131"/>
      <c r="GP761" s="131"/>
      <c r="GQ761" s="131"/>
      <c r="GR761" s="131"/>
      <c r="GS761" s="131"/>
      <c r="GT761" s="131"/>
      <c r="GU761" s="131"/>
      <c r="GV761" s="131"/>
      <c r="GW761" s="131"/>
      <c r="GX761" s="131"/>
      <c r="GY761" s="131"/>
      <c r="GZ761" s="131"/>
      <c r="HA761" s="131"/>
      <c r="HB761" s="131"/>
      <c r="HC761" s="131"/>
      <c r="HD761" s="131"/>
      <c r="HE761" s="131"/>
      <c r="HF761" s="131"/>
      <c r="HG761" s="131"/>
      <c r="HH761" s="131"/>
      <c r="HI761" s="131"/>
      <c r="HJ761" s="131"/>
      <c r="HK761" s="131"/>
      <c r="HL761" s="131"/>
      <c r="HM761" s="131"/>
      <c r="HN761" s="131"/>
      <c r="HO761" s="131"/>
      <c r="HP761" s="131"/>
      <c r="HQ761" s="131"/>
      <c r="HR761" s="131"/>
      <c r="HS761" s="131"/>
      <c r="HT761" s="131"/>
      <c r="HU761" s="131"/>
      <c r="HV761" s="131"/>
      <c r="HW761" s="131"/>
      <c r="HX761" s="131"/>
      <c r="HY761" s="131"/>
      <c r="HZ761" s="131"/>
      <c r="IA761" s="131"/>
      <c r="IB761" s="131"/>
      <c r="IC761" s="131"/>
      <c r="ID761" s="131"/>
      <c r="IE761" s="131"/>
      <c r="IF761" s="131"/>
      <c r="IG761" s="131"/>
      <c r="IH761" s="131"/>
      <c r="II761" s="131"/>
      <c r="IJ761" s="131"/>
      <c r="IK761" s="131"/>
      <c r="IL761" s="131"/>
      <c r="IM761" s="131"/>
      <c r="IN761" s="131"/>
      <c r="IO761" s="131"/>
      <c r="IP761" s="131"/>
      <c r="IQ761" s="131"/>
      <c r="IR761" s="131"/>
      <c r="IS761" s="131"/>
      <c r="IT761" s="131"/>
      <c r="IU761" s="131"/>
      <c r="IV761" s="131"/>
      <c r="IW761" s="131"/>
      <c r="IX761" s="131"/>
      <c r="IY761" s="131"/>
      <c r="IZ761" s="131"/>
      <c r="JA761" s="131"/>
      <c r="JB761" s="131"/>
      <c r="JC761" s="131"/>
      <c r="JD761" s="131"/>
      <c r="JE761" s="131"/>
      <c r="JF761" s="131"/>
      <c r="JG761" s="131"/>
      <c r="JH761" s="131"/>
      <c r="JI761" s="131"/>
      <c r="JJ761" s="131"/>
      <c r="JK761" s="131"/>
      <c r="JL761" s="131"/>
      <c r="JM761" s="131"/>
      <c r="JN761" s="131"/>
      <c r="JO761" s="131"/>
      <c r="JP761" s="131"/>
      <c r="JQ761" s="131"/>
      <c r="JR761" s="131"/>
      <c r="JS761" s="131"/>
      <c r="JT761" s="131"/>
      <c r="JU761" s="131"/>
      <c r="JV761" s="131"/>
      <c r="JW761" s="131"/>
      <c r="JX761" s="131"/>
      <c r="JY761" s="131"/>
      <c r="JZ761" s="131"/>
      <c r="KA761" s="131"/>
      <c r="KB761" s="131"/>
      <c r="KC761" s="131"/>
      <c r="KD761" s="131"/>
      <c r="KE761" s="131"/>
      <c r="KF761" s="131"/>
      <c r="KG761" s="131"/>
      <c r="KH761" s="131"/>
      <c r="KI761" s="131"/>
      <c r="KJ761" s="131"/>
      <c r="KK761" s="131"/>
      <c r="KL761" s="131"/>
      <c r="KM761" s="131"/>
      <c r="KN761" s="131"/>
      <c r="KO761" s="131"/>
      <c r="KP761" s="131"/>
      <c r="KQ761" s="131"/>
      <c r="KR761" s="131"/>
      <c r="KS761" s="131"/>
      <c r="KT761" s="131"/>
      <c r="KU761" s="131"/>
      <c r="KV761" s="131"/>
      <c r="KW761" s="131"/>
      <c r="KX761" s="131"/>
      <c r="KY761" s="131"/>
      <c r="KZ761" s="131"/>
      <c r="LA761" s="131"/>
      <c r="LB761" s="131"/>
      <c r="LC761" s="131"/>
      <c r="LD761" s="131"/>
      <c r="LE761" s="131"/>
      <c r="LF761" s="131"/>
      <c r="LG761" s="131"/>
      <c r="LH761" s="131"/>
      <c r="LI761" s="131"/>
      <c r="LJ761" s="131"/>
      <c r="LK761" s="131"/>
      <c r="LL761" s="131"/>
      <c r="LM761" s="131"/>
      <c r="LN761" s="131"/>
      <c r="LO761" s="131"/>
      <c r="LP761" s="131"/>
      <c r="LQ761" s="131"/>
      <c r="LR761" s="131"/>
      <c r="LS761" s="131"/>
      <c r="LT761" s="131"/>
      <c r="LU761" s="131"/>
      <c r="LV761" s="131"/>
      <c r="LW761" s="131"/>
      <c r="LX761" s="131"/>
      <c r="LY761" s="131"/>
      <c r="LZ761" s="131"/>
      <c r="MA761" s="131"/>
      <c r="MB761" s="131"/>
      <c r="MC761" s="131"/>
      <c r="MD761" s="131"/>
      <c r="ME761" s="131"/>
      <c r="MF761" s="131"/>
      <c r="MG761" s="131"/>
      <c r="MH761" s="131"/>
      <c r="MI761" s="131"/>
      <c r="MJ761" s="131"/>
      <c r="MK761" s="131"/>
      <c r="ML761" s="131"/>
      <c r="MM761" s="131"/>
      <c r="MN761" s="131"/>
      <c r="MO761" s="131"/>
      <c r="MP761" s="131"/>
      <c r="MQ761" s="131"/>
      <c r="MR761" s="131"/>
      <c r="MS761" s="131"/>
      <c r="MT761" s="131"/>
      <c r="MU761" s="131"/>
      <c r="MV761" s="131"/>
      <c r="MW761" s="131"/>
      <c r="MX761" s="131"/>
      <c r="MY761" s="131"/>
      <c r="MZ761" s="131"/>
      <c r="NA761" s="131"/>
      <c r="NB761" s="131"/>
      <c r="NC761" s="131"/>
      <c r="ND761" s="131"/>
      <c r="NE761" s="131"/>
      <c r="NF761" s="131"/>
      <c r="NG761" s="131"/>
      <c r="NH761" s="131"/>
      <c r="NI761" s="131"/>
      <c r="NJ761" s="131"/>
      <c r="NK761" s="131"/>
      <c r="NL761" s="131"/>
      <c r="NM761" s="131"/>
      <c r="NN761" s="131"/>
      <c r="NO761" s="131"/>
      <c r="NP761" s="131"/>
      <c r="NQ761" s="131"/>
      <c r="NR761" s="131"/>
      <c r="NS761" s="131"/>
      <c r="NT761" s="131"/>
      <c r="NU761" s="131"/>
      <c r="NV761" s="131"/>
      <c r="NW761" s="131"/>
      <c r="NX761" s="131"/>
      <c r="NY761" s="131"/>
      <c r="NZ761" s="131"/>
      <c r="OA761" s="131"/>
      <c r="OB761" s="131"/>
      <c r="OC761" s="131"/>
      <c r="OD761" s="131"/>
      <c r="OE761" s="131"/>
      <c r="OF761" s="131"/>
      <c r="OG761" s="131"/>
      <c r="OH761" s="131"/>
      <c r="OI761" s="131"/>
      <c r="OJ761" s="131"/>
      <c r="OK761" s="131"/>
      <c r="OL761" s="131"/>
      <c r="OM761" s="131"/>
      <c r="ON761" s="131"/>
      <c r="OO761" s="131"/>
      <c r="OP761" s="131"/>
      <c r="OQ761" s="131"/>
      <c r="OR761" s="131"/>
      <c r="OS761" s="131"/>
      <c r="OT761" s="131"/>
      <c r="OU761" s="131"/>
      <c r="OV761" s="131"/>
      <c r="OW761" s="131"/>
      <c r="OX761" s="131"/>
      <c r="OY761" s="131"/>
      <c r="OZ761" s="131"/>
      <c r="PA761" s="131"/>
      <c r="PB761" s="131"/>
      <c r="PC761" s="131"/>
      <c r="PD761" s="131"/>
      <c r="PE761" s="131"/>
      <c r="PF761" s="131"/>
      <c r="PG761" s="131"/>
      <c r="PH761" s="131"/>
      <c r="PI761" s="131"/>
      <c r="PJ761" s="131"/>
      <c r="PK761" s="131"/>
      <c r="PL761" s="131"/>
      <c r="PM761" s="131"/>
      <c r="PN761" s="131"/>
      <c r="PO761" s="131"/>
      <c r="PP761" s="131"/>
      <c r="PQ761" s="131"/>
      <c r="PR761" s="131"/>
      <c r="PS761" s="131"/>
      <c r="PT761" s="131"/>
      <c r="PU761" s="131"/>
      <c r="PV761" s="131"/>
      <c r="PW761" s="131"/>
      <c r="PX761" s="131"/>
      <c r="PY761" s="131"/>
      <c r="PZ761" s="131"/>
      <c r="QA761" s="131"/>
      <c r="QB761" s="131"/>
      <c r="QC761" s="131"/>
      <c r="QD761" s="131"/>
      <c r="QE761" s="131"/>
      <c r="QF761" s="131"/>
      <c r="QG761" s="131"/>
      <c r="QH761" s="131"/>
      <c r="QI761" s="131"/>
      <c r="QJ761" s="131"/>
      <c r="QK761" s="131"/>
      <c r="QL761" s="131"/>
      <c r="QM761" s="131"/>
      <c r="QN761" s="131"/>
      <c r="QO761" s="131"/>
      <c r="QP761" s="131"/>
      <c r="QQ761" s="131"/>
      <c r="QR761" s="131"/>
      <c r="QS761" s="131"/>
      <c r="QT761" s="131"/>
      <c r="QU761" s="131"/>
      <c r="QV761" s="131"/>
      <c r="QW761" s="131"/>
      <c r="QX761" s="131"/>
      <c r="QY761" s="131"/>
      <c r="QZ761" s="131"/>
      <c r="RA761" s="131"/>
      <c r="RB761" s="131"/>
      <c r="RC761" s="131"/>
      <c r="RD761" s="131"/>
      <c r="RE761" s="131"/>
      <c r="RF761" s="131"/>
      <c r="RG761" s="131"/>
      <c r="RH761" s="131"/>
      <c r="RI761" s="131"/>
      <c r="RJ761" s="131"/>
      <c r="RK761" s="131"/>
      <c r="RL761" s="131"/>
      <c r="RM761" s="131"/>
      <c r="RN761" s="131"/>
      <c r="RO761" s="131"/>
      <c r="RP761" s="131"/>
      <c r="RQ761" s="131"/>
      <c r="RR761" s="131"/>
      <c r="RS761" s="131"/>
      <c r="RT761" s="131"/>
      <c r="RU761" s="131"/>
      <c r="RV761" s="131"/>
      <c r="RW761" s="131"/>
      <c r="RX761" s="131"/>
      <c r="RY761" s="131"/>
      <c r="RZ761" s="131"/>
      <c r="SA761" s="131"/>
      <c r="SB761" s="131"/>
      <c r="SC761" s="131"/>
      <c r="SD761" s="131"/>
      <c r="SE761" s="131"/>
      <c r="SF761" s="131"/>
      <c r="SG761" s="131"/>
      <c r="SH761" s="131"/>
      <c r="SI761" s="131"/>
      <c r="SJ761" s="131"/>
      <c r="SK761" s="131"/>
      <c r="SL761" s="131"/>
      <c r="SM761" s="131"/>
      <c r="SN761" s="131"/>
      <c r="SO761" s="131"/>
      <c r="SP761" s="131"/>
      <c r="SQ761" s="131"/>
      <c r="SR761" s="131"/>
      <c r="SS761" s="131"/>
      <c r="ST761" s="131"/>
      <c r="SU761" s="131"/>
      <c r="SV761" s="131"/>
      <c r="SW761" s="131"/>
      <c r="SX761" s="131"/>
      <c r="SY761" s="131"/>
      <c r="SZ761" s="131"/>
      <c r="TA761" s="131"/>
      <c r="TB761" s="131"/>
      <c r="TC761" s="131"/>
      <c r="TD761" s="131"/>
      <c r="TE761" s="131"/>
      <c r="TF761" s="131"/>
      <c r="TG761" s="131"/>
      <c r="TH761" s="131"/>
      <c r="TI761" s="131"/>
      <c r="TJ761" s="131"/>
      <c r="TK761" s="131"/>
      <c r="TL761" s="131"/>
      <c r="TM761" s="131"/>
      <c r="TN761" s="131"/>
      <c r="TO761" s="131"/>
      <c r="TP761" s="131"/>
      <c r="TQ761" s="131"/>
      <c r="TR761" s="131"/>
      <c r="TS761" s="131"/>
      <c r="TT761" s="131"/>
      <c r="TU761" s="131"/>
      <c r="TV761" s="131"/>
      <c r="TW761" s="131"/>
      <c r="TX761" s="131"/>
      <c r="TY761" s="131"/>
      <c r="TZ761" s="131"/>
      <c r="UA761" s="131"/>
      <c r="UB761" s="131"/>
      <c r="UC761" s="131"/>
      <c r="UD761" s="131"/>
      <c r="UE761" s="131"/>
      <c r="UF761" s="131"/>
      <c r="UG761" s="131"/>
      <c r="UH761" s="131"/>
      <c r="UI761" s="131"/>
      <c r="UJ761" s="131"/>
      <c r="UK761" s="131"/>
      <c r="UL761" s="131"/>
      <c r="UM761" s="131"/>
      <c r="UN761" s="131"/>
      <c r="UO761" s="131"/>
      <c r="UP761" s="131"/>
      <c r="UQ761" s="131"/>
      <c r="UR761" s="131"/>
      <c r="US761" s="131"/>
      <c r="UT761" s="131"/>
      <c r="UU761" s="131"/>
      <c r="UV761" s="131"/>
      <c r="UW761" s="131"/>
      <c r="UX761" s="131"/>
      <c r="UY761" s="131"/>
      <c r="UZ761" s="131"/>
      <c r="VA761" s="131"/>
      <c r="VB761" s="131"/>
      <c r="VC761" s="131"/>
      <c r="VD761" s="131"/>
      <c r="VE761" s="131"/>
      <c r="VF761" s="131"/>
      <c r="VG761" s="131"/>
      <c r="VH761" s="131"/>
      <c r="VI761" s="131"/>
      <c r="VJ761" s="131"/>
      <c r="VK761" s="131"/>
      <c r="VL761" s="131"/>
      <c r="VM761" s="131"/>
      <c r="VN761" s="131"/>
      <c r="VO761" s="131"/>
      <c r="VP761" s="131"/>
      <c r="VQ761" s="131"/>
      <c r="VR761" s="131"/>
      <c r="VS761" s="131"/>
      <c r="VT761" s="131"/>
      <c r="VU761" s="131"/>
      <c r="VV761" s="131"/>
      <c r="VW761" s="131"/>
      <c r="VX761" s="131"/>
      <c r="VY761" s="131"/>
      <c r="VZ761" s="131"/>
      <c r="WA761" s="131"/>
      <c r="WB761" s="131"/>
      <c r="WC761" s="131"/>
      <c r="WD761" s="131"/>
      <c r="WE761" s="131"/>
      <c r="WF761" s="131"/>
      <c r="WG761" s="131"/>
      <c r="WH761" s="131"/>
      <c r="WI761" s="131"/>
      <c r="WJ761" s="131"/>
      <c r="WK761" s="131"/>
      <c r="WL761" s="131"/>
      <c r="WM761" s="131"/>
      <c r="WN761" s="131"/>
      <c r="WO761" s="131"/>
      <c r="WP761" s="131"/>
      <c r="WQ761" s="131"/>
      <c r="WR761" s="131"/>
      <c r="WS761" s="131"/>
      <c r="WT761" s="131"/>
      <c r="WU761" s="131"/>
      <c r="WV761" s="131"/>
      <c r="WW761" s="131"/>
      <c r="WX761" s="131"/>
      <c r="WY761" s="131"/>
      <c r="WZ761" s="131"/>
      <c r="XA761" s="131"/>
      <c r="XB761" s="131"/>
      <c r="XC761" s="131"/>
      <c r="XD761" s="131"/>
      <c r="XE761" s="131"/>
      <c r="XF761" s="131"/>
      <c r="XG761" s="131"/>
      <c r="XH761" s="131"/>
      <c r="XI761" s="131"/>
      <c r="XJ761" s="131"/>
      <c r="XK761" s="131"/>
      <c r="XL761" s="131"/>
      <c r="XM761" s="131"/>
      <c r="XN761" s="131"/>
      <c r="XO761" s="131"/>
      <c r="XP761" s="131"/>
      <c r="XQ761" s="131"/>
      <c r="XR761" s="131"/>
      <c r="XS761" s="131"/>
      <c r="XT761" s="131"/>
      <c r="XU761" s="131"/>
      <c r="XV761" s="131"/>
      <c r="XW761" s="131"/>
      <c r="XX761" s="131"/>
      <c r="XY761" s="131"/>
      <c r="XZ761" s="131"/>
      <c r="YA761" s="131"/>
      <c r="YB761" s="131"/>
      <c r="YC761" s="131"/>
      <c r="YD761" s="131"/>
      <c r="YE761" s="131"/>
      <c r="YF761" s="131"/>
      <c r="YG761" s="131"/>
      <c r="YH761" s="131"/>
      <c r="YI761" s="131"/>
      <c r="YJ761" s="131"/>
      <c r="YK761" s="131"/>
      <c r="YL761" s="131"/>
      <c r="YM761" s="131"/>
      <c r="YN761" s="131"/>
      <c r="YO761" s="131"/>
      <c r="YP761" s="131"/>
      <c r="YQ761" s="131"/>
      <c r="YR761" s="131"/>
      <c r="YS761" s="131"/>
      <c r="YT761" s="131"/>
      <c r="YU761" s="131"/>
      <c r="YV761" s="131"/>
      <c r="YW761" s="131"/>
      <c r="YX761" s="131"/>
      <c r="YY761" s="131"/>
      <c r="YZ761" s="131"/>
      <c r="ZA761" s="131"/>
      <c r="ZB761" s="131"/>
      <c r="ZC761" s="131"/>
      <c r="ZD761" s="131"/>
      <c r="ZE761" s="131"/>
      <c r="ZF761" s="131"/>
      <c r="ZG761" s="131"/>
      <c r="ZH761" s="131"/>
      <c r="ZI761" s="131"/>
      <c r="ZJ761" s="131"/>
      <c r="ZK761" s="131"/>
      <c r="ZL761" s="131"/>
      <c r="ZM761" s="131"/>
      <c r="ZN761" s="131"/>
      <c r="ZO761" s="131"/>
      <c r="ZP761" s="131"/>
      <c r="ZQ761" s="131"/>
      <c r="ZR761" s="131"/>
      <c r="ZS761" s="131"/>
      <c r="ZT761" s="131"/>
      <c r="ZU761" s="131"/>
      <c r="ZV761" s="131"/>
      <c r="ZW761" s="131"/>
      <c r="ZX761" s="131"/>
      <c r="ZY761" s="131"/>
      <c r="ZZ761" s="131"/>
      <c r="AAA761" s="131"/>
      <c r="AAB761" s="131"/>
      <c r="AAC761" s="131"/>
      <c r="AAD761" s="131"/>
      <c r="AAE761" s="131"/>
      <c r="AAF761" s="131"/>
      <c r="AAG761" s="131"/>
      <c r="AAH761" s="131"/>
      <c r="AAI761" s="131"/>
      <c r="AAJ761" s="131"/>
      <c r="AAK761" s="131"/>
      <c r="AAL761" s="131"/>
      <c r="AAM761" s="131"/>
      <c r="AAN761" s="131"/>
      <c r="AAO761" s="131"/>
      <c r="AAP761" s="131"/>
      <c r="AAQ761" s="131"/>
      <c r="AAR761" s="131"/>
      <c r="AAS761" s="131"/>
      <c r="AAT761" s="131"/>
      <c r="AAU761" s="131"/>
      <c r="AAV761" s="131"/>
      <c r="AAW761" s="131"/>
      <c r="AAX761" s="131"/>
      <c r="AAY761" s="131"/>
      <c r="AAZ761" s="131"/>
      <c r="ABA761" s="131"/>
      <c r="ABB761" s="131"/>
      <c r="ABC761" s="131"/>
      <c r="ABD761" s="131"/>
      <c r="ABE761" s="131"/>
      <c r="ABF761" s="131"/>
      <c r="ABG761" s="131"/>
      <c r="ABH761" s="131"/>
      <c r="ABI761" s="131"/>
      <c r="ABJ761" s="131"/>
      <c r="ABK761" s="131"/>
      <c r="ABL761" s="131"/>
      <c r="ABM761" s="131"/>
      <c r="ABN761" s="131"/>
      <c r="ABO761" s="131"/>
      <c r="ABP761" s="131"/>
      <c r="ABQ761" s="131"/>
      <c r="ABR761" s="131"/>
      <c r="ABS761" s="131"/>
      <c r="ABT761" s="131"/>
      <c r="ABU761" s="131"/>
      <c r="ABV761" s="131"/>
      <c r="ABW761" s="131"/>
      <c r="ABX761" s="131"/>
      <c r="ABY761" s="131"/>
      <c r="ABZ761" s="131"/>
      <c r="ACA761" s="131"/>
      <c r="ACB761" s="131"/>
      <c r="ACC761" s="131"/>
      <c r="ACD761" s="131"/>
      <c r="ACE761" s="131"/>
      <c r="ACF761" s="131"/>
      <c r="ACG761" s="131"/>
      <c r="ACH761" s="131"/>
      <c r="ACI761" s="131"/>
      <c r="ACJ761" s="131"/>
      <c r="ACK761" s="131"/>
      <c r="ACL761" s="131"/>
      <c r="ACM761" s="131"/>
      <c r="ACN761" s="131"/>
      <c r="ACO761" s="131"/>
      <c r="ACP761" s="131"/>
      <c r="ACQ761" s="131"/>
      <c r="ACR761" s="131"/>
      <c r="ACS761" s="131"/>
      <c r="ACT761" s="131"/>
      <c r="ACU761" s="131"/>
      <c r="ACV761" s="131"/>
      <c r="ACW761" s="131"/>
      <c r="ACX761" s="131"/>
      <c r="ACY761" s="131"/>
      <c r="ACZ761" s="131"/>
      <c r="ADA761" s="131"/>
      <c r="ADB761" s="131"/>
      <c r="ADC761" s="131"/>
      <c r="ADD761" s="131"/>
      <c r="ADE761" s="131"/>
      <c r="ADF761" s="131"/>
      <c r="ADG761" s="131"/>
      <c r="ADH761" s="131"/>
      <c r="ADI761" s="131"/>
      <c r="ADJ761" s="131"/>
      <c r="ADK761" s="131"/>
      <c r="ADL761" s="131"/>
      <c r="ADM761" s="131"/>
      <c r="ADN761" s="131"/>
      <c r="ADO761" s="131"/>
      <c r="ADP761" s="131"/>
      <c r="ADQ761" s="131"/>
      <c r="ADR761" s="131"/>
      <c r="ADS761" s="131"/>
      <c r="ADT761" s="131"/>
      <c r="ADU761" s="131"/>
      <c r="ADV761" s="131"/>
      <c r="ADW761" s="131"/>
      <c r="ADX761" s="131"/>
      <c r="ADY761" s="131"/>
      <c r="ADZ761" s="131"/>
      <c r="AEA761" s="131"/>
      <c r="AEB761" s="131"/>
      <c r="AEC761" s="131"/>
      <c r="AED761" s="131"/>
      <c r="AEE761" s="131"/>
      <c r="AEF761" s="131"/>
      <c r="AEG761" s="131"/>
      <c r="AEH761" s="131"/>
      <c r="AEI761" s="131"/>
      <c r="AEJ761" s="131"/>
      <c r="AEK761" s="131"/>
      <c r="AEL761" s="131"/>
      <c r="AEM761" s="131"/>
      <c r="AEN761" s="131"/>
      <c r="AEO761" s="131"/>
      <c r="AEP761" s="131"/>
      <c r="AEQ761" s="131"/>
      <c r="AER761" s="131"/>
      <c r="AES761" s="131"/>
      <c r="AET761" s="131"/>
      <c r="AEU761" s="131"/>
      <c r="AEV761" s="131"/>
      <c r="AEW761" s="131"/>
      <c r="AEX761" s="131"/>
      <c r="AEY761" s="131"/>
      <c r="AEZ761" s="131"/>
      <c r="AFA761" s="131"/>
      <c r="AFB761" s="131"/>
      <c r="AFC761" s="131"/>
      <c r="AFD761" s="131"/>
      <c r="AFE761" s="131"/>
      <c r="AFF761" s="131"/>
      <c r="AFG761" s="131"/>
      <c r="AFH761" s="131"/>
      <c r="AFI761" s="131"/>
      <c r="AFJ761" s="131"/>
      <c r="AFK761" s="131"/>
      <c r="AFL761" s="131"/>
      <c r="AFM761" s="131"/>
      <c r="AFN761" s="131"/>
      <c r="AFO761" s="131"/>
      <c r="AFP761" s="131"/>
      <c r="AFQ761" s="131"/>
      <c r="AFR761" s="131"/>
      <c r="AFS761" s="131"/>
      <c r="AFT761" s="131"/>
      <c r="AFU761" s="131"/>
      <c r="AFV761" s="131"/>
      <c r="AFW761" s="131"/>
      <c r="AFX761" s="131"/>
      <c r="AFY761" s="131"/>
      <c r="AFZ761" s="131"/>
      <c r="AGA761" s="131"/>
      <c r="AGB761" s="131"/>
      <c r="AGC761" s="131"/>
      <c r="AGD761" s="131"/>
      <c r="AGE761" s="131"/>
      <c r="AGF761" s="131"/>
      <c r="AGG761" s="131"/>
      <c r="AGH761" s="131"/>
      <c r="AGI761" s="131"/>
      <c r="AGJ761" s="131"/>
      <c r="AGK761" s="131"/>
      <c r="AGL761" s="131"/>
      <c r="AGM761" s="131"/>
      <c r="AGN761" s="131"/>
      <c r="AGO761" s="131"/>
      <c r="AGP761" s="131"/>
      <c r="AGQ761" s="131"/>
      <c r="AGR761" s="131"/>
      <c r="AGS761" s="131"/>
      <c r="AGT761" s="131"/>
      <c r="AGU761" s="131"/>
      <c r="AGV761" s="131"/>
      <c r="AGW761" s="131"/>
      <c r="AGX761" s="131"/>
      <c r="AGY761" s="131"/>
      <c r="AGZ761" s="131"/>
      <c r="AHA761" s="131"/>
      <c r="AHB761" s="131"/>
      <c r="AHC761" s="131"/>
      <c r="AHD761" s="131"/>
      <c r="AHE761" s="131"/>
      <c r="AHF761" s="131"/>
      <c r="AHG761" s="131"/>
      <c r="AHH761" s="131"/>
      <c r="AHI761" s="131"/>
      <c r="AHJ761" s="131"/>
      <c r="AHK761" s="131"/>
      <c r="AHL761" s="131"/>
      <c r="AHM761" s="131"/>
      <c r="AHN761" s="131"/>
      <c r="AHO761" s="131"/>
      <c r="AHP761" s="131"/>
      <c r="AHQ761" s="131"/>
      <c r="AHR761" s="131"/>
      <c r="AHS761" s="131"/>
      <c r="AHT761" s="131"/>
      <c r="AHU761" s="131"/>
      <c r="AHV761" s="131"/>
      <c r="AHW761" s="131"/>
      <c r="AHX761" s="131"/>
      <c r="AHY761" s="131"/>
      <c r="AHZ761" s="131"/>
      <c r="AIA761" s="131"/>
      <c r="AIB761" s="131"/>
      <c r="AIC761" s="131"/>
      <c r="AID761" s="131"/>
      <c r="AIE761" s="131"/>
      <c r="AIF761" s="131"/>
      <c r="AIG761" s="131"/>
      <c r="AIH761" s="131"/>
      <c r="AII761" s="131"/>
      <c r="AIJ761" s="131"/>
      <c r="AIK761" s="131"/>
      <c r="AIL761" s="131"/>
      <c r="AIM761" s="131"/>
      <c r="AIN761" s="131"/>
      <c r="AIO761" s="131"/>
      <c r="AIP761" s="131"/>
      <c r="AIQ761" s="131"/>
      <c r="AIR761" s="131"/>
      <c r="AIS761" s="131"/>
      <c r="AIT761" s="131"/>
      <c r="AIU761" s="131"/>
      <c r="AIV761" s="131"/>
      <c r="AIW761" s="131"/>
      <c r="AIX761" s="131"/>
      <c r="AIY761" s="131"/>
      <c r="AIZ761" s="131"/>
      <c r="AJA761" s="131"/>
      <c r="AJB761" s="131"/>
      <c r="AJC761" s="131"/>
      <c r="AJD761" s="131"/>
      <c r="AJE761" s="131"/>
      <c r="AJF761" s="131"/>
      <c r="AJG761" s="131"/>
      <c r="AJH761" s="131"/>
      <c r="AJI761" s="131"/>
      <c r="AJJ761" s="131"/>
      <c r="AJK761" s="131"/>
      <c r="AJL761" s="131"/>
      <c r="AJM761" s="131"/>
      <c r="AJN761" s="131"/>
      <c r="AJO761" s="131"/>
      <c r="AJP761" s="131"/>
      <c r="AJQ761" s="131"/>
      <c r="AJR761" s="131"/>
      <c r="AJS761" s="131"/>
      <c r="AJT761" s="131"/>
      <c r="AJU761" s="131"/>
      <c r="AJV761" s="131"/>
      <c r="AJW761" s="131"/>
      <c r="AJX761" s="131"/>
      <c r="AJY761" s="131"/>
      <c r="AJZ761" s="131"/>
      <c r="AKA761" s="131"/>
      <c r="AKB761" s="131"/>
      <c r="AKC761" s="131"/>
      <c r="AKD761" s="131"/>
      <c r="AKE761" s="131"/>
      <c r="AKF761" s="131"/>
      <c r="AKG761" s="131"/>
      <c r="AKH761" s="131"/>
      <c r="AKI761" s="131"/>
      <c r="AKJ761" s="131"/>
      <c r="AKK761" s="131"/>
      <c r="AKL761" s="131"/>
      <c r="AKM761" s="131"/>
      <c r="AKN761" s="131"/>
      <c r="AKO761" s="131"/>
      <c r="AKP761" s="131"/>
      <c r="AKQ761" s="131"/>
      <c r="AKR761" s="131"/>
      <c r="AKS761" s="131"/>
      <c r="AKT761" s="131"/>
      <c r="AKU761" s="131"/>
      <c r="AKV761" s="131"/>
      <c r="AKW761" s="131"/>
      <c r="AKX761" s="131"/>
      <c r="AKY761" s="131"/>
      <c r="AKZ761" s="131"/>
      <c r="ALA761" s="131"/>
      <c r="ALB761" s="131"/>
      <c r="ALC761" s="131"/>
      <c r="ALD761" s="131"/>
      <c r="ALE761" s="131"/>
      <c r="ALF761" s="131"/>
      <c r="ALG761" s="131"/>
      <c r="ALH761" s="131"/>
      <c r="ALI761" s="131"/>
      <c r="ALJ761" s="131"/>
      <c r="ALK761" s="131"/>
      <c r="ALL761" s="131"/>
      <c r="ALM761" s="131"/>
      <c r="ALN761" s="131"/>
    </row>
    <row r="762" spans="1:1002" s="508" customFormat="1" ht="24.95" customHeight="1" x14ac:dyDescent="0.25">
      <c r="A762" s="502"/>
      <c r="B762" s="503"/>
      <c r="C762" s="504"/>
      <c r="D762" s="450"/>
      <c r="E762" s="505"/>
      <c r="F762" s="505"/>
      <c r="G762" s="506"/>
      <c r="H762" s="506"/>
      <c r="I762" s="507"/>
      <c r="J762" s="565"/>
      <c r="K762" s="454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  <c r="EC762" s="131"/>
      <c r="ED762" s="131"/>
      <c r="EE762" s="131"/>
      <c r="EF762" s="131"/>
      <c r="EG762" s="131"/>
      <c r="EH762" s="131"/>
      <c r="EI762" s="131"/>
      <c r="EJ762" s="131"/>
      <c r="EK762" s="131"/>
      <c r="EL762" s="131"/>
      <c r="EM762" s="131"/>
      <c r="EN762" s="131"/>
      <c r="EO762" s="131"/>
      <c r="EP762" s="131"/>
      <c r="EQ762" s="131"/>
      <c r="ER762" s="131"/>
      <c r="ES762" s="131"/>
      <c r="ET762" s="131"/>
      <c r="EU762" s="131"/>
      <c r="EV762" s="131"/>
      <c r="EW762" s="131"/>
      <c r="EX762" s="131"/>
      <c r="EY762" s="131"/>
      <c r="EZ762" s="131"/>
      <c r="FA762" s="131"/>
      <c r="FB762" s="131"/>
      <c r="FC762" s="131"/>
      <c r="FD762" s="131"/>
      <c r="FE762" s="131"/>
      <c r="FF762" s="131"/>
      <c r="FG762" s="131"/>
      <c r="FH762" s="131"/>
      <c r="FI762" s="131"/>
      <c r="FJ762" s="131"/>
      <c r="FK762" s="131"/>
      <c r="FL762" s="131"/>
      <c r="FM762" s="131"/>
      <c r="FN762" s="131"/>
      <c r="FO762" s="131"/>
      <c r="FP762" s="131"/>
      <c r="FQ762" s="131"/>
      <c r="FR762" s="131"/>
      <c r="FS762" s="131"/>
      <c r="FT762" s="131"/>
      <c r="FU762" s="131"/>
      <c r="FV762" s="131"/>
      <c r="FW762" s="131"/>
      <c r="FX762" s="131"/>
      <c r="FY762" s="131"/>
      <c r="FZ762" s="131"/>
      <c r="GA762" s="131"/>
      <c r="GB762" s="131"/>
      <c r="GC762" s="131"/>
      <c r="GD762" s="131"/>
      <c r="GE762" s="131"/>
      <c r="GF762" s="131"/>
      <c r="GG762" s="131"/>
      <c r="GH762" s="131"/>
      <c r="GI762" s="131"/>
      <c r="GJ762" s="131"/>
      <c r="GK762" s="131"/>
      <c r="GL762" s="131"/>
      <c r="GM762" s="131"/>
      <c r="GN762" s="131"/>
      <c r="GO762" s="131"/>
      <c r="GP762" s="131"/>
      <c r="GQ762" s="131"/>
      <c r="GR762" s="131"/>
      <c r="GS762" s="131"/>
      <c r="GT762" s="131"/>
      <c r="GU762" s="131"/>
      <c r="GV762" s="131"/>
      <c r="GW762" s="131"/>
      <c r="GX762" s="131"/>
      <c r="GY762" s="131"/>
      <c r="GZ762" s="131"/>
      <c r="HA762" s="131"/>
      <c r="HB762" s="131"/>
      <c r="HC762" s="131"/>
      <c r="HD762" s="131"/>
      <c r="HE762" s="131"/>
      <c r="HF762" s="131"/>
      <c r="HG762" s="131"/>
      <c r="HH762" s="131"/>
      <c r="HI762" s="131"/>
      <c r="HJ762" s="131"/>
      <c r="HK762" s="131"/>
      <c r="HL762" s="131"/>
      <c r="HM762" s="131"/>
      <c r="HN762" s="131"/>
      <c r="HO762" s="131"/>
      <c r="HP762" s="131"/>
      <c r="HQ762" s="131"/>
      <c r="HR762" s="131"/>
      <c r="HS762" s="131"/>
      <c r="HT762" s="131"/>
      <c r="HU762" s="131"/>
      <c r="HV762" s="131"/>
      <c r="HW762" s="131"/>
      <c r="HX762" s="131"/>
      <c r="HY762" s="131"/>
      <c r="HZ762" s="131"/>
      <c r="IA762" s="131"/>
      <c r="IB762" s="131"/>
      <c r="IC762" s="131"/>
      <c r="ID762" s="131"/>
      <c r="IE762" s="131"/>
      <c r="IF762" s="131"/>
      <c r="IG762" s="131"/>
      <c r="IH762" s="131"/>
      <c r="II762" s="131"/>
      <c r="IJ762" s="131"/>
      <c r="IK762" s="131"/>
      <c r="IL762" s="131"/>
      <c r="IM762" s="131"/>
      <c r="IN762" s="131"/>
      <c r="IO762" s="131"/>
      <c r="IP762" s="131"/>
      <c r="IQ762" s="131"/>
      <c r="IR762" s="131"/>
      <c r="IS762" s="131"/>
      <c r="IT762" s="131"/>
      <c r="IU762" s="131"/>
      <c r="IV762" s="131"/>
      <c r="IW762" s="131"/>
      <c r="IX762" s="131"/>
      <c r="IY762" s="131"/>
      <c r="IZ762" s="131"/>
      <c r="JA762" s="131"/>
      <c r="JB762" s="131"/>
      <c r="JC762" s="131"/>
      <c r="JD762" s="131"/>
      <c r="JE762" s="131"/>
      <c r="JF762" s="131"/>
      <c r="JG762" s="131"/>
      <c r="JH762" s="131"/>
      <c r="JI762" s="131"/>
      <c r="JJ762" s="131"/>
      <c r="JK762" s="131"/>
      <c r="JL762" s="131"/>
      <c r="JM762" s="131"/>
      <c r="JN762" s="131"/>
      <c r="JO762" s="131"/>
      <c r="JP762" s="131"/>
      <c r="JQ762" s="131"/>
      <c r="JR762" s="131"/>
      <c r="JS762" s="131"/>
      <c r="JT762" s="131"/>
      <c r="JU762" s="131"/>
      <c r="JV762" s="131"/>
      <c r="JW762" s="131"/>
      <c r="JX762" s="131"/>
      <c r="JY762" s="131"/>
      <c r="JZ762" s="131"/>
      <c r="KA762" s="131"/>
      <c r="KB762" s="131"/>
      <c r="KC762" s="131"/>
      <c r="KD762" s="131"/>
      <c r="KE762" s="131"/>
      <c r="KF762" s="131"/>
      <c r="KG762" s="131"/>
      <c r="KH762" s="131"/>
      <c r="KI762" s="131"/>
      <c r="KJ762" s="131"/>
      <c r="KK762" s="131"/>
      <c r="KL762" s="131"/>
      <c r="KM762" s="131"/>
      <c r="KN762" s="131"/>
      <c r="KO762" s="131"/>
      <c r="KP762" s="131"/>
      <c r="KQ762" s="131"/>
      <c r="KR762" s="131"/>
      <c r="KS762" s="131"/>
      <c r="KT762" s="131"/>
      <c r="KU762" s="131"/>
      <c r="KV762" s="131"/>
      <c r="KW762" s="131"/>
      <c r="KX762" s="131"/>
      <c r="KY762" s="131"/>
      <c r="KZ762" s="131"/>
      <c r="LA762" s="131"/>
      <c r="LB762" s="131"/>
      <c r="LC762" s="131"/>
      <c r="LD762" s="131"/>
      <c r="LE762" s="131"/>
      <c r="LF762" s="131"/>
      <c r="LG762" s="131"/>
      <c r="LH762" s="131"/>
      <c r="LI762" s="131"/>
      <c r="LJ762" s="131"/>
      <c r="LK762" s="131"/>
      <c r="LL762" s="131"/>
      <c r="LM762" s="131"/>
      <c r="LN762" s="131"/>
      <c r="LO762" s="131"/>
      <c r="LP762" s="131"/>
      <c r="LQ762" s="131"/>
      <c r="LR762" s="131"/>
      <c r="LS762" s="131"/>
      <c r="LT762" s="131"/>
      <c r="LU762" s="131"/>
      <c r="LV762" s="131"/>
      <c r="LW762" s="131"/>
      <c r="LX762" s="131"/>
      <c r="LY762" s="131"/>
      <c r="LZ762" s="131"/>
      <c r="MA762" s="131"/>
      <c r="MB762" s="131"/>
      <c r="MC762" s="131"/>
      <c r="MD762" s="131"/>
      <c r="ME762" s="131"/>
      <c r="MF762" s="131"/>
      <c r="MG762" s="131"/>
      <c r="MH762" s="131"/>
      <c r="MI762" s="131"/>
      <c r="MJ762" s="131"/>
      <c r="MK762" s="131"/>
      <c r="ML762" s="131"/>
      <c r="MM762" s="131"/>
      <c r="MN762" s="131"/>
      <c r="MO762" s="131"/>
      <c r="MP762" s="131"/>
      <c r="MQ762" s="131"/>
      <c r="MR762" s="131"/>
      <c r="MS762" s="131"/>
      <c r="MT762" s="131"/>
      <c r="MU762" s="131"/>
      <c r="MV762" s="131"/>
      <c r="MW762" s="131"/>
      <c r="MX762" s="131"/>
      <c r="MY762" s="131"/>
      <c r="MZ762" s="131"/>
      <c r="NA762" s="131"/>
      <c r="NB762" s="131"/>
      <c r="NC762" s="131"/>
      <c r="ND762" s="131"/>
      <c r="NE762" s="131"/>
      <c r="NF762" s="131"/>
      <c r="NG762" s="131"/>
      <c r="NH762" s="131"/>
      <c r="NI762" s="131"/>
      <c r="NJ762" s="131"/>
      <c r="NK762" s="131"/>
      <c r="NL762" s="131"/>
      <c r="NM762" s="131"/>
      <c r="NN762" s="131"/>
      <c r="NO762" s="131"/>
      <c r="NP762" s="131"/>
      <c r="NQ762" s="131"/>
      <c r="NR762" s="131"/>
      <c r="NS762" s="131"/>
      <c r="NT762" s="131"/>
      <c r="NU762" s="131"/>
      <c r="NV762" s="131"/>
      <c r="NW762" s="131"/>
      <c r="NX762" s="131"/>
      <c r="NY762" s="131"/>
      <c r="NZ762" s="131"/>
      <c r="OA762" s="131"/>
      <c r="OB762" s="131"/>
      <c r="OC762" s="131"/>
      <c r="OD762" s="131"/>
      <c r="OE762" s="131"/>
      <c r="OF762" s="131"/>
      <c r="OG762" s="131"/>
      <c r="OH762" s="131"/>
      <c r="OI762" s="131"/>
      <c r="OJ762" s="131"/>
      <c r="OK762" s="131"/>
      <c r="OL762" s="131"/>
      <c r="OM762" s="131"/>
      <c r="ON762" s="131"/>
      <c r="OO762" s="131"/>
      <c r="OP762" s="131"/>
      <c r="OQ762" s="131"/>
      <c r="OR762" s="131"/>
      <c r="OS762" s="131"/>
      <c r="OT762" s="131"/>
      <c r="OU762" s="131"/>
      <c r="OV762" s="131"/>
      <c r="OW762" s="131"/>
      <c r="OX762" s="131"/>
      <c r="OY762" s="131"/>
      <c r="OZ762" s="131"/>
      <c r="PA762" s="131"/>
      <c r="PB762" s="131"/>
      <c r="PC762" s="131"/>
      <c r="PD762" s="131"/>
      <c r="PE762" s="131"/>
      <c r="PF762" s="131"/>
      <c r="PG762" s="131"/>
      <c r="PH762" s="131"/>
      <c r="PI762" s="131"/>
      <c r="PJ762" s="131"/>
      <c r="PK762" s="131"/>
      <c r="PL762" s="131"/>
      <c r="PM762" s="131"/>
      <c r="PN762" s="131"/>
      <c r="PO762" s="131"/>
      <c r="PP762" s="131"/>
      <c r="PQ762" s="131"/>
      <c r="PR762" s="131"/>
      <c r="PS762" s="131"/>
      <c r="PT762" s="131"/>
      <c r="PU762" s="131"/>
      <c r="PV762" s="131"/>
      <c r="PW762" s="131"/>
      <c r="PX762" s="131"/>
      <c r="PY762" s="131"/>
      <c r="PZ762" s="131"/>
      <c r="QA762" s="131"/>
      <c r="QB762" s="131"/>
      <c r="QC762" s="131"/>
      <c r="QD762" s="131"/>
      <c r="QE762" s="131"/>
      <c r="QF762" s="131"/>
      <c r="QG762" s="131"/>
      <c r="QH762" s="131"/>
      <c r="QI762" s="131"/>
      <c r="QJ762" s="131"/>
      <c r="QK762" s="131"/>
      <c r="QL762" s="131"/>
      <c r="QM762" s="131"/>
      <c r="QN762" s="131"/>
      <c r="QO762" s="131"/>
      <c r="QP762" s="131"/>
      <c r="QQ762" s="131"/>
      <c r="QR762" s="131"/>
      <c r="QS762" s="131"/>
      <c r="QT762" s="131"/>
      <c r="QU762" s="131"/>
      <c r="QV762" s="131"/>
      <c r="QW762" s="131"/>
      <c r="QX762" s="131"/>
      <c r="QY762" s="131"/>
      <c r="QZ762" s="131"/>
      <c r="RA762" s="131"/>
      <c r="RB762" s="131"/>
      <c r="RC762" s="131"/>
      <c r="RD762" s="131"/>
      <c r="RE762" s="131"/>
      <c r="RF762" s="131"/>
      <c r="RG762" s="131"/>
      <c r="RH762" s="131"/>
      <c r="RI762" s="131"/>
      <c r="RJ762" s="131"/>
      <c r="RK762" s="131"/>
      <c r="RL762" s="131"/>
      <c r="RM762" s="131"/>
      <c r="RN762" s="131"/>
      <c r="RO762" s="131"/>
      <c r="RP762" s="131"/>
      <c r="RQ762" s="131"/>
      <c r="RR762" s="131"/>
      <c r="RS762" s="131"/>
      <c r="RT762" s="131"/>
      <c r="RU762" s="131"/>
      <c r="RV762" s="131"/>
      <c r="RW762" s="131"/>
      <c r="RX762" s="131"/>
      <c r="RY762" s="131"/>
      <c r="RZ762" s="131"/>
      <c r="SA762" s="131"/>
      <c r="SB762" s="131"/>
      <c r="SC762" s="131"/>
      <c r="SD762" s="131"/>
      <c r="SE762" s="131"/>
      <c r="SF762" s="131"/>
      <c r="SG762" s="131"/>
      <c r="SH762" s="131"/>
      <c r="SI762" s="131"/>
      <c r="SJ762" s="131"/>
      <c r="SK762" s="131"/>
      <c r="SL762" s="131"/>
      <c r="SM762" s="131"/>
      <c r="SN762" s="131"/>
      <c r="SO762" s="131"/>
      <c r="SP762" s="131"/>
      <c r="SQ762" s="131"/>
      <c r="SR762" s="131"/>
      <c r="SS762" s="131"/>
      <c r="ST762" s="131"/>
      <c r="SU762" s="131"/>
      <c r="SV762" s="131"/>
      <c r="SW762" s="131"/>
      <c r="SX762" s="131"/>
      <c r="SY762" s="131"/>
      <c r="SZ762" s="131"/>
      <c r="TA762" s="131"/>
      <c r="TB762" s="131"/>
      <c r="TC762" s="131"/>
      <c r="TD762" s="131"/>
      <c r="TE762" s="131"/>
      <c r="TF762" s="131"/>
      <c r="TG762" s="131"/>
      <c r="TH762" s="131"/>
      <c r="TI762" s="131"/>
      <c r="TJ762" s="131"/>
      <c r="TK762" s="131"/>
      <c r="TL762" s="131"/>
      <c r="TM762" s="131"/>
      <c r="TN762" s="131"/>
      <c r="TO762" s="131"/>
      <c r="TP762" s="131"/>
      <c r="TQ762" s="131"/>
      <c r="TR762" s="131"/>
      <c r="TS762" s="131"/>
      <c r="TT762" s="131"/>
      <c r="TU762" s="131"/>
      <c r="TV762" s="131"/>
      <c r="TW762" s="131"/>
      <c r="TX762" s="131"/>
      <c r="TY762" s="131"/>
      <c r="TZ762" s="131"/>
      <c r="UA762" s="131"/>
      <c r="UB762" s="131"/>
      <c r="UC762" s="131"/>
      <c r="UD762" s="131"/>
      <c r="UE762" s="131"/>
      <c r="UF762" s="131"/>
      <c r="UG762" s="131"/>
      <c r="UH762" s="131"/>
      <c r="UI762" s="131"/>
      <c r="UJ762" s="131"/>
      <c r="UK762" s="131"/>
      <c r="UL762" s="131"/>
      <c r="UM762" s="131"/>
      <c r="UN762" s="131"/>
      <c r="UO762" s="131"/>
      <c r="UP762" s="131"/>
      <c r="UQ762" s="131"/>
      <c r="UR762" s="131"/>
      <c r="US762" s="131"/>
      <c r="UT762" s="131"/>
      <c r="UU762" s="131"/>
      <c r="UV762" s="131"/>
      <c r="UW762" s="131"/>
      <c r="UX762" s="131"/>
      <c r="UY762" s="131"/>
      <c r="UZ762" s="131"/>
      <c r="VA762" s="131"/>
      <c r="VB762" s="131"/>
      <c r="VC762" s="131"/>
      <c r="VD762" s="131"/>
      <c r="VE762" s="131"/>
      <c r="VF762" s="131"/>
      <c r="VG762" s="131"/>
      <c r="VH762" s="131"/>
      <c r="VI762" s="131"/>
      <c r="VJ762" s="131"/>
      <c r="VK762" s="131"/>
      <c r="VL762" s="131"/>
      <c r="VM762" s="131"/>
      <c r="VN762" s="131"/>
      <c r="VO762" s="131"/>
      <c r="VP762" s="131"/>
      <c r="VQ762" s="131"/>
      <c r="VR762" s="131"/>
      <c r="VS762" s="131"/>
      <c r="VT762" s="131"/>
      <c r="VU762" s="131"/>
      <c r="VV762" s="131"/>
      <c r="VW762" s="131"/>
      <c r="VX762" s="131"/>
      <c r="VY762" s="131"/>
      <c r="VZ762" s="131"/>
      <c r="WA762" s="131"/>
      <c r="WB762" s="131"/>
      <c r="WC762" s="131"/>
      <c r="WD762" s="131"/>
      <c r="WE762" s="131"/>
      <c r="WF762" s="131"/>
      <c r="WG762" s="131"/>
      <c r="WH762" s="131"/>
      <c r="WI762" s="131"/>
      <c r="WJ762" s="131"/>
      <c r="WK762" s="131"/>
      <c r="WL762" s="131"/>
      <c r="WM762" s="131"/>
      <c r="WN762" s="131"/>
      <c r="WO762" s="131"/>
      <c r="WP762" s="131"/>
      <c r="WQ762" s="131"/>
      <c r="WR762" s="131"/>
      <c r="WS762" s="131"/>
      <c r="WT762" s="131"/>
      <c r="WU762" s="131"/>
      <c r="WV762" s="131"/>
      <c r="WW762" s="131"/>
      <c r="WX762" s="131"/>
      <c r="WY762" s="131"/>
      <c r="WZ762" s="131"/>
      <c r="XA762" s="131"/>
      <c r="XB762" s="131"/>
      <c r="XC762" s="131"/>
      <c r="XD762" s="131"/>
      <c r="XE762" s="131"/>
      <c r="XF762" s="131"/>
      <c r="XG762" s="131"/>
      <c r="XH762" s="131"/>
      <c r="XI762" s="131"/>
      <c r="XJ762" s="131"/>
      <c r="XK762" s="131"/>
      <c r="XL762" s="131"/>
      <c r="XM762" s="131"/>
      <c r="XN762" s="131"/>
      <c r="XO762" s="131"/>
      <c r="XP762" s="131"/>
      <c r="XQ762" s="131"/>
      <c r="XR762" s="131"/>
      <c r="XS762" s="131"/>
      <c r="XT762" s="131"/>
      <c r="XU762" s="131"/>
      <c r="XV762" s="131"/>
      <c r="XW762" s="131"/>
      <c r="XX762" s="131"/>
      <c r="XY762" s="131"/>
      <c r="XZ762" s="131"/>
      <c r="YA762" s="131"/>
      <c r="YB762" s="131"/>
      <c r="YC762" s="131"/>
      <c r="YD762" s="131"/>
      <c r="YE762" s="131"/>
      <c r="YF762" s="131"/>
      <c r="YG762" s="131"/>
      <c r="YH762" s="131"/>
      <c r="YI762" s="131"/>
      <c r="YJ762" s="131"/>
      <c r="YK762" s="131"/>
      <c r="YL762" s="131"/>
      <c r="YM762" s="131"/>
      <c r="YN762" s="131"/>
      <c r="YO762" s="131"/>
      <c r="YP762" s="131"/>
      <c r="YQ762" s="131"/>
      <c r="YR762" s="131"/>
      <c r="YS762" s="131"/>
      <c r="YT762" s="131"/>
      <c r="YU762" s="131"/>
      <c r="YV762" s="131"/>
      <c r="YW762" s="131"/>
      <c r="YX762" s="131"/>
      <c r="YY762" s="131"/>
      <c r="YZ762" s="131"/>
      <c r="ZA762" s="131"/>
      <c r="ZB762" s="131"/>
      <c r="ZC762" s="131"/>
      <c r="ZD762" s="131"/>
      <c r="ZE762" s="131"/>
      <c r="ZF762" s="131"/>
      <c r="ZG762" s="131"/>
      <c r="ZH762" s="131"/>
      <c r="ZI762" s="131"/>
      <c r="ZJ762" s="131"/>
      <c r="ZK762" s="131"/>
      <c r="ZL762" s="131"/>
      <c r="ZM762" s="131"/>
      <c r="ZN762" s="131"/>
      <c r="ZO762" s="131"/>
      <c r="ZP762" s="131"/>
      <c r="ZQ762" s="131"/>
      <c r="ZR762" s="131"/>
      <c r="ZS762" s="131"/>
      <c r="ZT762" s="131"/>
      <c r="ZU762" s="131"/>
      <c r="ZV762" s="131"/>
      <c r="ZW762" s="131"/>
      <c r="ZX762" s="131"/>
      <c r="ZY762" s="131"/>
      <c r="ZZ762" s="131"/>
      <c r="AAA762" s="131"/>
      <c r="AAB762" s="131"/>
      <c r="AAC762" s="131"/>
      <c r="AAD762" s="131"/>
      <c r="AAE762" s="131"/>
      <c r="AAF762" s="131"/>
      <c r="AAG762" s="131"/>
      <c r="AAH762" s="131"/>
      <c r="AAI762" s="131"/>
      <c r="AAJ762" s="131"/>
      <c r="AAK762" s="131"/>
      <c r="AAL762" s="131"/>
      <c r="AAM762" s="131"/>
      <c r="AAN762" s="131"/>
      <c r="AAO762" s="131"/>
      <c r="AAP762" s="131"/>
      <c r="AAQ762" s="131"/>
      <c r="AAR762" s="131"/>
      <c r="AAS762" s="131"/>
      <c r="AAT762" s="131"/>
      <c r="AAU762" s="131"/>
      <c r="AAV762" s="131"/>
      <c r="AAW762" s="131"/>
      <c r="AAX762" s="131"/>
      <c r="AAY762" s="131"/>
      <c r="AAZ762" s="131"/>
      <c r="ABA762" s="131"/>
      <c r="ABB762" s="131"/>
      <c r="ABC762" s="131"/>
      <c r="ABD762" s="131"/>
      <c r="ABE762" s="131"/>
      <c r="ABF762" s="131"/>
      <c r="ABG762" s="131"/>
      <c r="ABH762" s="131"/>
      <c r="ABI762" s="131"/>
      <c r="ABJ762" s="131"/>
      <c r="ABK762" s="131"/>
      <c r="ABL762" s="131"/>
      <c r="ABM762" s="131"/>
      <c r="ABN762" s="131"/>
      <c r="ABO762" s="131"/>
      <c r="ABP762" s="131"/>
      <c r="ABQ762" s="131"/>
      <c r="ABR762" s="131"/>
      <c r="ABS762" s="131"/>
      <c r="ABT762" s="131"/>
      <c r="ABU762" s="131"/>
      <c r="ABV762" s="131"/>
      <c r="ABW762" s="131"/>
      <c r="ABX762" s="131"/>
      <c r="ABY762" s="131"/>
      <c r="ABZ762" s="131"/>
      <c r="ACA762" s="131"/>
      <c r="ACB762" s="131"/>
      <c r="ACC762" s="131"/>
      <c r="ACD762" s="131"/>
      <c r="ACE762" s="131"/>
      <c r="ACF762" s="131"/>
      <c r="ACG762" s="131"/>
      <c r="ACH762" s="131"/>
      <c r="ACI762" s="131"/>
      <c r="ACJ762" s="131"/>
      <c r="ACK762" s="131"/>
      <c r="ACL762" s="131"/>
      <c r="ACM762" s="131"/>
      <c r="ACN762" s="131"/>
      <c r="ACO762" s="131"/>
      <c r="ACP762" s="131"/>
      <c r="ACQ762" s="131"/>
      <c r="ACR762" s="131"/>
      <c r="ACS762" s="131"/>
      <c r="ACT762" s="131"/>
      <c r="ACU762" s="131"/>
      <c r="ACV762" s="131"/>
      <c r="ACW762" s="131"/>
      <c r="ACX762" s="131"/>
      <c r="ACY762" s="131"/>
      <c r="ACZ762" s="131"/>
      <c r="ADA762" s="131"/>
      <c r="ADB762" s="131"/>
      <c r="ADC762" s="131"/>
      <c r="ADD762" s="131"/>
      <c r="ADE762" s="131"/>
      <c r="ADF762" s="131"/>
      <c r="ADG762" s="131"/>
      <c r="ADH762" s="131"/>
      <c r="ADI762" s="131"/>
      <c r="ADJ762" s="131"/>
      <c r="ADK762" s="131"/>
      <c r="ADL762" s="131"/>
      <c r="ADM762" s="131"/>
      <c r="ADN762" s="131"/>
      <c r="ADO762" s="131"/>
      <c r="ADP762" s="131"/>
      <c r="ADQ762" s="131"/>
      <c r="ADR762" s="131"/>
      <c r="ADS762" s="131"/>
      <c r="ADT762" s="131"/>
      <c r="ADU762" s="131"/>
      <c r="ADV762" s="131"/>
      <c r="ADW762" s="131"/>
      <c r="ADX762" s="131"/>
      <c r="ADY762" s="131"/>
      <c r="ADZ762" s="131"/>
      <c r="AEA762" s="131"/>
      <c r="AEB762" s="131"/>
      <c r="AEC762" s="131"/>
      <c r="AED762" s="131"/>
      <c r="AEE762" s="131"/>
      <c r="AEF762" s="131"/>
      <c r="AEG762" s="131"/>
      <c r="AEH762" s="131"/>
      <c r="AEI762" s="131"/>
      <c r="AEJ762" s="131"/>
      <c r="AEK762" s="131"/>
      <c r="AEL762" s="131"/>
      <c r="AEM762" s="131"/>
      <c r="AEN762" s="131"/>
      <c r="AEO762" s="131"/>
      <c r="AEP762" s="131"/>
      <c r="AEQ762" s="131"/>
      <c r="AER762" s="131"/>
      <c r="AES762" s="131"/>
      <c r="AET762" s="131"/>
      <c r="AEU762" s="131"/>
      <c r="AEV762" s="131"/>
      <c r="AEW762" s="131"/>
      <c r="AEX762" s="131"/>
      <c r="AEY762" s="131"/>
      <c r="AEZ762" s="131"/>
      <c r="AFA762" s="131"/>
      <c r="AFB762" s="131"/>
      <c r="AFC762" s="131"/>
      <c r="AFD762" s="131"/>
      <c r="AFE762" s="131"/>
      <c r="AFF762" s="131"/>
      <c r="AFG762" s="131"/>
      <c r="AFH762" s="131"/>
      <c r="AFI762" s="131"/>
      <c r="AFJ762" s="131"/>
      <c r="AFK762" s="131"/>
      <c r="AFL762" s="131"/>
      <c r="AFM762" s="131"/>
      <c r="AFN762" s="131"/>
      <c r="AFO762" s="131"/>
      <c r="AFP762" s="131"/>
      <c r="AFQ762" s="131"/>
      <c r="AFR762" s="131"/>
      <c r="AFS762" s="131"/>
      <c r="AFT762" s="131"/>
      <c r="AFU762" s="131"/>
      <c r="AFV762" s="131"/>
      <c r="AFW762" s="131"/>
      <c r="AFX762" s="131"/>
      <c r="AFY762" s="131"/>
      <c r="AFZ762" s="131"/>
      <c r="AGA762" s="131"/>
      <c r="AGB762" s="131"/>
      <c r="AGC762" s="131"/>
      <c r="AGD762" s="131"/>
      <c r="AGE762" s="131"/>
      <c r="AGF762" s="131"/>
      <c r="AGG762" s="131"/>
      <c r="AGH762" s="131"/>
      <c r="AGI762" s="131"/>
      <c r="AGJ762" s="131"/>
      <c r="AGK762" s="131"/>
      <c r="AGL762" s="131"/>
      <c r="AGM762" s="131"/>
      <c r="AGN762" s="131"/>
      <c r="AGO762" s="131"/>
      <c r="AGP762" s="131"/>
      <c r="AGQ762" s="131"/>
      <c r="AGR762" s="131"/>
      <c r="AGS762" s="131"/>
      <c r="AGT762" s="131"/>
      <c r="AGU762" s="131"/>
      <c r="AGV762" s="131"/>
      <c r="AGW762" s="131"/>
      <c r="AGX762" s="131"/>
      <c r="AGY762" s="131"/>
      <c r="AGZ762" s="131"/>
      <c r="AHA762" s="131"/>
      <c r="AHB762" s="131"/>
      <c r="AHC762" s="131"/>
      <c r="AHD762" s="131"/>
      <c r="AHE762" s="131"/>
      <c r="AHF762" s="131"/>
      <c r="AHG762" s="131"/>
      <c r="AHH762" s="131"/>
      <c r="AHI762" s="131"/>
      <c r="AHJ762" s="131"/>
      <c r="AHK762" s="131"/>
      <c r="AHL762" s="131"/>
      <c r="AHM762" s="131"/>
      <c r="AHN762" s="131"/>
      <c r="AHO762" s="131"/>
      <c r="AHP762" s="131"/>
      <c r="AHQ762" s="131"/>
      <c r="AHR762" s="131"/>
      <c r="AHS762" s="131"/>
      <c r="AHT762" s="131"/>
      <c r="AHU762" s="131"/>
      <c r="AHV762" s="131"/>
      <c r="AHW762" s="131"/>
      <c r="AHX762" s="131"/>
      <c r="AHY762" s="131"/>
      <c r="AHZ762" s="131"/>
      <c r="AIA762" s="131"/>
      <c r="AIB762" s="131"/>
      <c r="AIC762" s="131"/>
      <c r="AID762" s="131"/>
      <c r="AIE762" s="131"/>
      <c r="AIF762" s="131"/>
      <c r="AIG762" s="131"/>
      <c r="AIH762" s="131"/>
      <c r="AII762" s="131"/>
      <c r="AIJ762" s="131"/>
      <c r="AIK762" s="131"/>
      <c r="AIL762" s="131"/>
      <c r="AIM762" s="131"/>
      <c r="AIN762" s="131"/>
      <c r="AIO762" s="131"/>
      <c r="AIP762" s="131"/>
      <c r="AIQ762" s="131"/>
      <c r="AIR762" s="131"/>
      <c r="AIS762" s="131"/>
      <c r="AIT762" s="131"/>
      <c r="AIU762" s="131"/>
      <c r="AIV762" s="131"/>
      <c r="AIW762" s="131"/>
      <c r="AIX762" s="131"/>
      <c r="AIY762" s="131"/>
      <c r="AIZ762" s="131"/>
      <c r="AJA762" s="131"/>
      <c r="AJB762" s="131"/>
      <c r="AJC762" s="131"/>
      <c r="AJD762" s="131"/>
      <c r="AJE762" s="131"/>
      <c r="AJF762" s="131"/>
      <c r="AJG762" s="131"/>
      <c r="AJH762" s="131"/>
      <c r="AJI762" s="131"/>
      <c r="AJJ762" s="131"/>
      <c r="AJK762" s="131"/>
      <c r="AJL762" s="131"/>
      <c r="AJM762" s="131"/>
      <c r="AJN762" s="131"/>
      <c r="AJO762" s="131"/>
      <c r="AJP762" s="131"/>
      <c r="AJQ762" s="131"/>
      <c r="AJR762" s="131"/>
      <c r="AJS762" s="131"/>
      <c r="AJT762" s="131"/>
      <c r="AJU762" s="131"/>
      <c r="AJV762" s="131"/>
      <c r="AJW762" s="131"/>
      <c r="AJX762" s="131"/>
      <c r="AJY762" s="131"/>
      <c r="AJZ762" s="131"/>
      <c r="AKA762" s="131"/>
      <c r="AKB762" s="131"/>
      <c r="AKC762" s="131"/>
      <c r="AKD762" s="131"/>
      <c r="AKE762" s="131"/>
      <c r="AKF762" s="131"/>
      <c r="AKG762" s="131"/>
      <c r="AKH762" s="131"/>
      <c r="AKI762" s="131"/>
      <c r="AKJ762" s="131"/>
      <c r="AKK762" s="131"/>
      <c r="AKL762" s="131"/>
      <c r="AKM762" s="131"/>
      <c r="AKN762" s="131"/>
      <c r="AKO762" s="131"/>
      <c r="AKP762" s="131"/>
      <c r="AKQ762" s="131"/>
      <c r="AKR762" s="131"/>
      <c r="AKS762" s="131"/>
      <c r="AKT762" s="131"/>
      <c r="AKU762" s="131"/>
      <c r="AKV762" s="131"/>
      <c r="AKW762" s="131"/>
      <c r="AKX762" s="131"/>
      <c r="AKY762" s="131"/>
      <c r="AKZ762" s="131"/>
      <c r="ALA762" s="131"/>
      <c r="ALB762" s="131"/>
      <c r="ALC762" s="131"/>
      <c r="ALD762" s="131"/>
      <c r="ALE762" s="131"/>
      <c r="ALF762" s="131"/>
      <c r="ALG762" s="131"/>
      <c r="ALH762" s="131"/>
      <c r="ALI762" s="131"/>
      <c r="ALJ762" s="131"/>
      <c r="ALK762" s="131"/>
      <c r="ALL762" s="131"/>
      <c r="ALM762" s="131"/>
      <c r="ALN762" s="131"/>
    </row>
    <row r="763" spans="1:1002" s="508" customFormat="1" ht="24.95" customHeight="1" x14ac:dyDescent="0.25">
      <c r="A763" s="502"/>
      <c r="B763" s="503"/>
      <c r="C763" s="504"/>
      <c r="D763" s="450"/>
      <c r="E763" s="505"/>
      <c r="F763" s="505"/>
      <c r="G763" s="506"/>
      <c r="H763" s="506"/>
      <c r="I763" s="507"/>
      <c r="J763" s="565"/>
      <c r="K763" s="454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  <c r="EC763" s="131"/>
      <c r="ED763" s="131"/>
      <c r="EE763" s="131"/>
      <c r="EF763" s="131"/>
      <c r="EG763" s="131"/>
      <c r="EH763" s="131"/>
      <c r="EI763" s="131"/>
      <c r="EJ763" s="131"/>
      <c r="EK763" s="131"/>
      <c r="EL763" s="131"/>
      <c r="EM763" s="131"/>
      <c r="EN763" s="131"/>
      <c r="EO763" s="131"/>
      <c r="EP763" s="131"/>
      <c r="EQ763" s="131"/>
      <c r="ER763" s="131"/>
      <c r="ES763" s="131"/>
      <c r="ET763" s="131"/>
      <c r="EU763" s="131"/>
      <c r="EV763" s="131"/>
      <c r="EW763" s="131"/>
      <c r="EX763" s="131"/>
      <c r="EY763" s="131"/>
      <c r="EZ763" s="131"/>
      <c r="FA763" s="131"/>
      <c r="FB763" s="131"/>
      <c r="FC763" s="131"/>
      <c r="FD763" s="131"/>
      <c r="FE763" s="131"/>
      <c r="FF763" s="131"/>
      <c r="FG763" s="131"/>
      <c r="FH763" s="131"/>
      <c r="FI763" s="131"/>
      <c r="FJ763" s="131"/>
      <c r="FK763" s="131"/>
      <c r="FL763" s="131"/>
      <c r="FM763" s="131"/>
      <c r="FN763" s="131"/>
      <c r="FO763" s="131"/>
      <c r="FP763" s="131"/>
      <c r="FQ763" s="131"/>
      <c r="FR763" s="131"/>
      <c r="FS763" s="131"/>
      <c r="FT763" s="131"/>
      <c r="FU763" s="131"/>
      <c r="FV763" s="131"/>
      <c r="FW763" s="131"/>
      <c r="FX763" s="131"/>
      <c r="FY763" s="131"/>
      <c r="FZ763" s="131"/>
      <c r="GA763" s="131"/>
      <c r="GB763" s="131"/>
      <c r="GC763" s="131"/>
      <c r="GD763" s="131"/>
      <c r="GE763" s="131"/>
      <c r="GF763" s="131"/>
      <c r="GG763" s="131"/>
      <c r="GH763" s="131"/>
      <c r="GI763" s="131"/>
      <c r="GJ763" s="131"/>
      <c r="GK763" s="131"/>
      <c r="GL763" s="131"/>
      <c r="GM763" s="131"/>
      <c r="GN763" s="131"/>
      <c r="GO763" s="131"/>
      <c r="GP763" s="131"/>
      <c r="GQ763" s="131"/>
      <c r="GR763" s="131"/>
      <c r="GS763" s="131"/>
      <c r="GT763" s="131"/>
      <c r="GU763" s="131"/>
      <c r="GV763" s="131"/>
      <c r="GW763" s="131"/>
      <c r="GX763" s="131"/>
      <c r="GY763" s="131"/>
      <c r="GZ763" s="131"/>
      <c r="HA763" s="131"/>
      <c r="HB763" s="131"/>
      <c r="HC763" s="131"/>
      <c r="HD763" s="131"/>
      <c r="HE763" s="131"/>
      <c r="HF763" s="131"/>
      <c r="HG763" s="131"/>
      <c r="HH763" s="131"/>
      <c r="HI763" s="131"/>
      <c r="HJ763" s="131"/>
      <c r="HK763" s="131"/>
      <c r="HL763" s="131"/>
      <c r="HM763" s="131"/>
      <c r="HN763" s="131"/>
      <c r="HO763" s="131"/>
      <c r="HP763" s="131"/>
      <c r="HQ763" s="131"/>
      <c r="HR763" s="131"/>
      <c r="HS763" s="131"/>
      <c r="HT763" s="131"/>
      <c r="HU763" s="131"/>
      <c r="HV763" s="131"/>
      <c r="HW763" s="131"/>
      <c r="HX763" s="131"/>
      <c r="HY763" s="131"/>
      <c r="HZ763" s="131"/>
      <c r="IA763" s="131"/>
      <c r="IB763" s="131"/>
      <c r="IC763" s="131"/>
      <c r="ID763" s="131"/>
      <c r="IE763" s="131"/>
      <c r="IF763" s="131"/>
      <c r="IG763" s="131"/>
      <c r="IH763" s="131"/>
      <c r="II763" s="131"/>
      <c r="IJ763" s="131"/>
      <c r="IK763" s="131"/>
      <c r="IL763" s="131"/>
      <c r="IM763" s="131"/>
      <c r="IN763" s="131"/>
      <c r="IO763" s="131"/>
      <c r="IP763" s="131"/>
      <c r="IQ763" s="131"/>
      <c r="IR763" s="131"/>
      <c r="IS763" s="131"/>
      <c r="IT763" s="131"/>
      <c r="IU763" s="131"/>
      <c r="IV763" s="131"/>
      <c r="IW763" s="131"/>
      <c r="IX763" s="131"/>
      <c r="IY763" s="131"/>
      <c r="IZ763" s="131"/>
      <c r="JA763" s="131"/>
      <c r="JB763" s="131"/>
      <c r="JC763" s="131"/>
      <c r="JD763" s="131"/>
      <c r="JE763" s="131"/>
      <c r="JF763" s="131"/>
      <c r="JG763" s="131"/>
      <c r="JH763" s="131"/>
      <c r="JI763" s="131"/>
      <c r="JJ763" s="131"/>
      <c r="JK763" s="131"/>
      <c r="JL763" s="131"/>
      <c r="JM763" s="131"/>
      <c r="JN763" s="131"/>
      <c r="JO763" s="131"/>
      <c r="JP763" s="131"/>
      <c r="JQ763" s="131"/>
      <c r="JR763" s="131"/>
      <c r="JS763" s="131"/>
      <c r="JT763" s="131"/>
      <c r="JU763" s="131"/>
      <c r="JV763" s="131"/>
      <c r="JW763" s="131"/>
      <c r="JX763" s="131"/>
      <c r="JY763" s="131"/>
      <c r="JZ763" s="131"/>
      <c r="KA763" s="131"/>
      <c r="KB763" s="131"/>
      <c r="KC763" s="131"/>
      <c r="KD763" s="131"/>
      <c r="KE763" s="131"/>
      <c r="KF763" s="131"/>
      <c r="KG763" s="131"/>
      <c r="KH763" s="131"/>
      <c r="KI763" s="131"/>
      <c r="KJ763" s="131"/>
      <c r="KK763" s="131"/>
      <c r="KL763" s="131"/>
      <c r="KM763" s="131"/>
      <c r="KN763" s="131"/>
      <c r="KO763" s="131"/>
      <c r="KP763" s="131"/>
      <c r="KQ763" s="131"/>
      <c r="KR763" s="131"/>
      <c r="KS763" s="131"/>
      <c r="KT763" s="131"/>
      <c r="KU763" s="131"/>
      <c r="KV763" s="131"/>
      <c r="KW763" s="131"/>
      <c r="KX763" s="131"/>
      <c r="KY763" s="131"/>
      <c r="KZ763" s="131"/>
      <c r="LA763" s="131"/>
      <c r="LB763" s="131"/>
      <c r="LC763" s="131"/>
      <c r="LD763" s="131"/>
      <c r="LE763" s="131"/>
      <c r="LF763" s="131"/>
      <c r="LG763" s="131"/>
      <c r="LH763" s="131"/>
      <c r="LI763" s="131"/>
      <c r="LJ763" s="131"/>
      <c r="LK763" s="131"/>
      <c r="LL763" s="131"/>
      <c r="LM763" s="131"/>
      <c r="LN763" s="131"/>
      <c r="LO763" s="131"/>
      <c r="LP763" s="131"/>
      <c r="LQ763" s="131"/>
      <c r="LR763" s="131"/>
      <c r="LS763" s="131"/>
      <c r="LT763" s="131"/>
      <c r="LU763" s="131"/>
      <c r="LV763" s="131"/>
      <c r="LW763" s="131"/>
      <c r="LX763" s="131"/>
      <c r="LY763" s="131"/>
      <c r="LZ763" s="131"/>
      <c r="MA763" s="131"/>
      <c r="MB763" s="131"/>
      <c r="MC763" s="131"/>
      <c r="MD763" s="131"/>
      <c r="ME763" s="131"/>
      <c r="MF763" s="131"/>
      <c r="MG763" s="131"/>
      <c r="MH763" s="131"/>
      <c r="MI763" s="131"/>
      <c r="MJ763" s="131"/>
      <c r="MK763" s="131"/>
      <c r="ML763" s="131"/>
      <c r="MM763" s="131"/>
      <c r="MN763" s="131"/>
      <c r="MO763" s="131"/>
      <c r="MP763" s="131"/>
      <c r="MQ763" s="131"/>
      <c r="MR763" s="131"/>
      <c r="MS763" s="131"/>
      <c r="MT763" s="131"/>
      <c r="MU763" s="131"/>
      <c r="MV763" s="131"/>
      <c r="MW763" s="131"/>
      <c r="MX763" s="131"/>
      <c r="MY763" s="131"/>
      <c r="MZ763" s="131"/>
      <c r="NA763" s="131"/>
      <c r="NB763" s="131"/>
      <c r="NC763" s="131"/>
      <c r="ND763" s="131"/>
      <c r="NE763" s="131"/>
      <c r="NF763" s="131"/>
      <c r="NG763" s="131"/>
      <c r="NH763" s="131"/>
      <c r="NI763" s="131"/>
      <c r="NJ763" s="131"/>
      <c r="NK763" s="131"/>
      <c r="NL763" s="131"/>
      <c r="NM763" s="131"/>
      <c r="NN763" s="131"/>
      <c r="NO763" s="131"/>
      <c r="NP763" s="131"/>
      <c r="NQ763" s="131"/>
      <c r="NR763" s="131"/>
      <c r="NS763" s="131"/>
      <c r="NT763" s="131"/>
      <c r="NU763" s="131"/>
      <c r="NV763" s="131"/>
      <c r="NW763" s="131"/>
      <c r="NX763" s="131"/>
      <c r="NY763" s="131"/>
      <c r="NZ763" s="131"/>
      <c r="OA763" s="131"/>
      <c r="OB763" s="131"/>
      <c r="OC763" s="131"/>
      <c r="OD763" s="131"/>
      <c r="OE763" s="131"/>
      <c r="OF763" s="131"/>
      <c r="OG763" s="131"/>
      <c r="OH763" s="131"/>
      <c r="OI763" s="131"/>
      <c r="OJ763" s="131"/>
      <c r="OK763" s="131"/>
      <c r="OL763" s="131"/>
      <c r="OM763" s="131"/>
      <c r="ON763" s="131"/>
      <c r="OO763" s="131"/>
      <c r="OP763" s="131"/>
      <c r="OQ763" s="131"/>
      <c r="OR763" s="131"/>
      <c r="OS763" s="131"/>
      <c r="OT763" s="131"/>
      <c r="OU763" s="131"/>
      <c r="OV763" s="131"/>
      <c r="OW763" s="131"/>
      <c r="OX763" s="131"/>
      <c r="OY763" s="131"/>
      <c r="OZ763" s="131"/>
      <c r="PA763" s="131"/>
      <c r="PB763" s="131"/>
      <c r="PC763" s="131"/>
      <c r="PD763" s="131"/>
      <c r="PE763" s="131"/>
      <c r="PF763" s="131"/>
      <c r="PG763" s="131"/>
      <c r="PH763" s="131"/>
      <c r="PI763" s="131"/>
      <c r="PJ763" s="131"/>
      <c r="PK763" s="131"/>
      <c r="PL763" s="131"/>
      <c r="PM763" s="131"/>
      <c r="PN763" s="131"/>
      <c r="PO763" s="131"/>
      <c r="PP763" s="131"/>
      <c r="PQ763" s="131"/>
      <c r="PR763" s="131"/>
      <c r="PS763" s="131"/>
      <c r="PT763" s="131"/>
      <c r="PU763" s="131"/>
      <c r="PV763" s="131"/>
      <c r="PW763" s="131"/>
      <c r="PX763" s="131"/>
      <c r="PY763" s="131"/>
      <c r="PZ763" s="131"/>
      <c r="QA763" s="131"/>
      <c r="QB763" s="131"/>
      <c r="QC763" s="131"/>
      <c r="QD763" s="131"/>
      <c r="QE763" s="131"/>
      <c r="QF763" s="131"/>
      <c r="QG763" s="131"/>
      <c r="QH763" s="131"/>
      <c r="QI763" s="131"/>
      <c r="QJ763" s="131"/>
      <c r="QK763" s="131"/>
      <c r="QL763" s="131"/>
      <c r="QM763" s="131"/>
      <c r="QN763" s="131"/>
      <c r="QO763" s="131"/>
      <c r="QP763" s="131"/>
      <c r="QQ763" s="131"/>
      <c r="QR763" s="131"/>
      <c r="QS763" s="131"/>
      <c r="QT763" s="131"/>
      <c r="QU763" s="131"/>
      <c r="QV763" s="131"/>
      <c r="QW763" s="131"/>
      <c r="QX763" s="131"/>
      <c r="QY763" s="131"/>
      <c r="QZ763" s="131"/>
      <c r="RA763" s="131"/>
      <c r="RB763" s="131"/>
      <c r="RC763" s="131"/>
      <c r="RD763" s="131"/>
      <c r="RE763" s="131"/>
      <c r="RF763" s="131"/>
      <c r="RG763" s="131"/>
      <c r="RH763" s="131"/>
      <c r="RI763" s="131"/>
      <c r="RJ763" s="131"/>
      <c r="RK763" s="131"/>
      <c r="RL763" s="131"/>
      <c r="RM763" s="131"/>
      <c r="RN763" s="131"/>
      <c r="RO763" s="131"/>
      <c r="RP763" s="131"/>
      <c r="RQ763" s="131"/>
      <c r="RR763" s="131"/>
      <c r="RS763" s="131"/>
      <c r="RT763" s="131"/>
      <c r="RU763" s="131"/>
      <c r="RV763" s="131"/>
      <c r="RW763" s="131"/>
      <c r="RX763" s="131"/>
      <c r="RY763" s="131"/>
      <c r="RZ763" s="131"/>
      <c r="SA763" s="131"/>
      <c r="SB763" s="131"/>
      <c r="SC763" s="131"/>
      <c r="SD763" s="131"/>
      <c r="SE763" s="131"/>
      <c r="SF763" s="131"/>
      <c r="SG763" s="131"/>
      <c r="SH763" s="131"/>
      <c r="SI763" s="131"/>
      <c r="SJ763" s="131"/>
      <c r="SK763" s="131"/>
      <c r="SL763" s="131"/>
      <c r="SM763" s="131"/>
      <c r="SN763" s="131"/>
      <c r="SO763" s="131"/>
      <c r="SP763" s="131"/>
      <c r="SQ763" s="131"/>
      <c r="SR763" s="131"/>
      <c r="SS763" s="131"/>
      <c r="ST763" s="131"/>
      <c r="SU763" s="131"/>
      <c r="SV763" s="131"/>
      <c r="SW763" s="131"/>
      <c r="SX763" s="131"/>
      <c r="SY763" s="131"/>
      <c r="SZ763" s="131"/>
      <c r="TA763" s="131"/>
      <c r="TB763" s="131"/>
      <c r="TC763" s="131"/>
      <c r="TD763" s="131"/>
      <c r="TE763" s="131"/>
      <c r="TF763" s="131"/>
      <c r="TG763" s="131"/>
      <c r="TH763" s="131"/>
      <c r="TI763" s="131"/>
      <c r="TJ763" s="131"/>
      <c r="TK763" s="131"/>
      <c r="TL763" s="131"/>
      <c r="TM763" s="131"/>
      <c r="TN763" s="131"/>
      <c r="TO763" s="131"/>
      <c r="TP763" s="131"/>
      <c r="TQ763" s="131"/>
      <c r="TR763" s="131"/>
      <c r="TS763" s="131"/>
      <c r="TT763" s="131"/>
      <c r="TU763" s="131"/>
      <c r="TV763" s="131"/>
      <c r="TW763" s="131"/>
      <c r="TX763" s="131"/>
      <c r="TY763" s="131"/>
      <c r="TZ763" s="131"/>
      <c r="UA763" s="131"/>
      <c r="UB763" s="131"/>
      <c r="UC763" s="131"/>
      <c r="UD763" s="131"/>
      <c r="UE763" s="131"/>
      <c r="UF763" s="131"/>
      <c r="UG763" s="131"/>
      <c r="UH763" s="131"/>
      <c r="UI763" s="131"/>
      <c r="UJ763" s="131"/>
      <c r="UK763" s="131"/>
      <c r="UL763" s="131"/>
      <c r="UM763" s="131"/>
      <c r="UN763" s="131"/>
      <c r="UO763" s="131"/>
      <c r="UP763" s="131"/>
      <c r="UQ763" s="131"/>
      <c r="UR763" s="131"/>
      <c r="US763" s="131"/>
      <c r="UT763" s="131"/>
      <c r="UU763" s="131"/>
      <c r="UV763" s="131"/>
      <c r="UW763" s="131"/>
      <c r="UX763" s="131"/>
      <c r="UY763" s="131"/>
      <c r="UZ763" s="131"/>
      <c r="VA763" s="131"/>
      <c r="VB763" s="131"/>
      <c r="VC763" s="131"/>
      <c r="VD763" s="131"/>
      <c r="VE763" s="131"/>
      <c r="VF763" s="131"/>
      <c r="VG763" s="131"/>
      <c r="VH763" s="131"/>
      <c r="VI763" s="131"/>
      <c r="VJ763" s="131"/>
      <c r="VK763" s="131"/>
      <c r="VL763" s="131"/>
      <c r="VM763" s="131"/>
      <c r="VN763" s="131"/>
      <c r="VO763" s="131"/>
      <c r="VP763" s="131"/>
      <c r="VQ763" s="131"/>
      <c r="VR763" s="131"/>
      <c r="VS763" s="131"/>
      <c r="VT763" s="131"/>
      <c r="VU763" s="131"/>
      <c r="VV763" s="131"/>
      <c r="VW763" s="131"/>
      <c r="VX763" s="131"/>
      <c r="VY763" s="131"/>
      <c r="VZ763" s="131"/>
      <c r="WA763" s="131"/>
      <c r="WB763" s="131"/>
      <c r="WC763" s="131"/>
      <c r="WD763" s="131"/>
      <c r="WE763" s="131"/>
      <c r="WF763" s="131"/>
      <c r="WG763" s="131"/>
      <c r="WH763" s="131"/>
      <c r="WI763" s="131"/>
      <c r="WJ763" s="131"/>
      <c r="WK763" s="131"/>
      <c r="WL763" s="131"/>
      <c r="WM763" s="131"/>
      <c r="WN763" s="131"/>
      <c r="WO763" s="131"/>
      <c r="WP763" s="131"/>
      <c r="WQ763" s="131"/>
      <c r="WR763" s="131"/>
      <c r="WS763" s="131"/>
      <c r="WT763" s="131"/>
      <c r="WU763" s="131"/>
      <c r="WV763" s="131"/>
      <c r="WW763" s="131"/>
      <c r="WX763" s="131"/>
      <c r="WY763" s="131"/>
      <c r="WZ763" s="131"/>
      <c r="XA763" s="131"/>
      <c r="XB763" s="131"/>
      <c r="XC763" s="131"/>
      <c r="XD763" s="131"/>
      <c r="XE763" s="131"/>
      <c r="XF763" s="131"/>
      <c r="XG763" s="131"/>
      <c r="XH763" s="131"/>
      <c r="XI763" s="131"/>
      <c r="XJ763" s="131"/>
      <c r="XK763" s="131"/>
      <c r="XL763" s="131"/>
      <c r="XM763" s="131"/>
      <c r="XN763" s="131"/>
      <c r="XO763" s="131"/>
      <c r="XP763" s="131"/>
      <c r="XQ763" s="131"/>
      <c r="XR763" s="131"/>
      <c r="XS763" s="131"/>
      <c r="XT763" s="131"/>
      <c r="XU763" s="131"/>
      <c r="XV763" s="131"/>
      <c r="XW763" s="131"/>
      <c r="XX763" s="131"/>
      <c r="XY763" s="131"/>
      <c r="XZ763" s="131"/>
      <c r="YA763" s="131"/>
      <c r="YB763" s="131"/>
      <c r="YC763" s="131"/>
      <c r="YD763" s="131"/>
      <c r="YE763" s="131"/>
      <c r="YF763" s="131"/>
      <c r="YG763" s="131"/>
      <c r="YH763" s="131"/>
      <c r="YI763" s="131"/>
      <c r="YJ763" s="131"/>
      <c r="YK763" s="131"/>
      <c r="YL763" s="131"/>
      <c r="YM763" s="131"/>
      <c r="YN763" s="131"/>
      <c r="YO763" s="131"/>
      <c r="YP763" s="131"/>
      <c r="YQ763" s="131"/>
      <c r="YR763" s="131"/>
      <c r="YS763" s="131"/>
      <c r="YT763" s="131"/>
      <c r="YU763" s="131"/>
      <c r="YV763" s="131"/>
      <c r="YW763" s="131"/>
      <c r="YX763" s="131"/>
      <c r="YY763" s="131"/>
      <c r="YZ763" s="131"/>
      <c r="ZA763" s="131"/>
      <c r="ZB763" s="131"/>
      <c r="ZC763" s="131"/>
      <c r="ZD763" s="131"/>
      <c r="ZE763" s="131"/>
      <c r="ZF763" s="131"/>
      <c r="ZG763" s="131"/>
      <c r="ZH763" s="131"/>
      <c r="ZI763" s="131"/>
      <c r="ZJ763" s="131"/>
      <c r="ZK763" s="131"/>
      <c r="ZL763" s="131"/>
      <c r="ZM763" s="131"/>
      <c r="ZN763" s="131"/>
      <c r="ZO763" s="131"/>
      <c r="ZP763" s="131"/>
      <c r="ZQ763" s="131"/>
      <c r="ZR763" s="131"/>
      <c r="ZS763" s="131"/>
      <c r="ZT763" s="131"/>
      <c r="ZU763" s="131"/>
      <c r="ZV763" s="131"/>
      <c r="ZW763" s="131"/>
      <c r="ZX763" s="131"/>
      <c r="ZY763" s="131"/>
      <c r="ZZ763" s="131"/>
      <c r="AAA763" s="131"/>
      <c r="AAB763" s="131"/>
      <c r="AAC763" s="131"/>
      <c r="AAD763" s="131"/>
      <c r="AAE763" s="131"/>
      <c r="AAF763" s="131"/>
      <c r="AAG763" s="131"/>
      <c r="AAH763" s="131"/>
      <c r="AAI763" s="131"/>
      <c r="AAJ763" s="131"/>
      <c r="AAK763" s="131"/>
      <c r="AAL763" s="131"/>
      <c r="AAM763" s="131"/>
      <c r="AAN763" s="131"/>
      <c r="AAO763" s="131"/>
      <c r="AAP763" s="131"/>
      <c r="AAQ763" s="131"/>
      <c r="AAR763" s="131"/>
      <c r="AAS763" s="131"/>
      <c r="AAT763" s="131"/>
      <c r="AAU763" s="131"/>
      <c r="AAV763" s="131"/>
      <c r="AAW763" s="131"/>
      <c r="AAX763" s="131"/>
      <c r="AAY763" s="131"/>
      <c r="AAZ763" s="131"/>
      <c r="ABA763" s="131"/>
      <c r="ABB763" s="131"/>
      <c r="ABC763" s="131"/>
      <c r="ABD763" s="131"/>
      <c r="ABE763" s="131"/>
      <c r="ABF763" s="131"/>
      <c r="ABG763" s="131"/>
      <c r="ABH763" s="131"/>
      <c r="ABI763" s="131"/>
      <c r="ABJ763" s="131"/>
      <c r="ABK763" s="131"/>
      <c r="ABL763" s="131"/>
      <c r="ABM763" s="131"/>
      <c r="ABN763" s="131"/>
      <c r="ABO763" s="131"/>
      <c r="ABP763" s="131"/>
      <c r="ABQ763" s="131"/>
      <c r="ABR763" s="131"/>
      <c r="ABS763" s="131"/>
      <c r="ABT763" s="131"/>
      <c r="ABU763" s="131"/>
      <c r="ABV763" s="131"/>
      <c r="ABW763" s="131"/>
      <c r="ABX763" s="131"/>
      <c r="ABY763" s="131"/>
      <c r="ABZ763" s="131"/>
      <c r="ACA763" s="131"/>
      <c r="ACB763" s="131"/>
      <c r="ACC763" s="131"/>
      <c r="ACD763" s="131"/>
      <c r="ACE763" s="131"/>
      <c r="ACF763" s="131"/>
      <c r="ACG763" s="131"/>
      <c r="ACH763" s="131"/>
      <c r="ACI763" s="131"/>
      <c r="ACJ763" s="131"/>
      <c r="ACK763" s="131"/>
      <c r="ACL763" s="131"/>
      <c r="ACM763" s="131"/>
      <c r="ACN763" s="131"/>
      <c r="ACO763" s="131"/>
      <c r="ACP763" s="131"/>
      <c r="ACQ763" s="131"/>
      <c r="ACR763" s="131"/>
      <c r="ACS763" s="131"/>
      <c r="ACT763" s="131"/>
      <c r="ACU763" s="131"/>
      <c r="ACV763" s="131"/>
      <c r="ACW763" s="131"/>
      <c r="ACX763" s="131"/>
      <c r="ACY763" s="131"/>
      <c r="ACZ763" s="131"/>
      <c r="ADA763" s="131"/>
      <c r="ADB763" s="131"/>
      <c r="ADC763" s="131"/>
      <c r="ADD763" s="131"/>
      <c r="ADE763" s="131"/>
      <c r="ADF763" s="131"/>
      <c r="ADG763" s="131"/>
      <c r="ADH763" s="131"/>
      <c r="ADI763" s="131"/>
      <c r="ADJ763" s="131"/>
      <c r="ADK763" s="131"/>
      <c r="ADL763" s="131"/>
      <c r="ADM763" s="131"/>
      <c r="ADN763" s="131"/>
      <c r="ADO763" s="131"/>
      <c r="ADP763" s="131"/>
      <c r="ADQ763" s="131"/>
      <c r="ADR763" s="131"/>
      <c r="ADS763" s="131"/>
      <c r="ADT763" s="131"/>
      <c r="ADU763" s="131"/>
      <c r="ADV763" s="131"/>
      <c r="ADW763" s="131"/>
      <c r="ADX763" s="131"/>
      <c r="ADY763" s="131"/>
      <c r="ADZ763" s="131"/>
      <c r="AEA763" s="131"/>
      <c r="AEB763" s="131"/>
      <c r="AEC763" s="131"/>
      <c r="AED763" s="131"/>
      <c r="AEE763" s="131"/>
      <c r="AEF763" s="131"/>
      <c r="AEG763" s="131"/>
      <c r="AEH763" s="131"/>
      <c r="AEI763" s="131"/>
      <c r="AEJ763" s="131"/>
      <c r="AEK763" s="131"/>
      <c r="AEL763" s="131"/>
      <c r="AEM763" s="131"/>
      <c r="AEN763" s="131"/>
      <c r="AEO763" s="131"/>
      <c r="AEP763" s="131"/>
      <c r="AEQ763" s="131"/>
      <c r="AER763" s="131"/>
      <c r="AES763" s="131"/>
      <c r="AET763" s="131"/>
      <c r="AEU763" s="131"/>
      <c r="AEV763" s="131"/>
      <c r="AEW763" s="131"/>
      <c r="AEX763" s="131"/>
      <c r="AEY763" s="131"/>
      <c r="AEZ763" s="131"/>
      <c r="AFA763" s="131"/>
      <c r="AFB763" s="131"/>
      <c r="AFC763" s="131"/>
      <c r="AFD763" s="131"/>
      <c r="AFE763" s="131"/>
      <c r="AFF763" s="131"/>
      <c r="AFG763" s="131"/>
      <c r="AFH763" s="131"/>
      <c r="AFI763" s="131"/>
      <c r="AFJ763" s="131"/>
      <c r="AFK763" s="131"/>
      <c r="AFL763" s="131"/>
      <c r="AFM763" s="131"/>
      <c r="AFN763" s="131"/>
      <c r="AFO763" s="131"/>
      <c r="AFP763" s="131"/>
      <c r="AFQ763" s="131"/>
      <c r="AFR763" s="131"/>
      <c r="AFS763" s="131"/>
      <c r="AFT763" s="131"/>
      <c r="AFU763" s="131"/>
      <c r="AFV763" s="131"/>
      <c r="AFW763" s="131"/>
      <c r="AFX763" s="131"/>
      <c r="AFY763" s="131"/>
      <c r="AFZ763" s="131"/>
      <c r="AGA763" s="131"/>
      <c r="AGB763" s="131"/>
      <c r="AGC763" s="131"/>
      <c r="AGD763" s="131"/>
      <c r="AGE763" s="131"/>
      <c r="AGF763" s="131"/>
      <c r="AGG763" s="131"/>
      <c r="AGH763" s="131"/>
      <c r="AGI763" s="131"/>
      <c r="AGJ763" s="131"/>
      <c r="AGK763" s="131"/>
      <c r="AGL763" s="131"/>
      <c r="AGM763" s="131"/>
      <c r="AGN763" s="131"/>
      <c r="AGO763" s="131"/>
      <c r="AGP763" s="131"/>
      <c r="AGQ763" s="131"/>
      <c r="AGR763" s="131"/>
      <c r="AGS763" s="131"/>
      <c r="AGT763" s="131"/>
      <c r="AGU763" s="131"/>
      <c r="AGV763" s="131"/>
      <c r="AGW763" s="131"/>
      <c r="AGX763" s="131"/>
      <c r="AGY763" s="131"/>
      <c r="AGZ763" s="131"/>
      <c r="AHA763" s="131"/>
      <c r="AHB763" s="131"/>
      <c r="AHC763" s="131"/>
      <c r="AHD763" s="131"/>
      <c r="AHE763" s="131"/>
      <c r="AHF763" s="131"/>
      <c r="AHG763" s="131"/>
      <c r="AHH763" s="131"/>
      <c r="AHI763" s="131"/>
      <c r="AHJ763" s="131"/>
      <c r="AHK763" s="131"/>
      <c r="AHL763" s="131"/>
      <c r="AHM763" s="131"/>
      <c r="AHN763" s="131"/>
      <c r="AHO763" s="131"/>
      <c r="AHP763" s="131"/>
      <c r="AHQ763" s="131"/>
      <c r="AHR763" s="131"/>
      <c r="AHS763" s="131"/>
      <c r="AHT763" s="131"/>
      <c r="AHU763" s="131"/>
      <c r="AHV763" s="131"/>
      <c r="AHW763" s="131"/>
      <c r="AHX763" s="131"/>
      <c r="AHY763" s="131"/>
      <c r="AHZ763" s="131"/>
      <c r="AIA763" s="131"/>
      <c r="AIB763" s="131"/>
      <c r="AIC763" s="131"/>
      <c r="AID763" s="131"/>
      <c r="AIE763" s="131"/>
      <c r="AIF763" s="131"/>
      <c r="AIG763" s="131"/>
      <c r="AIH763" s="131"/>
      <c r="AII763" s="131"/>
      <c r="AIJ763" s="131"/>
      <c r="AIK763" s="131"/>
      <c r="AIL763" s="131"/>
      <c r="AIM763" s="131"/>
      <c r="AIN763" s="131"/>
      <c r="AIO763" s="131"/>
      <c r="AIP763" s="131"/>
      <c r="AIQ763" s="131"/>
      <c r="AIR763" s="131"/>
      <c r="AIS763" s="131"/>
      <c r="AIT763" s="131"/>
      <c r="AIU763" s="131"/>
      <c r="AIV763" s="131"/>
      <c r="AIW763" s="131"/>
      <c r="AIX763" s="131"/>
      <c r="AIY763" s="131"/>
      <c r="AIZ763" s="131"/>
      <c r="AJA763" s="131"/>
      <c r="AJB763" s="131"/>
      <c r="AJC763" s="131"/>
      <c r="AJD763" s="131"/>
      <c r="AJE763" s="131"/>
      <c r="AJF763" s="131"/>
      <c r="AJG763" s="131"/>
      <c r="AJH763" s="131"/>
      <c r="AJI763" s="131"/>
      <c r="AJJ763" s="131"/>
      <c r="AJK763" s="131"/>
      <c r="AJL763" s="131"/>
      <c r="AJM763" s="131"/>
      <c r="AJN763" s="131"/>
      <c r="AJO763" s="131"/>
      <c r="AJP763" s="131"/>
      <c r="AJQ763" s="131"/>
      <c r="AJR763" s="131"/>
      <c r="AJS763" s="131"/>
      <c r="AJT763" s="131"/>
      <c r="AJU763" s="131"/>
      <c r="AJV763" s="131"/>
      <c r="AJW763" s="131"/>
      <c r="AJX763" s="131"/>
      <c r="AJY763" s="131"/>
      <c r="AJZ763" s="131"/>
      <c r="AKA763" s="131"/>
      <c r="AKB763" s="131"/>
      <c r="AKC763" s="131"/>
      <c r="AKD763" s="131"/>
      <c r="AKE763" s="131"/>
      <c r="AKF763" s="131"/>
      <c r="AKG763" s="131"/>
      <c r="AKH763" s="131"/>
      <c r="AKI763" s="131"/>
      <c r="AKJ763" s="131"/>
      <c r="AKK763" s="131"/>
      <c r="AKL763" s="131"/>
      <c r="AKM763" s="131"/>
      <c r="AKN763" s="131"/>
      <c r="AKO763" s="131"/>
      <c r="AKP763" s="131"/>
      <c r="AKQ763" s="131"/>
      <c r="AKR763" s="131"/>
      <c r="AKS763" s="131"/>
      <c r="AKT763" s="131"/>
      <c r="AKU763" s="131"/>
      <c r="AKV763" s="131"/>
      <c r="AKW763" s="131"/>
      <c r="AKX763" s="131"/>
      <c r="AKY763" s="131"/>
      <c r="AKZ763" s="131"/>
      <c r="ALA763" s="131"/>
      <c r="ALB763" s="131"/>
      <c r="ALC763" s="131"/>
      <c r="ALD763" s="131"/>
      <c r="ALE763" s="131"/>
      <c r="ALF763" s="131"/>
      <c r="ALG763" s="131"/>
      <c r="ALH763" s="131"/>
      <c r="ALI763" s="131"/>
      <c r="ALJ763" s="131"/>
      <c r="ALK763" s="131"/>
      <c r="ALL763" s="131"/>
      <c r="ALM763" s="131"/>
      <c r="ALN763" s="131"/>
    </row>
    <row r="764" spans="1:1002" s="508" customFormat="1" ht="24.95" customHeight="1" x14ac:dyDescent="0.25">
      <c r="A764" s="502"/>
      <c r="B764" s="503"/>
      <c r="C764" s="504"/>
      <c r="D764" s="450"/>
      <c r="E764" s="505"/>
      <c r="F764" s="505"/>
      <c r="G764" s="506"/>
      <c r="H764" s="506"/>
      <c r="I764" s="507"/>
      <c r="J764" s="565"/>
      <c r="K764" s="454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  <c r="EC764" s="131"/>
      <c r="ED764" s="131"/>
      <c r="EE764" s="131"/>
      <c r="EF764" s="131"/>
      <c r="EG764" s="131"/>
      <c r="EH764" s="131"/>
      <c r="EI764" s="131"/>
      <c r="EJ764" s="131"/>
      <c r="EK764" s="131"/>
      <c r="EL764" s="131"/>
      <c r="EM764" s="131"/>
      <c r="EN764" s="131"/>
      <c r="EO764" s="131"/>
      <c r="EP764" s="131"/>
      <c r="EQ764" s="131"/>
      <c r="ER764" s="131"/>
      <c r="ES764" s="131"/>
      <c r="ET764" s="131"/>
      <c r="EU764" s="131"/>
      <c r="EV764" s="131"/>
      <c r="EW764" s="131"/>
      <c r="EX764" s="131"/>
      <c r="EY764" s="131"/>
      <c r="EZ764" s="131"/>
      <c r="FA764" s="131"/>
      <c r="FB764" s="131"/>
      <c r="FC764" s="131"/>
      <c r="FD764" s="131"/>
      <c r="FE764" s="131"/>
      <c r="FF764" s="131"/>
      <c r="FG764" s="131"/>
      <c r="FH764" s="131"/>
      <c r="FI764" s="131"/>
      <c r="FJ764" s="131"/>
      <c r="FK764" s="131"/>
      <c r="FL764" s="131"/>
      <c r="FM764" s="131"/>
      <c r="FN764" s="131"/>
      <c r="FO764" s="131"/>
      <c r="FP764" s="131"/>
      <c r="FQ764" s="131"/>
      <c r="FR764" s="131"/>
      <c r="FS764" s="131"/>
      <c r="FT764" s="131"/>
      <c r="FU764" s="131"/>
      <c r="FV764" s="131"/>
      <c r="FW764" s="131"/>
      <c r="FX764" s="131"/>
      <c r="FY764" s="131"/>
      <c r="FZ764" s="131"/>
      <c r="GA764" s="131"/>
      <c r="GB764" s="131"/>
      <c r="GC764" s="131"/>
      <c r="GD764" s="131"/>
      <c r="GE764" s="131"/>
      <c r="GF764" s="131"/>
      <c r="GG764" s="131"/>
      <c r="GH764" s="131"/>
      <c r="GI764" s="131"/>
      <c r="GJ764" s="131"/>
      <c r="GK764" s="131"/>
      <c r="GL764" s="131"/>
      <c r="GM764" s="131"/>
      <c r="GN764" s="131"/>
      <c r="GO764" s="131"/>
      <c r="GP764" s="131"/>
      <c r="GQ764" s="131"/>
      <c r="GR764" s="131"/>
      <c r="GS764" s="131"/>
      <c r="GT764" s="131"/>
      <c r="GU764" s="131"/>
      <c r="GV764" s="131"/>
      <c r="GW764" s="131"/>
      <c r="GX764" s="131"/>
      <c r="GY764" s="131"/>
      <c r="GZ764" s="131"/>
      <c r="HA764" s="131"/>
      <c r="HB764" s="131"/>
      <c r="HC764" s="131"/>
      <c r="HD764" s="131"/>
      <c r="HE764" s="131"/>
      <c r="HF764" s="131"/>
      <c r="HG764" s="131"/>
      <c r="HH764" s="131"/>
      <c r="HI764" s="131"/>
      <c r="HJ764" s="131"/>
      <c r="HK764" s="131"/>
      <c r="HL764" s="131"/>
      <c r="HM764" s="131"/>
      <c r="HN764" s="131"/>
      <c r="HO764" s="131"/>
      <c r="HP764" s="131"/>
      <c r="HQ764" s="131"/>
      <c r="HR764" s="131"/>
      <c r="HS764" s="131"/>
      <c r="HT764" s="131"/>
      <c r="HU764" s="131"/>
      <c r="HV764" s="131"/>
      <c r="HW764" s="131"/>
      <c r="HX764" s="131"/>
      <c r="HY764" s="131"/>
      <c r="HZ764" s="131"/>
      <c r="IA764" s="131"/>
      <c r="IB764" s="131"/>
      <c r="IC764" s="131"/>
      <c r="ID764" s="131"/>
      <c r="IE764" s="131"/>
      <c r="IF764" s="131"/>
      <c r="IG764" s="131"/>
      <c r="IH764" s="131"/>
      <c r="II764" s="131"/>
      <c r="IJ764" s="131"/>
      <c r="IK764" s="131"/>
      <c r="IL764" s="131"/>
      <c r="IM764" s="131"/>
      <c r="IN764" s="131"/>
      <c r="IO764" s="131"/>
      <c r="IP764" s="131"/>
      <c r="IQ764" s="131"/>
      <c r="IR764" s="131"/>
      <c r="IS764" s="131"/>
      <c r="IT764" s="131"/>
      <c r="IU764" s="131"/>
      <c r="IV764" s="131"/>
      <c r="IW764" s="131"/>
      <c r="IX764" s="131"/>
      <c r="IY764" s="131"/>
      <c r="IZ764" s="131"/>
      <c r="JA764" s="131"/>
      <c r="JB764" s="131"/>
      <c r="JC764" s="131"/>
      <c r="JD764" s="131"/>
      <c r="JE764" s="131"/>
      <c r="JF764" s="131"/>
      <c r="JG764" s="131"/>
      <c r="JH764" s="131"/>
      <c r="JI764" s="131"/>
      <c r="JJ764" s="131"/>
      <c r="JK764" s="131"/>
      <c r="JL764" s="131"/>
      <c r="JM764" s="131"/>
      <c r="JN764" s="131"/>
      <c r="JO764" s="131"/>
      <c r="JP764" s="131"/>
      <c r="JQ764" s="131"/>
      <c r="JR764" s="131"/>
      <c r="JS764" s="131"/>
      <c r="JT764" s="131"/>
      <c r="JU764" s="131"/>
      <c r="JV764" s="131"/>
      <c r="JW764" s="131"/>
      <c r="JX764" s="131"/>
      <c r="JY764" s="131"/>
      <c r="JZ764" s="131"/>
      <c r="KA764" s="131"/>
      <c r="KB764" s="131"/>
      <c r="KC764" s="131"/>
      <c r="KD764" s="131"/>
      <c r="KE764" s="131"/>
      <c r="KF764" s="131"/>
      <c r="KG764" s="131"/>
      <c r="KH764" s="131"/>
      <c r="KI764" s="131"/>
      <c r="KJ764" s="131"/>
      <c r="KK764" s="131"/>
      <c r="KL764" s="131"/>
      <c r="KM764" s="131"/>
      <c r="KN764" s="131"/>
      <c r="KO764" s="131"/>
      <c r="KP764" s="131"/>
      <c r="KQ764" s="131"/>
      <c r="KR764" s="131"/>
      <c r="KS764" s="131"/>
      <c r="KT764" s="131"/>
      <c r="KU764" s="131"/>
      <c r="KV764" s="131"/>
      <c r="KW764" s="131"/>
      <c r="KX764" s="131"/>
      <c r="KY764" s="131"/>
      <c r="KZ764" s="131"/>
      <c r="LA764" s="131"/>
      <c r="LB764" s="131"/>
      <c r="LC764" s="131"/>
      <c r="LD764" s="131"/>
      <c r="LE764" s="131"/>
      <c r="LF764" s="131"/>
      <c r="LG764" s="131"/>
      <c r="LH764" s="131"/>
      <c r="LI764" s="131"/>
      <c r="LJ764" s="131"/>
      <c r="LK764" s="131"/>
      <c r="LL764" s="131"/>
      <c r="LM764" s="131"/>
      <c r="LN764" s="131"/>
      <c r="LO764" s="131"/>
      <c r="LP764" s="131"/>
      <c r="LQ764" s="131"/>
      <c r="LR764" s="131"/>
      <c r="LS764" s="131"/>
      <c r="LT764" s="131"/>
      <c r="LU764" s="131"/>
      <c r="LV764" s="131"/>
      <c r="LW764" s="131"/>
      <c r="LX764" s="131"/>
      <c r="LY764" s="131"/>
      <c r="LZ764" s="131"/>
      <c r="MA764" s="131"/>
      <c r="MB764" s="131"/>
      <c r="MC764" s="131"/>
      <c r="MD764" s="131"/>
      <c r="ME764" s="131"/>
      <c r="MF764" s="131"/>
      <c r="MG764" s="131"/>
      <c r="MH764" s="131"/>
      <c r="MI764" s="131"/>
      <c r="MJ764" s="131"/>
      <c r="MK764" s="131"/>
      <c r="ML764" s="131"/>
      <c r="MM764" s="131"/>
      <c r="MN764" s="131"/>
      <c r="MO764" s="131"/>
      <c r="MP764" s="131"/>
      <c r="MQ764" s="131"/>
      <c r="MR764" s="131"/>
      <c r="MS764" s="131"/>
      <c r="MT764" s="131"/>
      <c r="MU764" s="131"/>
      <c r="MV764" s="131"/>
      <c r="MW764" s="131"/>
      <c r="MX764" s="131"/>
      <c r="MY764" s="131"/>
      <c r="MZ764" s="131"/>
      <c r="NA764" s="131"/>
      <c r="NB764" s="131"/>
      <c r="NC764" s="131"/>
      <c r="ND764" s="131"/>
      <c r="NE764" s="131"/>
      <c r="NF764" s="131"/>
      <c r="NG764" s="131"/>
      <c r="NH764" s="131"/>
      <c r="NI764" s="131"/>
      <c r="NJ764" s="131"/>
      <c r="NK764" s="131"/>
      <c r="NL764" s="131"/>
      <c r="NM764" s="131"/>
      <c r="NN764" s="131"/>
      <c r="NO764" s="131"/>
      <c r="NP764" s="131"/>
      <c r="NQ764" s="131"/>
      <c r="NR764" s="131"/>
      <c r="NS764" s="131"/>
      <c r="NT764" s="131"/>
      <c r="NU764" s="131"/>
      <c r="NV764" s="131"/>
      <c r="NW764" s="131"/>
      <c r="NX764" s="131"/>
      <c r="NY764" s="131"/>
      <c r="NZ764" s="131"/>
      <c r="OA764" s="131"/>
      <c r="OB764" s="131"/>
      <c r="OC764" s="131"/>
      <c r="OD764" s="131"/>
      <c r="OE764" s="131"/>
      <c r="OF764" s="131"/>
      <c r="OG764" s="131"/>
      <c r="OH764" s="131"/>
      <c r="OI764" s="131"/>
      <c r="OJ764" s="131"/>
      <c r="OK764" s="131"/>
      <c r="OL764" s="131"/>
      <c r="OM764" s="131"/>
      <c r="ON764" s="131"/>
      <c r="OO764" s="131"/>
      <c r="OP764" s="131"/>
      <c r="OQ764" s="131"/>
      <c r="OR764" s="131"/>
      <c r="OS764" s="131"/>
      <c r="OT764" s="131"/>
      <c r="OU764" s="131"/>
      <c r="OV764" s="131"/>
      <c r="OW764" s="131"/>
      <c r="OX764" s="131"/>
      <c r="OY764" s="131"/>
      <c r="OZ764" s="131"/>
      <c r="PA764" s="131"/>
      <c r="PB764" s="131"/>
      <c r="PC764" s="131"/>
      <c r="PD764" s="131"/>
      <c r="PE764" s="131"/>
      <c r="PF764" s="131"/>
      <c r="PG764" s="131"/>
      <c r="PH764" s="131"/>
      <c r="PI764" s="131"/>
      <c r="PJ764" s="131"/>
      <c r="PK764" s="131"/>
      <c r="PL764" s="131"/>
      <c r="PM764" s="131"/>
      <c r="PN764" s="131"/>
      <c r="PO764" s="131"/>
      <c r="PP764" s="131"/>
      <c r="PQ764" s="131"/>
      <c r="PR764" s="131"/>
      <c r="PS764" s="131"/>
      <c r="PT764" s="131"/>
      <c r="PU764" s="131"/>
      <c r="PV764" s="131"/>
      <c r="PW764" s="131"/>
      <c r="PX764" s="131"/>
      <c r="PY764" s="131"/>
      <c r="PZ764" s="131"/>
      <c r="QA764" s="131"/>
      <c r="QB764" s="131"/>
      <c r="QC764" s="131"/>
      <c r="QD764" s="131"/>
      <c r="QE764" s="131"/>
      <c r="QF764" s="131"/>
      <c r="QG764" s="131"/>
      <c r="QH764" s="131"/>
      <c r="QI764" s="131"/>
      <c r="QJ764" s="131"/>
      <c r="QK764" s="131"/>
      <c r="QL764" s="131"/>
      <c r="QM764" s="131"/>
      <c r="QN764" s="131"/>
      <c r="QO764" s="131"/>
      <c r="QP764" s="131"/>
      <c r="QQ764" s="131"/>
      <c r="QR764" s="131"/>
      <c r="QS764" s="131"/>
      <c r="QT764" s="131"/>
      <c r="QU764" s="131"/>
      <c r="QV764" s="131"/>
      <c r="QW764" s="131"/>
      <c r="QX764" s="131"/>
      <c r="QY764" s="131"/>
      <c r="QZ764" s="131"/>
      <c r="RA764" s="131"/>
      <c r="RB764" s="131"/>
      <c r="RC764" s="131"/>
      <c r="RD764" s="131"/>
      <c r="RE764" s="131"/>
      <c r="RF764" s="131"/>
      <c r="RG764" s="131"/>
      <c r="RH764" s="131"/>
      <c r="RI764" s="131"/>
      <c r="RJ764" s="131"/>
      <c r="RK764" s="131"/>
      <c r="RL764" s="131"/>
      <c r="RM764" s="131"/>
      <c r="RN764" s="131"/>
      <c r="RO764" s="131"/>
      <c r="RP764" s="131"/>
      <c r="RQ764" s="131"/>
      <c r="RR764" s="131"/>
      <c r="RS764" s="131"/>
      <c r="RT764" s="131"/>
      <c r="RU764" s="131"/>
      <c r="RV764" s="131"/>
      <c r="RW764" s="131"/>
      <c r="RX764" s="131"/>
      <c r="RY764" s="131"/>
      <c r="RZ764" s="131"/>
      <c r="SA764" s="131"/>
      <c r="SB764" s="131"/>
      <c r="SC764" s="131"/>
      <c r="SD764" s="131"/>
      <c r="SE764" s="131"/>
      <c r="SF764" s="131"/>
      <c r="SG764" s="131"/>
      <c r="SH764" s="131"/>
      <c r="SI764" s="131"/>
      <c r="SJ764" s="131"/>
      <c r="SK764" s="131"/>
      <c r="SL764" s="131"/>
      <c r="SM764" s="131"/>
      <c r="SN764" s="131"/>
      <c r="SO764" s="131"/>
      <c r="SP764" s="131"/>
      <c r="SQ764" s="131"/>
      <c r="SR764" s="131"/>
      <c r="SS764" s="131"/>
      <c r="ST764" s="131"/>
      <c r="SU764" s="131"/>
      <c r="SV764" s="131"/>
      <c r="SW764" s="131"/>
      <c r="SX764" s="131"/>
      <c r="SY764" s="131"/>
      <c r="SZ764" s="131"/>
      <c r="TA764" s="131"/>
      <c r="TB764" s="131"/>
      <c r="TC764" s="131"/>
      <c r="TD764" s="131"/>
      <c r="TE764" s="131"/>
      <c r="TF764" s="131"/>
      <c r="TG764" s="131"/>
      <c r="TH764" s="131"/>
      <c r="TI764" s="131"/>
      <c r="TJ764" s="131"/>
      <c r="TK764" s="131"/>
      <c r="TL764" s="131"/>
      <c r="TM764" s="131"/>
      <c r="TN764" s="131"/>
      <c r="TO764" s="131"/>
      <c r="TP764" s="131"/>
      <c r="TQ764" s="131"/>
      <c r="TR764" s="131"/>
      <c r="TS764" s="131"/>
      <c r="TT764" s="131"/>
      <c r="TU764" s="131"/>
      <c r="TV764" s="131"/>
      <c r="TW764" s="131"/>
      <c r="TX764" s="131"/>
      <c r="TY764" s="131"/>
      <c r="TZ764" s="131"/>
      <c r="UA764" s="131"/>
      <c r="UB764" s="131"/>
      <c r="UC764" s="131"/>
      <c r="UD764" s="131"/>
      <c r="UE764" s="131"/>
      <c r="UF764" s="131"/>
      <c r="UG764" s="131"/>
      <c r="UH764" s="131"/>
      <c r="UI764" s="131"/>
      <c r="UJ764" s="131"/>
      <c r="UK764" s="131"/>
      <c r="UL764" s="131"/>
      <c r="UM764" s="131"/>
      <c r="UN764" s="131"/>
      <c r="UO764" s="131"/>
      <c r="UP764" s="131"/>
      <c r="UQ764" s="131"/>
      <c r="UR764" s="131"/>
      <c r="US764" s="131"/>
      <c r="UT764" s="131"/>
      <c r="UU764" s="131"/>
      <c r="UV764" s="131"/>
      <c r="UW764" s="131"/>
      <c r="UX764" s="131"/>
      <c r="UY764" s="131"/>
      <c r="UZ764" s="131"/>
      <c r="VA764" s="131"/>
      <c r="VB764" s="131"/>
      <c r="VC764" s="131"/>
      <c r="VD764" s="131"/>
      <c r="VE764" s="131"/>
      <c r="VF764" s="131"/>
      <c r="VG764" s="131"/>
      <c r="VH764" s="131"/>
      <c r="VI764" s="131"/>
      <c r="VJ764" s="131"/>
      <c r="VK764" s="131"/>
      <c r="VL764" s="131"/>
      <c r="VM764" s="131"/>
      <c r="VN764" s="131"/>
      <c r="VO764" s="131"/>
      <c r="VP764" s="131"/>
      <c r="VQ764" s="131"/>
      <c r="VR764" s="131"/>
      <c r="VS764" s="131"/>
      <c r="VT764" s="131"/>
      <c r="VU764" s="131"/>
      <c r="VV764" s="131"/>
      <c r="VW764" s="131"/>
      <c r="VX764" s="131"/>
      <c r="VY764" s="131"/>
      <c r="VZ764" s="131"/>
      <c r="WA764" s="131"/>
      <c r="WB764" s="131"/>
      <c r="WC764" s="131"/>
      <c r="WD764" s="131"/>
      <c r="WE764" s="131"/>
      <c r="WF764" s="131"/>
      <c r="WG764" s="131"/>
      <c r="WH764" s="131"/>
      <c r="WI764" s="131"/>
      <c r="WJ764" s="131"/>
      <c r="WK764" s="131"/>
      <c r="WL764" s="131"/>
      <c r="WM764" s="131"/>
      <c r="WN764" s="131"/>
      <c r="WO764" s="131"/>
      <c r="WP764" s="131"/>
      <c r="WQ764" s="131"/>
      <c r="WR764" s="131"/>
      <c r="WS764" s="131"/>
      <c r="WT764" s="131"/>
      <c r="WU764" s="131"/>
      <c r="WV764" s="131"/>
      <c r="WW764" s="131"/>
      <c r="WX764" s="131"/>
      <c r="WY764" s="131"/>
      <c r="WZ764" s="131"/>
      <c r="XA764" s="131"/>
      <c r="XB764" s="131"/>
      <c r="XC764" s="131"/>
      <c r="XD764" s="131"/>
      <c r="XE764" s="131"/>
      <c r="XF764" s="131"/>
      <c r="XG764" s="131"/>
      <c r="XH764" s="131"/>
      <c r="XI764" s="131"/>
      <c r="XJ764" s="131"/>
      <c r="XK764" s="131"/>
      <c r="XL764" s="131"/>
      <c r="XM764" s="131"/>
      <c r="XN764" s="131"/>
      <c r="XO764" s="131"/>
      <c r="XP764" s="131"/>
      <c r="XQ764" s="131"/>
      <c r="XR764" s="131"/>
      <c r="XS764" s="131"/>
      <c r="XT764" s="131"/>
      <c r="XU764" s="131"/>
      <c r="XV764" s="131"/>
      <c r="XW764" s="131"/>
      <c r="XX764" s="131"/>
      <c r="XY764" s="131"/>
      <c r="XZ764" s="131"/>
      <c r="YA764" s="131"/>
      <c r="YB764" s="131"/>
      <c r="YC764" s="131"/>
      <c r="YD764" s="131"/>
      <c r="YE764" s="131"/>
      <c r="YF764" s="131"/>
      <c r="YG764" s="131"/>
      <c r="YH764" s="131"/>
      <c r="YI764" s="131"/>
      <c r="YJ764" s="131"/>
      <c r="YK764" s="131"/>
      <c r="YL764" s="131"/>
      <c r="YM764" s="131"/>
      <c r="YN764" s="131"/>
      <c r="YO764" s="131"/>
      <c r="YP764" s="131"/>
      <c r="YQ764" s="131"/>
      <c r="YR764" s="131"/>
      <c r="YS764" s="131"/>
      <c r="YT764" s="131"/>
      <c r="YU764" s="131"/>
      <c r="YV764" s="131"/>
      <c r="YW764" s="131"/>
      <c r="YX764" s="131"/>
      <c r="YY764" s="131"/>
      <c r="YZ764" s="131"/>
      <c r="ZA764" s="131"/>
      <c r="ZB764" s="131"/>
      <c r="ZC764" s="131"/>
      <c r="ZD764" s="131"/>
      <c r="ZE764" s="131"/>
      <c r="ZF764" s="131"/>
      <c r="ZG764" s="131"/>
      <c r="ZH764" s="131"/>
      <c r="ZI764" s="131"/>
      <c r="ZJ764" s="131"/>
      <c r="ZK764" s="131"/>
      <c r="ZL764" s="131"/>
      <c r="ZM764" s="131"/>
      <c r="ZN764" s="131"/>
      <c r="ZO764" s="131"/>
      <c r="ZP764" s="131"/>
      <c r="ZQ764" s="131"/>
      <c r="ZR764" s="131"/>
      <c r="ZS764" s="131"/>
      <c r="ZT764" s="131"/>
      <c r="ZU764" s="131"/>
      <c r="ZV764" s="131"/>
      <c r="ZW764" s="131"/>
      <c r="ZX764" s="131"/>
      <c r="ZY764" s="131"/>
      <c r="ZZ764" s="131"/>
      <c r="AAA764" s="131"/>
      <c r="AAB764" s="131"/>
      <c r="AAC764" s="131"/>
      <c r="AAD764" s="131"/>
      <c r="AAE764" s="131"/>
      <c r="AAF764" s="131"/>
      <c r="AAG764" s="131"/>
      <c r="AAH764" s="131"/>
      <c r="AAI764" s="131"/>
      <c r="AAJ764" s="131"/>
      <c r="AAK764" s="131"/>
      <c r="AAL764" s="131"/>
      <c r="AAM764" s="131"/>
      <c r="AAN764" s="131"/>
      <c r="AAO764" s="131"/>
      <c r="AAP764" s="131"/>
      <c r="AAQ764" s="131"/>
      <c r="AAR764" s="131"/>
      <c r="AAS764" s="131"/>
      <c r="AAT764" s="131"/>
      <c r="AAU764" s="131"/>
      <c r="AAV764" s="131"/>
      <c r="AAW764" s="131"/>
      <c r="AAX764" s="131"/>
      <c r="AAY764" s="131"/>
      <c r="AAZ764" s="131"/>
      <c r="ABA764" s="131"/>
      <c r="ABB764" s="131"/>
      <c r="ABC764" s="131"/>
      <c r="ABD764" s="131"/>
      <c r="ABE764" s="131"/>
      <c r="ABF764" s="131"/>
      <c r="ABG764" s="131"/>
      <c r="ABH764" s="131"/>
      <c r="ABI764" s="131"/>
      <c r="ABJ764" s="131"/>
      <c r="ABK764" s="131"/>
      <c r="ABL764" s="131"/>
      <c r="ABM764" s="131"/>
      <c r="ABN764" s="131"/>
      <c r="ABO764" s="131"/>
      <c r="ABP764" s="131"/>
      <c r="ABQ764" s="131"/>
      <c r="ABR764" s="131"/>
      <c r="ABS764" s="131"/>
      <c r="ABT764" s="131"/>
      <c r="ABU764" s="131"/>
      <c r="ABV764" s="131"/>
      <c r="ABW764" s="131"/>
      <c r="ABX764" s="131"/>
      <c r="ABY764" s="131"/>
      <c r="ABZ764" s="131"/>
      <c r="ACA764" s="131"/>
      <c r="ACB764" s="131"/>
      <c r="ACC764" s="131"/>
      <c r="ACD764" s="131"/>
      <c r="ACE764" s="131"/>
      <c r="ACF764" s="131"/>
      <c r="ACG764" s="131"/>
      <c r="ACH764" s="131"/>
      <c r="ACI764" s="131"/>
      <c r="ACJ764" s="131"/>
      <c r="ACK764" s="131"/>
      <c r="ACL764" s="131"/>
      <c r="ACM764" s="131"/>
      <c r="ACN764" s="131"/>
      <c r="ACO764" s="131"/>
      <c r="ACP764" s="131"/>
      <c r="ACQ764" s="131"/>
      <c r="ACR764" s="131"/>
      <c r="ACS764" s="131"/>
      <c r="ACT764" s="131"/>
      <c r="ACU764" s="131"/>
      <c r="ACV764" s="131"/>
      <c r="ACW764" s="131"/>
      <c r="ACX764" s="131"/>
      <c r="ACY764" s="131"/>
      <c r="ACZ764" s="131"/>
      <c r="ADA764" s="131"/>
      <c r="ADB764" s="131"/>
      <c r="ADC764" s="131"/>
      <c r="ADD764" s="131"/>
      <c r="ADE764" s="131"/>
      <c r="ADF764" s="131"/>
      <c r="ADG764" s="131"/>
      <c r="ADH764" s="131"/>
      <c r="ADI764" s="131"/>
      <c r="ADJ764" s="131"/>
      <c r="ADK764" s="131"/>
      <c r="ADL764" s="131"/>
      <c r="ADM764" s="131"/>
      <c r="ADN764" s="131"/>
      <c r="ADO764" s="131"/>
      <c r="ADP764" s="131"/>
      <c r="ADQ764" s="131"/>
      <c r="ADR764" s="131"/>
      <c r="ADS764" s="131"/>
      <c r="ADT764" s="131"/>
      <c r="ADU764" s="131"/>
      <c r="ADV764" s="131"/>
      <c r="ADW764" s="131"/>
      <c r="ADX764" s="131"/>
      <c r="ADY764" s="131"/>
      <c r="ADZ764" s="131"/>
      <c r="AEA764" s="131"/>
      <c r="AEB764" s="131"/>
      <c r="AEC764" s="131"/>
      <c r="AED764" s="131"/>
      <c r="AEE764" s="131"/>
      <c r="AEF764" s="131"/>
      <c r="AEG764" s="131"/>
      <c r="AEH764" s="131"/>
      <c r="AEI764" s="131"/>
      <c r="AEJ764" s="131"/>
      <c r="AEK764" s="131"/>
      <c r="AEL764" s="131"/>
      <c r="AEM764" s="131"/>
      <c r="AEN764" s="131"/>
      <c r="AEO764" s="131"/>
      <c r="AEP764" s="131"/>
      <c r="AEQ764" s="131"/>
      <c r="AER764" s="131"/>
      <c r="AES764" s="131"/>
      <c r="AET764" s="131"/>
      <c r="AEU764" s="131"/>
      <c r="AEV764" s="131"/>
      <c r="AEW764" s="131"/>
      <c r="AEX764" s="131"/>
      <c r="AEY764" s="131"/>
      <c r="AEZ764" s="131"/>
      <c r="AFA764" s="131"/>
      <c r="AFB764" s="131"/>
      <c r="AFC764" s="131"/>
      <c r="AFD764" s="131"/>
      <c r="AFE764" s="131"/>
      <c r="AFF764" s="131"/>
      <c r="AFG764" s="131"/>
      <c r="AFH764" s="131"/>
      <c r="AFI764" s="131"/>
      <c r="AFJ764" s="131"/>
      <c r="AFK764" s="131"/>
      <c r="AFL764" s="131"/>
      <c r="AFM764" s="131"/>
      <c r="AFN764" s="131"/>
      <c r="AFO764" s="131"/>
      <c r="AFP764" s="131"/>
      <c r="AFQ764" s="131"/>
      <c r="AFR764" s="131"/>
      <c r="AFS764" s="131"/>
      <c r="AFT764" s="131"/>
      <c r="AFU764" s="131"/>
      <c r="AFV764" s="131"/>
      <c r="AFW764" s="131"/>
      <c r="AFX764" s="131"/>
      <c r="AFY764" s="131"/>
      <c r="AFZ764" s="131"/>
      <c r="AGA764" s="131"/>
      <c r="AGB764" s="131"/>
      <c r="AGC764" s="131"/>
      <c r="AGD764" s="131"/>
      <c r="AGE764" s="131"/>
      <c r="AGF764" s="131"/>
      <c r="AGG764" s="131"/>
      <c r="AGH764" s="131"/>
      <c r="AGI764" s="131"/>
      <c r="AGJ764" s="131"/>
      <c r="AGK764" s="131"/>
      <c r="AGL764" s="131"/>
      <c r="AGM764" s="131"/>
      <c r="AGN764" s="131"/>
      <c r="AGO764" s="131"/>
      <c r="AGP764" s="131"/>
      <c r="AGQ764" s="131"/>
      <c r="AGR764" s="131"/>
      <c r="AGS764" s="131"/>
      <c r="AGT764" s="131"/>
      <c r="AGU764" s="131"/>
      <c r="AGV764" s="131"/>
      <c r="AGW764" s="131"/>
      <c r="AGX764" s="131"/>
      <c r="AGY764" s="131"/>
      <c r="AGZ764" s="131"/>
      <c r="AHA764" s="131"/>
      <c r="AHB764" s="131"/>
      <c r="AHC764" s="131"/>
      <c r="AHD764" s="131"/>
      <c r="AHE764" s="131"/>
      <c r="AHF764" s="131"/>
      <c r="AHG764" s="131"/>
      <c r="AHH764" s="131"/>
      <c r="AHI764" s="131"/>
      <c r="AHJ764" s="131"/>
      <c r="AHK764" s="131"/>
      <c r="AHL764" s="131"/>
      <c r="AHM764" s="131"/>
      <c r="AHN764" s="131"/>
      <c r="AHO764" s="131"/>
      <c r="AHP764" s="131"/>
      <c r="AHQ764" s="131"/>
      <c r="AHR764" s="131"/>
      <c r="AHS764" s="131"/>
      <c r="AHT764" s="131"/>
      <c r="AHU764" s="131"/>
      <c r="AHV764" s="131"/>
      <c r="AHW764" s="131"/>
      <c r="AHX764" s="131"/>
      <c r="AHY764" s="131"/>
      <c r="AHZ764" s="131"/>
      <c r="AIA764" s="131"/>
      <c r="AIB764" s="131"/>
      <c r="AIC764" s="131"/>
      <c r="AID764" s="131"/>
      <c r="AIE764" s="131"/>
      <c r="AIF764" s="131"/>
      <c r="AIG764" s="131"/>
      <c r="AIH764" s="131"/>
      <c r="AII764" s="131"/>
      <c r="AIJ764" s="131"/>
      <c r="AIK764" s="131"/>
      <c r="AIL764" s="131"/>
      <c r="AIM764" s="131"/>
      <c r="AIN764" s="131"/>
      <c r="AIO764" s="131"/>
      <c r="AIP764" s="131"/>
      <c r="AIQ764" s="131"/>
      <c r="AIR764" s="131"/>
      <c r="AIS764" s="131"/>
      <c r="AIT764" s="131"/>
      <c r="AIU764" s="131"/>
      <c r="AIV764" s="131"/>
      <c r="AIW764" s="131"/>
      <c r="AIX764" s="131"/>
      <c r="AIY764" s="131"/>
      <c r="AIZ764" s="131"/>
      <c r="AJA764" s="131"/>
      <c r="AJB764" s="131"/>
      <c r="AJC764" s="131"/>
      <c r="AJD764" s="131"/>
      <c r="AJE764" s="131"/>
      <c r="AJF764" s="131"/>
      <c r="AJG764" s="131"/>
      <c r="AJH764" s="131"/>
      <c r="AJI764" s="131"/>
      <c r="AJJ764" s="131"/>
      <c r="AJK764" s="131"/>
      <c r="AJL764" s="131"/>
      <c r="AJM764" s="131"/>
      <c r="AJN764" s="131"/>
      <c r="AJO764" s="131"/>
      <c r="AJP764" s="131"/>
      <c r="AJQ764" s="131"/>
      <c r="AJR764" s="131"/>
      <c r="AJS764" s="131"/>
      <c r="AJT764" s="131"/>
      <c r="AJU764" s="131"/>
      <c r="AJV764" s="131"/>
      <c r="AJW764" s="131"/>
      <c r="AJX764" s="131"/>
      <c r="AJY764" s="131"/>
      <c r="AJZ764" s="131"/>
      <c r="AKA764" s="131"/>
      <c r="AKB764" s="131"/>
      <c r="AKC764" s="131"/>
      <c r="AKD764" s="131"/>
      <c r="AKE764" s="131"/>
      <c r="AKF764" s="131"/>
      <c r="AKG764" s="131"/>
      <c r="AKH764" s="131"/>
      <c r="AKI764" s="131"/>
      <c r="AKJ764" s="131"/>
      <c r="AKK764" s="131"/>
      <c r="AKL764" s="131"/>
      <c r="AKM764" s="131"/>
      <c r="AKN764" s="131"/>
      <c r="AKO764" s="131"/>
      <c r="AKP764" s="131"/>
      <c r="AKQ764" s="131"/>
      <c r="AKR764" s="131"/>
      <c r="AKS764" s="131"/>
      <c r="AKT764" s="131"/>
      <c r="AKU764" s="131"/>
      <c r="AKV764" s="131"/>
      <c r="AKW764" s="131"/>
      <c r="AKX764" s="131"/>
      <c r="AKY764" s="131"/>
      <c r="AKZ764" s="131"/>
      <c r="ALA764" s="131"/>
      <c r="ALB764" s="131"/>
      <c r="ALC764" s="131"/>
      <c r="ALD764" s="131"/>
      <c r="ALE764" s="131"/>
      <c r="ALF764" s="131"/>
      <c r="ALG764" s="131"/>
      <c r="ALH764" s="131"/>
      <c r="ALI764" s="131"/>
      <c r="ALJ764" s="131"/>
      <c r="ALK764" s="131"/>
      <c r="ALL764" s="131"/>
      <c r="ALM764" s="131"/>
      <c r="ALN764" s="131"/>
    </row>
    <row r="765" spans="1:1002" s="508" customFormat="1" ht="24.95" customHeight="1" x14ac:dyDescent="0.25">
      <c r="A765" s="502"/>
      <c r="B765" s="503"/>
      <c r="C765" s="504"/>
      <c r="D765" s="450"/>
      <c r="E765" s="505"/>
      <c r="F765" s="505"/>
      <c r="G765" s="506"/>
      <c r="H765" s="506"/>
      <c r="I765" s="507"/>
      <c r="J765" s="565"/>
      <c r="K765" s="454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  <c r="EC765" s="131"/>
      <c r="ED765" s="131"/>
      <c r="EE765" s="131"/>
      <c r="EF765" s="131"/>
      <c r="EG765" s="131"/>
      <c r="EH765" s="131"/>
      <c r="EI765" s="131"/>
      <c r="EJ765" s="131"/>
      <c r="EK765" s="131"/>
      <c r="EL765" s="131"/>
      <c r="EM765" s="131"/>
      <c r="EN765" s="131"/>
      <c r="EO765" s="131"/>
      <c r="EP765" s="131"/>
      <c r="EQ765" s="131"/>
      <c r="ER765" s="131"/>
      <c r="ES765" s="131"/>
      <c r="ET765" s="131"/>
      <c r="EU765" s="131"/>
      <c r="EV765" s="131"/>
      <c r="EW765" s="131"/>
      <c r="EX765" s="131"/>
      <c r="EY765" s="131"/>
      <c r="EZ765" s="131"/>
      <c r="FA765" s="131"/>
      <c r="FB765" s="131"/>
      <c r="FC765" s="131"/>
      <c r="FD765" s="131"/>
      <c r="FE765" s="131"/>
      <c r="FF765" s="131"/>
      <c r="FG765" s="131"/>
      <c r="FH765" s="131"/>
      <c r="FI765" s="131"/>
      <c r="FJ765" s="131"/>
      <c r="FK765" s="131"/>
      <c r="FL765" s="131"/>
      <c r="FM765" s="131"/>
      <c r="FN765" s="131"/>
      <c r="FO765" s="131"/>
      <c r="FP765" s="131"/>
      <c r="FQ765" s="131"/>
      <c r="FR765" s="131"/>
      <c r="FS765" s="131"/>
      <c r="FT765" s="131"/>
      <c r="FU765" s="131"/>
      <c r="FV765" s="131"/>
      <c r="FW765" s="131"/>
      <c r="FX765" s="131"/>
      <c r="FY765" s="131"/>
      <c r="FZ765" s="131"/>
      <c r="GA765" s="131"/>
      <c r="GB765" s="131"/>
      <c r="GC765" s="131"/>
      <c r="GD765" s="131"/>
      <c r="GE765" s="131"/>
      <c r="GF765" s="131"/>
      <c r="GG765" s="131"/>
      <c r="GH765" s="131"/>
      <c r="GI765" s="131"/>
      <c r="GJ765" s="131"/>
      <c r="GK765" s="131"/>
      <c r="GL765" s="131"/>
      <c r="GM765" s="131"/>
      <c r="GN765" s="131"/>
      <c r="GO765" s="131"/>
      <c r="GP765" s="131"/>
      <c r="GQ765" s="131"/>
      <c r="GR765" s="131"/>
      <c r="GS765" s="131"/>
      <c r="GT765" s="131"/>
      <c r="GU765" s="131"/>
      <c r="GV765" s="131"/>
      <c r="GW765" s="131"/>
      <c r="GX765" s="131"/>
      <c r="GY765" s="131"/>
      <c r="GZ765" s="131"/>
      <c r="HA765" s="131"/>
      <c r="HB765" s="131"/>
      <c r="HC765" s="131"/>
      <c r="HD765" s="131"/>
      <c r="HE765" s="131"/>
      <c r="HF765" s="131"/>
      <c r="HG765" s="131"/>
      <c r="HH765" s="131"/>
      <c r="HI765" s="131"/>
      <c r="HJ765" s="131"/>
      <c r="HK765" s="131"/>
      <c r="HL765" s="131"/>
      <c r="HM765" s="131"/>
      <c r="HN765" s="131"/>
      <c r="HO765" s="131"/>
      <c r="HP765" s="131"/>
      <c r="HQ765" s="131"/>
      <c r="HR765" s="131"/>
      <c r="HS765" s="131"/>
      <c r="HT765" s="131"/>
      <c r="HU765" s="131"/>
      <c r="HV765" s="131"/>
      <c r="HW765" s="131"/>
      <c r="HX765" s="131"/>
      <c r="HY765" s="131"/>
      <c r="HZ765" s="131"/>
      <c r="IA765" s="131"/>
      <c r="IB765" s="131"/>
      <c r="IC765" s="131"/>
      <c r="ID765" s="131"/>
      <c r="IE765" s="131"/>
      <c r="IF765" s="131"/>
      <c r="IG765" s="131"/>
      <c r="IH765" s="131"/>
      <c r="II765" s="131"/>
      <c r="IJ765" s="131"/>
      <c r="IK765" s="131"/>
      <c r="IL765" s="131"/>
      <c r="IM765" s="131"/>
      <c r="IN765" s="131"/>
      <c r="IO765" s="131"/>
      <c r="IP765" s="131"/>
      <c r="IQ765" s="131"/>
      <c r="IR765" s="131"/>
      <c r="IS765" s="131"/>
      <c r="IT765" s="131"/>
      <c r="IU765" s="131"/>
      <c r="IV765" s="131"/>
      <c r="IW765" s="131"/>
      <c r="IX765" s="131"/>
      <c r="IY765" s="131"/>
      <c r="IZ765" s="131"/>
      <c r="JA765" s="131"/>
      <c r="JB765" s="131"/>
      <c r="JC765" s="131"/>
      <c r="JD765" s="131"/>
      <c r="JE765" s="131"/>
      <c r="JF765" s="131"/>
      <c r="JG765" s="131"/>
      <c r="JH765" s="131"/>
      <c r="JI765" s="131"/>
      <c r="JJ765" s="131"/>
      <c r="JK765" s="131"/>
      <c r="JL765" s="131"/>
      <c r="JM765" s="131"/>
      <c r="JN765" s="131"/>
      <c r="JO765" s="131"/>
      <c r="JP765" s="131"/>
      <c r="JQ765" s="131"/>
      <c r="JR765" s="131"/>
      <c r="JS765" s="131"/>
      <c r="JT765" s="131"/>
      <c r="JU765" s="131"/>
      <c r="JV765" s="131"/>
      <c r="JW765" s="131"/>
      <c r="JX765" s="131"/>
      <c r="JY765" s="131"/>
      <c r="JZ765" s="131"/>
      <c r="KA765" s="131"/>
      <c r="KB765" s="131"/>
      <c r="KC765" s="131"/>
      <c r="KD765" s="131"/>
      <c r="KE765" s="131"/>
      <c r="KF765" s="131"/>
      <c r="KG765" s="131"/>
      <c r="KH765" s="131"/>
      <c r="KI765" s="131"/>
      <c r="KJ765" s="131"/>
      <c r="KK765" s="131"/>
      <c r="KL765" s="131"/>
      <c r="KM765" s="131"/>
      <c r="KN765" s="131"/>
      <c r="KO765" s="131"/>
      <c r="KP765" s="131"/>
      <c r="KQ765" s="131"/>
      <c r="KR765" s="131"/>
      <c r="KS765" s="131"/>
      <c r="KT765" s="131"/>
      <c r="KU765" s="131"/>
      <c r="KV765" s="131"/>
      <c r="KW765" s="131"/>
      <c r="KX765" s="131"/>
      <c r="KY765" s="131"/>
      <c r="KZ765" s="131"/>
      <c r="LA765" s="131"/>
      <c r="LB765" s="131"/>
      <c r="LC765" s="131"/>
      <c r="LD765" s="131"/>
      <c r="LE765" s="131"/>
      <c r="LF765" s="131"/>
      <c r="LG765" s="131"/>
      <c r="LH765" s="131"/>
      <c r="LI765" s="131"/>
      <c r="LJ765" s="131"/>
      <c r="LK765" s="131"/>
      <c r="LL765" s="131"/>
      <c r="LM765" s="131"/>
      <c r="LN765" s="131"/>
      <c r="LO765" s="131"/>
      <c r="LP765" s="131"/>
      <c r="LQ765" s="131"/>
      <c r="LR765" s="131"/>
      <c r="LS765" s="131"/>
      <c r="LT765" s="131"/>
      <c r="LU765" s="131"/>
      <c r="LV765" s="131"/>
      <c r="LW765" s="131"/>
      <c r="LX765" s="131"/>
      <c r="LY765" s="131"/>
      <c r="LZ765" s="131"/>
      <c r="MA765" s="131"/>
      <c r="MB765" s="131"/>
      <c r="MC765" s="131"/>
      <c r="MD765" s="131"/>
      <c r="ME765" s="131"/>
      <c r="MF765" s="131"/>
      <c r="MG765" s="131"/>
      <c r="MH765" s="131"/>
      <c r="MI765" s="131"/>
      <c r="MJ765" s="131"/>
      <c r="MK765" s="131"/>
      <c r="ML765" s="131"/>
      <c r="MM765" s="131"/>
      <c r="MN765" s="131"/>
      <c r="MO765" s="131"/>
      <c r="MP765" s="131"/>
      <c r="MQ765" s="131"/>
      <c r="MR765" s="131"/>
      <c r="MS765" s="131"/>
      <c r="MT765" s="131"/>
      <c r="MU765" s="131"/>
      <c r="MV765" s="131"/>
      <c r="MW765" s="131"/>
      <c r="MX765" s="131"/>
      <c r="MY765" s="131"/>
      <c r="MZ765" s="131"/>
      <c r="NA765" s="131"/>
      <c r="NB765" s="131"/>
      <c r="NC765" s="131"/>
      <c r="ND765" s="131"/>
      <c r="NE765" s="131"/>
      <c r="NF765" s="131"/>
      <c r="NG765" s="131"/>
      <c r="NH765" s="131"/>
      <c r="NI765" s="131"/>
      <c r="NJ765" s="131"/>
      <c r="NK765" s="131"/>
      <c r="NL765" s="131"/>
      <c r="NM765" s="131"/>
      <c r="NN765" s="131"/>
      <c r="NO765" s="131"/>
      <c r="NP765" s="131"/>
      <c r="NQ765" s="131"/>
      <c r="NR765" s="131"/>
      <c r="NS765" s="131"/>
      <c r="NT765" s="131"/>
      <c r="NU765" s="131"/>
      <c r="NV765" s="131"/>
      <c r="NW765" s="131"/>
      <c r="NX765" s="131"/>
      <c r="NY765" s="131"/>
      <c r="NZ765" s="131"/>
      <c r="OA765" s="131"/>
      <c r="OB765" s="131"/>
      <c r="OC765" s="131"/>
      <c r="OD765" s="131"/>
      <c r="OE765" s="131"/>
      <c r="OF765" s="131"/>
      <c r="OG765" s="131"/>
      <c r="OH765" s="131"/>
      <c r="OI765" s="131"/>
      <c r="OJ765" s="131"/>
      <c r="OK765" s="131"/>
      <c r="OL765" s="131"/>
      <c r="OM765" s="131"/>
      <c r="ON765" s="131"/>
      <c r="OO765" s="131"/>
      <c r="OP765" s="131"/>
      <c r="OQ765" s="131"/>
      <c r="OR765" s="131"/>
      <c r="OS765" s="131"/>
      <c r="OT765" s="131"/>
      <c r="OU765" s="131"/>
      <c r="OV765" s="131"/>
      <c r="OW765" s="131"/>
      <c r="OX765" s="131"/>
      <c r="OY765" s="131"/>
      <c r="OZ765" s="131"/>
      <c r="PA765" s="131"/>
      <c r="PB765" s="131"/>
      <c r="PC765" s="131"/>
      <c r="PD765" s="131"/>
      <c r="PE765" s="131"/>
      <c r="PF765" s="131"/>
      <c r="PG765" s="131"/>
      <c r="PH765" s="131"/>
      <c r="PI765" s="131"/>
      <c r="PJ765" s="131"/>
      <c r="PK765" s="131"/>
      <c r="PL765" s="131"/>
      <c r="PM765" s="131"/>
      <c r="PN765" s="131"/>
      <c r="PO765" s="131"/>
      <c r="PP765" s="131"/>
      <c r="PQ765" s="131"/>
      <c r="PR765" s="131"/>
      <c r="PS765" s="131"/>
      <c r="PT765" s="131"/>
      <c r="PU765" s="131"/>
      <c r="PV765" s="131"/>
      <c r="PW765" s="131"/>
      <c r="PX765" s="131"/>
      <c r="PY765" s="131"/>
      <c r="PZ765" s="131"/>
      <c r="QA765" s="131"/>
      <c r="QB765" s="131"/>
      <c r="QC765" s="131"/>
      <c r="QD765" s="131"/>
      <c r="QE765" s="131"/>
      <c r="QF765" s="131"/>
      <c r="QG765" s="131"/>
      <c r="QH765" s="131"/>
      <c r="QI765" s="131"/>
      <c r="QJ765" s="131"/>
      <c r="QK765" s="131"/>
      <c r="QL765" s="131"/>
      <c r="QM765" s="131"/>
      <c r="QN765" s="131"/>
      <c r="QO765" s="131"/>
      <c r="QP765" s="131"/>
      <c r="QQ765" s="131"/>
      <c r="QR765" s="131"/>
      <c r="QS765" s="131"/>
      <c r="QT765" s="131"/>
      <c r="QU765" s="131"/>
      <c r="QV765" s="131"/>
      <c r="QW765" s="131"/>
      <c r="QX765" s="131"/>
      <c r="QY765" s="131"/>
      <c r="QZ765" s="131"/>
      <c r="RA765" s="131"/>
      <c r="RB765" s="131"/>
      <c r="RC765" s="131"/>
      <c r="RD765" s="131"/>
      <c r="RE765" s="131"/>
      <c r="RF765" s="131"/>
      <c r="RG765" s="131"/>
      <c r="RH765" s="131"/>
      <c r="RI765" s="131"/>
      <c r="RJ765" s="131"/>
      <c r="RK765" s="131"/>
      <c r="RL765" s="131"/>
      <c r="RM765" s="131"/>
      <c r="RN765" s="131"/>
      <c r="RO765" s="131"/>
      <c r="RP765" s="131"/>
      <c r="RQ765" s="131"/>
      <c r="RR765" s="131"/>
      <c r="RS765" s="131"/>
      <c r="RT765" s="131"/>
      <c r="RU765" s="131"/>
      <c r="RV765" s="131"/>
      <c r="RW765" s="131"/>
      <c r="RX765" s="131"/>
      <c r="RY765" s="131"/>
      <c r="RZ765" s="131"/>
      <c r="SA765" s="131"/>
      <c r="SB765" s="131"/>
      <c r="SC765" s="131"/>
      <c r="SD765" s="131"/>
      <c r="SE765" s="131"/>
      <c r="SF765" s="131"/>
      <c r="SG765" s="131"/>
      <c r="SH765" s="131"/>
      <c r="SI765" s="131"/>
      <c r="SJ765" s="131"/>
      <c r="SK765" s="131"/>
      <c r="SL765" s="131"/>
      <c r="SM765" s="131"/>
      <c r="SN765" s="131"/>
      <c r="SO765" s="131"/>
      <c r="SP765" s="131"/>
      <c r="SQ765" s="131"/>
      <c r="SR765" s="131"/>
      <c r="SS765" s="131"/>
      <c r="ST765" s="131"/>
      <c r="SU765" s="131"/>
      <c r="SV765" s="131"/>
      <c r="SW765" s="131"/>
      <c r="SX765" s="131"/>
      <c r="SY765" s="131"/>
      <c r="SZ765" s="131"/>
      <c r="TA765" s="131"/>
      <c r="TB765" s="131"/>
      <c r="TC765" s="131"/>
      <c r="TD765" s="131"/>
      <c r="TE765" s="131"/>
      <c r="TF765" s="131"/>
      <c r="TG765" s="131"/>
      <c r="TH765" s="131"/>
      <c r="TI765" s="131"/>
      <c r="TJ765" s="131"/>
      <c r="TK765" s="131"/>
      <c r="TL765" s="131"/>
      <c r="TM765" s="131"/>
      <c r="TN765" s="131"/>
      <c r="TO765" s="131"/>
      <c r="TP765" s="131"/>
      <c r="TQ765" s="131"/>
      <c r="TR765" s="131"/>
      <c r="TS765" s="131"/>
      <c r="TT765" s="131"/>
      <c r="TU765" s="131"/>
      <c r="TV765" s="131"/>
      <c r="TW765" s="131"/>
      <c r="TX765" s="131"/>
      <c r="TY765" s="131"/>
      <c r="TZ765" s="131"/>
      <c r="UA765" s="131"/>
      <c r="UB765" s="131"/>
      <c r="UC765" s="131"/>
      <c r="UD765" s="131"/>
      <c r="UE765" s="131"/>
      <c r="UF765" s="131"/>
      <c r="UG765" s="131"/>
      <c r="UH765" s="131"/>
      <c r="UI765" s="131"/>
      <c r="UJ765" s="131"/>
      <c r="UK765" s="131"/>
      <c r="UL765" s="131"/>
      <c r="UM765" s="131"/>
      <c r="UN765" s="131"/>
      <c r="UO765" s="131"/>
      <c r="UP765" s="131"/>
      <c r="UQ765" s="131"/>
      <c r="UR765" s="131"/>
      <c r="US765" s="131"/>
      <c r="UT765" s="131"/>
      <c r="UU765" s="131"/>
      <c r="UV765" s="131"/>
      <c r="UW765" s="131"/>
      <c r="UX765" s="131"/>
      <c r="UY765" s="131"/>
      <c r="UZ765" s="131"/>
      <c r="VA765" s="131"/>
      <c r="VB765" s="131"/>
      <c r="VC765" s="131"/>
      <c r="VD765" s="131"/>
      <c r="VE765" s="131"/>
      <c r="VF765" s="131"/>
      <c r="VG765" s="131"/>
      <c r="VH765" s="131"/>
      <c r="VI765" s="131"/>
      <c r="VJ765" s="131"/>
      <c r="VK765" s="131"/>
      <c r="VL765" s="131"/>
      <c r="VM765" s="131"/>
      <c r="VN765" s="131"/>
      <c r="VO765" s="131"/>
      <c r="VP765" s="131"/>
      <c r="VQ765" s="131"/>
      <c r="VR765" s="131"/>
      <c r="VS765" s="131"/>
      <c r="VT765" s="131"/>
      <c r="VU765" s="131"/>
      <c r="VV765" s="131"/>
      <c r="VW765" s="131"/>
      <c r="VX765" s="131"/>
      <c r="VY765" s="131"/>
      <c r="VZ765" s="131"/>
      <c r="WA765" s="131"/>
      <c r="WB765" s="131"/>
      <c r="WC765" s="131"/>
      <c r="WD765" s="131"/>
      <c r="WE765" s="131"/>
      <c r="WF765" s="131"/>
      <c r="WG765" s="131"/>
      <c r="WH765" s="131"/>
      <c r="WI765" s="131"/>
      <c r="WJ765" s="131"/>
      <c r="WK765" s="131"/>
      <c r="WL765" s="131"/>
      <c r="WM765" s="131"/>
      <c r="WN765" s="131"/>
      <c r="WO765" s="131"/>
      <c r="WP765" s="131"/>
      <c r="WQ765" s="131"/>
      <c r="WR765" s="131"/>
      <c r="WS765" s="131"/>
      <c r="WT765" s="131"/>
      <c r="WU765" s="131"/>
      <c r="WV765" s="131"/>
      <c r="WW765" s="131"/>
      <c r="WX765" s="131"/>
      <c r="WY765" s="131"/>
      <c r="WZ765" s="131"/>
      <c r="XA765" s="131"/>
      <c r="XB765" s="131"/>
      <c r="XC765" s="131"/>
      <c r="XD765" s="131"/>
      <c r="XE765" s="131"/>
      <c r="XF765" s="131"/>
      <c r="XG765" s="131"/>
      <c r="XH765" s="131"/>
      <c r="XI765" s="131"/>
      <c r="XJ765" s="131"/>
      <c r="XK765" s="131"/>
      <c r="XL765" s="131"/>
      <c r="XM765" s="131"/>
      <c r="XN765" s="131"/>
      <c r="XO765" s="131"/>
      <c r="XP765" s="131"/>
      <c r="XQ765" s="131"/>
      <c r="XR765" s="131"/>
      <c r="XS765" s="131"/>
      <c r="XT765" s="131"/>
      <c r="XU765" s="131"/>
      <c r="XV765" s="131"/>
      <c r="XW765" s="131"/>
      <c r="XX765" s="131"/>
      <c r="XY765" s="131"/>
      <c r="XZ765" s="131"/>
      <c r="YA765" s="131"/>
      <c r="YB765" s="131"/>
      <c r="YC765" s="131"/>
      <c r="YD765" s="131"/>
      <c r="YE765" s="131"/>
      <c r="YF765" s="131"/>
      <c r="YG765" s="131"/>
      <c r="YH765" s="131"/>
      <c r="YI765" s="131"/>
      <c r="YJ765" s="131"/>
      <c r="YK765" s="131"/>
      <c r="YL765" s="131"/>
      <c r="YM765" s="131"/>
      <c r="YN765" s="131"/>
      <c r="YO765" s="131"/>
      <c r="YP765" s="131"/>
      <c r="YQ765" s="131"/>
      <c r="YR765" s="131"/>
      <c r="YS765" s="131"/>
      <c r="YT765" s="131"/>
      <c r="YU765" s="131"/>
      <c r="YV765" s="131"/>
      <c r="YW765" s="131"/>
      <c r="YX765" s="131"/>
      <c r="YY765" s="131"/>
      <c r="YZ765" s="131"/>
      <c r="ZA765" s="131"/>
      <c r="ZB765" s="131"/>
      <c r="ZC765" s="131"/>
      <c r="ZD765" s="131"/>
      <c r="ZE765" s="131"/>
      <c r="ZF765" s="131"/>
      <c r="ZG765" s="131"/>
      <c r="ZH765" s="131"/>
      <c r="ZI765" s="131"/>
      <c r="ZJ765" s="131"/>
      <c r="ZK765" s="131"/>
      <c r="ZL765" s="131"/>
      <c r="ZM765" s="131"/>
      <c r="ZN765" s="131"/>
      <c r="ZO765" s="131"/>
      <c r="ZP765" s="131"/>
      <c r="ZQ765" s="131"/>
      <c r="ZR765" s="131"/>
      <c r="ZS765" s="131"/>
      <c r="ZT765" s="131"/>
      <c r="ZU765" s="131"/>
      <c r="ZV765" s="131"/>
      <c r="ZW765" s="131"/>
      <c r="ZX765" s="131"/>
      <c r="ZY765" s="131"/>
      <c r="ZZ765" s="131"/>
      <c r="AAA765" s="131"/>
      <c r="AAB765" s="131"/>
      <c r="AAC765" s="131"/>
      <c r="AAD765" s="131"/>
      <c r="AAE765" s="131"/>
      <c r="AAF765" s="131"/>
      <c r="AAG765" s="131"/>
      <c r="AAH765" s="131"/>
      <c r="AAI765" s="131"/>
      <c r="AAJ765" s="131"/>
      <c r="AAK765" s="131"/>
      <c r="AAL765" s="131"/>
      <c r="AAM765" s="131"/>
      <c r="AAN765" s="131"/>
      <c r="AAO765" s="131"/>
      <c r="AAP765" s="131"/>
      <c r="AAQ765" s="131"/>
      <c r="AAR765" s="131"/>
      <c r="AAS765" s="131"/>
      <c r="AAT765" s="131"/>
      <c r="AAU765" s="131"/>
      <c r="AAV765" s="131"/>
      <c r="AAW765" s="131"/>
      <c r="AAX765" s="131"/>
      <c r="AAY765" s="131"/>
      <c r="AAZ765" s="131"/>
      <c r="ABA765" s="131"/>
      <c r="ABB765" s="131"/>
      <c r="ABC765" s="131"/>
      <c r="ABD765" s="131"/>
      <c r="ABE765" s="131"/>
      <c r="ABF765" s="131"/>
      <c r="ABG765" s="131"/>
      <c r="ABH765" s="131"/>
      <c r="ABI765" s="131"/>
      <c r="ABJ765" s="131"/>
      <c r="ABK765" s="131"/>
      <c r="ABL765" s="131"/>
      <c r="ABM765" s="131"/>
      <c r="ABN765" s="131"/>
      <c r="ABO765" s="131"/>
      <c r="ABP765" s="131"/>
      <c r="ABQ765" s="131"/>
      <c r="ABR765" s="131"/>
      <c r="ABS765" s="131"/>
      <c r="ABT765" s="131"/>
      <c r="ABU765" s="131"/>
      <c r="ABV765" s="131"/>
      <c r="ABW765" s="131"/>
      <c r="ABX765" s="131"/>
      <c r="ABY765" s="131"/>
      <c r="ABZ765" s="131"/>
      <c r="ACA765" s="131"/>
      <c r="ACB765" s="131"/>
      <c r="ACC765" s="131"/>
      <c r="ACD765" s="131"/>
      <c r="ACE765" s="131"/>
      <c r="ACF765" s="131"/>
      <c r="ACG765" s="131"/>
      <c r="ACH765" s="131"/>
      <c r="ACI765" s="131"/>
      <c r="ACJ765" s="131"/>
      <c r="ACK765" s="131"/>
      <c r="ACL765" s="131"/>
      <c r="ACM765" s="131"/>
      <c r="ACN765" s="131"/>
      <c r="ACO765" s="131"/>
      <c r="ACP765" s="131"/>
      <c r="ACQ765" s="131"/>
      <c r="ACR765" s="131"/>
      <c r="ACS765" s="131"/>
      <c r="ACT765" s="131"/>
      <c r="ACU765" s="131"/>
      <c r="ACV765" s="131"/>
      <c r="ACW765" s="131"/>
      <c r="ACX765" s="131"/>
      <c r="ACY765" s="131"/>
      <c r="ACZ765" s="131"/>
      <c r="ADA765" s="131"/>
      <c r="ADB765" s="131"/>
      <c r="ADC765" s="131"/>
      <c r="ADD765" s="131"/>
      <c r="ADE765" s="131"/>
      <c r="ADF765" s="131"/>
      <c r="ADG765" s="131"/>
      <c r="ADH765" s="131"/>
      <c r="ADI765" s="131"/>
      <c r="ADJ765" s="131"/>
      <c r="ADK765" s="131"/>
      <c r="ADL765" s="131"/>
      <c r="ADM765" s="131"/>
      <c r="ADN765" s="131"/>
      <c r="ADO765" s="131"/>
      <c r="ADP765" s="131"/>
      <c r="ADQ765" s="131"/>
      <c r="ADR765" s="131"/>
      <c r="ADS765" s="131"/>
      <c r="ADT765" s="131"/>
      <c r="ADU765" s="131"/>
      <c r="ADV765" s="131"/>
      <c r="ADW765" s="131"/>
      <c r="ADX765" s="131"/>
      <c r="ADY765" s="131"/>
      <c r="ADZ765" s="131"/>
      <c r="AEA765" s="131"/>
      <c r="AEB765" s="131"/>
      <c r="AEC765" s="131"/>
      <c r="AED765" s="131"/>
      <c r="AEE765" s="131"/>
      <c r="AEF765" s="131"/>
      <c r="AEG765" s="131"/>
      <c r="AEH765" s="131"/>
      <c r="AEI765" s="131"/>
      <c r="AEJ765" s="131"/>
      <c r="AEK765" s="131"/>
      <c r="AEL765" s="131"/>
      <c r="AEM765" s="131"/>
      <c r="AEN765" s="131"/>
      <c r="AEO765" s="131"/>
      <c r="AEP765" s="131"/>
      <c r="AEQ765" s="131"/>
      <c r="AER765" s="131"/>
      <c r="AES765" s="131"/>
      <c r="AET765" s="131"/>
      <c r="AEU765" s="131"/>
      <c r="AEV765" s="131"/>
      <c r="AEW765" s="131"/>
      <c r="AEX765" s="131"/>
      <c r="AEY765" s="131"/>
      <c r="AEZ765" s="131"/>
      <c r="AFA765" s="131"/>
      <c r="AFB765" s="131"/>
      <c r="AFC765" s="131"/>
      <c r="AFD765" s="131"/>
      <c r="AFE765" s="131"/>
      <c r="AFF765" s="131"/>
      <c r="AFG765" s="131"/>
      <c r="AFH765" s="131"/>
      <c r="AFI765" s="131"/>
      <c r="AFJ765" s="131"/>
      <c r="AFK765" s="131"/>
      <c r="AFL765" s="131"/>
      <c r="AFM765" s="131"/>
      <c r="AFN765" s="131"/>
      <c r="AFO765" s="131"/>
      <c r="AFP765" s="131"/>
      <c r="AFQ765" s="131"/>
      <c r="AFR765" s="131"/>
      <c r="AFS765" s="131"/>
      <c r="AFT765" s="131"/>
      <c r="AFU765" s="131"/>
      <c r="AFV765" s="131"/>
      <c r="AFW765" s="131"/>
      <c r="AFX765" s="131"/>
      <c r="AFY765" s="131"/>
      <c r="AFZ765" s="131"/>
      <c r="AGA765" s="131"/>
      <c r="AGB765" s="131"/>
      <c r="AGC765" s="131"/>
      <c r="AGD765" s="131"/>
      <c r="AGE765" s="131"/>
      <c r="AGF765" s="131"/>
      <c r="AGG765" s="131"/>
      <c r="AGH765" s="131"/>
      <c r="AGI765" s="131"/>
      <c r="AGJ765" s="131"/>
      <c r="AGK765" s="131"/>
      <c r="AGL765" s="131"/>
      <c r="AGM765" s="131"/>
      <c r="AGN765" s="131"/>
      <c r="AGO765" s="131"/>
      <c r="AGP765" s="131"/>
      <c r="AGQ765" s="131"/>
      <c r="AGR765" s="131"/>
      <c r="AGS765" s="131"/>
      <c r="AGT765" s="131"/>
      <c r="AGU765" s="131"/>
      <c r="AGV765" s="131"/>
      <c r="AGW765" s="131"/>
      <c r="AGX765" s="131"/>
      <c r="AGY765" s="131"/>
      <c r="AGZ765" s="131"/>
      <c r="AHA765" s="131"/>
      <c r="AHB765" s="131"/>
      <c r="AHC765" s="131"/>
      <c r="AHD765" s="131"/>
      <c r="AHE765" s="131"/>
      <c r="AHF765" s="131"/>
      <c r="AHG765" s="131"/>
      <c r="AHH765" s="131"/>
      <c r="AHI765" s="131"/>
      <c r="AHJ765" s="131"/>
      <c r="AHK765" s="131"/>
      <c r="AHL765" s="131"/>
      <c r="AHM765" s="131"/>
      <c r="AHN765" s="131"/>
      <c r="AHO765" s="131"/>
      <c r="AHP765" s="131"/>
      <c r="AHQ765" s="131"/>
      <c r="AHR765" s="131"/>
      <c r="AHS765" s="131"/>
      <c r="AHT765" s="131"/>
      <c r="AHU765" s="131"/>
      <c r="AHV765" s="131"/>
      <c r="AHW765" s="131"/>
      <c r="AHX765" s="131"/>
      <c r="AHY765" s="131"/>
      <c r="AHZ765" s="131"/>
      <c r="AIA765" s="131"/>
      <c r="AIB765" s="131"/>
      <c r="AIC765" s="131"/>
      <c r="AID765" s="131"/>
      <c r="AIE765" s="131"/>
      <c r="AIF765" s="131"/>
      <c r="AIG765" s="131"/>
      <c r="AIH765" s="131"/>
      <c r="AII765" s="131"/>
      <c r="AIJ765" s="131"/>
      <c r="AIK765" s="131"/>
      <c r="AIL765" s="131"/>
      <c r="AIM765" s="131"/>
      <c r="AIN765" s="131"/>
      <c r="AIO765" s="131"/>
      <c r="AIP765" s="131"/>
      <c r="AIQ765" s="131"/>
      <c r="AIR765" s="131"/>
      <c r="AIS765" s="131"/>
      <c r="AIT765" s="131"/>
      <c r="AIU765" s="131"/>
      <c r="AIV765" s="131"/>
      <c r="AIW765" s="131"/>
      <c r="AIX765" s="131"/>
      <c r="AIY765" s="131"/>
      <c r="AIZ765" s="131"/>
      <c r="AJA765" s="131"/>
      <c r="AJB765" s="131"/>
      <c r="AJC765" s="131"/>
      <c r="AJD765" s="131"/>
      <c r="AJE765" s="131"/>
      <c r="AJF765" s="131"/>
      <c r="AJG765" s="131"/>
      <c r="AJH765" s="131"/>
      <c r="AJI765" s="131"/>
      <c r="AJJ765" s="131"/>
      <c r="AJK765" s="131"/>
      <c r="AJL765" s="131"/>
      <c r="AJM765" s="131"/>
      <c r="AJN765" s="131"/>
      <c r="AJO765" s="131"/>
      <c r="AJP765" s="131"/>
      <c r="AJQ765" s="131"/>
      <c r="AJR765" s="131"/>
      <c r="AJS765" s="131"/>
      <c r="AJT765" s="131"/>
      <c r="AJU765" s="131"/>
      <c r="AJV765" s="131"/>
      <c r="AJW765" s="131"/>
      <c r="AJX765" s="131"/>
      <c r="AJY765" s="131"/>
      <c r="AJZ765" s="131"/>
      <c r="AKA765" s="131"/>
      <c r="AKB765" s="131"/>
      <c r="AKC765" s="131"/>
      <c r="AKD765" s="131"/>
      <c r="AKE765" s="131"/>
      <c r="AKF765" s="131"/>
      <c r="AKG765" s="131"/>
      <c r="AKH765" s="131"/>
      <c r="AKI765" s="131"/>
      <c r="AKJ765" s="131"/>
      <c r="AKK765" s="131"/>
      <c r="AKL765" s="131"/>
      <c r="AKM765" s="131"/>
      <c r="AKN765" s="131"/>
      <c r="AKO765" s="131"/>
      <c r="AKP765" s="131"/>
      <c r="AKQ765" s="131"/>
      <c r="AKR765" s="131"/>
      <c r="AKS765" s="131"/>
      <c r="AKT765" s="131"/>
      <c r="AKU765" s="131"/>
      <c r="AKV765" s="131"/>
      <c r="AKW765" s="131"/>
      <c r="AKX765" s="131"/>
      <c r="AKY765" s="131"/>
      <c r="AKZ765" s="131"/>
      <c r="ALA765" s="131"/>
      <c r="ALB765" s="131"/>
      <c r="ALC765" s="131"/>
      <c r="ALD765" s="131"/>
      <c r="ALE765" s="131"/>
      <c r="ALF765" s="131"/>
      <c r="ALG765" s="131"/>
      <c r="ALH765" s="131"/>
      <c r="ALI765" s="131"/>
      <c r="ALJ765" s="131"/>
      <c r="ALK765" s="131"/>
      <c r="ALL765" s="131"/>
      <c r="ALM765" s="131"/>
      <c r="ALN765" s="131"/>
    </row>
    <row r="766" spans="1:1002" s="508" customFormat="1" ht="24.95" customHeight="1" x14ac:dyDescent="0.25">
      <c r="A766" s="502"/>
      <c r="B766" s="503"/>
      <c r="C766" s="504"/>
      <c r="D766" s="450"/>
      <c r="E766" s="505"/>
      <c r="F766" s="505"/>
      <c r="G766" s="506"/>
      <c r="H766" s="506"/>
      <c r="I766" s="507"/>
      <c r="J766" s="565"/>
      <c r="K766" s="454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  <c r="EC766" s="131"/>
      <c r="ED766" s="131"/>
      <c r="EE766" s="131"/>
      <c r="EF766" s="131"/>
      <c r="EG766" s="131"/>
      <c r="EH766" s="131"/>
      <c r="EI766" s="131"/>
      <c r="EJ766" s="131"/>
      <c r="EK766" s="131"/>
      <c r="EL766" s="131"/>
      <c r="EM766" s="131"/>
      <c r="EN766" s="131"/>
      <c r="EO766" s="131"/>
      <c r="EP766" s="131"/>
      <c r="EQ766" s="131"/>
      <c r="ER766" s="131"/>
      <c r="ES766" s="131"/>
      <c r="ET766" s="131"/>
      <c r="EU766" s="131"/>
      <c r="EV766" s="131"/>
      <c r="EW766" s="131"/>
      <c r="EX766" s="131"/>
      <c r="EY766" s="131"/>
      <c r="EZ766" s="131"/>
      <c r="FA766" s="131"/>
      <c r="FB766" s="131"/>
      <c r="FC766" s="131"/>
      <c r="FD766" s="131"/>
      <c r="FE766" s="131"/>
      <c r="FF766" s="131"/>
      <c r="FG766" s="131"/>
      <c r="FH766" s="131"/>
      <c r="FI766" s="131"/>
      <c r="FJ766" s="131"/>
      <c r="FK766" s="131"/>
      <c r="FL766" s="131"/>
      <c r="FM766" s="131"/>
      <c r="FN766" s="131"/>
      <c r="FO766" s="131"/>
      <c r="FP766" s="131"/>
      <c r="FQ766" s="131"/>
      <c r="FR766" s="131"/>
      <c r="FS766" s="131"/>
      <c r="FT766" s="131"/>
      <c r="FU766" s="131"/>
      <c r="FV766" s="131"/>
      <c r="FW766" s="131"/>
      <c r="FX766" s="131"/>
      <c r="FY766" s="131"/>
      <c r="FZ766" s="131"/>
      <c r="GA766" s="131"/>
      <c r="GB766" s="131"/>
      <c r="GC766" s="131"/>
      <c r="GD766" s="131"/>
      <c r="GE766" s="131"/>
      <c r="GF766" s="131"/>
      <c r="GG766" s="131"/>
      <c r="GH766" s="131"/>
      <c r="GI766" s="131"/>
      <c r="GJ766" s="131"/>
      <c r="GK766" s="131"/>
      <c r="GL766" s="131"/>
      <c r="GM766" s="131"/>
      <c r="GN766" s="131"/>
      <c r="GO766" s="131"/>
      <c r="GP766" s="131"/>
      <c r="GQ766" s="131"/>
      <c r="GR766" s="131"/>
      <c r="GS766" s="131"/>
      <c r="GT766" s="131"/>
      <c r="GU766" s="131"/>
      <c r="GV766" s="131"/>
      <c r="GW766" s="131"/>
      <c r="GX766" s="131"/>
      <c r="GY766" s="131"/>
      <c r="GZ766" s="131"/>
      <c r="HA766" s="131"/>
      <c r="HB766" s="131"/>
      <c r="HC766" s="131"/>
      <c r="HD766" s="131"/>
      <c r="HE766" s="131"/>
      <c r="HF766" s="131"/>
      <c r="HG766" s="131"/>
      <c r="HH766" s="131"/>
      <c r="HI766" s="131"/>
      <c r="HJ766" s="131"/>
      <c r="HK766" s="131"/>
      <c r="HL766" s="131"/>
      <c r="HM766" s="131"/>
      <c r="HN766" s="131"/>
      <c r="HO766" s="131"/>
      <c r="HP766" s="131"/>
      <c r="HQ766" s="131"/>
      <c r="HR766" s="131"/>
      <c r="HS766" s="131"/>
      <c r="HT766" s="131"/>
      <c r="HU766" s="131"/>
      <c r="HV766" s="131"/>
      <c r="HW766" s="131"/>
      <c r="HX766" s="131"/>
      <c r="HY766" s="131"/>
      <c r="HZ766" s="131"/>
      <c r="IA766" s="131"/>
      <c r="IB766" s="131"/>
      <c r="IC766" s="131"/>
      <c r="ID766" s="131"/>
      <c r="IE766" s="131"/>
      <c r="IF766" s="131"/>
      <c r="IG766" s="131"/>
      <c r="IH766" s="131"/>
      <c r="II766" s="131"/>
      <c r="IJ766" s="131"/>
      <c r="IK766" s="131"/>
      <c r="IL766" s="131"/>
      <c r="IM766" s="131"/>
      <c r="IN766" s="131"/>
      <c r="IO766" s="131"/>
      <c r="IP766" s="131"/>
      <c r="IQ766" s="131"/>
      <c r="IR766" s="131"/>
      <c r="IS766" s="131"/>
      <c r="IT766" s="131"/>
      <c r="IU766" s="131"/>
      <c r="IV766" s="131"/>
      <c r="IW766" s="131"/>
      <c r="IX766" s="131"/>
      <c r="IY766" s="131"/>
      <c r="IZ766" s="131"/>
      <c r="JA766" s="131"/>
      <c r="JB766" s="131"/>
      <c r="JC766" s="131"/>
      <c r="JD766" s="131"/>
      <c r="JE766" s="131"/>
      <c r="JF766" s="131"/>
      <c r="JG766" s="131"/>
      <c r="JH766" s="131"/>
      <c r="JI766" s="131"/>
      <c r="JJ766" s="131"/>
      <c r="JK766" s="131"/>
      <c r="JL766" s="131"/>
      <c r="JM766" s="131"/>
      <c r="JN766" s="131"/>
      <c r="JO766" s="131"/>
      <c r="JP766" s="131"/>
      <c r="JQ766" s="131"/>
      <c r="JR766" s="131"/>
      <c r="JS766" s="131"/>
      <c r="JT766" s="131"/>
      <c r="JU766" s="131"/>
      <c r="JV766" s="131"/>
      <c r="JW766" s="131"/>
      <c r="JX766" s="131"/>
      <c r="JY766" s="131"/>
      <c r="JZ766" s="131"/>
      <c r="KA766" s="131"/>
      <c r="KB766" s="131"/>
      <c r="KC766" s="131"/>
      <c r="KD766" s="131"/>
      <c r="KE766" s="131"/>
      <c r="KF766" s="131"/>
      <c r="KG766" s="131"/>
      <c r="KH766" s="131"/>
      <c r="KI766" s="131"/>
      <c r="KJ766" s="131"/>
      <c r="KK766" s="131"/>
      <c r="KL766" s="131"/>
      <c r="KM766" s="131"/>
      <c r="KN766" s="131"/>
      <c r="KO766" s="131"/>
      <c r="KP766" s="131"/>
      <c r="KQ766" s="131"/>
      <c r="KR766" s="131"/>
      <c r="KS766" s="131"/>
      <c r="KT766" s="131"/>
      <c r="KU766" s="131"/>
      <c r="KV766" s="131"/>
      <c r="KW766" s="131"/>
      <c r="KX766" s="131"/>
      <c r="KY766" s="131"/>
      <c r="KZ766" s="131"/>
      <c r="LA766" s="131"/>
      <c r="LB766" s="131"/>
      <c r="LC766" s="131"/>
      <c r="LD766" s="131"/>
      <c r="LE766" s="131"/>
      <c r="LF766" s="131"/>
      <c r="LG766" s="131"/>
      <c r="LH766" s="131"/>
      <c r="LI766" s="131"/>
      <c r="LJ766" s="131"/>
      <c r="LK766" s="131"/>
      <c r="LL766" s="131"/>
      <c r="LM766" s="131"/>
      <c r="LN766" s="131"/>
      <c r="LO766" s="131"/>
      <c r="LP766" s="131"/>
      <c r="LQ766" s="131"/>
      <c r="LR766" s="131"/>
      <c r="LS766" s="131"/>
      <c r="LT766" s="131"/>
      <c r="LU766" s="131"/>
      <c r="LV766" s="131"/>
      <c r="LW766" s="131"/>
      <c r="LX766" s="131"/>
      <c r="LY766" s="131"/>
      <c r="LZ766" s="131"/>
      <c r="MA766" s="131"/>
      <c r="MB766" s="131"/>
      <c r="MC766" s="131"/>
      <c r="MD766" s="131"/>
      <c r="ME766" s="131"/>
      <c r="MF766" s="131"/>
      <c r="MG766" s="131"/>
      <c r="MH766" s="131"/>
      <c r="MI766" s="131"/>
      <c r="MJ766" s="131"/>
      <c r="MK766" s="131"/>
      <c r="ML766" s="131"/>
      <c r="MM766" s="131"/>
      <c r="MN766" s="131"/>
      <c r="MO766" s="131"/>
      <c r="MP766" s="131"/>
      <c r="MQ766" s="131"/>
      <c r="MR766" s="131"/>
      <c r="MS766" s="131"/>
      <c r="MT766" s="131"/>
      <c r="MU766" s="131"/>
      <c r="MV766" s="131"/>
      <c r="MW766" s="131"/>
      <c r="MX766" s="131"/>
      <c r="MY766" s="131"/>
      <c r="MZ766" s="131"/>
      <c r="NA766" s="131"/>
      <c r="NB766" s="131"/>
      <c r="NC766" s="131"/>
      <c r="ND766" s="131"/>
      <c r="NE766" s="131"/>
      <c r="NF766" s="131"/>
      <c r="NG766" s="131"/>
      <c r="NH766" s="131"/>
      <c r="NI766" s="131"/>
      <c r="NJ766" s="131"/>
      <c r="NK766" s="131"/>
      <c r="NL766" s="131"/>
      <c r="NM766" s="131"/>
      <c r="NN766" s="131"/>
      <c r="NO766" s="131"/>
      <c r="NP766" s="131"/>
      <c r="NQ766" s="131"/>
      <c r="NR766" s="131"/>
      <c r="NS766" s="131"/>
      <c r="NT766" s="131"/>
      <c r="NU766" s="131"/>
      <c r="NV766" s="131"/>
      <c r="NW766" s="131"/>
      <c r="NX766" s="131"/>
      <c r="NY766" s="131"/>
      <c r="NZ766" s="131"/>
      <c r="OA766" s="131"/>
      <c r="OB766" s="131"/>
      <c r="OC766" s="131"/>
      <c r="OD766" s="131"/>
      <c r="OE766" s="131"/>
      <c r="OF766" s="131"/>
      <c r="OG766" s="131"/>
      <c r="OH766" s="131"/>
      <c r="OI766" s="131"/>
      <c r="OJ766" s="131"/>
      <c r="OK766" s="131"/>
      <c r="OL766" s="131"/>
      <c r="OM766" s="131"/>
      <c r="ON766" s="131"/>
      <c r="OO766" s="131"/>
      <c r="OP766" s="131"/>
      <c r="OQ766" s="131"/>
      <c r="OR766" s="131"/>
      <c r="OS766" s="131"/>
      <c r="OT766" s="131"/>
      <c r="OU766" s="131"/>
      <c r="OV766" s="131"/>
      <c r="OW766" s="131"/>
      <c r="OX766" s="131"/>
      <c r="OY766" s="131"/>
      <c r="OZ766" s="131"/>
      <c r="PA766" s="131"/>
      <c r="PB766" s="131"/>
      <c r="PC766" s="131"/>
      <c r="PD766" s="131"/>
      <c r="PE766" s="131"/>
      <c r="PF766" s="131"/>
      <c r="PG766" s="131"/>
      <c r="PH766" s="131"/>
      <c r="PI766" s="131"/>
      <c r="PJ766" s="131"/>
      <c r="PK766" s="131"/>
      <c r="PL766" s="131"/>
      <c r="PM766" s="131"/>
      <c r="PN766" s="131"/>
      <c r="PO766" s="131"/>
      <c r="PP766" s="131"/>
      <c r="PQ766" s="131"/>
      <c r="PR766" s="131"/>
      <c r="PS766" s="131"/>
      <c r="PT766" s="131"/>
      <c r="PU766" s="131"/>
      <c r="PV766" s="131"/>
      <c r="PW766" s="131"/>
      <c r="PX766" s="131"/>
      <c r="PY766" s="131"/>
      <c r="PZ766" s="131"/>
      <c r="QA766" s="131"/>
      <c r="QB766" s="131"/>
      <c r="QC766" s="131"/>
      <c r="QD766" s="131"/>
      <c r="QE766" s="131"/>
      <c r="QF766" s="131"/>
      <c r="QG766" s="131"/>
      <c r="QH766" s="131"/>
      <c r="QI766" s="131"/>
      <c r="QJ766" s="131"/>
      <c r="QK766" s="131"/>
      <c r="QL766" s="131"/>
      <c r="QM766" s="131"/>
      <c r="QN766" s="131"/>
      <c r="QO766" s="131"/>
      <c r="QP766" s="131"/>
      <c r="QQ766" s="131"/>
      <c r="QR766" s="131"/>
      <c r="QS766" s="131"/>
      <c r="QT766" s="131"/>
      <c r="QU766" s="131"/>
      <c r="QV766" s="131"/>
      <c r="QW766" s="131"/>
      <c r="QX766" s="131"/>
      <c r="QY766" s="131"/>
      <c r="QZ766" s="131"/>
      <c r="RA766" s="131"/>
      <c r="RB766" s="131"/>
      <c r="RC766" s="131"/>
      <c r="RD766" s="131"/>
      <c r="RE766" s="131"/>
      <c r="RF766" s="131"/>
      <c r="RG766" s="131"/>
      <c r="RH766" s="131"/>
      <c r="RI766" s="131"/>
      <c r="RJ766" s="131"/>
      <c r="RK766" s="131"/>
      <c r="RL766" s="131"/>
      <c r="RM766" s="131"/>
      <c r="RN766" s="131"/>
      <c r="RO766" s="131"/>
      <c r="RP766" s="131"/>
      <c r="RQ766" s="131"/>
      <c r="RR766" s="131"/>
      <c r="RS766" s="131"/>
      <c r="RT766" s="131"/>
      <c r="RU766" s="131"/>
      <c r="RV766" s="131"/>
      <c r="RW766" s="131"/>
      <c r="RX766" s="131"/>
      <c r="RY766" s="131"/>
      <c r="RZ766" s="131"/>
      <c r="SA766" s="131"/>
      <c r="SB766" s="131"/>
      <c r="SC766" s="131"/>
      <c r="SD766" s="131"/>
      <c r="SE766" s="131"/>
      <c r="SF766" s="131"/>
      <c r="SG766" s="131"/>
      <c r="SH766" s="131"/>
      <c r="SI766" s="131"/>
      <c r="SJ766" s="131"/>
      <c r="SK766" s="131"/>
      <c r="SL766" s="131"/>
      <c r="SM766" s="131"/>
      <c r="SN766" s="131"/>
      <c r="SO766" s="131"/>
      <c r="SP766" s="131"/>
      <c r="SQ766" s="131"/>
      <c r="SR766" s="131"/>
      <c r="SS766" s="131"/>
      <c r="ST766" s="131"/>
      <c r="SU766" s="131"/>
      <c r="SV766" s="131"/>
      <c r="SW766" s="131"/>
      <c r="SX766" s="131"/>
      <c r="SY766" s="131"/>
      <c r="SZ766" s="131"/>
      <c r="TA766" s="131"/>
      <c r="TB766" s="131"/>
      <c r="TC766" s="131"/>
      <c r="TD766" s="131"/>
      <c r="TE766" s="131"/>
      <c r="TF766" s="131"/>
      <c r="TG766" s="131"/>
      <c r="TH766" s="131"/>
      <c r="TI766" s="131"/>
      <c r="TJ766" s="131"/>
      <c r="TK766" s="131"/>
      <c r="TL766" s="131"/>
      <c r="TM766" s="131"/>
      <c r="TN766" s="131"/>
      <c r="TO766" s="131"/>
      <c r="TP766" s="131"/>
      <c r="TQ766" s="131"/>
      <c r="TR766" s="131"/>
      <c r="TS766" s="131"/>
      <c r="TT766" s="131"/>
      <c r="TU766" s="131"/>
      <c r="TV766" s="131"/>
      <c r="TW766" s="131"/>
      <c r="TX766" s="131"/>
      <c r="TY766" s="131"/>
      <c r="TZ766" s="131"/>
      <c r="UA766" s="131"/>
      <c r="UB766" s="131"/>
      <c r="UC766" s="131"/>
      <c r="UD766" s="131"/>
      <c r="UE766" s="131"/>
      <c r="UF766" s="131"/>
      <c r="UG766" s="131"/>
      <c r="UH766" s="131"/>
      <c r="UI766" s="131"/>
      <c r="UJ766" s="131"/>
      <c r="UK766" s="131"/>
      <c r="UL766" s="131"/>
      <c r="UM766" s="131"/>
      <c r="UN766" s="131"/>
      <c r="UO766" s="131"/>
      <c r="UP766" s="131"/>
      <c r="UQ766" s="131"/>
      <c r="UR766" s="131"/>
      <c r="US766" s="131"/>
      <c r="UT766" s="131"/>
      <c r="UU766" s="131"/>
      <c r="UV766" s="131"/>
      <c r="UW766" s="131"/>
      <c r="UX766" s="131"/>
      <c r="UY766" s="131"/>
      <c r="UZ766" s="131"/>
      <c r="VA766" s="131"/>
      <c r="VB766" s="131"/>
      <c r="VC766" s="131"/>
      <c r="VD766" s="131"/>
      <c r="VE766" s="131"/>
      <c r="VF766" s="131"/>
      <c r="VG766" s="131"/>
      <c r="VH766" s="131"/>
      <c r="VI766" s="131"/>
      <c r="VJ766" s="131"/>
      <c r="VK766" s="131"/>
      <c r="VL766" s="131"/>
      <c r="VM766" s="131"/>
      <c r="VN766" s="131"/>
      <c r="VO766" s="131"/>
      <c r="VP766" s="131"/>
      <c r="VQ766" s="131"/>
      <c r="VR766" s="131"/>
      <c r="VS766" s="131"/>
      <c r="VT766" s="131"/>
      <c r="VU766" s="131"/>
      <c r="VV766" s="131"/>
      <c r="VW766" s="131"/>
      <c r="VX766" s="131"/>
      <c r="VY766" s="131"/>
      <c r="VZ766" s="131"/>
      <c r="WA766" s="131"/>
      <c r="WB766" s="131"/>
      <c r="WC766" s="131"/>
      <c r="WD766" s="131"/>
      <c r="WE766" s="131"/>
      <c r="WF766" s="131"/>
      <c r="WG766" s="131"/>
      <c r="WH766" s="131"/>
      <c r="WI766" s="131"/>
      <c r="WJ766" s="131"/>
      <c r="WK766" s="131"/>
      <c r="WL766" s="131"/>
      <c r="WM766" s="131"/>
      <c r="WN766" s="131"/>
      <c r="WO766" s="131"/>
      <c r="WP766" s="131"/>
      <c r="WQ766" s="131"/>
      <c r="WR766" s="131"/>
      <c r="WS766" s="131"/>
      <c r="WT766" s="131"/>
      <c r="WU766" s="131"/>
      <c r="WV766" s="131"/>
      <c r="WW766" s="131"/>
      <c r="WX766" s="131"/>
      <c r="WY766" s="131"/>
      <c r="WZ766" s="131"/>
      <c r="XA766" s="131"/>
      <c r="XB766" s="131"/>
      <c r="XC766" s="131"/>
      <c r="XD766" s="131"/>
      <c r="XE766" s="131"/>
      <c r="XF766" s="131"/>
      <c r="XG766" s="131"/>
      <c r="XH766" s="131"/>
      <c r="XI766" s="131"/>
      <c r="XJ766" s="131"/>
      <c r="XK766" s="131"/>
      <c r="XL766" s="131"/>
      <c r="XM766" s="131"/>
      <c r="XN766" s="131"/>
      <c r="XO766" s="131"/>
      <c r="XP766" s="131"/>
      <c r="XQ766" s="131"/>
      <c r="XR766" s="131"/>
      <c r="XS766" s="131"/>
      <c r="XT766" s="131"/>
      <c r="XU766" s="131"/>
      <c r="XV766" s="131"/>
      <c r="XW766" s="131"/>
      <c r="XX766" s="131"/>
      <c r="XY766" s="131"/>
      <c r="XZ766" s="131"/>
      <c r="YA766" s="131"/>
      <c r="YB766" s="131"/>
      <c r="YC766" s="131"/>
      <c r="YD766" s="131"/>
      <c r="YE766" s="131"/>
      <c r="YF766" s="131"/>
      <c r="YG766" s="131"/>
      <c r="YH766" s="131"/>
      <c r="YI766" s="131"/>
      <c r="YJ766" s="131"/>
      <c r="YK766" s="131"/>
      <c r="YL766" s="131"/>
      <c r="YM766" s="131"/>
      <c r="YN766" s="131"/>
      <c r="YO766" s="131"/>
      <c r="YP766" s="131"/>
      <c r="YQ766" s="131"/>
      <c r="YR766" s="131"/>
      <c r="YS766" s="131"/>
      <c r="YT766" s="131"/>
      <c r="YU766" s="131"/>
      <c r="YV766" s="131"/>
      <c r="YW766" s="131"/>
      <c r="YX766" s="131"/>
      <c r="YY766" s="131"/>
      <c r="YZ766" s="131"/>
      <c r="ZA766" s="131"/>
      <c r="ZB766" s="131"/>
      <c r="ZC766" s="131"/>
      <c r="ZD766" s="131"/>
      <c r="ZE766" s="131"/>
      <c r="ZF766" s="131"/>
      <c r="ZG766" s="131"/>
      <c r="ZH766" s="131"/>
      <c r="ZI766" s="131"/>
      <c r="ZJ766" s="131"/>
      <c r="ZK766" s="131"/>
      <c r="ZL766" s="131"/>
      <c r="ZM766" s="131"/>
      <c r="ZN766" s="131"/>
      <c r="ZO766" s="131"/>
      <c r="ZP766" s="131"/>
      <c r="ZQ766" s="131"/>
      <c r="ZR766" s="131"/>
      <c r="ZS766" s="131"/>
      <c r="ZT766" s="131"/>
      <c r="ZU766" s="131"/>
      <c r="ZV766" s="131"/>
      <c r="ZW766" s="131"/>
      <c r="ZX766" s="131"/>
      <c r="ZY766" s="131"/>
      <c r="ZZ766" s="131"/>
      <c r="AAA766" s="131"/>
      <c r="AAB766" s="131"/>
      <c r="AAC766" s="131"/>
      <c r="AAD766" s="131"/>
      <c r="AAE766" s="131"/>
      <c r="AAF766" s="131"/>
      <c r="AAG766" s="131"/>
      <c r="AAH766" s="131"/>
      <c r="AAI766" s="131"/>
      <c r="AAJ766" s="131"/>
      <c r="AAK766" s="131"/>
      <c r="AAL766" s="131"/>
      <c r="AAM766" s="131"/>
      <c r="AAN766" s="131"/>
      <c r="AAO766" s="131"/>
      <c r="AAP766" s="131"/>
      <c r="AAQ766" s="131"/>
      <c r="AAR766" s="131"/>
      <c r="AAS766" s="131"/>
      <c r="AAT766" s="131"/>
      <c r="AAU766" s="131"/>
      <c r="AAV766" s="131"/>
      <c r="AAW766" s="131"/>
      <c r="AAX766" s="131"/>
      <c r="AAY766" s="131"/>
      <c r="AAZ766" s="131"/>
      <c r="ABA766" s="131"/>
      <c r="ABB766" s="131"/>
      <c r="ABC766" s="131"/>
      <c r="ABD766" s="131"/>
      <c r="ABE766" s="131"/>
      <c r="ABF766" s="131"/>
      <c r="ABG766" s="131"/>
      <c r="ABH766" s="131"/>
      <c r="ABI766" s="131"/>
      <c r="ABJ766" s="131"/>
      <c r="ABK766" s="131"/>
      <c r="ABL766" s="131"/>
      <c r="ABM766" s="131"/>
      <c r="ABN766" s="131"/>
      <c r="ABO766" s="131"/>
      <c r="ABP766" s="131"/>
      <c r="ABQ766" s="131"/>
      <c r="ABR766" s="131"/>
      <c r="ABS766" s="131"/>
      <c r="ABT766" s="131"/>
      <c r="ABU766" s="131"/>
      <c r="ABV766" s="131"/>
      <c r="ABW766" s="131"/>
      <c r="ABX766" s="131"/>
      <c r="ABY766" s="131"/>
      <c r="ABZ766" s="131"/>
      <c r="ACA766" s="131"/>
      <c r="ACB766" s="131"/>
      <c r="ACC766" s="131"/>
      <c r="ACD766" s="131"/>
      <c r="ACE766" s="131"/>
      <c r="ACF766" s="131"/>
      <c r="ACG766" s="131"/>
      <c r="ACH766" s="131"/>
      <c r="ACI766" s="131"/>
      <c r="ACJ766" s="131"/>
      <c r="ACK766" s="131"/>
      <c r="ACL766" s="131"/>
      <c r="ACM766" s="131"/>
      <c r="ACN766" s="131"/>
      <c r="ACO766" s="131"/>
      <c r="ACP766" s="131"/>
      <c r="ACQ766" s="131"/>
      <c r="ACR766" s="131"/>
      <c r="ACS766" s="131"/>
      <c r="ACT766" s="131"/>
      <c r="ACU766" s="131"/>
      <c r="ACV766" s="131"/>
      <c r="ACW766" s="131"/>
      <c r="ACX766" s="131"/>
      <c r="ACY766" s="131"/>
      <c r="ACZ766" s="131"/>
      <c r="ADA766" s="131"/>
      <c r="ADB766" s="131"/>
      <c r="ADC766" s="131"/>
      <c r="ADD766" s="131"/>
      <c r="ADE766" s="131"/>
      <c r="ADF766" s="131"/>
      <c r="ADG766" s="131"/>
      <c r="ADH766" s="131"/>
      <c r="ADI766" s="131"/>
      <c r="ADJ766" s="131"/>
      <c r="ADK766" s="131"/>
      <c r="ADL766" s="131"/>
      <c r="ADM766" s="131"/>
      <c r="ADN766" s="131"/>
      <c r="ADO766" s="131"/>
      <c r="ADP766" s="131"/>
      <c r="ADQ766" s="131"/>
      <c r="ADR766" s="131"/>
      <c r="ADS766" s="131"/>
      <c r="ADT766" s="131"/>
      <c r="ADU766" s="131"/>
      <c r="ADV766" s="131"/>
      <c r="ADW766" s="131"/>
      <c r="ADX766" s="131"/>
      <c r="ADY766" s="131"/>
      <c r="ADZ766" s="131"/>
      <c r="AEA766" s="131"/>
      <c r="AEB766" s="131"/>
      <c r="AEC766" s="131"/>
      <c r="AED766" s="131"/>
      <c r="AEE766" s="131"/>
      <c r="AEF766" s="131"/>
      <c r="AEG766" s="131"/>
      <c r="AEH766" s="131"/>
      <c r="AEI766" s="131"/>
      <c r="AEJ766" s="131"/>
      <c r="AEK766" s="131"/>
      <c r="AEL766" s="131"/>
      <c r="AEM766" s="131"/>
      <c r="AEN766" s="131"/>
      <c r="AEO766" s="131"/>
      <c r="AEP766" s="131"/>
      <c r="AEQ766" s="131"/>
      <c r="AER766" s="131"/>
      <c r="AES766" s="131"/>
      <c r="AET766" s="131"/>
      <c r="AEU766" s="131"/>
      <c r="AEV766" s="131"/>
      <c r="AEW766" s="131"/>
      <c r="AEX766" s="131"/>
      <c r="AEY766" s="131"/>
      <c r="AEZ766" s="131"/>
      <c r="AFA766" s="131"/>
      <c r="AFB766" s="131"/>
      <c r="AFC766" s="131"/>
      <c r="AFD766" s="131"/>
      <c r="AFE766" s="131"/>
      <c r="AFF766" s="131"/>
      <c r="AFG766" s="131"/>
      <c r="AFH766" s="131"/>
      <c r="AFI766" s="131"/>
      <c r="AFJ766" s="131"/>
      <c r="AFK766" s="131"/>
      <c r="AFL766" s="131"/>
      <c r="AFM766" s="131"/>
      <c r="AFN766" s="131"/>
      <c r="AFO766" s="131"/>
      <c r="AFP766" s="131"/>
      <c r="AFQ766" s="131"/>
      <c r="AFR766" s="131"/>
      <c r="AFS766" s="131"/>
      <c r="AFT766" s="131"/>
      <c r="AFU766" s="131"/>
      <c r="AFV766" s="131"/>
      <c r="AFW766" s="131"/>
      <c r="AFX766" s="131"/>
      <c r="AFY766" s="131"/>
      <c r="AFZ766" s="131"/>
      <c r="AGA766" s="131"/>
      <c r="AGB766" s="131"/>
      <c r="AGC766" s="131"/>
      <c r="AGD766" s="131"/>
      <c r="AGE766" s="131"/>
      <c r="AGF766" s="131"/>
      <c r="AGG766" s="131"/>
      <c r="AGH766" s="131"/>
      <c r="AGI766" s="131"/>
      <c r="AGJ766" s="131"/>
      <c r="AGK766" s="131"/>
      <c r="AGL766" s="131"/>
      <c r="AGM766" s="131"/>
      <c r="AGN766" s="131"/>
      <c r="AGO766" s="131"/>
      <c r="AGP766" s="131"/>
      <c r="AGQ766" s="131"/>
      <c r="AGR766" s="131"/>
      <c r="AGS766" s="131"/>
      <c r="AGT766" s="131"/>
      <c r="AGU766" s="131"/>
      <c r="AGV766" s="131"/>
      <c r="AGW766" s="131"/>
      <c r="AGX766" s="131"/>
      <c r="AGY766" s="131"/>
      <c r="AGZ766" s="131"/>
      <c r="AHA766" s="131"/>
      <c r="AHB766" s="131"/>
      <c r="AHC766" s="131"/>
      <c r="AHD766" s="131"/>
      <c r="AHE766" s="131"/>
      <c r="AHF766" s="131"/>
      <c r="AHG766" s="131"/>
      <c r="AHH766" s="131"/>
      <c r="AHI766" s="131"/>
      <c r="AHJ766" s="131"/>
      <c r="AHK766" s="131"/>
      <c r="AHL766" s="131"/>
      <c r="AHM766" s="131"/>
      <c r="AHN766" s="131"/>
      <c r="AHO766" s="131"/>
      <c r="AHP766" s="131"/>
      <c r="AHQ766" s="131"/>
      <c r="AHR766" s="131"/>
      <c r="AHS766" s="131"/>
      <c r="AHT766" s="131"/>
      <c r="AHU766" s="131"/>
      <c r="AHV766" s="131"/>
      <c r="AHW766" s="131"/>
      <c r="AHX766" s="131"/>
      <c r="AHY766" s="131"/>
      <c r="AHZ766" s="131"/>
      <c r="AIA766" s="131"/>
      <c r="AIB766" s="131"/>
      <c r="AIC766" s="131"/>
      <c r="AID766" s="131"/>
      <c r="AIE766" s="131"/>
      <c r="AIF766" s="131"/>
      <c r="AIG766" s="131"/>
      <c r="AIH766" s="131"/>
      <c r="AII766" s="131"/>
      <c r="AIJ766" s="131"/>
      <c r="AIK766" s="131"/>
      <c r="AIL766" s="131"/>
      <c r="AIM766" s="131"/>
      <c r="AIN766" s="131"/>
      <c r="AIO766" s="131"/>
      <c r="AIP766" s="131"/>
      <c r="AIQ766" s="131"/>
      <c r="AIR766" s="131"/>
      <c r="AIS766" s="131"/>
      <c r="AIT766" s="131"/>
      <c r="AIU766" s="131"/>
      <c r="AIV766" s="131"/>
      <c r="AIW766" s="131"/>
      <c r="AIX766" s="131"/>
      <c r="AIY766" s="131"/>
      <c r="AIZ766" s="131"/>
      <c r="AJA766" s="131"/>
      <c r="AJB766" s="131"/>
      <c r="AJC766" s="131"/>
      <c r="AJD766" s="131"/>
      <c r="AJE766" s="131"/>
      <c r="AJF766" s="131"/>
      <c r="AJG766" s="131"/>
      <c r="AJH766" s="131"/>
      <c r="AJI766" s="131"/>
      <c r="AJJ766" s="131"/>
      <c r="AJK766" s="131"/>
      <c r="AJL766" s="131"/>
      <c r="AJM766" s="131"/>
      <c r="AJN766" s="131"/>
      <c r="AJO766" s="131"/>
      <c r="AJP766" s="131"/>
      <c r="AJQ766" s="131"/>
      <c r="AJR766" s="131"/>
      <c r="AJS766" s="131"/>
      <c r="AJT766" s="131"/>
      <c r="AJU766" s="131"/>
      <c r="AJV766" s="131"/>
      <c r="AJW766" s="131"/>
      <c r="AJX766" s="131"/>
      <c r="AJY766" s="131"/>
      <c r="AJZ766" s="131"/>
      <c r="AKA766" s="131"/>
      <c r="AKB766" s="131"/>
      <c r="AKC766" s="131"/>
      <c r="AKD766" s="131"/>
      <c r="AKE766" s="131"/>
      <c r="AKF766" s="131"/>
      <c r="AKG766" s="131"/>
      <c r="AKH766" s="131"/>
      <c r="AKI766" s="131"/>
      <c r="AKJ766" s="131"/>
      <c r="AKK766" s="131"/>
      <c r="AKL766" s="131"/>
      <c r="AKM766" s="131"/>
      <c r="AKN766" s="131"/>
      <c r="AKO766" s="131"/>
      <c r="AKP766" s="131"/>
      <c r="AKQ766" s="131"/>
      <c r="AKR766" s="131"/>
      <c r="AKS766" s="131"/>
      <c r="AKT766" s="131"/>
      <c r="AKU766" s="131"/>
      <c r="AKV766" s="131"/>
      <c r="AKW766" s="131"/>
      <c r="AKX766" s="131"/>
      <c r="AKY766" s="131"/>
      <c r="AKZ766" s="131"/>
      <c r="ALA766" s="131"/>
      <c r="ALB766" s="131"/>
      <c r="ALC766" s="131"/>
      <c r="ALD766" s="131"/>
      <c r="ALE766" s="131"/>
      <c r="ALF766" s="131"/>
      <c r="ALG766" s="131"/>
      <c r="ALH766" s="131"/>
      <c r="ALI766" s="131"/>
      <c r="ALJ766" s="131"/>
      <c r="ALK766" s="131"/>
      <c r="ALL766" s="131"/>
      <c r="ALM766" s="131"/>
      <c r="ALN766" s="131"/>
    </row>
    <row r="767" spans="1:1002" s="508" customFormat="1" ht="24.95" customHeight="1" x14ac:dyDescent="0.25">
      <c r="A767" s="502"/>
      <c r="B767" s="503"/>
      <c r="C767" s="504"/>
      <c r="D767" s="450"/>
      <c r="E767" s="505"/>
      <c r="F767" s="505"/>
      <c r="G767" s="506"/>
      <c r="H767" s="506"/>
      <c r="I767" s="507"/>
      <c r="J767" s="565"/>
      <c r="K767" s="454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  <c r="EC767" s="131"/>
      <c r="ED767" s="131"/>
      <c r="EE767" s="131"/>
      <c r="EF767" s="131"/>
      <c r="EG767" s="131"/>
      <c r="EH767" s="131"/>
      <c r="EI767" s="131"/>
      <c r="EJ767" s="131"/>
      <c r="EK767" s="131"/>
      <c r="EL767" s="131"/>
      <c r="EM767" s="131"/>
      <c r="EN767" s="131"/>
      <c r="EO767" s="131"/>
      <c r="EP767" s="131"/>
      <c r="EQ767" s="131"/>
      <c r="ER767" s="131"/>
      <c r="ES767" s="131"/>
      <c r="ET767" s="131"/>
      <c r="EU767" s="131"/>
      <c r="EV767" s="131"/>
      <c r="EW767" s="131"/>
      <c r="EX767" s="131"/>
      <c r="EY767" s="131"/>
      <c r="EZ767" s="131"/>
      <c r="FA767" s="131"/>
      <c r="FB767" s="131"/>
      <c r="FC767" s="131"/>
      <c r="FD767" s="131"/>
      <c r="FE767" s="131"/>
      <c r="FF767" s="131"/>
      <c r="FG767" s="131"/>
      <c r="FH767" s="131"/>
      <c r="FI767" s="131"/>
      <c r="FJ767" s="131"/>
      <c r="FK767" s="131"/>
      <c r="FL767" s="131"/>
      <c r="FM767" s="131"/>
      <c r="FN767" s="131"/>
      <c r="FO767" s="131"/>
      <c r="FP767" s="131"/>
      <c r="FQ767" s="131"/>
      <c r="FR767" s="131"/>
      <c r="FS767" s="131"/>
      <c r="FT767" s="131"/>
      <c r="FU767" s="131"/>
      <c r="FV767" s="131"/>
      <c r="FW767" s="131"/>
      <c r="FX767" s="131"/>
      <c r="FY767" s="131"/>
      <c r="FZ767" s="131"/>
      <c r="GA767" s="131"/>
      <c r="GB767" s="131"/>
      <c r="GC767" s="131"/>
      <c r="GD767" s="131"/>
      <c r="GE767" s="131"/>
      <c r="GF767" s="131"/>
      <c r="GG767" s="131"/>
      <c r="GH767" s="131"/>
      <c r="GI767" s="131"/>
      <c r="GJ767" s="131"/>
      <c r="GK767" s="131"/>
      <c r="GL767" s="131"/>
      <c r="GM767" s="131"/>
      <c r="GN767" s="131"/>
      <c r="GO767" s="131"/>
      <c r="GP767" s="131"/>
      <c r="GQ767" s="131"/>
      <c r="GR767" s="131"/>
      <c r="GS767" s="131"/>
      <c r="GT767" s="131"/>
      <c r="GU767" s="131"/>
      <c r="GV767" s="131"/>
      <c r="GW767" s="131"/>
      <c r="GX767" s="131"/>
      <c r="GY767" s="131"/>
      <c r="GZ767" s="131"/>
      <c r="HA767" s="131"/>
      <c r="HB767" s="131"/>
      <c r="HC767" s="131"/>
      <c r="HD767" s="131"/>
      <c r="HE767" s="131"/>
      <c r="HF767" s="131"/>
      <c r="HG767" s="131"/>
      <c r="HH767" s="131"/>
      <c r="HI767" s="131"/>
      <c r="HJ767" s="131"/>
      <c r="HK767" s="131"/>
      <c r="HL767" s="131"/>
      <c r="HM767" s="131"/>
      <c r="HN767" s="131"/>
      <c r="HO767" s="131"/>
      <c r="HP767" s="131"/>
      <c r="HQ767" s="131"/>
      <c r="HR767" s="131"/>
      <c r="HS767" s="131"/>
      <c r="HT767" s="131"/>
      <c r="HU767" s="131"/>
      <c r="HV767" s="131"/>
      <c r="HW767" s="131"/>
      <c r="HX767" s="131"/>
      <c r="HY767" s="131"/>
      <c r="HZ767" s="131"/>
      <c r="IA767" s="131"/>
      <c r="IB767" s="131"/>
      <c r="IC767" s="131"/>
      <c r="ID767" s="131"/>
      <c r="IE767" s="131"/>
      <c r="IF767" s="131"/>
      <c r="IG767" s="131"/>
      <c r="IH767" s="131"/>
      <c r="II767" s="131"/>
      <c r="IJ767" s="131"/>
      <c r="IK767" s="131"/>
      <c r="IL767" s="131"/>
      <c r="IM767" s="131"/>
      <c r="IN767" s="131"/>
      <c r="IO767" s="131"/>
      <c r="IP767" s="131"/>
      <c r="IQ767" s="131"/>
      <c r="IR767" s="131"/>
      <c r="IS767" s="131"/>
      <c r="IT767" s="131"/>
      <c r="IU767" s="131"/>
      <c r="IV767" s="131"/>
      <c r="IW767" s="131"/>
      <c r="IX767" s="131"/>
      <c r="IY767" s="131"/>
      <c r="IZ767" s="131"/>
      <c r="JA767" s="131"/>
      <c r="JB767" s="131"/>
      <c r="JC767" s="131"/>
      <c r="JD767" s="131"/>
      <c r="JE767" s="131"/>
      <c r="JF767" s="131"/>
      <c r="JG767" s="131"/>
      <c r="JH767" s="131"/>
      <c r="JI767" s="131"/>
      <c r="JJ767" s="131"/>
      <c r="JK767" s="131"/>
      <c r="JL767" s="131"/>
      <c r="JM767" s="131"/>
      <c r="JN767" s="131"/>
      <c r="JO767" s="131"/>
      <c r="JP767" s="131"/>
      <c r="JQ767" s="131"/>
      <c r="JR767" s="131"/>
      <c r="JS767" s="131"/>
      <c r="JT767" s="131"/>
      <c r="JU767" s="131"/>
      <c r="JV767" s="131"/>
      <c r="JW767" s="131"/>
      <c r="JX767" s="131"/>
      <c r="JY767" s="131"/>
      <c r="JZ767" s="131"/>
      <c r="KA767" s="131"/>
      <c r="KB767" s="131"/>
      <c r="KC767" s="131"/>
      <c r="KD767" s="131"/>
      <c r="KE767" s="131"/>
      <c r="KF767" s="131"/>
      <c r="KG767" s="131"/>
      <c r="KH767" s="131"/>
      <c r="KI767" s="131"/>
      <c r="KJ767" s="131"/>
      <c r="KK767" s="131"/>
      <c r="KL767" s="131"/>
      <c r="KM767" s="131"/>
      <c r="KN767" s="131"/>
      <c r="KO767" s="131"/>
      <c r="KP767" s="131"/>
      <c r="KQ767" s="131"/>
      <c r="KR767" s="131"/>
      <c r="KS767" s="131"/>
      <c r="KT767" s="131"/>
      <c r="KU767" s="131"/>
      <c r="KV767" s="131"/>
      <c r="KW767" s="131"/>
      <c r="KX767" s="131"/>
      <c r="KY767" s="131"/>
      <c r="KZ767" s="131"/>
      <c r="LA767" s="131"/>
      <c r="LB767" s="131"/>
      <c r="LC767" s="131"/>
      <c r="LD767" s="131"/>
      <c r="LE767" s="131"/>
      <c r="LF767" s="131"/>
      <c r="LG767" s="131"/>
      <c r="LH767" s="131"/>
      <c r="LI767" s="131"/>
      <c r="LJ767" s="131"/>
      <c r="LK767" s="131"/>
      <c r="LL767" s="131"/>
      <c r="LM767" s="131"/>
      <c r="LN767" s="131"/>
      <c r="LO767" s="131"/>
      <c r="LP767" s="131"/>
      <c r="LQ767" s="131"/>
      <c r="LR767" s="131"/>
      <c r="LS767" s="131"/>
      <c r="LT767" s="131"/>
      <c r="LU767" s="131"/>
      <c r="LV767" s="131"/>
      <c r="LW767" s="131"/>
      <c r="LX767" s="131"/>
      <c r="LY767" s="131"/>
      <c r="LZ767" s="131"/>
      <c r="MA767" s="131"/>
      <c r="MB767" s="131"/>
      <c r="MC767" s="131"/>
      <c r="MD767" s="131"/>
      <c r="ME767" s="131"/>
      <c r="MF767" s="131"/>
      <c r="MG767" s="131"/>
      <c r="MH767" s="131"/>
      <c r="MI767" s="131"/>
      <c r="MJ767" s="131"/>
      <c r="MK767" s="131"/>
      <c r="ML767" s="131"/>
      <c r="MM767" s="131"/>
      <c r="MN767" s="131"/>
      <c r="MO767" s="131"/>
      <c r="MP767" s="131"/>
      <c r="MQ767" s="131"/>
      <c r="MR767" s="131"/>
      <c r="MS767" s="131"/>
      <c r="MT767" s="131"/>
      <c r="MU767" s="131"/>
      <c r="MV767" s="131"/>
      <c r="MW767" s="131"/>
      <c r="MX767" s="131"/>
      <c r="MY767" s="131"/>
      <c r="MZ767" s="131"/>
      <c r="NA767" s="131"/>
      <c r="NB767" s="131"/>
      <c r="NC767" s="131"/>
      <c r="ND767" s="131"/>
      <c r="NE767" s="131"/>
      <c r="NF767" s="131"/>
      <c r="NG767" s="131"/>
      <c r="NH767" s="131"/>
      <c r="NI767" s="131"/>
      <c r="NJ767" s="131"/>
      <c r="NK767" s="131"/>
      <c r="NL767" s="131"/>
      <c r="NM767" s="131"/>
      <c r="NN767" s="131"/>
      <c r="NO767" s="131"/>
      <c r="NP767" s="131"/>
      <c r="NQ767" s="131"/>
      <c r="NR767" s="131"/>
      <c r="NS767" s="131"/>
      <c r="NT767" s="131"/>
      <c r="NU767" s="131"/>
      <c r="NV767" s="131"/>
      <c r="NW767" s="131"/>
      <c r="NX767" s="131"/>
      <c r="NY767" s="131"/>
      <c r="NZ767" s="131"/>
      <c r="OA767" s="131"/>
      <c r="OB767" s="131"/>
      <c r="OC767" s="131"/>
      <c r="OD767" s="131"/>
      <c r="OE767" s="131"/>
      <c r="OF767" s="131"/>
      <c r="OG767" s="131"/>
      <c r="OH767" s="131"/>
      <c r="OI767" s="131"/>
      <c r="OJ767" s="131"/>
      <c r="OK767" s="131"/>
      <c r="OL767" s="131"/>
      <c r="OM767" s="131"/>
      <c r="ON767" s="131"/>
      <c r="OO767" s="131"/>
      <c r="OP767" s="131"/>
      <c r="OQ767" s="131"/>
      <c r="OR767" s="131"/>
      <c r="OS767" s="131"/>
      <c r="OT767" s="131"/>
      <c r="OU767" s="131"/>
      <c r="OV767" s="131"/>
      <c r="OW767" s="131"/>
      <c r="OX767" s="131"/>
      <c r="OY767" s="131"/>
      <c r="OZ767" s="131"/>
      <c r="PA767" s="131"/>
      <c r="PB767" s="131"/>
      <c r="PC767" s="131"/>
      <c r="PD767" s="131"/>
      <c r="PE767" s="131"/>
      <c r="PF767" s="131"/>
      <c r="PG767" s="131"/>
      <c r="PH767" s="131"/>
      <c r="PI767" s="131"/>
      <c r="PJ767" s="131"/>
      <c r="PK767" s="131"/>
      <c r="PL767" s="131"/>
      <c r="PM767" s="131"/>
      <c r="PN767" s="131"/>
      <c r="PO767" s="131"/>
      <c r="PP767" s="131"/>
      <c r="PQ767" s="131"/>
      <c r="PR767" s="131"/>
      <c r="PS767" s="131"/>
      <c r="PT767" s="131"/>
      <c r="PU767" s="131"/>
      <c r="PV767" s="131"/>
      <c r="PW767" s="131"/>
      <c r="PX767" s="131"/>
      <c r="PY767" s="131"/>
      <c r="PZ767" s="131"/>
      <c r="QA767" s="131"/>
      <c r="QB767" s="131"/>
      <c r="QC767" s="131"/>
      <c r="QD767" s="131"/>
      <c r="QE767" s="131"/>
      <c r="QF767" s="131"/>
      <c r="QG767" s="131"/>
      <c r="QH767" s="131"/>
      <c r="QI767" s="131"/>
      <c r="QJ767" s="131"/>
      <c r="QK767" s="131"/>
      <c r="QL767" s="131"/>
      <c r="QM767" s="131"/>
      <c r="QN767" s="131"/>
      <c r="QO767" s="131"/>
      <c r="QP767" s="131"/>
      <c r="QQ767" s="131"/>
      <c r="QR767" s="131"/>
      <c r="QS767" s="131"/>
      <c r="QT767" s="131"/>
      <c r="QU767" s="131"/>
      <c r="QV767" s="131"/>
      <c r="QW767" s="131"/>
      <c r="QX767" s="131"/>
      <c r="QY767" s="131"/>
      <c r="QZ767" s="131"/>
      <c r="RA767" s="131"/>
      <c r="RB767" s="131"/>
      <c r="RC767" s="131"/>
      <c r="RD767" s="131"/>
      <c r="RE767" s="131"/>
      <c r="RF767" s="131"/>
      <c r="RG767" s="131"/>
      <c r="RH767" s="131"/>
      <c r="RI767" s="131"/>
      <c r="RJ767" s="131"/>
      <c r="RK767" s="131"/>
      <c r="RL767" s="131"/>
      <c r="RM767" s="131"/>
      <c r="RN767" s="131"/>
      <c r="RO767" s="131"/>
      <c r="RP767" s="131"/>
      <c r="RQ767" s="131"/>
      <c r="RR767" s="131"/>
      <c r="RS767" s="131"/>
      <c r="RT767" s="131"/>
      <c r="RU767" s="131"/>
      <c r="RV767" s="131"/>
      <c r="RW767" s="131"/>
      <c r="RX767" s="131"/>
      <c r="RY767" s="131"/>
      <c r="RZ767" s="131"/>
      <c r="SA767" s="131"/>
      <c r="SB767" s="131"/>
      <c r="SC767" s="131"/>
      <c r="SD767" s="131"/>
      <c r="SE767" s="131"/>
      <c r="SF767" s="131"/>
      <c r="SG767" s="131"/>
      <c r="SH767" s="131"/>
      <c r="SI767" s="131"/>
      <c r="SJ767" s="131"/>
      <c r="SK767" s="131"/>
      <c r="SL767" s="131"/>
      <c r="SM767" s="131"/>
      <c r="SN767" s="131"/>
      <c r="SO767" s="131"/>
      <c r="SP767" s="131"/>
      <c r="SQ767" s="131"/>
      <c r="SR767" s="131"/>
      <c r="SS767" s="131"/>
      <c r="ST767" s="131"/>
      <c r="SU767" s="131"/>
      <c r="SV767" s="131"/>
      <c r="SW767" s="131"/>
      <c r="SX767" s="131"/>
      <c r="SY767" s="131"/>
      <c r="SZ767" s="131"/>
      <c r="TA767" s="131"/>
      <c r="TB767" s="131"/>
      <c r="TC767" s="131"/>
      <c r="TD767" s="131"/>
      <c r="TE767" s="131"/>
      <c r="TF767" s="131"/>
      <c r="TG767" s="131"/>
      <c r="TH767" s="131"/>
      <c r="TI767" s="131"/>
      <c r="TJ767" s="131"/>
      <c r="TK767" s="131"/>
      <c r="TL767" s="131"/>
      <c r="TM767" s="131"/>
      <c r="TN767" s="131"/>
      <c r="TO767" s="131"/>
      <c r="TP767" s="131"/>
      <c r="TQ767" s="131"/>
      <c r="TR767" s="131"/>
      <c r="TS767" s="131"/>
      <c r="TT767" s="131"/>
      <c r="TU767" s="131"/>
      <c r="TV767" s="131"/>
      <c r="TW767" s="131"/>
      <c r="TX767" s="131"/>
      <c r="TY767" s="131"/>
      <c r="TZ767" s="131"/>
      <c r="UA767" s="131"/>
      <c r="UB767" s="131"/>
      <c r="UC767" s="131"/>
      <c r="UD767" s="131"/>
      <c r="UE767" s="131"/>
      <c r="UF767" s="131"/>
      <c r="UG767" s="131"/>
      <c r="UH767" s="131"/>
      <c r="UI767" s="131"/>
      <c r="UJ767" s="131"/>
      <c r="UK767" s="131"/>
      <c r="UL767" s="131"/>
      <c r="UM767" s="131"/>
      <c r="UN767" s="131"/>
      <c r="UO767" s="131"/>
      <c r="UP767" s="131"/>
      <c r="UQ767" s="131"/>
      <c r="UR767" s="131"/>
      <c r="US767" s="131"/>
      <c r="UT767" s="131"/>
      <c r="UU767" s="131"/>
      <c r="UV767" s="131"/>
      <c r="UW767" s="131"/>
      <c r="UX767" s="131"/>
      <c r="UY767" s="131"/>
      <c r="UZ767" s="131"/>
      <c r="VA767" s="131"/>
      <c r="VB767" s="131"/>
      <c r="VC767" s="131"/>
      <c r="VD767" s="131"/>
      <c r="VE767" s="131"/>
      <c r="VF767" s="131"/>
      <c r="VG767" s="131"/>
      <c r="VH767" s="131"/>
      <c r="VI767" s="131"/>
      <c r="VJ767" s="131"/>
      <c r="VK767" s="131"/>
      <c r="VL767" s="131"/>
      <c r="VM767" s="131"/>
      <c r="VN767" s="131"/>
      <c r="VO767" s="131"/>
      <c r="VP767" s="131"/>
      <c r="VQ767" s="131"/>
      <c r="VR767" s="131"/>
      <c r="VS767" s="131"/>
      <c r="VT767" s="131"/>
      <c r="VU767" s="131"/>
      <c r="VV767" s="131"/>
      <c r="VW767" s="131"/>
      <c r="VX767" s="131"/>
      <c r="VY767" s="131"/>
      <c r="VZ767" s="131"/>
      <c r="WA767" s="131"/>
      <c r="WB767" s="131"/>
      <c r="WC767" s="131"/>
      <c r="WD767" s="131"/>
      <c r="WE767" s="131"/>
      <c r="WF767" s="131"/>
      <c r="WG767" s="131"/>
      <c r="WH767" s="131"/>
      <c r="WI767" s="131"/>
      <c r="WJ767" s="131"/>
      <c r="WK767" s="131"/>
      <c r="WL767" s="131"/>
      <c r="WM767" s="131"/>
      <c r="WN767" s="131"/>
      <c r="WO767" s="131"/>
      <c r="WP767" s="131"/>
      <c r="WQ767" s="131"/>
      <c r="WR767" s="131"/>
      <c r="WS767" s="131"/>
      <c r="WT767" s="131"/>
      <c r="WU767" s="131"/>
      <c r="WV767" s="131"/>
      <c r="WW767" s="131"/>
      <c r="WX767" s="131"/>
      <c r="WY767" s="131"/>
      <c r="WZ767" s="131"/>
      <c r="XA767" s="131"/>
      <c r="XB767" s="131"/>
      <c r="XC767" s="131"/>
      <c r="XD767" s="131"/>
      <c r="XE767" s="131"/>
      <c r="XF767" s="131"/>
      <c r="XG767" s="131"/>
      <c r="XH767" s="131"/>
      <c r="XI767" s="131"/>
      <c r="XJ767" s="131"/>
      <c r="XK767" s="131"/>
      <c r="XL767" s="131"/>
      <c r="XM767" s="131"/>
      <c r="XN767" s="131"/>
      <c r="XO767" s="131"/>
      <c r="XP767" s="131"/>
      <c r="XQ767" s="131"/>
      <c r="XR767" s="131"/>
      <c r="XS767" s="131"/>
      <c r="XT767" s="131"/>
      <c r="XU767" s="131"/>
      <c r="XV767" s="131"/>
      <c r="XW767" s="131"/>
      <c r="XX767" s="131"/>
      <c r="XY767" s="131"/>
      <c r="XZ767" s="131"/>
      <c r="YA767" s="131"/>
      <c r="YB767" s="131"/>
      <c r="YC767" s="131"/>
      <c r="YD767" s="131"/>
      <c r="YE767" s="131"/>
      <c r="YF767" s="131"/>
      <c r="YG767" s="131"/>
      <c r="YH767" s="131"/>
      <c r="YI767" s="131"/>
      <c r="YJ767" s="131"/>
      <c r="YK767" s="131"/>
      <c r="YL767" s="131"/>
      <c r="YM767" s="131"/>
      <c r="YN767" s="131"/>
      <c r="YO767" s="131"/>
      <c r="YP767" s="131"/>
      <c r="YQ767" s="131"/>
      <c r="YR767" s="131"/>
      <c r="YS767" s="131"/>
      <c r="YT767" s="131"/>
      <c r="YU767" s="131"/>
      <c r="YV767" s="131"/>
      <c r="YW767" s="131"/>
      <c r="YX767" s="131"/>
      <c r="YY767" s="131"/>
      <c r="YZ767" s="131"/>
      <c r="ZA767" s="131"/>
      <c r="ZB767" s="131"/>
      <c r="ZC767" s="131"/>
      <c r="ZD767" s="131"/>
      <c r="ZE767" s="131"/>
      <c r="ZF767" s="131"/>
      <c r="ZG767" s="131"/>
      <c r="ZH767" s="131"/>
      <c r="ZI767" s="131"/>
      <c r="ZJ767" s="131"/>
      <c r="ZK767" s="131"/>
      <c r="ZL767" s="131"/>
      <c r="ZM767" s="131"/>
      <c r="ZN767" s="131"/>
      <c r="ZO767" s="131"/>
      <c r="ZP767" s="131"/>
      <c r="ZQ767" s="131"/>
      <c r="ZR767" s="131"/>
      <c r="ZS767" s="131"/>
      <c r="ZT767" s="131"/>
      <c r="ZU767" s="131"/>
      <c r="ZV767" s="131"/>
      <c r="ZW767" s="131"/>
      <c r="ZX767" s="131"/>
      <c r="ZY767" s="131"/>
      <c r="ZZ767" s="131"/>
      <c r="AAA767" s="131"/>
      <c r="AAB767" s="131"/>
      <c r="AAC767" s="131"/>
      <c r="AAD767" s="131"/>
      <c r="AAE767" s="131"/>
      <c r="AAF767" s="131"/>
      <c r="AAG767" s="131"/>
      <c r="AAH767" s="131"/>
      <c r="AAI767" s="131"/>
      <c r="AAJ767" s="131"/>
      <c r="AAK767" s="131"/>
      <c r="AAL767" s="131"/>
      <c r="AAM767" s="131"/>
      <c r="AAN767" s="131"/>
      <c r="AAO767" s="131"/>
      <c r="AAP767" s="131"/>
      <c r="AAQ767" s="131"/>
      <c r="AAR767" s="131"/>
      <c r="AAS767" s="131"/>
      <c r="AAT767" s="131"/>
      <c r="AAU767" s="131"/>
      <c r="AAV767" s="131"/>
      <c r="AAW767" s="131"/>
      <c r="AAX767" s="131"/>
      <c r="AAY767" s="131"/>
      <c r="AAZ767" s="131"/>
      <c r="ABA767" s="131"/>
      <c r="ABB767" s="131"/>
      <c r="ABC767" s="131"/>
      <c r="ABD767" s="131"/>
      <c r="ABE767" s="131"/>
      <c r="ABF767" s="131"/>
      <c r="ABG767" s="131"/>
      <c r="ABH767" s="131"/>
      <c r="ABI767" s="131"/>
      <c r="ABJ767" s="131"/>
      <c r="ABK767" s="131"/>
      <c r="ABL767" s="131"/>
      <c r="ABM767" s="131"/>
      <c r="ABN767" s="131"/>
      <c r="ABO767" s="131"/>
      <c r="ABP767" s="131"/>
      <c r="ABQ767" s="131"/>
      <c r="ABR767" s="131"/>
      <c r="ABS767" s="131"/>
      <c r="ABT767" s="131"/>
      <c r="ABU767" s="131"/>
      <c r="ABV767" s="131"/>
      <c r="ABW767" s="131"/>
      <c r="ABX767" s="131"/>
      <c r="ABY767" s="131"/>
      <c r="ABZ767" s="131"/>
      <c r="ACA767" s="131"/>
      <c r="ACB767" s="131"/>
      <c r="ACC767" s="131"/>
      <c r="ACD767" s="131"/>
      <c r="ACE767" s="131"/>
      <c r="ACF767" s="131"/>
      <c r="ACG767" s="131"/>
      <c r="ACH767" s="131"/>
      <c r="ACI767" s="131"/>
      <c r="ACJ767" s="131"/>
      <c r="ACK767" s="131"/>
      <c r="ACL767" s="131"/>
      <c r="ACM767" s="131"/>
      <c r="ACN767" s="131"/>
      <c r="ACO767" s="131"/>
      <c r="ACP767" s="131"/>
      <c r="ACQ767" s="131"/>
      <c r="ACR767" s="131"/>
      <c r="ACS767" s="131"/>
      <c r="ACT767" s="131"/>
      <c r="ACU767" s="131"/>
      <c r="ACV767" s="131"/>
      <c r="ACW767" s="131"/>
      <c r="ACX767" s="131"/>
      <c r="ACY767" s="131"/>
      <c r="ACZ767" s="131"/>
      <c r="ADA767" s="131"/>
      <c r="ADB767" s="131"/>
      <c r="ADC767" s="131"/>
      <c r="ADD767" s="131"/>
      <c r="ADE767" s="131"/>
      <c r="ADF767" s="131"/>
      <c r="ADG767" s="131"/>
      <c r="ADH767" s="131"/>
      <c r="ADI767" s="131"/>
      <c r="ADJ767" s="131"/>
      <c r="ADK767" s="131"/>
      <c r="ADL767" s="131"/>
      <c r="ADM767" s="131"/>
      <c r="ADN767" s="131"/>
      <c r="ADO767" s="131"/>
      <c r="ADP767" s="131"/>
      <c r="ADQ767" s="131"/>
      <c r="ADR767" s="131"/>
      <c r="ADS767" s="131"/>
      <c r="ADT767" s="131"/>
      <c r="ADU767" s="131"/>
      <c r="ADV767" s="131"/>
      <c r="ADW767" s="131"/>
      <c r="ADX767" s="131"/>
      <c r="ADY767" s="131"/>
      <c r="ADZ767" s="131"/>
      <c r="AEA767" s="131"/>
      <c r="AEB767" s="131"/>
      <c r="AEC767" s="131"/>
      <c r="AED767" s="131"/>
      <c r="AEE767" s="131"/>
      <c r="AEF767" s="131"/>
      <c r="AEG767" s="131"/>
      <c r="AEH767" s="131"/>
      <c r="AEI767" s="131"/>
      <c r="AEJ767" s="131"/>
      <c r="AEK767" s="131"/>
      <c r="AEL767" s="131"/>
      <c r="AEM767" s="131"/>
      <c r="AEN767" s="131"/>
      <c r="AEO767" s="131"/>
      <c r="AEP767" s="131"/>
      <c r="AEQ767" s="131"/>
      <c r="AER767" s="131"/>
      <c r="AES767" s="131"/>
      <c r="AET767" s="131"/>
      <c r="AEU767" s="131"/>
      <c r="AEV767" s="131"/>
      <c r="AEW767" s="131"/>
      <c r="AEX767" s="131"/>
      <c r="AEY767" s="131"/>
      <c r="AEZ767" s="131"/>
      <c r="AFA767" s="131"/>
      <c r="AFB767" s="131"/>
      <c r="AFC767" s="131"/>
      <c r="AFD767" s="131"/>
      <c r="AFE767" s="131"/>
      <c r="AFF767" s="131"/>
      <c r="AFG767" s="131"/>
      <c r="AFH767" s="131"/>
      <c r="AFI767" s="131"/>
      <c r="AFJ767" s="131"/>
      <c r="AFK767" s="131"/>
      <c r="AFL767" s="131"/>
      <c r="AFM767" s="131"/>
      <c r="AFN767" s="131"/>
      <c r="AFO767" s="131"/>
      <c r="AFP767" s="131"/>
      <c r="AFQ767" s="131"/>
      <c r="AFR767" s="131"/>
      <c r="AFS767" s="131"/>
      <c r="AFT767" s="131"/>
      <c r="AFU767" s="131"/>
      <c r="AFV767" s="131"/>
      <c r="AFW767" s="131"/>
      <c r="AFX767" s="131"/>
      <c r="AFY767" s="131"/>
      <c r="AFZ767" s="131"/>
      <c r="AGA767" s="131"/>
      <c r="AGB767" s="131"/>
      <c r="AGC767" s="131"/>
      <c r="AGD767" s="131"/>
      <c r="AGE767" s="131"/>
      <c r="AGF767" s="131"/>
      <c r="AGG767" s="131"/>
      <c r="AGH767" s="131"/>
      <c r="AGI767" s="131"/>
      <c r="AGJ767" s="131"/>
      <c r="AGK767" s="131"/>
      <c r="AGL767" s="131"/>
      <c r="AGM767" s="131"/>
      <c r="AGN767" s="131"/>
      <c r="AGO767" s="131"/>
      <c r="AGP767" s="131"/>
      <c r="AGQ767" s="131"/>
      <c r="AGR767" s="131"/>
      <c r="AGS767" s="131"/>
      <c r="AGT767" s="131"/>
      <c r="AGU767" s="131"/>
      <c r="AGV767" s="131"/>
      <c r="AGW767" s="131"/>
      <c r="AGX767" s="131"/>
      <c r="AGY767" s="131"/>
      <c r="AGZ767" s="131"/>
      <c r="AHA767" s="131"/>
      <c r="AHB767" s="131"/>
      <c r="AHC767" s="131"/>
      <c r="AHD767" s="131"/>
      <c r="AHE767" s="131"/>
      <c r="AHF767" s="131"/>
      <c r="AHG767" s="131"/>
      <c r="AHH767" s="131"/>
      <c r="AHI767" s="131"/>
      <c r="AHJ767" s="131"/>
      <c r="AHK767" s="131"/>
      <c r="AHL767" s="131"/>
      <c r="AHM767" s="131"/>
      <c r="AHN767" s="131"/>
      <c r="AHO767" s="131"/>
      <c r="AHP767" s="131"/>
      <c r="AHQ767" s="131"/>
      <c r="AHR767" s="131"/>
      <c r="AHS767" s="131"/>
      <c r="AHT767" s="131"/>
      <c r="AHU767" s="131"/>
      <c r="AHV767" s="131"/>
      <c r="AHW767" s="131"/>
      <c r="AHX767" s="131"/>
      <c r="AHY767" s="131"/>
      <c r="AHZ767" s="131"/>
      <c r="AIA767" s="131"/>
      <c r="AIB767" s="131"/>
      <c r="AIC767" s="131"/>
      <c r="AID767" s="131"/>
      <c r="AIE767" s="131"/>
      <c r="AIF767" s="131"/>
      <c r="AIG767" s="131"/>
      <c r="AIH767" s="131"/>
      <c r="AII767" s="131"/>
      <c r="AIJ767" s="131"/>
      <c r="AIK767" s="131"/>
      <c r="AIL767" s="131"/>
      <c r="AIM767" s="131"/>
      <c r="AIN767" s="131"/>
      <c r="AIO767" s="131"/>
      <c r="AIP767" s="131"/>
      <c r="AIQ767" s="131"/>
      <c r="AIR767" s="131"/>
      <c r="AIS767" s="131"/>
      <c r="AIT767" s="131"/>
      <c r="AIU767" s="131"/>
      <c r="AIV767" s="131"/>
      <c r="AIW767" s="131"/>
      <c r="AIX767" s="131"/>
      <c r="AIY767" s="131"/>
      <c r="AIZ767" s="131"/>
      <c r="AJA767" s="131"/>
      <c r="AJB767" s="131"/>
      <c r="AJC767" s="131"/>
      <c r="AJD767" s="131"/>
      <c r="AJE767" s="131"/>
      <c r="AJF767" s="131"/>
      <c r="AJG767" s="131"/>
      <c r="AJH767" s="131"/>
      <c r="AJI767" s="131"/>
      <c r="AJJ767" s="131"/>
      <c r="AJK767" s="131"/>
      <c r="AJL767" s="131"/>
      <c r="AJM767" s="131"/>
      <c r="AJN767" s="131"/>
      <c r="AJO767" s="131"/>
      <c r="AJP767" s="131"/>
      <c r="AJQ767" s="131"/>
      <c r="AJR767" s="131"/>
      <c r="AJS767" s="131"/>
      <c r="AJT767" s="131"/>
      <c r="AJU767" s="131"/>
      <c r="AJV767" s="131"/>
      <c r="AJW767" s="131"/>
      <c r="AJX767" s="131"/>
      <c r="AJY767" s="131"/>
      <c r="AJZ767" s="131"/>
      <c r="AKA767" s="131"/>
      <c r="AKB767" s="131"/>
      <c r="AKC767" s="131"/>
      <c r="AKD767" s="131"/>
      <c r="AKE767" s="131"/>
      <c r="AKF767" s="131"/>
      <c r="AKG767" s="131"/>
      <c r="AKH767" s="131"/>
      <c r="AKI767" s="131"/>
      <c r="AKJ767" s="131"/>
      <c r="AKK767" s="131"/>
      <c r="AKL767" s="131"/>
      <c r="AKM767" s="131"/>
      <c r="AKN767" s="131"/>
      <c r="AKO767" s="131"/>
      <c r="AKP767" s="131"/>
      <c r="AKQ767" s="131"/>
      <c r="AKR767" s="131"/>
      <c r="AKS767" s="131"/>
      <c r="AKT767" s="131"/>
      <c r="AKU767" s="131"/>
      <c r="AKV767" s="131"/>
      <c r="AKW767" s="131"/>
      <c r="AKX767" s="131"/>
      <c r="AKY767" s="131"/>
      <c r="AKZ767" s="131"/>
      <c r="ALA767" s="131"/>
      <c r="ALB767" s="131"/>
      <c r="ALC767" s="131"/>
      <c r="ALD767" s="131"/>
      <c r="ALE767" s="131"/>
      <c r="ALF767" s="131"/>
      <c r="ALG767" s="131"/>
      <c r="ALH767" s="131"/>
      <c r="ALI767" s="131"/>
      <c r="ALJ767" s="131"/>
      <c r="ALK767" s="131"/>
      <c r="ALL767" s="131"/>
      <c r="ALM767" s="131"/>
      <c r="ALN767" s="131"/>
    </row>
    <row r="768" spans="1:1002" s="508" customFormat="1" ht="24.95" customHeight="1" x14ac:dyDescent="0.25">
      <c r="A768" s="502"/>
      <c r="B768" s="503"/>
      <c r="C768" s="504"/>
      <c r="D768" s="450"/>
      <c r="E768" s="505"/>
      <c r="F768" s="505"/>
      <c r="G768" s="506"/>
      <c r="H768" s="506"/>
      <c r="I768" s="507"/>
      <c r="J768" s="565"/>
      <c r="K768" s="454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  <c r="EC768" s="131"/>
      <c r="ED768" s="131"/>
      <c r="EE768" s="131"/>
      <c r="EF768" s="131"/>
      <c r="EG768" s="131"/>
      <c r="EH768" s="131"/>
      <c r="EI768" s="131"/>
      <c r="EJ768" s="131"/>
      <c r="EK768" s="131"/>
      <c r="EL768" s="131"/>
      <c r="EM768" s="131"/>
      <c r="EN768" s="131"/>
      <c r="EO768" s="131"/>
      <c r="EP768" s="131"/>
      <c r="EQ768" s="131"/>
      <c r="ER768" s="131"/>
      <c r="ES768" s="131"/>
      <c r="ET768" s="131"/>
      <c r="EU768" s="131"/>
      <c r="EV768" s="131"/>
      <c r="EW768" s="131"/>
      <c r="EX768" s="131"/>
      <c r="EY768" s="131"/>
      <c r="EZ768" s="131"/>
      <c r="FA768" s="131"/>
      <c r="FB768" s="131"/>
      <c r="FC768" s="131"/>
      <c r="FD768" s="131"/>
      <c r="FE768" s="131"/>
      <c r="FF768" s="131"/>
      <c r="FG768" s="131"/>
      <c r="FH768" s="131"/>
      <c r="FI768" s="131"/>
      <c r="FJ768" s="131"/>
      <c r="FK768" s="131"/>
      <c r="FL768" s="131"/>
      <c r="FM768" s="131"/>
      <c r="FN768" s="131"/>
      <c r="FO768" s="131"/>
      <c r="FP768" s="131"/>
      <c r="FQ768" s="131"/>
      <c r="FR768" s="131"/>
      <c r="FS768" s="131"/>
      <c r="FT768" s="131"/>
      <c r="FU768" s="131"/>
      <c r="FV768" s="131"/>
      <c r="FW768" s="131"/>
      <c r="FX768" s="131"/>
      <c r="FY768" s="131"/>
      <c r="FZ768" s="131"/>
      <c r="GA768" s="131"/>
      <c r="GB768" s="131"/>
      <c r="GC768" s="131"/>
      <c r="GD768" s="131"/>
      <c r="GE768" s="131"/>
      <c r="GF768" s="131"/>
      <c r="GG768" s="131"/>
      <c r="GH768" s="131"/>
      <c r="GI768" s="131"/>
      <c r="GJ768" s="131"/>
      <c r="GK768" s="131"/>
      <c r="GL768" s="131"/>
      <c r="GM768" s="131"/>
      <c r="GN768" s="131"/>
      <c r="GO768" s="131"/>
      <c r="GP768" s="131"/>
      <c r="GQ768" s="131"/>
      <c r="GR768" s="131"/>
      <c r="GS768" s="131"/>
      <c r="GT768" s="131"/>
      <c r="GU768" s="131"/>
      <c r="GV768" s="131"/>
      <c r="GW768" s="131"/>
      <c r="GX768" s="131"/>
      <c r="GY768" s="131"/>
      <c r="GZ768" s="131"/>
      <c r="HA768" s="131"/>
      <c r="HB768" s="131"/>
      <c r="HC768" s="131"/>
      <c r="HD768" s="131"/>
      <c r="HE768" s="131"/>
      <c r="HF768" s="131"/>
      <c r="HG768" s="131"/>
      <c r="HH768" s="131"/>
      <c r="HI768" s="131"/>
      <c r="HJ768" s="131"/>
      <c r="HK768" s="131"/>
      <c r="HL768" s="131"/>
      <c r="HM768" s="131"/>
      <c r="HN768" s="131"/>
      <c r="HO768" s="131"/>
      <c r="HP768" s="131"/>
      <c r="HQ768" s="131"/>
      <c r="HR768" s="131"/>
      <c r="HS768" s="131"/>
      <c r="HT768" s="131"/>
      <c r="HU768" s="131"/>
      <c r="HV768" s="131"/>
      <c r="HW768" s="131"/>
      <c r="HX768" s="131"/>
      <c r="HY768" s="131"/>
      <c r="HZ768" s="131"/>
      <c r="IA768" s="131"/>
      <c r="IB768" s="131"/>
      <c r="IC768" s="131"/>
      <c r="ID768" s="131"/>
      <c r="IE768" s="131"/>
      <c r="IF768" s="131"/>
      <c r="IG768" s="131"/>
      <c r="IH768" s="131"/>
      <c r="II768" s="131"/>
      <c r="IJ768" s="131"/>
      <c r="IK768" s="131"/>
      <c r="IL768" s="131"/>
      <c r="IM768" s="131"/>
      <c r="IN768" s="131"/>
      <c r="IO768" s="131"/>
      <c r="IP768" s="131"/>
      <c r="IQ768" s="131"/>
      <c r="IR768" s="131"/>
      <c r="IS768" s="131"/>
      <c r="IT768" s="131"/>
      <c r="IU768" s="131"/>
      <c r="IV768" s="131"/>
      <c r="IW768" s="131"/>
      <c r="IX768" s="131"/>
      <c r="IY768" s="131"/>
      <c r="IZ768" s="131"/>
      <c r="JA768" s="131"/>
      <c r="JB768" s="131"/>
      <c r="JC768" s="131"/>
      <c r="JD768" s="131"/>
      <c r="JE768" s="131"/>
      <c r="JF768" s="131"/>
      <c r="JG768" s="131"/>
      <c r="JH768" s="131"/>
      <c r="JI768" s="131"/>
      <c r="JJ768" s="131"/>
      <c r="JK768" s="131"/>
      <c r="JL768" s="131"/>
      <c r="JM768" s="131"/>
      <c r="JN768" s="131"/>
      <c r="JO768" s="131"/>
      <c r="JP768" s="131"/>
      <c r="JQ768" s="131"/>
      <c r="JR768" s="131"/>
      <c r="JS768" s="131"/>
      <c r="JT768" s="131"/>
      <c r="JU768" s="131"/>
      <c r="JV768" s="131"/>
      <c r="JW768" s="131"/>
      <c r="JX768" s="131"/>
      <c r="JY768" s="131"/>
      <c r="JZ768" s="131"/>
      <c r="KA768" s="131"/>
      <c r="KB768" s="131"/>
      <c r="KC768" s="131"/>
      <c r="KD768" s="131"/>
      <c r="KE768" s="131"/>
      <c r="KF768" s="131"/>
      <c r="KG768" s="131"/>
      <c r="KH768" s="131"/>
      <c r="KI768" s="131"/>
      <c r="KJ768" s="131"/>
      <c r="KK768" s="131"/>
      <c r="KL768" s="131"/>
      <c r="KM768" s="131"/>
      <c r="KN768" s="131"/>
      <c r="KO768" s="131"/>
      <c r="KP768" s="131"/>
      <c r="KQ768" s="131"/>
      <c r="KR768" s="131"/>
      <c r="KS768" s="131"/>
      <c r="KT768" s="131"/>
      <c r="KU768" s="131"/>
      <c r="KV768" s="131"/>
      <c r="KW768" s="131"/>
      <c r="KX768" s="131"/>
      <c r="KY768" s="131"/>
      <c r="KZ768" s="131"/>
      <c r="LA768" s="131"/>
      <c r="LB768" s="131"/>
      <c r="LC768" s="131"/>
      <c r="LD768" s="131"/>
      <c r="LE768" s="131"/>
      <c r="LF768" s="131"/>
      <c r="LG768" s="131"/>
      <c r="LH768" s="131"/>
      <c r="LI768" s="131"/>
      <c r="LJ768" s="131"/>
      <c r="LK768" s="131"/>
      <c r="LL768" s="131"/>
      <c r="LM768" s="131"/>
      <c r="LN768" s="131"/>
      <c r="LO768" s="131"/>
      <c r="LP768" s="131"/>
      <c r="LQ768" s="131"/>
      <c r="LR768" s="131"/>
      <c r="LS768" s="131"/>
      <c r="LT768" s="131"/>
      <c r="LU768" s="131"/>
      <c r="LV768" s="131"/>
      <c r="LW768" s="131"/>
      <c r="LX768" s="131"/>
      <c r="LY768" s="131"/>
      <c r="LZ768" s="131"/>
      <c r="MA768" s="131"/>
      <c r="MB768" s="131"/>
      <c r="MC768" s="131"/>
      <c r="MD768" s="131"/>
      <c r="ME768" s="131"/>
      <c r="MF768" s="131"/>
      <c r="MG768" s="131"/>
      <c r="MH768" s="131"/>
      <c r="MI768" s="131"/>
      <c r="MJ768" s="131"/>
      <c r="MK768" s="131"/>
      <c r="ML768" s="131"/>
      <c r="MM768" s="131"/>
      <c r="MN768" s="131"/>
      <c r="MO768" s="131"/>
      <c r="MP768" s="131"/>
      <c r="MQ768" s="131"/>
      <c r="MR768" s="131"/>
      <c r="MS768" s="131"/>
      <c r="MT768" s="131"/>
      <c r="MU768" s="131"/>
      <c r="MV768" s="131"/>
      <c r="MW768" s="131"/>
      <c r="MX768" s="131"/>
      <c r="MY768" s="131"/>
      <c r="MZ768" s="131"/>
      <c r="NA768" s="131"/>
      <c r="NB768" s="131"/>
      <c r="NC768" s="131"/>
      <c r="ND768" s="131"/>
      <c r="NE768" s="131"/>
      <c r="NF768" s="131"/>
      <c r="NG768" s="131"/>
      <c r="NH768" s="131"/>
      <c r="NI768" s="131"/>
      <c r="NJ768" s="131"/>
      <c r="NK768" s="131"/>
      <c r="NL768" s="131"/>
      <c r="NM768" s="131"/>
      <c r="NN768" s="131"/>
      <c r="NO768" s="131"/>
      <c r="NP768" s="131"/>
      <c r="NQ768" s="131"/>
      <c r="NR768" s="131"/>
      <c r="NS768" s="131"/>
      <c r="NT768" s="131"/>
      <c r="NU768" s="131"/>
      <c r="NV768" s="131"/>
      <c r="NW768" s="131"/>
      <c r="NX768" s="131"/>
      <c r="NY768" s="131"/>
      <c r="NZ768" s="131"/>
      <c r="OA768" s="131"/>
      <c r="OB768" s="131"/>
      <c r="OC768" s="131"/>
      <c r="OD768" s="131"/>
      <c r="OE768" s="131"/>
      <c r="OF768" s="131"/>
      <c r="OG768" s="131"/>
      <c r="OH768" s="131"/>
      <c r="OI768" s="131"/>
      <c r="OJ768" s="131"/>
      <c r="OK768" s="131"/>
      <c r="OL768" s="131"/>
      <c r="OM768" s="131"/>
      <c r="ON768" s="131"/>
      <c r="OO768" s="131"/>
      <c r="OP768" s="131"/>
      <c r="OQ768" s="131"/>
      <c r="OR768" s="131"/>
      <c r="OS768" s="131"/>
      <c r="OT768" s="131"/>
      <c r="OU768" s="131"/>
      <c r="OV768" s="131"/>
      <c r="OW768" s="131"/>
      <c r="OX768" s="131"/>
      <c r="OY768" s="131"/>
      <c r="OZ768" s="131"/>
      <c r="PA768" s="131"/>
      <c r="PB768" s="131"/>
      <c r="PC768" s="131"/>
      <c r="PD768" s="131"/>
      <c r="PE768" s="131"/>
      <c r="PF768" s="131"/>
      <c r="PG768" s="131"/>
      <c r="PH768" s="131"/>
      <c r="PI768" s="131"/>
      <c r="PJ768" s="131"/>
      <c r="PK768" s="131"/>
      <c r="PL768" s="131"/>
      <c r="PM768" s="131"/>
      <c r="PN768" s="131"/>
      <c r="PO768" s="131"/>
      <c r="PP768" s="131"/>
      <c r="PQ768" s="131"/>
      <c r="PR768" s="131"/>
      <c r="PS768" s="131"/>
      <c r="PT768" s="131"/>
      <c r="PU768" s="131"/>
      <c r="PV768" s="131"/>
      <c r="PW768" s="131"/>
      <c r="PX768" s="131"/>
      <c r="PY768" s="131"/>
      <c r="PZ768" s="131"/>
      <c r="QA768" s="131"/>
      <c r="QB768" s="131"/>
      <c r="QC768" s="131"/>
      <c r="QD768" s="131"/>
      <c r="QE768" s="131"/>
      <c r="QF768" s="131"/>
      <c r="QG768" s="131"/>
      <c r="QH768" s="131"/>
      <c r="QI768" s="131"/>
      <c r="QJ768" s="131"/>
      <c r="QK768" s="131"/>
      <c r="QL768" s="131"/>
      <c r="QM768" s="131"/>
      <c r="QN768" s="131"/>
      <c r="QO768" s="131"/>
      <c r="QP768" s="131"/>
      <c r="QQ768" s="131"/>
      <c r="QR768" s="131"/>
      <c r="QS768" s="131"/>
      <c r="QT768" s="131"/>
      <c r="QU768" s="131"/>
      <c r="QV768" s="131"/>
      <c r="QW768" s="131"/>
      <c r="QX768" s="131"/>
      <c r="QY768" s="131"/>
      <c r="QZ768" s="131"/>
      <c r="RA768" s="131"/>
      <c r="RB768" s="131"/>
      <c r="RC768" s="131"/>
      <c r="RD768" s="131"/>
      <c r="RE768" s="131"/>
      <c r="RF768" s="131"/>
      <c r="RG768" s="131"/>
      <c r="RH768" s="131"/>
      <c r="RI768" s="131"/>
      <c r="RJ768" s="131"/>
      <c r="RK768" s="131"/>
      <c r="RL768" s="131"/>
      <c r="RM768" s="131"/>
      <c r="RN768" s="131"/>
      <c r="RO768" s="131"/>
      <c r="RP768" s="131"/>
      <c r="RQ768" s="131"/>
      <c r="RR768" s="131"/>
      <c r="RS768" s="131"/>
      <c r="RT768" s="131"/>
      <c r="RU768" s="131"/>
      <c r="RV768" s="131"/>
      <c r="RW768" s="131"/>
      <c r="RX768" s="131"/>
      <c r="RY768" s="131"/>
      <c r="RZ768" s="131"/>
      <c r="SA768" s="131"/>
      <c r="SB768" s="131"/>
      <c r="SC768" s="131"/>
      <c r="SD768" s="131"/>
      <c r="SE768" s="131"/>
      <c r="SF768" s="131"/>
      <c r="SG768" s="131"/>
      <c r="SH768" s="131"/>
      <c r="SI768" s="131"/>
      <c r="SJ768" s="131"/>
      <c r="SK768" s="131"/>
      <c r="SL768" s="131"/>
      <c r="SM768" s="131"/>
      <c r="SN768" s="131"/>
      <c r="SO768" s="131"/>
      <c r="SP768" s="131"/>
      <c r="SQ768" s="131"/>
      <c r="SR768" s="131"/>
      <c r="SS768" s="131"/>
      <c r="ST768" s="131"/>
      <c r="SU768" s="131"/>
      <c r="SV768" s="131"/>
      <c r="SW768" s="131"/>
      <c r="SX768" s="131"/>
      <c r="SY768" s="131"/>
      <c r="SZ768" s="131"/>
      <c r="TA768" s="131"/>
      <c r="TB768" s="131"/>
      <c r="TC768" s="131"/>
      <c r="TD768" s="131"/>
      <c r="TE768" s="131"/>
      <c r="TF768" s="131"/>
      <c r="TG768" s="131"/>
      <c r="TH768" s="131"/>
      <c r="TI768" s="131"/>
      <c r="TJ768" s="131"/>
      <c r="TK768" s="131"/>
      <c r="TL768" s="131"/>
      <c r="TM768" s="131"/>
      <c r="TN768" s="131"/>
      <c r="TO768" s="131"/>
      <c r="TP768" s="131"/>
      <c r="TQ768" s="131"/>
      <c r="TR768" s="131"/>
      <c r="TS768" s="131"/>
      <c r="TT768" s="131"/>
      <c r="TU768" s="131"/>
      <c r="TV768" s="131"/>
      <c r="TW768" s="131"/>
      <c r="TX768" s="131"/>
      <c r="TY768" s="131"/>
      <c r="TZ768" s="131"/>
      <c r="UA768" s="131"/>
      <c r="UB768" s="131"/>
      <c r="UC768" s="131"/>
      <c r="UD768" s="131"/>
      <c r="UE768" s="131"/>
      <c r="UF768" s="131"/>
      <c r="UG768" s="131"/>
      <c r="UH768" s="131"/>
      <c r="UI768" s="131"/>
      <c r="UJ768" s="131"/>
      <c r="UK768" s="131"/>
      <c r="UL768" s="131"/>
      <c r="UM768" s="131"/>
      <c r="UN768" s="131"/>
      <c r="UO768" s="131"/>
      <c r="UP768" s="131"/>
      <c r="UQ768" s="131"/>
      <c r="UR768" s="131"/>
      <c r="US768" s="131"/>
      <c r="UT768" s="131"/>
      <c r="UU768" s="131"/>
      <c r="UV768" s="131"/>
      <c r="UW768" s="131"/>
      <c r="UX768" s="131"/>
      <c r="UY768" s="131"/>
      <c r="UZ768" s="131"/>
      <c r="VA768" s="131"/>
      <c r="VB768" s="131"/>
      <c r="VC768" s="131"/>
      <c r="VD768" s="131"/>
      <c r="VE768" s="131"/>
      <c r="VF768" s="131"/>
      <c r="VG768" s="131"/>
      <c r="VH768" s="131"/>
      <c r="VI768" s="131"/>
      <c r="VJ768" s="131"/>
      <c r="VK768" s="131"/>
      <c r="VL768" s="131"/>
      <c r="VM768" s="131"/>
      <c r="VN768" s="131"/>
      <c r="VO768" s="131"/>
      <c r="VP768" s="131"/>
      <c r="VQ768" s="131"/>
      <c r="VR768" s="131"/>
      <c r="VS768" s="131"/>
      <c r="VT768" s="131"/>
      <c r="VU768" s="131"/>
      <c r="VV768" s="131"/>
      <c r="VW768" s="131"/>
      <c r="VX768" s="131"/>
      <c r="VY768" s="131"/>
      <c r="VZ768" s="131"/>
      <c r="WA768" s="131"/>
      <c r="WB768" s="131"/>
      <c r="WC768" s="131"/>
      <c r="WD768" s="131"/>
      <c r="WE768" s="131"/>
      <c r="WF768" s="131"/>
      <c r="WG768" s="131"/>
      <c r="WH768" s="131"/>
      <c r="WI768" s="131"/>
      <c r="WJ768" s="131"/>
      <c r="WK768" s="131"/>
      <c r="WL768" s="131"/>
      <c r="WM768" s="131"/>
      <c r="WN768" s="131"/>
      <c r="WO768" s="131"/>
      <c r="WP768" s="131"/>
      <c r="WQ768" s="131"/>
      <c r="WR768" s="131"/>
      <c r="WS768" s="131"/>
      <c r="WT768" s="131"/>
      <c r="WU768" s="131"/>
      <c r="WV768" s="131"/>
      <c r="WW768" s="131"/>
      <c r="WX768" s="131"/>
      <c r="WY768" s="131"/>
      <c r="WZ768" s="131"/>
      <c r="XA768" s="131"/>
      <c r="XB768" s="131"/>
      <c r="XC768" s="131"/>
      <c r="XD768" s="131"/>
      <c r="XE768" s="131"/>
      <c r="XF768" s="131"/>
      <c r="XG768" s="131"/>
      <c r="XH768" s="131"/>
      <c r="XI768" s="131"/>
      <c r="XJ768" s="131"/>
      <c r="XK768" s="131"/>
      <c r="XL768" s="131"/>
      <c r="XM768" s="131"/>
      <c r="XN768" s="131"/>
      <c r="XO768" s="131"/>
      <c r="XP768" s="131"/>
      <c r="XQ768" s="131"/>
      <c r="XR768" s="131"/>
      <c r="XS768" s="131"/>
      <c r="XT768" s="131"/>
      <c r="XU768" s="131"/>
      <c r="XV768" s="131"/>
      <c r="XW768" s="131"/>
      <c r="XX768" s="131"/>
      <c r="XY768" s="131"/>
      <c r="XZ768" s="131"/>
      <c r="YA768" s="131"/>
      <c r="YB768" s="131"/>
      <c r="YC768" s="131"/>
      <c r="YD768" s="131"/>
      <c r="YE768" s="131"/>
      <c r="YF768" s="131"/>
      <c r="YG768" s="131"/>
      <c r="YH768" s="131"/>
      <c r="YI768" s="131"/>
      <c r="YJ768" s="131"/>
      <c r="YK768" s="131"/>
      <c r="YL768" s="131"/>
      <c r="YM768" s="131"/>
      <c r="YN768" s="131"/>
      <c r="YO768" s="131"/>
      <c r="YP768" s="131"/>
      <c r="YQ768" s="131"/>
      <c r="YR768" s="131"/>
      <c r="YS768" s="131"/>
      <c r="YT768" s="131"/>
      <c r="YU768" s="131"/>
      <c r="YV768" s="131"/>
      <c r="YW768" s="131"/>
      <c r="YX768" s="131"/>
      <c r="YY768" s="131"/>
      <c r="YZ768" s="131"/>
      <c r="ZA768" s="131"/>
      <c r="ZB768" s="131"/>
      <c r="ZC768" s="131"/>
      <c r="ZD768" s="131"/>
      <c r="ZE768" s="131"/>
      <c r="ZF768" s="131"/>
      <c r="ZG768" s="131"/>
      <c r="ZH768" s="131"/>
      <c r="ZI768" s="131"/>
      <c r="ZJ768" s="131"/>
      <c r="ZK768" s="131"/>
      <c r="ZL768" s="131"/>
      <c r="ZM768" s="131"/>
      <c r="ZN768" s="131"/>
      <c r="ZO768" s="131"/>
      <c r="ZP768" s="131"/>
      <c r="ZQ768" s="131"/>
      <c r="ZR768" s="131"/>
      <c r="ZS768" s="131"/>
      <c r="ZT768" s="131"/>
      <c r="ZU768" s="131"/>
      <c r="ZV768" s="131"/>
      <c r="ZW768" s="131"/>
      <c r="ZX768" s="131"/>
      <c r="ZY768" s="131"/>
      <c r="ZZ768" s="131"/>
      <c r="AAA768" s="131"/>
      <c r="AAB768" s="131"/>
      <c r="AAC768" s="131"/>
      <c r="AAD768" s="131"/>
      <c r="AAE768" s="131"/>
      <c r="AAF768" s="131"/>
      <c r="AAG768" s="131"/>
      <c r="AAH768" s="131"/>
      <c r="AAI768" s="131"/>
      <c r="AAJ768" s="131"/>
      <c r="AAK768" s="131"/>
      <c r="AAL768" s="131"/>
      <c r="AAM768" s="131"/>
      <c r="AAN768" s="131"/>
      <c r="AAO768" s="131"/>
      <c r="AAP768" s="131"/>
      <c r="AAQ768" s="131"/>
      <c r="AAR768" s="131"/>
      <c r="AAS768" s="131"/>
      <c r="AAT768" s="131"/>
      <c r="AAU768" s="131"/>
      <c r="AAV768" s="131"/>
      <c r="AAW768" s="131"/>
      <c r="AAX768" s="131"/>
      <c r="AAY768" s="131"/>
      <c r="AAZ768" s="131"/>
      <c r="ABA768" s="131"/>
      <c r="ABB768" s="131"/>
      <c r="ABC768" s="131"/>
      <c r="ABD768" s="131"/>
      <c r="ABE768" s="131"/>
      <c r="ABF768" s="131"/>
      <c r="ABG768" s="131"/>
      <c r="ABH768" s="131"/>
      <c r="ABI768" s="131"/>
      <c r="ABJ768" s="131"/>
      <c r="ABK768" s="131"/>
      <c r="ABL768" s="131"/>
      <c r="ABM768" s="131"/>
      <c r="ABN768" s="131"/>
      <c r="ABO768" s="131"/>
      <c r="ABP768" s="131"/>
      <c r="ABQ768" s="131"/>
      <c r="ABR768" s="131"/>
      <c r="ABS768" s="131"/>
      <c r="ABT768" s="131"/>
      <c r="ABU768" s="131"/>
      <c r="ABV768" s="131"/>
      <c r="ABW768" s="131"/>
      <c r="ABX768" s="131"/>
      <c r="ABY768" s="131"/>
      <c r="ABZ768" s="131"/>
      <c r="ACA768" s="131"/>
      <c r="ACB768" s="131"/>
      <c r="ACC768" s="131"/>
      <c r="ACD768" s="131"/>
      <c r="ACE768" s="131"/>
      <c r="ACF768" s="131"/>
      <c r="ACG768" s="131"/>
      <c r="ACH768" s="131"/>
      <c r="ACI768" s="131"/>
      <c r="ACJ768" s="131"/>
      <c r="ACK768" s="131"/>
      <c r="ACL768" s="131"/>
      <c r="ACM768" s="131"/>
      <c r="ACN768" s="131"/>
      <c r="ACO768" s="131"/>
      <c r="ACP768" s="131"/>
      <c r="ACQ768" s="131"/>
      <c r="ACR768" s="131"/>
      <c r="ACS768" s="131"/>
      <c r="ACT768" s="131"/>
      <c r="ACU768" s="131"/>
      <c r="ACV768" s="131"/>
      <c r="ACW768" s="131"/>
      <c r="ACX768" s="131"/>
      <c r="ACY768" s="131"/>
      <c r="ACZ768" s="131"/>
      <c r="ADA768" s="131"/>
      <c r="ADB768" s="131"/>
      <c r="ADC768" s="131"/>
      <c r="ADD768" s="131"/>
      <c r="ADE768" s="131"/>
      <c r="ADF768" s="131"/>
      <c r="ADG768" s="131"/>
      <c r="ADH768" s="131"/>
      <c r="ADI768" s="131"/>
      <c r="ADJ768" s="131"/>
      <c r="ADK768" s="131"/>
      <c r="ADL768" s="131"/>
      <c r="ADM768" s="131"/>
      <c r="ADN768" s="131"/>
      <c r="ADO768" s="131"/>
      <c r="ADP768" s="131"/>
      <c r="ADQ768" s="131"/>
      <c r="ADR768" s="131"/>
      <c r="ADS768" s="131"/>
      <c r="ADT768" s="131"/>
      <c r="ADU768" s="131"/>
      <c r="ADV768" s="131"/>
      <c r="ADW768" s="131"/>
      <c r="ADX768" s="131"/>
      <c r="ADY768" s="131"/>
      <c r="ADZ768" s="131"/>
      <c r="AEA768" s="131"/>
      <c r="AEB768" s="131"/>
      <c r="AEC768" s="131"/>
      <c r="AED768" s="131"/>
      <c r="AEE768" s="131"/>
      <c r="AEF768" s="131"/>
      <c r="AEG768" s="131"/>
      <c r="AEH768" s="131"/>
      <c r="AEI768" s="131"/>
      <c r="AEJ768" s="131"/>
      <c r="AEK768" s="131"/>
      <c r="AEL768" s="131"/>
      <c r="AEM768" s="131"/>
      <c r="AEN768" s="131"/>
      <c r="AEO768" s="131"/>
      <c r="AEP768" s="131"/>
      <c r="AEQ768" s="131"/>
      <c r="AER768" s="131"/>
      <c r="AES768" s="131"/>
      <c r="AET768" s="131"/>
      <c r="AEU768" s="131"/>
      <c r="AEV768" s="131"/>
      <c r="AEW768" s="131"/>
      <c r="AEX768" s="131"/>
      <c r="AEY768" s="131"/>
      <c r="AEZ768" s="131"/>
      <c r="AFA768" s="131"/>
      <c r="AFB768" s="131"/>
      <c r="AFC768" s="131"/>
      <c r="AFD768" s="131"/>
      <c r="AFE768" s="131"/>
      <c r="AFF768" s="131"/>
      <c r="AFG768" s="131"/>
      <c r="AFH768" s="131"/>
      <c r="AFI768" s="131"/>
      <c r="AFJ768" s="131"/>
      <c r="AFK768" s="131"/>
      <c r="AFL768" s="131"/>
      <c r="AFM768" s="131"/>
      <c r="AFN768" s="131"/>
      <c r="AFO768" s="131"/>
      <c r="AFP768" s="131"/>
      <c r="AFQ768" s="131"/>
      <c r="AFR768" s="131"/>
      <c r="AFS768" s="131"/>
      <c r="AFT768" s="131"/>
      <c r="AFU768" s="131"/>
      <c r="AFV768" s="131"/>
      <c r="AFW768" s="131"/>
      <c r="AFX768" s="131"/>
      <c r="AFY768" s="131"/>
      <c r="AFZ768" s="131"/>
      <c r="AGA768" s="131"/>
      <c r="AGB768" s="131"/>
      <c r="AGC768" s="131"/>
      <c r="AGD768" s="131"/>
      <c r="AGE768" s="131"/>
      <c r="AGF768" s="131"/>
      <c r="AGG768" s="131"/>
      <c r="AGH768" s="131"/>
      <c r="AGI768" s="131"/>
      <c r="AGJ768" s="131"/>
      <c r="AGK768" s="131"/>
      <c r="AGL768" s="131"/>
      <c r="AGM768" s="131"/>
      <c r="AGN768" s="131"/>
      <c r="AGO768" s="131"/>
      <c r="AGP768" s="131"/>
      <c r="AGQ768" s="131"/>
      <c r="AGR768" s="131"/>
      <c r="AGS768" s="131"/>
      <c r="AGT768" s="131"/>
      <c r="AGU768" s="131"/>
      <c r="AGV768" s="131"/>
      <c r="AGW768" s="131"/>
      <c r="AGX768" s="131"/>
      <c r="AGY768" s="131"/>
      <c r="AGZ768" s="131"/>
      <c r="AHA768" s="131"/>
      <c r="AHB768" s="131"/>
      <c r="AHC768" s="131"/>
      <c r="AHD768" s="131"/>
      <c r="AHE768" s="131"/>
      <c r="AHF768" s="131"/>
      <c r="AHG768" s="131"/>
      <c r="AHH768" s="131"/>
      <c r="AHI768" s="131"/>
      <c r="AHJ768" s="131"/>
      <c r="AHK768" s="131"/>
      <c r="AHL768" s="131"/>
      <c r="AHM768" s="131"/>
      <c r="AHN768" s="131"/>
      <c r="AHO768" s="131"/>
      <c r="AHP768" s="131"/>
      <c r="AHQ768" s="131"/>
      <c r="AHR768" s="131"/>
      <c r="AHS768" s="131"/>
      <c r="AHT768" s="131"/>
      <c r="AHU768" s="131"/>
      <c r="AHV768" s="131"/>
      <c r="AHW768" s="131"/>
      <c r="AHX768" s="131"/>
      <c r="AHY768" s="131"/>
      <c r="AHZ768" s="131"/>
      <c r="AIA768" s="131"/>
      <c r="AIB768" s="131"/>
      <c r="AIC768" s="131"/>
      <c r="AID768" s="131"/>
      <c r="AIE768" s="131"/>
      <c r="AIF768" s="131"/>
      <c r="AIG768" s="131"/>
      <c r="AIH768" s="131"/>
      <c r="AII768" s="131"/>
      <c r="AIJ768" s="131"/>
      <c r="AIK768" s="131"/>
      <c r="AIL768" s="131"/>
      <c r="AIM768" s="131"/>
      <c r="AIN768" s="131"/>
      <c r="AIO768" s="131"/>
      <c r="AIP768" s="131"/>
      <c r="AIQ768" s="131"/>
      <c r="AIR768" s="131"/>
      <c r="AIS768" s="131"/>
      <c r="AIT768" s="131"/>
      <c r="AIU768" s="131"/>
      <c r="AIV768" s="131"/>
      <c r="AIW768" s="131"/>
      <c r="AIX768" s="131"/>
      <c r="AIY768" s="131"/>
      <c r="AIZ768" s="131"/>
      <c r="AJA768" s="131"/>
      <c r="AJB768" s="131"/>
      <c r="AJC768" s="131"/>
      <c r="AJD768" s="131"/>
      <c r="AJE768" s="131"/>
      <c r="AJF768" s="131"/>
      <c r="AJG768" s="131"/>
      <c r="AJH768" s="131"/>
      <c r="AJI768" s="131"/>
      <c r="AJJ768" s="131"/>
      <c r="AJK768" s="131"/>
      <c r="AJL768" s="131"/>
      <c r="AJM768" s="131"/>
      <c r="AJN768" s="131"/>
      <c r="AJO768" s="131"/>
      <c r="AJP768" s="131"/>
      <c r="AJQ768" s="131"/>
      <c r="AJR768" s="131"/>
      <c r="AJS768" s="131"/>
      <c r="AJT768" s="131"/>
      <c r="AJU768" s="131"/>
      <c r="AJV768" s="131"/>
      <c r="AJW768" s="131"/>
      <c r="AJX768" s="131"/>
      <c r="AJY768" s="131"/>
      <c r="AJZ768" s="131"/>
      <c r="AKA768" s="131"/>
      <c r="AKB768" s="131"/>
      <c r="AKC768" s="131"/>
      <c r="AKD768" s="131"/>
      <c r="AKE768" s="131"/>
      <c r="AKF768" s="131"/>
      <c r="AKG768" s="131"/>
      <c r="AKH768" s="131"/>
      <c r="AKI768" s="131"/>
      <c r="AKJ768" s="131"/>
      <c r="AKK768" s="131"/>
      <c r="AKL768" s="131"/>
      <c r="AKM768" s="131"/>
      <c r="AKN768" s="131"/>
      <c r="AKO768" s="131"/>
      <c r="AKP768" s="131"/>
      <c r="AKQ768" s="131"/>
      <c r="AKR768" s="131"/>
      <c r="AKS768" s="131"/>
      <c r="AKT768" s="131"/>
      <c r="AKU768" s="131"/>
      <c r="AKV768" s="131"/>
      <c r="AKW768" s="131"/>
      <c r="AKX768" s="131"/>
      <c r="AKY768" s="131"/>
      <c r="AKZ768" s="131"/>
      <c r="ALA768" s="131"/>
      <c r="ALB768" s="131"/>
      <c r="ALC768" s="131"/>
      <c r="ALD768" s="131"/>
      <c r="ALE768" s="131"/>
      <c r="ALF768" s="131"/>
      <c r="ALG768" s="131"/>
      <c r="ALH768" s="131"/>
      <c r="ALI768" s="131"/>
      <c r="ALJ768" s="131"/>
      <c r="ALK768" s="131"/>
      <c r="ALL768" s="131"/>
      <c r="ALM768" s="131"/>
      <c r="ALN768" s="131"/>
    </row>
    <row r="769" spans="1:1002" s="508" customFormat="1" ht="24.95" customHeight="1" x14ac:dyDescent="0.25">
      <c r="A769" s="502"/>
      <c r="B769" s="503"/>
      <c r="C769" s="504"/>
      <c r="D769" s="450"/>
      <c r="E769" s="505"/>
      <c r="F769" s="505"/>
      <c r="G769" s="506"/>
      <c r="H769" s="506"/>
      <c r="I769" s="507"/>
      <c r="J769" s="565"/>
      <c r="K769" s="454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  <c r="EC769" s="131"/>
      <c r="ED769" s="131"/>
      <c r="EE769" s="131"/>
      <c r="EF769" s="131"/>
      <c r="EG769" s="131"/>
      <c r="EH769" s="131"/>
      <c r="EI769" s="131"/>
      <c r="EJ769" s="131"/>
      <c r="EK769" s="131"/>
      <c r="EL769" s="131"/>
      <c r="EM769" s="131"/>
      <c r="EN769" s="131"/>
      <c r="EO769" s="131"/>
      <c r="EP769" s="131"/>
      <c r="EQ769" s="131"/>
      <c r="ER769" s="131"/>
      <c r="ES769" s="131"/>
      <c r="ET769" s="131"/>
      <c r="EU769" s="131"/>
      <c r="EV769" s="131"/>
      <c r="EW769" s="131"/>
      <c r="EX769" s="131"/>
      <c r="EY769" s="131"/>
      <c r="EZ769" s="131"/>
      <c r="FA769" s="131"/>
      <c r="FB769" s="131"/>
      <c r="FC769" s="131"/>
      <c r="FD769" s="131"/>
      <c r="FE769" s="131"/>
      <c r="FF769" s="131"/>
      <c r="FG769" s="131"/>
      <c r="FH769" s="131"/>
      <c r="FI769" s="131"/>
      <c r="FJ769" s="131"/>
      <c r="FK769" s="131"/>
      <c r="FL769" s="131"/>
      <c r="FM769" s="131"/>
      <c r="FN769" s="131"/>
      <c r="FO769" s="131"/>
      <c r="FP769" s="131"/>
      <c r="FQ769" s="131"/>
      <c r="FR769" s="131"/>
      <c r="FS769" s="131"/>
      <c r="FT769" s="131"/>
      <c r="FU769" s="131"/>
      <c r="FV769" s="131"/>
      <c r="FW769" s="131"/>
      <c r="FX769" s="131"/>
      <c r="FY769" s="131"/>
      <c r="FZ769" s="131"/>
      <c r="GA769" s="131"/>
      <c r="GB769" s="131"/>
      <c r="GC769" s="131"/>
      <c r="GD769" s="131"/>
      <c r="GE769" s="131"/>
      <c r="GF769" s="131"/>
      <c r="GG769" s="131"/>
      <c r="GH769" s="131"/>
      <c r="GI769" s="131"/>
      <c r="GJ769" s="131"/>
      <c r="GK769" s="131"/>
      <c r="GL769" s="131"/>
      <c r="GM769" s="131"/>
      <c r="GN769" s="131"/>
      <c r="GO769" s="131"/>
      <c r="GP769" s="131"/>
      <c r="GQ769" s="131"/>
      <c r="GR769" s="131"/>
      <c r="GS769" s="131"/>
      <c r="GT769" s="131"/>
      <c r="GU769" s="131"/>
      <c r="GV769" s="131"/>
      <c r="GW769" s="131"/>
      <c r="GX769" s="131"/>
      <c r="GY769" s="131"/>
      <c r="GZ769" s="131"/>
      <c r="HA769" s="131"/>
      <c r="HB769" s="131"/>
      <c r="HC769" s="131"/>
      <c r="HD769" s="131"/>
      <c r="HE769" s="131"/>
      <c r="HF769" s="131"/>
      <c r="HG769" s="131"/>
      <c r="HH769" s="131"/>
      <c r="HI769" s="131"/>
      <c r="HJ769" s="131"/>
      <c r="HK769" s="131"/>
      <c r="HL769" s="131"/>
      <c r="HM769" s="131"/>
      <c r="HN769" s="131"/>
      <c r="HO769" s="131"/>
      <c r="HP769" s="131"/>
      <c r="HQ769" s="131"/>
      <c r="HR769" s="131"/>
      <c r="HS769" s="131"/>
      <c r="HT769" s="131"/>
      <c r="HU769" s="131"/>
      <c r="HV769" s="131"/>
      <c r="HW769" s="131"/>
      <c r="HX769" s="131"/>
      <c r="HY769" s="131"/>
      <c r="HZ769" s="131"/>
      <c r="IA769" s="131"/>
      <c r="IB769" s="131"/>
      <c r="IC769" s="131"/>
      <c r="ID769" s="131"/>
      <c r="IE769" s="131"/>
      <c r="IF769" s="131"/>
      <c r="IG769" s="131"/>
      <c r="IH769" s="131"/>
      <c r="II769" s="131"/>
      <c r="IJ769" s="131"/>
      <c r="IK769" s="131"/>
      <c r="IL769" s="131"/>
      <c r="IM769" s="131"/>
      <c r="IN769" s="131"/>
      <c r="IO769" s="131"/>
      <c r="IP769" s="131"/>
      <c r="IQ769" s="131"/>
      <c r="IR769" s="131"/>
      <c r="IS769" s="131"/>
      <c r="IT769" s="131"/>
      <c r="IU769" s="131"/>
      <c r="IV769" s="131"/>
      <c r="IW769" s="131"/>
      <c r="IX769" s="131"/>
      <c r="IY769" s="131"/>
      <c r="IZ769" s="131"/>
      <c r="JA769" s="131"/>
      <c r="JB769" s="131"/>
      <c r="JC769" s="131"/>
      <c r="JD769" s="131"/>
      <c r="JE769" s="131"/>
      <c r="JF769" s="131"/>
      <c r="JG769" s="131"/>
      <c r="JH769" s="131"/>
      <c r="JI769" s="131"/>
      <c r="JJ769" s="131"/>
      <c r="JK769" s="131"/>
      <c r="JL769" s="131"/>
      <c r="JM769" s="131"/>
      <c r="JN769" s="131"/>
      <c r="JO769" s="131"/>
      <c r="JP769" s="131"/>
      <c r="JQ769" s="131"/>
      <c r="JR769" s="131"/>
      <c r="JS769" s="131"/>
      <c r="JT769" s="131"/>
      <c r="JU769" s="131"/>
      <c r="JV769" s="131"/>
      <c r="JW769" s="131"/>
      <c r="JX769" s="131"/>
      <c r="JY769" s="131"/>
      <c r="JZ769" s="131"/>
      <c r="KA769" s="131"/>
      <c r="KB769" s="131"/>
      <c r="KC769" s="131"/>
      <c r="KD769" s="131"/>
      <c r="KE769" s="131"/>
      <c r="KF769" s="131"/>
      <c r="KG769" s="131"/>
      <c r="KH769" s="131"/>
      <c r="KI769" s="131"/>
      <c r="KJ769" s="131"/>
      <c r="KK769" s="131"/>
      <c r="KL769" s="131"/>
      <c r="KM769" s="131"/>
      <c r="KN769" s="131"/>
      <c r="KO769" s="131"/>
      <c r="KP769" s="131"/>
      <c r="KQ769" s="131"/>
      <c r="KR769" s="131"/>
      <c r="KS769" s="131"/>
      <c r="KT769" s="131"/>
      <c r="KU769" s="131"/>
      <c r="KV769" s="131"/>
      <c r="KW769" s="131"/>
      <c r="KX769" s="131"/>
      <c r="KY769" s="131"/>
      <c r="KZ769" s="131"/>
      <c r="LA769" s="131"/>
      <c r="LB769" s="131"/>
      <c r="LC769" s="131"/>
      <c r="LD769" s="131"/>
      <c r="LE769" s="131"/>
      <c r="LF769" s="131"/>
      <c r="LG769" s="131"/>
      <c r="LH769" s="131"/>
      <c r="LI769" s="131"/>
      <c r="LJ769" s="131"/>
      <c r="LK769" s="131"/>
      <c r="LL769" s="131"/>
      <c r="LM769" s="131"/>
      <c r="LN769" s="131"/>
      <c r="LO769" s="131"/>
      <c r="LP769" s="131"/>
      <c r="LQ769" s="131"/>
      <c r="LR769" s="131"/>
      <c r="LS769" s="131"/>
      <c r="LT769" s="131"/>
      <c r="LU769" s="131"/>
      <c r="LV769" s="131"/>
      <c r="LW769" s="131"/>
      <c r="LX769" s="131"/>
      <c r="LY769" s="131"/>
      <c r="LZ769" s="131"/>
      <c r="MA769" s="131"/>
      <c r="MB769" s="131"/>
      <c r="MC769" s="131"/>
      <c r="MD769" s="131"/>
      <c r="ME769" s="131"/>
      <c r="MF769" s="131"/>
      <c r="MG769" s="131"/>
      <c r="MH769" s="131"/>
      <c r="MI769" s="131"/>
      <c r="MJ769" s="131"/>
      <c r="MK769" s="131"/>
      <c r="ML769" s="131"/>
      <c r="MM769" s="131"/>
      <c r="MN769" s="131"/>
      <c r="MO769" s="131"/>
      <c r="MP769" s="131"/>
      <c r="MQ769" s="131"/>
      <c r="MR769" s="131"/>
      <c r="MS769" s="131"/>
      <c r="MT769" s="131"/>
      <c r="MU769" s="131"/>
      <c r="MV769" s="131"/>
      <c r="MW769" s="131"/>
      <c r="MX769" s="131"/>
      <c r="MY769" s="131"/>
      <c r="MZ769" s="131"/>
      <c r="NA769" s="131"/>
      <c r="NB769" s="131"/>
      <c r="NC769" s="131"/>
      <c r="ND769" s="131"/>
      <c r="NE769" s="131"/>
      <c r="NF769" s="131"/>
      <c r="NG769" s="131"/>
      <c r="NH769" s="131"/>
      <c r="NI769" s="131"/>
      <c r="NJ769" s="131"/>
      <c r="NK769" s="131"/>
      <c r="NL769" s="131"/>
      <c r="NM769" s="131"/>
      <c r="NN769" s="131"/>
      <c r="NO769" s="131"/>
      <c r="NP769" s="131"/>
      <c r="NQ769" s="131"/>
      <c r="NR769" s="131"/>
      <c r="NS769" s="131"/>
      <c r="NT769" s="131"/>
      <c r="NU769" s="131"/>
      <c r="NV769" s="131"/>
      <c r="NW769" s="131"/>
      <c r="NX769" s="131"/>
      <c r="NY769" s="131"/>
      <c r="NZ769" s="131"/>
      <c r="OA769" s="131"/>
      <c r="OB769" s="131"/>
      <c r="OC769" s="131"/>
      <c r="OD769" s="131"/>
      <c r="OE769" s="131"/>
      <c r="OF769" s="131"/>
      <c r="OG769" s="131"/>
      <c r="OH769" s="131"/>
      <c r="OI769" s="131"/>
      <c r="OJ769" s="131"/>
      <c r="OK769" s="131"/>
      <c r="OL769" s="131"/>
      <c r="OM769" s="131"/>
      <c r="ON769" s="131"/>
      <c r="OO769" s="131"/>
      <c r="OP769" s="131"/>
      <c r="OQ769" s="131"/>
      <c r="OR769" s="131"/>
      <c r="OS769" s="131"/>
      <c r="OT769" s="131"/>
      <c r="OU769" s="131"/>
      <c r="OV769" s="131"/>
      <c r="OW769" s="131"/>
      <c r="OX769" s="131"/>
      <c r="OY769" s="131"/>
      <c r="OZ769" s="131"/>
      <c r="PA769" s="131"/>
      <c r="PB769" s="131"/>
      <c r="PC769" s="131"/>
      <c r="PD769" s="131"/>
      <c r="PE769" s="131"/>
      <c r="PF769" s="131"/>
      <c r="PG769" s="131"/>
      <c r="PH769" s="131"/>
      <c r="PI769" s="131"/>
      <c r="PJ769" s="131"/>
      <c r="PK769" s="131"/>
      <c r="PL769" s="131"/>
      <c r="PM769" s="131"/>
      <c r="PN769" s="131"/>
      <c r="PO769" s="131"/>
      <c r="PP769" s="131"/>
      <c r="PQ769" s="131"/>
      <c r="PR769" s="131"/>
      <c r="PS769" s="131"/>
      <c r="PT769" s="131"/>
      <c r="PU769" s="131"/>
      <c r="PV769" s="131"/>
      <c r="PW769" s="131"/>
      <c r="PX769" s="131"/>
      <c r="PY769" s="131"/>
      <c r="PZ769" s="131"/>
      <c r="QA769" s="131"/>
      <c r="QB769" s="131"/>
      <c r="QC769" s="131"/>
      <c r="QD769" s="131"/>
      <c r="QE769" s="131"/>
      <c r="QF769" s="131"/>
      <c r="QG769" s="131"/>
      <c r="QH769" s="131"/>
      <c r="QI769" s="131"/>
      <c r="QJ769" s="131"/>
      <c r="QK769" s="131"/>
      <c r="QL769" s="131"/>
      <c r="QM769" s="131"/>
      <c r="QN769" s="131"/>
      <c r="QO769" s="131"/>
      <c r="QP769" s="131"/>
      <c r="QQ769" s="131"/>
      <c r="QR769" s="131"/>
      <c r="QS769" s="131"/>
      <c r="QT769" s="131"/>
      <c r="QU769" s="131"/>
      <c r="QV769" s="131"/>
      <c r="QW769" s="131"/>
      <c r="QX769" s="131"/>
      <c r="QY769" s="131"/>
      <c r="QZ769" s="131"/>
      <c r="RA769" s="131"/>
      <c r="RB769" s="131"/>
      <c r="RC769" s="131"/>
      <c r="RD769" s="131"/>
      <c r="RE769" s="131"/>
      <c r="RF769" s="131"/>
      <c r="RG769" s="131"/>
      <c r="RH769" s="131"/>
      <c r="RI769" s="131"/>
      <c r="RJ769" s="131"/>
      <c r="RK769" s="131"/>
      <c r="RL769" s="131"/>
      <c r="RM769" s="131"/>
      <c r="RN769" s="131"/>
      <c r="RO769" s="131"/>
      <c r="RP769" s="131"/>
      <c r="RQ769" s="131"/>
      <c r="RR769" s="131"/>
      <c r="RS769" s="131"/>
      <c r="RT769" s="131"/>
      <c r="RU769" s="131"/>
      <c r="RV769" s="131"/>
      <c r="RW769" s="131"/>
      <c r="RX769" s="131"/>
      <c r="RY769" s="131"/>
      <c r="RZ769" s="131"/>
      <c r="SA769" s="131"/>
      <c r="SB769" s="131"/>
      <c r="SC769" s="131"/>
      <c r="SD769" s="131"/>
      <c r="SE769" s="131"/>
      <c r="SF769" s="131"/>
      <c r="SG769" s="131"/>
      <c r="SH769" s="131"/>
      <c r="SI769" s="131"/>
      <c r="SJ769" s="131"/>
      <c r="SK769" s="131"/>
      <c r="SL769" s="131"/>
      <c r="SM769" s="131"/>
      <c r="SN769" s="131"/>
      <c r="SO769" s="131"/>
      <c r="SP769" s="131"/>
      <c r="SQ769" s="131"/>
      <c r="SR769" s="131"/>
      <c r="SS769" s="131"/>
      <c r="ST769" s="131"/>
      <c r="SU769" s="131"/>
      <c r="SV769" s="131"/>
      <c r="SW769" s="131"/>
      <c r="SX769" s="131"/>
      <c r="SY769" s="131"/>
      <c r="SZ769" s="131"/>
      <c r="TA769" s="131"/>
      <c r="TB769" s="131"/>
      <c r="TC769" s="131"/>
      <c r="TD769" s="131"/>
      <c r="TE769" s="131"/>
      <c r="TF769" s="131"/>
      <c r="TG769" s="131"/>
      <c r="TH769" s="131"/>
      <c r="TI769" s="131"/>
      <c r="TJ769" s="131"/>
      <c r="TK769" s="131"/>
      <c r="TL769" s="131"/>
      <c r="TM769" s="131"/>
      <c r="TN769" s="131"/>
      <c r="TO769" s="131"/>
      <c r="TP769" s="131"/>
      <c r="TQ769" s="131"/>
      <c r="TR769" s="131"/>
      <c r="TS769" s="131"/>
      <c r="TT769" s="131"/>
      <c r="TU769" s="131"/>
      <c r="TV769" s="131"/>
      <c r="TW769" s="131"/>
      <c r="TX769" s="131"/>
      <c r="TY769" s="131"/>
      <c r="TZ769" s="131"/>
      <c r="UA769" s="131"/>
      <c r="UB769" s="131"/>
      <c r="UC769" s="131"/>
      <c r="UD769" s="131"/>
      <c r="UE769" s="131"/>
      <c r="UF769" s="131"/>
      <c r="UG769" s="131"/>
      <c r="UH769" s="131"/>
      <c r="UI769" s="131"/>
      <c r="UJ769" s="131"/>
      <c r="UK769" s="131"/>
      <c r="UL769" s="131"/>
      <c r="UM769" s="131"/>
      <c r="UN769" s="131"/>
      <c r="UO769" s="131"/>
      <c r="UP769" s="131"/>
      <c r="UQ769" s="131"/>
      <c r="UR769" s="131"/>
      <c r="US769" s="131"/>
      <c r="UT769" s="131"/>
      <c r="UU769" s="131"/>
      <c r="UV769" s="131"/>
      <c r="UW769" s="131"/>
      <c r="UX769" s="131"/>
      <c r="UY769" s="131"/>
      <c r="UZ769" s="131"/>
      <c r="VA769" s="131"/>
      <c r="VB769" s="131"/>
      <c r="VC769" s="131"/>
      <c r="VD769" s="131"/>
      <c r="VE769" s="131"/>
      <c r="VF769" s="131"/>
      <c r="VG769" s="131"/>
      <c r="VH769" s="131"/>
      <c r="VI769" s="131"/>
      <c r="VJ769" s="131"/>
      <c r="VK769" s="131"/>
      <c r="VL769" s="131"/>
      <c r="VM769" s="131"/>
      <c r="VN769" s="131"/>
      <c r="VO769" s="131"/>
      <c r="VP769" s="131"/>
      <c r="VQ769" s="131"/>
      <c r="VR769" s="131"/>
      <c r="VS769" s="131"/>
      <c r="VT769" s="131"/>
      <c r="VU769" s="131"/>
      <c r="VV769" s="131"/>
      <c r="VW769" s="131"/>
      <c r="VX769" s="131"/>
      <c r="VY769" s="131"/>
      <c r="VZ769" s="131"/>
      <c r="WA769" s="131"/>
      <c r="WB769" s="131"/>
      <c r="WC769" s="131"/>
      <c r="WD769" s="131"/>
      <c r="WE769" s="131"/>
      <c r="WF769" s="131"/>
      <c r="WG769" s="131"/>
      <c r="WH769" s="131"/>
      <c r="WI769" s="131"/>
      <c r="WJ769" s="131"/>
      <c r="WK769" s="131"/>
      <c r="WL769" s="131"/>
      <c r="WM769" s="131"/>
      <c r="WN769" s="131"/>
      <c r="WO769" s="131"/>
      <c r="WP769" s="131"/>
      <c r="WQ769" s="131"/>
      <c r="WR769" s="131"/>
      <c r="WS769" s="131"/>
      <c r="WT769" s="131"/>
      <c r="WU769" s="131"/>
      <c r="WV769" s="131"/>
      <c r="WW769" s="131"/>
      <c r="WX769" s="131"/>
      <c r="WY769" s="131"/>
      <c r="WZ769" s="131"/>
      <c r="XA769" s="131"/>
      <c r="XB769" s="131"/>
      <c r="XC769" s="131"/>
      <c r="XD769" s="131"/>
      <c r="XE769" s="131"/>
      <c r="XF769" s="131"/>
      <c r="XG769" s="131"/>
      <c r="XH769" s="131"/>
      <c r="XI769" s="131"/>
      <c r="XJ769" s="131"/>
      <c r="XK769" s="131"/>
      <c r="XL769" s="131"/>
      <c r="XM769" s="131"/>
      <c r="XN769" s="131"/>
      <c r="XO769" s="131"/>
      <c r="XP769" s="131"/>
      <c r="XQ769" s="131"/>
      <c r="XR769" s="131"/>
      <c r="XS769" s="131"/>
      <c r="XT769" s="131"/>
      <c r="XU769" s="131"/>
      <c r="XV769" s="131"/>
      <c r="XW769" s="131"/>
      <c r="XX769" s="131"/>
      <c r="XY769" s="131"/>
      <c r="XZ769" s="131"/>
      <c r="YA769" s="131"/>
      <c r="YB769" s="131"/>
      <c r="YC769" s="131"/>
      <c r="YD769" s="131"/>
      <c r="YE769" s="131"/>
      <c r="YF769" s="131"/>
      <c r="YG769" s="131"/>
      <c r="YH769" s="131"/>
      <c r="YI769" s="131"/>
      <c r="YJ769" s="131"/>
      <c r="YK769" s="131"/>
      <c r="YL769" s="131"/>
      <c r="YM769" s="131"/>
      <c r="YN769" s="131"/>
      <c r="YO769" s="131"/>
      <c r="YP769" s="131"/>
      <c r="YQ769" s="131"/>
      <c r="YR769" s="131"/>
      <c r="YS769" s="131"/>
      <c r="YT769" s="131"/>
      <c r="YU769" s="131"/>
      <c r="YV769" s="131"/>
      <c r="YW769" s="131"/>
      <c r="YX769" s="131"/>
      <c r="YY769" s="131"/>
      <c r="YZ769" s="131"/>
      <c r="ZA769" s="131"/>
      <c r="ZB769" s="131"/>
      <c r="ZC769" s="131"/>
      <c r="ZD769" s="131"/>
      <c r="ZE769" s="131"/>
      <c r="ZF769" s="131"/>
      <c r="ZG769" s="131"/>
      <c r="ZH769" s="131"/>
      <c r="ZI769" s="131"/>
      <c r="ZJ769" s="131"/>
      <c r="ZK769" s="131"/>
      <c r="ZL769" s="131"/>
      <c r="ZM769" s="131"/>
      <c r="ZN769" s="131"/>
      <c r="ZO769" s="131"/>
      <c r="ZP769" s="131"/>
      <c r="ZQ769" s="131"/>
      <c r="ZR769" s="131"/>
      <c r="ZS769" s="131"/>
      <c r="ZT769" s="131"/>
      <c r="ZU769" s="131"/>
      <c r="ZV769" s="131"/>
      <c r="ZW769" s="131"/>
      <c r="ZX769" s="131"/>
      <c r="ZY769" s="131"/>
      <c r="ZZ769" s="131"/>
      <c r="AAA769" s="131"/>
      <c r="AAB769" s="131"/>
      <c r="AAC769" s="131"/>
      <c r="AAD769" s="131"/>
      <c r="AAE769" s="131"/>
      <c r="AAF769" s="131"/>
      <c r="AAG769" s="131"/>
      <c r="AAH769" s="131"/>
      <c r="AAI769" s="131"/>
      <c r="AAJ769" s="131"/>
      <c r="AAK769" s="131"/>
      <c r="AAL769" s="131"/>
      <c r="AAM769" s="131"/>
      <c r="AAN769" s="131"/>
      <c r="AAO769" s="131"/>
      <c r="AAP769" s="131"/>
      <c r="AAQ769" s="131"/>
      <c r="AAR769" s="131"/>
      <c r="AAS769" s="131"/>
      <c r="AAT769" s="131"/>
      <c r="AAU769" s="131"/>
      <c r="AAV769" s="131"/>
      <c r="AAW769" s="131"/>
      <c r="AAX769" s="131"/>
      <c r="AAY769" s="131"/>
      <c r="AAZ769" s="131"/>
      <c r="ABA769" s="131"/>
      <c r="ABB769" s="131"/>
      <c r="ABC769" s="131"/>
      <c r="ABD769" s="131"/>
      <c r="ABE769" s="131"/>
      <c r="ABF769" s="131"/>
      <c r="ABG769" s="131"/>
      <c r="ABH769" s="131"/>
      <c r="ABI769" s="131"/>
      <c r="ABJ769" s="131"/>
      <c r="ABK769" s="131"/>
      <c r="ABL769" s="131"/>
      <c r="ABM769" s="131"/>
      <c r="ABN769" s="131"/>
      <c r="ABO769" s="131"/>
      <c r="ABP769" s="131"/>
      <c r="ABQ769" s="131"/>
      <c r="ABR769" s="131"/>
      <c r="ABS769" s="131"/>
      <c r="ABT769" s="131"/>
      <c r="ABU769" s="131"/>
      <c r="ABV769" s="131"/>
      <c r="ABW769" s="131"/>
      <c r="ABX769" s="131"/>
      <c r="ABY769" s="131"/>
      <c r="ABZ769" s="131"/>
      <c r="ACA769" s="131"/>
      <c r="ACB769" s="131"/>
      <c r="ACC769" s="131"/>
      <c r="ACD769" s="131"/>
      <c r="ACE769" s="131"/>
      <c r="ACF769" s="131"/>
      <c r="ACG769" s="131"/>
      <c r="ACH769" s="131"/>
      <c r="ACI769" s="131"/>
      <c r="ACJ769" s="131"/>
      <c r="ACK769" s="131"/>
      <c r="ACL769" s="131"/>
      <c r="ACM769" s="131"/>
      <c r="ACN769" s="131"/>
      <c r="ACO769" s="131"/>
      <c r="ACP769" s="131"/>
      <c r="ACQ769" s="131"/>
      <c r="ACR769" s="131"/>
      <c r="ACS769" s="131"/>
      <c r="ACT769" s="131"/>
      <c r="ACU769" s="131"/>
      <c r="ACV769" s="131"/>
      <c r="ACW769" s="131"/>
      <c r="ACX769" s="131"/>
      <c r="ACY769" s="131"/>
      <c r="ACZ769" s="131"/>
      <c r="ADA769" s="131"/>
      <c r="ADB769" s="131"/>
      <c r="ADC769" s="131"/>
      <c r="ADD769" s="131"/>
      <c r="ADE769" s="131"/>
      <c r="ADF769" s="131"/>
      <c r="ADG769" s="131"/>
      <c r="ADH769" s="131"/>
      <c r="ADI769" s="131"/>
      <c r="ADJ769" s="131"/>
      <c r="ADK769" s="131"/>
      <c r="ADL769" s="131"/>
      <c r="ADM769" s="131"/>
      <c r="ADN769" s="131"/>
      <c r="ADO769" s="131"/>
      <c r="ADP769" s="131"/>
      <c r="ADQ769" s="131"/>
      <c r="ADR769" s="131"/>
      <c r="ADS769" s="131"/>
      <c r="ADT769" s="131"/>
      <c r="ADU769" s="131"/>
      <c r="ADV769" s="131"/>
      <c r="ADW769" s="131"/>
      <c r="ADX769" s="131"/>
      <c r="ADY769" s="131"/>
      <c r="ADZ769" s="131"/>
      <c r="AEA769" s="131"/>
      <c r="AEB769" s="131"/>
      <c r="AEC769" s="131"/>
      <c r="AED769" s="131"/>
      <c r="AEE769" s="131"/>
      <c r="AEF769" s="131"/>
      <c r="AEG769" s="131"/>
      <c r="AEH769" s="131"/>
      <c r="AEI769" s="131"/>
      <c r="AEJ769" s="131"/>
      <c r="AEK769" s="131"/>
      <c r="AEL769" s="131"/>
      <c r="AEM769" s="131"/>
      <c r="AEN769" s="131"/>
      <c r="AEO769" s="131"/>
      <c r="AEP769" s="131"/>
      <c r="AEQ769" s="131"/>
      <c r="AER769" s="131"/>
      <c r="AES769" s="131"/>
      <c r="AET769" s="131"/>
      <c r="AEU769" s="131"/>
      <c r="AEV769" s="131"/>
      <c r="AEW769" s="131"/>
      <c r="AEX769" s="131"/>
      <c r="AEY769" s="131"/>
      <c r="AEZ769" s="131"/>
      <c r="AFA769" s="131"/>
      <c r="AFB769" s="131"/>
      <c r="AFC769" s="131"/>
      <c r="AFD769" s="131"/>
      <c r="AFE769" s="131"/>
      <c r="AFF769" s="131"/>
      <c r="AFG769" s="131"/>
      <c r="AFH769" s="131"/>
      <c r="AFI769" s="131"/>
      <c r="AFJ769" s="131"/>
      <c r="AFK769" s="131"/>
      <c r="AFL769" s="131"/>
      <c r="AFM769" s="131"/>
      <c r="AFN769" s="131"/>
      <c r="AFO769" s="131"/>
      <c r="AFP769" s="131"/>
      <c r="AFQ769" s="131"/>
      <c r="AFR769" s="131"/>
      <c r="AFS769" s="131"/>
      <c r="AFT769" s="131"/>
      <c r="AFU769" s="131"/>
      <c r="AFV769" s="131"/>
      <c r="AFW769" s="131"/>
      <c r="AFX769" s="131"/>
      <c r="AFY769" s="131"/>
      <c r="AFZ769" s="131"/>
      <c r="AGA769" s="131"/>
      <c r="AGB769" s="131"/>
      <c r="AGC769" s="131"/>
      <c r="AGD769" s="131"/>
      <c r="AGE769" s="131"/>
      <c r="AGF769" s="131"/>
      <c r="AGG769" s="131"/>
      <c r="AGH769" s="131"/>
      <c r="AGI769" s="131"/>
      <c r="AGJ769" s="131"/>
      <c r="AGK769" s="131"/>
      <c r="AGL769" s="131"/>
      <c r="AGM769" s="131"/>
      <c r="AGN769" s="131"/>
      <c r="AGO769" s="131"/>
      <c r="AGP769" s="131"/>
      <c r="AGQ769" s="131"/>
      <c r="AGR769" s="131"/>
      <c r="AGS769" s="131"/>
      <c r="AGT769" s="131"/>
      <c r="AGU769" s="131"/>
      <c r="AGV769" s="131"/>
      <c r="AGW769" s="131"/>
      <c r="AGX769" s="131"/>
      <c r="AGY769" s="131"/>
      <c r="AGZ769" s="131"/>
      <c r="AHA769" s="131"/>
      <c r="AHB769" s="131"/>
      <c r="AHC769" s="131"/>
      <c r="AHD769" s="131"/>
      <c r="AHE769" s="131"/>
      <c r="AHF769" s="131"/>
      <c r="AHG769" s="131"/>
      <c r="AHH769" s="131"/>
      <c r="AHI769" s="131"/>
      <c r="AHJ769" s="131"/>
      <c r="AHK769" s="131"/>
      <c r="AHL769" s="131"/>
      <c r="AHM769" s="131"/>
      <c r="AHN769" s="131"/>
      <c r="AHO769" s="131"/>
      <c r="AHP769" s="131"/>
      <c r="AHQ769" s="131"/>
      <c r="AHR769" s="131"/>
      <c r="AHS769" s="131"/>
      <c r="AHT769" s="131"/>
      <c r="AHU769" s="131"/>
      <c r="AHV769" s="131"/>
      <c r="AHW769" s="131"/>
      <c r="AHX769" s="131"/>
      <c r="AHY769" s="131"/>
      <c r="AHZ769" s="131"/>
      <c r="AIA769" s="131"/>
      <c r="AIB769" s="131"/>
      <c r="AIC769" s="131"/>
      <c r="AID769" s="131"/>
      <c r="AIE769" s="131"/>
      <c r="AIF769" s="131"/>
      <c r="AIG769" s="131"/>
      <c r="AIH769" s="131"/>
      <c r="AII769" s="131"/>
      <c r="AIJ769" s="131"/>
      <c r="AIK769" s="131"/>
      <c r="AIL769" s="131"/>
      <c r="AIM769" s="131"/>
      <c r="AIN769" s="131"/>
      <c r="AIO769" s="131"/>
      <c r="AIP769" s="131"/>
      <c r="AIQ769" s="131"/>
      <c r="AIR769" s="131"/>
      <c r="AIS769" s="131"/>
      <c r="AIT769" s="131"/>
      <c r="AIU769" s="131"/>
      <c r="AIV769" s="131"/>
      <c r="AIW769" s="131"/>
      <c r="AIX769" s="131"/>
      <c r="AIY769" s="131"/>
      <c r="AIZ769" s="131"/>
      <c r="AJA769" s="131"/>
      <c r="AJB769" s="131"/>
      <c r="AJC769" s="131"/>
      <c r="AJD769" s="131"/>
      <c r="AJE769" s="131"/>
      <c r="AJF769" s="131"/>
      <c r="AJG769" s="131"/>
      <c r="AJH769" s="131"/>
      <c r="AJI769" s="131"/>
      <c r="AJJ769" s="131"/>
      <c r="AJK769" s="131"/>
      <c r="AJL769" s="131"/>
      <c r="AJM769" s="131"/>
      <c r="AJN769" s="131"/>
      <c r="AJO769" s="131"/>
      <c r="AJP769" s="131"/>
      <c r="AJQ769" s="131"/>
      <c r="AJR769" s="131"/>
      <c r="AJS769" s="131"/>
      <c r="AJT769" s="131"/>
      <c r="AJU769" s="131"/>
      <c r="AJV769" s="131"/>
      <c r="AJW769" s="131"/>
      <c r="AJX769" s="131"/>
      <c r="AJY769" s="131"/>
      <c r="AJZ769" s="131"/>
      <c r="AKA769" s="131"/>
      <c r="AKB769" s="131"/>
      <c r="AKC769" s="131"/>
      <c r="AKD769" s="131"/>
      <c r="AKE769" s="131"/>
      <c r="AKF769" s="131"/>
      <c r="AKG769" s="131"/>
      <c r="AKH769" s="131"/>
      <c r="AKI769" s="131"/>
      <c r="AKJ769" s="131"/>
      <c r="AKK769" s="131"/>
      <c r="AKL769" s="131"/>
      <c r="AKM769" s="131"/>
      <c r="AKN769" s="131"/>
      <c r="AKO769" s="131"/>
      <c r="AKP769" s="131"/>
      <c r="AKQ769" s="131"/>
      <c r="AKR769" s="131"/>
      <c r="AKS769" s="131"/>
      <c r="AKT769" s="131"/>
      <c r="AKU769" s="131"/>
      <c r="AKV769" s="131"/>
      <c r="AKW769" s="131"/>
      <c r="AKX769" s="131"/>
      <c r="AKY769" s="131"/>
      <c r="AKZ769" s="131"/>
      <c r="ALA769" s="131"/>
      <c r="ALB769" s="131"/>
      <c r="ALC769" s="131"/>
      <c r="ALD769" s="131"/>
      <c r="ALE769" s="131"/>
      <c r="ALF769" s="131"/>
      <c r="ALG769" s="131"/>
      <c r="ALH769" s="131"/>
      <c r="ALI769" s="131"/>
      <c r="ALJ769" s="131"/>
      <c r="ALK769" s="131"/>
      <c r="ALL769" s="131"/>
      <c r="ALM769" s="131"/>
      <c r="ALN769" s="131"/>
    </row>
    <row r="770" spans="1:1002" s="508" customFormat="1" ht="24.95" customHeight="1" x14ac:dyDescent="0.25">
      <c r="A770" s="502"/>
      <c r="B770" s="503"/>
      <c r="C770" s="504"/>
      <c r="D770" s="450"/>
      <c r="E770" s="505"/>
      <c r="F770" s="505"/>
      <c r="G770" s="506"/>
      <c r="H770" s="506"/>
      <c r="I770" s="507"/>
      <c r="J770" s="565"/>
      <c r="K770" s="454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  <c r="EC770" s="131"/>
      <c r="ED770" s="131"/>
      <c r="EE770" s="131"/>
      <c r="EF770" s="131"/>
      <c r="EG770" s="131"/>
      <c r="EH770" s="131"/>
      <c r="EI770" s="131"/>
      <c r="EJ770" s="131"/>
      <c r="EK770" s="131"/>
      <c r="EL770" s="131"/>
      <c r="EM770" s="131"/>
      <c r="EN770" s="131"/>
      <c r="EO770" s="131"/>
      <c r="EP770" s="131"/>
      <c r="EQ770" s="131"/>
      <c r="ER770" s="131"/>
      <c r="ES770" s="131"/>
      <c r="ET770" s="131"/>
      <c r="EU770" s="131"/>
      <c r="EV770" s="131"/>
      <c r="EW770" s="131"/>
      <c r="EX770" s="131"/>
      <c r="EY770" s="131"/>
      <c r="EZ770" s="131"/>
      <c r="FA770" s="131"/>
      <c r="FB770" s="131"/>
      <c r="FC770" s="131"/>
      <c r="FD770" s="131"/>
      <c r="FE770" s="131"/>
      <c r="FF770" s="131"/>
      <c r="FG770" s="131"/>
      <c r="FH770" s="131"/>
      <c r="FI770" s="131"/>
      <c r="FJ770" s="131"/>
      <c r="FK770" s="131"/>
      <c r="FL770" s="131"/>
      <c r="FM770" s="131"/>
      <c r="FN770" s="131"/>
      <c r="FO770" s="131"/>
      <c r="FP770" s="131"/>
      <c r="FQ770" s="131"/>
      <c r="FR770" s="131"/>
      <c r="FS770" s="131"/>
      <c r="FT770" s="131"/>
      <c r="FU770" s="131"/>
      <c r="FV770" s="131"/>
      <c r="FW770" s="131"/>
      <c r="FX770" s="131"/>
      <c r="FY770" s="131"/>
      <c r="FZ770" s="131"/>
      <c r="GA770" s="131"/>
      <c r="GB770" s="131"/>
      <c r="GC770" s="131"/>
      <c r="GD770" s="131"/>
      <c r="GE770" s="131"/>
      <c r="GF770" s="131"/>
      <c r="GG770" s="131"/>
      <c r="GH770" s="131"/>
      <c r="GI770" s="131"/>
      <c r="GJ770" s="131"/>
      <c r="GK770" s="131"/>
      <c r="GL770" s="131"/>
      <c r="GM770" s="131"/>
      <c r="GN770" s="131"/>
      <c r="GO770" s="131"/>
      <c r="GP770" s="131"/>
      <c r="GQ770" s="131"/>
      <c r="GR770" s="131"/>
      <c r="GS770" s="131"/>
      <c r="GT770" s="131"/>
      <c r="GU770" s="131"/>
      <c r="GV770" s="131"/>
      <c r="GW770" s="131"/>
      <c r="GX770" s="131"/>
      <c r="GY770" s="131"/>
      <c r="GZ770" s="131"/>
      <c r="HA770" s="131"/>
      <c r="HB770" s="131"/>
      <c r="HC770" s="131"/>
      <c r="HD770" s="131"/>
      <c r="HE770" s="131"/>
      <c r="HF770" s="131"/>
      <c r="HG770" s="131"/>
      <c r="HH770" s="131"/>
      <c r="HI770" s="131"/>
      <c r="HJ770" s="131"/>
      <c r="HK770" s="131"/>
      <c r="HL770" s="131"/>
      <c r="HM770" s="131"/>
      <c r="HN770" s="131"/>
      <c r="HO770" s="131"/>
      <c r="HP770" s="131"/>
      <c r="HQ770" s="131"/>
      <c r="HR770" s="131"/>
      <c r="HS770" s="131"/>
      <c r="HT770" s="131"/>
      <c r="HU770" s="131"/>
      <c r="HV770" s="131"/>
      <c r="HW770" s="131"/>
      <c r="HX770" s="131"/>
      <c r="HY770" s="131"/>
      <c r="HZ770" s="131"/>
      <c r="IA770" s="131"/>
      <c r="IB770" s="131"/>
      <c r="IC770" s="131"/>
      <c r="ID770" s="131"/>
      <c r="IE770" s="131"/>
      <c r="IF770" s="131"/>
      <c r="IG770" s="131"/>
      <c r="IH770" s="131"/>
      <c r="II770" s="131"/>
      <c r="IJ770" s="131"/>
      <c r="IK770" s="131"/>
      <c r="IL770" s="131"/>
      <c r="IM770" s="131"/>
      <c r="IN770" s="131"/>
      <c r="IO770" s="131"/>
      <c r="IP770" s="131"/>
      <c r="IQ770" s="131"/>
      <c r="IR770" s="131"/>
      <c r="IS770" s="131"/>
      <c r="IT770" s="131"/>
      <c r="IU770" s="131"/>
      <c r="IV770" s="131"/>
      <c r="IW770" s="131"/>
      <c r="IX770" s="131"/>
      <c r="IY770" s="131"/>
      <c r="IZ770" s="131"/>
      <c r="JA770" s="131"/>
      <c r="JB770" s="131"/>
      <c r="JC770" s="131"/>
      <c r="JD770" s="131"/>
      <c r="JE770" s="131"/>
      <c r="JF770" s="131"/>
      <c r="JG770" s="131"/>
      <c r="JH770" s="131"/>
      <c r="JI770" s="131"/>
      <c r="JJ770" s="131"/>
      <c r="JK770" s="131"/>
      <c r="JL770" s="131"/>
      <c r="JM770" s="131"/>
      <c r="JN770" s="131"/>
      <c r="JO770" s="131"/>
      <c r="JP770" s="131"/>
      <c r="JQ770" s="131"/>
      <c r="JR770" s="131"/>
      <c r="JS770" s="131"/>
      <c r="JT770" s="131"/>
      <c r="JU770" s="131"/>
      <c r="JV770" s="131"/>
      <c r="JW770" s="131"/>
      <c r="JX770" s="131"/>
      <c r="JY770" s="131"/>
      <c r="JZ770" s="131"/>
      <c r="KA770" s="131"/>
      <c r="KB770" s="131"/>
      <c r="KC770" s="131"/>
      <c r="KD770" s="131"/>
      <c r="KE770" s="131"/>
      <c r="KF770" s="131"/>
      <c r="KG770" s="131"/>
      <c r="KH770" s="131"/>
      <c r="KI770" s="131"/>
      <c r="KJ770" s="131"/>
      <c r="KK770" s="131"/>
      <c r="KL770" s="131"/>
      <c r="KM770" s="131"/>
      <c r="KN770" s="131"/>
      <c r="KO770" s="131"/>
      <c r="KP770" s="131"/>
      <c r="KQ770" s="131"/>
      <c r="KR770" s="131"/>
      <c r="KS770" s="131"/>
      <c r="KT770" s="131"/>
      <c r="KU770" s="131"/>
      <c r="KV770" s="131"/>
      <c r="KW770" s="131"/>
      <c r="KX770" s="131"/>
      <c r="KY770" s="131"/>
      <c r="KZ770" s="131"/>
      <c r="LA770" s="131"/>
      <c r="LB770" s="131"/>
      <c r="LC770" s="131"/>
      <c r="LD770" s="131"/>
      <c r="LE770" s="131"/>
      <c r="LF770" s="131"/>
      <c r="LG770" s="131"/>
      <c r="LH770" s="131"/>
      <c r="LI770" s="131"/>
      <c r="LJ770" s="131"/>
      <c r="LK770" s="131"/>
      <c r="LL770" s="131"/>
      <c r="LM770" s="131"/>
      <c r="LN770" s="131"/>
      <c r="LO770" s="131"/>
      <c r="LP770" s="131"/>
      <c r="LQ770" s="131"/>
      <c r="LR770" s="131"/>
      <c r="LS770" s="131"/>
      <c r="LT770" s="131"/>
      <c r="LU770" s="131"/>
      <c r="LV770" s="131"/>
      <c r="LW770" s="131"/>
      <c r="LX770" s="131"/>
      <c r="LY770" s="131"/>
      <c r="LZ770" s="131"/>
      <c r="MA770" s="131"/>
      <c r="MB770" s="131"/>
      <c r="MC770" s="131"/>
      <c r="MD770" s="131"/>
      <c r="ME770" s="131"/>
      <c r="MF770" s="131"/>
      <c r="MG770" s="131"/>
      <c r="MH770" s="131"/>
      <c r="MI770" s="131"/>
      <c r="MJ770" s="131"/>
      <c r="MK770" s="131"/>
      <c r="ML770" s="131"/>
      <c r="MM770" s="131"/>
      <c r="MN770" s="131"/>
      <c r="MO770" s="131"/>
      <c r="MP770" s="131"/>
      <c r="MQ770" s="131"/>
      <c r="MR770" s="131"/>
      <c r="MS770" s="131"/>
      <c r="MT770" s="131"/>
      <c r="MU770" s="131"/>
      <c r="MV770" s="131"/>
      <c r="MW770" s="131"/>
      <c r="MX770" s="131"/>
      <c r="MY770" s="131"/>
      <c r="MZ770" s="131"/>
      <c r="NA770" s="131"/>
      <c r="NB770" s="131"/>
      <c r="NC770" s="131"/>
      <c r="ND770" s="131"/>
      <c r="NE770" s="131"/>
      <c r="NF770" s="131"/>
      <c r="NG770" s="131"/>
      <c r="NH770" s="131"/>
      <c r="NI770" s="131"/>
      <c r="NJ770" s="131"/>
      <c r="NK770" s="131"/>
      <c r="NL770" s="131"/>
      <c r="NM770" s="131"/>
      <c r="NN770" s="131"/>
      <c r="NO770" s="131"/>
      <c r="NP770" s="131"/>
      <c r="NQ770" s="131"/>
      <c r="NR770" s="131"/>
      <c r="NS770" s="131"/>
      <c r="NT770" s="131"/>
      <c r="NU770" s="131"/>
      <c r="NV770" s="131"/>
      <c r="NW770" s="131"/>
      <c r="NX770" s="131"/>
      <c r="NY770" s="131"/>
      <c r="NZ770" s="131"/>
      <c r="OA770" s="131"/>
      <c r="OB770" s="131"/>
      <c r="OC770" s="131"/>
      <c r="OD770" s="131"/>
      <c r="OE770" s="131"/>
      <c r="OF770" s="131"/>
      <c r="OG770" s="131"/>
      <c r="OH770" s="131"/>
      <c r="OI770" s="131"/>
      <c r="OJ770" s="131"/>
      <c r="OK770" s="131"/>
      <c r="OL770" s="131"/>
      <c r="OM770" s="131"/>
      <c r="ON770" s="131"/>
      <c r="OO770" s="131"/>
      <c r="OP770" s="131"/>
      <c r="OQ770" s="131"/>
      <c r="OR770" s="131"/>
      <c r="OS770" s="131"/>
      <c r="OT770" s="131"/>
      <c r="OU770" s="131"/>
      <c r="OV770" s="131"/>
      <c r="OW770" s="131"/>
      <c r="OX770" s="131"/>
      <c r="OY770" s="131"/>
      <c r="OZ770" s="131"/>
      <c r="PA770" s="131"/>
      <c r="PB770" s="131"/>
      <c r="PC770" s="131"/>
      <c r="PD770" s="131"/>
      <c r="PE770" s="131"/>
      <c r="PF770" s="131"/>
      <c r="PG770" s="131"/>
      <c r="PH770" s="131"/>
      <c r="PI770" s="131"/>
      <c r="PJ770" s="131"/>
      <c r="PK770" s="131"/>
      <c r="PL770" s="131"/>
      <c r="PM770" s="131"/>
      <c r="PN770" s="131"/>
      <c r="PO770" s="131"/>
      <c r="PP770" s="131"/>
      <c r="PQ770" s="131"/>
      <c r="PR770" s="131"/>
      <c r="PS770" s="131"/>
      <c r="PT770" s="131"/>
      <c r="PU770" s="131"/>
      <c r="PV770" s="131"/>
      <c r="PW770" s="131"/>
      <c r="PX770" s="131"/>
      <c r="PY770" s="131"/>
      <c r="PZ770" s="131"/>
      <c r="QA770" s="131"/>
      <c r="QB770" s="131"/>
      <c r="QC770" s="131"/>
      <c r="QD770" s="131"/>
      <c r="QE770" s="131"/>
      <c r="QF770" s="131"/>
      <c r="QG770" s="131"/>
      <c r="QH770" s="131"/>
      <c r="QI770" s="131"/>
      <c r="QJ770" s="131"/>
      <c r="QK770" s="131"/>
      <c r="QL770" s="131"/>
      <c r="QM770" s="131"/>
      <c r="QN770" s="131"/>
      <c r="QO770" s="131"/>
      <c r="QP770" s="131"/>
      <c r="QQ770" s="131"/>
      <c r="QR770" s="131"/>
      <c r="QS770" s="131"/>
      <c r="QT770" s="131"/>
      <c r="QU770" s="131"/>
      <c r="QV770" s="131"/>
      <c r="QW770" s="131"/>
      <c r="QX770" s="131"/>
      <c r="QY770" s="131"/>
      <c r="QZ770" s="131"/>
      <c r="RA770" s="131"/>
      <c r="RB770" s="131"/>
      <c r="RC770" s="131"/>
      <c r="RD770" s="131"/>
      <c r="RE770" s="131"/>
      <c r="RF770" s="131"/>
      <c r="RG770" s="131"/>
      <c r="RH770" s="131"/>
      <c r="RI770" s="131"/>
      <c r="RJ770" s="131"/>
      <c r="RK770" s="131"/>
      <c r="RL770" s="131"/>
      <c r="RM770" s="131"/>
      <c r="RN770" s="131"/>
      <c r="RO770" s="131"/>
      <c r="RP770" s="131"/>
      <c r="RQ770" s="131"/>
      <c r="RR770" s="131"/>
      <c r="RS770" s="131"/>
      <c r="RT770" s="131"/>
      <c r="RU770" s="131"/>
      <c r="RV770" s="131"/>
      <c r="RW770" s="131"/>
      <c r="RX770" s="131"/>
      <c r="RY770" s="131"/>
      <c r="RZ770" s="131"/>
      <c r="SA770" s="131"/>
      <c r="SB770" s="131"/>
      <c r="SC770" s="131"/>
      <c r="SD770" s="131"/>
      <c r="SE770" s="131"/>
      <c r="SF770" s="131"/>
      <c r="SG770" s="131"/>
      <c r="SH770" s="131"/>
      <c r="SI770" s="131"/>
      <c r="SJ770" s="131"/>
      <c r="SK770" s="131"/>
      <c r="SL770" s="131"/>
      <c r="SM770" s="131"/>
      <c r="SN770" s="131"/>
      <c r="SO770" s="131"/>
      <c r="SP770" s="131"/>
      <c r="SQ770" s="131"/>
      <c r="SR770" s="131"/>
      <c r="SS770" s="131"/>
      <c r="ST770" s="131"/>
      <c r="SU770" s="131"/>
      <c r="SV770" s="131"/>
      <c r="SW770" s="131"/>
      <c r="SX770" s="131"/>
      <c r="SY770" s="131"/>
      <c r="SZ770" s="131"/>
      <c r="TA770" s="131"/>
      <c r="TB770" s="131"/>
      <c r="TC770" s="131"/>
      <c r="TD770" s="131"/>
      <c r="TE770" s="131"/>
      <c r="TF770" s="131"/>
      <c r="TG770" s="131"/>
      <c r="TH770" s="131"/>
      <c r="TI770" s="131"/>
      <c r="TJ770" s="131"/>
      <c r="TK770" s="131"/>
      <c r="TL770" s="131"/>
      <c r="TM770" s="131"/>
      <c r="TN770" s="131"/>
      <c r="TO770" s="131"/>
      <c r="TP770" s="131"/>
      <c r="TQ770" s="131"/>
      <c r="TR770" s="131"/>
      <c r="TS770" s="131"/>
      <c r="TT770" s="131"/>
      <c r="TU770" s="131"/>
      <c r="TV770" s="131"/>
      <c r="TW770" s="131"/>
      <c r="TX770" s="131"/>
      <c r="TY770" s="131"/>
      <c r="TZ770" s="131"/>
      <c r="UA770" s="131"/>
      <c r="UB770" s="131"/>
      <c r="UC770" s="131"/>
      <c r="UD770" s="131"/>
      <c r="UE770" s="131"/>
      <c r="UF770" s="131"/>
      <c r="UG770" s="131"/>
      <c r="UH770" s="131"/>
      <c r="UI770" s="131"/>
      <c r="UJ770" s="131"/>
      <c r="UK770" s="131"/>
      <c r="UL770" s="131"/>
      <c r="UM770" s="131"/>
      <c r="UN770" s="131"/>
      <c r="UO770" s="131"/>
      <c r="UP770" s="131"/>
      <c r="UQ770" s="131"/>
      <c r="UR770" s="131"/>
      <c r="US770" s="131"/>
      <c r="UT770" s="131"/>
      <c r="UU770" s="131"/>
      <c r="UV770" s="131"/>
      <c r="UW770" s="131"/>
      <c r="UX770" s="131"/>
      <c r="UY770" s="131"/>
      <c r="UZ770" s="131"/>
      <c r="VA770" s="131"/>
      <c r="VB770" s="131"/>
      <c r="VC770" s="131"/>
      <c r="VD770" s="131"/>
      <c r="VE770" s="131"/>
      <c r="VF770" s="131"/>
      <c r="VG770" s="131"/>
      <c r="VH770" s="131"/>
      <c r="VI770" s="131"/>
      <c r="VJ770" s="131"/>
      <c r="VK770" s="131"/>
      <c r="VL770" s="131"/>
      <c r="VM770" s="131"/>
      <c r="VN770" s="131"/>
      <c r="VO770" s="131"/>
      <c r="VP770" s="131"/>
      <c r="VQ770" s="131"/>
      <c r="VR770" s="131"/>
      <c r="VS770" s="131"/>
      <c r="VT770" s="131"/>
      <c r="VU770" s="131"/>
      <c r="VV770" s="131"/>
      <c r="VW770" s="131"/>
      <c r="VX770" s="131"/>
      <c r="VY770" s="131"/>
      <c r="VZ770" s="131"/>
      <c r="WA770" s="131"/>
      <c r="WB770" s="131"/>
      <c r="WC770" s="131"/>
      <c r="WD770" s="131"/>
      <c r="WE770" s="131"/>
      <c r="WF770" s="131"/>
      <c r="WG770" s="131"/>
      <c r="WH770" s="131"/>
      <c r="WI770" s="131"/>
      <c r="WJ770" s="131"/>
      <c r="WK770" s="131"/>
      <c r="WL770" s="131"/>
      <c r="WM770" s="131"/>
      <c r="WN770" s="131"/>
      <c r="WO770" s="131"/>
      <c r="WP770" s="131"/>
      <c r="WQ770" s="131"/>
      <c r="WR770" s="131"/>
      <c r="WS770" s="131"/>
      <c r="WT770" s="131"/>
      <c r="WU770" s="131"/>
      <c r="WV770" s="131"/>
      <c r="WW770" s="131"/>
      <c r="WX770" s="131"/>
      <c r="WY770" s="131"/>
      <c r="WZ770" s="131"/>
      <c r="XA770" s="131"/>
      <c r="XB770" s="131"/>
      <c r="XC770" s="131"/>
      <c r="XD770" s="131"/>
      <c r="XE770" s="131"/>
      <c r="XF770" s="131"/>
      <c r="XG770" s="131"/>
      <c r="XH770" s="131"/>
      <c r="XI770" s="131"/>
      <c r="XJ770" s="131"/>
      <c r="XK770" s="131"/>
      <c r="XL770" s="131"/>
      <c r="XM770" s="131"/>
      <c r="XN770" s="131"/>
      <c r="XO770" s="131"/>
      <c r="XP770" s="131"/>
      <c r="XQ770" s="131"/>
      <c r="XR770" s="131"/>
      <c r="XS770" s="131"/>
      <c r="XT770" s="131"/>
      <c r="XU770" s="131"/>
      <c r="XV770" s="131"/>
      <c r="XW770" s="131"/>
      <c r="XX770" s="131"/>
      <c r="XY770" s="131"/>
      <c r="XZ770" s="131"/>
      <c r="YA770" s="131"/>
      <c r="YB770" s="131"/>
      <c r="YC770" s="131"/>
      <c r="YD770" s="131"/>
      <c r="YE770" s="131"/>
      <c r="YF770" s="131"/>
      <c r="YG770" s="131"/>
      <c r="YH770" s="131"/>
      <c r="YI770" s="131"/>
      <c r="YJ770" s="131"/>
      <c r="YK770" s="131"/>
      <c r="YL770" s="131"/>
      <c r="YM770" s="131"/>
      <c r="YN770" s="131"/>
      <c r="YO770" s="131"/>
      <c r="YP770" s="131"/>
      <c r="YQ770" s="131"/>
      <c r="YR770" s="131"/>
      <c r="YS770" s="131"/>
      <c r="YT770" s="131"/>
      <c r="YU770" s="131"/>
      <c r="YV770" s="131"/>
      <c r="YW770" s="131"/>
      <c r="YX770" s="131"/>
      <c r="YY770" s="131"/>
      <c r="YZ770" s="131"/>
      <c r="ZA770" s="131"/>
      <c r="ZB770" s="131"/>
      <c r="ZC770" s="131"/>
      <c r="ZD770" s="131"/>
      <c r="ZE770" s="131"/>
      <c r="ZF770" s="131"/>
      <c r="ZG770" s="131"/>
      <c r="ZH770" s="131"/>
      <c r="ZI770" s="131"/>
      <c r="ZJ770" s="131"/>
      <c r="ZK770" s="131"/>
      <c r="ZL770" s="131"/>
      <c r="ZM770" s="131"/>
      <c r="ZN770" s="131"/>
      <c r="ZO770" s="131"/>
      <c r="ZP770" s="131"/>
      <c r="ZQ770" s="131"/>
      <c r="ZR770" s="131"/>
      <c r="ZS770" s="131"/>
      <c r="ZT770" s="131"/>
      <c r="ZU770" s="131"/>
      <c r="ZV770" s="131"/>
      <c r="ZW770" s="131"/>
      <c r="ZX770" s="131"/>
      <c r="ZY770" s="131"/>
      <c r="ZZ770" s="131"/>
      <c r="AAA770" s="131"/>
      <c r="AAB770" s="131"/>
      <c r="AAC770" s="131"/>
      <c r="AAD770" s="131"/>
      <c r="AAE770" s="131"/>
      <c r="AAF770" s="131"/>
      <c r="AAG770" s="131"/>
      <c r="AAH770" s="131"/>
      <c r="AAI770" s="131"/>
      <c r="AAJ770" s="131"/>
      <c r="AAK770" s="131"/>
      <c r="AAL770" s="131"/>
      <c r="AAM770" s="131"/>
      <c r="AAN770" s="131"/>
      <c r="AAO770" s="131"/>
      <c r="AAP770" s="131"/>
      <c r="AAQ770" s="131"/>
      <c r="AAR770" s="131"/>
      <c r="AAS770" s="131"/>
      <c r="AAT770" s="131"/>
      <c r="AAU770" s="131"/>
      <c r="AAV770" s="131"/>
      <c r="AAW770" s="131"/>
      <c r="AAX770" s="131"/>
      <c r="AAY770" s="131"/>
      <c r="AAZ770" s="131"/>
      <c r="ABA770" s="131"/>
      <c r="ABB770" s="131"/>
      <c r="ABC770" s="131"/>
      <c r="ABD770" s="131"/>
      <c r="ABE770" s="131"/>
      <c r="ABF770" s="131"/>
      <c r="ABG770" s="131"/>
      <c r="ABH770" s="131"/>
      <c r="ABI770" s="131"/>
      <c r="ABJ770" s="131"/>
      <c r="ABK770" s="131"/>
      <c r="ABL770" s="131"/>
      <c r="ABM770" s="131"/>
      <c r="ABN770" s="131"/>
      <c r="ABO770" s="131"/>
      <c r="ABP770" s="131"/>
      <c r="ABQ770" s="131"/>
      <c r="ABR770" s="131"/>
      <c r="ABS770" s="131"/>
      <c r="ABT770" s="131"/>
      <c r="ABU770" s="131"/>
      <c r="ABV770" s="131"/>
      <c r="ABW770" s="131"/>
      <c r="ABX770" s="131"/>
      <c r="ABY770" s="131"/>
      <c r="ABZ770" s="131"/>
      <c r="ACA770" s="131"/>
      <c r="ACB770" s="131"/>
      <c r="ACC770" s="131"/>
      <c r="ACD770" s="131"/>
      <c r="ACE770" s="131"/>
      <c r="ACF770" s="131"/>
      <c r="ACG770" s="131"/>
      <c r="ACH770" s="131"/>
      <c r="ACI770" s="131"/>
      <c r="ACJ770" s="131"/>
      <c r="ACK770" s="131"/>
      <c r="ACL770" s="131"/>
      <c r="ACM770" s="131"/>
      <c r="ACN770" s="131"/>
      <c r="ACO770" s="131"/>
      <c r="ACP770" s="131"/>
      <c r="ACQ770" s="131"/>
      <c r="ACR770" s="131"/>
      <c r="ACS770" s="131"/>
      <c r="ACT770" s="131"/>
      <c r="ACU770" s="131"/>
      <c r="ACV770" s="131"/>
      <c r="ACW770" s="131"/>
      <c r="ACX770" s="131"/>
      <c r="ACY770" s="131"/>
      <c r="ACZ770" s="131"/>
      <c r="ADA770" s="131"/>
      <c r="ADB770" s="131"/>
      <c r="ADC770" s="131"/>
      <c r="ADD770" s="131"/>
      <c r="ADE770" s="131"/>
      <c r="ADF770" s="131"/>
      <c r="ADG770" s="131"/>
      <c r="ADH770" s="131"/>
      <c r="ADI770" s="131"/>
      <c r="ADJ770" s="131"/>
      <c r="ADK770" s="131"/>
      <c r="ADL770" s="131"/>
      <c r="ADM770" s="131"/>
      <c r="ADN770" s="131"/>
      <c r="ADO770" s="131"/>
      <c r="ADP770" s="131"/>
      <c r="ADQ770" s="131"/>
      <c r="ADR770" s="131"/>
      <c r="ADS770" s="131"/>
      <c r="ADT770" s="131"/>
      <c r="ADU770" s="131"/>
      <c r="ADV770" s="131"/>
      <c r="ADW770" s="131"/>
      <c r="ADX770" s="131"/>
      <c r="ADY770" s="131"/>
      <c r="ADZ770" s="131"/>
      <c r="AEA770" s="131"/>
      <c r="AEB770" s="131"/>
      <c r="AEC770" s="131"/>
      <c r="AED770" s="131"/>
      <c r="AEE770" s="131"/>
      <c r="AEF770" s="131"/>
      <c r="AEG770" s="131"/>
      <c r="AEH770" s="131"/>
      <c r="AEI770" s="131"/>
      <c r="AEJ770" s="131"/>
      <c r="AEK770" s="131"/>
      <c r="AEL770" s="131"/>
      <c r="AEM770" s="131"/>
      <c r="AEN770" s="131"/>
      <c r="AEO770" s="131"/>
      <c r="AEP770" s="131"/>
      <c r="AEQ770" s="131"/>
      <c r="AER770" s="131"/>
      <c r="AES770" s="131"/>
      <c r="AET770" s="131"/>
      <c r="AEU770" s="131"/>
      <c r="AEV770" s="131"/>
      <c r="AEW770" s="131"/>
      <c r="AEX770" s="131"/>
      <c r="AEY770" s="131"/>
      <c r="AEZ770" s="131"/>
      <c r="AFA770" s="131"/>
      <c r="AFB770" s="131"/>
      <c r="AFC770" s="131"/>
      <c r="AFD770" s="131"/>
      <c r="AFE770" s="131"/>
      <c r="AFF770" s="131"/>
      <c r="AFG770" s="131"/>
      <c r="AFH770" s="131"/>
      <c r="AFI770" s="131"/>
      <c r="AFJ770" s="131"/>
      <c r="AFK770" s="131"/>
      <c r="AFL770" s="131"/>
      <c r="AFM770" s="131"/>
      <c r="AFN770" s="131"/>
      <c r="AFO770" s="131"/>
      <c r="AFP770" s="131"/>
      <c r="AFQ770" s="131"/>
      <c r="AFR770" s="131"/>
      <c r="AFS770" s="131"/>
      <c r="AFT770" s="131"/>
      <c r="AFU770" s="131"/>
      <c r="AFV770" s="131"/>
      <c r="AFW770" s="131"/>
      <c r="AFX770" s="131"/>
      <c r="AFY770" s="131"/>
      <c r="AFZ770" s="131"/>
      <c r="AGA770" s="131"/>
      <c r="AGB770" s="131"/>
      <c r="AGC770" s="131"/>
      <c r="AGD770" s="131"/>
      <c r="AGE770" s="131"/>
      <c r="AGF770" s="131"/>
      <c r="AGG770" s="131"/>
      <c r="AGH770" s="131"/>
      <c r="AGI770" s="131"/>
      <c r="AGJ770" s="131"/>
      <c r="AGK770" s="131"/>
      <c r="AGL770" s="131"/>
      <c r="AGM770" s="131"/>
      <c r="AGN770" s="131"/>
      <c r="AGO770" s="131"/>
      <c r="AGP770" s="131"/>
      <c r="AGQ770" s="131"/>
      <c r="AGR770" s="131"/>
      <c r="AGS770" s="131"/>
      <c r="AGT770" s="131"/>
      <c r="AGU770" s="131"/>
      <c r="AGV770" s="131"/>
      <c r="AGW770" s="131"/>
      <c r="AGX770" s="131"/>
      <c r="AGY770" s="131"/>
      <c r="AGZ770" s="131"/>
      <c r="AHA770" s="131"/>
      <c r="AHB770" s="131"/>
      <c r="AHC770" s="131"/>
      <c r="AHD770" s="131"/>
      <c r="AHE770" s="131"/>
      <c r="AHF770" s="131"/>
      <c r="AHG770" s="131"/>
      <c r="AHH770" s="131"/>
      <c r="AHI770" s="131"/>
      <c r="AHJ770" s="131"/>
      <c r="AHK770" s="131"/>
      <c r="AHL770" s="131"/>
      <c r="AHM770" s="131"/>
      <c r="AHN770" s="131"/>
      <c r="AHO770" s="131"/>
      <c r="AHP770" s="131"/>
      <c r="AHQ770" s="131"/>
      <c r="AHR770" s="131"/>
      <c r="AHS770" s="131"/>
      <c r="AHT770" s="131"/>
      <c r="AHU770" s="131"/>
      <c r="AHV770" s="131"/>
      <c r="AHW770" s="131"/>
      <c r="AHX770" s="131"/>
      <c r="AHY770" s="131"/>
      <c r="AHZ770" s="131"/>
      <c r="AIA770" s="131"/>
      <c r="AIB770" s="131"/>
      <c r="AIC770" s="131"/>
      <c r="AID770" s="131"/>
      <c r="AIE770" s="131"/>
      <c r="AIF770" s="131"/>
      <c r="AIG770" s="131"/>
      <c r="AIH770" s="131"/>
      <c r="AII770" s="131"/>
      <c r="AIJ770" s="131"/>
      <c r="AIK770" s="131"/>
      <c r="AIL770" s="131"/>
      <c r="AIM770" s="131"/>
      <c r="AIN770" s="131"/>
      <c r="AIO770" s="131"/>
      <c r="AIP770" s="131"/>
      <c r="AIQ770" s="131"/>
      <c r="AIR770" s="131"/>
      <c r="AIS770" s="131"/>
      <c r="AIT770" s="131"/>
      <c r="AIU770" s="131"/>
      <c r="AIV770" s="131"/>
      <c r="AIW770" s="131"/>
      <c r="AIX770" s="131"/>
      <c r="AIY770" s="131"/>
      <c r="AIZ770" s="131"/>
      <c r="AJA770" s="131"/>
      <c r="AJB770" s="131"/>
      <c r="AJC770" s="131"/>
      <c r="AJD770" s="131"/>
      <c r="AJE770" s="131"/>
      <c r="AJF770" s="131"/>
      <c r="AJG770" s="131"/>
      <c r="AJH770" s="131"/>
      <c r="AJI770" s="131"/>
      <c r="AJJ770" s="131"/>
      <c r="AJK770" s="131"/>
      <c r="AJL770" s="131"/>
      <c r="AJM770" s="131"/>
      <c r="AJN770" s="131"/>
      <c r="AJO770" s="131"/>
      <c r="AJP770" s="131"/>
      <c r="AJQ770" s="131"/>
      <c r="AJR770" s="131"/>
      <c r="AJS770" s="131"/>
      <c r="AJT770" s="131"/>
      <c r="AJU770" s="131"/>
      <c r="AJV770" s="131"/>
      <c r="AJW770" s="131"/>
      <c r="AJX770" s="131"/>
      <c r="AJY770" s="131"/>
      <c r="AJZ770" s="131"/>
      <c r="AKA770" s="131"/>
      <c r="AKB770" s="131"/>
      <c r="AKC770" s="131"/>
      <c r="AKD770" s="131"/>
      <c r="AKE770" s="131"/>
      <c r="AKF770" s="131"/>
      <c r="AKG770" s="131"/>
      <c r="AKH770" s="131"/>
      <c r="AKI770" s="131"/>
      <c r="AKJ770" s="131"/>
      <c r="AKK770" s="131"/>
      <c r="AKL770" s="131"/>
      <c r="AKM770" s="131"/>
      <c r="AKN770" s="131"/>
      <c r="AKO770" s="131"/>
      <c r="AKP770" s="131"/>
      <c r="AKQ770" s="131"/>
      <c r="AKR770" s="131"/>
      <c r="AKS770" s="131"/>
      <c r="AKT770" s="131"/>
      <c r="AKU770" s="131"/>
      <c r="AKV770" s="131"/>
      <c r="AKW770" s="131"/>
      <c r="AKX770" s="131"/>
      <c r="AKY770" s="131"/>
      <c r="AKZ770" s="131"/>
      <c r="ALA770" s="131"/>
      <c r="ALB770" s="131"/>
      <c r="ALC770" s="131"/>
      <c r="ALD770" s="131"/>
      <c r="ALE770" s="131"/>
      <c r="ALF770" s="131"/>
      <c r="ALG770" s="131"/>
      <c r="ALH770" s="131"/>
      <c r="ALI770" s="131"/>
      <c r="ALJ770" s="131"/>
      <c r="ALK770" s="131"/>
      <c r="ALL770" s="131"/>
      <c r="ALM770" s="131"/>
      <c r="ALN770" s="131"/>
    </row>
    <row r="771" spans="1:1002" s="508" customFormat="1" ht="24.95" customHeight="1" x14ac:dyDescent="0.25">
      <c r="A771" s="502"/>
      <c r="B771" s="503"/>
      <c r="C771" s="504"/>
      <c r="D771" s="450"/>
      <c r="E771" s="505"/>
      <c r="F771" s="505"/>
      <c r="G771" s="506"/>
      <c r="H771" s="506"/>
      <c r="I771" s="507"/>
      <c r="J771" s="565"/>
      <c r="K771" s="454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  <c r="EC771" s="131"/>
      <c r="ED771" s="131"/>
      <c r="EE771" s="131"/>
      <c r="EF771" s="131"/>
      <c r="EG771" s="131"/>
      <c r="EH771" s="131"/>
      <c r="EI771" s="131"/>
      <c r="EJ771" s="131"/>
      <c r="EK771" s="131"/>
      <c r="EL771" s="131"/>
      <c r="EM771" s="131"/>
      <c r="EN771" s="131"/>
      <c r="EO771" s="131"/>
      <c r="EP771" s="131"/>
      <c r="EQ771" s="131"/>
      <c r="ER771" s="131"/>
      <c r="ES771" s="131"/>
      <c r="ET771" s="131"/>
      <c r="EU771" s="131"/>
      <c r="EV771" s="131"/>
      <c r="EW771" s="131"/>
      <c r="EX771" s="131"/>
      <c r="EY771" s="131"/>
      <c r="EZ771" s="131"/>
      <c r="FA771" s="131"/>
      <c r="FB771" s="131"/>
      <c r="FC771" s="131"/>
      <c r="FD771" s="131"/>
      <c r="FE771" s="131"/>
      <c r="FF771" s="131"/>
      <c r="FG771" s="131"/>
      <c r="FH771" s="131"/>
      <c r="FI771" s="131"/>
      <c r="FJ771" s="131"/>
      <c r="FK771" s="131"/>
      <c r="FL771" s="131"/>
      <c r="FM771" s="131"/>
      <c r="FN771" s="131"/>
      <c r="FO771" s="131"/>
      <c r="FP771" s="131"/>
      <c r="FQ771" s="131"/>
      <c r="FR771" s="131"/>
      <c r="FS771" s="131"/>
      <c r="FT771" s="131"/>
      <c r="FU771" s="131"/>
      <c r="FV771" s="131"/>
      <c r="FW771" s="131"/>
      <c r="FX771" s="131"/>
      <c r="FY771" s="131"/>
      <c r="FZ771" s="131"/>
      <c r="GA771" s="131"/>
      <c r="GB771" s="131"/>
      <c r="GC771" s="131"/>
      <c r="GD771" s="131"/>
      <c r="GE771" s="131"/>
      <c r="GF771" s="131"/>
      <c r="GG771" s="131"/>
      <c r="GH771" s="131"/>
      <c r="GI771" s="131"/>
      <c r="GJ771" s="131"/>
      <c r="GK771" s="131"/>
      <c r="GL771" s="131"/>
      <c r="GM771" s="131"/>
      <c r="GN771" s="131"/>
      <c r="GO771" s="131"/>
      <c r="GP771" s="131"/>
      <c r="GQ771" s="131"/>
      <c r="GR771" s="131"/>
      <c r="GS771" s="131"/>
      <c r="GT771" s="131"/>
      <c r="GU771" s="131"/>
      <c r="GV771" s="131"/>
      <c r="GW771" s="131"/>
      <c r="GX771" s="131"/>
      <c r="GY771" s="131"/>
      <c r="GZ771" s="131"/>
      <c r="HA771" s="131"/>
      <c r="HB771" s="131"/>
      <c r="HC771" s="131"/>
      <c r="HD771" s="131"/>
      <c r="HE771" s="131"/>
      <c r="HF771" s="131"/>
      <c r="HG771" s="131"/>
      <c r="HH771" s="131"/>
      <c r="HI771" s="131"/>
      <c r="HJ771" s="131"/>
      <c r="HK771" s="131"/>
      <c r="HL771" s="131"/>
      <c r="HM771" s="131"/>
      <c r="HN771" s="131"/>
      <c r="HO771" s="131"/>
      <c r="HP771" s="131"/>
      <c r="HQ771" s="131"/>
      <c r="HR771" s="131"/>
      <c r="HS771" s="131"/>
      <c r="HT771" s="131"/>
      <c r="HU771" s="131"/>
      <c r="HV771" s="131"/>
      <c r="HW771" s="131"/>
      <c r="HX771" s="131"/>
      <c r="HY771" s="131"/>
      <c r="HZ771" s="131"/>
      <c r="IA771" s="131"/>
      <c r="IB771" s="131"/>
      <c r="IC771" s="131"/>
      <c r="ID771" s="131"/>
      <c r="IE771" s="131"/>
      <c r="IF771" s="131"/>
      <c r="IG771" s="131"/>
      <c r="IH771" s="131"/>
      <c r="II771" s="131"/>
      <c r="IJ771" s="131"/>
      <c r="IK771" s="131"/>
      <c r="IL771" s="131"/>
      <c r="IM771" s="131"/>
      <c r="IN771" s="131"/>
      <c r="IO771" s="131"/>
      <c r="IP771" s="131"/>
      <c r="IQ771" s="131"/>
      <c r="IR771" s="131"/>
      <c r="IS771" s="131"/>
      <c r="IT771" s="131"/>
      <c r="IU771" s="131"/>
      <c r="IV771" s="131"/>
      <c r="IW771" s="131"/>
      <c r="IX771" s="131"/>
      <c r="IY771" s="131"/>
      <c r="IZ771" s="131"/>
      <c r="JA771" s="131"/>
      <c r="JB771" s="131"/>
      <c r="JC771" s="131"/>
      <c r="JD771" s="131"/>
      <c r="JE771" s="131"/>
      <c r="JF771" s="131"/>
      <c r="JG771" s="131"/>
      <c r="JH771" s="131"/>
      <c r="JI771" s="131"/>
      <c r="JJ771" s="131"/>
      <c r="JK771" s="131"/>
      <c r="JL771" s="131"/>
      <c r="JM771" s="131"/>
      <c r="JN771" s="131"/>
      <c r="JO771" s="131"/>
      <c r="JP771" s="131"/>
      <c r="JQ771" s="131"/>
      <c r="JR771" s="131"/>
      <c r="JS771" s="131"/>
      <c r="JT771" s="131"/>
      <c r="JU771" s="131"/>
      <c r="JV771" s="131"/>
      <c r="JW771" s="131"/>
      <c r="JX771" s="131"/>
      <c r="JY771" s="131"/>
      <c r="JZ771" s="131"/>
      <c r="KA771" s="131"/>
      <c r="KB771" s="131"/>
      <c r="KC771" s="131"/>
      <c r="KD771" s="131"/>
      <c r="KE771" s="131"/>
      <c r="KF771" s="131"/>
      <c r="KG771" s="131"/>
      <c r="KH771" s="131"/>
      <c r="KI771" s="131"/>
      <c r="KJ771" s="131"/>
      <c r="KK771" s="131"/>
      <c r="KL771" s="131"/>
      <c r="KM771" s="131"/>
      <c r="KN771" s="131"/>
      <c r="KO771" s="131"/>
      <c r="KP771" s="131"/>
      <c r="KQ771" s="131"/>
      <c r="KR771" s="131"/>
      <c r="KS771" s="131"/>
      <c r="KT771" s="131"/>
      <c r="KU771" s="131"/>
      <c r="KV771" s="131"/>
      <c r="KW771" s="131"/>
      <c r="KX771" s="131"/>
      <c r="KY771" s="131"/>
      <c r="KZ771" s="131"/>
      <c r="LA771" s="131"/>
      <c r="LB771" s="131"/>
      <c r="LC771" s="131"/>
      <c r="LD771" s="131"/>
      <c r="LE771" s="131"/>
      <c r="LF771" s="131"/>
      <c r="LG771" s="131"/>
      <c r="LH771" s="131"/>
      <c r="LI771" s="131"/>
      <c r="LJ771" s="131"/>
      <c r="LK771" s="131"/>
      <c r="LL771" s="131"/>
      <c r="LM771" s="131"/>
      <c r="LN771" s="131"/>
      <c r="LO771" s="131"/>
      <c r="LP771" s="131"/>
      <c r="LQ771" s="131"/>
      <c r="LR771" s="131"/>
      <c r="LS771" s="131"/>
      <c r="LT771" s="131"/>
      <c r="LU771" s="131"/>
      <c r="LV771" s="131"/>
      <c r="LW771" s="131"/>
      <c r="LX771" s="131"/>
      <c r="LY771" s="131"/>
      <c r="LZ771" s="131"/>
      <c r="MA771" s="131"/>
      <c r="MB771" s="131"/>
      <c r="MC771" s="131"/>
      <c r="MD771" s="131"/>
      <c r="ME771" s="131"/>
      <c r="MF771" s="131"/>
      <c r="MG771" s="131"/>
      <c r="MH771" s="131"/>
      <c r="MI771" s="131"/>
      <c r="MJ771" s="131"/>
      <c r="MK771" s="131"/>
      <c r="ML771" s="131"/>
      <c r="MM771" s="131"/>
      <c r="MN771" s="131"/>
      <c r="MO771" s="131"/>
      <c r="MP771" s="131"/>
      <c r="MQ771" s="131"/>
      <c r="MR771" s="131"/>
      <c r="MS771" s="131"/>
      <c r="MT771" s="131"/>
      <c r="MU771" s="131"/>
      <c r="MV771" s="131"/>
      <c r="MW771" s="131"/>
      <c r="MX771" s="131"/>
      <c r="MY771" s="131"/>
      <c r="MZ771" s="131"/>
      <c r="NA771" s="131"/>
      <c r="NB771" s="131"/>
      <c r="NC771" s="131"/>
      <c r="ND771" s="131"/>
      <c r="NE771" s="131"/>
      <c r="NF771" s="131"/>
      <c r="NG771" s="131"/>
      <c r="NH771" s="131"/>
      <c r="NI771" s="131"/>
      <c r="NJ771" s="131"/>
      <c r="NK771" s="131"/>
      <c r="NL771" s="131"/>
      <c r="NM771" s="131"/>
      <c r="NN771" s="131"/>
      <c r="NO771" s="131"/>
      <c r="NP771" s="131"/>
      <c r="NQ771" s="131"/>
      <c r="NR771" s="131"/>
      <c r="NS771" s="131"/>
      <c r="NT771" s="131"/>
      <c r="NU771" s="131"/>
      <c r="NV771" s="131"/>
      <c r="NW771" s="131"/>
      <c r="NX771" s="131"/>
      <c r="NY771" s="131"/>
      <c r="NZ771" s="131"/>
      <c r="OA771" s="131"/>
      <c r="OB771" s="131"/>
      <c r="OC771" s="131"/>
      <c r="OD771" s="131"/>
      <c r="OE771" s="131"/>
      <c r="OF771" s="131"/>
      <c r="OG771" s="131"/>
      <c r="OH771" s="131"/>
      <c r="OI771" s="131"/>
      <c r="OJ771" s="131"/>
      <c r="OK771" s="131"/>
      <c r="OL771" s="131"/>
      <c r="OM771" s="131"/>
      <c r="ON771" s="131"/>
      <c r="OO771" s="131"/>
      <c r="OP771" s="131"/>
      <c r="OQ771" s="131"/>
      <c r="OR771" s="131"/>
      <c r="OS771" s="131"/>
      <c r="OT771" s="131"/>
      <c r="OU771" s="131"/>
      <c r="OV771" s="131"/>
      <c r="OW771" s="131"/>
      <c r="OX771" s="131"/>
      <c r="OY771" s="131"/>
      <c r="OZ771" s="131"/>
      <c r="PA771" s="131"/>
      <c r="PB771" s="131"/>
      <c r="PC771" s="131"/>
      <c r="PD771" s="131"/>
      <c r="PE771" s="131"/>
      <c r="PF771" s="131"/>
      <c r="PG771" s="131"/>
      <c r="PH771" s="131"/>
      <c r="PI771" s="131"/>
      <c r="PJ771" s="131"/>
      <c r="PK771" s="131"/>
      <c r="PL771" s="131"/>
      <c r="PM771" s="131"/>
      <c r="PN771" s="131"/>
      <c r="PO771" s="131"/>
      <c r="PP771" s="131"/>
      <c r="PQ771" s="131"/>
      <c r="PR771" s="131"/>
      <c r="PS771" s="131"/>
      <c r="PT771" s="131"/>
      <c r="PU771" s="131"/>
      <c r="PV771" s="131"/>
      <c r="PW771" s="131"/>
      <c r="PX771" s="131"/>
      <c r="PY771" s="131"/>
      <c r="PZ771" s="131"/>
      <c r="QA771" s="131"/>
      <c r="QB771" s="131"/>
      <c r="QC771" s="131"/>
      <c r="QD771" s="131"/>
      <c r="QE771" s="131"/>
      <c r="QF771" s="131"/>
      <c r="QG771" s="131"/>
      <c r="QH771" s="131"/>
      <c r="QI771" s="131"/>
      <c r="QJ771" s="131"/>
      <c r="QK771" s="131"/>
      <c r="QL771" s="131"/>
      <c r="QM771" s="131"/>
      <c r="QN771" s="131"/>
      <c r="QO771" s="131"/>
      <c r="QP771" s="131"/>
      <c r="QQ771" s="131"/>
      <c r="QR771" s="131"/>
      <c r="QS771" s="131"/>
      <c r="QT771" s="131"/>
      <c r="QU771" s="131"/>
      <c r="QV771" s="131"/>
      <c r="QW771" s="131"/>
      <c r="QX771" s="131"/>
      <c r="QY771" s="131"/>
      <c r="QZ771" s="131"/>
      <c r="RA771" s="131"/>
      <c r="RB771" s="131"/>
      <c r="RC771" s="131"/>
      <c r="RD771" s="131"/>
      <c r="RE771" s="131"/>
      <c r="RF771" s="131"/>
      <c r="RG771" s="131"/>
      <c r="RH771" s="131"/>
      <c r="RI771" s="131"/>
      <c r="RJ771" s="131"/>
      <c r="RK771" s="131"/>
      <c r="RL771" s="131"/>
      <c r="RM771" s="131"/>
      <c r="RN771" s="131"/>
      <c r="RO771" s="131"/>
      <c r="RP771" s="131"/>
      <c r="RQ771" s="131"/>
      <c r="RR771" s="131"/>
      <c r="RS771" s="131"/>
      <c r="RT771" s="131"/>
      <c r="RU771" s="131"/>
      <c r="RV771" s="131"/>
      <c r="RW771" s="131"/>
      <c r="RX771" s="131"/>
      <c r="RY771" s="131"/>
      <c r="RZ771" s="131"/>
      <c r="SA771" s="131"/>
      <c r="SB771" s="131"/>
      <c r="SC771" s="131"/>
      <c r="SD771" s="131"/>
      <c r="SE771" s="131"/>
      <c r="SF771" s="131"/>
      <c r="SG771" s="131"/>
      <c r="SH771" s="131"/>
      <c r="SI771" s="131"/>
      <c r="SJ771" s="131"/>
      <c r="SK771" s="131"/>
      <c r="SL771" s="131"/>
      <c r="SM771" s="131"/>
      <c r="SN771" s="131"/>
      <c r="SO771" s="131"/>
      <c r="SP771" s="131"/>
      <c r="SQ771" s="131"/>
      <c r="SR771" s="131"/>
      <c r="SS771" s="131"/>
      <c r="ST771" s="131"/>
      <c r="SU771" s="131"/>
      <c r="SV771" s="131"/>
      <c r="SW771" s="131"/>
      <c r="SX771" s="131"/>
      <c r="SY771" s="131"/>
      <c r="SZ771" s="131"/>
      <c r="TA771" s="131"/>
      <c r="TB771" s="131"/>
      <c r="TC771" s="131"/>
      <c r="TD771" s="131"/>
      <c r="TE771" s="131"/>
      <c r="TF771" s="131"/>
      <c r="TG771" s="131"/>
      <c r="TH771" s="131"/>
      <c r="TI771" s="131"/>
      <c r="TJ771" s="131"/>
      <c r="TK771" s="131"/>
      <c r="TL771" s="131"/>
      <c r="TM771" s="131"/>
      <c r="TN771" s="131"/>
      <c r="TO771" s="131"/>
      <c r="TP771" s="131"/>
      <c r="TQ771" s="131"/>
      <c r="TR771" s="131"/>
      <c r="TS771" s="131"/>
      <c r="TT771" s="131"/>
      <c r="TU771" s="131"/>
      <c r="TV771" s="131"/>
      <c r="TW771" s="131"/>
      <c r="TX771" s="131"/>
      <c r="TY771" s="131"/>
      <c r="TZ771" s="131"/>
      <c r="UA771" s="131"/>
      <c r="UB771" s="131"/>
      <c r="UC771" s="131"/>
      <c r="UD771" s="131"/>
      <c r="UE771" s="131"/>
      <c r="UF771" s="131"/>
      <c r="UG771" s="131"/>
      <c r="UH771" s="131"/>
      <c r="UI771" s="131"/>
      <c r="UJ771" s="131"/>
      <c r="UK771" s="131"/>
      <c r="UL771" s="131"/>
      <c r="UM771" s="131"/>
      <c r="UN771" s="131"/>
      <c r="UO771" s="131"/>
      <c r="UP771" s="131"/>
      <c r="UQ771" s="131"/>
      <c r="UR771" s="131"/>
      <c r="US771" s="131"/>
      <c r="UT771" s="131"/>
      <c r="UU771" s="131"/>
      <c r="UV771" s="131"/>
      <c r="UW771" s="131"/>
      <c r="UX771" s="131"/>
      <c r="UY771" s="131"/>
      <c r="UZ771" s="131"/>
      <c r="VA771" s="131"/>
      <c r="VB771" s="131"/>
      <c r="VC771" s="131"/>
      <c r="VD771" s="131"/>
      <c r="VE771" s="131"/>
      <c r="VF771" s="131"/>
      <c r="VG771" s="131"/>
      <c r="VH771" s="131"/>
      <c r="VI771" s="131"/>
      <c r="VJ771" s="131"/>
      <c r="VK771" s="131"/>
      <c r="VL771" s="131"/>
      <c r="VM771" s="131"/>
      <c r="VN771" s="131"/>
      <c r="VO771" s="131"/>
      <c r="VP771" s="131"/>
      <c r="VQ771" s="131"/>
      <c r="VR771" s="131"/>
      <c r="VS771" s="131"/>
      <c r="VT771" s="131"/>
      <c r="VU771" s="131"/>
      <c r="VV771" s="131"/>
      <c r="VW771" s="131"/>
      <c r="VX771" s="131"/>
      <c r="VY771" s="131"/>
      <c r="VZ771" s="131"/>
      <c r="WA771" s="131"/>
      <c r="WB771" s="131"/>
      <c r="WC771" s="131"/>
      <c r="WD771" s="131"/>
      <c r="WE771" s="131"/>
      <c r="WF771" s="131"/>
      <c r="WG771" s="131"/>
      <c r="WH771" s="131"/>
      <c r="WI771" s="131"/>
      <c r="WJ771" s="131"/>
      <c r="WK771" s="131"/>
      <c r="WL771" s="131"/>
      <c r="WM771" s="131"/>
      <c r="WN771" s="131"/>
      <c r="WO771" s="131"/>
      <c r="WP771" s="131"/>
      <c r="WQ771" s="131"/>
      <c r="WR771" s="131"/>
      <c r="WS771" s="131"/>
      <c r="WT771" s="131"/>
      <c r="WU771" s="131"/>
      <c r="WV771" s="131"/>
      <c r="WW771" s="131"/>
      <c r="WX771" s="131"/>
      <c r="WY771" s="131"/>
      <c r="WZ771" s="131"/>
      <c r="XA771" s="131"/>
      <c r="XB771" s="131"/>
      <c r="XC771" s="131"/>
      <c r="XD771" s="131"/>
      <c r="XE771" s="131"/>
      <c r="XF771" s="131"/>
      <c r="XG771" s="131"/>
      <c r="XH771" s="131"/>
      <c r="XI771" s="131"/>
      <c r="XJ771" s="131"/>
      <c r="XK771" s="131"/>
      <c r="XL771" s="131"/>
      <c r="XM771" s="131"/>
      <c r="XN771" s="131"/>
      <c r="XO771" s="131"/>
      <c r="XP771" s="131"/>
      <c r="XQ771" s="131"/>
      <c r="XR771" s="131"/>
      <c r="XS771" s="131"/>
      <c r="XT771" s="131"/>
      <c r="XU771" s="131"/>
      <c r="XV771" s="131"/>
      <c r="XW771" s="131"/>
      <c r="XX771" s="131"/>
      <c r="XY771" s="131"/>
      <c r="XZ771" s="131"/>
      <c r="YA771" s="131"/>
      <c r="YB771" s="131"/>
      <c r="YC771" s="131"/>
      <c r="YD771" s="131"/>
      <c r="YE771" s="131"/>
      <c r="YF771" s="131"/>
      <c r="YG771" s="131"/>
      <c r="YH771" s="131"/>
      <c r="YI771" s="131"/>
      <c r="YJ771" s="131"/>
      <c r="YK771" s="131"/>
      <c r="YL771" s="131"/>
      <c r="YM771" s="131"/>
      <c r="YN771" s="131"/>
      <c r="YO771" s="131"/>
      <c r="YP771" s="131"/>
      <c r="YQ771" s="131"/>
      <c r="YR771" s="131"/>
      <c r="YS771" s="131"/>
      <c r="YT771" s="131"/>
      <c r="YU771" s="131"/>
      <c r="YV771" s="131"/>
      <c r="YW771" s="131"/>
      <c r="YX771" s="131"/>
      <c r="YY771" s="131"/>
      <c r="YZ771" s="131"/>
      <c r="ZA771" s="131"/>
      <c r="ZB771" s="131"/>
      <c r="ZC771" s="131"/>
      <c r="ZD771" s="131"/>
      <c r="ZE771" s="131"/>
      <c r="ZF771" s="131"/>
      <c r="ZG771" s="131"/>
      <c r="ZH771" s="131"/>
      <c r="ZI771" s="131"/>
      <c r="ZJ771" s="131"/>
      <c r="ZK771" s="131"/>
      <c r="ZL771" s="131"/>
      <c r="ZM771" s="131"/>
      <c r="ZN771" s="131"/>
      <c r="ZO771" s="131"/>
      <c r="ZP771" s="131"/>
      <c r="ZQ771" s="131"/>
      <c r="ZR771" s="131"/>
      <c r="ZS771" s="131"/>
      <c r="ZT771" s="131"/>
      <c r="ZU771" s="131"/>
      <c r="ZV771" s="131"/>
      <c r="ZW771" s="131"/>
      <c r="ZX771" s="131"/>
      <c r="ZY771" s="131"/>
      <c r="ZZ771" s="131"/>
      <c r="AAA771" s="131"/>
      <c r="AAB771" s="131"/>
      <c r="AAC771" s="131"/>
      <c r="AAD771" s="131"/>
      <c r="AAE771" s="131"/>
      <c r="AAF771" s="131"/>
      <c r="AAG771" s="131"/>
      <c r="AAH771" s="131"/>
      <c r="AAI771" s="131"/>
      <c r="AAJ771" s="131"/>
      <c r="AAK771" s="131"/>
      <c r="AAL771" s="131"/>
      <c r="AAM771" s="131"/>
      <c r="AAN771" s="131"/>
      <c r="AAO771" s="131"/>
      <c r="AAP771" s="131"/>
      <c r="AAQ771" s="131"/>
      <c r="AAR771" s="131"/>
      <c r="AAS771" s="131"/>
      <c r="AAT771" s="131"/>
      <c r="AAU771" s="131"/>
      <c r="AAV771" s="131"/>
      <c r="AAW771" s="131"/>
      <c r="AAX771" s="131"/>
      <c r="AAY771" s="131"/>
      <c r="AAZ771" s="131"/>
      <c r="ABA771" s="131"/>
      <c r="ABB771" s="131"/>
      <c r="ABC771" s="131"/>
      <c r="ABD771" s="131"/>
      <c r="ABE771" s="131"/>
      <c r="ABF771" s="131"/>
      <c r="ABG771" s="131"/>
      <c r="ABH771" s="131"/>
      <c r="ABI771" s="131"/>
      <c r="ABJ771" s="131"/>
      <c r="ABK771" s="131"/>
      <c r="ABL771" s="131"/>
      <c r="ABM771" s="131"/>
      <c r="ABN771" s="131"/>
      <c r="ABO771" s="131"/>
      <c r="ABP771" s="131"/>
      <c r="ABQ771" s="131"/>
      <c r="ABR771" s="131"/>
      <c r="ABS771" s="131"/>
      <c r="ABT771" s="131"/>
      <c r="ABU771" s="131"/>
      <c r="ABV771" s="131"/>
      <c r="ABW771" s="131"/>
      <c r="ABX771" s="131"/>
      <c r="ABY771" s="131"/>
      <c r="ABZ771" s="131"/>
      <c r="ACA771" s="131"/>
      <c r="ACB771" s="131"/>
      <c r="ACC771" s="131"/>
      <c r="ACD771" s="131"/>
      <c r="ACE771" s="131"/>
      <c r="ACF771" s="131"/>
      <c r="ACG771" s="131"/>
      <c r="ACH771" s="131"/>
      <c r="ACI771" s="131"/>
      <c r="ACJ771" s="131"/>
      <c r="ACK771" s="131"/>
      <c r="ACL771" s="131"/>
      <c r="ACM771" s="131"/>
      <c r="ACN771" s="131"/>
      <c r="ACO771" s="131"/>
      <c r="ACP771" s="131"/>
      <c r="ACQ771" s="131"/>
      <c r="ACR771" s="131"/>
      <c r="ACS771" s="131"/>
      <c r="ACT771" s="131"/>
      <c r="ACU771" s="131"/>
      <c r="ACV771" s="131"/>
      <c r="ACW771" s="131"/>
      <c r="ACX771" s="131"/>
      <c r="ACY771" s="131"/>
      <c r="ACZ771" s="131"/>
      <c r="ADA771" s="131"/>
      <c r="ADB771" s="131"/>
      <c r="ADC771" s="131"/>
      <c r="ADD771" s="131"/>
      <c r="ADE771" s="131"/>
      <c r="ADF771" s="131"/>
      <c r="ADG771" s="131"/>
      <c r="ADH771" s="131"/>
      <c r="ADI771" s="131"/>
      <c r="ADJ771" s="131"/>
      <c r="ADK771" s="131"/>
      <c r="ADL771" s="131"/>
      <c r="ADM771" s="131"/>
      <c r="ADN771" s="131"/>
      <c r="ADO771" s="131"/>
      <c r="ADP771" s="131"/>
      <c r="ADQ771" s="131"/>
      <c r="ADR771" s="131"/>
      <c r="ADS771" s="131"/>
      <c r="ADT771" s="131"/>
      <c r="ADU771" s="131"/>
      <c r="ADV771" s="131"/>
      <c r="ADW771" s="131"/>
      <c r="ADX771" s="131"/>
      <c r="ADY771" s="131"/>
      <c r="ADZ771" s="131"/>
      <c r="AEA771" s="131"/>
      <c r="AEB771" s="131"/>
      <c r="AEC771" s="131"/>
      <c r="AED771" s="131"/>
      <c r="AEE771" s="131"/>
      <c r="AEF771" s="131"/>
      <c r="AEG771" s="131"/>
      <c r="AEH771" s="131"/>
      <c r="AEI771" s="131"/>
      <c r="AEJ771" s="131"/>
      <c r="AEK771" s="131"/>
      <c r="AEL771" s="131"/>
      <c r="AEM771" s="131"/>
      <c r="AEN771" s="131"/>
      <c r="AEO771" s="131"/>
      <c r="AEP771" s="131"/>
      <c r="AEQ771" s="131"/>
      <c r="AER771" s="131"/>
      <c r="AES771" s="131"/>
      <c r="AET771" s="131"/>
      <c r="AEU771" s="131"/>
      <c r="AEV771" s="131"/>
      <c r="AEW771" s="131"/>
      <c r="AEX771" s="131"/>
      <c r="AEY771" s="131"/>
      <c r="AEZ771" s="131"/>
      <c r="AFA771" s="131"/>
      <c r="AFB771" s="131"/>
      <c r="AFC771" s="131"/>
      <c r="AFD771" s="131"/>
      <c r="AFE771" s="131"/>
      <c r="AFF771" s="131"/>
      <c r="AFG771" s="131"/>
      <c r="AFH771" s="131"/>
      <c r="AFI771" s="131"/>
      <c r="AFJ771" s="131"/>
      <c r="AFK771" s="131"/>
      <c r="AFL771" s="131"/>
      <c r="AFM771" s="131"/>
      <c r="AFN771" s="131"/>
      <c r="AFO771" s="131"/>
      <c r="AFP771" s="131"/>
      <c r="AFQ771" s="131"/>
      <c r="AFR771" s="131"/>
      <c r="AFS771" s="131"/>
      <c r="AFT771" s="131"/>
      <c r="AFU771" s="131"/>
      <c r="AFV771" s="131"/>
      <c r="AFW771" s="131"/>
      <c r="AFX771" s="131"/>
      <c r="AFY771" s="131"/>
      <c r="AFZ771" s="131"/>
      <c r="AGA771" s="131"/>
      <c r="AGB771" s="131"/>
      <c r="AGC771" s="131"/>
      <c r="AGD771" s="131"/>
      <c r="AGE771" s="131"/>
      <c r="AGF771" s="131"/>
      <c r="AGG771" s="131"/>
      <c r="AGH771" s="131"/>
      <c r="AGI771" s="131"/>
      <c r="AGJ771" s="131"/>
      <c r="AGK771" s="131"/>
      <c r="AGL771" s="131"/>
      <c r="AGM771" s="131"/>
      <c r="AGN771" s="131"/>
      <c r="AGO771" s="131"/>
      <c r="AGP771" s="131"/>
      <c r="AGQ771" s="131"/>
      <c r="AGR771" s="131"/>
      <c r="AGS771" s="131"/>
      <c r="AGT771" s="131"/>
      <c r="AGU771" s="131"/>
      <c r="AGV771" s="131"/>
      <c r="AGW771" s="131"/>
      <c r="AGX771" s="131"/>
      <c r="AGY771" s="131"/>
      <c r="AGZ771" s="131"/>
      <c r="AHA771" s="131"/>
      <c r="AHB771" s="131"/>
      <c r="AHC771" s="131"/>
      <c r="AHD771" s="131"/>
      <c r="AHE771" s="131"/>
      <c r="AHF771" s="131"/>
      <c r="AHG771" s="131"/>
      <c r="AHH771" s="131"/>
      <c r="AHI771" s="131"/>
      <c r="AHJ771" s="131"/>
      <c r="AHK771" s="131"/>
      <c r="AHL771" s="131"/>
      <c r="AHM771" s="131"/>
      <c r="AHN771" s="131"/>
      <c r="AHO771" s="131"/>
      <c r="AHP771" s="131"/>
      <c r="AHQ771" s="131"/>
      <c r="AHR771" s="131"/>
      <c r="AHS771" s="131"/>
      <c r="AHT771" s="131"/>
      <c r="AHU771" s="131"/>
      <c r="AHV771" s="131"/>
      <c r="AHW771" s="131"/>
      <c r="AHX771" s="131"/>
      <c r="AHY771" s="131"/>
      <c r="AHZ771" s="131"/>
      <c r="AIA771" s="131"/>
      <c r="AIB771" s="131"/>
      <c r="AIC771" s="131"/>
      <c r="AID771" s="131"/>
      <c r="AIE771" s="131"/>
      <c r="AIF771" s="131"/>
      <c r="AIG771" s="131"/>
      <c r="AIH771" s="131"/>
      <c r="AII771" s="131"/>
      <c r="AIJ771" s="131"/>
      <c r="AIK771" s="131"/>
      <c r="AIL771" s="131"/>
      <c r="AIM771" s="131"/>
      <c r="AIN771" s="131"/>
      <c r="AIO771" s="131"/>
      <c r="AIP771" s="131"/>
      <c r="AIQ771" s="131"/>
      <c r="AIR771" s="131"/>
      <c r="AIS771" s="131"/>
      <c r="AIT771" s="131"/>
      <c r="AIU771" s="131"/>
      <c r="AIV771" s="131"/>
      <c r="AIW771" s="131"/>
      <c r="AIX771" s="131"/>
      <c r="AIY771" s="131"/>
      <c r="AIZ771" s="131"/>
      <c r="AJA771" s="131"/>
      <c r="AJB771" s="131"/>
      <c r="AJC771" s="131"/>
      <c r="AJD771" s="131"/>
      <c r="AJE771" s="131"/>
      <c r="AJF771" s="131"/>
      <c r="AJG771" s="131"/>
      <c r="AJH771" s="131"/>
      <c r="AJI771" s="131"/>
      <c r="AJJ771" s="131"/>
      <c r="AJK771" s="131"/>
      <c r="AJL771" s="131"/>
      <c r="AJM771" s="131"/>
      <c r="AJN771" s="131"/>
      <c r="AJO771" s="131"/>
      <c r="AJP771" s="131"/>
      <c r="AJQ771" s="131"/>
      <c r="AJR771" s="131"/>
      <c r="AJS771" s="131"/>
      <c r="AJT771" s="131"/>
      <c r="AJU771" s="131"/>
      <c r="AJV771" s="131"/>
      <c r="AJW771" s="131"/>
      <c r="AJX771" s="131"/>
      <c r="AJY771" s="131"/>
      <c r="AJZ771" s="131"/>
      <c r="AKA771" s="131"/>
      <c r="AKB771" s="131"/>
      <c r="AKC771" s="131"/>
      <c r="AKD771" s="131"/>
      <c r="AKE771" s="131"/>
      <c r="AKF771" s="131"/>
      <c r="AKG771" s="131"/>
      <c r="AKH771" s="131"/>
      <c r="AKI771" s="131"/>
      <c r="AKJ771" s="131"/>
      <c r="AKK771" s="131"/>
      <c r="AKL771" s="131"/>
      <c r="AKM771" s="131"/>
      <c r="AKN771" s="131"/>
      <c r="AKO771" s="131"/>
      <c r="AKP771" s="131"/>
      <c r="AKQ771" s="131"/>
      <c r="AKR771" s="131"/>
      <c r="AKS771" s="131"/>
      <c r="AKT771" s="131"/>
      <c r="AKU771" s="131"/>
      <c r="AKV771" s="131"/>
      <c r="AKW771" s="131"/>
      <c r="AKX771" s="131"/>
      <c r="AKY771" s="131"/>
      <c r="AKZ771" s="131"/>
      <c r="ALA771" s="131"/>
      <c r="ALB771" s="131"/>
      <c r="ALC771" s="131"/>
      <c r="ALD771" s="131"/>
      <c r="ALE771" s="131"/>
      <c r="ALF771" s="131"/>
      <c r="ALG771" s="131"/>
      <c r="ALH771" s="131"/>
      <c r="ALI771" s="131"/>
      <c r="ALJ771" s="131"/>
      <c r="ALK771" s="131"/>
      <c r="ALL771" s="131"/>
      <c r="ALM771" s="131"/>
      <c r="ALN771" s="131"/>
    </row>
    <row r="772" spans="1:1002" s="508" customFormat="1" ht="24.95" customHeight="1" x14ac:dyDescent="0.25">
      <c r="A772" s="502"/>
      <c r="B772" s="503"/>
      <c r="C772" s="504"/>
      <c r="D772" s="450"/>
      <c r="E772" s="505"/>
      <c r="F772" s="505"/>
      <c r="G772" s="506"/>
      <c r="H772" s="506"/>
      <c r="I772" s="507"/>
      <c r="J772" s="565"/>
      <c r="K772" s="454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  <c r="EC772" s="131"/>
      <c r="ED772" s="131"/>
      <c r="EE772" s="131"/>
      <c r="EF772" s="131"/>
      <c r="EG772" s="131"/>
      <c r="EH772" s="131"/>
      <c r="EI772" s="131"/>
      <c r="EJ772" s="131"/>
      <c r="EK772" s="131"/>
      <c r="EL772" s="131"/>
      <c r="EM772" s="131"/>
      <c r="EN772" s="131"/>
      <c r="EO772" s="131"/>
      <c r="EP772" s="131"/>
      <c r="EQ772" s="131"/>
      <c r="ER772" s="131"/>
      <c r="ES772" s="131"/>
      <c r="ET772" s="131"/>
      <c r="EU772" s="131"/>
      <c r="EV772" s="131"/>
      <c r="EW772" s="131"/>
      <c r="EX772" s="131"/>
      <c r="EY772" s="131"/>
      <c r="EZ772" s="131"/>
      <c r="FA772" s="131"/>
      <c r="FB772" s="131"/>
      <c r="FC772" s="131"/>
      <c r="FD772" s="131"/>
      <c r="FE772" s="131"/>
      <c r="FF772" s="131"/>
      <c r="FG772" s="131"/>
      <c r="FH772" s="131"/>
      <c r="FI772" s="131"/>
      <c r="FJ772" s="131"/>
      <c r="FK772" s="131"/>
      <c r="FL772" s="131"/>
      <c r="FM772" s="131"/>
      <c r="FN772" s="131"/>
      <c r="FO772" s="131"/>
      <c r="FP772" s="131"/>
      <c r="FQ772" s="131"/>
      <c r="FR772" s="131"/>
      <c r="FS772" s="131"/>
      <c r="FT772" s="131"/>
      <c r="FU772" s="131"/>
      <c r="FV772" s="131"/>
      <c r="FW772" s="131"/>
      <c r="FX772" s="131"/>
      <c r="FY772" s="131"/>
      <c r="FZ772" s="131"/>
      <c r="GA772" s="131"/>
      <c r="GB772" s="131"/>
      <c r="GC772" s="131"/>
      <c r="GD772" s="131"/>
      <c r="GE772" s="131"/>
      <c r="GF772" s="131"/>
      <c r="GG772" s="131"/>
      <c r="GH772" s="131"/>
      <c r="GI772" s="131"/>
      <c r="GJ772" s="131"/>
      <c r="GK772" s="131"/>
      <c r="GL772" s="131"/>
      <c r="GM772" s="131"/>
      <c r="GN772" s="131"/>
      <c r="GO772" s="131"/>
      <c r="GP772" s="131"/>
      <c r="GQ772" s="131"/>
      <c r="GR772" s="131"/>
      <c r="GS772" s="131"/>
      <c r="GT772" s="131"/>
      <c r="GU772" s="131"/>
      <c r="GV772" s="131"/>
      <c r="GW772" s="131"/>
      <c r="GX772" s="131"/>
      <c r="GY772" s="131"/>
      <c r="GZ772" s="131"/>
      <c r="HA772" s="131"/>
      <c r="HB772" s="131"/>
      <c r="HC772" s="131"/>
      <c r="HD772" s="131"/>
      <c r="HE772" s="131"/>
      <c r="HF772" s="131"/>
      <c r="HG772" s="131"/>
      <c r="HH772" s="131"/>
      <c r="HI772" s="131"/>
      <c r="HJ772" s="131"/>
      <c r="HK772" s="131"/>
      <c r="HL772" s="131"/>
      <c r="HM772" s="131"/>
      <c r="HN772" s="131"/>
      <c r="HO772" s="131"/>
      <c r="HP772" s="131"/>
      <c r="HQ772" s="131"/>
      <c r="HR772" s="131"/>
      <c r="HS772" s="131"/>
      <c r="HT772" s="131"/>
      <c r="HU772" s="131"/>
      <c r="HV772" s="131"/>
      <c r="HW772" s="131"/>
      <c r="HX772" s="131"/>
      <c r="HY772" s="131"/>
      <c r="HZ772" s="131"/>
      <c r="IA772" s="131"/>
      <c r="IB772" s="131"/>
      <c r="IC772" s="131"/>
      <c r="ID772" s="131"/>
      <c r="IE772" s="131"/>
      <c r="IF772" s="131"/>
      <c r="IG772" s="131"/>
      <c r="IH772" s="131"/>
      <c r="II772" s="131"/>
      <c r="IJ772" s="131"/>
      <c r="IK772" s="131"/>
      <c r="IL772" s="131"/>
      <c r="IM772" s="131"/>
      <c r="IN772" s="131"/>
      <c r="IO772" s="131"/>
      <c r="IP772" s="131"/>
      <c r="IQ772" s="131"/>
      <c r="IR772" s="131"/>
      <c r="IS772" s="131"/>
      <c r="IT772" s="131"/>
      <c r="IU772" s="131"/>
      <c r="IV772" s="131"/>
      <c r="IW772" s="131"/>
      <c r="IX772" s="131"/>
      <c r="IY772" s="131"/>
      <c r="IZ772" s="131"/>
      <c r="JA772" s="131"/>
      <c r="JB772" s="131"/>
      <c r="JC772" s="131"/>
      <c r="JD772" s="131"/>
      <c r="JE772" s="131"/>
      <c r="JF772" s="131"/>
      <c r="JG772" s="131"/>
      <c r="JH772" s="131"/>
      <c r="JI772" s="131"/>
      <c r="JJ772" s="131"/>
      <c r="JK772" s="131"/>
      <c r="JL772" s="131"/>
      <c r="JM772" s="131"/>
      <c r="JN772" s="131"/>
      <c r="JO772" s="131"/>
      <c r="JP772" s="131"/>
      <c r="JQ772" s="131"/>
      <c r="JR772" s="131"/>
      <c r="JS772" s="131"/>
      <c r="JT772" s="131"/>
      <c r="JU772" s="131"/>
      <c r="JV772" s="131"/>
      <c r="JW772" s="131"/>
      <c r="JX772" s="131"/>
      <c r="JY772" s="131"/>
      <c r="JZ772" s="131"/>
      <c r="KA772" s="131"/>
      <c r="KB772" s="131"/>
      <c r="KC772" s="131"/>
      <c r="KD772" s="131"/>
      <c r="KE772" s="131"/>
      <c r="KF772" s="131"/>
      <c r="KG772" s="131"/>
      <c r="KH772" s="131"/>
      <c r="KI772" s="131"/>
      <c r="KJ772" s="131"/>
      <c r="KK772" s="131"/>
      <c r="KL772" s="131"/>
      <c r="KM772" s="131"/>
      <c r="KN772" s="131"/>
      <c r="KO772" s="131"/>
      <c r="KP772" s="131"/>
      <c r="KQ772" s="131"/>
      <c r="KR772" s="131"/>
      <c r="KS772" s="131"/>
      <c r="KT772" s="131"/>
      <c r="KU772" s="131"/>
      <c r="KV772" s="131"/>
      <c r="KW772" s="131"/>
      <c r="KX772" s="131"/>
      <c r="KY772" s="131"/>
      <c r="KZ772" s="131"/>
      <c r="LA772" s="131"/>
      <c r="LB772" s="131"/>
      <c r="LC772" s="131"/>
      <c r="LD772" s="131"/>
      <c r="LE772" s="131"/>
      <c r="LF772" s="131"/>
      <c r="LG772" s="131"/>
      <c r="LH772" s="131"/>
      <c r="LI772" s="131"/>
      <c r="LJ772" s="131"/>
      <c r="LK772" s="131"/>
      <c r="LL772" s="131"/>
      <c r="LM772" s="131"/>
      <c r="LN772" s="131"/>
      <c r="LO772" s="131"/>
      <c r="LP772" s="131"/>
      <c r="LQ772" s="131"/>
      <c r="LR772" s="131"/>
      <c r="LS772" s="131"/>
      <c r="LT772" s="131"/>
      <c r="LU772" s="131"/>
      <c r="LV772" s="131"/>
      <c r="LW772" s="131"/>
      <c r="LX772" s="131"/>
      <c r="LY772" s="131"/>
      <c r="LZ772" s="131"/>
      <c r="MA772" s="131"/>
      <c r="MB772" s="131"/>
      <c r="MC772" s="131"/>
      <c r="MD772" s="131"/>
      <c r="ME772" s="131"/>
      <c r="MF772" s="131"/>
      <c r="MG772" s="131"/>
      <c r="MH772" s="131"/>
      <c r="MI772" s="131"/>
      <c r="MJ772" s="131"/>
      <c r="MK772" s="131"/>
      <c r="ML772" s="131"/>
      <c r="MM772" s="131"/>
      <c r="MN772" s="131"/>
      <c r="MO772" s="131"/>
      <c r="MP772" s="131"/>
      <c r="MQ772" s="131"/>
      <c r="MR772" s="131"/>
      <c r="MS772" s="131"/>
      <c r="MT772" s="131"/>
      <c r="MU772" s="131"/>
      <c r="MV772" s="131"/>
      <c r="MW772" s="131"/>
      <c r="MX772" s="131"/>
      <c r="MY772" s="131"/>
      <c r="MZ772" s="131"/>
      <c r="NA772" s="131"/>
      <c r="NB772" s="131"/>
      <c r="NC772" s="131"/>
      <c r="ND772" s="131"/>
      <c r="NE772" s="131"/>
      <c r="NF772" s="131"/>
      <c r="NG772" s="131"/>
      <c r="NH772" s="131"/>
      <c r="NI772" s="131"/>
      <c r="NJ772" s="131"/>
      <c r="NK772" s="131"/>
      <c r="NL772" s="131"/>
      <c r="NM772" s="131"/>
      <c r="NN772" s="131"/>
      <c r="NO772" s="131"/>
      <c r="NP772" s="131"/>
      <c r="NQ772" s="131"/>
      <c r="NR772" s="131"/>
      <c r="NS772" s="131"/>
      <c r="NT772" s="131"/>
      <c r="NU772" s="131"/>
      <c r="NV772" s="131"/>
      <c r="NW772" s="131"/>
      <c r="NX772" s="131"/>
      <c r="NY772" s="131"/>
      <c r="NZ772" s="131"/>
      <c r="OA772" s="131"/>
      <c r="OB772" s="131"/>
      <c r="OC772" s="131"/>
      <c r="OD772" s="131"/>
      <c r="OE772" s="131"/>
      <c r="OF772" s="131"/>
      <c r="OG772" s="131"/>
      <c r="OH772" s="131"/>
      <c r="OI772" s="131"/>
      <c r="OJ772" s="131"/>
      <c r="OK772" s="131"/>
      <c r="OL772" s="131"/>
      <c r="OM772" s="131"/>
      <c r="ON772" s="131"/>
      <c r="OO772" s="131"/>
      <c r="OP772" s="131"/>
      <c r="OQ772" s="131"/>
      <c r="OR772" s="131"/>
      <c r="OS772" s="131"/>
      <c r="OT772" s="131"/>
      <c r="OU772" s="131"/>
      <c r="OV772" s="131"/>
      <c r="OW772" s="131"/>
      <c r="OX772" s="131"/>
      <c r="OY772" s="131"/>
      <c r="OZ772" s="131"/>
      <c r="PA772" s="131"/>
      <c r="PB772" s="131"/>
      <c r="PC772" s="131"/>
      <c r="PD772" s="131"/>
      <c r="PE772" s="131"/>
      <c r="PF772" s="131"/>
      <c r="PG772" s="131"/>
      <c r="PH772" s="131"/>
      <c r="PI772" s="131"/>
      <c r="PJ772" s="131"/>
      <c r="PK772" s="131"/>
      <c r="PL772" s="131"/>
      <c r="PM772" s="131"/>
      <c r="PN772" s="131"/>
      <c r="PO772" s="131"/>
      <c r="PP772" s="131"/>
      <c r="PQ772" s="131"/>
      <c r="PR772" s="131"/>
      <c r="PS772" s="131"/>
      <c r="PT772" s="131"/>
      <c r="PU772" s="131"/>
      <c r="PV772" s="131"/>
      <c r="PW772" s="131"/>
      <c r="PX772" s="131"/>
      <c r="PY772" s="131"/>
      <c r="PZ772" s="131"/>
      <c r="QA772" s="131"/>
      <c r="QB772" s="131"/>
      <c r="QC772" s="131"/>
      <c r="QD772" s="131"/>
      <c r="QE772" s="131"/>
      <c r="QF772" s="131"/>
      <c r="QG772" s="131"/>
      <c r="QH772" s="131"/>
      <c r="QI772" s="131"/>
      <c r="QJ772" s="131"/>
      <c r="QK772" s="131"/>
      <c r="QL772" s="131"/>
      <c r="QM772" s="131"/>
      <c r="QN772" s="131"/>
      <c r="QO772" s="131"/>
      <c r="QP772" s="131"/>
      <c r="QQ772" s="131"/>
      <c r="QR772" s="131"/>
      <c r="QS772" s="131"/>
      <c r="QT772" s="131"/>
      <c r="QU772" s="131"/>
      <c r="QV772" s="131"/>
      <c r="QW772" s="131"/>
      <c r="QX772" s="131"/>
      <c r="QY772" s="131"/>
      <c r="QZ772" s="131"/>
      <c r="RA772" s="131"/>
      <c r="RB772" s="131"/>
      <c r="RC772" s="131"/>
      <c r="RD772" s="131"/>
      <c r="RE772" s="131"/>
      <c r="RF772" s="131"/>
      <c r="RG772" s="131"/>
      <c r="RH772" s="131"/>
      <c r="RI772" s="131"/>
      <c r="RJ772" s="131"/>
      <c r="RK772" s="131"/>
      <c r="RL772" s="131"/>
      <c r="RM772" s="131"/>
      <c r="RN772" s="131"/>
      <c r="RO772" s="131"/>
      <c r="RP772" s="131"/>
      <c r="RQ772" s="131"/>
      <c r="RR772" s="131"/>
      <c r="RS772" s="131"/>
      <c r="RT772" s="131"/>
      <c r="RU772" s="131"/>
      <c r="RV772" s="131"/>
      <c r="RW772" s="131"/>
      <c r="RX772" s="131"/>
      <c r="RY772" s="131"/>
      <c r="RZ772" s="131"/>
      <c r="SA772" s="131"/>
      <c r="SB772" s="131"/>
      <c r="SC772" s="131"/>
      <c r="SD772" s="131"/>
      <c r="SE772" s="131"/>
      <c r="SF772" s="131"/>
      <c r="SG772" s="131"/>
      <c r="SH772" s="131"/>
      <c r="SI772" s="131"/>
      <c r="SJ772" s="131"/>
      <c r="SK772" s="131"/>
      <c r="SL772" s="131"/>
      <c r="SM772" s="131"/>
      <c r="SN772" s="131"/>
      <c r="SO772" s="131"/>
      <c r="SP772" s="131"/>
      <c r="SQ772" s="131"/>
      <c r="SR772" s="131"/>
      <c r="SS772" s="131"/>
      <c r="ST772" s="131"/>
      <c r="SU772" s="131"/>
      <c r="SV772" s="131"/>
      <c r="SW772" s="131"/>
      <c r="SX772" s="131"/>
      <c r="SY772" s="131"/>
      <c r="SZ772" s="131"/>
      <c r="TA772" s="131"/>
      <c r="TB772" s="131"/>
      <c r="TC772" s="131"/>
      <c r="TD772" s="131"/>
      <c r="TE772" s="131"/>
      <c r="TF772" s="131"/>
      <c r="TG772" s="131"/>
      <c r="TH772" s="131"/>
      <c r="TI772" s="131"/>
      <c r="TJ772" s="131"/>
      <c r="TK772" s="131"/>
      <c r="TL772" s="131"/>
      <c r="TM772" s="131"/>
      <c r="TN772" s="131"/>
      <c r="TO772" s="131"/>
      <c r="TP772" s="131"/>
      <c r="TQ772" s="131"/>
      <c r="TR772" s="131"/>
      <c r="TS772" s="131"/>
      <c r="TT772" s="131"/>
      <c r="TU772" s="131"/>
      <c r="TV772" s="131"/>
      <c r="TW772" s="131"/>
      <c r="TX772" s="131"/>
      <c r="TY772" s="131"/>
      <c r="TZ772" s="131"/>
      <c r="UA772" s="131"/>
      <c r="UB772" s="131"/>
      <c r="UC772" s="131"/>
      <c r="UD772" s="131"/>
      <c r="UE772" s="131"/>
      <c r="UF772" s="131"/>
      <c r="UG772" s="131"/>
      <c r="UH772" s="131"/>
      <c r="UI772" s="131"/>
      <c r="UJ772" s="131"/>
      <c r="UK772" s="131"/>
      <c r="UL772" s="131"/>
      <c r="UM772" s="131"/>
      <c r="UN772" s="131"/>
      <c r="UO772" s="131"/>
      <c r="UP772" s="131"/>
      <c r="UQ772" s="131"/>
      <c r="UR772" s="131"/>
      <c r="US772" s="131"/>
      <c r="UT772" s="131"/>
      <c r="UU772" s="131"/>
      <c r="UV772" s="131"/>
      <c r="UW772" s="131"/>
      <c r="UX772" s="131"/>
      <c r="UY772" s="131"/>
      <c r="UZ772" s="131"/>
      <c r="VA772" s="131"/>
      <c r="VB772" s="131"/>
      <c r="VC772" s="131"/>
      <c r="VD772" s="131"/>
      <c r="VE772" s="131"/>
      <c r="VF772" s="131"/>
      <c r="VG772" s="131"/>
      <c r="VH772" s="131"/>
      <c r="VI772" s="131"/>
      <c r="VJ772" s="131"/>
      <c r="VK772" s="131"/>
      <c r="VL772" s="131"/>
      <c r="VM772" s="131"/>
      <c r="VN772" s="131"/>
      <c r="VO772" s="131"/>
      <c r="VP772" s="131"/>
      <c r="VQ772" s="131"/>
      <c r="VR772" s="131"/>
      <c r="VS772" s="131"/>
      <c r="VT772" s="131"/>
      <c r="VU772" s="131"/>
      <c r="VV772" s="131"/>
      <c r="VW772" s="131"/>
      <c r="VX772" s="131"/>
      <c r="VY772" s="131"/>
      <c r="VZ772" s="131"/>
      <c r="WA772" s="131"/>
      <c r="WB772" s="131"/>
      <c r="WC772" s="131"/>
      <c r="WD772" s="131"/>
      <c r="WE772" s="131"/>
      <c r="WF772" s="131"/>
      <c r="WG772" s="131"/>
      <c r="WH772" s="131"/>
      <c r="WI772" s="131"/>
      <c r="WJ772" s="131"/>
      <c r="WK772" s="131"/>
      <c r="WL772" s="131"/>
      <c r="WM772" s="131"/>
      <c r="WN772" s="131"/>
      <c r="WO772" s="131"/>
      <c r="WP772" s="131"/>
      <c r="WQ772" s="131"/>
      <c r="WR772" s="131"/>
      <c r="WS772" s="131"/>
      <c r="WT772" s="131"/>
      <c r="WU772" s="131"/>
      <c r="WV772" s="131"/>
      <c r="WW772" s="131"/>
      <c r="WX772" s="131"/>
      <c r="WY772" s="131"/>
      <c r="WZ772" s="131"/>
      <c r="XA772" s="131"/>
      <c r="XB772" s="131"/>
      <c r="XC772" s="131"/>
      <c r="XD772" s="131"/>
      <c r="XE772" s="131"/>
      <c r="XF772" s="131"/>
      <c r="XG772" s="131"/>
      <c r="XH772" s="131"/>
      <c r="XI772" s="131"/>
      <c r="XJ772" s="131"/>
      <c r="XK772" s="131"/>
      <c r="XL772" s="131"/>
      <c r="XM772" s="131"/>
      <c r="XN772" s="131"/>
      <c r="XO772" s="131"/>
      <c r="XP772" s="131"/>
      <c r="XQ772" s="131"/>
      <c r="XR772" s="131"/>
      <c r="XS772" s="131"/>
      <c r="XT772" s="131"/>
      <c r="XU772" s="131"/>
      <c r="XV772" s="131"/>
      <c r="XW772" s="131"/>
      <c r="XX772" s="131"/>
      <c r="XY772" s="131"/>
      <c r="XZ772" s="131"/>
      <c r="YA772" s="131"/>
      <c r="YB772" s="131"/>
      <c r="YC772" s="131"/>
      <c r="YD772" s="131"/>
      <c r="YE772" s="131"/>
      <c r="YF772" s="131"/>
      <c r="YG772" s="131"/>
      <c r="YH772" s="131"/>
      <c r="YI772" s="131"/>
      <c r="YJ772" s="131"/>
      <c r="YK772" s="131"/>
      <c r="YL772" s="131"/>
      <c r="YM772" s="131"/>
      <c r="YN772" s="131"/>
      <c r="YO772" s="131"/>
      <c r="YP772" s="131"/>
      <c r="YQ772" s="131"/>
      <c r="YR772" s="131"/>
      <c r="YS772" s="131"/>
      <c r="YT772" s="131"/>
      <c r="YU772" s="131"/>
      <c r="YV772" s="131"/>
      <c r="YW772" s="131"/>
      <c r="YX772" s="131"/>
      <c r="YY772" s="131"/>
      <c r="YZ772" s="131"/>
      <c r="ZA772" s="131"/>
      <c r="ZB772" s="131"/>
      <c r="ZC772" s="131"/>
      <c r="ZD772" s="131"/>
      <c r="ZE772" s="131"/>
      <c r="ZF772" s="131"/>
      <c r="ZG772" s="131"/>
      <c r="ZH772" s="131"/>
      <c r="ZI772" s="131"/>
      <c r="ZJ772" s="131"/>
      <c r="ZK772" s="131"/>
      <c r="ZL772" s="131"/>
      <c r="ZM772" s="131"/>
      <c r="ZN772" s="131"/>
      <c r="ZO772" s="131"/>
      <c r="ZP772" s="131"/>
      <c r="ZQ772" s="131"/>
      <c r="ZR772" s="131"/>
      <c r="ZS772" s="131"/>
      <c r="ZT772" s="131"/>
      <c r="ZU772" s="131"/>
      <c r="ZV772" s="131"/>
      <c r="ZW772" s="131"/>
      <c r="ZX772" s="131"/>
      <c r="ZY772" s="131"/>
      <c r="ZZ772" s="131"/>
      <c r="AAA772" s="131"/>
      <c r="AAB772" s="131"/>
      <c r="AAC772" s="131"/>
      <c r="AAD772" s="131"/>
      <c r="AAE772" s="131"/>
      <c r="AAF772" s="131"/>
      <c r="AAG772" s="131"/>
      <c r="AAH772" s="131"/>
      <c r="AAI772" s="131"/>
      <c r="AAJ772" s="131"/>
      <c r="AAK772" s="131"/>
      <c r="AAL772" s="131"/>
      <c r="AAM772" s="131"/>
      <c r="AAN772" s="131"/>
      <c r="AAO772" s="131"/>
      <c r="AAP772" s="131"/>
      <c r="AAQ772" s="131"/>
      <c r="AAR772" s="131"/>
      <c r="AAS772" s="131"/>
      <c r="AAT772" s="131"/>
      <c r="AAU772" s="131"/>
      <c r="AAV772" s="131"/>
      <c r="AAW772" s="131"/>
      <c r="AAX772" s="131"/>
      <c r="AAY772" s="131"/>
      <c r="AAZ772" s="131"/>
      <c r="ABA772" s="131"/>
      <c r="ABB772" s="131"/>
      <c r="ABC772" s="131"/>
      <c r="ABD772" s="131"/>
      <c r="ABE772" s="131"/>
      <c r="ABF772" s="131"/>
      <c r="ABG772" s="131"/>
      <c r="ABH772" s="131"/>
      <c r="ABI772" s="131"/>
      <c r="ABJ772" s="131"/>
      <c r="ABK772" s="131"/>
      <c r="ABL772" s="131"/>
      <c r="ABM772" s="131"/>
      <c r="ABN772" s="131"/>
      <c r="ABO772" s="131"/>
      <c r="ABP772" s="131"/>
      <c r="ABQ772" s="131"/>
      <c r="ABR772" s="131"/>
      <c r="ABS772" s="131"/>
      <c r="ABT772" s="131"/>
      <c r="ABU772" s="131"/>
      <c r="ABV772" s="131"/>
      <c r="ABW772" s="131"/>
      <c r="ABX772" s="131"/>
      <c r="ABY772" s="131"/>
      <c r="ABZ772" s="131"/>
      <c r="ACA772" s="131"/>
      <c r="ACB772" s="131"/>
      <c r="ACC772" s="131"/>
      <c r="ACD772" s="131"/>
      <c r="ACE772" s="131"/>
      <c r="ACF772" s="131"/>
      <c r="ACG772" s="131"/>
      <c r="ACH772" s="131"/>
      <c r="ACI772" s="131"/>
      <c r="ACJ772" s="131"/>
      <c r="ACK772" s="131"/>
      <c r="ACL772" s="131"/>
      <c r="ACM772" s="131"/>
      <c r="ACN772" s="131"/>
      <c r="ACO772" s="131"/>
      <c r="ACP772" s="131"/>
      <c r="ACQ772" s="131"/>
      <c r="ACR772" s="131"/>
      <c r="ACS772" s="131"/>
      <c r="ACT772" s="131"/>
      <c r="ACU772" s="131"/>
      <c r="ACV772" s="131"/>
      <c r="ACW772" s="131"/>
      <c r="ACX772" s="131"/>
      <c r="ACY772" s="131"/>
      <c r="ACZ772" s="131"/>
      <c r="ADA772" s="131"/>
      <c r="ADB772" s="131"/>
      <c r="ADC772" s="131"/>
      <c r="ADD772" s="131"/>
      <c r="ADE772" s="131"/>
      <c r="ADF772" s="131"/>
      <c r="ADG772" s="131"/>
      <c r="ADH772" s="131"/>
      <c r="ADI772" s="131"/>
      <c r="ADJ772" s="131"/>
      <c r="ADK772" s="131"/>
      <c r="ADL772" s="131"/>
      <c r="ADM772" s="131"/>
      <c r="ADN772" s="131"/>
      <c r="ADO772" s="131"/>
      <c r="ADP772" s="131"/>
      <c r="ADQ772" s="131"/>
      <c r="ADR772" s="131"/>
      <c r="ADS772" s="131"/>
      <c r="ADT772" s="131"/>
      <c r="ADU772" s="131"/>
      <c r="ADV772" s="131"/>
      <c r="ADW772" s="131"/>
      <c r="ADX772" s="131"/>
      <c r="ADY772" s="131"/>
      <c r="ADZ772" s="131"/>
      <c r="AEA772" s="131"/>
      <c r="AEB772" s="131"/>
      <c r="AEC772" s="131"/>
      <c r="AED772" s="131"/>
      <c r="AEE772" s="131"/>
      <c r="AEF772" s="131"/>
      <c r="AEG772" s="131"/>
      <c r="AEH772" s="131"/>
      <c r="AEI772" s="131"/>
      <c r="AEJ772" s="131"/>
      <c r="AEK772" s="131"/>
      <c r="AEL772" s="131"/>
      <c r="AEM772" s="131"/>
      <c r="AEN772" s="131"/>
      <c r="AEO772" s="131"/>
      <c r="AEP772" s="131"/>
      <c r="AEQ772" s="131"/>
      <c r="AER772" s="131"/>
      <c r="AES772" s="131"/>
      <c r="AET772" s="131"/>
      <c r="AEU772" s="131"/>
      <c r="AEV772" s="131"/>
      <c r="AEW772" s="131"/>
      <c r="AEX772" s="131"/>
      <c r="AEY772" s="131"/>
      <c r="AEZ772" s="131"/>
      <c r="AFA772" s="131"/>
      <c r="AFB772" s="131"/>
      <c r="AFC772" s="131"/>
      <c r="AFD772" s="131"/>
      <c r="AFE772" s="131"/>
      <c r="AFF772" s="131"/>
      <c r="AFG772" s="131"/>
      <c r="AFH772" s="131"/>
      <c r="AFI772" s="131"/>
      <c r="AFJ772" s="131"/>
      <c r="AFK772" s="131"/>
      <c r="AFL772" s="131"/>
      <c r="AFM772" s="131"/>
      <c r="AFN772" s="131"/>
      <c r="AFO772" s="131"/>
      <c r="AFP772" s="131"/>
      <c r="AFQ772" s="131"/>
      <c r="AFR772" s="131"/>
      <c r="AFS772" s="131"/>
      <c r="AFT772" s="131"/>
      <c r="AFU772" s="131"/>
      <c r="AFV772" s="131"/>
      <c r="AFW772" s="131"/>
      <c r="AFX772" s="131"/>
      <c r="AFY772" s="131"/>
      <c r="AFZ772" s="131"/>
      <c r="AGA772" s="131"/>
      <c r="AGB772" s="131"/>
      <c r="AGC772" s="131"/>
      <c r="AGD772" s="131"/>
      <c r="AGE772" s="131"/>
      <c r="AGF772" s="131"/>
      <c r="AGG772" s="131"/>
      <c r="AGH772" s="131"/>
      <c r="AGI772" s="131"/>
      <c r="AGJ772" s="131"/>
      <c r="AGK772" s="131"/>
      <c r="AGL772" s="131"/>
      <c r="AGM772" s="131"/>
      <c r="AGN772" s="131"/>
      <c r="AGO772" s="131"/>
      <c r="AGP772" s="131"/>
      <c r="AGQ772" s="131"/>
      <c r="AGR772" s="131"/>
      <c r="AGS772" s="131"/>
      <c r="AGT772" s="131"/>
      <c r="AGU772" s="131"/>
      <c r="AGV772" s="131"/>
      <c r="AGW772" s="131"/>
      <c r="AGX772" s="131"/>
      <c r="AGY772" s="131"/>
      <c r="AGZ772" s="131"/>
      <c r="AHA772" s="131"/>
      <c r="AHB772" s="131"/>
      <c r="AHC772" s="131"/>
      <c r="AHD772" s="131"/>
      <c r="AHE772" s="131"/>
      <c r="AHF772" s="131"/>
      <c r="AHG772" s="131"/>
      <c r="AHH772" s="131"/>
      <c r="AHI772" s="131"/>
      <c r="AHJ772" s="131"/>
      <c r="AHK772" s="131"/>
      <c r="AHL772" s="131"/>
      <c r="AHM772" s="131"/>
      <c r="AHN772" s="131"/>
      <c r="AHO772" s="131"/>
      <c r="AHP772" s="131"/>
      <c r="AHQ772" s="131"/>
      <c r="AHR772" s="131"/>
      <c r="AHS772" s="131"/>
      <c r="AHT772" s="131"/>
      <c r="AHU772" s="131"/>
      <c r="AHV772" s="131"/>
      <c r="AHW772" s="131"/>
      <c r="AHX772" s="131"/>
      <c r="AHY772" s="131"/>
      <c r="AHZ772" s="131"/>
      <c r="AIA772" s="131"/>
      <c r="AIB772" s="131"/>
      <c r="AIC772" s="131"/>
      <c r="AID772" s="131"/>
      <c r="AIE772" s="131"/>
      <c r="AIF772" s="131"/>
      <c r="AIG772" s="131"/>
      <c r="AIH772" s="131"/>
      <c r="AII772" s="131"/>
      <c r="AIJ772" s="131"/>
      <c r="AIK772" s="131"/>
      <c r="AIL772" s="131"/>
      <c r="AIM772" s="131"/>
      <c r="AIN772" s="131"/>
      <c r="AIO772" s="131"/>
      <c r="AIP772" s="131"/>
      <c r="AIQ772" s="131"/>
      <c r="AIR772" s="131"/>
      <c r="AIS772" s="131"/>
      <c r="AIT772" s="131"/>
      <c r="AIU772" s="131"/>
      <c r="AIV772" s="131"/>
      <c r="AIW772" s="131"/>
      <c r="AIX772" s="131"/>
      <c r="AIY772" s="131"/>
      <c r="AIZ772" s="131"/>
      <c r="AJA772" s="131"/>
      <c r="AJB772" s="131"/>
      <c r="AJC772" s="131"/>
      <c r="AJD772" s="131"/>
      <c r="AJE772" s="131"/>
      <c r="AJF772" s="131"/>
      <c r="AJG772" s="131"/>
      <c r="AJH772" s="131"/>
      <c r="AJI772" s="131"/>
      <c r="AJJ772" s="131"/>
      <c r="AJK772" s="131"/>
      <c r="AJL772" s="131"/>
      <c r="AJM772" s="131"/>
      <c r="AJN772" s="131"/>
      <c r="AJO772" s="131"/>
      <c r="AJP772" s="131"/>
      <c r="AJQ772" s="131"/>
      <c r="AJR772" s="131"/>
      <c r="AJS772" s="131"/>
      <c r="AJT772" s="131"/>
      <c r="AJU772" s="131"/>
      <c r="AJV772" s="131"/>
      <c r="AJW772" s="131"/>
      <c r="AJX772" s="131"/>
      <c r="AJY772" s="131"/>
      <c r="AJZ772" s="131"/>
      <c r="AKA772" s="131"/>
      <c r="AKB772" s="131"/>
      <c r="AKC772" s="131"/>
      <c r="AKD772" s="131"/>
      <c r="AKE772" s="131"/>
      <c r="AKF772" s="131"/>
      <c r="AKG772" s="131"/>
      <c r="AKH772" s="131"/>
      <c r="AKI772" s="131"/>
      <c r="AKJ772" s="131"/>
      <c r="AKK772" s="131"/>
      <c r="AKL772" s="131"/>
      <c r="AKM772" s="131"/>
      <c r="AKN772" s="131"/>
      <c r="AKO772" s="131"/>
      <c r="AKP772" s="131"/>
      <c r="AKQ772" s="131"/>
      <c r="AKR772" s="131"/>
      <c r="AKS772" s="131"/>
      <c r="AKT772" s="131"/>
      <c r="AKU772" s="131"/>
      <c r="AKV772" s="131"/>
      <c r="AKW772" s="131"/>
      <c r="AKX772" s="131"/>
      <c r="AKY772" s="131"/>
      <c r="AKZ772" s="131"/>
      <c r="ALA772" s="131"/>
      <c r="ALB772" s="131"/>
      <c r="ALC772" s="131"/>
      <c r="ALD772" s="131"/>
      <c r="ALE772" s="131"/>
      <c r="ALF772" s="131"/>
      <c r="ALG772" s="131"/>
      <c r="ALH772" s="131"/>
      <c r="ALI772" s="131"/>
      <c r="ALJ772" s="131"/>
      <c r="ALK772" s="131"/>
      <c r="ALL772" s="131"/>
      <c r="ALM772" s="131"/>
      <c r="ALN772" s="131"/>
    </row>
    <row r="773" spans="1:1002" s="508" customFormat="1" ht="24.95" customHeight="1" x14ac:dyDescent="0.25">
      <c r="A773" s="502"/>
      <c r="B773" s="503"/>
      <c r="C773" s="504"/>
      <c r="D773" s="450"/>
      <c r="E773" s="505"/>
      <c r="F773" s="505"/>
      <c r="G773" s="506"/>
      <c r="H773" s="506"/>
      <c r="I773" s="507"/>
      <c r="J773" s="565"/>
      <c r="K773" s="454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  <c r="EC773" s="131"/>
      <c r="ED773" s="131"/>
      <c r="EE773" s="131"/>
      <c r="EF773" s="131"/>
      <c r="EG773" s="131"/>
      <c r="EH773" s="131"/>
      <c r="EI773" s="131"/>
      <c r="EJ773" s="131"/>
      <c r="EK773" s="131"/>
      <c r="EL773" s="131"/>
      <c r="EM773" s="131"/>
      <c r="EN773" s="131"/>
      <c r="EO773" s="131"/>
      <c r="EP773" s="131"/>
      <c r="EQ773" s="131"/>
      <c r="ER773" s="131"/>
      <c r="ES773" s="131"/>
      <c r="ET773" s="131"/>
      <c r="EU773" s="131"/>
      <c r="EV773" s="131"/>
      <c r="EW773" s="131"/>
      <c r="EX773" s="131"/>
      <c r="EY773" s="131"/>
      <c r="EZ773" s="131"/>
      <c r="FA773" s="131"/>
      <c r="FB773" s="131"/>
      <c r="FC773" s="131"/>
      <c r="FD773" s="131"/>
      <c r="FE773" s="131"/>
      <c r="FF773" s="131"/>
      <c r="FG773" s="131"/>
      <c r="FH773" s="131"/>
      <c r="FI773" s="131"/>
      <c r="FJ773" s="131"/>
      <c r="FK773" s="131"/>
      <c r="FL773" s="131"/>
      <c r="FM773" s="131"/>
      <c r="FN773" s="131"/>
      <c r="FO773" s="131"/>
      <c r="FP773" s="131"/>
      <c r="FQ773" s="131"/>
      <c r="FR773" s="131"/>
      <c r="FS773" s="131"/>
      <c r="FT773" s="131"/>
      <c r="FU773" s="131"/>
      <c r="FV773" s="131"/>
      <c r="FW773" s="131"/>
      <c r="FX773" s="131"/>
      <c r="FY773" s="131"/>
      <c r="FZ773" s="131"/>
      <c r="GA773" s="131"/>
      <c r="GB773" s="131"/>
      <c r="GC773" s="131"/>
      <c r="GD773" s="131"/>
      <c r="GE773" s="131"/>
      <c r="GF773" s="131"/>
      <c r="GG773" s="131"/>
      <c r="GH773" s="131"/>
      <c r="GI773" s="131"/>
      <c r="GJ773" s="131"/>
      <c r="GK773" s="131"/>
      <c r="GL773" s="131"/>
      <c r="GM773" s="131"/>
      <c r="GN773" s="131"/>
      <c r="GO773" s="131"/>
      <c r="GP773" s="131"/>
      <c r="GQ773" s="131"/>
      <c r="GR773" s="131"/>
      <c r="GS773" s="131"/>
      <c r="GT773" s="131"/>
      <c r="GU773" s="131"/>
      <c r="GV773" s="131"/>
      <c r="GW773" s="131"/>
      <c r="GX773" s="131"/>
      <c r="GY773" s="131"/>
      <c r="GZ773" s="131"/>
      <c r="HA773" s="131"/>
      <c r="HB773" s="131"/>
      <c r="HC773" s="131"/>
      <c r="HD773" s="131"/>
      <c r="HE773" s="131"/>
      <c r="HF773" s="131"/>
      <c r="HG773" s="131"/>
      <c r="HH773" s="131"/>
      <c r="HI773" s="131"/>
      <c r="HJ773" s="131"/>
      <c r="HK773" s="131"/>
      <c r="HL773" s="131"/>
      <c r="HM773" s="131"/>
      <c r="HN773" s="131"/>
      <c r="HO773" s="131"/>
      <c r="HP773" s="131"/>
      <c r="HQ773" s="131"/>
      <c r="HR773" s="131"/>
      <c r="HS773" s="131"/>
      <c r="HT773" s="131"/>
      <c r="HU773" s="131"/>
      <c r="HV773" s="131"/>
      <c r="HW773" s="131"/>
      <c r="HX773" s="131"/>
      <c r="HY773" s="131"/>
      <c r="HZ773" s="131"/>
      <c r="IA773" s="131"/>
      <c r="IB773" s="131"/>
      <c r="IC773" s="131"/>
      <c r="ID773" s="131"/>
      <c r="IE773" s="131"/>
      <c r="IF773" s="131"/>
      <c r="IG773" s="131"/>
      <c r="IH773" s="131"/>
      <c r="II773" s="131"/>
      <c r="IJ773" s="131"/>
      <c r="IK773" s="131"/>
      <c r="IL773" s="131"/>
      <c r="IM773" s="131"/>
      <c r="IN773" s="131"/>
      <c r="IO773" s="131"/>
      <c r="IP773" s="131"/>
      <c r="IQ773" s="131"/>
      <c r="IR773" s="131"/>
      <c r="IS773" s="131"/>
      <c r="IT773" s="131"/>
      <c r="IU773" s="131"/>
      <c r="IV773" s="131"/>
      <c r="IW773" s="131"/>
      <c r="IX773" s="131"/>
      <c r="IY773" s="131"/>
      <c r="IZ773" s="131"/>
      <c r="JA773" s="131"/>
      <c r="JB773" s="131"/>
      <c r="JC773" s="131"/>
      <c r="JD773" s="131"/>
      <c r="JE773" s="131"/>
      <c r="JF773" s="131"/>
      <c r="JG773" s="131"/>
      <c r="JH773" s="131"/>
      <c r="JI773" s="131"/>
      <c r="JJ773" s="131"/>
      <c r="JK773" s="131"/>
      <c r="JL773" s="131"/>
      <c r="JM773" s="131"/>
      <c r="JN773" s="131"/>
      <c r="JO773" s="131"/>
      <c r="JP773" s="131"/>
      <c r="JQ773" s="131"/>
      <c r="JR773" s="131"/>
      <c r="JS773" s="131"/>
      <c r="JT773" s="131"/>
      <c r="JU773" s="131"/>
      <c r="JV773" s="131"/>
      <c r="JW773" s="131"/>
      <c r="JX773" s="131"/>
      <c r="JY773" s="131"/>
      <c r="JZ773" s="131"/>
      <c r="KA773" s="131"/>
      <c r="KB773" s="131"/>
      <c r="KC773" s="131"/>
      <c r="KD773" s="131"/>
      <c r="KE773" s="131"/>
      <c r="KF773" s="131"/>
      <c r="KG773" s="131"/>
      <c r="KH773" s="131"/>
      <c r="KI773" s="131"/>
      <c r="KJ773" s="131"/>
      <c r="KK773" s="131"/>
      <c r="KL773" s="131"/>
      <c r="KM773" s="131"/>
      <c r="KN773" s="131"/>
      <c r="KO773" s="131"/>
      <c r="KP773" s="131"/>
      <c r="KQ773" s="131"/>
      <c r="KR773" s="131"/>
      <c r="KS773" s="131"/>
      <c r="KT773" s="131"/>
      <c r="KU773" s="131"/>
      <c r="KV773" s="131"/>
      <c r="KW773" s="131"/>
      <c r="KX773" s="131"/>
      <c r="KY773" s="131"/>
      <c r="KZ773" s="131"/>
      <c r="LA773" s="131"/>
      <c r="LB773" s="131"/>
      <c r="LC773" s="131"/>
      <c r="LD773" s="131"/>
      <c r="LE773" s="131"/>
      <c r="LF773" s="131"/>
      <c r="LG773" s="131"/>
      <c r="LH773" s="131"/>
      <c r="LI773" s="131"/>
      <c r="LJ773" s="131"/>
      <c r="LK773" s="131"/>
      <c r="LL773" s="131"/>
      <c r="LM773" s="131"/>
      <c r="LN773" s="131"/>
      <c r="LO773" s="131"/>
      <c r="LP773" s="131"/>
      <c r="LQ773" s="131"/>
      <c r="LR773" s="131"/>
      <c r="LS773" s="131"/>
      <c r="LT773" s="131"/>
      <c r="LU773" s="131"/>
      <c r="LV773" s="131"/>
      <c r="LW773" s="131"/>
      <c r="LX773" s="131"/>
      <c r="LY773" s="131"/>
      <c r="LZ773" s="131"/>
      <c r="MA773" s="131"/>
      <c r="MB773" s="131"/>
      <c r="MC773" s="131"/>
      <c r="MD773" s="131"/>
      <c r="ME773" s="131"/>
      <c r="MF773" s="131"/>
      <c r="MG773" s="131"/>
      <c r="MH773" s="131"/>
      <c r="MI773" s="131"/>
      <c r="MJ773" s="131"/>
      <c r="MK773" s="131"/>
      <c r="ML773" s="131"/>
      <c r="MM773" s="131"/>
      <c r="MN773" s="131"/>
      <c r="MO773" s="131"/>
      <c r="MP773" s="131"/>
      <c r="MQ773" s="131"/>
      <c r="MR773" s="131"/>
      <c r="MS773" s="131"/>
      <c r="MT773" s="131"/>
      <c r="MU773" s="131"/>
      <c r="MV773" s="131"/>
      <c r="MW773" s="131"/>
      <c r="MX773" s="131"/>
      <c r="MY773" s="131"/>
      <c r="MZ773" s="131"/>
      <c r="NA773" s="131"/>
      <c r="NB773" s="131"/>
      <c r="NC773" s="131"/>
      <c r="ND773" s="131"/>
      <c r="NE773" s="131"/>
      <c r="NF773" s="131"/>
      <c r="NG773" s="131"/>
      <c r="NH773" s="131"/>
      <c r="NI773" s="131"/>
      <c r="NJ773" s="131"/>
      <c r="NK773" s="131"/>
      <c r="NL773" s="131"/>
      <c r="NM773" s="131"/>
      <c r="NN773" s="131"/>
      <c r="NO773" s="131"/>
      <c r="NP773" s="131"/>
      <c r="NQ773" s="131"/>
      <c r="NR773" s="131"/>
      <c r="NS773" s="131"/>
      <c r="NT773" s="131"/>
      <c r="NU773" s="131"/>
      <c r="NV773" s="131"/>
      <c r="NW773" s="131"/>
      <c r="NX773" s="131"/>
      <c r="NY773" s="131"/>
      <c r="NZ773" s="131"/>
      <c r="OA773" s="131"/>
      <c r="OB773" s="131"/>
      <c r="OC773" s="131"/>
      <c r="OD773" s="131"/>
      <c r="OE773" s="131"/>
      <c r="OF773" s="131"/>
      <c r="OG773" s="131"/>
      <c r="OH773" s="131"/>
      <c r="OI773" s="131"/>
      <c r="OJ773" s="131"/>
      <c r="OK773" s="131"/>
      <c r="OL773" s="131"/>
      <c r="OM773" s="131"/>
      <c r="ON773" s="131"/>
      <c r="OO773" s="131"/>
      <c r="OP773" s="131"/>
      <c r="OQ773" s="131"/>
      <c r="OR773" s="131"/>
      <c r="OS773" s="131"/>
      <c r="OT773" s="131"/>
      <c r="OU773" s="131"/>
      <c r="OV773" s="131"/>
      <c r="OW773" s="131"/>
      <c r="OX773" s="131"/>
      <c r="OY773" s="131"/>
      <c r="OZ773" s="131"/>
      <c r="PA773" s="131"/>
      <c r="PB773" s="131"/>
      <c r="PC773" s="131"/>
      <c r="PD773" s="131"/>
      <c r="PE773" s="131"/>
      <c r="PF773" s="131"/>
      <c r="PG773" s="131"/>
      <c r="PH773" s="131"/>
      <c r="PI773" s="131"/>
      <c r="PJ773" s="131"/>
      <c r="PK773" s="131"/>
      <c r="PL773" s="131"/>
      <c r="PM773" s="131"/>
      <c r="PN773" s="131"/>
      <c r="PO773" s="131"/>
      <c r="PP773" s="131"/>
      <c r="PQ773" s="131"/>
      <c r="PR773" s="131"/>
      <c r="PS773" s="131"/>
      <c r="PT773" s="131"/>
      <c r="PU773" s="131"/>
      <c r="PV773" s="131"/>
      <c r="PW773" s="131"/>
      <c r="PX773" s="131"/>
      <c r="PY773" s="131"/>
      <c r="PZ773" s="131"/>
      <c r="QA773" s="131"/>
      <c r="QB773" s="131"/>
      <c r="QC773" s="131"/>
      <c r="QD773" s="131"/>
      <c r="QE773" s="131"/>
      <c r="QF773" s="131"/>
      <c r="QG773" s="131"/>
      <c r="QH773" s="131"/>
      <c r="QI773" s="131"/>
      <c r="QJ773" s="131"/>
      <c r="QK773" s="131"/>
      <c r="QL773" s="131"/>
      <c r="QM773" s="131"/>
      <c r="QN773" s="131"/>
      <c r="QO773" s="131"/>
      <c r="QP773" s="131"/>
      <c r="QQ773" s="131"/>
      <c r="QR773" s="131"/>
      <c r="QS773" s="131"/>
      <c r="QT773" s="131"/>
      <c r="QU773" s="131"/>
      <c r="QV773" s="131"/>
      <c r="QW773" s="131"/>
      <c r="QX773" s="131"/>
      <c r="QY773" s="131"/>
      <c r="QZ773" s="131"/>
      <c r="RA773" s="131"/>
      <c r="RB773" s="131"/>
      <c r="RC773" s="131"/>
      <c r="RD773" s="131"/>
      <c r="RE773" s="131"/>
      <c r="RF773" s="131"/>
      <c r="RG773" s="131"/>
      <c r="RH773" s="131"/>
      <c r="RI773" s="131"/>
      <c r="RJ773" s="131"/>
      <c r="RK773" s="131"/>
      <c r="RL773" s="131"/>
      <c r="RM773" s="131"/>
      <c r="RN773" s="131"/>
      <c r="RO773" s="131"/>
      <c r="RP773" s="131"/>
      <c r="RQ773" s="131"/>
      <c r="RR773" s="131"/>
      <c r="RS773" s="131"/>
      <c r="RT773" s="131"/>
      <c r="RU773" s="131"/>
      <c r="RV773" s="131"/>
      <c r="RW773" s="131"/>
      <c r="RX773" s="131"/>
      <c r="RY773" s="131"/>
      <c r="RZ773" s="131"/>
      <c r="SA773" s="131"/>
      <c r="SB773" s="131"/>
      <c r="SC773" s="131"/>
      <c r="SD773" s="131"/>
      <c r="SE773" s="131"/>
      <c r="SF773" s="131"/>
      <c r="SG773" s="131"/>
      <c r="SH773" s="131"/>
      <c r="SI773" s="131"/>
      <c r="SJ773" s="131"/>
      <c r="SK773" s="131"/>
      <c r="SL773" s="131"/>
      <c r="SM773" s="131"/>
      <c r="SN773" s="131"/>
      <c r="SO773" s="131"/>
      <c r="SP773" s="131"/>
      <c r="SQ773" s="131"/>
      <c r="SR773" s="131"/>
      <c r="SS773" s="131"/>
      <c r="ST773" s="131"/>
      <c r="SU773" s="131"/>
      <c r="SV773" s="131"/>
      <c r="SW773" s="131"/>
      <c r="SX773" s="131"/>
      <c r="SY773" s="131"/>
      <c r="SZ773" s="131"/>
      <c r="TA773" s="131"/>
      <c r="TB773" s="131"/>
      <c r="TC773" s="131"/>
      <c r="TD773" s="131"/>
      <c r="TE773" s="131"/>
      <c r="TF773" s="131"/>
      <c r="TG773" s="131"/>
      <c r="TH773" s="131"/>
      <c r="TI773" s="131"/>
      <c r="TJ773" s="131"/>
      <c r="TK773" s="131"/>
      <c r="TL773" s="131"/>
      <c r="TM773" s="131"/>
      <c r="TN773" s="131"/>
      <c r="TO773" s="131"/>
      <c r="TP773" s="131"/>
      <c r="TQ773" s="131"/>
      <c r="TR773" s="131"/>
      <c r="TS773" s="131"/>
      <c r="TT773" s="131"/>
      <c r="TU773" s="131"/>
      <c r="TV773" s="131"/>
      <c r="TW773" s="131"/>
      <c r="TX773" s="131"/>
      <c r="TY773" s="131"/>
      <c r="TZ773" s="131"/>
      <c r="UA773" s="131"/>
      <c r="UB773" s="131"/>
      <c r="UC773" s="131"/>
      <c r="UD773" s="131"/>
      <c r="UE773" s="131"/>
      <c r="UF773" s="131"/>
      <c r="UG773" s="131"/>
      <c r="UH773" s="131"/>
      <c r="UI773" s="131"/>
      <c r="UJ773" s="131"/>
      <c r="UK773" s="131"/>
      <c r="UL773" s="131"/>
      <c r="UM773" s="131"/>
      <c r="UN773" s="131"/>
      <c r="UO773" s="131"/>
      <c r="UP773" s="131"/>
      <c r="UQ773" s="131"/>
      <c r="UR773" s="131"/>
      <c r="US773" s="131"/>
      <c r="UT773" s="131"/>
      <c r="UU773" s="131"/>
      <c r="UV773" s="131"/>
      <c r="UW773" s="131"/>
      <c r="UX773" s="131"/>
      <c r="UY773" s="131"/>
      <c r="UZ773" s="131"/>
      <c r="VA773" s="131"/>
      <c r="VB773" s="131"/>
      <c r="VC773" s="131"/>
      <c r="VD773" s="131"/>
      <c r="VE773" s="131"/>
      <c r="VF773" s="131"/>
      <c r="VG773" s="131"/>
      <c r="VH773" s="131"/>
      <c r="VI773" s="131"/>
      <c r="VJ773" s="131"/>
      <c r="VK773" s="131"/>
      <c r="VL773" s="131"/>
      <c r="VM773" s="131"/>
      <c r="VN773" s="131"/>
      <c r="VO773" s="131"/>
      <c r="VP773" s="131"/>
      <c r="VQ773" s="131"/>
      <c r="VR773" s="131"/>
      <c r="VS773" s="131"/>
      <c r="VT773" s="131"/>
      <c r="VU773" s="131"/>
      <c r="VV773" s="131"/>
      <c r="VW773" s="131"/>
      <c r="VX773" s="131"/>
      <c r="VY773" s="131"/>
      <c r="VZ773" s="131"/>
      <c r="WA773" s="131"/>
      <c r="WB773" s="131"/>
      <c r="WC773" s="131"/>
      <c r="WD773" s="131"/>
      <c r="WE773" s="131"/>
      <c r="WF773" s="131"/>
      <c r="WG773" s="131"/>
      <c r="WH773" s="131"/>
      <c r="WI773" s="131"/>
      <c r="WJ773" s="131"/>
      <c r="WK773" s="131"/>
      <c r="WL773" s="131"/>
      <c r="WM773" s="131"/>
      <c r="WN773" s="131"/>
      <c r="WO773" s="131"/>
      <c r="WP773" s="131"/>
      <c r="WQ773" s="131"/>
      <c r="WR773" s="131"/>
      <c r="WS773" s="131"/>
      <c r="WT773" s="131"/>
      <c r="WU773" s="131"/>
      <c r="WV773" s="131"/>
      <c r="WW773" s="131"/>
      <c r="WX773" s="131"/>
      <c r="WY773" s="131"/>
      <c r="WZ773" s="131"/>
      <c r="XA773" s="131"/>
      <c r="XB773" s="131"/>
      <c r="XC773" s="131"/>
      <c r="XD773" s="131"/>
      <c r="XE773" s="131"/>
      <c r="XF773" s="131"/>
      <c r="XG773" s="131"/>
      <c r="XH773" s="131"/>
      <c r="XI773" s="131"/>
      <c r="XJ773" s="131"/>
      <c r="XK773" s="131"/>
      <c r="XL773" s="131"/>
      <c r="XM773" s="131"/>
      <c r="XN773" s="131"/>
      <c r="XO773" s="131"/>
      <c r="XP773" s="131"/>
      <c r="XQ773" s="131"/>
      <c r="XR773" s="131"/>
      <c r="XS773" s="131"/>
      <c r="XT773" s="131"/>
      <c r="XU773" s="131"/>
      <c r="XV773" s="131"/>
      <c r="XW773" s="131"/>
      <c r="XX773" s="131"/>
      <c r="XY773" s="131"/>
      <c r="XZ773" s="131"/>
      <c r="YA773" s="131"/>
      <c r="YB773" s="131"/>
      <c r="YC773" s="131"/>
      <c r="YD773" s="131"/>
      <c r="YE773" s="131"/>
      <c r="YF773" s="131"/>
      <c r="YG773" s="131"/>
      <c r="YH773" s="131"/>
      <c r="YI773" s="131"/>
      <c r="YJ773" s="131"/>
      <c r="YK773" s="131"/>
      <c r="YL773" s="131"/>
      <c r="YM773" s="131"/>
      <c r="YN773" s="131"/>
      <c r="YO773" s="131"/>
      <c r="YP773" s="131"/>
      <c r="YQ773" s="131"/>
      <c r="YR773" s="131"/>
      <c r="YS773" s="131"/>
      <c r="YT773" s="131"/>
      <c r="YU773" s="131"/>
      <c r="YV773" s="131"/>
      <c r="YW773" s="131"/>
      <c r="YX773" s="131"/>
      <c r="YY773" s="131"/>
      <c r="YZ773" s="131"/>
      <c r="ZA773" s="131"/>
      <c r="ZB773" s="131"/>
      <c r="ZC773" s="131"/>
      <c r="ZD773" s="131"/>
      <c r="ZE773" s="131"/>
      <c r="ZF773" s="131"/>
      <c r="ZG773" s="131"/>
      <c r="ZH773" s="131"/>
      <c r="ZI773" s="131"/>
      <c r="ZJ773" s="131"/>
      <c r="ZK773" s="131"/>
      <c r="ZL773" s="131"/>
      <c r="ZM773" s="131"/>
      <c r="ZN773" s="131"/>
      <c r="ZO773" s="131"/>
      <c r="ZP773" s="131"/>
      <c r="ZQ773" s="131"/>
      <c r="ZR773" s="131"/>
      <c r="ZS773" s="131"/>
      <c r="ZT773" s="131"/>
      <c r="ZU773" s="131"/>
      <c r="ZV773" s="131"/>
      <c r="ZW773" s="131"/>
      <c r="ZX773" s="131"/>
      <c r="ZY773" s="131"/>
      <c r="ZZ773" s="131"/>
      <c r="AAA773" s="131"/>
      <c r="AAB773" s="131"/>
      <c r="AAC773" s="131"/>
      <c r="AAD773" s="131"/>
      <c r="AAE773" s="131"/>
      <c r="AAF773" s="131"/>
      <c r="AAG773" s="131"/>
      <c r="AAH773" s="131"/>
      <c r="AAI773" s="131"/>
      <c r="AAJ773" s="131"/>
      <c r="AAK773" s="131"/>
      <c r="AAL773" s="131"/>
      <c r="AAM773" s="131"/>
      <c r="AAN773" s="131"/>
      <c r="AAO773" s="131"/>
      <c r="AAP773" s="131"/>
      <c r="AAQ773" s="131"/>
      <c r="AAR773" s="131"/>
      <c r="AAS773" s="131"/>
      <c r="AAT773" s="131"/>
      <c r="AAU773" s="131"/>
      <c r="AAV773" s="131"/>
      <c r="AAW773" s="131"/>
      <c r="AAX773" s="131"/>
      <c r="AAY773" s="131"/>
      <c r="AAZ773" s="131"/>
      <c r="ABA773" s="131"/>
      <c r="ABB773" s="131"/>
      <c r="ABC773" s="131"/>
      <c r="ABD773" s="131"/>
      <c r="ABE773" s="131"/>
      <c r="ABF773" s="131"/>
      <c r="ABG773" s="131"/>
      <c r="ABH773" s="131"/>
      <c r="ABI773" s="131"/>
      <c r="ABJ773" s="131"/>
      <c r="ABK773" s="131"/>
      <c r="ABL773" s="131"/>
      <c r="ABM773" s="131"/>
      <c r="ABN773" s="131"/>
      <c r="ABO773" s="131"/>
      <c r="ABP773" s="131"/>
      <c r="ABQ773" s="131"/>
      <c r="ABR773" s="131"/>
      <c r="ABS773" s="131"/>
      <c r="ABT773" s="131"/>
      <c r="ABU773" s="131"/>
      <c r="ABV773" s="131"/>
      <c r="ABW773" s="131"/>
      <c r="ABX773" s="131"/>
      <c r="ABY773" s="131"/>
      <c r="ABZ773" s="131"/>
      <c r="ACA773" s="131"/>
      <c r="ACB773" s="131"/>
      <c r="ACC773" s="131"/>
      <c r="ACD773" s="131"/>
      <c r="ACE773" s="131"/>
      <c r="ACF773" s="131"/>
      <c r="ACG773" s="131"/>
      <c r="ACH773" s="131"/>
      <c r="ACI773" s="131"/>
      <c r="ACJ773" s="131"/>
      <c r="ACK773" s="131"/>
      <c r="ACL773" s="131"/>
      <c r="ACM773" s="131"/>
      <c r="ACN773" s="131"/>
      <c r="ACO773" s="131"/>
      <c r="ACP773" s="131"/>
      <c r="ACQ773" s="131"/>
      <c r="ACR773" s="131"/>
      <c r="ACS773" s="131"/>
      <c r="ACT773" s="131"/>
      <c r="ACU773" s="131"/>
      <c r="ACV773" s="131"/>
      <c r="ACW773" s="131"/>
      <c r="ACX773" s="131"/>
      <c r="ACY773" s="131"/>
      <c r="ACZ773" s="131"/>
      <c r="ADA773" s="131"/>
      <c r="ADB773" s="131"/>
      <c r="ADC773" s="131"/>
      <c r="ADD773" s="131"/>
      <c r="ADE773" s="131"/>
      <c r="ADF773" s="131"/>
      <c r="ADG773" s="131"/>
      <c r="ADH773" s="131"/>
      <c r="ADI773" s="131"/>
      <c r="ADJ773" s="131"/>
      <c r="ADK773" s="131"/>
      <c r="ADL773" s="131"/>
      <c r="ADM773" s="131"/>
      <c r="ADN773" s="131"/>
      <c r="ADO773" s="131"/>
      <c r="ADP773" s="131"/>
      <c r="ADQ773" s="131"/>
      <c r="ADR773" s="131"/>
      <c r="ADS773" s="131"/>
      <c r="ADT773" s="131"/>
      <c r="ADU773" s="131"/>
      <c r="ADV773" s="131"/>
      <c r="ADW773" s="131"/>
      <c r="ADX773" s="131"/>
      <c r="ADY773" s="131"/>
      <c r="ADZ773" s="131"/>
      <c r="AEA773" s="131"/>
      <c r="AEB773" s="131"/>
      <c r="AEC773" s="131"/>
      <c r="AED773" s="131"/>
      <c r="AEE773" s="131"/>
      <c r="AEF773" s="131"/>
      <c r="AEG773" s="131"/>
      <c r="AEH773" s="131"/>
      <c r="AEI773" s="131"/>
      <c r="AEJ773" s="131"/>
      <c r="AEK773" s="131"/>
      <c r="AEL773" s="131"/>
      <c r="AEM773" s="131"/>
      <c r="AEN773" s="131"/>
      <c r="AEO773" s="131"/>
      <c r="AEP773" s="131"/>
      <c r="AEQ773" s="131"/>
      <c r="AER773" s="131"/>
      <c r="AES773" s="131"/>
      <c r="AET773" s="131"/>
      <c r="AEU773" s="131"/>
      <c r="AEV773" s="131"/>
      <c r="AEW773" s="131"/>
      <c r="AEX773" s="131"/>
      <c r="AEY773" s="131"/>
      <c r="AEZ773" s="131"/>
      <c r="AFA773" s="131"/>
      <c r="AFB773" s="131"/>
      <c r="AFC773" s="131"/>
      <c r="AFD773" s="131"/>
      <c r="AFE773" s="131"/>
      <c r="AFF773" s="131"/>
      <c r="AFG773" s="131"/>
      <c r="AFH773" s="131"/>
      <c r="AFI773" s="131"/>
      <c r="AFJ773" s="131"/>
      <c r="AFK773" s="131"/>
      <c r="AFL773" s="131"/>
      <c r="AFM773" s="131"/>
      <c r="AFN773" s="131"/>
      <c r="AFO773" s="131"/>
      <c r="AFP773" s="131"/>
      <c r="AFQ773" s="131"/>
      <c r="AFR773" s="131"/>
      <c r="AFS773" s="131"/>
      <c r="AFT773" s="131"/>
      <c r="AFU773" s="131"/>
      <c r="AFV773" s="131"/>
      <c r="AFW773" s="131"/>
      <c r="AFX773" s="131"/>
      <c r="AFY773" s="131"/>
      <c r="AFZ773" s="131"/>
      <c r="AGA773" s="131"/>
      <c r="AGB773" s="131"/>
      <c r="AGC773" s="131"/>
      <c r="AGD773" s="131"/>
      <c r="AGE773" s="131"/>
      <c r="AGF773" s="131"/>
      <c r="AGG773" s="131"/>
      <c r="AGH773" s="131"/>
      <c r="AGI773" s="131"/>
      <c r="AGJ773" s="131"/>
      <c r="AGK773" s="131"/>
      <c r="AGL773" s="131"/>
      <c r="AGM773" s="131"/>
      <c r="AGN773" s="131"/>
      <c r="AGO773" s="131"/>
      <c r="AGP773" s="131"/>
      <c r="AGQ773" s="131"/>
      <c r="AGR773" s="131"/>
      <c r="AGS773" s="131"/>
      <c r="AGT773" s="131"/>
      <c r="AGU773" s="131"/>
      <c r="AGV773" s="131"/>
      <c r="AGW773" s="131"/>
      <c r="AGX773" s="131"/>
      <c r="AGY773" s="131"/>
      <c r="AGZ773" s="131"/>
      <c r="AHA773" s="131"/>
      <c r="AHB773" s="131"/>
      <c r="AHC773" s="131"/>
      <c r="AHD773" s="131"/>
      <c r="AHE773" s="131"/>
      <c r="AHF773" s="131"/>
      <c r="AHG773" s="131"/>
      <c r="AHH773" s="131"/>
      <c r="AHI773" s="131"/>
      <c r="AHJ773" s="131"/>
      <c r="AHK773" s="131"/>
      <c r="AHL773" s="131"/>
      <c r="AHM773" s="131"/>
      <c r="AHN773" s="131"/>
      <c r="AHO773" s="131"/>
      <c r="AHP773" s="131"/>
      <c r="AHQ773" s="131"/>
      <c r="AHR773" s="131"/>
      <c r="AHS773" s="131"/>
      <c r="AHT773" s="131"/>
      <c r="AHU773" s="131"/>
      <c r="AHV773" s="131"/>
      <c r="AHW773" s="131"/>
      <c r="AHX773" s="131"/>
      <c r="AHY773" s="131"/>
      <c r="AHZ773" s="131"/>
      <c r="AIA773" s="131"/>
      <c r="AIB773" s="131"/>
      <c r="AIC773" s="131"/>
      <c r="AID773" s="131"/>
      <c r="AIE773" s="131"/>
      <c r="AIF773" s="131"/>
      <c r="AIG773" s="131"/>
      <c r="AIH773" s="131"/>
      <c r="AII773" s="131"/>
      <c r="AIJ773" s="131"/>
      <c r="AIK773" s="131"/>
      <c r="AIL773" s="131"/>
      <c r="AIM773" s="131"/>
      <c r="AIN773" s="131"/>
      <c r="AIO773" s="131"/>
      <c r="AIP773" s="131"/>
      <c r="AIQ773" s="131"/>
      <c r="AIR773" s="131"/>
      <c r="AIS773" s="131"/>
      <c r="AIT773" s="131"/>
      <c r="AIU773" s="131"/>
      <c r="AIV773" s="131"/>
      <c r="AIW773" s="131"/>
      <c r="AIX773" s="131"/>
      <c r="AIY773" s="131"/>
      <c r="AIZ773" s="131"/>
      <c r="AJA773" s="131"/>
      <c r="AJB773" s="131"/>
      <c r="AJC773" s="131"/>
      <c r="AJD773" s="131"/>
      <c r="AJE773" s="131"/>
      <c r="AJF773" s="131"/>
      <c r="AJG773" s="131"/>
      <c r="AJH773" s="131"/>
      <c r="AJI773" s="131"/>
      <c r="AJJ773" s="131"/>
      <c r="AJK773" s="131"/>
      <c r="AJL773" s="131"/>
      <c r="AJM773" s="131"/>
      <c r="AJN773" s="131"/>
      <c r="AJO773" s="131"/>
      <c r="AJP773" s="131"/>
      <c r="AJQ773" s="131"/>
      <c r="AJR773" s="131"/>
      <c r="AJS773" s="131"/>
      <c r="AJT773" s="131"/>
      <c r="AJU773" s="131"/>
      <c r="AJV773" s="131"/>
      <c r="AJW773" s="131"/>
      <c r="AJX773" s="131"/>
      <c r="AJY773" s="131"/>
      <c r="AJZ773" s="131"/>
      <c r="AKA773" s="131"/>
      <c r="AKB773" s="131"/>
      <c r="AKC773" s="131"/>
      <c r="AKD773" s="131"/>
      <c r="AKE773" s="131"/>
      <c r="AKF773" s="131"/>
      <c r="AKG773" s="131"/>
      <c r="AKH773" s="131"/>
      <c r="AKI773" s="131"/>
      <c r="AKJ773" s="131"/>
      <c r="AKK773" s="131"/>
      <c r="AKL773" s="131"/>
      <c r="AKM773" s="131"/>
      <c r="AKN773" s="131"/>
      <c r="AKO773" s="131"/>
      <c r="AKP773" s="131"/>
      <c r="AKQ773" s="131"/>
      <c r="AKR773" s="131"/>
      <c r="AKS773" s="131"/>
      <c r="AKT773" s="131"/>
      <c r="AKU773" s="131"/>
      <c r="AKV773" s="131"/>
      <c r="AKW773" s="131"/>
      <c r="AKX773" s="131"/>
      <c r="AKY773" s="131"/>
      <c r="AKZ773" s="131"/>
      <c r="ALA773" s="131"/>
      <c r="ALB773" s="131"/>
      <c r="ALC773" s="131"/>
      <c r="ALD773" s="131"/>
      <c r="ALE773" s="131"/>
      <c r="ALF773" s="131"/>
      <c r="ALG773" s="131"/>
      <c r="ALH773" s="131"/>
      <c r="ALI773" s="131"/>
      <c r="ALJ773" s="131"/>
      <c r="ALK773" s="131"/>
      <c r="ALL773" s="131"/>
      <c r="ALM773" s="131"/>
      <c r="ALN773" s="131"/>
    </row>
    <row r="774" spans="1:1002" s="508" customFormat="1" ht="24.95" customHeight="1" x14ac:dyDescent="0.25">
      <c r="A774" s="502"/>
      <c r="B774" s="503"/>
      <c r="C774" s="504"/>
      <c r="D774" s="450"/>
      <c r="E774" s="505"/>
      <c r="F774" s="505"/>
      <c r="G774" s="506"/>
      <c r="H774" s="506"/>
      <c r="I774" s="507"/>
      <c r="J774" s="565"/>
      <c r="K774" s="454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  <c r="EC774" s="131"/>
      <c r="ED774" s="131"/>
      <c r="EE774" s="131"/>
      <c r="EF774" s="131"/>
      <c r="EG774" s="131"/>
      <c r="EH774" s="131"/>
      <c r="EI774" s="131"/>
      <c r="EJ774" s="131"/>
      <c r="EK774" s="131"/>
      <c r="EL774" s="131"/>
      <c r="EM774" s="131"/>
      <c r="EN774" s="131"/>
      <c r="EO774" s="131"/>
      <c r="EP774" s="131"/>
      <c r="EQ774" s="131"/>
      <c r="ER774" s="131"/>
      <c r="ES774" s="131"/>
      <c r="ET774" s="131"/>
      <c r="EU774" s="131"/>
      <c r="EV774" s="131"/>
      <c r="EW774" s="131"/>
      <c r="EX774" s="131"/>
      <c r="EY774" s="131"/>
      <c r="EZ774" s="131"/>
      <c r="FA774" s="131"/>
      <c r="FB774" s="131"/>
      <c r="FC774" s="131"/>
      <c r="FD774" s="131"/>
      <c r="FE774" s="131"/>
      <c r="FF774" s="131"/>
      <c r="FG774" s="131"/>
      <c r="FH774" s="131"/>
      <c r="FI774" s="131"/>
      <c r="FJ774" s="131"/>
      <c r="FK774" s="131"/>
      <c r="FL774" s="131"/>
      <c r="FM774" s="131"/>
      <c r="FN774" s="131"/>
      <c r="FO774" s="131"/>
      <c r="FP774" s="131"/>
      <c r="FQ774" s="131"/>
      <c r="FR774" s="131"/>
      <c r="FS774" s="131"/>
      <c r="FT774" s="131"/>
      <c r="FU774" s="131"/>
      <c r="FV774" s="131"/>
      <c r="FW774" s="131"/>
      <c r="FX774" s="131"/>
      <c r="FY774" s="131"/>
      <c r="FZ774" s="131"/>
      <c r="GA774" s="131"/>
      <c r="GB774" s="131"/>
      <c r="GC774" s="131"/>
      <c r="GD774" s="131"/>
      <c r="GE774" s="131"/>
      <c r="GF774" s="131"/>
      <c r="GG774" s="131"/>
      <c r="GH774" s="131"/>
      <c r="GI774" s="131"/>
      <c r="GJ774" s="131"/>
      <c r="GK774" s="131"/>
      <c r="GL774" s="131"/>
      <c r="GM774" s="131"/>
      <c r="GN774" s="131"/>
      <c r="GO774" s="131"/>
      <c r="GP774" s="131"/>
      <c r="GQ774" s="131"/>
      <c r="GR774" s="131"/>
      <c r="GS774" s="131"/>
      <c r="GT774" s="131"/>
      <c r="GU774" s="131"/>
      <c r="GV774" s="131"/>
      <c r="GW774" s="131"/>
      <c r="GX774" s="131"/>
      <c r="GY774" s="131"/>
      <c r="GZ774" s="131"/>
      <c r="HA774" s="131"/>
      <c r="HB774" s="131"/>
      <c r="HC774" s="131"/>
      <c r="HD774" s="131"/>
      <c r="HE774" s="131"/>
      <c r="HF774" s="131"/>
      <c r="HG774" s="131"/>
      <c r="HH774" s="131"/>
      <c r="HI774" s="131"/>
      <c r="HJ774" s="131"/>
      <c r="HK774" s="131"/>
      <c r="HL774" s="131"/>
      <c r="HM774" s="131"/>
      <c r="HN774" s="131"/>
      <c r="HO774" s="131"/>
      <c r="HP774" s="131"/>
      <c r="HQ774" s="131"/>
      <c r="HR774" s="131"/>
      <c r="HS774" s="131"/>
      <c r="HT774" s="131"/>
      <c r="HU774" s="131"/>
      <c r="HV774" s="131"/>
      <c r="HW774" s="131"/>
      <c r="HX774" s="131"/>
      <c r="HY774" s="131"/>
      <c r="HZ774" s="131"/>
      <c r="IA774" s="131"/>
      <c r="IB774" s="131"/>
      <c r="IC774" s="131"/>
      <c r="ID774" s="131"/>
      <c r="IE774" s="131"/>
      <c r="IF774" s="131"/>
      <c r="IG774" s="131"/>
      <c r="IH774" s="131"/>
      <c r="II774" s="131"/>
      <c r="IJ774" s="131"/>
      <c r="IK774" s="131"/>
      <c r="IL774" s="131"/>
      <c r="IM774" s="131"/>
      <c r="IN774" s="131"/>
      <c r="IO774" s="131"/>
      <c r="IP774" s="131"/>
      <c r="IQ774" s="131"/>
      <c r="IR774" s="131"/>
      <c r="IS774" s="131"/>
      <c r="IT774" s="131"/>
      <c r="IU774" s="131"/>
      <c r="IV774" s="131"/>
      <c r="IW774" s="131"/>
      <c r="IX774" s="131"/>
      <c r="IY774" s="131"/>
      <c r="IZ774" s="131"/>
      <c r="JA774" s="131"/>
      <c r="JB774" s="131"/>
      <c r="JC774" s="131"/>
      <c r="JD774" s="131"/>
      <c r="JE774" s="131"/>
      <c r="JF774" s="131"/>
      <c r="JG774" s="131"/>
      <c r="JH774" s="131"/>
      <c r="JI774" s="131"/>
      <c r="JJ774" s="131"/>
      <c r="JK774" s="131"/>
      <c r="JL774" s="131"/>
      <c r="JM774" s="131"/>
      <c r="JN774" s="131"/>
      <c r="JO774" s="131"/>
      <c r="JP774" s="131"/>
      <c r="JQ774" s="131"/>
      <c r="JR774" s="131"/>
      <c r="JS774" s="131"/>
      <c r="JT774" s="131"/>
      <c r="JU774" s="131"/>
      <c r="JV774" s="131"/>
      <c r="JW774" s="131"/>
      <c r="JX774" s="131"/>
      <c r="JY774" s="131"/>
      <c r="JZ774" s="131"/>
      <c r="KA774" s="131"/>
      <c r="KB774" s="131"/>
      <c r="KC774" s="131"/>
      <c r="KD774" s="131"/>
      <c r="KE774" s="131"/>
      <c r="KF774" s="131"/>
      <c r="KG774" s="131"/>
      <c r="KH774" s="131"/>
      <c r="KI774" s="131"/>
      <c r="KJ774" s="131"/>
      <c r="KK774" s="131"/>
      <c r="KL774" s="131"/>
      <c r="KM774" s="131"/>
      <c r="KN774" s="131"/>
      <c r="KO774" s="131"/>
      <c r="KP774" s="131"/>
      <c r="KQ774" s="131"/>
      <c r="KR774" s="131"/>
      <c r="KS774" s="131"/>
      <c r="KT774" s="131"/>
      <c r="KU774" s="131"/>
      <c r="KV774" s="131"/>
      <c r="KW774" s="131"/>
      <c r="KX774" s="131"/>
      <c r="KY774" s="131"/>
      <c r="KZ774" s="131"/>
      <c r="LA774" s="131"/>
      <c r="LB774" s="131"/>
      <c r="LC774" s="131"/>
      <c r="LD774" s="131"/>
      <c r="LE774" s="131"/>
      <c r="LF774" s="131"/>
      <c r="LG774" s="131"/>
      <c r="LH774" s="131"/>
      <c r="LI774" s="131"/>
      <c r="LJ774" s="131"/>
      <c r="LK774" s="131"/>
      <c r="LL774" s="131"/>
      <c r="LM774" s="131"/>
      <c r="LN774" s="131"/>
      <c r="LO774" s="131"/>
      <c r="LP774" s="131"/>
      <c r="LQ774" s="131"/>
      <c r="LR774" s="131"/>
      <c r="LS774" s="131"/>
      <c r="LT774" s="131"/>
      <c r="LU774" s="131"/>
      <c r="LV774" s="131"/>
      <c r="LW774" s="131"/>
      <c r="LX774" s="131"/>
      <c r="LY774" s="131"/>
      <c r="LZ774" s="131"/>
      <c r="MA774" s="131"/>
      <c r="MB774" s="131"/>
      <c r="MC774" s="131"/>
      <c r="MD774" s="131"/>
      <c r="ME774" s="131"/>
      <c r="MF774" s="131"/>
      <c r="MG774" s="131"/>
      <c r="MH774" s="131"/>
      <c r="MI774" s="131"/>
      <c r="MJ774" s="131"/>
      <c r="MK774" s="131"/>
      <c r="ML774" s="131"/>
      <c r="MM774" s="131"/>
      <c r="MN774" s="131"/>
      <c r="MO774" s="131"/>
      <c r="MP774" s="131"/>
      <c r="MQ774" s="131"/>
      <c r="MR774" s="131"/>
      <c r="MS774" s="131"/>
      <c r="MT774" s="131"/>
      <c r="MU774" s="131"/>
      <c r="MV774" s="131"/>
      <c r="MW774" s="131"/>
      <c r="MX774" s="131"/>
      <c r="MY774" s="131"/>
      <c r="MZ774" s="131"/>
      <c r="NA774" s="131"/>
      <c r="NB774" s="131"/>
      <c r="NC774" s="131"/>
      <c r="ND774" s="131"/>
      <c r="NE774" s="131"/>
      <c r="NF774" s="131"/>
      <c r="NG774" s="131"/>
      <c r="NH774" s="131"/>
      <c r="NI774" s="131"/>
      <c r="NJ774" s="131"/>
      <c r="NK774" s="131"/>
      <c r="NL774" s="131"/>
      <c r="NM774" s="131"/>
      <c r="NN774" s="131"/>
      <c r="NO774" s="131"/>
      <c r="NP774" s="131"/>
      <c r="NQ774" s="131"/>
      <c r="NR774" s="131"/>
      <c r="NS774" s="131"/>
      <c r="NT774" s="131"/>
      <c r="NU774" s="131"/>
      <c r="NV774" s="131"/>
      <c r="NW774" s="131"/>
      <c r="NX774" s="131"/>
      <c r="NY774" s="131"/>
      <c r="NZ774" s="131"/>
      <c r="OA774" s="131"/>
      <c r="OB774" s="131"/>
      <c r="OC774" s="131"/>
      <c r="OD774" s="131"/>
      <c r="OE774" s="131"/>
      <c r="OF774" s="131"/>
      <c r="OG774" s="131"/>
      <c r="OH774" s="131"/>
      <c r="OI774" s="131"/>
      <c r="OJ774" s="131"/>
      <c r="OK774" s="131"/>
      <c r="OL774" s="131"/>
      <c r="OM774" s="131"/>
      <c r="ON774" s="131"/>
      <c r="OO774" s="131"/>
      <c r="OP774" s="131"/>
      <c r="OQ774" s="131"/>
      <c r="OR774" s="131"/>
      <c r="OS774" s="131"/>
      <c r="OT774" s="131"/>
      <c r="OU774" s="131"/>
      <c r="OV774" s="131"/>
      <c r="OW774" s="131"/>
      <c r="OX774" s="131"/>
      <c r="OY774" s="131"/>
      <c r="OZ774" s="131"/>
      <c r="PA774" s="131"/>
      <c r="PB774" s="131"/>
      <c r="PC774" s="131"/>
      <c r="PD774" s="131"/>
      <c r="PE774" s="131"/>
      <c r="PF774" s="131"/>
      <c r="PG774" s="131"/>
      <c r="PH774" s="131"/>
      <c r="PI774" s="131"/>
      <c r="PJ774" s="131"/>
      <c r="PK774" s="131"/>
      <c r="PL774" s="131"/>
      <c r="PM774" s="131"/>
      <c r="PN774" s="131"/>
      <c r="PO774" s="131"/>
      <c r="PP774" s="131"/>
      <c r="PQ774" s="131"/>
      <c r="PR774" s="131"/>
      <c r="PS774" s="131"/>
      <c r="PT774" s="131"/>
      <c r="PU774" s="131"/>
      <c r="PV774" s="131"/>
      <c r="PW774" s="131"/>
      <c r="PX774" s="131"/>
      <c r="PY774" s="131"/>
      <c r="PZ774" s="131"/>
      <c r="QA774" s="131"/>
      <c r="QB774" s="131"/>
      <c r="QC774" s="131"/>
      <c r="QD774" s="131"/>
      <c r="QE774" s="131"/>
      <c r="QF774" s="131"/>
      <c r="QG774" s="131"/>
      <c r="QH774" s="131"/>
      <c r="QI774" s="131"/>
      <c r="QJ774" s="131"/>
      <c r="QK774" s="131"/>
      <c r="QL774" s="131"/>
      <c r="QM774" s="131"/>
      <c r="QN774" s="131"/>
      <c r="QO774" s="131"/>
      <c r="QP774" s="131"/>
      <c r="QQ774" s="131"/>
      <c r="QR774" s="131"/>
      <c r="QS774" s="131"/>
      <c r="QT774" s="131"/>
      <c r="QU774" s="131"/>
      <c r="QV774" s="131"/>
      <c r="QW774" s="131"/>
      <c r="QX774" s="131"/>
      <c r="QY774" s="131"/>
      <c r="QZ774" s="131"/>
      <c r="RA774" s="131"/>
      <c r="RB774" s="131"/>
      <c r="RC774" s="131"/>
      <c r="RD774" s="131"/>
      <c r="RE774" s="131"/>
      <c r="RF774" s="131"/>
      <c r="RG774" s="131"/>
      <c r="RH774" s="131"/>
      <c r="RI774" s="131"/>
      <c r="RJ774" s="131"/>
      <c r="RK774" s="131"/>
      <c r="RL774" s="131"/>
      <c r="RM774" s="131"/>
      <c r="RN774" s="131"/>
      <c r="RO774" s="131"/>
      <c r="RP774" s="131"/>
      <c r="RQ774" s="131"/>
      <c r="RR774" s="131"/>
      <c r="RS774" s="131"/>
      <c r="RT774" s="131"/>
      <c r="RU774" s="131"/>
      <c r="RV774" s="131"/>
      <c r="RW774" s="131"/>
      <c r="RX774" s="131"/>
      <c r="RY774" s="131"/>
      <c r="RZ774" s="131"/>
      <c r="SA774" s="131"/>
      <c r="SB774" s="131"/>
      <c r="SC774" s="131"/>
      <c r="SD774" s="131"/>
      <c r="SE774" s="131"/>
      <c r="SF774" s="131"/>
      <c r="SG774" s="131"/>
      <c r="SH774" s="131"/>
      <c r="SI774" s="131"/>
      <c r="SJ774" s="131"/>
      <c r="SK774" s="131"/>
      <c r="SL774" s="131"/>
      <c r="SM774" s="131"/>
      <c r="SN774" s="131"/>
      <c r="SO774" s="131"/>
      <c r="SP774" s="131"/>
      <c r="SQ774" s="131"/>
      <c r="SR774" s="131"/>
      <c r="SS774" s="131"/>
      <c r="ST774" s="131"/>
      <c r="SU774" s="131"/>
      <c r="SV774" s="131"/>
      <c r="SW774" s="131"/>
      <c r="SX774" s="131"/>
      <c r="SY774" s="131"/>
      <c r="SZ774" s="131"/>
      <c r="TA774" s="131"/>
      <c r="TB774" s="131"/>
      <c r="TC774" s="131"/>
      <c r="TD774" s="131"/>
      <c r="TE774" s="131"/>
      <c r="TF774" s="131"/>
      <c r="TG774" s="131"/>
      <c r="TH774" s="131"/>
      <c r="TI774" s="131"/>
      <c r="TJ774" s="131"/>
      <c r="TK774" s="131"/>
      <c r="TL774" s="131"/>
      <c r="TM774" s="131"/>
      <c r="TN774" s="131"/>
      <c r="TO774" s="131"/>
      <c r="TP774" s="131"/>
      <c r="TQ774" s="131"/>
      <c r="TR774" s="131"/>
      <c r="TS774" s="131"/>
      <c r="TT774" s="131"/>
      <c r="TU774" s="131"/>
      <c r="TV774" s="131"/>
      <c r="TW774" s="131"/>
      <c r="TX774" s="131"/>
      <c r="TY774" s="131"/>
      <c r="TZ774" s="131"/>
      <c r="UA774" s="131"/>
      <c r="UB774" s="131"/>
      <c r="UC774" s="131"/>
      <c r="UD774" s="131"/>
      <c r="UE774" s="131"/>
      <c r="UF774" s="131"/>
      <c r="UG774" s="131"/>
      <c r="UH774" s="131"/>
      <c r="UI774" s="131"/>
      <c r="UJ774" s="131"/>
      <c r="UK774" s="131"/>
      <c r="UL774" s="131"/>
      <c r="UM774" s="131"/>
      <c r="UN774" s="131"/>
      <c r="UO774" s="131"/>
      <c r="UP774" s="131"/>
      <c r="UQ774" s="131"/>
      <c r="UR774" s="131"/>
      <c r="US774" s="131"/>
      <c r="UT774" s="131"/>
      <c r="UU774" s="131"/>
      <c r="UV774" s="131"/>
      <c r="UW774" s="131"/>
      <c r="UX774" s="131"/>
      <c r="UY774" s="131"/>
      <c r="UZ774" s="131"/>
      <c r="VA774" s="131"/>
      <c r="VB774" s="131"/>
      <c r="VC774" s="131"/>
      <c r="VD774" s="131"/>
      <c r="VE774" s="131"/>
      <c r="VF774" s="131"/>
      <c r="VG774" s="131"/>
      <c r="VH774" s="131"/>
      <c r="VI774" s="131"/>
      <c r="VJ774" s="131"/>
      <c r="VK774" s="131"/>
      <c r="VL774" s="131"/>
      <c r="VM774" s="131"/>
      <c r="VN774" s="131"/>
      <c r="VO774" s="131"/>
      <c r="VP774" s="131"/>
      <c r="VQ774" s="131"/>
      <c r="VR774" s="131"/>
      <c r="VS774" s="131"/>
      <c r="VT774" s="131"/>
      <c r="VU774" s="131"/>
      <c r="VV774" s="131"/>
      <c r="VW774" s="131"/>
      <c r="VX774" s="131"/>
      <c r="VY774" s="131"/>
      <c r="VZ774" s="131"/>
      <c r="WA774" s="131"/>
      <c r="WB774" s="131"/>
      <c r="WC774" s="131"/>
      <c r="WD774" s="131"/>
      <c r="WE774" s="131"/>
      <c r="WF774" s="131"/>
      <c r="WG774" s="131"/>
      <c r="WH774" s="131"/>
      <c r="WI774" s="131"/>
      <c r="WJ774" s="131"/>
      <c r="WK774" s="131"/>
      <c r="WL774" s="131"/>
      <c r="WM774" s="131"/>
      <c r="WN774" s="131"/>
      <c r="WO774" s="131"/>
      <c r="WP774" s="131"/>
      <c r="WQ774" s="131"/>
      <c r="WR774" s="131"/>
      <c r="WS774" s="131"/>
      <c r="WT774" s="131"/>
      <c r="WU774" s="131"/>
      <c r="WV774" s="131"/>
      <c r="WW774" s="131"/>
      <c r="WX774" s="131"/>
      <c r="WY774" s="131"/>
      <c r="WZ774" s="131"/>
      <c r="XA774" s="131"/>
      <c r="XB774" s="131"/>
      <c r="XC774" s="131"/>
      <c r="XD774" s="131"/>
      <c r="XE774" s="131"/>
      <c r="XF774" s="131"/>
      <c r="XG774" s="131"/>
      <c r="XH774" s="131"/>
      <c r="XI774" s="131"/>
      <c r="XJ774" s="131"/>
      <c r="XK774" s="131"/>
      <c r="XL774" s="131"/>
      <c r="XM774" s="131"/>
      <c r="XN774" s="131"/>
      <c r="XO774" s="131"/>
      <c r="XP774" s="131"/>
      <c r="XQ774" s="131"/>
      <c r="XR774" s="131"/>
      <c r="XS774" s="131"/>
      <c r="XT774" s="131"/>
      <c r="XU774" s="131"/>
      <c r="XV774" s="131"/>
      <c r="XW774" s="131"/>
      <c r="XX774" s="131"/>
      <c r="XY774" s="131"/>
      <c r="XZ774" s="131"/>
      <c r="YA774" s="131"/>
      <c r="YB774" s="131"/>
      <c r="YC774" s="131"/>
      <c r="YD774" s="131"/>
      <c r="YE774" s="131"/>
      <c r="YF774" s="131"/>
      <c r="YG774" s="131"/>
      <c r="YH774" s="131"/>
      <c r="YI774" s="131"/>
      <c r="YJ774" s="131"/>
      <c r="YK774" s="131"/>
      <c r="YL774" s="131"/>
      <c r="YM774" s="131"/>
      <c r="YN774" s="131"/>
      <c r="YO774" s="131"/>
      <c r="YP774" s="131"/>
      <c r="YQ774" s="131"/>
      <c r="YR774" s="131"/>
      <c r="YS774" s="131"/>
      <c r="YT774" s="131"/>
      <c r="YU774" s="131"/>
      <c r="YV774" s="131"/>
      <c r="YW774" s="131"/>
      <c r="YX774" s="131"/>
      <c r="YY774" s="131"/>
      <c r="YZ774" s="131"/>
      <c r="ZA774" s="131"/>
      <c r="ZB774" s="131"/>
      <c r="ZC774" s="131"/>
      <c r="ZD774" s="131"/>
      <c r="ZE774" s="131"/>
      <c r="ZF774" s="131"/>
      <c r="ZG774" s="131"/>
      <c r="ZH774" s="131"/>
      <c r="ZI774" s="131"/>
      <c r="ZJ774" s="131"/>
      <c r="ZK774" s="131"/>
      <c r="ZL774" s="131"/>
      <c r="ZM774" s="131"/>
      <c r="ZN774" s="131"/>
      <c r="ZO774" s="131"/>
      <c r="ZP774" s="131"/>
      <c r="ZQ774" s="131"/>
      <c r="ZR774" s="131"/>
      <c r="ZS774" s="131"/>
      <c r="ZT774" s="131"/>
      <c r="ZU774" s="131"/>
      <c r="ZV774" s="131"/>
      <c r="ZW774" s="131"/>
      <c r="ZX774" s="131"/>
      <c r="ZY774" s="131"/>
      <c r="ZZ774" s="131"/>
      <c r="AAA774" s="131"/>
      <c r="AAB774" s="131"/>
      <c r="AAC774" s="131"/>
      <c r="AAD774" s="131"/>
      <c r="AAE774" s="131"/>
      <c r="AAF774" s="131"/>
      <c r="AAG774" s="131"/>
      <c r="AAH774" s="131"/>
      <c r="AAI774" s="131"/>
      <c r="AAJ774" s="131"/>
      <c r="AAK774" s="131"/>
      <c r="AAL774" s="131"/>
      <c r="AAM774" s="131"/>
      <c r="AAN774" s="131"/>
      <c r="AAO774" s="131"/>
      <c r="AAP774" s="131"/>
      <c r="AAQ774" s="131"/>
      <c r="AAR774" s="131"/>
      <c r="AAS774" s="131"/>
      <c r="AAT774" s="131"/>
      <c r="AAU774" s="131"/>
      <c r="AAV774" s="131"/>
      <c r="AAW774" s="131"/>
      <c r="AAX774" s="131"/>
      <c r="AAY774" s="131"/>
      <c r="AAZ774" s="131"/>
      <c r="ABA774" s="131"/>
      <c r="ABB774" s="131"/>
      <c r="ABC774" s="131"/>
      <c r="ABD774" s="131"/>
      <c r="ABE774" s="131"/>
      <c r="ABF774" s="131"/>
      <c r="ABG774" s="131"/>
      <c r="ABH774" s="131"/>
      <c r="ABI774" s="131"/>
      <c r="ABJ774" s="131"/>
      <c r="ABK774" s="131"/>
      <c r="ABL774" s="131"/>
      <c r="ABM774" s="131"/>
      <c r="ABN774" s="131"/>
      <c r="ABO774" s="131"/>
      <c r="ABP774" s="131"/>
      <c r="ABQ774" s="131"/>
      <c r="ABR774" s="131"/>
      <c r="ABS774" s="131"/>
      <c r="ABT774" s="131"/>
      <c r="ABU774" s="131"/>
      <c r="ABV774" s="131"/>
      <c r="ABW774" s="131"/>
      <c r="ABX774" s="131"/>
      <c r="ABY774" s="131"/>
      <c r="ABZ774" s="131"/>
      <c r="ACA774" s="131"/>
      <c r="ACB774" s="131"/>
      <c r="ACC774" s="131"/>
      <c r="ACD774" s="131"/>
      <c r="ACE774" s="131"/>
      <c r="ACF774" s="131"/>
      <c r="ACG774" s="131"/>
      <c r="ACH774" s="131"/>
      <c r="ACI774" s="131"/>
      <c r="ACJ774" s="131"/>
      <c r="ACK774" s="131"/>
      <c r="ACL774" s="131"/>
      <c r="ACM774" s="131"/>
      <c r="ACN774" s="131"/>
      <c r="ACO774" s="131"/>
      <c r="ACP774" s="131"/>
      <c r="ACQ774" s="131"/>
      <c r="ACR774" s="131"/>
      <c r="ACS774" s="131"/>
      <c r="ACT774" s="131"/>
      <c r="ACU774" s="131"/>
      <c r="ACV774" s="131"/>
      <c r="ACW774" s="131"/>
      <c r="ACX774" s="131"/>
      <c r="ACY774" s="131"/>
      <c r="ACZ774" s="131"/>
      <c r="ADA774" s="131"/>
      <c r="ADB774" s="131"/>
      <c r="ADC774" s="131"/>
      <c r="ADD774" s="131"/>
      <c r="ADE774" s="131"/>
      <c r="ADF774" s="131"/>
      <c r="ADG774" s="131"/>
      <c r="ADH774" s="131"/>
      <c r="ADI774" s="131"/>
      <c r="ADJ774" s="131"/>
      <c r="ADK774" s="131"/>
      <c r="ADL774" s="131"/>
      <c r="ADM774" s="131"/>
      <c r="ADN774" s="131"/>
      <c r="ADO774" s="131"/>
      <c r="ADP774" s="131"/>
      <c r="ADQ774" s="131"/>
      <c r="ADR774" s="131"/>
      <c r="ADS774" s="131"/>
      <c r="ADT774" s="131"/>
      <c r="ADU774" s="131"/>
      <c r="ADV774" s="131"/>
      <c r="ADW774" s="131"/>
      <c r="ADX774" s="131"/>
      <c r="ADY774" s="131"/>
      <c r="ADZ774" s="131"/>
      <c r="AEA774" s="131"/>
      <c r="AEB774" s="131"/>
      <c r="AEC774" s="131"/>
      <c r="AED774" s="131"/>
      <c r="AEE774" s="131"/>
      <c r="AEF774" s="131"/>
      <c r="AEG774" s="131"/>
      <c r="AEH774" s="131"/>
      <c r="AEI774" s="131"/>
      <c r="AEJ774" s="131"/>
      <c r="AEK774" s="131"/>
      <c r="AEL774" s="131"/>
      <c r="AEM774" s="131"/>
      <c r="AEN774" s="131"/>
      <c r="AEO774" s="131"/>
      <c r="AEP774" s="131"/>
      <c r="AEQ774" s="131"/>
      <c r="AER774" s="131"/>
      <c r="AES774" s="131"/>
      <c r="AET774" s="131"/>
      <c r="AEU774" s="131"/>
      <c r="AEV774" s="131"/>
      <c r="AEW774" s="131"/>
      <c r="AEX774" s="131"/>
      <c r="AEY774" s="131"/>
      <c r="AEZ774" s="131"/>
      <c r="AFA774" s="131"/>
      <c r="AFB774" s="131"/>
      <c r="AFC774" s="131"/>
      <c r="AFD774" s="131"/>
      <c r="AFE774" s="131"/>
      <c r="AFF774" s="131"/>
      <c r="AFG774" s="131"/>
      <c r="AFH774" s="131"/>
      <c r="AFI774" s="131"/>
      <c r="AFJ774" s="131"/>
      <c r="AFK774" s="131"/>
      <c r="AFL774" s="131"/>
      <c r="AFM774" s="131"/>
      <c r="AFN774" s="131"/>
      <c r="AFO774" s="131"/>
      <c r="AFP774" s="131"/>
      <c r="AFQ774" s="131"/>
      <c r="AFR774" s="131"/>
      <c r="AFS774" s="131"/>
      <c r="AFT774" s="131"/>
      <c r="AFU774" s="131"/>
      <c r="AFV774" s="131"/>
      <c r="AFW774" s="131"/>
      <c r="AFX774" s="131"/>
      <c r="AFY774" s="131"/>
      <c r="AFZ774" s="131"/>
      <c r="AGA774" s="131"/>
      <c r="AGB774" s="131"/>
      <c r="AGC774" s="131"/>
      <c r="AGD774" s="131"/>
      <c r="AGE774" s="131"/>
      <c r="AGF774" s="131"/>
      <c r="AGG774" s="131"/>
      <c r="AGH774" s="131"/>
      <c r="AGI774" s="131"/>
      <c r="AGJ774" s="131"/>
      <c r="AGK774" s="131"/>
      <c r="AGL774" s="131"/>
      <c r="AGM774" s="131"/>
      <c r="AGN774" s="131"/>
      <c r="AGO774" s="131"/>
      <c r="AGP774" s="131"/>
      <c r="AGQ774" s="131"/>
      <c r="AGR774" s="131"/>
      <c r="AGS774" s="131"/>
      <c r="AGT774" s="131"/>
      <c r="AGU774" s="131"/>
      <c r="AGV774" s="131"/>
      <c r="AGW774" s="131"/>
      <c r="AGX774" s="131"/>
      <c r="AGY774" s="131"/>
      <c r="AGZ774" s="131"/>
      <c r="AHA774" s="131"/>
      <c r="AHB774" s="131"/>
      <c r="AHC774" s="131"/>
      <c r="AHD774" s="131"/>
      <c r="AHE774" s="131"/>
      <c r="AHF774" s="131"/>
      <c r="AHG774" s="131"/>
      <c r="AHH774" s="131"/>
      <c r="AHI774" s="131"/>
      <c r="AHJ774" s="131"/>
      <c r="AHK774" s="131"/>
      <c r="AHL774" s="131"/>
      <c r="AHM774" s="131"/>
      <c r="AHN774" s="131"/>
      <c r="AHO774" s="131"/>
      <c r="AHP774" s="131"/>
      <c r="AHQ774" s="131"/>
      <c r="AHR774" s="131"/>
      <c r="AHS774" s="131"/>
      <c r="AHT774" s="131"/>
      <c r="AHU774" s="131"/>
      <c r="AHV774" s="131"/>
      <c r="AHW774" s="131"/>
      <c r="AHX774" s="131"/>
      <c r="AHY774" s="131"/>
      <c r="AHZ774" s="131"/>
      <c r="AIA774" s="131"/>
      <c r="AIB774" s="131"/>
      <c r="AIC774" s="131"/>
      <c r="AID774" s="131"/>
      <c r="AIE774" s="131"/>
      <c r="AIF774" s="131"/>
      <c r="AIG774" s="131"/>
      <c r="AIH774" s="131"/>
      <c r="AII774" s="131"/>
      <c r="AIJ774" s="131"/>
      <c r="AIK774" s="131"/>
      <c r="AIL774" s="131"/>
      <c r="AIM774" s="131"/>
      <c r="AIN774" s="131"/>
      <c r="AIO774" s="131"/>
      <c r="AIP774" s="131"/>
      <c r="AIQ774" s="131"/>
      <c r="AIR774" s="131"/>
      <c r="AIS774" s="131"/>
      <c r="AIT774" s="131"/>
      <c r="AIU774" s="131"/>
      <c r="AIV774" s="131"/>
      <c r="AIW774" s="131"/>
      <c r="AIX774" s="131"/>
      <c r="AIY774" s="131"/>
      <c r="AIZ774" s="131"/>
      <c r="AJA774" s="131"/>
      <c r="AJB774" s="131"/>
      <c r="AJC774" s="131"/>
      <c r="AJD774" s="131"/>
      <c r="AJE774" s="131"/>
      <c r="AJF774" s="131"/>
      <c r="AJG774" s="131"/>
      <c r="AJH774" s="131"/>
      <c r="AJI774" s="131"/>
      <c r="AJJ774" s="131"/>
      <c r="AJK774" s="131"/>
      <c r="AJL774" s="131"/>
      <c r="AJM774" s="131"/>
      <c r="AJN774" s="131"/>
      <c r="AJO774" s="131"/>
      <c r="AJP774" s="131"/>
      <c r="AJQ774" s="131"/>
      <c r="AJR774" s="131"/>
      <c r="AJS774" s="131"/>
      <c r="AJT774" s="131"/>
      <c r="AJU774" s="131"/>
      <c r="AJV774" s="131"/>
      <c r="AJW774" s="131"/>
      <c r="AJX774" s="131"/>
      <c r="AJY774" s="131"/>
      <c r="AJZ774" s="131"/>
      <c r="AKA774" s="131"/>
      <c r="AKB774" s="131"/>
      <c r="AKC774" s="131"/>
      <c r="AKD774" s="131"/>
      <c r="AKE774" s="131"/>
      <c r="AKF774" s="131"/>
      <c r="AKG774" s="131"/>
      <c r="AKH774" s="131"/>
      <c r="AKI774" s="131"/>
      <c r="AKJ774" s="131"/>
      <c r="AKK774" s="131"/>
      <c r="AKL774" s="131"/>
      <c r="AKM774" s="131"/>
      <c r="AKN774" s="131"/>
      <c r="AKO774" s="131"/>
      <c r="AKP774" s="131"/>
      <c r="AKQ774" s="131"/>
      <c r="AKR774" s="131"/>
      <c r="AKS774" s="131"/>
      <c r="AKT774" s="131"/>
      <c r="AKU774" s="131"/>
      <c r="AKV774" s="131"/>
      <c r="AKW774" s="131"/>
      <c r="AKX774" s="131"/>
      <c r="AKY774" s="131"/>
      <c r="AKZ774" s="131"/>
      <c r="ALA774" s="131"/>
      <c r="ALB774" s="131"/>
      <c r="ALC774" s="131"/>
      <c r="ALD774" s="131"/>
      <c r="ALE774" s="131"/>
      <c r="ALF774" s="131"/>
      <c r="ALG774" s="131"/>
      <c r="ALH774" s="131"/>
      <c r="ALI774" s="131"/>
      <c r="ALJ774" s="131"/>
      <c r="ALK774" s="131"/>
      <c r="ALL774" s="131"/>
      <c r="ALM774" s="131"/>
      <c r="ALN774" s="131"/>
    </row>
    <row r="775" spans="1:1002" s="508" customFormat="1" ht="24.95" customHeight="1" x14ac:dyDescent="0.25">
      <c r="A775" s="502"/>
      <c r="B775" s="503"/>
      <c r="C775" s="504"/>
      <c r="D775" s="450"/>
      <c r="E775" s="505"/>
      <c r="F775" s="505"/>
      <c r="G775" s="506"/>
      <c r="H775" s="506"/>
      <c r="I775" s="507"/>
      <c r="J775" s="565"/>
      <c r="K775" s="454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  <c r="EC775" s="131"/>
      <c r="ED775" s="131"/>
      <c r="EE775" s="131"/>
      <c r="EF775" s="131"/>
      <c r="EG775" s="131"/>
      <c r="EH775" s="131"/>
      <c r="EI775" s="131"/>
      <c r="EJ775" s="131"/>
      <c r="EK775" s="131"/>
      <c r="EL775" s="131"/>
      <c r="EM775" s="131"/>
      <c r="EN775" s="131"/>
      <c r="EO775" s="131"/>
      <c r="EP775" s="131"/>
      <c r="EQ775" s="131"/>
      <c r="ER775" s="131"/>
      <c r="ES775" s="131"/>
      <c r="ET775" s="131"/>
      <c r="EU775" s="131"/>
      <c r="EV775" s="131"/>
      <c r="EW775" s="131"/>
      <c r="EX775" s="131"/>
      <c r="EY775" s="131"/>
      <c r="EZ775" s="131"/>
      <c r="FA775" s="131"/>
      <c r="FB775" s="131"/>
      <c r="FC775" s="131"/>
      <c r="FD775" s="131"/>
      <c r="FE775" s="131"/>
      <c r="FF775" s="131"/>
      <c r="FG775" s="131"/>
      <c r="FH775" s="131"/>
      <c r="FI775" s="131"/>
      <c r="FJ775" s="131"/>
      <c r="FK775" s="131"/>
      <c r="FL775" s="131"/>
      <c r="FM775" s="131"/>
      <c r="FN775" s="131"/>
      <c r="FO775" s="131"/>
      <c r="FP775" s="131"/>
      <c r="FQ775" s="131"/>
      <c r="FR775" s="131"/>
      <c r="FS775" s="131"/>
      <c r="FT775" s="131"/>
      <c r="FU775" s="131"/>
      <c r="FV775" s="131"/>
      <c r="FW775" s="131"/>
      <c r="FX775" s="131"/>
      <c r="FY775" s="131"/>
      <c r="FZ775" s="131"/>
      <c r="GA775" s="131"/>
      <c r="GB775" s="131"/>
      <c r="GC775" s="131"/>
      <c r="GD775" s="131"/>
      <c r="GE775" s="131"/>
      <c r="GF775" s="131"/>
      <c r="GG775" s="131"/>
      <c r="GH775" s="131"/>
      <c r="GI775" s="131"/>
      <c r="GJ775" s="131"/>
      <c r="GK775" s="131"/>
      <c r="GL775" s="131"/>
      <c r="GM775" s="131"/>
      <c r="GN775" s="131"/>
      <c r="GO775" s="131"/>
      <c r="GP775" s="131"/>
      <c r="GQ775" s="131"/>
      <c r="GR775" s="131"/>
      <c r="GS775" s="131"/>
      <c r="GT775" s="131"/>
      <c r="GU775" s="131"/>
      <c r="GV775" s="131"/>
      <c r="GW775" s="131"/>
      <c r="GX775" s="131"/>
      <c r="GY775" s="131"/>
      <c r="GZ775" s="131"/>
      <c r="HA775" s="131"/>
      <c r="HB775" s="131"/>
      <c r="HC775" s="131"/>
      <c r="HD775" s="131"/>
      <c r="HE775" s="131"/>
      <c r="HF775" s="131"/>
      <c r="HG775" s="131"/>
      <c r="HH775" s="131"/>
      <c r="HI775" s="131"/>
      <c r="HJ775" s="131"/>
      <c r="HK775" s="131"/>
      <c r="HL775" s="131"/>
      <c r="HM775" s="131"/>
      <c r="HN775" s="131"/>
      <c r="HO775" s="131"/>
      <c r="HP775" s="131"/>
      <c r="HQ775" s="131"/>
      <c r="HR775" s="131"/>
      <c r="HS775" s="131"/>
      <c r="HT775" s="131"/>
      <c r="HU775" s="131"/>
      <c r="HV775" s="131"/>
      <c r="HW775" s="131"/>
      <c r="HX775" s="131"/>
      <c r="HY775" s="131"/>
      <c r="HZ775" s="131"/>
      <c r="IA775" s="131"/>
      <c r="IB775" s="131"/>
      <c r="IC775" s="131"/>
      <c r="ID775" s="131"/>
      <c r="IE775" s="131"/>
      <c r="IF775" s="131"/>
      <c r="IG775" s="131"/>
      <c r="IH775" s="131"/>
      <c r="II775" s="131"/>
      <c r="IJ775" s="131"/>
      <c r="IK775" s="131"/>
      <c r="IL775" s="131"/>
      <c r="IM775" s="131"/>
      <c r="IN775" s="131"/>
      <c r="IO775" s="131"/>
      <c r="IP775" s="131"/>
      <c r="IQ775" s="131"/>
      <c r="IR775" s="131"/>
      <c r="IS775" s="131"/>
      <c r="IT775" s="131"/>
      <c r="IU775" s="131"/>
      <c r="IV775" s="131"/>
      <c r="IW775" s="131"/>
      <c r="IX775" s="131"/>
      <c r="IY775" s="131"/>
      <c r="IZ775" s="131"/>
      <c r="JA775" s="131"/>
      <c r="JB775" s="131"/>
      <c r="JC775" s="131"/>
      <c r="JD775" s="131"/>
      <c r="JE775" s="131"/>
      <c r="JF775" s="131"/>
      <c r="JG775" s="131"/>
      <c r="JH775" s="131"/>
      <c r="JI775" s="131"/>
      <c r="JJ775" s="131"/>
      <c r="JK775" s="131"/>
      <c r="JL775" s="131"/>
      <c r="JM775" s="131"/>
      <c r="JN775" s="131"/>
      <c r="JO775" s="131"/>
      <c r="JP775" s="131"/>
      <c r="JQ775" s="131"/>
      <c r="JR775" s="131"/>
      <c r="JS775" s="131"/>
      <c r="JT775" s="131"/>
      <c r="JU775" s="131"/>
      <c r="JV775" s="131"/>
      <c r="JW775" s="131"/>
      <c r="JX775" s="131"/>
      <c r="JY775" s="131"/>
      <c r="JZ775" s="131"/>
      <c r="KA775" s="131"/>
      <c r="KB775" s="131"/>
      <c r="KC775" s="131"/>
      <c r="KD775" s="131"/>
      <c r="KE775" s="131"/>
      <c r="KF775" s="131"/>
      <c r="KG775" s="131"/>
      <c r="KH775" s="131"/>
      <c r="KI775" s="131"/>
      <c r="KJ775" s="131"/>
      <c r="KK775" s="131"/>
      <c r="KL775" s="131"/>
      <c r="KM775" s="131"/>
      <c r="KN775" s="131"/>
      <c r="KO775" s="131"/>
      <c r="KP775" s="131"/>
      <c r="KQ775" s="131"/>
      <c r="KR775" s="131"/>
      <c r="KS775" s="131"/>
      <c r="KT775" s="131"/>
      <c r="KU775" s="131"/>
      <c r="KV775" s="131"/>
      <c r="KW775" s="131"/>
      <c r="KX775" s="131"/>
      <c r="KY775" s="131"/>
      <c r="KZ775" s="131"/>
      <c r="LA775" s="131"/>
      <c r="LB775" s="131"/>
      <c r="LC775" s="131"/>
      <c r="LD775" s="131"/>
      <c r="LE775" s="131"/>
      <c r="LF775" s="131"/>
      <c r="LG775" s="131"/>
      <c r="LH775" s="131"/>
      <c r="LI775" s="131"/>
      <c r="LJ775" s="131"/>
      <c r="LK775" s="131"/>
      <c r="LL775" s="131"/>
      <c r="LM775" s="131"/>
      <c r="LN775" s="131"/>
      <c r="LO775" s="131"/>
      <c r="LP775" s="131"/>
      <c r="LQ775" s="131"/>
      <c r="LR775" s="131"/>
      <c r="LS775" s="131"/>
      <c r="LT775" s="131"/>
      <c r="LU775" s="131"/>
      <c r="LV775" s="131"/>
      <c r="LW775" s="131"/>
      <c r="LX775" s="131"/>
      <c r="LY775" s="131"/>
      <c r="LZ775" s="131"/>
      <c r="MA775" s="131"/>
      <c r="MB775" s="131"/>
      <c r="MC775" s="131"/>
      <c r="MD775" s="131"/>
      <c r="ME775" s="131"/>
      <c r="MF775" s="131"/>
      <c r="MG775" s="131"/>
      <c r="MH775" s="131"/>
      <c r="MI775" s="131"/>
      <c r="MJ775" s="131"/>
      <c r="MK775" s="131"/>
      <c r="ML775" s="131"/>
      <c r="MM775" s="131"/>
      <c r="MN775" s="131"/>
      <c r="MO775" s="131"/>
      <c r="MP775" s="131"/>
      <c r="MQ775" s="131"/>
      <c r="MR775" s="131"/>
      <c r="MS775" s="131"/>
      <c r="MT775" s="131"/>
      <c r="MU775" s="131"/>
      <c r="MV775" s="131"/>
      <c r="MW775" s="131"/>
      <c r="MX775" s="131"/>
      <c r="MY775" s="131"/>
      <c r="MZ775" s="131"/>
      <c r="NA775" s="131"/>
      <c r="NB775" s="131"/>
      <c r="NC775" s="131"/>
      <c r="ND775" s="131"/>
      <c r="NE775" s="131"/>
      <c r="NF775" s="131"/>
      <c r="NG775" s="131"/>
      <c r="NH775" s="131"/>
      <c r="NI775" s="131"/>
      <c r="NJ775" s="131"/>
      <c r="NK775" s="131"/>
      <c r="NL775" s="131"/>
      <c r="NM775" s="131"/>
      <c r="NN775" s="131"/>
      <c r="NO775" s="131"/>
      <c r="NP775" s="131"/>
      <c r="NQ775" s="131"/>
      <c r="NR775" s="131"/>
      <c r="NS775" s="131"/>
      <c r="NT775" s="131"/>
      <c r="NU775" s="131"/>
      <c r="NV775" s="131"/>
      <c r="NW775" s="131"/>
      <c r="NX775" s="131"/>
      <c r="NY775" s="131"/>
      <c r="NZ775" s="131"/>
      <c r="OA775" s="131"/>
      <c r="OB775" s="131"/>
      <c r="OC775" s="131"/>
      <c r="OD775" s="131"/>
      <c r="OE775" s="131"/>
      <c r="OF775" s="131"/>
      <c r="OG775" s="131"/>
      <c r="OH775" s="131"/>
      <c r="OI775" s="131"/>
      <c r="OJ775" s="131"/>
      <c r="OK775" s="131"/>
      <c r="OL775" s="131"/>
      <c r="OM775" s="131"/>
      <c r="ON775" s="131"/>
      <c r="OO775" s="131"/>
      <c r="OP775" s="131"/>
      <c r="OQ775" s="131"/>
      <c r="OR775" s="131"/>
      <c r="OS775" s="131"/>
      <c r="OT775" s="131"/>
      <c r="OU775" s="131"/>
      <c r="OV775" s="131"/>
      <c r="OW775" s="131"/>
      <c r="OX775" s="131"/>
      <c r="OY775" s="131"/>
      <c r="OZ775" s="131"/>
      <c r="PA775" s="131"/>
      <c r="PB775" s="131"/>
      <c r="PC775" s="131"/>
      <c r="PD775" s="131"/>
      <c r="PE775" s="131"/>
      <c r="PF775" s="131"/>
      <c r="PG775" s="131"/>
      <c r="PH775" s="131"/>
      <c r="PI775" s="131"/>
      <c r="PJ775" s="131"/>
      <c r="PK775" s="131"/>
      <c r="PL775" s="131"/>
      <c r="PM775" s="131"/>
      <c r="PN775" s="131"/>
      <c r="PO775" s="131"/>
      <c r="PP775" s="131"/>
      <c r="PQ775" s="131"/>
      <c r="PR775" s="131"/>
      <c r="PS775" s="131"/>
      <c r="PT775" s="131"/>
      <c r="PU775" s="131"/>
      <c r="PV775" s="131"/>
      <c r="PW775" s="131"/>
      <c r="PX775" s="131"/>
      <c r="PY775" s="131"/>
      <c r="PZ775" s="131"/>
      <c r="QA775" s="131"/>
      <c r="QB775" s="131"/>
      <c r="QC775" s="131"/>
      <c r="QD775" s="131"/>
      <c r="QE775" s="131"/>
      <c r="QF775" s="131"/>
      <c r="QG775" s="131"/>
      <c r="QH775" s="131"/>
      <c r="QI775" s="131"/>
      <c r="QJ775" s="131"/>
      <c r="QK775" s="131"/>
      <c r="QL775" s="131"/>
      <c r="QM775" s="131"/>
      <c r="QN775" s="131"/>
      <c r="QO775" s="131"/>
      <c r="QP775" s="131"/>
      <c r="QQ775" s="131"/>
      <c r="QR775" s="131"/>
      <c r="QS775" s="131"/>
      <c r="QT775" s="131"/>
      <c r="QU775" s="131"/>
      <c r="QV775" s="131"/>
      <c r="QW775" s="131"/>
      <c r="QX775" s="131"/>
      <c r="QY775" s="131"/>
      <c r="QZ775" s="131"/>
      <c r="RA775" s="131"/>
      <c r="RB775" s="131"/>
      <c r="RC775" s="131"/>
      <c r="RD775" s="131"/>
      <c r="RE775" s="131"/>
      <c r="RF775" s="131"/>
      <c r="RG775" s="131"/>
      <c r="RH775" s="131"/>
      <c r="RI775" s="131"/>
      <c r="RJ775" s="131"/>
      <c r="RK775" s="131"/>
      <c r="RL775" s="131"/>
      <c r="RM775" s="131"/>
      <c r="RN775" s="131"/>
      <c r="RO775" s="131"/>
      <c r="RP775" s="131"/>
      <c r="RQ775" s="131"/>
      <c r="RR775" s="131"/>
      <c r="RS775" s="131"/>
      <c r="RT775" s="131"/>
      <c r="RU775" s="131"/>
      <c r="RV775" s="131"/>
      <c r="RW775" s="131"/>
      <c r="RX775" s="131"/>
      <c r="RY775" s="131"/>
      <c r="RZ775" s="131"/>
      <c r="SA775" s="131"/>
      <c r="SB775" s="131"/>
      <c r="SC775" s="131"/>
      <c r="SD775" s="131"/>
      <c r="SE775" s="131"/>
      <c r="SF775" s="131"/>
      <c r="SG775" s="131"/>
      <c r="SH775" s="131"/>
      <c r="SI775" s="131"/>
      <c r="SJ775" s="131"/>
      <c r="SK775" s="131"/>
      <c r="SL775" s="131"/>
      <c r="SM775" s="131"/>
      <c r="SN775" s="131"/>
      <c r="SO775" s="131"/>
      <c r="SP775" s="131"/>
      <c r="SQ775" s="131"/>
      <c r="SR775" s="131"/>
      <c r="SS775" s="131"/>
      <c r="ST775" s="131"/>
      <c r="SU775" s="131"/>
      <c r="SV775" s="131"/>
      <c r="SW775" s="131"/>
      <c r="SX775" s="131"/>
      <c r="SY775" s="131"/>
      <c r="SZ775" s="131"/>
      <c r="TA775" s="131"/>
      <c r="TB775" s="131"/>
      <c r="TC775" s="131"/>
      <c r="TD775" s="131"/>
      <c r="TE775" s="131"/>
      <c r="TF775" s="131"/>
      <c r="TG775" s="131"/>
      <c r="TH775" s="131"/>
      <c r="TI775" s="131"/>
      <c r="TJ775" s="131"/>
      <c r="TK775" s="131"/>
      <c r="TL775" s="131"/>
      <c r="TM775" s="131"/>
      <c r="TN775" s="131"/>
      <c r="TO775" s="131"/>
      <c r="TP775" s="131"/>
      <c r="TQ775" s="131"/>
      <c r="TR775" s="131"/>
      <c r="TS775" s="131"/>
      <c r="TT775" s="131"/>
      <c r="TU775" s="131"/>
      <c r="TV775" s="131"/>
      <c r="TW775" s="131"/>
      <c r="TX775" s="131"/>
      <c r="TY775" s="131"/>
      <c r="TZ775" s="131"/>
      <c r="UA775" s="131"/>
      <c r="UB775" s="131"/>
      <c r="UC775" s="131"/>
      <c r="UD775" s="131"/>
      <c r="UE775" s="131"/>
      <c r="UF775" s="131"/>
      <c r="UG775" s="131"/>
      <c r="UH775" s="131"/>
      <c r="UI775" s="131"/>
      <c r="UJ775" s="131"/>
      <c r="UK775" s="131"/>
      <c r="UL775" s="131"/>
      <c r="UM775" s="131"/>
      <c r="UN775" s="131"/>
      <c r="UO775" s="131"/>
      <c r="UP775" s="131"/>
      <c r="UQ775" s="131"/>
      <c r="UR775" s="131"/>
      <c r="US775" s="131"/>
      <c r="UT775" s="131"/>
      <c r="UU775" s="131"/>
      <c r="UV775" s="131"/>
      <c r="UW775" s="131"/>
      <c r="UX775" s="131"/>
      <c r="UY775" s="131"/>
      <c r="UZ775" s="131"/>
      <c r="VA775" s="131"/>
      <c r="VB775" s="131"/>
      <c r="VC775" s="131"/>
      <c r="VD775" s="131"/>
      <c r="VE775" s="131"/>
      <c r="VF775" s="131"/>
      <c r="VG775" s="131"/>
      <c r="VH775" s="131"/>
      <c r="VI775" s="131"/>
      <c r="VJ775" s="131"/>
      <c r="VK775" s="131"/>
      <c r="VL775" s="131"/>
      <c r="VM775" s="131"/>
      <c r="VN775" s="131"/>
      <c r="VO775" s="131"/>
      <c r="VP775" s="131"/>
      <c r="VQ775" s="131"/>
      <c r="VR775" s="131"/>
      <c r="VS775" s="131"/>
      <c r="VT775" s="131"/>
      <c r="VU775" s="131"/>
      <c r="VV775" s="131"/>
      <c r="VW775" s="131"/>
      <c r="VX775" s="131"/>
      <c r="VY775" s="131"/>
      <c r="VZ775" s="131"/>
      <c r="WA775" s="131"/>
      <c r="WB775" s="131"/>
      <c r="WC775" s="131"/>
      <c r="WD775" s="131"/>
      <c r="WE775" s="131"/>
      <c r="WF775" s="131"/>
      <c r="WG775" s="131"/>
      <c r="WH775" s="131"/>
      <c r="WI775" s="131"/>
      <c r="WJ775" s="131"/>
      <c r="WK775" s="131"/>
      <c r="WL775" s="131"/>
      <c r="WM775" s="131"/>
      <c r="WN775" s="131"/>
      <c r="WO775" s="131"/>
      <c r="WP775" s="131"/>
      <c r="WQ775" s="131"/>
      <c r="WR775" s="131"/>
      <c r="WS775" s="131"/>
      <c r="WT775" s="131"/>
      <c r="WU775" s="131"/>
      <c r="WV775" s="131"/>
      <c r="WW775" s="131"/>
      <c r="WX775" s="131"/>
      <c r="WY775" s="131"/>
      <c r="WZ775" s="131"/>
      <c r="XA775" s="131"/>
      <c r="XB775" s="131"/>
      <c r="XC775" s="131"/>
      <c r="XD775" s="131"/>
      <c r="XE775" s="131"/>
      <c r="XF775" s="131"/>
      <c r="XG775" s="131"/>
      <c r="XH775" s="131"/>
      <c r="XI775" s="131"/>
      <c r="XJ775" s="131"/>
      <c r="XK775" s="131"/>
      <c r="XL775" s="131"/>
      <c r="XM775" s="131"/>
      <c r="XN775" s="131"/>
      <c r="XO775" s="131"/>
      <c r="XP775" s="131"/>
      <c r="XQ775" s="131"/>
      <c r="XR775" s="131"/>
      <c r="XS775" s="131"/>
      <c r="XT775" s="131"/>
      <c r="XU775" s="131"/>
      <c r="XV775" s="131"/>
      <c r="XW775" s="131"/>
      <c r="XX775" s="131"/>
      <c r="XY775" s="131"/>
      <c r="XZ775" s="131"/>
      <c r="YA775" s="131"/>
      <c r="YB775" s="131"/>
      <c r="YC775" s="131"/>
      <c r="YD775" s="131"/>
      <c r="YE775" s="131"/>
      <c r="YF775" s="131"/>
      <c r="YG775" s="131"/>
      <c r="YH775" s="131"/>
      <c r="YI775" s="131"/>
      <c r="YJ775" s="131"/>
      <c r="YK775" s="131"/>
      <c r="YL775" s="131"/>
      <c r="YM775" s="131"/>
      <c r="YN775" s="131"/>
      <c r="YO775" s="131"/>
      <c r="YP775" s="131"/>
      <c r="YQ775" s="131"/>
      <c r="YR775" s="131"/>
      <c r="YS775" s="131"/>
      <c r="YT775" s="131"/>
      <c r="YU775" s="131"/>
      <c r="YV775" s="131"/>
      <c r="YW775" s="131"/>
      <c r="YX775" s="131"/>
      <c r="YY775" s="131"/>
      <c r="YZ775" s="131"/>
      <c r="ZA775" s="131"/>
      <c r="ZB775" s="131"/>
      <c r="ZC775" s="131"/>
      <c r="ZD775" s="131"/>
      <c r="ZE775" s="131"/>
      <c r="ZF775" s="131"/>
      <c r="ZG775" s="131"/>
      <c r="ZH775" s="131"/>
      <c r="ZI775" s="131"/>
      <c r="ZJ775" s="131"/>
      <c r="ZK775" s="131"/>
      <c r="ZL775" s="131"/>
      <c r="ZM775" s="131"/>
      <c r="ZN775" s="131"/>
      <c r="ZO775" s="131"/>
      <c r="ZP775" s="131"/>
      <c r="ZQ775" s="131"/>
      <c r="ZR775" s="131"/>
      <c r="ZS775" s="131"/>
      <c r="ZT775" s="131"/>
      <c r="ZU775" s="131"/>
      <c r="ZV775" s="131"/>
      <c r="ZW775" s="131"/>
      <c r="ZX775" s="131"/>
      <c r="ZY775" s="131"/>
      <c r="ZZ775" s="131"/>
      <c r="AAA775" s="131"/>
      <c r="AAB775" s="131"/>
      <c r="AAC775" s="131"/>
      <c r="AAD775" s="131"/>
      <c r="AAE775" s="131"/>
      <c r="AAF775" s="131"/>
      <c r="AAG775" s="131"/>
      <c r="AAH775" s="131"/>
      <c r="AAI775" s="131"/>
      <c r="AAJ775" s="131"/>
      <c r="AAK775" s="131"/>
      <c r="AAL775" s="131"/>
      <c r="AAM775" s="131"/>
      <c r="AAN775" s="131"/>
      <c r="AAO775" s="131"/>
      <c r="AAP775" s="131"/>
      <c r="AAQ775" s="131"/>
      <c r="AAR775" s="131"/>
      <c r="AAS775" s="131"/>
      <c r="AAT775" s="131"/>
      <c r="AAU775" s="131"/>
      <c r="AAV775" s="131"/>
      <c r="AAW775" s="131"/>
      <c r="AAX775" s="131"/>
      <c r="AAY775" s="131"/>
      <c r="AAZ775" s="131"/>
      <c r="ABA775" s="131"/>
      <c r="ABB775" s="131"/>
      <c r="ABC775" s="131"/>
      <c r="ABD775" s="131"/>
      <c r="ABE775" s="131"/>
      <c r="ABF775" s="131"/>
      <c r="ABG775" s="131"/>
      <c r="ABH775" s="131"/>
      <c r="ABI775" s="131"/>
      <c r="ABJ775" s="131"/>
      <c r="ABK775" s="131"/>
      <c r="ABL775" s="131"/>
      <c r="ABM775" s="131"/>
      <c r="ABN775" s="131"/>
      <c r="ABO775" s="131"/>
      <c r="ABP775" s="131"/>
      <c r="ABQ775" s="131"/>
      <c r="ABR775" s="131"/>
      <c r="ABS775" s="131"/>
      <c r="ABT775" s="131"/>
      <c r="ABU775" s="131"/>
      <c r="ABV775" s="131"/>
      <c r="ABW775" s="131"/>
      <c r="ABX775" s="131"/>
      <c r="ABY775" s="131"/>
      <c r="ABZ775" s="131"/>
      <c r="ACA775" s="131"/>
      <c r="ACB775" s="131"/>
      <c r="ACC775" s="131"/>
      <c r="ACD775" s="131"/>
      <c r="ACE775" s="131"/>
      <c r="ACF775" s="131"/>
      <c r="ACG775" s="131"/>
      <c r="ACH775" s="131"/>
      <c r="ACI775" s="131"/>
      <c r="ACJ775" s="131"/>
      <c r="ACK775" s="131"/>
      <c r="ACL775" s="131"/>
      <c r="ACM775" s="131"/>
      <c r="ACN775" s="131"/>
      <c r="ACO775" s="131"/>
      <c r="ACP775" s="131"/>
      <c r="ACQ775" s="131"/>
      <c r="ACR775" s="131"/>
      <c r="ACS775" s="131"/>
      <c r="ACT775" s="131"/>
      <c r="ACU775" s="131"/>
      <c r="ACV775" s="131"/>
      <c r="ACW775" s="131"/>
      <c r="ACX775" s="131"/>
      <c r="ACY775" s="131"/>
      <c r="ACZ775" s="131"/>
      <c r="ADA775" s="131"/>
      <c r="ADB775" s="131"/>
      <c r="ADC775" s="131"/>
      <c r="ADD775" s="131"/>
      <c r="ADE775" s="131"/>
      <c r="ADF775" s="131"/>
      <c r="ADG775" s="131"/>
      <c r="ADH775" s="131"/>
      <c r="ADI775" s="131"/>
      <c r="ADJ775" s="131"/>
      <c r="ADK775" s="131"/>
      <c r="ADL775" s="131"/>
      <c r="ADM775" s="131"/>
      <c r="ADN775" s="131"/>
      <c r="ADO775" s="131"/>
      <c r="ADP775" s="131"/>
      <c r="ADQ775" s="131"/>
      <c r="ADR775" s="131"/>
      <c r="ADS775" s="131"/>
      <c r="ADT775" s="131"/>
      <c r="ADU775" s="131"/>
      <c r="ADV775" s="131"/>
      <c r="ADW775" s="131"/>
      <c r="ADX775" s="131"/>
      <c r="ADY775" s="131"/>
      <c r="ADZ775" s="131"/>
      <c r="AEA775" s="131"/>
      <c r="AEB775" s="131"/>
      <c r="AEC775" s="131"/>
      <c r="AED775" s="131"/>
      <c r="AEE775" s="131"/>
      <c r="AEF775" s="131"/>
      <c r="AEG775" s="131"/>
      <c r="AEH775" s="131"/>
      <c r="AEI775" s="131"/>
      <c r="AEJ775" s="131"/>
      <c r="AEK775" s="131"/>
      <c r="AEL775" s="131"/>
      <c r="AEM775" s="131"/>
      <c r="AEN775" s="131"/>
      <c r="AEO775" s="131"/>
      <c r="AEP775" s="131"/>
      <c r="AEQ775" s="131"/>
      <c r="AER775" s="131"/>
      <c r="AES775" s="131"/>
      <c r="AET775" s="131"/>
      <c r="AEU775" s="131"/>
      <c r="AEV775" s="131"/>
      <c r="AEW775" s="131"/>
      <c r="AEX775" s="131"/>
      <c r="AEY775" s="131"/>
      <c r="AEZ775" s="131"/>
      <c r="AFA775" s="131"/>
      <c r="AFB775" s="131"/>
      <c r="AFC775" s="131"/>
      <c r="AFD775" s="131"/>
      <c r="AFE775" s="131"/>
      <c r="AFF775" s="131"/>
      <c r="AFG775" s="131"/>
      <c r="AFH775" s="131"/>
      <c r="AFI775" s="131"/>
      <c r="AFJ775" s="131"/>
      <c r="AFK775" s="131"/>
      <c r="AFL775" s="131"/>
      <c r="AFM775" s="131"/>
      <c r="AFN775" s="131"/>
      <c r="AFO775" s="131"/>
      <c r="AFP775" s="131"/>
      <c r="AFQ775" s="131"/>
      <c r="AFR775" s="131"/>
      <c r="AFS775" s="131"/>
      <c r="AFT775" s="131"/>
      <c r="AFU775" s="131"/>
      <c r="AFV775" s="131"/>
      <c r="AFW775" s="131"/>
      <c r="AFX775" s="131"/>
      <c r="AFY775" s="131"/>
      <c r="AFZ775" s="131"/>
      <c r="AGA775" s="131"/>
      <c r="AGB775" s="131"/>
      <c r="AGC775" s="131"/>
      <c r="AGD775" s="131"/>
      <c r="AGE775" s="131"/>
      <c r="AGF775" s="131"/>
      <c r="AGG775" s="131"/>
      <c r="AGH775" s="131"/>
      <c r="AGI775" s="131"/>
      <c r="AGJ775" s="131"/>
      <c r="AGK775" s="131"/>
      <c r="AGL775" s="131"/>
      <c r="AGM775" s="131"/>
      <c r="AGN775" s="131"/>
      <c r="AGO775" s="131"/>
      <c r="AGP775" s="131"/>
      <c r="AGQ775" s="131"/>
      <c r="AGR775" s="131"/>
      <c r="AGS775" s="131"/>
      <c r="AGT775" s="131"/>
      <c r="AGU775" s="131"/>
      <c r="AGV775" s="131"/>
      <c r="AGW775" s="131"/>
      <c r="AGX775" s="131"/>
      <c r="AGY775" s="131"/>
      <c r="AGZ775" s="131"/>
      <c r="AHA775" s="131"/>
      <c r="AHB775" s="131"/>
      <c r="AHC775" s="131"/>
      <c r="AHD775" s="131"/>
      <c r="AHE775" s="131"/>
      <c r="AHF775" s="131"/>
      <c r="AHG775" s="131"/>
      <c r="AHH775" s="131"/>
      <c r="AHI775" s="131"/>
      <c r="AHJ775" s="131"/>
      <c r="AHK775" s="131"/>
      <c r="AHL775" s="131"/>
      <c r="AHM775" s="131"/>
      <c r="AHN775" s="131"/>
      <c r="AHO775" s="131"/>
      <c r="AHP775" s="131"/>
      <c r="AHQ775" s="131"/>
      <c r="AHR775" s="131"/>
      <c r="AHS775" s="131"/>
      <c r="AHT775" s="131"/>
      <c r="AHU775" s="131"/>
      <c r="AHV775" s="131"/>
      <c r="AHW775" s="131"/>
      <c r="AHX775" s="131"/>
      <c r="AHY775" s="131"/>
      <c r="AHZ775" s="131"/>
      <c r="AIA775" s="131"/>
      <c r="AIB775" s="131"/>
      <c r="AIC775" s="131"/>
      <c r="AID775" s="131"/>
      <c r="AIE775" s="131"/>
      <c r="AIF775" s="131"/>
      <c r="AIG775" s="131"/>
      <c r="AIH775" s="131"/>
      <c r="AII775" s="131"/>
      <c r="AIJ775" s="131"/>
      <c r="AIK775" s="131"/>
      <c r="AIL775" s="131"/>
      <c r="AIM775" s="131"/>
      <c r="AIN775" s="131"/>
      <c r="AIO775" s="131"/>
      <c r="AIP775" s="131"/>
      <c r="AIQ775" s="131"/>
      <c r="AIR775" s="131"/>
      <c r="AIS775" s="131"/>
      <c r="AIT775" s="131"/>
      <c r="AIU775" s="131"/>
      <c r="AIV775" s="131"/>
      <c r="AIW775" s="131"/>
      <c r="AIX775" s="131"/>
      <c r="AIY775" s="131"/>
      <c r="AIZ775" s="131"/>
      <c r="AJA775" s="131"/>
      <c r="AJB775" s="131"/>
      <c r="AJC775" s="131"/>
      <c r="AJD775" s="131"/>
      <c r="AJE775" s="131"/>
      <c r="AJF775" s="131"/>
      <c r="AJG775" s="131"/>
      <c r="AJH775" s="131"/>
      <c r="AJI775" s="131"/>
      <c r="AJJ775" s="131"/>
      <c r="AJK775" s="131"/>
      <c r="AJL775" s="131"/>
      <c r="AJM775" s="131"/>
      <c r="AJN775" s="131"/>
      <c r="AJO775" s="131"/>
      <c r="AJP775" s="131"/>
      <c r="AJQ775" s="131"/>
      <c r="AJR775" s="131"/>
      <c r="AJS775" s="131"/>
      <c r="AJT775" s="131"/>
      <c r="AJU775" s="131"/>
      <c r="AJV775" s="131"/>
      <c r="AJW775" s="131"/>
      <c r="AJX775" s="131"/>
      <c r="AJY775" s="131"/>
      <c r="AJZ775" s="131"/>
      <c r="AKA775" s="131"/>
      <c r="AKB775" s="131"/>
      <c r="AKC775" s="131"/>
      <c r="AKD775" s="131"/>
      <c r="AKE775" s="131"/>
      <c r="AKF775" s="131"/>
      <c r="AKG775" s="131"/>
      <c r="AKH775" s="131"/>
      <c r="AKI775" s="131"/>
      <c r="AKJ775" s="131"/>
      <c r="AKK775" s="131"/>
      <c r="AKL775" s="131"/>
      <c r="AKM775" s="131"/>
      <c r="AKN775" s="131"/>
      <c r="AKO775" s="131"/>
      <c r="AKP775" s="131"/>
      <c r="AKQ775" s="131"/>
      <c r="AKR775" s="131"/>
      <c r="AKS775" s="131"/>
      <c r="AKT775" s="131"/>
      <c r="AKU775" s="131"/>
      <c r="AKV775" s="131"/>
      <c r="AKW775" s="131"/>
      <c r="AKX775" s="131"/>
      <c r="AKY775" s="131"/>
      <c r="AKZ775" s="131"/>
      <c r="ALA775" s="131"/>
      <c r="ALB775" s="131"/>
      <c r="ALC775" s="131"/>
      <c r="ALD775" s="131"/>
      <c r="ALE775" s="131"/>
      <c r="ALF775" s="131"/>
      <c r="ALG775" s="131"/>
      <c r="ALH775" s="131"/>
      <c r="ALI775" s="131"/>
      <c r="ALJ775" s="131"/>
      <c r="ALK775" s="131"/>
      <c r="ALL775" s="131"/>
      <c r="ALM775" s="131"/>
      <c r="ALN775" s="131"/>
    </row>
    <row r="776" spans="1:1002" s="508" customFormat="1" ht="24.95" customHeight="1" x14ac:dyDescent="0.25">
      <c r="A776" s="502"/>
      <c r="B776" s="503"/>
      <c r="C776" s="504"/>
      <c r="D776" s="450"/>
      <c r="E776" s="505"/>
      <c r="F776" s="505"/>
      <c r="G776" s="506"/>
      <c r="H776" s="506"/>
      <c r="I776" s="507"/>
      <c r="J776" s="565"/>
      <c r="K776" s="454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  <c r="EC776" s="131"/>
      <c r="ED776" s="131"/>
      <c r="EE776" s="131"/>
      <c r="EF776" s="131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31"/>
      <c r="EQ776" s="131"/>
      <c r="ER776" s="131"/>
      <c r="ES776" s="131"/>
      <c r="ET776" s="131"/>
      <c r="EU776" s="131"/>
      <c r="EV776" s="131"/>
      <c r="EW776" s="131"/>
      <c r="EX776" s="131"/>
      <c r="EY776" s="131"/>
      <c r="EZ776" s="131"/>
      <c r="FA776" s="131"/>
      <c r="FB776" s="131"/>
      <c r="FC776" s="131"/>
      <c r="FD776" s="131"/>
      <c r="FE776" s="131"/>
      <c r="FF776" s="131"/>
      <c r="FG776" s="131"/>
      <c r="FH776" s="131"/>
      <c r="FI776" s="131"/>
      <c r="FJ776" s="131"/>
      <c r="FK776" s="131"/>
      <c r="FL776" s="131"/>
      <c r="FM776" s="131"/>
      <c r="FN776" s="131"/>
      <c r="FO776" s="131"/>
      <c r="FP776" s="131"/>
      <c r="FQ776" s="131"/>
      <c r="FR776" s="131"/>
      <c r="FS776" s="131"/>
      <c r="FT776" s="131"/>
      <c r="FU776" s="131"/>
      <c r="FV776" s="131"/>
      <c r="FW776" s="131"/>
      <c r="FX776" s="131"/>
      <c r="FY776" s="131"/>
      <c r="FZ776" s="131"/>
      <c r="GA776" s="131"/>
      <c r="GB776" s="131"/>
      <c r="GC776" s="131"/>
      <c r="GD776" s="131"/>
      <c r="GE776" s="131"/>
      <c r="GF776" s="131"/>
      <c r="GG776" s="131"/>
      <c r="GH776" s="131"/>
      <c r="GI776" s="131"/>
      <c r="GJ776" s="131"/>
      <c r="GK776" s="131"/>
      <c r="GL776" s="131"/>
      <c r="GM776" s="131"/>
      <c r="GN776" s="131"/>
      <c r="GO776" s="131"/>
      <c r="GP776" s="131"/>
      <c r="GQ776" s="131"/>
      <c r="GR776" s="131"/>
      <c r="GS776" s="131"/>
      <c r="GT776" s="131"/>
      <c r="GU776" s="131"/>
      <c r="GV776" s="131"/>
      <c r="GW776" s="131"/>
      <c r="GX776" s="131"/>
      <c r="GY776" s="131"/>
      <c r="GZ776" s="131"/>
      <c r="HA776" s="131"/>
      <c r="HB776" s="131"/>
      <c r="HC776" s="131"/>
      <c r="HD776" s="131"/>
      <c r="HE776" s="131"/>
      <c r="HF776" s="131"/>
      <c r="HG776" s="131"/>
      <c r="HH776" s="131"/>
      <c r="HI776" s="131"/>
      <c r="HJ776" s="131"/>
      <c r="HK776" s="131"/>
      <c r="HL776" s="131"/>
      <c r="HM776" s="131"/>
      <c r="HN776" s="131"/>
      <c r="HO776" s="131"/>
      <c r="HP776" s="131"/>
      <c r="HQ776" s="131"/>
      <c r="HR776" s="131"/>
      <c r="HS776" s="131"/>
      <c r="HT776" s="131"/>
      <c r="HU776" s="131"/>
      <c r="HV776" s="131"/>
      <c r="HW776" s="131"/>
      <c r="HX776" s="131"/>
      <c r="HY776" s="131"/>
      <c r="HZ776" s="131"/>
      <c r="IA776" s="131"/>
      <c r="IB776" s="131"/>
      <c r="IC776" s="131"/>
      <c r="ID776" s="131"/>
      <c r="IE776" s="131"/>
      <c r="IF776" s="131"/>
      <c r="IG776" s="131"/>
      <c r="IH776" s="131"/>
      <c r="II776" s="131"/>
      <c r="IJ776" s="131"/>
      <c r="IK776" s="131"/>
      <c r="IL776" s="131"/>
      <c r="IM776" s="131"/>
      <c r="IN776" s="131"/>
      <c r="IO776" s="131"/>
      <c r="IP776" s="131"/>
      <c r="IQ776" s="131"/>
      <c r="IR776" s="131"/>
      <c r="IS776" s="131"/>
      <c r="IT776" s="131"/>
      <c r="IU776" s="131"/>
      <c r="IV776" s="131"/>
      <c r="IW776" s="131"/>
      <c r="IX776" s="131"/>
      <c r="IY776" s="131"/>
      <c r="IZ776" s="131"/>
      <c r="JA776" s="131"/>
      <c r="JB776" s="131"/>
      <c r="JC776" s="131"/>
      <c r="JD776" s="131"/>
      <c r="JE776" s="131"/>
      <c r="JF776" s="131"/>
      <c r="JG776" s="131"/>
      <c r="JH776" s="131"/>
      <c r="JI776" s="131"/>
      <c r="JJ776" s="131"/>
      <c r="JK776" s="131"/>
      <c r="JL776" s="131"/>
      <c r="JM776" s="131"/>
      <c r="JN776" s="131"/>
      <c r="JO776" s="131"/>
      <c r="JP776" s="131"/>
      <c r="JQ776" s="131"/>
      <c r="JR776" s="131"/>
      <c r="JS776" s="131"/>
      <c r="JT776" s="131"/>
      <c r="JU776" s="131"/>
      <c r="JV776" s="131"/>
      <c r="JW776" s="131"/>
      <c r="JX776" s="131"/>
      <c r="JY776" s="131"/>
      <c r="JZ776" s="131"/>
      <c r="KA776" s="131"/>
      <c r="KB776" s="131"/>
      <c r="KC776" s="131"/>
      <c r="KD776" s="131"/>
      <c r="KE776" s="131"/>
      <c r="KF776" s="131"/>
      <c r="KG776" s="131"/>
      <c r="KH776" s="131"/>
      <c r="KI776" s="131"/>
      <c r="KJ776" s="131"/>
      <c r="KK776" s="131"/>
      <c r="KL776" s="131"/>
      <c r="KM776" s="131"/>
      <c r="KN776" s="131"/>
      <c r="KO776" s="131"/>
      <c r="KP776" s="131"/>
      <c r="KQ776" s="131"/>
      <c r="KR776" s="131"/>
      <c r="KS776" s="131"/>
      <c r="KT776" s="131"/>
      <c r="KU776" s="131"/>
      <c r="KV776" s="131"/>
      <c r="KW776" s="131"/>
      <c r="KX776" s="131"/>
      <c r="KY776" s="131"/>
      <c r="KZ776" s="131"/>
      <c r="LA776" s="131"/>
      <c r="LB776" s="131"/>
      <c r="LC776" s="131"/>
      <c r="LD776" s="131"/>
      <c r="LE776" s="131"/>
      <c r="LF776" s="131"/>
      <c r="LG776" s="131"/>
      <c r="LH776" s="131"/>
      <c r="LI776" s="131"/>
      <c r="LJ776" s="131"/>
      <c r="LK776" s="131"/>
      <c r="LL776" s="131"/>
      <c r="LM776" s="131"/>
      <c r="LN776" s="131"/>
      <c r="LO776" s="131"/>
      <c r="LP776" s="131"/>
      <c r="LQ776" s="131"/>
      <c r="LR776" s="131"/>
      <c r="LS776" s="131"/>
      <c r="LT776" s="131"/>
      <c r="LU776" s="131"/>
      <c r="LV776" s="131"/>
      <c r="LW776" s="131"/>
      <c r="LX776" s="131"/>
      <c r="LY776" s="131"/>
      <c r="LZ776" s="131"/>
      <c r="MA776" s="131"/>
      <c r="MB776" s="131"/>
      <c r="MC776" s="131"/>
      <c r="MD776" s="131"/>
      <c r="ME776" s="131"/>
      <c r="MF776" s="131"/>
      <c r="MG776" s="131"/>
      <c r="MH776" s="131"/>
      <c r="MI776" s="131"/>
      <c r="MJ776" s="131"/>
      <c r="MK776" s="131"/>
      <c r="ML776" s="131"/>
      <c r="MM776" s="131"/>
      <c r="MN776" s="131"/>
      <c r="MO776" s="131"/>
      <c r="MP776" s="131"/>
      <c r="MQ776" s="131"/>
      <c r="MR776" s="131"/>
      <c r="MS776" s="131"/>
      <c r="MT776" s="131"/>
      <c r="MU776" s="131"/>
      <c r="MV776" s="131"/>
      <c r="MW776" s="131"/>
      <c r="MX776" s="131"/>
      <c r="MY776" s="131"/>
      <c r="MZ776" s="131"/>
      <c r="NA776" s="131"/>
      <c r="NB776" s="131"/>
      <c r="NC776" s="131"/>
      <c r="ND776" s="131"/>
      <c r="NE776" s="131"/>
      <c r="NF776" s="131"/>
      <c r="NG776" s="131"/>
      <c r="NH776" s="131"/>
      <c r="NI776" s="131"/>
      <c r="NJ776" s="131"/>
      <c r="NK776" s="131"/>
      <c r="NL776" s="131"/>
      <c r="NM776" s="131"/>
      <c r="NN776" s="131"/>
      <c r="NO776" s="131"/>
      <c r="NP776" s="131"/>
      <c r="NQ776" s="131"/>
      <c r="NR776" s="131"/>
      <c r="NS776" s="131"/>
      <c r="NT776" s="131"/>
      <c r="NU776" s="131"/>
      <c r="NV776" s="131"/>
      <c r="NW776" s="131"/>
      <c r="NX776" s="131"/>
      <c r="NY776" s="131"/>
      <c r="NZ776" s="131"/>
      <c r="OA776" s="131"/>
      <c r="OB776" s="131"/>
      <c r="OC776" s="131"/>
      <c r="OD776" s="131"/>
      <c r="OE776" s="131"/>
      <c r="OF776" s="131"/>
      <c r="OG776" s="131"/>
      <c r="OH776" s="131"/>
      <c r="OI776" s="131"/>
      <c r="OJ776" s="131"/>
      <c r="OK776" s="131"/>
      <c r="OL776" s="131"/>
      <c r="OM776" s="131"/>
      <c r="ON776" s="131"/>
      <c r="OO776" s="131"/>
      <c r="OP776" s="131"/>
      <c r="OQ776" s="131"/>
      <c r="OR776" s="131"/>
      <c r="OS776" s="131"/>
      <c r="OT776" s="131"/>
      <c r="OU776" s="131"/>
      <c r="OV776" s="131"/>
      <c r="OW776" s="131"/>
      <c r="OX776" s="131"/>
      <c r="OY776" s="131"/>
      <c r="OZ776" s="131"/>
      <c r="PA776" s="131"/>
      <c r="PB776" s="131"/>
      <c r="PC776" s="131"/>
      <c r="PD776" s="131"/>
      <c r="PE776" s="131"/>
      <c r="PF776" s="131"/>
      <c r="PG776" s="131"/>
      <c r="PH776" s="131"/>
      <c r="PI776" s="131"/>
      <c r="PJ776" s="131"/>
      <c r="PK776" s="131"/>
      <c r="PL776" s="131"/>
      <c r="PM776" s="131"/>
      <c r="PN776" s="131"/>
      <c r="PO776" s="131"/>
      <c r="PP776" s="131"/>
      <c r="PQ776" s="131"/>
      <c r="PR776" s="131"/>
      <c r="PS776" s="131"/>
      <c r="PT776" s="131"/>
      <c r="PU776" s="131"/>
      <c r="PV776" s="131"/>
      <c r="PW776" s="131"/>
      <c r="PX776" s="131"/>
      <c r="PY776" s="131"/>
      <c r="PZ776" s="131"/>
      <c r="QA776" s="131"/>
      <c r="QB776" s="131"/>
      <c r="QC776" s="131"/>
      <c r="QD776" s="131"/>
      <c r="QE776" s="131"/>
      <c r="QF776" s="131"/>
      <c r="QG776" s="131"/>
      <c r="QH776" s="131"/>
      <c r="QI776" s="131"/>
      <c r="QJ776" s="131"/>
      <c r="QK776" s="131"/>
      <c r="QL776" s="131"/>
      <c r="QM776" s="131"/>
      <c r="QN776" s="131"/>
      <c r="QO776" s="131"/>
      <c r="QP776" s="131"/>
      <c r="QQ776" s="131"/>
      <c r="QR776" s="131"/>
      <c r="QS776" s="131"/>
      <c r="QT776" s="131"/>
      <c r="QU776" s="131"/>
      <c r="QV776" s="131"/>
      <c r="QW776" s="131"/>
      <c r="QX776" s="131"/>
      <c r="QY776" s="131"/>
      <c r="QZ776" s="131"/>
      <c r="RA776" s="131"/>
      <c r="RB776" s="131"/>
      <c r="RC776" s="131"/>
      <c r="RD776" s="131"/>
      <c r="RE776" s="131"/>
      <c r="RF776" s="131"/>
      <c r="RG776" s="131"/>
      <c r="RH776" s="131"/>
      <c r="RI776" s="131"/>
      <c r="RJ776" s="131"/>
      <c r="RK776" s="131"/>
      <c r="RL776" s="131"/>
      <c r="RM776" s="131"/>
      <c r="RN776" s="131"/>
      <c r="RO776" s="131"/>
      <c r="RP776" s="131"/>
      <c r="RQ776" s="131"/>
      <c r="RR776" s="131"/>
      <c r="RS776" s="131"/>
      <c r="RT776" s="131"/>
      <c r="RU776" s="131"/>
      <c r="RV776" s="131"/>
      <c r="RW776" s="131"/>
      <c r="RX776" s="131"/>
      <c r="RY776" s="131"/>
      <c r="RZ776" s="131"/>
      <c r="SA776" s="131"/>
      <c r="SB776" s="131"/>
      <c r="SC776" s="131"/>
      <c r="SD776" s="131"/>
      <c r="SE776" s="131"/>
      <c r="SF776" s="131"/>
      <c r="SG776" s="131"/>
      <c r="SH776" s="131"/>
      <c r="SI776" s="131"/>
      <c r="SJ776" s="131"/>
      <c r="SK776" s="131"/>
      <c r="SL776" s="131"/>
      <c r="SM776" s="131"/>
      <c r="SN776" s="131"/>
      <c r="SO776" s="131"/>
      <c r="SP776" s="131"/>
      <c r="SQ776" s="131"/>
      <c r="SR776" s="131"/>
      <c r="SS776" s="131"/>
      <c r="ST776" s="131"/>
      <c r="SU776" s="131"/>
      <c r="SV776" s="131"/>
      <c r="SW776" s="131"/>
      <c r="SX776" s="131"/>
      <c r="SY776" s="131"/>
      <c r="SZ776" s="131"/>
      <c r="TA776" s="131"/>
      <c r="TB776" s="131"/>
      <c r="TC776" s="131"/>
      <c r="TD776" s="131"/>
      <c r="TE776" s="131"/>
      <c r="TF776" s="131"/>
      <c r="TG776" s="131"/>
      <c r="TH776" s="131"/>
      <c r="TI776" s="131"/>
      <c r="TJ776" s="131"/>
      <c r="TK776" s="131"/>
      <c r="TL776" s="131"/>
      <c r="TM776" s="131"/>
      <c r="TN776" s="131"/>
      <c r="TO776" s="131"/>
      <c r="TP776" s="131"/>
      <c r="TQ776" s="131"/>
      <c r="TR776" s="131"/>
      <c r="TS776" s="131"/>
      <c r="TT776" s="131"/>
      <c r="TU776" s="131"/>
      <c r="TV776" s="131"/>
      <c r="TW776" s="131"/>
      <c r="TX776" s="131"/>
      <c r="TY776" s="131"/>
      <c r="TZ776" s="131"/>
      <c r="UA776" s="131"/>
      <c r="UB776" s="131"/>
      <c r="UC776" s="131"/>
      <c r="UD776" s="131"/>
      <c r="UE776" s="131"/>
      <c r="UF776" s="131"/>
      <c r="UG776" s="131"/>
      <c r="UH776" s="131"/>
      <c r="UI776" s="131"/>
      <c r="UJ776" s="131"/>
      <c r="UK776" s="131"/>
      <c r="UL776" s="131"/>
      <c r="UM776" s="131"/>
      <c r="UN776" s="131"/>
      <c r="UO776" s="131"/>
      <c r="UP776" s="131"/>
      <c r="UQ776" s="131"/>
      <c r="UR776" s="131"/>
      <c r="US776" s="131"/>
      <c r="UT776" s="131"/>
      <c r="UU776" s="131"/>
      <c r="UV776" s="131"/>
      <c r="UW776" s="131"/>
      <c r="UX776" s="131"/>
      <c r="UY776" s="131"/>
      <c r="UZ776" s="131"/>
      <c r="VA776" s="131"/>
      <c r="VB776" s="131"/>
      <c r="VC776" s="131"/>
      <c r="VD776" s="131"/>
      <c r="VE776" s="131"/>
      <c r="VF776" s="131"/>
      <c r="VG776" s="131"/>
      <c r="VH776" s="131"/>
      <c r="VI776" s="131"/>
      <c r="VJ776" s="131"/>
      <c r="VK776" s="131"/>
      <c r="VL776" s="131"/>
      <c r="VM776" s="131"/>
      <c r="VN776" s="131"/>
      <c r="VO776" s="131"/>
      <c r="VP776" s="131"/>
      <c r="VQ776" s="131"/>
      <c r="VR776" s="131"/>
      <c r="VS776" s="131"/>
      <c r="VT776" s="131"/>
      <c r="VU776" s="131"/>
      <c r="VV776" s="131"/>
      <c r="VW776" s="131"/>
      <c r="VX776" s="131"/>
      <c r="VY776" s="131"/>
      <c r="VZ776" s="131"/>
      <c r="WA776" s="131"/>
      <c r="WB776" s="131"/>
      <c r="WC776" s="131"/>
      <c r="WD776" s="131"/>
      <c r="WE776" s="131"/>
      <c r="WF776" s="131"/>
      <c r="WG776" s="131"/>
      <c r="WH776" s="131"/>
      <c r="WI776" s="131"/>
      <c r="WJ776" s="131"/>
      <c r="WK776" s="131"/>
      <c r="WL776" s="131"/>
      <c r="WM776" s="131"/>
      <c r="WN776" s="131"/>
      <c r="WO776" s="131"/>
      <c r="WP776" s="131"/>
      <c r="WQ776" s="131"/>
      <c r="WR776" s="131"/>
      <c r="WS776" s="131"/>
      <c r="WT776" s="131"/>
      <c r="WU776" s="131"/>
      <c r="WV776" s="131"/>
      <c r="WW776" s="131"/>
      <c r="WX776" s="131"/>
      <c r="WY776" s="131"/>
      <c r="WZ776" s="131"/>
      <c r="XA776" s="131"/>
      <c r="XB776" s="131"/>
      <c r="XC776" s="131"/>
      <c r="XD776" s="131"/>
      <c r="XE776" s="131"/>
      <c r="XF776" s="131"/>
      <c r="XG776" s="131"/>
      <c r="XH776" s="131"/>
      <c r="XI776" s="131"/>
      <c r="XJ776" s="131"/>
      <c r="XK776" s="131"/>
      <c r="XL776" s="131"/>
      <c r="XM776" s="131"/>
      <c r="XN776" s="131"/>
      <c r="XO776" s="131"/>
      <c r="XP776" s="131"/>
      <c r="XQ776" s="131"/>
      <c r="XR776" s="131"/>
      <c r="XS776" s="131"/>
      <c r="XT776" s="131"/>
      <c r="XU776" s="131"/>
      <c r="XV776" s="131"/>
      <c r="XW776" s="131"/>
      <c r="XX776" s="131"/>
      <c r="XY776" s="131"/>
      <c r="XZ776" s="131"/>
      <c r="YA776" s="131"/>
      <c r="YB776" s="131"/>
      <c r="YC776" s="131"/>
      <c r="YD776" s="131"/>
      <c r="YE776" s="131"/>
      <c r="YF776" s="131"/>
      <c r="YG776" s="131"/>
      <c r="YH776" s="131"/>
      <c r="YI776" s="131"/>
      <c r="YJ776" s="131"/>
      <c r="YK776" s="131"/>
      <c r="YL776" s="131"/>
      <c r="YM776" s="131"/>
      <c r="YN776" s="131"/>
      <c r="YO776" s="131"/>
      <c r="YP776" s="131"/>
      <c r="YQ776" s="131"/>
      <c r="YR776" s="131"/>
      <c r="YS776" s="131"/>
      <c r="YT776" s="131"/>
      <c r="YU776" s="131"/>
      <c r="YV776" s="131"/>
      <c r="YW776" s="131"/>
      <c r="YX776" s="131"/>
      <c r="YY776" s="131"/>
      <c r="YZ776" s="131"/>
      <c r="ZA776" s="131"/>
      <c r="ZB776" s="131"/>
      <c r="ZC776" s="131"/>
      <c r="ZD776" s="131"/>
      <c r="ZE776" s="131"/>
      <c r="ZF776" s="131"/>
      <c r="ZG776" s="131"/>
      <c r="ZH776" s="131"/>
      <c r="ZI776" s="131"/>
      <c r="ZJ776" s="131"/>
      <c r="ZK776" s="131"/>
      <c r="ZL776" s="131"/>
      <c r="ZM776" s="131"/>
      <c r="ZN776" s="131"/>
      <c r="ZO776" s="131"/>
      <c r="ZP776" s="131"/>
      <c r="ZQ776" s="131"/>
      <c r="ZR776" s="131"/>
      <c r="ZS776" s="131"/>
      <c r="ZT776" s="131"/>
      <c r="ZU776" s="131"/>
      <c r="ZV776" s="131"/>
      <c r="ZW776" s="131"/>
      <c r="ZX776" s="131"/>
      <c r="ZY776" s="131"/>
      <c r="ZZ776" s="131"/>
      <c r="AAA776" s="131"/>
      <c r="AAB776" s="131"/>
      <c r="AAC776" s="131"/>
      <c r="AAD776" s="131"/>
      <c r="AAE776" s="131"/>
      <c r="AAF776" s="131"/>
      <c r="AAG776" s="131"/>
      <c r="AAH776" s="131"/>
      <c r="AAI776" s="131"/>
      <c r="AAJ776" s="131"/>
      <c r="AAK776" s="131"/>
      <c r="AAL776" s="131"/>
      <c r="AAM776" s="131"/>
      <c r="AAN776" s="131"/>
      <c r="AAO776" s="131"/>
      <c r="AAP776" s="131"/>
      <c r="AAQ776" s="131"/>
      <c r="AAR776" s="131"/>
      <c r="AAS776" s="131"/>
      <c r="AAT776" s="131"/>
      <c r="AAU776" s="131"/>
      <c r="AAV776" s="131"/>
      <c r="AAW776" s="131"/>
      <c r="AAX776" s="131"/>
      <c r="AAY776" s="131"/>
      <c r="AAZ776" s="131"/>
      <c r="ABA776" s="131"/>
      <c r="ABB776" s="131"/>
      <c r="ABC776" s="131"/>
      <c r="ABD776" s="131"/>
      <c r="ABE776" s="131"/>
      <c r="ABF776" s="131"/>
      <c r="ABG776" s="131"/>
      <c r="ABH776" s="131"/>
      <c r="ABI776" s="131"/>
      <c r="ABJ776" s="131"/>
      <c r="ABK776" s="131"/>
      <c r="ABL776" s="131"/>
      <c r="ABM776" s="131"/>
      <c r="ABN776" s="131"/>
      <c r="ABO776" s="131"/>
      <c r="ABP776" s="131"/>
      <c r="ABQ776" s="131"/>
      <c r="ABR776" s="131"/>
      <c r="ABS776" s="131"/>
      <c r="ABT776" s="131"/>
      <c r="ABU776" s="131"/>
      <c r="ABV776" s="131"/>
      <c r="ABW776" s="131"/>
      <c r="ABX776" s="131"/>
      <c r="ABY776" s="131"/>
      <c r="ABZ776" s="131"/>
      <c r="ACA776" s="131"/>
      <c r="ACB776" s="131"/>
      <c r="ACC776" s="131"/>
      <c r="ACD776" s="131"/>
      <c r="ACE776" s="131"/>
      <c r="ACF776" s="131"/>
      <c r="ACG776" s="131"/>
      <c r="ACH776" s="131"/>
      <c r="ACI776" s="131"/>
      <c r="ACJ776" s="131"/>
      <c r="ACK776" s="131"/>
      <c r="ACL776" s="131"/>
      <c r="ACM776" s="131"/>
      <c r="ACN776" s="131"/>
      <c r="ACO776" s="131"/>
      <c r="ACP776" s="131"/>
      <c r="ACQ776" s="131"/>
      <c r="ACR776" s="131"/>
      <c r="ACS776" s="131"/>
      <c r="ACT776" s="131"/>
      <c r="ACU776" s="131"/>
      <c r="ACV776" s="131"/>
      <c r="ACW776" s="131"/>
      <c r="ACX776" s="131"/>
      <c r="ACY776" s="131"/>
      <c r="ACZ776" s="131"/>
      <c r="ADA776" s="131"/>
      <c r="ADB776" s="131"/>
      <c r="ADC776" s="131"/>
      <c r="ADD776" s="131"/>
      <c r="ADE776" s="131"/>
      <c r="ADF776" s="131"/>
      <c r="ADG776" s="131"/>
      <c r="ADH776" s="131"/>
      <c r="ADI776" s="131"/>
      <c r="ADJ776" s="131"/>
      <c r="ADK776" s="131"/>
      <c r="ADL776" s="131"/>
      <c r="ADM776" s="131"/>
      <c r="ADN776" s="131"/>
      <c r="ADO776" s="131"/>
      <c r="ADP776" s="131"/>
      <c r="ADQ776" s="131"/>
      <c r="ADR776" s="131"/>
      <c r="ADS776" s="131"/>
      <c r="ADT776" s="131"/>
      <c r="ADU776" s="131"/>
      <c r="ADV776" s="131"/>
      <c r="ADW776" s="131"/>
      <c r="ADX776" s="131"/>
      <c r="ADY776" s="131"/>
      <c r="ADZ776" s="131"/>
      <c r="AEA776" s="131"/>
      <c r="AEB776" s="131"/>
      <c r="AEC776" s="131"/>
      <c r="AED776" s="131"/>
      <c r="AEE776" s="131"/>
      <c r="AEF776" s="131"/>
      <c r="AEG776" s="131"/>
      <c r="AEH776" s="131"/>
      <c r="AEI776" s="131"/>
      <c r="AEJ776" s="131"/>
      <c r="AEK776" s="131"/>
      <c r="AEL776" s="131"/>
      <c r="AEM776" s="131"/>
      <c r="AEN776" s="131"/>
      <c r="AEO776" s="131"/>
      <c r="AEP776" s="131"/>
      <c r="AEQ776" s="131"/>
      <c r="AER776" s="131"/>
      <c r="AES776" s="131"/>
      <c r="AET776" s="131"/>
      <c r="AEU776" s="131"/>
      <c r="AEV776" s="131"/>
      <c r="AEW776" s="131"/>
      <c r="AEX776" s="131"/>
      <c r="AEY776" s="131"/>
      <c r="AEZ776" s="131"/>
      <c r="AFA776" s="131"/>
      <c r="AFB776" s="131"/>
      <c r="AFC776" s="131"/>
      <c r="AFD776" s="131"/>
      <c r="AFE776" s="131"/>
      <c r="AFF776" s="131"/>
      <c r="AFG776" s="131"/>
      <c r="AFH776" s="131"/>
      <c r="AFI776" s="131"/>
      <c r="AFJ776" s="131"/>
      <c r="AFK776" s="131"/>
      <c r="AFL776" s="131"/>
      <c r="AFM776" s="131"/>
      <c r="AFN776" s="131"/>
      <c r="AFO776" s="131"/>
      <c r="AFP776" s="131"/>
      <c r="AFQ776" s="131"/>
      <c r="AFR776" s="131"/>
      <c r="AFS776" s="131"/>
      <c r="AFT776" s="131"/>
      <c r="AFU776" s="131"/>
      <c r="AFV776" s="131"/>
      <c r="AFW776" s="131"/>
      <c r="AFX776" s="131"/>
      <c r="AFY776" s="131"/>
      <c r="AFZ776" s="131"/>
      <c r="AGA776" s="131"/>
      <c r="AGB776" s="131"/>
      <c r="AGC776" s="131"/>
      <c r="AGD776" s="131"/>
      <c r="AGE776" s="131"/>
      <c r="AGF776" s="131"/>
      <c r="AGG776" s="131"/>
      <c r="AGH776" s="131"/>
      <c r="AGI776" s="131"/>
      <c r="AGJ776" s="131"/>
      <c r="AGK776" s="131"/>
      <c r="AGL776" s="131"/>
      <c r="AGM776" s="131"/>
      <c r="AGN776" s="131"/>
      <c r="AGO776" s="131"/>
      <c r="AGP776" s="131"/>
      <c r="AGQ776" s="131"/>
      <c r="AGR776" s="131"/>
      <c r="AGS776" s="131"/>
      <c r="AGT776" s="131"/>
      <c r="AGU776" s="131"/>
      <c r="AGV776" s="131"/>
      <c r="AGW776" s="131"/>
      <c r="AGX776" s="131"/>
      <c r="AGY776" s="131"/>
      <c r="AGZ776" s="131"/>
      <c r="AHA776" s="131"/>
      <c r="AHB776" s="131"/>
      <c r="AHC776" s="131"/>
      <c r="AHD776" s="131"/>
      <c r="AHE776" s="131"/>
      <c r="AHF776" s="131"/>
      <c r="AHG776" s="131"/>
      <c r="AHH776" s="131"/>
      <c r="AHI776" s="131"/>
      <c r="AHJ776" s="131"/>
      <c r="AHK776" s="131"/>
      <c r="AHL776" s="131"/>
      <c r="AHM776" s="131"/>
      <c r="AHN776" s="131"/>
      <c r="AHO776" s="131"/>
      <c r="AHP776" s="131"/>
      <c r="AHQ776" s="131"/>
      <c r="AHR776" s="131"/>
      <c r="AHS776" s="131"/>
      <c r="AHT776" s="131"/>
      <c r="AHU776" s="131"/>
      <c r="AHV776" s="131"/>
      <c r="AHW776" s="131"/>
      <c r="AHX776" s="131"/>
      <c r="AHY776" s="131"/>
      <c r="AHZ776" s="131"/>
      <c r="AIA776" s="131"/>
      <c r="AIB776" s="131"/>
      <c r="AIC776" s="131"/>
      <c r="AID776" s="131"/>
      <c r="AIE776" s="131"/>
      <c r="AIF776" s="131"/>
      <c r="AIG776" s="131"/>
      <c r="AIH776" s="131"/>
      <c r="AII776" s="131"/>
      <c r="AIJ776" s="131"/>
      <c r="AIK776" s="131"/>
      <c r="AIL776" s="131"/>
      <c r="AIM776" s="131"/>
      <c r="AIN776" s="131"/>
      <c r="AIO776" s="131"/>
      <c r="AIP776" s="131"/>
      <c r="AIQ776" s="131"/>
      <c r="AIR776" s="131"/>
      <c r="AIS776" s="131"/>
      <c r="AIT776" s="131"/>
      <c r="AIU776" s="131"/>
      <c r="AIV776" s="131"/>
      <c r="AIW776" s="131"/>
      <c r="AIX776" s="131"/>
      <c r="AIY776" s="131"/>
      <c r="AIZ776" s="131"/>
      <c r="AJA776" s="131"/>
      <c r="AJB776" s="131"/>
      <c r="AJC776" s="131"/>
      <c r="AJD776" s="131"/>
      <c r="AJE776" s="131"/>
      <c r="AJF776" s="131"/>
      <c r="AJG776" s="131"/>
      <c r="AJH776" s="131"/>
      <c r="AJI776" s="131"/>
      <c r="AJJ776" s="131"/>
      <c r="AJK776" s="131"/>
      <c r="AJL776" s="131"/>
      <c r="AJM776" s="131"/>
      <c r="AJN776" s="131"/>
      <c r="AJO776" s="131"/>
      <c r="AJP776" s="131"/>
      <c r="AJQ776" s="131"/>
      <c r="AJR776" s="131"/>
      <c r="AJS776" s="131"/>
      <c r="AJT776" s="131"/>
      <c r="AJU776" s="131"/>
      <c r="AJV776" s="131"/>
      <c r="AJW776" s="131"/>
      <c r="AJX776" s="131"/>
      <c r="AJY776" s="131"/>
      <c r="AJZ776" s="131"/>
      <c r="AKA776" s="131"/>
      <c r="AKB776" s="131"/>
      <c r="AKC776" s="131"/>
      <c r="AKD776" s="131"/>
      <c r="AKE776" s="131"/>
      <c r="AKF776" s="131"/>
      <c r="AKG776" s="131"/>
      <c r="AKH776" s="131"/>
      <c r="AKI776" s="131"/>
      <c r="AKJ776" s="131"/>
      <c r="AKK776" s="131"/>
      <c r="AKL776" s="131"/>
      <c r="AKM776" s="131"/>
      <c r="AKN776" s="131"/>
      <c r="AKO776" s="131"/>
      <c r="AKP776" s="131"/>
      <c r="AKQ776" s="131"/>
      <c r="AKR776" s="131"/>
      <c r="AKS776" s="131"/>
      <c r="AKT776" s="131"/>
      <c r="AKU776" s="131"/>
      <c r="AKV776" s="131"/>
      <c r="AKW776" s="131"/>
      <c r="AKX776" s="131"/>
      <c r="AKY776" s="131"/>
      <c r="AKZ776" s="131"/>
      <c r="ALA776" s="131"/>
      <c r="ALB776" s="131"/>
      <c r="ALC776" s="131"/>
      <c r="ALD776" s="131"/>
      <c r="ALE776" s="131"/>
      <c r="ALF776" s="131"/>
      <c r="ALG776" s="131"/>
      <c r="ALH776" s="131"/>
      <c r="ALI776" s="131"/>
      <c r="ALJ776" s="131"/>
      <c r="ALK776" s="131"/>
      <c r="ALL776" s="131"/>
      <c r="ALM776" s="131"/>
      <c r="ALN776" s="131"/>
    </row>
    <row r="777" spans="1:1002" s="508" customFormat="1" ht="24.95" customHeight="1" x14ac:dyDescent="0.25">
      <c r="A777" s="502"/>
      <c r="B777" s="503"/>
      <c r="C777" s="504"/>
      <c r="D777" s="450"/>
      <c r="E777" s="505"/>
      <c r="F777" s="505"/>
      <c r="G777" s="506"/>
      <c r="H777" s="506"/>
      <c r="I777" s="507"/>
      <c r="J777" s="565"/>
      <c r="K777" s="454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  <c r="EC777" s="131"/>
      <c r="ED777" s="131"/>
      <c r="EE777" s="131"/>
      <c r="EF777" s="131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31"/>
      <c r="EQ777" s="131"/>
      <c r="ER777" s="131"/>
      <c r="ES777" s="131"/>
      <c r="ET777" s="131"/>
      <c r="EU777" s="131"/>
      <c r="EV777" s="131"/>
      <c r="EW777" s="131"/>
      <c r="EX777" s="131"/>
      <c r="EY777" s="131"/>
      <c r="EZ777" s="131"/>
      <c r="FA777" s="131"/>
      <c r="FB777" s="131"/>
      <c r="FC777" s="131"/>
      <c r="FD777" s="131"/>
      <c r="FE777" s="131"/>
      <c r="FF777" s="131"/>
      <c r="FG777" s="131"/>
      <c r="FH777" s="131"/>
      <c r="FI777" s="131"/>
      <c r="FJ777" s="131"/>
      <c r="FK777" s="131"/>
      <c r="FL777" s="131"/>
      <c r="FM777" s="131"/>
      <c r="FN777" s="131"/>
      <c r="FO777" s="131"/>
      <c r="FP777" s="131"/>
      <c r="FQ777" s="131"/>
      <c r="FR777" s="131"/>
      <c r="FS777" s="131"/>
      <c r="FT777" s="131"/>
      <c r="FU777" s="131"/>
      <c r="FV777" s="131"/>
      <c r="FW777" s="131"/>
      <c r="FX777" s="131"/>
      <c r="FY777" s="131"/>
      <c r="FZ777" s="131"/>
      <c r="GA777" s="131"/>
      <c r="GB777" s="131"/>
      <c r="GC777" s="131"/>
      <c r="GD777" s="131"/>
      <c r="GE777" s="131"/>
      <c r="GF777" s="131"/>
      <c r="GG777" s="131"/>
      <c r="GH777" s="131"/>
      <c r="GI777" s="131"/>
      <c r="GJ777" s="131"/>
      <c r="GK777" s="131"/>
      <c r="GL777" s="131"/>
      <c r="GM777" s="131"/>
      <c r="GN777" s="131"/>
      <c r="GO777" s="131"/>
      <c r="GP777" s="131"/>
      <c r="GQ777" s="131"/>
      <c r="GR777" s="131"/>
      <c r="GS777" s="131"/>
      <c r="GT777" s="131"/>
      <c r="GU777" s="131"/>
      <c r="GV777" s="131"/>
      <c r="GW777" s="131"/>
      <c r="GX777" s="131"/>
      <c r="GY777" s="131"/>
      <c r="GZ777" s="131"/>
      <c r="HA777" s="131"/>
      <c r="HB777" s="131"/>
      <c r="HC777" s="131"/>
      <c r="HD777" s="131"/>
      <c r="HE777" s="131"/>
      <c r="HF777" s="131"/>
      <c r="HG777" s="131"/>
      <c r="HH777" s="131"/>
      <c r="HI777" s="131"/>
      <c r="HJ777" s="131"/>
      <c r="HK777" s="131"/>
      <c r="HL777" s="131"/>
      <c r="HM777" s="131"/>
      <c r="HN777" s="131"/>
      <c r="HO777" s="131"/>
      <c r="HP777" s="131"/>
      <c r="HQ777" s="131"/>
      <c r="HR777" s="131"/>
      <c r="HS777" s="131"/>
      <c r="HT777" s="131"/>
      <c r="HU777" s="131"/>
      <c r="HV777" s="131"/>
      <c r="HW777" s="131"/>
      <c r="HX777" s="131"/>
      <c r="HY777" s="131"/>
      <c r="HZ777" s="131"/>
      <c r="IA777" s="131"/>
      <c r="IB777" s="131"/>
      <c r="IC777" s="131"/>
      <c r="ID777" s="131"/>
      <c r="IE777" s="131"/>
      <c r="IF777" s="131"/>
      <c r="IG777" s="131"/>
      <c r="IH777" s="131"/>
      <c r="II777" s="131"/>
      <c r="IJ777" s="131"/>
      <c r="IK777" s="131"/>
      <c r="IL777" s="131"/>
      <c r="IM777" s="131"/>
      <c r="IN777" s="131"/>
      <c r="IO777" s="131"/>
      <c r="IP777" s="131"/>
      <c r="IQ777" s="131"/>
      <c r="IR777" s="131"/>
      <c r="IS777" s="131"/>
      <c r="IT777" s="131"/>
      <c r="IU777" s="131"/>
      <c r="IV777" s="131"/>
      <c r="IW777" s="131"/>
      <c r="IX777" s="131"/>
      <c r="IY777" s="131"/>
      <c r="IZ777" s="131"/>
      <c r="JA777" s="131"/>
      <c r="JB777" s="131"/>
      <c r="JC777" s="131"/>
      <c r="JD777" s="131"/>
      <c r="JE777" s="131"/>
      <c r="JF777" s="131"/>
      <c r="JG777" s="131"/>
      <c r="JH777" s="131"/>
      <c r="JI777" s="131"/>
      <c r="JJ777" s="131"/>
      <c r="JK777" s="131"/>
      <c r="JL777" s="131"/>
      <c r="JM777" s="131"/>
      <c r="JN777" s="131"/>
      <c r="JO777" s="131"/>
      <c r="JP777" s="131"/>
      <c r="JQ777" s="131"/>
      <c r="JR777" s="131"/>
      <c r="JS777" s="131"/>
      <c r="JT777" s="131"/>
      <c r="JU777" s="131"/>
      <c r="JV777" s="131"/>
      <c r="JW777" s="131"/>
      <c r="JX777" s="131"/>
      <c r="JY777" s="131"/>
      <c r="JZ777" s="131"/>
      <c r="KA777" s="131"/>
      <c r="KB777" s="131"/>
      <c r="KC777" s="131"/>
      <c r="KD777" s="131"/>
      <c r="KE777" s="131"/>
      <c r="KF777" s="131"/>
      <c r="KG777" s="131"/>
      <c r="KH777" s="131"/>
      <c r="KI777" s="131"/>
      <c r="KJ777" s="131"/>
      <c r="KK777" s="131"/>
      <c r="KL777" s="131"/>
      <c r="KM777" s="131"/>
      <c r="KN777" s="131"/>
      <c r="KO777" s="131"/>
      <c r="KP777" s="131"/>
      <c r="KQ777" s="131"/>
      <c r="KR777" s="131"/>
      <c r="KS777" s="131"/>
      <c r="KT777" s="131"/>
      <c r="KU777" s="131"/>
      <c r="KV777" s="131"/>
      <c r="KW777" s="131"/>
      <c r="KX777" s="131"/>
      <c r="KY777" s="131"/>
      <c r="KZ777" s="131"/>
      <c r="LA777" s="131"/>
      <c r="LB777" s="131"/>
      <c r="LC777" s="131"/>
      <c r="LD777" s="131"/>
      <c r="LE777" s="131"/>
      <c r="LF777" s="131"/>
      <c r="LG777" s="131"/>
      <c r="LH777" s="131"/>
      <c r="LI777" s="131"/>
      <c r="LJ777" s="131"/>
      <c r="LK777" s="131"/>
      <c r="LL777" s="131"/>
      <c r="LM777" s="131"/>
      <c r="LN777" s="131"/>
      <c r="LO777" s="131"/>
      <c r="LP777" s="131"/>
      <c r="LQ777" s="131"/>
      <c r="LR777" s="131"/>
      <c r="LS777" s="131"/>
      <c r="LT777" s="131"/>
      <c r="LU777" s="131"/>
      <c r="LV777" s="131"/>
      <c r="LW777" s="131"/>
      <c r="LX777" s="131"/>
      <c r="LY777" s="131"/>
      <c r="LZ777" s="131"/>
      <c r="MA777" s="131"/>
      <c r="MB777" s="131"/>
      <c r="MC777" s="131"/>
      <c r="MD777" s="131"/>
      <c r="ME777" s="131"/>
      <c r="MF777" s="131"/>
      <c r="MG777" s="131"/>
      <c r="MH777" s="131"/>
      <c r="MI777" s="131"/>
      <c r="MJ777" s="131"/>
      <c r="MK777" s="131"/>
      <c r="ML777" s="131"/>
      <c r="MM777" s="131"/>
      <c r="MN777" s="131"/>
      <c r="MO777" s="131"/>
      <c r="MP777" s="131"/>
      <c r="MQ777" s="131"/>
      <c r="MR777" s="131"/>
      <c r="MS777" s="131"/>
      <c r="MT777" s="131"/>
      <c r="MU777" s="131"/>
      <c r="MV777" s="131"/>
      <c r="MW777" s="131"/>
      <c r="MX777" s="131"/>
      <c r="MY777" s="131"/>
      <c r="MZ777" s="131"/>
      <c r="NA777" s="131"/>
      <c r="NB777" s="131"/>
      <c r="NC777" s="131"/>
      <c r="ND777" s="131"/>
      <c r="NE777" s="131"/>
      <c r="NF777" s="131"/>
      <c r="NG777" s="131"/>
      <c r="NH777" s="131"/>
      <c r="NI777" s="131"/>
      <c r="NJ777" s="131"/>
      <c r="NK777" s="131"/>
      <c r="NL777" s="131"/>
      <c r="NM777" s="131"/>
      <c r="NN777" s="131"/>
      <c r="NO777" s="131"/>
      <c r="NP777" s="131"/>
      <c r="NQ777" s="131"/>
      <c r="NR777" s="131"/>
      <c r="NS777" s="131"/>
      <c r="NT777" s="131"/>
      <c r="NU777" s="131"/>
      <c r="NV777" s="131"/>
      <c r="NW777" s="131"/>
      <c r="NX777" s="131"/>
      <c r="NY777" s="131"/>
      <c r="NZ777" s="131"/>
      <c r="OA777" s="131"/>
      <c r="OB777" s="131"/>
      <c r="OC777" s="131"/>
      <c r="OD777" s="131"/>
      <c r="OE777" s="131"/>
      <c r="OF777" s="131"/>
      <c r="OG777" s="131"/>
      <c r="OH777" s="131"/>
      <c r="OI777" s="131"/>
      <c r="OJ777" s="131"/>
      <c r="OK777" s="131"/>
      <c r="OL777" s="131"/>
      <c r="OM777" s="131"/>
      <c r="ON777" s="131"/>
      <c r="OO777" s="131"/>
      <c r="OP777" s="131"/>
      <c r="OQ777" s="131"/>
      <c r="OR777" s="131"/>
      <c r="OS777" s="131"/>
      <c r="OT777" s="131"/>
      <c r="OU777" s="131"/>
      <c r="OV777" s="131"/>
      <c r="OW777" s="131"/>
      <c r="OX777" s="131"/>
      <c r="OY777" s="131"/>
      <c r="OZ777" s="131"/>
      <c r="PA777" s="131"/>
      <c r="PB777" s="131"/>
      <c r="PC777" s="131"/>
      <c r="PD777" s="131"/>
      <c r="PE777" s="131"/>
      <c r="PF777" s="131"/>
      <c r="PG777" s="131"/>
      <c r="PH777" s="131"/>
      <c r="PI777" s="131"/>
      <c r="PJ777" s="131"/>
      <c r="PK777" s="131"/>
      <c r="PL777" s="131"/>
      <c r="PM777" s="131"/>
      <c r="PN777" s="131"/>
      <c r="PO777" s="131"/>
      <c r="PP777" s="131"/>
      <c r="PQ777" s="131"/>
      <c r="PR777" s="131"/>
      <c r="PS777" s="131"/>
      <c r="PT777" s="131"/>
      <c r="PU777" s="131"/>
      <c r="PV777" s="131"/>
      <c r="PW777" s="131"/>
      <c r="PX777" s="131"/>
      <c r="PY777" s="131"/>
      <c r="PZ777" s="131"/>
      <c r="QA777" s="131"/>
      <c r="QB777" s="131"/>
      <c r="QC777" s="131"/>
      <c r="QD777" s="131"/>
      <c r="QE777" s="131"/>
      <c r="QF777" s="131"/>
      <c r="QG777" s="131"/>
      <c r="QH777" s="131"/>
      <c r="QI777" s="131"/>
      <c r="QJ777" s="131"/>
      <c r="QK777" s="131"/>
      <c r="QL777" s="131"/>
      <c r="QM777" s="131"/>
      <c r="QN777" s="131"/>
      <c r="QO777" s="131"/>
      <c r="QP777" s="131"/>
      <c r="QQ777" s="131"/>
      <c r="QR777" s="131"/>
      <c r="QS777" s="131"/>
      <c r="QT777" s="131"/>
      <c r="QU777" s="131"/>
      <c r="QV777" s="131"/>
      <c r="QW777" s="131"/>
      <c r="QX777" s="131"/>
      <c r="QY777" s="131"/>
      <c r="QZ777" s="131"/>
      <c r="RA777" s="131"/>
      <c r="RB777" s="131"/>
      <c r="RC777" s="131"/>
      <c r="RD777" s="131"/>
      <c r="RE777" s="131"/>
      <c r="RF777" s="131"/>
      <c r="RG777" s="131"/>
      <c r="RH777" s="131"/>
      <c r="RI777" s="131"/>
      <c r="RJ777" s="131"/>
      <c r="RK777" s="131"/>
      <c r="RL777" s="131"/>
      <c r="RM777" s="131"/>
      <c r="RN777" s="131"/>
      <c r="RO777" s="131"/>
      <c r="RP777" s="131"/>
      <c r="RQ777" s="131"/>
      <c r="RR777" s="131"/>
      <c r="RS777" s="131"/>
      <c r="RT777" s="131"/>
      <c r="RU777" s="131"/>
      <c r="RV777" s="131"/>
      <c r="RW777" s="131"/>
      <c r="RX777" s="131"/>
      <c r="RY777" s="131"/>
      <c r="RZ777" s="131"/>
      <c r="SA777" s="131"/>
      <c r="SB777" s="131"/>
      <c r="SC777" s="131"/>
      <c r="SD777" s="131"/>
      <c r="SE777" s="131"/>
      <c r="SF777" s="131"/>
      <c r="SG777" s="131"/>
      <c r="SH777" s="131"/>
      <c r="SI777" s="131"/>
      <c r="SJ777" s="131"/>
      <c r="SK777" s="131"/>
      <c r="SL777" s="131"/>
      <c r="SM777" s="131"/>
      <c r="SN777" s="131"/>
      <c r="SO777" s="131"/>
      <c r="SP777" s="131"/>
      <c r="SQ777" s="131"/>
      <c r="SR777" s="131"/>
      <c r="SS777" s="131"/>
      <c r="ST777" s="131"/>
      <c r="SU777" s="131"/>
      <c r="SV777" s="131"/>
      <c r="SW777" s="131"/>
      <c r="SX777" s="131"/>
      <c r="SY777" s="131"/>
      <c r="SZ777" s="131"/>
      <c r="TA777" s="131"/>
      <c r="TB777" s="131"/>
      <c r="TC777" s="131"/>
      <c r="TD777" s="131"/>
      <c r="TE777" s="131"/>
      <c r="TF777" s="131"/>
      <c r="TG777" s="131"/>
      <c r="TH777" s="131"/>
      <c r="TI777" s="131"/>
      <c r="TJ777" s="131"/>
      <c r="TK777" s="131"/>
      <c r="TL777" s="131"/>
      <c r="TM777" s="131"/>
      <c r="TN777" s="131"/>
      <c r="TO777" s="131"/>
      <c r="TP777" s="131"/>
      <c r="TQ777" s="131"/>
      <c r="TR777" s="131"/>
      <c r="TS777" s="131"/>
      <c r="TT777" s="131"/>
      <c r="TU777" s="131"/>
      <c r="TV777" s="131"/>
      <c r="TW777" s="131"/>
      <c r="TX777" s="131"/>
      <c r="TY777" s="131"/>
      <c r="TZ777" s="131"/>
      <c r="UA777" s="131"/>
      <c r="UB777" s="131"/>
      <c r="UC777" s="131"/>
      <c r="UD777" s="131"/>
      <c r="UE777" s="131"/>
      <c r="UF777" s="131"/>
      <c r="UG777" s="131"/>
      <c r="UH777" s="131"/>
      <c r="UI777" s="131"/>
      <c r="UJ777" s="131"/>
      <c r="UK777" s="131"/>
      <c r="UL777" s="131"/>
      <c r="UM777" s="131"/>
      <c r="UN777" s="131"/>
      <c r="UO777" s="131"/>
      <c r="UP777" s="131"/>
      <c r="UQ777" s="131"/>
      <c r="UR777" s="131"/>
      <c r="US777" s="131"/>
      <c r="UT777" s="131"/>
      <c r="UU777" s="131"/>
      <c r="UV777" s="131"/>
      <c r="UW777" s="131"/>
      <c r="UX777" s="131"/>
      <c r="UY777" s="131"/>
      <c r="UZ777" s="131"/>
      <c r="VA777" s="131"/>
      <c r="VB777" s="131"/>
      <c r="VC777" s="131"/>
      <c r="VD777" s="131"/>
      <c r="VE777" s="131"/>
      <c r="VF777" s="131"/>
      <c r="VG777" s="131"/>
      <c r="VH777" s="131"/>
      <c r="VI777" s="131"/>
      <c r="VJ777" s="131"/>
      <c r="VK777" s="131"/>
      <c r="VL777" s="131"/>
      <c r="VM777" s="131"/>
      <c r="VN777" s="131"/>
      <c r="VO777" s="131"/>
      <c r="VP777" s="131"/>
      <c r="VQ777" s="131"/>
      <c r="VR777" s="131"/>
      <c r="VS777" s="131"/>
      <c r="VT777" s="131"/>
      <c r="VU777" s="131"/>
      <c r="VV777" s="131"/>
      <c r="VW777" s="131"/>
      <c r="VX777" s="131"/>
      <c r="VY777" s="131"/>
      <c r="VZ777" s="131"/>
      <c r="WA777" s="131"/>
      <c r="WB777" s="131"/>
      <c r="WC777" s="131"/>
      <c r="WD777" s="131"/>
      <c r="WE777" s="131"/>
      <c r="WF777" s="131"/>
      <c r="WG777" s="131"/>
      <c r="WH777" s="131"/>
      <c r="WI777" s="131"/>
      <c r="WJ777" s="131"/>
      <c r="WK777" s="131"/>
      <c r="WL777" s="131"/>
      <c r="WM777" s="131"/>
      <c r="WN777" s="131"/>
      <c r="WO777" s="131"/>
      <c r="WP777" s="131"/>
      <c r="WQ777" s="131"/>
      <c r="WR777" s="131"/>
      <c r="WS777" s="131"/>
      <c r="WT777" s="131"/>
      <c r="WU777" s="131"/>
      <c r="WV777" s="131"/>
      <c r="WW777" s="131"/>
      <c r="WX777" s="131"/>
      <c r="WY777" s="131"/>
      <c r="WZ777" s="131"/>
      <c r="XA777" s="131"/>
      <c r="XB777" s="131"/>
      <c r="XC777" s="131"/>
      <c r="XD777" s="131"/>
      <c r="XE777" s="131"/>
      <c r="XF777" s="131"/>
      <c r="XG777" s="131"/>
      <c r="XH777" s="131"/>
      <c r="XI777" s="131"/>
      <c r="XJ777" s="131"/>
      <c r="XK777" s="131"/>
      <c r="XL777" s="131"/>
      <c r="XM777" s="131"/>
      <c r="XN777" s="131"/>
      <c r="XO777" s="131"/>
      <c r="XP777" s="131"/>
      <c r="XQ777" s="131"/>
      <c r="XR777" s="131"/>
      <c r="XS777" s="131"/>
      <c r="XT777" s="131"/>
      <c r="XU777" s="131"/>
      <c r="XV777" s="131"/>
      <c r="XW777" s="131"/>
      <c r="XX777" s="131"/>
      <c r="XY777" s="131"/>
      <c r="XZ777" s="131"/>
      <c r="YA777" s="131"/>
      <c r="YB777" s="131"/>
      <c r="YC777" s="131"/>
      <c r="YD777" s="131"/>
      <c r="YE777" s="131"/>
      <c r="YF777" s="131"/>
      <c r="YG777" s="131"/>
      <c r="YH777" s="131"/>
      <c r="YI777" s="131"/>
      <c r="YJ777" s="131"/>
      <c r="YK777" s="131"/>
      <c r="YL777" s="131"/>
      <c r="YM777" s="131"/>
      <c r="YN777" s="131"/>
      <c r="YO777" s="131"/>
      <c r="YP777" s="131"/>
      <c r="YQ777" s="131"/>
      <c r="YR777" s="131"/>
      <c r="YS777" s="131"/>
      <c r="YT777" s="131"/>
      <c r="YU777" s="131"/>
      <c r="YV777" s="131"/>
      <c r="YW777" s="131"/>
      <c r="YX777" s="131"/>
      <c r="YY777" s="131"/>
      <c r="YZ777" s="131"/>
      <c r="ZA777" s="131"/>
      <c r="ZB777" s="131"/>
      <c r="ZC777" s="131"/>
      <c r="ZD777" s="131"/>
      <c r="ZE777" s="131"/>
      <c r="ZF777" s="131"/>
      <c r="ZG777" s="131"/>
      <c r="ZH777" s="131"/>
      <c r="ZI777" s="131"/>
      <c r="ZJ777" s="131"/>
      <c r="ZK777" s="131"/>
      <c r="ZL777" s="131"/>
      <c r="ZM777" s="131"/>
      <c r="ZN777" s="131"/>
      <c r="ZO777" s="131"/>
      <c r="ZP777" s="131"/>
      <c r="ZQ777" s="131"/>
      <c r="ZR777" s="131"/>
      <c r="ZS777" s="131"/>
      <c r="ZT777" s="131"/>
      <c r="ZU777" s="131"/>
      <c r="ZV777" s="131"/>
      <c r="ZW777" s="131"/>
      <c r="ZX777" s="131"/>
      <c r="ZY777" s="131"/>
      <c r="ZZ777" s="131"/>
      <c r="AAA777" s="131"/>
      <c r="AAB777" s="131"/>
      <c r="AAC777" s="131"/>
      <c r="AAD777" s="131"/>
      <c r="AAE777" s="131"/>
      <c r="AAF777" s="131"/>
      <c r="AAG777" s="131"/>
      <c r="AAH777" s="131"/>
      <c r="AAI777" s="131"/>
      <c r="AAJ777" s="131"/>
      <c r="AAK777" s="131"/>
      <c r="AAL777" s="131"/>
      <c r="AAM777" s="131"/>
      <c r="AAN777" s="131"/>
      <c r="AAO777" s="131"/>
      <c r="AAP777" s="131"/>
      <c r="AAQ777" s="131"/>
      <c r="AAR777" s="131"/>
      <c r="AAS777" s="131"/>
      <c r="AAT777" s="131"/>
      <c r="AAU777" s="131"/>
      <c r="AAV777" s="131"/>
      <c r="AAW777" s="131"/>
      <c r="AAX777" s="131"/>
      <c r="AAY777" s="131"/>
      <c r="AAZ777" s="131"/>
      <c r="ABA777" s="131"/>
      <c r="ABB777" s="131"/>
      <c r="ABC777" s="131"/>
      <c r="ABD777" s="131"/>
      <c r="ABE777" s="131"/>
      <c r="ABF777" s="131"/>
      <c r="ABG777" s="131"/>
      <c r="ABH777" s="131"/>
      <c r="ABI777" s="131"/>
      <c r="ABJ777" s="131"/>
      <c r="ABK777" s="131"/>
      <c r="ABL777" s="131"/>
      <c r="ABM777" s="131"/>
      <c r="ABN777" s="131"/>
      <c r="ABO777" s="131"/>
      <c r="ABP777" s="131"/>
      <c r="ABQ777" s="131"/>
      <c r="ABR777" s="131"/>
      <c r="ABS777" s="131"/>
      <c r="ABT777" s="131"/>
      <c r="ABU777" s="131"/>
      <c r="ABV777" s="131"/>
      <c r="ABW777" s="131"/>
      <c r="ABX777" s="131"/>
      <c r="ABY777" s="131"/>
      <c r="ABZ777" s="131"/>
      <c r="ACA777" s="131"/>
      <c r="ACB777" s="131"/>
      <c r="ACC777" s="131"/>
      <c r="ACD777" s="131"/>
      <c r="ACE777" s="131"/>
      <c r="ACF777" s="131"/>
      <c r="ACG777" s="131"/>
      <c r="ACH777" s="131"/>
      <c r="ACI777" s="131"/>
      <c r="ACJ777" s="131"/>
      <c r="ACK777" s="131"/>
      <c r="ACL777" s="131"/>
      <c r="ACM777" s="131"/>
      <c r="ACN777" s="131"/>
      <c r="ACO777" s="131"/>
      <c r="ACP777" s="131"/>
      <c r="ACQ777" s="131"/>
      <c r="ACR777" s="131"/>
      <c r="ACS777" s="131"/>
      <c r="ACT777" s="131"/>
      <c r="ACU777" s="131"/>
      <c r="ACV777" s="131"/>
      <c r="ACW777" s="131"/>
      <c r="ACX777" s="131"/>
      <c r="ACY777" s="131"/>
      <c r="ACZ777" s="131"/>
      <c r="ADA777" s="131"/>
      <c r="ADB777" s="131"/>
      <c r="ADC777" s="131"/>
      <c r="ADD777" s="131"/>
      <c r="ADE777" s="131"/>
      <c r="ADF777" s="131"/>
      <c r="ADG777" s="131"/>
      <c r="ADH777" s="131"/>
      <c r="ADI777" s="131"/>
      <c r="ADJ777" s="131"/>
      <c r="ADK777" s="131"/>
      <c r="ADL777" s="131"/>
      <c r="ADM777" s="131"/>
      <c r="ADN777" s="131"/>
      <c r="ADO777" s="131"/>
      <c r="ADP777" s="131"/>
      <c r="ADQ777" s="131"/>
      <c r="ADR777" s="131"/>
      <c r="ADS777" s="131"/>
      <c r="ADT777" s="131"/>
      <c r="ADU777" s="131"/>
      <c r="ADV777" s="131"/>
      <c r="ADW777" s="131"/>
      <c r="ADX777" s="131"/>
      <c r="ADY777" s="131"/>
      <c r="ADZ777" s="131"/>
      <c r="AEA777" s="131"/>
      <c r="AEB777" s="131"/>
      <c r="AEC777" s="131"/>
      <c r="AED777" s="131"/>
      <c r="AEE777" s="131"/>
      <c r="AEF777" s="131"/>
      <c r="AEG777" s="131"/>
      <c r="AEH777" s="131"/>
      <c r="AEI777" s="131"/>
      <c r="AEJ777" s="131"/>
      <c r="AEK777" s="131"/>
      <c r="AEL777" s="131"/>
      <c r="AEM777" s="131"/>
      <c r="AEN777" s="131"/>
      <c r="AEO777" s="131"/>
      <c r="AEP777" s="131"/>
      <c r="AEQ777" s="131"/>
      <c r="AER777" s="131"/>
      <c r="AES777" s="131"/>
      <c r="AET777" s="131"/>
      <c r="AEU777" s="131"/>
      <c r="AEV777" s="131"/>
      <c r="AEW777" s="131"/>
      <c r="AEX777" s="131"/>
      <c r="AEY777" s="131"/>
      <c r="AEZ777" s="131"/>
      <c r="AFA777" s="131"/>
      <c r="AFB777" s="131"/>
      <c r="AFC777" s="131"/>
      <c r="AFD777" s="131"/>
      <c r="AFE777" s="131"/>
      <c r="AFF777" s="131"/>
      <c r="AFG777" s="131"/>
      <c r="AFH777" s="131"/>
      <c r="AFI777" s="131"/>
      <c r="AFJ777" s="131"/>
      <c r="AFK777" s="131"/>
      <c r="AFL777" s="131"/>
      <c r="AFM777" s="131"/>
      <c r="AFN777" s="131"/>
      <c r="AFO777" s="131"/>
      <c r="AFP777" s="131"/>
      <c r="AFQ777" s="131"/>
      <c r="AFR777" s="131"/>
      <c r="AFS777" s="131"/>
      <c r="AFT777" s="131"/>
      <c r="AFU777" s="131"/>
      <c r="AFV777" s="131"/>
      <c r="AFW777" s="131"/>
      <c r="AFX777" s="131"/>
      <c r="AFY777" s="131"/>
      <c r="AFZ777" s="131"/>
      <c r="AGA777" s="131"/>
      <c r="AGB777" s="131"/>
      <c r="AGC777" s="131"/>
      <c r="AGD777" s="131"/>
      <c r="AGE777" s="131"/>
      <c r="AGF777" s="131"/>
      <c r="AGG777" s="131"/>
      <c r="AGH777" s="131"/>
      <c r="AGI777" s="131"/>
      <c r="AGJ777" s="131"/>
      <c r="AGK777" s="131"/>
      <c r="AGL777" s="131"/>
      <c r="AGM777" s="131"/>
      <c r="AGN777" s="131"/>
      <c r="AGO777" s="131"/>
      <c r="AGP777" s="131"/>
      <c r="AGQ777" s="131"/>
      <c r="AGR777" s="131"/>
      <c r="AGS777" s="131"/>
      <c r="AGT777" s="131"/>
      <c r="AGU777" s="131"/>
      <c r="AGV777" s="131"/>
      <c r="AGW777" s="131"/>
      <c r="AGX777" s="131"/>
      <c r="AGY777" s="131"/>
      <c r="AGZ777" s="131"/>
      <c r="AHA777" s="131"/>
      <c r="AHB777" s="131"/>
      <c r="AHC777" s="131"/>
      <c r="AHD777" s="131"/>
      <c r="AHE777" s="131"/>
      <c r="AHF777" s="131"/>
      <c r="AHG777" s="131"/>
      <c r="AHH777" s="131"/>
      <c r="AHI777" s="131"/>
      <c r="AHJ777" s="131"/>
      <c r="AHK777" s="131"/>
      <c r="AHL777" s="131"/>
      <c r="AHM777" s="131"/>
      <c r="AHN777" s="131"/>
      <c r="AHO777" s="131"/>
      <c r="AHP777" s="131"/>
      <c r="AHQ777" s="131"/>
      <c r="AHR777" s="131"/>
      <c r="AHS777" s="131"/>
      <c r="AHT777" s="131"/>
      <c r="AHU777" s="131"/>
      <c r="AHV777" s="131"/>
      <c r="AHW777" s="131"/>
      <c r="AHX777" s="131"/>
      <c r="AHY777" s="131"/>
      <c r="AHZ777" s="131"/>
      <c r="AIA777" s="131"/>
      <c r="AIB777" s="131"/>
      <c r="AIC777" s="131"/>
      <c r="AID777" s="131"/>
      <c r="AIE777" s="131"/>
      <c r="AIF777" s="131"/>
      <c r="AIG777" s="131"/>
      <c r="AIH777" s="131"/>
      <c r="AII777" s="131"/>
      <c r="AIJ777" s="131"/>
      <c r="AIK777" s="131"/>
      <c r="AIL777" s="131"/>
      <c r="AIM777" s="131"/>
      <c r="AIN777" s="131"/>
      <c r="AIO777" s="131"/>
      <c r="AIP777" s="131"/>
      <c r="AIQ777" s="131"/>
      <c r="AIR777" s="131"/>
      <c r="AIS777" s="131"/>
      <c r="AIT777" s="131"/>
      <c r="AIU777" s="131"/>
      <c r="AIV777" s="131"/>
      <c r="AIW777" s="131"/>
      <c r="AIX777" s="131"/>
      <c r="AIY777" s="131"/>
      <c r="AIZ777" s="131"/>
      <c r="AJA777" s="131"/>
      <c r="AJB777" s="131"/>
      <c r="AJC777" s="131"/>
      <c r="AJD777" s="131"/>
      <c r="AJE777" s="131"/>
      <c r="AJF777" s="131"/>
      <c r="AJG777" s="131"/>
      <c r="AJH777" s="131"/>
      <c r="AJI777" s="131"/>
      <c r="AJJ777" s="131"/>
      <c r="AJK777" s="131"/>
      <c r="AJL777" s="131"/>
      <c r="AJM777" s="131"/>
      <c r="AJN777" s="131"/>
      <c r="AJO777" s="131"/>
      <c r="AJP777" s="131"/>
      <c r="AJQ777" s="131"/>
      <c r="AJR777" s="131"/>
      <c r="AJS777" s="131"/>
      <c r="AJT777" s="131"/>
      <c r="AJU777" s="131"/>
      <c r="AJV777" s="131"/>
      <c r="AJW777" s="131"/>
      <c r="AJX777" s="131"/>
      <c r="AJY777" s="131"/>
      <c r="AJZ777" s="131"/>
      <c r="AKA777" s="131"/>
      <c r="AKB777" s="131"/>
      <c r="AKC777" s="131"/>
      <c r="AKD777" s="131"/>
      <c r="AKE777" s="131"/>
      <c r="AKF777" s="131"/>
      <c r="AKG777" s="131"/>
      <c r="AKH777" s="131"/>
      <c r="AKI777" s="131"/>
      <c r="AKJ777" s="131"/>
      <c r="AKK777" s="131"/>
      <c r="AKL777" s="131"/>
      <c r="AKM777" s="131"/>
      <c r="AKN777" s="131"/>
      <c r="AKO777" s="131"/>
      <c r="AKP777" s="131"/>
      <c r="AKQ777" s="131"/>
      <c r="AKR777" s="131"/>
      <c r="AKS777" s="131"/>
      <c r="AKT777" s="131"/>
      <c r="AKU777" s="131"/>
      <c r="AKV777" s="131"/>
      <c r="AKW777" s="131"/>
      <c r="AKX777" s="131"/>
      <c r="AKY777" s="131"/>
      <c r="AKZ777" s="131"/>
      <c r="ALA777" s="131"/>
      <c r="ALB777" s="131"/>
      <c r="ALC777" s="131"/>
      <c r="ALD777" s="131"/>
      <c r="ALE777" s="131"/>
      <c r="ALF777" s="131"/>
      <c r="ALG777" s="131"/>
      <c r="ALH777" s="131"/>
      <c r="ALI777" s="131"/>
      <c r="ALJ777" s="131"/>
      <c r="ALK777" s="131"/>
      <c r="ALL777" s="131"/>
      <c r="ALM777" s="131"/>
      <c r="ALN777" s="131"/>
    </row>
    <row r="778" spans="1:1002" s="508" customFormat="1" ht="24.95" customHeight="1" x14ac:dyDescent="0.25">
      <c r="A778" s="502"/>
      <c r="B778" s="503"/>
      <c r="C778" s="504"/>
      <c r="D778" s="450"/>
      <c r="E778" s="505"/>
      <c r="F778" s="505"/>
      <c r="G778" s="506"/>
      <c r="H778" s="506"/>
      <c r="I778" s="507"/>
      <c r="J778" s="565"/>
      <c r="K778" s="454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  <c r="EC778" s="131"/>
      <c r="ED778" s="131"/>
      <c r="EE778" s="131"/>
      <c r="EF778" s="131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31"/>
      <c r="EQ778" s="131"/>
      <c r="ER778" s="131"/>
      <c r="ES778" s="131"/>
      <c r="ET778" s="131"/>
      <c r="EU778" s="131"/>
      <c r="EV778" s="131"/>
      <c r="EW778" s="131"/>
      <c r="EX778" s="131"/>
      <c r="EY778" s="131"/>
      <c r="EZ778" s="131"/>
      <c r="FA778" s="131"/>
      <c r="FB778" s="131"/>
      <c r="FC778" s="131"/>
      <c r="FD778" s="131"/>
      <c r="FE778" s="131"/>
      <c r="FF778" s="131"/>
      <c r="FG778" s="131"/>
      <c r="FH778" s="131"/>
      <c r="FI778" s="131"/>
      <c r="FJ778" s="131"/>
      <c r="FK778" s="131"/>
      <c r="FL778" s="131"/>
      <c r="FM778" s="131"/>
      <c r="FN778" s="131"/>
      <c r="FO778" s="131"/>
      <c r="FP778" s="131"/>
      <c r="FQ778" s="131"/>
      <c r="FR778" s="131"/>
      <c r="FS778" s="131"/>
      <c r="FT778" s="131"/>
      <c r="FU778" s="131"/>
      <c r="FV778" s="131"/>
      <c r="FW778" s="131"/>
      <c r="FX778" s="131"/>
      <c r="FY778" s="131"/>
      <c r="FZ778" s="131"/>
      <c r="GA778" s="131"/>
      <c r="GB778" s="131"/>
      <c r="GC778" s="131"/>
      <c r="GD778" s="131"/>
      <c r="GE778" s="131"/>
      <c r="GF778" s="131"/>
      <c r="GG778" s="131"/>
      <c r="GH778" s="131"/>
      <c r="GI778" s="131"/>
      <c r="GJ778" s="131"/>
      <c r="GK778" s="131"/>
      <c r="GL778" s="131"/>
      <c r="GM778" s="131"/>
      <c r="GN778" s="131"/>
      <c r="GO778" s="131"/>
      <c r="GP778" s="131"/>
      <c r="GQ778" s="131"/>
      <c r="GR778" s="131"/>
      <c r="GS778" s="131"/>
      <c r="GT778" s="131"/>
      <c r="GU778" s="131"/>
      <c r="GV778" s="131"/>
      <c r="GW778" s="131"/>
      <c r="GX778" s="131"/>
      <c r="GY778" s="131"/>
      <c r="GZ778" s="131"/>
      <c r="HA778" s="131"/>
      <c r="HB778" s="131"/>
      <c r="HC778" s="131"/>
      <c r="HD778" s="131"/>
      <c r="HE778" s="131"/>
      <c r="HF778" s="131"/>
      <c r="HG778" s="131"/>
      <c r="HH778" s="131"/>
      <c r="HI778" s="131"/>
      <c r="HJ778" s="131"/>
      <c r="HK778" s="131"/>
      <c r="HL778" s="131"/>
      <c r="HM778" s="131"/>
      <c r="HN778" s="131"/>
      <c r="HO778" s="131"/>
      <c r="HP778" s="131"/>
      <c r="HQ778" s="131"/>
      <c r="HR778" s="131"/>
      <c r="HS778" s="131"/>
      <c r="HT778" s="131"/>
      <c r="HU778" s="131"/>
      <c r="HV778" s="131"/>
      <c r="HW778" s="131"/>
      <c r="HX778" s="131"/>
      <c r="HY778" s="131"/>
      <c r="HZ778" s="131"/>
      <c r="IA778" s="131"/>
      <c r="IB778" s="131"/>
      <c r="IC778" s="131"/>
      <c r="ID778" s="131"/>
      <c r="IE778" s="131"/>
      <c r="IF778" s="131"/>
      <c r="IG778" s="131"/>
      <c r="IH778" s="131"/>
      <c r="II778" s="131"/>
      <c r="IJ778" s="131"/>
      <c r="IK778" s="131"/>
      <c r="IL778" s="131"/>
      <c r="IM778" s="131"/>
      <c r="IN778" s="131"/>
      <c r="IO778" s="131"/>
      <c r="IP778" s="131"/>
      <c r="IQ778" s="131"/>
      <c r="IR778" s="131"/>
      <c r="IS778" s="131"/>
      <c r="IT778" s="131"/>
      <c r="IU778" s="131"/>
      <c r="IV778" s="131"/>
      <c r="IW778" s="131"/>
      <c r="IX778" s="131"/>
      <c r="IY778" s="131"/>
      <c r="IZ778" s="131"/>
      <c r="JA778" s="131"/>
      <c r="JB778" s="131"/>
      <c r="JC778" s="131"/>
      <c r="JD778" s="131"/>
      <c r="JE778" s="131"/>
      <c r="JF778" s="131"/>
      <c r="JG778" s="131"/>
      <c r="JH778" s="131"/>
      <c r="JI778" s="131"/>
      <c r="JJ778" s="131"/>
      <c r="JK778" s="131"/>
      <c r="JL778" s="131"/>
      <c r="JM778" s="131"/>
      <c r="JN778" s="131"/>
      <c r="JO778" s="131"/>
      <c r="JP778" s="131"/>
      <c r="JQ778" s="131"/>
      <c r="JR778" s="131"/>
      <c r="JS778" s="131"/>
      <c r="JT778" s="131"/>
      <c r="JU778" s="131"/>
      <c r="JV778" s="131"/>
      <c r="JW778" s="131"/>
      <c r="JX778" s="131"/>
      <c r="JY778" s="131"/>
      <c r="JZ778" s="131"/>
      <c r="KA778" s="131"/>
      <c r="KB778" s="131"/>
      <c r="KC778" s="131"/>
      <c r="KD778" s="131"/>
      <c r="KE778" s="131"/>
      <c r="KF778" s="131"/>
      <c r="KG778" s="131"/>
      <c r="KH778" s="131"/>
      <c r="KI778" s="131"/>
      <c r="KJ778" s="131"/>
      <c r="KK778" s="131"/>
      <c r="KL778" s="131"/>
      <c r="KM778" s="131"/>
      <c r="KN778" s="131"/>
      <c r="KO778" s="131"/>
      <c r="KP778" s="131"/>
      <c r="KQ778" s="131"/>
      <c r="KR778" s="131"/>
      <c r="KS778" s="131"/>
      <c r="KT778" s="131"/>
      <c r="KU778" s="131"/>
      <c r="KV778" s="131"/>
      <c r="KW778" s="131"/>
      <c r="KX778" s="131"/>
      <c r="KY778" s="131"/>
      <c r="KZ778" s="131"/>
      <c r="LA778" s="131"/>
      <c r="LB778" s="131"/>
      <c r="LC778" s="131"/>
      <c r="LD778" s="131"/>
      <c r="LE778" s="131"/>
      <c r="LF778" s="131"/>
      <c r="LG778" s="131"/>
      <c r="LH778" s="131"/>
      <c r="LI778" s="131"/>
      <c r="LJ778" s="131"/>
      <c r="LK778" s="131"/>
      <c r="LL778" s="131"/>
      <c r="LM778" s="131"/>
      <c r="LN778" s="131"/>
      <c r="LO778" s="131"/>
      <c r="LP778" s="131"/>
      <c r="LQ778" s="131"/>
      <c r="LR778" s="131"/>
      <c r="LS778" s="131"/>
      <c r="LT778" s="131"/>
      <c r="LU778" s="131"/>
      <c r="LV778" s="131"/>
      <c r="LW778" s="131"/>
      <c r="LX778" s="131"/>
      <c r="LY778" s="131"/>
      <c r="LZ778" s="131"/>
      <c r="MA778" s="131"/>
      <c r="MB778" s="131"/>
      <c r="MC778" s="131"/>
      <c r="MD778" s="131"/>
      <c r="ME778" s="131"/>
      <c r="MF778" s="131"/>
      <c r="MG778" s="131"/>
      <c r="MH778" s="131"/>
      <c r="MI778" s="131"/>
      <c r="MJ778" s="131"/>
      <c r="MK778" s="131"/>
      <c r="ML778" s="131"/>
      <c r="MM778" s="131"/>
      <c r="MN778" s="131"/>
      <c r="MO778" s="131"/>
      <c r="MP778" s="131"/>
      <c r="MQ778" s="131"/>
      <c r="MR778" s="131"/>
      <c r="MS778" s="131"/>
      <c r="MT778" s="131"/>
      <c r="MU778" s="131"/>
      <c r="MV778" s="131"/>
      <c r="MW778" s="131"/>
      <c r="MX778" s="131"/>
      <c r="MY778" s="131"/>
      <c r="MZ778" s="131"/>
      <c r="NA778" s="131"/>
      <c r="NB778" s="131"/>
      <c r="NC778" s="131"/>
      <c r="ND778" s="131"/>
      <c r="NE778" s="131"/>
      <c r="NF778" s="131"/>
      <c r="NG778" s="131"/>
      <c r="NH778" s="131"/>
      <c r="NI778" s="131"/>
      <c r="NJ778" s="131"/>
      <c r="NK778" s="131"/>
      <c r="NL778" s="131"/>
      <c r="NM778" s="131"/>
      <c r="NN778" s="131"/>
      <c r="NO778" s="131"/>
      <c r="NP778" s="131"/>
      <c r="NQ778" s="131"/>
      <c r="NR778" s="131"/>
      <c r="NS778" s="131"/>
      <c r="NT778" s="131"/>
      <c r="NU778" s="131"/>
      <c r="NV778" s="131"/>
      <c r="NW778" s="131"/>
      <c r="NX778" s="131"/>
      <c r="NY778" s="131"/>
      <c r="NZ778" s="131"/>
      <c r="OA778" s="131"/>
      <c r="OB778" s="131"/>
      <c r="OC778" s="131"/>
      <c r="OD778" s="131"/>
      <c r="OE778" s="131"/>
      <c r="OF778" s="131"/>
      <c r="OG778" s="131"/>
      <c r="OH778" s="131"/>
      <c r="OI778" s="131"/>
      <c r="OJ778" s="131"/>
      <c r="OK778" s="131"/>
      <c r="OL778" s="131"/>
      <c r="OM778" s="131"/>
      <c r="ON778" s="131"/>
      <c r="OO778" s="131"/>
      <c r="OP778" s="131"/>
      <c r="OQ778" s="131"/>
      <c r="OR778" s="131"/>
      <c r="OS778" s="131"/>
      <c r="OT778" s="131"/>
      <c r="OU778" s="131"/>
      <c r="OV778" s="131"/>
      <c r="OW778" s="131"/>
      <c r="OX778" s="131"/>
      <c r="OY778" s="131"/>
      <c r="OZ778" s="131"/>
      <c r="PA778" s="131"/>
      <c r="PB778" s="131"/>
      <c r="PC778" s="131"/>
      <c r="PD778" s="131"/>
      <c r="PE778" s="131"/>
      <c r="PF778" s="131"/>
      <c r="PG778" s="131"/>
      <c r="PH778" s="131"/>
      <c r="PI778" s="131"/>
      <c r="PJ778" s="131"/>
      <c r="PK778" s="131"/>
      <c r="PL778" s="131"/>
      <c r="PM778" s="131"/>
      <c r="PN778" s="131"/>
      <c r="PO778" s="131"/>
      <c r="PP778" s="131"/>
      <c r="PQ778" s="131"/>
      <c r="PR778" s="131"/>
      <c r="PS778" s="131"/>
      <c r="PT778" s="131"/>
      <c r="PU778" s="131"/>
      <c r="PV778" s="131"/>
      <c r="PW778" s="131"/>
      <c r="PX778" s="131"/>
      <c r="PY778" s="131"/>
      <c r="PZ778" s="131"/>
      <c r="QA778" s="131"/>
      <c r="QB778" s="131"/>
      <c r="QC778" s="131"/>
      <c r="QD778" s="131"/>
      <c r="QE778" s="131"/>
      <c r="QF778" s="131"/>
      <c r="QG778" s="131"/>
      <c r="QH778" s="131"/>
      <c r="QI778" s="131"/>
      <c r="QJ778" s="131"/>
      <c r="QK778" s="131"/>
      <c r="QL778" s="131"/>
      <c r="QM778" s="131"/>
      <c r="QN778" s="131"/>
      <c r="QO778" s="131"/>
      <c r="QP778" s="131"/>
      <c r="QQ778" s="131"/>
      <c r="QR778" s="131"/>
      <c r="QS778" s="131"/>
      <c r="QT778" s="131"/>
      <c r="QU778" s="131"/>
      <c r="QV778" s="131"/>
      <c r="QW778" s="131"/>
      <c r="QX778" s="131"/>
      <c r="QY778" s="131"/>
      <c r="QZ778" s="131"/>
      <c r="RA778" s="131"/>
      <c r="RB778" s="131"/>
      <c r="RC778" s="131"/>
      <c r="RD778" s="131"/>
      <c r="RE778" s="131"/>
      <c r="RF778" s="131"/>
      <c r="RG778" s="131"/>
      <c r="RH778" s="131"/>
      <c r="RI778" s="131"/>
      <c r="RJ778" s="131"/>
      <c r="RK778" s="131"/>
      <c r="RL778" s="131"/>
      <c r="RM778" s="131"/>
      <c r="RN778" s="131"/>
      <c r="RO778" s="131"/>
      <c r="RP778" s="131"/>
      <c r="RQ778" s="131"/>
      <c r="RR778" s="131"/>
      <c r="RS778" s="131"/>
      <c r="RT778" s="131"/>
      <c r="RU778" s="131"/>
      <c r="RV778" s="131"/>
      <c r="RW778" s="131"/>
      <c r="RX778" s="131"/>
      <c r="RY778" s="131"/>
      <c r="RZ778" s="131"/>
      <c r="SA778" s="131"/>
      <c r="SB778" s="131"/>
      <c r="SC778" s="131"/>
      <c r="SD778" s="131"/>
      <c r="SE778" s="131"/>
      <c r="SF778" s="131"/>
      <c r="SG778" s="131"/>
      <c r="SH778" s="131"/>
      <c r="SI778" s="131"/>
      <c r="SJ778" s="131"/>
      <c r="SK778" s="131"/>
      <c r="SL778" s="131"/>
      <c r="SM778" s="131"/>
      <c r="SN778" s="131"/>
      <c r="SO778" s="131"/>
      <c r="SP778" s="131"/>
      <c r="SQ778" s="131"/>
      <c r="SR778" s="131"/>
      <c r="SS778" s="131"/>
      <c r="ST778" s="131"/>
      <c r="SU778" s="131"/>
      <c r="SV778" s="131"/>
      <c r="SW778" s="131"/>
      <c r="SX778" s="131"/>
      <c r="SY778" s="131"/>
      <c r="SZ778" s="131"/>
      <c r="TA778" s="131"/>
      <c r="TB778" s="131"/>
      <c r="TC778" s="131"/>
      <c r="TD778" s="131"/>
      <c r="TE778" s="131"/>
      <c r="TF778" s="131"/>
      <c r="TG778" s="131"/>
      <c r="TH778" s="131"/>
      <c r="TI778" s="131"/>
      <c r="TJ778" s="131"/>
      <c r="TK778" s="131"/>
      <c r="TL778" s="131"/>
      <c r="TM778" s="131"/>
      <c r="TN778" s="131"/>
      <c r="TO778" s="131"/>
      <c r="TP778" s="131"/>
      <c r="TQ778" s="131"/>
      <c r="TR778" s="131"/>
      <c r="TS778" s="131"/>
      <c r="TT778" s="131"/>
      <c r="TU778" s="131"/>
      <c r="TV778" s="131"/>
      <c r="TW778" s="131"/>
      <c r="TX778" s="131"/>
      <c r="TY778" s="131"/>
      <c r="TZ778" s="131"/>
      <c r="UA778" s="131"/>
      <c r="UB778" s="131"/>
      <c r="UC778" s="131"/>
      <c r="UD778" s="131"/>
      <c r="UE778" s="131"/>
      <c r="UF778" s="131"/>
      <c r="UG778" s="131"/>
      <c r="UH778" s="131"/>
      <c r="UI778" s="131"/>
      <c r="UJ778" s="131"/>
      <c r="UK778" s="131"/>
      <c r="UL778" s="131"/>
      <c r="UM778" s="131"/>
      <c r="UN778" s="131"/>
      <c r="UO778" s="131"/>
      <c r="UP778" s="131"/>
      <c r="UQ778" s="131"/>
      <c r="UR778" s="131"/>
      <c r="US778" s="131"/>
      <c r="UT778" s="131"/>
      <c r="UU778" s="131"/>
      <c r="UV778" s="131"/>
      <c r="UW778" s="131"/>
      <c r="UX778" s="131"/>
      <c r="UY778" s="131"/>
      <c r="UZ778" s="131"/>
      <c r="VA778" s="131"/>
      <c r="VB778" s="131"/>
      <c r="VC778" s="131"/>
      <c r="VD778" s="131"/>
      <c r="VE778" s="131"/>
      <c r="VF778" s="131"/>
      <c r="VG778" s="131"/>
      <c r="VH778" s="131"/>
      <c r="VI778" s="131"/>
      <c r="VJ778" s="131"/>
      <c r="VK778" s="131"/>
      <c r="VL778" s="131"/>
      <c r="VM778" s="131"/>
      <c r="VN778" s="131"/>
      <c r="VO778" s="131"/>
      <c r="VP778" s="131"/>
      <c r="VQ778" s="131"/>
      <c r="VR778" s="131"/>
      <c r="VS778" s="131"/>
      <c r="VT778" s="131"/>
      <c r="VU778" s="131"/>
      <c r="VV778" s="131"/>
      <c r="VW778" s="131"/>
      <c r="VX778" s="131"/>
      <c r="VY778" s="131"/>
      <c r="VZ778" s="131"/>
      <c r="WA778" s="131"/>
      <c r="WB778" s="131"/>
      <c r="WC778" s="131"/>
      <c r="WD778" s="131"/>
      <c r="WE778" s="131"/>
      <c r="WF778" s="131"/>
      <c r="WG778" s="131"/>
      <c r="WH778" s="131"/>
      <c r="WI778" s="131"/>
      <c r="WJ778" s="131"/>
      <c r="WK778" s="131"/>
      <c r="WL778" s="131"/>
      <c r="WM778" s="131"/>
      <c r="WN778" s="131"/>
      <c r="WO778" s="131"/>
      <c r="WP778" s="131"/>
      <c r="WQ778" s="131"/>
      <c r="WR778" s="131"/>
      <c r="WS778" s="131"/>
      <c r="WT778" s="131"/>
      <c r="WU778" s="131"/>
      <c r="WV778" s="131"/>
      <c r="WW778" s="131"/>
      <c r="WX778" s="131"/>
      <c r="WY778" s="131"/>
      <c r="WZ778" s="131"/>
      <c r="XA778" s="131"/>
      <c r="XB778" s="131"/>
      <c r="XC778" s="131"/>
      <c r="XD778" s="131"/>
      <c r="XE778" s="131"/>
      <c r="XF778" s="131"/>
      <c r="XG778" s="131"/>
      <c r="XH778" s="131"/>
      <c r="XI778" s="131"/>
      <c r="XJ778" s="131"/>
      <c r="XK778" s="131"/>
      <c r="XL778" s="131"/>
      <c r="XM778" s="131"/>
      <c r="XN778" s="131"/>
      <c r="XO778" s="131"/>
      <c r="XP778" s="131"/>
      <c r="XQ778" s="131"/>
      <c r="XR778" s="131"/>
      <c r="XS778" s="131"/>
      <c r="XT778" s="131"/>
      <c r="XU778" s="131"/>
      <c r="XV778" s="131"/>
      <c r="XW778" s="131"/>
      <c r="XX778" s="131"/>
      <c r="XY778" s="131"/>
      <c r="XZ778" s="131"/>
      <c r="YA778" s="131"/>
      <c r="YB778" s="131"/>
      <c r="YC778" s="131"/>
      <c r="YD778" s="131"/>
      <c r="YE778" s="131"/>
      <c r="YF778" s="131"/>
      <c r="YG778" s="131"/>
      <c r="YH778" s="131"/>
      <c r="YI778" s="131"/>
      <c r="YJ778" s="131"/>
      <c r="YK778" s="131"/>
      <c r="YL778" s="131"/>
      <c r="YM778" s="131"/>
      <c r="YN778" s="131"/>
      <c r="YO778" s="131"/>
      <c r="YP778" s="131"/>
      <c r="YQ778" s="131"/>
      <c r="YR778" s="131"/>
      <c r="YS778" s="131"/>
      <c r="YT778" s="131"/>
      <c r="YU778" s="131"/>
      <c r="YV778" s="131"/>
      <c r="YW778" s="131"/>
      <c r="YX778" s="131"/>
      <c r="YY778" s="131"/>
      <c r="YZ778" s="131"/>
      <c r="ZA778" s="131"/>
      <c r="ZB778" s="131"/>
      <c r="ZC778" s="131"/>
      <c r="ZD778" s="131"/>
      <c r="ZE778" s="131"/>
      <c r="ZF778" s="131"/>
      <c r="ZG778" s="131"/>
      <c r="ZH778" s="131"/>
      <c r="ZI778" s="131"/>
      <c r="ZJ778" s="131"/>
      <c r="ZK778" s="131"/>
      <c r="ZL778" s="131"/>
      <c r="ZM778" s="131"/>
      <c r="ZN778" s="131"/>
      <c r="ZO778" s="131"/>
      <c r="ZP778" s="131"/>
      <c r="ZQ778" s="131"/>
      <c r="ZR778" s="131"/>
      <c r="ZS778" s="131"/>
      <c r="ZT778" s="131"/>
      <c r="ZU778" s="131"/>
      <c r="ZV778" s="131"/>
      <c r="ZW778" s="131"/>
      <c r="ZX778" s="131"/>
      <c r="ZY778" s="131"/>
      <c r="ZZ778" s="131"/>
      <c r="AAA778" s="131"/>
      <c r="AAB778" s="131"/>
      <c r="AAC778" s="131"/>
      <c r="AAD778" s="131"/>
      <c r="AAE778" s="131"/>
      <c r="AAF778" s="131"/>
      <c r="AAG778" s="131"/>
      <c r="AAH778" s="131"/>
      <c r="AAI778" s="131"/>
      <c r="AAJ778" s="131"/>
      <c r="AAK778" s="131"/>
      <c r="AAL778" s="131"/>
      <c r="AAM778" s="131"/>
      <c r="AAN778" s="131"/>
      <c r="AAO778" s="131"/>
      <c r="AAP778" s="131"/>
      <c r="AAQ778" s="131"/>
      <c r="AAR778" s="131"/>
      <c r="AAS778" s="131"/>
      <c r="AAT778" s="131"/>
      <c r="AAU778" s="131"/>
      <c r="AAV778" s="131"/>
      <c r="AAW778" s="131"/>
      <c r="AAX778" s="131"/>
      <c r="AAY778" s="131"/>
      <c r="AAZ778" s="131"/>
      <c r="ABA778" s="131"/>
      <c r="ABB778" s="131"/>
      <c r="ABC778" s="131"/>
      <c r="ABD778" s="131"/>
      <c r="ABE778" s="131"/>
      <c r="ABF778" s="131"/>
      <c r="ABG778" s="131"/>
      <c r="ABH778" s="131"/>
      <c r="ABI778" s="131"/>
      <c r="ABJ778" s="131"/>
      <c r="ABK778" s="131"/>
      <c r="ABL778" s="131"/>
      <c r="ABM778" s="131"/>
      <c r="ABN778" s="131"/>
      <c r="ABO778" s="131"/>
      <c r="ABP778" s="131"/>
      <c r="ABQ778" s="131"/>
      <c r="ABR778" s="131"/>
      <c r="ABS778" s="131"/>
      <c r="ABT778" s="131"/>
      <c r="ABU778" s="131"/>
      <c r="ABV778" s="131"/>
      <c r="ABW778" s="131"/>
      <c r="ABX778" s="131"/>
      <c r="ABY778" s="131"/>
      <c r="ABZ778" s="131"/>
      <c r="ACA778" s="131"/>
      <c r="ACB778" s="131"/>
      <c r="ACC778" s="131"/>
      <c r="ACD778" s="131"/>
      <c r="ACE778" s="131"/>
      <c r="ACF778" s="131"/>
      <c r="ACG778" s="131"/>
      <c r="ACH778" s="131"/>
      <c r="ACI778" s="131"/>
      <c r="ACJ778" s="131"/>
      <c r="ACK778" s="131"/>
      <c r="ACL778" s="131"/>
      <c r="ACM778" s="131"/>
      <c r="ACN778" s="131"/>
      <c r="ACO778" s="131"/>
      <c r="ACP778" s="131"/>
      <c r="ACQ778" s="131"/>
      <c r="ACR778" s="131"/>
      <c r="ACS778" s="131"/>
      <c r="ACT778" s="131"/>
      <c r="ACU778" s="131"/>
      <c r="ACV778" s="131"/>
      <c r="ACW778" s="131"/>
      <c r="ACX778" s="131"/>
      <c r="ACY778" s="131"/>
      <c r="ACZ778" s="131"/>
      <c r="ADA778" s="131"/>
      <c r="ADB778" s="131"/>
      <c r="ADC778" s="131"/>
      <c r="ADD778" s="131"/>
      <c r="ADE778" s="131"/>
      <c r="ADF778" s="131"/>
      <c r="ADG778" s="131"/>
      <c r="ADH778" s="131"/>
      <c r="ADI778" s="131"/>
      <c r="ADJ778" s="131"/>
      <c r="ADK778" s="131"/>
      <c r="ADL778" s="131"/>
      <c r="ADM778" s="131"/>
      <c r="ADN778" s="131"/>
      <c r="ADO778" s="131"/>
      <c r="ADP778" s="131"/>
      <c r="ADQ778" s="131"/>
      <c r="ADR778" s="131"/>
      <c r="ADS778" s="131"/>
      <c r="ADT778" s="131"/>
      <c r="ADU778" s="131"/>
      <c r="ADV778" s="131"/>
      <c r="ADW778" s="131"/>
      <c r="ADX778" s="131"/>
      <c r="ADY778" s="131"/>
      <c r="ADZ778" s="131"/>
      <c r="AEA778" s="131"/>
      <c r="AEB778" s="131"/>
      <c r="AEC778" s="131"/>
      <c r="AED778" s="131"/>
      <c r="AEE778" s="131"/>
      <c r="AEF778" s="131"/>
      <c r="AEG778" s="131"/>
      <c r="AEH778" s="131"/>
      <c r="AEI778" s="131"/>
      <c r="AEJ778" s="131"/>
      <c r="AEK778" s="131"/>
      <c r="AEL778" s="131"/>
      <c r="AEM778" s="131"/>
      <c r="AEN778" s="131"/>
      <c r="AEO778" s="131"/>
      <c r="AEP778" s="131"/>
      <c r="AEQ778" s="131"/>
      <c r="AER778" s="131"/>
      <c r="AES778" s="131"/>
      <c r="AET778" s="131"/>
      <c r="AEU778" s="131"/>
      <c r="AEV778" s="131"/>
      <c r="AEW778" s="131"/>
      <c r="AEX778" s="131"/>
      <c r="AEY778" s="131"/>
      <c r="AEZ778" s="131"/>
      <c r="AFA778" s="131"/>
      <c r="AFB778" s="131"/>
      <c r="AFC778" s="131"/>
      <c r="AFD778" s="131"/>
      <c r="AFE778" s="131"/>
      <c r="AFF778" s="131"/>
      <c r="AFG778" s="131"/>
      <c r="AFH778" s="131"/>
      <c r="AFI778" s="131"/>
      <c r="AFJ778" s="131"/>
      <c r="AFK778" s="131"/>
      <c r="AFL778" s="131"/>
      <c r="AFM778" s="131"/>
      <c r="AFN778" s="131"/>
      <c r="AFO778" s="131"/>
      <c r="AFP778" s="131"/>
      <c r="AFQ778" s="131"/>
      <c r="AFR778" s="131"/>
      <c r="AFS778" s="131"/>
      <c r="AFT778" s="131"/>
      <c r="AFU778" s="131"/>
      <c r="AFV778" s="131"/>
      <c r="AFW778" s="131"/>
      <c r="AFX778" s="131"/>
      <c r="AFY778" s="131"/>
      <c r="AFZ778" s="131"/>
      <c r="AGA778" s="131"/>
      <c r="AGB778" s="131"/>
      <c r="AGC778" s="131"/>
      <c r="AGD778" s="131"/>
      <c r="AGE778" s="131"/>
      <c r="AGF778" s="131"/>
      <c r="AGG778" s="131"/>
      <c r="AGH778" s="131"/>
      <c r="AGI778" s="131"/>
      <c r="AGJ778" s="131"/>
      <c r="AGK778" s="131"/>
      <c r="AGL778" s="131"/>
      <c r="AGM778" s="131"/>
      <c r="AGN778" s="131"/>
      <c r="AGO778" s="131"/>
      <c r="AGP778" s="131"/>
      <c r="AGQ778" s="131"/>
      <c r="AGR778" s="131"/>
      <c r="AGS778" s="131"/>
      <c r="AGT778" s="131"/>
      <c r="AGU778" s="131"/>
      <c r="AGV778" s="131"/>
      <c r="AGW778" s="131"/>
      <c r="AGX778" s="131"/>
      <c r="AGY778" s="131"/>
      <c r="AGZ778" s="131"/>
      <c r="AHA778" s="131"/>
      <c r="AHB778" s="131"/>
      <c r="AHC778" s="131"/>
      <c r="AHD778" s="131"/>
      <c r="AHE778" s="131"/>
      <c r="AHF778" s="131"/>
      <c r="AHG778" s="131"/>
      <c r="AHH778" s="131"/>
      <c r="AHI778" s="131"/>
      <c r="AHJ778" s="131"/>
      <c r="AHK778" s="131"/>
      <c r="AHL778" s="131"/>
      <c r="AHM778" s="131"/>
      <c r="AHN778" s="131"/>
      <c r="AHO778" s="131"/>
      <c r="AHP778" s="131"/>
      <c r="AHQ778" s="131"/>
      <c r="AHR778" s="131"/>
      <c r="AHS778" s="131"/>
      <c r="AHT778" s="131"/>
      <c r="AHU778" s="131"/>
      <c r="AHV778" s="131"/>
      <c r="AHW778" s="131"/>
      <c r="AHX778" s="131"/>
      <c r="AHY778" s="131"/>
      <c r="AHZ778" s="131"/>
      <c r="AIA778" s="131"/>
      <c r="AIB778" s="131"/>
      <c r="AIC778" s="131"/>
      <c r="AID778" s="131"/>
      <c r="AIE778" s="131"/>
      <c r="AIF778" s="131"/>
      <c r="AIG778" s="131"/>
      <c r="AIH778" s="131"/>
      <c r="AII778" s="131"/>
      <c r="AIJ778" s="131"/>
      <c r="AIK778" s="131"/>
      <c r="AIL778" s="131"/>
      <c r="AIM778" s="131"/>
      <c r="AIN778" s="131"/>
      <c r="AIO778" s="131"/>
      <c r="AIP778" s="131"/>
      <c r="AIQ778" s="131"/>
      <c r="AIR778" s="131"/>
      <c r="AIS778" s="131"/>
      <c r="AIT778" s="131"/>
      <c r="AIU778" s="131"/>
      <c r="AIV778" s="131"/>
      <c r="AIW778" s="131"/>
      <c r="AIX778" s="131"/>
      <c r="AIY778" s="131"/>
      <c r="AIZ778" s="131"/>
      <c r="AJA778" s="131"/>
      <c r="AJB778" s="131"/>
      <c r="AJC778" s="131"/>
      <c r="AJD778" s="131"/>
      <c r="AJE778" s="131"/>
      <c r="AJF778" s="131"/>
      <c r="AJG778" s="131"/>
      <c r="AJH778" s="131"/>
      <c r="AJI778" s="131"/>
      <c r="AJJ778" s="131"/>
      <c r="AJK778" s="131"/>
      <c r="AJL778" s="131"/>
      <c r="AJM778" s="131"/>
      <c r="AJN778" s="131"/>
      <c r="AJO778" s="131"/>
      <c r="AJP778" s="131"/>
      <c r="AJQ778" s="131"/>
      <c r="AJR778" s="131"/>
      <c r="AJS778" s="131"/>
      <c r="AJT778" s="131"/>
      <c r="AJU778" s="131"/>
      <c r="AJV778" s="131"/>
      <c r="AJW778" s="131"/>
      <c r="AJX778" s="131"/>
      <c r="AJY778" s="131"/>
      <c r="AJZ778" s="131"/>
      <c r="AKA778" s="131"/>
      <c r="AKB778" s="131"/>
      <c r="AKC778" s="131"/>
      <c r="AKD778" s="131"/>
      <c r="AKE778" s="131"/>
      <c r="AKF778" s="131"/>
      <c r="AKG778" s="131"/>
      <c r="AKH778" s="131"/>
      <c r="AKI778" s="131"/>
      <c r="AKJ778" s="131"/>
      <c r="AKK778" s="131"/>
      <c r="AKL778" s="131"/>
      <c r="AKM778" s="131"/>
      <c r="AKN778" s="131"/>
      <c r="AKO778" s="131"/>
      <c r="AKP778" s="131"/>
      <c r="AKQ778" s="131"/>
      <c r="AKR778" s="131"/>
      <c r="AKS778" s="131"/>
      <c r="AKT778" s="131"/>
      <c r="AKU778" s="131"/>
      <c r="AKV778" s="131"/>
      <c r="AKW778" s="131"/>
      <c r="AKX778" s="131"/>
      <c r="AKY778" s="131"/>
      <c r="AKZ778" s="131"/>
      <c r="ALA778" s="131"/>
      <c r="ALB778" s="131"/>
      <c r="ALC778" s="131"/>
      <c r="ALD778" s="131"/>
      <c r="ALE778" s="131"/>
      <c r="ALF778" s="131"/>
      <c r="ALG778" s="131"/>
      <c r="ALH778" s="131"/>
      <c r="ALI778" s="131"/>
      <c r="ALJ778" s="131"/>
      <c r="ALK778" s="131"/>
      <c r="ALL778" s="131"/>
      <c r="ALM778" s="131"/>
      <c r="ALN778" s="131"/>
    </row>
    <row r="779" spans="1:1002" s="508" customFormat="1" ht="24.95" customHeight="1" x14ac:dyDescent="0.25">
      <c r="A779" s="502"/>
      <c r="B779" s="503"/>
      <c r="C779" s="504"/>
      <c r="D779" s="450"/>
      <c r="E779" s="505"/>
      <c r="F779" s="505"/>
      <c r="G779" s="506"/>
      <c r="H779" s="506"/>
      <c r="I779" s="507"/>
      <c r="J779" s="565"/>
      <c r="K779" s="454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  <c r="EC779" s="131"/>
      <c r="ED779" s="131"/>
      <c r="EE779" s="131"/>
      <c r="EF779" s="131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31"/>
      <c r="EQ779" s="131"/>
      <c r="ER779" s="131"/>
      <c r="ES779" s="131"/>
      <c r="ET779" s="131"/>
      <c r="EU779" s="131"/>
      <c r="EV779" s="131"/>
      <c r="EW779" s="131"/>
      <c r="EX779" s="131"/>
      <c r="EY779" s="131"/>
      <c r="EZ779" s="131"/>
      <c r="FA779" s="131"/>
      <c r="FB779" s="131"/>
      <c r="FC779" s="131"/>
      <c r="FD779" s="131"/>
      <c r="FE779" s="131"/>
      <c r="FF779" s="131"/>
      <c r="FG779" s="131"/>
      <c r="FH779" s="131"/>
      <c r="FI779" s="131"/>
      <c r="FJ779" s="131"/>
      <c r="FK779" s="131"/>
      <c r="FL779" s="131"/>
      <c r="FM779" s="131"/>
      <c r="FN779" s="131"/>
      <c r="FO779" s="131"/>
      <c r="FP779" s="131"/>
      <c r="FQ779" s="131"/>
      <c r="FR779" s="131"/>
      <c r="FS779" s="131"/>
      <c r="FT779" s="131"/>
      <c r="FU779" s="131"/>
      <c r="FV779" s="131"/>
      <c r="FW779" s="131"/>
      <c r="FX779" s="131"/>
      <c r="FY779" s="131"/>
      <c r="FZ779" s="131"/>
      <c r="GA779" s="131"/>
      <c r="GB779" s="131"/>
      <c r="GC779" s="131"/>
      <c r="GD779" s="131"/>
      <c r="GE779" s="131"/>
      <c r="GF779" s="131"/>
      <c r="GG779" s="131"/>
      <c r="GH779" s="131"/>
      <c r="GI779" s="131"/>
      <c r="GJ779" s="131"/>
      <c r="GK779" s="131"/>
      <c r="GL779" s="131"/>
      <c r="GM779" s="131"/>
      <c r="GN779" s="131"/>
      <c r="GO779" s="131"/>
      <c r="GP779" s="131"/>
      <c r="GQ779" s="131"/>
      <c r="GR779" s="131"/>
      <c r="GS779" s="131"/>
      <c r="GT779" s="131"/>
      <c r="GU779" s="131"/>
      <c r="GV779" s="131"/>
      <c r="GW779" s="131"/>
      <c r="GX779" s="131"/>
      <c r="GY779" s="131"/>
      <c r="GZ779" s="131"/>
      <c r="HA779" s="131"/>
      <c r="HB779" s="131"/>
      <c r="HC779" s="131"/>
      <c r="HD779" s="131"/>
      <c r="HE779" s="131"/>
      <c r="HF779" s="131"/>
      <c r="HG779" s="131"/>
      <c r="HH779" s="131"/>
      <c r="HI779" s="131"/>
      <c r="HJ779" s="131"/>
      <c r="HK779" s="131"/>
      <c r="HL779" s="131"/>
      <c r="HM779" s="131"/>
      <c r="HN779" s="131"/>
      <c r="HO779" s="131"/>
      <c r="HP779" s="131"/>
      <c r="HQ779" s="131"/>
      <c r="HR779" s="131"/>
      <c r="HS779" s="131"/>
      <c r="HT779" s="131"/>
      <c r="HU779" s="131"/>
      <c r="HV779" s="131"/>
      <c r="HW779" s="131"/>
      <c r="HX779" s="131"/>
      <c r="HY779" s="131"/>
      <c r="HZ779" s="131"/>
      <c r="IA779" s="131"/>
      <c r="IB779" s="131"/>
      <c r="IC779" s="131"/>
      <c r="ID779" s="131"/>
      <c r="IE779" s="131"/>
      <c r="IF779" s="131"/>
      <c r="IG779" s="131"/>
      <c r="IH779" s="131"/>
      <c r="II779" s="131"/>
      <c r="IJ779" s="131"/>
      <c r="IK779" s="131"/>
      <c r="IL779" s="131"/>
      <c r="IM779" s="131"/>
      <c r="IN779" s="131"/>
      <c r="IO779" s="131"/>
      <c r="IP779" s="131"/>
      <c r="IQ779" s="131"/>
      <c r="IR779" s="131"/>
      <c r="IS779" s="131"/>
      <c r="IT779" s="131"/>
      <c r="IU779" s="131"/>
      <c r="IV779" s="131"/>
      <c r="IW779" s="131"/>
      <c r="IX779" s="131"/>
      <c r="IY779" s="131"/>
      <c r="IZ779" s="131"/>
      <c r="JA779" s="131"/>
      <c r="JB779" s="131"/>
      <c r="JC779" s="131"/>
      <c r="JD779" s="131"/>
      <c r="JE779" s="131"/>
      <c r="JF779" s="131"/>
      <c r="JG779" s="131"/>
      <c r="JH779" s="131"/>
      <c r="JI779" s="131"/>
      <c r="JJ779" s="131"/>
      <c r="JK779" s="131"/>
      <c r="JL779" s="131"/>
      <c r="JM779" s="131"/>
      <c r="JN779" s="131"/>
      <c r="JO779" s="131"/>
      <c r="JP779" s="131"/>
      <c r="JQ779" s="131"/>
      <c r="JR779" s="131"/>
      <c r="JS779" s="131"/>
      <c r="JT779" s="131"/>
      <c r="JU779" s="131"/>
      <c r="JV779" s="131"/>
      <c r="JW779" s="131"/>
      <c r="JX779" s="131"/>
      <c r="JY779" s="131"/>
      <c r="JZ779" s="131"/>
      <c r="KA779" s="131"/>
      <c r="KB779" s="131"/>
      <c r="KC779" s="131"/>
      <c r="KD779" s="131"/>
      <c r="KE779" s="131"/>
      <c r="KF779" s="131"/>
      <c r="KG779" s="131"/>
      <c r="KH779" s="131"/>
      <c r="KI779" s="131"/>
      <c r="KJ779" s="131"/>
      <c r="KK779" s="131"/>
      <c r="KL779" s="131"/>
      <c r="KM779" s="131"/>
      <c r="KN779" s="131"/>
      <c r="KO779" s="131"/>
      <c r="KP779" s="131"/>
      <c r="KQ779" s="131"/>
      <c r="KR779" s="131"/>
      <c r="KS779" s="131"/>
      <c r="KT779" s="131"/>
      <c r="KU779" s="131"/>
      <c r="KV779" s="131"/>
      <c r="KW779" s="131"/>
      <c r="KX779" s="131"/>
      <c r="KY779" s="131"/>
      <c r="KZ779" s="131"/>
      <c r="LA779" s="131"/>
      <c r="LB779" s="131"/>
      <c r="LC779" s="131"/>
      <c r="LD779" s="131"/>
      <c r="LE779" s="131"/>
      <c r="LF779" s="131"/>
      <c r="LG779" s="131"/>
      <c r="LH779" s="131"/>
      <c r="LI779" s="131"/>
      <c r="LJ779" s="131"/>
      <c r="LK779" s="131"/>
      <c r="LL779" s="131"/>
      <c r="LM779" s="131"/>
      <c r="LN779" s="131"/>
      <c r="LO779" s="131"/>
      <c r="LP779" s="131"/>
      <c r="LQ779" s="131"/>
      <c r="LR779" s="131"/>
      <c r="LS779" s="131"/>
      <c r="LT779" s="131"/>
      <c r="LU779" s="131"/>
      <c r="LV779" s="131"/>
      <c r="LW779" s="131"/>
      <c r="LX779" s="131"/>
      <c r="LY779" s="131"/>
      <c r="LZ779" s="131"/>
      <c r="MA779" s="131"/>
      <c r="MB779" s="131"/>
      <c r="MC779" s="131"/>
      <c r="MD779" s="131"/>
      <c r="ME779" s="131"/>
      <c r="MF779" s="131"/>
      <c r="MG779" s="131"/>
      <c r="MH779" s="131"/>
      <c r="MI779" s="131"/>
      <c r="MJ779" s="131"/>
      <c r="MK779" s="131"/>
      <c r="ML779" s="131"/>
      <c r="MM779" s="131"/>
      <c r="MN779" s="131"/>
      <c r="MO779" s="131"/>
      <c r="MP779" s="131"/>
      <c r="MQ779" s="131"/>
      <c r="MR779" s="131"/>
      <c r="MS779" s="131"/>
      <c r="MT779" s="131"/>
      <c r="MU779" s="131"/>
      <c r="MV779" s="131"/>
      <c r="MW779" s="131"/>
      <c r="MX779" s="131"/>
      <c r="MY779" s="131"/>
      <c r="MZ779" s="131"/>
      <c r="NA779" s="131"/>
      <c r="NB779" s="131"/>
      <c r="NC779" s="131"/>
      <c r="ND779" s="131"/>
      <c r="NE779" s="131"/>
      <c r="NF779" s="131"/>
      <c r="NG779" s="131"/>
      <c r="NH779" s="131"/>
      <c r="NI779" s="131"/>
      <c r="NJ779" s="131"/>
      <c r="NK779" s="131"/>
      <c r="NL779" s="131"/>
      <c r="NM779" s="131"/>
      <c r="NN779" s="131"/>
      <c r="NO779" s="131"/>
      <c r="NP779" s="131"/>
      <c r="NQ779" s="131"/>
      <c r="NR779" s="131"/>
      <c r="NS779" s="131"/>
      <c r="NT779" s="131"/>
      <c r="NU779" s="131"/>
      <c r="NV779" s="131"/>
      <c r="NW779" s="131"/>
      <c r="NX779" s="131"/>
      <c r="NY779" s="131"/>
      <c r="NZ779" s="131"/>
      <c r="OA779" s="131"/>
      <c r="OB779" s="131"/>
      <c r="OC779" s="131"/>
      <c r="OD779" s="131"/>
      <c r="OE779" s="131"/>
      <c r="OF779" s="131"/>
      <c r="OG779" s="131"/>
      <c r="OH779" s="131"/>
      <c r="OI779" s="131"/>
      <c r="OJ779" s="131"/>
      <c r="OK779" s="131"/>
      <c r="OL779" s="131"/>
      <c r="OM779" s="131"/>
      <c r="ON779" s="131"/>
      <c r="OO779" s="131"/>
      <c r="OP779" s="131"/>
      <c r="OQ779" s="131"/>
      <c r="OR779" s="131"/>
      <c r="OS779" s="131"/>
      <c r="OT779" s="131"/>
      <c r="OU779" s="131"/>
      <c r="OV779" s="131"/>
      <c r="OW779" s="131"/>
      <c r="OX779" s="131"/>
      <c r="OY779" s="131"/>
      <c r="OZ779" s="131"/>
      <c r="PA779" s="131"/>
      <c r="PB779" s="131"/>
      <c r="PC779" s="131"/>
      <c r="PD779" s="131"/>
      <c r="PE779" s="131"/>
      <c r="PF779" s="131"/>
      <c r="PG779" s="131"/>
      <c r="PH779" s="131"/>
      <c r="PI779" s="131"/>
      <c r="PJ779" s="131"/>
      <c r="PK779" s="131"/>
      <c r="PL779" s="131"/>
      <c r="PM779" s="131"/>
      <c r="PN779" s="131"/>
      <c r="PO779" s="131"/>
      <c r="PP779" s="131"/>
      <c r="PQ779" s="131"/>
      <c r="PR779" s="131"/>
      <c r="PS779" s="131"/>
      <c r="PT779" s="131"/>
      <c r="PU779" s="131"/>
      <c r="PV779" s="131"/>
      <c r="PW779" s="131"/>
      <c r="PX779" s="131"/>
      <c r="PY779" s="131"/>
      <c r="PZ779" s="131"/>
      <c r="QA779" s="131"/>
      <c r="QB779" s="131"/>
      <c r="QC779" s="131"/>
      <c r="QD779" s="131"/>
      <c r="QE779" s="131"/>
      <c r="QF779" s="131"/>
      <c r="QG779" s="131"/>
      <c r="QH779" s="131"/>
      <c r="QI779" s="131"/>
      <c r="QJ779" s="131"/>
      <c r="QK779" s="131"/>
      <c r="QL779" s="131"/>
      <c r="QM779" s="131"/>
      <c r="QN779" s="131"/>
      <c r="QO779" s="131"/>
      <c r="QP779" s="131"/>
      <c r="QQ779" s="131"/>
      <c r="QR779" s="131"/>
      <c r="QS779" s="131"/>
      <c r="QT779" s="131"/>
      <c r="QU779" s="131"/>
      <c r="QV779" s="131"/>
      <c r="QW779" s="131"/>
      <c r="QX779" s="131"/>
      <c r="QY779" s="131"/>
      <c r="QZ779" s="131"/>
      <c r="RA779" s="131"/>
      <c r="RB779" s="131"/>
      <c r="RC779" s="131"/>
      <c r="RD779" s="131"/>
      <c r="RE779" s="131"/>
      <c r="RF779" s="131"/>
      <c r="RG779" s="131"/>
      <c r="RH779" s="131"/>
      <c r="RI779" s="131"/>
      <c r="RJ779" s="131"/>
      <c r="RK779" s="131"/>
      <c r="RL779" s="131"/>
      <c r="RM779" s="131"/>
      <c r="RN779" s="131"/>
      <c r="RO779" s="131"/>
      <c r="RP779" s="131"/>
      <c r="RQ779" s="131"/>
      <c r="RR779" s="131"/>
      <c r="RS779" s="131"/>
      <c r="RT779" s="131"/>
      <c r="RU779" s="131"/>
      <c r="RV779" s="131"/>
      <c r="RW779" s="131"/>
      <c r="RX779" s="131"/>
      <c r="RY779" s="131"/>
      <c r="RZ779" s="131"/>
      <c r="SA779" s="131"/>
      <c r="SB779" s="131"/>
      <c r="SC779" s="131"/>
      <c r="SD779" s="131"/>
      <c r="SE779" s="131"/>
      <c r="SF779" s="131"/>
      <c r="SG779" s="131"/>
      <c r="SH779" s="131"/>
      <c r="SI779" s="131"/>
      <c r="SJ779" s="131"/>
      <c r="SK779" s="131"/>
      <c r="SL779" s="131"/>
      <c r="SM779" s="131"/>
      <c r="SN779" s="131"/>
      <c r="SO779" s="131"/>
      <c r="SP779" s="131"/>
      <c r="SQ779" s="131"/>
      <c r="SR779" s="131"/>
      <c r="SS779" s="131"/>
      <c r="ST779" s="131"/>
      <c r="SU779" s="131"/>
      <c r="SV779" s="131"/>
      <c r="SW779" s="131"/>
      <c r="SX779" s="131"/>
      <c r="SY779" s="131"/>
      <c r="SZ779" s="131"/>
      <c r="TA779" s="131"/>
      <c r="TB779" s="131"/>
      <c r="TC779" s="131"/>
      <c r="TD779" s="131"/>
      <c r="TE779" s="131"/>
      <c r="TF779" s="131"/>
      <c r="TG779" s="131"/>
      <c r="TH779" s="131"/>
      <c r="TI779" s="131"/>
      <c r="TJ779" s="131"/>
      <c r="TK779" s="131"/>
      <c r="TL779" s="131"/>
      <c r="TM779" s="131"/>
      <c r="TN779" s="131"/>
      <c r="TO779" s="131"/>
      <c r="TP779" s="131"/>
      <c r="TQ779" s="131"/>
      <c r="TR779" s="131"/>
      <c r="TS779" s="131"/>
      <c r="TT779" s="131"/>
      <c r="TU779" s="131"/>
      <c r="TV779" s="131"/>
      <c r="TW779" s="131"/>
      <c r="TX779" s="131"/>
      <c r="TY779" s="131"/>
      <c r="TZ779" s="131"/>
      <c r="UA779" s="131"/>
      <c r="UB779" s="131"/>
      <c r="UC779" s="131"/>
      <c r="UD779" s="131"/>
      <c r="UE779" s="131"/>
      <c r="UF779" s="131"/>
      <c r="UG779" s="131"/>
      <c r="UH779" s="131"/>
      <c r="UI779" s="131"/>
      <c r="UJ779" s="131"/>
      <c r="UK779" s="131"/>
      <c r="UL779" s="131"/>
      <c r="UM779" s="131"/>
      <c r="UN779" s="131"/>
      <c r="UO779" s="131"/>
      <c r="UP779" s="131"/>
      <c r="UQ779" s="131"/>
      <c r="UR779" s="131"/>
      <c r="US779" s="131"/>
      <c r="UT779" s="131"/>
      <c r="UU779" s="131"/>
      <c r="UV779" s="131"/>
      <c r="UW779" s="131"/>
      <c r="UX779" s="131"/>
      <c r="UY779" s="131"/>
      <c r="UZ779" s="131"/>
      <c r="VA779" s="131"/>
      <c r="VB779" s="131"/>
      <c r="VC779" s="131"/>
      <c r="VD779" s="131"/>
      <c r="VE779" s="131"/>
      <c r="VF779" s="131"/>
      <c r="VG779" s="131"/>
      <c r="VH779" s="131"/>
      <c r="VI779" s="131"/>
      <c r="VJ779" s="131"/>
      <c r="VK779" s="131"/>
      <c r="VL779" s="131"/>
      <c r="VM779" s="131"/>
      <c r="VN779" s="131"/>
      <c r="VO779" s="131"/>
      <c r="VP779" s="131"/>
      <c r="VQ779" s="131"/>
      <c r="VR779" s="131"/>
      <c r="VS779" s="131"/>
      <c r="VT779" s="131"/>
      <c r="VU779" s="131"/>
      <c r="VV779" s="131"/>
      <c r="VW779" s="131"/>
      <c r="VX779" s="131"/>
      <c r="VY779" s="131"/>
      <c r="VZ779" s="131"/>
      <c r="WA779" s="131"/>
      <c r="WB779" s="131"/>
      <c r="WC779" s="131"/>
      <c r="WD779" s="131"/>
      <c r="WE779" s="131"/>
      <c r="WF779" s="131"/>
      <c r="WG779" s="131"/>
      <c r="WH779" s="131"/>
      <c r="WI779" s="131"/>
      <c r="WJ779" s="131"/>
      <c r="WK779" s="131"/>
      <c r="WL779" s="131"/>
      <c r="WM779" s="131"/>
      <c r="WN779" s="131"/>
      <c r="WO779" s="131"/>
      <c r="WP779" s="131"/>
      <c r="WQ779" s="131"/>
      <c r="WR779" s="131"/>
      <c r="WS779" s="131"/>
      <c r="WT779" s="131"/>
      <c r="WU779" s="131"/>
      <c r="WV779" s="131"/>
      <c r="WW779" s="131"/>
      <c r="WX779" s="131"/>
      <c r="WY779" s="131"/>
      <c r="WZ779" s="131"/>
      <c r="XA779" s="131"/>
      <c r="XB779" s="131"/>
      <c r="XC779" s="131"/>
      <c r="XD779" s="131"/>
      <c r="XE779" s="131"/>
      <c r="XF779" s="131"/>
      <c r="XG779" s="131"/>
      <c r="XH779" s="131"/>
      <c r="XI779" s="131"/>
      <c r="XJ779" s="131"/>
      <c r="XK779" s="131"/>
      <c r="XL779" s="131"/>
      <c r="XM779" s="131"/>
      <c r="XN779" s="131"/>
      <c r="XO779" s="131"/>
      <c r="XP779" s="131"/>
      <c r="XQ779" s="131"/>
      <c r="XR779" s="131"/>
      <c r="XS779" s="131"/>
      <c r="XT779" s="131"/>
      <c r="XU779" s="131"/>
      <c r="XV779" s="131"/>
      <c r="XW779" s="131"/>
      <c r="XX779" s="131"/>
      <c r="XY779" s="131"/>
      <c r="XZ779" s="131"/>
      <c r="YA779" s="131"/>
      <c r="YB779" s="131"/>
      <c r="YC779" s="131"/>
      <c r="YD779" s="131"/>
      <c r="YE779" s="131"/>
      <c r="YF779" s="131"/>
      <c r="YG779" s="131"/>
      <c r="YH779" s="131"/>
      <c r="YI779" s="131"/>
      <c r="YJ779" s="131"/>
      <c r="YK779" s="131"/>
      <c r="YL779" s="131"/>
      <c r="YM779" s="131"/>
      <c r="YN779" s="131"/>
      <c r="YO779" s="131"/>
      <c r="YP779" s="131"/>
      <c r="YQ779" s="131"/>
      <c r="YR779" s="131"/>
      <c r="YS779" s="131"/>
      <c r="YT779" s="131"/>
      <c r="YU779" s="131"/>
      <c r="YV779" s="131"/>
      <c r="YW779" s="131"/>
      <c r="YX779" s="131"/>
      <c r="YY779" s="131"/>
      <c r="YZ779" s="131"/>
      <c r="ZA779" s="131"/>
      <c r="ZB779" s="131"/>
      <c r="ZC779" s="131"/>
      <c r="ZD779" s="131"/>
      <c r="ZE779" s="131"/>
      <c r="ZF779" s="131"/>
      <c r="ZG779" s="131"/>
      <c r="ZH779" s="131"/>
      <c r="ZI779" s="131"/>
      <c r="ZJ779" s="131"/>
      <c r="ZK779" s="131"/>
      <c r="ZL779" s="131"/>
      <c r="ZM779" s="131"/>
      <c r="ZN779" s="131"/>
      <c r="ZO779" s="131"/>
      <c r="ZP779" s="131"/>
      <c r="ZQ779" s="131"/>
      <c r="ZR779" s="131"/>
      <c r="ZS779" s="131"/>
      <c r="ZT779" s="131"/>
      <c r="ZU779" s="131"/>
      <c r="ZV779" s="131"/>
      <c r="ZW779" s="131"/>
      <c r="ZX779" s="131"/>
      <c r="ZY779" s="131"/>
      <c r="ZZ779" s="131"/>
      <c r="AAA779" s="131"/>
      <c r="AAB779" s="131"/>
      <c r="AAC779" s="131"/>
      <c r="AAD779" s="131"/>
      <c r="AAE779" s="131"/>
      <c r="AAF779" s="131"/>
      <c r="AAG779" s="131"/>
      <c r="AAH779" s="131"/>
      <c r="AAI779" s="131"/>
      <c r="AAJ779" s="131"/>
      <c r="AAK779" s="131"/>
      <c r="AAL779" s="131"/>
      <c r="AAM779" s="131"/>
      <c r="AAN779" s="131"/>
      <c r="AAO779" s="131"/>
      <c r="AAP779" s="131"/>
      <c r="AAQ779" s="131"/>
      <c r="AAR779" s="131"/>
      <c r="AAS779" s="131"/>
      <c r="AAT779" s="131"/>
      <c r="AAU779" s="131"/>
      <c r="AAV779" s="131"/>
      <c r="AAW779" s="131"/>
      <c r="AAX779" s="131"/>
      <c r="AAY779" s="131"/>
      <c r="AAZ779" s="131"/>
      <c r="ABA779" s="131"/>
      <c r="ABB779" s="131"/>
      <c r="ABC779" s="131"/>
      <c r="ABD779" s="131"/>
      <c r="ABE779" s="131"/>
      <c r="ABF779" s="131"/>
      <c r="ABG779" s="131"/>
      <c r="ABH779" s="131"/>
      <c r="ABI779" s="131"/>
      <c r="ABJ779" s="131"/>
      <c r="ABK779" s="131"/>
      <c r="ABL779" s="131"/>
      <c r="ABM779" s="131"/>
      <c r="ABN779" s="131"/>
      <c r="ABO779" s="131"/>
      <c r="ABP779" s="131"/>
      <c r="ABQ779" s="131"/>
      <c r="ABR779" s="131"/>
      <c r="ABS779" s="131"/>
      <c r="ABT779" s="131"/>
      <c r="ABU779" s="131"/>
      <c r="ABV779" s="131"/>
      <c r="ABW779" s="131"/>
      <c r="ABX779" s="131"/>
      <c r="ABY779" s="131"/>
      <c r="ABZ779" s="131"/>
      <c r="ACA779" s="131"/>
      <c r="ACB779" s="131"/>
      <c r="ACC779" s="131"/>
      <c r="ACD779" s="131"/>
      <c r="ACE779" s="131"/>
      <c r="ACF779" s="131"/>
      <c r="ACG779" s="131"/>
      <c r="ACH779" s="131"/>
      <c r="ACI779" s="131"/>
      <c r="ACJ779" s="131"/>
      <c r="ACK779" s="131"/>
      <c r="ACL779" s="131"/>
      <c r="ACM779" s="131"/>
      <c r="ACN779" s="131"/>
      <c r="ACO779" s="131"/>
      <c r="ACP779" s="131"/>
      <c r="ACQ779" s="131"/>
      <c r="ACR779" s="131"/>
      <c r="ACS779" s="131"/>
      <c r="ACT779" s="131"/>
      <c r="ACU779" s="131"/>
      <c r="ACV779" s="131"/>
      <c r="ACW779" s="131"/>
      <c r="ACX779" s="131"/>
      <c r="ACY779" s="131"/>
      <c r="ACZ779" s="131"/>
      <c r="ADA779" s="131"/>
      <c r="ADB779" s="131"/>
      <c r="ADC779" s="131"/>
      <c r="ADD779" s="131"/>
      <c r="ADE779" s="131"/>
      <c r="ADF779" s="131"/>
      <c r="ADG779" s="131"/>
      <c r="ADH779" s="131"/>
      <c r="ADI779" s="131"/>
      <c r="ADJ779" s="131"/>
      <c r="ADK779" s="131"/>
      <c r="ADL779" s="131"/>
      <c r="ADM779" s="131"/>
      <c r="ADN779" s="131"/>
      <c r="ADO779" s="131"/>
      <c r="ADP779" s="131"/>
      <c r="ADQ779" s="131"/>
      <c r="ADR779" s="131"/>
      <c r="ADS779" s="131"/>
      <c r="ADT779" s="131"/>
      <c r="ADU779" s="131"/>
      <c r="ADV779" s="131"/>
      <c r="ADW779" s="131"/>
      <c r="ADX779" s="131"/>
      <c r="ADY779" s="131"/>
      <c r="ADZ779" s="131"/>
      <c r="AEA779" s="131"/>
      <c r="AEB779" s="131"/>
      <c r="AEC779" s="131"/>
      <c r="AED779" s="131"/>
      <c r="AEE779" s="131"/>
      <c r="AEF779" s="131"/>
      <c r="AEG779" s="131"/>
      <c r="AEH779" s="131"/>
      <c r="AEI779" s="131"/>
      <c r="AEJ779" s="131"/>
      <c r="AEK779" s="131"/>
      <c r="AEL779" s="131"/>
      <c r="AEM779" s="131"/>
      <c r="AEN779" s="131"/>
      <c r="AEO779" s="131"/>
      <c r="AEP779" s="131"/>
      <c r="AEQ779" s="131"/>
      <c r="AER779" s="131"/>
      <c r="AES779" s="131"/>
      <c r="AET779" s="131"/>
      <c r="AEU779" s="131"/>
      <c r="AEV779" s="131"/>
      <c r="AEW779" s="131"/>
      <c r="AEX779" s="131"/>
      <c r="AEY779" s="131"/>
      <c r="AEZ779" s="131"/>
      <c r="AFA779" s="131"/>
      <c r="AFB779" s="131"/>
      <c r="AFC779" s="131"/>
      <c r="AFD779" s="131"/>
      <c r="AFE779" s="131"/>
      <c r="AFF779" s="131"/>
      <c r="AFG779" s="131"/>
      <c r="AFH779" s="131"/>
      <c r="AFI779" s="131"/>
      <c r="AFJ779" s="131"/>
      <c r="AFK779" s="131"/>
      <c r="AFL779" s="131"/>
      <c r="AFM779" s="131"/>
      <c r="AFN779" s="131"/>
      <c r="AFO779" s="131"/>
      <c r="AFP779" s="131"/>
      <c r="AFQ779" s="131"/>
      <c r="AFR779" s="131"/>
      <c r="AFS779" s="131"/>
      <c r="AFT779" s="131"/>
      <c r="AFU779" s="131"/>
      <c r="AFV779" s="131"/>
      <c r="AFW779" s="131"/>
      <c r="AFX779" s="131"/>
      <c r="AFY779" s="131"/>
      <c r="AFZ779" s="131"/>
      <c r="AGA779" s="131"/>
      <c r="AGB779" s="131"/>
      <c r="AGC779" s="131"/>
      <c r="AGD779" s="131"/>
      <c r="AGE779" s="131"/>
      <c r="AGF779" s="131"/>
      <c r="AGG779" s="131"/>
      <c r="AGH779" s="131"/>
      <c r="AGI779" s="131"/>
      <c r="AGJ779" s="131"/>
      <c r="AGK779" s="131"/>
      <c r="AGL779" s="131"/>
      <c r="AGM779" s="131"/>
      <c r="AGN779" s="131"/>
      <c r="AGO779" s="131"/>
      <c r="AGP779" s="131"/>
      <c r="AGQ779" s="131"/>
      <c r="AGR779" s="131"/>
      <c r="AGS779" s="131"/>
      <c r="AGT779" s="131"/>
      <c r="AGU779" s="131"/>
      <c r="AGV779" s="131"/>
      <c r="AGW779" s="131"/>
      <c r="AGX779" s="131"/>
      <c r="AGY779" s="131"/>
      <c r="AGZ779" s="131"/>
      <c r="AHA779" s="131"/>
      <c r="AHB779" s="131"/>
      <c r="AHC779" s="131"/>
      <c r="AHD779" s="131"/>
      <c r="AHE779" s="131"/>
      <c r="AHF779" s="131"/>
      <c r="AHG779" s="131"/>
      <c r="AHH779" s="131"/>
      <c r="AHI779" s="131"/>
      <c r="AHJ779" s="131"/>
      <c r="AHK779" s="131"/>
      <c r="AHL779" s="131"/>
      <c r="AHM779" s="131"/>
      <c r="AHN779" s="131"/>
      <c r="AHO779" s="131"/>
      <c r="AHP779" s="131"/>
      <c r="AHQ779" s="131"/>
      <c r="AHR779" s="131"/>
      <c r="AHS779" s="131"/>
      <c r="AHT779" s="131"/>
      <c r="AHU779" s="131"/>
      <c r="AHV779" s="131"/>
      <c r="AHW779" s="131"/>
      <c r="AHX779" s="131"/>
      <c r="AHY779" s="131"/>
      <c r="AHZ779" s="131"/>
      <c r="AIA779" s="131"/>
      <c r="AIB779" s="131"/>
      <c r="AIC779" s="131"/>
      <c r="AID779" s="131"/>
      <c r="AIE779" s="131"/>
      <c r="AIF779" s="131"/>
      <c r="AIG779" s="131"/>
      <c r="AIH779" s="131"/>
      <c r="AII779" s="131"/>
      <c r="AIJ779" s="131"/>
      <c r="AIK779" s="131"/>
      <c r="AIL779" s="131"/>
      <c r="AIM779" s="131"/>
      <c r="AIN779" s="131"/>
      <c r="AIO779" s="131"/>
      <c r="AIP779" s="131"/>
      <c r="AIQ779" s="131"/>
      <c r="AIR779" s="131"/>
      <c r="AIS779" s="131"/>
      <c r="AIT779" s="131"/>
      <c r="AIU779" s="131"/>
      <c r="AIV779" s="131"/>
      <c r="AIW779" s="131"/>
      <c r="AIX779" s="131"/>
      <c r="AIY779" s="131"/>
      <c r="AIZ779" s="131"/>
      <c r="AJA779" s="131"/>
      <c r="AJB779" s="131"/>
      <c r="AJC779" s="131"/>
      <c r="AJD779" s="131"/>
      <c r="AJE779" s="131"/>
      <c r="AJF779" s="131"/>
      <c r="AJG779" s="131"/>
      <c r="AJH779" s="131"/>
      <c r="AJI779" s="131"/>
      <c r="AJJ779" s="131"/>
      <c r="AJK779" s="131"/>
      <c r="AJL779" s="131"/>
      <c r="AJM779" s="131"/>
      <c r="AJN779" s="131"/>
      <c r="AJO779" s="131"/>
      <c r="AJP779" s="131"/>
      <c r="AJQ779" s="131"/>
      <c r="AJR779" s="131"/>
      <c r="AJS779" s="131"/>
      <c r="AJT779" s="131"/>
      <c r="AJU779" s="131"/>
      <c r="AJV779" s="131"/>
      <c r="AJW779" s="131"/>
      <c r="AJX779" s="131"/>
      <c r="AJY779" s="131"/>
      <c r="AJZ779" s="131"/>
      <c r="AKA779" s="131"/>
      <c r="AKB779" s="131"/>
      <c r="AKC779" s="131"/>
      <c r="AKD779" s="131"/>
      <c r="AKE779" s="131"/>
      <c r="AKF779" s="131"/>
      <c r="AKG779" s="131"/>
      <c r="AKH779" s="131"/>
      <c r="AKI779" s="131"/>
      <c r="AKJ779" s="131"/>
      <c r="AKK779" s="131"/>
      <c r="AKL779" s="131"/>
      <c r="AKM779" s="131"/>
      <c r="AKN779" s="131"/>
      <c r="AKO779" s="131"/>
      <c r="AKP779" s="131"/>
      <c r="AKQ779" s="131"/>
      <c r="AKR779" s="131"/>
      <c r="AKS779" s="131"/>
      <c r="AKT779" s="131"/>
      <c r="AKU779" s="131"/>
      <c r="AKV779" s="131"/>
      <c r="AKW779" s="131"/>
      <c r="AKX779" s="131"/>
      <c r="AKY779" s="131"/>
      <c r="AKZ779" s="131"/>
      <c r="ALA779" s="131"/>
      <c r="ALB779" s="131"/>
      <c r="ALC779" s="131"/>
      <c r="ALD779" s="131"/>
      <c r="ALE779" s="131"/>
      <c r="ALF779" s="131"/>
      <c r="ALG779" s="131"/>
      <c r="ALH779" s="131"/>
      <c r="ALI779" s="131"/>
      <c r="ALJ779" s="131"/>
      <c r="ALK779" s="131"/>
      <c r="ALL779" s="131"/>
      <c r="ALM779" s="131"/>
      <c r="ALN779" s="131"/>
    </row>
    <row r="780" spans="1:1002" s="508" customFormat="1" ht="24.95" customHeight="1" x14ac:dyDescent="0.25">
      <c r="A780" s="502"/>
      <c r="B780" s="503"/>
      <c r="C780" s="504"/>
      <c r="D780" s="450"/>
      <c r="E780" s="505"/>
      <c r="F780" s="505"/>
      <c r="G780" s="506"/>
      <c r="H780" s="506"/>
      <c r="I780" s="507"/>
      <c r="J780" s="565"/>
      <c r="K780" s="454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31"/>
      <c r="EQ780" s="131"/>
      <c r="ER780" s="131"/>
      <c r="ES780" s="131"/>
      <c r="ET780" s="131"/>
      <c r="EU780" s="131"/>
      <c r="EV780" s="131"/>
      <c r="EW780" s="131"/>
      <c r="EX780" s="131"/>
      <c r="EY780" s="131"/>
      <c r="EZ780" s="131"/>
      <c r="FA780" s="131"/>
      <c r="FB780" s="131"/>
      <c r="FC780" s="131"/>
      <c r="FD780" s="131"/>
      <c r="FE780" s="131"/>
      <c r="FF780" s="131"/>
      <c r="FG780" s="131"/>
      <c r="FH780" s="131"/>
      <c r="FI780" s="131"/>
      <c r="FJ780" s="131"/>
      <c r="FK780" s="131"/>
      <c r="FL780" s="131"/>
      <c r="FM780" s="131"/>
      <c r="FN780" s="131"/>
      <c r="FO780" s="131"/>
      <c r="FP780" s="131"/>
      <c r="FQ780" s="131"/>
      <c r="FR780" s="131"/>
      <c r="FS780" s="131"/>
      <c r="FT780" s="131"/>
      <c r="FU780" s="131"/>
      <c r="FV780" s="131"/>
      <c r="FW780" s="131"/>
      <c r="FX780" s="131"/>
      <c r="FY780" s="131"/>
      <c r="FZ780" s="131"/>
      <c r="GA780" s="131"/>
      <c r="GB780" s="131"/>
      <c r="GC780" s="131"/>
      <c r="GD780" s="131"/>
      <c r="GE780" s="131"/>
      <c r="GF780" s="131"/>
      <c r="GG780" s="131"/>
      <c r="GH780" s="131"/>
      <c r="GI780" s="131"/>
      <c r="GJ780" s="131"/>
      <c r="GK780" s="131"/>
      <c r="GL780" s="131"/>
      <c r="GM780" s="131"/>
      <c r="GN780" s="131"/>
      <c r="GO780" s="131"/>
      <c r="GP780" s="131"/>
      <c r="GQ780" s="131"/>
      <c r="GR780" s="131"/>
      <c r="GS780" s="131"/>
      <c r="GT780" s="131"/>
      <c r="GU780" s="131"/>
      <c r="GV780" s="131"/>
      <c r="GW780" s="131"/>
      <c r="GX780" s="131"/>
      <c r="GY780" s="131"/>
      <c r="GZ780" s="131"/>
      <c r="HA780" s="131"/>
      <c r="HB780" s="131"/>
      <c r="HC780" s="131"/>
      <c r="HD780" s="131"/>
      <c r="HE780" s="131"/>
      <c r="HF780" s="131"/>
      <c r="HG780" s="131"/>
      <c r="HH780" s="131"/>
      <c r="HI780" s="131"/>
      <c r="HJ780" s="131"/>
      <c r="HK780" s="131"/>
      <c r="HL780" s="131"/>
      <c r="HM780" s="131"/>
      <c r="HN780" s="131"/>
      <c r="HO780" s="131"/>
      <c r="HP780" s="131"/>
      <c r="HQ780" s="131"/>
      <c r="HR780" s="131"/>
      <c r="HS780" s="131"/>
      <c r="HT780" s="131"/>
      <c r="HU780" s="131"/>
      <c r="HV780" s="131"/>
      <c r="HW780" s="131"/>
      <c r="HX780" s="131"/>
      <c r="HY780" s="131"/>
      <c r="HZ780" s="131"/>
      <c r="IA780" s="131"/>
      <c r="IB780" s="131"/>
      <c r="IC780" s="131"/>
      <c r="ID780" s="131"/>
      <c r="IE780" s="131"/>
      <c r="IF780" s="131"/>
      <c r="IG780" s="131"/>
      <c r="IH780" s="131"/>
      <c r="II780" s="131"/>
      <c r="IJ780" s="131"/>
      <c r="IK780" s="131"/>
      <c r="IL780" s="131"/>
      <c r="IM780" s="131"/>
      <c r="IN780" s="131"/>
      <c r="IO780" s="131"/>
      <c r="IP780" s="131"/>
      <c r="IQ780" s="131"/>
      <c r="IR780" s="131"/>
      <c r="IS780" s="131"/>
      <c r="IT780" s="131"/>
      <c r="IU780" s="131"/>
      <c r="IV780" s="131"/>
      <c r="IW780" s="131"/>
      <c r="IX780" s="131"/>
      <c r="IY780" s="131"/>
      <c r="IZ780" s="131"/>
      <c r="JA780" s="131"/>
      <c r="JB780" s="131"/>
      <c r="JC780" s="131"/>
      <c r="JD780" s="131"/>
      <c r="JE780" s="131"/>
      <c r="JF780" s="131"/>
      <c r="JG780" s="131"/>
      <c r="JH780" s="131"/>
      <c r="JI780" s="131"/>
      <c r="JJ780" s="131"/>
      <c r="JK780" s="131"/>
      <c r="JL780" s="131"/>
      <c r="JM780" s="131"/>
      <c r="JN780" s="131"/>
      <c r="JO780" s="131"/>
      <c r="JP780" s="131"/>
      <c r="JQ780" s="131"/>
      <c r="JR780" s="131"/>
      <c r="JS780" s="131"/>
      <c r="JT780" s="131"/>
      <c r="JU780" s="131"/>
      <c r="JV780" s="131"/>
      <c r="JW780" s="131"/>
      <c r="JX780" s="131"/>
      <c r="JY780" s="131"/>
      <c r="JZ780" s="131"/>
      <c r="KA780" s="131"/>
      <c r="KB780" s="131"/>
      <c r="KC780" s="131"/>
      <c r="KD780" s="131"/>
      <c r="KE780" s="131"/>
      <c r="KF780" s="131"/>
      <c r="KG780" s="131"/>
      <c r="KH780" s="131"/>
      <c r="KI780" s="131"/>
      <c r="KJ780" s="131"/>
      <c r="KK780" s="131"/>
      <c r="KL780" s="131"/>
      <c r="KM780" s="131"/>
      <c r="KN780" s="131"/>
      <c r="KO780" s="131"/>
      <c r="KP780" s="131"/>
      <c r="KQ780" s="131"/>
      <c r="KR780" s="131"/>
      <c r="KS780" s="131"/>
      <c r="KT780" s="131"/>
      <c r="KU780" s="131"/>
      <c r="KV780" s="131"/>
      <c r="KW780" s="131"/>
      <c r="KX780" s="131"/>
      <c r="KY780" s="131"/>
      <c r="KZ780" s="131"/>
      <c r="LA780" s="131"/>
      <c r="LB780" s="131"/>
      <c r="LC780" s="131"/>
      <c r="LD780" s="131"/>
      <c r="LE780" s="131"/>
      <c r="LF780" s="131"/>
      <c r="LG780" s="131"/>
      <c r="LH780" s="131"/>
      <c r="LI780" s="131"/>
      <c r="LJ780" s="131"/>
      <c r="LK780" s="131"/>
      <c r="LL780" s="131"/>
      <c r="LM780" s="131"/>
      <c r="LN780" s="131"/>
      <c r="LO780" s="131"/>
      <c r="LP780" s="131"/>
      <c r="LQ780" s="131"/>
      <c r="LR780" s="131"/>
      <c r="LS780" s="131"/>
      <c r="LT780" s="131"/>
      <c r="LU780" s="131"/>
      <c r="LV780" s="131"/>
      <c r="LW780" s="131"/>
      <c r="LX780" s="131"/>
      <c r="LY780" s="131"/>
      <c r="LZ780" s="131"/>
      <c r="MA780" s="131"/>
      <c r="MB780" s="131"/>
      <c r="MC780" s="131"/>
      <c r="MD780" s="131"/>
      <c r="ME780" s="131"/>
      <c r="MF780" s="131"/>
      <c r="MG780" s="131"/>
      <c r="MH780" s="131"/>
      <c r="MI780" s="131"/>
      <c r="MJ780" s="131"/>
      <c r="MK780" s="131"/>
      <c r="ML780" s="131"/>
      <c r="MM780" s="131"/>
      <c r="MN780" s="131"/>
      <c r="MO780" s="131"/>
      <c r="MP780" s="131"/>
      <c r="MQ780" s="131"/>
      <c r="MR780" s="131"/>
      <c r="MS780" s="131"/>
      <c r="MT780" s="131"/>
      <c r="MU780" s="131"/>
      <c r="MV780" s="131"/>
      <c r="MW780" s="131"/>
      <c r="MX780" s="131"/>
      <c r="MY780" s="131"/>
      <c r="MZ780" s="131"/>
      <c r="NA780" s="131"/>
      <c r="NB780" s="131"/>
      <c r="NC780" s="131"/>
      <c r="ND780" s="131"/>
      <c r="NE780" s="131"/>
      <c r="NF780" s="131"/>
      <c r="NG780" s="131"/>
      <c r="NH780" s="131"/>
      <c r="NI780" s="131"/>
      <c r="NJ780" s="131"/>
      <c r="NK780" s="131"/>
      <c r="NL780" s="131"/>
      <c r="NM780" s="131"/>
      <c r="NN780" s="131"/>
      <c r="NO780" s="131"/>
      <c r="NP780" s="131"/>
      <c r="NQ780" s="131"/>
      <c r="NR780" s="131"/>
      <c r="NS780" s="131"/>
      <c r="NT780" s="131"/>
      <c r="NU780" s="131"/>
      <c r="NV780" s="131"/>
      <c r="NW780" s="131"/>
      <c r="NX780" s="131"/>
      <c r="NY780" s="131"/>
      <c r="NZ780" s="131"/>
      <c r="OA780" s="131"/>
      <c r="OB780" s="131"/>
      <c r="OC780" s="131"/>
      <c r="OD780" s="131"/>
      <c r="OE780" s="131"/>
      <c r="OF780" s="131"/>
      <c r="OG780" s="131"/>
      <c r="OH780" s="131"/>
      <c r="OI780" s="131"/>
      <c r="OJ780" s="131"/>
      <c r="OK780" s="131"/>
      <c r="OL780" s="131"/>
      <c r="OM780" s="131"/>
      <c r="ON780" s="131"/>
      <c r="OO780" s="131"/>
      <c r="OP780" s="131"/>
      <c r="OQ780" s="131"/>
      <c r="OR780" s="131"/>
      <c r="OS780" s="131"/>
      <c r="OT780" s="131"/>
      <c r="OU780" s="131"/>
      <c r="OV780" s="131"/>
      <c r="OW780" s="131"/>
      <c r="OX780" s="131"/>
      <c r="OY780" s="131"/>
      <c r="OZ780" s="131"/>
      <c r="PA780" s="131"/>
      <c r="PB780" s="131"/>
      <c r="PC780" s="131"/>
      <c r="PD780" s="131"/>
      <c r="PE780" s="131"/>
      <c r="PF780" s="131"/>
      <c r="PG780" s="131"/>
      <c r="PH780" s="131"/>
      <c r="PI780" s="131"/>
      <c r="PJ780" s="131"/>
      <c r="PK780" s="131"/>
      <c r="PL780" s="131"/>
      <c r="PM780" s="131"/>
      <c r="PN780" s="131"/>
      <c r="PO780" s="131"/>
      <c r="PP780" s="131"/>
      <c r="PQ780" s="131"/>
      <c r="PR780" s="131"/>
      <c r="PS780" s="131"/>
      <c r="PT780" s="131"/>
      <c r="PU780" s="131"/>
      <c r="PV780" s="131"/>
      <c r="PW780" s="131"/>
      <c r="PX780" s="131"/>
      <c r="PY780" s="131"/>
      <c r="PZ780" s="131"/>
      <c r="QA780" s="131"/>
      <c r="QB780" s="131"/>
      <c r="QC780" s="131"/>
      <c r="QD780" s="131"/>
      <c r="QE780" s="131"/>
      <c r="QF780" s="131"/>
      <c r="QG780" s="131"/>
      <c r="QH780" s="131"/>
      <c r="QI780" s="131"/>
      <c r="QJ780" s="131"/>
      <c r="QK780" s="131"/>
      <c r="QL780" s="131"/>
      <c r="QM780" s="131"/>
      <c r="QN780" s="131"/>
      <c r="QO780" s="131"/>
      <c r="QP780" s="131"/>
      <c r="QQ780" s="131"/>
      <c r="QR780" s="131"/>
      <c r="QS780" s="131"/>
      <c r="QT780" s="131"/>
      <c r="QU780" s="131"/>
      <c r="QV780" s="131"/>
      <c r="QW780" s="131"/>
      <c r="QX780" s="131"/>
      <c r="QY780" s="131"/>
      <c r="QZ780" s="131"/>
      <c r="RA780" s="131"/>
      <c r="RB780" s="131"/>
      <c r="RC780" s="131"/>
      <c r="RD780" s="131"/>
      <c r="RE780" s="131"/>
      <c r="RF780" s="131"/>
      <c r="RG780" s="131"/>
      <c r="RH780" s="131"/>
      <c r="RI780" s="131"/>
      <c r="RJ780" s="131"/>
      <c r="RK780" s="131"/>
      <c r="RL780" s="131"/>
      <c r="RM780" s="131"/>
      <c r="RN780" s="131"/>
      <c r="RO780" s="131"/>
      <c r="RP780" s="131"/>
      <c r="RQ780" s="131"/>
      <c r="RR780" s="131"/>
      <c r="RS780" s="131"/>
      <c r="RT780" s="131"/>
      <c r="RU780" s="131"/>
      <c r="RV780" s="131"/>
      <c r="RW780" s="131"/>
      <c r="RX780" s="131"/>
      <c r="RY780" s="131"/>
      <c r="RZ780" s="131"/>
      <c r="SA780" s="131"/>
      <c r="SB780" s="131"/>
      <c r="SC780" s="131"/>
      <c r="SD780" s="131"/>
      <c r="SE780" s="131"/>
      <c r="SF780" s="131"/>
      <c r="SG780" s="131"/>
      <c r="SH780" s="131"/>
      <c r="SI780" s="131"/>
      <c r="SJ780" s="131"/>
      <c r="SK780" s="131"/>
      <c r="SL780" s="131"/>
      <c r="SM780" s="131"/>
      <c r="SN780" s="131"/>
      <c r="SO780" s="131"/>
      <c r="SP780" s="131"/>
      <c r="SQ780" s="131"/>
      <c r="SR780" s="131"/>
      <c r="SS780" s="131"/>
      <c r="ST780" s="131"/>
      <c r="SU780" s="131"/>
      <c r="SV780" s="131"/>
      <c r="SW780" s="131"/>
      <c r="SX780" s="131"/>
      <c r="SY780" s="131"/>
      <c r="SZ780" s="131"/>
      <c r="TA780" s="131"/>
      <c r="TB780" s="131"/>
      <c r="TC780" s="131"/>
      <c r="TD780" s="131"/>
      <c r="TE780" s="131"/>
      <c r="TF780" s="131"/>
      <c r="TG780" s="131"/>
      <c r="TH780" s="131"/>
      <c r="TI780" s="131"/>
      <c r="TJ780" s="131"/>
      <c r="TK780" s="131"/>
      <c r="TL780" s="131"/>
      <c r="TM780" s="131"/>
      <c r="TN780" s="131"/>
      <c r="TO780" s="131"/>
      <c r="TP780" s="131"/>
      <c r="TQ780" s="131"/>
      <c r="TR780" s="131"/>
      <c r="TS780" s="131"/>
      <c r="TT780" s="131"/>
      <c r="TU780" s="131"/>
      <c r="TV780" s="131"/>
      <c r="TW780" s="131"/>
      <c r="TX780" s="131"/>
      <c r="TY780" s="131"/>
      <c r="TZ780" s="131"/>
      <c r="UA780" s="131"/>
      <c r="UB780" s="131"/>
      <c r="UC780" s="131"/>
      <c r="UD780" s="131"/>
      <c r="UE780" s="131"/>
      <c r="UF780" s="131"/>
      <c r="UG780" s="131"/>
      <c r="UH780" s="131"/>
      <c r="UI780" s="131"/>
      <c r="UJ780" s="131"/>
      <c r="UK780" s="131"/>
      <c r="UL780" s="131"/>
      <c r="UM780" s="131"/>
      <c r="UN780" s="131"/>
      <c r="UO780" s="131"/>
      <c r="UP780" s="131"/>
      <c r="UQ780" s="131"/>
      <c r="UR780" s="131"/>
      <c r="US780" s="131"/>
      <c r="UT780" s="131"/>
      <c r="UU780" s="131"/>
      <c r="UV780" s="131"/>
      <c r="UW780" s="131"/>
      <c r="UX780" s="131"/>
      <c r="UY780" s="131"/>
      <c r="UZ780" s="131"/>
      <c r="VA780" s="131"/>
      <c r="VB780" s="131"/>
      <c r="VC780" s="131"/>
      <c r="VD780" s="131"/>
      <c r="VE780" s="131"/>
      <c r="VF780" s="131"/>
      <c r="VG780" s="131"/>
      <c r="VH780" s="131"/>
      <c r="VI780" s="131"/>
      <c r="VJ780" s="131"/>
      <c r="VK780" s="131"/>
      <c r="VL780" s="131"/>
      <c r="VM780" s="131"/>
      <c r="VN780" s="131"/>
      <c r="VO780" s="131"/>
      <c r="VP780" s="131"/>
      <c r="VQ780" s="131"/>
      <c r="VR780" s="131"/>
      <c r="VS780" s="131"/>
      <c r="VT780" s="131"/>
      <c r="VU780" s="131"/>
      <c r="VV780" s="131"/>
      <c r="VW780" s="131"/>
      <c r="VX780" s="131"/>
      <c r="VY780" s="131"/>
      <c r="VZ780" s="131"/>
      <c r="WA780" s="131"/>
      <c r="WB780" s="131"/>
      <c r="WC780" s="131"/>
      <c r="WD780" s="131"/>
      <c r="WE780" s="131"/>
      <c r="WF780" s="131"/>
      <c r="WG780" s="131"/>
      <c r="WH780" s="131"/>
      <c r="WI780" s="131"/>
      <c r="WJ780" s="131"/>
      <c r="WK780" s="131"/>
      <c r="WL780" s="131"/>
      <c r="WM780" s="131"/>
      <c r="WN780" s="131"/>
      <c r="WO780" s="131"/>
      <c r="WP780" s="131"/>
      <c r="WQ780" s="131"/>
      <c r="WR780" s="131"/>
      <c r="WS780" s="131"/>
      <c r="WT780" s="131"/>
      <c r="WU780" s="131"/>
      <c r="WV780" s="131"/>
      <c r="WW780" s="131"/>
      <c r="WX780" s="131"/>
      <c r="WY780" s="131"/>
      <c r="WZ780" s="131"/>
      <c r="XA780" s="131"/>
      <c r="XB780" s="131"/>
      <c r="XC780" s="131"/>
      <c r="XD780" s="131"/>
      <c r="XE780" s="131"/>
      <c r="XF780" s="131"/>
      <c r="XG780" s="131"/>
      <c r="XH780" s="131"/>
      <c r="XI780" s="131"/>
      <c r="XJ780" s="131"/>
      <c r="XK780" s="131"/>
      <c r="XL780" s="131"/>
      <c r="XM780" s="131"/>
      <c r="XN780" s="131"/>
      <c r="XO780" s="131"/>
      <c r="XP780" s="131"/>
      <c r="XQ780" s="131"/>
      <c r="XR780" s="131"/>
      <c r="XS780" s="131"/>
      <c r="XT780" s="131"/>
      <c r="XU780" s="131"/>
      <c r="XV780" s="131"/>
      <c r="XW780" s="131"/>
      <c r="XX780" s="131"/>
      <c r="XY780" s="131"/>
      <c r="XZ780" s="131"/>
      <c r="YA780" s="131"/>
      <c r="YB780" s="131"/>
      <c r="YC780" s="131"/>
      <c r="YD780" s="131"/>
      <c r="YE780" s="131"/>
      <c r="YF780" s="131"/>
      <c r="YG780" s="131"/>
      <c r="YH780" s="131"/>
      <c r="YI780" s="131"/>
      <c r="YJ780" s="131"/>
      <c r="YK780" s="131"/>
      <c r="YL780" s="131"/>
      <c r="YM780" s="131"/>
      <c r="YN780" s="131"/>
      <c r="YO780" s="131"/>
      <c r="YP780" s="131"/>
      <c r="YQ780" s="131"/>
      <c r="YR780" s="131"/>
      <c r="YS780" s="131"/>
      <c r="YT780" s="131"/>
      <c r="YU780" s="131"/>
      <c r="YV780" s="131"/>
      <c r="YW780" s="131"/>
      <c r="YX780" s="131"/>
      <c r="YY780" s="131"/>
      <c r="YZ780" s="131"/>
      <c r="ZA780" s="131"/>
      <c r="ZB780" s="131"/>
      <c r="ZC780" s="131"/>
      <c r="ZD780" s="131"/>
      <c r="ZE780" s="131"/>
      <c r="ZF780" s="131"/>
      <c r="ZG780" s="131"/>
      <c r="ZH780" s="131"/>
      <c r="ZI780" s="131"/>
      <c r="ZJ780" s="131"/>
      <c r="ZK780" s="131"/>
      <c r="ZL780" s="131"/>
      <c r="ZM780" s="131"/>
      <c r="ZN780" s="131"/>
      <c r="ZO780" s="131"/>
      <c r="ZP780" s="131"/>
      <c r="ZQ780" s="131"/>
      <c r="ZR780" s="131"/>
      <c r="ZS780" s="131"/>
      <c r="ZT780" s="131"/>
      <c r="ZU780" s="131"/>
      <c r="ZV780" s="131"/>
      <c r="ZW780" s="131"/>
      <c r="ZX780" s="131"/>
      <c r="ZY780" s="131"/>
      <c r="ZZ780" s="131"/>
      <c r="AAA780" s="131"/>
      <c r="AAB780" s="131"/>
      <c r="AAC780" s="131"/>
      <c r="AAD780" s="131"/>
      <c r="AAE780" s="131"/>
      <c r="AAF780" s="131"/>
      <c r="AAG780" s="131"/>
      <c r="AAH780" s="131"/>
      <c r="AAI780" s="131"/>
      <c r="AAJ780" s="131"/>
      <c r="AAK780" s="131"/>
      <c r="AAL780" s="131"/>
      <c r="AAM780" s="131"/>
      <c r="AAN780" s="131"/>
      <c r="AAO780" s="131"/>
      <c r="AAP780" s="131"/>
      <c r="AAQ780" s="131"/>
      <c r="AAR780" s="131"/>
      <c r="AAS780" s="131"/>
      <c r="AAT780" s="131"/>
      <c r="AAU780" s="131"/>
      <c r="AAV780" s="131"/>
      <c r="AAW780" s="131"/>
      <c r="AAX780" s="131"/>
      <c r="AAY780" s="131"/>
      <c r="AAZ780" s="131"/>
      <c r="ABA780" s="131"/>
      <c r="ABB780" s="131"/>
      <c r="ABC780" s="131"/>
      <c r="ABD780" s="131"/>
      <c r="ABE780" s="131"/>
      <c r="ABF780" s="131"/>
      <c r="ABG780" s="131"/>
      <c r="ABH780" s="131"/>
      <c r="ABI780" s="131"/>
      <c r="ABJ780" s="131"/>
      <c r="ABK780" s="131"/>
      <c r="ABL780" s="131"/>
      <c r="ABM780" s="131"/>
      <c r="ABN780" s="131"/>
      <c r="ABO780" s="131"/>
      <c r="ABP780" s="131"/>
      <c r="ABQ780" s="131"/>
      <c r="ABR780" s="131"/>
      <c r="ABS780" s="131"/>
      <c r="ABT780" s="131"/>
      <c r="ABU780" s="131"/>
      <c r="ABV780" s="131"/>
      <c r="ABW780" s="131"/>
      <c r="ABX780" s="131"/>
      <c r="ABY780" s="131"/>
      <c r="ABZ780" s="131"/>
      <c r="ACA780" s="131"/>
      <c r="ACB780" s="131"/>
      <c r="ACC780" s="131"/>
      <c r="ACD780" s="131"/>
      <c r="ACE780" s="131"/>
      <c r="ACF780" s="131"/>
      <c r="ACG780" s="131"/>
      <c r="ACH780" s="131"/>
      <c r="ACI780" s="131"/>
      <c r="ACJ780" s="131"/>
      <c r="ACK780" s="131"/>
      <c r="ACL780" s="131"/>
      <c r="ACM780" s="131"/>
      <c r="ACN780" s="131"/>
      <c r="ACO780" s="131"/>
      <c r="ACP780" s="131"/>
      <c r="ACQ780" s="131"/>
      <c r="ACR780" s="131"/>
      <c r="ACS780" s="131"/>
      <c r="ACT780" s="131"/>
      <c r="ACU780" s="131"/>
      <c r="ACV780" s="131"/>
      <c r="ACW780" s="131"/>
      <c r="ACX780" s="131"/>
      <c r="ACY780" s="131"/>
      <c r="ACZ780" s="131"/>
      <c r="ADA780" s="131"/>
      <c r="ADB780" s="131"/>
      <c r="ADC780" s="131"/>
      <c r="ADD780" s="131"/>
      <c r="ADE780" s="131"/>
      <c r="ADF780" s="131"/>
      <c r="ADG780" s="131"/>
      <c r="ADH780" s="131"/>
      <c r="ADI780" s="131"/>
      <c r="ADJ780" s="131"/>
      <c r="ADK780" s="131"/>
      <c r="ADL780" s="131"/>
      <c r="ADM780" s="131"/>
      <c r="ADN780" s="131"/>
      <c r="ADO780" s="131"/>
      <c r="ADP780" s="131"/>
      <c r="ADQ780" s="131"/>
      <c r="ADR780" s="131"/>
      <c r="ADS780" s="131"/>
      <c r="ADT780" s="131"/>
      <c r="ADU780" s="131"/>
      <c r="ADV780" s="131"/>
      <c r="ADW780" s="131"/>
      <c r="ADX780" s="131"/>
      <c r="ADY780" s="131"/>
      <c r="ADZ780" s="131"/>
      <c r="AEA780" s="131"/>
      <c r="AEB780" s="131"/>
      <c r="AEC780" s="131"/>
      <c r="AED780" s="131"/>
      <c r="AEE780" s="131"/>
      <c r="AEF780" s="131"/>
      <c r="AEG780" s="131"/>
      <c r="AEH780" s="131"/>
      <c r="AEI780" s="131"/>
      <c r="AEJ780" s="131"/>
      <c r="AEK780" s="131"/>
      <c r="AEL780" s="131"/>
      <c r="AEM780" s="131"/>
      <c r="AEN780" s="131"/>
      <c r="AEO780" s="131"/>
      <c r="AEP780" s="131"/>
      <c r="AEQ780" s="131"/>
      <c r="AER780" s="131"/>
      <c r="AES780" s="131"/>
      <c r="AET780" s="131"/>
      <c r="AEU780" s="131"/>
      <c r="AEV780" s="131"/>
      <c r="AEW780" s="131"/>
      <c r="AEX780" s="131"/>
      <c r="AEY780" s="131"/>
      <c r="AEZ780" s="131"/>
      <c r="AFA780" s="131"/>
      <c r="AFB780" s="131"/>
      <c r="AFC780" s="131"/>
      <c r="AFD780" s="131"/>
      <c r="AFE780" s="131"/>
      <c r="AFF780" s="131"/>
      <c r="AFG780" s="131"/>
      <c r="AFH780" s="131"/>
      <c r="AFI780" s="131"/>
      <c r="AFJ780" s="131"/>
      <c r="AFK780" s="131"/>
      <c r="AFL780" s="131"/>
      <c r="AFM780" s="131"/>
      <c r="AFN780" s="131"/>
      <c r="AFO780" s="131"/>
      <c r="AFP780" s="131"/>
      <c r="AFQ780" s="131"/>
      <c r="AFR780" s="131"/>
      <c r="AFS780" s="131"/>
      <c r="AFT780" s="131"/>
      <c r="AFU780" s="131"/>
      <c r="AFV780" s="131"/>
      <c r="AFW780" s="131"/>
      <c r="AFX780" s="131"/>
      <c r="AFY780" s="131"/>
      <c r="AFZ780" s="131"/>
      <c r="AGA780" s="131"/>
      <c r="AGB780" s="131"/>
      <c r="AGC780" s="131"/>
      <c r="AGD780" s="131"/>
      <c r="AGE780" s="131"/>
      <c r="AGF780" s="131"/>
      <c r="AGG780" s="131"/>
      <c r="AGH780" s="131"/>
      <c r="AGI780" s="131"/>
      <c r="AGJ780" s="131"/>
      <c r="AGK780" s="131"/>
      <c r="AGL780" s="131"/>
      <c r="AGM780" s="131"/>
      <c r="AGN780" s="131"/>
      <c r="AGO780" s="131"/>
      <c r="AGP780" s="131"/>
      <c r="AGQ780" s="131"/>
      <c r="AGR780" s="131"/>
      <c r="AGS780" s="131"/>
      <c r="AGT780" s="131"/>
      <c r="AGU780" s="131"/>
      <c r="AGV780" s="131"/>
      <c r="AGW780" s="131"/>
      <c r="AGX780" s="131"/>
      <c r="AGY780" s="131"/>
      <c r="AGZ780" s="131"/>
      <c r="AHA780" s="131"/>
      <c r="AHB780" s="131"/>
      <c r="AHC780" s="131"/>
      <c r="AHD780" s="131"/>
      <c r="AHE780" s="131"/>
      <c r="AHF780" s="131"/>
      <c r="AHG780" s="131"/>
      <c r="AHH780" s="131"/>
      <c r="AHI780" s="131"/>
      <c r="AHJ780" s="131"/>
      <c r="AHK780" s="131"/>
      <c r="AHL780" s="131"/>
      <c r="AHM780" s="131"/>
      <c r="AHN780" s="131"/>
      <c r="AHO780" s="131"/>
      <c r="AHP780" s="131"/>
      <c r="AHQ780" s="131"/>
      <c r="AHR780" s="131"/>
      <c r="AHS780" s="131"/>
      <c r="AHT780" s="131"/>
      <c r="AHU780" s="131"/>
      <c r="AHV780" s="131"/>
      <c r="AHW780" s="131"/>
      <c r="AHX780" s="131"/>
      <c r="AHY780" s="131"/>
      <c r="AHZ780" s="131"/>
      <c r="AIA780" s="131"/>
      <c r="AIB780" s="131"/>
      <c r="AIC780" s="131"/>
      <c r="AID780" s="131"/>
      <c r="AIE780" s="131"/>
      <c r="AIF780" s="131"/>
      <c r="AIG780" s="131"/>
      <c r="AIH780" s="131"/>
      <c r="AII780" s="131"/>
      <c r="AIJ780" s="131"/>
      <c r="AIK780" s="131"/>
      <c r="AIL780" s="131"/>
      <c r="AIM780" s="131"/>
      <c r="AIN780" s="131"/>
      <c r="AIO780" s="131"/>
      <c r="AIP780" s="131"/>
      <c r="AIQ780" s="131"/>
      <c r="AIR780" s="131"/>
      <c r="AIS780" s="131"/>
      <c r="AIT780" s="131"/>
      <c r="AIU780" s="131"/>
      <c r="AIV780" s="131"/>
      <c r="AIW780" s="131"/>
      <c r="AIX780" s="131"/>
      <c r="AIY780" s="131"/>
      <c r="AIZ780" s="131"/>
      <c r="AJA780" s="131"/>
      <c r="AJB780" s="131"/>
      <c r="AJC780" s="131"/>
      <c r="AJD780" s="131"/>
      <c r="AJE780" s="131"/>
      <c r="AJF780" s="131"/>
      <c r="AJG780" s="131"/>
      <c r="AJH780" s="131"/>
      <c r="AJI780" s="131"/>
      <c r="AJJ780" s="131"/>
      <c r="AJK780" s="131"/>
      <c r="AJL780" s="131"/>
      <c r="AJM780" s="131"/>
      <c r="AJN780" s="131"/>
      <c r="AJO780" s="131"/>
      <c r="AJP780" s="131"/>
      <c r="AJQ780" s="131"/>
      <c r="AJR780" s="131"/>
      <c r="AJS780" s="131"/>
      <c r="AJT780" s="131"/>
      <c r="AJU780" s="131"/>
      <c r="AJV780" s="131"/>
      <c r="AJW780" s="131"/>
      <c r="AJX780" s="131"/>
      <c r="AJY780" s="131"/>
      <c r="AJZ780" s="131"/>
      <c r="AKA780" s="131"/>
      <c r="AKB780" s="131"/>
      <c r="AKC780" s="131"/>
      <c r="AKD780" s="131"/>
      <c r="AKE780" s="131"/>
      <c r="AKF780" s="131"/>
      <c r="AKG780" s="131"/>
      <c r="AKH780" s="131"/>
      <c r="AKI780" s="131"/>
      <c r="AKJ780" s="131"/>
      <c r="AKK780" s="131"/>
      <c r="AKL780" s="131"/>
      <c r="AKM780" s="131"/>
      <c r="AKN780" s="131"/>
      <c r="AKO780" s="131"/>
      <c r="AKP780" s="131"/>
      <c r="AKQ780" s="131"/>
      <c r="AKR780" s="131"/>
      <c r="AKS780" s="131"/>
      <c r="AKT780" s="131"/>
      <c r="AKU780" s="131"/>
      <c r="AKV780" s="131"/>
      <c r="AKW780" s="131"/>
      <c r="AKX780" s="131"/>
      <c r="AKY780" s="131"/>
      <c r="AKZ780" s="131"/>
      <c r="ALA780" s="131"/>
      <c r="ALB780" s="131"/>
      <c r="ALC780" s="131"/>
      <c r="ALD780" s="131"/>
      <c r="ALE780" s="131"/>
      <c r="ALF780" s="131"/>
      <c r="ALG780" s="131"/>
      <c r="ALH780" s="131"/>
      <c r="ALI780" s="131"/>
      <c r="ALJ780" s="131"/>
      <c r="ALK780" s="131"/>
      <c r="ALL780" s="131"/>
      <c r="ALM780" s="131"/>
      <c r="ALN780" s="131"/>
    </row>
    <row r="781" spans="1:1002" s="508" customFormat="1" ht="24.95" customHeight="1" x14ac:dyDescent="0.25">
      <c r="A781" s="502"/>
      <c r="B781" s="503"/>
      <c r="C781" s="504"/>
      <c r="D781" s="450"/>
      <c r="E781" s="505"/>
      <c r="F781" s="505"/>
      <c r="G781" s="506"/>
      <c r="H781" s="506"/>
      <c r="I781" s="507"/>
      <c r="J781" s="565"/>
      <c r="K781" s="454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  <c r="EC781" s="131"/>
      <c r="ED781" s="131"/>
      <c r="EE781" s="131"/>
      <c r="EF781" s="131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31"/>
      <c r="EQ781" s="131"/>
      <c r="ER781" s="131"/>
      <c r="ES781" s="131"/>
      <c r="ET781" s="131"/>
      <c r="EU781" s="131"/>
      <c r="EV781" s="131"/>
      <c r="EW781" s="131"/>
      <c r="EX781" s="131"/>
      <c r="EY781" s="131"/>
      <c r="EZ781" s="131"/>
      <c r="FA781" s="131"/>
      <c r="FB781" s="131"/>
      <c r="FC781" s="131"/>
      <c r="FD781" s="131"/>
      <c r="FE781" s="131"/>
      <c r="FF781" s="131"/>
      <c r="FG781" s="131"/>
      <c r="FH781" s="131"/>
      <c r="FI781" s="131"/>
      <c r="FJ781" s="131"/>
      <c r="FK781" s="131"/>
      <c r="FL781" s="131"/>
      <c r="FM781" s="131"/>
      <c r="FN781" s="131"/>
      <c r="FO781" s="131"/>
      <c r="FP781" s="131"/>
      <c r="FQ781" s="131"/>
      <c r="FR781" s="131"/>
      <c r="FS781" s="131"/>
      <c r="FT781" s="131"/>
      <c r="FU781" s="131"/>
      <c r="FV781" s="131"/>
      <c r="FW781" s="131"/>
      <c r="FX781" s="131"/>
      <c r="FY781" s="131"/>
      <c r="FZ781" s="131"/>
      <c r="GA781" s="131"/>
      <c r="GB781" s="131"/>
      <c r="GC781" s="131"/>
      <c r="GD781" s="131"/>
      <c r="GE781" s="131"/>
      <c r="GF781" s="131"/>
      <c r="GG781" s="131"/>
      <c r="GH781" s="131"/>
      <c r="GI781" s="131"/>
      <c r="GJ781" s="131"/>
      <c r="GK781" s="131"/>
      <c r="GL781" s="131"/>
      <c r="GM781" s="131"/>
      <c r="GN781" s="131"/>
      <c r="GO781" s="131"/>
      <c r="GP781" s="131"/>
      <c r="GQ781" s="131"/>
      <c r="GR781" s="131"/>
      <c r="GS781" s="131"/>
      <c r="GT781" s="131"/>
      <c r="GU781" s="131"/>
      <c r="GV781" s="131"/>
      <c r="GW781" s="131"/>
      <c r="GX781" s="131"/>
      <c r="GY781" s="131"/>
      <c r="GZ781" s="131"/>
      <c r="HA781" s="131"/>
      <c r="HB781" s="131"/>
      <c r="HC781" s="131"/>
      <c r="HD781" s="131"/>
      <c r="HE781" s="131"/>
      <c r="HF781" s="131"/>
      <c r="HG781" s="131"/>
      <c r="HH781" s="131"/>
      <c r="HI781" s="131"/>
      <c r="HJ781" s="131"/>
      <c r="HK781" s="131"/>
      <c r="HL781" s="131"/>
      <c r="HM781" s="131"/>
      <c r="HN781" s="131"/>
      <c r="HO781" s="131"/>
      <c r="HP781" s="131"/>
      <c r="HQ781" s="131"/>
      <c r="HR781" s="131"/>
      <c r="HS781" s="131"/>
      <c r="HT781" s="131"/>
      <c r="HU781" s="131"/>
      <c r="HV781" s="131"/>
      <c r="HW781" s="131"/>
      <c r="HX781" s="131"/>
      <c r="HY781" s="131"/>
      <c r="HZ781" s="131"/>
      <c r="IA781" s="131"/>
      <c r="IB781" s="131"/>
      <c r="IC781" s="131"/>
      <c r="ID781" s="131"/>
      <c r="IE781" s="131"/>
      <c r="IF781" s="131"/>
      <c r="IG781" s="131"/>
      <c r="IH781" s="131"/>
      <c r="II781" s="131"/>
      <c r="IJ781" s="131"/>
      <c r="IK781" s="131"/>
      <c r="IL781" s="131"/>
      <c r="IM781" s="131"/>
      <c r="IN781" s="131"/>
      <c r="IO781" s="131"/>
      <c r="IP781" s="131"/>
      <c r="IQ781" s="131"/>
      <c r="IR781" s="131"/>
      <c r="IS781" s="131"/>
      <c r="IT781" s="131"/>
      <c r="IU781" s="131"/>
      <c r="IV781" s="131"/>
      <c r="IW781" s="131"/>
      <c r="IX781" s="131"/>
      <c r="IY781" s="131"/>
      <c r="IZ781" s="131"/>
      <c r="JA781" s="131"/>
      <c r="JB781" s="131"/>
      <c r="JC781" s="131"/>
      <c r="JD781" s="131"/>
      <c r="JE781" s="131"/>
      <c r="JF781" s="131"/>
      <c r="JG781" s="131"/>
      <c r="JH781" s="131"/>
      <c r="JI781" s="131"/>
      <c r="JJ781" s="131"/>
      <c r="JK781" s="131"/>
      <c r="JL781" s="131"/>
      <c r="JM781" s="131"/>
      <c r="JN781" s="131"/>
      <c r="JO781" s="131"/>
      <c r="JP781" s="131"/>
      <c r="JQ781" s="131"/>
      <c r="JR781" s="131"/>
      <c r="JS781" s="131"/>
      <c r="JT781" s="131"/>
      <c r="JU781" s="131"/>
      <c r="JV781" s="131"/>
      <c r="JW781" s="131"/>
      <c r="JX781" s="131"/>
      <c r="JY781" s="131"/>
      <c r="JZ781" s="131"/>
      <c r="KA781" s="131"/>
      <c r="KB781" s="131"/>
      <c r="KC781" s="131"/>
      <c r="KD781" s="131"/>
      <c r="KE781" s="131"/>
      <c r="KF781" s="131"/>
      <c r="KG781" s="131"/>
      <c r="KH781" s="131"/>
      <c r="KI781" s="131"/>
      <c r="KJ781" s="131"/>
      <c r="KK781" s="131"/>
      <c r="KL781" s="131"/>
      <c r="KM781" s="131"/>
      <c r="KN781" s="131"/>
      <c r="KO781" s="131"/>
      <c r="KP781" s="131"/>
      <c r="KQ781" s="131"/>
      <c r="KR781" s="131"/>
      <c r="KS781" s="131"/>
      <c r="KT781" s="131"/>
      <c r="KU781" s="131"/>
      <c r="KV781" s="131"/>
      <c r="KW781" s="131"/>
      <c r="KX781" s="131"/>
      <c r="KY781" s="131"/>
      <c r="KZ781" s="131"/>
      <c r="LA781" s="131"/>
      <c r="LB781" s="131"/>
      <c r="LC781" s="131"/>
      <c r="LD781" s="131"/>
      <c r="LE781" s="131"/>
      <c r="LF781" s="131"/>
      <c r="LG781" s="131"/>
      <c r="LH781" s="131"/>
      <c r="LI781" s="131"/>
      <c r="LJ781" s="131"/>
      <c r="LK781" s="131"/>
      <c r="LL781" s="131"/>
      <c r="LM781" s="131"/>
      <c r="LN781" s="131"/>
      <c r="LO781" s="131"/>
      <c r="LP781" s="131"/>
      <c r="LQ781" s="131"/>
      <c r="LR781" s="131"/>
      <c r="LS781" s="131"/>
      <c r="LT781" s="131"/>
      <c r="LU781" s="131"/>
      <c r="LV781" s="131"/>
      <c r="LW781" s="131"/>
      <c r="LX781" s="131"/>
      <c r="LY781" s="131"/>
      <c r="LZ781" s="131"/>
      <c r="MA781" s="131"/>
      <c r="MB781" s="131"/>
      <c r="MC781" s="131"/>
      <c r="MD781" s="131"/>
      <c r="ME781" s="131"/>
      <c r="MF781" s="131"/>
      <c r="MG781" s="131"/>
      <c r="MH781" s="131"/>
      <c r="MI781" s="131"/>
      <c r="MJ781" s="131"/>
      <c r="MK781" s="131"/>
      <c r="ML781" s="131"/>
      <c r="MM781" s="131"/>
      <c r="MN781" s="131"/>
      <c r="MO781" s="131"/>
      <c r="MP781" s="131"/>
      <c r="MQ781" s="131"/>
      <c r="MR781" s="131"/>
      <c r="MS781" s="131"/>
      <c r="MT781" s="131"/>
      <c r="MU781" s="131"/>
      <c r="MV781" s="131"/>
      <c r="MW781" s="131"/>
      <c r="MX781" s="131"/>
      <c r="MY781" s="131"/>
      <c r="MZ781" s="131"/>
      <c r="NA781" s="131"/>
      <c r="NB781" s="131"/>
      <c r="NC781" s="131"/>
      <c r="ND781" s="131"/>
      <c r="NE781" s="131"/>
      <c r="NF781" s="131"/>
      <c r="NG781" s="131"/>
      <c r="NH781" s="131"/>
      <c r="NI781" s="131"/>
      <c r="NJ781" s="131"/>
      <c r="NK781" s="131"/>
      <c r="NL781" s="131"/>
      <c r="NM781" s="131"/>
      <c r="NN781" s="131"/>
      <c r="NO781" s="131"/>
      <c r="NP781" s="131"/>
      <c r="NQ781" s="131"/>
      <c r="NR781" s="131"/>
      <c r="NS781" s="131"/>
      <c r="NT781" s="131"/>
      <c r="NU781" s="131"/>
      <c r="NV781" s="131"/>
      <c r="NW781" s="131"/>
      <c r="NX781" s="131"/>
      <c r="NY781" s="131"/>
      <c r="NZ781" s="131"/>
      <c r="OA781" s="131"/>
      <c r="OB781" s="131"/>
      <c r="OC781" s="131"/>
      <c r="OD781" s="131"/>
      <c r="OE781" s="131"/>
      <c r="OF781" s="131"/>
      <c r="OG781" s="131"/>
      <c r="OH781" s="131"/>
      <c r="OI781" s="131"/>
      <c r="OJ781" s="131"/>
      <c r="OK781" s="131"/>
      <c r="OL781" s="131"/>
      <c r="OM781" s="131"/>
      <c r="ON781" s="131"/>
      <c r="OO781" s="131"/>
      <c r="OP781" s="131"/>
      <c r="OQ781" s="131"/>
      <c r="OR781" s="131"/>
      <c r="OS781" s="131"/>
      <c r="OT781" s="131"/>
      <c r="OU781" s="131"/>
      <c r="OV781" s="131"/>
      <c r="OW781" s="131"/>
      <c r="OX781" s="131"/>
      <c r="OY781" s="131"/>
      <c r="OZ781" s="131"/>
      <c r="PA781" s="131"/>
      <c r="PB781" s="131"/>
      <c r="PC781" s="131"/>
      <c r="PD781" s="131"/>
      <c r="PE781" s="131"/>
      <c r="PF781" s="131"/>
      <c r="PG781" s="131"/>
      <c r="PH781" s="131"/>
      <c r="PI781" s="131"/>
      <c r="PJ781" s="131"/>
      <c r="PK781" s="131"/>
      <c r="PL781" s="131"/>
      <c r="PM781" s="131"/>
      <c r="PN781" s="131"/>
      <c r="PO781" s="131"/>
      <c r="PP781" s="131"/>
      <c r="PQ781" s="131"/>
      <c r="PR781" s="131"/>
      <c r="PS781" s="131"/>
      <c r="PT781" s="131"/>
      <c r="PU781" s="131"/>
      <c r="PV781" s="131"/>
      <c r="PW781" s="131"/>
      <c r="PX781" s="131"/>
      <c r="PY781" s="131"/>
      <c r="PZ781" s="131"/>
      <c r="QA781" s="131"/>
      <c r="QB781" s="131"/>
      <c r="QC781" s="131"/>
      <c r="QD781" s="131"/>
      <c r="QE781" s="131"/>
      <c r="QF781" s="131"/>
      <c r="QG781" s="131"/>
      <c r="QH781" s="131"/>
      <c r="QI781" s="131"/>
      <c r="QJ781" s="131"/>
      <c r="QK781" s="131"/>
      <c r="QL781" s="131"/>
      <c r="QM781" s="131"/>
      <c r="QN781" s="131"/>
      <c r="QO781" s="131"/>
      <c r="QP781" s="131"/>
      <c r="QQ781" s="131"/>
      <c r="QR781" s="131"/>
      <c r="QS781" s="131"/>
      <c r="QT781" s="131"/>
      <c r="QU781" s="131"/>
      <c r="QV781" s="131"/>
      <c r="QW781" s="131"/>
      <c r="QX781" s="131"/>
      <c r="QY781" s="131"/>
      <c r="QZ781" s="131"/>
      <c r="RA781" s="131"/>
      <c r="RB781" s="131"/>
      <c r="RC781" s="131"/>
      <c r="RD781" s="131"/>
      <c r="RE781" s="131"/>
      <c r="RF781" s="131"/>
      <c r="RG781" s="131"/>
      <c r="RH781" s="131"/>
      <c r="RI781" s="131"/>
      <c r="RJ781" s="131"/>
      <c r="RK781" s="131"/>
      <c r="RL781" s="131"/>
      <c r="RM781" s="131"/>
      <c r="RN781" s="131"/>
      <c r="RO781" s="131"/>
      <c r="RP781" s="131"/>
      <c r="RQ781" s="131"/>
      <c r="RR781" s="131"/>
      <c r="RS781" s="131"/>
      <c r="RT781" s="131"/>
      <c r="RU781" s="131"/>
      <c r="RV781" s="131"/>
      <c r="RW781" s="131"/>
      <c r="RX781" s="131"/>
      <c r="RY781" s="131"/>
      <c r="RZ781" s="131"/>
      <c r="SA781" s="131"/>
      <c r="SB781" s="131"/>
      <c r="SC781" s="131"/>
      <c r="SD781" s="131"/>
      <c r="SE781" s="131"/>
      <c r="SF781" s="131"/>
      <c r="SG781" s="131"/>
      <c r="SH781" s="131"/>
      <c r="SI781" s="131"/>
      <c r="SJ781" s="131"/>
      <c r="SK781" s="131"/>
      <c r="SL781" s="131"/>
      <c r="SM781" s="131"/>
      <c r="SN781" s="131"/>
      <c r="SO781" s="131"/>
      <c r="SP781" s="131"/>
      <c r="SQ781" s="131"/>
      <c r="SR781" s="131"/>
      <c r="SS781" s="131"/>
      <c r="ST781" s="131"/>
      <c r="SU781" s="131"/>
      <c r="SV781" s="131"/>
      <c r="SW781" s="131"/>
      <c r="SX781" s="131"/>
      <c r="SY781" s="131"/>
      <c r="SZ781" s="131"/>
      <c r="TA781" s="131"/>
      <c r="TB781" s="131"/>
      <c r="TC781" s="131"/>
      <c r="TD781" s="131"/>
      <c r="TE781" s="131"/>
      <c r="TF781" s="131"/>
      <c r="TG781" s="131"/>
      <c r="TH781" s="131"/>
      <c r="TI781" s="131"/>
      <c r="TJ781" s="131"/>
      <c r="TK781" s="131"/>
      <c r="TL781" s="131"/>
      <c r="TM781" s="131"/>
      <c r="TN781" s="131"/>
      <c r="TO781" s="131"/>
      <c r="TP781" s="131"/>
      <c r="TQ781" s="131"/>
      <c r="TR781" s="131"/>
      <c r="TS781" s="131"/>
      <c r="TT781" s="131"/>
      <c r="TU781" s="131"/>
      <c r="TV781" s="131"/>
      <c r="TW781" s="131"/>
      <c r="TX781" s="131"/>
      <c r="TY781" s="131"/>
      <c r="TZ781" s="131"/>
      <c r="UA781" s="131"/>
      <c r="UB781" s="131"/>
      <c r="UC781" s="131"/>
      <c r="UD781" s="131"/>
      <c r="UE781" s="131"/>
      <c r="UF781" s="131"/>
      <c r="UG781" s="131"/>
      <c r="UH781" s="131"/>
      <c r="UI781" s="131"/>
      <c r="UJ781" s="131"/>
      <c r="UK781" s="131"/>
      <c r="UL781" s="131"/>
      <c r="UM781" s="131"/>
      <c r="UN781" s="131"/>
      <c r="UO781" s="131"/>
      <c r="UP781" s="131"/>
      <c r="UQ781" s="131"/>
      <c r="UR781" s="131"/>
      <c r="US781" s="131"/>
      <c r="UT781" s="131"/>
      <c r="UU781" s="131"/>
      <c r="UV781" s="131"/>
      <c r="UW781" s="131"/>
      <c r="UX781" s="131"/>
      <c r="UY781" s="131"/>
      <c r="UZ781" s="131"/>
      <c r="VA781" s="131"/>
      <c r="VB781" s="131"/>
      <c r="VC781" s="131"/>
      <c r="VD781" s="131"/>
      <c r="VE781" s="131"/>
      <c r="VF781" s="131"/>
      <c r="VG781" s="131"/>
      <c r="VH781" s="131"/>
      <c r="VI781" s="131"/>
      <c r="VJ781" s="131"/>
      <c r="VK781" s="131"/>
      <c r="VL781" s="131"/>
      <c r="VM781" s="131"/>
      <c r="VN781" s="131"/>
      <c r="VO781" s="131"/>
      <c r="VP781" s="131"/>
      <c r="VQ781" s="131"/>
      <c r="VR781" s="131"/>
      <c r="VS781" s="131"/>
      <c r="VT781" s="131"/>
      <c r="VU781" s="131"/>
      <c r="VV781" s="131"/>
      <c r="VW781" s="131"/>
      <c r="VX781" s="131"/>
      <c r="VY781" s="131"/>
      <c r="VZ781" s="131"/>
      <c r="WA781" s="131"/>
      <c r="WB781" s="131"/>
      <c r="WC781" s="131"/>
      <c r="WD781" s="131"/>
      <c r="WE781" s="131"/>
      <c r="WF781" s="131"/>
      <c r="WG781" s="131"/>
      <c r="WH781" s="131"/>
      <c r="WI781" s="131"/>
      <c r="WJ781" s="131"/>
      <c r="WK781" s="131"/>
      <c r="WL781" s="131"/>
      <c r="WM781" s="131"/>
      <c r="WN781" s="131"/>
      <c r="WO781" s="131"/>
      <c r="WP781" s="131"/>
      <c r="WQ781" s="131"/>
      <c r="WR781" s="131"/>
      <c r="WS781" s="131"/>
      <c r="WT781" s="131"/>
      <c r="WU781" s="131"/>
      <c r="WV781" s="131"/>
      <c r="WW781" s="131"/>
      <c r="WX781" s="131"/>
      <c r="WY781" s="131"/>
      <c r="WZ781" s="131"/>
      <c r="XA781" s="131"/>
      <c r="XB781" s="131"/>
      <c r="XC781" s="131"/>
      <c r="XD781" s="131"/>
      <c r="XE781" s="131"/>
      <c r="XF781" s="131"/>
      <c r="XG781" s="131"/>
      <c r="XH781" s="131"/>
      <c r="XI781" s="131"/>
      <c r="XJ781" s="131"/>
      <c r="XK781" s="131"/>
      <c r="XL781" s="131"/>
      <c r="XM781" s="131"/>
      <c r="XN781" s="131"/>
      <c r="XO781" s="131"/>
      <c r="XP781" s="131"/>
      <c r="XQ781" s="131"/>
      <c r="XR781" s="131"/>
      <c r="XS781" s="131"/>
      <c r="XT781" s="131"/>
      <c r="XU781" s="131"/>
      <c r="XV781" s="131"/>
      <c r="XW781" s="131"/>
      <c r="XX781" s="131"/>
      <c r="XY781" s="131"/>
      <c r="XZ781" s="131"/>
      <c r="YA781" s="131"/>
      <c r="YB781" s="131"/>
      <c r="YC781" s="131"/>
      <c r="YD781" s="131"/>
      <c r="YE781" s="131"/>
      <c r="YF781" s="131"/>
      <c r="YG781" s="131"/>
      <c r="YH781" s="131"/>
      <c r="YI781" s="131"/>
      <c r="YJ781" s="131"/>
      <c r="YK781" s="131"/>
      <c r="YL781" s="131"/>
      <c r="YM781" s="131"/>
      <c r="YN781" s="131"/>
      <c r="YO781" s="131"/>
      <c r="YP781" s="131"/>
      <c r="YQ781" s="131"/>
      <c r="YR781" s="131"/>
      <c r="YS781" s="131"/>
      <c r="YT781" s="131"/>
      <c r="YU781" s="131"/>
      <c r="YV781" s="131"/>
      <c r="YW781" s="131"/>
      <c r="YX781" s="131"/>
      <c r="YY781" s="131"/>
      <c r="YZ781" s="131"/>
      <c r="ZA781" s="131"/>
      <c r="ZB781" s="131"/>
      <c r="ZC781" s="131"/>
      <c r="ZD781" s="131"/>
      <c r="ZE781" s="131"/>
      <c r="ZF781" s="131"/>
      <c r="ZG781" s="131"/>
      <c r="ZH781" s="131"/>
      <c r="ZI781" s="131"/>
      <c r="ZJ781" s="131"/>
      <c r="ZK781" s="131"/>
      <c r="ZL781" s="131"/>
      <c r="ZM781" s="131"/>
      <c r="ZN781" s="131"/>
      <c r="ZO781" s="131"/>
      <c r="ZP781" s="131"/>
      <c r="ZQ781" s="131"/>
      <c r="ZR781" s="131"/>
      <c r="ZS781" s="131"/>
      <c r="ZT781" s="131"/>
      <c r="ZU781" s="131"/>
      <c r="ZV781" s="131"/>
      <c r="ZW781" s="131"/>
      <c r="ZX781" s="131"/>
      <c r="ZY781" s="131"/>
      <c r="ZZ781" s="131"/>
      <c r="AAA781" s="131"/>
      <c r="AAB781" s="131"/>
      <c r="AAC781" s="131"/>
      <c r="AAD781" s="131"/>
      <c r="AAE781" s="131"/>
      <c r="AAF781" s="131"/>
      <c r="AAG781" s="131"/>
      <c r="AAH781" s="131"/>
      <c r="AAI781" s="131"/>
      <c r="AAJ781" s="131"/>
      <c r="AAK781" s="131"/>
      <c r="AAL781" s="131"/>
      <c r="AAM781" s="131"/>
      <c r="AAN781" s="131"/>
      <c r="AAO781" s="131"/>
      <c r="AAP781" s="131"/>
      <c r="AAQ781" s="131"/>
      <c r="AAR781" s="131"/>
      <c r="AAS781" s="131"/>
      <c r="AAT781" s="131"/>
      <c r="AAU781" s="131"/>
      <c r="AAV781" s="131"/>
      <c r="AAW781" s="131"/>
      <c r="AAX781" s="131"/>
      <c r="AAY781" s="131"/>
      <c r="AAZ781" s="131"/>
      <c r="ABA781" s="131"/>
      <c r="ABB781" s="131"/>
      <c r="ABC781" s="131"/>
      <c r="ABD781" s="131"/>
      <c r="ABE781" s="131"/>
      <c r="ABF781" s="131"/>
      <c r="ABG781" s="131"/>
      <c r="ABH781" s="131"/>
      <c r="ABI781" s="131"/>
      <c r="ABJ781" s="131"/>
      <c r="ABK781" s="131"/>
      <c r="ABL781" s="131"/>
      <c r="ABM781" s="131"/>
      <c r="ABN781" s="131"/>
      <c r="ABO781" s="131"/>
      <c r="ABP781" s="131"/>
      <c r="ABQ781" s="131"/>
      <c r="ABR781" s="131"/>
      <c r="ABS781" s="131"/>
      <c r="ABT781" s="131"/>
      <c r="ABU781" s="131"/>
      <c r="ABV781" s="131"/>
      <c r="ABW781" s="131"/>
      <c r="ABX781" s="131"/>
      <c r="ABY781" s="131"/>
      <c r="ABZ781" s="131"/>
      <c r="ACA781" s="131"/>
      <c r="ACB781" s="131"/>
      <c r="ACC781" s="131"/>
      <c r="ACD781" s="131"/>
      <c r="ACE781" s="131"/>
      <c r="ACF781" s="131"/>
      <c r="ACG781" s="131"/>
      <c r="ACH781" s="131"/>
      <c r="ACI781" s="131"/>
      <c r="ACJ781" s="131"/>
      <c r="ACK781" s="131"/>
      <c r="ACL781" s="131"/>
      <c r="ACM781" s="131"/>
      <c r="ACN781" s="131"/>
      <c r="ACO781" s="131"/>
      <c r="ACP781" s="131"/>
      <c r="ACQ781" s="131"/>
      <c r="ACR781" s="131"/>
      <c r="ACS781" s="131"/>
      <c r="ACT781" s="131"/>
      <c r="ACU781" s="131"/>
      <c r="ACV781" s="131"/>
      <c r="ACW781" s="131"/>
      <c r="ACX781" s="131"/>
      <c r="ACY781" s="131"/>
      <c r="ACZ781" s="131"/>
      <c r="ADA781" s="131"/>
      <c r="ADB781" s="131"/>
      <c r="ADC781" s="131"/>
      <c r="ADD781" s="131"/>
      <c r="ADE781" s="131"/>
      <c r="ADF781" s="131"/>
      <c r="ADG781" s="131"/>
      <c r="ADH781" s="131"/>
      <c r="ADI781" s="131"/>
      <c r="ADJ781" s="131"/>
      <c r="ADK781" s="131"/>
      <c r="ADL781" s="131"/>
      <c r="ADM781" s="131"/>
      <c r="ADN781" s="131"/>
      <c r="ADO781" s="131"/>
      <c r="ADP781" s="131"/>
      <c r="ADQ781" s="131"/>
      <c r="ADR781" s="131"/>
      <c r="ADS781" s="131"/>
      <c r="ADT781" s="131"/>
      <c r="ADU781" s="131"/>
      <c r="ADV781" s="131"/>
      <c r="ADW781" s="131"/>
      <c r="ADX781" s="131"/>
      <c r="ADY781" s="131"/>
      <c r="ADZ781" s="131"/>
      <c r="AEA781" s="131"/>
      <c r="AEB781" s="131"/>
      <c r="AEC781" s="131"/>
      <c r="AED781" s="131"/>
      <c r="AEE781" s="131"/>
      <c r="AEF781" s="131"/>
      <c r="AEG781" s="131"/>
      <c r="AEH781" s="131"/>
      <c r="AEI781" s="131"/>
      <c r="AEJ781" s="131"/>
      <c r="AEK781" s="131"/>
      <c r="AEL781" s="131"/>
      <c r="AEM781" s="131"/>
      <c r="AEN781" s="131"/>
      <c r="AEO781" s="131"/>
      <c r="AEP781" s="131"/>
      <c r="AEQ781" s="131"/>
      <c r="AER781" s="131"/>
      <c r="AES781" s="131"/>
      <c r="AET781" s="131"/>
      <c r="AEU781" s="131"/>
      <c r="AEV781" s="131"/>
      <c r="AEW781" s="131"/>
      <c r="AEX781" s="131"/>
      <c r="AEY781" s="131"/>
      <c r="AEZ781" s="131"/>
      <c r="AFA781" s="131"/>
      <c r="AFB781" s="131"/>
      <c r="AFC781" s="131"/>
      <c r="AFD781" s="131"/>
      <c r="AFE781" s="131"/>
      <c r="AFF781" s="131"/>
      <c r="AFG781" s="131"/>
      <c r="AFH781" s="131"/>
      <c r="AFI781" s="131"/>
      <c r="AFJ781" s="131"/>
      <c r="AFK781" s="131"/>
      <c r="AFL781" s="131"/>
      <c r="AFM781" s="131"/>
      <c r="AFN781" s="131"/>
      <c r="AFO781" s="131"/>
      <c r="AFP781" s="131"/>
      <c r="AFQ781" s="131"/>
      <c r="AFR781" s="131"/>
      <c r="AFS781" s="131"/>
      <c r="AFT781" s="131"/>
      <c r="AFU781" s="131"/>
      <c r="AFV781" s="131"/>
      <c r="AFW781" s="131"/>
      <c r="AFX781" s="131"/>
      <c r="AFY781" s="131"/>
      <c r="AFZ781" s="131"/>
      <c r="AGA781" s="131"/>
      <c r="AGB781" s="131"/>
      <c r="AGC781" s="131"/>
      <c r="AGD781" s="131"/>
      <c r="AGE781" s="131"/>
      <c r="AGF781" s="131"/>
      <c r="AGG781" s="131"/>
      <c r="AGH781" s="131"/>
      <c r="AGI781" s="131"/>
      <c r="AGJ781" s="131"/>
      <c r="AGK781" s="131"/>
      <c r="AGL781" s="131"/>
      <c r="AGM781" s="131"/>
      <c r="AGN781" s="131"/>
      <c r="AGO781" s="131"/>
      <c r="AGP781" s="131"/>
      <c r="AGQ781" s="131"/>
      <c r="AGR781" s="131"/>
      <c r="AGS781" s="131"/>
      <c r="AGT781" s="131"/>
      <c r="AGU781" s="131"/>
      <c r="AGV781" s="131"/>
      <c r="AGW781" s="131"/>
      <c r="AGX781" s="131"/>
      <c r="AGY781" s="131"/>
      <c r="AGZ781" s="131"/>
      <c r="AHA781" s="131"/>
      <c r="AHB781" s="131"/>
      <c r="AHC781" s="131"/>
      <c r="AHD781" s="131"/>
      <c r="AHE781" s="131"/>
      <c r="AHF781" s="131"/>
      <c r="AHG781" s="131"/>
      <c r="AHH781" s="131"/>
      <c r="AHI781" s="131"/>
      <c r="AHJ781" s="131"/>
      <c r="AHK781" s="131"/>
      <c r="AHL781" s="131"/>
      <c r="AHM781" s="131"/>
      <c r="AHN781" s="131"/>
      <c r="AHO781" s="131"/>
      <c r="AHP781" s="131"/>
      <c r="AHQ781" s="131"/>
      <c r="AHR781" s="131"/>
      <c r="AHS781" s="131"/>
      <c r="AHT781" s="131"/>
      <c r="AHU781" s="131"/>
      <c r="AHV781" s="131"/>
      <c r="AHW781" s="131"/>
      <c r="AHX781" s="131"/>
      <c r="AHY781" s="131"/>
      <c r="AHZ781" s="131"/>
      <c r="AIA781" s="131"/>
      <c r="AIB781" s="131"/>
      <c r="AIC781" s="131"/>
      <c r="AID781" s="131"/>
      <c r="AIE781" s="131"/>
      <c r="AIF781" s="131"/>
      <c r="AIG781" s="131"/>
      <c r="AIH781" s="131"/>
      <c r="AII781" s="131"/>
      <c r="AIJ781" s="131"/>
      <c r="AIK781" s="131"/>
      <c r="AIL781" s="131"/>
      <c r="AIM781" s="131"/>
      <c r="AIN781" s="131"/>
      <c r="AIO781" s="131"/>
      <c r="AIP781" s="131"/>
      <c r="AIQ781" s="131"/>
      <c r="AIR781" s="131"/>
      <c r="AIS781" s="131"/>
      <c r="AIT781" s="131"/>
      <c r="AIU781" s="131"/>
      <c r="AIV781" s="131"/>
      <c r="AIW781" s="131"/>
      <c r="AIX781" s="131"/>
      <c r="AIY781" s="131"/>
      <c r="AIZ781" s="131"/>
      <c r="AJA781" s="131"/>
      <c r="AJB781" s="131"/>
      <c r="AJC781" s="131"/>
      <c r="AJD781" s="131"/>
      <c r="AJE781" s="131"/>
      <c r="AJF781" s="131"/>
      <c r="AJG781" s="131"/>
      <c r="AJH781" s="131"/>
      <c r="AJI781" s="131"/>
      <c r="AJJ781" s="131"/>
      <c r="AJK781" s="131"/>
      <c r="AJL781" s="131"/>
      <c r="AJM781" s="131"/>
      <c r="AJN781" s="131"/>
      <c r="AJO781" s="131"/>
      <c r="AJP781" s="131"/>
      <c r="AJQ781" s="131"/>
      <c r="AJR781" s="131"/>
      <c r="AJS781" s="131"/>
      <c r="AJT781" s="131"/>
      <c r="AJU781" s="131"/>
      <c r="AJV781" s="131"/>
      <c r="AJW781" s="131"/>
      <c r="AJX781" s="131"/>
      <c r="AJY781" s="131"/>
      <c r="AJZ781" s="131"/>
      <c r="AKA781" s="131"/>
      <c r="AKB781" s="131"/>
      <c r="AKC781" s="131"/>
      <c r="AKD781" s="131"/>
      <c r="AKE781" s="131"/>
      <c r="AKF781" s="131"/>
      <c r="AKG781" s="131"/>
      <c r="AKH781" s="131"/>
      <c r="AKI781" s="131"/>
      <c r="AKJ781" s="131"/>
      <c r="AKK781" s="131"/>
      <c r="AKL781" s="131"/>
      <c r="AKM781" s="131"/>
      <c r="AKN781" s="131"/>
      <c r="AKO781" s="131"/>
      <c r="AKP781" s="131"/>
      <c r="AKQ781" s="131"/>
      <c r="AKR781" s="131"/>
      <c r="AKS781" s="131"/>
      <c r="AKT781" s="131"/>
      <c r="AKU781" s="131"/>
      <c r="AKV781" s="131"/>
      <c r="AKW781" s="131"/>
      <c r="AKX781" s="131"/>
      <c r="AKY781" s="131"/>
      <c r="AKZ781" s="131"/>
      <c r="ALA781" s="131"/>
      <c r="ALB781" s="131"/>
      <c r="ALC781" s="131"/>
      <c r="ALD781" s="131"/>
      <c r="ALE781" s="131"/>
      <c r="ALF781" s="131"/>
      <c r="ALG781" s="131"/>
      <c r="ALH781" s="131"/>
      <c r="ALI781" s="131"/>
      <c r="ALJ781" s="131"/>
      <c r="ALK781" s="131"/>
      <c r="ALL781" s="131"/>
      <c r="ALM781" s="131"/>
      <c r="ALN781" s="131"/>
    </row>
    <row r="782" spans="1:1002" s="508" customFormat="1" ht="24.95" customHeight="1" x14ac:dyDescent="0.25">
      <c r="A782" s="502"/>
      <c r="B782" s="503"/>
      <c r="C782" s="504"/>
      <c r="D782" s="450"/>
      <c r="E782" s="505"/>
      <c r="F782" s="505"/>
      <c r="G782" s="506"/>
      <c r="H782" s="506"/>
      <c r="I782" s="507"/>
      <c r="J782" s="565"/>
      <c r="K782" s="454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  <c r="EC782" s="131"/>
      <c r="ED782" s="131"/>
      <c r="EE782" s="131"/>
      <c r="EF782" s="131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31"/>
      <c r="EQ782" s="131"/>
      <c r="ER782" s="131"/>
      <c r="ES782" s="131"/>
      <c r="ET782" s="131"/>
      <c r="EU782" s="131"/>
      <c r="EV782" s="131"/>
      <c r="EW782" s="131"/>
      <c r="EX782" s="131"/>
      <c r="EY782" s="131"/>
      <c r="EZ782" s="131"/>
      <c r="FA782" s="131"/>
      <c r="FB782" s="131"/>
      <c r="FC782" s="131"/>
      <c r="FD782" s="131"/>
      <c r="FE782" s="131"/>
      <c r="FF782" s="131"/>
      <c r="FG782" s="131"/>
      <c r="FH782" s="131"/>
      <c r="FI782" s="131"/>
      <c r="FJ782" s="131"/>
      <c r="FK782" s="131"/>
      <c r="FL782" s="131"/>
      <c r="FM782" s="131"/>
      <c r="FN782" s="131"/>
      <c r="FO782" s="131"/>
      <c r="FP782" s="131"/>
      <c r="FQ782" s="131"/>
      <c r="FR782" s="131"/>
      <c r="FS782" s="131"/>
      <c r="FT782" s="131"/>
      <c r="FU782" s="131"/>
      <c r="FV782" s="131"/>
      <c r="FW782" s="131"/>
      <c r="FX782" s="131"/>
      <c r="FY782" s="131"/>
      <c r="FZ782" s="131"/>
      <c r="GA782" s="131"/>
      <c r="GB782" s="131"/>
      <c r="GC782" s="131"/>
      <c r="GD782" s="131"/>
      <c r="GE782" s="131"/>
      <c r="GF782" s="131"/>
      <c r="GG782" s="131"/>
      <c r="GH782" s="131"/>
      <c r="GI782" s="131"/>
      <c r="GJ782" s="131"/>
      <c r="GK782" s="131"/>
      <c r="GL782" s="131"/>
      <c r="GM782" s="131"/>
      <c r="GN782" s="131"/>
      <c r="GO782" s="131"/>
      <c r="GP782" s="131"/>
      <c r="GQ782" s="131"/>
      <c r="GR782" s="131"/>
      <c r="GS782" s="131"/>
      <c r="GT782" s="131"/>
      <c r="GU782" s="131"/>
      <c r="GV782" s="131"/>
      <c r="GW782" s="131"/>
      <c r="GX782" s="131"/>
      <c r="GY782" s="131"/>
      <c r="GZ782" s="131"/>
      <c r="HA782" s="131"/>
      <c r="HB782" s="131"/>
      <c r="HC782" s="131"/>
      <c r="HD782" s="131"/>
      <c r="HE782" s="131"/>
      <c r="HF782" s="131"/>
      <c r="HG782" s="131"/>
      <c r="HH782" s="131"/>
      <c r="HI782" s="131"/>
      <c r="HJ782" s="131"/>
      <c r="HK782" s="131"/>
      <c r="HL782" s="131"/>
      <c r="HM782" s="131"/>
      <c r="HN782" s="131"/>
      <c r="HO782" s="131"/>
      <c r="HP782" s="131"/>
      <c r="HQ782" s="131"/>
      <c r="HR782" s="131"/>
      <c r="HS782" s="131"/>
      <c r="HT782" s="131"/>
      <c r="HU782" s="131"/>
      <c r="HV782" s="131"/>
      <c r="HW782" s="131"/>
      <c r="HX782" s="131"/>
      <c r="HY782" s="131"/>
      <c r="HZ782" s="131"/>
      <c r="IA782" s="131"/>
      <c r="IB782" s="131"/>
      <c r="IC782" s="131"/>
      <c r="ID782" s="131"/>
      <c r="IE782" s="131"/>
      <c r="IF782" s="131"/>
      <c r="IG782" s="131"/>
      <c r="IH782" s="131"/>
      <c r="II782" s="131"/>
      <c r="IJ782" s="131"/>
      <c r="IK782" s="131"/>
      <c r="IL782" s="131"/>
      <c r="IM782" s="131"/>
      <c r="IN782" s="131"/>
      <c r="IO782" s="131"/>
      <c r="IP782" s="131"/>
      <c r="IQ782" s="131"/>
      <c r="IR782" s="131"/>
      <c r="IS782" s="131"/>
      <c r="IT782" s="131"/>
      <c r="IU782" s="131"/>
      <c r="IV782" s="131"/>
      <c r="IW782" s="131"/>
      <c r="IX782" s="131"/>
      <c r="IY782" s="131"/>
      <c r="IZ782" s="131"/>
      <c r="JA782" s="131"/>
      <c r="JB782" s="131"/>
      <c r="JC782" s="131"/>
      <c r="JD782" s="131"/>
      <c r="JE782" s="131"/>
      <c r="JF782" s="131"/>
      <c r="JG782" s="131"/>
      <c r="JH782" s="131"/>
      <c r="JI782" s="131"/>
      <c r="JJ782" s="131"/>
      <c r="JK782" s="131"/>
      <c r="JL782" s="131"/>
      <c r="JM782" s="131"/>
      <c r="JN782" s="131"/>
      <c r="JO782" s="131"/>
      <c r="JP782" s="131"/>
      <c r="JQ782" s="131"/>
      <c r="JR782" s="131"/>
      <c r="JS782" s="131"/>
      <c r="JT782" s="131"/>
      <c r="JU782" s="131"/>
      <c r="JV782" s="131"/>
      <c r="JW782" s="131"/>
      <c r="JX782" s="131"/>
      <c r="JY782" s="131"/>
      <c r="JZ782" s="131"/>
      <c r="KA782" s="131"/>
      <c r="KB782" s="131"/>
      <c r="KC782" s="131"/>
      <c r="KD782" s="131"/>
      <c r="KE782" s="131"/>
      <c r="KF782" s="131"/>
      <c r="KG782" s="131"/>
      <c r="KH782" s="131"/>
      <c r="KI782" s="131"/>
      <c r="KJ782" s="131"/>
      <c r="KK782" s="131"/>
      <c r="KL782" s="131"/>
      <c r="KM782" s="131"/>
      <c r="KN782" s="131"/>
      <c r="KO782" s="131"/>
      <c r="KP782" s="131"/>
      <c r="KQ782" s="131"/>
      <c r="KR782" s="131"/>
      <c r="KS782" s="131"/>
      <c r="KT782" s="131"/>
      <c r="KU782" s="131"/>
      <c r="KV782" s="131"/>
      <c r="KW782" s="131"/>
      <c r="KX782" s="131"/>
      <c r="KY782" s="131"/>
      <c r="KZ782" s="131"/>
      <c r="LA782" s="131"/>
      <c r="LB782" s="131"/>
      <c r="LC782" s="131"/>
      <c r="LD782" s="131"/>
      <c r="LE782" s="131"/>
      <c r="LF782" s="131"/>
      <c r="LG782" s="131"/>
      <c r="LH782" s="131"/>
      <c r="LI782" s="131"/>
      <c r="LJ782" s="131"/>
      <c r="LK782" s="131"/>
      <c r="LL782" s="131"/>
      <c r="LM782" s="131"/>
      <c r="LN782" s="131"/>
      <c r="LO782" s="131"/>
      <c r="LP782" s="131"/>
      <c r="LQ782" s="131"/>
      <c r="LR782" s="131"/>
      <c r="LS782" s="131"/>
      <c r="LT782" s="131"/>
      <c r="LU782" s="131"/>
      <c r="LV782" s="131"/>
      <c r="LW782" s="131"/>
      <c r="LX782" s="131"/>
      <c r="LY782" s="131"/>
      <c r="LZ782" s="131"/>
      <c r="MA782" s="131"/>
      <c r="MB782" s="131"/>
      <c r="MC782" s="131"/>
      <c r="MD782" s="131"/>
      <c r="ME782" s="131"/>
      <c r="MF782" s="131"/>
      <c r="MG782" s="131"/>
      <c r="MH782" s="131"/>
      <c r="MI782" s="131"/>
      <c r="MJ782" s="131"/>
      <c r="MK782" s="131"/>
      <c r="ML782" s="131"/>
      <c r="MM782" s="131"/>
      <c r="MN782" s="131"/>
      <c r="MO782" s="131"/>
      <c r="MP782" s="131"/>
      <c r="MQ782" s="131"/>
      <c r="MR782" s="131"/>
      <c r="MS782" s="131"/>
      <c r="MT782" s="131"/>
      <c r="MU782" s="131"/>
      <c r="MV782" s="131"/>
      <c r="MW782" s="131"/>
      <c r="MX782" s="131"/>
      <c r="MY782" s="131"/>
      <c r="MZ782" s="131"/>
      <c r="NA782" s="131"/>
      <c r="NB782" s="131"/>
      <c r="NC782" s="131"/>
      <c r="ND782" s="131"/>
      <c r="NE782" s="131"/>
      <c r="NF782" s="131"/>
      <c r="NG782" s="131"/>
      <c r="NH782" s="131"/>
      <c r="NI782" s="131"/>
      <c r="NJ782" s="131"/>
      <c r="NK782" s="131"/>
      <c r="NL782" s="131"/>
      <c r="NM782" s="131"/>
      <c r="NN782" s="131"/>
      <c r="NO782" s="131"/>
      <c r="NP782" s="131"/>
      <c r="NQ782" s="131"/>
      <c r="NR782" s="131"/>
      <c r="NS782" s="131"/>
      <c r="NT782" s="131"/>
      <c r="NU782" s="131"/>
      <c r="NV782" s="131"/>
      <c r="NW782" s="131"/>
      <c r="NX782" s="131"/>
      <c r="NY782" s="131"/>
      <c r="NZ782" s="131"/>
      <c r="OA782" s="131"/>
      <c r="OB782" s="131"/>
      <c r="OC782" s="131"/>
      <c r="OD782" s="131"/>
      <c r="OE782" s="131"/>
      <c r="OF782" s="131"/>
      <c r="OG782" s="131"/>
      <c r="OH782" s="131"/>
      <c r="OI782" s="131"/>
      <c r="OJ782" s="131"/>
      <c r="OK782" s="131"/>
      <c r="OL782" s="131"/>
      <c r="OM782" s="131"/>
      <c r="ON782" s="131"/>
      <c r="OO782" s="131"/>
      <c r="OP782" s="131"/>
      <c r="OQ782" s="131"/>
      <c r="OR782" s="131"/>
      <c r="OS782" s="131"/>
      <c r="OT782" s="131"/>
      <c r="OU782" s="131"/>
      <c r="OV782" s="131"/>
      <c r="OW782" s="131"/>
      <c r="OX782" s="131"/>
      <c r="OY782" s="131"/>
      <c r="OZ782" s="131"/>
      <c r="PA782" s="131"/>
      <c r="PB782" s="131"/>
      <c r="PC782" s="131"/>
      <c r="PD782" s="131"/>
      <c r="PE782" s="131"/>
      <c r="PF782" s="131"/>
      <c r="PG782" s="131"/>
      <c r="PH782" s="131"/>
      <c r="PI782" s="131"/>
      <c r="PJ782" s="131"/>
      <c r="PK782" s="131"/>
      <c r="PL782" s="131"/>
      <c r="PM782" s="131"/>
      <c r="PN782" s="131"/>
      <c r="PO782" s="131"/>
      <c r="PP782" s="131"/>
      <c r="PQ782" s="131"/>
      <c r="PR782" s="131"/>
      <c r="PS782" s="131"/>
      <c r="PT782" s="131"/>
      <c r="PU782" s="131"/>
      <c r="PV782" s="131"/>
      <c r="PW782" s="131"/>
      <c r="PX782" s="131"/>
      <c r="PY782" s="131"/>
      <c r="PZ782" s="131"/>
      <c r="QA782" s="131"/>
      <c r="QB782" s="131"/>
      <c r="QC782" s="131"/>
      <c r="QD782" s="131"/>
      <c r="QE782" s="131"/>
      <c r="QF782" s="131"/>
      <c r="QG782" s="131"/>
      <c r="QH782" s="131"/>
      <c r="QI782" s="131"/>
      <c r="QJ782" s="131"/>
      <c r="QK782" s="131"/>
      <c r="QL782" s="131"/>
      <c r="QM782" s="131"/>
      <c r="QN782" s="131"/>
      <c r="QO782" s="131"/>
      <c r="QP782" s="131"/>
      <c r="QQ782" s="131"/>
      <c r="QR782" s="131"/>
      <c r="QS782" s="131"/>
      <c r="QT782" s="131"/>
      <c r="QU782" s="131"/>
      <c r="QV782" s="131"/>
      <c r="QW782" s="131"/>
      <c r="QX782" s="131"/>
      <c r="QY782" s="131"/>
      <c r="QZ782" s="131"/>
      <c r="RA782" s="131"/>
      <c r="RB782" s="131"/>
      <c r="RC782" s="131"/>
      <c r="RD782" s="131"/>
      <c r="RE782" s="131"/>
      <c r="RF782" s="131"/>
      <c r="RG782" s="131"/>
      <c r="RH782" s="131"/>
      <c r="RI782" s="131"/>
      <c r="RJ782" s="131"/>
      <c r="RK782" s="131"/>
      <c r="RL782" s="131"/>
      <c r="RM782" s="131"/>
      <c r="RN782" s="131"/>
      <c r="RO782" s="131"/>
      <c r="RP782" s="131"/>
      <c r="RQ782" s="131"/>
      <c r="RR782" s="131"/>
      <c r="RS782" s="131"/>
      <c r="RT782" s="131"/>
      <c r="RU782" s="131"/>
      <c r="RV782" s="131"/>
      <c r="RW782" s="131"/>
      <c r="RX782" s="131"/>
      <c r="RY782" s="131"/>
      <c r="RZ782" s="131"/>
      <c r="SA782" s="131"/>
      <c r="SB782" s="131"/>
      <c r="SC782" s="131"/>
      <c r="SD782" s="131"/>
      <c r="SE782" s="131"/>
      <c r="SF782" s="131"/>
      <c r="SG782" s="131"/>
      <c r="SH782" s="131"/>
      <c r="SI782" s="131"/>
      <c r="SJ782" s="131"/>
      <c r="SK782" s="131"/>
      <c r="SL782" s="131"/>
      <c r="SM782" s="131"/>
      <c r="SN782" s="131"/>
      <c r="SO782" s="131"/>
      <c r="SP782" s="131"/>
      <c r="SQ782" s="131"/>
      <c r="SR782" s="131"/>
      <c r="SS782" s="131"/>
      <c r="ST782" s="131"/>
      <c r="SU782" s="131"/>
      <c r="SV782" s="131"/>
      <c r="SW782" s="131"/>
      <c r="SX782" s="131"/>
      <c r="SY782" s="131"/>
      <c r="SZ782" s="131"/>
      <c r="TA782" s="131"/>
      <c r="TB782" s="131"/>
      <c r="TC782" s="131"/>
      <c r="TD782" s="131"/>
      <c r="TE782" s="131"/>
      <c r="TF782" s="131"/>
      <c r="TG782" s="131"/>
      <c r="TH782" s="131"/>
      <c r="TI782" s="131"/>
      <c r="TJ782" s="131"/>
      <c r="TK782" s="131"/>
      <c r="TL782" s="131"/>
      <c r="TM782" s="131"/>
      <c r="TN782" s="131"/>
      <c r="TO782" s="131"/>
      <c r="TP782" s="131"/>
      <c r="TQ782" s="131"/>
      <c r="TR782" s="131"/>
      <c r="TS782" s="131"/>
      <c r="TT782" s="131"/>
      <c r="TU782" s="131"/>
      <c r="TV782" s="131"/>
      <c r="TW782" s="131"/>
      <c r="TX782" s="131"/>
      <c r="TY782" s="131"/>
      <c r="TZ782" s="131"/>
      <c r="UA782" s="131"/>
      <c r="UB782" s="131"/>
      <c r="UC782" s="131"/>
      <c r="UD782" s="131"/>
      <c r="UE782" s="131"/>
      <c r="UF782" s="131"/>
      <c r="UG782" s="131"/>
      <c r="UH782" s="131"/>
      <c r="UI782" s="131"/>
      <c r="UJ782" s="131"/>
      <c r="UK782" s="131"/>
      <c r="UL782" s="131"/>
      <c r="UM782" s="131"/>
      <c r="UN782" s="131"/>
      <c r="UO782" s="131"/>
      <c r="UP782" s="131"/>
      <c r="UQ782" s="131"/>
      <c r="UR782" s="131"/>
      <c r="US782" s="131"/>
      <c r="UT782" s="131"/>
      <c r="UU782" s="131"/>
      <c r="UV782" s="131"/>
      <c r="UW782" s="131"/>
      <c r="UX782" s="131"/>
      <c r="UY782" s="131"/>
      <c r="UZ782" s="131"/>
      <c r="VA782" s="131"/>
      <c r="VB782" s="131"/>
      <c r="VC782" s="131"/>
      <c r="VD782" s="131"/>
      <c r="VE782" s="131"/>
      <c r="VF782" s="131"/>
      <c r="VG782" s="131"/>
      <c r="VH782" s="131"/>
      <c r="VI782" s="131"/>
      <c r="VJ782" s="131"/>
      <c r="VK782" s="131"/>
      <c r="VL782" s="131"/>
      <c r="VM782" s="131"/>
      <c r="VN782" s="131"/>
      <c r="VO782" s="131"/>
      <c r="VP782" s="131"/>
      <c r="VQ782" s="131"/>
      <c r="VR782" s="131"/>
      <c r="VS782" s="131"/>
      <c r="VT782" s="131"/>
      <c r="VU782" s="131"/>
      <c r="VV782" s="131"/>
      <c r="VW782" s="131"/>
      <c r="VX782" s="131"/>
      <c r="VY782" s="131"/>
      <c r="VZ782" s="131"/>
      <c r="WA782" s="131"/>
      <c r="WB782" s="131"/>
      <c r="WC782" s="131"/>
      <c r="WD782" s="131"/>
      <c r="WE782" s="131"/>
      <c r="WF782" s="131"/>
      <c r="WG782" s="131"/>
      <c r="WH782" s="131"/>
      <c r="WI782" s="131"/>
      <c r="WJ782" s="131"/>
      <c r="WK782" s="131"/>
      <c r="WL782" s="131"/>
      <c r="WM782" s="131"/>
      <c r="WN782" s="131"/>
      <c r="WO782" s="131"/>
      <c r="WP782" s="131"/>
      <c r="WQ782" s="131"/>
      <c r="WR782" s="131"/>
      <c r="WS782" s="131"/>
      <c r="WT782" s="131"/>
      <c r="WU782" s="131"/>
      <c r="WV782" s="131"/>
      <c r="WW782" s="131"/>
      <c r="WX782" s="131"/>
      <c r="WY782" s="131"/>
      <c r="WZ782" s="131"/>
      <c r="XA782" s="131"/>
      <c r="XB782" s="131"/>
      <c r="XC782" s="131"/>
      <c r="XD782" s="131"/>
      <c r="XE782" s="131"/>
      <c r="XF782" s="131"/>
      <c r="XG782" s="131"/>
      <c r="XH782" s="131"/>
      <c r="XI782" s="131"/>
      <c r="XJ782" s="131"/>
      <c r="XK782" s="131"/>
      <c r="XL782" s="131"/>
      <c r="XM782" s="131"/>
      <c r="XN782" s="131"/>
      <c r="XO782" s="131"/>
      <c r="XP782" s="131"/>
      <c r="XQ782" s="131"/>
      <c r="XR782" s="131"/>
      <c r="XS782" s="131"/>
      <c r="XT782" s="131"/>
      <c r="XU782" s="131"/>
      <c r="XV782" s="131"/>
      <c r="XW782" s="131"/>
      <c r="XX782" s="131"/>
      <c r="XY782" s="131"/>
      <c r="XZ782" s="131"/>
      <c r="YA782" s="131"/>
      <c r="YB782" s="131"/>
      <c r="YC782" s="131"/>
      <c r="YD782" s="131"/>
      <c r="YE782" s="131"/>
      <c r="YF782" s="131"/>
      <c r="YG782" s="131"/>
      <c r="YH782" s="131"/>
      <c r="YI782" s="131"/>
      <c r="YJ782" s="131"/>
      <c r="YK782" s="131"/>
      <c r="YL782" s="131"/>
      <c r="YM782" s="131"/>
      <c r="YN782" s="131"/>
      <c r="YO782" s="131"/>
      <c r="YP782" s="131"/>
      <c r="YQ782" s="131"/>
      <c r="YR782" s="131"/>
      <c r="YS782" s="131"/>
      <c r="YT782" s="131"/>
      <c r="YU782" s="131"/>
      <c r="YV782" s="131"/>
      <c r="YW782" s="131"/>
      <c r="YX782" s="131"/>
      <c r="YY782" s="131"/>
      <c r="YZ782" s="131"/>
      <c r="ZA782" s="131"/>
      <c r="ZB782" s="131"/>
      <c r="ZC782" s="131"/>
      <c r="ZD782" s="131"/>
      <c r="ZE782" s="131"/>
      <c r="ZF782" s="131"/>
      <c r="ZG782" s="131"/>
      <c r="ZH782" s="131"/>
      <c r="ZI782" s="131"/>
      <c r="ZJ782" s="131"/>
      <c r="ZK782" s="131"/>
      <c r="ZL782" s="131"/>
      <c r="ZM782" s="131"/>
      <c r="ZN782" s="131"/>
      <c r="ZO782" s="131"/>
      <c r="ZP782" s="131"/>
      <c r="ZQ782" s="131"/>
      <c r="ZR782" s="131"/>
      <c r="ZS782" s="131"/>
      <c r="ZT782" s="131"/>
      <c r="ZU782" s="131"/>
      <c r="ZV782" s="131"/>
      <c r="ZW782" s="131"/>
      <c r="ZX782" s="131"/>
      <c r="ZY782" s="131"/>
      <c r="ZZ782" s="131"/>
      <c r="AAA782" s="131"/>
      <c r="AAB782" s="131"/>
      <c r="AAC782" s="131"/>
      <c r="AAD782" s="131"/>
      <c r="AAE782" s="131"/>
      <c r="AAF782" s="131"/>
      <c r="AAG782" s="131"/>
      <c r="AAH782" s="131"/>
      <c r="AAI782" s="131"/>
      <c r="AAJ782" s="131"/>
      <c r="AAK782" s="131"/>
      <c r="AAL782" s="131"/>
      <c r="AAM782" s="131"/>
      <c r="AAN782" s="131"/>
      <c r="AAO782" s="131"/>
      <c r="AAP782" s="131"/>
      <c r="AAQ782" s="131"/>
      <c r="AAR782" s="131"/>
      <c r="AAS782" s="131"/>
      <c r="AAT782" s="131"/>
      <c r="AAU782" s="131"/>
      <c r="AAV782" s="131"/>
      <c r="AAW782" s="131"/>
      <c r="AAX782" s="131"/>
      <c r="AAY782" s="131"/>
      <c r="AAZ782" s="131"/>
      <c r="ABA782" s="131"/>
      <c r="ABB782" s="131"/>
      <c r="ABC782" s="131"/>
      <c r="ABD782" s="131"/>
      <c r="ABE782" s="131"/>
      <c r="ABF782" s="131"/>
      <c r="ABG782" s="131"/>
      <c r="ABH782" s="131"/>
      <c r="ABI782" s="131"/>
      <c r="ABJ782" s="131"/>
      <c r="ABK782" s="131"/>
      <c r="ABL782" s="131"/>
      <c r="ABM782" s="131"/>
      <c r="ABN782" s="131"/>
      <c r="ABO782" s="131"/>
      <c r="ABP782" s="131"/>
      <c r="ABQ782" s="131"/>
      <c r="ABR782" s="131"/>
      <c r="ABS782" s="131"/>
      <c r="ABT782" s="131"/>
      <c r="ABU782" s="131"/>
      <c r="ABV782" s="131"/>
      <c r="ABW782" s="131"/>
      <c r="ABX782" s="131"/>
      <c r="ABY782" s="131"/>
      <c r="ABZ782" s="131"/>
      <c r="ACA782" s="131"/>
      <c r="ACB782" s="131"/>
      <c r="ACC782" s="131"/>
      <c r="ACD782" s="131"/>
      <c r="ACE782" s="131"/>
      <c r="ACF782" s="131"/>
      <c r="ACG782" s="131"/>
      <c r="ACH782" s="131"/>
      <c r="ACI782" s="131"/>
      <c r="ACJ782" s="131"/>
      <c r="ACK782" s="131"/>
      <c r="ACL782" s="131"/>
      <c r="ACM782" s="131"/>
      <c r="ACN782" s="131"/>
      <c r="ACO782" s="131"/>
      <c r="ACP782" s="131"/>
      <c r="ACQ782" s="131"/>
      <c r="ACR782" s="131"/>
      <c r="ACS782" s="131"/>
      <c r="ACT782" s="131"/>
      <c r="ACU782" s="131"/>
      <c r="ACV782" s="131"/>
      <c r="ACW782" s="131"/>
      <c r="ACX782" s="131"/>
      <c r="ACY782" s="131"/>
      <c r="ACZ782" s="131"/>
      <c r="ADA782" s="131"/>
      <c r="ADB782" s="131"/>
      <c r="ADC782" s="131"/>
      <c r="ADD782" s="131"/>
      <c r="ADE782" s="131"/>
      <c r="ADF782" s="131"/>
      <c r="ADG782" s="131"/>
      <c r="ADH782" s="131"/>
      <c r="ADI782" s="131"/>
      <c r="ADJ782" s="131"/>
      <c r="ADK782" s="131"/>
      <c r="ADL782" s="131"/>
      <c r="ADM782" s="131"/>
      <c r="ADN782" s="131"/>
      <c r="ADO782" s="131"/>
      <c r="ADP782" s="131"/>
      <c r="ADQ782" s="131"/>
      <c r="ADR782" s="131"/>
      <c r="ADS782" s="131"/>
      <c r="ADT782" s="131"/>
      <c r="ADU782" s="131"/>
      <c r="ADV782" s="131"/>
      <c r="ADW782" s="131"/>
      <c r="ADX782" s="131"/>
      <c r="ADY782" s="131"/>
      <c r="ADZ782" s="131"/>
      <c r="AEA782" s="131"/>
      <c r="AEB782" s="131"/>
      <c r="AEC782" s="131"/>
      <c r="AED782" s="131"/>
      <c r="AEE782" s="131"/>
      <c r="AEF782" s="131"/>
      <c r="AEG782" s="131"/>
      <c r="AEH782" s="131"/>
      <c r="AEI782" s="131"/>
      <c r="AEJ782" s="131"/>
      <c r="AEK782" s="131"/>
      <c r="AEL782" s="131"/>
      <c r="AEM782" s="131"/>
      <c r="AEN782" s="131"/>
      <c r="AEO782" s="131"/>
      <c r="AEP782" s="131"/>
      <c r="AEQ782" s="131"/>
      <c r="AER782" s="131"/>
      <c r="AES782" s="131"/>
      <c r="AET782" s="131"/>
      <c r="AEU782" s="131"/>
      <c r="AEV782" s="131"/>
      <c r="AEW782" s="131"/>
      <c r="AEX782" s="131"/>
      <c r="AEY782" s="131"/>
      <c r="AEZ782" s="131"/>
      <c r="AFA782" s="131"/>
      <c r="AFB782" s="131"/>
      <c r="AFC782" s="131"/>
      <c r="AFD782" s="131"/>
      <c r="AFE782" s="131"/>
      <c r="AFF782" s="131"/>
      <c r="AFG782" s="131"/>
      <c r="AFH782" s="131"/>
      <c r="AFI782" s="131"/>
      <c r="AFJ782" s="131"/>
      <c r="AFK782" s="131"/>
      <c r="AFL782" s="131"/>
      <c r="AFM782" s="131"/>
      <c r="AFN782" s="131"/>
      <c r="AFO782" s="131"/>
      <c r="AFP782" s="131"/>
      <c r="AFQ782" s="131"/>
      <c r="AFR782" s="131"/>
      <c r="AFS782" s="131"/>
      <c r="AFT782" s="131"/>
      <c r="AFU782" s="131"/>
      <c r="AFV782" s="131"/>
      <c r="AFW782" s="131"/>
      <c r="AFX782" s="131"/>
      <c r="AFY782" s="131"/>
      <c r="AFZ782" s="131"/>
      <c r="AGA782" s="131"/>
      <c r="AGB782" s="131"/>
      <c r="AGC782" s="131"/>
      <c r="AGD782" s="131"/>
      <c r="AGE782" s="131"/>
      <c r="AGF782" s="131"/>
      <c r="AGG782" s="131"/>
      <c r="AGH782" s="131"/>
      <c r="AGI782" s="131"/>
      <c r="AGJ782" s="131"/>
      <c r="AGK782" s="131"/>
      <c r="AGL782" s="131"/>
      <c r="AGM782" s="131"/>
      <c r="AGN782" s="131"/>
      <c r="AGO782" s="131"/>
      <c r="AGP782" s="131"/>
      <c r="AGQ782" s="131"/>
      <c r="AGR782" s="131"/>
      <c r="AGS782" s="131"/>
      <c r="AGT782" s="131"/>
      <c r="AGU782" s="131"/>
      <c r="AGV782" s="131"/>
      <c r="AGW782" s="131"/>
      <c r="AGX782" s="131"/>
      <c r="AGY782" s="131"/>
      <c r="AGZ782" s="131"/>
      <c r="AHA782" s="131"/>
      <c r="AHB782" s="131"/>
      <c r="AHC782" s="131"/>
      <c r="AHD782" s="131"/>
      <c r="AHE782" s="131"/>
      <c r="AHF782" s="131"/>
      <c r="AHG782" s="131"/>
      <c r="AHH782" s="131"/>
      <c r="AHI782" s="131"/>
      <c r="AHJ782" s="131"/>
      <c r="AHK782" s="131"/>
      <c r="AHL782" s="131"/>
      <c r="AHM782" s="131"/>
      <c r="AHN782" s="131"/>
      <c r="AHO782" s="131"/>
      <c r="AHP782" s="131"/>
      <c r="AHQ782" s="131"/>
      <c r="AHR782" s="131"/>
      <c r="AHS782" s="131"/>
      <c r="AHT782" s="131"/>
      <c r="AHU782" s="131"/>
      <c r="AHV782" s="131"/>
      <c r="AHW782" s="131"/>
      <c r="AHX782" s="131"/>
      <c r="AHY782" s="131"/>
      <c r="AHZ782" s="131"/>
      <c r="AIA782" s="131"/>
      <c r="AIB782" s="131"/>
      <c r="AIC782" s="131"/>
      <c r="AID782" s="131"/>
      <c r="AIE782" s="131"/>
      <c r="AIF782" s="131"/>
      <c r="AIG782" s="131"/>
      <c r="AIH782" s="131"/>
      <c r="AII782" s="131"/>
      <c r="AIJ782" s="131"/>
      <c r="AIK782" s="131"/>
      <c r="AIL782" s="131"/>
      <c r="AIM782" s="131"/>
      <c r="AIN782" s="131"/>
      <c r="AIO782" s="131"/>
      <c r="AIP782" s="131"/>
      <c r="AIQ782" s="131"/>
      <c r="AIR782" s="131"/>
      <c r="AIS782" s="131"/>
      <c r="AIT782" s="131"/>
      <c r="AIU782" s="131"/>
      <c r="AIV782" s="131"/>
      <c r="AIW782" s="131"/>
      <c r="AIX782" s="131"/>
      <c r="AIY782" s="131"/>
      <c r="AIZ782" s="131"/>
      <c r="AJA782" s="131"/>
      <c r="AJB782" s="131"/>
      <c r="AJC782" s="131"/>
      <c r="AJD782" s="131"/>
      <c r="AJE782" s="131"/>
      <c r="AJF782" s="131"/>
      <c r="AJG782" s="131"/>
      <c r="AJH782" s="131"/>
      <c r="AJI782" s="131"/>
      <c r="AJJ782" s="131"/>
      <c r="AJK782" s="131"/>
      <c r="AJL782" s="131"/>
      <c r="AJM782" s="131"/>
      <c r="AJN782" s="131"/>
      <c r="AJO782" s="131"/>
      <c r="AJP782" s="131"/>
      <c r="AJQ782" s="131"/>
      <c r="AJR782" s="131"/>
      <c r="AJS782" s="131"/>
      <c r="AJT782" s="131"/>
      <c r="AJU782" s="131"/>
      <c r="AJV782" s="131"/>
      <c r="AJW782" s="131"/>
      <c r="AJX782" s="131"/>
      <c r="AJY782" s="131"/>
      <c r="AJZ782" s="131"/>
      <c r="AKA782" s="131"/>
      <c r="AKB782" s="131"/>
      <c r="AKC782" s="131"/>
      <c r="AKD782" s="131"/>
      <c r="AKE782" s="131"/>
      <c r="AKF782" s="131"/>
      <c r="AKG782" s="131"/>
      <c r="AKH782" s="131"/>
      <c r="AKI782" s="131"/>
      <c r="AKJ782" s="131"/>
      <c r="AKK782" s="131"/>
      <c r="AKL782" s="131"/>
      <c r="AKM782" s="131"/>
      <c r="AKN782" s="131"/>
      <c r="AKO782" s="131"/>
      <c r="AKP782" s="131"/>
      <c r="AKQ782" s="131"/>
      <c r="AKR782" s="131"/>
      <c r="AKS782" s="131"/>
      <c r="AKT782" s="131"/>
      <c r="AKU782" s="131"/>
      <c r="AKV782" s="131"/>
      <c r="AKW782" s="131"/>
      <c r="AKX782" s="131"/>
      <c r="AKY782" s="131"/>
      <c r="AKZ782" s="131"/>
      <c r="ALA782" s="131"/>
      <c r="ALB782" s="131"/>
      <c r="ALC782" s="131"/>
      <c r="ALD782" s="131"/>
      <c r="ALE782" s="131"/>
      <c r="ALF782" s="131"/>
      <c r="ALG782" s="131"/>
      <c r="ALH782" s="131"/>
      <c r="ALI782" s="131"/>
      <c r="ALJ782" s="131"/>
      <c r="ALK782" s="131"/>
      <c r="ALL782" s="131"/>
      <c r="ALM782" s="131"/>
      <c r="ALN782" s="131"/>
    </row>
    <row r="783" spans="1:1002" s="508" customFormat="1" ht="24.95" customHeight="1" x14ac:dyDescent="0.25">
      <c r="A783" s="502"/>
      <c r="B783" s="503"/>
      <c r="C783" s="504"/>
      <c r="D783" s="450"/>
      <c r="E783" s="505"/>
      <c r="F783" s="505"/>
      <c r="G783" s="506"/>
      <c r="H783" s="506"/>
      <c r="I783" s="507"/>
      <c r="J783" s="565"/>
      <c r="K783" s="454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  <c r="EC783" s="131"/>
      <c r="ED783" s="131"/>
      <c r="EE783" s="131"/>
      <c r="EF783" s="131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31"/>
      <c r="EQ783" s="131"/>
      <c r="ER783" s="131"/>
      <c r="ES783" s="131"/>
      <c r="ET783" s="131"/>
      <c r="EU783" s="131"/>
      <c r="EV783" s="131"/>
      <c r="EW783" s="131"/>
      <c r="EX783" s="131"/>
      <c r="EY783" s="131"/>
      <c r="EZ783" s="131"/>
      <c r="FA783" s="131"/>
      <c r="FB783" s="131"/>
      <c r="FC783" s="131"/>
      <c r="FD783" s="131"/>
      <c r="FE783" s="131"/>
      <c r="FF783" s="131"/>
      <c r="FG783" s="131"/>
      <c r="FH783" s="131"/>
      <c r="FI783" s="131"/>
      <c r="FJ783" s="131"/>
      <c r="FK783" s="131"/>
      <c r="FL783" s="131"/>
      <c r="FM783" s="131"/>
      <c r="FN783" s="131"/>
      <c r="FO783" s="131"/>
      <c r="FP783" s="131"/>
      <c r="FQ783" s="131"/>
      <c r="FR783" s="131"/>
      <c r="FS783" s="131"/>
      <c r="FT783" s="131"/>
      <c r="FU783" s="131"/>
      <c r="FV783" s="131"/>
      <c r="FW783" s="131"/>
      <c r="FX783" s="131"/>
      <c r="FY783" s="131"/>
      <c r="FZ783" s="131"/>
      <c r="GA783" s="131"/>
      <c r="GB783" s="131"/>
      <c r="GC783" s="131"/>
      <c r="GD783" s="131"/>
      <c r="GE783" s="131"/>
      <c r="GF783" s="131"/>
      <c r="GG783" s="131"/>
      <c r="GH783" s="131"/>
      <c r="GI783" s="131"/>
      <c r="GJ783" s="131"/>
      <c r="GK783" s="131"/>
      <c r="GL783" s="131"/>
      <c r="GM783" s="131"/>
      <c r="GN783" s="131"/>
      <c r="GO783" s="131"/>
      <c r="GP783" s="131"/>
      <c r="GQ783" s="131"/>
      <c r="GR783" s="131"/>
      <c r="GS783" s="131"/>
      <c r="GT783" s="131"/>
      <c r="GU783" s="131"/>
      <c r="GV783" s="131"/>
      <c r="GW783" s="131"/>
      <c r="GX783" s="131"/>
      <c r="GY783" s="131"/>
      <c r="GZ783" s="131"/>
      <c r="HA783" s="131"/>
      <c r="HB783" s="131"/>
      <c r="HC783" s="131"/>
      <c r="HD783" s="131"/>
      <c r="HE783" s="131"/>
      <c r="HF783" s="131"/>
      <c r="HG783" s="131"/>
      <c r="HH783" s="131"/>
      <c r="HI783" s="131"/>
      <c r="HJ783" s="131"/>
      <c r="HK783" s="131"/>
      <c r="HL783" s="131"/>
      <c r="HM783" s="131"/>
      <c r="HN783" s="131"/>
      <c r="HO783" s="131"/>
      <c r="HP783" s="131"/>
      <c r="HQ783" s="131"/>
      <c r="HR783" s="131"/>
      <c r="HS783" s="131"/>
      <c r="HT783" s="131"/>
      <c r="HU783" s="131"/>
      <c r="HV783" s="131"/>
      <c r="HW783" s="131"/>
      <c r="HX783" s="131"/>
      <c r="HY783" s="131"/>
      <c r="HZ783" s="131"/>
      <c r="IA783" s="131"/>
      <c r="IB783" s="131"/>
      <c r="IC783" s="131"/>
      <c r="ID783" s="131"/>
      <c r="IE783" s="131"/>
      <c r="IF783" s="131"/>
      <c r="IG783" s="131"/>
      <c r="IH783" s="131"/>
      <c r="II783" s="131"/>
      <c r="IJ783" s="131"/>
      <c r="IK783" s="131"/>
      <c r="IL783" s="131"/>
      <c r="IM783" s="131"/>
      <c r="IN783" s="131"/>
      <c r="IO783" s="131"/>
      <c r="IP783" s="131"/>
      <c r="IQ783" s="131"/>
      <c r="IR783" s="131"/>
      <c r="IS783" s="131"/>
      <c r="IT783" s="131"/>
      <c r="IU783" s="131"/>
      <c r="IV783" s="131"/>
      <c r="IW783" s="131"/>
      <c r="IX783" s="131"/>
      <c r="IY783" s="131"/>
      <c r="IZ783" s="131"/>
      <c r="JA783" s="131"/>
      <c r="JB783" s="131"/>
      <c r="JC783" s="131"/>
      <c r="JD783" s="131"/>
      <c r="JE783" s="131"/>
      <c r="JF783" s="131"/>
      <c r="JG783" s="131"/>
      <c r="JH783" s="131"/>
      <c r="JI783" s="131"/>
      <c r="JJ783" s="131"/>
      <c r="JK783" s="131"/>
      <c r="JL783" s="131"/>
      <c r="JM783" s="131"/>
      <c r="JN783" s="131"/>
      <c r="JO783" s="131"/>
      <c r="JP783" s="131"/>
      <c r="JQ783" s="131"/>
      <c r="JR783" s="131"/>
      <c r="JS783" s="131"/>
      <c r="JT783" s="131"/>
      <c r="JU783" s="131"/>
      <c r="JV783" s="131"/>
      <c r="JW783" s="131"/>
      <c r="JX783" s="131"/>
      <c r="JY783" s="131"/>
      <c r="JZ783" s="131"/>
      <c r="KA783" s="131"/>
      <c r="KB783" s="131"/>
      <c r="KC783" s="131"/>
      <c r="KD783" s="131"/>
      <c r="KE783" s="131"/>
      <c r="KF783" s="131"/>
      <c r="KG783" s="131"/>
      <c r="KH783" s="131"/>
      <c r="KI783" s="131"/>
      <c r="KJ783" s="131"/>
      <c r="KK783" s="131"/>
      <c r="KL783" s="131"/>
      <c r="KM783" s="131"/>
      <c r="KN783" s="131"/>
      <c r="KO783" s="131"/>
      <c r="KP783" s="131"/>
      <c r="KQ783" s="131"/>
      <c r="KR783" s="131"/>
      <c r="KS783" s="131"/>
      <c r="KT783" s="131"/>
      <c r="KU783" s="131"/>
      <c r="KV783" s="131"/>
      <c r="KW783" s="131"/>
      <c r="KX783" s="131"/>
      <c r="KY783" s="131"/>
      <c r="KZ783" s="131"/>
      <c r="LA783" s="131"/>
      <c r="LB783" s="131"/>
      <c r="LC783" s="131"/>
      <c r="LD783" s="131"/>
      <c r="LE783" s="131"/>
      <c r="LF783" s="131"/>
      <c r="LG783" s="131"/>
      <c r="LH783" s="131"/>
      <c r="LI783" s="131"/>
      <c r="LJ783" s="131"/>
      <c r="LK783" s="131"/>
      <c r="LL783" s="131"/>
      <c r="LM783" s="131"/>
      <c r="LN783" s="131"/>
      <c r="LO783" s="131"/>
      <c r="LP783" s="131"/>
      <c r="LQ783" s="131"/>
      <c r="LR783" s="131"/>
      <c r="LS783" s="131"/>
      <c r="LT783" s="131"/>
      <c r="LU783" s="131"/>
      <c r="LV783" s="131"/>
      <c r="LW783" s="131"/>
      <c r="LX783" s="131"/>
      <c r="LY783" s="131"/>
      <c r="LZ783" s="131"/>
      <c r="MA783" s="131"/>
      <c r="MB783" s="131"/>
      <c r="MC783" s="131"/>
      <c r="MD783" s="131"/>
      <c r="ME783" s="131"/>
      <c r="MF783" s="131"/>
      <c r="MG783" s="131"/>
      <c r="MH783" s="131"/>
      <c r="MI783" s="131"/>
      <c r="MJ783" s="131"/>
      <c r="MK783" s="131"/>
      <c r="ML783" s="131"/>
      <c r="MM783" s="131"/>
      <c r="MN783" s="131"/>
      <c r="MO783" s="131"/>
      <c r="MP783" s="131"/>
      <c r="MQ783" s="131"/>
      <c r="MR783" s="131"/>
      <c r="MS783" s="131"/>
      <c r="MT783" s="131"/>
      <c r="MU783" s="131"/>
      <c r="MV783" s="131"/>
      <c r="MW783" s="131"/>
      <c r="MX783" s="131"/>
      <c r="MY783" s="131"/>
      <c r="MZ783" s="131"/>
      <c r="NA783" s="131"/>
      <c r="NB783" s="131"/>
      <c r="NC783" s="131"/>
      <c r="ND783" s="131"/>
      <c r="NE783" s="131"/>
      <c r="NF783" s="131"/>
      <c r="NG783" s="131"/>
      <c r="NH783" s="131"/>
      <c r="NI783" s="131"/>
      <c r="NJ783" s="131"/>
      <c r="NK783" s="131"/>
      <c r="NL783" s="131"/>
      <c r="NM783" s="131"/>
      <c r="NN783" s="131"/>
      <c r="NO783" s="131"/>
      <c r="NP783" s="131"/>
      <c r="NQ783" s="131"/>
      <c r="NR783" s="131"/>
      <c r="NS783" s="131"/>
      <c r="NT783" s="131"/>
      <c r="NU783" s="131"/>
      <c r="NV783" s="131"/>
      <c r="NW783" s="131"/>
      <c r="NX783" s="131"/>
      <c r="NY783" s="131"/>
      <c r="NZ783" s="131"/>
      <c r="OA783" s="131"/>
      <c r="OB783" s="131"/>
      <c r="OC783" s="131"/>
      <c r="OD783" s="131"/>
      <c r="OE783" s="131"/>
      <c r="OF783" s="131"/>
      <c r="OG783" s="131"/>
      <c r="OH783" s="131"/>
      <c r="OI783" s="131"/>
      <c r="OJ783" s="131"/>
      <c r="OK783" s="131"/>
      <c r="OL783" s="131"/>
      <c r="OM783" s="131"/>
      <c r="ON783" s="131"/>
      <c r="OO783" s="131"/>
      <c r="OP783" s="131"/>
      <c r="OQ783" s="131"/>
      <c r="OR783" s="131"/>
      <c r="OS783" s="131"/>
      <c r="OT783" s="131"/>
      <c r="OU783" s="131"/>
      <c r="OV783" s="131"/>
      <c r="OW783" s="131"/>
      <c r="OX783" s="131"/>
      <c r="OY783" s="131"/>
      <c r="OZ783" s="131"/>
      <c r="PA783" s="131"/>
      <c r="PB783" s="131"/>
      <c r="PC783" s="131"/>
      <c r="PD783" s="131"/>
      <c r="PE783" s="131"/>
      <c r="PF783" s="131"/>
      <c r="PG783" s="131"/>
      <c r="PH783" s="131"/>
      <c r="PI783" s="131"/>
      <c r="PJ783" s="131"/>
      <c r="PK783" s="131"/>
      <c r="PL783" s="131"/>
      <c r="PM783" s="131"/>
      <c r="PN783" s="131"/>
      <c r="PO783" s="131"/>
      <c r="PP783" s="131"/>
      <c r="PQ783" s="131"/>
      <c r="PR783" s="131"/>
      <c r="PS783" s="131"/>
      <c r="PT783" s="131"/>
      <c r="PU783" s="131"/>
      <c r="PV783" s="131"/>
      <c r="PW783" s="131"/>
      <c r="PX783" s="131"/>
      <c r="PY783" s="131"/>
      <c r="PZ783" s="131"/>
      <c r="QA783" s="131"/>
      <c r="QB783" s="131"/>
      <c r="QC783" s="131"/>
      <c r="QD783" s="131"/>
      <c r="QE783" s="131"/>
      <c r="QF783" s="131"/>
      <c r="QG783" s="131"/>
      <c r="QH783" s="131"/>
      <c r="QI783" s="131"/>
      <c r="QJ783" s="131"/>
      <c r="QK783" s="131"/>
      <c r="QL783" s="131"/>
      <c r="QM783" s="131"/>
      <c r="QN783" s="131"/>
      <c r="QO783" s="131"/>
      <c r="QP783" s="131"/>
      <c r="QQ783" s="131"/>
      <c r="QR783" s="131"/>
      <c r="QS783" s="131"/>
      <c r="QT783" s="131"/>
      <c r="QU783" s="131"/>
      <c r="QV783" s="131"/>
      <c r="QW783" s="131"/>
      <c r="QX783" s="131"/>
      <c r="QY783" s="131"/>
      <c r="QZ783" s="131"/>
      <c r="RA783" s="131"/>
      <c r="RB783" s="131"/>
      <c r="RC783" s="131"/>
      <c r="RD783" s="131"/>
      <c r="RE783" s="131"/>
      <c r="RF783" s="131"/>
      <c r="RG783" s="131"/>
      <c r="RH783" s="131"/>
      <c r="RI783" s="131"/>
      <c r="RJ783" s="131"/>
      <c r="RK783" s="131"/>
      <c r="RL783" s="131"/>
      <c r="RM783" s="131"/>
      <c r="RN783" s="131"/>
      <c r="RO783" s="131"/>
      <c r="RP783" s="131"/>
      <c r="RQ783" s="131"/>
      <c r="RR783" s="131"/>
      <c r="RS783" s="131"/>
      <c r="RT783" s="131"/>
      <c r="RU783" s="131"/>
      <c r="RV783" s="131"/>
      <c r="RW783" s="131"/>
      <c r="RX783" s="131"/>
      <c r="RY783" s="131"/>
      <c r="RZ783" s="131"/>
      <c r="SA783" s="131"/>
      <c r="SB783" s="131"/>
      <c r="SC783" s="131"/>
      <c r="SD783" s="131"/>
      <c r="SE783" s="131"/>
      <c r="SF783" s="131"/>
      <c r="SG783" s="131"/>
      <c r="SH783" s="131"/>
      <c r="SI783" s="131"/>
      <c r="SJ783" s="131"/>
      <c r="SK783" s="131"/>
      <c r="SL783" s="131"/>
      <c r="SM783" s="131"/>
      <c r="SN783" s="131"/>
      <c r="SO783" s="131"/>
      <c r="SP783" s="131"/>
      <c r="SQ783" s="131"/>
      <c r="SR783" s="131"/>
      <c r="SS783" s="131"/>
      <c r="ST783" s="131"/>
      <c r="SU783" s="131"/>
      <c r="SV783" s="131"/>
      <c r="SW783" s="131"/>
      <c r="SX783" s="131"/>
      <c r="SY783" s="131"/>
      <c r="SZ783" s="131"/>
      <c r="TA783" s="131"/>
      <c r="TB783" s="131"/>
      <c r="TC783" s="131"/>
      <c r="TD783" s="131"/>
      <c r="TE783" s="131"/>
      <c r="TF783" s="131"/>
      <c r="TG783" s="131"/>
      <c r="TH783" s="131"/>
      <c r="TI783" s="131"/>
      <c r="TJ783" s="131"/>
      <c r="TK783" s="131"/>
      <c r="TL783" s="131"/>
      <c r="TM783" s="131"/>
      <c r="TN783" s="131"/>
      <c r="TO783" s="131"/>
      <c r="TP783" s="131"/>
      <c r="TQ783" s="131"/>
      <c r="TR783" s="131"/>
      <c r="TS783" s="131"/>
      <c r="TT783" s="131"/>
      <c r="TU783" s="131"/>
      <c r="TV783" s="131"/>
      <c r="TW783" s="131"/>
      <c r="TX783" s="131"/>
      <c r="TY783" s="131"/>
      <c r="TZ783" s="131"/>
      <c r="UA783" s="131"/>
      <c r="UB783" s="131"/>
      <c r="UC783" s="131"/>
      <c r="UD783" s="131"/>
      <c r="UE783" s="131"/>
      <c r="UF783" s="131"/>
      <c r="UG783" s="131"/>
      <c r="UH783" s="131"/>
      <c r="UI783" s="131"/>
      <c r="UJ783" s="131"/>
      <c r="UK783" s="131"/>
      <c r="UL783" s="131"/>
      <c r="UM783" s="131"/>
      <c r="UN783" s="131"/>
      <c r="UO783" s="131"/>
      <c r="UP783" s="131"/>
      <c r="UQ783" s="131"/>
      <c r="UR783" s="131"/>
      <c r="US783" s="131"/>
      <c r="UT783" s="131"/>
      <c r="UU783" s="131"/>
      <c r="UV783" s="131"/>
      <c r="UW783" s="131"/>
      <c r="UX783" s="131"/>
      <c r="UY783" s="131"/>
      <c r="UZ783" s="131"/>
      <c r="VA783" s="131"/>
      <c r="VB783" s="131"/>
      <c r="VC783" s="131"/>
      <c r="VD783" s="131"/>
      <c r="VE783" s="131"/>
      <c r="VF783" s="131"/>
      <c r="VG783" s="131"/>
      <c r="VH783" s="131"/>
      <c r="VI783" s="131"/>
      <c r="VJ783" s="131"/>
      <c r="VK783" s="131"/>
      <c r="VL783" s="131"/>
      <c r="VM783" s="131"/>
      <c r="VN783" s="131"/>
      <c r="VO783" s="131"/>
      <c r="VP783" s="131"/>
      <c r="VQ783" s="131"/>
      <c r="VR783" s="131"/>
      <c r="VS783" s="131"/>
      <c r="VT783" s="131"/>
      <c r="VU783" s="131"/>
      <c r="VV783" s="131"/>
      <c r="VW783" s="131"/>
      <c r="VX783" s="131"/>
      <c r="VY783" s="131"/>
      <c r="VZ783" s="131"/>
      <c r="WA783" s="131"/>
      <c r="WB783" s="131"/>
      <c r="WC783" s="131"/>
      <c r="WD783" s="131"/>
      <c r="WE783" s="131"/>
      <c r="WF783" s="131"/>
      <c r="WG783" s="131"/>
      <c r="WH783" s="131"/>
      <c r="WI783" s="131"/>
      <c r="WJ783" s="131"/>
      <c r="WK783" s="131"/>
      <c r="WL783" s="131"/>
      <c r="WM783" s="131"/>
      <c r="WN783" s="131"/>
      <c r="WO783" s="131"/>
      <c r="WP783" s="131"/>
      <c r="WQ783" s="131"/>
      <c r="WR783" s="131"/>
      <c r="WS783" s="131"/>
      <c r="WT783" s="131"/>
      <c r="WU783" s="131"/>
      <c r="WV783" s="131"/>
      <c r="WW783" s="131"/>
      <c r="WX783" s="131"/>
      <c r="WY783" s="131"/>
      <c r="WZ783" s="131"/>
      <c r="XA783" s="131"/>
      <c r="XB783" s="131"/>
      <c r="XC783" s="131"/>
      <c r="XD783" s="131"/>
      <c r="XE783" s="131"/>
      <c r="XF783" s="131"/>
      <c r="XG783" s="131"/>
      <c r="XH783" s="131"/>
      <c r="XI783" s="131"/>
      <c r="XJ783" s="131"/>
      <c r="XK783" s="131"/>
      <c r="XL783" s="131"/>
      <c r="XM783" s="131"/>
      <c r="XN783" s="131"/>
      <c r="XO783" s="131"/>
      <c r="XP783" s="131"/>
      <c r="XQ783" s="131"/>
      <c r="XR783" s="131"/>
      <c r="XS783" s="131"/>
      <c r="XT783" s="131"/>
      <c r="XU783" s="131"/>
      <c r="XV783" s="131"/>
      <c r="XW783" s="131"/>
      <c r="XX783" s="131"/>
      <c r="XY783" s="131"/>
      <c r="XZ783" s="131"/>
      <c r="YA783" s="131"/>
      <c r="YB783" s="131"/>
      <c r="YC783" s="131"/>
      <c r="YD783" s="131"/>
      <c r="YE783" s="131"/>
      <c r="YF783" s="131"/>
      <c r="YG783" s="131"/>
      <c r="YH783" s="131"/>
      <c r="YI783" s="131"/>
      <c r="YJ783" s="131"/>
      <c r="YK783" s="131"/>
      <c r="YL783" s="131"/>
      <c r="YM783" s="131"/>
      <c r="YN783" s="131"/>
      <c r="YO783" s="131"/>
      <c r="YP783" s="131"/>
      <c r="YQ783" s="131"/>
      <c r="YR783" s="131"/>
      <c r="YS783" s="131"/>
      <c r="YT783" s="131"/>
      <c r="YU783" s="131"/>
      <c r="YV783" s="131"/>
      <c r="YW783" s="131"/>
      <c r="YX783" s="131"/>
      <c r="YY783" s="131"/>
      <c r="YZ783" s="131"/>
      <c r="ZA783" s="131"/>
      <c r="ZB783" s="131"/>
      <c r="ZC783" s="131"/>
      <c r="ZD783" s="131"/>
      <c r="ZE783" s="131"/>
      <c r="ZF783" s="131"/>
      <c r="ZG783" s="131"/>
      <c r="ZH783" s="131"/>
      <c r="ZI783" s="131"/>
      <c r="ZJ783" s="131"/>
      <c r="ZK783" s="131"/>
      <c r="ZL783" s="131"/>
      <c r="ZM783" s="131"/>
      <c r="ZN783" s="131"/>
      <c r="ZO783" s="131"/>
      <c r="ZP783" s="131"/>
      <c r="ZQ783" s="131"/>
      <c r="ZR783" s="131"/>
      <c r="ZS783" s="131"/>
      <c r="ZT783" s="131"/>
      <c r="ZU783" s="131"/>
      <c r="ZV783" s="131"/>
      <c r="ZW783" s="131"/>
      <c r="ZX783" s="131"/>
      <c r="ZY783" s="131"/>
      <c r="ZZ783" s="131"/>
      <c r="AAA783" s="131"/>
      <c r="AAB783" s="131"/>
      <c r="AAC783" s="131"/>
      <c r="AAD783" s="131"/>
      <c r="AAE783" s="131"/>
      <c r="AAF783" s="131"/>
      <c r="AAG783" s="131"/>
      <c r="AAH783" s="131"/>
      <c r="AAI783" s="131"/>
      <c r="AAJ783" s="131"/>
      <c r="AAK783" s="131"/>
      <c r="AAL783" s="131"/>
      <c r="AAM783" s="131"/>
      <c r="AAN783" s="131"/>
      <c r="AAO783" s="131"/>
      <c r="AAP783" s="131"/>
      <c r="AAQ783" s="131"/>
      <c r="AAR783" s="131"/>
      <c r="AAS783" s="131"/>
      <c r="AAT783" s="131"/>
      <c r="AAU783" s="131"/>
      <c r="AAV783" s="131"/>
      <c r="AAW783" s="131"/>
      <c r="AAX783" s="131"/>
      <c r="AAY783" s="131"/>
      <c r="AAZ783" s="131"/>
      <c r="ABA783" s="131"/>
      <c r="ABB783" s="131"/>
      <c r="ABC783" s="131"/>
      <c r="ABD783" s="131"/>
      <c r="ABE783" s="131"/>
      <c r="ABF783" s="131"/>
      <c r="ABG783" s="131"/>
      <c r="ABH783" s="131"/>
      <c r="ABI783" s="131"/>
      <c r="ABJ783" s="131"/>
      <c r="ABK783" s="131"/>
      <c r="ABL783" s="131"/>
      <c r="ABM783" s="131"/>
      <c r="ABN783" s="131"/>
      <c r="ABO783" s="131"/>
      <c r="ABP783" s="131"/>
      <c r="ABQ783" s="131"/>
      <c r="ABR783" s="131"/>
      <c r="ABS783" s="131"/>
      <c r="ABT783" s="131"/>
      <c r="ABU783" s="131"/>
      <c r="ABV783" s="131"/>
      <c r="ABW783" s="131"/>
      <c r="ABX783" s="131"/>
      <c r="ABY783" s="131"/>
      <c r="ABZ783" s="131"/>
      <c r="ACA783" s="131"/>
      <c r="ACB783" s="131"/>
      <c r="ACC783" s="131"/>
      <c r="ACD783" s="131"/>
      <c r="ACE783" s="131"/>
      <c r="ACF783" s="131"/>
      <c r="ACG783" s="131"/>
      <c r="ACH783" s="131"/>
      <c r="ACI783" s="131"/>
      <c r="ACJ783" s="131"/>
      <c r="ACK783" s="131"/>
      <c r="ACL783" s="131"/>
      <c r="ACM783" s="131"/>
      <c r="ACN783" s="131"/>
      <c r="ACO783" s="131"/>
      <c r="ACP783" s="131"/>
      <c r="ACQ783" s="131"/>
      <c r="ACR783" s="131"/>
      <c r="ACS783" s="131"/>
      <c r="ACT783" s="131"/>
      <c r="ACU783" s="131"/>
      <c r="ACV783" s="131"/>
      <c r="ACW783" s="131"/>
      <c r="ACX783" s="131"/>
      <c r="ACY783" s="131"/>
      <c r="ACZ783" s="131"/>
      <c r="ADA783" s="131"/>
      <c r="ADB783" s="131"/>
      <c r="ADC783" s="131"/>
      <c r="ADD783" s="131"/>
      <c r="ADE783" s="131"/>
      <c r="ADF783" s="131"/>
      <c r="ADG783" s="131"/>
      <c r="ADH783" s="131"/>
      <c r="ADI783" s="131"/>
      <c r="ADJ783" s="131"/>
      <c r="ADK783" s="131"/>
      <c r="ADL783" s="131"/>
      <c r="ADM783" s="131"/>
      <c r="ADN783" s="131"/>
      <c r="ADO783" s="131"/>
      <c r="ADP783" s="131"/>
      <c r="ADQ783" s="131"/>
      <c r="ADR783" s="131"/>
      <c r="ADS783" s="131"/>
      <c r="ADT783" s="131"/>
      <c r="ADU783" s="131"/>
      <c r="ADV783" s="131"/>
      <c r="ADW783" s="131"/>
      <c r="ADX783" s="131"/>
      <c r="ADY783" s="131"/>
      <c r="ADZ783" s="131"/>
      <c r="AEA783" s="131"/>
      <c r="AEB783" s="131"/>
      <c r="AEC783" s="131"/>
      <c r="AED783" s="131"/>
      <c r="AEE783" s="131"/>
      <c r="AEF783" s="131"/>
      <c r="AEG783" s="131"/>
      <c r="AEH783" s="131"/>
      <c r="AEI783" s="131"/>
      <c r="AEJ783" s="131"/>
      <c r="AEK783" s="131"/>
      <c r="AEL783" s="131"/>
      <c r="AEM783" s="131"/>
      <c r="AEN783" s="131"/>
      <c r="AEO783" s="131"/>
      <c r="AEP783" s="131"/>
      <c r="AEQ783" s="131"/>
      <c r="AER783" s="131"/>
      <c r="AES783" s="131"/>
      <c r="AET783" s="131"/>
      <c r="AEU783" s="131"/>
      <c r="AEV783" s="131"/>
      <c r="AEW783" s="131"/>
      <c r="AEX783" s="131"/>
      <c r="AEY783" s="131"/>
      <c r="AEZ783" s="131"/>
      <c r="AFA783" s="131"/>
      <c r="AFB783" s="131"/>
      <c r="AFC783" s="131"/>
      <c r="AFD783" s="131"/>
      <c r="AFE783" s="131"/>
      <c r="AFF783" s="131"/>
      <c r="AFG783" s="131"/>
      <c r="AFH783" s="131"/>
      <c r="AFI783" s="131"/>
      <c r="AFJ783" s="131"/>
      <c r="AFK783" s="131"/>
      <c r="AFL783" s="131"/>
      <c r="AFM783" s="131"/>
      <c r="AFN783" s="131"/>
      <c r="AFO783" s="131"/>
      <c r="AFP783" s="131"/>
      <c r="AFQ783" s="131"/>
      <c r="AFR783" s="131"/>
      <c r="AFS783" s="131"/>
      <c r="AFT783" s="131"/>
      <c r="AFU783" s="131"/>
      <c r="AFV783" s="131"/>
      <c r="AFW783" s="131"/>
      <c r="AFX783" s="131"/>
      <c r="AFY783" s="131"/>
      <c r="AFZ783" s="131"/>
      <c r="AGA783" s="131"/>
      <c r="AGB783" s="131"/>
      <c r="AGC783" s="131"/>
      <c r="AGD783" s="131"/>
      <c r="AGE783" s="131"/>
      <c r="AGF783" s="131"/>
      <c r="AGG783" s="131"/>
      <c r="AGH783" s="131"/>
      <c r="AGI783" s="131"/>
      <c r="AGJ783" s="131"/>
      <c r="AGK783" s="131"/>
      <c r="AGL783" s="131"/>
      <c r="AGM783" s="131"/>
      <c r="AGN783" s="131"/>
      <c r="AGO783" s="131"/>
      <c r="AGP783" s="131"/>
      <c r="AGQ783" s="131"/>
      <c r="AGR783" s="131"/>
      <c r="AGS783" s="131"/>
      <c r="AGT783" s="131"/>
      <c r="AGU783" s="131"/>
      <c r="AGV783" s="131"/>
      <c r="AGW783" s="131"/>
      <c r="AGX783" s="131"/>
      <c r="AGY783" s="131"/>
      <c r="AGZ783" s="131"/>
      <c r="AHA783" s="131"/>
      <c r="AHB783" s="131"/>
      <c r="AHC783" s="131"/>
      <c r="AHD783" s="131"/>
      <c r="AHE783" s="131"/>
      <c r="AHF783" s="131"/>
      <c r="AHG783" s="131"/>
      <c r="AHH783" s="131"/>
      <c r="AHI783" s="131"/>
      <c r="AHJ783" s="131"/>
      <c r="AHK783" s="131"/>
      <c r="AHL783" s="131"/>
      <c r="AHM783" s="131"/>
      <c r="AHN783" s="131"/>
      <c r="AHO783" s="131"/>
      <c r="AHP783" s="131"/>
      <c r="AHQ783" s="131"/>
      <c r="AHR783" s="131"/>
      <c r="AHS783" s="131"/>
      <c r="AHT783" s="131"/>
      <c r="AHU783" s="131"/>
      <c r="AHV783" s="131"/>
      <c r="AHW783" s="131"/>
      <c r="AHX783" s="131"/>
      <c r="AHY783" s="131"/>
      <c r="AHZ783" s="131"/>
      <c r="AIA783" s="131"/>
      <c r="AIB783" s="131"/>
      <c r="AIC783" s="131"/>
      <c r="AID783" s="131"/>
      <c r="AIE783" s="131"/>
      <c r="AIF783" s="131"/>
      <c r="AIG783" s="131"/>
      <c r="AIH783" s="131"/>
      <c r="AII783" s="131"/>
      <c r="AIJ783" s="131"/>
      <c r="AIK783" s="131"/>
      <c r="AIL783" s="131"/>
      <c r="AIM783" s="131"/>
      <c r="AIN783" s="131"/>
      <c r="AIO783" s="131"/>
      <c r="AIP783" s="131"/>
      <c r="AIQ783" s="131"/>
      <c r="AIR783" s="131"/>
      <c r="AIS783" s="131"/>
      <c r="AIT783" s="131"/>
      <c r="AIU783" s="131"/>
      <c r="AIV783" s="131"/>
      <c r="AIW783" s="131"/>
      <c r="AIX783" s="131"/>
      <c r="AIY783" s="131"/>
      <c r="AIZ783" s="131"/>
      <c r="AJA783" s="131"/>
      <c r="AJB783" s="131"/>
      <c r="AJC783" s="131"/>
      <c r="AJD783" s="131"/>
      <c r="AJE783" s="131"/>
      <c r="AJF783" s="131"/>
      <c r="AJG783" s="131"/>
      <c r="AJH783" s="131"/>
      <c r="AJI783" s="131"/>
      <c r="AJJ783" s="131"/>
      <c r="AJK783" s="131"/>
      <c r="AJL783" s="131"/>
      <c r="AJM783" s="131"/>
      <c r="AJN783" s="131"/>
      <c r="AJO783" s="131"/>
      <c r="AJP783" s="131"/>
      <c r="AJQ783" s="131"/>
      <c r="AJR783" s="131"/>
      <c r="AJS783" s="131"/>
      <c r="AJT783" s="131"/>
      <c r="AJU783" s="131"/>
      <c r="AJV783" s="131"/>
      <c r="AJW783" s="131"/>
      <c r="AJX783" s="131"/>
      <c r="AJY783" s="131"/>
      <c r="AJZ783" s="131"/>
      <c r="AKA783" s="131"/>
      <c r="AKB783" s="131"/>
      <c r="AKC783" s="131"/>
      <c r="AKD783" s="131"/>
      <c r="AKE783" s="131"/>
      <c r="AKF783" s="131"/>
      <c r="AKG783" s="131"/>
      <c r="AKH783" s="131"/>
      <c r="AKI783" s="131"/>
      <c r="AKJ783" s="131"/>
      <c r="AKK783" s="131"/>
      <c r="AKL783" s="131"/>
      <c r="AKM783" s="131"/>
      <c r="AKN783" s="131"/>
      <c r="AKO783" s="131"/>
      <c r="AKP783" s="131"/>
      <c r="AKQ783" s="131"/>
      <c r="AKR783" s="131"/>
      <c r="AKS783" s="131"/>
      <c r="AKT783" s="131"/>
      <c r="AKU783" s="131"/>
      <c r="AKV783" s="131"/>
      <c r="AKW783" s="131"/>
      <c r="AKX783" s="131"/>
      <c r="AKY783" s="131"/>
      <c r="AKZ783" s="131"/>
      <c r="ALA783" s="131"/>
      <c r="ALB783" s="131"/>
      <c r="ALC783" s="131"/>
      <c r="ALD783" s="131"/>
      <c r="ALE783" s="131"/>
      <c r="ALF783" s="131"/>
      <c r="ALG783" s="131"/>
      <c r="ALH783" s="131"/>
      <c r="ALI783" s="131"/>
      <c r="ALJ783" s="131"/>
      <c r="ALK783" s="131"/>
      <c r="ALL783" s="131"/>
      <c r="ALM783" s="131"/>
      <c r="ALN783" s="131"/>
    </row>
    <row r="784" spans="1:1002" s="508" customFormat="1" ht="24.95" customHeight="1" x14ac:dyDescent="0.25">
      <c r="A784" s="502"/>
      <c r="B784" s="503"/>
      <c r="C784" s="504"/>
      <c r="D784" s="450"/>
      <c r="E784" s="505"/>
      <c r="F784" s="505"/>
      <c r="G784" s="506"/>
      <c r="H784" s="506"/>
      <c r="I784" s="507"/>
      <c r="J784" s="565"/>
      <c r="K784" s="454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  <c r="EC784" s="131"/>
      <c r="ED784" s="131"/>
      <c r="EE784" s="131"/>
      <c r="EF784" s="131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31"/>
      <c r="EQ784" s="131"/>
      <c r="ER784" s="131"/>
      <c r="ES784" s="131"/>
      <c r="ET784" s="131"/>
      <c r="EU784" s="131"/>
      <c r="EV784" s="131"/>
      <c r="EW784" s="131"/>
      <c r="EX784" s="131"/>
      <c r="EY784" s="131"/>
      <c r="EZ784" s="131"/>
      <c r="FA784" s="131"/>
      <c r="FB784" s="131"/>
      <c r="FC784" s="131"/>
      <c r="FD784" s="131"/>
      <c r="FE784" s="131"/>
      <c r="FF784" s="131"/>
      <c r="FG784" s="131"/>
      <c r="FH784" s="131"/>
      <c r="FI784" s="131"/>
      <c r="FJ784" s="131"/>
      <c r="FK784" s="131"/>
      <c r="FL784" s="131"/>
      <c r="FM784" s="131"/>
      <c r="FN784" s="131"/>
      <c r="FO784" s="131"/>
      <c r="FP784" s="131"/>
      <c r="FQ784" s="131"/>
      <c r="FR784" s="131"/>
      <c r="FS784" s="131"/>
      <c r="FT784" s="131"/>
      <c r="FU784" s="131"/>
      <c r="FV784" s="131"/>
      <c r="FW784" s="131"/>
      <c r="FX784" s="131"/>
      <c r="FY784" s="131"/>
      <c r="FZ784" s="131"/>
      <c r="GA784" s="131"/>
      <c r="GB784" s="131"/>
      <c r="GC784" s="131"/>
      <c r="GD784" s="131"/>
      <c r="GE784" s="131"/>
      <c r="GF784" s="131"/>
      <c r="GG784" s="131"/>
      <c r="GH784" s="131"/>
      <c r="GI784" s="131"/>
      <c r="GJ784" s="131"/>
      <c r="GK784" s="131"/>
      <c r="GL784" s="131"/>
      <c r="GM784" s="131"/>
      <c r="GN784" s="131"/>
      <c r="GO784" s="131"/>
      <c r="GP784" s="131"/>
      <c r="GQ784" s="131"/>
      <c r="GR784" s="131"/>
      <c r="GS784" s="131"/>
      <c r="GT784" s="131"/>
      <c r="GU784" s="131"/>
      <c r="GV784" s="131"/>
      <c r="GW784" s="131"/>
      <c r="GX784" s="131"/>
      <c r="GY784" s="131"/>
      <c r="GZ784" s="131"/>
      <c r="HA784" s="131"/>
      <c r="HB784" s="131"/>
      <c r="HC784" s="131"/>
      <c r="HD784" s="131"/>
      <c r="HE784" s="131"/>
      <c r="HF784" s="131"/>
      <c r="HG784" s="131"/>
      <c r="HH784" s="131"/>
      <c r="HI784" s="131"/>
      <c r="HJ784" s="131"/>
      <c r="HK784" s="131"/>
      <c r="HL784" s="131"/>
      <c r="HM784" s="131"/>
      <c r="HN784" s="131"/>
      <c r="HO784" s="131"/>
      <c r="HP784" s="131"/>
      <c r="HQ784" s="131"/>
      <c r="HR784" s="131"/>
      <c r="HS784" s="131"/>
      <c r="HT784" s="131"/>
      <c r="HU784" s="131"/>
      <c r="HV784" s="131"/>
      <c r="HW784" s="131"/>
      <c r="HX784" s="131"/>
      <c r="HY784" s="131"/>
      <c r="HZ784" s="131"/>
      <c r="IA784" s="131"/>
      <c r="IB784" s="131"/>
      <c r="IC784" s="131"/>
      <c r="ID784" s="131"/>
      <c r="IE784" s="131"/>
      <c r="IF784" s="131"/>
      <c r="IG784" s="131"/>
      <c r="IH784" s="131"/>
      <c r="II784" s="131"/>
      <c r="IJ784" s="131"/>
      <c r="IK784" s="131"/>
      <c r="IL784" s="131"/>
      <c r="IM784" s="131"/>
      <c r="IN784" s="131"/>
      <c r="IO784" s="131"/>
      <c r="IP784" s="131"/>
      <c r="IQ784" s="131"/>
      <c r="IR784" s="131"/>
      <c r="IS784" s="131"/>
      <c r="IT784" s="131"/>
      <c r="IU784" s="131"/>
      <c r="IV784" s="131"/>
      <c r="IW784" s="131"/>
      <c r="IX784" s="131"/>
      <c r="IY784" s="131"/>
      <c r="IZ784" s="131"/>
      <c r="JA784" s="131"/>
      <c r="JB784" s="131"/>
      <c r="JC784" s="131"/>
      <c r="JD784" s="131"/>
      <c r="JE784" s="131"/>
      <c r="JF784" s="131"/>
      <c r="JG784" s="131"/>
      <c r="JH784" s="131"/>
      <c r="JI784" s="131"/>
      <c r="JJ784" s="131"/>
      <c r="JK784" s="131"/>
      <c r="JL784" s="131"/>
      <c r="JM784" s="131"/>
      <c r="JN784" s="131"/>
      <c r="JO784" s="131"/>
      <c r="JP784" s="131"/>
      <c r="JQ784" s="131"/>
      <c r="JR784" s="131"/>
      <c r="JS784" s="131"/>
      <c r="JT784" s="131"/>
      <c r="JU784" s="131"/>
      <c r="JV784" s="131"/>
      <c r="JW784" s="131"/>
      <c r="JX784" s="131"/>
      <c r="JY784" s="131"/>
      <c r="JZ784" s="131"/>
      <c r="KA784" s="131"/>
      <c r="KB784" s="131"/>
      <c r="KC784" s="131"/>
      <c r="KD784" s="131"/>
      <c r="KE784" s="131"/>
      <c r="KF784" s="131"/>
      <c r="KG784" s="131"/>
      <c r="KH784" s="131"/>
      <c r="KI784" s="131"/>
      <c r="KJ784" s="131"/>
      <c r="KK784" s="131"/>
      <c r="KL784" s="131"/>
      <c r="KM784" s="131"/>
      <c r="KN784" s="131"/>
      <c r="KO784" s="131"/>
      <c r="KP784" s="131"/>
      <c r="KQ784" s="131"/>
      <c r="KR784" s="131"/>
      <c r="KS784" s="131"/>
      <c r="KT784" s="131"/>
      <c r="KU784" s="131"/>
      <c r="KV784" s="131"/>
      <c r="KW784" s="131"/>
      <c r="KX784" s="131"/>
      <c r="KY784" s="131"/>
      <c r="KZ784" s="131"/>
      <c r="LA784" s="131"/>
      <c r="LB784" s="131"/>
      <c r="LC784" s="131"/>
      <c r="LD784" s="131"/>
      <c r="LE784" s="131"/>
      <c r="LF784" s="131"/>
      <c r="LG784" s="131"/>
      <c r="LH784" s="131"/>
      <c r="LI784" s="131"/>
      <c r="LJ784" s="131"/>
      <c r="LK784" s="131"/>
      <c r="LL784" s="131"/>
      <c r="LM784" s="131"/>
      <c r="LN784" s="131"/>
      <c r="LO784" s="131"/>
      <c r="LP784" s="131"/>
      <c r="LQ784" s="131"/>
      <c r="LR784" s="131"/>
      <c r="LS784" s="131"/>
      <c r="LT784" s="131"/>
      <c r="LU784" s="131"/>
      <c r="LV784" s="131"/>
      <c r="LW784" s="131"/>
      <c r="LX784" s="131"/>
      <c r="LY784" s="131"/>
      <c r="LZ784" s="131"/>
      <c r="MA784" s="131"/>
      <c r="MB784" s="131"/>
      <c r="MC784" s="131"/>
      <c r="MD784" s="131"/>
      <c r="ME784" s="131"/>
      <c r="MF784" s="131"/>
      <c r="MG784" s="131"/>
      <c r="MH784" s="131"/>
      <c r="MI784" s="131"/>
      <c r="MJ784" s="131"/>
      <c r="MK784" s="131"/>
      <c r="ML784" s="131"/>
      <c r="MM784" s="131"/>
      <c r="MN784" s="131"/>
      <c r="MO784" s="131"/>
      <c r="MP784" s="131"/>
      <c r="MQ784" s="131"/>
      <c r="MR784" s="131"/>
      <c r="MS784" s="131"/>
      <c r="MT784" s="131"/>
      <c r="MU784" s="131"/>
      <c r="MV784" s="131"/>
      <c r="MW784" s="131"/>
      <c r="MX784" s="131"/>
      <c r="MY784" s="131"/>
      <c r="MZ784" s="131"/>
      <c r="NA784" s="131"/>
      <c r="NB784" s="131"/>
      <c r="NC784" s="131"/>
      <c r="ND784" s="131"/>
      <c r="NE784" s="131"/>
      <c r="NF784" s="131"/>
      <c r="NG784" s="131"/>
      <c r="NH784" s="131"/>
      <c r="NI784" s="131"/>
      <c r="NJ784" s="131"/>
      <c r="NK784" s="131"/>
      <c r="NL784" s="131"/>
      <c r="NM784" s="131"/>
      <c r="NN784" s="131"/>
      <c r="NO784" s="131"/>
      <c r="NP784" s="131"/>
      <c r="NQ784" s="131"/>
      <c r="NR784" s="131"/>
      <c r="NS784" s="131"/>
      <c r="NT784" s="131"/>
      <c r="NU784" s="131"/>
      <c r="NV784" s="131"/>
      <c r="NW784" s="131"/>
      <c r="NX784" s="131"/>
      <c r="NY784" s="131"/>
      <c r="NZ784" s="131"/>
      <c r="OA784" s="131"/>
      <c r="OB784" s="131"/>
      <c r="OC784" s="131"/>
      <c r="OD784" s="131"/>
      <c r="OE784" s="131"/>
      <c r="OF784" s="131"/>
      <c r="OG784" s="131"/>
      <c r="OH784" s="131"/>
      <c r="OI784" s="131"/>
      <c r="OJ784" s="131"/>
      <c r="OK784" s="131"/>
      <c r="OL784" s="131"/>
      <c r="OM784" s="131"/>
      <c r="ON784" s="131"/>
      <c r="OO784" s="131"/>
      <c r="OP784" s="131"/>
      <c r="OQ784" s="131"/>
      <c r="OR784" s="131"/>
      <c r="OS784" s="131"/>
      <c r="OT784" s="131"/>
      <c r="OU784" s="131"/>
      <c r="OV784" s="131"/>
      <c r="OW784" s="131"/>
      <c r="OX784" s="131"/>
      <c r="OY784" s="131"/>
      <c r="OZ784" s="131"/>
      <c r="PA784" s="131"/>
      <c r="PB784" s="131"/>
      <c r="PC784" s="131"/>
      <c r="PD784" s="131"/>
      <c r="PE784" s="131"/>
      <c r="PF784" s="131"/>
      <c r="PG784" s="131"/>
      <c r="PH784" s="131"/>
      <c r="PI784" s="131"/>
      <c r="PJ784" s="131"/>
      <c r="PK784" s="131"/>
      <c r="PL784" s="131"/>
      <c r="PM784" s="131"/>
      <c r="PN784" s="131"/>
      <c r="PO784" s="131"/>
      <c r="PP784" s="131"/>
      <c r="PQ784" s="131"/>
      <c r="PR784" s="131"/>
      <c r="PS784" s="131"/>
      <c r="PT784" s="131"/>
      <c r="PU784" s="131"/>
      <c r="PV784" s="131"/>
      <c r="PW784" s="131"/>
      <c r="PX784" s="131"/>
      <c r="PY784" s="131"/>
      <c r="PZ784" s="131"/>
      <c r="QA784" s="131"/>
      <c r="QB784" s="131"/>
      <c r="QC784" s="131"/>
      <c r="QD784" s="131"/>
      <c r="QE784" s="131"/>
      <c r="QF784" s="131"/>
      <c r="QG784" s="131"/>
      <c r="QH784" s="131"/>
      <c r="QI784" s="131"/>
      <c r="QJ784" s="131"/>
      <c r="QK784" s="131"/>
      <c r="QL784" s="131"/>
      <c r="QM784" s="131"/>
      <c r="QN784" s="131"/>
      <c r="QO784" s="131"/>
      <c r="QP784" s="131"/>
      <c r="QQ784" s="131"/>
      <c r="QR784" s="131"/>
      <c r="QS784" s="131"/>
      <c r="QT784" s="131"/>
      <c r="QU784" s="131"/>
      <c r="QV784" s="131"/>
      <c r="QW784" s="131"/>
      <c r="QX784" s="131"/>
      <c r="QY784" s="131"/>
      <c r="QZ784" s="131"/>
      <c r="RA784" s="131"/>
      <c r="RB784" s="131"/>
      <c r="RC784" s="131"/>
      <c r="RD784" s="131"/>
      <c r="RE784" s="131"/>
      <c r="RF784" s="131"/>
      <c r="RG784" s="131"/>
      <c r="RH784" s="131"/>
      <c r="RI784" s="131"/>
      <c r="RJ784" s="131"/>
      <c r="RK784" s="131"/>
      <c r="RL784" s="131"/>
      <c r="RM784" s="131"/>
      <c r="RN784" s="131"/>
      <c r="RO784" s="131"/>
      <c r="RP784" s="131"/>
      <c r="RQ784" s="131"/>
      <c r="RR784" s="131"/>
      <c r="RS784" s="131"/>
      <c r="RT784" s="131"/>
      <c r="RU784" s="131"/>
      <c r="RV784" s="131"/>
      <c r="RW784" s="131"/>
      <c r="RX784" s="131"/>
      <c r="RY784" s="131"/>
      <c r="RZ784" s="131"/>
      <c r="SA784" s="131"/>
      <c r="SB784" s="131"/>
      <c r="SC784" s="131"/>
      <c r="SD784" s="131"/>
      <c r="SE784" s="131"/>
      <c r="SF784" s="131"/>
      <c r="SG784" s="131"/>
      <c r="SH784" s="131"/>
      <c r="SI784" s="131"/>
      <c r="SJ784" s="131"/>
      <c r="SK784" s="131"/>
      <c r="SL784" s="131"/>
      <c r="SM784" s="131"/>
      <c r="SN784" s="131"/>
      <c r="SO784" s="131"/>
      <c r="SP784" s="131"/>
      <c r="SQ784" s="131"/>
      <c r="SR784" s="131"/>
      <c r="SS784" s="131"/>
      <c r="ST784" s="131"/>
      <c r="SU784" s="131"/>
      <c r="SV784" s="131"/>
      <c r="SW784" s="131"/>
      <c r="SX784" s="131"/>
      <c r="SY784" s="131"/>
      <c r="SZ784" s="131"/>
      <c r="TA784" s="131"/>
      <c r="TB784" s="131"/>
      <c r="TC784" s="131"/>
      <c r="TD784" s="131"/>
      <c r="TE784" s="131"/>
      <c r="TF784" s="131"/>
      <c r="TG784" s="131"/>
      <c r="TH784" s="131"/>
      <c r="TI784" s="131"/>
      <c r="TJ784" s="131"/>
      <c r="TK784" s="131"/>
      <c r="TL784" s="131"/>
      <c r="TM784" s="131"/>
      <c r="TN784" s="131"/>
      <c r="TO784" s="131"/>
      <c r="TP784" s="131"/>
      <c r="TQ784" s="131"/>
      <c r="TR784" s="131"/>
      <c r="TS784" s="131"/>
      <c r="TT784" s="131"/>
      <c r="TU784" s="131"/>
      <c r="TV784" s="131"/>
      <c r="TW784" s="131"/>
      <c r="TX784" s="131"/>
      <c r="TY784" s="131"/>
      <c r="TZ784" s="131"/>
      <c r="UA784" s="131"/>
      <c r="UB784" s="131"/>
      <c r="UC784" s="131"/>
      <c r="UD784" s="131"/>
      <c r="UE784" s="131"/>
      <c r="UF784" s="131"/>
      <c r="UG784" s="131"/>
      <c r="UH784" s="131"/>
      <c r="UI784" s="131"/>
      <c r="UJ784" s="131"/>
      <c r="UK784" s="131"/>
      <c r="UL784" s="131"/>
      <c r="UM784" s="131"/>
      <c r="UN784" s="131"/>
      <c r="UO784" s="131"/>
      <c r="UP784" s="131"/>
      <c r="UQ784" s="131"/>
      <c r="UR784" s="131"/>
      <c r="US784" s="131"/>
      <c r="UT784" s="131"/>
      <c r="UU784" s="131"/>
      <c r="UV784" s="131"/>
      <c r="UW784" s="131"/>
      <c r="UX784" s="131"/>
      <c r="UY784" s="131"/>
      <c r="UZ784" s="131"/>
      <c r="VA784" s="131"/>
      <c r="VB784" s="131"/>
      <c r="VC784" s="131"/>
      <c r="VD784" s="131"/>
      <c r="VE784" s="131"/>
      <c r="VF784" s="131"/>
      <c r="VG784" s="131"/>
      <c r="VH784" s="131"/>
      <c r="VI784" s="131"/>
      <c r="VJ784" s="131"/>
      <c r="VK784" s="131"/>
      <c r="VL784" s="131"/>
      <c r="VM784" s="131"/>
      <c r="VN784" s="131"/>
      <c r="VO784" s="131"/>
      <c r="VP784" s="131"/>
      <c r="VQ784" s="131"/>
      <c r="VR784" s="131"/>
      <c r="VS784" s="131"/>
      <c r="VT784" s="131"/>
      <c r="VU784" s="131"/>
      <c r="VV784" s="131"/>
      <c r="VW784" s="131"/>
      <c r="VX784" s="131"/>
      <c r="VY784" s="131"/>
      <c r="VZ784" s="131"/>
      <c r="WA784" s="131"/>
      <c r="WB784" s="131"/>
      <c r="WC784" s="131"/>
      <c r="WD784" s="131"/>
      <c r="WE784" s="131"/>
      <c r="WF784" s="131"/>
      <c r="WG784" s="131"/>
      <c r="WH784" s="131"/>
      <c r="WI784" s="131"/>
      <c r="WJ784" s="131"/>
      <c r="WK784" s="131"/>
      <c r="WL784" s="131"/>
      <c r="WM784" s="131"/>
      <c r="WN784" s="131"/>
      <c r="WO784" s="131"/>
      <c r="WP784" s="131"/>
      <c r="WQ784" s="131"/>
      <c r="WR784" s="131"/>
      <c r="WS784" s="131"/>
      <c r="WT784" s="131"/>
      <c r="WU784" s="131"/>
      <c r="WV784" s="131"/>
      <c r="WW784" s="131"/>
      <c r="WX784" s="131"/>
      <c r="WY784" s="131"/>
      <c r="WZ784" s="131"/>
      <c r="XA784" s="131"/>
      <c r="XB784" s="131"/>
      <c r="XC784" s="131"/>
      <c r="XD784" s="131"/>
      <c r="XE784" s="131"/>
      <c r="XF784" s="131"/>
      <c r="XG784" s="131"/>
      <c r="XH784" s="131"/>
      <c r="XI784" s="131"/>
      <c r="XJ784" s="131"/>
      <c r="XK784" s="131"/>
      <c r="XL784" s="131"/>
      <c r="XM784" s="131"/>
      <c r="XN784" s="131"/>
      <c r="XO784" s="131"/>
      <c r="XP784" s="131"/>
      <c r="XQ784" s="131"/>
      <c r="XR784" s="131"/>
      <c r="XS784" s="131"/>
      <c r="XT784" s="131"/>
      <c r="XU784" s="131"/>
      <c r="XV784" s="131"/>
      <c r="XW784" s="131"/>
      <c r="XX784" s="131"/>
      <c r="XY784" s="131"/>
      <c r="XZ784" s="131"/>
      <c r="YA784" s="131"/>
      <c r="YB784" s="131"/>
      <c r="YC784" s="131"/>
      <c r="YD784" s="131"/>
      <c r="YE784" s="131"/>
      <c r="YF784" s="131"/>
      <c r="YG784" s="131"/>
      <c r="YH784" s="131"/>
      <c r="YI784" s="131"/>
      <c r="YJ784" s="131"/>
      <c r="YK784" s="131"/>
      <c r="YL784" s="131"/>
      <c r="YM784" s="131"/>
      <c r="YN784" s="131"/>
      <c r="YO784" s="131"/>
      <c r="YP784" s="131"/>
      <c r="YQ784" s="131"/>
      <c r="YR784" s="131"/>
      <c r="YS784" s="131"/>
      <c r="YT784" s="131"/>
      <c r="YU784" s="131"/>
      <c r="YV784" s="131"/>
      <c r="YW784" s="131"/>
      <c r="YX784" s="131"/>
      <c r="YY784" s="131"/>
      <c r="YZ784" s="131"/>
      <c r="ZA784" s="131"/>
      <c r="ZB784" s="131"/>
      <c r="ZC784" s="131"/>
      <c r="ZD784" s="131"/>
      <c r="ZE784" s="131"/>
      <c r="ZF784" s="131"/>
      <c r="ZG784" s="131"/>
      <c r="ZH784" s="131"/>
      <c r="ZI784" s="131"/>
      <c r="ZJ784" s="131"/>
      <c r="ZK784" s="131"/>
      <c r="ZL784" s="131"/>
      <c r="ZM784" s="131"/>
      <c r="ZN784" s="131"/>
      <c r="ZO784" s="131"/>
      <c r="ZP784" s="131"/>
      <c r="ZQ784" s="131"/>
      <c r="ZR784" s="131"/>
      <c r="ZS784" s="131"/>
      <c r="ZT784" s="131"/>
      <c r="ZU784" s="131"/>
      <c r="ZV784" s="131"/>
      <c r="ZW784" s="131"/>
      <c r="ZX784" s="131"/>
      <c r="ZY784" s="131"/>
      <c r="ZZ784" s="131"/>
      <c r="AAA784" s="131"/>
      <c r="AAB784" s="131"/>
      <c r="AAC784" s="131"/>
      <c r="AAD784" s="131"/>
      <c r="AAE784" s="131"/>
      <c r="AAF784" s="131"/>
      <c r="AAG784" s="131"/>
      <c r="AAH784" s="131"/>
      <c r="AAI784" s="131"/>
      <c r="AAJ784" s="131"/>
      <c r="AAK784" s="131"/>
      <c r="AAL784" s="131"/>
      <c r="AAM784" s="131"/>
      <c r="AAN784" s="131"/>
      <c r="AAO784" s="131"/>
      <c r="AAP784" s="131"/>
      <c r="AAQ784" s="131"/>
      <c r="AAR784" s="131"/>
      <c r="AAS784" s="131"/>
      <c r="AAT784" s="131"/>
      <c r="AAU784" s="131"/>
      <c r="AAV784" s="131"/>
      <c r="AAW784" s="131"/>
      <c r="AAX784" s="131"/>
      <c r="AAY784" s="131"/>
      <c r="AAZ784" s="131"/>
      <c r="ABA784" s="131"/>
      <c r="ABB784" s="131"/>
      <c r="ABC784" s="131"/>
      <c r="ABD784" s="131"/>
      <c r="ABE784" s="131"/>
      <c r="ABF784" s="131"/>
      <c r="ABG784" s="131"/>
      <c r="ABH784" s="131"/>
      <c r="ABI784" s="131"/>
      <c r="ABJ784" s="131"/>
      <c r="ABK784" s="131"/>
      <c r="ABL784" s="131"/>
      <c r="ABM784" s="131"/>
      <c r="ABN784" s="131"/>
      <c r="ABO784" s="131"/>
      <c r="ABP784" s="131"/>
      <c r="ABQ784" s="131"/>
      <c r="ABR784" s="131"/>
      <c r="ABS784" s="131"/>
      <c r="ABT784" s="131"/>
      <c r="ABU784" s="131"/>
      <c r="ABV784" s="131"/>
      <c r="ABW784" s="131"/>
      <c r="ABX784" s="131"/>
      <c r="ABY784" s="131"/>
      <c r="ABZ784" s="131"/>
      <c r="ACA784" s="131"/>
      <c r="ACB784" s="131"/>
      <c r="ACC784" s="131"/>
      <c r="ACD784" s="131"/>
      <c r="ACE784" s="131"/>
      <c r="ACF784" s="131"/>
      <c r="ACG784" s="131"/>
      <c r="ACH784" s="131"/>
      <c r="ACI784" s="131"/>
      <c r="ACJ784" s="131"/>
      <c r="ACK784" s="131"/>
      <c r="ACL784" s="131"/>
      <c r="ACM784" s="131"/>
      <c r="ACN784" s="131"/>
      <c r="ACO784" s="131"/>
      <c r="ACP784" s="131"/>
      <c r="ACQ784" s="131"/>
      <c r="ACR784" s="131"/>
      <c r="ACS784" s="131"/>
      <c r="ACT784" s="131"/>
      <c r="ACU784" s="131"/>
      <c r="ACV784" s="131"/>
      <c r="ACW784" s="131"/>
      <c r="ACX784" s="131"/>
      <c r="ACY784" s="131"/>
      <c r="ACZ784" s="131"/>
      <c r="ADA784" s="131"/>
      <c r="ADB784" s="131"/>
      <c r="ADC784" s="131"/>
      <c r="ADD784" s="131"/>
      <c r="ADE784" s="131"/>
      <c r="ADF784" s="131"/>
      <c r="ADG784" s="131"/>
      <c r="ADH784" s="131"/>
      <c r="ADI784" s="131"/>
      <c r="ADJ784" s="131"/>
      <c r="ADK784" s="131"/>
      <c r="ADL784" s="131"/>
      <c r="ADM784" s="131"/>
      <c r="ADN784" s="131"/>
      <c r="ADO784" s="131"/>
      <c r="ADP784" s="131"/>
      <c r="ADQ784" s="131"/>
      <c r="ADR784" s="131"/>
      <c r="ADS784" s="131"/>
      <c r="ADT784" s="131"/>
      <c r="ADU784" s="131"/>
      <c r="ADV784" s="131"/>
      <c r="ADW784" s="131"/>
      <c r="ADX784" s="131"/>
      <c r="ADY784" s="131"/>
      <c r="ADZ784" s="131"/>
      <c r="AEA784" s="131"/>
      <c r="AEB784" s="131"/>
      <c r="AEC784" s="131"/>
      <c r="AED784" s="131"/>
      <c r="AEE784" s="131"/>
      <c r="AEF784" s="131"/>
      <c r="AEG784" s="131"/>
      <c r="AEH784" s="131"/>
      <c r="AEI784" s="131"/>
      <c r="AEJ784" s="131"/>
      <c r="AEK784" s="131"/>
      <c r="AEL784" s="131"/>
      <c r="AEM784" s="131"/>
      <c r="AEN784" s="131"/>
      <c r="AEO784" s="131"/>
      <c r="AEP784" s="131"/>
      <c r="AEQ784" s="131"/>
      <c r="AER784" s="131"/>
      <c r="AES784" s="131"/>
      <c r="AET784" s="131"/>
      <c r="AEU784" s="131"/>
      <c r="AEV784" s="131"/>
      <c r="AEW784" s="131"/>
      <c r="AEX784" s="131"/>
      <c r="AEY784" s="131"/>
      <c r="AEZ784" s="131"/>
      <c r="AFA784" s="131"/>
      <c r="AFB784" s="131"/>
      <c r="AFC784" s="131"/>
      <c r="AFD784" s="131"/>
      <c r="AFE784" s="131"/>
      <c r="AFF784" s="131"/>
      <c r="AFG784" s="131"/>
      <c r="AFH784" s="131"/>
      <c r="AFI784" s="131"/>
      <c r="AFJ784" s="131"/>
      <c r="AFK784" s="131"/>
      <c r="AFL784" s="131"/>
      <c r="AFM784" s="131"/>
      <c r="AFN784" s="131"/>
      <c r="AFO784" s="131"/>
      <c r="AFP784" s="131"/>
      <c r="AFQ784" s="131"/>
      <c r="AFR784" s="131"/>
      <c r="AFS784" s="131"/>
      <c r="AFT784" s="131"/>
      <c r="AFU784" s="131"/>
      <c r="AFV784" s="131"/>
      <c r="AFW784" s="131"/>
      <c r="AFX784" s="131"/>
      <c r="AFY784" s="131"/>
      <c r="AFZ784" s="131"/>
      <c r="AGA784" s="131"/>
      <c r="AGB784" s="131"/>
      <c r="AGC784" s="131"/>
      <c r="AGD784" s="131"/>
      <c r="AGE784" s="131"/>
      <c r="AGF784" s="131"/>
      <c r="AGG784" s="131"/>
      <c r="AGH784" s="131"/>
      <c r="AGI784" s="131"/>
      <c r="AGJ784" s="131"/>
      <c r="AGK784" s="131"/>
      <c r="AGL784" s="131"/>
      <c r="AGM784" s="131"/>
      <c r="AGN784" s="131"/>
      <c r="AGO784" s="131"/>
      <c r="AGP784" s="131"/>
      <c r="AGQ784" s="131"/>
      <c r="AGR784" s="131"/>
      <c r="AGS784" s="131"/>
      <c r="AGT784" s="131"/>
      <c r="AGU784" s="131"/>
      <c r="AGV784" s="131"/>
      <c r="AGW784" s="131"/>
      <c r="AGX784" s="131"/>
      <c r="AGY784" s="131"/>
      <c r="AGZ784" s="131"/>
      <c r="AHA784" s="131"/>
      <c r="AHB784" s="131"/>
      <c r="AHC784" s="131"/>
      <c r="AHD784" s="131"/>
      <c r="AHE784" s="131"/>
      <c r="AHF784" s="131"/>
      <c r="AHG784" s="131"/>
      <c r="AHH784" s="131"/>
      <c r="AHI784" s="131"/>
      <c r="AHJ784" s="131"/>
      <c r="AHK784" s="131"/>
      <c r="AHL784" s="131"/>
      <c r="AHM784" s="131"/>
      <c r="AHN784" s="131"/>
      <c r="AHO784" s="131"/>
      <c r="AHP784" s="131"/>
      <c r="AHQ784" s="131"/>
      <c r="AHR784" s="131"/>
      <c r="AHS784" s="131"/>
      <c r="AHT784" s="131"/>
      <c r="AHU784" s="131"/>
      <c r="AHV784" s="131"/>
      <c r="AHW784" s="131"/>
      <c r="AHX784" s="131"/>
      <c r="AHY784" s="131"/>
      <c r="AHZ784" s="131"/>
      <c r="AIA784" s="131"/>
      <c r="AIB784" s="131"/>
      <c r="AIC784" s="131"/>
      <c r="AID784" s="131"/>
      <c r="AIE784" s="131"/>
      <c r="AIF784" s="131"/>
      <c r="AIG784" s="131"/>
      <c r="AIH784" s="131"/>
      <c r="AII784" s="131"/>
      <c r="AIJ784" s="131"/>
      <c r="AIK784" s="131"/>
      <c r="AIL784" s="131"/>
      <c r="AIM784" s="131"/>
      <c r="AIN784" s="131"/>
      <c r="AIO784" s="131"/>
      <c r="AIP784" s="131"/>
      <c r="AIQ784" s="131"/>
      <c r="AIR784" s="131"/>
      <c r="AIS784" s="131"/>
      <c r="AIT784" s="131"/>
      <c r="AIU784" s="131"/>
      <c r="AIV784" s="131"/>
      <c r="AIW784" s="131"/>
      <c r="AIX784" s="131"/>
      <c r="AIY784" s="131"/>
      <c r="AIZ784" s="131"/>
      <c r="AJA784" s="131"/>
      <c r="AJB784" s="131"/>
      <c r="AJC784" s="131"/>
      <c r="AJD784" s="131"/>
      <c r="AJE784" s="131"/>
      <c r="AJF784" s="131"/>
      <c r="AJG784" s="131"/>
      <c r="AJH784" s="131"/>
      <c r="AJI784" s="131"/>
      <c r="AJJ784" s="131"/>
      <c r="AJK784" s="131"/>
      <c r="AJL784" s="131"/>
      <c r="AJM784" s="131"/>
      <c r="AJN784" s="131"/>
      <c r="AJO784" s="131"/>
      <c r="AJP784" s="131"/>
      <c r="AJQ784" s="131"/>
      <c r="AJR784" s="131"/>
      <c r="AJS784" s="131"/>
      <c r="AJT784" s="131"/>
      <c r="AJU784" s="131"/>
      <c r="AJV784" s="131"/>
      <c r="AJW784" s="131"/>
      <c r="AJX784" s="131"/>
      <c r="AJY784" s="131"/>
      <c r="AJZ784" s="131"/>
      <c r="AKA784" s="131"/>
      <c r="AKB784" s="131"/>
      <c r="AKC784" s="131"/>
      <c r="AKD784" s="131"/>
      <c r="AKE784" s="131"/>
      <c r="AKF784" s="131"/>
      <c r="AKG784" s="131"/>
      <c r="AKH784" s="131"/>
      <c r="AKI784" s="131"/>
      <c r="AKJ784" s="131"/>
      <c r="AKK784" s="131"/>
      <c r="AKL784" s="131"/>
      <c r="AKM784" s="131"/>
      <c r="AKN784" s="131"/>
      <c r="AKO784" s="131"/>
      <c r="AKP784" s="131"/>
      <c r="AKQ784" s="131"/>
      <c r="AKR784" s="131"/>
      <c r="AKS784" s="131"/>
      <c r="AKT784" s="131"/>
      <c r="AKU784" s="131"/>
      <c r="AKV784" s="131"/>
      <c r="AKW784" s="131"/>
      <c r="AKX784" s="131"/>
      <c r="AKY784" s="131"/>
      <c r="AKZ784" s="131"/>
      <c r="ALA784" s="131"/>
      <c r="ALB784" s="131"/>
      <c r="ALC784" s="131"/>
      <c r="ALD784" s="131"/>
      <c r="ALE784" s="131"/>
      <c r="ALF784" s="131"/>
      <c r="ALG784" s="131"/>
      <c r="ALH784" s="131"/>
      <c r="ALI784" s="131"/>
      <c r="ALJ784" s="131"/>
      <c r="ALK784" s="131"/>
      <c r="ALL784" s="131"/>
      <c r="ALM784" s="131"/>
      <c r="ALN784" s="131"/>
    </row>
    <row r="785" spans="1:1002" s="508" customFormat="1" ht="24.95" customHeight="1" x14ac:dyDescent="0.25">
      <c r="A785" s="502"/>
      <c r="B785" s="503"/>
      <c r="C785" s="504"/>
      <c r="D785" s="450"/>
      <c r="E785" s="505"/>
      <c r="F785" s="505"/>
      <c r="G785" s="506"/>
      <c r="H785" s="506"/>
      <c r="I785" s="507"/>
      <c r="J785" s="565"/>
      <c r="K785" s="454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  <c r="EC785" s="131"/>
      <c r="ED785" s="131"/>
      <c r="EE785" s="131"/>
      <c r="EF785" s="131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31"/>
      <c r="EQ785" s="131"/>
      <c r="ER785" s="131"/>
      <c r="ES785" s="131"/>
      <c r="ET785" s="131"/>
      <c r="EU785" s="131"/>
      <c r="EV785" s="131"/>
      <c r="EW785" s="131"/>
      <c r="EX785" s="131"/>
      <c r="EY785" s="131"/>
      <c r="EZ785" s="131"/>
      <c r="FA785" s="131"/>
      <c r="FB785" s="131"/>
      <c r="FC785" s="131"/>
      <c r="FD785" s="131"/>
      <c r="FE785" s="131"/>
      <c r="FF785" s="131"/>
      <c r="FG785" s="131"/>
      <c r="FH785" s="131"/>
      <c r="FI785" s="131"/>
      <c r="FJ785" s="131"/>
      <c r="FK785" s="131"/>
      <c r="FL785" s="131"/>
      <c r="FM785" s="131"/>
      <c r="FN785" s="131"/>
      <c r="FO785" s="131"/>
      <c r="FP785" s="131"/>
      <c r="FQ785" s="131"/>
      <c r="FR785" s="131"/>
      <c r="FS785" s="131"/>
      <c r="FT785" s="131"/>
      <c r="FU785" s="131"/>
      <c r="FV785" s="131"/>
      <c r="FW785" s="131"/>
      <c r="FX785" s="131"/>
      <c r="FY785" s="131"/>
      <c r="FZ785" s="131"/>
      <c r="GA785" s="131"/>
      <c r="GB785" s="131"/>
      <c r="GC785" s="131"/>
      <c r="GD785" s="131"/>
      <c r="GE785" s="131"/>
      <c r="GF785" s="131"/>
      <c r="GG785" s="131"/>
      <c r="GH785" s="131"/>
      <c r="GI785" s="131"/>
      <c r="GJ785" s="131"/>
      <c r="GK785" s="131"/>
      <c r="GL785" s="131"/>
      <c r="GM785" s="131"/>
      <c r="GN785" s="131"/>
      <c r="GO785" s="131"/>
      <c r="GP785" s="131"/>
      <c r="GQ785" s="131"/>
      <c r="GR785" s="131"/>
      <c r="GS785" s="131"/>
      <c r="GT785" s="131"/>
      <c r="GU785" s="131"/>
      <c r="GV785" s="131"/>
      <c r="GW785" s="131"/>
      <c r="GX785" s="131"/>
      <c r="GY785" s="131"/>
      <c r="GZ785" s="131"/>
      <c r="HA785" s="131"/>
      <c r="HB785" s="131"/>
      <c r="HC785" s="131"/>
      <c r="HD785" s="131"/>
      <c r="HE785" s="131"/>
      <c r="HF785" s="131"/>
      <c r="HG785" s="131"/>
      <c r="HH785" s="131"/>
      <c r="HI785" s="131"/>
      <c r="HJ785" s="131"/>
      <c r="HK785" s="131"/>
      <c r="HL785" s="131"/>
      <c r="HM785" s="131"/>
      <c r="HN785" s="131"/>
      <c r="HO785" s="131"/>
      <c r="HP785" s="131"/>
      <c r="HQ785" s="131"/>
      <c r="HR785" s="131"/>
      <c r="HS785" s="131"/>
      <c r="HT785" s="131"/>
      <c r="HU785" s="131"/>
      <c r="HV785" s="131"/>
      <c r="HW785" s="131"/>
      <c r="HX785" s="131"/>
      <c r="HY785" s="131"/>
      <c r="HZ785" s="131"/>
      <c r="IA785" s="131"/>
      <c r="IB785" s="131"/>
      <c r="IC785" s="131"/>
      <c r="ID785" s="131"/>
      <c r="IE785" s="131"/>
      <c r="IF785" s="131"/>
      <c r="IG785" s="131"/>
      <c r="IH785" s="131"/>
      <c r="II785" s="131"/>
      <c r="IJ785" s="131"/>
      <c r="IK785" s="131"/>
      <c r="IL785" s="131"/>
      <c r="IM785" s="131"/>
      <c r="IN785" s="131"/>
      <c r="IO785" s="131"/>
      <c r="IP785" s="131"/>
      <c r="IQ785" s="131"/>
      <c r="IR785" s="131"/>
      <c r="IS785" s="131"/>
      <c r="IT785" s="131"/>
      <c r="IU785" s="131"/>
      <c r="IV785" s="131"/>
      <c r="IW785" s="131"/>
      <c r="IX785" s="131"/>
      <c r="IY785" s="131"/>
      <c r="IZ785" s="131"/>
      <c r="JA785" s="131"/>
      <c r="JB785" s="131"/>
      <c r="JC785" s="131"/>
      <c r="JD785" s="131"/>
      <c r="JE785" s="131"/>
      <c r="JF785" s="131"/>
      <c r="JG785" s="131"/>
      <c r="JH785" s="131"/>
      <c r="JI785" s="131"/>
      <c r="JJ785" s="131"/>
      <c r="JK785" s="131"/>
      <c r="JL785" s="131"/>
      <c r="JM785" s="131"/>
      <c r="JN785" s="131"/>
      <c r="JO785" s="131"/>
      <c r="JP785" s="131"/>
      <c r="JQ785" s="131"/>
      <c r="JR785" s="131"/>
      <c r="JS785" s="131"/>
      <c r="JT785" s="131"/>
      <c r="JU785" s="131"/>
      <c r="JV785" s="131"/>
      <c r="JW785" s="131"/>
      <c r="JX785" s="131"/>
      <c r="JY785" s="131"/>
      <c r="JZ785" s="131"/>
      <c r="KA785" s="131"/>
      <c r="KB785" s="131"/>
      <c r="KC785" s="131"/>
      <c r="KD785" s="131"/>
      <c r="KE785" s="131"/>
      <c r="KF785" s="131"/>
      <c r="KG785" s="131"/>
      <c r="KH785" s="131"/>
      <c r="KI785" s="131"/>
      <c r="KJ785" s="131"/>
      <c r="KK785" s="131"/>
      <c r="KL785" s="131"/>
      <c r="KM785" s="131"/>
      <c r="KN785" s="131"/>
      <c r="KO785" s="131"/>
      <c r="KP785" s="131"/>
      <c r="KQ785" s="131"/>
      <c r="KR785" s="131"/>
      <c r="KS785" s="131"/>
      <c r="KT785" s="131"/>
      <c r="KU785" s="131"/>
      <c r="KV785" s="131"/>
      <c r="KW785" s="131"/>
      <c r="KX785" s="131"/>
      <c r="KY785" s="131"/>
      <c r="KZ785" s="131"/>
      <c r="LA785" s="131"/>
      <c r="LB785" s="131"/>
      <c r="LC785" s="131"/>
      <c r="LD785" s="131"/>
      <c r="LE785" s="131"/>
      <c r="LF785" s="131"/>
      <c r="LG785" s="131"/>
      <c r="LH785" s="131"/>
      <c r="LI785" s="131"/>
      <c r="LJ785" s="131"/>
      <c r="LK785" s="131"/>
      <c r="LL785" s="131"/>
      <c r="LM785" s="131"/>
      <c r="LN785" s="131"/>
      <c r="LO785" s="131"/>
      <c r="LP785" s="131"/>
      <c r="LQ785" s="131"/>
      <c r="LR785" s="131"/>
      <c r="LS785" s="131"/>
      <c r="LT785" s="131"/>
      <c r="LU785" s="131"/>
      <c r="LV785" s="131"/>
      <c r="LW785" s="131"/>
      <c r="LX785" s="131"/>
      <c r="LY785" s="131"/>
      <c r="LZ785" s="131"/>
      <c r="MA785" s="131"/>
      <c r="MB785" s="131"/>
      <c r="MC785" s="131"/>
      <c r="MD785" s="131"/>
      <c r="ME785" s="131"/>
      <c r="MF785" s="131"/>
      <c r="MG785" s="131"/>
      <c r="MH785" s="131"/>
      <c r="MI785" s="131"/>
      <c r="MJ785" s="131"/>
      <c r="MK785" s="131"/>
      <c r="ML785" s="131"/>
      <c r="MM785" s="131"/>
      <c r="MN785" s="131"/>
      <c r="MO785" s="131"/>
      <c r="MP785" s="131"/>
      <c r="MQ785" s="131"/>
      <c r="MR785" s="131"/>
      <c r="MS785" s="131"/>
      <c r="MT785" s="131"/>
      <c r="MU785" s="131"/>
      <c r="MV785" s="131"/>
      <c r="MW785" s="131"/>
      <c r="MX785" s="131"/>
      <c r="MY785" s="131"/>
      <c r="MZ785" s="131"/>
      <c r="NA785" s="131"/>
      <c r="NB785" s="131"/>
      <c r="NC785" s="131"/>
      <c r="ND785" s="131"/>
      <c r="NE785" s="131"/>
      <c r="NF785" s="131"/>
      <c r="NG785" s="131"/>
      <c r="NH785" s="131"/>
      <c r="NI785" s="131"/>
      <c r="NJ785" s="131"/>
      <c r="NK785" s="131"/>
      <c r="NL785" s="131"/>
      <c r="NM785" s="131"/>
      <c r="NN785" s="131"/>
      <c r="NO785" s="131"/>
      <c r="NP785" s="131"/>
      <c r="NQ785" s="131"/>
      <c r="NR785" s="131"/>
      <c r="NS785" s="131"/>
      <c r="NT785" s="131"/>
      <c r="NU785" s="131"/>
      <c r="NV785" s="131"/>
      <c r="NW785" s="131"/>
      <c r="NX785" s="131"/>
      <c r="NY785" s="131"/>
      <c r="NZ785" s="131"/>
      <c r="OA785" s="131"/>
      <c r="OB785" s="131"/>
      <c r="OC785" s="131"/>
      <c r="OD785" s="131"/>
      <c r="OE785" s="131"/>
      <c r="OF785" s="131"/>
      <c r="OG785" s="131"/>
      <c r="OH785" s="131"/>
      <c r="OI785" s="131"/>
      <c r="OJ785" s="131"/>
      <c r="OK785" s="131"/>
      <c r="OL785" s="131"/>
      <c r="OM785" s="131"/>
      <c r="ON785" s="131"/>
      <c r="OO785" s="131"/>
      <c r="OP785" s="131"/>
      <c r="OQ785" s="131"/>
      <c r="OR785" s="131"/>
      <c r="OS785" s="131"/>
      <c r="OT785" s="131"/>
      <c r="OU785" s="131"/>
      <c r="OV785" s="131"/>
      <c r="OW785" s="131"/>
      <c r="OX785" s="131"/>
      <c r="OY785" s="131"/>
      <c r="OZ785" s="131"/>
      <c r="PA785" s="131"/>
      <c r="PB785" s="131"/>
      <c r="PC785" s="131"/>
      <c r="PD785" s="131"/>
      <c r="PE785" s="131"/>
      <c r="PF785" s="131"/>
      <c r="PG785" s="131"/>
      <c r="PH785" s="131"/>
      <c r="PI785" s="131"/>
      <c r="PJ785" s="131"/>
      <c r="PK785" s="131"/>
      <c r="PL785" s="131"/>
      <c r="PM785" s="131"/>
      <c r="PN785" s="131"/>
      <c r="PO785" s="131"/>
      <c r="PP785" s="131"/>
      <c r="PQ785" s="131"/>
      <c r="PR785" s="131"/>
      <c r="PS785" s="131"/>
      <c r="PT785" s="131"/>
      <c r="PU785" s="131"/>
      <c r="PV785" s="131"/>
      <c r="PW785" s="131"/>
      <c r="PX785" s="131"/>
      <c r="PY785" s="131"/>
      <c r="PZ785" s="131"/>
      <c r="QA785" s="131"/>
      <c r="QB785" s="131"/>
      <c r="QC785" s="131"/>
      <c r="QD785" s="131"/>
      <c r="QE785" s="131"/>
      <c r="QF785" s="131"/>
      <c r="QG785" s="131"/>
      <c r="QH785" s="131"/>
      <c r="QI785" s="131"/>
      <c r="QJ785" s="131"/>
      <c r="QK785" s="131"/>
      <c r="QL785" s="131"/>
      <c r="QM785" s="131"/>
      <c r="QN785" s="131"/>
      <c r="QO785" s="131"/>
      <c r="QP785" s="131"/>
      <c r="QQ785" s="131"/>
      <c r="QR785" s="131"/>
      <c r="QS785" s="131"/>
      <c r="QT785" s="131"/>
      <c r="QU785" s="131"/>
      <c r="QV785" s="131"/>
      <c r="QW785" s="131"/>
      <c r="QX785" s="131"/>
      <c r="QY785" s="131"/>
      <c r="QZ785" s="131"/>
      <c r="RA785" s="131"/>
      <c r="RB785" s="131"/>
      <c r="RC785" s="131"/>
      <c r="RD785" s="131"/>
      <c r="RE785" s="131"/>
      <c r="RF785" s="131"/>
      <c r="RG785" s="131"/>
      <c r="RH785" s="131"/>
      <c r="RI785" s="131"/>
      <c r="RJ785" s="131"/>
      <c r="RK785" s="131"/>
      <c r="RL785" s="131"/>
      <c r="RM785" s="131"/>
      <c r="RN785" s="131"/>
      <c r="RO785" s="131"/>
      <c r="RP785" s="131"/>
      <c r="RQ785" s="131"/>
      <c r="RR785" s="131"/>
      <c r="RS785" s="131"/>
      <c r="RT785" s="131"/>
      <c r="RU785" s="131"/>
      <c r="RV785" s="131"/>
      <c r="RW785" s="131"/>
      <c r="RX785" s="131"/>
      <c r="RY785" s="131"/>
      <c r="RZ785" s="131"/>
      <c r="SA785" s="131"/>
      <c r="SB785" s="131"/>
      <c r="SC785" s="131"/>
      <c r="SD785" s="131"/>
      <c r="SE785" s="131"/>
      <c r="SF785" s="131"/>
      <c r="SG785" s="131"/>
      <c r="SH785" s="131"/>
      <c r="SI785" s="131"/>
      <c r="SJ785" s="131"/>
      <c r="SK785" s="131"/>
      <c r="SL785" s="131"/>
      <c r="SM785" s="131"/>
      <c r="SN785" s="131"/>
      <c r="SO785" s="131"/>
      <c r="SP785" s="131"/>
      <c r="SQ785" s="131"/>
      <c r="SR785" s="131"/>
      <c r="SS785" s="131"/>
      <c r="ST785" s="131"/>
      <c r="SU785" s="131"/>
      <c r="SV785" s="131"/>
      <c r="SW785" s="131"/>
      <c r="SX785" s="131"/>
      <c r="SY785" s="131"/>
      <c r="SZ785" s="131"/>
      <c r="TA785" s="131"/>
      <c r="TB785" s="131"/>
      <c r="TC785" s="131"/>
      <c r="TD785" s="131"/>
      <c r="TE785" s="131"/>
      <c r="TF785" s="131"/>
      <c r="TG785" s="131"/>
      <c r="TH785" s="131"/>
      <c r="TI785" s="131"/>
      <c r="TJ785" s="131"/>
      <c r="TK785" s="131"/>
      <c r="TL785" s="131"/>
      <c r="TM785" s="131"/>
      <c r="TN785" s="131"/>
      <c r="TO785" s="131"/>
      <c r="TP785" s="131"/>
      <c r="TQ785" s="131"/>
      <c r="TR785" s="131"/>
      <c r="TS785" s="131"/>
      <c r="TT785" s="131"/>
      <c r="TU785" s="131"/>
      <c r="TV785" s="131"/>
      <c r="TW785" s="131"/>
      <c r="TX785" s="131"/>
      <c r="TY785" s="131"/>
      <c r="TZ785" s="131"/>
      <c r="UA785" s="131"/>
      <c r="UB785" s="131"/>
      <c r="UC785" s="131"/>
      <c r="UD785" s="131"/>
      <c r="UE785" s="131"/>
      <c r="UF785" s="131"/>
      <c r="UG785" s="131"/>
      <c r="UH785" s="131"/>
      <c r="UI785" s="131"/>
      <c r="UJ785" s="131"/>
      <c r="UK785" s="131"/>
      <c r="UL785" s="131"/>
      <c r="UM785" s="131"/>
      <c r="UN785" s="131"/>
      <c r="UO785" s="131"/>
      <c r="UP785" s="131"/>
      <c r="UQ785" s="131"/>
      <c r="UR785" s="131"/>
      <c r="US785" s="131"/>
      <c r="UT785" s="131"/>
      <c r="UU785" s="131"/>
      <c r="UV785" s="131"/>
      <c r="UW785" s="131"/>
      <c r="UX785" s="131"/>
      <c r="UY785" s="131"/>
      <c r="UZ785" s="131"/>
      <c r="VA785" s="131"/>
      <c r="VB785" s="131"/>
      <c r="VC785" s="131"/>
      <c r="VD785" s="131"/>
      <c r="VE785" s="131"/>
      <c r="VF785" s="131"/>
      <c r="VG785" s="131"/>
      <c r="VH785" s="131"/>
      <c r="VI785" s="131"/>
      <c r="VJ785" s="131"/>
      <c r="VK785" s="131"/>
      <c r="VL785" s="131"/>
      <c r="VM785" s="131"/>
      <c r="VN785" s="131"/>
      <c r="VO785" s="131"/>
      <c r="VP785" s="131"/>
      <c r="VQ785" s="131"/>
      <c r="VR785" s="131"/>
      <c r="VS785" s="131"/>
      <c r="VT785" s="131"/>
      <c r="VU785" s="131"/>
      <c r="VV785" s="131"/>
      <c r="VW785" s="131"/>
      <c r="VX785" s="131"/>
      <c r="VY785" s="131"/>
      <c r="VZ785" s="131"/>
      <c r="WA785" s="131"/>
      <c r="WB785" s="131"/>
      <c r="WC785" s="131"/>
      <c r="WD785" s="131"/>
      <c r="WE785" s="131"/>
      <c r="WF785" s="131"/>
      <c r="WG785" s="131"/>
      <c r="WH785" s="131"/>
      <c r="WI785" s="131"/>
      <c r="WJ785" s="131"/>
      <c r="WK785" s="131"/>
      <c r="WL785" s="131"/>
      <c r="WM785" s="131"/>
      <c r="WN785" s="131"/>
      <c r="WO785" s="131"/>
      <c r="WP785" s="131"/>
      <c r="WQ785" s="131"/>
      <c r="WR785" s="131"/>
      <c r="WS785" s="131"/>
      <c r="WT785" s="131"/>
      <c r="WU785" s="131"/>
      <c r="WV785" s="131"/>
      <c r="WW785" s="131"/>
      <c r="WX785" s="131"/>
      <c r="WY785" s="131"/>
      <c r="WZ785" s="131"/>
      <c r="XA785" s="131"/>
      <c r="XB785" s="131"/>
      <c r="XC785" s="131"/>
      <c r="XD785" s="131"/>
      <c r="XE785" s="131"/>
      <c r="XF785" s="131"/>
      <c r="XG785" s="131"/>
      <c r="XH785" s="131"/>
      <c r="XI785" s="131"/>
      <c r="XJ785" s="131"/>
      <c r="XK785" s="131"/>
      <c r="XL785" s="131"/>
      <c r="XM785" s="131"/>
      <c r="XN785" s="131"/>
      <c r="XO785" s="131"/>
      <c r="XP785" s="131"/>
      <c r="XQ785" s="131"/>
      <c r="XR785" s="131"/>
      <c r="XS785" s="131"/>
      <c r="XT785" s="131"/>
      <c r="XU785" s="131"/>
      <c r="XV785" s="131"/>
      <c r="XW785" s="131"/>
      <c r="XX785" s="131"/>
      <c r="XY785" s="131"/>
      <c r="XZ785" s="131"/>
      <c r="YA785" s="131"/>
      <c r="YB785" s="131"/>
      <c r="YC785" s="131"/>
      <c r="YD785" s="131"/>
      <c r="YE785" s="131"/>
      <c r="YF785" s="131"/>
      <c r="YG785" s="131"/>
      <c r="YH785" s="131"/>
      <c r="YI785" s="131"/>
      <c r="YJ785" s="131"/>
      <c r="YK785" s="131"/>
      <c r="YL785" s="131"/>
      <c r="YM785" s="131"/>
      <c r="YN785" s="131"/>
      <c r="YO785" s="131"/>
      <c r="YP785" s="131"/>
      <c r="YQ785" s="131"/>
      <c r="YR785" s="131"/>
      <c r="YS785" s="131"/>
      <c r="YT785" s="131"/>
      <c r="YU785" s="131"/>
      <c r="YV785" s="131"/>
      <c r="YW785" s="131"/>
      <c r="YX785" s="131"/>
      <c r="YY785" s="131"/>
      <c r="YZ785" s="131"/>
      <c r="ZA785" s="131"/>
      <c r="ZB785" s="131"/>
      <c r="ZC785" s="131"/>
      <c r="ZD785" s="131"/>
      <c r="ZE785" s="131"/>
      <c r="ZF785" s="131"/>
      <c r="ZG785" s="131"/>
      <c r="ZH785" s="131"/>
      <c r="ZI785" s="131"/>
      <c r="ZJ785" s="131"/>
      <c r="ZK785" s="131"/>
      <c r="ZL785" s="131"/>
      <c r="ZM785" s="131"/>
      <c r="ZN785" s="131"/>
      <c r="ZO785" s="131"/>
      <c r="ZP785" s="131"/>
      <c r="ZQ785" s="131"/>
      <c r="ZR785" s="131"/>
      <c r="ZS785" s="131"/>
      <c r="ZT785" s="131"/>
      <c r="ZU785" s="131"/>
      <c r="ZV785" s="131"/>
      <c r="ZW785" s="131"/>
      <c r="ZX785" s="131"/>
      <c r="ZY785" s="131"/>
      <c r="ZZ785" s="131"/>
      <c r="AAA785" s="131"/>
      <c r="AAB785" s="131"/>
      <c r="AAC785" s="131"/>
      <c r="AAD785" s="131"/>
      <c r="AAE785" s="131"/>
      <c r="AAF785" s="131"/>
      <c r="AAG785" s="131"/>
      <c r="AAH785" s="131"/>
      <c r="AAI785" s="131"/>
      <c r="AAJ785" s="131"/>
      <c r="AAK785" s="131"/>
      <c r="AAL785" s="131"/>
      <c r="AAM785" s="131"/>
      <c r="AAN785" s="131"/>
      <c r="AAO785" s="131"/>
      <c r="AAP785" s="131"/>
      <c r="AAQ785" s="131"/>
      <c r="AAR785" s="131"/>
      <c r="AAS785" s="131"/>
      <c r="AAT785" s="131"/>
      <c r="AAU785" s="131"/>
      <c r="AAV785" s="131"/>
      <c r="AAW785" s="131"/>
      <c r="AAX785" s="131"/>
      <c r="AAY785" s="131"/>
      <c r="AAZ785" s="131"/>
      <c r="ABA785" s="131"/>
      <c r="ABB785" s="131"/>
      <c r="ABC785" s="131"/>
      <c r="ABD785" s="131"/>
      <c r="ABE785" s="131"/>
      <c r="ABF785" s="131"/>
      <c r="ABG785" s="131"/>
      <c r="ABH785" s="131"/>
      <c r="ABI785" s="131"/>
      <c r="ABJ785" s="131"/>
      <c r="ABK785" s="131"/>
      <c r="ABL785" s="131"/>
      <c r="ABM785" s="131"/>
      <c r="ABN785" s="131"/>
      <c r="ABO785" s="131"/>
      <c r="ABP785" s="131"/>
      <c r="ABQ785" s="131"/>
      <c r="ABR785" s="131"/>
      <c r="ABS785" s="131"/>
      <c r="ABT785" s="131"/>
      <c r="ABU785" s="131"/>
      <c r="ABV785" s="131"/>
      <c r="ABW785" s="131"/>
      <c r="ABX785" s="131"/>
      <c r="ABY785" s="131"/>
      <c r="ABZ785" s="131"/>
      <c r="ACA785" s="131"/>
      <c r="ACB785" s="131"/>
      <c r="ACC785" s="131"/>
      <c r="ACD785" s="131"/>
      <c r="ACE785" s="131"/>
      <c r="ACF785" s="131"/>
      <c r="ACG785" s="131"/>
      <c r="ACH785" s="131"/>
      <c r="ACI785" s="131"/>
      <c r="ACJ785" s="131"/>
      <c r="ACK785" s="131"/>
      <c r="ACL785" s="131"/>
      <c r="ACM785" s="131"/>
      <c r="ACN785" s="131"/>
      <c r="ACO785" s="131"/>
      <c r="ACP785" s="131"/>
      <c r="ACQ785" s="131"/>
      <c r="ACR785" s="131"/>
      <c r="ACS785" s="131"/>
      <c r="ACT785" s="131"/>
      <c r="ACU785" s="131"/>
      <c r="ACV785" s="131"/>
      <c r="ACW785" s="131"/>
      <c r="ACX785" s="131"/>
      <c r="ACY785" s="131"/>
      <c r="ACZ785" s="131"/>
      <c r="ADA785" s="131"/>
      <c r="ADB785" s="131"/>
      <c r="ADC785" s="131"/>
      <c r="ADD785" s="131"/>
      <c r="ADE785" s="131"/>
      <c r="ADF785" s="131"/>
      <c r="ADG785" s="131"/>
      <c r="ADH785" s="131"/>
      <c r="ADI785" s="131"/>
      <c r="ADJ785" s="131"/>
      <c r="ADK785" s="131"/>
      <c r="ADL785" s="131"/>
      <c r="ADM785" s="131"/>
      <c r="ADN785" s="131"/>
      <c r="ADO785" s="131"/>
      <c r="ADP785" s="131"/>
      <c r="ADQ785" s="131"/>
      <c r="ADR785" s="131"/>
      <c r="ADS785" s="131"/>
      <c r="ADT785" s="131"/>
      <c r="ADU785" s="131"/>
      <c r="ADV785" s="131"/>
      <c r="ADW785" s="131"/>
      <c r="ADX785" s="131"/>
      <c r="ADY785" s="131"/>
      <c r="ADZ785" s="131"/>
      <c r="AEA785" s="131"/>
      <c r="AEB785" s="131"/>
      <c r="AEC785" s="131"/>
      <c r="AED785" s="131"/>
      <c r="AEE785" s="131"/>
      <c r="AEF785" s="131"/>
      <c r="AEG785" s="131"/>
      <c r="AEH785" s="131"/>
      <c r="AEI785" s="131"/>
      <c r="AEJ785" s="131"/>
      <c r="AEK785" s="131"/>
      <c r="AEL785" s="131"/>
      <c r="AEM785" s="131"/>
      <c r="AEN785" s="131"/>
      <c r="AEO785" s="131"/>
      <c r="AEP785" s="131"/>
      <c r="AEQ785" s="131"/>
      <c r="AER785" s="131"/>
      <c r="AES785" s="131"/>
      <c r="AET785" s="131"/>
      <c r="AEU785" s="131"/>
      <c r="AEV785" s="131"/>
      <c r="AEW785" s="131"/>
      <c r="AEX785" s="131"/>
      <c r="AEY785" s="131"/>
      <c r="AEZ785" s="131"/>
      <c r="AFA785" s="131"/>
      <c r="AFB785" s="131"/>
      <c r="AFC785" s="131"/>
      <c r="AFD785" s="131"/>
      <c r="AFE785" s="131"/>
      <c r="AFF785" s="131"/>
      <c r="AFG785" s="131"/>
      <c r="AFH785" s="131"/>
      <c r="AFI785" s="131"/>
      <c r="AFJ785" s="131"/>
      <c r="AFK785" s="131"/>
      <c r="AFL785" s="131"/>
      <c r="AFM785" s="131"/>
      <c r="AFN785" s="131"/>
      <c r="AFO785" s="131"/>
      <c r="AFP785" s="131"/>
      <c r="AFQ785" s="131"/>
      <c r="AFR785" s="131"/>
      <c r="AFS785" s="131"/>
      <c r="AFT785" s="131"/>
      <c r="AFU785" s="131"/>
      <c r="AFV785" s="131"/>
      <c r="AFW785" s="131"/>
      <c r="AFX785" s="131"/>
      <c r="AFY785" s="131"/>
      <c r="AFZ785" s="131"/>
      <c r="AGA785" s="131"/>
      <c r="AGB785" s="131"/>
      <c r="AGC785" s="131"/>
      <c r="AGD785" s="131"/>
      <c r="AGE785" s="131"/>
      <c r="AGF785" s="131"/>
      <c r="AGG785" s="131"/>
      <c r="AGH785" s="131"/>
      <c r="AGI785" s="131"/>
      <c r="AGJ785" s="131"/>
      <c r="AGK785" s="131"/>
      <c r="AGL785" s="131"/>
      <c r="AGM785" s="131"/>
      <c r="AGN785" s="131"/>
      <c r="AGO785" s="131"/>
      <c r="AGP785" s="131"/>
      <c r="AGQ785" s="131"/>
      <c r="AGR785" s="131"/>
      <c r="AGS785" s="131"/>
      <c r="AGT785" s="131"/>
      <c r="AGU785" s="131"/>
      <c r="AGV785" s="131"/>
      <c r="AGW785" s="131"/>
      <c r="AGX785" s="131"/>
      <c r="AGY785" s="131"/>
      <c r="AGZ785" s="131"/>
      <c r="AHA785" s="131"/>
      <c r="AHB785" s="131"/>
      <c r="AHC785" s="131"/>
      <c r="AHD785" s="131"/>
      <c r="AHE785" s="131"/>
      <c r="AHF785" s="131"/>
      <c r="AHG785" s="131"/>
      <c r="AHH785" s="131"/>
      <c r="AHI785" s="131"/>
      <c r="AHJ785" s="131"/>
      <c r="AHK785" s="131"/>
      <c r="AHL785" s="131"/>
      <c r="AHM785" s="131"/>
      <c r="AHN785" s="131"/>
      <c r="AHO785" s="131"/>
      <c r="AHP785" s="131"/>
      <c r="AHQ785" s="131"/>
      <c r="AHR785" s="131"/>
      <c r="AHS785" s="131"/>
      <c r="AHT785" s="131"/>
      <c r="AHU785" s="131"/>
      <c r="AHV785" s="131"/>
      <c r="AHW785" s="131"/>
      <c r="AHX785" s="131"/>
      <c r="AHY785" s="131"/>
      <c r="AHZ785" s="131"/>
      <c r="AIA785" s="131"/>
      <c r="AIB785" s="131"/>
      <c r="AIC785" s="131"/>
      <c r="AID785" s="131"/>
      <c r="AIE785" s="131"/>
      <c r="AIF785" s="131"/>
      <c r="AIG785" s="131"/>
      <c r="AIH785" s="131"/>
      <c r="AII785" s="131"/>
      <c r="AIJ785" s="131"/>
      <c r="AIK785" s="131"/>
      <c r="AIL785" s="131"/>
      <c r="AIM785" s="131"/>
      <c r="AIN785" s="131"/>
      <c r="AIO785" s="131"/>
      <c r="AIP785" s="131"/>
      <c r="AIQ785" s="131"/>
      <c r="AIR785" s="131"/>
      <c r="AIS785" s="131"/>
      <c r="AIT785" s="131"/>
      <c r="AIU785" s="131"/>
      <c r="AIV785" s="131"/>
      <c r="AIW785" s="131"/>
      <c r="AIX785" s="131"/>
      <c r="AIY785" s="131"/>
      <c r="AIZ785" s="131"/>
      <c r="AJA785" s="131"/>
      <c r="AJB785" s="131"/>
      <c r="AJC785" s="131"/>
      <c r="AJD785" s="131"/>
      <c r="AJE785" s="131"/>
      <c r="AJF785" s="131"/>
      <c r="AJG785" s="131"/>
      <c r="AJH785" s="131"/>
      <c r="AJI785" s="131"/>
      <c r="AJJ785" s="131"/>
      <c r="AJK785" s="131"/>
      <c r="AJL785" s="131"/>
      <c r="AJM785" s="131"/>
      <c r="AJN785" s="131"/>
      <c r="AJO785" s="131"/>
      <c r="AJP785" s="131"/>
      <c r="AJQ785" s="131"/>
      <c r="AJR785" s="131"/>
      <c r="AJS785" s="131"/>
      <c r="AJT785" s="131"/>
      <c r="AJU785" s="131"/>
      <c r="AJV785" s="131"/>
      <c r="AJW785" s="131"/>
      <c r="AJX785" s="131"/>
      <c r="AJY785" s="131"/>
      <c r="AJZ785" s="131"/>
      <c r="AKA785" s="131"/>
      <c r="AKB785" s="131"/>
      <c r="AKC785" s="131"/>
      <c r="AKD785" s="131"/>
      <c r="AKE785" s="131"/>
      <c r="AKF785" s="131"/>
      <c r="AKG785" s="131"/>
      <c r="AKH785" s="131"/>
      <c r="AKI785" s="131"/>
      <c r="AKJ785" s="131"/>
      <c r="AKK785" s="131"/>
      <c r="AKL785" s="131"/>
      <c r="AKM785" s="131"/>
      <c r="AKN785" s="131"/>
      <c r="AKO785" s="131"/>
      <c r="AKP785" s="131"/>
      <c r="AKQ785" s="131"/>
      <c r="AKR785" s="131"/>
      <c r="AKS785" s="131"/>
      <c r="AKT785" s="131"/>
      <c r="AKU785" s="131"/>
      <c r="AKV785" s="131"/>
      <c r="AKW785" s="131"/>
      <c r="AKX785" s="131"/>
      <c r="AKY785" s="131"/>
      <c r="AKZ785" s="131"/>
      <c r="ALA785" s="131"/>
      <c r="ALB785" s="131"/>
      <c r="ALC785" s="131"/>
      <c r="ALD785" s="131"/>
      <c r="ALE785" s="131"/>
      <c r="ALF785" s="131"/>
      <c r="ALG785" s="131"/>
      <c r="ALH785" s="131"/>
      <c r="ALI785" s="131"/>
      <c r="ALJ785" s="131"/>
      <c r="ALK785" s="131"/>
      <c r="ALL785" s="131"/>
      <c r="ALM785" s="131"/>
      <c r="ALN785" s="131"/>
    </row>
    <row r="786" spans="1:1002" s="508" customFormat="1" ht="24.95" customHeight="1" x14ac:dyDescent="0.25">
      <c r="A786" s="502"/>
      <c r="B786" s="503"/>
      <c r="C786" s="504"/>
      <c r="D786" s="450"/>
      <c r="E786" s="505"/>
      <c r="F786" s="505"/>
      <c r="G786" s="506"/>
      <c r="H786" s="506"/>
      <c r="I786" s="507"/>
      <c r="J786" s="565"/>
      <c r="K786" s="454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  <c r="EC786" s="131"/>
      <c r="ED786" s="131"/>
      <c r="EE786" s="131"/>
      <c r="EF786" s="131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31"/>
      <c r="EQ786" s="131"/>
      <c r="ER786" s="131"/>
      <c r="ES786" s="131"/>
      <c r="ET786" s="131"/>
      <c r="EU786" s="131"/>
      <c r="EV786" s="131"/>
      <c r="EW786" s="131"/>
      <c r="EX786" s="131"/>
      <c r="EY786" s="131"/>
      <c r="EZ786" s="131"/>
      <c r="FA786" s="131"/>
      <c r="FB786" s="131"/>
      <c r="FC786" s="131"/>
      <c r="FD786" s="131"/>
      <c r="FE786" s="131"/>
      <c r="FF786" s="131"/>
      <c r="FG786" s="131"/>
      <c r="FH786" s="131"/>
      <c r="FI786" s="131"/>
      <c r="FJ786" s="131"/>
      <c r="FK786" s="131"/>
      <c r="FL786" s="131"/>
      <c r="FM786" s="131"/>
      <c r="FN786" s="131"/>
      <c r="FO786" s="131"/>
      <c r="FP786" s="131"/>
      <c r="FQ786" s="131"/>
      <c r="FR786" s="131"/>
      <c r="FS786" s="131"/>
      <c r="FT786" s="131"/>
      <c r="FU786" s="131"/>
      <c r="FV786" s="131"/>
      <c r="FW786" s="131"/>
      <c r="FX786" s="131"/>
      <c r="FY786" s="131"/>
      <c r="FZ786" s="131"/>
      <c r="GA786" s="131"/>
      <c r="GB786" s="131"/>
      <c r="GC786" s="131"/>
      <c r="GD786" s="131"/>
      <c r="GE786" s="131"/>
      <c r="GF786" s="131"/>
      <c r="GG786" s="131"/>
      <c r="GH786" s="131"/>
      <c r="GI786" s="131"/>
      <c r="GJ786" s="131"/>
      <c r="GK786" s="131"/>
      <c r="GL786" s="131"/>
      <c r="GM786" s="131"/>
      <c r="GN786" s="131"/>
      <c r="GO786" s="131"/>
      <c r="GP786" s="131"/>
      <c r="GQ786" s="131"/>
      <c r="GR786" s="131"/>
      <c r="GS786" s="131"/>
      <c r="GT786" s="131"/>
      <c r="GU786" s="131"/>
      <c r="GV786" s="131"/>
      <c r="GW786" s="131"/>
      <c r="GX786" s="131"/>
      <c r="GY786" s="131"/>
      <c r="GZ786" s="131"/>
      <c r="HA786" s="131"/>
      <c r="HB786" s="131"/>
      <c r="HC786" s="131"/>
      <c r="HD786" s="131"/>
      <c r="HE786" s="131"/>
      <c r="HF786" s="131"/>
      <c r="HG786" s="131"/>
      <c r="HH786" s="131"/>
      <c r="HI786" s="131"/>
      <c r="HJ786" s="131"/>
      <c r="HK786" s="131"/>
      <c r="HL786" s="131"/>
      <c r="HM786" s="131"/>
      <c r="HN786" s="131"/>
      <c r="HO786" s="131"/>
      <c r="HP786" s="131"/>
      <c r="HQ786" s="131"/>
      <c r="HR786" s="131"/>
      <c r="HS786" s="131"/>
      <c r="HT786" s="131"/>
      <c r="HU786" s="131"/>
      <c r="HV786" s="131"/>
      <c r="HW786" s="131"/>
      <c r="HX786" s="131"/>
      <c r="HY786" s="131"/>
      <c r="HZ786" s="131"/>
      <c r="IA786" s="131"/>
      <c r="IB786" s="131"/>
      <c r="IC786" s="131"/>
      <c r="ID786" s="131"/>
      <c r="IE786" s="131"/>
      <c r="IF786" s="131"/>
      <c r="IG786" s="131"/>
      <c r="IH786" s="131"/>
      <c r="II786" s="131"/>
      <c r="IJ786" s="131"/>
      <c r="IK786" s="131"/>
      <c r="IL786" s="131"/>
      <c r="IM786" s="131"/>
      <c r="IN786" s="131"/>
      <c r="IO786" s="131"/>
      <c r="IP786" s="131"/>
      <c r="IQ786" s="131"/>
      <c r="IR786" s="131"/>
      <c r="IS786" s="131"/>
      <c r="IT786" s="131"/>
      <c r="IU786" s="131"/>
      <c r="IV786" s="131"/>
      <c r="IW786" s="131"/>
      <c r="IX786" s="131"/>
      <c r="IY786" s="131"/>
      <c r="IZ786" s="131"/>
      <c r="JA786" s="131"/>
      <c r="JB786" s="131"/>
      <c r="JC786" s="131"/>
      <c r="JD786" s="131"/>
      <c r="JE786" s="131"/>
      <c r="JF786" s="131"/>
      <c r="JG786" s="131"/>
      <c r="JH786" s="131"/>
      <c r="JI786" s="131"/>
      <c r="JJ786" s="131"/>
      <c r="JK786" s="131"/>
      <c r="JL786" s="131"/>
      <c r="JM786" s="131"/>
      <c r="JN786" s="131"/>
      <c r="JO786" s="131"/>
      <c r="JP786" s="131"/>
      <c r="JQ786" s="131"/>
      <c r="JR786" s="131"/>
      <c r="JS786" s="131"/>
      <c r="JT786" s="131"/>
      <c r="JU786" s="131"/>
      <c r="JV786" s="131"/>
      <c r="JW786" s="131"/>
      <c r="JX786" s="131"/>
      <c r="JY786" s="131"/>
      <c r="JZ786" s="131"/>
      <c r="KA786" s="131"/>
      <c r="KB786" s="131"/>
      <c r="KC786" s="131"/>
      <c r="KD786" s="131"/>
      <c r="KE786" s="131"/>
      <c r="KF786" s="131"/>
      <c r="KG786" s="131"/>
      <c r="KH786" s="131"/>
      <c r="KI786" s="131"/>
      <c r="KJ786" s="131"/>
      <c r="KK786" s="131"/>
      <c r="KL786" s="131"/>
      <c r="KM786" s="131"/>
      <c r="KN786" s="131"/>
      <c r="KO786" s="131"/>
      <c r="KP786" s="131"/>
      <c r="KQ786" s="131"/>
      <c r="KR786" s="131"/>
      <c r="KS786" s="131"/>
      <c r="KT786" s="131"/>
      <c r="KU786" s="131"/>
      <c r="KV786" s="131"/>
      <c r="KW786" s="131"/>
      <c r="KX786" s="131"/>
      <c r="KY786" s="131"/>
      <c r="KZ786" s="131"/>
      <c r="LA786" s="131"/>
      <c r="LB786" s="131"/>
      <c r="LC786" s="131"/>
      <c r="LD786" s="131"/>
      <c r="LE786" s="131"/>
      <c r="LF786" s="131"/>
      <c r="LG786" s="131"/>
      <c r="LH786" s="131"/>
      <c r="LI786" s="131"/>
      <c r="LJ786" s="131"/>
      <c r="LK786" s="131"/>
      <c r="LL786" s="131"/>
      <c r="LM786" s="131"/>
      <c r="LN786" s="131"/>
      <c r="LO786" s="131"/>
      <c r="LP786" s="131"/>
      <c r="LQ786" s="131"/>
      <c r="LR786" s="131"/>
      <c r="LS786" s="131"/>
      <c r="LT786" s="131"/>
      <c r="LU786" s="131"/>
      <c r="LV786" s="131"/>
      <c r="LW786" s="131"/>
      <c r="LX786" s="131"/>
      <c r="LY786" s="131"/>
      <c r="LZ786" s="131"/>
      <c r="MA786" s="131"/>
      <c r="MB786" s="131"/>
      <c r="MC786" s="131"/>
      <c r="MD786" s="131"/>
      <c r="ME786" s="131"/>
      <c r="MF786" s="131"/>
      <c r="MG786" s="131"/>
      <c r="MH786" s="131"/>
      <c r="MI786" s="131"/>
      <c r="MJ786" s="131"/>
      <c r="MK786" s="131"/>
      <c r="ML786" s="131"/>
      <c r="MM786" s="131"/>
      <c r="MN786" s="131"/>
      <c r="MO786" s="131"/>
      <c r="MP786" s="131"/>
      <c r="MQ786" s="131"/>
      <c r="MR786" s="131"/>
      <c r="MS786" s="131"/>
      <c r="MT786" s="131"/>
      <c r="MU786" s="131"/>
      <c r="MV786" s="131"/>
      <c r="MW786" s="131"/>
      <c r="MX786" s="131"/>
      <c r="MY786" s="131"/>
      <c r="MZ786" s="131"/>
      <c r="NA786" s="131"/>
      <c r="NB786" s="131"/>
      <c r="NC786" s="131"/>
      <c r="ND786" s="131"/>
      <c r="NE786" s="131"/>
      <c r="NF786" s="131"/>
      <c r="NG786" s="131"/>
      <c r="NH786" s="131"/>
      <c r="NI786" s="131"/>
      <c r="NJ786" s="131"/>
      <c r="NK786" s="131"/>
      <c r="NL786" s="131"/>
      <c r="NM786" s="131"/>
      <c r="NN786" s="131"/>
      <c r="NO786" s="131"/>
      <c r="NP786" s="131"/>
      <c r="NQ786" s="131"/>
      <c r="NR786" s="131"/>
      <c r="NS786" s="131"/>
      <c r="NT786" s="131"/>
      <c r="NU786" s="131"/>
      <c r="NV786" s="131"/>
      <c r="NW786" s="131"/>
      <c r="NX786" s="131"/>
      <c r="NY786" s="131"/>
      <c r="NZ786" s="131"/>
      <c r="OA786" s="131"/>
      <c r="OB786" s="131"/>
      <c r="OC786" s="131"/>
      <c r="OD786" s="131"/>
      <c r="OE786" s="131"/>
      <c r="OF786" s="131"/>
      <c r="OG786" s="131"/>
      <c r="OH786" s="131"/>
      <c r="OI786" s="131"/>
      <c r="OJ786" s="131"/>
      <c r="OK786" s="131"/>
      <c r="OL786" s="131"/>
      <c r="OM786" s="131"/>
      <c r="ON786" s="131"/>
      <c r="OO786" s="131"/>
      <c r="OP786" s="131"/>
      <c r="OQ786" s="131"/>
      <c r="OR786" s="131"/>
      <c r="OS786" s="131"/>
      <c r="OT786" s="131"/>
      <c r="OU786" s="131"/>
      <c r="OV786" s="131"/>
      <c r="OW786" s="131"/>
      <c r="OX786" s="131"/>
      <c r="OY786" s="131"/>
      <c r="OZ786" s="131"/>
      <c r="PA786" s="131"/>
      <c r="PB786" s="131"/>
      <c r="PC786" s="131"/>
      <c r="PD786" s="131"/>
      <c r="PE786" s="131"/>
      <c r="PF786" s="131"/>
      <c r="PG786" s="131"/>
      <c r="PH786" s="131"/>
      <c r="PI786" s="131"/>
      <c r="PJ786" s="131"/>
      <c r="PK786" s="131"/>
      <c r="PL786" s="131"/>
      <c r="PM786" s="131"/>
      <c r="PN786" s="131"/>
      <c r="PO786" s="131"/>
      <c r="PP786" s="131"/>
      <c r="PQ786" s="131"/>
      <c r="PR786" s="131"/>
      <c r="PS786" s="131"/>
      <c r="PT786" s="131"/>
      <c r="PU786" s="131"/>
      <c r="PV786" s="131"/>
      <c r="PW786" s="131"/>
      <c r="PX786" s="131"/>
      <c r="PY786" s="131"/>
      <c r="PZ786" s="131"/>
      <c r="QA786" s="131"/>
      <c r="QB786" s="131"/>
      <c r="QC786" s="131"/>
      <c r="QD786" s="131"/>
      <c r="QE786" s="131"/>
      <c r="QF786" s="131"/>
      <c r="QG786" s="131"/>
      <c r="QH786" s="131"/>
      <c r="QI786" s="131"/>
      <c r="QJ786" s="131"/>
      <c r="QK786" s="131"/>
      <c r="QL786" s="131"/>
      <c r="QM786" s="131"/>
      <c r="QN786" s="131"/>
      <c r="QO786" s="131"/>
      <c r="QP786" s="131"/>
      <c r="QQ786" s="131"/>
      <c r="QR786" s="131"/>
      <c r="QS786" s="131"/>
      <c r="QT786" s="131"/>
      <c r="QU786" s="131"/>
      <c r="QV786" s="131"/>
      <c r="QW786" s="131"/>
      <c r="QX786" s="131"/>
      <c r="QY786" s="131"/>
      <c r="QZ786" s="131"/>
      <c r="RA786" s="131"/>
      <c r="RB786" s="131"/>
      <c r="RC786" s="131"/>
      <c r="RD786" s="131"/>
      <c r="RE786" s="131"/>
      <c r="RF786" s="131"/>
      <c r="RG786" s="131"/>
      <c r="RH786" s="131"/>
      <c r="RI786" s="131"/>
      <c r="RJ786" s="131"/>
      <c r="RK786" s="131"/>
      <c r="RL786" s="131"/>
      <c r="RM786" s="131"/>
      <c r="RN786" s="131"/>
      <c r="RO786" s="131"/>
      <c r="RP786" s="131"/>
      <c r="RQ786" s="131"/>
      <c r="RR786" s="131"/>
      <c r="RS786" s="131"/>
      <c r="RT786" s="131"/>
      <c r="RU786" s="131"/>
      <c r="RV786" s="131"/>
      <c r="RW786" s="131"/>
      <c r="RX786" s="131"/>
      <c r="RY786" s="131"/>
      <c r="RZ786" s="131"/>
      <c r="SA786" s="131"/>
      <c r="SB786" s="131"/>
      <c r="SC786" s="131"/>
      <c r="SD786" s="131"/>
      <c r="SE786" s="131"/>
      <c r="SF786" s="131"/>
      <c r="SG786" s="131"/>
      <c r="SH786" s="131"/>
      <c r="SI786" s="131"/>
      <c r="SJ786" s="131"/>
      <c r="SK786" s="131"/>
      <c r="SL786" s="131"/>
      <c r="SM786" s="131"/>
      <c r="SN786" s="131"/>
      <c r="SO786" s="131"/>
      <c r="SP786" s="131"/>
      <c r="SQ786" s="131"/>
      <c r="SR786" s="131"/>
      <c r="SS786" s="131"/>
      <c r="ST786" s="131"/>
      <c r="SU786" s="131"/>
      <c r="SV786" s="131"/>
      <c r="SW786" s="131"/>
      <c r="SX786" s="131"/>
      <c r="SY786" s="131"/>
      <c r="SZ786" s="131"/>
      <c r="TA786" s="131"/>
      <c r="TB786" s="131"/>
      <c r="TC786" s="131"/>
      <c r="TD786" s="131"/>
      <c r="TE786" s="131"/>
      <c r="TF786" s="131"/>
      <c r="TG786" s="131"/>
      <c r="TH786" s="131"/>
      <c r="TI786" s="131"/>
      <c r="TJ786" s="131"/>
      <c r="TK786" s="131"/>
      <c r="TL786" s="131"/>
      <c r="TM786" s="131"/>
      <c r="TN786" s="131"/>
      <c r="TO786" s="131"/>
      <c r="TP786" s="131"/>
      <c r="TQ786" s="131"/>
      <c r="TR786" s="131"/>
      <c r="TS786" s="131"/>
      <c r="TT786" s="131"/>
      <c r="TU786" s="131"/>
      <c r="TV786" s="131"/>
      <c r="TW786" s="131"/>
      <c r="TX786" s="131"/>
      <c r="TY786" s="131"/>
      <c r="TZ786" s="131"/>
      <c r="UA786" s="131"/>
      <c r="UB786" s="131"/>
      <c r="UC786" s="131"/>
      <c r="UD786" s="131"/>
      <c r="UE786" s="131"/>
      <c r="UF786" s="131"/>
      <c r="UG786" s="131"/>
      <c r="UH786" s="131"/>
      <c r="UI786" s="131"/>
      <c r="UJ786" s="131"/>
      <c r="UK786" s="131"/>
      <c r="UL786" s="131"/>
      <c r="UM786" s="131"/>
      <c r="UN786" s="131"/>
      <c r="UO786" s="131"/>
      <c r="UP786" s="131"/>
      <c r="UQ786" s="131"/>
      <c r="UR786" s="131"/>
      <c r="US786" s="131"/>
      <c r="UT786" s="131"/>
      <c r="UU786" s="131"/>
      <c r="UV786" s="131"/>
      <c r="UW786" s="131"/>
      <c r="UX786" s="131"/>
      <c r="UY786" s="131"/>
      <c r="UZ786" s="131"/>
      <c r="VA786" s="131"/>
      <c r="VB786" s="131"/>
      <c r="VC786" s="131"/>
      <c r="VD786" s="131"/>
      <c r="VE786" s="131"/>
      <c r="VF786" s="131"/>
      <c r="VG786" s="131"/>
      <c r="VH786" s="131"/>
      <c r="VI786" s="131"/>
      <c r="VJ786" s="131"/>
      <c r="VK786" s="131"/>
      <c r="VL786" s="131"/>
      <c r="VM786" s="131"/>
      <c r="VN786" s="131"/>
      <c r="VO786" s="131"/>
      <c r="VP786" s="131"/>
      <c r="VQ786" s="131"/>
      <c r="VR786" s="131"/>
      <c r="VS786" s="131"/>
      <c r="VT786" s="131"/>
      <c r="VU786" s="131"/>
      <c r="VV786" s="131"/>
      <c r="VW786" s="131"/>
      <c r="VX786" s="131"/>
      <c r="VY786" s="131"/>
      <c r="VZ786" s="131"/>
      <c r="WA786" s="131"/>
      <c r="WB786" s="131"/>
      <c r="WC786" s="131"/>
      <c r="WD786" s="131"/>
      <c r="WE786" s="131"/>
      <c r="WF786" s="131"/>
      <c r="WG786" s="131"/>
      <c r="WH786" s="131"/>
      <c r="WI786" s="131"/>
      <c r="WJ786" s="131"/>
      <c r="WK786" s="131"/>
      <c r="WL786" s="131"/>
      <c r="WM786" s="131"/>
      <c r="WN786" s="131"/>
      <c r="WO786" s="131"/>
      <c r="WP786" s="131"/>
      <c r="WQ786" s="131"/>
      <c r="WR786" s="131"/>
      <c r="WS786" s="131"/>
      <c r="WT786" s="131"/>
      <c r="WU786" s="131"/>
      <c r="WV786" s="131"/>
      <c r="WW786" s="131"/>
      <c r="WX786" s="131"/>
      <c r="WY786" s="131"/>
      <c r="WZ786" s="131"/>
      <c r="XA786" s="131"/>
      <c r="XB786" s="131"/>
      <c r="XC786" s="131"/>
      <c r="XD786" s="131"/>
      <c r="XE786" s="131"/>
      <c r="XF786" s="131"/>
      <c r="XG786" s="131"/>
      <c r="XH786" s="131"/>
      <c r="XI786" s="131"/>
      <c r="XJ786" s="131"/>
      <c r="XK786" s="131"/>
      <c r="XL786" s="131"/>
      <c r="XM786" s="131"/>
      <c r="XN786" s="131"/>
      <c r="XO786" s="131"/>
      <c r="XP786" s="131"/>
      <c r="XQ786" s="131"/>
      <c r="XR786" s="131"/>
      <c r="XS786" s="131"/>
      <c r="XT786" s="131"/>
      <c r="XU786" s="131"/>
      <c r="XV786" s="131"/>
      <c r="XW786" s="131"/>
      <c r="XX786" s="131"/>
      <c r="XY786" s="131"/>
      <c r="XZ786" s="131"/>
      <c r="YA786" s="131"/>
      <c r="YB786" s="131"/>
      <c r="YC786" s="131"/>
      <c r="YD786" s="131"/>
      <c r="YE786" s="131"/>
      <c r="YF786" s="131"/>
      <c r="YG786" s="131"/>
      <c r="YH786" s="131"/>
      <c r="YI786" s="131"/>
      <c r="YJ786" s="131"/>
      <c r="YK786" s="131"/>
      <c r="YL786" s="131"/>
      <c r="YM786" s="131"/>
      <c r="YN786" s="131"/>
      <c r="YO786" s="131"/>
      <c r="YP786" s="131"/>
      <c r="YQ786" s="131"/>
      <c r="YR786" s="131"/>
      <c r="YS786" s="131"/>
      <c r="YT786" s="131"/>
      <c r="YU786" s="131"/>
      <c r="YV786" s="131"/>
      <c r="YW786" s="131"/>
      <c r="YX786" s="131"/>
      <c r="YY786" s="131"/>
      <c r="YZ786" s="131"/>
      <c r="ZA786" s="131"/>
      <c r="ZB786" s="131"/>
      <c r="ZC786" s="131"/>
      <c r="ZD786" s="131"/>
      <c r="ZE786" s="131"/>
      <c r="ZF786" s="131"/>
      <c r="ZG786" s="131"/>
      <c r="ZH786" s="131"/>
      <c r="ZI786" s="131"/>
      <c r="ZJ786" s="131"/>
      <c r="ZK786" s="131"/>
      <c r="ZL786" s="131"/>
      <c r="ZM786" s="131"/>
      <c r="ZN786" s="131"/>
      <c r="ZO786" s="131"/>
      <c r="ZP786" s="131"/>
      <c r="ZQ786" s="131"/>
      <c r="ZR786" s="131"/>
      <c r="ZS786" s="131"/>
      <c r="ZT786" s="131"/>
      <c r="ZU786" s="131"/>
      <c r="ZV786" s="131"/>
      <c r="ZW786" s="131"/>
      <c r="ZX786" s="131"/>
      <c r="ZY786" s="131"/>
      <c r="ZZ786" s="131"/>
      <c r="AAA786" s="131"/>
      <c r="AAB786" s="131"/>
      <c r="AAC786" s="131"/>
      <c r="AAD786" s="131"/>
      <c r="AAE786" s="131"/>
      <c r="AAF786" s="131"/>
      <c r="AAG786" s="131"/>
      <c r="AAH786" s="131"/>
      <c r="AAI786" s="131"/>
      <c r="AAJ786" s="131"/>
      <c r="AAK786" s="131"/>
      <c r="AAL786" s="131"/>
      <c r="AAM786" s="131"/>
      <c r="AAN786" s="131"/>
      <c r="AAO786" s="131"/>
      <c r="AAP786" s="131"/>
      <c r="AAQ786" s="131"/>
      <c r="AAR786" s="131"/>
      <c r="AAS786" s="131"/>
      <c r="AAT786" s="131"/>
      <c r="AAU786" s="131"/>
      <c r="AAV786" s="131"/>
      <c r="AAW786" s="131"/>
      <c r="AAX786" s="131"/>
      <c r="AAY786" s="131"/>
      <c r="AAZ786" s="131"/>
      <c r="ABA786" s="131"/>
      <c r="ABB786" s="131"/>
      <c r="ABC786" s="131"/>
      <c r="ABD786" s="131"/>
      <c r="ABE786" s="131"/>
      <c r="ABF786" s="131"/>
      <c r="ABG786" s="131"/>
      <c r="ABH786" s="131"/>
      <c r="ABI786" s="131"/>
      <c r="ABJ786" s="131"/>
      <c r="ABK786" s="131"/>
      <c r="ABL786" s="131"/>
      <c r="ABM786" s="131"/>
      <c r="ABN786" s="131"/>
      <c r="ABO786" s="131"/>
      <c r="ABP786" s="131"/>
      <c r="ABQ786" s="131"/>
      <c r="ABR786" s="131"/>
      <c r="ABS786" s="131"/>
      <c r="ABT786" s="131"/>
      <c r="ABU786" s="131"/>
      <c r="ABV786" s="131"/>
      <c r="ABW786" s="131"/>
      <c r="ABX786" s="131"/>
      <c r="ABY786" s="131"/>
      <c r="ABZ786" s="131"/>
      <c r="ACA786" s="131"/>
      <c r="ACB786" s="131"/>
      <c r="ACC786" s="131"/>
      <c r="ACD786" s="131"/>
      <c r="ACE786" s="131"/>
      <c r="ACF786" s="131"/>
      <c r="ACG786" s="131"/>
      <c r="ACH786" s="131"/>
      <c r="ACI786" s="131"/>
      <c r="ACJ786" s="131"/>
      <c r="ACK786" s="131"/>
      <c r="ACL786" s="131"/>
      <c r="ACM786" s="131"/>
      <c r="ACN786" s="131"/>
      <c r="ACO786" s="131"/>
      <c r="ACP786" s="131"/>
      <c r="ACQ786" s="131"/>
      <c r="ACR786" s="131"/>
      <c r="ACS786" s="131"/>
      <c r="ACT786" s="131"/>
      <c r="ACU786" s="131"/>
      <c r="ACV786" s="131"/>
      <c r="ACW786" s="131"/>
      <c r="ACX786" s="131"/>
      <c r="ACY786" s="131"/>
      <c r="ACZ786" s="131"/>
      <c r="ADA786" s="131"/>
      <c r="ADB786" s="131"/>
      <c r="ADC786" s="131"/>
      <c r="ADD786" s="131"/>
      <c r="ADE786" s="131"/>
      <c r="ADF786" s="131"/>
      <c r="ADG786" s="131"/>
      <c r="ADH786" s="131"/>
      <c r="ADI786" s="131"/>
      <c r="ADJ786" s="131"/>
      <c r="ADK786" s="131"/>
      <c r="ADL786" s="131"/>
      <c r="ADM786" s="131"/>
      <c r="ADN786" s="131"/>
      <c r="ADO786" s="131"/>
      <c r="ADP786" s="131"/>
      <c r="ADQ786" s="131"/>
      <c r="ADR786" s="131"/>
      <c r="ADS786" s="131"/>
      <c r="ADT786" s="131"/>
      <c r="ADU786" s="131"/>
      <c r="ADV786" s="131"/>
      <c r="ADW786" s="131"/>
      <c r="ADX786" s="131"/>
      <c r="ADY786" s="131"/>
      <c r="ADZ786" s="131"/>
      <c r="AEA786" s="131"/>
      <c r="AEB786" s="131"/>
      <c r="AEC786" s="131"/>
      <c r="AED786" s="131"/>
      <c r="AEE786" s="131"/>
      <c r="AEF786" s="131"/>
      <c r="AEG786" s="131"/>
      <c r="AEH786" s="131"/>
      <c r="AEI786" s="131"/>
      <c r="AEJ786" s="131"/>
      <c r="AEK786" s="131"/>
      <c r="AEL786" s="131"/>
      <c r="AEM786" s="131"/>
      <c r="AEN786" s="131"/>
      <c r="AEO786" s="131"/>
      <c r="AEP786" s="131"/>
      <c r="AEQ786" s="131"/>
      <c r="AER786" s="131"/>
      <c r="AES786" s="131"/>
      <c r="AET786" s="131"/>
      <c r="AEU786" s="131"/>
      <c r="AEV786" s="131"/>
      <c r="AEW786" s="131"/>
      <c r="AEX786" s="131"/>
      <c r="AEY786" s="131"/>
      <c r="AEZ786" s="131"/>
      <c r="AFA786" s="131"/>
      <c r="AFB786" s="131"/>
      <c r="AFC786" s="131"/>
      <c r="AFD786" s="131"/>
      <c r="AFE786" s="131"/>
      <c r="AFF786" s="131"/>
      <c r="AFG786" s="131"/>
      <c r="AFH786" s="131"/>
      <c r="AFI786" s="131"/>
      <c r="AFJ786" s="131"/>
      <c r="AFK786" s="131"/>
      <c r="AFL786" s="131"/>
      <c r="AFM786" s="131"/>
      <c r="AFN786" s="131"/>
      <c r="AFO786" s="131"/>
      <c r="AFP786" s="131"/>
      <c r="AFQ786" s="131"/>
      <c r="AFR786" s="131"/>
      <c r="AFS786" s="131"/>
      <c r="AFT786" s="131"/>
      <c r="AFU786" s="131"/>
      <c r="AFV786" s="131"/>
      <c r="AFW786" s="131"/>
      <c r="AFX786" s="131"/>
      <c r="AFY786" s="131"/>
      <c r="AFZ786" s="131"/>
      <c r="AGA786" s="131"/>
      <c r="AGB786" s="131"/>
      <c r="AGC786" s="131"/>
      <c r="AGD786" s="131"/>
      <c r="AGE786" s="131"/>
      <c r="AGF786" s="131"/>
      <c r="AGG786" s="131"/>
      <c r="AGH786" s="131"/>
      <c r="AGI786" s="131"/>
      <c r="AGJ786" s="131"/>
      <c r="AGK786" s="131"/>
      <c r="AGL786" s="131"/>
      <c r="AGM786" s="131"/>
      <c r="AGN786" s="131"/>
      <c r="AGO786" s="131"/>
      <c r="AGP786" s="131"/>
      <c r="AGQ786" s="131"/>
      <c r="AGR786" s="131"/>
      <c r="AGS786" s="131"/>
      <c r="AGT786" s="131"/>
      <c r="AGU786" s="131"/>
      <c r="AGV786" s="131"/>
      <c r="AGW786" s="131"/>
      <c r="AGX786" s="131"/>
      <c r="AGY786" s="131"/>
      <c r="AGZ786" s="131"/>
      <c r="AHA786" s="131"/>
      <c r="AHB786" s="131"/>
      <c r="AHC786" s="131"/>
      <c r="AHD786" s="131"/>
      <c r="AHE786" s="131"/>
      <c r="AHF786" s="131"/>
      <c r="AHG786" s="131"/>
      <c r="AHH786" s="131"/>
      <c r="AHI786" s="131"/>
      <c r="AHJ786" s="131"/>
      <c r="AHK786" s="131"/>
      <c r="AHL786" s="131"/>
      <c r="AHM786" s="131"/>
      <c r="AHN786" s="131"/>
      <c r="AHO786" s="131"/>
      <c r="AHP786" s="131"/>
      <c r="AHQ786" s="131"/>
      <c r="AHR786" s="131"/>
      <c r="AHS786" s="131"/>
      <c r="AHT786" s="131"/>
      <c r="AHU786" s="131"/>
      <c r="AHV786" s="131"/>
      <c r="AHW786" s="131"/>
      <c r="AHX786" s="131"/>
      <c r="AHY786" s="131"/>
      <c r="AHZ786" s="131"/>
      <c r="AIA786" s="131"/>
      <c r="AIB786" s="131"/>
      <c r="AIC786" s="131"/>
      <c r="AID786" s="131"/>
      <c r="AIE786" s="131"/>
      <c r="AIF786" s="131"/>
      <c r="AIG786" s="131"/>
      <c r="AIH786" s="131"/>
      <c r="AII786" s="131"/>
      <c r="AIJ786" s="131"/>
      <c r="AIK786" s="131"/>
      <c r="AIL786" s="131"/>
      <c r="AIM786" s="131"/>
      <c r="AIN786" s="131"/>
      <c r="AIO786" s="131"/>
      <c r="AIP786" s="131"/>
      <c r="AIQ786" s="131"/>
      <c r="AIR786" s="131"/>
      <c r="AIS786" s="131"/>
      <c r="AIT786" s="131"/>
      <c r="AIU786" s="131"/>
      <c r="AIV786" s="131"/>
      <c r="AIW786" s="131"/>
      <c r="AIX786" s="131"/>
      <c r="AIY786" s="131"/>
      <c r="AIZ786" s="131"/>
      <c r="AJA786" s="131"/>
      <c r="AJB786" s="131"/>
      <c r="AJC786" s="131"/>
      <c r="AJD786" s="131"/>
      <c r="AJE786" s="131"/>
      <c r="AJF786" s="131"/>
      <c r="AJG786" s="131"/>
      <c r="AJH786" s="131"/>
      <c r="AJI786" s="131"/>
      <c r="AJJ786" s="131"/>
      <c r="AJK786" s="131"/>
      <c r="AJL786" s="131"/>
      <c r="AJM786" s="131"/>
      <c r="AJN786" s="131"/>
      <c r="AJO786" s="131"/>
      <c r="AJP786" s="131"/>
      <c r="AJQ786" s="131"/>
      <c r="AJR786" s="131"/>
      <c r="AJS786" s="131"/>
      <c r="AJT786" s="131"/>
      <c r="AJU786" s="131"/>
      <c r="AJV786" s="131"/>
      <c r="AJW786" s="131"/>
      <c r="AJX786" s="131"/>
      <c r="AJY786" s="131"/>
      <c r="AJZ786" s="131"/>
      <c r="AKA786" s="131"/>
      <c r="AKB786" s="131"/>
      <c r="AKC786" s="131"/>
      <c r="AKD786" s="131"/>
      <c r="AKE786" s="131"/>
      <c r="AKF786" s="131"/>
      <c r="AKG786" s="131"/>
      <c r="AKH786" s="131"/>
      <c r="AKI786" s="131"/>
      <c r="AKJ786" s="131"/>
      <c r="AKK786" s="131"/>
      <c r="AKL786" s="131"/>
      <c r="AKM786" s="131"/>
      <c r="AKN786" s="131"/>
      <c r="AKO786" s="131"/>
      <c r="AKP786" s="131"/>
      <c r="AKQ786" s="131"/>
      <c r="AKR786" s="131"/>
      <c r="AKS786" s="131"/>
      <c r="AKT786" s="131"/>
      <c r="AKU786" s="131"/>
      <c r="AKV786" s="131"/>
      <c r="AKW786" s="131"/>
      <c r="AKX786" s="131"/>
      <c r="AKY786" s="131"/>
      <c r="AKZ786" s="131"/>
      <c r="ALA786" s="131"/>
      <c r="ALB786" s="131"/>
      <c r="ALC786" s="131"/>
      <c r="ALD786" s="131"/>
      <c r="ALE786" s="131"/>
      <c r="ALF786" s="131"/>
      <c r="ALG786" s="131"/>
      <c r="ALH786" s="131"/>
      <c r="ALI786" s="131"/>
      <c r="ALJ786" s="131"/>
      <c r="ALK786" s="131"/>
      <c r="ALL786" s="131"/>
      <c r="ALM786" s="131"/>
      <c r="ALN786" s="131"/>
    </row>
    <row r="787" spans="1:1002" s="508" customFormat="1" ht="24.95" customHeight="1" x14ac:dyDescent="0.25">
      <c r="A787" s="502"/>
      <c r="B787" s="503"/>
      <c r="C787" s="504"/>
      <c r="D787" s="450"/>
      <c r="E787" s="505"/>
      <c r="F787" s="505"/>
      <c r="G787" s="506"/>
      <c r="H787" s="506"/>
      <c r="I787" s="507"/>
      <c r="J787" s="565"/>
      <c r="K787" s="454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  <c r="EC787" s="131"/>
      <c r="ED787" s="131"/>
      <c r="EE787" s="131"/>
      <c r="EF787" s="131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31"/>
      <c r="EQ787" s="131"/>
      <c r="ER787" s="131"/>
      <c r="ES787" s="131"/>
      <c r="ET787" s="131"/>
      <c r="EU787" s="131"/>
      <c r="EV787" s="131"/>
      <c r="EW787" s="131"/>
      <c r="EX787" s="131"/>
      <c r="EY787" s="131"/>
      <c r="EZ787" s="131"/>
      <c r="FA787" s="131"/>
      <c r="FB787" s="131"/>
      <c r="FC787" s="131"/>
      <c r="FD787" s="131"/>
      <c r="FE787" s="131"/>
      <c r="FF787" s="131"/>
      <c r="FG787" s="131"/>
      <c r="FH787" s="131"/>
      <c r="FI787" s="131"/>
      <c r="FJ787" s="131"/>
      <c r="FK787" s="131"/>
      <c r="FL787" s="131"/>
      <c r="FM787" s="131"/>
      <c r="FN787" s="131"/>
      <c r="FO787" s="131"/>
      <c r="FP787" s="131"/>
      <c r="FQ787" s="131"/>
      <c r="FR787" s="131"/>
      <c r="FS787" s="131"/>
      <c r="FT787" s="131"/>
      <c r="FU787" s="131"/>
      <c r="FV787" s="131"/>
      <c r="FW787" s="131"/>
      <c r="FX787" s="131"/>
      <c r="FY787" s="131"/>
      <c r="FZ787" s="131"/>
      <c r="GA787" s="131"/>
      <c r="GB787" s="131"/>
      <c r="GC787" s="131"/>
      <c r="GD787" s="131"/>
      <c r="GE787" s="131"/>
      <c r="GF787" s="131"/>
      <c r="GG787" s="131"/>
      <c r="GH787" s="131"/>
      <c r="GI787" s="131"/>
      <c r="GJ787" s="131"/>
      <c r="GK787" s="131"/>
      <c r="GL787" s="131"/>
      <c r="GM787" s="131"/>
      <c r="GN787" s="131"/>
      <c r="GO787" s="131"/>
      <c r="GP787" s="131"/>
      <c r="GQ787" s="131"/>
      <c r="GR787" s="131"/>
      <c r="GS787" s="131"/>
      <c r="GT787" s="131"/>
      <c r="GU787" s="131"/>
      <c r="GV787" s="131"/>
      <c r="GW787" s="131"/>
      <c r="GX787" s="131"/>
      <c r="GY787" s="131"/>
      <c r="GZ787" s="131"/>
      <c r="HA787" s="131"/>
      <c r="HB787" s="131"/>
      <c r="HC787" s="131"/>
      <c r="HD787" s="131"/>
      <c r="HE787" s="131"/>
      <c r="HF787" s="131"/>
      <c r="HG787" s="131"/>
      <c r="HH787" s="131"/>
      <c r="HI787" s="131"/>
      <c r="HJ787" s="131"/>
      <c r="HK787" s="131"/>
      <c r="HL787" s="131"/>
      <c r="HM787" s="131"/>
      <c r="HN787" s="131"/>
      <c r="HO787" s="131"/>
      <c r="HP787" s="131"/>
      <c r="HQ787" s="131"/>
      <c r="HR787" s="131"/>
      <c r="HS787" s="131"/>
      <c r="HT787" s="131"/>
      <c r="HU787" s="131"/>
      <c r="HV787" s="131"/>
      <c r="HW787" s="131"/>
      <c r="HX787" s="131"/>
      <c r="HY787" s="131"/>
      <c r="HZ787" s="131"/>
      <c r="IA787" s="131"/>
      <c r="IB787" s="131"/>
      <c r="IC787" s="131"/>
      <c r="ID787" s="131"/>
      <c r="IE787" s="131"/>
      <c r="IF787" s="131"/>
      <c r="IG787" s="131"/>
      <c r="IH787" s="131"/>
      <c r="II787" s="131"/>
      <c r="IJ787" s="131"/>
      <c r="IK787" s="131"/>
      <c r="IL787" s="131"/>
      <c r="IM787" s="131"/>
      <c r="IN787" s="131"/>
      <c r="IO787" s="131"/>
      <c r="IP787" s="131"/>
      <c r="IQ787" s="131"/>
      <c r="IR787" s="131"/>
      <c r="IS787" s="131"/>
      <c r="IT787" s="131"/>
      <c r="IU787" s="131"/>
      <c r="IV787" s="131"/>
      <c r="IW787" s="131"/>
      <c r="IX787" s="131"/>
      <c r="IY787" s="131"/>
      <c r="IZ787" s="131"/>
      <c r="JA787" s="131"/>
      <c r="JB787" s="131"/>
      <c r="JC787" s="131"/>
      <c r="JD787" s="131"/>
      <c r="JE787" s="131"/>
      <c r="JF787" s="131"/>
      <c r="JG787" s="131"/>
      <c r="JH787" s="131"/>
      <c r="JI787" s="131"/>
      <c r="JJ787" s="131"/>
      <c r="JK787" s="131"/>
      <c r="JL787" s="131"/>
      <c r="JM787" s="131"/>
      <c r="JN787" s="131"/>
      <c r="JO787" s="131"/>
      <c r="JP787" s="131"/>
      <c r="JQ787" s="131"/>
      <c r="JR787" s="131"/>
      <c r="JS787" s="131"/>
      <c r="JT787" s="131"/>
      <c r="JU787" s="131"/>
      <c r="JV787" s="131"/>
      <c r="JW787" s="131"/>
      <c r="JX787" s="131"/>
      <c r="JY787" s="131"/>
      <c r="JZ787" s="131"/>
      <c r="KA787" s="131"/>
      <c r="KB787" s="131"/>
      <c r="KC787" s="131"/>
      <c r="KD787" s="131"/>
      <c r="KE787" s="131"/>
      <c r="KF787" s="131"/>
      <c r="KG787" s="131"/>
      <c r="KH787" s="131"/>
      <c r="KI787" s="131"/>
      <c r="KJ787" s="131"/>
      <c r="KK787" s="131"/>
      <c r="KL787" s="131"/>
      <c r="KM787" s="131"/>
      <c r="KN787" s="131"/>
      <c r="KO787" s="131"/>
      <c r="KP787" s="131"/>
      <c r="KQ787" s="131"/>
      <c r="KR787" s="131"/>
      <c r="KS787" s="131"/>
      <c r="KT787" s="131"/>
      <c r="KU787" s="131"/>
      <c r="KV787" s="131"/>
      <c r="KW787" s="131"/>
      <c r="KX787" s="131"/>
      <c r="KY787" s="131"/>
      <c r="KZ787" s="131"/>
      <c r="LA787" s="131"/>
      <c r="LB787" s="131"/>
      <c r="LC787" s="131"/>
      <c r="LD787" s="131"/>
      <c r="LE787" s="131"/>
      <c r="LF787" s="131"/>
      <c r="LG787" s="131"/>
      <c r="LH787" s="131"/>
      <c r="LI787" s="131"/>
      <c r="LJ787" s="131"/>
      <c r="LK787" s="131"/>
      <c r="LL787" s="131"/>
      <c r="LM787" s="131"/>
      <c r="LN787" s="131"/>
      <c r="LO787" s="131"/>
      <c r="LP787" s="131"/>
      <c r="LQ787" s="131"/>
      <c r="LR787" s="131"/>
      <c r="LS787" s="131"/>
      <c r="LT787" s="131"/>
      <c r="LU787" s="131"/>
      <c r="LV787" s="131"/>
      <c r="LW787" s="131"/>
      <c r="LX787" s="131"/>
      <c r="LY787" s="131"/>
      <c r="LZ787" s="131"/>
      <c r="MA787" s="131"/>
      <c r="MB787" s="131"/>
      <c r="MC787" s="131"/>
      <c r="MD787" s="131"/>
      <c r="ME787" s="131"/>
      <c r="MF787" s="131"/>
      <c r="MG787" s="131"/>
      <c r="MH787" s="131"/>
      <c r="MI787" s="131"/>
      <c r="MJ787" s="131"/>
      <c r="MK787" s="131"/>
      <c r="ML787" s="131"/>
      <c r="MM787" s="131"/>
      <c r="MN787" s="131"/>
      <c r="MO787" s="131"/>
      <c r="MP787" s="131"/>
      <c r="MQ787" s="131"/>
      <c r="MR787" s="131"/>
      <c r="MS787" s="131"/>
      <c r="MT787" s="131"/>
      <c r="MU787" s="131"/>
      <c r="MV787" s="131"/>
      <c r="MW787" s="131"/>
      <c r="MX787" s="131"/>
      <c r="MY787" s="131"/>
      <c r="MZ787" s="131"/>
      <c r="NA787" s="131"/>
      <c r="NB787" s="131"/>
      <c r="NC787" s="131"/>
      <c r="ND787" s="131"/>
      <c r="NE787" s="131"/>
      <c r="NF787" s="131"/>
      <c r="NG787" s="131"/>
      <c r="NH787" s="131"/>
      <c r="NI787" s="131"/>
      <c r="NJ787" s="131"/>
      <c r="NK787" s="131"/>
      <c r="NL787" s="131"/>
      <c r="NM787" s="131"/>
      <c r="NN787" s="131"/>
      <c r="NO787" s="131"/>
      <c r="NP787" s="131"/>
      <c r="NQ787" s="131"/>
      <c r="NR787" s="131"/>
      <c r="NS787" s="131"/>
      <c r="NT787" s="131"/>
      <c r="NU787" s="131"/>
      <c r="NV787" s="131"/>
      <c r="NW787" s="131"/>
      <c r="NX787" s="131"/>
      <c r="NY787" s="131"/>
      <c r="NZ787" s="131"/>
      <c r="OA787" s="131"/>
      <c r="OB787" s="131"/>
      <c r="OC787" s="131"/>
      <c r="OD787" s="131"/>
      <c r="OE787" s="131"/>
      <c r="OF787" s="131"/>
      <c r="OG787" s="131"/>
      <c r="OH787" s="131"/>
      <c r="OI787" s="131"/>
      <c r="OJ787" s="131"/>
      <c r="OK787" s="131"/>
      <c r="OL787" s="131"/>
      <c r="OM787" s="131"/>
      <c r="ON787" s="131"/>
      <c r="OO787" s="131"/>
      <c r="OP787" s="131"/>
      <c r="OQ787" s="131"/>
      <c r="OR787" s="131"/>
      <c r="OS787" s="131"/>
      <c r="OT787" s="131"/>
      <c r="OU787" s="131"/>
      <c r="OV787" s="131"/>
      <c r="OW787" s="131"/>
      <c r="OX787" s="131"/>
      <c r="OY787" s="131"/>
      <c r="OZ787" s="131"/>
      <c r="PA787" s="131"/>
      <c r="PB787" s="131"/>
      <c r="PC787" s="131"/>
      <c r="PD787" s="131"/>
      <c r="PE787" s="131"/>
      <c r="PF787" s="131"/>
      <c r="PG787" s="131"/>
      <c r="PH787" s="131"/>
      <c r="PI787" s="131"/>
      <c r="PJ787" s="131"/>
      <c r="PK787" s="131"/>
      <c r="PL787" s="131"/>
      <c r="PM787" s="131"/>
      <c r="PN787" s="131"/>
      <c r="PO787" s="131"/>
      <c r="PP787" s="131"/>
      <c r="PQ787" s="131"/>
      <c r="PR787" s="131"/>
      <c r="PS787" s="131"/>
      <c r="PT787" s="131"/>
      <c r="PU787" s="131"/>
      <c r="PV787" s="131"/>
      <c r="PW787" s="131"/>
      <c r="PX787" s="131"/>
      <c r="PY787" s="131"/>
      <c r="PZ787" s="131"/>
      <c r="QA787" s="131"/>
      <c r="QB787" s="131"/>
      <c r="QC787" s="131"/>
      <c r="QD787" s="131"/>
      <c r="QE787" s="131"/>
      <c r="QF787" s="131"/>
      <c r="QG787" s="131"/>
      <c r="QH787" s="131"/>
      <c r="QI787" s="131"/>
      <c r="QJ787" s="131"/>
      <c r="QK787" s="131"/>
      <c r="QL787" s="131"/>
      <c r="QM787" s="131"/>
      <c r="QN787" s="131"/>
      <c r="QO787" s="131"/>
      <c r="QP787" s="131"/>
      <c r="QQ787" s="131"/>
      <c r="QR787" s="131"/>
      <c r="QS787" s="131"/>
      <c r="QT787" s="131"/>
      <c r="QU787" s="131"/>
      <c r="QV787" s="131"/>
      <c r="QW787" s="131"/>
      <c r="QX787" s="131"/>
      <c r="QY787" s="131"/>
      <c r="QZ787" s="131"/>
      <c r="RA787" s="131"/>
      <c r="RB787" s="131"/>
      <c r="RC787" s="131"/>
      <c r="RD787" s="131"/>
      <c r="RE787" s="131"/>
      <c r="RF787" s="131"/>
      <c r="RG787" s="131"/>
      <c r="RH787" s="131"/>
      <c r="RI787" s="131"/>
      <c r="RJ787" s="131"/>
      <c r="RK787" s="131"/>
      <c r="RL787" s="131"/>
      <c r="RM787" s="131"/>
      <c r="RN787" s="131"/>
      <c r="RO787" s="131"/>
      <c r="RP787" s="131"/>
      <c r="RQ787" s="131"/>
      <c r="RR787" s="131"/>
      <c r="RS787" s="131"/>
      <c r="RT787" s="131"/>
      <c r="RU787" s="131"/>
      <c r="RV787" s="131"/>
      <c r="RW787" s="131"/>
      <c r="RX787" s="131"/>
      <c r="RY787" s="131"/>
      <c r="RZ787" s="131"/>
      <c r="SA787" s="131"/>
      <c r="SB787" s="131"/>
      <c r="SC787" s="131"/>
      <c r="SD787" s="131"/>
      <c r="SE787" s="131"/>
      <c r="SF787" s="131"/>
      <c r="SG787" s="131"/>
      <c r="SH787" s="131"/>
      <c r="SI787" s="131"/>
      <c r="SJ787" s="131"/>
      <c r="SK787" s="131"/>
      <c r="SL787" s="131"/>
      <c r="SM787" s="131"/>
      <c r="SN787" s="131"/>
      <c r="SO787" s="131"/>
      <c r="SP787" s="131"/>
      <c r="SQ787" s="131"/>
      <c r="SR787" s="131"/>
      <c r="SS787" s="131"/>
      <c r="ST787" s="131"/>
      <c r="SU787" s="131"/>
      <c r="SV787" s="131"/>
      <c r="SW787" s="131"/>
      <c r="SX787" s="131"/>
      <c r="SY787" s="131"/>
      <c r="SZ787" s="131"/>
      <c r="TA787" s="131"/>
      <c r="TB787" s="131"/>
      <c r="TC787" s="131"/>
      <c r="TD787" s="131"/>
      <c r="TE787" s="131"/>
      <c r="TF787" s="131"/>
      <c r="TG787" s="131"/>
      <c r="TH787" s="131"/>
      <c r="TI787" s="131"/>
      <c r="TJ787" s="131"/>
      <c r="TK787" s="131"/>
      <c r="TL787" s="131"/>
      <c r="TM787" s="131"/>
      <c r="TN787" s="131"/>
      <c r="TO787" s="131"/>
      <c r="TP787" s="131"/>
      <c r="TQ787" s="131"/>
      <c r="TR787" s="131"/>
      <c r="TS787" s="131"/>
      <c r="TT787" s="131"/>
      <c r="TU787" s="131"/>
      <c r="TV787" s="131"/>
      <c r="TW787" s="131"/>
      <c r="TX787" s="131"/>
      <c r="TY787" s="131"/>
      <c r="TZ787" s="131"/>
      <c r="UA787" s="131"/>
      <c r="UB787" s="131"/>
      <c r="UC787" s="131"/>
      <c r="UD787" s="131"/>
      <c r="UE787" s="131"/>
      <c r="UF787" s="131"/>
      <c r="UG787" s="131"/>
      <c r="UH787" s="131"/>
      <c r="UI787" s="131"/>
      <c r="UJ787" s="131"/>
      <c r="UK787" s="131"/>
      <c r="UL787" s="131"/>
      <c r="UM787" s="131"/>
      <c r="UN787" s="131"/>
      <c r="UO787" s="131"/>
      <c r="UP787" s="131"/>
      <c r="UQ787" s="131"/>
      <c r="UR787" s="131"/>
      <c r="US787" s="131"/>
      <c r="UT787" s="131"/>
      <c r="UU787" s="131"/>
      <c r="UV787" s="131"/>
      <c r="UW787" s="131"/>
      <c r="UX787" s="131"/>
      <c r="UY787" s="131"/>
      <c r="UZ787" s="131"/>
      <c r="VA787" s="131"/>
      <c r="VB787" s="131"/>
      <c r="VC787" s="131"/>
      <c r="VD787" s="131"/>
      <c r="VE787" s="131"/>
      <c r="VF787" s="131"/>
      <c r="VG787" s="131"/>
      <c r="VH787" s="131"/>
      <c r="VI787" s="131"/>
      <c r="VJ787" s="131"/>
      <c r="VK787" s="131"/>
      <c r="VL787" s="131"/>
      <c r="VM787" s="131"/>
      <c r="VN787" s="131"/>
      <c r="VO787" s="131"/>
      <c r="VP787" s="131"/>
      <c r="VQ787" s="131"/>
      <c r="VR787" s="131"/>
      <c r="VS787" s="131"/>
      <c r="VT787" s="131"/>
      <c r="VU787" s="131"/>
      <c r="VV787" s="131"/>
      <c r="VW787" s="131"/>
      <c r="VX787" s="131"/>
      <c r="VY787" s="131"/>
      <c r="VZ787" s="131"/>
      <c r="WA787" s="131"/>
      <c r="WB787" s="131"/>
      <c r="WC787" s="131"/>
      <c r="WD787" s="131"/>
      <c r="WE787" s="131"/>
      <c r="WF787" s="131"/>
      <c r="WG787" s="131"/>
      <c r="WH787" s="131"/>
      <c r="WI787" s="131"/>
      <c r="WJ787" s="131"/>
      <c r="WK787" s="131"/>
      <c r="WL787" s="131"/>
      <c r="WM787" s="131"/>
      <c r="WN787" s="131"/>
      <c r="WO787" s="131"/>
      <c r="WP787" s="131"/>
      <c r="WQ787" s="131"/>
      <c r="WR787" s="131"/>
      <c r="WS787" s="131"/>
      <c r="WT787" s="131"/>
      <c r="WU787" s="131"/>
      <c r="WV787" s="131"/>
      <c r="WW787" s="131"/>
      <c r="WX787" s="131"/>
      <c r="WY787" s="131"/>
      <c r="WZ787" s="131"/>
      <c r="XA787" s="131"/>
      <c r="XB787" s="131"/>
      <c r="XC787" s="131"/>
      <c r="XD787" s="131"/>
      <c r="XE787" s="131"/>
      <c r="XF787" s="131"/>
      <c r="XG787" s="131"/>
      <c r="XH787" s="131"/>
      <c r="XI787" s="131"/>
      <c r="XJ787" s="131"/>
      <c r="XK787" s="131"/>
      <c r="XL787" s="131"/>
      <c r="XM787" s="131"/>
      <c r="XN787" s="131"/>
      <c r="XO787" s="131"/>
      <c r="XP787" s="131"/>
      <c r="XQ787" s="131"/>
      <c r="XR787" s="131"/>
      <c r="XS787" s="131"/>
      <c r="XT787" s="131"/>
      <c r="XU787" s="131"/>
      <c r="XV787" s="131"/>
      <c r="XW787" s="131"/>
      <c r="XX787" s="131"/>
      <c r="XY787" s="131"/>
      <c r="XZ787" s="131"/>
      <c r="YA787" s="131"/>
      <c r="YB787" s="131"/>
      <c r="YC787" s="131"/>
      <c r="YD787" s="131"/>
      <c r="YE787" s="131"/>
      <c r="YF787" s="131"/>
      <c r="YG787" s="131"/>
      <c r="YH787" s="131"/>
      <c r="YI787" s="131"/>
      <c r="YJ787" s="131"/>
      <c r="YK787" s="131"/>
      <c r="YL787" s="131"/>
      <c r="YM787" s="131"/>
      <c r="YN787" s="131"/>
      <c r="YO787" s="131"/>
      <c r="YP787" s="131"/>
      <c r="YQ787" s="131"/>
      <c r="YR787" s="131"/>
      <c r="YS787" s="131"/>
      <c r="YT787" s="131"/>
      <c r="YU787" s="131"/>
      <c r="YV787" s="131"/>
      <c r="YW787" s="131"/>
      <c r="YX787" s="131"/>
      <c r="YY787" s="131"/>
      <c r="YZ787" s="131"/>
      <c r="ZA787" s="131"/>
      <c r="ZB787" s="131"/>
      <c r="ZC787" s="131"/>
      <c r="ZD787" s="131"/>
      <c r="ZE787" s="131"/>
      <c r="ZF787" s="131"/>
      <c r="ZG787" s="131"/>
      <c r="ZH787" s="131"/>
      <c r="ZI787" s="131"/>
      <c r="ZJ787" s="131"/>
      <c r="ZK787" s="131"/>
      <c r="ZL787" s="131"/>
      <c r="ZM787" s="131"/>
      <c r="ZN787" s="131"/>
      <c r="ZO787" s="131"/>
      <c r="ZP787" s="131"/>
      <c r="ZQ787" s="131"/>
      <c r="ZR787" s="131"/>
      <c r="ZS787" s="131"/>
      <c r="ZT787" s="131"/>
      <c r="ZU787" s="131"/>
      <c r="ZV787" s="131"/>
      <c r="ZW787" s="131"/>
      <c r="ZX787" s="131"/>
      <c r="ZY787" s="131"/>
      <c r="ZZ787" s="131"/>
      <c r="AAA787" s="131"/>
      <c r="AAB787" s="131"/>
      <c r="AAC787" s="131"/>
      <c r="AAD787" s="131"/>
      <c r="AAE787" s="131"/>
      <c r="AAF787" s="131"/>
      <c r="AAG787" s="131"/>
      <c r="AAH787" s="131"/>
      <c r="AAI787" s="131"/>
      <c r="AAJ787" s="131"/>
      <c r="AAK787" s="131"/>
      <c r="AAL787" s="131"/>
      <c r="AAM787" s="131"/>
      <c r="AAN787" s="131"/>
      <c r="AAO787" s="131"/>
      <c r="AAP787" s="131"/>
      <c r="AAQ787" s="131"/>
      <c r="AAR787" s="131"/>
      <c r="AAS787" s="131"/>
      <c r="AAT787" s="131"/>
      <c r="AAU787" s="131"/>
      <c r="AAV787" s="131"/>
      <c r="AAW787" s="131"/>
      <c r="AAX787" s="131"/>
      <c r="AAY787" s="131"/>
      <c r="AAZ787" s="131"/>
      <c r="ABA787" s="131"/>
      <c r="ABB787" s="131"/>
      <c r="ABC787" s="131"/>
      <c r="ABD787" s="131"/>
      <c r="ABE787" s="131"/>
      <c r="ABF787" s="131"/>
      <c r="ABG787" s="131"/>
      <c r="ABH787" s="131"/>
      <c r="ABI787" s="131"/>
      <c r="ABJ787" s="131"/>
      <c r="ABK787" s="131"/>
      <c r="ABL787" s="131"/>
      <c r="ABM787" s="131"/>
      <c r="ABN787" s="131"/>
      <c r="ABO787" s="131"/>
      <c r="ABP787" s="131"/>
      <c r="ABQ787" s="131"/>
      <c r="ABR787" s="131"/>
      <c r="ABS787" s="131"/>
      <c r="ABT787" s="131"/>
      <c r="ABU787" s="131"/>
      <c r="ABV787" s="131"/>
      <c r="ABW787" s="131"/>
      <c r="ABX787" s="131"/>
      <c r="ABY787" s="131"/>
      <c r="ABZ787" s="131"/>
      <c r="ACA787" s="131"/>
      <c r="ACB787" s="131"/>
      <c r="ACC787" s="131"/>
      <c r="ACD787" s="131"/>
      <c r="ACE787" s="131"/>
      <c r="ACF787" s="131"/>
      <c r="ACG787" s="131"/>
      <c r="ACH787" s="131"/>
      <c r="ACI787" s="131"/>
      <c r="ACJ787" s="131"/>
      <c r="ACK787" s="131"/>
      <c r="ACL787" s="131"/>
      <c r="ACM787" s="131"/>
      <c r="ACN787" s="131"/>
      <c r="ACO787" s="131"/>
      <c r="ACP787" s="131"/>
      <c r="ACQ787" s="131"/>
      <c r="ACR787" s="131"/>
      <c r="ACS787" s="131"/>
      <c r="ACT787" s="131"/>
      <c r="ACU787" s="131"/>
      <c r="ACV787" s="131"/>
      <c r="ACW787" s="131"/>
      <c r="ACX787" s="131"/>
      <c r="ACY787" s="131"/>
      <c r="ACZ787" s="131"/>
      <c r="ADA787" s="131"/>
      <c r="ADB787" s="131"/>
      <c r="ADC787" s="131"/>
      <c r="ADD787" s="131"/>
      <c r="ADE787" s="131"/>
      <c r="ADF787" s="131"/>
      <c r="ADG787" s="131"/>
      <c r="ADH787" s="131"/>
      <c r="ADI787" s="131"/>
      <c r="ADJ787" s="131"/>
      <c r="ADK787" s="131"/>
      <c r="ADL787" s="131"/>
      <c r="ADM787" s="131"/>
      <c r="ADN787" s="131"/>
      <c r="ADO787" s="131"/>
      <c r="ADP787" s="131"/>
      <c r="ADQ787" s="131"/>
      <c r="ADR787" s="131"/>
      <c r="ADS787" s="131"/>
      <c r="ADT787" s="131"/>
      <c r="ADU787" s="131"/>
      <c r="ADV787" s="131"/>
      <c r="ADW787" s="131"/>
      <c r="ADX787" s="131"/>
      <c r="ADY787" s="131"/>
      <c r="ADZ787" s="131"/>
      <c r="AEA787" s="131"/>
      <c r="AEB787" s="131"/>
      <c r="AEC787" s="131"/>
      <c r="AED787" s="131"/>
      <c r="AEE787" s="131"/>
      <c r="AEF787" s="131"/>
      <c r="AEG787" s="131"/>
      <c r="AEH787" s="131"/>
      <c r="AEI787" s="131"/>
      <c r="AEJ787" s="131"/>
      <c r="AEK787" s="131"/>
      <c r="AEL787" s="131"/>
      <c r="AEM787" s="131"/>
      <c r="AEN787" s="131"/>
      <c r="AEO787" s="131"/>
      <c r="AEP787" s="131"/>
      <c r="AEQ787" s="131"/>
      <c r="AER787" s="131"/>
      <c r="AES787" s="131"/>
      <c r="AET787" s="131"/>
      <c r="AEU787" s="131"/>
      <c r="AEV787" s="131"/>
      <c r="AEW787" s="131"/>
      <c r="AEX787" s="131"/>
      <c r="AEY787" s="131"/>
      <c r="AEZ787" s="131"/>
      <c r="AFA787" s="131"/>
      <c r="AFB787" s="131"/>
      <c r="AFC787" s="131"/>
      <c r="AFD787" s="131"/>
      <c r="AFE787" s="131"/>
      <c r="AFF787" s="131"/>
      <c r="AFG787" s="131"/>
      <c r="AFH787" s="131"/>
      <c r="AFI787" s="131"/>
      <c r="AFJ787" s="131"/>
      <c r="AFK787" s="131"/>
      <c r="AFL787" s="131"/>
      <c r="AFM787" s="131"/>
      <c r="AFN787" s="131"/>
      <c r="AFO787" s="131"/>
      <c r="AFP787" s="131"/>
      <c r="AFQ787" s="131"/>
      <c r="AFR787" s="131"/>
      <c r="AFS787" s="131"/>
      <c r="AFT787" s="131"/>
      <c r="AFU787" s="131"/>
      <c r="AFV787" s="131"/>
      <c r="AFW787" s="131"/>
      <c r="AFX787" s="131"/>
      <c r="AFY787" s="131"/>
      <c r="AFZ787" s="131"/>
      <c r="AGA787" s="131"/>
      <c r="AGB787" s="131"/>
      <c r="AGC787" s="131"/>
      <c r="AGD787" s="131"/>
      <c r="AGE787" s="131"/>
      <c r="AGF787" s="131"/>
      <c r="AGG787" s="131"/>
      <c r="AGH787" s="131"/>
      <c r="AGI787" s="131"/>
      <c r="AGJ787" s="131"/>
      <c r="AGK787" s="131"/>
      <c r="AGL787" s="131"/>
      <c r="AGM787" s="131"/>
      <c r="AGN787" s="131"/>
      <c r="AGO787" s="131"/>
      <c r="AGP787" s="131"/>
      <c r="AGQ787" s="131"/>
      <c r="AGR787" s="131"/>
      <c r="AGS787" s="131"/>
      <c r="AGT787" s="131"/>
      <c r="AGU787" s="131"/>
      <c r="AGV787" s="131"/>
      <c r="AGW787" s="131"/>
      <c r="AGX787" s="131"/>
      <c r="AGY787" s="131"/>
      <c r="AGZ787" s="131"/>
      <c r="AHA787" s="131"/>
      <c r="AHB787" s="131"/>
      <c r="AHC787" s="131"/>
      <c r="AHD787" s="131"/>
      <c r="AHE787" s="131"/>
      <c r="AHF787" s="131"/>
      <c r="AHG787" s="131"/>
      <c r="AHH787" s="131"/>
      <c r="AHI787" s="131"/>
      <c r="AHJ787" s="131"/>
      <c r="AHK787" s="131"/>
      <c r="AHL787" s="131"/>
      <c r="AHM787" s="131"/>
      <c r="AHN787" s="131"/>
      <c r="AHO787" s="131"/>
      <c r="AHP787" s="131"/>
      <c r="AHQ787" s="131"/>
      <c r="AHR787" s="131"/>
      <c r="AHS787" s="131"/>
      <c r="AHT787" s="131"/>
      <c r="AHU787" s="131"/>
      <c r="AHV787" s="131"/>
      <c r="AHW787" s="131"/>
      <c r="AHX787" s="131"/>
      <c r="AHY787" s="131"/>
      <c r="AHZ787" s="131"/>
      <c r="AIA787" s="131"/>
      <c r="AIB787" s="131"/>
      <c r="AIC787" s="131"/>
      <c r="AID787" s="131"/>
      <c r="AIE787" s="131"/>
      <c r="AIF787" s="131"/>
      <c r="AIG787" s="131"/>
      <c r="AIH787" s="131"/>
      <c r="AII787" s="131"/>
      <c r="AIJ787" s="131"/>
      <c r="AIK787" s="131"/>
      <c r="AIL787" s="131"/>
      <c r="AIM787" s="131"/>
      <c r="AIN787" s="131"/>
      <c r="AIO787" s="131"/>
      <c r="AIP787" s="131"/>
      <c r="AIQ787" s="131"/>
      <c r="AIR787" s="131"/>
      <c r="AIS787" s="131"/>
      <c r="AIT787" s="131"/>
      <c r="AIU787" s="131"/>
      <c r="AIV787" s="131"/>
      <c r="AIW787" s="131"/>
      <c r="AIX787" s="131"/>
      <c r="AIY787" s="131"/>
      <c r="AIZ787" s="131"/>
      <c r="AJA787" s="131"/>
      <c r="AJB787" s="131"/>
      <c r="AJC787" s="131"/>
      <c r="AJD787" s="131"/>
      <c r="AJE787" s="131"/>
      <c r="AJF787" s="131"/>
      <c r="AJG787" s="131"/>
      <c r="AJH787" s="131"/>
      <c r="AJI787" s="131"/>
      <c r="AJJ787" s="131"/>
      <c r="AJK787" s="131"/>
      <c r="AJL787" s="131"/>
      <c r="AJM787" s="131"/>
      <c r="AJN787" s="131"/>
      <c r="AJO787" s="131"/>
      <c r="AJP787" s="131"/>
      <c r="AJQ787" s="131"/>
      <c r="AJR787" s="131"/>
      <c r="AJS787" s="131"/>
      <c r="AJT787" s="131"/>
      <c r="AJU787" s="131"/>
      <c r="AJV787" s="131"/>
      <c r="AJW787" s="131"/>
      <c r="AJX787" s="131"/>
      <c r="AJY787" s="131"/>
      <c r="AJZ787" s="131"/>
      <c r="AKA787" s="131"/>
      <c r="AKB787" s="131"/>
      <c r="AKC787" s="131"/>
      <c r="AKD787" s="131"/>
      <c r="AKE787" s="131"/>
      <c r="AKF787" s="131"/>
      <c r="AKG787" s="131"/>
      <c r="AKH787" s="131"/>
      <c r="AKI787" s="131"/>
      <c r="AKJ787" s="131"/>
      <c r="AKK787" s="131"/>
      <c r="AKL787" s="131"/>
      <c r="AKM787" s="131"/>
      <c r="AKN787" s="131"/>
      <c r="AKO787" s="131"/>
      <c r="AKP787" s="131"/>
      <c r="AKQ787" s="131"/>
      <c r="AKR787" s="131"/>
      <c r="AKS787" s="131"/>
      <c r="AKT787" s="131"/>
      <c r="AKU787" s="131"/>
      <c r="AKV787" s="131"/>
      <c r="AKW787" s="131"/>
      <c r="AKX787" s="131"/>
      <c r="AKY787" s="131"/>
      <c r="AKZ787" s="131"/>
      <c r="ALA787" s="131"/>
      <c r="ALB787" s="131"/>
      <c r="ALC787" s="131"/>
      <c r="ALD787" s="131"/>
      <c r="ALE787" s="131"/>
      <c r="ALF787" s="131"/>
      <c r="ALG787" s="131"/>
      <c r="ALH787" s="131"/>
      <c r="ALI787" s="131"/>
      <c r="ALJ787" s="131"/>
      <c r="ALK787" s="131"/>
      <c r="ALL787" s="131"/>
      <c r="ALM787" s="131"/>
      <c r="ALN787" s="131"/>
    </row>
    <row r="788" spans="1:1002" s="508" customFormat="1" ht="24.95" customHeight="1" x14ac:dyDescent="0.25">
      <c r="A788" s="502"/>
      <c r="B788" s="503"/>
      <c r="C788" s="504"/>
      <c r="D788" s="450"/>
      <c r="E788" s="505"/>
      <c r="F788" s="505"/>
      <c r="G788" s="506"/>
      <c r="H788" s="506"/>
      <c r="I788" s="507"/>
      <c r="J788" s="565"/>
      <c r="K788" s="454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  <c r="EC788" s="131"/>
      <c r="ED788" s="131"/>
      <c r="EE788" s="131"/>
      <c r="EF788" s="131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31"/>
      <c r="EQ788" s="131"/>
      <c r="ER788" s="131"/>
      <c r="ES788" s="131"/>
      <c r="ET788" s="131"/>
      <c r="EU788" s="131"/>
      <c r="EV788" s="131"/>
      <c r="EW788" s="131"/>
      <c r="EX788" s="131"/>
      <c r="EY788" s="131"/>
      <c r="EZ788" s="131"/>
      <c r="FA788" s="131"/>
      <c r="FB788" s="131"/>
      <c r="FC788" s="131"/>
      <c r="FD788" s="131"/>
      <c r="FE788" s="131"/>
      <c r="FF788" s="131"/>
      <c r="FG788" s="131"/>
      <c r="FH788" s="131"/>
      <c r="FI788" s="131"/>
      <c r="FJ788" s="131"/>
      <c r="FK788" s="131"/>
      <c r="FL788" s="131"/>
      <c r="FM788" s="131"/>
      <c r="FN788" s="131"/>
      <c r="FO788" s="131"/>
      <c r="FP788" s="131"/>
      <c r="FQ788" s="131"/>
      <c r="FR788" s="131"/>
      <c r="FS788" s="131"/>
      <c r="FT788" s="131"/>
      <c r="FU788" s="131"/>
      <c r="FV788" s="131"/>
      <c r="FW788" s="131"/>
      <c r="FX788" s="131"/>
      <c r="FY788" s="131"/>
      <c r="FZ788" s="131"/>
      <c r="GA788" s="131"/>
      <c r="GB788" s="131"/>
      <c r="GC788" s="131"/>
      <c r="GD788" s="131"/>
      <c r="GE788" s="131"/>
      <c r="GF788" s="131"/>
      <c r="GG788" s="131"/>
      <c r="GH788" s="131"/>
      <c r="GI788" s="131"/>
      <c r="GJ788" s="131"/>
      <c r="GK788" s="131"/>
      <c r="GL788" s="131"/>
      <c r="GM788" s="131"/>
      <c r="GN788" s="131"/>
      <c r="GO788" s="131"/>
      <c r="GP788" s="131"/>
      <c r="GQ788" s="131"/>
      <c r="GR788" s="131"/>
      <c r="GS788" s="131"/>
      <c r="GT788" s="131"/>
      <c r="GU788" s="131"/>
      <c r="GV788" s="131"/>
      <c r="GW788" s="131"/>
      <c r="GX788" s="131"/>
      <c r="GY788" s="131"/>
      <c r="GZ788" s="131"/>
      <c r="HA788" s="131"/>
      <c r="HB788" s="131"/>
      <c r="HC788" s="131"/>
      <c r="HD788" s="131"/>
      <c r="HE788" s="131"/>
      <c r="HF788" s="131"/>
      <c r="HG788" s="131"/>
      <c r="HH788" s="131"/>
      <c r="HI788" s="131"/>
      <c r="HJ788" s="131"/>
      <c r="HK788" s="131"/>
      <c r="HL788" s="131"/>
      <c r="HM788" s="131"/>
      <c r="HN788" s="131"/>
      <c r="HO788" s="131"/>
      <c r="HP788" s="131"/>
      <c r="HQ788" s="131"/>
      <c r="HR788" s="131"/>
      <c r="HS788" s="131"/>
      <c r="HT788" s="131"/>
      <c r="HU788" s="131"/>
      <c r="HV788" s="131"/>
      <c r="HW788" s="131"/>
      <c r="HX788" s="131"/>
      <c r="HY788" s="131"/>
      <c r="HZ788" s="131"/>
      <c r="IA788" s="131"/>
      <c r="IB788" s="131"/>
      <c r="IC788" s="131"/>
      <c r="ID788" s="131"/>
      <c r="IE788" s="131"/>
      <c r="IF788" s="131"/>
      <c r="IG788" s="131"/>
      <c r="IH788" s="131"/>
      <c r="II788" s="131"/>
      <c r="IJ788" s="131"/>
      <c r="IK788" s="131"/>
      <c r="IL788" s="131"/>
      <c r="IM788" s="131"/>
      <c r="IN788" s="131"/>
      <c r="IO788" s="131"/>
      <c r="IP788" s="131"/>
      <c r="IQ788" s="131"/>
      <c r="IR788" s="131"/>
      <c r="IS788" s="131"/>
      <c r="IT788" s="131"/>
      <c r="IU788" s="131"/>
      <c r="IV788" s="131"/>
      <c r="IW788" s="131"/>
      <c r="IX788" s="131"/>
      <c r="IY788" s="131"/>
      <c r="IZ788" s="131"/>
      <c r="JA788" s="131"/>
      <c r="JB788" s="131"/>
      <c r="JC788" s="131"/>
      <c r="JD788" s="131"/>
      <c r="JE788" s="131"/>
      <c r="JF788" s="131"/>
      <c r="JG788" s="131"/>
      <c r="JH788" s="131"/>
      <c r="JI788" s="131"/>
      <c r="JJ788" s="131"/>
      <c r="JK788" s="131"/>
      <c r="JL788" s="131"/>
      <c r="JM788" s="131"/>
      <c r="JN788" s="131"/>
      <c r="JO788" s="131"/>
      <c r="JP788" s="131"/>
      <c r="JQ788" s="131"/>
      <c r="JR788" s="131"/>
      <c r="JS788" s="131"/>
      <c r="JT788" s="131"/>
      <c r="JU788" s="131"/>
      <c r="JV788" s="131"/>
      <c r="JW788" s="131"/>
      <c r="JX788" s="131"/>
      <c r="JY788" s="131"/>
      <c r="JZ788" s="131"/>
      <c r="KA788" s="131"/>
      <c r="KB788" s="131"/>
      <c r="KC788" s="131"/>
      <c r="KD788" s="131"/>
      <c r="KE788" s="131"/>
      <c r="KF788" s="131"/>
      <c r="KG788" s="131"/>
      <c r="KH788" s="131"/>
      <c r="KI788" s="131"/>
      <c r="KJ788" s="131"/>
      <c r="KK788" s="131"/>
      <c r="KL788" s="131"/>
      <c r="KM788" s="131"/>
      <c r="KN788" s="131"/>
      <c r="KO788" s="131"/>
      <c r="KP788" s="131"/>
      <c r="KQ788" s="131"/>
      <c r="KR788" s="131"/>
      <c r="KS788" s="131"/>
      <c r="KT788" s="131"/>
      <c r="KU788" s="131"/>
      <c r="KV788" s="131"/>
      <c r="KW788" s="131"/>
      <c r="KX788" s="131"/>
      <c r="KY788" s="131"/>
      <c r="KZ788" s="131"/>
      <c r="LA788" s="131"/>
      <c r="LB788" s="131"/>
      <c r="LC788" s="131"/>
      <c r="LD788" s="131"/>
      <c r="LE788" s="131"/>
      <c r="LF788" s="131"/>
      <c r="LG788" s="131"/>
      <c r="LH788" s="131"/>
      <c r="LI788" s="131"/>
      <c r="LJ788" s="131"/>
      <c r="LK788" s="131"/>
      <c r="LL788" s="131"/>
      <c r="LM788" s="131"/>
      <c r="LN788" s="131"/>
      <c r="LO788" s="131"/>
      <c r="LP788" s="131"/>
      <c r="LQ788" s="131"/>
      <c r="LR788" s="131"/>
      <c r="LS788" s="131"/>
      <c r="LT788" s="131"/>
      <c r="LU788" s="131"/>
      <c r="LV788" s="131"/>
      <c r="LW788" s="131"/>
      <c r="LX788" s="131"/>
      <c r="LY788" s="131"/>
      <c r="LZ788" s="131"/>
      <c r="MA788" s="131"/>
      <c r="MB788" s="131"/>
      <c r="MC788" s="131"/>
      <c r="MD788" s="131"/>
      <c r="ME788" s="131"/>
      <c r="MF788" s="131"/>
      <c r="MG788" s="131"/>
      <c r="MH788" s="131"/>
      <c r="MI788" s="131"/>
      <c r="MJ788" s="131"/>
      <c r="MK788" s="131"/>
      <c r="ML788" s="131"/>
      <c r="MM788" s="131"/>
      <c r="MN788" s="131"/>
      <c r="MO788" s="131"/>
      <c r="MP788" s="131"/>
      <c r="MQ788" s="131"/>
      <c r="MR788" s="131"/>
      <c r="MS788" s="131"/>
      <c r="MT788" s="131"/>
      <c r="MU788" s="131"/>
      <c r="MV788" s="131"/>
      <c r="MW788" s="131"/>
      <c r="MX788" s="131"/>
      <c r="MY788" s="131"/>
      <c r="MZ788" s="131"/>
      <c r="NA788" s="131"/>
      <c r="NB788" s="131"/>
      <c r="NC788" s="131"/>
      <c r="ND788" s="131"/>
      <c r="NE788" s="131"/>
      <c r="NF788" s="131"/>
      <c r="NG788" s="131"/>
      <c r="NH788" s="131"/>
      <c r="NI788" s="131"/>
      <c r="NJ788" s="131"/>
      <c r="NK788" s="131"/>
      <c r="NL788" s="131"/>
      <c r="NM788" s="131"/>
      <c r="NN788" s="131"/>
      <c r="NO788" s="131"/>
      <c r="NP788" s="131"/>
      <c r="NQ788" s="131"/>
      <c r="NR788" s="131"/>
      <c r="NS788" s="131"/>
      <c r="NT788" s="131"/>
      <c r="NU788" s="131"/>
      <c r="NV788" s="131"/>
      <c r="NW788" s="131"/>
      <c r="NX788" s="131"/>
      <c r="NY788" s="131"/>
      <c r="NZ788" s="131"/>
      <c r="OA788" s="131"/>
      <c r="OB788" s="131"/>
      <c r="OC788" s="131"/>
      <c r="OD788" s="131"/>
      <c r="OE788" s="131"/>
      <c r="OF788" s="131"/>
      <c r="OG788" s="131"/>
      <c r="OH788" s="131"/>
      <c r="OI788" s="131"/>
      <c r="OJ788" s="131"/>
      <c r="OK788" s="131"/>
      <c r="OL788" s="131"/>
      <c r="OM788" s="131"/>
      <c r="ON788" s="131"/>
      <c r="OO788" s="131"/>
      <c r="OP788" s="131"/>
      <c r="OQ788" s="131"/>
      <c r="OR788" s="131"/>
      <c r="OS788" s="131"/>
      <c r="OT788" s="131"/>
      <c r="OU788" s="131"/>
      <c r="OV788" s="131"/>
      <c r="OW788" s="131"/>
      <c r="OX788" s="131"/>
      <c r="OY788" s="131"/>
      <c r="OZ788" s="131"/>
      <c r="PA788" s="131"/>
      <c r="PB788" s="131"/>
      <c r="PC788" s="131"/>
      <c r="PD788" s="131"/>
      <c r="PE788" s="131"/>
      <c r="PF788" s="131"/>
      <c r="PG788" s="131"/>
      <c r="PH788" s="131"/>
      <c r="PI788" s="131"/>
      <c r="PJ788" s="131"/>
      <c r="PK788" s="131"/>
      <c r="PL788" s="131"/>
      <c r="PM788" s="131"/>
      <c r="PN788" s="131"/>
      <c r="PO788" s="131"/>
      <c r="PP788" s="131"/>
      <c r="PQ788" s="131"/>
      <c r="PR788" s="131"/>
      <c r="PS788" s="131"/>
      <c r="PT788" s="131"/>
      <c r="PU788" s="131"/>
      <c r="PV788" s="131"/>
      <c r="PW788" s="131"/>
      <c r="PX788" s="131"/>
      <c r="PY788" s="131"/>
      <c r="PZ788" s="131"/>
      <c r="QA788" s="131"/>
      <c r="QB788" s="131"/>
      <c r="QC788" s="131"/>
      <c r="QD788" s="131"/>
      <c r="QE788" s="131"/>
      <c r="QF788" s="131"/>
      <c r="QG788" s="131"/>
      <c r="QH788" s="131"/>
      <c r="QI788" s="131"/>
      <c r="QJ788" s="131"/>
      <c r="QK788" s="131"/>
      <c r="QL788" s="131"/>
      <c r="QM788" s="131"/>
      <c r="QN788" s="131"/>
      <c r="QO788" s="131"/>
      <c r="QP788" s="131"/>
      <c r="QQ788" s="131"/>
      <c r="QR788" s="131"/>
      <c r="QS788" s="131"/>
      <c r="QT788" s="131"/>
      <c r="QU788" s="131"/>
      <c r="QV788" s="131"/>
      <c r="QW788" s="131"/>
      <c r="QX788" s="131"/>
      <c r="QY788" s="131"/>
      <c r="QZ788" s="131"/>
      <c r="RA788" s="131"/>
      <c r="RB788" s="131"/>
      <c r="RC788" s="131"/>
      <c r="RD788" s="131"/>
      <c r="RE788" s="131"/>
      <c r="RF788" s="131"/>
      <c r="RG788" s="131"/>
      <c r="RH788" s="131"/>
      <c r="RI788" s="131"/>
      <c r="RJ788" s="131"/>
      <c r="RK788" s="131"/>
      <c r="RL788" s="131"/>
      <c r="RM788" s="131"/>
      <c r="RN788" s="131"/>
      <c r="RO788" s="131"/>
      <c r="RP788" s="131"/>
      <c r="RQ788" s="131"/>
      <c r="RR788" s="131"/>
      <c r="RS788" s="131"/>
      <c r="RT788" s="131"/>
      <c r="RU788" s="131"/>
      <c r="RV788" s="131"/>
      <c r="RW788" s="131"/>
      <c r="RX788" s="131"/>
      <c r="RY788" s="131"/>
      <c r="RZ788" s="131"/>
      <c r="SA788" s="131"/>
      <c r="SB788" s="131"/>
      <c r="SC788" s="131"/>
      <c r="SD788" s="131"/>
      <c r="SE788" s="131"/>
      <c r="SF788" s="131"/>
      <c r="SG788" s="131"/>
      <c r="SH788" s="131"/>
      <c r="SI788" s="131"/>
      <c r="SJ788" s="131"/>
      <c r="SK788" s="131"/>
      <c r="SL788" s="131"/>
      <c r="SM788" s="131"/>
      <c r="SN788" s="131"/>
      <c r="SO788" s="131"/>
      <c r="SP788" s="131"/>
      <c r="SQ788" s="131"/>
      <c r="SR788" s="131"/>
      <c r="SS788" s="131"/>
      <c r="ST788" s="131"/>
      <c r="SU788" s="131"/>
      <c r="SV788" s="131"/>
      <c r="SW788" s="131"/>
      <c r="SX788" s="131"/>
      <c r="SY788" s="131"/>
      <c r="SZ788" s="131"/>
      <c r="TA788" s="131"/>
      <c r="TB788" s="131"/>
      <c r="TC788" s="131"/>
      <c r="TD788" s="131"/>
      <c r="TE788" s="131"/>
      <c r="TF788" s="131"/>
      <c r="TG788" s="131"/>
      <c r="TH788" s="131"/>
      <c r="TI788" s="131"/>
      <c r="TJ788" s="131"/>
      <c r="TK788" s="131"/>
      <c r="TL788" s="131"/>
      <c r="TM788" s="131"/>
      <c r="TN788" s="131"/>
      <c r="TO788" s="131"/>
      <c r="TP788" s="131"/>
      <c r="TQ788" s="131"/>
      <c r="TR788" s="131"/>
      <c r="TS788" s="131"/>
      <c r="TT788" s="131"/>
      <c r="TU788" s="131"/>
      <c r="TV788" s="131"/>
      <c r="TW788" s="131"/>
      <c r="TX788" s="131"/>
      <c r="TY788" s="131"/>
      <c r="TZ788" s="131"/>
      <c r="UA788" s="131"/>
      <c r="UB788" s="131"/>
      <c r="UC788" s="131"/>
      <c r="UD788" s="131"/>
      <c r="UE788" s="131"/>
      <c r="UF788" s="131"/>
      <c r="UG788" s="131"/>
      <c r="UH788" s="131"/>
      <c r="UI788" s="131"/>
      <c r="UJ788" s="131"/>
      <c r="UK788" s="131"/>
      <c r="UL788" s="131"/>
      <c r="UM788" s="131"/>
      <c r="UN788" s="131"/>
      <c r="UO788" s="131"/>
      <c r="UP788" s="131"/>
      <c r="UQ788" s="131"/>
      <c r="UR788" s="131"/>
      <c r="US788" s="131"/>
      <c r="UT788" s="131"/>
      <c r="UU788" s="131"/>
      <c r="UV788" s="131"/>
      <c r="UW788" s="131"/>
      <c r="UX788" s="131"/>
      <c r="UY788" s="131"/>
      <c r="UZ788" s="131"/>
      <c r="VA788" s="131"/>
      <c r="VB788" s="131"/>
      <c r="VC788" s="131"/>
      <c r="VD788" s="131"/>
      <c r="VE788" s="131"/>
      <c r="VF788" s="131"/>
      <c r="VG788" s="131"/>
      <c r="VH788" s="131"/>
      <c r="VI788" s="131"/>
      <c r="VJ788" s="131"/>
      <c r="VK788" s="131"/>
      <c r="VL788" s="131"/>
      <c r="VM788" s="131"/>
      <c r="VN788" s="131"/>
      <c r="VO788" s="131"/>
      <c r="VP788" s="131"/>
      <c r="VQ788" s="131"/>
      <c r="VR788" s="131"/>
      <c r="VS788" s="131"/>
      <c r="VT788" s="131"/>
      <c r="VU788" s="131"/>
      <c r="VV788" s="131"/>
      <c r="VW788" s="131"/>
      <c r="VX788" s="131"/>
      <c r="VY788" s="131"/>
      <c r="VZ788" s="131"/>
      <c r="WA788" s="131"/>
      <c r="WB788" s="131"/>
      <c r="WC788" s="131"/>
      <c r="WD788" s="131"/>
      <c r="WE788" s="131"/>
      <c r="WF788" s="131"/>
      <c r="WG788" s="131"/>
      <c r="WH788" s="131"/>
      <c r="WI788" s="131"/>
      <c r="WJ788" s="131"/>
      <c r="WK788" s="131"/>
      <c r="WL788" s="131"/>
      <c r="WM788" s="131"/>
      <c r="WN788" s="131"/>
      <c r="WO788" s="131"/>
      <c r="WP788" s="131"/>
      <c r="WQ788" s="131"/>
      <c r="WR788" s="131"/>
      <c r="WS788" s="131"/>
      <c r="WT788" s="131"/>
      <c r="WU788" s="131"/>
      <c r="WV788" s="131"/>
      <c r="WW788" s="131"/>
      <c r="WX788" s="131"/>
      <c r="WY788" s="131"/>
      <c r="WZ788" s="131"/>
      <c r="XA788" s="131"/>
      <c r="XB788" s="131"/>
      <c r="XC788" s="131"/>
      <c r="XD788" s="131"/>
      <c r="XE788" s="131"/>
      <c r="XF788" s="131"/>
      <c r="XG788" s="131"/>
      <c r="XH788" s="131"/>
      <c r="XI788" s="131"/>
      <c r="XJ788" s="131"/>
      <c r="XK788" s="131"/>
      <c r="XL788" s="131"/>
      <c r="XM788" s="131"/>
      <c r="XN788" s="131"/>
      <c r="XO788" s="131"/>
      <c r="XP788" s="131"/>
      <c r="XQ788" s="131"/>
      <c r="XR788" s="131"/>
      <c r="XS788" s="131"/>
      <c r="XT788" s="131"/>
      <c r="XU788" s="131"/>
      <c r="XV788" s="131"/>
      <c r="XW788" s="131"/>
      <c r="XX788" s="131"/>
      <c r="XY788" s="131"/>
      <c r="XZ788" s="131"/>
      <c r="YA788" s="131"/>
      <c r="YB788" s="131"/>
      <c r="YC788" s="131"/>
      <c r="YD788" s="131"/>
      <c r="YE788" s="131"/>
      <c r="YF788" s="131"/>
      <c r="YG788" s="131"/>
      <c r="YH788" s="131"/>
      <c r="YI788" s="131"/>
      <c r="YJ788" s="131"/>
      <c r="YK788" s="131"/>
      <c r="YL788" s="131"/>
      <c r="YM788" s="131"/>
      <c r="YN788" s="131"/>
      <c r="YO788" s="131"/>
      <c r="YP788" s="131"/>
      <c r="YQ788" s="131"/>
      <c r="YR788" s="131"/>
      <c r="YS788" s="131"/>
      <c r="YT788" s="131"/>
      <c r="YU788" s="131"/>
      <c r="YV788" s="131"/>
      <c r="YW788" s="131"/>
      <c r="YX788" s="131"/>
      <c r="YY788" s="131"/>
      <c r="YZ788" s="131"/>
      <c r="ZA788" s="131"/>
      <c r="ZB788" s="131"/>
      <c r="ZC788" s="131"/>
      <c r="ZD788" s="131"/>
      <c r="ZE788" s="131"/>
      <c r="ZF788" s="131"/>
      <c r="ZG788" s="131"/>
      <c r="ZH788" s="131"/>
      <c r="ZI788" s="131"/>
      <c r="ZJ788" s="131"/>
      <c r="ZK788" s="131"/>
      <c r="ZL788" s="131"/>
      <c r="ZM788" s="131"/>
      <c r="ZN788" s="131"/>
      <c r="ZO788" s="131"/>
      <c r="ZP788" s="131"/>
      <c r="ZQ788" s="131"/>
      <c r="ZR788" s="131"/>
      <c r="ZS788" s="131"/>
      <c r="ZT788" s="131"/>
      <c r="ZU788" s="131"/>
      <c r="ZV788" s="131"/>
      <c r="ZW788" s="131"/>
      <c r="ZX788" s="131"/>
      <c r="ZY788" s="131"/>
      <c r="ZZ788" s="131"/>
      <c r="AAA788" s="131"/>
      <c r="AAB788" s="131"/>
      <c r="AAC788" s="131"/>
      <c r="AAD788" s="131"/>
      <c r="AAE788" s="131"/>
      <c r="AAF788" s="131"/>
      <c r="AAG788" s="131"/>
      <c r="AAH788" s="131"/>
      <c r="AAI788" s="131"/>
      <c r="AAJ788" s="131"/>
      <c r="AAK788" s="131"/>
      <c r="AAL788" s="131"/>
      <c r="AAM788" s="131"/>
      <c r="AAN788" s="131"/>
      <c r="AAO788" s="131"/>
      <c r="AAP788" s="131"/>
      <c r="AAQ788" s="131"/>
      <c r="AAR788" s="131"/>
      <c r="AAS788" s="131"/>
      <c r="AAT788" s="131"/>
      <c r="AAU788" s="131"/>
      <c r="AAV788" s="131"/>
      <c r="AAW788" s="131"/>
      <c r="AAX788" s="131"/>
      <c r="AAY788" s="131"/>
      <c r="AAZ788" s="131"/>
      <c r="ABA788" s="131"/>
      <c r="ABB788" s="131"/>
      <c r="ABC788" s="131"/>
      <c r="ABD788" s="131"/>
      <c r="ABE788" s="131"/>
      <c r="ABF788" s="131"/>
      <c r="ABG788" s="131"/>
      <c r="ABH788" s="131"/>
      <c r="ABI788" s="131"/>
      <c r="ABJ788" s="131"/>
      <c r="ABK788" s="131"/>
      <c r="ABL788" s="131"/>
      <c r="ABM788" s="131"/>
      <c r="ABN788" s="131"/>
      <c r="ABO788" s="131"/>
      <c r="ABP788" s="131"/>
      <c r="ABQ788" s="131"/>
      <c r="ABR788" s="131"/>
      <c r="ABS788" s="131"/>
      <c r="ABT788" s="131"/>
      <c r="ABU788" s="131"/>
      <c r="ABV788" s="131"/>
      <c r="ABW788" s="131"/>
      <c r="ABX788" s="131"/>
      <c r="ABY788" s="131"/>
      <c r="ABZ788" s="131"/>
      <c r="ACA788" s="131"/>
      <c r="ACB788" s="131"/>
      <c r="ACC788" s="131"/>
      <c r="ACD788" s="131"/>
      <c r="ACE788" s="131"/>
      <c r="ACF788" s="131"/>
      <c r="ACG788" s="131"/>
      <c r="ACH788" s="131"/>
      <c r="ACI788" s="131"/>
      <c r="ACJ788" s="131"/>
      <c r="ACK788" s="131"/>
      <c r="ACL788" s="131"/>
      <c r="ACM788" s="131"/>
      <c r="ACN788" s="131"/>
      <c r="ACO788" s="131"/>
      <c r="ACP788" s="131"/>
      <c r="ACQ788" s="131"/>
      <c r="ACR788" s="131"/>
      <c r="ACS788" s="131"/>
      <c r="ACT788" s="131"/>
      <c r="ACU788" s="131"/>
      <c r="ACV788" s="131"/>
      <c r="ACW788" s="131"/>
      <c r="ACX788" s="131"/>
      <c r="ACY788" s="131"/>
      <c r="ACZ788" s="131"/>
      <c r="ADA788" s="131"/>
      <c r="ADB788" s="131"/>
      <c r="ADC788" s="131"/>
      <c r="ADD788" s="131"/>
      <c r="ADE788" s="131"/>
      <c r="ADF788" s="131"/>
      <c r="ADG788" s="131"/>
      <c r="ADH788" s="131"/>
      <c r="ADI788" s="131"/>
      <c r="ADJ788" s="131"/>
      <c r="ADK788" s="131"/>
      <c r="ADL788" s="131"/>
      <c r="ADM788" s="131"/>
      <c r="ADN788" s="131"/>
      <c r="ADO788" s="131"/>
      <c r="ADP788" s="131"/>
      <c r="ADQ788" s="131"/>
      <c r="ADR788" s="131"/>
      <c r="ADS788" s="131"/>
      <c r="ADT788" s="131"/>
      <c r="ADU788" s="131"/>
      <c r="ADV788" s="131"/>
      <c r="ADW788" s="131"/>
      <c r="ADX788" s="131"/>
      <c r="ADY788" s="131"/>
      <c r="ADZ788" s="131"/>
      <c r="AEA788" s="131"/>
      <c r="AEB788" s="131"/>
      <c r="AEC788" s="131"/>
      <c r="AED788" s="131"/>
      <c r="AEE788" s="131"/>
      <c r="AEF788" s="131"/>
      <c r="AEG788" s="131"/>
      <c r="AEH788" s="131"/>
      <c r="AEI788" s="131"/>
      <c r="AEJ788" s="131"/>
      <c r="AEK788" s="131"/>
      <c r="AEL788" s="131"/>
      <c r="AEM788" s="131"/>
      <c r="AEN788" s="131"/>
      <c r="AEO788" s="131"/>
      <c r="AEP788" s="131"/>
      <c r="AEQ788" s="131"/>
      <c r="AER788" s="131"/>
      <c r="AES788" s="131"/>
      <c r="AET788" s="131"/>
      <c r="AEU788" s="131"/>
      <c r="AEV788" s="131"/>
      <c r="AEW788" s="131"/>
      <c r="AEX788" s="131"/>
      <c r="AEY788" s="131"/>
      <c r="AEZ788" s="131"/>
      <c r="AFA788" s="131"/>
      <c r="AFB788" s="131"/>
      <c r="AFC788" s="131"/>
      <c r="AFD788" s="131"/>
      <c r="AFE788" s="131"/>
      <c r="AFF788" s="131"/>
      <c r="AFG788" s="131"/>
      <c r="AFH788" s="131"/>
      <c r="AFI788" s="131"/>
      <c r="AFJ788" s="131"/>
      <c r="AFK788" s="131"/>
      <c r="AFL788" s="131"/>
      <c r="AFM788" s="131"/>
      <c r="AFN788" s="131"/>
      <c r="AFO788" s="131"/>
      <c r="AFP788" s="131"/>
      <c r="AFQ788" s="131"/>
      <c r="AFR788" s="131"/>
      <c r="AFS788" s="131"/>
      <c r="AFT788" s="131"/>
      <c r="AFU788" s="131"/>
      <c r="AFV788" s="131"/>
      <c r="AFW788" s="131"/>
      <c r="AFX788" s="131"/>
      <c r="AFY788" s="131"/>
      <c r="AFZ788" s="131"/>
      <c r="AGA788" s="131"/>
      <c r="AGB788" s="131"/>
      <c r="AGC788" s="131"/>
      <c r="AGD788" s="131"/>
      <c r="AGE788" s="131"/>
      <c r="AGF788" s="131"/>
      <c r="AGG788" s="131"/>
      <c r="AGH788" s="131"/>
      <c r="AGI788" s="131"/>
      <c r="AGJ788" s="131"/>
      <c r="AGK788" s="131"/>
      <c r="AGL788" s="131"/>
      <c r="AGM788" s="131"/>
      <c r="AGN788" s="131"/>
      <c r="AGO788" s="131"/>
      <c r="AGP788" s="131"/>
      <c r="AGQ788" s="131"/>
      <c r="AGR788" s="131"/>
      <c r="AGS788" s="131"/>
      <c r="AGT788" s="131"/>
      <c r="AGU788" s="131"/>
      <c r="AGV788" s="131"/>
      <c r="AGW788" s="131"/>
      <c r="AGX788" s="131"/>
      <c r="AGY788" s="131"/>
      <c r="AGZ788" s="131"/>
      <c r="AHA788" s="131"/>
      <c r="AHB788" s="131"/>
      <c r="AHC788" s="131"/>
      <c r="AHD788" s="131"/>
      <c r="AHE788" s="131"/>
      <c r="AHF788" s="131"/>
      <c r="AHG788" s="131"/>
      <c r="AHH788" s="131"/>
      <c r="AHI788" s="131"/>
      <c r="AHJ788" s="131"/>
      <c r="AHK788" s="131"/>
      <c r="AHL788" s="131"/>
      <c r="AHM788" s="131"/>
      <c r="AHN788" s="131"/>
      <c r="AHO788" s="131"/>
      <c r="AHP788" s="131"/>
      <c r="AHQ788" s="131"/>
      <c r="AHR788" s="131"/>
      <c r="AHS788" s="131"/>
      <c r="AHT788" s="131"/>
      <c r="AHU788" s="131"/>
      <c r="AHV788" s="131"/>
      <c r="AHW788" s="131"/>
      <c r="AHX788" s="131"/>
      <c r="AHY788" s="131"/>
      <c r="AHZ788" s="131"/>
      <c r="AIA788" s="131"/>
      <c r="AIB788" s="131"/>
      <c r="AIC788" s="131"/>
      <c r="AID788" s="131"/>
      <c r="AIE788" s="131"/>
      <c r="AIF788" s="131"/>
      <c r="AIG788" s="131"/>
      <c r="AIH788" s="131"/>
      <c r="AII788" s="131"/>
      <c r="AIJ788" s="131"/>
      <c r="AIK788" s="131"/>
      <c r="AIL788" s="131"/>
      <c r="AIM788" s="131"/>
      <c r="AIN788" s="131"/>
      <c r="AIO788" s="131"/>
      <c r="AIP788" s="131"/>
      <c r="AIQ788" s="131"/>
      <c r="AIR788" s="131"/>
      <c r="AIS788" s="131"/>
      <c r="AIT788" s="131"/>
      <c r="AIU788" s="131"/>
      <c r="AIV788" s="131"/>
      <c r="AIW788" s="131"/>
      <c r="AIX788" s="131"/>
      <c r="AIY788" s="131"/>
      <c r="AIZ788" s="131"/>
      <c r="AJA788" s="131"/>
      <c r="AJB788" s="131"/>
      <c r="AJC788" s="131"/>
      <c r="AJD788" s="131"/>
      <c r="AJE788" s="131"/>
      <c r="AJF788" s="131"/>
      <c r="AJG788" s="131"/>
      <c r="AJH788" s="131"/>
      <c r="AJI788" s="131"/>
      <c r="AJJ788" s="131"/>
      <c r="AJK788" s="131"/>
      <c r="AJL788" s="131"/>
      <c r="AJM788" s="131"/>
      <c r="AJN788" s="131"/>
      <c r="AJO788" s="131"/>
      <c r="AJP788" s="131"/>
      <c r="AJQ788" s="131"/>
      <c r="AJR788" s="131"/>
      <c r="AJS788" s="131"/>
      <c r="AJT788" s="131"/>
      <c r="AJU788" s="131"/>
      <c r="AJV788" s="131"/>
      <c r="AJW788" s="131"/>
      <c r="AJX788" s="131"/>
      <c r="AJY788" s="131"/>
      <c r="AJZ788" s="131"/>
      <c r="AKA788" s="131"/>
      <c r="AKB788" s="131"/>
      <c r="AKC788" s="131"/>
      <c r="AKD788" s="131"/>
      <c r="AKE788" s="131"/>
      <c r="AKF788" s="131"/>
      <c r="AKG788" s="131"/>
      <c r="AKH788" s="131"/>
      <c r="AKI788" s="131"/>
      <c r="AKJ788" s="131"/>
      <c r="AKK788" s="131"/>
      <c r="AKL788" s="131"/>
      <c r="AKM788" s="131"/>
      <c r="AKN788" s="131"/>
      <c r="AKO788" s="131"/>
      <c r="AKP788" s="131"/>
      <c r="AKQ788" s="131"/>
      <c r="AKR788" s="131"/>
      <c r="AKS788" s="131"/>
      <c r="AKT788" s="131"/>
      <c r="AKU788" s="131"/>
      <c r="AKV788" s="131"/>
      <c r="AKW788" s="131"/>
      <c r="AKX788" s="131"/>
      <c r="AKY788" s="131"/>
      <c r="AKZ788" s="131"/>
      <c r="ALA788" s="131"/>
      <c r="ALB788" s="131"/>
      <c r="ALC788" s="131"/>
      <c r="ALD788" s="131"/>
      <c r="ALE788" s="131"/>
      <c r="ALF788" s="131"/>
      <c r="ALG788" s="131"/>
      <c r="ALH788" s="131"/>
      <c r="ALI788" s="131"/>
      <c r="ALJ788" s="131"/>
      <c r="ALK788" s="131"/>
      <c r="ALL788" s="131"/>
      <c r="ALM788" s="131"/>
      <c r="ALN788" s="131"/>
    </row>
    <row r="789" spans="1:1002" s="508" customFormat="1" ht="24.95" customHeight="1" x14ac:dyDescent="0.25">
      <c r="A789" s="502"/>
      <c r="B789" s="503"/>
      <c r="C789" s="504"/>
      <c r="D789" s="450"/>
      <c r="E789" s="505"/>
      <c r="F789" s="505"/>
      <c r="G789" s="506"/>
      <c r="H789" s="506"/>
      <c r="I789" s="507"/>
      <c r="J789" s="565"/>
      <c r="K789" s="454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  <c r="EC789" s="131"/>
      <c r="ED789" s="131"/>
      <c r="EE789" s="131"/>
      <c r="EF789" s="131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31"/>
      <c r="EQ789" s="131"/>
      <c r="ER789" s="131"/>
      <c r="ES789" s="131"/>
      <c r="ET789" s="131"/>
      <c r="EU789" s="131"/>
      <c r="EV789" s="131"/>
      <c r="EW789" s="131"/>
      <c r="EX789" s="131"/>
      <c r="EY789" s="131"/>
      <c r="EZ789" s="131"/>
      <c r="FA789" s="131"/>
      <c r="FB789" s="131"/>
      <c r="FC789" s="131"/>
      <c r="FD789" s="131"/>
      <c r="FE789" s="131"/>
      <c r="FF789" s="131"/>
      <c r="FG789" s="131"/>
      <c r="FH789" s="131"/>
      <c r="FI789" s="131"/>
      <c r="FJ789" s="131"/>
      <c r="FK789" s="131"/>
      <c r="FL789" s="131"/>
      <c r="FM789" s="131"/>
      <c r="FN789" s="131"/>
      <c r="FO789" s="131"/>
      <c r="FP789" s="131"/>
      <c r="FQ789" s="131"/>
      <c r="FR789" s="131"/>
      <c r="FS789" s="131"/>
      <c r="FT789" s="131"/>
      <c r="FU789" s="131"/>
      <c r="FV789" s="131"/>
      <c r="FW789" s="131"/>
      <c r="FX789" s="131"/>
      <c r="FY789" s="131"/>
      <c r="FZ789" s="131"/>
      <c r="GA789" s="131"/>
      <c r="GB789" s="131"/>
      <c r="GC789" s="131"/>
      <c r="GD789" s="131"/>
      <c r="GE789" s="131"/>
      <c r="GF789" s="131"/>
      <c r="GG789" s="131"/>
      <c r="GH789" s="131"/>
      <c r="GI789" s="131"/>
      <c r="GJ789" s="131"/>
      <c r="GK789" s="131"/>
      <c r="GL789" s="131"/>
      <c r="GM789" s="131"/>
      <c r="GN789" s="131"/>
      <c r="GO789" s="131"/>
      <c r="GP789" s="131"/>
      <c r="GQ789" s="131"/>
      <c r="GR789" s="131"/>
      <c r="GS789" s="131"/>
      <c r="GT789" s="131"/>
      <c r="GU789" s="131"/>
      <c r="GV789" s="131"/>
      <c r="GW789" s="131"/>
      <c r="GX789" s="131"/>
      <c r="GY789" s="131"/>
      <c r="GZ789" s="131"/>
      <c r="HA789" s="131"/>
      <c r="HB789" s="131"/>
      <c r="HC789" s="131"/>
      <c r="HD789" s="131"/>
      <c r="HE789" s="131"/>
      <c r="HF789" s="131"/>
      <c r="HG789" s="131"/>
      <c r="HH789" s="131"/>
      <c r="HI789" s="131"/>
      <c r="HJ789" s="131"/>
      <c r="HK789" s="131"/>
      <c r="HL789" s="131"/>
      <c r="HM789" s="131"/>
      <c r="HN789" s="131"/>
      <c r="HO789" s="131"/>
      <c r="HP789" s="131"/>
      <c r="HQ789" s="131"/>
      <c r="HR789" s="131"/>
      <c r="HS789" s="131"/>
      <c r="HT789" s="131"/>
      <c r="HU789" s="131"/>
      <c r="HV789" s="131"/>
      <c r="HW789" s="131"/>
      <c r="HX789" s="131"/>
      <c r="HY789" s="131"/>
      <c r="HZ789" s="131"/>
      <c r="IA789" s="131"/>
      <c r="IB789" s="131"/>
      <c r="IC789" s="131"/>
      <c r="ID789" s="131"/>
      <c r="IE789" s="131"/>
      <c r="IF789" s="131"/>
      <c r="IG789" s="131"/>
      <c r="IH789" s="131"/>
      <c r="II789" s="131"/>
      <c r="IJ789" s="131"/>
      <c r="IK789" s="131"/>
      <c r="IL789" s="131"/>
      <c r="IM789" s="131"/>
      <c r="IN789" s="131"/>
      <c r="IO789" s="131"/>
      <c r="IP789" s="131"/>
      <c r="IQ789" s="131"/>
      <c r="IR789" s="131"/>
      <c r="IS789" s="131"/>
      <c r="IT789" s="131"/>
      <c r="IU789" s="131"/>
      <c r="IV789" s="131"/>
      <c r="IW789" s="131"/>
      <c r="IX789" s="131"/>
      <c r="IY789" s="131"/>
      <c r="IZ789" s="131"/>
      <c r="JA789" s="131"/>
      <c r="JB789" s="131"/>
      <c r="JC789" s="131"/>
      <c r="JD789" s="131"/>
      <c r="JE789" s="131"/>
      <c r="JF789" s="131"/>
      <c r="JG789" s="131"/>
      <c r="JH789" s="131"/>
      <c r="JI789" s="131"/>
      <c r="JJ789" s="131"/>
      <c r="JK789" s="131"/>
      <c r="JL789" s="131"/>
      <c r="JM789" s="131"/>
      <c r="JN789" s="131"/>
      <c r="JO789" s="131"/>
      <c r="JP789" s="131"/>
      <c r="JQ789" s="131"/>
      <c r="JR789" s="131"/>
      <c r="JS789" s="131"/>
      <c r="JT789" s="131"/>
      <c r="JU789" s="131"/>
      <c r="JV789" s="131"/>
      <c r="JW789" s="131"/>
      <c r="JX789" s="131"/>
      <c r="JY789" s="131"/>
      <c r="JZ789" s="131"/>
      <c r="KA789" s="131"/>
      <c r="KB789" s="131"/>
      <c r="KC789" s="131"/>
      <c r="KD789" s="131"/>
      <c r="KE789" s="131"/>
      <c r="KF789" s="131"/>
      <c r="KG789" s="131"/>
      <c r="KH789" s="131"/>
      <c r="KI789" s="131"/>
      <c r="KJ789" s="131"/>
      <c r="KK789" s="131"/>
      <c r="KL789" s="131"/>
      <c r="KM789" s="131"/>
      <c r="KN789" s="131"/>
      <c r="KO789" s="131"/>
      <c r="KP789" s="131"/>
      <c r="KQ789" s="131"/>
      <c r="KR789" s="131"/>
      <c r="KS789" s="131"/>
      <c r="KT789" s="131"/>
      <c r="KU789" s="131"/>
      <c r="KV789" s="131"/>
      <c r="KW789" s="131"/>
      <c r="KX789" s="131"/>
      <c r="KY789" s="131"/>
      <c r="KZ789" s="131"/>
      <c r="LA789" s="131"/>
      <c r="LB789" s="131"/>
      <c r="LC789" s="131"/>
      <c r="LD789" s="131"/>
      <c r="LE789" s="131"/>
      <c r="LF789" s="131"/>
      <c r="LG789" s="131"/>
      <c r="LH789" s="131"/>
      <c r="LI789" s="131"/>
      <c r="LJ789" s="131"/>
      <c r="LK789" s="131"/>
      <c r="LL789" s="131"/>
      <c r="LM789" s="131"/>
      <c r="LN789" s="131"/>
      <c r="LO789" s="131"/>
      <c r="LP789" s="131"/>
      <c r="LQ789" s="131"/>
      <c r="LR789" s="131"/>
      <c r="LS789" s="131"/>
      <c r="LT789" s="131"/>
      <c r="LU789" s="131"/>
      <c r="LV789" s="131"/>
      <c r="LW789" s="131"/>
      <c r="LX789" s="131"/>
      <c r="LY789" s="131"/>
      <c r="LZ789" s="131"/>
      <c r="MA789" s="131"/>
      <c r="MB789" s="131"/>
      <c r="MC789" s="131"/>
      <c r="MD789" s="131"/>
      <c r="ME789" s="131"/>
      <c r="MF789" s="131"/>
      <c r="MG789" s="131"/>
      <c r="MH789" s="131"/>
      <c r="MI789" s="131"/>
      <c r="MJ789" s="131"/>
      <c r="MK789" s="131"/>
      <c r="ML789" s="131"/>
      <c r="MM789" s="131"/>
      <c r="MN789" s="131"/>
      <c r="MO789" s="131"/>
      <c r="MP789" s="131"/>
      <c r="MQ789" s="131"/>
      <c r="MR789" s="131"/>
      <c r="MS789" s="131"/>
      <c r="MT789" s="131"/>
      <c r="MU789" s="131"/>
      <c r="MV789" s="131"/>
      <c r="MW789" s="131"/>
      <c r="MX789" s="131"/>
      <c r="MY789" s="131"/>
      <c r="MZ789" s="131"/>
      <c r="NA789" s="131"/>
      <c r="NB789" s="131"/>
      <c r="NC789" s="131"/>
      <c r="ND789" s="131"/>
      <c r="NE789" s="131"/>
      <c r="NF789" s="131"/>
      <c r="NG789" s="131"/>
      <c r="NH789" s="131"/>
      <c r="NI789" s="131"/>
      <c r="NJ789" s="131"/>
      <c r="NK789" s="131"/>
      <c r="NL789" s="131"/>
      <c r="NM789" s="131"/>
      <c r="NN789" s="131"/>
      <c r="NO789" s="131"/>
      <c r="NP789" s="131"/>
      <c r="NQ789" s="131"/>
      <c r="NR789" s="131"/>
      <c r="NS789" s="131"/>
      <c r="NT789" s="131"/>
      <c r="NU789" s="131"/>
      <c r="NV789" s="131"/>
      <c r="NW789" s="131"/>
      <c r="NX789" s="131"/>
      <c r="NY789" s="131"/>
      <c r="NZ789" s="131"/>
      <c r="OA789" s="131"/>
      <c r="OB789" s="131"/>
      <c r="OC789" s="131"/>
      <c r="OD789" s="131"/>
      <c r="OE789" s="131"/>
      <c r="OF789" s="131"/>
      <c r="OG789" s="131"/>
      <c r="OH789" s="131"/>
      <c r="OI789" s="131"/>
      <c r="OJ789" s="131"/>
      <c r="OK789" s="131"/>
      <c r="OL789" s="131"/>
      <c r="OM789" s="131"/>
      <c r="ON789" s="131"/>
      <c r="OO789" s="131"/>
      <c r="OP789" s="131"/>
      <c r="OQ789" s="131"/>
      <c r="OR789" s="131"/>
      <c r="OS789" s="131"/>
      <c r="OT789" s="131"/>
      <c r="OU789" s="131"/>
      <c r="OV789" s="131"/>
      <c r="OW789" s="131"/>
      <c r="OX789" s="131"/>
      <c r="OY789" s="131"/>
      <c r="OZ789" s="131"/>
      <c r="PA789" s="131"/>
      <c r="PB789" s="131"/>
      <c r="PC789" s="131"/>
      <c r="PD789" s="131"/>
      <c r="PE789" s="131"/>
      <c r="PF789" s="131"/>
      <c r="PG789" s="131"/>
      <c r="PH789" s="131"/>
      <c r="PI789" s="131"/>
      <c r="PJ789" s="131"/>
      <c r="PK789" s="131"/>
      <c r="PL789" s="131"/>
      <c r="PM789" s="131"/>
      <c r="PN789" s="131"/>
      <c r="PO789" s="131"/>
      <c r="PP789" s="131"/>
      <c r="PQ789" s="131"/>
      <c r="PR789" s="131"/>
      <c r="PS789" s="131"/>
      <c r="PT789" s="131"/>
      <c r="PU789" s="131"/>
      <c r="PV789" s="131"/>
      <c r="PW789" s="131"/>
      <c r="PX789" s="131"/>
      <c r="PY789" s="131"/>
      <c r="PZ789" s="131"/>
      <c r="QA789" s="131"/>
      <c r="QB789" s="131"/>
      <c r="QC789" s="131"/>
      <c r="QD789" s="131"/>
      <c r="QE789" s="131"/>
      <c r="QF789" s="131"/>
      <c r="QG789" s="131"/>
      <c r="QH789" s="131"/>
      <c r="QI789" s="131"/>
      <c r="QJ789" s="131"/>
      <c r="QK789" s="131"/>
      <c r="QL789" s="131"/>
      <c r="QM789" s="131"/>
      <c r="QN789" s="131"/>
      <c r="QO789" s="131"/>
      <c r="QP789" s="131"/>
      <c r="QQ789" s="131"/>
      <c r="QR789" s="131"/>
      <c r="QS789" s="131"/>
      <c r="QT789" s="131"/>
      <c r="QU789" s="131"/>
      <c r="QV789" s="131"/>
      <c r="QW789" s="131"/>
      <c r="QX789" s="131"/>
      <c r="QY789" s="131"/>
      <c r="QZ789" s="131"/>
      <c r="RA789" s="131"/>
      <c r="RB789" s="131"/>
      <c r="RC789" s="131"/>
      <c r="RD789" s="131"/>
      <c r="RE789" s="131"/>
      <c r="RF789" s="131"/>
      <c r="RG789" s="131"/>
      <c r="RH789" s="131"/>
      <c r="RI789" s="131"/>
      <c r="RJ789" s="131"/>
      <c r="RK789" s="131"/>
      <c r="RL789" s="131"/>
      <c r="RM789" s="131"/>
      <c r="RN789" s="131"/>
      <c r="RO789" s="131"/>
      <c r="RP789" s="131"/>
      <c r="RQ789" s="131"/>
      <c r="RR789" s="131"/>
      <c r="RS789" s="131"/>
      <c r="RT789" s="131"/>
      <c r="RU789" s="131"/>
      <c r="RV789" s="131"/>
      <c r="RW789" s="131"/>
      <c r="RX789" s="131"/>
      <c r="RY789" s="131"/>
      <c r="RZ789" s="131"/>
      <c r="SA789" s="131"/>
      <c r="SB789" s="131"/>
      <c r="SC789" s="131"/>
      <c r="SD789" s="131"/>
      <c r="SE789" s="131"/>
      <c r="SF789" s="131"/>
      <c r="SG789" s="131"/>
      <c r="SH789" s="131"/>
      <c r="SI789" s="131"/>
      <c r="SJ789" s="131"/>
      <c r="SK789" s="131"/>
      <c r="SL789" s="131"/>
      <c r="SM789" s="131"/>
      <c r="SN789" s="131"/>
      <c r="SO789" s="131"/>
      <c r="SP789" s="131"/>
      <c r="SQ789" s="131"/>
      <c r="SR789" s="131"/>
      <c r="SS789" s="131"/>
      <c r="ST789" s="131"/>
      <c r="SU789" s="131"/>
      <c r="SV789" s="131"/>
      <c r="SW789" s="131"/>
      <c r="SX789" s="131"/>
      <c r="SY789" s="131"/>
      <c r="SZ789" s="131"/>
      <c r="TA789" s="131"/>
      <c r="TB789" s="131"/>
      <c r="TC789" s="131"/>
      <c r="TD789" s="131"/>
      <c r="TE789" s="131"/>
      <c r="TF789" s="131"/>
      <c r="TG789" s="131"/>
      <c r="TH789" s="131"/>
      <c r="TI789" s="131"/>
      <c r="TJ789" s="131"/>
      <c r="TK789" s="131"/>
      <c r="TL789" s="131"/>
      <c r="TM789" s="131"/>
      <c r="TN789" s="131"/>
      <c r="TO789" s="131"/>
      <c r="TP789" s="131"/>
      <c r="TQ789" s="131"/>
      <c r="TR789" s="131"/>
      <c r="TS789" s="131"/>
      <c r="TT789" s="131"/>
      <c r="TU789" s="131"/>
      <c r="TV789" s="131"/>
      <c r="TW789" s="131"/>
      <c r="TX789" s="131"/>
      <c r="TY789" s="131"/>
      <c r="TZ789" s="131"/>
      <c r="UA789" s="131"/>
      <c r="UB789" s="131"/>
      <c r="UC789" s="131"/>
      <c r="UD789" s="131"/>
      <c r="UE789" s="131"/>
      <c r="UF789" s="131"/>
      <c r="UG789" s="131"/>
      <c r="UH789" s="131"/>
      <c r="UI789" s="131"/>
      <c r="UJ789" s="131"/>
      <c r="UK789" s="131"/>
      <c r="UL789" s="131"/>
      <c r="UM789" s="131"/>
      <c r="UN789" s="131"/>
      <c r="UO789" s="131"/>
      <c r="UP789" s="131"/>
      <c r="UQ789" s="131"/>
      <c r="UR789" s="131"/>
      <c r="US789" s="131"/>
      <c r="UT789" s="131"/>
      <c r="UU789" s="131"/>
      <c r="UV789" s="131"/>
      <c r="UW789" s="131"/>
      <c r="UX789" s="131"/>
      <c r="UY789" s="131"/>
      <c r="UZ789" s="131"/>
      <c r="VA789" s="131"/>
      <c r="VB789" s="131"/>
      <c r="VC789" s="131"/>
      <c r="VD789" s="131"/>
      <c r="VE789" s="131"/>
      <c r="VF789" s="131"/>
      <c r="VG789" s="131"/>
      <c r="VH789" s="131"/>
      <c r="VI789" s="131"/>
      <c r="VJ789" s="131"/>
      <c r="VK789" s="131"/>
      <c r="VL789" s="131"/>
      <c r="VM789" s="131"/>
      <c r="VN789" s="131"/>
      <c r="VO789" s="131"/>
      <c r="VP789" s="131"/>
      <c r="VQ789" s="131"/>
      <c r="VR789" s="131"/>
      <c r="VS789" s="131"/>
      <c r="VT789" s="131"/>
      <c r="VU789" s="131"/>
      <c r="VV789" s="131"/>
      <c r="VW789" s="131"/>
      <c r="VX789" s="131"/>
      <c r="VY789" s="131"/>
      <c r="VZ789" s="131"/>
      <c r="WA789" s="131"/>
      <c r="WB789" s="131"/>
      <c r="WC789" s="131"/>
      <c r="WD789" s="131"/>
      <c r="WE789" s="131"/>
      <c r="WF789" s="131"/>
      <c r="WG789" s="131"/>
      <c r="WH789" s="131"/>
      <c r="WI789" s="131"/>
      <c r="WJ789" s="131"/>
      <c r="WK789" s="131"/>
      <c r="WL789" s="131"/>
      <c r="WM789" s="131"/>
      <c r="WN789" s="131"/>
      <c r="WO789" s="131"/>
      <c r="WP789" s="131"/>
      <c r="WQ789" s="131"/>
      <c r="WR789" s="131"/>
      <c r="WS789" s="131"/>
      <c r="WT789" s="131"/>
      <c r="WU789" s="131"/>
      <c r="WV789" s="131"/>
      <c r="WW789" s="131"/>
      <c r="WX789" s="131"/>
      <c r="WY789" s="131"/>
      <c r="WZ789" s="131"/>
      <c r="XA789" s="131"/>
      <c r="XB789" s="131"/>
      <c r="XC789" s="131"/>
      <c r="XD789" s="131"/>
      <c r="XE789" s="131"/>
      <c r="XF789" s="131"/>
      <c r="XG789" s="131"/>
      <c r="XH789" s="131"/>
      <c r="XI789" s="131"/>
      <c r="XJ789" s="131"/>
      <c r="XK789" s="131"/>
      <c r="XL789" s="131"/>
      <c r="XM789" s="131"/>
      <c r="XN789" s="131"/>
      <c r="XO789" s="131"/>
      <c r="XP789" s="131"/>
      <c r="XQ789" s="131"/>
      <c r="XR789" s="131"/>
      <c r="XS789" s="131"/>
      <c r="XT789" s="131"/>
      <c r="XU789" s="131"/>
      <c r="XV789" s="131"/>
      <c r="XW789" s="131"/>
      <c r="XX789" s="131"/>
      <c r="XY789" s="131"/>
      <c r="XZ789" s="131"/>
      <c r="YA789" s="131"/>
      <c r="YB789" s="131"/>
      <c r="YC789" s="131"/>
      <c r="YD789" s="131"/>
      <c r="YE789" s="131"/>
      <c r="YF789" s="131"/>
      <c r="YG789" s="131"/>
      <c r="YH789" s="131"/>
      <c r="YI789" s="131"/>
      <c r="YJ789" s="131"/>
      <c r="YK789" s="131"/>
      <c r="YL789" s="131"/>
      <c r="YM789" s="131"/>
      <c r="YN789" s="131"/>
      <c r="YO789" s="131"/>
      <c r="YP789" s="131"/>
      <c r="YQ789" s="131"/>
      <c r="YR789" s="131"/>
      <c r="YS789" s="131"/>
      <c r="YT789" s="131"/>
      <c r="YU789" s="131"/>
      <c r="YV789" s="131"/>
      <c r="YW789" s="131"/>
      <c r="YX789" s="131"/>
      <c r="YY789" s="131"/>
      <c r="YZ789" s="131"/>
      <c r="ZA789" s="131"/>
      <c r="ZB789" s="131"/>
      <c r="ZC789" s="131"/>
      <c r="ZD789" s="131"/>
      <c r="ZE789" s="131"/>
      <c r="ZF789" s="131"/>
      <c r="ZG789" s="131"/>
      <c r="ZH789" s="131"/>
      <c r="ZI789" s="131"/>
      <c r="ZJ789" s="131"/>
      <c r="ZK789" s="131"/>
      <c r="ZL789" s="131"/>
      <c r="ZM789" s="131"/>
      <c r="ZN789" s="131"/>
      <c r="ZO789" s="131"/>
      <c r="ZP789" s="131"/>
      <c r="ZQ789" s="131"/>
      <c r="ZR789" s="131"/>
      <c r="ZS789" s="131"/>
      <c r="ZT789" s="131"/>
      <c r="ZU789" s="131"/>
      <c r="ZV789" s="131"/>
      <c r="ZW789" s="131"/>
      <c r="ZX789" s="131"/>
      <c r="ZY789" s="131"/>
      <c r="ZZ789" s="131"/>
      <c r="AAA789" s="131"/>
      <c r="AAB789" s="131"/>
      <c r="AAC789" s="131"/>
      <c r="AAD789" s="131"/>
      <c r="AAE789" s="131"/>
      <c r="AAF789" s="131"/>
      <c r="AAG789" s="131"/>
      <c r="AAH789" s="131"/>
      <c r="AAI789" s="131"/>
      <c r="AAJ789" s="131"/>
      <c r="AAK789" s="131"/>
      <c r="AAL789" s="131"/>
      <c r="AAM789" s="131"/>
      <c r="AAN789" s="131"/>
      <c r="AAO789" s="131"/>
      <c r="AAP789" s="131"/>
      <c r="AAQ789" s="131"/>
      <c r="AAR789" s="131"/>
      <c r="AAS789" s="131"/>
      <c r="AAT789" s="131"/>
      <c r="AAU789" s="131"/>
      <c r="AAV789" s="131"/>
      <c r="AAW789" s="131"/>
      <c r="AAX789" s="131"/>
      <c r="AAY789" s="131"/>
      <c r="AAZ789" s="131"/>
      <c r="ABA789" s="131"/>
      <c r="ABB789" s="131"/>
      <c r="ABC789" s="131"/>
      <c r="ABD789" s="131"/>
      <c r="ABE789" s="131"/>
      <c r="ABF789" s="131"/>
      <c r="ABG789" s="131"/>
      <c r="ABH789" s="131"/>
      <c r="ABI789" s="131"/>
      <c r="ABJ789" s="131"/>
      <c r="ABK789" s="131"/>
      <c r="ABL789" s="131"/>
      <c r="ABM789" s="131"/>
      <c r="ABN789" s="131"/>
      <c r="ABO789" s="131"/>
      <c r="ABP789" s="131"/>
      <c r="ABQ789" s="131"/>
      <c r="ABR789" s="131"/>
      <c r="ABS789" s="131"/>
      <c r="ABT789" s="131"/>
      <c r="ABU789" s="131"/>
      <c r="ABV789" s="131"/>
      <c r="ABW789" s="131"/>
      <c r="ABX789" s="131"/>
      <c r="ABY789" s="131"/>
      <c r="ABZ789" s="131"/>
      <c r="ACA789" s="131"/>
      <c r="ACB789" s="131"/>
      <c r="ACC789" s="131"/>
      <c r="ACD789" s="131"/>
      <c r="ACE789" s="131"/>
      <c r="ACF789" s="131"/>
      <c r="ACG789" s="131"/>
      <c r="ACH789" s="131"/>
      <c r="ACI789" s="131"/>
      <c r="ACJ789" s="131"/>
      <c r="ACK789" s="131"/>
      <c r="ACL789" s="131"/>
      <c r="ACM789" s="131"/>
      <c r="ACN789" s="131"/>
      <c r="ACO789" s="131"/>
      <c r="ACP789" s="131"/>
      <c r="ACQ789" s="131"/>
      <c r="ACR789" s="131"/>
      <c r="ACS789" s="131"/>
      <c r="ACT789" s="131"/>
      <c r="ACU789" s="131"/>
      <c r="ACV789" s="131"/>
      <c r="ACW789" s="131"/>
      <c r="ACX789" s="131"/>
      <c r="ACY789" s="131"/>
      <c r="ACZ789" s="131"/>
      <c r="ADA789" s="131"/>
      <c r="ADB789" s="131"/>
      <c r="ADC789" s="131"/>
      <c r="ADD789" s="131"/>
      <c r="ADE789" s="131"/>
      <c r="ADF789" s="131"/>
      <c r="ADG789" s="131"/>
      <c r="ADH789" s="131"/>
      <c r="ADI789" s="131"/>
      <c r="ADJ789" s="131"/>
      <c r="ADK789" s="131"/>
      <c r="ADL789" s="131"/>
      <c r="ADM789" s="131"/>
      <c r="ADN789" s="131"/>
      <c r="ADO789" s="131"/>
      <c r="ADP789" s="131"/>
      <c r="ADQ789" s="131"/>
      <c r="ADR789" s="131"/>
      <c r="ADS789" s="131"/>
      <c r="ADT789" s="131"/>
      <c r="ADU789" s="131"/>
      <c r="ADV789" s="131"/>
      <c r="ADW789" s="131"/>
      <c r="ADX789" s="131"/>
      <c r="ADY789" s="131"/>
      <c r="ADZ789" s="131"/>
      <c r="AEA789" s="131"/>
      <c r="AEB789" s="131"/>
      <c r="AEC789" s="131"/>
      <c r="AED789" s="131"/>
      <c r="AEE789" s="131"/>
      <c r="AEF789" s="131"/>
      <c r="AEG789" s="131"/>
      <c r="AEH789" s="131"/>
      <c r="AEI789" s="131"/>
      <c r="AEJ789" s="131"/>
      <c r="AEK789" s="131"/>
      <c r="AEL789" s="131"/>
      <c r="AEM789" s="131"/>
      <c r="AEN789" s="131"/>
      <c r="AEO789" s="131"/>
      <c r="AEP789" s="131"/>
      <c r="AEQ789" s="131"/>
      <c r="AER789" s="131"/>
      <c r="AES789" s="131"/>
      <c r="AET789" s="131"/>
      <c r="AEU789" s="131"/>
      <c r="AEV789" s="131"/>
      <c r="AEW789" s="131"/>
      <c r="AEX789" s="131"/>
      <c r="AEY789" s="131"/>
      <c r="AEZ789" s="131"/>
      <c r="AFA789" s="131"/>
      <c r="AFB789" s="131"/>
      <c r="AFC789" s="131"/>
      <c r="AFD789" s="131"/>
      <c r="AFE789" s="131"/>
      <c r="AFF789" s="131"/>
      <c r="AFG789" s="131"/>
      <c r="AFH789" s="131"/>
      <c r="AFI789" s="131"/>
      <c r="AFJ789" s="131"/>
      <c r="AFK789" s="131"/>
      <c r="AFL789" s="131"/>
      <c r="AFM789" s="131"/>
      <c r="AFN789" s="131"/>
      <c r="AFO789" s="131"/>
      <c r="AFP789" s="131"/>
      <c r="AFQ789" s="131"/>
      <c r="AFR789" s="131"/>
      <c r="AFS789" s="131"/>
      <c r="AFT789" s="131"/>
      <c r="AFU789" s="131"/>
      <c r="AFV789" s="131"/>
      <c r="AFW789" s="131"/>
      <c r="AFX789" s="131"/>
      <c r="AFY789" s="131"/>
      <c r="AFZ789" s="131"/>
      <c r="AGA789" s="131"/>
      <c r="AGB789" s="131"/>
      <c r="AGC789" s="131"/>
      <c r="AGD789" s="131"/>
      <c r="AGE789" s="131"/>
      <c r="AGF789" s="131"/>
      <c r="AGG789" s="131"/>
      <c r="AGH789" s="131"/>
      <c r="AGI789" s="131"/>
      <c r="AGJ789" s="131"/>
      <c r="AGK789" s="131"/>
      <c r="AGL789" s="131"/>
      <c r="AGM789" s="131"/>
      <c r="AGN789" s="131"/>
      <c r="AGO789" s="131"/>
      <c r="AGP789" s="131"/>
      <c r="AGQ789" s="131"/>
      <c r="AGR789" s="131"/>
      <c r="AGS789" s="131"/>
      <c r="AGT789" s="131"/>
      <c r="AGU789" s="131"/>
      <c r="AGV789" s="131"/>
      <c r="AGW789" s="131"/>
      <c r="AGX789" s="131"/>
      <c r="AGY789" s="131"/>
      <c r="AGZ789" s="131"/>
      <c r="AHA789" s="131"/>
      <c r="AHB789" s="131"/>
      <c r="AHC789" s="131"/>
      <c r="AHD789" s="131"/>
      <c r="AHE789" s="131"/>
      <c r="AHF789" s="131"/>
      <c r="AHG789" s="131"/>
      <c r="AHH789" s="131"/>
      <c r="AHI789" s="131"/>
      <c r="AHJ789" s="131"/>
      <c r="AHK789" s="131"/>
      <c r="AHL789" s="131"/>
      <c r="AHM789" s="131"/>
      <c r="AHN789" s="131"/>
      <c r="AHO789" s="131"/>
      <c r="AHP789" s="131"/>
      <c r="AHQ789" s="131"/>
      <c r="AHR789" s="131"/>
      <c r="AHS789" s="131"/>
      <c r="AHT789" s="131"/>
      <c r="AHU789" s="131"/>
      <c r="AHV789" s="131"/>
      <c r="AHW789" s="131"/>
      <c r="AHX789" s="131"/>
      <c r="AHY789" s="131"/>
      <c r="AHZ789" s="131"/>
      <c r="AIA789" s="131"/>
      <c r="AIB789" s="131"/>
      <c r="AIC789" s="131"/>
      <c r="AID789" s="131"/>
      <c r="AIE789" s="131"/>
      <c r="AIF789" s="131"/>
      <c r="AIG789" s="131"/>
      <c r="AIH789" s="131"/>
      <c r="AII789" s="131"/>
      <c r="AIJ789" s="131"/>
      <c r="AIK789" s="131"/>
      <c r="AIL789" s="131"/>
      <c r="AIM789" s="131"/>
      <c r="AIN789" s="131"/>
      <c r="AIO789" s="131"/>
      <c r="AIP789" s="131"/>
      <c r="AIQ789" s="131"/>
      <c r="AIR789" s="131"/>
      <c r="AIS789" s="131"/>
      <c r="AIT789" s="131"/>
      <c r="AIU789" s="131"/>
      <c r="AIV789" s="131"/>
      <c r="AIW789" s="131"/>
      <c r="AIX789" s="131"/>
      <c r="AIY789" s="131"/>
      <c r="AIZ789" s="131"/>
      <c r="AJA789" s="131"/>
      <c r="AJB789" s="131"/>
      <c r="AJC789" s="131"/>
      <c r="AJD789" s="131"/>
      <c r="AJE789" s="131"/>
      <c r="AJF789" s="131"/>
      <c r="AJG789" s="131"/>
      <c r="AJH789" s="131"/>
      <c r="AJI789" s="131"/>
      <c r="AJJ789" s="131"/>
      <c r="AJK789" s="131"/>
      <c r="AJL789" s="131"/>
      <c r="AJM789" s="131"/>
      <c r="AJN789" s="131"/>
      <c r="AJO789" s="131"/>
      <c r="AJP789" s="131"/>
      <c r="AJQ789" s="131"/>
      <c r="AJR789" s="131"/>
      <c r="AJS789" s="131"/>
      <c r="AJT789" s="131"/>
      <c r="AJU789" s="131"/>
      <c r="AJV789" s="131"/>
      <c r="AJW789" s="131"/>
      <c r="AJX789" s="131"/>
      <c r="AJY789" s="131"/>
      <c r="AJZ789" s="131"/>
      <c r="AKA789" s="131"/>
      <c r="AKB789" s="131"/>
      <c r="AKC789" s="131"/>
      <c r="AKD789" s="131"/>
      <c r="AKE789" s="131"/>
      <c r="AKF789" s="131"/>
      <c r="AKG789" s="131"/>
      <c r="AKH789" s="131"/>
      <c r="AKI789" s="131"/>
      <c r="AKJ789" s="131"/>
      <c r="AKK789" s="131"/>
      <c r="AKL789" s="131"/>
      <c r="AKM789" s="131"/>
      <c r="AKN789" s="131"/>
      <c r="AKO789" s="131"/>
      <c r="AKP789" s="131"/>
      <c r="AKQ789" s="131"/>
      <c r="AKR789" s="131"/>
      <c r="AKS789" s="131"/>
      <c r="AKT789" s="131"/>
      <c r="AKU789" s="131"/>
      <c r="AKV789" s="131"/>
      <c r="AKW789" s="131"/>
      <c r="AKX789" s="131"/>
      <c r="AKY789" s="131"/>
      <c r="AKZ789" s="131"/>
      <c r="ALA789" s="131"/>
      <c r="ALB789" s="131"/>
      <c r="ALC789" s="131"/>
      <c r="ALD789" s="131"/>
      <c r="ALE789" s="131"/>
      <c r="ALF789" s="131"/>
      <c r="ALG789" s="131"/>
      <c r="ALH789" s="131"/>
      <c r="ALI789" s="131"/>
      <c r="ALJ789" s="131"/>
      <c r="ALK789" s="131"/>
      <c r="ALL789" s="131"/>
      <c r="ALM789" s="131"/>
      <c r="ALN789" s="131"/>
    </row>
    <row r="790" spans="1:1002" s="508" customFormat="1" ht="24.95" customHeight="1" x14ac:dyDescent="0.25">
      <c r="A790" s="502"/>
      <c r="B790" s="503"/>
      <c r="C790" s="504"/>
      <c r="D790" s="450"/>
      <c r="E790" s="505"/>
      <c r="F790" s="505"/>
      <c r="G790" s="506"/>
      <c r="H790" s="506"/>
      <c r="I790" s="507"/>
      <c r="J790" s="565"/>
      <c r="K790" s="454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  <c r="EC790" s="131"/>
      <c r="ED790" s="131"/>
      <c r="EE790" s="131"/>
      <c r="EF790" s="131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31"/>
      <c r="EQ790" s="131"/>
      <c r="ER790" s="131"/>
      <c r="ES790" s="131"/>
      <c r="ET790" s="131"/>
      <c r="EU790" s="131"/>
      <c r="EV790" s="131"/>
      <c r="EW790" s="131"/>
      <c r="EX790" s="131"/>
      <c r="EY790" s="131"/>
      <c r="EZ790" s="131"/>
      <c r="FA790" s="131"/>
      <c r="FB790" s="131"/>
      <c r="FC790" s="131"/>
      <c r="FD790" s="131"/>
      <c r="FE790" s="131"/>
      <c r="FF790" s="131"/>
      <c r="FG790" s="131"/>
      <c r="FH790" s="131"/>
      <c r="FI790" s="131"/>
      <c r="FJ790" s="131"/>
      <c r="FK790" s="131"/>
      <c r="FL790" s="131"/>
      <c r="FM790" s="131"/>
      <c r="FN790" s="131"/>
      <c r="FO790" s="131"/>
      <c r="FP790" s="131"/>
      <c r="FQ790" s="131"/>
      <c r="FR790" s="131"/>
      <c r="FS790" s="131"/>
      <c r="FT790" s="131"/>
      <c r="FU790" s="131"/>
      <c r="FV790" s="131"/>
      <c r="FW790" s="131"/>
      <c r="FX790" s="131"/>
      <c r="FY790" s="131"/>
      <c r="FZ790" s="131"/>
      <c r="GA790" s="131"/>
      <c r="GB790" s="131"/>
      <c r="GC790" s="131"/>
      <c r="GD790" s="131"/>
      <c r="GE790" s="131"/>
      <c r="GF790" s="131"/>
      <c r="GG790" s="131"/>
      <c r="GH790" s="131"/>
      <c r="GI790" s="131"/>
      <c r="GJ790" s="131"/>
      <c r="GK790" s="131"/>
      <c r="GL790" s="131"/>
      <c r="GM790" s="131"/>
      <c r="GN790" s="131"/>
      <c r="GO790" s="131"/>
      <c r="GP790" s="131"/>
      <c r="GQ790" s="131"/>
      <c r="GR790" s="131"/>
      <c r="GS790" s="131"/>
      <c r="GT790" s="131"/>
      <c r="GU790" s="131"/>
      <c r="GV790" s="131"/>
      <c r="GW790" s="131"/>
      <c r="GX790" s="131"/>
      <c r="GY790" s="131"/>
      <c r="GZ790" s="131"/>
      <c r="HA790" s="131"/>
      <c r="HB790" s="131"/>
      <c r="HC790" s="131"/>
      <c r="HD790" s="131"/>
      <c r="HE790" s="131"/>
      <c r="HF790" s="131"/>
      <c r="HG790" s="131"/>
      <c r="HH790" s="131"/>
      <c r="HI790" s="131"/>
      <c r="HJ790" s="131"/>
      <c r="HK790" s="131"/>
      <c r="HL790" s="131"/>
      <c r="HM790" s="131"/>
      <c r="HN790" s="131"/>
      <c r="HO790" s="131"/>
      <c r="HP790" s="131"/>
      <c r="HQ790" s="131"/>
      <c r="HR790" s="131"/>
      <c r="HS790" s="131"/>
      <c r="HT790" s="131"/>
      <c r="HU790" s="131"/>
      <c r="HV790" s="131"/>
      <c r="HW790" s="131"/>
      <c r="HX790" s="131"/>
      <c r="HY790" s="131"/>
      <c r="HZ790" s="131"/>
      <c r="IA790" s="131"/>
      <c r="IB790" s="131"/>
      <c r="IC790" s="131"/>
      <c r="ID790" s="131"/>
      <c r="IE790" s="131"/>
      <c r="IF790" s="131"/>
      <c r="IG790" s="131"/>
      <c r="IH790" s="131"/>
      <c r="II790" s="131"/>
      <c r="IJ790" s="131"/>
      <c r="IK790" s="131"/>
      <c r="IL790" s="131"/>
      <c r="IM790" s="131"/>
      <c r="IN790" s="131"/>
      <c r="IO790" s="131"/>
      <c r="IP790" s="131"/>
      <c r="IQ790" s="131"/>
      <c r="IR790" s="131"/>
      <c r="IS790" s="131"/>
      <c r="IT790" s="131"/>
      <c r="IU790" s="131"/>
      <c r="IV790" s="131"/>
      <c r="IW790" s="131"/>
      <c r="IX790" s="131"/>
      <c r="IY790" s="131"/>
      <c r="IZ790" s="131"/>
      <c r="JA790" s="131"/>
      <c r="JB790" s="131"/>
      <c r="JC790" s="131"/>
      <c r="JD790" s="131"/>
      <c r="JE790" s="131"/>
      <c r="JF790" s="131"/>
      <c r="JG790" s="131"/>
      <c r="JH790" s="131"/>
      <c r="JI790" s="131"/>
      <c r="JJ790" s="131"/>
      <c r="JK790" s="131"/>
      <c r="JL790" s="131"/>
      <c r="JM790" s="131"/>
      <c r="JN790" s="131"/>
      <c r="JO790" s="131"/>
      <c r="JP790" s="131"/>
      <c r="JQ790" s="131"/>
      <c r="JR790" s="131"/>
      <c r="JS790" s="131"/>
      <c r="JT790" s="131"/>
      <c r="JU790" s="131"/>
      <c r="JV790" s="131"/>
      <c r="JW790" s="131"/>
      <c r="JX790" s="131"/>
      <c r="JY790" s="131"/>
      <c r="JZ790" s="131"/>
      <c r="KA790" s="131"/>
      <c r="KB790" s="131"/>
      <c r="KC790" s="131"/>
      <c r="KD790" s="131"/>
      <c r="KE790" s="131"/>
      <c r="KF790" s="131"/>
      <c r="KG790" s="131"/>
      <c r="KH790" s="131"/>
      <c r="KI790" s="131"/>
      <c r="KJ790" s="131"/>
      <c r="KK790" s="131"/>
      <c r="KL790" s="131"/>
      <c r="KM790" s="131"/>
      <c r="KN790" s="131"/>
      <c r="KO790" s="131"/>
      <c r="KP790" s="131"/>
      <c r="KQ790" s="131"/>
      <c r="KR790" s="131"/>
      <c r="KS790" s="131"/>
      <c r="KT790" s="131"/>
      <c r="KU790" s="131"/>
      <c r="KV790" s="131"/>
      <c r="KW790" s="131"/>
      <c r="KX790" s="131"/>
      <c r="KY790" s="131"/>
      <c r="KZ790" s="131"/>
      <c r="LA790" s="131"/>
      <c r="LB790" s="131"/>
      <c r="LC790" s="131"/>
      <c r="LD790" s="131"/>
      <c r="LE790" s="131"/>
      <c r="LF790" s="131"/>
      <c r="LG790" s="131"/>
      <c r="LH790" s="131"/>
      <c r="LI790" s="131"/>
      <c r="LJ790" s="131"/>
      <c r="LK790" s="131"/>
      <c r="LL790" s="131"/>
      <c r="LM790" s="131"/>
      <c r="LN790" s="131"/>
      <c r="LO790" s="131"/>
      <c r="LP790" s="131"/>
      <c r="LQ790" s="131"/>
      <c r="LR790" s="131"/>
      <c r="LS790" s="131"/>
      <c r="LT790" s="131"/>
      <c r="LU790" s="131"/>
      <c r="LV790" s="131"/>
      <c r="LW790" s="131"/>
      <c r="LX790" s="131"/>
      <c r="LY790" s="131"/>
      <c r="LZ790" s="131"/>
      <c r="MA790" s="131"/>
      <c r="MB790" s="131"/>
      <c r="MC790" s="131"/>
      <c r="MD790" s="131"/>
      <c r="ME790" s="131"/>
      <c r="MF790" s="131"/>
      <c r="MG790" s="131"/>
      <c r="MH790" s="131"/>
      <c r="MI790" s="131"/>
      <c r="MJ790" s="131"/>
      <c r="MK790" s="131"/>
      <c r="ML790" s="131"/>
      <c r="MM790" s="131"/>
      <c r="MN790" s="131"/>
      <c r="MO790" s="131"/>
      <c r="MP790" s="131"/>
      <c r="MQ790" s="131"/>
      <c r="MR790" s="131"/>
      <c r="MS790" s="131"/>
      <c r="MT790" s="131"/>
      <c r="MU790" s="131"/>
      <c r="MV790" s="131"/>
      <c r="MW790" s="131"/>
      <c r="MX790" s="131"/>
      <c r="MY790" s="131"/>
      <c r="MZ790" s="131"/>
      <c r="NA790" s="131"/>
      <c r="NB790" s="131"/>
      <c r="NC790" s="131"/>
      <c r="ND790" s="131"/>
      <c r="NE790" s="131"/>
      <c r="NF790" s="131"/>
      <c r="NG790" s="131"/>
      <c r="NH790" s="131"/>
      <c r="NI790" s="131"/>
      <c r="NJ790" s="131"/>
      <c r="NK790" s="131"/>
      <c r="NL790" s="131"/>
      <c r="NM790" s="131"/>
      <c r="NN790" s="131"/>
      <c r="NO790" s="131"/>
      <c r="NP790" s="131"/>
      <c r="NQ790" s="131"/>
      <c r="NR790" s="131"/>
      <c r="NS790" s="131"/>
      <c r="NT790" s="131"/>
      <c r="NU790" s="131"/>
      <c r="NV790" s="131"/>
      <c r="NW790" s="131"/>
      <c r="NX790" s="131"/>
      <c r="NY790" s="131"/>
      <c r="NZ790" s="131"/>
      <c r="OA790" s="131"/>
      <c r="OB790" s="131"/>
      <c r="OC790" s="131"/>
      <c r="OD790" s="131"/>
      <c r="OE790" s="131"/>
      <c r="OF790" s="131"/>
      <c r="OG790" s="131"/>
      <c r="OH790" s="131"/>
      <c r="OI790" s="131"/>
      <c r="OJ790" s="131"/>
      <c r="OK790" s="131"/>
      <c r="OL790" s="131"/>
      <c r="OM790" s="131"/>
      <c r="ON790" s="131"/>
      <c r="OO790" s="131"/>
      <c r="OP790" s="131"/>
      <c r="OQ790" s="131"/>
      <c r="OR790" s="131"/>
      <c r="OS790" s="131"/>
      <c r="OT790" s="131"/>
      <c r="OU790" s="131"/>
      <c r="OV790" s="131"/>
      <c r="OW790" s="131"/>
      <c r="OX790" s="131"/>
      <c r="OY790" s="131"/>
      <c r="OZ790" s="131"/>
      <c r="PA790" s="131"/>
      <c r="PB790" s="131"/>
      <c r="PC790" s="131"/>
      <c r="PD790" s="131"/>
      <c r="PE790" s="131"/>
      <c r="PF790" s="131"/>
      <c r="PG790" s="131"/>
      <c r="PH790" s="131"/>
      <c r="PI790" s="131"/>
      <c r="PJ790" s="131"/>
      <c r="PK790" s="131"/>
      <c r="PL790" s="131"/>
      <c r="PM790" s="131"/>
      <c r="PN790" s="131"/>
      <c r="PO790" s="131"/>
      <c r="PP790" s="131"/>
      <c r="PQ790" s="131"/>
      <c r="PR790" s="131"/>
      <c r="PS790" s="131"/>
      <c r="PT790" s="131"/>
      <c r="PU790" s="131"/>
      <c r="PV790" s="131"/>
      <c r="PW790" s="131"/>
      <c r="PX790" s="131"/>
      <c r="PY790" s="131"/>
      <c r="PZ790" s="131"/>
      <c r="QA790" s="131"/>
      <c r="QB790" s="131"/>
      <c r="QC790" s="131"/>
      <c r="QD790" s="131"/>
      <c r="QE790" s="131"/>
      <c r="QF790" s="131"/>
      <c r="QG790" s="131"/>
      <c r="QH790" s="131"/>
      <c r="QI790" s="131"/>
      <c r="QJ790" s="131"/>
      <c r="QK790" s="131"/>
      <c r="QL790" s="131"/>
      <c r="QM790" s="131"/>
      <c r="QN790" s="131"/>
      <c r="QO790" s="131"/>
      <c r="QP790" s="131"/>
      <c r="QQ790" s="131"/>
      <c r="QR790" s="131"/>
      <c r="QS790" s="131"/>
      <c r="QT790" s="131"/>
      <c r="QU790" s="131"/>
      <c r="QV790" s="131"/>
      <c r="QW790" s="131"/>
      <c r="QX790" s="131"/>
      <c r="QY790" s="131"/>
      <c r="QZ790" s="131"/>
      <c r="RA790" s="131"/>
      <c r="RB790" s="131"/>
      <c r="RC790" s="131"/>
      <c r="RD790" s="131"/>
      <c r="RE790" s="131"/>
      <c r="RF790" s="131"/>
      <c r="RG790" s="131"/>
      <c r="RH790" s="131"/>
      <c r="RI790" s="131"/>
      <c r="RJ790" s="131"/>
      <c r="RK790" s="131"/>
      <c r="RL790" s="131"/>
      <c r="RM790" s="131"/>
      <c r="RN790" s="131"/>
      <c r="RO790" s="131"/>
      <c r="RP790" s="131"/>
      <c r="RQ790" s="131"/>
      <c r="RR790" s="131"/>
      <c r="RS790" s="131"/>
      <c r="RT790" s="131"/>
      <c r="RU790" s="131"/>
      <c r="RV790" s="131"/>
      <c r="RW790" s="131"/>
      <c r="RX790" s="131"/>
      <c r="RY790" s="131"/>
      <c r="RZ790" s="131"/>
      <c r="SA790" s="131"/>
      <c r="SB790" s="131"/>
      <c r="SC790" s="131"/>
      <c r="SD790" s="131"/>
      <c r="SE790" s="131"/>
      <c r="SF790" s="131"/>
      <c r="SG790" s="131"/>
      <c r="SH790" s="131"/>
      <c r="SI790" s="131"/>
      <c r="SJ790" s="131"/>
      <c r="SK790" s="131"/>
      <c r="SL790" s="131"/>
      <c r="SM790" s="131"/>
      <c r="SN790" s="131"/>
      <c r="SO790" s="131"/>
      <c r="SP790" s="131"/>
      <c r="SQ790" s="131"/>
      <c r="SR790" s="131"/>
      <c r="SS790" s="131"/>
      <c r="ST790" s="131"/>
      <c r="SU790" s="131"/>
      <c r="SV790" s="131"/>
      <c r="SW790" s="131"/>
      <c r="SX790" s="131"/>
      <c r="SY790" s="131"/>
      <c r="SZ790" s="131"/>
      <c r="TA790" s="131"/>
      <c r="TB790" s="131"/>
      <c r="TC790" s="131"/>
      <c r="TD790" s="131"/>
      <c r="TE790" s="131"/>
      <c r="TF790" s="131"/>
      <c r="TG790" s="131"/>
      <c r="TH790" s="131"/>
      <c r="TI790" s="131"/>
      <c r="TJ790" s="131"/>
      <c r="TK790" s="131"/>
      <c r="TL790" s="131"/>
      <c r="TM790" s="131"/>
      <c r="TN790" s="131"/>
      <c r="TO790" s="131"/>
      <c r="TP790" s="131"/>
      <c r="TQ790" s="131"/>
      <c r="TR790" s="131"/>
      <c r="TS790" s="131"/>
      <c r="TT790" s="131"/>
      <c r="TU790" s="131"/>
      <c r="TV790" s="131"/>
      <c r="TW790" s="131"/>
      <c r="TX790" s="131"/>
      <c r="TY790" s="131"/>
      <c r="TZ790" s="131"/>
      <c r="UA790" s="131"/>
      <c r="UB790" s="131"/>
      <c r="UC790" s="131"/>
      <c r="UD790" s="131"/>
      <c r="UE790" s="131"/>
      <c r="UF790" s="131"/>
      <c r="UG790" s="131"/>
      <c r="UH790" s="131"/>
      <c r="UI790" s="131"/>
      <c r="UJ790" s="131"/>
      <c r="UK790" s="131"/>
      <c r="UL790" s="131"/>
      <c r="UM790" s="131"/>
      <c r="UN790" s="131"/>
      <c r="UO790" s="131"/>
      <c r="UP790" s="131"/>
      <c r="UQ790" s="131"/>
      <c r="UR790" s="131"/>
      <c r="US790" s="131"/>
      <c r="UT790" s="131"/>
      <c r="UU790" s="131"/>
      <c r="UV790" s="131"/>
      <c r="UW790" s="131"/>
      <c r="UX790" s="131"/>
      <c r="UY790" s="131"/>
      <c r="UZ790" s="131"/>
      <c r="VA790" s="131"/>
      <c r="VB790" s="131"/>
      <c r="VC790" s="131"/>
      <c r="VD790" s="131"/>
      <c r="VE790" s="131"/>
      <c r="VF790" s="131"/>
      <c r="VG790" s="131"/>
      <c r="VH790" s="131"/>
      <c r="VI790" s="131"/>
      <c r="VJ790" s="131"/>
      <c r="VK790" s="131"/>
      <c r="VL790" s="131"/>
      <c r="VM790" s="131"/>
      <c r="VN790" s="131"/>
      <c r="VO790" s="131"/>
      <c r="VP790" s="131"/>
      <c r="VQ790" s="131"/>
      <c r="VR790" s="131"/>
      <c r="VS790" s="131"/>
      <c r="VT790" s="131"/>
      <c r="VU790" s="131"/>
      <c r="VV790" s="131"/>
      <c r="VW790" s="131"/>
      <c r="VX790" s="131"/>
      <c r="VY790" s="131"/>
      <c r="VZ790" s="131"/>
      <c r="WA790" s="131"/>
      <c r="WB790" s="131"/>
      <c r="WC790" s="131"/>
      <c r="WD790" s="131"/>
      <c r="WE790" s="131"/>
      <c r="WF790" s="131"/>
      <c r="WG790" s="131"/>
      <c r="WH790" s="131"/>
      <c r="WI790" s="131"/>
      <c r="WJ790" s="131"/>
      <c r="WK790" s="131"/>
      <c r="WL790" s="131"/>
      <c r="WM790" s="131"/>
      <c r="WN790" s="131"/>
      <c r="WO790" s="131"/>
      <c r="WP790" s="131"/>
      <c r="WQ790" s="131"/>
      <c r="WR790" s="131"/>
      <c r="WS790" s="131"/>
      <c r="WT790" s="131"/>
      <c r="WU790" s="131"/>
      <c r="WV790" s="131"/>
      <c r="WW790" s="131"/>
      <c r="WX790" s="131"/>
      <c r="WY790" s="131"/>
      <c r="WZ790" s="131"/>
      <c r="XA790" s="131"/>
      <c r="XB790" s="131"/>
      <c r="XC790" s="131"/>
      <c r="XD790" s="131"/>
      <c r="XE790" s="131"/>
      <c r="XF790" s="131"/>
      <c r="XG790" s="131"/>
      <c r="XH790" s="131"/>
      <c r="XI790" s="131"/>
      <c r="XJ790" s="131"/>
      <c r="XK790" s="131"/>
      <c r="XL790" s="131"/>
      <c r="XM790" s="131"/>
      <c r="XN790" s="131"/>
      <c r="XO790" s="131"/>
      <c r="XP790" s="131"/>
      <c r="XQ790" s="131"/>
      <c r="XR790" s="131"/>
      <c r="XS790" s="131"/>
      <c r="XT790" s="131"/>
      <c r="XU790" s="131"/>
      <c r="XV790" s="131"/>
      <c r="XW790" s="131"/>
      <c r="XX790" s="131"/>
      <c r="XY790" s="131"/>
      <c r="XZ790" s="131"/>
      <c r="YA790" s="131"/>
      <c r="YB790" s="131"/>
      <c r="YC790" s="131"/>
      <c r="YD790" s="131"/>
      <c r="YE790" s="131"/>
      <c r="YF790" s="131"/>
      <c r="YG790" s="131"/>
      <c r="YH790" s="131"/>
      <c r="YI790" s="131"/>
      <c r="YJ790" s="131"/>
      <c r="YK790" s="131"/>
      <c r="YL790" s="131"/>
      <c r="YM790" s="131"/>
      <c r="YN790" s="131"/>
      <c r="YO790" s="131"/>
      <c r="YP790" s="131"/>
      <c r="YQ790" s="131"/>
      <c r="YR790" s="131"/>
      <c r="YS790" s="131"/>
      <c r="YT790" s="131"/>
      <c r="YU790" s="131"/>
      <c r="YV790" s="131"/>
      <c r="YW790" s="131"/>
      <c r="YX790" s="131"/>
      <c r="YY790" s="131"/>
      <c r="YZ790" s="131"/>
      <c r="ZA790" s="131"/>
      <c r="ZB790" s="131"/>
      <c r="ZC790" s="131"/>
      <c r="ZD790" s="131"/>
      <c r="ZE790" s="131"/>
      <c r="ZF790" s="131"/>
      <c r="ZG790" s="131"/>
      <c r="ZH790" s="131"/>
      <c r="ZI790" s="131"/>
      <c r="ZJ790" s="131"/>
      <c r="ZK790" s="131"/>
      <c r="ZL790" s="131"/>
      <c r="ZM790" s="131"/>
      <c r="ZN790" s="131"/>
      <c r="ZO790" s="131"/>
      <c r="ZP790" s="131"/>
      <c r="ZQ790" s="131"/>
      <c r="ZR790" s="131"/>
      <c r="ZS790" s="131"/>
      <c r="ZT790" s="131"/>
      <c r="ZU790" s="131"/>
      <c r="ZV790" s="131"/>
      <c r="ZW790" s="131"/>
      <c r="ZX790" s="131"/>
      <c r="ZY790" s="131"/>
      <c r="ZZ790" s="131"/>
      <c r="AAA790" s="131"/>
      <c r="AAB790" s="131"/>
      <c r="AAC790" s="131"/>
      <c r="AAD790" s="131"/>
      <c r="AAE790" s="131"/>
      <c r="AAF790" s="131"/>
      <c r="AAG790" s="131"/>
      <c r="AAH790" s="131"/>
      <c r="AAI790" s="131"/>
      <c r="AAJ790" s="131"/>
      <c r="AAK790" s="131"/>
      <c r="AAL790" s="131"/>
      <c r="AAM790" s="131"/>
      <c r="AAN790" s="131"/>
      <c r="AAO790" s="131"/>
      <c r="AAP790" s="131"/>
      <c r="AAQ790" s="131"/>
      <c r="AAR790" s="131"/>
      <c r="AAS790" s="131"/>
      <c r="AAT790" s="131"/>
      <c r="AAU790" s="131"/>
      <c r="AAV790" s="131"/>
      <c r="AAW790" s="131"/>
      <c r="AAX790" s="131"/>
      <c r="AAY790" s="131"/>
      <c r="AAZ790" s="131"/>
      <c r="ABA790" s="131"/>
      <c r="ABB790" s="131"/>
      <c r="ABC790" s="131"/>
      <c r="ABD790" s="131"/>
      <c r="ABE790" s="131"/>
      <c r="ABF790" s="131"/>
      <c r="ABG790" s="131"/>
      <c r="ABH790" s="131"/>
      <c r="ABI790" s="131"/>
      <c r="ABJ790" s="131"/>
      <c r="ABK790" s="131"/>
      <c r="ABL790" s="131"/>
      <c r="ABM790" s="131"/>
      <c r="ABN790" s="131"/>
      <c r="ABO790" s="131"/>
      <c r="ABP790" s="131"/>
      <c r="ABQ790" s="131"/>
      <c r="ABR790" s="131"/>
      <c r="ABS790" s="131"/>
      <c r="ABT790" s="131"/>
      <c r="ABU790" s="131"/>
      <c r="ABV790" s="131"/>
      <c r="ABW790" s="131"/>
      <c r="ABX790" s="131"/>
      <c r="ABY790" s="131"/>
      <c r="ABZ790" s="131"/>
      <c r="ACA790" s="131"/>
      <c r="ACB790" s="131"/>
      <c r="ACC790" s="131"/>
      <c r="ACD790" s="131"/>
      <c r="ACE790" s="131"/>
      <c r="ACF790" s="131"/>
      <c r="ACG790" s="131"/>
      <c r="ACH790" s="131"/>
      <c r="ACI790" s="131"/>
      <c r="ACJ790" s="131"/>
      <c r="ACK790" s="131"/>
      <c r="ACL790" s="131"/>
      <c r="ACM790" s="131"/>
      <c r="ACN790" s="131"/>
      <c r="ACO790" s="131"/>
      <c r="ACP790" s="131"/>
      <c r="ACQ790" s="131"/>
      <c r="ACR790" s="131"/>
      <c r="ACS790" s="131"/>
      <c r="ACT790" s="131"/>
      <c r="ACU790" s="131"/>
      <c r="ACV790" s="131"/>
      <c r="ACW790" s="131"/>
      <c r="ACX790" s="131"/>
      <c r="ACY790" s="131"/>
      <c r="ACZ790" s="131"/>
      <c r="ADA790" s="131"/>
      <c r="ADB790" s="131"/>
      <c r="ADC790" s="131"/>
      <c r="ADD790" s="131"/>
      <c r="ADE790" s="131"/>
      <c r="ADF790" s="131"/>
      <c r="ADG790" s="131"/>
      <c r="ADH790" s="131"/>
      <c r="ADI790" s="131"/>
      <c r="ADJ790" s="131"/>
      <c r="ADK790" s="131"/>
      <c r="ADL790" s="131"/>
      <c r="ADM790" s="131"/>
      <c r="ADN790" s="131"/>
      <c r="ADO790" s="131"/>
      <c r="ADP790" s="131"/>
      <c r="ADQ790" s="131"/>
      <c r="ADR790" s="131"/>
      <c r="ADS790" s="131"/>
      <c r="ADT790" s="131"/>
      <c r="ADU790" s="131"/>
      <c r="ADV790" s="131"/>
      <c r="ADW790" s="131"/>
      <c r="ADX790" s="131"/>
      <c r="ADY790" s="131"/>
      <c r="ADZ790" s="131"/>
      <c r="AEA790" s="131"/>
      <c r="AEB790" s="131"/>
      <c r="AEC790" s="131"/>
      <c r="AED790" s="131"/>
      <c r="AEE790" s="131"/>
      <c r="AEF790" s="131"/>
      <c r="AEG790" s="131"/>
      <c r="AEH790" s="131"/>
      <c r="AEI790" s="131"/>
      <c r="AEJ790" s="131"/>
      <c r="AEK790" s="131"/>
      <c r="AEL790" s="131"/>
      <c r="AEM790" s="131"/>
      <c r="AEN790" s="131"/>
      <c r="AEO790" s="131"/>
      <c r="AEP790" s="131"/>
      <c r="AEQ790" s="131"/>
      <c r="AER790" s="131"/>
      <c r="AES790" s="131"/>
      <c r="AET790" s="131"/>
      <c r="AEU790" s="131"/>
      <c r="AEV790" s="131"/>
      <c r="AEW790" s="131"/>
      <c r="AEX790" s="131"/>
      <c r="AEY790" s="131"/>
      <c r="AEZ790" s="131"/>
      <c r="AFA790" s="131"/>
      <c r="AFB790" s="131"/>
      <c r="AFC790" s="131"/>
      <c r="AFD790" s="131"/>
      <c r="AFE790" s="131"/>
      <c r="AFF790" s="131"/>
      <c r="AFG790" s="131"/>
      <c r="AFH790" s="131"/>
      <c r="AFI790" s="131"/>
      <c r="AFJ790" s="131"/>
      <c r="AFK790" s="131"/>
      <c r="AFL790" s="131"/>
      <c r="AFM790" s="131"/>
      <c r="AFN790" s="131"/>
      <c r="AFO790" s="131"/>
      <c r="AFP790" s="131"/>
      <c r="AFQ790" s="131"/>
      <c r="AFR790" s="131"/>
      <c r="AFS790" s="131"/>
      <c r="AFT790" s="131"/>
      <c r="AFU790" s="131"/>
      <c r="AFV790" s="131"/>
      <c r="AFW790" s="131"/>
      <c r="AFX790" s="131"/>
      <c r="AFY790" s="131"/>
      <c r="AFZ790" s="131"/>
      <c r="AGA790" s="131"/>
      <c r="AGB790" s="131"/>
      <c r="AGC790" s="131"/>
      <c r="AGD790" s="131"/>
      <c r="AGE790" s="131"/>
      <c r="AGF790" s="131"/>
      <c r="AGG790" s="131"/>
      <c r="AGH790" s="131"/>
      <c r="AGI790" s="131"/>
      <c r="AGJ790" s="131"/>
      <c r="AGK790" s="131"/>
      <c r="AGL790" s="131"/>
      <c r="AGM790" s="131"/>
      <c r="AGN790" s="131"/>
      <c r="AGO790" s="131"/>
      <c r="AGP790" s="131"/>
      <c r="AGQ790" s="131"/>
      <c r="AGR790" s="131"/>
      <c r="AGS790" s="131"/>
      <c r="AGT790" s="131"/>
      <c r="AGU790" s="131"/>
      <c r="AGV790" s="131"/>
      <c r="AGW790" s="131"/>
      <c r="AGX790" s="131"/>
      <c r="AGY790" s="131"/>
      <c r="AGZ790" s="131"/>
      <c r="AHA790" s="131"/>
      <c r="AHB790" s="131"/>
      <c r="AHC790" s="131"/>
      <c r="AHD790" s="131"/>
      <c r="AHE790" s="131"/>
      <c r="AHF790" s="131"/>
      <c r="AHG790" s="131"/>
      <c r="AHH790" s="131"/>
      <c r="AHI790" s="131"/>
      <c r="AHJ790" s="131"/>
      <c r="AHK790" s="131"/>
      <c r="AHL790" s="131"/>
      <c r="AHM790" s="131"/>
      <c r="AHN790" s="131"/>
      <c r="AHO790" s="131"/>
      <c r="AHP790" s="131"/>
      <c r="AHQ790" s="131"/>
      <c r="AHR790" s="131"/>
      <c r="AHS790" s="131"/>
      <c r="AHT790" s="131"/>
      <c r="AHU790" s="131"/>
      <c r="AHV790" s="131"/>
      <c r="AHW790" s="131"/>
      <c r="AHX790" s="131"/>
      <c r="AHY790" s="131"/>
      <c r="AHZ790" s="131"/>
      <c r="AIA790" s="131"/>
      <c r="AIB790" s="131"/>
      <c r="AIC790" s="131"/>
      <c r="AID790" s="131"/>
      <c r="AIE790" s="131"/>
      <c r="AIF790" s="131"/>
      <c r="AIG790" s="131"/>
      <c r="AIH790" s="131"/>
      <c r="AII790" s="131"/>
      <c r="AIJ790" s="131"/>
      <c r="AIK790" s="131"/>
      <c r="AIL790" s="131"/>
      <c r="AIM790" s="131"/>
      <c r="AIN790" s="131"/>
      <c r="AIO790" s="131"/>
      <c r="AIP790" s="131"/>
      <c r="AIQ790" s="131"/>
      <c r="AIR790" s="131"/>
      <c r="AIS790" s="131"/>
      <c r="AIT790" s="131"/>
      <c r="AIU790" s="131"/>
      <c r="AIV790" s="131"/>
      <c r="AIW790" s="131"/>
      <c r="AIX790" s="131"/>
      <c r="AIY790" s="131"/>
      <c r="AIZ790" s="131"/>
      <c r="AJA790" s="131"/>
      <c r="AJB790" s="131"/>
      <c r="AJC790" s="131"/>
      <c r="AJD790" s="131"/>
      <c r="AJE790" s="131"/>
      <c r="AJF790" s="131"/>
      <c r="AJG790" s="131"/>
      <c r="AJH790" s="131"/>
      <c r="AJI790" s="131"/>
      <c r="AJJ790" s="131"/>
      <c r="AJK790" s="131"/>
      <c r="AJL790" s="131"/>
      <c r="AJM790" s="131"/>
      <c r="AJN790" s="131"/>
      <c r="AJO790" s="131"/>
      <c r="AJP790" s="131"/>
      <c r="AJQ790" s="131"/>
      <c r="AJR790" s="131"/>
      <c r="AJS790" s="131"/>
      <c r="AJT790" s="131"/>
      <c r="AJU790" s="131"/>
      <c r="AJV790" s="131"/>
      <c r="AJW790" s="131"/>
      <c r="AJX790" s="131"/>
      <c r="AJY790" s="131"/>
      <c r="AJZ790" s="131"/>
      <c r="AKA790" s="131"/>
      <c r="AKB790" s="131"/>
      <c r="AKC790" s="131"/>
      <c r="AKD790" s="131"/>
      <c r="AKE790" s="131"/>
      <c r="AKF790" s="131"/>
      <c r="AKG790" s="131"/>
      <c r="AKH790" s="131"/>
      <c r="AKI790" s="131"/>
      <c r="AKJ790" s="131"/>
      <c r="AKK790" s="131"/>
      <c r="AKL790" s="131"/>
      <c r="AKM790" s="131"/>
      <c r="AKN790" s="131"/>
      <c r="AKO790" s="131"/>
      <c r="AKP790" s="131"/>
      <c r="AKQ790" s="131"/>
      <c r="AKR790" s="131"/>
      <c r="AKS790" s="131"/>
      <c r="AKT790" s="131"/>
      <c r="AKU790" s="131"/>
      <c r="AKV790" s="131"/>
      <c r="AKW790" s="131"/>
      <c r="AKX790" s="131"/>
      <c r="AKY790" s="131"/>
      <c r="AKZ790" s="131"/>
      <c r="ALA790" s="131"/>
      <c r="ALB790" s="131"/>
      <c r="ALC790" s="131"/>
      <c r="ALD790" s="131"/>
      <c r="ALE790" s="131"/>
      <c r="ALF790" s="131"/>
      <c r="ALG790" s="131"/>
      <c r="ALH790" s="131"/>
      <c r="ALI790" s="131"/>
      <c r="ALJ790" s="131"/>
      <c r="ALK790" s="131"/>
      <c r="ALL790" s="131"/>
      <c r="ALM790" s="131"/>
      <c r="ALN790" s="131"/>
    </row>
    <row r="791" spans="1:1002" s="508" customFormat="1" ht="24.95" customHeight="1" x14ac:dyDescent="0.25">
      <c r="A791" s="502"/>
      <c r="B791" s="503"/>
      <c r="C791" s="504"/>
      <c r="D791" s="450"/>
      <c r="E791" s="505"/>
      <c r="F791" s="505"/>
      <c r="G791" s="506"/>
      <c r="H791" s="506"/>
      <c r="I791" s="507"/>
      <c r="J791" s="565"/>
      <c r="K791" s="454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  <c r="EC791" s="131"/>
      <c r="ED791" s="131"/>
      <c r="EE791" s="131"/>
      <c r="EF791" s="131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31"/>
      <c r="EQ791" s="131"/>
      <c r="ER791" s="131"/>
      <c r="ES791" s="131"/>
      <c r="ET791" s="131"/>
      <c r="EU791" s="131"/>
      <c r="EV791" s="131"/>
      <c r="EW791" s="131"/>
      <c r="EX791" s="131"/>
      <c r="EY791" s="131"/>
      <c r="EZ791" s="131"/>
      <c r="FA791" s="131"/>
      <c r="FB791" s="131"/>
      <c r="FC791" s="131"/>
      <c r="FD791" s="131"/>
      <c r="FE791" s="131"/>
      <c r="FF791" s="131"/>
      <c r="FG791" s="131"/>
      <c r="FH791" s="131"/>
      <c r="FI791" s="131"/>
      <c r="FJ791" s="131"/>
      <c r="FK791" s="131"/>
      <c r="FL791" s="131"/>
      <c r="FM791" s="131"/>
      <c r="FN791" s="131"/>
      <c r="FO791" s="131"/>
      <c r="FP791" s="131"/>
      <c r="FQ791" s="131"/>
      <c r="FR791" s="131"/>
      <c r="FS791" s="131"/>
      <c r="FT791" s="131"/>
      <c r="FU791" s="131"/>
      <c r="FV791" s="131"/>
      <c r="FW791" s="131"/>
      <c r="FX791" s="131"/>
      <c r="FY791" s="131"/>
      <c r="FZ791" s="131"/>
      <c r="GA791" s="131"/>
      <c r="GB791" s="131"/>
      <c r="GC791" s="131"/>
      <c r="GD791" s="131"/>
      <c r="GE791" s="131"/>
      <c r="GF791" s="131"/>
      <c r="GG791" s="131"/>
      <c r="GH791" s="131"/>
      <c r="GI791" s="131"/>
      <c r="GJ791" s="131"/>
      <c r="GK791" s="131"/>
      <c r="GL791" s="131"/>
      <c r="GM791" s="131"/>
      <c r="GN791" s="131"/>
      <c r="GO791" s="131"/>
      <c r="GP791" s="131"/>
      <c r="GQ791" s="131"/>
      <c r="GR791" s="131"/>
      <c r="GS791" s="131"/>
      <c r="GT791" s="131"/>
      <c r="GU791" s="131"/>
      <c r="GV791" s="131"/>
      <c r="GW791" s="131"/>
      <c r="GX791" s="131"/>
      <c r="GY791" s="131"/>
      <c r="GZ791" s="131"/>
      <c r="HA791" s="131"/>
      <c r="HB791" s="131"/>
      <c r="HC791" s="131"/>
      <c r="HD791" s="131"/>
      <c r="HE791" s="131"/>
      <c r="HF791" s="131"/>
      <c r="HG791" s="131"/>
      <c r="HH791" s="131"/>
      <c r="HI791" s="131"/>
      <c r="HJ791" s="131"/>
      <c r="HK791" s="131"/>
      <c r="HL791" s="131"/>
      <c r="HM791" s="131"/>
      <c r="HN791" s="131"/>
      <c r="HO791" s="131"/>
      <c r="HP791" s="131"/>
      <c r="HQ791" s="131"/>
      <c r="HR791" s="131"/>
      <c r="HS791" s="131"/>
      <c r="HT791" s="131"/>
      <c r="HU791" s="131"/>
      <c r="HV791" s="131"/>
      <c r="HW791" s="131"/>
      <c r="HX791" s="131"/>
      <c r="HY791" s="131"/>
      <c r="HZ791" s="131"/>
      <c r="IA791" s="131"/>
      <c r="IB791" s="131"/>
      <c r="IC791" s="131"/>
      <c r="ID791" s="131"/>
      <c r="IE791" s="131"/>
      <c r="IF791" s="131"/>
      <c r="IG791" s="131"/>
      <c r="IH791" s="131"/>
      <c r="II791" s="131"/>
      <c r="IJ791" s="131"/>
      <c r="IK791" s="131"/>
      <c r="IL791" s="131"/>
      <c r="IM791" s="131"/>
      <c r="IN791" s="131"/>
      <c r="IO791" s="131"/>
      <c r="IP791" s="131"/>
      <c r="IQ791" s="131"/>
      <c r="IR791" s="131"/>
      <c r="IS791" s="131"/>
      <c r="IT791" s="131"/>
      <c r="IU791" s="131"/>
      <c r="IV791" s="131"/>
      <c r="IW791" s="131"/>
      <c r="IX791" s="131"/>
      <c r="IY791" s="131"/>
      <c r="IZ791" s="131"/>
      <c r="JA791" s="131"/>
      <c r="JB791" s="131"/>
      <c r="JC791" s="131"/>
      <c r="JD791" s="131"/>
      <c r="JE791" s="131"/>
      <c r="JF791" s="131"/>
      <c r="JG791" s="131"/>
      <c r="JH791" s="131"/>
      <c r="JI791" s="131"/>
      <c r="JJ791" s="131"/>
      <c r="JK791" s="131"/>
      <c r="JL791" s="131"/>
      <c r="JM791" s="131"/>
      <c r="JN791" s="131"/>
      <c r="JO791" s="131"/>
      <c r="JP791" s="131"/>
      <c r="JQ791" s="131"/>
      <c r="JR791" s="131"/>
      <c r="JS791" s="131"/>
      <c r="JT791" s="131"/>
      <c r="JU791" s="131"/>
      <c r="JV791" s="131"/>
      <c r="JW791" s="131"/>
      <c r="JX791" s="131"/>
      <c r="JY791" s="131"/>
      <c r="JZ791" s="131"/>
      <c r="KA791" s="131"/>
      <c r="KB791" s="131"/>
      <c r="KC791" s="131"/>
      <c r="KD791" s="131"/>
      <c r="KE791" s="131"/>
      <c r="KF791" s="131"/>
      <c r="KG791" s="131"/>
      <c r="KH791" s="131"/>
      <c r="KI791" s="131"/>
      <c r="KJ791" s="131"/>
      <c r="KK791" s="131"/>
      <c r="KL791" s="131"/>
      <c r="KM791" s="131"/>
      <c r="KN791" s="131"/>
      <c r="KO791" s="131"/>
      <c r="KP791" s="131"/>
      <c r="KQ791" s="131"/>
      <c r="KR791" s="131"/>
      <c r="KS791" s="131"/>
      <c r="KT791" s="131"/>
      <c r="KU791" s="131"/>
      <c r="KV791" s="131"/>
      <c r="KW791" s="131"/>
      <c r="KX791" s="131"/>
      <c r="KY791" s="131"/>
      <c r="KZ791" s="131"/>
      <c r="LA791" s="131"/>
      <c r="LB791" s="131"/>
      <c r="LC791" s="131"/>
      <c r="LD791" s="131"/>
      <c r="LE791" s="131"/>
      <c r="LF791" s="131"/>
      <c r="LG791" s="131"/>
      <c r="LH791" s="131"/>
      <c r="LI791" s="131"/>
      <c r="LJ791" s="131"/>
      <c r="LK791" s="131"/>
      <c r="LL791" s="131"/>
      <c r="LM791" s="131"/>
      <c r="LN791" s="131"/>
      <c r="LO791" s="131"/>
      <c r="LP791" s="131"/>
      <c r="LQ791" s="131"/>
      <c r="LR791" s="131"/>
      <c r="LS791" s="131"/>
      <c r="LT791" s="131"/>
      <c r="LU791" s="131"/>
      <c r="LV791" s="131"/>
      <c r="LW791" s="131"/>
      <c r="LX791" s="131"/>
      <c r="LY791" s="131"/>
      <c r="LZ791" s="131"/>
      <c r="MA791" s="131"/>
      <c r="MB791" s="131"/>
      <c r="MC791" s="131"/>
      <c r="MD791" s="131"/>
      <c r="ME791" s="131"/>
      <c r="MF791" s="131"/>
      <c r="MG791" s="131"/>
      <c r="MH791" s="131"/>
      <c r="MI791" s="131"/>
      <c r="MJ791" s="131"/>
      <c r="MK791" s="131"/>
      <c r="ML791" s="131"/>
      <c r="MM791" s="131"/>
      <c r="MN791" s="131"/>
      <c r="MO791" s="131"/>
      <c r="MP791" s="131"/>
      <c r="MQ791" s="131"/>
      <c r="MR791" s="131"/>
      <c r="MS791" s="131"/>
      <c r="MT791" s="131"/>
      <c r="MU791" s="131"/>
      <c r="MV791" s="131"/>
      <c r="MW791" s="131"/>
      <c r="MX791" s="131"/>
      <c r="MY791" s="131"/>
      <c r="MZ791" s="131"/>
      <c r="NA791" s="131"/>
      <c r="NB791" s="131"/>
      <c r="NC791" s="131"/>
      <c r="ND791" s="131"/>
      <c r="NE791" s="131"/>
      <c r="NF791" s="131"/>
      <c r="NG791" s="131"/>
      <c r="NH791" s="131"/>
      <c r="NI791" s="131"/>
      <c r="NJ791" s="131"/>
      <c r="NK791" s="131"/>
      <c r="NL791" s="131"/>
      <c r="NM791" s="131"/>
      <c r="NN791" s="131"/>
      <c r="NO791" s="131"/>
      <c r="NP791" s="131"/>
      <c r="NQ791" s="131"/>
      <c r="NR791" s="131"/>
      <c r="NS791" s="131"/>
      <c r="NT791" s="131"/>
      <c r="NU791" s="131"/>
      <c r="NV791" s="131"/>
      <c r="NW791" s="131"/>
      <c r="NX791" s="131"/>
      <c r="NY791" s="131"/>
      <c r="NZ791" s="131"/>
      <c r="OA791" s="131"/>
      <c r="OB791" s="131"/>
      <c r="OC791" s="131"/>
      <c r="OD791" s="131"/>
      <c r="OE791" s="131"/>
      <c r="OF791" s="131"/>
      <c r="OG791" s="131"/>
      <c r="OH791" s="131"/>
      <c r="OI791" s="131"/>
      <c r="OJ791" s="131"/>
      <c r="OK791" s="131"/>
      <c r="OL791" s="131"/>
      <c r="OM791" s="131"/>
      <c r="ON791" s="131"/>
      <c r="OO791" s="131"/>
      <c r="OP791" s="131"/>
      <c r="OQ791" s="131"/>
      <c r="OR791" s="131"/>
      <c r="OS791" s="131"/>
      <c r="OT791" s="131"/>
      <c r="OU791" s="131"/>
      <c r="OV791" s="131"/>
      <c r="OW791" s="131"/>
      <c r="OX791" s="131"/>
      <c r="OY791" s="131"/>
      <c r="OZ791" s="131"/>
      <c r="PA791" s="131"/>
      <c r="PB791" s="131"/>
      <c r="PC791" s="131"/>
      <c r="PD791" s="131"/>
      <c r="PE791" s="131"/>
      <c r="PF791" s="131"/>
      <c r="PG791" s="131"/>
      <c r="PH791" s="131"/>
      <c r="PI791" s="131"/>
      <c r="PJ791" s="131"/>
      <c r="PK791" s="131"/>
      <c r="PL791" s="131"/>
      <c r="PM791" s="131"/>
      <c r="PN791" s="131"/>
      <c r="PO791" s="131"/>
      <c r="PP791" s="131"/>
      <c r="PQ791" s="131"/>
      <c r="PR791" s="131"/>
      <c r="PS791" s="131"/>
      <c r="PT791" s="131"/>
      <c r="PU791" s="131"/>
      <c r="PV791" s="131"/>
      <c r="PW791" s="131"/>
      <c r="PX791" s="131"/>
      <c r="PY791" s="131"/>
      <c r="PZ791" s="131"/>
      <c r="QA791" s="131"/>
      <c r="QB791" s="131"/>
      <c r="QC791" s="131"/>
      <c r="QD791" s="131"/>
      <c r="QE791" s="131"/>
      <c r="QF791" s="131"/>
      <c r="QG791" s="131"/>
      <c r="QH791" s="131"/>
      <c r="QI791" s="131"/>
      <c r="QJ791" s="131"/>
      <c r="QK791" s="131"/>
      <c r="QL791" s="131"/>
      <c r="QM791" s="131"/>
      <c r="QN791" s="131"/>
      <c r="QO791" s="131"/>
      <c r="QP791" s="131"/>
      <c r="QQ791" s="131"/>
      <c r="QR791" s="131"/>
      <c r="QS791" s="131"/>
      <c r="QT791" s="131"/>
      <c r="QU791" s="131"/>
      <c r="QV791" s="131"/>
      <c r="QW791" s="131"/>
      <c r="QX791" s="131"/>
      <c r="QY791" s="131"/>
      <c r="QZ791" s="131"/>
      <c r="RA791" s="131"/>
      <c r="RB791" s="131"/>
      <c r="RC791" s="131"/>
      <c r="RD791" s="131"/>
      <c r="RE791" s="131"/>
      <c r="RF791" s="131"/>
      <c r="RG791" s="131"/>
      <c r="RH791" s="131"/>
      <c r="RI791" s="131"/>
      <c r="RJ791" s="131"/>
      <c r="RK791" s="131"/>
      <c r="RL791" s="131"/>
      <c r="RM791" s="131"/>
      <c r="RN791" s="131"/>
      <c r="RO791" s="131"/>
      <c r="RP791" s="131"/>
      <c r="RQ791" s="131"/>
      <c r="RR791" s="131"/>
      <c r="RS791" s="131"/>
      <c r="RT791" s="131"/>
      <c r="RU791" s="131"/>
      <c r="RV791" s="131"/>
      <c r="RW791" s="131"/>
      <c r="RX791" s="131"/>
      <c r="RY791" s="131"/>
      <c r="RZ791" s="131"/>
      <c r="SA791" s="131"/>
      <c r="SB791" s="131"/>
      <c r="SC791" s="131"/>
      <c r="SD791" s="131"/>
      <c r="SE791" s="131"/>
      <c r="SF791" s="131"/>
      <c r="SG791" s="131"/>
      <c r="SH791" s="131"/>
      <c r="SI791" s="131"/>
      <c r="SJ791" s="131"/>
      <c r="SK791" s="131"/>
      <c r="SL791" s="131"/>
      <c r="SM791" s="131"/>
      <c r="SN791" s="131"/>
      <c r="SO791" s="131"/>
      <c r="SP791" s="131"/>
      <c r="SQ791" s="131"/>
      <c r="SR791" s="131"/>
      <c r="SS791" s="131"/>
      <c r="ST791" s="131"/>
      <c r="SU791" s="131"/>
      <c r="SV791" s="131"/>
      <c r="SW791" s="131"/>
      <c r="SX791" s="131"/>
      <c r="SY791" s="131"/>
      <c r="SZ791" s="131"/>
      <c r="TA791" s="131"/>
      <c r="TB791" s="131"/>
      <c r="TC791" s="131"/>
      <c r="TD791" s="131"/>
      <c r="TE791" s="131"/>
      <c r="TF791" s="131"/>
      <c r="TG791" s="131"/>
      <c r="TH791" s="131"/>
      <c r="TI791" s="131"/>
      <c r="TJ791" s="131"/>
      <c r="TK791" s="131"/>
      <c r="TL791" s="131"/>
      <c r="TM791" s="131"/>
      <c r="TN791" s="131"/>
      <c r="TO791" s="131"/>
      <c r="TP791" s="131"/>
      <c r="TQ791" s="131"/>
      <c r="TR791" s="131"/>
      <c r="TS791" s="131"/>
      <c r="TT791" s="131"/>
      <c r="TU791" s="131"/>
      <c r="TV791" s="131"/>
      <c r="TW791" s="131"/>
      <c r="TX791" s="131"/>
      <c r="TY791" s="131"/>
      <c r="TZ791" s="131"/>
      <c r="UA791" s="131"/>
      <c r="UB791" s="131"/>
      <c r="UC791" s="131"/>
      <c r="UD791" s="131"/>
      <c r="UE791" s="131"/>
      <c r="UF791" s="131"/>
      <c r="UG791" s="131"/>
      <c r="UH791" s="131"/>
      <c r="UI791" s="131"/>
      <c r="UJ791" s="131"/>
      <c r="UK791" s="131"/>
      <c r="UL791" s="131"/>
      <c r="UM791" s="131"/>
      <c r="UN791" s="131"/>
      <c r="UO791" s="131"/>
      <c r="UP791" s="131"/>
      <c r="UQ791" s="131"/>
      <c r="UR791" s="131"/>
      <c r="US791" s="131"/>
      <c r="UT791" s="131"/>
      <c r="UU791" s="131"/>
      <c r="UV791" s="131"/>
      <c r="UW791" s="131"/>
      <c r="UX791" s="131"/>
      <c r="UY791" s="131"/>
      <c r="UZ791" s="131"/>
      <c r="VA791" s="131"/>
      <c r="VB791" s="131"/>
      <c r="VC791" s="131"/>
      <c r="VD791" s="131"/>
      <c r="VE791" s="131"/>
      <c r="VF791" s="131"/>
      <c r="VG791" s="131"/>
      <c r="VH791" s="131"/>
      <c r="VI791" s="131"/>
      <c r="VJ791" s="131"/>
      <c r="VK791" s="131"/>
      <c r="VL791" s="131"/>
      <c r="VM791" s="131"/>
      <c r="VN791" s="131"/>
      <c r="VO791" s="131"/>
      <c r="VP791" s="131"/>
      <c r="VQ791" s="131"/>
      <c r="VR791" s="131"/>
      <c r="VS791" s="131"/>
      <c r="VT791" s="131"/>
      <c r="VU791" s="131"/>
      <c r="VV791" s="131"/>
      <c r="VW791" s="131"/>
      <c r="VX791" s="131"/>
      <c r="VY791" s="131"/>
      <c r="VZ791" s="131"/>
      <c r="WA791" s="131"/>
      <c r="WB791" s="131"/>
      <c r="WC791" s="131"/>
      <c r="WD791" s="131"/>
      <c r="WE791" s="131"/>
      <c r="WF791" s="131"/>
      <c r="WG791" s="131"/>
      <c r="WH791" s="131"/>
      <c r="WI791" s="131"/>
      <c r="WJ791" s="131"/>
      <c r="WK791" s="131"/>
      <c r="WL791" s="131"/>
      <c r="WM791" s="131"/>
      <c r="WN791" s="131"/>
      <c r="WO791" s="131"/>
      <c r="WP791" s="131"/>
      <c r="WQ791" s="131"/>
      <c r="WR791" s="131"/>
      <c r="WS791" s="131"/>
      <c r="WT791" s="131"/>
      <c r="WU791" s="131"/>
      <c r="WV791" s="131"/>
      <c r="WW791" s="131"/>
      <c r="WX791" s="131"/>
      <c r="WY791" s="131"/>
      <c r="WZ791" s="131"/>
      <c r="XA791" s="131"/>
      <c r="XB791" s="131"/>
      <c r="XC791" s="131"/>
      <c r="XD791" s="131"/>
      <c r="XE791" s="131"/>
      <c r="XF791" s="131"/>
      <c r="XG791" s="131"/>
      <c r="XH791" s="131"/>
      <c r="XI791" s="131"/>
      <c r="XJ791" s="131"/>
      <c r="XK791" s="131"/>
      <c r="XL791" s="131"/>
      <c r="XM791" s="131"/>
      <c r="XN791" s="131"/>
      <c r="XO791" s="131"/>
      <c r="XP791" s="131"/>
      <c r="XQ791" s="131"/>
      <c r="XR791" s="131"/>
      <c r="XS791" s="131"/>
      <c r="XT791" s="131"/>
      <c r="XU791" s="131"/>
      <c r="XV791" s="131"/>
      <c r="XW791" s="131"/>
      <c r="XX791" s="131"/>
      <c r="XY791" s="131"/>
      <c r="XZ791" s="131"/>
      <c r="YA791" s="131"/>
      <c r="YB791" s="131"/>
      <c r="YC791" s="131"/>
      <c r="YD791" s="131"/>
      <c r="YE791" s="131"/>
      <c r="YF791" s="131"/>
      <c r="YG791" s="131"/>
      <c r="YH791" s="131"/>
      <c r="YI791" s="131"/>
      <c r="YJ791" s="131"/>
      <c r="YK791" s="131"/>
      <c r="YL791" s="131"/>
      <c r="YM791" s="131"/>
      <c r="YN791" s="131"/>
      <c r="YO791" s="131"/>
      <c r="YP791" s="131"/>
      <c r="YQ791" s="131"/>
      <c r="YR791" s="131"/>
      <c r="YS791" s="131"/>
      <c r="YT791" s="131"/>
      <c r="YU791" s="131"/>
      <c r="YV791" s="131"/>
      <c r="YW791" s="131"/>
      <c r="YX791" s="131"/>
      <c r="YY791" s="131"/>
      <c r="YZ791" s="131"/>
      <c r="ZA791" s="131"/>
      <c r="ZB791" s="131"/>
      <c r="ZC791" s="131"/>
      <c r="ZD791" s="131"/>
      <c r="ZE791" s="131"/>
      <c r="ZF791" s="131"/>
      <c r="ZG791" s="131"/>
      <c r="ZH791" s="131"/>
      <c r="ZI791" s="131"/>
      <c r="ZJ791" s="131"/>
      <c r="ZK791" s="131"/>
      <c r="ZL791" s="131"/>
      <c r="ZM791" s="131"/>
      <c r="ZN791" s="131"/>
      <c r="ZO791" s="131"/>
      <c r="ZP791" s="131"/>
      <c r="ZQ791" s="131"/>
      <c r="ZR791" s="131"/>
      <c r="ZS791" s="131"/>
      <c r="ZT791" s="131"/>
      <c r="ZU791" s="131"/>
      <c r="ZV791" s="131"/>
      <c r="ZW791" s="131"/>
      <c r="ZX791" s="131"/>
      <c r="ZY791" s="131"/>
      <c r="ZZ791" s="131"/>
      <c r="AAA791" s="131"/>
      <c r="AAB791" s="131"/>
      <c r="AAC791" s="131"/>
      <c r="AAD791" s="131"/>
      <c r="AAE791" s="131"/>
      <c r="AAF791" s="131"/>
      <c r="AAG791" s="131"/>
      <c r="AAH791" s="131"/>
      <c r="AAI791" s="131"/>
      <c r="AAJ791" s="131"/>
      <c r="AAK791" s="131"/>
      <c r="AAL791" s="131"/>
      <c r="AAM791" s="131"/>
      <c r="AAN791" s="131"/>
      <c r="AAO791" s="131"/>
      <c r="AAP791" s="131"/>
      <c r="AAQ791" s="131"/>
      <c r="AAR791" s="131"/>
      <c r="AAS791" s="131"/>
      <c r="AAT791" s="131"/>
      <c r="AAU791" s="131"/>
      <c r="AAV791" s="131"/>
      <c r="AAW791" s="131"/>
      <c r="AAX791" s="131"/>
      <c r="AAY791" s="131"/>
      <c r="AAZ791" s="131"/>
      <c r="ABA791" s="131"/>
      <c r="ABB791" s="131"/>
      <c r="ABC791" s="131"/>
      <c r="ABD791" s="131"/>
      <c r="ABE791" s="131"/>
      <c r="ABF791" s="131"/>
      <c r="ABG791" s="131"/>
      <c r="ABH791" s="131"/>
      <c r="ABI791" s="131"/>
      <c r="ABJ791" s="131"/>
      <c r="ABK791" s="131"/>
      <c r="ABL791" s="131"/>
      <c r="ABM791" s="131"/>
      <c r="ABN791" s="131"/>
      <c r="ABO791" s="131"/>
      <c r="ABP791" s="131"/>
      <c r="ABQ791" s="131"/>
      <c r="ABR791" s="131"/>
      <c r="ABS791" s="131"/>
      <c r="ABT791" s="131"/>
      <c r="ABU791" s="131"/>
      <c r="ABV791" s="131"/>
      <c r="ABW791" s="131"/>
      <c r="ABX791" s="131"/>
      <c r="ABY791" s="131"/>
      <c r="ABZ791" s="131"/>
      <c r="ACA791" s="131"/>
      <c r="ACB791" s="131"/>
      <c r="ACC791" s="131"/>
      <c r="ACD791" s="131"/>
      <c r="ACE791" s="131"/>
      <c r="ACF791" s="131"/>
      <c r="ACG791" s="131"/>
      <c r="ACH791" s="131"/>
      <c r="ACI791" s="131"/>
      <c r="ACJ791" s="131"/>
      <c r="ACK791" s="131"/>
      <c r="ACL791" s="131"/>
      <c r="ACM791" s="131"/>
      <c r="ACN791" s="131"/>
      <c r="ACO791" s="131"/>
      <c r="ACP791" s="131"/>
      <c r="ACQ791" s="131"/>
      <c r="ACR791" s="131"/>
      <c r="ACS791" s="131"/>
      <c r="ACT791" s="131"/>
      <c r="ACU791" s="131"/>
      <c r="ACV791" s="131"/>
      <c r="ACW791" s="131"/>
      <c r="ACX791" s="131"/>
      <c r="ACY791" s="131"/>
      <c r="ACZ791" s="131"/>
      <c r="ADA791" s="131"/>
      <c r="ADB791" s="131"/>
      <c r="ADC791" s="131"/>
      <c r="ADD791" s="131"/>
      <c r="ADE791" s="131"/>
      <c r="ADF791" s="131"/>
      <c r="ADG791" s="131"/>
      <c r="ADH791" s="131"/>
      <c r="ADI791" s="131"/>
      <c r="ADJ791" s="131"/>
      <c r="ADK791" s="131"/>
      <c r="ADL791" s="131"/>
      <c r="ADM791" s="131"/>
      <c r="ADN791" s="131"/>
      <c r="ADO791" s="131"/>
      <c r="ADP791" s="131"/>
      <c r="ADQ791" s="131"/>
      <c r="ADR791" s="131"/>
      <c r="ADS791" s="131"/>
      <c r="ADT791" s="131"/>
      <c r="ADU791" s="131"/>
      <c r="ADV791" s="131"/>
      <c r="ADW791" s="131"/>
      <c r="ADX791" s="131"/>
      <c r="ADY791" s="131"/>
      <c r="ADZ791" s="131"/>
      <c r="AEA791" s="131"/>
      <c r="AEB791" s="131"/>
      <c r="AEC791" s="131"/>
      <c r="AED791" s="131"/>
      <c r="AEE791" s="131"/>
      <c r="AEF791" s="131"/>
      <c r="AEG791" s="131"/>
      <c r="AEH791" s="131"/>
      <c r="AEI791" s="131"/>
      <c r="AEJ791" s="131"/>
      <c r="AEK791" s="131"/>
      <c r="AEL791" s="131"/>
      <c r="AEM791" s="131"/>
      <c r="AEN791" s="131"/>
      <c r="AEO791" s="131"/>
      <c r="AEP791" s="131"/>
      <c r="AEQ791" s="131"/>
      <c r="AER791" s="131"/>
      <c r="AES791" s="131"/>
      <c r="AET791" s="131"/>
      <c r="AEU791" s="131"/>
      <c r="AEV791" s="131"/>
      <c r="AEW791" s="131"/>
      <c r="AEX791" s="131"/>
      <c r="AEY791" s="131"/>
      <c r="AEZ791" s="131"/>
      <c r="AFA791" s="131"/>
      <c r="AFB791" s="131"/>
      <c r="AFC791" s="131"/>
      <c r="AFD791" s="131"/>
      <c r="AFE791" s="131"/>
      <c r="AFF791" s="131"/>
      <c r="AFG791" s="131"/>
      <c r="AFH791" s="131"/>
      <c r="AFI791" s="131"/>
      <c r="AFJ791" s="131"/>
      <c r="AFK791" s="131"/>
      <c r="AFL791" s="131"/>
      <c r="AFM791" s="131"/>
      <c r="AFN791" s="131"/>
      <c r="AFO791" s="131"/>
      <c r="AFP791" s="131"/>
      <c r="AFQ791" s="131"/>
      <c r="AFR791" s="131"/>
      <c r="AFS791" s="131"/>
      <c r="AFT791" s="131"/>
      <c r="AFU791" s="131"/>
      <c r="AFV791" s="131"/>
      <c r="AFW791" s="131"/>
      <c r="AFX791" s="131"/>
      <c r="AFY791" s="131"/>
      <c r="AFZ791" s="131"/>
      <c r="AGA791" s="131"/>
      <c r="AGB791" s="131"/>
      <c r="AGC791" s="131"/>
      <c r="AGD791" s="131"/>
      <c r="AGE791" s="131"/>
      <c r="AGF791" s="131"/>
      <c r="AGG791" s="131"/>
      <c r="AGH791" s="131"/>
      <c r="AGI791" s="131"/>
      <c r="AGJ791" s="131"/>
      <c r="AGK791" s="131"/>
      <c r="AGL791" s="131"/>
      <c r="AGM791" s="131"/>
      <c r="AGN791" s="131"/>
      <c r="AGO791" s="131"/>
      <c r="AGP791" s="131"/>
      <c r="AGQ791" s="131"/>
      <c r="AGR791" s="131"/>
      <c r="AGS791" s="131"/>
      <c r="AGT791" s="131"/>
      <c r="AGU791" s="131"/>
      <c r="AGV791" s="131"/>
      <c r="AGW791" s="131"/>
      <c r="AGX791" s="131"/>
      <c r="AGY791" s="131"/>
      <c r="AGZ791" s="131"/>
      <c r="AHA791" s="131"/>
      <c r="AHB791" s="131"/>
      <c r="AHC791" s="131"/>
      <c r="AHD791" s="131"/>
      <c r="AHE791" s="131"/>
      <c r="AHF791" s="131"/>
      <c r="AHG791" s="131"/>
      <c r="AHH791" s="131"/>
      <c r="AHI791" s="131"/>
      <c r="AHJ791" s="131"/>
      <c r="AHK791" s="131"/>
      <c r="AHL791" s="131"/>
      <c r="AHM791" s="131"/>
      <c r="AHN791" s="131"/>
      <c r="AHO791" s="131"/>
      <c r="AHP791" s="131"/>
      <c r="AHQ791" s="131"/>
      <c r="AHR791" s="131"/>
      <c r="AHS791" s="131"/>
      <c r="AHT791" s="131"/>
      <c r="AHU791" s="131"/>
      <c r="AHV791" s="131"/>
      <c r="AHW791" s="131"/>
      <c r="AHX791" s="131"/>
      <c r="AHY791" s="131"/>
      <c r="AHZ791" s="131"/>
      <c r="AIA791" s="131"/>
      <c r="AIB791" s="131"/>
      <c r="AIC791" s="131"/>
      <c r="AID791" s="131"/>
      <c r="AIE791" s="131"/>
      <c r="AIF791" s="131"/>
      <c r="AIG791" s="131"/>
      <c r="AIH791" s="131"/>
      <c r="AII791" s="131"/>
      <c r="AIJ791" s="131"/>
      <c r="AIK791" s="131"/>
      <c r="AIL791" s="131"/>
      <c r="AIM791" s="131"/>
      <c r="AIN791" s="131"/>
      <c r="AIO791" s="131"/>
      <c r="AIP791" s="131"/>
      <c r="AIQ791" s="131"/>
      <c r="AIR791" s="131"/>
      <c r="AIS791" s="131"/>
      <c r="AIT791" s="131"/>
      <c r="AIU791" s="131"/>
      <c r="AIV791" s="131"/>
      <c r="AIW791" s="131"/>
      <c r="AIX791" s="131"/>
      <c r="AIY791" s="131"/>
      <c r="AIZ791" s="131"/>
      <c r="AJA791" s="131"/>
      <c r="AJB791" s="131"/>
      <c r="AJC791" s="131"/>
      <c r="AJD791" s="131"/>
      <c r="AJE791" s="131"/>
      <c r="AJF791" s="131"/>
      <c r="AJG791" s="131"/>
      <c r="AJH791" s="131"/>
      <c r="AJI791" s="131"/>
      <c r="AJJ791" s="131"/>
      <c r="AJK791" s="131"/>
      <c r="AJL791" s="131"/>
      <c r="AJM791" s="131"/>
      <c r="AJN791" s="131"/>
      <c r="AJO791" s="131"/>
      <c r="AJP791" s="131"/>
      <c r="AJQ791" s="131"/>
      <c r="AJR791" s="131"/>
      <c r="AJS791" s="131"/>
      <c r="AJT791" s="131"/>
      <c r="AJU791" s="131"/>
      <c r="AJV791" s="131"/>
      <c r="AJW791" s="131"/>
      <c r="AJX791" s="131"/>
      <c r="AJY791" s="131"/>
      <c r="AJZ791" s="131"/>
      <c r="AKA791" s="131"/>
      <c r="AKB791" s="131"/>
      <c r="AKC791" s="131"/>
      <c r="AKD791" s="131"/>
      <c r="AKE791" s="131"/>
      <c r="AKF791" s="131"/>
      <c r="AKG791" s="131"/>
      <c r="AKH791" s="131"/>
      <c r="AKI791" s="131"/>
      <c r="AKJ791" s="131"/>
      <c r="AKK791" s="131"/>
      <c r="AKL791" s="131"/>
      <c r="AKM791" s="131"/>
      <c r="AKN791" s="131"/>
      <c r="AKO791" s="131"/>
      <c r="AKP791" s="131"/>
      <c r="AKQ791" s="131"/>
      <c r="AKR791" s="131"/>
      <c r="AKS791" s="131"/>
      <c r="AKT791" s="131"/>
      <c r="AKU791" s="131"/>
      <c r="AKV791" s="131"/>
      <c r="AKW791" s="131"/>
      <c r="AKX791" s="131"/>
      <c r="AKY791" s="131"/>
      <c r="AKZ791" s="131"/>
      <c r="ALA791" s="131"/>
      <c r="ALB791" s="131"/>
      <c r="ALC791" s="131"/>
      <c r="ALD791" s="131"/>
      <c r="ALE791" s="131"/>
      <c r="ALF791" s="131"/>
      <c r="ALG791" s="131"/>
      <c r="ALH791" s="131"/>
      <c r="ALI791" s="131"/>
      <c r="ALJ791" s="131"/>
      <c r="ALK791" s="131"/>
      <c r="ALL791" s="131"/>
      <c r="ALM791" s="131"/>
      <c r="ALN791" s="131"/>
    </row>
    <row r="792" spans="1:1002" s="508" customFormat="1" ht="24.95" customHeight="1" x14ac:dyDescent="0.25">
      <c r="A792" s="502"/>
      <c r="B792" s="503"/>
      <c r="C792" s="504"/>
      <c r="D792" s="450"/>
      <c r="E792" s="505"/>
      <c r="F792" s="505"/>
      <c r="G792" s="506"/>
      <c r="H792" s="506"/>
      <c r="I792" s="507"/>
      <c r="J792" s="565"/>
      <c r="K792" s="454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  <c r="EC792" s="131"/>
      <c r="ED792" s="131"/>
      <c r="EE792" s="131"/>
      <c r="EF792" s="131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31"/>
      <c r="EQ792" s="131"/>
      <c r="ER792" s="131"/>
      <c r="ES792" s="131"/>
      <c r="ET792" s="131"/>
      <c r="EU792" s="131"/>
      <c r="EV792" s="131"/>
      <c r="EW792" s="131"/>
      <c r="EX792" s="131"/>
      <c r="EY792" s="131"/>
      <c r="EZ792" s="131"/>
      <c r="FA792" s="131"/>
      <c r="FB792" s="131"/>
      <c r="FC792" s="131"/>
      <c r="FD792" s="131"/>
      <c r="FE792" s="131"/>
      <c r="FF792" s="131"/>
      <c r="FG792" s="131"/>
      <c r="FH792" s="131"/>
      <c r="FI792" s="131"/>
      <c r="FJ792" s="131"/>
      <c r="FK792" s="131"/>
      <c r="FL792" s="131"/>
      <c r="FM792" s="131"/>
      <c r="FN792" s="131"/>
      <c r="FO792" s="131"/>
      <c r="FP792" s="131"/>
      <c r="FQ792" s="131"/>
      <c r="FR792" s="131"/>
      <c r="FS792" s="131"/>
      <c r="FT792" s="131"/>
      <c r="FU792" s="131"/>
      <c r="FV792" s="131"/>
      <c r="FW792" s="131"/>
      <c r="FX792" s="131"/>
      <c r="FY792" s="131"/>
      <c r="FZ792" s="131"/>
      <c r="GA792" s="131"/>
      <c r="GB792" s="131"/>
      <c r="GC792" s="131"/>
      <c r="GD792" s="131"/>
      <c r="GE792" s="131"/>
      <c r="GF792" s="131"/>
      <c r="GG792" s="131"/>
      <c r="GH792" s="131"/>
      <c r="GI792" s="131"/>
      <c r="GJ792" s="131"/>
      <c r="GK792" s="131"/>
      <c r="GL792" s="131"/>
      <c r="GM792" s="131"/>
      <c r="GN792" s="131"/>
      <c r="GO792" s="131"/>
      <c r="GP792" s="131"/>
      <c r="GQ792" s="131"/>
      <c r="GR792" s="131"/>
      <c r="GS792" s="131"/>
      <c r="GT792" s="131"/>
      <c r="GU792" s="131"/>
      <c r="GV792" s="131"/>
      <c r="GW792" s="131"/>
      <c r="GX792" s="131"/>
      <c r="GY792" s="131"/>
      <c r="GZ792" s="131"/>
      <c r="HA792" s="131"/>
      <c r="HB792" s="131"/>
      <c r="HC792" s="131"/>
      <c r="HD792" s="131"/>
      <c r="HE792" s="131"/>
      <c r="HF792" s="131"/>
      <c r="HG792" s="131"/>
      <c r="HH792" s="131"/>
      <c r="HI792" s="131"/>
      <c r="HJ792" s="131"/>
      <c r="HK792" s="131"/>
      <c r="HL792" s="131"/>
      <c r="HM792" s="131"/>
      <c r="HN792" s="131"/>
      <c r="HO792" s="131"/>
      <c r="HP792" s="131"/>
      <c r="HQ792" s="131"/>
      <c r="HR792" s="131"/>
      <c r="HS792" s="131"/>
      <c r="HT792" s="131"/>
      <c r="HU792" s="131"/>
      <c r="HV792" s="131"/>
      <c r="HW792" s="131"/>
      <c r="HX792" s="131"/>
      <c r="HY792" s="131"/>
      <c r="HZ792" s="131"/>
      <c r="IA792" s="131"/>
      <c r="IB792" s="131"/>
      <c r="IC792" s="131"/>
      <c r="ID792" s="131"/>
      <c r="IE792" s="131"/>
      <c r="IF792" s="131"/>
      <c r="IG792" s="131"/>
      <c r="IH792" s="131"/>
      <c r="II792" s="131"/>
      <c r="IJ792" s="131"/>
      <c r="IK792" s="131"/>
      <c r="IL792" s="131"/>
      <c r="IM792" s="131"/>
      <c r="IN792" s="131"/>
      <c r="IO792" s="131"/>
      <c r="IP792" s="131"/>
      <c r="IQ792" s="131"/>
      <c r="IR792" s="131"/>
      <c r="IS792" s="131"/>
      <c r="IT792" s="131"/>
      <c r="IU792" s="131"/>
      <c r="IV792" s="131"/>
      <c r="IW792" s="131"/>
      <c r="IX792" s="131"/>
      <c r="IY792" s="131"/>
      <c r="IZ792" s="131"/>
      <c r="JA792" s="131"/>
      <c r="JB792" s="131"/>
      <c r="JC792" s="131"/>
      <c r="JD792" s="131"/>
      <c r="JE792" s="131"/>
      <c r="JF792" s="131"/>
      <c r="JG792" s="131"/>
      <c r="JH792" s="131"/>
      <c r="JI792" s="131"/>
      <c r="JJ792" s="131"/>
      <c r="JK792" s="131"/>
      <c r="JL792" s="131"/>
      <c r="JM792" s="131"/>
      <c r="JN792" s="131"/>
      <c r="JO792" s="131"/>
      <c r="JP792" s="131"/>
      <c r="JQ792" s="131"/>
      <c r="JR792" s="131"/>
      <c r="JS792" s="131"/>
      <c r="JT792" s="131"/>
      <c r="JU792" s="131"/>
      <c r="JV792" s="131"/>
      <c r="JW792" s="131"/>
      <c r="JX792" s="131"/>
      <c r="JY792" s="131"/>
      <c r="JZ792" s="131"/>
      <c r="KA792" s="131"/>
      <c r="KB792" s="131"/>
      <c r="KC792" s="131"/>
      <c r="KD792" s="131"/>
      <c r="KE792" s="131"/>
      <c r="KF792" s="131"/>
      <c r="KG792" s="131"/>
      <c r="KH792" s="131"/>
      <c r="KI792" s="131"/>
      <c r="KJ792" s="131"/>
      <c r="KK792" s="131"/>
      <c r="KL792" s="131"/>
      <c r="KM792" s="131"/>
      <c r="KN792" s="131"/>
      <c r="KO792" s="131"/>
      <c r="KP792" s="131"/>
      <c r="KQ792" s="131"/>
      <c r="KR792" s="131"/>
      <c r="KS792" s="131"/>
      <c r="KT792" s="131"/>
      <c r="KU792" s="131"/>
      <c r="KV792" s="131"/>
      <c r="KW792" s="131"/>
      <c r="KX792" s="131"/>
      <c r="KY792" s="131"/>
      <c r="KZ792" s="131"/>
      <c r="LA792" s="131"/>
      <c r="LB792" s="131"/>
      <c r="LC792" s="131"/>
      <c r="LD792" s="131"/>
      <c r="LE792" s="131"/>
      <c r="LF792" s="131"/>
      <c r="LG792" s="131"/>
      <c r="LH792" s="131"/>
      <c r="LI792" s="131"/>
      <c r="LJ792" s="131"/>
      <c r="LK792" s="131"/>
      <c r="LL792" s="131"/>
      <c r="LM792" s="131"/>
      <c r="LN792" s="131"/>
      <c r="LO792" s="131"/>
      <c r="LP792" s="131"/>
      <c r="LQ792" s="131"/>
      <c r="LR792" s="131"/>
      <c r="LS792" s="131"/>
      <c r="LT792" s="131"/>
      <c r="LU792" s="131"/>
      <c r="LV792" s="131"/>
      <c r="LW792" s="131"/>
      <c r="LX792" s="131"/>
      <c r="LY792" s="131"/>
      <c r="LZ792" s="131"/>
      <c r="MA792" s="131"/>
      <c r="MB792" s="131"/>
      <c r="MC792" s="131"/>
      <c r="MD792" s="131"/>
      <c r="ME792" s="131"/>
      <c r="MF792" s="131"/>
      <c r="MG792" s="131"/>
      <c r="MH792" s="131"/>
      <c r="MI792" s="131"/>
      <c r="MJ792" s="131"/>
      <c r="MK792" s="131"/>
      <c r="ML792" s="131"/>
      <c r="MM792" s="131"/>
      <c r="MN792" s="131"/>
      <c r="MO792" s="131"/>
      <c r="MP792" s="131"/>
      <c r="MQ792" s="131"/>
      <c r="MR792" s="131"/>
      <c r="MS792" s="131"/>
      <c r="MT792" s="131"/>
      <c r="MU792" s="131"/>
      <c r="MV792" s="131"/>
      <c r="MW792" s="131"/>
      <c r="MX792" s="131"/>
      <c r="MY792" s="131"/>
      <c r="MZ792" s="131"/>
      <c r="NA792" s="131"/>
      <c r="NB792" s="131"/>
      <c r="NC792" s="131"/>
      <c r="ND792" s="131"/>
      <c r="NE792" s="131"/>
      <c r="NF792" s="131"/>
      <c r="NG792" s="131"/>
      <c r="NH792" s="131"/>
      <c r="NI792" s="131"/>
      <c r="NJ792" s="131"/>
      <c r="NK792" s="131"/>
      <c r="NL792" s="131"/>
      <c r="NM792" s="131"/>
      <c r="NN792" s="131"/>
      <c r="NO792" s="131"/>
      <c r="NP792" s="131"/>
      <c r="NQ792" s="131"/>
      <c r="NR792" s="131"/>
      <c r="NS792" s="131"/>
      <c r="NT792" s="131"/>
      <c r="NU792" s="131"/>
      <c r="NV792" s="131"/>
      <c r="NW792" s="131"/>
      <c r="NX792" s="131"/>
      <c r="NY792" s="131"/>
      <c r="NZ792" s="131"/>
      <c r="OA792" s="131"/>
      <c r="OB792" s="131"/>
      <c r="OC792" s="131"/>
      <c r="OD792" s="131"/>
      <c r="OE792" s="131"/>
      <c r="OF792" s="131"/>
      <c r="OG792" s="131"/>
      <c r="OH792" s="131"/>
      <c r="OI792" s="131"/>
      <c r="OJ792" s="131"/>
      <c r="OK792" s="131"/>
      <c r="OL792" s="131"/>
      <c r="OM792" s="131"/>
      <c r="ON792" s="131"/>
      <c r="OO792" s="131"/>
      <c r="OP792" s="131"/>
      <c r="OQ792" s="131"/>
      <c r="OR792" s="131"/>
      <c r="OS792" s="131"/>
      <c r="OT792" s="131"/>
      <c r="OU792" s="131"/>
      <c r="OV792" s="131"/>
      <c r="OW792" s="131"/>
      <c r="OX792" s="131"/>
      <c r="OY792" s="131"/>
      <c r="OZ792" s="131"/>
      <c r="PA792" s="131"/>
      <c r="PB792" s="131"/>
      <c r="PC792" s="131"/>
      <c r="PD792" s="131"/>
      <c r="PE792" s="131"/>
      <c r="PF792" s="131"/>
      <c r="PG792" s="131"/>
      <c r="PH792" s="131"/>
      <c r="PI792" s="131"/>
      <c r="PJ792" s="131"/>
      <c r="PK792" s="131"/>
      <c r="PL792" s="131"/>
      <c r="PM792" s="131"/>
      <c r="PN792" s="131"/>
      <c r="PO792" s="131"/>
      <c r="PP792" s="131"/>
      <c r="PQ792" s="131"/>
      <c r="PR792" s="131"/>
      <c r="PS792" s="131"/>
      <c r="PT792" s="131"/>
      <c r="PU792" s="131"/>
      <c r="PV792" s="131"/>
      <c r="PW792" s="131"/>
      <c r="PX792" s="131"/>
      <c r="PY792" s="131"/>
      <c r="PZ792" s="131"/>
      <c r="QA792" s="131"/>
      <c r="QB792" s="131"/>
      <c r="QC792" s="131"/>
      <c r="QD792" s="131"/>
      <c r="QE792" s="131"/>
      <c r="QF792" s="131"/>
      <c r="QG792" s="131"/>
      <c r="QH792" s="131"/>
      <c r="QI792" s="131"/>
      <c r="QJ792" s="131"/>
      <c r="QK792" s="131"/>
      <c r="QL792" s="131"/>
      <c r="QM792" s="131"/>
      <c r="QN792" s="131"/>
      <c r="QO792" s="131"/>
      <c r="QP792" s="131"/>
      <c r="QQ792" s="131"/>
      <c r="QR792" s="131"/>
      <c r="QS792" s="131"/>
      <c r="QT792" s="131"/>
      <c r="QU792" s="131"/>
      <c r="QV792" s="131"/>
      <c r="QW792" s="131"/>
      <c r="QX792" s="131"/>
      <c r="QY792" s="131"/>
      <c r="QZ792" s="131"/>
      <c r="RA792" s="131"/>
      <c r="RB792" s="131"/>
      <c r="RC792" s="131"/>
      <c r="RD792" s="131"/>
      <c r="RE792" s="131"/>
      <c r="RF792" s="131"/>
      <c r="RG792" s="131"/>
      <c r="RH792" s="131"/>
      <c r="RI792" s="131"/>
      <c r="RJ792" s="131"/>
      <c r="RK792" s="131"/>
      <c r="RL792" s="131"/>
      <c r="RM792" s="131"/>
      <c r="RN792" s="131"/>
      <c r="RO792" s="131"/>
      <c r="RP792" s="131"/>
      <c r="RQ792" s="131"/>
      <c r="RR792" s="131"/>
      <c r="RS792" s="131"/>
      <c r="RT792" s="131"/>
      <c r="RU792" s="131"/>
      <c r="RV792" s="131"/>
      <c r="RW792" s="131"/>
      <c r="RX792" s="131"/>
      <c r="RY792" s="131"/>
      <c r="RZ792" s="131"/>
      <c r="SA792" s="131"/>
      <c r="SB792" s="131"/>
      <c r="SC792" s="131"/>
      <c r="SD792" s="131"/>
      <c r="SE792" s="131"/>
      <c r="SF792" s="131"/>
      <c r="SG792" s="131"/>
      <c r="SH792" s="131"/>
      <c r="SI792" s="131"/>
      <c r="SJ792" s="131"/>
      <c r="SK792" s="131"/>
      <c r="SL792" s="131"/>
      <c r="SM792" s="131"/>
      <c r="SN792" s="131"/>
      <c r="SO792" s="131"/>
      <c r="SP792" s="131"/>
      <c r="SQ792" s="131"/>
      <c r="SR792" s="131"/>
      <c r="SS792" s="131"/>
      <c r="ST792" s="131"/>
      <c r="SU792" s="131"/>
      <c r="SV792" s="131"/>
      <c r="SW792" s="131"/>
      <c r="SX792" s="131"/>
      <c r="SY792" s="131"/>
      <c r="SZ792" s="131"/>
      <c r="TA792" s="131"/>
      <c r="TB792" s="131"/>
      <c r="TC792" s="131"/>
      <c r="TD792" s="131"/>
      <c r="TE792" s="131"/>
      <c r="TF792" s="131"/>
      <c r="TG792" s="131"/>
      <c r="TH792" s="131"/>
      <c r="TI792" s="131"/>
      <c r="TJ792" s="131"/>
      <c r="TK792" s="131"/>
      <c r="TL792" s="131"/>
      <c r="TM792" s="131"/>
      <c r="TN792" s="131"/>
      <c r="TO792" s="131"/>
      <c r="TP792" s="131"/>
      <c r="TQ792" s="131"/>
      <c r="TR792" s="131"/>
      <c r="TS792" s="131"/>
      <c r="TT792" s="131"/>
      <c r="TU792" s="131"/>
      <c r="TV792" s="131"/>
      <c r="TW792" s="131"/>
      <c r="TX792" s="131"/>
      <c r="TY792" s="131"/>
      <c r="TZ792" s="131"/>
      <c r="UA792" s="131"/>
      <c r="UB792" s="131"/>
      <c r="UC792" s="131"/>
      <c r="UD792" s="131"/>
      <c r="UE792" s="131"/>
      <c r="UF792" s="131"/>
      <c r="UG792" s="131"/>
      <c r="UH792" s="131"/>
      <c r="UI792" s="131"/>
      <c r="UJ792" s="131"/>
      <c r="UK792" s="131"/>
      <c r="UL792" s="131"/>
      <c r="UM792" s="131"/>
      <c r="UN792" s="131"/>
      <c r="UO792" s="131"/>
      <c r="UP792" s="131"/>
      <c r="UQ792" s="131"/>
      <c r="UR792" s="131"/>
      <c r="US792" s="131"/>
      <c r="UT792" s="131"/>
      <c r="UU792" s="131"/>
      <c r="UV792" s="131"/>
      <c r="UW792" s="131"/>
      <c r="UX792" s="131"/>
      <c r="UY792" s="131"/>
      <c r="UZ792" s="131"/>
      <c r="VA792" s="131"/>
      <c r="VB792" s="131"/>
      <c r="VC792" s="131"/>
      <c r="VD792" s="131"/>
      <c r="VE792" s="131"/>
      <c r="VF792" s="131"/>
      <c r="VG792" s="131"/>
      <c r="VH792" s="131"/>
      <c r="VI792" s="131"/>
      <c r="VJ792" s="131"/>
      <c r="VK792" s="131"/>
      <c r="VL792" s="131"/>
      <c r="VM792" s="131"/>
      <c r="VN792" s="131"/>
      <c r="VO792" s="131"/>
      <c r="VP792" s="131"/>
      <c r="VQ792" s="131"/>
      <c r="VR792" s="131"/>
      <c r="VS792" s="131"/>
      <c r="VT792" s="131"/>
      <c r="VU792" s="131"/>
      <c r="VV792" s="131"/>
      <c r="VW792" s="131"/>
      <c r="VX792" s="131"/>
      <c r="VY792" s="131"/>
      <c r="VZ792" s="131"/>
      <c r="WA792" s="131"/>
      <c r="WB792" s="131"/>
      <c r="WC792" s="131"/>
      <c r="WD792" s="131"/>
      <c r="WE792" s="131"/>
      <c r="WF792" s="131"/>
      <c r="WG792" s="131"/>
      <c r="WH792" s="131"/>
      <c r="WI792" s="131"/>
      <c r="WJ792" s="131"/>
      <c r="WK792" s="131"/>
      <c r="WL792" s="131"/>
      <c r="WM792" s="131"/>
      <c r="WN792" s="131"/>
      <c r="WO792" s="131"/>
      <c r="WP792" s="131"/>
      <c r="WQ792" s="131"/>
      <c r="WR792" s="131"/>
      <c r="WS792" s="131"/>
      <c r="WT792" s="131"/>
      <c r="WU792" s="131"/>
      <c r="WV792" s="131"/>
      <c r="WW792" s="131"/>
      <c r="WX792" s="131"/>
      <c r="WY792" s="131"/>
      <c r="WZ792" s="131"/>
      <c r="XA792" s="131"/>
      <c r="XB792" s="131"/>
      <c r="XC792" s="131"/>
      <c r="XD792" s="131"/>
      <c r="XE792" s="131"/>
      <c r="XF792" s="131"/>
      <c r="XG792" s="131"/>
      <c r="XH792" s="131"/>
      <c r="XI792" s="131"/>
      <c r="XJ792" s="131"/>
      <c r="XK792" s="131"/>
      <c r="XL792" s="131"/>
      <c r="XM792" s="131"/>
      <c r="XN792" s="131"/>
      <c r="XO792" s="131"/>
      <c r="XP792" s="131"/>
      <c r="XQ792" s="131"/>
      <c r="XR792" s="131"/>
      <c r="XS792" s="131"/>
      <c r="XT792" s="131"/>
      <c r="XU792" s="131"/>
      <c r="XV792" s="131"/>
      <c r="XW792" s="131"/>
      <c r="XX792" s="131"/>
      <c r="XY792" s="131"/>
      <c r="XZ792" s="131"/>
      <c r="YA792" s="131"/>
      <c r="YB792" s="131"/>
      <c r="YC792" s="131"/>
      <c r="YD792" s="131"/>
      <c r="YE792" s="131"/>
      <c r="YF792" s="131"/>
      <c r="YG792" s="131"/>
      <c r="YH792" s="131"/>
      <c r="YI792" s="131"/>
      <c r="YJ792" s="131"/>
      <c r="YK792" s="131"/>
      <c r="YL792" s="131"/>
      <c r="YM792" s="131"/>
      <c r="YN792" s="131"/>
      <c r="YO792" s="131"/>
      <c r="YP792" s="131"/>
      <c r="YQ792" s="131"/>
      <c r="YR792" s="131"/>
      <c r="YS792" s="131"/>
      <c r="YT792" s="131"/>
      <c r="YU792" s="131"/>
      <c r="YV792" s="131"/>
      <c r="YW792" s="131"/>
      <c r="YX792" s="131"/>
      <c r="YY792" s="131"/>
      <c r="YZ792" s="131"/>
      <c r="ZA792" s="131"/>
      <c r="ZB792" s="131"/>
      <c r="ZC792" s="131"/>
      <c r="ZD792" s="131"/>
      <c r="ZE792" s="131"/>
      <c r="ZF792" s="131"/>
      <c r="ZG792" s="131"/>
      <c r="ZH792" s="131"/>
      <c r="ZI792" s="131"/>
      <c r="ZJ792" s="131"/>
      <c r="ZK792" s="131"/>
      <c r="ZL792" s="131"/>
      <c r="ZM792" s="131"/>
      <c r="ZN792" s="131"/>
      <c r="ZO792" s="131"/>
      <c r="ZP792" s="131"/>
      <c r="ZQ792" s="131"/>
      <c r="ZR792" s="131"/>
      <c r="ZS792" s="131"/>
      <c r="ZT792" s="131"/>
      <c r="ZU792" s="131"/>
      <c r="ZV792" s="131"/>
      <c r="ZW792" s="131"/>
      <c r="ZX792" s="131"/>
      <c r="ZY792" s="131"/>
      <c r="ZZ792" s="131"/>
      <c r="AAA792" s="131"/>
      <c r="AAB792" s="131"/>
      <c r="AAC792" s="131"/>
      <c r="AAD792" s="131"/>
      <c r="AAE792" s="131"/>
      <c r="AAF792" s="131"/>
      <c r="AAG792" s="131"/>
      <c r="AAH792" s="131"/>
      <c r="AAI792" s="131"/>
      <c r="AAJ792" s="131"/>
      <c r="AAK792" s="131"/>
      <c r="AAL792" s="131"/>
      <c r="AAM792" s="131"/>
      <c r="AAN792" s="131"/>
      <c r="AAO792" s="131"/>
      <c r="AAP792" s="131"/>
      <c r="AAQ792" s="131"/>
      <c r="AAR792" s="131"/>
      <c r="AAS792" s="131"/>
      <c r="AAT792" s="131"/>
      <c r="AAU792" s="131"/>
      <c r="AAV792" s="131"/>
      <c r="AAW792" s="131"/>
      <c r="AAX792" s="131"/>
      <c r="AAY792" s="131"/>
      <c r="AAZ792" s="131"/>
      <c r="ABA792" s="131"/>
      <c r="ABB792" s="131"/>
      <c r="ABC792" s="131"/>
      <c r="ABD792" s="131"/>
      <c r="ABE792" s="131"/>
      <c r="ABF792" s="131"/>
      <c r="ABG792" s="131"/>
      <c r="ABH792" s="131"/>
      <c r="ABI792" s="131"/>
      <c r="ABJ792" s="131"/>
      <c r="ABK792" s="131"/>
      <c r="ABL792" s="131"/>
      <c r="ABM792" s="131"/>
      <c r="ABN792" s="131"/>
      <c r="ABO792" s="131"/>
      <c r="ABP792" s="131"/>
      <c r="ABQ792" s="131"/>
      <c r="ABR792" s="131"/>
      <c r="ABS792" s="131"/>
      <c r="ABT792" s="131"/>
      <c r="ABU792" s="131"/>
      <c r="ABV792" s="131"/>
      <c r="ABW792" s="131"/>
      <c r="ABX792" s="131"/>
      <c r="ABY792" s="131"/>
      <c r="ABZ792" s="131"/>
      <c r="ACA792" s="131"/>
      <c r="ACB792" s="131"/>
      <c r="ACC792" s="131"/>
      <c r="ACD792" s="131"/>
      <c r="ACE792" s="131"/>
      <c r="ACF792" s="131"/>
      <c r="ACG792" s="131"/>
      <c r="ACH792" s="131"/>
      <c r="ACI792" s="131"/>
      <c r="ACJ792" s="131"/>
      <c r="ACK792" s="131"/>
      <c r="ACL792" s="131"/>
      <c r="ACM792" s="131"/>
      <c r="ACN792" s="131"/>
      <c r="ACO792" s="131"/>
      <c r="ACP792" s="131"/>
      <c r="ACQ792" s="131"/>
      <c r="ACR792" s="131"/>
      <c r="ACS792" s="131"/>
      <c r="ACT792" s="131"/>
      <c r="ACU792" s="131"/>
      <c r="ACV792" s="131"/>
      <c r="ACW792" s="131"/>
      <c r="ACX792" s="131"/>
      <c r="ACY792" s="131"/>
      <c r="ACZ792" s="131"/>
      <c r="ADA792" s="131"/>
      <c r="ADB792" s="131"/>
      <c r="ADC792" s="131"/>
      <c r="ADD792" s="131"/>
      <c r="ADE792" s="131"/>
      <c r="ADF792" s="131"/>
      <c r="ADG792" s="131"/>
      <c r="ADH792" s="131"/>
      <c r="ADI792" s="131"/>
      <c r="ADJ792" s="131"/>
      <c r="ADK792" s="131"/>
      <c r="ADL792" s="131"/>
      <c r="ADM792" s="131"/>
      <c r="ADN792" s="131"/>
      <c r="ADO792" s="131"/>
      <c r="ADP792" s="131"/>
      <c r="ADQ792" s="131"/>
      <c r="ADR792" s="131"/>
      <c r="ADS792" s="131"/>
      <c r="ADT792" s="131"/>
      <c r="ADU792" s="131"/>
      <c r="ADV792" s="131"/>
      <c r="ADW792" s="131"/>
      <c r="ADX792" s="131"/>
      <c r="ADY792" s="131"/>
      <c r="ADZ792" s="131"/>
      <c r="AEA792" s="131"/>
      <c r="AEB792" s="131"/>
      <c r="AEC792" s="131"/>
      <c r="AED792" s="131"/>
      <c r="AEE792" s="131"/>
      <c r="AEF792" s="131"/>
      <c r="AEG792" s="131"/>
      <c r="AEH792" s="131"/>
      <c r="AEI792" s="131"/>
      <c r="AEJ792" s="131"/>
      <c r="AEK792" s="131"/>
      <c r="AEL792" s="131"/>
      <c r="AEM792" s="131"/>
      <c r="AEN792" s="131"/>
      <c r="AEO792" s="131"/>
      <c r="AEP792" s="131"/>
      <c r="AEQ792" s="131"/>
      <c r="AER792" s="131"/>
      <c r="AES792" s="131"/>
      <c r="AET792" s="131"/>
      <c r="AEU792" s="131"/>
      <c r="AEV792" s="131"/>
      <c r="AEW792" s="131"/>
      <c r="AEX792" s="131"/>
      <c r="AEY792" s="131"/>
      <c r="AEZ792" s="131"/>
      <c r="AFA792" s="131"/>
      <c r="AFB792" s="131"/>
      <c r="AFC792" s="131"/>
      <c r="AFD792" s="131"/>
      <c r="AFE792" s="131"/>
      <c r="AFF792" s="131"/>
      <c r="AFG792" s="131"/>
      <c r="AFH792" s="131"/>
      <c r="AFI792" s="131"/>
      <c r="AFJ792" s="131"/>
      <c r="AFK792" s="131"/>
      <c r="AFL792" s="131"/>
      <c r="AFM792" s="131"/>
      <c r="AFN792" s="131"/>
      <c r="AFO792" s="131"/>
      <c r="AFP792" s="131"/>
      <c r="AFQ792" s="131"/>
      <c r="AFR792" s="131"/>
      <c r="AFS792" s="131"/>
      <c r="AFT792" s="131"/>
      <c r="AFU792" s="131"/>
      <c r="AFV792" s="131"/>
      <c r="AFW792" s="131"/>
      <c r="AFX792" s="131"/>
      <c r="AFY792" s="131"/>
      <c r="AFZ792" s="131"/>
      <c r="AGA792" s="131"/>
      <c r="AGB792" s="131"/>
      <c r="AGC792" s="131"/>
      <c r="AGD792" s="131"/>
      <c r="AGE792" s="131"/>
      <c r="AGF792" s="131"/>
      <c r="AGG792" s="131"/>
      <c r="AGH792" s="131"/>
      <c r="AGI792" s="131"/>
      <c r="AGJ792" s="131"/>
      <c r="AGK792" s="131"/>
      <c r="AGL792" s="131"/>
      <c r="AGM792" s="131"/>
      <c r="AGN792" s="131"/>
      <c r="AGO792" s="131"/>
      <c r="AGP792" s="131"/>
      <c r="AGQ792" s="131"/>
      <c r="AGR792" s="131"/>
      <c r="AGS792" s="131"/>
      <c r="AGT792" s="131"/>
      <c r="AGU792" s="131"/>
      <c r="AGV792" s="131"/>
      <c r="AGW792" s="131"/>
      <c r="AGX792" s="131"/>
      <c r="AGY792" s="131"/>
      <c r="AGZ792" s="131"/>
      <c r="AHA792" s="131"/>
      <c r="AHB792" s="131"/>
      <c r="AHC792" s="131"/>
      <c r="AHD792" s="131"/>
      <c r="AHE792" s="131"/>
      <c r="AHF792" s="131"/>
      <c r="AHG792" s="131"/>
      <c r="AHH792" s="131"/>
      <c r="AHI792" s="131"/>
      <c r="AHJ792" s="131"/>
      <c r="AHK792" s="131"/>
      <c r="AHL792" s="131"/>
      <c r="AHM792" s="131"/>
      <c r="AHN792" s="131"/>
      <c r="AHO792" s="131"/>
      <c r="AHP792" s="131"/>
      <c r="AHQ792" s="131"/>
      <c r="AHR792" s="131"/>
      <c r="AHS792" s="131"/>
      <c r="AHT792" s="131"/>
      <c r="AHU792" s="131"/>
      <c r="AHV792" s="131"/>
      <c r="AHW792" s="131"/>
      <c r="AHX792" s="131"/>
      <c r="AHY792" s="131"/>
      <c r="AHZ792" s="131"/>
      <c r="AIA792" s="131"/>
      <c r="AIB792" s="131"/>
      <c r="AIC792" s="131"/>
      <c r="AID792" s="131"/>
      <c r="AIE792" s="131"/>
      <c r="AIF792" s="131"/>
      <c r="AIG792" s="131"/>
      <c r="AIH792" s="131"/>
      <c r="AII792" s="131"/>
      <c r="AIJ792" s="131"/>
      <c r="AIK792" s="131"/>
      <c r="AIL792" s="131"/>
      <c r="AIM792" s="131"/>
      <c r="AIN792" s="131"/>
      <c r="AIO792" s="131"/>
      <c r="AIP792" s="131"/>
      <c r="AIQ792" s="131"/>
      <c r="AIR792" s="131"/>
      <c r="AIS792" s="131"/>
      <c r="AIT792" s="131"/>
      <c r="AIU792" s="131"/>
      <c r="AIV792" s="131"/>
      <c r="AIW792" s="131"/>
      <c r="AIX792" s="131"/>
      <c r="AIY792" s="131"/>
      <c r="AIZ792" s="131"/>
      <c r="AJA792" s="131"/>
      <c r="AJB792" s="131"/>
      <c r="AJC792" s="131"/>
      <c r="AJD792" s="131"/>
      <c r="AJE792" s="131"/>
      <c r="AJF792" s="131"/>
      <c r="AJG792" s="131"/>
      <c r="AJH792" s="131"/>
      <c r="AJI792" s="131"/>
      <c r="AJJ792" s="131"/>
      <c r="AJK792" s="131"/>
      <c r="AJL792" s="131"/>
      <c r="AJM792" s="131"/>
      <c r="AJN792" s="131"/>
      <c r="AJO792" s="131"/>
      <c r="AJP792" s="131"/>
      <c r="AJQ792" s="131"/>
      <c r="AJR792" s="131"/>
      <c r="AJS792" s="131"/>
      <c r="AJT792" s="131"/>
      <c r="AJU792" s="131"/>
      <c r="AJV792" s="131"/>
      <c r="AJW792" s="131"/>
      <c r="AJX792" s="131"/>
      <c r="AJY792" s="131"/>
      <c r="AJZ792" s="131"/>
      <c r="AKA792" s="131"/>
      <c r="AKB792" s="131"/>
      <c r="AKC792" s="131"/>
      <c r="AKD792" s="131"/>
      <c r="AKE792" s="131"/>
      <c r="AKF792" s="131"/>
      <c r="AKG792" s="131"/>
      <c r="AKH792" s="131"/>
      <c r="AKI792" s="131"/>
      <c r="AKJ792" s="131"/>
      <c r="AKK792" s="131"/>
      <c r="AKL792" s="131"/>
      <c r="AKM792" s="131"/>
      <c r="AKN792" s="131"/>
      <c r="AKO792" s="131"/>
      <c r="AKP792" s="131"/>
      <c r="AKQ792" s="131"/>
      <c r="AKR792" s="131"/>
      <c r="AKS792" s="131"/>
      <c r="AKT792" s="131"/>
      <c r="AKU792" s="131"/>
      <c r="AKV792" s="131"/>
      <c r="AKW792" s="131"/>
      <c r="AKX792" s="131"/>
      <c r="AKY792" s="131"/>
      <c r="AKZ792" s="131"/>
      <c r="ALA792" s="131"/>
      <c r="ALB792" s="131"/>
      <c r="ALC792" s="131"/>
      <c r="ALD792" s="131"/>
      <c r="ALE792" s="131"/>
      <c r="ALF792" s="131"/>
      <c r="ALG792" s="131"/>
      <c r="ALH792" s="131"/>
      <c r="ALI792" s="131"/>
      <c r="ALJ792" s="131"/>
      <c r="ALK792" s="131"/>
      <c r="ALL792" s="131"/>
      <c r="ALM792" s="131"/>
      <c r="ALN792" s="131"/>
    </row>
    <row r="793" spans="1:1002" s="508" customFormat="1" ht="24.95" customHeight="1" x14ac:dyDescent="0.25">
      <c r="A793" s="502"/>
      <c r="B793" s="503"/>
      <c r="C793" s="504"/>
      <c r="D793" s="450"/>
      <c r="E793" s="505"/>
      <c r="F793" s="505"/>
      <c r="G793" s="506"/>
      <c r="H793" s="506"/>
      <c r="I793" s="507"/>
      <c r="J793" s="565"/>
      <c r="K793" s="454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  <c r="EC793" s="131"/>
      <c r="ED793" s="131"/>
      <c r="EE793" s="131"/>
      <c r="EF793" s="131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31"/>
      <c r="EQ793" s="131"/>
      <c r="ER793" s="131"/>
      <c r="ES793" s="131"/>
      <c r="ET793" s="131"/>
      <c r="EU793" s="131"/>
      <c r="EV793" s="131"/>
      <c r="EW793" s="131"/>
      <c r="EX793" s="131"/>
      <c r="EY793" s="131"/>
      <c r="EZ793" s="131"/>
      <c r="FA793" s="131"/>
      <c r="FB793" s="131"/>
      <c r="FC793" s="131"/>
      <c r="FD793" s="131"/>
      <c r="FE793" s="131"/>
      <c r="FF793" s="131"/>
      <c r="FG793" s="131"/>
      <c r="FH793" s="131"/>
      <c r="FI793" s="131"/>
      <c r="FJ793" s="131"/>
      <c r="FK793" s="131"/>
      <c r="FL793" s="131"/>
      <c r="FM793" s="131"/>
      <c r="FN793" s="131"/>
      <c r="FO793" s="131"/>
      <c r="FP793" s="131"/>
      <c r="FQ793" s="131"/>
      <c r="FR793" s="131"/>
      <c r="FS793" s="131"/>
      <c r="FT793" s="131"/>
      <c r="FU793" s="131"/>
      <c r="FV793" s="131"/>
      <c r="FW793" s="131"/>
      <c r="FX793" s="131"/>
      <c r="FY793" s="131"/>
      <c r="FZ793" s="131"/>
      <c r="GA793" s="131"/>
      <c r="GB793" s="131"/>
      <c r="GC793" s="131"/>
      <c r="GD793" s="131"/>
      <c r="GE793" s="131"/>
      <c r="GF793" s="131"/>
      <c r="GG793" s="131"/>
      <c r="GH793" s="131"/>
      <c r="GI793" s="131"/>
      <c r="GJ793" s="131"/>
      <c r="GK793" s="131"/>
      <c r="GL793" s="131"/>
      <c r="GM793" s="131"/>
      <c r="GN793" s="131"/>
      <c r="GO793" s="131"/>
      <c r="GP793" s="131"/>
      <c r="GQ793" s="131"/>
      <c r="GR793" s="131"/>
      <c r="GS793" s="131"/>
      <c r="GT793" s="131"/>
      <c r="GU793" s="131"/>
      <c r="GV793" s="131"/>
      <c r="GW793" s="131"/>
      <c r="GX793" s="131"/>
      <c r="GY793" s="131"/>
      <c r="GZ793" s="131"/>
      <c r="HA793" s="131"/>
      <c r="HB793" s="131"/>
      <c r="HC793" s="131"/>
      <c r="HD793" s="131"/>
      <c r="HE793" s="131"/>
      <c r="HF793" s="131"/>
      <c r="HG793" s="131"/>
      <c r="HH793" s="131"/>
      <c r="HI793" s="131"/>
      <c r="HJ793" s="131"/>
      <c r="HK793" s="131"/>
      <c r="HL793" s="131"/>
      <c r="HM793" s="131"/>
      <c r="HN793" s="131"/>
      <c r="HO793" s="131"/>
      <c r="HP793" s="131"/>
      <c r="HQ793" s="131"/>
      <c r="HR793" s="131"/>
      <c r="HS793" s="131"/>
      <c r="HT793" s="131"/>
      <c r="HU793" s="131"/>
      <c r="HV793" s="131"/>
      <c r="HW793" s="131"/>
      <c r="HX793" s="131"/>
      <c r="HY793" s="131"/>
      <c r="HZ793" s="131"/>
      <c r="IA793" s="131"/>
      <c r="IB793" s="131"/>
      <c r="IC793" s="131"/>
      <c r="ID793" s="131"/>
      <c r="IE793" s="131"/>
      <c r="IF793" s="131"/>
      <c r="IG793" s="131"/>
      <c r="IH793" s="131"/>
      <c r="II793" s="131"/>
      <c r="IJ793" s="131"/>
      <c r="IK793" s="131"/>
      <c r="IL793" s="131"/>
      <c r="IM793" s="131"/>
      <c r="IN793" s="131"/>
      <c r="IO793" s="131"/>
      <c r="IP793" s="131"/>
      <c r="IQ793" s="131"/>
      <c r="IR793" s="131"/>
      <c r="IS793" s="131"/>
      <c r="IT793" s="131"/>
      <c r="IU793" s="131"/>
      <c r="IV793" s="131"/>
      <c r="IW793" s="131"/>
      <c r="IX793" s="131"/>
      <c r="IY793" s="131"/>
      <c r="IZ793" s="131"/>
      <c r="JA793" s="131"/>
      <c r="JB793" s="131"/>
      <c r="JC793" s="131"/>
      <c r="JD793" s="131"/>
      <c r="JE793" s="131"/>
      <c r="JF793" s="131"/>
      <c r="JG793" s="131"/>
      <c r="JH793" s="131"/>
      <c r="JI793" s="131"/>
      <c r="JJ793" s="131"/>
      <c r="JK793" s="131"/>
      <c r="JL793" s="131"/>
      <c r="JM793" s="131"/>
      <c r="JN793" s="131"/>
      <c r="JO793" s="131"/>
      <c r="JP793" s="131"/>
      <c r="JQ793" s="131"/>
      <c r="JR793" s="131"/>
      <c r="JS793" s="131"/>
      <c r="JT793" s="131"/>
      <c r="JU793" s="131"/>
      <c r="JV793" s="131"/>
      <c r="JW793" s="131"/>
      <c r="JX793" s="131"/>
      <c r="JY793" s="131"/>
      <c r="JZ793" s="131"/>
      <c r="KA793" s="131"/>
      <c r="KB793" s="131"/>
      <c r="KC793" s="131"/>
      <c r="KD793" s="131"/>
      <c r="KE793" s="131"/>
      <c r="KF793" s="131"/>
      <c r="KG793" s="131"/>
      <c r="KH793" s="131"/>
      <c r="KI793" s="131"/>
      <c r="KJ793" s="131"/>
      <c r="KK793" s="131"/>
      <c r="KL793" s="131"/>
      <c r="KM793" s="131"/>
      <c r="KN793" s="131"/>
      <c r="KO793" s="131"/>
      <c r="KP793" s="131"/>
      <c r="KQ793" s="131"/>
      <c r="KR793" s="131"/>
      <c r="KS793" s="131"/>
      <c r="KT793" s="131"/>
      <c r="KU793" s="131"/>
      <c r="KV793" s="131"/>
      <c r="KW793" s="131"/>
      <c r="KX793" s="131"/>
      <c r="KY793" s="131"/>
      <c r="KZ793" s="131"/>
      <c r="LA793" s="131"/>
      <c r="LB793" s="131"/>
      <c r="LC793" s="131"/>
      <c r="LD793" s="131"/>
      <c r="LE793" s="131"/>
      <c r="LF793" s="131"/>
      <c r="LG793" s="131"/>
      <c r="LH793" s="131"/>
      <c r="LI793" s="131"/>
      <c r="LJ793" s="131"/>
      <c r="LK793" s="131"/>
      <c r="LL793" s="131"/>
      <c r="LM793" s="131"/>
      <c r="LN793" s="131"/>
      <c r="LO793" s="131"/>
      <c r="LP793" s="131"/>
      <c r="LQ793" s="131"/>
      <c r="LR793" s="131"/>
      <c r="LS793" s="131"/>
      <c r="LT793" s="131"/>
      <c r="LU793" s="131"/>
      <c r="LV793" s="131"/>
      <c r="LW793" s="131"/>
      <c r="LX793" s="131"/>
      <c r="LY793" s="131"/>
      <c r="LZ793" s="131"/>
      <c r="MA793" s="131"/>
      <c r="MB793" s="131"/>
      <c r="MC793" s="131"/>
      <c r="MD793" s="131"/>
      <c r="ME793" s="131"/>
      <c r="MF793" s="131"/>
      <c r="MG793" s="131"/>
      <c r="MH793" s="131"/>
      <c r="MI793" s="131"/>
      <c r="MJ793" s="131"/>
      <c r="MK793" s="131"/>
      <c r="ML793" s="131"/>
      <c r="MM793" s="131"/>
      <c r="MN793" s="131"/>
      <c r="MO793" s="131"/>
      <c r="MP793" s="131"/>
      <c r="MQ793" s="131"/>
      <c r="MR793" s="131"/>
      <c r="MS793" s="131"/>
      <c r="MT793" s="131"/>
      <c r="MU793" s="131"/>
      <c r="MV793" s="131"/>
      <c r="MW793" s="131"/>
      <c r="MX793" s="131"/>
      <c r="MY793" s="131"/>
      <c r="MZ793" s="131"/>
      <c r="NA793" s="131"/>
      <c r="NB793" s="131"/>
      <c r="NC793" s="131"/>
      <c r="ND793" s="131"/>
      <c r="NE793" s="131"/>
      <c r="NF793" s="131"/>
      <c r="NG793" s="131"/>
      <c r="NH793" s="131"/>
      <c r="NI793" s="131"/>
      <c r="NJ793" s="131"/>
      <c r="NK793" s="131"/>
      <c r="NL793" s="131"/>
      <c r="NM793" s="131"/>
      <c r="NN793" s="131"/>
      <c r="NO793" s="131"/>
      <c r="NP793" s="131"/>
      <c r="NQ793" s="131"/>
      <c r="NR793" s="131"/>
      <c r="NS793" s="131"/>
      <c r="NT793" s="131"/>
      <c r="NU793" s="131"/>
      <c r="NV793" s="131"/>
      <c r="NW793" s="131"/>
      <c r="NX793" s="131"/>
      <c r="NY793" s="131"/>
      <c r="NZ793" s="131"/>
      <c r="OA793" s="131"/>
      <c r="OB793" s="131"/>
      <c r="OC793" s="131"/>
      <c r="OD793" s="131"/>
      <c r="OE793" s="131"/>
      <c r="OF793" s="131"/>
      <c r="OG793" s="131"/>
      <c r="OH793" s="131"/>
      <c r="OI793" s="131"/>
      <c r="OJ793" s="131"/>
      <c r="OK793" s="131"/>
      <c r="OL793" s="131"/>
      <c r="OM793" s="131"/>
      <c r="ON793" s="131"/>
      <c r="OO793" s="131"/>
      <c r="OP793" s="131"/>
      <c r="OQ793" s="131"/>
      <c r="OR793" s="131"/>
      <c r="OS793" s="131"/>
      <c r="OT793" s="131"/>
      <c r="OU793" s="131"/>
      <c r="OV793" s="131"/>
      <c r="OW793" s="131"/>
      <c r="OX793" s="131"/>
      <c r="OY793" s="131"/>
      <c r="OZ793" s="131"/>
      <c r="PA793" s="131"/>
      <c r="PB793" s="131"/>
      <c r="PC793" s="131"/>
      <c r="PD793" s="131"/>
      <c r="PE793" s="131"/>
      <c r="PF793" s="131"/>
      <c r="PG793" s="131"/>
      <c r="PH793" s="131"/>
      <c r="PI793" s="131"/>
      <c r="PJ793" s="131"/>
      <c r="PK793" s="131"/>
      <c r="PL793" s="131"/>
      <c r="PM793" s="131"/>
      <c r="PN793" s="131"/>
      <c r="PO793" s="131"/>
      <c r="PP793" s="131"/>
      <c r="PQ793" s="131"/>
      <c r="PR793" s="131"/>
      <c r="PS793" s="131"/>
      <c r="PT793" s="131"/>
      <c r="PU793" s="131"/>
      <c r="PV793" s="131"/>
      <c r="PW793" s="131"/>
      <c r="PX793" s="131"/>
      <c r="PY793" s="131"/>
      <c r="PZ793" s="131"/>
      <c r="QA793" s="131"/>
      <c r="QB793" s="131"/>
      <c r="QC793" s="131"/>
      <c r="QD793" s="131"/>
      <c r="QE793" s="131"/>
      <c r="QF793" s="131"/>
      <c r="QG793" s="131"/>
      <c r="QH793" s="131"/>
      <c r="QI793" s="131"/>
      <c r="QJ793" s="131"/>
      <c r="QK793" s="131"/>
      <c r="QL793" s="131"/>
      <c r="QM793" s="131"/>
      <c r="QN793" s="131"/>
      <c r="QO793" s="131"/>
      <c r="QP793" s="131"/>
      <c r="QQ793" s="131"/>
      <c r="QR793" s="131"/>
      <c r="QS793" s="131"/>
      <c r="QT793" s="131"/>
      <c r="QU793" s="131"/>
      <c r="QV793" s="131"/>
      <c r="QW793" s="131"/>
      <c r="QX793" s="131"/>
      <c r="QY793" s="131"/>
      <c r="QZ793" s="131"/>
      <c r="RA793" s="131"/>
      <c r="RB793" s="131"/>
      <c r="RC793" s="131"/>
      <c r="RD793" s="131"/>
      <c r="RE793" s="131"/>
      <c r="RF793" s="131"/>
      <c r="RG793" s="131"/>
      <c r="RH793" s="131"/>
      <c r="RI793" s="131"/>
      <c r="RJ793" s="131"/>
      <c r="RK793" s="131"/>
      <c r="RL793" s="131"/>
      <c r="RM793" s="131"/>
      <c r="RN793" s="131"/>
      <c r="RO793" s="131"/>
      <c r="RP793" s="131"/>
      <c r="RQ793" s="131"/>
      <c r="RR793" s="131"/>
      <c r="RS793" s="131"/>
      <c r="RT793" s="131"/>
      <c r="RU793" s="131"/>
      <c r="RV793" s="131"/>
      <c r="RW793" s="131"/>
      <c r="RX793" s="131"/>
      <c r="RY793" s="131"/>
      <c r="RZ793" s="131"/>
      <c r="SA793" s="131"/>
      <c r="SB793" s="131"/>
      <c r="SC793" s="131"/>
      <c r="SD793" s="131"/>
      <c r="SE793" s="131"/>
      <c r="SF793" s="131"/>
      <c r="SG793" s="131"/>
      <c r="SH793" s="131"/>
      <c r="SI793" s="131"/>
      <c r="SJ793" s="131"/>
      <c r="SK793" s="131"/>
      <c r="SL793" s="131"/>
      <c r="SM793" s="131"/>
      <c r="SN793" s="131"/>
      <c r="SO793" s="131"/>
      <c r="SP793" s="131"/>
      <c r="SQ793" s="131"/>
      <c r="SR793" s="131"/>
      <c r="SS793" s="131"/>
      <c r="ST793" s="131"/>
      <c r="SU793" s="131"/>
      <c r="SV793" s="131"/>
      <c r="SW793" s="131"/>
      <c r="SX793" s="131"/>
      <c r="SY793" s="131"/>
      <c r="SZ793" s="131"/>
      <c r="TA793" s="131"/>
      <c r="TB793" s="131"/>
      <c r="TC793" s="131"/>
      <c r="TD793" s="131"/>
      <c r="TE793" s="131"/>
      <c r="TF793" s="131"/>
      <c r="TG793" s="131"/>
      <c r="TH793" s="131"/>
      <c r="TI793" s="131"/>
      <c r="TJ793" s="131"/>
      <c r="TK793" s="131"/>
      <c r="TL793" s="131"/>
      <c r="TM793" s="131"/>
      <c r="TN793" s="131"/>
      <c r="TO793" s="131"/>
      <c r="TP793" s="131"/>
      <c r="TQ793" s="131"/>
      <c r="TR793" s="131"/>
      <c r="TS793" s="131"/>
      <c r="TT793" s="131"/>
      <c r="TU793" s="131"/>
      <c r="TV793" s="131"/>
      <c r="TW793" s="131"/>
      <c r="TX793" s="131"/>
      <c r="TY793" s="131"/>
      <c r="TZ793" s="131"/>
      <c r="UA793" s="131"/>
      <c r="UB793" s="131"/>
      <c r="UC793" s="131"/>
      <c r="UD793" s="131"/>
      <c r="UE793" s="131"/>
      <c r="UF793" s="131"/>
      <c r="UG793" s="131"/>
      <c r="UH793" s="131"/>
      <c r="UI793" s="131"/>
      <c r="UJ793" s="131"/>
      <c r="UK793" s="131"/>
      <c r="UL793" s="131"/>
      <c r="UM793" s="131"/>
      <c r="UN793" s="131"/>
      <c r="UO793" s="131"/>
      <c r="UP793" s="131"/>
      <c r="UQ793" s="131"/>
      <c r="UR793" s="131"/>
      <c r="US793" s="131"/>
      <c r="UT793" s="131"/>
      <c r="UU793" s="131"/>
      <c r="UV793" s="131"/>
      <c r="UW793" s="131"/>
      <c r="UX793" s="131"/>
      <c r="UY793" s="131"/>
      <c r="UZ793" s="131"/>
      <c r="VA793" s="131"/>
      <c r="VB793" s="131"/>
      <c r="VC793" s="131"/>
      <c r="VD793" s="131"/>
      <c r="VE793" s="131"/>
      <c r="VF793" s="131"/>
      <c r="VG793" s="131"/>
      <c r="VH793" s="131"/>
      <c r="VI793" s="131"/>
      <c r="VJ793" s="131"/>
      <c r="VK793" s="131"/>
      <c r="VL793" s="131"/>
      <c r="VM793" s="131"/>
      <c r="VN793" s="131"/>
      <c r="VO793" s="131"/>
      <c r="VP793" s="131"/>
      <c r="VQ793" s="131"/>
      <c r="VR793" s="131"/>
      <c r="VS793" s="131"/>
      <c r="VT793" s="131"/>
      <c r="VU793" s="131"/>
      <c r="VV793" s="131"/>
      <c r="VW793" s="131"/>
      <c r="VX793" s="131"/>
      <c r="VY793" s="131"/>
      <c r="VZ793" s="131"/>
      <c r="WA793" s="131"/>
      <c r="WB793" s="131"/>
      <c r="WC793" s="131"/>
      <c r="WD793" s="131"/>
      <c r="WE793" s="131"/>
      <c r="WF793" s="131"/>
      <c r="WG793" s="131"/>
      <c r="WH793" s="131"/>
      <c r="WI793" s="131"/>
      <c r="WJ793" s="131"/>
      <c r="WK793" s="131"/>
      <c r="WL793" s="131"/>
      <c r="WM793" s="131"/>
      <c r="WN793" s="131"/>
      <c r="WO793" s="131"/>
      <c r="WP793" s="131"/>
      <c r="WQ793" s="131"/>
      <c r="WR793" s="131"/>
      <c r="WS793" s="131"/>
      <c r="WT793" s="131"/>
      <c r="WU793" s="131"/>
      <c r="WV793" s="131"/>
      <c r="WW793" s="131"/>
      <c r="WX793" s="131"/>
      <c r="WY793" s="131"/>
      <c r="WZ793" s="131"/>
      <c r="XA793" s="131"/>
      <c r="XB793" s="131"/>
      <c r="XC793" s="131"/>
      <c r="XD793" s="131"/>
      <c r="XE793" s="131"/>
      <c r="XF793" s="131"/>
      <c r="XG793" s="131"/>
      <c r="XH793" s="131"/>
      <c r="XI793" s="131"/>
      <c r="XJ793" s="131"/>
      <c r="XK793" s="131"/>
      <c r="XL793" s="131"/>
      <c r="XM793" s="131"/>
      <c r="XN793" s="131"/>
      <c r="XO793" s="131"/>
      <c r="XP793" s="131"/>
      <c r="XQ793" s="131"/>
      <c r="XR793" s="131"/>
      <c r="XS793" s="131"/>
      <c r="XT793" s="131"/>
      <c r="XU793" s="131"/>
      <c r="XV793" s="131"/>
      <c r="XW793" s="131"/>
      <c r="XX793" s="131"/>
      <c r="XY793" s="131"/>
      <c r="XZ793" s="131"/>
      <c r="YA793" s="131"/>
      <c r="YB793" s="131"/>
      <c r="YC793" s="131"/>
      <c r="YD793" s="131"/>
      <c r="YE793" s="131"/>
      <c r="YF793" s="131"/>
      <c r="YG793" s="131"/>
      <c r="YH793" s="131"/>
      <c r="YI793" s="131"/>
      <c r="YJ793" s="131"/>
      <c r="YK793" s="131"/>
      <c r="YL793" s="131"/>
      <c r="YM793" s="131"/>
      <c r="YN793" s="131"/>
      <c r="YO793" s="131"/>
      <c r="YP793" s="131"/>
      <c r="YQ793" s="131"/>
      <c r="YR793" s="131"/>
      <c r="YS793" s="131"/>
      <c r="YT793" s="131"/>
      <c r="YU793" s="131"/>
      <c r="YV793" s="131"/>
      <c r="YW793" s="131"/>
      <c r="YX793" s="131"/>
      <c r="YY793" s="131"/>
      <c r="YZ793" s="131"/>
      <c r="ZA793" s="131"/>
      <c r="ZB793" s="131"/>
      <c r="ZC793" s="131"/>
      <c r="ZD793" s="131"/>
      <c r="ZE793" s="131"/>
      <c r="ZF793" s="131"/>
      <c r="ZG793" s="131"/>
      <c r="ZH793" s="131"/>
      <c r="ZI793" s="131"/>
      <c r="ZJ793" s="131"/>
      <c r="ZK793" s="131"/>
      <c r="ZL793" s="131"/>
      <c r="ZM793" s="131"/>
      <c r="ZN793" s="131"/>
      <c r="ZO793" s="131"/>
      <c r="ZP793" s="131"/>
      <c r="ZQ793" s="131"/>
      <c r="ZR793" s="131"/>
      <c r="ZS793" s="131"/>
      <c r="ZT793" s="131"/>
      <c r="ZU793" s="131"/>
      <c r="ZV793" s="131"/>
      <c r="ZW793" s="131"/>
      <c r="ZX793" s="131"/>
      <c r="ZY793" s="131"/>
      <c r="ZZ793" s="131"/>
      <c r="AAA793" s="131"/>
      <c r="AAB793" s="131"/>
      <c r="AAC793" s="131"/>
      <c r="AAD793" s="131"/>
      <c r="AAE793" s="131"/>
      <c r="AAF793" s="131"/>
      <c r="AAG793" s="131"/>
      <c r="AAH793" s="131"/>
      <c r="AAI793" s="131"/>
      <c r="AAJ793" s="131"/>
      <c r="AAK793" s="131"/>
      <c r="AAL793" s="131"/>
      <c r="AAM793" s="131"/>
      <c r="AAN793" s="131"/>
      <c r="AAO793" s="131"/>
      <c r="AAP793" s="131"/>
      <c r="AAQ793" s="131"/>
      <c r="AAR793" s="131"/>
      <c r="AAS793" s="131"/>
      <c r="AAT793" s="131"/>
      <c r="AAU793" s="131"/>
      <c r="AAV793" s="131"/>
      <c r="AAW793" s="131"/>
      <c r="AAX793" s="131"/>
      <c r="AAY793" s="131"/>
      <c r="AAZ793" s="131"/>
      <c r="ABA793" s="131"/>
      <c r="ABB793" s="131"/>
      <c r="ABC793" s="131"/>
      <c r="ABD793" s="131"/>
      <c r="ABE793" s="131"/>
      <c r="ABF793" s="131"/>
      <c r="ABG793" s="131"/>
      <c r="ABH793" s="131"/>
      <c r="ABI793" s="131"/>
      <c r="ABJ793" s="131"/>
      <c r="ABK793" s="131"/>
      <c r="ABL793" s="131"/>
      <c r="ABM793" s="131"/>
      <c r="ABN793" s="131"/>
      <c r="ABO793" s="131"/>
      <c r="ABP793" s="131"/>
      <c r="ABQ793" s="131"/>
      <c r="ABR793" s="131"/>
      <c r="ABS793" s="131"/>
      <c r="ABT793" s="131"/>
      <c r="ABU793" s="131"/>
      <c r="ABV793" s="131"/>
      <c r="ABW793" s="131"/>
      <c r="ABX793" s="131"/>
      <c r="ABY793" s="131"/>
      <c r="ABZ793" s="131"/>
      <c r="ACA793" s="131"/>
      <c r="ACB793" s="131"/>
      <c r="ACC793" s="131"/>
      <c r="ACD793" s="131"/>
      <c r="ACE793" s="131"/>
      <c r="ACF793" s="131"/>
      <c r="ACG793" s="131"/>
      <c r="ACH793" s="131"/>
      <c r="ACI793" s="131"/>
      <c r="ACJ793" s="131"/>
      <c r="ACK793" s="131"/>
      <c r="ACL793" s="131"/>
      <c r="ACM793" s="131"/>
      <c r="ACN793" s="131"/>
      <c r="ACO793" s="131"/>
      <c r="ACP793" s="131"/>
      <c r="ACQ793" s="131"/>
      <c r="ACR793" s="131"/>
      <c r="ACS793" s="131"/>
      <c r="ACT793" s="131"/>
      <c r="ACU793" s="131"/>
      <c r="ACV793" s="131"/>
      <c r="ACW793" s="131"/>
      <c r="ACX793" s="131"/>
      <c r="ACY793" s="131"/>
      <c r="ACZ793" s="131"/>
      <c r="ADA793" s="131"/>
      <c r="ADB793" s="131"/>
      <c r="ADC793" s="131"/>
      <c r="ADD793" s="131"/>
      <c r="ADE793" s="131"/>
      <c r="ADF793" s="131"/>
      <c r="ADG793" s="131"/>
      <c r="ADH793" s="131"/>
      <c r="ADI793" s="131"/>
      <c r="ADJ793" s="131"/>
      <c r="ADK793" s="131"/>
      <c r="ADL793" s="131"/>
      <c r="ADM793" s="131"/>
      <c r="ADN793" s="131"/>
      <c r="ADO793" s="131"/>
      <c r="ADP793" s="131"/>
      <c r="ADQ793" s="131"/>
      <c r="ADR793" s="131"/>
      <c r="ADS793" s="131"/>
      <c r="ADT793" s="131"/>
      <c r="ADU793" s="131"/>
      <c r="ADV793" s="131"/>
      <c r="ADW793" s="131"/>
      <c r="ADX793" s="131"/>
      <c r="ADY793" s="131"/>
      <c r="ADZ793" s="131"/>
      <c r="AEA793" s="131"/>
      <c r="AEB793" s="131"/>
      <c r="AEC793" s="131"/>
      <c r="AED793" s="131"/>
      <c r="AEE793" s="131"/>
      <c r="AEF793" s="131"/>
      <c r="AEG793" s="131"/>
      <c r="AEH793" s="131"/>
      <c r="AEI793" s="131"/>
      <c r="AEJ793" s="131"/>
      <c r="AEK793" s="131"/>
      <c r="AEL793" s="131"/>
      <c r="AEM793" s="131"/>
      <c r="AEN793" s="131"/>
      <c r="AEO793" s="131"/>
      <c r="AEP793" s="131"/>
      <c r="AEQ793" s="131"/>
      <c r="AER793" s="131"/>
      <c r="AES793" s="131"/>
      <c r="AET793" s="131"/>
      <c r="AEU793" s="131"/>
      <c r="AEV793" s="131"/>
      <c r="AEW793" s="131"/>
      <c r="AEX793" s="131"/>
      <c r="AEY793" s="131"/>
      <c r="AEZ793" s="131"/>
      <c r="AFA793" s="131"/>
      <c r="AFB793" s="131"/>
      <c r="AFC793" s="131"/>
      <c r="AFD793" s="131"/>
      <c r="AFE793" s="131"/>
      <c r="AFF793" s="131"/>
      <c r="AFG793" s="131"/>
      <c r="AFH793" s="131"/>
      <c r="AFI793" s="131"/>
      <c r="AFJ793" s="131"/>
      <c r="AFK793" s="131"/>
      <c r="AFL793" s="131"/>
      <c r="AFM793" s="131"/>
      <c r="AFN793" s="131"/>
      <c r="AFO793" s="131"/>
      <c r="AFP793" s="131"/>
      <c r="AFQ793" s="131"/>
      <c r="AFR793" s="131"/>
      <c r="AFS793" s="131"/>
      <c r="AFT793" s="131"/>
      <c r="AFU793" s="131"/>
      <c r="AFV793" s="131"/>
      <c r="AFW793" s="131"/>
      <c r="AFX793" s="131"/>
      <c r="AFY793" s="131"/>
      <c r="AFZ793" s="131"/>
      <c r="AGA793" s="131"/>
      <c r="AGB793" s="131"/>
      <c r="AGC793" s="131"/>
      <c r="AGD793" s="131"/>
      <c r="AGE793" s="131"/>
      <c r="AGF793" s="131"/>
      <c r="AGG793" s="131"/>
      <c r="AGH793" s="131"/>
      <c r="AGI793" s="131"/>
      <c r="AGJ793" s="131"/>
      <c r="AGK793" s="131"/>
      <c r="AGL793" s="131"/>
      <c r="AGM793" s="131"/>
      <c r="AGN793" s="131"/>
      <c r="AGO793" s="131"/>
      <c r="AGP793" s="131"/>
      <c r="AGQ793" s="131"/>
      <c r="AGR793" s="131"/>
      <c r="AGS793" s="131"/>
      <c r="AGT793" s="131"/>
      <c r="AGU793" s="131"/>
      <c r="AGV793" s="131"/>
      <c r="AGW793" s="131"/>
      <c r="AGX793" s="131"/>
      <c r="AGY793" s="131"/>
      <c r="AGZ793" s="131"/>
      <c r="AHA793" s="131"/>
      <c r="AHB793" s="131"/>
      <c r="AHC793" s="131"/>
      <c r="AHD793" s="131"/>
      <c r="AHE793" s="131"/>
      <c r="AHF793" s="131"/>
      <c r="AHG793" s="131"/>
      <c r="AHH793" s="131"/>
      <c r="AHI793" s="131"/>
      <c r="AHJ793" s="131"/>
      <c r="AHK793" s="131"/>
      <c r="AHL793" s="131"/>
      <c r="AHM793" s="131"/>
      <c r="AHN793" s="131"/>
      <c r="AHO793" s="131"/>
      <c r="AHP793" s="131"/>
      <c r="AHQ793" s="131"/>
      <c r="AHR793" s="131"/>
      <c r="AHS793" s="131"/>
      <c r="AHT793" s="131"/>
      <c r="AHU793" s="131"/>
      <c r="AHV793" s="131"/>
      <c r="AHW793" s="131"/>
      <c r="AHX793" s="131"/>
      <c r="AHY793" s="131"/>
      <c r="AHZ793" s="131"/>
      <c r="AIA793" s="131"/>
      <c r="AIB793" s="131"/>
      <c r="AIC793" s="131"/>
      <c r="AID793" s="131"/>
      <c r="AIE793" s="131"/>
      <c r="AIF793" s="131"/>
      <c r="AIG793" s="131"/>
      <c r="AIH793" s="131"/>
      <c r="AII793" s="131"/>
      <c r="AIJ793" s="131"/>
      <c r="AIK793" s="131"/>
      <c r="AIL793" s="131"/>
      <c r="AIM793" s="131"/>
      <c r="AIN793" s="131"/>
      <c r="AIO793" s="131"/>
      <c r="AIP793" s="131"/>
      <c r="AIQ793" s="131"/>
      <c r="AIR793" s="131"/>
      <c r="AIS793" s="131"/>
      <c r="AIT793" s="131"/>
      <c r="AIU793" s="131"/>
      <c r="AIV793" s="131"/>
      <c r="AIW793" s="131"/>
      <c r="AIX793" s="131"/>
      <c r="AIY793" s="131"/>
      <c r="AIZ793" s="131"/>
      <c r="AJA793" s="131"/>
      <c r="AJB793" s="131"/>
      <c r="AJC793" s="131"/>
      <c r="AJD793" s="131"/>
      <c r="AJE793" s="131"/>
      <c r="AJF793" s="131"/>
      <c r="AJG793" s="131"/>
      <c r="AJH793" s="131"/>
      <c r="AJI793" s="131"/>
      <c r="AJJ793" s="131"/>
      <c r="AJK793" s="131"/>
      <c r="AJL793" s="131"/>
      <c r="AJM793" s="131"/>
      <c r="AJN793" s="131"/>
      <c r="AJO793" s="131"/>
      <c r="AJP793" s="131"/>
      <c r="AJQ793" s="131"/>
      <c r="AJR793" s="131"/>
      <c r="AJS793" s="131"/>
      <c r="AJT793" s="131"/>
      <c r="AJU793" s="131"/>
      <c r="AJV793" s="131"/>
      <c r="AJW793" s="131"/>
      <c r="AJX793" s="131"/>
      <c r="AJY793" s="131"/>
      <c r="AJZ793" s="131"/>
      <c r="AKA793" s="131"/>
      <c r="AKB793" s="131"/>
      <c r="AKC793" s="131"/>
      <c r="AKD793" s="131"/>
      <c r="AKE793" s="131"/>
      <c r="AKF793" s="131"/>
      <c r="AKG793" s="131"/>
      <c r="AKH793" s="131"/>
      <c r="AKI793" s="131"/>
      <c r="AKJ793" s="131"/>
      <c r="AKK793" s="131"/>
      <c r="AKL793" s="131"/>
      <c r="AKM793" s="131"/>
      <c r="AKN793" s="131"/>
      <c r="AKO793" s="131"/>
      <c r="AKP793" s="131"/>
      <c r="AKQ793" s="131"/>
      <c r="AKR793" s="131"/>
      <c r="AKS793" s="131"/>
      <c r="AKT793" s="131"/>
      <c r="AKU793" s="131"/>
      <c r="AKV793" s="131"/>
      <c r="AKW793" s="131"/>
      <c r="AKX793" s="131"/>
      <c r="AKY793" s="131"/>
      <c r="AKZ793" s="131"/>
      <c r="ALA793" s="131"/>
      <c r="ALB793" s="131"/>
      <c r="ALC793" s="131"/>
      <c r="ALD793" s="131"/>
      <c r="ALE793" s="131"/>
      <c r="ALF793" s="131"/>
      <c r="ALG793" s="131"/>
      <c r="ALH793" s="131"/>
      <c r="ALI793" s="131"/>
      <c r="ALJ793" s="131"/>
      <c r="ALK793" s="131"/>
      <c r="ALL793" s="131"/>
      <c r="ALM793" s="131"/>
      <c r="ALN793" s="131"/>
    </row>
    <row r="794" spans="1:1002" s="508" customFormat="1" ht="24.95" customHeight="1" x14ac:dyDescent="0.25">
      <c r="A794" s="502"/>
      <c r="B794" s="503"/>
      <c r="C794" s="504"/>
      <c r="D794" s="450"/>
      <c r="E794" s="505"/>
      <c r="F794" s="505"/>
      <c r="G794" s="506"/>
      <c r="H794" s="506"/>
      <c r="I794" s="507"/>
      <c r="J794" s="565"/>
      <c r="K794" s="454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  <c r="EC794" s="131"/>
      <c r="ED794" s="131"/>
      <c r="EE794" s="131"/>
      <c r="EF794" s="131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31"/>
      <c r="EQ794" s="131"/>
      <c r="ER794" s="131"/>
      <c r="ES794" s="131"/>
      <c r="ET794" s="131"/>
      <c r="EU794" s="131"/>
      <c r="EV794" s="131"/>
      <c r="EW794" s="131"/>
      <c r="EX794" s="131"/>
      <c r="EY794" s="131"/>
      <c r="EZ794" s="131"/>
      <c r="FA794" s="131"/>
      <c r="FB794" s="131"/>
      <c r="FC794" s="131"/>
      <c r="FD794" s="131"/>
      <c r="FE794" s="131"/>
      <c r="FF794" s="131"/>
      <c r="FG794" s="131"/>
      <c r="FH794" s="131"/>
      <c r="FI794" s="131"/>
      <c r="FJ794" s="131"/>
      <c r="FK794" s="131"/>
      <c r="FL794" s="131"/>
      <c r="FM794" s="131"/>
      <c r="FN794" s="131"/>
      <c r="FO794" s="131"/>
      <c r="FP794" s="131"/>
      <c r="FQ794" s="131"/>
      <c r="FR794" s="131"/>
      <c r="FS794" s="131"/>
      <c r="FT794" s="131"/>
      <c r="FU794" s="131"/>
      <c r="FV794" s="131"/>
      <c r="FW794" s="131"/>
      <c r="FX794" s="131"/>
      <c r="FY794" s="131"/>
      <c r="FZ794" s="131"/>
      <c r="GA794" s="131"/>
      <c r="GB794" s="131"/>
      <c r="GC794" s="131"/>
      <c r="GD794" s="131"/>
      <c r="GE794" s="131"/>
      <c r="GF794" s="131"/>
      <c r="GG794" s="131"/>
      <c r="GH794" s="131"/>
      <c r="GI794" s="131"/>
      <c r="GJ794" s="131"/>
      <c r="GK794" s="131"/>
      <c r="GL794" s="131"/>
      <c r="GM794" s="131"/>
      <c r="GN794" s="131"/>
      <c r="GO794" s="131"/>
      <c r="GP794" s="131"/>
      <c r="GQ794" s="131"/>
      <c r="GR794" s="131"/>
      <c r="GS794" s="131"/>
      <c r="GT794" s="131"/>
      <c r="GU794" s="131"/>
      <c r="GV794" s="131"/>
      <c r="GW794" s="131"/>
      <c r="GX794" s="131"/>
      <c r="GY794" s="131"/>
      <c r="GZ794" s="131"/>
      <c r="HA794" s="131"/>
      <c r="HB794" s="131"/>
      <c r="HC794" s="131"/>
      <c r="HD794" s="131"/>
      <c r="HE794" s="131"/>
      <c r="HF794" s="131"/>
      <c r="HG794" s="131"/>
      <c r="HH794" s="131"/>
      <c r="HI794" s="131"/>
      <c r="HJ794" s="131"/>
      <c r="HK794" s="131"/>
      <c r="HL794" s="131"/>
      <c r="HM794" s="131"/>
      <c r="HN794" s="131"/>
      <c r="HO794" s="131"/>
      <c r="HP794" s="131"/>
      <c r="HQ794" s="131"/>
      <c r="HR794" s="131"/>
      <c r="HS794" s="131"/>
      <c r="HT794" s="131"/>
      <c r="HU794" s="131"/>
      <c r="HV794" s="131"/>
      <c r="HW794" s="131"/>
      <c r="HX794" s="131"/>
      <c r="HY794" s="131"/>
      <c r="HZ794" s="131"/>
      <c r="IA794" s="131"/>
      <c r="IB794" s="131"/>
      <c r="IC794" s="131"/>
      <c r="ID794" s="131"/>
      <c r="IE794" s="131"/>
      <c r="IF794" s="131"/>
      <c r="IG794" s="131"/>
      <c r="IH794" s="131"/>
      <c r="II794" s="131"/>
      <c r="IJ794" s="131"/>
      <c r="IK794" s="131"/>
      <c r="IL794" s="131"/>
      <c r="IM794" s="131"/>
      <c r="IN794" s="131"/>
      <c r="IO794" s="131"/>
      <c r="IP794" s="131"/>
      <c r="IQ794" s="131"/>
      <c r="IR794" s="131"/>
      <c r="IS794" s="131"/>
      <c r="IT794" s="131"/>
      <c r="IU794" s="131"/>
      <c r="IV794" s="131"/>
      <c r="IW794" s="131"/>
      <c r="IX794" s="131"/>
      <c r="IY794" s="131"/>
      <c r="IZ794" s="131"/>
      <c r="JA794" s="131"/>
      <c r="JB794" s="131"/>
      <c r="JC794" s="131"/>
      <c r="JD794" s="131"/>
      <c r="JE794" s="131"/>
      <c r="JF794" s="131"/>
      <c r="JG794" s="131"/>
      <c r="JH794" s="131"/>
      <c r="JI794" s="131"/>
      <c r="JJ794" s="131"/>
      <c r="JK794" s="131"/>
      <c r="JL794" s="131"/>
      <c r="JM794" s="131"/>
      <c r="JN794" s="131"/>
      <c r="JO794" s="131"/>
      <c r="JP794" s="131"/>
      <c r="JQ794" s="131"/>
      <c r="JR794" s="131"/>
      <c r="JS794" s="131"/>
      <c r="JT794" s="131"/>
      <c r="JU794" s="131"/>
      <c r="JV794" s="131"/>
      <c r="JW794" s="131"/>
      <c r="JX794" s="131"/>
      <c r="JY794" s="131"/>
      <c r="JZ794" s="131"/>
      <c r="KA794" s="131"/>
      <c r="KB794" s="131"/>
      <c r="KC794" s="131"/>
      <c r="KD794" s="131"/>
      <c r="KE794" s="131"/>
      <c r="KF794" s="131"/>
      <c r="KG794" s="131"/>
      <c r="KH794" s="131"/>
      <c r="KI794" s="131"/>
      <c r="KJ794" s="131"/>
      <c r="KK794" s="131"/>
      <c r="KL794" s="131"/>
      <c r="KM794" s="131"/>
      <c r="KN794" s="131"/>
      <c r="KO794" s="131"/>
      <c r="KP794" s="131"/>
      <c r="KQ794" s="131"/>
      <c r="KR794" s="131"/>
      <c r="KS794" s="131"/>
      <c r="KT794" s="131"/>
      <c r="KU794" s="131"/>
      <c r="KV794" s="131"/>
      <c r="KW794" s="131"/>
      <c r="KX794" s="131"/>
      <c r="KY794" s="131"/>
      <c r="KZ794" s="131"/>
      <c r="LA794" s="131"/>
      <c r="LB794" s="131"/>
      <c r="LC794" s="131"/>
      <c r="LD794" s="131"/>
      <c r="LE794" s="131"/>
      <c r="LF794" s="131"/>
      <c r="LG794" s="131"/>
      <c r="LH794" s="131"/>
      <c r="LI794" s="131"/>
      <c r="LJ794" s="131"/>
      <c r="LK794" s="131"/>
      <c r="LL794" s="131"/>
      <c r="LM794" s="131"/>
      <c r="LN794" s="131"/>
      <c r="LO794" s="131"/>
      <c r="LP794" s="131"/>
      <c r="LQ794" s="131"/>
      <c r="LR794" s="131"/>
      <c r="LS794" s="131"/>
      <c r="LT794" s="131"/>
      <c r="LU794" s="131"/>
      <c r="LV794" s="131"/>
      <c r="LW794" s="131"/>
      <c r="LX794" s="131"/>
      <c r="LY794" s="131"/>
      <c r="LZ794" s="131"/>
      <c r="MA794" s="131"/>
      <c r="MB794" s="131"/>
      <c r="MC794" s="131"/>
      <c r="MD794" s="131"/>
      <c r="ME794" s="131"/>
      <c r="MF794" s="131"/>
      <c r="MG794" s="131"/>
      <c r="MH794" s="131"/>
      <c r="MI794" s="131"/>
      <c r="MJ794" s="131"/>
      <c r="MK794" s="131"/>
      <c r="ML794" s="131"/>
      <c r="MM794" s="131"/>
      <c r="MN794" s="131"/>
      <c r="MO794" s="131"/>
      <c r="MP794" s="131"/>
      <c r="MQ794" s="131"/>
      <c r="MR794" s="131"/>
      <c r="MS794" s="131"/>
      <c r="MT794" s="131"/>
      <c r="MU794" s="131"/>
      <c r="MV794" s="131"/>
      <c r="MW794" s="131"/>
      <c r="MX794" s="131"/>
      <c r="MY794" s="131"/>
      <c r="MZ794" s="131"/>
      <c r="NA794" s="131"/>
      <c r="NB794" s="131"/>
      <c r="NC794" s="131"/>
      <c r="ND794" s="131"/>
      <c r="NE794" s="131"/>
      <c r="NF794" s="131"/>
      <c r="NG794" s="131"/>
      <c r="NH794" s="131"/>
      <c r="NI794" s="131"/>
      <c r="NJ794" s="131"/>
      <c r="NK794" s="131"/>
      <c r="NL794" s="131"/>
      <c r="NM794" s="131"/>
      <c r="NN794" s="131"/>
      <c r="NO794" s="131"/>
      <c r="NP794" s="131"/>
      <c r="NQ794" s="131"/>
      <c r="NR794" s="131"/>
      <c r="NS794" s="131"/>
      <c r="NT794" s="131"/>
      <c r="NU794" s="131"/>
      <c r="NV794" s="131"/>
      <c r="NW794" s="131"/>
      <c r="NX794" s="131"/>
      <c r="NY794" s="131"/>
      <c r="NZ794" s="131"/>
      <c r="OA794" s="131"/>
      <c r="OB794" s="131"/>
      <c r="OC794" s="131"/>
      <c r="OD794" s="131"/>
      <c r="OE794" s="131"/>
      <c r="OF794" s="131"/>
      <c r="OG794" s="131"/>
      <c r="OH794" s="131"/>
      <c r="OI794" s="131"/>
      <c r="OJ794" s="131"/>
      <c r="OK794" s="131"/>
      <c r="OL794" s="131"/>
      <c r="OM794" s="131"/>
      <c r="ON794" s="131"/>
      <c r="OO794" s="131"/>
      <c r="OP794" s="131"/>
      <c r="OQ794" s="131"/>
      <c r="OR794" s="131"/>
      <c r="OS794" s="131"/>
      <c r="OT794" s="131"/>
      <c r="OU794" s="131"/>
      <c r="OV794" s="131"/>
      <c r="OW794" s="131"/>
      <c r="OX794" s="131"/>
      <c r="OY794" s="131"/>
      <c r="OZ794" s="131"/>
      <c r="PA794" s="131"/>
      <c r="PB794" s="131"/>
      <c r="PC794" s="131"/>
      <c r="PD794" s="131"/>
      <c r="PE794" s="131"/>
      <c r="PF794" s="131"/>
      <c r="PG794" s="131"/>
      <c r="PH794" s="131"/>
      <c r="PI794" s="131"/>
      <c r="PJ794" s="131"/>
      <c r="PK794" s="131"/>
      <c r="PL794" s="131"/>
      <c r="PM794" s="131"/>
      <c r="PN794" s="131"/>
      <c r="PO794" s="131"/>
      <c r="PP794" s="131"/>
      <c r="PQ794" s="131"/>
      <c r="PR794" s="131"/>
      <c r="PS794" s="131"/>
      <c r="PT794" s="131"/>
      <c r="PU794" s="131"/>
      <c r="PV794" s="131"/>
      <c r="PW794" s="131"/>
      <c r="PX794" s="131"/>
      <c r="PY794" s="131"/>
      <c r="PZ794" s="131"/>
      <c r="QA794" s="131"/>
      <c r="QB794" s="131"/>
      <c r="QC794" s="131"/>
      <c r="QD794" s="131"/>
      <c r="QE794" s="131"/>
      <c r="QF794" s="131"/>
      <c r="QG794" s="131"/>
      <c r="QH794" s="131"/>
      <c r="QI794" s="131"/>
      <c r="QJ794" s="131"/>
      <c r="QK794" s="131"/>
      <c r="QL794" s="131"/>
      <c r="QM794" s="131"/>
      <c r="QN794" s="131"/>
      <c r="QO794" s="131"/>
      <c r="QP794" s="131"/>
      <c r="QQ794" s="131"/>
      <c r="QR794" s="131"/>
      <c r="QS794" s="131"/>
      <c r="QT794" s="131"/>
      <c r="QU794" s="131"/>
      <c r="QV794" s="131"/>
      <c r="QW794" s="131"/>
      <c r="QX794" s="131"/>
      <c r="QY794" s="131"/>
      <c r="QZ794" s="131"/>
      <c r="RA794" s="131"/>
      <c r="RB794" s="131"/>
      <c r="RC794" s="131"/>
      <c r="RD794" s="131"/>
      <c r="RE794" s="131"/>
      <c r="RF794" s="131"/>
      <c r="RG794" s="131"/>
      <c r="RH794" s="131"/>
      <c r="RI794" s="131"/>
      <c r="RJ794" s="131"/>
      <c r="RK794" s="131"/>
      <c r="RL794" s="131"/>
      <c r="RM794" s="131"/>
      <c r="RN794" s="131"/>
      <c r="RO794" s="131"/>
      <c r="RP794" s="131"/>
      <c r="RQ794" s="131"/>
      <c r="RR794" s="131"/>
      <c r="RS794" s="131"/>
      <c r="RT794" s="131"/>
      <c r="RU794" s="131"/>
      <c r="RV794" s="131"/>
      <c r="RW794" s="131"/>
      <c r="RX794" s="131"/>
      <c r="RY794" s="131"/>
      <c r="RZ794" s="131"/>
      <c r="SA794" s="131"/>
      <c r="SB794" s="131"/>
      <c r="SC794" s="131"/>
      <c r="SD794" s="131"/>
      <c r="SE794" s="131"/>
      <c r="SF794" s="131"/>
      <c r="SG794" s="131"/>
      <c r="SH794" s="131"/>
      <c r="SI794" s="131"/>
      <c r="SJ794" s="131"/>
      <c r="SK794" s="131"/>
      <c r="SL794" s="131"/>
      <c r="SM794" s="131"/>
      <c r="SN794" s="131"/>
      <c r="SO794" s="131"/>
      <c r="SP794" s="131"/>
      <c r="SQ794" s="131"/>
      <c r="SR794" s="131"/>
      <c r="SS794" s="131"/>
      <c r="ST794" s="131"/>
      <c r="SU794" s="131"/>
      <c r="SV794" s="131"/>
      <c r="SW794" s="131"/>
      <c r="SX794" s="131"/>
      <c r="SY794" s="131"/>
      <c r="SZ794" s="131"/>
      <c r="TA794" s="131"/>
      <c r="TB794" s="131"/>
      <c r="TC794" s="131"/>
      <c r="TD794" s="131"/>
      <c r="TE794" s="131"/>
      <c r="TF794" s="131"/>
      <c r="TG794" s="131"/>
      <c r="TH794" s="131"/>
      <c r="TI794" s="131"/>
      <c r="TJ794" s="131"/>
      <c r="TK794" s="131"/>
      <c r="TL794" s="131"/>
      <c r="TM794" s="131"/>
      <c r="TN794" s="131"/>
      <c r="TO794" s="131"/>
      <c r="TP794" s="131"/>
      <c r="TQ794" s="131"/>
      <c r="TR794" s="131"/>
      <c r="TS794" s="131"/>
      <c r="TT794" s="131"/>
      <c r="TU794" s="131"/>
      <c r="TV794" s="131"/>
      <c r="TW794" s="131"/>
      <c r="TX794" s="131"/>
      <c r="TY794" s="131"/>
      <c r="TZ794" s="131"/>
      <c r="UA794" s="131"/>
      <c r="UB794" s="131"/>
      <c r="UC794" s="131"/>
      <c r="UD794" s="131"/>
      <c r="UE794" s="131"/>
      <c r="UF794" s="131"/>
      <c r="UG794" s="131"/>
      <c r="UH794" s="131"/>
      <c r="UI794" s="131"/>
      <c r="UJ794" s="131"/>
      <c r="UK794" s="131"/>
      <c r="UL794" s="131"/>
      <c r="UM794" s="131"/>
      <c r="UN794" s="131"/>
      <c r="UO794" s="131"/>
      <c r="UP794" s="131"/>
      <c r="UQ794" s="131"/>
      <c r="UR794" s="131"/>
      <c r="US794" s="131"/>
      <c r="UT794" s="131"/>
      <c r="UU794" s="131"/>
      <c r="UV794" s="131"/>
      <c r="UW794" s="131"/>
      <c r="UX794" s="131"/>
      <c r="UY794" s="131"/>
      <c r="UZ794" s="131"/>
      <c r="VA794" s="131"/>
      <c r="VB794" s="131"/>
      <c r="VC794" s="131"/>
      <c r="VD794" s="131"/>
      <c r="VE794" s="131"/>
      <c r="VF794" s="131"/>
      <c r="VG794" s="131"/>
      <c r="VH794" s="131"/>
      <c r="VI794" s="131"/>
      <c r="VJ794" s="131"/>
      <c r="VK794" s="131"/>
      <c r="VL794" s="131"/>
      <c r="VM794" s="131"/>
      <c r="VN794" s="131"/>
      <c r="VO794" s="131"/>
      <c r="VP794" s="131"/>
      <c r="VQ794" s="131"/>
      <c r="VR794" s="131"/>
      <c r="VS794" s="131"/>
      <c r="VT794" s="131"/>
      <c r="VU794" s="131"/>
      <c r="VV794" s="131"/>
      <c r="VW794" s="131"/>
      <c r="VX794" s="131"/>
      <c r="VY794" s="131"/>
      <c r="VZ794" s="131"/>
      <c r="WA794" s="131"/>
      <c r="WB794" s="131"/>
      <c r="WC794" s="131"/>
      <c r="WD794" s="131"/>
      <c r="WE794" s="131"/>
      <c r="WF794" s="131"/>
      <c r="WG794" s="131"/>
      <c r="WH794" s="131"/>
      <c r="WI794" s="131"/>
      <c r="WJ794" s="131"/>
      <c r="WK794" s="131"/>
      <c r="WL794" s="131"/>
      <c r="WM794" s="131"/>
      <c r="WN794" s="131"/>
      <c r="WO794" s="131"/>
      <c r="WP794" s="131"/>
      <c r="WQ794" s="131"/>
      <c r="WR794" s="131"/>
      <c r="WS794" s="131"/>
      <c r="WT794" s="131"/>
      <c r="WU794" s="131"/>
      <c r="WV794" s="131"/>
      <c r="WW794" s="131"/>
      <c r="WX794" s="131"/>
      <c r="WY794" s="131"/>
      <c r="WZ794" s="131"/>
      <c r="XA794" s="131"/>
      <c r="XB794" s="131"/>
      <c r="XC794" s="131"/>
      <c r="XD794" s="131"/>
      <c r="XE794" s="131"/>
      <c r="XF794" s="131"/>
      <c r="XG794" s="131"/>
      <c r="XH794" s="131"/>
      <c r="XI794" s="131"/>
      <c r="XJ794" s="131"/>
      <c r="XK794" s="131"/>
      <c r="XL794" s="131"/>
      <c r="XM794" s="131"/>
      <c r="XN794" s="131"/>
      <c r="XO794" s="131"/>
      <c r="XP794" s="131"/>
      <c r="XQ794" s="131"/>
      <c r="XR794" s="131"/>
      <c r="XS794" s="131"/>
      <c r="XT794" s="131"/>
      <c r="XU794" s="131"/>
      <c r="XV794" s="131"/>
      <c r="XW794" s="131"/>
      <c r="XX794" s="131"/>
      <c r="XY794" s="131"/>
      <c r="XZ794" s="131"/>
      <c r="YA794" s="131"/>
      <c r="YB794" s="131"/>
      <c r="YC794" s="131"/>
      <c r="YD794" s="131"/>
      <c r="YE794" s="131"/>
      <c r="YF794" s="131"/>
      <c r="YG794" s="131"/>
      <c r="YH794" s="131"/>
      <c r="YI794" s="131"/>
      <c r="YJ794" s="131"/>
      <c r="YK794" s="131"/>
      <c r="YL794" s="131"/>
      <c r="YM794" s="131"/>
      <c r="YN794" s="131"/>
      <c r="YO794" s="131"/>
      <c r="YP794" s="131"/>
      <c r="YQ794" s="131"/>
      <c r="YR794" s="131"/>
      <c r="YS794" s="131"/>
      <c r="YT794" s="131"/>
      <c r="YU794" s="131"/>
      <c r="YV794" s="131"/>
      <c r="YW794" s="131"/>
      <c r="YX794" s="131"/>
      <c r="YY794" s="131"/>
      <c r="YZ794" s="131"/>
      <c r="ZA794" s="131"/>
      <c r="ZB794" s="131"/>
      <c r="ZC794" s="131"/>
      <c r="ZD794" s="131"/>
      <c r="ZE794" s="131"/>
      <c r="ZF794" s="131"/>
      <c r="ZG794" s="131"/>
      <c r="ZH794" s="131"/>
      <c r="ZI794" s="131"/>
      <c r="ZJ794" s="131"/>
      <c r="ZK794" s="131"/>
      <c r="ZL794" s="131"/>
      <c r="ZM794" s="131"/>
      <c r="ZN794" s="131"/>
      <c r="ZO794" s="131"/>
      <c r="ZP794" s="131"/>
      <c r="ZQ794" s="131"/>
      <c r="ZR794" s="131"/>
      <c r="ZS794" s="131"/>
      <c r="ZT794" s="131"/>
      <c r="ZU794" s="131"/>
      <c r="ZV794" s="131"/>
      <c r="ZW794" s="131"/>
      <c r="ZX794" s="131"/>
      <c r="ZY794" s="131"/>
      <c r="ZZ794" s="131"/>
      <c r="AAA794" s="131"/>
      <c r="AAB794" s="131"/>
      <c r="AAC794" s="131"/>
      <c r="AAD794" s="131"/>
      <c r="AAE794" s="131"/>
      <c r="AAF794" s="131"/>
      <c r="AAG794" s="131"/>
      <c r="AAH794" s="131"/>
      <c r="AAI794" s="131"/>
      <c r="AAJ794" s="131"/>
      <c r="AAK794" s="131"/>
      <c r="AAL794" s="131"/>
      <c r="AAM794" s="131"/>
      <c r="AAN794" s="131"/>
      <c r="AAO794" s="131"/>
      <c r="AAP794" s="131"/>
      <c r="AAQ794" s="131"/>
      <c r="AAR794" s="131"/>
      <c r="AAS794" s="131"/>
      <c r="AAT794" s="131"/>
      <c r="AAU794" s="131"/>
      <c r="AAV794" s="131"/>
      <c r="AAW794" s="131"/>
      <c r="AAX794" s="131"/>
      <c r="AAY794" s="131"/>
      <c r="AAZ794" s="131"/>
      <c r="ABA794" s="131"/>
      <c r="ABB794" s="131"/>
      <c r="ABC794" s="131"/>
      <c r="ABD794" s="131"/>
      <c r="ABE794" s="131"/>
      <c r="ABF794" s="131"/>
      <c r="ABG794" s="131"/>
      <c r="ABH794" s="131"/>
      <c r="ABI794" s="131"/>
      <c r="ABJ794" s="131"/>
      <c r="ABK794" s="131"/>
      <c r="ABL794" s="131"/>
      <c r="ABM794" s="131"/>
      <c r="ABN794" s="131"/>
      <c r="ABO794" s="131"/>
      <c r="ABP794" s="131"/>
      <c r="ABQ794" s="131"/>
      <c r="ABR794" s="131"/>
      <c r="ABS794" s="131"/>
      <c r="ABT794" s="131"/>
      <c r="ABU794" s="131"/>
      <c r="ABV794" s="131"/>
      <c r="ABW794" s="131"/>
      <c r="ABX794" s="131"/>
      <c r="ABY794" s="131"/>
      <c r="ABZ794" s="131"/>
      <c r="ACA794" s="131"/>
      <c r="ACB794" s="131"/>
      <c r="ACC794" s="131"/>
      <c r="ACD794" s="131"/>
      <c r="ACE794" s="131"/>
      <c r="ACF794" s="131"/>
      <c r="ACG794" s="131"/>
      <c r="ACH794" s="131"/>
      <c r="ACI794" s="131"/>
      <c r="ACJ794" s="131"/>
      <c r="ACK794" s="131"/>
      <c r="ACL794" s="131"/>
      <c r="ACM794" s="131"/>
      <c r="ACN794" s="131"/>
      <c r="ACO794" s="131"/>
      <c r="ACP794" s="131"/>
      <c r="ACQ794" s="131"/>
      <c r="ACR794" s="131"/>
      <c r="ACS794" s="131"/>
      <c r="ACT794" s="131"/>
      <c r="ACU794" s="131"/>
      <c r="ACV794" s="131"/>
      <c r="ACW794" s="131"/>
      <c r="ACX794" s="131"/>
      <c r="ACY794" s="131"/>
      <c r="ACZ794" s="131"/>
      <c r="ADA794" s="131"/>
      <c r="ADB794" s="131"/>
      <c r="ADC794" s="131"/>
      <c r="ADD794" s="131"/>
      <c r="ADE794" s="131"/>
      <c r="ADF794" s="131"/>
      <c r="ADG794" s="131"/>
      <c r="ADH794" s="131"/>
      <c r="ADI794" s="131"/>
      <c r="ADJ794" s="131"/>
      <c r="ADK794" s="131"/>
      <c r="ADL794" s="131"/>
      <c r="ADM794" s="131"/>
      <c r="ADN794" s="131"/>
      <c r="ADO794" s="131"/>
      <c r="ADP794" s="131"/>
      <c r="ADQ794" s="131"/>
      <c r="ADR794" s="131"/>
      <c r="ADS794" s="131"/>
      <c r="ADT794" s="131"/>
      <c r="ADU794" s="131"/>
      <c r="ADV794" s="131"/>
      <c r="ADW794" s="131"/>
      <c r="ADX794" s="131"/>
      <c r="ADY794" s="131"/>
      <c r="ADZ794" s="131"/>
      <c r="AEA794" s="131"/>
      <c r="AEB794" s="131"/>
      <c r="AEC794" s="131"/>
      <c r="AED794" s="131"/>
      <c r="AEE794" s="131"/>
      <c r="AEF794" s="131"/>
      <c r="AEG794" s="131"/>
      <c r="AEH794" s="131"/>
      <c r="AEI794" s="131"/>
      <c r="AEJ794" s="131"/>
      <c r="AEK794" s="131"/>
      <c r="AEL794" s="131"/>
      <c r="AEM794" s="131"/>
      <c r="AEN794" s="131"/>
      <c r="AEO794" s="131"/>
      <c r="AEP794" s="131"/>
      <c r="AEQ794" s="131"/>
      <c r="AER794" s="131"/>
      <c r="AES794" s="131"/>
      <c r="AET794" s="131"/>
      <c r="AEU794" s="131"/>
      <c r="AEV794" s="131"/>
      <c r="AEW794" s="131"/>
      <c r="AEX794" s="131"/>
      <c r="AEY794" s="131"/>
      <c r="AEZ794" s="131"/>
      <c r="AFA794" s="131"/>
      <c r="AFB794" s="131"/>
      <c r="AFC794" s="131"/>
      <c r="AFD794" s="131"/>
      <c r="AFE794" s="131"/>
      <c r="AFF794" s="131"/>
      <c r="AFG794" s="131"/>
      <c r="AFH794" s="131"/>
      <c r="AFI794" s="131"/>
      <c r="AFJ794" s="131"/>
      <c r="AFK794" s="131"/>
      <c r="AFL794" s="131"/>
      <c r="AFM794" s="131"/>
      <c r="AFN794" s="131"/>
      <c r="AFO794" s="131"/>
      <c r="AFP794" s="131"/>
      <c r="AFQ794" s="131"/>
      <c r="AFR794" s="131"/>
      <c r="AFS794" s="131"/>
      <c r="AFT794" s="131"/>
      <c r="AFU794" s="131"/>
      <c r="AFV794" s="131"/>
      <c r="AFW794" s="131"/>
      <c r="AFX794" s="131"/>
      <c r="AFY794" s="131"/>
      <c r="AFZ794" s="131"/>
      <c r="AGA794" s="131"/>
      <c r="AGB794" s="131"/>
      <c r="AGC794" s="131"/>
      <c r="AGD794" s="131"/>
      <c r="AGE794" s="131"/>
      <c r="AGF794" s="131"/>
      <c r="AGG794" s="131"/>
      <c r="AGH794" s="131"/>
      <c r="AGI794" s="131"/>
      <c r="AGJ794" s="131"/>
      <c r="AGK794" s="131"/>
      <c r="AGL794" s="131"/>
      <c r="AGM794" s="131"/>
      <c r="AGN794" s="131"/>
      <c r="AGO794" s="131"/>
      <c r="AGP794" s="131"/>
      <c r="AGQ794" s="131"/>
      <c r="AGR794" s="131"/>
      <c r="AGS794" s="131"/>
      <c r="AGT794" s="131"/>
      <c r="AGU794" s="131"/>
      <c r="AGV794" s="131"/>
      <c r="AGW794" s="131"/>
      <c r="AGX794" s="131"/>
      <c r="AGY794" s="131"/>
      <c r="AGZ794" s="131"/>
      <c r="AHA794" s="131"/>
      <c r="AHB794" s="131"/>
      <c r="AHC794" s="131"/>
      <c r="AHD794" s="131"/>
      <c r="AHE794" s="131"/>
      <c r="AHF794" s="131"/>
      <c r="AHG794" s="131"/>
      <c r="AHH794" s="131"/>
      <c r="AHI794" s="131"/>
      <c r="AHJ794" s="131"/>
      <c r="AHK794" s="131"/>
      <c r="AHL794" s="131"/>
      <c r="AHM794" s="131"/>
      <c r="AHN794" s="131"/>
      <c r="AHO794" s="131"/>
      <c r="AHP794" s="131"/>
      <c r="AHQ794" s="131"/>
      <c r="AHR794" s="131"/>
      <c r="AHS794" s="131"/>
      <c r="AHT794" s="131"/>
      <c r="AHU794" s="131"/>
      <c r="AHV794" s="131"/>
      <c r="AHW794" s="131"/>
      <c r="AHX794" s="131"/>
      <c r="AHY794" s="131"/>
      <c r="AHZ794" s="131"/>
      <c r="AIA794" s="131"/>
      <c r="AIB794" s="131"/>
      <c r="AIC794" s="131"/>
      <c r="AID794" s="131"/>
      <c r="AIE794" s="131"/>
      <c r="AIF794" s="131"/>
      <c r="AIG794" s="131"/>
      <c r="AIH794" s="131"/>
      <c r="AII794" s="131"/>
      <c r="AIJ794" s="131"/>
      <c r="AIK794" s="131"/>
      <c r="AIL794" s="131"/>
      <c r="AIM794" s="131"/>
      <c r="AIN794" s="131"/>
      <c r="AIO794" s="131"/>
      <c r="AIP794" s="131"/>
      <c r="AIQ794" s="131"/>
      <c r="AIR794" s="131"/>
      <c r="AIS794" s="131"/>
      <c r="AIT794" s="131"/>
      <c r="AIU794" s="131"/>
      <c r="AIV794" s="131"/>
      <c r="AIW794" s="131"/>
      <c r="AIX794" s="131"/>
      <c r="AIY794" s="131"/>
      <c r="AIZ794" s="131"/>
      <c r="AJA794" s="131"/>
      <c r="AJB794" s="131"/>
      <c r="AJC794" s="131"/>
      <c r="AJD794" s="131"/>
      <c r="AJE794" s="131"/>
      <c r="AJF794" s="131"/>
      <c r="AJG794" s="131"/>
      <c r="AJH794" s="131"/>
      <c r="AJI794" s="131"/>
      <c r="AJJ794" s="131"/>
      <c r="AJK794" s="131"/>
      <c r="AJL794" s="131"/>
      <c r="AJM794" s="131"/>
      <c r="AJN794" s="131"/>
      <c r="AJO794" s="131"/>
      <c r="AJP794" s="131"/>
      <c r="AJQ794" s="131"/>
      <c r="AJR794" s="131"/>
      <c r="AJS794" s="131"/>
      <c r="AJT794" s="131"/>
      <c r="AJU794" s="131"/>
      <c r="AJV794" s="131"/>
      <c r="AJW794" s="131"/>
      <c r="AJX794" s="131"/>
      <c r="AJY794" s="131"/>
      <c r="AJZ794" s="131"/>
      <c r="AKA794" s="131"/>
      <c r="AKB794" s="131"/>
      <c r="AKC794" s="131"/>
      <c r="AKD794" s="131"/>
      <c r="AKE794" s="131"/>
      <c r="AKF794" s="131"/>
      <c r="AKG794" s="131"/>
      <c r="AKH794" s="131"/>
      <c r="AKI794" s="131"/>
      <c r="AKJ794" s="131"/>
      <c r="AKK794" s="131"/>
      <c r="AKL794" s="131"/>
      <c r="AKM794" s="131"/>
      <c r="AKN794" s="131"/>
      <c r="AKO794" s="131"/>
      <c r="AKP794" s="131"/>
      <c r="AKQ794" s="131"/>
      <c r="AKR794" s="131"/>
      <c r="AKS794" s="131"/>
      <c r="AKT794" s="131"/>
      <c r="AKU794" s="131"/>
      <c r="AKV794" s="131"/>
      <c r="AKW794" s="131"/>
      <c r="AKX794" s="131"/>
      <c r="AKY794" s="131"/>
      <c r="AKZ794" s="131"/>
      <c r="ALA794" s="131"/>
      <c r="ALB794" s="131"/>
      <c r="ALC794" s="131"/>
      <c r="ALD794" s="131"/>
      <c r="ALE794" s="131"/>
      <c r="ALF794" s="131"/>
      <c r="ALG794" s="131"/>
      <c r="ALH794" s="131"/>
      <c r="ALI794" s="131"/>
      <c r="ALJ794" s="131"/>
      <c r="ALK794" s="131"/>
      <c r="ALL794" s="131"/>
      <c r="ALM794" s="131"/>
      <c r="ALN794" s="131"/>
    </row>
    <row r="795" spans="1:1002" s="508" customFormat="1" ht="24.95" customHeight="1" x14ac:dyDescent="0.25">
      <c r="A795" s="502"/>
      <c r="B795" s="503"/>
      <c r="C795" s="504"/>
      <c r="D795" s="450"/>
      <c r="E795" s="505"/>
      <c r="F795" s="505"/>
      <c r="G795" s="506"/>
      <c r="H795" s="506"/>
      <c r="I795" s="507"/>
      <c r="J795" s="565"/>
      <c r="K795" s="454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  <c r="EC795" s="131"/>
      <c r="ED795" s="131"/>
      <c r="EE795" s="131"/>
      <c r="EF795" s="131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31"/>
      <c r="EQ795" s="131"/>
      <c r="ER795" s="131"/>
      <c r="ES795" s="131"/>
      <c r="ET795" s="131"/>
      <c r="EU795" s="131"/>
      <c r="EV795" s="131"/>
      <c r="EW795" s="131"/>
      <c r="EX795" s="131"/>
      <c r="EY795" s="131"/>
      <c r="EZ795" s="131"/>
      <c r="FA795" s="131"/>
      <c r="FB795" s="131"/>
      <c r="FC795" s="131"/>
      <c r="FD795" s="131"/>
      <c r="FE795" s="131"/>
      <c r="FF795" s="131"/>
      <c r="FG795" s="131"/>
      <c r="FH795" s="131"/>
      <c r="FI795" s="131"/>
      <c r="FJ795" s="131"/>
      <c r="FK795" s="131"/>
      <c r="FL795" s="131"/>
      <c r="FM795" s="131"/>
      <c r="FN795" s="131"/>
      <c r="FO795" s="131"/>
      <c r="FP795" s="131"/>
      <c r="FQ795" s="131"/>
      <c r="FR795" s="131"/>
      <c r="FS795" s="131"/>
      <c r="FT795" s="131"/>
      <c r="FU795" s="131"/>
      <c r="FV795" s="131"/>
      <c r="FW795" s="131"/>
      <c r="FX795" s="131"/>
      <c r="FY795" s="131"/>
      <c r="FZ795" s="131"/>
      <c r="GA795" s="131"/>
      <c r="GB795" s="131"/>
      <c r="GC795" s="131"/>
      <c r="GD795" s="131"/>
      <c r="GE795" s="131"/>
      <c r="GF795" s="131"/>
      <c r="GG795" s="131"/>
      <c r="GH795" s="131"/>
      <c r="GI795" s="131"/>
      <c r="GJ795" s="131"/>
      <c r="GK795" s="131"/>
      <c r="GL795" s="131"/>
      <c r="GM795" s="131"/>
      <c r="GN795" s="131"/>
      <c r="GO795" s="131"/>
      <c r="GP795" s="131"/>
      <c r="GQ795" s="131"/>
      <c r="GR795" s="131"/>
      <c r="GS795" s="131"/>
      <c r="GT795" s="131"/>
      <c r="GU795" s="131"/>
      <c r="GV795" s="131"/>
      <c r="GW795" s="131"/>
      <c r="GX795" s="131"/>
      <c r="GY795" s="131"/>
      <c r="GZ795" s="131"/>
      <c r="HA795" s="131"/>
      <c r="HB795" s="131"/>
      <c r="HC795" s="131"/>
      <c r="HD795" s="131"/>
      <c r="HE795" s="131"/>
      <c r="HF795" s="131"/>
      <c r="HG795" s="131"/>
      <c r="HH795" s="131"/>
      <c r="HI795" s="131"/>
      <c r="HJ795" s="131"/>
      <c r="HK795" s="131"/>
      <c r="HL795" s="131"/>
      <c r="HM795" s="131"/>
      <c r="HN795" s="131"/>
      <c r="HO795" s="131"/>
      <c r="HP795" s="131"/>
      <c r="HQ795" s="131"/>
      <c r="HR795" s="131"/>
      <c r="HS795" s="131"/>
      <c r="HT795" s="131"/>
      <c r="HU795" s="131"/>
      <c r="HV795" s="131"/>
      <c r="HW795" s="131"/>
      <c r="HX795" s="131"/>
      <c r="HY795" s="131"/>
      <c r="HZ795" s="131"/>
      <c r="IA795" s="131"/>
      <c r="IB795" s="131"/>
      <c r="IC795" s="131"/>
      <c r="ID795" s="131"/>
      <c r="IE795" s="131"/>
      <c r="IF795" s="131"/>
      <c r="IG795" s="131"/>
      <c r="IH795" s="131"/>
      <c r="II795" s="131"/>
      <c r="IJ795" s="131"/>
      <c r="IK795" s="131"/>
      <c r="IL795" s="131"/>
      <c r="IM795" s="131"/>
      <c r="IN795" s="131"/>
      <c r="IO795" s="131"/>
      <c r="IP795" s="131"/>
      <c r="IQ795" s="131"/>
      <c r="IR795" s="131"/>
      <c r="IS795" s="131"/>
      <c r="IT795" s="131"/>
      <c r="IU795" s="131"/>
      <c r="IV795" s="131"/>
      <c r="IW795" s="131"/>
      <c r="IX795" s="131"/>
      <c r="IY795" s="131"/>
      <c r="IZ795" s="131"/>
      <c r="JA795" s="131"/>
      <c r="JB795" s="131"/>
      <c r="JC795" s="131"/>
      <c r="JD795" s="131"/>
      <c r="JE795" s="131"/>
      <c r="JF795" s="131"/>
      <c r="JG795" s="131"/>
      <c r="JH795" s="131"/>
      <c r="JI795" s="131"/>
      <c r="JJ795" s="131"/>
      <c r="JK795" s="131"/>
      <c r="JL795" s="131"/>
      <c r="JM795" s="131"/>
      <c r="JN795" s="131"/>
      <c r="JO795" s="131"/>
      <c r="JP795" s="131"/>
      <c r="JQ795" s="131"/>
      <c r="JR795" s="131"/>
      <c r="JS795" s="131"/>
      <c r="JT795" s="131"/>
      <c r="JU795" s="131"/>
      <c r="JV795" s="131"/>
      <c r="JW795" s="131"/>
      <c r="JX795" s="131"/>
      <c r="JY795" s="131"/>
      <c r="JZ795" s="131"/>
      <c r="KA795" s="131"/>
      <c r="KB795" s="131"/>
      <c r="KC795" s="131"/>
      <c r="KD795" s="131"/>
      <c r="KE795" s="131"/>
      <c r="KF795" s="131"/>
      <c r="KG795" s="131"/>
      <c r="KH795" s="131"/>
      <c r="KI795" s="131"/>
      <c r="KJ795" s="131"/>
      <c r="KK795" s="131"/>
      <c r="KL795" s="131"/>
      <c r="KM795" s="131"/>
      <c r="KN795" s="131"/>
      <c r="KO795" s="131"/>
      <c r="KP795" s="131"/>
      <c r="KQ795" s="131"/>
      <c r="KR795" s="131"/>
      <c r="KS795" s="131"/>
      <c r="KT795" s="131"/>
      <c r="KU795" s="131"/>
      <c r="KV795" s="131"/>
      <c r="KW795" s="131"/>
      <c r="KX795" s="131"/>
      <c r="KY795" s="131"/>
      <c r="KZ795" s="131"/>
      <c r="LA795" s="131"/>
      <c r="LB795" s="131"/>
      <c r="LC795" s="131"/>
      <c r="LD795" s="131"/>
      <c r="LE795" s="131"/>
      <c r="LF795" s="131"/>
      <c r="LG795" s="131"/>
      <c r="LH795" s="131"/>
      <c r="LI795" s="131"/>
      <c r="LJ795" s="131"/>
      <c r="LK795" s="131"/>
      <c r="LL795" s="131"/>
      <c r="LM795" s="131"/>
      <c r="LN795" s="131"/>
      <c r="LO795" s="131"/>
      <c r="LP795" s="131"/>
      <c r="LQ795" s="131"/>
      <c r="LR795" s="131"/>
      <c r="LS795" s="131"/>
      <c r="LT795" s="131"/>
      <c r="LU795" s="131"/>
      <c r="LV795" s="131"/>
      <c r="LW795" s="131"/>
      <c r="LX795" s="131"/>
      <c r="LY795" s="131"/>
      <c r="LZ795" s="131"/>
      <c r="MA795" s="131"/>
      <c r="MB795" s="131"/>
      <c r="MC795" s="131"/>
      <c r="MD795" s="131"/>
      <c r="ME795" s="131"/>
      <c r="MF795" s="131"/>
      <c r="MG795" s="131"/>
      <c r="MH795" s="131"/>
      <c r="MI795" s="131"/>
      <c r="MJ795" s="131"/>
      <c r="MK795" s="131"/>
      <c r="ML795" s="131"/>
      <c r="MM795" s="131"/>
      <c r="MN795" s="131"/>
      <c r="MO795" s="131"/>
      <c r="MP795" s="131"/>
      <c r="MQ795" s="131"/>
      <c r="MR795" s="131"/>
      <c r="MS795" s="131"/>
      <c r="MT795" s="131"/>
      <c r="MU795" s="131"/>
      <c r="MV795" s="131"/>
      <c r="MW795" s="131"/>
      <c r="MX795" s="131"/>
      <c r="MY795" s="131"/>
      <c r="MZ795" s="131"/>
      <c r="NA795" s="131"/>
      <c r="NB795" s="131"/>
      <c r="NC795" s="131"/>
      <c r="ND795" s="131"/>
      <c r="NE795" s="131"/>
      <c r="NF795" s="131"/>
      <c r="NG795" s="131"/>
      <c r="NH795" s="131"/>
      <c r="NI795" s="131"/>
      <c r="NJ795" s="131"/>
      <c r="NK795" s="131"/>
      <c r="NL795" s="131"/>
      <c r="NM795" s="131"/>
      <c r="NN795" s="131"/>
      <c r="NO795" s="131"/>
      <c r="NP795" s="131"/>
      <c r="NQ795" s="131"/>
      <c r="NR795" s="131"/>
      <c r="NS795" s="131"/>
      <c r="NT795" s="131"/>
      <c r="NU795" s="131"/>
      <c r="NV795" s="131"/>
      <c r="NW795" s="131"/>
      <c r="NX795" s="131"/>
      <c r="NY795" s="131"/>
      <c r="NZ795" s="131"/>
      <c r="OA795" s="131"/>
      <c r="OB795" s="131"/>
      <c r="OC795" s="131"/>
      <c r="OD795" s="131"/>
      <c r="OE795" s="131"/>
      <c r="OF795" s="131"/>
      <c r="OG795" s="131"/>
      <c r="OH795" s="131"/>
      <c r="OI795" s="131"/>
      <c r="OJ795" s="131"/>
      <c r="OK795" s="131"/>
      <c r="OL795" s="131"/>
      <c r="OM795" s="131"/>
      <c r="ON795" s="131"/>
      <c r="OO795" s="131"/>
      <c r="OP795" s="131"/>
      <c r="OQ795" s="131"/>
      <c r="OR795" s="131"/>
      <c r="OS795" s="131"/>
      <c r="OT795" s="131"/>
      <c r="OU795" s="131"/>
      <c r="OV795" s="131"/>
      <c r="OW795" s="131"/>
      <c r="OX795" s="131"/>
      <c r="OY795" s="131"/>
      <c r="OZ795" s="131"/>
      <c r="PA795" s="131"/>
      <c r="PB795" s="131"/>
      <c r="PC795" s="131"/>
      <c r="PD795" s="131"/>
      <c r="PE795" s="131"/>
      <c r="PF795" s="131"/>
      <c r="PG795" s="131"/>
      <c r="PH795" s="131"/>
      <c r="PI795" s="131"/>
      <c r="PJ795" s="131"/>
      <c r="PK795" s="131"/>
      <c r="PL795" s="131"/>
      <c r="PM795" s="131"/>
      <c r="PN795" s="131"/>
      <c r="PO795" s="131"/>
      <c r="PP795" s="131"/>
      <c r="PQ795" s="131"/>
      <c r="PR795" s="131"/>
      <c r="PS795" s="131"/>
      <c r="PT795" s="131"/>
      <c r="PU795" s="131"/>
      <c r="PV795" s="131"/>
      <c r="PW795" s="131"/>
      <c r="PX795" s="131"/>
      <c r="PY795" s="131"/>
      <c r="PZ795" s="131"/>
      <c r="QA795" s="131"/>
      <c r="QB795" s="131"/>
      <c r="QC795" s="131"/>
      <c r="QD795" s="131"/>
      <c r="QE795" s="131"/>
      <c r="QF795" s="131"/>
      <c r="QG795" s="131"/>
      <c r="QH795" s="131"/>
      <c r="QI795" s="131"/>
      <c r="QJ795" s="131"/>
      <c r="QK795" s="131"/>
      <c r="QL795" s="131"/>
      <c r="QM795" s="131"/>
      <c r="QN795" s="131"/>
      <c r="QO795" s="131"/>
      <c r="QP795" s="131"/>
      <c r="QQ795" s="131"/>
      <c r="QR795" s="131"/>
      <c r="QS795" s="131"/>
      <c r="QT795" s="131"/>
      <c r="QU795" s="131"/>
      <c r="QV795" s="131"/>
      <c r="QW795" s="131"/>
      <c r="QX795" s="131"/>
      <c r="QY795" s="131"/>
      <c r="QZ795" s="131"/>
      <c r="RA795" s="131"/>
      <c r="RB795" s="131"/>
      <c r="RC795" s="131"/>
      <c r="RD795" s="131"/>
      <c r="RE795" s="131"/>
      <c r="RF795" s="131"/>
      <c r="RG795" s="131"/>
      <c r="RH795" s="131"/>
      <c r="RI795" s="131"/>
      <c r="RJ795" s="131"/>
      <c r="RK795" s="131"/>
      <c r="RL795" s="131"/>
      <c r="RM795" s="131"/>
      <c r="RN795" s="131"/>
      <c r="RO795" s="131"/>
      <c r="RP795" s="131"/>
      <c r="RQ795" s="131"/>
      <c r="RR795" s="131"/>
      <c r="RS795" s="131"/>
      <c r="RT795" s="131"/>
      <c r="RU795" s="131"/>
      <c r="RV795" s="131"/>
      <c r="RW795" s="131"/>
      <c r="RX795" s="131"/>
      <c r="RY795" s="131"/>
      <c r="RZ795" s="131"/>
      <c r="SA795" s="131"/>
      <c r="SB795" s="131"/>
      <c r="SC795" s="131"/>
      <c r="SD795" s="131"/>
      <c r="SE795" s="131"/>
      <c r="SF795" s="131"/>
      <c r="SG795" s="131"/>
      <c r="SH795" s="131"/>
      <c r="SI795" s="131"/>
      <c r="SJ795" s="131"/>
      <c r="SK795" s="131"/>
      <c r="SL795" s="131"/>
      <c r="SM795" s="131"/>
      <c r="SN795" s="131"/>
      <c r="SO795" s="131"/>
      <c r="SP795" s="131"/>
      <c r="SQ795" s="131"/>
      <c r="SR795" s="131"/>
      <c r="SS795" s="131"/>
      <c r="ST795" s="131"/>
      <c r="SU795" s="131"/>
      <c r="SV795" s="131"/>
      <c r="SW795" s="131"/>
      <c r="SX795" s="131"/>
      <c r="SY795" s="131"/>
      <c r="SZ795" s="131"/>
      <c r="TA795" s="131"/>
      <c r="TB795" s="131"/>
      <c r="TC795" s="131"/>
      <c r="TD795" s="131"/>
      <c r="TE795" s="131"/>
      <c r="TF795" s="131"/>
      <c r="TG795" s="131"/>
      <c r="TH795" s="131"/>
      <c r="TI795" s="131"/>
      <c r="TJ795" s="131"/>
      <c r="TK795" s="131"/>
      <c r="TL795" s="131"/>
      <c r="TM795" s="131"/>
      <c r="TN795" s="131"/>
      <c r="TO795" s="131"/>
      <c r="TP795" s="131"/>
      <c r="TQ795" s="131"/>
      <c r="TR795" s="131"/>
      <c r="TS795" s="131"/>
      <c r="TT795" s="131"/>
      <c r="TU795" s="131"/>
      <c r="TV795" s="131"/>
      <c r="TW795" s="131"/>
      <c r="TX795" s="131"/>
      <c r="TY795" s="131"/>
      <c r="TZ795" s="131"/>
      <c r="UA795" s="131"/>
      <c r="UB795" s="131"/>
      <c r="UC795" s="131"/>
      <c r="UD795" s="131"/>
      <c r="UE795" s="131"/>
      <c r="UF795" s="131"/>
      <c r="UG795" s="131"/>
      <c r="UH795" s="131"/>
      <c r="UI795" s="131"/>
      <c r="UJ795" s="131"/>
      <c r="UK795" s="131"/>
      <c r="UL795" s="131"/>
      <c r="UM795" s="131"/>
      <c r="UN795" s="131"/>
      <c r="UO795" s="131"/>
      <c r="UP795" s="131"/>
      <c r="UQ795" s="131"/>
      <c r="UR795" s="131"/>
      <c r="US795" s="131"/>
      <c r="UT795" s="131"/>
      <c r="UU795" s="131"/>
      <c r="UV795" s="131"/>
      <c r="UW795" s="131"/>
      <c r="UX795" s="131"/>
      <c r="UY795" s="131"/>
      <c r="UZ795" s="131"/>
      <c r="VA795" s="131"/>
      <c r="VB795" s="131"/>
      <c r="VC795" s="131"/>
      <c r="VD795" s="131"/>
      <c r="VE795" s="131"/>
      <c r="VF795" s="131"/>
      <c r="VG795" s="131"/>
      <c r="VH795" s="131"/>
      <c r="VI795" s="131"/>
      <c r="VJ795" s="131"/>
      <c r="VK795" s="131"/>
      <c r="VL795" s="131"/>
      <c r="VM795" s="131"/>
      <c r="VN795" s="131"/>
      <c r="VO795" s="131"/>
      <c r="VP795" s="131"/>
      <c r="VQ795" s="131"/>
      <c r="VR795" s="131"/>
      <c r="VS795" s="131"/>
      <c r="VT795" s="131"/>
      <c r="VU795" s="131"/>
      <c r="VV795" s="131"/>
      <c r="VW795" s="131"/>
      <c r="VX795" s="131"/>
      <c r="VY795" s="131"/>
      <c r="VZ795" s="131"/>
      <c r="WA795" s="131"/>
      <c r="WB795" s="131"/>
      <c r="WC795" s="131"/>
      <c r="WD795" s="131"/>
      <c r="WE795" s="131"/>
      <c r="WF795" s="131"/>
      <c r="WG795" s="131"/>
      <c r="WH795" s="131"/>
      <c r="WI795" s="131"/>
      <c r="WJ795" s="131"/>
      <c r="WK795" s="131"/>
      <c r="WL795" s="131"/>
      <c r="WM795" s="131"/>
      <c r="WN795" s="131"/>
      <c r="WO795" s="131"/>
      <c r="WP795" s="131"/>
      <c r="WQ795" s="131"/>
      <c r="WR795" s="131"/>
      <c r="WS795" s="131"/>
      <c r="WT795" s="131"/>
      <c r="WU795" s="131"/>
      <c r="WV795" s="131"/>
      <c r="WW795" s="131"/>
      <c r="WX795" s="131"/>
      <c r="WY795" s="131"/>
      <c r="WZ795" s="131"/>
      <c r="XA795" s="131"/>
      <c r="XB795" s="131"/>
      <c r="XC795" s="131"/>
      <c r="XD795" s="131"/>
      <c r="XE795" s="131"/>
      <c r="XF795" s="131"/>
      <c r="XG795" s="131"/>
      <c r="XH795" s="131"/>
      <c r="XI795" s="131"/>
      <c r="XJ795" s="131"/>
      <c r="XK795" s="131"/>
      <c r="XL795" s="131"/>
      <c r="XM795" s="131"/>
      <c r="XN795" s="131"/>
      <c r="XO795" s="131"/>
      <c r="XP795" s="131"/>
      <c r="XQ795" s="131"/>
      <c r="XR795" s="131"/>
      <c r="XS795" s="131"/>
      <c r="XT795" s="131"/>
      <c r="XU795" s="131"/>
      <c r="XV795" s="131"/>
      <c r="XW795" s="131"/>
      <c r="XX795" s="131"/>
      <c r="XY795" s="131"/>
      <c r="XZ795" s="131"/>
      <c r="YA795" s="131"/>
      <c r="YB795" s="131"/>
      <c r="YC795" s="131"/>
      <c r="YD795" s="131"/>
      <c r="YE795" s="131"/>
      <c r="YF795" s="131"/>
      <c r="YG795" s="131"/>
      <c r="YH795" s="131"/>
      <c r="YI795" s="131"/>
      <c r="YJ795" s="131"/>
      <c r="YK795" s="131"/>
      <c r="YL795" s="131"/>
      <c r="YM795" s="131"/>
      <c r="YN795" s="131"/>
      <c r="YO795" s="131"/>
      <c r="YP795" s="131"/>
      <c r="YQ795" s="131"/>
      <c r="YR795" s="131"/>
      <c r="YS795" s="131"/>
      <c r="YT795" s="131"/>
      <c r="YU795" s="131"/>
      <c r="YV795" s="131"/>
      <c r="YW795" s="131"/>
      <c r="YX795" s="131"/>
      <c r="YY795" s="131"/>
      <c r="YZ795" s="131"/>
      <c r="ZA795" s="131"/>
      <c r="ZB795" s="131"/>
      <c r="ZC795" s="131"/>
      <c r="ZD795" s="131"/>
      <c r="ZE795" s="131"/>
      <c r="ZF795" s="131"/>
      <c r="ZG795" s="131"/>
      <c r="ZH795" s="131"/>
      <c r="ZI795" s="131"/>
      <c r="ZJ795" s="131"/>
      <c r="ZK795" s="131"/>
      <c r="ZL795" s="131"/>
      <c r="ZM795" s="131"/>
      <c r="ZN795" s="131"/>
      <c r="ZO795" s="131"/>
      <c r="ZP795" s="131"/>
      <c r="ZQ795" s="131"/>
      <c r="ZR795" s="131"/>
      <c r="ZS795" s="131"/>
      <c r="ZT795" s="131"/>
      <c r="ZU795" s="131"/>
      <c r="ZV795" s="131"/>
      <c r="ZW795" s="131"/>
      <c r="ZX795" s="131"/>
      <c r="ZY795" s="131"/>
      <c r="ZZ795" s="131"/>
      <c r="AAA795" s="131"/>
      <c r="AAB795" s="131"/>
      <c r="AAC795" s="131"/>
      <c r="AAD795" s="131"/>
      <c r="AAE795" s="131"/>
      <c r="AAF795" s="131"/>
      <c r="AAG795" s="131"/>
      <c r="AAH795" s="131"/>
      <c r="AAI795" s="131"/>
      <c r="AAJ795" s="131"/>
      <c r="AAK795" s="131"/>
      <c r="AAL795" s="131"/>
      <c r="AAM795" s="131"/>
      <c r="AAN795" s="131"/>
      <c r="AAO795" s="131"/>
      <c r="AAP795" s="131"/>
      <c r="AAQ795" s="131"/>
      <c r="AAR795" s="131"/>
      <c r="AAS795" s="131"/>
      <c r="AAT795" s="131"/>
      <c r="AAU795" s="131"/>
      <c r="AAV795" s="131"/>
      <c r="AAW795" s="131"/>
      <c r="AAX795" s="131"/>
      <c r="AAY795" s="131"/>
      <c r="AAZ795" s="131"/>
      <c r="ABA795" s="131"/>
      <c r="ABB795" s="131"/>
      <c r="ABC795" s="131"/>
      <c r="ABD795" s="131"/>
      <c r="ABE795" s="131"/>
      <c r="ABF795" s="131"/>
      <c r="ABG795" s="131"/>
      <c r="ABH795" s="131"/>
      <c r="ABI795" s="131"/>
      <c r="ABJ795" s="131"/>
      <c r="ABK795" s="131"/>
      <c r="ABL795" s="131"/>
      <c r="ABM795" s="131"/>
      <c r="ABN795" s="131"/>
      <c r="ABO795" s="131"/>
      <c r="ABP795" s="131"/>
      <c r="ABQ795" s="131"/>
      <c r="ABR795" s="131"/>
      <c r="ABS795" s="131"/>
      <c r="ABT795" s="131"/>
      <c r="ABU795" s="131"/>
      <c r="ABV795" s="131"/>
      <c r="ABW795" s="131"/>
      <c r="ABX795" s="131"/>
      <c r="ABY795" s="131"/>
      <c r="ABZ795" s="131"/>
      <c r="ACA795" s="131"/>
      <c r="ACB795" s="131"/>
      <c r="ACC795" s="131"/>
      <c r="ACD795" s="131"/>
      <c r="ACE795" s="131"/>
      <c r="ACF795" s="131"/>
      <c r="ACG795" s="131"/>
      <c r="ACH795" s="131"/>
      <c r="ACI795" s="131"/>
      <c r="ACJ795" s="131"/>
      <c r="ACK795" s="131"/>
      <c r="ACL795" s="131"/>
      <c r="ACM795" s="131"/>
      <c r="ACN795" s="131"/>
      <c r="ACO795" s="131"/>
      <c r="ACP795" s="131"/>
      <c r="ACQ795" s="131"/>
      <c r="ACR795" s="131"/>
      <c r="ACS795" s="131"/>
      <c r="ACT795" s="131"/>
      <c r="ACU795" s="131"/>
      <c r="ACV795" s="131"/>
      <c r="ACW795" s="131"/>
      <c r="ACX795" s="131"/>
      <c r="ACY795" s="131"/>
      <c r="ACZ795" s="131"/>
      <c r="ADA795" s="131"/>
      <c r="ADB795" s="131"/>
      <c r="ADC795" s="131"/>
      <c r="ADD795" s="131"/>
      <c r="ADE795" s="131"/>
      <c r="ADF795" s="131"/>
      <c r="ADG795" s="131"/>
      <c r="ADH795" s="131"/>
      <c r="ADI795" s="131"/>
      <c r="ADJ795" s="131"/>
      <c r="ADK795" s="131"/>
      <c r="ADL795" s="131"/>
      <c r="ADM795" s="131"/>
      <c r="ADN795" s="131"/>
      <c r="ADO795" s="131"/>
      <c r="ADP795" s="131"/>
      <c r="ADQ795" s="131"/>
      <c r="ADR795" s="131"/>
      <c r="ADS795" s="131"/>
      <c r="ADT795" s="131"/>
      <c r="ADU795" s="131"/>
      <c r="ADV795" s="131"/>
      <c r="ADW795" s="131"/>
      <c r="ADX795" s="131"/>
      <c r="ADY795" s="131"/>
      <c r="ADZ795" s="131"/>
      <c r="AEA795" s="131"/>
      <c r="AEB795" s="131"/>
      <c r="AEC795" s="131"/>
      <c r="AED795" s="131"/>
      <c r="AEE795" s="131"/>
      <c r="AEF795" s="131"/>
      <c r="AEG795" s="131"/>
      <c r="AEH795" s="131"/>
      <c r="AEI795" s="131"/>
      <c r="AEJ795" s="131"/>
      <c r="AEK795" s="131"/>
      <c r="AEL795" s="131"/>
      <c r="AEM795" s="131"/>
      <c r="AEN795" s="131"/>
      <c r="AEO795" s="131"/>
      <c r="AEP795" s="131"/>
      <c r="AEQ795" s="131"/>
      <c r="AER795" s="131"/>
      <c r="AES795" s="131"/>
      <c r="AET795" s="131"/>
      <c r="AEU795" s="131"/>
      <c r="AEV795" s="131"/>
      <c r="AEW795" s="131"/>
      <c r="AEX795" s="131"/>
      <c r="AEY795" s="131"/>
      <c r="AEZ795" s="131"/>
      <c r="AFA795" s="131"/>
      <c r="AFB795" s="131"/>
      <c r="AFC795" s="131"/>
      <c r="AFD795" s="131"/>
      <c r="AFE795" s="131"/>
      <c r="AFF795" s="131"/>
      <c r="AFG795" s="131"/>
      <c r="AFH795" s="131"/>
      <c r="AFI795" s="131"/>
      <c r="AFJ795" s="131"/>
      <c r="AFK795" s="131"/>
      <c r="AFL795" s="131"/>
      <c r="AFM795" s="131"/>
      <c r="AFN795" s="131"/>
      <c r="AFO795" s="131"/>
      <c r="AFP795" s="131"/>
      <c r="AFQ795" s="131"/>
      <c r="AFR795" s="131"/>
      <c r="AFS795" s="131"/>
      <c r="AFT795" s="131"/>
      <c r="AFU795" s="131"/>
      <c r="AFV795" s="131"/>
      <c r="AFW795" s="131"/>
      <c r="AFX795" s="131"/>
      <c r="AFY795" s="131"/>
      <c r="AFZ795" s="131"/>
      <c r="AGA795" s="131"/>
      <c r="AGB795" s="131"/>
      <c r="AGC795" s="131"/>
      <c r="AGD795" s="131"/>
      <c r="AGE795" s="131"/>
      <c r="AGF795" s="131"/>
      <c r="AGG795" s="131"/>
      <c r="AGH795" s="131"/>
      <c r="AGI795" s="131"/>
      <c r="AGJ795" s="131"/>
      <c r="AGK795" s="131"/>
      <c r="AGL795" s="131"/>
      <c r="AGM795" s="131"/>
      <c r="AGN795" s="131"/>
      <c r="AGO795" s="131"/>
      <c r="AGP795" s="131"/>
      <c r="AGQ795" s="131"/>
      <c r="AGR795" s="131"/>
      <c r="AGS795" s="131"/>
      <c r="AGT795" s="131"/>
      <c r="AGU795" s="131"/>
      <c r="AGV795" s="131"/>
      <c r="AGW795" s="131"/>
      <c r="AGX795" s="131"/>
      <c r="AGY795" s="131"/>
      <c r="AGZ795" s="131"/>
      <c r="AHA795" s="131"/>
      <c r="AHB795" s="131"/>
      <c r="AHC795" s="131"/>
      <c r="AHD795" s="131"/>
      <c r="AHE795" s="131"/>
      <c r="AHF795" s="131"/>
      <c r="AHG795" s="131"/>
      <c r="AHH795" s="131"/>
      <c r="AHI795" s="131"/>
      <c r="AHJ795" s="131"/>
      <c r="AHK795" s="131"/>
      <c r="AHL795" s="131"/>
      <c r="AHM795" s="131"/>
      <c r="AHN795" s="131"/>
      <c r="AHO795" s="131"/>
      <c r="AHP795" s="131"/>
      <c r="AHQ795" s="131"/>
      <c r="AHR795" s="131"/>
      <c r="AHS795" s="131"/>
      <c r="AHT795" s="131"/>
      <c r="AHU795" s="131"/>
      <c r="AHV795" s="131"/>
      <c r="AHW795" s="131"/>
      <c r="AHX795" s="131"/>
      <c r="AHY795" s="131"/>
      <c r="AHZ795" s="131"/>
      <c r="AIA795" s="131"/>
      <c r="AIB795" s="131"/>
      <c r="AIC795" s="131"/>
      <c r="AID795" s="131"/>
      <c r="AIE795" s="131"/>
      <c r="AIF795" s="131"/>
      <c r="AIG795" s="131"/>
      <c r="AIH795" s="131"/>
      <c r="AII795" s="131"/>
      <c r="AIJ795" s="131"/>
      <c r="AIK795" s="131"/>
      <c r="AIL795" s="131"/>
      <c r="AIM795" s="131"/>
      <c r="AIN795" s="131"/>
      <c r="AIO795" s="131"/>
      <c r="AIP795" s="131"/>
      <c r="AIQ795" s="131"/>
      <c r="AIR795" s="131"/>
      <c r="AIS795" s="131"/>
      <c r="AIT795" s="131"/>
      <c r="AIU795" s="131"/>
      <c r="AIV795" s="131"/>
      <c r="AIW795" s="131"/>
      <c r="AIX795" s="131"/>
      <c r="AIY795" s="131"/>
      <c r="AIZ795" s="131"/>
      <c r="AJA795" s="131"/>
      <c r="AJB795" s="131"/>
      <c r="AJC795" s="131"/>
      <c r="AJD795" s="131"/>
      <c r="AJE795" s="131"/>
      <c r="AJF795" s="131"/>
      <c r="AJG795" s="131"/>
      <c r="AJH795" s="131"/>
      <c r="AJI795" s="131"/>
      <c r="AJJ795" s="131"/>
      <c r="AJK795" s="131"/>
      <c r="AJL795" s="131"/>
      <c r="AJM795" s="131"/>
      <c r="AJN795" s="131"/>
      <c r="AJO795" s="131"/>
      <c r="AJP795" s="131"/>
      <c r="AJQ795" s="131"/>
      <c r="AJR795" s="131"/>
      <c r="AJS795" s="131"/>
      <c r="AJT795" s="131"/>
      <c r="AJU795" s="131"/>
      <c r="AJV795" s="131"/>
      <c r="AJW795" s="131"/>
      <c r="AJX795" s="131"/>
      <c r="AJY795" s="131"/>
      <c r="AJZ795" s="131"/>
      <c r="AKA795" s="131"/>
      <c r="AKB795" s="131"/>
      <c r="AKC795" s="131"/>
      <c r="AKD795" s="131"/>
      <c r="AKE795" s="131"/>
      <c r="AKF795" s="131"/>
      <c r="AKG795" s="131"/>
      <c r="AKH795" s="131"/>
      <c r="AKI795" s="131"/>
      <c r="AKJ795" s="131"/>
      <c r="AKK795" s="131"/>
      <c r="AKL795" s="131"/>
      <c r="AKM795" s="131"/>
      <c r="AKN795" s="131"/>
      <c r="AKO795" s="131"/>
      <c r="AKP795" s="131"/>
      <c r="AKQ795" s="131"/>
      <c r="AKR795" s="131"/>
      <c r="AKS795" s="131"/>
      <c r="AKT795" s="131"/>
      <c r="AKU795" s="131"/>
      <c r="AKV795" s="131"/>
      <c r="AKW795" s="131"/>
      <c r="AKX795" s="131"/>
      <c r="AKY795" s="131"/>
      <c r="AKZ795" s="131"/>
      <c r="ALA795" s="131"/>
      <c r="ALB795" s="131"/>
      <c r="ALC795" s="131"/>
      <c r="ALD795" s="131"/>
      <c r="ALE795" s="131"/>
      <c r="ALF795" s="131"/>
      <c r="ALG795" s="131"/>
      <c r="ALH795" s="131"/>
      <c r="ALI795" s="131"/>
      <c r="ALJ795" s="131"/>
      <c r="ALK795" s="131"/>
      <c r="ALL795" s="131"/>
      <c r="ALM795" s="131"/>
      <c r="ALN795" s="131"/>
    </row>
    <row r="796" spans="1:1002" s="508" customFormat="1" ht="24.95" customHeight="1" x14ac:dyDescent="0.25">
      <c r="A796" s="502"/>
      <c r="B796" s="503"/>
      <c r="C796" s="504"/>
      <c r="D796" s="450"/>
      <c r="E796" s="505"/>
      <c r="F796" s="505"/>
      <c r="G796" s="506"/>
      <c r="H796" s="506"/>
      <c r="I796" s="507"/>
      <c r="J796" s="565"/>
      <c r="K796" s="454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  <c r="EC796" s="131"/>
      <c r="ED796" s="131"/>
      <c r="EE796" s="131"/>
      <c r="EF796" s="131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31"/>
      <c r="EQ796" s="131"/>
      <c r="ER796" s="131"/>
      <c r="ES796" s="131"/>
      <c r="ET796" s="131"/>
      <c r="EU796" s="131"/>
      <c r="EV796" s="131"/>
      <c r="EW796" s="131"/>
      <c r="EX796" s="131"/>
      <c r="EY796" s="131"/>
      <c r="EZ796" s="131"/>
      <c r="FA796" s="131"/>
      <c r="FB796" s="131"/>
      <c r="FC796" s="131"/>
      <c r="FD796" s="131"/>
      <c r="FE796" s="131"/>
      <c r="FF796" s="131"/>
      <c r="FG796" s="131"/>
      <c r="FH796" s="131"/>
      <c r="FI796" s="131"/>
      <c r="FJ796" s="131"/>
      <c r="FK796" s="131"/>
      <c r="FL796" s="131"/>
      <c r="FM796" s="131"/>
      <c r="FN796" s="131"/>
      <c r="FO796" s="131"/>
      <c r="FP796" s="131"/>
      <c r="FQ796" s="131"/>
      <c r="FR796" s="131"/>
      <c r="FS796" s="131"/>
      <c r="FT796" s="131"/>
      <c r="FU796" s="131"/>
      <c r="FV796" s="131"/>
      <c r="FW796" s="131"/>
      <c r="FX796" s="131"/>
      <c r="FY796" s="131"/>
      <c r="FZ796" s="131"/>
      <c r="GA796" s="131"/>
      <c r="GB796" s="131"/>
      <c r="GC796" s="131"/>
      <c r="GD796" s="131"/>
      <c r="GE796" s="131"/>
      <c r="GF796" s="131"/>
      <c r="GG796" s="131"/>
      <c r="GH796" s="131"/>
      <c r="GI796" s="131"/>
      <c r="GJ796" s="131"/>
      <c r="GK796" s="131"/>
      <c r="GL796" s="131"/>
      <c r="GM796" s="131"/>
      <c r="GN796" s="131"/>
      <c r="GO796" s="131"/>
      <c r="GP796" s="131"/>
      <c r="GQ796" s="131"/>
      <c r="GR796" s="131"/>
      <c r="GS796" s="131"/>
      <c r="GT796" s="131"/>
      <c r="GU796" s="131"/>
      <c r="GV796" s="131"/>
      <c r="GW796" s="131"/>
      <c r="GX796" s="131"/>
      <c r="GY796" s="131"/>
      <c r="GZ796" s="131"/>
      <c r="HA796" s="131"/>
      <c r="HB796" s="131"/>
      <c r="HC796" s="131"/>
      <c r="HD796" s="131"/>
      <c r="HE796" s="131"/>
      <c r="HF796" s="131"/>
      <c r="HG796" s="131"/>
      <c r="HH796" s="131"/>
      <c r="HI796" s="131"/>
      <c r="HJ796" s="131"/>
      <c r="HK796" s="131"/>
      <c r="HL796" s="131"/>
      <c r="HM796" s="131"/>
      <c r="HN796" s="131"/>
      <c r="HO796" s="131"/>
      <c r="HP796" s="131"/>
      <c r="HQ796" s="131"/>
      <c r="HR796" s="131"/>
      <c r="HS796" s="131"/>
      <c r="HT796" s="131"/>
      <c r="HU796" s="131"/>
      <c r="HV796" s="131"/>
      <c r="HW796" s="131"/>
      <c r="HX796" s="131"/>
      <c r="HY796" s="131"/>
      <c r="HZ796" s="131"/>
      <c r="IA796" s="131"/>
      <c r="IB796" s="131"/>
      <c r="IC796" s="131"/>
      <c r="ID796" s="131"/>
      <c r="IE796" s="131"/>
      <c r="IF796" s="131"/>
      <c r="IG796" s="131"/>
      <c r="IH796" s="131"/>
      <c r="II796" s="131"/>
      <c r="IJ796" s="131"/>
      <c r="IK796" s="131"/>
      <c r="IL796" s="131"/>
      <c r="IM796" s="131"/>
      <c r="IN796" s="131"/>
      <c r="IO796" s="131"/>
      <c r="IP796" s="131"/>
      <c r="IQ796" s="131"/>
      <c r="IR796" s="131"/>
      <c r="IS796" s="131"/>
      <c r="IT796" s="131"/>
      <c r="IU796" s="131"/>
      <c r="IV796" s="131"/>
      <c r="IW796" s="131"/>
      <c r="IX796" s="131"/>
      <c r="IY796" s="131"/>
      <c r="IZ796" s="131"/>
      <c r="JA796" s="131"/>
      <c r="JB796" s="131"/>
      <c r="JC796" s="131"/>
      <c r="JD796" s="131"/>
      <c r="JE796" s="131"/>
      <c r="JF796" s="131"/>
      <c r="JG796" s="131"/>
      <c r="JH796" s="131"/>
      <c r="JI796" s="131"/>
      <c r="JJ796" s="131"/>
      <c r="JK796" s="131"/>
      <c r="JL796" s="131"/>
      <c r="JM796" s="131"/>
      <c r="JN796" s="131"/>
      <c r="JO796" s="131"/>
      <c r="JP796" s="131"/>
      <c r="JQ796" s="131"/>
      <c r="JR796" s="131"/>
      <c r="JS796" s="131"/>
      <c r="JT796" s="131"/>
      <c r="JU796" s="131"/>
      <c r="JV796" s="131"/>
      <c r="JW796" s="131"/>
      <c r="JX796" s="131"/>
      <c r="JY796" s="131"/>
      <c r="JZ796" s="131"/>
      <c r="KA796" s="131"/>
      <c r="KB796" s="131"/>
      <c r="KC796" s="131"/>
      <c r="KD796" s="131"/>
      <c r="KE796" s="131"/>
      <c r="KF796" s="131"/>
      <c r="KG796" s="131"/>
      <c r="KH796" s="131"/>
      <c r="KI796" s="131"/>
      <c r="KJ796" s="131"/>
      <c r="KK796" s="131"/>
      <c r="KL796" s="131"/>
      <c r="KM796" s="131"/>
      <c r="KN796" s="131"/>
      <c r="KO796" s="131"/>
      <c r="KP796" s="131"/>
      <c r="KQ796" s="131"/>
      <c r="KR796" s="131"/>
      <c r="KS796" s="131"/>
      <c r="KT796" s="131"/>
      <c r="KU796" s="131"/>
      <c r="KV796" s="131"/>
      <c r="KW796" s="131"/>
      <c r="KX796" s="131"/>
      <c r="KY796" s="131"/>
      <c r="KZ796" s="131"/>
      <c r="LA796" s="131"/>
      <c r="LB796" s="131"/>
      <c r="LC796" s="131"/>
      <c r="LD796" s="131"/>
      <c r="LE796" s="131"/>
      <c r="LF796" s="131"/>
      <c r="LG796" s="131"/>
      <c r="LH796" s="131"/>
      <c r="LI796" s="131"/>
      <c r="LJ796" s="131"/>
      <c r="LK796" s="131"/>
      <c r="LL796" s="131"/>
      <c r="LM796" s="131"/>
      <c r="LN796" s="131"/>
      <c r="LO796" s="131"/>
      <c r="LP796" s="131"/>
      <c r="LQ796" s="131"/>
      <c r="LR796" s="131"/>
      <c r="LS796" s="131"/>
      <c r="LT796" s="131"/>
      <c r="LU796" s="131"/>
      <c r="LV796" s="131"/>
      <c r="LW796" s="131"/>
      <c r="LX796" s="131"/>
      <c r="LY796" s="131"/>
      <c r="LZ796" s="131"/>
      <c r="MA796" s="131"/>
      <c r="MB796" s="131"/>
      <c r="MC796" s="131"/>
      <c r="MD796" s="131"/>
      <c r="ME796" s="131"/>
      <c r="MF796" s="131"/>
      <c r="MG796" s="131"/>
      <c r="MH796" s="131"/>
      <c r="MI796" s="131"/>
      <c r="MJ796" s="131"/>
      <c r="MK796" s="131"/>
      <c r="ML796" s="131"/>
      <c r="MM796" s="131"/>
      <c r="MN796" s="131"/>
      <c r="MO796" s="131"/>
      <c r="MP796" s="131"/>
      <c r="MQ796" s="131"/>
      <c r="MR796" s="131"/>
      <c r="MS796" s="131"/>
      <c r="MT796" s="131"/>
      <c r="MU796" s="131"/>
      <c r="MV796" s="131"/>
      <c r="MW796" s="131"/>
      <c r="MX796" s="131"/>
      <c r="MY796" s="131"/>
      <c r="MZ796" s="131"/>
      <c r="NA796" s="131"/>
      <c r="NB796" s="131"/>
      <c r="NC796" s="131"/>
      <c r="ND796" s="131"/>
      <c r="NE796" s="131"/>
      <c r="NF796" s="131"/>
      <c r="NG796" s="131"/>
      <c r="NH796" s="131"/>
      <c r="NI796" s="131"/>
      <c r="NJ796" s="131"/>
      <c r="NK796" s="131"/>
      <c r="NL796" s="131"/>
      <c r="NM796" s="131"/>
      <c r="NN796" s="131"/>
      <c r="NO796" s="131"/>
      <c r="NP796" s="131"/>
      <c r="NQ796" s="131"/>
      <c r="NR796" s="131"/>
      <c r="NS796" s="131"/>
      <c r="NT796" s="131"/>
      <c r="NU796" s="131"/>
      <c r="NV796" s="131"/>
      <c r="NW796" s="131"/>
      <c r="NX796" s="131"/>
      <c r="NY796" s="131"/>
      <c r="NZ796" s="131"/>
      <c r="OA796" s="131"/>
      <c r="OB796" s="131"/>
      <c r="OC796" s="131"/>
      <c r="OD796" s="131"/>
      <c r="OE796" s="131"/>
      <c r="OF796" s="131"/>
      <c r="OG796" s="131"/>
      <c r="OH796" s="131"/>
      <c r="OI796" s="131"/>
      <c r="OJ796" s="131"/>
      <c r="OK796" s="131"/>
      <c r="OL796" s="131"/>
      <c r="OM796" s="131"/>
      <c r="ON796" s="131"/>
      <c r="OO796" s="131"/>
      <c r="OP796" s="131"/>
      <c r="OQ796" s="131"/>
      <c r="OR796" s="131"/>
      <c r="OS796" s="131"/>
      <c r="OT796" s="131"/>
      <c r="OU796" s="131"/>
      <c r="OV796" s="131"/>
      <c r="OW796" s="131"/>
      <c r="OX796" s="131"/>
      <c r="OY796" s="131"/>
      <c r="OZ796" s="131"/>
      <c r="PA796" s="131"/>
      <c r="PB796" s="131"/>
      <c r="PC796" s="131"/>
      <c r="PD796" s="131"/>
      <c r="PE796" s="131"/>
      <c r="PF796" s="131"/>
      <c r="PG796" s="131"/>
      <c r="PH796" s="131"/>
      <c r="PI796" s="131"/>
      <c r="PJ796" s="131"/>
      <c r="PK796" s="131"/>
      <c r="PL796" s="131"/>
      <c r="PM796" s="131"/>
      <c r="PN796" s="131"/>
      <c r="PO796" s="131"/>
      <c r="PP796" s="131"/>
      <c r="PQ796" s="131"/>
      <c r="PR796" s="131"/>
      <c r="PS796" s="131"/>
      <c r="PT796" s="131"/>
      <c r="PU796" s="131"/>
      <c r="PV796" s="131"/>
      <c r="PW796" s="131"/>
      <c r="PX796" s="131"/>
      <c r="PY796" s="131"/>
      <c r="PZ796" s="131"/>
      <c r="QA796" s="131"/>
      <c r="QB796" s="131"/>
      <c r="QC796" s="131"/>
      <c r="QD796" s="131"/>
      <c r="QE796" s="131"/>
      <c r="QF796" s="131"/>
      <c r="QG796" s="131"/>
      <c r="QH796" s="131"/>
      <c r="QI796" s="131"/>
      <c r="QJ796" s="131"/>
      <c r="QK796" s="131"/>
      <c r="QL796" s="131"/>
      <c r="QM796" s="131"/>
      <c r="QN796" s="131"/>
      <c r="QO796" s="131"/>
      <c r="QP796" s="131"/>
      <c r="QQ796" s="131"/>
      <c r="QR796" s="131"/>
      <c r="QS796" s="131"/>
      <c r="QT796" s="131"/>
      <c r="QU796" s="131"/>
      <c r="QV796" s="131"/>
      <c r="QW796" s="131"/>
      <c r="QX796" s="131"/>
      <c r="QY796" s="131"/>
      <c r="QZ796" s="131"/>
      <c r="RA796" s="131"/>
      <c r="RB796" s="131"/>
      <c r="RC796" s="131"/>
      <c r="RD796" s="131"/>
      <c r="RE796" s="131"/>
      <c r="RF796" s="131"/>
      <c r="RG796" s="131"/>
      <c r="RH796" s="131"/>
      <c r="RI796" s="131"/>
      <c r="RJ796" s="131"/>
      <c r="RK796" s="131"/>
      <c r="RL796" s="131"/>
      <c r="RM796" s="131"/>
      <c r="RN796" s="131"/>
      <c r="RO796" s="131"/>
      <c r="RP796" s="131"/>
      <c r="RQ796" s="131"/>
      <c r="RR796" s="131"/>
      <c r="RS796" s="131"/>
      <c r="RT796" s="131"/>
      <c r="RU796" s="131"/>
      <c r="RV796" s="131"/>
      <c r="RW796" s="131"/>
      <c r="RX796" s="131"/>
      <c r="RY796" s="131"/>
      <c r="RZ796" s="131"/>
      <c r="SA796" s="131"/>
      <c r="SB796" s="131"/>
      <c r="SC796" s="131"/>
      <c r="SD796" s="131"/>
      <c r="SE796" s="131"/>
      <c r="SF796" s="131"/>
      <c r="SG796" s="131"/>
      <c r="SH796" s="131"/>
      <c r="SI796" s="131"/>
      <c r="SJ796" s="131"/>
      <c r="SK796" s="131"/>
      <c r="SL796" s="131"/>
      <c r="SM796" s="131"/>
      <c r="SN796" s="131"/>
      <c r="SO796" s="131"/>
      <c r="SP796" s="131"/>
      <c r="SQ796" s="131"/>
      <c r="SR796" s="131"/>
      <c r="SS796" s="131"/>
      <c r="ST796" s="131"/>
      <c r="SU796" s="131"/>
      <c r="SV796" s="131"/>
      <c r="SW796" s="131"/>
      <c r="SX796" s="131"/>
      <c r="SY796" s="131"/>
      <c r="SZ796" s="131"/>
      <c r="TA796" s="131"/>
      <c r="TB796" s="131"/>
      <c r="TC796" s="131"/>
      <c r="TD796" s="131"/>
      <c r="TE796" s="131"/>
      <c r="TF796" s="131"/>
      <c r="TG796" s="131"/>
      <c r="TH796" s="131"/>
      <c r="TI796" s="131"/>
      <c r="TJ796" s="131"/>
      <c r="TK796" s="131"/>
      <c r="TL796" s="131"/>
      <c r="TM796" s="131"/>
      <c r="TN796" s="131"/>
      <c r="TO796" s="131"/>
      <c r="TP796" s="131"/>
      <c r="TQ796" s="131"/>
      <c r="TR796" s="131"/>
      <c r="TS796" s="131"/>
      <c r="TT796" s="131"/>
      <c r="TU796" s="131"/>
      <c r="TV796" s="131"/>
      <c r="TW796" s="131"/>
      <c r="TX796" s="131"/>
      <c r="TY796" s="131"/>
      <c r="TZ796" s="131"/>
      <c r="UA796" s="131"/>
      <c r="UB796" s="131"/>
      <c r="UC796" s="131"/>
      <c r="UD796" s="131"/>
      <c r="UE796" s="131"/>
      <c r="UF796" s="131"/>
      <c r="UG796" s="131"/>
      <c r="UH796" s="131"/>
      <c r="UI796" s="131"/>
      <c r="UJ796" s="131"/>
      <c r="UK796" s="131"/>
      <c r="UL796" s="131"/>
      <c r="UM796" s="131"/>
      <c r="UN796" s="131"/>
      <c r="UO796" s="131"/>
      <c r="UP796" s="131"/>
      <c r="UQ796" s="131"/>
      <c r="UR796" s="131"/>
      <c r="US796" s="131"/>
      <c r="UT796" s="131"/>
      <c r="UU796" s="131"/>
      <c r="UV796" s="131"/>
      <c r="UW796" s="131"/>
      <c r="UX796" s="131"/>
      <c r="UY796" s="131"/>
      <c r="UZ796" s="131"/>
      <c r="VA796" s="131"/>
      <c r="VB796" s="131"/>
      <c r="VC796" s="131"/>
      <c r="VD796" s="131"/>
      <c r="VE796" s="131"/>
      <c r="VF796" s="131"/>
      <c r="VG796" s="131"/>
      <c r="VH796" s="131"/>
      <c r="VI796" s="131"/>
      <c r="VJ796" s="131"/>
      <c r="VK796" s="131"/>
      <c r="VL796" s="131"/>
      <c r="VM796" s="131"/>
      <c r="VN796" s="131"/>
      <c r="VO796" s="131"/>
      <c r="VP796" s="131"/>
      <c r="VQ796" s="131"/>
      <c r="VR796" s="131"/>
      <c r="VS796" s="131"/>
      <c r="VT796" s="131"/>
      <c r="VU796" s="131"/>
      <c r="VV796" s="131"/>
      <c r="VW796" s="131"/>
      <c r="VX796" s="131"/>
      <c r="VY796" s="131"/>
      <c r="VZ796" s="131"/>
      <c r="WA796" s="131"/>
      <c r="WB796" s="131"/>
      <c r="WC796" s="131"/>
      <c r="WD796" s="131"/>
      <c r="WE796" s="131"/>
      <c r="WF796" s="131"/>
      <c r="WG796" s="131"/>
      <c r="WH796" s="131"/>
      <c r="WI796" s="131"/>
      <c r="WJ796" s="131"/>
      <c r="WK796" s="131"/>
      <c r="WL796" s="131"/>
      <c r="WM796" s="131"/>
      <c r="WN796" s="131"/>
      <c r="WO796" s="131"/>
      <c r="WP796" s="131"/>
      <c r="WQ796" s="131"/>
      <c r="WR796" s="131"/>
      <c r="WS796" s="131"/>
      <c r="WT796" s="131"/>
      <c r="WU796" s="131"/>
      <c r="WV796" s="131"/>
      <c r="WW796" s="131"/>
      <c r="WX796" s="131"/>
      <c r="WY796" s="131"/>
      <c r="WZ796" s="131"/>
      <c r="XA796" s="131"/>
      <c r="XB796" s="131"/>
      <c r="XC796" s="131"/>
      <c r="XD796" s="131"/>
      <c r="XE796" s="131"/>
      <c r="XF796" s="131"/>
      <c r="XG796" s="131"/>
      <c r="XH796" s="131"/>
      <c r="XI796" s="131"/>
      <c r="XJ796" s="131"/>
      <c r="XK796" s="131"/>
      <c r="XL796" s="131"/>
      <c r="XM796" s="131"/>
      <c r="XN796" s="131"/>
      <c r="XO796" s="131"/>
      <c r="XP796" s="131"/>
      <c r="XQ796" s="131"/>
      <c r="XR796" s="131"/>
      <c r="XS796" s="131"/>
      <c r="XT796" s="131"/>
      <c r="XU796" s="131"/>
      <c r="XV796" s="131"/>
      <c r="XW796" s="131"/>
      <c r="XX796" s="131"/>
      <c r="XY796" s="131"/>
      <c r="XZ796" s="131"/>
      <c r="YA796" s="131"/>
      <c r="YB796" s="131"/>
      <c r="YC796" s="131"/>
      <c r="YD796" s="131"/>
      <c r="YE796" s="131"/>
      <c r="YF796" s="131"/>
      <c r="YG796" s="131"/>
      <c r="YH796" s="131"/>
      <c r="YI796" s="131"/>
      <c r="YJ796" s="131"/>
      <c r="YK796" s="131"/>
      <c r="YL796" s="131"/>
      <c r="YM796" s="131"/>
      <c r="YN796" s="131"/>
      <c r="YO796" s="131"/>
      <c r="YP796" s="131"/>
      <c r="YQ796" s="131"/>
      <c r="YR796" s="131"/>
      <c r="YS796" s="131"/>
      <c r="YT796" s="131"/>
      <c r="YU796" s="131"/>
      <c r="YV796" s="131"/>
      <c r="YW796" s="131"/>
      <c r="YX796" s="131"/>
      <c r="YY796" s="131"/>
      <c r="YZ796" s="131"/>
      <c r="ZA796" s="131"/>
      <c r="ZB796" s="131"/>
      <c r="ZC796" s="131"/>
      <c r="ZD796" s="131"/>
      <c r="ZE796" s="131"/>
      <c r="ZF796" s="131"/>
      <c r="ZG796" s="131"/>
      <c r="ZH796" s="131"/>
      <c r="ZI796" s="131"/>
      <c r="ZJ796" s="131"/>
      <c r="ZK796" s="131"/>
      <c r="ZL796" s="131"/>
      <c r="ZM796" s="131"/>
      <c r="ZN796" s="131"/>
      <c r="ZO796" s="131"/>
      <c r="ZP796" s="131"/>
      <c r="ZQ796" s="131"/>
      <c r="ZR796" s="131"/>
      <c r="ZS796" s="131"/>
      <c r="ZT796" s="131"/>
      <c r="ZU796" s="131"/>
      <c r="ZV796" s="131"/>
      <c r="ZW796" s="131"/>
      <c r="ZX796" s="131"/>
      <c r="ZY796" s="131"/>
      <c r="ZZ796" s="131"/>
      <c r="AAA796" s="131"/>
      <c r="AAB796" s="131"/>
      <c r="AAC796" s="131"/>
      <c r="AAD796" s="131"/>
      <c r="AAE796" s="131"/>
      <c r="AAF796" s="131"/>
      <c r="AAG796" s="131"/>
      <c r="AAH796" s="131"/>
      <c r="AAI796" s="131"/>
      <c r="AAJ796" s="131"/>
      <c r="AAK796" s="131"/>
      <c r="AAL796" s="131"/>
      <c r="AAM796" s="131"/>
      <c r="AAN796" s="131"/>
      <c r="AAO796" s="131"/>
      <c r="AAP796" s="131"/>
      <c r="AAQ796" s="131"/>
      <c r="AAR796" s="131"/>
      <c r="AAS796" s="131"/>
      <c r="AAT796" s="131"/>
      <c r="AAU796" s="131"/>
      <c r="AAV796" s="131"/>
      <c r="AAW796" s="131"/>
      <c r="AAX796" s="131"/>
      <c r="AAY796" s="131"/>
      <c r="AAZ796" s="131"/>
      <c r="ABA796" s="131"/>
      <c r="ABB796" s="131"/>
      <c r="ABC796" s="131"/>
      <c r="ABD796" s="131"/>
      <c r="ABE796" s="131"/>
      <c r="ABF796" s="131"/>
      <c r="ABG796" s="131"/>
      <c r="ABH796" s="131"/>
      <c r="ABI796" s="131"/>
      <c r="ABJ796" s="131"/>
      <c r="ABK796" s="131"/>
      <c r="ABL796" s="131"/>
      <c r="ABM796" s="131"/>
      <c r="ABN796" s="131"/>
      <c r="ABO796" s="131"/>
      <c r="ABP796" s="131"/>
      <c r="ABQ796" s="131"/>
      <c r="ABR796" s="131"/>
      <c r="ABS796" s="131"/>
      <c r="ABT796" s="131"/>
      <c r="ABU796" s="131"/>
      <c r="ABV796" s="131"/>
      <c r="ABW796" s="131"/>
      <c r="ABX796" s="131"/>
      <c r="ABY796" s="131"/>
      <c r="ABZ796" s="131"/>
      <c r="ACA796" s="131"/>
      <c r="ACB796" s="131"/>
      <c r="ACC796" s="131"/>
      <c r="ACD796" s="131"/>
      <c r="ACE796" s="131"/>
      <c r="ACF796" s="131"/>
      <c r="ACG796" s="131"/>
      <c r="ACH796" s="131"/>
      <c r="ACI796" s="131"/>
      <c r="ACJ796" s="131"/>
      <c r="ACK796" s="131"/>
      <c r="ACL796" s="131"/>
      <c r="ACM796" s="131"/>
      <c r="ACN796" s="131"/>
      <c r="ACO796" s="131"/>
      <c r="ACP796" s="131"/>
      <c r="ACQ796" s="131"/>
      <c r="ACR796" s="131"/>
      <c r="ACS796" s="131"/>
      <c r="ACT796" s="131"/>
      <c r="ACU796" s="131"/>
      <c r="ACV796" s="131"/>
      <c r="ACW796" s="131"/>
      <c r="ACX796" s="131"/>
      <c r="ACY796" s="131"/>
      <c r="ACZ796" s="131"/>
      <c r="ADA796" s="131"/>
      <c r="ADB796" s="131"/>
      <c r="ADC796" s="131"/>
      <c r="ADD796" s="131"/>
      <c r="ADE796" s="131"/>
      <c r="ADF796" s="131"/>
      <c r="ADG796" s="131"/>
      <c r="ADH796" s="131"/>
      <c r="ADI796" s="131"/>
      <c r="ADJ796" s="131"/>
      <c r="ADK796" s="131"/>
      <c r="ADL796" s="131"/>
      <c r="ADM796" s="131"/>
      <c r="ADN796" s="131"/>
      <c r="ADO796" s="131"/>
      <c r="ADP796" s="131"/>
      <c r="ADQ796" s="131"/>
      <c r="ADR796" s="131"/>
      <c r="ADS796" s="131"/>
      <c r="ADT796" s="131"/>
      <c r="ADU796" s="131"/>
      <c r="ADV796" s="131"/>
      <c r="ADW796" s="131"/>
      <c r="ADX796" s="131"/>
      <c r="ADY796" s="131"/>
      <c r="ADZ796" s="131"/>
      <c r="AEA796" s="131"/>
      <c r="AEB796" s="131"/>
      <c r="AEC796" s="131"/>
      <c r="AED796" s="131"/>
      <c r="AEE796" s="131"/>
      <c r="AEF796" s="131"/>
      <c r="AEG796" s="131"/>
      <c r="AEH796" s="131"/>
      <c r="AEI796" s="131"/>
      <c r="AEJ796" s="131"/>
      <c r="AEK796" s="131"/>
      <c r="AEL796" s="131"/>
      <c r="AEM796" s="131"/>
      <c r="AEN796" s="131"/>
      <c r="AEO796" s="131"/>
      <c r="AEP796" s="131"/>
      <c r="AEQ796" s="131"/>
      <c r="AER796" s="131"/>
      <c r="AES796" s="131"/>
      <c r="AET796" s="131"/>
      <c r="AEU796" s="131"/>
      <c r="AEV796" s="131"/>
      <c r="AEW796" s="131"/>
      <c r="AEX796" s="131"/>
      <c r="AEY796" s="131"/>
      <c r="AEZ796" s="131"/>
      <c r="AFA796" s="131"/>
      <c r="AFB796" s="131"/>
      <c r="AFC796" s="131"/>
      <c r="AFD796" s="131"/>
      <c r="AFE796" s="131"/>
      <c r="AFF796" s="131"/>
      <c r="AFG796" s="131"/>
      <c r="AFH796" s="131"/>
      <c r="AFI796" s="131"/>
      <c r="AFJ796" s="131"/>
      <c r="AFK796" s="131"/>
      <c r="AFL796" s="131"/>
      <c r="AFM796" s="131"/>
      <c r="AFN796" s="131"/>
      <c r="AFO796" s="131"/>
      <c r="AFP796" s="131"/>
      <c r="AFQ796" s="131"/>
      <c r="AFR796" s="131"/>
      <c r="AFS796" s="131"/>
      <c r="AFT796" s="131"/>
      <c r="AFU796" s="131"/>
      <c r="AFV796" s="131"/>
      <c r="AFW796" s="131"/>
      <c r="AFX796" s="131"/>
      <c r="AFY796" s="131"/>
      <c r="AFZ796" s="131"/>
      <c r="AGA796" s="131"/>
      <c r="AGB796" s="131"/>
      <c r="AGC796" s="131"/>
      <c r="AGD796" s="131"/>
      <c r="AGE796" s="131"/>
      <c r="AGF796" s="131"/>
      <c r="AGG796" s="131"/>
      <c r="AGH796" s="131"/>
      <c r="AGI796" s="131"/>
      <c r="AGJ796" s="131"/>
      <c r="AGK796" s="131"/>
      <c r="AGL796" s="131"/>
      <c r="AGM796" s="131"/>
      <c r="AGN796" s="131"/>
      <c r="AGO796" s="131"/>
      <c r="AGP796" s="131"/>
      <c r="AGQ796" s="131"/>
      <c r="AGR796" s="131"/>
      <c r="AGS796" s="131"/>
      <c r="AGT796" s="131"/>
      <c r="AGU796" s="131"/>
      <c r="AGV796" s="131"/>
      <c r="AGW796" s="131"/>
      <c r="AGX796" s="131"/>
      <c r="AGY796" s="131"/>
      <c r="AGZ796" s="131"/>
      <c r="AHA796" s="131"/>
      <c r="AHB796" s="131"/>
      <c r="AHC796" s="131"/>
      <c r="AHD796" s="131"/>
      <c r="AHE796" s="131"/>
      <c r="AHF796" s="131"/>
      <c r="AHG796" s="131"/>
      <c r="AHH796" s="131"/>
      <c r="AHI796" s="131"/>
      <c r="AHJ796" s="131"/>
      <c r="AHK796" s="131"/>
      <c r="AHL796" s="131"/>
      <c r="AHM796" s="131"/>
      <c r="AHN796" s="131"/>
      <c r="AHO796" s="131"/>
      <c r="AHP796" s="131"/>
      <c r="AHQ796" s="131"/>
      <c r="AHR796" s="131"/>
      <c r="AHS796" s="131"/>
      <c r="AHT796" s="131"/>
      <c r="AHU796" s="131"/>
      <c r="AHV796" s="131"/>
      <c r="AHW796" s="131"/>
      <c r="AHX796" s="131"/>
      <c r="AHY796" s="131"/>
      <c r="AHZ796" s="131"/>
      <c r="AIA796" s="131"/>
      <c r="AIB796" s="131"/>
      <c r="AIC796" s="131"/>
      <c r="AID796" s="131"/>
      <c r="AIE796" s="131"/>
      <c r="AIF796" s="131"/>
      <c r="AIG796" s="131"/>
      <c r="AIH796" s="131"/>
      <c r="AII796" s="131"/>
      <c r="AIJ796" s="131"/>
      <c r="AIK796" s="131"/>
      <c r="AIL796" s="131"/>
      <c r="AIM796" s="131"/>
      <c r="AIN796" s="131"/>
      <c r="AIO796" s="131"/>
      <c r="AIP796" s="131"/>
      <c r="AIQ796" s="131"/>
      <c r="AIR796" s="131"/>
      <c r="AIS796" s="131"/>
      <c r="AIT796" s="131"/>
      <c r="AIU796" s="131"/>
      <c r="AIV796" s="131"/>
      <c r="AIW796" s="131"/>
      <c r="AIX796" s="131"/>
      <c r="AIY796" s="131"/>
      <c r="AIZ796" s="131"/>
      <c r="AJA796" s="131"/>
      <c r="AJB796" s="131"/>
      <c r="AJC796" s="131"/>
      <c r="AJD796" s="131"/>
      <c r="AJE796" s="131"/>
      <c r="AJF796" s="131"/>
      <c r="AJG796" s="131"/>
      <c r="AJH796" s="131"/>
      <c r="AJI796" s="131"/>
      <c r="AJJ796" s="131"/>
      <c r="AJK796" s="131"/>
      <c r="AJL796" s="131"/>
      <c r="AJM796" s="131"/>
      <c r="AJN796" s="131"/>
      <c r="AJO796" s="131"/>
      <c r="AJP796" s="131"/>
      <c r="AJQ796" s="131"/>
      <c r="AJR796" s="131"/>
      <c r="AJS796" s="131"/>
      <c r="AJT796" s="131"/>
      <c r="AJU796" s="131"/>
      <c r="AJV796" s="131"/>
      <c r="AJW796" s="131"/>
      <c r="AJX796" s="131"/>
      <c r="AJY796" s="131"/>
      <c r="AJZ796" s="131"/>
      <c r="AKA796" s="131"/>
      <c r="AKB796" s="131"/>
      <c r="AKC796" s="131"/>
      <c r="AKD796" s="131"/>
      <c r="AKE796" s="131"/>
      <c r="AKF796" s="131"/>
      <c r="AKG796" s="131"/>
      <c r="AKH796" s="131"/>
      <c r="AKI796" s="131"/>
      <c r="AKJ796" s="131"/>
      <c r="AKK796" s="131"/>
      <c r="AKL796" s="131"/>
      <c r="AKM796" s="131"/>
      <c r="AKN796" s="131"/>
      <c r="AKO796" s="131"/>
      <c r="AKP796" s="131"/>
      <c r="AKQ796" s="131"/>
      <c r="AKR796" s="131"/>
      <c r="AKS796" s="131"/>
      <c r="AKT796" s="131"/>
      <c r="AKU796" s="131"/>
      <c r="AKV796" s="131"/>
      <c r="AKW796" s="131"/>
      <c r="AKX796" s="131"/>
      <c r="AKY796" s="131"/>
      <c r="AKZ796" s="131"/>
      <c r="ALA796" s="131"/>
      <c r="ALB796" s="131"/>
      <c r="ALC796" s="131"/>
      <c r="ALD796" s="131"/>
      <c r="ALE796" s="131"/>
      <c r="ALF796" s="131"/>
      <c r="ALG796" s="131"/>
      <c r="ALH796" s="131"/>
      <c r="ALI796" s="131"/>
      <c r="ALJ796" s="131"/>
      <c r="ALK796" s="131"/>
      <c r="ALL796" s="131"/>
      <c r="ALM796" s="131"/>
      <c r="ALN796" s="131"/>
    </row>
    <row r="797" spans="1:1002" s="508" customFormat="1" ht="24.95" customHeight="1" x14ac:dyDescent="0.25">
      <c r="A797" s="502"/>
      <c r="B797" s="503"/>
      <c r="C797" s="504"/>
      <c r="D797" s="450"/>
      <c r="E797" s="505"/>
      <c r="F797" s="505"/>
      <c r="G797" s="506"/>
      <c r="H797" s="506"/>
      <c r="I797" s="507"/>
      <c r="J797" s="565"/>
      <c r="K797" s="454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  <c r="EC797" s="131"/>
      <c r="ED797" s="131"/>
      <c r="EE797" s="131"/>
      <c r="EF797" s="131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31"/>
      <c r="EQ797" s="131"/>
      <c r="ER797" s="131"/>
      <c r="ES797" s="131"/>
      <c r="ET797" s="131"/>
      <c r="EU797" s="131"/>
      <c r="EV797" s="131"/>
      <c r="EW797" s="131"/>
      <c r="EX797" s="131"/>
      <c r="EY797" s="131"/>
      <c r="EZ797" s="131"/>
      <c r="FA797" s="131"/>
      <c r="FB797" s="131"/>
      <c r="FC797" s="131"/>
      <c r="FD797" s="131"/>
      <c r="FE797" s="131"/>
      <c r="FF797" s="131"/>
      <c r="FG797" s="131"/>
      <c r="FH797" s="131"/>
      <c r="FI797" s="131"/>
      <c r="FJ797" s="131"/>
      <c r="FK797" s="131"/>
      <c r="FL797" s="131"/>
      <c r="FM797" s="131"/>
      <c r="FN797" s="131"/>
      <c r="FO797" s="131"/>
      <c r="FP797" s="131"/>
      <c r="FQ797" s="131"/>
      <c r="FR797" s="131"/>
      <c r="FS797" s="131"/>
      <c r="FT797" s="131"/>
      <c r="FU797" s="131"/>
      <c r="FV797" s="131"/>
      <c r="FW797" s="131"/>
      <c r="FX797" s="131"/>
      <c r="FY797" s="131"/>
      <c r="FZ797" s="131"/>
      <c r="GA797" s="131"/>
      <c r="GB797" s="131"/>
      <c r="GC797" s="131"/>
      <c r="GD797" s="131"/>
      <c r="GE797" s="131"/>
      <c r="GF797" s="131"/>
      <c r="GG797" s="131"/>
      <c r="GH797" s="131"/>
      <c r="GI797" s="131"/>
      <c r="GJ797" s="131"/>
      <c r="GK797" s="131"/>
      <c r="GL797" s="131"/>
      <c r="GM797" s="131"/>
      <c r="GN797" s="131"/>
      <c r="GO797" s="131"/>
      <c r="GP797" s="131"/>
      <c r="GQ797" s="131"/>
      <c r="GR797" s="131"/>
      <c r="GS797" s="131"/>
      <c r="GT797" s="131"/>
      <c r="GU797" s="131"/>
      <c r="GV797" s="131"/>
      <c r="GW797" s="131"/>
      <c r="GX797" s="131"/>
      <c r="GY797" s="131"/>
      <c r="GZ797" s="131"/>
      <c r="HA797" s="131"/>
      <c r="HB797" s="131"/>
      <c r="HC797" s="131"/>
      <c r="HD797" s="131"/>
      <c r="HE797" s="131"/>
      <c r="HF797" s="131"/>
      <c r="HG797" s="131"/>
      <c r="HH797" s="131"/>
      <c r="HI797" s="131"/>
      <c r="HJ797" s="131"/>
      <c r="HK797" s="131"/>
      <c r="HL797" s="131"/>
      <c r="HM797" s="131"/>
      <c r="HN797" s="131"/>
      <c r="HO797" s="131"/>
      <c r="HP797" s="131"/>
      <c r="HQ797" s="131"/>
      <c r="HR797" s="131"/>
      <c r="HS797" s="131"/>
      <c r="HT797" s="131"/>
      <c r="HU797" s="131"/>
      <c r="HV797" s="131"/>
      <c r="HW797" s="131"/>
      <c r="HX797" s="131"/>
      <c r="HY797" s="131"/>
      <c r="HZ797" s="131"/>
      <c r="IA797" s="131"/>
      <c r="IB797" s="131"/>
      <c r="IC797" s="131"/>
      <c r="ID797" s="131"/>
      <c r="IE797" s="131"/>
      <c r="IF797" s="131"/>
      <c r="IG797" s="131"/>
      <c r="IH797" s="131"/>
      <c r="II797" s="131"/>
      <c r="IJ797" s="131"/>
      <c r="IK797" s="131"/>
      <c r="IL797" s="131"/>
      <c r="IM797" s="131"/>
      <c r="IN797" s="131"/>
      <c r="IO797" s="131"/>
      <c r="IP797" s="131"/>
      <c r="IQ797" s="131"/>
      <c r="IR797" s="131"/>
      <c r="IS797" s="131"/>
      <c r="IT797" s="131"/>
      <c r="IU797" s="131"/>
      <c r="IV797" s="131"/>
      <c r="IW797" s="131"/>
      <c r="IX797" s="131"/>
      <c r="IY797" s="131"/>
      <c r="IZ797" s="131"/>
      <c r="JA797" s="131"/>
      <c r="JB797" s="131"/>
      <c r="JC797" s="131"/>
      <c r="JD797" s="131"/>
      <c r="JE797" s="131"/>
      <c r="JF797" s="131"/>
      <c r="JG797" s="131"/>
      <c r="JH797" s="131"/>
      <c r="JI797" s="131"/>
      <c r="JJ797" s="131"/>
      <c r="JK797" s="131"/>
      <c r="JL797" s="131"/>
      <c r="JM797" s="131"/>
      <c r="JN797" s="131"/>
      <c r="JO797" s="131"/>
      <c r="JP797" s="131"/>
      <c r="JQ797" s="131"/>
      <c r="JR797" s="131"/>
      <c r="JS797" s="131"/>
      <c r="JT797" s="131"/>
      <c r="JU797" s="131"/>
      <c r="JV797" s="131"/>
      <c r="JW797" s="131"/>
      <c r="JX797" s="131"/>
      <c r="JY797" s="131"/>
      <c r="JZ797" s="131"/>
      <c r="KA797" s="131"/>
      <c r="KB797" s="131"/>
      <c r="KC797" s="131"/>
      <c r="KD797" s="131"/>
      <c r="KE797" s="131"/>
      <c r="KF797" s="131"/>
      <c r="KG797" s="131"/>
      <c r="KH797" s="131"/>
      <c r="KI797" s="131"/>
      <c r="KJ797" s="131"/>
      <c r="KK797" s="131"/>
      <c r="KL797" s="131"/>
      <c r="KM797" s="131"/>
      <c r="KN797" s="131"/>
      <c r="KO797" s="131"/>
      <c r="KP797" s="131"/>
      <c r="KQ797" s="131"/>
      <c r="KR797" s="131"/>
      <c r="KS797" s="131"/>
      <c r="KT797" s="131"/>
      <c r="KU797" s="131"/>
      <c r="KV797" s="131"/>
      <c r="KW797" s="131"/>
      <c r="KX797" s="131"/>
      <c r="KY797" s="131"/>
      <c r="KZ797" s="131"/>
      <c r="LA797" s="131"/>
      <c r="LB797" s="131"/>
      <c r="LC797" s="131"/>
      <c r="LD797" s="131"/>
      <c r="LE797" s="131"/>
      <c r="LF797" s="131"/>
      <c r="LG797" s="131"/>
      <c r="LH797" s="131"/>
      <c r="LI797" s="131"/>
      <c r="LJ797" s="131"/>
      <c r="LK797" s="131"/>
      <c r="LL797" s="131"/>
      <c r="LM797" s="131"/>
      <c r="LN797" s="131"/>
      <c r="LO797" s="131"/>
      <c r="LP797" s="131"/>
      <c r="LQ797" s="131"/>
      <c r="LR797" s="131"/>
      <c r="LS797" s="131"/>
      <c r="LT797" s="131"/>
      <c r="LU797" s="131"/>
      <c r="LV797" s="131"/>
      <c r="LW797" s="131"/>
      <c r="LX797" s="131"/>
      <c r="LY797" s="131"/>
      <c r="LZ797" s="131"/>
      <c r="MA797" s="131"/>
      <c r="MB797" s="131"/>
      <c r="MC797" s="131"/>
      <c r="MD797" s="131"/>
      <c r="ME797" s="131"/>
      <c r="MF797" s="131"/>
      <c r="MG797" s="131"/>
      <c r="MH797" s="131"/>
      <c r="MI797" s="131"/>
      <c r="MJ797" s="131"/>
      <c r="MK797" s="131"/>
      <c r="ML797" s="131"/>
      <c r="MM797" s="131"/>
      <c r="MN797" s="131"/>
      <c r="MO797" s="131"/>
      <c r="MP797" s="131"/>
      <c r="MQ797" s="131"/>
      <c r="MR797" s="131"/>
      <c r="MS797" s="131"/>
      <c r="MT797" s="131"/>
      <c r="MU797" s="131"/>
      <c r="MV797" s="131"/>
      <c r="MW797" s="131"/>
      <c r="MX797" s="131"/>
      <c r="MY797" s="131"/>
      <c r="MZ797" s="131"/>
      <c r="NA797" s="131"/>
      <c r="NB797" s="131"/>
      <c r="NC797" s="131"/>
      <c r="ND797" s="131"/>
      <c r="NE797" s="131"/>
      <c r="NF797" s="131"/>
      <c r="NG797" s="131"/>
      <c r="NH797" s="131"/>
      <c r="NI797" s="131"/>
      <c r="NJ797" s="131"/>
      <c r="NK797" s="131"/>
      <c r="NL797" s="131"/>
      <c r="NM797" s="131"/>
      <c r="NN797" s="131"/>
      <c r="NO797" s="131"/>
      <c r="NP797" s="131"/>
      <c r="NQ797" s="131"/>
      <c r="NR797" s="131"/>
      <c r="NS797" s="131"/>
      <c r="NT797" s="131"/>
      <c r="NU797" s="131"/>
      <c r="NV797" s="131"/>
      <c r="NW797" s="131"/>
      <c r="NX797" s="131"/>
      <c r="NY797" s="131"/>
      <c r="NZ797" s="131"/>
      <c r="OA797" s="131"/>
      <c r="OB797" s="131"/>
      <c r="OC797" s="131"/>
      <c r="OD797" s="131"/>
      <c r="OE797" s="131"/>
      <c r="OF797" s="131"/>
      <c r="OG797" s="131"/>
      <c r="OH797" s="131"/>
      <c r="OI797" s="131"/>
      <c r="OJ797" s="131"/>
      <c r="OK797" s="131"/>
      <c r="OL797" s="131"/>
      <c r="OM797" s="131"/>
      <c r="ON797" s="131"/>
      <c r="OO797" s="131"/>
      <c r="OP797" s="131"/>
      <c r="OQ797" s="131"/>
      <c r="OR797" s="131"/>
      <c r="OS797" s="131"/>
      <c r="OT797" s="131"/>
      <c r="OU797" s="131"/>
      <c r="OV797" s="131"/>
      <c r="OW797" s="131"/>
      <c r="OX797" s="131"/>
      <c r="OY797" s="131"/>
      <c r="OZ797" s="131"/>
      <c r="PA797" s="131"/>
      <c r="PB797" s="131"/>
      <c r="PC797" s="131"/>
      <c r="PD797" s="131"/>
      <c r="PE797" s="131"/>
      <c r="PF797" s="131"/>
      <c r="PG797" s="131"/>
      <c r="PH797" s="131"/>
      <c r="PI797" s="131"/>
      <c r="PJ797" s="131"/>
      <c r="PK797" s="131"/>
      <c r="PL797" s="131"/>
      <c r="PM797" s="131"/>
      <c r="PN797" s="131"/>
      <c r="PO797" s="131"/>
      <c r="PP797" s="131"/>
      <c r="PQ797" s="131"/>
      <c r="PR797" s="131"/>
      <c r="PS797" s="131"/>
      <c r="PT797" s="131"/>
      <c r="PU797" s="131"/>
      <c r="PV797" s="131"/>
      <c r="PW797" s="131"/>
      <c r="PX797" s="131"/>
      <c r="PY797" s="131"/>
      <c r="PZ797" s="131"/>
      <c r="QA797" s="131"/>
      <c r="QB797" s="131"/>
      <c r="QC797" s="131"/>
      <c r="QD797" s="131"/>
      <c r="QE797" s="131"/>
      <c r="QF797" s="131"/>
      <c r="QG797" s="131"/>
      <c r="QH797" s="131"/>
      <c r="QI797" s="131"/>
      <c r="QJ797" s="131"/>
      <c r="QK797" s="131"/>
      <c r="QL797" s="131"/>
      <c r="QM797" s="131"/>
      <c r="QN797" s="131"/>
      <c r="QO797" s="131"/>
      <c r="QP797" s="131"/>
      <c r="QQ797" s="131"/>
      <c r="QR797" s="131"/>
      <c r="QS797" s="131"/>
      <c r="QT797" s="131"/>
      <c r="QU797" s="131"/>
      <c r="QV797" s="131"/>
      <c r="QW797" s="131"/>
      <c r="QX797" s="131"/>
      <c r="QY797" s="131"/>
      <c r="QZ797" s="131"/>
      <c r="RA797" s="131"/>
      <c r="RB797" s="131"/>
      <c r="RC797" s="131"/>
      <c r="RD797" s="131"/>
      <c r="RE797" s="131"/>
      <c r="RF797" s="131"/>
      <c r="RG797" s="131"/>
      <c r="RH797" s="131"/>
      <c r="RI797" s="131"/>
      <c r="RJ797" s="131"/>
      <c r="RK797" s="131"/>
      <c r="RL797" s="131"/>
      <c r="RM797" s="131"/>
      <c r="RN797" s="131"/>
      <c r="RO797" s="131"/>
      <c r="RP797" s="131"/>
      <c r="RQ797" s="131"/>
      <c r="RR797" s="131"/>
      <c r="RS797" s="131"/>
      <c r="RT797" s="131"/>
      <c r="RU797" s="131"/>
      <c r="RV797" s="131"/>
      <c r="RW797" s="131"/>
      <c r="RX797" s="131"/>
      <c r="RY797" s="131"/>
      <c r="RZ797" s="131"/>
      <c r="SA797" s="131"/>
      <c r="SB797" s="131"/>
      <c r="SC797" s="131"/>
      <c r="SD797" s="131"/>
      <c r="SE797" s="131"/>
      <c r="SF797" s="131"/>
      <c r="SG797" s="131"/>
      <c r="SH797" s="131"/>
      <c r="SI797" s="131"/>
      <c r="SJ797" s="131"/>
      <c r="SK797" s="131"/>
      <c r="SL797" s="131"/>
      <c r="SM797" s="131"/>
      <c r="SN797" s="131"/>
      <c r="SO797" s="131"/>
      <c r="SP797" s="131"/>
      <c r="SQ797" s="131"/>
      <c r="SR797" s="131"/>
      <c r="SS797" s="131"/>
      <c r="ST797" s="131"/>
      <c r="SU797" s="131"/>
      <c r="SV797" s="131"/>
      <c r="SW797" s="131"/>
      <c r="SX797" s="131"/>
      <c r="SY797" s="131"/>
      <c r="SZ797" s="131"/>
      <c r="TA797" s="131"/>
      <c r="TB797" s="131"/>
      <c r="TC797" s="131"/>
      <c r="TD797" s="131"/>
      <c r="TE797" s="131"/>
      <c r="TF797" s="131"/>
      <c r="TG797" s="131"/>
      <c r="TH797" s="131"/>
      <c r="TI797" s="131"/>
      <c r="TJ797" s="131"/>
      <c r="TK797" s="131"/>
      <c r="TL797" s="131"/>
      <c r="TM797" s="131"/>
      <c r="TN797" s="131"/>
      <c r="TO797" s="131"/>
      <c r="TP797" s="131"/>
      <c r="TQ797" s="131"/>
      <c r="TR797" s="131"/>
      <c r="TS797" s="131"/>
      <c r="TT797" s="131"/>
      <c r="TU797" s="131"/>
      <c r="TV797" s="131"/>
      <c r="TW797" s="131"/>
      <c r="TX797" s="131"/>
      <c r="TY797" s="131"/>
      <c r="TZ797" s="131"/>
      <c r="UA797" s="131"/>
      <c r="UB797" s="131"/>
      <c r="UC797" s="131"/>
      <c r="UD797" s="131"/>
      <c r="UE797" s="131"/>
      <c r="UF797" s="131"/>
      <c r="UG797" s="131"/>
      <c r="UH797" s="131"/>
      <c r="UI797" s="131"/>
      <c r="UJ797" s="131"/>
      <c r="UK797" s="131"/>
      <c r="UL797" s="131"/>
      <c r="UM797" s="131"/>
      <c r="UN797" s="131"/>
      <c r="UO797" s="131"/>
      <c r="UP797" s="131"/>
      <c r="UQ797" s="131"/>
      <c r="UR797" s="131"/>
      <c r="US797" s="131"/>
      <c r="UT797" s="131"/>
      <c r="UU797" s="131"/>
      <c r="UV797" s="131"/>
      <c r="UW797" s="131"/>
      <c r="UX797" s="131"/>
      <c r="UY797" s="131"/>
      <c r="UZ797" s="131"/>
      <c r="VA797" s="131"/>
      <c r="VB797" s="131"/>
      <c r="VC797" s="131"/>
      <c r="VD797" s="131"/>
      <c r="VE797" s="131"/>
      <c r="VF797" s="131"/>
      <c r="VG797" s="131"/>
      <c r="VH797" s="131"/>
      <c r="VI797" s="131"/>
      <c r="VJ797" s="131"/>
      <c r="VK797" s="131"/>
      <c r="VL797" s="131"/>
      <c r="VM797" s="131"/>
      <c r="VN797" s="131"/>
      <c r="VO797" s="131"/>
      <c r="VP797" s="131"/>
      <c r="VQ797" s="131"/>
      <c r="VR797" s="131"/>
      <c r="VS797" s="131"/>
      <c r="VT797" s="131"/>
      <c r="VU797" s="131"/>
      <c r="VV797" s="131"/>
      <c r="VW797" s="131"/>
      <c r="VX797" s="131"/>
      <c r="VY797" s="131"/>
      <c r="VZ797" s="131"/>
      <c r="WA797" s="131"/>
      <c r="WB797" s="131"/>
      <c r="WC797" s="131"/>
      <c r="WD797" s="131"/>
      <c r="WE797" s="131"/>
      <c r="WF797" s="131"/>
      <c r="WG797" s="131"/>
      <c r="WH797" s="131"/>
      <c r="WI797" s="131"/>
      <c r="WJ797" s="131"/>
      <c r="WK797" s="131"/>
      <c r="WL797" s="131"/>
      <c r="WM797" s="131"/>
      <c r="WN797" s="131"/>
      <c r="WO797" s="131"/>
      <c r="WP797" s="131"/>
      <c r="WQ797" s="131"/>
      <c r="WR797" s="131"/>
      <c r="WS797" s="131"/>
      <c r="WT797" s="131"/>
      <c r="WU797" s="131"/>
      <c r="WV797" s="131"/>
      <c r="WW797" s="131"/>
      <c r="WX797" s="131"/>
      <c r="WY797" s="131"/>
      <c r="WZ797" s="131"/>
      <c r="XA797" s="131"/>
      <c r="XB797" s="131"/>
      <c r="XC797" s="131"/>
      <c r="XD797" s="131"/>
      <c r="XE797" s="131"/>
      <c r="XF797" s="131"/>
      <c r="XG797" s="131"/>
      <c r="XH797" s="131"/>
      <c r="XI797" s="131"/>
      <c r="XJ797" s="131"/>
      <c r="XK797" s="131"/>
      <c r="XL797" s="131"/>
      <c r="XM797" s="131"/>
      <c r="XN797" s="131"/>
      <c r="XO797" s="131"/>
      <c r="XP797" s="131"/>
      <c r="XQ797" s="131"/>
      <c r="XR797" s="131"/>
      <c r="XS797" s="131"/>
      <c r="XT797" s="131"/>
      <c r="XU797" s="131"/>
      <c r="XV797" s="131"/>
      <c r="XW797" s="131"/>
      <c r="XX797" s="131"/>
      <c r="XY797" s="131"/>
      <c r="XZ797" s="131"/>
      <c r="YA797" s="131"/>
      <c r="YB797" s="131"/>
      <c r="YC797" s="131"/>
      <c r="YD797" s="131"/>
      <c r="YE797" s="131"/>
      <c r="YF797" s="131"/>
      <c r="YG797" s="131"/>
      <c r="YH797" s="131"/>
      <c r="YI797" s="131"/>
      <c r="YJ797" s="131"/>
      <c r="YK797" s="131"/>
      <c r="YL797" s="131"/>
      <c r="YM797" s="131"/>
      <c r="YN797" s="131"/>
      <c r="YO797" s="131"/>
      <c r="YP797" s="131"/>
      <c r="YQ797" s="131"/>
      <c r="YR797" s="131"/>
      <c r="YS797" s="131"/>
      <c r="YT797" s="131"/>
      <c r="YU797" s="131"/>
      <c r="YV797" s="131"/>
      <c r="YW797" s="131"/>
      <c r="YX797" s="131"/>
      <c r="YY797" s="131"/>
      <c r="YZ797" s="131"/>
      <c r="ZA797" s="131"/>
      <c r="ZB797" s="131"/>
      <c r="ZC797" s="131"/>
      <c r="ZD797" s="131"/>
      <c r="ZE797" s="131"/>
      <c r="ZF797" s="131"/>
      <c r="ZG797" s="131"/>
      <c r="ZH797" s="131"/>
      <c r="ZI797" s="131"/>
      <c r="ZJ797" s="131"/>
      <c r="ZK797" s="131"/>
      <c r="ZL797" s="131"/>
      <c r="ZM797" s="131"/>
      <c r="ZN797" s="131"/>
      <c r="ZO797" s="131"/>
      <c r="ZP797" s="131"/>
      <c r="ZQ797" s="131"/>
      <c r="ZR797" s="131"/>
      <c r="ZS797" s="131"/>
      <c r="ZT797" s="131"/>
      <c r="ZU797" s="131"/>
      <c r="ZV797" s="131"/>
      <c r="ZW797" s="131"/>
      <c r="ZX797" s="131"/>
      <c r="ZY797" s="131"/>
      <c r="ZZ797" s="131"/>
      <c r="AAA797" s="131"/>
      <c r="AAB797" s="131"/>
      <c r="AAC797" s="131"/>
      <c r="AAD797" s="131"/>
      <c r="AAE797" s="131"/>
      <c r="AAF797" s="131"/>
      <c r="AAG797" s="131"/>
      <c r="AAH797" s="131"/>
      <c r="AAI797" s="131"/>
      <c r="AAJ797" s="131"/>
      <c r="AAK797" s="131"/>
      <c r="AAL797" s="131"/>
      <c r="AAM797" s="131"/>
      <c r="AAN797" s="131"/>
      <c r="AAO797" s="131"/>
      <c r="AAP797" s="131"/>
      <c r="AAQ797" s="131"/>
      <c r="AAR797" s="131"/>
      <c r="AAS797" s="131"/>
      <c r="AAT797" s="131"/>
      <c r="AAU797" s="131"/>
      <c r="AAV797" s="131"/>
      <c r="AAW797" s="131"/>
      <c r="AAX797" s="131"/>
      <c r="AAY797" s="131"/>
      <c r="AAZ797" s="131"/>
      <c r="ABA797" s="131"/>
      <c r="ABB797" s="131"/>
      <c r="ABC797" s="131"/>
      <c r="ABD797" s="131"/>
      <c r="ABE797" s="131"/>
      <c r="ABF797" s="131"/>
      <c r="ABG797" s="131"/>
      <c r="ABH797" s="131"/>
      <c r="ABI797" s="131"/>
      <c r="ABJ797" s="131"/>
      <c r="ABK797" s="131"/>
      <c r="ABL797" s="131"/>
      <c r="ABM797" s="131"/>
      <c r="ABN797" s="131"/>
      <c r="ABO797" s="131"/>
      <c r="ABP797" s="131"/>
      <c r="ABQ797" s="131"/>
      <c r="ABR797" s="131"/>
      <c r="ABS797" s="131"/>
      <c r="ABT797" s="131"/>
      <c r="ABU797" s="131"/>
      <c r="ABV797" s="131"/>
      <c r="ABW797" s="131"/>
      <c r="ABX797" s="131"/>
      <c r="ABY797" s="131"/>
      <c r="ABZ797" s="131"/>
      <c r="ACA797" s="131"/>
      <c r="ACB797" s="131"/>
      <c r="ACC797" s="131"/>
      <c r="ACD797" s="131"/>
      <c r="ACE797" s="131"/>
      <c r="ACF797" s="131"/>
      <c r="ACG797" s="131"/>
      <c r="ACH797" s="131"/>
      <c r="ACI797" s="131"/>
      <c r="ACJ797" s="131"/>
      <c r="ACK797" s="131"/>
      <c r="ACL797" s="131"/>
      <c r="ACM797" s="131"/>
      <c r="ACN797" s="131"/>
      <c r="ACO797" s="131"/>
      <c r="ACP797" s="131"/>
      <c r="ACQ797" s="131"/>
      <c r="ACR797" s="131"/>
      <c r="ACS797" s="131"/>
      <c r="ACT797" s="131"/>
      <c r="ACU797" s="131"/>
      <c r="ACV797" s="131"/>
      <c r="ACW797" s="131"/>
      <c r="ACX797" s="131"/>
      <c r="ACY797" s="131"/>
      <c r="ACZ797" s="131"/>
      <c r="ADA797" s="131"/>
      <c r="ADB797" s="131"/>
      <c r="ADC797" s="131"/>
      <c r="ADD797" s="131"/>
      <c r="ADE797" s="131"/>
      <c r="ADF797" s="131"/>
      <c r="ADG797" s="131"/>
      <c r="ADH797" s="131"/>
      <c r="ADI797" s="131"/>
      <c r="ADJ797" s="131"/>
      <c r="ADK797" s="131"/>
      <c r="ADL797" s="131"/>
      <c r="ADM797" s="131"/>
      <c r="ADN797" s="131"/>
      <c r="ADO797" s="131"/>
      <c r="ADP797" s="131"/>
      <c r="ADQ797" s="131"/>
      <c r="ADR797" s="131"/>
      <c r="ADS797" s="131"/>
      <c r="ADT797" s="131"/>
      <c r="ADU797" s="131"/>
      <c r="ADV797" s="131"/>
      <c r="ADW797" s="131"/>
      <c r="ADX797" s="131"/>
      <c r="ADY797" s="131"/>
      <c r="ADZ797" s="131"/>
      <c r="AEA797" s="131"/>
      <c r="AEB797" s="131"/>
      <c r="AEC797" s="131"/>
      <c r="AED797" s="131"/>
      <c r="AEE797" s="131"/>
      <c r="AEF797" s="131"/>
      <c r="AEG797" s="131"/>
      <c r="AEH797" s="131"/>
      <c r="AEI797" s="131"/>
      <c r="AEJ797" s="131"/>
      <c r="AEK797" s="131"/>
      <c r="AEL797" s="131"/>
      <c r="AEM797" s="131"/>
      <c r="AEN797" s="131"/>
      <c r="AEO797" s="131"/>
      <c r="AEP797" s="131"/>
      <c r="AEQ797" s="131"/>
      <c r="AER797" s="131"/>
      <c r="AES797" s="131"/>
      <c r="AET797" s="131"/>
      <c r="AEU797" s="131"/>
      <c r="AEV797" s="131"/>
      <c r="AEW797" s="131"/>
      <c r="AEX797" s="131"/>
      <c r="AEY797" s="131"/>
      <c r="AEZ797" s="131"/>
      <c r="AFA797" s="131"/>
      <c r="AFB797" s="131"/>
      <c r="AFC797" s="131"/>
      <c r="AFD797" s="131"/>
      <c r="AFE797" s="131"/>
      <c r="AFF797" s="131"/>
      <c r="AFG797" s="131"/>
      <c r="AFH797" s="131"/>
      <c r="AFI797" s="131"/>
      <c r="AFJ797" s="131"/>
      <c r="AFK797" s="131"/>
      <c r="AFL797" s="131"/>
      <c r="AFM797" s="131"/>
      <c r="AFN797" s="131"/>
      <c r="AFO797" s="131"/>
      <c r="AFP797" s="131"/>
      <c r="AFQ797" s="131"/>
      <c r="AFR797" s="131"/>
      <c r="AFS797" s="131"/>
      <c r="AFT797" s="131"/>
      <c r="AFU797" s="131"/>
      <c r="AFV797" s="131"/>
      <c r="AFW797" s="131"/>
      <c r="AFX797" s="131"/>
      <c r="AFY797" s="131"/>
      <c r="AFZ797" s="131"/>
      <c r="AGA797" s="131"/>
      <c r="AGB797" s="131"/>
      <c r="AGC797" s="131"/>
      <c r="AGD797" s="131"/>
      <c r="AGE797" s="131"/>
      <c r="AGF797" s="131"/>
      <c r="AGG797" s="131"/>
      <c r="AGH797" s="131"/>
      <c r="AGI797" s="131"/>
      <c r="AGJ797" s="131"/>
      <c r="AGK797" s="131"/>
      <c r="AGL797" s="131"/>
      <c r="AGM797" s="131"/>
      <c r="AGN797" s="131"/>
      <c r="AGO797" s="131"/>
      <c r="AGP797" s="131"/>
      <c r="AGQ797" s="131"/>
      <c r="AGR797" s="131"/>
      <c r="AGS797" s="131"/>
      <c r="AGT797" s="131"/>
      <c r="AGU797" s="131"/>
      <c r="AGV797" s="131"/>
      <c r="AGW797" s="131"/>
      <c r="AGX797" s="131"/>
      <c r="AGY797" s="131"/>
      <c r="AGZ797" s="131"/>
      <c r="AHA797" s="131"/>
      <c r="AHB797" s="131"/>
      <c r="AHC797" s="131"/>
      <c r="AHD797" s="131"/>
      <c r="AHE797" s="131"/>
      <c r="AHF797" s="131"/>
      <c r="AHG797" s="131"/>
      <c r="AHH797" s="131"/>
      <c r="AHI797" s="131"/>
      <c r="AHJ797" s="131"/>
      <c r="AHK797" s="131"/>
      <c r="AHL797" s="131"/>
      <c r="AHM797" s="131"/>
      <c r="AHN797" s="131"/>
      <c r="AHO797" s="131"/>
      <c r="AHP797" s="131"/>
      <c r="AHQ797" s="131"/>
      <c r="AHR797" s="131"/>
      <c r="AHS797" s="131"/>
      <c r="AHT797" s="131"/>
      <c r="AHU797" s="131"/>
      <c r="AHV797" s="131"/>
      <c r="AHW797" s="131"/>
      <c r="AHX797" s="131"/>
      <c r="AHY797" s="131"/>
      <c r="AHZ797" s="131"/>
      <c r="AIA797" s="131"/>
      <c r="AIB797" s="131"/>
      <c r="AIC797" s="131"/>
      <c r="AID797" s="131"/>
      <c r="AIE797" s="131"/>
      <c r="AIF797" s="131"/>
      <c r="AIG797" s="131"/>
      <c r="AIH797" s="131"/>
      <c r="AII797" s="131"/>
      <c r="AIJ797" s="131"/>
      <c r="AIK797" s="131"/>
      <c r="AIL797" s="131"/>
      <c r="AIM797" s="131"/>
      <c r="AIN797" s="131"/>
      <c r="AIO797" s="131"/>
      <c r="AIP797" s="131"/>
      <c r="AIQ797" s="131"/>
      <c r="AIR797" s="131"/>
      <c r="AIS797" s="131"/>
      <c r="AIT797" s="131"/>
      <c r="AIU797" s="131"/>
      <c r="AIV797" s="131"/>
      <c r="AIW797" s="131"/>
      <c r="AIX797" s="131"/>
      <c r="AIY797" s="131"/>
      <c r="AIZ797" s="131"/>
      <c r="AJA797" s="131"/>
      <c r="AJB797" s="131"/>
      <c r="AJC797" s="131"/>
      <c r="AJD797" s="131"/>
      <c r="AJE797" s="131"/>
      <c r="AJF797" s="131"/>
      <c r="AJG797" s="131"/>
      <c r="AJH797" s="131"/>
      <c r="AJI797" s="131"/>
      <c r="AJJ797" s="131"/>
      <c r="AJK797" s="131"/>
      <c r="AJL797" s="131"/>
      <c r="AJM797" s="131"/>
      <c r="AJN797" s="131"/>
      <c r="AJO797" s="131"/>
      <c r="AJP797" s="131"/>
      <c r="AJQ797" s="131"/>
      <c r="AJR797" s="131"/>
      <c r="AJS797" s="131"/>
      <c r="AJT797" s="131"/>
      <c r="AJU797" s="131"/>
      <c r="AJV797" s="131"/>
      <c r="AJW797" s="131"/>
      <c r="AJX797" s="131"/>
      <c r="AJY797" s="131"/>
      <c r="AJZ797" s="131"/>
      <c r="AKA797" s="131"/>
      <c r="AKB797" s="131"/>
      <c r="AKC797" s="131"/>
      <c r="AKD797" s="131"/>
      <c r="AKE797" s="131"/>
      <c r="AKF797" s="131"/>
      <c r="AKG797" s="131"/>
      <c r="AKH797" s="131"/>
      <c r="AKI797" s="131"/>
      <c r="AKJ797" s="131"/>
      <c r="AKK797" s="131"/>
      <c r="AKL797" s="131"/>
      <c r="AKM797" s="131"/>
      <c r="AKN797" s="131"/>
      <c r="AKO797" s="131"/>
      <c r="AKP797" s="131"/>
      <c r="AKQ797" s="131"/>
      <c r="AKR797" s="131"/>
      <c r="AKS797" s="131"/>
      <c r="AKT797" s="131"/>
      <c r="AKU797" s="131"/>
      <c r="AKV797" s="131"/>
      <c r="AKW797" s="131"/>
      <c r="AKX797" s="131"/>
      <c r="AKY797" s="131"/>
      <c r="AKZ797" s="131"/>
      <c r="ALA797" s="131"/>
      <c r="ALB797" s="131"/>
      <c r="ALC797" s="131"/>
      <c r="ALD797" s="131"/>
      <c r="ALE797" s="131"/>
      <c r="ALF797" s="131"/>
      <c r="ALG797" s="131"/>
      <c r="ALH797" s="131"/>
      <c r="ALI797" s="131"/>
      <c r="ALJ797" s="131"/>
      <c r="ALK797" s="131"/>
      <c r="ALL797" s="131"/>
      <c r="ALM797" s="131"/>
      <c r="ALN797" s="131"/>
    </row>
    <row r="798" spans="1:1002" s="508" customFormat="1" ht="24.95" customHeight="1" x14ac:dyDescent="0.25">
      <c r="A798" s="502"/>
      <c r="B798" s="503"/>
      <c r="C798" s="504"/>
      <c r="D798" s="450"/>
      <c r="E798" s="505"/>
      <c r="F798" s="505"/>
      <c r="G798" s="506"/>
      <c r="H798" s="506"/>
      <c r="I798" s="507"/>
      <c r="J798" s="565"/>
      <c r="K798" s="454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  <c r="EC798" s="131"/>
      <c r="ED798" s="131"/>
      <c r="EE798" s="131"/>
      <c r="EF798" s="131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31"/>
      <c r="EQ798" s="131"/>
      <c r="ER798" s="131"/>
      <c r="ES798" s="131"/>
      <c r="ET798" s="131"/>
      <c r="EU798" s="131"/>
      <c r="EV798" s="131"/>
      <c r="EW798" s="131"/>
      <c r="EX798" s="131"/>
      <c r="EY798" s="131"/>
      <c r="EZ798" s="131"/>
      <c r="FA798" s="131"/>
      <c r="FB798" s="131"/>
      <c r="FC798" s="131"/>
      <c r="FD798" s="131"/>
      <c r="FE798" s="131"/>
      <c r="FF798" s="131"/>
      <c r="FG798" s="131"/>
      <c r="FH798" s="131"/>
      <c r="FI798" s="131"/>
      <c r="FJ798" s="131"/>
      <c r="FK798" s="131"/>
      <c r="FL798" s="131"/>
      <c r="FM798" s="131"/>
      <c r="FN798" s="131"/>
      <c r="FO798" s="131"/>
      <c r="FP798" s="131"/>
      <c r="FQ798" s="131"/>
      <c r="FR798" s="131"/>
      <c r="FS798" s="131"/>
      <c r="FT798" s="131"/>
      <c r="FU798" s="131"/>
      <c r="FV798" s="131"/>
      <c r="FW798" s="131"/>
      <c r="FX798" s="131"/>
      <c r="FY798" s="131"/>
      <c r="FZ798" s="131"/>
      <c r="GA798" s="131"/>
      <c r="GB798" s="131"/>
      <c r="GC798" s="131"/>
      <c r="GD798" s="131"/>
      <c r="GE798" s="131"/>
      <c r="GF798" s="131"/>
      <c r="GG798" s="131"/>
      <c r="GH798" s="131"/>
      <c r="GI798" s="131"/>
      <c r="GJ798" s="131"/>
      <c r="GK798" s="131"/>
      <c r="GL798" s="131"/>
      <c r="GM798" s="131"/>
      <c r="GN798" s="131"/>
      <c r="GO798" s="131"/>
      <c r="GP798" s="131"/>
      <c r="GQ798" s="131"/>
      <c r="GR798" s="131"/>
      <c r="GS798" s="131"/>
      <c r="GT798" s="131"/>
      <c r="GU798" s="131"/>
      <c r="GV798" s="131"/>
      <c r="GW798" s="131"/>
      <c r="GX798" s="131"/>
      <c r="GY798" s="131"/>
      <c r="GZ798" s="131"/>
      <c r="HA798" s="131"/>
      <c r="HB798" s="131"/>
      <c r="HC798" s="131"/>
      <c r="HD798" s="131"/>
      <c r="HE798" s="131"/>
      <c r="HF798" s="131"/>
      <c r="HG798" s="131"/>
      <c r="HH798" s="131"/>
      <c r="HI798" s="131"/>
      <c r="HJ798" s="131"/>
      <c r="HK798" s="131"/>
      <c r="HL798" s="131"/>
      <c r="HM798" s="131"/>
      <c r="HN798" s="131"/>
      <c r="HO798" s="131"/>
      <c r="HP798" s="131"/>
      <c r="HQ798" s="131"/>
      <c r="HR798" s="131"/>
      <c r="HS798" s="131"/>
      <c r="HT798" s="131"/>
      <c r="HU798" s="131"/>
      <c r="HV798" s="131"/>
      <c r="HW798" s="131"/>
      <c r="HX798" s="131"/>
      <c r="HY798" s="131"/>
      <c r="HZ798" s="131"/>
      <c r="IA798" s="131"/>
      <c r="IB798" s="131"/>
      <c r="IC798" s="131"/>
      <c r="ID798" s="131"/>
      <c r="IE798" s="131"/>
      <c r="IF798" s="131"/>
      <c r="IG798" s="131"/>
      <c r="IH798" s="131"/>
      <c r="II798" s="131"/>
      <c r="IJ798" s="131"/>
      <c r="IK798" s="131"/>
      <c r="IL798" s="131"/>
      <c r="IM798" s="131"/>
      <c r="IN798" s="131"/>
      <c r="IO798" s="131"/>
      <c r="IP798" s="131"/>
      <c r="IQ798" s="131"/>
      <c r="IR798" s="131"/>
      <c r="IS798" s="131"/>
      <c r="IT798" s="131"/>
      <c r="IU798" s="131"/>
      <c r="IV798" s="131"/>
      <c r="IW798" s="131"/>
      <c r="IX798" s="131"/>
      <c r="IY798" s="131"/>
      <c r="IZ798" s="131"/>
      <c r="JA798" s="131"/>
      <c r="JB798" s="131"/>
      <c r="JC798" s="131"/>
      <c r="JD798" s="131"/>
      <c r="JE798" s="131"/>
      <c r="JF798" s="131"/>
      <c r="JG798" s="131"/>
      <c r="JH798" s="131"/>
      <c r="JI798" s="131"/>
      <c r="JJ798" s="131"/>
      <c r="JK798" s="131"/>
      <c r="JL798" s="131"/>
      <c r="JM798" s="131"/>
      <c r="JN798" s="131"/>
      <c r="JO798" s="131"/>
      <c r="JP798" s="131"/>
      <c r="JQ798" s="131"/>
      <c r="JR798" s="131"/>
      <c r="JS798" s="131"/>
      <c r="JT798" s="131"/>
      <c r="JU798" s="131"/>
      <c r="JV798" s="131"/>
      <c r="JW798" s="131"/>
      <c r="JX798" s="131"/>
      <c r="JY798" s="131"/>
      <c r="JZ798" s="131"/>
      <c r="KA798" s="131"/>
      <c r="KB798" s="131"/>
      <c r="KC798" s="131"/>
      <c r="KD798" s="131"/>
      <c r="KE798" s="131"/>
      <c r="KF798" s="131"/>
      <c r="KG798" s="131"/>
      <c r="KH798" s="131"/>
      <c r="KI798" s="131"/>
      <c r="KJ798" s="131"/>
      <c r="KK798" s="131"/>
      <c r="KL798" s="131"/>
      <c r="KM798" s="131"/>
      <c r="KN798" s="131"/>
      <c r="KO798" s="131"/>
      <c r="KP798" s="131"/>
      <c r="KQ798" s="131"/>
      <c r="KR798" s="131"/>
      <c r="KS798" s="131"/>
      <c r="KT798" s="131"/>
      <c r="KU798" s="131"/>
      <c r="KV798" s="131"/>
      <c r="KW798" s="131"/>
      <c r="KX798" s="131"/>
      <c r="KY798" s="131"/>
      <c r="KZ798" s="131"/>
      <c r="LA798" s="131"/>
      <c r="LB798" s="131"/>
      <c r="LC798" s="131"/>
      <c r="LD798" s="131"/>
      <c r="LE798" s="131"/>
      <c r="LF798" s="131"/>
      <c r="LG798" s="131"/>
      <c r="LH798" s="131"/>
      <c r="LI798" s="131"/>
      <c r="LJ798" s="131"/>
      <c r="LK798" s="131"/>
      <c r="LL798" s="131"/>
      <c r="LM798" s="131"/>
      <c r="LN798" s="131"/>
      <c r="LO798" s="131"/>
      <c r="LP798" s="131"/>
      <c r="LQ798" s="131"/>
      <c r="LR798" s="131"/>
      <c r="LS798" s="131"/>
      <c r="LT798" s="131"/>
      <c r="LU798" s="131"/>
      <c r="LV798" s="131"/>
      <c r="LW798" s="131"/>
      <c r="LX798" s="131"/>
      <c r="LY798" s="131"/>
      <c r="LZ798" s="131"/>
      <c r="MA798" s="131"/>
      <c r="MB798" s="131"/>
      <c r="MC798" s="131"/>
      <c r="MD798" s="131"/>
      <c r="ME798" s="131"/>
      <c r="MF798" s="131"/>
      <c r="MG798" s="131"/>
      <c r="MH798" s="131"/>
      <c r="MI798" s="131"/>
      <c r="MJ798" s="131"/>
      <c r="MK798" s="131"/>
      <c r="ML798" s="131"/>
      <c r="MM798" s="131"/>
      <c r="MN798" s="131"/>
      <c r="MO798" s="131"/>
      <c r="MP798" s="131"/>
      <c r="MQ798" s="131"/>
      <c r="MR798" s="131"/>
      <c r="MS798" s="131"/>
      <c r="MT798" s="131"/>
      <c r="MU798" s="131"/>
      <c r="MV798" s="131"/>
      <c r="MW798" s="131"/>
      <c r="MX798" s="131"/>
      <c r="MY798" s="131"/>
      <c r="MZ798" s="131"/>
      <c r="NA798" s="131"/>
      <c r="NB798" s="131"/>
      <c r="NC798" s="131"/>
      <c r="ND798" s="131"/>
      <c r="NE798" s="131"/>
      <c r="NF798" s="131"/>
      <c r="NG798" s="131"/>
      <c r="NH798" s="131"/>
      <c r="NI798" s="131"/>
      <c r="NJ798" s="131"/>
      <c r="NK798" s="131"/>
      <c r="NL798" s="131"/>
      <c r="NM798" s="131"/>
      <c r="NN798" s="131"/>
      <c r="NO798" s="131"/>
      <c r="NP798" s="131"/>
      <c r="NQ798" s="131"/>
      <c r="NR798" s="131"/>
      <c r="NS798" s="131"/>
      <c r="NT798" s="131"/>
      <c r="NU798" s="131"/>
      <c r="NV798" s="131"/>
      <c r="NW798" s="131"/>
      <c r="NX798" s="131"/>
      <c r="NY798" s="131"/>
      <c r="NZ798" s="131"/>
      <c r="OA798" s="131"/>
      <c r="OB798" s="131"/>
      <c r="OC798" s="131"/>
      <c r="OD798" s="131"/>
      <c r="OE798" s="131"/>
      <c r="OF798" s="131"/>
      <c r="OG798" s="131"/>
      <c r="OH798" s="131"/>
      <c r="OI798" s="131"/>
      <c r="OJ798" s="131"/>
      <c r="OK798" s="131"/>
      <c r="OL798" s="131"/>
      <c r="OM798" s="131"/>
      <c r="ON798" s="131"/>
      <c r="OO798" s="131"/>
      <c r="OP798" s="131"/>
      <c r="OQ798" s="131"/>
      <c r="OR798" s="131"/>
      <c r="OS798" s="131"/>
      <c r="OT798" s="131"/>
      <c r="OU798" s="131"/>
      <c r="OV798" s="131"/>
      <c r="OW798" s="131"/>
      <c r="OX798" s="131"/>
      <c r="OY798" s="131"/>
      <c r="OZ798" s="131"/>
      <c r="PA798" s="131"/>
      <c r="PB798" s="131"/>
      <c r="PC798" s="131"/>
      <c r="PD798" s="131"/>
      <c r="PE798" s="131"/>
      <c r="PF798" s="131"/>
      <c r="PG798" s="131"/>
      <c r="PH798" s="131"/>
      <c r="PI798" s="131"/>
      <c r="PJ798" s="131"/>
      <c r="PK798" s="131"/>
      <c r="PL798" s="131"/>
      <c r="PM798" s="131"/>
      <c r="PN798" s="131"/>
      <c r="PO798" s="131"/>
      <c r="PP798" s="131"/>
      <c r="PQ798" s="131"/>
      <c r="PR798" s="131"/>
      <c r="PS798" s="131"/>
      <c r="PT798" s="131"/>
      <c r="PU798" s="131"/>
      <c r="PV798" s="131"/>
      <c r="PW798" s="131"/>
      <c r="PX798" s="131"/>
      <c r="PY798" s="131"/>
      <c r="PZ798" s="131"/>
      <c r="QA798" s="131"/>
      <c r="QB798" s="131"/>
      <c r="QC798" s="131"/>
      <c r="QD798" s="131"/>
      <c r="QE798" s="131"/>
      <c r="QF798" s="131"/>
      <c r="QG798" s="131"/>
      <c r="QH798" s="131"/>
      <c r="QI798" s="131"/>
      <c r="QJ798" s="131"/>
      <c r="QK798" s="131"/>
      <c r="QL798" s="131"/>
      <c r="QM798" s="131"/>
      <c r="QN798" s="131"/>
      <c r="QO798" s="131"/>
      <c r="QP798" s="131"/>
      <c r="QQ798" s="131"/>
      <c r="QR798" s="131"/>
      <c r="QS798" s="131"/>
      <c r="QT798" s="131"/>
      <c r="QU798" s="131"/>
      <c r="QV798" s="131"/>
      <c r="QW798" s="131"/>
      <c r="QX798" s="131"/>
      <c r="QY798" s="131"/>
      <c r="QZ798" s="131"/>
      <c r="RA798" s="131"/>
      <c r="RB798" s="131"/>
      <c r="RC798" s="131"/>
      <c r="RD798" s="131"/>
      <c r="RE798" s="131"/>
      <c r="RF798" s="131"/>
      <c r="RG798" s="131"/>
      <c r="RH798" s="131"/>
      <c r="RI798" s="131"/>
      <c r="RJ798" s="131"/>
      <c r="RK798" s="131"/>
      <c r="RL798" s="131"/>
      <c r="RM798" s="131"/>
      <c r="RN798" s="131"/>
      <c r="RO798" s="131"/>
      <c r="RP798" s="131"/>
      <c r="RQ798" s="131"/>
      <c r="RR798" s="131"/>
      <c r="RS798" s="131"/>
      <c r="RT798" s="131"/>
      <c r="RU798" s="131"/>
      <c r="RV798" s="131"/>
      <c r="RW798" s="131"/>
      <c r="RX798" s="131"/>
      <c r="RY798" s="131"/>
      <c r="RZ798" s="131"/>
      <c r="SA798" s="131"/>
      <c r="SB798" s="131"/>
      <c r="SC798" s="131"/>
      <c r="SD798" s="131"/>
      <c r="SE798" s="131"/>
      <c r="SF798" s="131"/>
      <c r="SG798" s="131"/>
      <c r="SH798" s="131"/>
      <c r="SI798" s="131"/>
      <c r="SJ798" s="131"/>
      <c r="SK798" s="131"/>
      <c r="SL798" s="131"/>
      <c r="SM798" s="131"/>
      <c r="SN798" s="131"/>
      <c r="SO798" s="131"/>
      <c r="SP798" s="131"/>
      <c r="SQ798" s="131"/>
      <c r="SR798" s="131"/>
      <c r="SS798" s="131"/>
      <c r="ST798" s="131"/>
      <c r="SU798" s="131"/>
      <c r="SV798" s="131"/>
      <c r="SW798" s="131"/>
      <c r="SX798" s="131"/>
      <c r="SY798" s="131"/>
      <c r="SZ798" s="131"/>
      <c r="TA798" s="131"/>
      <c r="TB798" s="131"/>
      <c r="TC798" s="131"/>
      <c r="TD798" s="131"/>
      <c r="TE798" s="131"/>
      <c r="TF798" s="131"/>
      <c r="TG798" s="131"/>
      <c r="TH798" s="131"/>
      <c r="TI798" s="131"/>
      <c r="TJ798" s="131"/>
      <c r="TK798" s="131"/>
      <c r="TL798" s="131"/>
      <c r="TM798" s="131"/>
      <c r="TN798" s="131"/>
      <c r="TO798" s="131"/>
      <c r="TP798" s="131"/>
      <c r="TQ798" s="131"/>
      <c r="TR798" s="131"/>
      <c r="TS798" s="131"/>
      <c r="TT798" s="131"/>
      <c r="TU798" s="131"/>
      <c r="TV798" s="131"/>
      <c r="TW798" s="131"/>
      <c r="TX798" s="131"/>
      <c r="TY798" s="131"/>
      <c r="TZ798" s="131"/>
      <c r="UA798" s="131"/>
      <c r="UB798" s="131"/>
      <c r="UC798" s="131"/>
      <c r="UD798" s="131"/>
      <c r="UE798" s="131"/>
      <c r="UF798" s="131"/>
      <c r="UG798" s="131"/>
      <c r="UH798" s="131"/>
      <c r="UI798" s="131"/>
      <c r="UJ798" s="131"/>
      <c r="UK798" s="131"/>
      <c r="UL798" s="131"/>
      <c r="UM798" s="131"/>
      <c r="UN798" s="131"/>
      <c r="UO798" s="131"/>
      <c r="UP798" s="131"/>
      <c r="UQ798" s="131"/>
      <c r="UR798" s="131"/>
      <c r="US798" s="131"/>
      <c r="UT798" s="131"/>
      <c r="UU798" s="131"/>
      <c r="UV798" s="131"/>
      <c r="UW798" s="131"/>
      <c r="UX798" s="131"/>
      <c r="UY798" s="131"/>
      <c r="UZ798" s="131"/>
      <c r="VA798" s="131"/>
      <c r="VB798" s="131"/>
      <c r="VC798" s="131"/>
      <c r="VD798" s="131"/>
      <c r="VE798" s="131"/>
      <c r="VF798" s="131"/>
      <c r="VG798" s="131"/>
      <c r="VH798" s="131"/>
      <c r="VI798" s="131"/>
      <c r="VJ798" s="131"/>
      <c r="VK798" s="131"/>
      <c r="VL798" s="131"/>
      <c r="VM798" s="131"/>
      <c r="VN798" s="131"/>
      <c r="VO798" s="131"/>
      <c r="VP798" s="131"/>
      <c r="VQ798" s="131"/>
      <c r="VR798" s="131"/>
      <c r="VS798" s="131"/>
      <c r="VT798" s="131"/>
      <c r="VU798" s="131"/>
      <c r="VV798" s="131"/>
      <c r="VW798" s="131"/>
      <c r="VX798" s="131"/>
      <c r="VY798" s="131"/>
      <c r="VZ798" s="131"/>
      <c r="WA798" s="131"/>
      <c r="WB798" s="131"/>
      <c r="WC798" s="131"/>
      <c r="WD798" s="131"/>
      <c r="WE798" s="131"/>
      <c r="WF798" s="131"/>
      <c r="WG798" s="131"/>
      <c r="WH798" s="131"/>
      <c r="WI798" s="131"/>
      <c r="WJ798" s="131"/>
      <c r="WK798" s="131"/>
      <c r="WL798" s="131"/>
      <c r="WM798" s="131"/>
      <c r="WN798" s="131"/>
      <c r="WO798" s="131"/>
      <c r="WP798" s="131"/>
      <c r="WQ798" s="131"/>
      <c r="WR798" s="131"/>
      <c r="WS798" s="131"/>
      <c r="WT798" s="131"/>
      <c r="WU798" s="131"/>
      <c r="WV798" s="131"/>
      <c r="WW798" s="131"/>
      <c r="WX798" s="131"/>
      <c r="WY798" s="131"/>
      <c r="WZ798" s="131"/>
      <c r="XA798" s="131"/>
      <c r="XB798" s="131"/>
      <c r="XC798" s="131"/>
      <c r="XD798" s="131"/>
      <c r="XE798" s="131"/>
      <c r="XF798" s="131"/>
      <c r="XG798" s="131"/>
      <c r="XH798" s="131"/>
      <c r="XI798" s="131"/>
      <c r="XJ798" s="131"/>
      <c r="XK798" s="131"/>
      <c r="XL798" s="131"/>
      <c r="XM798" s="131"/>
      <c r="XN798" s="131"/>
      <c r="XO798" s="131"/>
      <c r="XP798" s="131"/>
      <c r="XQ798" s="131"/>
      <c r="XR798" s="131"/>
      <c r="XS798" s="131"/>
      <c r="XT798" s="131"/>
      <c r="XU798" s="131"/>
      <c r="XV798" s="131"/>
      <c r="XW798" s="131"/>
      <c r="XX798" s="131"/>
      <c r="XY798" s="131"/>
      <c r="XZ798" s="131"/>
      <c r="YA798" s="131"/>
      <c r="YB798" s="131"/>
      <c r="YC798" s="131"/>
      <c r="YD798" s="131"/>
      <c r="YE798" s="131"/>
      <c r="YF798" s="131"/>
      <c r="YG798" s="131"/>
      <c r="YH798" s="131"/>
      <c r="YI798" s="131"/>
      <c r="YJ798" s="131"/>
      <c r="YK798" s="131"/>
      <c r="YL798" s="131"/>
      <c r="YM798" s="131"/>
      <c r="YN798" s="131"/>
      <c r="YO798" s="131"/>
      <c r="YP798" s="131"/>
      <c r="YQ798" s="131"/>
      <c r="YR798" s="131"/>
      <c r="YS798" s="131"/>
      <c r="YT798" s="131"/>
      <c r="YU798" s="131"/>
      <c r="YV798" s="131"/>
      <c r="YW798" s="131"/>
      <c r="YX798" s="131"/>
      <c r="YY798" s="131"/>
      <c r="YZ798" s="131"/>
      <c r="ZA798" s="131"/>
      <c r="ZB798" s="131"/>
      <c r="ZC798" s="131"/>
      <c r="ZD798" s="131"/>
      <c r="ZE798" s="131"/>
      <c r="ZF798" s="131"/>
      <c r="ZG798" s="131"/>
      <c r="ZH798" s="131"/>
      <c r="ZI798" s="131"/>
      <c r="ZJ798" s="131"/>
      <c r="ZK798" s="131"/>
      <c r="ZL798" s="131"/>
      <c r="ZM798" s="131"/>
      <c r="ZN798" s="131"/>
      <c r="ZO798" s="131"/>
      <c r="ZP798" s="131"/>
      <c r="ZQ798" s="131"/>
      <c r="ZR798" s="131"/>
      <c r="ZS798" s="131"/>
      <c r="ZT798" s="131"/>
      <c r="ZU798" s="131"/>
      <c r="ZV798" s="131"/>
      <c r="ZW798" s="131"/>
      <c r="ZX798" s="131"/>
      <c r="ZY798" s="131"/>
      <c r="ZZ798" s="131"/>
      <c r="AAA798" s="131"/>
      <c r="AAB798" s="131"/>
      <c r="AAC798" s="131"/>
      <c r="AAD798" s="131"/>
      <c r="AAE798" s="131"/>
      <c r="AAF798" s="131"/>
      <c r="AAG798" s="131"/>
      <c r="AAH798" s="131"/>
      <c r="AAI798" s="131"/>
      <c r="AAJ798" s="131"/>
      <c r="AAK798" s="131"/>
      <c r="AAL798" s="131"/>
      <c r="AAM798" s="131"/>
      <c r="AAN798" s="131"/>
      <c r="AAO798" s="131"/>
      <c r="AAP798" s="131"/>
      <c r="AAQ798" s="131"/>
      <c r="AAR798" s="131"/>
      <c r="AAS798" s="131"/>
      <c r="AAT798" s="131"/>
      <c r="AAU798" s="131"/>
      <c r="AAV798" s="131"/>
      <c r="AAW798" s="131"/>
      <c r="AAX798" s="131"/>
      <c r="AAY798" s="131"/>
      <c r="AAZ798" s="131"/>
      <c r="ABA798" s="131"/>
      <c r="ABB798" s="131"/>
      <c r="ABC798" s="131"/>
      <c r="ABD798" s="131"/>
      <c r="ABE798" s="131"/>
      <c r="ABF798" s="131"/>
      <c r="ABG798" s="131"/>
      <c r="ABH798" s="131"/>
      <c r="ABI798" s="131"/>
      <c r="ABJ798" s="131"/>
      <c r="ABK798" s="131"/>
      <c r="ABL798" s="131"/>
      <c r="ABM798" s="131"/>
      <c r="ABN798" s="131"/>
      <c r="ABO798" s="131"/>
      <c r="ABP798" s="131"/>
      <c r="ABQ798" s="131"/>
      <c r="ABR798" s="131"/>
      <c r="ABS798" s="131"/>
      <c r="ABT798" s="131"/>
      <c r="ABU798" s="131"/>
      <c r="ABV798" s="131"/>
      <c r="ABW798" s="131"/>
      <c r="ABX798" s="131"/>
      <c r="ABY798" s="131"/>
      <c r="ABZ798" s="131"/>
      <c r="ACA798" s="131"/>
      <c r="ACB798" s="131"/>
      <c r="ACC798" s="131"/>
      <c r="ACD798" s="131"/>
      <c r="ACE798" s="131"/>
      <c r="ACF798" s="131"/>
      <c r="ACG798" s="131"/>
      <c r="ACH798" s="131"/>
      <c r="ACI798" s="131"/>
      <c r="ACJ798" s="131"/>
      <c r="ACK798" s="131"/>
      <c r="ACL798" s="131"/>
      <c r="ACM798" s="131"/>
      <c r="ACN798" s="131"/>
      <c r="ACO798" s="131"/>
      <c r="ACP798" s="131"/>
      <c r="ACQ798" s="131"/>
      <c r="ACR798" s="131"/>
      <c r="ACS798" s="131"/>
      <c r="ACT798" s="131"/>
      <c r="ACU798" s="131"/>
      <c r="ACV798" s="131"/>
      <c r="ACW798" s="131"/>
      <c r="ACX798" s="131"/>
      <c r="ACY798" s="131"/>
      <c r="ACZ798" s="131"/>
      <c r="ADA798" s="131"/>
      <c r="ADB798" s="131"/>
      <c r="ADC798" s="131"/>
      <c r="ADD798" s="131"/>
      <c r="ADE798" s="131"/>
      <c r="ADF798" s="131"/>
      <c r="ADG798" s="131"/>
      <c r="ADH798" s="131"/>
      <c r="ADI798" s="131"/>
      <c r="ADJ798" s="131"/>
      <c r="ADK798" s="131"/>
      <c r="ADL798" s="131"/>
      <c r="ADM798" s="131"/>
      <c r="ADN798" s="131"/>
      <c r="ADO798" s="131"/>
      <c r="ADP798" s="131"/>
      <c r="ADQ798" s="131"/>
      <c r="ADR798" s="131"/>
      <c r="ADS798" s="131"/>
      <c r="ADT798" s="131"/>
      <c r="ADU798" s="131"/>
      <c r="ADV798" s="131"/>
      <c r="ADW798" s="131"/>
      <c r="ADX798" s="131"/>
      <c r="ADY798" s="131"/>
      <c r="ADZ798" s="131"/>
      <c r="AEA798" s="131"/>
      <c r="AEB798" s="131"/>
      <c r="AEC798" s="131"/>
      <c r="AED798" s="131"/>
      <c r="AEE798" s="131"/>
      <c r="AEF798" s="131"/>
      <c r="AEG798" s="131"/>
      <c r="AEH798" s="131"/>
      <c r="AEI798" s="131"/>
      <c r="AEJ798" s="131"/>
      <c r="AEK798" s="131"/>
      <c r="AEL798" s="131"/>
      <c r="AEM798" s="131"/>
      <c r="AEN798" s="131"/>
      <c r="AEO798" s="131"/>
      <c r="AEP798" s="131"/>
      <c r="AEQ798" s="131"/>
      <c r="AER798" s="131"/>
      <c r="AES798" s="131"/>
      <c r="AET798" s="131"/>
      <c r="AEU798" s="131"/>
      <c r="AEV798" s="131"/>
      <c r="AEW798" s="131"/>
      <c r="AEX798" s="131"/>
      <c r="AEY798" s="131"/>
      <c r="AEZ798" s="131"/>
      <c r="AFA798" s="131"/>
      <c r="AFB798" s="131"/>
      <c r="AFC798" s="131"/>
      <c r="AFD798" s="131"/>
      <c r="AFE798" s="131"/>
      <c r="AFF798" s="131"/>
      <c r="AFG798" s="131"/>
      <c r="AFH798" s="131"/>
      <c r="AFI798" s="131"/>
      <c r="AFJ798" s="131"/>
      <c r="AFK798" s="131"/>
      <c r="AFL798" s="131"/>
      <c r="AFM798" s="131"/>
      <c r="AFN798" s="131"/>
      <c r="AFO798" s="131"/>
      <c r="AFP798" s="131"/>
      <c r="AFQ798" s="131"/>
      <c r="AFR798" s="131"/>
      <c r="AFS798" s="131"/>
      <c r="AFT798" s="131"/>
      <c r="AFU798" s="131"/>
      <c r="AFV798" s="131"/>
      <c r="AFW798" s="131"/>
      <c r="AFX798" s="131"/>
      <c r="AFY798" s="131"/>
      <c r="AFZ798" s="131"/>
      <c r="AGA798" s="131"/>
      <c r="AGB798" s="131"/>
      <c r="AGC798" s="131"/>
      <c r="AGD798" s="131"/>
      <c r="AGE798" s="131"/>
      <c r="AGF798" s="131"/>
      <c r="AGG798" s="131"/>
      <c r="AGH798" s="131"/>
      <c r="AGI798" s="131"/>
      <c r="AGJ798" s="131"/>
      <c r="AGK798" s="131"/>
      <c r="AGL798" s="131"/>
      <c r="AGM798" s="131"/>
      <c r="AGN798" s="131"/>
      <c r="AGO798" s="131"/>
      <c r="AGP798" s="131"/>
      <c r="AGQ798" s="131"/>
      <c r="AGR798" s="131"/>
      <c r="AGS798" s="131"/>
      <c r="AGT798" s="131"/>
      <c r="AGU798" s="131"/>
      <c r="AGV798" s="131"/>
      <c r="AGW798" s="131"/>
      <c r="AGX798" s="131"/>
      <c r="AGY798" s="131"/>
      <c r="AGZ798" s="131"/>
      <c r="AHA798" s="131"/>
      <c r="AHB798" s="131"/>
      <c r="AHC798" s="131"/>
      <c r="AHD798" s="131"/>
      <c r="AHE798" s="131"/>
      <c r="AHF798" s="131"/>
      <c r="AHG798" s="131"/>
      <c r="AHH798" s="131"/>
      <c r="AHI798" s="131"/>
      <c r="AHJ798" s="131"/>
      <c r="AHK798" s="131"/>
      <c r="AHL798" s="131"/>
      <c r="AHM798" s="131"/>
      <c r="AHN798" s="131"/>
      <c r="AHO798" s="131"/>
      <c r="AHP798" s="131"/>
      <c r="AHQ798" s="131"/>
      <c r="AHR798" s="131"/>
      <c r="AHS798" s="131"/>
      <c r="AHT798" s="131"/>
      <c r="AHU798" s="131"/>
      <c r="AHV798" s="131"/>
      <c r="AHW798" s="131"/>
      <c r="AHX798" s="131"/>
      <c r="AHY798" s="131"/>
      <c r="AHZ798" s="131"/>
      <c r="AIA798" s="131"/>
      <c r="AIB798" s="131"/>
      <c r="AIC798" s="131"/>
      <c r="AID798" s="131"/>
      <c r="AIE798" s="131"/>
      <c r="AIF798" s="131"/>
      <c r="AIG798" s="131"/>
      <c r="AIH798" s="131"/>
      <c r="AII798" s="131"/>
      <c r="AIJ798" s="131"/>
      <c r="AIK798" s="131"/>
      <c r="AIL798" s="131"/>
      <c r="AIM798" s="131"/>
      <c r="AIN798" s="131"/>
      <c r="AIO798" s="131"/>
      <c r="AIP798" s="131"/>
      <c r="AIQ798" s="131"/>
      <c r="AIR798" s="131"/>
      <c r="AIS798" s="131"/>
      <c r="AIT798" s="131"/>
      <c r="AIU798" s="131"/>
      <c r="AIV798" s="131"/>
      <c r="AIW798" s="131"/>
      <c r="AIX798" s="131"/>
      <c r="AIY798" s="131"/>
      <c r="AIZ798" s="131"/>
      <c r="AJA798" s="131"/>
      <c r="AJB798" s="131"/>
      <c r="AJC798" s="131"/>
      <c r="AJD798" s="131"/>
      <c r="AJE798" s="131"/>
      <c r="AJF798" s="131"/>
      <c r="AJG798" s="131"/>
      <c r="AJH798" s="131"/>
      <c r="AJI798" s="131"/>
      <c r="AJJ798" s="131"/>
      <c r="AJK798" s="131"/>
      <c r="AJL798" s="131"/>
      <c r="AJM798" s="131"/>
      <c r="AJN798" s="131"/>
      <c r="AJO798" s="131"/>
      <c r="AJP798" s="131"/>
      <c r="AJQ798" s="131"/>
      <c r="AJR798" s="131"/>
      <c r="AJS798" s="131"/>
      <c r="AJT798" s="131"/>
      <c r="AJU798" s="131"/>
      <c r="AJV798" s="131"/>
      <c r="AJW798" s="131"/>
      <c r="AJX798" s="131"/>
      <c r="AJY798" s="131"/>
      <c r="AJZ798" s="131"/>
      <c r="AKA798" s="131"/>
      <c r="AKB798" s="131"/>
      <c r="AKC798" s="131"/>
      <c r="AKD798" s="131"/>
      <c r="AKE798" s="131"/>
      <c r="AKF798" s="131"/>
      <c r="AKG798" s="131"/>
      <c r="AKH798" s="131"/>
      <c r="AKI798" s="131"/>
      <c r="AKJ798" s="131"/>
      <c r="AKK798" s="131"/>
      <c r="AKL798" s="131"/>
      <c r="AKM798" s="131"/>
      <c r="AKN798" s="131"/>
      <c r="AKO798" s="131"/>
      <c r="AKP798" s="131"/>
      <c r="AKQ798" s="131"/>
      <c r="AKR798" s="131"/>
      <c r="AKS798" s="131"/>
      <c r="AKT798" s="131"/>
      <c r="AKU798" s="131"/>
      <c r="AKV798" s="131"/>
      <c r="AKW798" s="131"/>
      <c r="AKX798" s="131"/>
      <c r="AKY798" s="131"/>
      <c r="AKZ798" s="131"/>
      <c r="ALA798" s="131"/>
      <c r="ALB798" s="131"/>
      <c r="ALC798" s="131"/>
      <c r="ALD798" s="131"/>
      <c r="ALE798" s="131"/>
      <c r="ALF798" s="131"/>
      <c r="ALG798" s="131"/>
      <c r="ALH798" s="131"/>
      <c r="ALI798" s="131"/>
      <c r="ALJ798" s="131"/>
      <c r="ALK798" s="131"/>
      <c r="ALL798" s="131"/>
      <c r="ALM798" s="131"/>
      <c r="ALN798" s="131"/>
    </row>
    <row r="799" spans="1:1002" s="508" customFormat="1" ht="24.95" customHeight="1" x14ac:dyDescent="0.25">
      <c r="A799" s="502"/>
      <c r="B799" s="503"/>
      <c r="C799" s="504"/>
      <c r="D799" s="450"/>
      <c r="E799" s="505"/>
      <c r="F799" s="505"/>
      <c r="G799" s="506"/>
      <c r="H799" s="506"/>
      <c r="I799" s="507"/>
      <c r="J799" s="565"/>
      <c r="K799" s="454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  <c r="EC799" s="131"/>
      <c r="ED799" s="131"/>
      <c r="EE799" s="131"/>
      <c r="EF799" s="131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31"/>
      <c r="EQ799" s="131"/>
      <c r="ER799" s="131"/>
      <c r="ES799" s="131"/>
      <c r="ET799" s="131"/>
      <c r="EU799" s="131"/>
      <c r="EV799" s="131"/>
      <c r="EW799" s="131"/>
      <c r="EX799" s="131"/>
      <c r="EY799" s="131"/>
      <c r="EZ799" s="131"/>
      <c r="FA799" s="131"/>
      <c r="FB799" s="131"/>
      <c r="FC799" s="131"/>
      <c r="FD799" s="131"/>
      <c r="FE799" s="131"/>
      <c r="FF799" s="131"/>
      <c r="FG799" s="131"/>
      <c r="FH799" s="131"/>
      <c r="FI799" s="131"/>
      <c r="FJ799" s="131"/>
      <c r="FK799" s="131"/>
      <c r="FL799" s="131"/>
      <c r="FM799" s="131"/>
      <c r="FN799" s="131"/>
      <c r="FO799" s="131"/>
      <c r="FP799" s="131"/>
      <c r="FQ799" s="131"/>
      <c r="FR799" s="131"/>
      <c r="FS799" s="131"/>
      <c r="FT799" s="131"/>
      <c r="FU799" s="131"/>
      <c r="FV799" s="131"/>
      <c r="FW799" s="131"/>
      <c r="FX799" s="131"/>
      <c r="FY799" s="131"/>
      <c r="FZ799" s="131"/>
      <c r="GA799" s="131"/>
      <c r="GB799" s="131"/>
      <c r="GC799" s="131"/>
      <c r="GD799" s="131"/>
      <c r="GE799" s="131"/>
      <c r="GF799" s="131"/>
      <c r="GG799" s="131"/>
      <c r="GH799" s="131"/>
      <c r="GI799" s="131"/>
      <c r="GJ799" s="131"/>
      <c r="GK799" s="131"/>
      <c r="GL799" s="131"/>
      <c r="GM799" s="131"/>
      <c r="GN799" s="131"/>
      <c r="GO799" s="131"/>
      <c r="GP799" s="131"/>
      <c r="GQ799" s="131"/>
      <c r="GR799" s="131"/>
      <c r="GS799" s="131"/>
      <c r="GT799" s="131"/>
      <c r="GU799" s="131"/>
      <c r="GV799" s="131"/>
      <c r="GW799" s="131"/>
      <c r="GX799" s="131"/>
      <c r="GY799" s="131"/>
      <c r="GZ799" s="131"/>
      <c r="HA799" s="131"/>
      <c r="HB799" s="131"/>
      <c r="HC799" s="131"/>
      <c r="HD799" s="131"/>
      <c r="HE799" s="131"/>
      <c r="HF799" s="131"/>
      <c r="HG799" s="131"/>
      <c r="HH799" s="131"/>
      <c r="HI799" s="131"/>
      <c r="HJ799" s="131"/>
      <c r="HK799" s="131"/>
      <c r="HL799" s="131"/>
      <c r="HM799" s="131"/>
      <c r="HN799" s="131"/>
      <c r="HO799" s="131"/>
      <c r="HP799" s="131"/>
      <c r="HQ799" s="131"/>
      <c r="HR799" s="131"/>
      <c r="HS799" s="131"/>
      <c r="HT799" s="131"/>
      <c r="HU799" s="131"/>
      <c r="HV799" s="131"/>
      <c r="HW799" s="131"/>
      <c r="HX799" s="131"/>
      <c r="HY799" s="131"/>
      <c r="HZ799" s="131"/>
      <c r="IA799" s="131"/>
      <c r="IB799" s="131"/>
      <c r="IC799" s="131"/>
      <c r="ID799" s="131"/>
      <c r="IE799" s="131"/>
      <c r="IF799" s="131"/>
      <c r="IG799" s="131"/>
      <c r="IH799" s="131"/>
      <c r="II799" s="131"/>
      <c r="IJ799" s="131"/>
      <c r="IK799" s="131"/>
      <c r="IL799" s="131"/>
      <c r="IM799" s="131"/>
      <c r="IN799" s="131"/>
      <c r="IO799" s="131"/>
      <c r="IP799" s="131"/>
      <c r="IQ799" s="131"/>
      <c r="IR799" s="131"/>
      <c r="IS799" s="131"/>
      <c r="IT799" s="131"/>
      <c r="IU799" s="131"/>
      <c r="IV799" s="131"/>
      <c r="IW799" s="131"/>
      <c r="IX799" s="131"/>
      <c r="IY799" s="131"/>
      <c r="IZ799" s="131"/>
      <c r="JA799" s="131"/>
      <c r="JB799" s="131"/>
      <c r="JC799" s="131"/>
      <c r="JD799" s="131"/>
      <c r="JE799" s="131"/>
      <c r="JF799" s="131"/>
      <c r="JG799" s="131"/>
      <c r="JH799" s="131"/>
      <c r="JI799" s="131"/>
      <c r="JJ799" s="131"/>
      <c r="JK799" s="131"/>
      <c r="JL799" s="131"/>
      <c r="JM799" s="131"/>
      <c r="JN799" s="131"/>
      <c r="JO799" s="131"/>
      <c r="JP799" s="131"/>
      <c r="JQ799" s="131"/>
      <c r="JR799" s="131"/>
      <c r="JS799" s="131"/>
      <c r="JT799" s="131"/>
      <c r="JU799" s="131"/>
      <c r="JV799" s="131"/>
      <c r="JW799" s="131"/>
      <c r="JX799" s="131"/>
      <c r="JY799" s="131"/>
      <c r="JZ799" s="131"/>
      <c r="KA799" s="131"/>
      <c r="KB799" s="131"/>
      <c r="KC799" s="131"/>
      <c r="KD799" s="131"/>
      <c r="KE799" s="131"/>
      <c r="KF799" s="131"/>
      <c r="KG799" s="131"/>
      <c r="KH799" s="131"/>
      <c r="KI799" s="131"/>
      <c r="KJ799" s="131"/>
      <c r="KK799" s="131"/>
      <c r="KL799" s="131"/>
      <c r="KM799" s="131"/>
      <c r="KN799" s="131"/>
      <c r="KO799" s="131"/>
      <c r="KP799" s="131"/>
      <c r="KQ799" s="131"/>
      <c r="KR799" s="131"/>
      <c r="KS799" s="131"/>
      <c r="KT799" s="131"/>
      <c r="KU799" s="131"/>
      <c r="KV799" s="131"/>
      <c r="KW799" s="131"/>
      <c r="KX799" s="131"/>
      <c r="KY799" s="131"/>
      <c r="KZ799" s="131"/>
      <c r="LA799" s="131"/>
      <c r="LB799" s="131"/>
      <c r="LC799" s="131"/>
      <c r="LD799" s="131"/>
      <c r="LE799" s="131"/>
      <c r="LF799" s="131"/>
      <c r="LG799" s="131"/>
      <c r="LH799" s="131"/>
      <c r="LI799" s="131"/>
      <c r="LJ799" s="131"/>
      <c r="LK799" s="131"/>
      <c r="LL799" s="131"/>
      <c r="LM799" s="131"/>
      <c r="LN799" s="131"/>
      <c r="LO799" s="131"/>
      <c r="LP799" s="131"/>
      <c r="LQ799" s="131"/>
      <c r="LR799" s="131"/>
      <c r="LS799" s="131"/>
      <c r="LT799" s="131"/>
      <c r="LU799" s="131"/>
      <c r="LV799" s="131"/>
      <c r="LW799" s="131"/>
      <c r="LX799" s="131"/>
      <c r="LY799" s="131"/>
      <c r="LZ799" s="131"/>
      <c r="MA799" s="131"/>
      <c r="MB799" s="131"/>
      <c r="MC799" s="131"/>
      <c r="MD799" s="131"/>
      <c r="ME799" s="131"/>
      <c r="MF799" s="131"/>
      <c r="MG799" s="131"/>
      <c r="MH799" s="131"/>
      <c r="MI799" s="131"/>
      <c r="MJ799" s="131"/>
      <c r="MK799" s="131"/>
      <c r="ML799" s="131"/>
      <c r="MM799" s="131"/>
      <c r="MN799" s="131"/>
      <c r="MO799" s="131"/>
      <c r="MP799" s="131"/>
      <c r="MQ799" s="131"/>
      <c r="MR799" s="131"/>
      <c r="MS799" s="131"/>
      <c r="MT799" s="131"/>
      <c r="MU799" s="131"/>
      <c r="MV799" s="131"/>
      <c r="MW799" s="131"/>
      <c r="MX799" s="131"/>
      <c r="MY799" s="131"/>
      <c r="MZ799" s="131"/>
      <c r="NA799" s="131"/>
      <c r="NB799" s="131"/>
      <c r="NC799" s="131"/>
      <c r="ND799" s="131"/>
      <c r="NE799" s="131"/>
      <c r="NF799" s="131"/>
      <c r="NG799" s="131"/>
      <c r="NH799" s="131"/>
      <c r="NI799" s="131"/>
      <c r="NJ799" s="131"/>
      <c r="NK799" s="131"/>
      <c r="NL799" s="131"/>
      <c r="NM799" s="131"/>
      <c r="NN799" s="131"/>
      <c r="NO799" s="131"/>
      <c r="NP799" s="131"/>
      <c r="NQ799" s="131"/>
      <c r="NR799" s="131"/>
      <c r="NS799" s="131"/>
      <c r="NT799" s="131"/>
      <c r="NU799" s="131"/>
      <c r="NV799" s="131"/>
      <c r="NW799" s="131"/>
      <c r="NX799" s="131"/>
      <c r="NY799" s="131"/>
      <c r="NZ799" s="131"/>
      <c r="OA799" s="131"/>
      <c r="OB799" s="131"/>
      <c r="OC799" s="131"/>
      <c r="OD799" s="131"/>
      <c r="OE799" s="131"/>
      <c r="OF799" s="131"/>
      <c r="OG799" s="131"/>
      <c r="OH799" s="131"/>
      <c r="OI799" s="131"/>
      <c r="OJ799" s="131"/>
      <c r="OK799" s="131"/>
      <c r="OL799" s="131"/>
      <c r="OM799" s="131"/>
      <c r="ON799" s="131"/>
      <c r="OO799" s="131"/>
      <c r="OP799" s="131"/>
      <c r="OQ799" s="131"/>
      <c r="OR799" s="131"/>
      <c r="OS799" s="131"/>
      <c r="OT799" s="131"/>
      <c r="OU799" s="131"/>
      <c r="OV799" s="131"/>
      <c r="OW799" s="131"/>
      <c r="OX799" s="131"/>
      <c r="OY799" s="131"/>
      <c r="OZ799" s="131"/>
      <c r="PA799" s="131"/>
      <c r="PB799" s="131"/>
      <c r="PC799" s="131"/>
      <c r="PD799" s="131"/>
      <c r="PE799" s="131"/>
      <c r="PF799" s="131"/>
      <c r="PG799" s="131"/>
      <c r="PH799" s="131"/>
      <c r="PI799" s="131"/>
      <c r="PJ799" s="131"/>
      <c r="PK799" s="131"/>
      <c r="PL799" s="131"/>
      <c r="PM799" s="131"/>
      <c r="PN799" s="131"/>
      <c r="PO799" s="131"/>
      <c r="PP799" s="131"/>
      <c r="PQ799" s="131"/>
      <c r="PR799" s="131"/>
      <c r="PS799" s="131"/>
      <c r="PT799" s="131"/>
      <c r="PU799" s="131"/>
      <c r="PV799" s="131"/>
      <c r="PW799" s="131"/>
      <c r="PX799" s="131"/>
      <c r="PY799" s="131"/>
      <c r="PZ799" s="131"/>
      <c r="QA799" s="131"/>
      <c r="QB799" s="131"/>
      <c r="QC799" s="131"/>
      <c r="QD799" s="131"/>
      <c r="QE799" s="131"/>
      <c r="QF799" s="131"/>
      <c r="QG799" s="131"/>
      <c r="QH799" s="131"/>
      <c r="QI799" s="131"/>
      <c r="QJ799" s="131"/>
      <c r="QK799" s="131"/>
      <c r="QL799" s="131"/>
      <c r="QM799" s="131"/>
      <c r="QN799" s="131"/>
      <c r="QO799" s="131"/>
      <c r="QP799" s="131"/>
      <c r="QQ799" s="131"/>
      <c r="QR799" s="131"/>
      <c r="QS799" s="131"/>
      <c r="QT799" s="131"/>
      <c r="QU799" s="131"/>
      <c r="QV799" s="131"/>
      <c r="QW799" s="131"/>
      <c r="QX799" s="131"/>
      <c r="QY799" s="131"/>
      <c r="QZ799" s="131"/>
      <c r="RA799" s="131"/>
      <c r="RB799" s="131"/>
      <c r="RC799" s="131"/>
      <c r="RD799" s="131"/>
      <c r="RE799" s="131"/>
      <c r="RF799" s="131"/>
      <c r="RG799" s="131"/>
      <c r="RH799" s="131"/>
      <c r="RI799" s="131"/>
      <c r="RJ799" s="131"/>
      <c r="RK799" s="131"/>
      <c r="RL799" s="131"/>
      <c r="RM799" s="131"/>
      <c r="RN799" s="131"/>
      <c r="RO799" s="131"/>
      <c r="RP799" s="131"/>
      <c r="RQ799" s="131"/>
      <c r="RR799" s="131"/>
      <c r="RS799" s="131"/>
      <c r="RT799" s="131"/>
      <c r="RU799" s="131"/>
      <c r="RV799" s="131"/>
      <c r="RW799" s="131"/>
      <c r="RX799" s="131"/>
      <c r="RY799" s="131"/>
      <c r="RZ799" s="131"/>
      <c r="SA799" s="131"/>
      <c r="SB799" s="131"/>
      <c r="SC799" s="131"/>
      <c r="SD799" s="131"/>
      <c r="SE799" s="131"/>
      <c r="SF799" s="131"/>
      <c r="SG799" s="131"/>
      <c r="SH799" s="131"/>
      <c r="SI799" s="131"/>
      <c r="SJ799" s="131"/>
      <c r="SK799" s="131"/>
      <c r="SL799" s="131"/>
      <c r="SM799" s="131"/>
      <c r="SN799" s="131"/>
      <c r="SO799" s="131"/>
      <c r="SP799" s="131"/>
      <c r="SQ799" s="131"/>
      <c r="SR799" s="131"/>
      <c r="SS799" s="131"/>
      <c r="ST799" s="131"/>
      <c r="SU799" s="131"/>
      <c r="SV799" s="131"/>
      <c r="SW799" s="131"/>
      <c r="SX799" s="131"/>
      <c r="SY799" s="131"/>
      <c r="SZ799" s="131"/>
      <c r="TA799" s="131"/>
      <c r="TB799" s="131"/>
      <c r="TC799" s="131"/>
      <c r="TD799" s="131"/>
      <c r="TE799" s="131"/>
      <c r="TF799" s="131"/>
      <c r="TG799" s="131"/>
      <c r="TH799" s="131"/>
      <c r="TI799" s="131"/>
      <c r="TJ799" s="131"/>
      <c r="TK799" s="131"/>
      <c r="TL799" s="131"/>
      <c r="TM799" s="131"/>
      <c r="TN799" s="131"/>
      <c r="TO799" s="131"/>
      <c r="TP799" s="131"/>
      <c r="TQ799" s="131"/>
      <c r="TR799" s="131"/>
      <c r="TS799" s="131"/>
      <c r="TT799" s="131"/>
      <c r="TU799" s="131"/>
      <c r="TV799" s="131"/>
      <c r="TW799" s="131"/>
      <c r="TX799" s="131"/>
      <c r="TY799" s="131"/>
      <c r="TZ799" s="131"/>
      <c r="UA799" s="131"/>
      <c r="UB799" s="131"/>
      <c r="UC799" s="131"/>
      <c r="UD799" s="131"/>
      <c r="UE799" s="131"/>
      <c r="UF799" s="131"/>
      <c r="UG799" s="131"/>
      <c r="UH799" s="131"/>
      <c r="UI799" s="131"/>
      <c r="UJ799" s="131"/>
      <c r="UK799" s="131"/>
      <c r="UL799" s="131"/>
      <c r="UM799" s="131"/>
      <c r="UN799" s="131"/>
      <c r="UO799" s="131"/>
      <c r="UP799" s="131"/>
      <c r="UQ799" s="131"/>
      <c r="UR799" s="131"/>
      <c r="US799" s="131"/>
      <c r="UT799" s="131"/>
      <c r="UU799" s="131"/>
      <c r="UV799" s="131"/>
      <c r="UW799" s="131"/>
      <c r="UX799" s="131"/>
      <c r="UY799" s="131"/>
      <c r="UZ799" s="131"/>
      <c r="VA799" s="131"/>
      <c r="VB799" s="131"/>
      <c r="VC799" s="131"/>
      <c r="VD799" s="131"/>
      <c r="VE799" s="131"/>
      <c r="VF799" s="131"/>
      <c r="VG799" s="131"/>
      <c r="VH799" s="131"/>
      <c r="VI799" s="131"/>
      <c r="VJ799" s="131"/>
      <c r="VK799" s="131"/>
      <c r="VL799" s="131"/>
      <c r="VM799" s="131"/>
      <c r="VN799" s="131"/>
      <c r="VO799" s="131"/>
      <c r="VP799" s="131"/>
      <c r="VQ799" s="131"/>
      <c r="VR799" s="131"/>
      <c r="VS799" s="131"/>
      <c r="VT799" s="131"/>
      <c r="VU799" s="131"/>
      <c r="VV799" s="131"/>
      <c r="VW799" s="131"/>
      <c r="VX799" s="131"/>
      <c r="VY799" s="131"/>
      <c r="VZ799" s="131"/>
      <c r="WA799" s="131"/>
      <c r="WB799" s="131"/>
      <c r="WC799" s="131"/>
      <c r="WD799" s="131"/>
      <c r="WE799" s="131"/>
      <c r="WF799" s="131"/>
      <c r="WG799" s="131"/>
      <c r="WH799" s="131"/>
      <c r="WI799" s="131"/>
      <c r="WJ799" s="131"/>
      <c r="WK799" s="131"/>
      <c r="WL799" s="131"/>
      <c r="WM799" s="131"/>
      <c r="WN799" s="131"/>
      <c r="WO799" s="131"/>
      <c r="WP799" s="131"/>
      <c r="WQ799" s="131"/>
      <c r="WR799" s="131"/>
      <c r="WS799" s="131"/>
      <c r="WT799" s="131"/>
      <c r="WU799" s="131"/>
      <c r="WV799" s="131"/>
      <c r="WW799" s="131"/>
      <c r="WX799" s="131"/>
      <c r="WY799" s="131"/>
      <c r="WZ799" s="131"/>
      <c r="XA799" s="131"/>
      <c r="XB799" s="131"/>
      <c r="XC799" s="131"/>
      <c r="XD799" s="131"/>
      <c r="XE799" s="131"/>
      <c r="XF799" s="131"/>
      <c r="XG799" s="131"/>
      <c r="XH799" s="131"/>
      <c r="XI799" s="131"/>
      <c r="XJ799" s="131"/>
      <c r="XK799" s="131"/>
      <c r="XL799" s="131"/>
      <c r="XM799" s="131"/>
      <c r="XN799" s="131"/>
      <c r="XO799" s="131"/>
      <c r="XP799" s="131"/>
      <c r="XQ799" s="131"/>
      <c r="XR799" s="131"/>
      <c r="XS799" s="131"/>
      <c r="XT799" s="131"/>
      <c r="XU799" s="131"/>
      <c r="XV799" s="131"/>
      <c r="XW799" s="131"/>
      <c r="XX799" s="131"/>
      <c r="XY799" s="131"/>
      <c r="XZ799" s="131"/>
      <c r="YA799" s="131"/>
      <c r="YB799" s="131"/>
      <c r="YC799" s="131"/>
      <c r="YD799" s="131"/>
      <c r="YE799" s="131"/>
      <c r="YF799" s="131"/>
      <c r="YG799" s="131"/>
      <c r="YH799" s="131"/>
      <c r="YI799" s="131"/>
      <c r="YJ799" s="131"/>
      <c r="YK799" s="131"/>
      <c r="YL799" s="131"/>
      <c r="YM799" s="131"/>
      <c r="YN799" s="131"/>
      <c r="YO799" s="131"/>
      <c r="YP799" s="131"/>
      <c r="YQ799" s="131"/>
      <c r="YR799" s="131"/>
      <c r="YS799" s="131"/>
      <c r="YT799" s="131"/>
      <c r="YU799" s="131"/>
      <c r="YV799" s="131"/>
      <c r="YW799" s="131"/>
      <c r="YX799" s="131"/>
      <c r="YY799" s="131"/>
      <c r="YZ799" s="131"/>
      <c r="ZA799" s="131"/>
      <c r="ZB799" s="131"/>
      <c r="ZC799" s="131"/>
      <c r="ZD799" s="131"/>
      <c r="ZE799" s="131"/>
      <c r="ZF799" s="131"/>
      <c r="ZG799" s="131"/>
      <c r="ZH799" s="131"/>
      <c r="ZI799" s="131"/>
      <c r="ZJ799" s="131"/>
      <c r="ZK799" s="131"/>
      <c r="ZL799" s="131"/>
      <c r="ZM799" s="131"/>
      <c r="ZN799" s="131"/>
      <c r="ZO799" s="131"/>
      <c r="ZP799" s="131"/>
      <c r="ZQ799" s="131"/>
      <c r="ZR799" s="131"/>
      <c r="ZS799" s="131"/>
      <c r="ZT799" s="131"/>
      <c r="ZU799" s="131"/>
      <c r="ZV799" s="131"/>
      <c r="ZW799" s="131"/>
      <c r="ZX799" s="131"/>
      <c r="ZY799" s="131"/>
      <c r="ZZ799" s="131"/>
      <c r="AAA799" s="131"/>
      <c r="AAB799" s="131"/>
      <c r="AAC799" s="131"/>
      <c r="AAD799" s="131"/>
      <c r="AAE799" s="131"/>
      <c r="AAF799" s="131"/>
      <c r="AAG799" s="131"/>
      <c r="AAH799" s="131"/>
      <c r="AAI799" s="131"/>
      <c r="AAJ799" s="131"/>
      <c r="AAK799" s="131"/>
      <c r="AAL799" s="131"/>
      <c r="AAM799" s="131"/>
      <c r="AAN799" s="131"/>
      <c r="AAO799" s="131"/>
      <c r="AAP799" s="131"/>
      <c r="AAQ799" s="131"/>
      <c r="AAR799" s="131"/>
      <c r="AAS799" s="131"/>
      <c r="AAT799" s="131"/>
      <c r="AAU799" s="131"/>
      <c r="AAV799" s="131"/>
      <c r="AAW799" s="131"/>
      <c r="AAX799" s="131"/>
      <c r="AAY799" s="131"/>
      <c r="AAZ799" s="131"/>
      <c r="ABA799" s="131"/>
      <c r="ABB799" s="131"/>
      <c r="ABC799" s="131"/>
      <c r="ABD799" s="131"/>
      <c r="ABE799" s="131"/>
      <c r="ABF799" s="131"/>
      <c r="ABG799" s="131"/>
      <c r="ABH799" s="131"/>
      <c r="ABI799" s="131"/>
      <c r="ABJ799" s="131"/>
      <c r="ABK799" s="131"/>
      <c r="ABL799" s="131"/>
      <c r="ABM799" s="131"/>
      <c r="ABN799" s="131"/>
      <c r="ABO799" s="131"/>
      <c r="ABP799" s="131"/>
      <c r="ABQ799" s="131"/>
      <c r="ABR799" s="131"/>
      <c r="ABS799" s="131"/>
      <c r="ABT799" s="131"/>
      <c r="ABU799" s="131"/>
      <c r="ABV799" s="131"/>
      <c r="ABW799" s="131"/>
      <c r="ABX799" s="131"/>
      <c r="ABY799" s="131"/>
      <c r="ABZ799" s="131"/>
      <c r="ACA799" s="131"/>
      <c r="ACB799" s="131"/>
      <c r="ACC799" s="131"/>
      <c r="ACD799" s="131"/>
      <c r="ACE799" s="131"/>
      <c r="ACF799" s="131"/>
      <c r="ACG799" s="131"/>
      <c r="ACH799" s="131"/>
      <c r="ACI799" s="131"/>
      <c r="ACJ799" s="131"/>
      <c r="ACK799" s="131"/>
      <c r="ACL799" s="131"/>
      <c r="ACM799" s="131"/>
      <c r="ACN799" s="131"/>
      <c r="ACO799" s="131"/>
      <c r="ACP799" s="131"/>
      <c r="ACQ799" s="131"/>
      <c r="ACR799" s="131"/>
      <c r="ACS799" s="131"/>
      <c r="ACT799" s="131"/>
      <c r="ACU799" s="131"/>
      <c r="ACV799" s="131"/>
      <c r="ACW799" s="131"/>
      <c r="ACX799" s="131"/>
      <c r="ACY799" s="131"/>
      <c r="ACZ799" s="131"/>
      <c r="ADA799" s="131"/>
      <c r="ADB799" s="131"/>
      <c r="ADC799" s="131"/>
      <c r="ADD799" s="131"/>
      <c r="ADE799" s="131"/>
      <c r="ADF799" s="131"/>
      <c r="ADG799" s="131"/>
      <c r="ADH799" s="131"/>
      <c r="ADI799" s="131"/>
      <c r="ADJ799" s="131"/>
      <c r="ADK799" s="131"/>
      <c r="ADL799" s="131"/>
      <c r="ADM799" s="131"/>
      <c r="ADN799" s="131"/>
      <c r="ADO799" s="131"/>
      <c r="ADP799" s="131"/>
      <c r="ADQ799" s="131"/>
      <c r="ADR799" s="131"/>
      <c r="ADS799" s="131"/>
      <c r="ADT799" s="131"/>
      <c r="ADU799" s="131"/>
      <c r="ADV799" s="131"/>
      <c r="ADW799" s="131"/>
      <c r="ADX799" s="131"/>
      <c r="ADY799" s="131"/>
      <c r="ADZ799" s="131"/>
      <c r="AEA799" s="131"/>
      <c r="AEB799" s="131"/>
      <c r="AEC799" s="131"/>
      <c r="AED799" s="131"/>
      <c r="AEE799" s="131"/>
      <c r="AEF799" s="131"/>
      <c r="AEG799" s="131"/>
      <c r="AEH799" s="131"/>
      <c r="AEI799" s="131"/>
      <c r="AEJ799" s="131"/>
      <c r="AEK799" s="131"/>
      <c r="AEL799" s="131"/>
      <c r="AEM799" s="131"/>
      <c r="AEN799" s="131"/>
      <c r="AEO799" s="131"/>
      <c r="AEP799" s="131"/>
      <c r="AEQ799" s="131"/>
      <c r="AER799" s="131"/>
      <c r="AES799" s="131"/>
      <c r="AET799" s="131"/>
      <c r="AEU799" s="131"/>
      <c r="AEV799" s="131"/>
      <c r="AEW799" s="131"/>
      <c r="AEX799" s="131"/>
      <c r="AEY799" s="131"/>
      <c r="AEZ799" s="131"/>
      <c r="AFA799" s="131"/>
      <c r="AFB799" s="131"/>
      <c r="AFC799" s="131"/>
      <c r="AFD799" s="131"/>
      <c r="AFE799" s="131"/>
      <c r="AFF799" s="131"/>
      <c r="AFG799" s="131"/>
      <c r="AFH799" s="131"/>
      <c r="AFI799" s="131"/>
      <c r="AFJ799" s="131"/>
      <c r="AFK799" s="131"/>
      <c r="AFL799" s="131"/>
      <c r="AFM799" s="131"/>
      <c r="AFN799" s="131"/>
      <c r="AFO799" s="131"/>
      <c r="AFP799" s="131"/>
      <c r="AFQ799" s="131"/>
      <c r="AFR799" s="131"/>
      <c r="AFS799" s="131"/>
      <c r="AFT799" s="131"/>
      <c r="AFU799" s="131"/>
      <c r="AFV799" s="131"/>
      <c r="AFW799" s="131"/>
      <c r="AFX799" s="131"/>
      <c r="AFY799" s="131"/>
      <c r="AFZ799" s="131"/>
      <c r="AGA799" s="131"/>
      <c r="AGB799" s="131"/>
      <c r="AGC799" s="131"/>
      <c r="AGD799" s="131"/>
      <c r="AGE799" s="131"/>
      <c r="AGF799" s="131"/>
      <c r="AGG799" s="131"/>
      <c r="AGH799" s="131"/>
      <c r="AGI799" s="131"/>
      <c r="AGJ799" s="131"/>
      <c r="AGK799" s="131"/>
      <c r="AGL799" s="131"/>
      <c r="AGM799" s="131"/>
      <c r="AGN799" s="131"/>
      <c r="AGO799" s="131"/>
      <c r="AGP799" s="131"/>
      <c r="AGQ799" s="131"/>
      <c r="AGR799" s="131"/>
      <c r="AGS799" s="131"/>
      <c r="AGT799" s="131"/>
      <c r="AGU799" s="131"/>
      <c r="AGV799" s="131"/>
      <c r="AGW799" s="131"/>
      <c r="AGX799" s="131"/>
      <c r="AGY799" s="131"/>
      <c r="AGZ799" s="131"/>
      <c r="AHA799" s="131"/>
      <c r="AHB799" s="131"/>
      <c r="AHC799" s="131"/>
      <c r="AHD799" s="131"/>
      <c r="AHE799" s="131"/>
      <c r="AHF799" s="131"/>
      <c r="AHG799" s="131"/>
      <c r="AHH799" s="131"/>
      <c r="AHI799" s="131"/>
      <c r="AHJ799" s="131"/>
      <c r="AHK799" s="131"/>
      <c r="AHL799" s="131"/>
      <c r="AHM799" s="131"/>
      <c r="AHN799" s="131"/>
      <c r="AHO799" s="131"/>
      <c r="AHP799" s="131"/>
      <c r="AHQ799" s="131"/>
      <c r="AHR799" s="131"/>
      <c r="AHS799" s="131"/>
      <c r="AHT799" s="131"/>
      <c r="AHU799" s="131"/>
      <c r="AHV799" s="131"/>
      <c r="AHW799" s="131"/>
      <c r="AHX799" s="131"/>
      <c r="AHY799" s="131"/>
      <c r="AHZ799" s="131"/>
      <c r="AIA799" s="131"/>
      <c r="AIB799" s="131"/>
      <c r="AIC799" s="131"/>
      <c r="AID799" s="131"/>
      <c r="AIE799" s="131"/>
      <c r="AIF799" s="131"/>
      <c r="AIG799" s="131"/>
      <c r="AIH799" s="131"/>
      <c r="AII799" s="131"/>
      <c r="AIJ799" s="131"/>
      <c r="AIK799" s="131"/>
      <c r="AIL799" s="131"/>
      <c r="AIM799" s="131"/>
      <c r="AIN799" s="131"/>
      <c r="AIO799" s="131"/>
      <c r="AIP799" s="131"/>
      <c r="AIQ799" s="131"/>
      <c r="AIR799" s="131"/>
      <c r="AIS799" s="131"/>
      <c r="AIT799" s="131"/>
      <c r="AIU799" s="131"/>
      <c r="AIV799" s="131"/>
      <c r="AIW799" s="131"/>
      <c r="AIX799" s="131"/>
      <c r="AIY799" s="131"/>
      <c r="AIZ799" s="131"/>
      <c r="AJA799" s="131"/>
      <c r="AJB799" s="131"/>
      <c r="AJC799" s="131"/>
      <c r="AJD799" s="131"/>
      <c r="AJE799" s="131"/>
      <c r="AJF799" s="131"/>
      <c r="AJG799" s="131"/>
      <c r="AJH799" s="131"/>
      <c r="AJI799" s="131"/>
      <c r="AJJ799" s="131"/>
      <c r="AJK799" s="131"/>
      <c r="AJL799" s="131"/>
      <c r="AJM799" s="131"/>
      <c r="AJN799" s="131"/>
      <c r="AJO799" s="131"/>
      <c r="AJP799" s="131"/>
      <c r="AJQ799" s="131"/>
      <c r="AJR799" s="131"/>
      <c r="AJS799" s="131"/>
      <c r="AJT799" s="131"/>
      <c r="AJU799" s="131"/>
      <c r="AJV799" s="131"/>
      <c r="AJW799" s="131"/>
      <c r="AJX799" s="131"/>
      <c r="AJY799" s="131"/>
      <c r="AJZ799" s="131"/>
      <c r="AKA799" s="131"/>
      <c r="AKB799" s="131"/>
      <c r="AKC799" s="131"/>
      <c r="AKD799" s="131"/>
      <c r="AKE799" s="131"/>
      <c r="AKF799" s="131"/>
      <c r="AKG799" s="131"/>
      <c r="AKH799" s="131"/>
      <c r="AKI799" s="131"/>
      <c r="AKJ799" s="131"/>
      <c r="AKK799" s="131"/>
      <c r="AKL799" s="131"/>
      <c r="AKM799" s="131"/>
      <c r="AKN799" s="131"/>
      <c r="AKO799" s="131"/>
      <c r="AKP799" s="131"/>
      <c r="AKQ799" s="131"/>
      <c r="AKR799" s="131"/>
      <c r="AKS799" s="131"/>
      <c r="AKT799" s="131"/>
      <c r="AKU799" s="131"/>
      <c r="AKV799" s="131"/>
      <c r="AKW799" s="131"/>
      <c r="AKX799" s="131"/>
      <c r="AKY799" s="131"/>
      <c r="AKZ799" s="131"/>
      <c r="ALA799" s="131"/>
      <c r="ALB799" s="131"/>
      <c r="ALC799" s="131"/>
      <c r="ALD799" s="131"/>
      <c r="ALE799" s="131"/>
      <c r="ALF799" s="131"/>
      <c r="ALG799" s="131"/>
      <c r="ALH799" s="131"/>
      <c r="ALI799" s="131"/>
      <c r="ALJ799" s="131"/>
      <c r="ALK799" s="131"/>
      <c r="ALL799" s="131"/>
      <c r="ALM799" s="131"/>
      <c r="ALN799" s="131"/>
    </row>
    <row r="800" spans="1:1002" s="508" customFormat="1" ht="24.95" customHeight="1" x14ac:dyDescent="0.25">
      <c r="A800" s="502"/>
      <c r="B800" s="503"/>
      <c r="C800" s="504"/>
      <c r="D800" s="450"/>
      <c r="E800" s="505"/>
      <c r="F800" s="505"/>
      <c r="G800" s="506"/>
      <c r="H800" s="506"/>
      <c r="I800" s="507"/>
      <c r="J800" s="565"/>
      <c r="K800" s="454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  <c r="EC800" s="131"/>
      <c r="ED800" s="131"/>
      <c r="EE800" s="131"/>
      <c r="EF800" s="131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31"/>
      <c r="EQ800" s="131"/>
      <c r="ER800" s="131"/>
      <c r="ES800" s="131"/>
      <c r="ET800" s="131"/>
      <c r="EU800" s="131"/>
      <c r="EV800" s="131"/>
      <c r="EW800" s="131"/>
      <c r="EX800" s="131"/>
      <c r="EY800" s="131"/>
      <c r="EZ800" s="131"/>
      <c r="FA800" s="131"/>
      <c r="FB800" s="131"/>
      <c r="FC800" s="131"/>
      <c r="FD800" s="131"/>
      <c r="FE800" s="131"/>
      <c r="FF800" s="131"/>
      <c r="FG800" s="131"/>
      <c r="FH800" s="131"/>
      <c r="FI800" s="131"/>
      <c r="FJ800" s="131"/>
      <c r="FK800" s="131"/>
      <c r="FL800" s="131"/>
      <c r="FM800" s="131"/>
      <c r="FN800" s="131"/>
      <c r="FO800" s="131"/>
      <c r="FP800" s="131"/>
      <c r="FQ800" s="131"/>
      <c r="FR800" s="131"/>
      <c r="FS800" s="131"/>
      <c r="FT800" s="131"/>
      <c r="FU800" s="131"/>
      <c r="FV800" s="131"/>
      <c r="FW800" s="131"/>
      <c r="FX800" s="131"/>
      <c r="FY800" s="131"/>
      <c r="FZ800" s="131"/>
      <c r="GA800" s="131"/>
      <c r="GB800" s="131"/>
      <c r="GC800" s="131"/>
      <c r="GD800" s="131"/>
      <c r="GE800" s="131"/>
      <c r="GF800" s="131"/>
      <c r="GG800" s="131"/>
      <c r="GH800" s="131"/>
      <c r="GI800" s="131"/>
      <c r="GJ800" s="131"/>
      <c r="GK800" s="131"/>
      <c r="GL800" s="131"/>
      <c r="GM800" s="131"/>
      <c r="GN800" s="131"/>
      <c r="GO800" s="131"/>
      <c r="GP800" s="131"/>
      <c r="GQ800" s="131"/>
      <c r="GR800" s="131"/>
      <c r="GS800" s="131"/>
      <c r="GT800" s="131"/>
      <c r="GU800" s="131"/>
      <c r="GV800" s="131"/>
      <c r="GW800" s="131"/>
      <c r="GX800" s="131"/>
      <c r="GY800" s="131"/>
      <c r="GZ800" s="131"/>
      <c r="HA800" s="131"/>
      <c r="HB800" s="131"/>
      <c r="HC800" s="131"/>
      <c r="HD800" s="131"/>
      <c r="HE800" s="131"/>
      <c r="HF800" s="131"/>
      <c r="HG800" s="131"/>
      <c r="HH800" s="131"/>
      <c r="HI800" s="131"/>
      <c r="HJ800" s="131"/>
      <c r="HK800" s="131"/>
      <c r="HL800" s="131"/>
      <c r="HM800" s="131"/>
      <c r="HN800" s="131"/>
      <c r="HO800" s="131"/>
      <c r="HP800" s="131"/>
      <c r="HQ800" s="131"/>
      <c r="HR800" s="131"/>
      <c r="HS800" s="131"/>
      <c r="HT800" s="131"/>
      <c r="HU800" s="131"/>
      <c r="HV800" s="131"/>
      <c r="HW800" s="131"/>
      <c r="HX800" s="131"/>
      <c r="HY800" s="131"/>
      <c r="HZ800" s="131"/>
      <c r="IA800" s="131"/>
      <c r="IB800" s="131"/>
      <c r="IC800" s="131"/>
      <c r="ID800" s="131"/>
      <c r="IE800" s="131"/>
      <c r="IF800" s="131"/>
      <c r="IG800" s="131"/>
      <c r="IH800" s="131"/>
      <c r="II800" s="131"/>
      <c r="IJ800" s="131"/>
      <c r="IK800" s="131"/>
      <c r="IL800" s="131"/>
      <c r="IM800" s="131"/>
      <c r="IN800" s="131"/>
      <c r="IO800" s="131"/>
      <c r="IP800" s="131"/>
      <c r="IQ800" s="131"/>
      <c r="IR800" s="131"/>
      <c r="IS800" s="131"/>
      <c r="IT800" s="131"/>
      <c r="IU800" s="131"/>
      <c r="IV800" s="131"/>
      <c r="IW800" s="131"/>
      <c r="IX800" s="131"/>
      <c r="IY800" s="131"/>
      <c r="IZ800" s="131"/>
      <c r="JA800" s="131"/>
      <c r="JB800" s="131"/>
      <c r="JC800" s="131"/>
      <c r="JD800" s="131"/>
      <c r="JE800" s="131"/>
      <c r="JF800" s="131"/>
      <c r="JG800" s="131"/>
      <c r="JH800" s="131"/>
      <c r="JI800" s="131"/>
      <c r="JJ800" s="131"/>
      <c r="JK800" s="131"/>
      <c r="JL800" s="131"/>
      <c r="JM800" s="131"/>
      <c r="JN800" s="131"/>
      <c r="JO800" s="131"/>
      <c r="JP800" s="131"/>
      <c r="JQ800" s="131"/>
      <c r="JR800" s="131"/>
      <c r="JS800" s="131"/>
      <c r="JT800" s="131"/>
      <c r="JU800" s="131"/>
      <c r="JV800" s="131"/>
      <c r="JW800" s="131"/>
      <c r="JX800" s="131"/>
      <c r="JY800" s="131"/>
      <c r="JZ800" s="131"/>
      <c r="KA800" s="131"/>
      <c r="KB800" s="131"/>
      <c r="KC800" s="131"/>
      <c r="KD800" s="131"/>
      <c r="KE800" s="131"/>
      <c r="KF800" s="131"/>
      <c r="KG800" s="131"/>
      <c r="KH800" s="131"/>
      <c r="KI800" s="131"/>
      <c r="KJ800" s="131"/>
      <c r="KK800" s="131"/>
      <c r="KL800" s="131"/>
      <c r="KM800" s="131"/>
      <c r="KN800" s="131"/>
      <c r="KO800" s="131"/>
      <c r="KP800" s="131"/>
      <c r="KQ800" s="131"/>
      <c r="KR800" s="131"/>
      <c r="KS800" s="131"/>
      <c r="KT800" s="131"/>
      <c r="KU800" s="131"/>
      <c r="KV800" s="131"/>
      <c r="KW800" s="131"/>
      <c r="KX800" s="131"/>
      <c r="KY800" s="131"/>
      <c r="KZ800" s="131"/>
      <c r="LA800" s="131"/>
      <c r="LB800" s="131"/>
      <c r="LC800" s="131"/>
      <c r="LD800" s="131"/>
      <c r="LE800" s="131"/>
      <c r="LF800" s="131"/>
      <c r="LG800" s="131"/>
      <c r="LH800" s="131"/>
      <c r="LI800" s="131"/>
      <c r="LJ800" s="131"/>
      <c r="LK800" s="131"/>
      <c r="LL800" s="131"/>
      <c r="LM800" s="131"/>
      <c r="LN800" s="131"/>
      <c r="LO800" s="131"/>
      <c r="LP800" s="131"/>
      <c r="LQ800" s="131"/>
      <c r="LR800" s="131"/>
      <c r="LS800" s="131"/>
      <c r="LT800" s="131"/>
      <c r="LU800" s="131"/>
      <c r="LV800" s="131"/>
      <c r="LW800" s="131"/>
      <c r="LX800" s="131"/>
      <c r="LY800" s="131"/>
      <c r="LZ800" s="131"/>
      <c r="MA800" s="131"/>
      <c r="MB800" s="131"/>
      <c r="MC800" s="131"/>
      <c r="MD800" s="131"/>
      <c r="ME800" s="131"/>
      <c r="MF800" s="131"/>
      <c r="MG800" s="131"/>
      <c r="MH800" s="131"/>
      <c r="MI800" s="131"/>
      <c r="MJ800" s="131"/>
      <c r="MK800" s="131"/>
      <c r="ML800" s="131"/>
      <c r="MM800" s="131"/>
      <c r="MN800" s="131"/>
      <c r="MO800" s="131"/>
      <c r="MP800" s="131"/>
      <c r="MQ800" s="131"/>
      <c r="MR800" s="131"/>
      <c r="MS800" s="131"/>
      <c r="MT800" s="131"/>
      <c r="MU800" s="131"/>
      <c r="MV800" s="131"/>
      <c r="MW800" s="131"/>
      <c r="MX800" s="131"/>
      <c r="MY800" s="131"/>
      <c r="MZ800" s="131"/>
      <c r="NA800" s="131"/>
      <c r="NB800" s="131"/>
      <c r="NC800" s="131"/>
      <c r="ND800" s="131"/>
      <c r="NE800" s="131"/>
      <c r="NF800" s="131"/>
      <c r="NG800" s="131"/>
      <c r="NH800" s="131"/>
      <c r="NI800" s="131"/>
      <c r="NJ800" s="131"/>
      <c r="NK800" s="131"/>
      <c r="NL800" s="131"/>
      <c r="NM800" s="131"/>
      <c r="NN800" s="131"/>
      <c r="NO800" s="131"/>
      <c r="NP800" s="131"/>
      <c r="NQ800" s="131"/>
      <c r="NR800" s="131"/>
      <c r="NS800" s="131"/>
      <c r="NT800" s="131"/>
      <c r="NU800" s="131"/>
      <c r="NV800" s="131"/>
      <c r="NW800" s="131"/>
      <c r="NX800" s="131"/>
      <c r="NY800" s="131"/>
      <c r="NZ800" s="131"/>
      <c r="OA800" s="131"/>
      <c r="OB800" s="131"/>
      <c r="OC800" s="131"/>
      <c r="OD800" s="131"/>
      <c r="OE800" s="131"/>
      <c r="OF800" s="131"/>
      <c r="OG800" s="131"/>
      <c r="OH800" s="131"/>
      <c r="OI800" s="131"/>
      <c r="OJ800" s="131"/>
      <c r="OK800" s="131"/>
      <c r="OL800" s="131"/>
      <c r="OM800" s="131"/>
      <c r="ON800" s="131"/>
      <c r="OO800" s="131"/>
      <c r="OP800" s="131"/>
      <c r="OQ800" s="131"/>
      <c r="OR800" s="131"/>
      <c r="OS800" s="131"/>
      <c r="OT800" s="131"/>
      <c r="OU800" s="131"/>
      <c r="OV800" s="131"/>
      <c r="OW800" s="131"/>
      <c r="OX800" s="131"/>
      <c r="OY800" s="131"/>
      <c r="OZ800" s="131"/>
      <c r="PA800" s="131"/>
      <c r="PB800" s="131"/>
      <c r="PC800" s="131"/>
      <c r="PD800" s="131"/>
      <c r="PE800" s="131"/>
      <c r="PF800" s="131"/>
      <c r="PG800" s="131"/>
      <c r="PH800" s="131"/>
      <c r="PI800" s="131"/>
      <c r="PJ800" s="131"/>
      <c r="PK800" s="131"/>
      <c r="PL800" s="131"/>
      <c r="PM800" s="131"/>
      <c r="PN800" s="131"/>
      <c r="PO800" s="131"/>
      <c r="PP800" s="131"/>
      <c r="PQ800" s="131"/>
      <c r="PR800" s="131"/>
      <c r="PS800" s="131"/>
      <c r="PT800" s="131"/>
      <c r="PU800" s="131"/>
      <c r="PV800" s="131"/>
      <c r="PW800" s="131"/>
      <c r="PX800" s="131"/>
      <c r="PY800" s="131"/>
      <c r="PZ800" s="131"/>
      <c r="QA800" s="131"/>
      <c r="QB800" s="131"/>
      <c r="QC800" s="131"/>
      <c r="QD800" s="131"/>
      <c r="QE800" s="131"/>
      <c r="QF800" s="131"/>
      <c r="QG800" s="131"/>
      <c r="QH800" s="131"/>
      <c r="QI800" s="131"/>
      <c r="QJ800" s="131"/>
      <c r="QK800" s="131"/>
      <c r="QL800" s="131"/>
      <c r="QM800" s="131"/>
      <c r="QN800" s="131"/>
      <c r="QO800" s="131"/>
      <c r="QP800" s="131"/>
      <c r="QQ800" s="131"/>
      <c r="QR800" s="131"/>
      <c r="QS800" s="131"/>
      <c r="QT800" s="131"/>
      <c r="QU800" s="131"/>
      <c r="QV800" s="131"/>
      <c r="QW800" s="131"/>
      <c r="QX800" s="131"/>
      <c r="QY800" s="131"/>
      <c r="QZ800" s="131"/>
      <c r="RA800" s="131"/>
      <c r="RB800" s="131"/>
      <c r="RC800" s="131"/>
      <c r="RD800" s="131"/>
      <c r="RE800" s="131"/>
      <c r="RF800" s="131"/>
      <c r="RG800" s="131"/>
      <c r="RH800" s="131"/>
      <c r="RI800" s="131"/>
      <c r="RJ800" s="131"/>
      <c r="RK800" s="131"/>
      <c r="RL800" s="131"/>
      <c r="RM800" s="131"/>
      <c r="RN800" s="131"/>
      <c r="RO800" s="131"/>
      <c r="RP800" s="131"/>
      <c r="RQ800" s="131"/>
      <c r="RR800" s="131"/>
      <c r="RS800" s="131"/>
      <c r="RT800" s="131"/>
      <c r="RU800" s="131"/>
      <c r="RV800" s="131"/>
      <c r="RW800" s="131"/>
      <c r="RX800" s="131"/>
      <c r="RY800" s="131"/>
      <c r="RZ800" s="131"/>
      <c r="SA800" s="131"/>
      <c r="SB800" s="131"/>
      <c r="SC800" s="131"/>
      <c r="SD800" s="131"/>
      <c r="SE800" s="131"/>
      <c r="SF800" s="131"/>
      <c r="SG800" s="131"/>
      <c r="SH800" s="131"/>
      <c r="SI800" s="131"/>
      <c r="SJ800" s="131"/>
      <c r="SK800" s="131"/>
      <c r="SL800" s="131"/>
      <c r="SM800" s="131"/>
      <c r="SN800" s="131"/>
      <c r="SO800" s="131"/>
      <c r="SP800" s="131"/>
      <c r="SQ800" s="131"/>
      <c r="SR800" s="131"/>
      <c r="SS800" s="131"/>
      <c r="ST800" s="131"/>
      <c r="SU800" s="131"/>
      <c r="SV800" s="131"/>
      <c r="SW800" s="131"/>
      <c r="SX800" s="131"/>
      <c r="SY800" s="131"/>
      <c r="SZ800" s="131"/>
      <c r="TA800" s="131"/>
      <c r="TB800" s="131"/>
      <c r="TC800" s="131"/>
      <c r="TD800" s="131"/>
      <c r="TE800" s="131"/>
      <c r="TF800" s="131"/>
      <c r="TG800" s="131"/>
      <c r="TH800" s="131"/>
      <c r="TI800" s="131"/>
      <c r="TJ800" s="131"/>
      <c r="TK800" s="131"/>
      <c r="TL800" s="131"/>
      <c r="TM800" s="131"/>
      <c r="TN800" s="131"/>
      <c r="TO800" s="131"/>
      <c r="TP800" s="131"/>
      <c r="TQ800" s="131"/>
      <c r="TR800" s="131"/>
      <c r="TS800" s="131"/>
      <c r="TT800" s="131"/>
      <c r="TU800" s="131"/>
      <c r="TV800" s="131"/>
      <c r="TW800" s="131"/>
      <c r="TX800" s="131"/>
      <c r="TY800" s="131"/>
      <c r="TZ800" s="131"/>
      <c r="UA800" s="131"/>
      <c r="UB800" s="131"/>
      <c r="UC800" s="131"/>
      <c r="UD800" s="131"/>
      <c r="UE800" s="131"/>
      <c r="UF800" s="131"/>
      <c r="UG800" s="131"/>
      <c r="UH800" s="131"/>
      <c r="UI800" s="131"/>
      <c r="UJ800" s="131"/>
      <c r="UK800" s="131"/>
      <c r="UL800" s="131"/>
      <c r="UM800" s="131"/>
      <c r="UN800" s="131"/>
      <c r="UO800" s="131"/>
      <c r="UP800" s="131"/>
      <c r="UQ800" s="131"/>
      <c r="UR800" s="131"/>
      <c r="US800" s="131"/>
      <c r="UT800" s="131"/>
      <c r="UU800" s="131"/>
      <c r="UV800" s="131"/>
      <c r="UW800" s="131"/>
      <c r="UX800" s="131"/>
      <c r="UY800" s="131"/>
      <c r="UZ800" s="131"/>
      <c r="VA800" s="131"/>
      <c r="VB800" s="131"/>
      <c r="VC800" s="131"/>
      <c r="VD800" s="131"/>
      <c r="VE800" s="131"/>
      <c r="VF800" s="131"/>
      <c r="VG800" s="131"/>
      <c r="VH800" s="131"/>
      <c r="VI800" s="131"/>
      <c r="VJ800" s="131"/>
      <c r="VK800" s="131"/>
      <c r="VL800" s="131"/>
      <c r="VM800" s="131"/>
      <c r="VN800" s="131"/>
      <c r="VO800" s="131"/>
      <c r="VP800" s="131"/>
      <c r="VQ800" s="131"/>
      <c r="VR800" s="131"/>
      <c r="VS800" s="131"/>
      <c r="VT800" s="131"/>
      <c r="VU800" s="131"/>
      <c r="VV800" s="131"/>
      <c r="VW800" s="131"/>
      <c r="VX800" s="131"/>
      <c r="VY800" s="131"/>
      <c r="VZ800" s="131"/>
      <c r="WA800" s="131"/>
      <c r="WB800" s="131"/>
      <c r="WC800" s="131"/>
      <c r="WD800" s="131"/>
      <c r="WE800" s="131"/>
      <c r="WF800" s="131"/>
      <c r="WG800" s="131"/>
      <c r="WH800" s="131"/>
      <c r="WI800" s="131"/>
      <c r="WJ800" s="131"/>
      <c r="WK800" s="131"/>
      <c r="WL800" s="131"/>
      <c r="WM800" s="131"/>
      <c r="WN800" s="131"/>
      <c r="WO800" s="131"/>
      <c r="WP800" s="131"/>
      <c r="WQ800" s="131"/>
      <c r="WR800" s="131"/>
      <c r="WS800" s="131"/>
      <c r="WT800" s="131"/>
      <c r="WU800" s="131"/>
      <c r="WV800" s="131"/>
      <c r="WW800" s="131"/>
      <c r="WX800" s="131"/>
      <c r="WY800" s="131"/>
      <c r="WZ800" s="131"/>
      <c r="XA800" s="131"/>
      <c r="XB800" s="131"/>
      <c r="XC800" s="131"/>
      <c r="XD800" s="131"/>
      <c r="XE800" s="131"/>
      <c r="XF800" s="131"/>
      <c r="XG800" s="131"/>
      <c r="XH800" s="131"/>
      <c r="XI800" s="131"/>
      <c r="XJ800" s="131"/>
      <c r="XK800" s="131"/>
      <c r="XL800" s="131"/>
      <c r="XM800" s="131"/>
      <c r="XN800" s="131"/>
      <c r="XO800" s="131"/>
      <c r="XP800" s="131"/>
      <c r="XQ800" s="131"/>
      <c r="XR800" s="131"/>
      <c r="XS800" s="131"/>
      <c r="XT800" s="131"/>
      <c r="XU800" s="131"/>
      <c r="XV800" s="131"/>
      <c r="XW800" s="131"/>
      <c r="XX800" s="131"/>
      <c r="XY800" s="131"/>
      <c r="XZ800" s="131"/>
      <c r="YA800" s="131"/>
      <c r="YB800" s="131"/>
      <c r="YC800" s="131"/>
      <c r="YD800" s="131"/>
      <c r="YE800" s="131"/>
      <c r="YF800" s="131"/>
      <c r="YG800" s="131"/>
      <c r="YH800" s="131"/>
      <c r="YI800" s="131"/>
      <c r="YJ800" s="131"/>
      <c r="YK800" s="131"/>
      <c r="YL800" s="131"/>
      <c r="YM800" s="131"/>
      <c r="YN800" s="131"/>
      <c r="YO800" s="131"/>
      <c r="YP800" s="131"/>
      <c r="YQ800" s="131"/>
      <c r="YR800" s="131"/>
      <c r="YS800" s="131"/>
      <c r="YT800" s="131"/>
      <c r="YU800" s="131"/>
      <c r="YV800" s="131"/>
      <c r="YW800" s="131"/>
      <c r="YX800" s="131"/>
      <c r="YY800" s="131"/>
      <c r="YZ800" s="131"/>
      <c r="ZA800" s="131"/>
      <c r="ZB800" s="131"/>
      <c r="ZC800" s="131"/>
      <c r="ZD800" s="131"/>
      <c r="ZE800" s="131"/>
      <c r="ZF800" s="131"/>
      <c r="ZG800" s="131"/>
      <c r="ZH800" s="131"/>
      <c r="ZI800" s="131"/>
      <c r="ZJ800" s="131"/>
      <c r="ZK800" s="131"/>
      <c r="ZL800" s="131"/>
      <c r="ZM800" s="131"/>
      <c r="ZN800" s="131"/>
      <c r="ZO800" s="131"/>
      <c r="ZP800" s="131"/>
      <c r="ZQ800" s="131"/>
      <c r="ZR800" s="131"/>
      <c r="ZS800" s="131"/>
      <c r="ZT800" s="131"/>
      <c r="ZU800" s="131"/>
      <c r="ZV800" s="131"/>
      <c r="ZW800" s="131"/>
      <c r="ZX800" s="131"/>
      <c r="ZY800" s="131"/>
      <c r="ZZ800" s="131"/>
      <c r="AAA800" s="131"/>
      <c r="AAB800" s="131"/>
      <c r="AAC800" s="131"/>
      <c r="AAD800" s="131"/>
      <c r="AAE800" s="131"/>
      <c r="AAF800" s="131"/>
      <c r="AAG800" s="131"/>
      <c r="AAH800" s="131"/>
      <c r="AAI800" s="131"/>
      <c r="AAJ800" s="131"/>
      <c r="AAK800" s="131"/>
      <c r="AAL800" s="131"/>
      <c r="AAM800" s="131"/>
      <c r="AAN800" s="131"/>
      <c r="AAO800" s="131"/>
      <c r="AAP800" s="131"/>
      <c r="AAQ800" s="131"/>
      <c r="AAR800" s="131"/>
      <c r="AAS800" s="131"/>
      <c r="AAT800" s="131"/>
      <c r="AAU800" s="131"/>
      <c r="AAV800" s="131"/>
      <c r="AAW800" s="131"/>
      <c r="AAX800" s="131"/>
      <c r="AAY800" s="131"/>
      <c r="AAZ800" s="131"/>
      <c r="ABA800" s="131"/>
      <c r="ABB800" s="131"/>
      <c r="ABC800" s="131"/>
      <c r="ABD800" s="131"/>
      <c r="ABE800" s="131"/>
      <c r="ABF800" s="131"/>
      <c r="ABG800" s="131"/>
      <c r="ABH800" s="131"/>
      <c r="ABI800" s="131"/>
      <c r="ABJ800" s="131"/>
      <c r="ABK800" s="131"/>
      <c r="ABL800" s="131"/>
      <c r="ABM800" s="131"/>
      <c r="ABN800" s="131"/>
      <c r="ABO800" s="131"/>
      <c r="ABP800" s="131"/>
      <c r="ABQ800" s="131"/>
      <c r="ABR800" s="131"/>
      <c r="ABS800" s="131"/>
      <c r="ABT800" s="131"/>
      <c r="ABU800" s="131"/>
      <c r="ABV800" s="131"/>
      <c r="ABW800" s="131"/>
      <c r="ABX800" s="131"/>
      <c r="ABY800" s="131"/>
      <c r="ABZ800" s="131"/>
      <c r="ACA800" s="131"/>
      <c r="ACB800" s="131"/>
      <c r="ACC800" s="131"/>
      <c r="ACD800" s="131"/>
      <c r="ACE800" s="131"/>
      <c r="ACF800" s="131"/>
      <c r="ACG800" s="131"/>
      <c r="ACH800" s="131"/>
      <c r="ACI800" s="131"/>
      <c r="ACJ800" s="131"/>
      <c r="ACK800" s="131"/>
      <c r="ACL800" s="131"/>
      <c r="ACM800" s="131"/>
      <c r="ACN800" s="131"/>
      <c r="ACO800" s="131"/>
      <c r="ACP800" s="131"/>
      <c r="ACQ800" s="131"/>
      <c r="ACR800" s="131"/>
      <c r="ACS800" s="131"/>
      <c r="ACT800" s="131"/>
      <c r="ACU800" s="131"/>
      <c r="ACV800" s="131"/>
      <c r="ACW800" s="131"/>
      <c r="ACX800" s="131"/>
      <c r="ACY800" s="131"/>
      <c r="ACZ800" s="131"/>
      <c r="ADA800" s="131"/>
      <c r="ADB800" s="131"/>
      <c r="ADC800" s="131"/>
      <c r="ADD800" s="131"/>
      <c r="ADE800" s="131"/>
      <c r="ADF800" s="131"/>
      <c r="ADG800" s="131"/>
      <c r="ADH800" s="131"/>
      <c r="ADI800" s="131"/>
      <c r="ADJ800" s="131"/>
      <c r="ADK800" s="131"/>
      <c r="ADL800" s="131"/>
      <c r="ADM800" s="131"/>
      <c r="ADN800" s="131"/>
      <c r="ADO800" s="131"/>
      <c r="ADP800" s="131"/>
      <c r="ADQ800" s="131"/>
      <c r="ADR800" s="131"/>
      <c r="ADS800" s="131"/>
      <c r="ADT800" s="131"/>
      <c r="ADU800" s="131"/>
      <c r="ADV800" s="131"/>
      <c r="ADW800" s="131"/>
      <c r="ADX800" s="131"/>
      <c r="ADY800" s="131"/>
      <c r="ADZ800" s="131"/>
      <c r="AEA800" s="131"/>
      <c r="AEB800" s="131"/>
      <c r="AEC800" s="131"/>
      <c r="AED800" s="131"/>
      <c r="AEE800" s="131"/>
      <c r="AEF800" s="131"/>
      <c r="AEG800" s="131"/>
      <c r="AEH800" s="131"/>
      <c r="AEI800" s="131"/>
      <c r="AEJ800" s="131"/>
      <c r="AEK800" s="131"/>
      <c r="AEL800" s="131"/>
      <c r="AEM800" s="131"/>
      <c r="AEN800" s="131"/>
      <c r="AEO800" s="131"/>
      <c r="AEP800" s="131"/>
      <c r="AEQ800" s="131"/>
      <c r="AER800" s="131"/>
      <c r="AES800" s="131"/>
      <c r="AET800" s="131"/>
      <c r="AEU800" s="131"/>
      <c r="AEV800" s="131"/>
      <c r="AEW800" s="131"/>
      <c r="AEX800" s="131"/>
      <c r="AEY800" s="131"/>
      <c r="AEZ800" s="131"/>
      <c r="AFA800" s="131"/>
      <c r="AFB800" s="131"/>
      <c r="AFC800" s="131"/>
      <c r="AFD800" s="131"/>
      <c r="AFE800" s="131"/>
      <c r="AFF800" s="131"/>
      <c r="AFG800" s="131"/>
      <c r="AFH800" s="131"/>
      <c r="AFI800" s="131"/>
      <c r="AFJ800" s="131"/>
      <c r="AFK800" s="131"/>
      <c r="AFL800" s="131"/>
      <c r="AFM800" s="131"/>
      <c r="AFN800" s="131"/>
      <c r="AFO800" s="131"/>
      <c r="AFP800" s="131"/>
      <c r="AFQ800" s="131"/>
      <c r="AFR800" s="131"/>
      <c r="AFS800" s="131"/>
      <c r="AFT800" s="131"/>
      <c r="AFU800" s="131"/>
      <c r="AFV800" s="131"/>
      <c r="AFW800" s="131"/>
      <c r="AFX800" s="131"/>
      <c r="AFY800" s="131"/>
      <c r="AFZ800" s="131"/>
      <c r="AGA800" s="131"/>
      <c r="AGB800" s="131"/>
      <c r="AGC800" s="131"/>
      <c r="AGD800" s="131"/>
      <c r="AGE800" s="131"/>
      <c r="AGF800" s="131"/>
      <c r="AGG800" s="131"/>
      <c r="AGH800" s="131"/>
      <c r="AGI800" s="131"/>
      <c r="AGJ800" s="131"/>
      <c r="AGK800" s="131"/>
      <c r="AGL800" s="131"/>
      <c r="AGM800" s="131"/>
      <c r="AGN800" s="131"/>
      <c r="AGO800" s="131"/>
      <c r="AGP800" s="131"/>
      <c r="AGQ800" s="131"/>
      <c r="AGR800" s="131"/>
      <c r="AGS800" s="131"/>
      <c r="AGT800" s="131"/>
      <c r="AGU800" s="131"/>
      <c r="AGV800" s="131"/>
      <c r="AGW800" s="131"/>
      <c r="AGX800" s="131"/>
      <c r="AGY800" s="131"/>
      <c r="AGZ800" s="131"/>
      <c r="AHA800" s="131"/>
      <c r="AHB800" s="131"/>
      <c r="AHC800" s="131"/>
      <c r="AHD800" s="131"/>
      <c r="AHE800" s="131"/>
      <c r="AHF800" s="131"/>
      <c r="AHG800" s="131"/>
      <c r="AHH800" s="131"/>
      <c r="AHI800" s="131"/>
      <c r="AHJ800" s="131"/>
      <c r="AHK800" s="131"/>
      <c r="AHL800" s="131"/>
      <c r="AHM800" s="131"/>
      <c r="AHN800" s="131"/>
      <c r="AHO800" s="131"/>
      <c r="AHP800" s="131"/>
      <c r="AHQ800" s="131"/>
      <c r="AHR800" s="131"/>
      <c r="AHS800" s="131"/>
      <c r="AHT800" s="131"/>
      <c r="AHU800" s="131"/>
      <c r="AHV800" s="131"/>
      <c r="AHW800" s="131"/>
      <c r="AHX800" s="131"/>
      <c r="AHY800" s="131"/>
      <c r="AHZ800" s="131"/>
      <c r="AIA800" s="131"/>
      <c r="AIB800" s="131"/>
      <c r="AIC800" s="131"/>
      <c r="AID800" s="131"/>
      <c r="AIE800" s="131"/>
      <c r="AIF800" s="131"/>
      <c r="AIG800" s="131"/>
      <c r="AIH800" s="131"/>
      <c r="AII800" s="131"/>
      <c r="AIJ800" s="131"/>
      <c r="AIK800" s="131"/>
      <c r="AIL800" s="131"/>
      <c r="AIM800" s="131"/>
      <c r="AIN800" s="131"/>
      <c r="AIO800" s="131"/>
      <c r="AIP800" s="131"/>
      <c r="AIQ800" s="131"/>
      <c r="AIR800" s="131"/>
      <c r="AIS800" s="131"/>
      <c r="AIT800" s="131"/>
      <c r="AIU800" s="131"/>
      <c r="AIV800" s="131"/>
      <c r="AIW800" s="131"/>
      <c r="AIX800" s="131"/>
      <c r="AIY800" s="131"/>
      <c r="AIZ800" s="131"/>
      <c r="AJA800" s="131"/>
      <c r="AJB800" s="131"/>
      <c r="AJC800" s="131"/>
      <c r="AJD800" s="131"/>
      <c r="AJE800" s="131"/>
      <c r="AJF800" s="131"/>
      <c r="AJG800" s="131"/>
      <c r="AJH800" s="131"/>
      <c r="AJI800" s="131"/>
      <c r="AJJ800" s="131"/>
      <c r="AJK800" s="131"/>
      <c r="AJL800" s="131"/>
      <c r="AJM800" s="131"/>
      <c r="AJN800" s="131"/>
      <c r="AJO800" s="131"/>
      <c r="AJP800" s="131"/>
      <c r="AJQ800" s="131"/>
      <c r="AJR800" s="131"/>
      <c r="AJS800" s="131"/>
      <c r="AJT800" s="131"/>
      <c r="AJU800" s="131"/>
      <c r="AJV800" s="131"/>
      <c r="AJW800" s="131"/>
      <c r="AJX800" s="131"/>
      <c r="AJY800" s="131"/>
      <c r="AJZ800" s="131"/>
      <c r="AKA800" s="131"/>
      <c r="AKB800" s="131"/>
      <c r="AKC800" s="131"/>
      <c r="AKD800" s="131"/>
      <c r="AKE800" s="131"/>
      <c r="AKF800" s="131"/>
      <c r="AKG800" s="131"/>
      <c r="AKH800" s="131"/>
      <c r="AKI800" s="131"/>
      <c r="AKJ800" s="131"/>
      <c r="AKK800" s="131"/>
      <c r="AKL800" s="131"/>
      <c r="AKM800" s="131"/>
      <c r="AKN800" s="131"/>
      <c r="AKO800" s="131"/>
      <c r="AKP800" s="131"/>
      <c r="AKQ800" s="131"/>
      <c r="AKR800" s="131"/>
      <c r="AKS800" s="131"/>
      <c r="AKT800" s="131"/>
      <c r="AKU800" s="131"/>
      <c r="AKV800" s="131"/>
      <c r="AKW800" s="131"/>
      <c r="AKX800" s="131"/>
      <c r="AKY800" s="131"/>
      <c r="AKZ800" s="131"/>
      <c r="ALA800" s="131"/>
      <c r="ALB800" s="131"/>
      <c r="ALC800" s="131"/>
      <c r="ALD800" s="131"/>
      <c r="ALE800" s="131"/>
      <c r="ALF800" s="131"/>
      <c r="ALG800" s="131"/>
      <c r="ALH800" s="131"/>
      <c r="ALI800" s="131"/>
      <c r="ALJ800" s="131"/>
      <c r="ALK800" s="131"/>
      <c r="ALL800" s="131"/>
      <c r="ALM800" s="131"/>
      <c r="ALN800" s="131"/>
    </row>
    <row r="801" spans="1:1002" s="508" customFormat="1" ht="24.95" customHeight="1" x14ac:dyDescent="0.25">
      <c r="A801" s="502"/>
      <c r="B801" s="503"/>
      <c r="C801" s="504"/>
      <c r="D801" s="450"/>
      <c r="E801" s="505"/>
      <c r="F801" s="505"/>
      <c r="G801" s="506"/>
      <c r="H801" s="506"/>
      <c r="I801" s="507"/>
      <c r="J801" s="565"/>
      <c r="K801" s="454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  <c r="EC801" s="131"/>
      <c r="ED801" s="131"/>
      <c r="EE801" s="131"/>
      <c r="EF801" s="131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31"/>
      <c r="EQ801" s="131"/>
      <c r="ER801" s="131"/>
      <c r="ES801" s="131"/>
      <c r="ET801" s="131"/>
      <c r="EU801" s="131"/>
      <c r="EV801" s="131"/>
      <c r="EW801" s="131"/>
      <c r="EX801" s="131"/>
      <c r="EY801" s="131"/>
      <c r="EZ801" s="131"/>
      <c r="FA801" s="131"/>
      <c r="FB801" s="131"/>
      <c r="FC801" s="131"/>
      <c r="FD801" s="131"/>
      <c r="FE801" s="131"/>
      <c r="FF801" s="131"/>
      <c r="FG801" s="131"/>
      <c r="FH801" s="131"/>
      <c r="FI801" s="131"/>
      <c r="FJ801" s="131"/>
      <c r="FK801" s="131"/>
      <c r="FL801" s="131"/>
      <c r="FM801" s="131"/>
      <c r="FN801" s="131"/>
      <c r="FO801" s="131"/>
      <c r="FP801" s="131"/>
      <c r="FQ801" s="131"/>
      <c r="FR801" s="131"/>
      <c r="FS801" s="131"/>
      <c r="FT801" s="131"/>
      <c r="FU801" s="131"/>
      <c r="FV801" s="131"/>
      <c r="FW801" s="131"/>
      <c r="FX801" s="131"/>
      <c r="FY801" s="131"/>
      <c r="FZ801" s="131"/>
      <c r="GA801" s="131"/>
      <c r="GB801" s="131"/>
      <c r="GC801" s="131"/>
      <c r="GD801" s="131"/>
      <c r="GE801" s="131"/>
      <c r="GF801" s="131"/>
      <c r="GG801" s="131"/>
      <c r="GH801" s="131"/>
      <c r="GI801" s="131"/>
      <c r="GJ801" s="131"/>
      <c r="GK801" s="131"/>
      <c r="GL801" s="131"/>
      <c r="GM801" s="131"/>
      <c r="GN801" s="131"/>
      <c r="GO801" s="131"/>
      <c r="GP801" s="131"/>
      <c r="GQ801" s="131"/>
      <c r="GR801" s="131"/>
      <c r="GS801" s="131"/>
      <c r="GT801" s="131"/>
      <c r="GU801" s="131"/>
      <c r="GV801" s="131"/>
      <c r="GW801" s="131"/>
      <c r="GX801" s="131"/>
      <c r="GY801" s="131"/>
      <c r="GZ801" s="131"/>
      <c r="HA801" s="131"/>
      <c r="HB801" s="131"/>
      <c r="HC801" s="131"/>
      <c r="HD801" s="131"/>
      <c r="HE801" s="131"/>
      <c r="HF801" s="131"/>
      <c r="HG801" s="131"/>
      <c r="HH801" s="131"/>
      <c r="HI801" s="131"/>
      <c r="HJ801" s="131"/>
      <c r="HK801" s="131"/>
      <c r="HL801" s="131"/>
      <c r="HM801" s="131"/>
      <c r="HN801" s="131"/>
      <c r="HO801" s="131"/>
      <c r="HP801" s="131"/>
      <c r="HQ801" s="131"/>
      <c r="HR801" s="131"/>
      <c r="HS801" s="131"/>
      <c r="HT801" s="131"/>
      <c r="HU801" s="131"/>
      <c r="HV801" s="131"/>
      <c r="HW801" s="131"/>
      <c r="HX801" s="131"/>
      <c r="HY801" s="131"/>
      <c r="HZ801" s="131"/>
      <c r="IA801" s="131"/>
      <c r="IB801" s="131"/>
      <c r="IC801" s="131"/>
      <c r="ID801" s="131"/>
      <c r="IE801" s="131"/>
      <c r="IF801" s="131"/>
      <c r="IG801" s="131"/>
      <c r="IH801" s="131"/>
      <c r="II801" s="131"/>
      <c r="IJ801" s="131"/>
      <c r="IK801" s="131"/>
      <c r="IL801" s="131"/>
      <c r="IM801" s="131"/>
      <c r="IN801" s="131"/>
      <c r="IO801" s="131"/>
      <c r="IP801" s="131"/>
      <c r="IQ801" s="131"/>
      <c r="IR801" s="131"/>
      <c r="IS801" s="131"/>
      <c r="IT801" s="131"/>
      <c r="IU801" s="131"/>
      <c r="IV801" s="131"/>
      <c r="IW801" s="131"/>
      <c r="IX801" s="131"/>
      <c r="IY801" s="131"/>
      <c r="IZ801" s="131"/>
      <c r="JA801" s="131"/>
      <c r="JB801" s="131"/>
      <c r="JC801" s="131"/>
      <c r="JD801" s="131"/>
      <c r="JE801" s="131"/>
      <c r="JF801" s="131"/>
      <c r="JG801" s="131"/>
      <c r="JH801" s="131"/>
      <c r="JI801" s="131"/>
      <c r="JJ801" s="131"/>
      <c r="JK801" s="131"/>
      <c r="JL801" s="131"/>
      <c r="JM801" s="131"/>
      <c r="JN801" s="131"/>
      <c r="JO801" s="131"/>
      <c r="JP801" s="131"/>
      <c r="JQ801" s="131"/>
      <c r="JR801" s="131"/>
      <c r="JS801" s="131"/>
      <c r="JT801" s="131"/>
      <c r="JU801" s="131"/>
      <c r="JV801" s="131"/>
      <c r="JW801" s="131"/>
      <c r="JX801" s="131"/>
      <c r="JY801" s="131"/>
      <c r="JZ801" s="131"/>
      <c r="KA801" s="131"/>
      <c r="KB801" s="131"/>
      <c r="KC801" s="131"/>
      <c r="KD801" s="131"/>
      <c r="KE801" s="131"/>
      <c r="KF801" s="131"/>
      <c r="KG801" s="131"/>
      <c r="KH801" s="131"/>
      <c r="KI801" s="131"/>
      <c r="KJ801" s="131"/>
      <c r="KK801" s="131"/>
      <c r="KL801" s="131"/>
      <c r="KM801" s="131"/>
      <c r="KN801" s="131"/>
      <c r="KO801" s="131"/>
      <c r="KP801" s="131"/>
      <c r="KQ801" s="131"/>
      <c r="KR801" s="131"/>
      <c r="KS801" s="131"/>
      <c r="KT801" s="131"/>
      <c r="KU801" s="131"/>
      <c r="KV801" s="131"/>
      <c r="KW801" s="131"/>
      <c r="KX801" s="131"/>
      <c r="KY801" s="131"/>
      <c r="KZ801" s="131"/>
      <c r="LA801" s="131"/>
      <c r="LB801" s="131"/>
      <c r="LC801" s="131"/>
      <c r="LD801" s="131"/>
      <c r="LE801" s="131"/>
      <c r="LF801" s="131"/>
      <c r="LG801" s="131"/>
      <c r="LH801" s="131"/>
      <c r="LI801" s="131"/>
      <c r="LJ801" s="131"/>
      <c r="LK801" s="131"/>
      <c r="LL801" s="131"/>
      <c r="LM801" s="131"/>
      <c r="LN801" s="131"/>
      <c r="LO801" s="131"/>
      <c r="LP801" s="131"/>
      <c r="LQ801" s="131"/>
      <c r="LR801" s="131"/>
      <c r="LS801" s="131"/>
      <c r="LT801" s="131"/>
      <c r="LU801" s="131"/>
      <c r="LV801" s="131"/>
      <c r="LW801" s="131"/>
      <c r="LX801" s="131"/>
      <c r="LY801" s="131"/>
      <c r="LZ801" s="131"/>
      <c r="MA801" s="131"/>
      <c r="MB801" s="131"/>
      <c r="MC801" s="131"/>
      <c r="MD801" s="131"/>
      <c r="ME801" s="131"/>
      <c r="MF801" s="131"/>
      <c r="MG801" s="131"/>
      <c r="MH801" s="131"/>
      <c r="MI801" s="131"/>
      <c r="MJ801" s="131"/>
      <c r="MK801" s="131"/>
      <c r="ML801" s="131"/>
      <c r="MM801" s="131"/>
      <c r="MN801" s="131"/>
      <c r="MO801" s="131"/>
      <c r="MP801" s="131"/>
      <c r="MQ801" s="131"/>
      <c r="MR801" s="131"/>
      <c r="MS801" s="131"/>
      <c r="MT801" s="131"/>
      <c r="MU801" s="131"/>
      <c r="MV801" s="131"/>
      <c r="MW801" s="131"/>
      <c r="MX801" s="131"/>
      <c r="MY801" s="131"/>
      <c r="MZ801" s="131"/>
      <c r="NA801" s="131"/>
      <c r="NB801" s="131"/>
      <c r="NC801" s="131"/>
      <c r="ND801" s="131"/>
      <c r="NE801" s="131"/>
      <c r="NF801" s="131"/>
      <c r="NG801" s="131"/>
      <c r="NH801" s="131"/>
      <c r="NI801" s="131"/>
      <c r="NJ801" s="131"/>
      <c r="NK801" s="131"/>
      <c r="NL801" s="131"/>
      <c r="NM801" s="131"/>
      <c r="NN801" s="131"/>
      <c r="NO801" s="131"/>
      <c r="NP801" s="131"/>
      <c r="NQ801" s="131"/>
      <c r="NR801" s="131"/>
      <c r="NS801" s="131"/>
      <c r="NT801" s="131"/>
      <c r="NU801" s="131"/>
      <c r="NV801" s="131"/>
      <c r="NW801" s="131"/>
      <c r="NX801" s="131"/>
      <c r="NY801" s="131"/>
      <c r="NZ801" s="131"/>
      <c r="OA801" s="131"/>
      <c r="OB801" s="131"/>
      <c r="OC801" s="131"/>
      <c r="OD801" s="131"/>
      <c r="OE801" s="131"/>
      <c r="OF801" s="131"/>
      <c r="OG801" s="131"/>
      <c r="OH801" s="131"/>
      <c r="OI801" s="131"/>
      <c r="OJ801" s="131"/>
      <c r="OK801" s="131"/>
      <c r="OL801" s="131"/>
      <c r="OM801" s="131"/>
      <c r="ON801" s="131"/>
      <c r="OO801" s="131"/>
      <c r="OP801" s="131"/>
      <c r="OQ801" s="131"/>
      <c r="OR801" s="131"/>
      <c r="OS801" s="131"/>
      <c r="OT801" s="131"/>
      <c r="OU801" s="131"/>
      <c r="OV801" s="131"/>
      <c r="OW801" s="131"/>
      <c r="OX801" s="131"/>
      <c r="OY801" s="131"/>
      <c r="OZ801" s="131"/>
      <c r="PA801" s="131"/>
      <c r="PB801" s="131"/>
      <c r="PC801" s="131"/>
      <c r="PD801" s="131"/>
      <c r="PE801" s="131"/>
      <c r="PF801" s="131"/>
      <c r="PG801" s="131"/>
      <c r="PH801" s="131"/>
      <c r="PI801" s="131"/>
      <c r="PJ801" s="131"/>
      <c r="PK801" s="131"/>
      <c r="PL801" s="131"/>
      <c r="PM801" s="131"/>
      <c r="PN801" s="131"/>
      <c r="PO801" s="131"/>
      <c r="PP801" s="131"/>
      <c r="PQ801" s="131"/>
      <c r="PR801" s="131"/>
      <c r="PS801" s="131"/>
      <c r="PT801" s="131"/>
      <c r="PU801" s="131"/>
      <c r="PV801" s="131"/>
      <c r="PW801" s="131"/>
      <c r="PX801" s="131"/>
      <c r="PY801" s="131"/>
      <c r="PZ801" s="131"/>
      <c r="QA801" s="131"/>
      <c r="QB801" s="131"/>
      <c r="QC801" s="131"/>
      <c r="QD801" s="131"/>
      <c r="QE801" s="131"/>
      <c r="QF801" s="131"/>
      <c r="QG801" s="131"/>
      <c r="QH801" s="131"/>
      <c r="QI801" s="131"/>
      <c r="QJ801" s="131"/>
      <c r="QK801" s="131"/>
      <c r="QL801" s="131"/>
      <c r="QM801" s="131"/>
      <c r="QN801" s="131"/>
      <c r="QO801" s="131"/>
      <c r="QP801" s="131"/>
      <c r="QQ801" s="131"/>
      <c r="QR801" s="131"/>
      <c r="QS801" s="131"/>
      <c r="QT801" s="131"/>
      <c r="QU801" s="131"/>
      <c r="QV801" s="131"/>
      <c r="QW801" s="131"/>
      <c r="QX801" s="131"/>
      <c r="QY801" s="131"/>
      <c r="QZ801" s="131"/>
      <c r="RA801" s="131"/>
      <c r="RB801" s="131"/>
      <c r="RC801" s="131"/>
      <c r="RD801" s="131"/>
      <c r="RE801" s="131"/>
      <c r="RF801" s="131"/>
      <c r="RG801" s="131"/>
      <c r="RH801" s="131"/>
      <c r="RI801" s="131"/>
      <c r="RJ801" s="131"/>
      <c r="RK801" s="131"/>
      <c r="RL801" s="131"/>
      <c r="RM801" s="131"/>
      <c r="RN801" s="131"/>
      <c r="RO801" s="131"/>
      <c r="RP801" s="131"/>
      <c r="RQ801" s="131"/>
      <c r="RR801" s="131"/>
      <c r="RS801" s="131"/>
      <c r="RT801" s="131"/>
      <c r="RU801" s="131"/>
      <c r="RV801" s="131"/>
      <c r="RW801" s="131"/>
      <c r="RX801" s="131"/>
      <c r="RY801" s="131"/>
      <c r="RZ801" s="131"/>
      <c r="SA801" s="131"/>
      <c r="SB801" s="131"/>
      <c r="SC801" s="131"/>
      <c r="SD801" s="131"/>
      <c r="SE801" s="131"/>
      <c r="SF801" s="131"/>
      <c r="SG801" s="131"/>
      <c r="SH801" s="131"/>
      <c r="SI801" s="131"/>
      <c r="SJ801" s="131"/>
      <c r="SK801" s="131"/>
      <c r="SL801" s="131"/>
      <c r="SM801" s="131"/>
      <c r="SN801" s="131"/>
      <c r="SO801" s="131"/>
      <c r="SP801" s="131"/>
      <c r="SQ801" s="131"/>
      <c r="SR801" s="131"/>
      <c r="SS801" s="131"/>
      <c r="ST801" s="131"/>
      <c r="SU801" s="131"/>
      <c r="SV801" s="131"/>
      <c r="SW801" s="131"/>
      <c r="SX801" s="131"/>
      <c r="SY801" s="131"/>
      <c r="SZ801" s="131"/>
      <c r="TA801" s="131"/>
      <c r="TB801" s="131"/>
      <c r="TC801" s="131"/>
      <c r="TD801" s="131"/>
      <c r="TE801" s="131"/>
      <c r="TF801" s="131"/>
      <c r="TG801" s="131"/>
      <c r="TH801" s="131"/>
      <c r="TI801" s="131"/>
      <c r="TJ801" s="131"/>
      <c r="TK801" s="131"/>
      <c r="TL801" s="131"/>
      <c r="TM801" s="131"/>
      <c r="TN801" s="131"/>
      <c r="TO801" s="131"/>
      <c r="TP801" s="131"/>
      <c r="TQ801" s="131"/>
      <c r="TR801" s="131"/>
      <c r="TS801" s="131"/>
      <c r="TT801" s="131"/>
      <c r="TU801" s="131"/>
      <c r="TV801" s="131"/>
      <c r="TW801" s="131"/>
      <c r="TX801" s="131"/>
      <c r="TY801" s="131"/>
      <c r="TZ801" s="131"/>
      <c r="UA801" s="131"/>
      <c r="UB801" s="131"/>
      <c r="UC801" s="131"/>
      <c r="UD801" s="131"/>
      <c r="UE801" s="131"/>
      <c r="UF801" s="131"/>
      <c r="UG801" s="131"/>
      <c r="UH801" s="131"/>
      <c r="UI801" s="131"/>
      <c r="UJ801" s="131"/>
      <c r="UK801" s="131"/>
      <c r="UL801" s="131"/>
      <c r="UM801" s="131"/>
      <c r="UN801" s="131"/>
      <c r="UO801" s="131"/>
      <c r="UP801" s="131"/>
      <c r="UQ801" s="131"/>
      <c r="UR801" s="131"/>
      <c r="US801" s="131"/>
      <c r="UT801" s="131"/>
      <c r="UU801" s="131"/>
      <c r="UV801" s="131"/>
      <c r="UW801" s="131"/>
      <c r="UX801" s="131"/>
      <c r="UY801" s="131"/>
      <c r="UZ801" s="131"/>
      <c r="VA801" s="131"/>
      <c r="VB801" s="131"/>
      <c r="VC801" s="131"/>
      <c r="VD801" s="131"/>
      <c r="VE801" s="131"/>
      <c r="VF801" s="131"/>
      <c r="VG801" s="131"/>
      <c r="VH801" s="131"/>
      <c r="VI801" s="131"/>
      <c r="VJ801" s="131"/>
      <c r="VK801" s="131"/>
      <c r="VL801" s="131"/>
      <c r="VM801" s="131"/>
      <c r="VN801" s="131"/>
      <c r="VO801" s="131"/>
      <c r="VP801" s="131"/>
      <c r="VQ801" s="131"/>
      <c r="VR801" s="131"/>
      <c r="VS801" s="131"/>
      <c r="VT801" s="131"/>
      <c r="VU801" s="131"/>
      <c r="VV801" s="131"/>
      <c r="VW801" s="131"/>
      <c r="VX801" s="131"/>
      <c r="VY801" s="131"/>
      <c r="VZ801" s="131"/>
      <c r="WA801" s="131"/>
      <c r="WB801" s="131"/>
      <c r="WC801" s="131"/>
      <c r="WD801" s="131"/>
      <c r="WE801" s="131"/>
      <c r="WF801" s="131"/>
      <c r="WG801" s="131"/>
      <c r="WH801" s="131"/>
      <c r="WI801" s="131"/>
      <c r="WJ801" s="131"/>
      <c r="WK801" s="131"/>
      <c r="WL801" s="131"/>
      <c r="WM801" s="131"/>
      <c r="WN801" s="131"/>
      <c r="WO801" s="131"/>
      <c r="WP801" s="131"/>
      <c r="WQ801" s="131"/>
      <c r="WR801" s="131"/>
      <c r="WS801" s="131"/>
      <c r="WT801" s="131"/>
      <c r="WU801" s="131"/>
      <c r="WV801" s="131"/>
      <c r="WW801" s="131"/>
      <c r="WX801" s="131"/>
      <c r="WY801" s="131"/>
      <c r="WZ801" s="131"/>
      <c r="XA801" s="131"/>
      <c r="XB801" s="131"/>
      <c r="XC801" s="131"/>
      <c r="XD801" s="131"/>
      <c r="XE801" s="131"/>
      <c r="XF801" s="131"/>
      <c r="XG801" s="131"/>
      <c r="XH801" s="131"/>
      <c r="XI801" s="131"/>
      <c r="XJ801" s="131"/>
      <c r="XK801" s="131"/>
      <c r="XL801" s="131"/>
      <c r="XM801" s="131"/>
      <c r="XN801" s="131"/>
      <c r="XO801" s="131"/>
      <c r="XP801" s="131"/>
      <c r="XQ801" s="131"/>
      <c r="XR801" s="131"/>
      <c r="XS801" s="131"/>
      <c r="XT801" s="131"/>
      <c r="XU801" s="131"/>
      <c r="XV801" s="131"/>
      <c r="XW801" s="131"/>
      <c r="XX801" s="131"/>
      <c r="XY801" s="131"/>
      <c r="XZ801" s="131"/>
      <c r="YA801" s="131"/>
      <c r="YB801" s="131"/>
      <c r="YC801" s="131"/>
      <c r="YD801" s="131"/>
      <c r="YE801" s="131"/>
      <c r="YF801" s="131"/>
      <c r="YG801" s="131"/>
      <c r="YH801" s="131"/>
      <c r="YI801" s="131"/>
      <c r="YJ801" s="131"/>
      <c r="YK801" s="131"/>
      <c r="YL801" s="131"/>
      <c r="YM801" s="131"/>
      <c r="YN801" s="131"/>
      <c r="YO801" s="131"/>
      <c r="YP801" s="131"/>
      <c r="YQ801" s="131"/>
      <c r="YR801" s="131"/>
      <c r="YS801" s="131"/>
      <c r="YT801" s="131"/>
      <c r="YU801" s="131"/>
      <c r="YV801" s="131"/>
      <c r="YW801" s="131"/>
      <c r="YX801" s="131"/>
      <c r="YY801" s="131"/>
      <c r="YZ801" s="131"/>
      <c r="ZA801" s="131"/>
      <c r="ZB801" s="131"/>
      <c r="ZC801" s="131"/>
      <c r="ZD801" s="131"/>
      <c r="ZE801" s="131"/>
      <c r="ZF801" s="131"/>
      <c r="ZG801" s="131"/>
      <c r="ZH801" s="131"/>
      <c r="ZI801" s="131"/>
      <c r="ZJ801" s="131"/>
      <c r="ZK801" s="131"/>
      <c r="ZL801" s="131"/>
      <c r="ZM801" s="131"/>
      <c r="ZN801" s="131"/>
      <c r="ZO801" s="131"/>
      <c r="ZP801" s="131"/>
      <c r="ZQ801" s="131"/>
      <c r="ZR801" s="131"/>
      <c r="ZS801" s="131"/>
      <c r="ZT801" s="131"/>
      <c r="ZU801" s="131"/>
      <c r="ZV801" s="131"/>
      <c r="ZW801" s="131"/>
      <c r="ZX801" s="131"/>
      <c r="ZY801" s="131"/>
      <c r="ZZ801" s="131"/>
      <c r="AAA801" s="131"/>
      <c r="AAB801" s="131"/>
      <c r="AAC801" s="131"/>
      <c r="AAD801" s="131"/>
      <c r="AAE801" s="131"/>
      <c r="AAF801" s="131"/>
      <c r="AAG801" s="131"/>
      <c r="AAH801" s="131"/>
      <c r="AAI801" s="131"/>
      <c r="AAJ801" s="131"/>
      <c r="AAK801" s="131"/>
      <c r="AAL801" s="131"/>
      <c r="AAM801" s="131"/>
      <c r="AAN801" s="131"/>
      <c r="AAO801" s="131"/>
      <c r="AAP801" s="131"/>
      <c r="AAQ801" s="131"/>
      <c r="AAR801" s="131"/>
      <c r="AAS801" s="131"/>
      <c r="AAT801" s="131"/>
      <c r="AAU801" s="131"/>
      <c r="AAV801" s="131"/>
      <c r="AAW801" s="131"/>
      <c r="AAX801" s="131"/>
      <c r="AAY801" s="131"/>
      <c r="AAZ801" s="131"/>
      <c r="ABA801" s="131"/>
      <c r="ABB801" s="131"/>
      <c r="ABC801" s="131"/>
      <c r="ABD801" s="131"/>
      <c r="ABE801" s="131"/>
      <c r="ABF801" s="131"/>
      <c r="ABG801" s="131"/>
      <c r="ABH801" s="131"/>
      <c r="ABI801" s="131"/>
      <c r="ABJ801" s="131"/>
      <c r="ABK801" s="131"/>
      <c r="ABL801" s="131"/>
      <c r="ABM801" s="131"/>
      <c r="ABN801" s="131"/>
      <c r="ABO801" s="131"/>
      <c r="ABP801" s="131"/>
      <c r="ABQ801" s="131"/>
      <c r="ABR801" s="131"/>
      <c r="ABS801" s="131"/>
      <c r="ABT801" s="131"/>
      <c r="ABU801" s="131"/>
      <c r="ABV801" s="131"/>
      <c r="ABW801" s="131"/>
      <c r="ABX801" s="131"/>
      <c r="ABY801" s="131"/>
      <c r="ABZ801" s="131"/>
      <c r="ACA801" s="131"/>
      <c r="ACB801" s="131"/>
      <c r="ACC801" s="131"/>
      <c r="ACD801" s="131"/>
      <c r="ACE801" s="131"/>
      <c r="ACF801" s="131"/>
      <c r="ACG801" s="131"/>
      <c r="ACH801" s="131"/>
      <c r="ACI801" s="131"/>
      <c r="ACJ801" s="131"/>
      <c r="ACK801" s="131"/>
      <c r="ACL801" s="131"/>
      <c r="ACM801" s="131"/>
      <c r="ACN801" s="131"/>
      <c r="ACO801" s="131"/>
      <c r="ACP801" s="131"/>
      <c r="ACQ801" s="131"/>
      <c r="ACR801" s="131"/>
      <c r="ACS801" s="131"/>
      <c r="ACT801" s="131"/>
      <c r="ACU801" s="131"/>
      <c r="ACV801" s="131"/>
      <c r="ACW801" s="131"/>
      <c r="ACX801" s="131"/>
      <c r="ACY801" s="131"/>
      <c r="ACZ801" s="131"/>
      <c r="ADA801" s="131"/>
      <c r="ADB801" s="131"/>
      <c r="ADC801" s="131"/>
      <c r="ADD801" s="131"/>
      <c r="ADE801" s="131"/>
      <c r="ADF801" s="131"/>
      <c r="ADG801" s="131"/>
      <c r="ADH801" s="131"/>
      <c r="ADI801" s="131"/>
      <c r="ADJ801" s="131"/>
      <c r="ADK801" s="131"/>
      <c r="ADL801" s="131"/>
      <c r="ADM801" s="131"/>
      <c r="ADN801" s="131"/>
      <c r="ADO801" s="131"/>
      <c r="ADP801" s="131"/>
      <c r="ADQ801" s="131"/>
      <c r="ADR801" s="131"/>
      <c r="ADS801" s="131"/>
      <c r="ADT801" s="131"/>
      <c r="ADU801" s="131"/>
      <c r="ADV801" s="131"/>
      <c r="ADW801" s="131"/>
      <c r="ADX801" s="131"/>
      <c r="ADY801" s="131"/>
      <c r="ADZ801" s="131"/>
      <c r="AEA801" s="131"/>
      <c r="AEB801" s="131"/>
      <c r="AEC801" s="131"/>
      <c r="AED801" s="131"/>
      <c r="AEE801" s="131"/>
      <c r="AEF801" s="131"/>
      <c r="AEG801" s="131"/>
      <c r="AEH801" s="131"/>
      <c r="AEI801" s="131"/>
      <c r="AEJ801" s="131"/>
      <c r="AEK801" s="131"/>
      <c r="AEL801" s="131"/>
      <c r="AEM801" s="131"/>
      <c r="AEN801" s="131"/>
      <c r="AEO801" s="131"/>
      <c r="AEP801" s="131"/>
      <c r="AEQ801" s="131"/>
      <c r="AER801" s="131"/>
      <c r="AES801" s="131"/>
      <c r="AET801" s="131"/>
      <c r="AEU801" s="131"/>
      <c r="AEV801" s="131"/>
      <c r="AEW801" s="131"/>
      <c r="AEX801" s="131"/>
      <c r="AEY801" s="131"/>
      <c r="AEZ801" s="131"/>
      <c r="AFA801" s="131"/>
      <c r="AFB801" s="131"/>
      <c r="AFC801" s="131"/>
      <c r="AFD801" s="131"/>
      <c r="AFE801" s="131"/>
      <c r="AFF801" s="131"/>
      <c r="AFG801" s="131"/>
      <c r="AFH801" s="131"/>
      <c r="AFI801" s="131"/>
      <c r="AFJ801" s="131"/>
      <c r="AFK801" s="131"/>
      <c r="AFL801" s="131"/>
      <c r="AFM801" s="131"/>
      <c r="AFN801" s="131"/>
      <c r="AFO801" s="131"/>
      <c r="AFP801" s="131"/>
      <c r="AFQ801" s="131"/>
      <c r="AFR801" s="131"/>
      <c r="AFS801" s="131"/>
      <c r="AFT801" s="131"/>
      <c r="AFU801" s="131"/>
      <c r="AFV801" s="131"/>
      <c r="AFW801" s="131"/>
      <c r="AFX801" s="131"/>
      <c r="AFY801" s="131"/>
      <c r="AFZ801" s="131"/>
      <c r="AGA801" s="131"/>
      <c r="AGB801" s="131"/>
      <c r="AGC801" s="131"/>
      <c r="AGD801" s="131"/>
      <c r="AGE801" s="131"/>
      <c r="AGF801" s="131"/>
      <c r="AGG801" s="131"/>
      <c r="AGH801" s="131"/>
      <c r="AGI801" s="131"/>
      <c r="AGJ801" s="131"/>
      <c r="AGK801" s="131"/>
      <c r="AGL801" s="131"/>
      <c r="AGM801" s="131"/>
      <c r="AGN801" s="131"/>
      <c r="AGO801" s="131"/>
      <c r="AGP801" s="131"/>
      <c r="AGQ801" s="131"/>
      <c r="AGR801" s="131"/>
      <c r="AGS801" s="131"/>
      <c r="AGT801" s="131"/>
      <c r="AGU801" s="131"/>
      <c r="AGV801" s="131"/>
      <c r="AGW801" s="131"/>
      <c r="AGX801" s="131"/>
      <c r="AGY801" s="131"/>
      <c r="AGZ801" s="131"/>
      <c r="AHA801" s="131"/>
      <c r="AHB801" s="131"/>
      <c r="AHC801" s="131"/>
      <c r="AHD801" s="131"/>
      <c r="AHE801" s="131"/>
      <c r="AHF801" s="131"/>
      <c r="AHG801" s="131"/>
      <c r="AHH801" s="131"/>
      <c r="AHI801" s="131"/>
      <c r="AHJ801" s="131"/>
      <c r="AHK801" s="131"/>
      <c r="AHL801" s="131"/>
      <c r="AHM801" s="131"/>
      <c r="AHN801" s="131"/>
      <c r="AHO801" s="131"/>
      <c r="AHP801" s="131"/>
      <c r="AHQ801" s="131"/>
      <c r="AHR801" s="131"/>
      <c r="AHS801" s="131"/>
      <c r="AHT801" s="131"/>
      <c r="AHU801" s="131"/>
      <c r="AHV801" s="131"/>
      <c r="AHW801" s="131"/>
      <c r="AHX801" s="131"/>
      <c r="AHY801" s="131"/>
      <c r="AHZ801" s="131"/>
      <c r="AIA801" s="131"/>
      <c r="AIB801" s="131"/>
      <c r="AIC801" s="131"/>
      <c r="AID801" s="131"/>
      <c r="AIE801" s="131"/>
      <c r="AIF801" s="131"/>
      <c r="AIG801" s="131"/>
      <c r="AIH801" s="131"/>
      <c r="AII801" s="131"/>
      <c r="AIJ801" s="131"/>
      <c r="AIK801" s="131"/>
      <c r="AIL801" s="131"/>
      <c r="AIM801" s="131"/>
      <c r="AIN801" s="131"/>
      <c r="AIO801" s="131"/>
      <c r="AIP801" s="131"/>
      <c r="AIQ801" s="131"/>
      <c r="AIR801" s="131"/>
      <c r="AIS801" s="131"/>
      <c r="AIT801" s="131"/>
      <c r="AIU801" s="131"/>
      <c r="AIV801" s="131"/>
      <c r="AIW801" s="131"/>
      <c r="AIX801" s="131"/>
      <c r="AIY801" s="131"/>
      <c r="AIZ801" s="131"/>
      <c r="AJA801" s="131"/>
      <c r="AJB801" s="131"/>
      <c r="AJC801" s="131"/>
      <c r="AJD801" s="131"/>
      <c r="AJE801" s="131"/>
      <c r="AJF801" s="131"/>
      <c r="AJG801" s="131"/>
      <c r="AJH801" s="131"/>
      <c r="AJI801" s="131"/>
      <c r="AJJ801" s="131"/>
      <c r="AJK801" s="131"/>
      <c r="AJL801" s="131"/>
      <c r="AJM801" s="131"/>
      <c r="AJN801" s="131"/>
      <c r="AJO801" s="131"/>
      <c r="AJP801" s="131"/>
      <c r="AJQ801" s="131"/>
      <c r="AJR801" s="131"/>
      <c r="AJS801" s="131"/>
      <c r="AJT801" s="131"/>
      <c r="AJU801" s="131"/>
      <c r="AJV801" s="131"/>
      <c r="AJW801" s="131"/>
      <c r="AJX801" s="131"/>
      <c r="AJY801" s="131"/>
      <c r="AJZ801" s="131"/>
      <c r="AKA801" s="131"/>
      <c r="AKB801" s="131"/>
      <c r="AKC801" s="131"/>
      <c r="AKD801" s="131"/>
      <c r="AKE801" s="131"/>
      <c r="AKF801" s="131"/>
      <c r="AKG801" s="131"/>
      <c r="AKH801" s="131"/>
      <c r="AKI801" s="131"/>
      <c r="AKJ801" s="131"/>
      <c r="AKK801" s="131"/>
      <c r="AKL801" s="131"/>
      <c r="AKM801" s="131"/>
      <c r="AKN801" s="131"/>
      <c r="AKO801" s="131"/>
      <c r="AKP801" s="131"/>
      <c r="AKQ801" s="131"/>
      <c r="AKR801" s="131"/>
      <c r="AKS801" s="131"/>
      <c r="AKT801" s="131"/>
      <c r="AKU801" s="131"/>
      <c r="AKV801" s="131"/>
      <c r="AKW801" s="131"/>
      <c r="AKX801" s="131"/>
      <c r="AKY801" s="131"/>
      <c r="AKZ801" s="131"/>
      <c r="ALA801" s="131"/>
      <c r="ALB801" s="131"/>
      <c r="ALC801" s="131"/>
      <c r="ALD801" s="131"/>
      <c r="ALE801" s="131"/>
      <c r="ALF801" s="131"/>
      <c r="ALG801" s="131"/>
      <c r="ALH801" s="131"/>
      <c r="ALI801" s="131"/>
      <c r="ALJ801" s="131"/>
      <c r="ALK801" s="131"/>
      <c r="ALL801" s="131"/>
      <c r="ALM801" s="131"/>
      <c r="ALN801" s="131"/>
    </row>
    <row r="802" spans="1:1002" s="508" customFormat="1" ht="24.95" customHeight="1" x14ac:dyDescent="0.25">
      <c r="A802" s="502"/>
      <c r="B802" s="503"/>
      <c r="C802" s="504"/>
      <c r="D802" s="450"/>
      <c r="E802" s="505"/>
      <c r="F802" s="505"/>
      <c r="G802" s="506"/>
      <c r="H802" s="506"/>
      <c r="I802" s="507"/>
      <c r="J802" s="565"/>
      <c r="K802" s="454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  <c r="EC802" s="131"/>
      <c r="ED802" s="131"/>
      <c r="EE802" s="131"/>
      <c r="EF802" s="131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31"/>
      <c r="EQ802" s="131"/>
      <c r="ER802" s="131"/>
      <c r="ES802" s="131"/>
      <c r="ET802" s="131"/>
      <c r="EU802" s="131"/>
      <c r="EV802" s="131"/>
      <c r="EW802" s="131"/>
      <c r="EX802" s="131"/>
      <c r="EY802" s="131"/>
      <c r="EZ802" s="131"/>
      <c r="FA802" s="131"/>
      <c r="FB802" s="131"/>
      <c r="FC802" s="131"/>
      <c r="FD802" s="131"/>
      <c r="FE802" s="131"/>
      <c r="FF802" s="131"/>
      <c r="FG802" s="131"/>
      <c r="FH802" s="131"/>
      <c r="FI802" s="131"/>
      <c r="FJ802" s="131"/>
      <c r="FK802" s="131"/>
      <c r="FL802" s="131"/>
      <c r="FM802" s="131"/>
      <c r="FN802" s="131"/>
      <c r="FO802" s="131"/>
      <c r="FP802" s="131"/>
      <c r="FQ802" s="131"/>
      <c r="FR802" s="131"/>
      <c r="FS802" s="131"/>
      <c r="FT802" s="131"/>
      <c r="FU802" s="131"/>
      <c r="FV802" s="131"/>
      <c r="FW802" s="131"/>
      <c r="FX802" s="131"/>
      <c r="FY802" s="131"/>
      <c r="FZ802" s="131"/>
      <c r="GA802" s="131"/>
      <c r="GB802" s="131"/>
      <c r="GC802" s="131"/>
      <c r="GD802" s="131"/>
      <c r="GE802" s="131"/>
      <c r="GF802" s="131"/>
      <c r="GG802" s="131"/>
      <c r="GH802" s="131"/>
      <c r="GI802" s="131"/>
      <c r="GJ802" s="131"/>
      <c r="GK802" s="131"/>
      <c r="GL802" s="131"/>
      <c r="GM802" s="131"/>
      <c r="GN802" s="131"/>
      <c r="GO802" s="131"/>
      <c r="GP802" s="131"/>
      <c r="GQ802" s="131"/>
      <c r="GR802" s="131"/>
      <c r="GS802" s="131"/>
      <c r="GT802" s="131"/>
      <c r="GU802" s="131"/>
      <c r="GV802" s="131"/>
      <c r="GW802" s="131"/>
      <c r="GX802" s="131"/>
      <c r="GY802" s="131"/>
      <c r="GZ802" s="131"/>
      <c r="HA802" s="131"/>
      <c r="HB802" s="131"/>
      <c r="HC802" s="131"/>
      <c r="HD802" s="131"/>
      <c r="HE802" s="131"/>
      <c r="HF802" s="131"/>
      <c r="HG802" s="131"/>
      <c r="HH802" s="131"/>
      <c r="HI802" s="131"/>
      <c r="HJ802" s="131"/>
      <c r="HK802" s="131"/>
      <c r="HL802" s="131"/>
      <c r="HM802" s="131"/>
      <c r="HN802" s="131"/>
      <c r="HO802" s="131"/>
      <c r="HP802" s="131"/>
      <c r="HQ802" s="131"/>
      <c r="HR802" s="131"/>
      <c r="HS802" s="131"/>
      <c r="HT802" s="131"/>
      <c r="HU802" s="131"/>
      <c r="HV802" s="131"/>
      <c r="HW802" s="131"/>
      <c r="HX802" s="131"/>
      <c r="HY802" s="131"/>
      <c r="HZ802" s="131"/>
      <c r="IA802" s="131"/>
      <c r="IB802" s="131"/>
      <c r="IC802" s="131"/>
      <c r="ID802" s="131"/>
      <c r="IE802" s="131"/>
      <c r="IF802" s="131"/>
      <c r="IG802" s="131"/>
      <c r="IH802" s="131"/>
      <c r="II802" s="131"/>
      <c r="IJ802" s="131"/>
      <c r="IK802" s="131"/>
      <c r="IL802" s="131"/>
      <c r="IM802" s="131"/>
      <c r="IN802" s="131"/>
      <c r="IO802" s="131"/>
      <c r="IP802" s="131"/>
      <c r="IQ802" s="131"/>
      <c r="IR802" s="131"/>
      <c r="IS802" s="131"/>
      <c r="IT802" s="131"/>
      <c r="IU802" s="131"/>
      <c r="IV802" s="131"/>
      <c r="IW802" s="131"/>
      <c r="IX802" s="131"/>
      <c r="IY802" s="131"/>
      <c r="IZ802" s="131"/>
      <c r="JA802" s="131"/>
      <c r="JB802" s="131"/>
      <c r="JC802" s="131"/>
      <c r="JD802" s="131"/>
      <c r="JE802" s="131"/>
      <c r="JF802" s="131"/>
      <c r="JG802" s="131"/>
      <c r="JH802" s="131"/>
      <c r="JI802" s="131"/>
      <c r="JJ802" s="131"/>
      <c r="JK802" s="131"/>
      <c r="JL802" s="131"/>
      <c r="JM802" s="131"/>
      <c r="JN802" s="131"/>
      <c r="JO802" s="131"/>
      <c r="JP802" s="131"/>
      <c r="JQ802" s="131"/>
      <c r="JR802" s="131"/>
      <c r="JS802" s="131"/>
      <c r="JT802" s="131"/>
      <c r="JU802" s="131"/>
      <c r="JV802" s="131"/>
      <c r="JW802" s="131"/>
      <c r="JX802" s="131"/>
      <c r="JY802" s="131"/>
      <c r="JZ802" s="131"/>
      <c r="KA802" s="131"/>
      <c r="KB802" s="131"/>
      <c r="KC802" s="131"/>
      <c r="KD802" s="131"/>
      <c r="KE802" s="131"/>
      <c r="KF802" s="131"/>
      <c r="KG802" s="131"/>
      <c r="KH802" s="131"/>
      <c r="KI802" s="131"/>
      <c r="KJ802" s="131"/>
      <c r="KK802" s="131"/>
      <c r="KL802" s="131"/>
      <c r="KM802" s="131"/>
      <c r="KN802" s="131"/>
      <c r="KO802" s="131"/>
      <c r="KP802" s="131"/>
      <c r="KQ802" s="131"/>
      <c r="KR802" s="131"/>
      <c r="KS802" s="131"/>
      <c r="KT802" s="131"/>
      <c r="KU802" s="131"/>
      <c r="KV802" s="131"/>
      <c r="KW802" s="131"/>
      <c r="KX802" s="131"/>
      <c r="KY802" s="131"/>
      <c r="KZ802" s="131"/>
      <c r="LA802" s="131"/>
      <c r="LB802" s="131"/>
      <c r="LC802" s="131"/>
      <c r="LD802" s="131"/>
      <c r="LE802" s="131"/>
      <c r="LF802" s="131"/>
      <c r="LG802" s="131"/>
      <c r="LH802" s="131"/>
      <c r="LI802" s="131"/>
      <c r="LJ802" s="131"/>
      <c r="LK802" s="131"/>
      <c r="LL802" s="131"/>
      <c r="LM802" s="131"/>
      <c r="LN802" s="131"/>
      <c r="LO802" s="131"/>
      <c r="LP802" s="131"/>
      <c r="LQ802" s="131"/>
      <c r="LR802" s="131"/>
      <c r="LS802" s="131"/>
      <c r="LT802" s="131"/>
      <c r="LU802" s="131"/>
      <c r="LV802" s="131"/>
      <c r="LW802" s="131"/>
      <c r="LX802" s="131"/>
      <c r="LY802" s="131"/>
      <c r="LZ802" s="131"/>
      <c r="MA802" s="131"/>
      <c r="MB802" s="131"/>
      <c r="MC802" s="131"/>
      <c r="MD802" s="131"/>
      <c r="ME802" s="131"/>
      <c r="MF802" s="131"/>
      <c r="MG802" s="131"/>
      <c r="MH802" s="131"/>
      <c r="MI802" s="131"/>
      <c r="MJ802" s="131"/>
      <c r="MK802" s="131"/>
      <c r="ML802" s="131"/>
      <c r="MM802" s="131"/>
      <c r="MN802" s="131"/>
      <c r="MO802" s="131"/>
      <c r="MP802" s="131"/>
      <c r="MQ802" s="131"/>
      <c r="MR802" s="131"/>
      <c r="MS802" s="131"/>
      <c r="MT802" s="131"/>
      <c r="MU802" s="131"/>
      <c r="MV802" s="131"/>
      <c r="MW802" s="131"/>
      <c r="MX802" s="131"/>
      <c r="MY802" s="131"/>
      <c r="MZ802" s="131"/>
      <c r="NA802" s="131"/>
      <c r="NB802" s="131"/>
      <c r="NC802" s="131"/>
      <c r="ND802" s="131"/>
      <c r="NE802" s="131"/>
      <c r="NF802" s="131"/>
      <c r="NG802" s="131"/>
      <c r="NH802" s="131"/>
      <c r="NI802" s="131"/>
      <c r="NJ802" s="131"/>
      <c r="NK802" s="131"/>
      <c r="NL802" s="131"/>
      <c r="NM802" s="131"/>
      <c r="NN802" s="131"/>
      <c r="NO802" s="131"/>
      <c r="NP802" s="131"/>
      <c r="NQ802" s="131"/>
      <c r="NR802" s="131"/>
      <c r="NS802" s="131"/>
      <c r="NT802" s="131"/>
      <c r="NU802" s="131"/>
      <c r="NV802" s="131"/>
      <c r="NW802" s="131"/>
      <c r="NX802" s="131"/>
      <c r="NY802" s="131"/>
      <c r="NZ802" s="131"/>
      <c r="OA802" s="131"/>
      <c r="OB802" s="131"/>
      <c r="OC802" s="131"/>
      <c r="OD802" s="131"/>
      <c r="OE802" s="131"/>
      <c r="OF802" s="131"/>
      <c r="OG802" s="131"/>
      <c r="OH802" s="131"/>
      <c r="OI802" s="131"/>
      <c r="OJ802" s="131"/>
      <c r="OK802" s="131"/>
      <c r="OL802" s="131"/>
      <c r="OM802" s="131"/>
      <c r="ON802" s="131"/>
      <c r="OO802" s="131"/>
      <c r="OP802" s="131"/>
      <c r="OQ802" s="131"/>
      <c r="OR802" s="131"/>
      <c r="OS802" s="131"/>
      <c r="OT802" s="131"/>
      <c r="OU802" s="131"/>
      <c r="OV802" s="131"/>
      <c r="OW802" s="131"/>
      <c r="OX802" s="131"/>
      <c r="OY802" s="131"/>
      <c r="OZ802" s="131"/>
      <c r="PA802" s="131"/>
      <c r="PB802" s="131"/>
      <c r="PC802" s="131"/>
      <c r="PD802" s="131"/>
      <c r="PE802" s="131"/>
      <c r="PF802" s="131"/>
      <c r="PG802" s="131"/>
      <c r="PH802" s="131"/>
      <c r="PI802" s="131"/>
      <c r="PJ802" s="131"/>
      <c r="PK802" s="131"/>
      <c r="PL802" s="131"/>
      <c r="PM802" s="131"/>
      <c r="PN802" s="131"/>
      <c r="PO802" s="131"/>
      <c r="PP802" s="131"/>
      <c r="PQ802" s="131"/>
      <c r="PR802" s="131"/>
      <c r="PS802" s="131"/>
      <c r="PT802" s="131"/>
      <c r="PU802" s="131"/>
      <c r="PV802" s="131"/>
      <c r="PW802" s="131"/>
      <c r="PX802" s="131"/>
      <c r="PY802" s="131"/>
      <c r="PZ802" s="131"/>
      <c r="QA802" s="131"/>
      <c r="QB802" s="131"/>
      <c r="QC802" s="131"/>
      <c r="QD802" s="131"/>
      <c r="QE802" s="131"/>
      <c r="QF802" s="131"/>
      <c r="QG802" s="131"/>
      <c r="QH802" s="131"/>
      <c r="QI802" s="131"/>
      <c r="QJ802" s="131"/>
      <c r="QK802" s="131"/>
      <c r="QL802" s="131"/>
      <c r="QM802" s="131"/>
      <c r="QN802" s="131"/>
      <c r="QO802" s="131"/>
      <c r="QP802" s="131"/>
      <c r="QQ802" s="131"/>
      <c r="QR802" s="131"/>
      <c r="QS802" s="131"/>
      <c r="QT802" s="131"/>
      <c r="QU802" s="131"/>
      <c r="QV802" s="131"/>
      <c r="QW802" s="131"/>
      <c r="QX802" s="131"/>
      <c r="QY802" s="131"/>
      <c r="QZ802" s="131"/>
      <c r="RA802" s="131"/>
      <c r="RB802" s="131"/>
      <c r="RC802" s="131"/>
      <c r="RD802" s="131"/>
      <c r="RE802" s="131"/>
      <c r="RF802" s="131"/>
      <c r="RG802" s="131"/>
      <c r="RH802" s="131"/>
      <c r="RI802" s="131"/>
      <c r="RJ802" s="131"/>
      <c r="RK802" s="131"/>
      <c r="RL802" s="131"/>
      <c r="RM802" s="131"/>
      <c r="RN802" s="131"/>
      <c r="RO802" s="131"/>
      <c r="RP802" s="131"/>
      <c r="RQ802" s="131"/>
      <c r="RR802" s="131"/>
      <c r="RS802" s="131"/>
      <c r="RT802" s="131"/>
      <c r="RU802" s="131"/>
      <c r="RV802" s="131"/>
      <c r="RW802" s="131"/>
      <c r="RX802" s="131"/>
      <c r="RY802" s="131"/>
      <c r="RZ802" s="131"/>
      <c r="SA802" s="131"/>
      <c r="SB802" s="131"/>
      <c r="SC802" s="131"/>
      <c r="SD802" s="131"/>
      <c r="SE802" s="131"/>
      <c r="SF802" s="131"/>
      <c r="SG802" s="131"/>
      <c r="SH802" s="131"/>
      <c r="SI802" s="131"/>
      <c r="SJ802" s="131"/>
      <c r="SK802" s="131"/>
      <c r="SL802" s="131"/>
      <c r="SM802" s="131"/>
      <c r="SN802" s="131"/>
      <c r="SO802" s="131"/>
      <c r="SP802" s="131"/>
      <c r="SQ802" s="131"/>
      <c r="SR802" s="131"/>
      <c r="SS802" s="131"/>
      <c r="ST802" s="131"/>
      <c r="SU802" s="131"/>
      <c r="SV802" s="131"/>
      <c r="SW802" s="131"/>
      <c r="SX802" s="131"/>
      <c r="SY802" s="131"/>
      <c r="SZ802" s="131"/>
      <c r="TA802" s="131"/>
      <c r="TB802" s="131"/>
      <c r="TC802" s="131"/>
      <c r="TD802" s="131"/>
      <c r="TE802" s="131"/>
      <c r="TF802" s="131"/>
      <c r="TG802" s="131"/>
      <c r="TH802" s="131"/>
      <c r="TI802" s="131"/>
      <c r="TJ802" s="131"/>
      <c r="TK802" s="131"/>
      <c r="TL802" s="131"/>
      <c r="TM802" s="131"/>
      <c r="TN802" s="131"/>
      <c r="TO802" s="131"/>
      <c r="TP802" s="131"/>
      <c r="TQ802" s="131"/>
      <c r="TR802" s="131"/>
      <c r="TS802" s="131"/>
      <c r="TT802" s="131"/>
      <c r="TU802" s="131"/>
      <c r="TV802" s="131"/>
      <c r="TW802" s="131"/>
      <c r="TX802" s="131"/>
      <c r="TY802" s="131"/>
      <c r="TZ802" s="131"/>
      <c r="UA802" s="131"/>
      <c r="UB802" s="131"/>
      <c r="UC802" s="131"/>
      <c r="UD802" s="131"/>
      <c r="UE802" s="131"/>
      <c r="UF802" s="131"/>
      <c r="UG802" s="131"/>
      <c r="UH802" s="131"/>
      <c r="UI802" s="131"/>
      <c r="UJ802" s="131"/>
      <c r="UK802" s="131"/>
      <c r="UL802" s="131"/>
      <c r="UM802" s="131"/>
      <c r="UN802" s="131"/>
      <c r="UO802" s="131"/>
      <c r="UP802" s="131"/>
      <c r="UQ802" s="131"/>
      <c r="UR802" s="131"/>
      <c r="US802" s="131"/>
      <c r="UT802" s="131"/>
      <c r="UU802" s="131"/>
      <c r="UV802" s="131"/>
      <c r="UW802" s="131"/>
      <c r="UX802" s="131"/>
      <c r="UY802" s="131"/>
      <c r="UZ802" s="131"/>
      <c r="VA802" s="131"/>
      <c r="VB802" s="131"/>
      <c r="VC802" s="131"/>
      <c r="VD802" s="131"/>
      <c r="VE802" s="131"/>
      <c r="VF802" s="131"/>
      <c r="VG802" s="131"/>
      <c r="VH802" s="131"/>
      <c r="VI802" s="131"/>
      <c r="VJ802" s="131"/>
      <c r="VK802" s="131"/>
      <c r="VL802" s="131"/>
      <c r="VM802" s="131"/>
      <c r="VN802" s="131"/>
      <c r="VO802" s="131"/>
      <c r="VP802" s="131"/>
      <c r="VQ802" s="131"/>
      <c r="VR802" s="131"/>
      <c r="VS802" s="131"/>
      <c r="VT802" s="131"/>
      <c r="VU802" s="131"/>
      <c r="VV802" s="131"/>
      <c r="VW802" s="131"/>
      <c r="VX802" s="131"/>
      <c r="VY802" s="131"/>
      <c r="VZ802" s="131"/>
      <c r="WA802" s="131"/>
      <c r="WB802" s="131"/>
      <c r="WC802" s="131"/>
      <c r="WD802" s="131"/>
      <c r="WE802" s="131"/>
      <c r="WF802" s="131"/>
      <c r="WG802" s="131"/>
      <c r="WH802" s="131"/>
      <c r="WI802" s="131"/>
      <c r="WJ802" s="131"/>
      <c r="WK802" s="131"/>
      <c r="WL802" s="131"/>
      <c r="WM802" s="131"/>
      <c r="WN802" s="131"/>
      <c r="WO802" s="131"/>
      <c r="WP802" s="131"/>
      <c r="WQ802" s="131"/>
      <c r="WR802" s="131"/>
      <c r="WS802" s="131"/>
      <c r="WT802" s="131"/>
      <c r="WU802" s="131"/>
      <c r="WV802" s="131"/>
      <c r="WW802" s="131"/>
      <c r="WX802" s="131"/>
      <c r="WY802" s="131"/>
      <c r="WZ802" s="131"/>
      <c r="XA802" s="131"/>
      <c r="XB802" s="131"/>
      <c r="XC802" s="131"/>
      <c r="XD802" s="131"/>
      <c r="XE802" s="131"/>
      <c r="XF802" s="131"/>
      <c r="XG802" s="131"/>
      <c r="XH802" s="131"/>
      <c r="XI802" s="131"/>
      <c r="XJ802" s="131"/>
      <c r="XK802" s="131"/>
      <c r="XL802" s="131"/>
      <c r="XM802" s="131"/>
      <c r="XN802" s="131"/>
      <c r="XO802" s="131"/>
      <c r="XP802" s="131"/>
      <c r="XQ802" s="131"/>
      <c r="XR802" s="131"/>
      <c r="XS802" s="131"/>
      <c r="XT802" s="131"/>
      <c r="XU802" s="131"/>
      <c r="XV802" s="131"/>
      <c r="XW802" s="131"/>
      <c r="XX802" s="131"/>
      <c r="XY802" s="131"/>
      <c r="XZ802" s="131"/>
      <c r="YA802" s="131"/>
      <c r="YB802" s="131"/>
      <c r="YC802" s="131"/>
      <c r="YD802" s="131"/>
      <c r="YE802" s="131"/>
      <c r="YF802" s="131"/>
      <c r="YG802" s="131"/>
      <c r="YH802" s="131"/>
      <c r="YI802" s="131"/>
      <c r="YJ802" s="131"/>
      <c r="YK802" s="131"/>
      <c r="YL802" s="131"/>
      <c r="YM802" s="131"/>
      <c r="YN802" s="131"/>
      <c r="YO802" s="131"/>
      <c r="YP802" s="131"/>
      <c r="YQ802" s="131"/>
      <c r="YR802" s="131"/>
      <c r="YS802" s="131"/>
      <c r="YT802" s="131"/>
      <c r="YU802" s="131"/>
      <c r="YV802" s="131"/>
      <c r="YW802" s="131"/>
      <c r="YX802" s="131"/>
      <c r="YY802" s="131"/>
      <c r="YZ802" s="131"/>
      <c r="ZA802" s="131"/>
      <c r="ZB802" s="131"/>
      <c r="ZC802" s="131"/>
      <c r="ZD802" s="131"/>
      <c r="ZE802" s="131"/>
      <c r="ZF802" s="131"/>
      <c r="ZG802" s="131"/>
      <c r="ZH802" s="131"/>
      <c r="ZI802" s="131"/>
      <c r="ZJ802" s="131"/>
      <c r="ZK802" s="131"/>
      <c r="ZL802" s="131"/>
      <c r="ZM802" s="131"/>
      <c r="ZN802" s="131"/>
      <c r="ZO802" s="131"/>
      <c r="ZP802" s="131"/>
      <c r="ZQ802" s="131"/>
      <c r="ZR802" s="131"/>
      <c r="ZS802" s="131"/>
      <c r="ZT802" s="131"/>
      <c r="ZU802" s="131"/>
      <c r="ZV802" s="131"/>
      <c r="ZW802" s="131"/>
      <c r="ZX802" s="131"/>
      <c r="ZY802" s="131"/>
      <c r="ZZ802" s="131"/>
      <c r="AAA802" s="131"/>
      <c r="AAB802" s="131"/>
      <c r="AAC802" s="131"/>
      <c r="AAD802" s="131"/>
      <c r="AAE802" s="131"/>
      <c r="AAF802" s="131"/>
      <c r="AAG802" s="131"/>
      <c r="AAH802" s="131"/>
      <c r="AAI802" s="131"/>
      <c r="AAJ802" s="131"/>
      <c r="AAK802" s="131"/>
      <c r="AAL802" s="131"/>
      <c r="AAM802" s="131"/>
      <c r="AAN802" s="131"/>
      <c r="AAO802" s="131"/>
      <c r="AAP802" s="131"/>
      <c r="AAQ802" s="131"/>
      <c r="AAR802" s="131"/>
      <c r="AAS802" s="131"/>
      <c r="AAT802" s="131"/>
      <c r="AAU802" s="131"/>
      <c r="AAV802" s="131"/>
      <c r="AAW802" s="131"/>
      <c r="AAX802" s="131"/>
      <c r="AAY802" s="131"/>
      <c r="AAZ802" s="131"/>
      <c r="ABA802" s="131"/>
      <c r="ABB802" s="131"/>
      <c r="ABC802" s="131"/>
      <c r="ABD802" s="131"/>
      <c r="ABE802" s="131"/>
      <c r="ABF802" s="131"/>
      <c r="ABG802" s="131"/>
      <c r="ABH802" s="131"/>
      <c r="ABI802" s="131"/>
      <c r="ABJ802" s="131"/>
      <c r="ABK802" s="131"/>
      <c r="ABL802" s="131"/>
      <c r="ABM802" s="131"/>
      <c r="ABN802" s="131"/>
      <c r="ABO802" s="131"/>
      <c r="ABP802" s="131"/>
      <c r="ABQ802" s="131"/>
      <c r="ABR802" s="131"/>
      <c r="ABS802" s="131"/>
      <c r="ABT802" s="131"/>
      <c r="ABU802" s="131"/>
      <c r="ABV802" s="131"/>
      <c r="ABW802" s="131"/>
      <c r="ABX802" s="131"/>
      <c r="ABY802" s="131"/>
      <c r="ABZ802" s="131"/>
      <c r="ACA802" s="131"/>
      <c r="ACB802" s="131"/>
      <c r="ACC802" s="131"/>
      <c r="ACD802" s="131"/>
      <c r="ACE802" s="131"/>
      <c r="ACF802" s="131"/>
      <c r="ACG802" s="131"/>
      <c r="ACH802" s="131"/>
      <c r="ACI802" s="131"/>
      <c r="ACJ802" s="131"/>
      <c r="ACK802" s="131"/>
      <c r="ACL802" s="131"/>
      <c r="ACM802" s="131"/>
      <c r="ACN802" s="131"/>
      <c r="ACO802" s="131"/>
      <c r="ACP802" s="131"/>
      <c r="ACQ802" s="131"/>
      <c r="ACR802" s="131"/>
      <c r="ACS802" s="131"/>
      <c r="ACT802" s="131"/>
      <c r="ACU802" s="131"/>
      <c r="ACV802" s="131"/>
      <c r="ACW802" s="131"/>
      <c r="ACX802" s="131"/>
      <c r="ACY802" s="131"/>
      <c r="ACZ802" s="131"/>
      <c r="ADA802" s="131"/>
      <c r="ADB802" s="131"/>
      <c r="ADC802" s="131"/>
      <c r="ADD802" s="131"/>
      <c r="ADE802" s="131"/>
      <c r="ADF802" s="131"/>
      <c r="ADG802" s="131"/>
      <c r="ADH802" s="131"/>
      <c r="ADI802" s="131"/>
      <c r="ADJ802" s="131"/>
      <c r="ADK802" s="131"/>
      <c r="ADL802" s="131"/>
      <c r="ADM802" s="131"/>
      <c r="ADN802" s="131"/>
      <c r="ADO802" s="131"/>
      <c r="ADP802" s="131"/>
      <c r="ADQ802" s="131"/>
      <c r="ADR802" s="131"/>
      <c r="ADS802" s="131"/>
      <c r="ADT802" s="131"/>
      <c r="ADU802" s="131"/>
      <c r="ADV802" s="131"/>
      <c r="ADW802" s="131"/>
      <c r="ADX802" s="131"/>
      <c r="ADY802" s="131"/>
      <c r="ADZ802" s="131"/>
      <c r="AEA802" s="131"/>
      <c r="AEB802" s="131"/>
      <c r="AEC802" s="131"/>
      <c r="AED802" s="131"/>
      <c r="AEE802" s="131"/>
      <c r="AEF802" s="131"/>
      <c r="AEG802" s="131"/>
      <c r="AEH802" s="131"/>
      <c r="AEI802" s="131"/>
      <c r="AEJ802" s="131"/>
      <c r="AEK802" s="131"/>
      <c r="AEL802" s="131"/>
      <c r="AEM802" s="131"/>
      <c r="AEN802" s="131"/>
      <c r="AEO802" s="131"/>
      <c r="AEP802" s="131"/>
      <c r="AEQ802" s="131"/>
      <c r="AER802" s="131"/>
      <c r="AES802" s="131"/>
      <c r="AET802" s="131"/>
      <c r="AEU802" s="131"/>
      <c r="AEV802" s="131"/>
      <c r="AEW802" s="131"/>
      <c r="AEX802" s="131"/>
      <c r="AEY802" s="131"/>
      <c r="AEZ802" s="131"/>
      <c r="AFA802" s="131"/>
      <c r="AFB802" s="131"/>
      <c r="AFC802" s="131"/>
      <c r="AFD802" s="131"/>
      <c r="AFE802" s="131"/>
      <c r="AFF802" s="131"/>
      <c r="AFG802" s="131"/>
      <c r="AFH802" s="131"/>
      <c r="AFI802" s="131"/>
      <c r="AFJ802" s="131"/>
      <c r="AFK802" s="131"/>
      <c r="AFL802" s="131"/>
      <c r="AFM802" s="131"/>
      <c r="AFN802" s="131"/>
      <c r="AFO802" s="131"/>
      <c r="AFP802" s="131"/>
      <c r="AFQ802" s="131"/>
      <c r="AFR802" s="131"/>
      <c r="AFS802" s="131"/>
      <c r="AFT802" s="131"/>
      <c r="AFU802" s="131"/>
      <c r="AFV802" s="131"/>
      <c r="AFW802" s="131"/>
      <c r="AFX802" s="131"/>
      <c r="AFY802" s="131"/>
      <c r="AFZ802" s="131"/>
      <c r="AGA802" s="131"/>
      <c r="AGB802" s="131"/>
      <c r="AGC802" s="131"/>
      <c r="AGD802" s="131"/>
      <c r="AGE802" s="131"/>
      <c r="AGF802" s="131"/>
      <c r="AGG802" s="131"/>
      <c r="AGH802" s="131"/>
      <c r="AGI802" s="131"/>
      <c r="AGJ802" s="131"/>
      <c r="AGK802" s="131"/>
      <c r="AGL802" s="131"/>
      <c r="AGM802" s="131"/>
      <c r="AGN802" s="131"/>
      <c r="AGO802" s="131"/>
      <c r="AGP802" s="131"/>
      <c r="AGQ802" s="131"/>
      <c r="AGR802" s="131"/>
      <c r="AGS802" s="131"/>
      <c r="AGT802" s="131"/>
      <c r="AGU802" s="131"/>
      <c r="AGV802" s="131"/>
      <c r="AGW802" s="131"/>
      <c r="AGX802" s="131"/>
      <c r="AGY802" s="131"/>
      <c r="AGZ802" s="131"/>
      <c r="AHA802" s="131"/>
      <c r="AHB802" s="131"/>
      <c r="AHC802" s="131"/>
      <c r="AHD802" s="131"/>
      <c r="AHE802" s="131"/>
      <c r="AHF802" s="131"/>
      <c r="AHG802" s="131"/>
      <c r="AHH802" s="131"/>
      <c r="AHI802" s="131"/>
      <c r="AHJ802" s="131"/>
      <c r="AHK802" s="131"/>
      <c r="AHL802" s="131"/>
      <c r="AHM802" s="131"/>
      <c r="AHN802" s="131"/>
      <c r="AHO802" s="131"/>
      <c r="AHP802" s="131"/>
      <c r="AHQ802" s="131"/>
      <c r="AHR802" s="131"/>
      <c r="AHS802" s="131"/>
      <c r="AHT802" s="131"/>
      <c r="AHU802" s="131"/>
      <c r="AHV802" s="131"/>
      <c r="AHW802" s="131"/>
      <c r="AHX802" s="131"/>
      <c r="AHY802" s="131"/>
      <c r="AHZ802" s="131"/>
      <c r="AIA802" s="131"/>
      <c r="AIB802" s="131"/>
      <c r="AIC802" s="131"/>
      <c r="AID802" s="131"/>
      <c r="AIE802" s="131"/>
      <c r="AIF802" s="131"/>
      <c r="AIG802" s="131"/>
      <c r="AIH802" s="131"/>
      <c r="AII802" s="131"/>
      <c r="AIJ802" s="131"/>
      <c r="AIK802" s="131"/>
      <c r="AIL802" s="131"/>
      <c r="AIM802" s="131"/>
      <c r="AIN802" s="131"/>
      <c r="AIO802" s="131"/>
      <c r="AIP802" s="131"/>
      <c r="AIQ802" s="131"/>
      <c r="AIR802" s="131"/>
      <c r="AIS802" s="131"/>
      <c r="AIT802" s="131"/>
      <c r="AIU802" s="131"/>
      <c r="AIV802" s="131"/>
      <c r="AIW802" s="131"/>
      <c r="AIX802" s="131"/>
      <c r="AIY802" s="131"/>
      <c r="AIZ802" s="131"/>
      <c r="AJA802" s="131"/>
      <c r="AJB802" s="131"/>
      <c r="AJC802" s="131"/>
      <c r="AJD802" s="131"/>
      <c r="AJE802" s="131"/>
      <c r="AJF802" s="131"/>
      <c r="AJG802" s="131"/>
      <c r="AJH802" s="131"/>
      <c r="AJI802" s="131"/>
      <c r="AJJ802" s="131"/>
      <c r="AJK802" s="131"/>
      <c r="AJL802" s="131"/>
      <c r="AJM802" s="131"/>
      <c r="AJN802" s="131"/>
      <c r="AJO802" s="131"/>
      <c r="AJP802" s="131"/>
      <c r="AJQ802" s="131"/>
      <c r="AJR802" s="131"/>
      <c r="AJS802" s="131"/>
      <c r="AJT802" s="131"/>
      <c r="AJU802" s="131"/>
      <c r="AJV802" s="131"/>
      <c r="AJW802" s="131"/>
      <c r="AJX802" s="131"/>
      <c r="AJY802" s="131"/>
      <c r="AJZ802" s="131"/>
      <c r="AKA802" s="131"/>
      <c r="AKB802" s="131"/>
      <c r="AKC802" s="131"/>
      <c r="AKD802" s="131"/>
      <c r="AKE802" s="131"/>
      <c r="AKF802" s="131"/>
      <c r="AKG802" s="131"/>
      <c r="AKH802" s="131"/>
      <c r="AKI802" s="131"/>
      <c r="AKJ802" s="131"/>
      <c r="AKK802" s="131"/>
      <c r="AKL802" s="131"/>
      <c r="AKM802" s="131"/>
      <c r="AKN802" s="131"/>
      <c r="AKO802" s="131"/>
      <c r="AKP802" s="131"/>
      <c r="AKQ802" s="131"/>
      <c r="AKR802" s="131"/>
      <c r="AKS802" s="131"/>
      <c r="AKT802" s="131"/>
      <c r="AKU802" s="131"/>
      <c r="AKV802" s="131"/>
      <c r="AKW802" s="131"/>
      <c r="AKX802" s="131"/>
      <c r="AKY802" s="131"/>
      <c r="AKZ802" s="131"/>
      <c r="ALA802" s="131"/>
      <c r="ALB802" s="131"/>
      <c r="ALC802" s="131"/>
      <c r="ALD802" s="131"/>
      <c r="ALE802" s="131"/>
      <c r="ALF802" s="131"/>
      <c r="ALG802" s="131"/>
      <c r="ALH802" s="131"/>
      <c r="ALI802" s="131"/>
      <c r="ALJ802" s="131"/>
      <c r="ALK802" s="131"/>
      <c r="ALL802" s="131"/>
      <c r="ALM802" s="131"/>
      <c r="ALN802" s="131"/>
    </row>
    <row r="803" spans="1:1002" s="508" customFormat="1" ht="24.95" customHeight="1" x14ac:dyDescent="0.25">
      <c r="A803" s="502"/>
      <c r="B803" s="503"/>
      <c r="C803" s="504"/>
      <c r="D803" s="450"/>
      <c r="E803" s="505"/>
      <c r="F803" s="505"/>
      <c r="G803" s="506"/>
      <c r="H803" s="506"/>
      <c r="I803" s="507"/>
      <c r="J803" s="565"/>
      <c r="K803" s="454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  <c r="EC803" s="131"/>
      <c r="ED803" s="131"/>
      <c r="EE803" s="131"/>
      <c r="EF803" s="131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31"/>
      <c r="EQ803" s="131"/>
      <c r="ER803" s="131"/>
      <c r="ES803" s="131"/>
      <c r="ET803" s="131"/>
      <c r="EU803" s="131"/>
      <c r="EV803" s="131"/>
      <c r="EW803" s="131"/>
      <c r="EX803" s="131"/>
      <c r="EY803" s="131"/>
      <c r="EZ803" s="131"/>
      <c r="FA803" s="131"/>
      <c r="FB803" s="131"/>
      <c r="FC803" s="131"/>
      <c r="FD803" s="131"/>
      <c r="FE803" s="131"/>
      <c r="FF803" s="131"/>
      <c r="FG803" s="131"/>
      <c r="FH803" s="131"/>
      <c r="FI803" s="131"/>
      <c r="FJ803" s="131"/>
      <c r="FK803" s="131"/>
      <c r="FL803" s="131"/>
      <c r="FM803" s="131"/>
      <c r="FN803" s="131"/>
      <c r="FO803" s="131"/>
      <c r="FP803" s="131"/>
      <c r="FQ803" s="131"/>
      <c r="FR803" s="131"/>
      <c r="FS803" s="131"/>
      <c r="FT803" s="131"/>
      <c r="FU803" s="131"/>
      <c r="FV803" s="131"/>
      <c r="FW803" s="131"/>
      <c r="FX803" s="131"/>
      <c r="FY803" s="131"/>
      <c r="FZ803" s="131"/>
      <c r="GA803" s="131"/>
      <c r="GB803" s="131"/>
      <c r="GC803" s="131"/>
      <c r="GD803" s="131"/>
      <c r="GE803" s="131"/>
      <c r="GF803" s="131"/>
      <c r="GG803" s="131"/>
      <c r="GH803" s="131"/>
      <c r="GI803" s="131"/>
      <c r="GJ803" s="131"/>
      <c r="GK803" s="131"/>
      <c r="GL803" s="131"/>
      <c r="GM803" s="131"/>
      <c r="GN803" s="131"/>
      <c r="GO803" s="131"/>
      <c r="GP803" s="131"/>
      <c r="GQ803" s="131"/>
      <c r="GR803" s="131"/>
      <c r="GS803" s="131"/>
      <c r="GT803" s="131"/>
      <c r="GU803" s="131"/>
      <c r="GV803" s="131"/>
      <c r="GW803" s="131"/>
      <c r="GX803" s="131"/>
      <c r="GY803" s="131"/>
      <c r="GZ803" s="131"/>
      <c r="HA803" s="131"/>
      <c r="HB803" s="131"/>
      <c r="HC803" s="131"/>
      <c r="HD803" s="131"/>
      <c r="HE803" s="131"/>
      <c r="HF803" s="131"/>
      <c r="HG803" s="131"/>
      <c r="HH803" s="131"/>
      <c r="HI803" s="131"/>
      <c r="HJ803" s="131"/>
      <c r="HK803" s="131"/>
      <c r="HL803" s="131"/>
      <c r="HM803" s="131"/>
      <c r="HN803" s="131"/>
      <c r="HO803" s="131"/>
      <c r="HP803" s="131"/>
      <c r="HQ803" s="131"/>
      <c r="HR803" s="131"/>
      <c r="HS803" s="131"/>
      <c r="HT803" s="131"/>
      <c r="HU803" s="131"/>
      <c r="HV803" s="131"/>
      <c r="HW803" s="131"/>
      <c r="HX803" s="131"/>
      <c r="HY803" s="131"/>
      <c r="HZ803" s="131"/>
      <c r="IA803" s="131"/>
      <c r="IB803" s="131"/>
      <c r="IC803" s="131"/>
      <c r="ID803" s="131"/>
      <c r="IE803" s="131"/>
      <c r="IF803" s="131"/>
      <c r="IG803" s="131"/>
      <c r="IH803" s="131"/>
      <c r="II803" s="131"/>
      <c r="IJ803" s="131"/>
      <c r="IK803" s="131"/>
      <c r="IL803" s="131"/>
      <c r="IM803" s="131"/>
      <c r="IN803" s="131"/>
      <c r="IO803" s="131"/>
      <c r="IP803" s="131"/>
      <c r="IQ803" s="131"/>
      <c r="IR803" s="131"/>
      <c r="IS803" s="131"/>
      <c r="IT803" s="131"/>
      <c r="IU803" s="131"/>
      <c r="IV803" s="131"/>
      <c r="IW803" s="131"/>
      <c r="IX803" s="131"/>
      <c r="IY803" s="131"/>
      <c r="IZ803" s="131"/>
      <c r="JA803" s="131"/>
      <c r="JB803" s="131"/>
      <c r="JC803" s="131"/>
      <c r="JD803" s="131"/>
      <c r="JE803" s="131"/>
      <c r="JF803" s="131"/>
      <c r="JG803" s="131"/>
      <c r="JH803" s="131"/>
      <c r="JI803" s="131"/>
      <c r="JJ803" s="131"/>
      <c r="JK803" s="131"/>
      <c r="JL803" s="131"/>
      <c r="JM803" s="131"/>
      <c r="JN803" s="131"/>
      <c r="JO803" s="131"/>
      <c r="JP803" s="131"/>
      <c r="JQ803" s="131"/>
      <c r="JR803" s="131"/>
      <c r="JS803" s="131"/>
      <c r="JT803" s="131"/>
      <c r="JU803" s="131"/>
      <c r="JV803" s="131"/>
      <c r="JW803" s="131"/>
      <c r="JX803" s="131"/>
      <c r="JY803" s="131"/>
      <c r="JZ803" s="131"/>
      <c r="KA803" s="131"/>
      <c r="KB803" s="131"/>
      <c r="KC803" s="131"/>
      <c r="KD803" s="131"/>
      <c r="KE803" s="131"/>
      <c r="KF803" s="131"/>
      <c r="KG803" s="131"/>
      <c r="KH803" s="131"/>
      <c r="KI803" s="131"/>
      <c r="KJ803" s="131"/>
      <c r="KK803" s="131"/>
      <c r="KL803" s="131"/>
      <c r="KM803" s="131"/>
      <c r="KN803" s="131"/>
      <c r="KO803" s="131"/>
      <c r="KP803" s="131"/>
      <c r="KQ803" s="131"/>
      <c r="KR803" s="131"/>
      <c r="KS803" s="131"/>
      <c r="KT803" s="131"/>
      <c r="KU803" s="131"/>
      <c r="KV803" s="131"/>
      <c r="KW803" s="131"/>
      <c r="KX803" s="131"/>
      <c r="KY803" s="131"/>
      <c r="KZ803" s="131"/>
      <c r="LA803" s="131"/>
      <c r="LB803" s="131"/>
      <c r="LC803" s="131"/>
      <c r="LD803" s="131"/>
      <c r="LE803" s="131"/>
      <c r="LF803" s="131"/>
      <c r="LG803" s="131"/>
      <c r="LH803" s="131"/>
      <c r="LI803" s="131"/>
      <c r="LJ803" s="131"/>
      <c r="LK803" s="131"/>
      <c r="LL803" s="131"/>
      <c r="LM803" s="131"/>
      <c r="LN803" s="131"/>
      <c r="LO803" s="131"/>
      <c r="LP803" s="131"/>
      <c r="LQ803" s="131"/>
      <c r="LR803" s="131"/>
      <c r="LS803" s="131"/>
      <c r="LT803" s="131"/>
      <c r="LU803" s="131"/>
      <c r="LV803" s="131"/>
      <c r="LW803" s="131"/>
      <c r="LX803" s="131"/>
      <c r="LY803" s="131"/>
      <c r="LZ803" s="131"/>
      <c r="MA803" s="131"/>
      <c r="MB803" s="131"/>
      <c r="MC803" s="131"/>
      <c r="MD803" s="131"/>
      <c r="ME803" s="131"/>
      <c r="MF803" s="131"/>
      <c r="MG803" s="131"/>
      <c r="MH803" s="131"/>
      <c r="MI803" s="131"/>
      <c r="MJ803" s="131"/>
      <c r="MK803" s="131"/>
      <c r="ML803" s="131"/>
      <c r="MM803" s="131"/>
      <c r="MN803" s="131"/>
      <c r="MO803" s="131"/>
      <c r="MP803" s="131"/>
      <c r="MQ803" s="131"/>
      <c r="MR803" s="131"/>
      <c r="MS803" s="131"/>
      <c r="MT803" s="131"/>
      <c r="MU803" s="131"/>
      <c r="MV803" s="131"/>
      <c r="MW803" s="131"/>
      <c r="MX803" s="131"/>
      <c r="MY803" s="131"/>
      <c r="MZ803" s="131"/>
      <c r="NA803" s="131"/>
      <c r="NB803" s="131"/>
      <c r="NC803" s="131"/>
      <c r="ND803" s="131"/>
      <c r="NE803" s="131"/>
      <c r="NF803" s="131"/>
      <c r="NG803" s="131"/>
      <c r="NH803" s="131"/>
      <c r="NI803" s="131"/>
      <c r="NJ803" s="131"/>
      <c r="NK803" s="131"/>
      <c r="NL803" s="131"/>
      <c r="NM803" s="131"/>
      <c r="NN803" s="131"/>
      <c r="NO803" s="131"/>
      <c r="NP803" s="131"/>
      <c r="NQ803" s="131"/>
      <c r="NR803" s="131"/>
      <c r="NS803" s="131"/>
      <c r="NT803" s="131"/>
      <c r="NU803" s="131"/>
      <c r="NV803" s="131"/>
      <c r="NW803" s="131"/>
      <c r="NX803" s="131"/>
      <c r="NY803" s="131"/>
      <c r="NZ803" s="131"/>
      <c r="OA803" s="131"/>
      <c r="OB803" s="131"/>
      <c r="OC803" s="131"/>
      <c r="OD803" s="131"/>
      <c r="OE803" s="131"/>
      <c r="OF803" s="131"/>
      <c r="OG803" s="131"/>
      <c r="OH803" s="131"/>
      <c r="OI803" s="131"/>
      <c r="OJ803" s="131"/>
      <c r="OK803" s="131"/>
      <c r="OL803" s="131"/>
      <c r="OM803" s="131"/>
      <c r="ON803" s="131"/>
      <c r="OO803" s="131"/>
      <c r="OP803" s="131"/>
      <c r="OQ803" s="131"/>
      <c r="OR803" s="131"/>
      <c r="OS803" s="131"/>
      <c r="OT803" s="131"/>
      <c r="OU803" s="131"/>
      <c r="OV803" s="131"/>
      <c r="OW803" s="131"/>
      <c r="OX803" s="131"/>
      <c r="OY803" s="131"/>
      <c r="OZ803" s="131"/>
      <c r="PA803" s="131"/>
      <c r="PB803" s="131"/>
      <c r="PC803" s="131"/>
      <c r="PD803" s="131"/>
      <c r="PE803" s="131"/>
      <c r="PF803" s="131"/>
      <c r="PG803" s="131"/>
      <c r="PH803" s="131"/>
      <c r="PI803" s="131"/>
      <c r="PJ803" s="131"/>
      <c r="PK803" s="131"/>
      <c r="PL803" s="131"/>
      <c r="PM803" s="131"/>
      <c r="PN803" s="131"/>
      <c r="PO803" s="131"/>
      <c r="PP803" s="131"/>
      <c r="PQ803" s="131"/>
      <c r="PR803" s="131"/>
      <c r="PS803" s="131"/>
      <c r="PT803" s="131"/>
      <c r="PU803" s="131"/>
      <c r="PV803" s="131"/>
      <c r="PW803" s="131"/>
      <c r="PX803" s="131"/>
      <c r="PY803" s="131"/>
      <c r="PZ803" s="131"/>
      <c r="QA803" s="131"/>
      <c r="QB803" s="131"/>
      <c r="QC803" s="131"/>
      <c r="QD803" s="131"/>
      <c r="QE803" s="131"/>
      <c r="QF803" s="131"/>
      <c r="QG803" s="131"/>
      <c r="QH803" s="131"/>
      <c r="QI803" s="131"/>
      <c r="QJ803" s="131"/>
      <c r="QK803" s="131"/>
      <c r="QL803" s="131"/>
      <c r="QM803" s="131"/>
      <c r="QN803" s="131"/>
      <c r="QO803" s="131"/>
      <c r="QP803" s="131"/>
      <c r="QQ803" s="131"/>
      <c r="QR803" s="131"/>
      <c r="QS803" s="131"/>
      <c r="QT803" s="131"/>
      <c r="QU803" s="131"/>
      <c r="QV803" s="131"/>
      <c r="QW803" s="131"/>
      <c r="QX803" s="131"/>
      <c r="QY803" s="131"/>
      <c r="QZ803" s="131"/>
      <c r="RA803" s="131"/>
      <c r="RB803" s="131"/>
      <c r="RC803" s="131"/>
      <c r="RD803" s="131"/>
      <c r="RE803" s="131"/>
      <c r="RF803" s="131"/>
      <c r="RG803" s="131"/>
      <c r="RH803" s="131"/>
      <c r="RI803" s="131"/>
      <c r="RJ803" s="131"/>
      <c r="RK803" s="131"/>
      <c r="RL803" s="131"/>
      <c r="RM803" s="131"/>
      <c r="RN803" s="131"/>
      <c r="RO803" s="131"/>
      <c r="RP803" s="131"/>
      <c r="RQ803" s="131"/>
      <c r="RR803" s="131"/>
      <c r="RS803" s="131"/>
      <c r="RT803" s="131"/>
      <c r="RU803" s="131"/>
      <c r="RV803" s="131"/>
      <c r="RW803" s="131"/>
      <c r="RX803" s="131"/>
      <c r="RY803" s="131"/>
      <c r="RZ803" s="131"/>
      <c r="SA803" s="131"/>
      <c r="SB803" s="131"/>
      <c r="SC803" s="131"/>
      <c r="SD803" s="131"/>
      <c r="SE803" s="131"/>
      <c r="SF803" s="131"/>
      <c r="SG803" s="131"/>
      <c r="SH803" s="131"/>
      <c r="SI803" s="131"/>
      <c r="SJ803" s="131"/>
      <c r="SK803" s="131"/>
      <c r="SL803" s="131"/>
      <c r="SM803" s="131"/>
      <c r="SN803" s="131"/>
      <c r="SO803" s="131"/>
      <c r="SP803" s="131"/>
      <c r="SQ803" s="131"/>
      <c r="SR803" s="131"/>
      <c r="SS803" s="131"/>
      <c r="ST803" s="131"/>
      <c r="SU803" s="131"/>
      <c r="SV803" s="131"/>
      <c r="SW803" s="131"/>
      <c r="SX803" s="131"/>
      <c r="SY803" s="131"/>
      <c r="SZ803" s="131"/>
      <c r="TA803" s="131"/>
      <c r="TB803" s="131"/>
      <c r="TC803" s="131"/>
      <c r="TD803" s="131"/>
      <c r="TE803" s="131"/>
      <c r="TF803" s="131"/>
      <c r="TG803" s="131"/>
      <c r="TH803" s="131"/>
      <c r="TI803" s="131"/>
      <c r="TJ803" s="131"/>
      <c r="TK803" s="131"/>
      <c r="TL803" s="131"/>
      <c r="TM803" s="131"/>
      <c r="TN803" s="131"/>
      <c r="TO803" s="131"/>
      <c r="TP803" s="131"/>
      <c r="TQ803" s="131"/>
      <c r="TR803" s="131"/>
      <c r="TS803" s="131"/>
      <c r="TT803" s="131"/>
      <c r="TU803" s="131"/>
      <c r="TV803" s="131"/>
      <c r="TW803" s="131"/>
      <c r="TX803" s="131"/>
      <c r="TY803" s="131"/>
      <c r="TZ803" s="131"/>
      <c r="UA803" s="131"/>
      <c r="UB803" s="131"/>
      <c r="UC803" s="131"/>
      <c r="UD803" s="131"/>
      <c r="UE803" s="131"/>
      <c r="UF803" s="131"/>
      <c r="UG803" s="131"/>
      <c r="UH803" s="131"/>
      <c r="UI803" s="131"/>
      <c r="UJ803" s="131"/>
      <c r="UK803" s="131"/>
      <c r="UL803" s="131"/>
      <c r="UM803" s="131"/>
      <c r="UN803" s="131"/>
      <c r="UO803" s="131"/>
      <c r="UP803" s="131"/>
      <c r="UQ803" s="131"/>
      <c r="UR803" s="131"/>
      <c r="US803" s="131"/>
      <c r="UT803" s="131"/>
      <c r="UU803" s="131"/>
      <c r="UV803" s="131"/>
      <c r="UW803" s="131"/>
      <c r="UX803" s="131"/>
      <c r="UY803" s="131"/>
      <c r="UZ803" s="131"/>
      <c r="VA803" s="131"/>
      <c r="VB803" s="131"/>
      <c r="VC803" s="131"/>
      <c r="VD803" s="131"/>
      <c r="VE803" s="131"/>
      <c r="VF803" s="131"/>
      <c r="VG803" s="131"/>
      <c r="VH803" s="131"/>
      <c r="VI803" s="131"/>
      <c r="VJ803" s="131"/>
      <c r="VK803" s="131"/>
      <c r="VL803" s="131"/>
      <c r="VM803" s="131"/>
      <c r="VN803" s="131"/>
      <c r="VO803" s="131"/>
      <c r="VP803" s="131"/>
      <c r="VQ803" s="131"/>
      <c r="VR803" s="131"/>
      <c r="VS803" s="131"/>
      <c r="VT803" s="131"/>
      <c r="VU803" s="131"/>
      <c r="VV803" s="131"/>
      <c r="VW803" s="131"/>
      <c r="VX803" s="131"/>
      <c r="VY803" s="131"/>
      <c r="VZ803" s="131"/>
      <c r="WA803" s="131"/>
      <c r="WB803" s="131"/>
      <c r="WC803" s="131"/>
      <c r="WD803" s="131"/>
      <c r="WE803" s="131"/>
      <c r="WF803" s="131"/>
      <c r="WG803" s="131"/>
      <c r="WH803" s="131"/>
      <c r="WI803" s="131"/>
      <c r="WJ803" s="131"/>
      <c r="WK803" s="131"/>
      <c r="WL803" s="131"/>
      <c r="WM803" s="131"/>
      <c r="WN803" s="131"/>
      <c r="WO803" s="131"/>
      <c r="WP803" s="131"/>
      <c r="WQ803" s="131"/>
      <c r="WR803" s="131"/>
      <c r="WS803" s="131"/>
      <c r="WT803" s="131"/>
      <c r="WU803" s="131"/>
      <c r="WV803" s="131"/>
      <c r="WW803" s="131"/>
      <c r="WX803" s="131"/>
      <c r="WY803" s="131"/>
      <c r="WZ803" s="131"/>
      <c r="XA803" s="131"/>
      <c r="XB803" s="131"/>
      <c r="XC803" s="131"/>
      <c r="XD803" s="131"/>
      <c r="XE803" s="131"/>
      <c r="XF803" s="131"/>
      <c r="XG803" s="131"/>
      <c r="XH803" s="131"/>
      <c r="XI803" s="131"/>
      <c r="XJ803" s="131"/>
      <c r="XK803" s="131"/>
      <c r="XL803" s="131"/>
      <c r="XM803" s="131"/>
      <c r="XN803" s="131"/>
      <c r="XO803" s="131"/>
      <c r="XP803" s="131"/>
      <c r="XQ803" s="131"/>
      <c r="XR803" s="131"/>
      <c r="XS803" s="131"/>
      <c r="XT803" s="131"/>
      <c r="XU803" s="131"/>
      <c r="XV803" s="131"/>
      <c r="XW803" s="131"/>
      <c r="XX803" s="131"/>
      <c r="XY803" s="131"/>
      <c r="XZ803" s="131"/>
      <c r="YA803" s="131"/>
      <c r="YB803" s="131"/>
      <c r="YC803" s="131"/>
      <c r="YD803" s="131"/>
      <c r="YE803" s="131"/>
      <c r="YF803" s="131"/>
      <c r="YG803" s="131"/>
      <c r="YH803" s="131"/>
      <c r="YI803" s="131"/>
      <c r="YJ803" s="131"/>
      <c r="YK803" s="131"/>
      <c r="YL803" s="131"/>
      <c r="YM803" s="131"/>
      <c r="YN803" s="131"/>
      <c r="YO803" s="131"/>
      <c r="YP803" s="131"/>
      <c r="YQ803" s="131"/>
      <c r="YR803" s="131"/>
      <c r="YS803" s="131"/>
      <c r="YT803" s="131"/>
      <c r="YU803" s="131"/>
      <c r="YV803" s="131"/>
      <c r="YW803" s="131"/>
      <c r="YX803" s="131"/>
      <c r="YY803" s="131"/>
      <c r="YZ803" s="131"/>
      <c r="ZA803" s="131"/>
      <c r="ZB803" s="131"/>
      <c r="ZC803" s="131"/>
      <c r="ZD803" s="131"/>
      <c r="ZE803" s="131"/>
      <c r="ZF803" s="131"/>
      <c r="ZG803" s="131"/>
      <c r="ZH803" s="131"/>
      <c r="ZI803" s="131"/>
      <c r="ZJ803" s="131"/>
      <c r="ZK803" s="131"/>
      <c r="ZL803" s="131"/>
      <c r="ZM803" s="131"/>
      <c r="ZN803" s="131"/>
      <c r="ZO803" s="131"/>
      <c r="ZP803" s="131"/>
      <c r="ZQ803" s="131"/>
      <c r="ZR803" s="131"/>
      <c r="ZS803" s="131"/>
      <c r="ZT803" s="131"/>
      <c r="ZU803" s="131"/>
      <c r="ZV803" s="131"/>
      <c r="ZW803" s="131"/>
      <c r="ZX803" s="131"/>
      <c r="ZY803" s="131"/>
      <c r="ZZ803" s="131"/>
      <c r="AAA803" s="131"/>
      <c r="AAB803" s="131"/>
      <c r="AAC803" s="131"/>
      <c r="AAD803" s="131"/>
      <c r="AAE803" s="131"/>
      <c r="AAF803" s="131"/>
      <c r="AAG803" s="131"/>
      <c r="AAH803" s="131"/>
      <c r="AAI803" s="131"/>
      <c r="AAJ803" s="131"/>
      <c r="AAK803" s="131"/>
      <c r="AAL803" s="131"/>
      <c r="AAM803" s="131"/>
      <c r="AAN803" s="131"/>
      <c r="AAO803" s="131"/>
      <c r="AAP803" s="131"/>
      <c r="AAQ803" s="131"/>
      <c r="AAR803" s="131"/>
      <c r="AAS803" s="131"/>
      <c r="AAT803" s="131"/>
      <c r="AAU803" s="131"/>
      <c r="AAV803" s="131"/>
      <c r="AAW803" s="131"/>
      <c r="AAX803" s="131"/>
      <c r="AAY803" s="131"/>
      <c r="AAZ803" s="131"/>
      <c r="ABA803" s="131"/>
      <c r="ABB803" s="131"/>
      <c r="ABC803" s="131"/>
      <c r="ABD803" s="131"/>
      <c r="ABE803" s="131"/>
      <c r="ABF803" s="131"/>
      <c r="ABG803" s="131"/>
      <c r="ABH803" s="131"/>
      <c r="ABI803" s="131"/>
      <c r="ABJ803" s="131"/>
      <c r="ABK803" s="131"/>
      <c r="ABL803" s="131"/>
      <c r="ABM803" s="131"/>
      <c r="ABN803" s="131"/>
      <c r="ABO803" s="131"/>
      <c r="ABP803" s="131"/>
      <c r="ABQ803" s="131"/>
      <c r="ABR803" s="131"/>
      <c r="ABS803" s="131"/>
      <c r="ABT803" s="131"/>
      <c r="ABU803" s="131"/>
      <c r="ABV803" s="131"/>
      <c r="ABW803" s="131"/>
      <c r="ABX803" s="131"/>
      <c r="ABY803" s="131"/>
      <c r="ABZ803" s="131"/>
      <c r="ACA803" s="131"/>
      <c r="ACB803" s="131"/>
      <c r="ACC803" s="131"/>
      <c r="ACD803" s="131"/>
      <c r="ACE803" s="131"/>
      <c r="ACF803" s="131"/>
      <c r="ACG803" s="131"/>
      <c r="ACH803" s="131"/>
      <c r="ACI803" s="131"/>
      <c r="ACJ803" s="131"/>
      <c r="ACK803" s="131"/>
      <c r="ACL803" s="131"/>
      <c r="ACM803" s="131"/>
      <c r="ACN803" s="131"/>
      <c r="ACO803" s="131"/>
      <c r="ACP803" s="131"/>
      <c r="ACQ803" s="131"/>
      <c r="ACR803" s="131"/>
      <c r="ACS803" s="131"/>
      <c r="ACT803" s="131"/>
      <c r="ACU803" s="131"/>
      <c r="ACV803" s="131"/>
      <c r="ACW803" s="131"/>
      <c r="ACX803" s="131"/>
      <c r="ACY803" s="131"/>
      <c r="ACZ803" s="131"/>
      <c r="ADA803" s="131"/>
      <c r="ADB803" s="131"/>
      <c r="ADC803" s="131"/>
      <c r="ADD803" s="131"/>
      <c r="ADE803" s="131"/>
      <c r="ADF803" s="131"/>
      <c r="ADG803" s="131"/>
      <c r="ADH803" s="131"/>
      <c r="ADI803" s="131"/>
      <c r="ADJ803" s="131"/>
      <c r="ADK803" s="131"/>
      <c r="ADL803" s="131"/>
      <c r="ADM803" s="131"/>
      <c r="ADN803" s="131"/>
      <c r="ADO803" s="131"/>
      <c r="ADP803" s="131"/>
      <c r="ADQ803" s="131"/>
      <c r="ADR803" s="131"/>
      <c r="ADS803" s="131"/>
      <c r="ADT803" s="131"/>
      <c r="ADU803" s="131"/>
      <c r="ADV803" s="131"/>
      <c r="ADW803" s="131"/>
      <c r="ADX803" s="131"/>
      <c r="ADY803" s="131"/>
      <c r="ADZ803" s="131"/>
      <c r="AEA803" s="131"/>
      <c r="AEB803" s="131"/>
      <c r="AEC803" s="131"/>
      <c r="AED803" s="131"/>
      <c r="AEE803" s="131"/>
      <c r="AEF803" s="131"/>
      <c r="AEG803" s="131"/>
      <c r="AEH803" s="131"/>
      <c r="AEI803" s="131"/>
      <c r="AEJ803" s="131"/>
      <c r="AEK803" s="131"/>
      <c r="AEL803" s="131"/>
      <c r="AEM803" s="131"/>
      <c r="AEN803" s="131"/>
      <c r="AEO803" s="131"/>
      <c r="AEP803" s="131"/>
      <c r="AEQ803" s="131"/>
      <c r="AER803" s="131"/>
      <c r="AES803" s="131"/>
      <c r="AET803" s="131"/>
      <c r="AEU803" s="131"/>
      <c r="AEV803" s="131"/>
      <c r="AEW803" s="131"/>
      <c r="AEX803" s="131"/>
      <c r="AEY803" s="131"/>
      <c r="AEZ803" s="131"/>
      <c r="AFA803" s="131"/>
      <c r="AFB803" s="131"/>
      <c r="AFC803" s="131"/>
      <c r="AFD803" s="131"/>
      <c r="AFE803" s="131"/>
      <c r="AFF803" s="131"/>
      <c r="AFG803" s="131"/>
      <c r="AFH803" s="131"/>
      <c r="AFI803" s="131"/>
      <c r="AFJ803" s="131"/>
      <c r="AFK803" s="131"/>
      <c r="AFL803" s="131"/>
      <c r="AFM803" s="131"/>
      <c r="AFN803" s="131"/>
      <c r="AFO803" s="131"/>
      <c r="AFP803" s="131"/>
      <c r="AFQ803" s="131"/>
      <c r="AFR803" s="131"/>
      <c r="AFS803" s="131"/>
      <c r="AFT803" s="131"/>
      <c r="AFU803" s="131"/>
      <c r="AFV803" s="131"/>
      <c r="AFW803" s="131"/>
      <c r="AFX803" s="131"/>
      <c r="AFY803" s="131"/>
      <c r="AFZ803" s="131"/>
      <c r="AGA803" s="131"/>
      <c r="AGB803" s="131"/>
      <c r="AGC803" s="131"/>
      <c r="AGD803" s="131"/>
      <c r="AGE803" s="131"/>
      <c r="AGF803" s="131"/>
      <c r="AGG803" s="131"/>
      <c r="AGH803" s="131"/>
      <c r="AGI803" s="131"/>
      <c r="AGJ803" s="131"/>
      <c r="AGK803" s="131"/>
      <c r="AGL803" s="131"/>
      <c r="AGM803" s="131"/>
      <c r="AGN803" s="131"/>
      <c r="AGO803" s="131"/>
      <c r="AGP803" s="131"/>
      <c r="AGQ803" s="131"/>
      <c r="AGR803" s="131"/>
      <c r="AGS803" s="131"/>
      <c r="AGT803" s="131"/>
      <c r="AGU803" s="131"/>
      <c r="AGV803" s="131"/>
      <c r="AGW803" s="131"/>
      <c r="AGX803" s="131"/>
      <c r="AGY803" s="131"/>
      <c r="AGZ803" s="131"/>
      <c r="AHA803" s="131"/>
      <c r="AHB803" s="131"/>
      <c r="AHC803" s="131"/>
      <c r="AHD803" s="131"/>
      <c r="AHE803" s="131"/>
      <c r="AHF803" s="131"/>
      <c r="AHG803" s="131"/>
      <c r="AHH803" s="131"/>
      <c r="AHI803" s="131"/>
      <c r="AHJ803" s="131"/>
      <c r="AHK803" s="131"/>
      <c r="AHL803" s="131"/>
      <c r="AHM803" s="131"/>
      <c r="AHN803" s="131"/>
      <c r="AHO803" s="131"/>
      <c r="AHP803" s="131"/>
      <c r="AHQ803" s="131"/>
      <c r="AHR803" s="131"/>
      <c r="AHS803" s="131"/>
      <c r="AHT803" s="131"/>
      <c r="AHU803" s="131"/>
      <c r="AHV803" s="131"/>
      <c r="AHW803" s="131"/>
      <c r="AHX803" s="131"/>
      <c r="AHY803" s="131"/>
      <c r="AHZ803" s="131"/>
      <c r="AIA803" s="131"/>
      <c r="AIB803" s="131"/>
      <c r="AIC803" s="131"/>
      <c r="AID803" s="131"/>
      <c r="AIE803" s="131"/>
      <c r="AIF803" s="131"/>
      <c r="AIG803" s="131"/>
      <c r="AIH803" s="131"/>
      <c r="AII803" s="131"/>
      <c r="AIJ803" s="131"/>
      <c r="AIK803" s="131"/>
      <c r="AIL803" s="131"/>
      <c r="AIM803" s="131"/>
      <c r="AIN803" s="131"/>
      <c r="AIO803" s="131"/>
      <c r="AIP803" s="131"/>
      <c r="AIQ803" s="131"/>
      <c r="AIR803" s="131"/>
      <c r="AIS803" s="131"/>
      <c r="AIT803" s="131"/>
      <c r="AIU803" s="131"/>
      <c r="AIV803" s="131"/>
      <c r="AIW803" s="131"/>
      <c r="AIX803" s="131"/>
      <c r="AIY803" s="131"/>
      <c r="AIZ803" s="131"/>
      <c r="AJA803" s="131"/>
      <c r="AJB803" s="131"/>
      <c r="AJC803" s="131"/>
      <c r="AJD803" s="131"/>
      <c r="AJE803" s="131"/>
      <c r="AJF803" s="131"/>
      <c r="AJG803" s="131"/>
      <c r="AJH803" s="131"/>
      <c r="AJI803" s="131"/>
      <c r="AJJ803" s="131"/>
      <c r="AJK803" s="131"/>
      <c r="AJL803" s="131"/>
      <c r="AJM803" s="131"/>
      <c r="AJN803" s="131"/>
      <c r="AJO803" s="131"/>
      <c r="AJP803" s="131"/>
      <c r="AJQ803" s="131"/>
      <c r="AJR803" s="131"/>
      <c r="AJS803" s="131"/>
      <c r="AJT803" s="131"/>
      <c r="AJU803" s="131"/>
      <c r="AJV803" s="131"/>
      <c r="AJW803" s="131"/>
      <c r="AJX803" s="131"/>
      <c r="AJY803" s="131"/>
      <c r="AJZ803" s="131"/>
      <c r="AKA803" s="131"/>
      <c r="AKB803" s="131"/>
      <c r="AKC803" s="131"/>
      <c r="AKD803" s="131"/>
      <c r="AKE803" s="131"/>
      <c r="AKF803" s="131"/>
      <c r="AKG803" s="131"/>
      <c r="AKH803" s="131"/>
      <c r="AKI803" s="131"/>
      <c r="AKJ803" s="131"/>
      <c r="AKK803" s="131"/>
      <c r="AKL803" s="131"/>
      <c r="AKM803" s="131"/>
      <c r="AKN803" s="131"/>
      <c r="AKO803" s="131"/>
      <c r="AKP803" s="131"/>
      <c r="AKQ803" s="131"/>
      <c r="AKR803" s="131"/>
      <c r="AKS803" s="131"/>
      <c r="AKT803" s="131"/>
      <c r="AKU803" s="131"/>
      <c r="AKV803" s="131"/>
      <c r="AKW803" s="131"/>
      <c r="AKX803" s="131"/>
      <c r="AKY803" s="131"/>
      <c r="AKZ803" s="131"/>
      <c r="ALA803" s="131"/>
      <c r="ALB803" s="131"/>
      <c r="ALC803" s="131"/>
      <c r="ALD803" s="131"/>
      <c r="ALE803" s="131"/>
      <c r="ALF803" s="131"/>
      <c r="ALG803" s="131"/>
      <c r="ALH803" s="131"/>
      <c r="ALI803" s="131"/>
      <c r="ALJ803" s="131"/>
      <c r="ALK803" s="131"/>
      <c r="ALL803" s="131"/>
      <c r="ALM803" s="131"/>
      <c r="ALN803" s="131"/>
    </row>
    <row r="804" spans="1:1002" s="508" customFormat="1" ht="24.95" customHeight="1" x14ac:dyDescent="0.25">
      <c r="A804" s="502"/>
      <c r="B804" s="503"/>
      <c r="C804" s="504"/>
      <c r="D804" s="450"/>
      <c r="E804" s="505"/>
      <c r="F804" s="505"/>
      <c r="G804" s="506"/>
      <c r="H804" s="506"/>
      <c r="I804" s="507"/>
      <c r="J804" s="565"/>
      <c r="K804" s="454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  <c r="EC804" s="131"/>
      <c r="ED804" s="131"/>
      <c r="EE804" s="131"/>
      <c r="EF804" s="131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31"/>
      <c r="EQ804" s="131"/>
      <c r="ER804" s="131"/>
      <c r="ES804" s="131"/>
      <c r="ET804" s="131"/>
      <c r="EU804" s="131"/>
      <c r="EV804" s="131"/>
      <c r="EW804" s="131"/>
      <c r="EX804" s="131"/>
      <c r="EY804" s="131"/>
      <c r="EZ804" s="131"/>
      <c r="FA804" s="131"/>
      <c r="FB804" s="131"/>
      <c r="FC804" s="131"/>
      <c r="FD804" s="131"/>
      <c r="FE804" s="131"/>
      <c r="FF804" s="131"/>
      <c r="FG804" s="131"/>
      <c r="FH804" s="131"/>
      <c r="FI804" s="131"/>
      <c r="FJ804" s="131"/>
      <c r="FK804" s="131"/>
      <c r="FL804" s="131"/>
      <c r="FM804" s="131"/>
      <c r="FN804" s="131"/>
      <c r="FO804" s="131"/>
      <c r="FP804" s="131"/>
      <c r="FQ804" s="131"/>
      <c r="FR804" s="131"/>
      <c r="FS804" s="131"/>
      <c r="FT804" s="131"/>
      <c r="FU804" s="131"/>
      <c r="FV804" s="131"/>
      <c r="FW804" s="131"/>
      <c r="FX804" s="131"/>
      <c r="FY804" s="131"/>
      <c r="FZ804" s="131"/>
      <c r="GA804" s="131"/>
      <c r="GB804" s="131"/>
      <c r="GC804" s="131"/>
      <c r="GD804" s="131"/>
      <c r="GE804" s="131"/>
      <c r="GF804" s="131"/>
      <c r="GG804" s="131"/>
      <c r="GH804" s="131"/>
      <c r="GI804" s="131"/>
      <c r="GJ804" s="131"/>
      <c r="GK804" s="131"/>
      <c r="GL804" s="131"/>
      <c r="GM804" s="131"/>
      <c r="GN804" s="131"/>
      <c r="GO804" s="131"/>
      <c r="GP804" s="131"/>
      <c r="GQ804" s="131"/>
      <c r="GR804" s="131"/>
      <c r="GS804" s="131"/>
      <c r="GT804" s="131"/>
      <c r="GU804" s="131"/>
      <c r="GV804" s="131"/>
      <c r="GW804" s="131"/>
      <c r="GX804" s="131"/>
      <c r="GY804" s="131"/>
      <c r="GZ804" s="131"/>
      <c r="HA804" s="131"/>
      <c r="HB804" s="131"/>
      <c r="HC804" s="131"/>
      <c r="HD804" s="131"/>
      <c r="HE804" s="131"/>
      <c r="HF804" s="131"/>
      <c r="HG804" s="131"/>
      <c r="HH804" s="131"/>
      <c r="HI804" s="131"/>
      <c r="HJ804" s="131"/>
      <c r="HK804" s="131"/>
      <c r="HL804" s="131"/>
      <c r="HM804" s="131"/>
      <c r="HN804" s="131"/>
      <c r="HO804" s="131"/>
      <c r="HP804" s="131"/>
      <c r="HQ804" s="131"/>
      <c r="HR804" s="131"/>
      <c r="HS804" s="131"/>
      <c r="HT804" s="131"/>
      <c r="HU804" s="131"/>
      <c r="HV804" s="131"/>
      <c r="HW804" s="131"/>
      <c r="HX804" s="131"/>
      <c r="HY804" s="131"/>
      <c r="HZ804" s="131"/>
      <c r="IA804" s="131"/>
      <c r="IB804" s="131"/>
      <c r="IC804" s="131"/>
      <c r="ID804" s="131"/>
      <c r="IE804" s="131"/>
      <c r="IF804" s="131"/>
      <c r="IG804" s="131"/>
      <c r="IH804" s="131"/>
      <c r="II804" s="131"/>
      <c r="IJ804" s="131"/>
      <c r="IK804" s="131"/>
      <c r="IL804" s="131"/>
      <c r="IM804" s="131"/>
      <c r="IN804" s="131"/>
      <c r="IO804" s="131"/>
      <c r="IP804" s="131"/>
      <c r="IQ804" s="131"/>
      <c r="IR804" s="131"/>
      <c r="IS804" s="131"/>
      <c r="IT804" s="131"/>
      <c r="IU804" s="131"/>
      <c r="IV804" s="131"/>
      <c r="IW804" s="131"/>
      <c r="IX804" s="131"/>
      <c r="IY804" s="131"/>
      <c r="IZ804" s="131"/>
      <c r="JA804" s="131"/>
      <c r="JB804" s="131"/>
      <c r="JC804" s="131"/>
      <c r="JD804" s="131"/>
      <c r="JE804" s="131"/>
      <c r="JF804" s="131"/>
      <c r="JG804" s="131"/>
      <c r="JH804" s="131"/>
      <c r="JI804" s="131"/>
      <c r="JJ804" s="131"/>
      <c r="JK804" s="131"/>
      <c r="JL804" s="131"/>
      <c r="JM804" s="131"/>
      <c r="JN804" s="131"/>
      <c r="JO804" s="131"/>
      <c r="JP804" s="131"/>
      <c r="JQ804" s="131"/>
      <c r="JR804" s="131"/>
      <c r="JS804" s="131"/>
      <c r="JT804" s="131"/>
      <c r="JU804" s="131"/>
      <c r="JV804" s="131"/>
      <c r="JW804" s="131"/>
      <c r="JX804" s="131"/>
      <c r="JY804" s="131"/>
      <c r="JZ804" s="131"/>
      <c r="KA804" s="131"/>
      <c r="KB804" s="131"/>
      <c r="KC804" s="131"/>
      <c r="KD804" s="131"/>
      <c r="KE804" s="131"/>
      <c r="KF804" s="131"/>
      <c r="KG804" s="131"/>
      <c r="KH804" s="131"/>
      <c r="KI804" s="131"/>
      <c r="KJ804" s="131"/>
      <c r="KK804" s="131"/>
      <c r="KL804" s="131"/>
      <c r="KM804" s="131"/>
      <c r="KN804" s="131"/>
      <c r="KO804" s="131"/>
      <c r="KP804" s="131"/>
      <c r="KQ804" s="131"/>
      <c r="KR804" s="131"/>
      <c r="KS804" s="131"/>
      <c r="KT804" s="131"/>
      <c r="KU804" s="131"/>
      <c r="KV804" s="131"/>
      <c r="KW804" s="131"/>
      <c r="KX804" s="131"/>
      <c r="KY804" s="131"/>
      <c r="KZ804" s="131"/>
      <c r="LA804" s="131"/>
      <c r="LB804" s="131"/>
      <c r="LC804" s="131"/>
      <c r="LD804" s="131"/>
      <c r="LE804" s="131"/>
      <c r="LF804" s="131"/>
      <c r="LG804" s="131"/>
      <c r="LH804" s="131"/>
      <c r="LI804" s="131"/>
      <c r="LJ804" s="131"/>
      <c r="LK804" s="131"/>
      <c r="LL804" s="131"/>
      <c r="LM804" s="131"/>
      <c r="LN804" s="131"/>
      <c r="LO804" s="131"/>
      <c r="LP804" s="131"/>
      <c r="LQ804" s="131"/>
      <c r="LR804" s="131"/>
      <c r="LS804" s="131"/>
      <c r="LT804" s="131"/>
      <c r="LU804" s="131"/>
      <c r="LV804" s="131"/>
      <c r="LW804" s="131"/>
      <c r="LX804" s="131"/>
      <c r="LY804" s="131"/>
      <c r="LZ804" s="131"/>
      <c r="MA804" s="131"/>
      <c r="MB804" s="131"/>
      <c r="MC804" s="131"/>
      <c r="MD804" s="131"/>
      <c r="ME804" s="131"/>
      <c r="MF804" s="131"/>
      <c r="MG804" s="131"/>
      <c r="MH804" s="131"/>
      <c r="MI804" s="131"/>
      <c r="MJ804" s="131"/>
      <c r="MK804" s="131"/>
      <c r="ML804" s="131"/>
      <c r="MM804" s="131"/>
      <c r="MN804" s="131"/>
      <c r="MO804" s="131"/>
      <c r="MP804" s="131"/>
      <c r="MQ804" s="131"/>
      <c r="MR804" s="131"/>
      <c r="MS804" s="131"/>
      <c r="MT804" s="131"/>
      <c r="MU804" s="131"/>
      <c r="MV804" s="131"/>
      <c r="MW804" s="131"/>
      <c r="MX804" s="131"/>
      <c r="MY804" s="131"/>
      <c r="MZ804" s="131"/>
      <c r="NA804" s="131"/>
      <c r="NB804" s="131"/>
      <c r="NC804" s="131"/>
      <c r="ND804" s="131"/>
      <c r="NE804" s="131"/>
      <c r="NF804" s="131"/>
      <c r="NG804" s="131"/>
      <c r="NH804" s="131"/>
      <c r="NI804" s="131"/>
      <c r="NJ804" s="131"/>
      <c r="NK804" s="131"/>
      <c r="NL804" s="131"/>
      <c r="NM804" s="131"/>
      <c r="NN804" s="131"/>
      <c r="NO804" s="131"/>
      <c r="NP804" s="131"/>
      <c r="NQ804" s="131"/>
      <c r="NR804" s="131"/>
      <c r="NS804" s="131"/>
      <c r="NT804" s="131"/>
      <c r="NU804" s="131"/>
      <c r="NV804" s="131"/>
      <c r="NW804" s="131"/>
      <c r="NX804" s="131"/>
      <c r="NY804" s="131"/>
      <c r="NZ804" s="131"/>
      <c r="OA804" s="131"/>
      <c r="OB804" s="131"/>
      <c r="OC804" s="131"/>
      <c r="OD804" s="131"/>
      <c r="OE804" s="131"/>
      <c r="OF804" s="131"/>
      <c r="OG804" s="131"/>
      <c r="OH804" s="131"/>
      <c r="OI804" s="131"/>
      <c r="OJ804" s="131"/>
      <c r="OK804" s="131"/>
      <c r="OL804" s="131"/>
      <c r="OM804" s="131"/>
      <c r="ON804" s="131"/>
      <c r="OO804" s="131"/>
      <c r="OP804" s="131"/>
      <c r="OQ804" s="131"/>
      <c r="OR804" s="131"/>
      <c r="OS804" s="131"/>
      <c r="OT804" s="131"/>
      <c r="OU804" s="131"/>
      <c r="OV804" s="131"/>
      <c r="OW804" s="131"/>
      <c r="OX804" s="131"/>
      <c r="OY804" s="131"/>
      <c r="OZ804" s="131"/>
      <c r="PA804" s="131"/>
      <c r="PB804" s="131"/>
      <c r="PC804" s="131"/>
      <c r="PD804" s="131"/>
      <c r="PE804" s="131"/>
      <c r="PF804" s="131"/>
      <c r="PG804" s="131"/>
      <c r="PH804" s="131"/>
      <c r="PI804" s="131"/>
      <c r="PJ804" s="131"/>
      <c r="PK804" s="131"/>
      <c r="PL804" s="131"/>
      <c r="PM804" s="131"/>
      <c r="PN804" s="131"/>
      <c r="PO804" s="131"/>
      <c r="PP804" s="131"/>
      <c r="PQ804" s="131"/>
      <c r="PR804" s="131"/>
      <c r="PS804" s="131"/>
      <c r="PT804" s="131"/>
      <c r="PU804" s="131"/>
      <c r="PV804" s="131"/>
      <c r="PW804" s="131"/>
      <c r="PX804" s="131"/>
      <c r="PY804" s="131"/>
      <c r="PZ804" s="131"/>
      <c r="QA804" s="131"/>
      <c r="QB804" s="131"/>
      <c r="QC804" s="131"/>
      <c r="QD804" s="131"/>
      <c r="QE804" s="131"/>
      <c r="QF804" s="131"/>
      <c r="QG804" s="131"/>
      <c r="QH804" s="131"/>
      <c r="QI804" s="131"/>
      <c r="QJ804" s="131"/>
      <c r="QK804" s="131"/>
      <c r="QL804" s="131"/>
      <c r="QM804" s="131"/>
      <c r="QN804" s="131"/>
      <c r="QO804" s="131"/>
      <c r="QP804" s="131"/>
      <c r="QQ804" s="131"/>
      <c r="QR804" s="131"/>
      <c r="QS804" s="131"/>
      <c r="QT804" s="131"/>
      <c r="QU804" s="131"/>
      <c r="QV804" s="131"/>
      <c r="QW804" s="131"/>
      <c r="QX804" s="131"/>
      <c r="QY804" s="131"/>
      <c r="QZ804" s="131"/>
      <c r="RA804" s="131"/>
      <c r="RB804" s="131"/>
      <c r="RC804" s="131"/>
      <c r="RD804" s="131"/>
      <c r="RE804" s="131"/>
      <c r="RF804" s="131"/>
      <c r="RG804" s="131"/>
      <c r="RH804" s="131"/>
      <c r="RI804" s="131"/>
      <c r="RJ804" s="131"/>
      <c r="RK804" s="131"/>
      <c r="RL804" s="131"/>
      <c r="RM804" s="131"/>
      <c r="RN804" s="131"/>
      <c r="RO804" s="131"/>
      <c r="RP804" s="131"/>
      <c r="RQ804" s="131"/>
      <c r="RR804" s="131"/>
      <c r="RS804" s="131"/>
      <c r="RT804" s="131"/>
      <c r="RU804" s="131"/>
      <c r="RV804" s="131"/>
      <c r="RW804" s="131"/>
      <c r="RX804" s="131"/>
      <c r="RY804" s="131"/>
      <c r="RZ804" s="131"/>
      <c r="SA804" s="131"/>
      <c r="SB804" s="131"/>
      <c r="SC804" s="131"/>
      <c r="SD804" s="131"/>
      <c r="SE804" s="131"/>
      <c r="SF804" s="131"/>
      <c r="SG804" s="131"/>
      <c r="SH804" s="131"/>
      <c r="SI804" s="131"/>
      <c r="SJ804" s="131"/>
      <c r="SK804" s="131"/>
      <c r="SL804" s="131"/>
      <c r="SM804" s="131"/>
      <c r="SN804" s="131"/>
      <c r="SO804" s="131"/>
      <c r="SP804" s="131"/>
      <c r="SQ804" s="131"/>
      <c r="SR804" s="131"/>
      <c r="SS804" s="131"/>
      <c r="ST804" s="131"/>
      <c r="SU804" s="131"/>
      <c r="SV804" s="131"/>
      <c r="SW804" s="131"/>
      <c r="SX804" s="131"/>
      <c r="SY804" s="131"/>
      <c r="SZ804" s="131"/>
      <c r="TA804" s="131"/>
      <c r="TB804" s="131"/>
      <c r="TC804" s="131"/>
      <c r="TD804" s="131"/>
      <c r="TE804" s="131"/>
      <c r="TF804" s="131"/>
      <c r="TG804" s="131"/>
      <c r="TH804" s="131"/>
      <c r="TI804" s="131"/>
      <c r="TJ804" s="131"/>
      <c r="TK804" s="131"/>
      <c r="TL804" s="131"/>
      <c r="TM804" s="131"/>
      <c r="TN804" s="131"/>
      <c r="TO804" s="131"/>
      <c r="TP804" s="131"/>
      <c r="TQ804" s="131"/>
      <c r="TR804" s="131"/>
      <c r="TS804" s="131"/>
      <c r="TT804" s="131"/>
      <c r="TU804" s="131"/>
      <c r="TV804" s="131"/>
      <c r="TW804" s="131"/>
      <c r="TX804" s="131"/>
      <c r="TY804" s="131"/>
      <c r="TZ804" s="131"/>
      <c r="UA804" s="131"/>
      <c r="UB804" s="131"/>
      <c r="UC804" s="131"/>
      <c r="UD804" s="131"/>
      <c r="UE804" s="131"/>
      <c r="UF804" s="131"/>
      <c r="UG804" s="131"/>
      <c r="UH804" s="131"/>
      <c r="UI804" s="131"/>
      <c r="UJ804" s="131"/>
      <c r="UK804" s="131"/>
      <c r="UL804" s="131"/>
      <c r="UM804" s="131"/>
      <c r="UN804" s="131"/>
      <c r="UO804" s="131"/>
      <c r="UP804" s="131"/>
      <c r="UQ804" s="131"/>
      <c r="UR804" s="131"/>
      <c r="US804" s="131"/>
      <c r="UT804" s="131"/>
      <c r="UU804" s="131"/>
      <c r="UV804" s="131"/>
      <c r="UW804" s="131"/>
      <c r="UX804" s="131"/>
      <c r="UY804" s="131"/>
      <c r="UZ804" s="131"/>
      <c r="VA804" s="131"/>
      <c r="VB804" s="131"/>
      <c r="VC804" s="131"/>
      <c r="VD804" s="131"/>
      <c r="VE804" s="131"/>
      <c r="VF804" s="131"/>
      <c r="VG804" s="131"/>
      <c r="VH804" s="131"/>
      <c r="VI804" s="131"/>
      <c r="VJ804" s="131"/>
      <c r="VK804" s="131"/>
      <c r="VL804" s="131"/>
      <c r="VM804" s="131"/>
      <c r="VN804" s="131"/>
      <c r="VO804" s="131"/>
      <c r="VP804" s="131"/>
      <c r="VQ804" s="131"/>
      <c r="VR804" s="131"/>
      <c r="VS804" s="131"/>
      <c r="VT804" s="131"/>
      <c r="VU804" s="131"/>
      <c r="VV804" s="131"/>
      <c r="VW804" s="131"/>
      <c r="VX804" s="131"/>
      <c r="VY804" s="131"/>
      <c r="VZ804" s="131"/>
      <c r="WA804" s="131"/>
      <c r="WB804" s="131"/>
      <c r="WC804" s="131"/>
      <c r="WD804" s="131"/>
      <c r="WE804" s="131"/>
      <c r="WF804" s="131"/>
      <c r="WG804" s="131"/>
      <c r="WH804" s="131"/>
      <c r="WI804" s="131"/>
      <c r="WJ804" s="131"/>
      <c r="WK804" s="131"/>
      <c r="WL804" s="131"/>
      <c r="WM804" s="131"/>
      <c r="WN804" s="131"/>
      <c r="WO804" s="131"/>
      <c r="WP804" s="131"/>
      <c r="WQ804" s="131"/>
      <c r="WR804" s="131"/>
      <c r="WS804" s="131"/>
      <c r="WT804" s="131"/>
      <c r="WU804" s="131"/>
      <c r="WV804" s="131"/>
      <c r="WW804" s="131"/>
      <c r="WX804" s="131"/>
      <c r="WY804" s="131"/>
      <c r="WZ804" s="131"/>
      <c r="XA804" s="131"/>
      <c r="XB804" s="131"/>
      <c r="XC804" s="131"/>
      <c r="XD804" s="131"/>
      <c r="XE804" s="131"/>
      <c r="XF804" s="131"/>
      <c r="XG804" s="131"/>
      <c r="XH804" s="131"/>
      <c r="XI804" s="131"/>
      <c r="XJ804" s="131"/>
      <c r="XK804" s="131"/>
      <c r="XL804" s="131"/>
      <c r="XM804" s="131"/>
      <c r="XN804" s="131"/>
      <c r="XO804" s="131"/>
      <c r="XP804" s="131"/>
      <c r="XQ804" s="131"/>
      <c r="XR804" s="131"/>
      <c r="XS804" s="131"/>
      <c r="XT804" s="131"/>
      <c r="XU804" s="131"/>
      <c r="XV804" s="131"/>
      <c r="XW804" s="131"/>
      <c r="XX804" s="131"/>
      <c r="XY804" s="131"/>
      <c r="XZ804" s="131"/>
      <c r="YA804" s="131"/>
      <c r="YB804" s="131"/>
      <c r="YC804" s="131"/>
      <c r="YD804" s="131"/>
      <c r="YE804" s="131"/>
      <c r="YF804" s="131"/>
      <c r="YG804" s="131"/>
      <c r="YH804" s="131"/>
      <c r="YI804" s="131"/>
      <c r="YJ804" s="131"/>
      <c r="YK804" s="131"/>
      <c r="YL804" s="131"/>
      <c r="YM804" s="131"/>
      <c r="YN804" s="131"/>
      <c r="YO804" s="131"/>
      <c r="YP804" s="131"/>
      <c r="YQ804" s="131"/>
      <c r="YR804" s="131"/>
      <c r="YS804" s="131"/>
      <c r="YT804" s="131"/>
      <c r="YU804" s="131"/>
      <c r="YV804" s="131"/>
      <c r="YW804" s="131"/>
      <c r="YX804" s="131"/>
      <c r="YY804" s="131"/>
      <c r="YZ804" s="131"/>
      <c r="ZA804" s="131"/>
      <c r="ZB804" s="131"/>
      <c r="ZC804" s="131"/>
      <c r="ZD804" s="131"/>
      <c r="ZE804" s="131"/>
      <c r="ZF804" s="131"/>
      <c r="ZG804" s="131"/>
      <c r="ZH804" s="131"/>
      <c r="ZI804" s="131"/>
      <c r="ZJ804" s="131"/>
      <c r="ZK804" s="131"/>
      <c r="ZL804" s="131"/>
      <c r="ZM804" s="131"/>
      <c r="ZN804" s="131"/>
      <c r="ZO804" s="131"/>
      <c r="ZP804" s="131"/>
      <c r="ZQ804" s="131"/>
      <c r="ZR804" s="131"/>
      <c r="ZS804" s="131"/>
      <c r="ZT804" s="131"/>
      <c r="ZU804" s="131"/>
      <c r="ZV804" s="131"/>
      <c r="ZW804" s="131"/>
      <c r="ZX804" s="131"/>
      <c r="ZY804" s="131"/>
      <c r="ZZ804" s="131"/>
      <c r="AAA804" s="131"/>
      <c r="AAB804" s="131"/>
      <c r="AAC804" s="131"/>
      <c r="AAD804" s="131"/>
      <c r="AAE804" s="131"/>
      <c r="AAF804" s="131"/>
      <c r="AAG804" s="131"/>
      <c r="AAH804" s="131"/>
      <c r="AAI804" s="131"/>
      <c r="AAJ804" s="131"/>
      <c r="AAK804" s="131"/>
      <c r="AAL804" s="131"/>
      <c r="AAM804" s="131"/>
      <c r="AAN804" s="131"/>
      <c r="AAO804" s="131"/>
      <c r="AAP804" s="131"/>
      <c r="AAQ804" s="131"/>
      <c r="AAR804" s="131"/>
      <c r="AAS804" s="131"/>
      <c r="AAT804" s="131"/>
      <c r="AAU804" s="131"/>
      <c r="AAV804" s="131"/>
      <c r="AAW804" s="131"/>
      <c r="AAX804" s="131"/>
      <c r="AAY804" s="131"/>
      <c r="AAZ804" s="131"/>
      <c r="ABA804" s="131"/>
      <c r="ABB804" s="131"/>
      <c r="ABC804" s="131"/>
      <c r="ABD804" s="131"/>
      <c r="ABE804" s="131"/>
      <c r="ABF804" s="131"/>
      <c r="ABG804" s="131"/>
      <c r="ABH804" s="131"/>
      <c r="ABI804" s="131"/>
      <c r="ABJ804" s="131"/>
      <c r="ABK804" s="131"/>
      <c r="ABL804" s="131"/>
      <c r="ABM804" s="131"/>
      <c r="ABN804" s="131"/>
      <c r="ABO804" s="131"/>
      <c r="ABP804" s="131"/>
      <c r="ABQ804" s="131"/>
      <c r="ABR804" s="131"/>
      <c r="ABS804" s="131"/>
      <c r="ABT804" s="131"/>
      <c r="ABU804" s="131"/>
      <c r="ABV804" s="131"/>
      <c r="ABW804" s="131"/>
      <c r="ABX804" s="131"/>
      <c r="ABY804" s="131"/>
      <c r="ABZ804" s="131"/>
      <c r="ACA804" s="131"/>
      <c r="ACB804" s="131"/>
      <c r="ACC804" s="131"/>
      <c r="ACD804" s="131"/>
      <c r="ACE804" s="131"/>
      <c r="ACF804" s="131"/>
      <c r="ACG804" s="131"/>
      <c r="ACH804" s="131"/>
      <c r="ACI804" s="131"/>
      <c r="ACJ804" s="131"/>
      <c r="ACK804" s="131"/>
      <c r="ACL804" s="131"/>
      <c r="ACM804" s="131"/>
      <c r="ACN804" s="131"/>
      <c r="ACO804" s="131"/>
      <c r="ACP804" s="131"/>
      <c r="ACQ804" s="131"/>
      <c r="ACR804" s="131"/>
      <c r="ACS804" s="131"/>
      <c r="ACT804" s="131"/>
      <c r="ACU804" s="131"/>
      <c r="ACV804" s="131"/>
      <c r="ACW804" s="131"/>
      <c r="ACX804" s="131"/>
      <c r="ACY804" s="131"/>
      <c r="ACZ804" s="131"/>
      <c r="ADA804" s="131"/>
      <c r="ADB804" s="131"/>
      <c r="ADC804" s="131"/>
      <c r="ADD804" s="131"/>
      <c r="ADE804" s="131"/>
      <c r="ADF804" s="131"/>
      <c r="ADG804" s="131"/>
      <c r="ADH804" s="131"/>
      <c r="ADI804" s="131"/>
      <c r="ADJ804" s="131"/>
      <c r="ADK804" s="131"/>
      <c r="ADL804" s="131"/>
      <c r="ADM804" s="131"/>
      <c r="ADN804" s="131"/>
      <c r="ADO804" s="131"/>
      <c r="ADP804" s="131"/>
      <c r="ADQ804" s="131"/>
      <c r="ADR804" s="131"/>
      <c r="ADS804" s="131"/>
      <c r="ADT804" s="131"/>
      <c r="ADU804" s="131"/>
      <c r="ADV804" s="131"/>
      <c r="ADW804" s="131"/>
      <c r="ADX804" s="131"/>
      <c r="ADY804" s="131"/>
      <c r="ADZ804" s="131"/>
      <c r="AEA804" s="131"/>
      <c r="AEB804" s="131"/>
      <c r="AEC804" s="131"/>
      <c r="AED804" s="131"/>
      <c r="AEE804" s="131"/>
      <c r="AEF804" s="131"/>
      <c r="AEG804" s="131"/>
      <c r="AEH804" s="131"/>
      <c r="AEI804" s="131"/>
      <c r="AEJ804" s="131"/>
      <c r="AEK804" s="131"/>
      <c r="AEL804" s="131"/>
      <c r="AEM804" s="131"/>
      <c r="AEN804" s="131"/>
      <c r="AEO804" s="131"/>
      <c r="AEP804" s="131"/>
      <c r="AEQ804" s="131"/>
      <c r="AER804" s="131"/>
      <c r="AES804" s="131"/>
      <c r="AET804" s="131"/>
      <c r="AEU804" s="131"/>
      <c r="AEV804" s="131"/>
      <c r="AEW804" s="131"/>
      <c r="AEX804" s="131"/>
      <c r="AEY804" s="131"/>
      <c r="AEZ804" s="131"/>
      <c r="AFA804" s="131"/>
      <c r="AFB804" s="131"/>
      <c r="AFC804" s="131"/>
      <c r="AFD804" s="131"/>
      <c r="AFE804" s="131"/>
      <c r="AFF804" s="131"/>
      <c r="AFG804" s="131"/>
      <c r="AFH804" s="131"/>
      <c r="AFI804" s="131"/>
      <c r="AFJ804" s="131"/>
      <c r="AFK804" s="131"/>
      <c r="AFL804" s="131"/>
      <c r="AFM804" s="131"/>
      <c r="AFN804" s="131"/>
      <c r="AFO804" s="131"/>
      <c r="AFP804" s="131"/>
      <c r="AFQ804" s="131"/>
      <c r="AFR804" s="131"/>
      <c r="AFS804" s="131"/>
      <c r="AFT804" s="131"/>
      <c r="AFU804" s="131"/>
      <c r="AFV804" s="131"/>
      <c r="AFW804" s="131"/>
      <c r="AFX804" s="131"/>
      <c r="AFY804" s="131"/>
      <c r="AFZ804" s="131"/>
      <c r="AGA804" s="131"/>
      <c r="AGB804" s="131"/>
      <c r="AGC804" s="131"/>
      <c r="AGD804" s="131"/>
      <c r="AGE804" s="131"/>
      <c r="AGF804" s="131"/>
      <c r="AGG804" s="131"/>
      <c r="AGH804" s="131"/>
      <c r="AGI804" s="131"/>
      <c r="AGJ804" s="131"/>
      <c r="AGK804" s="131"/>
      <c r="AGL804" s="131"/>
      <c r="AGM804" s="131"/>
      <c r="AGN804" s="131"/>
      <c r="AGO804" s="131"/>
      <c r="AGP804" s="131"/>
      <c r="AGQ804" s="131"/>
      <c r="AGR804" s="131"/>
      <c r="AGS804" s="131"/>
      <c r="AGT804" s="131"/>
      <c r="AGU804" s="131"/>
      <c r="AGV804" s="131"/>
      <c r="AGW804" s="131"/>
      <c r="AGX804" s="131"/>
      <c r="AGY804" s="131"/>
      <c r="AGZ804" s="131"/>
      <c r="AHA804" s="131"/>
      <c r="AHB804" s="131"/>
      <c r="AHC804" s="131"/>
      <c r="AHD804" s="131"/>
      <c r="AHE804" s="131"/>
      <c r="AHF804" s="131"/>
      <c r="AHG804" s="131"/>
      <c r="AHH804" s="131"/>
      <c r="AHI804" s="131"/>
      <c r="AHJ804" s="131"/>
      <c r="AHK804" s="131"/>
      <c r="AHL804" s="131"/>
      <c r="AHM804" s="131"/>
      <c r="AHN804" s="131"/>
      <c r="AHO804" s="131"/>
      <c r="AHP804" s="131"/>
      <c r="AHQ804" s="131"/>
      <c r="AHR804" s="131"/>
      <c r="AHS804" s="131"/>
      <c r="AHT804" s="131"/>
      <c r="AHU804" s="131"/>
      <c r="AHV804" s="131"/>
      <c r="AHW804" s="131"/>
      <c r="AHX804" s="131"/>
      <c r="AHY804" s="131"/>
      <c r="AHZ804" s="131"/>
      <c r="AIA804" s="131"/>
      <c r="AIB804" s="131"/>
      <c r="AIC804" s="131"/>
      <c r="AID804" s="131"/>
      <c r="AIE804" s="131"/>
      <c r="AIF804" s="131"/>
      <c r="AIG804" s="131"/>
      <c r="AIH804" s="131"/>
      <c r="AII804" s="131"/>
      <c r="AIJ804" s="131"/>
      <c r="AIK804" s="131"/>
      <c r="AIL804" s="131"/>
      <c r="AIM804" s="131"/>
      <c r="AIN804" s="131"/>
      <c r="AIO804" s="131"/>
      <c r="AIP804" s="131"/>
      <c r="AIQ804" s="131"/>
      <c r="AIR804" s="131"/>
      <c r="AIS804" s="131"/>
      <c r="AIT804" s="131"/>
      <c r="AIU804" s="131"/>
      <c r="AIV804" s="131"/>
      <c r="AIW804" s="131"/>
      <c r="AIX804" s="131"/>
      <c r="AIY804" s="131"/>
      <c r="AIZ804" s="131"/>
      <c r="AJA804" s="131"/>
      <c r="AJB804" s="131"/>
      <c r="AJC804" s="131"/>
      <c r="AJD804" s="131"/>
      <c r="AJE804" s="131"/>
      <c r="AJF804" s="131"/>
      <c r="AJG804" s="131"/>
      <c r="AJH804" s="131"/>
      <c r="AJI804" s="131"/>
      <c r="AJJ804" s="131"/>
      <c r="AJK804" s="131"/>
      <c r="AJL804" s="131"/>
      <c r="AJM804" s="131"/>
      <c r="AJN804" s="131"/>
      <c r="AJO804" s="131"/>
      <c r="AJP804" s="131"/>
      <c r="AJQ804" s="131"/>
      <c r="AJR804" s="131"/>
      <c r="AJS804" s="131"/>
      <c r="AJT804" s="131"/>
      <c r="AJU804" s="131"/>
      <c r="AJV804" s="131"/>
      <c r="AJW804" s="131"/>
      <c r="AJX804" s="131"/>
      <c r="AJY804" s="131"/>
      <c r="AJZ804" s="131"/>
      <c r="AKA804" s="131"/>
      <c r="AKB804" s="131"/>
      <c r="AKC804" s="131"/>
      <c r="AKD804" s="131"/>
      <c r="AKE804" s="131"/>
      <c r="AKF804" s="131"/>
      <c r="AKG804" s="131"/>
      <c r="AKH804" s="131"/>
      <c r="AKI804" s="131"/>
      <c r="AKJ804" s="131"/>
      <c r="AKK804" s="131"/>
      <c r="AKL804" s="131"/>
      <c r="AKM804" s="131"/>
      <c r="AKN804" s="131"/>
      <c r="AKO804" s="131"/>
      <c r="AKP804" s="131"/>
      <c r="AKQ804" s="131"/>
      <c r="AKR804" s="131"/>
      <c r="AKS804" s="131"/>
      <c r="AKT804" s="131"/>
      <c r="AKU804" s="131"/>
      <c r="AKV804" s="131"/>
      <c r="AKW804" s="131"/>
      <c r="AKX804" s="131"/>
      <c r="AKY804" s="131"/>
      <c r="AKZ804" s="131"/>
      <c r="ALA804" s="131"/>
      <c r="ALB804" s="131"/>
      <c r="ALC804" s="131"/>
      <c r="ALD804" s="131"/>
      <c r="ALE804" s="131"/>
      <c r="ALF804" s="131"/>
      <c r="ALG804" s="131"/>
      <c r="ALH804" s="131"/>
      <c r="ALI804" s="131"/>
      <c r="ALJ804" s="131"/>
      <c r="ALK804" s="131"/>
      <c r="ALL804" s="131"/>
      <c r="ALM804" s="131"/>
      <c r="ALN804" s="131"/>
    </row>
    <row r="805" spans="1:1002" s="508" customFormat="1" ht="24.95" customHeight="1" x14ac:dyDescent="0.25">
      <c r="A805" s="502"/>
      <c r="B805" s="503"/>
      <c r="C805" s="504"/>
      <c r="D805" s="450"/>
      <c r="E805" s="505"/>
      <c r="F805" s="505"/>
      <c r="G805" s="506"/>
      <c r="H805" s="506"/>
      <c r="I805" s="507"/>
      <c r="J805" s="565"/>
      <c r="K805" s="454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  <c r="EC805" s="131"/>
      <c r="ED805" s="131"/>
      <c r="EE805" s="131"/>
      <c r="EF805" s="131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31"/>
      <c r="EQ805" s="131"/>
      <c r="ER805" s="131"/>
      <c r="ES805" s="131"/>
      <c r="ET805" s="131"/>
      <c r="EU805" s="131"/>
      <c r="EV805" s="131"/>
      <c r="EW805" s="131"/>
      <c r="EX805" s="131"/>
      <c r="EY805" s="131"/>
      <c r="EZ805" s="131"/>
      <c r="FA805" s="131"/>
      <c r="FB805" s="131"/>
      <c r="FC805" s="131"/>
      <c r="FD805" s="131"/>
      <c r="FE805" s="131"/>
      <c r="FF805" s="131"/>
      <c r="FG805" s="131"/>
      <c r="FH805" s="131"/>
      <c r="FI805" s="131"/>
      <c r="FJ805" s="131"/>
      <c r="FK805" s="131"/>
      <c r="FL805" s="131"/>
      <c r="FM805" s="131"/>
      <c r="FN805" s="131"/>
      <c r="FO805" s="131"/>
      <c r="FP805" s="131"/>
      <c r="FQ805" s="131"/>
      <c r="FR805" s="131"/>
      <c r="FS805" s="131"/>
      <c r="FT805" s="131"/>
      <c r="FU805" s="131"/>
      <c r="FV805" s="131"/>
      <c r="FW805" s="131"/>
      <c r="FX805" s="131"/>
      <c r="FY805" s="131"/>
      <c r="FZ805" s="131"/>
      <c r="GA805" s="131"/>
      <c r="GB805" s="131"/>
      <c r="GC805" s="131"/>
      <c r="GD805" s="131"/>
      <c r="GE805" s="131"/>
      <c r="GF805" s="131"/>
      <c r="GG805" s="131"/>
      <c r="GH805" s="131"/>
      <c r="GI805" s="131"/>
      <c r="GJ805" s="131"/>
      <c r="GK805" s="131"/>
      <c r="GL805" s="131"/>
      <c r="GM805" s="131"/>
      <c r="GN805" s="131"/>
      <c r="GO805" s="131"/>
      <c r="GP805" s="131"/>
      <c r="GQ805" s="131"/>
      <c r="GR805" s="131"/>
      <c r="GS805" s="131"/>
      <c r="GT805" s="131"/>
      <c r="GU805" s="131"/>
      <c r="GV805" s="131"/>
      <c r="GW805" s="131"/>
      <c r="GX805" s="131"/>
      <c r="GY805" s="131"/>
      <c r="GZ805" s="131"/>
      <c r="HA805" s="131"/>
      <c r="HB805" s="131"/>
      <c r="HC805" s="131"/>
      <c r="HD805" s="131"/>
      <c r="HE805" s="131"/>
      <c r="HF805" s="131"/>
      <c r="HG805" s="131"/>
      <c r="HH805" s="131"/>
      <c r="HI805" s="131"/>
      <c r="HJ805" s="131"/>
      <c r="HK805" s="131"/>
      <c r="HL805" s="131"/>
      <c r="HM805" s="131"/>
      <c r="HN805" s="131"/>
      <c r="HO805" s="131"/>
      <c r="HP805" s="131"/>
      <c r="HQ805" s="131"/>
      <c r="HR805" s="131"/>
      <c r="HS805" s="131"/>
      <c r="HT805" s="131"/>
      <c r="HU805" s="131"/>
      <c r="HV805" s="131"/>
      <c r="HW805" s="131"/>
      <c r="HX805" s="131"/>
      <c r="HY805" s="131"/>
      <c r="HZ805" s="131"/>
      <c r="IA805" s="131"/>
      <c r="IB805" s="131"/>
      <c r="IC805" s="131"/>
      <c r="ID805" s="131"/>
      <c r="IE805" s="131"/>
      <c r="IF805" s="131"/>
      <c r="IG805" s="131"/>
      <c r="IH805" s="131"/>
      <c r="II805" s="131"/>
      <c r="IJ805" s="131"/>
      <c r="IK805" s="131"/>
      <c r="IL805" s="131"/>
      <c r="IM805" s="131"/>
      <c r="IN805" s="131"/>
      <c r="IO805" s="131"/>
      <c r="IP805" s="131"/>
      <c r="IQ805" s="131"/>
      <c r="IR805" s="131"/>
      <c r="IS805" s="131"/>
      <c r="IT805" s="131"/>
      <c r="IU805" s="131"/>
      <c r="IV805" s="131"/>
      <c r="IW805" s="131"/>
      <c r="IX805" s="131"/>
      <c r="IY805" s="131"/>
      <c r="IZ805" s="131"/>
      <c r="JA805" s="131"/>
      <c r="JB805" s="131"/>
      <c r="JC805" s="131"/>
      <c r="JD805" s="131"/>
      <c r="JE805" s="131"/>
      <c r="JF805" s="131"/>
      <c r="JG805" s="131"/>
      <c r="JH805" s="131"/>
      <c r="JI805" s="131"/>
      <c r="JJ805" s="131"/>
      <c r="JK805" s="131"/>
      <c r="JL805" s="131"/>
      <c r="JM805" s="131"/>
      <c r="JN805" s="131"/>
      <c r="JO805" s="131"/>
      <c r="JP805" s="131"/>
      <c r="JQ805" s="131"/>
      <c r="JR805" s="131"/>
      <c r="JS805" s="131"/>
      <c r="JT805" s="131"/>
      <c r="JU805" s="131"/>
      <c r="JV805" s="131"/>
      <c r="JW805" s="131"/>
      <c r="JX805" s="131"/>
      <c r="JY805" s="131"/>
      <c r="JZ805" s="131"/>
      <c r="KA805" s="131"/>
      <c r="KB805" s="131"/>
      <c r="KC805" s="131"/>
      <c r="KD805" s="131"/>
      <c r="KE805" s="131"/>
      <c r="KF805" s="131"/>
      <c r="KG805" s="131"/>
      <c r="KH805" s="131"/>
      <c r="KI805" s="131"/>
      <c r="KJ805" s="131"/>
      <c r="KK805" s="131"/>
      <c r="KL805" s="131"/>
      <c r="KM805" s="131"/>
      <c r="KN805" s="131"/>
      <c r="KO805" s="131"/>
      <c r="KP805" s="131"/>
      <c r="KQ805" s="131"/>
      <c r="KR805" s="131"/>
      <c r="KS805" s="131"/>
      <c r="KT805" s="131"/>
      <c r="KU805" s="131"/>
      <c r="KV805" s="131"/>
      <c r="KW805" s="131"/>
      <c r="KX805" s="131"/>
      <c r="KY805" s="131"/>
      <c r="KZ805" s="131"/>
      <c r="LA805" s="131"/>
      <c r="LB805" s="131"/>
      <c r="LC805" s="131"/>
      <c r="LD805" s="131"/>
      <c r="LE805" s="131"/>
      <c r="LF805" s="131"/>
      <c r="LG805" s="131"/>
      <c r="LH805" s="131"/>
      <c r="LI805" s="131"/>
      <c r="LJ805" s="131"/>
      <c r="LK805" s="131"/>
      <c r="LL805" s="131"/>
      <c r="LM805" s="131"/>
      <c r="LN805" s="131"/>
      <c r="LO805" s="131"/>
      <c r="LP805" s="131"/>
      <c r="LQ805" s="131"/>
      <c r="LR805" s="131"/>
      <c r="LS805" s="131"/>
      <c r="LT805" s="131"/>
      <c r="LU805" s="131"/>
      <c r="LV805" s="131"/>
      <c r="LW805" s="131"/>
      <c r="LX805" s="131"/>
      <c r="LY805" s="131"/>
      <c r="LZ805" s="131"/>
      <c r="MA805" s="131"/>
      <c r="MB805" s="131"/>
      <c r="MC805" s="131"/>
      <c r="MD805" s="131"/>
      <c r="ME805" s="131"/>
      <c r="MF805" s="131"/>
      <c r="MG805" s="131"/>
      <c r="MH805" s="131"/>
      <c r="MI805" s="131"/>
      <c r="MJ805" s="131"/>
      <c r="MK805" s="131"/>
      <c r="ML805" s="131"/>
      <c r="MM805" s="131"/>
      <c r="MN805" s="131"/>
      <c r="MO805" s="131"/>
      <c r="MP805" s="131"/>
      <c r="MQ805" s="131"/>
      <c r="MR805" s="131"/>
      <c r="MS805" s="131"/>
      <c r="MT805" s="131"/>
      <c r="MU805" s="131"/>
      <c r="MV805" s="131"/>
      <c r="MW805" s="131"/>
      <c r="MX805" s="131"/>
      <c r="MY805" s="131"/>
      <c r="MZ805" s="131"/>
      <c r="NA805" s="131"/>
      <c r="NB805" s="131"/>
      <c r="NC805" s="131"/>
      <c r="ND805" s="131"/>
      <c r="NE805" s="131"/>
      <c r="NF805" s="131"/>
      <c r="NG805" s="131"/>
      <c r="NH805" s="131"/>
      <c r="NI805" s="131"/>
      <c r="NJ805" s="131"/>
      <c r="NK805" s="131"/>
      <c r="NL805" s="131"/>
      <c r="NM805" s="131"/>
      <c r="NN805" s="131"/>
      <c r="NO805" s="131"/>
      <c r="NP805" s="131"/>
      <c r="NQ805" s="131"/>
      <c r="NR805" s="131"/>
      <c r="NS805" s="131"/>
      <c r="NT805" s="131"/>
      <c r="NU805" s="131"/>
      <c r="NV805" s="131"/>
      <c r="NW805" s="131"/>
      <c r="NX805" s="131"/>
      <c r="NY805" s="131"/>
      <c r="NZ805" s="131"/>
      <c r="OA805" s="131"/>
      <c r="OB805" s="131"/>
      <c r="OC805" s="131"/>
      <c r="OD805" s="131"/>
      <c r="OE805" s="131"/>
      <c r="OF805" s="131"/>
      <c r="OG805" s="131"/>
      <c r="OH805" s="131"/>
      <c r="OI805" s="131"/>
      <c r="OJ805" s="131"/>
      <c r="OK805" s="131"/>
      <c r="OL805" s="131"/>
      <c r="OM805" s="131"/>
      <c r="ON805" s="131"/>
      <c r="OO805" s="131"/>
      <c r="OP805" s="131"/>
      <c r="OQ805" s="131"/>
      <c r="OR805" s="131"/>
      <c r="OS805" s="131"/>
      <c r="OT805" s="131"/>
      <c r="OU805" s="131"/>
      <c r="OV805" s="131"/>
      <c r="OW805" s="131"/>
      <c r="OX805" s="131"/>
      <c r="OY805" s="131"/>
      <c r="OZ805" s="131"/>
      <c r="PA805" s="131"/>
      <c r="PB805" s="131"/>
      <c r="PC805" s="131"/>
      <c r="PD805" s="131"/>
      <c r="PE805" s="131"/>
      <c r="PF805" s="131"/>
      <c r="PG805" s="131"/>
      <c r="PH805" s="131"/>
      <c r="PI805" s="131"/>
      <c r="PJ805" s="131"/>
      <c r="PK805" s="131"/>
      <c r="PL805" s="131"/>
      <c r="PM805" s="131"/>
      <c r="PN805" s="131"/>
      <c r="PO805" s="131"/>
      <c r="PP805" s="131"/>
      <c r="PQ805" s="131"/>
      <c r="PR805" s="131"/>
      <c r="PS805" s="131"/>
      <c r="PT805" s="131"/>
      <c r="PU805" s="131"/>
      <c r="PV805" s="131"/>
      <c r="PW805" s="131"/>
      <c r="PX805" s="131"/>
      <c r="PY805" s="131"/>
      <c r="PZ805" s="131"/>
      <c r="QA805" s="131"/>
      <c r="QB805" s="131"/>
      <c r="QC805" s="131"/>
      <c r="QD805" s="131"/>
      <c r="QE805" s="131"/>
      <c r="QF805" s="131"/>
      <c r="QG805" s="131"/>
      <c r="QH805" s="131"/>
      <c r="QI805" s="131"/>
      <c r="QJ805" s="131"/>
      <c r="QK805" s="131"/>
      <c r="QL805" s="131"/>
      <c r="QM805" s="131"/>
      <c r="QN805" s="131"/>
      <c r="QO805" s="131"/>
      <c r="QP805" s="131"/>
      <c r="QQ805" s="131"/>
      <c r="QR805" s="131"/>
      <c r="QS805" s="131"/>
      <c r="QT805" s="131"/>
      <c r="QU805" s="131"/>
      <c r="QV805" s="131"/>
      <c r="QW805" s="131"/>
      <c r="QX805" s="131"/>
      <c r="QY805" s="131"/>
      <c r="QZ805" s="131"/>
      <c r="RA805" s="131"/>
      <c r="RB805" s="131"/>
      <c r="RC805" s="131"/>
      <c r="RD805" s="131"/>
      <c r="RE805" s="131"/>
      <c r="RF805" s="131"/>
      <c r="RG805" s="131"/>
      <c r="RH805" s="131"/>
      <c r="RI805" s="131"/>
      <c r="RJ805" s="131"/>
      <c r="RK805" s="131"/>
      <c r="RL805" s="131"/>
      <c r="RM805" s="131"/>
      <c r="RN805" s="131"/>
      <c r="RO805" s="131"/>
      <c r="RP805" s="131"/>
      <c r="RQ805" s="131"/>
      <c r="RR805" s="131"/>
      <c r="RS805" s="131"/>
      <c r="RT805" s="131"/>
      <c r="RU805" s="131"/>
      <c r="RV805" s="131"/>
      <c r="RW805" s="131"/>
      <c r="RX805" s="131"/>
      <c r="RY805" s="131"/>
      <c r="RZ805" s="131"/>
      <c r="SA805" s="131"/>
      <c r="SB805" s="131"/>
      <c r="SC805" s="131"/>
      <c r="SD805" s="131"/>
      <c r="SE805" s="131"/>
      <c r="SF805" s="131"/>
      <c r="SG805" s="131"/>
      <c r="SH805" s="131"/>
      <c r="SI805" s="131"/>
      <c r="SJ805" s="131"/>
      <c r="SK805" s="131"/>
      <c r="SL805" s="131"/>
      <c r="SM805" s="131"/>
      <c r="SN805" s="131"/>
      <c r="SO805" s="131"/>
      <c r="SP805" s="131"/>
      <c r="SQ805" s="131"/>
      <c r="SR805" s="131"/>
      <c r="SS805" s="131"/>
      <c r="ST805" s="131"/>
      <c r="SU805" s="131"/>
      <c r="SV805" s="131"/>
      <c r="SW805" s="131"/>
      <c r="SX805" s="131"/>
      <c r="SY805" s="131"/>
      <c r="SZ805" s="131"/>
      <c r="TA805" s="131"/>
      <c r="TB805" s="131"/>
      <c r="TC805" s="131"/>
      <c r="TD805" s="131"/>
      <c r="TE805" s="131"/>
      <c r="TF805" s="131"/>
      <c r="TG805" s="131"/>
      <c r="TH805" s="131"/>
      <c r="TI805" s="131"/>
      <c r="TJ805" s="131"/>
      <c r="TK805" s="131"/>
      <c r="TL805" s="131"/>
      <c r="TM805" s="131"/>
      <c r="TN805" s="131"/>
      <c r="TO805" s="131"/>
      <c r="TP805" s="131"/>
      <c r="TQ805" s="131"/>
      <c r="TR805" s="131"/>
      <c r="TS805" s="131"/>
      <c r="TT805" s="131"/>
      <c r="TU805" s="131"/>
      <c r="TV805" s="131"/>
      <c r="TW805" s="131"/>
      <c r="TX805" s="131"/>
      <c r="TY805" s="131"/>
      <c r="TZ805" s="131"/>
      <c r="UA805" s="131"/>
      <c r="UB805" s="131"/>
      <c r="UC805" s="131"/>
      <c r="UD805" s="131"/>
      <c r="UE805" s="131"/>
      <c r="UF805" s="131"/>
      <c r="UG805" s="131"/>
      <c r="UH805" s="131"/>
      <c r="UI805" s="131"/>
      <c r="UJ805" s="131"/>
      <c r="UK805" s="131"/>
      <c r="UL805" s="131"/>
      <c r="UM805" s="131"/>
      <c r="UN805" s="131"/>
      <c r="UO805" s="131"/>
      <c r="UP805" s="131"/>
      <c r="UQ805" s="131"/>
      <c r="UR805" s="131"/>
      <c r="US805" s="131"/>
      <c r="UT805" s="131"/>
      <c r="UU805" s="131"/>
      <c r="UV805" s="131"/>
      <c r="UW805" s="131"/>
      <c r="UX805" s="131"/>
      <c r="UY805" s="131"/>
      <c r="UZ805" s="131"/>
      <c r="VA805" s="131"/>
      <c r="VB805" s="131"/>
      <c r="VC805" s="131"/>
      <c r="VD805" s="131"/>
      <c r="VE805" s="131"/>
      <c r="VF805" s="131"/>
      <c r="VG805" s="131"/>
      <c r="VH805" s="131"/>
      <c r="VI805" s="131"/>
      <c r="VJ805" s="131"/>
      <c r="VK805" s="131"/>
      <c r="VL805" s="131"/>
      <c r="VM805" s="131"/>
      <c r="VN805" s="131"/>
      <c r="VO805" s="131"/>
      <c r="VP805" s="131"/>
      <c r="VQ805" s="131"/>
      <c r="VR805" s="131"/>
      <c r="VS805" s="131"/>
      <c r="VT805" s="131"/>
      <c r="VU805" s="131"/>
      <c r="VV805" s="131"/>
      <c r="VW805" s="131"/>
      <c r="VX805" s="131"/>
      <c r="VY805" s="131"/>
      <c r="VZ805" s="131"/>
      <c r="WA805" s="131"/>
      <c r="WB805" s="131"/>
      <c r="WC805" s="131"/>
      <c r="WD805" s="131"/>
      <c r="WE805" s="131"/>
      <c r="WF805" s="131"/>
      <c r="WG805" s="131"/>
      <c r="WH805" s="131"/>
      <c r="WI805" s="131"/>
      <c r="WJ805" s="131"/>
      <c r="WK805" s="131"/>
      <c r="WL805" s="131"/>
      <c r="WM805" s="131"/>
      <c r="WN805" s="131"/>
      <c r="WO805" s="131"/>
      <c r="WP805" s="131"/>
      <c r="WQ805" s="131"/>
      <c r="WR805" s="131"/>
      <c r="WS805" s="131"/>
      <c r="WT805" s="131"/>
      <c r="WU805" s="131"/>
      <c r="WV805" s="131"/>
      <c r="WW805" s="131"/>
      <c r="WX805" s="131"/>
      <c r="WY805" s="131"/>
      <c r="WZ805" s="131"/>
      <c r="XA805" s="131"/>
      <c r="XB805" s="131"/>
      <c r="XC805" s="131"/>
      <c r="XD805" s="131"/>
      <c r="XE805" s="131"/>
      <c r="XF805" s="131"/>
      <c r="XG805" s="131"/>
      <c r="XH805" s="131"/>
      <c r="XI805" s="131"/>
      <c r="XJ805" s="131"/>
      <c r="XK805" s="131"/>
      <c r="XL805" s="131"/>
      <c r="XM805" s="131"/>
      <c r="XN805" s="131"/>
      <c r="XO805" s="131"/>
      <c r="XP805" s="131"/>
      <c r="XQ805" s="131"/>
      <c r="XR805" s="131"/>
      <c r="XS805" s="131"/>
      <c r="XT805" s="131"/>
      <c r="XU805" s="131"/>
      <c r="XV805" s="131"/>
      <c r="XW805" s="131"/>
      <c r="XX805" s="131"/>
      <c r="XY805" s="131"/>
      <c r="XZ805" s="131"/>
      <c r="YA805" s="131"/>
      <c r="YB805" s="131"/>
      <c r="YC805" s="131"/>
      <c r="YD805" s="131"/>
      <c r="YE805" s="131"/>
      <c r="YF805" s="131"/>
      <c r="YG805" s="131"/>
      <c r="YH805" s="131"/>
      <c r="YI805" s="131"/>
      <c r="YJ805" s="131"/>
      <c r="YK805" s="131"/>
      <c r="YL805" s="131"/>
      <c r="YM805" s="131"/>
      <c r="YN805" s="131"/>
      <c r="YO805" s="131"/>
      <c r="YP805" s="131"/>
      <c r="YQ805" s="131"/>
      <c r="YR805" s="131"/>
      <c r="YS805" s="131"/>
      <c r="YT805" s="131"/>
      <c r="YU805" s="131"/>
      <c r="YV805" s="131"/>
      <c r="YW805" s="131"/>
      <c r="YX805" s="131"/>
      <c r="YY805" s="131"/>
      <c r="YZ805" s="131"/>
      <c r="ZA805" s="131"/>
      <c r="ZB805" s="131"/>
      <c r="ZC805" s="131"/>
      <c r="ZD805" s="131"/>
      <c r="ZE805" s="131"/>
      <c r="ZF805" s="131"/>
      <c r="ZG805" s="131"/>
      <c r="ZH805" s="131"/>
      <c r="ZI805" s="131"/>
      <c r="ZJ805" s="131"/>
      <c r="ZK805" s="131"/>
      <c r="ZL805" s="131"/>
      <c r="ZM805" s="131"/>
      <c r="ZN805" s="131"/>
      <c r="ZO805" s="131"/>
      <c r="ZP805" s="131"/>
      <c r="ZQ805" s="131"/>
      <c r="ZR805" s="131"/>
      <c r="ZS805" s="131"/>
      <c r="ZT805" s="131"/>
      <c r="ZU805" s="131"/>
      <c r="ZV805" s="131"/>
      <c r="ZW805" s="131"/>
      <c r="ZX805" s="131"/>
      <c r="ZY805" s="131"/>
      <c r="ZZ805" s="131"/>
      <c r="AAA805" s="131"/>
      <c r="AAB805" s="131"/>
      <c r="AAC805" s="131"/>
      <c r="AAD805" s="131"/>
      <c r="AAE805" s="131"/>
      <c r="AAF805" s="131"/>
      <c r="AAG805" s="131"/>
      <c r="AAH805" s="131"/>
      <c r="AAI805" s="131"/>
      <c r="AAJ805" s="131"/>
      <c r="AAK805" s="131"/>
      <c r="AAL805" s="131"/>
      <c r="AAM805" s="131"/>
      <c r="AAN805" s="131"/>
      <c r="AAO805" s="131"/>
      <c r="AAP805" s="131"/>
      <c r="AAQ805" s="131"/>
      <c r="AAR805" s="131"/>
      <c r="AAS805" s="131"/>
      <c r="AAT805" s="131"/>
      <c r="AAU805" s="131"/>
      <c r="AAV805" s="131"/>
      <c r="AAW805" s="131"/>
      <c r="AAX805" s="131"/>
      <c r="AAY805" s="131"/>
      <c r="AAZ805" s="131"/>
      <c r="ABA805" s="131"/>
      <c r="ABB805" s="131"/>
      <c r="ABC805" s="131"/>
      <c r="ABD805" s="131"/>
      <c r="ABE805" s="131"/>
      <c r="ABF805" s="131"/>
      <c r="ABG805" s="131"/>
      <c r="ABH805" s="131"/>
      <c r="ABI805" s="131"/>
      <c r="ABJ805" s="131"/>
      <c r="ABK805" s="131"/>
      <c r="ABL805" s="131"/>
      <c r="ABM805" s="131"/>
      <c r="ABN805" s="131"/>
      <c r="ABO805" s="131"/>
      <c r="ABP805" s="131"/>
      <c r="ABQ805" s="131"/>
      <c r="ABR805" s="131"/>
      <c r="ABS805" s="131"/>
      <c r="ABT805" s="131"/>
      <c r="ABU805" s="131"/>
      <c r="ABV805" s="131"/>
      <c r="ABW805" s="131"/>
      <c r="ABX805" s="131"/>
      <c r="ABY805" s="131"/>
      <c r="ABZ805" s="131"/>
      <c r="ACA805" s="131"/>
      <c r="ACB805" s="131"/>
      <c r="ACC805" s="131"/>
      <c r="ACD805" s="131"/>
      <c r="ACE805" s="131"/>
      <c r="ACF805" s="131"/>
      <c r="ACG805" s="131"/>
      <c r="ACH805" s="131"/>
      <c r="ACI805" s="131"/>
      <c r="ACJ805" s="131"/>
      <c r="ACK805" s="131"/>
      <c r="ACL805" s="131"/>
      <c r="ACM805" s="131"/>
      <c r="ACN805" s="131"/>
      <c r="ACO805" s="131"/>
      <c r="ACP805" s="131"/>
      <c r="ACQ805" s="131"/>
      <c r="ACR805" s="131"/>
      <c r="ACS805" s="131"/>
      <c r="ACT805" s="131"/>
      <c r="ACU805" s="131"/>
      <c r="ACV805" s="131"/>
      <c r="ACW805" s="131"/>
      <c r="ACX805" s="131"/>
      <c r="ACY805" s="131"/>
      <c r="ACZ805" s="131"/>
      <c r="ADA805" s="131"/>
      <c r="ADB805" s="131"/>
      <c r="ADC805" s="131"/>
      <c r="ADD805" s="131"/>
      <c r="ADE805" s="131"/>
      <c r="ADF805" s="131"/>
      <c r="ADG805" s="131"/>
      <c r="ADH805" s="131"/>
      <c r="ADI805" s="131"/>
      <c r="ADJ805" s="131"/>
      <c r="ADK805" s="131"/>
      <c r="ADL805" s="131"/>
      <c r="ADM805" s="131"/>
      <c r="ADN805" s="131"/>
      <c r="ADO805" s="131"/>
      <c r="ADP805" s="131"/>
      <c r="ADQ805" s="131"/>
      <c r="ADR805" s="131"/>
      <c r="ADS805" s="131"/>
      <c r="ADT805" s="131"/>
      <c r="ADU805" s="131"/>
      <c r="ADV805" s="131"/>
      <c r="ADW805" s="131"/>
      <c r="ADX805" s="131"/>
      <c r="ADY805" s="131"/>
      <c r="ADZ805" s="131"/>
      <c r="AEA805" s="131"/>
      <c r="AEB805" s="131"/>
      <c r="AEC805" s="131"/>
      <c r="AED805" s="131"/>
      <c r="AEE805" s="131"/>
      <c r="AEF805" s="131"/>
      <c r="AEG805" s="131"/>
      <c r="AEH805" s="131"/>
      <c r="AEI805" s="131"/>
      <c r="AEJ805" s="131"/>
      <c r="AEK805" s="131"/>
      <c r="AEL805" s="131"/>
      <c r="AEM805" s="131"/>
      <c r="AEN805" s="131"/>
      <c r="AEO805" s="131"/>
      <c r="AEP805" s="131"/>
      <c r="AEQ805" s="131"/>
      <c r="AER805" s="131"/>
      <c r="AES805" s="131"/>
      <c r="AET805" s="131"/>
      <c r="AEU805" s="131"/>
      <c r="AEV805" s="131"/>
      <c r="AEW805" s="131"/>
      <c r="AEX805" s="131"/>
      <c r="AEY805" s="131"/>
      <c r="AEZ805" s="131"/>
      <c r="AFA805" s="131"/>
      <c r="AFB805" s="131"/>
      <c r="AFC805" s="131"/>
      <c r="AFD805" s="131"/>
      <c r="AFE805" s="131"/>
      <c r="AFF805" s="131"/>
      <c r="AFG805" s="131"/>
      <c r="AFH805" s="131"/>
      <c r="AFI805" s="131"/>
      <c r="AFJ805" s="131"/>
      <c r="AFK805" s="131"/>
      <c r="AFL805" s="131"/>
      <c r="AFM805" s="131"/>
      <c r="AFN805" s="131"/>
      <c r="AFO805" s="131"/>
      <c r="AFP805" s="131"/>
      <c r="AFQ805" s="131"/>
      <c r="AFR805" s="131"/>
      <c r="AFS805" s="131"/>
      <c r="AFT805" s="131"/>
      <c r="AFU805" s="131"/>
      <c r="AFV805" s="131"/>
      <c r="AFW805" s="131"/>
      <c r="AFX805" s="131"/>
      <c r="AFY805" s="131"/>
      <c r="AFZ805" s="131"/>
      <c r="AGA805" s="131"/>
      <c r="AGB805" s="131"/>
      <c r="AGC805" s="131"/>
      <c r="AGD805" s="131"/>
      <c r="AGE805" s="131"/>
      <c r="AGF805" s="131"/>
      <c r="AGG805" s="131"/>
      <c r="AGH805" s="131"/>
      <c r="AGI805" s="131"/>
      <c r="AGJ805" s="131"/>
      <c r="AGK805" s="131"/>
      <c r="AGL805" s="131"/>
      <c r="AGM805" s="131"/>
      <c r="AGN805" s="131"/>
      <c r="AGO805" s="131"/>
      <c r="AGP805" s="131"/>
      <c r="AGQ805" s="131"/>
      <c r="AGR805" s="131"/>
      <c r="AGS805" s="131"/>
      <c r="AGT805" s="131"/>
      <c r="AGU805" s="131"/>
      <c r="AGV805" s="131"/>
      <c r="AGW805" s="131"/>
      <c r="AGX805" s="131"/>
      <c r="AGY805" s="131"/>
      <c r="AGZ805" s="131"/>
      <c r="AHA805" s="131"/>
      <c r="AHB805" s="131"/>
      <c r="AHC805" s="131"/>
      <c r="AHD805" s="131"/>
      <c r="AHE805" s="131"/>
      <c r="AHF805" s="131"/>
      <c r="AHG805" s="131"/>
      <c r="AHH805" s="131"/>
      <c r="AHI805" s="131"/>
      <c r="AHJ805" s="131"/>
      <c r="AHK805" s="131"/>
      <c r="AHL805" s="131"/>
      <c r="AHM805" s="131"/>
      <c r="AHN805" s="131"/>
      <c r="AHO805" s="131"/>
      <c r="AHP805" s="131"/>
      <c r="AHQ805" s="131"/>
      <c r="AHR805" s="131"/>
      <c r="AHS805" s="131"/>
      <c r="AHT805" s="131"/>
      <c r="AHU805" s="131"/>
      <c r="AHV805" s="131"/>
      <c r="AHW805" s="131"/>
      <c r="AHX805" s="131"/>
      <c r="AHY805" s="131"/>
      <c r="AHZ805" s="131"/>
      <c r="AIA805" s="131"/>
      <c r="AIB805" s="131"/>
      <c r="AIC805" s="131"/>
      <c r="AID805" s="131"/>
      <c r="AIE805" s="131"/>
      <c r="AIF805" s="131"/>
      <c r="AIG805" s="131"/>
      <c r="AIH805" s="131"/>
      <c r="AII805" s="131"/>
      <c r="AIJ805" s="131"/>
      <c r="AIK805" s="131"/>
      <c r="AIL805" s="131"/>
      <c r="AIM805" s="131"/>
      <c r="AIN805" s="131"/>
      <c r="AIO805" s="131"/>
      <c r="AIP805" s="131"/>
      <c r="AIQ805" s="131"/>
      <c r="AIR805" s="131"/>
      <c r="AIS805" s="131"/>
      <c r="AIT805" s="131"/>
      <c r="AIU805" s="131"/>
      <c r="AIV805" s="131"/>
      <c r="AIW805" s="131"/>
      <c r="AIX805" s="131"/>
      <c r="AIY805" s="131"/>
      <c r="AIZ805" s="131"/>
      <c r="AJA805" s="131"/>
      <c r="AJB805" s="131"/>
      <c r="AJC805" s="131"/>
      <c r="AJD805" s="131"/>
      <c r="AJE805" s="131"/>
      <c r="AJF805" s="131"/>
      <c r="AJG805" s="131"/>
      <c r="AJH805" s="131"/>
      <c r="AJI805" s="131"/>
      <c r="AJJ805" s="131"/>
      <c r="AJK805" s="131"/>
      <c r="AJL805" s="131"/>
      <c r="AJM805" s="131"/>
      <c r="AJN805" s="131"/>
      <c r="AJO805" s="131"/>
      <c r="AJP805" s="131"/>
      <c r="AJQ805" s="131"/>
      <c r="AJR805" s="131"/>
      <c r="AJS805" s="131"/>
      <c r="AJT805" s="131"/>
      <c r="AJU805" s="131"/>
      <c r="AJV805" s="131"/>
      <c r="AJW805" s="131"/>
      <c r="AJX805" s="131"/>
      <c r="AJY805" s="131"/>
      <c r="AJZ805" s="131"/>
      <c r="AKA805" s="131"/>
      <c r="AKB805" s="131"/>
      <c r="AKC805" s="131"/>
      <c r="AKD805" s="131"/>
      <c r="AKE805" s="131"/>
      <c r="AKF805" s="131"/>
      <c r="AKG805" s="131"/>
      <c r="AKH805" s="131"/>
      <c r="AKI805" s="131"/>
      <c r="AKJ805" s="131"/>
      <c r="AKK805" s="131"/>
      <c r="AKL805" s="131"/>
      <c r="AKM805" s="131"/>
      <c r="AKN805" s="131"/>
      <c r="AKO805" s="131"/>
      <c r="AKP805" s="131"/>
      <c r="AKQ805" s="131"/>
      <c r="AKR805" s="131"/>
      <c r="AKS805" s="131"/>
      <c r="AKT805" s="131"/>
      <c r="AKU805" s="131"/>
      <c r="AKV805" s="131"/>
      <c r="AKW805" s="131"/>
      <c r="AKX805" s="131"/>
      <c r="AKY805" s="131"/>
      <c r="AKZ805" s="131"/>
      <c r="ALA805" s="131"/>
      <c r="ALB805" s="131"/>
      <c r="ALC805" s="131"/>
      <c r="ALD805" s="131"/>
      <c r="ALE805" s="131"/>
      <c r="ALF805" s="131"/>
      <c r="ALG805" s="131"/>
      <c r="ALH805" s="131"/>
      <c r="ALI805" s="131"/>
      <c r="ALJ805" s="131"/>
      <c r="ALK805" s="131"/>
      <c r="ALL805" s="131"/>
      <c r="ALM805" s="131"/>
      <c r="ALN805" s="131"/>
    </row>
    <row r="806" spans="1:1002" s="508" customFormat="1" ht="24.95" customHeight="1" x14ac:dyDescent="0.25">
      <c r="A806" s="502"/>
      <c r="B806" s="503"/>
      <c r="C806" s="504"/>
      <c r="D806" s="450"/>
      <c r="E806" s="505"/>
      <c r="F806" s="505"/>
      <c r="G806" s="506"/>
      <c r="H806" s="506"/>
      <c r="I806" s="507"/>
      <c r="J806" s="565"/>
      <c r="K806" s="454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  <c r="EC806" s="131"/>
      <c r="ED806" s="131"/>
      <c r="EE806" s="131"/>
      <c r="EF806" s="131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31"/>
      <c r="EQ806" s="131"/>
      <c r="ER806" s="131"/>
      <c r="ES806" s="131"/>
      <c r="ET806" s="131"/>
      <c r="EU806" s="131"/>
      <c r="EV806" s="131"/>
      <c r="EW806" s="131"/>
      <c r="EX806" s="131"/>
      <c r="EY806" s="131"/>
      <c r="EZ806" s="131"/>
      <c r="FA806" s="131"/>
      <c r="FB806" s="131"/>
      <c r="FC806" s="131"/>
      <c r="FD806" s="131"/>
      <c r="FE806" s="131"/>
      <c r="FF806" s="131"/>
      <c r="FG806" s="131"/>
      <c r="FH806" s="131"/>
      <c r="FI806" s="131"/>
      <c r="FJ806" s="131"/>
      <c r="FK806" s="131"/>
      <c r="FL806" s="131"/>
      <c r="FM806" s="131"/>
      <c r="FN806" s="131"/>
      <c r="FO806" s="131"/>
      <c r="FP806" s="131"/>
      <c r="FQ806" s="131"/>
      <c r="FR806" s="131"/>
      <c r="FS806" s="131"/>
      <c r="FT806" s="131"/>
      <c r="FU806" s="131"/>
      <c r="FV806" s="131"/>
      <c r="FW806" s="131"/>
      <c r="FX806" s="131"/>
      <c r="FY806" s="131"/>
      <c r="FZ806" s="131"/>
      <c r="GA806" s="131"/>
      <c r="GB806" s="131"/>
      <c r="GC806" s="131"/>
      <c r="GD806" s="131"/>
      <c r="GE806" s="131"/>
      <c r="GF806" s="131"/>
      <c r="GG806" s="131"/>
      <c r="GH806" s="131"/>
      <c r="GI806" s="131"/>
      <c r="GJ806" s="131"/>
      <c r="GK806" s="131"/>
      <c r="GL806" s="131"/>
      <c r="GM806" s="131"/>
      <c r="GN806" s="131"/>
      <c r="GO806" s="131"/>
      <c r="GP806" s="131"/>
      <c r="GQ806" s="131"/>
      <c r="GR806" s="131"/>
      <c r="GS806" s="131"/>
      <c r="GT806" s="131"/>
      <c r="GU806" s="131"/>
      <c r="GV806" s="131"/>
      <c r="GW806" s="131"/>
      <c r="GX806" s="131"/>
      <c r="GY806" s="131"/>
      <c r="GZ806" s="131"/>
      <c r="HA806" s="131"/>
      <c r="HB806" s="131"/>
      <c r="HC806" s="131"/>
      <c r="HD806" s="131"/>
      <c r="HE806" s="131"/>
      <c r="HF806" s="131"/>
      <c r="HG806" s="131"/>
      <c r="HH806" s="131"/>
      <c r="HI806" s="131"/>
      <c r="HJ806" s="131"/>
      <c r="HK806" s="131"/>
      <c r="HL806" s="131"/>
      <c r="HM806" s="131"/>
      <c r="HN806" s="131"/>
      <c r="HO806" s="131"/>
      <c r="HP806" s="131"/>
      <c r="HQ806" s="131"/>
      <c r="HR806" s="131"/>
      <c r="HS806" s="131"/>
      <c r="HT806" s="131"/>
      <c r="HU806" s="131"/>
      <c r="HV806" s="131"/>
      <c r="HW806" s="131"/>
      <c r="HX806" s="131"/>
      <c r="HY806" s="131"/>
      <c r="HZ806" s="131"/>
      <c r="IA806" s="131"/>
      <c r="IB806" s="131"/>
      <c r="IC806" s="131"/>
      <c r="ID806" s="131"/>
      <c r="IE806" s="131"/>
      <c r="IF806" s="131"/>
      <c r="IG806" s="131"/>
      <c r="IH806" s="131"/>
      <c r="II806" s="131"/>
      <c r="IJ806" s="131"/>
      <c r="IK806" s="131"/>
      <c r="IL806" s="131"/>
      <c r="IM806" s="131"/>
      <c r="IN806" s="131"/>
      <c r="IO806" s="131"/>
      <c r="IP806" s="131"/>
      <c r="IQ806" s="131"/>
      <c r="IR806" s="131"/>
      <c r="IS806" s="131"/>
      <c r="IT806" s="131"/>
      <c r="IU806" s="131"/>
      <c r="IV806" s="131"/>
      <c r="IW806" s="131"/>
      <c r="IX806" s="131"/>
      <c r="IY806" s="131"/>
      <c r="IZ806" s="131"/>
      <c r="JA806" s="131"/>
      <c r="JB806" s="131"/>
      <c r="JC806" s="131"/>
      <c r="JD806" s="131"/>
      <c r="JE806" s="131"/>
      <c r="JF806" s="131"/>
      <c r="JG806" s="131"/>
      <c r="JH806" s="131"/>
      <c r="JI806" s="131"/>
      <c r="JJ806" s="131"/>
      <c r="JK806" s="131"/>
      <c r="JL806" s="131"/>
      <c r="JM806" s="131"/>
      <c r="JN806" s="131"/>
      <c r="JO806" s="131"/>
      <c r="JP806" s="131"/>
      <c r="JQ806" s="131"/>
      <c r="JR806" s="131"/>
      <c r="JS806" s="131"/>
      <c r="JT806" s="131"/>
      <c r="JU806" s="131"/>
      <c r="JV806" s="131"/>
      <c r="JW806" s="131"/>
      <c r="JX806" s="131"/>
      <c r="JY806" s="131"/>
      <c r="JZ806" s="131"/>
      <c r="KA806" s="131"/>
      <c r="KB806" s="131"/>
      <c r="KC806" s="131"/>
      <c r="KD806" s="131"/>
      <c r="KE806" s="131"/>
      <c r="KF806" s="131"/>
      <c r="KG806" s="131"/>
      <c r="KH806" s="131"/>
      <c r="KI806" s="131"/>
      <c r="KJ806" s="131"/>
      <c r="KK806" s="131"/>
      <c r="KL806" s="131"/>
      <c r="KM806" s="131"/>
      <c r="KN806" s="131"/>
      <c r="KO806" s="131"/>
      <c r="KP806" s="131"/>
      <c r="KQ806" s="131"/>
      <c r="KR806" s="131"/>
      <c r="KS806" s="131"/>
      <c r="KT806" s="131"/>
      <c r="KU806" s="131"/>
      <c r="KV806" s="131"/>
      <c r="KW806" s="131"/>
      <c r="KX806" s="131"/>
      <c r="KY806" s="131"/>
      <c r="KZ806" s="131"/>
      <c r="LA806" s="131"/>
      <c r="LB806" s="131"/>
      <c r="LC806" s="131"/>
      <c r="LD806" s="131"/>
      <c r="LE806" s="131"/>
      <c r="LF806" s="131"/>
      <c r="LG806" s="131"/>
      <c r="LH806" s="131"/>
      <c r="LI806" s="131"/>
      <c r="LJ806" s="131"/>
      <c r="LK806" s="131"/>
      <c r="LL806" s="131"/>
      <c r="LM806" s="131"/>
      <c r="LN806" s="131"/>
      <c r="LO806" s="131"/>
      <c r="LP806" s="131"/>
      <c r="LQ806" s="131"/>
      <c r="LR806" s="131"/>
      <c r="LS806" s="131"/>
      <c r="LT806" s="131"/>
      <c r="LU806" s="131"/>
      <c r="LV806" s="131"/>
      <c r="LW806" s="131"/>
      <c r="LX806" s="131"/>
      <c r="LY806" s="131"/>
      <c r="LZ806" s="131"/>
      <c r="MA806" s="131"/>
      <c r="MB806" s="131"/>
      <c r="MC806" s="131"/>
      <c r="MD806" s="131"/>
      <c r="ME806" s="131"/>
      <c r="MF806" s="131"/>
      <c r="MG806" s="131"/>
      <c r="MH806" s="131"/>
      <c r="MI806" s="131"/>
      <c r="MJ806" s="131"/>
      <c r="MK806" s="131"/>
      <c r="ML806" s="131"/>
      <c r="MM806" s="131"/>
      <c r="MN806" s="131"/>
      <c r="MO806" s="131"/>
      <c r="MP806" s="131"/>
      <c r="MQ806" s="131"/>
      <c r="MR806" s="131"/>
      <c r="MS806" s="131"/>
      <c r="MT806" s="131"/>
      <c r="MU806" s="131"/>
      <c r="MV806" s="131"/>
      <c r="MW806" s="131"/>
      <c r="MX806" s="131"/>
      <c r="MY806" s="131"/>
      <c r="MZ806" s="131"/>
      <c r="NA806" s="131"/>
      <c r="NB806" s="131"/>
      <c r="NC806" s="131"/>
      <c r="ND806" s="131"/>
      <c r="NE806" s="131"/>
      <c r="NF806" s="131"/>
      <c r="NG806" s="131"/>
      <c r="NH806" s="131"/>
      <c r="NI806" s="131"/>
      <c r="NJ806" s="131"/>
      <c r="NK806" s="131"/>
      <c r="NL806" s="131"/>
      <c r="NM806" s="131"/>
      <c r="NN806" s="131"/>
      <c r="NO806" s="131"/>
      <c r="NP806" s="131"/>
      <c r="NQ806" s="131"/>
      <c r="NR806" s="131"/>
      <c r="NS806" s="131"/>
      <c r="NT806" s="131"/>
      <c r="NU806" s="131"/>
      <c r="NV806" s="131"/>
      <c r="NW806" s="131"/>
      <c r="NX806" s="131"/>
      <c r="NY806" s="131"/>
      <c r="NZ806" s="131"/>
      <c r="OA806" s="131"/>
      <c r="OB806" s="131"/>
      <c r="OC806" s="131"/>
      <c r="OD806" s="131"/>
      <c r="OE806" s="131"/>
      <c r="OF806" s="131"/>
      <c r="OG806" s="131"/>
      <c r="OH806" s="131"/>
      <c r="OI806" s="131"/>
      <c r="OJ806" s="131"/>
      <c r="OK806" s="131"/>
      <c r="OL806" s="131"/>
      <c r="OM806" s="131"/>
      <c r="ON806" s="131"/>
      <c r="OO806" s="131"/>
      <c r="OP806" s="131"/>
      <c r="OQ806" s="131"/>
      <c r="OR806" s="131"/>
      <c r="OS806" s="131"/>
      <c r="OT806" s="131"/>
      <c r="OU806" s="131"/>
      <c r="OV806" s="131"/>
      <c r="OW806" s="131"/>
      <c r="OX806" s="131"/>
      <c r="OY806" s="131"/>
      <c r="OZ806" s="131"/>
      <c r="PA806" s="131"/>
      <c r="PB806" s="131"/>
      <c r="PC806" s="131"/>
      <c r="PD806" s="131"/>
      <c r="PE806" s="131"/>
      <c r="PF806" s="131"/>
      <c r="PG806" s="131"/>
      <c r="PH806" s="131"/>
      <c r="PI806" s="131"/>
      <c r="PJ806" s="131"/>
      <c r="PK806" s="131"/>
      <c r="PL806" s="131"/>
      <c r="PM806" s="131"/>
      <c r="PN806" s="131"/>
      <c r="PO806" s="131"/>
      <c r="PP806" s="131"/>
      <c r="PQ806" s="131"/>
      <c r="PR806" s="131"/>
      <c r="PS806" s="131"/>
      <c r="PT806" s="131"/>
      <c r="PU806" s="131"/>
      <c r="PV806" s="131"/>
      <c r="PW806" s="131"/>
      <c r="PX806" s="131"/>
      <c r="PY806" s="131"/>
      <c r="PZ806" s="131"/>
      <c r="QA806" s="131"/>
      <c r="QB806" s="131"/>
      <c r="QC806" s="131"/>
      <c r="QD806" s="131"/>
      <c r="QE806" s="131"/>
      <c r="QF806" s="131"/>
      <c r="QG806" s="131"/>
      <c r="QH806" s="131"/>
      <c r="QI806" s="131"/>
      <c r="QJ806" s="131"/>
      <c r="QK806" s="131"/>
      <c r="QL806" s="131"/>
      <c r="QM806" s="131"/>
      <c r="QN806" s="131"/>
      <c r="QO806" s="131"/>
      <c r="QP806" s="131"/>
      <c r="QQ806" s="131"/>
      <c r="QR806" s="131"/>
      <c r="QS806" s="131"/>
      <c r="QT806" s="131"/>
      <c r="QU806" s="131"/>
      <c r="QV806" s="131"/>
      <c r="QW806" s="131"/>
      <c r="QX806" s="131"/>
      <c r="QY806" s="131"/>
      <c r="QZ806" s="131"/>
      <c r="RA806" s="131"/>
      <c r="RB806" s="131"/>
      <c r="RC806" s="131"/>
      <c r="RD806" s="131"/>
      <c r="RE806" s="131"/>
      <c r="RF806" s="131"/>
      <c r="RG806" s="131"/>
      <c r="RH806" s="131"/>
      <c r="RI806" s="131"/>
      <c r="RJ806" s="131"/>
      <c r="RK806" s="131"/>
      <c r="RL806" s="131"/>
      <c r="RM806" s="131"/>
      <c r="RN806" s="131"/>
      <c r="RO806" s="131"/>
      <c r="RP806" s="131"/>
      <c r="RQ806" s="131"/>
      <c r="RR806" s="131"/>
      <c r="RS806" s="131"/>
      <c r="RT806" s="131"/>
      <c r="RU806" s="131"/>
      <c r="RV806" s="131"/>
      <c r="RW806" s="131"/>
      <c r="RX806" s="131"/>
      <c r="RY806" s="131"/>
      <c r="RZ806" s="131"/>
      <c r="SA806" s="131"/>
      <c r="SB806" s="131"/>
      <c r="SC806" s="131"/>
      <c r="SD806" s="131"/>
      <c r="SE806" s="131"/>
      <c r="SF806" s="131"/>
      <c r="SG806" s="131"/>
      <c r="SH806" s="131"/>
      <c r="SI806" s="131"/>
      <c r="SJ806" s="131"/>
      <c r="SK806" s="131"/>
      <c r="SL806" s="131"/>
      <c r="SM806" s="131"/>
      <c r="SN806" s="131"/>
      <c r="SO806" s="131"/>
      <c r="SP806" s="131"/>
      <c r="SQ806" s="131"/>
      <c r="SR806" s="131"/>
      <c r="SS806" s="131"/>
      <c r="ST806" s="131"/>
      <c r="SU806" s="131"/>
      <c r="SV806" s="131"/>
      <c r="SW806" s="131"/>
      <c r="SX806" s="131"/>
      <c r="SY806" s="131"/>
      <c r="SZ806" s="131"/>
      <c r="TA806" s="131"/>
      <c r="TB806" s="131"/>
      <c r="TC806" s="131"/>
      <c r="TD806" s="131"/>
      <c r="TE806" s="131"/>
      <c r="TF806" s="131"/>
      <c r="TG806" s="131"/>
      <c r="TH806" s="131"/>
      <c r="TI806" s="131"/>
      <c r="TJ806" s="131"/>
      <c r="TK806" s="131"/>
      <c r="TL806" s="131"/>
      <c r="TM806" s="131"/>
      <c r="TN806" s="131"/>
      <c r="TO806" s="131"/>
      <c r="TP806" s="131"/>
      <c r="TQ806" s="131"/>
      <c r="TR806" s="131"/>
      <c r="TS806" s="131"/>
      <c r="TT806" s="131"/>
      <c r="TU806" s="131"/>
      <c r="TV806" s="131"/>
      <c r="TW806" s="131"/>
      <c r="TX806" s="131"/>
      <c r="TY806" s="131"/>
      <c r="TZ806" s="131"/>
      <c r="UA806" s="131"/>
      <c r="UB806" s="131"/>
      <c r="UC806" s="131"/>
      <c r="UD806" s="131"/>
      <c r="UE806" s="131"/>
      <c r="UF806" s="131"/>
      <c r="UG806" s="131"/>
      <c r="UH806" s="131"/>
      <c r="UI806" s="131"/>
      <c r="UJ806" s="131"/>
      <c r="UK806" s="131"/>
      <c r="UL806" s="131"/>
      <c r="UM806" s="131"/>
      <c r="UN806" s="131"/>
      <c r="UO806" s="131"/>
      <c r="UP806" s="131"/>
      <c r="UQ806" s="131"/>
      <c r="UR806" s="131"/>
      <c r="US806" s="131"/>
      <c r="UT806" s="131"/>
      <c r="UU806" s="131"/>
      <c r="UV806" s="131"/>
      <c r="UW806" s="131"/>
      <c r="UX806" s="131"/>
      <c r="UY806" s="131"/>
      <c r="UZ806" s="131"/>
      <c r="VA806" s="131"/>
      <c r="VB806" s="131"/>
      <c r="VC806" s="131"/>
      <c r="VD806" s="131"/>
      <c r="VE806" s="131"/>
      <c r="VF806" s="131"/>
      <c r="VG806" s="131"/>
      <c r="VH806" s="131"/>
      <c r="VI806" s="131"/>
      <c r="VJ806" s="131"/>
      <c r="VK806" s="131"/>
      <c r="VL806" s="131"/>
      <c r="VM806" s="131"/>
      <c r="VN806" s="131"/>
      <c r="VO806" s="131"/>
      <c r="VP806" s="131"/>
      <c r="VQ806" s="131"/>
      <c r="VR806" s="131"/>
      <c r="VS806" s="131"/>
      <c r="VT806" s="131"/>
      <c r="VU806" s="131"/>
      <c r="VV806" s="131"/>
      <c r="VW806" s="131"/>
      <c r="VX806" s="131"/>
      <c r="VY806" s="131"/>
      <c r="VZ806" s="131"/>
      <c r="WA806" s="131"/>
      <c r="WB806" s="131"/>
      <c r="WC806" s="131"/>
      <c r="WD806" s="131"/>
      <c r="WE806" s="131"/>
      <c r="WF806" s="131"/>
      <c r="WG806" s="131"/>
      <c r="WH806" s="131"/>
      <c r="WI806" s="131"/>
      <c r="WJ806" s="131"/>
      <c r="WK806" s="131"/>
      <c r="WL806" s="131"/>
      <c r="WM806" s="131"/>
      <c r="WN806" s="131"/>
      <c r="WO806" s="131"/>
      <c r="WP806" s="131"/>
      <c r="WQ806" s="131"/>
      <c r="WR806" s="131"/>
      <c r="WS806" s="131"/>
      <c r="WT806" s="131"/>
      <c r="WU806" s="131"/>
      <c r="WV806" s="131"/>
      <c r="WW806" s="131"/>
      <c r="WX806" s="131"/>
      <c r="WY806" s="131"/>
      <c r="WZ806" s="131"/>
      <c r="XA806" s="131"/>
      <c r="XB806" s="131"/>
      <c r="XC806" s="131"/>
      <c r="XD806" s="131"/>
      <c r="XE806" s="131"/>
      <c r="XF806" s="131"/>
      <c r="XG806" s="131"/>
      <c r="XH806" s="131"/>
      <c r="XI806" s="131"/>
      <c r="XJ806" s="131"/>
      <c r="XK806" s="131"/>
      <c r="XL806" s="131"/>
      <c r="XM806" s="131"/>
      <c r="XN806" s="131"/>
      <c r="XO806" s="131"/>
      <c r="XP806" s="131"/>
      <c r="XQ806" s="131"/>
      <c r="XR806" s="131"/>
      <c r="XS806" s="131"/>
      <c r="XT806" s="131"/>
      <c r="XU806" s="131"/>
      <c r="XV806" s="131"/>
      <c r="XW806" s="131"/>
      <c r="XX806" s="131"/>
      <c r="XY806" s="131"/>
      <c r="XZ806" s="131"/>
      <c r="YA806" s="131"/>
      <c r="YB806" s="131"/>
      <c r="YC806" s="131"/>
      <c r="YD806" s="131"/>
      <c r="YE806" s="131"/>
      <c r="YF806" s="131"/>
      <c r="YG806" s="131"/>
      <c r="YH806" s="131"/>
      <c r="YI806" s="131"/>
      <c r="YJ806" s="131"/>
      <c r="YK806" s="131"/>
      <c r="YL806" s="131"/>
      <c r="YM806" s="131"/>
      <c r="YN806" s="131"/>
      <c r="YO806" s="131"/>
      <c r="YP806" s="131"/>
      <c r="YQ806" s="131"/>
      <c r="YR806" s="131"/>
      <c r="YS806" s="131"/>
      <c r="YT806" s="131"/>
      <c r="YU806" s="131"/>
      <c r="YV806" s="131"/>
      <c r="YW806" s="131"/>
      <c r="YX806" s="131"/>
      <c r="YY806" s="131"/>
      <c r="YZ806" s="131"/>
      <c r="ZA806" s="131"/>
      <c r="ZB806" s="131"/>
      <c r="ZC806" s="131"/>
      <c r="ZD806" s="131"/>
      <c r="ZE806" s="131"/>
      <c r="ZF806" s="131"/>
      <c r="ZG806" s="131"/>
      <c r="ZH806" s="131"/>
      <c r="ZI806" s="131"/>
      <c r="ZJ806" s="131"/>
      <c r="ZK806" s="131"/>
      <c r="ZL806" s="131"/>
      <c r="ZM806" s="131"/>
      <c r="ZN806" s="131"/>
      <c r="ZO806" s="131"/>
      <c r="ZP806" s="131"/>
      <c r="ZQ806" s="131"/>
      <c r="ZR806" s="131"/>
      <c r="ZS806" s="131"/>
      <c r="ZT806" s="131"/>
      <c r="ZU806" s="131"/>
      <c r="ZV806" s="131"/>
      <c r="ZW806" s="131"/>
      <c r="ZX806" s="131"/>
      <c r="ZY806" s="131"/>
      <c r="ZZ806" s="131"/>
      <c r="AAA806" s="131"/>
      <c r="AAB806" s="131"/>
      <c r="AAC806" s="131"/>
      <c r="AAD806" s="131"/>
      <c r="AAE806" s="131"/>
      <c r="AAF806" s="131"/>
      <c r="AAG806" s="131"/>
      <c r="AAH806" s="131"/>
      <c r="AAI806" s="131"/>
      <c r="AAJ806" s="131"/>
      <c r="AAK806" s="131"/>
      <c r="AAL806" s="131"/>
      <c r="AAM806" s="131"/>
      <c r="AAN806" s="131"/>
      <c r="AAO806" s="131"/>
      <c r="AAP806" s="131"/>
      <c r="AAQ806" s="131"/>
      <c r="AAR806" s="131"/>
      <c r="AAS806" s="131"/>
      <c r="AAT806" s="131"/>
      <c r="AAU806" s="131"/>
      <c r="AAV806" s="131"/>
      <c r="AAW806" s="131"/>
      <c r="AAX806" s="131"/>
      <c r="AAY806" s="131"/>
      <c r="AAZ806" s="131"/>
      <c r="ABA806" s="131"/>
      <c r="ABB806" s="131"/>
      <c r="ABC806" s="131"/>
      <c r="ABD806" s="131"/>
      <c r="ABE806" s="131"/>
      <c r="ABF806" s="131"/>
      <c r="ABG806" s="131"/>
      <c r="ABH806" s="131"/>
      <c r="ABI806" s="131"/>
      <c r="ABJ806" s="131"/>
      <c r="ABK806" s="131"/>
      <c r="ABL806" s="131"/>
      <c r="ABM806" s="131"/>
      <c r="ABN806" s="131"/>
      <c r="ABO806" s="131"/>
      <c r="ABP806" s="131"/>
      <c r="ABQ806" s="131"/>
      <c r="ABR806" s="131"/>
      <c r="ABS806" s="131"/>
      <c r="ABT806" s="131"/>
      <c r="ABU806" s="131"/>
      <c r="ABV806" s="131"/>
      <c r="ABW806" s="131"/>
      <c r="ABX806" s="131"/>
      <c r="ABY806" s="131"/>
      <c r="ABZ806" s="131"/>
      <c r="ACA806" s="131"/>
      <c r="ACB806" s="131"/>
      <c r="ACC806" s="131"/>
      <c r="ACD806" s="131"/>
      <c r="ACE806" s="131"/>
      <c r="ACF806" s="131"/>
      <c r="ACG806" s="131"/>
      <c r="ACH806" s="131"/>
      <c r="ACI806" s="131"/>
      <c r="ACJ806" s="131"/>
      <c r="ACK806" s="131"/>
      <c r="ACL806" s="131"/>
      <c r="ACM806" s="131"/>
      <c r="ACN806" s="131"/>
      <c r="ACO806" s="131"/>
      <c r="ACP806" s="131"/>
      <c r="ACQ806" s="131"/>
      <c r="ACR806" s="131"/>
      <c r="ACS806" s="131"/>
      <c r="ACT806" s="131"/>
      <c r="ACU806" s="131"/>
      <c r="ACV806" s="131"/>
      <c r="ACW806" s="131"/>
      <c r="ACX806" s="131"/>
      <c r="ACY806" s="131"/>
      <c r="ACZ806" s="131"/>
      <c r="ADA806" s="131"/>
      <c r="ADB806" s="131"/>
      <c r="ADC806" s="131"/>
      <c r="ADD806" s="131"/>
      <c r="ADE806" s="131"/>
      <c r="ADF806" s="131"/>
      <c r="ADG806" s="131"/>
      <c r="ADH806" s="131"/>
      <c r="ADI806" s="131"/>
      <c r="ADJ806" s="131"/>
      <c r="ADK806" s="131"/>
      <c r="ADL806" s="131"/>
      <c r="ADM806" s="131"/>
      <c r="ADN806" s="131"/>
      <c r="ADO806" s="131"/>
      <c r="ADP806" s="131"/>
      <c r="ADQ806" s="131"/>
      <c r="ADR806" s="131"/>
      <c r="ADS806" s="131"/>
      <c r="ADT806" s="131"/>
      <c r="ADU806" s="131"/>
      <c r="ADV806" s="131"/>
      <c r="ADW806" s="131"/>
      <c r="ADX806" s="131"/>
      <c r="ADY806" s="131"/>
      <c r="ADZ806" s="131"/>
      <c r="AEA806" s="131"/>
      <c r="AEB806" s="131"/>
      <c r="AEC806" s="131"/>
      <c r="AED806" s="131"/>
      <c r="AEE806" s="131"/>
      <c r="AEF806" s="131"/>
      <c r="AEG806" s="131"/>
      <c r="AEH806" s="131"/>
      <c r="AEI806" s="131"/>
      <c r="AEJ806" s="131"/>
      <c r="AEK806" s="131"/>
      <c r="AEL806" s="131"/>
      <c r="AEM806" s="131"/>
      <c r="AEN806" s="131"/>
      <c r="AEO806" s="131"/>
      <c r="AEP806" s="131"/>
      <c r="AEQ806" s="131"/>
      <c r="AER806" s="131"/>
      <c r="AES806" s="131"/>
      <c r="AET806" s="131"/>
      <c r="AEU806" s="131"/>
      <c r="AEV806" s="131"/>
      <c r="AEW806" s="131"/>
      <c r="AEX806" s="131"/>
      <c r="AEY806" s="131"/>
      <c r="AEZ806" s="131"/>
      <c r="AFA806" s="131"/>
      <c r="AFB806" s="131"/>
      <c r="AFC806" s="131"/>
      <c r="AFD806" s="131"/>
      <c r="AFE806" s="131"/>
      <c r="AFF806" s="131"/>
      <c r="AFG806" s="131"/>
      <c r="AFH806" s="131"/>
      <c r="AFI806" s="131"/>
      <c r="AFJ806" s="131"/>
      <c r="AFK806" s="131"/>
      <c r="AFL806" s="131"/>
      <c r="AFM806" s="131"/>
      <c r="AFN806" s="131"/>
      <c r="AFO806" s="131"/>
      <c r="AFP806" s="131"/>
      <c r="AFQ806" s="131"/>
      <c r="AFR806" s="131"/>
      <c r="AFS806" s="131"/>
      <c r="AFT806" s="131"/>
      <c r="AFU806" s="131"/>
      <c r="AFV806" s="131"/>
      <c r="AFW806" s="131"/>
      <c r="AFX806" s="131"/>
      <c r="AFY806" s="131"/>
      <c r="AFZ806" s="131"/>
      <c r="AGA806" s="131"/>
      <c r="AGB806" s="131"/>
      <c r="AGC806" s="131"/>
      <c r="AGD806" s="131"/>
      <c r="AGE806" s="131"/>
      <c r="AGF806" s="131"/>
      <c r="AGG806" s="131"/>
      <c r="AGH806" s="131"/>
      <c r="AGI806" s="131"/>
      <c r="AGJ806" s="131"/>
      <c r="AGK806" s="131"/>
      <c r="AGL806" s="131"/>
      <c r="AGM806" s="131"/>
      <c r="AGN806" s="131"/>
      <c r="AGO806" s="131"/>
      <c r="AGP806" s="131"/>
      <c r="AGQ806" s="131"/>
      <c r="AGR806" s="131"/>
      <c r="AGS806" s="131"/>
      <c r="AGT806" s="131"/>
      <c r="AGU806" s="131"/>
      <c r="AGV806" s="131"/>
      <c r="AGW806" s="131"/>
      <c r="AGX806" s="131"/>
      <c r="AGY806" s="131"/>
      <c r="AGZ806" s="131"/>
      <c r="AHA806" s="131"/>
      <c r="AHB806" s="131"/>
      <c r="AHC806" s="131"/>
      <c r="AHD806" s="131"/>
      <c r="AHE806" s="131"/>
      <c r="AHF806" s="131"/>
      <c r="AHG806" s="131"/>
      <c r="AHH806" s="131"/>
      <c r="AHI806" s="131"/>
      <c r="AHJ806" s="131"/>
      <c r="AHK806" s="131"/>
      <c r="AHL806" s="131"/>
      <c r="AHM806" s="131"/>
      <c r="AHN806" s="131"/>
      <c r="AHO806" s="131"/>
      <c r="AHP806" s="131"/>
      <c r="AHQ806" s="131"/>
      <c r="AHR806" s="131"/>
      <c r="AHS806" s="131"/>
      <c r="AHT806" s="131"/>
      <c r="AHU806" s="131"/>
      <c r="AHV806" s="131"/>
      <c r="AHW806" s="131"/>
      <c r="AHX806" s="131"/>
      <c r="AHY806" s="131"/>
      <c r="AHZ806" s="131"/>
      <c r="AIA806" s="131"/>
      <c r="AIB806" s="131"/>
      <c r="AIC806" s="131"/>
      <c r="AID806" s="131"/>
      <c r="AIE806" s="131"/>
      <c r="AIF806" s="131"/>
      <c r="AIG806" s="131"/>
      <c r="AIH806" s="131"/>
      <c r="AII806" s="131"/>
      <c r="AIJ806" s="131"/>
      <c r="AIK806" s="131"/>
      <c r="AIL806" s="131"/>
      <c r="AIM806" s="131"/>
      <c r="AIN806" s="131"/>
      <c r="AIO806" s="131"/>
      <c r="AIP806" s="131"/>
      <c r="AIQ806" s="131"/>
      <c r="AIR806" s="131"/>
      <c r="AIS806" s="131"/>
      <c r="AIT806" s="131"/>
      <c r="AIU806" s="131"/>
      <c r="AIV806" s="131"/>
      <c r="AIW806" s="131"/>
      <c r="AIX806" s="131"/>
      <c r="AIY806" s="131"/>
      <c r="AIZ806" s="131"/>
      <c r="AJA806" s="131"/>
      <c r="AJB806" s="131"/>
      <c r="AJC806" s="131"/>
      <c r="AJD806" s="131"/>
      <c r="AJE806" s="131"/>
      <c r="AJF806" s="131"/>
      <c r="AJG806" s="131"/>
      <c r="AJH806" s="131"/>
      <c r="AJI806" s="131"/>
      <c r="AJJ806" s="131"/>
      <c r="AJK806" s="131"/>
      <c r="AJL806" s="131"/>
      <c r="AJM806" s="131"/>
      <c r="AJN806" s="131"/>
      <c r="AJO806" s="131"/>
      <c r="AJP806" s="131"/>
      <c r="AJQ806" s="131"/>
      <c r="AJR806" s="131"/>
      <c r="AJS806" s="131"/>
      <c r="AJT806" s="131"/>
      <c r="AJU806" s="131"/>
      <c r="AJV806" s="131"/>
      <c r="AJW806" s="131"/>
      <c r="AJX806" s="131"/>
      <c r="AJY806" s="131"/>
      <c r="AJZ806" s="131"/>
      <c r="AKA806" s="131"/>
      <c r="AKB806" s="131"/>
      <c r="AKC806" s="131"/>
      <c r="AKD806" s="131"/>
      <c r="AKE806" s="131"/>
      <c r="AKF806" s="131"/>
      <c r="AKG806" s="131"/>
      <c r="AKH806" s="131"/>
      <c r="AKI806" s="131"/>
      <c r="AKJ806" s="131"/>
      <c r="AKK806" s="131"/>
      <c r="AKL806" s="131"/>
      <c r="AKM806" s="131"/>
      <c r="AKN806" s="131"/>
      <c r="AKO806" s="131"/>
      <c r="AKP806" s="131"/>
      <c r="AKQ806" s="131"/>
      <c r="AKR806" s="131"/>
      <c r="AKS806" s="131"/>
      <c r="AKT806" s="131"/>
      <c r="AKU806" s="131"/>
      <c r="AKV806" s="131"/>
      <c r="AKW806" s="131"/>
      <c r="AKX806" s="131"/>
      <c r="AKY806" s="131"/>
      <c r="AKZ806" s="131"/>
      <c r="ALA806" s="131"/>
      <c r="ALB806" s="131"/>
      <c r="ALC806" s="131"/>
      <c r="ALD806" s="131"/>
      <c r="ALE806" s="131"/>
      <c r="ALF806" s="131"/>
      <c r="ALG806" s="131"/>
      <c r="ALH806" s="131"/>
      <c r="ALI806" s="131"/>
      <c r="ALJ806" s="131"/>
      <c r="ALK806" s="131"/>
      <c r="ALL806" s="131"/>
      <c r="ALM806" s="131"/>
      <c r="ALN806" s="131"/>
    </row>
    <row r="807" spans="1:1002" s="508" customFormat="1" ht="24.95" customHeight="1" x14ac:dyDescent="0.25">
      <c r="A807" s="502"/>
      <c r="B807" s="503"/>
      <c r="C807" s="504"/>
      <c r="D807" s="450"/>
      <c r="E807" s="505"/>
      <c r="F807" s="505"/>
      <c r="G807" s="506"/>
      <c r="H807" s="506"/>
      <c r="I807" s="507"/>
      <c r="J807" s="565"/>
      <c r="K807" s="454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  <c r="EC807" s="131"/>
      <c r="ED807" s="131"/>
      <c r="EE807" s="131"/>
      <c r="EF807" s="131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31"/>
      <c r="EQ807" s="131"/>
      <c r="ER807" s="131"/>
      <c r="ES807" s="131"/>
      <c r="ET807" s="131"/>
      <c r="EU807" s="131"/>
      <c r="EV807" s="131"/>
      <c r="EW807" s="131"/>
      <c r="EX807" s="131"/>
      <c r="EY807" s="131"/>
      <c r="EZ807" s="131"/>
      <c r="FA807" s="131"/>
      <c r="FB807" s="131"/>
      <c r="FC807" s="131"/>
      <c r="FD807" s="131"/>
      <c r="FE807" s="131"/>
      <c r="FF807" s="131"/>
      <c r="FG807" s="131"/>
      <c r="FH807" s="131"/>
      <c r="FI807" s="131"/>
      <c r="FJ807" s="131"/>
      <c r="FK807" s="131"/>
      <c r="FL807" s="131"/>
      <c r="FM807" s="131"/>
      <c r="FN807" s="131"/>
      <c r="FO807" s="131"/>
      <c r="FP807" s="131"/>
      <c r="FQ807" s="131"/>
      <c r="FR807" s="131"/>
      <c r="FS807" s="131"/>
      <c r="FT807" s="131"/>
      <c r="FU807" s="131"/>
      <c r="FV807" s="131"/>
      <c r="FW807" s="131"/>
      <c r="FX807" s="131"/>
      <c r="FY807" s="131"/>
      <c r="FZ807" s="131"/>
      <c r="GA807" s="131"/>
      <c r="GB807" s="131"/>
      <c r="GC807" s="131"/>
      <c r="GD807" s="131"/>
      <c r="GE807" s="131"/>
      <c r="GF807" s="131"/>
      <c r="GG807" s="131"/>
      <c r="GH807" s="131"/>
      <c r="GI807" s="131"/>
      <c r="GJ807" s="131"/>
      <c r="GK807" s="131"/>
      <c r="GL807" s="131"/>
      <c r="GM807" s="131"/>
      <c r="GN807" s="131"/>
      <c r="GO807" s="131"/>
      <c r="GP807" s="131"/>
      <c r="GQ807" s="131"/>
      <c r="GR807" s="131"/>
      <c r="GS807" s="131"/>
      <c r="GT807" s="131"/>
      <c r="GU807" s="131"/>
      <c r="GV807" s="131"/>
      <c r="GW807" s="131"/>
      <c r="GX807" s="131"/>
      <c r="GY807" s="131"/>
      <c r="GZ807" s="131"/>
      <c r="HA807" s="131"/>
      <c r="HB807" s="131"/>
      <c r="HC807" s="131"/>
      <c r="HD807" s="131"/>
      <c r="HE807" s="131"/>
      <c r="HF807" s="131"/>
      <c r="HG807" s="131"/>
      <c r="HH807" s="131"/>
      <c r="HI807" s="131"/>
      <c r="HJ807" s="131"/>
      <c r="HK807" s="131"/>
      <c r="HL807" s="131"/>
      <c r="HM807" s="131"/>
      <c r="HN807" s="131"/>
      <c r="HO807" s="131"/>
      <c r="HP807" s="131"/>
      <c r="HQ807" s="131"/>
      <c r="HR807" s="131"/>
      <c r="HS807" s="131"/>
      <c r="HT807" s="131"/>
      <c r="HU807" s="131"/>
      <c r="HV807" s="131"/>
      <c r="HW807" s="131"/>
      <c r="HX807" s="131"/>
      <c r="HY807" s="131"/>
      <c r="HZ807" s="131"/>
      <c r="IA807" s="131"/>
      <c r="IB807" s="131"/>
      <c r="IC807" s="131"/>
      <c r="ID807" s="131"/>
      <c r="IE807" s="131"/>
      <c r="IF807" s="131"/>
      <c r="IG807" s="131"/>
      <c r="IH807" s="131"/>
      <c r="II807" s="131"/>
      <c r="IJ807" s="131"/>
      <c r="IK807" s="131"/>
      <c r="IL807" s="131"/>
      <c r="IM807" s="131"/>
      <c r="IN807" s="131"/>
      <c r="IO807" s="131"/>
      <c r="IP807" s="131"/>
      <c r="IQ807" s="131"/>
      <c r="IR807" s="131"/>
      <c r="IS807" s="131"/>
      <c r="IT807" s="131"/>
      <c r="IU807" s="131"/>
      <c r="IV807" s="131"/>
      <c r="IW807" s="131"/>
      <c r="IX807" s="131"/>
      <c r="IY807" s="131"/>
      <c r="IZ807" s="131"/>
      <c r="JA807" s="131"/>
      <c r="JB807" s="131"/>
      <c r="JC807" s="131"/>
      <c r="JD807" s="131"/>
      <c r="JE807" s="131"/>
      <c r="JF807" s="131"/>
      <c r="JG807" s="131"/>
      <c r="JH807" s="131"/>
      <c r="JI807" s="131"/>
      <c r="JJ807" s="131"/>
      <c r="JK807" s="131"/>
      <c r="JL807" s="131"/>
      <c r="JM807" s="131"/>
      <c r="JN807" s="131"/>
      <c r="JO807" s="131"/>
      <c r="JP807" s="131"/>
      <c r="JQ807" s="131"/>
      <c r="JR807" s="131"/>
      <c r="JS807" s="131"/>
      <c r="JT807" s="131"/>
      <c r="JU807" s="131"/>
      <c r="JV807" s="131"/>
      <c r="JW807" s="131"/>
      <c r="JX807" s="131"/>
      <c r="JY807" s="131"/>
      <c r="JZ807" s="131"/>
      <c r="KA807" s="131"/>
      <c r="KB807" s="131"/>
      <c r="KC807" s="131"/>
      <c r="KD807" s="131"/>
      <c r="KE807" s="131"/>
      <c r="KF807" s="131"/>
      <c r="KG807" s="131"/>
      <c r="KH807" s="131"/>
      <c r="KI807" s="131"/>
      <c r="KJ807" s="131"/>
      <c r="KK807" s="131"/>
      <c r="KL807" s="131"/>
      <c r="KM807" s="131"/>
      <c r="KN807" s="131"/>
      <c r="KO807" s="131"/>
      <c r="KP807" s="131"/>
      <c r="KQ807" s="131"/>
      <c r="KR807" s="131"/>
      <c r="KS807" s="131"/>
      <c r="KT807" s="131"/>
      <c r="KU807" s="131"/>
      <c r="KV807" s="131"/>
      <c r="KW807" s="131"/>
      <c r="KX807" s="131"/>
      <c r="KY807" s="131"/>
      <c r="KZ807" s="131"/>
      <c r="LA807" s="131"/>
      <c r="LB807" s="131"/>
      <c r="LC807" s="131"/>
      <c r="LD807" s="131"/>
      <c r="LE807" s="131"/>
      <c r="LF807" s="131"/>
      <c r="LG807" s="131"/>
      <c r="LH807" s="131"/>
      <c r="LI807" s="131"/>
      <c r="LJ807" s="131"/>
      <c r="LK807" s="131"/>
      <c r="LL807" s="131"/>
      <c r="LM807" s="131"/>
      <c r="LN807" s="131"/>
      <c r="LO807" s="131"/>
      <c r="LP807" s="131"/>
      <c r="LQ807" s="131"/>
      <c r="LR807" s="131"/>
      <c r="LS807" s="131"/>
      <c r="LT807" s="131"/>
      <c r="LU807" s="131"/>
      <c r="LV807" s="131"/>
      <c r="LW807" s="131"/>
      <c r="LX807" s="131"/>
      <c r="LY807" s="131"/>
      <c r="LZ807" s="131"/>
      <c r="MA807" s="131"/>
      <c r="MB807" s="131"/>
      <c r="MC807" s="131"/>
      <c r="MD807" s="131"/>
      <c r="ME807" s="131"/>
      <c r="MF807" s="131"/>
      <c r="MG807" s="131"/>
      <c r="MH807" s="131"/>
      <c r="MI807" s="131"/>
      <c r="MJ807" s="131"/>
      <c r="MK807" s="131"/>
      <c r="ML807" s="131"/>
      <c r="MM807" s="131"/>
      <c r="MN807" s="131"/>
      <c r="MO807" s="131"/>
      <c r="MP807" s="131"/>
      <c r="MQ807" s="131"/>
      <c r="MR807" s="131"/>
      <c r="MS807" s="131"/>
      <c r="MT807" s="131"/>
      <c r="MU807" s="131"/>
      <c r="MV807" s="131"/>
      <c r="MW807" s="131"/>
      <c r="MX807" s="131"/>
      <c r="MY807" s="131"/>
      <c r="MZ807" s="131"/>
      <c r="NA807" s="131"/>
      <c r="NB807" s="131"/>
      <c r="NC807" s="131"/>
      <c r="ND807" s="131"/>
      <c r="NE807" s="131"/>
      <c r="NF807" s="131"/>
      <c r="NG807" s="131"/>
      <c r="NH807" s="131"/>
      <c r="NI807" s="131"/>
      <c r="NJ807" s="131"/>
      <c r="NK807" s="131"/>
      <c r="NL807" s="131"/>
      <c r="NM807" s="131"/>
      <c r="NN807" s="131"/>
      <c r="NO807" s="131"/>
      <c r="NP807" s="131"/>
      <c r="NQ807" s="131"/>
      <c r="NR807" s="131"/>
      <c r="NS807" s="131"/>
      <c r="NT807" s="131"/>
      <c r="NU807" s="131"/>
      <c r="NV807" s="131"/>
      <c r="NW807" s="131"/>
      <c r="NX807" s="131"/>
      <c r="NY807" s="131"/>
      <c r="NZ807" s="131"/>
      <c r="OA807" s="131"/>
      <c r="OB807" s="131"/>
      <c r="OC807" s="131"/>
      <c r="OD807" s="131"/>
      <c r="OE807" s="131"/>
      <c r="OF807" s="131"/>
      <c r="OG807" s="131"/>
      <c r="OH807" s="131"/>
      <c r="OI807" s="131"/>
      <c r="OJ807" s="131"/>
      <c r="OK807" s="131"/>
      <c r="OL807" s="131"/>
      <c r="OM807" s="131"/>
      <c r="ON807" s="131"/>
      <c r="OO807" s="131"/>
      <c r="OP807" s="131"/>
      <c r="OQ807" s="131"/>
      <c r="OR807" s="131"/>
      <c r="OS807" s="131"/>
      <c r="OT807" s="131"/>
      <c r="OU807" s="131"/>
      <c r="OV807" s="131"/>
      <c r="OW807" s="131"/>
      <c r="OX807" s="131"/>
      <c r="OY807" s="131"/>
      <c r="OZ807" s="131"/>
      <c r="PA807" s="131"/>
      <c r="PB807" s="131"/>
      <c r="PC807" s="131"/>
      <c r="PD807" s="131"/>
      <c r="PE807" s="131"/>
      <c r="PF807" s="131"/>
      <c r="PG807" s="131"/>
      <c r="PH807" s="131"/>
      <c r="PI807" s="131"/>
      <c r="PJ807" s="131"/>
      <c r="PK807" s="131"/>
      <c r="PL807" s="131"/>
      <c r="PM807" s="131"/>
      <c r="PN807" s="131"/>
      <c r="PO807" s="131"/>
      <c r="PP807" s="131"/>
      <c r="PQ807" s="131"/>
      <c r="PR807" s="131"/>
      <c r="PS807" s="131"/>
      <c r="PT807" s="131"/>
      <c r="PU807" s="131"/>
      <c r="PV807" s="131"/>
      <c r="PW807" s="131"/>
      <c r="PX807" s="131"/>
      <c r="PY807" s="131"/>
      <c r="PZ807" s="131"/>
      <c r="QA807" s="131"/>
      <c r="QB807" s="131"/>
      <c r="QC807" s="131"/>
      <c r="QD807" s="131"/>
      <c r="QE807" s="131"/>
      <c r="QF807" s="131"/>
      <c r="QG807" s="131"/>
      <c r="QH807" s="131"/>
      <c r="QI807" s="131"/>
      <c r="QJ807" s="131"/>
      <c r="QK807" s="131"/>
      <c r="QL807" s="131"/>
      <c r="QM807" s="131"/>
      <c r="QN807" s="131"/>
      <c r="QO807" s="131"/>
      <c r="QP807" s="131"/>
      <c r="QQ807" s="131"/>
      <c r="QR807" s="131"/>
      <c r="QS807" s="131"/>
      <c r="QT807" s="131"/>
      <c r="QU807" s="131"/>
      <c r="QV807" s="131"/>
      <c r="QW807" s="131"/>
      <c r="QX807" s="131"/>
      <c r="QY807" s="131"/>
      <c r="QZ807" s="131"/>
      <c r="RA807" s="131"/>
      <c r="RB807" s="131"/>
      <c r="RC807" s="131"/>
      <c r="RD807" s="131"/>
      <c r="RE807" s="131"/>
      <c r="RF807" s="131"/>
      <c r="RG807" s="131"/>
      <c r="RH807" s="131"/>
      <c r="RI807" s="131"/>
      <c r="RJ807" s="131"/>
      <c r="RK807" s="131"/>
      <c r="RL807" s="131"/>
      <c r="RM807" s="131"/>
      <c r="RN807" s="131"/>
      <c r="RO807" s="131"/>
      <c r="RP807" s="131"/>
      <c r="RQ807" s="131"/>
      <c r="RR807" s="131"/>
      <c r="RS807" s="131"/>
      <c r="RT807" s="131"/>
      <c r="RU807" s="131"/>
      <c r="RV807" s="131"/>
      <c r="RW807" s="131"/>
      <c r="RX807" s="131"/>
      <c r="RY807" s="131"/>
      <c r="RZ807" s="131"/>
      <c r="SA807" s="131"/>
      <c r="SB807" s="131"/>
      <c r="SC807" s="131"/>
      <c r="SD807" s="131"/>
      <c r="SE807" s="131"/>
      <c r="SF807" s="131"/>
      <c r="SG807" s="131"/>
      <c r="SH807" s="131"/>
      <c r="SI807" s="131"/>
      <c r="SJ807" s="131"/>
      <c r="SK807" s="131"/>
      <c r="SL807" s="131"/>
      <c r="SM807" s="131"/>
      <c r="SN807" s="131"/>
      <c r="SO807" s="131"/>
      <c r="SP807" s="131"/>
      <c r="SQ807" s="131"/>
      <c r="SR807" s="131"/>
      <c r="SS807" s="131"/>
      <c r="ST807" s="131"/>
      <c r="SU807" s="131"/>
      <c r="SV807" s="131"/>
      <c r="SW807" s="131"/>
      <c r="SX807" s="131"/>
      <c r="SY807" s="131"/>
      <c r="SZ807" s="131"/>
      <c r="TA807" s="131"/>
      <c r="TB807" s="131"/>
      <c r="TC807" s="131"/>
      <c r="TD807" s="131"/>
      <c r="TE807" s="131"/>
      <c r="TF807" s="131"/>
      <c r="TG807" s="131"/>
      <c r="TH807" s="131"/>
      <c r="TI807" s="131"/>
      <c r="TJ807" s="131"/>
      <c r="TK807" s="131"/>
      <c r="TL807" s="131"/>
      <c r="TM807" s="131"/>
      <c r="TN807" s="131"/>
      <c r="TO807" s="131"/>
      <c r="TP807" s="131"/>
      <c r="TQ807" s="131"/>
      <c r="TR807" s="131"/>
      <c r="TS807" s="131"/>
      <c r="TT807" s="131"/>
      <c r="TU807" s="131"/>
      <c r="TV807" s="131"/>
      <c r="TW807" s="131"/>
      <c r="TX807" s="131"/>
      <c r="TY807" s="131"/>
      <c r="TZ807" s="131"/>
      <c r="UA807" s="131"/>
      <c r="UB807" s="131"/>
      <c r="UC807" s="131"/>
      <c r="UD807" s="131"/>
      <c r="UE807" s="131"/>
      <c r="UF807" s="131"/>
      <c r="UG807" s="131"/>
      <c r="UH807" s="131"/>
      <c r="UI807" s="131"/>
      <c r="UJ807" s="131"/>
      <c r="UK807" s="131"/>
      <c r="UL807" s="131"/>
      <c r="UM807" s="131"/>
      <c r="UN807" s="131"/>
      <c r="UO807" s="131"/>
      <c r="UP807" s="131"/>
      <c r="UQ807" s="131"/>
      <c r="UR807" s="131"/>
      <c r="US807" s="131"/>
      <c r="UT807" s="131"/>
      <c r="UU807" s="131"/>
      <c r="UV807" s="131"/>
      <c r="UW807" s="131"/>
      <c r="UX807" s="131"/>
      <c r="UY807" s="131"/>
      <c r="UZ807" s="131"/>
      <c r="VA807" s="131"/>
      <c r="VB807" s="131"/>
      <c r="VC807" s="131"/>
      <c r="VD807" s="131"/>
      <c r="VE807" s="131"/>
      <c r="VF807" s="131"/>
      <c r="VG807" s="131"/>
      <c r="VH807" s="131"/>
      <c r="VI807" s="131"/>
      <c r="VJ807" s="131"/>
      <c r="VK807" s="131"/>
      <c r="VL807" s="131"/>
      <c r="VM807" s="131"/>
      <c r="VN807" s="131"/>
      <c r="VO807" s="131"/>
      <c r="VP807" s="131"/>
      <c r="VQ807" s="131"/>
      <c r="VR807" s="131"/>
      <c r="VS807" s="131"/>
      <c r="VT807" s="131"/>
      <c r="VU807" s="131"/>
      <c r="VV807" s="131"/>
      <c r="VW807" s="131"/>
      <c r="VX807" s="131"/>
      <c r="VY807" s="131"/>
      <c r="VZ807" s="131"/>
      <c r="WA807" s="131"/>
      <c r="WB807" s="131"/>
      <c r="WC807" s="131"/>
      <c r="WD807" s="131"/>
      <c r="WE807" s="131"/>
      <c r="WF807" s="131"/>
      <c r="WG807" s="131"/>
      <c r="WH807" s="131"/>
      <c r="WI807" s="131"/>
      <c r="WJ807" s="131"/>
      <c r="WK807" s="131"/>
      <c r="WL807" s="131"/>
      <c r="WM807" s="131"/>
      <c r="WN807" s="131"/>
      <c r="WO807" s="131"/>
      <c r="WP807" s="131"/>
      <c r="WQ807" s="131"/>
      <c r="WR807" s="131"/>
      <c r="WS807" s="131"/>
      <c r="WT807" s="131"/>
      <c r="WU807" s="131"/>
      <c r="WV807" s="131"/>
      <c r="WW807" s="131"/>
      <c r="WX807" s="131"/>
      <c r="WY807" s="131"/>
      <c r="WZ807" s="131"/>
      <c r="XA807" s="131"/>
      <c r="XB807" s="131"/>
      <c r="XC807" s="131"/>
      <c r="XD807" s="131"/>
      <c r="XE807" s="131"/>
      <c r="XF807" s="131"/>
      <c r="XG807" s="131"/>
      <c r="XH807" s="131"/>
      <c r="XI807" s="131"/>
      <c r="XJ807" s="131"/>
      <c r="XK807" s="131"/>
      <c r="XL807" s="131"/>
      <c r="XM807" s="131"/>
      <c r="XN807" s="131"/>
      <c r="XO807" s="131"/>
      <c r="XP807" s="131"/>
      <c r="XQ807" s="131"/>
      <c r="XR807" s="131"/>
      <c r="XS807" s="131"/>
      <c r="XT807" s="131"/>
      <c r="XU807" s="131"/>
      <c r="XV807" s="131"/>
      <c r="XW807" s="131"/>
      <c r="XX807" s="131"/>
      <c r="XY807" s="131"/>
      <c r="XZ807" s="131"/>
      <c r="YA807" s="131"/>
      <c r="YB807" s="131"/>
      <c r="YC807" s="131"/>
      <c r="YD807" s="131"/>
      <c r="YE807" s="131"/>
      <c r="YF807" s="131"/>
      <c r="YG807" s="131"/>
      <c r="YH807" s="131"/>
      <c r="YI807" s="131"/>
      <c r="YJ807" s="131"/>
      <c r="YK807" s="131"/>
      <c r="YL807" s="131"/>
      <c r="YM807" s="131"/>
      <c r="YN807" s="131"/>
      <c r="YO807" s="131"/>
      <c r="YP807" s="131"/>
      <c r="YQ807" s="131"/>
      <c r="YR807" s="131"/>
      <c r="YS807" s="131"/>
      <c r="YT807" s="131"/>
      <c r="YU807" s="131"/>
      <c r="YV807" s="131"/>
      <c r="YW807" s="131"/>
      <c r="YX807" s="131"/>
      <c r="YY807" s="131"/>
      <c r="YZ807" s="131"/>
      <c r="ZA807" s="131"/>
      <c r="ZB807" s="131"/>
      <c r="ZC807" s="131"/>
      <c r="ZD807" s="131"/>
      <c r="ZE807" s="131"/>
      <c r="ZF807" s="131"/>
      <c r="ZG807" s="131"/>
      <c r="ZH807" s="131"/>
      <c r="ZI807" s="131"/>
      <c r="ZJ807" s="131"/>
      <c r="ZK807" s="131"/>
      <c r="ZL807" s="131"/>
      <c r="ZM807" s="131"/>
      <c r="ZN807" s="131"/>
      <c r="ZO807" s="131"/>
      <c r="ZP807" s="131"/>
      <c r="ZQ807" s="131"/>
      <c r="ZR807" s="131"/>
      <c r="ZS807" s="131"/>
      <c r="ZT807" s="131"/>
      <c r="ZU807" s="131"/>
      <c r="ZV807" s="131"/>
      <c r="ZW807" s="131"/>
      <c r="ZX807" s="131"/>
      <c r="ZY807" s="131"/>
      <c r="ZZ807" s="131"/>
      <c r="AAA807" s="131"/>
      <c r="AAB807" s="131"/>
      <c r="AAC807" s="131"/>
      <c r="AAD807" s="131"/>
      <c r="AAE807" s="131"/>
      <c r="AAF807" s="131"/>
      <c r="AAG807" s="131"/>
      <c r="AAH807" s="131"/>
      <c r="AAI807" s="131"/>
      <c r="AAJ807" s="131"/>
      <c r="AAK807" s="131"/>
      <c r="AAL807" s="131"/>
      <c r="AAM807" s="131"/>
      <c r="AAN807" s="131"/>
      <c r="AAO807" s="131"/>
      <c r="AAP807" s="131"/>
      <c r="AAQ807" s="131"/>
      <c r="AAR807" s="131"/>
      <c r="AAS807" s="131"/>
      <c r="AAT807" s="131"/>
      <c r="AAU807" s="131"/>
      <c r="AAV807" s="131"/>
      <c r="AAW807" s="131"/>
      <c r="AAX807" s="131"/>
      <c r="AAY807" s="131"/>
      <c r="AAZ807" s="131"/>
      <c r="ABA807" s="131"/>
      <c r="ABB807" s="131"/>
      <c r="ABC807" s="131"/>
      <c r="ABD807" s="131"/>
      <c r="ABE807" s="131"/>
      <c r="ABF807" s="131"/>
      <c r="ABG807" s="131"/>
      <c r="ABH807" s="131"/>
      <c r="ABI807" s="131"/>
      <c r="ABJ807" s="131"/>
      <c r="ABK807" s="131"/>
      <c r="ABL807" s="131"/>
      <c r="ABM807" s="131"/>
      <c r="ABN807" s="131"/>
      <c r="ABO807" s="131"/>
      <c r="ABP807" s="131"/>
      <c r="ABQ807" s="131"/>
      <c r="ABR807" s="131"/>
      <c r="ABS807" s="131"/>
      <c r="ABT807" s="131"/>
      <c r="ABU807" s="131"/>
      <c r="ABV807" s="131"/>
      <c r="ABW807" s="131"/>
      <c r="ABX807" s="131"/>
      <c r="ABY807" s="131"/>
      <c r="ABZ807" s="131"/>
      <c r="ACA807" s="131"/>
      <c r="ACB807" s="131"/>
      <c r="ACC807" s="131"/>
      <c r="ACD807" s="131"/>
      <c r="ACE807" s="131"/>
      <c r="ACF807" s="131"/>
      <c r="ACG807" s="131"/>
      <c r="ACH807" s="131"/>
      <c r="ACI807" s="131"/>
      <c r="ACJ807" s="131"/>
      <c r="ACK807" s="131"/>
      <c r="ACL807" s="131"/>
      <c r="ACM807" s="131"/>
      <c r="ACN807" s="131"/>
      <c r="ACO807" s="131"/>
      <c r="ACP807" s="131"/>
      <c r="ACQ807" s="131"/>
      <c r="ACR807" s="131"/>
      <c r="ACS807" s="131"/>
      <c r="ACT807" s="131"/>
      <c r="ACU807" s="131"/>
      <c r="ACV807" s="131"/>
      <c r="ACW807" s="131"/>
      <c r="ACX807" s="131"/>
      <c r="ACY807" s="131"/>
      <c r="ACZ807" s="131"/>
      <c r="ADA807" s="131"/>
      <c r="ADB807" s="131"/>
      <c r="ADC807" s="131"/>
      <c r="ADD807" s="131"/>
      <c r="ADE807" s="131"/>
      <c r="ADF807" s="131"/>
      <c r="ADG807" s="131"/>
      <c r="ADH807" s="131"/>
      <c r="ADI807" s="131"/>
      <c r="ADJ807" s="131"/>
      <c r="ADK807" s="131"/>
      <c r="ADL807" s="131"/>
      <c r="ADM807" s="131"/>
      <c r="ADN807" s="131"/>
      <c r="ADO807" s="131"/>
      <c r="ADP807" s="131"/>
      <c r="ADQ807" s="131"/>
      <c r="ADR807" s="131"/>
      <c r="ADS807" s="131"/>
      <c r="ADT807" s="131"/>
      <c r="ADU807" s="131"/>
      <c r="ADV807" s="131"/>
      <c r="ADW807" s="131"/>
      <c r="ADX807" s="131"/>
      <c r="ADY807" s="131"/>
      <c r="ADZ807" s="131"/>
      <c r="AEA807" s="131"/>
      <c r="AEB807" s="131"/>
      <c r="AEC807" s="131"/>
      <c r="AED807" s="131"/>
      <c r="AEE807" s="131"/>
      <c r="AEF807" s="131"/>
      <c r="AEG807" s="131"/>
      <c r="AEH807" s="131"/>
      <c r="AEI807" s="131"/>
      <c r="AEJ807" s="131"/>
      <c r="AEK807" s="131"/>
      <c r="AEL807" s="131"/>
      <c r="AEM807" s="131"/>
      <c r="AEN807" s="131"/>
      <c r="AEO807" s="131"/>
      <c r="AEP807" s="131"/>
      <c r="AEQ807" s="131"/>
      <c r="AER807" s="131"/>
      <c r="AES807" s="131"/>
      <c r="AET807" s="131"/>
      <c r="AEU807" s="131"/>
      <c r="AEV807" s="131"/>
      <c r="AEW807" s="131"/>
      <c r="AEX807" s="131"/>
      <c r="AEY807" s="131"/>
      <c r="AEZ807" s="131"/>
      <c r="AFA807" s="131"/>
      <c r="AFB807" s="131"/>
      <c r="AFC807" s="131"/>
      <c r="AFD807" s="131"/>
      <c r="AFE807" s="131"/>
      <c r="AFF807" s="131"/>
      <c r="AFG807" s="131"/>
      <c r="AFH807" s="131"/>
      <c r="AFI807" s="131"/>
      <c r="AFJ807" s="131"/>
      <c r="AFK807" s="131"/>
      <c r="AFL807" s="131"/>
      <c r="AFM807" s="131"/>
      <c r="AFN807" s="131"/>
      <c r="AFO807" s="131"/>
      <c r="AFP807" s="131"/>
      <c r="AFQ807" s="131"/>
      <c r="AFR807" s="131"/>
      <c r="AFS807" s="131"/>
      <c r="AFT807" s="131"/>
      <c r="AFU807" s="131"/>
      <c r="AFV807" s="131"/>
      <c r="AFW807" s="131"/>
      <c r="AFX807" s="131"/>
      <c r="AFY807" s="131"/>
      <c r="AFZ807" s="131"/>
      <c r="AGA807" s="131"/>
      <c r="AGB807" s="131"/>
      <c r="AGC807" s="131"/>
      <c r="AGD807" s="131"/>
      <c r="AGE807" s="131"/>
      <c r="AGF807" s="131"/>
      <c r="AGG807" s="131"/>
      <c r="AGH807" s="131"/>
      <c r="AGI807" s="131"/>
      <c r="AGJ807" s="131"/>
      <c r="AGK807" s="131"/>
      <c r="AGL807" s="131"/>
      <c r="AGM807" s="131"/>
      <c r="AGN807" s="131"/>
      <c r="AGO807" s="131"/>
      <c r="AGP807" s="131"/>
      <c r="AGQ807" s="131"/>
      <c r="AGR807" s="131"/>
      <c r="AGS807" s="131"/>
      <c r="AGT807" s="131"/>
      <c r="AGU807" s="131"/>
      <c r="AGV807" s="131"/>
      <c r="AGW807" s="131"/>
      <c r="AGX807" s="131"/>
      <c r="AGY807" s="131"/>
      <c r="AGZ807" s="131"/>
      <c r="AHA807" s="131"/>
      <c r="AHB807" s="131"/>
      <c r="AHC807" s="131"/>
      <c r="AHD807" s="131"/>
      <c r="AHE807" s="131"/>
      <c r="AHF807" s="131"/>
      <c r="AHG807" s="131"/>
      <c r="AHH807" s="131"/>
      <c r="AHI807" s="131"/>
      <c r="AHJ807" s="131"/>
      <c r="AHK807" s="131"/>
      <c r="AHL807" s="131"/>
      <c r="AHM807" s="131"/>
      <c r="AHN807" s="131"/>
      <c r="AHO807" s="131"/>
      <c r="AHP807" s="131"/>
      <c r="AHQ807" s="131"/>
      <c r="AHR807" s="131"/>
      <c r="AHS807" s="131"/>
      <c r="AHT807" s="131"/>
      <c r="AHU807" s="131"/>
      <c r="AHV807" s="131"/>
      <c r="AHW807" s="131"/>
      <c r="AHX807" s="131"/>
      <c r="AHY807" s="131"/>
      <c r="AHZ807" s="131"/>
      <c r="AIA807" s="131"/>
      <c r="AIB807" s="131"/>
      <c r="AIC807" s="131"/>
      <c r="AID807" s="131"/>
      <c r="AIE807" s="131"/>
      <c r="AIF807" s="131"/>
      <c r="AIG807" s="131"/>
      <c r="AIH807" s="131"/>
      <c r="AII807" s="131"/>
      <c r="AIJ807" s="131"/>
      <c r="AIK807" s="131"/>
      <c r="AIL807" s="131"/>
      <c r="AIM807" s="131"/>
      <c r="AIN807" s="131"/>
      <c r="AIO807" s="131"/>
      <c r="AIP807" s="131"/>
      <c r="AIQ807" s="131"/>
      <c r="AIR807" s="131"/>
      <c r="AIS807" s="131"/>
      <c r="AIT807" s="131"/>
      <c r="AIU807" s="131"/>
      <c r="AIV807" s="131"/>
      <c r="AIW807" s="131"/>
      <c r="AIX807" s="131"/>
      <c r="AIY807" s="131"/>
      <c r="AIZ807" s="131"/>
      <c r="AJA807" s="131"/>
      <c r="AJB807" s="131"/>
      <c r="AJC807" s="131"/>
      <c r="AJD807" s="131"/>
      <c r="AJE807" s="131"/>
      <c r="AJF807" s="131"/>
      <c r="AJG807" s="131"/>
      <c r="AJH807" s="131"/>
      <c r="AJI807" s="131"/>
      <c r="AJJ807" s="131"/>
      <c r="AJK807" s="131"/>
      <c r="AJL807" s="131"/>
      <c r="AJM807" s="131"/>
      <c r="AJN807" s="131"/>
      <c r="AJO807" s="131"/>
      <c r="AJP807" s="131"/>
      <c r="AJQ807" s="131"/>
      <c r="AJR807" s="131"/>
      <c r="AJS807" s="131"/>
      <c r="AJT807" s="131"/>
      <c r="AJU807" s="131"/>
      <c r="AJV807" s="131"/>
      <c r="AJW807" s="131"/>
      <c r="AJX807" s="131"/>
      <c r="AJY807" s="131"/>
      <c r="AJZ807" s="131"/>
      <c r="AKA807" s="131"/>
      <c r="AKB807" s="131"/>
      <c r="AKC807" s="131"/>
      <c r="AKD807" s="131"/>
      <c r="AKE807" s="131"/>
      <c r="AKF807" s="131"/>
      <c r="AKG807" s="131"/>
      <c r="AKH807" s="131"/>
      <c r="AKI807" s="131"/>
      <c r="AKJ807" s="131"/>
      <c r="AKK807" s="131"/>
      <c r="AKL807" s="131"/>
      <c r="AKM807" s="131"/>
      <c r="AKN807" s="131"/>
      <c r="AKO807" s="131"/>
      <c r="AKP807" s="131"/>
      <c r="AKQ807" s="131"/>
      <c r="AKR807" s="131"/>
      <c r="AKS807" s="131"/>
      <c r="AKT807" s="131"/>
      <c r="AKU807" s="131"/>
      <c r="AKV807" s="131"/>
      <c r="AKW807" s="131"/>
      <c r="AKX807" s="131"/>
      <c r="AKY807" s="131"/>
      <c r="AKZ807" s="131"/>
      <c r="ALA807" s="131"/>
      <c r="ALB807" s="131"/>
      <c r="ALC807" s="131"/>
      <c r="ALD807" s="131"/>
      <c r="ALE807" s="131"/>
      <c r="ALF807" s="131"/>
      <c r="ALG807" s="131"/>
      <c r="ALH807" s="131"/>
      <c r="ALI807" s="131"/>
      <c r="ALJ807" s="131"/>
      <c r="ALK807" s="131"/>
      <c r="ALL807" s="131"/>
      <c r="ALM807" s="131"/>
      <c r="ALN807" s="131"/>
    </row>
    <row r="808" spans="1:1002" s="508" customFormat="1" ht="24.95" customHeight="1" x14ac:dyDescent="0.25">
      <c r="A808" s="502"/>
      <c r="B808" s="503"/>
      <c r="C808" s="504"/>
      <c r="D808" s="450"/>
      <c r="E808" s="505"/>
      <c r="F808" s="505"/>
      <c r="G808" s="506"/>
      <c r="H808" s="506"/>
      <c r="I808" s="507"/>
      <c r="J808" s="565"/>
      <c r="K808" s="454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  <c r="EC808" s="131"/>
      <c r="ED808" s="131"/>
      <c r="EE808" s="131"/>
      <c r="EF808" s="131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31"/>
      <c r="EQ808" s="131"/>
      <c r="ER808" s="131"/>
      <c r="ES808" s="131"/>
      <c r="ET808" s="131"/>
      <c r="EU808" s="131"/>
      <c r="EV808" s="131"/>
      <c r="EW808" s="131"/>
      <c r="EX808" s="131"/>
      <c r="EY808" s="131"/>
      <c r="EZ808" s="131"/>
      <c r="FA808" s="131"/>
      <c r="FB808" s="131"/>
      <c r="FC808" s="131"/>
      <c r="FD808" s="131"/>
      <c r="FE808" s="131"/>
      <c r="FF808" s="131"/>
      <c r="FG808" s="131"/>
      <c r="FH808" s="131"/>
      <c r="FI808" s="131"/>
      <c r="FJ808" s="131"/>
      <c r="FK808" s="131"/>
      <c r="FL808" s="131"/>
      <c r="FM808" s="131"/>
      <c r="FN808" s="131"/>
      <c r="FO808" s="131"/>
      <c r="FP808" s="131"/>
      <c r="FQ808" s="131"/>
      <c r="FR808" s="131"/>
      <c r="FS808" s="131"/>
      <c r="FT808" s="131"/>
      <c r="FU808" s="131"/>
      <c r="FV808" s="131"/>
      <c r="FW808" s="131"/>
      <c r="FX808" s="131"/>
      <c r="FY808" s="131"/>
      <c r="FZ808" s="131"/>
      <c r="GA808" s="131"/>
      <c r="GB808" s="131"/>
      <c r="GC808" s="131"/>
      <c r="GD808" s="131"/>
      <c r="GE808" s="131"/>
      <c r="GF808" s="131"/>
      <c r="GG808" s="131"/>
      <c r="GH808" s="131"/>
      <c r="GI808" s="131"/>
      <c r="GJ808" s="131"/>
      <c r="GK808" s="131"/>
      <c r="GL808" s="131"/>
      <c r="GM808" s="131"/>
      <c r="GN808" s="131"/>
      <c r="GO808" s="131"/>
      <c r="GP808" s="131"/>
      <c r="GQ808" s="131"/>
      <c r="GR808" s="131"/>
      <c r="GS808" s="131"/>
      <c r="GT808" s="131"/>
      <c r="GU808" s="131"/>
      <c r="GV808" s="131"/>
      <c r="GW808" s="131"/>
      <c r="GX808" s="131"/>
      <c r="GY808" s="131"/>
      <c r="GZ808" s="131"/>
      <c r="HA808" s="131"/>
      <c r="HB808" s="131"/>
      <c r="HC808" s="131"/>
      <c r="HD808" s="131"/>
      <c r="HE808" s="131"/>
      <c r="HF808" s="131"/>
      <c r="HG808" s="131"/>
      <c r="HH808" s="131"/>
      <c r="HI808" s="131"/>
      <c r="HJ808" s="131"/>
      <c r="HK808" s="131"/>
      <c r="HL808" s="131"/>
      <c r="HM808" s="131"/>
      <c r="HN808" s="131"/>
      <c r="HO808" s="131"/>
      <c r="HP808" s="131"/>
      <c r="HQ808" s="131"/>
      <c r="HR808" s="131"/>
      <c r="HS808" s="131"/>
      <c r="HT808" s="131"/>
      <c r="HU808" s="131"/>
      <c r="HV808" s="131"/>
      <c r="HW808" s="131"/>
      <c r="HX808" s="131"/>
      <c r="HY808" s="131"/>
      <c r="HZ808" s="131"/>
      <c r="IA808" s="131"/>
      <c r="IB808" s="131"/>
      <c r="IC808" s="131"/>
      <c r="ID808" s="131"/>
      <c r="IE808" s="131"/>
      <c r="IF808" s="131"/>
      <c r="IG808" s="131"/>
      <c r="IH808" s="131"/>
      <c r="II808" s="131"/>
      <c r="IJ808" s="131"/>
      <c r="IK808" s="131"/>
      <c r="IL808" s="131"/>
      <c r="IM808" s="131"/>
      <c r="IN808" s="131"/>
      <c r="IO808" s="131"/>
      <c r="IP808" s="131"/>
      <c r="IQ808" s="131"/>
      <c r="IR808" s="131"/>
      <c r="IS808" s="131"/>
      <c r="IT808" s="131"/>
      <c r="IU808" s="131"/>
      <c r="IV808" s="131"/>
      <c r="IW808" s="131"/>
      <c r="IX808" s="131"/>
      <c r="IY808" s="131"/>
      <c r="IZ808" s="131"/>
      <c r="JA808" s="131"/>
      <c r="JB808" s="131"/>
      <c r="JC808" s="131"/>
      <c r="JD808" s="131"/>
      <c r="JE808" s="131"/>
      <c r="JF808" s="131"/>
      <c r="JG808" s="131"/>
      <c r="JH808" s="131"/>
      <c r="JI808" s="131"/>
      <c r="JJ808" s="131"/>
      <c r="JK808" s="131"/>
      <c r="JL808" s="131"/>
      <c r="JM808" s="131"/>
      <c r="JN808" s="131"/>
      <c r="JO808" s="131"/>
      <c r="JP808" s="131"/>
      <c r="JQ808" s="131"/>
      <c r="JR808" s="131"/>
      <c r="JS808" s="131"/>
      <c r="JT808" s="131"/>
      <c r="JU808" s="131"/>
      <c r="JV808" s="131"/>
      <c r="JW808" s="131"/>
      <c r="JX808" s="131"/>
      <c r="JY808" s="131"/>
      <c r="JZ808" s="131"/>
      <c r="KA808" s="131"/>
      <c r="KB808" s="131"/>
      <c r="KC808" s="131"/>
      <c r="KD808" s="131"/>
      <c r="KE808" s="131"/>
      <c r="KF808" s="131"/>
      <c r="KG808" s="131"/>
      <c r="KH808" s="131"/>
      <c r="KI808" s="131"/>
      <c r="KJ808" s="131"/>
      <c r="KK808" s="131"/>
      <c r="KL808" s="131"/>
      <c r="KM808" s="131"/>
      <c r="KN808" s="131"/>
      <c r="KO808" s="131"/>
      <c r="KP808" s="131"/>
      <c r="KQ808" s="131"/>
      <c r="KR808" s="131"/>
      <c r="KS808" s="131"/>
      <c r="KT808" s="131"/>
      <c r="KU808" s="131"/>
      <c r="KV808" s="131"/>
      <c r="KW808" s="131"/>
      <c r="KX808" s="131"/>
      <c r="KY808" s="131"/>
      <c r="KZ808" s="131"/>
      <c r="LA808" s="131"/>
      <c r="LB808" s="131"/>
      <c r="LC808" s="131"/>
      <c r="LD808" s="131"/>
      <c r="LE808" s="131"/>
      <c r="LF808" s="131"/>
      <c r="LG808" s="131"/>
      <c r="LH808" s="131"/>
      <c r="LI808" s="131"/>
      <c r="LJ808" s="131"/>
      <c r="LK808" s="131"/>
      <c r="LL808" s="131"/>
      <c r="LM808" s="131"/>
      <c r="LN808" s="131"/>
      <c r="LO808" s="131"/>
      <c r="LP808" s="131"/>
      <c r="LQ808" s="131"/>
      <c r="LR808" s="131"/>
      <c r="LS808" s="131"/>
      <c r="LT808" s="131"/>
      <c r="LU808" s="131"/>
      <c r="LV808" s="131"/>
      <c r="LW808" s="131"/>
      <c r="LX808" s="131"/>
      <c r="LY808" s="131"/>
      <c r="LZ808" s="131"/>
      <c r="MA808" s="131"/>
      <c r="MB808" s="131"/>
      <c r="MC808" s="131"/>
      <c r="MD808" s="131"/>
      <c r="ME808" s="131"/>
      <c r="MF808" s="131"/>
      <c r="MG808" s="131"/>
      <c r="MH808" s="131"/>
      <c r="MI808" s="131"/>
      <c r="MJ808" s="131"/>
      <c r="MK808" s="131"/>
      <c r="ML808" s="131"/>
      <c r="MM808" s="131"/>
      <c r="MN808" s="131"/>
      <c r="MO808" s="131"/>
      <c r="MP808" s="131"/>
      <c r="MQ808" s="131"/>
      <c r="MR808" s="131"/>
      <c r="MS808" s="131"/>
      <c r="MT808" s="131"/>
      <c r="MU808" s="131"/>
      <c r="MV808" s="131"/>
      <c r="MW808" s="131"/>
      <c r="MX808" s="131"/>
      <c r="MY808" s="131"/>
      <c r="MZ808" s="131"/>
      <c r="NA808" s="131"/>
      <c r="NB808" s="131"/>
      <c r="NC808" s="131"/>
      <c r="ND808" s="131"/>
      <c r="NE808" s="131"/>
      <c r="NF808" s="131"/>
      <c r="NG808" s="131"/>
      <c r="NH808" s="131"/>
      <c r="NI808" s="131"/>
      <c r="NJ808" s="131"/>
      <c r="NK808" s="131"/>
      <c r="NL808" s="131"/>
      <c r="NM808" s="131"/>
      <c r="NN808" s="131"/>
      <c r="NO808" s="131"/>
      <c r="NP808" s="131"/>
      <c r="NQ808" s="131"/>
      <c r="NR808" s="131"/>
      <c r="NS808" s="131"/>
      <c r="NT808" s="131"/>
      <c r="NU808" s="131"/>
      <c r="NV808" s="131"/>
      <c r="NW808" s="131"/>
      <c r="NX808" s="131"/>
      <c r="NY808" s="131"/>
      <c r="NZ808" s="131"/>
      <c r="OA808" s="131"/>
      <c r="OB808" s="131"/>
      <c r="OC808" s="131"/>
      <c r="OD808" s="131"/>
      <c r="OE808" s="131"/>
      <c r="OF808" s="131"/>
      <c r="OG808" s="131"/>
      <c r="OH808" s="131"/>
      <c r="OI808" s="131"/>
      <c r="OJ808" s="131"/>
      <c r="OK808" s="131"/>
      <c r="OL808" s="131"/>
      <c r="OM808" s="131"/>
      <c r="ON808" s="131"/>
      <c r="OO808" s="131"/>
      <c r="OP808" s="131"/>
      <c r="OQ808" s="131"/>
      <c r="OR808" s="131"/>
      <c r="OS808" s="131"/>
      <c r="OT808" s="131"/>
      <c r="OU808" s="131"/>
      <c r="OV808" s="131"/>
      <c r="OW808" s="131"/>
      <c r="OX808" s="131"/>
      <c r="OY808" s="131"/>
      <c r="OZ808" s="131"/>
      <c r="PA808" s="131"/>
      <c r="PB808" s="131"/>
      <c r="PC808" s="131"/>
      <c r="PD808" s="131"/>
      <c r="PE808" s="131"/>
      <c r="PF808" s="131"/>
      <c r="PG808" s="131"/>
      <c r="PH808" s="131"/>
      <c r="PI808" s="131"/>
      <c r="PJ808" s="131"/>
      <c r="PK808" s="131"/>
      <c r="PL808" s="131"/>
      <c r="PM808" s="131"/>
      <c r="PN808" s="131"/>
      <c r="PO808" s="131"/>
      <c r="PP808" s="131"/>
      <c r="PQ808" s="131"/>
      <c r="PR808" s="131"/>
      <c r="PS808" s="131"/>
      <c r="PT808" s="131"/>
      <c r="PU808" s="131"/>
      <c r="PV808" s="131"/>
      <c r="PW808" s="131"/>
      <c r="PX808" s="131"/>
      <c r="PY808" s="131"/>
      <c r="PZ808" s="131"/>
      <c r="QA808" s="131"/>
      <c r="QB808" s="131"/>
      <c r="QC808" s="131"/>
      <c r="QD808" s="131"/>
      <c r="QE808" s="131"/>
      <c r="QF808" s="131"/>
      <c r="QG808" s="131"/>
      <c r="QH808" s="131"/>
      <c r="QI808" s="131"/>
      <c r="QJ808" s="131"/>
      <c r="QK808" s="131"/>
      <c r="QL808" s="131"/>
      <c r="QM808" s="131"/>
      <c r="QN808" s="131"/>
      <c r="QO808" s="131"/>
      <c r="QP808" s="131"/>
      <c r="QQ808" s="131"/>
      <c r="QR808" s="131"/>
      <c r="QS808" s="131"/>
      <c r="QT808" s="131"/>
      <c r="QU808" s="131"/>
      <c r="QV808" s="131"/>
      <c r="QW808" s="131"/>
      <c r="QX808" s="131"/>
      <c r="QY808" s="131"/>
      <c r="QZ808" s="131"/>
      <c r="RA808" s="131"/>
      <c r="RB808" s="131"/>
      <c r="RC808" s="131"/>
      <c r="RD808" s="131"/>
      <c r="RE808" s="131"/>
      <c r="RF808" s="131"/>
      <c r="RG808" s="131"/>
      <c r="RH808" s="131"/>
      <c r="RI808" s="131"/>
      <c r="RJ808" s="131"/>
      <c r="RK808" s="131"/>
      <c r="RL808" s="131"/>
      <c r="RM808" s="131"/>
      <c r="RN808" s="131"/>
      <c r="RO808" s="131"/>
      <c r="RP808" s="131"/>
      <c r="RQ808" s="131"/>
      <c r="RR808" s="131"/>
      <c r="RS808" s="131"/>
      <c r="RT808" s="131"/>
      <c r="RU808" s="131"/>
      <c r="RV808" s="131"/>
      <c r="RW808" s="131"/>
      <c r="RX808" s="131"/>
      <c r="RY808" s="131"/>
      <c r="RZ808" s="131"/>
      <c r="SA808" s="131"/>
      <c r="SB808" s="131"/>
      <c r="SC808" s="131"/>
      <c r="SD808" s="131"/>
      <c r="SE808" s="131"/>
      <c r="SF808" s="131"/>
      <c r="SG808" s="131"/>
      <c r="SH808" s="131"/>
      <c r="SI808" s="131"/>
      <c r="SJ808" s="131"/>
      <c r="SK808" s="131"/>
      <c r="SL808" s="131"/>
      <c r="SM808" s="131"/>
      <c r="SN808" s="131"/>
      <c r="SO808" s="131"/>
      <c r="SP808" s="131"/>
      <c r="SQ808" s="131"/>
      <c r="SR808" s="131"/>
      <c r="SS808" s="131"/>
      <c r="ST808" s="131"/>
      <c r="SU808" s="131"/>
      <c r="SV808" s="131"/>
      <c r="SW808" s="131"/>
      <c r="SX808" s="131"/>
      <c r="SY808" s="131"/>
      <c r="SZ808" s="131"/>
      <c r="TA808" s="131"/>
      <c r="TB808" s="131"/>
      <c r="TC808" s="131"/>
      <c r="TD808" s="131"/>
      <c r="TE808" s="131"/>
      <c r="TF808" s="131"/>
      <c r="TG808" s="131"/>
      <c r="TH808" s="131"/>
      <c r="TI808" s="131"/>
      <c r="TJ808" s="131"/>
      <c r="TK808" s="131"/>
      <c r="TL808" s="131"/>
      <c r="TM808" s="131"/>
      <c r="TN808" s="131"/>
      <c r="TO808" s="131"/>
      <c r="TP808" s="131"/>
      <c r="TQ808" s="131"/>
      <c r="TR808" s="131"/>
      <c r="TS808" s="131"/>
      <c r="TT808" s="131"/>
      <c r="TU808" s="131"/>
      <c r="TV808" s="131"/>
      <c r="TW808" s="131"/>
      <c r="TX808" s="131"/>
      <c r="TY808" s="131"/>
      <c r="TZ808" s="131"/>
      <c r="UA808" s="131"/>
      <c r="UB808" s="131"/>
      <c r="UC808" s="131"/>
      <c r="UD808" s="131"/>
      <c r="UE808" s="131"/>
      <c r="UF808" s="131"/>
      <c r="UG808" s="131"/>
      <c r="UH808" s="131"/>
      <c r="UI808" s="131"/>
      <c r="UJ808" s="131"/>
      <c r="UK808" s="131"/>
      <c r="UL808" s="131"/>
      <c r="UM808" s="131"/>
      <c r="UN808" s="131"/>
      <c r="UO808" s="131"/>
      <c r="UP808" s="131"/>
      <c r="UQ808" s="131"/>
      <c r="UR808" s="131"/>
      <c r="US808" s="131"/>
      <c r="UT808" s="131"/>
      <c r="UU808" s="131"/>
      <c r="UV808" s="131"/>
      <c r="UW808" s="131"/>
      <c r="UX808" s="131"/>
      <c r="UY808" s="131"/>
      <c r="UZ808" s="131"/>
      <c r="VA808" s="131"/>
      <c r="VB808" s="131"/>
      <c r="VC808" s="131"/>
      <c r="VD808" s="131"/>
      <c r="VE808" s="131"/>
      <c r="VF808" s="131"/>
      <c r="VG808" s="131"/>
      <c r="VH808" s="131"/>
      <c r="VI808" s="131"/>
      <c r="VJ808" s="131"/>
      <c r="VK808" s="131"/>
      <c r="VL808" s="131"/>
      <c r="VM808" s="131"/>
      <c r="VN808" s="131"/>
      <c r="VO808" s="131"/>
      <c r="VP808" s="131"/>
      <c r="VQ808" s="131"/>
      <c r="VR808" s="131"/>
      <c r="VS808" s="131"/>
      <c r="VT808" s="131"/>
      <c r="VU808" s="131"/>
      <c r="VV808" s="131"/>
      <c r="VW808" s="131"/>
      <c r="VX808" s="131"/>
      <c r="VY808" s="131"/>
      <c r="VZ808" s="131"/>
      <c r="WA808" s="131"/>
      <c r="WB808" s="131"/>
      <c r="WC808" s="131"/>
      <c r="WD808" s="131"/>
      <c r="WE808" s="131"/>
      <c r="WF808" s="131"/>
      <c r="WG808" s="131"/>
      <c r="WH808" s="131"/>
      <c r="WI808" s="131"/>
      <c r="WJ808" s="131"/>
      <c r="WK808" s="131"/>
      <c r="WL808" s="131"/>
      <c r="WM808" s="131"/>
      <c r="WN808" s="131"/>
      <c r="WO808" s="131"/>
      <c r="WP808" s="131"/>
      <c r="WQ808" s="131"/>
      <c r="WR808" s="131"/>
      <c r="WS808" s="131"/>
      <c r="WT808" s="131"/>
      <c r="WU808" s="131"/>
      <c r="WV808" s="131"/>
      <c r="WW808" s="131"/>
      <c r="WX808" s="131"/>
      <c r="WY808" s="131"/>
      <c r="WZ808" s="131"/>
      <c r="XA808" s="131"/>
      <c r="XB808" s="131"/>
      <c r="XC808" s="131"/>
      <c r="XD808" s="131"/>
      <c r="XE808" s="131"/>
      <c r="XF808" s="131"/>
      <c r="XG808" s="131"/>
      <c r="XH808" s="131"/>
      <c r="XI808" s="131"/>
      <c r="XJ808" s="131"/>
      <c r="XK808" s="131"/>
      <c r="XL808" s="131"/>
      <c r="XM808" s="131"/>
      <c r="XN808" s="131"/>
      <c r="XO808" s="131"/>
      <c r="XP808" s="131"/>
      <c r="XQ808" s="131"/>
      <c r="XR808" s="131"/>
      <c r="XS808" s="131"/>
      <c r="XT808" s="131"/>
      <c r="XU808" s="131"/>
      <c r="XV808" s="131"/>
      <c r="XW808" s="131"/>
      <c r="XX808" s="131"/>
      <c r="XY808" s="131"/>
      <c r="XZ808" s="131"/>
      <c r="YA808" s="131"/>
      <c r="YB808" s="131"/>
      <c r="YC808" s="131"/>
      <c r="YD808" s="131"/>
      <c r="YE808" s="131"/>
      <c r="YF808" s="131"/>
      <c r="YG808" s="131"/>
      <c r="YH808" s="131"/>
      <c r="YI808" s="131"/>
      <c r="YJ808" s="131"/>
      <c r="YK808" s="131"/>
      <c r="YL808" s="131"/>
      <c r="YM808" s="131"/>
      <c r="YN808" s="131"/>
      <c r="YO808" s="131"/>
      <c r="YP808" s="131"/>
      <c r="YQ808" s="131"/>
      <c r="YR808" s="131"/>
      <c r="YS808" s="131"/>
      <c r="YT808" s="131"/>
      <c r="YU808" s="131"/>
      <c r="YV808" s="131"/>
      <c r="YW808" s="131"/>
      <c r="YX808" s="131"/>
      <c r="YY808" s="131"/>
      <c r="YZ808" s="131"/>
      <c r="ZA808" s="131"/>
      <c r="ZB808" s="131"/>
      <c r="ZC808" s="131"/>
      <c r="ZD808" s="131"/>
      <c r="ZE808" s="131"/>
      <c r="ZF808" s="131"/>
      <c r="ZG808" s="131"/>
      <c r="ZH808" s="131"/>
      <c r="ZI808" s="131"/>
      <c r="ZJ808" s="131"/>
      <c r="ZK808" s="131"/>
      <c r="ZL808" s="131"/>
      <c r="ZM808" s="131"/>
      <c r="ZN808" s="131"/>
      <c r="ZO808" s="131"/>
      <c r="ZP808" s="131"/>
      <c r="ZQ808" s="131"/>
      <c r="ZR808" s="131"/>
      <c r="ZS808" s="131"/>
      <c r="ZT808" s="131"/>
      <c r="ZU808" s="131"/>
      <c r="ZV808" s="131"/>
      <c r="ZW808" s="131"/>
      <c r="ZX808" s="131"/>
      <c r="ZY808" s="131"/>
      <c r="ZZ808" s="131"/>
      <c r="AAA808" s="131"/>
      <c r="AAB808" s="131"/>
      <c r="AAC808" s="131"/>
      <c r="AAD808" s="131"/>
      <c r="AAE808" s="131"/>
      <c r="AAF808" s="131"/>
      <c r="AAG808" s="131"/>
      <c r="AAH808" s="131"/>
      <c r="AAI808" s="131"/>
      <c r="AAJ808" s="131"/>
      <c r="AAK808" s="131"/>
      <c r="AAL808" s="131"/>
      <c r="AAM808" s="131"/>
      <c r="AAN808" s="131"/>
      <c r="AAO808" s="131"/>
      <c r="AAP808" s="131"/>
      <c r="AAQ808" s="131"/>
      <c r="AAR808" s="131"/>
      <c r="AAS808" s="131"/>
      <c r="AAT808" s="131"/>
      <c r="AAU808" s="131"/>
      <c r="AAV808" s="131"/>
      <c r="AAW808" s="131"/>
      <c r="AAX808" s="131"/>
      <c r="AAY808" s="131"/>
      <c r="AAZ808" s="131"/>
      <c r="ABA808" s="131"/>
      <c r="ABB808" s="131"/>
      <c r="ABC808" s="131"/>
      <c r="ABD808" s="131"/>
      <c r="ABE808" s="131"/>
      <c r="ABF808" s="131"/>
      <c r="ABG808" s="131"/>
      <c r="ABH808" s="131"/>
      <c r="ABI808" s="131"/>
      <c r="ABJ808" s="131"/>
      <c r="ABK808" s="131"/>
      <c r="ABL808" s="131"/>
      <c r="ABM808" s="131"/>
      <c r="ABN808" s="131"/>
      <c r="ABO808" s="131"/>
      <c r="ABP808" s="131"/>
      <c r="ABQ808" s="131"/>
      <c r="ABR808" s="131"/>
      <c r="ABS808" s="131"/>
      <c r="ABT808" s="131"/>
      <c r="ABU808" s="131"/>
      <c r="ABV808" s="131"/>
      <c r="ABW808" s="131"/>
      <c r="ABX808" s="131"/>
      <c r="ABY808" s="131"/>
      <c r="ABZ808" s="131"/>
      <c r="ACA808" s="131"/>
      <c r="ACB808" s="131"/>
      <c r="ACC808" s="131"/>
      <c r="ACD808" s="131"/>
      <c r="ACE808" s="131"/>
      <c r="ACF808" s="131"/>
      <c r="ACG808" s="131"/>
      <c r="ACH808" s="131"/>
      <c r="ACI808" s="131"/>
      <c r="ACJ808" s="131"/>
      <c r="ACK808" s="131"/>
      <c r="ACL808" s="131"/>
      <c r="ACM808" s="131"/>
      <c r="ACN808" s="131"/>
      <c r="ACO808" s="131"/>
      <c r="ACP808" s="131"/>
      <c r="ACQ808" s="131"/>
      <c r="ACR808" s="131"/>
      <c r="ACS808" s="131"/>
      <c r="ACT808" s="131"/>
      <c r="ACU808" s="131"/>
      <c r="ACV808" s="131"/>
      <c r="ACW808" s="131"/>
      <c r="ACX808" s="131"/>
      <c r="ACY808" s="131"/>
      <c r="ACZ808" s="131"/>
      <c r="ADA808" s="131"/>
      <c r="ADB808" s="131"/>
      <c r="ADC808" s="131"/>
      <c r="ADD808" s="131"/>
      <c r="ADE808" s="131"/>
      <c r="ADF808" s="131"/>
      <c r="ADG808" s="131"/>
      <c r="ADH808" s="131"/>
      <c r="ADI808" s="131"/>
      <c r="ADJ808" s="131"/>
      <c r="ADK808" s="131"/>
      <c r="ADL808" s="131"/>
      <c r="ADM808" s="131"/>
      <c r="ADN808" s="131"/>
      <c r="ADO808" s="131"/>
      <c r="ADP808" s="131"/>
      <c r="ADQ808" s="131"/>
      <c r="ADR808" s="131"/>
      <c r="ADS808" s="131"/>
      <c r="ADT808" s="131"/>
      <c r="ADU808" s="131"/>
      <c r="ADV808" s="131"/>
      <c r="ADW808" s="131"/>
      <c r="ADX808" s="131"/>
      <c r="ADY808" s="131"/>
      <c r="ADZ808" s="131"/>
      <c r="AEA808" s="131"/>
      <c r="AEB808" s="131"/>
      <c r="AEC808" s="131"/>
      <c r="AED808" s="131"/>
      <c r="AEE808" s="131"/>
      <c r="AEF808" s="131"/>
      <c r="AEG808" s="131"/>
      <c r="AEH808" s="131"/>
      <c r="AEI808" s="131"/>
      <c r="AEJ808" s="131"/>
      <c r="AEK808" s="131"/>
      <c r="AEL808" s="131"/>
      <c r="AEM808" s="131"/>
      <c r="AEN808" s="131"/>
      <c r="AEO808" s="131"/>
      <c r="AEP808" s="131"/>
      <c r="AEQ808" s="131"/>
      <c r="AER808" s="131"/>
      <c r="AES808" s="131"/>
      <c r="AET808" s="131"/>
      <c r="AEU808" s="131"/>
      <c r="AEV808" s="131"/>
      <c r="AEW808" s="131"/>
      <c r="AEX808" s="131"/>
      <c r="AEY808" s="131"/>
      <c r="AEZ808" s="131"/>
      <c r="AFA808" s="131"/>
      <c r="AFB808" s="131"/>
      <c r="AFC808" s="131"/>
      <c r="AFD808" s="131"/>
      <c r="AFE808" s="131"/>
      <c r="AFF808" s="131"/>
      <c r="AFG808" s="131"/>
      <c r="AFH808" s="131"/>
      <c r="AFI808" s="131"/>
      <c r="AFJ808" s="131"/>
      <c r="AFK808" s="131"/>
      <c r="AFL808" s="131"/>
      <c r="AFM808" s="131"/>
      <c r="AFN808" s="131"/>
      <c r="AFO808" s="131"/>
      <c r="AFP808" s="131"/>
      <c r="AFQ808" s="131"/>
      <c r="AFR808" s="131"/>
      <c r="AFS808" s="131"/>
      <c r="AFT808" s="131"/>
      <c r="AFU808" s="131"/>
      <c r="AFV808" s="131"/>
      <c r="AFW808" s="131"/>
      <c r="AFX808" s="131"/>
      <c r="AFY808" s="131"/>
      <c r="AFZ808" s="131"/>
      <c r="AGA808" s="131"/>
      <c r="AGB808" s="131"/>
      <c r="AGC808" s="131"/>
      <c r="AGD808" s="131"/>
      <c r="AGE808" s="131"/>
      <c r="AGF808" s="131"/>
      <c r="AGG808" s="131"/>
      <c r="AGH808" s="131"/>
      <c r="AGI808" s="131"/>
      <c r="AGJ808" s="131"/>
      <c r="AGK808" s="131"/>
      <c r="AGL808" s="131"/>
      <c r="AGM808" s="131"/>
      <c r="AGN808" s="131"/>
      <c r="AGO808" s="131"/>
      <c r="AGP808" s="131"/>
      <c r="AGQ808" s="131"/>
      <c r="AGR808" s="131"/>
      <c r="AGS808" s="131"/>
      <c r="AGT808" s="131"/>
      <c r="AGU808" s="131"/>
      <c r="AGV808" s="131"/>
      <c r="AGW808" s="131"/>
      <c r="AGX808" s="131"/>
      <c r="AGY808" s="131"/>
      <c r="AGZ808" s="131"/>
      <c r="AHA808" s="131"/>
      <c r="AHB808" s="131"/>
      <c r="AHC808" s="131"/>
      <c r="AHD808" s="131"/>
      <c r="AHE808" s="131"/>
      <c r="AHF808" s="131"/>
      <c r="AHG808" s="131"/>
      <c r="AHH808" s="131"/>
      <c r="AHI808" s="131"/>
      <c r="AHJ808" s="131"/>
      <c r="AHK808" s="131"/>
      <c r="AHL808" s="131"/>
      <c r="AHM808" s="131"/>
      <c r="AHN808" s="131"/>
      <c r="AHO808" s="131"/>
      <c r="AHP808" s="131"/>
      <c r="AHQ808" s="131"/>
      <c r="AHR808" s="131"/>
      <c r="AHS808" s="131"/>
      <c r="AHT808" s="131"/>
      <c r="AHU808" s="131"/>
      <c r="AHV808" s="131"/>
      <c r="AHW808" s="131"/>
      <c r="AHX808" s="131"/>
      <c r="AHY808" s="131"/>
      <c r="AHZ808" s="131"/>
      <c r="AIA808" s="131"/>
      <c r="AIB808" s="131"/>
      <c r="AIC808" s="131"/>
      <c r="AID808" s="131"/>
      <c r="AIE808" s="131"/>
      <c r="AIF808" s="131"/>
      <c r="AIG808" s="131"/>
      <c r="AIH808" s="131"/>
      <c r="AII808" s="131"/>
      <c r="AIJ808" s="131"/>
      <c r="AIK808" s="131"/>
      <c r="AIL808" s="131"/>
      <c r="AIM808" s="131"/>
      <c r="AIN808" s="131"/>
      <c r="AIO808" s="131"/>
      <c r="AIP808" s="131"/>
      <c r="AIQ808" s="131"/>
      <c r="AIR808" s="131"/>
      <c r="AIS808" s="131"/>
      <c r="AIT808" s="131"/>
      <c r="AIU808" s="131"/>
      <c r="AIV808" s="131"/>
      <c r="AIW808" s="131"/>
      <c r="AIX808" s="131"/>
      <c r="AIY808" s="131"/>
      <c r="AIZ808" s="131"/>
      <c r="AJA808" s="131"/>
      <c r="AJB808" s="131"/>
      <c r="AJC808" s="131"/>
      <c r="AJD808" s="131"/>
      <c r="AJE808" s="131"/>
      <c r="AJF808" s="131"/>
      <c r="AJG808" s="131"/>
      <c r="AJH808" s="131"/>
      <c r="AJI808" s="131"/>
      <c r="AJJ808" s="131"/>
      <c r="AJK808" s="131"/>
      <c r="AJL808" s="131"/>
      <c r="AJM808" s="131"/>
      <c r="AJN808" s="131"/>
      <c r="AJO808" s="131"/>
      <c r="AJP808" s="131"/>
      <c r="AJQ808" s="131"/>
      <c r="AJR808" s="131"/>
      <c r="AJS808" s="131"/>
      <c r="AJT808" s="131"/>
      <c r="AJU808" s="131"/>
      <c r="AJV808" s="131"/>
      <c r="AJW808" s="131"/>
      <c r="AJX808" s="131"/>
      <c r="AJY808" s="131"/>
      <c r="AJZ808" s="131"/>
      <c r="AKA808" s="131"/>
      <c r="AKB808" s="131"/>
      <c r="AKC808" s="131"/>
      <c r="AKD808" s="131"/>
      <c r="AKE808" s="131"/>
      <c r="AKF808" s="131"/>
      <c r="AKG808" s="131"/>
      <c r="AKH808" s="131"/>
      <c r="AKI808" s="131"/>
      <c r="AKJ808" s="131"/>
      <c r="AKK808" s="131"/>
      <c r="AKL808" s="131"/>
      <c r="AKM808" s="131"/>
      <c r="AKN808" s="131"/>
      <c r="AKO808" s="131"/>
      <c r="AKP808" s="131"/>
      <c r="AKQ808" s="131"/>
      <c r="AKR808" s="131"/>
      <c r="AKS808" s="131"/>
      <c r="AKT808" s="131"/>
      <c r="AKU808" s="131"/>
      <c r="AKV808" s="131"/>
      <c r="AKW808" s="131"/>
      <c r="AKX808" s="131"/>
      <c r="AKY808" s="131"/>
      <c r="AKZ808" s="131"/>
      <c r="ALA808" s="131"/>
      <c r="ALB808" s="131"/>
      <c r="ALC808" s="131"/>
      <c r="ALD808" s="131"/>
      <c r="ALE808" s="131"/>
      <c r="ALF808" s="131"/>
      <c r="ALG808" s="131"/>
      <c r="ALH808" s="131"/>
      <c r="ALI808" s="131"/>
      <c r="ALJ808" s="131"/>
      <c r="ALK808" s="131"/>
      <c r="ALL808" s="131"/>
      <c r="ALM808" s="131"/>
      <c r="ALN808" s="131"/>
    </row>
    <row r="809" spans="1:1002" s="508" customFormat="1" ht="24.95" customHeight="1" x14ac:dyDescent="0.25">
      <c r="A809" s="502"/>
      <c r="B809" s="503"/>
      <c r="C809" s="504"/>
      <c r="D809" s="450"/>
      <c r="E809" s="505"/>
      <c r="F809" s="505"/>
      <c r="G809" s="506"/>
      <c r="H809" s="506"/>
      <c r="I809" s="507"/>
      <c r="J809" s="565"/>
      <c r="K809" s="454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  <c r="EC809" s="131"/>
      <c r="ED809" s="131"/>
      <c r="EE809" s="131"/>
      <c r="EF809" s="131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31"/>
      <c r="EQ809" s="131"/>
      <c r="ER809" s="131"/>
      <c r="ES809" s="131"/>
      <c r="ET809" s="131"/>
      <c r="EU809" s="131"/>
      <c r="EV809" s="131"/>
      <c r="EW809" s="131"/>
      <c r="EX809" s="131"/>
      <c r="EY809" s="131"/>
      <c r="EZ809" s="131"/>
      <c r="FA809" s="131"/>
      <c r="FB809" s="131"/>
      <c r="FC809" s="131"/>
      <c r="FD809" s="131"/>
      <c r="FE809" s="131"/>
      <c r="FF809" s="131"/>
      <c r="FG809" s="131"/>
      <c r="FH809" s="131"/>
      <c r="FI809" s="131"/>
      <c r="FJ809" s="131"/>
      <c r="FK809" s="131"/>
      <c r="FL809" s="131"/>
      <c r="FM809" s="131"/>
      <c r="FN809" s="131"/>
      <c r="FO809" s="131"/>
      <c r="FP809" s="131"/>
      <c r="FQ809" s="131"/>
      <c r="FR809" s="131"/>
      <c r="FS809" s="131"/>
      <c r="FT809" s="131"/>
      <c r="FU809" s="131"/>
      <c r="FV809" s="131"/>
      <c r="FW809" s="131"/>
      <c r="FX809" s="131"/>
      <c r="FY809" s="131"/>
      <c r="FZ809" s="131"/>
      <c r="GA809" s="131"/>
      <c r="GB809" s="131"/>
      <c r="GC809" s="131"/>
      <c r="GD809" s="131"/>
      <c r="GE809" s="131"/>
      <c r="GF809" s="131"/>
      <c r="GG809" s="131"/>
      <c r="GH809" s="131"/>
      <c r="GI809" s="131"/>
      <c r="GJ809" s="131"/>
      <c r="GK809" s="131"/>
      <c r="GL809" s="131"/>
      <c r="GM809" s="131"/>
      <c r="GN809" s="131"/>
      <c r="GO809" s="131"/>
      <c r="GP809" s="131"/>
      <c r="GQ809" s="131"/>
      <c r="GR809" s="131"/>
      <c r="GS809" s="131"/>
      <c r="GT809" s="131"/>
      <c r="GU809" s="131"/>
      <c r="GV809" s="131"/>
      <c r="GW809" s="131"/>
      <c r="GX809" s="131"/>
      <c r="GY809" s="131"/>
      <c r="GZ809" s="131"/>
      <c r="HA809" s="131"/>
      <c r="HB809" s="131"/>
      <c r="HC809" s="131"/>
      <c r="HD809" s="131"/>
      <c r="HE809" s="131"/>
      <c r="HF809" s="131"/>
      <c r="HG809" s="131"/>
      <c r="HH809" s="131"/>
      <c r="HI809" s="131"/>
      <c r="HJ809" s="131"/>
      <c r="HK809" s="131"/>
      <c r="HL809" s="131"/>
      <c r="HM809" s="131"/>
      <c r="HN809" s="131"/>
      <c r="HO809" s="131"/>
      <c r="HP809" s="131"/>
      <c r="HQ809" s="131"/>
      <c r="HR809" s="131"/>
      <c r="HS809" s="131"/>
      <c r="HT809" s="131"/>
      <c r="HU809" s="131"/>
      <c r="HV809" s="131"/>
      <c r="HW809" s="131"/>
      <c r="HX809" s="131"/>
      <c r="HY809" s="131"/>
      <c r="HZ809" s="131"/>
      <c r="IA809" s="131"/>
      <c r="IB809" s="131"/>
      <c r="IC809" s="131"/>
      <c r="ID809" s="131"/>
      <c r="IE809" s="131"/>
      <c r="IF809" s="131"/>
      <c r="IG809" s="131"/>
      <c r="IH809" s="131"/>
      <c r="II809" s="131"/>
      <c r="IJ809" s="131"/>
      <c r="IK809" s="131"/>
      <c r="IL809" s="131"/>
      <c r="IM809" s="131"/>
      <c r="IN809" s="131"/>
      <c r="IO809" s="131"/>
      <c r="IP809" s="131"/>
      <c r="IQ809" s="131"/>
      <c r="IR809" s="131"/>
      <c r="IS809" s="131"/>
      <c r="IT809" s="131"/>
      <c r="IU809" s="131"/>
      <c r="IV809" s="131"/>
      <c r="IW809" s="131"/>
      <c r="IX809" s="131"/>
      <c r="IY809" s="131"/>
      <c r="IZ809" s="131"/>
      <c r="JA809" s="131"/>
      <c r="JB809" s="131"/>
      <c r="JC809" s="131"/>
      <c r="JD809" s="131"/>
      <c r="JE809" s="131"/>
      <c r="JF809" s="131"/>
      <c r="JG809" s="131"/>
      <c r="JH809" s="131"/>
      <c r="JI809" s="131"/>
      <c r="JJ809" s="131"/>
      <c r="JK809" s="131"/>
      <c r="JL809" s="131"/>
      <c r="JM809" s="131"/>
      <c r="JN809" s="131"/>
      <c r="JO809" s="131"/>
      <c r="JP809" s="131"/>
      <c r="JQ809" s="131"/>
      <c r="JR809" s="131"/>
      <c r="JS809" s="131"/>
      <c r="JT809" s="131"/>
      <c r="JU809" s="131"/>
      <c r="JV809" s="131"/>
      <c r="JW809" s="131"/>
      <c r="JX809" s="131"/>
      <c r="JY809" s="131"/>
      <c r="JZ809" s="131"/>
      <c r="KA809" s="131"/>
      <c r="KB809" s="131"/>
      <c r="KC809" s="131"/>
      <c r="KD809" s="131"/>
      <c r="KE809" s="131"/>
      <c r="KF809" s="131"/>
      <c r="KG809" s="131"/>
      <c r="KH809" s="131"/>
      <c r="KI809" s="131"/>
      <c r="KJ809" s="131"/>
      <c r="KK809" s="131"/>
      <c r="KL809" s="131"/>
      <c r="KM809" s="131"/>
      <c r="KN809" s="131"/>
      <c r="KO809" s="131"/>
      <c r="KP809" s="131"/>
      <c r="KQ809" s="131"/>
      <c r="KR809" s="131"/>
      <c r="KS809" s="131"/>
      <c r="KT809" s="131"/>
      <c r="KU809" s="131"/>
      <c r="KV809" s="131"/>
      <c r="KW809" s="131"/>
      <c r="KX809" s="131"/>
      <c r="KY809" s="131"/>
      <c r="KZ809" s="131"/>
      <c r="LA809" s="131"/>
      <c r="LB809" s="131"/>
      <c r="LC809" s="131"/>
      <c r="LD809" s="131"/>
      <c r="LE809" s="131"/>
      <c r="LF809" s="131"/>
      <c r="LG809" s="131"/>
      <c r="LH809" s="131"/>
      <c r="LI809" s="131"/>
      <c r="LJ809" s="131"/>
      <c r="LK809" s="131"/>
      <c r="LL809" s="131"/>
      <c r="LM809" s="131"/>
      <c r="LN809" s="131"/>
      <c r="LO809" s="131"/>
      <c r="LP809" s="131"/>
      <c r="LQ809" s="131"/>
      <c r="LR809" s="131"/>
      <c r="LS809" s="131"/>
      <c r="LT809" s="131"/>
      <c r="LU809" s="131"/>
      <c r="LV809" s="131"/>
      <c r="LW809" s="131"/>
      <c r="LX809" s="131"/>
      <c r="LY809" s="131"/>
      <c r="LZ809" s="131"/>
      <c r="MA809" s="131"/>
      <c r="MB809" s="131"/>
      <c r="MC809" s="131"/>
      <c r="MD809" s="131"/>
      <c r="ME809" s="131"/>
      <c r="MF809" s="131"/>
      <c r="MG809" s="131"/>
      <c r="MH809" s="131"/>
      <c r="MI809" s="131"/>
      <c r="MJ809" s="131"/>
      <c r="MK809" s="131"/>
      <c r="ML809" s="131"/>
      <c r="MM809" s="131"/>
      <c r="MN809" s="131"/>
      <c r="MO809" s="131"/>
      <c r="MP809" s="131"/>
      <c r="MQ809" s="131"/>
      <c r="MR809" s="131"/>
      <c r="MS809" s="131"/>
      <c r="MT809" s="131"/>
      <c r="MU809" s="131"/>
      <c r="MV809" s="131"/>
      <c r="MW809" s="131"/>
      <c r="MX809" s="131"/>
      <c r="MY809" s="131"/>
      <c r="MZ809" s="131"/>
      <c r="NA809" s="131"/>
      <c r="NB809" s="131"/>
      <c r="NC809" s="131"/>
      <c r="ND809" s="131"/>
      <c r="NE809" s="131"/>
      <c r="NF809" s="131"/>
      <c r="NG809" s="131"/>
      <c r="NH809" s="131"/>
      <c r="NI809" s="131"/>
      <c r="NJ809" s="131"/>
      <c r="NK809" s="131"/>
      <c r="NL809" s="131"/>
      <c r="NM809" s="131"/>
      <c r="NN809" s="131"/>
      <c r="NO809" s="131"/>
      <c r="NP809" s="131"/>
      <c r="NQ809" s="131"/>
      <c r="NR809" s="131"/>
      <c r="NS809" s="131"/>
      <c r="NT809" s="131"/>
      <c r="NU809" s="131"/>
      <c r="NV809" s="131"/>
      <c r="NW809" s="131"/>
      <c r="NX809" s="131"/>
      <c r="NY809" s="131"/>
      <c r="NZ809" s="131"/>
      <c r="OA809" s="131"/>
      <c r="OB809" s="131"/>
      <c r="OC809" s="131"/>
      <c r="OD809" s="131"/>
      <c r="OE809" s="131"/>
      <c r="OF809" s="131"/>
      <c r="OG809" s="131"/>
      <c r="OH809" s="131"/>
      <c r="OI809" s="131"/>
      <c r="OJ809" s="131"/>
      <c r="OK809" s="131"/>
      <c r="OL809" s="131"/>
      <c r="OM809" s="131"/>
      <c r="ON809" s="131"/>
      <c r="OO809" s="131"/>
      <c r="OP809" s="131"/>
      <c r="OQ809" s="131"/>
      <c r="OR809" s="131"/>
      <c r="OS809" s="131"/>
      <c r="OT809" s="131"/>
      <c r="OU809" s="131"/>
      <c r="OV809" s="131"/>
      <c r="OW809" s="131"/>
      <c r="OX809" s="131"/>
      <c r="OY809" s="131"/>
      <c r="OZ809" s="131"/>
      <c r="PA809" s="131"/>
      <c r="PB809" s="131"/>
      <c r="PC809" s="131"/>
      <c r="PD809" s="131"/>
      <c r="PE809" s="131"/>
      <c r="PF809" s="131"/>
      <c r="PG809" s="131"/>
      <c r="PH809" s="131"/>
      <c r="PI809" s="131"/>
      <c r="PJ809" s="131"/>
      <c r="PK809" s="131"/>
      <c r="PL809" s="131"/>
      <c r="PM809" s="131"/>
      <c r="PN809" s="131"/>
      <c r="PO809" s="131"/>
      <c r="PP809" s="131"/>
      <c r="PQ809" s="131"/>
      <c r="PR809" s="131"/>
      <c r="PS809" s="131"/>
      <c r="PT809" s="131"/>
      <c r="PU809" s="131"/>
      <c r="PV809" s="131"/>
      <c r="PW809" s="131"/>
      <c r="PX809" s="131"/>
      <c r="PY809" s="131"/>
      <c r="PZ809" s="131"/>
      <c r="QA809" s="131"/>
      <c r="QB809" s="131"/>
      <c r="QC809" s="131"/>
      <c r="QD809" s="131"/>
      <c r="QE809" s="131"/>
      <c r="QF809" s="131"/>
      <c r="QG809" s="131"/>
      <c r="QH809" s="131"/>
      <c r="QI809" s="131"/>
      <c r="QJ809" s="131"/>
      <c r="QK809" s="131"/>
      <c r="QL809" s="131"/>
      <c r="QM809" s="131"/>
      <c r="QN809" s="131"/>
      <c r="QO809" s="131"/>
      <c r="QP809" s="131"/>
      <c r="QQ809" s="131"/>
      <c r="QR809" s="131"/>
      <c r="QS809" s="131"/>
      <c r="QT809" s="131"/>
      <c r="QU809" s="131"/>
      <c r="QV809" s="131"/>
      <c r="QW809" s="131"/>
      <c r="QX809" s="131"/>
      <c r="QY809" s="131"/>
      <c r="QZ809" s="131"/>
      <c r="RA809" s="131"/>
      <c r="RB809" s="131"/>
      <c r="RC809" s="131"/>
      <c r="RD809" s="131"/>
      <c r="RE809" s="131"/>
      <c r="RF809" s="131"/>
      <c r="RG809" s="131"/>
      <c r="RH809" s="131"/>
      <c r="RI809" s="131"/>
      <c r="RJ809" s="131"/>
      <c r="RK809" s="131"/>
      <c r="RL809" s="131"/>
      <c r="RM809" s="131"/>
      <c r="RN809" s="131"/>
      <c r="RO809" s="131"/>
      <c r="RP809" s="131"/>
      <c r="RQ809" s="131"/>
      <c r="RR809" s="131"/>
      <c r="RS809" s="131"/>
      <c r="RT809" s="131"/>
      <c r="RU809" s="131"/>
      <c r="RV809" s="131"/>
      <c r="RW809" s="131"/>
      <c r="RX809" s="131"/>
      <c r="RY809" s="131"/>
      <c r="RZ809" s="131"/>
      <c r="SA809" s="131"/>
      <c r="SB809" s="131"/>
      <c r="SC809" s="131"/>
      <c r="SD809" s="131"/>
      <c r="SE809" s="131"/>
      <c r="SF809" s="131"/>
      <c r="SG809" s="131"/>
      <c r="SH809" s="131"/>
      <c r="SI809" s="131"/>
      <c r="SJ809" s="131"/>
      <c r="SK809" s="131"/>
      <c r="SL809" s="131"/>
      <c r="SM809" s="131"/>
      <c r="SN809" s="131"/>
      <c r="SO809" s="131"/>
      <c r="SP809" s="131"/>
      <c r="SQ809" s="131"/>
      <c r="SR809" s="131"/>
      <c r="SS809" s="131"/>
      <c r="ST809" s="131"/>
      <c r="SU809" s="131"/>
      <c r="SV809" s="131"/>
      <c r="SW809" s="131"/>
      <c r="SX809" s="131"/>
      <c r="SY809" s="131"/>
      <c r="SZ809" s="131"/>
      <c r="TA809" s="131"/>
      <c r="TB809" s="131"/>
      <c r="TC809" s="131"/>
      <c r="TD809" s="131"/>
      <c r="TE809" s="131"/>
      <c r="TF809" s="131"/>
      <c r="TG809" s="131"/>
      <c r="TH809" s="131"/>
      <c r="TI809" s="131"/>
      <c r="TJ809" s="131"/>
      <c r="TK809" s="131"/>
      <c r="TL809" s="131"/>
      <c r="TM809" s="131"/>
      <c r="TN809" s="131"/>
      <c r="TO809" s="131"/>
      <c r="TP809" s="131"/>
      <c r="TQ809" s="131"/>
      <c r="TR809" s="131"/>
      <c r="TS809" s="131"/>
      <c r="TT809" s="131"/>
      <c r="TU809" s="131"/>
      <c r="TV809" s="131"/>
      <c r="TW809" s="131"/>
      <c r="TX809" s="131"/>
      <c r="TY809" s="131"/>
      <c r="TZ809" s="131"/>
      <c r="UA809" s="131"/>
      <c r="UB809" s="131"/>
      <c r="UC809" s="131"/>
      <c r="UD809" s="131"/>
      <c r="UE809" s="131"/>
      <c r="UF809" s="131"/>
      <c r="UG809" s="131"/>
      <c r="UH809" s="131"/>
      <c r="UI809" s="131"/>
      <c r="UJ809" s="131"/>
      <c r="UK809" s="131"/>
      <c r="UL809" s="131"/>
      <c r="UM809" s="131"/>
      <c r="UN809" s="131"/>
      <c r="UO809" s="131"/>
      <c r="UP809" s="131"/>
      <c r="UQ809" s="131"/>
      <c r="UR809" s="131"/>
      <c r="US809" s="131"/>
      <c r="UT809" s="131"/>
      <c r="UU809" s="131"/>
      <c r="UV809" s="131"/>
      <c r="UW809" s="131"/>
      <c r="UX809" s="131"/>
      <c r="UY809" s="131"/>
      <c r="UZ809" s="131"/>
      <c r="VA809" s="131"/>
      <c r="VB809" s="131"/>
      <c r="VC809" s="131"/>
      <c r="VD809" s="131"/>
      <c r="VE809" s="131"/>
      <c r="VF809" s="131"/>
      <c r="VG809" s="131"/>
      <c r="VH809" s="131"/>
      <c r="VI809" s="131"/>
      <c r="VJ809" s="131"/>
      <c r="VK809" s="131"/>
      <c r="VL809" s="131"/>
      <c r="VM809" s="131"/>
      <c r="VN809" s="131"/>
      <c r="VO809" s="131"/>
      <c r="VP809" s="131"/>
      <c r="VQ809" s="131"/>
      <c r="VR809" s="131"/>
      <c r="VS809" s="131"/>
      <c r="VT809" s="131"/>
      <c r="VU809" s="131"/>
      <c r="VV809" s="131"/>
      <c r="VW809" s="131"/>
      <c r="VX809" s="131"/>
      <c r="VY809" s="131"/>
      <c r="VZ809" s="131"/>
      <c r="WA809" s="131"/>
      <c r="WB809" s="131"/>
      <c r="WC809" s="131"/>
      <c r="WD809" s="131"/>
      <c r="WE809" s="131"/>
      <c r="WF809" s="131"/>
      <c r="WG809" s="131"/>
      <c r="WH809" s="131"/>
      <c r="WI809" s="131"/>
      <c r="WJ809" s="131"/>
      <c r="WK809" s="131"/>
      <c r="WL809" s="131"/>
      <c r="WM809" s="131"/>
      <c r="WN809" s="131"/>
      <c r="WO809" s="131"/>
      <c r="WP809" s="131"/>
      <c r="WQ809" s="131"/>
      <c r="WR809" s="131"/>
      <c r="WS809" s="131"/>
      <c r="WT809" s="131"/>
      <c r="WU809" s="131"/>
      <c r="WV809" s="131"/>
      <c r="WW809" s="131"/>
      <c r="WX809" s="131"/>
      <c r="WY809" s="131"/>
      <c r="WZ809" s="131"/>
      <c r="XA809" s="131"/>
      <c r="XB809" s="131"/>
      <c r="XC809" s="131"/>
      <c r="XD809" s="131"/>
      <c r="XE809" s="131"/>
      <c r="XF809" s="131"/>
      <c r="XG809" s="131"/>
      <c r="XH809" s="131"/>
      <c r="XI809" s="131"/>
      <c r="XJ809" s="131"/>
      <c r="XK809" s="131"/>
      <c r="XL809" s="131"/>
      <c r="XM809" s="131"/>
      <c r="XN809" s="131"/>
      <c r="XO809" s="131"/>
      <c r="XP809" s="131"/>
      <c r="XQ809" s="131"/>
      <c r="XR809" s="131"/>
      <c r="XS809" s="131"/>
      <c r="XT809" s="131"/>
      <c r="XU809" s="131"/>
      <c r="XV809" s="131"/>
      <c r="XW809" s="131"/>
      <c r="XX809" s="131"/>
      <c r="XY809" s="131"/>
      <c r="XZ809" s="131"/>
      <c r="YA809" s="131"/>
      <c r="YB809" s="131"/>
      <c r="YC809" s="131"/>
      <c r="YD809" s="131"/>
      <c r="YE809" s="131"/>
      <c r="YF809" s="131"/>
      <c r="YG809" s="131"/>
      <c r="YH809" s="131"/>
      <c r="YI809" s="131"/>
      <c r="YJ809" s="131"/>
      <c r="YK809" s="131"/>
      <c r="YL809" s="131"/>
      <c r="YM809" s="131"/>
      <c r="YN809" s="131"/>
      <c r="YO809" s="131"/>
      <c r="YP809" s="131"/>
      <c r="YQ809" s="131"/>
      <c r="YR809" s="131"/>
      <c r="YS809" s="131"/>
      <c r="YT809" s="131"/>
      <c r="YU809" s="131"/>
      <c r="YV809" s="131"/>
      <c r="YW809" s="131"/>
      <c r="YX809" s="131"/>
      <c r="YY809" s="131"/>
      <c r="YZ809" s="131"/>
      <c r="ZA809" s="131"/>
      <c r="ZB809" s="131"/>
      <c r="ZC809" s="131"/>
      <c r="ZD809" s="131"/>
      <c r="ZE809" s="131"/>
      <c r="ZF809" s="131"/>
      <c r="ZG809" s="131"/>
      <c r="ZH809" s="131"/>
      <c r="ZI809" s="131"/>
      <c r="ZJ809" s="131"/>
      <c r="ZK809" s="131"/>
      <c r="ZL809" s="131"/>
      <c r="ZM809" s="131"/>
      <c r="ZN809" s="131"/>
      <c r="ZO809" s="131"/>
      <c r="ZP809" s="131"/>
      <c r="ZQ809" s="131"/>
      <c r="ZR809" s="131"/>
      <c r="ZS809" s="131"/>
      <c r="ZT809" s="131"/>
      <c r="ZU809" s="131"/>
      <c r="ZV809" s="131"/>
      <c r="ZW809" s="131"/>
      <c r="ZX809" s="131"/>
      <c r="ZY809" s="131"/>
      <c r="ZZ809" s="131"/>
      <c r="AAA809" s="131"/>
      <c r="AAB809" s="131"/>
      <c r="AAC809" s="131"/>
      <c r="AAD809" s="131"/>
      <c r="AAE809" s="131"/>
      <c r="AAF809" s="131"/>
      <c r="AAG809" s="131"/>
      <c r="AAH809" s="131"/>
      <c r="AAI809" s="131"/>
      <c r="AAJ809" s="131"/>
      <c r="AAK809" s="131"/>
      <c r="AAL809" s="131"/>
      <c r="AAM809" s="131"/>
      <c r="AAN809" s="131"/>
      <c r="AAO809" s="131"/>
      <c r="AAP809" s="131"/>
      <c r="AAQ809" s="131"/>
      <c r="AAR809" s="131"/>
      <c r="AAS809" s="131"/>
      <c r="AAT809" s="131"/>
      <c r="AAU809" s="131"/>
      <c r="AAV809" s="131"/>
      <c r="AAW809" s="131"/>
      <c r="AAX809" s="131"/>
      <c r="AAY809" s="131"/>
      <c r="AAZ809" s="131"/>
      <c r="ABA809" s="131"/>
      <c r="ABB809" s="131"/>
      <c r="ABC809" s="131"/>
      <c r="ABD809" s="131"/>
      <c r="ABE809" s="131"/>
      <c r="ABF809" s="131"/>
      <c r="ABG809" s="131"/>
      <c r="ABH809" s="131"/>
      <c r="ABI809" s="131"/>
      <c r="ABJ809" s="131"/>
      <c r="ABK809" s="131"/>
      <c r="ABL809" s="131"/>
      <c r="ABM809" s="131"/>
      <c r="ABN809" s="131"/>
      <c r="ABO809" s="131"/>
      <c r="ABP809" s="131"/>
      <c r="ABQ809" s="131"/>
      <c r="ABR809" s="131"/>
      <c r="ABS809" s="131"/>
      <c r="ABT809" s="131"/>
      <c r="ABU809" s="131"/>
      <c r="ABV809" s="131"/>
      <c r="ABW809" s="131"/>
      <c r="ABX809" s="131"/>
      <c r="ABY809" s="131"/>
      <c r="ABZ809" s="131"/>
      <c r="ACA809" s="131"/>
      <c r="ACB809" s="131"/>
      <c r="ACC809" s="131"/>
      <c r="ACD809" s="131"/>
      <c r="ACE809" s="131"/>
      <c r="ACF809" s="131"/>
      <c r="ACG809" s="131"/>
      <c r="ACH809" s="131"/>
      <c r="ACI809" s="131"/>
      <c r="ACJ809" s="131"/>
      <c r="ACK809" s="131"/>
      <c r="ACL809" s="131"/>
      <c r="ACM809" s="131"/>
      <c r="ACN809" s="131"/>
      <c r="ACO809" s="131"/>
      <c r="ACP809" s="131"/>
      <c r="ACQ809" s="131"/>
      <c r="ACR809" s="131"/>
      <c r="ACS809" s="131"/>
      <c r="ACT809" s="131"/>
      <c r="ACU809" s="131"/>
      <c r="ACV809" s="131"/>
      <c r="ACW809" s="131"/>
      <c r="ACX809" s="131"/>
      <c r="ACY809" s="131"/>
      <c r="ACZ809" s="131"/>
      <c r="ADA809" s="131"/>
      <c r="ADB809" s="131"/>
      <c r="ADC809" s="131"/>
      <c r="ADD809" s="131"/>
      <c r="ADE809" s="131"/>
      <c r="ADF809" s="131"/>
      <c r="ADG809" s="131"/>
      <c r="ADH809" s="131"/>
      <c r="ADI809" s="131"/>
      <c r="ADJ809" s="131"/>
      <c r="ADK809" s="131"/>
      <c r="ADL809" s="131"/>
      <c r="ADM809" s="131"/>
      <c r="ADN809" s="131"/>
      <c r="ADO809" s="131"/>
      <c r="ADP809" s="131"/>
      <c r="ADQ809" s="131"/>
      <c r="ADR809" s="131"/>
      <c r="ADS809" s="131"/>
      <c r="ADT809" s="131"/>
      <c r="ADU809" s="131"/>
      <c r="ADV809" s="131"/>
      <c r="ADW809" s="131"/>
      <c r="ADX809" s="131"/>
      <c r="ADY809" s="131"/>
      <c r="ADZ809" s="131"/>
      <c r="AEA809" s="131"/>
      <c r="AEB809" s="131"/>
      <c r="AEC809" s="131"/>
      <c r="AED809" s="131"/>
      <c r="AEE809" s="131"/>
      <c r="AEF809" s="131"/>
      <c r="AEG809" s="131"/>
      <c r="AEH809" s="131"/>
      <c r="AEI809" s="131"/>
      <c r="AEJ809" s="131"/>
      <c r="AEK809" s="131"/>
      <c r="AEL809" s="131"/>
      <c r="AEM809" s="131"/>
      <c r="AEN809" s="131"/>
      <c r="AEO809" s="131"/>
      <c r="AEP809" s="131"/>
      <c r="AEQ809" s="131"/>
      <c r="AER809" s="131"/>
      <c r="AES809" s="131"/>
      <c r="AET809" s="131"/>
      <c r="AEU809" s="131"/>
      <c r="AEV809" s="131"/>
      <c r="AEW809" s="131"/>
      <c r="AEX809" s="131"/>
      <c r="AEY809" s="131"/>
      <c r="AEZ809" s="131"/>
      <c r="AFA809" s="131"/>
      <c r="AFB809" s="131"/>
      <c r="AFC809" s="131"/>
      <c r="AFD809" s="131"/>
      <c r="AFE809" s="131"/>
      <c r="AFF809" s="131"/>
      <c r="AFG809" s="131"/>
      <c r="AFH809" s="131"/>
      <c r="AFI809" s="131"/>
      <c r="AFJ809" s="131"/>
      <c r="AFK809" s="131"/>
      <c r="AFL809" s="131"/>
      <c r="AFM809" s="131"/>
      <c r="AFN809" s="131"/>
      <c r="AFO809" s="131"/>
      <c r="AFP809" s="131"/>
      <c r="AFQ809" s="131"/>
      <c r="AFR809" s="131"/>
      <c r="AFS809" s="131"/>
      <c r="AFT809" s="131"/>
      <c r="AFU809" s="131"/>
      <c r="AFV809" s="131"/>
      <c r="AFW809" s="131"/>
      <c r="AFX809" s="131"/>
      <c r="AFY809" s="131"/>
      <c r="AFZ809" s="131"/>
      <c r="AGA809" s="131"/>
      <c r="AGB809" s="131"/>
      <c r="AGC809" s="131"/>
      <c r="AGD809" s="131"/>
      <c r="AGE809" s="131"/>
      <c r="AGF809" s="131"/>
      <c r="AGG809" s="131"/>
      <c r="AGH809" s="131"/>
      <c r="AGI809" s="131"/>
      <c r="AGJ809" s="131"/>
      <c r="AGK809" s="131"/>
      <c r="AGL809" s="131"/>
      <c r="AGM809" s="131"/>
      <c r="AGN809" s="131"/>
      <c r="AGO809" s="131"/>
      <c r="AGP809" s="131"/>
      <c r="AGQ809" s="131"/>
      <c r="AGR809" s="131"/>
      <c r="AGS809" s="131"/>
      <c r="AGT809" s="131"/>
      <c r="AGU809" s="131"/>
      <c r="AGV809" s="131"/>
      <c r="AGW809" s="131"/>
      <c r="AGX809" s="131"/>
      <c r="AGY809" s="131"/>
      <c r="AGZ809" s="131"/>
      <c r="AHA809" s="131"/>
      <c r="AHB809" s="131"/>
      <c r="AHC809" s="131"/>
      <c r="AHD809" s="131"/>
      <c r="AHE809" s="131"/>
      <c r="AHF809" s="131"/>
      <c r="AHG809" s="131"/>
      <c r="AHH809" s="131"/>
      <c r="AHI809" s="131"/>
      <c r="AHJ809" s="131"/>
      <c r="AHK809" s="131"/>
      <c r="AHL809" s="131"/>
      <c r="AHM809" s="131"/>
      <c r="AHN809" s="131"/>
      <c r="AHO809" s="131"/>
      <c r="AHP809" s="131"/>
      <c r="AHQ809" s="131"/>
      <c r="AHR809" s="131"/>
      <c r="AHS809" s="131"/>
      <c r="AHT809" s="131"/>
      <c r="AHU809" s="131"/>
      <c r="AHV809" s="131"/>
      <c r="AHW809" s="131"/>
      <c r="AHX809" s="131"/>
      <c r="AHY809" s="131"/>
      <c r="AHZ809" s="131"/>
      <c r="AIA809" s="131"/>
      <c r="AIB809" s="131"/>
      <c r="AIC809" s="131"/>
      <c r="AID809" s="131"/>
      <c r="AIE809" s="131"/>
      <c r="AIF809" s="131"/>
      <c r="AIG809" s="131"/>
      <c r="AIH809" s="131"/>
      <c r="AII809" s="131"/>
      <c r="AIJ809" s="131"/>
      <c r="AIK809" s="131"/>
      <c r="AIL809" s="131"/>
      <c r="AIM809" s="131"/>
      <c r="AIN809" s="131"/>
      <c r="AIO809" s="131"/>
      <c r="AIP809" s="131"/>
      <c r="AIQ809" s="131"/>
      <c r="AIR809" s="131"/>
      <c r="AIS809" s="131"/>
      <c r="AIT809" s="131"/>
      <c r="AIU809" s="131"/>
      <c r="AIV809" s="131"/>
      <c r="AIW809" s="131"/>
      <c r="AIX809" s="131"/>
      <c r="AIY809" s="131"/>
      <c r="AIZ809" s="131"/>
      <c r="AJA809" s="131"/>
      <c r="AJB809" s="131"/>
      <c r="AJC809" s="131"/>
      <c r="AJD809" s="131"/>
      <c r="AJE809" s="131"/>
      <c r="AJF809" s="131"/>
      <c r="AJG809" s="131"/>
      <c r="AJH809" s="131"/>
      <c r="AJI809" s="131"/>
      <c r="AJJ809" s="131"/>
      <c r="AJK809" s="131"/>
      <c r="AJL809" s="131"/>
      <c r="AJM809" s="131"/>
      <c r="AJN809" s="131"/>
      <c r="AJO809" s="131"/>
      <c r="AJP809" s="131"/>
      <c r="AJQ809" s="131"/>
      <c r="AJR809" s="131"/>
      <c r="AJS809" s="131"/>
      <c r="AJT809" s="131"/>
      <c r="AJU809" s="131"/>
      <c r="AJV809" s="131"/>
      <c r="AJW809" s="131"/>
      <c r="AJX809" s="131"/>
      <c r="AJY809" s="131"/>
      <c r="AJZ809" s="131"/>
      <c r="AKA809" s="131"/>
      <c r="AKB809" s="131"/>
      <c r="AKC809" s="131"/>
      <c r="AKD809" s="131"/>
      <c r="AKE809" s="131"/>
      <c r="AKF809" s="131"/>
      <c r="AKG809" s="131"/>
      <c r="AKH809" s="131"/>
      <c r="AKI809" s="131"/>
      <c r="AKJ809" s="131"/>
      <c r="AKK809" s="131"/>
      <c r="AKL809" s="131"/>
      <c r="AKM809" s="131"/>
      <c r="AKN809" s="131"/>
      <c r="AKO809" s="131"/>
      <c r="AKP809" s="131"/>
      <c r="AKQ809" s="131"/>
      <c r="AKR809" s="131"/>
      <c r="AKS809" s="131"/>
      <c r="AKT809" s="131"/>
      <c r="AKU809" s="131"/>
      <c r="AKV809" s="131"/>
      <c r="AKW809" s="131"/>
      <c r="AKX809" s="131"/>
      <c r="AKY809" s="131"/>
      <c r="AKZ809" s="131"/>
      <c r="ALA809" s="131"/>
      <c r="ALB809" s="131"/>
      <c r="ALC809" s="131"/>
      <c r="ALD809" s="131"/>
      <c r="ALE809" s="131"/>
      <c r="ALF809" s="131"/>
      <c r="ALG809" s="131"/>
      <c r="ALH809" s="131"/>
      <c r="ALI809" s="131"/>
      <c r="ALJ809" s="131"/>
      <c r="ALK809" s="131"/>
      <c r="ALL809" s="131"/>
      <c r="ALM809" s="131"/>
      <c r="ALN809" s="131"/>
    </row>
    <row r="810" spans="1:1002" s="508" customFormat="1" ht="24.95" customHeight="1" x14ac:dyDescent="0.25">
      <c r="A810" s="502"/>
      <c r="B810" s="503"/>
      <c r="C810" s="504"/>
      <c r="D810" s="450"/>
      <c r="E810" s="505"/>
      <c r="F810" s="505"/>
      <c r="G810" s="506"/>
      <c r="H810" s="506"/>
      <c r="I810" s="507"/>
      <c r="J810" s="565"/>
      <c r="K810" s="454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  <c r="EC810" s="131"/>
      <c r="ED810" s="131"/>
      <c r="EE810" s="131"/>
      <c r="EF810" s="131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31"/>
      <c r="EQ810" s="131"/>
      <c r="ER810" s="131"/>
      <c r="ES810" s="131"/>
      <c r="ET810" s="131"/>
      <c r="EU810" s="131"/>
      <c r="EV810" s="131"/>
      <c r="EW810" s="131"/>
      <c r="EX810" s="131"/>
      <c r="EY810" s="131"/>
      <c r="EZ810" s="131"/>
      <c r="FA810" s="131"/>
      <c r="FB810" s="131"/>
      <c r="FC810" s="131"/>
      <c r="FD810" s="131"/>
      <c r="FE810" s="131"/>
      <c r="FF810" s="131"/>
      <c r="FG810" s="131"/>
      <c r="FH810" s="131"/>
      <c r="FI810" s="131"/>
      <c r="FJ810" s="131"/>
      <c r="FK810" s="131"/>
      <c r="FL810" s="131"/>
      <c r="FM810" s="131"/>
      <c r="FN810" s="131"/>
      <c r="FO810" s="131"/>
      <c r="FP810" s="131"/>
      <c r="FQ810" s="131"/>
      <c r="FR810" s="131"/>
      <c r="FS810" s="131"/>
      <c r="FT810" s="131"/>
      <c r="FU810" s="131"/>
      <c r="FV810" s="131"/>
      <c r="FW810" s="131"/>
      <c r="FX810" s="131"/>
      <c r="FY810" s="131"/>
      <c r="FZ810" s="131"/>
      <c r="GA810" s="131"/>
      <c r="GB810" s="131"/>
      <c r="GC810" s="131"/>
      <c r="GD810" s="131"/>
      <c r="GE810" s="131"/>
      <c r="GF810" s="131"/>
      <c r="GG810" s="131"/>
      <c r="GH810" s="131"/>
      <c r="GI810" s="131"/>
      <c r="GJ810" s="131"/>
      <c r="GK810" s="131"/>
      <c r="GL810" s="131"/>
      <c r="GM810" s="131"/>
      <c r="GN810" s="131"/>
      <c r="GO810" s="131"/>
      <c r="GP810" s="131"/>
      <c r="GQ810" s="131"/>
      <c r="GR810" s="131"/>
      <c r="GS810" s="131"/>
      <c r="GT810" s="131"/>
      <c r="GU810" s="131"/>
      <c r="GV810" s="131"/>
      <c r="GW810" s="131"/>
      <c r="GX810" s="131"/>
      <c r="GY810" s="131"/>
      <c r="GZ810" s="131"/>
      <c r="HA810" s="131"/>
      <c r="HB810" s="131"/>
      <c r="HC810" s="131"/>
      <c r="HD810" s="131"/>
      <c r="HE810" s="131"/>
      <c r="HF810" s="131"/>
      <c r="HG810" s="131"/>
      <c r="HH810" s="131"/>
      <c r="HI810" s="131"/>
      <c r="HJ810" s="131"/>
      <c r="HK810" s="131"/>
      <c r="HL810" s="131"/>
      <c r="HM810" s="131"/>
      <c r="HN810" s="131"/>
      <c r="HO810" s="131"/>
      <c r="HP810" s="131"/>
      <c r="HQ810" s="131"/>
      <c r="HR810" s="131"/>
      <c r="HS810" s="131"/>
      <c r="HT810" s="131"/>
      <c r="HU810" s="131"/>
      <c r="HV810" s="131"/>
      <c r="HW810" s="131"/>
      <c r="HX810" s="131"/>
      <c r="HY810" s="131"/>
      <c r="HZ810" s="131"/>
      <c r="IA810" s="131"/>
      <c r="IB810" s="131"/>
      <c r="IC810" s="131"/>
      <c r="ID810" s="131"/>
      <c r="IE810" s="131"/>
      <c r="IF810" s="131"/>
      <c r="IG810" s="131"/>
      <c r="IH810" s="131"/>
      <c r="II810" s="131"/>
      <c r="IJ810" s="131"/>
      <c r="IK810" s="131"/>
      <c r="IL810" s="131"/>
      <c r="IM810" s="131"/>
      <c r="IN810" s="131"/>
      <c r="IO810" s="131"/>
      <c r="IP810" s="131"/>
      <c r="IQ810" s="131"/>
      <c r="IR810" s="131"/>
      <c r="IS810" s="131"/>
      <c r="IT810" s="131"/>
      <c r="IU810" s="131"/>
      <c r="IV810" s="131"/>
      <c r="IW810" s="131"/>
      <c r="IX810" s="131"/>
      <c r="IY810" s="131"/>
      <c r="IZ810" s="131"/>
      <c r="JA810" s="131"/>
      <c r="JB810" s="131"/>
      <c r="JC810" s="131"/>
      <c r="JD810" s="131"/>
      <c r="JE810" s="131"/>
      <c r="JF810" s="131"/>
      <c r="JG810" s="131"/>
      <c r="JH810" s="131"/>
      <c r="JI810" s="131"/>
      <c r="JJ810" s="131"/>
      <c r="JK810" s="131"/>
      <c r="JL810" s="131"/>
      <c r="JM810" s="131"/>
      <c r="JN810" s="131"/>
      <c r="JO810" s="131"/>
      <c r="JP810" s="131"/>
      <c r="JQ810" s="131"/>
      <c r="JR810" s="131"/>
      <c r="JS810" s="131"/>
      <c r="JT810" s="131"/>
      <c r="JU810" s="131"/>
      <c r="JV810" s="131"/>
      <c r="JW810" s="131"/>
      <c r="JX810" s="131"/>
      <c r="JY810" s="131"/>
      <c r="JZ810" s="131"/>
      <c r="KA810" s="131"/>
      <c r="KB810" s="131"/>
      <c r="KC810" s="131"/>
      <c r="KD810" s="131"/>
      <c r="KE810" s="131"/>
      <c r="KF810" s="131"/>
      <c r="KG810" s="131"/>
      <c r="KH810" s="131"/>
      <c r="KI810" s="131"/>
      <c r="KJ810" s="131"/>
      <c r="KK810" s="131"/>
      <c r="KL810" s="131"/>
      <c r="KM810" s="131"/>
      <c r="KN810" s="131"/>
      <c r="KO810" s="131"/>
      <c r="KP810" s="131"/>
      <c r="KQ810" s="131"/>
      <c r="KR810" s="131"/>
      <c r="KS810" s="131"/>
      <c r="KT810" s="131"/>
      <c r="KU810" s="131"/>
      <c r="KV810" s="131"/>
      <c r="KW810" s="131"/>
      <c r="KX810" s="131"/>
      <c r="KY810" s="131"/>
      <c r="KZ810" s="131"/>
      <c r="LA810" s="131"/>
      <c r="LB810" s="131"/>
      <c r="LC810" s="131"/>
      <c r="LD810" s="131"/>
      <c r="LE810" s="131"/>
      <c r="LF810" s="131"/>
      <c r="LG810" s="131"/>
      <c r="LH810" s="131"/>
      <c r="LI810" s="131"/>
      <c r="LJ810" s="131"/>
      <c r="LK810" s="131"/>
      <c r="LL810" s="131"/>
      <c r="LM810" s="131"/>
      <c r="LN810" s="131"/>
      <c r="LO810" s="131"/>
      <c r="LP810" s="131"/>
      <c r="LQ810" s="131"/>
      <c r="LR810" s="131"/>
      <c r="LS810" s="131"/>
      <c r="LT810" s="131"/>
      <c r="LU810" s="131"/>
      <c r="LV810" s="131"/>
      <c r="LW810" s="131"/>
      <c r="LX810" s="131"/>
      <c r="LY810" s="131"/>
      <c r="LZ810" s="131"/>
      <c r="MA810" s="131"/>
      <c r="MB810" s="131"/>
      <c r="MC810" s="131"/>
      <c r="MD810" s="131"/>
      <c r="ME810" s="131"/>
      <c r="MF810" s="131"/>
      <c r="MG810" s="131"/>
      <c r="MH810" s="131"/>
      <c r="MI810" s="131"/>
      <c r="MJ810" s="131"/>
      <c r="MK810" s="131"/>
      <c r="ML810" s="131"/>
      <c r="MM810" s="131"/>
      <c r="MN810" s="131"/>
      <c r="MO810" s="131"/>
      <c r="MP810" s="131"/>
      <c r="MQ810" s="131"/>
      <c r="MR810" s="131"/>
      <c r="MS810" s="131"/>
      <c r="MT810" s="131"/>
      <c r="MU810" s="131"/>
      <c r="MV810" s="131"/>
      <c r="MW810" s="131"/>
      <c r="MX810" s="131"/>
      <c r="MY810" s="131"/>
      <c r="MZ810" s="131"/>
      <c r="NA810" s="131"/>
      <c r="NB810" s="131"/>
      <c r="NC810" s="131"/>
      <c r="ND810" s="131"/>
      <c r="NE810" s="131"/>
      <c r="NF810" s="131"/>
      <c r="NG810" s="131"/>
      <c r="NH810" s="131"/>
      <c r="NI810" s="131"/>
      <c r="NJ810" s="131"/>
      <c r="NK810" s="131"/>
      <c r="NL810" s="131"/>
      <c r="NM810" s="131"/>
      <c r="NN810" s="131"/>
      <c r="NO810" s="131"/>
      <c r="NP810" s="131"/>
      <c r="NQ810" s="131"/>
      <c r="NR810" s="131"/>
      <c r="NS810" s="131"/>
      <c r="NT810" s="131"/>
      <c r="NU810" s="131"/>
      <c r="NV810" s="131"/>
      <c r="NW810" s="131"/>
      <c r="NX810" s="131"/>
      <c r="NY810" s="131"/>
      <c r="NZ810" s="131"/>
      <c r="OA810" s="131"/>
      <c r="OB810" s="131"/>
      <c r="OC810" s="131"/>
      <c r="OD810" s="131"/>
      <c r="OE810" s="131"/>
      <c r="OF810" s="131"/>
      <c r="OG810" s="131"/>
      <c r="OH810" s="131"/>
      <c r="OI810" s="131"/>
      <c r="OJ810" s="131"/>
      <c r="OK810" s="131"/>
      <c r="OL810" s="131"/>
      <c r="OM810" s="131"/>
      <c r="ON810" s="131"/>
      <c r="OO810" s="131"/>
      <c r="OP810" s="131"/>
      <c r="OQ810" s="131"/>
      <c r="OR810" s="131"/>
      <c r="OS810" s="131"/>
      <c r="OT810" s="131"/>
      <c r="OU810" s="131"/>
      <c r="OV810" s="131"/>
      <c r="OW810" s="131"/>
      <c r="OX810" s="131"/>
      <c r="OY810" s="131"/>
      <c r="OZ810" s="131"/>
      <c r="PA810" s="131"/>
      <c r="PB810" s="131"/>
      <c r="PC810" s="131"/>
      <c r="PD810" s="131"/>
      <c r="PE810" s="131"/>
      <c r="PF810" s="131"/>
      <c r="PG810" s="131"/>
      <c r="PH810" s="131"/>
      <c r="PI810" s="131"/>
      <c r="PJ810" s="131"/>
      <c r="PK810" s="131"/>
      <c r="PL810" s="131"/>
      <c r="PM810" s="131"/>
      <c r="PN810" s="131"/>
      <c r="PO810" s="131"/>
      <c r="PP810" s="131"/>
      <c r="PQ810" s="131"/>
      <c r="PR810" s="131"/>
      <c r="PS810" s="131"/>
      <c r="PT810" s="131"/>
      <c r="PU810" s="131"/>
      <c r="PV810" s="131"/>
      <c r="PW810" s="131"/>
      <c r="PX810" s="131"/>
      <c r="PY810" s="131"/>
      <c r="PZ810" s="131"/>
      <c r="QA810" s="131"/>
      <c r="QB810" s="131"/>
      <c r="QC810" s="131"/>
      <c r="QD810" s="131"/>
      <c r="QE810" s="131"/>
      <c r="QF810" s="131"/>
      <c r="QG810" s="131"/>
      <c r="QH810" s="131"/>
      <c r="QI810" s="131"/>
      <c r="QJ810" s="131"/>
      <c r="QK810" s="131"/>
      <c r="QL810" s="131"/>
      <c r="QM810" s="131"/>
      <c r="QN810" s="131"/>
      <c r="QO810" s="131"/>
      <c r="QP810" s="131"/>
      <c r="QQ810" s="131"/>
      <c r="QR810" s="131"/>
      <c r="QS810" s="131"/>
      <c r="QT810" s="131"/>
      <c r="QU810" s="131"/>
      <c r="QV810" s="131"/>
      <c r="QW810" s="131"/>
      <c r="QX810" s="131"/>
      <c r="QY810" s="131"/>
      <c r="QZ810" s="131"/>
      <c r="RA810" s="131"/>
      <c r="RB810" s="131"/>
      <c r="RC810" s="131"/>
      <c r="RD810" s="131"/>
      <c r="RE810" s="131"/>
      <c r="RF810" s="131"/>
      <c r="RG810" s="131"/>
      <c r="RH810" s="131"/>
      <c r="RI810" s="131"/>
      <c r="RJ810" s="131"/>
      <c r="RK810" s="131"/>
      <c r="RL810" s="131"/>
      <c r="RM810" s="131"/>
      <c r="RN810" s="131"/>
      <c r="RO810" s="131"/>
      <c r="RP810" s="131"/>
      <c r="RQ810" s="131"/>
      <c r="RR810" s="131"/>
      <c r="RS810" s="131"/>
      <c r="RT810" s="131"/>
      <c r="RU810" s="131"/>
      <c r="RV810" s="131"/>
      <c r="RW810" s="131"/>
      <c r="RX810" s="131"/>
      <c r="RY810" s="131"/>
      <c r="RZ810" s="131"/>
      <c r="SA810" s="131"/>
      <c r="SB810" s="131"/>
      <c r="SC810" s="131"/>
      <c r="SD810" s="131"/>
      <c r="SE810" s="131"/>
      <c r="SF810" s="131"/>
      <c r="SG810" s="131"/>
      <c r="SH810" s="131"/>
      <c r="SI810" s="131"/>
      <c r="SJ810" s="131"/>
      <c r="SK810" s="131"/>
      <c r="SL810" s="131"/>
      <c r="SM810" s="131"/>
      <c r="SN810" s="131"/>
      <c r="SO810" s="131"/>
      <c r="SP810" s="131"/>
      <c r="SQ810" s="131"/>
      <c r="SR810" s="131"/>
      <c r="SS810" s="131"/>
      <c r="ST810" s="131"/>
      <c r="SU810" s="131"/>
      <c r="SV810" s="131"/>
      <c r="SW810" s="131"/>
      <c r="SX810" s="131"/>
      <c r="SY810" s="131"/>
      <c r="SZ810" s="131"/>
      <c r="TA810" s="131"/>
      <c r="TB810" s="131"/>
      <c r="TC810" s="131"/>
      <c r="TD810" s="131"/>
      <c r="TE810" s="131"/>
      <c r="TF810" s="131"/>
      <c r="TG810" s="131"/>
      <c r="TH810" s="131"/>
      <c r="TI810" s="131"/>
      <c r="TJ810" s="131"/>
      <c r="TK810" s="131"/>
      <c r="TL810" s="131"/>
      <c r="TM810" s="131"/>
      <c r="TN810" s="131"/>
      <c r="TO810" s="131"/>
      <c r="TP810" s="131"/>
      <c r="TQ810" s="131"/>
      <c r="TR810" s="131"/>
      <c r="TS810" s="131"/>
      <c r="TT810" s="131"/>
      <c r="TU810" s="131"/>
      <c r="TV810" s="131"/>
      <c r="TW810" s="131"/>
      <c r="TX810" s="131"/>
      <c r="TY810" s="131"/>
      <c r="TZ810" s="131"/>
      <c r="UA810" s="131"/>
      <c r="UB810" s="131"/>
      <c r="UC810" s="131"/>
      <c r="UD810" s="131"/>
      <c r="UE810" s="131"/>
      <c r="UF810" s="131"/>
      <c r="UG810" s="131"/>
      <c r="UH810" s="131"/>
      <c r="UI810" s="131"/>
      <c r="UJ810" s="131"/>
      <c r="UK810" s="131"/>
      <c r="UL810" s="131"/>
      <c r="UM810" s="131"/>
      <c r="UN810" s="131"/>
      <c r="UO810" s="131"/>
      <c r="UP810" s="131"/>
      <c r="UQ810" s="131"/>
      <c r="UR810" s="131"/>
      <c r="US810" s="131"/>
      <c r="UT810" s="131"/>
      <c r="UU810" s="131"/>
      <c r="UV810" s="131"/>
      <c r="UW810" s="131"/>
      <c r="UX810" s="131"/>
      <c r="UY810" s="131"/>
      <c r="UZ810" s="131"/>
      <c r="VA810" s="131"/>
      <c r="VB810" s="131"/>
      <c r="VC810" s="131"/>
      <c r="VD810" s="131"/>
      <c r="VE810" s="131"/>
      <c r="VF810" s="131"/>
      <c r="VG810" s="131"/>
      <c r="VH810" s="131"/>
      <c r="VI810" s="131"/>
      <c r="VJ810" s="131"/>
      <c r="VK810" s="131"/>
      <c r="VL810" s="131"/>
      <c r="VM810" s="131"/>
      <c r="VN810" s="131"/>
      <c r="VO810" s="131"/>
      <c r="VP810" s="131"/>
      <c r="VQ810" s="131"/>
      <c r="VR810" s="131"/>
      <c r="VS810" s="131"/>
      <c r="VT810" s="131"/>
      <c r="VU810" s="131"/>
      <c r="VV810" s="131"/>
      <c r="VW810" s="131"/>
      <c r="VX810" s="131"/>
      <c r="VY810" s="131"/>
      <c r="VZ810" s="131"/>
      <c r="WA810" s="131"/>
      <c r="WB810" s="131"/>
      <c r="WC810" s="131"/>
      <c r="WD810" s="131"/>
      <c r="WE810" s="131"/>
      <c r="WF810" s="131"/>
      <c r="WG810" s="131"/>
      <c r="WH810" s="131"/>
      <c r="WI810" s="131"/>
      <c r="WJ810" s="131"/>
      <c r="WK810" s="131"/>
      <c r="WL810" s="131"/>
      <c r="WM810" s="131"/>
      <c r="WN810" s="131"/>
      <c r="WO810" s="131"/>
      <c r="WP810" s="131"/>
      <c r="WQ810" s="131"/>
      <c r="WR810" s="131"/>
      <c r="WS810" s="131"/>
      <c r="WT810" s="131"/>
      <c r="WU810" s="131"/>
      <c r="WV810" s="131"/>
      <c r="WW810" s="131"/>
      <c r="WX810" s="131"/>
      <c r="WY810" s="131"/>
      <c r="WZ810" s="131"/>
      <c r="XA810" s="131"/>
      <c r="XB810" s="131"/>
      <c r="XC810" s="131"/>
      <c r="XD810" s="131"/>
      <c r="XE810" s="131"/>
      <c r="XF810" s="131"/>
      <c r="XG810" s="131"/>
      <c r="XH810" s="131"/>
      <c r="XI810" s="131"/>
      <c r="XJ810" s="131"/>
      <c r="XK810" s="131"/>
      <c r="XL810" s="131"/>
      <c r="XM810" s="131"/>
      <c r="XN810" s="131"/>
      <c r="XO810" s="131"/>
      <c r="XP810" s="131"/>
      <c r="XQ810" s="131"/>
      <c r="XR810" s="131"/>
      <c r="XS810" s="131"/>
      <c r="XT810" s="131"/>
      <c r="XU810" s="131"/>
      <c r="XV810" s="131"/>
      <c r="XW810" s="131"/>
      <c r="XX810" s="131"/>
      <c r="XY810" s="131"/>
      <c r="XZ810" s="131"/>
      <c r="YA810" s="131"/>
      <c r="YB810" s="131"/>
      <c r="YC810" s="131"/>
      <c r="YD810" s="131"/>
      <c r="YE810" s="131"/>
      <c r="YF810" s="131"/>
      <c r="YG810" s="131"/>
      <c r="YH810" s="131"/>
      <c r="YI810" s="131"/>
      <c r="YJ810" s="131"/>
      <c r="YK810" s="131"/>
      <c r="YL810" s="131"/>
      <c r="YM810" s="131"/>
      <c r="YN810" s="131"/>
      <c r="YO810" s="131"/>
      <c r="YP810" s="131"/>
      <c r="YQ810" s="131"/>
      <c r="YR810" s="131"/>
      <c r="YS810" s="131"/>
      <c r="YT810" s="131"/>
      <c r="YU810" s="131"/>
      <c r="YV810" s="131"/>
      <c r="YW810" s="131"/>
      <c r="YX810" s="131"/>
      <c r="YY810" s="131"/>
      <c r="YZ810" s="131"/>
      <c r="ZA810" s="131"/>
      <c r="ZB810" s="131"/>
      <c r="ZC810" s="131"/>
      <c r="ZD810" s="131"/>
      <c r="ZE810" s="131"/>
      <c r="ZF810" s="131"/>
      <c r="ZG810" s="131"/>
      <c r="ZH810" s="131"/>
      <c r="ZI810" s="131"/>
      <c r="ZJ810" s="131"/>
      <c r="ZK810" s="131"/>
      <c r="ZL810" s="131"/>
      <c r="ZM810" s="131"/>
      <c r="ZN810" s="131"/>
      <c r="ZO810" s="131"/>
      <c r="ZP810" s="131"/>
      <c r="ZQ810" s="131"/>
      <c r="ZR810" s="131"/>
      <c r="ZS810" s="131"/>
      <c r="ZT810" s="131"/>
      <c r="ZU810" s="131"/>
      <c r="ZV810" s="131"/>
      <c r="ZW810" s="131"/>
      <c r="ZX810" s="131"/>
      <c r="ZY810" s="131"/>
      <c r="ZZ810" s="131"/>
      <c r="AAA810" s="131"/>
      <c r="AAB810" s="131"/>
      <c r="AAC810" s="131"/>
      <c r="AAD810" s="131"/>
      <c r="AAE810" s="131"/>
      <c r="AAF810" s="131"/>
      <c r="AAG810" s="131"/>
      <c r="AAH810" s="131"/>
      <c r="AAI810" s="131"/>
      <c r="AAJ810" s="131"/>
      <c r="AAK810" s="131"/>
      <c r="AAL810" s="131"/>
      <c r="AAM810" s="131"/>
      <c r="AAN810" s="131"/>
      <c r="AAO810" s="131"/>
      <c r="AAP810" s="131"/>
      <c r="AAQ810" s="131"/>
      <c r="AAR810" s="131"/>
      <c r="AAS810" s="131"/>
      <c r="AAT810" s="131"/>
      <c r="AAU810" s="131"/>
      <c r="AAV810" s="131"/>
      <c r="AAW810" s="131"/>
      <c r="AAX810" s="131"/>
      <c r="AAY810" s="131"/>
      <c r="AAZ810" s="131"/>
      <c r="ABA810" s="131"/>
      <c r="ABB810" s="131"/>
      <c r="ABC810" s="131"/>
      <c r="ABD810" s="131"/>
      <c r="ABE810" s="131"/>
      <c r="ABF810" s="131"/>
      <c r="ABG810" s="131"/>
      <c r="ABH810" s="131"/>
      <c r="ABI810" s="131"/>
      <c r="ABJ810" s="131"/>
      <c r="ABK810" s="131"/>
      <c r="ABL810" s="131"/>
      <c r="ABM810" s="131"/>
      <c r="ABN810" s="131"/>
      <c r="ABO810" s="131"/>
      <c r="ABP810" s="131"/>
      <c r="ABQ810" s="131"/>
      <c r="ABR810" s="131"/>
      <c r="ABS810" s="131"/>
      <c r="ABT810" s="131"/>
      <c r="ABU810" s="131"/>
      <c r="ABV810" s="131"/>
      <c r="ABW810" s="131"/>
      <c r="ABX810" s="131"/>
      <c r="ABY810" s="131"/>
      <c r="ABZ810" s="131"/>
      <c r="ACA810" s="131"/>
      <c r="ACB810" s="131"/>
      <c r="ACC810" s="131"/>
      <c r="ACD810" s="131"/>
      <c r="ACE810" s="131"/>
      <c r="ACF810" s="131"/>
      <c r="ACG810" s="131"/>
      <c r="ACH810" s="131"/>
      <c r="ACI810" s="131"/>
      <c r="ACJ810" s="131"/>
      <c r="ACK810" s="131"/>
      <c r="ACL810" s="131"/>
      <c r="ACM810" s="131"/>
      <c r="ACN810" s="131"/>
      <c r="ACO810" s="131"/>
      <c r="ACP810" s="131"/>
      <c r="ACQ810" s="131"/>
      <c r="ACR810" s="131"/>
      <c r="ACS810" s="131"/>
      <c r="ACT810" s="131"/>
      <c r="ACU810" s="131"/>
      <c r="ACV810" s="131"/>
      <c r="ACW810" s="131"/>
      <c r="ACX810" s="131"/>
      <c r="ACY810" s="131"/>
      <c r="ACZ810" s="131"/>
      <c r="ADA810" s="131"/>
      <c r="ADB810" s="131"/>
      <c r="ADC810" s="131"/>
      <c r="ADD810" s="131"/>
      <c r="ADE810" s="131"/>
      <c r="ADF810" s="131"/>
      <c r="ADG810" s="131"/>
      <c r="ADH810" s="131"/>
      <c r="ADI810" s="131"/>
      <c r="ADJ810" s="131"/>
      <c r="ADK810" s="131"/>
      <c r="ADL810" s="131"/>
      <c r="ADM810" s="131"/>
      <c r="ADN810" s="131"/>
      <c r="ADO810" s="131"/>
      <c r="ADP810" s="131"/>
      <c r="ADQ810" s="131"/>
      <c r="ADR810" s="131"/>
      <c r="ADS810" s="131"/>
      <c r="ADT810" s="131"/>
      <c r="ADU810" s="131"/>
      <c r="ADV810" s="131"/>
      <c r="ADW810" s="131"/>
      <c r="ADX810" s="131"/>
      <c r="ADY810" s="131"/>
      <c r="ADZ810" s="131"/>
      <c r="AEA810" s="131"/>
      <c r="AEB810" s="131"/>
      <c r="AEC810" s="131"/>
      <c r="AED810" s="131"/>
      <c r="AEE810" s="131"/>
      <c r="AEF810" s="131"/>
      <c r="AEG810" s="131"/>
      <c r="AEH810" s="131"/>
      <c r="AEI810" s="131"/>
      <c r="AEJ810" s="131"/>
      <c r="AEK810" s="131"/>
      <c r="AEL810" s="131"/>
      <c r="AEM810" s="131"/>
      <c r="AEN810" s="131"/>
      <c r="AEO810" s="131"/>
      <c r="AEP810" s="131"/>
      <c r="AEQ810" s="131"/>
      <c r="AER810" s="131"/>
      <c r="AES810" s="131"/>
      <c r="AET810" s="131"/>
      <c r="AEU810" s="131"/>
      <c r="AEV810" s="131"/>
      <c r="AEW810" s="131"/>
      <c r="AEX810" s="131"/>
      <c r="AEY810" s="131"/>
      <c r="AEZ810" s="131"/>
      <c r="AFA810" s="131"/>
      <c r="AFB810" s="131"/>
      <c r="AFC810" s="131"/>
      <c r="AFD810" s="131"/>
      <c r="AFE810" s="131"/>
      <c r="AFF810" s="131"/>
      <c r="AFG810" s="131"/>
      <c r="AFH810" s="131"/>
      <c r="AFI810" s="131"/>
      <c r="AFJ810" s="131"/>
      <c r="AFK810" s="131"/>
      <c r="AFL810" s="131"/>
      <c r="AFM810" s="131"/>
      <c r="AFN810" s="131"/>
      <c r="AFO810" s="131"/>
      <c r="AFP810" s="131"/>
      <c r="AFQ810" s="131"/>
      <c r="AFR810" s="131"/>
      <c r="AFS810" s="131"/>
      <c r="AFT810" s="131"/>
      <c r="AFU810" s="131"/>
      <c r="AFV810" s="131"/>
      <c r="AFW810" s="131"/>
      <c r="AFX810" s="131"/>
      <c r="AFY810" s="131"/>
      <c r="AFZ810" s="131"/>
      <c r="AGA810" s="131"/>
      <c r="AGB810" s="131"/>
      <c r="AGC810" s="131"/>
      <c r="AGD810" s="131"/>
      <c r="AGE810" s="131"/>
      <c r="AGF810" s="131"/>
      <c r="AGG810" s="131"/>
      <c r="AGH810" s="131"/>
      <c r="AGI810" s="131"/>
      <c r="AGJ810" s="131"/>
      <c r="AGK810" s="131"/>
      <c r="AGL810" s="131"/>
      <c r="AGM810" s="131"/>
      <c r="AGN810" s="131"/>
      <c r="AGO810" s="131"/>
      <c r="AGP810" s="131"/>
      <c r="AGQ810" s="131"/>
      <c r="AGR810" s="131"/>
      <c r="AGS810" s="131"/>
      <c r="AGT810" s="131"/>
      <c r="AGU810" s="131"/>
      <c r="AGV810" s="131"/>
      <c r="AGW810" s="131"/>
      <c r="AGX810" s="131"/>
      <c r="AGY810" s="131"/>
      <c r="AGZ810" s="131"/>
      <c r="AHA810" s="131"/>
      <c r="AHB810" s="131"/>
      <c r="AHC810" s="131"/>
      <c r="AHD810" s="131"/>
      <c r="AHE810" s="131"/>
      <c r="AHF810" s="131"/>
      <c r="AHG810" s="131"/>
      <c r="AHH810" s="131"/>
      <c r="AHI810" s="131"/>
      <c r="AHJ810" s="131"/>
      <c r="AHK810" s="131"/>
      <c r="AHL810" s="131"/>
      <c r="AHM810" s="131"/>
      <c r="AHN810" s="131"/>
      <c r="AHO810" s="131"/>
      <c r="AHP810" s="131"/>
      <c r="AHQ810" s="131"/>
      <c r="AHR810" s="131"/>
      <c r="AHS810" s="131"/>
      <c r="AHT810" s="131"/>
      <c r="AHU810" s="131"/>
      <c r="AHV810" s="131"/>
      <c r="AHW810" s="131"/>
      <c r="AHX810" s="131"/>
      <c r="AHY810" s="131"/>
      <c r="AHZ810" s="131"/>
      <c r="AIA810" s="131"/>
      <c r="AIB810" s="131"/>
      <c r="AIC810" s="131"/>
      <c r="AID810" s="131"/>
      <c r="AIE810" s="131"/>
      <c r="AIF810" s="131"/>
      <c r="AIG810" s="131"/>
      <c r="AIH810" s="131"/>
      <c r="AII810" s="131"/>
      <c r="AIJ810" s="131"/>
      <c r="AIK810" s="131"/>
      <c r="AIL810" s="131"/>
      <c r="AIM810" s="131"/>
      <c r="AIN810" s="131"/>
      <c r="AIO810" s="131"/>
      <c r="AIP810" s="131"/>
      <c r="AIQ810" s="131"/>
      <c r="AIR810" s="131"/>
      <c r="AIS810" s="131"/>
      <c r="AIT810" s="131"/>
      <c r="AIU810" s="131"/>
      <c r="AIV810" s="131"/>
      <c r="AIW810" s="131"/>
      <c r="AIX810" s="131"/>
      <c r="AIY810" s="131"/>
      <c r="AIZ810" s="131"/>
      <c r="AJA810" s="131"/>
      <c r="AJB810" s="131"/>
      <c r="AJC810" s="131"/>
      <c r="AJD810" s="131"/>
      <c r="AJE810" s="131"/>
      <c r="AJF810" s="131"/>
      <c r="AJG810" s="131"/>
      <c r="AJH810" s="131"/>
      <c r="AJI810" s="131"/>
      <c r="AJJ810" s="131"/>
      <c r="AJK810" s="131"/>
      <c r="AJL810" s="131"/>
      <c r="AJM810" s="131"/>
      <c r="AJN810" s="131"/>
      <c r="AJO810" s="131"/>
      <c r="AJP810" s="131"/>
      <c r="AJQ810" s="131"/>
      <c r="AJR810" s="131"/>
      <c r="AJS810" s="131"/>
      <c r="AJT810" s="131"/>
      <c r="AJU810" s="131"/>
      <c r="AJV810" s="131"/>
      <c r="AJW810" s="131"/>
      <c r="AJX810" s="131"/>
      <c r="AJY810" s="131"/>
      <c r="AJZ810" s="131"/>
      <c r="AKA810" s="131"/>
      <c r="AKB810" s="131"/>
      <c r="AKC810" s="131"/>
      <c r="AKD810" s="131"/>
      <c r="AKE810" s="131"/>
      <c r="AKF810" s="131"/>
      <c r="AKG810" s="131"/>
      <c r="AKH810" s="131"/>
      <c r="AKI810" s="131"/>
      <c r="AKJ810" s="131"/>
      <c r="AKK810" s="131"/>
      <c r="AKL810" s="131"/>
      <c r="AKM810" s="131"/>
      <c r="AKN810" s="131"/>
      <c r="AKO810" s="131"/>
      <c r="AKP810" s="131"/>
      <c r="AKQ810" s="131"/>
      <c r="AKR810" s="131"/>
      <c r="AKS810" s="131"/>
      <c r="AKT810" s="131"/>
      <c r="AKU810" s="131"/>
      <c r="AKV810" s="131"/>
      <c r="AKW810" s="131"/>
      <c r="AKX810" s="131"/>
      <c r="AKY810" s="131"/>
      <c r="AKZ810" s="131"/>
      <c r="ALA810" s="131"/>
      <c r="ALB810" s="131"/>
      <c r="ALC810" s="131"/>
      <c r="ALD810" s="131"/>
      <c r="ALE810" s="131"/>
      <c r="ALF810" s="131"/>
      <c r="ALG810" s="131"/>
      <c r="ALH810" s="131"/>
      <c r="ALI810" s="131"/>
      <c r="ALJ810" s="131"/>
      <c r="ALK810" s="131"/>
      <c r="ALL810" s="131"/>
      <c r="ALM810" s="131"/>
      <c r="ALN810" s="131"/>
    </row>
    <row r="811" spans="1:1002" s="508" customFormat="1" ht="24.95" customHeight="1" x14ac:dyDescent="0.25">
      <c r="A811" s="502"/>
      <c r="B811" s="503"/>
      <c r="C811" s="504"/>
      <c r="D811" s="450"/>
      <c r="E811" s="505"/>
      <c r="F811" s="505"/>
      <c r="G811" s="506"/>
      <c r="H811" s="506"/>
      <c r="I811" s="507"/>
      <c r="J811" s="565"/>
      <c r="K811" s="454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  <c r="EC811" s="131"/>
      <c r="ED811" s="131"/>
      <c r="EE811" s="131"/>
      <c r="EF811" s="131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31"/>
      <c r="EQ811" s="131"/>
      <c r="ER811" s="131"/>
      <c r="ES811" s="131"/>
      <c r="ET811" s="131"/>
      <c r="EU811" s="131"/>
      <c r="EV811" s="131"/>
      <c r="EW811" s="131"/>
      <c r="EX811" s="131"/>
      <c r="EY811" s="131"/>
      <c r="EZ811" s="131"/>
      <c r="FA811" s="131"/>
      <c r="FB811" s="131"/>
      <c r="FC811" s="131"/>
      <c r="FD811" s="131"/>
      <c r="FE811" s="131"/>
      <c r="FF811" s="131"/>
      <c r="FG811" s="131"/>
      <c r="FH811" s="131"/>
      <c r="FI811" s="131"/>
      <c r="FJ811" s="131"/>
      <c r="FK811" s="131"/>
      <c r="FL811" s="131"/>
      <c r="FM811" s="131"/>
      <c r="FN811" s="131"/>
      <c r="FO811" s="131"/>
      <c r="FP811" s="131"/>
      <c r="FQ811" s="131"/>
      <c r="FR811" s="131"/>
      <c r="FS811" s="131"/>
      <c r="FT811" s="131"/>
      <c r="FU811" s="131"/>
      <c r="FV811" s="131"/>
      <c r="FW811" s="131"/>
      <c r="FX811" s="131"/>
      <c r="FY811" s="131"/>
      <c r="FZ811" s="131"/>
      <c r="GA811" s="131"/>
      <c r="GB811" s="131"/>
      <c r="GC811" s="131"/>
      <c r="GD811" s="131"/>
      <c r="GE811" s="131"/>
      <c r="GF811" s="131"/>
      <c r="GG811" s="131"/>
      <c r="GH811" s="131"/>
      <c r="GI811" s="131"/>
      <c r="GJ811" s="131"/>
      <c r="GK811" s="131"/>
      <c r="GL811" s="131"/>
      <c r="GM811" s="131"/>
      <c r="GN811" s="131"/>
      <c r="GO811" s="131"/>
      <c r="GP811" s="131"/>
      <c r="GQ811" s="131"/>
      <c r="GR811" s="131"/>
      <c r="GS811" s="131"/>
      <c r="GT811" s="131"/>
      <c r="GU811" s="131"/>
      <c r="GV811" s="131"/>
      <c r="GW811" s="131"/>
      <c r="GX811" s="131"/>
      <c r="GY811" s="131"/>
      <c r="GZ811" s="131"/>
      <c r="HA811" s="131"/>
      <c r="HB811" s="131"/>
      <c r="HC811" s="131"/>
      <c r="HD811" s="131"/>
      <c r="HE811" s="131"/>
      <c r="HF811" s="131"/>
      <c r="HG811" s="131"/>
      <c r="HH811" s="131"/>
      <c r="HI811" s="131"/>
      <c r="HJ811" s="131"/>
      <c r="HK811" s="131"/>
      <c r="HL811" s="131"/>
      <c r="HM811" s="131"/>
      <c r="HN811" s="131"/>
      <c r="HO811" s="131"/>
      <c r="HP811" s="131"/>
      <c r="HQ811" s="131"/>
      <c r="HR811" s="131"/>
      <c r="HS811" s="131"/>
      <c r="HT811" s="131"/>
      <c r="HU811" s="131"/>
      <c r="HV811" s="131"/>
      <c r="HW811" s="131"/>
      <c r="HX811" s="131"/>
      <c r="HY811" s="131"/>
      <c r="HZ811" s="131"/>
      <c r="IA811" s="131"/>
      <c r="IB811" s="131"/>
      <c r="IC811" s="131"/>
      <c r="ID811" s="131"/>
      <c r="IE811" s="131"/>
      <c r="IF811" s="131"/>
      <c r="IG811" s="131"/>
      <c r="IH811" s="131"/>
      <c r="II811" s="131"/>
      <c r="IJ811" s="131"/>
      <c r="IK811" s="131"/>
      <c r="IL811" s="131"/>
      <c r="IM811" s="131"/>
      <c r="IN811" s="131"/>
      <c r="IO811" s="131"/>
      <c r="IP811" s="131"/>
      <c r="IQ811" s="131"/>
      <c r="IR811" s="131"/>
      <c r="IS811" s="131"/>
      <c r="IT811" s="131"/>
      <c r="IU811" s="131"/>
      <c r="IV811" s="131"/>
      <c r="IW811" s="131"/>
      <c r="IX811" s="131"/>
      <c r="IY811" s="131"/>
      <c r="IZ811" s="131"/>
      <c r="JA811" s="131"/>
      <c r="JB811" s="131"/>
      <c r="JC811" s="131"/>
      <c r="JD811" s="131"/>
      <c r="JE811" s="131"/>
      <c r="JF811" s="131"/>
      <c r="JG811" s="131"/>
      <c r="JH811" s="131"/>
      <c r="JI811" s="131"/>
      <c r="JJ811" s="131"/>
      <c r="JK811" s="131"/>
      <c r="JL811" s="131"/>
      <c r="JM811" s="131"/>
      <c r="JN811" s="131"/>
      <c r="JO811" s="131"/>
      <c r="JP811" s="131"/>
      <c r="JQ811" s="131"/>
      <c r="JR811" s="131"/>
      <c r="JS811" s="131"/>
      <c r="JT811" s="131"/>
      <c r="JU811" s="131"/>
      <c r="JV811" s="131"/>
      <c r="JW811" s="131"/>
      <c r="JX811" s="131"/>
      <c r="JY811" s="131"/>
      <c r="JZ811" s="131"/>
      <c r="KA811" s="131"/>
      <c r="KB811" s="131"/>
      <c r="KC811" s="131"/>
      <c r="KD811" s="131"/>
      <c r="KE811" s="131"/>
      <c r="KF811" s="131"/>
      <c r="KG811" s="131"/>
      <c r="KH811" s="131"/>
      <c r="KI811" s="131"/>
      <c r="KJ811" s="131"/>
      <c r="KK811" s="131"/>
      <c r="KL811" s="131"/>
      <c r="KM811" s="131"/>
      <c r="KN811" s="131"/>
      <c r="KO811" s="131"/>
      <c r="KP811" s="131"/>
      <c r="KQ811" s="131"/>
      <c r="KR811" s="131"/>
      <c r="KS811" s="131"/>
      <c r="KT811" s="131"/>
      <c r="KU811" s="131"/>
      <c r="KV811" s="131"/>
      <c r="KW811" s="131"/>
      <c r="KX811" s="131"/>
      <c r="KY811" s="131"/>
      <c r="KZ811" s="131"/>
      <c r="LA811" s="131"/>
      <c r="LB811" s="131"/>
      <c r="LC811" s="131"/>
      <c r="LD811" s="131"/>
      <c r="LE811" s="131"/>
      <c r="LF811" s="131"/>
      <c r="LG811" s="131"/>
      <c r="LH811" s="131"/>
      <c r="LI811" s="131"/>
      <c r="LJ811" s="131"/>
      <c r="LK811" s="131"/>
      <c r="LL811" s="131"/>
      <c r="LM811" s="131"/>
      <c r="LN811" s="131"/>
      <c r="LO811" s="131"/>
      <c r="LP811" s="131"/>
      <c r="LQ811" s="131"/>
      <c r="LR811" s="131"/>
      <c r="LS811" s="131"/>
      <c r="LT811" s="131"/>
      <c r="LU811" s="131"/>
      <c r="LV811" s="131"/>
      <c r="LW811" s="131"/>
      <c r="LX811" s="131"/>
      <c r="LY811" s="131"/>
      <c r="LZ811" s="131"/>
      <c r="MA811" s="131"/>
      <c r="MB811" s="131"/>
      <c r="MC811" s="131"/>
      <c r="MD811" s="131"/>
      <c r="ME811" s="131"/>
      <c r="MF811" s="131"/>
      <c r="MG811" s="131"/>
      <c r="MH811" s="131"/>
      <c r="MI811" s="131"/>
      <c r="MJ811" s="131"/>
      <c r="MK811" s="131"/>
      <c r="ML811" s="131"/>
      <c r="MM811" s="131"/>
      <c r="MN811" s="131"/>
      <c r="MO811" s="131"/>
      <c r="MP811" s="131"/>
      <c r="MQ811" s="131"/>
      <c r="MR811" s="131"/>
      <c r="MS811" s="131"/>
      <c r="MT811" s="131"/>
      <c r="MU811" s="131"/>
      <c r="MV811" s="131"/>
      <c r="MW811" s="131"/>
      <c r="MX811" s="131"/>
      <c r="MY811" s="131"/>
      <c r="MZ811" s="131"/>
      <c r="NA811" s="131"/>
      <c r="NB811" s="131"/>
      <c r="NC811" s="131"/>
      <c r="ND811" s="131"/>
      <c r="NE811" s="131"/>
      <c r="NF811" s="131"/>
      <c r="NG811" s="131"/>
      <c r="NH811" s="131"/>
      <c r="NI811" s="131"/>
      <c r="NJ811" s="131"/>
      <c r="NK811" s="131"/>
      <c r="NL811" s="131"/>
      <c r="NM811" s="131"/>
      <c r="NN811" s="131"/>
      <c r="NO811" s="131"/>
      <c r="NP811" s="131"/>
      <c r="NQ811" s="131"/>
      <c r="NR811" s="131"/>
      <c r="NS811" s="131"/>
      <c r="NT811" s="131"/>
      <c r="NU811" s="131"/>
      <c r="NV811" s="131"/>
      <c r="NW811" s="131"/>
      <c r="NX811" s="131"/>
      <c r="NY811" s="131"/>
      <c r="NZ811" s="131"/>
      <c r="OA811" s="131"/>
      <c r="OB811" s="131"/>
      <c r="OC811" s="131"/>
      <c r="OD811" s="131"/>
      <c r="OE811" s="131"/>
      <c r="OF811" s="131"/>
      <c r="OG811" s="131"/>
      <c r="OH811" s="131"/>
      <c r="OI811" s="131"/>
      <c r="OJ811" s="131"/>
      <c r="OK811" s="131"/>
      <c r="OL811" s="131"/>
      <c r="OM811" s="131"/>
      <c r="ON811" s="131"/>
      <c r="OO811" s="131"/>
      <c r="OP811" s="131"/>
      <c r="OQ811" s="131"/>
      <c r="OR811" s="131"/>
      <c r="OS811" s="131"/>
      <c r="OT811" s="131"/>
      <c r="OU811" s="131"/>
      <c r="OV811" s="131"/>
      <c r="OW811" s="131"/>
      <c r="OX811" s="131"/>
      <c r="OY811" s="131"/>
      <c r="OZ811" s="131"/>
      <c r="PA811" s="131"/>
      <c r="PB811" s="131"/>
      <c r="PC811" s="131"/>
      <c r="PD811" s="131"/>
      <c r="PE811" s="131"/>
      <c r="PF811" s="131"/>
      <c r="PG811" s="131"/>
      <c r="PH811" s="131"/>
      <c r="PI811" s="131"/>
      <c r="PJ811" s="131"/>
      <c r="PK811" s="131"/>
      <c r="PL811" s="131"/>
      <c r="PM811" s="131"/>
      <c r="PN811" s="131"/>
      <c r="PO811" s="131"/>
      <c r="PP811" s="131"/>
      <c r="PQ811" s="131"/>
      <c r="PR811" s="131"/>
      <c r="PS811" s="131"/>
      <c r="PT811" s="131"/>
      <c r="PU811" s="131"/>
      <c r="PV811" s="131"/>
      <c r="PW811" s="131"/>
      <c r="PX811" s="131"/>
      <c r="PY811" s="131"/>
      <c r="PZ811" s="131"/>
      <c r="QA811" s="131"/>
      <c r="QB811" s="131"/>
      <c r="QC811" s="131"/>
      <c r="QD811" s="131"/>
      <c r="QE811" s="131"/>
      <c r="QF811" s="131"/>
      <c r="QG811" s="131"/>
      <c r="QH811" s="131"/>
      <c r="QI811" s="131"/>
      <c r="QJ811" s="131"/>
      <c r="QK811" s="131"/>
      <c r="QL811" s="131"/>
      <c r="QM811" s="131"/>
      <c r="QN811" s="131"/>
      <c r="QO811" s="131"/>
      <c r="QP811" s="131"/>
      <c r="QQ811" s="131"/>
      <c r="QR811" s="131"/>
      <c r="QS811" s="131"/>
      <c r="QT811" s="131"/>
      <c r="QU811" s="131"/>
      <c r="QV811" s="131"/>
      <c r="QW811" s="131"/>
      <c r="QX811" s="131"/>
      <c r="QY811" s="131"/>
      <c r="QZ811" s="131"/>
      <c r="RA811" s="131"/>
      <c r="RB811" s="131"/>
      <c r="RC811" s="131"/>
      <c r="RD811" s="131"/>
      <c r="RE811" s="131"/>
      <c r="RF811" s="131"/>
      <c r="RG811" s="131"/>
      <c r="RH811" s="131"/>
      <c r="RI811" s="131"/>
      <c r="RJ811" s="131"/>
      <c r="RK811" s="131"/>
      <c r="RL811" s="131"/>
      <c r="RM811" s="131"/>
      <c r="RN811" s="131"/>
      <c r="RO811" s="131"/>
      <c r="RP811" s="131"/>
      <c r="RQ811" s="131"/>
      <c r="RR811" s="131"/>
      <c r="RS811" s="131"/>
      <c r="RT811" s="131"/>
      <c r="RU811" s="131"/>
      <c r="RV811" s="131"/>
      <c r="RW811" s="131"/>
      <c r="RX811" s="131"/>
      <c r="RY811" s="131"/>
      <c r="RZ811" s="131"/>
      <c r="SA811" s="131"/>
      <c r="SB811" s="131"/>
      <c r="SC811" s="131"/>
      <c r="SD811" s="131"/>
      <c r="SE811" s="131"/>
      <c r="SF811" s="131"/>
      <c r="SG811" s="131"/>
      <c r="SH811" s="131"/>
      <c r="SI811" s="131"/>
      <c r="SJ811" s="131"/>
      <c r="SK811" s="131"/>
      <c r="SL811" s="131"/>
      <c r="SM811" s="131"/>
      <c r="SN811" s="131"/>
      <c r="SO811" s="131"/>
      <c r="SP811" s="131"/>
      <c r="SQ811" s="131"/>
      <c r="SR811" s="131"/>
      <c r="SS811" s="131"/>
      <c r="ST811" s="131"/>
      <c r="SU811" s="131"/>
      <c r="SV811" s="131"/>
      <c r="SW811" s="131"/>
      <c r="SX811" s="131"/>
      <c r="SY811" s="131"/>
      <c r="SZ811" s="131"/>
      <c r="TA811" s="131"/>
      <c r="TB811" s="131"/>
      <c r="TC811" s="131"/>
      <c r="TD811" s="131"/>
      <c r="TE811" s="131"/>
      <c r="TF811" s="131"/>
      <c r="TG811" s="131"/>
      <c r="TH811" s="131"/>
      <c r="TI811" s="131"/>
      <c r="TJ811" s="131"/>
      <c r="TK811" s="131"/>
      <c r="TL811" s="131"/>
      <c r="TM811" s="131"/>
      <c r="TN811" s="131"/>
      <c r="TO811" s="131"/>
      <c r="TP811" s="131"/>
      <c r="TQ811" s="131"/>
      <c r="TR811" s="131"/>
      <c r="TS811" s="131"/>
      <c r="TT811" s="131"/>
      <c r="TU811" s="131"/>
      <c r="TV811" s="131"/>
      <c r="TW811" s="131"/>
      <c r="TX811" s="131"/>
      <c r="TY811" s="131"/>
      <c r="TZ811" s="131"/>
      <c r="UA811" s="131"/>
      <c r="UB811" s="131"/>
      <c r="UC811" s="131"/>
      <c r="UD811" s="131"/>
      <c r="UE811" s="131"/>
      <c r="UF811" s="131"/>
      <c r="UG811" s="131"/>
      <c r="UH811" s="131"/>
      <c r="UI811" s="131"/>
      <c r="UJ811" s="131"/>
      <c r="UK811" s="131"/>
      <c r="UL811" s="131"/>
      <c r="UM811" s="131"/>
      <c r="UN811" s="131"/>
      <c r="UO811" s="131"/>
      <c r="UP811" s="131"/>
      <c r="UQ811" s="131"/>
      <c r="UR811" s="131"/>
      <c r="US811" s="131"/>
      <c r="UT811" s="131"/>
      <c r="UU811" s="131"/>
      <c r="UV811" s="131"/>
      <c r="UW811" s="131"/>
      <c r="UX811" s="131"/>
      <c r="UY811" s="131"/>
      <c r="UZ811" s="131"/>
      <c r="VA811" s="131"/>
      <c r="VB811" s="131"/>
      <c r="VC811" s="131"/>
      <c r="VD811" s="131"/>
      <c r="VE811" s="131"/>
      <c r="VF811" s="131"/>
      <c r="VG811" s="131"/>
      <c r="VH811" s="131"/>
      <c r="VI811" s="131"/>
      <c r="VJ811" s="131"/>
      <c r="VK811" s="131"/>
      <c r="VL811" s="131"/>
      <c r="VM811" s="131"/>
      <c r="VN811" s="131"/>
      <c r="VO811" s="131"/>
      <c r="VP811" s="131"/>
      <c r="VQ811" s="131"/>
      <c r="VR811" s="131"/>
      <c r="VS811" s="131"/>
      <c r="VT811" s="131"/>
      <c r="VU811" s="131"/>
      <c r="VV811" s="131"/>
      <c r="VW811" s="131"/>
      <c r="VX811" s="131"/>
      <c r="VY811" s="131"/>
      <c r="VZ811" s="131"/>
      <c r="WA811" s="131"/>
      <c r="WB811" s="131"/>
      <c r="WC811" s="131"/>
      <c r="WD811" s="131"/>
      <c r="WE811" s="131"/>
      <c r="WF811" s="131"/>
      <c r="WG811" s="131"/>
      <c r="WH811" s="131"/>
      <c r="WI811" s="131"/>
      <c r="WJ811" s="131"/>
      <c r="WK811" s="131"/>
      <c r="WL811" s="131"/>
      <c r="WM811" s="131"/>
      <c r="WN811" s="131"/>
      <c r="WO811" s="131"/>
      <c r="WP811" s="131"/>
      <c r="WQ811" s="131"/>
      <c r="WR811" s="131"/>
      <c r="WS811" s="131"/>
      <c r="WT811" s="131"/>
      <c r="WU811" s="131"/>
      <c r="WV811" s="131"/>
      <c r="WW811" s="131"/>
      <c r="WX811" s="131"/>
      <c r="WY811" s="131"/>
      <c r="WZ811" s="131"/>
      <c r="XA811" s="131"/>
      <c r="XB811" s="131"/>
      <c r="XC811" s="131"/>
      <c r="XD811" s="131"/>
      <c r="XE811" s="131"/>
      <c r="XF811" s="131"/>
      <c r="XG811" s="131"/>
      <c r="XH811" s="131"/>
      <c r="XI811" s="131"/>
      <c r="XJ811" s="131"/>
      <c r="XK811" s="131"/>
      <c r="XL811" s="131"/>
      <c r="XM811" s="131"/>
      <c r="XN811" s="131"/>
      <c r="XO811" s="131"/>
      <c r="XP811" s="131"/>
      <c r="XQ811" s="131"/>
      <c r="XR811" s="131"/>
      <c r="XS811" s="131"/>
      <c r="XT811" s="131"/>
      <c r="XU811" s="131"/>
      <c r="XV811" s="131"/>
      <c r="XW811" s="131"/>
      <c r="XX811" s="131"/>
      <c r="XY811" s="131"/>
      <c r="XZ811" s="131"/>
      <c r="YA811" s="131"/>
      <c r="YB811" s="131"/>
      <c r="YC811" s="131"/>
      <c r="YD811" s="131"/>
      <c r="YE811" s="131"/>
      <c r="YF811" s="131"/>
      <c r="YG811" s="131"/>
      <c r="YH811" s="131"/>
      <c r="YI811" s="131"/>
      <c r="YJ811" s="131"/>
      <c r="YK811" s="131"/>
      <c r="YL811" s="131"/>
      <c r="YM811" s="131"/>
      <c r="YN811" s="131"/>
      <c r="YO811" s="131"/>
      <c r="YP811" s="131"/>
      <c r="YQ811" s="131"/>
      <c r="YR811" s="131"/>
      <c r="YS811" s="131"/>
      <c r="YT811" s="131"/>
      <c r="YU811" s="131"/>
      <c r="YV811" s="131"/>
      <c r="YW811" s="131"/>
      <c r="YX811" s="131"/>
      <c r="YY811" s="131"/>
      <c r="YZ811" s="131"/>
      <c r="ZA811" s="131"/>
      <c r="ZB811" s="131"/>
      <c r="ZC811" s="131"/>
      <c r="ZD811" s="131"/>
      <c r="ZE811" s="131"/>
      <c r="ZF811" s="131"/>
      <c r="ZG811" s="131"/>
      <c r="ZH811" s="131"/>
      <c r="ZI811" s="131"/>
      <c r="ZJ811" s="131"/>
      <c r="ZK811" s="131"/>
      <c r="ZL811" s="131"/>
      <c r="ZM811" s="131"/>
      <c r="ZN811" s="131"/>
      <c r="ZO811" s="131"/>
      <c r="ZP811" s="131"/>
      <c r="ZQ811" s="131"/>
      <c r="ZR811" s="131"/>
      <c r="ZS811" s="131"/>
      <c r="ZT811" s="131"/>
      <c r="ZU811" s="131"/>
      <c r="ZV811" s="131"/>
      <c r="ZW811" s="131"/>
      <c r="ZX811" s="131"/>
      <c r="ZY811" s="131"/>
      <c r="ZZ811" s="131"/>
      <c r="AAA811" s="131"/>
      <c r="AAB811" s="131"/>
      <c r="AAC811" s="131"/>
      <c r="AAD811" s="131"/>
      <c r="AAE811" s="131"/>
      <c r="AAF811" s="131"/>
      <c r="AAG811" s="131"/>
      <c r="AAH811" s="131"/>
      <c r="AAI811" s="131"/>
      <c r="AAJ811" s="131"/>
      <c r="AAK811" s="131"/>
      <c r="AAL811" s="131"/>
      <c r="AAM811" s="131"/>
      <c r="AAN811" s="131"/>
      <c r="AAO811" s="131"/>
      <c r="AAP811" s="131"/>
      <c r="AAQ811" s="131"/>
      <c r="AAR811" s="131"/>
      <c r="AAS811" s="131"/>
      <c r="AAT811" s="131"/>
      <c r="AAU811" s="131"/>
      <c r="AAV811" s="131"/>
      <c r="AAW811" s="131"/>
      <c r="AAX811" s="131"/>
      <c r="AAY811" s="131"/>
      <c r="AAZ811" s="131"/>
      <c r="ABA811" s="131"/>
      <c r="ABB811" s="131"/>
      <c r="ABC811" s="131"/>
      <c r="ABD811" s="131"/>
      <c r="ABE811" s="131"/>
      <c r="ABF811" s="131"/>
      <c r="ABG811" s="131"/>
      <c r="ABH811" s="131"/>
      <c r="ABI811" s="131"/>
      <c r="ABJ811" s="131"/>
      <c r="ABK811" s="131"/>
      <c r="ABL811" s="131"/>
      <c r="ABM811" s="131"/>
      <c r="ABN811" s="131"/>
      <c r="ABO811" s="131"/>
      <c r="ABP811" s="131"/>
      <c r="ABQ811" s="131"/>
      <c r="ABR811" s="131"/>
      <c r="ABS811" s="131"/>
      <c r="ABT811" s="131"/>
      <c r="ABU811" s="131"/>
      <c r="ABV811" s="131"/>
      <c r="ABW811" s="131"/>
      <c r="ABX811" s="131"/>
      <c r="ABY811" s="131"/>
      <c r="ABZ811" s="131"/>
      <c r="ACA811" s="131"/>
      <c r="ACB811" s="131"/>
      <c r="ACC811" s="131"/>
      <c r="ACD811" s="131"/>
      <c r="ACE811" s="131"/>
      <c r="ACF811" s="131"/>
      <c r="ACG811" s="131"/>
      <c r="ACH811" s="131"/>
      <c r="ACI811" s="131"/>
      <c r="ACJ811" s="131"/>
      <c r="ACK811" s="131"/>
      <c r="ACL811" s="131"/>
      <c r="ACM811" s="131"/>
      <c r="ACN811" s="131"/>
      <c r="ACO811" s="131"/>
      <c r="ACP811" s="131"/>
      <c r="ACQ811" s="131"/>
      <c r="ACR811" s="131"/>
      <c r="ACS811" s="131"/>
      <c r="ACT811" s="131"/>
      <c r="ACU811" s="131"/>
      <c r="ACV811" s="131"/>
      <c r="ACW811" s="131"/>
      <c r="ACX811" s="131"/>
      <c r="ACY811" s="131"/>
      <c r="ACZ811" s="131"/>
      <c r="ADA811" s="131"/>
      <c r="ADB811" s="131"/>
      <c r="ADC811" s="131"/>
      <c r="ADD811" s="131"/>
      <c r="ADE811" s="131"/>
      <c r="ADF811" s="131"/>
      <c r="ADG811" s="131"/>
      <c r="ADH811" s="131"/>
      <c r="ADI811" s="131"/>
      <c r="ADJ811" s="131"/>
      <c r="ADK811" s="131"/>
      <c r="ADL811" s="131"/>
      <c r="ADM811" s="131"/>
      <c r="ADN811" s="131"/>
      <c r="ADO811" s="131"/>
      <c r="ADP811" s="131"/>
      <c r="ADQ811" s="131"/>
      <c r="ADR811" s="131"/>
      <c r="ADS811" s="131"/>
      <c r="ADT811" s="131"/>
      <c r="ADU811" s="131"/>
      <c r="ADV811" s="131"/>
      <c r="ADW811" s="131"/>
      <c r="ADX811" s="131"/>
      <c r="ADY811" s="131"/>
      <c r="ADZ811" s="131"/>
      <c r="AEA811" s="131"/>
      <c r="AEB811" s="131"/>
      <c r="AEC811" s="131"/>
      <c r="AED811" s="131"/>
      <c r="AEE811" s="131"/>
      <c r="AEF811" s="131"/>
      <c r="AEG811" s="131"/>
      <c r="AEH811" s="131"/>
      <c r="AEI811" s="131"/>
      <c r="AEJ811" s="131"/>
      <c r="AEK811" s="131"/>
      <c r="AEL811" s="131"/>
      <c r="AEM811" s="131"/>
      <c r="AEN811" s="131"/>
      <c r="AEO811" s="131"/>
      <c r="AEP811" s="131"/>
      <c r="AEQ811" s="131"/>
      <c r="AER811" s="131"/>
      <c r="AES811" s="131"/>
      <c r="AET811" s="131"/>
      <c r="AEU811" s="131"/>
      <c r="AEV811" s="131"/>
      <c r="AEW811" s="131"/>
      <c r="AEX811" s="131"/>
      <c r="AEY811" s="131"/>
      <c r="AEZ811" s="131"/>
      <c r="AFA811" s="131"/>
      <c r="AFB811" s="131"/>
      <c r="AFC811" s="131"/>
      <c r="AFD811" s="131"/>
      <c r="AFE811" s="131"/>
      <c r="AFF811" s="131"/>
      <c r="AFG811" s="131"/>
      <c r="AFH811" s="131"/>
      <c r="AFI811" s="131"/>
      <c r="AFJ811" s="131"/>
      <c r="AFK811" s="131"/>
      <c r="AFL811" s="131"/>
      <c r="AFM811" s="131"/>
      <c r="AFN811" s="131"/>
      <c r="AFO811" s="131"/>
      <c r="AFP811" s="131"/>
      <c r="AFQ811" s="131"/>
      <c r="AFR811" s="131"/>
      <c r="AFS811" s="131"/>
      <c r="AFT811" s="131"/>
      <c r="AFU811" s="131"/>
      <c r="AFV811" s="131"/>
      <c r="AFW811" s="131"/>
      <c r="AFX811" s="131"/>
      <c r="AFY811" s="131"/>
      <c r="AFZ811" s="131"/>
      <c r="AGA811" s="131"/>
      <c r="AGB811" s="131"/>
      <c r="AGC811" s="131"/>
      <c r="AGD811" s="131"/>
      <c r="AGE811" s="131"/>
      <c r="AGF811" s="131"/>
      <c r="AGG811" s="131"/>
      <c r="AGH811" s="131"/>
      <c r="AGI811" s="131"/>
      <c r="AGJ811" s="131"/>
      <c r="AGK811" s="131"/>
      <c r="AGL811" s="131"/>
      <c r="AGM811" s="131"/>
      <c r="AGN811" s="131"/>
      <c r="AGO811" s="131"/>
      <c r="AGP811" s="131"/>
      <c r="AGQ811" s="131"/>
      <c r="AGR811" s="131"/>
      <c r="AGS811" s="131"/>
      <c r="AGT811" s="131"/>
      <c r="AGU811" s="131"/>
      <c r="AGV811" s="131"/>
      <c r="AGW811" s="131"/>
      <c r="AGX811" s="131"/>
      <c r="AGY811" s="131"/>
      <c r="AGZ811" s="131"/>
      <c r="AHA811" s="131"/>
      <c r="AHB811" s="131"/>
      <c r="AHC811" s="131"/>
      <c r="AHD811" s="131"/>
      <c r="AHE811" s="131"/>
      <c r="AHF811" s="131"/>
      <c r="AHG811" s="131"/>
      <c r="AHH811" s="131"/>
      <c r="AHI811" s="131"/>
      <c r="AHJ811" s="131"/>
      <c r="AHK811" s="131"/>
      <c r="AHL811" s="131"/>
      <c r="AHM811" s="131"/>
      <c r="AHN811" s="131"/>
      <c r="AHO811" s="131"/>
      <c r="AHP811" s="131"/>
      <c r="AHQ811" s="131"/>
      <c r="AHR811" s="131"/>
      <c r="AHS811" s="131"/>
      <c r="AHT811" s="131"/>
      <c r="AHU811" s="131"/>
      <c r="AHV811" s="131"/>
      <c r="AHW811" s="131"/>
      <c r="AHX811" s="131"/>
      <c r="AHY811" s="131"/>
      <c r="AHZ811" s="131"/>
      <c r="AIA811" s="131"/>
      <c r="AIB811" s="131"/>
      <c r="AIC811" s="131"/>
      <c r="AID811" s="131"/>
      <c r="AIE811" s="131"/>
      <c r="AIF811" s="131"/>
      <c r="AIG811" s="131"/>
      <c r="AIH811" s="131"/>
      <c r="AII811" s="131"/>
      <c r="AIJ811" s="131"/>
      <c r="AIK811" s="131"/>
      <c r="AIL811" s="131"/>
      <c r="AIM811" s="131"/>
      <c r="AIN811" s="131"/>
      <c r="AIO811" s="131"/>
      <c r="AIP811" s="131"/>
      <c r="AIQ811" s="131"/>
      <c r="AIR811" s="131"/>
      <c r="AIS811" s="131"/>
      <c r="AIT811" s="131"/>
      <c r="AIU811" s="131"/>
      <c r="AIV811" s="131"/>
      <c r="AIW811" s="131"/>
      <c r="AIX811" s="131"/>
      <c r="AIY811" s="131"/>
      <c r="AIZ811" s="131"/>
      <c r="AJA811" s="131"/>
      <c r="AJB811" s="131"/>
      <c r="AJC811" s="131"/>
      <c r="AJD811" s="131"/>
      <c r="AJE811" s="131"/>
      <c r="AJF811" s="131"/>
      <c r="AJG811" s="131"/>
      <c r="AJH811" s="131"/>
      <c r="AJI811" s="131"/>
      <c r="AJJ811" s="131"/>
      <c r="AJK811" s="131"/>
      <c r="AJL811" s="131"/>
      <c r="AJM811" s="131"/>
      <c r="AJN811" s="131"/>
      <c r="AJO811" s="131"/>
      <c r="AJP811" s="131"/>
      <c r="AJQ811" s="131"/>
      <c r="AJR811" s="131"/>
      <c r="AJS811" s="131"/>
      <c r="AJT811" s="131"/>
      <c r="AJU811" s="131"/>
      <c r="AJV811" s="131"/>
      <c r="AJW811" s="131"/>
      <c r="AJX811" s="131"/>
      <c r="AJY811" s="131"/>
      <c r="AJZ811" s="131"/>
      <c r="AKA811" s="131"/>
      <c r="AKB811" s="131"/>
      <c r="AKC811" s="131"/>
      <c r="AKD811" s="131"/>
      <c r="AKE811" s="131"/>
      <c r="AKF811" s="131"/>
      <c r="AKG811" s="131"/>
      <c r="AKH811" s="131"/>
      <c r="AKI811" s="131"/>
      <c r="AKJ811" s="131"/>
      <c r="AKK811" s="131"/>
      <c r="AKL811" s="131"/>
      <c r="AKM811" s="131"/>
      <c r="AKN811" s="131"/>
      <c r="AKO811" s="131"/>
      <c r="AKP811" s="131"/>
      <c r="AKQ811" s="131"/>
      <c r="AKR811" s="131"/>
      <c r="AKS811" s="131"/>
      <c r="AKT811" s="131"/>
      <c r="AKU811" s="131"/>
      <c r="AKV811" s="131"/>
      <c r="AKW811" s="131"/>
      <c r="AKX811" s="131"/>
      <c r="AKY811" s="131"/>
      <c r="AKZ811" s="131"/>
      <c r="ALA811" s="131"/>
      <c r="ALB811" s="131"/>
      <c r="ALC811" s="131"/>
      <c r="ALD811" s="131"/>
      <c r="ALE811" s="131"/>
      <c r="ALF811" s="131"/>
      <c r="ALG811" s="131"/>
      <c r="ALH811" s="131"/>
      <c r="ALI811" s="131"/>
      <c r="ALJ811" s="131"/>
      <c r="ALK811" s="131"/>
      <c r="ALL811" s="131"/>
      <c r="ALM811" s="131"/>
      <c r="ALN811" s="131"/>
    </row>
    <row r="812" spans="1:1002" s="508" customFormat="1" ht="24.95" customHeight="1" x14ac:dyDescent="0.25">
      <c r="A812" s="502"/>
      <c r="B812" s="503"/>
      <c r="C812" s="504"/>
      <c r="D812" s="450"/>
      <c r="E812" s="505"/>
      <c r="F812" s="505"/>
      <c r="G812" s="506"/>
      <c r="H812" s="506"/>
      <c r="I812" s="507"/>
      <c r="J812" s="565"/>
      <c r="K812" s="454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  <c r="EC812" s="131"/>
      <c r="ED812" s="131"/>
      <c r="EE812" s="131"/>
      <c r="EF812" s="131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31"/>
      <c r="EQ812" s="131"/>
      <c r="ER812" s="131"/>
      <c r="ES812" s="131"/>
      <c r="ET812" s="131"/>
      <c r="EU812" s="131"/>
      <c r="EV812" s="131"/>
      <c r="EW812" s="131"/>
      <c r="EX812" s="131"/>
      <c r="EY812" s="131"/>
      <c r="EZ812" s="131"/>
      <c r="FA812" s="131"/>
      <c r="FB812" s="131"/>
      <c r="FC812" s="131"/>
      <c r="FD812" s="131"/>
      <c r="FE812" s="131"/>
      <c r="FF812" s="131"/>
      <c r="FG812" s="131"/>
      <c r="FH812" s="131"/>
      <c r="FI812" s="131"/>
      <c r="FJ812" s="131"/>
      <c r="FK812" s="131"/>
      <c r="FL812" s="131"/>
      <c r="FM812" s="131"/>
      <c r="FN812" s="131"/>
      <c r="FO812" s="131"/>
      <c r="FP812" s="131"/>
      <c r="FQ812" s="131"/>
      <c r="FR812" s="131"/>
      <c r="FS812" s="131"/>
      <c r="FT812" s="131"/>
      <c r="FU812" s="131"/>
      <c r="FV812" s="131"/>
      <c r="FW812" s="131"/>
      <c r="FX812" s="131"/>
      <c r="FY812" s="131"/>
      <c r="FZ812" s="131"/>
      <c r="GA812" s="131"/>
      <c r="GB812" s="131"/>
      <c r="GC812" s="131"/>
      <c r="GD812" s="131"/>
      <c r="GE812" s="131"/>
      <c r="GF812" s="131"/>
      <c r="GG812" s="131"/>
      <c r="GH812" s="131"/>
      <c r="GI812" s="131"/>
      <c r="GJ812" s="131"/>
      <c r="GK812" s="131"/>
      <c r="GL812" s="131"/>
      <c r="GM812" s="131"/>
      <c r="GN812" s="131"/>
      <c r="GO812" s="131"/>
      <c r="GP812" s="131"/>
      <c r="GQ812" s="131"/>
      <c r="GR812" s="131"/>
      <c r="GS812" s="131"/>
      <c r="GT812" s="131"/>
      <c r="GU812" s="131"/>
      <c r="GV812" s="131"/>
      <c r="GW812" s="131"/>
      <c r="GX812" s="131"/>
      <c r="GY812" s="131"/>
      <c r="GZ812" s="131"/>
      <c r="HA812" s="131"/>
      <c r="HB812" s="131"/>
      <c r="HC812" s="131"/>
      <c r="HD812" s="131"/>
      <c r="HE812" s="131"/>
      <c r="HF812" s="131"/>
      <c r="HG812" s="131"/>
      <c r="HH812" s="131"/>
      <c r="HI812" s="131"/>
      <c r="HJ812" s="131"/>
      <c r="HK812" s="131"/>
      <c r="HL812" s="131"/>
      <c r="HM812" s="131"/>
      <c r="HN812" s="131"/>
      <c r="HO812" s="131"/>
      <c r="HP812" s="131"/>
      <c r="HQ812" s="131"/>
      <c r="HR812" s="131"/>
      <c r="HS812" s="131"/>
      <c r="HT812" s="131"/>
      <c r="HU812" s="131"/>
      <c r="HV812" s="131"/>
      <c r="HW812" s="131"/>
      <c r="HX812" s="131"/>
      <c r="HY812" s="131"/>
      <c r="HZ812" s="131"/>
      <c r="IA812" s="131"/>
      <c r="IB812" s="131"/>
      <c r="IC812" s="131"/>
      <c r="ID812" s="131"/>
      <c r="IE812" s="131"/>
      <c r="IF812" s="131"/>
      <c r="IG812" s="131"/>
      <c r="IH812" s="131"/>
      <c r="II812" s="131"/>
      <c r="IJ812" s="131"/>
      <c r="IK812" s="131"/>
      <c r="IL812" s="131"/>
      <c r="IM812" s="131"/>
      <c r="IN812" s="131"/>
      <c r="IO812" s="131"/>
      <c r="IP812" s="131"/>
      <c r="IQ812" s="131"/>
      <c r="IR812" s="131"/>
      <c r="IS812" s="131"/>
      <c r="IT812" s="131"/>
      <c r="IU812" s="131"/>
      <c r="IV812" s="131"/>
      <c r="IW812" s="131"/>
      <c r="IX812" s="131"/>
      <c r="IY812" s="131"/>
      <c r="IZ812" s="131"/>
      <c r="JA812" s="131"/>
      <c r="JB812" s="131"/>
      <c r="JC812" s="131"/>
      <c r="JD812" s="131"/>
      <c r="JE812" s="131"/>
      <c r="JF812" s="131"/>
      <c r="JG812" s="131"/>
      <c r="JH812" s="131"/>
      <c r="JI812" s="131"/>
      <c r="JJ812" s="131"/>
      <c r="JK812" s="131"/>
      <c r="JL812" s="131"/>
      <c r="JM812" s="131"/>
      <c r="JN812" s="131"/>
      <c r="JO812" s="131"/>
      <c r="JP812" s="131"/>
      <c r="JQ812" s="131"/>
      <c r="JR812" s="131"/>
      <c r="JS812" s="131"/>
      <c r="JT812" s="131"/>
      <c r="JU812" s="131"/>
      <c r="JV812" s="131"/>
      <c r="JW812" s="131"/>
      <c r="JX812" s="131"/>
      <c r="JY812" s="131"/>
      <c r="JZ812" s="131"/>
      <c r="KA812" s="131"/>
      <c r="KB812" s="131"/>
      <c r="KC812" s="131"/>
      <c r="KD812" s="131"/>
      <c r="KE812" s="131"/>
      <c r="KF812" s="131"/>
      <c r="KG812" s="131"/>
      <c r="KH812" s="131"/>
      <c r="KI812" s="131"/>
      <c r="KJ812" s="131"/>
      <c r="KK812" s="131"/>
      <c r="KL812" s="131"/>
      <c r="KM812" s="131"/>
      <c r="KN812" s="131"/>
      <c r="KO812" s="131"/>
      <c r="KP812" s="131"/>
      <c r="KQ812" s="131"/>
      <c r="KR812" s="131"/>
      <c r="KS812" s="131"/>
      <c r="KT812" s="131"/>
      <c r="KU812" s="131"/>
      <c r="KV812" s="131"/>
      <c r="KW812" s="131"/>
      <c r="KX812" s="131"/>
      <c r="KY812" s="131"/>
      <c r="KZ812" s="131"/>
      <c r="LA812" s="131"/>
      <c r="LB812" s="131"/>
      <c r="LC812" s="131"/>
      <c r="LD812" s="131"/>
      <c r="LE812" s="131"/>
      <c r="LF812" s="131"/>
      <c r="LG812" s="131"/>
      <c r="LH812" s="131"/>
      <c r="LI812" s="131"/>
      <c r="LJ812" s="131"/>
      <c r="LK812" s="131"/>
      <c r="LL812" s="131"/>
      <c r="LM812" s="131"/>
      <c r="LN812" s="131"/>
      <c r="LO812" s="131"/>
      <c r="LP812" s="131"/>
      <c r="LQ812" s="131"/>
      <c r="LR812" s="131"/>
      <c r="LS812" s="131"/>
      <c r="LT812" s="131"/>
      <c r="LU812" s="131"/>
      <c r="LV812" s="131"/>
      <c r="LW812" s="131"/>
      <c r="LX812" s="131"/>
      <c r="LY812" s="131"/>
      <c r="LZ812" s="131"/>
      <c r="MA812" s="131"/>
      <c r="MB812" s="131"/>
      <c r="MC812" s="131"/>
      <c r="MD812" s="131"/>
      <c r="ME812" s="131"/>
      <c r="MF812" s="131"/>
      <c r="MG812" s="131"/>
      <c r="MH812" s="131"/>
      <c r="MI812" s="131"/>
      <c r="MJ812" s="131"/>
      <c r="MK812" s="131"/>
      <c r="ML812" s="131"/>
      <c r="MM812" s="131"/>
      <c r="MN812" s="131"/>
      <c r="MO812" s="131"/>
      <c r="MP812" s="131"/>
      <c r="MQ812" s="131"/>
      <c r="MR812" s="131"/>
      <c r="MS812" s="131"/>
      <c r="MT812" s="131"/>
      <c r="MU812" s="131"/>
      <c r="MV812" s="131"/>
      <c r="MW812" s="131"/>
      <c r="MX812" s="131"/>
      <c r="MY812" s="131"/>
      <c r="MZ812" s="131"/>
      <c r="NA812" s="131"/>
      <c r="NB812" s="131"/>
      <c r="NC812" s="131"/>
      <c r="ND812" s="131"/>
      <c r="NE812" s="131"/>
      <c r="NF812" s="131"/>
      <c r="NG812" s="131"/>
      <c r="NH812" s="131"/>
      <c r="NI812" s="131"/>
      <c r="NJ812" s="131"/>
      <c r="NK812" s="131"/>
      <c r="NL812" s="131"/>
      <c r="NM812" s="131"/>
      <c r="NN812" s="131"/>
      <c r="NO812" s="131"/>
      <c r="NP812" s="131"/>
      <c r="NQ812" s="131"/>
      <c r="NR812" s="131"/>
      <c r="NS812" s="131"/>
      <c r="NT812" s="131"/>
      <c r="NU812" s="131"/>
      <c r="NV812" s="131"/>
      <c r="NW812" s="131"/>
      <c r="NX812" s="131"/>
      <c r="NY812" s="131"/>
      <c r="NZ812" s="131"/>
      <c r="OA812" s="131"/>
      <c r="OB812" s="131"/>
      <c r="OC812" s="131"/>
      <c r="OD812" s="131"/>
      <c r="OE812" s="131"/>
      <c r="OF812" s="131"/>
      <c r="OG812" s="131"/>
      <c r="OH812" s="131"/>
      <c r="OI812" s="131"/>
      <c r="OJ812" s="131"/>
      <c r="OK812" s="131"/>
      <c r="OL812" s="131"/>
      <c r="OM812" s="131"/>
      <c r="ON812" s="131"/>
      <c r="OO812" s="131"/>
      <c r="OP812" s="131"/>
      <c r="OQ812" s="131"/>
      <c r="OR812" s="131"/>
      <c r="OS812" s="131"/>
      <c r="OT812" s="131"/>
      <c r="OU812" s="131"/>
      <c r="OV812" s="131"/>
      <c r="OW812" s="131"/>
      <c r="OX812" s="131"/>
      <c r="OY812" s="131"/>
      <c r="OZ812" s="131"/>
      <c r="PA812" s="131"/>
      <c r="PB812" s="131"/>
      <c r="PC812" s="131"/>
      <c r="PD812" s="131"/>
      <c r="PE812" s="131"/>
      <c r="PF812" s="131"/>
      <c r="PG812" s="131"/>
      <c r="PH812" s="131"/>
      <c r="PI812" s="131"/>
      <c r="PJ812" s="131"/>
      <c r="PK812" s="131"/>
      <c r="PL812" s="131"/>
      <c r="PM812" s="131"/>
      <c r="PN812" s="131"/>
      <c r="PO812" s="131"/>
      <c r="PP812" s="131"/>
      <c r="PQ812" s="131"/>
      <c r="PR812" s="131"/>
      <c r="PS812" s="131"/>
      <c r="PT812" s="131"/>
      <c r="PU812" s="131"/>
      <c r="PV812" s="131"/>
      <c r="PW812" s="131"/>
      <c r="PX812" s="131"/>
      <c r="PY812" s="131"/>
      <c r="PZ812" s="131"/>
      <c r="QA812" s="131"/>
      <c r="QB812" s="131"/>
      <c r="QC812" s="131"/>
      <c r="QD812" s="131"/>
      <c r="QE812" s="131"/>
      <c r="QF812" s="131"/>
      <c r="QG812" s="131"/>
      <c r="QH812" s="131"/>
      <c r="QI812" s="131"/>
      <c r="QJ812" s="131"/>
      <c r="QK812" s="131"/>
      <c r="QL812" s="131"/>
      <c r="QM812" s="131"/>
      <c r="QN812" s="131"/>
      <c r="QO812" s="131"/>
      <c r="QP812" s="131"/>
      <c r="QQ812" s="131"/>
      <c r="QR812" s="131"/>
      <c r="QS812" s="131"/>
      <c r="QT812" s="131"/>
      <c r="QU812" s="131"/>
      <c r="QV812" s="131"/>
      <c r="QW812" s="131"/>
      <c r="QX812" s="131"/>
      <c r="QY812" s="131"/>
      <c r="QZ812" s="131"/>
      <c r="RA812" s="131"/>
      <c r="RB812" s="131"/>
      <c r="RC812" s="131"/>
      <c r="RD812" s="131"/>
      <c r="RE812" s="131"/>
      <c r="RF812" s="131"/>
      <c r="RG812" s="131"/>
      <c r="RH812" s="131"/>
      <c r="RI812" s="131"/>
      <c r="RJ812" s="131"/>
      <c r="RK812" s="131"/>
      <c r="RL812" s="131"/>
      <c r="RM812" s="131"/>
      <c r="RN812" s="131"/>
      <c r="RO812" s="131"/>
      <c r="RP812" s="131"/>
      <c r="RQ812" s="131"/>
      <c r="RR812" s="131"/>
      <c r="RS812" s="131"/>
      <c r="RT812" s="131"/>
      <c r="RU812" s="131"/>
      <c r="RV812" s="131"/>
      <c r="RW812" s="131"/>
      <c r="RX812" s="131"/>
      <c r="RY812" s="131"/>
      <c r="RZ812" s="131"/>
      <c r="SA812" s="131"/>
      <c r="SB812" s="131"/>
      <c r="SC812" s="131"/>
      <c r="SD812" s="131"/>
      <c r="SE812" s="131"/>
      <c r="SF812" s="131"/>
      <c r="SG812" s="131"/>
      <c r="SH812" s="131"/>
      <c r="SI812" s="131"/>
      <c r="SJ812" s="131"/>
      <c r="SK812" s="131"/>
      <c r="SL812" s="131"/>
      <c r="SM812" s="131"/>
      <c r="SN812" s="131"/>
      <c r="SO812" s="131"/>
      <c r="SP812" s="131"/>
      <c r="SQ812" s="131"/>
      <c r="SR812" s="131"/>
      <c r="SS812" s="131"/>
      <c r="ST812" s="131"/>
      <c r="SU812" s="131"/>
      <c r="SV812" s="131"/>
      <c r="SW812" s="131"/>
      <c r="SX812" s="131"/>
      <c r="SY812" s="131"/>
      <c r="SZ812" s="131"/>
      <c r="TA812" s="131"/>
      <c r="TB812" s="131"/>
      <c r="TC812" s="131"/>
      <c r="TD812" s="131"/>
      <c r="TE812" s="131"/>
      <c r="TF812" s="131"/>
      <c r="TG812" s="131"/>
      <c r="TH812" s="131"/>
      <c r="TI812" s="131"/>
      <c r="TJ812" s="131"/>
      <c r="TK812" s="131"/>
      <c r="TL812" s="131"/>
      <c r="TM812" s="131"/>
      <c r="TN812" s="131"/>
      <c r="TO812" s="131"/>
      <c r="TP812" s="131"/>
      <c r="TQ812" s="131"/>
      <c r="TR812" s="131"/>
      <c r="TS812" s="131"/>
      <c r="TT812" s="131"/>
      <c r="TU812" s="131"/>
      <c r="TV812" s="131"/>
      <c r="TW812" s="131"/>
      <c r="TX812" s="131"/>
      <c r="TY812" s="131"/>
      <c r="TZ812" s="131"/>
      <c r="UA812" s="131"/>
      <c r="UB812" s="131"/>
      <c r="UC812" s="131"/>
      <c r="UD812" s="131"/>
      <c r="UE812" s="131"/>
      <c r="UF812" s="131"/>
      <c r="UG812" s="131"/>
      <c r="UH812" s="131"/>
      <c r="UI812" s="131"/>
      <c r="UJ812" s="131"/>
      <c r="UK812" s="131"/>
      <c r="UL812" s="131"/>
      <c r="UM812" s="131"/>
      <c r="UN812" s="131"/>
      <c r="UO812" s="131"/>
      <c r="UP812" s="131"/>
      <c r="UQ812" s="131"/>
      <c r="UR812" s="131"/>
      <c r="US812" s="131"/>
      <c r="UT812" s="131"/>
      <c r="UU812" s="131"/>
      <c r="UV812" s="131"/>
      <c r="UW812" s="131"/>
      <c r="UX812" s="131"/>
      <c r="UY812" s="131"/>
      <c r="UZ812" s="131"/>
      <c r="VA812" s="131"/>
      <c r="VB812" s="131"/>
      <c r="VC812" s="131"/>
      <c r="VD812" s="131"/>
      <c r="VE812" s="131"/>
      <c r="VF812" s="131"/>
      <c r="VG812" s="131"/>
      <c r="VH812" s="131"/>
      <c r="VI812" s="131"/>
      <c r="VJ812" s="131"/>
      <c r="VK812" s="131"/>
      <c r="VL812" s="131"/>
      <c r="VM812" s="131"/>
      <c r="VN812" s="131"/>
      <c r="VO812" s="131"/>
      <c r="VP812" s="131"/>
      <c r="VQ812" s="131"/>
      <c r="VR812" s="131"/>
      <c r="VS812" s="131"/>
      <c r="VT812" s="131"/>
      <c r="VU812" s="131"/>
      <c r="VV812" s="131"/>
      <c r="VW812" s="131"/>
      <c r="VX812" s="131"/>
      <c r="VY812" s="131"/>
      <c r="VZ812" s="131"/>
      <c r="WA812" s="131"/>
      <c r="WB812" s="131"/>
      <c r="WC812" s="131"/>
      <c r="WD812" s="131"/>
      <c r="WE812" s="131"/>
      <c r="WF812" s="131"/>
      <c r="WG812" s="131"/>
      <c r="WH812" s="131"/>
      <c r="WI812" s="131"/>
      <c r="WJ812" s="131"/>
      <c r="WK812" s="131"/>
      <c r="WL812" s="131"/>
      <c r="WM812" s="131"/>
      <c r="WN812" s="131"/>
      <c r="WO812" s="131"/>
      <c r="WP812" s="131"/>
      <c r="WQ812" s="131"/>
      <c r="WR812" s="131"/>
      <c r="WS812" s="131"/>
      <c r="WT812" s="131"/>
      <c r="WU812" s="131"/>
      <c r="WV812" s="131"/>
      <c r="WW812" s="131"/>
      <c r="WX812" s="131"/>
      <c r="WY812" s="131"/>
      <c r="WZ812" s="131"/>
      <c r="XA812" s="131"/>
      <c r="XB812" s="131"/>
      <c r="XC812" s="131"/>
      <c r="XD812" s="131"/>
      <c r="XE812" s="131"/>
      <c r="XF812" s="131"/>
      <c r="XG812" s="131"/>
      <c r="XH812" s="131"/>
      <c r="XI812" s="131"/>
      <c r="XJ812" s="131"/>
      <c r="XK812" s="131"/>
      <c r="XL812" s="131"/>
      <c r="XM812" s="131"/>
      <c r="XN812" s="131"/>
      <c r="XO812" s="131"/>
      <c r="XP812" s="131"/>
      <c r="XQ812" s="131"/>
      <c r="XR812" s="131"/>
      <c r="XS812" s="131"/>
      <c r="XT812" s="131"/>
      <c r="XU812" s="131"/>
      <c r="XV812" s="131"/>
      <c r="XW812" s="131"/>
      <c r="XX812" s="131"/>
      <c r="XY812" s="131"/>
      <c r="XZ812" s="131"/>
      <c r="YA812" s="131"/>
      <c r="YB812" s="131"/>
      <c r="YC812" s="131"/>
      <c r="YD812" s="131"/>
      <c r="YE812" s="131"/>
      <c r="YF812" s="131"/>
      <c r="YG812" s="131"/>
      <c r="YH812" s="131"/>
      <c r="YI812" s="131"/>
      <c r="YJ812" s="131"/>
      <c r="YK812" s="131"/>
      <c r="YL812" s="131"/>
      <c r="YM812" s="131"/>
      <c r="YN812" s="131"/>
      <c r="YO812" s="131"/>
      <c r="YP812" s="131"/>
      <c r="YQ812" s="131"/>
      <c r="YR812" s="131"/>
      <c r="YS812" s="131"/>
      <c r="YT812" s="131"/>
      <c r="YU812" s="131"/>
      <c r="YV812" s="131"/>
      <c r="YW812" s="131"/>
      <c r="YX812" s="131"/>
      <c r="YY812" s="131"/>
      <c r="YZ812" s="131"/>
      <c r="ZA812" s="131"/>
      <c r="ZB812" s="131"/>
      <c r="ZC812" s="131"/>
      <c r="ZD812" s="131"/>
      <c r="ZE812" s="131"/>
      <c r="ZF812" s="131"/>
      <c r="ZG812" s="131"/>
      <c r="ZH812" s="131"/>
      <c r="ZI812" s="131"/>
      <c r="ZJ812" s="131"/>
      <c r="ZK812" s="131"/>
      <c r="ZL812" s="131"/>
      <c r="ZM812" s="131"/>
      <c r="ZN812" s="131"/>
      <c r="ZO812" s="131"/>
      <c r="ZP812" s="131"/>
      <c r="ZQ812" s="131"/>
      <c r="ZR812" s="131"/>
      <c r="ZS812" s="131"/>
      <c r="ZT812" s="131"/>
      <c r="ZU812" s="131"/>
      <c r="ZV812" s="131"/>
      <c r="ZW812" s="131"/>
      <c r="ZX812" s="131"/>
      <c r="ZY812" s="131"/>
      <c r="ZZ812" s="131"/>
      <c r="AAA812" s="131"/>
      <c r="AAB812" s="131"/>
      <c r="AAC812" s="131"/>
      <c r="AAD812" s="131"/>
      <c r="AAE812" s="131"/>
      <c r="AAF812" s="131"/>
      <c r="AAG812" s="131"/>
      <c r="AAH812" s="131"/>
      <c r="AAI812" s="131"/>
      <c r="AAJ812" s="131"/>
      <c r="AAK812" s="131"/>
      <c r="AAL812" s="131"/>
      <c r="AAM812" s="131"/>
      <c r="AAN812" s="131"/>
      <c r="AAO812" s="131"/>
      <c r="AAP812" s="131"/>
      <c r="AAQ812" s="131"/>
      <c r="AAR812" s="131"/>
      <c r="AAS812" s="131"/>
      <c r="AAT812" s="131"/>
      <c r="AAU812" s="131"/>
      <c r="AAV812" s="131"/>
      <c r="AAW812" s="131"/>
      <c r="AAX812" s="131"/>
      <c r="AAY812" s="131"/>
      <c r="AAZ812" s="131"/>
      <c r="ABA812" s="131"/>
      <c r="ABB812" s="131"/>
      <c r="ABC812" s="131"/>
      <c r="ABD812" s="131"/>
      <c r="ABE812" s="131"/>
      <c r="ABF812" s="131"/>
      <c r="ABG812" s="131"/>
      <c r="ABH812" s="131"/>
      <c r="ABI812" s="131"/>
      <c r="ABJ812" s="131"/>
      <c r="ABK812" s="131"/>
      <c r="ABL812" s="131"/>
      <c r="ABM812" s="131"/>
      <c r="ABN812" s="131"/>
      <c r="ABO812" s="131"/>
      <c r="ABP812" s="131"/>
      <c r="ABQ812" s="131"/>
      <c r="ABR812" s="131"/>
      <c r="ABS812" s="131"/>
      <c r="ABT812" s="131"/>
      <c r="ABU812" s="131"/>
      <c r="ABV812" s="131"/>
      <c r="ABW812" s="131"/>
      <c r="ABX812" s="131"/>
      <c r="ABY812" s="131"/>
      <c r="ABZ812" s="131"/>
      <c r="ACA812" s="131"/>
      <c r="ACB812" s="131"/>
      <c r="ACC812" s="131"/>
      <c r="ACD812" s="131"/>
      <c r="ACE812" s="131"/>
      <c r="ACF812" s="131"/>
      <c r="ACG812" s="131"/>
      <c r="ACH812" s="131"/>
      <c r="ACI812" s="131"/>
      <c r="ACJ812" s="131"/>
      <c r="ACK812" s="131"/>
      <c r="ACL812" s="131"/>
      <c r="ACM812" s="131"/>
      <c r="ACN812" s="131"/>
      <c r="ACO812" s="131"/>
      <c r="ACP812" s="131"/>
      <c r="ACQ812" s="131"/>
      <c r="ACR812" s="131"/>
      <c r="ACS812" s="131"/>
      <c r="ACT812" s="131"/>
      <c r="ACU812" s="131"/>
      <c r="ACV812" s="131"/>
      <c r="ACW812" s="131"/>
      <c r="ACX812" s="131"/>
      <c r="ACY812" s="131"/>
      <c r="ACZ812" s="131"/>
      <c r="ADA812" s="131"/>
      <c r="ADB812" s="131"/>
      <c r="ADC812" s="131"/>
      <c r="ADD812" s="131"/>
      <c r="ADE812" s="131"/>
      <c r="ADF812" s="131"/>
      <c r="ADG812" s="131"/>
      <c r="ADH812" s="131"/>
      <c r="ADI812" s="131"/>
      <c r="ADJ812" s="131"/>
      <c r="ADK812" s="131"/>
      <c r="ADL812" s="131"/>
      <c r="ADM812" s="131"/>
      <c r="ADN812" s="131"/>
      <c r="ADO812" s="131"/>
      <c r="ADP812" s="131"/>
      <c r="ADQ812" s="131"/>
      <c r="ADR812" s="131"/>
      <c r="ADS812" s="131"/>
      <c r="ADT812" s="131"/>
      <c r="ADU812" s="131"/>
      <c r="ADV812" s="131"/>
      <c r="ADW812" s="131"/>
      <c r="ADX812" s="131"/>
      <c r="ADY812" s="131"/>
      <c r="ADZ812" s="131"/>
      <c r="AEA812" s="131"/>
      <c r="AEB812" s="131"/>
      <c r="AEC812" s="131"/>
      <c r="AED812" s="131"/>
      <c r="AEE812" s="131"/>
      <c r="AEF812" s="131"/>
      <c r="AEG812" s="131"/>
      <c r="AEH812" s="131"/>
      <c r="AEI812" s="131"/>
      <c r="AEJ812" s="131"/>
      <c r="AEK812" s="131"/>
      <c r="AEL812" s="131"/>
      <c r="AEM812" s="131"/>
      <c r="AEN812" s="131"/>
      <c r="AEO812" s="131"/>
      <c r="AEP812" s="131"/>
      <c r="AEQ812" s="131"/>
      <c r="AER812" s="131"/>
      <c r="AES812" s="131"/>
      <c r="AET812" s="131"/>
      <c r="AEU812" s="131"/>
      <c r="AEV812" s="131"/>
      <c r="AEW812" s="131"/>
      <c r="AEX812" s="131"/>
      <c r="AEY812" s="131"/>
      <c r="AEZ812" s="131"/>
      <c r="AFA812" s="131"/>
      <c r="AFB812" s="131"/>
      <c r="AFC812" s="131"/>
      <c r="AFD812" s="131"/>
      <c r="AFE812" s="131"/>
      <c r="AFF812" s="131"/>
      <c r="AFG812" s="131"/>
      <c r="AFH812" s="131"/>
      <c r="AFI812" s="131"/>
      <c r="AFJ812" s="131"/>
      <c r="AFK812" s="131"/>
      <c r="AFL812" s="131"/>
      <c r="AFM812" s="131"/>
      <c r="AFN812" s="131"/>
      <c r="AFO812" s="131"/>
      <c r="AFP812" s="131"/>
      <c r="AFQ812" s="131"/>
      <c r="AFR812" s="131"/>
      <c r="AFS812" s="131"/>
      <c r="AFT812" s="131"/>
      <c r="AFU812" s="131"/>
      <c r="AFV812" s="131"/>
      <c r="AFW812" s="131"/>
      <c r="AFX812" s="131"/>
      <c r="AFY812" s="131"/>
      <c r="AFZ812" s="131"/>
      <c r="AGA812" s="131"/>
      <c r="AGB812" s="131"/>
      <c r="AGC812" s="131"/>
      <c r="AGD812" s="131"/>
      <c r="AGE812" s="131"/>
      <c r="AGF812" s="131"/>
      <c r="AGG812" s="131"/>
      <c r="AGH812" s="131"/>
      <c r="AGI812" s="131"/>
      <c r="AGJ812" s="131"/>
      <c r="AGK812" s="131"/>
      <c r="AGL812" s="131"/>
      <c r="AGM812" s="131"/>
      <c r="AGN812" s="131"/>
      <c r="AGO812" s="131"/>
      <c r="AGP812" s="131"/>
      <c r="AGQ812" s="131"/>
      <c r="AGR812" s="131"/>
      <c r="AGS812" s="131"/>
      <c r="AGT812" s="131"/>
      <c r="AGU812" s="131"/>
      <c r="AGV812" s="131"/>
      <c r="AGW812" s="131"/>
      <c r="AGX812" s="131"/>
      <c r="AGY812" s="131"/>
      <c r="AGZ812" s="131"/>
      <c r="AHA812" s="131"/>
      <c r="AHB812" s="131"/>
      <c r="AHC812" s="131"/>
      <c r="AHD812" s="131"/>
      <c r="AHE812" s="131"/>
      <c r="AHF812" s="131"/>
      <c r="AHG812" s="131"/>
      <c r="AHH812" s="131"/>
      <c r="AHI812" s="131"/>
      <c r="AHJ812" s="131"/>
      <c r="AHK812" s="131"/>
      <c r="AHL812" s="131"/>
      <c r="AHM812" s="131"/>
      <c r="AHN812" s="131"/>
      <c r="AHO812" s="131"/>
      <c r="AHP812" s="131"/>
      <c r="AHQ812" s="131"/>
      <c r="AHR812" s="131"/>
      <c r="AHS812" s="131"/>
      <c r="AHT812" s="131"/>
      <c r="AHU812" s="131"/>
      <c r="AHV812" s="131"/>
      <c r="AHW812" s="131"/>
      <c r="AHX812" s="131"/>
      <c r="AHY812" s="131"/>
      <c r="AHZ812" s="131"/>
      <c r="AIA812" s="131"/>
      <c r="AIB812" s="131"/>
      <c r="AIC812" s="131"/>
      <c r="AID812" s="131"/>
      <c r="AIE812" s="131"/>
      <c r="AIF812" s="131"/>
      <c r="AIG812" s="131"/>
      <c r="AIH812" s="131"/>
      <c r="AII812" s="131"/>
      <c r="AIJ812" s="131"/>
      <c r="AIK812" s="131"/>
      <c r="AIL812" s="131"/>
      <c r="AIM812" s="131"/>
      <c r="AIN812" s="131"/>
      <c r="AIO812" s="131"/>
      <c r="AIP812" s="131"/>
      <c r="AIQ812" s="131"/>
      <c r="AIR812" s="131"/>
      <c r="AIS812" s="131"/>
      <c r="AIT812" s="131"/>
      <c r="AIU812" s="131"/>
      <c r="AIV812" s="131"/>
      <c r="AIW812" s="131"/>
      <c r="AIX812" s="131"/>
      <c r="AIY812" s="131"/>
      <c r="AIZ812" s="131"/>
      <c r="AJA812" s="131"/>
      <c r="AJB812" s="131"/>
      <c r="AJC812" s="131"/>
      <c r="AJD812" s="131"/>
      <c r="AJE812" s="131"/>
      <c r="AJF812" s="131"/>
      <c r="AJG812" s="131"/>
      <c r="AJH812" s="131"/>
      <c r="AJI812" s="131"/>
      <c r="AJJ812" s="131"/>
      <c r="AJK812" s="131"/>
      <c r="AJL812" s="131"/>
      <c r="AJM812" s="131"/>
      <c r="AJN812" s="131"/>
      <c r="AJO812" s="131"/>
      <c r="AJP812" s="131"/>
      <c r="AJQ812" s="131"/>
      <c r="AJR812" s="131"/>
      <c r="AJS812" s="131"/>
      <c r="AJT812" s="131"/>
      <c r="AJU812" s="131"/>
      <c r="AJV812" s="131"/>
      <c r="AJW812" s="131"/>
      <c r="AJX812" s="131"/>
      <c r="AJY812" s="131"/>
      <c r="AJZ812" s="131"/>
      <c r="AKA812" s="131"/>
      <c r="AKB812" s="131"/>
      <c r="AKC812" s="131"/>
      <c r="AKD812" s="131"/>
      <c r="AKE812" s="131"/>
      <c r="AKF812" s="131"/>
      <c r="AKG812" s="131"/>
      <c r="AKH812" s="131"/>
      <c r="AKI812" s="131"/>
      <c r="AKJ812" s="131"/>
      <c r="AKK812" s="131"/>
      <c r="AKL812" s="131"/>
      <c r="AKM812" s="131"/>
      <c r="AKN812" s="131"/>
      <c r="AKO812" s="131"/>
      <c r="AKP812" s="131"/>
      <c r="AKQ812" s="131"/>
      <c r="AKR812" s="131"/>
      <c r="AKS812" s="131"/>
      <c r="AKT812" s="131"/>
      <c r="AKU812" s="131"/>
      <c r="AKV812" s="131"/>
      <c r="AKW812" s="131"/>
      <c r="AKX812" s="131"/>
      <c r="AKY812" s="131"/>
      <c r="AKZ812" s="131"/>
      <c r="ALA812" s="131"/>
      <c r="ALB812" s="131"/>
      <c r="ALC812" s="131"/>
      <c r="ALD812" s="131"/>
      <c r="ALE812" s="131"/>
      <c r="ALF812" s="131"/>
      <c r="ALG812" s="131"/>
      <c r="ALH812" s="131"/>
      <c r="ALI812" s="131"/>
      <c r="ALJ812" s="131"/>
      <c r="ALK812" s="131"/>
      <c r="ALL812" s="131"/>
      <c r="ALM812" s="131"/>
      <c r="ALN812" s="131"/>
    </row>
    <row r="813" spans="1:1002" s="508" customFormat="1" ht="24.95" customHeight="1" x14ac:dyDescent="0.25">
      <c r="A813" s="502"/>
      <c r="B813" s="503"/>
      <c r="C813" s="504"/>
      <c r="D813" s="450"/>
      <c r="E813" s="505"/>
      <c r="F813" s="505"/>
      <c r="G813" s="506"/>
      <c r="H813" s="506"/>
      <c r="I813" s="507"/>
      <c r="J813" s="565"/>
      <c r="K813" s="454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  <c r="EC813" s="131"/>
      <c r="ED813" s="131"/>
      <c r="EE813" s="131"/>
      <c r="EF813" s="131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31"/>
      <c r="EQ813" s="131"/>
      <c r="ER813" s="131"/>
      <c r="ES813" s="131"/>
      <c r="ET813" s="131"/>
      <c r="EU813" s="131"/>
      <c r="EV813" s="131"/>
      <c r="EW813" s="131"/>
      <c r="EX813" s="131"/>
      <c r="EY813" s="131"/>
      <c r="EZ813" s="131"/>
      <c r="FA813" s="131"/>
      <c r="FB813" s="131"/>
      <c r="FC813" s="131"/>
      <c r="FD813" s="131"/>
      <c r="FE813" s="131"/>
      <c r="FF813" s="131"/>
      <c r="FG813" s="131"/>
      <c r="FH813" s="131"/>
      <c r="FI813" s="131"/>
      <c r="FJ813" s="131"/>
      <c r="FK813" s="131"/>
      <c r="FL813" s="131"/>
      <c r="FM813" s="131"/>
      <c r="FN813" s="131"/>
      <c r="FO813" s="131"/>
      <c r="FP813" s="131"/>
      <c r="FQ813" s="131"/>
      <c r="FR813" s="131"/>
      <c r="FS813" s="131"/>
      <c r="FT813" s="131"/>
      <c r="FU813" s="131"/>
      <c r="FV813" s="131"/>
      <c r="FW813" s="131"/>
      <c r="FX813" s="131"/>
      <c r="FY813" s="131"/>
      <c r="FZ813" s="131"/>
      <c r="GA813" s="131"/>
      <c r="GB813" s="131"/>
      <c r="GC813" s="131"/>
      <c r="GD813" s="131"/>
      <c r="GE813" s="131"/>
      <c r="GF813" s="131"/>
      <c r="GG813" s="131"/>
      <c r="GH813" s="131"/>
      <c r="GI813" s="131"/>
      <c r="GJ813" s="131"/>
      <c r="GK813" s="131"/>
      <c r="GL813" s="131"/>
      <c r="GM813" s="131"/>
      <c r="GN813" s="131"/>
      <c r="GO813" s="131"/>
      <c r="GP813" s="131"/>
      <c r="GQ813" s="131"/>
      <c r="GR813" s="131"/>
      <c r="GS813" s="131"/>
      <c r="GT813" s="131"/>
      <c r="GU813" s="131"/>
      <c r="GV813" s="131"/>
      <c r="GW813" s="131"/>
      <c r="GX813" s="131"/>
      <c r="GY813" s="131"/>
      <c r="GZ813" s="131"/>
      <c r="HA813" s="131"/>
      <c r="HB813" s="131"/>
      <c r="HC813" s="131"/>
      <c r="HD813" s="131"/>
      <c r="HE813" s="131"/>
      <c r="HF813" s="131"/>
      <c r="HG813" s="131"/>
      <c r="HH813" s="131"/>
      <c r="HI813" s="131"/>
      <c r="HJ813" s="131"/>
      <c r="HK813" s="131"/>
      <c r="HL813" s="131"/>
      <c r="HM813" s="131"/>
      <c r="HN813" s="131"/>
      <c r="HO813" s="131"/>
      <c r="HP813" s="131"/>
      <c r="HQ813" s="131"/>
      <c r="HR813" s="131"/>
      <c r="HS813" s="131"/>
      <c r="HT813" s="131"/>
      <c r="HU813" s="131"/>
      <c r="HV813" s="131"/>
      <c r="HW813" s="131"/>
      <c r="HX813" s="131"/>
      <c r="HY813" s="131"/>
      <c r="HZ813" s="131"/>
      <c r="IA813" s="131"/>
      <c r="IB813" s="131"/>
      <c r="IC813" s="131"/>
      <c r="ID813" s="131"/>
      <c r="IE813" s="131"/>
      <c r="IF813" s="131"/>
      <c r="IG813" s="131"/>
      <c r="IH813" s="131"/>
      <c r="II813" s="131"/>
      <c r="IJ813" s="131"/>
      <c r="IK813" s="131"/>
      <c r="IL813" s="131"/>
      <c r="IM813" s="131"/>
      <c r="IN813" s="131"/>
      <c r="IO813" s="131"/>
      <c r="IP813" s="131"/>
      <c r="IQ813" s="131"/>
      <c r="IR813" s="131"/>
      <c r="IS813" s="131"/>
      <c r="IT813" s="131"/>
      <c r="IU813" s="131"/>
      <c r="IV813" s="131"/>
      <c r="IW813" s="131"/>
      <c r="IX813" s="131"/>
      <c r="IY813" s="131"/>
      <c r="IZ813" s="131"/>
      <c r="JA813" s="131"/>
      <c r="JB813" s="131"/>
      <c r="JC813" s="131"/>
      <c r="JD813" s="131"/>
      <c r="JE813" s="131"/>
      <c r="JF813" s="131"/>
      <c r="JG813" s="131"/>
      <c r="JH813" s="131"/>
      <c r="JI813" s="131"/>
      <c r="JJ813" s="131"/>
      <c r="JK813" s="131"/>
      <c r="JL813" s="131"/>
      <c r="JM813" s="131"/>
      <c r="JN813" s="131"/>
      <c r="JO813" s="131"/>
      <c r="JP813" s="131"/>
      <c r="JQ813" s="131"/>
      <c r="JR813" s="131"/>
      <c r="JS813" s="131"/>
      <c r="JT813" s="131"/>
      <c r="JU813" s="131"/>
      <c r="JV813" s="131"/>
      <c r="JW813" s="131"/>
      <c r="JX813" s="131"/>
      <c r="JY813" s="131"/>
      <c r="JZ813" s="131"/>
      <c r="KA813" s="131"/>
      <c r="KB813" s="131"/>
      <c r="KC813" s="131"/>
      <c r="KD813" s="131"/>
      <c r="KE813" s="131"/>
      <c r="KF813" s="131"/>
      <c r="KG813" s="131"/>
      <c r="KH813" s="131"/>
      <c r="KI813" s="131"/>
      <c r="KJ813" s="131"/>
      <c r="KK813" s="131"/>
      <c r="KL813" s="131"/>
      <c r="KM813" s="131"/>
      <c r="KN813" s="131"/>
      <c r="KO813" s="131"/>
      <c r="KP813" s="131"/>
      <c r="KQ813" s="131"/>
      <c r="KR813" s="131"/>
      <c r="KS813" s="131"/>
      <c r="KT813" s="131"/>
      <c r="KU813" s="131"/>
      <c r="KV813" s="131"/>
      <c r="KW813" s="131"/>
      <c r="KX813" s="131"/>
      <c r="KY813" s="131"/>
      <c r="KZ813" s="131"/>
      <c r="LA813" s="131"/>
      <c r="LB813" s="131"/>
      <c r="LC813" s="131"/>
      <c r="LD813" s="131"/>
      <c r="LE813" s="131"/>
      <c r="LF813" s="131"/>
      <c r="LG813" s="131"/>
      <c r="LH813" s="131"/>
      <c r="LI813" s="131"/>
      <c r="LJ813" s="131"/>
      <c r="LK813" s="131"/>
      <c r="LL813" s="131"/>
      <c r="LM813" s="131"/>
      <c r="LN813" s="131"/>
      <c r="LO813" s="131"/>
      <c r="LP813" s="131"/>
      <c r="LQ813" s="131"/>
      <c r="LR813" s="131"/>
      <c r="LS813" s="131"/>
      <c r="LT813" s="131"/>
      <c r="LU813" s="131"/>
      <c r="LV813" s="131"/>
      <c r="LW813" s="131"/>
      <c r="LX813" s="131"/>
      <c r="LY813" s="131"/>
      <c r="LZ813" s="131"/>
      <c r="MA813" s="131"/>
      <c r="MB813" s="131"/>
      <c r="MC813" s="131"/>
      <c r="MD813" s="131"/>
      <c r="ME813" s="131"/>
      <c r="MF813" s="131"/>
      <c r="MG813" s="131"/>
      <c r="MH813" s="131"/>
      <c r="MI813" s="131"/>
      <c r="MJ813" s="131"/>
      <c r="MK813" s="131"/>
      <c r="ML813" s="131"/>
      <c r="MM813" s="131"/>
      <c r="MN813" s="131"/>
      <c r="MO813" s="131"/>
      <c r="MP813" s="131"/>
      <c r="MQ813" s="131"/>
      <c r="MR813" s="131"/>
      <c r="MS813" s="131"/>
      <c r="MT813" s="131"/>
      <c r="MU813" s="131"/>
      <c r="MV813" s="131"/>
      <c r="MW813" s="131"/>
      <c r="MX813" s="131"/>
      <c r="MY813" s="131"/>
      <c r="MZ813" s="131"/>
      <c r="NA813" s="131"/>
      <c r="NB813" s="131"/>
      <c r="NC813" s="131"/>
      <c r="ND813" s="131"/>
      <c r="NE813" s="131"/>
      <c r="NF813" s="131"/>
      <c r="NG813" s="131"/>
      <c r="NH813" s="131"/>
      <c r="NI813" s="131"/>
      <c r="NJ813" s="131"/>
      <c r="NK813" s="131"/>
      <c r="NL813" s="131"/>
      <c r="NM813" s="131"/>
      <c r="NN813" s="131"/>
      <c r="NO813" s="131"/>
      <c r="NP813" s="131"/>
      <c r="NQ813" s="131"/>
      <c r="NR813" s="131"/>
      <c r="NS813" s="131"/>
      <c r="NT813" s="131"/>
      <c r="NU813" s="131"/>
      <c r="NV813" s="131"/>
      <c r="NW813" s="131"/>
      <c r="NX813" s="131"/>
      <c r="NY813" s="131"/>
      <c r="NZ813" s="131"/>
      <c r="OA813" s="131"/>
      <c r="OB813" s="131"/>
      <c r="OC813" s="131"/>
      <c r="OD813" s="131"/>
      <c r="OE813" s="131"/>
      <c r="OF813" s="131"/>
      <c r="OG813" s="131"/>
      <c r="OH813" s="131"/>
      <c r="OI813" s="131"/>
      <c r="OJ813" s="131"/>
      <c r="OK813" s="131"/>
      <c r="OL813" s="131"/>
      <c r="OM813" s="131"/>
      <c r="ON813" s="131"/>
      <c r="OO813" s="131"/>
      <c r="OP813" s="131"/>
      <c r="OQ813" s="131"/>
      <c r="OR813" s="131"/>
      <c r="OS813" s="131"/>
      <c r="OT813" s="131"/>
      <c r="OU813" s="131"/>
      <c r="OV813" s="131"/>
      <c r="OW813" s="131"/>
      <c r="OX813" s="131"/>
      <c r="OY813" s="131"/>
      <c r="OZ813" s="131"/>
      <c r="PA813" s="131"/>
      <c r="PB813" s="131"/>
      <c r="PC813" s="131"/>
      <c r="PD813" s="131"/>
      <c r="PE813" s="131"/>
      <c r="PF813" s="131"/>
      <c r="PG813" s="131"/>
      <c r="PH813" s="131"/>
      <c r="PI813" s="131"/>
      <c r="PJ813" s="131"/>
      <c r="PK813" s="131"/>
      <c r="PL813" s="131"/>
      <c r="PM813" s="131"/>
      <c r="PN813" s="131"/>
      <c r="PO813" s="131"/>
      <c r="PP813" s="131"/>
      <c r="PQ813" s="131"/>
      <c r="PR813" s="131"/>
      <c r="PS813" s="131"/>
      <c r="PT813" s="131"/>
      <c r="PU813" s="131"/>
      <c r="PV813" s="131"/>
      <c r="PW813" s="131"/>
      <c r="PX813" s="131"/>
      <c r="PY813" s="131"/>
      <c r="PZ813" s="131"/>
      <c r="QA813" s="131"/>
      <c r="QB813" s="131"/>
      <c r="QC813" s="131"/>
      <c r="QD813" s="131"/>
      <c r="QE813" s="131"/>
      <c r="QF813" s="131"/>
      <c r="QG813" s="131"/>
      <c r="QH813" s="131"/>
      <c r="QI813" s="131"/>
      <c r="QJ813" s="131"/>
      <c r="QK813" s="131"/>
      <c r="QL813" s="131"/>
      <c r="QM813" s="131"/>
      <c r="QN813" s="131"/>
      <c r="QO813" s="131"/>
      <c r="QP813" s="131"/>
      <c r="QQ813" s="131"/>
      <c r="QR813" s="131"/>
      <c r="QS813" s="131"/>
      <c r="QT813" s="131"/>
      <c r="QU813" s="131"/>
      <c r="QV813" s="131"/>
      <c r="QW813" s="131"/>
      <c r="QX813" s="131"/>
      <c r="QY813" s="131"/>
      <c r="QZ813" s="131"/>
      <c r="RA813" s="131"/>
      <c r="RB813" s="131"/>
      <c r="RC813" s="131"/>
      <c r="RD813" s="131"/>
      <c r="RE813" s="131"/>
      <c r="RF813" s="131"/>
      <c r="RG813" s="131"/>
      <c r="RH813" s="131"/>
      <c r="RI813" s="131"/>
      <c r="RJ813" s="131"/>
      <c r="RK813" s="131"/>
      <c r="RL813" s="131"/>
      <c r="RM813" s="131"/>
      <c r="RN813" s="131"/>
      <c r="RO813" s="131"/>
      <c r="RP813" s="131"/>
      <c r="RQ813" s="131"/>
      <c r="RR813" s="131"/>
      <c r="RS813" s="131"/>
      <c r="RT813" s="131"/>
      <c r="RU813" s="131"/>
      <c r="RV813" s="131"/>
      <c r="RW813" s="131"/>
      <c r="RX813" s="131"/>
      <c r="RY813" s="131"/>
      <c r="RZ813" s="131"/>
      <c r="SA813" s="131"/>
      <c r="SB813" s="131"/>
      <c r="SC813" s="131"/>
      <c r="SD813" s="131"/>
      <c r="SE813" s="131"/>
      <c r="SF813" s="131"/>
      <c r="SG813" s="131"/>
      <c r="SH813" s="131"/>
      <c r="SI813" s="131"/>
      <c r="SJ813" s="131"/>
      <c r="SK813" s="131"/>
      <c r="SL813" s="131"/>
      <c r="SM813" s="131"/>
      <c r="SN813" s="131"/>
      <c r="SO813" s="131"/>
      <c r="SP813" s="131"/>
      <c r="SQ813" s="131"/>
      <c r="SR813" s="131"/>
      <c r="SS813" s="131"/>
      <c r="ST813" s="131"/>
      <c r="SU813" s="131"/>
      <c r="SV813" s="131"/>
      <c r="SW813" s="131"/>
      <c r="SX813" s="131"/>
      <c r="SY813" s="131"/>
      <c r="SZ813" s="131"/>
      <c r="TA813" s="131"/>
      <c r="TB813" s="131"/>
      <c r="TC813" s="131"/>
      <c r="TD813" s="131"/>
      <c r="TE813" s="131"/>
      <c r="TF813" s="131"/>
      <c r="TG813" s="131"/>
      <c r="TH813" s="131"/>
      <c r="TI813" s="131"/>
      <c r="TJ813" s="131"/>
      <c r="TK813" s="131"/>
      <c r="TL813" s="131"/>
      <c r="TM813" s="131"/>
      <c r="TN813" s="131"/>
      <c r="TO813" s="131"/>
      <c r="TP813" s="131"/>
      <c r="TQ813" s="131"/>
      <c r="TR813" s="131"/>
      <c r="TS813" s="131"/>
      <c r="TT813" s="131"/>
      <c r="TU813" s="131"/>
      <c r="TV813" s="131"/>
      <c r="TW813" s="131"/>
      <c r="TX813" s="131"/>
      <c r="TY813" s="131"/>
      <c r="TZ813" s="131"/>
      <c r="UA813" s="131"/>
      <c r="UB813" s="131"/>
      <c r="UC813" s="131"/>
      <c r="UD813" s="131"/>
      <c r="UE813" s="131"/>
      <c r="UF813" s="131"/>
      <c r="UG813" s="131"/>
      <c r="UH813" s="131"/>
      <c r="UI813" s="131"/>
      <c r="UJ813" s="131"/>
      <c r="UK813" s="131"/>
      <c r="UL813" s="131"/>
      <c r="UM813" s="131"/>
      <c r="UN813" s="131"/>
      <c r="UO813" s="131"/>
      <c r="UP813" s="131"/>
      <c r="UQ813" s="131"/>
      <c r="UR813" s="131"/>
      <c r="US813" s="131"/>
      <c r="UT813" s="131"/>
      <c r="UU813" s="131"/>
      <c r="UV813" s="131"/>
      <c r="UW813" s="131"/>
      <c r="UX813" s="131"/>
      <c r="UY813" s="131"/>
      <c r="UZ813" s="131"/>
      <c r="VA813" s="131"/>
      <c r="VB813" s="131"/>
      <c r="VC813" s="131"/>
      <c r="VD813" s="131"/>
      <c r="VE813" s="131"/>
      <c r="VF813" s="131"/>
      <c r="VG813" s="131"/>
      <c r="VH813" s="131"/>
      <c r="VI813" s="131"/>
      <c r="VJ813" s="131"/>
      <c r="VK813" s="131"/>
      <c r="VL813" s="131"/>
      <c r="VM813" s="131"/>
      <c r="VN813" s="131"/>
      <c r="VO813" s="131"/>
      <c r="VP813" s="131"/>
      <c r="VQ813" s="131"/>
      <c r="VR813" s="131"/>
      <c r="VS813" s="131"/>
      <c r="VT813" s="131"/>
      <c r="VU813" s="131"/>
      <c r="VV813" s="131"/>
      <c r="VW813" s="131"/>
      <c r="VX813" s="131"/>
      <c r="VY813" s="131"/>
      <c r="VZ813" s="131"/>
      <c r="WA813" s="131"/>
      <c r="WB813" s="131"/>
      <c r="WC813" s="131"/>
      <c r="WD813" s="131"/>
      <c r="WE813" s="131"/>
      <c r="WF813" s="131"/>
      <c r="WG813" s="131"/>
      <c r="WH813" s="131"/>
      <c r="WI813" s="131"/>
      <c r="WJ813" s="131"/>
      <c r="WK813" s="131"/>
      <c r="WL813" s="131"/>
      <c r="WM813" s="131"/>
      <c r="WN813" s="131"/>
      <c r="WO813" s="131"/>
      <c r="WP813" s="131"/>
      <c r="WQ813" s="131"/>
      <c r="WR813" s="131"/>
      <c r="WS813" s="131"/>
      <c r="WT813" s="131"/>
      <c r="WU813" s="131"/>
      <c r="WV813" s="131"/>
      <c r="WW813" s="131"/>
      <c r="WX813" s="131"/>
      <c r="WY813" s="131"/>
      <c r="WZ813" s="131"/>
      <c r="XA813" s="131"/>
      <c r="XB813" s="131"/>
      <c r="XC813" s="131"/>
      <c r="XD813" s="131"/>
      <c r="XE813" s="131"/>
      <c r="XF813" s="131"/>
      <c r="XG813" s="131"/>
      <c r="XH813" s="131"/>
      <c r="XI813" s="131"/>
      <c r="XJ813" s="131"/>
      <c r="XK813" s="131"/>
      <c r="XL813" s="131"/>
      <c r="XM813" s="131"/>
      <c r="XN813" s="131"/>
      <c r="XO813" s="131"/>
      <c r="XP813" s="131"/>
      <c r="XQ813" s="131"/>
      <c r="XR813" s="131"/>
      <c r="XS813" s="131"/>
      <c r="XT813" s="131"/>
      <c r="XU813" s="131"/>
      <c r="XV813" s="131"/>
      <c r="XW813" s="131"/>
      <c r="XX813" s="131"/>
      <c r="XY813" s="131"/>
      <c r="XZ813" s="131"/>
      <c r="YA813" s="131"/>
      <c r="YB813" s="131"/>
      <c r="YC813" s="131"/>
      <c r="YD813" s="131"/>
      <c r="YE813" s="131"/>
      <c r="YF813" s="131"/>
      <c r="YG813" s="131"/>
      <c r="YH813" s="131"/>
      <c r="YI813" s="131"/>
      <c r="YJ813" s="131"/>
      <c r="YK813" s="131"/>
      <c r="YL813" s="131"/>
      <c r="YM813" s="131"/>
      <c r="YN813" s="131"/>
      <c r="YO813" s="131"/>
      <c r="YP813" s="131"/>
      <c r="YQ813" s="131"/>
      <c r="YR813" s="131"/>
      <c r="YS813" s="131"/>
      <c r="YT813" s="131"/>
      <c r="YU813" s="131"/>
      <c r="YV813" s="131"/>
      <c r="YW813" s="131"/>
      <c r="YX813" s="131"/>
      <c r="YY813" s="131"/>
      <c r="YZ813" s="131"/>
      <c r="ZA813" s="131"/>
      <c r="ZB813" s="131"/>
      <c r="ZC813" s="131"/>
      <c r="ZD813" s="131"/>
      <c r="ZE813" s="131"/>
      <c r="ZF813" s="131"/>
      <c r="ZG813" s="131"/>
      <c r="ZH813" s="131"/>
      <c r="ZI813" s="131"/>
      <c r="ZJ813" s="131"/>
      <c r="ZK813" s="131"/>
      <c r="ZL813" s="131"/>
      <c r="ZM813" s="131"/>
      <c r="ZN813" s="131"/>
      <c r="ZO813" s="131"/>
      <c r="ZP813" s="131"/>
      <c r="ZQ813" s="131"/>
      <c r="ZR813" s="131"/>
      <c r="ZS813" s="131"/>
      <c r="ZT813" s="131"/>
      <c r="ZU813" s="131"/>
      <c r="ZV813" s="131"/>
      <c r="ZW813" s="131"/>
      <c r="ZX813" s="131"/>
      <c r="ZY813" s="131"/>
      <c r="ZZ813" s="131"/>
      <c r="AAA813" s="131"/>
      <c r="AAB813" s="131"/>
      <c r="AAC813" s="131"/>
      <c r="AAD813" s="131"/>
      <c r="AAE813" s="131"/>
      <c r="AAF813" s="131"/>
      <c r="AAG813" s="131"/>
      <c r="AAH813" s="131"/>
      <c r="AAI813" s="131"/>
      <c r="AAJ813" s="131"/>
      <c r="AAK813" s="131"/>
      <c r="AAL813" s="131"/>
      <c r="AAM813" s="131"/>
      <c r="AAN813" s="131"/>
      <c r="AAO813" s="131"/>
      <c r="AAP813" s="131"/>
      <c r="AAQ813" s="131"/>
      <c r="AAR813" s="131"/>
      <c r="AAS813" s="131"/>
      <c r="AAT813" s="131"/>
      <c r="AAU813" s="131"/>
      <c r="AAV813" s="131"/>
      <c r="AAW813" s="131"/>
      <c r="AAX813" s="131"/>
      <c r="AAY813" s="131"/>
      <c r="AAZ813" s="131"/>
      <c r="ABA813" s="131"/>
      <c r="ABB813" s="131"/>
      <c r="ABC813" s="131"/>
      <c r="ABD813" s="131"/>
      <c r="ABE813" s="131"/>
      <c r="ABF813" s="131"/>
      <c r="ABG813" s="131"/>
      <c r="ABH813" s="131"/>
      <c r="ABI813" s="131"/>
      <c r="ABJ813" s="131"/>
      <c r="ABK813" s="131"/>
      <c r="ABL813" s="131"/>
      <c r="ABM813" s="131"/>
      <c r="ABN813" s="131"/>
      <c r="ABO813" s="131"/>
      <c r="ABP813" s="131"/>
      <c r="ABQ813" s="131"/>
      <c r="ABR813" s="131"/>
      <c r="ABS813" s="131"/>
      <c r="ABT813" s="131"/>
      <c r="ABU813" s="131"/>
      <c r="ABV813" s="131"/>
      <c r="ABW813" s="131"/>
      <c r="ABX813" s="131"/>
      <c r="ABY813" s="131"/>
      <c r="ABZ813" s="131"/>
      <c r="ACA813" s="131"/>
      <c r="ACB813" s="131"/>
      <c r="ACC813" s="131"/>
      <c r="ACD813" s="131"/>
      <c r="ACE813" s="131"/>
      <c r="ACF813" s="131"/>
      <c r="ACG813" s="131"/>
      <c r="ACH813" s="131"/>
      <c r="ACI813" s="131"/>
      <c r="ACJ813" s="131"/>
      <c r="ACK813" s="131"/>
      <c r="ACL813" s="131"/>
      <c r="ACM813" s="131"/>
      <c r="ACN813" s="131"/>
      <c r="ACO813" s="131"/>
      <c r="ACP813" s="131"/>
      <c r="ACQ813" s="131"/>
      <c r="ACR813" s="131"/>
      <c r="ACS813" s="131"/>
      <c r="ACT813" s="131"/>
      <c r="ACU813" s="131"/>
      <c r="ACV813" s="131"/>
      <c r="ACW813" s="131"/>
      <c r="ACX813" s="131"/>
      <c r="ACY813" s="131"/>
      <c r="ACZ813" s="131"/>
      <c r="ADA813" s="131"/>
      <c r="ADB813" s="131"/>
      <c r="ADC813" s="131"/>
      <c r="ADD813" s="131"/>
      <c r="ADE813" s="131"/>
      <c r="ADF813" s="131"/>
      <c r="ADG813" s="131"/>
      <c r="ADH813" s="131"/>
      <c r="ADI813" s="131"/>
      <c r="ADJ813" s="131"/>
      <c r="ADK813" s="131"/>
      <c r="ADL813" s="131"/>
      <c r="ADM813" s="131"/>
      <c r="ADN813" s="131"/>
      <c r="ADO813" s="131"/>
      <c r="ADP813" s="131"/>
      <c r="ADQ813" s="131"/>
      <c r="ADR813" s="131"/>
      <c r="ADS813" s="131"/>
      <c r="ADT813" s="131"/>
      <c r="ADU813" s="131"/>
      <c r="ADV813" s="131"/>
      <c r="ADW813" s="131"/>
      <c r="ADX813" s="131"/>
      <c r="ADY813" s="131"/>
      <c r="ADZ813" s="131"/>
      <c r="AEA813" s="131"/>
      <c r="AEB813" s="131"/>
      <c r="AEC813" s="131"/>
      <c r="AED813" s="131"/>
      <c r="AEE813" s="131"/>
      <c r="AEF813" s="131"/>
      <c r="AEG813" s="131"/>
      <c r="AEH813" s="131"/>
      <c r="AEI813" s="131"/>
      <c r="AEJ813" s="131"/>
      <c r="AEK813" s="131"/>
      <c r="AEL813" s="131"/>
      <c r="AEM813" s="131"/>
      <c r="AEN813" s="131"/>
      <c r="AEO813" s="131"/>
      <c r="AEP813" s="131"/>
      <c r="AEQ813" s="131"/>
      <c r="AER813" s="131"/>
      <c r="AES813" s="131"/>
      <c r="AET813" s="131"/>
      <c r="AEU813" s="131"/>
      <c r="AEV813" s="131"/>
      <c r="AEW813" s="131"/>
      <c r="AEX813" s="131"/>
      <c r="AEY813" s="131"/>
      <c r="AEZ813" s="131"/>
      <c r="AFA813" s="131"/>
      <c r="AFB813" s="131"/>
      <c r="AFC813" s="131"/>
      <c r="AFD813" s="131"/>
      <c r="AFE813" s="131"/>
      <c r="AFF813" s="131"/>
      <c r="AFG813" s="131"/>
      <c r="AFH813" s="131"/>
      <c r="AFI813" s="131"/>
      <c r="AFJ813" s="131"/>
      <c r="AFK813" s="131"/>
      <c r="AFL813" s="131"/>
      <c r="AFM813" s="131"/>
      <c r="AFN813" s="131"/>
      <c r="AFO813" s="131"/>
      <c r="AFP813" s="131"/>
      <c r="AFQ813" s="131"/>
      <c r="AFR813" s="131"/>
      <c r="AFS813" s="131"/>
      <c r="AFT813" s="131"/>
      <c r="AFU813" s="131"/>
      <c r="AFV813" s="131"/>
      <c r="AFW813" s="131"/>
      <c r="AFX813" s="131"/>
      <c r="AFY813" s="131"/>
      <c r="AFZ813" s="131"/>
      <c r="AGA813" s="131"/>
      <c r="AGB813" s="131"/>
      <c r="AGC813" s="131"/>
      <c r="AGD813" s="131"/>
      <c r="AGE813" s="131"/>
      <c r="AGF813" s="131"/>
      <c r="AGG813" s="131"/>
      <c r="AGH813" s="131"/>
      <c r="AGI813" s="131"/>
      <c r="AGJ813" s="131"/>
      <c r="AGK813" s="131"/>
      <c r="AGL813" s="131"/>
      <c r="AGM813" s="131"/>
      <c r="AGN813" s="131"/>
      <c r="AGO813" s="131"/>
      <c r="AGP813" s="131"/>
      <c r="AGQ813" s="131"/>
      <c r="AGR813" s="131"/>
      <c r="AGS813" s="131"/>
      <c r="AGT813" s="131"/>
      <c r="AGU813" s="131"/>
      <c r="AGV813" s="131"/>
      <c r="AGW813" s="131"/>
      <c r="AGX813" s="131"/>
      <c r="AGY813" s="131"/>
      <c r="AGZ813" s="131"/>
      <c r="AHA813" s="131"/>
      <c r="AHB813" s="131"/>
      <c r="AHC813" s="131"/>
      <c r="AHD813" s="131"/>
      <c r="AHE813" s="131"/>
      <c r="AHF813" s="131"/>
      <c r="AHG813" s="131"/>
      <c r="AHH813" s="131"/>
      <c r="AHI813" s="131"/>
      <c r="AHJ813" s="131"/>
      <c r="AHK813" s="131"/>
      <c r="AHL813" s="131"/>
      <c r="AHM813" s="131"/>
      <c r="AHN813" s="131"/>
      <c r="AHO813" s="131"/>
      <c r="AHP813" s="131"/>
      <c r="AHQ813" s="131"/>
      <c r="AHR813" s="131"/>
      <c r="AHS813" s="131"/>
      <c r="AHT813" s="131"/>
      <c r="AHU813" s="131"/>
      <c r="AHV813" s="131"/>
      <c r="AHW813" s="131"/>
      <c r="AHX813" s="131"/>
      <c r="AHY813" s="131"/>
      <c r="AHZ813" s="131"/>
      <c r="AIA813" s="131"/>
      <c r="AIB813" s="131"/>
      <c r="AIC813" s="131"/>
      <c r="AID813" s="131"/>
      <c r="AIE813" s="131"/>
      <c r="AIF813" s="131"/>
      <c r="AIG813" s="131"/>
      <c r="AIH813" s="131"/>
      <c r="AII813" s="131"/>
      <c r="AIJ813" s="131"/>
      <c r="AIK813" s="131"/>
      <c r="AIL813" s="131"/>
      <c r="AIM813" s="131"/>
      <c r="AIN813" s="131"/>
      <c r="AIO813" s="131"/>
      <c r="AIP813" s="131"/>
      <c r="AIQ813" s="131"/>
      <c r="AIR813" s="131"/>
      <c r="AIS813" s="131"/>
      <c r="AIT813" s="131"/>
      <c r="AIU813" s="131"/>
      <c r="AIV813" s="131"/>
      <c r="AIW813" s="131"/>
      <c r="AIX813" s="131"/>
      <c r="AIY813" s="131"/>
      <c r="AIZ813" s="131"/>
      <c r="AJA813" s="131"/>
      <c r="AJB813" s="131"/>
      <c r="AJC813" s="131"/>
      <c r="AJD813" s="131"/>
      <c r="AJE813" s="131"/>
      <c r="AJF813" s="131"/>
      <c r="AJG813" s="131"/>
      <c r="AJH813" s="131"/>
      <c r="AJI813" s="131"/>
      <c r="AJJ813" s="131"/>
      <c r="AJK813" s="131"/>
      <c r="AJL813" s="131"/>
      <c r="AJM813" s="131"/>
      <c r="AJN813" s="131"/>
      <c r="AJO813" s="131"/>
      <c r="AJP813" s="131"/>
      <c r="AJQ813" s="131"/>
      <c r="AJR813" s="131"/>
      <c r="AJS813" s="131"/>
      <c r="AJT813" s="131"/>
      <c r="AJU813" s="131"/>
      <c r="AJV813" s="131"/>
      <c r="AJW813" s="131"/>
      <c r="AJX813" s="131"/>
      <c r="AJY813" s="131"/>
      <c r="AJZ813" s="131"/>
      <c r="AKA813" s="131"/>
      <c r="AKB813" s="131"/>
      <c r="AKC813" s="131"/>
      <c r="AKD813" s="131"/>
      <c r="AKE813" s="131"/>
      <c r="AKF813" s="131"/>
      <c r="AKG813" s="131"/>
      <c r="AKH813" s="131"/>
      <c r="AKI813" s="131"/>
      <c r="AKJ813" s="131"/>
      <c r="AKK813" s="131"/>
      <c r="AKL813" s="131"/>
      <c r="AKM813" s="131"/>
      <c r="AKN813" s="131"/>
      <c r="AKO813" s="131"/>
      <c r="AKP813" s="131"/>
      <c r="AKQ813" s="131"/>
      <c r="AKR813" s="131"/>
      <c r="AKS813" s="131"/>
      <c r="AKT813" s="131"/>
      <c r="AKU813" s="131"/>
      <c r="AKV813" s="131"/>
      <c r="AKW813" s="131"/>
      <c r="AKX813" s="131"/>
      <c r="AKY813" s="131"/>
      <c r="AKZ813" s="131"/>
      <c r="ALA813" s="131"/>
      <c r="ALB813" s="131"/>
      <c r="ALC813" s="131"/>
      <c r="ALD813" s="131"/>
      <c r="ALE813" s="131"/>
      <c r="ALF813" s="131"/>
      <c r="ALG813" s="131"/>
      <c r="ALH813" s="131"/>
      <c r="ALI813" s="131"/>
      <c r="ALJ813" s="131"/>
      <c r="ALK813" s="131"/>
      <c r="ALL813" s="131"/>
      <c r="ALM813" s="131"/>
      <c r="ALN813" s="131"/>
    </row>
    <row r="814" spans="1:1002" s="508" customFormat="1" ht="24.95" customHeight="1" x14ac:dyDescent="0.25">
      <c r="A814" s="502"/>
      <c r="B814" s="503"/>
      <c r="C814" s="504"/>
      <c r="D814" s="450"/>
      <c r="E814" s="505"/>
      <c r="F814" s="505"/>
      <c r="G814" s="506"/>
      <c r="H814" s="506"/>
      <c r="I814" s="507"/>
      <c r="J814" s="565"/>
      <c r="K814" s="454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  <c r="EC814" s="131"/>
      <c r="ED814" s="131"/>
      <c r="EE814" s="131"/>
      <c r="EF814" s="131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31"/>
      <c r="EQ814" s="131"/>
      <c r="ER814" s="131"/>
      <c r="ES814" s="131"/>
      <c r="ET814" s="131"/>
      <c r="EU814" s="131"/>
      <c r="EV814" s="131"/>
      <c r="EW814" s="131"/>
      <c r="EX814" s="131"/>
      <c r="EY814" s="131"/>
      <c r="EZ814" s="131"/>
      <c r="FA814" s="131"/>
      <c r="FB814" s="131"/>
      <c r="FC814" s="131"/>
      <c r="FD814" s="131"/>
      <c r="FE814" s="131"/>
      <c r="FF814" s="131"/>
      <c r="FG814" s="131"/>
      <c r="FH814" s="131"/>
      <c r="FI814" s="131"/>
      <c r="FJ814" s="131"/>
      <c r="FK814" s="131"/>
      <c r="FL814" s="131"/>
      <c r="FM814" s="131"/>
      <c r="FN814" s="131"/>
      <c r="FO814" s="131"/>
      <c r="FP814" s="131"/>
      <c r="FQ814" s="131"/>
      <c r="FR814" s="131"/>
      <c r="FS814" s="131"/>
      <c r="FT814" s="131"/>
      <c r="FU814" s="131"/>
      <c r="FV814" s="131"/>
      <c r="FW814" s="131"/>
      <c r="FX814" s="131"/>
      <c r="FY814" s="131"/>
      <c r="FZ814" s="131"/>
      <c r="GA814" s="131"/>
      <c r="GB814" s="131"/>
      <c r="GC814" s="131"/>
      <c r="GD814" s="131"/>
      <c r="GE814" s="131"/>
      <c r="GF814" s="131"/>
      <c r="GG814" s="131"/>
      <c r="GH814" s="131"/>
      <c r="GI814" s="131"/>
      <c r="GJ814" s="131"/>
      <c r="GK814" s="131"/>
      <c r="GL814" s="131"/>
      <c r="GM814" s="131"/>
      <c r="GN814" s="131"/>
      <c r="GO814" s="131"/>
      <c r="GP814" s="131"/>
      <c r="GQ814" s="131"/>
      <c r="GR814" s="131"/>
      <c r="GS814" s="131"/>
      <c r="GT814" s="131"/>
      <c r="GU814" s="131"/>
      <c r="GV814" s="131"/>
      <c r="GW814" s="131"/>
      <c r="GX814" s="131"/>
      <c r="GY814" s="131"/>
      <c r="GZ814" s="131"/>
      <c r="HA814" s="131"/>
      <c r="HB814" s="131"/>
      <c r="HC814" s="131"/>
      <c r="HD814" s="131"/>
      <c r="HE814" s="131"/>
      <c r="HF814" s="131"/>
      <c r="HG814" s="131"/>
      <c r="HH814" s="131"/>
      <c r="HI814" s="131"/>
      <c r="HJ814" s="131"/>
      <c r="HK814" s="131"/>
      <c r="HL814" s="131"/>
      <c r="HM814" s="131"/>
      <c r="HN814" s="131"/>
      <c r="HO814" s="131"/>
      <c r="HP814" s="131"/>
      <c r="HQ814" s="131"/>
      <c r="HR814" s="131"/>
      <c r="HS814" s="131"/>
      <c r="HT814" s="131"/>
      <c r="HU814" s="131"/>
      <c r="HV814" s="131"/>
      <c r="HW814" s="131"/>
      <c r="HX814" s="131"/>
      <c r="HY814" s="131"/>
      <c r="HZ814" s="131"/>
      <c r="IA814" s="131"/>
      <c r="IB814" s="131"/>
      <c r="IC814" s="131"/>
      <c r="ID814" s="131"/>
      <c r="IE814" s="131"/>
      <c r="IF814" s="131"/>
      <c r="IG814" s="131"/>
      <c r="IH814" s="131"/>
      <c r="II814" s="131"/>
      <c r="IJ814" s="131"/>
      <c r="IK814" s="131"/>
      <c r="IL814" s="131"/>
      <c r="IM814" s="131"/>
      <c r="IN814" s="131"/>
      <c r="IO814" s="131"/>
      <c r="IP814" s="131"/>
      <c r="IQ814" s="131"/>
      <c r="IR814" s="131"/>
      <c r="IS814" s="131"/>
      <c r="IT814" s="131"/>
      <c r="IU814" s="131"/>
      <c r="IV814" s="131"/>
      <c r="IW814" s="131"/>
      <c r="IX814" s="131"/>
      <c r="IY814" s="131"/>
      <c r="IZ814" s="131"/>
      <c r="JA814" s="131"/>
      <c r="JB814" s="131"/>
      <c r="JC814" s="131"/>
      <c r="JD814" s="131"/>
      <c r="JE814" s="131"/>
      <c r="JF814" s="131"/>
      <c r="JG814" s="131"/>
      <c r="JH814" s="131"/>
      <c r="JI814" s="131"/>
      <c r="JJ814" s="131"/>
      <c r="JK814" s="131"/>
      <c r="JL814" s="131"/>
      <c r="JM814" s="131"/>
      <c r="JN814" s="131"/>
      <c r="JO814" s="131"/>
      <c r="JP814" s="131"/>
      <c r="JQ814" s="131"/>
      <c r="JR814" s="131"/>
      <c r="JS814" s="131"/>
      <c r="JT814" s="131"/>
      <c r="JU814" s="131"/>
      <c r="JV814" s="131"/>
      <c r="JW814" s="131"/>
      <c r="JX814" s="131"/>
      <c r="JY814" s="131"/>
      <c r="JZ814" s="131"/>
      <c r="KA814" s="131"/>
      <c r="KB814" s="131"/>
      <c r="KC814" s="131"/>
      <c r="KD814" s="131"/>
      <c r="KE814" s="131"/>
      <c r="KF814" s="131"/>
      <c r="KG814" s="131"/>
      <c r="KH814" s="131"/>
      <c r="KI814" s="131"/>
      <c r="KJ814" s="131"/>
      <c r="KK814" s="131"/>
      <c r="KL814" s="131"/>
      <c r="KM814" s="131"/>
      <c r="KN814" s="131"/>
      <c r="KO814" s="131"/>
      <c r="KP814" s="131"/>
      <c r="KQ814" s="131"/>
      <c r="KR814" s="131"/>
      <c r="KS814" s="131"/>
      <c r="KT814" s="131"/>
      <c r="KU814" s="131"/>
      <c r="KV814" s="131"/>
      <c r="KW814" s="131"/>
      <c r="KX814" s="131"/>
      <c r="KY814" s="131"/>
      <c r="KZ814" s="131"/>
      <c r="LA814" s="131"/>
      <c r="LB814" s="131"/>
      <c r="LC814" s="131"/>
      <c r="LD814" s="131"/>
      <c r="LE814" s="131"/>
      <c r="LF814" s="131"/>
      <c r="LG814" s="131"/>
      <c r="LH814" s="131"/>
      <c r="LI814" s="131"/>
      <c r="LJ814" s="131"/>
      <c r="LK814" s="131"/>
      <c r="LL814" s="131"/>
      <c r="LM814" s="131"/>
      <c r="LN814" s="131"/>
      <c r="LO814" s="131"/>
      <c r="LP814" s="131"/>
      <c r="LQ814" s="131"/>
      <c r="LR814" s="131"/>
      <c r="LS814" s="131"/>
      <c r="LT814" s="131"/>
      <c r="LU814" s="131"/>
      <c r="LV814" s="131"/>
      <c r="LW814" s="131"/>
      <c r="LX814" s="131"/>
      <c r="LY814" s="131"/>
      <c r="LZ814" s="131"/>
      <c r="MA814" s="131"/>
      <c r="MB814" s="131"/>
      <c r="MC814" s="131"/>
      <c r="MD814" s="131"/>
      <c r="ME814" s="131"/>
      <c r="MF814" s="131"/>
      <c r="MG814" s="131"/>
      <c r="MH814" s="131"/>
      <c r="MI814" s="131"/>
      <c r="MJ814" s="131"/>
      <c r="MK814" s="131"/>
      <c r="ML814" s="131"/>
      <c r="MM814" s="131"/>
      <c r="MN814" s="131"/>
      <c r="MO814" s="131"/>
      <c r="MP814" s="131"/>
      <c r="MQ814" s="131"/>
      <c r="MR814" s="131"/>
      <c r="MS814" s="131"/>
      <c r="MT814" s="131"/>
      <c r="MU814" s="131"/>
      <c r="MV814" s="131"/>
      <c r="MW814" s="131"/>
      <c r="MX814" s="131"/>
      <c r="MY814" s="131"/>
      <c r="MZ814" s="131"/>
      <c r="NA814" s="131"/>
      <c r="NB814" s="131"/>
      <c r="NC814" s="131"/>
      <c r="ND814" s="131"/>
      <c r="NE814" s="131"/>
      <c r="NF814" s="131"/>
      <c r="NG814" s="131"/>
      <c r="NH814" s="131"/>
      <c r="NI814" s="131"/>
      <c r="NJ814" s="131"/>
      <c r="NK814" s="131"/>
      <c r="NL814" s="131"/>
      <c r="NM814" s="131"/>
      <c r="NN814" s="131"/>
      <c r="NO814" s="131"/>
      <c r="NP814" s="131"/>
      <c r="NQ814" s="131"/>
      <c r="NR814" s="131"/>
      <c r="NS814" s="131"/>
      <c r="NT814" s="131"/>
      <c r="NU814" s="131"/>
      <c r="NV814" s="131"/>
      <c r="NW814" s="131"/>
      <c r="NX814" s="131"/>
      <c r="NY814" s="131"/>
      <c r="NZ814" s="131"/>
      <c r="OA814" s="131"/>
      <c r="OB814" s="131"/>
      <c r="OC814" s="131"/>
      <c r="OD814" s="131"/>
      <c r="OE814" s="131"/>
      <c r="OF814" s="131"/>
      <c r="OG814" s="131"/>
      <c r="OH814" s="131"/>
      <c r="OI814" s="131"/>
      <c r="OJ814" s="131"/>
      <c r="OK814" s="131"/>
      <c r="OL814" s="131"/>
      <c r="OM814" s="131"/>
      <c r="ON814" s="131"/>
      <c r="OO814" s="131"/>
      <c r="OP814" s="131"/>
      <c r="OQ814" s="131"/>
      <c r="OR814" s="131"/>
      <c r="OS814" s="131"/>
      <c r="OT814" s="131"/>
      <c r="OU814" s="131"/>
      <c r="OV814" s="131"/>
      <c r="OW814" s="131"/>
      <c r="OX814" s="131"/>
      <c r="OY814" s="131"/>
      <c r="OZ814" s="131"/>
      <c r="PA814" s="131"/>
      <c r="PB814" s="131"/>
      <c r="PC814" s="131"/>
      <c r="PD814" s="131"/>
      <c r="PE814" s="131"/>
      <c r="PF814" s="131"/>
      <c r="PG814" s="131"/>
      <c r="PH814" s="131"/>
      <c r="PI814" s="131"/>
      <c r="PJ814" s="131"/>
      <c r="PK814" s="131"/>
      <c r="PL814" s="131"/>
      <c r="PM814" s="131"/>
      <c r="PN814" s="131"/>
      <c r="PO814" s="131"/>
      <c r="PP814" s="131"/>
      <c r="PQ814" s="131"/>
      <c r="PR814" s="131"/>
      <c r="PS814" s="131"/>
      <c r="PT814" s="131"/>
      <c r="PU814" s="131"/>
      <c r="PV814" s="131"/>
      <c r="PW814" s="131"/>
      <c r="PX814" s="131"/>
      <c r="PY814" s="131"/>
      <c r="PZ814" s="131"/>
      <c r="QA814" s="131"/>
      <c r="QB814" s="131"/>
      <c r="QC814" s="131"/>
      <c r="QD814" s="131"/>
      <c r="QE814" s="131"/>
      <c r="QF814" s="131"/>
      <c r="QG814" s="131"/>
      <c r="QH814" s="131"/>
      <c r="QI814" s="131"/>
      <c r="QJ814" s="131"/>
      <c r="QK814" s="131"/>
      <c r="QL814" s="131"/>
      <c r="QM814" s="131"/>
      <c r="QN814" s="131"/>
      <c r="QO814" s="131"/>
      <c r="QP814" s="131"/>
      <c r="QQ814" s="131"/>
      <c r="QR814" s="131"/>
      <c r="QS814" s="131"/>
      <c r="QT814" s="131"/>
      <c r="QU814" s="131"/>
      <c r="QV814" s="131"/>
      <c r="QW814" s="131"/>
      <c r="QX814" s="131"/>
      <c r="QY814" s="131"/>
      <c r="QZ814" s="131"/>
      <c r="RA814" s="131"/>
      <c r="RB814" s="131"/>
      <c r="RC814" s="131"/>
      <c r="RD814" s="131"/>
      <c r="RE814" s="131"/>
      <c r="RF814" s="131"/>
      <c r="RG814" s="131"/>
      <c r="RH814" s="131"/>
      <c r="RI814" s="131"/>
      <c r="RJ814" s="131"/>
      <c r="RK814" s="131"/>
      <c r="RL814" s="131"/>
      <c r="RM814" s="131"/>
      <c r="RN814" s="131"/>
      <c r="RO814" s="131"/>
      <c r="RP814" s="131"/>
      <c r="RQ814" s="131"/>
      <c r="RR814" s="131"/>
      <c r="RS814" s="131"/>
      <c r="RT814" s="131"/>
      <c r="RU814" s="131"/>
      <c r="RV814" s="131"/>
      <c r="RW814" s="131"/>
      <c r="RX814" s="131"/>
      <c r="RY814" s="131"/>
      <c r="RZ814" s="131"/>
      <c r="SA814" s="131"/>
      <c r="SB814" s="131"/>
      <c r="SC814" s="131"/>
      <c r="SD814" s="131"/>
      <c r="SE814" s="131"/>
      <c r="SF814" s="131"/>
      <c r="SG814" s="131"/>
      <c r="SH814" s="131"/>
      <c r="SI814" s="131"/>
      <c r="SJ814" s="131"/>
      <c r="SK814" s="131"/>
      <c r="SL814" s="131"/>
      <c r="SM814" s="131"/>
      <c r="SN814" s="131"/>
      <c r="SO814" s="131"/>
      <c r="SP814" s="131"/>
      <c r="SQ814" s="131"/>
      <c r="SR814" s="131"/>
      <c r="SS814" s="131"/>
      <c r="ST814" s="131"/>
      <c r="SU814" s="131"/>
      <c r="SV814" s="131"/>
      <c r="SW814" s="131"/>
      <c r="SX814" s="131"/>
      <c r="SY814" s="131"/>
      <c r="SZ814" s="131"/>
      <c r="TA814" s="131"/>
      <c r="TB814" s="131"/>
      <c r="TC814" s="131"/>
      <c r="TD814" s="131"/>
      <c r="TE814" s="131"/>
      <c r="TF814" s="131"/>
      <c r="TG814" s="131"/>
      <c r="TH814" s="131"/>
      <c r="TI814" s="131"/>
      <c r="TJ814" s="131"/>
      <c r="TK814" s="131"/>
      <c r="TL814" s="131"/>
      <c r="TM814" s="131"/>
      <c r="TN814" s="131"/>
      <c r="TO814" s="131"/>
      <c r="TP814" s="131"/>
      <c r="TQ814" s="131"/>
      <c r="TR814" s="131"/>
      <c r="TS814" s="131"/>
      <c r="TT814" s="131"/>
      <c r="TU814" s="131"/>
      <c r="TV814" s="131"/>
      <c r="TW814" s="131"/>
      <c r="TX814" s="131"/>
      <c r="TY814" s="131"/>
      <c r="TZ814" s="131"/>
      <c r="UA814" s="131"/>
      <c r="UB814" s="131"/>
      <c r="UC814" s="131"/>
      <c r="UD814" s="131"/>
      <c r="UE814" s="131"/>
      <c r="UF814" s="131"/>
      <c r="UG814" s="131"/>
      <c r="UH814" s="131"/>
      <c r="UI814" s="131"/>
      <c r="UJ814" s="131"/>
      <c r="UK814" s="131"/>
      <c r="UL814" s="131"/>
      <c r="UM814" s="131"/>
      <c r="UN814" s="131"/>
      <c r="UO814" s="131"/>
      <c r="UP814" s="131"/>
      <c r="UQ814" s="131"/>
      <c r="UR814" s="131"/>
      <c r="US814" s="131"/>
      <c r="UT814" s="131"/>
      <c r="UU814" s="131"/>
      <c r="UV814" s="131"/>
      <c r="UW814" s="131"/>
      <c r="UX814" s="131"/>
      <c r="UY814" s="131"/>
      <c r="UZ814" s="131"/>
      <c r="VA814" s="131"/>
      <c r="VB814" s="131"/>
      <c r="VC814" s="131"/>
      <c r="VD814" s="131"/>
      <c r="VE814" s="131"/>
      <c r="VF814" s="131"/>
      <c r="VG814" s="131"/>
      <c r="VH814" s="131"/>
      <c r="VI814" s="131"/>
      <c r="VJ814" s="131"/>
      <c r="VK814" s="131"/>
      <c r="VL814" s="131"/>
      <c r="VM814" s="131"/>
      <c r="VN814" s="131"/>
      <c r="VO814" s="131"/>
      <c r="VP814" s="131"/>
      <c r="VQ814" s="131"/>
      <c r="VR814" s="131"/>
      <c r="VS814" s="131"/>
      <c r="VT814" s="131"/>
      <c r="VU814" s="131"/>
      <c r="VV814" s="131"/>
      <c r="VW814" s="131"/>
      <c r="VX814" s="131"/>
      <c r="VY814" s="131"/>
      <c r="VZ814" s="131"/>
      <c r="WA814" s="131"/>
      <c r="WB814" s="131"/>
      <c r="WC814" s="131"/>
      <c r="WD814" s="131"/>
      <c r="WE814" s="131"/>
      <c r="WF814" s="131"/>
      <c r="WG814" s="131"/>
      <c r="WH814" s="131"/>
      <c r="WI814" s="131"/>
      <c r="WJ814" s="131"/>
      <c r="WK814" s="131"/>
      <c r="WL814" s="131"/>
      <c r="WM814" s="131"/>
      <c r="WN814" s="131"/>
      <c r="WO814" s="131"/>
      <c r="WP814" s="131"/>
      <c r="WQ814" s="131"/>
      <c r="WR814" s="131"/>
      <c r="WS814" s="131"/>
      <c r="WT814" s="131"/>
      <c r="WU814" s="131"/>
      <c r="WV814" s="131"/>
      <c r="WW814" s="131"/>
      <c r="WX814" s="131"/>
      <c r="WY814" s="131"/>
      <c r="WZ814" s="131"/>
      <c r="XA814" s="131"/>
      <c r="XB814" s="131"/>
      <c r="XC814" s="131"/>
      <c r="XD814" s="131"/>
      <c r="XE814" s="131"/>
      <c r="XF814" s="131"/>
      <c r="XG814" s="131"/>
      <c r="XH814" s="131"/>
      <c r="XI814" s="131"/>
      <c r="XJ814" s="131"/>
      <c r="XK814" s="131"/>
      <c r="XL814" s="131"/>
      <c r="XM814" s="131"/>
      <c r="XN814" s="131"/>
      <c r="XO814" s="131"/>
      <c r="XP814" s="131"/>
      <c r="XQ814" s="131"/>
      <c r="XR814" s="131"/>
      <c r="XS814" s="131"/>
      <c r="XT814" s="131"/>
      <c r="XU814" s="131"/>
      <c r="XV814" s="131"/>
      <c r="XW814" s="131"/>
      <c r="XX814" s="131"/>
      <c r="XY814" s="131"/>
      <c r="XZ814" s="131"/>
      <c r="YA814" s="131"/>
      <c r="YB814" s="131"/>
      <c r="YC814" s="131"/>
      <c r="YD814" s="131"/>
      <c r="YE814" s="131"/>
      <c r="YF814" s="131"/>
      <c r="YG814" s="131"/>
      <c r="YH814" s="131"/>
      <c r="YI814" s="131"/>
      <c r="YJ814" s="131"/>
      <c r="YK814" s="131"/>
      <c r="YL814" s="131"/>
      <c r="YM814" s="131"/>
      <c r="YN814" s="131"/>
      <c r="YO814" s="131"/>
      <c r="YP814" s="131"/>
      <c r="YQ814" s="131"/>
      <c r="YR814" s="131"/>
      <c r="YS814" s="131"/>
      <c r="YT814" s="131"/>
      <c r="YU814" s="131"/>
      <c r="YV814" s="131"/>
      <c r="YW814" s="131"/>
      <c r="YX814" s="131"/>
      <c r="YY814" s="131"/>
      <c r="YZ814" s="131"/>
      <c r="ZA814" s="131"/>
      <c r="ZB814" s="131"/>
      <c r="ZC814" s="131"/>
      <c r="ZD814" s="131"/>
      <c r="ZE814" s="131"/>
      <c r="ZF814" s="131"/>
      <c r="ZG814" s="131"/>
      <c r="ZH814" s="131"/>
      <c r="ZI814" s="131"/>
      <c r="ZJ814" s="131"/>
      <c r="ZK814" s="131"/>
      <c r="ZL814" s="131"/>
      <c r="ZM814" s="131"/>
      <c r="ZN814" s="131"/>
      <c r="ZO814" s="131"/>
      <c r="ZP814" s="131"/>
      <c r="ZQ814" s="131"/>
      <c r="ZR814" s="131"/>
      <c r="ZS814" s="131"/>
      <c r="ZT814" s="131"/>
      <c r="ZU814" s="131"/>
      <c r="ZV814" s="131"/>
      <c r="ZW814" s="131"/>
      <c r="ZX814" s="131"/>
      <c r="ZY814" s="131"/>
      <c r="ZZ814" s="131"/>
      <c r="AAA814" s="131"/>
      <c r="AAB814" s="131"/>
      <c r="AAC814" s="131"/>
      <c r="AAD814" s="131"/>
      <c r="AAE814" s="131"/>
      <c r="AAF814" s="131"/>
      <c r="AAG814" s="131"/>
      <c r="AAH814" s="131"/>
      <c r="AAI814" s="131"/>
      <c r="AAJ814" s="131"/>
      <c r="AAK814" s="131"/>
      <c r="AAL814" s="131"/>
      <c r="AAM814" s="131"/>
      <c r="AAN814" s="131"/>
      <c r="AAO814" s="131"/>
      <c r="AAP814" s="131"/>
      <c r="AAQ814" s="131"/>
      <c r="AAR814" s="131"/>
      <c r="AAS814" s="131"/>
      <c r="AAT814" s="131"/>
      <c r="AAU814" s="131"/>
      <c r="AAV814" s="131"/>
      <c r="AAW814" s="131"/>
      <c r="AAX814" s="131"/>
      <c r="AAY814" s="131"/>
      <c r="AAZ814" s="131"/>
      <c r="ABA814" s="131"/>
      <c r="ABB814" s="131"/>
      <c r="ABC814" s="131"/>
      <c r="ABD814" s="131"/>
      <c r="ABE814" s="131"/>
      <c r="ABF814" s="131"/>
      <c r="ABG814" s="131"/>
      <c r="ABH814" s="131"/>
      <c r="ABI814" s="131"/>
      <c r="ABJ814" s="131"/>
      <c r="ABK814" s="131"/>
      <c r="ABL814" s="131"/>
      <c r="ABM814" s="131"/>
      <c r="ABN814" s="131"/>
      <c r="ABO814" s="131"/>
      <c r="ABP814" s="131"/>
      <c r="ABQ814" s="131"/>
      <c r="ABR814" s="131"/>
      <c r="ABS814" s="131"/>
      <c r="ABT814" s="131"/>
      <c r="ABU814" s="131"/>
      <c r="ABV814" s="131"/>
      <c r="ABW814" s="131"/>
      <c r="ABX814" s="131"/>
      <c r="ABY814" s="131"/>
      <c r="ABZ814" s="131"/>
      <c r="ACA814" s="131"/>
      <c r="ACB814" s="131"/>
      <c r="ACC814" s="131"/>
      <c r="ACD814" s="131"/>
      <c r="ACE814" s="131"/>
      <c r="ACF814" s="131"/>
      <c r="ACG814" s="131"/>
      <c r="ACH814" s="131"/>
      <c r="ACI814" s="131"/>
      <c r="ACJ814" s="131"/>
      <c r="ACK814" s="131"/>
      <c r="ACL814" s="131"/>
      <c r="ACM814" s="131"/>
      <c r="ACN814" s="131"/>
      <c r="ACO814" s="131"/>
      <c r="ACP814" s="131"/>
      <c r="ACQ814" s="131"/>
      <c r="ACR814" s="131"/>
      <c r="ACS814" s="131"/>
      <c r="ACT814" s="131"/>
      <c r="ACU814" s="131"/>
      <c r="ACV814" s="131"/>
      <c r="ACW814" s="131"/>
      <c r="ACX814" s="131"/>
      <c r="ACY814" s="131"/>
      <c r="ACZ814" s="131"/>
      <c r="ADA814" s="131"/>
      <c r="ADB814" s="131"/>
      <c r="ADC814" s="131"/>
      <c r="ADD814" s="131"/>
      <c r="ADE814" s="131"/>
      <c r="ADF814" s="131"/>
      <c r="ADG814" s="131"/>
      <c r="ADH814" s="131"/>
      <c r="ADI814" s="131"/>
      <c r="ADJ814" s="131"/>
      <c r="ADK814" s="131"/>
      <c r="ADL814" s="131"/>
      <c r="ADM814" s="131"/>
      <c r="ADN814" s="131"/>
      <c r="ADO814" s="131"/>
      <c r="ADP814" s="131"/>
      <c r="ADQ814" s="131"/>
      <c r="ADR814" s="131"/>
      <c r="ADS814" s="131"/>
      <c r="ADT814" s="131"/>
      <c r="ADU814" s="131"/>
      <c r="ADV814" s="131"/>
      <c r="ADW814" s="131"/>
      <c r="ADX814" s="131"/>
      <c r="ADY814" s="131"/>
      <c r="ADZ814" s="131"/>
      <c r="AEA814" s="131"/>
      <c r="AEB814" s="131"/>
      <c r="AEC814" s="131"/>
      <c r="AED814" s="131"/>
      <c r="AEE814" s="131"/>
      <c r="AEF814" s="131"/>
      <c r="AEG814" s="131"/>
      <c r="AEH814" s="131"/>
      <c r="AEI814" s="131"/>
      <c r="AEJ814" s="131"/>
      <c r="AEK814" s="131"/>
      <c r="AEL814" s="131"/>
      <c r="AEM814" s="131"/>
      <c r="AEN814" s="131"/>
      <c r="AEO814" s="131"/>
      <c r="AEP814" s="131"/>
      <c r="AEQ814" s="131"/>
      <c r="AER814" s="131"/>
      <c r="AES814" s="131"/>
      <c r="AET814" s="131"/>
      <c r="AEU814" s="131"/>
      <c r="AEV814" s="131"/>
      <c r="AEW814" s="131"/>
      <c r="AEX814" s="131"/>
      <c r="AEY814" s="131"/>
      <c r="AEZ814" s="131"/>
      <c r="AFA814" s="131"/>
      <c r="AFB814" s="131"/>
      <c r="AFC814" s="131"/>
      <c r="AFD814" s="131"/>
      <c r="AFE814" s="131"/>
      <c r="AFF814" s="131"/>
      <c r="AFG814" s="131"/>
      <c r="AFH814" s="131"/>
      <c r="AFI814" s="131"/>
      <c r="AFJ814" s="131"/>
      <c r="AFK814" s="131"/>
      <c r="AFL814" s="131"/>
      <c r="AFM814" s="131"/>
      <c r="AFN814" s="131"/>
      <c r="AFO814" s="131"/>
      <c r="AFP814" s="131"/>
      <c r="AFQ814" s="131"/>
      <c r="AFR814" s="131"/>
      <c r="AFS814" s="131"/>
      <c r="AFT814" s="131"/>
      <c r="AFU814" s="131"/>
      <c r="AFV814" s="131"/>
      <c r="AFW814" s="131"/>
      <c r="AFX814" s="131"/>
      <c r="AFY814" s="131"/>
      <c r="AFZ814" s="131"/>
      <c r="AGA814" s="131"/>
      <c r="AGB814" s="131"/>
      <c r="AGC814" s="131"/>
      <c r="AGD814" s="131"/>
      <c r="AGE814" s="131"/>
      <c r="AGF814" s="131"/>
      <c r="AGG814" s="131"/>
      <c r="AGH814" s="131"/>
      <c r="AGI814" s="131"/>
      <c r="AGJ814" s="131"/>
      <c r="AGK814" s="131"/>
      <c r="AGL814" s="131"/>
      <c r="AGM814" s="131"/>
      <c r="AGN814" s="131"/>
      <c r="AGO814" s="131"/>
      <c r="AGP814" s="131"/>
      <c r="AGQ814" s="131"/>
      <c r="AGR814" s="131"/>
      <c r="AGS814" s="131"/>
      <c r="AGT814" s="131"/>
      <c r="AGU814" s="131"/>
      <c r="AGV814" s="131"/>
      <c r="AGW814" s="131"/>
      <c r="AGX814" s="131"/>
      <c r="AGY814" s="131"/>
      <c r="AGZ814" s="131"/>
      <c r="AHA814" s="131"/>
      <c r="AHB814" s="131"/>
      <c r="AHC814" s="131"/>
      <c r="AHD814" s="131"/>
      <c r="AHE814" s="131"/>
      <c r="AHF814" s="131"/>
      <c r="AHG814" s="131"/>
      <c r="AHH814" s="131"/>
      <c r="AHI814" s="131"/>
      <c r="AHJ814" s="131"/>
      <c r="AHK814" s="131"/>
      <c r="AHL814" s="131"/>
      <c r="AHM814" s="131"/>
      <c r="AHN814" s="131"/>
      <c r="AHO814" s="131"/>
      <c r="AHP814" s="131"/>
      <c r="AHQ814" s="131"/>
      <c r="AHR814" s="131"/>
      <c r="AHS814" s="131"/>
      <c r="AHT814" s="131"/>
      <c r="AHU814" s="131"/>
      <c r="AHV814" s="131"/>
      <c r="AHW814" s="131"/>
      <c r="AHX814" s="131"/>
      <c r="AHY814" s="131"/>
      <c r="AHZ814" s="131"/>
      <c r="AIA814" s="131"/>
      <c r="AIB814" s="131"/>
      <c r="AIC814" s="131"/>
      <c r="AID814" s="131"/>
      <c r="AIE814" s="131"/>
      <c r="AIF814" s="131"/>
      <c r="AIG814" s="131"/>
      <c r="AIH814" s="131"/>
      <c r="AII814" s="131"/>
      <c r="AIJ814" s="131"/>
      <c r="AIK814" s="131"/>
      <c r="AIL814" s="131"/>
      <c r="AIM814" s="131"/>
      <c r="AIN814" s="131"/>
      <c r="AIO814" s="131"/>
      <c r="AIP814" s="131"/>
      <c r="AIQ814" s="131"/>
      <c r="AIR814" s="131"/>
      <c r="AIS814" s="131"/>
      <c r="AIT814" s="131"/>
      <c r="AIU814" s="131"/>
      <c r="AIV814" s="131"/>
      <c r="AIW814" s="131"/>
      <c r="AIX814" s="131"/>
      <c r="AIY814" s="131"/>
      <c r="AIZ814" s="131"/>
      <c r="AJA814" s="131"/>
      <c r="AJB814" s="131"/>
      <c r="AJC814" s="131"/>
      <c r="AJD814" s="131"/>
      <c r="AJE814" s="131"/>
      <c r="AJF814" s="131"/>
      <c r="AJG814" s="131"/>
      <c r="AJH814" s="131"/>
      <c r="AJI814" s="131"/>
      <c r="AJJ814" s="131"/>
      <c r="AJK814" s="131"/>
      <c r="AJL814" s="131"/>
      <c r="AJM814" s="131"/>
      <c r="AJN814" s="131"/>
      <c r="AJO814" s="131"/>
      <c r="AJP814" s="131"/>
      <c r="AJQ814" s="131"/>
      <c r="AJR814" s="131"/>
      <c r="AJS814" s="131"/>
      <c r="AJT814" s="131"/>
      <c r="AJU814" s="131"/>
      <c r="AJV814" s="131"/>
      <c r="AJW814" s="131"/>
      <c r="AJX814" s="131"/>
      <c r="AJY814" s="131"/>
      <c r="AJZ814" s="131"/>
      <c r="AKA814" s="131"/>
      <c r="AKB814" s="131"/>
      <c r="AKC814" s="131"/>
      <c r="AKD814" s="131"/>
      <c r="AKE814" s="131"/>
      <c r="AKF814" s="131"/>
      <c r="AKG814" s="131"/>
      <c r="AKH814" s="131"/>
      <c r="AKI814" s="131"/>
      <c r="AKJ814" s="131"/>
      <c r="AKK814" s="131"/>
      <c r="AKL814" s="131"/>
      <c r="AKM814" s="131"/>
      <c r="AKN814" s="131"/>
      <c r="AKO814" s="131"/>
      <c r="AKP814" s="131"/>
      <c r="AKQ814" s="131"/>
      <c r="AKR814" s="131"/>
      <c r="AKS814" s="131"/>
      <c r="AKT814" s="131"/>
      <c r="AKU814" s="131"/>
      <c r="AKV814" s="131"/>
      <c r="AKW814" s="131"/>
      <c r="AKX814" s="131"/>
      <c r="AKY814" s="131"/>
      <c r="AKZ814" s="131"/>
      <c r="ALA814" s="131"/>
      <c r="ALB814" s="131"/>
      <c r="ALC814" s="131"/>
      <c r="ALD814" s="131"/>
      <c r="ALE814" s="131"/>
      <c r="ALF814" s="131"/>
      <c r="ALG814" s="131"/>
      <c r="ALH814" s="131"/>
      <c r="ALI814" s="131"/>
      <c r="ALJ814" s="131"/>
      <c r="ALK814" s="131"/>
      <c r="ALL814" s="131"/>
      <c r="ALM814" s="131"/>
      <c r="ALN814" s="131"/>
    </row>
    <row r="815" spans="1:1002" s="508" customFormat="1" ht="24.95" customHeight="1" x14ac:dyDescent="0.25">
      <c r="A815" s="502"/>
      <c r="B815" s="503"/>
      <c r="C815" s="504"/>
      <c r="D815" s="450"/>
      <c r="E815" s="505"/>
      <c r="F815" s="505"/>
      <c r="G815" s="506"/>
      <c r="H815" s="506"/>
      <c r="I815" s="507"/>
      <c r="J815" s="565"/>
      <c r="K815" s="454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  <c r="EC815" s="131"/>
      <c r="ED815" s="131"/>
      <c r="EE815" s="131"/>
      <c r="EF815" s="131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31"/>
      <c r="EQ815" s="131"/>
      <c r="ER815" s="131"/>
      <c r="ES815" s="131"/>
      <c r="ET815" s="131"/>
      <c r="EU815" s="131"/>
      <c r="EV815" s="131"/>
      <c r="EW815" s="131"/>
      <c r="EX815" s="131"/>
      <c r="EY815" s="131"/>
      <c r="EZ815" s="131"/>
      <c r="FA815" s="131"/>
      <c r="FB815" s="131"/>
      <c r="FC815" s="131"/>
      <c r="FD815" s="131"/>
      <c r="FE815" s="131"/>
      <c r="FF815" s="131"/>
      <c r="FG815" s="131"/>
      <c r="FH815" s="131"/>
      <c r="FI815" s="131"/>
      <c r="FJ815" s="131"/>
      <c r="FK815" s="131"/>
      <c r="FL815" s="131"/>
      <c r="FM815" s="131"/>
      <c r="FN815" s="131"/>
      <c r="FO815" s="131"/>
      <c r="FP815" s="131"/>
      <c r="FQ815" s="131"/>
      <c r="FR815" s="131"/>
      <c r="FS815" s="131"/>
      <c r="FT815" s="131"/>
      <c r="FU815" s="131"/>
      <c r="FV815" s="131"/>
      <c r="FW815" s="131"/>
      <c r="FX815" s="131"/>
      <c r="FY815" s="131"/>
      <c r="FZ815" s="131"/>
      <c r="GA815" s="131"/>
      <c r="GB815" s="131"/>
      <c r="GC815" s="131"/>
      <c r="GD815" s="131"/>
      <c r="GE815" s="131"/>
      <c r="GF815" s="131"/>
      <c r="GG815" s="131"/>
      <c r="GH815" s="131"/>
      <c r="GI815" s="131"/>
      <c r="GJ815" s="131"/>
      <c r="GK815" s="131"/>
      <c r="GL815" s="131"/>
      <c r="GM815" s="131"/>
      <c r="GN815" s="131"/>
      <c r="GO815" s="131"/>
      <c r="GP815" s="131"/>
      <c r="GQ815" s="131"/>
      <c r="GR815" s="131"/>
      <c r="GS815" s="131"/>
      <c r="GT815" s="131"/>
      <c r="GU815" s="131"/>
      <c r="GV815" s="131"/>
      <c r="GW815" s="131"/>
      <c r="GX815" s="131"/>
      <c r="GY815" s="131"/>
      <c r="GZ815" s="131"/>
      <c r="HA815" s="131"/>
      <c r="HB815" s="131"/>
      <c r="HC815" s="131"/>
      <c r="HD815" s="131"/>
      <c r="HE815" s="131"/>
      <c r="HF815" s="131"/>
      <c r="HG815" s="131"/>
      <c r="HH815" s="131"/>
      <c r="HI815" s="131"/>
      <c r="HJ815" s="131"/>
      <c r="HK815" s="131"/>
      <c r="HL815" s="131"/>
      <c r="HM815" s="131"/>
      <c r="HN815" s="131"/>
      <c r="HO815" s="131"/>
      <c r="HP815" s="131"/>
      <c r="HQ815" s="131"/>
      <c r="HR815" s="131"/>
      <c r="HS815" s="131"/>
      <c r="HT815" s="131"/>
      <c r="HU815" s="131"/>
      <c r="HV815" s="131"/>
      <c r="HW815" s="131"/>
      <c r="HX815" s="131"/>
      <c r="HY815" s="131"/>
      <c r="HZ815" s="131"/>
      <c r="IA815" s="131"/>
      <c r="IB815" s="131"/>
      <c r="IC815" s="131"/>
      <c r="ID815" s="131"/>
      <c r="IE815" s="131"/>
      <c r="IF815" s="131"/>
      <c r="IG815" s="131"/>
      <c r="IH815" s="131"/>
      <c r="II815" s="131"/>
      <c r="IJ815" s="131"/>
      <c r="IK815" s="131"/>
      <c r="IL815" s="131"/>
      <c r="IM815" s="131"/>
      <c r="IN815" s="131"/>
      <c r="IO815" s="131"/>
      <c r="IP815" s="131"/>
      <c r="IQ815" s="131"/>
      <c r="IR815" s="131"/>
      <c r="IS815" s="131"/>
      <c r="IT815" s="131"/>
      <c r="IU815" s="131"/>
      <c r="IV815" s="131"/>
      <c r="IW815" s="131"/>
      <c r="IX815" s="131"/>
      <c r="IY815" s="131"/>
      <c r="IZ815" s="131"/>
      <c r="JA815" s="131"/>
      <c r="JB815" s="131"/>
      <c r="JC815" s="131"/>
      <c r="JD815" s="131"/>
      <c r="JE815" s="131"/>
      <c r="JF815" s="131"/>
      <c r="JG815" s="131"/>
      <c r="JH815" s="131"/>
      <c r="JI815" s="131"/>
      <c r="JJ815" s="131"/>
      <c r="JK815" s="131"/>
      <c r="JL815" s="131"/>
      <c r="JM815" s="131"/>
      <c r="JN815" s="131"/>
      <c r="JO815" s="131"/>
      <c r="JP815" s="131"/>
      <c r="JQ815" s="131"/>
      <c r="JR815" s="131"/>
      <c r="JS815" s="131"/>
      <c r="JT815" s="131"/>
      <c r="JU815" s="131"/>
      <c r="JV815" s="131"/>
      <c r="JW815" s="131"/>
      <c r="JX815" s="131"/>
      <c r="JY815" s="131"/>
      <c r="JZ815" s="131"/>
      <c r="KA815" s="131"/>
      <c r="KB815" s="131"/>
      <c r="KC815" s="131"/>
      <c r="KD815" s="131"/>
      <c r="KE815" s="131"/>
      <c r="KF815" s="131"/>
      <c r="KG815" s="131"/>
      <c r="KH815" s="131"/>
      <c r="KI815" s="131"/>
      <c r="KJ815" s="131"/>
      <c r="KK815" s="131"/>
      <c r="KL815" s="131"/>
      <c r="KM815" s="131"/>
      <c r="KN815" s="131"/>
      <c r="KO815" s="131"/>
      <c r="KP815" s="131"/>
      <c r="KQ815" s="131"/>
      <c r="KR815" s="131"/>
      <c r="KS815" s="131"/>
      <c r="KT815" s="131"/>
      <c r="KU815" s="131"/>
      <c r="KV815" s="131"/>
      <c r="KW815" s="131"/>
      <c r="KX815" s="131"/>
      <c r="KY815" s="131"/>
      <c r="KZ815" s="131"/>
      <c r="LA815" s="131"/>
      <c r="LB815" s="131"/>
      <c r="LC815" s="131"/>
      <c r="LD815" s="131"/>
      <c r="LE815" s="131"/>
      <c r="LF815" s="131"/>
      <c r="LG815" s="131"/>
      <c r="LH815" s="131"/>
      <c r="LI815" s="131"/>
      <c r="LJ815" s="131"/>
      <c r="LK815" s="131"/>
      <c r="LL815" s="131"/>
      <c r="LM815" s="131"/>
      <c r="LN815" s="131"/>
      <c r="LO815" s="131"/>
      <c r="LP815" s="131"/>
      <c r="LQ815" s="131"/>
      <c r="LR815" s="131"/>
      <c r="LS815" s="131"/>
      <c r="LT815" s="131"/>
      <c r="LU815" s="131"/>
      <c r="LV815" s="131"/>
      <c r="LW815" s="131"/>
      <c r="LX815" s="131"/>
      <c r="LY815" s="131"/>
      <c r="LZ815" s="131"/>
      <c r="MA815" s="131"/>
      <c r="MB815" s="131"/>
      <c r="MC815" s="131"/>
      <c r="MD815" s="131"/>
      <c r="ME815" s="131"/>
      <c r="MF815" s="131"/>
      <c r="MG815" s="131"/>
      <c r="MH815" s="131"/>
      <c r="MI815" s="131"/>
      <c r="MJ815" s="131"/>
      <c r="MK815" s="131"/>
      <c r="ML815" s="131"/>
      <c r="MM815" s="131"/>
      <c r="MN815" s="131"/>
      <c r="MO815" s="131"/>
      <c r="MP815" s="131"/>
      <c r="MQ815" s="131"/>
      <c r="MR815" s="131"/>
      <c r="MS815" s="131"/>
      <c r="MT815" s="131"/>
      <c r="MU815" s="131"/>
      <c r="MV815" s="131"/>
      <c r="MW815" s="131"/>
      <c r="MX815" s="131"/>
      <c r="MY815" s="131"/>
      <c r="MZ815" s="131"/>
      <c r="NA815" s="131"/>
      <c r="NB815" s="131"/>
      <c r="NC815" s="131"/>
      <c r="ND815" s="131"/>
      <c r="NE815" s="131"/>
      <c r="NF815" s="131"/>
      <c r="NG815" s="131"/>
      <c r="NH815" s="131"/>
      <c r="NI815" s="131"/>
      <c r="NJ815" s="131"/>
      <c r="NK815" s="131"/>
      <c r="NL815" s="131"/>
      <c r="NM815" s="131"/>
      <c r="NN815" s="131"/>
      <c r="NO815" s="131"/>
      <c r="NP815" s="131"/>
      <c r="NQ815" s="131"/>
      <c r="NR815" s="131"/>
      <c r="NS815" s="131"/>
      <c r="NT815" s="131"/>
      <c r="NU815" s="131"/>
      <c r="NV815" s="131"/>
      <c r="NW815" s="131"/>
      <c r="NX815" s="131"/>
      <c r="NY815" s="131"/>
      <c r="NZ815" s="131"/>
      <c r="OA815" s="131"/>
      <c r="OB815" s="131"/>
      <c r="OC815" s="131"/>
      <c r="OD815" s="131"/>
      <c r="OE815" s="131"/>
      <c r="OF815" s="131"/>
      <c r="OG815" s="131"/>
      <c r="OH815" s="131"/>
      <c r="OI815" s="131"/>
      <c r="OJ815" s="131"/>
      <c r="OK815" s="131"/>
      <c r="OL815" s="131"/>
      <c r="OM815" s="131"/>
      <c r="ON815" s="131"/>
      <c r="OO815" s="131"/>
      <c r="OP815" s="131"/>
      <c r="OQ815" s="131"/>
      <c r="OR815" s="131"/>
      <c r="OS815" s="131"/>
      <c r="OT815" s="131"/>
      <c r="OU815" s="131"/>
      <c r="OV815" s="131"/>
      <c r="OW815" s="131"/>
      <c r="OX815" s="131"/>
      <c r="OY815" s="131"/>
      <c r="OZ815" s="131"/>
      <c r="PA815" s="131"/>
      <c r="PB815" s="131"/>
      <c r="PC815" s="131"/>
      <c r="PD815" s="131"/>
      <c r="PE815" s="131"/>
      <c r="PF815" s="131"/>
      <c r="PG815" s="131"/>
      <c r="PH815" s="131"/>
      <c r="PI815" s="131"/>
      <c r="PJ815" s="131"/>
      <c r="PK815" s="131"/>
      <c r="PL815" s="131"/>
      <c r="PM815" s="131"/>
      <c r="PN815" s="131"/>
      <c r="PO815" s="131"/>
      <c r="PP815" s="131"/>
      <c r="PQ815" s="131"/>
      <c r="PR815" s="131"/>
      <c r="PS815" s="131"/>
      <c r="PT815" s="131"/>
      <c r="PU815" s="131"/>
      <c r="PV815" s="131"/>
      <c r="PW815" s="131"/>
      <c r="PX815" s="131"/>
      <c r="PY815" s="131"/>
      <c r="PZ815" s="131"/>
      <c r="QA815" s="131"/>
      <c r="QB815" s="131"/>
      <c r="QC815" s="131"/>
      <c r="QD815" s="131"/>
      <c r="QE815" s="131"/>
      <c r="QF815" s="131"/>
      <c r="QG815" s="131"/>
      <c r="QH815" s="131"/>
      <c r="QI815" s="131"/>
      <c r="QJ815" s="131"/>
      <c r="QK815" s="131"/>
      <c r="QL815" s="131"/>
      <c r="QM815" s="131"/>
      <c r="QN815" s="131"/>
      <c r="QO815" s="131"/>
      <c r="QP815" s="131"/>
      <c r="QQ815" s="131"/>
      <c r="QR815" s="131"/>
      <c r="QS815" s="131"/>
      <c r="QT815" s="131"/>
      <c r="QU815" s="131"/>
      <c r="QV815" s="131"/>
      <c r="QW815" s="131"/>
      <c r="QX815" s="131"/>
      <c r="QY815" s="131"/>
      <c r="QZ815" s="131"/>
      <c r="RA815" s="131"/>
      <c r="RB815" s="131"/>
      <c r="RC815" s="131"/>
      <c r="RD815" s="131"/>
      <c r="RE815" s="131"/>
      <c r="RF815" s="131"/>
      <c r="RG815" s="131"/>
      <c r="RH815" s="131"/>
      <c r="RI815" s="131"/>
      <c r="RJ815" s="131"/>
      <c r="RK815" s="131"/>
      <c r="RL815" s="131"/>
      <c r="RM815" s="131"/>
      <c r="RN815" s="131"/>
      <c r="RO815" s="131"/>
      <c r="RP815" s="131"/>
      <c r="RQ815" s="131"/>
      <c r="RR815" s="131"/>
      <c r="RS815" s="131"/>
      <c r="RT815" s="131"/>
      <c r="RU815" s="131"/>
      <c r="RV815" s="131"/>
      <c r="RW815" s="131"/>
      <c r="RX815" s="131"/>
      <c r="RY815" s="131"/>
      <c r="RZ815" s="131"/>
      <c r="SA815" s="131"/>
      <c r="SB815" s="131"/>
      <c r="SC815" s="131"/>
      <c r="SD815" s="131"/>
      <c r="SE815" s="131"/>
      <c r="SF815" s="131"/>
      <c r="SG815" s="131"/>
      <c r="SH815" s="131"/>
      <c r="SI815" s="131"/>
      <c r="SJ815" s="131"/>
      <c r="SK815" s="131"/>
      <c r="SL815" s="131"/>
      <c r="SM815" s="131"/>
      <c r="SN815" s="131"/>
      <c r="SO815" s="131"/>
      <c r="SP815" s="131"/>
      <c r="SQ815" s="131"/>
      <c r="SR815" s="131"/>
      <c r="SS815" s="131"/>
      <c r="ST815" s="131"/>
      <c r="SU815" s="131"/>
      <c r="SV815" s="131"/>
      <c r="SW815" s="131"/>
      <c r="SX815" s="131"/>
      <c r="SY815" s="131"/>
      <c r="SZ815" s="131"/>
      <c r="TA815" s="131"/>
      <c r="TB815" s="131"/>
      <c r="TC815" s="131"/>
      <c r="TD815" s="131"/>
      <c r="TE815" s="131"/>
      <c r="TF815" s="131"/>
      <c r="TG815" s="131"/>
      <c r="TH815" s="131"/>
      <c r="TI815" s="131"/>
      <c r="TJ815" s="131"/>
      <c r="TK815" s="131"/>
      <c r="TL815" s="131"/>
      <c r="TM815" s="131"/>
      <c r="TN815" s="131"/>
      <c r="TO815" s="131"/>
      <c r="TP815" s="131"/>
      <c r="TQ815" s="131"/>
      <c r="TR815" s="131"/>
      <c r="TS815" s="131"/>
      <c r="TT815" s="131"/>
      <c r="TU815" s="131"/>
      <c r="TV815" s="131"/>
      <c r="TW815" s="131"/>
      <c r="TX815" s="131"/>
      <c r="TY815" s="131"/>
      <c r="TZ815" s="131"/>
      <c r="UA815" s="131"/>
      <c r="UB815" s="131"/>
      <c r="UC815" s="131"/>
      <c r="UD815" s="131"/>
      <c r="UE815" s="131"/>
      <c r="UF815" s="131"/>
      <c r="UG815" s="131"/>
      <c r="UH815" s="131"/>
      <c r="UI815" s="131"/>
      <c r="UJ815" s="131"/>
      <c r="UK815" s="131"/>
      <c r="UL815" s="131"/>
      <c r="UM815" s="131"/>
      <c r="UN815" s="131"/>
      <c r="UO815" s="131"/>
      <c r="UP815" s="131"/>
      <c r="UQ815" s="131"/>
      <c r="UR815" s="131"/>
      <c r="US815" s="131"/>
      <c r="UT815" s="131"/>
      <c r="UU815" s="131"/>
      <c r="UV815" s="131"/>
      <c r="UW815" s="131"/>
      <c r="UX815" s="131"/>
      <c r="UY815" s="131"/>
      <c r="UZ815" s="131"/>
      <c r="VA815" s="131"/>
      <c r="VB815" s="131"/>
      <c r="VC815" s="131"/>
      <c r="VD815" s="131"/>
      <c r="VE815" s="131"/>
      <c r="VF815" s="131"/>
      <c r="VG815" s="131"/>
      <c r="VH815" s="131"/>
      <c r="VI815" s="131"/>
      <c r="VJ815" s="131"/>
      <c r="VK815" s="131"/>
      <c r="VL815" s="131"/>
      <c r="VM815" s="131"/>
      <c r="VN815" s="131"/>
      <c r="VO815" s="131"/>
      <c r="VP815" s="131"/>
      <c r="VQ815" s="131"/>
      <c r="VR815" s="131"/>
      <c r="VS815" s="131"/>
      <c r="VT815" s="131"/>
      <c r="VU815" s="131"/>
      <c r="VV815" s="131"/>
      <c r="VW815" s="131"/>
      <c r="VX815" s="131"/>
      <c r="VY815" s="131"/>
      <c r="VZ815" s="131"/>
      <c r="WA815" s="131"/>
      <c r="WB815" s="131"/>
      <c r="WC815" s="131"/>
      <c r="WD815" s="131"/>
      <c r="WE815" s="131"/>
      <c r="WF815" s="131"/>
      <c r="WG815" s="131"/>
      <c r="WH815" s="131"/>
      <c r="WI815" s="131"/>
      <c r="WJ815" s="131"/>
      <c r="WK815" s="131"/>
      <c r="WL815" s="131"/>
      <c r="WM815" s="131"/>
      <c r="WN815" s="131"/>
      <c r="WO815" s="131"/>
      <c r="WP815" s="131"/>
      <c r="WQ815" s="131"/>
      <c r="WR815" s="131"/>
      <c r="WS815" s="131"/>
      <c r="WT815" s="131"/>
      <c r="WU815" s="131"/>
      <c r="WV815" s="131"/>
      <c r="WW815" s="131"/>
      <c r="WX815" s="131"/>
      <c r="WY815" s="131"/>
      <c r="WZ815" s="131"/>
      <c r="XA815" s="131"/>
      <c r="XB815" s="131"/>
      <c r="XC815" s="131"/>
      <c r="XD815" s="131"/>
      <c r="XE815" s="131"/>
      <c r="XF815" s="131"/>
      <c r="XG815" s="131"/>
      <c r="XH815" s="131"/>
      <c r="XI815" s="131"/>
      <c r="XJ815" s="131"/>
      <c r="XK815" s="131"/>
      <c r="XL815" s="131"/>
      <c r="XM815" s="131"/>
      <c r="XN815" s="131"/>
      <c r="XO815" s="131"/>
      <c r="XP815" s="131"/>
      <c r="XQ815" s="131"/>
      <c r="XR815" s="131"/>
      <c r="XS815" s="131"/>
      <c r="XT815" s="131"/>
      <c r="XU815" s="131"/>
      <c r="XV815" s="131"/>
      <c r="XW815" s="131"/>
      <c r="XX815" s="131"/>
      <c r="XY815" s="131"/>
      <c r="XZ815" s="131"/>
      <c r="YA815" s="131"/>
      <c r="YB815" s="131"/>
      <c r="YC815" s="131"/>
      <c r="YD815" s="131"/>
      <c r="YE815" s="131"/>
      <c r="YF815" s="131"/>
      <c r="YG815" s="131"/>
      <c r="YH815" s="131"/>
      <c r="YI815" s="131"/>
      <c r="YJ815" s="131"/>
      <c r="YK815" s="131"/>
      <c r="YL815" s="131"/>
      <c r="YM815" s="131"/>
      <c r="YN815" s="131"/>
      <c r="YO815" s="131"/>
      <c r="YP815" s="131"/>
      <c r="YQ815" s="131"/>
      <c r="YR815" s="131"/>
      <c r="YS815" s="131"/>
      <c r="YT815" s="131"/>
      <c r="YU815" s="131"/>
      <c r="YV815" s="131"/>
      <c r="YW815" s="131"/>
      <c r="YX815" s="131"/>
      <c r="YY815" s="131"/>
      <c r="YZ815" s="131"/>
      <c r="ZA815" s="131"/>
      <c r="ZB815" s="131"/>
      <c r="ZC815" s="131"/>
      <c r="ZD815" s="131"/>
      <c r="ZE815" s="131"/>
      <c r="ZF815" s="131"/>
      <c r="ZG815" s="131"/>
      <c r="ZH815" s="131"/>
      <c r="ZI815" s="131"/>
      <c r="ZJ815" s="131"/>
      <c r="ZK815" s="131"/>
      <c r="ZL815" s="131"/>
      <c r="ZM815" s="131"/>
      <c r="ZN815" s="131"/>
      <c r="ZO815" s="131"/>
      <c r="ZP815" s="131"/>
      <c r="ZQ815" s="131"/>
      <c r="ZR815" s="131"/>
      <c r="ZS815" s="131"/>
      <c r="ZT815" s="131"/>
      <c r="ZU815" s="131"/>
      <c r="ZV815" s="131"/>
      <c r="ZW815" s="131"/>
      <c r="ZX815" s="131"/>
      <c r="ZY815" s="131"/>
      <c r="ZZ815" s="131"/>
      <c r="AAA815" s="131"/>
      <c r="AAB815" s="131"/>
      <c r="AAC815" s="131"/>
      <c r="AAD815" s="131"/>
      <c r="AAE815" s="131"/>
      <c r="AAF815" s="131"/>
      <c r="AAG815" s="131"/>
      <c r="AAH815" s="131"/>
      <c r="AAI815" s="131"/>
      <c r="AAJ815" s="131"/>
      <c r="AAK815" s="131"/>
      <c r="AAL815" s="131"/>
      <c r="AAM815" s="131"/>
      <c r="AAN815" s="131"/>
      <c r="AAO815" s="131"/>
      <c r="AAP815" s="131"/>
      <c r="AAQ815" s="131"/>
      <c r="AAR815" s="131"/>
      <c r="AAS815" s="131"/>
      <c r="AAT815" s="131"/>
      <c r="AAU815" s="131"/>
      <c r="AAV815" s="131"/>
      <c r="AAW815" s="131"/>
      <c r="AAX815" s="131"/>
      <c r="AAY815" s="131"/>
      <c r="AAZ815" s="131"/>
      <c r="ABA815" s="131"/>
      <c r="ABB815" s="131"/>
      <c r="ABC815" s="131"/>
      <c r="ABD815" s="131"/>
      <c r="ABE815" s="131"/>
      <c r="ABF815" s="131"/>
      <c r="ABG815" s="131"/>
      <c r="ABH815" s="131"/>
      <c r="ABI815" s="131"/>
      <c r="ABJ815" s="131"/>
      <c r="ABK815" s="131"/>
      <c r="ABL815" s="131"/>
      <c r="ABM815" s="131"/>
      <c r="ABN815" s="131"/>
      <c r="ABO815" s="131"/>
      <c r="ABP815" s="131"/>
      <c r="ABQ815" s="131"/>
      <c r="ABR815" s="131"/>
      <c r="ABS815" s="131"/>
      <c r="ABT815" s="131"/>
      <c r="ABU815" s="131"/>
      <c r="ABV815" s="131"/>
      <c r="ABW815" s="131"/>
      <c r="ABX815" s="131"/>
      <c r="ABY815" s="131"/>
      <c r="ABZ815" s="131"/>
      <c r="ACA815" s="131"/>
      <c r="ACB815" s="131"/>
      <c r="ACC815" s="131"/>
      <c r="ACD815" s="131"/>
      <c r="ACE815" s="131"/>
      <c r="ACF815" s="131"/>
      <c r="ACG815" s="131"/>
      <c r="ACH815" s="131"/>
      <c r="ACI815" s="131"/>
      <c r="ACJ815" s="131"/>
      <c r="ACK815" s="131"/>
      <c r="ACL815" s="131"/>
      <c r="ACM815" s="131"/>
      <c r="ACN815" s="131"/>
      <c r="ACO815" s="131"/>
      <c r="ACP815" s="131"/>
      <c r="ACQ815" s="131"/>
      <c r="ACR815" s="131"/>
      <c r="ACS815" s="131"/>
      <c r="ACT815" s="131"/>
      <c r="ACU815" s="131"/>
      <c r="ACV815" s="131"/>
      <c r="ACW815" s="131"/>
      <c r="ACX815" s="131"/>
      <c r="ACY815" s="131"/>
      <c r="ACZ815" s="131"/>
      <c r="ADA815" s="131"/>
      <c r="ADB815" s="131"/>
      <c r="ADC815" s="131"/>
      <c r="ADD815" s="131"/>
      <c r="ADE815" s="131"/>
      <c r="ADF815" s="131"/>
      <c r="ADG815" s="131"/>
      <c r="ADH815" s="131"/>
      <c r="ADI815" s="131"/>
      <c r="ADJ815" s="131"/>
      <c r="ADK815" s="131"/>
      <c r="ADL815" s="131"/>
      <c r="ADM815" s="131"/>
      <c r="ADN815" s="131"/>
      <c r="ADO815" s="131"/>
      <c r="ADP815" s="131"/>
      <c r="ADQ815" s="131"/>
      <c r="ADR815" s="131"/>
      <c r="ADS815" s="131"/>
      <c r="ADT815" s="131"/>
      <c r="ADU815" s="131"/>
      <c r="ADV815" s="131"/>
      <c r="ADW815" s="131"/>
      <c r="ADX815" s="131"/>
      <c r="ADY815" s="131"/>
      <c r="ADZ815" s="131"/>
      <c r="AEA815" s="131"/>
      <c r="AEB815" s="131"/>
      <c r="AEC815" s="131"/>
      <c r="AED815" s="131"/>
      <c r="AEE815" s="131"/>
      <c r="AEF815" s="131"/>
      <c r="AEG815" s="131"/>
      <c r="AEH815" s="131"/>
      <c r="AEI815" s="131"/>
      <c r="AEJ815" s="131"/>
      <c r="AEK815" s="131"/>
      <c r="AEL815" s="131"/>
      <c r="AEM815" s="131"/>
      <c r="AEN815" s="131"/>
      <c r="AEO815" s="131"/>
      <c r="AEP815" s="131"/>
      <c r="AEQ815" s="131"/>
      <c r="AER815" s="131"/>
      <c r="AES815" s="131"/>
      <c r="AET815" s="131"/>
      <c r="AEU815" s="131"/>
      <c r="AEV815" s="131"/>
      <c r="AEW815" s="131"/>
      <c r="AEX815" s="131"/>
      <c r="AEY815" s="131"/>
      <c r="AEZ815" s="131"/>
      <c r="AFA815" s="131"/>
      <c r="AFB815" s="131"/>
      <c r="AFC815" s="131"/>
      <c r="AFD815" s="131"/>
      <c r="AFE815" s="131"/>
      <c r="AFF815" s="131"/>
      <c r="AFG815" s="131"/>
      <c r="AFH815" s="131"/>
      <c r="AFI815" s="131"/>
      <c r="AFJ815" s="131"/>
      <c r="AFK815" s="131"/>
      <c r="AFL815" s="131"/>
      <c r="AFM815" s="131"/>
      <c r="AFN815" s="131"/>
      <c r="AFO815" s="131"/>
      <c r="AFP815" s="131"/>
      <c r="AFQ815" s="131"/>
      <c r="AFR815" s="131"/>
      <c r="AFS815" s="131"/>
      <c r="AFT815" s="131"/>
      <c r="AFU815" s="131"/>
      <c r="AFV815" s="131"/>
      <c r="AFW815" s="131"/>
      <c r="AFX815" s="131"/>
      <c r="AFY815" s="131"/>
      <c r="AFZ815" s="131"/>
      <c r="AGA815" s="131"/>
      <c r="AGB815" s="131"/>
      <c r="AGC815" s="131"/>
      <c r="AGD815" s="131"/>
      <c r="AGE815" s="131"/>
      <c r="AGF815" s="131"/>
      <c r="AGG815" s="131"/>
      <c r="AGH815" s="131"/>
      <c r="AGI815" s="131"/>
      <c r="AGJ815" s="131"/>
      <c r="AGK815" s="131"/>
      <c r="AGL815" s="131"/>
      <c r="AGM815" s="131"/>
      <c r="AGN815" s="131"/>
      <c r="AGO815" s="131"/>
      <c r="AGP815" s="131"/>
      <c r="AGQ815" s="131"/>
      <c r="AGR815" s="131"/>
      <c r="AGS815" s="131"/>
      <c r="AGT815" s="131"/>
      <c r="AGU815" s="131"/>
      <c r="AGV815" s="131"/>
      <c r="AGW815" s="131"/>
      <c r="AGX815" s="131"/>
      <c r="AGY815" s="131"/>
      <c r="AGZ815" s="131"/>
      <c r="AHA815" s="131"/>
      <c r="AHB815" s="131"/>
      <c r="AHC815" s="131"/>
      <c r="AHD815" s="131"/>
      <c r="AHE815" s="131"/>
      <c r="AHF815" s="131"/>
      <c r="AHG815" s="131"/>
      <c r="AHH815" s="131"/>
      <c r="AHI815" s="131"/>
      <c r="AHJ815" s="131"/>
      <c r="AHK815" s="131"/>
      <c r="AHL815" s="131"/>
      <c r="AHM815" s="131"/>
      <c r="AHN815" s="131"/>
      <c r="AHO815" s="131"/>
      <c r="AHP815" s="131"/>
      <c r="AHQ815" s="131"/>
      <c r="AHR815" s="131"/>
      <c r="AHS815" s="131"/>
      <c r="AHT815" s="131"/>
      <c r="AHU815" s="131"/>
      <c r="AHV815" s="131"/>
      <c r="AHW815" s="131"/>
      <c r="AHX815" s="131"/>
      <c r="AHY815" s="131"/>
      <c r="AHZ815" s="131"/>
      <c r="AIA815" s="131"/>
      <c r="AIB815" s="131"/>
      <c r="AIC815" s="131"/>
      <c r="AID815" s="131"/>
      <c r="AIE815" s="131"/>
      <c r="AIF815" s="131"/>
      <c r="AIG815" s="131"/>
      <c r="AIH815" s="131"/>
      <c r="AII815" s="131"/>
      <c r="AIJ815" s="131"/>
      <c r="AIK815" s="131"/>
      <c r="AIL815" s="131"/>
      <c r="AIM815" s="131"/>
      <c r="AIN815" s="131"/>
      <c r="AIO815" s="131"/>
      <c r="AIP815" s="131"/>
      <c r="AIQ815" s="131"/>
      <c r="AIR815" s="131"/>
      <c r="AIS815" s="131"/>
      <c r="AIT815" s="131"/>
      <c r="AIU815" s="131"/>
      <c r="AIV815" s="131"/>
      <c r="AIW815" s="131"/>
      <c r="AIX815" s="131"/>
      <c r="AIY815" s="131"/>
      <c r="AIZ815" s="131"/>
      <c r="AJA815" s="131"/>
      <c r="AJB815" s="131"/>
      <c r="AJC815" s="131"/>
      <c r="AJD815" s="131"/>
      <c r="AJE815" s="131"/>
      <c r="AJF815" s="131"/>
      <c r="AJG815" s="131"/>
      <c r="AJH815" s="131"/>
      <c r="AJI815" s="131"/>
      <c r="AJJ815" s="131"/>
      <c r="AJK815" s="131"/>
      <c r="AJL815" s="131"/>
      <c r="AJM815" s="131"/>
      <c r="AJN815" s="131"/>
      <c r="AJO815" s="131"/>
      <c r="AJP815" s="131"/>
      <c r="AJQ815" s="131"/>
      <c r="AJR815" s="131"/>
      <c r="AJS815" s="131"/>
      <c r="AJT815" s="131"/>
      <c r="AJU815" s="131"/>
      <c r="AJV815" s="131"/>
      <c r="AJW815" s="131"/>
      <c r="AJX815" s="131"/>
      <c r="AJY815" s="131"/>
      <c r="AJZ815" s="131"/>
      <c r="AKA815" s="131"/>
      <c r="AKB815" s="131"/>
      <c r="AKC815" s="131"/>
      <c r="AKD815" s="131"/>
      <c r="AKE815" s="131"/>
      <c r="AKF815" s="131"/>
      <c r="AKG815" s="131"/>
      <c r="AKH815" s="131"/>
      <c r="AKI815" s="131"/>
      <c r="AKJ815" s="131"/>
      <c r="AKK815" s="131"/>
      <c r="AKL815" s="131"/>
      <c r="AKM815" s="131"/>
      <c r="AKN815" s="131"/>
      <c r="AKO815" s="131"/>
      <c r="AKP815" s="131"/>
      <c r="AKQ815" s="131"/>
      <c r="AKR815" s="131"/>
      <c r="AKS815" s="131"/>
      <c r="AKT815" s="131"/>
      <c r="AKU815" s="131"/>
      <c r="AKV815" s="131"/>
      <c r="AKW815" s="131"/>
      <c r="AKX815" s="131"/>
      <c r="AKY815" s="131"/>
      <c r="AKZ815" s="131"/>
      <c r="ALA815" s="131"/>
      <c r="ALB815" s="131"/>
      <c r="ALC815" s="131"/>
      <c r="ALD815" s="131"/>
      <c r="ALE815" s="131"/>
      <c r="ALF815" s="131"/>
      <c r="ALG815" s="131"/>
      <c r="ALH815" s="131"/>
      <c r="ALI815" s="131"/>
      <c r="ALJ815" s="131"/>
      <c r="ALK815" s="131"/>
      <c r="ALL815" s="131"/>
      <c r="ALM815" s="131"/>
      <c r="ALN815" s="131"/>
    </row>
    <row r="816" spans="1:1002" s="508" customFormat="1" ht="24.95" customHeight="1" x14ac:dyDescent="0.25">
      <c r="A816" s="502"/>
      <c r="B816" s="503"/>
      <c r="C816" s="504"/>
      <c r="D816" s="450"/>
      <c r="E816" s="505"/>
      <c r="F816" s="505"/>
      <c r="G816" s="506"/>
      <c r="H816" s="506"/>
      <c r="I816" s="507"/>
      <c r="J816" s="565"/>
      <c r="K816" s="454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  <c r="EC816" s="131"/>
      <c r="ED816" s="131"/>
      <c r="EE816" s="131"/>
      <c r="EF816" s="131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31"/>
      <c r="EQ816" s="131"/>
      <c r="ER816" s="131"/>
      <c r="ES816" s="131"/>
      <c r="ET816" s="131"/>
      <c r="EU816" s="131"/>
      <c r="EV816" s="131"/>
      <c r="EW816" s="131"/>
      <c r="EX816" s="131"/>
      <c r="EY816" s="131"/>
      <c r="EZ816" s="131"/>
      <c r="FA816" s="131"/>
      <c r="FB816" s="131"/>
      <c r="FC816" s="131"/>
      <c r="FD816" s="131"/>
      <c r="FE816" s="131"/>
      <c r="FF816" s="131"/>
      <c r="FG816" s="131"/>
      <c r="FH816" s="131"/>
      <c r="FI816" s="131"/>
      <c r="FJ816" s="131"/>
      <c r="FK816" s="131"/>
      <c r="FL816" s="131"/>
      <c r="FM816" s="131"/>
      <c r="FN816" s="131"/>
      <c r="FO816" s="131"/>
      <c r="FP816" s="131"/>
      <c r="FQ816" s="131"/>
      <c r="FR816" s="131"/>
      <c r="FS816" s="131"/>
      <c r="FT816" s="131"/>
      <c r="FU816" s="131"/>
      <c r="FV816" s="131"/>
      <c r="FW816" s="131"/>
      <c r="FX816" s="131"/>
      <c r="FY816" s="131"/>
      <c r="FZ816" s="131"/>
      <c r="GA816" s="131"/>
      <c r="GB816" s="131"/>
      <c r="GC816" s="131"/>
      <c r="GD816" s="131"/>
      <c r="GE816" s="131"/>
      <c r="GF816" s="131"/>
      <c r="GG816" s="131"/>
      <c r="GH816" s="131"/>
      <c r="GI816" s="131"/>
      <c r="GJ816" s="131"/>
      <c r="GK816" s="131"/>
      <c r="GL816" s="131"/>
      <c r="GM816" s="131"/>
      <c r="GN816" s="131"/>
      <c r="GO816" s="131"/>
      <c r="GP816" s="131"/>
      <c r="GQ816" s="131"/>
      <c r="GR816" s="131"/>
      <c r="GS816" s="131"/>
      <c r="GT816" s="131"/>
      <c r="GU816" s="131"/>
      <c r="GV816" s="131"/>
      <c r="GW816" s="131"/>
      <c r="GX816" s="131"/>
      <c r="GY816" s="131"/>
      <c r="GZ816" s="131"/>
      <c r="HA816" s="131"/>
      <c r="HB816" s="131"/>
      <c r="HC816" s="131"/>
      <c r="HD816" s="131"/>
      <c r="HE816" s="131"/>
      <c r="HF816" s="131"/>
      <c r="HG816" s="131"/>
      <c r="HH816" s="131"/>
      <c r="HI816" s="131"/>
      <c r="HJ816" s="131"/>
      <c r="HK816" s="131"/>
      <c r="HL816" s="131"/>
      <c r="HM816" s="131"/>
      <c r="HN816" s="131"/>
      <c r="HO816" s="131"/>
      <c r="HP816" s="131"/>
      <c r="HQ816" s="131"/>
      <c r="HR816" s="131"/>
      <c r="HS816" s="131"/>
      <c r="HT816" s="131"/>
      <c r="HU816" s="131"/>
      <c r="HV816" s="131"/>
      <c r="HW816" s="131"/>
      <c r="HX816" s="131"/>
      <c r="HY816" s="131"/>
      <c r="HZ816" s="131"/>
      <c r="IA816" s="131"/>
      <c r="IB816" s="131"/>
      <c r="IC816" s="131"/>
      <c r="ID816" s="131"/>
      <c r="IE816" s="131"/>
      <c r="IF816" s="131"/>
      <c r="IG816" s="131"/>
      <c r="IH816" s="131"/>
      <c r="II816" s="131"/>
      <c r="IJ816" s="131"/>
      <c r="IK816" s="131"/>
      <c r="IL816" s="131"/>
      <c r="IM816" s="131"/>
      <c r="IN816" s="131"/>
      <c r="IO816" s="131"/>
      <c r="IP816" s="131"/>
      <c r="IQ816" s="131"/>
      <c r="IR816" s="131"/>
      <c r="IS816" s="131"/>
      <c r="IT816" s="131"/>
      <c r="IU816" s="131"/>
      <c r="IV816" s="131"/>
      <c r="IW816" s="131"/>
      <c r="IX816" s="131"/>
      <c r="IY816" s="131"/>
      <c r="IZ816" s="131"/>
      <c r="JA816" s="131"/>
      <c r="JB816" s="131"/>
      <c r="JC816" s="131"/>
      <c r="JD816" s="131"/>
      <c r="JE816" s="131"/>
      <c r="JF816" s="131"/>
      <c r="JG816" s="131"/>
      <c r="JH816" s="131"/>
      <c r="JI816" s="131"/>
      <c r="JJ816" s="131"/>
      <c r="JK816" s="131"/>
      <c r="JL816" s="131"/>
      <c r="JM816" s="131"/>
      <c r="JN816" s="131"/>
      <c r="JO816" s="131"/>
      <c r="JP816" s="131"/>
      <c r="JQ816" s="131"/>
      <c r="JR816" s="131"/>
      <c r="JS816" s="131"/>
      <c r="JT816" s="131"/>
      <c r="JU816" s="131"/>
      <c r="JV816" s="131"/>
      <c r="JW816" s="131"/>
      <c r="JX816" s="131"/>
      <c r="JY816" s="131"/>
      <c r="JZ816" s="131"/>
      <c r="KA816" s="131"/>
      <c r="KB816" s="131"/>
      <c r="KC816" s="131"/>
      <c r="KD816" s="131"/>
      <c r="KE816" s="131"/>
      <c r="KF816" s="131"/>
      <c r="KG816" s="131"/>
      <c r="KH816" s="131"/>
      <c r="KI816" s="131"/>
      <c r="KJ816" s="131"/>
      <c r="KK816" s="131"/>
      <c r="KL816" s="131"/>
      <c r="KM816" s="131"/>
      <c r="KN816" s="131"/>
      <c r="KO816" s="131"/>
      <c r="KP816" s="131"/>
      <c r="KQ816" s="131"/>
      <c r="KR816" s="131"/>
      <c r="KS816" s="131"/>
      <c r="KT816" s="131"/>
      <c r="KU816" s="131"/>
      <c r="KV816" s="131"/>
      <c r="KW816" s="131"/>
      <c r="KX816" s="131"/>
      <c r="KY816" s="131"/>
      <c r="KZ816" s="131"/>
      <c r="LA816" s="131"/>
      <c r="LB816" s="131"/>
      <c r="LC816" s="131"/>
      <c r="LD816" s="131"/>
      <c r="LE816" s="131"/>
      <c r="LF816" s="131"/>
      <c r="LG816" s="131"/>
      <c r="LH816" s="131"/>
      <c r="LI816" s="131"/>
      <c r="LJ816" s="131"/>
      <c r="LK816" s="131"/>
      <c r="LL816" s="131"/>
      <c r="LM816" s="131"/>
      <c r="LN816" s="131"/>
      <c r="LO816" s="131"/>
      <c r="LP816" s="131"/>
      <c r="LQ816" s="131"/>
      <c r="LR816" s="131"/>
      <c r="LS816" s="131"/>
      <c r="LT816" s="131"/>
      <c r="LU816" s="131"/>
      <c r="LV816" s="131"/>
      <c r="LW816" s="131"/>
      <c r="LX816" s="131"/>
      <c r="LY816" s="131"/>
      <c r="LZ816" s="131"/>
      <c r="MA816" s="131"/>
      <c r="MB816" s="131"/>
      <c r="MC816" s="131"/>
      <c r="MD816" s="131"/>
      <c r="ME816" s="131"/>
      <c r="MF816" s="131"/>
      <c r="MG816" s="131"/>
      <c r="MH816" s="131"/>
      <c r="MI816" s="131"/>
      <c r="MJ816" s="131"/>
      <c r="MK816" s="131"/>
      <c r="ML816" s="131"/>
      <c r="MM816" s="131"/>
      <c r="MN816" s="131"/>
      <c r="MO816" s="131"/>
      <c r="MP816" s="131"/>
      <c r="MQ816" s="131"/>
      <c r="MR816" s="131"/>
      <c r="MS816" s="131"/>
      <c r="MT816" s="131"/>
      <c r="MU816" s="131"/>
      <c r="MV816" s="131"/>
      <c r="MW816" s="131"/>
      <c r="MX816" s="131"/>
      <c r="MY816" s="131"/>
      <c r="MZ816" s="131"/>
      <c r="NA816" s="131"/>
      <c r="NB816" s="131"/>
      <c r="NC816" s="131"/>
      <c r="ND816" s="131"/>
      <c r="NE816" s="131"/>
      <c r="NF816" s="131"/>
      <c r="NG816" s="131"/>
      <c r="NH816" s="131"/>
      <c r="NI816" s="131"/>
      <c r="NJ816" s="131"/>
      <c r="NK816" s="131"/>
      <c r="NL816" s="131"/>
      <c r="NM816" s="131"/>
      <c r="NN816" s="131"/>
      <c r="NO816" s="131"/>
      <c r="NP816" s="131"/>
      <c r="NQ816" s="131"/>
      <c r="NR816" s="131"/>
      <c r="NS816" s="131"/>
      <c r="NT816" s="131"/>
      <c r="NU816" s="131"/>
      <c r="NV816" s="131"/>
      <c r="NW816" s="131"/>
      <c r="NX816" s="131"/>
      <c r="NY816" s="131"/>
      <c r="NZ816" s="131"/>
      <c r="OA816" s="131"/>
      <c r="OB816" s="131"/>
      <c r="OC816" s="131"/>
      <c r="OD816" s="131"/>
      <c r="OE816" s="131"/>
      <c r="OF816" s="131"/>
      <c r="OG816" s="131"/>
      <c r="OH816" s="131"/>
      <c r="OI816" s="131"/>
      <c r="OJ816" s="131"/>
      <c r="OK816" s="131"/>
      <c r="OL816" s="131"/>
      <c r="OM816" s="131"/>
      <c r="ON816" s="131"/>
      <c r="OO816" s="131"/>
      <c r="OP816" s="131"/>
      <c r="OQ816" s="131"/>
      <c r="OR816" s="131"/>
      <c r="OS816" s="131"/>
      <c r="OT816" s="131"/>
      <c r="OU816" s="131"/>
      <c r="OV816" s="131"/>
      <c r="OW816" s="131"/>
      <c r="OX816" s="131"/>
      <c r="OY816" s="131"/>
      <c r="OZ816" s="131"/>
      <c r="PA816" s="131"/>
      <c r="PB816" s="131"/>
      <c r="PC816" s="131"/>
      <c r="PD816" s="131"/>
      <c r="PE816" s="131"/>
      <c r="PF816" s="131"/>
      <c r="PG816" s="131"/>
      <c r="PH816" s="131"/>
      <c r="PI816" s="131"/>
      <c r="PJ816" s="131"/>
      <c r="PK816" s="131"/>
      <c r="PL816" s="131"/>
      <c r="PM816" s="131"/>
      <c r="PN816" s="131"/>
      <c r="PO816" s="131"/>
      <c r="PP816" s="131"/>
      <c r="PQ816" s="131"/>
      <c r="PR816" s="131"/>
      <c r="PS816" s="131"/>
      <c r="PT816" s="131"/>
      <c r="PU816" s="131"/>
      <c r="PV816" s="131"/>
      <c r="PW816" s="131"/>
      <c r="PX816" s="131"/>
      <c r="PY816" s="131"/>
      <c r="PZ816" s="131"/>
      <c r="QA816" s="131"/>
      <c r="QB816" s="131"/>
      <c r="QC816" s="131"/>
      <c r="QD816" s="131"/>
      <c r="QE816" s="131"/>
      <c r="QF816" s="131"/>
      <c r="QG816" s="131"/>
      <c r="QH816" s="131"/>
      <c r="QI816" s="131"/>
      <c r="QJ816" s="131"/>
      <c r="QK816" s="131"/>
      <c r="QL816" s="131"/>
      <c r="QM816" s="131"/>
      <c r="QN816" s="131"/>
      <c r="QO816" s="131"/>
      <c r="QP816" s="131"/>
      <c r="QQ816" s="131"/>
      <c r="QR816" s="131"/>
      <c r="QS816" s="131"/>
      <c r="QT816" s="131"/>
      <c r="QU816" s="131"/>
      <c r="QV816" s="131"/>
      <c r="QW816" s="131"/>
      <c r="QX816" s="131"/>
      <c r="QY816" s="131"/>
      <c r="QZ816" s="131"/>
      <c r="RA816" s="131"/>
      <c r="RB816" s="131"/>
      <c r="RC816" s="131"/>
      <c r="RD816" s="131"/>
      <c r="RE816" s="131"/>
      <c r="RF816" s="131"/>
      <c r="RG816" s="131"/>
      <c r="RH816" s="131"/>
      <c r="RI816" s="131"/>
      <c r="RJ816" s="131"/>
      <c r="RK816" s="131"/>
      <c r="RL816" s="131"/>
      <c r="RM816" s="131"/>
      <c r="RN816" s="131"/>
      <c r="RO816" s="131"/>
      <c r="RP816" s="131"/>
      <c r="RQ816" s="131"/>
      <c r="RR816" s="131"/>
      <c r="RS816" s="131"/>
      <c r="RT816" s="131"/>
      <c r="RU816" s="131"/>
      <c r="RV816" s="131"/>
      <c r="RW816" s="131"/>
      <c r="RX816" s="131"/>
      <c r="RY816" s="131"/>
      <c r="RZ816" s="131"/>
      <c r="SA816" s="131"/>
      <c r="SB816" s="131"/>
      <c r="SC816" s="131"/>
      <c r="SD816" s="131"/>
      <c r="SE816" s="131"/>
      <c r="SF816" s="131"/>
      <c r="SG816" s="131"/>
      <c r="SH816" s="131"/>
      <c r="SI816" s="131"/>
      <c r="SJ816" s="131"/>
      <c r="SK816" s="131"/>
      <c r="SL816" s="131"/>
      <c r="SM816" s="131"/>
      <c r="SN816" s="131"/>
      <c r="SO816" s="131"/>
      <c r="SP816" s="131"/>
      <c r="SQ816" s="131"/>
      <c r="SR816" s="131"/>
      <c r="SS816" s="131"/>
      <c r="ST816" s="131"/>
      <c r="SU816" s="131"/>
      <c r="SV816" s="131"/>
      <c r="SW816" s="131"/>
      <c r="SX816" s="131"/>
      <c r="SY816" s="131"/>
      <c r="SZ816" s="131"/>
      <c r="TA816" s="131"/>
      <c r="TB816" s="131"/>
      <c r="TC816" s="131"/>
      <c r="TD816" s="131"/>
      <c r="TE816" s="131"/>
      <c r="TF816" s="131"/>
      <c r="TG816" s="131"/>
      <c r="TH816" s="131"/>
      <c r="TI816" s="131"/>
      <c r="TJ816" s="131"/>
      <c r="TK816" s="131"/>
      <c r="TL816" s="131"/>
      <c r="TM816" s="131"/>
      <c r="TN816" s="131"/>
      <c r="TO816" s="131"/>
      <c r="TP816" s="131"/>
      <c r="TQ816" s="131"/>
      <c r="TR816" s="131"/>
      <c r="TS816" s="131"/>
      <c r="TT816" s="131"/>
      <c r="TU816" s="131"/>
      <c r="TV816" s="131"/>
      <c r="TW816" s="131"/>
      <c r="TX816" s="131"/>
      <c r="TY816" s="131"/>
      <c r="TZ816" s="131"/>
      <c r="UA816" s="131"/>
      <c r="UB816" s="131"/>
      <c r="UC816" s="131"/>
      <c r="UD816" s="131"/>
      <c r="UE816" s="131"/>
      <c r="UF816" s="131"/>
      <c r="UG816" s="131"/>
      <c r="UH816" s="131"/>
      <c r="UI816" s="131"/>
      <c r="UJ816" s="131"/>
      <c r="UK816" s="131"/>
      <c r="UL816" s="131"/>
      <c r="UM816" s="131"/>
      <c r="UN816" s="131"/>
      <c r="UO816" s="131"/>
      <c r="UP816" s="131"/>
      <c r="UQ816" s="131"/>
      <c r="UR816" s="131"/>
      <c r="US816" s="131"/>
      <c r="UT816" s="131"/>
      <c r="UU816" s="131"/>
      <c r="UV816" s="131"/>
      <c r="UW816" s="131"/>
      <c r="UX816" s="131"/>
      <c r="UY816" s="131"/>
      <c r="UZ816" s="131"/>
      <c r="VA816" s="131"/>
      <c r="VB816" s="131"/>
      <c r="VC816" s="131"/>
      <c r="VD816" s="131"/>
      <c r="VE816" s="131"/>
      <c r="VF816" s="131"/>
      <c r="VG816" s="131"/>
      <c r="VH816" s="131"/>
      <c r="VI816" s="131"/>
      <c r="VJ816" s="131"/>
      <c r="VK816" s="131"/>
      <c r="VL816" s="131"/>
      <c r="VM816" s="131"/>
      <c r="VN816" s="131"/>
      <c r="VO816" s="131"/>
      <c r="VP816" s="131"/>
      <c r="VQ816" s="131"/>
      <c r="VR816" s="131"/>
      <c r="VS816" s="131"/>
      <c r="VT816" s="131"/>
      <c r="VU816" s="131"/>
      <c r="VV816" s="131"/>
      <c r="VW816" s="131"/>
      <c r="VX816" s="131"/>
      <c r="VY816" s="131"/>
      <c r="VZ816" s="131"/>
      <c r="WA816" s="131"/>
      <c r="WB816" s="131"/>
      <c r="WC816" s="131"/>
      <c r="WD816" s="131"/>
      <c r="WE816" s="131"/>
      <c r="WF816" s="131"/>
      <c r="WG816" s="131"/>
      <c r="WH816" s="131"/>
      <c r="WI816" s="131"/>
      <c r="WJ816" s="131"/>
      <c r="WK816" s="131"/>
      <c r="WL816" s="131"/>
      <c r="WM816" s="131"/>
      <c r="WN816" s="131"/>
      <c r="WO816" s="131"/>
      <c r="WP816" s="131"/>
      <c r="WQ816" s="131"/>
      <c r="WR816" s="131"/>
      <c r="WS816" s="131"/>
      <c r="WT816" s="131"/>
      <c r="WU816" s="131"/>
      <c r="WV816" s="131"/>
      <c r="WW816" s="131"/>
      <c r="WX816" s="131"/>
      <c r="WY816" s="131"/>
      <c r="WZ816" s="131"/>
      <c r="XA816" s="131"/>
      <c r="XB816" s="131"/>
      <c r="XC816" s="131"/>
      <c r="XD816" s="131"/>
      <c r="XE816" s="131"/>
      <c r="XF816" s="131"/>
      <c r="XG816" s="131"/>
      <c r="XH816" s="131"/>
      <c r="XI816" s="131"/>
      <c r="XJ816" s="131"/>
      <c r="XK816" s="131"/>
      <c r="XL816" s="131"/>
      <c r="XM816" s="131"/>
      <c r="XN816" s="131"/>
      <c r="XO816" s="131"/>
      <c r="XP816" s="131"/>
      <c r="XQ816" s="131"/>
      <c r="XR816" s="131"/>
      <c r="XS816" s="131"/>
      <c r="XT816" s="131"/>
      <c r="XU816" s="131"/>
      <c r="XV816" s="131"/>
      <c r="XW816" s="131"/>
      <c r="XX816" s="131"/>
      <c r="XY816" s="131"/>
      <c r="XZ816" s="131"/>
      <c r="YA816" s="131"/>
      <c r="YB816" s="131"/>
      <c r="YC816" s="131"/>
      <c r="YD816" s="131"/>
      <c r="YE816" s="131"/>
      <c r="YF816" s="131"/>
      <c r="YG816" s="131"/>
      <c r="YH816" s="131"/>
      <c r="YI816" s="131"/>
      <c r="YJ816" s="131"/>
      <c r="YK816" s="131"/>
      <c r="YL816" s="131"/>
      <c r="YM816" s="131"/>
      <c r="YN816" s="131"/>
      <c r="YO816" s="131"/>
      <c r="YP816" s="131"/>
      <c r="YQ816" s="131"/>
      <c r="YR816" s="131"/>
      <c r="YS816" s="131"/>
      <c r="YT816" s="131"/>
      <c r="YU816" s="131"/>
      <c r="YV816" s="131"/>
      <c r="YW816" s="131"/>
      <c r="YX816" s="131"/>
      <c r="YY816" s="131"/>
      <c r="YZ816" s="131"/>
      <c r="ZA816" s="131"/>
      <c r="ZB816" s="131"/>
      <c r="ZC816" s="131"/>
      <c r="ZD816" s="131"/>
      <c r="ZE816" s="131"/>
      <c r="ZF816" s="131"/>
      <c r="ZG816" s="131"/>
      <c r="ZH816" s="131"/>
      <c r="ZI816" s="131"/>
      <c r="ZJ816" s="131"/>
      <c r="ZK816" s="131"/>
      <c r="ZL816" s="131"/>
      <c r="ZM816" s="131"/>
      <c r="ZN816" s="131"/>
      <c r="ZO816" s="131"/>
      <c r="ZP816" s="131"/>
      <c r="ZQ816" s="131"/>
      <c r="ZR816" s="131"/>
      <c r="ZS816" s="131"/>
      <c r="ZT816" s="131"/>
      <c r="ZU816" s="131"/>
      <c r="ZV816" s="131"/>
      <c r="ZW816" s="131"/>
      <c r="ZX816" s="131"/>
      <c r="ZY816" s="131"/>
      <c r="ZZ816" s="131"/>
      <c r="AAA816" s="131"/>
      <c r="AAB816" s="131"/>
      <c r="AAC816" s="131"/>
      <c r="AAD816" s="131"/>
      <c r="AAE816" s="131"/>
      <c r="AAF816" s="131"/>
      <c r="AAG816" s="131"/>
      <c r="AAH816" s="131"/>
      <c r="AAI816" s="131"/>
      <c r="AAJ816" s="131"/>
      <c r="AAK816" s="131"/>
      <c r="AAL816" s="131"/>
      <c r="AAM816" s="131"/>
      <c r="AAN816" s="131"/>
      <c r="AAO816" s="131"/>
      <c r="AAP816" s="131"/>
      <c r="AAQ816" s="131"/>
      <c r="AAR816" s="131"/>
      <c r="AAS816" s="131"/>
      <c r="AAT816" s="131"/>
      <c r="AAU816" s="131"/>
      <c r="AAV816" s="131"/>
      <c r="AAW816" s="131"/>
      <c r="AAX816" s="131"/>
      <c r="AAY816" s="131"/>
      <c r="AAZ816" s="131"/>
      <c r="ABA816" s="131"/>
      <c r="ABB816" s="131"/>
      <c r="ABC816" s="131"/>
      <c r="ABD816" s="131"/>
      <c r="ABE816" s="131"/>
      <c r="ABF816" s="131"/>
      <c r="ABG816" s="131"/>
      <c r="ABH816" s="131"/>
      <c r="ABI816" s="131"/>
      <c r="ABJ816" s="131"/>
      <c r="ABK816" s="131"/>
      <c r="ABL816" s="131"/>
      <c r="ABM816" s="131"/>
      <c r="ABN816" s="131"/>
      <c r="ABO816" s="131"/>
      <c r="ABP816" s="131"/>
      <c r="ABQ816" s="131"/>
      <c r="ABR816" s="131"/>
      <c r="ABS816" s="131"/>
      <c r="ABT816" s="131"/>
      <c r="ABU816" s="131"/>
      <c r="ABV816" s="131"/>
      <c r="ABW816" s="131"/>
      <c r="ABX816" s="131"/>
      <c r="ABY816" s="131"/>
      <c r="ABZ816" s="131"/>
      <c r="ACA816" s="131"/>
      <c r="ACB816" s="131"/>
      <c r="ACC816" s="131"/>
      <c r="ACD816" s="131"/>
      <c r="ACE816" s="131"/>
      <c r="ACF816" s="131"/>
      <c r="ACG816" s="131"/>
      <c r="ACH816" s="131"/>
      <c r="ACI816" s="131"/>
      <c r="ACJ816" s="131"/>
      <c r="ACK816" s="131"/>
      <c r="ACL816" s="131"/>
      <c r="ACM816" s="131"/>
      <c r="ACN816" s="131"/>
      <c r="ACO816" s="131"/>
      <c r="ACP816" s="131"/>
      <c r="ACQ816" s="131"/>
      <c r="ACR816" s="131"/>
      <c r="ACS816" s="131"/>
      <c r="ACT816" s="131"/>
      <c r="ACU816" s="131"/>
      <c r="ACV816" s="131"/>
      <c r="ACW816" s="131"/>
      <c r="ACX816" s="131"/>
      <c r="ACY816" s="131"/>
      <c r="ACZ816" s="131"/>
      <c r="ADA816" s="131"/>
      <c r="ADB816" s="131"/>
      <c r="ADC816" s="131"/>
      <c r="ADD816" s="131"/>
      <c r="ADE816" s="131"/>
      <c r="ADF816" s="131"/>
      <c r="ADG816" s="131"/>
      <c r="ADH816" s="131"/>
      <c r="ADI816" s="131"/>
      <c r="ADJ816" s="131"/>
      <c r="ADK816" s="131"/>
      <c r="ADL816" s="131"/>
      <c r="ADM816" s="131"/>
      <c r="ADN816" s="131"/>
      <c r="ADO816" s="131"/>
      <c r="ADP816" s="131"/>
      <c r="ADQ816" s="131"/>
      <c r="ADR816" s="131"/>
      <c r="ADS816" s="131"/>
      <c r="ADT816" s="131"/>
      <c r="ADU816" s="131"/>
      <c r="ADV816" s="131"/>
      <c r="ADW816" s="131"/>
      <c r="ADX816" s="131"/>
      <c r="ADY816" s="131"/>
      <c r="ADZ816" s="131"/>
      <c r="AEA816" s="131"/>
      <c r="AEB816" s="131"/>
      <c r="AEC816" s="131"/>
      <c r="AED816" s="131"/>
      <c r="AEE816" s="131"/>
      <c r="AEF816" s="131"/>
      <c r="AEG816" s="131"/>
      <c r="AEH816" s="131"/>
      <c r="AEI816" s="131"/>
      <c r="AEJ816" s="131"/>
      <c r="AEK816" s="131"/>
      <c r="AEL816" s="131"/>
      <c r="AEM816" s="131"/>
      <c r="AEN816" s="131"/>
      <c r="AEO816" s="131"/>
      <c r="AEP816" s="131"/>
      <c r="AEQ816" s="131"/>
      <c r="AER816" s="131"/>
      <c r="AES816" s="131"/>
      <c r="AET816" s="131"/>
      <c r="AEU816" s="131"/>
      <c r="AEV816" s="131"/>
      <c r="AEW816" s="131"/>
      <c r="AEX816" s="131"/>
      <c r="AEY816" s="131"/>
      <c r="AEZ816" s="131"/>
      <c r="AFA816" s="131"/>
      <c r="AFB816" s="131"/>
      <c r="AFC816" s="131"/>
      <c r="AFD816" s="131"/>
      <c r="AFE816" s="131"/>
      <c r="AFF816" s="131"/>
      <c r="AFG816" s="131"/>
      <c r="AFH816" s="131"/>
      <c r="AFI816" s="131"/>
      <c r="AFJ816" s="131"/>
      <c r="AFK816" s="131"/>
      <c r="AFL816" s="131"/>
      <c r="AFM816" s="131"/>
      <c r="AFN816" s="131"/>
      <c r="AFO816" s="131"/>
      <c r="AFP816" s="131"/>
      <c r="AFQ816" s="131"/>
      <c r="AFR816" s="131"/>
      <c r="AFS816" s="131"/>
      <c r="AFT816" s="131"/>
      <c r="AFU816" s="131"/>
      <c r="AFV816" s="131"/>
      <c r="AFW816" s="131"/>
      <c r="AFX816" s="131"/>
      <c r="AFY816" s="131"/>
      <c r="AFZ816" s="131"/>
      <c r="AGA816" s="131"/>
      <c r="AGB816" s="131"/>
      <c r="AGC816" s="131"/>
      <c r="AGD816" s="131"/>
      <c r="AGE816" s="131"/>
      <c r="AGF816" s="131"/>
      <c r="AGG816" s="131"/>
      <c r="AGH816" s="131"/>
      <c r="AGI816" s="131"/>
      <c r="AGJ816" s="131"/>
      <c r="AGK816" s="131"/>
      <c r="AGL816" s="131"/>
      <c r="AGM816" s="131"/>
      <c r="AGN816" s="131"/>
      <c r="AGO816" s="131"/>
      <c r="AGP816" s="131"/>
      <c r="AGQ816" s="131"/>
      <c r="AGR816" s="131"/>
      <c r="AGS816" s="131"/>
      <c r="AGT816" s="131"/>
      <c r="AGU816" s="131"/>
      <c r="AGV816" s="131"/>
      <c r="AGW816" s="131"/>
      <c r="AGX816" s="131"/>
      <c r="AGY816" s="131"/>
      <c r="AGZ816" s="131"/>
      <c r="AHA816" s="131"/>
      <c r="AHB816" s="131"/>
      <c r="AHC816" s="131"/>
      <c r="AHD816" s="131"/>
      <c r="AHE816" s="131"/>
      <c r="AHF816" s="131"/>
      <c r="AHG816" s="131"/>
      <c r="AHH816" s="131"/>
      <c r="AHI816" s="131"/>
      <c r="AHJ816" s="131"/>
      <c r="AHK816" s="131"/>
      <c r="AHL816" s="131"/>
      <c r="AHM816" s="131"/>
      <c r="AHN816" s="131"/>
      <c r="AHO816" s="131"/>
      <c r="AHP816" s="131"/>
      <c r="AHQ816" s="131"/>
      <c r="AHR816" s="131"/>
      <c r="AHS816" s="131"/>
      <c r="AHT816" s="131"/>
      <c r="AHU816" s="131"/>
      <c r="AHV816" s="131"/>
      <c r="AHW816" s="131"/>
      <c r="AHX816" s="131"/>
      <c r="AHY816" s="131"/>
      <c r="AHZ816" s="131"/>
      <c r="AIA816" s="131"/>
      <c r="AIB816" s="131"/>
      <c r="AIC816" s="131"/>
      <c r="AID816" s="131"/>
      <c r="AIE816" s="131"/>
      <c r="AIF816" s="131"/>
      <c r="AIG816" s="131"/>
      <c r="AIH816" s="131"/>
      <c r="AII816" s="131"/>
      <c r="AIJ816" s="131"/>
      <c r="AIK816" s="131"/>
      <c r="AIL816" s="131"/>
      <c r="AIM816" s="131"/>
      <c r="AIN816" s="131"/>
      <c r="AIO816" s="131"/>
      <c r="AIP816" s="131"/>
      <c r="AIQ816" s="131"/>
      <c r="AIR816" s="131"/>
      <c r="AIS816" s="131"/>
      <c r="AIT816" s="131"/>
      <c r="AIU816" s="131"/>
      <c r="AIV816" s="131"/>
      <c r="AIW816" s="131"/>
      <c r="AIX816" s="131"/>
      <c r="AIY816" s="131"/>
      <c r="AIZ816" s="131"/>
      <c r="AJA816" s="131"/>
      <c r="AJB816" s="131"/>
      <c r="AJC816" s="131"/>
      <c r="AJD816" s="131"/>
      <c r="AJE816" s="131"/>
      <c r="AJF816" s="131"/>
      <c r="AJG816" s="131"/>
      <c r="AJH816" s="131"/>
      <c r="AJI816" s="131"/>
      <c r="AJJ816" s="131"/>
      <c r="AJK816" s="131"/>
      <c r="AJL816" s="131"/>
      <c r="AJM816" s="131"/>
      <c r="AJN816" s="131"/>
      <c r="AJO816" s="131"/>
      <c r="AJP816" s="131"/>
      <c r="AJQ816" s="131"/>
      <c r="AJR816" s="131"/>
      <c r="AJS816" s="131"/>
      <c r="AJT816" s="131"/>
      <c r="AJU816" s="131"/>
      <c r="AJV816" s="131"/>
      <c r="AJW816" s="131"/>
      <c r="AJX816" s="131"/>
      <c r="AJY816" s="131"/>
      <c r="AJZ816" s="131"/>
      <c r="AKA816" s="131"/>
      <c r="AKB816" s="131"/>
      <c r="AKC816" s="131"/>
      <c r="AKD816" s="131"/>
      <c r="AKE816" s="131"/>
      <c r="AKF816" s="131"/>
      <c r="AKG816" s="131"/>
      <c r="AKH816" s="131"/>
      <c r="AKI816" s="131"/>
      <c r="AKJ816" s="131"/>
      <c r="AKK816" s="131"/>
      <c r="AKL816" s="131"/>
      <c r="AKM816" s="131"/>
      <c r="AKN816" s="131"/>
      <c r="AKO816" s="131"/>
      <c r="AKP816" s="131"/>
      <c r="AKQ816" s="131"/>
      <c r="AKR816" s="131"/>
      <c r="AKS816" s="131"/>
      <c r="AKT816" s="131"/>
      <c r="AKU816" s="131"/>
      <c r="AKV816" s="131"/>
      <c r="AKW816" s="131"/>
      <c r="AKX816" s="131"/>
      <c r="AKY816" s="131"/>
      <c r="AKZ816" s="131"/>
      <c r="ALA816" s="131"/>
      <c r="ALB816" s="131"/>
      <c r="ALC816" s="131"/>
      <c r="ALD816" s="131"/>
      <c r="ALE816" s="131"/>
      <c r="ALF816" s="131"/>
      <c r="ALG816" s="131"/>
      <c r="ALH816" s="131"/>
      <c r="ALI816" s="131"/>
      <c r="ALJ816" s="131"/>
      <c r="ALK816" s="131"/>
      <c r="ALL816" s="131"/>
      <c r="ALM816" s="131"/>
      <c r="ALN816" s="131"/>
    </row>
    <row r="817" spans="1:1002" s="508" customFormat="1" ht="24.95" customHeight="1" x14ac:dyDescent="0.25">
      <c r="A817" s="502"/>
      <c r="B817" s="503"/>
      <c r="C817" s="504"/>
      <c r="D817" s="450"/>
      <c r="E817" s="505"/>
      <c r="F817" s="505"/>
      <c r="G817" s="506"/>
      <c r="H817" s="506"/>
      <c r="I817" s="507"/>
      <c r="J817" s="565"/>
      <c r="K817" s="454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  <c r="EC817" s="131"/>
      <c r="ED817" s="131"/>
      <c r="EE817" s="131"/>
      <c r="EF817" s="131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31"/>
      <c r="EQ817" s="131"/>
      <c r="ER817" s="131"/>
      <c r="ES817" s="131"/>
      <c r="ET817" s="131"/>
      <c r="EU817" s="131"/>
      <c r="EV817" s="131"/>
      <c r="EW817" s="131"/>
      <c r="EX817" s="131"/>
      <c r="EY817" s="131"/>
      <c r="EZ817" s="131"/>
      <c r="FA817" s="131"/>
      <c r="FB817" s="131"/>
      <c r="FC817" s="131"/>
      <c r="FD817" s="131"/>
      <c r="FE817" s="131"/>
      <c r="FF817" s="131"/>
      <c r="FG817" s="131"/>
      <c r="FH817" s="131"/>
      <c r="FI817" s="131"/>
      <c r="FJ817" s="131"/>
      <c r="FK817" s="131"/>
      <c r="FL817" s="131"/>
      <c r="FM817" s="131"/>
      <c r="FN817" s="131"/>
      <c r="FO817" s="131"/>
      <c r="FP817" s="131"/>
      <c r="FQ817" s="131"/>
      <c r="FR817" s="131"/>
      <c r="FS817" s="131"/>
      <c r="FT817" s="131"/>
      <c r="FU817" s="131"/>
      <c r="FV817" s="131"/>
      <c r="FW817" s="131"/>
      <c r="FX817" s="131"/>
      <c r="FY817" s="131"/>
      <c r="FZ817" s="131"/>
      <c r="GA817" s="131"/>
      <c r="GB817" s="131"/>
      <c r="GC817" s="131"/>
      <c r="GD817" s="131"/>
      <c r="GE817" s="131"/>
      <c r="GF817" s="131"/>
      <c r="GG817" s="131"/>
      <c r="GH817" s="131"/>
      <c r="GI817" s="131"/>
      <c r="GJ817" s="131"/>
      <c r="GK817" s="131"/>
      <c r="GL817" s="131"/>
      <c r="GM817" s="131"/>
      <c r="GN817" s="131"/>
      <c r="GO817" s="131"/>
      <c r="GP817" s="131"/>
      <c r="GQ817" s="131"/>
      <c r="GR817" s="131"/>
      <c r="GS817" s="131"/>
      <c r="GT817" s="131"/>
      <c r="GU817" s="131"/>
      <c r="GV817" s="131"/>
      <c r="GW817" s="131"/>
      <c r="GX817" s="131"/>
      <c r="GY817" s="131"/>
      <c r="GZ817" s="131"/>
      <c r="HA817" s="131"/>
      <c r="HB817" s="131"/>
      <c r="HC817" s="131"/>
      <c r="HD817" s="131"/>
      <c r="HE817" s="131"/>
      <c r="HF817" s="131"/>
      <c r="HG817" s="131"/>
      <c r="HH817" s="131"/>
      <c r="HI817" s="131"/>
      <c r="HJ817" s="131"/>
      <c r="HK817" s="131"/>
      <c r="HL817" s="131"/>
      <c r="HM817" s="131"/>
      <c r="HN817" s="131"/>
      <c r="HO817" s="131"/>
      <c r="HP817" s="131"/>
      <c r="HQ817" s="131"/>
      <c r="HR817" s="131"/>
      <c r="HS817" s="131"/>
      <c r="HT817" s="131"/>
      <c r="HU817" s="131"/>
      <c r="HV817" s="131"/>
      <c r="HW817" s="131"/>
      <c r="HX817" s="131"/>
      <c r="HY817" s="131"/>
      <c r="HZ817" s="131"/>
      <c r="IA817" s="131"/>
      <c r="IB817" s="131"/>
      <c r="IC817" s="131"/>
      <c r="ID817" s="131"/>
      <c r="IE817" s="131"/>
      <c r="IF817" s="131"/>
      <c r="IG817" s="131"/>
      <c r="IH817" s="131"/>
      <c r="II817" s="131"/>
      <c r="IJ817" s="131"/>
      <c r="IK817" s="131"/>
      <c r="IL817" s="131"/>
      <c r="IM817" s="131"/>
      <c r="IN817" s="131"/>
      <c r="IO817" s="131"/>
      <c r="IP817" s="131"/>
      <c r="IQ817" s="131"/>
      <c r="IR817" s="131"/>
      <c r="IS817" s="131"/>
      <c r="IT817" s="131"/>
      <c r="IU817" s="131"/>
      <c r="IV817" s="131"/>
      <c r="IW817" s="131"/>
      <c r="IX817" s="131"/>
      <c r="IY817" s="131"/>
      <c r="IZ817" s="131"/>
      <c r="JA817" s="131"/>
      <c r="JB817" s="131"/>
      <c r="JC817" s="131"/>
      <c r="JD817" s="131"/>
      <c r="JE817" s="131"/>
      <c r="JF817" s="131"/>
      <c r="JG817" s="131"/>
      <c r="JH817" s="131"/>
      <c r="JI817" s="131"/>
      <c r="JJ817" s="131"/>
      <c r="JK817" s="131"/>
      <c r="JL817" s="131"/>
      <c r="JM817" s="131"/>
      <c r="JN817" s="131"/>
      <c r="JO817" s="131"/>
      <c r="JP817" s="131"/>
      <c r="JQ817" s="131"/>
      <c r="JR817" s="131"/>
      <c r="JS817" s="131"/>
      <c r="JT817" s="131"/>
      <c r="JU817" s="131"/>
      <c r="JV817" s="131"/>
      <c r="JW817" s="131"/>
      <c r="JX817" s="131"/>
      <c r="JY817" s="131"/>
      <c r="JZ817" s="131"/>
      <c r="KA817" s="131"/>
      <c r="KB817" s="131"/>
      <c r="KC817" s="131"/>
      <c r="KD817" s="131"/>
      <c r="KE817" s="131"/>
      <c r="KF817" s="131"/>
      <c r="KG817" s="131"/>
      <c r="KH817" s="131"/>
      <c r="KI817" s="131"/>
      <c r="KJ817" s="131"/>
      <c r="KK817" s="131"/>
      <c r="KL817" s="131"/>
      <c r="KM817" s="131"/>
      <c r="KN817" s="131"/>
      <c r="KO817" s="131"/>
      <c r="KP817" s="131"/>
      <c r="KQ817" s="131"/>
      <c r="KR817" s="131"/>
      <c r="KS817" s="131"/>
      <c r="KT817" s="131"/>
      <c r="KU817" s="131"/>
      <c r="KV817" s="131"/>
      <c r="KW817" s="131"/>
      <c r="KX817" s="131"/>
      <c r="KY817" s="131"/>
      <c r="KZ817" s="131"/>
      <c r="LA817" s="131"/>
      <c r="LB817" s="131"/>
      <c r="LC817" s="131"/>
      <c r="LD817" s="131"/>
      <c r="LE817" s="131"/>
      <c r="LF817" s="131"/>
      <c r="LG817" s="131"/>
      <c r="LH817" s="131"/>
      <c r="LI817" s="131"/>
      <c r="LJ817" s="131"/>
      <c r="LK817" s="131"/>
      <c r="LL817" s="131"/>
      <c r="LM817" s="131"/>
      <c r="LN817" s="131"/>
      <c r="LO817" s="131"/>
      <c r="LP817" s="131"/>
      <c r="LQ817" s="131"/>
      <c r="LR817" s="131"/>
      <c r="LS817" s="131"/>
      <c r="LT817" s="131"/>
      <c r="LU817" s="131"/>
      <c r="LV817" s="131"/>
      <c r="LW817" s="131"/>
      <c r="LX817" s="131"/>
      <c r="LY817" s="131"/>
      <c r="LZ817" s="131"/>
      <c r="MA817" s="131"/>
      <c r="MB817" s="131"/>
      <c r="MC817" s="131"/>
      <c r="MD817" s="131"/>
      <c r="ME817" s="131"/>
      <c r="MF817" s="131"/>
      <c r="MG817" s="131"/>
      <c r="MH817" s="131"/>
      <c r="MI817" s="131"/>
      <c r="MJ817" s="131"/>
      <c r="MK817" s="131"/>
      <c r="ML817" s="131"/>
      <c r="MM817" s="131"/>
      <c r="MN817" s="131"/>
      <c r="MO817" s="131"/>
      <c r="MP817" s="131"/>
      <c r="MQ817" s="131"/>
      <c r="MR817" s="131"/>
      <c r="MS817" s="131"/>
      <c r="MT817" s="131"/>
      <c r="MU817" s="131"/>
      <c r="MV817" s="131"/>
      <c r="MW817" s="131"/>
      <c r="MX817" s="131"/>
      <c r="MY817" s="131"/>
      <c r="MZ817" s="131"/>
      <c r="NA817" s="131"/>
      <c r="NB817" s="131"/>
      <c r="NC817" s="131"/>
      <c r="ND817" s="131"/>
      <c r="NE817" s="131"/>
      <c r="NF817" s="131"/>
      <c r="NG817" s="131"/>
      <c r="NH817" s="131"/>
      <c r="NI817" s="131"/>
      <c r="NJ817" s="131"/>
      <c r="NK817" s="131"/>
      <c r="NL817" s="131"/>
      <c r="NM817" s="131"/>
      <c r="NN817" s="131"/>
      <c r="NO817" s="131"/>
      <c r="NP817" s="131"/>
      <c r="NQ817" s="131"/>
      <c r="NR817" s="131"/>
      <c r="NS817" s="131"/>
      <c r="NT817" s="131"/>
      <c r="NU817" s="131"/>
      <c r="NV817" s="131"/>
      <c r="NW817" s="131"/>
      <c r="NX817" s="131"/>
      <c r="NY817" s="131"/>
      <c r="NZ817" s="131"/>
      <c r="OA817" s="131"/>
      <c r="OB817" s="131"/>
      <c r="OC817" s="131"/>
      <c r="OD817" s="131"/>
      <c r="OE817" s="131"/>
      <c r="OF817" s="131"/>
      <c r="OG817" s="131"/>
      <c r="OH817" s="131"/>
      <c r="OI817" s="131"/>
      <c r="OJ817" s="131"/>
      <c r="OK817" s="131"/>
      <c r="OL817" s="131"/>
      <c r="OM817" s="131"/>
      <c r="ON817" s="131"/>
      <c r="OO817" s="131"/>
      <c r="OP817" s="131"/>
      <c r="OQ817" s="131"/>
      <c r="OR817" s="131"/>
      <c r="OS817" s="131"/>
      <c r="OT817" s="131"/>
      <c r="OU817" s="131"/>
      <c r="OV817" s="131"/>
      <c r="OW817" s="131"/>
      <c r="OX817" s="131"/>
      <c r="OY817" s="131"/>
      <c r="OZ817" s="131"/>
      <c r="PA817" s="131"/>
      <c r="PB817" s="131"/>
      <c r="PC817" s="131"/>
      <c r="PD817" s="131"/>
      <c r="PE817" s="131"/>
      <c r="PF817" s="131"/>
      <c r="PG817" s="131"/>
      <c r="PH817" s="131"/>
      <c r="PI817" s="131"/>
      <c r="PJ817" s="131"/>
      <c r="PK817" s="131"/>
      <c r="PL817" s="131"/>
      <c r="PM817" s="131"/>
      <c r="PN817" s="131"/>
      <c r="PO817" s="131"/>
      <c r="PP817" s="131"/>
      <c r="PQ817" s="131"/>
      <c r="PR817" s="131"/>
      <c r="PS817" s="131"/>
      <c r="PT817" s="131"/>
      <c r="PU817" s="131"/>
      <c r="PV817" s="131"/>
      <c r="PW817" s="131"/>
      <c r="PX817" s="131"/>
      <c r="PY817" s="131"/>
      <c r="PZ817" s="131"/>
      <c r="QA817" s="131"/>
      <c r="QB817" s="131"/>
      <c r="QC817" s="131"/>
      <c r="QD817" s="131"/>
      <c r="QE817" s="131"/>
      <c r="QF817" s="131"/>
      <c r="QG817" s="131"/>
      <c r="QH817" s="131"/>
      <c r="QI817" s="131"/>
      <c r="QJ817" s="131"/>
      <c r="QK817" s="131"/>
      <c r="QL817" s="131"/>
      <c r="QM817" s="131"/>
      <c r="QN817" s="131"/>
      <c r="QO817" s="131"/>
      <c r="QP817" s="131"/>
      <c r="QQ817" s="131"/>
      <c r="QR817" s="131"/>
      <c r="QS817" s="131"/>
      <c r="QT817" s="131"/>
      <c r="QU817" s="131"/>
      <c r="QV817" s="131"/>
      <c r="QW817" s="131"/>
      <c r="QX817" s="131"/>
      <c r="QY817" s="131"/>
      <c r="QZ817" s="131"/>
      <c r="RA817" s="131"/>
      <c r="RB817" s="131"/>
      <c r="RC817" s="131"/>
      <c r="RD817" s="131"/>
      <c r="RE817" s="131"/>
      <c r="RF817" s="131"/>
      <c r="RG817" s="131"/>
      <c r="RH817" s="131"/>
      <c r="RI817" s="131"/>
      <c r="RJ817" s="131"/>
      <c r="RK817" s="131"/>
      <c r="RL817" s="131"/>
      <c r="RM817" s="131"/>
      <c r="RN817" s="131"/>
      <c r="RO817" s="131"/>
      <c r="RP817" s="131"/>
      <c r="RQ817" s="131"/>
      <c r="RR817" s="131"/>
      <c r="RS817" s="131"/>
      <c r="RT817" s="131"/>
      <c r="RU817" s="131"/>
      <c r="RV817" s="131"/>
      <c r="RW817" s="131"/>
      <c r="RX817" s="131"/>
      <c r="RY817" s="131"/>
      <c r="RZ817" s="131"/>
      <c r="SA817" s="131"/>
      <c r="SB817" s="131"/>
      <c r="SC817" s="131"/>
      <c r="SD817" s="131"/>
      <c r="SE817" s="131"/>
      <c r="SF817" s="131"/>
      <c r="SG817" s="131"/>
      <c r="SH817" s="131"/>
      <c r="SI817" s="131"/>
      <c r="SJ817" s="131"/>
      <c r="SK817" s="131"/>
      <c r="SL817" s="131"/>
      <c r="SM817" s="131"/>
      <c r="SN817" s="131"/>
      <c r="SO817" s="131"/>
      <c r="SP817" s="131"/>
      <c r="SQ817" s="131"/>
      <c r="SR817" s="131"/>
      <c r="SS817" s="131"/>
      <c r="ST817" s="131"/>
      <c r="SU817" s="131"/>
      <c r="SV817" s="131"/>
      <c r="SW817" s="131"/>
      <c r="SX817" s="131"/>
      <c r="SY817" s="131"/>
      <c r="SZ817" s="131"/>
      <c r="TA817" s="131"/>
      <c r="TB817" s="131"/>
      <c r="TC817" s="131"/>
      <c r="TD817" s="131"/>
      <c r="TE817" s="131"/>
      <c r="TF817" s="131"/>
      <c r="TG817" s="131"/>
      <c r="TH817" s="131"/>
      <c r="TI817" s="131"/>
      <c r="TJ817" s="131"/>
      <c r="TK817" s="131"/>
      <c r="TL817" s="131"/>
      <c r="TM817" s="131"/>
      <c r="TN817" s="131"/>
      <c r="TO817" s="131"/>
      <c r="TP817" s="131"/>
      <c r="TQ817" s="131"/>
      <c r="TR817" s="131"/>
      <c r="TS817" s="131"/>
      <c r="TT817" s="131"/>
      <c r="TU817" s="131"/>
      <c r="TV817" s="131"/>
      <c r="TW817" s="131"/>
      <c r="TX817" s="131"/>
      <c r="TY817" s="131"/>
      <c r="TZ817" s="131"/>
      <c r="UA817" s="131"/>
      <c r="UB817" s="131"/>
      <c r="UC817" s="131"/>
      <c r="UD817" s="131"/>
      <c r="UE817" s="131"/>
      <c r="UF817" s="131"/>
      <c r="UG817" s="131"/>
      <c r="UH817" s="131"/>
      <c r="UI817" s="131"/>
      <c r="UJ817" s="131"/>
      <c r="UK817" s="131"/>
      <c r="UL817" s="131"/>
      <c r="UM817" s="131"/>
      <c r="UN817" s="131"/>
      <c r="UO817" s="131"/>
      <c r="UP817" s="131"/>
      <c r="UQ817" s="131"/>
      <c r="UR817" s="131"/>
      <c r="US817" s="131"/>
      <c r="UT817" s="131"/>
      <c r="UU817" s="131"/>
      <c r="UV817" s="131"/>
      <c r="UW817" s="131"/>
      <c r="UX817" s="131"/>
      <c r="UY817" s="131"/>
      <c r="UZ817" s="131"/>
      <c r="VA817" s="131"/>
      <c r="VB817" s="131"/>
      <c r="VC817" s="131"/>
      <c r="VD817" s="131"/>
      <c r="VE817" s="131"/>
      <c r="VF817" s="131"/>
      <c r="VG817" s="131"/>
      <c r="VH817" s="131"/>
      <c r="VI817" s="131"/>
      <c r="VJ817" s="131"/>
      <c r="VK817" s="131"/>
      <c r="VL817" s="131"/>
      <c r="VM817" s="131"/>
      <c r="VN817" s="131"/>
      <c r="VO817" s="131"/>
      <c r="VP817" s="131"/>
      <c r="VQ817" s="131"/>
      <c r="VR817" s="131"/>
      <c r="VS817" s="131"/>
      <c r="VT817" s="131"/>
      <c r="VU817" s="131"/>
      <c r="VV817" s="131"/>
      <c r="VW817" s="131"/>
      <c r="VX817" s="131"/>
      <c r="VY817" s="131"/>
      <c r="VZ817" s="131"/>
      <c r="WA817" s="131"/>
      <c r="WB817" s="131"/>
      <c r="WC817" s="131"/>
      <c r="WD817" s="131"/>
      <c r="WE817" s="131"/>
      <c r="WF817" s="131"/>
      <c r="WG817" s="131"/>
      <c r="WH817" s="131"/>
      <c r="WI817" s="131"/>
      <c r="WJ817" s="131"/>
      <c r="WK817" s="131"/>
      <c r="WL817" s="131"/>
      <c r="WM817" s="131"/>
      <c r="WN817" s="131"/>
      <c r="WO817" s="131"/>
      <c r="WP817" s="131"/>
      <c r="WQ817" s="131"/>
      <c r="WR817" s="131"/>
      <c r="WS817" s="131"/>
      <c r="WT817" s="131"/>
      <c r="WU817" s="131"/>
      <c r="WV817" s="131"/>
      <c r="WW817" s="131"/>
      <c r="WX817" s="131"/>
      <c r="WY817" s="131"/>
      <c r="WZ817" s="131"/>
      <c r="XA817" s="131"/>
      <c r="XB817" s="131"/>
      <c r="XC817" s="131"/>
      <c r="XD817" s="131"/>
      <c r="XE817" s="131"/>
      <c r="XF817" s="131"/>
      <c r="XG817" s="131"/>
      <c r="XH817" s="131"/>
      <c r="XI817" s="131"/>
      <c r="XJ817" s="131"/>
      <c r="XK817" s="131"/>
      <c r="XL817" s="131"/>
      <c r="XM817" s="131"/>
      <c r="XN817" s="131"/>
      <c r="XO817" s="131"/>
      <c r="XP817" s="131"/>
      <c r="XQ817" s="131"/>
      <c r="XR817" s="131"/>
      <c r="XS817" s="131"/>
      <c r="XT817" s="131"/>
      <c r="XU817" s="131"/>
      <c r="XV817" s="131"/>
      <c r="XW817" s="131"/>
      <c r="XX817" s="131"/>
      <c r="XY817" s="131"/>
      <c r="XZ817" s="131"/>
      <c r="YA817" s="131"/>
      <c r="YB817" s="131"/>
      <c r="YC817" s="131"/>
      <c r="YD817" s="131"/>
      <c r="YE817" s="131"/>
      <c r="YF817" s="131"/>
      <c r="YG817" s="131"/>
      <c r="YH817" s="131"/>
      <c r="YI817" s="131"/>
      <c r="YJ817" s="131"/>
      <c r="YK817" s="131"/>
      <c r="YL817" s="131"/>
      <c r="YM817" s="131"/>
      <c r="YN817" s="131"/>
      <c r="YO817" s="131"/>
      <c r="YP817" s="131"/>
      <c r="YQ817" s="131"/>
      <c r="YR817" s="131"/>
      <c r="YS817" s="131"/>
      <c r="YT817" s="131"/>
      <c r="YU817" s="131"/>
      <c r="YV817" s="131"/>
      <c r="YW817" s="131"/>
      <c r="YX817" s="131"/>
      <c r="YY817" s="131"/>
      <c r="YZ817" s="131"/>
      <c r="ZA817" s="131"/>
      <c r="ZB817" s="131"/>
      <c r="ZC817" s="131"/>
      <c r="ZD817" s="131"/>
      <c r="ZE817" s="131"/>
      <c r="ZF817" s="131"/>
      <c r="ZG817" s="131"/>
      <c r="ZH817" s="131"/>
      <c r="ZI817" s="131"/>
      <c r="ZJ817" s="131"/>
      <c r="ZK817" s="131"/>
      <c r="ZL817" s="131"/>
      <c r="ZM817" s="131"/>
      <c r="ZN817" s="131"/>
      <c r="ZO817" s="131"/>
      <c r="ZP817" s="131"/>
      <c r="ZQ817" s="131"/>
      <c r="ZR817" s="131"/>
      <c r="ZS817" s="131"/>
      <c r="ZT817" s="131"/>
      <c r="ZU817" s="131"/>
      <c r="ZV817" s="131"/>
      <c r="ZW817" s="131"/>
      <c r="ZX817" s="131"/>
      <c r="ZY817" s="131"/>
      <c r="ZZ817" s="131"/>
      <c r="AAA817" s="131"/>
      <c r="AAB817" s="131"/>
      <c r="AAC817" s="131"/>
      <c r="AAD817" s="131"/>
      <c r="AAE817" s="131"/>
      <c r="AAF817" s="131"/>
      <c r="AAG817" s="131"/>
      <c r="AAH817" s="131"/>
      <c r="AAI817" s="131"/>
      <c r="AAJ817" s="131"/>
      <c r="AAK817" s="131"/>
      <c r="AAL817" s="131"/>
      <c r="AAM817" s="131"/>
      <c r="AAN817" s="131"/>
      <c r="AAO817" s="131"/>
      <c r="AAP817" s="131"/>
      <c r="AAQ817" s="131"/>
      <c r="AAR817" s="131"/>
      <c r="AAS817" s="131"/>
      <c r="AAT817" s="131"/>
      <c r="AAU817" s="131"/>
      <c r="AAV817" s="131"/>
      <c r="AAW817" s="131"/>
      <c r="AAX817" s="131"/>
      <c r="AAY817" s="131"/>
      <c r="AAZ817" s="131"/>
      <c r="ABA817" s="131"/>
      <c r="ABB817" s="131"/>
      <c r="ABC817" s="131"/>
      <c r="ABD817" s="131"/>
      <c r="ABE817" s="131"/>
      <c r="ABF817" s="131"/>
      <c r="ABG817" s="131"/>
      <c r="ABH817" s="131"/>
      <c r="ABI817" s="131"/>
      <c r="ABJ817" s="131"/>
      <c r="ABK817" s="131"/>
      <c r="ABL817" s="131"/>
      <c r="ABM817" s="131"/>
      <c r="ABN817" s="131"/>
      <c r="ABO817" s="131"/>
      <c r="ABP817" s="131"/>
      <c r="ABQ817" s="131"/>
      <c r="ABR817" s="131"/>
      <c r="ABS817" s="131"/>
      <c r="ABT817" s="131"/>
      <c r="ABU817" s="131"/>
      <c r="ABV817" s="131"/>
      <c r="ABW817" s="131"/>
      <c r="ABX817" s="131"/>
      <c r="ABY817" s="131"/>
      <c r="ABZ817" s="131"/>
      <c r="ACA817" s="131"/>
      <c r="ACB817" s="131"/>
      <c r="ACC817" s="131"/>
      <c r="ACD817" s="131"/>
      <c r="ACE817" s="131"/>
      <c r="ACF817" s="131"/>
      <c r="ACG817" s="131"/>
      <c r="ACH817" s="131"/>
      <c r="ACI817" s="131"/>
      <c r="ACJ817" s="131"/>
      <c r="ACK817" s="131"/>
      <c r="ACL817" s="131"/>
      <c r="ACM817" s="131"/>
      <c r="ACN817" s="131"/>
      <c r="ACO817" s="131"/>
      <c r="ACP817" s="131"/>
      <c r="ACQ817" s="131"/>
      <c r="ACR817" s="131"/>
      <c r="ACS817" s="131"/>
      <c r="ACT817" s="131"/>
      <c r="ACU817" s="131"/>
      <c r="ACV817" s="131"/>
      <c r="ACW817" s="131"/>
      <c r="ACX817" s="131"/>
      <c r="ACY817" s="131"/>
      <c r="ACZ817" s="131"/>
      <c r="ADA817" s="131"/>
      <c r="ADB817" s="131"/>
      <c r="ADC817" s="131"/>
      <c r="ADD817" s="131"/>
      <c r="ADE817" s="131"/>
      <c r="ADF817" s="131"/>
      <c r="ADG817" s="131"/>
      <c r="ADH817" s="131"/>
      <c r="ADI817" s="131"/>
      <c r="ADJ817" s="131"/>
      <c r="ADK817" s="131"/>
      <c r="ADL817" s="131"/>
      <c r="ADM817" s="131"/>
      <c r="ADN817" s="131"/>
      <c r="ADO817" s="131"/>
      <c r="ADP817" s="131"/>
      <c r="ADQ817" s="131"/>
      <c r="ADR817" s="131"/>
      <c r="ADS817" s="131"/>
      <c r="ADT817" s="131"/>
      <c r="ADU817" s="131"/>
      <c r="ADV817" s="131"/>
      <c r="ADW817" s="131"/>
      <c r="ADX817" s="131"/>
      <c r="ADY817" s="131"/>
      <c r="ADZ817" s="131"/>
      <c r="AEA817" s="131"/>
      <c r="AEB817" s="131"/>
      <c r="AEC817" s="131"/>
      <c r="AED817" s="131"/>
      <c r="AEE817" s="131"/>
      <c r="AEF817" s="131"/>
      <c r="AEG817" s="131"/>
      <c r="AEH817" s="131"/>
      <c r="AEI817" s="131"/>
      <c r="AEJ817" s="131"/>
      <c r="AEK817" s="131"/>
      <c r="AEL817" s="131"/>
      <c r="AEM817" s="131"/>
      <c r="AEN817" s="131"/>
      <c r="AEO817" s="131"/>
      <c r="AEP817" s="131"/>
      <c r="AEQ817" s="131"/>
      <c r="AER817" s="131"/>
      <c r="AES817" s="131"/>
      <c r="AET817" s="131"/>
      <c r="AEU817" s="131"/>
      <c r="AEV817" s="131"/>
      <c r="AEW817" s="131"/>
      <c r="AEX817" s="131"/>
      <c r="AEY817" s="131"/>
      <c r="AEZ817" s="131"/>
      <c r="AFA817" s="131"/>
      <c r="AFB817" s="131"/>
      <c r="AFC817" s="131"/>
      <c r="AFD817" s="131"/>
      <c r="AFE817" s="131"/>
      <c r="AFF817" s="131"/>
      <c r="AFG817" s="131"/>
      <c r="AFH817" s="131"/>
      <c r="AFI817" s="131"/>
      <c r="AFJ817" s="131"/>
      <c r="AFK817" s="131"/>
      <c r="AFL817" s="131"/>
      <c r="AFM817" s="131"/>
      <c r="AFN817" s="131"/>
      <c r="AFO817" s="131"/>
      <c r="AFP817" s="131"/>
      <c r="AFQ817" s="131"/>
      <c r="AFR817" s="131"/>
      <c r="AFS817" s="131"/>
      <c r="AFT817" s="131"/>
      <c r="AFU817" s="131"/>
      <c r="AFV817" s="131"/>
      <c r="AFW817" s="131"/>
      <c r="AFX817" s="131"/>
      <c r="AFY817" s="131"/>
      <c r="AFZ817" s="131"/>
      <c r="AGA817" s="131"/>
      <c r="AGB817" s="131"/>
      <c r="AGC817" s="131"/>
      <c r="AGD817" s="131"/>
      <c r="AGE817" s="131"/>
      <c r="AGF817" s="131"/>
      <c r="AGG817" s="131"/>
      <c r="AGH817" s="131"/>
      <c r="AGI817" s="131"/>
      <c r="AGJ817" s="131"/>
      <c r="AGK817" s="131"/>
      <c r="AGL817" s="131"/>
      <c r="AGM817" s="131"/>
      <c r="AGN817" s="131"/>
      <c r="AGO817" s="131"/>
      <c r="AGP817" s="131"/>
      <c r="AGQ817" s="131"/>
      <c r="AGR817" s="131"/>
      <c r="AGS817" s="131"/>
      <c r="AGT817" s="131"/>
      <c r="AGU817" s="131"/>
      <c r="AGV817" s="131"/>
      <c r="AGW817" s="131"/>
      <c r="AGX817" s="131"/>
      <c r="AGY817" s="131"/>
      <c r="AGZ817" s="131"/>
      <c r="AHA817" s="131"/>
      <c r="AHB817" s="131"/>
      <c r="AHC817" s="131"/>
      <c r="AHD817" s="131"/>
      <c r="AHE817" s="131"/>
      <c r="AHF817" s="131"/>
      <c r="AHG817" s="131"/>
      <c r="AHH817" s="131"/>
      <c r="AHI817" s="131"/>
      <c r="AHJ817" s="131"/>
      <c r="AHK817" s="131"/>
      <c r="AHL817" s="131"/>
      <c r="AHM817" s="131"/>
      <c r="AHN817" s="131"/>
      <c r="AHO817" s="131"/>
      <c r="AHP817" s="131"/>
      <c r="AHQ817" s="131"/>
      <c r="AHR817" s="131"/>
      <c r="AHS817" s="131"/>
      <c r="AHT817" s="131"/>
      <c r="AHU817" s="131"/>
      <c r="AHV817" s="131"/>
      <c r="AHW817" s="131"/>
      <c r="AHX817" s="131"/>
      <c r="AHY817" s="131"/>
      <c r="AHZ817" s="131"/>
      <c r="AIA817" s="131"/>
      <c r="AIB817" s="131"/>
      <c r="AIC817" s="131"/>
      <c r="AID817" s="131"/>
      <c r="AIE817" s="131"/>
      <c r="AIF817" s="131"/>
      <c r="AIG817" s="131"/>
      <c r="AIH817" s="131"/>
      <c r="AII817" s="131"/>
      <c r="AIJ817" s="131"/>
      <c r="AIK817" s="131"/>
      <c r="AIL817" s="131"/>
      <c r="AIM817" s="131"/>
      <c r="AIN817" s="131"/>
      <c r="AIO817" s="131"/>
      <c r="AIP817" s="131"/>
      <c r="AIQ817" s="131"/>
      <c r="AIR817" s="131"/>
      <c r="AIS817" s="131"/>
      <c r="AIT817" s="131"/>
      <c r="AIU817" s="131"/>
      <c r="AIV817" s="131"/>
      <c r="AIW817" s="131"/>
      <c r="AIX817" s="131"/>
      <c r="AIY817" s="131"/>
      <c r="AIZ817" s="131"/>
      <c r="AJA817" s="131"/>
      <c r="AJB817" s="131"/>
      <c r="AJC817" s="131"/>
      <c r="AJD817" s="131"/>
      <c r="AJE817" s="131"/>
      <c r="AJF817" s="131"/>
      <c r="AJG817" s="131"/>
      <c r="AJH817" s="131"/>
      <c r="AJI817" s="131"/>
      <c r="AJJ817" s="131"/>
      <c r="AJK817" s="131"/>
      <c r="AJL817" s="131"/>
      <c r="AJM817" s="131"/>
      <c r="AJN817" s="131"/>
      <c r="AJO817" s="131"/>
      <c r="AJP817" s="131"/>
      <c r="AJQ817" s="131"/>
      <c r="AJR817" s="131"/>
      <c r="AJS817" s="131"/>
      <c r="AJT817" s="131"/>
      <c r="AJU817" s="131"/>
      <c r="AJV817" s="131"/>
      <c r="AJW817" s="131"/>
      <c r="AJX817" s="131"/>
      <c r="AJY817" s="131"/>
      <c r="AJZ817" s="131"/>
      <c r="AKA817" s="131"/>
      <c r="AKB817" s="131"/>
      <c r="AKC817" s="131"/>
      <c r="AKD817" s="131"/>
      <c r="AKE817" s="131"/>
      <c r="AKF817" s="131"/>
      <c r="AKG817" s="131"/>
      <c r="AKH817" s="131"/>
      <c r="AKI817" s="131"/>
      <c r="AKJ817" s="131"/>
      <c r="AKK817" s="131"/>
      <c r="AKL817" s="131"/>
      <c r="AKM817" s="131"/>
      <c r="AKN817" s="131"/>
      <c r="AKO817" s="131"/>
      <c r="AKP817" s="131"/>
      <c r="AKQ817" s="131"/>
      <c r="AKR817" s="131"/>
      <c r="AKS817" s="131"/>
      <c r="AKT817" s="131"/>
      <c r="AKU817" s="131"/>
      <c r="AKV817" s="131"/>
      <c r="AKW817" s="131"/>
      <c r="AKX817" s="131"/>
      <c r="AKY817" s="131"/>
      <c r="AKZ817" s="131"/>
      <c r="ALA817" s="131"/>
      <c r="ALB817" s="131"/>
      <c r="ALC817" s="131"/>
      <c r="ALD817" s="131"/>
      <c r="ALE817" s="131"/>
      <c r="ALF817" s="131"/>
      <c r="ALG817" s="131"/>
      <c r="ALH817" s="131"/>
      <c r="ALI817" s="131"/>
      <c r="ALJ817" s="131"/>
      <c r="ALK817" s="131"/>
      <c r="ALL817" s="131"/>
      <c r="ALM817" s="131"/>
      <c r="ALN817" s="131"/>
    </row>
    <row r="818" spans="1:1002" s="508" customFormat="1" ht="24.95" customHeight="1" x14ac:dyDescent="0.25">
      <c r="A818" s="502"/>
      <c r="B818" s="503"/>
      <c r="C818" s="504"/>
      <c r="D818" s="450"/>
      <c r="E818" s="505"/>
      <c r="F818" s="505"/>
      <c r="G818" s="506"/>
      <c r="H818" s="506"/>
      <c r="I818" s="507"/>
      <c r="J818" s="565"/>
      <c r="K818" s="454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  <c r="EC818" s="131"/>
      <c r="ED818" s="131"/>
      <c r="EE818" s="131"/>
      <c r="EF818" s="131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31"/>
      <c r="EQ818" s="131"/>
      <c r="ER818" s="131"/>
      <c r="ES818" s="131"/>
      <c r="ET818" s="131"/>
      <c r="EU818" s="131"/>
      <c r="EV818" s="131"/>
      <c r="EW818" s="131"/>
      <c r="EX818" s="131"/>
      <c r="EY818" s="131"/>
      <c r="EZ818" s="131"/>
      <c r="FA818" s="131"/>
      <c r="FB818" s="131"/>
      <c r="FC818" s="131"/>
      <c r="FD818" s="131"/>
      <c r="FE818" s="131"/>
      <c r="FF818" s="131"/>
      <c r="FG818" s="131"/>
      <c r="FH818" s="131"/>
      <c r="FI818" s="131"/>
      <c r="FJ818" s="131"/>
      <c r="FK818" s="131"/>
      <c r="FL818" s="131"/>
      <c r="FM818" s="131"/>
      <c r="FN818" s="131"/>
      <c r="FO818" s="131"/>
      <c r="FP818" s="131"/>
      <c r="FQ818" s="131"/>
      <c r="FR818" s="131"/>
      <c r="FS818" s="131"/>
      <c r="FT818" s="131"/>
      <c r="FU818" s="131"/>
      <c r="FV818" s="131"/>
      <c r="FW818" s="131"/>
      <c r="FX818" s="131"/>
      <c r="FY818" s="131"/>
      <c r="FZ818" s="131"/>
      <c r="GA818" s="131"/>
      <c r="GB818" s="131"/>
      <c r="GC818" s="131"/>
      <c r="GD818" s="131"/>
      <c r="GE818" s="131"/>
      <c r="GF818" s="131"/>
      <c r="GG818" s="131"/>
      <c r="GH818" s="131"/>
      <c r="GI818" s="131"/>
      <c r="GJ818" s="131"/>
      <c r="GK818" s="131"/>
      <c r="GL818" s="131"/>
      <c r="GM818" s="131"/>
      <c r="GN818" s="131"/>
      <c r="GO818" s="131"/>
      <c r="GP818" s="131"/>
      <c r="GQ818" s="131"/>
      <c r="GR818" s="131"/>
      <c r="GS818" s="131"/>
      <c r="GT818" s="131"/>
      <c r="GU818" s="131"/>
      <c r="GV818" s="131"/>
      <c r="GW818" s="131"/>
      <c r="GX818" s="131"/>
      <c r="GY818" s="131"/>
      <c r="GZ818" s="131"/>
      <c r="HA818" s="131"/>
      <c r="HB818" s="131"/>
      <c r="HC818" s="131"/>
      <c r="HD818" s="131"/>
      <c r="HE818" s="131"/>
      <c r="HF818" s="131"/>
      <c r="HG818" s="131"/>
      <c r="HH818" s="131"/>
      <c r="HI818" s="131"/>
      <c r="HJ818" s="131"/>
      <c r="HK818" s="131"/>
      <c r="HL818" s="131"/>
      <c r="HM818" s="131"/>
      <c r="HN818" s="131"/>
      <c r="HO818" s="131"/>
      <c r="HP818" s="131"/>
      <c r="HQ818" s="131"/>
      <c r="HR818" s="131"/>
      <c r="HS818" s="131"/>
      <c r="HT818" s="131"/>
      <c r="HU818" s="131"/>
      <c r="HV818" s="131"/>
      <c r="HW818" s="131"/>
      <c r="HX818" s="131"/>
      <c r="HY818" s="131"/>
      <c r="HZ818" s="131"/>
      <c r="IA818" s="131"/>
      <c r="IB818" s="131"/>
      <c r="IC818" s="131"/>
      <c r="ID818" s="131"/>
      <c r="IE818" s="131"/>
      <c r="IF818" s="131"/>
      <c r="IG818" s="131"/>
      <c r="IH818" s="131"/>
      <c r="II818" s="131"/>
      <c r="IJ818" s="131"/>
      <c r="IK818" s="131"/>
      <c r="IL818" s="131"/>
      <c r="IM818" s="131"/>
      <c r="IN818" s="131"/>
      <c r="IO818" s="131"/>
      <c r="IP818" s="131"/>
      <c r="IQ818" s="131"/>
      <c r="IR818" s="131"/>
      <c r="IS818" s="131"/>
      <c r="IT818" s="131"/>
      <c r="IU818" s="131"/>
      <c r="IV818" s="131"/>
      <c r="IW818" s="131"/>
      <c r="IX818" s="131"/>
      <c r="IY818" s="131"/>
      <c r="IZ818" s="131"/>
      <c r="JA818" s="131"/>
      <c r="JB818" s="131"/>
      <c r="JC818" s="131"/>
      <c r="JD818" s="131"/>
      <c r="JE818" s="131"/>
      <c r="JF818" s="131"/>
      <c r="JG818" s="131"/>
      <c r="JH818" s="131"/>
      <c r="JI818" s="131"/>
      <c r="JJ818" s="131"/>
      <c r="JK818" s="131"/>
      <c r="JL818" s="131"/>
      <c r="JM818" s="131"/>
      <c r="JN818" s="131"/>
      <c r="JO818" s="131"/>
      <c r="JP818" s="131"/>
      <c r="JQ818" s="131"/>
      <c r="JR818" s="131"/>
      <c r="JS818" s="131"/>
      <c r="JT818" s="131"/>
      <c r="JU818" s="131"/>
      <c r="JV818" s="131"/>
      <c r="JW818" s="131"/>
      <c r="JX818" s="131"/>
      <c r="JY818" s="131"/>
      <c r="JZ818" s="131"/>
      <c r="KA818" s="131"/>
      <c r="KB818" s="131"/>
      <c r="KC818" s="131"/>
      <c r="KD818" s="131"/>
      <c r="KE818" s="131"/>
      <c r="KF818" s="131"/>
      <c r="KG818" s="131"/>
      <c r="KH818" s="131"/>
      <c r="KI818" s="131"/>
      <c r="KJ818" s="131"/>
      <c r="KK818" s="131"/>
      <c r="KL818" s="131"/>
      <c r="KM818" s="131"/>
      <c r="KN818" s="131"/>
      <c r="KO818" s="131"/>
      <c r="KP818" s="131"/>
      <c r="KQ818" s="131"/>
      <c r="KR818" s="131"/>
      <c r="KS818" s="131"/>
      <c r="KT818" s="131"/>
      <c r="KU818" s="131"/>
      <c r="KV818" s="131"/>
      <c r="KW818" s="131"/>
      <c r="KX818" s="131"/>
      <c r="KY818" s="131"/>
      <c r="KZ818" s="131"/>
      <c r="LA818" s="131"/>
      <c r="LB818" s="131"/>
      <c r="LC818" s="131"/>
      <c r="LD818" s="131"/>
      <c r="LE818" s="131"/>
      <c r="LF818" s="131"/>
      <c r="LG818" s="131"/>
      <c r="LH818" s="131"/>
      <c r="LI818" s="131"/>
      <c r="LJ818" s="131"/>
      <c r="LK818" s="131"/>
      <c r="LL818" s="131"/>
      <c r="LM818" s="131"/>
      <c r="LN818" s="131"/>
      <c r="LO818" s="131"/>
      <c r="LP818" s="131"/>
      <c r="LQ818" s="131"/>
      <c r="LR818" s="131"/>
      <c r="LS818" s="131"/>
      <c r="LT818" s="131"/>
      <c r="LU818" s="131"/>
      <c r="LV818" s="131"/>
      <c r="LW818" s="131"/>
      <c r="LX818" s="131"/>
      <c r="LY818" s="131"/>
      <c r="LZ818" s="131"/>
      <c r="MA818" s="131"/>
      <c r="MB818" s="131"/>
      <c r="MC818" s="131"/>
      <c r="MD818" s="131"/>
      <c r="ME818" s="131"/>
      <c r="MF818" s="131"/>
      <c r="MG818" s="131"/>
      <c r="MH818" s="131"/>
      <c r="MI818" s="131"/>
      <c r="MJ818" s="131"/>
      <c r="MK818" s="131"/>
      <c r="ML818" s="131"/>
      <c r="MM818" s="131"/>
      <c r="MN818" s="131"/>
      <c r="MO818" s="131"/>
      <c r="MP818" s="131"/>
      <c r="MQ818" s="131"/>
      <c r="MR818" s="131"/>
      <c r="MS818" s="131"/>
      <c r="MT818" s="131"/>
      <c r="MU818" s="131"/>
      <c r="MV818" s="131"/>
      <c r="MW818" s="131"/>
      <c r="MX818" s="131"/>
      <c r="MY818" s="131"/>
      <c r="MZ818" s="131"/>
      <c r="NA818" s="131"/>
      <c r="NB818" s="131"/>
      <c r="NC818" s="131"/>
      <c r="ND818" s="131"/>
      <c r="NE818" s="131"/>
      <c r="NF818" s="131"/>
      <c r="NG818" s="131"/>
      <c r="NH818" s="131"/>
      <c r="NI818" s="131"/>
      <c r="NJ818" s="131"/>
      <c r="NK818" s="131"/>
      <c r="NL818" s="131"/>
      <c r="NM818" s="131"/>
      <c r="NN818" s="131"/>
      <c r="NO818" s="131"/>
      <c r="NP818" s="131"/>
      <c r="NQ818" s="131"/>
      <c r="NR818" s="131"/>
      <c r="NS818" s="131"/>
      <c r="NT818" s="131"/>
      <c r="NU818" s="131"/>
      <c r="NV818" s="131"/>
      <c r="NW818" s="131"/>
      <c r="NX818" s="131"/>
      <c r="NY818" s="131"/>
      <c r="NZ818" s="131"/>
      <c r="OA818" s="131"/>
      <c r="OB818" s="131"/>
      <c r="OC818" s="131"/>
      <c r="OD818" s="131"/>
      <c r="OE818" s="131"/>
      <c r="OF818" s="131"/>
      <c r="OG818" s="131"/>
      <c r="OH818" s="131"/>
      <c r="OI818" s="131"/>
      <c r="OJ818" s="131"/>
      <c r="OK818" s="131"/>
      <c r="OL818" s="131"/>
      <c r="OM818" s="131"/>
      <c r="ON818" s="131"/>
      <c r="OO818" s="131"/>
      <c r="OP818" s="131"/>
      <c r="OQ818" s="131"/>
      <c r="OR818" s="131"/>
      <c r="OS818" s="131"/>
      <c r="OT818" s="131"/>
      <c r="OU818" s="131"/>
      <c r="OV818" s="131"/>
      <c r="OW818" s="131"/>
      <c r="OX818" s="131"/>
      <c r="OY818" s="131"/>
      <c r="OZ818" s="131"/>
      <c r="PA818" s="131"/>
      <c r="PB818" s="131"/>
      <c r="PC818" s="131"/>
      <c r="PD818" s="131"/>
      <c r="PE818" s="131"/>
      <c r="PF818" s="131"/>
      <c r="PG818" s="131"/>
      <c r="PH818" s="131"/>
      <c r="PI818" s="131"/>
      <c r="PJ818" s="131"/>
      <c r="PK818" s="131"/>
      <c r="PL818" s="131"/>
      <c r="PM818" s="131"/>
      <c r="PN818" s="131"/>
      <c r="PO818" s="131"/>
      <c r="PP818" s="131"/>
      <c r="PQ818" s="131"/>
      <c r="PR818" s="131"/>
      <c r="PS818" s="131"/>
      <c r="PT818" s="131"/>
      <c r="PU818" s="131"/>
      <c r="PV818" s="131"/>
      <c r="PW818" s="131"/>
      <c r="PX818" s="131"/>
      <c r="PY818" s="131"/>
      <c r="PZ818" s="131"/>
      <c r="QA818" s="131"/>
      <c r="QB818" s="131"/>
      <c r="QC818" s="131"/>
      <c r="QD818" s="131"/>
      <c r="QE818" s="131"/>
      <c r="QF818" s="131"/>
      <c r="QG818" s="131"/>
      <c r="QH818" s="131"/>
      <c r="QI818" s="131"/>
      <c r="QJ818" s="131"/>
      <c r="QK818" s="131"/>
      <c r="QL818" s="131"/>
      <c r="QM818" s="131"/>
      <c r="QN818" s="131"/>
      <c r="QO818" s="131"/>
      <c r="QP818" s="131"/>
      <c r="QQ818" s="131"/>
      <c r="QR818" s="131"/>
      <c r="QS818" s="131"/>
      <c r="QT818" s="131"/>
      <c r="QU818" s="131"/>
      <c r="QV818" s="131"/>
      <c r="QW818" s="131"/>
      <c r="QX818" s="131"/>
      <c r="QY818" s="131"/>
      <c r="QZ818" s="131"/>
      <c r="RA818" s="131"/>
      <c r="RB818" s="131"/>
      <c r="RC818" s="131"/>
      <c r="RD818" s="131"/>
      <c r="RE818" s="131"/>
      <c r="RF818" s="131"/>
      <c r="RG818" s="131"/>
      <c r="RH818" s="131"/>
      <c r="RI818" s="131"/>
      <c r="RJ818" s="131"/>
      <c r="RK818" s="131"/>
      <c r="RL818" s="131"/>
      <c r="RM818" s="131"/>
      <c r="RN818" s="131"/>
      <c r="RO818" s="131"/>
      <c r="RP818" s="131"/>
      <c r="RQ818" s="131"/>
      <c r="RR818" s="131"/>
      <c r="RS818" s="131"/>
      <c r="RT818" s="131"/>
      <c r="RU818" s="131"/>
      <c r="RV818" s="131"/>
      <c r="RW818" s="131"/>
      <c r="RX818" s="131"/>
      <c r="RY818" s="131"/>
      <c r="RZ818" s="131"/>
      <c r="SA818" s="131"/>
      <c r="SB818" s="131"/>
      <c r="SC818" s="131"/>
      <c r="SD818" s="131"/>
      <c r="SE818" s="131"/>
      <c r="SF818" s="131"/>
      <c r="SG818" s="131"/>
      <c r="SH818" s="131"/>
      <c r="SI818" s="131"/>
      <c r="SJ818" s="131"/>
      <c r="SK818" s="131"/>
      <c r="SL818" s="131"/>
      <c r="SM818" s="131"/>
      <c r="SN818" s="131"/>
      <c r="SO818" s="131"/>
      <c r="SP818" s="131"/>
      <c r="SQ818" s="131"/>
      <c r="SR818" s="131"/>
      <c r="SS818" s="131"/>
      <c r="ST818" s="131"/>
      <c r="SU818" s="131"/>
      <c r="SV818" s="131"/>
      <c r="SW818" s="131"/>
      <c r="SX818" s="131"/>
      <c r="SY818" s="131"/>
      <c r="SZ818" s="131"/>
      <c r="TA818" s="131"/>
      <c r="TB818" s="131"/>
      <c r="TC818" s="131"/>
      <c r="TD818" s="131"/>
      <c r="TE818" s="131"/>
      <c r="TF818" s="131"/>
      <c r="TG818" s="131"/>
      <c r="TH818" s="131"/>
      <c r="TI818" s="131"/>
      <c r="TJ818" s="131"/>
      <c r="TK818" s="131"/>
      <c r="TL818" s="131"/>
      <c r="TM818" s="131"/>
      <c r="TN818" s="131"/>
      <c r="TO818" s="131"/>
      <c r="TP818" s="131"/>
      <c r="TQ818" s="131"/>
      <c r="TR818" s="131"/>
      <c r="TS818" s="131"/>
      <c r="TT818" s="131"/>
      <c r="TU818" s="131"/>
      <c r="TV818" s="131"/>
      <c r="TW818" s="131"/>
      <c r="TX818" s="131"/>
      <c r="TY818" s="131"/>
      <c r="TZ818" s="131"/>
      <c r="UA818" s="131"/>
      <c r="UB818" s="131"/>
      <c r="UC818" s="131"/>
      <c r="UD818" s="131"/>
      <c r="UE818" s="131"/>
      <c r="UF818" s="131"/>
      <c r="UG818" s="131"/>
      <c r="UH818" s="131"/>
      <c r="UI818" s="131"/>
      <c r="UJ818" s="131"/>
      <c r="UK818" s="131"/>
      <c r="UL818" s="131"/>
      <c r="UM818" s="131"/>
      <c r="UN818" s="131"/>
      <c r="UO818" s="131"/>
      <c r="UP818" s="131"/>
      <c r="UQ818" s="131"/>
      <c r="UR818" s="131"/>
      <c r="US818" s="131"/>
      <c r="UT818" s="131"/>
      <c r="UU818" s="131"/>
      <c r="UV818" s="131"/>
      <c r="UW818" s="131"/>
      <c r="UX818" s="131"/>
      <c r="UY818" s="131"/>
      <c r="UZ818" s="131"/>
      <c r="VA818" s="131"/>
      <c r="VB818" s="131"/>
      <c r="VC818" s="131"/>
      <c r="VD818" s="131"/>
      <c r="VE818" s="131"/>
      <c r="VF818" s="131"/>
      <c r="VG818" s="131"/>
      <c r="VH818" s="131"/>
      <c r="VI818" s="131"/>
      <c r="VJ818" s="131"/>
      <c r="VK818" s="131"/>
      <c r="VL818" s="131"/>
      <c r="VM818" s="131"/>
      <c r="VN818" s="131"/>
      <c r="VO818" s="131"/>
      <c r="VP818" s="131"/>
      <c r="VQ818" s="131"/>
      <c r="VR818" s="131"/>
      <c r="VS818" s="131"/>
      <c r="VT818" s="131"/>
      <c r="VU818" s="131"/>
      <c r="VV818" s="131"/>
      <c r="VW818" s="131"/>
      <c r="VX818" s="131"/>
      <c r="VY818" s="131"/>
      <c r="VZ818" s="131"/>
      <c r="WA818" s="131"/>
      <c r="WB818" s="131"/>
      <c r="WC818" s="131"/>
      <c r="WD818" s="131"/>
      <c r="WE818" s="131"/>
      <c r="WF818" s="131"/>
      <c r="WG818" s="131"/>
      <c r="WH818" s="131"/>
      <c r="WI818" s="131"/>
      <c r="WJ818" s="131"/>
      <c r="WK818" s="131"/>
      <c r="WL818" s="131"/>
      <c r="WM818" s="131"/>
      <c r="WN818" s="131"/>
      <c r="WO818" s="131"/>
      <c r="WP818" s="131"/>
      <c r="WQ818" s="131"/>
      <c r="WR818" s="131"/>
      <c r="WS818" s="131"/>
      <c r="WT818" s="131"/>
      <c r="WU818" s="131"/>
      <c r="WV818" s="131"/>
      <c r="WW818" s="131"/>
      <c r="WX818" s="131"/>
      <c r="WY818" s="131"/>
      <c r="WZ818" s="131"/>
      <c r="XA818" s="131"/>
      <c r="XB818" s="131"/>
      <c r="XC818" s="131"/>
      <c r="XD818" s="131"/>
      <c r="XE818" s="131"/>
      <c r="XF818" s="131"/>
      <c r="XG818" s="131"/>
      <c r="XH818" s="131"/>
      <c r="XI818" s="131"/>
      <c r="XJ818" s="131"/>
      <c r="XK818" s="131"/>
      <c r="XL818" s="131"/>
      <c r="XM818" s="131"/>
      <c r="XN818" s="131"/>
      <c r="XO818" s="131"/>
      <c r="XP818" s="131"/>
      <c r="XQ818" s="131"/>
      <c r="XR818" s="131"/>
      <c r="XS818" s="131"/>
      <c r="XT818" s="131"/>
      <c r="XU818" s="131"/>
      <c r="XV818" s="131"/>
      <c r="XW818" s="131"/>
      <c r="XX818" s="131"/>
      <c r="XY818" s="131"/>
      <c r="XZ818" s="131"/>
      <c r="YA818" s="131"/>
      <c r="YB818" s="131"/>
      <c r="YC818" s="131"/>
      <c r="YD818" s="131"/>
      <c r="YE818" s="131"/>
      <c r="YF818" s="131"/>
      <c r="YG818" s="131"/>
      <c r="YH818" s="131"/>
      <c r="YI818" s="131"/>
      <c r="YJ818" s="131"/>
      <c r="YK818" s="131"/>
      <c r="YL818" s="131"/>
      <c r="YM818" s="131"/>
      <c r="YN818" s="131"/>
      <c r="YO818" s="131"/>
      <c r="YP818" s="131"/>
      <c r="YQ818" s="131"/>
      <c r="YR818" s="131"/>
      <c r="YS818" s="131"/>
      <c r="YT818" s="131"/>
      <c r="YU818" s="131"/>
      <c r="YV818" s="131"/>
      <c r="YW818" s="131"/>
      <c r="YX818" s="131"/>
      <c r="YY818" s="131"/>
      <c r="YZ818" s="131"/>
      <c r="ZA818" s="131"/>
      <c r="ZB818" s="131"/>
      <c r="ZC818" s="131"/>
      <c r="ZD818" s="131"/>
      <c r="ZE818" s="131"/>
      <c r="ZF818" s="131"/>
      <c r="ZG818" s="131"/>
      <c r="ZH818" s="131"/>
      <c r="ZI818" s="131"/>
      <c r="ZJ818" s="131"/>
      <c r="ZK818" s="131"/>
      <c r="ZL818" s="131"/>
      <c r="ZM818" s="131"/>
      <c r="ZN818" s="131"/>
      <c r="ZO818" s="131"/>
      <c r="ZP818" s="131"/>
      <c r="ZQ818" s="131"/>
      <c r="ZR818" s="131"/>
      <c r="ZS818" s="131"/>
      <c r="ZT818" s="131"/>
      <c r="ZU818" s="131"/>
      <c r="ZV818" s="131"/>
      <c r="ZW818" s="131"/>
      <c r="ZX818" s="131"/>
      <c r="ZY818" s="131"/>
      <c r="ZZ818" s="131"/>
      <c r="AAA818" s="131"/>
      <c r="AAB818" s="131"/>
      <c r="AAC818" s="131"/>
      <c r="AAD818" s="131"/>
      <c r="AAE818" s="131"/>
      <c r="AAF818" s="131"/>
      <c r="AAG818" s="131"/>
      <c r="AAH818" s="131"/>
      <c r="AAI818" s="131"/>
      <c r="AAJ818" s="131"/>
      <c r="AAK818" s="131"/>
      <c r="AAL818" s="131"/>
      <c r="AAM818" s="131"/>
      <c r="AAN818" s="131"/>
      <c r="AAO818" s="131"/>
      <c r="AAP818" s="131"/>
      <c r="AAQ818" s="131"/>
      <c r="AAR818" s="131"/>
      <c r="AAS818" s="131"/>
      <c r="AAT818" s="131"/>
      <c r="AAU818" s="131"/>
      <c r="AAV818" s="131"/>
      <c r="AAW818" s="131"/>
      <c r="AAX818" s="131"/>
      <c r="AAY818" s="131"/>
      <c r="AAZ818" s="131"/>
      <c r="ABA818" s="131"/>
      <c r="ABB818" s="131"/>
      <c r="ABC818" s="131"/>
      <c r="ABD818" s="131"/>
      <c r="ABE818" s="131"/>
      <c r="ABF818" s="131"/>
      <c r="ABG818" s="131"/>
      <c r="ABH818" s="131"/>
      <c r="ABI818" s="131"/>
      <c r="ABJ818" s="131"/>
      <c r="ABK818" s="131"/>
      <c r="ABL818" s="131"/>
      <c r="ABM818" s="131"/>
      <c r="ABN818" s="131"/>
      <c r="ABO818" s="131"/>
      <c r="ABP818" s="131"/>
      <c r="ABQ818" s="131"/>
      <c r="ABR818" s="131"/>
      <c r="ABS818" s="131"/>
      <c r="ABT818" s="131"/>
      <c r="ABU818" s="131"/>
      <c r="ABV818" s="131"/>
      <c r="ABW818" s="131"/>
      <c r="ABX818" s="131"/>
      <c r="ABY818" s="131"/>
      <c r="ABZ818" s="131"/>
      <c r="ACA818" s="131"/>
      <c r="ACB818" s="131"/>
      <c r="ACC818" s="131"/>
      <c r="ACD818" s="131"/>
      <c r="ACE818" s="131"/>
      <c r="ACF818" s="131"/>
      <c r="ACG818" s="131"/>
      <c r="ACH818" s="131"/>
      <c r="ACI818" s="131"/>
      <c r="ACJ818" s="131"/>
      <c r="ACK818" s="131"/>
      <c r="ACL818" s="131"/>
      <c r="ACM818" s="131"/>
      <c r="ACN818" s="131"/>
      <c r="ACO818" s="131"/>
      <c r="ACP818" s="131"/>
      <c r="ACQ818" s="131"/>
      <c r="ACR818" s="131"/>
      <c r="ACS818" s="131"/>
      <c r="ACT818" s="131"/>
      <c r="ACU818" s="131"/>
      <c r="ACV818" s="131"/>
      <c r="ACW818" s="131"/>
      <c r="ACX818" s="131"/>
      <c r="ACY818" s="131"/>
      <c r="ACZ818" s="131"/>
      <c r="ADA818" s="131"/>
      <c r="ADB818" s="131"/>
      <c r="ADC818" s="131"/>
      <c r="ADD818" s="131"/>
      <c r="ADE818" s="131"/>
      <c r="ADF818" s="131"/>
      <c r="ADG818" s="131"/>
      <c r="ADH818" s="131"/>
      <c r="ADI818" s="131"/>
      <c r="ADJ818" s="131"/>
      <c r="ADK818" s="131"/>
      <c r="ADL818" s="131"/>
      <c r="ADM818" s="131"/>
      <c r="ADN818" s="131"/>
      <c r="ADO818" s="131"/>
      <c r="ADP818" s="131"/>
      <c r="ADQ818" s="131"/>
      <c r="ADR818" s="131"/>
      <c r="ADS818" s="131"/>
      <c r="ADT818" s="131"/>
      <c r="ADU818" s="131"/>
      <c r="ADV818" s="131"/>
      <c r="ADW818" s="131"/>
      <c r="ADX818" s="131"/>
      <c r="ADY818" s="131"/>
      <c r="ADZ818" s="131"/>
      <c r="AEA818" s="131"/>
      <c r="AEB818" s="131"/>
      <c r="AEC818" s="131"/>
      <c r="AED818" s="131"/>
      <c r="AEE818" s="131"/>
      <c r="AEF818" s="131"/>
      <c r="AEG818" s="131"/>
      <c r="AEH818" s="131"/>
      <c r="AEI818" s="131"/>
      <c r="AEJ818" s="131"/>
      <c r="AEK818" s="131"/>
      <c r="AEL818" s="131"/>
      <c r="AEM818" s="131"/>
      <c r="AEN818" s="131"/>
      <c r="AEO818" s="131"/>
      <c r="AEP818" s="131"/>
      <c r="AEQ818" s="131"/>
      <c r="AER818" s="131"/>
      <c r="AES818" s="131"/>
      <c r="AET818" s="131"/>
      <c r="AEU818" s="131"/>
      <c r="AEV818" s="131"/>
      <c r="AEW818" s="131"/>
      <c r="AEX818" s="131"/>
      <c r="AEY818" s="131"/>
      <c r="AEZ818" s="131"/>
      <c r="AFA818" s="131"/>
      <c r="AFB818" s="131"/>
      <c r="AFC818" s="131"/>
      <c r="AFD818" s="131"/>
      <c r="AFE818" s="131"/>
      <c r="AFF818" s="131"/>
      <c r="AFG818" s="131"/>
      <c r="AFH818" s="131"/>
      <c r="AFI818" s="131"/>
      <c r="AFJ818" s="131"/>
      <c r="AFK818" s="131"/>
      <c r="AFL818" s="131"/>
      <c r="AFM818" s="131"/>
      <c r="AFN818" s="131"/>
      <c r="AFO818" s="131"/>
      <c r="AFP818" s="131"/>
      <c r="AFQ818" s="131"/>
      <c r="AFR818" s="131"/>
      <c r="AFS818" s="131"/>
      <c r="AFT818" s="131"/>
      <c r="AFU818" s="131"/>
      <c r="AFV818" s="131"/>
      <c r="AFW818" s="131"/>
      <c r="AFX818" s="131"/>
      <c r="AFY818" s="131"/>
      <c r="AFZ818" s="131"/>
      <c r="AGA818" s="131"/>
      <c r="AGB818" s="131"/>
      <c r="AGC818" s="131"/>
      <c r="AGD818" s="131"/>
      <c r="AGE818" s="131"/>
      <c r="AGF818" s="131"/>
      <c r="AGG818" s="131"/>
      <c r="AGH818" s="131"/>
      <c r="AGI818" s="131"/>
      <c r="AGJ818" s="131"/>
      <c r="AGK818" s="131"/>
      <c r="AGL818" s="131"/>
      <c r="AGM818" s="131"/>
      <c r="AGN818" s="131"/>
      <c r="AGO818" s="131"/>
      <c r="AGP818" s="131"/>
      <c r="AGQ818" s="131"/>
      <c r="AGR818" s="131"/>
      <c r="AGS818" s="131"/>
      <c r="AGT818" s="131"/>
      <c r="AGU818" s="131"/>
      <c r="AGV818" s="131"/>
      <c r="AGW818" s="131"/>
      <c r="AGX818" s="131"/>
      <c r="AGY818" s="131"/>
      <c r="AGZ818" s="131"/>
      <c r="AHA818" s="131"/>
      <c r="AHB818" s="131"/>
      <c r="AHC818" s="131"/>
      <c r="AHD818" s="131"/>
      <c r="AHE818" s="131"/>
      <c r="AHF818" s="131"/>
      <c r="AHG818" s="131"/>
      <c r="AHH818" s="131"/>
      <c r="AHI818" s="131"/>
      <c r="AHJ818" s="131"/>
      <c r="AHK818" s="131"/>
      <c r="AHL818" s="131"/>
      <c r="AHM818" s="131"/>
      <c r="AHN818" s="131"/>
      <c r="AHO818" s="131"/>
      <c r="AHP818" s="131"/>
      <c r="AHQ818" s="131"/>
      <c r="AHR818" s="131"/>
      <c r="AHS818" s="131"/>
      <c r="AHT818" s="131"/>
      <c r="AHU818" s="131"/>
      <c r="AHV818" s="131"/>
      <c r="AHW818" s="131"/>
      <c r="AHX818" s="131"/>
      <c r="AHY818" s="131"/>
      <c r="AHZ818" s="131"/>
      <c r="AIA818" s="131"/>
      <c r="AIB818" s="131"/>
      <c r="AIC818" s="131"/>
      <c r="AID818" s="131"/>
      <c r="AIE818" s="131"/>
      <c r="AIF818" s="131"/>
      <c r="AIG818" s="131"/>
      <c r="AIH818" s="131"/>
      <c r="AII818" s="131"/>
      <c r="AIJ818" s="131"/>
      <c r="AIK818" s="131"/>
      <c r="AIL818" s="131"/>
      <c r="AIM818" s="131"/>
      <c r="AIN818" s="131"/>
      <c r="AIO818" s="131"/>
      <c r="AIP818" s="131"/>
      <c r="AIQ818" s="131"/>
      <c r="AIR818" s="131"/>
      <c r="AIS818" s="131"/>
      <c r="AIT818" s="131"/>
      <c r="AIU818" s="131"/>
      <c r="AIV818" s="131"/>
      <c r="AIW818" s="131"/>
      <c r="AIX818" s="131"/>
      <c r="AIY818" s="131"/>
      <c r="AIZ818" s="131"/>
      <c r="AJA818" s="131"/>
      <c r="AJB818" s="131"/>
      <c r="AJC818" s="131"/>
      <c r="AJD818" s="131"/>
      <c r="AJE818" s="131"/>
      <c r="AJF818" s="131"/>
      <c r="AJG818" s="131"/>
      <c r="AJH818" s="131"/>
      <c r="AJI818" s="131"/>
      <c r="AJJ818" s="131"/>
      <c r="AJK818" s="131"/>
      <c r="AJL818" s="131"/>
      <c r="AJM818" s="131"/>
      <c r="AJN818" s="131"/>
      <c r="AJO818" s="131"/>
      <c r="AJP818" s="131"/>
      <c r="AJQ818" s="131"/>
      <c r="AJR818" s="131"/>
      <c r="AJS818" s="131"/>
      <c r="AJT818" s="131"/>
      <c r="AJU818" s="131"/>
      <c r="AJV818" s="131"/>
      <c r="AJW818" s="131"/>
      <c r="AJX818" s="131"/>
      <c r="AJY818" s="131"/>
      <c r="AJZ818" s="131"/>
      <c r="AKA818" s="131"/>
      <c r="AKB818" s="131"/>
      <c r="AKC818" s="131"/>
      <c r="AKD818" s="131"/>
      <c r="AKE818" s="131"/>
      <c r="AKF818" s="131"/>
      <c r="AKG818" s="131"/>
      <c r="AKH818" s="131"/>
      <c r="AKI818" s="131"/>
      <c r="AKJ818" s="131"/>
      <c r="AKK818" s="131"/>
      <c r="AKL818" s="131"/>
      <c r="AKM818" s="131"/>
      <c r="AKN818" s="131"/>
      <c r="AKO818" s="131"/>
      <c r="AKP818" s="131"/>
      <c r="AKQ818" s="131"/>
      <c r="AKR818" s="131"/>
      <c r="AKS818" s="131"/>
      <c r="AKT818" s="131"/>
      <c r="AKU818" s="131"/>
      <c r="AKV818" s="131"/>
      <c r="AKW818" s="131"/>
      <c r="AKX818" s="131"/>
      <c r="AKY818" s="131"/>
      <c r="AKZ818" s="131"/>
      <c r="ALA818" s="131"/>
      <c r="ALB818" s="131"/>
      <c r="ALC818" s="131"/>
      <c r="ALD818" s="131"/>
      <c r="ALE818" s="131"/>
      <c r="ALF818" s="131"/>
      <c r="ALG818" s="131"/>
      <c r="ALH818" s="131"/>
      <c r="ALI818" s="131"/>
      <c r="ALJ818" s="131"/>
      <c r="ALK818" s="131"/>
      <c r="ALL818" s="131"/>
      <c r="ALM818" s="131"/>
      <c r="ALN818" s="131"/>
    </row>
    <row r="819" spans="1:1002" s="508" customFormat="1" ht="24.95" customHeight="1" x14ac:dyDescent="0.25">
      <c r="A819" s="502"/>
      <c r="B819" s="503"/>
      <c r="C819" s="504"/>
      <c r="D819" s="450"/>
      <c r="E819" s="505"/>
      <c r="F819" s="505"/>
      <c r="G819" s="506"/>
      <c r="H819" s="506"/>
      <c r="I819" s="507"/>
      <c r="J819" s="565"/>
      <c r="K819" s="454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  <c r="EC819" s="131"/>
      <c r="ED819" s="131"/>
      <c r="EE819" s="131"/>
      <c r="EF819" s="131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31"/>
      <c r="EQ819" s="131"/>
      <c r="ER819" s="131"/>
      <c r="ES819" s="131"/>
      <c r="ET819" s="131"/>
      <c r="EU819" s="131"/>
      <c r="EV819" s="131"/>
      <c r="EW819" s="131"/>
      <c r="EX819" s="131"/>
      <c r="EY819" s="131"/>
      <c r="EZ819" s="131"/>
      <c r="FA819" s="131"/>
      <c r="FB819" s="131"/>
      <c r="FC819" s="131"/>
      <c r="FD819" s="131"/>
      <c r="FE819" s="131"/>
      <c r="FF819" s="131"/>
      <c r="FG819" s="131"/>
      <c r="FH819" s="131"/>
      <c r="FI819" s="131"/>
      <c r="FJ819" s="131"/>
      <c r="FK819" s="131"/>
      <c r="FL819" s="131"/>
      <c r="FM819" s="131"/>
      <c r="FN819" s="131"/>
      <c r="FO819" s="131"/>
      <c r="FP819" s="131"/>
      <c r="FQ819" s="131"/>
      <c r="FR819" s="131"/>
      <c r="FS819" s="131"/>
      <c r="FT819" s="131"/>
      <c r="FU819" s="131"/>
      <c r="FV819" s="131"/>
      <c r="FW819" s="131"/>
      <c r="FX819" s="131"/>
      <c r="FY819" s="131"/>
      <c r="FZ819" s="131"/>
      <c r="GA819" s="131"/>
      <c r="GB819" s="131"/>
      <c r="GC819" s="131"/>
      <c r="GD819" s="131"/>
      <c r="GE819" s="131"/>
      <c r="GF819" s="131"/>
      <c r="GG819" s="131"/>
      <c r="GH819" s="131"/>
      <c r="GI819" s="131"/>
      <c r="GJ819" s="131"/>
      <c r="GK819" s="131"/>
      <c r="GL819" s="131"/>
      <c r="GM819" s="131"/>
      <c r="GN819" s="131"/>
      <c r="GO819" s="131"/>
      <c r="GP819" s="131"/>
      <c r="GQ819" s="131"/>
      <c r="GR819" s="131"/>
      <c r="GS819" s="131"/>
      <c r="GT819" s="131"/>
      <c r="GU819" s="131"/>
      <c r="GV819" s="131"/>
      <c r="GW819" s="131"/>
      <c r="GX819" s="131"/>
      <c r="GY819" s="131"/>
      <c r="GZ819" s="131"/>
      <c r="HA819" s="131"/>
      <c r="HB819" s="131"/>
      <c r="HC819" s="131"/>
      <c r="HD819" s="131"/>
      <c r="HE819" s="131"/>
      <c r="HF819" s="131"/>
      <c r="HG819" s="131"/>
      <c r="HH819" s="131"/>
      <c r="HI819" s="131"/>
      <c r="HJ819" s="131"/>
      <c r="HK819" s="131"/>
      <c r="HL819" s="131"/>
      <c r="HM819" s="131"/>
      <c r="HN819" s="131"/>
      <c r="HO819" s="131"/>
      <c r="HP819" s="131"/>
      <c r="HQ819" s="131"/>
      <c r="HR819" s="131"/>
      <c r="HS819" s="131"/>
      <c r="HT819" s="131"/>
      <c r="HU819" s="131"/>
      <c r="HV819" s="131"/>
      <c r="HW819" s="131"/>
      <c r="HX819" s="131"/>
      <c r="HY819" s="131"/>
      <c r="HZ819" s="131"/>
      <c r="IA819" s="131"/>
      <c r="IB819" s="131"/>
      <c r="IC819" s="131"/>
      <c r="ID819" s="131"/>
      <c r="IE819" s="131"/>
      <c r="IF819" s="131"/>
      <c r="IG819" s="131"/>
      <c r="IH819" s="131"/>
      <c r="II819" s="131"/>
      <c r="IJ819" s="131"/>
      <c r="IK819" s="131"/>
      <c r="IL819" s="131"/>
      <c r="IM819" s="131"/>
      <c r="IN819" s="131"/>
      <c r="IO819" s="131"/>
      <c r="IP819" s="131"/>
      <c r="IQ819" s="131"/>
      <c r="IR819" s="131"/>
      <c r="IS819" s="131"/>
      <c r="IT819" s="131"/>
      <c r="IU819" s="131"/>
      <c r="IV819" s="131"/>
      <c r="IW819" s="131"/>
      <c r="IX819" s="131"/>
      <c r="IY819" s="131"/>
      <c r="IZ819" s="131"/>
      <c r="JA819" s="131"/>
      <c r="JB819" s="131"/>
      <c r="JC819" s="131"/>
      <c r="JD819" s="131"/>
      <c r="JE819" s="131"/>
      <c r="JF819" s="131"/>
      <c r="JG819" s="131"/>
      <c r="JH819" s="131"/>
      <c r="JI819" s="131"/>
      <c r="JJ819" s="131"/>
      <c r="JK819" s="131"/>
      <c r="JL819" s="131"/>
      <c r="JM819" s="131"/>
      <c r="JN819" s="131"/>
      <c r="JO819" s="131"/>
      <c r="JP819" s="131"/>
      <c r="JQ819" s="131"/>
      <c r="JR819" s="131"/>
      <c r="JS819" s="131"/>
      <c r="JT819" s="131"/>
      <c r="JU819" s="131"/>
      <c r="JV819" s="131"/>
      <c r="JW819" s="131"/>
      <c r="JX819" s="131"/>
      <c r="JY819" s="131"/>
      <c r="JZ819" s="131"/>
      <c r="KA819" s="131"/>
      <c r="KB819" s="131"/>
      <c r="KC819" s="131"/>
      <c r="KD819" s="131"/>
      <c r="KE819" s="131"/>
      <c r="KF819" s="131"/>
      <c r="KG819" s="131"/>
      <c r="KH819" s="131"/>
      <c r="KI819" s="131"/>
      <c r="KJ819" s="131"/>
      <c r="KK819" s="131"/>
      <c r="KL819" s="131"/>
      <c r="KM819" s="131"/>
      <c r="KN819" s="131"/>
      <c r="KO819" s="131"/>
      <c r="KP819" s="131"/>
      <c r="KQ819" s="131"/>
      <c r="KR819" s="131"/>
      <c r="KS819" s="131"/>
      <c r="KT819" s="131"/>
      <c r="KU819" s="131"/>
      <c r="KV819" s="131"/>
      <c r="KW819" s="131"/>
      <c r="KX819" s="131"/>
      <c r="KY819" s="131"/>
      <c r="KZ819" s="131"/>
      <c r="LA819" s="131"/>
      <c r="LB819" s="131"/>
      <c r="LC819" s="131"/>
      <c r="LD819" s="131"/>
      <c r="LE819" s="131"/>
      <c r="LF819" s="131"/>
      <c r="LG819" s="131"/>
      <c r="LH819" s="131"/>
      <c r="LI819" s="131"/>
      <c r="LJ819" s="131"/>
      <c r="LK819" s="131"/>
      <c r="LL819" s="131"/>
      <c r="LM819" s="131"/>
      <c r="LN819" s="131"/>
      <c r="LO819" s="131"/>
      <c r="LP819" s="131"/>
      <c r="LQ819" s="131"/>
      <c r="LR819" s="131"/>
      <c r="LS819" s="131"/>
      <c r="LT819" s="131"/>
      <c r="LU819" s="131"/>
      <c r="LV819" s="131"/>
      <c r="LW819" s="131"/>
      <c r="LX819" s="131"/>
      <c r="LY819" s="131"/>
      <c r="LZ819" s="131"/>
      <c r="MA819" s="131"/>
      <c r="MB819" s="131"/>
      <c r="MC819" s="131"/>
      <c r="MD819" s="131"/>
      <c r="ME819" s="131"/>
      <c r="MF819" s="131"/>
      <c r="MG819" s="131"/>
      <c r="MH819" s="131"/>
      <c r="MI819" s="131"/>
      <c r="MJ819" s="131"/>
      <c r="MK819" s="131"/>
      <c r="ML819" s="131"/>
      <c r="MM819" s="131"/>
      <c r="MN819" s="131"/>
      <c r="MO819" s="131"/>
      <c r="MP819" s="131"/>
      <c r="MQ819" s="131"/>
      <c r="MR819" s="131"/>
      <c r="MS819" s="131"/>
      <c r="MT819" s="131"/>
      <c r="MU819" s="131"/>
      <c r="MV819" s="131"/>
      <c r="MW819" s="131"/>
      <c r="MX819" s="131"/>
      <c r="MY819" s="131"/>
      <c r="MZ819" s="131"/>
      <c r="NA819" s="131"/>
      <c r="NB819" s="131"/>
      <c r="NC819" s="131"/>
      <c r="ND819" s="131"/>
      <c r="NE819" s="131"/>
      <c r="NF819" s="131"/>
      <c r="NG819" s="131"/>
      <c r="NH819" s="131"/>
      <c r="NI819" s="131"/>
      <c r="NJ819" s="131"/>
      <c r="NK819" s="131"/>
      <c r="NL819" s="131"/>
      <c r="NM819" s="131"/>
      <c r="NN819" s="131"/>
      <c r="NO819" s="131"/>
      <c r="NP819" s="131"/>
      <c r="NQ819" s="131"/>
      <c r="NR819" s="131"/>
      <c r="NS819" s="131"/>
      <c r="NT819" s="131"/>
      <c r="NU819" s="131"/>
      <c r="NV819" s="131"/>
      <c r="NW819" s="131"/>
      <c r="NX819" s="131"/>
      <c r="NY819" s="131"/>
      <c r="NZ819" s="131"/>
      <c r="OA819" s="131"/>
      <c r="OB819" s="131"/>
      <c r="OC819" s="131"/>
      <c r="OD819" s="131"/>
      <c r="OE819" s="131"/>
      <c r="OF819" s="131"/>
      <c r="OG819" s="131"/>
      <c r="OH819" s="131"/>
      <c r="OI819" s="131"/>
      <c r="OJ819" s="131"/>
      <c r="OK819" s="131"/>
      <c r="OL819" s="131"/>
      <c r="OM819" s="131"/>
      <c r="ON819" s="131"/>
      <c r="OO819" s="131"/>
      <c r="OP819" s="131"/>
      <c r="OQ819" s="131"/>
      <c r="OR819" s="131"/>
      <c r="OS819" s="131"/>
      <c r="OT819" s="131"/>
      <c r="OU819" s="131"/>
      <c r="OV819" s="131"/>
      <c r="OW819" s="131"/>
      <c r="OX819" s="131"/>
      <c r="OY819" s="131"/>
      <c r="OZ819" s="131"/>
      <c r="PA819" s="131"/>
      <c r="PB819" s="131"/>
      <c r="PC819" s="131"/>
      <c r="PD819" s="131"/>
      <c r="PE819" s="131"/>
      <c r="PF819" s="131"/>
      <c r="PG819" s="131"/>
      <c r="PH819" s="131"/>
      <c r="PI819" s="131"/>
      <c r="PJ819" s="131"/>
      <c r="PK819" s="131"/>
      <c r="PL819" s="131"/>
      <c r="PM819" s="131"/>
      <c r="PN819" s="131"/>
      <c r="PO819" s="131"/>
      <c r="PP819" s="131"/>
      <c r="PQ819" s="131"/>
      <c r="PR819" s="131"/>
      <c r="PS819" s="131"/>
      <c r="PT819" s="131"/>
      <c r="PU819" s="131"/>
      <c r="PV819" s="131"/>
      <c r="PW819" s="131"/>
      <c r="PX819" s="131"/>
      <c r="PY819" s="131"/>
      <c r="PZ819" s="131"/>
      <c r="QA819" s="131"/>
      <c r="QB819" s="131"/>
      <c r="QC819" s="131"/>
      <c r="QD819" s="131"/>
      <c r="QE819" s="131"/>
      <c r="QF819" s="131"/>
      <c r="QG819" s="131"/>
      <c r="QH819" s="131"/>
      <c r="QI819" s="131"/>
      <c r="QJ819" s="131"/>
      <c r="QK819" s="131"/>
      <c r="QL819" s="131"/>
      <c r="QM819" s="131"/>
      <c r="QN819" s="131"/>
      <c r="QO819" s="131"/>
      <c r="QP819" s="131"/>
      <c r="QQ819" s="131"/>
      <c r="QR819" s="131"/>
      <c r="QS819" s="131"/>
      <c r="QT819" s="131"/>
      <c r="QU819" s="131"/>
      <c r="QV819" s="131"/>
      <c r="QW819" s="131"/>
      <c r="QX819" s="131"/>
      <c r="QY819" s="131"/>
      <c r="QZ819" s="131"/>
      <c r="RA819" s="131"/>
      <c r="RB819" s="131"/>
      <c r="RC819" s="131"/>
      <c r="RD819" s="131"/>
      <c r="RE819" s="131"/>
      <c r="RF819" s="131"/>
      <c r="RG819" s="131"/>
      <c r="RH819" s="131"/>
      <c r="RI819" s="131"/>
      <c r="RJ819" s="131"/>
      <c r="RK819" s="131"/>
      <c r="RL819" s="131"/>
      <c r="RM819" s="131"/>
      <c r="RN819" s="131"/>
      <c r="RO819" s="131"/>
      <c r="RP819" s="131"/>
      <c r="RQ819" s="131"/>
      <c r="RR819" s="131"/>
      <c r="RS819" s="131"/>
      <c r="RT819" s="131"/>
      <c r="RU819" s="131"/>
      <c r="RV819" s="131"/>
      <c r="RW819" s="131"/>
      <c r="RX819" s="131"/>
      <c r="RY819" s="131"/>
      <c r="RZ819" s="131"/>
      <c r="SA819" s="131"/>
      <c r="SB819" s="131"/>
      <c r="SC819" s="131"/>
      <c r="SD819" s="131"/>
      <c r="SE819" s="131"/>
      <c r="SF819" s="131"/>
      <c r="SG819" s="131"/>
      <c r="SH819" s="131"/>
      <c r="SI819" s="131"/>
      <c r="SJ819" s="131"/>
      <c r="SK819" s="131"/>
      <c r="SL819" s="131"/>
      <c r="SM819" s="131"/>
      <c r="SN819" s="131"/>
      <c r="SO819" s="131"/>
      <c r="SP819" s="131"/>
      <c r="SQ819" s="131"/>
      <c r="SR819" s="131"/>
      <c r="SS819" s="131"/>
      <c r="ST819" s="131"/>
      <c r="SU819" s="131"/>
      <c r="SV819" s="131"/>
      <c r="SW819" s="131"/>
      <c r="SX819" s="131"/>
      <c r="SY819" s="131"/>
      <c r="SZ819" s="131"/>
      <c r="TA819" s="131"/>
      <c r="TB819" s="131"/>
      <c r="TC819" s="131"/>
      <c r="TD819" s="131"/>
      <c r="TE819" s="131"/>
      <c r="TF819" s="131"/>
      <c r="TG819" s="131"/>
      <c r="TH819" s="131"/>
      <c r="TI819" s="131"/>
      <c r="TJ819" s="131"/>
      <c r="TK819" s="131"/>
      <c r="TL819" s="131"/>
      <c r="TM819" s="131"/>
      <c r="TN819" s="131"/>
      <c r="TO819" s="131"/>
      <c r="TP819" s="131"/>
      <c r="TQ819" s="131"/>
      <c r="TR819" s="131"/>
      <c r="TS819" s="131"/>
      <c r="TT819" s="131"/>
      <c r="TU819" s="131"/>
      <c r="TV819" s="131"/>
      <c r="TW819" s="131"/>
      <c r="TX819" s="131"/>
      <c r="TY819" s="131"/>
      <c r="TZ819" s="131"/>
      <c r="UA819" s="131"/>
      <c r="UB819" s="131"/>
      <c r="UC819" s="131"/>
      <c r="UD819" s="131"/>
      <c r="UE819" s="131"/>
      <c r="UF819" s="131"/>
      <c r="UG819" s="131"/>
      <c r="UH819" s="131"/>
      <c r="UI819" s="131"/>
      <c r="UJ819" s="131"/>
      <c r="UK819" s="131"/>
      <c r="UL819" s="131"/>
      <c r="UM819" s="131"/>
      <c r="UN819" s="131"/>
      <c r="UO819" s="131"/>
      <c r="UP819" s="131"/>
      <c r="UQ819" s="131"/>
      <c r="UR819" s="131"/>
      <c r="US819" s="131"/>
      <c r="UT819" s="131"/>
      <c r="UU819" s="131"/>
      <c r="UV819" s="131"/>
      <c r="UW819" s="131"/>
      <c r="UX819" s="131"/>
      <c r="UY819" s="131"/>
      <c r="UZ819" s="131"/>
      <c r="VA819" s="131"/>
      <c r="VB819" s="131"/>
      <c r="VC819" s="131"/>
      <c r="VD819" s="131"/>
      <c r="VE819" s="131"/>
      <c r="VF819" s="131"/>
      <c r="VG819" s="131"/>
      <c r="VH819" s="131"/>
      <c r="VI819" s="131"/>
      <c r="VJ819" s="131"/>
      <c r="VK819" s="131"/>
      <c r="VL819" s="131"/>
      <c r="VM819" s="131"/>
      <c r="VN819" s="131"/>
      <c r="VO819" s="131"/>
      <c r="VP819" s="131"/>
      <c r="VQ819" s="131"/>
      <c r="VR819" s="131"/>
      <c r="VS819" s="131"/>
      <c r="VT819" s="131"/>
      <c r="VU819" s="131"/>
      <c r="VV819" s="131"/>
      <c r="VW819" s="131"/>
      <c r="VX819" s="131"/>
      <c r="VY819" s="131"/>
      <c r="VZ819" s="131"/>
      <c r="WA819" s="131"/>
      <c r="WB819" s="131"/>
      <c r="WC819" s="131"/>
      <c r="WD819" s="131"/>
      <c r="WE819" s="131"/>
      <c r="WF819" s="131"/>
      <c r="WG819" s="131"/>
      <c r="WH819" s="131"/>
      <c r="WI819" s="131"/>
      <c r="WJ819" s="131"/>
      <c r="WK819" s="131"/>
      <c r="WL819" s="131"/>
      <c r="WM819" s="131"/>
      <c r="WN819" s="131"/>
      <c r="WO819" s="131"/>
      <c r="WP819" s="131"/>
      <c r="WQ819" s="131"/>
      <c r="WR819" s="131"/>
      <c r="WS819" s="131"/>
      <c r="WT819" s="131"/>
      <c r="WU819" s="131"/>
      <c r="WV819" s="131"/>
      <c r="WW819" s="131"/>
      <c r="WX819" s="131"/>
      <c r="WY819" s="131"/>
      <c r="WZ819" s="131"/>
      <c r="XA819" s="131"/>
      <c r="XB819" s="131"/>
      <c r="XC819" s="131"/>
      <c r="XD819" s="131"/>
      <c r="XE819" s="131"/>
      <c r="XF819" s="131"/>
      <c r="XG819" s="131"/>
      <c r="XH819" s="131"/>
      <c r="XI819" s="131"/>
      <c r="XJ819" s="131"/>
      <c r="XK819" s="131"/>
      <c r="XL819" s="131"/>
      <c r="XM819" s="131"/>
      <c r="XN819" s="131"/>
      <c r="XO819" s="131"/>
      <c r="XP819" s="131"/>
      <c r="XQ819" s="131"/>
      <c r="XR819" s="131"/>
      <c r="XS819" s="131"/>
      <c r="XT819" s="131"/>
      <c r="XU819" s="131"/>
      <c r="XV819" s="131"/>
      <c r="XW819" s="131"/>
      <c r="XX819" s="131"/>
      <c r="XY819" s="131"/>
      <c r="XZ819" s="131"/>
      <c r="YA819" s="131"/>
      <c r="YB819" s="131"/>
      <c r="YC819" s="131"/>
      <c r="YD819" s="131"/>
      <c r="YE819" s="131"/>
      <c r="YF819" s="131"/>
      <c r="YG819" s="131"/>
      <c r="YH819" s="131"/>
      <c r="YI819" s="131"/>
      <c r="YJ819" s="131"/>
      <c r="YK819" s="131"/>
      <c r="YL819" s="131"/>
      <c r="YM819" s="131"/>
      <c r="YN819" s="131"/>
      <c r="YO819" s="131"/>
      <c r="YP819" s="131"/>
      <c r="YQ819" s="131"/>
      <c r="YR819" s="131"/>
      <c r="YS819" s="131"/>
      <c r="YT819" s="131"/>
      <c r="YU819" s="131"/>
      <c r="YV819" s="131"/>
      <c r="YW819" s="131"/>
      <c r="YX819" s="131"/>
      <c r="YY819" s="131"/>
      <c r="YZ819" s="131"/>
      <c r="ZA819" s="131"/>
      <c r="ZB819" s="131"/>
      <c r="ZC819" s="131"/>
      <c r="ZD819" s="131"/>
      <c r="ZE819" s="131"/>
      <c r="ZF819" s="131"/>
      <c r="ZG819" s="131"/>
      <c r="ZH819" s="131"/>
      <c r="ZI819" s="131"/>
      <c r="ZJ819" s="131"/>
      <c r="ZK819" s="131"/>
      <c r="ZL819" s="131"/>
      <c r="ZM819" s="131"/>
      <c r="ZN819" s="131"/>
      <c r="ZO819" s="131"/>
      <c r="ZP819" s="131"/>
      <c r="ZQ819" s="131"/>
      <c r="ZR819" s="131"/>
      <c r="ZS819" s="131"/>
      <c r="ZT819" s="131"/>
      <c r="ZU819" s="131"/>
      <c r="ZV819" s="131"/>
      <c r="ZW819" s="131"/>
      <c r="ZX819" s="131"/>
      <c r="ZY819" s="131"/>
      <c r="ZZ819" s="131"/>
      <c r="AAA819" s="131"/>
      <c r="AAB819" s="131"/>
      <c r="AAC819" s="131"/>
      <c r="AAD819" s="131"/>
      <c r="AAE819" s="131"/>
      <c r="AAF819" s="131"/>
      <c r="AAG819" s="131"/>
      <c r="AAH819" s="131"/>
      <c r="AAI819" s="131"/>
      <c r="AAJ819" s="131"/>
      <c r="AAK819" s="131"/>
      <c r="AAL819" s="131"/>
      <c r="AAM819" s="131"/>
      <c r="AAN819" s="131"/>
      <c r="AAO819" s="131"/>
      <c r="AAP819" s="131"/>
      <c r="AAQ819" s="131"/>
      <c r="AAR819" s="131"/>
      <c r="AAS819" s="131"/>
      <c r="AAT819" s="131"/>
      <c r="AAU819" s="131"/>
      <c r="AAV819" s="131"/>
      <c r="AAW819" s="131"/>
      <c r="AAX819" s="131"/>
      <c r="AAY819" s="131"/>
      <c r="AAZ819" s="131"/>
      <c r="ABA819" s="131"/>
      <c r="ABB819" s="131"/>
      <c r="ABC819" s="131"/>
      <c r="ABD819" s="131"/>
      <c r="ABE819" s="131"/>
      <c r="ABF819" s="131"/>
      <c r="ABG819" s="131"/>
      <c r="ABH819" s="131"/>
      <c r="ABI819" s="131"/>
      <c r="ABJ819" s="131"/>
      <c r="ABK819" s="131"/>
      <c r="ABL819" s="131"/>
      <c r="ABM819" s="131"/>
      <c r="ABN819" s="131"/>
      <c r="ABO819" s="131"/>
      <c r="ABP819" s="131"/>
      <c r="ABQ819" s="131"/>
      <c r="ABR819" s="131"/>
      <c r="ABS819" s="131"/>
      <c r="ABT819" s="131"/>
      <c r="ABU819" s="131"/>
      <c r="ABV819" s="131"/>
      <c r="ABW819" s="131"/>
      <c r="ABX819" s="131"/>
      <c r="ABY819" s="131"/>
      <c r="ABZ819" s="131"/>
      <c r="ACA819" s="131"/>
      <c r="ACB819" s="131"/>
      <c r="ACC819" s="131"/>
      <c r="ACD819" s="131"/>
      <c r="ACE819" s="131"/>
      <c r="ACF819" s="131"/>
      <c r="ACG819" s="131"/>
      <c r="ACH819" s="131"/>
      <c r="ACI819" s="131"/>
      <c r="ACJ819" s="131"/>
      <c r="ACK819" s="131"/>
      <c r="ACL819" s="131"/>
      <c r="ACM819" s="131"/>
      <c r="ACN819" s="131"/>
      <c r="ACO819" s="131"/>
      <c r="ACP819" s="131"/>
      <c r="ACQ819" s="131"/>
      <c r="ACR819" s="131"/>
      <c r="ACS819" s="131"/>
      <c r="ACT819" s="131"/>
      <c r="ACU819" s="131"/>
      <c r="ACV819" s="131"/>
      <c r="ACW819" s="131"/>
      <c r="ACX819" s="131"/>
      <c r="ACY819" s="131"/>
      <c r="ACZ819" s="131"/>
      <c r="ADA819" s="131"/>
      <c r="ADB819" s="131"/>
      <c r="ADC819" s="131"/>
      <c r="ADD819" s="131"/>
      <c r="ADE819" s="131"/>
      <c r="ADF819" s="131"/>
      <c r="ADG819" s="131"/>
      <c r="ADH819" s="131"/>
      <c r="ADI819" s="131"/>
      <c r="ADJ819" s="131"/>
      <c r="ADK819" s="131"/>
      <c r="ADL819" s="131"/>
      <c r="ADM819" s="131"/>
      <c r="ADN819" s="131"/>
      <c r="ADO819" s="131"/>
      <c r="ADP819" s="131"/>
      <c r="ADQ819" s="131"/>
      <c r="ADR819" s="131"/>
      <c r="ADS819" s="131"/>
      <c r="ADT819" s="131"/>
      <c r="ADU819" s="131"/>
      <c r="ADV819" s="131"/>
      <c r="ADW819" s="131"/>
      <c r="ADX819" s="131"/>
      <c r="ADY819" s="131"/>
      <c r="ADZ819" s="131"/>
      <c r="AEA819" s="131"/>
      <c r="AEB819" s="131"/>
      <c r="AEC819" s="131"/>
      <c r="AED819" s="131"/>
      <c r="AEE819" s="131"/>
      <c r="AEF819" s="131"/>
      <c r="AEG819" s="131"/>
      <c r="AEH819" s="131"/>
      <c r="AEI819" s="131"/>
      <c r="AEJ819" s="131"/>
      <c r="AEK819" s="131"/>
      <c r="AEL819" s="131"/>
      <c r="AEM819" s="131"/>
      <c r="AEN819" s="131"/>
      <c r="AEO819" s="131"/>
      <c r="AEP819" s="131"/>
      <c r="AEQ819" s="131"/>
      <c r="AER819" s="131"/>
      <c r="AES819" s="131"/>
      <c r="AET819" s="131"/>
      <c r="AEU819" s="131"/>
      <c r="AEV819" s="131"/>
      <c r="AEW819" s="131"/>
      <c r="AEX819" s="131"/>
      <c r="AEY819" s="131"/>
      <c r="AEZ819" s="131"/>
      <c r="AFA819" s="131"/>
      <c r="AFB819" s="131"/>
      <c r="AFC819" s="131"/>
      <c r="AFD819" s="131"/>
      <c r="AFE819" s="131"/>
      <c r="AFF819" s="131"/>
      <c r="AFG819" s="131"/>
      <c r="AFH819" s="131"/>
      <c r="AFI819" s="131"/>
      <c r="AFJ819" s="131"/>
      <c r="AFK819" s="131"/>
      <c r="AFL819" s="131"/>
      <c r="AFM819" s="131"/>
      <c r="AFN819" s="131"/>
      <c r="AFO819" s="131"/>
      <c r="AFP819" s="131"/>
      <c r="AFQ819" s="131"/>
      <c r="AFR819" s="131"/>
      <c r="AFS819" s="131"/>
      <c r="AFT819" s="131"/>
      <c r="AFU819" s="131"/>
      <c r="AFV819" s="131"/>
      <c r="AFW819" s="131"/>
      <c r="AFX819" s="131"/>
      <c r="AFY819" s="131"/>
      <c r="AFZ819" s="131"/>
      <c r="AGA819" s="131"/>
      <c r="AGB819" s="131"/>
      <c r="AGC819" s="131"/>
      <c r="AGD819" s="131"/>
      <c r="AGE819" s="131"/>
      <c r="AGF819" s="131"/>
      <c r="AGG819" s="131"/>
      <c r="AGH819" s="131"/>
      <c r="AGI819" s="131"/>
      <c r="AGJ819" s="131"/>
      <c r="AGK819" s="131"/>
      <c r="AGL819" s="131"/>
      <c r="AGM819" s="131"/>
      <c r="AGN819" s="131"/>
      <c r="AGO819" s="131"/>
      <c r="AGP819" s="131"/>
      <c r="AGQ819" s="131"/>
      <c r="AGR819" s="131"/>
      <c r="AGS819" s="131"/>
      <c r="AGT819" s="131"/>
      <c r="AGU819" s="131"/>
      <c r="AGV819" s="131"/>
      <c r="AGW819" s="131"/>
      <c r="AGX819" s="131"/>
      <c r="AGY819" s="131"/>
      <c r="AGZ819" s="131"/>
      <c r="AHA819" s="131"/>
      <c r="AHB819" s="131"/>
      <c r="AHC819" s="131"/>
      <c r="AHD819" s="131"/>
      <c r="AHE819" s="131"/>
      <c r="AHF819" s="131"/>
      <c r="AHG819" s="131"/>
      <c r="AHH819" s="131"/>
      <c r="AHI819" s="131"/>
      <c r="AHJ819" s="131"/>
      <c r="AHK819" s="131"/>
      <c r="AHL819" s="131"/>
      <c r="AHM819" s="131"/>
      <c r="AHN819" s="131"/>
      <c r="AHO819" s="131"/>
      <c r="AHP819" s="131"/>
      <c r="AHQ819" s="131"/>
      <c r="AHR819" s="131"/>
      <c r="AHS819" s="131"/>
      <c r="AHT819" s="131"/>
      <c r="AHU819" s="131"/>
      <c r="AHV819" s="131"/>
      <c r="AHW819" s="131"/>
      <c r="AHX819" s="131"/>
      <c r="AHY819" s="131"/>
      <c r="AHZ819" s="131"/>
      <c r="AIA819" s="131"/>
      <c r="AIB819" s="131"/>
      <c r="AIC819" s="131"/>
      <c r="AID819" s="131"/>
      <c r="AIE819" s="131"/>
      <c r="AIF819" s="131"/>
      <c r="AIG819" s="131"/>
      <c r="AIH819" s="131"/>
      <c r="AII819" s="131"/>
      <c r="AIJ819" s="131"/>
      <c r="AIK819" s="131"/>
      <c r="AIL819" s="131"/>
      <c r="AIM819" s="131"/>
      <c r="AIN819" s="131"/>
      <c r="AIO819" s="131"/>
      <c r="AIP819" s="131"/>
      <c r="AIQ819" s="131"/>
      <c r="AIR819" s="131"/>
      <c r="AIS819" s="131"/>
      <c r="AIT819" s="131"/>
      <c r="AIU819" s="131"/>
      <c r="AIV819" s="131"/>
      <c r="AIW819" s="131"/>
      <c r="AIX819" s="131"/>
      <c r="AIY819" s="131"/>
      <c r="AIZ819" s="131"/>
      <c r="AJA819" s="131"/>
      <c r="AJB819" s="131"/>
      <c r="AJC819" s="131"/>
      <c r="AJD819" s="131"/>
      <c r="AJE819" s="131"/>
      <c r="AJF819" s="131"/>
      <c r="AJG819" s="131"/>
      <c r="AJH819" s="131"/>
      <c r="AJI819" s="131"/>
      <c r="AJJ819" s="131"/>
      <c r="AJK819" s="131"/>
      <c r="AJL819" s="131"/>
      <c r="AJM819" s="131"/>
      <c r="AJN819" s="131"/>
      <c r="AJO819" s="131"/>
      <c r="AJP819" s="131"/>
      <c r="AJQ819" s="131"/>
      <c r="AJR819" s="131"/>
      <c r="AJS819" s="131"/>
      <c r="AJT819" s="131"/>
      <c r="AJU819" s="131"/>
      <c r="AJV819" s="131"/>
      <c r="AJW819" s="131"/>
      <c r="AJX819" s="131"/>
      <c r="AJY819" s="131"/>
      <c r="AJZ819" s="131"/>
      <c r="AKA819" s="131"/>
      <c r="AKB819" s="131"/>
      <c r="AKC819" s="131"/>
      <c r="AKD819" s="131"/>
      <c r="AKE819" s="131"/>
      <c r="AKF819" s="131"/>
      <c r="AKG819" s="131"/>
      <c r="AKH819" s="131"/>
      <c r="AKI819" s="131"/>
      <c r="AKJ819" s="131"/>
      <c r="AKK819" s="131"/>
      <c r="AKL819" s="131"/>
      <c r="AKM819" s="131"/>
      <c r="AKN819" s="131"/>
      <c r="AKO819" s="131"/>
      <c r="AKP819" s="131"/>
      <c r="AKQ819" s="131"/>
      <c r="AKR819" s="131"/>
      <c r="AKS819" s="131"/>
      <c r="AKT819" s="131"/>
      <c r="AKU819" s="131"/>
      <c r="AKV819" s="131"/>
      <c r="AKW819" s="131"/>
      <c r="AKX819" s="131"/>
      <c r="AKY819" s="131"/>
      <c r="AKZ819" s="131"/>
      <c r="ALA819" s="131"/>
      <c r="ALB819" s="131"/>
      <c r="ALC819" s="131"/>
      <c r="ALD819" s="131"/>
      <c r="ALE819" s="131"/>
      <c r="ALF819" s="131"/>
      <c r="ALG819" s="131"/>
      <c r="ALH819" s="131"/>
      <c r="ALI819" s="131"/>
      <c r="ALJ819" s="131"/>
      <c r="ALK819" s="131"/>
      <c r="ALL819" s="131"/>
      <c r="ALM819" s="131"/>
      <c r="ALN819" s="131"/>
    </row>
    <row r="820" spans="1:1002" s="508" customFormat="1" ht="24.95" customHeight="1" x14ac:dyDescent="0.25">
      <c r="A820" s="502"/>
      <c r="B820" s="503"/>
      <c r="C820" s="504"/>
      <c r="D820" s="450"/>
      <c r="E820" s="505"/>
      <c r="F820" s="505"/>
      <c r="G820" s="506"/>
      <c r="H820" s="506"/>
      <c r="I820" s="507"/>
      <c r="J820" s="565"/>
      <c r="K820" s="454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  <c r="EC820" s="131"/>
      <c r="ED820" s="131"/>
      <c r="EE820" s="131"/>
      <c r="EF820" s="131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31"/>
      <c r="EQ820" s="131"/>
      <c r="ER820" s="131"/>
      <c r="ES820" s="131"/>
      <c r="ET820" s="131"/>
      <c r="EU820" s="131"/>
      <c r="EV820" s="131"/>
      <c r="EW820" s="131"/>
      <c r="EX820" s="131"/>
      <c r="EY820" s="131"/>
      <c r="EZ820" s="131"/>
      <c r="FA820" s="131"/>
      <c r="FB820" s="131"/>
      <c r="FC820" s="131"/>
      <c r="FD820" s="131"/>
      <c r="FE820" s="131"/>
      <c r="FF820" s="131"/>
      <c r="FG820" s="131"/>
      <c r="FH820" s="131"/>
      <c r="FI820" s="131"/>
      <c r="FJ820" s="131"/>
      <c r="FK820" s="131"/>
      <c r="FL820" s="131"/>
      <c r="FM820" s="131"/>
      <c r="FN820" s="131"/>
      <c r="FO820" s="131"/>
      <c r="FP820" s="131"/>
      <c r="FQ820" s="131"/>
      <c r="FR820" s="131"/>
      <c r="FS820" s="131"/>
      <c r="FT820" s="131"/>
      <c r="FU820" s="131"/>
      <c r="FV820" s="131"/>
      <c r="FW820" s="131"/>
      <c r="FX820" s="131"/>
      <c r="FY820" s="131"/>
      <c r="FZ820" s="131"/>
      <c r="GA820" s="131"/>
      <c r="GB820" s="131"/>
      <c r="GC820" s="131"/>
      <c r="GD820" s="131"/>
      <c r="GE820" s="131"/>
      <c r="GF820" s="131"/>
      <c r="GG820" s="131"/>
      <c r="GH820" s="131"/>
      <c r="GI820" s="131"/>
      <c r="GJ820" s="131"/>
      <c r="GK820" s="131"/>
      <c r="GL820" s="131"/>
      <c r="GM820" s="131"/>
      <c r="GN820" s="131"/>
      <c r="GO820" s="131"/>
      <c r="GP820" s="131"/>
      <c r="GQ820" s="131"/>
      <c r="GR820" s="131"/>
      <c r="GS820" s="131"/>
      <c r="GT820" s="131"/>
      <c r="GU820" s="131"/>
      <c r="GV820" s="131"/>
      <c r="GW820" s="131"/>
      <c r="GX820" s="131"/>
      <c r="GY820" s="131"/>
      <c r="GZ820" s="131"/>
      <c r="HA820" s="131"/>
      <c r="HB820" s="131"/>
      <c r="HC820" s="131"/>
      <c r="HD820" s="131"/>
      <c r="HE820" s="131"/>
      <c r="HF820" s="131"/>
      <c r="HG820" s="131"/>
      <c r="HH820" s="131"/>
      <c r="HI820" s="131"/>
      <c r="HJ820" s="131"/>
      <c r="HK820" s="131"/>
      <c r="HL820" s="131"/>
      <c r="HM820" s="131"/>
      <c r="HN820" s="131"/>
      <c r="HO820" s="131"/>
      <c r="HP820" s="131"/>
      <c r="HQ820" s="131"/>
      <c r="HR820" s="131"/>
      <c r="HS820" s="131"/>
      <c r="HT820" s="131"/>
      <c r="HU820" s="131"/>
      <c r="HV820" s="131"/>
      <c r="HW820" s="131"/>
      <c r="HX820" s="131"/>
      <c r="HY820" s="131"/>
      <c r="HZ820" s="131"/>
      <c r="IA820" s="131"/>
      <c r="IB820" s="131"/>
      <c r="IC820" s="131"/>
      <c r="ID820" s="131"/>
      <c r="IE820" s="131"/>
      <c r="IF820" s="131"/>
      <c r="IG820" s="131"/>
      <c r="IH820" s="131"/>
      <c r="II820" s="131"/>
      <c r="IJ820" s="131"/>
      <c r="IK820" s="131"/>
      <c r="IL820" s="131"/>
      <c r="IM820" s="131"/>
      <c r="IN820" s="131"/>
      <c r="IO820" s="131"/>
      <c r="IP820" s="131"/>
      <c r="IQ820" s="131"/>
      <c r="IR820" s="131"/>
      <c r="IS820" s="131"/>
      <c r="IT820" s="131"/>
      <c r="IU820" s="131"/>
      <c r="IV820" s="131"/>
      <c r="IW820" s="131"/>
      <c r="IX820" s="131"/>
      <c r="IY820" s="131"/>
      <c r="IZ820" s="131"/>
      <c r="JA820" s="131"/>
      <c r="JB820" s="131"/>
      <c r="JC820" s="131"/>
      <c r="JD820" s="131"/>
      <c r="JE820" s="131"/>
      <c r="JF820" s="131"/>
      <c r="JG820" s="131"/>
      <c r="JH820" s="131"/>
      <c r="JI820" s="131"/>
      <c r="JJ820" s="131"/>
      <c r="JK820" s="131"/>
      <c r="JL820" s="131"/>
      <c r="JM820" s="131"/>
      <c r="JN820" s="131"/>
      <c r="JO820" s="131"/>
      <c r="JP820" s="131"/>
      <c r="JQ820" s="131"/>
      <c r="JR820" s="131"/>
      <c r="JS820" s="131"/>
      <c r="JT820" s="131"/>
      <c r="JU820" s="131"/>
      <c r="JV820" s="131"/>
      <c r="JW820" s="131"/>
      <c r="JX820" s="131"/>
      <c r="JY820" s="131"/>
      <c r="JZ820" s="131"/>
      <c r="KA820" s="131"/>
      <c r="KB820" s="131"/>
      <c r="KC820" s="131"/>
      <c r="KD820" s="131"/>
      <c r="KE820" s="131"/>
      <c r="KF820" s="131"/>
      <c r="KG820" s="131"/>
      <c r="KH820" s="131"/>
      <c r="KI820" s="131"/>
      <c r="KJ820" s="131"/>
      <c r="KK820" s="131"/>
      <c r="KL820" s="131"/>
      <c r="KM820" s="131"/>
      <c r="KN820" s="131"/>
      <c r="KO820" s="131"/>
      <c r="KP820" s="131"/>
      <c r="KQ820" s="131"/>
      <c r="KR820" s="131"/>
      <c r="KS820" s="131"/>
      <c r="KT820" s="131"/>
      <c r="KU820" s="131"/>
      <c r="KV820" s="131"/>
      <c r="KW820" s="131"/>
      <c r="KX820" s="131"/>
      <c r="KY820" s="131"/>
      <c r="KZ820" s="131"/>
      <c r="LA820" s="131"/>
      <c r="LB820" s="131"/>
      <c r="LC820" s="131"/>
      <c r="LD820" s="131"/>
      <c r="LE820" s="131"/>
      <c r="LF820" s="131"/>
      <c r="LG820" s="131"/>
      <c r="LH820" s="131"/>
      <c r="LI820" s="131"/>
      <c r="LJ820" s="131"/>
      <c r="LK820" s="131"/>
      <c r="LL820" s="131"/>
      <c r="LM820" s="131"/>
      <c r="LN820" s="131"/>
      <c r="LO820" s="131"/>
      <c r="LP820" s="131"/>
      <c r="LQ820" s="131"/>
      <c r="LR820" s="131"/>
      <c r="LS820" s="131"/>
      <c r="LT820" s="131"/>
      <c r="LU820" s="131"/>
      <c r="LV820" s="131"/>
      <c r="LW820" s="131"/>
      <c r="LX820" s="131"/>
      <c r="LY820" s="131"/>
      <c r="LZ820" s="131"/>
      <c r="MA820" s="131"/>
      <c r="MB820" s="131"/>
      <c r="MC820" s="131"/>
      <c r="MD820" s="131"/>
      <c r="ME820" s="131"/>
      <c r="MF820" s="131"/>
      <c r="MG820" s="131"/>
      <c r="MH820" s="131"/>
      <c r="MI820" s="131"/>
      <c r="MJ820" s="131"/>
      <c r="MK820" s="131"/>
      <c r="ML820" s="131"/>
      <c r="MM820" s="131"/>
      <c r="MN820" s="131"/>
      <c r="MO820" s="131"/>
      <c r="MP820" s="131"/>
      <c r="MQ820" s="131"/>
      <c r="MR820" s="131"/>
      <c r="MS820" s="131"/>
      <c r="MT820" s="131"/>
      <c r="MU820" s="131"/>
      <c r="MV820" s="131"/>
      <c r="MW820" s="131"/>
      <c r="MX820" s="131"/>
      <c r="MY820" s="131"/>
      <c r="MZ820" s="131"/>
      <c r="NA820" s="131"/>
      <c r="NB820" s="131"/>
      <c r="NC820" s="131"/>
      <c r="ND820" s="131"/>
      <c r="NE820" s="131"/>
      <c r="NF820" s="131"/>
      <c r="NG820" s="131"/>
      <c r="NH820" s="131"/>
      <c r="NI820" s="131"/>
      <c r="NJ820" s="131"/>
      <c r="NK820" s="131"/>
      <c r="NL820" s="131"/>
      <c r="NM820" s="131"/>
      <c r="NN820" s="131"/>
      <c r="NO820" s="131"/>
      <c r="NP820" s="131"/>
      <c r="NQ820" s="131"/>
      <c r="NR820" s="131"/>
      <c r="NS820" s="131"/>
      <c r="NT820" s="131"/>
      <c r="NU820" s="131"/>
      <c r="NV820" s="131"/>
      <c r="NW820" s="131"/>
      <c r="NX820" s="131"/>
      <c r="NY820" s="131"/>
      <c r="NZ820" s="131"/>
      <c r="OA820" s="131"/>
      <c r="OB820" s="131"/>
      <c r="OC820" s="131"/>
      <c r="OD820" s="131"/>
      <c r="OE820" s="131"/>
      <c r="OF820" s="131"/>
      <c r="OG820" s="131"/>
      <c r="OH820" s="131"/>
      <c r="OI820" s="131"/>
      <c r="OJ820" s="131"/>
      <c r="OK820" s="131"/>
      <c r="OL820" s="131"/>
      <c r="OM820" s="131"/>
      <c r="ON820" s="131"/>
      <c r="OO820" s="131"/>
      <c r="OP820" s="131"/>
      <c r="OQ820" s="131"/>
      <c r="OR820" s="131"/>
      <c r="OS820" s="131"/>
      <c r="OT820" s="131"/>
      <c r="OU820" s="131"/>
      <c r="OV820" s="131"/>
      <c r="OW820" s="131"/>
      <c r="OX820" s="131"/>
      <c r="OY820" s="131"/>
      <c r="OZ820" s="131"/>
      <c r="PA820" s="131"/>
      <c r="PB820" s="131"/>
      <c r="PC820" s="131"/>
      <c r="PD820" s="131"/>
      <c r="PE820" s="131"/>
      <c r="PF820" s="131"/>
      <c r="PG820" s="131"/>
      <c r="PH820" s="131"/>
      <c r="PI820" s="131"/>
      <c r="PJ820" s="131"/>
      <c r="PK820" s="131"/>
      <c r="PL820" s="131"/>
      <c r="PM820" s="131"/>
      <c r="PN820" s="131"/>
      <c r="PO820" s="131"/>
      <c r="PP820" s="131"/>
      <c r="PQ820" s="131"/>
      <c r="PR820" s="131"/>
      <c r="PS820" s="131"/>
      <c r="PT820" s="131"/>
      <c r="PU820" s="131"/>
      <c r="PV820" s="131"/>
      <c r="PW820" s="131"/>
      <c r="PX820" s="131"/>
      <c r="PY820" s="131"/>
      <c r="PZ820" s="131"/>
      <c r="QA820" s="131"/>
      <c r="QB820" s="131"/>
      <c r="QC820" s="131"/>
      <c r="QD820" s="131"/>
      <c r="QE820" s="131"/>
      <c r="QF820" s="131"/>
      <c r="QG820" s="131"/>
      <c r="QH820" s="131"/>
      <c r="QI820" s="131"/>
      <c r="QJ820" s="131"/>
      <c r="QK820" s="131"/>
      <c r="QL820" s="131"/>
      <c r="QM820" s="131"/>
      <c r="QN820" s="131"/>
      <c r="QO820" s="131"/>
      <c r="QP820" s="131"/>
      <c r="QQ820" s="131"/>
      <c r="QR820" s="131"/>
      <c r="QS820" s="131"/>
      <c r="QT820" s="131"/>
      <c r="QU820" s="131"/>
      <c r="QV820" s="131"/>
      <c r="QW820" s="131"/>
      <c r="QX820" s="131"/>
      <c r="QY820" s="131"/>
      <c r="QZ820" s="131"/>
      <c r="RA820" s="131"/>
      <c r="RB820" s="131"/>
      <c r="RC820" s="131"/>
      <c r="RD820" s="131"/>
      <c r="RE820" s="131"/>
      <c r="RF820" s="131"/>
      <c r="RG820" s="131"/>
      <c r="RH820" s="131"/>
      <c r="RI820" s="131"/>
      <c r="RJ820" s="131"/>
      <c r="RK820" s="131"/>
      <c r="RL820" s="131"/>
      <c r="RM820" s="131"/>
      <c r="RN820" s="131"/>
      <c r="RO820" s="131"/>
      <c r="RP820" s="131"/>
      <c r="RQ820" s="131"/>
      <c r="RR820" s="131"/>
      <c r="RS820" s="131"/>
      <c r="RT820" s="131"/>
      <c r="RU820" s="131"/>
      <c r="RV820" s="131"/>
      <c r="RW820" s="131"/>
      <c r="RX820" s="131"/>
      <c r="RY820" s="131"/>
      <c r="RZ820" s="131"/>
      <c r="SA820" s="131"/>
      <c r="SB820" s="131"/>
      <c r="SC820" s="131"/>
      <c r="SD820" s="131"/>
      <c r="SE820" s="131"/>
      <c r="SF820" s="131"/>
      <c r="SG820" s="131"/>
      <c r="SH820" s="131"/>
      <c r="SI820" s="131"/>
      <c r="SJ820" s="131"/>
      <c r="SK820" s="131"/>
      <c r="SL820" s="131"/>
      <c r="SM820" s="131"/>
      <c r="SN820" s="131"/>
      <c r="SO820" s="131"/>
      <c r="SP820" s="131"/>
      <c r="SQ820" s="131"/>
      <c r="SR820" s="131"/>
      <c r="SS820" s="131"/>
      <c r="ST820" s="131"/>
      <c r="SU820" s="131"/>
      <c r="SV820" s="131"/>
      <c r="SW820" s="131"/>
      <c r="SX820" s="131"/>
      <c r="SY820" s="131"/>
      <c r="SZ820" s="131"/>
      <c r="TA820" s="131"/>
      <c r="TB820" s="131"/>
      <c r="TC820" s="131"/>
      <c r="TD820" s="131"/>
      <c r="TE820" s="131"/>
      <c r="TF820" s="131"/>
      <c r="TG820" s="131"/>
      <c r="TH820" s="131"/>
      <c r="TI820" s="131"/>
      <c r="TJ820" s="131"/>
      <c r="TK820" s="131"/>
      <c r="TL820" s="131"/>
      <c r="TM820" s="131"/>
      <c r="TN820" s="131"/>
      <c r="TO820" s="131"/>
      <c r="TP820" s="131"/>
      <c r="TQ820" s="131"/>
      <c r="TR820" s="131"/>
      <c r="TS820" s="131"/>
      <c r="TT820" s="131"/>
      <c r="TU820" s="131"/>
      <c r="TV820" s="131"/>
      <c r="TW820" s="131"/>
      <c r="TX820" s="131"/>
      <c r="TY820" s="131"/>
      <c r="TZ820" s="131"/>
      <c r="UA820" s="131"/>
      <c r="UB820" s="131"/>
      <c r="UC820" s="131"/>
      <c r="UD820" s="131"/>
      <c r="UE820" s="131"/>
      <c r="UF820" s="131"/>
      <c r="UG820" s="131"/>
      <c r="UH820" s="131"/>
      <c r="UI820" s="131"/>
      <c r="UJ820" s="131"/>
      <c r="UK820" s="131"/>
      <c r="UL820" s="131"/>
      <c r="UM820" s="131"/>
      <c r="UN820" s="131"/>
      <c r="UO820" s="131"/>
      <c r="UP820" s="131"/>
      <c r="UQ820" s="131"/>
      <c r="UR820" s="131"/>
      <c r="US820" s="131"/>
      <c r="UT820" s="131"/>
      <c r="UU820" s="131"/>
      <c r="UV820" s="131"/>
      <c r="UW820" s="131"/>
      <c r="UX820" s="131"/>
      <c r="UY820" s="131"/>
      <c r="UZ820" s="131"/>
      <c r="VA820" s="131"/>
      <c r="VB820" s="131"/>
      <c r="VC820" s="131"/>
      <c r="VD820" s="131"/>
      <c r="VE820" s="131"/>
      <c r="VF820" s="131"/>
      <c r="VG820" s="131"/>
      <c r="VH820" s="131"/>
      <c r="VI820" s="131"/>
      <c r="VJ820" s="131"/>
      <c r="VK820" s="131"/>
      <c r="VL820" s="131"/>
      <c r="VM820" s="131"/>
      <c r="VN820" s="131"/>
      <c r="VO820" s="131"/>
      <c r="VP820" s="131"/>
      <c r="VQ820" s="131"/>
      <c r="VR820" s="131"/>
      <c r="VS820" s="131"/>
      <c r="VT820" s="131"/>
      <c r="VU820" s="131"/>
      <c r="VV820" s="131"/>
      <c r="VW820" s="131"/>
      <c r="VX820" s="131"/>
      <c r="VY820" s="131"/>
      <c r="VZ820" s="131"/>
      <c r="WA820" s="131"/>
      <c r="WB820" s="131"/>
      <c r="WC820" s="131"/>
      <c r="WD820" s="131"/>
      <c r="WE820" s="131"/>
      <c r="WF820" s="131"/>
      <c r="WG820" s="131"/>
      <c r="WH820" s="131"/>
      <c r="WI820" s="131"/>
      <c r="WJ820" s="131"/>
      <c r="WK820" s="131"/>
      <c r="WL820" s="131"/>
      <c r="WM820" s="131"/>
      <c r="WN820" s="131"/>
      <c r="WO820" s="131"/>
      <c r="WP820" s="131"/>
      <c r="WQ820" s="131"/>
      <c r="WR820" s="131"/>
      <c r="WS820" s="131"/>
      <c r="WT820" s="131"/>
      <c r="WU820" s="131"/>
      <c r="WV820" s="131"/>
      <c r="WW820" s="131"/>
      <c r="WX820" s="131"/>
      <c r="WY820" s="131"/>
      <c r="WZ820" s="131"/>
      <c r="XA820" s="131"/>
      <c r="XB820" s="131"/>
      <c r="XC820" s="131"/>
      <c r="XD820" s="131"/>
      <c r="XE820" s="131"/>
      <c r="XF820" s="131"/>
      <c r="XG820" s="131"/>
      <c r="XH820" s="131"/>
      <c r="XI820" s="131"/>
      <c r="XJ820" s="131"/>
      <c r="XK820" s="131"/>
      <c r="XL820" s="131"/>
      <c r="XM820" s="131"/>
      <c r="XN820" s="131"/>
      <c r="XO820" s="131"/>
      <c r="XP820" s="131"/>
      <c r="XQ820" s="131"/>
      <c r="XR820" s="131"/>
      <c r="XS820" s="131"/>
      <c r="XT820" s="131"/>
      <c r="XU820" s="131"/>
      <c r="XV820" s="131"/>
      <c r="XW820" s="131"/>
      <c r="XX820" s="131"/>
      <c r="XY820" s="131"/>
      <c r="XZ820" s="131"/>
      <c r="YA820" s="131"/>
      <c r="YB820" s="131"/>
      <c r="YC820" s="131"/>
      <c r="YD820" s="131"/>
      <c r="YE820" s="131"/>
      <c r="YF820" s="131"/>
      <c r="YG820" s="131"/>
      <c r="YH820" s="131"/>
      <c r="YI820" s="131"/>
      <c r="YJ820" s="131"/>
      <c r="YK820" s="131"/>
      <c r="YL820" s="131"/>
      <c r="YM820" s="131"/>
      <c r="YN820" s="131"/>
      <c r="YO820" s="131"/>
      <c r="YP820" s="131"/>
      <c r="YQ820" s="131"/>
      <c r="YR820" s="131"/>
      <c r="YS820" s="131"/>
      <c r="YT820" s="131"/>
      <c r="YU820" s="131"/>
      <c r="YV820" s="131"/>
      <c r="YW820" s="131"/>
      <c r="YX820" s="131"/>
      <c r="YY820" s="131"/>
      <c r="YZ820" s="131"/>
      <c r="ZA820" s="131"/>
      <c r="ZB820" s="131"/>
      <c r="ZC820" s="131"/>
      <c r="ZD820" s="131"/>
      <c r="ZE820" s="131"/>
      <c r="ZF820" s="131"/>
      <c r="ZG820" s="131"/>
      <c r="ZH820" s="131"/>
      <c r="ZI820" s="131"/>
      <c r="ZJ820" s="131"/>
      <c r="ZK820" s="131"/>
      <c r="ZL820" s="131"/>
      <c r="ZM820" s="131"/>
      <c r="ZN820" s="131"/>
      <c r="ZO820" s="131"/>
      <c r="ZP820" s="131"/>
      <c r="ZQ820" s="131"/>
      <c r="ZR820" s="131"/>
      <c r="ZS820" s="131"/>
      <c r="ZT820" s="131"/>
      <c r="ZU820" s="131"/>
      <c r="ZV820" s="131"/>
      <c r="ZW820" s="131"/>
      <c r="ZX820" s="131"/>
      <c r="ZY820" s="131"/>
      <c r="ZZ820" s="131"/>
      <c r="AAA820" s="131"/>
      <c r="AAB820" s="131"/>
      <c r="AAC820" s="131"/>
      <c r="AAD820" s="131"/>
      <c r="AAE820" s="131"/>
      <c r="AAF820" s="131"/>
      <c r="AAG820" s="131"/>
      <c r="AAH820" s="131"/>
      <c r="AAI820" s="131"/>
      <c r="AAJ820" s="131"/>
      <c r="AAK820" s="131"/>
      <c r="AAL820" s="131"/>
      <c r="AAM820" s="131"/>
      <c r="AAN820" s="131"/>
      <c r="AAO820" s="131"/>
      <c r="AAP820" s="131"/>
      <c r="AAQ820" s="131"/>
      <c r="AAR820" s="131"/>
      <c r="AAS820" s="131"/>
      <c r="AAT820" s="131"/>
      <c r="AAU820" s="131"/>
      <c r="AAV820" s="131"/>
      <c r="AAW820" s="131"/>
      <c r="AAX820" s="131"/>
      <c r="AAY820" s="131"/>
      <c r="AAZ820" s="131"/>
      <c r="ABA820" s="131"/>
      <c r="ABB820" s="131"/>
      <c r="ABC820" s="131"/>
      <c r="ABD820" s="131"/>
      <c r="ABE820" s="131"/>
      <c r="ABF820" s="131"/>
      <c r="ABG820" s="131"/>
      <c r="ABH820" s="131"/>
      <c r="ABI820" s="131"/>
      <c r="ABJ820" s="131"/>
      <c r="ABK820" s="131"/>
      <c r="ABL820" s="131"/>
      <c r="ABM820" s="131"/>
      <c r="ABN820" s="131"/>
      <c r="ABO820" s="131"/>
      <c r="ABP820" s="131"/>
      <c r="ABQ820" s="131"/>
      <c r="ABR820" s="131"/>
      <c r="ABS820" s="131"/>
      <c r="ABT820" s="131"/>
      <c r="ABU820" s="131"/>
      <c r="ABV820" s="131"/>
      <c r="ABW820" s="131"/>
      <c r="ABX820" s="131"/>
      <c r="ABY820" s="131"/>
      <c r="ABZ820" s="131"/>
      <c r="ACA820" s="131"/>
      <c r="ACB820" s="131"/>
      <c r="ACC820" s="131"/>
      <c r="ACD820" s="131"/>
      <c r="ACE820" s="131"/>
      <c r="ACF820" s="131"/>
      <c r="ACG820" s="131"/>
      <c r="ACH820" s="131"/>
      <c r="ACI820" s="131"/>
      <c r="ACJ820" s="131"/>
      <c r="ACK820" s="131"/>
      <c r="ACL820" s="131"/>
      <c r="ACM820" s="131"/>
      <c r="ACN820" s="131"/>
      <c r="ACO820" s="131"/>
      <c r="ACP820" s="131"/>
      <c r="ACQ820" s="131"/>
      <c r="ACR820" s="131"/>
      <c r="ACS820" s="131"/>
      <c r="ACT820" s="131"/>
      <c r="ACU820" s="131"/>
      <c r="ACV820" s="131"/>
      <c r="ACW820" s="131"/>
      <c r="ACX820" s="131"/>
      <c r="ACY820" s="131"/>
      <c r="ACZ820" s="131"/>
      <c r="ADA820" s="131"/>
      <c r="ADB820" s="131"/>
      <c r="ADC820" s="131"/>
      <c r="ADD820" s="131"/>
      <c r="ADE820" s="131"/>
      <c r="ADF820" s="131"/>
      <c r="ADG820" s="131"/>
      <c r="ADH820" s="131"/>
      <c r="ADI820" s="131"/>
      <c r="ADJ820" s="131"/>
      <c r="ADK820" s="131"/>
      <c r="ADL820" s="131"/>
      <c r="ADM820" s="131"/>
      <c r="ADN820" s="131"/>
      <c r="ADO820" s="131"/>
      <c r="ADP820" s="131"/>
      <c r="ADQ820" s="131"/>
      <c r="ADR820" s="131"/>
      <c r="ADS820" s="131"/>
      <c r="ADT820" s="131"/>
      <c r="ADU820" s="131"/>
      <c r="ADV820" s="131"/>
      <c r="ADW820" s="131"/>
      <c r="ADX820" s="131"/>
      <c r="ADY820" s="131"/>
      <c r="ADZ820" s="131"/>
      <c r="AEA820" s="131"/>
      <c r="AEB820" s="131"/>
      <c r="AEC820" s="131"/>
      <c r="AED820" s="131"/>
      <c r="AEE820" s="131"/>
      <c r="AEF820" s="131"/>
      <c r="AEG820" s="131"/>
      <c r="AEH820" s="131"/>
      <c r="AEI820" s="131"/>
      <c r="AEJ820" s="131"/>
      <c r="AEK820" s="131"/>
      <c r="AEL820" s="131"/>
      <c r="AEM820" s="131"/>
      <c r="AEN820" s="131"/>
      <c r="AEO820" s="131"/>
      <c r="AEP820" s="131"/>
      <c r="AEQ820" s="131"/>
      <c r="AER820" s="131"/>
      <c r="AES820" s="131"/>
      <c r="AET820" s="131"/>
      <c r="AEU820" s="131"/>
      <c r="AEV820" s="131"/>
      <c r="AEW820" s="131"/>
      <c r="AEX820" s="131"/>
      <c r="AEY820" s="131"/>
      <c r="AEZ820" s="131"/>
      <c r="AFA820" s="131"/>
      <c r="AFB820" s="131"/>
      <c r="AFC820" s="131"/>
      <c r="AFD820" s="131"/>
      <c r="AFE820" s="131"/>
      <c r="AFF820" s="131"/>
      <c r="AFG820" s="131"/>
      <c r="AFH820" s="131"/>
      <c r="AFI820" s="131"/>
      <c r="AFJ820" s="131"/>
      <c r="AFK820" s="131"/>
      <c r="AFL820" s="131"/>
      <c r="AFM820" s="131"/>
      <c r="AFN820" s="131"/>
      <c r="AFO820" s="131"/>
      <c r="AFP820" s="131"/>
      <c r="AFQ820" s="131"/>
      <c r="AFR820" s="131"/>
      <c r="AFS820" s="131"/>
      <c r="AFT820" s="131"/>
      <c r="AFU820" s="131"/>
      <c r="AFV820" s="131"/>
      <c r="AFW820" s="131"/>
      <c r="AFX820" s="131"/>
      <c r="AFY820" s="131"/>
      <c r="AFZ820" s="131"/>
      <c r="AGA820" s="131"/>
      <c r="AGB820" s="131"/>
      <c r="AGC820" s="131"/>
      <c r="AGD820" s="131"/>
      <c r="AGE820" s="131"/>
      <c r="AGF820" s="131"/>
      <c r="AGG820" s="131"/>
      <c r="AGH820" s="131"/>
      <c r="AGI820" s="131"/>
      <c r="AGJ820" s="131"/>
      <c r="AGK820" s="131"/>
      <c r="AGL820" s="131"/>
      <c r="AGM820" s="131"/>
      <c r="AGN820" s="131"/>
      <c r="AGO820" s="131"/>
      <c r="AGP820" s="131"/>
      <c r="AGQ820" s="131"/>
      <c r="AGR820" s="131"/>
      <c r="AGS820" s="131"/>
      <c r="AGT820" s="131"/>
      <c r="AGU820" s="131"/>
      <c r="AGV820" s="131"/>
      <c r="AGW820" s="131"/>
      <c r="AGX820" s="131"/>
      <c r="AGY820" s="131"/>
      <c r="AGZ820" s="131"/>
      <c r="AHA820" s="131"/>
      <c r="AHB820" s="131"/>
      <c r="AHC820" s="131"/>
      <c r="AHD820" s="131"/>
      <c r="AHE820" s="131"/>
      <c r="AHF820" s="131"/>
      <c r="AHG820" s="131"/>
      <c r="AHH820" s="131"/>
      <c r="AHI820" s="131"/>
      <c r="AHJ820" s="131"/>
      <c r="AHK820" s="131"/>
      <c r="AHL820" s="131"/>
      <c r="AHM820" s="131"/>
      <c r="AHN820" s="131"/>
      <c r="AHO820" s="131"/>
      <c r="AHP820" s="131"/>
      <c r="AHQ820" s="131"/>
      <c r="AHR820" s="131"/>
      <c r="AHS820" s="131"/>
      <c r="AHT820" s="131"/>
      <c r="AHU820" s="131"/>
      <c r="AHV820" s="131"/>
      <c r="AHW820" s="131"/>
      <c r="AHX820" s="131"/>
      <c r="AHY820" s="131"/>
      <c r="AHZ820" s="131"/>
      <c r="AIA820" s="131"/>
      <c r="AIB820" s="131"/>
      <c r="AIC820" s="131"/>
      <c r="AID820" s="131"/>
      <c r="AIE820" s="131"/>
      <c r="AIF820" s="131"/>
      <c r="AIG820" s="131"/>
      <c r="AIH820" s="131"/>
      <c r="AII820" s="131"/>
      <c r="AIJ820" s="131"/>
      <c r="AIK820" s="131"/>
      <c r="AIL820" s="131"/>
      <c r="AIM820" s="131"/>
      <c r="AIN820" s="131"/>
      <c r="AIO820" s="131"/>
      <c r="AIP820" s="131"/>
      <c r="AIQ820" s="131"/>
      <c r="AIR820" s="131"/>
      <c r="AIS820" s="131"/>
      <c r="AIT820" s="131"/>
      <c r="AIU820" s="131"/>
      <c r="AIV820" s="131"/>
      <c r="AIW820" s="131"/>
      <c r="AIX820" s="131"/>
      <c r="AIY820" s="131"/>
      <c r="AIZ820" s="131"/>
      <c r="AJA820" s="131"/>
      <c r="AJB820" s="131"/>
      <c r="AJC820" s="131"/>
      <c r="AJD820" s="131"/>
      <c r="AJE820" s="131"/>
      <c r="AJF820" s="131"/>
      <c r="AJG820" s="131"/>
      <c r="AJH820" s="131"/>
      <c r="AJI820" s="131"/>
      <c r="AJJ820" s="131"/>
      <c r="AJK820" s="131"/>
      <c r="AJL820" s="131"/>
      <c r="AJM820" s="131"/>
      <c r="AJN820" s="131"/>
      <c r="AJO820" s="131"/>
      <c r="AJP820" s="131"/>
      <c r="AJQ820" s="131"/>
      <c r="AJR820" s="131"/>
      <c r="AJS820" s="131"/>
      <c r="AJT820" s="131"/>
      <c r="AJU820" s="131"/>
      <c r="AJV820" s="131"/>
      <c r="AJW820" s="131"/>
      <c r="AJX820" s="131"/>
      <c r="AJY820" s="131"/>
      <c r="AJZ820" s="131"/>
      <c r="AKA820" s="131"/>
      <c r="AKB820" s="131"/>
      <c r="AKC820" s="131"/>
      <c r="AKD820" s="131"/>
      <c r="AKE820" s="131"/>
      <c r="AKF820" s="131"/>
      <c r="AKG820" s="131"/>
      <c r="AKH820" s="131"/>
      <c r="AKI820" s="131"/>
      <c r="AKJ820" s="131"/>
      <c r="AKK820" s="131"/>
      <c r="AKL820" s="131"/>
      <c r="AKM820" s="131"/>
      <c r="AKN820" s="131"/>
      <c r="AKO820" s="131"/>
      <c r="AKP820" s="131"/>
      <c r="AKQ820" s="131"/>
      <c r="AKR820" s="131"/>
      <c r="AKS820" s="131"/>
      <c r="AKT820" s="131"/>
      <c r="AKU820" s="131"/>
      <c r="AKV820" s="131"/>
      <c r="AKW820" s="131"/>
      <c r="AKX820" s="131"/>
      <c r="AKY820" s="131"/>
      <c r="AKZ820" s="131"/>
      <c r="ALA820" s="131"/>
      <c r="ALB820" s="131"/>
      <c r="ALC820" s="131"/>
      <c r="ALD820" s="131"/>
      <c r="ALE820" s="131"/>
      <c r="ALF820" s="131"/>
      <c r="ALG820" s="131"/>
      <c r="ALH820" s="131"/>
      <c r="ALI820" s="131"/>
      <c r="ALJ820" s="131"/>
      <c r="ALK820" s="131"/>
      <c r="ALL820" s="131"/>
      <c r="ALM820" s="131"/>
      <c r="ALN820" s="131"/>
    </row>
    <row r="821" spans="1:1002" s="508" customFormat="1" ht="24.95" customHeight="1" x14ac:dyDescent="0.25">
      <c r="A821" s="502"/>
      <c r="B821" s="503"/>
      <c r="C821" s="504"/>
      <c r="D821" s="450"/>
      <c r="E821" s="505"/>
      <c r="F821" s="505"/>
      <c r="G821" s="506"/>
      <c r="H821" s="506"/>
      <c r="I821" s="507"/>
      <c r="J821" s="565"/>
      <c r="K821" s="454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  <c r="EC821" s="131"/>
      <c r="ED821" s="131"/>
      <c r="EE821" s="131"/>
      <c r="EF821" s="131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31"/>
      <c r="EQ821" s="131"/>
      <c r="ER821" s="131"/>
      <c r="ES821" s="131"/>
      <c r="ET821" s="131"/>
      <c r="EU821" s="131"/>
      <c r="EV821" s="131"/>
      <c r="EW821" s="131"/>
      <c r="EX821" s="131"/>
      <c r="EY821" s="131"/>
      <c r="EZ821" s="131"/>
      <c r="FA821" s="131"/>
      <c r="FB821" s="131"/>
      <c r="FC821" s="131"/>
      <c r="FD821" s="131"/>
      <c r="FE821" s="131"/>
      <c r="FF821" s="131"/>
      <c r="FG821" s="131"/>
      <c r="FH821" s="131"/>
      <c r="FI821" s="131"/>
      <c r="FJ821" s="131"/>
      <c r="FK821" s="131"/>
      <c r="FL821" s="131"/>
      <c r="FM821" s="131"/>
      <c r="FN821" s="131"/>
      <c r="FO821" s="131"/>
      <c r="FP821" s="131"/>
      <c r="FQ821" s="131"/>
      <c r="FR821" s="131"/>
      <c r="FS821" s="131"/>
      <c r="FT821" s="131"/>
      <c r="FU821" s="131"/>
      <c r="FV821" s="131"/>
      <c r="FW821" s="131"/>
      <c r="FX821" s="131"/>
      <c r="FY821" s="131"/>
      <c r="FZ821" s="131"/>
      <c r="GA821" s="131"/>
      <c r="GB821" s="131"/>
      <c r="GC821" s="131"/>
      <c r="GD821" s="131"/>
      <c r="GE821" s="131"/>
      <c r="GF821" s="131"/>
      <c r="GG821" s="131"/>
      <c r="GH821" s="131"/>
      <c r="GI821" s="131"/>
      <c r="GJ821" s="131"/>
      <c r="GK821" s="131"/>
      <c r="GL821" s="131"/>
      <c r="GM821" s="131"/>
      <c r="GN821" s="131"/>
      <c r="GO821" s="131"/>
      <c r="GP821" s="131"/>
      <c r="GQ821" s="131"/>
      <c r="GR821" s="131"/>
      <c r="GS821" s="131"/>
      <c r="GT821" s="131"/>
      <c r="GU821" s="131"/>
      <c r="GV821" s="131"/>
      <c r="GW821" s="131"/>
      <c r="GX821" s="131"/>
      <c r="GY821" s="131"/>
      <c r="GZ821" s="131"/>
      <c r="HA821" s="131"/>
      <c r="HB821" s="131"/>
      <c r="HC821" s="131"/>
      <c r="HD821" s="131"/>
      <c r="HE821" s="131"/>
      <c r="HF821" s="131"/>
      <c r="HG821" s="131"/>
      <c r="HH821" s="131"/>
      <c r="HI821" s="131"/>
      <c r="HJ821" s="131"/>
      <c r="HK821" s="131"/>
      <c r="HL821" s="131"/>
      <c r="HM821" s="131"/>
      <c r="HN821" s="131"/>
      <c r="HO821" s="131"/>
      <c r="HP821" s="131"/>
      <c r="HQ821" s="131"/>
      <c r="HR821" s="131"/>
      <c r="HS821" s="131"/>
      <c r="HT821" s="131"/>
      <c r="HU821" s="131"/>
      <c r="HV821" s="131"/>
      <c r="HW821" s="131"/>
      <c r="HX821" s="131"/>
      <c r="HY821" s="131"/>
      <c r="HZ821" s="131"/>
      <c r="IA821" s="131"/>
      <c r="IB821" s="131"/>
      <c r="IC821" s="131"/>
      <c r="ID821" s="131"/>
      <c r="IE821" s="131"/>
      <c r="IF821" s="131"/>
      <c r="IG821" s="131"/>
      <c r="IH821" s="131"/>
      <c r="II821" s="131"/>
      <c r="IJ821" s="131"/>
      <c r="IK821" s="131"/>
      <c r="IL821" s="131"/>
      <c r="IM821" s="131"/>
      <c r="IN821" s="131"/>
      <c r="IO821" s="131"/>
      <c r="IP821" s="131"/>
      <c r="IQ821" s="131"/>
      <c r="IR821" s="131"/>
      <c r="IS821" s="131"/>
      <c r="IT821" s="131"/>
      <c r="IU821" s="131"/>
      <c r="IV821" s="131"/>
      <c r="IW821" s="131"/>
      <c r="IX821" s="131"/>
      <c r="IY821" s="131"/>
      <c r="IZ821" s="131"/>
      <c r="JA821" s="131"/>
      <c r="JB821" s="131"/>
      <c r="JC821" s="131"/>
      <c r="JD821" s="131"/>
      <c r="JE821" s="131"/>
      <c r="JF821" s="131"/>
      <c r="JG821" s="131"/>
      <c r="JH821" s="131"/>
      <c r="JI821" s="131"/>
      <c r="JJ821" s="131"/>
      <c r="JK821" s="131"/>
      <c r="JL821" s="131"/>
      <c r="JM821" s="131"/>
      <c r="JN821" s="131"/>
      <c r="JO821" s="131"/>
      <c r="JP821" s="131"/>
      <c r="JQ821" s="131"/>
      <c r="JR821" s="131"/>
      <c r="JS821" s="131"/>
      <c r="JT821" s="131"/>
      <c r="JU821" s="131"/>
      <c r="JV821" s="131"/>
      <c r="JW821" s="131"/>
      <c r="JX821" s="131"/>
      <c r="JY821" s="131"/>
      <c r="JZ821" s="131"/>
      <c r="KA821" s="131"/>
      <c r="KB821" s="131"/>
      <c r="KC821" s="131"/>
      <c r="KD821" s="131"/>
      <c r="KE821" s="131"/>
      <c r="KF821" s="131"/>
      <c r="KG821" s="131"/>
      <c r="KH821" s="131"/>
      <c r="KI821" s="131"/>
      <c r="KJ821" s="131"/>
      <c r="KK821" s="131"/>
      <c r="KL821" s="131"/>
      <c r="KM821" s="131"/>
      <c r="KN821" s="131"/>
      <c r="KO821" s="131"/>
      <c r="KP821" s="131"/>
      <c r="KQ821" s="131"/>
      <c r="KR821" s="131"/>
      <c r="KS821" s="131"/>
      <c r="KT821" s="131"/>
      <c r="KU821" s="131"/>
      <c r="KV821" s="131"/>
      <c r="KW821" s="131"/>
      <c r="KX821" s="131"/>
      <c r="KY821" s="131"/>
      <c r="KZ821" s="131"/>
      <c r="LA821" s="131"/>
      <c r="LB821" s="131"/>
      <c r="LC821" s="131"/>
      <c r="LD821" s="131"/>
      <c r="LE821" s="131"/>
      <c r="LF821" s="131"/>
      <c r="LG821" s="131"/>
      <c r="LH821" s="131"/>
      <c r="LI821" s="131"/>
      <c r="LJ821" s="131"/>
      <c r="LK821" s="131"/>
      <c r="LL821" s="131"/>
      <c r="LM821" s="131"/>
      <c r="LN821" s="131"/>
      <c r="LO821" s="131"/>
      <c r="LP821" s="131"/>
      <c r="LQ821" s="131"/>
      <c r="LR821" s="131"/>
      <c r="LS821" s="131"/>
      <c r="LT821" s="131"/>
      <c r="LU821" s="131"/>
      <c r="LV821" s="131"/>
      <c r="LW821" s="131"/>
      <c r="LX821" s="131"/>
      <c r="LY821" s="131"/>
      <c r="LZ821" s="131"/>
      <c r="MA821" s="131"/>
      <c r="MB821" s="131"/>
      <c r="MC821" s="131"/>
      <c r="MD821" s="131"/>
      <c r="ME821" s="131"/>
      <c r="MF821" s="131"/>
      <c r="MG821" s="131"/>
      <c r="MH821" s="131"/>
      <c r="MI821" s="131"/>
      <c r="MJ821" s="131"/>
      <c r="MK821" s="131"/>
      <c r="ML821" s="131"/>
      <c r="MM821" s="131"/>
      <c r="MN821" s="131"/>
      <c r="MO821" s="131"/>
      <c r="MP821" s="131"/>
      <c r="MQ821" s="131"/>
      <c r="MR821" s="131"/>
      <c r="MS821" s="131"/>
      <c r="MT821" s="131"/>
      <c r="MU821" s="131"/>
      <c r="MV821" s="131"/>
      <c r="MW821" s="131"/>
      <c r="MX821" s="131"/>
      <c r="MY821" s="131"/>
      <c r="MZ821" s="131"/>
      <c r="NA821" s="131"/>
      <c r="NB821" s="131"/>
      <c r="NC821" s="131"/>
      <c r="ND821" s="131"/>
      <c r="NE821" s="131"/>
      <c r="NF821" s="131"/>
      <c r="NG821" s="131"/>
      <c r="NH821" s="131"/>
      <c r="NI821" s="131"/>
      <c r="NJ821" s="131"/>
      <c r="NK821" s="131"/>
      <c r="NL821" s="131"/>
      <c r="NM821" s="131"/>
      <c r="NN821" s="131"/>
      <c r="NO821" s="131"/>
      <c r="NP821" s="131"/>
      <c r="NQ821" s="131"/>
      <c r="NR821" s="131"/>
      <c r="NS821" s="131"/>
      <c r="NT821" s="131"/>
      <c r="NU821" s="131"/>
      <c r="NV821" s="131"/>
      <c r="NW821" s="131"/>
      <c r="NX821" s="131"/>
      <c r="NY821" s="131"/>
      <c r="NZ821" s="131"/>
      <c r="OA821" s="131"/>
      <c r="OB821" s="131"/>
      <c r="OC821" s="131"/>
      <c r="OD821" s="131"/>
      <c r="OE821" s="131"/>
      <c r="OF821" s="131"/>
      <c r="OG821" s="131"/>
      <c r="OH821" s="131"/>
      <c r="OI821" s="131"/>
      <c r="OJ821" s="131"/>
      <c r="OK821" s="131"/>
      <c r="OL821" s="131"/>
      <c r="OM821" s="131"/>
      <c r="ON821" s="131"/>
      <c r="OO821" s="131"/>
      <c r="OP821" s="131"/>
      <c r="OQ821" s="131"/>
      <c r="OR821" s="131"/>
      <c r="OS821" s="131"/>
      <c r="OT821" s="131"/>
      <c r="OU821" s="131"/>
      <c r="OV821" s="131"/>
      <c r="OW821" s="131"/>
      <c r="OX821" s="131"/>
      <c r="OY821" s="131"/>
      <c r="OZ821" s="131"/>
      <c r="PA821" s="131"/>
      <c r="PB821" s="131"/>
      <c r="PC821" s="131"/>
      <c r="PD821" s="131"/>
      <c r="PE821" s="131"/>
      <c r="PF821" s="131"/>
      <c r="PG821" s="131"/>
      <c r="PH821" s="131"/>
      <c r="PI821" s="131"/>
      <c r="PJ821" s="131"/>
      <c r="PK821" s="131"/>
      <c r="PL821" s="131"/>
      <c r="PM821" s="131"/>
      <c r="PN821" s="131"/>
      <c r="PO821" s="131"/>
      <c r="PP821" s="131"/>
      <c r="PQ821" s="131"/>
      <c r="PR821" s="131"/>
      <c r="PS821" s="131"/>
      <c r="PT821" s="131"/>
      <c r="PU821" s="131"/>
      <c r="PV821" s="131"/>
      <c r="PW821" s="131"/>
      <c r="PX821" s="131"/>
      <c r="PY821" s="131"/>
      <c r="PZ821" s="131"/>
      <c r="QA821" s="131"/>
      <c r="QB821" s="131"/>
      <c r="QC821" s="131"/>
      <c r="QD821" s="131"/>
      <c r="QE821" s="131"/>
      <c r="QF821" s="131"/>
      <c r="QG821" s="131"/>
      <c r="QH821" s="131"/>
      <c r="QI821" s="131"/>
      <c r="QJ821" s="131"/>
      <c r="QK821" s="131"/>
      <c r="QL821" s="131"/>
      <c r="QM821" s="131"/>
      <c r="QN821" s="131"/>
      <c r="QO821" s="131"/>
      <c r="QP821" s="131"/>
      <c r="QQ821" s="131"/>
      <c r="QR821" s="131"/>
      <c r="QS821" s="131"/>
      <c r="QT821" s="131"/>
      <c r="QU821" s="131"/>
      <c r="QV821" s="131"/>
      <c r="QW821" s="131"/>
      <c r="QX821" s="131"/>
      <c r="QY821" s="131"/>
      <c r="QZ821" s="131"/>
      <c r="RA821" s="131"/>
      <c r="RB821" s="131"/>
      <c r="RC821" s="131"/>
      <c r="RD821" s="131"/>
      <c r="RE821" s="131"/>
      <c r="RF821" s="131"/>
      <c r="RG821" s="131"/>
      <c r="RH821" s="131"/>
      <c r="RI821" s="131"/>
      <c r="RJ821" s="131"/>
      <c r="RK821" s="131"/>
      <c r="RL821" s="131"/>
      <c r="RM821" s="131"/>
      <c r="RN821" s="131"/>
      <c r="RO821" s="131"/>
      <c r="RP821" s="131"/>
      <c r="RQ821" s="131"/>
      <c r="RR821" s="131"/>
      <c r="RS821" s="131"/>
      <c r="RT821" s="131"/>
      <c r="RU821" s="131"/>
      <c r="RV821" s="131"/>
      <c r="RW821" s="131"/>
      <c r="RX821" s="131"/>
      <c r="RY821" s="131"/>
      <c r="RZ821" s="131"/>
      <c r="SA821" s="131"/>
      <c r="SB821" s="131"/>
      <c r="SC821" s="131"/>
      <c r="SD821" s="131"/>
      <c r="SE821" s="131"/>
      <c r="SF821" s="131"/>
      <c r="SG821" s="131"/>
      <c r="SH821" s="131"/>
      <c r="SI821" s="131"/>
      <c r="SJ821" s="131"/>
      <c r="SK821" s="131"/>
      <c r="SL821" s="131"/>
      <c r="SM821" s="131"/>
      <c r="SN821" s="131"/>
      <c r="SO821" s="131"/>
      <c r="SP821" s="131"/>
      <c r="SQ821" s="131"/>
      <c r="SR821" s="131"/>
      <c r="SS821" s="131"/>
      <c r="ST821" s="131"/>
      <c r="SU821" s="131"/>
      <c r="SV821" s="131"/>
      <c r="SW821" s="131"/>
      <c r="SX821" s="131"/>
      <c r="SY821" s="131"/>
      <c r="SZ821" s="131"/>
      <c r="TA821" s="131"/>
      <c r="TB821" s="131"/>
      <c r="TC821" s="131"/>
      <c r="TD821" s="131"/>
      <c r="TE821" s="131"/>
      <c r="TF821" s="131"/>
      <c r="TG821" s="131"/>
      <c r="TH821" s="131"/>
      <c r="TI821" s="131"/>
      <c r="TJ821" s="131"/>
      <c r="TK821" s="131"/>
      <c r="TL821" s="131"/>
      <c r="TM821" s="131"/>
      <c r="TN821" s="131"/>
      <c r="TO821" s="131"/>
      <c r="TP821" s="131"/>
      <c r="TQ821" s="131"/>
      <c r="TR821" s="131"/>
      <c r="TS821" s="131"/>
      <c r="TT821" s="131"/>
      <c r="TU821" s="131"/>
      <c r="TV821" s="131"/>
      <c r="TW821" s="131"/>
      <c r="TX821" s="131"/>
      <c r="TY821" s="131"/>
      <c r="TZ821" s="131"/>
      <c r="UA821" s="131"/>
      <c r="UB821" s="131"/>
      <c r="UC821" s="131"/>
      <c r="UD821" s="131"/>
      <c r="UE821" s="131"/>
      <c r="UF821" s="131"/>
      <c r="UG821" s="131"/>
      <c r="UH821" s="131"/>
      <c r="UI821" s="131"/>
      <c r="UJ821" s="131"/>
      <c r="UK821" s="131"/>
      <c r="UL821" s="131"/>
      <c r="UM821" s="131"/>
      <c r="UN821" s="131"/>
      <c r="UO821" s="131"/>
      <c r="UP821" s="131"/>
      <c r="UQ821" s="131"/>
      <c r="UR821" s="131"/>
      <c r="US821" s="131"/>
      <c r="UT821" s="131"/>
      <c r="UU821" s="131"/>
      <c r="UV821" s="131"/>
      <c r="UW821" s="131"/>
      <c r="UX821" s="131"/>
      <c r="UY821" s="131"/>
      <c r="UZ821" s="131"/>
      <c r="VA821" s="131"/>
      <c r="VB821" s="131"/>
      <c r="VC821" s="131"/>
      <c r="VD821" s="131"/>
      <c r="VE821" s="131"/>
      <c r="VF821" s="131"/>
      <c r="VG821" s="131"/>
      <c r="VH821" s="131"/>
      <c r="VI821" s="131"/>
      <c r="VJ821" s="131"/>
      <c r="VK821" s="131"/>
      <c r="VL821" s="131"/>
      <c r="VM821" s="131"/>
      <c r="VN821" s="131"/>
      <c r="VO821" s="131"/>
      <c r="VP821" s="131"/>
      <c r="VQ821" s="131"/>
      <c r="VR821" s="131"/>
      <c r="VS821" s="131"/>
      <c r="VT821" s="131"/>
      <c r="VU821" s="131"/>
      <c r="VV821" s="131"/>
      <c r="VW821" s="131"/>
      <c r="VX821" s="131"/>
      <c r="VY821" s="131"/>
      <c r="VZ821" s="131"/>
      <c r="WA821" s="131"/>
      <c r="WB821" s="131"/>
      <c r="WC821" s="131"/>
      <c r="WD821" s="131"/>
      <c r="WE821" s="131"/>
      <c r="WF821" s="131"/>
      <c r="WG821" s="131"/>
      <c r="WH821" s="131"/>
      <c r="WI821" s="131"/>
      <c r="WJ821" s="131"/>
      <c r="WK821" s="131"/>
      <c r="WL821" s="131"/>
      <c r="WM821" s="131"/>
      <c r="WN821" s="131"/>
      <c r="WO821" s="131"/>
      <c r="WP821" s="131"/>
      <c r="WQ821" s="131"/>
      <c r="WR821" s="131"/>
      <c r="WS821" s="131"/>
      <c r="WT821" s="131"/>
      <c r="WU821" s="131"/>
      <c r="WV821" s="131"/>
      <c r="WW821" s="131"/>
      <c r="WX821" s="131"/>
      <c r="WY821" s="131"/>
      <c r="WZ821" s="131"/>
      <c r="XA821" s="131"/>
      <c r="XB821" s="131"/>
      <c r="XC821" s="131"/>
      <c r="XD821" s="131"/>
      <c r="XE821" s="131"/>
      <c r="XF821" s="131"/>
      <c r="XG821" s="131"/>
      <c r="XH821" s="131"/>
      <c r="XI821" s="131"/>
      <c r="XJ821" s="131"/>
      <c r="XK821" s="131"/>
      <c r="XL821" s="131"/>
      <c r="XM821" s="131"/>
      <c r="XN821" s="131"/>
      <c r="XO821" s="131"/>
      <c r="XP821" s="131"/>
      <c r="XQ821" s="131"/>
      <c r="XR821" s="131"/>
      <c r="XS821" s="131"/>
      <c r="XT821" s="131"/>
      <c r="XU821" s="131"/>
      <c r="XV821" s="131"/>
      <c r="XW821" s="131"/>
      <c r="XX821" s="131"/>
      <c r="XY821" s="131"/>
      <c r="XZ821" s="131"/>
      <c r="YA821" s="131"/>
      <c r="YB821" s="131"/>
      <c r="YC821" s="131"/>
      <c r="YD821" s="131"/>
      <c r="YE821" s="131"/>
      <c r="YF821" s="131"/>
      <c r="YG821" s="131"/>
      <c r="YH821" s="131"/>
      <c r="YI821" s="131"/>
      <c r="YJ821" s="131"/>
      <c r="YK821" s="131"/>
      <c r="YL821" s="131"/>
      <c r="YM821" s="131"/>
      <c r="YN821" s="131"/>
      <c r="YO821" s="131"/>
      <c r="YP821" s="131"/>
      <c r="YQ821" s="131"/>
      <c r="YR821" s="131"/>
      <c r="YS821" s="131"/>
      <c r="YT821" s="131"/>
      <c r="YU821" s="131"/>
      <c r="YV821" s="131"/>
      <c r="YW821" s="131"/>
      <c r="YX821" s="131"/>
      <c r="YY821" s="131"/>
      <c r="YZ821" s="131"/>
      <c r="ZA821" s="131"/>
      <c r="ZB821" s="131"/>
      <c r="ZC821" s="131"/>
      <c r="ZD821" s="131"/>
      <c r="ZE821" s="131"/>
      <c r="ZF821" s="131"/>
      <c r="ZG821" s="131"/>
      <c r="ZH821" s="131"/>
      <c r="ZI821" s="131"/>
      <c r="ZJ821" s="131"/>
      <c r="ZK821" s="131"/>
      <c r="ZL821" s="131"/>
      <c r="ZM821" s="131"/>
      <c r="ZN821" s="131"/>
      <c r="ZO821" s="131"/>
      <c r="ZP821" s="131"/>
      <c r="ZQ821" s="131"/>
      <c r="ZR821" s="131"/>
      <c r="ZS821" s="131"/>
      <c r="ZT821" s="131"/>
      <c r="ZU821" s="131"/>
      <c r="ZV821" s="131"/>
      <c r="ZW821" s="131"/>
      <c r="ZX821" s="131"/>
      <c r="ZY821" s="131"/>
      <c r="ZZ821" s="131"/>
      <c r="AAA821" s="131"/>
      <c r="AAB821" s="131"/>
      <c r="AAC821" s="131"/>
      <c r="AAD821" s="131"/>
      <c r="AAE821" s="131"/>
      <c r="AAF821" s="131"/>
      <c r="AAG821" s="131"/>
      <c r="AAH821" s="131"/>
      <c r="AAI821" s="131"/>
      <c r="AAJ821" s="131"/>
      <c r="AAK821" s="131"/>
      <c r="AAL821" s="131"/>
      <c r="AAM821" s="131"/>
      <c r="AAN821" s="131"/>
      <c r="AAO821" s="131"/>
      <c r="AAP821" s="131"/>
      <c r="AAQ821" s="131"/>
      <c r="AAR821" s="131"/>
      <c r="AAS821" s="131"/>
      <c r="AAT821" s="131"/>
      <c r="AAU821" s="131"/>
      <c r="AAV821" s="131"/>
      <c r="AAW821" s="131"/>
      <c r="AAX821" s="131"/>
      <c r="AAY821" s="131"/>
      <c r="AAZ821" s="131"/>
      <c r="ABA821" s="131"/>
      <c r="ABB821" s="131"/>
      <c r="ABC821" s="131"/>
      <c r="ABD821" s="131"/>
      <c r="ABE821" s="131"/>
      <c r="ABF821" s="131"/>
      <c r="ABG821" s="131"/>
      <c r="ABH821" s="131"/>
      <c r="ABI821" s="131"/>
      <c r="ABJ821" s="131"/>
      <c r="ABK821" s="131"/>
      <c r="ABL821" s="131"/>
      <c r="ABM821" s="131"/>
      <c r="ABN821" s="131"/>
      <c r="ABO821" s="131"/>
      <c r="ABP821" s="131"/>
      <c r="ABQ821" s="131"/>
      <c r="ABR821" s="131"/>
      <c r="ABS821" s="131"/>
      <c r="ABT821" s="131"/>
      <c r="ABU821" s="131"/>
      <c r="ABV821" s="131"/>
      <c r="ABW821" s="131"/>
      <c r="ABX821" s="131"/>
      <c r="ABY821" s="131"/>
      <c r="ABZ821" s="131"/>
      <c r="ACA821" s="131"/>
      <c r="ACB821" s="131"/>
      <c r="ACC821" s="131"/>
      <c r="ACD821" s="131"/>
      <c r="ACE821" s="131"/>
      <c r="ACF821" s="131"/>
      <c r="ACG821" s="131"/>
      <c r="ACH821" s="131"/>
      <c r="ACI821" s="131"/>
      <c r="ACJ821" s="131"/>
      <c r="ACK821" s="131"/>
      <c r="ACL821" s="131"/>
      <c r="ACM821" s="131"/>
      <c r="ACN821" s="131"/>
      <c r="ACO821" s="131"/>
      <c r="ACP821" s="131"/>
      <c r="ACQ821" s="131"/>
      <c r="ACR821" s="131"/>
      <c r="ACS821" s="131"/>
      <c r="ACT821" s="131"/>
      <c r="ACU821" s="131"/>
      <c r="ACV821" s="131"/>
      <c r="ACW821" s="131"/>
      <c r="ACX821" s="131"/>
      <c r="ACY821" s="131"/>
      <c r="ACZ821" s="131"/>
      <c r="ADA821" s="131"/>
      <c r="ADB821" s="131"/>
      <c r="ADC821" s="131"/>
      <c r="ADD821" s="131"/>
      <c r="ADE821" s="131"/>
      <c r="ADF821" s="131"/>
      <c r="ADG821" s="131"/>
      <c r="ADH821" s="131"/>
      <c r="ADI821" s="131"/>
      <c r="ADJ821" s="131"/>
      <c r="ADK821" s="131"/>
      <c r="ADL821" s="131"/>
      <c r="ADM821" s="131"/>
      <c r="ADN821" s="131"/>
      <c r="ADO821" s="131"/>
      <c r="ADP821" s="131"/>
      <c r="ADQ821" s="131"/>
      <c r="ADR821" s="131"/>
      <c r="ADS821" s="131"/>
      <c r="ADT821" s="131"/>
      <c r="ADU821" s="131"/>
      <c r="ADV821" s="131"/>
      <c r="ADW821" s="131"/>
      <c r="ADX821" s="131"/>
      <c r="ADY821" s="131"/>
      <c r="ADZ821" s="131"/>
      <c r="AEA821" s="131"/>
      <c r="AEB821" s="131"/>
      <c r="AEC821" s="131"/>
      <c r="AED821" s="131"/>
      <c r="AEE821" s="131"/>
      <c r="AEF821" s="131"/>
      <c r="AEG821" s="131"/>
      <c r="AEH821" s="131"/>
      <c r="AEI821" s="131"/>
      <c r="AEJ821" s="131"/>
      <c r="AEK821" s="131"/>
      <c r="AEL821" s="131"/>
      <c r="AEM821" s="131"/>
      <c r="AEN821" s="131"/>
      <c r="AEO821" s="131"/>
      <c r="AEP821" s="131"/>
      <c r="AEQ821" s="131"/>
      <c r="AER821" s="131"/>
      <c r="AES821" s="131"/>
      <c r="AET821" s="131"/>
      <c r="AEU821" s="131"/>
      <c r="AEV821" s="131"/>
      <c r="AEW821" s="131"/>
      <c r="AEX821" s="131"/>
      <c r="AEY821" s="131"/>
      <c r="AEZ821" s="131"/>
      <c r="AFA821" s="131"/>
      <c r="AFB821" s="131"/>
      <c r="AFC821" s="131"/>
      <c r="AFD821" s="131"/>
      <c r="AFE821" s="131"/>
      <c r="AFF821" s="131"/>
      <c r="AFG821" s="131"/>
      <c r="AFH821" s="131"/>
      <c r="AFI821" s="131"/>
      <c r="AFJ821" s="131"/>
      <c r="AFK821" s="131"/>
      <c r="AFL821" s="131"/>
      <c r="AFM821" s="131"/>
      <c r="AFN821" s="131"/>
      <c r="AFO821" s="131"/>
      <c r="AFP821" s="131"/>
      <c r="AFQ821" s="131"/>
      <c r="AFR821" s="131"/>
      <c r="AFS821" s="131"/>
      <c r="AFT821" s="131"/>
      <c r="AFU821" s="131"/>
      <c r="AFV821" s="131"/>
      <c r="AFW821" s="131"/>
      <c r="AFX821" s="131"/>
      <c r="AFY821" s="131"/>
      <c r="AFZ821" s="131"/>
      <c r="AGA821" s="131"/>
      <c r="AGB821" s="131"/>
      <c r="AGC821" s="131"/>
      <c r="AGD821" s="131"/>
      <c r="AGE821" s="131"/>
      <c r="AGF821" s="131"/>
      <c r="AGG821" s="131"/>
      <c r="AGH821" s="131"/>
      <c r="AGI821" s="131"/>
      <c r="AGJ821" s="131"/>
      <c r="AGK821" s="131"/>
      <c r="AGL821" s="131"/>
      <c r="AGM821" s="131"/>
      <c r="AGN821" s="131"/>
      <c r="AGO821" s="131"/>
      <c r="AGP821" s="131"/>
      <c r="AGQ821" s="131"/>
      <c r="AGR821" s="131"/>
      <c r="AGS821" s="131"/>
      <c r="AGT821" s="131"/>
      <c r="AGU821" s="131"/>
      <c r="AGV821" s="131"/>
      <c r="AGW821" s="131"/>
      <c r="AGX821" s="131"/>
      <c r="AGY821" s="131"/>
      <c r="AGZ821" s="131"/>
      <c r="AHA821" s="131"/>
      <c r="AHB821" s="131"/>
      <c r="AHC821" s="131"/>
      <c r="AHD821" s="131"/>
      <c r="AHE821" s="131"/>
      <c r="AHF821" s="131"/>
      <c r="AHG821" s="131"/>
      <c r="AHH821" s="131"/>
      <c r="AHI821" s="131"/>
      <c r="AHJ821" s="131"/>
      <c r="AHK821" s="131"/>
      <c r="AHL821" s="131"/>
      <c r="AHM821" s="131"/>
      <c r="AHN821" s="131"/>
      <c r="AHO821" s="131"/>
      <c r="AHP821" s="131"/>
      <c r="AHQ821" s="131"/>
      <c r="AHR821" s="131"/>
      <c r="AHS821" s="131"/>
      <c r="AHT821" s="131"/>
      <c r="AHU821" s="131"/>
      <c r="AHV821" s="131"/>
      <c r="AHW821" s="131"/>
      <c r="AHX821" s="131"/>
      <c r="AHY821" s="131"/>
      <c r="AHZ821" s="131"/>
      <c r="AIA821" s="131"/>
      <c r="AIB821" s="131"/>
      <c r="AIC821" s="131"/>
      <c r="AID821" s="131"/>
      <c r="AIE821" s="131"/>
      <c r="AIF821" s="131"/>
      <c r="AIG821" s="131"/>
      <c r="AIH821" s="131"/>
      <c r="AII821" s="131"/>
      <c r="AIJ821" s="131"/>
      <c r="AIK821" s="131"/>
      <c r="AIL821" s="131"/>
      <c r="AIM821" s="131"/>
      <c r="AIN821" s="131"/>
      <c r="AIO821" s="131"/>
      <c r="AIP821" s="131"/>
      <c r="AIQ821" s="131"/>
      <c r="AIR821" s="131"/>
      <c r="AIS821" s="131"/>
      <c r="AIT821" s="131"/>
      <c r="AIU821" s="131"/>
      <c r="AIV821" s="131"/>
      <c r="AIW821" s="131"/>
      <c r="AIX821" s="131"/>
      <c r="AIY821" s="131"/>
      <c r="AIZ821" s="131"/>
      <c r="AJA821" s="131"/>
      <c r="AJB821" s="131"/>
      <c r="AJC821" s="131"/>
      <c r="AJD821" s="131"/>
      <c r="AJE821" s="131"/>
      <c r="AJF821" s="131"/>
      <c r="AJG821" s="131"/>
      <c r="AJH821" s="131"/>
      <c r="AJI821" s="131"/>
      <c r="AJJ821" s="131"/>
      <c r="AJK821" s="131"/>
      <c r="AJL821" s="131"/>
      <c r="AJM821" s="131"/>
      <c r="AJN821" s="131"/>
      <c r="AJO821" s="131"/>
      <c r="AJP821" s="131"/>
      <c r="AJQ821" s="131"/>
      <c r="AJR821" s="131"/>
      <c r="AJS821" s="131"/>
      <c r="AJT821" s="131"/>
      <c r="AJU821" s="131"/>
      <c r="AJV821" s="131"/>
      <c r="AJW821" s="131"/>
      <c r="AJX821" s="131"/>
      <c r="AJY821" s="131"/>
      <c r="AJZ821" s="131"/>
      <c r="AKA821" s="131"/>
      <c r="AKB821" s="131"/>
      <c r="AKC821" s="131"/>
      <c r="AKD821" s="131"/>
      <c r="AKE821" s="131"/>
      <c r="AKF821" s="131"/>
      <c r="AKG821" s="131"/>
      <c r="AKH821" s="131"/>
      <c r="AKI821" s="131"/>
      <c r="AKJ821" s="131"/>
      <c r="AKK821" s="131"/>
      <c r="AKL821" s="131"/>
      <c r="AKM821" s="131"/>
      <c r="AKN821" s="131"/>
      <c r="AKO821" s="131"/>
      <c r="AKP821" s="131"/>
      <c r="AKQ821" s="131"/>
      <c r="AKR821" s="131"/>
      <c r="AKS821" s="131"/>
      <c r="AKT821" s="131"/>
      <c r="AKU821" s="131"/>
      <c r="AKV821" s="131"/>
      <c r="AKW821" s="131"/>
      <c r="AKX821" s="131"/>
      <c r="AKY821" s="131"/>
      <c r="AKZ821" s="131"/>
      <c r="ALA821" s="131"/>
      <c r="ALB821" s="131"/>
      <c r="ALC821" s="131"/>
      <c r="ALD821" s="131"/>
      <c r="ALE821" s="131"/>
      <c r="ALF821" s="131"/>
      <c r="ALG821" s="131"/>
      <c r="ALH821" s="131"/>
      <c r="ALI821" s="131"/>
      <c r="ALJ821" s="131"/>
      <c r="ALK821" s="131"/>
      <c r="ALL821" s="131"/>
      <c r="ALM821" s="131"/>
      <c r="ALN821" s="131"/>
    </row>
    <row r="822" spans="1:1002" s="508" customFormat="1" ht="24.95" customHeight="1" x14ac:dyDescent="0.25">
      <c r="A822" s="502"/>
      <c r="B822" s="503"/>
      <c r="C822" s="504"/>
      <c r="D822" s="450"/>
      <c r="E822" s="505"/>
      <c r="F822" s="505"/>
      <c r="G822" s="506"/>
      <c r="H822" s="506"/>
      <c r="I822" s="507"/>
      <c r="J822" s="565"/>
      <c r="K822" s="454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  <c r="EC822" s="131"/>
      <c r="ED822" s="131"/>
      <c r="EE822" s="131"/>
      <c r="EF822" s="131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31"/>
      <c r="EQ822" s="131"/>
      <c r="ER822" s="131"/>
      <c r="ES822" s="131"/>
      <c r="ET822" s="131"/>
      <c r="EU822" s="131"/>
      <c r="EV822" s="131"/>
      <c r="EW822" s="131"/>
      <c r="EX822" s="131"/>
      <c r="EY822" s="131"/>
      <c r="EZ822" s="131"/>
      <c r="FA822" s="131"/>
      <c r="FB822" s="131"/>
      <c r="FC822" s="131"/>
      <c r="FD822" s="131"/>
      <c r="FE822" s="131"/>
      <c r="FF822" s="131"/>
      <c r="FG822" s="131"/>
      <c r="FH822" s="131"/>
      <c r="FI822" s="131"/>
      <c r="FJ822" s="131"/>
      <c r="FK822" s="131"/>
      <c r="FL822" s="131"/>
      <c r="FM822" s="131"/>
      <c r="FN822" s="131"/>
      <c r="FO822" s="131"/>
      <c r="FP822" s="131"/>
      <c r="FQ822" s="131"/>
      <c r="FR822" s="131"/>
      <c r="FS822" s="131"/>
      <c r="FT822" s="131"/>
      <c r="FU822" s="131"/>
      <c r="FV822" s="131"/>
      <c r="FW822" s="131"/>
      <c r="FX822" s="131"/>
      <c r="FY822" s="131"/>
      <c r="FZ822" s="131"/>
      <c r="GA822" s="131"/>
      <c r="GB822" s="131"/>
      <c r="GC822" s="131"/>
      <c r="GD822" s="131"/>
      <c r="GE822" s="131"/>
      <c r="GF822" s="131"/>
      <c r="GG822" s="131"/>
      <c r="GH822" s="131"/>
      <c r="GI822" s="131"/>
      <c r="GJ822" s="131"/>
      <c r="GK822" s="131"/>
      <c r="GL822" s="131"/>
      <c r="GM822" s="131"/>
      <c r="GN822" s="131"/>
      <c r="GO822" s="131"/>
      <c r="GP822" s="131"/>
      <c r="GQ822" s="131"/>
      <c r="GR822" s="131"/>
      <c r="GS822" s="131"/>
      <c r="GT822" s="131"/>
      <c r="GU822" s="131"/>
      <c r="GV822" s="131"/>
      <c r="GW822" s="131"/>
      <c r="GX822" s="131"/>
      <c r="GY822" s="131"/>
      <c r="GZ822" s="131"/>
      <c r="HA822" s="131"/>
      <c r="HB822" s="131"/>
      <c r="HC822" s="131"/>
      <c r="HD822" s="131"/>
      <c r="HE822" s="131"/>
      <c r="HF822" s="131"/>
      <c r="HG822" s="131"/>
      <c r="HH822" s="131"/>
      <c r="HI822" s="131"/>
      <c r="HJ822" s="131"/>
      <c r="HK822" s="131"/>
      <c r="HL822" s="131"/>
      <c r="HM822" s="131"/>
      <c r="HN822" s="131"/>
      <c r="HO822" s="131"/>
      <c r="HP822" s="131"/>
      <c r="HQ822" s="131"/>
      <c r="HR822" s="131"/>
      <c r="HS822" s="131"/>
      <c r="HT822" s="131"/>
      <c r="HU822" s="131"/>
      <c r="HV822" s="131"/>
      <c r="HW822" s="131"/>
      <c r="HX822" s="131"/>
      <c r="HY822" s="131"/>
      <c r="HZ822" s="131"/>
      <c r="IA822" s="131"/>
      <c r="IB822" s="131"/>
      <c r="IC822" s="131"/>
      <c r="ID822" s="131"/>
      <c r="IE822" s="131"/>
      <c r="IF822" s="131"/>
      <c r="IG822" s="131"/>
      <c r="IH822" s="131"/>
      <c r="II822" s="131"/>
      <c r="IJ822" s="131"/>
      <c r="IK822" s="131"/>
      <c r="IL822" s="131"/>
      <c r="IM822" s="131"/>
      <c r="IN822" s="131"/>
      <c r="IO822" s="131"/>
      <c r="IP822" s="131"/>
      <c r="IQ822" s="131"/>
      <c r="IR822" s="131"/>
      <c r="IS822" s="131"/>
      <c r="IT822" s="131"/>
      <c r="IU822" s="131"/>
      <c r="IV822" s="131"/>
      <c r="IW822" s="131"/>
      <c r="IX822" s="131"/>
      <c r="IY822" s="131"/>
      <c r="IZ822" s="131"/>
      <c r="JA822" s="131"/>
      <c r="JB822" s="131"/>
      <c r="JC822" s="131"/>
      <c r="JD822" s="131"/>
      <c r="JE822" s="131"/>
      <c r="JF822" s="131"/>
      <c r="JG822" s="131"/>
      <c r="JH822" s="131"/>
      <c r="JI822" s="131"/>
      <c r="JJ822" s="131"/>
      <c r="JK822" s="131"/>
      <c r="JL822" s="131"/>
      <c r="JM822" s="131"/>
      <c r="JN822" s="131"/>
      <c r="JO822" s="131"/>
      <c r="JP822" s="131"/>
      <c r="JQ822" s="131"/>
      <c r="JR822" s="131"/>
      <c r="JS822" s="131"/>
      <c r="JT822" s="131"/>
      <c r="JU822" s="131"/>
      <c r="JV822" s="131"/>
      <c r="JW822" s="131"/>
      <c r="JX822" s="131"/>
      <c r="JY822" s="131"/>
      <c r="JZ822" s="131"/>
      <c r="KA822" s="131"/>
      <c r="KB822" s="131"/>
      <c r="KC822" s="131"/>
      <c r="KD822" s="131"/>
      <c r="KE822" s="131"/>
      <c r="KF822" s="131"/>
      <c r="KG822" s="131"/>
      <c r="KH822" s="131"/>
      <c r="KI822" s="131"/>
      <c r="KJ822" s="131"/>
      <c r="KK822" s="131"/>
      <c r="KL822" s="131"/>
      <c r="KM822" s="131"/>
      <c r="KN822" s="131"/>
      <c r="KO822" s="131"/>
      <c r="KP822" s="131"/>
      <c r="KQ822" s="131"/>
      <c r="KR822" s="131"/>
      <c r="KS822" s="131"/>
      <c r="KT822" s="131"/>
      <c r="KU822" s="131"/>
      <c r="KV822" s="131"/>
      <c r="KW822" s="131"/>
      <c r="KX822" s="131"/>
      <c r="KY822" s="131"/>
      <c r="KZ822" s="131"/>
      <c r="LA822" s="131"/>
      <c r="LB822" s="131"/>
      <c r="LC822" s="131"/>
      <c r="LD822" s="131"/>
      <c r="LE822" s="131"/>
      <c r="LF822" s="131"/>
      <c r="LG822" s="131"/>
      <c r="LH822" s="131"/>
      <c r="LI822" s="131"/>
      <c r="LJ822" s="131"/>
      <c r="LK822" s="131"/>
      <c r="LL822" s="131"/>
      <c r="LM822" s="131"/>
      <c r="LN822" s="131"/>
      <c r="LO822" s="131"/>
      <c r="LP822" s="131"/>
      <c r="LQ822" s="131"/>
      <c r="LR822" s="131"/>
      <c r="LS822" s="131"/>
      <c r="LT822" s="131"/>
      <c r="LU822" s="131"/>
      <c r="LV822" s="131"/>
      <c r="LW822" s="131"/>
      <c r="LX822" s="131"/>
      <c r="LY822" s="131"/>
      <c r="LZ822" s="131"/>
      <c r="MA822" s="131"/>
      <c r="MB822" s="131"/>
      <c r="MC822" s="131"/>
      <c r="MD822" s="131"/>
      <c r="ME822" s="131"/>
      <c r="MF822" s="131"/>
      <c r="MG822" s="131"/>
      <c r="MH822" s="131"/>
      <c r="MI822" s="131"/>
      <c r="MJ822" s="131"/>
      <c r="MK822" s="131"/>
      <c r="ML822" s="131"/>
      <c r="MM822" s="131"/>
      <c r="MN822" s="131"/>
      <c r="MO822" s="131"/>
      <c r="MP822" s="131"/>
      <c r="MQ822" s="131"/>
      <c r="MR822" s="131"/>
      <c r="MS822" s="131"/>
      <c r="MT822" s="131"/>
      <c r="MU822" s="131"/>
      <c r="MV822" s="131"/>
      <c r="MW822" s="131"/>
      <c r="MX822" s="131"/>
      <c r="MY822" s="131"/>
      <c r="MZ822" s="131"/>
      <c r="NA822" s="131"/>
      <c r="NB822" s="131"/>
      <c r="NC822" s="131"/>
      <c r="ND822" s="131"/>
      <c r="NE822" s="131"/>
      <c r="NF822" s="131"/>
      <c r="NG822" s="131"/>
      <c r="NH822" s="131"/>
      <c r="NI822" s="131"/>
      <c r="NJ822" s="131"/>
      <c r="NK822" s="131"/>
      <c r="NL822" s="131"/>
      <c r="NM822" s="131"/>
      <c r="NN822" s="131"/>
      <c r="NO822" s="131"/>
      <c r="NP822" s="131"/>
      <c r="NQ822" s="131"/>
      <c r="NR822" s="131"/>
      <c r="NS822" s="131"/>
      <c r="NT822" s="131"/>
      <c r="NU822" s="131"/>
      <c r="NV822" s="131"/>
      <c r="NW822" s="131"/>
      <c r="NX822" s="131"/>
      <c r="NY822" s="131"/>
      <c r="NZ822" s="131"/>
      <c r="OA822" s="131"/>
      <c r="OB822" s="131"/>
      <c r="OC822" s="131"/>
      <c r="OD822" s="131"/>
      <c r="OE822" s="131"/>
      <c r="OF822" s="131"/>
      <c r="OG822" s="131"/>
      <c r="OH822" s="131"/>
      <c r="OI822" s="131"/>
      <c r="OJ822" s="131"/>
      <c r="OK822" s="131"/>
      <c r="OL822" s="131"/>
      <c r="OM822" s="131"/>
      <c r="ON822" s="131"/>
      <c r="OO822" s="131"/>
      <c r="OP822" s="131"/>
      <c r="OQ822" s="131"/>
      <c r="OR822" s="131"/>
      <c r="OS822" s="131"/>
      <c r="OT822" s="131"/>
      <c r="OU822" s="131"/>
      <c r="OV822" s="131"/>
      <c r="OW822" s="131"/>
      <c r="OX822" s="131"/>
      <c r="OY822" s="131"/>
      <c r="OZ822" s="131"/>
      <c r="PA822" s="131"/>
      <c r="PB822" s="131"/>
      <c r="PC822" s="131"/>
      <c r="PD822" s="131"/>
      <c r="PE822" s="131"/>
      <c r="PF822" s="131"/>
      <c r="PG822" s="131"/>
      <c r="PH822" s="131"/>
      <c r="PI822" s="131"/>
      <c r="PJ822" s="131"/>
      <c r="PK822" s="131"/>
      <c r="PL822" s="131"/>
      <c r="PM822" s="131"/>
      <c r="PN822" s="131"/>
      <c r="PO822" s="131"/>
      <c r="PP822" s="131"/>
      <c r="PQ822" s="131"/>
      <c r="PR822" s="131"/>
      <c r="PS822" s="131"/>
      <c r="PT822" s="131"/>
      <c r="PU822" s="131"/>
      <c r="PV822" s="131"/>
      <c r="PW822" s="131"/>
      <c r="PX822" s="131"/>
      <c r="PY822" s="131"/>
      <c r="PZ822" s="131"/>
      <c r="QA822" s="131"/>
      <c r="QB822" s="131"/>
      <c r="QC822" s="131"/>
      <c r="QD822" s="131"/>
      <c r="QE822" s="131"/>
      <c r="QF822" s="131"/>
      <c r="QG822" s="131"/>
      <c r="QH822" s="131"/>
      <c r="QI822" s="131"/>
      <c r="QJ822" s="131"/>
      <c r="QK822" s="131"/>
      <c r="QL822" s="131"/>
      <c r="QM822" s="131"/>
      <c r="QN822" s="131"/>
      <c r="QO822" s="131"/>
      <c r="QP822" s="131"/>
      <c r="QQ822" s="131"/>
      <c r="QR822" s="131"/>
      <c r="QS822" s="131"/>
      <c r="QT822" s="131"/>
      <c r="QU822" s="131"/>
      <c r="QV822" s="131"/>
      <c r="QW822" s="131"/>
      <c r="QX822" s="131"/>
      <c r="QY822" s="131"/>
      <c r="QZ822" s="131"/>
      <c r="RA822" s="131"/>
      <c r="RB822" s="131"/>
      <c r="RC822" s="131"/>
      <c r="RD822" s="131"/>
      <c r="RE822" s="131"/>
      <c r="RF822" s="131"/>
      <c r="RG822" s="131"/>
      <c r="RH822" s="131"/>
      <c r="RI822" s="131"/>
      <c r="RJ822" s="131"/>
      <c r="RK822" s="131"/>
      <c r="RL822" s="131"/>
      <c r="RM822" s="131"/>
      <c r="RN822" s="131"/>
      <c r="RO822" s="131"/>
      <c r="RP822" s="131"/>
      <c r="RQ822" s="131"/>
      <c r="RR822" s="131"/>
      <c r="RS822" s="131"/>
      <c r="RT822" s="131"/>
      <c r="RU822" s="131"/>
      <c r="RV822" s="131"/>
      <c r="RW822" s="131"/>
      <c r="RX822" s="131"/>
      <c r="RY822" s="131"/>
      <c r="RZ822" s="131"/>
      <c r="SA822" s="131"/>
      <c r="SB822" s="131"/>
      <c r="SC822" s="131"/>
      <c r="SD822" s="131"/>
      <c r="SE822" s="131"/>
      <c r="SF822" s="131"/>
      <c r="SG822" s="131"/>
      <c r="SH822" s="131"/>
      <c r="SI822" s="131"/>
      <c r="SJ822" s="131"/>
      <c r="SK822" s="131"/>
      <c r="SL822" s="131"/>
      <c r="SM822" s="131"/>
      <c r="SN822" s="131"/>
      <c r="SO822" s="131"/>
      <c r="SP822" s="131"/>
      <c r="SQ822" s="131"/>
      <c r="SR822" s="131"/>
      <c r="SS822" s="131"/>
      <c r="ST822" s="131"/>
      <c r="SU822" s="131"/>
      <c r="SV822" s="131"/>
      <c r="SW822" s="131"/>
      <c r="SX822" s="131"/>
      <c r="SY822" s="131"/>
      <c r="SZ822" s="131"/>
      <c r="TA822" s="131"/>
      <c r="TB822" s="131"/>
      <c r="TC822" s="131"/>
      <c r="TD822" s="131"/>
      <c r="TE822" s="131"/>
      <c r="TF822" s="131"/>
      <c r="TG822" s="131"/>
      <c r="TH822" s="131"/>
      <c r="TI822" s="131"/>
      <c r="TJ822" s="131"/>
      <c r="TK822" s="131"/>
      <c r="TL822" s="131"/>
      <c r="TM822" s="131"/>
      <c r="TN822" s="131"/>
      <c r="TO822" s="131"/>
      <c r="TP822" s="131"/>
      <c r="TQ822" s="131"/>
      <c r="TR822" s="131"/>
      <c r="TS822" s="131"/>
      <c r="TT822" s="131"/>
      <c r="TU822" s="131"/>
      <c r="TV822" s="131"/>
      <c r="TW822" s="131"/>
      <c r="TX822" s="131"/>
      <c r="TY822" s="131"/>
      <c r="TZ822" s="131"/>
      <c r="UA822" s="131"/>
      <c r="UB822" s="131"/>
      <c r="UC822" s="131"/>
      <c r="UD822" s="131"/>
      <c r="UE822" s="131"/>
      <c r="UF822" s="131"/>
      <c r="UG822" s="131"/>
      <c r="UH822" s="131"/>
      <c r="UI822" s="131"/>
      <c r="UJ822" s="131"/>
      <c r="UK822" s="131"/>
      <c r="UL822" s="131"/>
      <c r="UM822" s="131"/>
      <c r="UN822" s="131"/>
      <c r="UO822" s="131"/>
      <c r="UP822" s="131"/>
      <c r="UQ822" s="131"/>
      <c r="UR822" s="131"/>
      <c r="US822" s="131"/>
      <c r="UT822" s="131"/>
      <c r="UU822" s="131"/>
      <c r="UV822" s="131"/>
      <c r="UW822" s="131"/>
      <c r="UX822" s="131"/>
      <c r="UY822" s="131"/>
      <c r="UZ822" s="131"/>
      <c r="VA822" s="131"/>
      <c r="VB822" s="131"/>
      <c r="VC822" s="131"/>
      <c r="VD822" s="131"/>
      <c r="VE822" s="131"/>
      <c r="VF822" s="131"/>
      <c r="VG822" s="131"/>
      <c r="VH822" s="131"/>
      <c r="VI822" s="131"/>
      <c r="VJ822" s="131"/>
      <c r="VK822" s="131"/>
      <c r="VL822" s="131"/>
      <c r="VM822" s="131"/>
      <c r="VN822" s="131"/>
      <c r="VO822" s="131"/>
      <c r="VP822" s="131"/>
      <c r="VQ822" s="131"/>
      <c r="VR822" s="131"/>
      <c r="VS822" s="131"/>
      <c r="VT822" s="131"/>
      <c r="VU822" s="131"/>
      <c r="VV822" s="131"/>
      <c r="VW822" s="131"/>
      <c r="VX822" s="131"/>
      <c r="VY822" s="131"/>
      <c r="VZ822" s="131"/>
      <c r="WA822" s="131"/>
      <c r="WB822" s="131"/>
      <c r="WC822" s="131"/>
      <c r="WD822" s="131"/>
      <c r="WE822" s="131"/>
      <c r="WF822" s="131"/>
      <c r="WG822" s="131"/>
      <c r="WH822" s="131"/>
      <c r="WI822" s="131"/>
      <c r="WJ822" s="131"/>
      <c r="WK822" s="131"/>
      <c r="WL822" s="131"/>
      <c r="WM822" s="131"/>
      <c r="WN822" s="131"/>
      <c r="WO822" s="131"/>
      <c r="WP822" s="131"/>
      <c r="WQ822" s="131"/>
      <c r="WR822" s="131"/>
      <c r="WS822" s="131"/>
      <c r="WT822" s="131"/>
      <c r="WU822" s="131"/>
      <c r="WV822" s="131"/>
      <c r="WW822" s="131"/>
      <c r="WX822" s="131"/>
      <c r="WY822" s="131"/>
      <c r="WZ822" s="131"/>
      <c r="XA822" s="131"/>
      <c r="XB822" s="131"/>
      <c r="XC822" s="131"/>
      <c r="XD822" s="131"/>
      <c r="XE822" s="131"/>
      <c r="XF822" s="131"/>
      <c r="XG822" s="131"/>
      <c r="XH822" s="131"/>
      <c r="XI822" s="131"/>
      <c r="XJ822" s="131"/>
      <c r="XK822" s="131"/>
      <c r="XL822" s="131"/>
      <c r="XM822" s="131"/>
      <c r="XN822" s="131"/>
      <c r="XO822" s="131"/>
      <c r="XP822" s="131"/>
      <c r="XQ822" s="131"/>
      <c r="XR822" s="131"/>
      <c r="XS822" s="131"/>
      <c r="XT822" s="131"/>
      <c r="XU822" s="131"/>
      <c r="XV822" s="131"/>
      <c r="XW822" s="131"/>
      <c r="XX822" s="131"/>
      <c r="XY822" s="131"/>
      <c r="XZ822" s="131"/>
      <c r="YA822" s="131"/>
      <c r="YB822" s="131"/>
      <c r="YC822" s="131"/>
      <c r="YD822" s="131"/>
      <c r="YE822" s="131"/>
      <c r="YF822" s="131"/>
      <c r="YG822" s="131"/>
      <c r="YH822" s="131"/>
      <c r="YI822" s="131"/>
      <c r="YJ822" s="131"/>
      <c r="YK822" s="131"/>
      <c r="YL822" s="131"/>
      <c r="YM822" s="131"/>
      <c r="YN822" s="131"/>
      <c r="YO822" s="131"/>
      <c r="YP822" s="131"/>
      <c r="YQ822" s="131"/>
      <c r="YR822" s="131"/>
      <c r="YS822" s="131"/>
      <c r="YT822" s="131"/>
      <c r="YU822" s="131"/>
      <c r="YV822" s="131"/>
      <c r="YW822" s="131"/>
      <c r="YX822" s="131"/>
      <c r="YY822" s="131"/>
      <c r="YZ822" s="131"/>
      <c r="ZA822" s="131"/>
      <c r="ZB822" s="131"/>
      <c r="ZC822" s="131"/>
      <c r="ZD822" s="131"/>
      <c r="ZE822" s="131"/>
      <c r="ZF822" s="131"/>
      <c r="ZG822" s="131"/>
      <c r="ZH822" s="131"/>
      <c r="ZI822" s="131"/>
      <c r="ZJ822" s="131"/>
      <c r="ZK822" s="131"/>
      <c r="ZL822" s="131"/>
      <c r="ZM822" s="131"/>
      <c r="ZN822" s="131"/>
      <c r="ZO822" s="131"/>
      <c r="ZP822" s="131"/>
      <c r="ZQ822" s="131"/>
      <c r="ZR822" s="131"/>
      <c r="ZS822" s="131"/>
      <c r="ZT822" s="131"/>
      <c r="ZU822" s="131"/>
      <c r="ZV822" s="131"/>
      <c r="ZW822" s="131"/>
      <c r="ZX822" s="131"/>
      <c r="ZY822" s="131"/>
      <c r="ZZ822" s="131"/>
      <c r="AAA822" s="131"/>
      <c r="AAB822" s="131"/>
      <c r="AAC822" s="131"/>
      <c r="AAD822" s="131"/>
      <c r="AAE822" s="131"/>
      <c r="AAF822" s="131"/>
      <c r="AAG822" s="131"/>
      <c r="AAH822" s="131"/>
      <c r="AAI822" s="131"/>
      <c r="AAJ822" s="131"/>
      <c r="AAK822" s="131"/>
      <c r="AAL822" s="131"/>
      <c r="AAM822" s="131"/>
      <c r="AAN822" s="131"/>
      <c r="AAO822" s="131"/>
      <c r="AAP822" s="131"/>
      <c r="AAQ822" s="131"/>
      <c r="AAR822" s="131"/>
      <c r="AAS822" s="131"/>
      <c r="AAT822" s="131"/>
      <c r="AAU822" s="131"/>
      <c r="AAV822" s="131"/>
      <c r="AAW822" s="131"/>
      <c r="AAX822" s="131"/>
      <c r="AAY822" s="131"/>
      <c r="AAZ822" s="131"/>
      <c r="ABA822" s="131"/>
      <c r="ABB822" s="131"/>
      <c r="ABC822" s="131"/>
      <c r="ABD822" s="131"/>
      <c r="ABE822" s="131"/>
      <c r="ABF822" s="131"/>
      <c r="ABG822" s="131"/>
      <c r="ABH822" s="131"/>
      <c r="ABI822" s="131"/>
      <c r="ABJ822" s="131"/>
      <c r="ABK822" s="131"/>
      <c r="ABL822" s="131"/>
      <c r="ABM822" s="131"/>
      <c r="ABN822" s="131"/>
      <c r="ABO822" s="131"/>
      <c r="ABP822" s="131"/>
      <c r="ABQ822" s="131"/>
      <c r="ABR822" s="131"/>
      <c r="ABS822" s="131"/>
      <c r="ABT822" s="131"/>
      <c r="ABU822" s="131"/>
      <c r="ABV822" s="131"/>
      <c r="ABW822" s="131"/>
      <c r="ABX822" s="131"/>
      <c r="ABY822" s="131"/>
      <c r="ABZ822" s="131"/>
      <c r="ACA822" s="131"/>
      <c r="ACB822" s="131"/>
      <c r="ACC822" s="131"/>
      <c r="ACD822" s="131"/>
      <c r="ACE822" s="131"/>
      <c r="ACF822" s="131"/>
      <c r="ACG822" s="131"/>
      <c r="ACH822" s="131"/>
      <c r="ACI822" s="131"/>
      <c r="ACJ822" s="131"/>
      <c r="ACK822" s="131"/>
      <c r="ACL822" s="131"/>
      <c r="ACM822" s="131"/>
      <c r="ACN822" s="131"/>
      <c r="ACO822" s="131"/>
      <c r="ACP822" s="131"/>
      <c r="ACQ822" s="131"/>
      <c r="ACR822" s="131"/>
      <c r="ACS822" s="131"/>
      <c r="ACT822" s="131"/>
      <c r="ACU822" s="131"/>
      <c r="ACV822" s="131"/>
      <c r="ACW822" s="131"/>
      <c r="ACX822" s="131"/>
      <c r="ACY822" s="131"/>
      <c r="ACZ822" s="131"/>
      <c r="ADA822" s="131"/>
      <c r="ADB822" s="131"/>
      <c r="ADC822" s="131"/>
      <c r="ADD822" s="131"/>
      <c r="ADE822" s="131"/>
      <c r="ADF822" s="131"/>
      <c r="ADG822" s="131"/>
      <c r="ADH822" s="131"/>
      <c r="ADI822" s="131"/>
      <c r="ADJ822" s="131"/>
      <c r="ADK822" s="131"/>
      <c r="ADL822" s="131"/>
      <c r="ADM822" s="131"/>
      <c r="ADN822" s="131"/>
      <c r="ADO822" s="131"/>
      <c r="ADP822" s="131"/>
      <c r="ADQ822" s="131"/>
      <c r="ADR822" s="131"/>
      <c r="ADS822" s="131"/>
      <c r="ADT822" s="131"/>
      <c r="ADU822" s="131"/>
      <c r="ADV822" s="131"/>
      <c r="ADW822" s="131"/>
      <c r="ADX822" s="131"/>
      <c r="ADY822" s="131"/>
      <c r="ADZ822" s="131"/>
      <c r="AEA822" s="131"/>
      <c r="AEB822" s="131"/>
      <c r="AEC822" s="131"/>
      <c r="AED822" s="131"/>
      <c r="AEE822" s="131"/>
      <c r="AEF822" s="131"/>
      <c r="AEG822" s="131"/>
      <c r="AEH822" s="131"/>
      <c r="AEI822" s="131"/>
      <c r="AEJ822" s="131"/>
      <c r="AEK822" s="131"/>
      <c r="AEL822" s="131"/>
      <c r="AEM822" s="131"/>
      <c r="AEN822" s="131"/>
      <c r="AEO822" s="131"/>
      <c r="AEP822" s="131"/>
      <c r="AEQ822" s="131"/>
      <c r="AER822" s="131"/>
      <c r="AES822" s="131"/>
      <c r="AET822" s="131"/>
      <c r="AEU822" s="131"/>
      <c r="AEV822" s="131"/>
      <c r="AEW822" s="131"/>
      <c r="AEX822" s="131"/>
      <c r="AEY822" s="131"/>
      <c r="AEZ822" s="131"/>
      <c r="AFA822" s="131"/>
      <c r="AFB822" s="131"/>
      <c r="AFC822" s="131"/>
      <c r="AFD822" s="131"/>
      <c r="AFE822" s="131"/>
      <c r="AFF822" s="131"/>
      <c r="AFG822" s="131"/>
      <c r="AFH822" s="131"/>
      <c r="AFI822" s="131"/>
      <c r="AFJ822" s="131"/>
      <c r="AFK822" s="131"/>
      <c r="AFL822" s="131"/>
      <c r="AFM822" s="131"/>
      <c r="AFN822" s="131"/>
      <c r="AFO822" s="131"/>
      <c r="AFP822" s="131"/>
      <c r="AFQ822" s="131"/>
      <c r="AFR822" s="131"/>
      <c r="AFS822" s="131"/>
      <c r="AFT822" s="131"/>
      <c r="AFU822" s="131"/>
      <c r="AFV822" s="131"/>
      <c r="AFW822" s="131"/>
      <c r="AFX822" s="131"/>
      <c r="AFY822" s="131"/>
      <c r="AFZ822" s="131"/>
      <c r="AGA822" s="131"/>
      <c r="AGB822" s="131"/>
      <c r="AGC822" s="131"/>
      <c r="AGD822" s="131"/>
      <c r="AGE822" s="131"/>
      <c r="AGF822" s="131"/>
      <c r="AGG822" s="131"/>
      <c r="AGH822" s="131"/>
      <c r="AGI822" s="131"/>
      <c r="AGJ822" s="131"/>
      <c r="AGK822" s="131"/>
      <c r="AGL822" s="131"/>
      <c r="AGM822" s="131"/>
      <c r="AGN822" s="131"/>
      <c r="AGO822" s="131"/>
      <c r="AGP822" s="131"/>
      <c r="AGQ822" s="131"/>
      <c r="AGR822" s="131"/>
      <c r="AGS822" s="131"/>
      <c r="AGT822" s="131"/>
      <c r="AGU822" s="131"/>
      <c r="AGV822" s="131"/>
      <c r="AGW822" s="131"/>
      <c r="AGX822" s="131"/>
      <c r="AGY822" s="131"/>
      <c r="AGZ822" s="131"/>
      <c r="AHA822" s="131"/>
      <c r="AHB822" s="131"/>
      <c r="AHC822" s="131"/>
      <c r="AHD822" s="131"/>
      <c r="AHE822" s="131"/>
      <c r="AHF822" s="131"/>
      <c r="AHG822" s="131"/>
      <c r="AHH822" s="131"/>
      <c r="AHI822" s="131"/>
      <c r="AHJ822" s="131"/>
      <c r="AHK822" s="131"/>
      <c r="AHL822" s="131"/>
      <c r="AHM822" s="131"/>
      <c r="AHN822" s="131"/>
      <c r="AHO822" s="131"/>
      <c r="AHP822" s="131"/>
      <c r="AHQ822" s="131"/>
      <c r="AHR822" s="131"/>
      <c r="AHS822" s="131"/>
      <c r="AHT822" s="131"/>
      <c r="AHU822" s="131"/>
      <c r="AHV822" s="131"/>
      <c r="AHW822" s="131"/>
      <c r="AHX822" s="131"/>
      <c r="AHY822" s="131"/>
      <c r="AHZ822" s="131"/>
      <c r="AIA822" s="131"/>
      <c r="AIB822" s="131"/>
      <c r="AIC822" s="131"/>
      <c r="AID822" s="131"/>
      <c r="AIE822" s="131"/>
      <c r="AIF822" s="131"/>
      <c r="AIG822" s="131"/>
      <c r="AIH822" s="131"/>
      <c r="AII822" s="131"/>
      <c r="AIJ822" s="131"/>
      <c r="AIK822" s="131"/>
      <c r="AIL822" s="131"/>
      <c r="AIM822" s="131"/>
      <c r="AIN822" s="131"/>
      <c r="AIO822" s="131"/>
      <c r="AIP822" s="131"/>
      <c r="AIQ822" s="131"/>
      <c r="AIR822" s="131"/>
      <c r="AIS822" s="131"/>
      <c r="AIT822" s="131"/>
      <c r="AIU822" s="131"/>
      <c r="AIV822" s="131"/>
      <c r="AIW822" s="131"/>
      <c r="AIX822" s="131"/>
      <c r="AIY822" s="131"/>
      <c r="AIZ822" s="131"/>
      <c r="AJA822" s="131"/>
      <c r="AJB822" s="131"/>
      <c r="AJC822" s="131"/>
      <c r="AJD822" s="131"/>
      <c r="AJE822" s="131"/>
      <c r="AJF822" s="131"/>
      <c r="AJG822" s="131"/>
      <c r="AJH822" s="131"/>
      <c r="AJI822" s="131"/>
      <c r="AJJ822" s="131"/>
      <c r="AJK822" s="131"/>
      <c r="AJL822" s="131"/>
      <c r="AJM822" s="131"/>
      <c r="AJN822" s="131"/>
      <c r="AJO822" s="131"/>
      <c r="AJP822" s="131"/>
      <c r="AJQ822" s="131"/>
      <c r="AJR822" s="131"/>
      <c r="AJS822" s="131"/>
      <c r="AJT822" s="131"/>
      <c r="AJU822" s="131"/>
      <c r="AJV822" s="131"/>
      <c r="AJW822" s="131"/>
      <c r="AJX822" s="131"/>
      <c r="AJY822" s="131"/>
      <c r="AJZ822" s="131"/>
      <c r="AKA822" s="131"/>
      <c r="AKB822" s="131"/>
      <c r="AKC822" s="131"/>
      <c r="AKD822" s="131"/>
      <c r="AKE822" s="131"/>
      <c r="AKF822" s="131"/>
      <c r="AKG822" s="131"/>
      <c r="AKH822" s="131"/>
      <c r="AKI822" s="131"/>
      <c r="AKJ822" s="131"/>
      <c r="AKK822" s="131"/>
      <c r="AKL822" s="131"/>
      <c r="AKM822" s="131"/>
      <c r="AKN822" s="131"/>
      <c r="AKO822" s="131"/>
      <c r="AKP822" s="131"/>
      <c r="AKQ822" s="131"/>
      <c r="AKR822" s="131"/>
      <c r="AKS822" s="131"/>
      <c r="AKT822" s="131"/>
      <c r="AKU822" s="131"/>
      <c r="AKV822" s="131"/>
      <c r="AKW822" s="131"/>
      <c r="AKX822" s="131"/>
      <c r="AKY822" s="131"/>
      <c r="AKZ822" s="131"/>
      <c r="ALA822" s="131"/>
      <c r="ALB822" s="131"/>
      <c r="ALC822" s="131"/>
      <c r="ALD822" s="131"/>
      <c r="ALE822" s="131"/>
      <c r="ALF822" s="131"/>
      <c r="ALG822" s="131"/>
      <c r="ALH822" s="131"/>
      <c r="ALI822" s="131"/>
      <c r="ALJ822" s="131"/>
      <c r="ALK822" s="131"/>
      <c r="ALL822" s="131"/>
      <c r="ALM822" s="131"/>
      <c r="ALN822" s="131"/>
    </row>
    <row r="823" spans="1:1002" s="508" customFormat="1" ht="24.95" customHeight="1" x14ac:dyDescent="0.25">
      <c r="A823" s="502"/>
      <c r="B823" s="503"/>
      <c r="C823" s="504"/>
      <c r="D823" s="450"/>
      <c r="E823" s="505"/>
      <c r="F823" s="505"/>
      <c r="G823" s="506"/>
      <c r="H823" s="506"/>
      <c r="I823" s="507"/>
      <c r="J823" s="565"/>
      <c r="K823" s="454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  <c r="EC823" s="131"/>
      <c r="ED823" s="131"/>
      <c r="EE823" s="131"/>
      <c r="EF823" s="131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31"/>
      <c r="EQ823" s="131"/>
      <c r="ER823" s="131"/>
      <c r="ES823" s="131"/>
      <c r="ET823" s="131"/>
      <c r="EU823" s="131"/>
      <c r="EV823" s="131"/>
      <c r="EW823" s="131"/>
      <c r="EX823" s="131"/>
      <c r="EY823" s="131"/>
      <c r="EZ823" s="131"/>
      <c r="FA823" s="131"/>
      <c r="FB823" s="131"/>
      <c r="FC823" s="131"/>
      <c r="FD823" s="131"/>
      <c r="FE823" s="131"/>
      <c r="FF823" s="131"/>
      <c r="FG823" s="131"/>
      <c r="FH823" s="131"/>
      <c r="FI823" s="131"/>
      <c r="FJ823" s="131"/>
      <c r="FK823" s="131"/>
      <c r="FL823" s="131"/>
      <c r="FM823" s="131"/>
      <c r="FN823" s="131"/>
      <c r="FO823" s="131"/>
      <c r="FP823" s="131"/>
      <c r="FQ823" s="131"/>
      <c r="FR823" s="131"/>
      <c r="FS823" s="131"/>
      <c r="FT823" s="131"/>
      <c r="FU823" s="131"/>
      <c r="FV823" s="131"/>
      <c r="FW823" s="131"/>
      <c r="FX823" s="131"/>
      <c r="FY823" s="131"/>
      <c r="FZ823" s="131"/>
      <c r="GA823" s="131"/>
      <c r="GB823" s="131"/>
      <c r="GC823" s="131"/>
      <c r="GD823" s="131"/>
      <c r="GE823" s="131"/>
      <c r="GF823" s="131"/>
      <c r="GG823" s="131"/>
      <c r="GH823" s="131"/>
      <c r="GI823" s="131"/>
      <c r="GJ823" s="131"/>
      <c r="GK823" s="131"/>
      <c r="GL823" s="131"/>
      <c r="GM823" s="131"/>
      <c r="GN823" s="131"/>
      <c r="GO823" s="131"/>
      <c r="GP823" s="131"/>
      <c r="GQ823" s="131"/>
      <c r="GR823" s="131"/>
      <c r="GS823" s="131"/>
      <c r="GT823" s="131"/>
      <c r="GU823" s="131"/>
      <c r="GV823" s="131"/>
      <c r="GW823" s="131"/>
      <c r="GX823" s="131"/>
      <c r="GY823" s="131"/>
      <c r="GZ823" s="131"/>
      <c r="HA823" s="131"/>
      <c r="HB823" s="131"/>
      <c r="HC823" s="131"/>
      <c r="HD823" s="131"/>
      <c r="HE823" s="131"/>
      <c r="HF823" s="131"/>
      <c r="HG823" s="131"/>
      <c r="HH823" s="131"/>
      <c r="HI823" s="131"/>
      <c r="HJ823" s="131"/>
      <c r="HK823" s="131"/>
      <c r="HL823" s="131"/>
      <c r="HM823" s="131"/>
      <c r="HN823" s="131"/>
      <c r="HO823" s="131"/>
      <c r="HP823" s="131"/>
      <c r="HQ823" s="131"/>
      <c r="HR823" s="131"/>
      <c r="HS823" s="131"/>
      <c r="HT823" s="131"/>
      <c r="HU823" s="131"/>
      <c r="HV823" s="131"/>
      <c r="HW823" s="131"/>
      <c r="HX823" s="131"/>
      <c r="HY823" s="131"/>
      <c r="HZ823" s="131"/>
      <c r="IA823" s="131"/>
      <c r="IB823" s="131"/>
      <c r="IC823" s="131"/>
      <c r="ID823" s="131"/>
      <c r="IE823" s="131"/>
      <c r="IF823" s="131"/>
      <c r="IG823" s="131"/>
      <c r="IH823" s="131"/>
      <c r="II823" s="131"/>
      <c r="IJ823" s="131"/>
      <c r="IK823" s="131"/>
      <c r="IL823" s="131"/>
      <c r="IM823" s="131"/>
      <c r="IN823" s="131"/>
      <c r="IO823" s="131"/>
      <c r="IP823" s="131"/>
      <c r="IQ823" s="131"/>
      <c r="IR823" s="131"/>
      <c r="IS823" s="131"/>
      <c r="IT823" s="131"/>
      <c r="IU823" s="131"/>
      <c r="IV823" s="131"/>
      <c r="IW823" s="131"/>
      <c r="IX823" s="131"/>
      <c r="IY823" s="131"/>
      <c r="IZ823" s="131"/>
      <c r="JA823" s="131"/>
      <c r="JB823" s="131"/>
      <c r="JC823" s="131"/>
      <c r="JD823" s="131"/>
      <c r="JE823" s="131"/>
      <c r="JF823" s="131"/>
      <c r="JG823" s="131"/>
      <c r="JH823" s="131"/>
      <c r="JI823" s="131"/>
      <c r="JJ823" s="131"/>
      <c r="JK823" s="131"/>
      <c r="JL823" s="131"/>
      <c r="JM823" s="131"/>
      <c r="JN823" s="131"/>
      <c r="JO823" s="131"/>
      <c r="JP823" s="131"/>
      <c r="JQ823" s="131"/>
      <c r="JR823" s="131"/>
      <c r="JS823" s="131"/>
      <c r="JT823" s="131"/>
      <c r="JU823" s="131"/>
      <c r="JV823" s="131"/>
      <c r="JW823" s="131"/>
      <c r="JX823" s="131"/>
      <c r="JY823" s="131"/>
      <c r="JZ823" s="131"/>
      <c r="KA823" s="131"/>
      <c r="KB823" s="131"/>
      <c r="KC823" s="131"/>
      <c r="KD823" s="131"/>
      <c r="KE823" s="131"/>
      <c r="KF823" s="131"/>
      <c r="KG823" s="131"/>
      <c r="KH823" s="131"/>
      <c r="KI823" s="131"/>
      <c r="KJ823" s="131"/>
      <c r="KK823" s="131"/>
      <c r="KL823" s="131"/>
      <c r="KM823" s="131"/>
      <c r="KN823" s="131"/>
      <c r="KO823" s="131"/>
      <c r="KP823" s="131"/>
      <c r="KQ823" s="131"/>
      <c r="KR823" s="131"/>
      <c r="KS823" s="131"/>
      <c r="KT823" s="131"/>
      <c r="KU823" s="131"/>
      <c r="KV823" s="131"/>
      <c r="KW823" s="131"/>
      <c r="KX823" s="131"/>
      <c r="KY823" s="131"/>
      <c r="KZ823" s="131"/>
      <c r="LA823" s="131"/>
      <c r="LB823" s="131"/>
      <c r="LC823" s="131"/>
      <c r="LD823" s="131"/>
      <c r="LE823" s="131"/>
      <c r="LF823" s="131"/>
      <c r="LG823" s="131"/>
      <c r="LH823" s="131"/>
      <c r="LI823" s="131"/>
      <c r="LJ823" s="131"/>
      <c r="LK823" s="131"/>
      <c r="LL823" s="131"/>
      <c r="LM823" s="131"/>
      <c r="LN823" s="131"/>
      <c r="LO823" s="131"/>
      <c r="LP823" s="131"/>
      <c r="LQ823" s="131"/>
      <c r="LR823" s="131"/>
      <c r="LS823" s="131"/>
      <c r="LT823" s="131"/>
      <c r="LU823" s="131"/>
      <c r="LV823" s="131"/>
      <c r="LW823" s="131"/>
      <c r="LX823" s="131"/>
      <c r="LY823" s="131"/>
      <c r="LZ823" s="131"/>
      <c r="MA823" s="131"/>
      <c r="MB823" s="131"/>
      <c r="MC823" s="131"/>
      <c r="MD823" s="131"/>
      <c r="ME823" s="131"/>
      <c r="MF823" s="131"/>
      <c r="MG823" s="131"/>
      <c r="MH823" s="131"/>
      <c r="MI823" s="131"/>
      <c r="MJ823" s="131"/>
      <c r="MK823" s="131"/>
      <c r="ML823" s="131"/>
      <c r="MM823" s="131"/>
      <c r="MN823" s="131"/>
      <c r="MO823" s="131"/>
      <c r="MP823" s="131"/>
      <c r="MQ823" s="131"/>
      <c r="MR823" s="131"/>
      <c r="MS823" s="131"/>
      <c r="MT823" s="131"/>
      <c r="MU823" s="131"/>
      <c r="MV823" s="131"/>
      <c r="MW823" s="131"/>
      <c r="MX823" s="131"/>
      <c r="MY823" s="131"/>
      <c r="MZ823" s="131"/>
      <c r="NA823" s="131"/>
      <c r="NB823" s="131"/>
      <c r="NC823" s="131"/>
      <c r="ND823" s="131"/>
      <c r="NE823" s="131"/>
      <c r="NF823" s="131"/>
      <c r="NG823" s="131"/>
      <c r="NH823" s="131"/>
      <c r="NI823" s="131"/>
      <c r="NJ823" s="131"/>
      <c r="NK823" s="131"/>
      <c r="NL823" s="131"/>
      <c r="NM823" s="131"/>
      <c r="NN823" s="131"/>
      <c r="NO823" s="131"/>
      <c r="NP823" s="131"/>
      <c r="NQ823" s="131"/>
      <c r="NR823" s="131"/>
      <c r="NS823" s="131"/>
      <c r="NT823" s="131"/>
      <c r="NU823" s="131"/>
      <c r="NV823" s="131"/>
      <c r="NW823" s="131"/>
      <c r="NX823" s="131"/>
      <c r="NY823" s="131"/>
      <c r="NZ823" s="131"/>
      <c r="OA823" s="131"/>
      <c r="OB823" s="131"/>
      <c r="OC823" s="131"/>
      <c r="OD823" s="131"/>
      <c r="OE823" s="131"/>
      <c r="OF823" s="131"/>
      <c r="OG823" s="131"/>
      <c r="OH823" s="131"/>
      <c r="OI823" s="131"/>
      <c r="OJ823" s="131"/>
      <c r="OK823" s="131"/>
      <c r="OL823" s="131"/>
      <c r="OM823" s="131"/>
      <c r="ON823" s="131"/>
      <c r="OO823" s="131"/>
      <c r="OP823" s="131"/>
      <c r="OQ823" s="131"/>
      <c r="OR823" s="131"/>
      <c r="OS823" s="131"/>
      <c r="OT823" s="131"/>
      <c r="OU823" s="131"/>
      <c r="OV823" s="131"/>
      <c r="OW823" s="131"/>
      <c r="OX823" s="131"/>
      <c r="OY823" s="131"/>
      <c r="OZ823" s="131"/>
      <c r="PA823" s="131"/>
      <c r="PB823" s="131"/>
      <c r="PC823" s="131"/>
      <c r="PD823" s="131"/>
      <c r="PE823" s="131"/>
      <c r="PF823" s="131"/>
      <c r="PG823" s="131"/>
      <c r="PH823" s="131"/>
      <c r="PI823" s="131"/>
      <c r="PJ823" s="131"/>
      <c r="PK823" s="131"/>
      <c r="PL823" s="131"/>
      <c r="PM823" s="131"/>
      <c r="PN823" s="131"/>
      <c r="PO823" s="131"/>
      <c r="PP823" s="131"/>
      <c r="PQ823" s="131"/>
      <c r="PR823" s="131"/>
      <c r="PS823" s="131"/>
      <c r="PT823" s="131"/>
      <c r="PU823" s="131"/>
      <c r="PV823" s="131"/>
      <c r="PW823" s="131"/>
      <c r="PX823" s="131"/>
      <c r="PY823" s="131"/>
      <c r="PZ823" s="131"/>
      <c r="QA823" s="131"/>
      <c r="QB823" s="131"/>
      <c r="QC823" s="131"/>
      <c r="QD823" s="131"/>
      <c r="QE823" s="131"/>
      <c r="QF823" s="131"/>
      <c r="QG823" s="131"/>
      <c r="QH823" s="131"/>
      <c r="QI823" s="131"/>
      <c r="QJ823" s="131"/>
      <c r="QK823" s="131"/>
      <c r="QL823" s="131"/>
      <c r="QM823" s="131"/>
      <c r="QN823" s="131"/>
      <c r="QO823" s="131"/>
      <c r="QP823" s="131"/>
      <c r="QQ823" s="131"/>
      <c r="QR823" s="131"/>
      <c r="QS823" s="131"/>
      <c r="QT823" s="131"/>
      <c r="QU823" s="131"/>
      <c r="QV823" s="131"/>
      <c r="QW823" s="131"/>
      <c r="QX823" s="131"/>
      <c r="QY823" s="131"/>
      <c r="QZ823" s="131"/>
      <c r="RA823" s="131"/>
      <c r="RB823" s="131"/>
      <c r="RC823" s="131"/>
      <c r="RD823" s="131"/>
      <c r="RE823" s="131"/>
      <c r="RF823" s="131"/>
      <c r="RG823" s="131"/>
      <c r="RH823" s="131"/>
      <c r="RI823" s="131"/>
      <c r="RJ823" s="131"/>
      <c r="RK823" s="131"/>
      <c r="RL823" s="131"/>
      <c r="RM823" s="131"/>
      <c r="RN823" s="131"/>
      <c r="RO823" s="131"/>
      <c r="RP823" s="131"/>
      <c r="RQ823" s="131"/>
      <c r="RR823" s="131"/>
      <c r="RS823" s="131"/>
      <c r="RT823" s="131"/>
      <c r="RU823" s="131"/>
      <c r="RV823" s="131"/>
      <c r="RW823" s="131"/>
      <c r="RX823" s="131"/>
      <c r="RY823" s="131"/>
      <c r="RZ823" s="131"/>
      <c r="SA823" s="131"/>
      <c r="SB823" s="131"/>
      <c r="SC823" s="131"/>
      <c r="SD823" s="131"/>
      <c r="SE823" s="131"/>
      <c r="SF823" s="131"/>
      <c r="SG823" s="131"/>
      <c r="SH823" s="131"/>
      <c r="SI823" s="131"/>
      <c r="SJ823" s="131"/>
      <c r="SK823" s="131"/>
      <c r="SL823" s="131"/>
      <c r="SM823" s="131"/>
      <c r="SN823" s="131"/>
      <c r="SO823" s="131"/>
      <c r="SP823" s="131"/>
      <c r="SQ823" s="131"/>
      <c r="SR823" s="131"/>
      <c r="SS823" s="131"/>
      <c r="ST823" s="131"/>
      <c r="SU823" s="131"/>
      <c r="SV823" s="131"/>
      <c r="SW823" s="131"/>
      <c r="SX823" s="131"/>
      <c r="SY823" s="131"/>
      <c r="SZ823" s="131"/>
      <c r="TA823" s="131"/>
      <c r="TB823" s="131"/>
      <c r="TC823" s="131"/>
      <c r="TD823" s="131"/>
      <c r="TE823" s="131"/>
      <c r="TF823" s="131"/>
      <c r="TG823" s="131"/>
      <c r="TH823" s="131"/>
      <c r="TI823" s="131"/>
      <c r="TJ823" s="131"/>
      <c r="TK823" s="131"/>
      <c r="TL823" s="131"/>
      <c r="TM823" s="131"/>
      <c r="TN823" s="131"/>
      <c r="TO823" s="131"/>
      <c r="TP823" s="131"/>
      <c r="TQ823" s="131"/>
      <c r="TR823" s="131"/>
      <c r="TS823" s="131"/>
      <c r="TT823" s="131"/>
      <c r="TU823" s="131"/>
      <c r="TV823" s="131"/>
      <c r="TW823" s="131"/>
      <c r="TX823" s="131"/>
      <c r="TY823" s="131"/>
      <c r="TZ823" s="131"/>
      <c r="UA823" s="131"/>
      <c r="UB823" s="131"/>
      <c r="UC823" s="131"/>
      <c r="UD823" s="131"/>
      <c r="UE823" s="131"/>
      <c r="UF823" s="131"/>
      <c r="UG823" s="131"/>
      <c r="UH823" s="131"/>
      <c r="UI823" s="131"/>
      <c r="UJ823" s="131"/>
      <c r="UK823" s="131"/>
      <c r="UL823" s="131"/>
      <c r="UM823" s="131"/>
      <c r="UN823" s="131"/>
      <c r="UO823" s="131"/>
      <c r="UP823" s="131"/>
      <c r="UQ823" s="131"/>
      <c r="UR823" s="131"/>
      <c r="US823" s="131"/>
      <c r="UT823" s="131"/>
      <c r="UU823" s="131"/>
      <c r="UV823" s="131"/>
      <c r="UW823" s="131"/>
      <c r="UX823" s="131"/>
      <c r="UY823" s="131"/>
      <c r="UZ823" s="131"/>
      <c r="VA823" s="131"/>
      <c r="VB823" s="131"/>
      <c r="VC823" s="131"/>
      <c r="VD823" s="131"/>
      <c r="VE823" s="131"/>
      <c r="VF823" s="131"/>
      <c r="VG823" s="131"/>
      <c r="VH823" s="131"/>
      <c r="VI823" s="131"/>
      <c r="VJ823" s="131"/>
      <c r="VK823" s="131"/>
      <c r="VL823" s="131"/>
      <c r="VM823" s="131"/>
      <c r="VN823" s="131"/>
      <c r="VO823" s="131"/>
      <c r="VP823" s="131"/>
      <c r="VQ823" s="131"/>
      <c r="VR823" s="131"/>
      <c r="VS823" s="131"/>
      <c r="VT823" s="131"/>
      <c r="VU823" s="131"/>
      <c r="VV823" s="131"/>
      <c r="VW823" s="131"/>
      <c r="VX823" s="131"/>
      <c r="VY823" s="131"/>
      <c r="VZ823" s="131"/>
      <c r="WA823" s="131"/>
      <c r="WB823" s="131"/>
      <c r="WC823" s="131"/>
      <c r="WD823" s="131"/>
      <c r="WE823" s="131"/>
      <c r="WF823" s="131"/>
      <c r="WG823" s="131"/>
      <c r="WH823" s="131"/>
      <c r="WI823" s="131"/>
      <c r="WJ823" s="131"/>
      <c r="WK823" s="131"/>
      <c r="WL823" s="131"/>
      <c r="WM823" s="131"/>
      <c r="WN823" s="131"/>
      <c r="WO823" s="131"/>
      <c r="WP823" s="131"/>
      <c r="WQ823" s="131"/>
      <c r="WR823" s="131"/>
      <c r="WS823" s="131"/>
      <c r="WT823" s="131"/>
      <c r="WU823" s="131"/>
      <c r="WV823" s="131"/>
      <c r="WW823" s="131"/>
      <c r="WX823" s="131"/>
      <c r="WY823" s="131"/>
      <c r="WZ823" s="131"/>
      <c r="XA823" s="131"/>
      <c r="XB823" s="131"/>
      <c r="XC823" s="131"/>
      <c r="XD823" s="131"/>
      <c r="XE823" s="131"/>
      <c r="XF823" s="131"/>
      <c r="XG823" s="131"/>
      <c r="XH823" s="131"/>
      <c r="XI823" s="131"/>
      <c r="XJ823" s="131"/>
      <c r="XK823" s="131"/>
      <c r="XL823" s="131"/>
      <c r="XM823" s="131"/>
      <c r="XN823" s="131"/>
      <c r="XO823" s="131"/>
      <c r="XP823" s="131"/>
      <c r="XQ823" s="131"/>
      <c r="XR823" s="131"/>
      <c r="XS823" s="131"/>
      <c r="XT823" s="131"/>
      <c r="XU823" s="131"/>
      <c r="XV823" s="131"/>
      <c r="XW823" s="131"/>
      <c r="XX823" s="131"/>
      <c r="XY823" s="131"/>
      <c r="XZ823" s="131"/>
      <c r="YA823" s="131"/>
      <c r="YB823" s="131"/>
      <c r="YC823" s="131"/>
      <c r="YD823" s="131"/>
      <c r="YE823" s="131"/>
      <c r="YF823" s="131"/>
      <c r="YG823" s="131"/>
      <c r="YH823" s="131"/>
      <c r="YI823" s="131"/>
      <c r="YJ823" s="131"/>
      <c r="YK823" s="131"/>
      <c r="YL823" s="131"/>
      <c r="YM823" s="131"/>
      <c r="YN823" s="131"/>
      <c r="YO823" s="131"/>
      <c r="YP823" s="131"/>
      <c r="YQ823" s="131"/>
      <c r="YR823" s="131"/>
      <c r="YS823" s="131"/>
      <c r="YT823" s="131"/>
      <c r="YU823" s="131"/>
      <c r="YV823" s="131"/>
      <c r="YW823" s="131"/>
      <c r="YX823" s="131"/>
      <c r="YY823" s="131"/>
      <c r="YZ823" s="131"/>
      <c r="ZA823" s="131"/>
      <c r="ZB823" s="131"/>
      <c r="ZC823" s="131"/>
      <c r="ZD823" s="131"/>
      <c r="ZE823" s="131"/>
      <c r="ZF823" s="131"/>
      <c r="ZG823" s="131"/>
      <c r="ZH823" s="131"/>
      <c r="ZI823" s="131"/>
      <c r="ZJ823" s="131"/>
      <c r="ZK823" s="131"/>
      <c r="ZL823" s="131"/>
      <c r="ZM823" s="131"/>
      <c r="ZN823" s="131"/>
      <c r="ZO823" s="131"/>
      <c r="ZP823" s="131"/>
      <c r="ZQ823" s="131"/>
      <c r="ZR823" s="131"/>
      <c r="ZS823" s="131"/>
      <c r="ZT823" s="131"/>
      <c r="ZU823" s="131"/>
      <c r="ZV823" s="131"/>
      <c r="ZW823" s="131"/>
      <c r="ZX823" s="131"/>
      <c r="ZY823" s="131"/>
      <c r="ZZ823" s="131"/>
      <c r="AAA823" s="131"/>
      <c r="AAB823" s="131"/>
      <c r="AAC823" s="131"/>
      <c r="AAD823" s="131"/>
      <c r="AAE823" s="131"/>
      <c r="AAF823" s="131"/>
      <c r="AAG823" s="131"/>
      <c r="AAH823" s="131"/>
      <c r="AAI823" s="131"/>
      <c r="AAJ823" s="131"/>
      <c r="AAK823" s="131"/>
      <c r="AAL823" s="131"/>
      <c r="AAM823" s="131"/>
      <c r="AAN823" s="131"/>
      <c r="AAO823" s="131"/>
      <c r="AAP823" s="131"/>
      <c r="AAQ823" s="131"/>
      <c r="AAR823" s="131"/>
      <c r="AAS823" s="131"/>
      <c r="AAT823" s="131"/>
      <c r="AAU823" s="131"/>
      <c r="AAV823" s="131"/>
      <c r="AAW823" s="131"/>
      <c r="AAX823" s="131"/>
      <c r="AAY823" s="131"/>
      <c r="AAZ823" s="131"/>
      <c r="ABA823" s="131"/>
      <c r="ABB823" s="131"/>
      <c r="ABC823" s="131"/>
      <c r="ABD823" s="131"/>
      <c r="ABE823" s="131"/>
      <c r="ABF823" s="131"/>
      <c r="ABG823" s="131"/>
      <c r="ABH823" s="131"/>
      <c r="ABI823" s="131"/>
      <c r="ABJ823" s="131"/>
      <c r="ABK823" s="131"/>
      <c r="ABL823" s="131"/>
      <c r="ABM823" s="131"/>
      <c r="ABN823" s="131"/>
      <c r="ABO823" s="131"/>
      <c r="ABP823" s="131"/>
      <c r="ABQ823" s="131"/>
      <c r="ABR823" s="131"/>
      <c r="ABS823" s="131"/>
      <c r="ABT823" s="131"/>
      <c r="ABU823" s="131"/>
      <c r="ABV823" s="131"/>
      <c r="ABW823" s="131"/>
      <c r="ABX823" s="131"/>
      <c r="ABY823" s="131"/>
      <c r="ABZ823" s="131"/>
      <c r="ACA823" s="131"/>
      <c r="ACB823" s="131"/>
      <c r="ACC823" s="131"/>
      <c r="ACD823" s="131"/>
      <c r="ACE823" s="131"/>
      <c r="ACF823" s="131"/>
      <c r="ACG823" s="131"/>
      <c r="ACH823" s="131"/>
      <c r="ACI823" s="131"/>
      <c r="ACJ823" s="131"/>
      <c r="ACK823" s="131"/>
      <c r="ACL823" s="131"/>
      <c r="ACM823" s="131"/>
      <c r="ACN823" s="131"/>
      <c r="ACO823" s="131"/>
      <c r="ACP823" s="131"/>
      <c r="ACQ823" s="131"/>
      <c r="ACR823" s="131"/>
      <c r="ACS823" s="131"/>
      <c r="ACT823" s="131"/>
      <c r="ACU823" s="131"/>
      <c r="ACV823" s="131"/>
      <c r="ACW823" s="131"/>
      <c r="ACX823" s="131"/>
      <c r="ACY823" s="131"/>
      <c r="ACZ823" s="131"/>
      <c r="ADA823" s="131"/>
      <c r="ADB823" s="131"/>
      <c r="ADC823" s="131"/>
      <c r="ADD823" s="131"/>
      <c r="ADE823" s="131"/>
      <c r="ADF823" s="131"/>
      <c r="ADG823" s="131"/>
      <c r="ADH823" s="131"/>
      <c r="ADI823" s="131"/>
      <c r="ADJ823" s="131"/>
      <c r="ADK823" s="131"/>
      <c r="ADL823" s="131"/>
      <c r="ADM823" s="131"/>
      <c r="ADN823" s="131"/>
      <c r="ADO823" s="131"/>
      <c r="ADP823" s="131"/>
      <c r="ADQ823" s="131"/>
      <c r="ADR823" s="131"/>
      <c r="ADS823" s="131"/>
      <c r="ADT823" s="131"/>
      <c r="ADU823" s="131"/>
      <c r="ADV823" s="131"/>
      <c r="ADW823" s="131"/>
      <c r="ADX823" s="131"/>
      <c r="ADY823" s="131"/>
      <c r="ADZ823" s="131"/>
      <c r="AEA823" s="131"/>
      <c r="AEB823" s="131"/>
      <c r="AEC823" s="131"/>
      <c r="AED823" s="131"/>
      <c r="AEE823" s="131"/>
      <c r="AEF823" s="131"/>
      <c r="AEG823" s="131"/>
      <c r="AEH823" s="131"/>
      <c r="AEI823" s="131"/>
      <c r="AEJ823" s="131"/>
      <c r="AEK823" s="131"/>
      <c r="AEL823" s="131"/>
      <c r="AEM823" s="131"/>
      <c r="AEN823" s="131"/>
      <c r="AEO823" s="131"/>
      <c r="AEP823" s="131"/>
      <c r="AEQ823" s="131"/>
      <c r="AER823" s="131"/>
      <c r="AES823" s="131"/>
      <c r="AET823" s="131"/>
      <c r="AEU823" s="131"/>
      <c r="AEV823" s="131"/>
      <c r="AEW823" s="131"/>
      <c r="AEX823" s="131"/>
      <c r="AEY823" s="131"/>
      <c r="AEZ823" s="131"/>
      <c r="AFA823" s="131"/>
      <c r="AFB823" s="131"/>
      <c r="AFC823" s="131"/>
      <c r="AFD823" s="131"/>
      <c r="AFE823" s="131"/>
      <c r="AFF823" s="131"/>
      <c r="AFG823" s="131"/>
      <c r="AFH823" s="131"/>
      <c r="AFI823" s="131"/>
      <c r="AFJ823" s="131"/>
      <c r="AFK823" s="131"/>
      <c r="AFL823" s="131"/>
      <c r="AFM823" s="131"/>
      <c r="AFN823" s="131"/>
      <c r="AFO823" s="131"/>
      <c r="AFP823" s="131"/>
      <c r="AFQ823" s="131"/>
      <c r="AFR823" s="131"/>
      <c r="AFS823" s="131"/>
      <c r="AFT823" s="131"/>
      <c r="AFU823" s="131"/>
      <c r="AFV823" s="131"/>
      <c r="AFW823" s="131"/>
      <c r="AFX823" s="131"/>
      <c r="AFY823" s="131"/>
      <c r="AFZ823" s="131"/>
      <c r="AGA823" s="131"/>
      <c r="AGB823" s="131"/>
      <c r="AGC823" s="131"/>
      <c r="AGD823" s="131"/>
      <c r="AGE823" s="131"/>
      <c r="AGF823" s="131"/>
      <c r="AGG823" s="131"/>
      <c r="AGH823" s="131"/>
      <c r="AGI823" s="131"/>
      <c r="AGJ823" s="131"/>
      <c r="AGK823" s="131"/>
      <c r="AGL823" s="131"/>
      <c r="AGM823" s="131"/>
      <c r="AGN823" s="131"/>
      <c r="AGO823" s="131"/>
      <c r="AGP823" s="131"/>
      <c r="AGQ823" s="131"/>
      <c r="AGR823" s="131"/>
      <c r="AGS823" s="131"/>
      <c r="AGT823" s="131"/>
      <c r="AGU823" s="131"/>
      <c r="AGV823" s="131"/>
      <c r="AGW823" s="131"/>
      <c r="AGX823" s="131"/>
      <c r="AGY823" s="131"/>
      <c r="AGZ823" s="131"/>
      <c r="AHA823" s="131"/>
      <c r="AHB823" s="131"/>
      <c r="AHC823" s="131"/>
      <c r="AHD823" s="131"/>
      <c r="AHE823" s="131"/>
      <c r="AHF823" s="131"/>
      <c r="AHG823" s="131"/>
      <c r="AHH823" s="131"/>
      <c r="AHI823" s="131"/>
      <c r="AHJ823" s="131"/>
      <c r="AHK823" s="131"/>
      <c r="AHL823" s="131"/>
      <c r="AHM823" s="131"/>
      <c r="AHN823" s="131"/>
      <c r="AHO823" s="131"/>
      <c r="AHP823" s="131"/>
      <c r="AHQ823" s="131"/>
      <c r="AHR823" s="131"/>
      <c r="AHS823" s="131"/>
      <c r="AHT823" s="131"/>
      <c r="AHU823" s="131"/>
      <c r="AHV823" s="131"/>
      <c r="AHW823" s="131"/>
      <c r="AHX823" s="131"/>
      <c r="AHY823" s="131"/>
      <c r="AHZ823" s="131"/>
      <c r="AIA823" s="131"/>
      <c r="AIB823" s="131"/>
      <c r="AIC823" s="131"/>
      <c r="AID823" s="131"/>
      <c r="AIE823" s="131"/>
      <c r="AIF823" s="131"/>
      <c r="AIG823" s="131"/>
      <c r="AIH823" s="131"/>
      <c r="AII823" s="131"/>
      <c r="AIJ823" s="131"/>
      <c r="AIK823" s="131"/>
      <c r="AIL823" s="131"/>
      <c r="AIM823" s="131"/>
      <c r="AIN823" s="131"/>
      <c r="AIO823" s="131"/>
      <c r="AIP823" s="131"/>
      <c r="AIQ823" s="131"/>
      <c r="AIR823" s="131"/>
      <c r="AIS823" s="131"/>
      <c r="AIT823" s="131"/>
      <c r="AIU823" s="131"/>
      <c r="AIV823" s="131"/>
      <c r="AIW823" s="131"/>
      <c r="AIX823" s="131"/>
      <c r="AIY823" s="131"/>
      <c r="AIZ823" s="131"/>
      <c r="AJA823" s="131"/>
      <c r="AJB823" s="131"/>
      <c r="AJC823" s="131"/>
      <c r="AJD823" s="131"/>
      <c r="AJE823" s="131"/>
      <c r="AJF823" s="131"/>
      <c r="AJG823" s="131"/>
      <c r="AJH823" s="131"/>
      <c r="AJI823" s="131"/>
      <c r="AJJ823" s="131"/>
      <c r="AJK823" s="131"/>
      <c r="AJL823" s="131"/>
      <c r="AJM823" s="131"/>
      <c r="AJN823" s="131"/>
      <c r="AJO823" s="131"/>
      <c r="AJP823" s="131"/>
      <c r="AJQ823" s="131"/>
      <c r="AJR823" s="131"/>
      <c r="AJS823" s="131"/>
      <c r="AJT823" s="131"/>
      <c r="AJU823" s="131"/>
      <c r="AJV823" s="131"/>
      <c r="AJW823" s="131"/>
      <c r="AJX823" s="131"/>
      <c r="AJY823" s="131"/>
      <c r="AJZ823" s="131"/>
      <c r="AKA823" s="131"/>
      <c r="AKB823" s="131"/>
      <c r="AKC823" s="131"/>
      <c r="AKD823" s="131"/>
      <c r="AKE823" s="131"/>
      <c r="AKF823" s="131"/>
      <c r="AKG823" s="131"/>
      <c r="AKH823" s="131"/>
      <c r="AKI823" s="131"/>
      <c r="AKJ823" s="131"/>
      <c r="AKK823" s="131"/>
      <c r="AKL823" s="131"/>
      <c r="AKM823" s="131"/>
      <c r="AKN823" s="131"/>
      <c r="AKO823" s="131"/>
      <c r="AKP823" s="131"/>
      <c r="AKQ823" s="131"/>
      <c r="AKR823" s="131"/>
      <c r="AKS823" s="131"/>
      <c r="AKT823" s="131"/>
      <c r="AKU823" s="131"/>
      <c r="AKV823" s="131"/>
      <c r="AKW823" s="131"/>
      <c r="AKX823" s="131"/>
      <c r="AKY823" s="131"/>
      <c r="AKZ823" s="131"/>
      <c r="ALA823" s="131"/>
      <c r="ALB823" s="131"/>
      <c r="ALC823" s="131"/>
      <c r="ALD823" s="131"/>
      <c r="ALE823" s="131"/>
      <c r="ALF823" s="131"/>
      <c r="ALG823" s="131"/>
      <c r="ALH823" s="131"/>
      <c r="ALI823" s="131"/>
      <c r="ALJ823" s="131"/>
      <c r="ALK823" s="131"/>
      <c r="ALL823" s="131"/>
      <c r="ALM823" s="131"/>
      <c r="ALN823" s="131"/>
    </row>
    <row r="824" spans="1:1002" s="508" customFormat="1" ht="24.95" customHeight="1" x14ac:dyDescent="0.25">
      <c r="A824" s="502"/>
      <c r="B824" s="503"/>
      <c r="C824" s="504"/>
      <c r="D824" s="450"/>
      <c r="E824" s="505"/>
      <c r="F824" s="505"/>
      <c r="G824" s="506"/>
      <c r="H824" s="506"/>
      <c r="I824" s="507"/>
      <c r="J824" s="565"/>
      <c r="K824" s="454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  <c r="EC824" s="131"/>
      <c r="ED824" s="131"/>
      <c r="EE824" s="131"/>
      <c r="EF824" s="131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31"/>
      <c r="EQ824" s="131"/>
      <c r="ER824" s="131"/>
      <c r="ES824" s="131"/>
      <c r="ET824" s="131"/>
      <c r="EU824" s="131"/>
      <c r="EV824" s="131"/>
      <c r="EW824" s="131"/>
      <c r="EX824" s="131"/>
      <c r="EY824" s="131"/>
      <c r="EZ824" s="131"/>
      <c r="FA824" s="131"/>
      <c r="FB824" s="131"/>
      <c r="FC824" s="131"/>
      <c r="FD824" s="131"/>
      <c r="FE824" s="131"/>
      <c r="FF824" s="131"/>
      <c r="FG824" s="131"/>
      <c r="FH824" s="131"/>
      <c r="FI824" s="131"/>
      <c r="FJ824" s="131"/>
      <c r="FK824" s="131"/>
      <c r="FL824" s="131"/>
      <c r="FM824" s="131"/>
      <c r="FN824" s="131"/>
      <c r="FO824" s="131"/>
      <c r="FP824" s="131"/>
      <c r="FQ824" s="131"/>
      <c r="FR824" s="131"/>
      <c r="FS824" s="131"/>
      <c r="FT824" s="131"/>
      <c r="FU824" s="131"/>
      <c r="FV824" s="131"/>
      <c r="FW824" s="131"/>
      <c r="FX824" s="131"/>
      <c r="FY824" s="131"/>
      <c r="FZ824" s="131"/>
      <c r="GA824" s="131"/>
      <c r="GB824" s="131"/>
      <c r="GC824" s="131"/>
      <c r="GD824" s="131"/>
      <c r="GE824" s="131"/>
      <c r="GF824" s="131"/>
      <c r="GG824" s="131"/>
      <c r="GH824" s="131"/>
      <c r="GI824" s="131"/>
      <c r="GJ824" s="131"/>
      <c r="GK824" s="131"/>
      <c r="GL824" s="131"/>
      <c r="GM824" s="131"/>
      <c r="GN824" s="131"/>
      <c r="GO824" s="131"/>
      <c r="GP824" s="131"/>
      <c r="GQ824" s="131"/>
      <c r="GR824" s="131"/>
      <c r="GS824" s="131"/>
      <c r="GT824" s="131"/>
      <c r="GU824" s="131"/>
      <c r="GV824" s="131"/>
      <c r="GW824" s="131"/>
      <c r="GX824" s="131"/>
      <c r="GY824" s="131"/>
      <c r="GZ824" s="131"/>
      <c r="HA824" s="131"/>
      <c r="HB824" s="131"/>
      <c r="HC824" s="131"/>
      <c r="HD824" s="131"/>
      <c r="HE824" s="131"/>
      <c r="HF824" s="131"/>
      <c r="HG824" s="131"/>
      <c r="HH824" s="131"/>
      <c r="HI824" s="131"/>
      <c r="HJ824" s="131"/>
      <c r="HK824" s="131"/>
      <c r="HL824" s="131"/>
      <c r="HM824" s="131"/>
      <c r="HN824" s="131"/>
      <c r="HO824" s="131"/>
      <c r="HP824" s="131"/>
      <c r="HQ824" s="131"/>
      <c r="HR824" s="131"/>
      <c r="HS824" s="131"/>
      <c r="HT824" s="131"/>
      <c r="HU824" s="131"/>
      <c r="HV824" s="131"/>
      <c r="HW824" s="131"/>
      <c r="HX824" s="131"/>
      <c r="HY824" s="131"/>
      <c r="HZ824" s="131"/>
      <c r="IA824" s="131"/>
      <c r="IB824" s="131"/>
      <c r="IC824" s="131"/>
      <c r="ID824" s="131"/>
      <c r="IE824" s="131"/>
      <c r="IF824" s="131"/>
      <c r="IG824" s="131"/>
      <c r="IH824" s="131"/>
      <c r="II824" s="131"/>
      <c r="IJ824" s="131"/>
      <c r="IK824" s="131"/>
      <c r="IL824" s="131"/>
      <c r="IM824" s="131"/>
      <c r="IN824" s="131"/>
      <c r="IO824" s="131"/>
      <c r="IP824" s="131"/>
      <c r="IQ824" s="131"/>
      <c r="IR824" s="131"/>
      <c r="IS824" s="131"/>
      <c r="IT824" s="131"/>
      <c r="IU824" s="131"/>
      <c r="IV824" s="131"/>
      <c r="IW824" s="131"/>
      <c r="IX824" s="131"/>
      <c r="IY824" s="131"/>
      <c r="IZ824" s="131"/>
      <c r="JA824" s="131"/>
      <c r="JB824" s="131"/>
      <c r="JC824" s="131"/>
      <c r="JD824" s="131"/>
      <c r="JE824" s="131"/>
      <c r="JF824" s="131"/>
      <c r="JG824" s="131"/>
      <c r="JH824" s="131"/>
      <c r="JI824" s="131"/>
      <c r="JJ824" s="131"/>
      <c r="JK824" s="131"/>
      <c r="JL824" s="131"/>
      <c r="JM824" s="131"/>
      <c r="JN824" s="131"/>
      <c r="JO824" s="131"/>
      <c r="JP824" s="131"/>
      <c r="JQ824" s="131"/>
      <c r="JR824" s="131"/>
      <c r="JS824" s="131"/>
      <c r="JT824" s="131"/>
      <c r="JU824" s="131"/>
      <c r="JV824" s="131"/>
      <c r="JW824" s="131"/>
      <c r="JX824" s="131"/>
      <c r="JY824" s="131"/>
      <c r="JZ824" s="131"/>
      <c r="KA824" s="131"/>
      <c r="KB824" s="131"/>
      <c r="KC824" s="131"/>
      <c r="KD824" s="131"/>
      <c r="KE824" s="131"/>
      <c r="KF824" s="131"/>
      <c r="KG824" s="131"/>
      <c r="KH824" s="131"/>
      <c r="KI824" s="131"/>
      <c r="KJ824" s="131"/>
      <c r="KK824" s="131"/>
      <c r="KL824" s="131"/>
      <c r="KM824" s="131"/>
      <c r="KN824" s="131"/>
      <c r="KO824" s="131"/>
      <c r="KP824" s="131"/>
      <c r="KQ824" s="131"/>
      <c r="KR824" s="131"/>
      <c r="KS824" s="131"/>
      <c r="KT824" s="131"/>
      <c r="KU824" s="131"/>
      <c r="KV824" s="131"/>
      <c r="KW824" s="131"/>
      <c r="KX824" s="131"/>
      <c r="KY824" s="131"/>
      <c r="KZ824" s="131"/>
      <c r="LA824" s="131"/>
      <c r="LB824" s="131"/>
      <c r="LC824" s="131"/>
      <c r="LD824" s="131"/>
      <c r="LE824" s="131"/>
      <c r="LF824" s="131"/>
      <c r="LG824" s="131"/>
      <c r="LH824" s="131"/>
      <c r="LI824" s="131"/>
      <c r="LJ824" s="131"/>
      <c r="LK824" s="131"/>
      <c r="LL824" s="131"/>
      <c r="LM824" s="131"/>
      <c r="LN824" s="131"/>
      <c r="LO824" s="131"/>
      <c r="LP824" s="131"/>
      <c r="LQ824" s="131"/>
      <c r="LR824" s="131"/>
      <c r="LS824" s="131"/>
      <c r="LT824" s="131"/>
      <c r="LU824" s="131"/>
      <c r="LV824" s="131"/>
      <c r="LW824" s="131"/>
      <c r="LX824" s="131"/>
      <c r="LY824" s="131"/>
      <c r="LZ824" s="131"/>
      <c r="MA824" s="131"/>
      <c r="MB824" s="131"/>
      <c r="MC824" s="131"/>
      <c r="MD824" s="131"/>
      <c r="ME824" s="131"/>
      <c r="MF824" s="131"/>
      <c r="MG824" s="131"/>
      <c r="MH824" s="131"/>
      <c r="MI824" s="131"/>
      <c r="MJ824" s="131"/>
      <c r="MK824" s="131"/>
      <c r="ML824" s="131"/>
      <c r="MM824" s="131"/>
      <c r="MN824" s="131"/>
      <c r="MO824" s="131"/>
      <c r="MP824" s="131"/>
      <c r="MQ824" s="131"/>
      <c r="MR824" s="131"/>
      <c r="MS824" s="131"/>
      <c r="MT824" s="131"/>
      <c r="MU824" s="131"/>
      <c r="MV824" s="131"/>
      <c r="MW824" s="131"/>
      <c r="MX824" s="131"/>
      <c r="MY824" s="131"/>
      <c r="MZ824" s="131"/>
      <c r="NA824" s="131"/>
      <c r="NB824" s="131"/>
      <c r="NC824" s="131"/>
      <c r="ND824" s="131"/>
      <c r="NE824" s="131"/>
      <c r="NF824" s="131"/>
      <c r="NG824" s="131"/>
      <c r="NH824" s="131"/>
      <c r="NI824" s="131"/>
      <c r="NJ824" s="131"/>
      <c r="NK824" s="131"/>
      <c r="NL824" s="131"/>
      <c r="NM824" s="131"/>
      <c r="NN824" s="131"/>
      <c r="NO824" s="131"/>
      <c r="NP824" s="131"/>
      <c r="NQ824" s="131"/>
      <c r="NR824" s="131"/>
      <c r="NS824" s="131"/>
      <c r="NT824" s="131"/>
      <c r="NU824" s="131"/>
      <c r="NV824" s="131"/>
      <c r="NW824" s="131"/>
      <c r="NX824" s="131"/>
      <c r="NY824" s="131"/>
      <c r="NZ824" s="131"/>
      <c r="OA824" s="131"/>
      <c r="OB824" s="131"/>
      <c r="OC824" s="131"/>
      <c r="OD824" s="131"/>
      <c r="OE824" s="131"/>
      <c r="OF824" s="131"/>
      <c r="OG824" s="131"/>
      <c r="OH824" s="131"/>
      <c r="OI824" s="131"/>
      <c r="OJ824" s="131"/>
      <c r="OK824" s="131"/>
      <c r="OL824" s="131"/>
      <c r="OM824" s="131"/>
      <c r="ON824" s="131"/>
      <c r="OO824" s="131"/>
      <c r="OP824" s="131"/>
      <c r="OQ824" s="131"/>
      <c r="OR824" s="131"/>
      <c r="OS824" s="131"/>
      <c r="OT824" s="131"/>
      <c r="OU824" s="131"/>
      <c r="OV824" s="131"/>
      <c r="OW824" s="131"/>
      <c r="OX824" s="131"/>
      <c r="OY824" s="131"/>
      <c r="OZ824" s="131"/>
      <c r="PA824" s="131"/>
      <c r="PB824" s="131"/>
      <c r="PC824" s="131"/>
      <c r="PD824" s="131"/>
      <c r="PE824" s="131"/>
      <c r="PF824" s="131"/>
      <c r="PG824" s="131"/>
      <c r="PH824" s="131"/>
      <c r="PI824" s="131"/>
      <c r="PJ824" s="131"/>
      <c r="PK824" s="131"/>
      <c r="PL824" s="131"/>
      <c r="PM824" s="131"/>
      <c r="PN824" s="131"/>
      <c r="PO824" s="131"/>
      <c r="PP824" s="131"/>
      <c r="PQ824" s="131"/>
      <c r="PR824" s="131"/>
      <c r="PS824" s="131"/>
      <c r="PT824" s="131"/>
      <c r="PU824" s="131"/>
      <c r="PV824" s="131"/>
      <c r="PW824" s="131"/>
      <c r="PX824" s="131"/>
      <c r="PY824" s="131"/>
      <c r="PZ824" s="131"/>
      <c r="QA824" s="131"/>
      <c r="QB824" s="131"/>
      <c r="QC824" s="131"/>
      <c r="QD824" s="131"/>
      <c r="QE824" s="131"/>
      <c r="QF824" s="131"/>
      <c r="QG824" s="131"/>
      <c r="QH824" s="131"/>
      <c r="QI824" s="131"/>
      <c r="QJ824" s="131"/>
      <c r="QK824" s="131"/>
      <c r="QL824" s="131"/>
      <c r="QM824" s="131"/>
      <c r="QN824" s="131"/>
      <c r="QO824" s="131"/>
      <c r="QP824" s="131"/>
      <c r="QQ824" s="131"/>
      <c r="QR824" s="131"/>
      <c r="QS824" s="131"/>
      <c r="QT824" s="131"/>
      <c r="QU824" s="131"/>
      <c r="QV824" s="131"/>
      <c r="QW824" s="131"/>
      <c r="QX824" s="131"/>
      <c r="QY824" s="131"/>
      <c r="QZ824" s="131"/>
      <c r="RA824" s="131"/>
      <c r="RB824" s="131"/>
      <c r="RC824" s="131"/>
      <c r="RD824" s="131"/>
      <c r="RE824" s="131"/>
      <c r="RF824" s="131"/>
      <c r="RG824" s="131"/>
      <c r="RH824" s="131"/>
      <c r="RI824" s="131"/>
      <c r="RJ824" s="131"/>
      <c r="RK824" s="131"/>
      <c r="RL824" s="131"/>
      <c r="RM824" s="131"/>
      <c r="RN824" s="131"/>
      <c r="RO824" s="131"/>
      <c r="RP824" s="131"/>
      <c r="RQ824" s="131"/>
      <c r="RR824" s="131"/>
      <c r="RS824" s="131"/>
      <c r="RT824" s="131"/>
      <c r="RU824" s="131"/>
      <c r="RV824" s="131"/>
      <c r="RW824" s="131"/>
      <c r="RX824" s="131"/>
      <c r="RY824" s="131"/>
      <c r="RZ824" s="131"/>
      <c r="SA824" s="131"/>
      <c r="SB824" s="131"/>
      <c r="SC824" s="131"/>
      <c r="SD824" s="131"/>
      <c r="SE824" s="131"/>
      <c r="SF824" s="131"/>
      <c r="SG824" s="131"/>
      <c r="SH824" s="131"/>
      <c r="SI824" s="131"/>
      <c r="SJ824" s="131"/>
      <c r="SK824" s="131"/>
      <c r="SL824" s="131"/>
      <c r="SM824" s="131"/>
      <c r="SN824" s="131"/>
      <c r="SO824" s="131"/>
      <c r="SP824" s="131"/>
      <c r="SQ824" s="131"/>
      <c r="SR824" s="131"/>
      <c r="SS824" s="131"/>
      <c r="ST824" s="131"/>
      <c r="SU824" s="131"/>
      <c r="SV824" s="131"/>
      <c r="SW824" s="131"/>
      <c r="SX824" s="131"/>
      <c r="SY824" s="131"/>
      <c r="SZ824" s="131"/>
      <c r="TA824" s="131"/>
      <c r="TB824" s="131"/>
      <c r="TC824" s="131"/>
      <c r="TD824" s="131"/>
      <c r="TE824" s="131"/>
      <c r="TF824" s="131"/>
      <c r="TG824" s="131"/>
      <c r="TH824" s="131"/>
      <c r="TI824" s="131"/>
      <c r="TJ824" s="131"/>
      <c r="TK824" s="131"/>
      <c r="TL824" s="131"/>
      <c r="TM824" s="131"/>
      <c r="TN824" s="131"/>
      <c r="TO824" s="131"/>
      <c r="TP824" s="131"/>
      <c r="TQ824" s="131"/>
      <c r="TR824" s="131"/>
      <c r="TS824" s="131"/>
      <c r="TT824" s="131"/>
      <c r="TU824" s="131"/>
      <c r="TV824" s="131"/>
      <c r="TW824" s="131"/>
      <c r="TX824" s="131"/>
      <c r="TY824" s="131"/>
      <c r="TZ824" s="131"/>
      <c r="UA824" s="131"/>
      <c r="UB824" s="131"/>
      <c r="UC824" s="131"/>
      <c r="UD824" s="131"/>
      <c r="UE824" s="131"/>
      <c r="UF824" s="131"/>
      <c r="UG824" s="131"/>
      <c r="UH824" s="131"/>
      <c r="UI824" s="131"/>
      <c r="UJ824" s="131"/>
      <c r="UK824" s="131"/>
      <c r="UL824" s="131"/>
      <c r="UM824" s="131"/>
      <c r="UN824" s="131"/>
      <c r="UO824" s="131"/>
      <c r="UP824" s="131"/>
      <c r="UQ824" s="131"/>
      <c r="UR824" s="131"/>
      <c r="US824" s="131"/>
      <c r="UT824" s="131"/>
      <c r="UU824" s="131"/>
      <c r="UV824" s="131"/>
      <c r="UW824" s="131"/>
      <c r="UX824" s="131"/>
      <c r="UY824" s="131"/>
      <c r="UZ824" s="131"/>
      <c r="VA824" s="131"/>
      <c r="VB824" s="131"/>
      <c r="VC824" s="131"/>
      <c r="VD824" s="131"/>
      <c r="VE824" s="131"/>
      <c r="VF824" s="131"/>
      <c r="VG824" s="131"/>
      <c r="VH824" s="131"/>
      <c r="VI824" s="131"/>
      <c r="VJ824" s="131"/>
      <c r="VK824" s="131"/>
      <c r="VL824" s="131"/>
      <c r="VM824" s="131"/>
      <c r="VN824" s="131"/>
      <c r="VO824" s="131"/>
      <c r="VP824" s="131"/>
      <c r="VQ824" s="131"/>
      <c r="VR824" s="131"/>
      <c r="VS824" s="131"/>
      <c r="VT824" s="131"/>
      <c r="VU824" s="131"/>
      <c r="VV824" s="131"/>
      <c r="VW824" s="131"/>
      <c r="VX824" s="131"/>
      <c r="VY824" s="131"/>
      <c r="VZ824" s="131"/>
      <c r="WA824" s="131"/>
      <c r="WB824" s="131"/>
      <c r="WC824" s="131"/>
      <c r="WD824" s="131"/>
      <c r="WE824" s="131"/>
      <c r="WF824" s="131"/>
      <c r="WG824" s="131"/>
      <c r="WH824" s="131"/>
      <c r="WI824" s="131"/>
      <c r="WJ824" s="131"/>
      <c r="WK824" s="131"/>
      <c r="WL824" s="131"/>
      <c r="WM824" s="131"/>
      <c r="WN824" s="131"/>
      <c r="WO824" s="131"/>
      <c r="WP824" s="131"/>
      <c r="WQ824" s="131"/>
      <c r="WR824" s="131"/>
      <c r="WS824" s="131"/>
      <c r="WT824" s="131"/>
      <c r="WU824" s="131"/>
      <c r="WV824" s="131"/>
      <c r="WW824" s="131"/>
      <c r="WX824" s="131"/>
      <c r="WY824" s="131"/>
      <c r="WZ824" s="131"/>
      <c r="XA824" s="131"/>
      <c r="XB824" s="131"/>
      <c r="XC824" s="131"/>
      <c r="XD824" s="131"/>
      <c r="XE824" s="131"/>
      <c r="XF824" s="131"/>
      <c r="XG824" s="131"/>
      <c r="XH824" s="131"/>
      <c r="XI824" s="131"/>
      <c r="XJ824" s="131"/>
      <c r="XK824" s="131"/>
      <c r="XL824" s="131"/>
      <c r="XM824" s="131"/>
      <c r="XN824" s="131"/>
      <c r="XO824" s="131"/>
      <c r="XP824" s="131"/>
      <c r="XQ824" s="131"/>
      <c r="XR824" s="131"/>
      <c r="XS824" s="131"/>
      <c r="XT824" s="131"/>
      <c r="XU824" s="131"/>
      <c r="XV824" s="131"/>
      <c r="XW824" s="131"/>
      <c r="XX824" s="131"/>
      <c r="XY824" s="131"/>
      <c r="XZ824" s="131"/>
      <c r="YA824" s="131"/>
      <c r="YB824" s="131"/>
      <c r="YC824" s="131"/>
      <c r="YD824" s="131"/>
      <c r="YE824" s="131"/>
      <c r="YF824" s="131"/>
      <c r="YG824" s="131"/>
      <c r="YH824" s="131"/>
      <c r="YI824" s="131"/>
      <c r="YJ824" s="131"/>
      <c r="YK824" s="131"/>
      <c r="YL824" s="131"/>
      <c r="YM824" s="131"/>
      <c r="YN824" s="131"/>
      <c r="YO824" s="131"/>
      <c r="YP824" s="131"/>
      <c r="YQ824" s="131"/>
      <c r="YR824" s="131"/>
      <c r="YS824" s="131"/>
      <c r="YT824" s="131"/>
      <c r="YU824" s="131"/>
      <c r="YV824" s="131"/>
      <c r="YW824" s="131"/>
      <c r="YX824" s="131"/>
      <c r="YY824" s="131"/>
      <c r="YZ824" s="131"/>
      <c r="ZA824" s="131"/>
      <c r="ZB824" s="131"/>
      <c r="ZC824" s="131"/>
      <c r="ZD824" s="131"/>
      <c r="ZE824" s="131"/>
      <c r="ZF824" s="131"/>
      <c r="ZG824" s="131"/>
      <c r="ZH824" s="131"/>
      <c r="ZI824" s="131"/>
      <c r="ZJ824" s="131"/>
      <c r="ZK824" s="131"/>
      <c r="ZL824" s="131"/>
      <c r="ZM824" s="131"/>
      <c r="ZN824" s="131"/>
      <c r="ZO824" s="131"/>
      <c r="ZP824" s="131"/>
      <c r="ZQ824" s="131"/>
      <c r="ZR824" s="131"/>
      <c r="ZS824" s="131"/>
      <c r="ZT824" s="131"/>
      <c r="ZU824" s="131"/>
      <c r="ZV824" s="131"/>
      <c r="ZW824" s="131"/>
      <c r="ZX824" s="131"/>
      <c r="ZY824" s="131"/>
      <c r="ZZ824" s="131"/>
      <c r="AAA824" s="131"/>
      <c r="AAB824" s="131"/>
      <c r="AAC824" s="131"/>
      <c r="AAD824" s="131"/>
      <c r="AAE824" s="131"/>
      <c r="AAF824" s="131"/>
      <c r="AAG824" s="131"/>
      <c r="AAH824" s="131"/>
      <c r="AAI824" s="131"/>
      <c r="AAJ824" s="131"/>
      <c r="AAK824" s="131"/>
      <c r="AAL824" s="131"/>
      <c r="AAM824" s="131"/>
      <c r="AAN824" s="131"/>
      <c r="AAO824" s="131"/>
      <c r="AAP824" s="131"/>
      <c r="AAQ824" s="131"/>
      <c r="AAR824" s="131"/>
      <c r="AAS824" s="131"/>
      <c r="AAT824" s="131"/>
      <c r="AAU824" s="131"/>
      <c r="AAV824" s="131"/>
      <c r="AAW824" s="131"/>
      <c r="AAX824" s="131"/>
      <c r="AAY824" s="131"/>
      <c r="AAZ824" s="131"/>
      <c r="ABA824" s="131"/>
      <c r="ABB824" s="131"/>
      <c r="ABC824" s="131"/>
      <c r="ABD824" s="131"/>
      <c r="ABE824" s="131"/>
      <c r="ABF824" s="131"/>
      <c r="ABG824" s="131"/>
      <c r="ABH824" s="131"/>
      <c r="ABI824" s="131"/>
      <c r="ABJ824" s="131"/>
      <c r="ABK824" s="131"/>
      <c r="ABL824" s="131"/>
      <c r="ABM824" s="131"/>
      <c r="ABN824" s="131"/>
      <c r="ABO824" s="131"/>
      <c r="ABP824" s="131"/>
      <c r="ABQ824" s="131"/>
      <c r="ABR824" s="131"/>
      <c r="ABS824" s="131"/>
      <c r="ABT824" s="131"/>
      <c r="ABU824" s="131"/>
      <c r="ABV824" s="131"/>
      <c r="ABW824" s="131"/>
      <c r="ABX824" s="131"/>
      <c r="ABY824" s="131"/>
      <c r="ABZ824" s="131"/>
      <c r="ACA824" s="131"/>
      <c r="ACB824" s="131"/>
      <c r="ACC824" s="131"/>
      <c r="ACD824" s="131"/>
      <c r="ACE824" s="131"/>
      <c r="ACF824" s="131"/>
      <c r="ACG824" s="131"/>
      <c r="ACH824" s="131"/>
      <c r="ACI824" s="131"/>
      <c r="ACJ824" s="131"/>
      <c r="ACK824" s="131"/>
      <c r="ACL824" s="131"/>
      <c r="ACM824" s="131"/>
      <c r="ACN824" s="131"/>
      <c r="ACO824" s="131"/>
      <c r="ACP824" s="131"/>
      <c r="ACQ824" s="131"/>
      <c r="ACR824" s="131"/>
      <c r="ACS824" s="131"/>
      <c r="ACT824" s="131"/>
      <c r="ACU824" s="131"/>
      <c r="ACV824" s="131"/>
      <c r="ACW824" s="131"/>
      <c r="ACX824" s="131"/>
      <c r="ACY824" s="131"/>
      <c r="ACZ824" s="131"/>
      <c r="ADA824" s="131"/>
      <c r="ADB824" s="131"/>
      <c r="ADC824" s="131"/>
      <c r="ADD824" s="131"/>
      <c r="ADE824" s="131"/>
      <c r="ADF824" s="131"/>
      <c r="ADG824" s="131"/>
      <c r="ADH824" s="131"/>
      <c r="ADI824" s="131"/>
      <c r="ADJ824" s="131"/>
      <c r="ADK824" s="131"/>
      <c r="ADL824" s="131"/>
      <c r="ADM824" s="131"/>
      <c r="ADN824" s="131"/>
      <c r="ADO824" s="131"/>
      <c r="ADP824" s="131"/>
      <c r="ADQ824" s="131"/>
      <c r="ADR824" s="131"/>
      <c r="ADS824" s="131"/>
      <c r="ADT824" s="131"/>
      <c r="ADU824" s="131"/>
      <c r="ADV824" s="131"/>
      <c r="ADW824" s="131"/>
      <c r="ADX824" s="131"/>
      <c r="ADY824" s="131"/>
      <c r="ADZ824" s="131"/>
      <c r="AEA824" s="131"/>
      <c r="AEB824" s="131"/>
      <c r="AEC824" s="131"/>
      <c r="AED824" s="131"/>
      <c r="AEE824" s="131"/>
      <c r="AEF824" s="131"/>
      <c r="AEG824" s="131"/>
      <c r="AEH824" s="131"/>
      <c r="AEI824" s="131"/>
      <c r="AEJ824" s="131"/>
      <c r="AEK824" s="131"/>
      <c r="AEL824" s="131"/>
      <c r="AEM824" s="131"/>
      <c r="AEN824" s="131"/>
      <c r="AEO824" s="131"/>
      <c r="AEP824" s="131"/>
      <c r="AEQ824" s="131"/>
      <c r="AER824" s="131"/>
      <c r="AES824" s="131"/>
      <c r="AET824" s="131"/>
      <c r="AEU824" s="131"/>
      <c r="AEV824" s="131"/>
      <c r="AEW824" s="131"/>
      <c r="AEX824" s="131"/>
      <c r="AEY824" s="131"/>
      <c r="AEZ824" s="131"/>
      <c r="AFA824" s="131"/>
      <c r="AFB824" s="131"/>
      <c r="AFC824" s="131"/>
      <c r="AFD824" s="131"/>
      <c r="AFE824" s="131"/>
      <c r="AFF824" s="131"/>
      <c r="AFG824" s="131"/>
      <c r="AFH824" s="131"/>
      <c r="AFI824" s="131"/>
      <c r="AFJ824" s="131"/>
      <c r="AFK824" s="131"/>
      <c r="AFL824" s="131"/>
      <c r="AFM824" s="131"/>
      <c r="AFN824" s="131"/>
      <c r="AFO824" s="131"/>
      <c r="AFP824" s="131"/>
      <c r="AFQ824" s="131"/>
      <c r="AFR824" s="131"/>
      <c r="AFS824" s="131"/>
      <c r="AFT824" s="131"/>
      <c r="AFU824" s="131"/>
      <c r="AFV824" s="131"/>
      <c r="AFW824" s="131"/>
      <c r="AFX824" s="131"/>
      <c r="AFY824" s="131"/>
      <c r="AFZ824" s="131"/>
      <c r="AGA824" s="131"/>
      <c r="AGB824" s="131"/>
      <c r="AGC824" s="131"/>
      <c r="AGD824" s="131"/>
      <c r="AGE824" s="131"/>
      <c r="AGF824" s="131"/>
      <c r="AGG824" s="131"/>
      <c r="AGH824" s="131"/>
      <c r="AGI824" s="131"/>
      <c r="AGJ824" s="131"/>
      <c r="AGK824" s="131"/>
      <c r="AGL824" s="131"/>
      <c r="AGM824" s="131"/>
      <c r="AGN824" s="131"/>
      <c r="AGO824" s="131"/>
      <c r="AGP824" s="131"/>
      <c r="AGQ824" s="131"/>
      <c r="AGR824" s="131"/>
      <c r="AGS824" s="131"/>
      <c r="AGT824" s="131"/>
      <c r="AGU824" s="131"/>
      <c r="AGV824" s="131"/>
      <c r="AGW824" s="131"/>
      <c r="AGX824" s="131"/>
      <c r="AGY824" s="131"/>
      <c r="AGZ824" s="131"/>
      <c r="AHA824" s="131"/>
      <c r="AHB824" s="131"/>
      <c r="AHC824" s="131"/>
      <c r="AHD824" s="131"/>
      <c r="AHE824" s="131"/>
      <c r="AHF824" s="131"/>
      <c r="AHG824" s="131"/>
      <c r="AHH824" s="131"/>
      <c r="AHI824" s="131"/>
      <c r="AHJ824" s="131"/>
      <c r="AHK824" s="131"/>
      <c r="AHL824" s="131"/>
      <c r="AHM824" s="131"/>
      <c r="AHN824" s="131"/>
      <c r="AHO824" s="131"/>
      <c r="AHP824" s="131"/>
      <c r="AHQ824" s="131"/>
      <c r="AHR824" s="131"/>
      <c r="AHS824" s="131"/>
      <c r="AHT824" s="131"/>
      <c r="AHU824" s="131"/>
      <c r="AHV824" s="131"/>
      <c r="AHW824" s="131"/>
      <c r="AHX824" s="131"/>
      <c r="AHY824" s="131"/>
      <c r="AHZ824" s="131"/>
      <c r="AIA824" s="131"/>
      <c r="AIB824" s="131"/>
      <c r="AIC824" s="131"/>
      <c r="AID824" s="131"/>
      <c r="AIE824" s="131"/>
      <c r="AIF824" s="131"/>
      <c r="AIG824" s="131"/>
      <c r="AIH824" s="131"/>
      <c r="AII824" s="131"/>
      <c r="AIJ824" s="131"/>
      <c r="AIK824" s="131"/>
      <c r="AIL824" s="131"/>
      <c r="AIM824" s="131"/>
      <c r="AIN824" s="131"/>
      <c r="AIO824" s="131"/>
      <c r="AIP824" s="131"/>
      <c r="AIQ824" s="131"/>
      <c r="AIR824" s="131"/>
      <c r="AIS824" s="131"/>
      <c r="AIT824" s="131"/>
      <c r="AIU824" s="131"/>
      <c r="AIV824" s="131"/>
      <c r="AIW824" s="131"/>
      <c r="AIX824" s="131"/>
      <c r="AIY824" s="131"/>
      <c r="AIZ824" s="131"/>
      <c r="AJA824" s="131"/>
      <c r="AJB824" s="131"/>
      <c r="AJC824" s="131"/>
      <c r="AJD824" s="131"/>
      <c r="AJE824" s="131"/>
      <c r="AJF824" s="131"/>
      <c r="AJG824" s="131"/>
      <c r="AJH824" s="131"/>
      <c r="AJI824" s="131"/>
      <c r="AJJ824" s="131"/>
      <c r="AJK824" s="131"/>
      <c r="AJL824" s="131"/>
      <c r="AJM824" s="131"/>
      <c r="AJN824" s="131"/>
      <c r="AJO824" s="131"/>
      <c r="AJP824" s="131"/>
      <c r="AJQ824" s="131"/>
      <c r="AJR824" s="131"/>
      <c r="AJS824" s="131"/>
      <c r="AJT824" s="131"/>
      <c r="AJU824" s="131"/>
      <c r="AJV824" s="131"/>
      <c r="AJW824" s="131"/>
      <c r="AJX824" s="131"/>
      <c r="AJY824" s="131"/>
      <c r="AJZ824" s="131"/>
      <c r="AKA824" s="131"/>
      <c r="AKB824" s="131"/>
      <c r="AKC824" s="131"/>
      <c r="AKD824" s="131"/>
      <c r="AKE824" s="131"/>
      <c r="AKF824" s="131"/>
      <c r="AKG824" s="131"/>
      <c r="AKH824" s="131"/>
      <c r="AKI824" s="131"/>
      <c r="AKJ824" s="131"/>
      <c r="AKK824" s="131"/>
      <c r="AKL824" s="131"/>
      <c r="AKM824" s="131"/>
      <c r="AKN824" s="131"/>
      <c r="AKO824" s="131"/>
      <c r="AKP824" s="131"/>
      <c r="AKQ824" s="131"/>
      <c r="AKR824" s="131"/>
      <c r="AKS824" s="131"/>
      <c r="AKT824" s="131"/>
      <c r="AKU824" s="131"/>
      <c r="AKV824" s="131"/>
      <c r="AKW824" s="131"/>
      <c r="AKX824" s="131"/>
      <c r="AKY824" s="131"/>
      <c r="AKZ824" s="131"/>
      <c r="ALA824" s="131"/>
      <c r="ALB824" s="131"/>
      <c r="ALC824" s="131"/>
      <c r="ALD824" s="131"/>
      <c r="ALE824" s="131"/>
      <c r="ALF824" s="131"/>
      <c r="ALG824" s="131"/>
      <c r="ALH824" s="131"/>
      <c r="ALI824" s="131"/>
      <c r="ALJ824" s="131"/>
      <c r="ALK824" s="131"/>
      <c r="ALL824" s="131"/>
      <c r="ALM824" s="131"/>
      <c r="ALN824" s="131"/>
    </row>
    <row r="825" spans="1:1002" s="508" customFormat="1" ht="24.95" customHeight="1" x14ac:dyDescent="0.25">
      <c r="A825" s="502"/>
      <c r="B825" s="503"/>
      <c r="C825" s="504"/>
      <c r="D825" s="450"/>
      <c r="E825" s="505"/>
      <c r="F825" s="505"/>
      <c r="G825" s="506"/>
      <c r="H825" s="506"/>
      <c r="I825" s="507"/>
      <c r="J825" s="565"/>
      <c r="K825" s="454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  <c r="EC825" s="131"/>
      <c r="ED825" s="131"/>
      <c r="EE825" s="131"/>
      <c r="EF825" s="131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31"/>
      <c r="EQ825" s="131"/>
      <c r="ER825" s="131"/>
      <c r="ES825" s="131"/>
      <c r="ET825" s="131"/>
      <c r="EU825" s="131"/>
      <c r="EV825" s="131"/>
      <c r="EW825" s="131"/>
      <c r="EX825" s="131"/>
      <c r="EY825" s="131"/>
      <c r="EZ825" s="131"/>
      <c r="FA825" s="131"/>
      <c r="FB825" s="131"/>
      <c r="FC825" s="131"/>
      <c r="FD825" s="131"/>
      <c r="FE825" s="131"/>
      <c r="FF825" s="131"/>
      <c r="FG825" s="131"/>
      <c r="FH825" s="131"/>
      <c r="FI825" s="131"/>
      <c r="FJ825" s="131"/>
      <c r="FK825" s="131"/>
      <c r="FL825" s="131"/>
      <c r="FM825" s="131"/>
      <c r="FN825" s="131"/>
      <c r="FO825" s="131"/>
      <c r="FP825" s="131"/>
      <c r="FQ825" s="131"/>
      <c r="FR825" s="131"/>
      <c r="FS825" s="131"/>
      <c r="FT825" s="131"/>
      <c r="FU825" s="131"/>
      <c r="FV825" s="131"/>
      <c r="FW825" s="131"/>
      <c r="FX825" s="131"/>
      <c r="FY825" s="131"/>
      <c r="FZ825" s="131"/>
      <c r="GA825" s="131"/>
      <c r="GB825" s="131"/>
      <c r="GC825" s="131"/>
      <c r="GD825" s="131"/>
      <c r="GE825" s="131"/>
      <c r="GF825" s="131"/>
      <c r="GG825" s="131"/>
      <c r="GH825" s="131"/>
      <c r="GI825" s="131"/>
      <c r="GJ825" s="131"/>
      <c r="GK825" s="131"/>
      <c r="GL825" s="131"/>
      <c r="GM825" s="131"/>
      <c r="GN825" s="131"/>
      <c r="GO825" s="131"/>
      <c r="GP825" s="131"/>
      <c r="GQ825" s="131"/>
      <c r="GR825" s="131"/>
      <c r="GS825" s="131"/>
      <c r="GT825" s="131"/>
      <c r="GU825" s="131"/>
      <c r="GV825" s="131"/>
      <c r="GW825" s="131"/>
      <c r="GX825" s="131"/>
      <c r="GY825" s="131"/>
      <c r="GZ825" s="131"/>
      <c r="HA825" s="131"/>
      <c r="HB825" s="131"/>
      <c r="HC825" s="131"/>
      <c r="HD825" s="131"/>
      <c r="HE825" s="131"/>
      <c r="HF825" s="131"/>
      <c r="HG825" s="131"/>
      <c r="HH825" s="131"/>
      <c r="HI825" s="131"/>
      <c r="HJ825" s="131"/>
      <c r="HK825" s="131"/>
      <c r="HL825" s="131"/>
      <c r="HM825" s="131"/>
      <c r="HN825" s="131"/>
      <c r="HO825" s="131"/>
      <c r="HP825" s="131"/>
      <c r="HQ825" s="131"/>
      <c r="HR825" s="131"/>
      <c r="HS825" s="131"/>
      <c r="HT825" s="131"/>
      <c r="HU825" s="131"/>
      <c r="HV825" s="131"/>
      <c r="HW825" s="131"/>
      <c r="HX825" s="131"/>
      <c r="HY825" s="131"/>
      <c r="HZ825" s="131"/>
      <c r="IA825" s="131"/>
      <c r="IB825" s="131"/>
      <c r="IC825" s="131"/>
      <c r="ID825" s="131"/>
      <c r="IE825" s="131"/>
      <c r="IF825" s="131"/>
      <c r="IG825" s="131"/>
      <c r="IH825" s="131"/>
      <c r="II825" s="131"/>
      <c r="IJ825" s="131"/>
      <c r="IK825" s="131"/>
      <c r="IL825" s="131"/>
      <c r="IM825" s="131"/>
      <c r="IN825" s="131"/>
      <c r="IO825" s="131"/>
      <c r="IP825" s="131"/>
      <c r="IQ825" s="131"/>
      <c r="IR825" s="131"/>
      <c r="IS825" s="131"/>
      <c r="IT825" s="131"/>
      <c r="IU825" s="131"/>
      <c r="IV825" s="131"/>
      <c r="IW825" s="131"/>
      <c r="IX825" s="131"/>
      <c r="IY825" s="131"/>
      <c r="IZ825" s="131"/>
      <c r="JA825" s="131"/>
      <c r="JB825" s="131"/>
      <c r="JC825" s="131"/>
      <c r="JD825" s="131"/>
      <c r="JE825" s="131"/>
      <c r="JF825" s="131"/>
      <c r="JG825" s="131"/>
      <c r="JH825" s="131"/>
      <c r="JI825" s="131"/>
      <c r="JJ825" s="131"/>
      <c r="JK825" s="131"/>
      <c r="JL825" s="131"/>
      <c r="JM825" s="131"/>
      <c r="JN825" s="131"/>
      <c r="JO825" s="131"/>
      <c r="JP825" s="131"/>
      <c r="JQ825" s="131"/>
      <c r="JR825" s="131"/>
      <c r="JS825" s="131"/>
      <c r="JT825" s="131"/>
      <c r="JU825" s="131"/>
      <c r="JV825" s="131"/>
      <c r="JW825" s="131"/>
      <c r="JX825" s="131"/>
      <c r="JY825" s="131"/>
      <c r="JZ825" s="131"/>
      <c r="KA825" s="131"/>
      <c r="KB825" s="131"/>
      <c r="KC825" s="131"/>
      <c r="KD825" s="131"/>
      <c r="KE825" s="131"/>
      <c r="KF825" s="131"/>
      <c r="KG825" s="131"/>
      <c r="KH825" s="131"/>
      <c r="KI825" s="131"/>
      <c r="KJ825" s="131"/>
      <c r="KK825" s="131"/>
      <c r="KL825" s="131"/>
      <c r="KM825" s="131"/>
      <c r="KN825" s="131"/>
      <c r="KO825" s="131"/>
      <c r="KP825" s="131"/>
      <c r="KQ825" s="131"/>
      <c r="KR825" s="131"/>
      <c r="KS825" s="131"/>
      <c r="KT825" s="131"/>
      <c r="KU825" s="131"/>
      <c r="KV825" s="131"/>
      <c r="KW825" s="131"/>
      <c r="KX825" s="131"/>
      <c r="KY825" s="131"/>
      <c r="KZ825" s="131"/>
      <c r="LA825" s="131"/>
      <c r="LB825" s="131"/>
      <c r="LC825" s="131"/>
      <c r="LD825" s="131"/>
      <c r="LE825" s="131"/>
      <c r="LF825" s="131"/>
      <c r="LG825" s="131"/>
      <c r="LH825" s="131"/>
      <c r="LI825" s="131"/>
      <c r="LJ825" s="131"/>
      <c r="LK825" s="131"/>
      <c r="LL825" s="131"/>
      <c r="LM825" s="131"/>
      <c r="LN825" s="131"/>
      <c r="LO825" s="131"/>
      <c r="LP825" s="131"/>
      <c r="LQ825" s="131"/>
      <c r="LR825" s="131"/>
      <c r="LS825" s="131"/>
      <c r="LT825" s="131"/>
      <c r="LU825" s="131"/>
      <c r="LV825" s="131"/>
      <c r="LW825" s="131"/>
      <c r="LX825" s="131"/>
      <c r="LY825" s="131"/>
      <c r="LZ825" s="131"/>
      <c r="MA825" s="131"/>
      <c r="MB825" s="131"/>
      <c r="MC825" s="131"/>
      <c r="MD825" s="131"/>
      <c r="ME825" s="131"/>
      <c r="MF825" s="131"/>
      <c r="MG825" s="131"/>
      <c r="MH825" s="131"/>
      <c r="MI825" s="131"/>
      <c r="MJ825" s="131"/>
      <c r="MK825" s="131"/>
      <c r="ML825" s="131"/>
      <c r="MM825" s="131"/>
      <c r="MN825" s="131"/>
      <c r="MO825" s="131"/>
      <c r="MP825" s="131"/>
      <c r="MQ825" s="131"/>
      <c r="MR825" s="131"/>
      <c r="MS825" s="131"/>
      <c r="MT825" s="131"/>
      <c r="MU825" s="131"/>
      <c r="MV825" s="131"/>
      <c r="MW825" s="131"/>
      <c r="MX825" s="131"/>
      <c r="MY825" s="131"/>
      <c r="MZ825" s="131"/>
      <c r="NA825" s="131"/>
      <c r="NB825" s="131"/>
      <c r="NC825" s="131"/>
      <c r="ND825" s="131"/>
      <c r="NE825" s="131"/>
      <c r="NF825" s="131"/>
      <c r="NG825" s="131"/>
      <c r="NH825" s="131"/>
      <c r="NI825" s="131"/>
      <c r="NJ825" s="131"/>
      <c r="NK825" s="131"/>
      <c r="NL825" s="131"/>
      <c r="NM825" s="131"/>
      <c r="NN825" s="131"/>
      <c r="NO825" s="131"/>
      <c r="NP825" s="131"/>
      <c r="NQ825" s="131"/>
      <c r="NR825" s="131"/>
      <c r="NS825" s="131"/>
      <c r="NT825" s="131"/>
      <c r="NU825" s="131"/>
      <c r="NV825" s="131"/>
      <c r="NW825" s="131"/>
      <c r="NX825" s="131"/>
      <c r="NY825" s="131"/>
      <c r="NZ825" s="131"/>
      <c r="OA825" s="131"/>
      <c r="OB825" s="131"/>
      <c r="OC825" s="131"/>
      <c r="OD825" s="131"/>
      <c r="OE825" s="131"/>
      <c r="OF825" s="131"/>
      <c r="OG825" s="131"/>
      <c r="OH825" s="131"/>
      <c r="OI825" s="131"/>
      <c r="OJ825" s="131"/>
      <c r="OK825" s="131"/>
      <c r="OL825" s="131"/>
      <c r="OM825" s="131"/>
      <c r="ON825" s="131"/>
      <c r="OO825" s="131"/>
      <c r="OP825" s="131"/>
      <c r="OQ825" s="131"/>
      <c r="OR825" s="131"/>
      <c r="OS825" s="131"/>
      <c r="OT825" s="131"/>
      <c r="OU825" s="131"/>
      <c r="OV825" s="131"/>
      <c r="OW825" s="131"/>
      <c r="OX825" s="131"/>
      <c r="OY825" s="131"/>
      <c r="OZ825" s="131"/>
      <c r="PA825" s="131"/>
      <c r="PB825" s="131"/>
      <c r="PC825" s="131"/>
      <c r="PD825" s="131"/>
      <c r="PE825" s="131"/>
      <c r="PF825" s="131"/>
      <c r="PG825" s="131"/>
      <c r="PH825" s="131"/>
      <c r="PI825" s="131"/>
      <c r="PJ825" s="131"/>
      <c r="PK825" s="131"/>
      <c r="PL825" s="131"/>
      <c r="PM825" s="131"/>
      <c r="PN825" s="131"/>
      <c r="PO825" s="131"/>
      <c r="PP825" s="131"/>
      <c r="PQ825" s="131"/>
      <c r="PR825" s="131"/>
      <c r="PS825" s="131"/>
      <c r="PT825" s="131"/>
      <c r="PU825" s="131"/>
      <c r="PV825" s="131"/>
      <c r="PW825" s="131"/>
      <c r="PX825" s="131"/>
      <c r="PY825" s="131"/>
      <c r="PZ825" s="131"/>
      <c r="QA825" s="131"/>
      <c r="QB825" s="131"/>
      <c r="QC825" s="131"/>
      <c r="QD825" s="131"/>
      <c r="QE825" s="131"/>
      <c r="QF825" s="131"/>
      <c r="QG825" s="131"/>
      <c r="QH825" s="131"/>
      <c r="QI825" s="131"/>
      <c r="QJ825" s="131"/>
      <c r="QK825" s="131"/>
      <c r="QL825" s="131"/>
      <c r="QM825" s="131"/>
      <c r="QN825" s="131"/>
      <c r="QO825" s="131"/>
      <c r="QP825" s="131"/>
      <c r="QQ825" s="131"/>
      <c r="QR825" s="131"/>
      <c r="QS825" s="131"/>
      <c r="QT825" s="131"/>
      <c r="QU825" s="131"/>
      <c r="QV825" s="131"/>
      <c r="QW825" s="131"/>
      <c r="QX825" s="131"/>
      <c r="QY825" s="131"/>
      <c r="QZ825" s="131"/>
      <c r="RA825" s="131"/>
      <c r="RB825" s="131"/>
      <c r="RC825" s="131"/>
      <c r="RD825" s="131"/>
      <c r="RE825" s="131"/>
      <c r="RF825" s="131"/>
      <c r="RG825" s="131"/>
      <c r="RH825" s="131"/>
      <c r="RI825" s="131"/>
      <c r="RJ825" s="131"/>
      <c r="RK825" s="131"/>
      <c r="RL825" s="131"/>
      <c r="RM825" s="131"/>
      <c r="RN825" s="131"/>
      <c r="RO825" s="131"/>
      <c r="RP825" s="131"/>
      <c r="RQ825" s="131"/>
      <c r="RR825" s="131"/>
      <c r="RS825" s="131"/>
      <c r="RT825" s="131"/>
      <c r="RU825" s="131"/>
      <c r="RV825" s="131"/>
      <c r="RW825" s="131"/>
      <c r="RX825" s="131"/>
      <c r="RY825" s="131"/>
      <c r="RZ825" s="131"/>
      <c r="SA825" s="131"/>
      <c r="SB825" s="131"/>
      <c r="SC825" s="131"/>
      <c r="SD825" s="131"/>
      <c r="SE825" s="131"/>
      <c r="SF825" s="131"/>
      <c r="SG825" s="131"/>
      <c r="SH825" s="131"/>
      <c r="SI825" s="131"/>
      <c r="SJ825" s="131"/>
      <c r="SK825" s="131"/>
      <c r="SL825" s="131"/>
      <c r="SM825" s="131"/>
      <c r="SN825" s="131"/>
      <c r="SO825" s="131"/>
      <c r="SP825" s="131"/>
      <c r="SQ825" s="131"/>
      <c r="SR825" s="131"/>
      <c r="SS825" s="131"/>
      <c r="ST825" s="131"/>
      <c r="SU825" s="131"/>
      <c r="SV825" s="131"/>
      <c r="SW825" s="131"/>
      <c r="SX825" s="131"/>
      <c r="SY825" s="131"/>
      <c r="SZ825" s="131"/>
      <c r="TA825" s="131"/>
      <c r="TB825" s="131"/>
      <c r="TC825" s="131"/>
      <c r="TD825" s="131"/>
      <c r="TE825" s="131"/>
      <c r="TF825" s="131"/>
      <c r="TG825" s="131"/>
      <c r="TH825" s="131"/>
      <c r="TI825" s="131"/>
      <c r="TJ825" s="131"/>
      <c r="TK825" s="131"/>
      <c r="TL825" s="131"/>
      <c r="TM825" s="131"/>
      <c r="TN825" s="131"/>
      <c r="TO825" s="131"/>
      <c r="TP825" s="131"/>
      <c r="TQ825" s="131"/>
      <c r="TR825" s="131"/>
      <c r="TS825" s="131"/>
      <c r="TT825" s="131"/>
      <c r="TU825" s="131"/>
      <c r="TV825" s="131"/>
      <c r="TW825" s="131"/>
      <c r="TX825" s="131"/>
      <c r="TY825" s="131"/>
      <c r="TZ825" s="131"/>
      <c r="UA825" s="131"/>
      <c r="UB825" s="131"/>
      <c r="UC825" s="131"/>
      <c r="UD825" s="131"/>
      <c r="UE825" s="131"/>
      <c r="UF825" s="131"/>
      <c r="UG825" s="131"/>
      <c r="UH825" s="131"/>
      <c r="UI825" s="131"/>
      <c r="UJ825" s="131"/>
      <c r="UK825" s="131"/>
      <c r="UL825" s="131"/>
      <c r="UM825" s="131"/>
      <c r="UN825" s="131"/>
      <c r="UO825" s="131"/>
      <c r="UP825" s="131"/>
      <c r="UQ825" s="131"/>
      <c r="UR825" s="131"/>
      <c r="US825" s="131"/>
      <c r="UT825" s="131"/>
      <c r="UU825" s="131"/>
      <c r="UV825" s="131"/>
      <c r="UW825" s="131"/>
      <c r="UX825" s="131"/>
      <c r="UY825" s="131"/>
      <c r="UZ825" s="131"/>
      <c r="VA825" s="131"/>
      <c r="VB825" s="131"/>
      <c r="VC825" s="131"/>
      <c r="VD825" s="131"/>
      <c r="VE825" s="131"/>
      <c r="VF825" s="131"/>
      <c r="VG825" s="131"/>
      <c r="VH825" s="131"/>
      <c r="VI825" s="131"/>
      <c r="VJ825" s="131"/>
      <c r="VK825" s="131"/>
      <c r="VL825" s="131"/>
      <c r="VM825" s="131"/>
      <c r="VN825" s="131"/>
      <c r="VO825" s="131"/>
      <c r="VP825" s="131"/>
      <c r="VQ825" s="131"/>
      <c r="VR825" s="131"/>
      <c r="VS825" s="131"/>
      <c r="VT825" s="131"/>
      <c r="VU825" s="131"/>
      <c r="VV825" s="131"/>
      <c r="VW825" s="131"/>
      <c r="VX825" s="131"/>
      <c r="VY825" s="131"/>
      <c r="VZ825" s="131"/>
      <c r="WA825" s="131"/>
      <c r="WB825" s="131"/>
      <c r="WC825" s="131"/>
      <c r="WD825" s="131"/>
      <c r="WE825" s="131"/>
      <c r="WF825" s="131"/>
      <c r="WG825" s="131"/>
      <c r="WH825" s="131"/>
      <c r="WI825" s="131"/>
      <c r="WJ825" s="131"/>
      <c r="WK825" s="131"/>
      <c r="WL825" s="131"/>
      <c r="WM825" s="131"/>
      <c r="WN825" s="131"/>
      <c r="WO825" s="131"/>
      <c r="WP825" s="131"/>
      <c r="WQ825" s="131"/>
      <c r="WR825" s="131"/>
      <c r="WS825" s="131"/>
      <c r="WT825" s="131"/>
      <c r="WU825" s="131"/>
      <c r="WV825" s="131"/>
      <c r="WW825" s="131"/>
      <c r="WX825" s="131"/>
      <c r="WY825" s="131"/>
      <c r="WZ825" s="131"/>
      <c r="XA825" s="131"/>
      <c r="XB825" s="131"/>
      <c r="XC825" s="131"/>
      <c r="XD825" s="131"/>
      <c r="XE825" s="131"/>
      <c r="XF825" s="131"/>
      <c r="XG825" s="131"/>
      <c r="XH825" s="131"/>
      <c r="XI825" s="131"/>
      <c r="XJ825" s="131"/>
      <c r="XK825" s="131"/>
      <c r="XL825" s="131"/>
      <c r="XM825" s="131"/>
      <c r="XN825" s="131"/>
      <c r="XO825" s="131"/>
      <c r="XP825" s="131"/>
      <c r="XQ825" s="131"/>
      <c r="XR825" s="131"/>
      <c r="XS825" s="131"/>
      <c r="XT825" s="131"/>
      <c r="XU825" s="131"/>
      <c r="XV825" s="131"/>
      <c r="XW825" s="131"/>
      <c r="XX825" s="131"/>
      <c r="XY825" s="131"/>
      <c r="XZ825" s="131"/>
      <c r="YA825" s="131"/>
      <c r="YB825" s="131"/>
      <c r="YC825" s="131"/>
      <c r="YD825" s="131"/>
      <c r="YE825" s="131"/>
      <c r="YF825" s="131"/>
      <c r="YG825" s="131"/>
      <c r="YH825" s="131"/>
      <c r="YI825" s="131"/>
      <c r="YJ825" s="131"/>
      <c r="YK825" s="131"/>
      <c r="YL825" s="131"/>
      <c r="YM825" s="131"/>
      <c r="YN825" s="131"/>
      <c r="YO825" s="131"/>
      <c r="YP825" s="131"/>
      <c r="YQ825" s="131"/>
      <c r="YR825" s="131"/>
      <c r="YS825" s="131"/>
      <c r="YT825" s="131"/>
      <c r="YU825" s="131"/>
      <c r="YV825" s="131"/>
      <c r="YW825" s="131"/>
      <c r="YX825" s="131"/>
      <c r="YY825" s="131"/>
      <c r="YZ825" s="131"/>
      <c r="ZA825" s="131"/>
      <c r="ZB825" s="131"/>
      <c r="ZC825" s="131"/>
      <c r="ZD825" s="131"/>
      <c r="ZE825" s="131"/>
      <c r="ZF825" s="131"/>
      <c r="ZG825" s="131"/>
      <c r="ZH825" s="131"/>
      <c r="ZI825" s="131"/>
      <c r="ZJ825" s="131"/>
      <c r="ZK825" s="131"/>
      <c r="ZL825" s="131"/>
      <c r="ZM825" s="131"/>
      <c r="ZN825" s="131"/>
      <c r="ZO825" s="131"/>
      <c r="ZP825" s="131"/>
      <c r="ZQ825" s="131"/>
      <c r="ZR825" s="131"/>
      <c r="ZS825" s="131"/>
      <c r="ZT825" s="131"/>
      <c r="ZU825" s="131"/>
      <c r="ZV825" s="131"/>
      <c r="ZW825" s="131"/>
      <c r="ZX825" s="131"/>
      <c r="ZY825" s="131"/>
      <c r="ZZ825" s="131"/>
      <c r="AAA825" s="131"/>
      <c r="AAB825" s="131"/>
      <c r="AAC825" s="131"/>
      <c r="AAD825" s="131"/>
      <c r="AAE825" s="131"/>
      <c r="AAF825" s="131"/>
      <c r="AAG825" s="131"/>
      <c r="AAH825" s="131"/>
      <c r="AAI825" s="131"/>
      <c r="AAJ825" s="131"/>
      <c r="AAK825" s="131"/>
      <c r="AAL825" s="131"/>
      <c r="AAM825" s="131"/>
      <c r="AAN825" s="131"/>
      <c r="AAO825" s="131"/>
      <c r="AAP825" s="131"/>
      <c r="AAQ825" s="131"/>
      <c r="AAR825" s="131"/>
      <c r="AAS825" s="131"/>
      <c r="AAT825" s="131"/>
      <c r="AAU825" s="131"/>
      <c r="AAV825" s="131"/>
      <c r="AAW825" s="131"/>
      <c r="AAX825" s="131"/>
      <c r="AAY825" s="131"/>
      <c r="AAZ825" s="131"/>
      <c r="ABA825" s="131"/>
      <c r="ABB825" s="131"/>
      <c r="ABC825" s="131"/>
      <c r="ABD825" s="131"/>
      <c r="ABE825" s="131"/>
      <c r="ABF825" s="131"/>
      <c r="ABG825" s="131"/>
      <c r="ABH825" s="131"/>
      <c r="ABI825" s="131"/>
      <c r="ABJ825" s="131"/>
      <c r="ABK825" s="131"/>
      <c r="ABL825" s="131"/>
      <c r="ABM825" s="131"/>
      <c r="ABN825" s="131"/>
      <c r="ABO825" s="131"/>
      <c r="ABP825" s="131"/>
      <c r="ABQ825" s="131"/>
      <c r="ABR825" s="131"/>
      <c r="ABS825" s="131"/>
      <c r="ABT825" s="131"/>
      <c r="ABU825" s="131"/>
      <c r="ABV825" s="131"/>
      <c r="ABW825" s="131"/>
      <c r="ABX825" s="131"/>
      <c r="ABY825" s="131"/>
      <c r="ABZ825" s="131"/>
      <c r="ACA825" s="131"/>
      <c r="ACB825" s="131"/>
      <c r="ACC825" s="131"/>
      <c r="ACD825" s="131"/>
      <c r="ACE825" s="131"/>
      <c r="ACF825" s="131"/>
      <c r="ACG825" s="131"/>
      <c r="ACH825" s="131"/>
      <c r="ACI825" s="131"/>
      <c r="ACJ825" s="131"/>
      <c r="ACK825" s="131"/>
      <c r="ACL825" s="131"/>
      <c r="ACM825" s="131"/>
      <c r="ACN825" s="131"/>
      <c r="ACO825" s="131"/>
      <c r="ACP825" s="131"/>
      <c r="ACQ825" s="131"/>
      <c r="ACR825" s="131"/>
      <c r="ACS825" s="131"/>
      <c r="ACT825" s="131"/>
      <c r="ACU825" s="131"/>
      <c r="ACV825" s="131"/>
      <c r="ACW825" s="131"/>
      <c r="ACX825" s="131"/>
      <c r="ACY825" s="131"/>
      <c r="ACZ825" s="131"/>
      <c r="ADA825" s="131"/>
      <c r="ADB825" s="131"/>
      <c r="ADC825" s="131"/>
      <c r="ADD825" s="131"/>
      <c r="ADE825" s="131"/>
      <c r="ADF825" s="131"/>
      <c r="ADG825" s="131"/>
      <c r="ADH825" s="131"/>
      <c r="ADI825" s="131"/>
      <c r="ADJ825" s="131"/>
      <c r="ADK825" s="131"/>
      <c r="ADL825" s="131"/>
      <c r="ADM825" s="131"/>
      <c r="ADN825" s="131"/>
      <c r="ADO825" s="131"/>
      <c r="ADP825" s="131"/>
      <c r="ADQ825" s="131"/>
      <c r="ADR825" s="131"/>
      <c r="ADS825" s="131"/>
      <c r="ADT825" s="131"/>
      <c r="ADU825" s="131"/>
      <c r="ADV825" s="131"/>
      <c r="ADW825" s="131"/>
      <c r="ADX825" s="131"/>
      <c r="ADY825" s="131"/>
      <c r="ADZ825" s="131"/>
      <c r="AEA825" s="131"/>
      <c r="AEB825" s="131"/>
      <c r="AEC825" s="131"/>
      <c r="AED825" s="131"/>
      <c r="AEE825" s="131"/>
      <c r="AEF825" s="131"/>
      <c r="AEG825" s="131"/>
      <c r="AEH825" s="131"/>
      <c r="AEI825" s="131"/>
      <c r="AEJ825" s="131"/>
      <c r="AEK825" s="131"/>
      <c r="AEL825" s="131"/>
      <c r="AEM825" s="131"/>
      <c r="AEN825" s="131"/>
      <c r="AEO825" s="131"/>
      <c r="AEP825" s="131"/>
      <c r="AEQ825" s="131"/>
      <c r="AER825" s="131"/>
      <c r="AES825" s="131"/>
      <c r="AET825" s="131"/>
      <c r="AEU825" s="131"/>
      <c r="AEV825" s="131"/>
      <c r="AEW825" s="131"/>
      <c r="AEX825" s="131"/>
      <c r="AEY825" s="131"/>
      <c r="AEZ825" s="131"/>
      <c r="AFA825" s="131"/>
      <c r="AFB825" s="131"/>
      <c r="AFC825" s="131"/>
      <c r="AFD825" s="131"/>
      <c r="AFE825" s="131"/>
      <c r="AFF825" s="131"/>
      <c r="AFG825" s="131"/>
      <c r="AFH825" s="131"/>
      <c r="AFI825" s="131"/>
      <c r="AFJ825" s="131"/>
      <c r="AFK825" s="131"/>
      <c r="AFL825" s="131"/>
      <c r="AFM825" s="131"/>
      <c r="AFN825" s="131"/>
      <c r="AFO825" s="131"/>
      <c r="AFP825" s="131"/>
      <c r="AFQ825" s="131"/>
      <c r="AFR825" s="131"/>
      <c r="AFS825" s="131"/>
      <c r="AFT825" s="131"/>
      <c r="AFU825" s="131"/>
      <c r="AFV825" s="131"/>
      <c r="AFW825" s="131"/>
      <c r="AFX825" s="131"/>
      <c r="AFY825" s="131"/>
      <c r="AFZ825" s="131"/>
      <c r="AGA825" s="131"/>
      <c r="AGB825" s="131"/>
      <c r="AGC825" s="131"/>
      <c r="AGD825" s="131"/>
      <c r="AGE825" s="131"/>
      <c r="AGF825" s="131"/>
      <c r="AGG825" s="131"/>
      <c r="AGH825" s="131"/>
      <c r="AGI825" s="131"/>
      <c r="AGJ825" s="131"/>
      <c r="AGK825" s="131"/>
      <c r="AGL825" s="131"/>
      <c r="AGM825" s="131"/>
      <c r="AGN825" s="131"/>
      <c r="AGO825" s="131"/>
      <c r="AGP825" s="131"/>
      <c r="AGQ825" s="131"/>
      <c r="AGR825" s="131"/>
      <c r="AGS825" s="131"/>
      <c r="AGT825" s="131"/>
      <c r="AGU825" s="131"/>
      <c r="AGV825" s="131"/>
      <c r="AGW825" s="131"/>
      <c r="AGX825" s="131"/>
      <c r="AGY825" s="131"/>
      <c r="AGZ825" s="131"/>
      <c r="AHA825" s="131"/>
      <c r="AHB825" s="131"/>
      <c r="AHC825" s="131"/>
      <c r="AHD825" s="131"/>
      <c r="AHE825" s="131"/>
      <c r="AHF825" s="131"/>
      <c r="AHG825" s="131"/>
      <c r="AHH825" s="131"/>
      <c r="AHI825" s="131"/>
      <c r="AHJ825" s="131"/>
      <c r="AHK825" s="131"/>
      <c r="AHL825" s="131"/>
      <c r="AHM825" s="131"/>
      <c r="AHN825" s="131"/>
      <c r="AHO825" s="131"/>
      <c r="AHP825" s="131"/>
      <c r="AHQ825" s="131"/>
      <c r="AHR825" s="131"/>
      <c r="AHS825" s="131"/>
      <c r="AHT825" s="131"/>
      <c r="AHU825" s="131"/>
      <c r="AHV825" s="131"/>
      <c r="AHW825" s="131"/>
      <c r="AHX825" s="131"/>
      <c r="AHY825" s="131"/>
      <c r="AHZ825" s="131"/>
      <c r="AIA825" s="131"/>
      <c r="AIB825" s="131"/>
      <c r="AIC825" s="131"/>
      <c r="AID825" s="131"/>
      <c r="AIE825" s="131"/>
      <c r="AIF825" s="131"/>
      <c r="AIG825" s="131"/>
      <c r="AIH825" s="131"/>
      <c r="AII825" s="131"/>
      <c r="AIJ825" s="131"/>
      <c r="AIK825" s="131"/>
      <c r="AIL825" s="131"/>
      <c r="AIM825" s="131"/>
      <c r="AIN825" s="131"/>
      <c r="AIO825" s="131"/>
      <c r="AIP825" s="131"/>
      <c r="AIQ825" s="131"/>
      <c r="AIR825" s="131"/>
      <c r="AIS825" s="131"/>
      <c r="AIT825" s="131"/>
      <c r="AIU825" s="131"/>
      <c r="AIV825" s="131"/>
      <c r="AIW825" s="131"/>
      <c r="AIX825" s="131"/>
      <c r="AIY825" s="131"/>
      <c r="AIZ825" s="131"/>
      <c r="AJA825" s="131"/>
      <c r="AJB825" s="131"/>
      <c r="AJC825" s="131"/>
      <c r="AJD825" s="131"/>
      <c r="AJE825" s="131"/>
      <c r="AJF825" s="131"/>
      <c r="AJG825" s="131"/>
      <c r="AJH825" s="131"/>
      <c r="AJI825" s="131"/>
      <c r="AJJ825" s="131"/>
      <c r="AJK825" s="131"/>
      <c r="AJL825" s="131"/>
      <c r="AJM825" s="131"/>
      <c r="AJN825" s="131"/>
      <c r="AJO825" s="131"/>
      <c r="AJP825" s="131"/>
      <c r="AJQ825" s="131"/>
      <c r="AJR825" s="131"/>
      <c r="AJS825" s="131"/>
      <c r="AJT825" s="131"/>
      <c r="AJU825" s="131"/>
      <c r="AJV825" s="131"/>
      <c r="AJW825" s="131"/>
      <c r="AJX825" s="131"/>
      <c r="AJY825" s="131"/>
      <c r="AJZ825" s="131"/>
      <c r="AKA825" s="131"/>
      <c r="AKB825" s="131"/>
      <c r="AKC825" s="131"/>
      <c r="AKD825" s="131"/>
      <c r="AKE825" s="131"/>
      <c r="AKF825" s="131"/>
      <c r="AKG825" s="131"/>
      <c r="AKH825" s="131"/>
      <c r="AKI825" s="131"/>
      <c r="AKJ825" s="131"/>
      <c r="AKK825" s="131"/>
      <c r="AKL825" s="131"/>
      <c r="AKM825" s="131"/>
      <c r="AKN825" s="131"/>
      <c r="AKO825" s="131"/>
      <c r="AKP825" s="131"/>
      <c r="AKQ825" s="131"/>
      <c r="AKR825" s="131"/>
      <c r="AKS825" s="131"/>
      <c r="AKT825" s="131"/>
      <c r="AKU825" s="131"/>
      <c r="AKV825" s="131"/>
      <c r="AKW825" s="131"/>
      <c r="AKX825" s="131"/>
      <c r="AKY825" s="131"/>
      <c r="AKZ825" s="131"/>
      <c r="ALA825" s="131"/>
      <c r="ALB825" s="131"/>
      <c r="ALC825" s="131"/>
      <c r="ALD825" s="131"/>
      <c r="ALE825" s="131"/>
      <c r="ALF825" s="131"/>
      <c r="ALG825" s="131"/>
      <c r="ALH825" s="131"/>
      <c r="ALI825" s="131"/>
      <c r="ALJ825" s="131"/>
      <c r="ALK825" s="131"/>
      <c r="ALL825" s="131"/>
      <c r="ALM825" s="131"/>
      <c r="ALN825" s="131"/>
    </row>
    <row r="826" spans="1:1002" s="508" customFormat="1" ht="24.95" customHeight="1" x14ac:dyDescent="0.25">
      <c r="A826" s="502"/>
      <c r="B826" s="503"/>
      <c r="C826" s="504"/>
      <c r="D826" s="450"/>
      <c r="E826" s="505"/>
      <c r="F826" s="505"/>
      <c r="G826" s="506"/>
      <c r="H826" s="506"/>
      <c r="I826" s="507"/>
      <c r="J826" s="565"/>
      <c r="K826" s="454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  <c r="EC826" s="131"/>
      <c r="ED826" s="131"/>
      <c r="EE826" s="131"/>
      <c r="EF826" s="131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31"/>
      <c r="EQ826" s="131"/>
      <c r="ER826" s="131"/>
      <c r="ES826" s="131"/>
      <c r="ET826" s="131"/>
      <c r="EU826" s="131"/>
      <c r="EV826" s="131"/>
      <c r="EW826" s="131"/>
      <c r="EX826" s="131"/>
      <c r="EY826" s="131"/>
      <c r="EZ826" s="131"/>
      <c r="FA826" s="131"/>
      <c r="FB826" s="131"/>
      <c r="FC826" s="131"/>
      <c r="FD826" s="131"/>
      <c r="FE826" s="131"/>
      <c r="FF826" s="131"/>
      <c r="FG826" s="131"/>
      <c r="FH826" s="131"/>
      <c r="FI826" s="131"/>
      <c r="FJ826" s="131"/>
      <c r="FK826" s="131"/>
      <c r="FL826" s="131"/>
      <c r="FM826" s="131"/>
      <c r="FN826" s="131"/>
      <c r="FO826" s="131"/>
      <c r="FP826" s="131"/>
      <c r="FQ826" s="131"/>
      <c r="FR826" s="131"/>
      <c r="FS826" s="131"/>
      <c r="FT826" s="131"/>
      <c r="FU826" s="131"/>
      <c r="FV826" s="131"/>
      <c r="FW826" s="131"/>
      <c r="FX826" s="131"/>
      <c r="FY826" s="131"/>
      <c r="FZ826" s="131"/>
      <c r="GA826" s="131"/>
      <c r="GB826" s="131"/>
      <c r="GC826" s="131"/>
      <c r="GD826" s="131"/>
      <c r="GE826" s="131"/>
      <c r="GF826" s="131"/>
      <c r="GG826" s="131"/>
      <c r="GH826" s="131"/>
      <c r="GI826" s="131"/>
      <c r="GJ826" s="131"/>
      <c r="GK826" s="131"/>
      <c r="GL826" s="131"/>
      <c r="GM826" s="131"/>
      <c r="GN826" s="131"/>
      <c r="GO826" s="131"/>
      <c r="GP826" s="131"/>
      <c r="GQ826" s="131"/>
      <c r="GR826" s="131"/>
      <c r="GS826" s="131"/>
      <c r="GT826" s="131"/>
      <c r="GU826" s="131"/>
      <c r="GV826" s="131"/>
      <c r="GW826" s="131"/>
      <c r="GX826" s="131"/>
      <c r="GY826" s="131"/>
      <c r="GZ826" s="131"/>
      <c r="HA826" s="131"/>
      <c r="HB826" s="131"/>
      <c r="HC826" s="131"/>
      <c r="HD826" s="131"/>
      <c r="HE826" s="131"/>
      <c r="HF826" s="131"/>
      <c r="HG826" s="131"/>
      <c r="HH826" s="131"/>
      <c r="HI826" s="131"/>
      <c r="HJ826" s="131"/>
      <c r="HK826" s="131"/>
      <c r="HL826" s="131"/>
      <c r="HM826" s="131"/>
      <c r="HN826" s="131"/>
      <c r="HO826" s="131"/>
      <c r="HP826" s="131"/>
      <c r="HQ826" s="131"/>
      <c r="HR826" s="131"/>
      <c r="HS826" s="131"/>
      <c r="HT826" s="131"/>
      <c r="HU826" s="131"/>
      <c r="HV826" s="131"/>
      <c r="HW826" s="131"/>
      <c r="HX826" s="131"/>
      <c r="HY826" s="131"/>
      <c r="HZ826" s="131"/>
      <c r="IA826" s="131"/>
      <c r="IB826" s="131"/>
      <c r="IC826" s="131"/>
      <c r="ID826" s="131"/>
      <c r="IE826" s="131"/>
      <c r="IF826" s="131"/>
      <c r="IG826" s="131"/>
      <c r="IH826" s="131"/>
      <c r="II826" s="131"/>
      <c r="IJ826" s="131"/>
      <c r="IK826" s="131"/>
      <c r="IL826" s="131"/>
      <c r="IM826" s="131"/>
      <c r="IN826" s="131"/>
      <c r="IO826" s="131"/>
      <c r="IP826" s="131"/>
      <c r="IQ826" s="131"/>
      <c r="IR826" s="131"/>
      <c r="IS826" s="131"/>
      <c r="IT826" s="131"/>
      <c r="IU826" s="131"/>
      <c r="IV826" s="131"/>
      <c r="IW826" s="131"/>
      <c r="IX826" s="131"/>
      <c r="IY826" s="131"/>
      <c r="IZ826" s="131"/>
      <c r="JA826" s="131"/>
      <c r="JB826" s="131"/>
      <c r="JC826" s="131"/>
      <c r="JD826" s="131"/>
      <c r="JE826" s="131"/>
      <c r="JF826" s="131"/>
      <c r="JG826" s="131"/>
      <c r="JH826" s="131"/>
      <c r="JI826" s="131"/>
      <c r="JJ826" s="131"/>
      <c r="JK826" s="131"/>
      <c r="JL826" s="131"/>
      <c r="JM826" s="131"/>
      <c r="JN826" s="131"/>
      <c r="JO826" s="131"/>
      <c r="JP826" s="131"/>
      <c r="JQ826" s="131"/>
      <c r="JR826" s="131"/>
      <c r="JS826" s="131"/>
      <c r="JT826" s="131"/>
      <c r="JU826" s="131"/>
      <c r="JV826" s="131"/>
      <c r="JW826" s="131"/>
      <c r="JX826" s="131"/>
      <c r="JY826" s="131"/>
      <c r="JZ826" s="131"/>
      <c r="KA826" s="131"/>
      <c r="KB826" s="131"/>
      <c r="KC826" s="131"/>
      <c r="KD826" s="131"/>
      <c r="KE826" s="131"/>
      <c r="KF826" s="131"/>
      <c r="KG826" s="131"/>
      <c r="KH826" s="131"/>
      <c r="KI826" s="131"/>
      <c r="KJ826" s="131"/>
      <c r="KK826" s="131"/>
      <c r="KL826" s="131"/>
      <c r="KM826" s="131"/>
      <c r="KN826" s="131"/>
      <c r="KO826" s="131"/>
      <c r="KP826" s="131"/>
      <c r="KQ826" s="131"/>
      <c r="KR826" s="131"/>
      <c r="KS826" s="131"/>
      <c r="KT826" s="131"/>
      <c r="KU826" s="131"/>
      <c r="KV826" s="131"/>
      <c r="KW826" s="131"/>
      <c r="KX826" s="131"/>
      <c r="KY826" s="131"/>
      <c r="KZ826" s="131"/>
      <c r="LA826" s="131"/>
      <c r="LB826" s="131"/>
      <c r="LC826" s="131"/>
      <c r="LD826" s="131"/>
      <c r="LE826" s="131"/>
      <c r="LF826" s="131"/>
      <c r="LG826" s="131"/>
      <c r="LH826" s="131"/>
      <c r="LI826" s="131"/>
      <c r="LJ826" s="131"/>
      <c r="LK826" s="131"/>
      <c r="LL826" s="131"/>
      <c r="LM826" s="131"/>
      <c r="LN826" s="131"/>
      <c r="LO826" s="131"/>
      <c r="LP826" s="131"/>
      <c r="LQ826" s="131"/>
      <c r="LR826" s="131"/>
      <c r="LS826" s="131"/>
      <c r="LT826" s="131"/>
      <c r="LU826" s="131"/>
      <c r="LV826" s="131"/>
      <c r="LW826" s="131"/>
      <c r="LX826" s="131"/>
      <c r="LY826" s="131"/>
      <c r="LZ826" s="131"/>
      <c r="MA826" s="131"/>
      <c r="MB826" s="131"/>
      <c r="MC826" s="131"/>
      <c r="MD826" s="131"/>
      <c r="ME826" s="131"/>
      <c r="MF826" s="131"/>
      <c r="MG826" s="131"/>
      <c r="MH826" s="131"/>
      <c r="MI826" s="131"/>
      <c r="MJ826" s="131"/>
      <c r="MK826" s="131"/>
      <c r="ML826" s="131"/>
      <c r="MM826" s="131"/>
      <c r="MN826" s="131"/>
      <c r="MO826" s="131"/>
      <c r="MP826" s="131"/>
      <c r="MQ826" s="131"/>
      <c r="MR826" s="131"/>
      <c r="MS826" s="131"/>
      <c r="MT826" s="131"/>
      <c r="MU826" s="131"/>
      <c r="MV826" s="131"/>
      <c r="MW826" s="131"/>
      <c r="MX826" s="131"/>
      <c r="MY826" s="131"/>
      <c r="MZ826" s="131"/>
      <c r="NA826" s="131"/>
      <c r="NB826" s="131"/>
      <c r="NC826" s="131"/>
      <c r="ND826" s="131"/>
      <c r="NE826" s="131"/>
      <c r="NF826" s="131"/>
      <c r="NG826" s="131"/>
      <c r="NH826" s="131"/>
      <c r="NI826" s="131"/>
      <c r="NJ826" s="131"/>
      <c r="NK826" s="131"/>
      <c r="NL826" s="131"/>
      <c r="NM826" s="131"/>
      <c r="NN826" s="131"/>
      <c r="NO826" s="131"/>
      <c r="NP826" s="131"/>
      <c r="NQ826" s="131"/>
      <c r="NR826" s="131"/>
      <c r="NS826" s="131"/>
      <c r="NT826" s="131"/>
      <c r="NU826" s="131"/>
      <c r="NV826" s="131"/>
      <c r="NW826" s="131"/>
      <c r="NX826" s="131"/>
      <c r="NY826" s="131"/>
      <c r="NZ826" s="131"/>
      <c r="OA826" s="131"/>
      <c r="OB826" s="131"/>
      <c r="OC826" s="131"/>
      <c r="OD826" s="131"/>
      <c r="OE826" s="131"/>
      <c r="OF826" s="131"/>
      <c r="OG826" s="131"/>
      <c r="OH826" s="131"/>
      <c r="OI826" s="131"/>
      <c r="OJ826" s="131"/>
      <c r="OK826" s="131"/>
      <c r="OL826" s="131"/>
      <c r="OM826" s="131"/>
      <c r="ON826" s="131"/>
      <c r="OO826" s="131"/>
      <c r="OP826" s="131"/>
      <c r="OQ826" s="131"/>
      <c r="OR826" s="131"/>
      <c r="OS826" s="131"/>
      <c r="OT826" s="131"/>
      <c r="OU826" s="131"/>
      <c r="OV826" s="131"/>
      <c r="OW826" s="131"/>
      <c r="OX826" s="131"/>
      <c r="OY826" s="131"/>
      <c r="OZ826" s="131"/>
      <c r="PA826" s="131"/>
      <c r="PB826" s="131"/>
      <c r="PC826" s="131"/>
      <c r="PD826" s="131"/>
      <c r="PE826" s="131"/>
      <c r="PF826" s="131"/>
      <c r="PG826" s="131"/>
      <c r="PH826" s="131"/>
      <c r="PI826" s="131"/>
      <c r="PJ826" s="131"/>
      <c r="PK826" s="131"/>
      <c r="PL826" s="131"/>
      <c r="PM826" s="131"/>
      <c r="PN826" s="131"/>
      <c r="PO826" s="131"/>
      <c r="PP826" s="131"/>
      <c r="PQ826" s="131"/>
      <c r="PR826" s="131"/>
      <c r="PS826" s="131"/>
      <c r="PT826" s="131"/>
      <c r="PU826" s="131"/>
      <c r="PV826" s="131"/>
      <c r="PW826" s="131"/>
      <c r="PX826" s="131"/>
      <c r="PY826" s="131"/>
      <c r="PZ826" s="131"/>
      <c r="QA826" s="131"/>
      <c r="QB826" s="131"/>
      <c r="QC826" s="131"/>
      <c r="QD826" s="131"/>
      <c r="QE826" s="131"/>
      <c r="QF826" s="131"/>
      <c r="QG826" s="131"/>
      <c r="QH826" s="131"/>
      <c r="QI826" s="131"/>
      <c r="QJ826" s="131"/>
      <c r="QK826" s="131"/>
      <c r="QL826" s="131"/>
      <c r="QM826" s="131"/>
      <c r="QN826" s="131"/>
      <c r="QO826" s="131"/>
      <c r="QP826" s="131"/>
      <c r="QQ826" s="131"/>
      <c r="QR826" s="131"/>
      <c r="QS826" s="131"/>
      <c r="QT826" s="131"/>
      <c r="QU826" s="131"/>
      <c r="QV826" s="131"/>
      <c r="QW826" s="131"/>
      <c r="QX826" s="131"/>
      <c r="QY826" s="131"/>
      <c r="QZ826" s="131"/>
      <c r="RA826" s="131"/>
      <c r="RB826" s="131"/>
      <c r="RC826" s="131"/>
      <c r="RD826" s="131"/>
      <c r="RE826" s="131"/>
      <c r="RF826" s="131"/>
      <c r="RG826" s="131"/>
      <c r="RH826" s="131"/>
      <c r="RI826" s="131"/>
      <c r="RJ826" s="131"/>
      <c r="RK826" s="131"/>
      <c r="RL826" s="131"/>
      <c r="RM826" s="131"/>
      <c r="RN826" s="131"/>
      <c r="RO826" s="131"/>
      <c r="RP826" s="131"/>
      <c r="RQ826" s="131"/>
      <c r="RR826" s="131"/>
      <c r="RS826" s="131"/>
      <c r="RT826" s="131"/>
      <c r="RU826" s="131"/>
      <c r="RV826" s="131"/>
      <c r="RW826" s="131"/>
      <c r="RX826" s="131"/>
      <c r="RY826" s="131"/>
      <c r="RZ826" s="131"/>
      <c r="SA826" s="131"/>
      <c r="SB826" s="131"/>
      <c r="SC826" s="131"/>
      <c r="SD826" s="131"/>
      <c r="SE826" s="131"/>
      <c r="SF826" s="131"/>
      <c r="SG826" s="131"/>
      <c r="SH826" s="131"/>
      <c r="SI826" s="131"/>
      <c r="SJ826" s="131"/>
      <c r="SK826" s="131"/>
      <c r="SL826" s="131"/>
      <c r="SM826" s="131"/>
      <c r="SN826" s="131"/>
      <c r="SO826" s="131"/>
      <c r="SP826" s="131"/>
      <c r="SQ826" s="131"/>
      <c r="SR826" s="131"/>
      <c r="SS826" s="131"/>
      <c r="ST826" s="131"/>
      <c r="SU826" s="131"/>
      <c r="SV826" s="131"/>
      <c r="SW826" s="131"/>
      <c r="SX826" s="131"/>
      <c r="SY826" s="131"/>
      <c r="SZ826" s="131"/>
      <c r="TA826" s="131"/>
      <c r="TB826" s="131"/>
      <c r="TC826" s="131"/>
      <c r="TD826" s="131"/>
      <c r="TE826" s="131"/>
      <c r="TF826" s="131"/>
      <c r="TG826" s="131"/>
      <c r="TH826" s="131"/>
      <c r="TI826" s="131"/>
      <c r="TJ826" s="131"/>
      <c r="TK826" s="131"/>
      <c r="TL826" s="131"/>
      <c r="TM826" s="131"/>
      <c r="TN826" s="131"/>
      <c r="TO826" s="131"/>
      <c r="TP826" s="131"/>
      <c r="TQ826" s="131"/>
      <c r="TR826" s="131"/>
      <c r="TS826" s="131"/>
      <c r="TT826" s="131"/>
      <c r="TU826" s="131"/>
      <c r="TV826" s="131"/>
      <c r="TW826" s="131"/>
      <c r="TX826" s="131"/>
      <c r="TY826" s="131"/>
      <c r="TZ826" s="131"/>
      <c r="UA826" s="131"/>
      <c r="UB826" s="131"/>
      <c r="UC826" s="131"/>
      <c r="UD826" s="131"/>
      <c r="UE826" s="131"/>
      <c r="UF826" s="131"/>
      <c r="UG826" s="131"/>
      <c r="UH826" s="131"/>
      <c r="UI826" s="131"/>
      <c r="UJ826" s="131"/>
      <c r="UK826" s="131"/>
      <c r="UL826" s="131"/>
      <c r="UM826" s="131"/>
      <c r="UN826" s="131"/>
      <c r="UO826" s="131"/>
      <c r="UP826" s="131"/>
      <c r="UQ826" s="131"/>
      <c r="UR826" s="131"/>
      <c r="US826" s="131"/>
      <c r="UT826" s="131"/>
      <c r="UU826" s="131"/>
      <c r="UV826" s="131"/>
      <c r="UW826" s="131"/>
      <c r="UX826" s="131"/>
      <c r="UY826" s="131"/>
      <c r="UZ826" s="131"/>
      <c r="VA826" s="131"/>
      <c r="VB826" s="131"/>
      <c r="VC826" s="131"/>
      <c r="VD826" s="131"/>
      <c r="VE826" s="131"/>
      <c r="VF826" s="131"/>
      <c r="VG826" s="131"/>
      <c r="VH826" s="131"/>
      <c r="VI826" s="131"/>
      <c r="VJ826" s="131"/>
      <c r="VK826" s="131"/>
      <c r="VL826" s="131"/>
      <c r="VM826" s="131"/>
      <c r="VN826" s="131"/>
      <c r="VO826" s="131"/>
      <c r="VP826" s="131"/>
      <c r="VQ826" s="131"/>
      <c r="VR826" s="131"/>
      <c r="VS826" s="131"/>
      <c r="VT826" s="131"/>
      <c r="VU826" s="131"/>
      <c r="VV826" s="131"/>
      <c r="VW826" s="131"/>
      <c r="VX826" s="131"/>
      <c r="VY826" s="131"/>
      <c r="VZ826" s="131"/>
      <c r="WA826" s="131"/>
      <c r="WB826" s="131"/>
      <c r="WC826" s="131"/>
      <c r="WD826" s="131"/>
      <c r="WE826" s="131"/>
      <c r="WF826" s="131"/>
      <c r="WG826" s="131"/>
      <c r="WH826" s="131"/>
      <c r="WI826" s="131"/>
      <c r="WJ826" s="131"/>
      <c r="WK826" s="131"/>
      <c r="WL826" s="131"/>
      <c r="WM826" s="131"/>
      <c r="WN826" s="131"/>
      <c r="WO826" s="131"/>
      <c r="WP826" s="131"/>
      <c r="WQ826" s="131"/>
      <c r="WR826" s="131"/>
      <c r="WS826" s="131"/>
      <c r="WT826" s="131"/>
      <c r="WU826" s="131"/>
      <c r="WV826" s="131"/>
      <c r="WW826" s="131"/>
      <c r="WX826" s="131"/>
      <c r="WY826" s="131"/>
      <c r="WZ826" s="131"/>
      <c r="XA826" s="131"/>
      <c r="XB826" s="131"/>
      <c r="XC826" s="131"/>
      <c r="XD826" s="131"/>
      <c r="XE826" s="131"/>
      <c r="XF826" s="131"/>
      <c r="XG826" s="131"/>
      <c r="XH826" s="131"/>
      <c r="XI826" s="131"/>
      <c r="XJ826" s="131"/>
      <c r="XK826" s="131"/>
      <c r="XL826" s="131"/>
      <c r="XM826" s="131"/>
      <c r="XN826" s="131"/>
      <c r="XO826" s="131"/>
      <c r="XP826" s="131"/>
      <c r="XQ826" s="131"/>
      <c r="XR826" s="131"/>
      <c r="XS826" s="131"/>
      <c r="XT826" s="131"/>
      <c r="XU826" s="131"/>
      <c r="XV826" s="131"/>
      <c r="XW826" s="131"/>
      <c r="XX826" s="131"/>
      <c r="XY826" s="131"/>
      <c r="XZ826" s="131"/>
      <c r="YA826" s="131"/>
      <c r="YB826" s="131"/>
      <c r="YC826" s="131"/>
      <c r="YD826" s="131"/>
      <c r="YE826" s="131"/>
      <c r="YF826" s="131"/>
      <c r="YG826" s="131"/>
      <c r="YH826" s="131"/>
      <c r="YI826" s="131"/>
      <c r="YJ826" s="131"/>
      <c r="YK826" s="131"/>
      <c r="YL826" s="131"/>
      <c r="YM826" s="131"/>
      <c r="YN826" s="131"/>
      <c r="YO826" s="131"/>
      <c r="YP826" s="131"/>
      <c r="YQ826" s="131"/>
      <c r="YR826" s="131"/>
      <c r="YS826" s="131"/>
      <c r="YT826" s="131"/>
      <c r="YU826" s="131"/>
      <c r="YV826" s="131"/>
      <c r="YW826" s="131"/>
      <c r="YX826" s="131"/>
      <c r="YY826" s="131"/>
      <c r="YZ826" s="131"/>
      <c r="ZA826" s="131"/>
      <c r="ZB826" s="131"/>
      <c r="ZC826" s="131"/>
      <c r="ZD826" s="131"/>
      <c r="ZE826" s="131"/>
      <c r="ZF826" s="131"/>
      <c r="ZG826" s="131"/>
      <c r="ZH826" s="131"/>
      <c r="ZI826" s="131"/>
      <c r="ZJ826" s="131"/>
      <c r="ZK826" s="131"/>
      <c r="ZL826" s="131"/>
      <c r="ZM826" s="131"/>
      <c r="ZN826" s="131"/>
      <c r="ZO826" s="131"/>
      <c r="ZP826" s="131"/>
      <c r="ZQ826" s="131"/>
      <c r="ZR826" s="131"/>
      <c r="ZS826" s="131"/>
      <c r="ZT826" s="131"/>
      <c r="ZU826" s="131"/>
      <c r="ZV826" s="131"/>
      <c r="ZW826" s="131"/>
      <c r="ZX826" s="131"/>
      <c r="ZY826" s="131"/>
      <c r="ZZ826" s="131"/>
      <c r="AAA826" s="131"/>
      <c r="AAB826" s="131"/>
      <c r="AAC826" s="131"/>
      <c r="AAD826" s="131"/>
      <c r="AAE826" s="131"/>
      <c r="AAF826" s="131"/>
      <c r="AAG826" s="131"/>
      <c r="AAH826" s="131"/>
      <c r="AAI826" s="131"/>
      <c r="AAJ826" s="131"/>
      <c r="AAK826" s="131"/>
      <c r="AAL826" s="131"/>
      <c r="AAM826" s="131"/>
      <c r="AAN826" s="131"/>
      <c r="AAO826" s="131"/>
      <c r="AAP826" s="131"/>
      <c r="AAQ826" s="131"/>
      <c r="AAR826" s="131"/>
      <c r="AAS826" s="131"/>
      <c r="AAT826" s="131"/>
      <c r="AAU826" s="131"/>
      <c r="AAV826" s="131"/>
      <c r="AAW826" s="131"/>
      <c r="AAX826" s="131"/>
      <c r="AAY826" s="131"/>
      <c r="AAZ826" s="131"/>
      <c r="ABA826" s="131"/>
      <c r="ABB826" s="131"/>
      <c r="ABC826" s="131"/>
      <c r="ABD826" s="131"/>
      <c r="ABE826" s="131"/>
      <c r="ABF826" s="131"/>
      <c r="ABG826" s="131"/>
      <c r="ABH826" s="131"/>
      <c r="ABI826" s="131"/>
      <c r="ABJ826" s="131"/>
      <c r="ABK826" s="131"/>
      <c r="ABL826" s="131"/>
      <c r="ABM826" s="131"/>
      <c r="ABN826" s="131"/>
      <c r="ABO826" s="131"/>
      <c r="ABP826" s="131"/>
      <c r="ABQ826" s="131"/>
      <c r="ABR826" s="131"/>
      <c r="ABS826" s="131"/>
      <c r="ABT826" s="131"/>
      <c r="ABU826" s="131"/>
      <c r="ABV826" s="131"/>
      <c r="ABW826" s="131"/>
      <c r="ABX826" s="131"/>
      <c r="ABY826" s="131"/>
      <c r="ABZ826" s="131"/>
      <c r="ACA826" s="131"/>
      <c r="ACB826" s="131"/>
      <c r="ACC826" s="131"/>
      <c r="ACD826" s="131"/>
      <c r="ACE826" s="131"/>
      <c r="ACF826" s="131"/>
      <c r="ACG826" s="131"/>
      <c r="ACH826" s="131"/>
      <c r="ACI826" s="131"/>
      <c r="ACJ826" s="131"/>
      <c r="ACK826" s="131"/>
      <c r="ACL826" s="131"/>
      <c r="ACM826" s="131"/>
      <c r="ACN826" s="131"/>
      <c r="ACO826" s="131"/>
      <c r="ACP826" s="131"/>
      <c r="ACQ826" s="131"/>
      <c r="ACR826" s="131"/>
      <c r="ACS826" s="131"/>
      <c r="ACT826" s="131"/>
      <c r="ACU826" s="131"/>
      <c r="ACV826" s="131"/>
      <c r="ACW826" s="131"/>
      <c r="ACX826" s="131"/>
      <c r="ACY826" s="131"/>
      <c r="ACZ826" s="131"/>
      <c r="ADA826" s="131"/>
      <c r="ADB826" s="131"/>
      <c r="ADC826" s="131"/>
      <c r="ADD826" s="131"/>
      <c r="ADE826" s="131"/>
      <c r="ADF826" s="131"/>
      <c r="ADG826" s="131"/>
      <c r="ADH826" s="131"/>
      <c r="ADI826" s="131"/>
      <c r="ADJ826" s="131"/>
      <c r="ADK826" s="131"/>
      <c r="ADL826" s="131"/>
      <c r="ADM826" s="131"/>
      <c r="ADN826" s="131"/>
      <c r="ADO826" s="131"/>
      <c r="ADP826" s="131"/>
      <c r="ADQ826" s="131"/>
      <c r="ADR826" s="131"/>
      <c r="ADS826" s="131"/>
      <c r="ADT826" s="131"/>
      <c r="ADU826" s="131"/>
      <c r="ADV826" s="131"/>
      <c r="ADW826" s="131"/>
      <c r="ADX826" s="131"/>
      <c r="ADY826" s="131"/>
      <c r="ADZ826" s="131"/>
      <c r="AEA826" s="131"/>
      <c r="AEB826" s="131"/>
      <c r="AEC826" s="131"/>
      <c r="AED826" s="131"/>
      <c r="AEE826" s="131"/>
      <c r="AEF826" s="131"/>
      <c r="AEG826" s="131"/>
      <c r="AEH826" s="131"/>
      <c r="AEI826" s="131"/>
      <c r="AEJ826" s="131"/>
      <c r="AEK826" s="131"/>
      <c r="AEL826" s="131"/>
      <c r="AEM826" s="131"/>
      <c r="AEN826" s="131"/>
      <c r="AEO826" s="131"/>
      <c r="AEP826" s="131"/>
      <c r="AEQ826" s="131"/>
      <c r="AER826" s="131"/>
      <c r="AES826" s="131"/>
      <c r="AET826" s="131"/>
      <c r="AEU826" s="131"/>
      <c r="AEV826" s="131"/>
      <c r="AEW826" s="131"/>
      <c r="AEX826" s="131"/>
      <c r="AEY826" s="131"/>
      <c r="AEZ826" s="131"/>
      <c r="AFA826" s="131"/>
      <c r="AFB826" s="131"/>
      <c r="AFC826" s="131"/>
      <c r="AFD826" s="131"/>
      <c r="AFE826" s="131"/>
      <c r="AFF826" s="131"/>
      <c r="AFG826" s="131"/>
      <c r="AFH826" s="131"/>
      <c r="AFI826" s="131"/>
      <c r="AFJ826" s="131"/>
      <c r="AFK826" s="131"/>
      <c r="AFL826" s="131"/>
      <c r="AFM826" s="131"/>
      <c r="AFN826" s="131"/>
      <c r="AFO826" s="131"/>
      <c r="AFP826" s="131"/>
      <c r="AFQ826" s="131"/>
      <c r="AFR826" s="131"/>
      <c r="AFS826" s="131"/>
      <c r="AFT826" s="131"/>
      <c r="AFU826" s="131"/>
      <c r="AFV826" s="131"/>
      <c r="AFW826" s="131"/>
      <c r="AFX826" s="131"/>
      <c r="AFY826" s="131"/>
      <c r="AFZ826" s="131"/>
      <c r="AGA826" s="131"/>
      <c r="AGB826" s="131"/>
      <c r="AGC826" s="131"/>
      <c r="AGD826" s="131"/>
      <c r="AGE826" s="131"/>
      <c r="AGF826" s="131"/>
      <c r="AGG826" s="131"/>
      <c r="AGH826" s="131"/>
      <c r="AGI826" s="131"/>
      <c r="AGJ826" s="131"/>
      <c r="AGK826" s="131"/>
      <c r="AGL826" s="131"/>
      <c r="AGM826" s="131"/>
      <c r="AGN826" s="131"/>
      <c r="AGO826" s="131"/>
      <c r="AGP826" s="131"/>
      <c r="AGQ826" s="131"/>
      <c r="AGR826" s="131"/>
      <c r="AGS826" s="131"/>
      <c r="AGT826" s="131"/>
      <c r="AGU826" s="131"/>
      <c r="AGV826" s="131"/>
      <c r="AGW826" s="131"/>
      <c r="AGX826" s="131"/>
      <c r="AGY826" s="131"/>
      <c r="AGZ826" s="131"/>
      <c r="AHA826" s="131"/>
      <c r="AHB826" s="131"/>
      <c r="AHC826" s="131"/>
      <c r="AHD826" s="131"/>
      <c r="AHE826" s="131"/>
      <c r="AHF826" s="131"/>
      <c r="AHG826" s="131"/>
      <c r="AHH826" s="131"/>
      <c r="AHI826" s="131"/>
      <c r="AHJ826" s="131"/>
      <c r="AHK826" s="131"/>
      <c r="AHL826" s="131"/>
      <c r="AHM826" s="131"/>
      <c r="AHN826" s="131"/>
      <c r="AHO826" s="131"/>
      <c r="AHP826" s="131"/>
      <c r="AHQ826" s="131"/>
      <c r="AHR826" s="131"/>
      <c r="AHS826" s="131"/>
      <c r="AHT826" s="131"/>
      <c r="AHU826" s="131"/>
      <c r="AHV826" s="131"/>
      <c r="AHW826" s="131"/>
      <c r="AHX826" s="131"/>
      <c r="AHY826" s="131"/>
      <c r="AHZ826" s="131"/>
      <c r="AIA826" s="131"/>
      <c r="AIB826" s="131"/>
      <c r="AIC826" s="131"/>
      <c r="AID826" s="131"/>
      <c r="AIE826" s="131"/>
      <c r="AIF826" s="131"/>
      <c r="AIG826" s="131"/>
      <c r="AIH826" s="131"/>
      <c r="AII826" s="131"/>
      <c r="AIJ826" s="131"/>
      <c r="AIK826" s="131"/>
      <c r="AIL826" s="131"/>
      <c r="AIM826" s="131"/>
      <c r="AIN826" s="131"/>
      <c r="AIO826" s="131"/>
      <c r="AIP826" s="131"/>
      <c r="AIQ826" s="131"/>
      <c r="AIR826" s="131"/>
      <c r="AIS826" s="131"/>
      <c r="AIT826" s="131"/>
      <c r="AIU826" s="131"/>
      <c r="AIV826" s="131"/>
      <c r="AIW826" s="131"/>
      <c r="AIX826" s="131"/>
      <c r="AIY826" s="131"/>
      <c r="AIZ826" s="131"/>
      <c r="AJA826" s="131"/>
      <c r="AJB826" s="131"/>
      <c r="AJC826" s="131"/>
      <c r="AJD826" s="131"/>
      <c r="AJE826" s="131"/>
      <c r="AJF826" s="131"/>
      <c r="AJG826" s="131"/>
      <c r="AJH826" s="131"/>
      <c r="AJI826" s="131"/>
      <c r="AJJ826" s="131"/>
      <c r="AJK826" s="131"/>
      <c r="AJL826" s="131"/>
      <c r="AJM826" s="131"/>
      <c r="AJN826" s="131"/>
      <c r="AJO826" s="131"/>
      <c r="AJP826" s="131"/>
      <c r="AJQ826" s="131"/>
      <c r="AJR826" s="131"/>
      <c r="AJS826" s="131"/>
      <c r="AJT826" s="131"/>
      <c r="AJU826" s="131"/>
      <c r="AJV826" s="131"/>
      <c r="AJW826" s="131"/>
      <c r="AJX826" s="131"/>
      <c r="AJY826" s="131"/>
      <c r="AJZ826" s="131"/>
      <c r="AKA826" s="131"/>
      <c r="AKB826" s="131"/>
      <c r="AKC826" s="131"/>
      <c r="AKD826" s="131"/>
      <c r="AKE826" s="131"/>
      <c r="AKF826" s="131"/>
      <c r="AKG826" s="131"/>
      <c r="AKH826" s="131"/>
      <c r="AKI826" s="131"/>
      <c r="AKJ826" s="131"/>
      <c r="AKK826" s="131"/>
      <c r="AKL826" s="131"/>
      <c r="AKM826" s="131"/>
      <c r="AKN826" s="131"/>
      <c r="AKO826" s="131"/>
      <c r="AKP826" s="131"/>
      <c r="AKQ826" s="131"/>
      <c r="AKR826" s="131"/>
      <c r="AKS826" s="131"/>
      <c r="AKT826" s="131"/>
      <c r="AKU826" s="131"/>
      <c r="AKV826" s="131"/>
      <c r="AKW826" s="131"/>
      <c r="AKX826" s="131"/>
      <c r="AKY826" s="131"/>
      <c r="AKZ826" s="131"/>
      <c r="ALA826" s="131"/>
      <c r="ALB826" s="131"/>
      <c r="ALC826" s="131"/>
      <c r="ALD826" s="131"/>
      <c r="ALE826" s="131"/>
      <c r="ALF826" s="131"/>
      <c r="ALG826" s="131"/>
      <c r="ALH826" s="131"/>
      <c r="ALI826" s="131"/>
      <c r="ALJ826" s="131"/>
      <c r="ALK826" s="131"/>
      <c r="ALL826" s="131"/>
      <c r="ALM826" s="131"/>
      <c r="ALN826" s="131"/>
    </row>
    <row r="827" spans="1:1002" s="508" customFormat="1" ht="24.95" customHeight="1" x14ac:dyDescent="0.25">
      <c r="A827" s="502"/>
      <c r="B827" s="503"/>
      <c r="C827" s="504"/>
      <c r="D827" s="450"/>
      <c r="E827" s="505"/>
      <c r="F827" s="505"/>
      <c r="G827" s="506"/>
      <c r="H827" s="506"/>
      <c r="I827" s="507"/>
      <c r="J827" s="565"/>
      <c r="K827" s="454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  <c r="EC827" s="131"/>
      <c r="ED827" s="131"/>
      <c r="EE827" s="131"/>
      <c r="EF827" s="131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31"/>
      <c r="EQ827" s="131"/>
      <c r="ER827" s="131"/>
      <c r="ES827" s="131"/>
      <c r="ET827" s="131"/>
      <c r="EU827" s="131"/>
      <c r="EV827" s="131"/>
      <c r="EW827" s="131"/>
      <c r="EX827" s="131"/>
      <c r="EY827" s="131"/>
      <c r="EZ827" s="131"/>
      <c r="FA827" s="131"/>
      <c r="FB827" s="131"/>
      <c r="FC827" s="131"/>
      <c r="FD827" s="131"/>
      <c r="FE827" s="131"/>
      <c r="FF827" s="131"/>
      <c r="FG827" s="131"/>
      <c r="FH827" s="131"/>
      <c r="FI827" s="131"/>
      <c r="FJ827" s="131"/>
      <c r="FK827" s="131"/>
      <c r="FL827" s="131"/>
      <c r="FM827" s="131"/>
      <c r="FN827" s="131"/>
      <c r="FO827" s="131"/>
      <c r="FP827" s="131"/>
      <c r="FQ827" s="131"/>
      <c r="FR827" s="131"/>
      <c r="FS827" s="131"/>
      <c r="FT827" s="131"/>
      <c r="FU827" s="131"/>
      <c r="FV827" s="131"/>
      <c r="FW827" s="131"/>
      <c r="FX827" s="131"/>
      <c r="FY827" s="131"/>
      <c r="FZ827" s="131"/>
      <c r="GA827" s="131"/>
      <c r="GB827" s="131"/>
      <c r="GC827" s="131"/>
      <c r="GD827" s="131"/>
      <c r="GE827" s="131"/>
      <c r="GF827" s="131"/>
      <c r="GG827" s="131"/>
      <c r="GH827" s="131"/>
      <c r="GI827" s="131"/>
      <c r="GJ827" s="131"/>
      <c r="GK827" s="131"/>
      <c r="GL827" s="131"/>
      <c r="GM827" s="131"/>
      <c r="GN827" s="131"/>
      <c r="GO827" s="131"/>
      <c r="GP827" s="131"/>
      <c r="GQ827" s="131"/>
      <c r="GR827" s="131"/>
      <c r="GS827" s="131"/>
      <c r="GT827" s="131"/>
      <c r="GU827" s="131"/>
      <c r="GV827" s="131"/>
      <c r="GW827" s="131"/>
      <c r="GX827" s="131"/>
      <c r="GY827" s="131"/>
      <c r="GZ827" s="131"/>
      <c r="HA827" s="131"/>
      <c r="HB827" s="131"/>
      <c r="HC827" s="131"/>
      <c r="HD827" s="131"/>
      <c r="HE827" s="131"/>
      <c r="HF827" s="131"/>
      <c r="HG827" s="131"/>
      <c r="HH827" s="131"/>
      <c r="HI827" s="131"/>
      <c r="HJ827" s="131"/>
      <c r="HK827" s="131"/>
      <c r="HL827" s="131"/>
      <c r="HM827" s="131"/>
      <c r="HN827" s="131"/>
      <c r="HO827" s="131"/>
      <c r="HP827" s="131"/>
      <c r="HQ827" s="131"/>
      <c r="HR827" s="131"/>
      <c r="HS827" s="131"/>
      <c r="HT827" s="131"/>
      <c r="HU827" s="131"/>
      <c r="HV827" s="131"/>
      <c r="HW827" s="131"/>
      <c r="HX827" s="131"/>
      <c r="HY827" s="131"/>
      <c r="HZ827" s="131"/>
      <c r="IA827" s="131"/>
      <c r="IB827" s="131"/>
      <c r="IC827" s="131"/>
      <c r="ID827" s="131"/>
      <c r="IE827" s="131"/>
      <c r="IF827" s="131"/>
      <c r="IG827" s="131"/>
      <c r="IH827" s="131"/>
      <c r="II827" s="131"/>
      <c r="IJ827" s="131"/>
      <c r="IK827" s="131"/>
      <c r="IL827" s="131"/>
      <c r="IM827" s="131"/>
      <c r="IN827" s="131"/>
      <c r="IO827" s="131"/>
      <c r="IP827" s="131"/>
      <c r="IQ827" s="131"/>
      <c r="IR827" s="131"/>
      <c r="IS827" s="131"/>
      <c r="IT827" s="131"/>
      <c r="IU827" s="131"/>
      <c r="IV827" s="131"/>
      <c r="IW827" s="131"/>
      <c r="IX827" s="131"/>
      <c r="IY827" s="131"/>
      <c r="IZ827" s="131"/>
      <c r="JA827" s="131"/>
      <c r="JB827" s="131"/>
      <c r="JC827" s="131"/>
      <c r="JD827" s="131"/>
      <c r="JE827" s="131"/>
      <c r="JF827" s="131"/>
      <c r="JG827" s="131"/>
      <c r="JH827" s="131"/>
      <c r="JI827" s="131"/>
      <c r="JJ827" s="131"/>
      <c r="JK827" s="131"/>
      <c r="JL827" s="131"/>
      <c r="JM827" s="131"/>
      <c r="JN827" s="131"/>
      <c r="JO827" s="131"/>
      <c r="JP827" s="131"/>
      <c r="JQ827" s="131"/>
      <c r="JR827" s="131"/>
      <c r="JS827" s="131"/>
      <c r="JT827" s="131"/>
      <c r="JU827" s="131"/>
      <c r="JV827" s="131"/>
      <c r="JW827" s="131"/>
      <c r="JX827" s="131"/>
      <c r="JY827" s="131"/>
      <c r="JZ827" s="131"/>
      <c r="KA827" s="131"/>
      <c r="KB827" s="131"/>
      <c r="KC827" s="131"/>
      <c r="KD827" s="131"/>
      <c r="KE827" s="131"/>
      <c r="KF827" s="131"/>
      <c r="KG827" s="131"/>
      <c r="KH827" s="131"/>
      <c r="KI827" s="131"/>
      <c r="KJ827" s="131"/>
      <c r="KK827" s="131"/>
      <c r="KL827" s="131"/>
      <c r="KM827" s="131"/>
      <c r="KN827" s="131"/>
      <c r="KO827" s="131"/>
      <c r="KP827" s="131"/>
      <c r="KQ827" s="131"/>
      <c r="KR827" s="131"/>
      <c r="KS827" s="131"/>
      <c r="KT827" s="131"/>
      <c r="KU827" s="131"/>
      <c r="KV827" s="131"/>
      <c r="KW827" s="131"/>
      <c r="KX827" s="131"/>
      <c r="KY827" s="131"/>
      <c r="KZ827" s="131"/>
      <c r="LA827" s="131"/>
      <c r="LB827" s="131"/>
      <c r="LC827" s="131"/>
      <c r="LD827" s="131"/>
      <c r="LE827" s="131"/>
      <c r="LF827" s="131"/>
      <c r="LG827" s="131"/>
      <c r="LH827" s="131"/>
      <c r="LI827" s="131"/>
      <c r="LJ827" s="131"/>
      <c r="LK827" s="131"/>
      <c r="LL827" s="131"/>
      <c r="LM827" s="131"/>
      <c r="LN827" s="131"/>
      <c r="LO827" s="131"/>
      <c r="LP827" s="131"/>
      <c r="LQ827" s="131"/>
      <c r="LR827" s="131"/>
      <c r="LS827" s="131"/>
      <c r="LT827" s="131"/>
      <c r="LU827" s="131"/>
      <c r="LV827" s="131"/>
      <c r="LW827" s="131"/>
      <c r="LX827" s="131"/>
      <c r="LY827" s="131"/>
      <c r="LZ827" s="131"/>
      <c r="MA827" s="131"/>
      <c r="MB827" s="131"/>
      <c r="MC827" s="131"/>
      <c r="MD827" s="131"/>
      <c r="ME827" s="131"/>
      <c r="MF827" s="131"/>
      <c r="MG827" s="131"/>
      <c r="MH827" s="131"/>
      <c r="MI827" s="131"/>
      <c r="MJ827" s="131"/>
      <c r="MK827" s="131"/>
      <c r="ML827" s="131"/>
      <c r="MM827" s="131"/>
      <c r="MN827" s="131"/>
      <c r="MO827" s="131"/>
      <c r="MP827" s="131"/>
      <c r="MQ827" s="131"/>
      <c r="MR827" s="131"/>
      <c r="MS827" s="131"/>
      <c r="MT827" s="131"/>
      <c r="MU827" s="131"/>
      <c r="MV827" s="131"/>
      <c r="MW827" s="131"/>
      <c r="MX827" s="131"/>
      <c r="MY827" s="131"/>
      <c r="MZ827" s="131"/>
      <c r="NA827" s="131"/>
      <c r="NB827" s="131"/>
      <c r="NC827" s="131"/>
      <c r="ND827" s="131"/>
      <c r="NE827" s="131"/>
      <c r="NF827" s="131"/>
      <c r="NG827" s="131"/>
      <c r="NH827" s="131"/>
      <c r="NI827" s="131"/>
      <c r="NJ827" s="131"/>
      <c r="NK827" s="131"/>
      <c r="NL827" s="131"/>
      <c r="NM827" s="131"/>
      <c r="NN827" s="131"/>
      <c r="NO827" s="131"/>
      <c r="NP827" s="131"/>
      <c r="NQ827" s="131"/>
      <c r="NR827" s="131"/>
      <c r="NS827" s="131"/>
      <c r="NT827" s="131"/>
      <c r="NU827" s="131"/>
      <c r="NV827" s="131"/>
      <c r="NW827" s="131"/>
      <c r="NX827" s="131"/>
      <c r="NY827" s="131"/>
      <c r="NZ827" s="131"/>
      <c r="OA827" s="131"/>
      <c r="OB827" s="131"/>
      <c r="OC827" s="131"/>
      <c r="OD827" s="131"/>
      <c r="OE827" s="131"/>
      <c r="OF827" s="131"/>
      <c r="OG827" s="131"/>
      <c r="OH827" s="131"/>
      <c r="OI827" s="131"/>
      <c r="OJ827" s="131"/>
      <c r="OK827" s="131"/>
      <c r="OL827" s="131"/>
      <c r="OM827" s="131"/>
      <c r="ON827" s="131"/>
      <c r="OO827" s="131"/>
      <c r="OP827" s="131"/>
      <c r="OQ827" s="131"/>
      <c r="OR827" s="131"/>
      <c r="OS827" s="131"/>
      <c r="OT827" s="131"/>
      <c r="OU827" s="131"/>
      <c r="OV827" s="131"/>
      <c r="OW827" s="131"/>
      <c r="OX827" s="131"/>
      <c r="OY827" s="131"/>
      <c r="OZ827" s="131"/>
      <c r="PA827" s="131"/>
      <c r="PB827" s="131"/>
      <c r="PC827" s="131"/>
      <c r="PD827" s="131"/>
      <c r="PE827" s="131"/>
      <c r="PF827" s="131"/>
      <c r="PG827" s="131"/>
      <c r="PH827" s="131"/>
      <c r="PI827" s="131"/>
      <c r="PJ827" s="131"/>
      <c r="PK827" s="131"/>
      <c r="PL827" s="131"/>
      <c r="PM827" s="131"/>
      <c r="PN827" s="131"/>
      <c r="PO827" s="131"/>
      <c r="PP827" s="131"/>
      <c r="PQ827" s="131"/>
      <c r="PR827" s="131"/>
      <c r="PS827" s="131"/>
      <c r="PT827" s="131"/>
      <c r="PU827" s="131"/>
      <c r="PV827" s="131"/>
      <c r="PW827" s="131"/>
      <c r="PX827" s="131"/>
      <c r="PY827" s="131"/>
      <c r="PZ827" s="131"/>
      <c r="QA827" s="131"/>
      <c r="QB827" s="131"/>
      <c r="QC827" s="131"/>
      <c r="QD827" s="131"/>
      <c r="QE827" s="131"/>
      <c r="QF827" s="131"/>
      <c r="QG827" s="131"/>
      <c r="QH827" s="131"/>
      <c r="QI827" s="131"/>
      <c r="QJ827" s="131"/>
      <c r="QK827" s="131"/>
      <c r="QL827" s="131"/>
      <c r="QM827" s="131"/>
      <c r="QN827" s="131"/>
      <c r="QO827" s="131"/>
      <c r="QP827" s="131"/>
      <c r="QQ827" s="131"/>
      <c r="QR827" s="131"/>
      <c r="QS827" s="131"/>
      <c r="QT827" s="131"/>
      <c r="QU827" s="131"/>
      <c r="QV827" s="131"/>
      <c r="QW827" s="131"/>
      <c r="QX827" s="131"/>
      <c r="QY827" s="131"/>
      <c r="QZ827" s="131"/>
      <c r="RA827" s="131"/>
      <c r="RB827" s="131"/>
      <c r="RC827" s="131"/>
      <c r="RD827" s="131"/>
      <c r="RE827" s="131"/>
      <c r="RF827" s="131"/>
      <c r="RG827" s="131"/>
      <c r="RH827" s="131"/>
      <c r="RI827" s="131"/>
      <c r="RJ827" s="131"/>
      <c r="RK827" s="131"/>
      <c r="RL827" s="131"/>
      <c r="RM827" s="131"/>
      <c r="RN827" s="131"/>
      <c r="RO827" s="131"/>
      <c r="RP827" s="131"/>
      <c r="RQ827" s="131"/>
      <c r="RR827" s="131"/>
      <c r="RS827" s="131"/>
      <c r="RT827" s="131"/>
      <c r="RU827" s="131"/>
      <c r="RV827" s="131"/>
      <c r="RW827" s="131"/>
      <c r="RX827" s="131"/>
      <c r="RY827" s="131"/>
      <c r="RZ827" s="131"/>
      <c r="SA827" s="131"/>
      <c r="SB827" s="131"/>
      <c r="SC827" s="131"/>
      <c r="SD827" s="131"/>
      <c r="SE827" s="131"/>
      <c r="SF827" s="131"/>
      <c r="SG827" s="131"/>
      <c r="SH827" s="131"/>
      <c r="SI827" s="131"/>
      <c r="SJ827" s="131"/>
      <c r="SK827" s="131"/>
      <c r="SL827" s="131"/>
      <c r="SM827" s="131"/>
      <c r="SN827" s="131"/>
      <c r="SO827" s="131"/>
      <c r="SP827" s="131"/>
      <c r="SQ827" s="131"/>
      <c r="SR827" s="131"/>
      <c r="SS827" s="131"/>
      <c r="ST827" s="131"/>
      <c r="SU827" s="131"/>
      <c r="SV827" s="131"/>
      <c r="SW827" s="131"/>
      <c r="SX827" s="131"/>
      <c r="SY827" s="131"/>
      <c r="SZ827" s="131"/>
      <c r="TA827" s="131"/>
      <c r="TB827" s="131"/>
      <c r="TC827" s="131"/>
      <c r="TD827" s="131"/>
      <c r="TE827" s="131"/>
      <c r="TF827" s="131"/>
      <c r="TG827" s="131"/>
      <c r="TH827" s="131"/>
      <c r="TI827" s="131"/>
      <c r="TJ827" s="131"/>
      <c r="TK827" s="131"/>
      <c r="TL827" s="131"/>
      <c r="TM827" s="131"/>
      <c r="TN827" s="131"/>
      <c r="TO827" s="131"/>
      <c r="TP827" s="131"/>
      <c r="TQ827" s="131"/>
      <c r="TR827" s="131"/>
      <c r="TS827" s="131"/>
      <c r="TT827" s="131"/>
      <c r="TU827" s="131"/>
      <c r="TV827" s="131"/>
      <c r="TW827" s="131"/>
      <c r="TX827" s="131"/>
      <c r="TY827" s="131"/>
      <c r="TZ827" s="131"/>
      <c r="UA827" s="131"/>
      <c r="UB827" s="131"/>
      <c r="UC827" s="131"/>
      <c r="UD827" s="131"/>
      <c r="UE827" s="131"/>
      <c r="UF827" s="131"/>
      <c r="UG827" s="131"/>
      <c r="UH827" s="131"/>
      <c r="UI827" s="131"/>
      <c r="UJ827" s="131"/>
      <c r="UK827" s="131"/>
      <c r="UL827" s="131"/>
      <c r="UM827" s="131"/>
      <c r="UN827" s="131"/>
      <c r="UO827" s="131"/>
      <c r="UP827" s="131"/>
      <c r="UQ827" s="131"/>
      <c r="UR827" s="131"/>
      <c r="US827" s="131"/>
      <c r="UT827" s="131"/>
      <c r="UU827" s="131"/>
      <c r="UV827" s="131"/>
      <c r="UW827" s="131"/>
      <c r="UX827" s="131"/>
      <c r="UY827" s="131"/>
      <c r="UZ827" s="131"/>
      <c r="VA827" s="131"/>
      <c r="VB827" s="131"/>
      <c r="VC827" s="131"/>
      <c r="VD827" s="131"/>
      <c r="VE827" s="131"/>
      <c r="VF827" s="131"/>
      <c r="VG827" s="131"/>
      <c r="VH827" s="131"/>
      <c r="VI827" s="131"/>
      <c r="VJ827" s="131"/>
      <c r="VK827" s="131"/>
      <c r="VL827" s="131"/>
      <c r="VM827" s="131"/>
      <c r="VN827" s="131"/>
      <c r="VO827" s="131"/>
      <c r="VP827" s="131"/>
      <c r="VQ827" s="131"/>
      <c r="VR827" s="131"/>
      <c r="VS827" s="131"/>
      <c r="VT827" s="131"/>
      <c r="VU827" s="131"/>
      <c r="VV827" s="131"/>
      <c r="VW827" s="131"/>
      <c r="VX827" s="131"/>
      <c r="VY827" s="131"/>
      <c r="VZ827" s="131"/>
      <c r="WA827" s="131"/>
      <c r="WB827" s="131"/>
      <c r="WC827" s="131"/>
      <c r="WD827" s="131"/>
      <c r="WE827" s="131"/>
      <c r="WF827" s="131"/>
      <c r="WG827" s="131"/>
      <c r="WH827" s="131"/>
      <c r="WI827" s="131"/>
      <c r="WJ827" s="131"/>
      <c r="WK827" s="131"/>
      <c r="WL827" s="131"/>
      <c r="WM827" s="131"/>
      <c r="WN827" s="131"/>
      <c r="WO827" s="131"/>
      <c r="WP827" s="131"/>
      <c r="WQ827" s="131"/>
      <c r="WR827" s="131"/>
      <c r="WS827" s="131"/>
      <c r="WT827" s="131"/>
      <c r="WU827" s="131"/>
      <c r="WV827" s="131"/>
      <c r="WW827" s="131"/>
      <c r="WX827" s="131"/>
      <c r="WY827" s="131"/>
      <c r="WZ827" s="131"/>
      <c r="XA827" s="131"/>
      <c r="XB827" s="131"/>
      <c r="XC827" s="131"/>
      <c r="XD827" s="131"/>
      <c r="XE827" s="131"/>
      <c r="XF827" s="131"/>
      <c r="XG827" s="131"/>
      <c r="XH827" s="131"/>
      <c r="XI827" s="131"/>
      <c r="XJ827" s="131"/>
      <c r="XK827" s="131"/>
      <c r="XL827" s="131"/>
      <c r="XM827" s="131"/>
      <c r="XN827" s="131"/>
      <c r="XO827" s="131"/>
      <c r="XP827" s="131"/>
      <c r="XQ827" s="131"/>
      <c r="XR827" s="131"/>
      <c r="XS827" s="131"/>
      <c r="XT827" s="131"/>
      <c r="XU827" s="131"/>
      <c r="XV827" s="131"/>
      <c r="XW827" s="131"/>
      <c r="XX827" s="131"/>
      <c r="XY827" s="131"/>
      <c r="XZ827" s="131"/>
      <c r="YA827" s="131"/>
      <c r="YB827" s="131"/>
      <c r="YC827" s="131"/>
      <c r="YD827" s="131"/>
      <c r="YE827" s="131"/>
      <c r="YF827" s="131"/>
      <c r="YG827" s="131"/>
      <c r="YH827" s="131"/>
      <c r="YI827" s="131"/>
      <c r="YJ827" s="131"/>
      <c r="YK827" s="131"/>
      <c r="YL827" s="131"/>
      <c r="YM827" s="131"/>
      <c r="YN827" s="131"/>
      <c r="YO827" s="131"/>
      <c r="YP827" s="131"/>
      <c r="YQ827" s="131"/>
      <c r="YR827" s="131"/>
      <c r="YS827" s="131"/>
      <c r="YT827" s="131"/>
      <c r="YU827" s="131"/>
      <c r="YV827" s="131"/>
      <c r="YW827" s="131"/>
      <c r="YX827" s="131"/>
      <c r="YY827" s="131"/>
      <c r="YZ827" s="131"/>
      <c r="ZA827" s="131"/>
      <c r="ZB827" s="131"/>
      <c r="ZC827" s="131"/>
      <c r="ZD827" s="131"/>
      <c r="ZE827" s="131"/>
      <c r="ZF827" s="131"/>
      <c r="ZG827" s="131"/>
      <c r="ZH827" s="131"/>
      <c r="ZI827" s="131"/>
      <c r="ZJ827" s="131"/>
      <c r="ZK827" s="131"/>
      <c r="ZL827" s="131"/>
      <c r="ZM827" s="131"/>
      <c r="ZN827" s="131"/>
      <c r="ZO827" s="131"/>
      <c r="ZP827" s="131"/>
      <c r="ZQ827" s="131"/>
      <c r="ZR827" s="131"/>
      <c r="ZS827" s="131"/>
      <c r="ZT827" s="131"/>
      <c r="ZU827" s="131"/>
      <c r="ZV827" s="131"/>
      <c r="ZW827" s="131"/>
      <c r="ZX827" s="131"/>
      <c r="ZY827" s="131"/>
      <c r="ZZ827" s="131"/>
      <c r="AAA827" s="131"/>
      <c r="AAB827" s="131"/>
      <c r="AAC827" s="131"/>
      <c r="AAD827" s="131"/>
      <c r="AAE827" s="131"/>
      <c r="AAF827" s="131"/>
      <c r="AAG827" s="131"/>
      <c r="AAH827" s="131"/>
      <c r="AAI827" s="131"/>
      <c r="AAJ827" s="131"/>
      <c r="AAK827" s="131"/>
      <c r="AAL827" s="131"/>
      <c r="AAM827" s="131"/>
      <c r="AAN827" s="131"/>
      <c r="AAO827" s="131"/>
      <c r="AAP827" s="131"/>
      <c r="AAQ827" s="131"/>
      <c r="AAR827" s="131"/>
      <c r="AAS827" s="131"/>
      <c r="AAT827" s="131"/>
      <c r="AAU827" s="131"/>
      <c r="AAV827" s="131"/>
      <c r="AAW827" s="131"/>
      <c r="AAX827" s="131"/>
      <c r="AAY827" s="131"/>
      <c r="AAZ827" s="131"/>
      <c r="ABA827" s="131"/>
      <c r="ABB827" s="131"/>
      <c r="ABC827" s="131"/>
      <c r="ABD827" s="131"/>
      <c r="ABE827" s="131"/>
      <c r="ABF827" s="131"/>
      <c r="ABG827" s="131"/>
      <c r="ABH827" s="131"/>
      <c r="ABI827" s="131"/>
      <c r="ABJ827" s="131"/>
      <c r="ABK827" s="131"/>
      <c r="ABL827" s="131"/>
      <c r="ABM827" s="131"/>
      <c r="ABN827" s="131"/>
      <c r="ABO827" s="131"/>
      <c r="ABP827" s="131"/>
      <c r="ABQ827" s="131"/>
      <c r="ABR827" s="131"/>
      <c r="ABS827" s="131"/>
      <c r="ABT827" s="131"/>
      <c r="ABU827" s="131"/>
      <c r="ABV827" s="131"/>
      <c r="ABW827" s="131"/>
      <c r="ABX827" s="131"/>
      <c r="ABY827" s="131"/>
      <c r="ABZ827" s="131"/>
      <c r="ACA827" s="131"/>
      <c r="ACB827" s="131"/>
      <c r="ACC827" s="131"/>
      <c r="ACD827" s="131"/>
      <c r="ACE827" s="131"/>
      <c r="ACF827" s="131"/>
      <c r="ACG827" s="131"/>
      <c r="ACH827" s="131"/>
      <c r="ACI827" s="131"/>
      <c r="ACJ827" s="131"/>
      <c r="ACK827" s="131"/>
      <c r="ACL827" s="131"/>
      <c r="ACM827" s="131"/>
      <c r="ACN827" s="131"/>
      <c r="ACO827" s="131"/>
      <c r="ACP827" s="131"/>
      <c r="ACQ827" s="131"/>
      <c r="ACR827" s="131"/>
      <c r="ACS827" s="131"/>
      <c r="ACT827" s="131"/>
      <c r="ACU827" s="131"/>
      <c r="ACV827" s="131"/>
      <c r="ACW827" s="131"/>
      <c r="ACX827" s="131"/>
      <c r="ACY827" s="131"/>
      <c r="ACZ827" s="131"/>
      <c r="ADA827" s="131"/>
      <c r="ADB827" s="131"/>
      <c r="ADC827" s="131"/>
      <c r="ADD827" s="131"/>
      <c r="ADE827" s="131"/>
      <c r="ADF827" s="131"/>
      <c r="ADG827" s="131"/>
      <c r="ADH827" s="131"/>
      <c r="ADI827" s="131"/>
      <c r="ADJ827" s="131"/>
      <c r="ADK827" s="131"/>
      <c r="ADL827" s="131"/>
      <c r="ADM827" s="131"/>
      <c r="ADN827" s="131"/>
      <c r="ADO827" s="131"/>
      <c r="ADP827" s="131"/>
      <c r="ADQ827" s="131"/>
      <c r="ADR827" s="131"/>
      <c r="ADS827" s="131"/>
      <c r="ADT827" s="131"/>
      <c r="ADU827" s="131"/>
      <c r="ADV827" s="131"/>
      <c r="ADW827" s="131"/>
      <c r="ADX827" s="131"/>
      <c r="ADY827" s="131"/>
      <c r="ADZ827" s="131"/>
      <c r="AEA827" s="131"/>
      <c r="AEB827" s="131"/>
      <c r="AEC827" s="131"/>
      <c r="AED827" s="131"/>
      <c r="AEE827" s="131"/>
      <c r="AEF827" s="131"/>
      <c r="AEG827" s="131"/>
      <c r="AEH827" s="131"/>
      <c r="AEI827" s="131"/>
      <c r="AEJ827" s="131"/>
      <c r="AEK827" s="131"/>
      <c r="AEL827" s="131"/>
      <c r="AEM827" s="131"/>
      <c r="AEN827" s="131"/>
      <c r="AEO827" s="131"/>
      <c r="AEP827" s="131"/>
      <c r="AEQ827" s="131"/>
      <c r="AER827" s="131"/>
      <c r="AES827" s="131"/>
      <c r="AET827" s="131"/>
      <c r="AEU827" s="131"/>
      <c r="AEV827" s="131"/>
      <c r="AEW827" s="131"/>
      <c r="AEX827" s="131"/>
      <c r="AEY827" s="131"/>
      <c r="AEZ827" s="131"/>
      <c r="AFA827" s="131"/>
      <c r="AFB827" s="131"/>
      <c r="AFC827" s="131"/>
      <c r="AFD827" s="131"/>
      <c r="AFE827" s="131"/>
      <c r="AFF827" s="131"/>
      <c r="AFG827" s="131"/>
      <c r="AFH827" s="131"/>
      <c r="AFI827" s="131"/>
      <c r="AFJ827" s="131"/>
      <c r="AFK827" s="131"/>
      <c r="AFL827" s="131"/>
      <c r="AFM827" s="131"/>
      <c r="AFN827" s="131"/>
      <c r="AFO827" s="131"/>
      <c r="AFP827" s="131"/>
      <c r="AFQ827" s="131"/>
      <c r="AFR827" s="131"/>
      <c r="AFS827" s="131"/>
      <c r="AFT827" s="131"/>
      <c r="AFU827" s="131"/>
      <c r="AFV827" s="131"/>
      <c r="AFW827" s="131"/>
      <c r="AFX827" s="131"/>
      <c r="AFY827" s="131"/>
      <c r="AFZ827" s="131"/>
      <c r="AGA827" s="131"/>
      <c r="AGB827" s="131"/>
      <c r="AGC827" s="131"/>
      <c r="AGD827" s="131"/>
      <c r="AGE827" s="131"/>
      <c r="AGF827" s="131"/>
      <c r="AGG827" s="131"/>
      <c r="AGH827" s="131"/>
      <c r="AGI827" s="131"/>
      <c r="AGJ827" s="131"/>
      <c r="AGK827" s="131"/>
      <c r="AGL827" s="131"/>
      <c r="AGM827" s="131"/>
      <c r="AGN827" s="131"/>
      <c r="AGO827" s="131"/>
      <c r="AGP827" s="131"/>
      <c r="AGQ827" s="131"/>
      <c r="AGR827" s="131"/>
      <c r="AGS827" s="131"/>
      <c r="AGT827" s="131"/>
      <c r="AGU827" s="131"/>
      <c r="AGV827" s="131"/>
      <c r="AGW827" s="131"/>
      <c r="AGX827" s="131"/>
      <c r="AGY827" s="131"/>
      <c r="AGZ827" s="131"/>
      <c r="AHA827" s="131"/>
      <c r="AHB827" s="131"/>
      <c r="AHC827" s="131"/>
      <c r="AHD827" s="131"/>
      <c r="AHE827" s="131"/>
      <c r="AHF827" s="131"/>
      <c r="AHG827" s="131"/>
      <c r="AHH827" s="131"/>
      <c r="AHI827" s="131"/>
      <c r="AHJ827" s="131"/>
      <c r="AHK827" s="131"/>
      <c r="AHL827" s="131"/>
      <c r="AHM827" s="131"/>
      <c r="AHN827" s="131"/>
      <c r="AHO827" s="131"/>
      <c r="AHP827" s="131"/>
      <c r="AHQ827" s="131"/>
      <c r="AHR827" s="131"/>
      <c r="AHS827" s="131"/>
      <c r="AHT827" s="131"/>
      <c r="AHU827" s="131"/>
      <c r="AHV827" s="131"/>
      <c r="AHW827" s="131"/>
      <c r="AHX827" s="131"/>
      <c r="AHY827" s="131"/>
      <c r="AHZ827" s="131"/>
      <c r="AIA827" s="131"/>
      <c r="AIB827" s="131"/>
      <c r="AIC827" s="131"/>
      <c r="AID827" s="131"/>
      <c r="AIE827" s="131"/>
      <c r="AIF827" s="131"/>
      <c r="AIG827" s="131"/>
      <c r="AIH827" s="131"/>
      <c r="AII827" s="131"/>
      <c r="AIJ827" s="131"/>
      <c r="AIK827" s="131"/>
      <c r="AIL827" s="131"/>
      <c r="AIM827" s="131"/>
      <c r="AIN827" s="131"/>
      <c r="AIO827" s="131"/>
      <c r="AIP827" s="131"/>
      <c r="AIQ827" s="131"/>
      <c r="AIR827" s="131"/>
      <c r="AIS827" s="131"/>
      <c r="AIT827" s="131"/>
      <c r="AIU827" s="131"/>
      <c r="AIV827" s="131"/>
      <c r="AIW827" s="131"/>
      <c r="AIX827" s="131"/>
      <c r="AIY827" s="131"/>
      <c r="AIZ827" s="131"/>
      <c r="AJA827" s="131"/>
      <c r="AJB827" s="131"/>
      <c r="AJC827" s="131"/>
      <c r="AJD827" s="131"/>
      <c r="AJE827" s="131"/>
      <c r="AJF827" s="131"/>
      <c r="AJG827" s="131"/>
      <c r="AJH827" s="131"/>
      <c r="AJI827" s="131"/>
      <c r="AJJ827" s="131"/>
      <c r="AJK827" s="131"/>
      <c r="AJL827" s="131"/>
      <c r="AJM827" s="131"/>
      <c r="AJN827" s="131"/>
      <c r="AJO827" s="131"/>
      <c r="AJP827" s="131"/>
      <c r="AJQ827" s="131"/>
      <c r="AJR827" s="131"/>
      <c r="AJS827" s="131"/>
      <c r="AJT827" s="131"/>
      <c r="AJU827" s="131"/>
      <c r="AJV827" s="131"/>
      <c r="AJW827" s="131"/>
      <c r="AJX827" s="131"/>
      <c r="AJY827" s="131"/>
      <c r="AJZ827" s="131"/>
      <c r="AKA827" s="131"/>
      <c r="AKB827" s="131"/>
      <c r="AKC827" s="131"/>
      <c r="AKD827" s="131"/>
      <c r="AKE827" s="131"/>
      <c r="AKF827" s="131"/>
      <c r="AKG827" s="131"/>
      <c r="AKH827" s="131"/>
      <c r="AKI827" s="131"/>
      <c r="AKJ827" s="131"/>
      <c r="AKK827" s="131"/>
      <c r="AKL827" s="131"/>
      <c r="AKM827" s="131"/>
      <c r="AKN827" s="131"/>
      <c r="AKO827" s="131"/>
      <c r="AKP827" s="131"/>
      <c r="AKQ827" s="131"/>
      <c r="AKR827" s="131"/>
      <c r="AKS827" s="131"/>
      <c r="AKT827" s="131"/>
      <c r="AKU827" s="131"/>
      <c r="AKV827" s="131"/>
      <c r="AKW827" s="131"/>
      <c r="AKX827" s="131"/>
      <c r="AKY827" s="131"/>
      <c r="AKZ827" s="131"/>
      <c r="ALA827" s="131"/>
      <c r="ALB827" s="131"/>
      <c r="ALC827" s="131"/>
      <c r="ALD827" s="131"/>
      <c r="ALE827" s="131"/>
      <c r="ALF827" s="131"/>
      <c r="ALG827" s="131"/>
      <c r="ALH827" s="131"/>
      <c r="ALI827" s="131"/>
      <c r="ALJ827" s="131"/>
      <c r="ALK827" s="131"/>
      <c r="ALL827" s="131"/>
      <c r="ALM827" s="131"/>
      <c r="ALN827" s="131"/>
    </row>
    <row r="828" spans="1:1002" s="508" customFormat="1" ht="24.95" customHeight="1" x14ac:dyDescent="0.25">
      <c r="A828" s="502"/>
      <c r="B828" s="503"/>
      <c r="C828" s="504"/>
      <c r="D828" s="450"/>
      <c r="E828" s="505"/>
      <c r="F828" s="505"/>
      <c r="G828" s="506"/>
      <c r="H828" s="506"/>
      <c r="I828" s="507"/>
      <c r="J828" s="565"/>
      <c r="K828" s="454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  <c r="EC828" s="131"/>
      <c r="ED828" s="131"/>
      <c r="EE828" s="131"/>
      <c r="EF828" s="131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31"/>
      <c r="EQ828" s="131"/>
      <c r="ER828" s="131"/>
      <c r="ES828" s="131"/>
      <c r="ET828" s="131"/>
      <c r="EU828" s="131"/>
      <c r="EV828" s="131"/>
      <c r="EW828" s="131"/>
      <c r="EX828" s="131"/>
      <c r="EY828" s="131"/>
      <c r="EZ828" s="131"/>
      <c r="FA828" s="131"/>
      <c r="FB828" s="131"/>
      <c r="FC828" s="131"/>
      <c r="FD828" s="131"/>
      <c r="FE828" s="131"/>
      <c r="FF828" s="131"/>
      <c r="FG828" s="131"/>
      <c r="FH828" s="131"/>
      <c r="FI828" s="131"/>
      <c r="FJ828" s="131"/>
      <c r="FK828" s="131"/>
      <c r="FL828" s="131"/>
      <c r="FM828" s="131"/>
      <c r="FN828" s="131"/>
      <c r="FO828" s="131"/>
      <c r="FP828" s="131"/>
      <c r="FQ828" s="131"/>
      <c r="FR828" s="131"/>
      <c r="FS828" s="131"/>
      <c r="FT828" s="131"/>
      <c r="FU828" s="131"/>
      <c r="FV828" s="131"/>
      <c r="FW828" s="131"/>
      <c r="FX828" s="131"/>
      <c r="FY828" s="131"/>
      <c r="FZ828" s="131"/>
      <c r="GA828" s="131"/>
      <c r="GB828" s="131"/>
      <c r="GC828" s="131"/>
      <c r="GD828" s="131"/>
      <c r="GE828" s="131"/>
      <c r="GF828" s="131"/>
      <c r="GG828" s="131"/>
      <c r="GH828" s="131"/>
      <c r="GI828" s="131"/>
      <c r="GJ828" s="131"/>
      <c r="GK828" s="131"/>
      <c r="GL828" s="131"/>
      <c r="GM828" s="131"/>
      <c r="GN828" s="131"/>
      <c r="GO828" s="131"/>
      <c r="GP828" s="131"/>
      <c r="GQ828" s="131"/>
      <c r="GR828" s="131"/>
      <c r="GS828" s="131"/>
      <c r="GT828" s="131"/>
      <c r="GU828" s="131"/>
      <c r="GV828" s="131"/>
      <c r="GW828" s="131"/>
      <c r="GX828" s="131"/>
      <c r="GY828" s="131"/>
      <c r="GZ828" s="131"/>
      <c r="HA828" s="131"/>
      <c r="HB828" s="131"/>
      <c r="HC828" s="131"/>
      <c r="HD828" s="131"/>
      <c r="HE828" s="131"/>
      <c r="HF828" s="131"/>
      <c r="HG828" s="131"/>
      <c r="HH828" s="131"/>
      <c r="HI828" s="131"/>
      <c r="HJ828" s="131"/>
      <c r="HK828" s="131"/>
      <c r="HL828" s="131"/>
      <c r="HM828" s="131"/>
      <c r="HN828" s="131"/>
      <c r="HO828" s="131"/>
      <c r="HP828" s="131"/>
      <c r="HQ828" s="131"/>
      <c r="HR828" s="131"/>
      <c r="HS828" s="131"/>
      <c r="HT828" s="131"/>
      <c r="HU828" s="131"/>
      <c r="HV828" s="131"/>
      <c r="HW828" s="131"/>
      <c r="HX828" s="131"/>
      <c r="HY828" s="131"/>
      <c r="HZ828" s="131"/>
      <c r="IA828" s="131"/>
      <c r="IB828" s="131"/>
      <c r="IC828" s="131"/>
      <c r="ID828" s="131"/>
      <c r="IE828" s="131"/>
      <c r="IF828" s="131"/>
      <c r="IG828" s="131"/>
      <c r="IH828" s="131"/>
      <c r="II828" s="131"/>
      <c r="IJ828" s="131"/>
      <c r="IK828" s="131"/>
      <c r="IL828" s="131"/>
      <c r="IM828" s="131"/>
      <c r="IN828" s="131"/>
      <c r="IO828" s="131"/>
      <c r="IP828" s="131"/>
      <c r="IQ828" s="131"/>
      <c r="IR828" s="131"/>
      <c r="IS828" s="131"/>
      <c r="IT828" s="131"/>
      <c r="IU828" s="131"/>
      <c r="IV828" s="131"/>
      <c r="IW828" s="131"/>
      <c r="IX828" s="131"/>
      <c r="IY828" s="131"/>
      <c r="IZ828" s="131"/>
      <c r="JA828" s="131"/>
      <c r="JB828" s="131"/>
      <c r="JC828" s="131"/>
      <c r="JD828" s="131"/>
      <c r="JE828" s="131"/>
      <c r="JF828" s="131"/>
      <c r="JG828" s="131"/>
      <c r="JH828" s="131"/>
      <c r="JI828" s="131"/>
      <c r="JJ828" s="131"/>
      <c r="JK828" s="131"/>
      <c r="JL828" s="131"/>
      <c r="JM828" s="131"/>
      <c r="JN828" s="131"/>
      <c r="JO828" s="131"/>
      <c r="JP828" s="131"/>
      <c r="JQ828" s="131"/>
      <c r="JR828" s="131"/>
      <c r="JS828" s="131"/>
      <c r="JT828" s="131"/>
      <c r="JU828" s="131"/>
      <c r="JV828" s="131"/>
      <c r="JW828" s="131"/>
      <c r="JX828" s="131"/>
      <c r="JY828" s="131"/>
      <c r="JZ828" s="131"/>
      <c r="KA828" s="131"/>
      <c r="KB828" s="131"/>
      <c r="KC828" s="131"/>
      <c r="KD828" s="131"/>
      <c r="KE828" s="131"/>
      <c r="KF828" s="131"/>
      <c r="KG828" s="131"/>
      <c r="KH828" s="131"/>
      <c r="KI828" s="131"/>
      <c r="KJ828" s="131"/>
      <c r="KK828" s="131"/>
      <c r="KL828" s="131"/>
      <c r="KM828" s="131"/>
      <c r="KN828" s="131"/>
      <c r="KO828" s="131"/>
      <c r="KP828" s="131"/>
      <c r="KQ828" s="131"/>
      <c r="KR828" s="131"/>
      <c r="KS828" s="131"/>
      <c r="KT828" s="131"/>
      <c r="KU828" s="131"/>
      <c r="KV828" s="131"/>
      <c r="KW828" s="131"/>
      <c r="KX828" s="131"/>
      <c r="KY828" s="131"/>
      <c r="KZ828" s="131"/>
      <c r="LA828" s="131"/>
      <c r="LB828" s="131"/>
      <c r="LC828" s="131"/>
      <c r="LD828" s="131"/>
      <c r="LE828" s="131"/>
      <c r="LF828" s="131"/>
      <c r="LG828" s="131"/>
      <c r="LH828" s="131"/>
      <c r="LI828" s="131"/>
      <c r="LJ828" s="131"/>
      <c r="LK828" s="131"/>
      <c r="LL828" s="131"/>
      <c r="LM828" s="131"/>
      <c r="LN828" s="131"/>
      <c r="LO828" s="131"/>
      <c r="LP828" s="131"/>
      <c r="LQ828" s="131"/>
      <c r="LR828" s="131"/>
      <c r="LS828" s="131"/>
      <c r="LT828" s="131"/>
      <c r="LU828" s="131"/>
      <c r="LV828" s="131"/>
      <c r="LW828" s="131"/>
      <c r="LX828" s="131"/>
      <c r="LY828" s="131"/>
      <c r="LZ828" s="131"/>
      <c r="MA828" s="131"/>
      <c r="MB828" s="131"/>
      <c r="MC828" s="131"/>
      <c r="MD828" s="131"/>
      <c r="ME828" s="131"/>
      <c r="MF828" s="131"/>
      <c r="MG828" s="131"/>
      <c r="MH828" s="131"/>
      <c r="MI828" s="131"/>
      <c r="MJ828" s="131"/>
      <c r="MK828" s="131"/>
      <c r="ML828" s="131"/>
      <c r="MM828" s="131"/>
      <c r="MN828" s="131"/>
      <c r="MO828" s="131"/>
      <c r="MP828" s="131"/>
      <c r="MQ828" s="131"/>
      <c r="MR828" s="131"/>
      <c r="MS828" s="131"/>
      <c r="MT828" s="131"/>
      <c r="MU828" s="131"/>
      <c r="MV828" s="131"/>
      <c r="MW828" s="131"/>
      <c r="MX828" s="131"/>
      <c r="MY828" s="131"/>
      <c r="MZ828" s="131"/>
      <c r="NA828" s="131"/>
      <c r="NB828" s="131"/>
      <c r="NC828" s="131"/>
      <c r="ND828" s="131"/>
      <c r="NE828" s="131"/>
      <c r="NF828" s="131"/>
      <c r="NG828" s="131"/>
      <c r="NH828" s="131"/>
      <c r="NI828" s="131"/>
      <c r="NJ828" s="131"/>
      <c r="NK828" s="131"/>
      <c r="NL828" s="131"/>
      <c r="NM828" s="131"/>
      <c r="NN828" s="131"/>
      <c r="NO828" s="131"/>
      <c r="NP828" s="131"/>
      <c r="NQ828" s="131"/>
      <c r="NR828" s="131"/>
      <c r="NS828" s="131"/>
      <c r="NT828" s="131"/>
      <c r="NU828" s="131"/>
      <c r="NV828" s="131"/>
      <c r="NW828" s="131"/>
      <c r="NX828" s="131"/>
      <c r="NY828" s="131"/>
      <c r="NZ828" s="131"/>
      <c r="OA828" s="131"/>
      <c r="OB828" s="131"/>
      <c r="OC828" s="131"/>
      <c r="OD828" s="131"/>
      <c r="OE828" s="131"/>
      <c r="OF828" s="131"/>
      <c r="OG828" s="131"/>
      <c r="OH828" s="131"/>
      <c r="OI828" s="131"/>
      <c r="OJ828" s="131"/>
      <c r="OK828" s="131"/>
      <c r="OL828" s="131"/>
      <c r="OM828" s="131"/>
      <c r="ON828" s="131"/>
      <c r="OO828" s="131"/>
      <c r="OP828" s="131"/>
      <c r="OQ828" s="131"/>
      <c r="OR828" s="131"/>
      <c r="OS828" s="131"/>
      <c r="OT828" s="131"/>
      <c r="OU828" s="131"/>
      <c r="OV828" s="131"/>
      <c r="OW828" s="131"/>
      <c r="OX828" s="131"/>
      <c r="OY828" s="131"/>
      <c r="OZ828" s="131"/>
      <c r="PA828" s="131"/>
      <c r="PB828" s="131"/>
      <c r="PC828" s="131"/>
      <c r="PD828" s="131"/>
      <c r="PE828" s="131"/>
      <c r="PF828" s="131"/>
      <c r="PG828" s="131"/>
      <c r="PH828" s="131"/>
      <c r="PI828" s="131"/>
      <c r="PJ828" s="131"/>
      <c r="PK828" s="131"/>
      <c r="PL828" s="131"/>
      <c r="PM828" s="131"/>
      <c r="PN828" s="131"/>
      <c r="PO828" s="131"/>
      <c r="PP828" s="131"/>
      <c r="PQ828" s="131"/>
      <c r="PR828" s="131"/>
      <c r="PS828" s="131"/>
      <c r="PT828" s="131"/>
      <c r="PU828" s="131"/>
      <c r="PV828" s="131"/>
      <c r="PW828" s="131"/>
      <c r="PX828" s="131"/>
      <c r="PY828" s="131"/>
      <c r="PZ828" s="131"/>
      <c r="QA828" s="131"/>
      <c r="QB828" s="131"/>
      <c r="QC828" s="131"/>
      <c r="QD828" s="131"/>
      <c r="QE828" s="131"/>
      <c r="QF828" s="131"/>
      <c r="QG828" s="131"/>
      <c r="QH828" s="131"/>
      <c r="QI828" s="131"/>
      <c r="QJ828" s="131"/>
      <c r="QK828" s="131"/>
      <c r="QL828" s="131"/>
      <c r="QM828" s="131"/>
      <c r="QN828" s="131"/>
      <c r="QO828" s="131"/>
      <c r="QP828" s="131"/>
      <c r="QQ828" s="131"/>
      <c r="QR828" s="131"/>
      <c r="QS828" s="131"/>
      <c r="QT828" s="131"/>
      <c r="QU828" s="131"/>
      <c r="QV828" s="131"/>
      <c r="QW828" s="131"/>
      <c r="QX828" s="131"/>
      <c r="QY828" s="131"/>
      <c r="QZ828" s="131"/>
      <c r="RA828" s="131"/>
      <c r="RB828" s="131"/>
      <c r="RC828" s="131"/>
      <c r="RD828" s="131"/>
      <c r="RE828" s="131"/>
      <c r="RF828" s="131"/>
      <c r="RG828" s="131"/>
      <c r="RH828" s="131"/>
      <c r="RI828" s="131"/>
      <c r="RJ828" s="131"/>
      <c r="RK828" s="131"/>
      <c r="RL828" s="131"/>
      <c r="RM828" s="131"/>
      <c r="RN828" s="131"/>
      <c r="RO828" s="131"/>
      <c r="RP828" s="131"/>
      <c r="RQ828" s="131"/>
      <c r="RR828" s="131"/>
      <c r="RS828" s="131"/>
      <c r="RT828" s="131"/>
      <c r="RU828" s="131"/>
      <c r="RV828" s="131"/>
      <c r="RW828" s="131"/>
      <c r="RX828" s="131"/>
      <c r="RY828" s="131"/>
      <c r="RZ828" s="131"/>
      <c r="SA828" s="131"/>
      <c r="SB828" s="131"/>
      <c r="SC828" s="131"/>
      <c r="SD828" s="131"/>
      <c r="SE828" s="131"/>
      <c r="SF828" s="131"/>
      <c r="SG828" s="131"/>
      <c r="SH828" s="131"/>
      <c r="SI828" s="131"/>
      <c r="SJ828" s="131"/>
      <c r="SK828" s="131"/>
      <c r="SL828" s="131"/>
      <c r="SM828" s="131"/>
      <c r="SN828" s="131"/>
      <c r="SO828" s="131"/>
      <c r="SP828" s="131"/>
      <c r="SQ828" s="131"/>
      <c r="SR828" s="131"/>
      <c r="SS828" s="131"/>
      <c r="ST828" s="131"/>
      <c r="SU828" s="131"/>
      <c r="SV828" s="131"/>
      <c r="SW828" s="131"/>
      <c r="SX828" s="131"/>
      <c r="SY828" s="131"/>
      <c r="SZ828" s="131"/>
      <c r="TA828" s="131"/>
      <c r="TB828" s="131"/>
      <c r="TC828" s="131"/>
      <c r="TD828" s="131"/>
      <c r="TE828" s="131"/>
      <c r="TF828" s="131"/>
      <c r="TG828" s="131"/>
      <c r="TH828" s="131"/>
      <c r="TI828" s="131"/>
      <c r="TJ828" s="131"/>
      <c r="TK828" s="131"/>
      <c r="TL828" s="131"/>
      <c r="TM828" s="131"/>
      <c r="TN828" s="131"/>
      <c r="TO828" s="131"/>
      <c r="TP828" s="131"/>
      <c r="TQ828" s="131"/>
      <c r="TR828" s="131"/>
      <c r="TS828" s="131"/>
      <c r="TT828" s="131"/>
      <c r="TU828" s="131"/>
      <c r="TV828" s="131"/>
      <c r="TW828" s="131"/>
      <c r="TX828" s="131"/>
      <c r="TY828" s="131"/>
      <c r="TZ828" s="131"/>
      <c r="UA828" s="131"/>
      <c r="UB828" s="131"/>
      <c r="UC828" s="131"/>
      <c r="UD828" s="131"/>
      <c r="UE828" s="131"/>
      <c r="UF828" s="131"/>
      <c r="UG828" s="131"/>
      <c r="UH828" s="131"/>
      <c r="UI828" s="131"/>
      <c r="UJ828" s="131"/>
      <c r="UK828" s="131"/>
      <c r="UL828" s="131"/>
      <c r="UM828" s="131"/>
      <c r="UN828" s="131"/>
      <c r="UO828" s="131"/>
      <c r="UP828" s="131"/>
      <c r="UQ828" s="131"/>
      <c r="UR828" s="131"/>
      <c r="US828" s="131"/>
      <c r="UT828" s="131"/>
      <c r="UU828" s="131"/>
      <c r="UV828" s="131"/>
      <c r="UW828" s="131"/>
      <c r="UX828" s="131"/>
      <c r="UY828" s="131"/>
      <c r="UZ828" s="131"/>
      <c r="VA828" s="131"/>
      <c r="VB828" s="131"/>
      <c r="VC828" s="131"/>
      <c r="VD828" s="131"/>
      <c r="VE828" s="131"/>
      <c r="VF828" s="131"/>
      <c r="VG828" s="131"/>
      <c r="VH828" s="131"/>
      <c r="VI828" s="131"/>
      <c r="VJ828" s="131"/>
      <c r="VK828" s="131"/>
      <c r="VL828" s="131"/>
      <c r="VM828" s="131"/>
      <c r="VN828" s="131"/>
      <c r="VO828" s="131"/>
      <c r="VP828" s="131"/>
      <c r="VQ828" s="131"/>
      <c r="VR828" s="131"/>
      <c r="VS828" s="131"/>
      <c r="VT828" s="131"/>
      <c r="VU828" s="131"/>
      <c r="VV828" s="131"/>
      <c r="VW828" s="131"/>
      <c r="VX828" s="131"/>
      <c r="VY828" s="131"/>
      <c r="VZ828" s="131"/>
      <c r="WA828" s="131"/>
      <c r="WB828" s="131"/>
      <c r="WC828" s="131"/>
      <c r="WD828" s="131"/>
      <c r="WE828" s="131"/>
      <c r="WF828" s="131"/>
      <c r="WG828" s="131"/>
      <c r="WH828" s="131"/>
      <c r="WI828" s="131"/>
      <c r="WJ828" s="131"/>
      <c r="WK828" s="131"/>
      <c r="WL828" s="131"/>
      <c r="WM828" s="131"/>
      <c r="WN828" s="131"/>
      <c r="WO828" s="131"/>
      <c r="WP828" s="131"/>
      <c r="WQ828" s="131"/>
      <c r="WR828" s="131"/>
      <c r="WS828" s="131"/>
      <c r="WT828" s="131"/>
      <c r="WU828" s="131"/>
      <c r="WV828" s="131"/>
      <c r="WW828" s="131"/>
      <c r="WX828" s="131"/>
      <c r="WY828" s="131"/>
      <c r="WZ828" s="131"/>
      <c r="XA828" s="131"/>
      <c r="XB828" s="131"/>
      <c r="XC828" s="131"/>
      <c r="XD828" s="131"/>
      <c r="XE828" s="131"/>
      <c r="XF828" s="131"/>
      <c r="XG828" s="131"/>
      <c r="XH828" s="131"/>
      <c r="XI828" s="131"/>
      <c r="XJ828" s="131"/>
      <c r="XK828" s="131"/>
      <c r="XL828" s="131"/>
      <c r="XM828" s="131"/>
      <c r="XN828" s="131"/>
      <c r="XO828" s="131"/>
      <c r="XP828" s="131"/>
      <c r="XQ828" s="131"/>
      <c r="XR828" s="131"/>
      <c r="XS828" s="131"/>
      <c r="XT828" s="131"/>
      <c r="XU828" s="131"/>
      <c r="XV828" s="131"/>
      <c r="XW828" s="131"/>
      <c r="XX828" s="131"/>
      <c r="XY828" s="131"/>
      <c r="XZ828" s="131"/>
      <c r="YA828" s="131"/>
      <c r="YB828" s="131"/>
      <c r="YC828" s="131"/>
      <c r="YD828" s="131"/>
      <c r="YE828" s="131"/>
      <c r="YF828" s="131"/>
      <c r="YG828" s="131"/>
      <c r="YH828" s="131"/>
      <c r="YI828" s="131"/>
      <c r="YJ828" s="131"/>
      <c r="YK828" s="131"/>
      <c r="YL828" s="131"/>
      <c r="YM828" s="131"/>
      <c r="YN828" s="131"/>
      <c r="YO828" s="131"/>
      <c r="YP828" s="131"/>
      <c r="YQ828" s="131"/>
      <c r="YR828" s="131"/>
      <c r="YS828" s="131"/>
      <c r="YT828" s="131"/>
      <c r="YU828" s="131"/>
      <c r="YV828" s="131"/>
      <c r="YW828" s="131"/>
      <c r="YX828" s="131"/>
      <c r="YY828" s="131"/>
      <c r="YZ828" s="131"/>
      <c r="ZA828" s="131"/>
      <c r="ZB828" s="131"/>
      <c r="ZC828" s="131"/>
      <c r="ZD828" s="131"/>
      <c r="ZE828" s="131"/>
      <c r="ZF828" s="131"/>
      <c r="ZG828" s="131"/>
      <c r="ZH828" s="131"/>
      <c r="ZI828" s="131"/>
      <c r="ZJ828" s="131"/>
      <c r="ZK828" s="131"/>
      <c r="ZL828" s="131"/>
      <c r="ZM828" s="131"/>
      <c r="ZN828" s="131"/>
      <c r="ZO828" s="131"/>
      <c r="ZP828" s="131"/>
      <c r="ZQ828" s="131"/>
      <c r="ZR828" s="131"/>
      <c r="ZS828" s="131"/>
      <c r="ZT828" s="131"/>
      <c r="ZU828" s="131"/>
      <c r="ZV828" s="131"/>
      <c r="ZW828" s="131"/>
      <c r="ZX828" s="131"/>
      <c r="ZY828" s="131"/>
      <c r="ZZ828" s="131"/>
      <c r="AAA828" s="131"/>
      <c r="AAB828" s="131"/>
      <c r="AAC828" s="131"/>
      <c r="AAD828" s="131"/>
      <c r="AAE828" s="131"/>
      <c r="AAF828" s="131"/>
      <c r="AAG828" s="131"/>
      <c r="AAH828" s="131"/>
      <c r="AAI828" s="131"/>
      <c r="AAJ828" s="131"/>
      <c r="AAK828" s="131"/>
      <c r="AAL828" s="131"/>
      <c r="AAM828" s="131"/>
      <c r="AAN828" s="131"/>
      <c r="AAO828" s="131"/>
      <c r="AAP828" s="131"/>
      <c r="AAQ828" s="131"/>
      <c r="AAR828" s="131"/>
      <c r="AAS828" s="131"/>
      <c r="AAT828" s="131"/>
      <c r="AAU828" s="131"/>
      <c r="AAV828" s="131"/>
      <c r="AAW828" s="131"/>
      <c r="AAX828" s="131"/>
      <c r="AAY828" s="131"/>
      <c r="AAZ828" s="131"/>
      <c r="ABA828" s="131"/>
      <c r="ABB828" s="131"/>
      <c r="ABC828" s="131"/>
      <c r="ABD828" s="131"/>
      <c r="ABE828" s="131"/>
      <c r="ABF828" s="131"/>
      <c r="ABG828" s="131"/>
      <c r="ABH828" s="131"/>
      <c r="ABI828" s="131"/>
      <c r="ABJ828" s="131"/>
      <c r="ABK828" s="131"/>
      <c r="ABL828" s="131"/>
      <c r="ABM828" s="131"/>
      <c r="ABN828" s="131"/>
      <c r="ABO828" s="131"/>
      <c r="ABP828" s="131"/>
      <c r="ABQ828" s="131"/>
      <c r="ABR828" s="131"/>
      <c r="ABS828" s="131"/>
      <c r="ABT828" s="131"/>
      <c r="ABU828" s="131"/>
      <c r="ABV828" s="131"/>
      <c r="ABW828" s="131"/>
      <c r="ABX828" s="131"/>
      <c r="ABY828" s="131"/>
      <c r="ABZ828" s="131"/>
      <c r="ACA828" s="131"/>
      <c r="ACB828" s="131"/>
      <c r="ACC828" s="131"/>
      <c r="ACD828" s="131"/>
      <c r="ACE828" s="131"/>
      <c r="ACF828" s="131"/>
      <c r="ACG828" s="131"/>
      <c r="ACH828" s="131"/>
      <c r="ACI828" s="131"/>
      <c r="ACJ828" s="131"/>
      <c r="ACK828" s="131"/>
      <c r="ACL828" s="131"/>
      <c r="ACM828" s="131"/>
      <c r="ACN828" s="131"/>
      <c r="ACO828" s="131"/>
      <c r="ACP828" s="131"/>
      <c r="ACQ828" s="131"/>
      <c r="ACR828" s="131"/>
      <c r="ACS828" s="131"/>
      <c r="ACT828" s="131"/>
      <c r="ACU828" s="131"/>
      <c r="ACV828" s="131"/>
      <c r="ACW828" s="131"/>
      <c r="ACX828" s="131"/>
      <c r="ACY828" s="131"/>
      <c r="ACZ828" s="131"/>
      <c r="ADA828" s="131"/>
      <c r="ADB828" s="131"/>
      <c r="ADC828" s="131"/>
      <c r="ADD828" s="131"/>
      <c r="ADE828" s="131"/>
      <c r="ADF828" s="131"/>
      <c r="ADG828" s="131"/>
      <c r="ADH828" s="131"/>
      <c r="ADI828" s="131"/>
      <c r="ADJ828" s="131"/>
      <c r="ADK828" s="131"/>
      <c r="ADL828" s="131"/>
      <c r="ADM828" s="131"/>
      <c r="ADN828" s="131"/>
      <c r="ADO828" s="131"/>
      <c r="ADP828" s="131"/>
      <c r="ADQ828" s="131"/>
      <c r="ADR828" s="131"/>
      <c r="ADS828" s="131"/>
      <c r="ADT828" s="131"/>
      <c r="ADU828" s="131"/>
      <c r="ADV828" s="131"/>
      <c r="ADW828" s="131"/>
      <c r="ADX828" s="131"/>
      <c r="ADY828" s="131"/>
      <c r="ADZ828" s="131"/>
      <c r="AEA828" s="131"/>
      <c r="AEB828" s="131"/>
      <c r="AEC828" s="131"/>
      <c r="AED828" s="131"/>
      <c r="AEE828" s="131"/>
      <c r="AEF828" s="131"/>
      <c r="AEG828" s="131"/>
      <c r="AEH828" s="131"/>
      <c r="AEI828" s="131"/>
      <c r="AEJ828" s="131"/>
      <c r="AEK828" s="131"/>
      <c r="AEL828" s="131"/>
      <c r="AEM828" s="131"/>
      <c r="AEN828" s="131"/>
      <c r="AEO828" s="131"/>
      <c r="AEP828" s="131"/>
      <c r="AEQ828" s="131"/>
      <c r="AER828" s="131"/>
      <c r="AES828" s="131"/>
      <c r="AET828" s="131"/>
      <c r="AEU828" s="131"/>
      <c r="AEV828" s="131"/>
      <c r="AEW828" s="131"/>
      <c r="AEX828" s="131"/>
      <c r="AEY828" s="131"/>
      <c r="AEZ828" s="131"/>
      <c r="AFA828" s="131"/>
      <c r="AFB828" s="131"/>
      <c r="AFC828" s="131"/>
      <c r="AFD828" s="131"/>
      <c r="AFE828" s="131"/>
      <c r="AFF828" s="131"/>
      <c r="AFG828" s="131"/>
      <c r="AFH828" s="131"/>
      <c r="AFI828" s="131"/>
      <c r="AFJ828" s="131"/>
      <c r="AFK828" s="131"/>
      <c r="AFL828" s="131"/>
      <c r="AFM828" s="131"/>
      <c r="AFN828" s="131"/>
      <c r="AFO828" s="131"/>
      <c r="AFP828" s="131"/>
      <c r="AFQ828" s="131"/>
      <c r="AFR828" s="131"/>
      <c r="AFS828" s="131"/>
      <c r="AFT828" s="131"/>
      <c r="AFU828" s="131"/>
      <c r="AFV828" s="131"/>
      <c r="AFW828" s="131"/>
      <c r="AFX828" s="131"/>
      <c r="AFY828" s="131"/>
      <c r="AFZ828" s="131"/>
      <c r="AGA828" s="131"/>
      <c r="AGB828" s="131"/>
      <c r="AGC828" s="131"/>
      <c r="AGD828" s="131"/>
      <c r="AGE828" s="131"/>
      <c r="AGF828" s="131"/>
      <c r="AGG828" s="131"/>
      <c r="AGH828" s="131"/>
      <c r="AGI828" s="131"/>
      <c r="AGJ828" s="131"/>
      <c r="AGK828" s="131"/>
      <c r="AGL828" s="131"/>
      <c r="AGM828" s="131"/>
      <c r="AGN828" s="131"/>
      <c r="AGO828" s="131"/>
      <c r="AGP828" s="131"/>
      <c r="AGQ828" s="131"/>
      <c r="AGR828" s="131"/>
      <c r="AGS828" s="131"/>
      <c r="AGT828" s="131"/>
      <c r="AGU828" s="131"/>
      <c r="AGV828" s="131"/>
      <c r="AGW828" s="131"/>
      <c r="AGX828" s="131"/>
      <c r="AGY828" s="131"/>
      <c r="AGZ828" s="131"/>
      <c r="AHA828" s="131"/>
      <c r="AHB828" s="131"/>
      <c r="AHC828" s="131"/>
      <c r="AHD828" s="131"/>
      <c r="AHE828" s="131"/>
      <c r="AHF828" s="131"/>
      <c r="AHG828" s="131"/>
      <c r="AHH828" s="131"/>
      <c r="AHI828" s="131"/>
      <c r="AHJ828" s="131"/>
      <c r="AHK828" s="131"/>
      <c r="AHL828" s="131"/>
      <c r="AHM828" s="131"/>
      <c r="AHN828" s="131"/>
      <c r="AHO828" s="131"/>
      <c r="AHP828" s="131"/>
      <c r="AHQ828" s="131"/>
      <c r="AHR828" s="131"/>
      <c r="AHS828" s="131"/>
      <c r="AHT828" s="131"/>
      <c r="AHU828" s="131"/>
      <c r="AHV828" s="131"/>
      <c r="AHW828" s="131"/>
      <c r="AHX828" s="131"/>
      <c r="AHY828" s="131"/>
      <c r="AHZ828" s="131"/>
      <c r="AIA828" s="131"/>
      <c r="AIB828" s="131"/>
      <c r="AIC828" s="131"/>
      <c r="AID828" s="131"/>
      <c r="AIE828" s="131"/>
      <c r="AIF828" s="131"/>
      <c r="AIG828" s="131"/>
      <c r="AIH828" s="131"/>
      <c r="AII828" s="131"/>
      <c r="AIJ828" s="131"/>
      <c r="AIK828" s="131"/>
      <c r="AIL828" s="131"/>
      <c r="AIM828" s="131"/>
      <c r="AIN828" s="131"/>
      <c r="AIO828" s="131"/>
      <c r="AIP828" s="131"/>
      <c r="AIQ828" s="131"/>
      <c r="AIR828" s="131"/>
      <c r="AIS828" s="131"/>
      <c r="AIT828" s="131"/>
      <c r="AIU828" s="131"/>
      <c r="AIV828" s="131"/>
      <c r="AIW828" s="131"/>
      <c r="AIX828" s="131"/>
      <c r="AIY828" s="131"/>
      <c r="AIZ828" s="131"/>
      <c r="AJA828" s="131"/>
      <c r="AJB828" s="131"/>
      <c r="AJC828" s="131"/>
      <c r="AJD828" s="131"/>
      <c r="AJE828" s="131"/>
      <c r="AJF828" s="131"/>
      <c r="AJG828" s="131"/>
      <c r="AJH828" s="131"/>
      <c r="AJI828" s="131"/>
      <c r="AJJ828" s="131"/>
      <c r="AJK828" s="131"/>
      <c r="AJL828" s="131"/>
      <c r="AJM828" s="131"/>
      <c r="AJN828" s="131"/>
      <c r="AJO828" s="131"/>
      <c r="AJP828" s="131"/>
      <c r="AJQ828" s="131"/>
      <c r="AJR828" s="131"/>
      <c r="AJS828" s="131"/>
      <c r="AJT828" s="131"/>
      <c r="AJU828" s="131"/>
      <c r="AJV828" s="131"/>
      <c r="AJW828" s="131"/>
      <c r="AJX828" s="131"/>
      <c r="AJY828" s="131"/>
      <c r="AJZ828" s="131"/>
      <c r="AKA828" s="131"/>
      <c r="AKB828" s="131"/>
      <c r="AKC828" s="131"/>
      <c r="AKD828" s="131"/>
      <c r="AKE828" s="131"/>
      <c r="AKF828" s="131"/>
      <c r="AKG828" s="131"/>
      <c r="AKH828" s="131"/>
      <c r="AKI828" s="131"/>
      <c r="AKJ828" s="131"/>
      <c r="AKK828" s="131"/>
      <c r="AKL828" s="131"/>
      <c r="AKM828" s="131"/>
      <c r="AKN828" s="131"/>
      <c r="AKO828" s="131"/>
      <c r="AKP828" s="131"/>
      <c r="AKQ828" s="131"/>
      <c r="AKR828" s="131"/>
      <c r="AKS828" s="131"/>
      <c r="AKT828" s="131"/>
      <c r="AKU828" s="131"/>
      <c r="AKV828" s="131"/>
      <c r="AKW828" s="131"/>
      <c r="AKX828" s="131"/>
      <c r="AKY828" s="131"/>
      <c r="AKZ828" s="131"/>
      <c r="ALA828" s="131"/>
      <c r="ALB828" s="131"/>
      <c r="ALC828" s="131"/>
      <c r="ALD828" s="131"/>
      <c r="ALE828" s="131"/>
      <c r="ALF828" s="131"/>
      <c r="ALG828" s="131"/>
      <c r="ALH828" s="131"/>
      <c r="ALI828" s="131"/>
      <c r="ALJ828" s="131"/>
      <c r="ALK828" s="131"/>
      <c r="ALL828" s="131"/>
      <c r="ALM828" s="131"/>
      <c r="ALN828" s="131"/>
    </row>
    <row r="829" spans="1:1002" s="508" customFormat="1" ht="24.95" customHeight="1" x14ac:dyDescent="0.25">
      <c r="A829" s="502"/>
      <c r="B829" s="503"/>
      <c r="C829" s="504"/>
      <c r="D829" s="450"/>
      <c r="E829" s="505"/>
      <c r="F829" s="505"/>
      <c r="G829" s="506"/>
      <c r="H829" s="506"/>
      <c r="I829" s="507"/>
      <c r="J829" s="565"/>
      <c r="K829" s="454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  <c r="EC829" s="131"/>
      <c r="ED829" s="131"/>
      <c r="EE829" s="131"/>
      <c r="EF829" s="131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31"/>
      <c r="EQ829" s="131"/>
      <c r="ER829" s="131"/>
      <c r="ES829" s="131"/>
      <c r="ET829" s="131"/>
      <c r="EU829" s="131"/>
      <c r="EV829" s="131"/>
      <c r="EW829" s="131"/>
      <c r="EX829" s="131"/>
      <c r="EY829" s="131"/>
      <c r="EZ829" s="131"/>
      <c r="FA829" s="131"/>
      <c r="FB829" s="131"/>
      <c r="FC829" s="131"/>
      <c r="FD829" s="131"/>
      <c r="FE829" s="131"/>
      <c r="FF829" s="131"/>
      <c r="FG829" s="131"/>
      <c r="FH829" s="131"/>
      <c r="FI829" s="131"/>
      <c r="FJ829" s="131"/>
      <c r="FK829" s="131"/>
      <c r="FL829" s="131"/>
      <c r="FM829" s="131"/>
      <c r="FN829" s="131"/>
      <c r="FO829" s="131"/>
      <c r="FP829" s="131"/>
      <c r="FQ829" s="131"/>
      <c r="FR829" s="131"/>
      <c r="FS829" s="131"/>
      <c r="FT829" s="131"/>
      <c r="FU829" s="131"/>
      <c r="FV829" s="131"/>
      <c r="FW829" s="131"/>
      <c r="FX829" s="131"/>
      <c r="FY829" s="131"/>
      <c r="FZ829" s="131"/>
      <c r="GA829" s="131"/>
      <c r="GB829" s="131"/>
      <c r="GC829" s="131"/>
      <c r="GD829" s="131"/>
      <c r="GE829" s="131"/>
      <c r="GF829" s="131"/>
      <c r="GG829" s="131"/>
      <c r="GH829" s="131"/>
      <c r="GI829" s="131"/>
      <c r="GJ829" s="131"/>
      <c r="GK829" s="131"/>
      <c r="GL829" s="131"/>
      <c r="GM829" s="131"/>
      <c r="GN829" s="131"/>
      <c r="GO829" s="131"/>
      <c r="GP829" s="131"/>
      <c r="GQ829" s="131"/>
      <c r="GR829" s="131"/>
      <c r="GS829" s="131"/>
      <c r="GT829" s="131"/>
      <c r="GU829" s="131"/>
      <c r="GV829" s="131"/>
      <c r="GW829" s="131"/>
      <c r="GX829" s="131"/>
      <c r="GY829" s="131"/>
      <c r="GZ829" s="131"/>
      <c r="HA829" s="131"/>
      <c r="HB829" s="131"/>
      <c r="HC829" s="131"/>
      <c r="HD829" s="131"/>
      <c r="HE829" s="131"/>
      <c r="HF829" s="131"/>
      <c r="HG829" s="131"/>
      <c r="HH829" s="131"/>
      <c r="HI829" s="131"/>
      <c r="HJ829" s="131"/>
      <c r="HK829" s="131"/>
      <c r="HL829" s="131"/>
      <c r="HM829" s="131"/>
      <c r="HN829" s="131"/>
      <c r="HO829" s="131"/>
      <c r="HP829" s="131"/>
      <c r="HQ829" s="131"/>
      <c r="HR829" s="131"/>
      <c r="HS829" s="131"/>
      <c r="HT829" s="131"/>
      <c r="HU829" s="131"/>
      <c r="HV829" s="131"/>
      <c r="HW829" s="131"/>
      <c r="HX829" s="131"/>
      <c r="HY829" s="131"/>
      <c r="HZ829" s="131"/>
      <c r="IA829" s="131"/>
      <c r="IB829" s="131"/>
      <c r="IC829" s="131"/>
      <c r="ID829" s="131"/>
      <c r="IE829" s="131"/>
      <c r="IF829" s="131"/>
      <c r="IG829" s="131"/>
      <c r="IH829" s="131"/>
      <c r="II829" s="131"/>
      <c r="IJ829" s="131"/>
      <c r="IK829" s="131"/>
      <c r="IL829" s="131"/>
      <c r="IM829" s="131"/>
      <c r="IN829" s="131"/>
      <c r="IO829" s="131"/>
      <c r="IP829" s="131"/>
      <c r="IQ829" s="131"/>
      <c r="IR829" s="131"/>
      <c r="IS829" s="131"/>
      <c r="IT829" s="131"/>
      <c r="IU829" s="131"/>
      <c r="IV829" s="131"/>
      <c r="IW829" s="131"/>
      <c r="IX829" s="131"/>
      <c r="IY829" s="131"/>
      <c r="IZ829" s="131"/>
      <c r="JA829" s="131"/>
      <c r="JB829" s="131"/>
      <c r="JC829" s="131"/>
      <c r="JD829" s="131"/>
      <c r="JE829" s="131"/>
      <c r="JF829" s="131"/>
      <c r="JG829" s="131"/>
      <c r="JH829" s="131"/>
      <c r="JI829" s="131"/>
      <c r="JJ829" s="131"/>
      <c r="JK829" s="131"/>
      <c r="JL829" s="131"/>
      <c r="JM829" s="131"/>
      <c r="JN829" s="131"/>
      <c r="JO829" s="131"/>
      <c r="JP829" s="131"/>
      <c r="JQ829" s="131"/>
      <c r="JR829" s="131"/>
      <c r="JS829" s="131"/>
      <c r="JT829" s="131"/>
      <c r="JU829" s="131"/>
      <c r="JV829" s="131"/>
      <c r="JW829" s="131"/>
      <c r="JX829" s="131"/>
      <c r="JY829" s="131"/>
      <c r="JZ829" s="131"/>
      <c r="KA829" s="131"/>
      <c r="KB829" s="131"/>
      <c r="KC829" s="131"/>
      <c r="KD829" s="131"/>
      <c r="KE829" s="131"/>
      <c r="KF829" s="131"/>
      <c r="KG829" s="131"/>
      <c r="KH829" s="131"/>
      <c r="KI829" s="131"/>
      <c r="KJ829" s="131"/>
      <c r="KK829" s="131"/>
      <c r="KL829" s="131"/>
      <c r="KM829" s="131"/>
      <c r="KN829" s="131"/>
      <c r="KO829" s="131"/>
      <c r="KP829" s="131"/>
      <c r="KQ829" s="131"/>
      <c r="KR829" s="131"/>
      <c r="KS829" s="131"/>
      <c r="KT829" s="131"/>
      <c r="KU829" s="131"/>
      <c r="KV829" s="131"/>
      <c r="KW829" s="131"/>
      <c r="KX829" s="131"/>
      <c r="KY829" s="131"/>
      <c r="KZ829" s="131"/>
      <c r="LA829" s="131"/>
      <c r="LB829" s="131"/>
      <c r="LC829" s="131"/>
      <c r="LD829" s="131"/>
      <c r="LE829" s="131"/>
      <c r="LF829" s="131"/>
      <c r="LG829" s="131"/>
      <c r="LH829" s="131"/>
      <c r="LI829" s="131"/>
      <c r="LJ829" s="131"/>
      <c r="LK829" s="131"/>
      <c r="LL829" s="131"/>
      <c r="LM829" s="131"/>
      <c r="LN829" s="131"/>
      <c r="LO829" s="131"/>
      <c r="LP829" s="131"/>
      <c r="LQ829" s="131"/>
      <c r="LR829" s="131"/>
      <c r="LS829" s="131"/>
      <c r="LT829" s="131"/>
      <c r="LU829" s="131"/>
      <c r="LV829" s="131"/>
      <c r="LW829" s="131"/>
      <c r="LX829" s="131"/>
      <c r="LY829" s="131"/>
      <c r="LZ829" s="131"/>
      <c r="MA829" s="131"/>
      <c r="MB829" s="131"/>
      <c r="MC829" s="131"/>
      <c r="MD829" s="131"/>
      <c r="ME829" s="131"/>
      <c r="MF829" s="131"/>
      <c r="MG829" s="131"/>
      <c r="MH829" s="131"/>
      <c r="MI829" s="131"/>
      <c r="MJ829" s="131"/>
      <c r="MK829" s="131"/>
      <c r="ML829" s="131"/>
      <c r="MM829" s="131"/>
      <c r="MN829" s="131"/>
      <c r="MO829" s="131"/>
      <c r="MP829" s="131"/>
      <c r="MQ829" s="131"/>
      <c r="MR829" s="131"/>
      <c r="MS829" s="131"/>
      <c r="MT829" s="131"/>
      <c r="MU829" s="131"/>
      <c r="MV829" s="131"/>
      <c r="MW829" s="131"/>
      <c r="MX829" s="131"/>
      <c r="MY829" s="131"/>
      <c r="MZ829" s="131"/>
      <c r="NA829" s="131"/>
      <c r="NB829" s="131"/>
      <c r="NC829" s="131"/>
      <c r="ND829" s="131"/>
      <c r="NE829" s="131"/>
      <c r="NF829" s="131"/>
      <c r="NG829" s="131"/>
      <c r="NH829" s="131"/>
      <c r="NI829" s="131"/>
      <c r="NJ829" s="131"/>
      <c r="NK829" s="131"/>
      <c r="NL829" s="131"/>
      <c r="NM829" s="131"/>
      <c r="NN829" s="131"/>
      <c r="NO829" s="131"/>
      <c r="NP829" s="131"/>
      <c r="NQ829" s="131"/>
      <c r="NR829" s="131"/>
      <c r="NS829" s="131"/>
      <c r="NT829" s="131"/>
      <c r="NU829" s="131"/>
      <c r="NV829" s="131"/>
      <c r="NW829" s="131"/>
      <c r="NX829" s="131"/>
      <c r="NY829" s="131"/>
      <c r="NZ829" s="131"/>
      <c r="OA829" s="131"/>
      <c r="OB829" s="131"/>
      <c r="OC829" s="131"/>
      <c r="OD829" s="131"/>
      <c r="OE829" s="131"/>
      <c r="OF829" s="131"/>
      <c r="OG829" s="131"/>
      <c r="OH829" s="131"/>
      <c r="OI829" s="131"/>
      <c r="OJ829" s="131"/>
      <c r="OK829" s="131"/>
      <c r="OL829" s="131"/>
      <c r="OM829" s="131"/>
      <c r="ON829" s="131"/>
      <c r="OO829" s="131"/>
      <c r="OP829" s="131"/>
      <c r="OQ829" s="131"/>
      <c r="OR829" s="131"/>
      <c r="OS829" s="131"/>
      <c r="OT829" s="131"/>
      <c r="OU829" s="131"/>
      <c r="OV829" s="131"/>
      <c r="OW829" s="131"/>
      <c r="OX829" s="131"/>
      <c r="OY829" s="131"/>
      <c r="OZ829" s="131"/>
      <c r="PA829" s="131"/>
      <c r="PB829" s="131"/>
      <c r="PC829" s="131"/>
      <c r="PD829" s="131"/>
      <c r="PE829" s="131"/>
      <c r="PF829" s="131"/>
      <c r="PG829" s="131"/>
      <c r="PH829" s="131"/>
      <c r="PI829" s="131"/>
      <c r="PJ829" s="131"/>
      <c r="PK829" s="131"/>
      <c r="PL829" s="131"/>
      <c r="PM829" s="131"/>
      <c r="PN829" s="131"/>
      <c r="PO829" s="131"/>
      <c r="PP829" s="131"/>
      <c r="PQ829" s="131"/>
      <c r="PR829" s="131"/>
      <c r="PS829" s="131"/>
      <c r="PT829" s="131"/>
      <c r="PU829" s="131"/>
      <c r="PV829" s="131"/>
      <c r="PW829" s="131"/>
      <c r="PX829" s="131"/>
      <c r="PY829" s="131"/>
      <c r="PZ829" s="131"/>
      <c r="QA829" s="131"/>
      <c r="QB829" s="131"/>
      <c r="QC829" s="131"/>
      <c r="QD829" s="131"/>
      <c r="QE829" s="131"/>
      <c r="QF829" s="131"/>
      <c r="QG829" s="131"/>
      <c r="QH829" s="131"/>
      <c r="QI829" s="131"/>
      <c r="QJ829" s="131"/>
      <c r="QK829" s="131"/>
      <c r="QL829" s="131"/>
      <c r="QM829" s="131"/>
      <c r="QN829" s="131"/>
      <c r="QO829" s="131"/>
      <c r="QP829" s="131"/>
      <c r="QQ829" s="131"/>
      <c r="QR829" s="131"/>
      <c r="QS829" s="131"/>
      <c r="QT829" s="131"/>
      <c r="QU829" s="131"/>
      <c r="QV829" s="131"/>
      <c r="QW829" s="131"/>
      <c r="QX829" s="131"/>
      <c r="QY829" s="131"/>
      <c r="QZ829" s="131"/>
      <c r="RA829" s="131"/>
      <c r="RB829" s="131"/>
      <c r="RC829" s="131"/>
      <c r="RD829" s="131"/>
      <c r="RE829" s="131"/>
      <c r="RF829" s="131"/>
      <c r="RG829" s="131"/>
      <c r="RH829" s="131"/>
      <c r="RI829" s="131"/>
      <c r="RJ829" s="131"/>
      <c r="RK829" s="131"/>
      <c r="RL829" s="131"/>
      <c r="RM829" s="131"/>
      <c r="RN829" s="131"/>
      <c r="RO829" s="131"/>
      <c r="RP829" s="131"/>
      <c r="RQ829" s="131"/>
      <c r="RR829" s="131"/>
      <c r="RS829" s="131"/>
      <c r="RT829" s="131"/>
      <c r="RU829" s="131"/>
      <c r="RV829" s="131"/>
      <c r="RW829" s="131"/>
      <c r="RX829" s="131"/>
      <c r="RY829" s="131"/>
      <c r="RZ829" s="131"/>
      <c r="SA829" s="131"/>
      <c r="SB829" s="131"/>
      <c r="SC829" s="131"/>
      <c r="SD829" s="131"/>
      <c r="SE829" s="131"/>
      <c r="SF829" s="131"/>
      <c r="SG829" s="131"/>
      <c r="SH829" s="131"/>
      <c r="SI829" s="131"/>
      <c r="SJ829" s="131"/>
      <c r="SK829" s="131"/>
      <c r="SL829" s="131"/>
      <c r="SM829" s="131"/>
      <c r="SN829" s="131"/>
      <c r="SO829" s="131"/>
      <c r="SP829" s="131"/>
      <c r="SQ829" s="131"/>
      <c r="SR829" s="131"/>
      <c r="SS829" s="131"/>
      <c r="ST829" s="131"/>
      <c r="SU829" s="131"/>
      <c r="SV829" s="131"/>
      <c r="SW829" s="131"/>
      <c r="SX829" s="131"/>
      <c r="SY829" s="131"/>
      <c r="SZ829" s="131"/>
      <c r="TA829" s="131"/>
      <c r="TB829" s="131"/>
      <c r="TC829" s="131"/>
      <c r="TD829" s="131"/>
      <c r="TE829" s="131"/>
      <c r="TF829" s="131"/>
      <c r="TG829" s="131"/>
      <c r="TH829" s="131"/>
      <c r="TI829" s="131"/>
      <c r="TJ829" s="131"/>
      <c r="TK829" s="131"/>
      <c r="TL829" s="131"/>
      <c r="TM829" s="131"/>
      <c r="TN829" s="131"/>
      <c r="TO829" s="131"/>
      <c r="TP829" s="131"/>
      <c r="TQ829" s="131"/>
      <c r="TR829" s="131"/>
      <c r="TS829" s="131"/>
      <c r="TT829" s="131"/>
      <c r="TU829" s="131"/>
      <c r="TV829" s="131"/>
      <c r="TW829" s="131"/>
      <c r="TX829" s="131"/>
      <c r="TY829" s="131"/>
      <c r="TZ829" s="131"/>
      <c r="UA829" s="131"/>
      <c r="UB829" s="131"/>
      <c r="UC829" s="131"/>
      <c r="UD829" s="131"/>
      <c r="UE829" s="131"/>
      <c r="UF829" s="131"/>
      <c r="UG829" s="131"/>
      <c r="UH829" s="131"/>
      <c r="UI829" s="131"/>
      <c r="UJ829" s="131"/>
      <c r="UK829" s="131"/>
      <c r="UL829" s="131"/>
      <c r="UM829" s="131"/>
      <c r="UN829" s="131"/>
      <c r="UO829" s="131"/>
      <c r="UP829" s="131"/>
      <c r="UQ829" s="131"/>
      <c r="UR829" s="131"/>
      <c r="US829" s="131"/>
      <c r="UT829" s="131"/>
      <c r="UU829" s="131"/>
      <c r="UV829" s="131"/>
      <c r="UW829" s="131"/>
      <c r="UX829" s="131"/>
      <c r="UY829" s="131"/>
      <c r="UZ829" s="131"/>
      <c r="VA829" s="131"/>
      <c r="VB829" s="131"/>
      <c r="VC829" s="131"/>
      <c r="VD829" s="131"/>
      <c r="VE829" s="131"/>
      <c r="VF829" s="131"/>
      <c r="VG829" s="131"/>
      <c r="VH829" s="131"/>
      <c r="VI829" s="131"/>
      <c r="VJ829" s="131"/>
      <c r="VK829" s="131"/>
      <c r="VL829" s="131"/>
      <c r="VM829" s="131"/>
      <c r="VN829" s="131"/>
      <c r="VO829" s="131"/>
      <c r="VP829" s="131"/>
      <c r="VQ829" s="131"/>
      <c r="VR829" s="131"/>
      <c r="VS829" s="131"/>
      <c r="VT829" s="131"/>
      <c r="VU829" s="131"/>
      <c r="VV829" s="131"/>
      <c r="VW829" s="131"/>
      <c r="VX829" s="131"/>
      <c r="VY829" s="131"/>
      <c r="VZ829" s="131"/>
      <c r="WA829" s="131"/>
      <c r="WB829" s="131"/>
      <c r="WC829" s="131"/>
      <c r="WD829" s="131"/>
      <c r="WE829" s="131"/>
      <c r="WF829" s="131"/>
      <c r="WG829" s="131"/>
      <c r="WH829" s="131"/>
      <c r="WI829" s="131"/>
      <c r="WJ829" s="131"/>
      <c r="WK829" s="131"/>
      <c r="WL829" s="131"/>
      <c r="WM829" s="131"/>
      <c r="WN829" s="131"/>
      <c r="WO829" s="131"/>
      <c r="WP829" s="131"/>
      <c r="WQ829" s="131"/>
      <c r="WR829" s="131"/>
      <c r="WS829" s="131"/>
      <c r="WT829" s="131"/>
      <c r="WU829" s="131"/>
      <c r="WV829" s="131"/>
      <c r="WW829" s="131"/>
      <c r="WX829" s="131"/>
      <c r="WY829" s="131"/>
      <c r="WZ829" s="131"/>
      <c r="XA829" s="131"/>
      <c r="XB829" s="131"/>
      <c r="XC829" s="131"/>
      <c r="XD829" s="131"/>
      <c r="XE829" s="131"/>
      <c r="XF829" s="131"/>
      <c r="XG829" s="131"/>
      <c r="XH829" s="131"/>
      <c r="XI829" s="131"/>
      <c r="XJ829" s="131"/>
      <c r="XK829" s="131"/>
      <c r="XL829" s="131"/>
      <c r="XM829" s="131"/>
      <c r="XN829" s="131"/>
      <c r="XO829" s="131"/>
      <c r="XP829" s="131"/>
      <c r="XQ829" s="131"/>
      <c r="XR829" s="131"/>
      <c r="XS829" s="131"/>
      <c r="XT829" s="131"/>
      <c r="XU829" s="131"/>
      <c r="XV829" s="131"/>
      <c r="XW829" s="131"/>
      <c r="XX829" s="131"/>
      <c r="XY829" s="131"/>
      <c r="XZ829" s="131"/>
      <c r="YA829" s="131"/>
      <c r="YB829" s="131"/>
      <c r="YC829" s="131"/>
      <c r="YD829" s="131"/>
      <c r="YE829" s="131"/>
      <c r="YF829" s="131"/>
      <c r="YG829" s="131"/>
      <c r="YH829" s="131"/>
      <c r="YI829" s="131"/>
      <c r="YJ829" s="131"/>
      <c r="YK829" s="131"/>
      <c r="YL829" s="131"/>
      <c r="YM829" s="131"/>
      <c r="YN829" s="131"/>
      <c r="YO829" s="131"/>
      <c r="YP829" s="131"/>
      <c r="YQ829" s="131"/>
      <c r="YR829" s="131"/>
      <c r="YS829" s="131"/>
      <c r="YT829" s="131"/>
      <c r="YU829" s="131"/>
      <c r="YV829" s="131"/>
      <c r="YW829" s="131"/>
      <c r="YX829" s="131"/>
      <c r="YY829" s="131"/>
      <c r="YZ829" s="131"/>
      <c r="ZA829" s="131"/>
      <c r="ZB829" s="131"/>
      <c r="ZC829" s="131"/>
      <c r="ZD829" s="131"/>
      <c r="ZE829" s="131"/>
      <c r="ZF829" s="131"/>
      <c r="ZG829" s="131"/>
      <c r="ZH829" s="131"/>
      <c r="ZI829" s="131"/>
      <c r="ZJ829" s="131"/>
      <c r="ZK829" s="131"/>
      <c r="ZL829" s="131"/>
      <c r="ZM829" s="131"/>
      <c r="ZN829" s="131"/>
      <c r="ZO829" s="131"/>
      <c r="ZP829" s="131"/>
      <c r="ZQ829" s="131"/>
      <c r="ZR829" s="131"/>
      <c r="ZS829" s="131"/>
      <c r="ZT829" s="131"/>
      <c r="ZU829" s="131"/>
      <c r="ZV829" s="131"/>
      <c r="ZW829" s="131"/>
      <c r="ZX829" s="131"/>
      <c r="ZY829" s="131"/>
      <c r="ZZ829" s="131"/>
      <c r="AAA829" s="131"/>
      <c r="AAB829" s="131"/>
      <c r="AAC829" s="131"/>
      <c r="AAD829" s="131"/>
      <c r="AAE829" s="131"/>
      <c r="AAF829" s="131"/>
      <c r="AAG829" s="131"/>
      <c r="AAH829" s="131"/>
      <c r="AAI829" s="131"/>
      <c r="AAJ829" s="131"/>
      <c r="AAK829" s="131"/>
      <c r="AAL829" s="131"/>
      <c r="AAM829" s="131"/>
      <c r="AAN829" s="131"/>
      <c r="AAO829" s="131"/>
      <c r="AAP829" s="131"/>
      <c r="AAQ829" s="131"/>
      <c r="AAR829" s="131"/>
      <c r="AAS829" s="131"/>
      <c r="AAT829" s="131"/>
      <c r="AAU829" s="131"/>
      <c r="AAV829" s="131"/>
      <c r="AAW829" s="131"/>
      <c r="AAX829" s="131"/>
      <c r="AAY829" s="131"/>
      <c r="AAZ829" s="131"/>
      <c r="ABA829" s="131"/>
      <c r="ABB829" s="131"/>
      <c r="ABC829" s="131"/>
      <c r="ABD829" s="131"/>
      <c r="ABE829" s="131"/>
      <c r="ABF829" s="131"/>
      <c r="ABG829" s="131"/>
      <c r="ABH829" s="131"/>
      <c r="ABI829" s="131"/>
      <c r="ABJ829" s="131"/>
      <c r="ABK829" s="131"/>
      <c r="ABL829" s="131"/>
      <c r="ABM829" s="131"/>
      <c r="ABN829" s="131"/>
      <c r="ABO829" s="131"/>
      <c r="ABP829" s="131"/>
      <c r="ABQ829" s="131"/>
      <c r="ABR829" s="131"/>
      <c r="ABS829" s="131"/>
      <c r="ABT829" s="131"/>
      <c r="ABU829" s="131"/>
      <c r="ABV829" s="131"/>
      <c r="ABW829" s="131"/>
      <c r="ABX829" s="131"/>
      <c r="ABY829" s="131"/>
      <c r="ABZ829" s="131"/>
      <c r="ACA829" s="131"/>
      <c r="ACB829" s="131"/>
      <c r="ACC829" s="131"/>
      <c r="ACD829" s="131"/>
      <c r="ACE829" s="131"/>
      <c r="ACF829" s="131"/>
      <c r="ACG829" s="131"/>
      <c r="ACH829" s="131"/>
      <c r="ACI829" s="131"/>
      <c r="ACJ829" s="131"/>
      <c r="ACK829" s="131"/>
      <c r="ACL829" s="131"/>
      <c r="ACM829" s="131"/>
      <c r="ACN829" s="131"/>
      <c r="ACO829" s="131"/>
      <c r="ACP829" s="131"/>
      <c r="ACQ829" s="131"/>
      <c r="ACR829" s="131"/>
      <c r="ACS829" s="131"/>
      <c r="ACT829" s="131"/>
      <c r="ACU829" s="131"/>
      <c r="ACV829" s="131"/>
      <c r="ACW829" s="131"/>
      <c r="ACX829" s="131"/>
      <c r="ACY829" s="131"/>
      <c r="ACZ829" s="131"/>
      <c r="ADA829" s="131"/>
      <c r="ADB829" s="131"/>
      <c r="ADC829" s="131"/>
      <c r="ADD829" s="131"/>
      <c r="ADE829" s="131"/>
      <c r="ADF829" s="131"/>
      <c r="ADG829" s="131"/>
      <c r="ADH829" s="131"/>
      <c r="ADI829" s="131"/>
      <c r="ADJ829" s="131"/>
      <c r="ADK829" s="131"/>
      <c r="ADL829" s="131"/>
      <c r="ADM829" s="131"/>
      <c r="ADN829" s="131"/>
      <c r="ADO829" s="131"/>
      <c r="ADP829" s="131"/>
      <c r="ADQ829" s="131"/>
      <c r="ADR829" s="131"/>
      <c r="ADS829" s="131"/>
      <c r="ADT829" s="131"/>
      <c r="ADU829" s="131"/>
      <c r="ADV829" s="131"/>
      <c r="ADW829" s="131"/>
      <c r="ADX829" s="131"/>
      <c r="ADY829" s="131"/>
      <c r="ADZ829" s="131"/>
      <c r="AEA829" s="131"/>
      <c r="AEB829" s="131"/>
      <c r="AEC829" s="131"/>
      <c r="AED829" s="131"/>
      <c r="AEE829" s="131"/>
      <c r="AEF829" s="131"/>
      <c r="AEG829" s="131"/>
      <c r="AEH829" s="131"/>
      <c r="AEI829" s="131"/>
      <c r="AEJ829" s="131"/>
      <c r="AEK829" s="131"/>
      <c r="AEL829" s="131"/>
      <c r="AEM829" s="131"/>
      <c r="AEN829" s="131"/>
      <c r="AEO829" s="131"/>
      <c r="AEP829" s="131"/>
      <c r="AEQ829" s="131"/>
      <c r="AER829" s="131"/>
      <c r="AES829" s="131"/>
      <c r="AET829" s="131"/>
      <c r="AEU829" s="131"/>
      <c r="AEV829" s="131"/>
      <c r="AEW829" s="131"/>
      <c r="AEX829" s="131"/>
      <c r="AEY829" s="131"/>
      <c r="AEZ829" s="131"/>
      <c r="AFA829" s="131"/>
      <c r="AFB829" s="131"/>
      <c r="AFC829" s="131"/>
      <c r="AFD829" s="131"/>
      <c r="AFE829" s="131"/>
      <c r="AFF829" s="131"/>
      <c r="AFG829" s="131"/>
      <c r="AFH829" s="131"/>
      <c r="AFI829" s="131"/>
      <c r="AFJ829" s="131"/>
      <c r="AFK829" s="131"/>
      <c r="AFL829" s="131"/>
      <c r="AFM829" s="131"/>
      <c r="AFN829" s="131"/>
      <c r="AFO829" s="131"/>
      <c r="AFP829" s="131"/>
      <c r="AFQ829" s="131"/>
      <c r="AFR829" s="131"/>
      <c r="AFS829" s="131"/>
      <c r="AFT829" s="131"/>
      <c r="AFU829" s="131"/>
      <c r="AFV829" s="131"/>
      <c r="AFW829" s="131"/>
      <c r="AFX829" s="131"/>
      <c r="AFY829" s="131"/>
      <c r="AFZ829" s="131"/>
      <c r="AGA829" s="131"/>
      <c r="AGB829" s="131"/>
      <c r="AGC829" s="131"/>
      <c r="AGD829" s="131"/>
      <c r="AGE829" s="131"/>
      <c r="AGF829" s="131"/>
      <c r="AGG829" s="131"/>
      <c r="AGH829" s="131"/>
      <c r="AGI829" s="131"/>
      <c r="AGJ829" s="131"/>
      <c r="AGK829" s="131"/>
      <c r="AGL829" s="131"/>
      <c r="AGM829" s="131"/>
      <c r="AGN829" s="131"/>
      <c r="AGO829" s="131"/>
      <c r="AGP829" s="131"/>
      <c r="AGQ829" s="131"/>
      <c r="AGR829" s="131"/>
      <c r="AGS829" s="131"/>
      <c r="AGT829" s="131"/>
      <c r="AGU829" s="131"/>
      <c r="AGV829" s="131"/>
      <c r="AGW829" s="131"/>
      <c r="AGX829" s="131"/>
      <c r="AGY829" s="131"/>
      <c r="AGZ829" s="131"/>
      <c r="AHA829" s="131"/>
      <c r="AHB829" s="131"/>
      <c r="AHC829" s="131"/>
      <c r="AHD829" s="131"/>
      <c r="AHE829" s="131"/>
      <c r="AHF829" s="131"/>
      <c r="AHG829" s="131"/>
      <c r="AHH829" s="131"/>
      <c r="AHI829" s="131"/>
      <c r="AHJ829" s="131"/>
      <c r="AHK829" s="131"/>
      <c r="AHL829" s="131"/>
      <c r="AHM829" s="131"/>
      <c r="AHN829" s="131"/>
      <c r="AHO829" s="131"/>
      <c r="AHP829" s="131"/>
      <c r="AHQ829" s="131"/>
      <c r="AHR829" s="131"/>
      <c r="AHS829" s="131"/>
      <c r="AHT829" s="131"/>
      <c r="AHU829" s="131"/>
      <c r="AHV829" s="131"/>
      <c r="AHW829" s="131"/>
      <c r="AHX829" s="131"/>
      <c r="AHY829" s="131"/>
      <c r="AHZ829" s="131"/>
      <c r="AIA829" s="131"/>
      <c r="AIB829" s="131"/>
      <c r="AIC829" s="131"/>
      <c r="AID829" s="131"/>
      <c r="AIE829" s="131"/>
      <c r="AIF829" s="131"/>
      <c r="AIG829" s="131"/>
      <c r="AIH829" s="131"/>
      <c r="AII829" s="131"/>
      <c r="AIJ829" s="131"/>
      <c r="AIK829" s="131"/>
      <c r="AIL829" s="131"/>
      <c r="AIM829" s="131"/>
      <c r="AIN829" s="131"/>
      <c r="AIO829" s="131"/>
      <c r="AIP829" s="131"/>
      <c r="AIQ829" s="131"/>
      <c r="AIR829" s="131"/>
      <c r="AIS829" s="131"/>
      <c r="AIT829" s="131"/>
      <c r="AIU829" s="131"/>
      <c r="AIV829" s="131"/>
      <c r="AIW829" s="131"/>
      <c r="AIX829" s="131"/>
      <c r="AIY829" s="131"/>
      <c r="AIZ829" s="131"/>
      <c r="AJA829" s="131"/>
      <c r="AJB829" s="131"/>
      <c r="AJC829" s="131"/>
      <c r="AJD829" s="131"/>
      <c r="AJE829" s="131"/>
      <c r="AJF829" s="131"/>
      <c r="AJG829" s="131"/>
      <c r="AJH829" s="131"/>
      <c r="AJI829" s="131"/>
      <c r="AJJ829" s="131"/>
      <c r="AJK829" s="131"/>
      <c r="AJL829" s="131"/>
      <c r="AJM829" s="131"/>
      <c r="AJN829" s="131"/>
      <c r="AJO829" s="131"/>
      <c r="AJP829" s="131"/>
      <c r="AJQ829" s="131"/>
      <c r="AJR829" s="131"/>
      <c r="AJS829" s="131"/>
      <c r="AJT829" s="131"/>
      <c r="AJU829" s="131"/>
      <c r="AJV829" s="131"/>
      <c r="AJW829" s="131"/>
      <c r="AJX829" s="131"/>
      <c r="AJY829" s="131"/>
      <c r="AJZ829" s="131"/>
      <c r="AKA829" s="131"/>
      <c r="AKB829" s="131"/>
      <c r="AKC829" s="131"/>
      <c r="AKD829" s="131"/>
      <c r="AKE829" s="131"/>
      <c r="AKF829" s="131"/>
      <c r="AKG829" s="131"/>
      <c r="AKH829" s="131"/>
      <c r="AKI829" s="131"/>
      <c r="AKJ829" s="131"/>
      <c r="AKK829" s="131"/>
      <c r="AKL829" s="131"/>
      <c r="AKM829" s="131"/>
      <c r="AKN829" s="131"/>
      <c r="AKO829" s="131"/>
      <c r="AKP829" s="131"/>
      <c r="AKQ829" s="131"/>
      <c r="AKR829" s="131"/>
      <c r="AKS829" s="131"/>
      <c r="AKT829" s="131"/>
      <c r="AKU829" s="131"/>
      <c r="AKV829" s="131"/>
      <c r="AKW829" s="131"/>
      <c r="AKX829" s="131"/>
      <c r="AKY829" s="131"/>
      <c r="AKZ829" s="131"/>
      <c r="ALA829" s="131"/>
      <c r="ALB829" s="131"/>
      <c r="ALC829" s="131"/>
      <c r="ALD829" s="131"/>
      <c r="ALE829" s="131"/>
      <c r="ALF829" s="131"/>
      <c r="ALG829" s="131"/>
      <c r="ALH829" s="131"/>
      <c r="ALI829" s="131"/>
      <c r="ALJ829" s="131"/>
      <c r="ALK829" s="131"/>
      <c r="ALL829" s="131"/>
      <c r="ALM829" s="131"/>
      <c r="ALN829" s="131"/>
    </row>
    <row r="830" spans="1:1002" s="508" customFormat="1" ht="24.95" customHeight="1" x14ac:dyDescent="0.25">
      <c r="A830" s="502"/>
      <c r="B830" s="503"/>
      <c r="C830" s="504"/>
      <c r="D830" s="450"/>
      <c r="E830" s="505"/>
      <c r="F830" s="505"/>
      <c r="G830" s="506"/>
      <c r="H830" s="506"/>
      <c r="I830" s="507"/>
      <c r="J830" s="565"/>
      <c r="K830" s="454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  <c r="EC830" s="131"/>
      <c r="ED830" s="131"/>
      <c r="EE830" s="131"/>
      <c r="EF830" s="131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31"/>
      <c r="EQ830" s="131"/>
      <c r="ER830" s="131"/>
      <c r="ES830" s="131"/>
      <c r="ET830" s="131"/>
      <c r="EU830" s="131"/>
      <c r="EV830" s="131"/>
      <c r="EW830" s="131"/>
      <c r="EX830" s="131"/>
      <c r="EY830" s="131"/>
      <c r="EZ830" s="131"/>
      <c r="FA830" s="131"/>
      <c r="FB830" s="131"/>
      <c r="FC830" s="131"/>
      <c r="FD830" s="131"/>
      <c r="FE830" s="131"/>
      <c r="FF830" s="131"/>
      <c r="FG830" s="131"/>
      <c r="FH830" s="131"/>
      <c r="FI830" s="131"/>
      <c r="FJ830" s="131"/>
      <c r="FK830" s="131"/>
      <c r="FL830" s="131"/>
      <c r="FM830" s="131"/>
      <c r="FN830" s="131"/>
      <c r="FO830" s="131"/>
      <c r="FP830" s="131"/>
      <c r="FQ830" s="131"/>
      <c r="FR830" s="131"/>
      <c r="FS830" s="131"/>
      <c r="FT830" s="131"/>
      <c r="FU830" s="131"/>
      <c r="FV830" s="131"/>
      <c r="FW830" s="131"/>
      <c r="FX830" s="131"/>
      <c r="FY830" s="131"/>
      <c r="FZ830" s="131"/>
      <c r="GA830" s="131"/>
      <c r="GB830" s="131"/>
      <c r="GC830" s="131"/>
      <c r="GD830" s="131"/>
      <c r="GE830" s="131"/>
      <c r="GF830" s="131"/>
      <c r="GG830" s="131"/>
      <c r="GH830" s="131"/>
      <c r="GI830" s="131"/>
      <c r="GJ830" s="131"/>
      <c r="GK830" s="131"/>
      <c r="GL830" s="131"/>
      <c r="GM830" s="131"/>
      <c r="GN830" s="131"/>
      <c r="GO830" s="131"/>
      <c r="GP830" s="131"/>
      <c r="GQ830" s="131"/>
      <c r="GR830" s="131"/>
      <c r="GS830" s="131"/>
      <c r="GT830" s="131"/>
      <c r="GU830" s="131"/>
      <c r="GV830" s="131"/>
      <c r="GW830" s="131"/>
      <c r="GX830" s="131"/>
      <c r="GY830" s="131"/>
      <c r="GZ830" s="131"/>
      <c r="HA830" s="131"/>
      <c r="HB830" s="131"/>
      <c r="HC830" s="131"/>
      <c r="HD830" s="131"/>
      <c r="HE830" s="131"/>
      <c r="HF830" s="131"/>
      <c r="HG830" s="131"/>
      <c r="HH830" s="131"/>
      <c r="HI830" s="131"/>
      <c r="HJ830" s="131"/>
      <c r="HK830" s="131"/>
      <c r="HL830" s="131"/>
      <c r="HM830" s="131"/>
      <c r="HN830" s="131"/>
      <c r="HO830" s="131"/>
      <c r="HP830" s="131"/>
      <c r="HQ830" s="131"/>
      <c r="HR830" s="131"/>
      <c r="HS830" s="131"/>
      <c r="HT830" s="131"/>
      <c r="HU830" s="131"/>
      <c r="HV830" s="131"/>
      <c r="HW830" s="131"/>
      <c r="HX830" s="131"/>
      <c r="HY830" s="131"/>
      <c r="HZ830" s="131"/>
      <c r="IA830" s="131"/>
      <c r="IB830" s="131"/>
      <c r="IC830" s="131"/>
      <c r="ID830" s="131"/>
      <c r="IE830" s="131"/>
      <c r="IF830" s="131"/>
      <c r="IG830" s="131"/>
      <c r="IH830" s="131"/>
      <c r="II830" s="131"/>
      <c r="IJ830" s="131"/>
      <c r="IK830" s="131"/>
      <c r="IL830" s="131"/>
      <c r="IM830" s="131"/>
      <c r="IN830" s="131"/>
      <c r="IO830" s="131"/>
      <c r="IP830" s="131"/>
      <c r="IQ830" s="131"/>
      <c r="IR830" s="131"/>
      <c r="IS830" s="131"/>
      <c r="IT830" s="131"/>
      <c r="IU830" s="131"/>
      <c r="IV830" s="131"/>
      <c r="IW830" s="131"/>
      <c r="IX830" s="131"/>
      <c r="IY830" s="131"/>
      <c r="IZ830" s="131"/>
      <c r="JA830" s="131"/>
      <c r="JB830" s="131"/>
      <c r="JC830" s="131"/>
      <c r="JD830" s="131"/>
      <c r="JE830" s="131"/>
      <c r="JF830" s="131"/>
      <c r="JG830" s="131"/>
      <c r="JH830" s="131"/>
      <c r="JI830" s="131"/>
      <c r="JJ830" s="131"/>
      <c r="JK830" s="131"/>
      <c r="JL830" s="131"/>
      <c r="JM830" s="131"/>
      <c r="JN830" s="131"/>
      <c r="JO830" s="131"/>
      <c r="JP830" s="131"/>
      <c r="JQ830" s="131"/>
      <c r="JR830" s="131"/>
      <c r="JS830" s="131"/>
      <c r="JT830" s="131"/>
      <c r="JU830" s="131"/>
      <c r="JV830" s="131"/>
      <c r="JW830" s="131"/>
      <c r="JX830" s="131"/>
      <c r="JY830" s="131"/>
      <c r="JZ830" s="131"/>
      <c r="KA830" s="131"/>
      <c r="KB830" s="131"/>
      <c r="KC830" s="131"/>
      <c r="KD830" s="131"/>
      <c r="KE830" s="131"/>
      <c r="KF830" s="131"/>
      <c r="KG830" s="131"/>
      <c r="KH830" s="131"/>
      <c r="KI830" s="131"/>
      <c r="KJ830" s="131"/>
      <c r="KK830" s="131"/>
      <c r="KL830" s="131"/>
      <c r="KM830" s="131"/>
      <c r="KN830" s="131"/>
      <c r="KO830" s="131"/>
      <c r="KP830" s="131"/>
      <c r="KQ830" s="131"/>
      <c r="KR830" s="131"/>
      <c r="KS830" s="131"/>
      <c r="KT830" s="131"/>
      <c r="KU830" s="131"/>
      <c r="KV830" s="131"/>
      <c r="KW830" s="131"/>
      <c r="KX830" s="131"/>
      <c r="KY830" s="131"/>
      <c r="KZ830" s="131"/>
      <c r="LA830" s="131"/>
      <c r="LB830" s="131"/>
      <c r="LC830" s="131"/>
      <c r="LD830" s="131"/>
      <c r="LE830" s="131"/>
      <c r="LF830" s="131"/>
      <c r="LG830" s="131"/>
      <c r="LH830" s="131"/>
      <c r="LI830" s="131"/>
      <c r="LJ830" s="131"/>
      <c r="LK830" s="131"/>
      <c r="LL830" s="131"/>
      <c r="LM830" s="131"/>
      <c r="LN830" s="131"/>
      <c r="LO830" s="131"/>
      <c r="LP830" s="131"/>
      <c r="LQ830" s="131"/>
      <c r="LR830" s="131"/>
      <c r="LS830" s="131"/>
      <c r="LT830" s="131"/>
      <c r="LU830" s="131"/>
      <c r="LV830" s="131"/>
      <c r="LW830" s="131"/>
      <c r="LX830" s="131"/>
      <c r="LY830" s="131"/>
      <c r="LZ830" s="131"/>
      <c r="MA830" s="131"/>
      <c r="MB830" s="131"/>
      <c r="MC830" s="131"/>
      <c r="MD830" s="131"/>
      <c r="ME830" s="131"/>
      <c r="MF830" s="131"/>
      <c r="MG830" s="131"/>
      <c r="MH830" s="131"/>
      <c r="MI830" s="131"/>
      <c r="MJ830" s="131"/>
      <c r="MK830" s="131"/>
      <c r="ML830" s="131"/>
      <c r="MM830" s="131"/>
      <c r="MN830" s="131"/>
      <c r="MO830" s="131"/>
      <c r="MP830" s="131"/>
      <c r="MQ830" s="131"/>
      <c r="MR830" s="131"/>
      <c r="MS830" s="131"/>
      <c r="MT830" s="131"/>
      <c r="MU830" s="131"/>
      <c r="MV830" s="131"/>
      <c r="MW830" s="131"/>
      <c r="MX830" s="131"/>
      <c r="MY830" s="131"/>
      <c r="MZ830" s="131"/>
      <c r="NA830" s="131"/>
      <c r="NB830" s="131"/>
      <c r="NC830" s="131"/>
      <c r="ND830" s="131"/>
      <c r="NE830" s="131"/>
      <c r="NF830" s="131"/>
      <c r="NG830" s="131"/>
      <c r="NH830" s="131"/>
      <c r="NI830" s="131"/>
      <c r="NJ830" s="131"/>
      <c r="NK830" s="131"/>
      <c r="NL830" s="131"/>
      <c r="NM830" s="131"/>
      <c r="NN830" s="131"/>
      <c r="NO830" s="131"/>
      <c r="NP830" s="131"/>
      <c r="NQ830" s="131"/>
      <c r="NR830" s="131"/>
      <c r="NS830" s="131"/>
      <c r="NT830" s="131"/>
      <c r="NU830" s="131"/>
      <c r="NV830" s="131"/>
      <c r="NW830" s="131"/>
      <c r="NX830" s="131"/>
      <c r="NY830" s="131"/>
      <c r="NZ830" s="131"/>
      <c r="OA830" s="131"/>
      <c r="OB830" s="131"/>
      <c r="OC830" s="131"/>
      <c r="OD830" s="131"/>
      <c r="OE830" s="131"/>
      <c r="OF830" s="131"/>
      <c r="OG830" s="131"/>
      <c r="OH830" s="131"/>
      <c r="OI830" s="131"/>
      <c r="OJ830" s="131"/>
      <c r="OK830" s="131"/>
      <c r="OL830" s="131"/>
      <c r="OM830" s="131"/>
      <c r="ON830" s="131"/>
      <c r="OO830" s="131"/>
      <c r="OP830" s="131"/>
      <c r="OQ830" s="131"/>
      <c r="OR830" s="131"/>
      <c r="OS830" s="131"/>
      <c r="OT830" s="131"/>
      <c r="OU830" s="131"/>
      <c r="OV830" s="131"/>
      <c r="OW830" s="131"/>
      <c r="OX830" s="131"/>
      <c r="OY830" s="131"/>
      <c r="OZ830" s="131"/>
      <c r="PA830" s="131"/>
      <c r="PB830" s="131"/>
      <c r="PC830" s="131"/>
      <c r="PD830" s="131"/>
      <c r="PE830" s="131"/>
      <c r="PF830" s="131"/>
      <c r="PG830" s="131"/>
      <c r="PH830" s="131"/>
      <c r="PI830" s="131"/>
      <c r="PJ830" s="131"/>
      <c r="PK830" s="131"/>
      <c r="PL830" s="131"/>
      <c r="PM830" s="131"/>
      <c r="PN830" s="131"/>
      <c r="PO830" s="131"/>
      <c r="PP830" s="131"/>
      <c r="PQ830" s="131"/>
      <c r="PR830" s="131"/>
      <c r="PS830" s="131"/>
      <c r="PT830" s="131"/>
      <c r="PU830" s="131"/>
      <c r="PV830" s="131"/>
      <c r="PW830" s="131"/>
      <c r="PX830" s="131"/>
      <c r="PY830" s="131"/>
      <c r="PZ830" s="131"/>
      <c r="QA830" s="131"/>
      <c r="QB830" s="131"/>
      <c r="QC830" s="131"/>
      <c r="QD830" s="131"/>
      <c r="QE830" s="131"/>
      <c r="QF830" s="131"/>
      <c r="QG830" s="131"/>
      <c r="QH830" s="131"/>
      <c r="QI830" s="131"/>
      <c r="QJ830" s="131"/>
      <c r="QK830" s="131"/>
      <c r="QL830" s="131"/>
      <c r="QM830" s="131"/>
      <c r="QN830" s="131"/>
      <c r="QO830" s="131"/>
      <c r="QP830" s="131"/>
      <c r="QQ830" s="131"/>
      <c r="QR830" s="131"/>
      <c r="QS830" s="131"/>
      <c r="QT830" s="131"/>
      <c r="QU830" s="131"/>
      <c r="QV830" s="131"/>
      <c r="QW830" s="131"/>
      <c r="QX830" s="131"/>
      <c r="QY830" s="131"/>
      <c r="QZ830" s="131"/>
      <c r="RA830" s="131"/>
      <c r="RB830" s="131"/>
      <c r="RC830" s="131"/>
      <c r="RD830" s="131"/>
      <c r="RE830" s="131"/>
      <c r="RF830" s="131"/>
      <c r="RG830" s="131"/>
      <c r="RH830" s="131"/>
      <c r="RI830" s="131"/>
      <c r="RJ830" s="131"/>
      <c r="RK830" s="131"/>
      <c r="RL830" s="131"/>
      <c r="RM830" s="131"/>
      <c r="RN830" s="131"/>
      <c r="RO830" s="131"/>
      <c r="RP830" s="131"/>
      <c r="RQ830" s="131"/>
      <c r="RR830" s="131"/>
      <c r="RS830" s="131"/>
      <c r="RT830" s="131"/>
      <c r="RU830" s="131"/>
      <c r="RV830" s="131"/>
      <c r="RW830" s="131"/>
      <c r="RX830" s="131"/>
      <c r="RY830" s="131"/>
      <c r="RZ830" s="131"/>
      <c r="SA830" s="131"/>
      <c r="SB830" s="131"/>
      <c r="SC830" s="131"/>
      <c r="SD830" s="131"/>
      <c r="SE830" s="131"/>
      <c r="SF830" s="131"/>
      <c r="SG830" s="131"/>
      <c r="SH830" s="131"/>
      <c r="SI830" s="131"/>
      <c r="SJ830" s="131"/>
      <c r="SK830" s="131"/>
      <c r="SL830" s="131"/>
      <c r="SM830" s="131"/>
      <c r="SN830" s="131"/>
      <c r="SO830" s="131"/>
      <c r="SP830" s="131"/>
      <c r="SQ830" s="131"/>
      <c r="SR830" s="131"/>
      <c r="SS830" s="131"/>
      <c r="ST830" s="131"/>
      <c r="SU830" s="131"/>
      <c r="SV830" s="131"/>
      <c r="SW830" s="131"/>
      <c r="SX830" s="131"/>
      <c r="SY830" s="131"/>
      <c r="SZ830" s="131"/>
      <c r="TA830" s="131"/>
      <c r="TB830" s="131"/>
      <c r="TC830" s="131"/>
      <c r="TD830" s="131"/>
      <c r="TE830" s="131"/>
      <c r="TF830" s="131"/>
      <c r="TG830" s="131"/>
      <c r="TH830" s="131"/>
      <c r="TI830" s="131"/>
      <c r="TJ830" s="131"/>
      <c r="TK830" s="131"/>
      <c r="TL830" s="131"/>
      <c r="TM830" s="131"/>
      <c r="TN830" s="131"/>
      <c r="TO830" s="131"/>
      <c r="TP830" s="131"/>
      <c r="TQ830" s="131"/>
      <c r="TR830" s="131"/>
      <c r="TS830" s="131"/>
      <c r="TT830" s="131"/>
      <c r="TU830" s="131"/>
      <c r="TV830" s="131"/>
      <c r="TW830" s="131"/>
      <c r="TX830" s="131"/>
      <c r="TY830" s="131"/>
      <c r="TZ830" s="131"/>
      <c r="UA830" s="131"/>
      <c r="UB830" s="131"/>
      <c r="UC830" s="131"/>
      <c r="UD830" s="131"/>
      <c r="UE830" s="131"/>
      <c r="UF830" s="131"/>
      <c r="UG830" s="131"/>
      <c r="UH830" s="131"/>
      <c r="UI830" s="131"/>
      <c r="UJ830" s="131"/>
      <c r="UK830" s="131"/>
      <c r="UL830" s="131"/>
      <c r="UM830" s="131"/>
      <c r="UN830" s="131"/>
      <c r="UO830" s="131"/>
      <c r="UP830" s="131"/>
      <c r="UQ830" s="131"/>
      <c r="UR830" s="131"/>
      <c r="US830" s="131"/>
      <c r="UT830" s="131"/>
      <c r="UU830" s="131"/>
      <c r="UV830" s="131"/>
      <c r="UW830" s="131"/>
      <c r="UX830" s="131"/>
      <c r="UY830" s="131"/>
      <c r="UZ830" s="131"/>
      <c r="VA830" s="131"/>
      <c r="VB830" s="131"/>
      <c r="VC830" s="131"/>
      <c r="VD830" s="131"/>
      <c r="VE830" s="131"/>
      <c r="VF830" s="131"/>
      <c r="VG830" s="131"/>
      <c r="VH830" s="131"/>
      <c r="VI830" s="131"/>
      <c r="VJ830" s="131"/>
      <c r="VK830" s="131"/>
      <c r="VL830" s="131"/>
      <c r="VM830" s="131"/>
      <c r="VN830" s="131"/>
      <c r="VO830" s="131"/>
      <c r="VP830" s="131"/>
      <c r="VQ830" s="131"/>
      <c r="VR830" s="131"/>
      <c r="VS830" s="131"/>
      <c r="VT830" s="131"/>
      <c r="VU830" s="131"/>
      <c r="VV830" s="131"/>
      <c r="VW830" s="131"/>
      <c r="VX830" s="131"/>
      <c r="VY830" s="131"/>
      <c r="VZ830" s="131"/>
      <c r="WA830" s="131"/>
      <c r="WB830" s="131"/>
      <c r="WC830" s="131"/>
      <c r="WD830" s="131"/>
      <c r="WE830" s="131"/>
      <c r="WF830" s="131"/>
      <c r="WG830" s="131"/>
      <c r="WH830" s="131"/>
      <c r="WI830" s="131"/>
      <c r="WJ830" s="131"/>
      <c r="WK830" s="131"/>
      <c r="WL830" s="131"/>
      <c r="WM830" s="131"/>
      <c r="WN830" s="131"/>
      <c r="WO830" s="131"/>
      <c r="WP830" s="131"/>
      <c r="WQ830" s="131"/>
      <c r="WR830" s="131"/>
      <c r="WS830" s="131"/>
      <c r="WT830" s="131"/>
      <c r="WU830" s="131"/>
      <c r="WV830" s="131"/>
      <c r="WW830" s="131"/>
      <c r="WX830" s="131"/>
      <c r="WY830" s="131"/>
      <c r="WZ830" s="131"/>
      <c r="XA830" s="131"/>
      <c r="XB830" s="131"/>
      <c r="XC830" s="131"/>
      <c r="XD830" s="131"/>
      <c r="XE830" s="131"/>
      <c r="XF830" s="131"/>
      <c r="XG830" s="131"/>
      <c r="XH830" s="131"/>
      <c r="XI830" s="131"/>
      <c r="XJ830" s="131"/>
      <c r="XK830" s="131"/>
      <c r="XL830" s="131"/>
      <c r="XM830" s="131"/>
      <c r="XN830" s="131"/>
      <c r="XO830" s="131"/>
      <c r="XP830" s="131"/>
      <c r="XQ830" s="131"/>
      <c r="XR830" s="131"/>
      <c r="XS830" s="131"/>
      <c r="XT830" s="131"/>
      <c r="XU830" s="131"/>
      <c r="XV830" s="131"/>
      <c r="XW830" s="131"/>
      <c r="XX830" s="131"/>
      <c r="XY830" s="131"/>
      <c r="XZ830" s="131"/>
      <c r="YA830" s="131"/>
      <c r="YB830" s="131"/>
      <c r="YC830" s="131"/>
      <c r="YD830" s="131"/>
      <c r="YE830" s="131"/>
      <c r="YF830" s="131"/>
      <c r="YG830" s="131"/>
      <c r="YH830" s="131"/>
      <c r="YI830" s="131"/>
      <c r="YJ830" s="131"/>
      <c r="YK830" s="131"/>
      <c r="YL830" s="131"/>
      <c r="YM830" s="131"/>
      <c r="YN830" s="131"/>
      <c r="YO830" s="131"/>
      <c r="YP830" s="131"/>
      <c r="YQ830" s="131"/>
      <c r="YR830" s="131"/>
      <c r="YS830" s="131"/>
      <c r="YT830" s="131"/>
      <c r="YU830" s="131"/>
      <c r="YV830" s="131"/>
      <c r="YW830" s="131"/>
      <c r="YX830" s="131"/>
      <c r="YY830" s="131"/>
      <c r="YZ830" s="131"/>
      <c r="ZA830" s="131"/>
      <c r="ZB830" s="131"/>
      <c r="ZC830" s="131"/>
      <c r="ZD830" s="131"/>
      <c r="ZE830" s="131"/>
      <c r="ZF830" s="131"/>
      <c r="ZG830" s="131"/>
      <c r="ZH830" s="131"/>
      <c r="ZI830" s="131"/>
      <c r="ZJ830" s="131"/>
      <c r="ZK830" s="131"/>
      <c r="ZL830" s="131"/>
      <c r="ZM830" s="131"/>
      <c r="ZN830" s="131"/>
      <c r="ZO830" s="131"/>
      <c r="ZP830" s="131"/>
      <c r="ZQ830" s="131"/>
      <c r="ZR830" s="131"/>
      <c r="ZS830" s="131"/>
      <c r="ZT830" s="131"/>
      <c r="ZU830" s="131"/>
      <c r="ZV830" s="131"/>
      <c r="ZW830" s="131"/>
      <c r="ZX830" s="131"/>
      <c r="ZY830" s="131"/>
      <c r="ZZ830" s="131"/>
      <c r="AAA830" s="131"/>
      <c r="AAB830" s="131"/>
      <c r="AAC830" s="131"/>
      <c r="AAD830" s="131"/>
      <c r="AAE830" s="131"/>
      <c r="AAF830" s="131"/>
      <c r="AAG830" s="131"/>
      <c r="AAH830" s="131"/>
      <c r="AAI830" s="131"/>
      <c r="AAJ830" s="131"/>
      <c r="AAK830" s="131"/>
      <c r="AAL830" s="131"/>
      <c r="AAM830" s="131"/>
      <c r="AAN830" s="131"/>
      <c r="AAO830" s="131"/>
      <c r="AAP830" s="131"/>
      <c r="AAQ830" s="131"/>
      <c r="AAR830" s="131"/>
      <c r="AAS830" s="131"/>
      <c r="AAT830" s="131"/>
      <c r="AAU830" s="131"/>
      <c r="AAV830" s="131"/>
      <c r="AAW830" s="131"/>
      <c r="AAX830" s="131"/>
      <c r="AAY830" s="131"/>
      <c r="AAZ830" s="131"/>
      <c r="ABA830" s="131"/>
      <c r="ABB830" s="131"/>
      <c r="ABC830" s="131"/>
      <c r="ABD830" s="131"/>
      <c r="ABE830" s="131"/>
      <c r="ABF830" s="131"/>
      <c r="ABG830" s="131"/>
      <c r="ABH830" s="131"/>
      <c r="ABI830" s="131"/>
      <c r="ABJ830" s="131"/>
      <c r="ABK830" s="131"/>
      <c r="ABL830" s="131"/>
      <c r="ABM830" s="131"/>
      <c r="ABN830" s="131"/>
      <c r="ABO830" s="131"/>
      <c r="ABP830" s="131"/>
      <c r="ABQ830" s="131"/>
      <c r="ABR830" s="131"/>
      <c r="ABS830" s="131"/>
      <c r="ABT830" s="131"/>
      <c r="ABU830" s="131"/>
      <c r="ABV830" s="131"/>
      <c r="ABW830" s="131"/>
      <c r="ABX830" s="131"/>
      <c r="ABY830" s="131"/>
      <c r="ABZ830" s="131"/>
      <c r="ACA830" s="131"/>
      <c r="ACB830" s="131"/>
      <c r="ACC830" s="131"/>
      <c r="ACD830" s="131"/>
      <c r="ACE830" s="131"/>
      <c r="ACF830" s="131"/>
      <c r="ACG830" s="131"/>
      <c r="ACH830" s="131"/>
      <c r="ACI830" s="131"/>
      <c r="ACJ830" s="131"/>
      <c r="ACK830" s="131"/>
      <c r="ACL830" s="131"/>
      <c r="ACM830" s="131"/>
      <c r="ACN830" s="131"/>
      <c r="ACO830" s="131"/>
      <c r="ACP830" s="131"/>
      <c r="ACQ830" s="131"/>
      <c r="ACR830" s="131"/>
      <c r="ACS830" s="131"/>
      <c r="ACT830" s="131"/>
      <c r="ACU830" s="131"/>
      <c r="ACV830" s="131"/>
      <c r="ACW830" s="131"/>
      <c r="ACX830" s="131"/>
      <c r="ACY830" s="131"/>
      <c r="ACZ830" s="131"/>
      <c r="ADA830" s="131"/>
      <c r="ADB830" s="131"/>
      <c r="ADC830" s="131"/>
      <c r="ADD830" s="131"/>
      <c r="ADE830" s="131"/>
      <c r="ADF830" s="131"/>
      <c r="ADG830" s="131"/>
      <c r="ADH830" s="131"/>
      <c r="ADI830" s="131"/>
      <c r="ADJ830" s="131"/>
      <c r="ADK830" s="131"/>
      <c r="ADL830" s="131"/>
      <c r="ADM830" s="131"/>
      <c r="ADN830" s="131"/>
      <c r="ADO830" s="131"/>
      <c r="ADP830" s="131"/>
      <c r="ADQ830" s="131"/>
      <c r="ADR830" s="131"/>
      <c r="ADS830" s="131"/>
      <c r="ADT830" s="131"/>
      <c r="ADU830" s="131"/>
      <c r="ADV830" s="131"/>
      <c r="ADW830" s="131"/>
      <c r="ADX830" s="131"/>
      <c r="ADY830" s="131"/>
      <c r="ADZ830" s="131"/>
      <c r="AEA830" s="131"/>
      <c r="AEB830" s="131"/>
      <c r="AEC830" s="131"/>
      <c r="AED830" s="131"/>
      <c r="AEE830" s="131"/>
      <c r="AEF830" s="131"/>
      <c r="AEG830" s="131"/>
      <c r="AEH830" s="131"/>
      <c r="AEI830" s="131"/>
      <c r="AEJ830" s="131"/>
      <c r="AEK830" s="131"/>
      <c r="AEL830" s="131"/>
      <c r="AEM830" s="131"/>
      <c r="AEN830" s="131"/>
      <c r="AEO830" s="131"/>
      <c r="AEP830" s="131"/>
      <c r="AEQ830" s="131"/>
      <c r="AER830" s="131"/>
      <c r="AES830" s="131"/>
      <c r="AET830" s="131"/>
      <c r="AEU830" s="131"/>
      <c r="AEV830" s="131"/>
      <c r="AEW830" s="131"/>
      <c r="AEX830" s="131"/>
      <c r="AEY830" s="131"/>
      <c r="AEZ830" s="131"/>
      <c r="AFA830" s="131"/>
      <c r="AFB830" s="131"/>
      <c r="AFC830" s="131"/>
      <c r="AFD830" s="131"/>
      <c r="AFE830" s="131"/>
      <c r="AFF830" s="131"/>
      <c r="AFG830" s="131"/>
      <c r="AFH830" s="131"/>
      <c r="AFI830" s="131"/>
      <c r="AFJ830" s="131"/>
      <c r="AFK830" s="131"/>
      <c r="AFL830" s="131"/>
      <c r="AFM830" s="131"/>
      <c r="AFN830" s="131"/>
      <c r="AFO830" s="131"/>
      <c r="AFP830" s="131"/>
      <c r="AFQ830" s="131"/>
      <c r="AFR830" s="131"/>
      <c r="AFS830" s="131"/>
      <c r="AFT830" s="131"/>
      <c r="AFU830" s="131"/>
      <c r="AFV830" s="131"/>
      <c r="AFW830" s="131"/>
      <c r="AFX830" s="131"/>
      <c r="AFY830" s="131"/>
      <c r="AFZ830" s="131"/>
      <c r="AGA830" s="131"/>
      <c r="AGB830" s="131"/>
      <c r="AGC830" s="131"/>
      <c r="AGD830" s="131"/>
      <c r="AGE830" s="131"/>
      <c r="AGF830" s="131"/>
      <c r="AGG830" s="131"/>
      <c r="AGH830" s="131"/>
      <c r="AGI830" s="131"/>
      <c r="AGJ830" s="131"/>
      <c r="AGK830" s="131"/>
      <c r="AGL830" s="131"/>
      <c r="AGM830" s="131"/>
      <c r="AGN830" s="131"/>
      <c r="AGO830" s="131"/>
      <c r="AGP830" s="131"/>
      <c r="AGQ830" s="131"/>
      <c r="AGR830" s="131"/>
      <c r="AGS830" s="131"/>
      <c r="AGT830" s="131"/>
      <c r="AGU830" s="131"/>
      <c r="AGV830" s="131"/>
      <c r="AGW830" s="131"/>
      <c r="AGX830" s="131"/>
      <c r="AGY830" s="131"/>
      <c r="AGZ830" s="131"/>
      <c r="AHA830" s="131"/>
      <c r="AHB830" s="131"/>
      <c r="AHC830" s="131"/>
      <c r="AHD830" s="131"/>
      <c r="AHE830" s="131"/>
      <c r="AHF830" s="131"/>
      <c r="AHG830" s="131"/>
      <c r="AHH830" s="131"/>
      <c r="AHI830" s="131"/>
      <c r="AHJ830" s="131"/>
      <c r="AHK830" s="131"/>
      <c r="AHL830" s="131"/>
      <c r="AHM830" s="131"/>
      <c r="AHN830" s="131"/>
      <c r="AHO830" s="131"/>
      <c r="AHP830" s="131"/>
      <c r="AHQ830" s="131"/>
      <c r="AHR830" s="131"/>
      <c r="AHS830" s="131"/>
      <c r="AHT830" s="131"/>
      <c r="AHU830" s="131"/>
      <c r="AHV830" s="131"/>
      <c r="AHW830" s="131"/>
      <c r="AHX830" s="131"/>
      <c r="AHY830" s="131"/>
      <c r="AHZ830" s="131"/>
      <c r="AIA830" s="131"/>
      <c r="AIB830" s="131"/>
      <c r="AIC830" s="131"/>
      <c r="AID830" s="131"/>
      <c r="AIE830" s="131"/>
      <c r="AIF830" s="131"/>
      <c r="AIG830" s="131"/>
      <c r="AIH830" s="131"/>
      <c r="AII830" s="131"/>
      <c r="AIJ830" s="131"/>
      <c r="AIK830" s="131"/>
      <c r="AIL830" s="131"/>
      <c r="AIM830" s="131"/>
      <c r="AIN830" s="131"/>
      <c r="AIO830" s="131"/>
      <c r="AIP830" s="131"/>
      <c r="AIQ830" s="131"/>
      <c r="AIR830" s="131"/>
      <c r="AIS830" s="131"/>
      <c r="AIT830" s="131"/>
      <c r="AIU830" s="131"/>
      <c r="AIV830" s="131"/>
      <c r="AIW830" s="131"/>
      <c r="AIX830" s="131"/>
      <c r="AIY830" s="131"/>
      <c r="AIZ830" s="131"/>
      <c r="AJA830" s="131"/>
      <c r="AJB830" s="131"/>
      <c r="AJC830" s="131"/>
      <c r="AJD830" s="131"/>
      <c r="AJE830" s="131"/>
      <c r="AJF830" s="131"/>
      <c r="AJG830" s="131"/>
      <c r="AJH830" s="131"/>
      <c r="AJI830" s="131"/>
      <c r="AJJ830" s="131"/>
      <c r="AJK830" s="131"/>
      <c r="AJL830" s="131"/>
      <c r="AJM830" s="131"/>
      <c r="AJN830" s="131"/>
      <c r="AJO830" s="131"/>
      <c r="AJP830" s="131"/>
      <c r="AJQ830" s="131"/>
      <c r="AJR830" s="131"/>
      <c r="AJS830" s="131"/>
      <c r="AJT830" s="131"/>
      <c r="AJU830" s="131"/>
      <c r="AJV830" s="131"/>
      <c r="AJW830" s="131"/>
      <c r="AJX830" s="131"/>
      <c r="AJY830" s="131"/>
      <c r="AJZ830" s="131"/>
      <c r="AKA830" s="131"/>
      <c r="AKB830" s="131"/>
      <c r="AKC830" s="131"/>
      <c r="AKD830" s="131"/>
      <c r="AKE830" s="131"/>
      <c r="AKF830" s="131"/>
      <c r="AKG830" s="131"/>
      <c r="AKH830" s="131"/>
      <c r="AKI830" s="131"/>
      <c r="AKJ830" s="131"/>
      <c r="AKK830" s="131"/>
      <c r="AKL830" s="131"/>
      <c r="AKM830" s="131"/>
      <c r="AKN830" s="131"/>
      <c r="AKO830" s="131"/>
      <c r="AKP830" s="131"/>
      <c r="AKQ830" s="131"/>
      <c r="AKR830" s="131"/>
      <c r="AKS830" s="131"/>
      <c r="AKT830" s="131"/>
      <c r="AKU830" s="131"/>
      <c r="AKV830" s="131"/>
      <c r="AKW830" s="131"/>
      <c r="AKX830" s="131"/>
      <c r="AKY830" s="131"/>
      <c r="AKZ830" s="131"/>
      <c r="ALA830" s="131"/>
      <c r="ALB830" s="131"/>
      <c r="ALC830" s="131"/>
      <c r="ALD830" s="131"/>
      <c r="ALE830" s="131"/>
      <c r="ALF830" s="131"/>
      <c r="ALG830" s="131"/>
      <c r="ALH830" s="131"/>
      <c r="ALI830" s="131"/>
      <c r="ALJ830" s="131"/>
      <c r="ALK830" s="131"/>
      <c r="ALL830" s="131"/>
      <c r="ALM830" s="131"/>
      <c r="ALN830" s="131"/>
    </row>
    <row r="831" spans="1:1002" s="508" customFormat="1" ht="24.95" customHeight="1" x14ac:dyDescent="0.25">
      <c r="A831" s="502"/>
      <c r="B831" s="503"/>
      <c r="C831" s="504"/>
      <c r="D831" s="450"/>
      <c r="E831" s="505"/>
      <c r="F831" s="505"/>
      <c r="G831" s="506"/>
      <c r="H831" s="506"/>
      <c r="I831" s="507"/>
      <c r="J831" s="565"/>
      <c r="K831" s="454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  <c r="EC831" s="131"/>
      <c r="ED831" s="131"/>
      <c r="EE831" s="131"/>
      <c r="EF831" s="131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31"/>
      <c r="EQ831" s="131"/>
      <c r="ER831" s="131"/>
      <c r="ES831" s="131"/>
      <c r="ET831" s="131"/>
      <c r="EU831" s="131"/>
      <c r="EV831" s="131"/>
      <c r="EW831" s="131"/>
      <c r="EX831" s="131"/>
      <c r="EY831" s="131"/>
      <c r="EZ831" s="131"/>
      <c r="FA831" s="131"/>
      <c r="FB831" s="131"/>
      <c r="FC831" s="131"/>
      <c r="FD831" s="131"/>
      <c r="FE831" s="131"/>
      <c r="FF831" s="131"/>
      <c r="FG831" s="131"/>
      <c r="FH831" s="131"/>
      <c r="FI831" s="131"/>
      <c r="FJ831" s="131"/>
      <c r="FK831" s="131"/>
      <c r="FL831" s="131"/>
      <c r="FM831" s="131"/>
      <c r="FN831" s="131"/>
      <c r="FO831" s="131"/>
      <c r="FP831" s="131"/>
      <c r="FQ831" s="131"/>
      <c r="FR831" s="131"/>
      <c r="FS831" s="131"/>
      <c r="FT831" s="131"/>
      <c r="FU831" s="131"/>
      <c r="FV831" s="131"/>
      <c r="FW831" s="131"/>
      <c r="FX831" s="131"/>
      <c r="FY831" s="131"/>
      <c r="FZ831" s="131"/>
      <c r="GA831" s="131"/>
      <c r="GB831" s="131"/>
      <c r="GC831" s="131"/>
      <c r="GD831" s="131"/>
      <c r="GE831" s="131"/>
      <c r="GF831" s="131"/>
      <c r="GG831" s="131"/>
      <c r="GH831" s="131"/>
      <c r="GI831" s="131"/>
      <c r="GJ831" s="131"/>
      <c r="GK831" s="131"/>
      <c r="GL831" s="131"/>
      <c r="GM831" s="131"/>
      <c r="GN831" s="131"/>
      <c r="GO831" s="131"/>
      <c r="GP831" s="131"/>
      <c r="GQ831" s="131"/>
      <c r="GR831" s="131"/>
      <c r="GS831" s="131"/>
      <c r="GT831" s="131"/>
      <c r="GU831" s="131"/>
      <c r="GV831" s="131"/>
      <c r="GW831" s="131"/>
      <c r="GX831" s="131"/>
      <c r="GY831" s="131"/>
      <c r="GZ831" s="131"/>
      <c r="HA831" s="131"/>
      <c r="HB831" s="131"/>
      <c r="HC831" s="131"/>
      <c r="HD831" s="131"/>
      <c r="HE831" s="131"/>
      <c r="HF831" s="131"/>
      <c r="HG831" s="131"/>
      <c r="HH831" s="131"/>
      <c r="HI831" s="131"/>
      <c r="HJ831" s="131"/>
      <c r="HK831" s="131"/>
      <c r="HL831" s="131"/>
      <c r="HM831" s="131"/>
      <c r="HN831" s="131"/>
      <c r="HO831" s="131"/>
      <c r="HP831" s="131"/>
      <c r="HQ831" s="131"/>
      <c r="HR831" s="131"/>
      <c r="HS831" s="131"/>
      <c r="HT831" s="131"/>
      <c r="HU831" s="131"/>
      <c r="HV831" s="131"/>
      <c r="HW831" s="131"/>
      <c r="HX831" s="131"/>
      <c r="HY831" s="131"/>
      <c r="HZ831" s="131"/>
      <c r="IA831" s="131"/>
      <c r="IB831" s="131"/>
      <c r="IC831" s="131"/>
      <c r="ID831" s="131"/>
      <c r="IE831" s="131"/>
      <c r="IF831" s="131"/>
      <c r="IG831" s="131"/>
      <c r="IH831" s="131"/>
      <c r="II831" s="131"/>
      <c r="IJ831" s="131"/>
      <c r="IK831" s="131"/>
      <c r="IL831" s="131"/>
      <c r="IM831" s="131"/>
      <c r="IN831" s="131"/>
      <c r="IO831" s="131"/>
      <c r="IP831" s="131"/>
      <c r="IQ831" s="131"/>
      <c r="IR831" s="131"/>
      <c r="IS831" s="131"/>
      <c r="IT831" s="131"/>
      <c r="IU831" s="131"/>
      <c r="IV831" s="131"/>
      <c r="IW831" s="131"/>
      <c r="IX831" s="131"/>
      <c r="IY831" s="131"/>
      <c r="IZ831" s="131"/>
      <c r="JA831" s="131"/>
      <c r="JB831" s="131"/>
      <c r="JC831" s="131"/>
      <c r="JD831" s="131"/>
      <c r="JE831" s="131"/>
      <c r="JF831" s="131"/>
      <c r="JG831" s="131"/>
      <c r="JH831" s="131"/>
      <c r="JI831" s="131"/>
      <c r="JJ831" s="131"/>
      <c r="JK831" s="131"/>
      <c r="JL831" s="131"/>
      <c r="JM831" s="131"/>
      <c r="JN831" s="131"/>
      <c r="JO831" s="131"/>
      <c r="JP831" s="131"/>
      <c r="JQ831" s="131"/>
      <c r="JR831" s="131"/>
      <c r="JS831" s="131"/>
      <c r="JT831" s="131"/>
      <c r="JU831" s="131"/>
      <c r="JV831" s="131"/>
      <c r="JW831" s="131"/>
      <c r="JX831" s="131"/>
      <c r="JY831" s="131"/>
      <c r="JZ831" s="131"/>
      <c r="KA831" s="131"/>
      <c r="KB831" s="131"/>
      <c r="KC831" s="131"/>
      <c r="KD831" s="131"/>
      <c r="KE831" s="131"/>
      <c r="KF831" s="131"/>
      <c r="KG831" s="131"/>
      <c r="KH831" s="131"/>
      <c r="KI831" s="131"/>
      <c r="KJ831" s="131"/>
      <c r="KK831" s="131"/>
      <c r="KL831" s="131"/>
      <c r="KM831" s="131"/>
      <c r="KN831" s="131"/>
      <c r="KO831" s="131"/>
      <c r="KP831" s="131"/>
      <c r="KQ831" s="131"/>
      <c r="KR831" s="131"/>
      <c r="KS831" s="131"/>
      <c r="KT831" s="131"/>
      <c r="KU831" s="131"/>
      <c r="KV831" s="131"/>
      <c r="KW831" s="131"/>
      <c r="KX831" s="131"/>
      <c r="KY831" s="131"/>
      <c r="KZ831" s="131"/>
      <c r="LA831" s="131"/>
      <c r="LB831" s="131"/>
      <c r="LC831" s="131"/>
      <c r="LD831" s="131"/>
      <c r="LE831" s="131"/>
      <c r="LF831" s="131"/>
      <c r="LG831" s="131"/>
      <c r="LH831" s="131"/>
      <c r="LI831" s="131"/>
      <c r="LJ831" s="131"/>
      <c r="LK831" s="131"/>
      <c r="LL831" s="131"/>
      <c r="LM831" s="131"/>
      <c r="LN831" s="131"/>
      <c r="LO831" s="131"/>
      <c r="LP831" s="131"/>
      <c r="LQ831" s="131"/>
      <c r="LR831" s="131"/>
      <c r="LS831" s="131"/>
      <c r="LT831" s="131"/>
      <c r="LU831" s="131"/>
      <c r="LV831" s="131"/>
      <c r="LW831" s="131"/>
      <c r="LX831" s="131"/>
      <c r="LY831" s="131"/>
      <c r="LZ831" s="131"/>
      <c r="MA831" s="131"/>
      <c r="MB831" s="131"/>
      <c r="MC831" s="131"/>
      <c r="MD831" s="131"/>
      <c r="ME831" s="131"/>
      <c r="MF831" s="131"/>
      <c r="MG831" s="131"/>
      <c r="MH831" s="131"/>
      <c r="MI831" s="131"/>
      <c r="MJ831" s="131"/>
      <c r="MK831" s="131"/>
      <c r="ML831" s="131"/>
      <c r="MM831" s="131"/>
      <c r="MN831" s="131"/>
      <c r="MO831" s="131"/>
      <c r="MP831" s="131"/>
      <c r="MQ831" s="131"/>
      <c r="MR831" s="131"/>
      <c r="MS831" s="131"/>
      <c r="MT831" s="131"/>
      <c r="MU831" s="131"/>
      <c r="MV831" s="131"/>
      <c r="MW831" s="131"/>
      <c r="MX831" s="131"/>
      <c r="MY831" s="131"/>
      <c r="MZ831" s="131"/>
      <c r="NA831" s="131"/>
      <c r="NB831" s="131"/>
      <c r="NC831" s="131"/>
      <c r="ND831" s="131"/>
      <c r="NE831" s="131"/>
      <c r="NF831" s="131"/>
      <c r="NG831" s="131"/>
      <c r="NH831" s="131"/>
      <c r="NI831" s="131"/>
      <c r="NJ831" s="131"/>
      <c r="NK831" s="131"/>
      <c r="NL831" s="131"/>
      <c r="NM831" s="131"/>
      <c r="NN831" s="131"/>
      <c r="NO831" s="131"/>
      <c r="NP831" s="131"/>
      <c r="NQ831" s="131"/>
      <c r="NR831" s="131"/>
      <c r="NS831" s="131"/>
      <c r="NT831" s="131"/>
      <c r="NU831" s="131"/>
      <c r="NV831" s="131"/>
      <c r="NW831" s="131"/>
      <c r="NX831" s="131"/>
      <c r="NY831" s="131"/>
      <c r="NZ831" s="131"/>
      <c r="OA831" s="131"/>
      <c r="OB831" s="131"/>
      <c r="OC831" s="131"/>
      <c r="OD831" s="131"/>
      <c r="OE831" s="131"/>
      <c r="OF831" s="131"/>
      <c r="OG831" s="131"/>
      <c r="OH831" s="131"/>
      <c r="OI831" s="131"/>
      <c r="OJ831" s="131"/>
      <c r="OK831" s="131"/>
      <c r="OL831" s="131"/>
      <c r="OM831" s="131"/>
      <c r="ON831" s="131"/>
      <c r="OO831" s="131"/>
      <c r="OP831" s="131"/>
      <c r="OQ831" s="131"/>
      <c r="OR831" s="131"/>
      <c r="OS831" s="131"/>
      <c r="OT831" s="131"/>
      <c r="OU831" s="131"/>
      <c r="OV831" s="131"/>
      <c r="OW831" s="131"/>
      <c r="OX831" s="131"/>
      <c r="OY831" s="131"/>
      <c r="OZ831" s="131"/>
      <c r="PA831" s="131"/>
      <c r="PB831" s="131"/>
      <c r="PC831" s="131"/>
      <c r="PD831" s="131"/>
      <c r="PE831" s="131"/>
      <c r="PF831" s="131"/>
      <c r="PG831" s="131"/>
      <c r="PH831" s="131"/>
      <c r="PI831" s="131"/>
      <c r="PJ831" s="131"/>
      <c r="PK831" s="131"/>
      <c r="PL831" s="131"/>
      <c r="PM831" s="131"/>
      <c r="PN831" s="131"/>
      <c r="PO831" s="131"/>
      <c r="PP831" s="131"/>
      <c r="PQ831" s="131"/>
      <c r="PR831" s="131"/>
      <c r="PS831" s="131"/>
      <c r="PT831" s="131"/>
      <c r="PU831" s="131"/>
      <c r="PV831" s="131"/>
      <c r="PW831" s="131"/>
      <c r="PX831" s="131"/>
      <c r="PY831" s="131"/>
      <c r="PZ831" s="131"/>
      <c r="QA831" s="131"/>
      <c r="QB831" s="131"/>
      <c r="QC831" s="131"/>
      <c r="QD831" s="131"/>
      <c r="QE831" s="131"/>
      <c r="QF831" s="131"/>
      <c r="QG831" s="131"/>
      <c r="QH831" s="131"/>
      <c r="QI831" s="131"/>
      <c r="QJ831" s="131"/>
      <c r="QK831" s="131"/>
      <c r="QL831" s="131"/>
      <c r="QM831" s="131"/>
      <c r="QN831" s="131"/>
      <c r="QO831" s="131"/>
      <c r="QP831" s="131"/>
      <c r="QQ831" s="131"/>
      <c r="QR831" s="131"/>
      <c r="QS831" s="131"/>
      <c r="QT831" s="131"/>
      <c r="QU831" s="131"/>
      <c r="QV831" s="131"/>
      <c r="QW831" s="131"/>
      <c r="QX831" s="131"/>
      <c r="QY831" s="131"/>
      <c r="QZ831" s="131"/>
      <c r="RA831" s="131"/>
      <c r="RB831" s="131"/>
      <c r="RC831" s="131"/>
      <c r="RD831" s="131"/>
      <c r="RE831" s="131"/>
      <c r="RF831" s="131"/>
      <c r="RG831" s="131"/>
      <c r="RH831" s="131"/>
      <c r="RI831" s="131"/>
      <c r="RJ831" s="131"/>
      <c r="RK831" s="131"/>
      <c r="RL831" s="131"/>
      <c r="RM831" s="131"/>
      <c r="RN831" s="131"/>
      <c r="RO831" s="131"/>
      <c r="RP831" s="131"/>
      <c r="RQ831" s="131"/>
      <c r="RR831" s="131"/>
      <c r="RS831" s="131"/>
      <c r="RT831" s="131"/>
      <c r="RU831" s="131"/>
      <c r="RV831" s="131"/>
      <c r="RW831" s="131"/>
      <c r="RX831" s="131"/>
      <c r="RY831" s="131"/>
      <c r="RZ831" s="131"/>
      <c r="SA831" s="131"/>
      <c r="SB831" s="131"/>
      <c r="SC831" s="131"/>
      <c r="SD831" s="131"/>
      <c r="SE831" s="131"/>
      <c r="SF831" s="131"/>
      <c r="SG831" s="131"/>
      <c r="SH831" s="131"/>
      <c r="SI831" s="131"/>
      <c r="SJ831" s="131"/>
      <c r="SK831" s="131"/>
      <c r="SL831" s="131"/>
      <c r="SM831" s="131"/>
      <c r="SN831" s="131"/>
      <c r="SO831" s="131"/>
      <c r="SP831" s="131"/>
      <c r="SQ831" s="131"/>
      <c r="SR831" s="131"/>
      <c r="SS831" s="131"/>
      <c r="ST831" s="131"/>
      <c r="SU831" s="131"/>
      <c r="SV831" s="131"/>
      <c r="SW831" s="131"/>
      <c r="SX831" s="131"/>
      <c r="SY831" s="131"/>
      <c r="SZ831" s="131"/>
      <c r="TA831" s="131"/>
      <c r="TB831" s="131"/>
      <c r="TC831" s="131"/>
      <c r="TD831" s="131"/>
      <c r="TE831" s="131"/>
      <c r="TF831" s="131"/>
      <c r="TG831" s="131"/>
      <c r="TH831" s="131"/>
      <c r="TI831" s="131"/>
      <c r="TJ831" s="131"/>
      <c r="TK831" s="131"/>
      <c r="TL831" s="131"/>
      <c r="TM831" s="131"/>
      <c r="TN831" s="131"/>
      <c r="TO831" s="131"/>
      <c r="TP831" s="131"/>
      <c r="TQ831" s="131"/>
      <c r="TR831" s="131"/>
      <c r="TS831" s="131"/>
      <c r="TT831" s="131"/>
      <c r="TU831" s="131"/>
      <c r="TV831" s="131"/>
      <c r="TW831" s="131"/>
      <c r="TX831" s="131"/>
      <c r="TY831" s="131"/>
      <c r="TZ831" s="131"/>
      <c r="UA831" s="131"/>
      <c r="UB831" s="131"/>
      <c r="UC831" s="131"/>
      <c r="UD831" s="131"/>
      <c r="UE831" s="131"/>
      <c r="UF831" s="131"/>
      <c r="UG831" s="131"/>
      <c r="UH831" s="131"/>
      <c r="UI831" s="131"/>
      <c r="UJ831" s="131"/>
      <c r="UK831" s="131"/>
      <c r="UL831" s="131"/>
      <c r="UM831" s="131"/>
      <c r="UN831" s="131"/>
      <c r="UO831" s="131"/>
      <c r="UP831" s="131"/>
      <c r="UQ831" s="131"/>
      <c r="UR831" s="131"/>
      <c r="US831" s="131"/>
      <c r="UT831" s="131"/>
      <c r="UU831" s="131"/>
      <c r="UV831" s="131"/>
      <c r="UW831" s="131"/>
      <c r="UX831" s="131"/>
      <c r="UY831" s="131"/>
      <c r="UZ831" s="131"/>
      <c r="VA831" s="131"/>
      <c r="VB831" s="131"/>
      <c r="VC831" s="131"/>
      <c r="VD831" s="131"/>
      <c r="VE831" s="131"/>
      <c r="VF831" s="131"/>
      <c r="VG831" s="131"/>
      <c r="VH831" s="131"/>
      <c r="VI831" s="131"/>
      <c r="VJ831" s="131"/>
      <c r="VK831" s="131"/>
      <c r="VL831" s="131"/>
      <c r="VM831" s="131"/>
      <c r="VN831" s="131"/>
      <c r="VO831" s="131"/>
      <c r="VP831" s="131"/>
      <c r="VQ831" s="131"/>
      <c r="VR831" s="131"/>
      <c r="VS831" s="131"/>
      <c r="VT831" s="131"/>
      <c r="VU831" s="131"/>
      <c r="VV831" s="131"/>
      <c r="VW831" s="131"/>
      <c r="VX831" s="131"/>
      <c r="VY831" s="131"/>
      <c r="VZ831" s="131"/>
      <c r="WA831" s="131"/>
      <c r="WB831" s="131"/>
      <c r="WC831" s="131"/>
      <c r="WD831" s="131"/>
      <c r="WE831" s="131"/>
      <c r="WF831" s="131"/>
      <c r="WG831" s="131"/>
      <c r="WH831" s="131"/>
      <c r="WI831" s="131"/>
      <c r="WJ831" s="131"/>
      <c r="WK831" s="131"/>
      <c r="WL831" s="131"/>
      <c r="WM831" s="131"/>
      <c r="WN831" s="131"/>
      <c r="WO831" s="131"/>
      <c r="WP831" s="131"/>
      <c r="WQ831" s="131"/>
      <c r="WR831" s="131"/>
      <c r="WS831" s="131"/>
      <c r="WT831" s="131"/>
      <c r="WU831" s="131"/>
      <c r="WV831" s="131"/>
      <c r="WW831" s="131"/>
      <c r="WX831" s="131"/>
      <c r="WY831" s="131"/>
      <c r="WZ831" s="131"/>
      <c r="XA831" s="131"/>
      <c r="XB831" s="131"/>
      <c r="XC831" s="131"/>
      <c r="XD831" s="131"/>
      <c r="XE831" s="131"/>
      <c r="XF831" s="131"/>
      <c r="XG831" s="131"/>
      <c r="XH831" s="131"/>
      <c r="XI831" s="131"/>
      <c r="XJ831" s="131"/>
      <c r="XK831" s="131"/>
      <c r="XL831" s="131"/>
      <c r="XM831" s="131"/>
      <c r="XN831" s="131"/>
      <c r="XO831" s="131"/>
      <c r="XP831" s="131"/>
      <c r="XQ831" s="131"/>
      <c r="XR831" s="131"/>
      <c r="XS831" s="131"/>
      <c r="XT831" s="131"/>
      <c r="XU831" s="131"/>
      <c r="XV831" s="131"/>
      <c r="XW831" s="131"/>
      <c r="XX831" s="131"/>
      <c r="XY831" s="131"/>
      <c r="XZ831" s="131"/>
      <c r="YA831" s="131"/>
      <c r="YB831" s="131"/>
      <c r="YC831" s="131"/>
      <c r="YD831" s="131"/>
      <c r="YE831" s="131"/>
      <c r="YF831" s="131"/>
      <c r="YG831" s="131"/>
      <c r="YH831" s="131"/>
      <c r="YI831" s="131"/>
      <c r="YJ831" s="131"/>
      <c r="YK831" s="131"/>
      <c r="YL831" s="131"/>
      <c r="YM831" s="131"/>
      <c r="YN831" s="131"/>
      <c r="YO831" s="131"/>
      <c r="YP831" s="131"/>
      <c r="YQ831" s="131"/>
      <c r="YR831" s="131"/>
      <c r="YS831" s="131"/>
      <c r="YT831" s="131"/>
      <c r="YU831" s="131"/>
      <c r="YV831" s="131"/>
      <c r="YW831" s="131"/>
      <c r="YX831" s="131"/>
      <c r="YY831" s="131"/>
      <c r="YZ831" s="131"/>
      <c r="ZA831" s="131"/>
      <c r="ZB831" s="131"/>
      <c r="ZC831" s="131"/>
      <c r="ZD831" s="131"/>
      <c r="ZE831" s="131"/>
      <c r="ZF831" s="131"/>
      <c r="ZG831" s="131"/>
      <c r="ZH831" s="131"/>
      <c r="ZI831" s="131"/>
      <c r="ZJ831" s="131"/>
      <c r="ZK831" s="131"/>
      <c r="ZL831" s="131"/>
      <c r="ZM831" s="131"/>
      <c r="ZN831" s="131"/>
      <c r="ZO831" s="131"/>
      <c r="ZP831" s="131"/>
      <c r="ZQ831" s="131"/>
      <c r="ZR831" s="131"/>
      <c r="ZS831" s="131"/>
      <c r="ZT831" s="131"/>
      <c r="ZU831" s="131"/>
      <c r="ZV831" s="131"/>
      <c r="ZW831" s="131"/>
      <c r="ZX831" s="131"/>
      <c r="ZY831" s="131"/>
      <c r="ZZ831" s="131"/>
      <c r="AAA831" s="131"/>
      <c r="AAB831" s="131"/>
      <c r="AAC831" s="131"/>
      <c r="AAD831" s="131"/>
      <c r="AAE831" s="131"/>
      <c r="AAF831" s="131"/>
      <c r="AAG831" s="131"/>
      <c r="AAH831" s="131"/>
      <c r="AAI831" s="131"/>
      <c r="AAJ831" s="131"/>
      <c r="AAK831" s="131"/>
      <c r="AAL831" s="131"/>
      <c r="AAM831" s="131"/>
      <c r="AAN831" s="131"/>
      <c r="AAO831" s="131"/>
      <c r="AAP831" s="131"/>
      <c r="AAQ831" s="131"/>
      <c r="AAR831" s="131"/>
      <c r="AAS831" s="131"/>
      <c r="AAT831" s="131"/>
      <c r="AAU831" s="131"/>
      <c r="AAV831" s="131"/>
      <c r="AAW831" s="131"/>
      <c r="AAX831" s="131"/>
      <c r="AAY831" s="131"/>
      <c r="AAZ831" s="131"/>
      <c r="ABA831" s="131"/>
      <c r="ABB831" s="131"/>
      <c r="ABC831" s="131"/>
      <c r="ABD831" s="131"/>
      <c r="ABE831" s="131"/>
      <c r="ABF831" s="131"/>
      <c r="ABG831" s="131"/>
      <c r="ABH831" s="131"/>
      <c r="ABI831" s="131"/>
      <c r="ABJ831" s="131"/>
      <c r="ABK831" s="131"/>
      <c r="ABL831" s="131"/>
      <c r="ABM831" s="131"/>
      <c r="ABN831" s="131"/>
      <c r="ABO831" s="131"/>
      <c r="ABP831" s="131"/>
      <c r="ABQ831" s="131"/>
      <c r="ABR831" s="131"/>
      <c r="ABS831" s="131"/>
      <c r="ABT831" s="131"/>
      <c r="ABU831" s="131"/>
      <c r="ABV831" s="131"/>
      <c r="ABW831" s="131"/>
      <c r="ABX831" s="131"/>
      <c r="ABY831" s="131"/>
      <c r="ABZ831" s="131"/>
      <c r="ACA831" s="131"/>
      <c r="ACB831" s="131"/>
      <c r="ACC831" s="131"/>
      <c r="ACD831" s="131"/>
      <c r="ACE831" s="131"/>
      <c r="ACF831" s="131"/>
      <c r="ACG831" s="131"/>
      <c r="ACH831" s="131"/>
      <c r="ACI831" s="131"/>
      <c r="ACJ831" s="131"/>
      <c r="ACK831" s="131"/>
      <c r="ACL831" s="131"/>
      <c r="ACM831" s="131"/>
      <c r="ACN831" s="131"/>
      <c r="ACO831" s="131"/>
      <c r="ACP831" s="131"/>
      <c r="ACQ831" s="131"/>
      <c r="ACR831" s="131"/>
      <c r="ACS831" s="131"/>
      <c r="ACT831" s="131"/>
      <c r="ACU831" s="131"/>
      <c r="ACV831" s="131"/>
      <c r="ACW831" s="131"/>
      <c r="ACX831" s="131"/>
      <c r="ACY831" s="131"/>
      <c r="ACZ831" s="131"/>
      <c r="ADA831" s="131"/>
      <c r="ADB831" s="131"/>
      <c r="ADC831" s="131"/>
      <c r="ADD831" s="131"/>
      <c r="ADE831" s="131"/>
      <c r="ADF831" s="131"/>
      <c r="ADG831" s="131"/>
      <c r="ADH831" s="131"/>
      <c r="ADI831" s="131"/>
      <c r="ADJ831" s="131"/>
      <c r="ADK831" s="131"/>
      <c r="ADL831" s="131"/>
      <c r="ADM831" s="131"/>
      <c r="ADN831" s="131"/>
      <c r="ADO831" s="131"/>
      <c r="ADP831" s="131"/>
      <c r="ADQ831" s="131"/>
      <c r="ADR831" s="131"/>
      <c r="ADS831" s="131"/>
      <c r="ADT831" s="131"/>
      <c r="ADU831" s="131"/>
      <c r="ADV831" s="131"/>
      <c r="ADW831" s="131"/>
      <c r="ADX831" s="131"/>
      <c r="ADY831" s="131"/>
      <c r="ADZ831" s="131"/>
      <c r="AEA831" s="131"/>
      <c r="AEB831" s="131"/>
      <c r="AEC831" s="131"/>
      <c r="AED831" s="131"/>
      <c r="AEE831" s="131"/>
      <c r="AEF831" s="131"/>
      <c r="AEG831" s="131"/>
      <c r="AEH831" s="131"/>
      <c r="AEI831" s="131"/>
      <c r="AEJ831" s="131"/>
      <c r="AEK831" s="131"/>
      <c r="AEL831" s="131"/>
      <c r="AEM831" s="131"/>
      <c r="AEN831" s="131"/>
      <c r="AEO831" s="131"/>
      <c r="AEP831" s="131"/>
      <c r="AEQ831" s="131"/>
      <c r="AER831" s="131"/>
      <c r="AES831" s="131"/>
      <c r="AET831" s="131"/>
      <c r="AEU831" s="131"/>
      <c r="AEV831" s="131"/>
      <c r="AEW831" s="131"/>
      <c r="AEX831" s="131"/>
      <c r="AEY831" s="131"/>
      <c r="AEZ831" s="131"/>
      <c r="AFA831" s="131"/>
      <c r="AFB831" s="131"/>
      <c r="AFC831" s="131"/>
      <c r="AFD831" s="131"/>
      <c r="AFE831" s="131"/>
      <c r="AFF831" s="131"/>
      <c r="AFG831" s="131"/>
      <c r="AFH831" s="131"/>
      <c r="AFI831" s="131"/>
      <c r="AFJ831" s="131"/>
      <c r="AFK831" s="131"/>
      <c r="AFL831" s="131"/>
      <c r="AFM831" s="131"/>
      <c r="AFN831" s="131"/>
      <c r="AFO831" s="131"/>
      <c r="AFP831" s="131"/>
      <c r="AFQ831" s="131"/>
      <c r="AFR831" s="131"/>
      <c r="AFS831" s="131"/>
      <c r="AFT831" s="131"/>
      <c r="AFU831" s="131"/>
      <c r="AFV831" s="131"/>
      <c r="AFW831" s="131"/>
      <c r="AFX831" s="131"/>
      <c r="AFY831" s="131"/>
      <c r="AFZ831" s="131"/>
      <c r="AGA831" s="131"/>
      <c r="AGB831" s="131"/>
      <c r="AGC831" s="131"/>
      <c r="AGD831" s="131"/>
      <c r="AGE831" s="131"/>
      <c r="AGF831" s="131"/>
      <c r="AGG831" s="131"/>
      <c r="AGH831" s="131"/>
      <c r="AGI831" s="131"/>
      <c r="AGJ831" s="131"/>
      <c r="AGK831" s="131"/>
      <c r="AGL831" s="131"/>
      <c r="AGM831" s="131"/>
      <c r="AGN831" s="131"/>
      <c r="AGO831" s="131"/>
      <c r="AGP831" s="131"/>
      <c r="AGQ831" s="131"/>
      <c r="AGR831" s="131"/>
      <c r="AGS831" s="131"/>
      <c r="AGT831" s="131"/>
      <c r="AGU831" s="131"/>
      <c r="AGV831" s="131"/>
      <c r="AGW831" s="131"/>
      <c r="AGX831" s="131"/>
      <c r="AGY831" s="131"/>
      <c r="AGZ831" s="131"/>
      <c r="AHA831" s="131"/>
      <c r="AHB831" s="131"/>
      <c r="AHC831" s="131"/>
      <c r="AHD831" s="131"/>
      <c r="AHE831" s="131"/>
      <c r="AHF831" s="131"/>
      <c r="AHG831" s="131"/>
      <c r="AHH831" s="131"/>
      <c r="AHI831" s="131"/>
      <c r="AHJ831" s="131"/>
      <c r="AHK831" s="131"/>
      <c r="AHL831" s="131"/>
      <c r="AHM831" s="131"/>
      <c r="AHN831" s="131"/>
      <c r="AHO831" s="131"/>
      <c r="AHP831" s="131"/>
      <c r="AHQ831" s="131"/>
      <c r="AHR831" s="131"/>
      <c r="AHS831" s="131"/>
      <c r="AHT831" s="131"/>
      <c r="AHU831" s="131"/>
      <c r="AHV831" s="131"/>
      <c r="AHW831" s="131"/>
      <c r="AHX831" s="131"/>
      <c r="AHY831" s="131"/>
      <c r="AHZ831" s="131"/>
      <c r="AIA831" s="131"/>
      <c r="AIB831" s="131"/>
      <c r="AIC831" s="131"/>
      <c r="AID831" s="131"/>
      <c r="AIE831" s="131"/>
      <c r="AIF831" s="131"/>
      <c r="AIG831" s="131"/>
      <c r="AIH831" s="131"/>
      <c r="AII831" s="131"/>
      <c r="AIJ831" s="131"/>
      <c r="AIK831" s="131"/>
      <c r="AIL831" s="131"/>
      <c r="AIM831" s="131"/>
      <c r="AIN831" s="131"/>
      <c r="AIO831" s="131"/>
      <c r="AIP831" s="131"/>
      <c r="AIQ831" s="131"/>
      <c r="AIR831" s="131"/>
      <c r="AIS831" s="131"/>
      <c r="AIT831" s="131"/>
      <c r="AIU831" s="131"/>
      <c r="AIV831" s="131"/>
      <c r="AIW831" s="131"/>
      <c r="AIX831" s="131"/>
      <c r="AIY831" s="131"/>
      <c r="AIZ831" s="131"/>
      <c r="AJA831" s="131"/>
      <c r="AJB831" s="131"/>
      <c r="AJC831" s="131"/>
      <c r="AJD831" s="131"/>
      <c r="AJE831" s="131"/>
      <c r="AJF831" s="131"/>
      <c r="AJG831" s="131"/>
      <c r="AJH831" s="131"/>
      <c r="AJI831" s="131"/>
      <c r="AJJ831" s="131"/>
      <c r="AJK831" s="131"/>
      <c r="AJL831" s="131"/>
      <c r="AJM831" s="131"/>
      <c r="AJN831" s="131"/>
      <c r="AJO831" s="131"/>
      <c r="AJP831" s="131"/>
      <c r="AJQ831" s="131"/>
      <c r="AJR831" s="131"/>
      <c r="AJS831" s="131"/>
      <c r="AJT831" s="131"/>
      <c r="AJU831" s="131"/>
      <c r="AJV831" s="131"/>
      <c r="AJW831" s="131"/>
      <c r="AJX831" s="131"/>
      <c r="AJY831" s="131"/>
      <c r="AJZ831" s="131"/>
      <c r="AKA831" s="131"/>
      <c r="AKB831" s="131"/>
      <c r="AKC831" s="131"/>
      <c r="AKD831" s="131"/>
      <c r="AKE831" s="131"/>
      <c r="AKF831" s="131"/>
      <c r="AKG831" s="131"/>
      <c r="AKH831" s="131"/>
      <c r="AKI831" s="131"/>
      <c r="AKJ831" s="131"/>
      <c r="AKK831" s="131"/>
      <c r="AKL831" s="131"/>
      <c r="AKM831" s="131"/>
      <c r="AKN831" s="131"/>
      <c r="AKO831" s="131"/>
      <c r="AKP831" s="131"/>
      <c r="AKQ831" s="131"/>
      <c r="AKR831" s="131"/>
      <c r="AKS831" s="131"/>
      <c r="AKT831" s="131"/>
      <c r="AKU831" s="131"/>
      <c r="AKV831" s="131"/>
      <c r="AKW831" s="131"/>
      <c r="AKX831" s="131"/>
      <c r="AKY831" s="131"/>
      <c r="AKZ831" s="131"/>
      <c r="ALA831" s="131"/>
      <c r="ALB831" s="131"/>
      <c r="ALC831" s="131"/>
      <c r="ALD831" s="131"/>
      <c r="ALE831" s="131"/>
      <c r="ALF831" s="131"/>
      <c r="ALG831" s="131"/>
      <c r="ALH831" s="131"/>
      <c r="ALI831" s="131"/>
      <c r="ALJ831" s="131"/>
      <c r="ALK831" s="131"/>
      <c r="ALL831" s="131"/>
      <c r="ALM831" s="131"/>
      <c r="ALN831" s="131"/>
    </row>
    <row r="832" spans="1:1002" s="508" customFormat="1" ht="24.95" customHeight="1" x14ac:dyDescent="0.25">
      <c r="A832" s="502"/>
      <c r="B832" s="503"/>
      <c r="C832" s="504"/>
      <c r="D832" s="450"/>
      <c r="E832" s="505"/>
      <c r="F832" s="505"/>
      <c r="G832" s="506"/>
      <c r="H832" s="506"/>
      <c r="I832" s="507"/>
      <c r="J832" s="565"/>
      <c r="K832" s="454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  <c r="EC832" s="131"/>
      <c r="ED832" s="131"/>
      <c r="EE832" s="131"/>
      <c r="EF832" s="131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31"/>
      <c r="EQ832" s="131"/>
      <c r="ER832" s="131"/>
      <c r="ES832" s="131"/>
      <c r="ET832" s="131"/>
      <c r="EU832" s="131"/>
      <c r="EV832" s="131"/>
      <c r="EW832" s="131"/>
      <c r="EX832" s="131"/>
      <c r="EY832" s="131"/>
      <c r="EZ832" s="131"/>
      <c r="FA832" s="131"/>
      <c r="FB832" s="131"/>
      <c r="FC832" s="131"/>
      <c r="FD832" s="131"/>
      <c r="FE832" s="131"/>
      <c r="FF832" s="131"/>
      <c r="FG832" s="131"/>
      <c r="FH832" s="131"/>
      <c r="FI832" s="131"/>
      <c r="FJ832" s="131"/>
      <c r="FK832" s="131"/>
      <c r="FL832" s="131"/>
      <c r="FM832" s="131"/>
      <c r="FN832" s="131"/>
      <c r="FO832" s="131"/>
      <c r="FP832" s="131"/>
      <c r="FQ832" s="131"/>
      <c r="FR832" s="131"/>
      <c r="FS832" s="131"/>
      <c r="FT832" s="131"/>
      <c r="FU832" s="131"/>
      <c r="FV832" s="131"/>
      <c r="FW832" s="131"/>
      <c r="FX832" s="131"/>
      <c r="FY832" s="131"/>
      <c r="FZ832" s="131"/>
      <c r="GA832" s="131"/>
      <c r="GB832" s="131"/>
      <c r="GC832" s="131"/>
      <c r="GD832" s="131"/>
      <c r="GE832" s="131"/>
      <c r="GF832" s="131"/>
      <c r="GG832" s="131"/>
      <c r="GH832" s="131"/>
      <c r="GI832" s="131"/>
      <c r="GJ832" s="131"/>
      <c r="GK832" s="131"/>
      <c r="GL832" s="131"/>
      <c r="GM832" s="131"/>
      <c r="GN832" s="131"/>
      <c r="GO832" s="131"/>
      <c r="GP832" s="131"/>
      <c r="GQ832" s="131"/>
      <c r="GR832" s="131"/>
      <c r="GS832" s="131"/>
      <c r="GT832" s="131"/>
      <c r="GU832" s="131"/>
      <c r="GV832" s="131"/>
      <c r="GW832" s="131"/>
      <c r="GX832" s="131"/>
      <c r="GY832" s="131"/>
      <c r="GZ832" s="131"/>
      <c r="HA832" s="131"/>
      <c r="HB832" s="131"/>
      <c r="HC832" s="131"/>
      <c r="HD832" s="131"/>
      <c r="HE832" s="131"/>
      <c r="HF832" s="131"/>
      <c r="HG832" s="131"/>
      <c r="HH832" s="131"/>
      <c r="HI832" s="131"/>
      <c r="HJ832" s="131"/>
      <c r="HK832" s="131"/>
      <c r="HL832" s="131"/>
      <c r="HM832" s="131"/>
      <c r="HN832" s="131"/>
      <c r="HO832" s="131"/>
      <c r="HP832" s="131"/>
      <c r="HQ832" s="131"/>
      <c r="HR832" s="131"/>
      <c r="HS832" s="131"/>
      <c r="HT832" s="131"/>
      <c r="HU832" s="131"/>
      <c r="HV832" s="131"/>
      <c r="HW832" s="131"/>
      <c r="HX832" s="131"/>
      <c r="HY832" s="131"/>
      <c r="HZ832" s="131"/>
      <c r="IA832" s="131"/>
      <c r="IB832" s="131"/>
      <c r="IC832" s="131"/>
      <c r="ID832" s="131"/>
      <c r="IE832" s="131"/>
      <c r="IF832" s="131"/>
      <c r="IG832" s="131"/>
      <c r="IH832" s="131"/>
      <c r="II832" s="131"/>
      <c r="IJ832" s="131"/>
      <c r="IK832" s="131"/>
      <c r="IL832" s="131"/>
      <c r="IM832" s="131"/>
      <c r="IN832" s="131"/>
      <c r="IO832" s="131"/>
      <c r="IP832" s="131"/>
      <c r="IQ832" s="131"/>
      <c r="IR832" s="131"/>
      <c r="IS832" s="131"/>
      <c r="IT832" s="131"/>
      <c r="IU832" s="131"/>
      <c r="IV832" s="131"/>
      <c r="IW832" s="131"/>
      <c r="IX832" s="131"/>
      <c r="IY832" s="131"/>
      <c r="IZ832" s="131"/>
      <c r="JA832" s="131"/>
      <c r="JB832" s="131"/>
      <c r="JC832" s="131"/>
      <c r="JD832" s="131"/>
      <c r="JE832" s="131"/>
      <c r="JF832" s="131"/>
      <c r="JG832" s="131"/>
      <c r="JH832" s="131"/>
      <c r="JI832" s="131"/>
      <c r="JJ832" s="131"/>
      <c r="JK832" s="131"/>
      <c r="JL832" s="131"/>
      <c r="JM832" s="131"/>
      <c r="JN832" s="131"/>
      <c r="JO832" s="131"/>
      <c r="JP832" s="131"/>
      <c r="JQ832" s="131"/>
      <c r="JR832" s="131"/>
      <c r="JS832" s="131"/>
      <c r="JT832" s="131"/>
      <c r="JU832" s="131"/>
      <c r="JV832" s="131"/>
      <c r="JW832" s="131"/>
      <c r="JX832" s="131"/>
      <c r="JY832" s="131"/>
      <c r="JZ832" s="131"/>
      <c r="KA832" s="131"/>
      <c r="KB832" s="131"/>
      <c r="KC832" s="131"/>
      <c r="KD832" s="131"/>
      <c r="KE832" s="131"/>
      <c r="KF832" s="131"/>
      <c r="KG832" s="131"/>
      <c r="KH832" s="131"/>
      <c r="KI832" s="131"/>
      <c r="KJ832" s="131"/>
      <c r="KK832" s="131"/>
      <c r="KL832" s="131"/>
      <c r="KM832" s="131"/>
      <c r="KN832" s="131"/>
      <c r="KO832" s="131"/>
      <c r="KP832" s="131"/>
      <c r="KQ832" s="131"/>
      <c r="KR832" s="131"/>
      <c r="KS832" s="131"/>
      <c r="KT832" s="131"/>
      <c r="KU832" s="131"/>
      <c r="KV832" s="131"/>
      <c r="KW832" s="131"/>
      <c r="KX832" s="131"/>
      <c r="KY832" s="131"/>
      <c r="KZ832" s="131"/>
      <c r="LA832" s="131"/>
      <c r="LB832" s="131"/>
      <c r="LC832" s="131"/>
      <c r="LD832" s="131"/>
      <c r="LE832" s="131"/>
      <c r="LF832" s="131"/>
      <c r="LG832" s="131"/>
      <c r="LH832" s="131"/>
      <c r="LI832" s="131"/>
      <c r="LJ832" s="131"/>
      <c r="LK832" s="131"/>
      <c r="LL832" s="131"/>
      <c r="LM832" s="131"/>
      <c r="LN832" s="131"/>
      <c r="LO832" s="131"/>
      <c r="LP832" s="131"/>
      <c r="LQ832" s="131"/>
      <c r="LR832" s="131"/>
      <c r="LS832" s="131"/>
      <c r="LT832" s="131"/>
      <c r="LU832" s="131"/>
      <c r="LV832" s="131"/>
      <c r="LW832" s="131"/>
      <c r="LX832" s="131"/>
      <c r="LY832" s="131"/>
      <c r="LZ832" s="131"/>
      <c r="MA832" s="131"/>
      <c r="MB832" s="131"/>
      <c r="MC832" s="131"/>
      <c r="MD832" s="131"/>
      <c r="ME832" s="131"/>
      <c r="MF832" s="131"/>
      <c r="MG832" s="131"/>
      <c r="MH832" s="131"/>
      <c r="MI832" s="131"/>
      <c r="MJ832" s="131"/>
      <c r="MK832" s="131"/>
      <c r="ML832" s="131"/>
      <c r="MM832" s="131"/>
      <c r="MN832" s="131"/>
      <c r="MO832" s="131"/>
      <c r="MP832" s="131"/>
      <c r="MQ832" s="131"/>
      <c r="MR832" s="131"/>
      <c r="MS832" s="131"/>
      <c r="MT832" s="131"/>
      <c r="MU832" s="131"/>
      <c r="MV832" s="131"/>
      <c r="MW832" s="131"/>
      <c r="MX832" s="131"/>
      <c r="MY832" s="131"/>
      <c r="MZ832" s="131"/>
      <c r="NA832" s="131"/>
      <c r="NB832" s="131"/>
      <c r="NC832" s="131"/>
      <c r="ND832" s="131"/>
      <c r="NE832" s="131"/>
      <c r="NF832" s="131"/>
      <c r="NG832" s="131"/>
      <c r="NH832" s="131"/>
      <c r="NI832" s="131"/>
      <c r="NJ832" s="131"/>
      <c r="NK832" s="131"/>
      <c r="NL832" s="131"/>
      <c r="NM832" s="131"/>
      <c r="NN832" s="131"/>
      <c r="NO832" s="131"/>
      <c r="NP832" s="131"/>
      <c r="NQ832" s="131"/>
      <c r="NR832" s="131"/>
      <c r="NS832" s="131"/>
      <c r="NT832" s="131"/>
      <c r="NU832" s="131"/>
      <c r="NV832" s="131"/>
      <c r="NW832" s="131"/>
      <c r="NX832" s="131"/>
      <c r="NY832" s="131"/>
      <c r="NZ832" s="131"/>
      <c r="OA832" s="131"/>
      <c r="OB832" s="131"/>
      <c r="OC832" s="131"/>
      <c r="OD832" s="131"/>
      <c r="OE832" s="131"/>
      <c r="OF832" s="131"/>
      <c r="OG832" s="131"/>
      <c r="OH832" s="131"/>
      <c r="OI832" s="131"/>
      <c r="OJ832" s="131"/>
      <c r="OK832" s="131"/>
      <c r="OL832" s="131"/>
      <c r="OM832" s="131"/>
      <c r="ON832" s="131"/>
      <c r="OO832" s="131"/>
      <c r="OP832" s="131"/>
      <c r="OQ832" s="131"/>
      <c r="OR832" s="131"/>
      <c r="OS832" s="131"/>
      <c r="OT832" s="131"/>
      <c r="OU832" s="131"/>
      <c r="OV832" s="131"/>
      <c r="OW832" s="131"/>
      <c r="OX832" s="131"/>
      <c r="OY832" s="131"/>
      <c r="OZ832" s="131"/>
      <c r="PA832" s="131"/>
      <c r="PB832" s="131"/>
      <c r="PC832" s="131"/>
      <c r="PD832" s="131"/>
      <c r="PE832" s="131"/>
      <c r="PF832" s="131"/>
      <c r="PG832" s="131"/>
      <c r="PH832" s="131"/>
      <c r="PI832" s="131"/>
      <c r="PJ832" s="131"/>
      <c r="PK832" s="131"/>
      <c r="PL832" s="131"/>
      <c r="PM832" s="131"/>
      <c r="PN832" s="131"/>
      <c r="PO832" s="131"/>
      <c r="PP832" s="131"/>
      <c r="PQ832" s="131"/>
      <c r="PR832" s="131"/>
      <c r="PS832" s="131"/>
      <c r="PT832" s="131"/>
      <c r="PU832" s="131"/>
      <c r="PV832" s="131"/>
      <c r="PW832" s="131"/>
      <c r="PX832" s="131"/>
      <c r="PY832" s="131"/>
      <c r="PZ832" s="131"/>
      <c r="QA832" s="131"/>
      <c r="QB832" s="131"/>
      <c r="QC832" s="131"/>
      <c r="QD832" s="131"/>
      <c r="QE832" s="131"/>
      <c r="QF832" s="131"/>
      <c r="QG832" s="131"/>
      <c r="QH832" s="131"/>
      <c r="QI832" s="131"/>
      <c r="QJ832" s="131"/>
      <c r="QK832" s="131"/>
      <c r="QL832" s="131"/>
      <c r="QM832" s="131"/>
      <c r="QN832" s="131"/>
      <c r="QO832" s="131"/>
      <c r="QP832" s="131"/>
      <c r="QQ832" s="131"/>
      <c r="QR832" s="131"/>
      <c r="QS832" s="131"/>
      <c r="QT832" s="131"/>
      <c r="QU832" s="131"/>
      <c r="QV832" s="131"/>
      <c r="QW832" s="131"/>
      <c r="QX832" s="131"/>
      <c r="QY832" s="131"/>
      <c r="QZ832" s="131"/>
      <c r="RA832" s="131"/>
      <c r="RB832" s="131"/>
      <c r="RC832" s="131"/>
      <c r="RD832" s="131"/>
      <c r="RE832" s="131"/>
      <c r="RF832" s="131"/>
      <c r="RG832" s="131"/>
      <c r="RH832" s="131"/>
      <c r="RI832" s="131"/>
      <c r="RJ832" s="131"/>
      <c r="RK832" s="131"/>
      <c r="RL832" s="131"/>
      <c r="RM832" s="131"/>
      <c r="RN832" s="131"/>
      <c r="RO832" s="131"/>
      <c r="RP832" s="131"/>
      <c r="RQ832" s="131"/>
      <c r="RR832" s="131"/>
      <c r="RS832" s="131"/>
      <c r="RT832" s="131"/>
      <c r="RU832" s="131"/>
      <c r="RV832" s="131"/>
      <c r="RW832" s="131"/>
      <c r="RX832" s="131"/>
      <c r="RY832" s="131"/>
      <c r="RZ832" s="131"/>
      <c r="SA832" s="131"/>
      <c r="SB832" s="131"/>
      <c r="SC832" s="131"/>
      <c r="SD832" s="131"/>
      <c r="SE832" s="131"/>
      <c r="SF832" s="131"/>
      <c r="SG832" s="131"/>
      <c r="SH832" s="131"/>
      <c r="SI832" s="131"/>
      <c r="SJ832" s="131"/>
      <c r="SK832" s="131"/>
      <c r="SL832" s="131"/>
      <c r="SM832" s="131"/>
      <c r="SN832" s="131"/>
      <c r="SO832" s="131"/>
      <c r="SP832" s="131"/>
      <c r="SQ832" s="131"/>
      <c r="SR832" s="131"/>
      <c r="SS832" s="131"/>
      <c r="ST832" s="131"/>
      <c r="SU832" s="131"/>
      <c r="SV832" s="131"/>
      <c r="SW832" s="131"/>
      <c r="SX832" s="131"/>
      <c r="SY832" s="131"/>
      <c r="SZ832" s="131"/>
      <c r="TA832" s="131"/>
      <c r="TB832" s="131"/>
      <c r="TC832" s="131"/>
      <c r="TD832" s="131"/>
      <c r="TE832" s="131"/>
      <c r="TF832" s="131"/>
      <c r="TG832" s="131"/>
      <c r="TH832" s="131"/>
      <c r="TI832" s="131"/>
      <c r="TJ832" s="131"/>
      <c r="TK832" s="131"/>
      <c r="TL832" s="131"/>
      <c r="TM832" s="131"/>
      <c r="TN832" s="131"/>
      <c r="TO832" s="131"/>
      <c r="TP832" s="131"/>
      <c r="TQ832" s="131"/>
      <c r="TR832" s="131"/>
      <c r="TS832" s="131"/>
      <c r="TT832" s="131"/>
      <c r="TU832" s="131"/>
      <c r="TV832" s="131"/>
      <c r="TW832" s="131"/>
      <c r="TX832" s="131"/>
      <c r="TY832" s="131"/>
      <c r="TZ832" s="131"/>
      <c r="UA832" s="131"/>
      <c r="UB832" s="131"/>
      <c r="UC832" s="131"/>
      <c r="UD832" s="131"/>
      <c r="UE832" s="131"/>
      <c r="UF832" s="131"/>
      <c r="UG832" s="131"/>
      <c r="UH832" s="131"/>
      <c r="UI832" s="131"/>
      <c r="UJ832" s="131"/>
      <c r="UK832" s="131"/>
      <c r="UL832" s="131"/>
      <c r="UM832" s="131"/>
      <c r="UN832" s="131"/>
      <c r="UO832" s="131"/>
      <c r="UP832" s="131"/>
      <c r="UQ832" s="131"/>
      <c r="UR832" s="131"/>
      <c r="US832" s="131"/>
      <c r="UT832" s="131"/>
      <c r="UU832" s="131"/>
      <c r="UV832" s="131"/>
      <c r="UW832" s="131"/>
      <c r="UX832" s="131"/>
      <c r="UY832" s="131"/>
      <c r="UZ832" s="131"/>
      <c r="VA832" s="131"/>
      <c r="VB832" s="131"/>
      <c r="VC832" s="131"/>
      <c r="VD832" s="131"/>
      <c r="VE832" s="131"/>
      <c r="VF832" s="131"/>
      <c r="VG832" s="131"/>
      <c r="VH832" s="131"/>
      <c r="VI832" s="131"/>
      <c r="VJ832" s="131"/>
      <c r="VK832" s="131"/>
      <c r="VL832" s="131"/>
      <c r="VM832" s="131"/>
      <c r="VN832" s="131"/>
      <c r="VO832" s="131"/>
      <c r="VP832" s="131"/>
      <c r="VQ832" s="131"/>
      <c r="VR832" s="131"/>
      <c r="VS832" s="131"/>
      <c r="VT832" s="131"/>
      <c r="VU832" s="131"/>
      <c r="VV832" s="131"/>
      <c r="VW832" s="131"/>
      <c r="VX832" s="131"/>
      <c r="VY832" s="131"/>
      <c r="VZ832" s="131"/>
      <c r="WA832" s="131"/>
      <c r="WB832" s="131"/>
      <c r="WC832" s="131"/>
      <c r="WD832" s="131"/>
      <c r="WE832" s="131"/>
      <c r="WF832" s="131"/>
      <c r="WG832" s="131"/>
      <c r="WH832" s="131"/>
      <c r="WI832" s="131"/>
      <c r="WJ832" s="131"/>
      <c r="WK832" s="131"/>
      <c r="WL832" s="131"/>
      <c r="WM832" s="131"/>
      <c r="WN832" s="131"/>
      <c r="WO832" s="131"/>
      <c r="WP832" s="131"/>
      <c r="WQ832" s="131"/>
      <c r="WR832" s="131"/>
      <c r="WS832" s="131"/>
      <c r="WT832" s="131"/>
      <c r="WU832" s="131"/>
      <c r="WV832" s="131"/>
      <c r="WW832" s="131"/>
      <c r="WX832" s="131"/>
      <c r="WY832" s="131"/>
      <c r="WZ832" s="131"/>
      <c r="XA832" s="131"/>
      <c r="XB832" s="131"/>
      <c r="XC832" s="131"/>
      <c r="XD832" s="131"/>
      <c r="XE832" s="131"/>
      <c r="XF832" s="131"/>
      <c r="XG832" s="131"/>
      <c r="XH832" s="131"/>
      <c r="XI832" s="131"/>
      <c r="XJ832" s="131"/>
      <c r="XK832" s="131"/>
      <c r="XL832" s="131"/>
      <c r="XM832" s="131"/>
      <c r="XN832" s="131"/>
      <c r="XO832" s="131"/>
      <c r="XP832" s="131"/>
      <c r="XQ832" s="131"/>
      <c r="XR832" s="131"/>
      <c r="XS832" s="131"/>
      <c r="XT832" s="131"/>
      <c r="XU832" s="131"/>
      <c r="XV832" s="131"/>
      <c r="XW832" s="131"/>
      <c r="XX832" s="131"/>
      <c r="XY832" s="131"/>
      <c r="XZ832" s="131"/>
      <c r="YA832" s="131"/>
      <c r="YB832" s="131"/>
      <c r="YC832" s="131"/>
      <c r="YD832" s="131"/>
      <c r="YE832" s="131"/>
      <c r="YF832" s="131"/>
      <c r="YG832" s="131"/>
      <c r="YH832" s="131"/>
      <c r="YI832" s="131"/>
      <c r="YJ832" s="131"/>
      <c r="YK832" s="131"/>
      <c r="YL832" s="131"/>
      <c r="YM832" s="131"/>
      <c r="YN832" s="131"/>
      <c r="YO832" s="131"/>
      <c r="YP832" s="131"/>
      <c r="YQ832" s="131"/>
      <c r="YR832" s="131"/>
      <c r="YS832" s="131"/>
      <c r="YT832" s="131"/>
      <c r="YU832" s="131"/>
      <c r="YV832" s="131"/>
      <c r="YW832" s="131"/>
      <c r="YX832" s="131"/>
      <c r="YY832" s="131"/>
      <c r="YZ832" s="131"/>
      <c r="ZA832" s="131"/>
      <c r="ZB832" s="131"/>
      <c r="ZC832" s="131"/>
      <c r="ZD832" s="131"/>
      <c r="ZE832" s="131"/>
      <c r="ZF832" s="131"/>
      <c r="ZG832" s="131"/>
      <c r="ZH832" s="131"/>
      <c r="ZI832" s="131"/>
      <c r="ZJ832" s="131"/>
      <c r="ZK832" s="131"/>
      <c r="ZL832" s="131"/>
      <c r="ZM832" s="131"/>
      <c r="ZN832" s="131"/>
      <c r="ZO832" s="131"/>
      <c r="ZP832" s="131"/>
      <c r="ZQ832" s="131"/>
      <c r="ZR832" s="131"/>
      <c r="ZS832" s="131"/>
      <c r="ZT832" s="131"/>
      <c r="ZU832" s="131"/>
      <c r="ZV832" s="131"/>
      <c r="ZW832" s="131"/>
      <c r="ZX832" s="131"/>
      <c r="ZY832" s="131"/>
      <c r="ZZ832" s="131"/>
      <c r="AAA832" s="131"/>
      <c r="AAB832" s="131"/>
      <c r="AAC832" s="131"/>
      <c r="AAD832" s="131"/>
      <c r="AAE832" s="131"/>
      <c r="AAF832" s="131"/>
      <c r="AAG832" s="131"/>
      <c r="AAH832" s="131"/>
      <c r="AAI832" s="131"/>
      <c r="AAJ832" s="131"/>
      <c r="AAK832" s="131"/>
      <c r="AAL832" s="131"/>
      <c r="AAM832" s="131"/>
      <c r="AAN832" s="131"/>
      <c r="AAO832" s="131"/>
      <c r="AAP832" s="131"/>
      <c r="AAQ832" s="131"/>
      <c r="AAR832" s="131"/>
      <c r="AAS832" s="131"/>
      <c r="AAT832" s="131"/>
      <c r="AAU832" s="131"/>
      <c r="AAV832" s="131"/>
      <c r="AAW832" s="131"/>
      <c r="AAX832" s="131"/>
      <c r="AAY832" s="131"/>
      <c r="AAZ832" s="131"/>
      <c r="ABA832" s="131"/>
      <c r="ABB832" s="131"/>
      <c r="ABC832" s="131"/>
      <c r="ABD832" s="131"/>
      <c r="ABE832" s="131"/>
      <c r="ABF832" s="131"/>
      <c r="ABG832" s="131"/>
      <c r="ABH832" s="131"/>
      <c r="ABI832" s="131"/>
      <c r="ABJ832" s="131"/>
      <c r="ABK832" s="131"/>
      <c r="ABL832" s="131"/>
      <c r="ABM832" s="131"/>
      <c r="ABN832" s="131"/>
      <c r="ABO832" s="131"/>
      <c r="ABP832" s="131"/>
      <c r="ABQ832" s="131"/>
      <c r="ABR832" s="131"/>
      <c r="ABS832" s="131"/>
      <c r="ABT832" s="131"/>
      <c r="ABU832" s="131"/>
      <c r="ABV832" s="131"/>
      <c r="ABW832" s="131"/>
      <c r="ABX832" s="131"/>
      <c r="ABY832" s="131"/>
      <c r="ABZ832" s="131"/>
      <c r="ACA832" s="131"/>
      <c r="ACB832" s="131"/>
      <c r="ACC832" s="131"/>
      <c r="ACD832" s="131"/>
      <c r="ACE832" s="131"/>
      <c r="ACF832" s="131"/>
      <c r="ACG832" s="131"/>
      <c r="ACH832" s="131"/>
      <c r="ACI832" s="131"/>
      <c r="ACJ832" s="131"/>
      <c r="ACK832" s="131"/>
      <c r="ACL832" s="131"/>
      <c r="ACM832" s="131"/>
      <c r="ACN832" s="131"/>
      <c r="ACO832" s="131"/>
      <c r="ACP832" s="131"/>
      <c r="ACQ832" s="131"/>
      <c r="ACR832" s="131"/>
      <c r="ACS832" s="131"/>
      <c r="ACT832" s="131"/>
      <c r="ACU832" s="131"/>
      <c r="ACV832" s="131"/>
      <c r="ACW832" s="131"/>
      <c r="ACX832" s="131"/>
      <c r="ACY832" s="131"/>
      <c r="ACZ832" s="131"/>
      <c r="ADA832" s="131"/>
      <c r="ADB832" s="131"/>
      <c r="ADC832" s="131"/>
      <c r="ADD832" s="131"/>
      <c r="ADE832" s="131"/>
      <c r="ADF832" s="131"/>
      <c r="ADG832" s="131"/>
      <c r="ADH832" s="131"/>
      <c r="ADI832" s="131"/>
      <c r="ADJ832" s="131"/>
      <c r="ADK832" s="131"/>
      <c r="ADL832" s="131"/>
      <c r="ADM832" s="131"/>
      <c r="ADN832" s="131"/>
      <c r="ADO832" s="131"/>
      <c r="ADP832" s="131"/>
      <c r="ADQ832" s="131"/>
      <c r="ADR832" s="131"/>
      <c r="ADS832" s="131"/>
      <c r="ADT832" s="131"/>
      <c r="ADU832" s="131"/>
      <c r="ADV832" s="131"/>
      <c r="ADW832" s="131"/>
      <c r="ADX832" s="131"/>
      <c r="ADY832" s="131"/>
      <c r="ADZ832" s="131"/>
      <c r="AEA832" s="131"/>
      <c r="AEB832" s="131"/>
      <c r="AEC832" s="131"/>
      <c r="AED832" s="131"/>
      <c r="AEE832" s="131"/>
      <c r="AEF832" s="131"/>
      <c r="AEG832" s="131"/>
      <c r="AEH832" s="131"/>
      <c r="AEI832" s="131"/>
      <c r="AEJ832" s="131"/>
      <c r="AEK832" s="131"/>
      <c r="AEL832" s="131"/>
      <c r="AEM832" s="131"/>
      <c r="AEN832" s="131"/>
      <c r="AEO832" s="131"/>
      <c r="AEP832" s="131"/>
      <c r="AEQ832" s="131"/>
      <c r="AER832" s="131"/>
      <c r="AES832" s="131"/>
      <c r="AET832" s="131"/>
      <c r="AEU832" s="131"/>
      <c r="AEV832" s="131"/>
      <c r="AEW832" s="131"/>
      <c r="AEX832" s="131"/>
      <c r="AEY832" s="131"/>
      <c r="AEZ832" s="131"/>
      <c r="AFA832" s="131"/>
      <c r="AFB832" s="131"/>
      <c r="AFC832" s="131"/>
      <c r="AFD832" s="131"/>
      <c r="AFE832" s="131"/>
      <c r="AFF832" s="131"/>
      <c r="AFG832" s="131"/>
      <c r="AFH832" s="131"/>
      <c r="AFI832" s="131"/>
      <c r="AFJ832" s="131"/>
      <c r="AFK832" s="131"/>
      <c r="AFL832" s="131"/>
      <c r="AFM832" s="131"/>
      <c r="AFN832" s="131"/>
      <c r="AFO832" s="131"/>
      <c r="AFP832" s="131"/>
      <c r="AFQ832" s="131"/>
      <c r="AFR832" s="131"/>
      <c r="AFS832" s="131"/>
      <c r="AFT832" s="131"/>
      <c r="AFU832" s="131"/>
      <c r="AFV832" s="131"/>
      <c r="AFW832" s="131"/>
      <c r="AFX832" s="131"/>
      <c r="AFY832" s="131"/>
      <c r="AFZ832" s="131"/>
      <c r="AGA832" s="131"/>
      <c r="AGB832" s="131"/>
      <c r="AGC832" s="131"/>
      <c r="AGD832" s="131"/>
      <c r="AGE832" s="131"/>
      <c r="AGF832" s="131"/>
      <c r="AGG832" s="131"/>
      <c r="AGH832" s="131"/>
      <c r="AGI832" s="131"/>
      <c r="AGJ832" s="131"/>
      <c r="AGK832" s="131"/>
      <c r="AGL832" s="131"/>
      <c r="AGM832" s="131"/>
      <c r="AGN832" s="131"/>
      <c r="AGO832" s="131"/>
      <c r="AGP832" s="131"/>
      <c r="AGQ832" s="131"/>
      <c r="AGR832" s="131"/>
      <c r="AGS832" s="131"/>
      <c r="AGT832" s="131"/>
      <c r="AGU832" s="131"/>
      <c r="AGV832" s="131"/>
      <c r="AGW832" s="131"/>
      <c r="AGX832" s="131"/>
      <c r="AGY832" s="131"/>
      <c r="AGZ832" s="131"/>
      <c r="AHA832" s="131"/>
      <c r="AHB832" s="131"/>
      <c r="AHC832" s="131"/>
      <c r="AHD832" s="131"/>
      <c r="AHE832" s="131"/>
      <c r="AHF832" s="131"/>
      <c r="AHG832" s="131"/>
      <c r="AHH832" s="131"/>
      <c r="AHI832" s="131"/>
      <c r="AHJ832" s="131"/>
      <c r="AHK832" s="131"/>
      <c r="AHL832" s="131"/>
      <c r="AHM832" s="131"/>
      <c r="AHN832" s="131"/>
      <c r="AHO832" s="131"/>
      <c r="AHP832" s="131"/>
      <c r="AHQ832" s="131"/>
      <c r="AHR832" s="131"/>
      <c r="AHS832" s="131"/>
      <c r="AHT832" s="131"/>
      <c r="AHU832" s="131"/>
      <c r="AHV832" s="131"/>
      <c r="AHW832" s="131"/>
      <c r="AHX832" s="131"/>
      <c r="AHY832" s="131"/>
      <c r="AHZ832" s="131"/>
      <c r="AIA832" s="131"/>
      <c r="AIB832" s="131"/>
      <c r="AIC832" s="131"/>
      <c r="AID832" s="131"/>
      <c r="AIE832" s="131"/>
      <c r="AIF832" s="131"/>
      <c r="AIG832" s="131"/>
      <c r="AIH832" s="131"/>
      <c r="AII832" s="131"/>
      <c r="AIJ832" s="131"/>
      <c r="AIK832" s="131"/>
      <c r="AIL832" s="131"/>
      <c r="AIM832" s="131"/>
      <c r="AIN832" s="131"/>
      <c r="AIO832" s="131"/>
      <c r="AIP832" s="131"/>
      <c r="AIQ832" s="131"/>
      <c r="AIR832" s="131"/>
      <c r="AIS832" s="131"/>
      <c r="AIT832" s="131"/>
      <c r="AIU832" s="131"/>
      <c r="AIV832" s="131"/>
      <c r="AIW832" s="131"/>
      <c r="AIX832" s="131"/>
      <c r="AIY832" s="131"/>
      <c r="AIZ832" s="131"/>
      <c r="AJA832" s="131"/>
      <c r="AJB832" s="131"/>
      <c r="AJC832" s="131"/>
      <c r="AJD832" s="131"/>
      <c r="AJE832" s="131"/>
      <c r="AJF832" s="131"/>
      <c r="AJG832" s="131"/>
      <c r="AJH832" s="131"/>
      <c r="AJI832" s="131"/>
      <c r="AJJ832" s="131"/>
      <c r="AJK832" s="131"/>
      <c r="AJL832" s="131"/>
      <c r="AJM832" s="131"/>
      <c r="AJN832" s="131"/>
      <c r="AJO832" s="131"/>
      <c r="AJP832" s="131"/>
      <c r="AJQ832" s="131"/>
      <c r="AJR832" s="131"/>
      <c r="AJS832" s="131"/>
      <c r="AJT832" s="131"/>
      <c r="AJU832" s="131"/>
      <c r="AJV832" s="131"/>
      <c r="AJW832" s="131"/>
      <c r="AJX832" s="131"/>
      <c r="AJY832" s="131"/>
      <c r="AJZ832" s="131"/>
      <c r="AKA832" s="131"/>
      <c r="AKB832" s="131"/>
      <c r="AKC832" s="131"/>
      <c r="AKD832" s="131"/>
      <c r="AKE832" s="131"/>
      <c r="AKF832" s="131"/>
      <c r="AKG832" s="131"/>
      <c r="AKH832" s="131"/>
      <c r="AKI832" s="131"/>
      <c r="AKJ832" s="131"/>
      <c r="AKK832" s="131"/>
      <c r="AKL832" s="131"/>
      <c r="AKM832" s="131"/>
      <c r="AKN832" s="131"/>
      <c r="AKO832" s="131"/>
      <c r="AKP832" s="131"/>
      <c r="AKQ832" s="131"/>
      <c r="AKR832" s="131"/>
      <c r="AKS832" s="131"/>
      <c r="AKT832" s="131"/>
      <c r="AKU832" s="131"/>
      <c r="AKV832" s="131"/>
      <c r="AKW832" s="131"/>
      <c r="AKX832" s="131"/>
      <c r="AKY832" s="131"/>
      <c r="AKZ832" s="131"/>
      <c r="ALA832" s="131"/>
      <c r="ALB832" s="131"/>
      <c r="ALC832" s="131"/>
      <c r="ALD832" s="131"/>
      <c r="ALE832" s="131"/>
      <c r="ALF832" s="131"/>
      <c r="ALG832" s="131"/>
      <c r="ALH832" s="131"/>
      <c r="ALI832" s="131"/>
      <c r="ALJ832" s="131"/>
      <c r="ALK832" s="131"/>
      <c r="ALL832" s="131"/>
      <c r="ALM832" s="131"/>
      <c r="ALN832" s="131"/>
    </row>
    <row r="833" spans="1:1002" s="508" customFormat="1" ht="24.95" customHeight="1" x14ac:dyDescent="0.25">
      <c r="A833" s="502"/>
      <c r="B833" s="503"/>
      <c r="C833" s="504"/>
      <c r="D833" s="450"/>
      <c r="E833" s="505"/>
      <c r="F833" s="505"/>
      <c r="G833" s="506"/>
      <c r="H833" s="506"/>
      <c r="I833" s="507"/>
      <c r="J833" s="565"/>
      <c r="K833" s="454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  <c r="EC833" s="131"/>
      <c r="ED833" s="131"/>
      <c r="EE833" s="131"/>
      <c r="EF833" s="131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31"/>
      <c r="EQ833" s="131"/>
      <c r="ER833" s="131"/>
      <c r="ES833" s="131"/>
      <c r="ET833" s="131"/>
      <c r="EU833" s="131"/>
      <c r="EV833" s="131"/>
      <c r="EW833" s="131"/>
      <c r="EX833" s="131"/>
      <c r="EY833" s="131"/>
      <c r="EZ833" s="131"/>
      <c r="FA833" s="131"/>
      <c r="FB833" s="131"/>
      <c r="FC833" s="131"/>
      <c r="FD833" s="131"/>
      <c r="FE833" s="131"/>
      <c r="FF833" s="131"/>
      <c r="FG833" s="131"/>
      <c r="FH833" s="131"/>
      <c r="FI833" s="131"/>
      <c r="FJ833" s="131"/>
      <c r="FK833" s="131"/>
      <c r="FL833" s="131"/>
      <c r="FM833" s="131"/>
      <c r="FN833" s="131"/>
      <c r="FO833" s="131"/>
      <c r="FP833" s="131"/>
      <c r="FQ833" s="131"/>
      <c r="FR833" s="131"/>
      <c r="FS833" s="131"/>
      <c r="FT833" s="131"/>
      <c r="FU833" s="131"/>
      <c r="FV833" s="131"/>
      <c r="FW833" s="131"/>
      <c r="FX833" s="131"/>
      <c r="FY833" s="131"/>
      <c r="FZ833" s="131"/>
      <c r="GA833" s="131"/>
      <c r="GB833" s="131"/>
      <c r="GC833" s="131"/>
      <c r="GD833" s="131"/>
      <c r="GE833" s="131"/>
      <c r="GF833" s="131"/>
      <c r="GG833" s="131"/>
      <c r="GH833" s="131"/>
      <c r="GI833" s="131"/>
      <c r="GJ833" s="131"/>
      <c r="GK833" s="131"/>
      <c r="GL833" s="131"/>
      <c r="GM833" s="131"/>
      <c r="GN833" s="131"/>
      <c r="GO833" s="131"/>
      <c r="GP833" s="131"/>
      <c r="GQ833" s="131"/>
      <c r="GR833" s="131"/>
      <c r="GS833" s="131"/>
      <c r="GT833" s="131"/>
      <c r="GU833" s="131"/>
      <c r="GV833" s="131"/>
      <c r="GW833" s="131"/>
      <c r="GX833" s="131"/>
      <c r="GY833" s="131"/>
      <c r="GZ833" s="131"/>
      <c r="HA833" s="131"/>
      <c r="HB833" s="131"/>
      <c r="HC833" s="131"/>
      <c r="HD833" s="131"/>
      <c r="HE833" s="131"/>
      <c r="HF833" s="131"/>
      <c r="HG833" s="131"/>
      <c r="HH833" s="131"/>
      <c r="HI833" s="131"/>
      <c r="HJ833" s="131"/>
      <c r="HK833" s="131"/>
      <c r="HL833" s="131"/>
      <c r="HM833" s="131"/>
      <c r="HN833" s="131"/>
      <c r="HO833" s="131"/>
      <c r="HP833" s="131"/>
      <c r="HQ833" s="131"/>
      <c r="HR833" s="131"/>
      <c r="HS833" s="131"/>
      <c r="HT833" s="131"/>
      <c r="HU833" s="131"/>
      <c r="HV833" s="131"/>
      <c r="HW833" s="131"/>
      <c r="HX833" s="131"/>
      <c r="HY833" s="131"/>
      <c r="HZ833" s="131"/>
      <c r="IA833" s="131"/>
      <c r="IB833" s="131"/>
      <c r="IC833" s="131"/>
      <c r="ID833" s="131"/>
      <c r="IE833" s="131"/>
      <c r="IF833" s="131"/>
      <c r="IG833" s="131"/>
      <c r="IH833" s="131"/>
      <c r="II833" s="131"/>
      <c r="IJ833" s="131"/>
      <c r="IK833" s="131"/>
      <c r="IL833" s="131"/>
      <c r="IM833" s="131"/>
      <c r="IN833" s="131"/>
      <c r="IO833" s="131"/>
      <c r="IP833" s="131"/>
      <c r="IQ833" s="131"/>
      <c r="IR833" s="131"/>
      <c r="IS833" s="131"/>
      <c r="IT833" s="131"/>
      <c r="IU833" s="131"/>
      <c r="IV833" s="131"/>
      <c r="IW833" s="131"/>
      <c r="IX833" s="131"/>
      <c r="IY833" s="131"/>
      <c r="IZ833" s="131"/>
      <c r="JA833" s="131"/>
      <c r="JB833" s="131"/>
      <c r="JC833" s="131"/>
      <c r="JD833" s="131"/>
      <c r="JE833" s="131"/>
      <c r="JF833" s="131"/>
      <c r="JG833" s="131"/>
      <c r="JH833" s="131"/>
      <c r="JI833" s="131"/>
      <c r="JJ833" s="131"/>
      <c r="JK833" s="131"/>
      <c r="JL833" s="131"/>
      <c r="JM833" s="131"/>
      <c r="JN833" s="131"/>
      <c r="JO833" s="131"/>
      <c r="JP833" s="131"/>
      <c r="JQ833" s="131"/>
      <c r="JR833" s="131"/>
      <c r="JS833" s="131"/>
      <c r="JT833" s="131"/>
      <c r="JU833" s="131"/>
      <c r="JV833" s="131"/>
      <c r="JW833" s="131"/>
      <c r="JX833" s="131"/>
      <c r="JY833" s="131"/>
      <c r="JZ833" s="131"/>
      <c r="KA833" s="131"/>
      <c r="KB833" s="131"/>
      <c r="KC833" s="131"/>
      <c r="KD833" s="131"/>
      <c r="KE833" s="131"/>
      <c r="KF833" s="131"/>
      <c r="KG833" s="131"/>
      <c r="KH833" s="131"/>
      <c r="KI833" s="131"/>
      <c r="KJ833" s="131"/>
      <c r="KK833" s="131"/>
      <c r="KL833" s="131"/>
      <c r="KM833" s="131"/>
      <c r="KN833" s="131"/>
      <c r="KO833" s="131"/>
      <c r="KP833" s="131"/>
      <c r="KQ833" s="131"/>
      <c r="KR833" s="131"/>
      <c r="KS833" s="131"/>
      <c r="KT833" s="131"/>
      <c r="KU833" s="131"/>
      <c r="KV833" s="131"/>
      <c r="KW833" s="131"/>
      <c r="KX833" s="131"/>
      <c r="KY833" s="131"/>
      <c r="KZ833" s="131"/>
      <c r="LA833" s="131"/>
      <c r="LB833" s="131"/>
      <c r="LC833" s="131"/>
      <c r="LD833" s="131"/>
      <c r="LE833" s="131"/>
      <c r="LF833" s="131"/>
      <c r="LG833" s="131"/>
      <c r="LH833" s="131"/>
      <c r="LI833" s="131"/>
      <c r="LJ833" s="131"/>
      <c r="LK833" s="131"/>
      <c r="LL833" s="131"/>
      <c r="LM833" s="131"/>
      <c r="LN833" s="131"/>
      <c r="LO833" s="131"/>
      <c r="LP833" s="131"/>
      <c r="LQ833" s="131"/>
      <c r="LR833" s="131"/>
      <c r="LS833" s="131"/>
      <c r="LT833" s="131"/>
      <c r="LU833" s="131"/>
      <c r="LV833" s="131"/>
      <c r="LW833" s="131"/>
      <c r="LX833" s="131"/>
      <c r="LY833" s="131"/>
      <c r="LZ833" s="131"/>
      <c r="MA833" s="131"/>
      <c r="MB833" s="131"/>
      <c r="MC833" s="131"/>
      <c r="MD833" s="131"/>
      <c r="ME833" s="131"/>
      <c r="MF833" s="131"/>
      <c r="MG833" s="131"/>
      <c r="MH833" s="131"/>
      <c r="MI833" s="131"/>
      <c r="MJ833" s="131"/>
      <c r="MK833" s="131"/>
      <c r="ML833" s="131"/>
      <c r="MM833" s="131"/>
      <c r="MN833" s="131"/>
      <c r="MO833" s="131"/>
      <c r="MP833" s="131"/>
      <c r="MQ833" s="131"/>
      <c r="MR833" s="131"/>
      <c r="MS833" s="131"/>
      <c r="MT833" s="131"/>
      <c r="MU833" s="131"/>
      <c r="MV833" s="131"/>
      <c r="MW833" s="131"/>
      <c r="MX833" s="131"/>
      <c r="MY833" s="131"/>
      <c r="MZ833" s="131"/>
      <c r="NA833" s="131"/>
      <c r="NB833" s="131"/>
      <c r="NC833" s="131"/>
      <c r="ND833" s="131"/>
      <c r="NE833" s="131"/>
      <c r="NF833" s="131"/>
      <c r="NG833" s="131"/>
      <c r="NH833" s="131"/>
      <c r="NI833" s="131"/>
      <c r="NJ833" s="131"/>
      <c r="NK833" s="131"/>
      <c r="NL833" s="131"/>
      <c r="NM833" s="131"/>
      <c r="NN833" s="131"/>
      <c r="NO833" s="131"/>
      <c r="NP833" s="131"/>
      <c r="NQ833" s="131"/>
      <c r="NR833" s="131"/>
      <c r="NS833" s="131"/>
      <c r="NT833" s="131"/>
      <c r="NU833" s="131"/>
      <c r="NV833" s="131"/>
      <c r="NW833" s="131"/>
      <c r="NX833" s="131"/>
      <c r="NY833" s="131"/>
      <c r="NZ833" s="131"/>
      <c r="OA833" s="131"/>
      <c r="OB833" s="131"/>
      <c r="OC833" s="131"/>
      <c r="OD833" s="131"/>
      <c r="OE833" s="131"/>
      <c r="OF833" s="131"/>
      <c r="OG833" s="131"/>
      <c r="OH833" s="131"/>
      <c r="OI833" s="131"/>
      <c r="OJ833" s="131"/>
      <c r="OK833" s="131"/>
      <c r="OL833" s="131"/>
      <c r="OM833" s="131"/>
      <c r="ON833" s="131"/>
      <c r="OO833" s="131"/>
      <c r="OP833" s="131"/>
      <c r="OQ833" s="131"/>
      <c r="OR833" s="131"/>
      <c r="OS833" s="131"/>
      <c r="OT833" s="131"/>
      <c r="OU833" s="131"/>
      <c r="OV833" s="131"/>
      <c r="OW833" s="131"/>
      <c r="OX833" s="131"/>
      <c r="OY833" s="131"/>
      <c r="OZ833" s="131"/>
      <c r="PA833" s="131"/>
      <c r="PB833" s="131"/>
      <c r="PC833" s="131"/>
      <c r="PD833" s="131"/>
      <c r="PE833" s="131"/>
      <c r="PF833" s="131"/>
      <c r="PG833" s="131"/>
      <c r="PH833" s="131"/>
      <c r="PI833" s="131"/>
      <c r="PJ833" s="131"/>
      <c r="PK833" s="131"/>
      <c r="PL833" s="131"/>
      <c r="PM833" s="131"/>
      <c r="PN833" s="131"/>
      <c r="PO833" s="131"/>
      <c r="PP833" s="131"/>
      <c r="PQ833" s="131"/>
      <c r="PR833" s="131"/>
      <c r="PS833" s="131"/>
      <c r="PT833" s="131"/>
      <c r="PU833" s="131"/>
      <c r="PV833" s="131"/>
      <c r="PW833" s="131"/>
      <c r="PX833" s="131"/>
      <c r="PY833" s="131"/>
      <c r="PZ833" s="131"/>
      <c r="QA833" s="131"/>
      <c r="QB833" s="131"/>
      <c r="QC833" s="131"/>
      <c r="QD833" s="131"/>
      <c r="QE833" s="131"/>
      <c r="QF833" s="131"/>
      <c r="QG833" s="131"/>
      <c r="QH833" s="131"/>
      <c r="QI833" s="131"/>
      <c r="QJ833" s="131"/>
      <c r="QK833" s="131"/>
      <c r="QL833" s="131"/>
      <c r="QM833" s="131"/>
      <c r="QN833" s="131"/>
      <c r="QO833" s="131"/>
      <c r="QP833" s="131"/>
      <c r="QQ833" s="131"/>
      <c r="QR833" s="131"/>
      <c r="QS833" s="131"/>
      <c r="QT833" s="131"/>
      <c r="QU833" s="131"/>
      <c r="QV833" s="131"/>
      <c r="QW833" s="131"/>
      <c r="QX833" s="131"/>
      <c r="QY833" s="131"/>
      <c r="QZ833" s="131"/>
      <c r="RA833" s="131"/>
      <c r="RB833" s="131"/>
      <c r="RC833" s="131"/>
      <c r="RD833" s="131"/>
      <c r="RE833" s="131"/>
      <c r="RF833" s="131"/>
      <c r="RG833" s="131"/>
      <c r="RH833" s="131"/>
      <c r="RI833" s="131"/>
      <c r="RJ833" s="131"/>
      <c r="RK833" s="131"/>
      <c r="RL833" s="131"/>
      <c r="RM833" s="131"/>
      <c r="RN833" s="131"/>
      <c r="RO833" s="131"/>
      <c r="RP833" s="131"/>
      <c r="RQ833" s="131"/>
      <c r="RR833" s="131"/>
      <c r="RS833" s="131"/>
      <c r="RT833" s="131"/>
      <c r="RU833" s="131"/>
      <c r="RV833" s="131"/>
      <c r="RW833" s="131"/>
      <c r="RX833" s="131"/>
      <c r="RY833" s="131"/>
      <c r="RZ833" s="131"/>
      <c r="SA833" s="131"/>
      <c r="SB833" s="131"/>
      <c r="SC833" s="131"/>
      <c r="SD833" s="131"/>
      <c r="SE833" s="131"/>
      <c r="SF833" s="131"/>
      <c r="SG833" s="131"/>
      <c r="SH833" s="131"/>
      <c r="SI833" s="131"/>
      <c r="SJ833" s="131"/>
      <c r="SK833" s="131"/>
      <c r="SL833" s="131"/>
      <c r="SM833" s="131"/>
      <c r="SN833" s="131"/>
      <c r="SO833" s="131"/>
      <c r="SP833" s="131"/>
      <c r="SQ833" s="131"/>
      <c r="SR833" s="131"/>
      <c r="SS833" s="131"/>
      <c r="ST833" s="131"/>
      <c r="SU833" s="131"/>
      <c r="SV833" s="131"/>
      <c r="SW833" s="131"/>
      <c r="SX833" s="131"/>
      <c r="SY833" s="131"/>
      <c r="SZ833" s="131"/>
      <c r="TA833" s="131"/>
      <c r="TB833" s="131"/>
      <c r="TC833" s="131"/>
      <c r="TD833" s="131"/>
      <c r="TE833" s="131"/>
      <c r="TF833" s="131"/>
      <c r="TG833" s="131"/>
      <c r="TH833" s="131"/>
      <c r="TI833" s="131"/>
      <c r="TJ833" s="131"/>
      <c r="TK833" s="131"/>
      <c r="TL833" s="131"/>
      <c r="TM833" s="131"/>
      <c r="TN833" s="131"/>
      <c r="TO833" s="131"/>
      <c r="TP833" s="131"/>
      <c r="TQ833" s="131"/>
      <c r="TR833" s="131"/>
      <c r="TS833" s="131"/>
      <c r="TT833" s="131"/>
      <c r="TU833" s="131"/>
      <c r="TV833" s="131"/>
      <c r="TW833" s="131"/>
      <c r="TX833" s="131"/>
      <c r="TY833" s="131"/>
      <c r="TZ833" s="131"/>
      <c r="UA833" s="131"/>
      <c r="UB833" s="131"/>
      <c r="UC833" s="131"/>
      <c r="UD833" s="131"/>
      <c r="UE833" s="131"/>
      <c r="UF833" s="131"/>
      <c r="UG833" s="131"/>
      <c r="UH833" s="131"/>
      <c r="UI833" s="131"/>
      <c r="UJ833" s="131"/>
      <c r="UK833" s="131"/>
      <c r="UL833" s="131"/>
      <c r="UM833" s="131"/>
      <c r="UN833" s="131"/>
      <c r="UO833" s="131"/>
      <c r="UP833" s="131"/>
      <c r="UQ833" s="131"/>
      <c r="UR833" s="131"/>
      <c r="US833" s="131"/>
      <c r="UT833" s="131"/>
      <c r="UU833" s="131"/>
      <c r="UV833" s="131"/>
      <c r="UW833" s="131"/>
      <c r="UX833" s="131"/>
      <c r="UY833" s="131"/>
      <c r="UZ833" s="131"/>
      <c r="VA833" s="131"/>
      <c r="VB833" s="131"/>
      <c r="VC833" s="131"/>
      <c r="VD833" s="131"/>
      <c r="VE833" s="131"/>
      <c r="VF833" s="131"/>
      <c r="VG833" s="131"/>
      <c r="VH833" s="131"/>
      <c r="VI833" s="131"/>
      <c r="VJ833" s="131"/>
      <c r="VK833" s="131"/>
      <c r="VL833" s="131"/>
      <c r="VM833" s="131"/>
      <c r="VN833" s="131"/>
      <c r="VO833" s="131"/>
      <c r="VP833" s="131"/>
      <c r="VQ833" s="131"/>
      <c r="VR833" s="131"/>
      <c r="VS833" s="131"/>
      <c r="VT833" s="131"/>
      <c r="VU833" s="131"/>
      <c r="VV833" s="131"/>
      <c r="VW833" s="131"/>
      <c r="VX833" s="131"/>
      <c r="VY833" s="131"/>
      <c r="VZ833" s="131"/>
      <c r="WA833" s="131"/>
      <c r="WB833" s="131"/>
      <c r="WC833" s="131"/>
      <c r="WD833" s="131"/>
      <c r="WE833" s="131"/>
      <c r="WF833" s="131"/>
      <c r="WG833" s="131"/>
      <c r="WH833" s="131"/>
      <c r="WI833" s="131"/>
      <c r="WJ833" s="131"/>
      <c r="WK833" s="131"/>
      <c r="WL833" s="131"/>
      <c r="WM833" s="131"/>
      <c r="WN833" s="131"/>
      <c r="WO833" s="131"/>
      <c r="WP833" s="131"/>
      <c r="WQ833" s="131"/>
      <c r="WR833" s="131"/>
      <c r="WS833" s="131"/>
      <c r="WT833" s="131"/>
      <c r="WU833" s="131"/>
      <c r="WV833" s="131"/>
      <c r="WW833" s="131"/>
      <c r="WX833" s="131"/>
      <c r="WY833" s="131"/>
      <c r="WZ833" s="131"/>
      <c r="XA833" s="131"/>
      <c r="XB833" s="131"/>
      <c r="XC833" s="131"/>
      <c r="XD833" s="131"/>
      <c r="XE833" s="131"/>
      <c r="XF833" s="131"/>
      <c r="XG833" s="131"/>
      <c r="XH833" s="131"/>
      <c r="XI833" s="131"/>
      <c r="XJ833" s="131"/>
      <c r="XK833" s="131"/>
      <c r="XL833" s="131"/>
      <c r="XM833" s="131"/>
      <c r="XN833" s="131"/>
      <c r="XO833" s="131"/>
      <c r="XP833" s="131"/>
      <c r="XQ833" s="131"/>
      <c r="XR833" s="131"/>
      <c r="XS833" s="131"/>
      <c r="XT833" s="131"/>
      <c r="XU833" s="131"/>
      <c r="XV833" s="131"/>
      <c r="XW833" s="131"/>
      <c r="XX833" s="131"/>
      <c r="XY833" s="131"/>
      <c r="XZ833" s="131"/>
      <c r="YA833" s="131"/>
      <c r="YB833" s="131"/>
      <c r="YC833" s="131"/>
      <c r="YD833" s="131"/>
      <c r="YE833" s="131"/>
      <c r="YF833" s="131"/>
      <c r="YG833" s="131"/>
      <c r="YH833" s="131"/>
      <c r="YI833" s="131"/>
      <c r="YJ833" s="131"/>
      <c r="YK833" s="131"/>
      <c r="YL833" s="131"/>
      <c r="YM833" s="131"/>
      <c r="YN833" s="131"/>
      <c r="YO833" s="131"/>
      <c r="YP833" s="131"/>
      <c r="YQ833" s="131"/>
      <c r="YR833" s="131"/>
      <c r="YS833" s="131"/>
      <c r="YT833" s="131"/>
      <c r="YU833" s="131"/>
      <c r="YV833" s="131"/>
      <c r="YW833" s="131"/>
      <c r="YX833" s="131"/>
      <c r="YY833" s="131"/>
      <c r="YZ833" s="131"/>
      <c r="ZA833" s="131"/>
      <c r="ZB833" s="131"/>
      <c r="ZC833" s="131"/>
      <c r="ZD833" s="131"/>
      <c r="ZE833" s="131"/>
      <c r="ZF833" s="131"/>
      <c r="ZG833" s="131"/>
      <c r="ZH833" s="131"/>
      <c r="ZI833" s="131"/>
      <c r="ZJ833" s="131"/>
      <c r="ZK833" s="131"/>
      <c r="ZL833" s="131"/>
      <c r="ZM833" s="131"/>
      <c r="ZN833" s="131"/>
      <c r="ZO833" s="131"/>
      <c r="ZP833" s="131"/>
      <c r="ZQ833" s="131"/>
      <c r="ZR833" s="131"/>
      <c r="ZS833" s="131"/>
      <c r="ZT833" s="131"/>
      <c r="ZU833" s="131"/>
      <c r="ZV833" s="131"/>
      <c r="ZW833" s="131"/>
      <c r="ZX833" s="131"/>
      <c r="ZY833" s="131"/>
      <c r="ZZ833" s="131"/>
      <c r="AAA833" s="131"/>
      <c r="AAB833" s="131"/>
      <c r="AAC833" s="131"/>
      <c r="AAD833" s="131"/>
      <c r="AAE833" s="131"/>
      <c r="AAF833" s="131"/>
      <c r="AAG833" s="131"/>
      <c r="AAH833" s="131"/>
      <c r="AAI833" s="131"/>
      <c r="AAJ833" s="131"/>
      <c r="AAK833" s="131"/>
      <c r="AAL833" s="131"/>
      <c r="AAM833" s="131"/>
      <c r="AAN833" s="131"/>
      <c r="AAO833" s="131"/>
      <c r="AAP833" s="131"/>
      <c r="AAQ833" s="131"/>
      <c r="AAR833" s="131"/>
      <c r="AAS833" s="131"/>
      <c r="AAT833" s="131"/>
      <c r="AAU833" s="131"/>
      <c r="AAV833" s="131"/>
      <c r="AAW833" s="131"/>
      <c r="AAX833" s="131"/>
      <c r="AAY833" s="131"/>
      <c r="AAZ833" s="131"/>
      <c r="ABA833" s="131"/>
      <c r="ABB833" s="131"/>
      <c r="ABC833" s="131"/>
      <c r="ABD833" s="131"/>
      <c r="ABE833" s="131"/>
      <c r="ABF833" s="131"/>
      <c r="ABG833" s="131"/>
      <c r="ABH833" s="131"/>
      <c r="ABI833" s="131"/>
      <c r="ABJ833" s="131"/>
      <c r="ABK833" s="131"/>
      <c r="ABL833" s="131"/>
      <c r="ABM833" s="131"/>
      <c r="ABN833" s="131"/>
      <c r="ABO833" s="131"/>
      <c r="ABP833" s="131"/>
      <c r="ABQ833" s="131"/>
      <c r="ABR833" s="131"/>
      <c r="ABS833" s="131"/>
      <c r="ABT833" s="131"/>
      <c r="ABU833" s="131"/>
      <c r="ABV833" s="131"/>
      <c r="ABW833" s="131"/>
      <c r="ABX833" s="131"/>
      <c r="ABY833" s="131"/>
      <c r="ABZ833" s="131"/>
      <c r="ACA833" s="131"/>
      <c r="ACB833" s="131"/>
      <c r="ACC833" s="131"/>
      <c r="ACD833" s="131"/>
      <c r="ACE833" s="131"/>
      <c r="ACF833" s="131"/>
      <c r="ACG833" s="131"/>
      <c r="ACH833" s="131"/>
      <c r="ACI833" s="131"/>
      <c r="ACJ833" s="131"/>
      <c r="ACK833" s="131"/>
      <c r="ACL833" s="131"/>
      <c r="ACM833" s="131"/>
      <c r="ACN833" s="131"/>
      <c r="ACO833" s="131"/>
      <c r="ACP833" s="131"/>
      <c r="ACQ833" s="131"/>
      <c r="ACR833" s="131"/>
      <c r="ACS833" s="131"/>
      <c r="ACT833" s="131"/>
      <c r="ACU833" s="131"/>
      <c r="ACV833" s="131"/>
      <c r="ACW833" s="131"/>
      <c r="ACX833" s="131"/>
      <c r="ACY833" s="131"/>
      <c r="ACZ833" s="131"/>
      <c r="ADA833" s="131"/>
      <c r="ADB833" s="131"/>
      <c r="ADC833" s="131"/>
      <c r="ADD833" s="131"/>
      <c r="ADE833" s="131"/>
      <c r="ADF833" s="131"/>
      <c r="ADG833" s="131"/>
      <c r="ADH833" s="131"/>
      <c r="ADI833" s="131"/>
      <c r="ADJ833" s="131"/>
      <c r="ADK833" s="131"/>
      <c r="ADL833" s="131"/>
      <c r="ADM833" s="131"/>
      <c r="ADN833" s="131"/>
      <c r="ADO833" s="131"/>
      <c r="ADP833" s="131"/>
      <c r="ADQ833" s="131"/>
      <c r="ADR833" s="131"/>
      <c r="ADS833" s="131"/>
      <c r="ADT833" s="131"/>
      <c r="ADU833" s="131"/>
      <c r="ADV833" s="131"/>
      <c r="ADW833" s="131"/>
      <c r="ADX833" s="131"/>
      <c r="ADY833" s="131"/>
      <c r="ADZ833" s="131"/>
      <c r="AEA833" s="131"/>
      <c r="AEB833" s="131"/>
      <c r="AEC833" s="131"/>
      <c r="AED833" s="131"/>
      <c r="AEE833" s="131"/>
      <c r="AEF833" s="131"/>
      <c r="AEG833" s="131"/>
      <c r="AEH833" s="131"/>
      <c r="AEI833" s="131"/>
      <c r="AEJ833" s="131"/>
      <c r="AEK833" s="131"/>
      <c r="AEL833" s="131"/>
      <c r="AEM833" s="131"/>
      <c r="AEN833" s="131"/>
      <c r="AEO833" s="131"/>
      <c r="AEP833" s="131"/>
      <c r="AEQ833" s="131"/>
      <c r="AER833" s="131"/>
      <c r="AES833" s="131"/>
      <c r="AET833" s="131"/>
      <c r="AEU833" s="131"/>
      <c r="AEV833" s="131"/>
      <c r="AEW833" s="131"/>
      <c r="AEX833" s="131"/>
      <c r="AEY833" s="131"/>
      <c r="AEZ833" s="131"/>
      <c r="AFA833" s="131"/>
      <c r="AFB833" s="131"/>
      <c r="AFC833" s="131"/>
      <c r="AFD833" s="131"/>
      <c r="AFE833" s="131"/>
      <c r="AFF833" s="131"/>
      <c r="AFG833" s="131"/>
      <c r="AFH833" s="131"/>
      <c r="AFI833" s="131"/>
      <c r="AFJ833" s="131"/>
      <c r="AFK833" s="131"/>
      <c r="AFL833" s="131"/>
      <c r="AFM833" s="131"/>
      <c r="AFN833" s="131"/>
      <c r="AFO833" s="131"/>
      <c r="AFP833" s="131"/>
      <c r="AFQ833" s="131"/>
      <c r="AFR833" s="131"/>
      <c r="AFS833" s="131"/>
      <c r="AFT833" s="131"/>
      <c r="AFU833" s="131"/>
      <c r="AFV833" s="131"/>
      <c r="AFW833" s="131"/>
      <c r="AFX833" s="131"/>
      <c r="AFY833" s="131"/>
      <c r="AFZ833" s="131"/>
      <c r="AGA833" s="131"/>
      <c r="AGB833" s="131"/>
      <c r="AGC833" s="131"/>
      <c r="AGD833" s="131"/>
      <c r="AGE833" s="131"/>
      <c r="AGF833" s="131"/>
      <c r="AGG833" s="131"/>
      <c r="AGH833" s="131"/>
      <c r="AGI833" s="131"/>
      <c r="AGJ833" s="131"/>
      <c r="AGK833" s="131"/>
      <c r="AGL833" s="131"/>
      <c r="AGM833" s="131"/>
      <c r="AGN833" s="131"/>
      <c r="AGO833" s="131"/>
      <c r="AGP833" s="131"/>
      <c r="AGQ833" s="131"/>
      <c r="AGR833" s="131"/>
      <c r="AGS833" s="131"/>
      <c r="AGT833" s="131"/>
      <c r="AGU833" s="131"/>
      <c r="AGV833" s="131"/>
      <c r="AGW833" s="131"/>
      <c r="AGX833" s="131"/>
      <c r="AGY833" s="131"/>
      <c r="AGZ833" s="131"/>
      <c r="AHA833" s="131"/>
      <c r="AHB833" s="131"/>
      <c r="AHC833" s="131"/>
      <c r="AHD833" s="131"/>
      <c r="AHE833" s="131"/>
      <c r="AHF833" s="131"/>
      <c r="AHG833" s="131"/>
      <c r="AHH833" s="131"/>
      <c r="AHI833" s="131"/>
      <c r="AHJ833" s="131"/>
      <c r="AHK833" s="131"/>
      <c r="AHL833" s="131"/>
      <c r="AHM833" s="131"/>
      <c r="AHN833" s="131"/>
      <c r="AHO833" s="131"/>
      <c r="AHP833" s="131"/>
      <c r="AHQ833" s="131"/>
      <c r="AHR833" s="131"/>
      <c r="AHS833" s="131"/>
      <c r="AHT833" s="131"/>
      <c r="AHU833" s="131"/>
      <c r="AHV833" s="131"/>
      <c r="AHW833" s="131"/>
      <c r="AHX833" s="131"/>
      <c r="AHY833" s="131"/>
      <c r="AHZ833" s="131"/>
      <c r="AIA833" s="131"/>
      <c r="AIB833" s="131"/>
      <c r="AIC833" s="131"/>
      <c r="AID833" s="131"/>
      <c r="AIE833" s="131"/>
      <c r="AIF833" s="131"/>
      <c r="AIG833" s="131"/>
      <c r="AIH833" s="131"/>
      <c r="AII833" s="131"/>
      <c r="AIJ833" s="131"/>
      <c r="AIK833" s="131"/>
      <c r="AIL833" s="131"/>
      <c r="AIM833" s="131"/>
      <c r="AIN833" s="131"/>
      <c r="AIO833" s="131"/>
      <c r="AIP833" s="131"/>
      <c r="AIQ833" s="131"/>
      <c r="AIR833" s="131"/>
      <c r="AIS833" s="131"/>
      <c r="AIT833" s="131"/>
      <c r="AIU833" s="131"/>
      <c r="AIV833" s="131"/>
      <c r="AIW833" s="131"/>
      <c r="AIX833" s="131"/>
      <c r="AIY833" s="131"/>
      <c r="AIZ833" s="131"/>
      <c r="AJA833" s="131"/>
      <c r="AJB833" s="131"/>
      <c r="AJC833" s="131"/>
      <c r="AJD833" s="131"/>
      <c r="AJE833" s="131"/>
      <c r="AJF833" s="131"/>
      <c r="AJG833" s="131"/>
      <c r="AJH833" s="131"/>
      <c r="AJI833" s="131"/>
      <c r="AJJ833" s="131"/>
      <c r="AJK833" s="131"/>
      <c r="AJL833" s="131"/>
      <c r="AJM833" s="131"/>
      <c r="AJN833" s="131"/>
      <c r="AJO833" s="131"/>
      <c r="AJP833" s="131"/>
      <c r="AJQ833" s="131"/>
      <c r="AJR833" s="131"/>
      <c r="AJS833" s="131"/>
      <c r="AJT833" s="131"/>
      <c r="AJU833" s="131"/>
      <c r="AJV833" s="131"/>
      <c r="AJW833" s="131"/>
      <c r="AJX833" s="131"/>
      <c r="AJY833" s="131"/>
      <c r="AJZ833" s="131"/>
      <c r="AKA833" s="131"/>
      <c r="AKB833" s="131"/>
      <c r="AKC833" s="131"/>
      <c r="AKD833" s="131"/>
      <c r="AKE833" s="131"/>
      <c r="AKF833" s="131"/>
      <c r="AKG833" s="131"/>
      <c r="AKH833" s="131"/>
      <c r="AKI833" s="131"/>
      <c r="AKJ833" s="131"/>
      <c r="AKK833" s="131"/>
      <c r="AKL833" s="131"/>
      <c r="AKM833" s="131"/>
      <c r="AKN833" s="131"/>
      <c r="AKO833" s="131"/>
      <c r="AKP833" s="131"/>
      <c r="AKQ833" s="131"/>
      <c r="AKR833" s="131"/>
      <c r="AKS833" s="131"/>
      <c r="AKT833" s="131"/>
      <c r="AKU833" s="131"/>
      <c r="AKV833" s="131"/>
      <c r="AKW833" s="131"/>
      <c r="AKX833" s="131"/>
      <c r="AKY833" s="131"/>
      <c r="AKZ833" s="131"/>
      <c r="ALA833" s="131"/>
      <c r="ALB833" s="131"/>
      <c r="ALC833" s="131"/>
      <c r="ALD833" s="131"/>
      <c r="ALE833" s="131"/>
      <c r="ALF833" s="131"/>
      <c r="ALG833" s="131"/>
      <c r="ALH833" s="131"/>
      <c r="ALI833" s="131"/>
      <c r="ALJ833" s="131"/>
      <c r="ALK833" s="131"/>
      <c r="ALL833" s="131"/>
      <c r="ALM833" s="131"/>
      <c r="ALN833" s="131"/>
    </row>
    <row r="834" spans="1:1002" s="508" customFormat="1" ht="24.95" customHeight="1" x14ac:dyDescent="0.25">
      <c r="A834" s="502"/>
      <c r="B834" s="503"/>
      <c r="C834" s="504"/>
      <c r="D834" s="450"/>
      <c r="E834" s="505"/>
      <c r="F834" s="505"/>
      <c r="G834" s="506"/>
      <c r="H834" s="506"/>
      <c r="I834" s="507"/>
      <c r="J834" s="565"/>
      <c r="K834" s="454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  <c r="EC834" s="131"/>
      <c r="ED834" s="131"/>
      <c r="EE834" s="131"/>
      <c r="EF834" s="131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31"/>
      <c r="EQ834" s="131"/>
      <c r="ER834" s="131"/>
      <c r="ES834" s="131"/>
      <c r="ET834" s="131"/>
      <c r="EU834" s="131"/>
      <c r="EV834" s="131"/>
      <c r="EW834" s="131"/>
      <c r="EX834" s="131"/>
      <c r="EY834" s="131"/>
      <c r="EZ834" s="131"/>
      <c r="FA834" s="131"/>
      <c r="FB834" s="131"/>
      <c r="FC834" s="131"/>
      <c r="FD834" s="131"/>
      <c r="FE834" s="131"/>
      <c r="FF834" s="131"/>
      <c r="FG834" s="131"/>
      <c r="FH834" s="131"/>
      <c r="FI834" s="131"/>
      <c r="FJ834" s="131"/>
      <c r="FK834" s="131"/>
      <c r="FL834" s="131"/>
      <c r="FM834" s="131"/>
      <c r="FN834" s="131"/>
      <c r="FO834" s="131"/>
      <c r="FP834" s="131"/>
      <c r="FQ834" s="131"/>
      <c r="FR834" s="131"/>
      <c r="FS834" s="131"/>
      <c r="FT834" s="131"/>
      <c r="FU834" s="131"/>
      <c r="FV834" s="131"/>
      <c r="FW834" s="131"/>
      <c r="FX834" s="131"/>
      <c r="FY834" s="131"/>
      <c r="FZ834" s="131"/>
      <c r="GA834" s="131"/>
      <c r="GB834" s="131"/>
      <c r="GC834" s="131"/>
      <c r="GD834" s="131"/>
      <c r="GE834" s="131"/>
      <c r="GF834" s="131"/>
      <c r="GG834" s="131"/>
      <c r="GH834" s="131"/>
      <c r="GI834" s="131"/>
      <c r="GJ834" s="131"/>
      <c r="GK834" s="131"/>
      <c r="GL834" s="131"/>
      <c r="GM834" s="131"/>
      <c r="GN834" s="131"/>
      <c r="GO834" s="131"/>
      <c r="GP834" s="131"/>
      <c r="GQ834" s="131"/>
      <c r="GR834" s="131"/>
      <c r="GS834" s="131"/>
      <c r="GT834" s="131"/>
      <c r="GU834" s="131"/>
      <c r="GV834" s="131"/>
      <c r="GW834" s="131"/>
      <c r="GX834" s="131"/>
      <c r="GY834" s="131"/>
      <c r="GZ834" s="131"/>
      <c r="HA834" s="131"/>
      <c r="HB834" s="131"/>
      <c r="HC834" s="131"/>
      <c r="HD834" s="131"/>
      <c r="HE834" s="131"/>
      <c r="HF834" s="131"/>
      <c r="HG834" s="131"/>
      <c r="HH834" s="131"/>
      <c r="HI834" s="131"/>
      <c r="HJ834" s="131"/>
      <c r="HK834" s="131"/>
      <c r="HL834" s="131"/>
      <c r="HM834" s="131"/>
      <c r="HN834" s="131"/>
      <c r="HO834" s="131"/>
      <c r="HP834" s="131"/>
      <c r="HQ834" s="131"/>
      <c r="HR834" s="131"/>
      <c r="HS834" s="131"/>
      <c r="HT834" s="131"/>
      <c r="HU834" s="131"/>
      <c r="HV834" s="131"/>
      <c r="HW834" s="131"/>
      <c r="HX834" s="131"/>
      <c r="HY834" s="131"/>
      <c r="HZ834" s="131"/>
      <c r="IA834" s="131"/>
      <c r="IB834" s="131"/>
      <c r="IC834" s="131"/>
      <c r="ID834" s="131"/>
      <c r="IE834" s="131"/>
      <c r="IF834" s="131"/>
      <c r="IG834" s="131"/>
      <c r="IH834" s="131"/>
      <c r="II834" s="131"/>
      <c r="IJ834" s="131"/>
      <c r="IK834" s="131"/>
      <c r="IL834" s="131"/>
      <c r="IM834" s="131"/>
      <c r="IN834" s="131"/>
      <c r="IO834" s="131"/>
      <c r="IP834" s="131"/>
      <c r="IQ834" s="131"/>
      <c r="IR834" s="131"/>
      <c r="IS834" s="131"/>
      <c r="IT834" s="131"/>
      <c r="IU834" s="131"/>
      <c r="IV834" s="131"/>
      <c r="IW834" s="131"/>
      <c r="IX834" s="131"/>
      <c r="IY834" s="131"/>
      <c r="IZ834" s="131"/>
      <c r="JA834" s="131"/>
      <c r="JB834" s="131"/>
      <c r="JC834" s="131"/>
      <c r="JD834" s="131"/>
      <c r="JE834" s="131"/>
      <c r="JF834" s="131"/>
      <c r="JG834" s="131"/>
      <c r="JH834" s="131"/>
      <c r="JI834" s="131"/>
      <c r="JJ834" s="131"/>
      <c r="JK834" s="131"/>
      <c r="JL834" s="131"/>
      <c r="JM834" s="131"/>
      <c r="JN834" s="131"/>
      <c r="JO834" s="131"/>
      <c r="JP834" s="131"/>
      <c r="JQ834" s="131"/>
      <c r="JR834" s="131"/>
      <c r="JS834" s="131"/>
      <c r="JT834" s="131"/>
      <c r="JU834" s="131"/>
      <c r="JV834" s="131"/>
      <c r="JW834" s="131"/>
      <c r="JX834" s="131"/>
      <c r="JY834" s="131"/>
      <c r="JZ834" s="131"/>
      <c r="KA834" s="131"/>
      <c r="KB834" s="131"/>
      <c r="KC834" s="131"/>
      <c r="KD834" s="131"/>
      <c r="KE834" s="131"/>
      <c r="KF834" s="131"/>
      <c r="KG834" s="131"/>
      <c r="KH834" s="131"/>
      <c r="KI834" s="131"/>
      <c r="KJ834" s="131"/>
      <c r="KK834" s="131"/>
      <c r="KL834" s="131"/>
      <c r="KM834" s="131"/>
      <c r="KN834" s="131"/>
      <c r="KO834" s="131"/>
      <c r="KP834" s="131"/>
      <c r="KQ834" s="131"/>
      <c r="KR834" s="131"/>
      <c r="KS834" s="131"/>
      <c r="KT834" s="131"/>
      <c r="KU834" s="131"/>
      <c r="KV834" s="131"/>
      <c r="KW834" s="131"/>
      <c r="KX834" s="131"/>
      <c r="KY834" s="131"/>
      <c r="KZ834" s="131"/>
      <c r="LA834" s="131"/>
      <c r="LB834" s="131"/>
      <c r="LC834" s="131"/>
      <c r="LD834" s="131"/>
      <c r="LE834" s="131"/>
      <c r="LF834" s="131"/>
      <c r="LG834" s="131"/>
      <c r="LH834" s="131"/>
      <c r="LI834" s="131"/>
      <c r="LJ834" s="131"/>
      <c r="LK834" s="131"/>
      <c r="LL834" s="131"/>
      <c r="LM834" s="131"/>
      <c r="LN834" s="131"/>
      <c r="LO834" s="131"/>
      <c r="LP834" s="131"/>
      <c r="LQ834" s="131"/>
      <c r="LR834" s="131"/>
      <c r="LS834" s="131"/>
      <c r="LT834" s="131"/>
      <c r="LU834" s="131"/>
      <c r="LV834" s="131"/>
      <c r="LW834" s="131"/>
      <c r="LX834" s="131"/>
      <c r="LY834" s="131"/>
      <c r="LZ834" s="131"/>
      <c r="MA834" s="131"/>
      <c r="MB834" s="131"/>
      <c r="MC834" s="131"/>
      <c r="MD834" s="131"/>
      <c r="ME834" s="131"/>
      <c r="MF834" s="131"/>
      <c r="MG834" s="131"/>
      <c r="MH834" s="131"/>
      <c r="MI834" s="131"/>
      <c r="MJ834" s="131"/>
      <c r="MK834" s="131"/>
      <c r="ML834" s="131"/>
      <c r="MM834" s="131"/>
      <c r="MN834" s="131"/>
      <c r="MO834" s="131"/>
      <c r="MP834" s="131"/>
      <c r="MQ834" s="131"/>
      <c r="MR834" s="131"/>
      <c r="MS834" s="131"/>
      <c r="MT834" s="131"/>
      <c r="MU834" s="131"/>
      <c r="MV834" s="131"/>
      <c r="MW834" s="131"/>
      <c r="MX834" s="131"/>
      <c r="MY834" s="131"/>
      <c r="MZ834" s="131"/>
      <c r="NA834" s="131"/>
      <c r="NB834" s="131"/>
      <c r="NC834" s="131"/>
      <c r="ND834" s="131"/>
      <c r="NE834" s="131"/>
      <c r="NF834" s="131"/>
      <c r="NG834" s="131"/>
      <c r="NH834" s="131"/>
      <c r="NI834" s="131"/>
      <c r="NJ834" s="131"/>
      <c r="NK834" s="131"/>
      <c r="NL834" s="131"/>
      <c r="NM834" s="131"/>
      <c r="NN834" s="131"/>
      <c r="NO834" s="131"/>
      <c r="NP834" s="131"/>
      <c r="NQ834" s="131"/>
      <c r="NR834" s="131"/>
      <c r="NS834" s="131"/>
      <c r="NT834" s="131"/>
      <c r="NU834" s="131"/>
      <c r="NV834" s="131"/>
      <c r="NW834" s="131"/>
      <c r="NX834" s="131"/>
      <c r="NY834" s="131"/>
      <c r="NZ834" s="131"/>
      <c r="OA834" s="131"/>
      <c r="OB834" s="131"/>
      <c r="OC834" s="131"/>
      <c r="OD834" s="131"/>
      <c r="OE834" s="131"/>
      <c r="OF834" s="131"/>
      <c r="OG834" s="131"/>
      <c r="OH834" s="131"/>
      <c r="OI834" s="131"/>
      <c r="OJ834" s="131"/>
      <c r="OK834" s="131"/>
      <c r="OL834" s="131"/>
      <c r="OM834" s="131"/>
      <c r="ON834" s="131"/>
      <c r="OO834" s="131"/>
      <c r="OP834" s="131"/>
      <c r="OQ834" s="131"/>
      <c r="OR834" s="131"/>
      <c r="OS834" s="131"/>
      <c r="OT834" s="131"/>
      <c r="OU834" s="131"/>
      <c r="OV834" s="131"/>
      <c r="OW834" s="131"/>
      <c r="OX834" s="131"/>
      <c r="OY834" s="131"/>
      <c r="OZ834" s="131"/>
      <c r="PA834" s="131"/>
      <c r="PB834" s="131"/>
      <c r="PC834" s="131"/>
      <c r="PD834" s="131"/>
      <c r="PE834" s="131"/>
      <c r="PF834" s="131"/>
      <c r="PG834" s="131"/>
      <c r="PH834" s="131"/>
      <c r="PI834" s="131"/>
      <c r="PJ834" s="131"/>
      <c r="PK834" s="131"/>
      <c r="PL834" s="131"/>
      <c r="PM834" s="131"/>
      <c r="PN834" s="131"/>
      <c r="PO834" s="131"/>
      <c r="PP834" s="131"/>
      <c r="PQ834" s="131"/>
      <c r="PR834" s="131"/>
      <c r="PS834" s="131"/>
      <c r="PT834" s="131"/>
      <c r="PU834" s="131"/>
      <c r="PV834" s="131"/>
      <c r="PW834" s="131"/>
      <c r="PX834" s="131"/>
      <c r="PY834" s="131"/>
      <c r="PZ834" s="131"/>
      <c r="QA834" s="131"/>
      <c r="QB834" s="131"/>
      <c r="QC834" s="131"/>
      <c r="QD834" s="131"/>
      <c r="QE834" s="131"/>
      <c r="QF834" s="131"/>
      <c r="QG834" s="131"/>
      <c r="QH834" s="131"/>
      <c r="QI834" s="131"/>
      <c r="QJ834" s="131"/>
      <c r="QK834" s="131"/>
      <c r="QL834" s="131"/>
      <c r="QM834" s="131"/>
      <c r="QN834" s="131"/>
      <c r="QO834" s="131"/>
      <c r="QP834" s="131"/>
      <c r="QQ834" s="131"/>
      <c r="QR834" s="131"/>
      <c r="QS834" s="131"/>
      <c r="QT834" s="131"/>
      <c r="QU834" s="131"/>
      <c r="QV834" s="131"/>
      <c r="QW834" s="131"/>
      <c r="QX834" s="131"/>
      <c r="QY834" s="131"/>
      <c r="QZ834" s="131"/>
      <c r="RA834" s="131"/>
      <c r="RB834" s="131"/>
      <c r="RC834" s="131"/>
      <c r="RD834" s="131"/>
      <c r="RE834" s="131"/>
      <c r="RF834" s="131"/>
      <c r="RG834" s="131"/>
      <c r="RH834" s="131"/>
      <c r="RI834" s="131"/>
      <c r="RJ834" s="131"/>
      <c r="RK834" s="131"/>
      <c r="RL834" s="131"/>
      <c r="RM834" s="131"/>
      <c r="RN834" s="131"/>
      <c r="RO834" s="131"/>
      <c r="RP834" s="131"/>
      <c r="RQ834" s="131"/>
      <c r="RR834" s="131"/>
      <c r="RS834" s="131"/>
      <c r="RT834" s="131"/>
      <c r="RU834" s="131"/>
      <c r="RV834" s="131"/>
      <c r="RW834" s="131"/>
      <c r="RX834" s="131"/>
      <c r="RY834" s="131"/>
      <c r="RZ834" s="131"/>
      <c r="SA834" s="131"/>
      <c r="SB834" s="131"/>
      <c r="SC834" s="131"/>
      <c r="SD834" s="131"/>
      <c r="SE834" s="131"/>
      <c r="SF834" s="131"/>
      <c r="SG834" s="131"/>
      <c r="SH834" s="131"/>
      <c r="SI834" s="131"/>
      <c r="SJ834" s="131"/>
      <c r="SK834" s="131"/>
      <c r="SL834" s="131"/>
      <c r="SM834" s="131"/>
      <c r="SN834" s="131"/>
      <c r="SO834" s="131"/>
      <c r="SP834" s="131"/>
      <c r="SQ834" s="131"/>
      <c r="SR834" s="131"/>
      <c r="SS834" s="131"/>
      <c r="ST834" s="131"/>
      <c r="SU834" s="131"/>
      <c r="SV834" s="131"/>
      <c r="SW834" s="131"/>
      <c r="SX834" s="131"/>
      <c r="SY834" s="131"/>
      <c r="SZ834" s="131"/>
      <c r="TA834" s="131"/>
      <c r="TB834" s="131"/>
      <c r="TC834" s="131"/>
      <c r="TD834" s="131"/>
      <c r="TE834" s="131"/>
      <c r="TF834" s="131"/>
      <c r="TG834" s="131"/>
      <c r="TH834" s="131"/>
      <c r="TI834" s="131"/>
      <c r="TJ834" s="131"/>
      <c r="TK834" s="131"/>
      <c r="TL834" s="131"/>
      <c r="TM834" s="131"/>
      <c r="TN834" s="131"/>
      <c r="TO834" s="131"/>
      <c r="TP834" s="131"/>
      <c r="TQ834" s="131"/>
      <c r="TR834" s="131"/>
      <c r="TS834" s="131"/>
      <c r="TT834" s="131"/>
      <c r="TU834" s="131"/>
      <c r="TV834" s="131"/>
      <c r="TW834" s="131"/>
      <c r="TX834" s="131"/>
      <c r="TY834" s="131"/>
      <c r="TZ834" s="131"/>
      <c r="UA834" s="131"/>
      <c r="UB834" s="131"/>
      <c r="UC834" s="131"/>
      <c r="UD834" s="131"/>
      <c r="UE834" s="131"/>
      <c r="UF834" s="131"/>
      <c r="UG834" s="131"/>
      <c r="UH834" s="131"/>
      <c r="UI834" s="131"/>
      <c r="UJ834" s="131"/>
      <c r="UK834" s="131"/>
      <c r="UL834" s="131"/>
      <c r="UM834" s="131"/>
      <c r="UN834" s="131"/>
      <c r="UO834" s="131"/>
      <c r="UP834" s="131"/>
      <c r="UQ834" s="131"/>
      <c r="UR834" s="131"/>
      <c r="US834" s="131"/>
      <c r="UT834" s="131"/>
      <c r="UU834" s="131"/>
      <c r="UV834" s="131"/>
      <c r="UW834" s="131"/>
      <c r="UX834" s="131"/>
      <c r="UY834" s="131"/>
      <c r="UZ834" s="131"/>
      <c r="VA834" s="131"/>
      <c r="VB834" s="131"/>
      <c r="VC834" s="131"/>
      <c r="VD834" s="131"/>
      <c r="VE834" s="131"/>
      <c r="VF834" s="131"/>
      <c r="VG834" s="131"/>
      <c r="VH834" s="131"/>
      <c r="VI834" s="131"/>
      <c r="VJ834" s="131"/>
      <c r="VK834" s="131"/>
      <c r="VL834" s="131"/>
      <c r="VM834" s="131"/>
      <c r="VN834" s="131"/>
      <c r="VO834" s="131"/>
      <c r="VP834" s="131"/>
      <c r="VQ834" s="131"/>
      <c r="VR834" s="131"/>
      <c r="VS834" s="131"/>
      <c r="VT834" s="131"/>
      <c r="VU834" s="131"/>
      <c r="VV834" s="131"/>
      <c r="VW834" s="131"/>
      <c r="VX834" s="131"/>
      <c r="VY834" s="131"/>
      <c r="VZ834" s="131"/>
      <c r="WA834" s="131"/>
      <c r="WB834" s="131"/>
      <c r="WC834" s="131"/>
      <c r="WD834" s="131"/>
      <c r="WE834" s="131"/>
      <c r="WF834" s="131"/>
      <c r="WG834" s="131"/>
      <c r="WH834" s="131"/>
      <c r="WI834" s="131"/>
      <c r="WJ834" s="131"/>
      <c r="WK834" s="131"/>
      <c r="WL834" s="131"/>
      <c r="WM834" s="131"/>
      <c r="WN834" s="131"/>
      <c r="WO834" s="131"/>
      <c r="WP834" s="131"/>
      <c r="WQ834" s="131"/>
      <c r="WR834" s="131"/>
      <c r="WS834" s="131"/>
      <c r="WT834" s="131"/>
      <c r="WU834" s="131"/>
      <c r="WV834" s="131"/>
      <c r="WW834" s="131"/>
      <c r="WX834" s="131"/>
      <c r="WY834" s="131"/>
      <c r="WZ834" s="131"/>
      <c r="XA834" s="131"/>
      <c r="XB834" s="131"/>
      <c r="XC834" s="131"/>
      <c r="XD834" s="131"/>
      <c r="XE834" s="131"/>
      <c r="XF834" s="131"/>
      <c r="XG834" s="131"/>
      <c r="XH834" s="131"/>
      <c r="XI834" s="131"/>
      <c r="XJ834" s="131"/>
      <c r="XK834" s="131"/>
      <c r="XL834" s="131"/>
      <c r="XM834" s="131"/>
      <c r="XN834" s="131"/>
      <c r="XO834" s="131"/>
      <c r="XP834" s="131"/>
      <c r="XQ834" s="131"/>
      <c r="XR834" s="131"/>
      <c r="XS834" s="131"/>
      <c r="XT834" s="131"/>
      <c r="XU834" s="131"/>
      <c r="XV834" s="131"/>
      <c r="XW834" s="131"/>
      <c r="XX834" s="131"/>
      <c r="XY834" s="131"/>
      <c r="XZ834" s="131"/>
      <c r="YA834" s="131"/>
      <c r="YB834" s="131"/>
      <c r="YC834" s="131"/>
      <c r="YD834" s="131"/>
      <c r="YE834" s="131"/>
      <c r="YF834" s="131"/>
      <c r="YG834" s="131"/>
      <c r="YH834" s="131"/>
      <c r="YI834" s="131"/>
      <c r="YJ834" s="131"/>
      <c r="YK834" s="131"/>
      <c r="YL834" s="131"/>
      <c r="YM834" s="131"/>
      <c r="YN834" s="131"/>
      <c r="YO834" s="131"/>
      <c r="YP834" s="131"/>
      <c r="YQ834" s="131"/>
      <c r="YR834" s="131"/>
      <c r="YS834" s="131"/>
      <c r="YT834" s="131"/>
      <c r="YU834" s="131"/>
      <c r="YV834" s="131"/>
      <c r="YW834" s="131"/>
      <c r="YX834" s="131"/>
      <c r="YY834" s="131"/>
      <c r="YZ834" s="131"/>
      <c r="ZA834" s="131"/>
      <c r="ZB834" s="131"/>
      <c r="ZC834" s="131"/>
      <c r="ZD834" s="131"/>
      <c r="ZE834" s="131"/>
      <c r="ZF834" s="131"/>
      <c r="ZG834" s="131"/>
      <c r="ZH834" s="131"/>
      <c r="ZI834" s="131"/>
      <c r="ZJ834" s="131"/>
      <c r="ZK834" s="131"/>
      <c r="ZL834" s="131"/>
      <c r="ZM834" s="131"/>
      <c r="ZN834" s="131"/>
      <c r="ZO834" s="131"/>
      <c r="ZP834" s="131"/>
      <c r="ZQ834" s="131"/>
      <c r="ZR834" s="131"/>
      <c r="ZS834" s="131"/>
      <c r="ZT834" s="131"/>
      <c r="ZU834" s="131"/>
      <c r="ZV834" s="131"/>
      <c r="ZW834" s="131"/>
      <c r="ZX834" s="131"/>
      <c r="ZY834" s="131"/>
      <c r="ZZ834" s="131"/>
      <c r="AAA834" s="131"/>
      <c r="AAB834" s="131"/>
      <c r="AAC834" s="131"/>
      <c r="AAD834" s="131"/>
      <c r="AAE834" s="131"/>
      <c r="AAF834" s="131"/>
      <c r="AAG834" s="131"/>
      <c r="AAH834" s="131"/>
      <c r="AAI834" s="131"/>
      <c r="AAJ834" s="131"/>
      <c r="AAK834" s="131"/>
      <c r="AAL834" s="131"/>
      <c r="AAM834" s="131"/>
      <c r="AAN834" s="131"/>
      <c r="AAO834" s="131"/>
      <c r="AAP834" s="131"/>
      <c r="AAQ834" s="131"/>
      <c r="AAR834" s="131"/>
      <c r="AAS834" s="131"/>
      <c r="AAT834" s="131"/>
      <c r="AAU834" s="131"/>
      <c r="AAV834" s="131"/>
      <c r="AAW834" s="131"/>
      <c r="AAX834" s="131"/>
      <c r="AAY834" s="131"/>
      <c r="AAZ834" s="131"/>
      <c r="ABA834" s="131"/>
      <c r="ABB834" s="131"/>
      <c r="ABC834" s="131"/>
      <c r="ABD834" s="131"/>
      <c r="ABE834" s="131"/>
      <c r="ABF834" s="131"/>
      <c r="ABG834" s="131"/>
      <c r="ABH834" s="131"/>
      <c r="ABI834" s="131"/>
      <c r="ABJ834" s="131"/>
      <c r="ABK834" s="131"/>
      <c r="ABL834" s="131"/>
      <c r="ABM834" s="131"/>
      <c r="ABN834" s="131"/>
      <c r="ABO834" s="131"/>
      <c r="ABP834" s="131"/>
      <c r="ABQ834" s="131"/>
      <c r="ABR834" s="131"/>
      <c r="ABS834" s="131"/>
      <c r="ABT834" s="131"/>
      <c r="ABU834" s="131"/>
      <c r="ABV834" s="131"/>
      <c r="ABW834" s="131"/>
      <c r="ABX834" s="131"/>
      <c r="ABY834" s="131"/>
      <c r="ABZ834" s="131"/>
      <c r="ACA834" s="131"/>
      <c r="ACB834" s="131"/>
      <c r="ACC834" s="131"/>
      <c r="ACD834" s="131"/>
      <c r="ACE834" s="131"/>
      <c r="ACF834" s="131"/>
      <c r="ACG834" s="131"/>
      <c r="ACH834" s="131"/>
      <c r="ACI834" s="131"/>
      <c r="ACJ834" s="131"/>
      <c r="ACK834" s="131"/>
      <c r="ACL834" s="131"/>
      <c r="ACM834" s="131"/>
      <c r="ACN834" s="131"/>
      <c r="ACO834" s="131"/>
      <c r="ACP834" s="131"/>
      <c r="ACQ834" s="131"/>
      <c r="ACR834" s="131"/>
      <c r="ACS834" s="131"/>
      <c r="ACT834" s="131"/>
      <c r="ACU834" s="131"/>
      <c r="ACV834" s="131"/>
      <c r="ACW834" s="131"/>
      <c r="ACX834" s="131"/>
      <c r="ACY834" s="131"/>
      <c r="ACZ834" s="131"/>
      <c r="ADA834" s="131"/>
      <c r="ADB834" s="131"/>
      <c r="ADC834" s="131"/>
      <c r="ADD834" s="131"/>
      <c r="ADE834" s="131"/>
      <c r="ADF834" s="131"/>
      <c r="ADG834" s="131"/>
      <c r="ADH834" s="131"/>
      <c r="ADI834" s="131"/>
      <c r="ADJ834" s="131"/>
      <c r="ADK834" s="131"/>
      <c r="ADL834" s="131"/>
      <c r="ADM834" s="131"/>
      <c r="ADN834" s="131"/>
      <c r="ADO834" s="131"/>
      <c r="ADP834" s="131"/>
      <c r="ADQ834" s="131"/>
      <c r="ADR834" s="131"/>
      <c r="ADS834" s="131"/>
      <c r="ADT834" s="131"/>
      <c r="ADU834" s="131"/>
      <c r="ADV834" s="131"/>
      <c r="ADW834" s="131"/>
      <c r="ADX834" s="131"/>
      <c r="ADY834" s="131"/>
      <c r="ADZ834" s="131"/>
      <c r="AEA834" s="131"/>
      <c r="AEB834" s="131"/>
      <c r="AEC834" s="131"/>
      <c r="AED834" s="131"/>
      <c r="AEE834" s="131"/>
      <c r="AEF834" s="131"/>
      <c r="AEG834" s="131"/>
      <c r="AEH834" s="131"/>
      <c r="AEI834" s="131"/>
      <c r="AEJ834" s="131"/>
      <c r="AEK834" s="131"/>
      <c r="AEL834" s="131"/>
      <c r="AEM834" s="131"/>
      <c r="AEN834" s="131"/>
      <c r="AEO834" s="131"/>
      <c r="AEP834" s="131"/>
      <c r="AEQ834" s="131"/>
      <c r="AER834" s="131"/>
      <c r="AES834" s="131"/>
      <c r="AET834" s="131"/>
      <c r="AEU834" s="131"/>
      <c r="AEV834" s="131"/>
      <c r="AEW834" s="131"/>
      <c r="AEX834" s="131"/>
      <c r="AEY834" s="131"/>
      <c r="AEZ834" s="131"/>
      <c r="AFA834" s="131"/>
      <c r="AFB834" s="131"/>
      <c r="AFC834" s="131"/>
      <c r="AFD834" s="131"/>
      <c r="AFE834" s="131"/>
      <c r="AFF834" s="131"/>
      <c r="AFG834" s="131"/>
      <c r="AFH834" s="131"/>
      <c r="AFI834" s="131"/>
      <c r="AFJ834" s="131"/>
      <c r="AFK834" s="131"/>
      <c r="AFL834" s="131"/>
      <c r="AFM834" s="131"/>
      <c r="AFN834" s="131"/>
      <c r="AFO834" s="131"/>
      <c r="AFP834" s="131"/>
      <c r="AFQ834" s="131"/>
      <c r="AFR834" s="131"/>
      <c r="AFS834" s="131"/>
      <c r="AFT834" s="131"/>
      <c r="AFU834" s="131"/>
      <c r="AFV834" s="131"/>
      <c r="AFW834" s="131"/>
      <c r="AFX834" s="131"/>
      <c r="AFY834" s="131"/>
      <c r="AFZ834" s="131"/>
      <c r="AGA834" s="131"/>
      <c r="AGB834" s="131"/>
      <c r="AGC834" s="131"/>
      <c r="AGD834" s="131"/>
      <c r="AGE834" s="131"/>
      <c r="AGF834" s="131"/>
      <c r="AGG834" s="131"/>
      <c r="AGH834" s="131"/>
      <c r="AGI834" s="131"/>
      <c r="AGJ834" s="131"/>
      <c r="AGK834" s="131"/>
      <c r="AGL834" s="131"/>
      <c r="AGM834" s="131"/>
      <c r="AGN834" s="131"/>
      <c r="AGO834" s="131"/>
      <c r="AGP834" s="131"/>
      <c r="AGQ834" s="131"/>
      <c r="AGR834" s="131"/>
      <c r="AGS834" s="131"/>
      <c r="AGT834" s="131"/>
      <c r="AGU834" s="131"/>
      <c r="AGV834" s="131"/>
      <c r="AGW834" s="131"/>
      <c r="AGX834" s="131"/>
      <c r="AGY834" s="131"/>
      <c r="AGZ834" s="131"/>
      <c r="AHA834" s="131"/>
      <c r="AHB834" s="131"/>
      <c r="AHC834" s="131"/>
      <c r="AHD834" s="131"/>
      <c r="AHE834" s="131"/>
      <c r="AHF834" s="131"/>
      <c r="AHG834" s="131"/>
      <c r="AHH834" s="131"/>
      <c r="AHI834" s="131"/>
      <c r="AHJ834" s="131"/>
      <c r="AHK834" s="131"/>
      <c r="AHL834" s="131"/>
      <c r="AHM834" s="131"/>
      <c r="AHN834" s="131"/>
      <c r="AHO834" s="131"/>
      <c r="AHP834" s="131"/>
      <c r="AHQ834" s="131"/>
      <c r="AHR834" s="131"/>
      <c r="AHS834" s="131"/>
      <c r="AHT834" s="131"/>
      <c r="AHU834" s="131"/>
      <c r="AHV834" s="131"/>
      <c r="AHW834" s="131"/>
      <c r="AHX834" s="131"/>
      <c r="AHY834" s="131"/>
      <c r="AHZ834" s="131"/>
      <c r="AIA834" s="131"/>
      <c r="AIB834" s="131"/>
      <c r="AIC834" s="131"/>
      <c r="AID834" s="131"/>
      <c r="AIE834" s="131"/>
      <c r="AIF834" s="131"/>
      <c r="AIG834" s="131"/>
      <c r="AIH834" s="131"/>
      <c r="AII834" s="131"/>
      <c r="AIJ834" s="131"/>
      <c r="AIK834" s="131"/>
      <c r="AIL834" s="131"/>
      <c r="AIM834" s="131"/>
      <c r="AIN834" s="131"/>
      <c r="AIO834" s="131"/>
      <c r="AIP834" s="131"/>
      <c r="AIQ834" s="131"/>
      <c r="AIR834" s="131"/>
      <c r="AIS834" s="131"/>
      <c r="AIT834" s="131"/>
      <c r="AIU834" s="131"/>
      <c r="AIV834" s="131"/>
      <c r="AIW834" s="131"/>
      <c r="AIX834" s="131"/>
      <c r="AIY834" s="131"/>
      <c r="AIZ834" s="131"/>
      <c r="AJA834" s="131"/>
      <c r="AJB834" s="131"/>
      <c r="AJC834" s="131"/>
      <c r="AJD834" s="131"/>
      <c r="AJE834" s="131"/>
      <c r="AJF834" s="131"/>
      <c r="AJG834" s="131"/>
      <c r="AJH834" s="131"/>
      <c r="AJI834" s="131"/>
      <c r="AJJ834" s="131"/>
      <c r="AJK834" s="131"/>
      <c r="AJL834" s="131"/>
      <c r="AJM834" s="131"/>
      <c r="AJN834" s="131"/>
      <c r="AJO834" s="131"/>
      <c r="AJP834" s="131"/>
      <c r="AJQ834" s="131"/>
      <c r="AJR834" s="131"/>
      <c r="AJS834" s="131"/>
      <c r="AJT834" s="131"/>
      <c r="AJU834" s="131"/>
      <c r="AJV834" s="131"/>
      <c r="AJW834" s="131"/>
      <c r="AJX834" s="131"/>
      <c r="AJY834" s="131"/>
      <c r="AJZ834" s="131"/>
      <c r="AKA834" s="131"/>
      <c r="AKB834" s="131"/>
      <c r="AKC834" s="131"/>
      <c r="AKD834" s="131"/>
      <c r="AKE834" s="131"/>
      <c r="AKF834" s="131"/>
      <c r="AKG834" s="131"/>
      <c r="AKH834" s="131"/>
      <c r="AKI834" s="131"/>
      <c r="AKJ834" s="131"/>
      <c r="AKK834" s="131"/>
      <c r="AKL834" s="131"/>
      <c r="AKM834" s="131"/>
      <c r="AKN834" s="131"/>
      <c r="AKO834" s="131"/>
      <c r="AKP834" s="131"/>
      <c r="AKQ834" s="131"/>
      <c r="AKR834" s="131"/>
      <c r="AKS834" s="131"/>
      <c r="AKT834" s="131"/>
      <c r="AKU834" s="131"/>
      <c r="AKV834" s="131"/>
      <c r="AKW834" s="131"/>
      <c r="AKX834" s="131"/>
      <c r="AKY834" s="131"/>
      <c r="AKZ834" s="131"/>
      <c r="ALA834" s="131"/>
      <c r="ALB834" s="131"/>
      <c r="ALC834" s="131"/>
      <c r="ALD834" s="131"/>
      <c r="ALE834" s="131"/>
      <c r="ALF834" s="131"/>
      <c r="ALG834" s="131"/>
      <c r="ALH834" s="131"/>
      <c r="ALI834" s="131"/>
      <c r="ALJ834" s="131"/>
      <c r="ALK834" s="131"/>
      <c r="ALL834" s="131"/>
      <c r="ALM834" s="131"/>
      <c r="ALN834" s="131"/>
    </row>
    <row r="835" spans="1:1002" s="508" customFormat="1" ht="24.95" customHeight="1" x14ac:dyDescent="0.25">
      <c r="A835" s="502"/>
      <c r="B835" s="503"/>
      <c r="C835" s="504"/>
      <c r="D835" s="450"/>
      <c r="E835" s="505"/>
      <c r="F835" s="505"/>
      <c r="G835" s="506"/>
      <c r="H835" s="506"/>
      <c r="I835" s="507"/>
      <c r="J835" s="565"/>
      <c r="K835" s="454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  <c r="EC835" s="131"/>
      <c r="ED835" s="131"/>
      <c r="EE835" s="131"/>
      <c r="EF835" s="131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31"/>
      <c r="EQ835" s="131"/>
      <c r="ER835" s="131"/>
      <c r="ES835" s="131"/>
      <c r="ET835" s="131"/>
      <c r="EU835" s="131"/>
      <c r="EV835" s="131"/>
      <c r="EW835" s="131"/>
      <c r="EX835" s="131"/>
      <c r="EY835" s="131"/>
      <c r="EZ835" s="131"/>
      <c r="FA835" s="131"/>
      <c r="FB835" s="131"/>
      <c r="FC835" s="131"/>
      <c r="FD835" s="131"/>
      <c r="FE835" s="131"/>
      <c r="FF835" s="131"/>
      <c r="FG835" s="131"/>
      <c r="FH835" s="131"/>
      <c r="FI835" s="131"/>
      <c r="FJ835" s="131"/>
      <c r="FK835" s="131"/>
      <c r="FL835" s="131"/>
      <c r="FM835" s="131"/>
      <c r="FN835" s="131"/>
      <c r="FO835" s="131"/>
      <c r="FP835" s="131"/>
      <c r="FQ835" s="131"/>
      <c r="FR835" s="131"/>
      <c r="FS835" s="131"/>
      <c r="FT835" s="131"/>
      <c r="FU835" s="131"/>
      <c r="FV835" s="131"/>
      <c r="FW835" s="131"/>
      <c r="FX835" s="131"/>
      <c r="FY835" s="131"/>
      <c r="FZ835" s="131"/>
      <c r="GA835" s="131"/>
      <c r="GB835" s="131"/>
      <c r="GC835" s="131"/>
      <c r="GD835" s="131"/>
      <c r="GE835" s="131"/>
      <c r="GF835" s="131"/>
      <c r="GG835" s="131"/>
      <c r="GH835" s="131"/>
      <c r="GI835" s="131"/>
      <c r="GJ835" s="131"/>
      <c r="GK835" s="131"/>
      <c r="GL835" s="131"/>
      <c r="GM835" s="131"/>
      <c r="GN835" s="131"/>
      <c r="GO835" s="131"/>
      <c r="GP835" s="131"/>
      <c r="GQ835" s="131"/>
      <c r="GR835" s="131"/>
      <c r="GS835" s="131"/>
      <c r="GT835" s="131"/>
      <c r="GU835" s="131"/>
      <c r="GV835" s="131"/>
      <c r="GW835" s="131"/>
      <c r="GX835" s="131"/>
      <c r="GY835" s="131"/>
      <c r="GZ835" s="131"/>
      <c r="HA835" s="131"/>
      <c r="HB835" s="131"/>
      <c r="HC835" s="131"/>
      <c r="HD835" s="131"/>
      <c r="HE835" s="131"/>
      <c r="HF835" s="131"/>
      <c r="HG835" s="131"/>
      <c r="HH835" s="131"/>
      <c r="HI835" s="131"/>
      <c r="HJ835" s="131"/>
      <c r="HK835" s="131"/>
      <c r="HL835" s="131"/>
      <c r="HM835" s="131"/>
      <c r="HN835" s="131"/>
      <c r="HO835" s="131"/>
      <c r="HP835" s="131"/>
      <c r="HQ835" s="131"/>
      <c r="HR835" s="131"/>
      <c r="HS835" s="131"/>
      <c r="HT835" s="131"/>
      <c r="HU835" s="131"/>
      <c r="HV835" s="131"/>
      <c r="HW835" s="131"/>
      <c r="HX835" s="131"/>
      <c r="HY835" s="131"/>
      <c r="HZ835" s="131"/>
      <c r="IA835" s="131"/>
      <c r="IB835" s="131"/>
      <c r="IC835" s="131"/>
      <c r="ID835" s="131"/>
      <c r="IE835" s="131"/>
      <c r="IF835" s="131"/>
      <c r="IG835" s="131"/>
      <c r="IH835" s="131"/>
      <c r="II835" s="131"/>
      <c r="IJ835" s="131"/>
      <c r="IK835" s="131"/>
      <c r="IL835" s="131"/>
      <c r="IM835" s="131"/>
      <c r="IN835" s="131"/>
      <c r="IO835" s="131"/>
      <c r="IP835" s="131"/>
      <c r="IQ835" s="131"/>
      <c r="IR835" s="131"/>
      <c r="IS835" s="131"/>
      <c r="IT835" s="131"/>
      <c r="IU835" s="131"/>
      <c r="IV835" s="131"/>
      <c r="IW835" s="131"/>
      <c r="IX835" s="131"/>
      <c r="IY835" s="131"/>
      <c r="IZ835" s="131"/>
      <c r="JA835" s="131"/>
      <c r="JB835" s="131"/>
      <c r="JC835" s="131"/>
      <c r="JD835" s="131"/>
      <c r="JE835" s="131"/>
      <c r="JF835" s="131"/>
      <c r="JG835" s="131"/>
      <c r="JH835" s="131"/>
      <c r="JI835" s="131"/>
      <c r="JJ835" s="131"/>
      <c r="JK835" s="131"/>
      <c r="JL835" s="131"/>
      <c r="JM835" s="131"/>
      <c r="JN835" s="131"/>
      <c r="JO835" s="131"/>
      <c r="JP835" s="131"/>
      <c r="JQ835" s="131"/>
      <c r="JR835" s="131"/>
      <c r="JS835" s="131"/>
      <c r="JT835" s="131"/>
      <c r="JU835" s="131"/>
      <c r="JV835" s="131"/>
      <c r="JW835" s="131"/>
      <c r="JX835" s="131"/>
      <c r="JY835" s="131"/>
      <c r="JZ835" s="131"/>
      <c r="KA835" s="131"/>
      <c r="KB835" s="131"/>
      <c r="KC835" s="131"/>
      <c r="KD835" s="131"/>
      <c r="KE835" s="131"/>
      <c r="KF835" s="131"/>
      <c r="KG835" s="131"/>
      <c r="KH835" s="131"/>
      <c r="KI835" s="131"/>
      <c r="KJ835" s="131"/>
      <c r="KK835" s="131"/>
      <c r="KL835" s="131"/>
      <c r="KM835" s="131"/>
      <c r="KN835" s="131"/>
      <c r="KO835" s="131"/>
      <c r="KP835" s="131"/>
      <c r="KQ835" s="131"/>
      <c r="KR835" s="131"/>
      <c r="KS835" s="131"/>
      <c r="KT835" s="131"/>
      <c r="KU835" s="131"/>
      <c r="KV835" s="131"/>
      <c r="KW835" s="131"/>
      <c r="KX835" s="131"/>
      <c r="KY835" s="131"/>
      <c r="KZ835" s="131"/>
      <c r="LA835" s="131"/>
      <c r="LB835" s="131"/>
      <c r="LC835" s="131"/>
      <c r="LD835" s="131"/>
      <c r="LE835" s="131"/>
      <c r="LF835" s="131"/>
      <c r="LG835" s="131"/>
      <c r="LH835" s="131"/>
      <c r="LI835" s="131"/>
      <c r="LJ835" s="131"/>
      <c r="LK835" s="131"/>
      <c r="LL835" s="131"/>
      <c r="LM835" s="131"/>
      <c r="LN835" s="131"/>
      <c r="LO835" s="131"/>
      <c r="LP835" s="131"/>
      <c r="LQ835" s="131"/>
      <c r="LR835" s="131"/>
      <c r="LS835" s="131"/>
      <c r="LT835" s="131"/>
      <c r="LU835" s="131"/>
      <c r="LV835" s="131"/>
      <c r="LW835" s="131"/>
      <c r="LX835" s="131"/>
      <c r="LY835" s="131"/>
      <c r="LZ835" s="131"/>
      <c r="MA835" s="131"/>
      <c r="MB835" s="131"/>
      <c r="MC835" s="131"/>
      <c r="MD835" s="131"/>
      <c r="ME835" s="131"/>
      <c r="MF835" s="131"/>
      <c r="MG835" s="131"/>
      <c r="MH835" s="131"/>
      <c r="MI835" s="131"/>
      <c r="MJ835" s="131"/>
      <c r="MK835" s="131"/>
      <c r="ML835" s="131"/>
      <c r="MM835" s="131"/>
      <c r="MN835" s="131"/>
      <c r="MO835" s="131"/>
      <c r="MP835" s="131"/>
      <c r="MQ835" s="131"/>
      <c r="MR835" s="131"/>
      <c r="MS835" s="131"/>
      <c r="MT835" s="131"/>
      <c r="MU835" s="131"/>
      <c r="MV835" s="131"/>
      <c r="MW835" s="131"/>
      <c r="MX835" s="131"/>
      <c r="MY835" s="131"/>
      <c r="MZ835" s="131"/>
      <c r="NA835" s="131"/>
      <c r="NB835" s="131"/>
      <c r="NC835" s="131"/>
      <c r="ND835" s="131"/>
      <c r="NE835" s="131"/>
      <c r="NF835" s="131"/>
      <c r="NG835" s="131"/>
      <c r="NH835" s="131"/>
      <c r="NI835" s="131"/>
      <c r="NJ835" s="131"/>
      <c r="NK835" s="131"/>
      <c r="NL835" s="131"/>
      <c r="NM835" s="131"/>
      <c r="NN835" s="131"/>
      <c r="NO835" s="131"/>
      <c r="NP835" s="131"/>
      <c r="NQ835" s="131"/>
      <c r="NR835" s="131"/>
      <c r="NS835" s="131"/>
      <c r="NT835" s="131"/>
      <c r="NU835" s="131"/>
      <c r="NV835" s="131"/>
      <c r="NW835" s="131"/>
      <c r="NX835" s="131"/>
      <c r="NY835" s="131"/>
      <c r="NZ835" s="131"/>
      <c r="OA835" s="131"/>
      <c r="OB835" s="131"/>
      <c r="OC835" s="131"/>
      <c r="OD835" s="131"/>
      <c r="OE835" s="131"/>
      <c r="OF835" s="131"/>
      <c r="OG835" s="131"/>
      <c r="OH835" s="131"/>
      <c r="OI835" s="131"/>
      <c r="OJ835" s="131"/>
      <c r="OK835" s="131"/>
      <c r="OL835" s="131"/>
      <c r="OM835" s="131"/>
      <c r="ON835" s="131"/>
      <c r="OO835" s="131"/>
      <c r="OP835" s="131"/>
      <c r="OQ835" s="131"/>
      <c r="OR835" s="131"/>
      <c r="OS835" s="131"/>
      <c r="OT835" s="131"/>
      <c r="OU835" s="131"/>
      <c r="OV835" s="131"/>
      <c r="OW835" s="131"/>
      <c r="OX835" s="131"/>
      <c r="OY835" s="131"/>
      <c r="OZ835" s="131"/>
      <c r="PA835" s="131"/>
      <c r="PB835" s="131"/>
      <c r="PC835" s="131"/>
      <c r="PD835" s="131"/>
      <c r="PE835" s="131"/>
      <c r="PF835" s="131"/>
      <c r="PG835" s="131"/>
      <c r="PH835" s="131"/>
      <c r="PI835" s="131"/>
      <c r="PJ835" s="131"/>
      <c r="PK835" s="131"/>
      <c r="PL835" s="131"/>
      <c r="PM835" s="131"/>
      <c r="PN835" s="131"/>
      <c r="PO835" s="131"/>
      <c r="PP835" s="131"/>
      <c r="PQ835" s="131"/>
      <c r="PR835" s="131"/>
      <c r="PS835" s="131"/>
      <c r="PT835" s="131"/>
      <c r="PU835" s="131"/>
      <c r="PV835" s="131"/>
      <c r="PW835" s="131"/>
      <c r="PX835" s="131"/>
      <c r="PY835" s="131"/>
      <c r="PZ835" s="131"/>
      <c r="QA835" s="131"/>
      <c r="QB835" s="131"/>
      <c r="QC835" s="131"/>
      <c r="QD835" s="131"/>
      <c r="QE835" s="131"/>
      <c r="QF835" s="131"/>
      <c r="QG835" s="131"/>
      <c r="QH835" s="131"/>
      <c r="QI835" s="131"/>
      <c r="QJ835" s="131"/>
      <c r="QK835" s="131"/>
      <c r="QL835" s="131"/>
      <c r="QM835" s="131"/>
      <c r="QN835" s="131"/>
      <c r="QO835" s="131"/>
      <c r="QP835" s="131"/>
      <c r="QQ835" s="131"/>
      <c r="QR835" s="131"/>
      <c r="QS835" s="131"/>
      <c r="QT835" s="131"/>
      <c r="QU835" s="131"/>
      <c r="QV835" s="131"/>
      <c r="QW835" s="131"/>
      <c r="QX835" s="131"/>
      <c r="QY835" s="131"/>
      <c r="QZ835" s="131"/>
      <c r="RA835" s="131"/>
      <c r="RB835" s="131"/>
      <c r="RC835" s="131"/>
      <c r="RD835" s="131"/>
      <c r="RE835" s="131"/>
      <c r="RF835" s="131"/>
      <c r="RG835" s="131"/>
      <c r="RH835" s="131"/>
      <c r="RI835" s="131"/>
      <c r="RJ835" s="131"/>
      <c r="RK835" s="131"/>
      <c r="RL835" s="131"/>
      <c r="RM835" s="131"/>
      <c r="RN835" s="131"/>
      <c r="RO835" s="131"/>
      <c r="RP835" s="131"/>
      <c r="RQ835" s="131"/>
      <c r="RR835" s="131"/>
      <c r="RS835" s="131"/>
      <c r="RT835" s="131"/>
      <c r="RU835" s="131"/>
      <c r="RV835" s="131"/>
      <c r="RW835" s="131"/>
      <c r="RX835" s="131"/>
      <c r="RY835" s="131"/>
      <c r="RZ835" s="131"/>
      <c r="SA835" s="131"/>
      <c r="SB835" s="131"/>
      <c r="SC835" s="131"/>
      <c r="SD835" s="131"/>
      <c r="SE835" s="131"/>
      <c r="SF835" s="131"/>
      <c r="SG835" s="131"/>
      <c r="SH835" s="131"/>
      <c r="SI835" s="131"/>
      <c r="SJ835" s="131"/>
      <c r="SK835" s="131"/>
      <c r="SL835" s="131"/>
      <c r="SM835" s="131"/>
      <c r="SN835" s="131"/>
      <c r="SO835" s="131"/>
      <c r="SP835" s="131"/>
      <c r="SQ835" s="131"/>
      <c r="SR835" s="131"/>
      <c r="SS835" s="131"/>
      <c r="ST835" s="131"/>
      <c r="SU835" s="131"/>
      <c r="SV835" s="131"/>
      <c r="SW835" s="131"/>
      <c r="SX835" s="131"/>
      <c r="SY835" s="131"/>
      <c r="SZ835" s="131"/>
      <c r="TA835" s="131"/>
      <c r="TB835" s="131"/>
      <c r="TC835" s="131"/>
      <c r="TD835" s="131"/>
      <c r="TE835" s="131"/>
      <c r="TF835" s="131"/>
      <c r="TG835" s="131"/>
      <c r="TH835" s="131"/>
      <c r="TI835" s="131"/>
      <c r="TJ835" s="131"/>
      <c r="TK835" s="131"/>
      <c r="TL835" s="131"/>
      <c r="TM835" s="131"/>
      <c r="TN835" s="131"/>
      <c r="TO835" s="131"/>
      <c r="TP835" s="131"/>
      <c r="TQ835" s="131"/>
      <c r="TR835" s="131"/>
      <c r="TS835" s="131"/>
      <c r="TT835" s="131"/>
      <c r="TU835" s="131"/>
      <c r="TV835" s="131"/>
      <c r="TW835" s="131"/>
      <c r="TX835" s="131"/>
      <c r="TY835" s="131"/>
      <c r="TZ835" s="131"/>
      <c r="UA835" s="131"/>
      <c r="UB835" s="131"/>
      <c r="UC835" s="131"/>
      <c r="UD835" s="131"/>
      <c r="UE835" s="131"/>
      <c r="UF835" s="131"/>
      <c r="UG835" s="131"/>
      <c r="UH835" s="131"/>
      <c r="UI835" s="131"/>
      <c r="UJ835" s="131"/>
      <c r="UK835" s="131"/>
      <c r="UL835" s="131"/>
      <c r="UM835" s="131"/>
      <c r="UN835" s="131"/>
      <c r="UO835" s="131"/>
      <c r="UP835" s="131"/>
      <c r="UQ835" s="131"/>
      <c r="UR835" s="131"/>
      <c r="US835" s="131"/>
      <c r="UT835" s="131"/>
      <c r="UU835" s="131"/>
      <c r="UV835" s="131"/>
      <c r="UW835" s="131"/>
      <c r="UX835" s="131"/>
      <c r="UY835" s="131"/>
      <c r="UZ835" s="131"/>
      <c r="VA835" s="131"/>
      <c r="VB835" s="131"/>
      <c r="VC835" s="131"/>
      <c r="VD835" s="131"/>
      <c r="VE835" s="131"/>
      <c r="VF835" s="131"/>
      <c r="VG835" s="131"/>
      <c r="VH835" s="131"/>
      <c r="VI835" s="131"/>
      <c r="VJ835" s="131"/>
      <c r="VK835" s="131"/>
      <c r="VL835" s="131"/>
      <c r="VM835" s="131"/>
      <c r="VN835" s="131"/>
      <c r="VO835" s="131"/>
      <c r="VP835" s="131"/>
      <c r="VQ835" s="131"/>
      <c r="VR835" s="131"/>
      <c r="VS835" s="131"/>
      <c r="VT835" s="131"/>
      <c r="VU835" s="131"/>
      <c r="VV835" s="131"/>
      <c r="VW835" s="131"/>
      <c r="VX835" s="131"/>
      <c r="VY835" s="131"/>
      <c r="VZ835" s="131"/>
      <c r="WA835" s="131"/>
      <c r="WB835" s="131"/>
      <c r="WC835" s="131"/>
      <c r="WD835" s="131"/>
      <c r="WE835" s="131"/>
      <c r="WF835" s="131"/>
      <c r="WG835" s="131"/>
      <c r="WH835" s="131"/>
      <c r="WI835" s="131"/>
      <c r="WJ835" s="131"/>
      <c r="WK835" s="131"/>
      <c r="WL835" s="131"/>
      <c r="WM835" s="131"/>
      <c r="WN835" s="131"/>
      <c r="WO835" s="131"/>
      <c r="WP835" s="131"/>
      <c r="WQ835" s="131"/>
      <c r="WR835" s="131"/>
      <c r="WS835" s="131"/>
      <c r="WT835" s="131"/>
      <c r="WU835" s="131"/>
      <c r="WV835" s="131"/>
      <c r="WW835" s="131"/>
      <c r="WX835" s="131"/>
      <c r="WY835" s="131"/>
      <c r="WZ835" s="131"/>
      <c r="XA835" s="131"/>
      <c r="XB835" s="131"/>
      <c r="XC835" s="131"/>
      <c r="XD835" s="131"/>
      <c r="XE835" s="131"/>
      <c r="XF835" s="131"/>
      <c r="XG835" s="131"/>
      <c r="XH835" s="131"/>
      <c r="XI835" s="131"/>
      <c r="XJ835" s="131"/>
      <c r="XK835" s="131"/>
      <c r="XL835" s="131"/>
      <c r="XM835" s="131"/>
      <c r="XN835" s="131"/>
      <c r="XO835" s="131"/>
      <c r="XP835" s="131"/>
      <c r="XQ835" s="131"/>
      <c r="XR835" s="131"/>
      <c r="XS835" s="131"/>
      <c r="XT835" s="131"/>
      <c r="XU835" s="131"/>
      <c r="XV835" s="131"/>
      <c r="XW835" s="131"/>
      <c r="XX835" s="131"/>
      <c r="XY835" s="131"/>
      <c r="XZ835" s="131"/>
      <c r="YA835" s="131"/>
      <c r="YB835" s="131"/>
      <c r="YC835" s="131"/>
      <c r="YD835" s="131"/>
      <c r="YE835" s="131"/>
      <c r="YF835" s="131"/>
      <c r="YG835" s="131"/>
      <c r="YH835" s="131"/>
      <c r="YI835" s="131"/>
      <c r="YJ835" s="131"/>
      <c r="YK835" s="131"/>
      <c r="YL835" s="131"/>
      <c r="YM835" s="131"/>
      <c r="YN835" s="131"/>
      <c r="YO835" s="131"/>
      <c r="YP835" s="131"/>
      <c r="YQ835" s="131"/>
      <c r="YR835" s="131"/>
      <c r="YS835" s="131"/>
      <c r="YT835" s="131"/>
      <c r="YU835" s="131"/>
      <c r="YV835" s="131"/>
      <c r="YW835" s="131"/>
      <c r="YX835" s="131"/>
      <c r="YY835" s="131"/>
      <c r="YZ835" s="131"/>
      <c r="ZA835" s="131"/>
      <c r="ZB835" s="131"/>
      <c r="ZC835" s="131"/>
      <c r="ZD835" s="131"/>
      <c r="ZE835" s="131"/>
      <c r="ZF835" s="131"/>
      <c r="ZG835" s="131"/>
      <c r="ZH835" s="131"/>
      <c r="ZI835" s="131"/>
      <c r="ZJ835" s="131"/>
      <c r="ZK835" s="131"/>
      <c r="ZL835" s="131"/>
      <c r="ZM835" s="131"/>
      <c r="ZN835" s="131"/>
      <c r="ZO835" s="131"/>
      <c r="ZP835" s="131"/>
      <c r="ZQ835" s="131"/>
      <c r="ZR835" s="131"/>
      <c r="ZS835" s="131"/>
      <c r="ZT835" s="131"/>
      <c r="ZU835" s="131"/>
      <c r="ZV835" s="131"/>
      <c r="ZW835" s="131"/>
      <c r="ZX835" s="131"/>
      <c r="ZY835" s="131"/>
      <c r="ZZ835" s="131"/>
      <c r="AAA835" s="131"/>
      <c r="AAB835" s="131"/>
      <c r="AAC835" s="131"/>
      <c r="AAD835" s="131"/>
      <c r="AAE835" s="131"/>
      <c r="AAF835" s="131"/>
      <c r="AAG835" s="131"/>
      <c r="AAH835" s="131"/>
      <c r="AAI835" s="131"/>
      <c r="AAJ835" s="131"/>
      <c r="AAK835" s="131"/>
      <c r="AAL835" s="131"/>
      <c r="AAM835" s="131"/>
      <c r="AAN835" s="131"/>
      <c r="AAO835" s="131"/>
      <c r="AAP835" s="131"/>
      <c r="AAQ835" s="131"/>
      <c r="AAR835" s="131"/>
      <c r="AAS835" s="131"/>
      <c r="AAT835" s="131"/>
      <c r="AAU835" s="131"/>
      <c r="AAV835" s="131"/>
      <c r="AAW835" s="131"/>
      <c r="AAX835" s="131"/>
      <c r="AAY835" s="131"/>
      <c r="AAZ835" s="131"/>
      <c r="ABA835" s="131"/>
      <c r="ABB835" s="131"/>
      <c r="ABC835" s="131"/>
      <c r="ABD835" s="131"/>
      <c r="ABE835" s="131"/>
      <c r="ABF835" s="131"/>
      <c r="ABG835" s="131"/>
      <c r="ABH835" s="131"/>
      <c r="ABI835" s="131"/>
      <c r="ABJ835" s="131"/>
      <c r="ABK835" s="131"/>
      <c r="ABL835" s="131"/>
      <c r="ABM835" s="131"/>
      <c r="ABN835" s="131"/>
      <c r="ABO835" s="131"/>
      <c r="ABP835" s="131"/>
      <c r="ABQ835" s="131"/>
      <c r="ABR835" s="131"/>
      <c r="ABS835" s="131"/>
      <c r="ABT835" s="131"/>
      <c r="ABU835" s="131"/>
      <c r="ABV835" s="131"/>
      <c r="ABW835" s="131"/>
      <c r="ABX835" s="131"/>
      <c r="ABY835" s="131"/>
      <c r="ABZ835" s="131"/>
      <c r="ACA835" s="131"/>
      <c r="ACB835" s="131"/>
      <c r="ACC835" s="131"/>
      <c r="ACD835" s="131"/>
      <c r="ACE835" s="131"/>
      <c r="ACF835" s="131"/>
      <c r="ACG835" s="131"/>
      <c r="ACH835" s="131"/>
      <c r="ACI835" s="131"/>
      <c r="ACJ835" s="131"/>
      <c r="ACK835" s="131"/>
      <c r="ACL835" s="131"/>
      <c r="ACM835" s="131"/>
      <c r="ACN835" s="131"/>
      <c r="ACO835" s="131"/>
      <c r="ACP835" s="131"/>
      <c r="ACQ835" s="131"/>
      <c r="ACR835" s="131"/>
      <c r="ACS835" s="131"/>
      <c r="ACT835" s="131"/>
      <c r="ACU835" s="131"/>
      <c r="ACV835" s="131"/>
      <c r="ACW835" s="131"/>
      <c r="ACX835" s="131"/>
      <c r="ACY835" s="131"/>
      <c r="ACZ835" s="131"/>
      <c r="ADA835" s="131"/>
      <c r="ADB835" s="131"/>
      <c r="ADC835" s="131"/>
      <c r="ADD835" s="131"/>
      <c r="ADE835" s="131"/>
      <c r="ADF835" s="131"/>
      <c r="ADG835" s="131"/>
      <c r="ADH835" s="131"/>
      <c r="ADI835" s="131"/>
      <c r="ADJ835" s="131"/>
      <c r="ADK835" s="131"/>
      <c r="ADL835" s="131"/>
      <c r="ADM835" s="131"/>
      <c r="ADN835" s="131"/>
      <c r="ADO835" s="131"/>
      <c r="ADP835" s="131"/>
      <c r="ADQ835" s="131"/>
      <c r="ADR835" s="131"/>
      <c r="ADS835" s="131"/>
      <c r="ADT835" s="131"/>
      <c r="ADU835" s="131"/>
      <c r="ADV835" s="131"/>
      <c r="ADW835" s="131"/>
      <c r="ADX835" s="131"/>
      <c r="ADY835" s="131"/>
      <c r="ADZ835" s="131"/>
      <c r="AEA835" s="131"/>
      <c r="AEB835" s="131"/>
      <c r="AEC835" s="131"/>
      <c r="AED835" s="131"/>
      <c r="AEE835" s="131"/>
      <c r="AEF835" s="131"/>
      <c r="AEG835" s="131"/>
      <c r="AEH835" s="131"/>
      <c r="AEI835" s="131"/>
      <c r="AEJ835" s="131"/>
      <c r="AEK835" s="131"/>
      <c r="AEL835" s="131"/>
      <c r="AEM835" s="131"/>
      <c r="AEN835" s="131"/>
      <c r="AEO835" s="131"/>
      <c r="AEP835" s="131"/>
      <c r="AEQ835" s="131"/>
      <c r="AER835" s="131"/>
      <c r="AES835" s="131"/>
      <c r="AET835" s="131"/>
      <c r="AEU835" s="131"/>
      <c r="AEV835" s="131"/>
      <c r="AEW835" s="131"/>
      <c r="AEX835" s="131"/>
      <c r="AEY835" s="131"/>
      <c r="AEZ835" s="131"/>
      <c r="AFA835" s="131"/>
      <c r="AFB835" s="131"/>
      <c r="AFC835" s="131"/>
      <c r="AFD835" s="131"/>
      <c r="AFE835" s="131"/>
      <c r="AFF835" s="131"/>
      <c r="AFG835" s="131"/>
      <c r="AFH835" s="131"/>
      <c r="AFI835" s="131"/>
      <c r="AFJ835" s="131"/>
      <c r="AFK835" s="131"/>
      <c r="AFL835" s="131"/>
      <c r="AFM835" s="131"/>
      <c r="AFN835" s="131"/>
      <c r="AFO835" s="131"/>
      <c r="AFP835" s="131"/>
      <c r="AFQ835" s="131"/>
      <c r="AFR835" s="131"/>
      <c r="AFS835" s="131"/>
      <c r="AFT835" s="131"/>
      <c r="AFU835" s="131"/>
      <c r="AFV835" s="131"/>
      <c r="AFW835" s="131"/>
      <c r="AFX835" s="131"/>
      <c r="AFY835" s="131"/>
      <c r="AFZ835" s="131"/>
      <c r="AGA835" s="131"/>
      <c r="AGB835" s="131"/>
      <c r="AGC835" s="131"/>
      <c r="AGD835" s="131"/>
      <c r="AGE835" s="131"/>
      <c r="AGF835" s="131"/>
      <c r="AGG835" s="131"/>
      <c r="AGH835" s="131"/>
      <c r="AGI835" s="131"/>
      <c r="AGJ835" s="131"/>
      <c r="AGK835" s="131"/>
      <c r="AGL835" s="131"/>
      <c r="AGM835" s="131"/>
      <c r="AGN835" s="131"/>
      <c r="AGO835" s="131"/>
      <c r="AGP835" s="131"/>
      <c r="AGQ835" s="131"/>
      <c r="AGR835" s="131"/>
      <c r="AGS835" s="131"/>
      <c r="AGT835" s="131"/>
      <c r="AGU835" s="131"/>
      <c r="AGV835" s="131"/>
      <c r="AGW835" s="131"/>
      <c r="AGX835" s="131"/>
      <c r="AGY835" s="131"/>
      <c r="AGZ835" s="131"/>
      <c r="AHA835" s="131"/>
      <c r="AHB835" s="131"/>
      <c r="AHC835" s="131"/>
      <c r="AHD835" s="131"/>
      <c r="AHE835" s="131"/>
      <c r="AHF835" s="131"/>
      <c r="AHG835" s="131"/>
      <c r="AHH835" s="131"/>
      <c r="AHI835" s="131"/>
      <c r="AHJ835" s="131"/>
      <c r="AHK835" s="131"/>
      <c r="AHL835" s="131"/>
      <c r="AHM835" s="131"/>
      <c r="AHN835" s="131"/>
      <c r="AHO835" s="131"/>
      <c r="AHP835" s="131"/>
      <c r="AHQ835" s="131"/>
      <c r="AHR835" s="131"/>
      <c r="AHS835" s="131"/>
      <c r="AHT835" s="131"/>
      <c r="AHU835" s="131"/>
      <c r="AHV835" s="131"/>
      <c r="AHW835" s="131"/>
      <c r="AHX835" s="131"/>
      <c r="AHY835" s="131"/>
      <c r="AHZ835" s="131"/>
      <c r="AIA835" s="131"/>
      <c r="AIB835" s="131"/>
      <c r="AIC835" s="131"/>
      <c r="AID835" s="131"/>
      <c r="AIE835" s="131"/>
      <c r="AIF835" s="131"/>
      <c r="AIG835" s="131"/>
      <c r="AIH835" s="131"/>
      <c r="AII835" s="131"/>
      <c r="AIJ835" s="131"/>
      <c r="AIK835" s="131"/>
      <c r="AIL835" s="131"/>
      <c r="AIM835" s="131"/>
      <c r="AIN835" s="131"/>
      <c r="AIO835" s="131"/>
      <c r="AIP835" s="131"/>
      <c r="AIQ835" s="131"/>
      <c r="AIR835" s="131"/>
      <c r="AIS835" s="131"/>
      <c r="AIT835" s="131"/>
      <c r="AIU835" s="131"/>
      <c r="AIV835" s="131"/>
      <c r="AIW835" s="131"/>
      <c r="AIX835" s="131"/>
      <c r="AIY835" s="131"/>
      <c r="AIZ835" s="131"/>
      <c r="AJA835" s="131"/>
      <c r="AJB835" s="131"/>
      <c r="AJC835" s="131"/>
      <c r="AJD835" s="131"/>
      <c r="AJE835" s="131"/>
      <c r="AJF835" s="131"/>
      <c r="AJG835" s="131"/>
      <c r="AJH835" s="131"/>
      <c r="AJI835" s="131"/>
      <c r="AJJ835" s="131"/>
      <c r="AJK835" s="131"/>
      <c r="AJL835" s="131"/>
      <c r="AJM835" s="131"/>
      <c r="AJN835" s="131"/>
      <c r="AJO835" s="131"/>
      <c r="AJP835" s="131"/>
      <c r="AJQ835" s="131"/>
      <c r="AJR835" s="131"/>
      <c r="AJS835" s="131"/>
      <c r="AJT835" s="131"/>
      <c r="AJU835" s="131"/>
      <c r="AJV835" s="131"/>
      <c r="AJW835" s="131"/>
      <c r="AJX835" s="131"/>
      <c r="AJY835" s="131"/>
      <c r="AJZ835" s="131"/>
      <c r="AKA835" s="131"/>
      <c r="AKB835" s="131"/>
      <c r="AKC835" s="131"/>
      <c r="AKD835" s="131"/>
      <c r="AKE835" s="131"/>
      <c r="AKF835" s="131"/>
      <c r="AKG835" s="131"/>
      <c r="AKH835" s="131"/>
      <c r="AKI835" s="131"/>
      <c r="AKJ835" s="131"/>
      <c r="AKK835" s="131"/>
      <c r="AKL835" s="131"/>
      <c r="AKM835" s="131"/>
      <c r="AKN835" s="131"/>
      <c r="AKO835" s="131"/>
      <c r="AKP835" s="131"/>
      <c r="AKQ835" s="131"/>
      <c r="AKR835" s="131"/>
      <c r="AKS835" s="131"/>
      <c r="AKT835" s="131"/>
      <c r="AKU835" s="131"/>
      <c r="AKV835" s="131"/>
      <c r="AKW835" s="131"/>
      <c r="AKX835" s="131"/>
      <c r="AKY835" s="131"/>
      <c r="AKZ835" s="131"/>
      <c r="ALA835" s="131"/>
      <c r="ALB835" s="131"/>
      <c r="ALC835" s="131"/>
      <c r="ALD835" s="131"/>
      <c r="ALE835" s="131"/>
      <c r="ALF835" s="131"/>
      <c r="ALG835" s="131"/>
      <c r="ALH835" s="131"/>
      <c r="ALI835" s="131"/>
      <c r="ALJ835" s="131"/>
      <c r="ALK835" s="131"/>
      <c r="ALL835" s="131"/>
      <c r="ALM835" s="131"/>
      <c r="ALN835" s="131"/>
    </row>
    <row r="836" spans="1:1002" s="508" customFormat="1" x14ac:dyDescent="0.25">
      <c r="A836" s="502"/>
      <c r="B836" s="503"/>
      <c r="C836" s="504"/>
      <c r="D836" s="450"/>
      <c r="E836" s="505"/>
      <c r="F836" s="505"/>
      <c r="G836" s="506"/>
      <c r="H836" s="506"/>
      <c r="I836" s="507"/>
      <c r="J836" s="565"/>
      <c r="K836" s="454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  <c r="EC836" s="131"/>
      <c r="ED836" s="131"/>
      <c r="EE836" s="131"/>
      <c r="EF836" s="131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31"/>
      <c r="EQ836" s="131"/>
      <c r="ER836" s="131"/>
      <c r="ES836" s="131"/>
      <c r="ET836" s="131"/>
      <c r="EU836" s="131"/>
      <c r="EV836" s="131"/>
      <c r="EW836" s="131"/>
      <c r="EX836" s="131"/>
      <c r="EY836" s="131"/>
      <c r="EZ836" s="131"/>
      <c r="FA836" s="131"/>
      <c r="FB836" s="131"/>
      <c r="FC836" s="131"/>
      <c r="FD836" s="131"/>
      <c r="FE836" s="131"/>
      <c r="FF836" s="131"/>
      <c r="FG836" s="131"/>
      <c r="FH836" s="131"/>
      <c r="FI836" s="131"/>
      <c r="FJ836" s="131"/>
      <c r="FK836" s="131"/>
      <c r="FL836" s="131"/>
      <c r="FM836" s="131"/>
      <c r="FN836" s="131"/>
      <c r="FO836" s="131"/>
      <c r="FP836" s="131"/>
      <c r="FQ836" s="131"/>
      <c r="FR836" s="131"/>
      <c r="FS836" s="131"/>
      <c r="FT836" s="131"/>
      <c r="FU836" s="131"/>
      <c r="FV836" s="131"/>
      <c r="FW836" s="131"/>
      <c r="FX836" s="131"/>
      <c r="FY836" s="131"/>
      <c r="FZ836" s="131"/>
      <c r="GA836" s="131"/>
      <c r="GB836" s="131"/>
      <c r="GC836" s="131"/>
      <c r="GD836" s="131"/>
      <c r="GE836" s="131"/>
      <c r="GF836" s="131"/>
      <c r="GG836" s="131"/>
      <c r="GH836" s="131"/>
      <c r="GI836" s="131"/>
      <c r="GJ836" s="131"/>
      <c r="GK836" s="131"/>
      <c r="GL836" s="131"/>
      <c r="GM836" s="131"/>
      <c r="GN836" s="131"/>
      <c r="GO836" s="131"/>
      <c r="GP836" s="131"/>
      <c r="GQ836" s="131"/>
      <c r="GR836" s="131"/>
      <c r="GS836" s="131"/>
      <c r="GT836" s="131"/>
      <c r="GU836" s="131"/>
      <c r="GV836" s="131"/>
      <c r="GW836" s="131"/>
      <c r="GX836" s="131"/>
      <c r="GY836" s="131"/>
      <c r="GZ836" s="131"/>
      <c r="HA836" s="131"/>
      <c r="HB836" s="131"/>
      <c r="HC836" s="131"/>
      <c r="HD836" s="131"/>
      <c r="HE836" s="131"/>
      <c r="HF836" s="131"/>
      <c r="HG836" s="131"/>
      <c r="HH836" s="131"/>
      <c r="HI836" s="131"/>
      <c r="HJ836" s="131"/>
      <c r="HK836" s="131"/>
      <c r="HL836" s="131"/>
      <c r="HM836" s="131"/>
      <c r="HN836" s="131"/>
      <c r="HO836" s="131"/>
      <c r="HP836" s="131"/>
      <c r="HQ836" s="131"/>
      <c r="HR836" s="131"/>
      <c r="HS836" s="131"/>
      <c r="HT836" s="131"/>
      <c r="HU836" s="131"/>
      <c r="HV836" s="131"/>
      <c r="HW836" s="131"/>
      <c r="HX836" s="131"/>
      <c r="HY836" s="131"/>
      <c r="HZ836" s="131"/>
      <c r="IA836" s="131"/>
      <c r="IB836" s="131"/>
      <c r="IC836" s="131"/>
      <c r="ID836" s="131"/>
      <c r="IE836" s="131"/>
      <c r="IF836" s="131"/>
      <c r="IG836" s="131"/>
      <c r="IH836" s="131"/>
      <c r="II836" s="131"/>
      <c r="IJ836" s="131"/>
      <c r="IK836" s="131"/>
      <c r="IL836" s="131"/>
      <c r="IM836" s="131"/>
      <c r="IN836" s="131"/>
      <c r="IO836" s="131"/>
      <c r="IP836" s="131"/>
      <c r="IQ836" s="131"/>
      <c r="IR836" s="131"/>
      <c r="IS836" s="131"/>
      <c r="IT836" s="131"/>
      <c r="IU836" s="131"/>
      <c r="IV836" s="131"/>
      <c r="IW836" s="131"/>
      <c r="IX836" s="131"/>
      <c r="IY836" s="131"/>
      <c r="IZ836" s="131"/>
      <c r="JA836" s="131"/>
      <c r="JB836" s="131"/>
      <c r="JC836" s="131"/>
      <c r="JD836" s="131"/>
      <c r="JE836" s="131"/>
      <c r="JF836" s="131"/>
      <c r="JG836" s="131"/>
      <c r="JH836" s="131"/>
      <c r="JI836" s="131"/>
      <c r="JJ836" s="131"/>
      <c r="JK836" s="131"/>
      <c r="JL836" s="131"/>
      <c r="JM836" s="131"/>
      <c r="JN836" s="131"/>
      <c r="JO836" s="131"/>
      <c r="JP836" s="131"/>
      <c r="JQ836" s="131"/>
      <c r="JR836" s="131"/>
      <c r="JS836" s="131"/>
      <c r="JT836" s="131"/>
      <c r="JU836" s="131"/>
      <c r="JV836" s="131"/>
      <c r="JW836" s="131"/>
      <c r="JX836" s="131"/>
      <c r="JY836" s="131"/>
      <c r="JZ836" s="131"/>
      <c r="KA836" s="131"/>
      <c r="KB836" s="131"/>
      <c r="KC836" s="131"/>
      <c r="KD836" s="131"/>
      <c r="KE836" s="131"/>
      <c r="KF836" s="131"/>
      <c r="KG836" s="131"/>
      <c r="KH836" s="131"/>
      <c r="KI836" s="131"/>
      <c r="KJ836" s="131"/>
      <c r="KK836" s="131"/>
      <c r="KL836" s="131"/>
      <c r="KM836" s="131"/>
      <c r="KN836" s="131"/>
      <c r="KO836" s="131"/>
      <c r="KP836" s="131"/>
      <c r="KQ836" s="131"/>
      <c r="KR836" s="131"/>
      <c r="KS836" s="131"/>
      <c r="KT836" s="131"/>
      <c r="KU836" s="131"/>
      <c r="KV836" s="131"/>
      <c r="KW836" s="131"/>
      <c r="KX836" s="131"/>
      <c r="KY836" s="131"/>
      <c r="KZ836" s="131"/>
      <c r="LA836" s="131"/>
      <c r="LB836" s="131"/>
      <c r="LC836" s="131"/>
      <c r="LD836" s="131"/>
      <c r="LE836" s="131"/>
      <c r="LF836" s="131"/>
      <c r="LG836" s="131"/>
      <c r="LH836" s="131"/>
      <c r="LI836" s="131"/>
      <c r="LJ836" s="131"/>
      <c r="LK836" s="131"/>
      <c r="LL836" s="131"/>
      <c r="LM836" s="131"/>
      <c r="LN836" s="131"/>
      <c r="LO836" s="131"/>
      <c r="LP836" s="131"/>
      <c r="LQ836" s="131"/>
      <c r="LR836" s="131"/>
      <c r="LS836" s="131"/>
      <c r="LT836" s="131"/>
      <c r="LU836" s="131"/>
      <c r="LV836" s="131"/>
      <c r="LW836" s="131"/>
      <c r="LX836" s="131"/>
      <c r="LY836" s="131"/>
      <c r="LZ836" s="131"/>
      <c r="MA836" s="131"/>
      <c r="MB836" s="131"/>
      <c r="MC836" s="131"/>
      <c r="MD836" s="131"/>
      <c r="ME836" s="131"/>
      <c r="MF836" s="131"/>
      <c r="MG836" s="131"/>
      <c r="MH836" s="131"/>
      <c r="MI836" s="131"/>
      <c r="MJ836" s="131"/>
      <c r="MK836" s="131"/>
      <c r="ML836" s="131"/>
      <c r="MM836" s="131"/>
      <c r="MN836" s="131"/>
      <c r="MO836" s="131"/>
      <c r="MP836" s="131"/>
      <c r="MQ836" s="131"/>
      <c r="MR836" s="131"/>
      <c r="MS836" s="131"/>
      <c r="MT836" s="131"/>
      <c r="MU836" s="131"/>
      <c r="MV836" s="131"/>
      <c r="MW836" s="131"/>
      <c r="MX836" s="131"/>
      <c r="MY836" s="131"/>
      <c r="MZ836" s="131"/>
      <c r="NA836" s="131"/>
      <c r="NB836" s="131"/>
      <c r="NC836" s="131"/>
      <c r="ND836" s="131"/>
      <c r="NE836" s="131"/>
      <c r="NF836" s="131"/>
      <c r="NG836" s="131"/>
      <c r="NH836" s="131"/>
      <c r="NI836" s="131"/>
      <c r="NJ836" s="131"/>
      <c r="NK836" s="131"/>
      <c r="NL836" s="131"/>
      <c r="NM836" s="131"/>
      <c r="NN836" s="131"/>
      <c r="NO836" s="131"/>
      <c r="NP836" s="131"/>
      <c r="NQ836" s="131"/>
      <c r="NR836" s="131"/>
      <c r="NS836" s="131"/>
      <c r="NT836" s="131"/>
      <c r="NU836" s="131"/>
      <c r="NV836" s="131"/>
      <c r="NW836" s="131"/>
      <c r="NX836" s="131"/>
      <c r="NY836" s="131"/>
      <c r="NZ836" s="131"/>
      <c r="OA836" s="131"/>
      <c r="OB836" s="131"/>
      <c r="OC836" s="131"/>
      <c r="OD836" s="131"/>
      <c r="OE836" s="131"/>
      <c r="OF836" s="131"/>
      <c r="OG836" s="131"/>
      <c r="OH836" s="131"/>
      <c r="OI836" s="131"/>
      <c r="OJ836" s="131"/>
      <c r="OK836" s="131"/>
      <c r="OL836" s="131"/>
      <c r="OM836" s="131"/>
      <c r="ON836" s="131"/>
      <c r="OO836" s="131"/>
      <c r="OP836" s="131"/>
      <c r="OQ836" s="131"/>
      <c r="OR836" s="131"/>
      <c r="OS836" s="131"/>
      <c r="OT836" s="131"/>
      <c r="OU836" s="131"/>
      <c r="OV836" s="131"/>
      <c r="OW836" s="131"/>
      <c r="OX836" s="131"/>
      <c r="OY836" s="131"/>
      <c r="OZ836" s="131"/>
      <c r="PA836" s="131"/>
      <c r="PB836" s="131"/>
      <c r="PC836" s="131"/>
      <c r="PD836" s="131"/>
      <c r="PE836" s="131"/>
      <c r="PF836" s="131"/>
      <c r="PG836" s="131"/>
      <c r="PH836" s="131"/>
      <c r="PI836" s="131"/>
      <c r="PJ836" s="131"/>
      <c r="PK836" s="131"/>
      <c r="PL836" s="131"/>
      <c r="PM836" s="131"/>
      <c r="PN836" s="131"/>
      <c r="PO836" s="131"/>
      <c r="PP836" s="131"/>
      <c r="PQ836" s="131"/>
      <c r="PR836" s="131"/>
      <c r="PS836" s="131"/>
      <c r="PT836" s="131"/>
      <c r="PU836" s="131"/>
      <c r="PV836" s="131"/>
      <c r="PW836" s="131"/>
      <c r="PX836" s="131"/>
      <c r="PY836" s="131"/>
      <c r="PZ836" s="131"/>
      <c r="QA836" s="131"/>
      <c r="QB836" s="131"/>
      <c r="QC836" s="131"/>
      <c r="QD836" s="131"/>
      <c r="QE836" s="131"/>
      <c r="QF836" s="131"/>
      <c r="QG836" s="131"/>
      <c r="QH836" s="131"/>
      <c r="QI836" s="131"/>
      <c r="QJ836" s="131"/>
      <c r="QK836" s="131"/>
      <c r="QL836" s="131"/>
      <c r="QM836" s="131"/>
      <c r="QN836" s="131"/>
      <c r="QO836" s="131"/>
      <c r="QP836" s="131"/>
      <c r="QQ836" s="131"/>
      <c r="QR836" s="131"/>
      <c r="QS836" s="131"/>
      <c r="QT836" s="131"/>
      <c r="QU836" s="131"/>
      <c r="QV836" s="131"/>
      <c r="QW836" s="131"/>
      <c r="QX836" s="131"/>
      <c r="QY836" s="131"/>
      <c r="QZ836" s="131"/>
      <c r="RA836" s="131"/>
      <c r="RB836" s="131"/>
      <c r="RC836" s="131"/>
      <c r="RD836" s="131"/>
      <c r="RE836" s="131"/>
      <c r="RF836" s="131"/>
      <c r="RG836" s="131"/>
      <c r="RH836" s="131"/>
      <c r="RI836" s="131"/>
      <c r="RJ836" s="131"/>
      <c r="RK836" s="131"/>
      <c r="RL836" s="131"/>
      <c r="RM836" s="131"/>
      <c r="RN836" s="131"/>
      <c r="RO836" s="131"/>
      <c r="RP836" s="131"/>
      <c r="RQ836" s="131"/>
      <c r="RR836" s="131"/>
      <c r="RS836" s="131"/>
      <c r="RT836" s="131"/>
      <c r="RU836" s="131"/>
      <c r="RV836" s="131"/>
      <c r="RW836" s="131"/>
      <c r="RX836" s="131"/>
      <c r="RY836" s="131"/>
      <c r="RZ836" s="131"/>
      <c r="SA836" s="131"/>
      <c r="SB836" s="131"/>
      <c r="SC836" s="131"/>
      <c r="SD836" s="131"/>
      <c r="SE836" s="131"/>
      <c r="SF836" s="131"/>
      <c r="SG836" s="131"/>
      <c r="SH836" s="131"/>
      <c r="SI836" s="131"/>
      <c r="SJ836" s="131"/>
      <c r="SK836" s="131"/>
      <c r="SL836" s="131"/>
      <c r="SM836" s="131"/>
      <c r="SN836" s="131"/>
      <c r="SO836" s="131"/>
      <c r="SP836" s="131"/>
      <c r="SQ836" s="131"/>
      <c r="SR836" s="131"/>
      <c r="SS836" s="131"/>
      <c r="ST836" s="131"/>
      <c r="SU836" s="131"/>
      <c r="SV836" s="131"/>
      <c r="SW836" s="131"/>
      <c r="SX836" s="131"/>
      <c r="SY836" s="131"/>
      <c r="SZ836" s="131"/>
      <c r="TA836" s="131"/>
      <c r="TB836" s="131"/>
      <c r="TC836" s="131"/>
      <c r="TD836" s="131"/>
      <c r="TE836" s="131"/>
      <c r="TF836" s="131"/>
      <c r="TG836" s="131"/>
      <c r="TH836" s="131"/>
      <c r="TI836" s="131"/>
      <c r="TJ836" s="131"/>
      <c r="TK836" s="131"/>
      <c r="TL836" s="131"/>
      <c r="TM836" s="131"/>
      <c r="TN836" s="131"/>
      <c r="TO836" s="131"/>
      <c r="TP836" s="131"/>
      <c r="TQ836" s="131"/>
      <c r="TR836" s="131"/>
      <c r="TS836" s="131"/>
      <c r="TT836" s="131"/>
      <c r="TU836" s="131"/>
      <c r="TV836" s="131"/>
      <c r="TW836" s="131"/>
      <c r="TX836" s="131"/>
      <c r="TY836" s="131"/>
      <c r="TZ836" s="131"/>
      <c r="UA836" s="131"/>
      <c r="UB836" s="131"/>
      <c r="UC836" s="131"/>
      <c r="UD836" s="131"/>
      <c r="UE836" s="131"/>
      <c r="UF836" s="131"/>
      <c r="UG836" s="131"/>
      <c r="UH836" s="131"/>
      <c r="UI836" s="131"/>
      <c r="UJ836" s="131"/>
      <c r="UK836" s="131"/>
      <c r="UL836" s="131"/>
      <c r="UM836" s="131"/>
      <c r="UN836" s="131"/>
      <c r="UO836" s="131"/>
      <c r="UP836" s="131"/>
      <c r="UQ836" s="131"/>
      <c r="UR836" s="131"/>
      <c r="US836" s="131"/>
      <c r="UT836" s="131"/>
      <c r="UU836" s="131"/>
      <c r="UV836" s="131"/>
      <c r="UW836" s="131"/>
      <c r="UX836" s="131"/>
      <c r="UY836" s="131"/>
      <c r="UZ836" s="131"/>
      <c r="VA836" s="131"/>
      <c r="VB836" s="131"/>
      <c r="VC836" s="131"/>
      <c r="VD836" s="131"/>
      <c r="VE836" s="131"/>
      <c r="VF836" s="131"/>
      <c r="VG836" s="131"/>
      <c r="VH836" s="131"/>
      <c r="VI836" s="131"/>
      <c r="VJ836" s="131"/>
      <c r="VK836" s="131"/>
      <c r="VL836" s="131"/>
      <c r="VM836" s="131"/>
      <c r="VN836" s="131"/>
      <c r="VO836" s="131"/>
      <c r="VP836" s="131"/>
      <c r="VQ836" s="131"/>
      <c r="VR836" s="131"/>
      <c r="VS836" s="131"/>
      <c r="VT836" s="131"/>
      <c r="VU836" s="131"/>
      <c r="VV836" s="131"/>
      <c r="VW836" s="131"/>
      <c r="VX836" s="131"/>
      <c r="VY836" s="131"/>
      <c r="VZ836" s="131"/>
      <c r="WA836" s="131"/>
      <c r="WB836" s="131"/>
      <c r="WC836" s="131"/>
      <c r="WD836" s="131"/>
      <c r="WE836" s="131"/>
      <c r="WF836" s="131"/>
      <c r="WG836" s="131"/>
      <c r="WH836" s="131"/>
      <c r="WI836" s="131"/>
      <c r="WJ836" s="131"/>
      <c r="WK836" s="131"/>
      <c r="WL836" s="131"/>
      <c r="WM836" s="131"/>
      <c r="WN836" s="131"/>
      <c r="WO836" s="131"/>
      <c r="WP836" s="131"/>
      <c r="WQ836" s="131"/>
      <c r="WR836" s="131"/>
      <c r="WS836" s="131"/>
      <c r="WT836" s="131"/>
      <c r="WU836" s="131"/>
      <c r="WV836" s="131"/>
      <c r="WW836" s="131"/>
      <c r="WX836" s="131"/>
      <c r="WY836" s="131"/>
      <c r="WZ836" s="131"/>
      <c r="XA836" s="131"/>
      <c r="XB836" s="131"/>
      <c r="XC836" s="131"/>
      <c r="XD836" s="131"/>
      <c r="XE836" s="131"/>
      <c r="XF836" s="131"/>
      <c r="XG836" s="131"/>
      <c r="XH836" s="131"/>
      <c r="XI836" s="131"/>
      <c r="XJ836" s="131"/>
      <c r="XK836" s="131"/>
      <c r="XL836" s="131"/>
      <c r="XM836" s="131"/>
      <c r="XN836" s="131"/>
      <c r="XO836" s="131"/>
      <c r="XP836" s="131"/>
      <c r="XQ836" s="131"/>
      <c r="XR836" s="131"/>
      <c r="XS836" s="131"/>
      <c r="XT836" s="131"/>
      <c r="XU836" s="131"/>
      <c r="XV836" s="131"/>
      <c r="XW836" s="131"/>
      <c r="XX836" s="131"/>
      <c r="XY836" s="131"/>
      <c r="XZ836" s="131"/>
      <c r="YA836" s="131"/>
      <c r="YB836" s="131"/>
      <c r="YC836" s="131"/>
      <c r="YD836" s="131"/>
      <c r="YE836" s="131"/>
      <c r="YF836" s="131"/>
      <c r="YG836" s="131"/>
      <c r="YH836" s="131"/>
      <c r="YI836" s="131"/>
      <c r="YJ836" s="131"/>
      <c r="YK836" s="131"/>
      <c r="YL836" s="131"/>
      <c r="YM836" s="131"/>
      <c r="YN836" s="131"/>
      <c r="YO836" s="131"/>
      <c r="YP836" s="131"/>
      <c r="YQ836" s="131"/>
      <c r="YR836" s="131"/>
      <c r="YS836" s="131"/>
      <c r="YT836" s="131"/>
      <c r="YU836" s="131"/>
      <c r="YV836" s="131"/>
      <c r="YW836" s="131"/>
      <c r="YX836" s="131"/>
      <c r="YY836" s="131"/>
      <c r="YZ836" s="131"/>
      <c r="ZA836" s="131"/>
      <c r="ZB836" s="131"/>
      <c r="ZC836" s="131"/>
      <c r="ZD836" s="131"/>
      <c r="ZE836" s="131"/>
      <c r="ZF836" s="131"/>
      <c r="ZG836" s="131"/>
      <c r="ZH836" s="131"/>
      <c r="ZI836" s="131"/>
      <c r="ZJ836" s="131"/>
      <c r="ZK836" s="131"/>
      <c r="ZL836" s="131"/>
      <c r="ZM836" s="131"/>
      <c r="ZN836" s="131"/>
      <c r="ZO836" s="131"/>
      <c r="ZP836" s="131"/>
      <c r="ZQ836" s="131"/>
      <c r="ZR836" s="131"/>
      <c r="ZS836" s="131"/>
      <c r="ZT836" s="131"/>
      <c r="ZU836" s="131"/>
      <c r="ZV836" s="131"/>
      <c r="ZW836" s="131"/>
      <c r="ZX836" s="131"/>
      <c r="ZY836" s="131"/>
      <c r="ZZ836" s="131"/>
      <c r="AAA836" s="131"/>
      <c r="AAB836" s="131"/>
      <c r="AAC836" s="131"/>
      <c r="AAD836" s="131"/>
      <c r="AAE836" s="131"/>
      <c r="AAF836" s="131"/>
      <c r="AAG836" s="131"/>
      <c r="AAH836" s="131"/>
      <c r="AAI836" s="131"/>
      <c r="AAJ836" s="131"/>
      <c r="AAK836" s="131"/>
      <c r="AAL836" s="131"/>
      <c r="AAM836" s="131"/>
      <c r="AAN836" s="131"/>
      <c r="AAO836" s="131"/>
      <c r="AAP836" s="131"/>
      <c r="AAQ836" s="131"/>
      <c r="AAR836" s="131"/>
      <c r="AAS836" s="131"/>
      <c r="AAT836" s="131"/>
      <c r="AAU836" s="131"/>
      <c r="AAV836" s="131"/>
      <c r="AAW836" s="131"/>
      <c r="AAX836" s="131"/>
      <c r="AAY836" s="131"/>
      <c r="AAZ836" s="131"/>
      <c r="ABA836" s="131"/>
      <c r="ABB836" s="131"/>
      <c r="ABC836" s="131"/>
      <c r="ABD836" s="131"/>
      <c r="ABE836" s="131"/>
      <c r="ABF836" s="131"/>
      <c r="ABG836" s="131"/>
      <c r="ABH836" s="131"/>
      <c r="ABI836" s="131"/>
      <c r="ABJ836" s="131"/>
      <c r="ABK836" s="131"/>
      <c r="ABL836" s="131"/>
      <c r="ABM836" s="131"/>
      <c r="ABN836" s="131"/>
      <c r="ABO836" s="131"/>
      <c r="ABP836" s="131"/>
      <c r="ABQ836" s="131"/>
      <c r="ABR836" s="131"/>
      <c r="ABS836" s="131"/>
      <c r="ABT836" s="131"/>
      <c r="ABU836" s="131"/>
      <c r="ABV836" s="131"/>
      <c r="ABW836" s="131"/>
      <c r="ABX836" s="131"/>
      <c r="ABY836" s="131"/>
      <c r="ABZ836" s="131"/>
      <c r="ACA836" s="131"/>
      <c r="ACB836" s="131"/>
      <c r="ACC836" s="131"/>
      <c r="ACD836" s="131"/>
      <c r="ACE836" s="131"/>
      <c r="ACF836" s="131"/>
      <c r="ACG836" s="131"/>
      <c r="ACH836" s="131"/>
      <c r="ACI836" s="131"/>
      <c r="ACJ836" s="131"/>
      <c r="ACK836" s="131"/>
      <c r="ACL836" s="131"/>
      <c r="ACM836" s="131"/>
      <c r="ACN836" s="131"/>
      <c r="ACO836" s="131"/>
      <c r="ACP836" s="131"/>
      <c r="ACQ836" s="131"/>
      <c r="ACR836" s="131"/>
      <c r="ACS836" s="131"/>
      <c r="ACT836" s="131"/>
      <c r="ACU836" s="131"/>
      <c r="ACV836" s="131"/>
      <c r="ACW836" s="131"/>
      <c r="ACX836" s="131"/>
      <c r="ACY836" s="131"/>
      <c r="ACZ836" s="131"/>
      <c r="ADA836" s="131"/>
      <c r="ADB836" s="131"/>
      <c r="ADC836" s="131"/>
      <c r="ADD836" s="131"/>
      <c r="ADE836" s="131"/>
      <c r="ADF836" s="131"/>
      <c r="ADG836" s="131"/>
      <c r="ADH836" s="131"/>
      <c r="ADI836" s="131"/>
      <c r="ADJ836" s="131"/>
      <c r="ADK836" s="131"/>
      <c r="ADL836" s="131"/>
      <c r="ADM836" s="131"/>
      <c r="ADN836" s="131"/>
      <c r="ADO836" s="131"/>
      <c r="ADP836" s="131"/>
      <c r="ADQ836" s="131"/>
      <c r="ADR836" s="131"/>
      <c r="ADS836" s="131"/>
      <c r="ADT836" s="131"/>
      <c r="ADU836" s="131"/>
      <c r="ADV836" s="131"/>
      <c r="ADW836" s="131"/>
      <c r="ADX836" s="131"/>
      <c r="ADY836" s="131"/>
      <c r="ADZ836" s="131"/>
      <c r="AEA836" s="131"/>
      <c r="AEB836" s="131"/>
      <c r="AEC836" s="131"/>
      <c r="AED836" s="131"/>
      <c r="AEE836" s="131"/>
      <c r="AEF836" s="131"/>
      <c r="AEG836" s="131"/>
      <c r="AEH836" s="131"/>
      <c r="AEI836" s="131"/>
      <c r="AEJ836" s="131"/>
      <c r="AEK836" s="131"/>
      <c r="AEL836" s="131"/>
      <c r="AEM836" s="131"/>
      <c r="AEN836" s="131"/>
      <c r="AEO836" s="131"/>
      <c r="AEP836" s="131"/>
      <c r="AEQ836" s="131"/>
      <c r="AER836" s="131"/>
      <c r="AES836" s="131"/>
      <c r="AET836" s="131"/>
      <c r="AEU836" s="131"/>
      <c r="AEV836" s="131"/>
      <c r="AEW836" s="131"/>
      <c r="AEX836" s="131"/>
      <c r="AEY836" s="131"/>
      <c r="AEZ836" s="131"/>
      <c r="AFA836" s="131"/>
      <c r="AFB836" s="131"/>
      <c r="AFC836" s="131"/>
      <c r="AFD836" s="131"/>
      <c r="AFE836" s="131"/>
      <c r="AFF836" s="131"/>
      <c r="AFG836" s="131"/>
      <c r="AFH836" s="131"/>
      <c r="AFI836" s="131"/>
      <c r="AFJ836" s="131"/>
      <c r="AFK836" s="131"/>
      <c r="AFL836" s="131"/>
      <c r="AFM836" s="131"/>
      <c r="AFN836" s="131"/>
      <c r="AFO836" s="131"/>
      <c r="AFP836" s="131"/>
      <c r="AFQ836" s="131"/>
      <c r="AFR836" s="131"/>
      <c r="AFS836" s="131"/>
      <c r="AFT836" s="131"/>
      <c r="AFU836" s="131"/>
      <c r="AFV836" s="131"/>
      <c r="AFW836" s="131"/>
      <c r="AFX836" s="131"/>
      <c r="AFY836" s="131"/>
      <c r="AFZ836" s="131"/>
      <c r="AGA836" s="131"/>
      <c r="AGB836" s="131"/>
      <c r="AGC836" s="131"/>
      <c r="AGD836" s="131"/>
      <c r="AGE836" s="131"/>
      <c r="AGF836" s="131"/>
      <c r="AGG836" s="131"/>
      <c r="AGH836" s="131"/>
      <c r="AGI836" s="131"/>
      <c r="AGJ836" s="131"/>
      <c r="AGK836" s="131"/>
      <c r="AGL836" s="131"/>
      <c r="AGM836" s="131"/>
      <c r="AGN836" s="131"/>
      <c r="AGO836" s="131"/>
      <c r="AGP836" s="131"/>
      <c r="AGQ836" s="131"/>
      <c r="AGR836" s="131"/>
      <c r="AGS836" s="131"/>
      <c r="AGT836" s="131"/>
      <c r="AGU836" s="131"/>
      <c r="AGV836" s="131"/>
      <c r="AGW836" s="131"/>
      <c r="AGX836" s="131"/>
      <c r="AGY836" s="131"/>
      <c r="AGZ836" s="131"/>
      <c r="AHA836" s="131"/>
      <c r="AHB836" s="131"/>
      <c r="AHC836" s="131"/>
      <c r="AHD836" s="131"/>
      <c r="AHE836" s="131"/>
      <c r="AHF836" s="131"/>
      <c r="AHG836" s="131"/>
      <c r="AHH836" s="131"/>
      <c r="AHI836" s="131"/>
      <c r="AHJ836" s="131"/>
      <c r="AHK836" s="131"/>
      <c r="AHL836" s="131"/>
      <c r="AHM836" s="131"/>
      <c r="AHN836" s="131"/>
      <c r="AHO836" s="131"/>
      <c r="AHP836" s="131"/>
      <c r="AHQ836" s="131"/>
      <c r="AHR836" s="131"/>
      <c r="AHS836" s="131"/>
      <c r="AHT836" s="131"/>
      <c r="AHU836" s="131"/>
      <c r="AHV836" s="131"/>
      <c r="AHW836" s="131"/>
      <c r="AHX836" s="131"/>
      <c r="AHY836" s="131"/>
      <c r="AHZ836" s="131"/>
      <c r="AIA836" s="131"/>
      <c r="AIB836" s="131"/>
      <c r="AIC836" s="131"/>
      <c r="AID836" s="131"/>
      <c r="AIE836" s="131"/>
      <c r="AIF836" s="131"/>
      <c r="AIG836" s="131"/>
      <c r="AIH836" s="131"/>
      <c r="AII836" s="131"/>
      <c r="AIJ836" s="131"/>
      <c r="AIK836" s="131"/>
      <c r="AIL836" s="131"/>
      <c r="AIM836" s="131"/>
      <c r="AIN836" s="131"/>
      <c r="AIO836" s="131"/>
      <c r="AIP836" s="131"/>
      <c r="AIQ836" s="131"/>
      <c r="AIR836" s="131"/>
      <c r="AIS836" s="131"/>
      <c r="AIT836" s="131"/>
      <c r="AIU836" s="131"/>
      <c r="AIV836" s="131"/>
      <c r="AIW836" s="131"/>
      <c r="AIX836" s="131"/>
      <c r="AIY836" s="131"/>
      <c r="AIZ836" s="131"/>
      <c r="AJA836" s="131"/>
      <c r="AJB836" s="131"/>
      <c r="AJC836" s="131"/>
      <c r="AJD836" s="131"/>
      <c r="AJE836" s="131"/>
      <c r="AJF836" s="131"/>
      <c r="AJG836" s="131"/>
      <c r="AJH836" s="131"/>
      <c r="AJI836" s="131"/>
      <c r="AJJ836" s="131"/>
      <c r="AJK836" s="131"/>
      <c r="AJL836" s="131"/>
      <c r="AJM836" s="131"/>
      <c r="AJN836" s="131"/>
      <c r="AJO836" s="131"/>
      <c r="AJP836" s="131"/>
      <c r="AJQ836" s="131"/>
      <c r="AJR836" s="131"/>
      <c r="AJS836" s="131"/>
      <c r="AJT836" s="131"/>
      <c r="AJU836" s="131"/>
      <c r="AJV836" s="131"/>
      <c r="AJW836" s="131"/>
      <c r="AJX836" s="131"/>
      <c r="AJY836" s="131"/>
      <c r="AJZ836" s="131"/>
      <c r="AKA836" s="131"/>
      <c r="AKB836" s="131"/>
      <c r="AKC836" s="131"/>
      <c r="AKD836" s="131"/>
      <c r="AKE836" s="131"/>
      <c r="AKF836" s="131"/>
      <c r="AKG836" s="131"/>
      <c r="AKH836" s="131"/>
      <c r="AKI836" s="131"/>
      <c r="AKJ836" s="131"/>
      <c r="AKK836" s="131"/>
      <c r="AKL836" s="131"/>
      <c r="AKM836" s="131"/>
      <c r="AKN836" s="131"/>
      <c r="AKO836" s="131"/>
      <c r="AKP836" s="131"/>
      <c r="AKQ836" s="131"/>
      <c r="AKR836" s="131"/>
      <c r="AKS836" s="131"/>
      <c r="AKT836" s="131"/>
      <c r="AKU836" s="131"/>
      <c r="AKV836" s="131"/>
      <c r="AKW836" s="131"/>
      <c r="AKX836" s="131"/>
      <c r="AKY836" s="131"/>
      <c r="AKZ836" s="131"/>
      <c r="ALA836" s="131"/>
      <c r="ALB836" s="131"/>
      <c r="ALC836" s="131"/>
      <c r="ALD836" s="131"/>
      <c r="ALE836" s="131"/>
      <c r="ALF836" s="131"/>
      <c r="ALG836" s="131"/>
      <c r="ALH836" s="131"/>
      <c r="ALI836" s="131"/>
      <c r="ALJ836" s="131"/>
      <c r="ALK836" s="131"/>
      <c r="ALL836" s="131"/>
      <c r="ALM836" s="131"/>
      <c r="ALN836" s="131"/>
    </row>
    <row r="837" spans="1:1002" s="508" customFormat="1" x14ac:dyDescent="0.25">
      <c r="A837" s="502"/>
      <c r="B837" s="503"/>
      <c r="C837" s="504"/>
      <c r="D837" s="450"/>
      <c r="E837" s="505"/>
      <c r="F837" s="505"/>
      <c r="G837" s="506"/>
      <c r="H837" s="506"/>
      <c r="I837" s="507"/>
      <c r="J837" s="565"/>
      <c r="K837" s="454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  <c r="EC837" s="131"/>
      <c r="ED837" s="131"/>
      <c r="EE837" s="131"/>
      <c r="EF837" s="131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31"/>
      <c r="EQ837" s="131"/>
      <c r="ER837" s="131"/>
      <c r="ES837" s="131"/>
      <c r="ET837" s="131"/>
      <c r="EU837" s="131"/>
      <c r="EV837" s="131"/>
      <c r="EW837" s="131"/>
      <c r="EX837" s="131"/>
      <c r="EY837" s="131"/>
      <c r="EZ837" s="131"/>
      <c r="FA837" s="131"/>
      <c r="FB837" s="131"/>
      <c r="FC837" s="131"/>
      <c r="FD837" s="131"/>
      <c r="FE837" s="131"/>
      <c r="FF837" s="131"/>
      <c r="FG837" s="131"/>
      <c r="FH837" s="131"/>
      <c r="FI837" s="131"/>
      <c r="FJ837" s="131"/>
      <c r="FK837" s="131"/>
      <c r="FL837" s="131"/>
      <c r="FM837" s="131"/>
      <c r="FN837" s="131"/>
      <c r="FO837" s="131"/>
      <c r="FP837" s="131"/>
      <c r="FQ837" s="131"/>
      <c r="FR837" s="131"/>
      <c r="FS837" s="131"/>
      <c r="FT837" s="131"/>
      <c r="FU837" s="131"/>
      <c r="FV837" s="131"/>
      <c r="FW837" s="131"/>
      <c r="FX837" s="131"/>
      <c r="FY837" s="131"/>
      <c r="FZ837" s="131"/>
      <c r="GA837" s="131"/>
      <c r="GB837" s="131"/>
      <c r="GC837" s="131"/>
      <c r="GD837" s="131"/>
      <c r="GE837" s="131"/>
      <c r="GF837" s="131"/>
      <c r="GG837" s="131"/>
      <c r="GH837" s="131"/>
      <c r="GI837" s="131"/>
      <c r="GJ837" s="131"/>
      <c r="GK837" s="131"/>
      <c r="GL837" s="131"/>
      <c r="GM837" s="131"/>
      <c r="GN837" s="131"/>
      <c r="GO837" s="131"/>
      <c r="GP837" s="131"/>
      <c r="GQ837" s="131"/>
      <c r="GR837" s="131"/>
      <c r="GS837" s="131"/>
      <c r="GT837" s="131"/>
      <c r="GU837" s="131"/>
      <c r="GV837" s="131"/>
      <c r="GW837" s="131"/>
      <c r="GX837" s="131"/>
      <c r="GY837" s="131"/>
      <c r="GZ837" s="131"/>
      <c r="HA837" s="131"/>
      <c r="HB837" s="131"/>
      <c r="HC837" s="131"/>
      <c r="HD837" s="131"/>
      <c r="HE837" s="131"/>
      <c r="HF837" s="131"/>
      <c r="HG837" s="131"/>
      <c r="HH837" s="131"/>
      <c r="HI837" s="131"/>
      <c r="HJ837" s="131"/>
      <c r="HK837" s="131"/>
      <c r="HL837" s="131"/>
      <c r="HM837" s="131"/>
      <c r="HN837" s="131"/>
      <c r="HO837" s="131"/>
      <c r="HP837" s="131"/>
      <c r="HQ837" s="131"/>
      <c r="HR837" s="131"/>
      <c r="HS837" s="131"/>
      <c r="HT837" s="131"/>
      <c r="HU837" s="131"/>
      <c r="HV837" s="131"/>
      <c r="HW837" s="131"/>
      <c r="HX837" s="131"/>
      <c r="HY837" s="131"/>
      <c r="HZ837" s="131"/>
      <c r="IA837" s="131"/>
      <c r="IB837" s="131"/>
      <c r="IC837" s="131"/>
      <c r="ID837" s="131"/>
      <c r="IE837" s="131"/>
      <c r="IF837" s="131"/>
      <c r="IG837" s="131"/>
      <c r="IH837" s="131"/>
      <c r="II837" s="131"/>
      <c r="IJ837" s="131"/>
      <c r="IK837" s="131"/>
      <c r="IL837" s="131"/>
      <c r="IM837" s="131"/>
      <c r="IN837" s="131"/>
      <c r="IO837" s="131"/>
      <c r="IP837" s="131"/>
      <c r="IQ837" s="131"/>
      <c r="IR837" s="131"/>
      <c r="IS837" s="131"/>
      <c r="IT837" s="131"/>
      <c r="IU837" s="131"/>
      <c r="IV837" s="131"/>
      <c r="IW837" s="131"/>
      <c r="IX837" s="131"/>
      <c r="IY837" s="131"/>
      <c r="IZ837" s="131"/>
      <c r="JA837" s="131"/>
      <c r="JB837" s="131"/>
      <c r="JC837" s="131"/>
      <c r="JD837" s="131"/>
      <c r="JE837" s="131"/>
      <c r="JF837" s="131"/>
      <c r="JG837" s="131"/>
      <c r="JH837" s="131"/>
      <c r="JI837" s="131"/>
      <c r="JJ837" s="131"/>
      <c r="JK837" s="131"/>
      <c r="JL837" s="131"/>
      <c r="JM837" s="131"/>
      <c r="JN837" s="131"/>
      <c r="JO837" s="131"/>
      <c r="JP837" s="131"/>
      <c r="JQ837" s="131"/>
      <c r="JR837" s="131"/>
      <c r="JS837" s="131"/>
      <c r="JT837" s="131"/>
      <c r="JU837" s="131"/>
      <c r="JV837" s="131"/>
      <c r="JW837" s="131"/>
      <c r="JX837" s="131"/>
      <c r="JY837" s="131"/>
      <c r="JZ837" s="131"/>
      <c r="KA837" s="131"/>
      <c r="KB837" s="131"/>
      <c r="KC837" s="131"/>
      <c r="KD837" s="131"/>
      <c r="KE837" s="131"/>
      <c r="KF837" s="131"/>
      <c r="KG837" s="131"/>
      <c r="KH837" s="131"/>
      <c r="KI837" s="131"/>
      <c r="KJ837" s="131"/>
      <c r="KK837" s="131"/>
      <c r="KL837" s="131"/>
      <c r="KM837" s="131"/>
      <c r="KN837" s="131"/>
      <c r="KO837" s="131"/>
      <c r="KP837" s="131"/>
      <c r="KQ837" s="131"/>
      <c r="KR837" s="131"/>
      <c r="KS837" s="131"/>
      <c r="KT837" s="131"/>
      <c r="KU837" s="131"/>
      <c r="KV837" s="131"/>
      <c r="KW837" s="131"/>
      <c r="KX837" s="131"/>
      <c r="KY837" s="131"/>
      <c r="KZ837" s="131"/>
      <c r="LA837" s="131"/>
      <c r="LB837" s="131"/>
      <c r="LC837" s="131"/>
      <c r="LD837" s="131"/>
      <c r="LE837" s="131"/>
      <c r="LF837" s="131"/>
      <c r="LG837" s="131"/>
      <c r="LH837" s="131"/>
      <c r="LI837" s="131"/>
      <c r="LJ837" s="131"/>
      <c r="LK837" s="131"/>
      <c r="LL837" s="131"/>
      <c r="LM837" s="131"/>
      <c r="LN837" s="131"/>
      <c r="LO837" s="131"/>
      <c r="LP837" s="131"/>
      <c r="LQ837" s="131"/>
      <c r="LR837" s="131"/>
      <c r="LS837" s="131"/>
      <c r="LT837" s="131"/>
      <c r="LU837" s="131"/>
      <c r="LV837" s="131"/>
      <c r="LW837" s="131"/>
      <c r="LX837" s="131"/>
      <c r="LY837" s="131"/>
      <c r="LZ837" s="131"/>
      <c r="MA837" s="131"/>
      <c r="MB837" s="131"/>
      <c r="MC837" s="131"/>
      <c r="MD837" s="131"/>
      <c r="ME837" s="131"/>
      <c r="MF837" s="131"/>
      <c r="MG837" s="131"/>
      <c r="MH837" s="131"/>
      <c r="MI837" s="131"/>
      <c r="MJ837" s="131"/>
      <c r="MK837" s="131"/>
      <c r="ML837" s="131"/>
      <c r="MM837" s="131"/>
      <c r="MN837" s="131"/>
      <c r="MO837" s="131"/>
      <c r="MP837" s="131"/>
      <c r="MQ837" s="131"/>
      <c r="MR837" s="131"/>
      <c r="MS837" s="131"/>
      <c r="MT837" s="131"/>
      <c r="MU837" s="131"/>
      <c r="MV837" s="131"/>
      <c r="MW837" s="131"/>
      <c r="MX837" s="131"/>
      <c r="MY837" s="131"/>
      <c r="MZ837" s="131"/>
      <c r="NA837" s="131"/>
      <c r="NB837" s="131"/>
      <c r="NC837" s="131"/>
      <c r="ND837" s="131"/>
      <c r="NE837" s="131"/>
      <c r="NF837" s="131"/>
      <c r="NG837" s="131"/>
      <c r="NH837" s="131"/>
      <c r="NI837" s="131"/>
      <c r="NJ837" s="131"/>
      <c r="NK837" s="131"/>
      <c r="NL837" s="131"/>
      <c r="NM837" s="131"/>
      <c r="NN837" s="131"/>
      <c r="NO837" s="131"/>
      <c r="NP837" s="131"/>
      <c r="NQ837" s="131"/>
      <c r="NR837" s="131"/>
      <c r="NS837" s="131"/>
      <c r="NT837" s="131"/>
      <c r="NU837" s="131"/>
      <c r="NV837" s="131"/>
      <c r="NW837" s="131"/>
      <c r="NX837" s="131"/>
      <c r="NY837" s="131"/>
      <c r="NZ837" s="131"/>
      <c r="OA837" s="131"/>
      <c r="OB837" s="131"/>
      <c r="OC837" s="131"/>
      <c r="OD837" s="131"/>
      <c r="OE837" s="131"/>
      <c r="OF837" s="131"/>
      <c r="OG837" s="131"/>
      <c r="OH837" s="131"/>
      <c r="OI837" s="131"/>
      <c r="OJ837" s="131"/>
      <c r="OK837" s="131"/>
      <c r="OL837" s="131"/>
      <c r="OM837" s="131"/>
      <c r="ON837" s="131"/>
      <c r="OO837" s="131"/>
      <c r="OP837" s="131"/>
      <c r="OQ837" s="131"/>
      <c r="OR837" s="131"/>
      <c r="OS837" s="131"/>
      <c r="OT837" s="131"/>
      <c r="OU837" s="131"/>
      <c r="OV837" s="131"/>
      <c r="OW837" s="131"/>
      <c r="OX837" s="131"/>
      <c r="OY837" s="131"/>
      <c r="OZ837" s="131"/>
      <c r="PA837" s="131"/>
      <c r="PB837" s="131"/>
      <c r="PC837" s="131"/>
      <c r="PD837" s="131"/>
      <c r="PE837" s="131"/>
      <c r="PF837" s="131"/>
      <c r="PG837" s="131"/>
      <c r="PH837" s="131"/>
      <c r="PI837" s="131"/>
      <c r="PJ837" s="131"/>
      <c r="PK837" s="131"/>
      <c r="PL837" s="131"/>
      <c r="PM837" s="131"/>
      <c r="PN837" s="131"/>
      <c r="PO837" s="131"/>
      <c r="PP837" s="131"/>
      <c r="PQ837" s="131"/>
      <c r="PR837" s="131"/>
      <c r="PS837" s="131"/>
      <c r="PT837" s="131"/>
      <c r="PU837" s="131"/>
      <c r="PV837" s="131"/>
      <c r="PW837" s="131"/>
      <c r="PX837" s="131"/>
      <c r="PY837" s="131"/>
      <c r="PZ837" s="131"/>
      <c r="QA837" s="131"/>
      <c r="QB837" s="131"/>
      <c r="QC837" s="131"/>
      <c r="QD837" s="131"/>
      <c r="QE837" s="131"/>
      <c r="QF837" s="131"/>
      <c r="QG837" s="131"/>
      <c r="QH837" s="131"/>
      <c r="QI837" s="131"/>
      <c r="QJ837" s="131"/>
      <c r="QK837" s="131"/>
      <c r="QL837" s="131"/>
      <c r="QM837" s="131"/>
      <c r="QN837" s="131"/>
      <c r="QO837" s="131"/>
      <c r="QP837" s="131"/>
      <c r="QQ837" s="131"/>
      <c r="QR837" s="131"/>
      <c r="QS837" s="131"/>
      <c r="QT837" s="131"/>
      <c r="QU837" s="131"/>
      <c r="QV837" s="131"/>
      <c r="QW837" s="131"/>
      <c r="QX837" s="131"/>
      <c r="QY837" s="131"/>
      <c r="QZ837" s="131"/>
      <c r="RA837" s="131"/>
      <c r="RB837" s="131"/>
      <c r="RC837" s="131"/>
      <c r="RD837" s="131"/>
      <c r="RE837" s="131"/>
      <c r="RF837" s="131"/>
      <c r="RG837" s="131"/>
      <c r="RH837" s="131"/>
      <c r="RI837" s="131"/>
      <c r="RJ837" s="131"/>
      <c r="RK837" s="131"/>
      <c r="RL837" s="131"/>
      <c r="RM837" s="131"/>
      <c r="RN837" s="131"/>
      <c r="RO837" s="131"/>
      <c r="RP837" s="131"/>
      <c r="RQ837" s="131"/>
      <c r="RR837" s="131"/>
      <c r="RS837" s="131"/>
      <c r="RT837" s="131"/>
      <c r="RU837" s="131"/>
      <c r="RV837" s="131"/>
      <c r="RW837" s="131"/>
      <c r="RX837" s="131"/>
      <c r="RY837" s="131"/>
      <c r="RZ837" s="131"/>
      <c r="SA837" s="131"/>
      <c r="SB837" s="131"/>
      <c r="SC837" s="131"/>
      <c r="SD837" s="131"/>
      <c r="SE837" s="131"/>
      <c r="SF837" s="131"/>
      <c r="SG837" s="131"/>
      <c r="SH837" s="131"/>
      <c r="SI837" s="131"/>
      <c r="SJ837" s="131"/>
      <c r="SK837" s="131"/>
      <c r="SL837" s="131"/>
      <c r="SM837" s="131"/>
      <c r="SN837" s="131"/>
      <c r="SO837" s="131"/>
      <c r="SP837" s="131"/>
      <c r="SQ837" s="131"/>
      <c r="SR837" s="131"/>
      <c r="SS837" s="131"/>
      <c r="ST837" s="131"/>
      <c r="SU837" s="131"/>
      <c r="SV837" s="131"/>
      <c r="SW837" s="131"/>
      <c r="SX837" s="131"/>
      <c r="SY837" s="131"/>
      <c r="SZ837" s="131"/>
      <c r="TA837" s="131"/>
      <c r="TB837" s="131"/>
      <c r="TC837" s="131"/>
      <c r="TD837" s="131"/>
      <c r="TE837" s="131"/>
      <c r="TF837" s="131"/>
      <c r="TG837" s="131"/>
      <c r="TH837" s="131"/>
      <c r="TI837" s="131"/>
      <c r="TJ837" s="131"/>
      <c r="TK837" s="131"/>
      <c r="TL837" s="131"/>
      <c r="TM837" s="131"/>
      <c r="TN837" s="131"/>
      <c r="TO837" s="131"/>
      <c r="TP837" s="131"/>
      <c r="TQ837" s="131"/>
      <c r="TR837" s="131"/>
      <c r="TS837" s="131"/>
      <c r="TT837" s="131"/>
      <c r="TU837" s="131"/>
      <c r="TV837" s="131"/>
      <c r="TW837" s="131"/>
      <c r="TX837" s="131"/>
      <c r="TY837" s="131"/>
      <c r="TZ837" s="131"/>
      <c r="UA837" s="131"/>
      <c r="UB837" s="131"/>
      <c r="UC837" s="131"/>
      <c r="UD837" s="131"/>
      <c r="UE837" s="131"/>
      <c r="UF837" s="131"/>
      <c r="UG837" s="131"/>
      <c r="UH837" s="131"/>
      <c r="UI837" s="131"/>
      <c r="UJ837" s="131"/>
      <c r="UK837" s="131"/>
      <c r="UL837" s="131"/>
      <c r="UM837" s="131"/>
      <c r="UN837" s="131"/>
      <c r="UO837" s="131"/>
      <c r="UP837" s="131"/>
      <c r="UQ837" s="131"/>
      <c r="UR837" s="131"/>
      <c r="US837" s="131"/>
      <c r="UT837" s="131"/>
      <c r="UU837" s="131"/>
      <c r="UV837" s="131"/>
      <c r="UW837" s="131"/>
      <c r="UX837" s="131"/>
      <c r="UY837" s="131"/>
      <c r="UZ837" s="131"/>
      <c r="VA837" s="131"/>
      <c r="VB837" s="131"/>
      <c r="VC837" s="131"/>
      <c r="VD837" s="131"/>
      <c r="VE837" s="131"/>
      <c r="VF837" s="131"/>
      <c r="VG837" s="131"/>
      <c r="VH837" s="131"/>
      <c r="VI837" s="131"/>
      <c r="VJ837" s="131"/>
      <c r="VK837" s="131"/>
      <c r="VL837" s="131"/>
      <c r="VM837" s="131"/>
      <c r="VN837" s="131"/>
      <c r="VO837" s="131"/>
      <c r="VP837" s="131"/>
      <c r="VQ837" s="131"/>
      <c r="VR837" s="131"/>
      <c r="VS837" s="131"/>
      <c r="VT837" s="131"/>
      <c r="VU837" s="131"/>
      <c r="VV837" s="131"/>
      <c r="VW837" s="131"/>
      <c r="VX837" s="131"/>
      <c r="VY837" s="131"/>
      <c r="VZ837" s="131"/>
      <c r="WA837" s="131"/>
      <c r="WB837" s="131"/>
      <c r="WC837" s="131"/>
      <c r="WD837" s="131"/>
      <c r="WE837" s="131"/>
      <c r="WF837" s="131"/>
      <c r="WG837" s="131"/>
      <c r="WH837" s="131"/>
      <c r="WI837" s="131"/>
      <c r="WJ837" s="131"/>
      <c r="WK837" s="131"/>
      <c r="WL837" s="131"/>
      <c r="WM837" s="131"/>
      <c r="WN837" s="131"/>
      <c r="WO837" s="131"/>
      <c r="WP837" s="131"/>
      <c r="WQ837" s="131"/>
      <c r="WR837" s="131"/>
      <c r="WS837" s="131"/>
      <c r="WT837" s="131"/>
      <c r="WU837" s="131"/>
      <c r="WV837" s="131"/>
      <c r="WW837" s="131"/>
      <c r="WX837" s="131"/>
      <c r="WY837" s="131"/>
      <c r="WZ837" s="131"/>
      <c r="XA837" s="131"/>
      <c r="XB837" s="131"/>
      <c r="XC837" s="131"/>
      <c r="XD837" s="131"/>
      <c r="XE837" s="131"/>
      <c r="XF837" s="131"/>
      <c r="XG837" s="131"/>
      <c r="XH837" s="131"/>
      <c r="XI837" s="131"/>
      <c r="XJ837" s="131"/>
      <c r="XK837" s="131"/>
      <c r="XL837" s="131"/>
      <c r="XM837" s="131"/>
      <c r="XN837" s="131"/>
      <c r="XO837" s="131"/>
      <c r="XP837" s="131"/>
      <c r="XQ837" s="131"/>
      <c r="XR837" s="131"/>
      <c r="XS837" s="131"/>
      <c r="XT837" s="131"/>
      <c r="XU837" s="131"/>
      <c r="XV837" s="131"/>
      <c r="XW837" s="131"/>
      <c r="XX837" s="131"/>
      <c r="XY837" s="131"/>
      <c r="XZ837" s="131"/>
      <c r="YA837" s="131"/>
      <c r="YB837" s="131"/>
      <c r="YC837" s="131"/>
      <c r="YD837" s="131"/>
      <c r="YE837" s="131"/>
      <c r="YF837" s="131"/>
      <c r="YG837" s="131"/>
      <c r="YH837" s="131"/>
      <c r="YI837" s="131"/>
      <c r="YJ837" s="131"/>
      <c r="YK837" s="131"/>
      <c r="YL837" s="131"/>
      <c r="YM837" s="131"/>
      <c r="YN837" s="131"/>
      <c r="YO837" s="131"/>
      <c r="YP837" s="131"/>
      <c r="YQ837" s="131"/>
      <c r="YR837" s="131"/>
      <c r="YS837" s="131"/>
      <c r="YT837" s="131"/>
      <c r="YU837" s="131"/>
      <c r="YV837" s="131"/>
      <c r="YW837" s="131"/>
      <c r="YX837" s="131"/>
      <c r="YY837" s="131"/>
      <c r="YZ837" s="131"/>
      <c r="ZA837" s="131"/>
      <c r="ZB837" s="131"/>
      <c r="ZC837" s="131"/>
      <c r="ZD837" s="131"/>
      <c r="ZE837" s="131"/>
      <c r="ZF837" s="131"/>
      <c r="ZG837" s="131"/>
      <c r="ZH837" s="131"/>
      <c r="ZI837" s="131"/>
      <c r="ZJ837" s="131"/>
      <c r="ZK837" s="131"/>
      <c r="ZL837" s="131"/>
      <c r="ZM837" s="131"/>
      <c r="ZN837" s="131"/>
      <c r="ZO837" s="131"/>
      <c r="ZP837" s="131"/>
      <c r="ZQ837" s="131"/>
      <c r="ZR837" s="131"/>
      <c r="ZS837" s="131"/>
      <c r="ZT837" s="131"/>
      <c r="ZU837" s="131"/>
      <c r="ZV837" s="131"/>
      <c r="ZW837" s="131"/>
      <c r="ZX837" s="131"/>
      <c r="ZY837" s="131"/>
      <c r="ZZ837" s="131"/>
      <c r="AAA837" s="131"/>
      <c r="AAB837" s="131"/>
      <c r="AAC837" s="131"/>
      <c r="AAD837" s="131"/>
      <c r="AAE837" s="131"/>
      <c r="AAF837" s="131"/>
      <c r="AAG837" s="131"/>
      <c r="AAH837" s="131"/>
      <c r="AAI837" s="131"/>
      <c r="AAJ837" s="131"/>
      <c r="AAK837" s="131"/>
      <c r="AAL837" s="131"/>
      <c r="AAM837" s="131"/>
      <c r="AAN837" s="131"/>
      <c r="AAO837" s="131"/>
      <c r="AAP837" s="131"/>
      <c r="AAQ837" s="131"/>
      <c r="AAR837" s="131"/>
      <c r="AAS837" s="131"/>
      <c r="AAT837" s="131"/>
      <c r="AAU837" s="131"/>
      <c r="AAV837" s="131"/>
      <c r="AAW837" s="131"/>
      <c r="AAX837" s="131"/>
      <c r="AAY837" s="131"/>
      <c r="AAZ837" s="131"/>
      <c r="ABA837" s="131"/>
      <c r="ABB837" s="131"/>
      <c r="ABC837" s="131"/>
      <c r="ABD837" s="131"/>
      <c r="ABE837" s="131"/>
      <c r="ABF837" s="131"/>
      <c r="ABG837" s="131"/>
      <c r="ABH837" s="131"/>
      <c r="ABI837" s="131"/>
      <c r="ABJ837" s="131"/>
      <c r="ABK837" s="131"/>
      <c r="ABL837" s="131"/>
      <c r="ABM837" s="131"/>
      <c r="ABN837" s="131"/>
      <c r="ABO837" s="131"/>
      <c r="ABP837" s="131"/>
      <c r="ABQ837" s="131"/>
      <c r="ABR837" s="131"/>
      <c r="ABS837" s="131"/>
      <c r="ABT837" s="131"/>
      <c r="ABU837" s="131"/>
      <c r="ABV837" s="131"/>
      <c r="ABW837" s="131"/>
      <c r="ABX837" s="131"/>
      <c r="ABY837" s="131"/>
      <c r="ABZ837" s="131"/>
      <c r="ACA837" s="131"/>
      <c r="ACB837" s="131"/>
      <c r="ACC837" s="131"/>
      <c r="ACD837" s="131"/>
      <c r="ACE837" s="131"/>
      <c r="ACF837" s="131"/>
      <c r="ACG837" s="131"/>
      <c r="ACH837" s="131"/>
      <c r="ACI837" s="131"/>
      <c r="ACJ837" s="131"/>
      <c r="ACK837" s="131"/>
      <c r="ACL837" s="131"/>
      <c r="ACM837" s="131"/>
      <c r="ACN837" s="131"/>
      <c r="ACO837" s="131"/>
      <c r="ACP837" s="131"/>
      <c r="ACQ837" s="131"/>
      <c r="ACR837" s="131"/>
      <c r="ACS837" s="131"/>
      <c r="ACT837" s="131"/>
      <c r="ACU837" s="131"/>
      <c r="ACV837" s="131"/>
      <c r="ACW837" s="131"/>
      <c r="ACX837" s="131"/>
      <c r="ACY837" s="131"/>
      <c r="ACZ837" s="131"/>
      <c r="ADA837" s="131"/>
      <c r="ADB837" s="131"/>
      <c r="ADC837" s="131"/>
      <c r="ADD837" s="131"/>
      <c r="ADE837" s="131"/>
      <c r="ADF837" s="131"/>
      <c r="ADG837" s="131"/>
      <c r="ADH837" s="131"/>
      <c r="ADI837" s="131"/>
      <c r="ADJ837" s="131"/>
      <c r="ADK837" s="131"/>
      <c r="ADL837" s="131"/>
      <c r="ADM837" s="131"/>
      <c r="ADN837" s="131"/>
      <c r="ADO837" s="131"/>
      <c r="ADP837" s="131"/>
      <c r="ADQ837" s="131"/>
      <c r="ADR837" s="131"/>
      <c r="ADS837" s="131"/>
      <c r="ADT837" s="131"/>
      <c r="ADU837" s="131"/>
      <c r="ADV837" s="131"/>
      <c r="ADW837" s="131"/>
      <c r="ADX837" s="131"/>
      <c r="ADY837" s="131"/>
      <c r="ADZ837" s="131"/>
      <c r="AEA837" s="131"/>
      <c r="AEB837" s="131"/>
      <c r="AEC837" s="131"/>
      <c r="AED837" s="131"/>
      <c r="AEE837" s="131"/>
      <c r="AEF837" s="131"/>
      <c r="AEG837" s="131"/>
      <c r="AEH837" s="131"/>
      <c r="AEI837" s="131"/>
      <c r="AEJ837" s="131"/>
      <c r="AEK837" s="131"/>
      <c r="AEL837" s="131"/>
      <c r="AEM837" s="131"/>
      <c r="AEN837" s="131"/>
      <c r="AEO837" s="131"/>
      <c r="AEP837" s="131"/>
      <c r="AEQ837" s="131"/>
      <c r="AER837" s="131"/>
      <c r="AES837" s="131"/>
      <c r="AET837" s="131"/>
      <c r="AEU837" s="131"/>
      <c r="AEV837" s="131"/>
      <c r="AEW837" s="131"/>
      <c r="AEX837" s="131"/>
      <c r="AEY837" s="131"/>
      <c r="AEZ837" s="131"/>
      <c r="AFA837" s="131"/>
      <c r="AFB837" s="131"/>
      <c r="AFC837" s="131"/>
      <c r="AFD837" s="131"/>
      <c r="AFE837" s="131"/>
      <c r="AFF837" s="131"/>
      <c r="AFG837" s="131"/>
      <c r="AFH837" s="131"/>
      <c r="AFI837" s="131"/>
      <c r="AFJ837" s="131"/>
      <c r="AFK837" s="131"/>
      <c r="AFL837" s="131"/>
      <c r="AFM837" s="131"/>
      <c r="AFN837" s="131"/>
      <c r="AFO837" s="131"/>
      <c r="AFP837" s="131"/>
      <c r="AFQ837" s="131"/>
      <c r="AFR837" s="131"/>
      <c r="AFS837" s="131"/>
      <c r="AFT837" s="131"/>
      <c r="AFU837" s="131"/>
      <c r="AFV837" s="131"/>
      <c r="AFW837" s="131"/>
      <c r="AFX837" s="131"/>
      <c r="AFY837" s="131"/>
      <c r="AFZ837" s="131"/>
      <c r="AGA837" s="131"/>
      <c r="AGB837" s="131"/>
      <c r="AGC837" s="131"/>
      <c r="AGD837" s="131"/>
      <c r="AGE837" s="131"/>
      <c r="AGF837" s="131"/>
      <c r="AGG837" s="131"/>
      <c r="AGH837" s="131"/>
      <c r="AGI837" s="131"/>
      <c r="AGJ837" s="131"/>
      <c r="AGK837" s="131"/>
      <c r="AGL837" s="131"/>
      <c r="AGM837" s="131"/>
      <c r="AGN837" s="131"/>
      <c r="AGO837" s="131"/>
      <c r="AGP837" s="131"/>
      <c r="AGQ837" s="131"/>
      <c r="AGR837" s="131"/>
      <c r="AGS837" s="131"/>
      <c r="AGT837" s="131"/>
      <c r="AGU837" s="131"/>
      <c r="AGV837" s="131"/>
      <c r="AGW837" s="131"/>
      <c r="AGX837" s="131"/>
      <c r="AGY837" s="131"/>
      <c r="AGZ837" s="131"/>
      <c r="AHA837" s="131"/>
      <c r="AHB837" s="131"/>
      <c r="AHC837" s="131"/>
      <c r="AHD837" s="131"/>
      <c r="AHE837" s="131"/>
      <c r="AHF837" s="131"/>
      <c r="AHG837" s="131"/>
      <c r="AHH837" s="131"/>
      <c r="AHI837" s="131"/>
      <c r="AHJ837" s="131"/>
      <c r="AHK837" s="131"/>
      <c r="AHL837" s="131"/>
      <c r="AHM837" s="131"/>
      <c r="AHN837" s="131"/>
      <c r="AHO837" s="131"/>
      <c r="AHP837" s="131"/>
      <c r="AHQ837" s="131"/>
      <c r="AHR837" s="131"/>
      <c r="AHS837" s="131"/>
      <c r="AHT837" s="131"/>
      <c r="AHU837" s="131"/>
      <c r="AHV837" s="131"/>
      <c r="AHW837" s="131"/>
      <c r="AHX837" s="131"/>
      <c r="AHY837" s="131"/>
      <c r="AHZ837" s="131"/>
      <c r="AIA837" s="131"/>
      <c r="AIB837" s="131"/>
      <c r="AIC837" s="131"/>
      <c r="AID837" s="131"/>
      <c r="AIE837" s="131"/>
      <c r="AIF837" s="131"/>
      <c r="AIG837" s="131"/>
      <c r="AIH837" s="131"/>
      <c r="AII837" s="131"/>
      <c r="AIJ837" s="131"/>
      <c r="AIK837" s="131"/>
      <c r="AIL837" s="131"/>
      <c r="AIM837" s="131"/>
      <c r="AIN837" s="131"/>
      <c r="AIO837" s="131"/>
      <c r="AIP837" s="131"/>
      <c r="AIQ837" s="131"/>
      <c r="AIR837" s="131"/>
      <c r="AIS837" s="131"/>
      <c r="AIT837" s="131"/>
      <c r="AIU837" s="131"/>
      <c r="AIV837" s="131"/>
      <c r="AIW837" s="131"/>
      <c r="AIX837" s="131"/>
      <c r="AIY837" s="131"/>
      <c r="AIZ837" s="131"/>
      <c r="AJA837" s="131"/>
      <c r="AJB837" s="131"/>
      <c r="AJC837" s="131"/>
      <c r="AJD837" s="131"/>
      <c r="AJE837" s="131"/>
      <c r="AJF837" s="131"/>
      <c r="AJG837" s="131"/>
      <c r="AJH837" s="131"/>
      <c r="AJI837" s="131"/>
      <c r="AJJ837" s="131"/>
      <c r="AJK837" s="131"/>
      <c r="AJL837" s="131"/>
      <c r="AJM837" s="131"/>
      <c r="AJN837" s="131"/>
      <c r="AJO837" s="131"/>
      <c r="AJP837" s="131"/>
      <c r="AJQ837" s="131"/>
      <c r="AJR837" s="131"/>
      <c r="AJS837" s="131"/>
      <c r="AJT837" s="131"/>
      <c r="AJU837" s="131"/>
      <c r="AJV837" s="131"/>
      <c r="AJW837" s="131"/>
      <c r="AJX837" s="131"/>
      <c r="AJY837" s="131"/>
      <c r="AJZ837" s="131"/>
      <c r="AKA837" s="131"/>
      <c r="AKB837" s="131"/>
      <c r="AKC837" s="131"/>
      <c r="AKD837" s="131"/>
      <c r="AKE837" s="131"/>
      <c r="AKF837" s="131"/>
      <c r="AKG837" s="131"/>
      <c r="AKH837" s="131"/>
      <c r="AKI837" s="131"/>
      <c r="AKJ837" s="131"/>
      <c r="AKK837" s="131"/>
      <c r="AKL837" s="131"/>
      <c r="AKM837" s="131"/>
      <c r="AKN837" s="131"/>
      <c r="AKO837" s="131"/>
      <c r="AKP837" s="131"/>
      <c r="AKQ837" s="131"/>
      <c r="AKR837" s="131"/>
      <c r="AKS837" s="131"/>
      <c r="AKT837" s="131"/>
      <c r="AKU837" s="131"/>
      <c r="AKV837" s="131"/>
      <c r="AKW837" s="131"/>
      <c r="AKX837" s="131"/>
      <c r="AKY837" s="131"/>
      <c r="AKZ837" s="131"/>
      <c r="ALA837" s="131"/>
      <c r="ALB837" s="131"/>
      <c r="ALC837" s="131"/>
      <c r="ALD837" s="131"/>
      <c r="ALE837" s="131"/>
      <c r="ALF837" s="131"/>
      <c r="ALG837" s="131"/>
      <c r="ALH837" s="131"/>
      <c r="ALI837" s="131"/>
      <c r="ALJ837" s="131"/>
      <c r="ALK837" s="131"/>
      <c r="ALL837" s="131"/>
      <c r="ALM837" s="131"/>
      <c r="ALN837" s="131"/>
    </row>
    <row r="838" spans="1:1002" s="508" customFormat="1" x14ac:dyDescent="0.25">
      <c r="A838" s="502"/>
      <c r="B838" s="503"/>
      <c r="C838" s="504"/>
      <c r="D838" s="450"/>
      <c r="E838" s="505"/>
      <c r="F838" s="505"/>
      <c r="G838" s="506"/>
      <c r="H838" s="506"/>
      <c r="I838" s="507"/>
      <c r="J838" s="565"/>
      <c r="K838" s="454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  <c r="EC838" s="131"/>
      <c r="ED838" s="131"/>
      <c r="EE838" s="131"/>
      <c r="EF838" s="131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31"/>
      <c r="EQ838" s="131"/>
      <c r="ER838" s="131"/>
      <c r="ES838" s="131"/>
      <c r="ET838" s="131"/>
      <c r="EU838" s="131"/>
      <c r="EV838" s="131"/>
      <c r="EW838" s="131"/>
      <c r="EX838" s="131"/>
      <c r="EY838" s="131"/>
      <c r="EZ838" s="131"/>
      <c r="FA838" s="131"/>
      <c r="FB838" s="131"/>
      <c r="FC838" s="131"/>
      <c r="FD838" s="131"/>
      <c r="FE838" s="131"/>
      <c r="FF838" s="131"/>
      <c r="FG838" s="131"/>
      <c r="FH838" s="131"/>
      <c r="FI838" s="131"/>
      <c r="FJ838" s="131"/>
      <c r="FK838" s="131"/>
      <c r="FL838" s="131"/>
      <c r="FM838" s="131"/>
      <c r="FN838" s="131"/>
      <c r="FO838" s="131"/>
      <c r="FP838" s="131"/>
      <c r="FQ838" s="131"/>
      <c r="FR838" s="131"/>
      <c r="FS838" s="131"/>
      <c r="FT838" s="131"/>
      <c r="FU838" s="131"/>
      <c r="FV838" s="131"/>
      <c r="FW838" s="131"/>
      <c r="FX838" s="131"/>
      <c r="FY838" s="131"/>
      <c r="FZ838" s="131"/>
      <c r="GA838" s="131"/>
      <c r="GB838" s="131"/>
      <c r="GC838" s="131"/>
      <c r="GD838" s="131"/>
      <c r="GE838" s="131"/>
      <c r="GF838" s="131"/>
      <c r="GG838" s="131"/>
      <c r="GH838" s="131"/>
      <c r="GI838" s="131"/>
      <c r="GJ838" s="131"/>
      <c r="GK838" s="131"/>
      <c r="GL838" s="131"/>
      <c r="GM838" s="131"/>
      <c r="GN838" s="131"/>
      <c r="GO838" s="131"/>
      <c r="GP838" s="131"/>
      <c r="GQ838" s="131"/>
      <c r="GR838" s="131"/>
      <c r="GS838" s="131"/>
      <c r="GT838" s="131"/>
      <c r="GU838" s="131"/>
      <c r="GV838" s="131"/>
      <c r="GW838" s="131"/>
      <c r="GX838" s="131"/>
      <c r="GY838" s="131"/>
      <c r="GZ838" s="131"/>
      <c r="HA838" s="131"/>
      <c r="HB838" s="131"/>
      <c r="HC838" s="131"/>
      <c r="HD838" s="131"/>
      <c r="HE838" s="131"/>
      <c r="HF838" s="131"/>
      <c r="HG838" s="131"/>
      <c r="HH838" s="131"/>
      <c r="HI838" s="131"/>
      <c r="HJ838" s="131"/>
      <c r="HK838" s="131"/>
      <c r="HL838" s="131"/>
      <c r="HM838" s="131"/>
      <c r="HN838" s="131"/>
      <c r="HO838" s="131"/>
      <c r="HP838" s="131"/>
      <c r="HQ838" s="131"/>
      <c r="HR838" s="131"/>
      <c r="HS838" s="131"/>
      <c r="HT838" s="131"/>
      <c r="HU838" s="131"/>
      <c r="HV838" s="131"/>
      <c r="HW838" s="131"/>
      <c r="HX838" s="131"/>
      <c r="HY838" s="131"/>
      <c r="HZ838" s="131"/>
      <c r="IA838" s="131"/>
      <c r="IB838" s="131"/>
      <c r="IC838" s="131"/>
      <c r="ID838" s="131"/>
      <c r="IE838" s="131"/>
      <c r="IF838" s="131"/>
      <c r="IG838" s="131"/>
      <c r="IH838" s="131"/>
      <c r="II838" s="131"/>
      <c r="IJ838" s="131"/>
      <c r="IK838" s="131"/>
      <c r="IL838" s="131"/>
      <c r="IM838" s="131"/>
      <c r="IN838" s="131"/>
      <c r="IO838" s="131"/>
      <c r="IP838" s="131"/>
      <c r="IQ838" s="131"/>
      <c r="IR838" s="131"/>
      <c r="IS838" s="131"/>
      <c r="IT838" s="131"/>
      <c r="IU838" s="131"/>
      <c r="IV838" s="131"/>
      <c r="IW838" s="131"/>
      <c r="IX838" s="131"/>
      <c r="IY838" s="131"/>
      <c r="IZ838" s="131"/>
      <c r="JA838" s="131"/>
      <c r="JB838" s="131"/>
      <c r="JC838" s="131"/>
      <c r="JD838" s="131"/>
      <c r="JE838" s="131"/>
      <c r="JF838" s="131"/>
      <c r="JG838" s="131"/>
      <c r="JH838" s="131"/>
      <c r="JI838" s="131"/>
      <c r="JJ838" s="131"/>
      <c r="JK838" s="131"/>
      <c r="JL838" s="131"/>
      <c r="JM838" s="131"/>
      <c r="JN838" s="131"/>
      <c r="JO838" s="131"/>
      <c r="JP838" s="131"/>
      <c r="JQ838" s="131"/>
      <c r="JR838" s="131"/>
      <c r="JS838" s="131"/>
      <c r="JT838" s="131"/>
      <c r="JU838" s="131"/>
      <c r="JV838" s="131"/>
      <c r="JW838" s="131"/>
      <c r="JX838" s="131"/>
      <c r="JY838" s="131"/>
      <c r="JZ838" s="131"/>
      <c r="KA838" s="131"/>
      <c r="KB838" s="131"/>
      <c r="KC838" s="131"/>
      <c r="KD838" s="131"/>
      <c r="KE838" s="131"/>
      <c r="KF838" s="131"/>
      <c r="KG838" s="131"/>
      <c r="KH838" s="131"/>
      <c r="KI838" s="131"/>
      <c r="KJ838" s="131"/>
      <c r="KK838" s="131"/>
      <c r="KL838" s="131"/>
      <c r="KM838" s="131"/>
      <c r="KN838" s="131"/>
      <c r="KO838" s="131"/>
      <c r="KP838" s="131"/>
      <c r="KQ838" s="131"/>
      <c r="KR838" s="131"/>
      <c r="KS838" s="131"/>
      <c r="KT838" s="131"/>
      <c r="KU838" s="131"/>
      <c r="KV838" s="131"/>
      <c r="KW838" s="131"/>
      <c r="KX838" s="131"/>
      <c r="KY838" s="131"/>
      <c r="KZ838" s="131"/>
      <c r="LA838" s="131"/>
      <c r="LB838" s="131"/>
      <c r="LC838" s="131"/>
      <c r="LD838" s="131"/>
      <c r="LE838" s="131"/>
      <c r="LF838" s="131"/>
      <c r="LG838" s="131"/>
      <c r="LH838" s="131"/>
      <c r="LI838" s="131"/>
      <c r="LJ838" s="131"/>
      <c r="LK838" s="131"/>
      <c r="LL838" s="131"/>
      <c r="LM838" s="131"/>
      <c r="LN838" s="131"/>
      <c r="LO838" s="131"/>
      <c r="LP838" s="131"/>
      <c r="LQ838" s="131"/>
      <c r="LR838" s="131"/>
      <c r="LS838" s="131"/>
      <c r="LT838" s="131"/>
      <c r="LU838" s="131"/>
      <c r="LV838" s="131"/>
      <c r="LW838" s="131"/>
      <c r="LX838" s="131"/>
      <c r="LY838" s="131"/>
      <c r="LZ838" s="131"/>
      <c r="MA838" s="131"/>
      <c r="MB838" s="131"/>
      <c r="MC838" s="131"/>
      <c r="MD838" s="131"/>
      <c r="ME838" s="131"/>
      <c r="MF838" s="131"/>
      <c r="MG838" s="131"/>
      <c r="MH838" s="131"/>
      <c r="MI838" s="131"/>
      <c r="MJ838" s="131"/>
      <c r="MK838" s="131"/>
      <c r="ML838" s="131"/>
      <c r="MM838" s="131"/>
      <c r="MN838" s="131"/>
      <c r="MO838" s="131"/>
      <c r="MP838" s="131"/>
      <c r="MQ838" s="131"/>
      <c r="MR838" s="131"/>
      <c r="MS838" s="131"/>
      <c r="MT838" s="131"/>
      <c r="MU838" s="131"/>
      <c r="MV838" s="131"/>
      <c r="MW838" s="131"/>
      <c r="MX838" s="131"/>
      <c r="MY838" s="131"/>
      <c r="MZ838" s="131"/>
      <c r="NA838" s="131"/>
      <c r="NB838" s="131"/>
      <c r="NC838" s="131"/>
      <c r="ND838" s="131"/>
      <c r="NE838" s="131"/>
      <c r="NF838" s="131"/>
      <c r="NG838" s="131"/>
      <c r="NH838" s="131"/>
      <c r="NI838" s="131"/>
      <c r="NJ838" s="131"/>
      <c r="NK838" s="131"/>
      <c r="NL838" s="131"/>
      <c r="NM838" s="131"/>
      <c r="NN838" s="131"/>
      <c r="NO838" s="131"/>
      <c r="NP838" s="131"/>
      <c r="NQ838" s="131"/>
      <c r="NR838" s="131"/>
      <c r="NS838" s="131"/>
      <c r="NT838" s="131"/>
      <c r="NU838" s="131"/>
      <c r="NV838" s="131"/>
      <c r="NW838" s="131"/>
      <c r="NX838" s="131"/>
      <c r="NY838" s="131"/>
      <c r="NZ838" s="131"/>
      <c r="OA838" s="131"/>
      <c r="OB838" s="131"/>
      <c r="OC838" s="131"/>
      <c r="OD838" s="131"/>
      <c r="OE838" s="131"/>
      <c r="OF838" s="131"/>
      <c r="OG838" s="131"/>
      <c r="OH838" s="131"/>
      <c r="OI838" s="131"/>
      <c r="OJ838" s="131"/>
      <c r="OK838" s="131"/>
      <c r="OL838" s="131"/>
      <c r="OM838" s="131"/>
      <c r="ON838" s="131"/>
      <c r="OO838" s="131"/>
      <c r="OP838" s="131"/>
      <c r="OQ838" s="131"/>
      <c r="OR838" s="131"/>
      <c r="OS838" s="131"/>
      <c r="OT838" s="131"/>
      <c r="OU838" s="131"/>
      <c r="OV838" s="131"/>
      <c r="OW838" s="131"/>
      <c r="OX838" s="131"/>
      <c r="OY838" s="131"/>
      <c r="OZ838" s="131"/>
      <c r="PA838" s="131"/>
      <c r="PB838" s="131"/>
      <c r="PC838" s="131"/>
      <c r="PD838" s="131"/>
      <c r="PE838" s="131"/>
      <c r="PF838" s="131"/>
      <c r="PG838" s="131"/>
      <c r="PH838" s="131"/>
      <c r="PI838" s="131"/>
      <c r="PJ838" s="131"/>
      <c r="PK838" s="131"/>
      <c r="PL838" s="131"/>
      <c r="PM838" s="131"/>
      <c r="PN838" s="131"/>
      <c r="PO838" s="131"/>
      <c r="PP838" s="131"/>
      <c r="PQ838" s="131"/>
      <c r="PR838" s="131"/>
      <c r="PS838" s="131"/>
      <c r="PT838" s="131"/>
      <c r="PU838" s="131"/>
      <c r="PV838" s="131"/>
      <c r="PW838" s="131"/>
      <c r="PX838" s="131"/>
      <c r="PY838" s="131"/>
      <c r="PZ838" s="131"/>
      <c r="QA838" s="131"/>
      <c r="QB838" s="131"/>
      <c r="QC838" s="131"/>
      <c r="QD838" s="131"/>
      <c r="QE838" s="131"/>
      <c r="QF838" s="131"/>
      <c r="QG838" s="131"/>
      <c r="QH838" s="131"/>
      <c r="QI838" s="131"/>
      <c r="QJ838" s="131"/>
      <c r="QK838" s="131"/>
      <c r="QL838" s="131"/>
      <c r="QM838" s="131"/>
      <c r="QN838" s="131"/>
      <c r="QO838" s="131"/>
      <c r="QP838" s="131"/>
      <c r="QQ838" s="131"/>
      <c r="QR838" s="131"/>
      <c r="QS838" s="131"/>
      <c r="QT838" s="131"/>
      <c r="QU838" s="131"/>
      <c r="QV838" s="131"/>
      <c r="QW838" s="131"/>
      <c r="QX838" s="131"/>
      <c r="QY838" s="131"/>
      <c r="QZ838" s="131"/>
      <c r="RA838" s="131"/>
      <c r="RB838" s="131"/>
      <c r="RC838" s="131"/>
      <c r="RD838" s="131"/>
      <c r="RE838" s="131"/>
      <c r="RF838" s="131"/>
      <c r="RG838" s="131"/>
      <c r="RH838" s="131"/>
      <c r="RI838" s="131"/>
      <c r="RJ838" s="131"/>
      <c r="RK838" s="131"/>
      <c r="RL838" s="131"/>
      <c r="RM838" s="131"/>
      <c r="RN838" s="131"/>
      <c r="RO838" s="131"/>
      <c r="RP838" s="131"/>
      <c r="RQ838" s="131"/>
      <c r="RR838" s="131"/>
      <c r="RS838" s="131"/>
      <c r="RT838" s="131"/>
      <c r="RU838" s="131"/>
      <c r="RV838" s="131"/>
      <c r="RW838" s="131"/>
      <c r="RX838" s="131"/>
      <c r="RY838" s="131"/>
      <c r="RZ838" s="131"/>
      <c r="SA838" s="131"/>
      <c r="SB838" s="131"/>
      <c r="SC838" s="131"/>
      <c r="SD838" s="131"/>
      <c r="SE838" s="131"/>
      <c r="SF838" s="131"/>
      <c r="SG838" s="131"/>
      <c r="SH838" s="131"/>
      <c r="SI838" s="131"/>
      <c r="SJ838" s="131"/>
      <c r="SK838" s="131"/>
      <c r="SL838" s="131"/>
      <c r="SM838" s="131"/>
      <c r="SN838" s="131"/>
      <c r="SO838" s="131"/>
      <c r="SP838" s="131"/>
      <c r="SQ838" s="131"/>
      <c r="SR838" s="131"/>
      <c r="SS838" s="131"/>
      <c r="ST838" s="131"/>
      <c r="SU838" s="131"/>
      <c r="SV838" s="131"/>
      <c r="SW838" s="131"/>
      <c r="SX838" s="131"/>
      <c r="SY838" s="131"/>
      <c r="SZ838" s="131"/>
      <c r="TA838" s="131"/>
      <c r="TB838" s="131"/>
      <c r="TC838" s="131"/>
      <c r="TD838" s="131"/>
      <c r="TE838" s="131"/>
      <c r="TF838" s="131"/>
      <c r="TG838" s="131"/>
      <c r="TH838" s="131"/>
      <c r="TI838" s="131"/>
      <c r="TJ838" s="131"/>
      <c r="TK838" s="131"/>
      <c r="TL838" s="131"/>
      <c r="TM838" s="131"/>
      <c r="TN838" s="131"/>
      <c r="TO838" s="131"/>
      <c r="TP838" s="131"/>
      <c r="TQ838" s="131"/>
      <c r="TR838" s="131"/>
      <c r="TS838" s="131"/>
      <c r="TT838" s="131"/>
      <c r="TU838" s="131"/>
      <c r="TV838" s="131"/>
      <c r="TW838" s="131"/>
      <c r="TX838" s="131"/>
      <c r="TY838" s="131"/>
      <c r="TZ838" s="131"/>
      <c r="UA838" s="131"/>
      <c r="UB838" s="131"/>
      <c r="UC838" s="131"/>
      <c r="UD838" s="131"/>
      <c r="UE838" s="131"/>
      <c r="UF838" s="131"/>
      <c r="UG838" s="131"/>
      <c r="UH838" s="131"/>
      <c r="UI838" s="131"/>
      <c r="UJ838" s="131"/>
      <c r="UK838" s="131"/>
      <c r="UL838" s="131"/>
      <c r="UM838" s="131"/>
      <c r="UN838" s="131"/>
      <c r="UO838" s="131"/>
      <c r="UP838" s="131"/>
      <c r="UQ838" s="131"/>
      <c r="UR838" s="131"/>
      <c r="US838" s="131"/>
      <c r="UT838" s="131"/>
      <c r="UU838" s="131"/>
      <c r="UV838" s="131"/>
      <c r="UW838" s="131"/>
      <c r="UX838" s="131"/>
      <c r="UY838" s="131"/>
      <c r="UZ838" s="131"/>
      <c r="VA838" s="131"/>
      <c r="VB838" s="131"/>
      <c r="VC838" s="131"/>
      <c r="VD838" s="131"/>
      <c r="VE838" s="131"/>
      <c r="VF838" s="131"/>
      <c r="VG838" s="131"/>
      <c r="VH838" s="131"/>
      <c r="VI838" s="131"/>
      <c r="VJ838" s="131"/>
      <c r="VK838" s="131"/>
      <c r="VL838" s="131"/>
      <c r="VM838" s="131"/>
      <c r="VN838" s="131"/>
      <c r="VO838" s="131"/>
      <c r="VP838" s="131"/>
      <c r="VQ838" s="131"/>
      <c r="VR838" s="131"/>
      <c r="VS838" s="131"/>
      <c r="VT838" s="131"/>
      <c r="VU838" s="131"/>
      <c r="VV838" s="131"/>
      <c r="VW838" s="131"/>
      <c r="VX838" s="131"/>
      <c r="VY838" s="131"/>
      <c r="VZ838" s="131"/>
      <c r="WA838" s="131"/>
      <c r="WB838" s="131"/>
      <c r="WC838" s="131"/>
      <c r="WD838" s="131"/>
      <c r="WE838" s="131"/>
      <c r="WF838" s="131"/>
      <c r="WG838" s="131"/>
      <c r="WH838" s="131"/>
      <c r="WI838" s="131"/>
      <c r="WJ838" s="131"/>
      <c r="WK838" s="131"/>
      <c r="WL838" s="131"/>
      <c r="WM838" s="131"/>
      <c r="WN838" s="131"/>
      <c r="WO838" s="131"/>
      <c r="WP838" s="131"/>
      <c r="WQ838" s="131"/>
      <c r="WR838" s="131"/>
      <c r="WS838" s="131"/>
      <c r="WT838" s="131"/>
      <c r="WU838" s="131"/>
      <c r="WV838" s="131"/>
      <c r="WW838" s="131"/>
      <c r="WX838" s="131"/>
      <c r="WY838" s="131"/>
      <c r="WZ838" s="131"/>
      <c r="XA838" s="131"/>
      <c r="XB838" s="131"/>
      <c r="XC838" s="131"/>
      <c r="XD838" s="131"/>
      <c r="XE838" s="131"/>
      <c r="XF838" s="131"/>
      <c r="XG838" s="131"/>
      <c r="XH838" s="131"/>
      <c r="XI838" s="131"/>
      <c r="XJ838" s="131"/>
      <c r="XK838" s="131"/>
      <c r="XL838" s="131"/>
      <c r="XM838" s="131"/>
      <c r="XN838" s="131"/>
      <c r="XO838" s="131"/>
      <c r="XP838" s="131"/>
      <c r="XQ838" s="131"/>
      <c r="XR838" s="131"/>
      <c r="XS838" s="131"/>
      <c r="XT838" s="131"/>
      <c r="XU838" s="131"/>
      <c r="XV838" s="131"/>
      <c r="XW838" s="131"/>
      <c r="XX838" s="131"/>
      <c r="XY838" s="131"/>
      <c r="XZ838" s="131"/>
      <c r="YA838" s="131"/>
      <c r="YB838" s="131"/>
      <c r="YC838" s="131"/>
      <c r="YD838" s="131"/>
      <c r="YE838" s="131"/>
      <c r="YF838" s="131"/>
      <c r="YG838" s="131"/>
      <c r="YH838" s="131"/>
      <c r="YI838" s="131"/>
      <c r="YJ838" s="131"/>
      <c r="YK838" s="131"/>
      <c r="YL838" s="131"/>
      <c r="YM838" s="131"/>
      <c r="YN838" s="131"/>
      <c r="YO838" s="131"/>
      <c r="YP838" s="131"/>
      <c r="YQ838" s="131"/>
      <c r="YR838" s="131"/>
      <c r="YS838" s="131"/>
      <c r="YT838" s="131"/>
      <c r="YU838" s="131"/>
      <c r="YV838" s="131"/>
      <c r="YW838" s="131"/>
      <c r="YX838" s="131"/>
      <c r="YY838" s="131"/>
      <c r="YZ838" s="131"/>
      <c r="ZA838" s="131"/>
      <c r="ZB838" s="131"/>
      <c r="ZC838" s="131"/>
      <c r="ZD838" s="131"/>
      <c r="ZE838" s="131"/>
      <c r="ZF838" s="131"/>
      <c r="ZG838" s="131"/>
      <c r="ZH838" s="131"/>
      <c r="ZI838" s="131"/>
      <c r="ZJ838" s="131"/>
      <c r="ZK838" s="131"/>
      <c r="ZL838" s="131"/>
      <c r="ZM838" s="131"/>
      <c r="ZN838" s="131"/>
      <c r="ZO838" s="131"/>
      <c r="ZP838" s="131"/>
      <c r="ZQ838" s="131"/>
      <c r="ZR838" s="131"/>
      <c r="ZS838" s="131"/>
      <c r="ZT838" s="131"/>
      <c r="ZU838" s="131"/>
      <c r="ZV838" s="131"/>
      <c r="ZW838" s="131"/>
      <c r="ZX838" s="131"/>
      <c r="ZY838" s="131"/>
      <c r="ZZ838" s="131"/>
      <c r="AAA838" s="131"/>
      <c r="AAB838" s="131"/>
      <c r="AAC838" s="131"/>
      <c r="AAD838" s="131"/>
      <c r="AAE838" s="131"/>
      <c r="AAF838" s="131"/>
      <c r="AAG838" s="131"/>
      <c r="AAH838" s="131"/>
      <c r="AAI838" s="131"/>
      <c r="AAJ838" s="131"/>
      <c r="AAK838" s="131"/>
      <c r="AAL838" s="131"/>
      <c r="AAM838" s="131"/>
      <c r="AAN838" s="131"/>
      <c r="AAO838" s="131"/>
      <c r="AAP838" s="131"/>
      <c r="AAQ838" s="131"/>
      <c r="AAR838" s="131"/>
      <c r="AAS838" s="131"/>
      <c r="AAT838" s="131"/>
      <c r="AAU838" s="131"/>
      <c r="AAV838" s="131"/>
      <c r="AAW838" s="131"/>
      <c r="AAX838" s="131"/>
      <c r="AAY838" s="131"/>
      <c r="AAZ838" s="131"/>
      <c r="ABA838" s="131"/>
      <c r="ABB838" s="131"/>
      <c r="ABC838" s="131"/>
      <c r="ABD838" s="131"/>
      <c r="ABE838" s="131"/>
      <c r="ABF838" s="131"/>
      <c r="ABG838" s="131"/>
      <c r="ABH838" s="131"/>
      <c r="ABI838" s="131"/>
      <c r="ABJ838" s="131"/>
      <c r="ABK838" s="131"/>
      <c r="ABL838" s="131"/>
      <c r="ABM838" s="131"/>
      <c r="ABN838" s="131"/>
      <c r="ABO838" s="131"/>
      <c r="ABP838" s="131"/>
      <c r="ABQ838" s="131"/>
      <c r="ABR838" s="131"/>
      <c r="ABS838" s="131"/>
      <c r="ABT838" s="131"/>
      <c r="ABU838" s="131"/>
      <c r="ABV838" s="131"/>
      <c r="ABW838" s="131"/>
      <c r="ABX838" s="131"/>
      <c r="ABY838" s="131"/>
      <c r="ABZ838" s="131"/>
      <c r="ACA838" s="131"/>
      <c r="ACB838" s="131"/>
      <c r="ACC838" s="131"/>
      <c r="ACD838" s="131"/>
      <c r="ACE838" s="131"/>
      <c r="ACF838" s="131"/>
      <c r="ACG838" s="131"/>
      <c r="ACH838" s="131"/>
      <c r="ACI838" s="131"/>
      <c r="ACJ838" s="131"/>
      <c r="ACK838" s="131"/>
      <c r="ACL838" s="131"/>
      <c r="ACM838" s="131"/>
      <c r="ACN838" s="131"/>
      <c r="ACO838" s="131"/>
      <c r="ACP838" s="131"/>
      <c r="ACQ838" s="131"/>
      <c r="ACR838" s="131"/>
      <c r="ACS838" s="131"/>
      <c r="ACT838" s="131"/>
      <c r="ACU838" s="131"/>
      <c r="ACV838" s="131"/>
      <c r="ACW838" s="131"/>
      <c r="ACX838" s="131"/>
      <c r="ACY838" s="131"/>
      <c r="ACZ838" s="131"/>
      <c r="ADA838" s="131"/>
      <c r="ADB838" s="131"/>
      <c r="ADC838" s="131"/>
      <c r="ADD838" s="131"/>
      <c r="ADE838" s="131"/>
      <c r="ADF838" s="131"/>
      <c r="ADG838" s="131"/>
      <c r="ADH838" s="131"/>
      <c r="ADI838" s="131"/>
      <c r="ADJ838" s="131"/>
      <c r="ADK838" s="131"/>
      <c r="ADL838" s="131"/>
      <c r="ADM838" s="131"/>
      <c r="ADN838" s="131"/>
      <c r="ADO838" s="131"/>
      <c r="ADP838" s="131"/>
      <c r="ADQ838" s="131"/>
      <c r="ADR838" s="131"/>
      <c r="ADS838" s="131"/>
      <c r="ADT838" s="131"/>
      <c r="ADU838" s="131"/>
      <c r="ADV838" s="131"/>
      <c r="ADW838" s="131"/>
      <c r="ADX838" s="131"/>
      <c r="ADY838" s="131"/>
      <c r="ADZ838" s="131"/>
      <c r="AEA838" s="131"/>
      <c r="AEB838" s="131"/>
      <c r="AEC838" s="131"/>
      <c r="AED838" s="131"/>
      <c r="AEE838" s="131"/>
      <c r="AEF838" s="131"/>
      <c r="AEG838" s="131"/>
      <c r="AEH838" s="131"/>
      <c r="AEI838" s="131"/>
      <c r="AEJ838" s="131"/>
      <c r="AEK838" s="131"/>
      <c r="AEL838" s="131"/>
      <c r="AEM838" s="131"/>
      <c r="AEN838" s="131"/>
      <c r="AEO838" s="131"/>
      <c r="AEP838" s="131"/>
      <c r="AEQ838" s="131"/>
      <c r="AER838" s="131"/>
      <c r="AES838" s="131"/>
      <c r="AET838" s="131"/>
      <c r="AEU838" s="131"/>
      <c r="AEV838" s="131"/>
      <c r="AEW838" s="131"/>
      <c r="AEX838" s="131"/>
      <c r="AEY838" s="131"/>
      <c r="AEZ838" s="131"/>
      <c r="AFA838" s="131"/>
      <c r="AFB838" s="131"/>
      <c r="AFC838" s="131"/>
      <c r="AFD838" s="131"/>
      <c r="AFE838" s="131"/>
      <c r="AFF838" s="131"/>
      <c r="AFG838" s="131"/>
      <c r="AFH838" s="131"/>
      <c r="AFI838" s="131"/>
      <c r="AFJ838" s="131"/>
      <c r="AFK838" s="131"/>
      <c r="AFL838" s="131"/>
      <c r="AFM838" s="131"/>
      <c r="AFN838" s="131"/>
      <c r="AFO838" s="131"/>
      <c r="AFP838" s="131"/>
      <c r="AFQ838" s="131"/>
      <c r="AFR838" s="131"/>
      <c r="AFS838" s="131"/>
      <c r="AFT838" s="131"/>
      <c r="AFU838" s="131"/>
      <c r="AFV838" s="131"/>
      <c r="AFW838" s="131"/>
      <c r="AFX838" s="131"/>
      <c r="AFY838" s="131"/>
      <c r="AFZ838" s="131"/>
      <c r="AGA838" s="131"/>
      <c r="AGB838" s="131"/>
      <c r="AGC838" s="131"/>
      <c r="AGD838" s="131"/>
      <c r="AGE838" s="131"/>
      <c r="AGF838" s="131"/>
      <c r="AGG838" s="131"/>
      <c r="AGH838" s="131"/>
      <c r="AGI838" s="131"/>
      <c r="AGJ838" s="131"/>
      <c r="AGK838" s="131"/>
      <c r="AGL838" s="131"/>
      <c r="AGM838" s="131"/>
      <c r="AGN838" s="131"/>
      <c r="AGO838" s="131"/>
      <c r="AGP838" s="131"/>
      <c r="AGQ838" s="131"/>
      <c r="AGR838" s="131"/>
      <c r="AGS838" s="131"/>
      <c r="AGT838" s="131"/>
      <c r="AGU838" s="131"/>
      <c r="AGV838" s="131"/>
      <c r="AGW838" s="131"/>
      <c r="AGX838" s="131"/>
      <c r="AGY838" s="131"/>
      <c r="AGZ838" s="131"/>
      <c r="AHA838" s="131"/>
      <c r="AHB838" s="131"/>
      <c r="AHC838" s="131"/>
      <c r="AHD838" s="131"/>
      <c r="AHE838" s="131"/>
      <c r="AHF838" s="131"/>
      <c r="AHG838" s="131"/>
      <c r="AHH838" s="131"/>
      <c r="AHI838" s="131"/>
      <c r="AHJ838" s="131"/>
      <c r="AHK838" s="131"/>
      <c r="AHL838" s="131"/>
      <c r="AHM838" s="131"/>
      <c r="AHN838" s="131"/>
      <c r="AHO838" s="131"/>
      <c r="AHP838" s="131"/>
      <c r="AHQ838" s="131"/>
      <c r="AHR838" s="131"/>
      <c r="AHS838" s="131"/>
      <c r="AHT838" s="131"/>
      <c r="AHU838" s="131"/>
      <c r="AHV838" s="131"/>
      <c r="AHW838" s="131"/>
      <c r="AHX838" s="131"/>
      <c r="AHY838" s="131"/>
      <c r="AHZ838" s="131"/>
      <c r="AIA838" s="131"/>
      <c r="AIB838" s="131"/>
      <c r="AIC838" s="131"/>
      <c r="AID838" s="131"/>
      <c r="AIE838" s="131"/>
      <c r="AIF838" s="131"/>
      <c r="AIG838" s="131"/>
      <c r="AIH838" s="131"/>
      <c r="AII838" s="131"/>
      <c r="AIJ838" s="131"/>
      <c r="AIK838" s="131"/>
      <c r="AIL838" s="131"/>
      <c r="AIM838" s="131"/>
      <c r="AIN838" s="131"/>
      <c r="AIO838" s="131"/>
      <c r="AIP838" s="131"/>
      <c r="AIQ838" s="131"/>
      <c r="AIR838" s="131"/>
      <c r="AIS838" s="131"/>
      <c r="AIT838" s="131"/>
      <c r="AIU838" s="131"/>
      <c r="AIV838" s="131"/>
      <c r="AIW838" s="131"/>
      <c r="AIX838" s="131"/>
      <c r="AIY838" s="131"/>
      <c r="AIZ838" s="131"/>
      <c r="AJA838" s="131"/>
      <c r="AJB838" s="131"/>
      <c r="AJC838" s="131"/>
      <c r="AJD838" s="131"/>
      <c r="AJE838" s="131"/>
      <c r="AJF838" s="131"/>
      <c r="AJG838" s="131"/>
      <c r="AJH838" s="131"/>
      <c r="AJI838" s="131"/>
      <c r="AJJ838" s="131"/>
      <c r="AJK838" s="131"/>
      <c r="AJL838" s="131"/>
      <c r="AJM838" s="131"/>
      <c r="AJN838" s="131"/>
      <c r="AJO838" s="131"/>
      <c r="AJP838" s="131"/>
      <c r="AJQ838" s="131"/>
      <c r="AJR838" s="131"/>
      <c r="AJS838" s="131"/>
      <c r="AJT838" s="131"/>
      <c r="AJU838" s="131"/>
      <c r="AJV838" s="131"/>
      <c r="AJW838" s="131"/>
      <c r="AJX838" s="131"/>
      <c r="AJY838" s="131"/>
      <c r="AJZ838" s="131"/>
      <c r="AKA838" s="131"/>
      <c r="AKB838" s="131"/>
      <c r="AKC838" s="131"/>
      <c r="AKD838" s="131"/>
      <c r="AKE838" s="131"/>
      <c r="AKF838" s="131"/>
      <c r="AKG838" s="131"/>
      <c r="AKH838" s="131"/>
      <c r="AKI838" s="131"/>
      <c r="AKJ838" s="131"/>
      <c r="AKK838" s="131"/>
      <c r="AKL838" s="131"/>
      <c r="AKM838" s="131"/>
      <c r="AKN838" s="131"/>
      <c r="AKO838" s="131"/>
      <c r="AKP838" s="131"/>
      <c r="AKQ838" s="131"/>
      <c r="AKR838" s="131"/>
      <c r="AKS838" s="131"/>
      <c r="AKT838" s="131"/>
      <c r="AKU838" s="131"/>
      <c r="AKV838" s="131"/>
      <c r="AKW838" s="131"/>
      <c r="AKX838" s="131"/>
      <c r="AKY838" s="131"/>
      <c r="AKZ838" s="131"/>
      <c r="ALA838" s="131"/>
      <c r="ALB838" s="131"/>
      <c r="ALC838" s="131"/>
      <c r="ALD838" s="131"/>
      <c r="ALE838" s="131"/>
      <c r="ALF838" s="131"/>
      <c r="ALG838" s="131"/>
      <c r="ALH838" s="131"/>
      <c r="ALI838" s="131"/>
      <c r="ALJ838" s="131"/>
      <c r="ALK838" s="131"/>
      <c r="ALL838" s="131"/>
      <c r="ALM838" s="131"/>
      <c r="ALN838" s="131"/>
    </row>
    <row r="839" spans="1:1002" s="508" customFormat="1" x14ac:dyDescent="0.25">
      <c r="A839" s="502"/>
      <c r="B839" s="503"/>
      <c r="C839" s="504"/>
      <c r="D839" s="450"/>
      <c r="E839" s="505"/>
      <c r="F839" s="505"/>
      <c r="G839" s="506"/>
      <c r="H839" s="506"/>
      <c r="I839" s="507"/>
      <c r="J839" s="565"/>
      <c r="K839" s="454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  <c r="EC839" s="131"/>
      <c r="ED839" s="131"/>
      <c r="EE839" s="131"/>
      <c r="EF839" s="131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31"/>
      <c r="EQ839" s="131"/>
      <c r="ER839" s="131"/>
      <c r="ES839" s="131"/>
      <c r="ET839" s="131"/>
      <c r="EU839" s="131"/>
      <c r="EV839" s="131"/>
      <c r="EW839" s="131"/>
      <c r="EX839" s="131"/>
      <c r="EY839" s="131"/>
      <c r="EZ839" s="131"/>
      <c r="FA839" s="131"/>
      <c r="FB839" s="131"/>
      <c r="FC839" s="131"/>
      <c r="FD839" s="131"/>
      <c r="FE839" s="131"/>
      <c r="FF839" s="131"/>
      <c r="FG839" s="131"/>
      <c r="FH839" s="131"/>
      <c r="FI839" s="131"/>
      <c r="FJ839" s="131"/>
      <c r="FK839" s="131"/>
      <c r="FL839" s="131"/>
      <c r="FM839" s="131"/>
      <c r="FN839" s="131"/>
      <c r="FO839" s="131"/>
      <c r="FP839" s="131"/>
      <c r="FQ839" s="131"/>
      <c r="FR839" s="131"/>
      <c r="FS839" s="131"/>
      <c r="FT839" s="131"/>
      <c r="FU839" s="131"/>
      <c r="FV839" s="131"/>
      <c r="FW839" s="131"/>
      <c r="FX839" s="131"/>
      <c r="FY839" s="131"/>
      <c r="FZ839" s="131"/>
      <c r="GA839" s="131"/>
      <c r="GB839" s="131"/>
      <c r="GC839" s="131"/>
      <c r="GD839" s="131"/>
      <c r="GE839" s="131"/>
      <c r="GF839" s="131"/>
      <c r="GG839" s="131"/>
      <c r="GH839" s="131"/>
      <c r="GI839" s="131"/>
      <c r="GJ839" s="131"/>
      <c r="GK839" s="131"/>
      <c r="GL839" s="131"/>
      <c r="GM839" s="131"/>
      <c r="GN839" s="131"/>
      <c r="GO839" s="131"/>
      <c r="GP839" s="131"/>
      <c r="GQ839" s="131"/>
      <c r="GR839" s="131"/>
      <c r="GS839" s="131"/>
      <c r="GT839" s="131"/>
      <c r="GU839" s="131"/>
      <c r="GV839" s="131"/>
      <c r="GW839" s="131"/>
      <c r="GX839" s="131"/>
      <c r="GY839" s="131"/>
      <c r="GZ839" s="131"/>
      <c r="HA839" s="131"/>
      <c r="HB839" s="131"/>
      <c r="HC839" s="131"/>
      <c r="HD839" s="131"/>
      <c r="HE839" s="131"/>
      <c r="HF839" s="131"/>
      <c r="HG839" s="131"/>
      <c r="HH839" s="131"/>
      <c r="HI839" s="131"/>
      <c r="HJ839" s="131"/>
      <c r="HK839" s="131"/>
      <c r="HL839" s="131"/>
      <c r="HM839" s="131"/>
      <c r="HN839" s="131"/>
      <c r="HO839" s="131"/>
      <c r="HP839" s="131"/>
      <c r="HQ839" s="131"/>
      <c r="HR839" s="131"/>
      <c r="HS839" s="131"/>
      <c r="HT839" s="131"/>
      <c r="HU839" s="131"/>
      <c r="HV839" s="131"/>
      <c r="HW839" s="131"/>
      <c r="HX839" s="131"/>
      <c r="HY839" s="131"/>
      <c r="HZ839" s="131"/>
      <c r="IA839" s="131"/>
      <c r="IB839" s="131"/>
      <c r="IC839" s="131"/>
      <c r="ID839" s="131"/>
      <c r="IE839" s="131"/>
      <c r="IF839" s="131"/>
      <c r="IG839" s="131"/>
      <c r="IH839" s="131"/>
      <c r="II839" s="131"/>
      <c r="IJ839" s="131"/>
      <c r="IK839" s="131"/>
      <c r="IL839" s="131"/>
      <c r="IM839" s="131"/>
      <c r="IN839" s="131"/>
      <c r="IO839" s="131"/>
      <c r="IP839" s="131"/>
      <c r="IQ839" s="131"/>
      <c r="IR839" s="131"/>
      <c r="IS839" s="131"/>
      <c r="IT839" s="131"/>
      <c r="IU839" s="131"/>
      <c r="IV839" s="131"/>
      <c r="IW839" s="131"/>
      <c r="IX839" s="131"/>
      <c r="IY839" s="131"/>
      <c r="IZ839" s="131"/>
      <c r="JA839" s="131"/>
      <c r="JB839" s="131"/>
      <c r="JC839" s="131"/>
      <c r="JD839" s="131"/>
      <c r="JE839" s="131"/>
      <c r="JF839" s="131"/>
      <c r="JG839" s="131"/>
      <c r="JH839" s="131"/>
      <c r="JI839" s="131"/>
      <c r="JJ839" s="131"/>
      <c r="JK839" s="131"/>
      <c r="JL839" s="131"/>
      <c r="JM839" s="131"/>
      <c r="JN839" s="131"/>
      <c r="JO839" s="131"/>
      <c r="JP839" s="131"/>
      <c r="JQ839" s="131"/>
      <c r="JR839" s="131"/>
      <c r="JS839" s="131"/>
      <c r="JT839" s="131"/>
      <c r="JU839" s="131"/>
      <c r="JV839" s="131"/>
      <c r="JW839" s="131"/>
      <c r="JX839" s="131"/>
      <c r="JY839" s="131"/>
      <c r="JZ839" s="131"/>
      <c r="KA839" s="131"/>
      <c r="KB839" s="131"/>
      <c r="KC839" s="131"/>
      <c r="KD839" s="131"/>
      <c r="KE839" s="131"/>
      <c r="KF839" s="131"/>
      <c r="KG839" s="131"/>
      <c r="KH839" s="131"/>
      <c r="KI839" s="131"/>
      <c r="KJ839" s="131"/>
      <c r="KK839" s="131"/>
      <c r="KL839" s="131"/>
      <c r="KM839" s="131"/>
      <c r="KN839" s="131"/>
      <c r="KO839" s="131"/>
      <c r="KP839" s="131"/>
      <c r="KQ839" s="131"/>
      <c r="KR839" s="131"/>
      <c r="KS839" s="131"/>
      <c r="KT839" s="131"/>
      <c r="KU839" s="131"/>
      <c r="KV839" s="131"/>
      <c r="KW839" s="131"/>
      <c r="KX839" s="131"/>
      <c r="KY839" s="131"/>
      <c r="KZ839" s="131"/>
      <c r="LA839" s="131"/>
      <c r="LB839" s="131"/>
      <c r="LC839" s="131"/>
      <c r="LD839" s="131"/>
      <c r="LE839" s="131"/>
      <c r="LF839" s="131"/>
      <c r="LG839" s="131"/>
      <c r="LH839" s="131"/>
      <c r="LI839" s="131"/>
      <c r="LJ839" s="131"/>
      <c r="LK839" s="131"/>
      <c r="LL839" s="131"/>
      <c r="LM839" s="131"/>
      <c r="LN839" s="131"/>
      <c r="LO839" s="131"/>
      <c r="LP839" s="131"/>
      <c r="LQ839" s="131"/>
      <c r="LR839" s="131"/>
      <c r="LS839" s="131"/>
      <c r="LT839" s="131"/>
      <c r="LU839" s="131"/>
      <c r="LV839" s="131"/>
      <c r="LW839" s="131"/>
      <c r="LX839" s="131"/>
      <c r="LY839" s="131"/>
      <c r="LZ839" s="131"/>
      <c r="MA839" s="131"/>
      <c r="MB839" s="131"/>
      <c r="MC839" s="131"/>
      <c r="MD839" s="131"/>
      <c r="ME839" s="131"/>
      <c r="MF839" s="131"/>
      <c r="MG839" s="131"/>
      <c r="MH839" s="131"/>
      <c r="MI839" s="131"/>
      <c r="MJ839" s="131"/>
      <c r="MK839" s="131"/>
      <c r="ML839" s="131"/>
      <c r="MM839" s="131"/>
      <c r="MN839" s="131"/>
      <c r="MO839" s="131"/>
      <c r="MP839" s="131"/>
      <c r="MQ839" s="131"/>
      <c r="MR839" s="131"/>
      <c r="MS839" s="131"/>
      <c r="MT839" s="131"/>
      <c r="MU839" s="131"/>
      <c r="MV839" s="131"/>
      <c r="MW839" s="131"/>
      <c r="MX839" s="131"/>
      <c r="MY839" s="131"/>
      <c r="MZ839" s="131"/>
      <c r="NA839" s="131"/>
      <c r="NB839" s="131"/>
      <c r="NC839" s="131"/>
      <c r="ND839" s="131"/>
      <c r="NE839" s="131"/>
      <c r="NF839" s="131"/>
      <c r="NG839" s="131"/>
      <c r="NH839" s="131"/>
      <c r="NI839" s="131"/>
      <c r="NJ839" s="131"/>
      <c r="NK839" s="131"/>
      <c r="NL839" s="131"/>
      <c r="NM839" s="131"/>
      <c r="NN839" s="131"/>
      <c r="NO839" s="131"/>
      <c r="NP839" s="131"/>
      <c r="NQ839" s="131"/>
      <c r="NR839" s="131"/>
      <c r="NS839" s="131"/>
      <c r="NT839" s="131"/>
      <c r="NU839" s="131"/>
      <c r="NV839" s="131"/>
      <c r="NW839" s="131"/>
      <c r="NX839" s="131"/>
      <c r="NY839" s="131"/>
      <c r="NZ839" s="131"/>
      <c r="OA839" s="131"/>
      <c r="OB839" s="131"/>
      <c r="OC839" s="131"/>
      <c r="OD839" s="131"/>
      <c r="OE839" s="131"/>
      <c r="OF839" s="131"/>
      <c r="OG839" s="131"/>
      <c r="OH839" s="131"/>
      <c r="OI839" s="131"/>
      <c r="OJ839" s="131"/>
      <c r="OK839" s="131"/>
      <c r="OL839" s="131"/>
      <c r="OM839" s="131"/>
      <c r="ON839" s="131"/>
      <c r="OO839" s="131"/>
      <c r="OP839" s="131"/>
      <c r="OQ839" s="131"/>
      <c r="OR839" s="131"/>
      <c r="OS839" s="131"/>
      <c r="OT839" s="131"/>
      <c r="OU839" s="131"/>
      <c r="OV839" s="131"/>
      <c r="OW839" s="131"/>
      <c r="OX839" s="131"/>
      <c r="OY839" s="131"/>
      <c r="OZ839" s="131"/>
      <c r="PA839" s="131"/>
      <c r="PB839" s="131"/>
      <c r="PC839" s="131"/>
      <c r="PD839" s="131"/>
      <c r="PE839" s="131"/>
      <c r="PF839" s="131"/>
      <c r="PG839" s="131"/>
      <c r="PH839" s="131"/>
      <c r="PI839" s="131"/>
      <c r="PJ839" s="131"/>
      <c r="PK839" s="131"/>
      <c r="PL839" s="131"/>
      <c r="PM839" s="131"/>
      <c r="PN839" s="131"/>
      <c r="PO839" s="131"/>
      <c r="PP839" s="131"/>
      <c r="PQ839" s="131"/>
      <c r="PR839" s="131"/>
      <c r="PS839" s="131"/>
      <c r="PT839" s="131"/>
      <c r="PU839" s="131"/>
      <c r="PV839" s="131"/>
      <c r="PW839" s="131"/>
      <c r="PX839" s="131"/>
      <c r="PY839" s="131"/>
      <c r="PZ839" s="131"/>
      <c r="QA839" s="131"/>
      <c r="QB839" s="131"/>
      <c r="QC839" s="131"/>
      <c r="QD839" s="131"/>
      <c r="QE839" s="131"/>
      <c r="QF839" s="131"/>
      <c r="QG839" s="131"/>
      <c r="QH839" s="131"/>
      <c r="QI839" s="131"/>
      <c r="QJ839" s="131"/>
      <c r="QK839" s="131"/>
      <c r="QL839" s="131"/>
      <c r="QM839" s="131"/>
      <c r="QN839" s="131"/>
      <c r="QO839" s="131"/>
      <c r="QP839" s="131"/>
      <c r="QQ839" s="131"/>
      <c r="QR839" s="131"/>
      <c r="QS839" s="131"/>
      <c r="QT839" s="131"/>
      <c r="QU839" s="131"/>
      <c r="QV839" s="131"/>
      <c r="QW839" s="131"/>
      <c r="QX839" s="131"/>
      <c r="QY839" s="131"/>
      <c r="QZ839" s="131"/>
      <c r="RA839" s="131"/>
      <c r="RB839" s="131"/>
      <c r="RC839" s="131"/>
      <c r="RD839" s="131"/>
      <c r="RE839" s="131"/>
      <c r="RF839" s="131"/>
      <c r="RG839" s="131"/>
      <c r="RH839" s="131"/>
      <c r="RI839" s="131"/>
      <c r="RJ839" s="131"/>
      <c r="RK839" s="131"/>
      <c r="RL839" s="131"/>
      <c r="RM839" s="131"/>
      <c r="RN839" s="131"/>
      <c r="RO839" s="131"/>
      <c r="RP839" s="131"/>
      <c r="RQ839" s="131"/>
      <c r="RR839" s="131"/>
      <c r="RS839" s="131"/>
      <c r="RT839" s="131"/>
      <c r="RU839" s="131"/>
      <c r="RV839" s="131"/>
      <c r="RW839" s="131"/>
      <c r="RX839" s="131"/>
      <c r="RY839" s="131"/>
      <c r="RZ839" s="131"/>
      <c r="SA839" s="131"/>
      <c r="SB839" s="131"/>
      <c r="SC839" s="131"/>
      <c r="SD839" s="131"/>
      <c r="SE839" s="131"/>
      <c r="SF839" s="131"/>
      <c r="SG839" s="131"/>
      <c r="SH839" s="131"/>
      <c r="SI839" s="131"/>
      <c r="SJ839" s="131"/>
      <c r="SK839" s="131"/>
      <c r="SL839" s="131"/>
      <c r="SM839" s="131"/>
      <c r="SN839" s="131"/>
      <c r="SO839" s="131"/>
      <c r="SP839" s="131"/>
      <c r="SQ839" s="131"/>
      <c r="SR839" s="131"/>
      <c r="SS839" s="131"/>
      <c r="ST839" s="131"/>
      <c r="SU839" s="131"/>
      <c r="SV839" s="131"/>
      <c r="SW839" s="131"/>
      <c r="SX839" s="131"/>
      <c r="SY839" s="131"/>
      <c r="SZ839" s="131"/>
      <c r="TA839" s="131"/>
      <c r="TB839" s="131"/>
      <c r="TC839" s="131"/>
      <c r="TD839" s="131"/>
      <c r="TE839" s="131"/>
      <c r="TF839" s="131"/>
      <c r="TG839" s="131"/>
      <c r="TH839" s="131"/>
      <c r="TI839" s="131"/>
      <c r="TJ839" s="131"/>
      <c r="TK839" s="131"/>
      <c r="TL839" s="131"/>
      <c r="TM839" s="131"/>
      <c r="TN839" s="131"/>
      <c r="TO839" s="131"/>
      <c r="TP839" s="131"/>
      <c r="TQ839" s="131"/>
      <c r="TR839" s="131"/>
      <c r="TS839" s="131"/>
      <c r="TT839" s="131"/>
      <c r="TU839" s="131"/>
      <c r="TV839" s="131"/>
      <c r="TW839" s="131"/>
      <c r="TX839" s="131"/>
      <c r="TY839" s="131"/>
      <c r="TZ839" s="131"/>
      <c r="UA839" s="131"/>
      <c r="UB839" s="131"/>
      <c r="UC839" s="131"/>
      <c r="UD839" s="131"/>
      <c r="UE839" s="131"/>
      <c r="UF839" s="131"/>
      <c r="UG839" s="131"/>
      <c r="UH839" s="131"/>
      <c r="UI839" s="131"/>
      <c r="UJ839" s="131"/>
      <c r="UK839" s="131"/>
      <c r="UL839" s="131"/>
      <c r="UM839" s="131"/>
      <c r="UN839" s="131"/>
      <c r="UO839" s="131"/>
      <c r="UP839" s="131"/>
      <c r="UQ839" s="131"/>
      <c r="UR839" s="131"/>
      <c r="US839" s="131"/>
      <c r="UT839" s="131"/>
      <c r="UU839" s="131"/>
      <c r="UV839" s="131"/>
      <c r="UW839" s="131"/>
      <c r="UX839" s="131"/>
      <c r="UY839" s="131"/>
      <c r="UZ839" s="131"/>
      <c r="VA839" s="131"/>
      <c r="VB839" s="131"/>
      <c r="VC839" s="131"/>
      <c r="VD839" s="131"/>
      <c r="VE839" s="131"/>
      <c r="VF839" s="131"/>
      <c r="VG839" s="131"/>
      <c r="VH839" s="131"/>
      <c r="VI839" s="131"/>
      <c r="VJ839" s="131"/>
      <c r="VK839" s="131"/>
      <c r="VL839" s="131"/>
      <c r="VM839" s="131"/>
      <c r="VN839" s="131"/>
      <c r="VO839" s="131"/>
      <c r="VP839" s="131"/>
      <c r="VQ839" s="131"/>
      <c r="VR839" s="131"/>
      <c r="VS839" s="131"/>
      <c r="VT839" s="131"/>
      <c r="VU839" s="131"/>
      <c r="VV839" s="131"/>
      <c r="VW839" s="131"/>
      <c r="VX839" s="131"/>
      <c r="VY839" s="131"/>
      <c r="VZ839" s="131"/>
      <c r="WA839" s="131"/>
      <c r="WB839" s="131"/>
      <c r="WC839" s="131"/>
      <c r="WD839" s="131"/>
      <c r="WE839" s="131"/>
      <c r="WF839" s="131"/>
      <c r="WG839" s="131"/>
      <c r="WH839" s="131"/>
      <c r="WI839" s="131"/>
      <c r="WJ839" s="131"/>
      <c r="WK839" s="131"/>
      <c r="WL839" s="131"/>
      <c r="WM839" s="131"/>
      <c r="WN839" s="131"/>
      <c r="WO839" s="131"/>
      <c r="WP839" s="131"/>
      <c r="WQ839" s="131"/>
      <c r="WR839" s="131"/>
      <c r="WS839" s="131"/>
      <c r="WT839" s="131"/>
      <c r="WU839" s="131"/>
      <c r="WV839" s="131"/>
      <c r="WW839" s="131"/>
      <c r="WX839" s="131"/>
      <c r="WY839" s="131"/>
      <c r="WZ839" s="131"/>
      <c r="XA839" s="131"/>
      <c r="XB839" s="131"/>
      <c r="XC839" s="131"/>
      <c r="XD839" s="131"/>
      <c r="XE839" s="131"/>
      <c r="XF839" s="131"/>
      <c r="XG839" s="131"/>
      <c r="XH839" s="131"/>
      <c r="XI839" s="131"/>
      <c r="XJ839" s="131"/>
      <c r="XK839" s="131"/>
      <c r="XL839" s="131"/>
      <c r="XM839" s="131"/>
      <c r="XN839" s="131"/>
      <c r="XO839" s="131"/>
      <c r="XP839" s="131"/>
      <c r="XQ839" s="131"/>
      <c r="XR839" s="131"/>
      <c r="XS839" s="131"/>
      <c r="XT839" s="131"/>
      <c r="XU839" s="131"/>
      <c r="XV839" s="131"/>
      <c r="XW839" s="131"/>
      <c r="XX839" s="131"/>
      <c r="XY839" s="131"/>
      <c r="XZ839" s="131"/>
      <c r="YA839" s="131"/>
      <c r="YB839" s="131"/>
      <c r="YC839" s="131"/>
      <c r="YD839" s="131"/>
      <c r="YE839" s="131"/>
      <c r="YF839" s="131"/>
      <c r="YG839" s="131"/>
      <c r="YH839" s="131"/>
      <c r="YI839" s="131"/>
      <c r="YJ839" s="131"/>
      <c r="YK839" s="131"/>
      <c r="YL839" s="131"/>
      <c r="YM839" s="131"/>
      <c r="YN839" s="131"/>
      <c r="YO839" s="131"/>
      <c r="YP839" s="131"/>
      <c r="YQ839" s="131"/>
      <c r="YR839" s="131"/>
      <c r="YS839" s="131"/>
      <c r="YT839" s="131"/>
      <c r="YU839" s="131"/>
      <c r="YV839" s="131"/>
      <c r="YW839" s="131"/>
      <c r="YX839" s="131"/>
      <c r="YY839" s="131"/>
      <c r="YZ839" s="131"/>
      <c r="ZA839" s="131"/>
      <c r="ZB839" s="131"/>
      <c r="ZC839" s="131"/>
      <c r="ZD839" s="131"/>
      <c r="ZE839" s="131"/>
      <c r="ZF839" s="131"/>
      <c r="ZG839" s="131"/>
      <c r="ZH839" s="131"/>
      <c r="ZI839" s="131"/>
      <c r="ZJ839" s="131"/>
      <c r="ZK839" s="131"/>
      <c r="ZL839" s="131"/>
      <c r="ZM839" s="131"/>
      <c r="ZN839" s="131"/>
      <c r="ZO839" s="131"/>
      <c r="ZP839" s="131"/>
      <c r="ZQ839" s="131"/>
      <c r="ZR839" s="131"/>
      <c r="ZS839" s="131"/>
      <c r="ZT839" s="131"/>
      <c r="ZU839" s="131"/>
      <c r="ZV839" s="131"/>
      <c r="ZW839" s="131"/>
      <c r="ZX839" s="131"/>
      <c r="ZY839" s="131"/>
      <c r="ZZ839" s="131"/>
      <c r="AAA839" s="131"/>
      <c r="AAB839" s="131"/>
      <c r="AAC839" s="131"/>
      <c r="AAD839" s="131"/>
      <c r="AAE839" s="131"/>
      <c r="AAF839" s="131"/>
      <c r="AAG839" s="131"/>
      <c r="AAH839" s="131"/>
      <c r="AAI839" s="131"/>
      <c r="AAJ839" s="131"/>
      <c r="AAK839" s="131"/>
      <c r="AAL839" s="131"/>
      <c r="AAM839" s="131"/>
      <c r="AAN839" s="131"/>
      <c r="AAO839" s="131"/>
      <c r="AAP839" s="131"/>
      <c r="AAQ839" s="131"/>
      <c r="AAR839" s="131"/>
      <c r="AAS839" s="131"/>
      <c r="AAT839" s="131"/>
      <c r="AAU839" s="131"/>
      <c r="AAV839" s="131"/>
      <c r="AAW839" s="131"/>
      <c r="AAX839" s="131"/>
      <c r="AAY839" s="131"/>
      <c r="AAZ839" s="131"/>
      <c r="ABA839" s="131"/>
      <c r="ABB839" s="131"/>
      <c r="ABC839" s="131"/>
      <c r="ABD839" s="131"/>
      <c r="ABE839" s="131"/>
      <c r="ABF839" s="131"/>
      <c r="ABG839" s="131"/>
      <c r="ABH839" s="131"/>
      <c r="ABI839" s="131"/>
      <c r="ABJ839" s="131"/>
      <c r="ABK839" s="131"/>
      <c r="ABL839" s="131"/>
      <c r="ABM839" s="131"/>
      <c r="ABN839" s="131"/>
      <c r="ABO839" s="131"/>
      <c r="ABP839" s="131"/>
      <c r="ABQ839" s="131"/>
      <c r="ABR839" s="131"/>
      <c r="ABS839" s="131"/>
      <c r="ABT839" s="131"/>
      <c r="ABU839" s="131"/>
      <c r="ABV839" s="131"/>
      <c r="ABW839" s="131"/>
      <c r="ABX839" s="131"/>
      <c r="ABY839" s="131"/>
      <c r="ABZ839" s="131"/>
      <c r="ACA839" s="131"/>
      <c r="ACB839" s="131"/>
      <c r="ACC839" s="131"/>
      <c r="ACD839" s="131"/>
      <c r="ACE839" s="131"/>
      <c r="ACF839" s="131"/>
      <c r="ACG839" s="131"/>
      <c r="ACH839" s="131"/>
      <c r="ACI839" s="131"/>
      <c r="ACJ839" s="131"/>
      <c r="ACK839" s="131"/>
      <c r="ACL839" s="131"/>
      <c r="ACM839" s="131"/>
      <c r="ACN839" s="131"/>
      <c r="ACO839" s="131"/>
      <c r="ACP839" s="131"/>
      <c r="ACQ839" s="131"/>
      <c r="ACR839" s="131"/>
      <c r="ACS839" s="131"/>
      <c r="ACT839" s="131"/>
      <c r="ACU839" s="131"/>
      <c r="ACV839" s="131"/>
      <c r="ACW839" s="131"/>
      <c r="ACX839" s="131"/>
      <c r="ACY839" s="131"/>
      <c r="ACZ839" s="131"/>
      <c r="ADA839" s="131"/>
      <c r="ADB839" s="131"/>
      <c r="ADC839" s="131"/>
      <c r="ADD839" s="131"/>
      <c r="ADE839" s="131"/>
      <c r="ADF839" s="131"/>
      <c r="ADG839" s="131"/>
      <c r="ADH839" s="131"/>
      <c r="ADI839" s="131"/>
      <c r="ADJ839" s="131"/>
      <c r="ADK839" s="131"/>
      <c r="ADL839" s="131"/>
      <c r="ADM839" s="131"/>
      <c r="ADN839" s="131"/>
      <c r="ADO839" s="131"/>
      <c r="ADP839" s="131"/>
      <c r="ADQ839" s="131"/>
      <c r="ADR839" s="131"/>
      <c r="ADS839" s="131"/>
      <c r="ADT839" s="131"/>
      <c r="ADU839" s="131"/>
      <c r="ADV839" s="131"/>
      <c r="ADW839" s="131"/>
      <c r="ADX839" s="131"/>
      <c r="ADY839" s="131"/>
      <c r="ADZ839" s="131"/>
      <c r="AEA839" s="131"/>
      <c r="AEB839" s="131"/>
      <c r="AEC839" s="131"/>
      <c r="AED839" s="131"/>
      <c r="AEE839" s="131"/>
      <c r="AEF839" s="131"/>
      <c r="AEG839" s="131"/>
      <c r="AEH839" s="131"/>
      <c r="AEI839" s="131"/>
      <c r="AEJ839" s="131"/>
      <c r="AEK839" s="131"/>
      <c r="AEL839" s="131"/>
      <c r="AEM839" s="131"/>
      <c r="AEN839" s="131"/>
      <c r="AEO839" s="131"/>
      <c r="AEP839" s="131"/>
      <c r="AEQ839" s="131"/>
      <c r="AER839" s="131"/>
      <c r="AES839" s="131"/>
      <c r="AET839" s="131"/>
      <c r="AEU839" s="131"/>
      <c r="AEV839" s="131"/>
      <c r="AEW839" s="131"/>
      <c r="AEX839" s="131"/>
      <c r="AEY839" s="131"/>
      <c r="AEZ839" s="131"/>
      <c r="AFA839" s="131"/>
      <c r="AFB839" s="131"/>
      <c r="AFC839" s="131"/>
      <c r="AFD839" s="131"/>
      <c r="AFE839" s="131"/>
      <c r="AFF839" s="131"/>
      <c r="AFG839" s="131"/>
      <c r="AFH839" s="131"/>
      <c r="AFI839" s="131"/>
      <c r="AFJ839" s="131"/>
      <c r="AFK839" s="131"/>
      <c r="AFL839" s="131"/>
      <c r="AFM839" s="131"/>
      <c r="AFN839" s="131"/>
      <c r="AFO839" s="131"/>
      <c r="AFP839" s="131"/>
      <c r="AFQ839" s="131"/>
      <c r="AFR839" s="131"/>
      <c r="AFS839" s="131"/>
      <c r="AFT839" s="131"/>
      <c r="AFU839" s="131"/>
      <c r="AFV839" s="131"/>
      <c r="AFW839" s="131"/>
      <c r="AFX839" s="131"/>
      <c r="AFY839" s="131"/>
      <c r="AFZ839" s="131"/>
      <c r="AGA839" s="131"/>
      <c r="AGB839" s="131"/>
      <c r="AGC839" s="131"/>
      <c r="AGD839" s="131"/>
      <c r="AGE839" s="131"/>
      <c r="AGF839" s="131"/>
      <c r="AGG839" s="131"/>
      <c r="AGH839" s="131"/>
      <c r="AGI839" s="131"/>
      <c r="AGJ839" s="131"/>
      <c r="AGK839" s="131"/>
      <c r="AGL839" s="131"/>
      <c r="AGM839" s="131"/>
      <c r="AGN839" s="131"/>
      <c r="AGO839" s="131"/>
      <c r="AGP839" s="131"/>
      <c r="AGQ839" s="131"/>
      <c r="AGR839" s="131"/>
      <c r="AGS839" s="131"/>
      <c r="AGT839" s="131"/>
      <c r="AGU839" s="131"/>
      <c r="AGV839" s="131"/>
      <c r="AGW839" s="131"/>
      <c r="AGX839" s="131"/>
      <c r="AGY839" s="131"/>
      <c r="AGZ839" s="131"/>
      <c r="AHA839" s="131"/>
      <c r="AHB839" s="131"/>
      <c r="AHC839" s="131"/>
      <c r="AHD839" s="131"/>
      <c r="AHE839" s="131"/>
      <c r="AHF839" s="131"/>
      <c r="AHG839" s="131"/>
      <c r="AHH839" s="131"/>
      <c r="AHI839" s="131"/>
      <c r="AHJ839" s="131"/>
      <c r="AHK839" s="131"/>
      <c r="AHL839" s="131"/>
      <c r="AHM839" s="131"/>
      <c r="AHN839" s="131"/>
      <c r="AHO839" s="131"/>
      <c r="AHP839" s="131"/>
      <c r="AHQ839" s="131"/>
      <c r="AHR839" s="131"/>
      <c r="AHS839" s="131"/>
      <c r="AHT839" s="131"/>
      <c r="AHU839" s="131"/>
      <c r="AHV839" s="131"/>
      <c r="AHW839" s="131"/>
      <c r="AHX839" s="131"/>
      <c r="AHY839" s="131"/>
      <c r="AHZ839" s="131"/>
      <c r="AIA839" s="131"/>
      <c r="AIB839" s="131"/>
      <c r="AIC839" s="131"/>
      <c r="AID839" s="131"/>
      <c r="AIE839" s="131"/>
      <c r="AIF839" s="131"/>
      <c r="AIG839" s="131"/>
      <c r="AIH839" s="131"/>
      <c r="AII839" s="131"/>
      <c r="AIJ839" s="131"/>
      <c r="AIK839" s="131"/>
      <c r="AIL839" s="131"/>
      <c r="AIM839" s="131"/>
      <c r="AIN839" s="131"/>
      <c r="AIO839" s="131"/>
      <c r="AIP839" s="131"/>
      <c r="AIQ839" s="131"/>
      <c r="AIR839" s="131"/>
      <c r="AIS839" s="131"/>
      <c r="AIT839" s="131"/>
      <c r="AIU839" s="131"/>
      <c r="AIV839" s="131"/>
      <c r="AIW839" s="131"/>
      <c r="AIX839" s="131"/>
      <c r="AIY839" s="131"/>
      <c r="AIZ839" s="131"/>
      <c r="AJA839" s="131"/>
      <c r="AJB839" s="131"/>
      <c r="AJC839" s="131"/>
      <c r="AJD839" s="131"/>
      <c r="AJE839" s="131"/>
      <c r="AJF839" s="131"/>
      <c r="AJG839" s="131"/>
      <c r="AJH839" s="131"/>
      <c r="AJI839" s="131"/>
      <c r="AJJ839" s="131"/>
      <c r="AJK839" s="131"/>
      <c r="AJL839" s="131"/>
      <c r="AJM839" s="131"/>
      <c r="AJN839" s="131"/>
      <c r="AJO839" s="131"/>
      <c r="AJP839" s="131"/>
      <c r="AJQ839" s="131"/>
      <c r="AJR839" s="131"/>
      <c r="AJS839" s="131"/>
      <c r="AJT839" s="131"/>
      <c r="AJU839" s="131"/>
      <c r="AJV839" s="131"/>
      <c r="AJW839" s="131"/>
      <c r="AJX839" s="131"/>
      <c r="AJY839" s="131"/>
      <c r="AJZ839" s="131"/>
      <c r="AKA839" s="131"/>
      <c r="AKB839" s="131"/>
      <c r="AKC839" s="131"/>
      <c r="AKD839" s="131"/>
      <c r="AKE839" s="131"/>
      <c r="AKF839" s="131"/>
      <c r="AKG839" s="131"/>
      <c r="AKH839" s="131"/>
      <c r="AKI839" s="131"/>
      <c r="AKJ839" s="131"/>
      <c r="AKK839" s="131"/>
      <c r="AKL839" s="131"/>
      <c r="AKM839" s="131"/>
      <c r="AKN839" s="131"/>
      <c r="AKO839" s="131"/>
      <c r="AKP839" s="131"/>
      <c r="AKQ839" s="131"/>
      <c r="AKR839" s="131"/>
      <c r="AKS839" s="131"/>
      <c r="AKT839" s="131"/>
      <c r="AKU839" s="131"/>
      <c r="AKV839" s="131"/>
      <c r="AKW839" s="131"/>
      <c r="AKX839" s="131"/>
      <c r="AKY839" s="131"/>
      <c r="AKZ839" s="131"/>
      <c r="ALA839" s="131"/>
      <c r="ALB839" s="131"/>
      <c r="ALC839" s="131"/>
      <c r="ALD839" s="131"/>
      <c r="ALE839" s="131"/>
      <c r="ALF839" s="131"/>
      <c r="ALG839" s="131"/>
      <c r="ALH839" s="131"/>
      <c r="ALI839" s="131"/>
      <c r="ALJ839" s="131"/>
      <c r="ALK839" s="131"/>
      <c r="ALL839" s="131"/>
      <c r="ALM839" s="131"/>
      <c r="ALN839" s="131"/>
    </row>
    <row r="840" spans="1:1002" s="508" customFormat="1" x14ac:dyDescent="0.25">
      <c r="A840" s="502"/>
      <c r="B840" s="503"/>
      <c r="C840" s="504"/>
      <c r="D840" s="450"/>
      <c r="E840" s="505"/>
      <c r="F840" s="505"/>
      <c r="G840" s="506"/>
      <c r="H840" s="506"/>
      <c r="I840" s="507"/>
      <c r="J840" s="565"/>
      <c r="K840" s="454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  <c r="EC840" s="131"/>
      <c r="ED840" s="131"/>
      <c r="EE840" s="131"/>
      <c r="EF840" s="131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31"/>
      <c r="EQ840" s="131"/>
      <c r="ER840" s="131"/>
      <c r="ES840" s="131"/>
      <c r="ET840" s="131"/>
      <c r="EU840" s="131"/>
      <c r="EV840" s="131"/>
      <c r="EW840" s="131"/>
      <c r="EX840" s="131"/>
      <c r="EY840" s="131"/>
      <c r="EZ840" s="131"/>
      <c r="FA840" s="131"/>
      <c r="FB840" s="131"/>
      <c r="FC840" s="131"/>
      <c r="FD840" s="131"/>
      <c r="FE840" s="131"/>
      <c r="FF840" s="131"/>
      <c r="FG840" s="131"/>
      <c r="FH840" s="131"/>
      <c r="FI840" s="131"/>
      <c r="FJ840" s="131"/>
      <c r="FK840" s="131"/>
      <c r="FL840" s="131"/>
      <c r="FM840" s="131"/>
      <c r="FN840" s="131"/>
      <c r="FO840" s="131"/>
      <c r="FP840" s="131"/>
      <c r="FQ840" s="131"/>
      <c r="FR840" s="131"/>
      <c r="FS840" s="131"/>
      <c r="FT840" s="131"/>
      <c r="FU840" s="131"/>
      <c r="FV840" s="131"/>
      <c r="FW840" s="131"/>
      <c r="FX840" s="131"/>
      <c r="FY840" s="131"/>
      <c r="FZ840" s="131"/>
      <c r="GA840" s="131"/>
      <c r="GB840" s="131"/>
      <c r="GC840" s="131"/>
      <c r="GD840" s="131"/>
      <c r="GE840" s="131"/>
      <c r="GF840" s="131"/>
      <c r="GG840" s="131"/>
      <c r="GH840" s="131"/>
      <c r="GI840" s="131"/>
      <c r="GJ840" s="131"/>
      <c r="GK840" s="131"/>
      <c r="GL840" s="131"/>
      <c r="GM840" s="131"/>
      <c r="GN840" s="131"/>
      <c r="GO840" s="131"/>
      <c r="GP840" s="131"/>
      <c r="GQ840" s="131"/>
      <c r="GR840" s="131"/>
      <c r="GS840" s="131"/>
      <c r="GT840" s="131"/>
      <c r="GU840" s="131"/>
      <c r="GV840" s="131"/>
      <c r="GW840" s="131"/>
      <c r="GX840" s="131"/>
      <c r="GY840" s="131"/>
      <c r="GZ840" s="131"/>
      <c r="HA840" s="131"/>
      <c r="HB840" s="131"/>
      <c r="HC840" s="131"/>
      <c r="HD840" s="131"/>
      <c r="HE840" s="131"/>
      <c r="HF840" s="131"/>
      <c r="HG840" s="131"/>
      <c r="HH840" s="131"/>
      <c r="HI840" s="131"/>
      <c r="HJ840" s="131"/>
      <c r="HK840" s="131"/>
      <c r="HL840" s="131"/>
      <c r="HM840" s="131"/>
      <c r="HN840" s="131"/>
      <c r="HO840" s="131"/>
      <c r="HP840" s="131"/>
      <c r="HQ840" s="131"/>
      <c r="HR840" s="131"/>
      <c r="HS840" s="131"/>
      <c r="HT840" s="131"/>
      <c r="HU840" s="131"/>
      <c r="HV840" s="131"/>
      <c r="HW840" s="131"/>
      <c r="HX840" s="131"/>
      <c r="HY840" s="131"/>
      <c r="HZ840" s="131"/>
      <c r="IA840" s="131"/>
      <c r="IB840" s="131"/>
      <c r="IC840" s="131"/>
      <c r="ID840" s="131"/>
      <c r="IE840" s="131"/>
      <c r="IF840" s="131"/>
      <c r="IG840" s="131"/>
      <c r="IH840" s="131"/>
      <c r="II840" s="131"/>
      <c r="IJ840" s="131"/>
      <c r="IK840" s="131"/>
      <c r="IL840" s="131"/>
      <c r="IM840" s="131"/>
      <c r="IN840" s="131"/>
      <c r="IO840" s="131"/>
      <c r="IP840" s="131"/>
      <c r="IQ840" s="131"/>
      <c r="IR840" s="131"/>
      <c r="IS840" s="131"/>
      <c r="IT840" s="131"/>
      <c r="IU840" s="131"/>
      <c r="IV840" s="131"/>
      <c r="IW840" s="131"/>
      <c r="IX840" s="131"/>
      <c r="IY840" s="131"/>
      <c r="IZ840" s="131"/>
      <c r="JA840" s="131"/>
      <c r="JB840" s="131"/>
      <c r="JC840" s="131"/>
      <c r="JD840" s="131"/>
      <c r="JE840" s="131"/>
      <c r="JF840" s="131"/>
      <c r="JG840" s="131"/>
      <c r="JH840" s="131"/>
      <c r="JI840" s="131"/>
      <c r="JJ840" s="131"/>
      <c r="JK840" s="131"/>
      <c r="JL840" s="131"/>
      <c r="JM840" s="131"/>
      <c r="JN840" s="131"/>
      <c r="JO840" s="131"/>
      <c r="JP840" s="131"/>
      <c r="JQ840" s="131"/>
      <c r="JR840" s="131"/>
      <c r="JS840" s="131"/>
      <c r="JT840" s="131"/>
      <c r="JU840" s="131"/>
      <c r="JV840" s="131"/>
      <c r="JW840" s="131"/>
      <c r="JX840" s="131"/>
      <c r="JY840" s="131"/>
      <c r="JZ840" s="131"/>
      <c r="KA840" s="131"/>
      <c r="KB840" s="131"/>
      <c r="KC840" s="131"/>
      <c r="KD840" s="131"/>
      <c r="KE840" s="131"/>
      <c r="KF840" s="131"/>
      <c r="KG840" s="131"/>
      <c r="KH840" s="131"/>
      <c r="KI840" s="131"/>
      <c r="KJ840" s="131"/>
      <c r="KK840" s="131"/>
      <c r="KL840" s="131"/>
      <c r="KM840" s="131"/>
      <c r="KN840" s="131"/>
      <c r="KO840" s="131"/>
      <c r="KP840" s="131"/>
      <c r="KQ840" s="131"/>
      <c r="KR840" s="131"/>
      <c r="KS840" s="131"/>
      <c r="KT840" s="131"/>
      <c r="KU840" s="131"/>
      <c r="KV840" s="131"/>
      <c r="KW840" s="131"/>
      <c r="KX840" s="131"/>
      <c r="KY840" s="131"/>
      <c r="KZ840" s="131"/>
      <c r="LA840" s="131"/>
      <c r="LB840" s="131"/>
      <c r="LC840" s="131"/>
      <c r="LD840" s="131"/>
      <c r="LE840" s="131"/>
      <c r="LF840" s="131"/>
      <c r="LG840" s="131"/>
      <c r="LH840" s="131"/>
      <c r="LI840" s="131"/>
      <c r="LJ840" s="131"/>
      <c r="LK840" s="131"/>
      <c r="LL840" s="131"/>
      <c r="LM840" s="131"/>
      <c r="LN840" s="131"/>
      <c r="LO840" s="131"/>
      <c r="LP840" s="131"/>
      <c r="LQ840" s="131"/>
      <c r="LR840" s="131"/>
      <c r="LS840" s="131"/>
      <c r="LT840" s="131"/>
      <c r="LU840" s="131"/>
      <c r="LV840" s="131"/>
      <c r="LW840" s="131"/>
      <c r="LX840" s="131"/>
      <c r="LY840" s="131"/>
      <c r="LZ840" s="131"/>
      <c r="MA840" s="131"/>
      <c r="MB840" s="131"/>
      <c r="MC840" s="131"/>
      <c r="MD840" s="131"/>
      <c r="ME840" s="131"/>
      <c r="MF840" s="131"/>
      <c r="MG840" s="131"/>
      <c r="MH840" s="131"/>
      <c r="MI840" s="131"/>
      <c r="MJ840" s="131"/>
      <c r="MK840" s="131"/>
      <c r="ML840" s="131"/>
      <c r="MM840" s="131"/>
      <c r="MN840" s="131"/>
      <c r="MO840" s="131"/>
      <c r="MP840" s="131"/>
      <c r="MQ840" s="131"/>
      <c r="MR840" s="131"/>
      <c r="MS840" s="131"/>
      <c r="MT840" s="131"/>
      <c r="MU840" s="131"/>
      <c r="MV840" s="131"/>
      <c r="MW840" s="131"/>
      <c r="MX840" s="131"/>
      <c r="MY840" s="131"/>
      <c r="MZ840" s="131"/>
      <c r="NA840" s="131"/>
      <c r="NB840" s="131"/>
      <c r="NC840" s="131"/>
      <c r="ND840" s="131"/>
      <c r="NE840" s="131"/>
      <c r="NF840" s="131"/>
      <c r="NG840" s="131"/>
      <c r="NH840" s="131"/>
      <c r="NI840" s="131"/>
      <c r="NJ840" s="131"/>
      <c r="NK840" s="131"/>
      <c r="NL840" s="131"/>
      <c r="NM840" s="131"/>
      <c r="NN840" s="131"/>
      <c r="NO840" s="131"/>
      <c r="NP840" s="131"/>
      <c r="NQ840" s="131"/>
      <c r="NR840" s="131"/>
      <c r="NS840" s="131"/>
      <c r="NT840" s="131"/>
      <c r="NU840" s="131"/>
      <c r="NV840" s="131"/>
      <c r="NW840" s="131"/>
      <c r="NX840" s="131"/>
      <c r="NY840" s="131"/>
      <c r="NZ840" s="131"/>
      <c r="OA840" s="131"/>
      <c r="OB840" s="131"/>
      <c r="OC840" s="131"/>
      <c r="OD840" s="131"/>
      <c r="OE840" s="131"/>
      <c r="OF840" s="131"/>
      <c r="OG840" s="131"/>
      <c r="OH840" s="131"/>
      <c r="OI840" s="131"/>
      <c r="OJ840" s="131"/>
      <c r="OK840" s="131"/>
      <c r="OL840" s="131"/>
      <c r="OM840" s="131"/>
      <c r="ON840" s="131"/>
      <c r="OO840" s="131"/>
      <c r="OP840" s="131"/>
      <c r="OQ840" s="131"/>
      <c r="OR840" s="131"/>
      <c r="OS840" s="131"/>
      <c r="OT840" s="131"/>
      <c r="OU840" s="131"/>
      <c r="OV840" s="131"/>
      <c r="OW840" s="131"/>
      <c r="OX840" s="131"/>
      <c r="OY840" s="131"/>
      <c r="OZ840" s="131"/>
      <c r="PA840" s="131"/>
      <c r="PB840" s="131"/>
      <c r="PC840" s="131"/>
      <c r="PD840" s="131"/>
      <c r="PE840" s="131"/>
      <c r="PF840" s="131"/>
      <c r="PG840" s="131"/>
      <c r="PH840" s="131"/>
      <c r="PI840" s="131"/>
      <c r="PJ840" s="131"/>
      <c r="PK840" s="131"/>
      <c r="PL840" s="131"/>
      <c r="PM840" s="131"/>
      <c r="PN840" s="131"/>
      <c r="PO840" s="131"/>
      <c r="PP840" s="131"/>
      <c r="PQ840" s="131"/>
      <c r="PR840" s="131"/>
      <c r="PS840" s="131"/>
      <c r="PT840" s="131"/>
      <c r="PU840" s="131"/>
      <c r="PV840" s="131"/>
      <c r="PW840" s="131"/>
      <c r="PX840" s="131"/>
      <c r="PY840" s="131"/>
      <c r="PZ840" s="131"/>
      <c r="QA840" s="131"/>
      <c r="QB840" s="131"/>
      <c r="QC840" s="131"/>
      <c r="QD840" s="131"/>
      <c r="QE840" s="131"/>
      <c r="QF840" s="131"/>
      <c r="QG840" s="131"/>
      <c r="QH840" s="131"/>
      <c r="QI840" s="131"/>
      <c r="QJ840" s="131"/>
      <c r="QK840" s="131"/>
      <c r="QL840" s="131"/>
      <c r="QM840" s="131"/>
      <c r="QN840" s="131"/>
      <c r="QO840" s="131"/>
      <c r="QP840" s="131"/>
      <c r="QQ840" s="131"/>
      <c r="QR840" s="131"/>
      <c r="QS840" s="131"/>
      <c r="QT840" s="131"/>
      <c r="QU840" s="131"/>
      <c r="QV840" s="131"/>
      <c r="QW840" s="131"/>
      <c r="QX840" s="131"/>
      <c r="QY840" s="131"/>
      <c r="QZ840" s="131"/>
      <c r="RA840" s="131"/>
      <c r="RB840" s="131"/>
      <c r="RC840" s="131"/>
      <c r="RD840" s="131"/>
      <c r="RE840" s="131"/>
      <c r="RF840" s="131"/>
      <c r="RG840" s="131"/>
      <c r="RH840" s="131"/>
      <c r="RI840" s="131"/>
      <c r="RJ840" s="131"/>
      <c r="RK840" s="131"/>
      <c r="RL840" s="131"/>
      <c r="RM840" s="131"/>
      <c r="RN840" s="131"/>
      <c r="RO840" s="131"/>
      <c r="RP840" s="131"/>
      <c r="RQ840" s="131"/>
      <c r="RR840" s="131"/>
      <c r="RS840" s="131"/>
      <c r="RT840" s="131"/>
      <c r="RU840" s="131"/>
      <c r="RV840" s="131"/>
      <c r="RW840" s="131"/>
      <c r="RX840" s="131"/>
      <c r="RY840" s="131"/>
      <c r="RZ840" s="131"/>
      <c r="SA840" s="131"/>
      <c r="SB840" s="131"/>
      <c r="SC840" s="131"/>
      <c r="SD840" s="131"/>
      <c r="SE840" s="131"/>
      <c r="SF840" s="131"/>
      <c r="SG840" s="131"/>
      <c r="SH840" s="131"/>
      <c r="SI840" s="131"/>
      <c r="SJ840" s="131"/>
      <c r="SK840" s="131"/>
      <c r="SL840" s="131"/>
      <c r="SM840" s="131"/>
      <c r="SN840" s="131"/>
      <c r="SO840" s="131"/>
      <c r="SP840" s="131"/>
      <c r="SQ840" s="131"/>
      <c r="SR840" s="131"/>
      <c r="SS840" s="131"/>
      <c r="ST840" s="131"/>
      <c r="SU840" s="131"/>
      <c r="SV840" s="131"/>
      <c r="SW840" s="131"/>
      <c r="SX840" s="131"/>
      <c r="SY840" s="131"/>
      <c r="SZ840" s="131"/>
      <c r="TA840" s="131"/>
      <c r="TB840" s="131"/>
      <c r="TC840" s="131"/>
      <c r="TD840" s="131"/>
      <c r="TE840" s="131"/>
      <c r="TF840" s="131"/>
      <c r="TG840" s="131"/>
      <c r="TH840" s="131"/>
      <c r="TI840" s="131"/>
      <c r="TJ840" s="131"/>
      <c r="TK840" s="131"/>
      <c r="TL840" s="131"/>
      <c r="TM840" s="131"/>
      <c r="TN840" s="131"/>
      <c r="TO840" s="131"/>
      <c r="TP840" s="131"/>
      <c r="TQ840" s="131"/>
      <c r="TR840" s="131"/>
      <c r="TS840" s="131"/>
      <c r="TT840" s="131"/>
      <c r="TU840" s="131"/>
      <c r="TV840" s="131"/>
      <c r="TW840" s="131"/>
      <c r="TX840" s="131"/>
      <c r="TY840" s="131"/>
      <c r="TZ840" s="131"/>
      <c r="UA840" s="131"/>
      <c r="UB840" s="131"/>
      <c r="UC840" s="131"/>
      <c r="UD840" s="131"/>
      <c r="UE840" s="131"/>
      <c r="UF840" s="131"/>
      <c r="UG840" s="131"/>
      <c r="UH840" s="131"/>
      <c r="UI840" s="131"/>
      <c r="UJ840" s="131"/>
      <c r="UK840" s="131"/>
      <c r="UL840" s="131"/>
      <c r="UM840" s="131"/>
      <c r="UN840" s="131"/>
      <c r="UO840" s="131"/>
      <c r="UP840" s="131"/>
      <c r="UQ840" s="131"/>
      <c r="UR840" s="131"/>
      <c r="US840" s="131"/>
      <c r="UT840" s="131"/>
      <c r="UU840" s="131"/>
      <c r="UV840" s="131"/>
      <c r="UW840" s="131"/>
      <c r="UX840" s="131"/>
      <c r="UY840" s="131"/>
      <c r="UZ840" s="131"/>
      <c r="VA840" s="131"/>
      <c r="VB840" s="131"/>
      <c r="VC840" s="131"/>
      <c r="VD840" s="131"/>
      <c r="VE840" s="131"/>
      <c r="VF840" s="131"/>
      <c r="VG840" s="131"/>
      <c r="VH840" s="131"/>
      <c r="VI840" s="131"/>
      <c r="VJ840" s="131"/>
      <c r="VK840" s="131"/>
      <c r="VL840" s="131"/>
      <c r="VM840" s="131"/>
      <c r="VN840" s="131"/>
      <c r="VO840" s="131"/>
      <c r="VP840" s="131"/>
      <c r="VQ840" s="131"/>
      <c r="VR840" s="131"/>
      <c r="VS840" s="131"/>
      <c r="VT840" s="131"/>
      <c r="VU840" s="131"/>
      <c r="VV840" s="131"/>
      <c r="VW840" s="131"/>
      <c r="VX840" s="131"/>
      <c r="VY840" s="131"/>
      <c r="VZ840" s="131"/>
      <c r="WA840" s="131"/>
      <c r="WB840" s="131"/>
      <c r="WC840" s="131"/>
      <c r="WD840" s="131"/>
      <c r="WE840" s="131"/>
      <c r="WF840" s="131"/>
      <c r="WG840" s="131"/>
      <c r="WH840" s="131"/>
      <c r="WI840" s="131"/>
      <c r="WJ840" s="131"/>
      <c r="WK840" s="131"/>
      <c r="WL840" s="131"/>
      <c r="WM840" s="131"/>
      <c r="WN840" s="131"/>
      <c r="WO840" s="131"/>
      <c r="WP840" s="131"/>
      <c r="WQ840" s="131"/>
      <c r="WR840" s="131"/>
      <c r="WS840" s="131"/>
      <c r="WT840" s="131"/>
      <c r="WU840" s="131"/>
      <c r="WV840" s="131"/>
      <c r="WW840" s="131"/>
      <c r="WX840" s="131"/>
      <c r="WY840" s="131"/>
      <c r="WZ840" s="131"/>
      <c r="XA840" s="131"/>
      <c r="XB840" s="131"/>
      <c r="XC840" s="131"/>
      <c r="XD840" s="131"/>
      <c r="XE840" s="131"/>
      <c r="XF840" s="131"/>
      <c r="XG840" s="131"/>
      <c r="XH840" s="131"/>
      <c r="XI840" s="131"/>
      <c r="XJ840" s="131"/>
      <c r="XK840" s="131"/>
      <c r="XL840" s="131"/>
      <c r="XM840" s="131"/>
      <c r="XN840" s="131"/>
      <c r="XO840" s="131"/>
      <c r="XP840" s="131"/>
      <c r="XQ840" s="131"/>
      <c r="XR840" s="131"/>
      <c r="XS840" s="131"/>
      <c r="XT840" s="131"/>
      <c r="XU840" s="131"/>
      <c r="XV840" s="131"/>
      <c r="XW840" s="131"/>
      <c r="XX840" s="131"/>
      <c r="XY840" s="131"/>
      <c r="XZ840" s="131"/>
      <c r="YA840" s="131"/>
      <c r="YB840" s="131"/>
      <c r="YC840" s="131"/>
      <c r="YD840" s="131"/>
      <c r="YE840" s="131"/>
      <c r="YF840" s="131"/>
      <c r="YG840" s="131"/>
      <c r="YH840" s="131"/>
      <c r="YI840" s="131"/>
      <c r="YJ840" s="131"/>
      <c r="YK840" s="131"/>
      <c r="YL840" s="131"/>
      <c r="YM840" s="131"/>
      <c r="YN840" s="131"/>
      <c r="YO840" s="131"/>
      <c r="YP840" s="131"/>
      <c r="YQ840" s="131"/>
      <c r="YR840" s="131"/>
      <c r="YS840" s="131"/>
      <c r="YT840" s="131"/>
      <c r="YU840" s="131"/>
      <c r="YV840" s="131"/>
      <c r="YW840" s="131"/>
      <c r="YX840" s="131"/>
      <c r="YY840" s="131"/>
      <c r="YZ840" s="131"/>
      <c r="ZA840" s="131"/>
      <c r="ZB840" s="131"/>
      <c r="ZC840" s="131"/>
      <c r="ZD840" s="131"/>
      <c r="ZE840" s="131"/>
      <c r="ZF840" s="131"/>
      <c r="ZG840" s="131"/>
      <c r="ZH840" s="131"/>
      <c r="ZI840" s="131"/>
      <c r="ZJ840" s="131"/>
      <c r="ZK840" s="131"/>
      <c r="ZL840" s="131"/>
      <c r="ZM840" s="131"/>
      <c r="ZN840" s="131"/>
      <c r="ZO840" s="131"/>
      <c r="ZP840" s="131"/>
      <c r="ZQ840" s="131"/>
      <c r="ZR840" s="131"/>
      <c r="ZS840" s="131"/>
      <c r="ZT840" s="131"/>
      <c r="ZU840" s="131"/>
      <c r="ZV840" s="131"/>
      <c r="ZW840" s="131"/>
      <c r="ZX840" s="131"/>
      <c r="ZY840" s="131"/>
      <c r="ZZ840" s="131"/>
      <c r="AAA840" s="131"/>
      <c r="AAB840" s="131"/>
      <c r="AAC840" s="131"/>
      <c r="AAD840" s="131"/>
      <c r="AAE840" s="131"/>
      <c r="AAF840" s="131"/>
      <c r="AAG840" s="131"/>
      <c r="AAH840" s="131"/>
      <c r="AAI840" s="131"/>
      <c r="AAJ840" s="131"/>
      <c r="AAK840" s="131"/>
      <c r="AAL840" s="131"/>
      <c r="AAM840" s="131"/>
      <c r="AAN840" s="131"/>
      <c r="AAO840" s="131"/>
      <c r="AAP840" s="131"/>
      <c r="AAQ840" s="131"/>
      <c r="AAR840" s="131"/>
      <c r="AAS840" s="131"/>
      <c r="AAT840" s="131"/>
      <c r="AAU840" s="131"/>
      <c r="AAV840" s="131"/>
      <c r="AAW840" s="131"/>
      <c r="AAX840" s="131"/>
      <c r="AAY840" s="131"/>
      <c r="AAZ840" s="131"/>
      <c r="ABA840" s="131"/>
      <c r="ABB840" s="131"/>
      <c r="ABC840" s="131"/>
      <c r="ABD840" s="131"/>
      <c r="ABE840" s="131"/>
      <c r="ABF840" s="131"/>
      <c r="ABG840" s="131"/>
      <c r="ABH840" s="131"/>
      <c r="ABI840" s="131"/>
      <c r="ABJ840" s="131"/>
      <c r="ABK840" s="131"/>
      <c r="ABL840" s="131"/>
      <c r="ABM840" s="131"/>
      <c r="ABN840" s="131"/>
      <c r="ABO840" s="131"/>
      <c r="ABP840" s="131"/>
      <c r="ABQ840" s="131"/>
      <c r="ABR840" s="131"/>
      <c r="ABS840" s="131"/>
      <c r="ABT840" s="131"/>
      <c r="ABU840" s="131"/>
      <c r="ABV840" s="131"/>
      <c r="ABW840" s="131"/>
      <c r="ABX840" s="131"/>
      <c r="ABY840" s="131"/>
      <c r="ABZ840" s="131"/>
      <c r="ACA840" s="131"/>
      <c r="ACB840" s="131"/>
      <c r="ACC840" s="131"/>
      <c r="ACD840" s="131"/>
      <c r="ACE840" s="131"/>
      <c r="ACF840" s="131"/>
      <c r="ACG840" s="131"/>
      <c r="ACH840" s="131"/>
      <c r="ACI840" s="131"/>
      <c r="ACJ840" s="131"/>
      <c r="ACK840" s="131"/>
      <c r="ACL840" s="131"/>
      <c r="ACM840" s="131"/>
      <c r="ACN840" s="131"/>
      <c r="ACO840" s="131"/>
      <c r="ACP840" s="131"/>
      <c r="ACQ840" s="131"/>
      <c r="ACR840" s="131"/>
      <c r="ACS840" s="131"/>
      <c r="ACT840" s="131"/>
      <c r="ACU840" s="131"/>
      <c r="ACV840" s="131"/>
      <c r="ACW840" s="131"/>
      <c r="ACX840" s="131"/>
      <c r="ACY840" s="131"/>
      <c r="ACZ840" s="131"/>
      <c r="ADA840" s="131"/>
      <c r="ADB840" s="131"/>
      <c r="ADC840" s="131"/>
      <c r="ADD840" s="131"/>
      <c r="ADE840" s="131"/>
      <c r="ADF840" s="131"/>
      <c r="ADG840" s="131"/>
      <c r="ADH840" s="131"/>
      <c r="ADI840" s="131"/>
      <c r="ADJ840" s="131"/>
      <c r="ADK840" s="131"/>
      <c r="ADL840" s="131"/>
      <c r="ADM840" s="131"/>
      <c r="ADN840" s="131"/>
      <c r="ADO840" s="131"/>
      <c r="ADP840" s="131"/>
      <c r="ADQ840" s="131"/>
      <c r="ADR840" s="131"/>
      <c r="ADS840" s="131"/>
      <c r="ADT840" s="131"/>
      <c r="ADU840" s="131"/>
      <c r="ADV840" s="131"/>
      <c r="ADW840" s="131"/>
      <c r="ADX840" s="131"/>
      <c r="ADY840" s="131"/>
      <c r="ADZ840" s="131"/>
      <c r="AEA840" s="131"/>
      <c r="AEB840" s="131"/>
      <c r="AEC840" s="131"/>
      <c r="AED840" s="131"/>
      <c r="AEE840" s="131"/>
      <c r="AEF840" s="131"/>
      <c r="AEG840" s="131"/>
      <c r="AEH840" s="131"/>
      <c r="AEI840" s="131"/>
      <c r="AEJ840" s="131"/>
      <c r="AEK840" s="131"/>
      <c r="AEL840" s="131"/>
      <c r="AEM840" s="131"/>
      <c r="AEN840" s="131"/>
      <c r="AEO840" s="131"/>
      <c r="AEP840" s="131"/>
      <c r="AEQ840" s="131"/>
      <c r="AER840" s="131"/>
      <c r="AES840" s="131"/>
      <c r="AET840" s="131"/>
      <c r="AEU840" s="131"/>
      <c r="AEV840" s="131"/>
      <c r="AEW840" s="131"/>
      <c r="AEX840" s="131"/>
      <c r="AEY840" s="131"/>
      <c r="AEZ840" s="131"/>
      <c r="AFA840" s="131"/>
      <c r="AFB840" s="131"/>
      <c r="AFC840" s="131"/>
      <c r="AFD840" s="131"/>
      <c r="AFE840" s="131"/>
      <c r="AFF840" s="131"/>
      <c r="AFG840" s="131"/>
      <c r="AFH840" s="131"/>
      <c r="AFI840" s="131"/>
      <c r="AFJ840" s="131"/>
      <c r="AFK840" s="131"/>
      <c r="AFL840" s="131"/>
      <c r="AFM840" s="131"/>
      <c r="AFN840" s="131"/>
      <c r="AFO840" s="131"/>
      <c r="AFP840" s="131"/>
      <c r="AFQ840" s="131"/>
      <c r="AFR840" s="131"/>
      <c r="AFS840" s="131"/>
      <c r="AFT840" s="131"/>
      <c r="AFU840" s="131"/>
      <c r="AFV840" s="131"/>
      <c r="AFW840" s="131"/>
      <c r="AFX840" s="131"/>
      <c r="AFY840" s="131"/>
      <c r="AFZ840" s="131"/>
      <c r="AGA840" s="131"/>
      <c r="AGB840" s="131"/>
      <c r="AGC840" s="131"/>
      <c r="AGD840" s="131"/>
      <c r="AGE840" s="131"/>
      <c r="AGF840" s="131"/>
      <c r="AGG840" s="131"/>
      <c r="AGH840" s="131"/>
      <c r="AGI840" s="131"/>
      <c r="AGJ840" s="131"/>
      <c r="AGK840" s="131"/>
      <c r="AGL840" s="131"/>
      <c r="AGM840" s="131"/>
      <c r="AGN840" s="131"/>
      <c r="AGO840" s="131"/>
      <c r="AGP840" s="131"/>
      <c r="AGQ840" s="131"/>
      <c r="AGR840" s="131"/>
      <c r="AGS840" s="131"/>
      <c r="AGT840" s="131"/>
      <c r="AGU840" s="131"/>
      <c r="AGV840" s="131"/>
      <c r="AGW840" s="131"/>
      <c r="AGX840" s="131"/>
      <c r="AGY840" s="131"/>
      <c r="AGZ840" s="131"/>
      <c r="AHA840" s="131"/>
      <c r="AHB840" s="131"/>
      <c r="AHC840" s="131"/>
      <c r="AHD840" s="131"/>
      <c r="AHE840" s="131"/>
      <c r="AHF840" s="131"/>
      <c r="AHG840" s="131"/>
      <c r="AHH840" s="131"/>
      <c r="AHI840" s="131"/>
      <c r="AHJ840" s="131"/>
      <c r="AHK840" s="131"/>
      <c r="AHL840" s="131"/>
      <c r="AHM840" s="131"/>
      <c r="AHN840" s="131"/>
      <c r="AHO840" s="131"/>
      <c r="AHP840" s="131"/>
      <c r="AHQ840" s="131"/>
      <c r="AHR840" s="131"/>
      <c r="AHS840" s="131"/>
      <c r="AHT840" s="131"/>
      <c r="AHU840" s="131"/>
      <c r="AHV840" s="131"/>
      <c r="AHW840" s="131"/>
      <c r="AHX840" s="131"/>
      <c r="AHY840" s="131"/>
      <c r="AHZ840" s="131"/>
      <c r="AIA840" s="131"/>
      <c r="AIB840" s="131"/>
      <c r="AIC840" s="131"/>
      <c r="AID840" s="131"/>
      <c r="AIE840" s="131"/>
      <c r="AIF840" s="131"/>
      <c r="AIG840" s="131"/>
      <c r="AIH840" s="131"/>
      <c r="AII840" s="131"/>
      <c r="AIJ840" s="131"/>
      <c r="AIK840" s="131"/>
      <c r="AIL840" s="131"/>
      <c r="AIM840" s="131"/>
      <c r="AIN840" s="131"/>
      <c r="AIO840" s="131"/>
      <c r="AIP840" s="131"/>
      <c r="AIQ840" s="131"/>
      <c r="AIR840" s="131"/>
      <c r="AIS840" s="131"/>
      <c r="AIT840" s="131"/>
      <c r="AIU840" s="131"/>
      <c r="AIV840" s="131"/>
      <c r="AIW840" s="131"/>
      <c r="AIX840" s="131"/>
      <c r="AIY840" s="131"/>
      <c r="AIZ840" s="131"/>
      <c r="AJA840" s="131"/>
      <c r="AJB840" s="131"/>
      <c r="AJC840" s="131"/>
      <c r="AJD840" s="131"/>
      <c r="AJE840" s="131"/>
      <c r="AJF840" s="131"/>
      <c r="AJG840" s="131"/>
      <c r="AJH840" s="131"/>
      <c r="AJI840" s="131"/>
      <c r="AJJ840" s="131"/>
      <c r="AJK840" s="131"/>
      <c r="AJL840" s="131"/>
      <c r="AJM840" s="131"/>
      <c r="AJN840" s="131"/>
      <c r="AJO840" s="131"/>
      <c r="AJP840" s="131"/>
      <c r="AJQ840" s="131"/>
      <c r="AJR840" s="131"/>
      <c r="AJS840" s="131"/>
      <c r="AJT840" s="131"/>
      <c r="AJU840" s="131"/>
      <c r="AJV840" s="131"/>
      <c r="AJW840" s="131"/>
      <c r="AJX840" s="131"/>
      <c r="AJY840" s="131"/>
      <c r="AJZ840" s="131"/>
      <c r="AKA840" s="131"/>
      <c r="AKB840" s="131"/>
      <c r="AKC840" s="131"/>
      <c r="AKD840" s="131"/>
      <c r="AKE840" s="131"/>
      <c r="AKF840" s="131"/>
      <c r="AKG840" s="131"/>
      <c r="AKH840" s="131"/>
      <c r="AKI840" s="131"/>
      <c r="AKJ840" s="131"/>
      <c r="AKK840" s="131"/>
      <c r="AKL840" s="131"/>
      <c r="AKM840" s="131"/>
      <c r="AKN840" s="131"/>
      <c r="AKO840" s="131"/>
      <c r="AKP840" s="131"/>
      <c r="AKQ840" s="131"/>
      <c r="AKR840" s="131"/>
      <c r="AKS840" s="131"/>
      <c r="AKT840" s="131"/>
      <c r="AKU840" s="131"/>
      <c r="AKV840" s="131"/>
      <c r="AKW840" s="131"/>
      <c r="AKX840" s="131"/>
      <c r="AKY840" s="131"/>
      <c r="AKZ840" s="131"/>
      <c r="ALA840" s="131"/>
      <c r="ALB840" s="131"/>
      <c r="ALC840" s="131"/>
      <c r="ALD840" s="131"/>
      <c r="ALE840" s="131"/>
      <c r="ALF840" s="131"/>
      <c r="ALG840" s="131"/>
      <c r="ALH840" s="131"/>
      <c r="ALI840" s="131"/>
      <c r="ALJ840" s="131"/>
      <c r="ALK840" s="131"/>
      <c r="ALL840" s="131"/>
      <c r="ALM840" s="131"/>
      <c r="ALN840" s="131"/>
    </row>
    <row r="841" spans="1:1002" s="508" customFormat="1" x14ac:dyDescent="0.25">
      <c r="A841" s="502"/>
      <c r="B841" s="503"/>
      <c r="C841" s="504"/>
      <c r="D841" s="450"/>
      <c r="E841" s="505"/>
      <c r="F841" s="505"/>
      <c r="G841" s="506"/>
      <c r="H841" s="506"/>
      <c r="I841" s="507"/>
      <c r="J841" s="565"/>
      <c r="K841" s="454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  <c r="EC841" s="131"/>
      <c r="ED841" s="131"/>
      <c r="EE841" s="131"/>
      <c r="EF841" s="131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31"/>
      <c r="EQ841" s="131"/>
      <c r="ER841" s="131"/>
      <c r="ES841" s="131"/>
      <c r="ET841" s="131"/>
      <c r="EU841" s="131"/>
      <c r="EV841" s="131"/>
      <c r="EW841" s="131"/>
      <c r="EX841" s="131"/>
      <c r="EY841" s="131"/>
      <c r="EZ841" s="131"/>
      <c r="FA841" s="131"/>
      <c r="FB841" s="131"/>
      <c r="FC841" s="131"/>
      <c r="FD841" s="131"/>
      <c r="FE841" s="131"/>
      <c r="FF841" s="131"/>
      <c r="FG841" s="131"/>
      <c r="FH841" s="131"/>
      <c r="FI841" s="131"/>
      <c r="FJ841" s="131"/>
      <c r="FK841" s="131"/>
      <c r="FL841" s="131"/>
      <c r="FM841" s="131"/>
      <c r="FN841" s="131"/>
      <c r="FO841" s="131"/>
      <c r="FP841" s="131"/>
      <c r="FQ841" s="131"/>
      <c r="FR841" s="131"/>
      <c r="FS841" s="131"/>
      <c r="FT841" s="131"/>
      <c r="FU841" s="131"/>
      <c r="FV841" s="131"/>
      <c r="FW841" s="131"/>
      <c r="FX841" s="131"/>
      <c r="FY841" s="131"/>
      <c r="FZ841" s="131"/>
      <c r="GA841" s="131"/>
      <c r="GB841" s="131"/>
      <c r="GC841" s="131"/>
      <c r="GD841" s="131"/>
      <c r="GE841" s="131"/>
      <c r="GF841" s="131"/>
      <c r="GG841" s="131"/>
      <c r="GH841" s="131"/>
      <c r="GI841" s="131"/>
      <c r="GJ841" s="131"/>
      <c r="GK841" s="131"/>
      <c r="GL841" s="131"/>
      <c r="GM841" s="131"/>
      <c r="GN841" s="131"/>
      <c r="GO841" s="131"/>
      <c r="GP841" s="131"/>
      <c r="GQ841" s="131"/>
      <c r="GR841" s="131"/>
      <c r="GS841" s="131"/>
      <c r="GT841" s="131"/>
      <c r="GU841" s="131"/>
      <c r="GV841" s="131"/>
      <c r="GW841" s="131"/>
      <c r="GX841" s="131"/>
      <c r="GY841" s="131"/>
      <c r="GZ841" s="131"/>
      <c r="HA841" s="131"/>
      <c r="HB841" s="131"/>
      <c r="HC841" s="131"/>
      <c r="HD841" s="131"/>
      <c r="HE841" s="131"/>
      <c r="HF841" s="131"/>
      <c r="HG841" s="131"/>
      <c r="HH841" s="131"/>
      <c r="HI841" s="131"/>
      <c r="HJ841" s="131"/>
      <c r="HK841" s="131"/>
      <c r="HL841" s="131"/>
      <c r="HM841" s="131"/>
      <c r="HN841" s="131"/>
      <c r="HO841" s="131"/>
      <c r="HP841" s="131"/>
      <c r="HQ841" s="131"/>
      <c r="HR841" s="131"/>
      <c r="HS841" s="131"/>
      <c r="HT841" s="131"/>
      <c r="HU841" s="131"/>
      <c r="HV841" s="131"/>
      <c r="HW841" s="131"/>
      <c r="HX841" s="131"/>
      <c r="HY841" s="131"/>
      <c r="HZ841" s="131"/>
      <c r="IA841" s="131"/>
      <c r="IB841" s="131"/>
      <c r="IC841" s="131"/>
      <c r="ID841" s="131"/>
      <c r="IE841" s="131"/>
      <c r="IF841" s="131"/>
      <c r="IG841" s="131"/>
      <c r="IH841" s="131"/>
      <c r="II841" s="131"/>
      <c r="IJ841" s="131"/>
      <c r="IK841" s="131"/>
      <c r="IL841" s="131"/>
      <c r="IM841" s="131"/>
      <c r="IN841" s="131"/>
      <c r="IO841" s="131"/>
      <c r="IP841" s="131"/>
      <c r="IQ841" s="131"/>
      <c r="IR841" s="131"/>
      <c r="IS841" s="131"/>
      <c r="IT841" s="131"/>
      <c r="IU841" s="131"/>
      <c r="IV841" s="131"/>
      <c r="IW841" s="131"/>
      <c r="IX841" s="131"/>
      <c r="IY841" s="131"/>
      <c r="IZ841" s="131"/>
      <c r="JA841" s="131"/>
      <c r="JB841" s="131"/>
      <c r="JC841" s="131"/>
      <c r="JD841" s="131"/>
      <c r="JE841" s="131"/>
      <c r="JF841" s="131"/>
      <c r="JG841" s="131"/>
      <c r="JH841" s="131"/>
      <c r="JI841" s="131"/>
      <c r="JJ841" s="131"/>
      <c r="JK841" s="131"/>
      <c r="JL841" s="131"/>
      <c r="JM841" s="131"/>
      <c r="JN841" s="131"/>
      <c r="JO841" s="131"/>
      <c r="JP841" s="131"/>
      <c r="JQ841" s="131"/>
      <c r="JR841" s="131"/>
      <c r="JS841" s="131"/>
      <c r="JT841" s="131"/>
      <c r="JU841" s="131"/>
      <c r="JV841" s="131"/>
      <c r="JW841" s="131"/>
      <c r="JX841" s="131"/>
      <c r="JY841" s="131"/>
      <c r="JZ841" s="131"/>
      <c r="KA841" s="131"/>
      <c r="KB841" s="131"/>
      <c r="KC841" s="131"/>
      <c r="KD841" s="131"/>
      <c r="KE841" s="131"/>
      <c r="KF841" s="131"/>
      <c r="KG841" s="131"/>
      <c r="KH841" s="131"/>
      <c r="KI841" s="131"/>
      <c r="KJ841" s="131"/>
      <c r="KK841" s="131"/>
      <c r="KL841" s="131"/>
      <c r="KM841" s="131"/>
      <c r="KN841" s="131"/>
      <c r="KO841" s="131"/>
      <c r="KP841" s="131"/>
      <c r="KQ841" s="131"/>
      <c r="KR841" s="131"/>
      <c r="KS841" s="131"/>
      <c r="KT841" s="131"/>
      <c r="KU841" s="131"/>
      <c r="KV841" s="131"/>
      <c r="KW841" s="131"/>
      <c r="KX841" s="131"/>
      <c r="KY841" s="131"/>
      <c r="KZ841" s="131"/>
      <c r="LA841" s="131"/>
      <c r="LB841" s="131"/>
      <c r="LC841" s="131"/>
      <c r="LD841" s="131"/>
      <c r="LE841" s="131"/>
      <c r="LF841" s="131"/>
      <c r="LG841" s="131"/>
      <c r="LH841" s="131"/>
      <c r="LI841" s="131"/>
      <c r="LJ841" s="131"/>
      <c r="LK841" s="131"/>
      <c r="LL841" s="131"/>
      <c r="LM841" s="131"/>
      <c r="LN841" s="131"/>
      <c r="LO841" s="131"/>
      <c r="LP841" s="131"/>
      <c r="LQ841" s="131"/>
      <c r="LR841" s="131"/>
      <c r="LS841" s="131"/>
      <c r="LT841" s="131"/>
      <c r="LU841" s="131"/>
      <c r="LV841" s="131"/>
      <c r="LW841" s="131"/>
      <c r="LX841" s="131"/>
      <c r="LY841" s="131"/>
      <c r="LZ841" s="131"/>
      <c r="MA841" s="131"/>
      <c r="MB841" s="131"/>
      <c r="MC841" s="131"/>
      <c r="MD841" s="131"/>
      <c r="ME841" s="131"/>
      <c r="MF841" s="131"/>
      <c r="MG841" s="131"/>
      <c r="MH841" s="131"/>
      <c r="MI841" s="131"/>
      <c r="MJ841" s="131"/>
      <c r="MK841" s="131"/>
      <c r="ML841" s="131"/>
      <c r="MM841" s="131"/>
      <c r="MN841" s="131"/>
      <c r="MO841" s="131"/>
      <c r="MP841" s="131"/>
      <c r="MQ841" s="131"/>
      <c r="MR841" s="131"/>
      <c r="MS841" s="131"/>
      <c r="MT841" s="131"/>
      <c r="MU841" s="131"/>
      <c r="MV841" s="131"/>
      <c r="MW841" s="131"/>
      <c r="MX841" s="131"/>
      <c r="MY841" s="131"/>
      <c r="MZ841" s="131"/>
      <c r="NA841" s="131"/>
      <c r="NB841" s="131"/>
      <c r="NC841" s="131"/>
      <c r="ND841" s="131"/>
      <c r="NE841" s="131"/>
      <c r="NF841" s="131"/>
      <c r="NG841" s="131"/>
      <c r="NH841" s="131"/>
      <c r="NI841" s="131"/>
      <c r="NJ841" s="131"/>
      <c r="NK841" s="131"/>
      <c r="NL841" s="131"/>
      <c r="NM841" s="131"/>
      <c r="NN841" s="131"/>
      <c r="NO841" s="131"/>
      <c r="NP841" s="131"/>
      <c r="NQ841" s="131"/>
      <c r="NR841" s="131"/>
      <c r="NS841" s="131"/>
      <c r="NT841" s="131"/>
      <c r="NU841" s="131"/>
      <c r="NV841" s="131"/>
      <c r="NW841" s="131"/>
      <c r="NX841" s="131"/>
      <c r="NY841" s="131"/>
      <c r="NZ841" s="131"/>
      <c r="OA841" s="131"/>
      <c r="OB841" s="131"/>
      <c r="OC841" s="131"/>
      <c r="OD841" s="131"/>
      <c r="OE841" s="131"/>
      <c r="OF841" s="131"/>
      <c r="OG841" s="131"/>
      <c r="OH841" s="131"/>
      <c r="OI841" s="131"/>
      <c r="OJ841" s="131"/>
      <c r="OK841" s="131"/>
      <c r="OL841" s="131"/>
      <c r="OM841" s="131"/>
      <c r="ON841" s="131"/>
      <c r="OO841" s="131"/>
      <c r="OP841" s="131"/>
      <c r="OQ841" s="131"/>
      <c r="OR841" s="131"/>
      <c r="OS841" s="131"/>
      <c r="OT841" s="131"/>
      <c r="OU841" s="131"/>
      <c r="OV841" s="131"/>
      <c r="OW841" s="131"/>
      <c r="OX841" s="131"/>
      <c r="OY841" s="131"/>
      <c r="OZ841" s="131"/>
      <c r="PA841" s="131"/>
      <c r="PB841" s="131"/>
      <c r="PC841" s="131"/>
      <c r="PD841" s="131"/>
      <c r="PE841" s="131"/>
      <c r="PF841" s="131"/>
      <c r="PG841" s="131"/>
      <c r="PH841" s="131"/>
      <c r="PI841" s="131"/>
      <c r="PJ841" s="131"/>
      <c r="PK841" s="131"/>
      <c r="PL841" s="131"/>
      <c r="PM841" s="131"/>
      <c r="PN841" s="131"/>
      <c r="PO841" s="131"/>
      <c r="PP841" s="131"/>
      <c r="PQ841" s="131"/>
      <c r="PR841" s="131"/>
      <c r="PS841" s="131"/>
      <c r="PT841" s="131"/>
      <c r="PU841" s="131"/>
      <c r="PV841" s="131"/>
      <c r="PW841" s="131"/>
      <c r="PX841" s="131"/>
      <c r="PY841" s="131"/>
      <c r="PZ841" s="131"/>
      <c r="QA841" s="131"/>
      <c r="QB841" s="131"/>
      <c r="QC841" s="131"/>
      <c r="QD841" s="131"/>
      <c r="QE841" s="131"/>
      <c r="QF841" s="131"/>
      <c r="QG841" s="131"/>
      <c r="QH841" s="131"/>
      <c r="QI841" s="131"/>
      <c r="QJ841" s="131"/>
      <c r="QK841" s="131"/>
      <c r="QL841" s="131"/>
      <c r="QM841" s="131"/>
      <c r="QN841" s="131"/>
      <c r="QO841" s="131"/>
      <c r="QP841" s="131"/>
      <c r="QQ841" s="131"/>
      <c r="QR841" s="131"/>
      <c r="QS841" s="131"/>
      <c r="QT841" s="131"/>
      <c r="QU841" s="131"/>
      <c r="QV841" s="131"/>
      <c r="QW841" s="131"/>
      <c r="QX841" s="131"/>
      <c r="QY841" s="131"/>
      <c r="QZ841" s="131"/>
      <c r="RA841" s="131"/>
      <c r="RB841" s="131"/>
      <c r="RC841" s="131"/>
      <c r="RD841" s="131"/>
      <c r="RE841" s="131"/>
      <c r="RF841" s="131"/>
      <c r="RG841" s="131"/>
      <c r="RH841" s="131"/>
      <c r="RI841" s="131"/>
      <c r="RJ841" s="131"/>
      <c r="RK841" s="131"/>
      <c r="RL841" s="131"/>
      <c r="RM841" s="131"/>
      <c r="RN841" s="131"/>
      <c r="RO841" s="131"/>
      <c r="RP841" s="131"/>
      <c r="RQ841" s="131"/>
      <c r="RR841" s="131"/>
      <c r="RS841" s="131"/>
      <c r="RT841" s="131"/>
      <c r="RU841" s="131"/>
      <c r="RV841" s="131"/>
      <c r="RW841" s="131"/>
      <c r="RX841" s="131"/>
      <c r="RY841" s="131"/>
      <c r="RZ841" s="131"/>
      <c r="SA841" s="131"/>
      <c r="SB841" s="131"/>
      <c r="SC841" s="131"/>
      <c r="SD841" s="131"/>
      <c r="SE841" s="131"/>
      <c r="SF841" s="131"/>
      <c r="SG841" s="131"/>
      <c r="SH841" s="131"/>
      <c r="SI841" s="131"/>
      <c r="SJ841" s="131"/>
      <c r="SK841" s="131"/>
      <c r="SL841" s="131"/>
      <c r="SM841" s="131"/>
      <c r="SN841" s="131"/>
      <c r="SO841" s="131"/>
      <c r="SP841" s="131"/>
      <c r="SQ841" s="131"/>
      <c r="SR841" s="131"/>
      <c r="SS841" s="131"/>
      <c r="ST841" s="131"/>
      <c r="SU841" s="131"/>
      <c r="SV841" s="131"/>
      <c r="SW841" s="131"/>
      <c r="SX841" s="131"/>
      <c r="SY841" s="131"/>
      <c r="SZ841" s="131"/>
      <c r="TA841" s="131"/>
      <c r="TB841" s="131"/>
      <c r="TC841" s="131"/>
      <c r="TD841" s="131"/>
      <c r="TE841" s="131"/>
      <c r="TF841" s="131"/>
      <c r="TG841" s="131"/>
      <c r="TH841" s="131"/>
      <c r="TI841" s="131"/>
      <c r="TJ841" s="131"/>
      <c r="TK841" s="131"/>
      <c r="TL841" s="131"/>
      <c r="TM841" s="131"/>
      <c r="TN841" s="131"/>
      <c r="TO841" s="131"/>
      <c r="TP841" s="131"/>
      <c r="TQ841" s="131"/>
      <c r="TR841" s="131"/>
      <c r="TS841" s="131"/>
      <c r="TT841" s="131"/>
      <c r="TU841" s="131"/>
      <c r="TV841" s="131"/>
      <c r="TW841" s="131"/>
      <c r="TX841" s="131"/>
      <c r="TY841" s="131"/>
      <c r="TZ841" s="131"/>
      <c r="UA841" s="131"/>
      <c r="UB841" s="131"/>
      <c r="UC841" s="131"/>
      <c r="UD841" s="131"/>
      <c r="UE841" s="131"/>
      <c r="UF841" s="131"/>
      <c r="UG841" s="131"/>
      <c r="UH841" s="131"/>
      <c r="UI841" s="131"/>
      <c r="UJ841" s="131"/>
      <c r="UK841" s="131"/>
      <c r="UL841" s="131"/>
      <c r="UM841" s="131"/>
      <c r="UN841" s="131"/>
      <c r="UO841" s="131"/>
      <c r="UP841" s="131"/>
      <c r="UQ841" s="131"/>
      <c r="UR841" s="131"/>
      <c r="US841" s="131"/>
      <c r="UT841" s="131"/>
      <c r="UU841" s="131"/>
      <c r="UV841" s="131"/>
      <c r="UW841" s="131"/>
      <c r="UX841" s="131"/>
      <c r="UY841" s="131"/>
      <c r="UZ841" s="131"/>
      <c r="VA841" s="131"/>
      <c r="VB841" s="131"/>
      <c r="VC841" s="131"/>
      <c r="VD841" s="131"/>
      <c r="VE841" s="131"/>
      <c r="VF841" s="131"/>
      <c r="VG841" s="131"/>
      <c r="VH841" s="131"/>
      <c r="VI841" s="131"/>
      <c r="VJ841" s="131"/>
      <c r="VK841" s="131"/>
      <c r="VL841" s="131"/>
      <c r="VM841" s="131"/>
      <c r="VN841" s="131"/>
      <c r="VO841" s="131"/>
      <c r="VP841" s="131"/>
      <c r="VQ841" s="131"/>
      <c r="VR841" s="131"/>
      <c r="VS841" s="131"/>
      <c r="VT841" s="131"/>
      <c r="VU841" s="131"/>
      <c r="VV841" s="131"/>
      <c r="VW841" s="131"/>
      <c r="VX841" s="131"/>
      <c r="VY841" s="131"/>
      <c r="VZ841" s="131"/>
      <c r="WA841" s="131"/>
      <c r="WB841" s="131"/>
      <c r="WC841" s="131"/>
      <c r="WD841" s="131"/>
      <c r="WE841" s="131"/>
      <c r="WF841" s="131"/>
      <c r="WG841" s="131"/>
      <c r="WH841" s="131"/>
      <c r="WI841" s="131"/>
      <c r="WJ841" s="131"/>
      <c r="WK841" s="131"/>
      <c r="WL841" s="131"/>
      <c r="WM841" s="131"/>
      <c r="WN841" s="131"/>
      <c r="WO841" s="131"/>
      <c r="WP841" s="131"/>
      <c r="WQ841" s="131"/>
      <c r="WR841" s="131"/>
      <c r="WS841" s="131"/>
      <c r="WT841" s="131"/>
      <c r="WU841" s="131"/>
      <c r="WV841" s="131"/>
      <c r="WW841" s="131"/>
      <c r="WX841" s="131"/>
      <c r="WY841" s="131"/>
      <c r="WZ841" s="131"/>
      <c r="XA841" s="131"/>
      <c r="XB841" s="131"/>
      <c r="XC841" s="131"/>
      <c r="XD841" s="131"/>
      <c r="XE841" s="131"/>
      <c r="XF841" s="131"/>
      <c r="XG841" s="131"/>
      <c r="XH841" s="131"/>
      <c r="XI841" s="131"/>
      <c r="XJ841" s="131"/>
      <c r="XK841" s="131"/>
      <c r="XL841" s="131"/>
      <c r="XM841" s="131"/>
      <c r="XN841" s="131"/>
      <c r="XO841" s="131"/>
      <c r="XP841" s="131"/>
      <c r="XQ841" s="131"/>
      <c r="XR841" s="131"/>
      <c r="XS841" s="131"/>
      <c r="XT841" s="131"/>
      <c r="XU841" s="131"/>
      <c r="XV841" s="131"/>
      <c r="XW841" s="131"/>
      <c r="XX841" s="131"/>
      <c r="XY841" s="131"/>
      <c r="XZ841" s="131"/>
      <c r="YA841" s="131"/>
      <c r="YB841" s="131"/>
      <c r="YC841" s="131"/>
      <c r="YD841" s="131"/>
      <c r="YE841" s="131"/>
      <c r="YF841" s="131"/>
      <c r="YG841" s="131"/>
      <c r="YH841" s="131"/>
      <c r="YI841" s="131"/>
      <c r="YJ841" s="131"/>
      <c r="YK841" s="131"/>
      <c r="YL841" s="131"/>
      <c r="YM841" s="131"/>
      <c r="YN841" s="131"/>
      <c r="YO841" s="131"/>
      <c r="YP841" s="131"/>
      <c r="YQ841" s="131"/>
      <c r="YR841" s="131"/>
      <c r="YS841" s="131"/>
      <c r="YT841" s="131"/>
      <c r="YU841" s="131"/>
      <c r="YV841" s="131"/>
      <c r="YW841" s="131"/>
      <c r="YX841" s="131"/>
      <c r="YY841" s="131"/>
      <c r="YZ841" s="131"/>
      <c r="ZA841" s="131"/>
      <c r="ZB841" s="131"/>
      <c r="ZC841" s="131"/>
      <c r="ZD841" s="131"/>
      <c r="ZE841" s="131"/>
      <c r="ZF841" s="131"/>
      <c r="ZG841" s="131"/>
      <c r="ZH841" s="131"/>
      <c r="ZI841" s="131"/>
      <c r="ZJ841" s="131"/>
      <c r="ZK841" s="131"/>
      <c r="ZL841" s="131"/>
      <c r="ZM841" s="131"/>
      <c r="ZN841" s="131"/>
      <c r="ZO841" s="131"/>
      <c r="ZP841" s="131"/>
      <c r="ZQ841" s="131"/>
      <c r="ZR841" s="131"/>
      <c r="ZS841" s="131"/>
      <c r="ZT841" s="131"/>
      <c r="ZU841" s="131"/>
      <c r="ZV841" s="131"/>
      <c r="ZW841" s="131"/>
      <c r="ZX841" s="131"/>
      <c r="ZY841" s="131"/>
      <c r="ZZ841" s="131"/>
      <c r="AAA841" s="131"/>
      <c r="AAB841" s="131"/>
      <c r="AAC841" s="131"/>
      <c r="AAD841" s="131"/>
      <c r="AAE841" s="131"/>
      <c r="AAF841" s="131"/>
      <c r="AAG841" s="131"/>
      <c r="AAH841" s="131"/>
      <c r="AAI841" s="131"/>
      <c r="AAJ841" s="131"/>
      <c r="AAK841" s="131"/>
      <c r="AAL841" s="131"/>
      <c r="AAM841" s="131"/>
      <c r="AAN841" s="131"/>
      <c r="AAO841" s="131"/>
      <c r="AAP841" s="131"/>
      <c r="AAQ841" s="131"/>
      <c r="AAR841" s="131"/>
      <c r="AAS841" s="131"/>
      <c r="AAT841" s="131"/>
      <c r="AAU841" s="131"/>
      <c r="AAV841" s="131"/>
      <c r="AAW841" s="131"/>
      <c r="AAX841" s="131"/>
      <c r="AAY841" s="131"/>
      <c r="AAZ841" s="131"/>
      <c r="ABA841" s="131"/>
      <c r="ABB841" s="131"/>
      <c r="ABC841" s="131"/>
      <c r="ABD841" s="131"/>
      <c r="ABE841" s="131"/>
      <c r="ABF841" s="131"/>
      <c r="ABG841" s="131"/>
      <c r="ABH841" s="131"/>
      <c r="ABI841" s="131"/>
      <c r="ABJ841" s="131"/>
      <c r="ABK841" s="131"/>
      <c r="ABL841" s="131"/>
      <c r="ABM841" s="131"/>
      <c r="ABN841" s="131"/>
      <c r="ABO841" s="131"/>
      <c r="ABP841" s="131"/>
      <c r="ABQ841" s="131"/>
      <c r="ABR841" s="131"/>
      <c r="ABS841" s="131"/>
      <c r="ABT841" s="131"/>
      <c r="ABU841" s="131"/>
      <c r="ABV841" s="131"/>
      <c r="ABW841" s="131"/>
      <c r="ABX841" s="131"/>
      <c r="ABY841" s="131"/>
      <c r="ABZ841" s="131"/>
      <c r="ACA841" s="131"/>
      <c r="ACB841" s="131"/>
      <c r="ACC841" s="131"/>
      <c r="ACD841" s="131"/>
      <c r="ACE841" s="131"/>
      <c r="ACF841" s="131"/>
      <c r="ACG841" s="131"/>
      <c r="ACH841" s="131"/>
      <c r="ACI841" s="131"/>
      <c r="ACJ841" s="131"/>
      <c r="ACK841" s="131"/>
      <c r="ACL841" s="131"/>
      <c r="ACM841" s="131"/>
      <c r="ACN841" s="131"/>
      <c r="ACO841" s="131"/>
      <c r="ACP841" s="131"/>
      <c r="ACQ841" s="131"/>
      <c r="ACR841" s="131"/>
      <c r="ACS841" s="131"/>
      <c r="ACT841" s="131"/>
      <c r="ACU841" s="131"/>
      <c r="ACV841" s="131"/>
      <c r="ACW841" s="131"/>
      <c r="ACX841" s="131"/>
      <c r="ACY841" s="131"/>
      <c r="ACZ841" s="131"/>
      <c r="ADA841" s="131"/>
      <c r="ADB841" s="131"/>
      <c r="ADC841" s="131"/>
      <c r="ADD841" s="131"/>
      <c r="ADE841" s="131"/>
      <c r="ADF841" s="131"/>
      <c r="ADG841" s="131"/>
      <c r="ADH841" s="131"/>
      <c r="ADI841" s="131"/>
      <c r="ADJ841" s="131"/>
      <c r="ADK841" s="131"/>
      <c r="ADL841" s="131"/>
      <c r="ADM841" s="131"/>
      <c r="ADN841" s="131"/>
      <c r="ADO841" s="131"/>
      <c r="ADP841" s="131"/>
      <c r="ADQ841" s="131"/>
      <c r="ADR841" s="131"/>
      <c r="ADS841" s="131"/>
      <c r="ADT841" s="131"/>
      <c r="ADU841" s="131"/>
      <c r="ADV841" s="131"/>
      <c r="ADW841" s="131"/>
      <c r="ADX841" s="131"/>
      <c r="ADY841" s="131"/>
      <c r="ADZ841" s="131"/>
      <c r="AEA841" s="131"/>
      <c r="AEB841" s="131"/>
      <c r="AEC841" s="131"/>
      <c r="AED841" s="131"/>
      <c r="AEE841" s="131"/>
      <c r="AEF841" s="131"/>
      <c r="AEG841" s="131"/>
      <c r="AEH841" s="131"/>
      <c r="AEI841" s="131"/>
      <c r="AEJ841" s="131"/>
      <c r="AEK841" s="131"/>
      <c r="AEL841" s="131"/>
      <c r="AEM841" s="131"/>
      <c r="AEN841" s="131"/>
      <c r="AEO841" s="131"/>
      <c r="AEP841" s="131"/>
      <c r="AEQ841" s="131"/>
      <c r="AER841" s="131"/>
      <c r="AES841" s="131"/>
      <c r="AET841" s="131"/>
      <c r="AEU841" s="131"/>
      <c r="AEV841" s="131"/>
      <c r="AEW841" s="131"/>
      <c r="AEX841" s="131"/>
      <c r="AEY841" s="131"/>
      <c r="AEZ841" s="131"/>
      <c r="AFA841" s="131"/>
      <c r="AFB841" s="131"/>
      <c r="AFC841" s="131"/>
      <c r="AFD841" s="131"/>
      <c r="AFE841" s="131"/>
      <c r="AFF841" s="131"/>
      <c r="AFG841" s="131"/>
      <c r="AFH841" s="131"/>
      <c r="AFI841" s="131"/>
      <c r="AFJ841" s="131"/>
      <c r="AFK841" s="131"/>
      <c r="AFL841" s="131"/>
      <c r="AFM841" s="131"/>
      <c r="AFN841" s="131"/>
      <c r="AFO841" s="131"/>
      <c r="AFP841" s="131"/>
      <c r="AFQ841" s="131"/>
      <c r="AFR841" s="131"/>
      <c r="AFS841" s="131"/>
      <c r="AFT841" s="131"/>
      <c r="AFU841" s="131"/>
      <c r="AFV841" s="131"/>
      <c r="AFW841" s="131"/>
      <c r="AFX841" s="131"/>
      <c r="AFY841" s="131"/>
      <c r="AFZ841" s="131"/>
      <c r="AGA841" s="131"/>
      <c r="AGB841" s="131"/>
      <c r="AGC841" s="131"/>
      <c r="AGD841" s="131"/>
      <c r="AGE841" s="131"/>
      <c r="AGF841" s="131"/>
      <c r="AGG841" s="131"/>
      <c r="AGH841" s="131"/>
      <c r="AGI841" s="131"/>
      <c r="AGJ841" s="131"/>
      <c r="AGK841" s="131"/>
      <c r="AGL841" s="131"/>
      <c r="AGM841" s="131"/>
      <c r="AGN841" s="131"/>
      <c r="AGO841" s="131"/>
      <c r="AGP841" s="131"/>
      <c r="AGQ841" s="131"/>
      <c r="AGR841" s="131"/>
      <c r="AGS841" s="131"/>
      <c r="AGT841" s="131"/>
      <c r="AGU841" s="131"/>
      <c r="AGV841" s="131"/>
      <c r="AGW841" s="131"/>
      <c r="AGX841" s="131"/>
      <c r="AGY841" s="131"/>
      <c r="AGZ841" s="131"/>
      <c r="AHA841" s="131"/>
      <c r="AHB841" s="131"/>
      <c r="AHC841" s="131"/>
      <c r="AHD841" s="131"/>
      <c r="AHE841" s="131"/>
      <c r="AHF841" s="131"/>
      <c r="AHG841" s="131"/>
      <c r="AHH841" s="131"/>
      <c r="AHI841" s="131"/>
      <c r="AHJ841" s="131"/>
      <c r="AHK841" s="131"/>
      <c r="AHL841" s="131"/>
      <c r="AHM841" s="131"/>
      <c r="AHN841" s="131"/>
      <c r="AHO841" s="131"/>
      <c r="AHP841" s="131"/>
      <c r="AHQ841" s="131"/>
      <c r="AHR841" s="131"/>
      <c r="AHS841" s="131"/>
      <c r="AHT841" s="131"/>
      <c r="AHU841" s="131"/>
      <c r="AHV841" s="131"/>
      <c r="AHW841" s="131"/>
      <c r="AHX841" s="131"/>
      <c r="AHY841" s="131"/>
      <c r="AHZ841" s="131"/>
      <c r="AIA841" s="131"/>
      <c r="AIB841" s="131"/>
      <c r="AIC841" s="131"/>
      <c r="AID841" s="131"/>
      <c r="AIE841" s="131"/>
      <c r="AIF841" s="131"/>
      <c r="AIG841" s="131"/>
      <c r="AIH841" s="131"/>
      <c r="AII841" s="131"/>
      <c r="AIJ841" s="131"/>
      <c r="AIK841" s="131"/>
      <c r="AIL841" s="131"/>
      <c r="AIM841" s="131"/>
      <c r="AIN841" s="131"/>
      <c r="AIO841" s="131"/>
      <c r="AIP841" s="131"/>
      <c r="AIQ841" s="131"/>
      <c r="AIR841" s="131"/>
      <c r="AIS841" s="131"/>
      <c r="AIT841" s="131"/>
      <c r="AIU841" s="131"/>
      <c r="AIV841" s="131"/>
      <c r="AIW841" s="131"/>
      <c r="AIX841" s="131"/>
      <c r="AIY841" s="131"/>
      <c r="AIZ841" s="131"/>
      <c r="AJA841" s="131"/>
      <c r="AJB841" s="131"/>
      <c r="AJC841" s="131"/>
      <c r="AJD841" s="131"/>
      <c r="AJE841" s="131"/>
      <c r="AJF841" s="131"/>
      <c r="AJG841" s="131"/>
      <c r="AJH841" s="131"/>
      <c r="AJI841" s="131"/>
      <c r="AJJ841" s="131"/>
      <c r="AJK841" s="131"/>
      <c r="AJL841" s="131"/>
      <c r="AJM841" s="131"/>
      <c r="AJN841" s="131"/>
      <c r="AJO841" s="131"/>
      <c r="AJP841" s="131"/>
      <c r="AJQ841" s="131"/>
      <c r="AJR841" s="131"/>
      <c r="AJS841" s="131"/>
      <c r="AJT841" s="131"/>
      <c r="AJU841" s="131"/>
      <c r="AJV841" s="131"/>
      <c r="AJW841" s="131"/>
      <c r="AJX841" s="131"/>
      <c r="AJY841" s="131"/>
      <c r="AJZ841" s="131"/>
      <c r="AKA841" s="131"/>
      <c r="AKB841" s="131"/>
      <c r="AKC841" s="131"/>
      <c r="AKD841" s="131"/>
      <c r="AKE841" s="131"/>
      <c r="AKF841" s="131"/>
      <c r="AKG841" s="131"/>
      <c r="AKH841" s="131"/>
      <c r="AKI841" s="131"/>
      <c r="AKJ841" s="131"/>
      <c r="AKK841" s="131"/>
      <c r="AKL841" s="131"/>
      <c r="AKM841" s="131"/>
      <c r="AKN841" s="131"/>
      <c r="AKO841" s="131"/>
      <c r="AKP841" s="131"/>
      <c r="AKQ841" s="131"/>
      <c r="AKR841" s="131"/>
      <c r="AKS841" s="131"/>
      <c r="AKT841" s="131"/>
      <c r="AKU841" s="131"/>
      <c r="AKV841" s="131"/>
      <c r="AKW841" s="131"/>
      <c r="AKX841" s="131"/>
      <c r="AKY841" s="131"/>
      <c r="AKZ841" s="131"/>
      <c r="ALA841" s="131"/>
      <c r="ALB841" s="131"/>
      <c r="ALC841" s="131"/>
      <c r="ALD841" s="131"/>
      <c r="ALE841" s="131"/>
      <c r="ALF841" s="131"/>
      <c r="ALG841" s="131"/>
      <c r="ALH841" s="131"/>
      <c r="ALI841" s="131"/>
      <c r="ALJ841" s="131"/>
      <c r="ALK841" s="131"/>
      <c r="ALL841" s="131"/>
      <c r="ALM841" s="131"/>
      <c r="ALN841" s="131"/>
    </row>
    <row r="842" spans="1:1002" s="508" customFormat="1" x14ac:dyDescent="0.25">
      <c r="A842" s="502"/>
      <c r="B842" s="503"/>
      <c r="C842" s="504"/>
      <c r="D842" s="450"/>
      <c r="E842" s="505"/>
      <c r="F842" s="505"/>
      <c r="G842" s="506"/>
      <c r="H842" s="506"/>
      <c r="I842" s="507"/>
      <c r="J842" s="565"/>
      <c r="K842" s="454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  <c r="EC842" s="131"/>
      <c r="ED842" s="131"/>
      <c r="EE842" s="131"/>
      <c r="EF842" s="131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31"/>
      <c r="EQ842" s="131"/>
      <c r="ER842" s="131"/>
      <c r="ES842" s="131"/>
      <c r="ET842" s="131"/>
      <c r="EU842" s="131"/>
      <c r="EV842" s="131"/>
      <c r="EW842" s="131"/>
      <c r="EX842" s="131"/>
      <c r="EY842" s="131"/>
      <c r="EZ842" s="131"/>
      <c r="FA842" s="131"/>
      <c r="FB842" s="131"/>
      <c r="FC842" s="131"/>
      <c r="FD842" s="131"/>
      <c r="FE842" s="131"/>
      <c r="FF842" s="131"/>
      <c r="FG842" s="131"/>
      <c r="FH842" s="131"/>
      <c r="FI842" s="131"/>
      <c r="FJ842" s="131"/>
      <c r="FK842" s="131"/>
      <c r="FL842" s="131"/>
      <c r="FM842" s="131"/>
      <c r="FN842" s="131"/>
      <c r="FO842" s="131"/>
      <c r="FP842" s="131"/>
      <c r="FQ842" s="131"/>
      <c r="FR842" s="131"/>
      <c r="FS842" s="131"/>
      <c r="FT842" s="131"/>
      <c r="FU842" s="131"/>
      <c r="FV842" s="131"/>
      <c r="FW842" s="131"/>
      <c r="FX842" s="131"/>
      <c r="FY842" s="131"/>
      <c r="FZ842" s="131"/>
      <c r="GA842" s="131"/>
      <c r="GB842" s="131"/>
      <c r="GC842" s="131"/>
      <c r="GD842" s="131"/>
      <c r="GE842" s="131"/>
      <c r="GF842" s="131"/>
      <c r="GG842" s="131"/>
      <c r="GH842" s="131"/>
      <c r="GI842" s="131"/>
      <c r="GJ842" s="131"/>
      <c r="GK842" s="131"/>
      <c r="GL842" s="131"/>
      <c r="GM842" s="131"/>
      <c r="GN842" s="131"/>
      <c r="GO842" s="131"/>
      <c r="GP842" s="131"/>
      <c r="GQ842" s="131"/>
      <c r="GR842" s="131"/>
      <c r="GS842" s="131"/>
      <c r="GT842" s="131"/>
      <c r="GU842" s="131"/>
      <c r="GV842" s="131"/>
      <c r="GW842" s="131"/>
      <c r="GX842" s="131"/>
      <c r="GY842" s="131"/>
      <c r="GZ842" s="131"/>
      <c r="HA842" s="131"/>
      <c r="HB842" s="131"/>
      <c r="HC842" s="131"/>
      <c r="HD842" s="131"/>
      <c r="HE842" s="131"/>
      <c r="HF842" s="131"/>
      <c r="HG842" s="131"/>
      <c r="HH842" s="131"/>
      <c r="HI842" s="131"/>
      <c r="HJ842" s="131"/>
      <c r="HK842" s="131"/>
      <c r="HL842" s="131"/>
      <c r="HM842" s="131"/>
      <c r="HN842" s="131"/>
      <c r="HO842" s="131"/>
      <c r="HP842" s="131"/>
      <c r="HQ842" s="131"/>
      <c r="HR842" s="131"/>
      <c r="HS842" s="131"/>
      <c r="HT842" s="131"/>
      <c r="HU842" s="131"/>
      <c r="HV842" s="131"/>
      <c r="HW842" s="131"/>
      <c r="HX842" s="131"/>
      <c r="HY842" s="131"/>
      <c r="HZ842" s="131"/>
      <c r="IA842" s="131"/>
      <c r="IB842" s="131"/>
      <c r="IC842" s="131"/>
      <c r="ID842" s="131"/>
      <c r="IE842" s="131"/>
      <c r="IF842" s="131"/>
      <c r="IG842" s="131"/>
      <c r="IH842" s="131"/>
      <c r="II842" s="131"/>
      <c r="IJ842" s="131"/>
      <c r="IK842" s="131"/>
      <c r="IL842" s="131"/>
      <c r="IM842" s="131"/>
      <c r="IN842" s="131"/>
      <c r="IO842" s="131"/>
      <c r="IP842" s="131"/>
      <c r="IQ842" s="131"/>
      <c r="IR842" s="131"/>
      <c r="IS842" s="131"/>
      <c r="IT842" s="131"/>
      <c r="IU842" s="131"/>
      <c r="IV842" s="131"/>
      <c r="IW842" s="131"/>
      <c r="IX842" s="131"/>
      <c r="IY842" s="131"/>
      <c r="IZ842" s="131"/>
      <c r="JA842" s="131"/>
      <c r="JB842" s="131"/>
      <c r="JC842" s="131"/>
      <c r="JD842" s="131"/>
      <c r="JE842" s="131"/>
      <c r="JF842" s="131"/>
      <c r="JG842" s="131"/>
      <c r="JH842" s="131"/>
      <c r="JI842" s="131"/>
      <c r="JJ842" s="131"/>
      <c r="JK842" s="131"/>
      <c r="JL842" s="131"/>
      <c r="JM842" s="131"/>
      <c r="JN842" s="131"/>
      <c r="JO842" s="131"/>
      <c r="JP842" s="131"/>
      <c r="JQ842" s="131"/>
      <c r="JR842" s="131"/>
      <c r="JS842" s="131"/>
      <c r="JT842" s="131"/>
      <c r="JU842" s="131"/>
      <c r="JV842" s="131"/>
      <c r="JW842" s="131"/>
      <c r="JX842" s="131"/>
      <c r="JY842" s="131"/>
      <c r="JZ842" s="131"/>
      <c r="KA842" s="131"/>
      <c r="KB842" s="131"/>
      <c r="KC842" s="131"/>
      <c r="KD842" s="131"/>
      <c r="KE842" s="131"/>
      <c r="KF842" s="131"/>
      <c r="KG842" s="131"/>
      <c r="KH842" s="131"/>
      <c r="KI842" s="131"/>
      <c r="KJ842" s="131"/>
      <c r="KK842" s="131"/>
      <c r="KL842" s="131"/>
      <c r="KM842" s="131"/>
      <c r="KN842" s="131"/>
      <c r="KO842" s="131"/>
      <c r="KP842" s="131"/>
      <c r="KQ842" s="131"/>
      <c r="KR842" s="131"/>
      <c r="KS842" s="131"/>
      <c r="KT842" s="131"/>
      <c r="KU842" s="131"/>
      <c r="KV842" s="131"/>
      <c r="KW842" s="131"/>
      <c r="KX842" s="131"/>
      <c r="KY842" s="131"/>
      <c r="KZ842" s="131"/>
      <c r="LA842" s="131"/>
      <c r="LB842" s="131"/>
      <c r="LC842" s="131"/>
      <c r="LD842" s="131"/>
      <c r="LE842" s="131"/>
      <c r="LF842" s="131"/>
      <c r="LG842" s="131"/>
      <c r="LH842" s="131"/>
      <c r="LI842" s="131"/>
      <c r="LJ842" s="131"/>
      <c r="LK842" s="131"/>
      <c r="LL842" s="131"/>
      <c r="LM842" s="131"/>
      <c r="LN842" s="131"/>
      <c r="LO842" s="131"/>
      <c r="LP842" s="131"/>
      <c r="LQ842" s="131"/>
      <c r="LR842" s="131"/>
      <c r="LS842" s="131"/>
      <c r="LT842" s="131"/>
      <c r="LU842" s="131"/>
      <c r="LV842" s="131"/>
      <c r="LW842" s="131"/>
      <c r="LX842" s="131"/>
      <c r="LY842" s="131"/>
      <c r="LZ842" s="131"/>
      <c r="MA842" s="131"/>
      <c r="MB842" s="131"/>
      <c r="MC842" s="131"/>
      <c r="MD842" s="131"/>
      <c r="ME842" s="131"/>
      <c r="MF842" s="131"/>
      <c r="MG842" s="131"/>
      <c r="MH842" s="131"/>
      <c r="MI842" s="131"/>
      <c r="MJ842" s="131"/>
      <c r="MK842" s="131"/>
      <c r="ML842" s="131"/>
      <c r="MM842" s="131"/>
      <c r="MN842" s="131"/>
      <c r="MO842" s="131"/>
      <c r="MP842" s="131"/>
      <c r="MQ842" s="131"/>
      <c r="MR842" s="131"/>
      <c r="MS842" s="131"/>
      <c r="MT842" s="131"/>
      <c r="MU842" s="131"/>
      <c r="MV842" s="131"/>
      <c r="MW842" s="131"/>
      <c r="MX842" s="131"/>
      <c r="MY842" s="131"/>
      <c r="MZ842" s="131"/>
      <c r="NA842" s="131"/>
      <c r="NB842" s="131"/>
      <c r="NC842" s="131"/>
      <c r="ND842" s="131"/>
      <c r="NE842" s="131"/>
      <c r="NF842" s="131"/>
      <c r="NG842" s="131"/>
      <c r="NH842" s="131"/>
      <c r="NI842" s="131"/>
      <c r="NJ842" s="131"/>
      <c r="NK842" s="131"/>
      <c r="NL842" s="131"/>
      <c r="NM842" s="131"/>
      <c r="NN842" s="131"/>
      <c r="NO842" s="131"/>
      <c r="NP842" s="131"/>
      <c r="NQ842" s="131"/>
      <c r="NR842" s="131"/>
      <c r="NS842" s="131"/>
      <c r="NT842" s="131"/>
      <c r="NU842" s="131"/>
      <c r="NV842" s="131"/>
      <c r="NW842" s="131"/>
      <c r="NX842" s="131"/>
      <c r="NY842" s="131"/>
      <c r="NZ842" s="131"/>
      <c r="OA842" s="131"/>
      <c r="OB842" s="131"/>
      <c r="OC842" s="131"/>
      <c r="OD842" s="131"/>
      <c r="OE842" s="131"/>
      <c r="OF842" s="131"/>
      <c r="OG842" s="131"/>
      <c r="OH842" s="131"/>
      <c r="OI842" s="131"/>
      <c r="OJ842" s="131"/>
      <c r="OK842" s="131"/>
      <c r="OL842" s="131"/>
      <c r="OM842" s="131"/>
      <c r="ON842" s="131"/>
      <c r="OO842" s="131"/>
      <c r="OP842" s="131"/>
      <c r="OQ842" s="131"/>
      <c r="OR842" s="131"/>
      <c r="OS842" s="131"/>
      <c r="OT842" s="131"/>
      <c r="OU842" s="131"/>
      <c r="OV842" s="131"/>
      <c r="OW842" s="131"/>
      <c r="OX842" s="131"/>
      <c r="OY842" s="131"/>
      <c r="OZ842" s="131"/>
      <c r="PA842" s="131"/>
      <c r="PB842" s="131"/>
      <c r="PC842" s="131"/>
      <c r="PD842" s="131"/>
      <c r="PE842" s="131"/>
      <c r="PF842" s="131"/>
      <c r="PG842" s="131"/>
      <c r="PH842" s="131"/>
      <c r="PI842" s="131"/>
      <c r="PJ842" s="131"/>
      <c r="PK842" s="131"/>
      <c r="PL842" s="131"/>
      <c r="PM842" s="131"/>
      <c r="PN842" s="131"/>
      <c r="PO842" s="131"/>
      <c r="PP842" s="131"/>
      <c r="PQ842" s="131"/>
      <c r="PR842" s="131"/>
      <c r="PS842" s="131"/>
      <c r="PT842" s="131"/>
      <c r="PU842" s="131"/>
      <c r="PV842" s="131"/>
      <c r="PW842" s="131"/>
      <c r="PX842" s="131"/>
      <c r="PY842" s="131"/>
      <c r="PZ842" s="131"/>
      <c r="QA842" s="131"/>
      <c r="QB842" s="131"/>
      <c r="QC842" s="131"/>
      <c r="QD842" s="131"/>
      <c r="QE842" s="131"/>
      <c r="QF842" s="131"/>
      <c r="QG842" s="131"/>
      <c r="QH842" s="131"/>
      <c r="QI842" s="131"/>
      <c r="QJ842" s="131"/>
      <c r="QK842" s="131"/>
      <c r="QL842" s="131"/>
      <c r="QM842" s="131"/>
      <c r="QN842" s="131"/>
      <c r="QO842" s="131"/>
      <c r="QP842" s="131"/>
      <c r="QQ842" s="131"/>
      <c r="QR842" s="131"/>
      <c r="QS842" s="131"/>
      <c r="QT842" s="131"/>
      <c r="QU842" s="131"/>
      <c r="QV842" s="131"/>
      <c r="QW842" s="131"/>
      <c r="QX842" s="131"/>
      <c r="QY842" s="131"/>
      <c r="QZ842" s="131"/>
      <c r="RA842" s="131"/>
      <c r="RB842" s="131"/>
      <c r="RC842" s="131"/>
      <c r="RD842" s="131"/>
      <c r="RE842" s="131"/>
      <c r="RF842" s="131"/>
      <c r="RG842" s="131"/>
      <c r="RH842" s="131"/>
      <c r="RI842" s="131"/>
      <c r="RJ842" s="131"/>
      <c r="RK842" s="131"/>
      <c r="RL842" s="131"/>
      <c r="RM842" s="131"/>
      <c r="RN842" s="131"/>
      <c r="RO842" s="131"/>
      <c r="RP842" s="131"/>
      <c r="RQ842" s="131"/>
      <c r="RR842" s="131"/>
      <c r="RS842" s="131"/>
      <c r="RT842" s="131"/>
      <c r="RU842" s="131"/>
      <c r="RV842" s="131"/>
      <c r="RW842" s="131"/>
      <c r="RX842" s="131"/>
      <c r="RY842" s="131"/>
      <c r="RZ842" s="131"/>
      <c r="SA842" s="131"/>
      <c r="SB842" s="131"/>
      <c r="SC842" s="131"/>
      <c r="SD842" s="131"/>
      <c r="SE842" s="131"/>
      <c r="SF842" s="131"/>
      <c r="SG842" s="131"/>
      <c r="SH842" s="131"/>
      <c r="SI842" s="131"/>
      <c r="SJ842" s="131"/>
      <c r="SK842" s="131"/>
      <c r="SL842" s="131"/>
      <c r="SM842" s="131"/>
      <c r="SN842" s="131"/>
      <c r="SO842" s="131"/>
      <c r="SP842" s="131"/>
      <c r="SQ842" s="131"/>
      <c r="SR842" s="131"/>
      <c r="SS842" s="131"/>
      <c r="ST842" s="131"/>
      <c r="SU842" s="131"/>
      <c r="SV842" s="131"/>
      <c r="SW842" s="131"/>
      <c r="SX842" s="131"/>
      <c r="SY842" s="131"/>
      <c r="SZ842" s="131"/>
      <c r="TA842" s="131"/>
      <c r="TB842" s="131"/>
      <c r="TC842" s="131"/>
      <c r="TD842" s="131"/>
      <c r="TE842" s="131"/>
      <c r="TF842" s="131"/>
      <c r="TG842" s="131"/>
      <c r="TH842" s="131"/>
      <c r="TI842" s="131"/>
      <c r="TJ842" s="131"/>
      <c r="TK842" s="131"/>
      <c r="TL842" s="131"/>
      <c r="TM842" s="131"/>
      <c r="TN842" s="131"/>
      <c r="TO842" s="131"/>
      <c r="TP842" s="131"/>
      <c r="TQ842" s="131"/>
      <c r="TR842" s="131"/>
      <c r="TS842" s="131"/>
      <c r="TT842" s="131"/>
      <c r="TU842" s="131"/>
      <c r="TV842" s="131"/>
      <c r="TW842" s="131"/>
      <c r="TX842" s="131"/>
      <c r="TY842" s="131"/>
      <c r="TZ842" s="131"/>
      <c r="UA842" s="131"/>
      <c r="UB842" s="131"/>
      <c r="UC842" s="131"/>
      <c r="UD842" s="131"/>
      <c r="UE842" s="131"/>
      <c r="UF842" s="131"/>
      <c r="UG842" s="131"/>
      <c r="UH842" s="131"/>
      <c r="UI842" s="131"/>
      <c r="UJ842" s="131"/>
      <c r="UK842" s="131"/>
      <c r="UL842" s="131"/>
      <c r="UM842" s="131"/>
      <c r="UN842" s="131"/>
      <c r="UO842" s="131"/>
      <c r="UP842" s="131"/>
      <c r="UQ842" s="131"/>
      <c r="UR842" s="131"/>
      <c r="US842" s="131"/>
      <c r="UT842" s="131"/>
      <c r="UU842" s="131"/>
      <c r="UV842" s="131"/>
      <c r="UW842" s="131"/>
      <c r="UX842" s="131"/>
      <c r="UY842" s="131"/>
      <c r="UZ842" s="131"/>
      <c r="VA842" s="131"/>
      <c r="VB842" s="131"/>
      <c r="VC842" s="131"/>
      <c r="VD842" s="131"/>
      <c r="VE842" s="131"/>
      <c r="VF842" s="131"/>
      <c r="VG842" s="131"/>
      <c r="VH842" s="131"/>
      <c r="VI842" s="131"/>
      <c r="VJ842" s="131"/>
      <c r="VK842" s="131"/>
      <c r="VL842" s="131"/>
      <c r="VM842" s="131"/>
      <c r="VN842" s="131"/>
      <c r="VO842" s="131"/>
      <c r="VP842" s="131"/>
      <c r="VQ842" s="131"/>
      <c r="VR842" s="131"/>
      <c r="VS842" s="131"/>
      <c r="VT842" s="131"/>
      <c r="VU842" s="131"/>
      <c r="VV842" s="131"/>
      <c r="VW842" s="131"/>
      <c r="VX842" s="131"/>
      <c r="VY842" s="131"/>
      <c r="VZ842" s="131"/>
      <c r="WA842" s="131"/>
      <c r="WB842" s="131"/>
      <c r="WC842" s="131"/>
      <c r="WD842" s="131"/>
      <c r="WE842" s="131"/>
      <c r="WF842" s="131"/>
      <c r="WG842" s="131"/>
      <c r="WH842" s="131"/>
      <c r="WI842" s="131"/>
      <c r="WJ842" s="131"/>
      <c r="WK842" s="131"/>
      <c r="WL842" s="131"/>
      <c r="WM842" s="131"/>
      <c r="WN842" s="131"/>
      <c r="WO842" s="131"/>
      <c r="WP842" s="131"/>
      <c r="WQ842" s="131"/>
      <c r="WR842" s="131"/>
      <c r="WS842" s="131"/>
      <c r="WT842" s="131"/>
      <c r="WU842" s="131"/>
      <c r="WV842" s="131"/>
      <c r="WW842" s="131"/>
      <c r="WX842" s="131"/>
      <c r="WY842" s="131"/>
      <c r="WZ842" s="131"/>
      <c r="XA842" s="131"/>
      <c r="XB842" s="131"/>
      <c r="XC842" s="131"/>
      <c r="XD842" s="131"/>
      <c r="XE842" s="131"/>
      <c r="XF842" s="131"/>
      <c r="XG842" s="131"/>
      <c r="XH842" s="131"/>
      <c r="XI842" s="131"/>
      <c r="XJ842" s="131"/>
      <c r="XK842" s="131"/>
      <c r="XL842" s="131"/>
      <c r="XM842" s="131"/>
      <c r="XN842" s="131"/>
      <c r="XO842" s="131"/>
      <c r="XP842" s="131"/>
      <c r="XQ842" s="131"/>
      <c r="XR842" s="131"/>
      <c r="XS842" s="131"/>
      <c r="XT842" s="131"/>
      <c r="XU842" s="131"/>
      <c r="XV842" s="131"/>
      <c r="XW842" s="131"/>
      <c r="XX842" s="131"/>
      <c r="XY842" s="131"/>
      <c r="XZ842" s="131"/>
      <c r="YA842" s="131"/>
      <c r="YB842" s="131"/>
      <c r="YC842" s="131"/>
      <c r="YD842" s="131"/>
      <c r="YE842" s="131"/>
      <c r="YF842" s="131"/>
      <c r="YG842" s="131"/>
      <c r="YH842" s="131"/>
      <c r="YI842" s="131"/>
      <c r="YJ842" s="131"/>
      <c r="YK842" s="131"/>
      <c r="YL842" s="131"/>
      <c r="YM842" s="131"/>
      <c r="YN842" s="131"/>
      <c r="YO842" s="131"/>
      <c r="YP842" s="131"/>
      <c r="YQ842" s="131"/>
      <c r="YR842" s="131"/>
      <c r="YS842" s="131"/>
      <c r="YT842" s="131"/>
      <c r="YU842" s="131"/>
      <c r="YV842" s="131"/>
      <c r="YW842" s="131"/>
      <c r="YX842" s="131"/>
      <c r="YY842" s="131"/>
      <c r="YZ842" s="131"/>
      <c r="ZA842" s="131"/>
      <c r="ZB842" s="131"/>
      <c r="ZC842" s="131"/>
      <c r="ZD842" s="131"/>
      <c r="ZE842" s="131"/>
      <c r="ZF842" s="131"/>
      <c r="ZG842" s="131"/>
      <c r="ZH842" s="131"/>
      <c r="ZI842" s="131"/>
      <c r="ZJ842" s="131"/>
      <c r="ZK842" s="131"/>
      <c r="ZL842" s="131"/>
      <c r="ZM842" s="131"/>
      <c r="ZN842" s="131"/>
      <c r="ZO842" s="131"/>
      <c r="ZP842" s="131"/>
      <c r="ZQ842" s="131"/>
      <c r="ZR842" s="131"/>
      <c r="ZS842" s="131"/>
      <c r="ZT842" s="131"/>
      <c r="ZU842" s="131"/>
      <c r="ZV842" s="131"/>
      <c r="ZW842" s="131"/>
      <c r="ZX842" s="131"/>
      <c r="ZY842" s="131"/>
      <c r="ZZ842" s="131"/>
      <c r="AAA842" s="131"/>
      <c r="AAB842" s="131"/>
      <c r="AAC842" s="131"/>
      <c r="AAD842" s="131"/>
      <c r="AAE842" s="131"/>
      <c r="AAF842" s="131"/>
      <c r="AAG842" s="131"/>
      <c r="AAH842" s="131"/>
      <c r="AAI842" s="131"/>
      <c r="AAJ842" s="131"/>
      <c r="AAK842" s="131"/>
      <c r="AAL842" s="131"/>
      <c r="AAM842" s="131"/>
      <c r="AAN842" s="131"/>
      <c r="AAO842" s="131"/>
      <c r="AAP842" s="131"/>
      <c r="AAQ842" s="131"/>
      <c r="AAR842" s="131"/>
      <c r="AAS842" s="131"/>
      <c r="AAT842" s="131"/>
      <c r="AAU842" s="131"/>
      <c r="AAV842" s="131"/>
      <c r="AAW842" s="131"/>
      <c r="AAX842" s="131"/>
      <c r="AAY842" s="131"/>
      <c r="AAZ842" s="131"/>
      <c r="ABA842" s="131"/>
      <c r="ABB842" s="131"/>
      <c r="ABC842" s="131"/>
      <c r="ABD842" s="131"/>
      <c r="ABE842" s="131"/>
      <c r="ABF842" s="131"/>
      <c r="ABG842" s="131"/>
      <c r="ABH842" s="131"/>
      <c r="ABI842" s="131"/>
      <c r="ABJ842" s="131"/>
      <c r="ABK842" s="131"/>
      <c r="ABL842" s="131"/>
      <c r="ABM842" s="131"/>
      <c r="ABN842" s="131"/>
      <c r="ABO842" s="131"/>
      <c r="ABP842" s="131"/>
      <c r="ABQ842" s="131"/>
      <c r="ABR842" s="131"/>
      <c r="ABS842" s="131"/>
      <c r="ABT842" s="131"/>
      <c r="ABU842" s="131"/>
      <c r="ABV842" s="131"/>
      <c r="ABW842" s="131"/>
      <c r="ABX842" s="131"/>
      <c r="ABY842" s="131"/>
      <c r="ABZ842" s="131"/>
      <c r="ACA842" s="131"/>
      <c r="ACB842" s="131"/>
      <c r="ACC842" s="131"/>
      <c r="ACD842" s="131"/>
      <c r="ACE842" s="131"/>
      <c r="ACF842" s="131"/>
      <c r="ACG842" s="131"/>
      <c r="ACH842" s="131"/>
      <c r="ACI842" s="131"/>
      <c r="ACJ842" s="131"/>
      <c r="ACK842" s="131"/>
      <c r="ACL842" s="131"/>
      <c r="ACM842" s="131"/>
      <c r="ACN842" s="131"/>
      <c r="ACO842" s="131"/>
      <c r="ACP842" s="131"/>
      <c r="ACQ842" s="131"/>
      <c r="ACR842" s="131"/>
      <c r="ACS842" s="131"/>
      <c r="ACT842" s="131"/>
      <c r="ACU842" s="131"/>
      <c r="ACV842" s="131"/>
      <c r="ACW842" s="131"/>
      <c r="ACX842" s="131"/>
      <c r="ACY842" s="131"/>
      <c r="ACZ842" s="131"/>
      <c r="ADA842" s="131"/>
      <c r="ADB842" s="131"/>
      <c r="ADC842" s="131"/>
      <c r="ADD842" s="131"/>
      <c r="ADE842" s="131"/>
      <c r="ADF842" s="131"/>
      <c r="ADG842" s="131"/>
      <c r="ADH842" s="131"/>
      <c r="ADI842" s="131"/>
      <c r="ADJ842" s="131"/>
      <c r="ADK842" s="131"/>
      <c r="ADL842" s="131"/>
      <c r="ADM842" s="131"/>
      <c r="ADN842" s="131"/>
      <c r="ADO842" s="131"/>
      <c r="ADP842" s="131"/>
      <c r="ADQ842" s="131"/>
      <c r="ADR842" s="131"/>
      <c r="ADS842" s="131"/>
      <c r="ADT842" s="131"/>
      <c r="ADU842" s="131"/>
      <c r="ADV842" s="131"/>
      <c r="ADW842" s="131"/>
      <c r="ADX842" s="131"/>
      <c r="ADY842" s="131"/>
      <c r="ADZ842" s="131"/>
      <c r="AEA842" s="131"/>
      <c r="AEB842" s="131"/>
      <c r="AEC842" s="131"/>
      <c r="AED842" s="131"/>
      <c r="AEE842" s="131"/>
      <c r="AEF842" s="131"/>
      <c r="AEG842" s="131"/>
      <c r="AEH842" s="131"/>
      <c r="AEI842" s="131"/>
      <c r="AEJ842" s="131"/>
      <c r="AEK842" s="131"/>
      <c r="AEL842" s="131"/>
      <c r="AEM842" s="131"/>
      <c r="AEN842" s="131"/>
      <c r="AEO842" s="131"/>
      <c r="AEP842" s="131"/>
      <c r="AEQ842" s="131"/>
      <c r="AER842" s="131"/>
      <c r="AES842" s="131"/>
      <c r="AET842" s="131"/>
      <c r="AEU842" s="131"/>
      <c r="AEV842" s="131"/>
      <c r="AEW842" s="131"/>
      <c r="AEX842" s="131"/>
      <c r="AEY842" s="131"/>
      <c r="AEZ842" s="131"/>
      <c r="AFA842" s="131"/>
      <c r="AFB842" s="131"/>
      <c r="AFC842" s="131"/>
      <c r="AFD842" s="131"/>
      <c r="AFE842" s="131"/>
      <c r="AFF842" s="131"/>
      <c r="AFG842" s="131"/>
      <c r="AFH842" s="131"/>
      <c r="AFI842" s="131"/>
      <c r="AFJ842" s="131"/>
      <c r="AFK842" s="131"/>
      <c r="AFL842" s="131"/>
      <c r="AFM842" s="131"/>
      <c r="AFN842" s="131"/>
      <c r="AFO842" s="131"/>
      <c r="AFP842" s="131"/>
      <c r="AFQ842" s="131"/>
      <c r="AFR842" s="131"/>
      <c r="AFS842" s="131"/>
      <c r="AFT842" s="131"/>
      <c r="AFU842" s="131"/>
      <c r="AFV842" s="131"/>
      <c r="AFW842" s="131"/>
      <c r="AFX842" s="131"/>
      <c r="AFY842" s="131"/>
      <c r="AFZ842" s="131"/>
      <c r="AGA842" s="131"/>
      <c r="AGB842" s="131"/>
      <c r="AGC842" s="131"/>
      <c r="AGD842" s="131"/>
      <c r="AGE842" s="131"/>
      <c r="AGF842" s="131"/>
      <c r="AGG842" s="131"/>
      <c r="AGH842" s="131"/>
      <c r="AGI842" s="131"/>
      <c r="AGJ842" s="131"/>
      <c r="AGK842" s="131"/>
      <c r="AGL842" s="131"/>
      <c r="AGM842" s="131"/>
      <c r="AGN842" s="131"/>
      <c r="AGO842" s="131"/>
      <c r="AGP842" s="131"/>
      <c r="AGQ842" s="131"/>
      <c r="AGR842" s="131"/>
      <c r="AGS842" s="131"/>
      <c r="AGT842" s="131"/>
      <c r="AGU842" s="131"/>
      <c r="AGV842" s="131"/>
      <c r="AGW842" s="131"/>
      <c r="AGX842" s="131"/>
      <c r="AGY842" s="131"/>
      <c r="AGZ842" s="131"/>
      <c r="AHA842" s="131"/>
      <c r="AHB842" s="131"/>
      <c r="AHC842" s="131"/>
      <c r="AHD842" s="131"/>
      <c r="AHE842" s="131"/>
      <c r="AHF842" s="131"/>
      <c r="AHG842" s="131"/>
      <c r="AHH842" s="131"/>
      <c r="AHI842" s="131"/>
      <c r="AHJ842" s="131"/>
      <c r="AHK842" s="131"/>
      <c r="AHL842" s="131"/>
      <c r="AHM842" s="131"/>
      <c r="AHN842" s="131"/>
      <c r="AHO842" s="131"/>
      <c r="AHP842" s="131"/>
      <c r="AHQ842" s="131"/>
      <c r="AHR842" s="131"/>
      <c r="AHS842" s="131"/>
      <c r="AHT842" s="131"/>
      <c r="AHU842" s="131"/>
      <c r="AHV842" s="131"/>
      <c r="AHW842" s="131"/>
      <c r="AHX842" s="131"/>
      <c r="AHY842" s="131"/>
      <c r="AHZ842" s="131"/>
      <c r="AIA842" s="131"/>
      <c r="AIB842" s="131"/>
      <c r="AIC842" s="131"/>
      <c r="AID842" s="131"/>
      <c r="AIE842" s="131"/>
      <c r="AIF842" s="131"/>
      <c r="AIG842" s="131"/>
      <c r="AIH842" s="131"/>
      <c r="AII842" s="131"/>
      <c r="AIJ842" s="131"/>
      <c r="AIK842" s="131"/>
      <c r="AIL842" s="131"/>
      <c r="AIM842" s="131"/>
      <c r="AIN842" s="131"/>
      <c r="AIO842" s="131"/>
      <c r="AIP842" s="131"/>
      <c r="AIQ842" s="131"/>
      <c r="AIR842" s="131"/>
      <c r="AIS842" s="131"/>
      <c r="AIT842" s="131"/>
      <c r="AIU842" s="131"/>
      <c r="AIV842" s="131"/>
      <c r="AIW842" s="131"/>
      <c r="AIX842" s="131"/>
      <c r="AIY842" s="131"/>
      <c r="AIZ842" s="131"/>
      <c r="AJA842" s="131"/>
      <c r="AJB842" s="131"/>
      <c r="AJC842" s="131"/>
      <c r="AJD842" s="131"/>
      <c r="AJE842" s="131"/>
      <c r="AJF842" s="131"/>
      <c r="AJG842" s="131"/>
      <c r="AJH842" s="131"/>
      <c r="AJI842" s="131"/>
      <c r="AJJ842" s="131"/>
      <c r="AJK842" s="131"/>
      <c r="AJL842" s="131"/>
      <c r="AJM842" s="131"/>
      <c r="AJN842" s="131"/>
      <c r="AJO842" s="131"/>
      <c r="AJP842" s="131"/>
      <c r="AJQ842" s="131"/>
      <c r="AJR842" s="131"/>
      <c r="AJS842" s="131"/>
      <c r="AJT842" s="131"/>
      <c r="AJU842" s="131"/>
      <c r="AJV842" s="131"/>
      <c r="AJW842" s="131"/>
      <c r="AJX842" s="131"/>
      <c r="AJY842" s="131"/>
      <c r="AJZ842" s="131"/>
      <c r="AKA842" s="131"/>
      <c r="AKB842" s="131"/>
      <c r="AKC842" s="131"/>
      <c r="AKD842" s="131"/>
      <c r="AKE842" s="131"/>
      <c r="AKF842" s="131"/>
      <c r="AKG842" s="131"/>
      <c r="AKH842" s="131"/>
      <c r="AKI842" s="131"/>
      <c r="AKJ842" s="131"/>
      <c r="AKK842" s="131"/>
      <c r="AKL842" s="131"/>
      <c r="AKM842" s="131"/>
      <c r="AKN842" s="131"/>
      <c r="AKO842" s="131"/>
      <c r="AKP842" s="131"/>
      <c r="AKQ842" s="131"/>
      <c r="AKR842" s="131"/>
      <c r="AKS842" s="131"/>
      <c r="AKT842" s="131"/>
      <c r="AKU842" s="131"/>
      <c r="AKV842" s="131"/>
      <c r="AKW842" s="131"/>
      <c r="AKX842" s="131"/>
      <c r="AKY842" s="131"/>
      <c r="AKZ842" s="131"/>
      <c r="ALA842" s="131"/>
      <c r="ALB842" s="131"/>
      <c r="ALC842" s="131"/>
      <c r="ALD842" s="131"/>
      <c r="ALE842" s="131"/>
      <c r="ALF842" s="131"/>
      <c r="ALG842" s="131"/>
      <c r="ALH842" s="131"/>
      <c r="ALI842" s="131"/>
      <c r="ALJ842" s="131"/>
      <c r="ALK842" s="131"/>
      <c r="ALL842" s="131"/>
      <c r="ALM842" s="131"/>
      <c r="ALN842" s="131"/>
    </row>
    <row r="843" spans="1:1002" s="508" customFormat="1" x14ac:dyDescent="0.25">
      <c r="A843" s="502"/>
      <c r="B843" s="503"/>
      <c r="C843" s="504"/>
      <c r="D843" s="450"/>
      <c r="E843" s="505"/>
      <c r="F843" s="505"/>
      <c r="G843" s="506"/>
      <c r="H843" s="506"/>
      <c r="I843" s="507"/>
      <c r="J843" s="565"/>
      <c r="K843" s="454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  <c r="EC843" s="131"/>
      <c r="ED843" s="131"/>
      <c r="EE843" s="131"/>
      <c r="EF843" s="131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31"/>
      <c r="EQ843" s="131"/>
      <c r="ER843" s="131"/>
      <c r="ES843" s="131"/>
      <c r="ET843" s="131"/>
      <c r="EU843" s="131"/>
      <c r="EV843" s="131"/>
      <c r="EW843" s="131"/>
      <c r="EX843" s="131"/>
      <c r="EY843" s="131"/>
      <c r="EZ843" s="131"/>
      <c r="FA843" s="131"/>
      <c r="FB843" s="131"/>
      <c r="FC843" s="131"/>
      <c r="FD843" s="131"/>
      <c r="FE843" s="131"/>
      <c r="FF843" s="131"/>
      <c r="FG843" s="131"/>
      <c r="FH843" s="131"/>
      <c r="FI843" s="131"/>
      <c r="FJ843" s="131"/>
      <c r="FK843" s="131"/>
      <c r="FL843" s="131"/>
      <c r="FM843" s="131"/>
      <c r="FN843" s="131"/>
      <c r="FO843" s="131"/>
      <c r="FP843" s="131"/>
      <c r="FQ843" s="131"/>
      <c r="FR843" s="131"/>
      <c r="FS843" s="131"/>
      <c r="FT843" s="131"/>
      <c r="FU843" s="131"/>
      <c r="FV843" s="131"/>
      <c r="FW843" s="131"/>
      <c r="FX843" s="131"/>
      <c r="FY843" s="131"/>
      <c r="FZ843" s="131"/>
      <c r="GA843" s="131"/>
      <c r="GB843" s="131"/>
      <c r="GC843" s="131"/>
      <c r="GD843" s="131"/>
      <c r="GE843" s="131"/>
      <c r="GF843" s="131"/>
      <c r="GG843" s="131"/>
      <c r="GH843" s="131"/>
      <c r="GI843" s="131"/>
      <c r="GJ843" s="131"/>
      <c r="GK843" s="131"/>
      <c r="GL843" s="131"/>
      <c r="GM843" s="131"/>
      <c r="GN843" s="131"/>
      <c r="GO843" s="131"/>
      <c r="GP843" s="131"/>
      <c r="GQ843" s="131"/>
      <c r="GR843" s="131"/>
      <c r="GS843" s="131"/>
      <c r="GT843" s="131"/>
      <c r="GU843" s="131"/>
      <c r="GV843" s="131"/>
      <c r="GW843" s="131"/>
      <c r="GX843" s="131"/>
      <c r="GY843" s="131"/>
      <c r="GZ843" s="131"/>
      <c r="HA843" s="131"/>
      <c r="HB843" s="131"/>
      <c r="HC843" s="131"/>
      <c r="HD843" s="131"/>
      <c r="HE843" s="131"/>
      <c r="HF843" s="131"/>
      <c r="HG843" s="131"/>
      <c r="HH843" s="131"/>
      <c r="HI843" s="131"/>
      <c r="HJ843" s="131"/>
      <c r="HK843" s="131"/>
      <c r="HL843" s="131"/>
      <c r="HM843" s="131"/>
      <c r="HN843" s="131"/>
      <c r="HO843" s="131"/>
      <c r="HP843" s="131"/>
      <c r="HQ843" s="131"/>
      <c r="HR843" s="131"/>
      <c r="HS843" s="131"/>
      <c r="HT843" s="131"/>
      <c r="HU843" s="131"/>
      <c r="HV843" s="131"/>
      <c r="HW843" s="131"/>
      <c r="HX843" s="131"/>
      <c r="HY843" s="131"/>
      <c r="HZ843" s="131"/>
      <c r="IA843" s="131"/>
      <c r="IB843" s="131"/>
      <c r="IC843" s="131"/>
      <c r="ID843" s="131"/>
      <c r="IE843" s="131"/>
      <c r="IF843" s="131"/>
      <c r="IG843" s="131"/>
      <c r="IH843" s="131"/>
      <c r="II843" s="131"/>
      <c r="IJ843" s="131"/>
      <c r="IK843" s="131"/>
      <c r="IL843" s="131"/>
      <c r="IM843" s="131"/>
      <c r="IN843" s="131"/>
      <c r="IO843" s="131"/>
      <c r="IP843" s="131"/>
      <c r="IQ843" s="131"/>
      <c r="IR843" s="131"/>
      <c r="IS843" s="131"/>
      <c r="IT843" s="131"/>
      <c r="IU843" s="131"/>
      <c r="IV843" s="131"/>
      <c r="IW843" s="131"/>
      <c r="IX843" s="131"/>
      <c r="IY843" s="131"/>
      <c r="IZ843" s="131"/>
      <c r="JA843" s="131"/>
      <c r="JB843" s="131"/>
      <c r="JC843" s="131"/>
      <c r="JD843" s="131"/>
      <c r="JE843" s="131"/>
      <c r="JF843" s="131"/>
      <c r="JG843" s="131"/>
      <c r="JH843" s="131"/>
      <c r="JI843" s="131"/>
      <c r="JJ843" s="131"/>
      <c r="JK843" s="131"/>
      <c r="JL843" s="131"/>
      <c r="JM843" s="131"/>
      <c r="JN843" s="131"/>
      <c r="JO843" s="131"/>
      <c r="JP843" s="131"/>
      <c r="JQ843" s="131"/>
      <c r="JR843" s="131"/>
      <c r="JS843" s="131"/>
      <c r="JT843" s="131"/>
      <c r="JU843" s="131"/>
      <c r="JV843" s="131"/>
      <c r="JW843" s="131"/>
      <c r="JX843" s="131"/>
      <c r="JY843" s="131"/>
      <c r="JZ843" s="131"/>
      <c r="KA843" s="131"/>
      <c r="KB843" s="131"/>
      <c r="KC843" s="131"/>
      <c r="KD843" s="131"/>
      <c r="KE843" s="131"/>
      <c r="KF843" s="131"/>
      <c r="KG843" s="131"/>
      <c r="KH843" s="131"/>
      <c r="KI843" s="131"/>
      <c r="KJ843" s="131"/>
      <c r="KK843" s="131"/>
      <c r="KL843" s="131"/>
      <c r="KM843" s="131"/>
      <c r="KN843" s="131"/>
      <c r="KO843" s="131"/>
      <c r="KP843" s="131"/>
      <c r="KQ843" s="131"/>
      <c r="KR843" s="131"/>
      <c r="KS843" s="131"/>
      <c r="KT843" s="131"/>
      <c r="KU843" s="131"/>
      <c r="KV843" s="131"/>
      <c r="KW843" s="131"/>
      <c r="KX843" s="131"/>
      <c r="KY843" s="131"/>
      <c r="KZ843" s="131"/>
      <c r="LA843" s="131"/>
      <c r="LB843" s="131"/>
      <c r="LC843" s="131"/>
      <c r="LD843" s="131"/>
      <c r="LE843" s="131"/>
      <c r="LF843" s="131"/>
      <c r="LG843" s="131"/>
      <c r="LH843" s="131"/>
      <c r="LI843" s="131"/>
      <c r="LJ843" s="131"/>
      <c r="LK843" s="131"/>
      <c r="LL843" s="131"/>
      <c r="LM843" s="131"/>
      <c r="LN843" s="131"/>
      <c r="LO843" s="131"/>
      <c r="LP843" s="131"/>
      <c r="LQ843" s="131"/>
      <c r="LR843" s="131"/>
      <c r="LS843" s="131"/>
      <c r="LT843" s="131"/>
      <c r="LU843" s="131"/>
      <c r="LV843" s="131"/>
      <c r="LW843" s="131"/>
      <c r="LX843" s="131"/>
      <c r="LY843" s="131"/>
      <c r="LZ843" s="131"/>
      <c r="MA843" s="131"/>
      <c r="MB843" s="131"/>
      <c r="MC843" s="131"/>
      <c r="MD843" s="131"/>
      <c r="ME843" s="131"/>
      <c r="MF843" s="131"/>
      <c r="MG843" s="131"/>
      <c r="MH843" s="131"/>
      <c r="MI843" s="131"/>
      <c r="MJ843" s="131"/>
      <c r="MK843" s="131"/>
      <c r="ML843" s="131"/>
      <c r="MM843" s="131"/>
      <c r="MN843" s="131"/>
      <c r="MO843" s="131"/>
      <c r="MP843" s="131"/>
      <c r="MQ843" s="131"/>
      <c r="MR843" s="131"/>
      <c r="MS843" s="131"/>
      <c r="MT843" s="131"/>
      <c r="MU843" s="131"/>
      <c r="MV843" s="131"/>
      <c r="MW843" s="131"/>
      <c r="MX843" s="131"/>
      <c r="MY843" s="131"/>
      <c r="MZ843" s="131"/>
      <c r="NA843" s="131"/>
      <c r="NB843" s="131"/>
      <c r="NC843" s="131"/>
      <c r="ND843" s="131"/>
      <c r="NE843" s="131"/>
      <c r="NF843" s="131"/>
      <c r="NG843" s="131"/>
      <c r="NH843" s="131"/>
      <c r="NI843" s="131"/>
      <c r="NJ843" s="131"/>
      <c r="NK843" s="131"/>
      <c r="NL843" s="131"/>
      <c r="NM843" s="131"/>
      <c r="NN843" s="131"/>
      <c r="NO843" s="131"/>
      <c r="NP843" s="131"/>
      <c r="NQ843" s="131"/>
      <c r="NR843" s="131"/>
      <c r="NS843" s="131"/>
      <c r="NT843" s="131"/>
      <c r="NU843" s="131"/>
      <c r="NV843" s="131"/>
      <c r="NW843" s="131"/>
      <c r="NX843" s="131"/>
      <c r="NY843" s="131"/>
      <c r="NZ843" s="131"/>
      <c r="OA843" s="131"/>
      <c r="OB843" s="131"/>
      <c r="OC843" s="131"/>
      <c r="OD843" s="131"/>
      <c r="OE843" s="131"/>
      <c r="OF843" s="131"/>
      <c r="OG843" s="131"/>
      <c r="OH843" s="131"/>
      <c r="OI843" s="131"/>
      <c r="OJ843" s="131"/>
      <c r="OK843" s="131"/>
      <c r="OL843" s="131"/>
      <c r="OM843" s="131"/>
      <c r="ON843" s="131"/>
      <c r="OO843" s="131"/>
      <c r="OP843" s="131"/>
      <c r="OQ843" s="131"/>
      <c r="OR843" s="131"/>
      <c r="OS843" s="131"/>
      <c r="OT843" s="131"/>
      <c r="OU843" s="131"/>
      <c r="OV843" s="131"/>
      <c r="OW843" s="131"/>
      <c r="OX843" s="131"/>
      <c r="OY843" s="131"/>
      <c r="OZ843" s="131"/>
      <c r="PA843" s="131"/>
      <c r="PB843" s="131"/>
      <c r="PC843" s="131"/>
      <c r="PD843" s="131"/>
      <c r="PE843" s="131"/>
      <c r="PF843" s="131"/>
      <c r="PG843" s="131"/>
      <c r="PH843" s="131"/>
      <c r="PI843" s="131"/>
      <c r="PJ843" s="131"/>
      <c r="PK843" s="131"/>
      <c r="PL843" s="131"/>
      <c r="PM843" s="131"/>
      <c r="PN843" s="131"/>
      <c r="PO843" s="131"/>
      <c r="PP843" s="131"/>
      <c r="PQ843" s="131"/>
      <c r="PR843" s="131"/>
      <c r="PS843" s="131"/>
      <c r="PT843" s="131"/>
      <c r="PU843" s="131"/>
      <c r="PV843" s="131"/>
      <c r="PW843" s="131"/>
      <c r="PX843" s="131"/>
      <c r="PY843" s="131"/>
      <c r="PZ843" s="131"/>
      <c r="QA843" s="131"/>
      <c r="QB843" s="131"/>
      <c r="QC843" s="131"/>
      <c r="QD843" s="131"/>
      <c r="QE843" s="131"/>
      <c r="QF843" s="131"/>
      <c r="QG843" s="131"/>
      <c r="QH843" s="131"/>
      <c r="QI843" s="131"/>
      <c r="QJ843" s="131"/>
      <c r="QK843" s="131"/>
      <c r="QL843" s="131"/>
      <c r="QM843" s="131"/>
      <c r="QN843" s="131"/>
      <c r="QO843" s="131"/>
      <c r="QP843" s="131"/>
      <c r="QQ843" s="131"/>
      <c r="QR843" s="131"/>
      <c r="QS843" s="131"/>
      <c r="QT843" s="131"/>
      <c r="QU843" s="131"/>
      <c r="QV843" s="131"/>
      <c r="QW843" s="131"/>
      <c r="QX843" s="131"/>
      <c r="QY843" s="131"/>
      <c r="QZ843" s="131"/>
      <c r="RA843" s="131"/>
      <c r="RB843" s="131"/>
      <c r="RC843" s="131"/>
      <c r="RD843" s="131"/>
      <c r="RE843" s="131"/>
      <c r="RF843" s="131"/>
      <c r="RG843" s="131"/>
      <c r="RH843" s="131"/>
      <c r="RI843" s="131"/>
      <c r="RJ843" s="131"/>
      <c r="RK843" s="131"/>
      <c r="RL843" s="131"/>
      <c r="RM843" s="131"/>
      <c r="RN843" s="131"/>
      <c r="RO843" s="131"/>
      <c r="RP843" s="131"/>
      <c r="RQ843" s="131"/>
      <c r="RR843" s="131"/>
      <c r="RS843" s="131"/>
      <c r="RT843" s="131"/>
      <c r="RU843" s="131"/>
      <c r="RV843" s="131"/>
      <c r="RW843" s="131"/>
      <c r="RX843" s="131"/>
      <c r="RY843" s="131"/>
      <c r="RZ843" s="131"/>
      <c r="SA843" s="131"/>
      <c r="SB843" s="131"/>
      <c r="SC843" s="131"/>
      <c r="SD843" s="131"/>
      <c r="SE843" s="131"/>
      <c r="SF843" s="131"/>
      <c r="SG843" s="131"/>
      <c r="SH843" s="131"/>
      <c r="SI843" s="131"/>
      <c r="SJ843" s="131"/>
      <c r="SK843" s="131"/>
      <c r="SL843" s="131"/>
      <c r="SM843" s="131"/>
      <c r="SN843" s="131"/>
      <c r="SO843" s="131"/>
      <c r="SP843" s="131"/>
      <c r="SQ843" s="131"/>
      <c r="SR843" s="131"/>
      <c r="SS843" s="131"/>
      <c r="ST843" s="131"/>
      <c r="SU843" s="131"/>
      <c r="SV843" s="131"/>
      <c r="SW843" s="131"/>
      <c r="SX843" s="131"/>
      <c r="SY843" s="131"/>
      <c r="SZ843" s="131"/>
      <c r="TA843" s="131"/>
      <c r="TB843" s="131"/>
      <c r="TC843" s="131"/>
      <c r="TD843" s="131"/>
      <c r="TE843" s="131"/>
      <c r="TF843" s="131"/>
      <c r="TG843" s="131"/>
      <c r="TH843" s="131"/>
      <c r="TI843" s="131"/>
      <c r="TJ843" s="131"/>
      <c r="TK843" s="131"/>
      <c r="TL843" s="131"/>
      <c r="TM843" s="131"/>
      <c r="TN843" s="131"/>
      <c r="TO843" s="131"/>
      <c r="TP843" s="131"/>
      <c r="TQ843" s="131"/>
      <c r="TR843" s="131"/>
      <c r="TS843" s="131"/>
      <c r="TT843" s="131"/>
      <c r="TU843" s="131"/>
      <c r="TV843" s="131"/>
      <c r="TW843" s="131"/>
      <c r="TX843" s="131"/>
      <c r="TY843" s="131"/>
      <c r="TZ843" s="131"/>
      <c r="UA843" s="131"/>
      <c r="UB843" s="131"/>
      <c r="UC843" s="131"/>
      <c r="UD843" s="131"/>
      <c r="UE843" s="131"/>
      <c r="UF843" s="131"/>
      <c r="UG843" s="131"/>
      <c r="UH843" s="131"/>
      <c r="UI843" s="131"/>
      <c r="UJ843" s="131"/>
      <c r="UK843" s="131"/>
      <c r="UL843" s="131"/>
      <c r="UM843" s="131"/>
      <c r="UN843" s="131"/>
      <c r="UO843" s="131"/>
      <c r="UP843" s="131"/>
      <c r="UQ843" s="131"/>
      <c r="UR843" s="131"/>
      <c r="US843" s="131"/>
      <c r="UT843" s="131"/>
      <c r="UU843" s="131"/>
      <c r="UV843" s="131"/>
      <c r="UW843" s="131"/>
      <c r="UX843" s="131"/>
      <c r="UY843" s="131"/>
      <c r="UZ843" s="131"/>
      <c r="VA843" s="131"/>
      <c r="VB843" s="131"/>
      <c r="VC843" s="131"/>
      <c r="VD843" s="131"/>
      <c r="VE843" s="131"/>
      <c r="VF843" s="131"/>
      <c r="VG843" s="131"/>
      <c r="VH843" s="131"/>
      <c r="VI843" s="131"/>
      <c r="VJ843" s="131"/>
      <c r="VK843" s="131"/>
      <c r="VL843" s="131"/>
      <c r="VM843" s="131"/>
      <c r="VN843" s="131"/>
      <c r="VO843" s="131"/>
      <c r="VP843" s="131"/>
      <c r="VQ843" s="131"/>
      <c r="VR843" s="131"/>
      <c r="VS843" s="131"/>
      <c r="VT843" s="131"/>
      <c r="VU843" s="131"/>
      <c r="VV843" s="131"/>
      <c r="VW843" s="131"/>
      <c r="VX843" s="131"/>
      <c r="VY843" s="131"/>
      <c r="VZ843" s="131"/>
      <c r="WA843" s="131"/>
      <c r="WB843" s="131"/>
      <c r="WC843" s="131"/>
      <c r="WD843" s="131"/>
      <c r="WE843" s="131"/>
      <c r="WF843" s="131"/>
      <c r="WG843" s="131"/>
      <c r="WH843" s="131"/>
      <c r="WI843" s="131"/>
      <c r="WJ843" s="131"/>
      <c r="WK843" s="131"/>
      <c r="WL843" s="131"/>
      <c r="WM843" s="131"/>
      <c r="WN843" s="131"/>
      <c r="WO843" s="131"/>
      <c r="WP843" s="131"/>
      <c r="WQ843" s="131"/>
      <c r="WR843" s="131"/>
      <c r="WS843" s="131"/>
      <c r="WT843" s="131"/>
      <c r="WU843" s="131"/>
      <c r="WV843" s="131"/>
      <c r="WW843" s="131"/>
      <c r="WX843" s="131"/>
      <c r="WY843" s="131"/>
      <c r="WZ843" s="131"/>
      <c r="XA843" s="131"/>
      <c r="XB843" s="131"/>
      <c r="XC843" s="131"/>
      <c r="XD843" s="131"/>
      <c r="XE843" s="131"/>
      <c r="XF843" s="131"/>
      <c r="XG843" s="131"/>
      <c r="XH843" s="131"/>
      <c r="XI843" s="131"/>
      <c r="XJ843" s="131"/>
      <c r="XK843" s="131"/>
      <c r="XL843" s="131"/>
      <c r="XM843" s="131"/>
      <c r="XN843" s="131"/>
      <c r="XO843" s="131"/>
      <c r="XP843" s="131"/>
      <c r="XQ843" s="131"/>
      <c r="XR843" s="131"/>
      <c r="XS843" s="131"/>
      <c r="XT843" s="131"/>
      <c r="XU843" s="131"/>
      <c r="XV843" s="131"/>
      <c r="XW843" s="131"/>
      <c r="XX843" s="131"/>
      <c r="XY843" s="131"/>
      <c r="XZ843" s="131"/>
      <c r="YA843" s="131"/>
      <c r="YB843" s="131"/>
      <c r="YC843" s="131"/>
      <c r="YD843" s="131"/>
      <c r="YE843" s="131"/>
      <c r="YF843" s="131"/>
      <c r="YG843" s="131"/>
      <c r="YH843" s="131"/>
      <c r="YI843" s="131"/>
      <c r="YJ843" s="131"/>
      <c r="YK843" s="131"/>
      <c r="YL843" s="131"/>
      <c r="YM843" s="131"/>
      <c r="YN843" s="131"/>
      <c r="YO843" s="131"/>
      <c r="YP843" s="131"/>
      <c r="YQ843" s="131"/>
      <c r="YR843" s="131"/>
      <c r="YS843" s="131"/>
      <c r="YT843" s="131"/>
      <c r="YU843" s="131"/>
      <c r="YV843" s="131"/>
      <c r="YW843" s="131"/>
      <c r="YX843" s="131"/>
      <c r="YY843" s="131"/>
      <c r="YZ843" s="131"/>
      <c r="ZA843" s="131"/>
      <c r="ZB843" s="131"/>
      <c r="ZC843" s="131"/>
      <c r="ZD843" s="131"/>
      <c r="ZE843" s="131"/>
      <c r="ZF843" s="131"/>
      <c r="ZG843" s="131"/>
      <c r="ZH843" s="131"/>
      <c r="ZI843" s="131"/>
      <c r="ZJ843" s="131"/>
      <c r="ZK843" s="131"/>
      <c r="ZL843" s="131"/>
      <c r="ZM843" s="131"/>
      <c r="ZN843" s="131"/>
      <c r="ZO843" s="131"/>
      <c r="ZP843" s="131"/>
      <c r="ZQ843" s="131"/>
      <c r="ZR843" s="131"/>
      <c r="ZS843" s="131"/>
      <c r="ZT843" s="131"/>
      <c r="ZU843" s="131"/>
      <c r="ZV843" s="131"/>
      <c r="ZW843" s="131"/>
      <c r="ZX843" s="131"/>
      <c r="ZY843" s="131"/>
      <c r="ZZ843" s="131"/>
      <c r="AAA843" s="131"/>
      <c r="AAB843" s="131"/>
      <c r="AAC843" s="131"/>
      <c r="AAD843" s="131"/>
      <c r="AAE843" s="131"/>
      <c r="AAF843" s="131"/>
      <c r="AAG843" s="131"/>
      <c r="AAH843" s="131"/>
      <c r="AAI843" s="131"/>
      <c r="AAJ843" s="131"/>
      <c r="AAK843" s="131"/>
      <c r="AAL843" s="131"/>
      <c r="AAM843" s="131"/>
      <c r="AAN843" s="131"/>
      <c r="AAO843" s="131"/>
      <c r="AAP843" s="131"/>
      <c r="AAQ843" s="131"/>
      <c r="AAR843" s="131"/>
      <c r="AAS843" s="131"/>
      <c r="AAT843" s="131"/>
      <c r="AAU843" s="131"/>
      <c r="AAV843" s="131"/>
      <c r="AAW843" s="131"/>
      <c r="AAX843" s="131"/>
      <c r="AAY843" s="131"/>
      <c r="AAZ843" s="131"/>
      <c r="ABA843" s="131"/>
      <c r="ABB843" s="131"/>
      <c r="ABC843" s="131"/>
      <c r="ABD843" s="131"/>
      <c r="ABE843" s="131"/>
      <c r="ABF843" s="131"/>
      <c r="ABG843" s="131"/>
      <c r="ABH843" s="131"/>
      <c r="ABI843" s="131"/>
      <c r="ABJ843" s="131"/>
      <c r="ABK843" s="131"/>
      <c r="ABL843" s="131"/>
      <c r="ABM843" s="131"/>
      <c r="ABN843" s="131"/>
      <c r="ABO843" s="131"/>
      <c r="ABP843" s="131"/>
      <c r="ABQ843" s="131"/>
      <c r="ABR843" s="131"/>
      <c r="ABS843" s="131"/>
      <c r="ABT843" s="131"/>
      <c r="ABU843" s="131"/>
      <c r="ABV843" s="131"/>
      <c r="ABW843" s="131"/>
      <c r="ABX843" s="131"/>
      <c r="ABY843" s="131"/>
      <c r="ABZ843" s="131"/>
      <c r="ACA843" s="131"/>
      <c r="ACB843" s="131"/>
      <c r="ACC843" s="131"/>
      <c r="ACD843" s="131"/>
      <c r="ACE843" s="131"/>
      <c r="ACF843" s="131"/>
      <c r="ACG843" s="131"/>
      <c r="ACH843" s="131"/>
      <c r="ACI843" s="131"/>
      <c r="ACJ843" s="131"/>
      <c r="ACK843" s="131"/>
      <c r="ACL843" s="131"/>
      <c r="ACM843" s="131"/>
      <c r="ACN843" s="131"/>
      <c r="ACO843" s="131"/>
      <c r="ACP843" s="131"/>
      <c r="ACQ843" s="131"/>
      <c r="ACR843" s="131"/>
      <c r="ACS843" s="131"/>
      <c r="ACT843" s="131"/>
      <c r="ACU843" s="131"/>
      <c r="ACV843" s="131"/>
      <c r="ACW843" s="131"/>
      <c r="ACX843" s="131"/>
      <c r="ACY843" s="131"/>
      <c r="ACZ843" s="131"/>
      <c r="ADA843" s="131"/>
      <c r="ADB843" s="131"/>
      <c r="ADC843" s="131"/>
      <c r="ADD843" s="131"/>
      <c r="ADE843" s="131"/>
      <c r="ADF843" s="131"/>
      <c r="ADG843" s="131"/>
      <c r="ADH843" s="131"/>
      <c r="ADI843" s="131"/>
      <c r="ADJ843" s="131"/>
      <c r="ADK843" s="131"/>
      <c r="ADL843" s="131"/>
      <c r="ADM843" s="131"/>
      <c r="ADN843" s="131"/>
      <c r="ADO843" s="131"/>
      <c r="ADP843" s="131"/>
      <c r="ADQ843" s="131"/>
      <c r="ADR843" s="131"/>
      <c r="ADS843" s="131"/>
      <c r="ADT843" s="131"/>
      <c r="ADU843" s="131"/>
      <c r="ADV843" s="131"/>
      <c r="ADW843" s="131"/>
      <c r="ADX843" s="131"/>
      <c r="ADY843" s="131"/>
      <c r="ADZ843" s="131"/>
      <c r="AEA843" s="131"/>
      <c r="AEB843" s="131"/>
      <c r="AEC843" s="131"/>
      <c r="AED843" s="131"/>
      <c r="AEE843" s="131"/>
      <c r="AEF843" s="131"/>
      <c r="AEG843" s="131"/>
      <c r="AEH843" s="131"/>
      <c r="AEI843" s="131"/>
      <c r="AEJ843" s="131"/>
      <c r="AEK843" s="131"/>
      <c r="AEL843" s="131"/>
      <c r="AEM843" s="131"/>
      <c r="AEN843" s="131"/>
      <c r="AEO843" s="131"/>
      <c r="AEP843" s="131"/>
      <c r="AEQ843" s="131"/>
      <c r="AER843" s="131"/>
      <c r="AES843" s="131"/>
      <c r="AET843" s="131"/>
      <c r="AEU843" s="131"/>
      <c r="AEV843" s="131"/>
      <c r="AEW843" s="131"/>
      <c r="AEX843" s="131"/>
      <c r="AEY843" s="131"/>
      <c r="AEZ843" s="131"/>
      <c r="AFA843" s="131"/>
      <c r="AFB843" s="131"/>
      <c r="AFC843" s="131"/>
      <c r="AFD843" s="131"/>
      <c r="AFE843" s="131"/>
      <c r="AFF843" s="131"/>
      <c r="AFG843" s="131"/>
      <c r="AFH843" s="131"/>
      <c r="AFI843" s="131"/>
      <c r="AFJ843" s="131"/>
      <c r="AFK843" s="131"/>
      <c r="AFL843" s="131"/>
      <c r="AFM843" s="131"/>
      <c r="AFN843" s="131"/>
      <c r="AFO843" s="131"/>
      <c r="AFP843" s="131"/>
      <c r="AFQ843" s="131"/>
      <c r="AFR843" s="131"/>
      <c r="AFS843" s="131"/>
      <c r="AFT843" s="131"/>
      <c r="AFU843" s="131"/>
      <c r="AFV843" s="131"/>
      <c r="AFW843" s="131"/>
      <c r="AFX843" s="131"/>
      <c r="AFY843" s="131"/>
      <c r="AFZ843" s="131"/>
      <c r="AGA843" s="131"/>
      <c r="AGB843" s="131"/>
      <c r="AGC843" s="131"/>
      <c r="AGD843" s="131"/>
      <c r="AGE843" s="131"/>
      <c r="AGF843" s="131"/>
      <c r="AGG843" s="131"/>
      <c r="AGH843" s="131"/>
      <c r="AGI843" s="131"/>
      <c r="AGJ843" s="131"/>
      <c r="AGK843" s="131"/>
      <c r="AGL843" s="131"/>
      <c r="AGM843" s="131"/>
      <c r="AGN843" s="131"/>
      <c r="AGO843" s="131"/>
      <c r="AGP843" s="131"/>
      <c r="AGQ843" s="131"/>
      <c r="AGR843" s="131"/>
      <c r="AGS843" s="131"/>
      <c r="AGT843" s="131"/>
      <c r="AGU843" s="131"/>
      <c r="AGV843" s="131"/>
      <c r="AGW843" s="131"/>
      <c r="AGX843" s="131"/>
      <c r="AGY843" s="131"/>
      <c r="AGZ843" s="131"/>
      <c r="AHA843" s="131"/>
      <c r="AHB843" s="131"/>
      <c r="AHC843" s="131"/>
      <c r="AHD843" s="131"/>
      <c r="AHE843" s="131"/>
      <c r="AHF843" s="131"/>
      <c r="AHG843" s="131"/>
      <c r="AHH843" s="131"/>
      <c r="AHI843" s="131"/>
      <c r="AHJ843" s="131"/>
      <c r="AHK843" s="131"/>
      <c r="AHL843" s="131"/>
      <c r="AHM843" s="131"/>
      <c r="AHN843" s="131"/>
      <c r="AHO843" s="131"/>
      <c r="AHP843" s="131"/>
      <c r="AHQ843" s="131"/>
      <c r="AHR843" s="131"/>
      <c r="AHS843" s="131"/>
      <c r="AHT843" s="131"/>
      <c r="AHU843" s="131"/>
      <c r="AHV843" s="131"/>
      <c r="AHW843" s="131"/>
      <c r="AHX843" s="131"/>
      <c r="AHY843" s="131"/>
      <c r="AHZ843" s="131"/>
      <c r="AIA843" s="131"/>
      <c r="AIB843" s="131"/>
      <c r="AIC843" s="131"/>
      <c r="AID843" s="131"/>
      <c r="AIE843" s="131"/>
      <c r="AIF843" s="131"/>
      <c r="AIG843" s="131"/>
      <c r="AIH843" s="131"/>
      <c r="AII843" s="131"/>
      <c r="AIJ843" s="131"/>
      <c r="AIK843" s="131"/>
      <c r="AIL843" s="131"/>
      <c r="AIM843" s="131"/>
      <c r="AIN843" s="131"/>
      <c r="AIO843" s="131"/>
      <c r="AIP843" s="131"/>
      <c r="AIQ843" s="131"/>
      <c r="AIR843" s="131"/>
      <c r="AIS843" s="131"/>
      <c r="AIT843" s="131"/>
      <c r="AIU843" s="131"/>
      <c r="AIV843" s="131"/>
      <c r="AIW843" s="131"/>
      <c r="AIX843" s="131"/>
      <c r="AIY843" s="131"/>
      <c r="AIZ843" s="131"/>
      <c r="AJA843" s="131"/>
      <c r="AJB843" s="131"/>
      <c r="AJC843" s="131"/>
      <c r="AJD843" s="131"/>
      <c r="AJE843" s="131"/>
      <c r="AJF843" s="131"/>
      <c r="AJG843" s="131"/>
      <c r="AJH843" s="131"/>
      <c r="AJI843" s="131"/>
      <c r="AJJ843" s="131"/>
      <c r="AJK843" s="131"/>
      <c r="AJL843" s="131"/>
      <c r="AJM843" s="131"/>
      <c r="AJN843" s="131"/>
      <c r="AJO843" s="131"/>
      <c r="AJP843" s="131"/>
      <c r="AJQ843" s="131"/>
      <c r="AJR843" s="131"/>
      <c r="AJS843" s="131"/>
      <c r="AJT843" s="131"/>
      <c r="AJU843" s="131"/>
      <c r="AJV843" s="131"/>
      <c r="AJW843" s="131"/>
      <c r="AJX843" s="131"/>
      <c r="AJY843" s="131"/>
      <c r="AJZ843" s="131"/>
      <c r="AKA843" s="131"/>
      <c r="AKB843" s="131"/>
      <c r="AKC843" s="131"/>
      <c r="AKD843" s="131"/>
      <c r="AKE843" s="131"/>
      <c r="AKF843" s="131"/>
      <c r="AKG843" s="131"/>
      <c r="AKH843" s="131"/>
      <c r="AKI843" s="131"/>
      <c r="AKJ843" s="131"/>
      <c r="AKK843" s="131"/>
      <c r="AKL843" s="131"/>
      <c r="AKM843" s="131"/>
      <c r="AKN843" s="131"/>
      <c r="AKO843" s="131"/>
      <c r="AKP843" s="131"/>
      <c r="AKQ843" s="131"/>
      <c r="AKR843" s="131"/>
      <c r="AKS843" s="131"/>
      <c r="AKT843" s="131"/>
      <c r="AKU843" s="131"/>
      <c r="AKV843" s="131"/>
      <c r="AKW843" s="131"/>
      <c r="AKX843" s="131"/>
      <c r="AKY843" s="131"/>
      <c r="AKZ843" s="131"/>
      <c r="ALA843" s="131"/>
      <c r="ALB843" s="131"/>
      <c r="ALC843" s="131"/>
      <c r="ALD843" s="131"/>
      <c r="ALE843" s="131"/>
      <c r="ALF843" s="131"/>
      <c r="ALG843" s="131"/>
      <c r="ALH843" s="131"/>
      <c r="ALI843" s="131"/>
      <c r="ALJ843" s="131"/>
      <c r="ALK843" s="131"/>
      <c r="ALL843" s="131"/>
      <c r="ALM843" s="131"/>
      <c r="ALN843" s="131"/>
    </row>
    <row r="844" spans="1:1002" s="508" customFormat="1" x14ac:dyDescent="0.25">
      <c r="A844" s="502"/>
      <c r="B844" s="503"/>
      <c r="C844" s="504"/>
      <c r="D844" s="450"/>
      <c r="E844" s="505"/>
      <c r="F844" s="505"/>
      <c r="G844" s="506"/>
      <c r="H844" s="506"/>
      <c r="I844" s="507"/>
      <c r="J844" s="565"/>
      <c r="K844" s="454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  <c r="EC844" s="131"/>
      <c r="ED844" s="131"/>
      <c r="EE844" s="131"/>
      <c r="EF844" s="131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31"/>
      <c r="EQ844" s="131"/>
      <c r="ER844" s="131"/>
      <c r="ES844" s="131"/>
      <c r="ET844" s="131"/>
      <c r="EU844" s="131"/>
      <c r="EV844" s="131"/>
      <c r="EW844" s="131"/>
      <c r="EX844" s="131"/>
      <c r="EY844" s="131"/>
      <c r="EZ844" s="131"/>
      <c r="FA844" s="131"/>
      <c r="FB844" s="131"/>
      <c r="FC844" s="131"/>
      <c r="FD844" s="131"/>
      <c r="FE844" s="131"/>
      <c r="FF844" s="131"/>
      <c r="FG844" s="131"/>
      <c r="FH844" s="131"/>
      <c r="FI844" s="131"/>
      <c r="FJ844" s="131"/>
      <c r="FK844" s="131"/>
      <c r="FL844" s="131"/>
      <c r="FM844" s="131"/>
      <c r="FN844" s="131"/>
      <c r="FO844" s="131"/>
      <c r="FP844" s="131"/>
      <c r="FQ844" s="131"/>
      <c r="FR844" s="131"/>
      <c r="FS844" s="131"/>
      <c r="FT844" s="131"/>
      <c r="FU844" s="131"/>
      <c r="FV844" s="131"/>
      <c r="FW844" s="131"/>
      <c r="FX844" s="131"/>
      <c r="FY844" s="131"/>
      <c r="FZ844" s="131"/>
      <c r="GA844" s="131"/>
      <c r="GB844" s="131"/>
      <c r="GC844" s="131"/>
      <c r="GD844" s="131"/>
      <c r="GE844" s="131"/>
      <c r="GF844" s="131"/>
      <c r="GG844" s="131"/>
      <c r="GH844" s="131"/>
      <c r="GI844" s="131"/>
      <c r="GJ844" s="131"/>
      <c r="GK844" s="131"/>
      <c r="GL844" s="131"/>
      <c r="GM844" s="131"/>
      <c r="GN844" s="131"/>
      <c r="GO844" s="131"/>
      <c r="GP844" s="131"/>
      <c r="GQ844" s="131"/>
      <c r="GR844" s="131"/>
      <c r="GS844" s="131"/>
      <c r="GT844" s="131"/>
      <c r="GU844" s="131"/>
      <c r="GV844" s="131"/>
      <c r="GW844" s="131"/>
      <c r="GX844" s="131"/>
      <c r="GY844" s="131"/>
      <c r="GZ844" s="131"/>
      <c r="HA844" s="131"/>
      <c r="HB844" s="131"/>
      <c r="HC844" s="131"/>
      <c r="HD844" s="131"/>
      <c r="HE844" s="131"/>
      <c r="HF844" s="131"/>
      <c r="HG844" s="131"/>
      <c r="HH844" s="131"/>
      <c r="HI844" s="131"/>
      <c r="HJ844" s="131"/>
      <c r="HK844" s="131"/>
      <c r="HL844" s="131"/>
      <c r="HM844" s="131"/>
      <c r="HN844" s="131"/>
      <c r="HO844" s="131"/>
      <c r="HP844" s="131"/>
      <c r="HQ844" s="131"/>
      <c r="HR844" s="131"/>
      <c r="HS844" s="131"/>
      <c r="HT844" s="131"/>
      <c r="HU844" s="131"/>
      <c r="HV844" s="131"/>
      <c r="HW844" s="131"/>
      <c r="HX844" s="131"/>
      <c r="HY844" s="131"/>
      <c r="HZ844" s="131"/>
      <c r="IA844" s="131"/>
      <c r="IB844" s="131"/>
      <c r="IC844" s="131"/>
      <c r="ID844" s="131"/>
      <c r="IE844" s="131"/>
      <c r="IF844" s="131"/>
      <c r="IG844" s="131"/>
      <c r="IH844" s="131"/>
      <c r="II844" s="131"/>
      <c r="IJ844" s="131"/>
      <c r="IK844" s="131"/>
      <c r="IL844" s="131"/>
      <c r="IM844" s="131"/>
      <c r="IN844" s="131"/>
      <c r="IO844" s="131"/>
      <c r="IP844" s="131"/>
      <c r="IQ844" s="131"/>
      <c r="IR844" s="131"/>
      <c r="IS844" s="131"/>
      <c r="IT844" s="131"/>
      <c r="IU844" s="131"/>
      <c r="IV844" s="131"/>
      <c r="IW844" s="131"/>
      <c r="IX844" s="131"/>
      <c r="IY844" s="131"/>
      <c r="IZ844" s="131"/>
      <c r="JA844" s="131"/>
      <c r="JB844" s="131"/>
      <c r="JC844" s="131"/>
      <c r="JD844" s="131"/>
      <c r="JE844" s="131"/>
      <c r="JF844" s="131"/>
      <c r="JG844" s="131"/>
      <c r="JH844" s="131"/>
      <c r="JI844" s="131"/>
      <c r="JJ844" s="131"/>
      <c r="JK844" s="131"/>
      <c r="JL844" s="131"/>
      <c r="JM844" s="131"/>
      <c r="JN844" s="131"/>
      <c r="JO844" s="131"/>
      <c r="JP844" s="131"/>
      <c r="JQ844" s="131"/>
      <c r="JR844" s="131"/>
      <c r="JS844" s="131"/>
      <c r="JT844" s="131"/>
      <c r="JU844" s="131"/>
      <c r="JV844" s="131"/>
      <c r="JW844" s="131"/>
      <c r="JX844" s="131"/>
      <c r="JY844" s="131"/>
      <c r="JZ844" s="131"/>
      <c r="KA844" s="131"/>
      <c r="KB844" s="131"/>
      <c r="KC844" s="131"/>
      <c r="KD844" s="131"/>
      <c r="KE844" s="131"/>
      <c r="KF844" s="131"/>
      <c r="KG844" s="131"/>
      <c r="KH844" s="131"/>
      <c r="KI844" s="131"/>
      <c r="KJ844" s="131"/>
      <c r="KK844" s="131"/>
      <c r="KL844" s="131"/>
      <c r="KM844" s="131"/>
      <c r="KN844" s="131"/>
      <c r="KO844" s="131"/>
      <c r="KP844" s="131"/>
      <c r="KQ844" s="131"/>
      <c r="KR844" s="131"/>
      <c r="KS844" s="131"/>
      <c r="KT844" s="131"/>
      <c r="KU844" s="131"/>
      <c r="KV844" s="131"/>
      <c r="KW844" s="131"/>
      <c r="KX844" s="131"/>
      <c r="KY844" s="131"/>
      <c r="KZ844" s="131"/>
      <c r="LA844" s="131"/>
      <c r="LB844" s="131"/>
      <c r="LC844" s="131"/>
      <c r="LD844" s="131"/>
      <c r="LE844" s="131"/>
      <c r="LF844" s="131"/>
      <c r="LG844" s="131"/>
      <c r="LH844" s="131"/>
      <c r="LI844" s="131"/>
      <c r="LJ844" s="131"/>
      <c r="LK844" s="131"/>
      <c r="LL844" s="131"/>
      <c r="LM844" s="131"/>
      <c r="LN844" s="131"/>
      <c r="LO844" s="131"/>
      <c r="LP844" s="131"/>
      <c r="LQ844" s="131"/>
      <c r="LR844" s="131"/>
      <c r="LS844" s="131"/>
      <c r="LT844" s="131"/>
      <c r="LU844" s="131"/>
      <c r="LV844" s="131"/>
      <c r="LW844" s="131"/>
      <c r="LX844" s="131"/>
      <c r="LY844" s="131"/>
      <c r="LZ844" s="131"/>
      <c r="MA844" s="131"/>
      <c r="MB844" s="131"/>
      <c r="MC844" s="131"/>
      <c r="MD844" s="131"/>
      <c r="ME844" s="131"/>
      <c r="MF844" s="131"/>
      <c r="MG844" s="131"/>
      <c r="MH844" s="131"/>
      <c r="MI844" s="131"/>
      <c r="MJ844" s="131"/>
      <c r="MK844" s="131"/>
      <c r="ML844" s="131"/>
      <c r="MM844" s="131"/>
      <c r="MN844" s="131"/>
      <c r="MO844" s="131"/>
      <c r="MP844" s="131"/>
      <c r="MQ844" s="131"/>
      <c r="MR844" s="131"/>
      <c r="MS844" s="131"/>
      <c r="MT844" s="131"/>
      <c r="MU844" s="131"/>
      <c r="MV844" s="131"/>
      <c r="MW844" s="131"/>
      <c r="MX844" s="131"/>
      <c r="MY844" s="131"/>
      <c r="MZ844" s="131"/>
      <c r="NA844" s="131"/>
      <c r="NB844" s="131"/>
      <c r="NC844" s="131"/>
      <c r="ND844" s="131"/>
      <c r="NE844" s="131"/>
      <c r="NF844" s="131"/>
      <c r="NG844" s="131"/>
      <c r="NH844" s="131"/>
      <c r="NI844" s="131"/>
      <c r="NJ844" s="131"/>
      <c r="NK844" s="131"/>
      <c r="NL844" s="131"/>
      <c r="NM844" s="131"/>
      <c r="NN844" s="131"/>
      <c r="NO844" s="131"/>
      <c r="NP844" s="131"/>
      <c r="NQ844" s="131"/>
      <c r="NR844" s="131"/>
      <c r="NS844" s="131"/>
      <c r="NT844" s="131"/>
      <c r="NU844" s="131"/>
      <c r="NV844" s="131"/>
      <c r="NW844" s="131"/>
      <c r="NX844" s="131"/>
      <c r="NY844" s="131"/>
      <c r="NZ844" s="131"/>
      <c r="OA844" s="131"/>
      <c r="OB844" s="131"/>
      <c r="OC844" s="131"/>
      <c r="OD844" s="131"/>
      <c r="OE844" s="131"/>
      <c r="OF844" s="131"/>
      <c r="OG844" s="131"/>
      <c r="OH844" s="131"/>
      <c r="OI844" s="131"/>
      <c r="OJ844" s="131"/>
      <c r="OK844" s="131"/>
      <c r="OL844" s="131"/>
      <c r="OM844" s="131"/>
      <c r="ON844" s="131"/>
      <c r="OO844" s="131"/>
      <c r="OP844" s="131"/>
      <c r="OQ844" s="131"/>
      <c r="OR844" s="131"/>
      <c r="OS844" s="131"/>
      <c r="OT844" s="131"/>
      <c r="OU844" s="131"/>
      <c r="OV844" s="131"/>
      <c r="OW844" s="131"/>
      <c r="OX844" s="131"/>
      <c r="OY844" s="131"/>
      <c r="OZ844" s="131"/>
      <c r="PA844" s="131"/>
      <c r="PB844" s="131"/>
      <c r="PC844" s="131"/>
      <c r="PD844" s="131"/>
      <c r="PE844" s="131"/>
      <c r="PF844" s="131"/>
      <c r="PG844" s="131"/>
      <c r="PH844" s="131"/>
      <c r="PI844" s="131"/>
      <c r="PJ844" s="131"/>
      <c r="PK844" s="131"/>
      <c r="PL844" s="131"/>
      <c r="PM844" s="131"/>
      <c r="PN844" s="131"/>
      <c r="PO844" s="131"/>
      <c r="PP844" s="131"/>
      <c r="PQ844" s="131"/>
      <c r="PR844" s="131"/>
      <c r="PS844" s="131"/>
      <c r="PT844" s="131"/>
      <c r="PU844" s="131"/>
      <c r="PV844" s="131"/>
      <c r="PW844" s="131"/>
      <c r="PX844" s="131"/>
      <c r="PY844" s="131"/>
      <c r="PZ844" s="131"/>
      <c r="QA844" s="131"/>
      <c r="QB844" s="131"/>
      <c r="QC844" s="131"/>
      <c r="QD844" s="131"/>
      <c r="QE844" s="131"/>
      <c r="QF844" s="131"/>
      <c r="QG844" s="131"/>
      <c r="QH844" s="131"/>
      <c r="QI844" s="131"/>
      <c r="QJ844" s="131"/>
      <c r="QK844" s="131"/>
      <c r="QL844" s="131"/>
      <c r="QM844" s="131"/>
      <c r="QN844" s="131"/>
      <c r="QO844" s="131"/>
      <c r="QP844" s="131"/>
      <c r="QQ844" s="131"/>
      <c r="QR844" s="131"/>
      <c r="QS844" s="131"/>
      <c r="QT844" s="131"/>
      <c r="QU844" s="131"/>
      <c r="QV844" s="131"/>
      <c r="QW844" s="131"/>
      <c r="QX844" s="131"/>
      <c r="QY844" s="131"/>
      <c r="QZ844" s="131"/>
      <c r="RA844" s="131"/>
      <c r="RB844" s="131"/>
      <c r="RC844" s="131"/>
      <c r="RD844" s="131"/>
      <c r="RE844" s="131"/>
      <c r="RF844" s="131"/>
      <c r="RG844" s="131"/>
      <c r="RH844" s="131"/>
      <c r="RI844" s="131"/>
      <c r="RJ844" s="131"/>
      <c r="RK844" s="131"/>
      <c r="RL844" s="131"/>
      <c r="RM844" s="131"/>
      <c r="RN844" s="131"/>
      <c r="RO844" s="131"/>
      <c r="RP844" s="131"/>
      <c r="RQ844" s="131"/>
      <c r="RR844" s="131"/>
      <c r="RS844" s="131"/>
      <c r="RT844" s="131"/>
      <c r="RU844" s="131"/>
      <c r="RV844" s="131"/>
      <c r="RW844" s="131"/>
      <c r="RX844" s="131"/>
      <c r="RY844" s="131"/>
      <c r="RZ844" s="131"/>
      <c r="SA844" s="131"/>
      <c r="SB844" s="131"/>
      <c r="SC844" s="131"/>
      <c r="SD844" s="131"/>
      <c r="SE844" s="131"/>
      <c r="SF844" s="131"/>
      <c r="SG844" s="131"/>
      <c r="SH844" s="131"/>
      <c r="SI844" s="131"/>
      <c r="SJ844" s="131"/>
      <c r="SK844" s="131"/>
      <c r="SL844" s="131"/>
      <c r="SM844" s="131"/>
      <c r="SN844" s="131"/>
      <c r="SO844" s="131"/>
      <c r="SP844" s="131"/>
      <c r="SQ844" s="131"/>
      <c r="SR844" s="131"/>
      <c r="SS844" s="131"/>
      <c r="ST844" s="131"/>
      <c r="SU844" s="131"/>
      <c r="SV844" s="131"/>
      <c r="SW844" s="131"/>
      <c r="SX844" s="131"/>
      <c r="SY844" s="131"/>
      <c r="SZ844" s="131"/>
      <c r="TA844" s="131"/>
      <c r="TB844" s="131"/>
      <c r="TC844" s="131"/>
      <c r="TD844" s="131"/>
      <c r="TE844" s="131"/>
      <c r="TF844" s="131"/>
      <c r="TG844" s="131"/>
      <c r="TH844" s="131"/>
      <c r="TI844" s="131"/>
      <c r="TJ844" s="131"/>
      <c r="TK844" s="131"/>
      <c r="TL844" s="131"/>
      <c r="TM844" s="131"/>
      <c r="TN844" s="131"/>
      <c r="TO844" s="131"/>
      <c r="TP844" s="131"/>
      <c r="TQ844" s="131"/>
      <c r="TR844" s="131"/>
      <c r="TS844" s="131"/>
      <c r="TT844" s="131"/>
      <c r="TU844" s="131"/>
      <c r="TV844" s="131"/>
      <c r="TW844" s="131"/>
      <c r="TX844" s="131"/>
      <c r="TY844" s="131"/>
      <c r="TZ844" s="131"/>
      <c r="UA844" s="131"/>
      <c r="UB844" s="131"/>
      <c r="UC844" s="131"/>
      <c r="UD844" s="131"/>
      <c r="UE844" s="131"/>
      <c r="UF844" s="131"/>
      <c r="UG844" s="131"/>
      <c r="UH844" s="131"/>
      <c r="UI844" s="131"/>
      <c r="UJ844" s="131"/>
      <c r="UK844" s="131"/>
      <c r="UL844" s="131"/>
      <c r="UM844" s="131"/>
      <c r="UN844" s="131"/>
      <c r="UO844" s="131"/>
      <c r="UP844" s="131"/>
      <c r="UQ844" s="131"/>
      <c r="UR844" s="131"/>
      <c r="US844" s="131"/>
      <c r="UT844" s="131"/>
      <c r="UU844" s="131"/>
      <c r="UV844" s="131"/>
      <c r="UW844" s="131"/>
      <c r="UX844" s="131"/>
      <c r="UY844" s="131"/>
      <c r="UZ844" s="131"/>
      <c r="VA844" s="131"/>
      <c r="VB844" s="131"/>
      <c r="VC844" s="131"/>
      <c r="VD844" s="131"/>
      <c r="VE844" s="131"/>
      <c r="VF844" s="131"/>
      <c r="VG844" s="131"/>
      <c r="VH844" s="131"/>
      <c r="VI844" s="131"/>
      <c r="VJ844" s="131"/>
      <c r="VK844" s="131"/>
      <c r="VL844" s="131"/>
      <c r="VM844" s="131"/>
      <c r="VN844" s="131"/>
      <c r="VO844" s="131"/>
      <c r="VP844" s="131"/>
      <c r="VQ844" s="131"/>
      <c r="VR844" s="131"/>
      <c r="VS844" s="131"/>
      <c r="VT844" s="131"/>
      <c r="VU844" s="131"/>
      <c r="VV844" s="131"/>
      <c r="VW844" s="131"/>
      <c r="VX844" s="131"/>
      <c r="VY844" s="131"/>
      <c r="VZ844" s="131"/>
      <c r="WA844" s="131"/>
      <c r="WB844" s="131"/>
      <c r="WC844" s="131"/>
      <c r="WD844" s="131"/>
      <c r="WE844" s="131"/>
      <c r="WF844" s="131"/>
      <c r="WG844" s="131"/>
      <c r="WH844" s="131"/>
      <c r="WI844" s="131"/>
      <c r="WJ844" s="131"/>
      <c r="WK844" s="131"/>
      <c r="WL844" s="131"/>
      <c r="WM844" s="131"/>
      <c r="WN844" s="131"/>
      <c r="WO844" s="131"/>
      <c r="WP844" s="131"/>
      <c r="WQ844" s="131"/>
      <c r="WR844" s="131"/>
      <c r="WS844" s="131"/>
      <c r="WT844" s="131"/>
      <c r="WU844" s="131"/>
      <c r="WV844" s="131"/>
      <c r="WW844" s="131"/>
      <c r="WX844" s="131"/>
      <c r="WY844" s="131"/>
      <c r="WZ844" s="131"/>
      <c r="XA844" s="131"/>
      <c r="XB844" s="131"/>
      <c r="XC844" s="131"/>
      <c r="XD844" s="131"/>
      <c r="XE844" s="131"/>
      <c r="XF844" s="131"/>
      <c r="XG844" s="131"/>
      <c r="XH844" s="131"/>
      <c r="XI844" s="131"/>
      <c r="XJ844" s="131"/>
      <c r="XK844" s="131"/>
      <c r="XL844" s="131"/>
      <c r="XM844" s="131"/>
      <c r="XN844" s="131"/>
      <c r="XO844" s="131"/>
      <c r="XP844" s="131"/>
      <c r="XQ844" s="131"/>
      <c r="XR844" s="131"/>
      <c r="XS844" s="131"/>
      <c r="XT844" s="131"/>
      <c r="XU844" s="131"/>
      <c r="XV844" s="131"/>
      <c r="XW844" s="131"/>
      <c r="XX844" s="131"/>
      <c r="XY844" s="131"/>
      <c r="XZ844" s="131"/>
      <c r="YA844" s="131"/>
      <c r="YB844" s="131"/>
      <c r="YC844" s="131"/>
      <c r="YD844" s="131"/>
      <c r="YE844" s="131"/>
      <c r="YF844" s="131"/>
      <c r="YG844" s="131"/>
      <c r="YH844" s="131"/>
      <c r="YI844" s="131"/>
      <c r="YJ844" s="131"/>
      <c r="YK844" s="131"/>
      <c r="YL844" s="131"/>
      <c r="YM844" s="131"/>
      <c r="YN844" s="131"/>
      <c r="YO844" s="131"/>
      <c r="YP844" s="131"/>
      <c r="YQ844" s="131"/>
      <c r="YR844" s="131"/>
      <c r="YS844" s="131"/>
      <c r="YT844" s="131"/>
      <c r="YU844" s="131"/>
      <c r="YV844" s="131"/>
      <c r="YW844" s="131"/>
      <c r="YX844" s="131"/>
      <c r="YY844" s="131"/>
      <c r="YZ844" s="131"/>
      <c r="ZA844" s="131"/>
      <c r="ZB844" s="131"/>
      <c r="ZC844" s="131"/>
      <c r="ZD844" s="131"/>
      <c r="ZE844" s="131"/>
      <c r="ZF844" s="131"/>
      <c r="ZG844" s="131"/>
      <c r="ZH844" s="131"/>
      <c r="ZI844" s="131"/>
      <c r="ZJ844" s="131"/>
      <c r="ZK844" s="131"/>
      <c r="ZL844" s="131"/>
      <c r="ZM844" s="131"/>
      <c r="ZN844" s="131"/>
      <c r="ZO844" s="131"/>
      <c r="ZP844" s="131"/>
      <c r="ZQ844" s="131"/>
      <c r="ZR844" s="131"/>
      <c r="ZS844" s="131"/>
      <c r="ZT844" s="131"/>
      <c r="ZU844" s="131"/>
      <c r="ZV844" s="131"/>
      <c r="ZW844" s="131"/>
      <c r="ZX844" s="131"/>
      <c r="ZY844" s="131"/>
      <c r="ZZ844" s="131"/>
      <c r="AAA844" s="131"/>
      <c r="AAB844" s="131"/>
      <c r="AAC844" s="131"/>
      <c r="AAD844" s="131"/>
      <c r="AAE844" s="131"/>
      <c r="AAF844" s="131"/>
      <c r="AAG844" s="131"/>
      <c r="AAH844" s="131"/>
      <c r="AAI844" s="131"/>
      <c r="AAJ844" s="131"/>
      <c r="AAK844" s="131"/>
      <c r="AAL844" s="131"/>
      <c r="AAM844" s="131"/>
      <c r="AAN844" s="131"/>
      <c r="AAO844" s="131"/>
      <c r="AAP844" s="131"/>
      <c r="AAQ844" s="131"/>
      <c r="AAR844" s="131"/>
      <c r="AAS844" s="131"/>
      <c r="AAT844" s="131"/>
      <c r="AAU844" s="131"/>
      <c r="AAV844" s="131"/>
      <c r="AAW844" s="131"/>
      <c r="AAX844" s="131"/>
      <c r="AAY844" s="131"/>
      <c r="AAZ844" s="131"/>
      <c r="ABA844" s="131"/>
      <c r="ABB844" s="131"/>
      <c r="ABC844" s="131"/>
      <c r="ABD844" s="131"/>
      <c r="ABE844" s="131"/>
      <c r="ABF844" s="131"/>
      <c r="ABG844" s="131"/>
      <c r="ABH844" s="131"/>
      <c r="ABI844" s="131"/>
      <c r="ABJ844" s="131"/>
      <c r="ABK844" s="131"/>
      <c r="ABL844" s="131"/>
      <c r="ABM844" s="131"/>
      <c r="ABN844" s="131"/>
      <c r="ABO844" s="131"/>
      <c r="ABP844" s="131"/>
      <c r="ABQ844" s="131"/>
      <c r="ABR844" s="131"/>
      <c r="ABS844" s="131"/>
      <c r="ABT844" s="131"/>
      <c r="ABU844" s="131"/>
      <c r="ABV844" s="131"/>
      <c r="ABW844" s="131"/>
      <c r="ABX844" s="131"/>
      <c r="ABY844" s="131"/>
      <c r="ABZ844" s="131"/>
      <c r="ACA844" s="131"/>
      <c r="ACB844" s="131"/>
      <c r="ACC844" s="131"/>
      <c r="ACD844" s="131"/>
      <c r="ACE844" s="131"/>
      <c r="ACF844" s="131"/>
      <c r="ACG844" s="131"/>
      <c r="ACH844" s="131"/>
      <c r="ACI844" s="131"/>
      <c r="ACJ844" s="131"/>
      <c r="ACK844" s="131"/>
      <c r="ACL844" s="131"/>
      <c r="ACM844" s="131"/>
      <c r="ACN844" s="131"/>
      <c r="ACO844" s="131"/>
      <c r="ACP844" s="131"/>
      <c r="ACQ844" s="131"/>
      <c r="ACR844" s="131"/>
      <c r="ACS844" s="131"/>
      <c r="ACT844" s="131"/>
      <c r="ACU844" s="131"/>
      <c r="ACV844" s="131"/>
      <c r="ACW844" s="131"/>
      <c r="ACX844" s="131"/>
      <c r="ACY844" s="131"/>
      <c r="ACZ844" s="131"/>
      <c r="ADA844" s="131"/>
      <c r="ADB844" s="131"/>
      <c r="ADC844" s="131"/>
      <c r="ADD844" s="131"/>
      <c r="ADE844" s="131"/>
      <c r="ADF844" s="131"/>
      <c r="ADG844" s="131"/>
      <c r="ADH844" s="131"/>
      <c r="ADI844" s="131"/>
      <c r="ADJ844" s="131"/>
      <c r="ADK844" s="131"/>
      <c r="ADL844" s="131"/>
      <c r="ADM844" s="131"/>
      <c r="ADN844" s="131"/>
      <c r="ADO844" s="131"/>
      <c r="ADP844" s="131"/>
      <c r="ADQ844" s="131"/>
      <c r="ADR844" s="131"/>
      <c r="ADS844" s="131"/>
      <c r="ADT844" s="131"/>
      <c r="ADU844" s="131"/>
      <c r="ADV844" s="131"/>
      <c r="ADW844" s="131"/>
      <c r="ADX844" s="131"/>
      <c r="ADY844" s="131"/>
      <c r="ADZ844" s="131"/>
      <c r="AEA844" s="131"/>
      <c r="AEB844" s="131"/>
      <c r="AEC844" s="131"/>
      <c r="AED844" s="131"/>
      <c r="AEE844" s="131"/>
      <c r="AEF844" s="131"/>
      <c r="AEG844" s="131"/>
      <c r="AEH844" s="131"/>
      <c r="AEI844" s="131"/>
      <c r="AEJ844" s="131"/>
      <c r="AEK844" s="131"/>
      <c r="AEL844" s="131"/>
      <c r="AEM844" s="131"/>
      <c r="AEN844" s="131"/>
      <c r="AEO844" s="131"/>
      <c r="AEP844" s="131"/>
      <c r="AEQ844" s="131"/>
      <c r="AER844" s="131"/>
      <c r="AES844" s="131"/>
      <c r="AET844" s="131"/>
      <c r="AEU844" s="131"/>
      <c r="AEV844" s="131"/>
      <c r="AEW844" s="131"/>
      <c r="AEX844" s="131"/>
      <c r="AEY844" s="131"/>
      <c r="AEZ844" s="131"/>
      <c r="AFA844" s="131"/>
      <c r="AFB844" s="131"/>
      <c r="AFC844" s="131"/>
      <c r="AFD844" s="131"/>
      <c r="AFE844" s="131"/>
      <c r="AFF844" s="131"/>
      <c r="AFG844" s="131"/>
      <c r="AFH844" s="131"/>
      <c r="AFI844" s="131"/>
      <c r="AFJ844" s="131"/>
      <c r="AFK844" s="131"/>
      <c r="AFL844" s="131"/>
      <c r="AFM844" s="131"/>
      <c r="AFN844" s="131"/>
      <c r="AFO844" s="131"/>
      <c r="AFP844" s="131"/>
      <c r="AFQ844" s="131"/>
      <c r="AFR844" s="131"/>
      <c r="AFS844" s="131"/>
      <c r="AFT844" s="131"/>
      <c r="AFU844" s="131"/>
      <c r="AFV844" s="131"/>
      <c r="AFW844" s="131"/>
      <c r="AFX844" s="131"/>
      <c r="AFY844" s="131"/>
      <c r="AFZ844" s="131"/>
      <c r="AGA844" s="131"/>
      <c r="AGB844" s="131"/>
      <c r="AGC844" s="131"/>
      <c r="AGD844" s="131"/>
      <c r="AGE844" s="131"/>
      <c r="AGF844" s="131"/>
      <c r="AGG844" s="131"/>
      <c r="AGH844" s="131"/>
      <c r="AGI844" s="131"/>
      <c r="AGJ844" s="131"/>
      <c r="AGK844" s="131"/>
      <c r="AGL844" s="131"/>
      <c r="AGM844" s="131"/>
      <c r="AGN844" s="131"/>
      <c r="AGO844" s="131"/>
      <c r="AGP844" s="131"/>
      <c r="AGQ844" s="131"/>
      <c r="AGR844" s="131"/>
      <c r="AGS844" s="131"/>
      <c r="AGT844" s="131"/>
      <c r="AGU844" s="131"/>
      <c r="AGV844" s="131"/>
      <c r="AGW844" s="131"/>
      <c r="AGX844" s="131"/>
      <c r="AGY844" s="131"/>
      <c r="AGZ844" s="131"/>
      <c r="AHA844" s="131"/>
      <c r="AHB844" s="131"/>
      <c r="AHC844" s="131"/>
      <c r="AHD844" s="131"/>
      <c r="AHE844" s="131"/>
      <c r="AHF844" s="131"/>
      <c r="AHG844" s="131"/>
      <c r="AHH844" s="131"/>
      <c r="AHI844" s="131"/>
      <c r="AHJ844" s="131"/>
      <c r="AHK844" s="131"/>
      <c r="AHL844" s="131"/>
      <c r="AHM844" s="131"/>
      <c r="AHN844" s="131"/>
      <c r="AHO844" s="131"/>
      <c r="AHP844" s="131"/>
      <c r="AHQ844" s="131"/>
      <c r="AHR844" s="131"/>
      <c r="AHS844" s="131"/>
      <c r="AHT844" s="131"/>
      <c r="AHU844" s="131"/>
      <c r="AHV844" s="131"/>
      <c r="AHW844" s="131"/>
      <c r="AHX844" s="131"/>
      <c r="AHY844" s="131"/>
      <c r="AHZ844" s="131"/>
      <c r="AIA844" s="131"/>
      <c r="AIB844" s="131"/>
      <c r="AIC844" s="131"/>
      <c r="AID844" s="131"/>
      <c r="AIE844" s="131"/>
      <c r="AIF844" s="131"/>
      <c r="AIG844" s="131"/>
      <c r="AIH844" s="131"/>
      <c r="AII844" s="131"/>
      <c r="AIJ844" s="131"/>
      <c r="AIK844" s="131"/>
      <c r="AIL844" s="131"/>
      <c r="AIM844" s="131"/>
      <c r="AIN844" s="131"/>
      <c r="AIO844" s="131"/>
      <c r="AIP844" s="131"/>
      <c r="AIQ844" s="131"/>
      <c r="AIR844" s="131"/>
      <c r="AIS844" s="131"/>
      <c r="AIT844" s="131"/>
      <c r="AIU844" s="131"/>
      <c r="AIV844" s="131"/>
      <c r="AIW844" s="131"/>
      <c r="AIX844" s="131"/>
      <c r="AIY844" s="131"/>
      <c r="AIZ844" s="131"/>
      <c r="AJA844" s="131"/>
      <c r="AJB844" s="131"/>
      <c r="AJC844" s="131"/>
      <c r="AJD844" s="131"/>
      <c r="AJE844" s="131"/>
      <c r="AJF844" s="131"/>
      <c r="AJG844" s="131"/>
      <c r="AJH844" s="131"/>
      <c r="AJI844" s="131"/>
      <c r="AJJ844" s="131"/>
      <c r="AJK844" s="131"/>
      <c r="AJL844" s="131"/>
      <c r="AJM844" s="131"/>
      <c r="AJN844" s="131"/>
      <c r="AJO844" s="131"/>
      <c r="AJP844" s="131"/>
      <c r="AJQ844" s="131"/>
      <c r="AJR844" s="131"/>
      <c r="AJS844" s="131"/>
      <c r="AJT844" s="131"/>
      <c r="AJU844" s="131"/>
      <c r="AJV844" s="131"/>
      <c r="AJW844" s="131"/>
      <c r="AJX844" s="131"/>
      <c r="AJY844" s="131"/>
      <c r="AJZ844" s="131"/>
      <c r="AKA844" s="131"/>
      <c r="AKB844" s="131"/>
      <c r="AKC844" s="131"/>
      <c r="AKD844" s="131"/>
      <c r="AKE844" s="131"/>
      <c r="AKF844" s="131"/>
      <c r="AKG844" s="131"/>
      <c r="AKH844" s="131"/>
      <c r="AKI844" s="131"/>
      <c r="AKJ844" s="131"/>
      <c r="AKK844" s="131"/>
      <c r="AKL844" s="131"/>
      <c r="AKM844" s="131"/>
      <c r="AKN844" s="131"/>
      <c r="AKO844" s="131"/>
      <c r="AKP844" s="131"/>
      <c r="AKQ844" s="131"/>
      <c r="AKR844" s="131"/>
      <c r="AKS844" s="131"/>
      <c r="AKT844" s="131"/>
      <c r="AKU844" s="131"/>
      <c r="AKV844" s="131"/>
      <c r="AKW844" s="131"/>
      <c r="AKX844" s="131"/>
      <c r="AKY844" s="131"/>
      <c r="AKZ844" s="131"/>
      <c r="ALA844" s="131"/>
      <c r="ALB844" s="131"/>
      <c r="ALC844" s="131"/>
      <c r="ALD844" s="131"/>
      <c r="ALE844" s="131"/>
      <c r="ALF844" s="131"/>
      <c r="ALG844" s="131"/>
      <c r="ALH844" s="131"/>
      <c r="ALI844" s="131"/>
      <c r="ALJ844" s="131"/>
      <c r="ALK844" s="131"/>
      <c r="ALL844" s="131"/>
      <c r="ALM844" s="131"/>
      <c r="ALN844" s="131"/>
    </row>
    <row r="845" spans="1:1002" s="508" customFormat="1" x14ac:dyDescent="0.25">
      <c r="A845" s="502"/>
      <c r="B845" s="503"/>
      <c r="C845" s="504"/>
      <c r="D845" s="450"/>
      <c r="E845" s="505"/>
      <c r="F845" s="505"/>
      <c r="G845" s="506"/>
      <c r="H845" s="506"/>
      <c r="I845" s="507"/>
      <c r="J845" s="565"/>
      <c r="K845" s="454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  <c r="EC845" s="131"/>
      <c r="ED845" s="131"/>
      <c r="EE845" s="131"/>
      <c r="EF845" s="131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31"/>
      <c r="EQ845" s="131"/>
      <c r="ER845" s="131"/>
      <c r="ES845" s="131"/>
      <c r="ET845" s="131"/>
      <c r="EU845" s="131"/>
      <c r="EV845" s="131"/>
      <c r="EW845" s="131"/>
      <c r="EX845" s="131"/>
      <c r="EY845" s="131"/>
      <c r="EZ845" s="131"/>
      <c r="FA845" s="131"/>
      <c r="FB845" s="131"/>
      <c r="FC845" s="131"/>
      <c r="FD845" s="131"/>
      <c r="FE845" s="131"/>
      <c r="FF845" s="131"/>
      <c r="FG845" s="131"/>
      <c r="FH845" s="131"/>
      <c r="FI845" s="131"/>
      <c r="FJ845" s="131"/>
      <c r="FK845" s="131"/>
      <c r="FL845" s="131"/>
      <c r="FM845" s="131"/>
      <c r="FN845" s="131"/>
      <c r="FO845" s="131"/>
      <c r="FP845" s="131"/>
      <c r="FQ845" s="131"/>
      <c r="FR845" s="131"/>
      <c r="FS845" s="131"/>
      <c r="FT845" s="131"/>
      <c r="FU845" s="131"/>
      <c r="FV845" s="131"/>
      <c r="FW845" s="131"/>
      <c r="FX845" s="131"/>
      <c r="FY845" s="131"/>
      <c r="FZ845" s="131"/>
      <c r="GA845" s="131"/>
      <c r="GB845" s="131"/>
      <c r="GC845" s="131"/>
      <c r="GD845" s="131"/>
      <c r="GE845" s="131"/>
      <c r="GF845" s="131"/>
      <c r="GG845" s="131"/>
      <c r="GH845" s="131"/>
      <c r="GI845" s="131"/>
      <c r="GJ845" s="131"/>
      <c r="GK845" s="131"/>
      <c r="GL845" s="131"/>
      <c r="GM845" s="131"/>
      <c r="GN845" s="131"/>
      <c r="GO845" s="131"/>
      <c r="GP845" s="131"/>
      <c r="GQ845" s="131"/>
      <c r="GR845" s="131"/>
      <c r="GS845" s="131"/>
      <c r="GT845" s="131"/>
      <c r="GU845" s="131"/>
      <c r="GV845" s="131"/>
      <c r="GW845" s="131"/>
      <c r="GX845" s="131"/>
      <c r="GY845" s="131"/>
      <c r="GZ845" s="131"/>
      <c r="HA845" s="131"/>
      <c r="HB845" s="131"/>
      <c r="HC845" s="131"/>
      <c r="HD845" s="131"/>
      <c r="HE845" s="131"/>
      <c r="HF845" s="131"/>
      <c r="HG845" s="131"/>
      <c r="HH845" s="131"/>
      <c r="HI845" s="131"/>
      <c r="HJ845" s="131"/>
      <c r="HK845" s="131"/>
      <c r="HL845" s="131"/>
      <c r="HM845" s="131"/>
      <c r="HN845" s="131"/>
      <c r="HO845" s="131"/>
      <c r="HP845" s="131"/>
      <c r="HQ845" s="131"/>
      <c r="HR845" s="131"/>
      <c r="HS845" s="131"/>
      <c r="HT845" s="131"/>
      <c r="HU845" s="131"/>
      <c r="HV845" s="131"/>
      <c r="HW845" s="131"/>
      <c r="HX845" s="131"/>
      <c r="HY845" s="131"/>
      <c r="HZ845" s="131"/>
      <c r="IA845" s="131"/>
      <c r="IB845" s="131"/>
      <c r="IC845" s="131"/>
      <c r="ID845" s="131"/>
      <c r="IE845" s="131"/>
      <c r="IF845" s="131"/>
      <c r="IG845" s="131"/>
      <c r="IH845" s="131"/>
      <c r="II845" s="131"/>
      <c r="IJ845" s="131"/>
      <c r="IK845" s="131"/>
      <c r="IL845" s="131"/>
      <c r="IM845" s="131"/>
      <c r="IN845" s="131"/>
      <c r="IO845" s="131"/>
      <c r="IP845" s="131"/>
      <c r="IQ845" s="131"/>
      <c r="IR845" s="131"/>
      <c r="IS845" s="131"/>
      <c r="IT845" s="131"/>
      <c r="IU845" s="131"/>
      <c r="IV845" s="131"/>
      <c r="IW845" s="131"/>
      <c r="IX845" s="131"/>
      <c r="IY845" s="131"/>
      <c r="IZ845" s="131"/>
      <c r="JA845" s="131"/>
      <c r="JB845" s="131"/>
      <c r="JC845" s="131"/>
      <c r="JD845" s="131"/>
      <c r="JE845" s="131"/>
      <c r="JF845" s="131"/>
      <c r="JG845" s="131"/>
      <c r="JH845" s="131"/>
      <c r="JI845" s="131"/>
      <c r="JJ845" s="131"/>
      <c r="JK845" s="131"/>
      <c r="JL845" s="131"/>
      <c r="JM845" s="131"/>
      <c r="JN845" s="131"/>
      <c r="JO845" s="131"/>
      <c r="JP845" s="131"/>
      <c r="JQ845" s="131"/>
      <c r="JR845" s="131"/>
      <c r="JS845" s="131"/>
      <c r="JT845" s="131"/>
      <c r="JU845" s="131"/>
      <c r="JV845" s="131"/>
      <c r="JW845" s="131"/>
      <c r="JX845" s="131"/>
      <c r="JY845" s="131"/>
      <c r="JZ845" s="131"/>
      <c r="KA845" s="131"/>
      <c r="KB845" s="131"/>
      <c r="KC845" s="131"/>
      <c r="KD845" s="131"/>
      <c r="KE845" s="131"/>
      <c r="KF845" s="131"/>
      <c r="KG845" s="131"/>
      <c r="KH845" s="131"/>
      <c r="KI845" s="131"/>
      <c r="KJ845" s="131"/>
      <c r="KK845" s="131"/>
      <c r="KL845" s="131"/>
      <c r="KM845" s="131"/>
      <c r="KN845" s="131"/>
      <c r="KO845" s="131"/>
      <c r="KP845" s="131"/>
      <c r="KQ845" s="131"/>
      <c r="KR845" s="131"/>
      <c r="KS845" s="131"/>
      <c r="KT845" s="131"/>
      <c r="KU845" s="131"/>
      <c r="KV845" s="131"/>
      <c r="KW845" s="131"/>
      <c r="KX845" s="131"/>
      <c r="KY845" s="131"/>
      <c r="KZ845" s="131"/>
      <c r="LA845" s="131"/>
      <c r="LB845" s="131"/>
      <c r="LC845" s="131"/>
      <c r="LD845" s="131"/>
      <c r="LE845" s="131"/>
      <c r="LF845" s="131"/>
      <c r="LG845" s="131"/>
      <c r="LH845" s="131"/>
      <c r="LI845" s="131"/>
      <c r="LJ845" s="131"/>
      <c r="LK845" s="131"/>
      <c r="LL845" s="131"/>
      <c r="LM845" s="131"/>
      <c r="LN845" s="131"/>
      <c r="LO845" s="131"/>
      <c r="LP845" s="131"/>
      <c r="LQ845" s="131"/>
      <c r="LR845" s="131"/>
      <c r="LS845" s="131"/>
      <c r="LT845" s="131"/>
      <c r="LU845" s="131"/>
      <c r="LV845" s="131"/>
      <c r="LW845" s="131"/>
      <c r="LX845" s="131"/>
      <c r="LY845" s="131"/>
      <c r="LZ845" s="131"/>
      <c r="MA845" s="131"/>
      <c r="MB845" s="131"/>
      <c r="MC845" s="131"/>
      <c r="MD845" s="131"/>
      <c r="ME845" s="131"/>
      <c r="MF845" s="131"/>
      <c r="MG845" s="131"/>
      <c r="MH845" s="131"/>
      <c r="MI845" s="131"/>
      <c r="MJ845" s="131"/>
      <c r="MK845" s="131"/>
      <c r="ML845" s="131"/>
      <c r="MM845" s="131"/>
      <c r="MN845" s="131"/>
      <c r="MO845" s="131"/>
      <c r="MP845" s="131"/>
      <c r="MQ845" s="131"/>
      <c r="MR845" s="131"/>
      <c r="MS845" s="131"/>
      <c r="MT845" s="131"/>
      <c r="MU845" s="131"/>
      <c r="MV845" s="131"/>
      <c r="MW845" s="131"/>
      <c r="MX845" s="131"/>
      <c r="MY845" s="131"/>
      <c r="MZ845" s="131"/>
      <c r="NA845" s="131"/>
      <c r="NB845" s="131"/>
      <c r="NC845" s="131"/>
      <c r="ND845" s="131"/>
      <c r="NE845" s="131"/>
      <c r="NF845" s="131"/>
      <c r="NG845" s="131"/>
      <c r="NH845" s="131"/>
      <c r="NI845" s="131"/>
      <c r="NJ845" s="131"/>
      <c r="NK845" s="131"/>
      <c r="NL845" s="131"/>
      <c r="NM845" s="131"/>
      <c r="NN845" s="131"/>
      <c r="NO845" s="131"/>
      <c r="NP845" s="131"/>
      <c r="NQ845" s="131"/>
      <c r="NR845" s="131"/>
      <c r="NS845" s="131"/>
      <c r="NT845" s="131"/>
      <c r="NU845" s="131"/>
      <c r="NV845" s="131"/>
      <c r="NW845" s="131"/>
      <c r="NX845" s="131"/>
      <c r="NY845" s="131"/>
      <c r="NZ845" s="131"/>
      <c r="OA845" s="131"/>
      <c r="OB845" s="131"/>
      <c r="OC845" s="131"/>
      <c r="OD845" s="131"/>
      <c r="OE845" s="131"/>
      <c r="OF845" s="131"/>
      <c r="OG845" s="131"/>
      <c r="OH845" s="131"/>
      <c r="OI845" s="131"/>
      <c r="OJ845" s="131"/>
      <c r="OK845" s="131"/>
      <c r="OL845" s="131"/>
      <c r="OM845" s="131"/>
      <c r="ON845" s="131"/>
      <c r="OO845" s="131"/>
      <c r="OP845" s="131"/>
      <c r="OQ845" s="131"/>
      <c r="OR845" s="131"/>
      <c r="OS845" s="131"/>
      <c r="OT845" s="131"/>
      <c r="OU845" s="131"/>
      <c r="OV845" s="131"/>
      <c r="OW845" s="131"/>
      <c r="OX845" s="131"/>
      <c r="OY845" s="131"/>
      <c r="OZ845" s="131"/>
      <c r="PA845" s="131"/>
      <c r="PB845" s="131"/>
      <c r="PC845" s="131"/>
      <c r="PD845" s="131"/>
      <c r="PE845" s="131"/>
      <c r="PF845" s="131"/>
      <c r="PG845" s="131"/>
      <c r="PH845" s="131"/>
      <c r="PI845" s="131"/>
      <c r="PJ845" s="131"/>
      <c r="PK845" s="131"/>
      <c r="PL845" s="131"/>
      <c r="PM845" s="131"/>
      <c r="PN845" s="131"/>
      <c r="PO845" s="131"/>
      <c r="PP845" s="131"/>
      <c r="PQ845" s="131"/>
      <c r="PR845" s="131"/>
      <c r="PS845" s="131"/>
      <c r="PT845" s="131"/>
      <c r="PU845" s="131"/>
      <c r="PV845" s="131"/>
      <c r="PW845" s="131"/>
      <c r="PX845" s="131"/>
      <c r="PY845" s="131"/>
      <c r="PZ845" s="131"/>
      <c r="QA845" s="131"/>
      <c r="QB845" s="131"/>
      <c r="QC845" s="131"/>
      <c r="QD845" s="131"/>
      <c r="QE845" s="131"/>
      <c r="QF845" s="131"/>
      <c r="QG845" s="131"/>
      <c r="QH845" s="131"/>
      <c r="QI845" s="131"/>
      <c r="QJ845" s="131"/>
      <c r="QK845" s="131"/>
      <c r="QL845" s="131"/>
      <c r="QM845" s="131"/>
      <c r="QN845" s="131"/>
      <c r="QO845" s="131"/>
      <c r="QP845" s="131"/>
      <c r="QQ845" s="131"/>
      <c r="QR845" s="131"/>
      <c r="QS845" s="131"/>
      <c r="QT845" s="131"/>
      <c r="QU845" s="131"/>
      <c r="QV845" s="131"/>
      <c r="QW845" s="131"/>
      <c r="QX845" s="131"/>
      <c r="QY845" s="131"/>
      <c r="QZ845" s="131"/>
      <c r="RA845" s="131"/>
      <c r="RB845" s="131"/>
      <c r="RC845" s="131"/>
      <c r="RD845" s="131"/>
      <c r="RE845" s="131"/>
      <c r="RF845" s="131"/>
      <c r="RG845" s="131"/>
      <c r="RH845" s="131"/>
      <c r="RI845" s="131"/>
      <c r="RJ845" s="131"/>
      <c r="RK845" s="131"/>
      <c r="RL845" s="131"/>
      <c r="RM845" s="131"/>
      <c r="RN845" s="131"/>
      <c r="RO845" s="131"/>
      <c r="RP845" s="131"/>
      <c r="RQ845" s="131"/>
      <c r="RR845" s="131"/>
      <c r="RS845" s="131"/>
      <c r="RT845" s="131"/>
      <c r="RU845" s="131"/>
      <c r="RV845" s="131"/>
      <c r="RW845" s="131"/>
      <c r="RX845" s="131"/>
      <c r="RY845" s="131"/>
      <c r="RZ845" s="131"/>
      <c r="SA845" s="131"/>
      <c r="SB845" s="131"/>
      <c r="SC845" s="131"/>
      <c r="SD845" s="131"/>
      <c r="SE845" s="131"/>
      <c r="SF845" s="131"/>
      <c r="SG845" s="131"/>
      <c r="SH845" s="131"/>
      <c r="SI845" s="131"/>
      <c r="SJ845" s="131"/>
      <c r="SK845" s="131"/>
      <c r="SL845" s="131"/>
      <c r="SM845" s="131"/>
      <c r="SN845" s="131"/>
      <c r="SO845" s="131"/>
      <c r="SP845" s="131"/>
      <c r="SQ845" s="131"/>
      <c r="SR845" s="131"/>
      <c r="SS845" s="131"/>
      <c r="ST845" s="131"/>
      <c r="SU845" s="131"/>
      <c r="SV845" s="131"/>
      <c r="SW845" s="131"/>
      <c r="SX845" s="131"/>
      <c r="SY845" s="131"/>
      <c r="SZ845" s="131"/>
      <c r="TA845" s="131"/>
      <c r="TB845" s="131"/>
      <c r="TC845" s="131"/>
      <c r="TD845" s="131"/>
      <c r="TE845" s="131"/>
      <c r="TF845" s="131"/>
      <c r="TG845" s="131"/>
      <c r="TH845" s="131"/>
      <c r="TI845" s="131"/>
      <c r="TJ845" s="131"/>
      <c r="TK845" s="131"/>
      <c r="TL845" s="131"/>
      <c r="TM845" s="131"/>
      <c r="TN845" s="131"/>
      <c r="TO845" s="131"/>
      <c r="TP845" s="131"/>
      <c r="TQ845" s="131"/>
      <c r="TR845" s="131"/>
      <c r="TS845" s="131"/>
      <c r="TT845" s="131"/>
      <c r="TU845" s="131"/>
      <c r="TV845" s="131"/>
      <c r="TW845" s="131"/>
      <c r="TX845" s="131"/>
      <c r="TY845" s="131"/>
      <c r="TZ845" s="131"/>
      <c r="UA845" s="131"/>
      <c r="UB845" s="131"/>
      <c r="UC845" s="131"/>
      <c r="UD845" s="131"/>
      <c r="UE845" s="131"/>
      <c r="UF845" s="131"/>
      <c r="UG845" s="131"/>
      <c r="UH845" s="131"/>
      <c r="UI845" s="131"/>
      <c r="UJ845" s="131"/>
      <c r="UK845" s="131"/>
      <c r="UL845" s="131"/>
      <c r="UM845" s="131"/>
      <c r="UN845" s="131"/>
      <c r="UO845" s="131"/>
      <c r="UP845" s="131"/>
      <c r="UQ845" s="131"/>
      <c r="UR845" s="131"/>
      <c r="US845" s="131"/>
      <c r="UT845" s="131"/>
      <c r="UU845" s="131"/>
      <c r="UV845" s="131"/>
      <c r="UW845" s="131"/>
      <c r="UX845" s="131"/>
      <c r="UY845" s="131"/>
      <c r="UZ845" s="131"/>
      <c r="VA845" s="131"/>
      <c r="VB845" s="131"/>
      <c r="VC845" s="131"/>
      <c r="VD845" s="131"/>
      <c r="VE845" s="131"/>
      <c r="VF845" s="131"/>
      <c r="VG845" s="131"/>
      <c r="VH845" s="131"/>
      <c r="VI845" s="131"/>
      <c r="VJ845" s="131"/>
      <c r="VK845" s="131"/>
      <c r="VL845" s="131"/>
      <c r="VM845" s="131"/>
      <c r="VN845" s="131"/>
      <c r="VO845" s="131"/>
      <c r="VP845" s="131"/>
      <c r="VQ845" s="131"/>
      <c r="VR845" s="131"/>
      <c r="VS845" s="131"/>
      <c r="VT845" s="131"/>
      <c r="VU845" s="131"/>
      <c r="VV845" s="131"/>
      <c r="VW845" s="131"/>
      <c r="VX845" s="131"/>
      <c r="VY845" s="131"/>
      <c r="VZ845" s="131"/>
      <c r="WA845" s="131"/>
      <c r="WB845" s="131"/>
      <c r="WC845" s="131"/>
      <c r="WD845" s="131"/>
      <c r="WE845" s="131"/>
      <c r="WF845" s="131"/>
      <c r="WG845" s="131"/>
      <c r="WH845" s="131"/>
      <c r="WI845" s="131"/>
      <c r="WJ845" s="131"/>
      <c r="WK845" s="131"/>
      <c r="WL845" s="131"/>
      <c r="WM845" s="131"/>
      <c r="WN845" s="131"/>
      <c r="WO845" s="131"/>
      <c r="WP845" s="131"/>
      <c r="WQ845" s="131"/>
      <c r="WR845" s="131"/>
      <c r="WS845" s="131"/>
      <c r="WT845" s="131"/>
      <c r="WU845" s="131"/>
      <c r="WV845" s="131"/>
      <c r="WW845" s="131"/>
      <c r="WX845" s="131"/>
      <c r="WY845" s="131"/>
      <c r="WZ845" s="131"/>
      <c r="XA845" s="131"/>
      <c r="XB845" s="131"/>
      <c r="XC845" s="131"/>
      <c r="XD845" s="131"/>
      <c r="XE845" s="131"/>
      <c r="XF845" s="131"/>
      <c r="XG845" s="131"/>
      <c r="XH845" s="131"/>
      <c r="XI845" s="131"/>
      <c r="XJ845" s="131"/>
      <c r="XK845" s="131"/>
      <c r="XL845" s="131"/>
      <c r="XM845" s="131"/>
      <c r="XN845" s="131"/>
      <c r="XO845" s="131"/>
      <c r="XP845" s="131"/>
      <c r="XQ845" s="131"/>
      <c r="XR845" s="131"/>
      <c r="XS845" s="131"/>
      <c r="XT845" s="131"/>
      <c r="XU845" s="131"/>
      <c r="XV845" s="131"/>
      <c r="XW845" s="131"/>
      <c r="XX845" s="131"/>
      <c r="XY845" s="131"/>
      <c r="XZ845" s="131"/>
      <c r="YA845" s="131"/>
      <c r="YB845" s="131"/>
      <c r="YC845" s="131"/>
      <c r="YD845" s="131"/>
      <c r="YE845" s="131"/>
      <c r="YF845" s="131"/>
      <c r="YG845" s="131"/>
      <c r="YH845" s="131"/>
      <c r="YI845" s="131"/>
      <c r="YJ845" s="131"/>
      <c r="YK845" s="131"/>
      <c r="YL845" s="131"/>
      <c r="YM845" s="131"/>
      <c r="YN845" s="131"/>
      <c r="YO845" s="131"/>
      <c r="YP845" s="131"/>
      <c r="YQ845" s="131"/>
      <c r="YR845" s="131"/>
      <c r="YS845" s="131"/>
      <c r="YT845" s="131"/>
      <c r="YU845" s="131"/>
      <c r="YV845" s="131"/>
      <c r="YW845" s="131"/>
      <c r="YX845" s="131"/>
      <c r="YY845" s="131"/>
      <c r="YZ845" s="131"/>
      <c r="ZA845" s="131"/>
      <c r="ZB845" s="131"/>
      <c r="ZC845" s="131"/>
      <c r="ZD845" s="131"/>
      <c r="ZE845" s="131"/>
      <c r="ZF845" s="131"/>
      <c r="ZG845" s="131"/>
      <c r="ZH845" s="131"/>
      <c r="ZI845" s="131"/>
      <c r="ZJ845" s="131"/>
      <c r="ZK845" s="131"/>
      <c r="ZL845" s="131"/>
      <c r="ZM845" s="131"/>
      <c r="ZN845" s="131"/>
      <c r="ZO845" s="131"/>
      <c r="ZP845" s="131"/>
      <c r="ZQ845" s="131"/>
      <c r="ZR845" s="131"/>
      <c r="ZS845" s="131"/>
      <c r="ZT845" s="131"/>
      <c r="ZU845" s="131"/>
      <c r="ZV845" s="131"/>
      <c r="ZW845" s="131"/>
      <c r="ZX845" s="131"/>
      <c r="ZY845" s="131"/>
      <c r="ZZ845" s="131"/>
      <c r="AAA845" s="131"/>
      <c r="AAB845" s="131"/>
      <c r="AAC845" s="131"/>
      <c r="AAD845" s="131"/>
      <c r="AAE845" s="131"/>
      <c r="AAF845" s="131"/>
      <c r="AAG845" s="131"/>
      <c r="AAH845" s="131"/>
      <c r="AAI845" s="131"/>
      <c r="AAJ845" s="131"/>
      <c r="AAK845" s="131"/>
      <c r="AAL845" s="131"/>
      <c r="AAM845" s="131"/>
      <c r="AAN845" s="131"/>
      <c r="AAO845" s="131"/>
      <c r="AAP845" s="131"/>
      <c r="AAQ845" s="131"/>
      <c r="AAR845" s="131"/>
      <c r="AAS845" s="131"/>
      <c r="AAT845" s="131"/>
      <c r="AAU845" s="131"/>
      <c r="AAV845" s="131"/>
      <c r="AAW845" s="131"/>
      <c r="AAX845" s="131"/>
      <c r="AAY845" s="131"/>
      <c r="AAZ845" s="131"/>
      <c r="ABA845" s="131"/>
      <c r="ABB845" s="131"/>
      <c r="ABC845" s="131"/>
      <c r="ABD845" s="131"/>
      <c r="ABE845" s="131"/>
      <c r="ABF845" s="131"/>
      <c r="ABG845" s="131"/>
      <c r="ABH845" s="131"/>
      <c r="ABI845" s="131"/>
      <c r="ABJ845" s="131"/>
      <c r="ABK845" s="131"/>
      <c r="ABL845" s="131"/>
      <c r="ABM845" s="131"/>
      <c r="ABN845" s="131"/>
      <c r="ABO845" s="131"/>
      <c r="ABP845" s="131"/>
      <c r="ABQ845" s="131"/>
      <c r="ABR845" s="131"/>
      <c r="ABS845" s="131"/>
      <c r="ABT845" s="131"/>
      <c r="ABU845" s="131"/>
      <c r="ABV845" s="131"/>
      <c r="ABW845" s="131"/>
      <c r="ABX845" s="131"/>
      <c r="ABY845" s="131"/>
      <c r="ABZ845" s="131"/>
      <c r="ACA845" s="131"/>
      <c r="ACB845" s="131"/>
      <c r="ACC845" s="131"/>
      <c r="ACD845" s="131"/>
      <c r="ACE845" s="131"/>
      <c r="ACF845" s="131"/>
      <c r="ACG845" s="131"/>
      <c r="ACH845" s="131"/>
      <c r="ACI845" s="131"/>
      <c r="ACJ845" s="131"/>
      <c r="ACK845" s="131"/>
      <c r="ACL845" s="131"/>
      <c r="ACM845" s="131"/>
      <c r="ACN845" s="131"/>
      <c r="ACO845" s="131"/>
      <c r="ACP845" s="131"/>
      <c r="ACQ845" s="131"/>
      <c r="ACR845" s="131"/>
      <c r="ACS845" s="131"/>
      <c r="ACT845" s="131"/>
      <c r="ACU845" s="131"/>
      <c r="ACV845" s="131"/>
      <c r="ACW845" s="131"/>
      <c r="ACX845" s="131"/>
      <c r="ACY845" s="131"/>
      <c r="ACZ845" s="131"/>
      <c r="ADA845" s="131"/>
      <c r="ADB845" s="131"/>
      <c r="ADC845" s="131"/>
      <c r="ADD845" s="131"/>
      <c r="ADE845" s="131"/>
      <c r="ADF845" s="131"/>
      <c r="ADG845" s="131"/>
      <c r="ADH845" s="131"/>
      <c r="ADI845" s="131"/>
      <c r="ADJ845" s="131"/>
      <c r="ADK845" s="131"/>
      <c r="ADL845" s="131"/>
      <c r="ADM845" s="131"/>
      <c r="ADN845" s="131"/>
      <c r="ADO845" s="131"/>
      <c r="ADP845" s="131"/>
      <c r="ADQ845" s="131"/>
      <c r="ADR845" s="131"/>
      <c r="ADS845" s="131"/>
      <c r="ADT845" s="131"/>
      <c r="ADU845" s="131"/>
      <c r="ADV845" s="131"/>
      <c r="ADW845" s="131"/>
      <c r="ADX845" s="131"/>
      <c r="ADY845" s="131"/>
      <c r="ADZ845" s="131"/>
      <c r="AEA845" s="131"/>
      <c r="AEB845" s="131"/>
      <c r="AEC845" s="131"/>
      <c r="AED845" s="131"/>
      <c r="AEE845" s="131"/>
      <c r="AEF845" s="131"/>
      <c r="AEG845" s="131"/>
      <c r="AEH845" s="131"/>
      <c r="AEI845" s="131"/>
      <c r="AEJ845" s="131"/>
      <c r="AEK845" s="131"/>
      <c r="AEL845" s="131"/>
      <c r="AEM845" s="131"/>
      <c r="AEN845" s="131"/>
      <c r="AEO845" s="131"/>
      <c r="AEP845" s="131"/>
      <c r="AEQ845" s="131"/>
      <c r="AER845" s="131"/>
      <c r="AES845" s="131"/>
      <c r="AET845" s="131"/>
      <c r="AEU845" s="131"/>
      <c r="AEV845" s="131"/>
      <c r="AEW845" s="131"/>
      <c r="AEX845" s="131"/>
      <c r="AEY845" s="131"/>
      <c r="AEZ845" s="131"/>
      <c r="AFA845" s="131"/>
      <c r="AFB845" s="131"/>
      <c r="AFC845" s="131"/>
      <c r="AFD845" s="131"/>
      <c r="AFE845" s="131"/>
      <c r="AFF845" s="131"/>
      <c r="AFG845" s="131"/>
      <c r="AFH845" s="131"/>
      <c r="AFI845" s="131"/>
      <c r="AFJ845" s="131"/>
      <c r="AFK845" s="131"/>
      <c r="AFL845" s="131"/>
      <c r="AFM845" s="131"/>
      <c r="AFN845" s="131"/>
      <c r="AFO845" s="131"/>
      <c r="AFP845" s="131"/>
      <c r="AFQ845" s="131"/>
      <c r="AFR845" s="131"/>
      <c r="AFS845" s="131"/>
      <c r="AFT845" s="131"/>
      <c r="AFU845" s="131"/>
      <c r="AFV845" s="131"/>
      <c r="AFW845" s="131"/>
      <c r="AFX845" s="131"/>
      <c r="AFY845" s="131"/>
      <c r="AFZ845" s="131"/>
      <c r="AGA845" s="131"/>
      <c r="AGB845" s="131"/>
      <c r="AGC845" s="131"/>
      <c r="AGD845" s="131"/>
      <c r="AGE845" s="131"/>
      <c r="AGF845" s="131"/>
      <c r="AGG845" s="131"/>
      <c r="AGH845" s="131"/>
      <c r="AGI845" s="131"/>
      <c r="AGJ845" s="131"/>
      <c r="AGK845" s="131"/>
      <c r="AGL845" s="131"/>
      <c r="AGM845" s="131"/>
      <c r="AGN845" s="131"/>
      <c r="AGO845" s="131"/>
      <c r="AGP845" s="131"/>
      <c r="AGQ845" s="131"/>
      <c r="AGR845" s="131"/>
      <c r="AGS845" s="131"/>
      <c r="AGT845" s="131"/>
      <c r="AGU845" s="131"/>
      <c r="AGV845" s="131"/>
      <c r="AGW845" s="131"/>
      <c r="AGX845" s="131"/>
      <c r="AGY845" s="131"/>
      <c r="AGZ845" s="131"/>
      <c r="AHA845" s="131"/>
      <c r="AHB845" s="131"/>
      <c r="AHC845" s="131"/>
      <c r="AHD845" s="131"/>
      <c r="AHE845" s="131"/>
      <c r="AHF845" s="131"/>
      <c r="AHG845" s="131"/>
      <c r="AHH845" s="131"/>
      <c r="AHI845" s="131"/>
      <c r="AHJ845" s="131"/>
      <c r="AHK845" s="131"/>
      <c r="AHL845" s="131"/>
      <c r="AHM845" s="131"/>
      <c r="AHN845" s="131"/>
      <c r="AHO845" s="131"/>
      <c r="AHP845" s="131"/>
      <c r="AHQ845" s="131"/>
      <c r="AHR845" s="131"/>
      <c r="AHS845" s="131"/>
      <c r="AHT845" s="131"/>
      <c r="AHU845" s="131"/>
      <c r="AHV845" s="131"/>
      <c r="AHW845" s="131"/>
      <c r="AHX845" s="131"/>
      <c r="AHY845" s="131"/>
      <c r="AHZ845" s="131"/>
      <c r="AIA845" s="131"/>
      <c r="AIB845" s="131"/>
      <c r="AIC845" s="131"/>
      <c r="AID845" s="131"/>
      <c r="AIE845" s="131"/>
      <c r="AIF845" s="131"/>
      <c r="AIG845" s="131"/>
      <c r="AIH845" s="131"/>
      <c r="AII845" s="131"/>
      <c r="AIJ845" s="131"/>
      <c r="AIK845" s="131"/>
      <c r="AIL845" s="131"/>
      <c r="AIM845" s="131"/>
      <c r="AIN845" s="131"/>
      <c r="AIO845" s="131"/>
      <c r="AIP845" s="131"/>
      <c r="AIQ845" s="131"/>
      <c r="AIR845" s="131"/>
      <c r="AIS845" s="131"/>
      <c r="AIT845" s="131"/>
      <c r="AIU845" s="131"/>
      <c r="AIV845" s="131"/>
      <c r="AIW845" s="131"/>
      <c r="AIX845" s="131"/>
      <c r="AIY845" s="131"/>
      <c r="AIZ845" s="131"/>
      <c r="AJA845" s="131"/>
      <c r="AJB845" s="131"/>
      <c r="AJC845" s="131"/>
      <c r="AJD845" s="131"/>
      <c r="AJE845" s="131"/>
      <c r="AJF845" s="131"/>
      <c r="AJG845" s="131"/>
      <c r="AJH845" s="131"/>
      <c r="AJI845" s="131"/>
      <c r="AJJ845" s="131"/>
      <c r="AJK845" s="131"/>
      <c r="AJL845" s="131"/>
      <c r="AJM845" s="131"/>
      <c r="AJN845" s="131"/>
      <c r="AJO845" s="131"/>
      <c r="AJP845" s="131"/>
      <c r="AJQ845" s="131"/>
      <c r="AJR845" s="131"/>
      <c r="AJS845" s="131"/>
      <c r="AJT845" s="131"/>
      <c r="AJU845" s="131"/>
      <c r="AJV845" s="131"/>
      <c r="AJW845" s="131"/>
      <c r="AJX845" s="131"/>
      <c r="AJY845" s="131"/>
      <c r="AJZ845" s="131"/>
      <c r="AKA845" s="131"/>
      <c r="AKB845" s="131"/>
      <c r="AKC845" s="131"/>
      <c r="AKD845" s="131"/>
      <c r="AKE845" s="131"/>
      <c r="AKF845" s="131"/>
      <c r="AKG845" s="131"/>
      <c r="AKH845" s="131"/>
      <c r="AKI845" s="131"/>
      <c r="AKJ845" s="131"/>
      <c r="AKK845" s="131"/>
      <c r="AKL845" s="131"/>
      <c r="AKM845" s="131"/>
      <c r="AKN845" s="131"/>
      <c r="AKO845" s="131"/>
      <c r="AKP845" s="131"/>
      <c r="AKQ845" s="131"/>
      <c r="AKR845" s="131"/>
      <c r="AKS845" s="131"/>
      <c r="AKT845" s="131"/>
      <c r="AKU845" s="131"/>
      <c r="AKV845" s="131"/>
      <c r="AKW845" s="131"/>
      <c r="AKX845" s="131"/>
      <c r="AKY845" s="131"/>
      <c r="AKZ845" s="131"/>
      <c r="ALA845" s="131"/>
      <c r="ALB845" s="131"/>
      <c r="ALC845" s="131"/>
      <c r="ALD845" s="131"/>
      <c r="ALE845" s="131"/>
      <c r="ALF845" s="131"/>
      <c r="ALG845" s="131"/>
      <c r="ALH845" s="131"/>
      <c r="ALI845" s="131"/>
      <c r="ALJ845" s="131"/>
      <c r="ALK845" s="131"/>
      <c r="ALL845" s="131"/>
      <c r="ALM845" s="131"/>
      <c r="ALN845" s="131"/>
    </row>
    <row r="846" spans="1:1002" s="508" customFormat="1" x14ac:dyDescent="0.25">
      <c r="A846" s="502"/>
      <c r="B846" s="503"/>
      <c r="C846" s="504"/>
      <c r="D846" s="450"/>
      <c r="E846" s="505"/>
      <c r="F846" s="505"/>
      <c r="G846" s="506"/>
      <c r="H846" s="506"/>
      <c r="I846" s="507"/>
      <c r="J846" s="565"/>
      <c r="K846" s="454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  <c r="EC846" s="131"/>
      <c r="ED846" s="131"/>
      <c r="EE846" s="131"/>
      <c r="EF846" s="131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31"/>
      <c r="EQ846" s="131"/>
      <c r="ER846" s="131"/>
      <c r="ES846" s="131"/>
      <c r="ET846" s="131"/>
      <c r="EU846" s="131"/>
      <c r="EV846" s="131"/>
      <c r="EW846" s="131"/>
      <c r="EX846" s="131"/>
      <c r="EY846" s="131"/>
      <c r="EZ846" s="131"/>
      <c r="FA846" s="131"/>
      <c r="FB846" s="131"/>
      <c r="FC846" s="131"/>
      <c r="FD846" s="131"/>
      <c r="FE846" s="131"/>
      <c r="FF846" s="131"/>
      <c r="FG846" s="131"/>
      <c r="FH846" s="131"/>
      <c r="FI846" s="131"/>
      <c r="FJ846" s="131"/>
      <c r="FK846" s="131"/>
      <c r="FL846" s="131"/>
      <c r="FM846" s="131"/>
      <c r="FN846" s="131"/>
      <c r="FO846" s="131"/>
      <c r="FP846" s="131"/>
      <c r="FQ846" s="131"/>
      <c r="FR846" s="131"/>
      <c r="FS846" s="131"/>
      <c r="FT846" s="131"/>
      <c r="FU846" s="131"/>
      <c r="FV846" s="131"/>
      <c r="FW846" s="131"/>
      <c r="FX846" s="131"/>
      <c r="FY846" s="131"/>
      <c r="FZ846" s="131"/>
      <c r="GA846" s="131"/>
      <c r="GB846" s="131"/>
      <c r="GC846" s="131"/>
      <c r="GD846" s="131"/>
      <c r="GE846" s="131"/>
      <c r="GF846" s="131"/>
      <c r="GG846" s="131"/>
      <c r="GH846" s="131"/>
      <c r="GI846" s="131"/>
      <c r="GJ846" s="131"/>
      <c r="GK846" s="131"/>
      <c r="GL846" s="131"/>
      <c r="GM846" s="131"/>
      <c r="GN846" s="131"/>
      <c r="GO846" s="131"/>
      <c r="GP846" s="131"/>
      <c r="GQ846" s="131"/>
      <c r="GR846" s="131"/>
      <c r="GS846" s="131"/>
      <c r="GT846" s="131"/>
      <c r="GU846" s="131"/>
      <c r="GV846" s="131"/>
      <c r="GW846" s="131"/>
      <c r="GX846" s="131"/>
      <c r="GY846" s="131"/>
      <c r="GZ846" s="131"/>
      <c r="HA846" s="131"/>
      <c r="HB846" s="131"/>
      <c r="HC846" s="131"/>
      <c r="HD846" s="131"/>
      <c r="HE846" s="131"/>
      <c r="HF846" s="131"/>
      <c r="HG846" s="131"/>
      <c r="HH846" s="131"/>
      <c r="HI846" s="131"/>
      <c r="HJ846" s="131"/>
      <c r="HK846" s="131"/>
      <c r="HL846" s="131"/>
      <c r="HM846" s="131"/>
      <c r="HN846" s="131"/>
      <c r="HO846" s="131"/>
      <c r="HP846" s="131"/>
      <c r="HQ846" s="131"/>
      <c r="HR846" s="131"/>
      <c r="HS846" s="131"/>
      <c r="HT846" s="131"/>
      <c r="HU846" s="131"/>
      <c r="HV846" s="131"/>
      <c r="HW846" s="131"/>
      <c r="HX846" s="131"/>
      <c r="HY846" s="131"/>
      <c r="HZ846" s="131"/>
      <c r="IA846" s="131"/>
      <c r="IB846" s="131"/>
      <c r="IC846" s="131"/>
      <c r="ID846" s="131"/>
      <c r="IE846" s="131"/>
      <c r="IF846" s="131"/>
      <c r="IG846" s="131"/>
      <c r="IH846" s="131"/>
      <c r="II846" s="131"/>
      <c r="IJ846" s="131"/>
      <c r="IK846" s="131"/>
      <c r="IL846" s="131"/>
      <c r="IM846" s="131"/>
      <c r="IN846" s="131"/>
      <c r="IO846" s="131"/>
      <c r="IP846" s="131"/>
      <c r="IQ846" s="131"/>
      <c r="IR846" s="131"/>
      <c r="IS846" s="131"/>
      <c r="IT846" s="131"/>
      <c r="IU846" s="131"/>
      <c r="IV846" s="131"/>
      <c r="IW846" s="131"/>
      <c r="IX846" s="131"/>
      <c r="IY846" s="131"/>
      <c r="IZ846" s="131"/>
      <c r="JA846" s="131"/>
      <c r="JB846" s="131"/>
      <c r="JC846" s="131"/>
      <c r="JD846" s="131"/>
      <c r="JE846" s="131"/>
      <c r="JF846" s="131"/>
      <c r="JG846" s="131"/>
      <c r="JH846" s="131"/>
      <c r="JI846" s="131"/>
      <c r="JJ846" s="131"/>
      <c r="JK846" s="131"/>
      <c r="JL846" s="131"/>
      <c r="JM846" s="131"/>
      <c r="JN846" s="131"/>
      <c r="JO846" s="131"/>
      <c r="JP846" s="131"/>
      <c r="JQ846" s="131"/>
      <c r="JR846" s="131"/>
      <c r="JS846" s="131"/>
      <c r="JT846" s="131"/>
      <c r="JU846" s="131"/>
      <c r="JV846" s="131"/>
      <c r="JW846" s="131"/>
      <c r="JX846" s="131"/>
      <c r="JY846" s="131"/>
      <c r="JZ846" s="131"/>
      <c r="KA846" s="131"/>
      <c r="KB846" s="131"/>
      <c r="KC846" s="131"/>
      <c r="KD846" s="131"/>
      <c r="KE846" s="131"/>
      <c r="KF846" s="131"/>
      <c r="KG846" s="131"/>
      <c r="KH846" s="131"/>
      <c r="KI846" s="131"/>
      <c r="KJ846" s="131"/>
      <c r="KK846" s="131"/>
      <c r="KL846" s="131"/>
      <c r="KM846" s="131"/>
      <c r="KN846" s="131"/>
      <c r="KO846" s="131"/>
      <c r="KP846" s="131"/>
      <c r="KQ846" s="131"/>
      <c r="KR846" s="131"/>
      <c r="KS846" s="131"/>
      <c r="KT846" s="131"/>
      <c r="KU846" s="131"/>
      <c r="KV846" s="131"/>
      <c r="KW846" s="131"/>
      <c r="KX846" s="131"/>
      <c r="KY846" s="131"/>
      <c r="KZ846" s="131"/>
      <c r="LA846" s="131"/>
      <c r="LB846" s="131"/>
      <c r="LC846" s="131"/>
      <c r="LD846" s="131"/>
      <c r="LE846" s="131"/>
      <c r="LF846" s="131"/>
      <c r="LG846" s="131"/>
      <c r="LH846" s="131"/>
      <c r="LI846" s="131"/>
      <c r="LJ846" s="131"/>
      <c r="LK846" s="131"/>
      <c r="LL846" s="131"/>
      <c r="LM846" s="131"/>
      <c r="LN846" s="131"/>
      <c r="LO846" s="131"/>
      <c r="LP846" s="131"/>
      <c r="LQ846" s="131"/>
      <c r="LR846" s="131"/>
      <c r="LS846" s="131"/>
      <c r="LT846" s="131"/>
      <c r="LU846" s="131"/>
      <c r="LV846" s="131"/>
      <c r="LW846" s="131"/>
      <c r="LX846" s="131"/>
      <c r="LY846" s="131"/>
      <c r="LZ846" s="131"/>
      <c r="MA846" s="131"/>
      <c r="MB846" s="131"/>
      <c r="MC846" s="131"/>
      <c r="MD846" s="131"/>
      <c r="ME846" s="131"/>
      <c r="MF846" s="131"/>
      <c r="MG846" s="131"/>
      <c r="MH846" s="131"/>
      <c r="MI846" s="131"/>
      <c r="MJ846" s="131"/>
      <c r="MK846" s="131"/>
      <c r="ML846" s="131"/>
      <c r="MM846" s="131"/>
      <c r="MN846" s="131"/>
      <c r="MO846" s="131"/>
      <c r="MP846" s="131"/>
      <c r="MQ846" s="131"/>
      <c r="MR846" s="131"/>
      <c r="MS846" s="131"/>
      <c r="MT846" s="131"/>
      <c r="MU846" s="131"/>
      <c r="MV846" s="131"/>
      <c r="MW846" s="131"/>
      <c r="MX846" s="131"/>
      <c r="MY846" s="131"/>
      <c r="MZ846" s="131"/>
      <c r="NA846" s="131"/>
      <c r="NB846" s="131"/>
      <c r="NC846" s="131"/>
      <c r="ND846" s="131"/>
      <c r="NE846" s="131"/>
      <c r="NF846" s="131"/>
      <c r="NG846" s="131"/>
      <c r="NH846" s="131"/>
      <c r="NI846" s="131"/>
      <c r="NJ846" s="131"/>
      <c r="NK846" s="131"/>
      <c r="NL846" s="131"/>
      <c r="NM846" s="131"/>
      <c r="NN846" s="131"/>
      <c r="NO846" s="131"/>
      <c r="NP846" s="131"/>
      <c r="NQ846" s="131"/>
      <c r="NR846" s="131"/>
      <c r="NS846" s="131"/>
      <c r="NT846" s="131"/>
      <c r="NU846" s="131"/>
      <c r="NV846" s="131"/>
      <c r="NW846" s="131"/>
      <c r="NX846" s="131"/>
      <c r="NY846" s="131"/>
      <c r="NZ846" s="131"/>
      <c r="OA846" s="131"/>
      <c r="OB846" s="131"/>
      <c r="OC846" s="131"/>
      <c r="OD846" s="131"/>
      <c r="OE846" s="131"/>
      <c r="OF846" s="131"/>
      <c r="OG846" s="131"/>
      <c r="OH846" s="131"/>
      <c r="OI846" s="131"/>
      <c r="OJ846" s="131"/>
      <c r="OK846" s="131"/>
      <c r="OL846" s="131"/>
      <c r="OM846" s="131"/>
      <c r="ON846" s="131"/>
      <c r="OO846" s="131"/>
      <c r="OP846" s="131"/>
      <c r="OQ846" s="131"/>
      <c r="OR846" s="131"/>
      <c r="OS846" s="131"/>
      <c r="OT846" s="131"/>
      <c r="OU846" s="131"/>
      <c r="OV846" s="131"/>
      <c r="OW846" s="131"/>
      <c r="OX846" s="131"/>
      <c r="OY846" s="131"/>
      <c r="OZ846" s="131"/>
      <c r="PA846" s="131"/>
      <c r="PB846" s="131"/>
      <c r="PC846" s="131"/>
      <c r="PD846" s="131"/>
      <c r="PE846" s="131"/>
      <c r="PF846" s="131"/>
      <c r="PG846" s="131"/>
      <c r="PH846" s="131"/>
      <c r="PI846" s="131"/>
      <c r="PJ846" s="131"/>
      <c r="PK846" s="131"/>
      <c r="PL846" s="131"/>
      <c r="PM846" s="131"/>
      <c r="PN846" s="131"/>
      <c r="PO846" s="131"/>
      <c r="PP846" s="131"/>
      <c r="PQ846" s="131"/>
      <c r="PR846" s="131"/>
      <c r="PS846" s="131"/>
      <c r="PT846" s="131"/>
      <c r="PU846" s="131"/>
      <c r="PV846" s="131"/>
      <c r="PW846" s="131"/>
      <c r="PX846" s="131"/>
      <c r="PY846" s="131"/>
      <c r="PZ846" s="131"/>
      <c r="QA846" s="131"/>
      <c r="QB846" s="131"/>
      <c r="QC846" s="131"/>
      <c r="QD846" s="131"/>
      <c r="QE846" s="131"/>
      <c r="QF846" s="131"/>
      <c r="QG846" s="131"/>
      <c r="QH846" s="131"/>
      <c r="QI846" s="131"/>
      <c r="QJ846" s="131"/>
      <c r="QK846" s="131"/>
      <c r="QL846" s="131"/>
      <c r="QM846" s="131"/>
      <c r="QN846" s="131"/>
      <c r="QO846" s="131"/>
      <c r="QP846" s="131"/>
      <c r="QQ846" s="131"/>
      <c r="QR846" s="131"/>
      <c r="QS846" s="131"/>
      <c r="QT846" s="131"/>
      <c r="QU846" s="131"/>
      <c r="QV846" s="131"/>
      <c r="QW846" s="131"/>
      <c r="QX846" s="131"/>
      <c r="QY846" s="131"/>
      <c r="QZ846" s="131"/>
      <c r="RA846" s="131"/>
      <c r="RB846" s="131"/>
      <c r="RC846" s="131"/>
      <c r="RD846" s="131"/>
      <c r="RE846" s="131"/>
      <c r="RF846" s="131"/>
      <c r="RG846" s="131"/>
      <c r="RH846" s="131"/>
      <c r="RI846" s="131"/>
      <c r="RJ846" s="131"/>
      <c r="RK846" s="131"/>
      <c r="RL846" s="131"/>
      <c r="RM846" s="131"/>
      <c r="RN846" s="131"/>
      <c r="RO846" s="131"/>
      <c r="RP846" s="131"/>
      <c r="RQ846" s="131"/>
      <c r="RR846" s="131"/>
      <c r="RS846" s="131"/>
      <c r="RT846" s="131"/>
      <c r="RU846" s="131"/>
      <c r="RV846" s="131"/>
      <c r="RW846" s="131"/>
      <c r="RX846" s="131"/>
      <c r="RY846" s="131"/>
      <c r="RZ846" s="131"/>
      <c r="SA846" s="131"/>
      <c r="SB846" s="131"/>
      <c r="SC846" s="131"/>
      <c r="SD846" s="131"/>
      <c r="SE846" s="131"/>
      <c r="SF846" s="131"/>
      <c r="SG846" s="131"/>
      <c r="SH846" s="131"/>
      <c r="SI846" s="131"/>
      <c r="SJ846" s="131"/>
      <c r="SK846" s="131"/>
      <c r="SL846" s="131"/>
      <c r="SM846" s="131"/>
      <c r="SN846" s="131"/>
      <c r="SO846" s="131"/>
      <c r="SP846" s="131"/>
      <c r="SQ846" s="131"/>
      <c r="SR846" s="131"/>
      <c r="SS846" s="131"/>
      <c r="ST846" s="131"/>
      <c r="SU846" s="131"/>
      <c r="SV846" s="131"/>
      <c r="SW846" s="131"/>
      <c r="SX846" s="131"/>
      <c r="SY846" s="131"/>
      <c r="SZ846" s="131"/>
      <c r="TA846" s="131"/>
      <c r="TB846" s="131"/>
      <c r="TC846" s="131"/>
      <c r="TD846" s="131"/>
      <c r="TE846" s="131"/>
      <c r="TF846" s="131"/>
      <c r="TG846" s="131"/>
      <c r="TH846" s="131"/>
      <c r="TI846" s="131"/>
      <c r="TJ846" s="131"/>
      <c r="TK846" s="131"/>
      <c r="TL846" s="131"/>
      <c r="TM846" s="131"/>
      <c r="TN846" s="131"/>
      <c r="TO846" s="131"/>
      <c r="TP846" s="131"/>
      <c r="TQ846" s="131"/>
      <c r="TR846" s="131"/>
      <c r="TS846" s="131"/>
      <c r="TT846" s="131"/>
      <c r="TU846" s="131"/>
      <c r="TV846" s="131"/>
      <c r="TW846" s="131"/>
      <c r="TX846" s="131"/>
      <c r="TY846" s="131"/>
      <c r="TZ846" s="131"/>
      <c r="UA846" s="131"/>
      <c r="UB846" s="131"/>
      <c r="UC846" s="131"/>
      <c r="UD846" s="131"/>
      <c r="UE846" s="131"/>
      <c r="UF846" s="131"/>
      <c r="UG846" s="131"/>
      <c r="UH846" s="131"/>
      <c r="UI846" s="131"/>
      <c r="UJ846" s="131"/>
      <c r="UK846" s="131"/>
      <c r="UL846" s="131"/>
      <c r="UM846" s="131"/>
      <c r="UN846" s="131"/>
      <c r="UO846" s="131"/>
      <c r="UP846" s="131"/>
      <c r="UQ846" s="131"/>
      <c r="UR846" s="131"/>
      <c r="US846" s="131"/>
      <c r="UT846" s="131"/>
      <c r="UU846" s="131"/>
      <c r="UV846" s="131"/>
      <c r="UW846" s="131"/>
      <c r="UX846" s="131"/>
      <c r="UY846" s="131"/>
      <c r="UZ846" s="131"/>
      <c r="VA846" s="131"/>
      <c r="VB846" s="131"/>
      <c r="VC846" s="131"/>
      <c r="VD846" s="131"/>
      <c r="VE846" s="131"/>
      <c r="VF846" s="131"/>
      <c r="VG846" s="131"/>
      <c r="VH846" s="131"/>
      <c r="VI846" s="131"/>
      <c r="VJ846" s="131"/>
      <c r="VK846" s="131"/>
      <c r="VL846" s="131"/>
      <c r="VM846" s="131"/>
      <c r="VN846" s="131"/>
      <c r="VO846" s="131"/>
      <c r="VP846" s="131"/>
      <c r="VQ846" s="131"/>
      <c r="VR846" s="131"/>
      <c r="VS846" s="131"/>
      <c r="VT846" s="131"/>
      <c r="VU846" s="131"/>
      <c r="VV846" s="131"/>
      <c r="VW846" s="131"/>
      <c r="VX846" s="131"/>
      <c r="VY846" s="131"/>
      <c r="VZ846" s="131"/>
      <c r="WA846" s="131"/>
      <c r="WB846" s="131"/>
      <c r="WC846" s="131"/>
      <c r="WD846" s="131"/>
      <c r="WE846" s="131"/>
      <c r="WF846" s="131"/>
      <c r="WG846" s="131"/>
      <c r="WH846" s="131"/>
      <c r="WI846" s="131"/>
      <c r="WJ846" s="131"/>
      <c r="WK846" s="131"/>
      <c r="WL846" s="131"/>
      <c r="WM846" s="131"/>
      <c r="WN846" s="131"/>
      <c r="WO846" s="131"/>
      <c r="WP846" s="131"/>
      <c r="WQ846" s="131"/>
      <c r="WR846" s="131"/>
      <c r="WS846" s="131"/>
      <c r="WT846" s="131"/>
      <c r="WU846" s="131"/>
      <c r="WV846" s="131"/>
      <c r="WW846" s="131"/>
      <c r="WX846" s="131"/>
      <c r="WY846" s="131"/>
      <c r="WZ846" s="131"/>
      <c r="XA846" s="131"/>
      <c r="XB846" s="131"/>
      <c r="XC846" s="131"/>
      <c r="XD846" s="131"/>
      <c r="XE846" s="131"/>
      <c r="XF846" s="131"/>
      <c r="XG846" s="131"/>
      <c r="XH846" s="131"/>
      <c r="XI846" s="131"/>
      <c r="XJ846" s="131"/>
      <c r="XK846" s="131"/>
      <c r="XL846" s="131"/>
      <c r="XM846" s="131"/>
      <c r="XN846" s="131"/>
      <c r="XO846" s="131"/>
      <c r="XP846" s="131"/>
      <c r="XQ846" s="131"/>
      <c r="XR846" s="131"/>
      <c r="XS846" s="131"/>
      <c r="XT846" s="131"/>
      <c r="XU846" s="131"/>
      <c r="XV846" s="131"/>
      <c r="XW846" s="131"/>
      <c r="XX846" s="131"/>
      <c r="XY846" s="131"/>
      <c r="XZ846" s="131"/>
      <c r="YA846" s="131"/>
      <c r="YB846" s="131"/>
      <c r="YC846" s="131"/>
      <c r="YD846" s="131"/>
      <c r="YE846" s="131"/>
      <c r="YF846" s="131"/>
      <c r="YG846" s="131"/>
      <c r="YH846" s="131"/>
      <c r="YI846" s="131"/>
      <c r="YJ846" s="131"/>
      <c r="YK846" s="131"/>
      <c r="YL846" s="131"/>
      <c r="YM846" s="131"/>
      <c r="YN846" s="131"/>
      <c r="YO846" s="131"/>
      <c r="YP846" s="131"/>
      <c r="YQ846" s="131"/>
      <c r="YR846" s="131"/>
      <c r="YS846" s="131"/>
      <c r="YT846" s="131"/>
      <c r="YU846" s="131"/>
      <c r="YV846" s="131"/>
      <c r="YW846" s="131"/>
      <c r="YX846" s="131"/>
      <c r="YY846" s="131"/>
      <c r="YZ846" s="131"/>
      <c r="ZA846" s="131"/>
      <c r="ZB846" s="131"/>
      <c r="ZC846" s="131"/>
      <c r="ZD846" s="131"/>
      <c r="ZE846" s="131"/>
      <c r="ZF846" s="131"/>
      <c r="ZG846" s="131"/>
      <c r="ZH846" s="131"/>
      <c r="ZI846" s="131"/>
      <c r="ZJ846" s="131"/>
      <c r="ZK846" s="131"/>
      <c r="ZL846" s="131"/>
      <c r="ZM846" s="131"/>
      <c r="ZN846" s="131"/>
      <c r="ZO846" s="131"/>
      <c r="ZP846" s="131"/>
      <c r="ZQ846" s="131"/>
      <c r="ZR846" s="131"/>
      <c r="ZS846" s="131"/>
      <c r="ZT846" s="131"/>
      <c r="ZU846" s="131"/>
      <c r="ZV846" s="131"/>
      <c r="ZW846" s="131"/>
      <c r="ZX846" s="131"/>
      <c r="ZY846" s="131"/>
      <c r="ZZ846" s="131"/>
      <c r="AAA846" s="131"/>
      <c r="AAB846" s="131"/>
      <c r="AAC846" s="131"/>
      <c r="AAD846" s="131"/>
      <c r="AAE846" s="131"/>
      <c r="AAF846" s="131"/>
      <c r="AAG846" s="131"/>
      <c r="AAH846" s="131"/>
      <c r="AAI846" s="131"/>
      <c r="AAJ846" s="131"/>
      <c r="AAK846" s="131"/>
      <c r="AAL846" s="131"/>
      <c r="AAM846" s="131"/>
      <c r="AAN846" s="131"/>
      <c r="AAO846" s="131"/>
      <c r="AAP846" s="131"/>
      <c r="AAQ846" s="131"/>
      <c r="AAR846" s="131"/>
      <c r="AAS846" s="131"/>
      <c r="AAT846" s="131"/>
      <c r="AAU846" s="131"/>
      <c r="AAV846" s="131"/>
      <c r="AAW846" s="131"/>
      <c r="AAX846" s="131"/>
      <c r="AAY846" s="131"/>
      <c r="AAZ846" s="131"/>
      <c r="ABA846" s="131"/>
      <c r="ABB846" s="131"/>
      <c r="ABC846" s="131"/>
      <c r="ABD846" s="131"/>
      <c r="ABE846" s="131"/>
      <c r="ABF846" s="131"/>
      <c r="ABG846" s="131"/>
      <c r="ABH846" s="131"/>
      <c r="ABI846" s="131"/>
      <c r="ABJ846" s="131"/>
      <c r="ABK846" s="131"/>
      <c r="ABL846" s="131"/>
      <c r="ABM846" s="131"/>
      <c r="ABN846" s="131"/>
      <c r="ABO846" s="131"/>
      <c r="ABP846" s="131"/>
      <c r="ABQ846" s="131"/>
      <c r="ABR846" s="131"/>
      <c r="ABS846" s="131"/>
      <c r="ABT846" s="131"/>
      <c r="ABU846" s="131"/>
      <c r="ABV846" s="131"/>
      <c r="ABW846" s="131"/>
      <c r="ABX846" s="131"/>
      <c r="ABY846" s="131"/>
      <c r="ABZ846" s="131"/>
      <c r="ACA846" s="131"/>
      <c r="ACB846" s="131"/>
      <c r="ACC846" s="131"/>
      <c r="ACD846" s="131"/>
      <c r="ACE846" s="131"/>
      <c r="ACF846" s="131"/>
      <c r="ACG846" s="131"/>
      <c r="ACH846" s="131"/>
      <c r="ACI846" s="131"/>
      <c r="ACJ846" s="131"/>
      <c r="ACK846" s="131"/>
      <c r="ACL846" s="131"/>
      <c r="ACM846" s="131"/>
      <c r="ACN846" s="131"/>
      <c r="ACO846" s="131"/>
      <c r="ACP846" s="131"/>
      <c r="ACQ846" s="131"/>
      <c r="ACR846" s="131"/>
      <c r="ACS846" s="131"/>
      <c r="ACT846" s="131"/>
      <c r="ACU846" s="131"/>
      <c r="ACV846" s="131"/>
      <c r="ACW846" s="131"/>
      <c r="ACX846" s="131"/>
      <c r="ACY846" s="131"/>
      <c r="ACZ846" s="131"/>
      <c r="ADA846" s="131"/>
      <c r="ADB846" s="131"/>
      <c r="ADC846" s="131"/>
      <c r="ADD846" s="131"/>
      <c r="ADE846" s="131"/>
      <c r="ADF846" s="131"/>
      <c r="ADG846" s="131"/>
      <c r="ADH846" s="131"/>
      <c r="ADI846" s="131"/>
      <c r="ADJ846" s="131"/>
      <c r="ADK846" s="131"/>
      <c r="ADL846" s="131"/>
      <c r="ADM846" s="131"/>
      <c r="ADN846" s="131"/>
      <c r="ADO846" s="131"/>
      <c r="ADP846" s="131"/>
      <c r="ADQ846" s="131"/>
      <c r="ADR846" s="131"/>
      <c r="ADS846" s="131"/>
      <c r="ADT846" s="131"/>
      <c r="ADU846" s="131"/>
      <c r="ADV846" s="131"/>
      <c r="ADW846" s="131"/>
      <c r="ADX846" s="131"/>
      <c r="ADY846" s="131"/>
      <c r="ADZ846" s="131"/>
      <c r="AEA846" s="131"/>
      <c r="AEB846" s="131"/>
      <c r="AEC846" s="131"/>
      <c r="AED846" s="131"/>
      <c r="AEE846" s="131"/>
      <c r="AEF846" s="131"/>
      <c r="AEG846" s="131"/>
      <c r="AEH846" s="131"/>
      <c r="AEI846" s="131"/>
      <c r="AEJ846" s="131"/>
      <c r="AEK846" s="131"/>
      <c r="AEL846" s="131"/>
      <c r="AEM846" s="131"/>
      <c r="AEN846" s="131"/>
      <c r="AEO846" s="131"/>
      <c r="AEP846" s="131"/>
      <c r="AEQ846" s="131"/>
      <c r="AER846" s="131"/>
      <c r="AES846" s="131"/>
      <c r="AET846" s="131"/>
      <c r="AEU846" s="131"/>
      <c r="AEV846" s="131"/>
      <c r="AEW846" s="131"/>
      <c r="AEX846" s="131"/>
      <c r="AEY846" s="131"/>
      <c r="AEZ846" s="131"/>
      <c r="AFA846" s="131"/>
      <c r="AFB846" s="131"/>
      <c r="AFC846" s="131"/>
      <c r="AFD846" s="131"/>
      <c r="AFE846" s="131"/>
      <c r="AFF846" s="131"/>
      <c r="AFG846" s="131"/>
      <c r="AFH846" s="131"/>
      <c r="AFI846" s="131"/>
      <c r="AFJ846" s="131"/>
      <c r="AFK846" s="131"/>
      <c r="AFL846" s="131"/>
      <c r="AFM846" s="131"/>
      <c r="AFN846" s="131"/>
      <c r="AFO846" s="131"/>
      <c r="AFP846" s="131"/>
      <c r="AFQ846" s="131"/>
      <c r="AFR846" s="131"/>
      <c r="AFS846" s="131"/>
      <c r="AFT846" s="131"/>
      <c r="AFU846" s="131"/>
      <c r="AFV846" s="131"/>
      <c r="AFW846" s="131"/>
      <c r="AFX846" s="131"/>
      <c r="AFY846" s="131"/>
      <c r="AFZ846" s="131"/>
      <c r="AGA846" s="131"/>
      <c r="AGB846" s="131"/>
      <c r="AGC846" s="131"/>
      <c r="AGD846" s="131"/>
      <c r="AGE846" s="131"/>
      <c r="AGF846" s="131"/>
      <c r="AGG846" s="131"/>
      <c r="AGH846" s="131"/>
      <c r="AGI846" s="131"/>
      <c r="AGJ846" s="131"/>
      <c r="AGK846" s="131"/>
      <c r="AGL846" s="131"/>
      <c r="AGM846" s="131"/>
      <c r="AGN846" s="131"/>
      <c r="AGO846" s="131"/>
      <c r="AGP846" s="131"/>
      <c r="AGQ846" s="131"/>
      <c r="AGR846" s="131"/>
      <c r="AGS846" s="131"/>
      <c r="AGT846" s="131"/>
      <c r="AGU846" s="131"/>
      <c r="AGV846" s="131"/>
      <c r="AGW846" s="131"/>
      <c r="AGX846" s="131"/>
      <c r="AGY846" s="131"/>
      <c r="AGZ846" s="131"/>
      <c r="AHA846" s="131"/>
      <c r="AHB846" s="131"/>
      <c r="AHC846" s="131"/>
      <c r="AHD846" s="131"/>
      <c r="AHE846" s="131"/>
      <c r="AHF846" s="131"/>
      <c r="AHG846" s="131"/>
      <c r="AHH846" s="131"/>
      <c r="AHI846" s="131"/>
      <c r="AHJ846" s="131"/>
      <c r="AHK846" s="131"/>
      <c r="AHL846" s="131"/>
      <c r="AHM846" s="131"/>
      <c r="AHN846" s="131"/>
      <c r="AHO846" s="131"/>
      <c r="AHP846" s="131"/>
      <c r="AHQ846" s="131"/>
      <c r="AHR846" s="131"/>
      <c r="AHS846" s="131"/>
      <c r="AHT846" s="131"/>
      <c r="AHU846" s="131"/>
      <c r="AHV846" s="131"/>
      <c r="AHW846" s="131"/>
      <c r="AHX846" s="131"/>
      <c r="AHY846" s="131"/>
      <c r="AHZ846" s="131"/>
      <c r="AIA846" s="131"/>
      <c r="AIB846" s="131"/>
      <c r="AIC846" s="131"/>
      <c r="AID846" s="131"/>
      <c r="AIE846" s="131"/>
      <c r="AIF846" s="131"/>
      <c r="AIG846" s="131"/>
      <c r="AIH846" s="131"/>
      <c r="AII846" s="131"/>
      <c r="AIJ846" s="131"/>
      <c r="AIK846" s="131"/>
      <c r="AIL846" s="131"/>
      <c r="AIM846" s="131"/>
      <c r="AIN846" s="131"/>
      <c r="AIO846" s="131"/>
      <c r="AIP846" s="131"/>
      <c r="AIQ846" s="131"/>
      <c r="AIR846" s="131"/>
      <c r="AIS846" s="131"/>
      <c r="AIT846" s="131"/>
      <c r="AIU846" s="131"/>
      <c r="AIV846" s="131"/>
      <c r="AIW846" s="131"/>
      <c r="AIX846" s="131"/>
      <c r="AIY846" s="131"/>
      <c r="AIZ846" s="131"/>
      <c r="AJA846" s="131"/>
      <c r="AJB846" s="131"/>
      <c r="AJC846" s="131"/>
      <c r="AJD846" s="131"/>
      <c r="AJE846" s="131"/>
      <c r="AJF846" s="131"/>
      <c r="AJG846" s="131"/>
      <c r="AJH846" s="131"/>
      <c r="AJI846" s="131"/>
      <c r="AJJ846" s="131"/>
      <c r="AJK846" s="131"/>
      <c r="AJL846" s="131"/>
      <c r="AJM846" s="131"/>
      <c r="AJN846" s="131"/>
      <c r="AJO846" s="131"/>
      <c r="AJP846" s="131"/>
      <c r="AJQ846" s="131"/>
      <c r="AJR846" s="131"/>
      <c r="AJS846" s="131"/>
      <c r="AJT846" s="131"/>
      <c r="AJU846" s="131"/>
      <c r="AJV846" s="131"/>
      <c r="AJW846" s="131"/>
      <c r="AJX846" s="131"/>
      <c r="AJY846" s="131"/>
      <c r="AJZ846" s="131"/>
      <c r="AKA846" s="131"/>
      <c r="AKB846" s="131"/>
      <c r="AKC846" s="131"/>
      <c r="AKD846" s="131"/>
      <c r="AKE846" s="131"/>
      <c r="AKF846" s="131"/>
      <c r="AKG846" s="131"/>
      <c r="AKH846" s="131"/>
      <c r="AKI846" s="131"/>
      <c r="AKJ846" s="131"/>
      <c r="AKK846" s="131"/>
      <c r="AKL846" s="131"/>
      <c r="AKM846" s="131"/>
      <c r="AKN846" s="131"/>
      <c r="AKO846" s="131"/>
      <c r="AKP846" s="131"/>
      <c r="AKQ846" s="131"/>
      <c r="AKR846" s="131"/>
      <c r="AKS846" s="131"/>
      <c r="AKT846" s="131"/>
      <c r="AKU846" s="131"/>
      <c r="AKV846" s="131"/>
      <c r="AKW846" s="131"/>
      <c r="AKX846" s="131"/>
      <c r="AKY846" s="131"/>
      <c r="AKZ846" s="131"/>
      <c r="ALA846" s="131"/>
      <c r="ALB846" s="131"/>
      <c r="ALC846" s="131"/>
      <c r="ALD846" s="131"/>
      <c r="ALE846" s="131"/>
      <c r="ALF846" s="131"/>
      <c r="ALG846" s="131"/>
      <c r="ALH846" s="131"/>
      <c r="ALI846" s="131"/>
      <c r="ALJ846" s="131"/>
      <c r="ALK846" s="131"/>
      <c r="ALL846" s="131"/>
      <c r="ALM846" s="131"/>
      <c r="ALN846" s="131"/>
    </row>
    <row r="847" spans="1:1002" s="508" customFormat="1" x14ac:dyDescent="0.25">
      <c r="A847" s="502"/>
      <c r="B847" s="503"/>
      <c r="C847" s="504"/>
      <c r="D847" s="450"/>
      <c r="E847" s="505"/>
      <c r="F847" s="505"/>
      <c r="G847" s="506"/>
      <c r="H847" s="506"/>
      <c r="I847" s="507"/>
      <c r="J847" s="565"/>
      <c r="K847" s="454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  <c r="EC847" s="131"/>
      <c r="ED847" s="131"/>
      <c r="EE847" s="131"/>
      <c r="EF847" s="131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31"/>
      <c r="EQ847" s="131"/>
      <c r="ER847" s="131"/>
      <c r="ES847" s="131"/>
      <c r="ET847" s="131"/>
      <c r="EU847" s="131"/>
      <c r="EV847" s="131"/>
      <c r="EW847" s="131"/>
      <c r="EX847" s="131"/>
      <c r="EY847" s="131"/>
      <c r="EZ847" s="131"/>
      <c r="FA847" s="131"/>
      <c r="FB847" s="131"/>
      <c r="FC847" s="131"/>
      <c r="FD847" s="131"/>
      <c r="FE847" s="131"/>
      <c r="FF847" s="131"/>
      <c r="FG847" s="131"/>
      <c r="FH847" s="131"/>
      <c r="FI847" s="131"/>
      <c r="FJ847" s="131"/>
      <c r="FK847" s="131"/>
      <c r="FL847" s="131"/>
      <c r="FM847" s="131"/>
      <c r="FN847" s="131"/>
      <c r="FO847" s="131"/>
      <c r="FP847" s="131"/>
      <c r="FQ847" s="131"/>
      <c r="FR847" s="131"/>
      <c r="FS847" s="131"/>
      <c r="FT847" s="131"/>
      <c r="FU847" s="131"/>
      <c r="FV847" s="131"/>
      <c r="FW847" s="131"/>
      <c r="FX847" s="131"/>
      <c r="FY847" s="131"/>
      <c r="FZ847" s="131"/>
      <c r="GA847" s="131"/>
      <c r="GB847" s="131"/>
      <c r="GC847" s="131"/>
      <c r="GD847" s="131"/>
      <c r="GE847" s="131"/>
      <c r="GF847" s="131"/>
      <c r="GG847" s="131"/>
      <c r="GH847" s="131"/>
      <c r="GI847" s="131"/>
      <c r="GJ847" s="131"/>
      <c r="GK847" s="131"/>
      <c r="GL847" s="131"/>
      <c r="GM847" s="131"/>
      <c r="GN847" s="131"/>
      <c r="GO847" s="131"/>
      <c r="GP847" s="131"/>
      <c r="GQ847" s="131"/>
      <c r="GR847" s="131"/>
      <c r="GS847" s="131"/>
      <c r="GT847" s="131"/>
      <c r="GU847" s="131"/>
      <c r="GV847" s="131"/>
      <c r="GW847" s="131"/>
      <c r="GX847" s="131"/>
      <c r="GY847" s="131"/>
      <c r="GZ847" s="131"/>
      <c r="HA847" s="131"/>
      <c r="HB847" s="131"/>
      <c r="HC847" s="131"/>
      <c r="HD847" s="131"/>
      <c r="HE847" s="131"/>
      <c r="HF847" s="131"/>
      <c r="HG847" s="131"/>
      <c r="HH847" s="131"/>
      <c r="HI847" s="131"/>
      <c r="HJ847" s="131"/>
      <c r="HK847" s="131"/>
      <c r="HL847" s="131"/>
      <c r="HM847" s="131"/>
      <c r="HN847" s="131"/>
      <c r="HO847" s="131"/>
      <c r="HP847" s="131"/>
      <c r="HQ847" s="131"/>
      <c r="HR847" s="131"/>
      <c r="HS847" s="131"/>
      <c r="HT847" s="131"/>
      <c r="HU847" s="131"/>
      <c r="HV847" s="131"/>
      <c r="HW847" s="131"/>
      <c r="HX847" s="131"/>
      <c r="HY847" s="131"/>
      <c r="HZ847" s="131"/>
      <c r="IA847" s="131"/>
      <c r="IB847" s="131"/>
      <c r="IC847" s="131"/>
      <c r="ID847" s="131"/>
      <c r="IE847" s="131"/>
      <c r="IF847" s="131"/>
      <c r="IG847" s="131"/>
      <c r="IH847" s="131"/>
      <c r="II847" s="131"/>
      <c r="IJ847" s="131"/>
      <c r="IK847" s="131"/>
      <c r="IL847" s="131"/>
      <c r="IM847" s="131"/>
      <c r="IN847" s="131"/>
      <c r="IO847" s="131"/>
      <c r="IP847" s="131"/>
      <c r="IQ847" s="131"/>
      <c r="IR847" s="131"/>
      <c r="IS847" s="131"/>
      <c r="IT847" s="131"/>
      <c r="IU847" s="131"/>
      <c r="IV847" s="131"/>
      <c r="IW847" s="131"/>
      <c r="IX847" s="131"/>
      <c r="IY847" s="131"/>
      <c r="IZ847" s="131"/>
      <c r="JA847" s="131"/>
      <c r="JB847" s="131"/>
      <c r="JC847" s="131"/>
      <c r="JD847" s="131"/>
      <c r="JE847" s="131"/>
      <c r="JF847" s="131"/>
      <c r="JG847" s="131"/>
      <c r="JH847" s="131"/>
      <c r="JI847" s="131"/>
      <c r="JJ847" s="131"/>
      <c r="JK847" s="131"/>
      <c r="JL847" s="131"/>
      <c r="JM847" s="131"/>
      <c r="JN847" s="131"/>
      <c r="JO847" s="131"/>
      <c r="JP847" s="131"/>
      <c r="JQ847" s="131"/>
      <c r="JR847" s="131"/>
      <c r="JS847" s="131"/>
      <c r="JT847" s="131"/>
      <c r="JU847" s="131"/>
      <c r="JV847" s="131"/>
      <c r="JW847" s="131"/>
      <c r="JX847" s="131"/>
      <c r="JY847" s="131"/>
      <c r="JZ847" s="131"/>
      <c r="KA847" s="131"/>
      <c r="KB847" s="131"/>
      <c r="KC847" s="131"/>
      <c r="KD847" s="131"/>
      <c r="KE847" s="131"/>
      <c r="KF847" s="131"/>
      <c r="KG847" s="131"/>
      <c r="KH847" s="131"/>
      <c r="KI847" s="131"/>
      <c r="KJ847" s="131"/>
      <c r="KK847" s="131"/>
      <c r="KL847" s="131"/>
      <c r="KM847" s="131"/>
      <c r="KN847" s="131"/>
      <c r="KO847" s="131"/>
      <c r="KP847" s="131"/>
      <c r="KQ847" s="131"/>
      <c r="KR847" s="131"/>
      <c r="KS847" s="131"/>
      <c r="KT847" s="131"/>
      <c r="KU847" s="131"/>
      <c r="KV847" s="131"/>
      <c r="KW847" s="131"/>
      <c r="KX847" s="131"/>
      <c r="KY847" s="131"/>
      <c r="KZ847" s="131"/>
      <c r="LA847" s="131"/>
      <c r="LB847" s="131"/>
      <c r="LC847" s="131"/>
      <c r="LD847" s="131"/>
      <c r="LE847" s="131"/>
      <c r="LF847" s="131"/>
      <c r="LG847" s="131"/>
      <c r="LH847" s="131"/>
      <c r="LI847" s="131"/>
      <c r="LJ847" s="131"/>
      <c r="LK847" s="131"/>
      <c r="LL847" s="131"/>
      <c r="LM847" s="131"/>
      <c r="LN847" s="131"/>
      <c r="LO847" s="131"/>
      <c r="LP847" s="131"/>
      <c r="LQ847" s="131"/>
      <c r="LR847" s="131"/>
      <c r="LS847" s="131"/>
      <c r="LT847" s="131"/>
      <c r="LU847" s="131"/>
      <c r="LV847" s="131"/>
      <c r="LW847" s="131"/>
      <c r="LX847" s="131"/>
      <c r="LY847" s="131"/>
      <c r="LZ847" s="131"/>
      <c r="MA847" s="131"/>
      <c r="MB847" s="131"/>
      <c r="MC847" s="131"/>
      <c r="MD847" s="131"/>
      <c r="ME847" s="131"/>
      <c r="MF847" s="131"/>
      <c r="MG847" s="131"/>
      <c r="MH847" s="131"/>
      <c r="MI847" s="131"/>
      <c r="MJ847" s="131"/>
      <c r="MK847" s="131"/>
      <c r="ML847" s="131"/>
      <c r="MM847" s="131"/>
      <c r="MN847" s="131"/>
      <c r="MO847" s="131"/>
      <c r="MP847" s="131"/>
      <c r="MQ847" s="131"/>
      <c r="MR847" s="131"/>
      <c r="MS847" s="131"/>
      <c r="MT847" s="131"/>
      <c r="MU847" s="131"/>
      <c r="MV847" s="131"/>
      <c r="MW847" s="131"/>
      <c r="MX847" s="131"/>
      <c r="MY847" s="131"/>
      <c r="MZ847" s="131"/>
      <c r="NA847" s="131"/>
      <c r="NB847" s="131"/>
      <c r="NC847" s="131"/>
      <c r="ND847" s="131"/>
      <c r="NE847" s="131"/>
      <c r="NF847" s="131"/>
      <c r="NG847" s="131"/>
      <c r="NH847" s="131"/>
      <c r="NI847" s="131"/>
      <c r="NJ847" s="131"/>
      <c r="NK847" s="131"/>
      <c r="NL847" s="131"/>
      <c r="NM847" s="131"/>
      <c r="NN847" s="131"/>
      <c r="NO847" s="131"/>
      <c r="NP847" s="131"/>
      <c r="NQ847" s="131"/>
      <c r="NR847" s="131"/>
      <c r="NS847" s="131"/>
      <c r="NT847" s="131"/>
      <c r="NU847" s="131"/>
      <c r="NV847" s="131"/>
      <c r="NW847" s="131"/>
      <c r="NX847" s="131"/>
      <c r="NY847" s="131"/>
      <c r="NZ847" s="131"/>
      <c r="OA847" s="131"/>
      <c r="OB847" s="131"/>
      <c r="OC847" s="131"/>
      <c r="OD847" s="131"/>
      <c r="OE847" s="131"/>
      <c r="OF847" s="131"/>
      <c r="OG847" s="131"/>
      <c r="OH847" s="131"/>
      <c r="OI847" s="131"/>
      <c r="OJ847" s="131"/>
      <c r="OK847" s="131"/>
      <c r="OL847" s="131"/>
      <c r="OM847" s="131"/>
      <c r="ON847" s="131"/>
      <c r="OO847" s="131"/>
      <c r="OP847" s="131"/>
      <c r="OQ847" s="131"/>
      <c r="OR847" s="131"/>
      <c r="OS847" s="131"/>
      <c r="OT847" s="131"/>
      <c r="OU847" s="131"/>
      <c r="OV847" s="131"/>
      <c r="OW847" s="131"/>
      <c r="OX847" s="131"/>
      <c r="OY847" s="131"/>
      <c r="OZ847" s="131"/>
      <c r="PA847" s="131"/>
      <c r="PB847" s="131"/>
      <c r="PC847" s="131"/>
      <c r="PD847" s="131"/>
      <c r="PE847" s="131"/>
      <c r="PF847" s="131"/>
      <c r="PG847" s="131"/>
      <c r="PH847" s="131"/>
      <c r="PI847" s="131"/>
      <c r="PJ847" s="131"/>
      <c r="PK847" s="131"/>
      <c r="PL847" s="131"/>
      <c r="PM847" s="131"/>
      <c r="PN847" s="131"/>
      <c r="PO847" s="131"/>
      <c r="PP847" s="131"/>
      <c r="PQ847" s="131"/>
      <c r="PR847" s="131"/>
      <c r="PS847" s="131"/>
      <c r="PT847" s="131"/>
      <c r="PU847" s="131"/>
      <c r="PV847" s="131"/>
      <c r="PW847" s="131"/>
      <c r="PX847" s="131"/>
      <c r="PY847" s="131"/>
      <c r="PZ847" s="131"/>
      <c r="QA847" s="131"/>
      <c r="QB847" s="131"/>
      <c r="QC847" s="131"/>
      <c r="QD847" s="131"/>
      <c r="QE847" s="131"/>
      <c r="QF847" s="131"/>
      <c r="QG847" s="131"/>
      <c r="QH847" s="131"/>
      <c r="QI847" s="131"/>
      <c r="QJ847" s="131"/>
      <c r="QK847" s="131"/>
      <c r="QL847" s="131"/>
      <c r="QM847" s="131"/>
      <c r="QN847" s="131"/>
      <c r="QO847" s="131"/>
      <c r="QP847" s="131"/>
      <c r="QQ847" s="131"/>
      <c r="QR847" s="131"/>
      <c r="QS847" s="131"/>
      <c r="QT847" s="131"/>
      <c r="QU847" s="131"/>
      <c r="QV847" s="131"/>
      <c r="QW847" s="131"/>
      <c r="QX847" s="131"/>
      <c r="QY847" s="131"/>
      <c r="QZ847" s="131"/>
      <c r="RA847" s="131"/>
      <c r="RB847" s="131"/>
      <c r="RC847" s="131"/>
      <c r="RD847" s="131"/>
      <c r="RE847" s="131"/>
      <c r="RF847" s="131"/>
      <c r="RG847" s="131"/>
      <c r="RH847" s="131"/>
      <c r="RI847" s="131"/>
      <c r="RJ847" s="131"/>
      <c r="RK847" s="131"/>
      <c r="RL847" s="131"/>
      <c r="RM847" s="131"/>
      <c r="RN847" s="131"/>
      <c r="RO847" s="131"/>
      <c r="RP847" s="131"/>
      <c r="RQ847" s="131"/>
      <c r="RR847" s="131"/>
      <c r="RS847" s="131"/>
      <c r="RT847" s="131"/>
      <c r="RU847" s="131"/>
      <c r="RV847" s="131"/>
      <c r="RW847" s="131"/>
      <c r="RX847" s="131"/>
      <c r="RY847" s="131"/>
      <c r="RZ847" s="131"/>
      <c r="SA847" s="131"/>
      <c r="SB847" s="131"/>
      <c r="SC847" s="131"/>
      <c r="SD847" s="131"/>
      <c r="SE847" s="131"/>
      <c r="SF847" s="131"/>
      <c r="SG847" s="131"/>
      <c r="SH847" s="131"/>
      <c r="SI847" s="131"/>
      <c r="SJ847" s="131"/>
      <c r="SK847" s="131"/>
      <c r="SL847" s="131"/>
      <c r="SM847" s="131"/>
      <c r="SN847" s="131"/>
      <c r="SO847" s="131"/>
      <c r="SP847" s="131"/>
      <c r="SQ847" s="131"/>
      <c r="SR847" s="131"/>
      <c r="SS847" s="131"/>
      <c r="ST847" s="131"/>
      <c r="SU847" s="131"/>
      <c r="SV847" s="131"/>
      <c r="SW847" s="131"/>
      <c r="SX847" s="131"/>
      <c r="SY847" s="131"/>
      <c r="SZ847" s="131"/>
      <c r="TA847" s="131"/>
      <c r="TB847" s="131"/>
      <c r="TC847" s="131"/>
      <c r="TD847" s="131"/>
      <c r="TE847" s="131"/>
      <c r="TF847" s="131"/>
      <c r="TG847" s="131"/>
      <c r="TH847" s="131"/>
      <c r="TI847" s="131"/>
      <c r="TJ847" s="131"/>
      <c r="TK847" s="131"/>
      <c r="TL847" s="131"/>
      <c r="TM847" s="131"/>
      <c r="TN847" s="131"/>
      <c r="TO847" s="131"/>
      <c r="TP847" s="131"/>
      <c r="TQ847" s="131"/>
      <c r="TR847" s="131"/>
      <c r="TS847" s="131"/>
      <c r="TT847" s="131"/>
      <c r="TU847" s="131"/>
      <c r="TV847" s="131"/>
      <c r="TW847" s="131"/>
      <c r="TX847" s="131"/>
      <c r="TY847" s="131"/>
      <c r="TZ847" s="131"/>
      <c r="UA847" s="131"/>
      <c r="UB847" s="131"/>
      <c r="UC847" s="131"/>
      <c r="UD847" s="131"/>
      <c r="UE847" s="131"/>
      <c r="UF847" s="131"/>
      <c r="UG847" s="131"/>
      <c r="UH847" s="131"/>
      <c r="UI847" s="131"/>
      <c r="UJ847" s="131"/>
      <c r="UK847" s="131"/>
      <c r="UL847" s="131"/>
      <c r="UM847" s="131"/>
      <c r="UN847" s="131"/>
      <c r="UO847" s="131"/>
      <c r="UP847" s="131"/>
      <c r="UQ847" s="131"/>
      <c r="UR847" s="131"/>
      <c r="US847" s="131"/>
      <c r="UT847" s="131"/>
      <c r="UU847" s="131"/>
      <c r="UV847" s="131"/>
      <c r="UW847" s="131"/>
      <c r="UX847" s="131"/>
      <c r="UY847" s="131"/>
      <c r="UZ847" s="131"/>
      <c r="VA847" s="131"/>
      <c r="VB847" s="131"/>
      <c r="VC847" s="131"/>
      <c r="VD847" s="131"/>
      <c r="VE847" s="131"/>
      <c r="VF847" s="131"/>
      <c r="VG847" s="131"/>
      <c r="VH847" s="131"/>
      <c r="VI847" s="131"/>
      <c r="VJ847" s="131"/>
      <c r="VK847" s="131"/>
      <c r="VL847" s="131"/>
      <c r="VM847" s="131"/>
      <c r="VN847" s="131"/>
      <c r="VO847" s="131"/>
      <c r="VP847" s="131"/>
      <c r="VQ847" s="131"/>
      <c r="VR847" s="131"/>
      <c r="VS847" s="131"/>
      <c r="VT847" s="131"/>
      <c r="VU847" s="131"/>
      <c r="VV847" s="131"/>
      <c r="VW847" s="131"/>
      <c r="VX847" s="131"/>
      <c r="VY847" s="131"/>
      <c r="VZ847" s="131"/>
      <c r="WA847" s="131"/>
      <c r="WB847" s="131"/>
      <c r="WC847" s="131"/>
      <c r="WD847" s="131"/>
      <c r="WE847" s="131"/>
      <c r="WF847" s="131"/>
      <c r="WG847" s="131"/>
      <c r="WH847" s="131"/>
      <c r="WI847" s="131"/>
      <c r="WJ847" s="131"/>
      <c r="WK847" s="131"/>
      <c r="WL847" s="131"/>
      <c r="WM847" s="131"/>
      <c r="WN847" s="131"/>
      <c r="WO847" s="131"/>
      <c r="WP847" s="131"/>
      <c r="WQ847" s="131"/>
      <c r="WR847" s="131"/>
      <c r="WS847" s="131"/>
      <c r="WT847" s="131"/>
      <c r="WU847" s="131"/>
      <c r="WV847" s="131"/>
      <c r="WW847" s="131"/>
      <c r="WX847" s="131"/>
      <c r="WY847" s="131"/>
      <c r="WZ847" s="131"/>
      <c r="XA847" s="131"/>
      <c r="XB847" s="131"/>
      <c r="XC847" s="131"/>
      <c r="XD847" s="131"/>
      <c r="XE847" s="131"/>
      <c r="XF847" s="131"/>
      <c r="XG847" s="131"/>
      <c r="XH847" s="131"/>
      <c r="XI847" s="131"/>
      <c r="XJ847" s="131"/>
      <c r="XK847" s="131"/>
      <c r="XL847" s="131"/>
      <c r="XM847" s="131"/>
      <c r="XN847" s="131"/>
      <c r="XO847" s="131"/>
      <c r="XP847" s="131"/>
      <c r="XQ847" s="131"/>
      <c r="XR847" s="131"/>
      <c r="XS847" s="131"/>
      <c r="XT847" s="131"/>
      <c r="XU847" s="131"/>
      <c r="XV847" s="131"/>
      <c r="XW847" s="131"/>
      <c r="XX847" s="131"/>
      <c r="XY847" s="131"/>
      <c r="XZ847" s="131"/>
      <c r="YA847" s="131"/>
      <c r="YB847" s="131"/>
      <c r="YC847" s="131"/>
      <c r="YD847" s="131"/>
      <c r="YE847" s="131"/>
      <c r="YF847" s="131"/>
      <c r="YG847" s="131"/>
      <c r="YH847" s="131"/>
      <c r="YI847" s="131"/>
      <c r="YJ847" s="131"/>
      <c r="YK847" s="131"/>
      <c r="YL847" s="131"/>
      <c r="YM847" s="131"/>
      <c r="YN847" s="131"/>
      <c r="YO847" s="131"/>
      <c r="YP847" s="131"/>
      <c r="YQ847" s="131"/>
      <c r="YR847" s="131"/>
      <c r="YS847" s="131"/>
      <c r="YT847" s="131"/>
      <c r="YU847" s="131"/>
      <c r="YV847" s="131"/>
      <c r="YW847" s="131"/>
      <c r="YX847" s="131"/>
      <c r="YY847" s="131"/>
      <c r="YZ847" s="131"/>
      <c r="ZA847" s="131"/>
      <c r="ZB847" s="131"/>
      <c r="ZC847" s="131"/>
      <c r="ZD847" s="131"/>
      <c r="ZE847" s="131"/>
      <c r="ZF847" s="131"/>
      <c r="ZG847" s="131"/>
      <c r="ZH847" s="131"/>
      <c r="ZI847" s="131"/>
      <c r="ZJ847" s="131"/>
      <c r="ZK847" s="131"/>
      <c r="ZL847" s="131"/>
      <c r="ZM847" s="131"/>
      <c r="ZN847" s="131"/>
      <c r="ZO847" s="131"/>
      <c r="ZP847" s="131"/>
      <c r="ZQ847" s="131"/>
      <c r="ZR847" s="131"/>
      <c r="ZS847" s="131"/>
      <c r="ZT847" s="131"/>
      <c r="ZU847" s="131"/>
      <c r="ZV847" s="131"/>
      <c r="ZW847" s="131"/>
      <c r="ZX847" s="131"/>
      <c r="ZY847" s="131"/>
      <c r="ZZ847" s="131"/>
      <c r="AAA847" s="131"/>
      <c r="AAB847" s="131"/>
      <c r="AAC847" s="131"/>
      <c r="AAD847" s="131"/>
      <c r="AAE847" s="131"/>
      <c r="AAF847" s="131"/>
      <c r="AAG847" s="131"/>
      <c r="AAH847" s="131"/>
      <c r="AAI847" s="131"/>
      <c r="AAJ847" s="131"/>
      <c r="AAK847" s="131"/>
      <c r="AAL847" s="131"/>
      <c r="AAM847" s="131"/>
      <c r="AAN847" s="131"/>
      <c r="AAO847" s="131"/>
      <c r="AAP847" s="131"/>
      <c r="AAQ847" s="131"/>
      <c r="AAR847" s="131"/>
      <c r="AAS847" s="131"/>
      <c r="AAT847" s="131"/>
      <c r="AAU847" s="131"/>
      <c r="AAV847" s="131"/>
      <c r="AAW847" s="131"/>
      <c r="AAX847" s="131"/>
      <c r="AAY847" s="131"/>
      <c r="AAZ847" s="131"/>
      <c r="ABA847" s="131"/>
      <c r="ABB847" s="131"/>
      <c r="ABC847" s="131"/>
      <c r="ABD847" s="131"/>
      <c r="ABE847" s="131"/>
      <c r="ABF847" s="131"/>
      <c r="ABG847" s="131"/>
      <c r="ABH847" s="131"/>
      <c r="ABI847" s="131"/>
      <c r="ABJ847" s="131"/>
      <c r="ABK847" s="131"/>
      <c r="ABL847" s="131"/>
      <c r="ABM847" s="131"/>
      <c r="ABN847" s="131"/>
      <c r="ABO847" s="131"/>
      <c r="ABP847" s="131"/>
      <c r="ABQ847" s="131"/>
      <c r="ABR847" s="131"/>
      <c r="ABS847" s="131"/>
      <c r="ABT847" s="131"/>
      <c r="ABU847" s="131"/>
      <c r="ABV847" s="131"/>
      <c r="ABW847" s="131"/>
      <c r="ABX847" s="131"/>
      <c r="ABY847" s="131"/>
      <c r="ABZ847" s="131"/>
      <c r="ACA847" s="131"/>
      <c r="ACB847" s="131"/>
      <c r="ACC847" s="131"/>
      <c r="ACD847" s="131"/>
      <c r="ACE847" s="131"/>
      <c r="ACF847" s="131"/>
      <c r="ACG847" s="131"/>
      <c r="ACH847" s="131"/>
      <c r="ACI847" s="131"/>
      <c r="ACJ847" s="131"/>
      <c r="ACK847" s="131"/>
      <c r="ACL847" s="131"/>
      <c r="ACM847" s="131"/>
      <c r="ACN847" s="131"/>
      <c r="ACO847" s="131"/>
      <c r="ACP847" s="131"/>
      <c r="ACQ847" s="131"/>
      <c r="ACR847" s="131"/>
      <c r="ACS847" s="131"/>
      <c r="ACT847" s="131"/>
      <c r="ACU847" s="131"/>
      <c r="ACV847" s="131"/>
      <c r="ACW847" s="131"/>
      <c r="ACX847" s="131"/>
      <c r="ACY847" s="131"/>
      <c r="ACZ847" s="131"/>
      <c r="ADA847" s="131"/>
      <c r="ADB847" s="131"/>
      <c r="ADC847" s="131"/>
      <c r="ADD847" s="131"/>
      <c r="ADE847" s="131"/>
      <c r="ADF847" s="131"/>
      <c r="ADG847" s="131"/>
      <c r="ADH847" s="131"/>
      <c r="ADI847" s="131"/>
      <c r="ADJ847" s="131"/>
      <c r="ADK847" s="131"/>
      <c r="ADL847" s="131"/>
      <c r="ADM847" s="131"/>
      <c r="ADN847" s="131"/>
      <c r="ADO847" s="131"/>
      <c r="ADP847" s="131"/>
      <c r="ADQ847" s="131"/>
      <c r="ADR847" s="131"/>
      <c r="ADS847" s="131"/>
      <c r="ADT847" s="131"/>
      <c r="ADU847" s="131"/>
      <c r="ADV847" s="131"/>
      <c r="ADW847" s="131"/>
      <c r="ADX847" s="131"/>
      <c r="ADY847" s="131"/>
      <c r="ADZ847" s="131"/>
      <c r="AEA847" s="131"/>
      <c r="AEB847" s="131"/>
      <c r="AEC847" s="131"/>
      <c r="AED847" s="131"/>
      <c r="AEE847" s="131"/>
      <c r="AEF847" s="131"/>
      <c r="AEG847" s="131"/>
      <c r="AEH847" s="131"/>
      <c r="AEI847" s="131"/>
      <c r="AEJ847" s="131"/>
      <c r="AEK847" s="131"/>
      <c r="AEL847" s="131"/>
      <c r="AEM847" s="131"/>
      <c r="AEN847" s="131"/>
      <c r="AEO847" s="131"/>
      <c r="AEP847" s="131"/>
      <c r="AEQ847" s="131"/>
      <c r="AER847" s="131"/>
      <c r="AES847" s="131"/>
      <c r="AET847" s="131"/>
      <c r="AEU847" s="131"/>
      <c r="AEV847" s="131"/>
      <c r="AEW847" s="131"/>
      <c r="AEX847" s="131"/>
      <c r="AEY847" s="131"/>
      <c r="AEZ847" s="131"/>
      <c r="AFA847" s="131"/>
      <c r="AFB847" s="131"/>
      <c r="AFC847" s="131"/>
      <c r="AFD847" s="131"/>
      <c r="AFE847" s="131"/>
      <c r="AFF847" s="131"/>
      <c r="AFG847" s="131"/>
      <c r="AFH847" s="131"/>
      <c r="AFI847" s="131"/>
      <c r="AFJ847" s="131"/>
      <c r="AFK847" s="131"/>
      <c r="AFL847" s="131"/>
      <c r="AFM847" s="131"/>
      <c r="AFN847" s="131"/>
      <c r="AFO847" s="131"/>
      <c r="AFP847" s="131"/>
      <c r="AFQ847" s="131"/>
      <c r="AFR847" s="131"/>
      <c r="AFS847" s="131"/>
      <c r="AFT847" s="131"/>
      <c r="AFU847" s="131"/>
      <c r="AFV847" s="131"/>
      <c r="AFW847" s="131"/>
      <c r="AFX847" s="131"/>
      <c r="AFY847" s="131"/>
      <c r="AFZ847" s="131"/>
      <c r="AGA847" s="131"/>
      <c r="AGB847" s="131"/>
      <c r="AGC847" s="131"/>
      <c r="AGD847" s="131"/>
      <c r="AGE847" s="131"/>
      <c r="AGF847" s="131"/>
      <c r="AGG847" s="131"/>
      <c r="AGH847" s="131"/>
      <c r="AGI847" s="131"/>
      <c r="AGJ847" s="131"/>
      <c r="AGK847" s="131"/>
      <c r="AGL847" s="131"/>
      <c r="AGM847" s="131"/>
      <c r="AGN847" s="131"/>
      <c r="AGO847" s="131"/>
      <c r="AGP847" s="131"/>
      <c r="AGQ847" s="131"/>
      <c r="AGR847" s="131"/>
      <c r="AGS847" s="131"/>
      <c r="AGT847" s="131"/>
      <c r="AGU847" s="131"/>
      <c r="AGV847" s="131"/>
      <c r="AGW847" s="131"/>
      <c r="AGX847" s="131"/>
      <c r="AGY847" s="131"/>
      <c r="AGZ847" s="131"/>
      <c r="AHA847" s="131"/>
      <c r="AHB847" s="131"/>
      <c r="AHC847" s="131"/>
      <c r="AHD847" s="131"/>
      <c r="AHE847" s="131"/>
      <c r="AHF847" s="131"/>
      <c r="AHG847" s="131"/>
      <c r="AHH847" s="131"/>
      <c r="AHI847" s="131"/>
      <c r="AHJ847" s="131"/>
      <c r="AHK847" s="131"/>
      <c r="AHL847" s="131"/>
      <c r="AHM847" s="131"/>
      <c r="AHN847" s="131"/>
      <c r="AHO847" s="131"/>
      <c r="AHP847" s="131"/>
      <c r="AHQ847" s="131"/>
      <c r="AHR847" s="131"/>
      <c r="AHS847" s="131"/>
      <c r="AHT847" s="131"/>
      <c r="AHU847" s="131"/>
      <c r="AHV847" s="131"/>
      <c r="AHW847" s="131"/>
      <c r="AHX847" s="131"/>
      <c r="AHY847" s="131"/>
      <c r="AHZ847" s="131"/>
      <c r="AIA847" s="131"/>
      <c r="AIB847" s="131"/>
      <c r="AIC847" s="131"/>
      <c r="AID847" s="131"/>
      <c r="AIE847" s="131"/>
      <c r="AIF847" s="131"/>
      <c r="AIG847" s="131"/>
      <c r="AIH847" s="131"/>
      <c r="AII847" s="131"/>
      <c r="AIJ847" s="131"/>
      <c r="AIK847" s="131"/>
      <c r="AIL847" s="131"/>
      <c r="AIM847" s="131"/>
      <c r="AIN847" s="131"/>
      <c r="AIO847" s="131"/>
      <c r="AIP847" s="131"/>
      <c r="AIQ847" s="131"/>
      <c r="AIR847" s="131"/>
      <c r="AIS847" s="131"/>
      <c r="AIT847" s="131"/>
      <c r="AIU847" s="131"/>
      <c r="AIV847" s="131"/>
      <c r="AIW847" s="131"/>
      <c r="AIX847" s="131"/>
      <c r="AIY847" s="131"/>
      <c r="AIZ847" s="131"/>
      <c r="AJA847" s="131"/>
      <c r="AJB847" s="131"/>
      <c r="AJC847" s="131"/>
      <c r="AJD847" s="131"/>
      <c r="AJE847" s="131"/>
      <c r="AJF847" s="131"/>
      <c r="AJG847" s="131"/>
      <c r="AJH847" s="131"/>
      <c r="AJI847" s="131"/>
      <c r="AJJ847" s="131"/>
      <c r="AJK847" s="131"/>
      <c r="AJL847" s="131"/>
      <c r="AJM847" s="131"/>
      <c r="AJN847" s="131"/>
      <c r="AJO847" s="131"/>
      <c r="AJP847" s="131"/>
      <c r="AJQ847" s="131"/>
      <c r="AJR847" s="131"/>
      <c r="AJS847" s="131"/>
      <c r="AJT847" s="131"/>
      <c r="AJU847" s="131"/>
      <c r="AJV847" s="131"/>
      <c r="AJW847" s="131"/>
      <c r="AJX847" s="131"/>
      <c r="AJY847" s="131"/>
      <c r="AJZ847" s="131"/>
      <c r="AKA847" s="131"/>
      <c r="AKB847" s="131"/>
      <c r="AKC847" s="131"/>
      <c r="AKD847" s="131"/>
      <c r="AKE847" s="131"/>
      <c r="AKF847" s="131"/>
      <c r="AKG847" s="131"/>
      <c r="AKH847" s="131"/>
      <c r="AKI847" s="131"/>
      <c r="AKJ847" s="131"/>
      <c r="AKK847" s="131"/>
      <c r="AKL847" s="131"/>
      <c r="AKM847" s="131"/>
      <c r="AKN847" s="131"/>
      <c r="AKO847" s="131"/>
      <c r="AKP847" s="131"/>
      <c r="AKQ847" s="131"/>
      <c r="AKR847" s="131"/>
      <c r="AKS847" s="131"/>
      <c r="AKT847" s="131"/>
      <c r="AKU847" s="131"/>
      <c r="AKV847" s="131"/>
      <c r="AKW847" s="131"/>
      <c r="AKX847" s="131"/>
      <c r="AKY847" s="131"/>
      <c r="AKZ847" s="131"/>
      <c r="ALA847" s="131"/>
      <c r="ALB847" s="131"/>
      <c r="ALC847" s="131"/>
      <c r="ALD847" s="131"/>
      <c r="ALE847" s="131"/>
      <c r="ALF847" s="131"/>
      <c r="ALG847" s="131"/>
      <c r="ALH847" s="131"/>
      <c r="ALI847" s="131"/>
      <c r="ALJ847" s="131"/>
      <c r="ALK847" s="131"/>
      <c r="ALL847" s="131"/>
      <c r="ALM847" s="131"/>
      <c r="ALN847" s="131"/>
    </row>
    <row r="848" spans="1:1002" s="508" customFormat="1" x14ac:dyDescent="0.25">
      <c r="A848" s="502"/>
      <c r="B848" s="503"/>
      <c r="C848" s="504"/>
      <c r="D848" s="450"/>
      <c r="E848" s="505"/>
      <c r="F848" s="505"/>
      <c r="G848" s="506"/>
      <c r="H848" s="506"/>
      <c r="I848" s="507"/>
      <c r="J848" s="565"/>
      <c r="K848" s="454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  <c r="EC848" s="131"/>
      <c r="ED848" s="131"/>
      <c r="EE848" s="131"/>
      <c r="EF848" s="131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31"/>
      <c r="EQ848" s="131"/>
      <c r="ER848" s="131"/>
      <c r="ES848" s="131"/>
      <c r="ET848" s="131"/>
      <c r="EU848" s="131"/>
      <c r="EV848" s="131"/>
      <c r="EW848" s="131"/>
      <c r="EX848" s="131"/>
      <c r="EY848" s="131"/>
      <c r="EZ848" s="131"/>
      <c r="FA848" s="131"/>
      <c r="FB848" s="131"/>
      <c r="FC848" s="131"/>
      <c r="FD848" s="131"/>
      <c r="FE848" s="131"/>
      <c r="FF848" s="131"/>
      <c r="FG848" s="131"/>
      <c r="FH848" s="131"/>
      <c r="FI848" s="131"/>
      <c r="FJ848" s="131"/>
      <c r="FK848" s="131"/>
      <c r="FL848" s="131"/>
      <c r="FM848" s="131"/>
      <c r="FN848" s="131"/>
      <c r="FO848" s="131"/>
      <c r="FP848" s="131"/>
      <c r="FQ848" s="131"/>
      <c r="FR848" s="131"/>
      <c r="FS848" s="131"/>
      <c r="FT848" s="131"/>
      <c r="FU848" s="131"/>
      <c r="FV848" s="131"/>
      <c r="FW848" s="131"/>
      <c r="FX848" s="131"/>
      <c r="FY848" s="131"/>
      <c r="FZ848" s="131"/>
      <c r="GA848" s="131"/>
      <c r="GB848" s="131"/>
      <c r="GC848" s="131"/>
      <c r="GD848" s="131"/>
      <c r="GE848" s="131"/>
      <c r="GF848" s="131"/>
      <c r="GG848" s="131"/>
      <c r="GH848" s="131"/>
      <c r="GI848" s="131"/>
      <c r="GJ848" s="131"/>
      <c r="GK848" s="131"/>
      <c r="GL848" s="131"/>
      <c r="GM848" s="131"/>
      <c r="GN848" s="131"/>
      <c r="GO848" s="131"/>
      <c r="GP848" s="131"/>
      <c r="GQ848" s="131"/>
      <c r="GR848" s="131"/>
      <c r="GS848" s="131"/>
      <c r="GT848" s="131"/>
      <c r="GU848" s="131"/>
      <c r="GV848" s="131"/>
      <c r="GW848" s="131"/>
      <c r="GX848" s="131"/>
      <c r="GY848" s="131"/>
      <c r="GZ848" s="131"/>
      <c r="HA848" s="131"/>
      <c r="HB848" s="131"/>
      <c r="HC848" s="131"/>
      <c r="HD848" s="131"/>
      <c r="HE848" s="131"/>
      <c r="HF848" s="131"/>
      <c r="HG848" s="131"/>
      <c r="HH848" s="131"/>
      <c r="HI848" s="131"/>
      <c r="HJ848" s="131"/>
      <c r="HK848" s="131"/>
      <c r="HL848" s="131"/>
      <c r="HM848" s="131"/>
      <c r="HN848" s="131"/>
      <c r="HO848" s="131"/>
      <c r="HP848" s="131"/>
      <c r="HQ848" s="131"/>
      <c r="HR848" s="131"/>
      <c r="HS848" s="131"/>
      <c r="HT848" s="131"/>
      <c r="HU848" s="131"/>
      <c r="HV848" s="131"/>
      <c r="HW848" s="131"/>
      <c r="HX848" s="131"/>
      <c r="HY848" s="131"/>
      <c r="HZ848" s="131"/>
      <c r="IA848" s="131"/>
      <c r="IB848" s="131"/>
      <c r="IC848" s="131"/>
      <c r="ID848" s="131"/>
      <c r="IE848" s="131"/>
      <c r="IF848" s="131"/>
      <c r="IG848" s="131"/>
      <c r="IH848" s="131"/>
      <c r="II848" s="131"/>
      <c r="IJ848" s="131"/>
      <c r="IK848" s="131"/>
      <c r="IL848" s="131"/>
      <c r="IM848" s="131"/>
      <c r="IN848" s="131"/>
      <c r="IO848" s="131"/>
      <c r="IP848" s="131"/>
      <c r="IQ848" s="131"/>
      <c r="IR848" s="131"/>
      <c r="IS848" s="131"/>
      <c r="IT848" s="131"/>
      <c r="IU848" s="131"/>
      <c r="IV848" s="131"/>
      <c r="IW848" s="131"/>
      <c r="IX848" s="131"/>
      <c r="IY848" s="131"/>
      <c r="IZ848" s="131"/>
      <c r="JA848" s="131"/>
      <c r="JB848" s="131"/>
      <c r="JC848" s="131"/>
      <c r="JD848" s="131"/>
      <c r="JE848" s="131"/>
      <c r="JF848" s="131"/>
      <c r="JG848" s="131"/>
      <c r="JH848" s="131"/>
      <c r="JI848" s="131"/>
      <c r="JJ848" s="131"/>
      <c r="JK848" s="131"/>
      <c r="JL848" s="131"/>
      <c r="JM848" s="131"/>
      <c r="JN848" s="131"/>
      <c r="JO848" s="131"/>
      <c r="JP848" s="131"/>
      <c r="JQ848" s="131"/>
      <c r="JR848" s="131"/>
      <c r="JS848" s="131"/>
      <c r="JT848" s="131"/>
      <c r="JU848" s="131"/>
      <c r="JV848" s="131"/>
      <c r="JW848" s="131"/>
      <c r="JX848" s="131"/>
      <c r="JY848" s="131"/>
      <c r="JZ848" s="131"/>
      <c r="KA848" s="131"/>
      <c r="KB848" s="131"/>
      <c r="KC848" s="131"/>
      <c r="KD848" s="131"/>
      <c r="KE848" s="131"/>
      <c r="KF848" s="131"/>
      <c r="KG848" s="131"/>
      <c r="KH848" s="131"/>
      <c r="KI848" s="131"/>
      <c r="KJ848" s="131"/>
      <c r="KK848" s="131"/>
      <c r="KL848" s="131"/>
      <c r="KM848" s="131"/>
      <c r="KN848" s="131"/>
      <c r="KO848" s="131"/>
      <c r="KP848" s="131"/>
      <c r="KQ848" s="131"/>
      <c r="KR848" s="131"/>
      <c r="KS848" s="131"/>
      <c r="KT848" s="131"/>
      <c r="KU848" s="131"/>
      <c r="KV848" s="131"/>
      <c r="KW848" s="131"/>
      <c r="KX848" s="131"/>
      <c r="KY848" s="131"/>
      <c r="KZ848" s="131"/>
      <c r="LA848" s="131"/>
      <c r="LB848" s="131"/>
      <c r="LC848" s="131"/>
      <c r="LD848" s="131"/>
      <c r="LE848" s="131"/>
      <c r="LF848" s="131"/>
      <c r="LG848" s="131"/>
      <c r="LH848" s="131"/>
      <c r="LI848" s="131"/>
      <c r="LJ848" s="131"/>
      <c r="LK848" s="131"/>
      <c r="LL848" s="131"/>
      <c r="LM848" s="131"/>
      <c r="LN848" s="131"/>
      <c r="LO848" s="131"/>
      <c r="LP848" s="131"/>
      <c r="LQ848" s="131"/>
      <c r="LR848" s="131"/>
      <c r="LS848" s="131"/>
      <c r="LT848" s="131"/>
      <c r="LU848" s="131"/>
      <c r="LV848" s="131"/>
      <c r="LW848" s="131"/>
      <c r="LX848" s="131"/>
      <c r="LY848" s="131"/>
      <c r="LZ848" s="131"/>
      <c r="MA848" s="131"/>
      <c r="MB848" s="131"/>
      <c r="MC848" s="131"/>
      <c r="MD848" s="131"/>
      <c r="ME848" s="131"/>
      <c r="MF848" s="131"/>
      <c r="MG848" s="131"/>
      <c r="MH848" s="131"/>
      <c r="MI848" s="131"/>
      <c r="MJ848" s="131"/>
      <c r="MK848" s="131"/>
      <c r="ML848" s="131"/>
      <c r="MM848" s="131"/>
      <c r="MN848" s="131"/>
      <c r="MO848" s="131"/>
      <c r="MP848" s="131"/>
      <c r="MQ848" s="131"/>
      <c r="MR848" s="131"/>
      <c r="MS848" s="131"/>
      <c r="MT848" s="131"/>
      <c r="MU848" s="131"/>
      <c r="MV848" s="131"/>
      <c r="MW848" s="131"/>
      <c r="MX848" s="131"/>
      <c r="MY848" s="131"/>
      <c r="MZ848" s="131"/>
      <c r="NA848" s="131"/>
      <c r="NB848" s="131"/>
      <c r="NC848" s="131"/>
      <c r="ND848" s="131"/>
      <c r="NE848" s="131"/>
      <c r="NF848" s="131"/>
      <c r="NG848" s="131"/>
      <c r="NH848" s="131"/>
      <c r="NI848" s="131"/>
      <c r="NJ848" s="131"/>
      <c r="NK848" s="131"/>
      <c r="NL848" s="131"/>
      <c r="NM848" s="131"/>
      <c r="NN848" s="131"/>
      <c r="NO848" s="131"/>
      <c r="NP848" s="131"/>
      <c r="NQ848" s="131"/>
      <c r="NR848" s="131"/>
      <c r="NS848" s="131"/>
      <c r="NT848" s="131"/>
      <c r="NU848" s="131"/>
      <c r="NV848" s="131"/>
      <c r="NW848" s="131"/>
      <c r="NX848" s="131"/>
      <c r="NY848" s="131"/>
      <c r="NZ848" s="131"/>
      <c r="OA848" s="131"/>
      <c r="OB848" s="131"/>
      <c r="OC848" s="131"/>
      <c r="OD848" s="131"/>
      <c r="OE848" s="131"/>
      <c r="OF848" s="131"/>
      <c r="OG848" s="131"/>
      <c r="OH848" s="131"/>
      <c r="OI848" s="131"/>
      <c r="OJ848" s="131"/>
      <c r="OK848" s="131"/>
      <c r="OL848" s="131"/>
      <c r="OM848" s="131"/>
      <c r="ON848" s="131"/>
      <c r="OO848" s="131"/>
      <c r="OP848" s="131"/>
      <c r="OQ848" s="131"/>
      <c r="OR848" s="131"/>
      <c r="OS848" s="131"/>
      <c r="OT848" s="131"/>
      <c r="OU848" s="131"/>
      <c r="OV848" s="131"/>
      <c r="OW848" s="131"/>
      <c r="OX848" s="131"/>
      <c r="OY848" s="131"/>
      <c r="OZ848" s="131"/>
      <c r="PA848" s="131"/>
      <c r="PB848" s="131"/>
      <c r="PC848" s="131"/>
      <c r="PD848" s="131"/>
      <c r="PE848" s="131"/>
      <c r="PF848" s="131"/>
      <c r="PG848" s="131"/>
      <c r="PH848" s="131"/>
      <c r="PI848" s="131"/>
      <c r="PJ848" s="131"/>
      <c r="PK848" s="131"/>
      <c r="PL848" s="131"/>
      <c r="PM848" s="131"/>
      <c r="PN848" s="131"/>
      <c r="PO848" s="131"/>
      <c r="PP848" s="131"/>
      <c r="PQ848" s="131"/>
      <c r="PR848" s="131"/>
      <c r="PS848" s="131"/>
      <c r="PT848" s="131"/>
      <c r="PU848" s="131"/>
      <c r="PV848" s="131"/>
      <c r="PW848" s="131"/>
      <c r="PX848" s="131"/>
      <c r="PY848" s="131"/>
      <c r="PZ848" s="131"/>
      <c r="QA848" s="131"/>
      <c r="QB848" s="131"/>
      <c r="QC848" s="131"/>
      <c r="QD848" s="131"/>
      <c r="QE848" s="131"/>
      <c r="QF848" s="131"/>
      <c r="QG848" s="131"/>
      <c r="QH848" s="131"/>
      <c r="QI848" s="131"/>
      <c r="QJ848" s="131"/>
      <c r="QK848" s="131"/>
      <c r="QL848" s="131"/>
      <c r="QM848" s="131"/>
      <c r="QN848" s="131"/>
      <c r="QO848" s="131"/>
      <c r="QP848" s="131"/>
      <c r="QQ848" s="131"/>
      <c r="QR848" s="131"/>
      <c r="QS848" s="131"/>
      <c r="QT848" s="131"/>
      <c r="QU848" s="131"/>
      <c r="QV848" s="131"/>
      <c r="QW848" s="131"/>
      <c r="QX848" s="131"/>
      <c r="QY848" s="131"/>
      <c r="QZ848" s="131"/>
      <c r="RA848" s="131"/>
      <c r="RB848" s="131"/>
      <c r="RC848" s="131"/>
      <c r="RD848" s="131"/>
      <c r="RE848" s="131"/>
      <c r="RF848" s="131"/>
      <c r="RG848" s="131"/>
      <c r="RH848" s="131"/>
      <c r="RI848" s="131"/>
      <c r="RJ848" s="131"/>
      <c r="RK848" s="131"/>
      <c r="RL848" s="131"/>
      <c r="RM848" s="131"/>
      <c r="RN848" s="131"/>
      <c r="RO848" s="131"/>
      <c r="RP848" s="131"/>
      <c r="RQ848" s="131"/>
      <c r="RR848" s="131"/>
      <c r="RS848" s="131"/>
      <c r="RT848" s="131"/>
      <c r="RU848" s="131"/>
      <c r="RV848" s="131"/>
      <c r="RW848" s="131"/>
      <c r="RX848" s="131"/>
      <c r="RY848" s="131"/>
      <c r="RZ848" s="131"/>
      <c r="SA848" s="131"/>
      <c r="SB848" s="131"/>
      <c r="SC848" s="131"/>
      <c r="SD848" s="131"/>
      <c r="SE848" s="131"/>
      <c r="SF848" s="131"/>
      <c r="SG848" s="131"/>
      <c r="SH848" s="131"/>
      <c r="SI848" s="131"/>
      <c r="SJ848" s="131"/>
      <c r="SK848" s="131"/>
      <c r="SL848" s="131"/>
      <c r="SM848" s="131"/>
      <c r="SN848" s="131"/>
      <c r="SO848" s="131"/>
      <c r="SP848" s="131"/>
      <c r="SQ848" s="131"/>
      <c r="SR848" s="131"/>
      <c r="SS848" s="131"/>
      <c r="ST848" s="131"/>
      <c r="SU848" s="131"/>
      <c r="SV848" s="131"/>
      <c r="SW848" s="131"/>
      <c r="SX848" s="131"/>
      <c r="SY848" s="131"/>
      <c r="SZ848" s="131"/>
      <c r="TA848" s="131"/>
      <c r="TB848" s="131"/>
      <c r="TC848" s="131"/>
      <c r="TD848" s="131"/>
      <c r="TE848" s="131"/>
      <c r="TF848" s="131"/>
      <c r="TG848" s="131"/>
      <c r="TH848" s="131"/>
      <c r="TI848" s="131"/>
      <c r="TJ848" s="131"/>
      <c r="TK848" s="131"/>
      <c r="TL848" s="131"/>
      <c r="TM848" s="131"/>
      <c r="TN848" s="131"/>
      <c r="TO848" s="131"/>
      <c r="TP848" s="131"/>
      <c r="TQ848" s="131"/>
      <c r="TR848" s="131"/>
      <c r="TS848" s="131"/>
      <c r="TT848" s="131"/>
      <c r="TU848" s="131"/>
      <c r="TV848" s="131"/>
      <c r="TW848" s="131"/>
      <c r="TX848" s="131"/>
      <c r="TY848" s="131"/>
      <c r="TZ848" s="131"/>
      <c r="UA848" s="131"/>
      <c r="UB848" s="131"/>
      <c r="UC848" s="131"/>
      <c r="UD848" s="131"/>
      <c r="UE848" s="131"/>
      <c r="UF848" s="131"/>
      <c r="UG848" s="131"/>
      <c r="UH848" s="131"/>
      <c r="UI848" s="131"/>
      <c r="UJ848" s="131"/>
      <c r="UK848" s="131"/>
      <c r="UL848" s="131"/>
      <c r="UM848" s="131"/>
      <c r="UN848" s="131"/>
      <c r="UO848" s="131"/>
      <c r="UP848" s="131"/>
      <c r="UQ848" s="131"/>
      <c r="UR848" s="131"/>
      <c r="US848" s="131"/>
      <c r="UT848" s="131"/>
      <c r="UU848" s="131"/>
      <c r="UV848" s="131"/>
      <c r="UW848" s="131"/>
      <c r="UX848" s="131"/>
      <c r="UY848" s="131"/>
      <c r="UZ848" s="131"/>
      <c r="VA848" s="131"/>
      <c r="VB848" s="131"/>
      <c r="VC848" s="131"/>
      <c r="VD848" s="131"/>
      <c r="VE848" s="131"/>
      <c r="VF848" s="131"/>
      <c r="VG848" s="131"/>
      <c r="VH848" s="131"/>
      <c r="VI848" s="131"/>
      <c r="VJ848" s="131"/>
      <c r="VK848" s="131"/>
      <c r="VL848" s="131"/>
      <c r="VM848" s="131"/>
      <c r="VN848" s="131"/>
      <c r="VO848" s="131"/>
      <c r="VP848" s="131"/>
      <c r="VQ848" s="131"/>
      <c r="VR848" s="131"/>
      <c r="VS848" s="131"/>
      <c r="VT848" s="131"/>
      <c r="VU848" s="131"/>
      <c r="VV848" s="131"/>
      <c r="VW848" s="131"/>
      <c r="VX848" s="131"/>
      <c r="VY848" s="131"/>
      <c r="VZ848" s="131"/>
      <c r="WA848" s="131"/>
      <c r="WB848" s="131"/>
      <c r="WC848" s="131"/>
      <c r="WD848" s="131"/>
      <c r="WE848" s="131"/>
      <c r="WF848" s="131"/>
      <c r="WG848" s="131"/>
      <c r="WH848" s="131"/>
      <c r="WI848" s="131"/>
      <c r="WJ848" s="131"/>
      <c r="WK848" s="131"/>
      <c r="WL848" s="131"/>
      <c r="WM848" s="131"/>
      <c r="WN848" s="131"/>
      <c r="WO848" s="131"/>
      <c r="WP848" s="131"/>
      <c r="WQ848" s="131"/>
      <c r="WR848" s="131"/>
      <c r="WS848" s="131"/>
      <c r="WT848" s="131"/>
      <c r="WU848" s="131"/>
      <c r="WV848" s="131"/>
      <c r="WW848" s="131"/>
      <c r="WX848" s="131"/>
      <c r="WY848" s="131"/>
      <c r="WZ848" s="131"/>
      <c r="XA848" s="131"/>
      <c r="XB848" s="131"/>
      <c r="XC848" s="131"/>
      <c r="XD848" s="131"/>
      <c r="XE848" s="131"/>
      <c r="XF848" s="131"/>
      <c r="XG848" s="131"/>
      <c r="XH848" s="131"/>
      <c r="XI848" s="131"/>
      <c r="XJ848" s="131"/>
      <c r="XK848" s="131"/>
      <c r="XL848" s="131"/>
      <c r="XM848" s="131"/>
      <c r="XN848" s="131"/>
      <c r="XO848" s="131"/>
      <c r="XP848" s="131"/>
      <c r="XQ848" s="131"/>
      <c r="XR848" s="131"/>
      <c r="XS848" s="131"/>
      <c r="XT848" s="131"/>
      <c r="XU848" s="131"/>
      <c r="XV848" s="131"/>
      <c r="XW848" s="131"/>
      <c r="XX848" s="131"/>
      <c r="XY848" s="131"/>
      <c r="XZ848" s="131"/>
      <c r="YA848" s="131"/>
      <c r="YB848" s="131"/>
      <c r="YC848" s="131"/>
      <c r="YD848" s="131"/>
      <c r="YE848" s="131"/>
      <c r="YF848" s="131"/>
      <c r="YG848" s="131"/>
      <c r="YH848" s="131"/>
      <c r="YI848" s="131"/>
      <c r="YJ848" s="131"/>
      <c r="YK848" s="131"/>
      <c r="YL848" s="131"/>
      <c r="YM848" s="131"/>
      <c r="YN848" s="131"/>
      <c r="YO848" s="131"/>
      <c r="YP848" s="131"/>
      <c r="YQ848" s="131"/>
      <c r="YR848" s="131"/>
      <c r="YS848" s="131"/>
      <c r="YT848" s="131"/>
      <c r="YU848" s="131"/>
      <c r="YV848" s="131"/>
      <c r="YW848" s="131"/>
      <c r="YX848" s="131"/>
      <c r="YY848" s="131"/>
      <c r="YZ848" s="131"/>
      <c r="ZA848" s="131"/>
      <c r="ZB848" s="131"/>
      <c r="ZC848" s="131"/>
      <c r="ZD848" s="131"/>
      <c r="ZE848" s="131"/>
      <c r="ZF848" s="131"/>
      <c r="ZG848" s="131"/>
      <c r="ZH848" s="131"/>
      <c r="ZI848" s="131"/>
      <c r="ZJ848" s="131"/>
      <c r="ZK848" s="131"/>
      <c r="ZL848" s="131"/>
      <c r="ZM848" s="131"/>
      <c r="ZN848" s="131"/>
      <c r="ZO848" s="131"/>
      <c r="ZP848" s="131"/>
      <c r="ZQ848" s="131"/>
      <c r="ZR848" s="131"/>
      <c r="ZS848" s="131"/>
      <c r="ZT848" s="131"/>
      <c r="ZU848" s="131"/>
      <c r="ZV848" s="131"/>
      <c r="ZW848" s="131"/>
      <c r="ZX848" s="131"/>
      <c r="ZY848" s="131"/>
      <c r="ZZ848" s="131"/>
      <c r="AAA848" s="131"/>
      <c r="AAB848" s="131"/>
      <c r="AAC848" s="131"/>
      <c r="AAD848" s="131"/>
      <c r="AAE848" s="131"/>
      <c r="AAF848" s="131"/>
      <c r="AAG848" s="131"/>
      <c r="AAH848" s="131"/>
      <c r="AAI848" s="131"/>
      <c r="AAJ848" s="131"/>
      <c r="AAK848" s="131"/>
      <c r="AAL848" s="131"/>
      <c r="AAM848" s="131"/>
      <c r="AAN848" s="131"/>
      <c r="AAO848" s="131"/>
      <c r="AAP848" s="131"/>
      <c r="AAQ848" s="131"/>
      <c r="AAR848" s="131"/>
      <c r="AAS848" s="131"/>
      <c r="AAT848" s="131"/>
      <c r="AAU848" s="131"/>
      <c r="AAV848" s="131"/>
      <c r="AAW848" s="131"/>
      <c r="AAX848" s="131"/>
      <c r="AAY848" s="131"/>
      <c r="AAZ848" s="131"/>
      <c r="ABA848" s="131"/>
      <c r="ABB848" s="131"/>
      <c r="ABC848" s="131"/>
      <c r="ABD848" s="131"/>
      <c r="ABE848" s="131"/>
      <c r="ABF848" s="131"/>
      <c r="ABG848" s="131"/>
      <c r="ABH848" s="131"/>
      <c r="ABI848" s="131"/>
      <c r="ABJ848" s="131"/>
      <c r="ABK848" s="131"/>
      <c r="ABL848" s="131"/>
      <c r="ABM848" s="131"/>
      <c r="ABN848" s="131"/>
      <c r="ABO848" s="131"/>
      <c r="ABP848" s="131"/>
      <c r="ABQ848" s="131"/>
      <c r="ABR848" s="131"/>
      <c r="ABS848" s="131"/>
      <c r="ABT848" s="131"/>
      <c r="ABU848" s="131"/>
      <c r="ABV848" s="131"/>
      <c r="ABW848" s="131"/>
      <c r="ABX848" s="131"/>
      <c r="ABY848" s="131"/>
      <c r="ABZ848" s="131"/>
      <c r="ACA848" s="131"/>
      <c r="ACB848" s="131"/>
      <c r="ACC848" s="131"/>
      <c r="ACD848" s="131"/>
      <c r="ACE848" s="131"/>
      <c r="ACF848" s="131"/>
      <c r="ACG848" s="131"/>
      <c r="ACH848" s="131"/>
      <c r="ACI848" s="131"/>
      <c r="ACJ848" s="131"/>
      <c r="ACK848" s="131"/>
      <c r="ACL848" s="131"/>
      <c r="ACM848" s="131"/>
      <c r="ACN848" s="131"/>
      <c r="ACO848" s="131"/>
      <c r="ACP848" s="131"/>
      <c r="ACQ848" s="131"/>
      <c r="ACR848" s="131"/>
      <c r="ACS848" s="131"/>
      <c r="ACT848" s="131"/>
      <c r="ACU848" s="131"/>
      <c r="ACV848" s="131"/>
      <c r="ACW848" s="131"/>
      <c r="ACX848" s="131"/>
      <c r="ACY848" s="131"/>
      <c r="ACZ848" s="131"/>
      <c r="ADA848" s="131"/>
      <c r="ADB848" s="131"/>
      <c r="ADC848" s="131"/>
      <c r="ADD848" s="131"/>
      <c r="ADE848" s="131"/>
      <c r="ADF848" s="131"/>
      <c r="ADG848" s="131"/>
      <c r="ADH848" s="131"/>
      <c r="ADI848" s="131"/>
      <c r="ADJ848" s="131"/>
      <c r="ADK848" s="131"/>
      <c r="ADL848" s="131"/>
      <c r="ADM848" s="131"/>
      <c r="ADN848" s="131"/>
      <c r="ADO848" s="131"/>
      <c r="ADP848" s="131"/>
      <c r="ADQ848" s="131"/>
      <c r="ADR848" s="131"/>
      <c r="ADS848" s="131"/>
      <c r="ADT848" s="131"/>
      <c r="ADU848" s="131"/>
      <c r="ADV848" s="131"/>
      <c r="ADW848" s="131"/>
      <c r="ADX848" s="131"/>
      <c r="ADY848" s="131"/>
      <c r="ADZ848" s="131"/>
      <c r="AEA848" s="131"/>
      <c r="AEB848" s="131"/>
      <c r="AEC848" s="131"/>
      <c r="AED848" s="131"/>
      <c r="AEE848" s="131"/>
      <c r="AEF848" s="131"/>
      <c r="AEG848" s="131"/>
      <c r="AEH848" s="131"/>
      <c r="AEI848" s="131"/>
      <c r="AEJ848" s="131"/>
      <c r="AEK848" s="131"/>
      <c r="AEL848" s="131"/>
      <c r="AEM848" s="131"/>
      <c r="AEN848" s="131"/>
      <c r="AEO848" s="131"/>
      <c r="AEP848" s="131"/>
      <c r="AEQ848" s="131"/>
      <c r="AER848" s="131"/>
      <c r="AES848" s="131"/>
      <c r="AET848" s="131"/>
      <c r="AEU848" s="131"/>
      <c r="AEV848" s="131"/>
      <c r="AEW848" s="131"/>
      <c r="AEX848" s="131"/>
      <c r="AEY848" s="131"/>
      <c r="AEZ848" s="131"/>
      <c r="AFA848" s="131"/>
      <c r="AFB848" s="131"/>
      <c r="AFC848" s="131"/>
      <c r="AFD848" s="131"/>
      <c r="AFE848" s="131"/>
      <c r="AFF848" s="131"/>
      <c r="AFG848" s="131"/>
      <c r="AFH848" s="131"/>
      <c r="AFI848" s="131"/>
      <c r="AFJ848" s="131"/>
      <c r="AFK848" s="131"/>
      <c r="AFL848" s="131"/>
      <c r="AFM848" s="131"/>
      <c r="AFN848" s="131"/>
      <c r="AFO848" s="131"/>
      <c r="AFP848" s="131"/>
      <c r="AFQ848" s="131"/>
      <c r="AFR848" s="131"/>
      <c r="AFS848" s="131"/>
      <c r="AFT848" s="131"/>
      <c r="AFU848" s="131"/>
      <c r="AFV848" s="131"/>
      <c r="AFW848" s="131"/>
      <c r="AFX848" s="131"/>
      <c r="AFY848" s="131"/>
      <c r="AFZ848" s="131"/>
      <c r="AGA848" s="131"/>
      <c r="AGB848" s="131"/>
      <c r="AGC848" s="131"/>
      <c r="AGD848" s="131"/>
      <c r="AGE848" s="131"/>
      <c r="AGF848" s="131"/>
      <c r="AGG848" s="131"/>
      <c r="AGH848" s="131"/>
      <c r="AGI848" s="131"/>
      <c r="AGJ848" s="131"/>
      <c r="AGK848" s="131"/>
      <c r="AGL848" s="131"/>
      <c r="AGM848" s="131"/>
      <c r="AGN848" s="131"/>
      <c r="AGO848" s="131"/>
      <c r="AGP848" s="131"/>
      <c r="AGQ848" s="131"/>
      <c r="AGR848" s="131"/>
      <c r="AGS848" s="131"/>
      <c r="AGT848" s="131"/>
      <c r="AGU848" s="131"/>
      <c r="AGV848" s="131"/>
      <c r="AGW848" s="131"/>
      <c r="AGX848" s="131"/>
      <c r="AGY848" s="131"/>
      <c r="AGZ848" s="131"/>
      <c r="AHA848" s="131"/>
      <c r="AHB848" s="131"/>
      <c r="AHC848" s="131"/>
      <c r="AHD848" s="131"/>
      <c r="AHE848" s="131"/>
      <c r="AHF848" s="131"/>
      <c r="AHG848" s="131"/>
      <c r="AHH848" s="131"/>
      <c r="AHI848" s="131"/>
      <c r="AHJ848" s="131"/>
      <c r="AHK848" s="131"/>
      <c r="AHL848" s="131"/>
      <c r="AHM848" s="131"/>
      <c r="AHN848" s="131"/>
      <c r="AHO848" s="131"/>
      <c r="AHP848" s="131"/>
      <c r="AHQ848" s="131"/>
      <c r="AHR848" s="131"/>
      <c r="AHS848" s="131"/>
      <c r="AHT848" s="131"/>
      <c r="AHU848" s="131"/>
      <c r="AHV848" s="131"/>
      <c r="AHW848" s="131"/>
      <c r="AHX848" s="131"/>
      <c r="AHY848" s="131"/>
      <c r="AHZ848" s="131"/>
      <c r="AIA848" s="131"/>
      <c r="AIB848" s="131"/>
      <c r="AIC848" s="131"/>
      <c r="AID848" s="131"/>
      <c r="AIE848" s="131"/>
      <c r="AIF848" s="131"/>
      <c r="AIG848" s="131"/>
      <c r="AIH848" s="131"/>
      <c r="AII848" s="131"/>
      <c r="AIJ848" s="131"/>
      <c r="AIK848" s="131"/>
      <c r="AIL848" s="131"/>
      <c r="AIM848" s="131"/>
      <c r="AIN848" s="131"/>
      <c r="AIO848" s="131"/>
      <c r="AIP848" s="131"/>
      <c r="AIQ848" s="131"/>
      <c r="AIR848" s="131"/>
      <c r="AIS848" s="131"/>
      <c r="AIT848" s="131"/>
      <c r="AIU848" s="131"/>
      <c r="AIV848" s="131"/>
      <c r="AIW848" s="131"/>
      <c r="AIX848" s="131"/>
      <c r="AIY848" s="131"/>
      <c r="AIZ848" s="131"/>
      <c r="AJA848" s="131"/>
      <c r="AJB848" s="131"/>
      <c r="AJC848" s="131"/>
      <c r="AJD848" s="131"/>
      <c r="AJE848" s="131"/>
      <c r="AJF848" s="131"/>
      <c r="AJG848" s="131"/>
      <c r="AJH848" s="131"/>
      <c r="AJI848" s="131"/>
      <c r="AJJ848" s="131"/>
      <c r="AJK848" s="131"/>
      <c r="AJL848" s="131"/>
      <c r="AJM848" s="131"/>
      <c r="AJN848" s="131"/>
      <c r="AJO848" s="131"/>
      <c r="AJP848" s="131"/>
      <c r="AJQ848" s="131"/>
      <c r="AJR848" s="131"/>
      <c r="AJS848" s="131"/>
      <c r="AJT848" s="131"/>
      <c r="AJU848" s="131"/>
      <c r="AJV848" s="131"/>
      <c r="AJW848" s="131"/>
      <c r="AJX848" s="131"/>
      <c r="AJY848" s="131"/>
      <c r="AJZ848" s="131"/>
      <c r="AKA848" s="131"/>
      <c r="AKB848" s="131"/>
      <c r="AKC848" s="131"/>
      <c r="AKD848" s="131"/>
      <c r="AKE848" s="131"/>
      <c r="AKF848" s="131"/>
      <c r="AKG848" s="131"/>
      <c r="AKH848" s="131"/>
      <c r="AKI848" s="131"/>
      <c r="AKJ848" s="131"/>
      <c r="AKK848" s="131"/>
      <c r="AKL848" s="131"/>
      <c r="AKM848" s="131"/>
      <c r="AKN848" s="131"/>
      <c r="AKO848" s="131"/>
      <c r="AKP848" s="131"/>
      <c r="AKQ848" s="131"/>
      <c r="AKR848" s="131"/>
      <c r="AKS848" s="131"/>
      <c r="AKT848" s="131"/>
      <c r="AKU848" s="131"/>
      <c r="AKV848" s="131"/>
      <c r="AKW848" s="131"/>
      <c r="AKX848" s="131"/>
      <c r="AKY848" s="131"/>
      <c r="AKZ848" s="131"/>
      <c r="ALA848" s="131"/>
      <c r="ALB848" s="131"/>
      <c r="ALC848" s="131"/>
      <c r="ALD848" s="131"/>
      <c r="ALE848" s="131"/>
      <c r="ALF848" s="131"/>
      <c r="ALG848" s="131"/>
      <c r="ALH848" s="131"/>
      <c r="ALI848" s="131"/>
      <c r="ALJ848" s="131"/>
      <c r="ALK848" s="131"/>
      <c r="ALL848" s="131"/>
      <c r="ALM848" s="131"/>
      <c r="ALN848" s="131"/>
    </row>
    <row r="849" spans="1:1002" s="508" customFormat="1" x14ac:dyDescent="0.25">
      <c r="A849" s="502"/>
      <c r="B849" s="503"/>
      <c r="C849" s="504"/>
      <c r="D849" s="450"/>
      <c r="E849" s="505"/>
      <c r="F849" s="505"/>
      <c r="G849" s="506"/>
      <c r="H849" s="506"/>
      <c r="I849" s="507"/>
      <c r="J849" s="565"/>
      <c r="K849" s="454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  <c r="EC849" s="131"/>
      <c r="ED849" s="131"/>
      <c r="EE849" s="131"/>
      <c r="EF849" s="131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31"/>
      <c r="EQ849" s="131"/>
      <c r="ER849" s="131"/>
      <c r="ES849" s="131"/>
      <c r="ET849" s="131"/>
      <c r="EU849" s="131"/>
      <c r="EV849" s="131"/>
      <c r="EW849" s="131"/>
      <c r="EX849" s="131"/>
      <c r="EY849" s="131"/>
      <c r="EZ849" s="131"/>
      <c r="FA849" s="131"/>
      <c r="FB849" s="131"/>
      <c r="FC849" s="131"/>
      <c r="FD849" s="131"/>
      <c r="FE849" s="131"/>
      <c r="FF849" s="131"/>
      <c r="FG849" s="131"/>
      <c r="FH849" s="131"/>
      <c r="FI849" s="131"/>
      <c r="FJ849" s="131"/>
      <c r="FK849" s="131"/>
      <c r="FL849" s="131"/>
      <c r="FM849" s="131"/>
      <c r="FN849" s="131"/>
      <c r="FO849" s="131"/>
      <c r="FP849" s="131"/>
      <c r="FQ849" s="131"/>
      <c r="FR849" s="131"/>
      <c r="FS849" s="131"/>
      <c r="FT849" s="131"/>
      <c r="FU849" s="131"/>
      <c r="FV849" s="131"/>
      <c r="FW849" s="131"/>
      <c r="FX849" s="131"/>
      <c r="FY849" s="131"/>
      <c r="FZ849" s="131"/>
      <c r="GA849" s="131"/>
      <c r="GB849" s="131"/>
      <c r="GC849" s="131"/>
      <c r="GD849" s="131"/>
      <c r="GE849" s="131"/>
      <c r="GF849" s="131"/>
      <c r="GG849" s="131"/>
      <c r="GH849" s="131"/>
      <c r="GI849" s="131"/>
      <c r="GJ849" s="131"/>
      <c r="GK849" s="131"/>
      <c r="GL849" s="131"/>
      <c r="GM849" s="131"/>
      <c r="GN849" s="131"/>
      <c r="GO849" s="131"/>
      <c r="GP849" s="131"/>
      <c r="GQ849" s="131"/>
      <c r="GR849" s="131"/>
      <c r="GS849" s="131"/>
      <c r="GT849" s="131"/>
      <c r="GU849" s="131"/>
      <c r="GV849" s="131"/>
      <c r="GW849" s="131"/>
      <c r="GX849" s="131"/>
      <c r="GY849" s="131"/>
      <c r="GZ849" s="131"/>
      <c r="HA849" s="131"/>
      <c r="HB849" s="131"/>
      <c r="HC849" s="131"/>
      <c r="HD849" s="131"/>
      <c r="HE849" s="131"/>
      <c r="HF849" s="131"/>
      <c r="HG849" s="131"/>
      <c r="HH849" s="131"/>
      <c r="HI849" s="131"/>
      <c r="HJ849" s="131"/>
      <c r="HK849" s="131"/>
      <c r="HL849" s="131"/>
      <c r="HM849" s="131"/>
      <c r="HN849" s="131"/>
      <c r="HO849" s="131"/>
      <c r="HP849" s="131"/>
      <c r="HQ849" s="131"/>
      <c r="HR849" s="131"/>
      <c r="HS849" s="131"/>
      <c r="HT849" s="131"/>
      <c r="HU849" s="131"/>
      <c r="HV849" s="131"/>
      <c r="HW849" s="131"/>
      <c r="HX849" s="131"/>
      <c r="HY849" s="131"/>
      <c r="HZ849" s="131"/>
      <c r="IA849" s="131"/>
      <c r="IB849" s="131"/>
      <c r="IC849" s="131"/>
      <c r="ID849" s="131"/>
      <c r="IE849" s="131"/>
      <c r="IF849" s="131"/>
      <c r="IG849" s="131"/>
      <c r="IH849" s="131"/>
      <c r="II849" s="131"/>
      <c r="IJ849" s="131"/>
      <c r="IK849" s="131"/>
      <c r="IL849" s="131"/>
      <c r="IM849" s="131"/>
      <c r="IN849" s="131"/>
      <c r="IO849" s="131"/>
      <c r="IP849" s="131"/>
      <c r="IQ849" s="131"/>
      <c r="IR849" s="131"/>
      <c r="IS849" s="131"/>
      <c r="IT849" s="131"/>
      <c r="IU849" s="131"/>
      <c r="IV849" s="131"/>
      <c r="IW849" s="131"/>
      <c r="IX849" s="131"/>
      <c r="IY849" s="131"/>
      <c r="IZ849" s="131"/>
      <c r="JA849" s="131"/>
      <c r="JB849" s="131"/>
      <c r="JC849" s="131"/>
      <c r="JD849" s="131"/>
      <c r="JE849" s="131"/>
      <c r="JF849" s="131"/>
      <c r="JG849" s="131"/>
      <c r="JH849" s="131"/>
      <c r="JI849" s="131"/>
      <c r="JJ849" s="131"/>
      <c r="JK849" s="131"/>
      <c r="JL849" s="131"/>
      <c r="JM849" s="131"/>
      <c r="JN849" s="131"/>
      <c r="JO849" s="131"/>
      <c r="JP849" s="131"/>
      <c r="JQ849" s="131"/>
      <c r="JR849" s="131"/>
      <c r="JS849" s="131"/>
      <c r="JT849" s="131"/>
      <c r="JU849" s="131"/>
      <c r="JV849" s="131"/>
      <c r="JW849" s="131"/>
      <c r="JX849" s="131"/>
      <c r="JY849" s="131"/>
      <c r="JZ849" s="131"/>
      <c r="KA849" s="131"/>
      <c r="KB849" s="131"/>
      <c r="KC849" s="131"/>
      <c r="KD849" s="131"/>
      <c r="KE849" s="131"/>
      <c r="KF849" s="131"/>
      <c r="KG849" s="131"/>
      <c r="KH849" s="131"/>
      <c r="KI849" s="131"/>
      <c r="KJ849" s="131"/>
      <c r="KK849" s="131"/>
      <c r="KL849" s="131"/>
      <c r="KM849" s="131"/>
      <c r="KN849" s="131"/>
      <c r="KO849" s="131"/>
      <c r="KP849" s="131"/>
      <c r="KQ849" s="131"/>
      <c r="KR849" s="131"/>
      <c r="KS849" s="131"/>
      <c r="KT849" s="131"/>
      <c r="KU849" s="131"/>
      <c r="KV849" s="131"/>
      <c r="KW849" s="131"/>
      <c r="KX849" s="131"/>
      <c r="KY849" s="131"/>
      <c r="KZ849" s="131"/>
      <c r="LA849" s="131"/>
      <c r="LB849" s="131"/>
      <c r="LC849" s="131"/>
      <c r="LD849" s="131"/>
      <c r="LE849" s="131"/>
      <c r="LF849" s="131"/>
      <c r="LG849" s="131"/>
      <c r="LH849" s="131"/>
      <c r="LI849" s="131"/>
      <c r="LJ849" s="131"/>
      <c r="LK849" s="131"/>
      <c r="LL849" s="131"/>
      <c r="LM849" s="131"/>
      <c r="LN849" s="131"/>
      <c r="LO849" s="131"/>
      <c r="LP849" s="131"/>
      <c r="LQ849" s="131"/>
      <c r="LR849" s="131"/>
      <c r="LS849" s="131"/>
      <c r="LT849" s="131"/>
      <c r="LU849" s="131"/>
      <c r="LV849" s="131"/>
      <c r="LW849" s="131"/>
      <c r="LX849" s="131"/>
      <c r="LY849" s="131"/>
      <c r="LZ849" s="131"/>
      <c r="MA849" s="131"/>
      <c r="MB849" s="131"/>
      <c r="MC849" s="131"/>
      <c r="MD849" s="131"/>
      <c r="ME849" s="131"/>
      <c r="MF849" s="131"/>
      <c r="MG849" s="131"/>
      <c r="MH849" s="131"/>
      <c r="MI849" s="131"/>
      <c r="MJ849" s="131"/>
      <c r="MK849" s="131"/>
      <c r="ML849" s="131"/>
      <c r="MM849" s="131"/>
      <c r="MN849" s="131"/>
      <c r="MO849" s="131"/>
      <c r="MP849" s="131"/>
      <c r="MQ849" s="131"/>
      <c r="MR849" s="131"/>
      <c r="MS849" s="131"/>
      <c r="MT849" s="131"/>
      <c r="MU849" s="131"/>
      <c r="MV849" s="131"/>
      <c r="MW849" s="131"/>
      <c r="MX849" s="131"/>
      <c r="MY849" s="131"/>
      <c r="MZ849" s="131"/>
      <c r="NA849" s="131"/>
      <c r="NB849" s="131"/>
      <c r="NC849" s="131"/>
      <c r="ND849" s="131"/>
      <c r="NE849" s="131"/>
      <c r="NF849" s="131"/>
      <c r="NG849" s="131"/>
      <c r="NH849" s="131"/>
      <c r="NI849" s="131"/>
      <c r="NJ849" s="131"/>
      <c r="NK849" s="131"/>
      <c r="NL849" s="131"/>
      <c r="NM849" s="131"/>
      <c r="NN849" s="131"/>
      <c r="NO849" s="131"/>
      <c r="NP849" s="131"/>
      <c r="NQ849" s="131"/>
      <c r="NR849" s="131"/>
      <c r="NS849" s="131"/>
      <c r="NT849" s="131"/>
      <c r="NU849" s="131"/>
      <c r="NV849" s="131"/>
      <c r="NW849" s="131"/>
      <c r="NX849" s="131"/>
      <c r="NY849" s="131"/>
      <c r="NZ849" s="131"/>
      <c r="OA849" s="131"/>
      <c r="OB849" s="131"/>
      <c r="OC849" s="131"/>
      <c r="OD849" s="131"/>
      <c r="OE849" s="131"/>
      <c r="OF849" s="131"/>
      <c r="OG849" s="131"/>
      <c r="OH849" s="131"/>
      <c r="OI849" s="131"/>
      <c r="OJ849" s="131"/>
      <c r="OK849" s="131"/>
      <c r="OL849" s="131"/>
      <c r="OM849" s="131"/>
      <c r="ON849" s="131"/>
      <c r="OO849" s="131"/>
      <c r="OP849" s="131"/>
      <c r="OQ849" s="131"/>
      <c r="OR849" s="131"/>
      <c r="OS849" s="131"/>
      <c r="OT849" s="131"/>
      <c r="OU849" s="131"/>
      <c r="OV849" s="131"/>
      <c r="OW849" s="131"/>
      <c r="OX849" s="131"/>
      <c r="OY849" s="131"/>
      <c r="OZ849" s="131"/>
      <c r="PA849" s="131"/>
      <c r="PB849" s="131"/>
      <c r="PC849" s="131"/>
      <c r="PD849" s="131"/>
      <c r="PE849" s="131"/>
      <c r="PF849" s="131"/>
      <c r="PG849" s="131"/>
      <c r="PH849" s="131"/>
      <c r="PI849" s="131"/>
      <c r="PJ849" s="131"/>
      <c r="PK849" s="131"/>
      <c r="PL849" s="131"/>
      <c r="PM849" s="131"/>
      <c r="PN849" s="131"/>
      <c r="PO849" s="131"/>
      <c r="PP849" s="131"/>
      <c r="PQ849" s="131"/>
      <c r="PR849" s="131"/>
      <c r="PS849" s="131"/>
      <c r="PT849" s="131"/>
      <c r="PU849" s="131"/>
      <c r="PV849" s="131"/>
      <c r="PW849" s="131"/>
      <c r="PX849" s="131"/>
      <c r="PY849" s="131"/>
      <c r="PZ849" s="131"/>
      <c r="QA849" s="131"/>
      <c r="QB849" s="131"/>
      <c r="QC849" s="131"/>
      <c r="QD849" s="131"/>
      <c r="QE849" s="131"/>
      <c r="QF849" s="131"/>
      <c r="QG849" s="131"/>
      <c r="QH849" s="131"/>
      <c r="QI849" s="131"/>
      <c r="QJ849" s="131"/>
      <c r="QK849" s="131"/>
      <c r="QL849" s="131"/>
      <c r="QM849" s="131"/>
      <c r="QN849" s="131"/>
      <c r="QO849" s="131"/>
      <c r="QP849" s="131"/>
      <c r="QQ849" s="131"/>
      <c r="QR849" s="131"/>
      <c r="QS849" s="131"/>
      <c r="QT849" s="131"/>
      <c r="QU849" s="131"/>
      <c r="QV849" s="131"/>
      <c r="QW849" s="131"/>
      <c r="QX849" s="131"/>
      <c r="QY849" s="131"/>
      <c r="QZ849" s="131"/>
      <c r="RA849" s="131"/>
      <c r="RB849" s="131"/>
      <c r="RC849" s="131"/>
      <c r="RD849" s="131"/>
      <c r="RE849" s="131"/>
      <c r="RF849" s="131"/>
      <c r="RG849" s="131"/>
      <c r="RH849" s="131"/>
      <c r="RI849" s="131"/>
      <c r="RJ849" s="131"/>
      <c r="RK849" s="131"/>
      <c r="RL849" s="131"/>
      <c r="RM849" s="131"/>
      <c r="RN849" s="131"/>
      <c r="RO849" s="131"/>
      <c r="RP849" s="131"/>
      <c r="RQ849" s="131"/>
      <c r="RR849" s="131"/>
      <c r="RS849" s="131"/>
      <c r="RT849" s="131"/>
      <c r="RU849" s="131"/>
      <c r="RV849" s="131"/>
      <c r="RW849" s="131"/>
      <c r="RX849" s="131"/>
      <c r="RY849" s="131"/>
      <c r="RZ849" s="131"/>
      <c r="SA849" s="131"/>
      <c r="SB849" s="131"/>
      <c r="SC849" s="131"/>
      <c r="SD849" s="131"/>
      <c r="SE849" s="131"/>
      <c r="SF849" s="131"/>
      <c r="SG849" s="131"/>
      <c r="SH849" s="131"/>
      <c r="SI849" s="131"/>
      <c r="SJ849" s="131"/>
      <c r="SK849" s="131"/>
      <c r="SL849" s="131"/>
      <c r="SM849" s="131"/>
      <c r="SN849" s="131"/>
      <c r="SO849" s="131"/>
      <c r="SP849" s="131"/>
      <c r="SQ849" s="131"/>
      <c r="SR849" s="131"/>
      <c r="SS849" s="131"/>
      <c r="ST849" s="131"/>
      <c r="SU849" s="131"/>
      <c r="SV849" s="131"/>
      <c r="SW849" s="131"/>
      <c r="SX849" s="131"/>
      <c r="SY849" s="131"/>
      <c r="SZ849" s="131"/>
      <c r="TA849" s="131"/>
      <c r="TB849" s="131"/>
      <c r="TC849" s="131"/>
      <c r="TD849" s="131"/>
      <c r="TE849" s="131"/>
      <c r="TF849" s="131"/>
      <c r="TG849" s="131"/>
      <c r="TH849" s="131"/>
      <c r="TI849" s="131"/>
      <c r="TJ849" s="131"/>
      <c r="TK849" s="131"/>
      <c r="TL849" s="131"/>
      <c r="TM849" s="131"/>
      <c r="TN849" s="131"/>
      <c r="TO849" s="131"/>
      <c r="TP849" s="131"/>
      <c r="TQ849" s="131"/>
      <c r="TR849" s="131"/>
      <c r="TS849" s="131"/>
      <c r="TT849" s="131"/>
      <c r="TU849" s="131"/>
      <c r="TV849" s="131"/>
      <c r="TW849" s="131"/>
      <c r="TX849" s="131"/>
      <c r="TY849" s="131"/>
      <c r="TZ849" s="131"/>
      <c r="UA849" s="131"/>
      <c r="UB849" s="131"/>
      <c r="UC849" s="131"/>
      <c r="UD849" s="131"/>
      <c r="UE849" s="131"/>
      <c r="UF849" s="131"/>
      <c r="UG849" s="131"/>
      <c r="UH849" s="131"/>
      <c r="UI849" s="131"/>
      <c r="UJ849" s="131"/>
      <c r="UK849" s="131"/>
      <c r="UL849" s="131"/>
      <c r="UM849" s="131"/>
      <c r="UN849" s="131"/>
      <c r="UO849" s="131"/>
      <c r="UP849" s="131"/>
      <c r="UQ849" s="131"/>
      <c r="UR849" s="131"/>
      <c r="US849" s="131"/>
      <c r="UT849" s="131"/>
      <c r="UU849" s="131"/>
      <c r="UV849" s="131"/>
      <c r="UW849" s="131"/>
      <c r="UX849" s="131"/>
      <c r="UY849" s="131"/>
      <c r="UZ849" s="131"/>
      <c r="VA849" s="131"/>
      <c r="VB849" s="131"/>
      <c r="VC849" s="131"/>
      <c r="VD849" s="131"/>
      <c r="VE849" s="131"/>
      <c r="VF849" s="131"/>
      <c r="VG849" s="131"/>
      <c r="VH849" s="131"/>
      <c r="VI849" s="131"/>
      <c r="VJ849" s="131"/>
      <c r="VK849" s="131"/>
      <c r="VL849" s="131"/>
      <c r="VM849" s="131"/>
      <c r="VN849" s="131"/>
      <c r="VO849" s="131"/>
      <c r="VP849" s="131"/>
      <c r="VQ849" s="131"/>
      <c r="VR849" s="131"/>
      <c r="VS849" s="131"/>
      <c r="VT849" s="131"/>
      <c r="VU849" s="131"/>
      <c r="VV849" s="131"/>
      <c r="VW849" s="131"/>
      <c r="VX849" s="131"/>
      <c r="VY849" s="131"/>
      <c r="VZ849" s="131"/>
      <c r="WA849" s="131"/>
      <c r="WB849" s="131"/>
      <c r="WC849" s="131"/>
      <c r="WD849" s="131"/>
      <c r="WE849" s="131"/>
      <c r="WF849" s="131"/>
      <c r="WG849" s="131"/>
      <c r="WH849" s="131"/>
      <c r="WI849" s="131"/>
      <c r="WJ849" s="131"/>
      <c r="WK849" s="131"/>
      <c r="WL849" s="131"/>
      <c r="WM849" s="131"/>
      <c r="WN849" s="131"/>
      <c r="WO849" s="131"/>
      <c r="WP849" s="131"/>
      <c r="WQ849" s="131"/>
      <c r="WR849" s="131"/>
      <c r="WS849" s="131"/>
      <c r="WT849" s="131"/>
      <c r="WU849" s="131"/>
      <c r="WV849" s="131"/>
      <c r="WW849" s="131"/>
      <c r="WX849" s="131"/>
      <c r="WY849" s="131"/>
      <c r="WZ849" s="131"/>
      <c r="XA849" s="131"/>
      <c r="XB849" s="131"/>
      <c r="XC849" s="131"/>
      <c r="XD849" s="131"/>
      <c r="XE849" s="131"/>
      <c r="XF849" s="131"/>
      <c r="XG849" s="131"/>
      <c r="XH849" s="131"/>
      <c r="XI849" s="131"/>
      <c r="XJ849" s="131"/>
      <c r="XK849" s="131"/>
      <c r="XL849" s="131"/>
      <c r="XM849" s="131"/>
      <c r="XN849" s="131"/>
      <c r="XO849" s="131"/>
      <c r="XP849" s="131"/>
      <c r="XQ849" s="131"/>
      <c r="XR849" s="131"/>
      <c r="XS849" s="131"/>
      <c r="XT849" s="131"/>
      <c r="XU849" s="131"/>
      <c r="XV849" s="131"/>
      <c r="XW849" s="131"/>
      <c r="XX849" s="131"/>
      <c r="XY849" s="131"/>
      <c r="XZ849" s="131"/>
      <c r="YA849" s="131"/>
      <c r="YB849" s="131"/>
      <c r="YC849" s="131"/>
      <c r="YD849" s="131"/>
      <c r="YE849" s="131"/>
      <c r="YF849" s="131"/>
      <c r="YG849" s="131"/>
      <c r="YH849" s="131"/>
      <c r="YI849" s="131"/>
      <c r="YJ849" s="131"/>
      <c r="YK849" s="131"/>
      <c r="YL849" s="131"/>
      <c r="YM849" s="131"/>
      <c r="YN849" s="131"/>
      <c r="YO849" s="131"/>
      <c r="YP849" s="131"/>
      <c r="YQ849" s="131"/>
      <c r="YR849" s="131"/>
      <c r="YS849" s="131"/>
      <c r="YT849" s="131"/>
      <c r="YU849" s="131"/>
      <c r="YV849" s="131"/>
      <c r="YW849" s="131"/>
      <c r="YX849" s="131"/>
      <c r="YY849" s="131"/>
      <c r="YZ849" s="131"/>
      <c r="ZA849" s="131"/>
      <c r="ZB849" s="131"/>
      <c r="ZC849" s="131"/>
      <c r="ZD849" s="131"/>
      <c r="ZE849" s="131"/>
      <c r="ZF849" s="131"/>
      <c r="ZG849" s="131"/>
      <c r="ZH849" s="131"/>
      <c r="ZI849" s="131"/>
      <c r="ZJ849" s="131"/>
      <c r="ZK849" s="131"/>
      <c r="ZL849" s="131"/>
      <c r="ZM849" s="131"/>
      <c r="ZN849" s="131"/>
      <c r="ZO849" s="131"/>
      <c r="ZP849" s="131"/>
      <c r="ZQ849" s="131"/>
      <c r="ZR849" s="131"/>
      <c r="ZS849" s="131"/>
      <c r="ZT849" s="131"/>
      <c r="ZU849" s="131"/>
      <c r="ZV849" s="131"/>
      <c r="ZW849" s="131"/>
      <c r="ZX849" s="131"/>
      <c r="ZY849" s="131"/>
      <c r="ZZ849" s="131"/>
      <c r="AAA849" s="131"/>
      <c r="AAB849" s="131"/>
      <c r="AAC849" s="131"/>
      <c r="AAD849" s="131"/>
      <c r="AAE849" s="131"/>
      <c r="AAF849" s="131"/>
      <c r="AAG849" s="131"/>
      <c r="AAH849" s="131"/>
      <c r="AAI849" s="131"/>
      <c r="AAJ849" s="131"/>
      <c r="AAK849" s="131"/>
      <c r="AAL849" s="131"/>
      <c r="AAM849" s="131"/>
      <c r="AAN849" s="131"/>
      <c r="AAO849" s="131"/>
      <c r="AAP849" s="131"/>
      <c r="AAQ849" s="131"/>
      <c r="AAR849" s="131"/>
      <c r="AAS849" s="131"/>
      <c r="AAT849" s="131"/>
      <c r="AAU849" s="131"/>
      <c r="AAV849" s="131"/>
      <c r="AAW849" s="131"/>
      <c r="AAX849" s="131"/>
      <c r="AAY849" s="131"/>
      <c r="AAZ849" s="131"/>
      <c r="ABA849" s="131"/>
      <c r="ABB849" s="131"/>
      <c r="ABC849" s="131"/>
      <c r="ABD849" s="131"/>
      <c r="ABE849" s="131"/>
      <c r="ABF849" s="131"/>
      <c r="ABG849" s="131"/>
      <c r="ABH849" s="131"/>
      <c r="ABI849" s="131"/>
      <c r="ABJ849" s="131"/>
      <c r="ABK849" s="131"/>
      <c r="ABL849" s="131"/>
      <c r="ABM849" s="131"/>
      <c r="ABN849" s="131"/>
      <c r="ABO849" s="131"/>
      <c r="ABP849" s="131"/>
      <c r="ABQ849" s="131"/>
      <c r="ABR849" s="131"/>
      <c r="ABS849" s="131"/>
      <c r="ABT849" s="131"/>
      <c r="ABU849" s="131"/>
      <c r="ABV849" s="131"/>
      <c r="ABW849" s="131"/>
      <c r="ABX849" s="131"/>
      <c r="ABY849" s="131"/>
      <c r="ABZ849" s="131"/>
      <c r="ACA849" s="131"/>
      <c r="ACB849" s="131"/>
      <c r="ACC849" s="131"/>
      <c r="ACD849" s="131"/>
      <c r="ACE849" s="131"/>
      <c r="ACF849" s="131"/>
      <c r="ACG849" s="131"/>
      <c r="ACH849" s="131"/>
      <c r="ACI849" s="131"/>
      <c r="ACJ849" s="131"/>
      <c r="ACK849" s="131"/>
      <c r="ACL849" s="131"/>
      <c r="ACM849" s="131"/>
      <c r="ACN849" s="131"/>
      <c r="ACO849" s="131"/>
      <c r="ACP849" s="131"/>
      <c r="ACQ849" s="131"/>
      <c r="ACR849" s="131"/>
      <c r="ACS849" s="131"/>
      <c r="ACT849" s="131"/>
      <c r="ACU849" s="131"/>
      <c r="ACV849" s="131"/>
      <c r="ACW849" s="131"/>
      <c r="ACX849" s="131"/>
      <c r="ACY849" s="131"/>
      <c r="ACZ849" s="131"/>
      <c r="ADA849" s="131"/>
      <c r="ADB849" s="131"/>
      <c r="ADC849" s="131"/>
      <c r="ADD849" s="131"/>
      <c r="ADE849" s="131"/>
      <c r="ADF849" s="131"/>
      <c r="ADG849" s="131"/>
      <c r="ADH849" s="131"/>
      <c r="ADI849" s="131"/>
      <c r="ADJ849" s="131"/>
      <c r="ADK849" s="131"/>
      <c r="ADL849" s="131"/>
      <c r="ADM849" s="131"/>
      <c r="ADN849" s="131"/>
      <c r="ADO849" s="131"/>
      <c r="ADP849" s="131"/>
      <c r="ADQ849" s="131"/>
      <c r="ADR849" s="131"/>
      <c r="ADS849" s="131"/>
      <c r="ADT849" s="131"/>
      <c r="ADU849" s="131"/>
      <c r="ADV849" s="131"/>
      <c r="ADW849" s="131"/>
      <c r="ADX849" s="131"/>
      <c r="ADY849" s="131"/>
      <c r="ADZ849" s="131"/>
      <c r="AEA849" s="131"/>
      <c r="AEB849" s="131"/>
      <c r="AEC849" s="131"/>
      <c r="AED849" s="131"/>
      <c r="AEE849" s="131"/>
      <c r="AEF849" s="131"/>
      <c r="AEG849" s="131"/>
      <c r="AEH849" s="131"/>
      <c r="AEI849" s="131"/>
      <c r="AEJ849" s="131"/>
      <c r="AEK849" s="131"/>
      <c r="AEL849" s="131"/>
      <c r="AEM849" s="131"/>
      <c r="AEN849" s="131"/>
      <c r="AEO849" s="131"/>
      <c r="AEP849" s="131"/>
      <c r="AEQ849" s="131"/>
      <c r="AER849" s="131"/>
      <c r="AES849" s="131"/>
      <c r="AET849" s="131"/>
      <c r="AEU849" s="131"/>
      <c r="AEV849" s="131"/>
      <c r="AEW849" s="131"/>
      <c r="AEX849" s="131"/>
      <c r="AEY849" s="131"/>
      <c r="AEZ849" s="131"/>
      <c r="AFA849" s="131"/>
      <c r="AFB849" s="131"/>
      <c r="AFC849" s="131"/>
      <c r="AFD849" s="131"/>
      <c r="AFE849" s="131"/>
      <c r="AFF849" s="131"/>
      <c r="AFG849" s="131"/>
      <c r="AFH849" s="131"/>
      <c r="AFI849" s="131"/>
      <c r="AFJ849" s="131"/>
      <c r="AFK849" s="131"/>
      <c r="AFL849" s="131"/>
      <c r="AFM849" s="131"/>
      <c r="AFN849" s="131"/>
      <c r="AFO849" s="131"/>
      <c r="AFP849" s="131"/>
      <c r="AFQ849" s="131"/>
      <c r="AFR849" s="131"/>
      <c r="AFS849" s="131"/>
      <c r="AFT849" s="131"/>
      <c r="AFU849" s="131"/>
      <c r="AFV849" s="131"/>
      <c r="AFW849" s="131"/>
      <c r="AFX849" s="131"/>
      <c r="AFY849" s="131"/>
      <c r="AFZ849" s="131"/>
      <c r="AGA849" s="131"/>
      <c r="AGB849" s="131"/>
      <c r="AGC849" s="131"/>
      <c r="AGD849" s="131"/>
      <c r="AGE849" s="131"/>
      <c r="AGF849" s="131"/>
      <c r="AGG849" s="131"/>
      <c r="AGH849" s="131"/>
      <c r="AGI849" s="131"/>
      <c r="AGJ849" s="131"/>
      <c r="AGK849" s="131"/>
      <c r="AGL849" s="131"/>
      <c r="AGM849" s="131"/>
      <c r="AGN849" s="131"/>
      <c r="AGO849" s="131"/>
      <c r="AGP849" s="131"/>
      <c r="AGQ849" s="131"/>
      <c r="AGR849" s="131"/>
      <c r="AGS849" s="131"/>
      <c r="AGT849" s="131"/>
      <c r="AGU849" s="131"/>
      <c r="AGV849" s="131"/>
      <c r="AGW849" s="131"/>
      <c r="AGX849" s="131"/>
      <c r="AGY849" s="131"/>
      <c r="AGZ849" s="131"/>
      <c r="AHA849" s="131"/>
      <c r="AHB849" s="131"/>
      <c r="AHC849" s="131"/>
      <c r="AHD849" s="131"/>
      <c r="AHE849" s="131"/>
      <c r="AHF849" s="131"/>
      <c r="AHG849" s="131"/>
      <c r="AHH849" s="131"/>
      <c r="AHI849" s="131"/>
      <c r="AHJ849" s="131"/>
      <c r="AHK849" s="131"/>
      <c r="AHL849" s="131"/>
      <c r="AHM849" s="131"/>
      <c r="AHN849" s="131"/>
      <c r="AHO849" s="131"/>
      <c r="AHP849" s="131"/>
      <c r="AHQ849" s="131"/>
      <c r="AHR849" s="131"/>
      <c r="AHS849" s="131"/>
      <c r="AHT849" s="131"/>
      <c r="AHU849" s="131"/>
      <c r="AHV849" s="131"/>
      <c r="AHW849" s="131"/>
      <c r="AHX849" s="131"/>
      <c r="AHY849" s="131"/>
      <c r="AHZ849" s="131"/>
      <c r="AIA849" s="131"/>
      <c r="AIB849" s="131"/>
      <c r="AIC849" s="131"/>
      <c r="AID849" s="131"/>
      <c r="AIE849" s="131"/>
      <c r="AIF849" s="131"/>
      <c r="AIG849" s="131"/>
      <c r="AIH849" s="131"/>
      <c r="AII849" s="131"/>
      <c r="AIJ849" s="131"/>
      <c r="AIK849" s="131"/>
      <c r="AIL849" s="131"/>
      <c r="AIM849" s="131"/>
      <c r="AIN849" s="131"/>
      <c r="AIO849" s="131"/>
      <c r="AIP849" s="131"/>
      <c r="AIQ849" s="131"/>
      <c r="AIR849" s="131"/>
      <c r="AIS849" s="131"/>
      <c r="AIT849" s="131"/>
      <c r="AIU849" s="131"/>
      <c r="AIV849" s="131"/>
      <c r="AIW849" s="131"/>
      <c r="AIX849" s="131"/>
      <c r="AIY849" s="131"/>
      <c r="AIZ849" s="131"/>
      <c r="AJA849" s="131"/>
      <c r="AJB849" s="131"/>
      <c r="AJC849" s="131"/>
      <c r="AJD849" s="131"/>
      <c r="AJE849" s="131"/>
      <c r="AJF849" s="131"/>
      <c r="AJG849" s="131"/>
      <c r="AJH849" s="131"/>
      <c r="AJI849" s="131"/>
      <c r="AJJ849" s="131"/>
      <c r="AJK849" s="131"/>
      <c r="AJL849" s="131"/>
      <c r="AJM849" s="131"/>
      <c r="AJN849" s="131"/>
      <c r="AJO849" s="131"/>
      <c r="AJP849" s="131"/>
      <c r="AJQ849" s="131"/>
      <c r="AJR849" s="131"/>
      <c r="AJS849" s="131"/>
      <c r="AJT849" s="131"/>
      <c r="AJU849" s="131"/>
      <c r="AJV849" s="131"/>
      <c r="AJW849" s="131"/>
      <c r="AJX849" s="131"/>
      <c r="AJY849" s="131"/>
      <c r="AJZ849" s="131"/>
      <c r="AKA849" s="131"/>
      <c r="AKB849" s="131"/>
      <c r="AKC849" s="131"/>
      <c r="AKD849" s="131"/>
      <c r="AKE849" s="131"/>
      <c r="AKF849" s="131"/>
      <c r="AKG849" s="131"/>
      <c r="AKH849" s="131"/>
      <c r="AKI849" s="131"/>
      <c r="AKJ849" s="131"/>
      <c r="AKK849" s="131"/>
      <c r="AKL849" s="131"/>
      <c r="AKM849" s="131"/>
      <c r="AKN849" s="131"/>
      <c r="AKO849" s="131"/>
      <c r="AKP849" s="131"/>
      <c r="AKQ849" s="131"/>
      <c r="AKR849" s="131"/>
      <c r="AKS849" s="131"/>
      <c r="AKT849" s="131"/>
      <c r="AKU849" s="131"/>
      <c r="AKV849" s="131"/>
      <c r="AKW849" s="131"/>
      <c r="AKX849" s="131"/>
      <c r="AKY849" s="131"/>
      <c r="AKZ849" s="131"/>
      <c r="ALA849" s="131"/>
      <c r="ALB849" s="131"/>
      <c r="ALC849" s="131"/>
      <c r="ALD849" s="131"/>
      <c r="ALE849" s="131"/>
      <c r="ALF849" s="131"/>
      <c r="ALG849" s="131"/>
      <c r="ALH849" s="131"/>
      <c r="ALI849" s="131"/>
      <c r="ALJ849" s="131"/>
      <c r="ALK849" s="131"/>
      <c r="ALL849" s="131"/>
      <c r="ALM849" s="131"/>
      <c r="ALN849" s="131"/>
    </row>
    <row r="850" spans="1:1002" s="508" customFormat="1" x14ac:dyDescent="0.25">
      <c r="A850" s="502"/>
      <c r="B850" s="503"/>
      <c r="C850" s="504"/>
      <c r="D850" s="450"/>
      <c r="E850" s="505"/>
      <c r="F850" s="505"/>
      <c r="G850" s="506"/>
      <c r="H850" s="506"/>
      <c r="I850" s="507"/>
      <c r="J850" s="565"/>
      <c r="K850" s="454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  <c r="EC850" s="131"/>
      <c r="ED850" s="131"/>
      <c r="EE850" s="131"/>
      <c r="EF850" s="131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31"/>
      <c r="EQ850" s="131"/>
      <c r="ER850" s="131"/>
      <c r="ES850" s="131"/>
      <c r="ET850" s="131"/>
      <c r="EU850" s="131"/>
      <c r="EV850" s="131"/>
      <c r="EW850" s="131"/>
      <c r="EX850" s="131"/>
      <c r="EY850" s="131"/>
      <c r="EZ850" s="131"/>
      <c r="FA850" s="131"/>
      <c r="FB850" s="131"/>
      <c r="FC850" s="131"/>
      <c r="FD850" s="131"/>
      <c r="FE850" s="131"/>
      <c r="FF850" s="131"/>
      <c r="FG850" s="131"/>
      <c r="FH850" s="131"/>
      <c r="FI850" s="131"/>
      <c r="FJ850" s="131"/>
      <c r="FK850" s="131"/>
      <c r="FL850" s="131"/>
      <c r="FM850" s="131"/>
      <c r="FN850" s="131"/>
      <c r="FO850" s="131"/>
      <c r="FP850" s="131"/>
      <c r="FQ850" s="131"/>
      <c r="FR850" s="131"/>
      <c r="FS850" s="131"/>
      <c r="FT850" s="131"/>
      <c r="FU850" s="131"/>
      <c r="FV850" s="131"/>
      <c r="FW850" s="131"/>
      <c r="FX850" s="131"/>
      <c r="FY850" s="131"/>
      <c r="FZ850" s="131"/>
      <c r="GA850" s="131"/>
      <c r="GB850" s="131"/>
      <c r="GC850" s="131"/>
      <c r="GD850" s="131"/>
      <c r="GE850" s="131"/>
      <c r="GF850" s="131"/>
      <c r="GG850" s="131"/>
      <c r="GH850" s="131"/>
      <c r="GI850" s="131"/>
      <c r="GJ850" s="131"/>
      <c r="GK850" s="131"/>
      <c r="GL850" s="131"/>
      <c r="GM850" s="131"/>
      <c r="GN850" s="131"/>
      <c r="GO850" s="131"/>
      <c r="GP850" s="131"/>
      <c r="GQ850" s="131"/>
      <c r="GR850" s="131"/>
      <c r="GS850" s="131"/>
      <c r="GT850" s="131"/>
      <c r="GU850" s="131"/>
      <c r="GV850" s="131"/>
      <c r="GW850" s="131"/>
      <c r="GX850" s="131"/>
      <c r="GY850" s="131"/>
      <c r="GZ850" s="131"/>
      <c r="HA850" s="131"/>
      <c r="HB850" s="131"/>
      <c r="HC850" s="131"/>
      <c r="HD850" s="131"/>
      <c r="HE850" s="131"/>
      <c r="HF850" s="131"/>
      <c r="HG850" s="131"/>
      <c r="HH850" s="131"/>
      <c r="HI850" s="131"/>
      <c r="HJ850" s="131"/>
      <c r="HK850" s="131"/>
      <c r="HL850" s="131"/>
      <c r="HM850" s="131"/>
      <c r="HN850" s="131"/>
      <c r="HO850" s="131"/>
      <c r="HP850" s="131"/>
      <c r="HQ850" s="131"/>
      <c r="HR850" s="131"/>
      <c r="HS850" s="131"/>
      <c r="HT850" s="131"/>
      <c r="HU850" s="131"/>
      <c r="HV850" s="131"/>
      <c r="HW850" s="131"/>
      <c r="HX850" s="131"/>
      <c r="HY850" s="131"/>
      <c r="HZ850" s="131"/>
      <c r="IA850" s="131"/>
      <c r="IB850" s="131"/>
      <c r="IC850" s="131"/>
      <c r="ID850" s="131"/>
      <c r="IE850" s="131"/>
      <c r="IF850" s="131"/>
      <c r="IG850" s="131"/>
      <c r="IH850" s="131"/>
      <c r="II850" s="131"/>
      <c r="IJ850" s="131"/>
      <c r="IK850" s="131"/>
      <c r="IL850" s="131"/>
      <c r="IM850" s="131"/>
      <c r="IN850" s="131"/>
      <c r="IO850" s="131"/>
      <c r="IP850" s="131"/>
      <c r="IQ850" s="131"/>
      <c r="IR850" s="131"/>
      <c r="IS850" s="131"/>
      <c r="IT850" s="131"/>
      <c r="IU850" s="131"/>
      <c r="IV850" s="131"/>
      <c r="IW850" s="131"/>
      <c r="IX850" s="131"/>
      <c r="IY850" s="131"/>
      <c r="IZ850" s="131"/>
      <c r="JA850" s="131"/>
      <c r="JB850" s="131"/>
      <c r="JC850" s="131"/>
      <c r="JD850" s="131"/>
      <c r="JE850" s="131"/>
      <c r="JF850" s="131"/>
      <c r="JG850" s="131"/>
      <c r="JH850" s="131"/>
      <c r="JI850" s="131"/>
      <c r="JJ850" s="131"/>
      <c r="JK850" s="131"/>
      <c r="JL850" s="131"/>
      <c r="JM850" s="131"/>
      <c r="JN850" s="131"/>
      <c r="JO850" s="131"/>
      <c r="JP850" s="131"/>
      <c r="JQ850" s="131"/>
      <c r="JR850" s="131"/>
      <c r="JS850" s="131"/>
      <c r="JT850" s="131"/>
      <c r="JU850" s="131"/>
      <c r="JV850" s="131"/>
      <c r="JW850" s="131"/>
      <c r="JX850" s="131"/>
      <c r="JY850" s="131"/>
      <c r="JZ850" s="131"/>
      <c r="KA850" s="131"/>
      <c r="KB850" s="131"/>
      <c r="KC850" s="131"/>
      <c r="KD850" s="131"/>
      <c r="KE850" s="131"/>
      <c r="KF850" s="131"/>
      <c r="KG850" s="131"/>
      <c r="KH850" s="131"/>
      <c r="KI850" s="131"/>
      <c r="KJ850" s="131"/>
      <c r="KK850" s="131"/>
      <c r="KL850" s="131"/>
      <c r="KM850" s="131"/>
      <c r="KN850" s="131"/>
      <c r="KO850" s="131"/>
      <c r="KP850" s="131"/>
      <c r="KQ850" s="131"/>
      <c r="KR850" s="131"/>
      <c r="KS850" s="131"/>
      <c r="KT850" s="131"/>
      <c r="KU850" s="131"/>
      <c r="KV850" s="131"/>
      <c r="KW850" s="131"/>
      <c r="KX850" s="131"/>
      <c r="KY850" s="131"/>
      <c r="KZ850" s="131"/>
      <c r="LA850" s="131"/>
      <c r="LB850" s="131"/>
      <c r="LC850" s="131"/>
      <c r="LD850" s="131"/>
      <c r="LE850" s="131"/>
      <c r="LF850" s="131"/>
      <c r="LG850" s="131"/>
      <c r="LH850" s="131"/>
      <c r="LI850" s="131"/>
      <c r="LJ850" s="131"/>
      <c r="LK850" s="131"/>
      <c r="LL850" s="131"/>
      <c r="LM850" s="131"/>
      <c r="LN850" s="131"/>
      <c r="LO850" s="131"/>
      <c r="LP850" s="131"/>
      <c r="LQ850" s="131"/>
      <c r="LR850" s="131"/>
      <c r="LS850" s="131"/>
      <c r="LT850" s="131"/>
      <c r="LU850" s="131"/>
      <c r="LV850" s="131"/>
      <c r="LW850" s="131"/>
      <c r="LX850" s="131"/>
      <c r="LY850" s="131"/>
      <c r="LZ850" s="131"/>
      <c r="MA850" s="131"/>
      <c r="MB850" s="131"/>
      <c r="MC850" s="131"/>
      <c r="MD850" s="131"/>
      <c r="ME850" s="131"/>
      <c r="MF850" s="131"/>
      <c r="MG850" s="131"/>
      <c r="MH850" s="131"/>
      <c r="MI850" s="131"/>
      <c r="MJ850" s="131"/>
      <c r="MK850" s="131"/>
      <c r="ML850" s="131"/>
      <c r="MM850" s="131"/>
      <c r="MN850" s="131"/>
      <c r="MO850" s="131"/>
      <c r="MP850" s="131"/>
      <c r="MQ850" s="131"/>
      <c r="MR850" s="131"/>
      <c r="MS850" s="131"/>
      <c r="MT850" s="131"/>
      <c r="MU850" s="131"/>
      <c r="MV850" s="131"/>
      <c r="MW850" s="131"/>
      <c r="MX850" s="131"/>
      <c r="MY850" s="131"/>
      <c r="MZ850" s="131"/>
      <c r="NA850" s="131"/>
      <c r="NB850" s="131"/>
      <c r="NC850" s="131"/>
      <c r="ND850" s="131"/>
      <c r="NE850" s="131"/>
      <c r="NF850" s="131"/>
      <c r="NG850" s="131"/>
      <c r="NH850" s="131"/>
      <c r="NI850" s="131"/>
      <c r="NJ850" s="131"/>
      <c r="NK850" s="131"/>
      <c r="NL850" s="131"/>
      <c r="NM850" s="131"/>
      <c r="NN850" s="131"/>
      <c r="NO850" s="131"/>
      <c r="NP850" s="131"/>
      <c r="NQ850" s="131"/>
      <c r="NR850" s="131"/>
      <c r="NS850" s="131"/>
      <c r="NT850" s="131"/>
      <c r="NU850" s="131"/>
      <c r="NV850" s="131"/>
      <c r="NW850" s="131"/>
      <c r="NX850" s="131"/>
      <c r="NY850" s="131"/>
      <c r="NZ850" s="131"/>
      <c r="OA850" s="131"/>
      <c r="OB850" s="131"/>
      <c r="OC850" s="131"/>
      <c r="OD850" s="131"/>
      <c r="OE850" s="131"/>
      <c r="OF850" s="131"/>
      <c r="OG850" s="131"/>
      <c r="OH850" s="131"/>
      <c r="OI850" s="131"/>
      <c r="OJ850" s="131"/>
      <c r="OK850" s="131"/>
      <c r="OL850" s="131"/>
      <c r="OM850" s="131"/>
      <c r="ON850" s="131"/>
      <c r="OO850" s="131"/>
      <c r="OP850" s="131"/>
      <c r="OQ850" s="131"/>
      <c r="OR850" s="131"/>
      <c r="OS850" s="131"/>
      <c r="OT850" s="131"/>
      <c r="OU850" s="131"/>
      <c r="OV850" s="131"/>
      <c r="OW850" s="131"/>
      <c r="OX850" s="131"/>
      <c r="OY850" s="131"/>
      <c r="OZ850" s="131"/>
      <c r="PA850" s="131"/>
      <c r="PB850" s="131"/>
      <c r="PC850" s="131"/>
      <c r="PD850" s="131"/>
      <c r="PE850" s="131"/>
      <c r="PF850" s="131"/>
      <c r="PG850" s="131"/>
      <c r="PH850" s="131"/>
      <c r="PI850" s="131"/>
      <c r="PJ850" s="131"/>
      <c r="PK850" s="131"/>
      <c r="PL850" s="131"/>
      <c r="PM850" s="131"/>
      <c r="PN850" s="131"/>
      <c r="PO850" s="131"/>
      <c r="PP850" s="131"/>
      <c r="PQ850" s="131"/>
      <c r="PR850" s="131"/>
      <c r="PS850" s="131"/>
      <c r="PT850" s="131"/>
      <c r="PU850" s="131"/>
      <c r="PV850" s="131"/>
      <c r="PW850" s="131"/>
      <c r="PX850" s="131"/>
      <c r="PY850" s="131"/>
      <c r="PZ850" s="131"/>
      <c r="QA850" s="131"/>
      <c r="QB850" s="131"/>
      <c r="QC850" s="131"/>
      <c r="QD850" s="131"/>
      <c r="QE850" s="131"/>
      <c r="QF850" s="131"/>
      <c r="QG850" s="131"/>
      <c r="QH850" s="131"/>
      <c r="QI850" s="131"/>
      <c r="QJ850" s="131"/>
      <c r="QK850" s="131"/>
      <c r="QL850" s="131"/>
      <c r="QM850" s="131"/>
      <c r="QN850" s="131"/>
      <c r="QO850" s="131"/>
      <c r="QP850" s="131"/>
      <c r="QQ850" s="131"/>
      <c r="QR850" s="131"/>
      <c r="QS850" s="131"/>
      <c r="QT850" s="131"/>
      <c r="QU850" s="131"/>
      <c r="QV850" s="131"/>
      <c r="QW850" s="131"/>
      <c r="QX850" s="131"/>
      <c r="QY850" s="131"/>
      <c r="QZ850" s="131"/>
      <c r="RA850" s="131"/>
      <c r="RB850" s="131"/>
      <c r="RC850" s="131"/>
      <c r="RD850" s="131"/>
      <c r="RE850" s="131"/>
      <c r="RF850" s="131"/>
      <c r="RG850" s="131"/>
      <c r="RH850" s="131"/>
      <c r="RI850" s="131"/>
      <c r="RJ850" s="131"/>
      <c r="RK850" s="131"/>
      <c r="RL850" s="131"/>
      <c r="RM850" s="131"/>
      <c r="RN850" s="131"/>
      <c r="RO850" s="131"/>
      <c r="RP850" s="131"/>
      <c r="RQ850" s="131"/>
      <c r="RR850" s="131"/>
      <c r="RS850" s="131"/>
      <c r="RT850" s="131"/>
      <c r="RU850" s="131"/>
      <c r="RV850" s="131"/>
      <c r="RW850" s="131"/>
      <c r="RX850" s="131"/>
      <c r="RY850" s="131"/>
      <c r="RZ850" s="131"/>
      <c r="SA850" s="131"/>
      <c r="SB850" s="131"/>
      <c r="SC850" s="131"/>
      <c r="SD850" s="131"/>
      <c r="SE850" s="131"/>
      <c r="SF850" s="131"/>
      <c r="SG850" s="131"/>
      <c r="SH850" s="131"/>
      <c r="SI850" s="131"/>
      <c r="SJ850" s="131"/>
      <c r="SK850" s="131"/>
      <c r="SL850" s="131"/>
      <c r="SM850" s="131"/>
      <c r="SN850" s="131"/>
      <c r="SO850" s="131"/>
      <c r="SP850" s="131"/>
      <c r="SQ850" s="131"/>
      <c r="SR850" s="131"/>
      <c r="SS850" s="131"/>
      <c r="ST850" s="131"/>
      <c r="SU850" s="131"/>
      <c r="SV850" s="131"/>
      <c r="SW850" s="131"/>
      <c r="SX850" s="131"/>
      <c r="SY850" s="131"/>
      <c r="SZ850" s="131"/>
      <c r="TA850" s="131"/>
      <c r="TB850" s="131"/>
      <c r="TC850" s="131"/>
      <c r="TD850" s="131"/>
      <c r="TE850" s="131"/>
      <c r="TF850" s="131"/>
      <c r="TG850" s="131"/>
      <c r="TH850" s="131"/>
      <c r="TI850" s="131"/>
      <c r="TJ850" s="131"/>
      <c r="TK850" s="131"/>
      <c r="TL850" s="131"/>
      <c r="TM850" s="131"/>
      <c r="TN850" s="131"/>
      <c r="TO850" s="131"/>
      <c r="TP850" s="131"/>
      <c r="TQ850" s="131"/>
      <c r="TR850" s="131"/>
      <c r="TS850" s="131"/>
      <c r="TT850" s="131"/>
      <c r="TU850" s="131"/>
      <c r="TV850" s="131"/>
      <c r="TW850" s="131"/>
      <c r="TX850" s="131"/>
      <c r="TY850" s="131"/>
      <c r="TZ850" s="131"/>
      <c r="UA850" s="131"/>
      <c r="UB850" s="131"/>
      <c r="UC850" s="131"/>
      <c r="UD850" s="131"/>
      <c r="UE850" s="131"/>
      <c r="UF850" s="131"/>
      <c r="UG850" s="131"/>
      <c r="UH850" s="131"/>
      <c r="UI850" s="131"/>
      <c r="UJ850" s="131"/>
      <c r="UK850" s="131"/>
      <c r="UL850" s="131"/>
      <c r="UM850" s="131"/>
      <c r="UN850" s="131"/>
      <c r="UO850" s="131"/>
      <c r="UP850" s="131"/>
      <c r="UQ850" s="131"/>
      <c r="UR850" s="131"/>
      <c r="US850" s="131"/>
      <c r="UT850" s="131"/>
      <c r="UU850" s="131"/>
      <c r="UV850" s="131"/>
      <c r="UW850" s="131"/>
      <c r="UX850" s="131"/>
      <c r="UY850" s="131"/>
      <c r="UZ850" s="131"/>
      <c r="VA850" s="131"/>
      <c r="VB850" s="131"/>
      <c r="VC850" s="131"/>
      <c r="VD850" s="131"/>
      <c r="VE850" s="131"/>
      <c r="VF850" s="131"/>
      <c r="VG850" s="131"/>
      <c r="VH850" s="131"/>
      <c r="VI850" s="131"/>
      <c r="VJ850" s="131"/>
      <c r="VK850" s="131"/>
      <c r="VL850" s="131"/>
      <c r="VM850" s="131"/>
      <c r="VN850" s="131"/>
      <c r="VO850" s="131"/>
      <c r="VP850" s="131"/>
      <c r="VQ850" s="131"/>
      <c r="VR850" s="131"/>
      <c r="VS850" s="131"/>
      <c r="VT850" s="131"/>
      <c r="VU850" s="131"/>
      <c r="VV850" s="131"/>
      <c r="VW850" s="131"/>
      <c r="VX850" s="131"/>
      <c r="VY850" s="131"/>
      <c r="VZ850" s="131"/>
      <c r="WA850" s="131"/>
      <c r="WB850" s="131"/>
      <c r="WC850" s="131"/>
      <c r="WD850" s="131"/>
      <c r="WE850" s="131"/>
      <c r="WF850" s="131"/>
      <c r="WG850" s="131"/>
      <c r="WH850" s="131"/>
      <c r="WI850" s="131"/>
      <c r="WJ850" s="131"/>
      <c r="WK850" s="131"/>
      <c r="WL850" s="131"/>
      <c r="WM850" s="131"/>
      <c r="WN850" s="131"/>
      <c r="WO850" s="131"/>
      <c r="WP850" s="131"/>
      <c r="WQ850" s="131"/>
      <c r="WR850" s="131"/>
      <c r="WS850" s="131"/>
      <c r="WT850" s="131"/>
      <c r="WU850" s="131"/>
      <c r="WV850" s="131"/>
      <c r="WW850" s="131"/>
      <c r="WX850" s="131"/>
      <c r="WY850" s="131"/>
      <c r="WZ850" s="131"/>
      <c r="XA850" s="131"/>
      <c r="XB850" s="131"/>
      <c r="XC850" s="131"/>
      <c r="XD850" s="131"/>
      <c r="XE850" s="131"/>
      <c r="XF850" s="131"/>
      <c r="XG850" s="131"/>
      <c r="XH850" s="131"/>
      <c r="XI850" s="131"/>
      <c r="XJ850" s="131"/>
      <c r="XK850" s="131"/>
      <c r="XL850" s="131"/>
      <c r="XM850" s="131"/>
      <c r="XN850" s="131"/>
      <c r="XO850" s="131"/>
      <c r="XP850" s="131"/>
      <c r="XQ850" s="131"/>
      <c r="XR850" s="131"/>
      <c r="XS850" s="131"/>
      <c r="XT850" s="131"/>
      <c r="XU850" s="131"/>
      <c r="XV850" s="131"/>
      <c r="XW850" s="131"/>
      <c r="XX850" s="131"/>
      <c r="XY850" s="131"/>
      <c r="XZ850" s="131"/>
      <c r="YA850" s="131"/>
      <c r="YB850" s="131"/>
      <c r="YC850" s="131"/>
      <c r="YD850" s="131"/>
      <c r="YE850" s="131"/>
      <c r="YF850" s="131"/>
      <c r="YG850" s="131"/>
      <c r="YH850" s="131"/>
      <c r="YI850" s="131"/>
      <c r="YJ850" s="131"/>
      <c r="YK850" s="131"/>
      <c r="YL850" s="131"/>
      <c r="YM850" s="131"/>
      <c r="YN850" s="131"/>
      <c r="YO850" s="131"/>
      <c r="YP850" s="131"/>
      <c r="YQ850" s="131"/>
      <c r="YR850" s="131"/>
      <c r="YS850" s="131"/>
      <c r="YT850" s="131"/>
      <c r="YU850" s="131"/>
      <c r="YV850" s="131"/>
      <c r="YW850" s="131"/>
      <c r="YX850" s="131"/>
      <c r="YY850" s="131"/>
      <c r="YZ850" s="131"/>
      <c r="ZA850" s="131"/>
      <c r="ZB850" s="131"/>
      <c r="ZC850" s="131"/>
      <c r="ZD850" s="131"/>
      <c r="ZE850" s="131"/>
      <c r="ZF850" s="131"/>
      <c r="ZG850" s="131"/>
      <c r="ZH850" s="131"/>
      <c r="ZI850" s="131"/>
      <c r="ZJ850" s="131"/>
      <c r="ZK850" s="131"/>
      <c r="ZL850" s="131"/>
      <c r="ZM850" s="131"/>
      <c r="ZN850" s="131"/>
      <c r="ZO850" s="131"/>
      <c r="ZP850" s="131"/>
      <c r="ZQ850" s="131"/>
      <c r="ZR850" s="131"/>
      <c r="ZS850" s="131"/>
      <c r="ZT850" s="131"/>
      <c r="ZU850" s="131"/>
      <c r="ZV850" s="131"/>
      <c r="ZW850" s="131"/>
      <c r="ZX850" s="131"/>
      <c r="ZY850" s="131"/>
      <c r="ZZ850" s="131"/>
      <c r="AAA850" s="131"/>
      <c r="AAB850" s="131"/>
      <c r="AAC850" s="131"/>
      <c r="AAD850" s="131"/>
      <c r="AAE850" s="131"/>
      <c r="AAF850" s="131"/>
      <c r="AAG850" s="131"/>
      <c r="AAH850" s="131"/>
      <c r="AAI850" s="131"/>
      <c r="AAJ850" s="131"/>
      <c r="AAK850" s="131"/>
      <c r="AAL850" s="131"/>
      <c r="AAM850" s="131"/>
      <c r="AAN850" s="131"/>
      <c r="AAO850" s="131"/>
      <c r="AAP850" s="131"/>
      <c r="AAQ850" s="131"/>
      <c r="AAR850" s="131"/>
      <c r="AAS850" s="131"/>
      <c r="AAT850" s="131"/>
      <c r="AAU850" s="131"/>
      <c r="AAV850" s="131"/>
      <c r="AAW850" s="131"/>
      <c r="AAX850" s="131"/>
      <c r="AAY850" s="131"/>
      <c r="AAZ850" s="131"/>
      <c r="ABA850" s="131"/>
      <c r="ABB850" s="131"/>
      <c r="ABC850" s="131"/>
      <c r="ABD850" s="131"/>
      <c r="ABE850" s="131"/>
      <c r="ABF850" s="131"/>
      <c r="ABG850" s="131"/>
      <c r="ABH850" s="131"/>
      <c r="ABI850" s="131"/>
      <c r="ABJ850" s="131"/>
      <c r="ABK850" s="131"/>
      <c r="ABL850" s="131"/>
      <c r="ABM850" s="131"/>
      <c r="ABN850" s="131"/>
      <c r="ABO850" s="131"/>
      <c r="ABP850" s="131"/>
      <c r="ABQ850" s="131"/>
      <c r="ABR850" s="131"/>
      <c r="ABS850" s="131"/>
      <c r="ABT850" s="131"/>
      <c r="ABU850" s="131"/>
      <c r="ABV850" s="131"/>
      <c r="ABW850" s="131"/>
      <c r="ABX850" s="131"/>
      <c r="ABY850" s="131"/>
      <c r="ABZ850" s="131"/>
      <c r="ACA850" s="131"/>
      <c r="ACB850" s="131"/>
      <c r="ACC850" s="131"/>
      <c r="ACD850" s="131"/>
      <c r="ACE850" s="131"/>
      <c r="ACF850" s="131"/>
      <c r="ACG850" s="131"/>
      <c r="ACH850" s="131"/>
      <c r="ACI850" s="131"/>
      <c r="ACJ850" s="131"/>
      <c r="ACK850" s="131"/>
      <c r="ACL850" s="131"/>
      <c r="ACM850" s="131"/>
      <c r="ACN850" s="131"/>
      <c r="ACO850" s="131"/>
      <c r="ACP850" s="131"/>
      <c r="ACQ850" s="131"/>
      <c r="ACR850" s="131"/>
      <c r="ACS850" s="131"/>
      <c r="ACT850" s="131"/>
      <c r="ACU850" s="131"/>
      <c r="ACV850" s="131"/>
      <c r="ACW850" s="131"/>
      <c r="ACX850" s="131"/>
      <c r="ACY850" s="131"/>
      <c r="ACZ850" s="131"/>
      <c r="ADA850" s="131"/>
      <c r="ADB850" s="131"/>
      <c r="ADC850" s="131"/>
      <c r="ADD850" s="131"/>
      <c r="ADE850" s="131"/>
      <c r="ADF850" s="131"/>
      <c r="ADG850" s="131"/>
      <c r="ADH850" s="131"/>
      <c r="ADI850" s="131"/>
      <c r="ADJ850" s="131"/>
      <c r="ADK850" s="131"/>
      <c r="ADL850" s="131"/>
      <c r="ADM850" s="131"/>
      <c r="ADN850" s="131"/>
      <c r="ADO850" s="131"/>
      <c r="ADP850" s="131"/>
      <c r="ADQ850" s="131"/>
      <c r="ADR850" s="131"/>
      <c r="ADS850" s="131"/>
      <c r="ADT850" s="131"/>
      <c r="ADU850" s="131"/>
      <c r="ADV850" s="131"/>
      <c r="ADW850" s="131"/>
      <c r="ADX850" s="131"/>
      <c r="ADY850" s="131"/>
      <c r="ADZ850" s="131"/>
      <c r="AEA850" s="131"/>
      <c r="AEB850" s="131"/>
      <c r="AEC850" s="131"/>
      <c r="AED850" s="131"/>
      <c r="AEE850" s="131"/>
      <c r="AEF850" s="131"/>
      <c r="AEG850" s="131"/>
      <c r="AEH850" s="131"/>
      <c r="AEI850" s="131"/>
      <c r="AEJ850" s="131"/>
      <c r="AEK850" s="131"/>
      <c r="AEL850" s="131"/>
      <c r="AEM850" s="131"/>
      <c r="AEN850" s="131"/>
      <c r="AEO850" s="131"/>
      <c r="AEP850" s="131"/>
      <c r="AEQ850" s="131"/>
      <c r="AER850" s="131"/>
      <c r="AES850" s="131"/>
      <c r="AET850" s="131"/>
      <c r="AEU850" s="131"/>
      <c r="AEV850" s="131"/>
      <c r="AEW850" s="131"/>
      <c r="AEX850" s="131"/>
      <c r="AEY850" s="131"/>
      <c r="AEZ850" s="131"/>
      <c r="AFA850" s="131"/>
      <c r="AFB850" s="131"/>
      <c r="AFC850" s="131"/>
      <c r="AFD850" s="131"/>
      <c r="AFE850" s="131"/>
      <c r="AFF850" s="131"/>
      <c r="AFG850" s="131"/>
      <c r="AFH850" s="131"/>
      <c r="AFI850" s="131"/>
      <c r="AFJ850" s="131"/>
      <c r="AFK850" s="131"/>
      <c r="AFL850" s="131"/>
      <c r="AFM850" s="131"/>
      <c r="AFN850" s="131"/>
      <c r="AFO850" s="131"/>
      <c r="AFP850" s="131"/>
      <c r="AFQ850" s="131"/>
      <c r="AFR850" s="131"/>
      <c r="AFS850" s="131"/>
      <c r="AFT850" s="131"/>
      <c r="AFU850" s="131"/>
      <c r="AFV850" s="131"/>
      <c r="AFW850" s="131"/>
      <c r="AFX850" s="131"/>
      <c r="AFY850" s="131"/>
      <c r="AFZ850" s="131"/>
      <c r="AGA850" s="131"/>
      <c r="AGB850" s="131"/>
      <c r="AGC850" s="131"/>
      <c r="AGD850" s="131"/>
      <c r="AGE850" s="131"/>
      <c r="AGF850" s="131"/>
      <c r="AGG850" s="131"/>
      <c r="AGH850" s="131"/>
      <c r="AGI850" s="131"/>
      <c r="AGJ850" s="131"/>
      <c r="AGK850" s="131"/>
      <c r="AGL850" s="131"/>
      <c r="AGM850" s="131"/>
      <c r="AGN850" s="131"/>
      <c r="AGO850" s="131"/>
      <c r="AGP850" s="131"/>
      <c r="AGQ850" s="131"/>
      <c r="AGR850" s="131"/>
      <c r="AGS850" s="131"/>
      <c r="AGT850" s="131"/>
      <c r="AGU850" s="131"/>
      <c r="AGV850" s="131"/>
      <c r="AGW850" s="131"/>
      <c r="AGX850" s="131"/>
      <c r="AGY850" s="131"/>
      <c r="AGZ850" s="131"/>
      <c r="AHA850" s="131"/>
      <c r="AHB850" s="131"/>
      <c r="AHC850" s="131"/>
      <c r="AHD850" s="131"/>
      <c r="AHE850" s="131"/>
      <c r="AHF850" s="131"/>
      <c r="AHG850" s="131"/>
      <c r="AHH850" s="131"/>
      <c r="AHI850" s="131"/>
      <c r="AHJ850" s="131"/>
      <c r="AHK850" s="131"/>
      <c r="AHL850" s="131"/>
      <c r="AHM850" s="131"/>
      <c r="AHN850" s="131"/>
      <c r="AHO850" s="131"/>
      <c r="AHP850" s="131"/>
      <c r="AHQ850" s="131"/>
      <c r="AHR850" s="131"/>
      <c r="AHS850" s="131"/>
      <c r="AHT850" s="131"/>
      <c r="AHU850" s="131"/>
      <c r="AHV850" s="131"/>
      <c r="AHW850" s="131"/>
      <c r="AHX850" s="131"/>
      <c r="AHY850" s="131"/>
      <c r="AHZ850" s="131"/>
      <c r="AIA850" s="131"/>
      <c r="AIB850" s="131"/>
      <c r="AIC850" s="131"/>
      <c r="AID850" s="131"/>
      <c r="AIE850" s="131"/>
      <c r="AIF850" s="131"/>
      <c r="AIG850" s="131"/>
      <c r="AIH850" s="131"/>
      <c r="AII850" s="131"/>
      <c r="AIJ850" s="131"/>
      <c r="AIK850" s="131"/>
      <c r="AIL850" s="131"/>
      <c r="AIM850" s="131"/>
      <c r="AIN850" s="131"/>
      <c r="AIO850" s="131"/>
      <c r="AIP850" s="131"/>
      <c r="AIQ850" s="131"/>
      <c r="AIR850" s="131"/>
      <c r="AIS850" s="131"/>
      <c r="AIT850" s="131"/>
      <c r="AIU850" s="131"/>
      <c r="AIV850" s="131"/>
      <c r="AIW850" s="131"/>
      <c r="AIX850" s="131"/>
      <c r="AIY850" s="131"/>
      <c r="AIZ850" s="131"/>
      <c r="AJA850" s="131"/>
      <c r="AJB850" s="131"/>
      <c r="AJC850" s="131"/>
      <c r="AJD850" s="131"/>
      <c r="AJE850" s="131"/>
      <c r="AJF850" s="131"/>
      <c r="AJG850" s="131"/>
      <c r="AJH850" s="131"/>
      <c r="AJI850" s="131"/>
      <c r="AJJ850" s="131"/>
      <c r="AJK850" s="131"/>
      <c r="AJL850" s="131"/>
      <c r="AJM850" s="131"/>
      <c r="AJN850" s="131"/>
      <c r="AJO850" s="131"/>
      <c r="AJP850" s="131"/>
      <c r="AJQ850" s="131"/>
      <c r="AJR850" s="131"/>
      <c r="AJS850" s="131"/>
      <c r="AJT850" s="131"/>
      <c r="AJU850" s="131"/>
      <c r="AJV850" s="131"/>
      <c r="AJW850" s="131"/>
      <c r="AJX850" s="131"/>
      <c r="AJY850" s="131"/>
      <c r="AJZ850" s="131"/>
      <c r="AKA850" s="131"/>
      <c r="AKB850" s="131"/>
      <c r="AKC850" s="131"/>
      <c r="AKD850" s="131"/>
      <c r="AKE850" s="131"/>
      <c r="AKF850" s="131"/>
      <c r="AKG850" s="131"/>
      <c r="AKH850" s="131"/>
      <c r="AKI850" s="131"/>
      <c r="AKJ850" s="131"/>
      <c r="AKK850" s="131"/>
      <c r="AKL850" s="131"/>
      <c r="AKM850" s="131"/>
      <c r="AKN850" s="131"/>
      <c r="AKO850" s="131"/>
      <c r="AKP850" s="131"/>
      <c r="AKQ850" s="131"/>
      <c r="AKR850" s="131"/>
      <c r="AKS850" s="131"/>
      <c r="AKT850" s="131"/>
      <c r="AKU850" s="131"/>
      <c r="AKV850" s="131"/>
      <c r="AKW850" s="131"/>
      <c r="AKX850" s="131"/>
      <c r="AKY850" s="131"/>
      <c r="AKZ850" s="131"/>
      <c r="ALA850" s="131"/>
      <c r="ALB850" s="131"/>
      <c r="ALC850" s="131"/>
      <c r="ALD850" s="131"/>
      <c r="ALE850" s="131"/>
      <c r="ALF850" s="131"/>
      <c r="ALG850" s="131"/>
      <c r="ALH850" s="131"/>
      <c r="ALI850" s="131"/>
      <c r="ALJ850" s="131"/>
      <c r="ALK850" s="131"/>
      <c r="ALL850" s="131"/>
      <c r="ALM850" s="131"/>
      <c r="ALN850" s="131"/>
    </row>
    <row r="851" spans="1:1002" s="508" customFormat="1" x14ac:dyDescent="0.25">
      <c r="A851" s="502"/>
      <c r="B851" s="503"/>
      <c r="C851" s="504"/>
      <c r="D851" s="450"/>
      <c r="E851" s="505"/>
      <c r="F851" s="505"/>
      <c r="G851" s="506"/>
      <c r="H851" s="506"/>
      <c r="I851" s="507"/>
      <c r="J851" s="565"/>
      <c r="K851" s="454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  <c r="EC851" s="131"/>
      <c r="ED851" s="131"/>
      <c r="EE851" s="131"/>
      <c r="EF851" s="131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31"/>
      <c r="EQ851" s="131"/>
      <c r="ER851" s="131"/>
      <c r="ES851" s="131"/>
      <c r="ET851" s="131"/>
      <c r="EU851" s="131"/>
      <c r="EV851" s="131"/>
      <c r="EW851" s="131"/>
      <c r="EX851" s="131"/>
      <c r="EY851" s="131"/>
      <c r="EZ851" s="131"/>
      <c r="FA851" s="131"/>
      <c r="FB851" s="131"/>
      <c r="FC851" s="131"/>
      <c r="FD851" s="131"/>
      <c r="FE851" s="131"/>
      <c r="FF851" s="131"/>
      <c r="FG851" s="131"/>
      <c r="FH851" s="131"/>
      <c r="FI851" s="131"/>
      <c r="FJ851" s="131"/>
      <c r="FK851" s="131"/>
      <c r="FL851" s="131"/>
      <c r="FM851" s="131"/>
      <c r="FN851" s="131"/>
      <c r="FO851" s="131"/>
      <c r="FP851" s="131"/>
      <c r="FQ851" s="131"/>
      <c r="FR851" s="131"/>
      <c r="FS851" s="131"/>
      <c r="FT851" s="131"/>
      <c r="FU851" s="131"/>
      <c r="FV851" s="131"/>
      <c r="FW851" s="131"/>
      <c r="FX851" s="131"/>
      <c r="FY851" s="131"/>
      <c r="FZ851" s="131"/>
      <c r="GA851" s="131"/>
      <c r="GB851" s="131"/>
      <c r="GC851" s="131"/>
      <c r="GD851" s="131"/>
      <c r="GE851" s="131"/>
      <c r="GF851" s="131"/>
      <c r="GG851" s="131"/>
      <c r="GH851" s="131"/>
      <c r="GI851" s="131"/>
      <c r="GJ851" s="131"/>
      <c r="GK851" s="131"/>
      <c r="GL851" s="131"/>
      <c r="GM851" s="131"/>
      <c r="GN851" s="131"/>
      <c r="GO851" s="131"/>
      <c r="GP851" s="131"/>
      <c r="GQ851" s="131"/>
      <c r="GR851" s="131"/>
      <c r="GS851" s="131"/>
      <c r="GT851" s="131"/>
      <c r="GU851" s="131"/>
      <c r="GV851" s="131"/>
      <c r="GW851" s="131"/>
      <c r="GX851" s="131"/>
      <c r="GY851" s="131"/>
      <c r="GZ851" s="131"/>
      <c r="HA851" s="131"/>
      <c r="HB851" s="131"/>
      <c r="HC851" s="131"/>
      <c r="HD851" s="131"/>
      <c r="HE851" s="131"/>
      <c r="HF851" s="131"/>
      <c r="HG851" s="131"/>
      <c r="HH851" s="131"/>
      <c r="HI851" s="131"/>
      <c r="HJ851" s="131"/>
      <c r="HK851" s="131"/>
      <c r="HL851" s="131"/>
      <c r="HM851" s="131"/>
      <c r="HN851" s="131"/>
      <c r="HO851" s="131"/>
      <c r="HP851" s="131"/>
      <c r="HQ851" s="131"/>
      <c r="HR851" s="131"/>
      <c r="HS851" s="131"/>
      <c r="HT851" s="131"/>
      <c r="HU851" s="131"/>
      <c r="HV851" s="131"/>
      <c r="HW851" s="131"/>
      <c r="HX851" s="131"/>
      <c r="HY851" s="131"/>
      <c r="HZ851" s="131"/>
      <c r="IA851" s="131"/>
      <c r="IB851" s="131"/>
      <c r="IC851" s="131"/>
      <c r="ID851" s="131"/>
      <c r="IE851" s="131"/>
      <c r="IF851" s="131"/>
      <c r="IG851" s="131"/>
      <c r="IH851" s="131"/>
      <c r="II851" s="131"/>
      <c r="IJ851" s="131"/>
      <c r="IK851" s="131"/>
      <c r="IL851" s="131"/>
      <c r="IM851" s="131"/>
      <c r="IN851" s="131"/>
      <c r="IO851" s="131"/>
      <c r="IP851" s="131"/>
      <c r="IQ851" s="131"/>
      <c r="IR851" s="131"/>
      <c r="IS851" s="131"/>
      <c r="IT851" s="131"/>
      <c r="IU851" s="131"/>
      <c r="IV851" s="131"/>
      <c r="IW851" s="131"/>
      <c r="IX851" s="131"/>
      <c r="IY851" s="131"/>
      <c r="IZ851" s="131"/>
      <c r="JA851" s="131"/>
      <c r="JB851" s="131"/>
      <c r="JC851" s="131"/>
      <c r="JD851" s="131"/>
      <c r="JE851" s="131"/>
      <c r="JF851" s="131"/>
      <c r="JG851" s="131"/>
      <c r="JH851" s="131"/>
      <c r="JI851" s="131"/>
      <c r="JJ851" s="131"/>
      <c r="JK851" s="131"/>
      <c r="JL851" s="131"/>
      <c r="JM851" s="131"/>
      <c r="JN851" s="131"/>
      <c r="JO851" s="131"/>
      <c r="JP851" s="131"/>
      <c r="JQ851" s="131"/>
      <c r="JR851" s="131"/>
      <c r="JS851" s="131"/>
      <c r="JT851" s="131"/>
      <c r="JU851" s="131"/>
      <c r="JV851" s="131"/>
      <c r="JW851" s="131"/>
      <c r="JX851" s="131"/>
      <c r="JY851" s="131"/>
      <c r="JZ851" s="131"/>
      <c r="KA851" s="131"/>
      <c r="KB851" s="131"/>
      <c r="KC851" s="131"/>
      <c r="KD851" s="131"/>
      <c r="KE851" s="131"/>
      <c r="KF851" s="131"/>
      <c r="KG851" s="131"/>
      <c r="KH851" s="131"/>
      <c r="KI851" s="131"/>
      <c r="KJ851" s="131"/>
      <c r="KK851" s="131"/>
      <c r="KL851" s="131"/>
      <c r="KM851" s="131"/>
      <c r="KN851" s="131"/>
      <c r="KO851" s="131"/>
      <c r="KP851" s="131"/>
      <c r="KQ851" s="131"/>
      <c r="KR851" s="131"/>
      <c r="KS851" s="131"/>
      <c r="KT851" s="131"/>
      <c r="KU851" s="131"/>
      <c r="KV851" s="131"/>
      <c r="KW851" s="131"/>
      <c r="KX851" s="131"/>
      <c r="KY851" s="131"/>
      <c r="KZ851" s="131"/>
      <c r="LA851" s="131"/>
      <c r="LB851" s="131"/>
      <c r="LC851" s="131"/>
      <c r="LD851" s="131"/>
      <c r="LE851" s="131"/>
      <c r="LF851" s="131"/>
      <c r="LG851" s="131"/>
      <c r="LH851" s="131"/>
      <c r="LI851" s="131"/>
      <c r="LJ851" s="131"/>
      <c r="LK851" s="131"/>
      <c r="LL851" s="131"/>
      <c r="LM851" s="131"/>
      <c r="LN851" s="131"/>
      <c r="LO851" s="131"/>
      <c r="LP851" s="131"/>
      <c r="LQ851" s="131"/>
      <c r="LR851" s="131"/>
      <c r="LS851" s="131"/>
      <c r="LT851" s="131"/>
      <c r="LU851" s="131"/>
      <c r="LV851" s="131"/>
      <c r="LW851" s="131"/>
      <c r="LX851" s="131"/>
      <c r="LY851" s="131"/>
      <c r="LZ851" s="131"/>
      <c r="MA851" s="131"/>
      <c r="MB851" s="131"/>
      <c r="MC851" s="131"/>
      <c r="MD851" s="131"/>
      <c r="ME851" s="131"/>
      <c r="MF851" s="131"/>
      <c r="MG851" s="131"/>
      <c r="MH851" s="131"/>
      <c r="MI851" s="131"/>
      <c r="MJ851" s="131"/>
      <c r="MK851" s="131"/>
      <c r="ML851" s="131"/>
      <c r="MM851" s="131"/>
      <c r="MN851" s="131"/>
      <c r="MO851" s="131"/>
      <c r="MP851" s="131"/>
      <c r="MQ851" s="131"/>
      <c r="MR851" s="131"/>
      <c r="MS851" s="131"/>
      <c r="MT851" s="131"/>
      <c r="MU851" s="131"/>
      <c r="MV851" s="131"/>
      <c r="MW851" s="131"/>
      <c r="MX851" s="131"/>
      <c r="MY851" s="131"/>
      <c r="MZ851" s="131"/>
      <c r="NA851" s="131"/>
      <c r="NB851" s="131"/>
      <c r="NC851" s="131"/>
      <c r="ND851" s="131"/>
      <c r="NE851" s="131"/>
      <c r="NF851" s="131"/>
      <c r="NG851" s="131"/>
      <c r="NH851" s="131"/>
      <c r="NI851" s="131"/>
      <c r="NJ851" s="131"/>
      <c r="NK851" s="131"/>
      <c r="NL851" s="131"/>
      <c r="NM851" s="131"/>
      <c r="NN851" s="131"/>
      <c r="NO851" s="131"/>
      <c r="NP851" s="131"/>
      <c r="NQ851" s="131"/>
      <c r="NR851" s="131"/>
      <c r="NS851" s="131"/>
      <c r="NT851" s="131"/>
      <c r="NU851" s="131"/>
      <c r="NV851" s="131"/>
      <c r="NW851" s="131"/>
      <c r="NX851" s="131"/>
      <c r="NY851" s="131"/>
      <c r="NZ851" s="131"/>
      <c r="OA851" s="131"/>
      <c r="OB851" s="131"/>
      <c r="OC851" s="131"/>
      <c r="OD851" s="131"/>
      <c r="OE851" s="131"/>
      <c r="OF851" s="131"/>
      <c r="OG851" s="131"/>
      <c r="OH851" s="131"/>
      <c r="OI851" s="131"/>
      <c r="OJ851" s="131"/>
      <c r="OK851" s="131"/>
      <c r="OL851" s="131"/>
      <c r="OM851" s="131"/>
      <c r="ON851" s="131"/>
      <c r="OO851" s="131"/>
      <c r="OP851" s="131"/>
      <c r="OQ851" s="131"/>
      <c r="OR851" s="131"/>
      <c r="OS851" s="131"/>
      <c r="OT851" s="131"/>
      <c r="OU851" s="131"/>
      <c r="OV851" s="131"/>
      <c r="OW851" s="131"/>
      <c r="OX851" s="131"/>
      <c r="OY851" s="131"/>
      <c r="OZ851" s="131"/>
      <c r="PA851" s="131"/>
      <c r="PB851" s="131"/>
      <c r="PC851" s="131"/>
      <c r="PD851" s="131"/>
      <c r="PE851" s="131"/>
      <c r="PF851" s="131"/>
      <c r="PG851" s="131"/>
      <c r="PH851" s="131"/>
      <c r="PI851" s="131"/>
      <c r="PJ851" s="131"/>
      <c r="PK851" s="131"/>
      <c r="PL851" s="131"/>
      <c r="PM851" s="131"/>
      <c r="PN851" s="131"/>
      <c r="PO851" s="131"/>
      <c r="PP851" s="131"/>
      <c r="PQ851" s="131"/>
      <c r="PR851" s="131"/>
      <c r="PS851" s="131"/>
      <c r="PT851" s="131"/>
      <c r="PU851" s="131"/>
      <c r="PV851" s="131"/>
      <c r="PW851" s="131"/>
      <c r="PX851" s="131"/>
      <c r="PY851" s="131"/>
      <c r="PZ851" s="131"/>
      <c r="QA851" s="131"/>
      <c r="QB851" s="131"/>
      <c r="QC851" s="131"/>
      <c r="QD851" s="131"/>
      <c r="QE851" s="131"/>
      <c r="QF851" s="131"/>
      <c r="QG851" s="131"/>
      <c r="QH851" s="131"/>
      <c r="QI851" s="131"/>
      <c r="QJ851" s="131"/>
      <c r="QK851" s="131"/>
      <c r="QL851" s="131"/>
      <c r="QM851" s="131"/>
      <c r="QN851" s="131"/>
      <c r="QO851" s="131"/>
      <c r="QP851" s="131"/>
      <c r="QQ851" s="131"/>
      <c r="QR851" s="131"/>
      <c r="QS851" s="131"/>
      <c r="QT851" s="131"/>
      <c r="QU851" s="131"/>
      <c r="QV851" s="131"/>
      <c r="QW851" s="131"/>
      <c r="QX851" s="131"/>
      <c r="QY851" s="131"/>
      <c r="QZ851" s="131"/>
      <c r="RA851" s="131"/>
      <c r="RB851" s="131"/>
      <c r="RC851" s="131"/>
      <c r="RD851" s="131"/>
      <c r="RE851" s="131"/>
      <c r="RF851" s="131"/>
      <c r="RG851" s="131"/>
      <c r="RH851" s="131"/>
      <c r="RI851" s="131"/>
      <c r="RJ851" s="131"/>
      <c r="RK851" s="131"/>
      <c r="RL851" s="131"/>
      <c r="RM851" s="131"/>
      <c r="RN851" s="131"/>
      <c r="RO851" s="131"/>
      <c r="RP851" s="131"/>
      <c r="RQ851" s="131"/>
      <c r="RR851" s="131"/>
      <c r="RS851" s="131"/>
      <c r="RT851" s="131"/>
      <c r="RU851" s="131"/>
      <c r="RV851" s="131"/>
      <c r="RW851" s="131"/>
      <c r="RX851" s="131"/>
      <c r="RY851" s="131"/>
      <c r="RZ851" s="131"/>
      <c r="SA851" s="131"/>
      <c r="SB851" s="131"/>
      <c r="SC851" s="131"/>
      <c r="SD851" s="131"/>
      <c r="SE851" s="131"/>
      <c r="SF851" s="131"/>
      <c r="SG851" s="131"/>
      <c r="SH851" s="131"/>
      <c r="SI851" s="131"/>
      <c r="SJ851" s="131"/>
      <c r="SK851" s="131"/>
      <c r="SL851" s="131"/>
      <c r="SM851" s="131"/>
      <c r="SN851" s="131"/>
      <c r="SO851" s="131"/>
      <c r="SP851" s="131"/>
      <c r="SQ851" s="131"/>
      <c r="SR851" s="131"/>
      <c r="SS851" s="131"/>
      <c r="ST851" s="131"/>
      <c r="SU851" s="131"/>
      <c r="SV851" s="131"/>
      <c r="SW851" s="131"/>
      <c r="SX851" s="131"/>
      <c r="SY851" s="131"/>
      <c r="SZ851" s="131"/>
      <c r="TA851" s="131"/>
      <c r="TB851" s="131"/>
      <c r="TC851" s="131"/>
      <c r="TD851" s="131"/>
      <c r="TE851" s="131"/>
      <c r="TF851" s="131"/>
      <c r="TG851" s="131"/>
      <c r="TH851" s="131"/>
      <c r="TI851" s="131"/>
      <c r="TJ851" s="131"/>
      <c r="TK851" s="131"/>
      <c r="TL851" s="131"/>
      <c r="TM851" s="131"/>
      <c r="TN851" s="131"/>
      <c r="TO851" s="131"/>
      <c r="TP851" s="131"/>
      <c r="TQ851" s="131"/>
      <c r="TR851" s="131"/>
      <c r="TS851" s="131"/>
      <c r="TT851" s="131"/>
      <c r="TU851" s="131"/>
      <c r="TV851" s="131"/>
      <c r="TW851" s="131"/>
      <c r="TX851" s="131"/>
      <c r="TY851" s="131"/>
      <c r="TZ851" s="131"/>
      <c r="UA851" s="131"/>
      <c r="UB851" s="131"/>
      <c r="UC851" s="131"/>
      <c r="UD851" s="131"/>
      <c r="UE851" s="131"/>
      <c r="UF851" s="131"/>
      <c r="UG851" s="131"/>
      <c r="UH851" s="131"/>
      <c r="UI851" s="131"/>
      <c r="UJ851" s="131"/>
      <c r="UK851" s="131"/>
      <c r="UL851" s="131"/>
      <c r="UM851" s="131"/>
      <c r="UN851" s="131"/>
      <c r="UO851" s="131"/>
      <c r="UP851" s="131"/>
      <c r="UQ851" s="131"/>
      <c r="UR851" s="131"/>
      <c r="US851" s="131"/>
      <c r="UT851" s="131"/>
      <c r="UU851" s="131"/>
      <c r="UV851" s="131"/>
      <c r="UW851" s="131"/>
      <c r="UX851" s="131"/>
      <c r="UY851" s="131"/>
      <c r="UZ851" s="131"/>
      <c r="VA851" s="131"/>
      <c r="VB851" s="131"/>
      <c r="VC851" s="131"/>
      <c r="VD851" s="131"/>
      <c r="VE851" s="131"/>
      <c r="VF851" s="131"/>
      <c r="VG851" s="131"/>
      <c r="VH851" s="131"/>
      <c r="VI851" s="131"/>
      <c r="VJ851" s="131"/>
      <c r="VK851" s="131"/>
      <c r="VL851" s="131"/>
      <c r="VM851" s="131"/>
      <c r="VN851" s="131"/>
      <c r="VO851" s="131"/>
      <c r="VP851" s="131"/>
      <c r="VQ851" s="131"/>
      <c r="VR851" s="131"/>
      <c r="VS851" s="131"/>
      <c r="VT851" s="131"/>
      <c r="VU851" s="131"/>
      <c r="VV851" s="131"/>
      <c r="VW851" s="131"/>
      <c r="VX851" s="131"/>
      <c r="VY851" s="131"/>
      <c r="VZ851" s="131"/>
      <c r="WA851" s="131"/>
      <c r="WB851" s="131"/>
      <c r="WC851" s="131"/>
      <c r="WD851" s="131"/>
      <c r="WE851" s="131"/>
      <c r="WF851" s="131"/>
      <c r="WG851" s="131"/>
      <c r="WH851" s="131"/>
      <c r="WI851" s="131"/>
      <c r="WJ851" s="131"/>
      <c r="WK851" s="131"/>
      <c r="WL851" s="131"/>
      <c r="WM851" s="131"/>
      <c r="WN851" s="131"/>
      <c r="WO851" s="131"/>
      <c r="WP851" s="131"/>
      <c r="WQ851" s="131"/>
      <c r="WR851" s="131"/>
      <c r="WS851" s="131"/>
      <c r="WT851" s="131"/>
      <c r="WU851" s="131"/>
      <c r="WV851" s="131"/>
      <c r="WW851" s="131"/>
      <c r="WX851" s="131"/>
      <c r="WY851" s="131"/>
      <c r="WZ851" s="131"/>
      <c r="XA851" s="131"/>
      <c r="XB851" s="131"/>
      <c r="XC851" s="131"/>
      <c r="XD851" s="131"/>
      <c r="XE851" s="131"/>
      <c r="XF851" s="131"/>
      <c r="XG851" s="131"/>
      <c r="XH851" s="131"/>
      <c r="XI851" s="131"/>
      <c r="XJ851" s="131"/>
      <c r="XK851" s="131"/>
      <c r="XL851" s="131"/>
      <c r="XM851" s="131"/>
      <c r="XN851" s="131"/>
      <c r="XO851" s="131"/>
      <c r="XP851" s="131"/>
      <c r="XQ851" s="131"/>
      <c r="XR851" s="131"/>
      <c r="XS851" s="131"/>
      <c r="XT851" s="131"/>
      <c r="XU851" s="131"/>
      <c r="XV851" s="131"/>
      <c r="XW851" s="131"/>
      <c r="XX851" s="131"/>
      <c r="XY851" s="131"/>
      <c r="XZ851" s="131"/>
      <c r="YA851" s="131"/>
      <c r="YB851" s="131"/>
      <c r="YC851" s="131"/>
      <c r="YD851" s="131"/>
      <c r="YE851" s="131"/>
      <c r="YF851" s="131"/>
      <c r="YG851" s="131"/>
      <c r="YH851" s="131"/>
      <c r="YI851" s="131"/>
      <c r="YJ851" s="131"/>
      <c r="YK851" s="131"/>
      <c r="YL851" s="131"/>
      <c r="YM851" s="131"/>
      <c r="YN851" s="131"/>
      <c r="YO851" s="131"/>
      <c r="YP851" s="131"/>
      <c r="YQ851" s="131"/>
      <c r="YR851" s="131"/>
      <c r="YS851" s="131"/>
      <c r="YT851" s="131"/>
      <c r="YU851" s="131"/>
      <c r="YV851" s="131"/>
      <c r="YW851" s="131"/>
      <c r="YX851" s="131"/>
      <c r="YY851" s="131"/>
      <c r="YZ851" s="131"/>
      <c r="ZA851" s="131"/>
      <c r="ZB851" s="131"/>
      <c r="ZC851" s="131"/>
      <c r="ZD851" s="131"/>
      <c r="ZE851" s="131"/>
      <c r="ZF851" s="131"/>
      <c r="ZG851" s="131"/>
      <c r="ZH851" s="131"/>
      <c r="ZI851" s="131"/>
      <c r="ZJ851" s="131"/>
      <c r="ZK851" s="131"/>
      <c r="ZL851" s="131"/>
      <c r="ZM851" s="131"/>
      <c r="ZN851" s="131"/>
      <c r="ZO851" s="131"/>
      <c r="ZP851" s="131"/>
      <c r="ZQ851" s="131"/>
      <c r="ZR851" s="131"/>
      <c r="ZS851" s="131"/>
      <c r="ZT851" s="131"/>
      <c r="ZU851" s="131"/>
      <c r="ZV851" s="131"/>
      <c r="ZW851" s="131"/>
      <c r="ZX851" s="131"/>
      <c r="ZY851" s="131"/>
      <c r="ZZ851" s="131"/>
      <c r="AAA851" s="131"/>
      <c r="AAB851" s="131"/>
      <c r="AAC851" s="131"/>
      <c r="AAD851" s="131"/>
      <c r="AAE851" s="131"/>
      <c r="AAF851" s="131"/>
      <c r="AAG851" s="131"/>
      <c r="AAH851" s="131"/>
      <c r="AAI851" s="131"/>
      <c r="AAJ851" s="131"/>
      <c r="AAK851" s="131"/>
      <c r="AAL851" s="131"/>
      <c r="AAM851" s="131"/>
      <c r="AAN851" s="131"/>
      <c r="AAO851" s="131"/>
      <c r="AAP851" s="131"/>
      <c r="AAQ851" s="131"/>
      <c r="AAR851" s="131"/>
      <c r="AAS851" s="131"/>
      <c r="AAT851" s="131"/>
      <c r="AAU851" s="131"/>
      <c r="AAV851" s="131"/>
      <c r="AAW851" s="131"/>
      <c r="AAX851" s="131"/>
      <c r="AAY851" s="131"/>
      <c r="AAZ851" s="131"/>
      <c r="ABA851" s="131"/>
      <c r="ABB851" s="131"/>
      <c r="ABC851" s="131"/>
      <c r="ABD851" s="131"/>
      <c r="ABE851" s="131"/>
      <c r="ABF851" s="131"/>
      <c r="ABG851" s="131"/>
      <c r="ABH851" s="131"/>
      <c r="ABI851" s="131"/>
      <c r="ABJ851" s="131"/>
      <c r="ABK851" s="131"/>
      <c r="ABL851" s="131"/>
      <c r="ABM851" s="131"/>
      <c r="ABN851" s="131"/>
      <c r="ABO851" s="131"/>
      <c r="ABP851" s="131"/>
      <c r="ABQ851" s="131"/>
      <c r="ABR851" s="131"/>
      <c r="ABS851" s="131"/>
      <c r="ABT851" s="131"/>
      <c r="ABU851" s="131"/>
      <c r="ABV851" s="131"/>
      <c r="ABW851" s="131"/>
      <c r="ABX851" s="131"/>
      <c r="ABY851" s="131"/>
      <c r="ABZ851" s="131"/>
      <c r="ACA851" s="131"/>
      <c r="ACB851" s="131"/>
      <c r="ACC851" s="131"/>
      <c r="ACD851" s="131"/>
      <c r="ACE851" s="131"/>
      <c r="ACF851" s="131"/>
      <c r="ACG851" s="131"/>
      <c r="ACH851" s="131"/>
      <c r="ACI851" s="131"/>
      <c r="ACJ851" s="131"/>
      <c r="ACK851" s="131"/>
      <c r="ACL851" s="131"/>
      <c r="ACM851" s="131"/>
      <c r="ACN851" s="131"/>
      <c r="ACO851" s="131"/>
      <c r="ACP851" s="131"/>
      <c r="ACQ851" s="131"/>
      <c r="ACR851" s="131"/>
      <c r="ACS851" s="131"/>
      <c r="ACT851" s="131"/>
      <c r="ACU851" s="131"/>
      <c r="ACV851" s="131"/>
      <c r="ACW851" s="131"/>
      <c r="ACX851" s="131"/>
      <c r="ACY851" s="131"/>
      <c r="ACZ851" s="131"/>
      <c r="ADA851" s="131"/>
      <c r="ADB851" s="131"/>
      <c r="ADC851" s="131"/>
      <c r="ADD851" s="131"/>
      <c r="ADE851" s="131"/>
      <c r="ADF851" s="131"/>
      <c r="ADG851" s="131"/>
      <c r="ADH851" s="131"/>
      <c r="ADI851" s="131"/>
      <c r="ADJ851" s="131"/>
      <c r="ADK851" s="131"/>
      <c r="ADL851" s="131"/>
      <c r="ADM851" s="131"/>
      <c r="ADN851" s="131"/>
      <c r="ADO851" s="131"/>
      <c r="ADP851" s="131"/>
      <c r="ADQ851" s="131"/>
      <c r="ADR851" s="131"/>
      <c r="ADS851" s="131"/>
      <c r="ADT851" s="131"/>
      <c r="ADU851" s="131"/>
      <c r="ADV851" s="131"/>
      <c r="ADW851" s="131"/>
      <c r="ADX851" s="131"/>
      <c r="ADY851" s="131"/>
      <c r="ADZ851" s="131"/>
      <c r="AEA851" s="131"/>
      <c r="AEB851" s="131"/>
      <c r="AEC851" s="131"/>
      <c r="AED851" s="131"/>
      <c r="AEE851" s="131"/>
      <c r="AEF851" s="131"/>
      <c r="AEG851" s="131"/>
      <c r="AEH851" s="131"/>
      <c r="AEI851" s="131"/>
      <c r="AEJ851" s="131"/>
      <c r="AEK851" s="131"/>
      <c r="AEL851" s="131"/>
      <c r="AEM851" s="131"/>
      <c r="AEN851" s="131"/>
      <c r="AEO851" s="131"/>
      <c r="AEP851" s="131"/>
      <c r="AEQ851" s="131"/>
      <c r="AER851" s="131"/>
      <c r="AES851" s="131"/>
      <c r="AET851" s="131"/>
      <c r="AEU851" s="131"/>
      <c r="AEV851" s="131"/>
      <c r="AEW851" s="131"/>
      <c r="AEX851" s="131"/>
      <c r="AEY851" s="131"/>
      <c r="AEZ851" s="131"/>
      <c r="AFA851" s="131"/>
      <c r="AFB851" s="131"/>
      <c r="AFC851" s="131"/>
      <c r="AFD851" s="131"/>
      <c r="AFE851" s="131"/>
      <c r="AFF851" s="131"/>
      <c r="AFG851" s="131"/>
      <c r="AFH851" s="131"/>
      <c r="AFI851" s="131"/>
      <c r="AFJ851" s="131"/>
      <c r="AFK851" s="131"/>
      <c r="AFL851" s="131"/>
      <c r="AFM851" s="131"/>
      <c r="AFN851" s="131"/>
      <c r="AFO851" s="131"/>
      <c r="AFP851" s="131"/>
      <c r="AFQ851" s="131"/>
      <c r="AFR851" s="131"/>
      <c r="AFS851" s="131"/>
      <c r="AFT851" s="131"/>
      <c r="AFU851" s="131"/>
      <c r="AFV851" s="131"/>
      <c r="AFW851" s="131"/>
      <c r="AFX851" s="131"/>
      <c r="AFY851" s="131"/>
      <c r="AFZ851" s="131"/>
      <c r="AGA851" s="131"/>
      <c r="AGB851" s="131"/>
      <c r="AGC851" s="131"/>
      <c r="AGD851" s="131"/>
      <c r="AGE851" s="131"/>
      <c r="AGF851" s="131"/>
      <c r="AGG851" s="131"/>
      <c r="AGH851" s="131"/>
      <c r="AGI851" s="131"/>
      <c r="AGJ851" s="131"/>
      <c r="AGK851" s="131"/>
      <c r="AGL851" s="131"/>
      <c r="AGM851" s="131"/>
      <c r="AGN851" s="131"/>
      <c r="AGO851" s="131"/>
      <c r="AGP851" s="131"/>
      <c r="AGQ851" s="131"/>
      <c r="AGR851" s="131"/>
      <c r="AGS851" s="131"/>
      <c r="AGT851" s="131"/>
      <c r="AGU851" s="131"/>
      <c r="AGV851" s="131"/>
      <c r="AGW851" s="131"/>
      <c r="AGX851" s="131"/>
      <c r="AGY851" s="131"/>
      <c r="AGZ851" s="131"/>
      <c r="AHA851" s="131"/>
      <c r="AHB851" s="131"/>
      <c r="AHC851" s="131"/>
      <c r="AHD851" s="131"/>
      <c r="AHE851" s="131"/>
      <c r="AHF851" s="131"/>
      <c r="AHG851" s="131"/>
      <c r="AHH851" s="131"/>
      <c r="AHI851" s="131"/>
      <c r="AHJ851" s="131"/>
      <c r="AHK851" s="131"/>
      <c r="AHL851" s="131"/>
      <c r="AHM851" s="131"/>
      <c r="AHN851" s="131"/>
      <c r="AHO851" s="131"/>
      <c r="AHP851" s="131"/>
      <c r="AHQ851" s="131"/>
      <c r="AHR851" s="131"/>
      <c r="AHS851" s="131"/>
      <c r="AHT851" s="131"/>
      <c r="AHU851" s="131"/>
      <c r="AHV851" s="131"/>
      <c r="AHW851" s="131"/>
      <c r="AHX851" s="131"/>
      <c r="AHY851" s="131"/>
      <c r="AHZ851" s="131"/>
      <c r="AIA851" s="131"/>
      <c r="AIB851" s="131"/>
      <c r="AIC851" s="131"/>
      <c r="AID851" s="131"/>
      <c r="AIE851" s="131"/>
      <c r="AIF851" s="131"/>
      <c r="AIG851" s="131"/>
      <c r="AIH851" s="131"/>
      <c r="AII851" s="131"/>
      <c r="AIJ851" s="131"/>
      <c r="AIK851" s="131"/>
      <c r="AIL851" s="131"/>
      <c r="AIM851" s="131"/>
      <c r="AIN851" s="131"/>
      <c r="AIO851" s="131"/>
      <c r="AIP851" s="131"/>
      <c r="AIQ851" s="131"/>
      <c r="AIR851" s="131"/>
      <c r="AIS851" s="131"/>
      <c r="AIT851" s="131"/>
      <c r="AIU851" s="131"/>
      <c r="AIV851" s="131"/>
      <c r="AIW851" s="131"/>
      <c r="AIX851" s="131"/>
      <c r="AIY851" s="131"/>
      <c r="AIZ851" s="131"/>
      <c r="AJA851" s="131"/>
      <c r="AJB851" s="131"/>
      <c r="AJC851" s="131"/>
      <c r="AJD851" s="131"/>
      <c r="AJE851" s="131"/>
      <c r="AJF851" s="131"/>
      <c r="AJG851" s="131"/>
      <c r="AJH851" s="131"/>
      <c r="AJI851" s="131"/>
      <c r="AJJ851" s="131"/>
      <c r="AJK851" s="131"/>
      <c r="AJL851" s="131"/>
      <c r="AJM851" s="131"/>
      <c r="AJN851" s="131"/>
      <c r="AJO851" s="131"/>
      <c r="AJP851" s="131"/>
      <c r="AJQ851" s="131"/>
      <c r="AJR851" s="131"/>
      <c r="AJS851" s="131"/>
      <c r="AJT851" s="131"/>
      <c r="AJU851" s="131"/>
      <c r="AJV851" s="131"/>
      <c r="AJW851" s="131"/>
      <c r="AJX851" s="131"/>
      <c r="AJY851" s="131"/>
      <c r="AJZ851" s="131"/>
      <c r="AKA851" s="131"/>
      <c r="AKB851" s="131"/>
      <c r="AKC851" s="131"/>
      <c r="AKD851" s="131"/>
      <c r="AKE851" s="131"/>
      <c r="AKF851" s="131"/>
      <c r="AKG851" s="131"/>
      <c r="AKH851" s="131"/>
      <c r="AKI851" s="131"/>
      <c r="AKJ851" s="131"/>
      <c r="AKK851" s="131"/>
      <c r="AKL851" s="131"/>
      <c r="AKM851" s="131"/>
      <c r="AKN851" s="131"/>
      <c r="AKO851" s="131"/>
      <c r="AKP851" s="131"/>
      <c r="AKQ851" s="131"/>
      <c r="AKR851" s="131"/>
      <c r="AKS851" s="131"/>
      <c r="AKT851" s="131"/>
      <c r="AKU851" s="131"/>
      <c r="AKV851" s="131"/>
      <c r="AKW851" s="131"/>
      <c r="AKX851" s="131"/>
      <c r="AKY851" s="131"/>
      <c r="AKZ851" s="131"/>
      <c r="ALA851" s="131"/>
      <c r="ALB851" s="131"/>
      <c r="ALC851" s="131"/>
      <c r="ALD851" s="131"/>
      <c r="ALE851" s="131"/>
      <c r="ALF851" s="131"/>
      <c r="ALG851" s="131"/>
      <c r="ALH851" s="131"/>
      <c r="ALI851" s="131"/>
      <c r="ALJ851" s="131"/>
      <c r="ALK851" s="131"/>
      <c r="ALL851" s="131"/>
      <c r="ALM851" s="131"/>
      <c r="ALN851" s="131"/>
    </row>
    <row r="852" spans="1:1002" s="508" customFormat="1" x14ac:dyDescent="0.25">
      <c r="A852" s="502"/>
      <c r="B852" s="503"/>
      <c r="C852" s="504"/>
      <c r="D852" s="450"/>
      <c r="E852" s="505"/>
      <c r="F852" s="505"/>
      <c r="G852" s="506"/>
      <c r="H852" s="506"/>
      <c r="I852" s="507"/>
      <c r="J852" s="565"/>
      <c r="K852" s="454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  <c r="EC852" s="131"/>
      <c r="ED852" s="131"/>
      <c r="EE852" s="131"/>
      <c r="EF852" s="131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31"/>
      <c r="EQ852" s="131"/>
      <c r="ER852" s="131"/>
      <c r="ES852" s="131"/>
      <c r="ET852" s="131"/>
      <c r="EU852" s="131"/>
      <c r="EV852" s="131"/>
      <c r="EW852" s="131"/>
      <c r="EX852" s="131"/>
      <c r="EY852" s="131"/>
      <c r="EZ852" s="131"/>
      <c r="FA852" s="131"/>
      <c r="FB852" s="131"/>
      <c r="FC852" s="131"/>
      <c r="FD852" s="131"/>
      <c r="FE852" s="131"/>
      <c r="FF852" s="131"/>
      <c r="FG852" s="131"/>
      <c r="FH852" s="131"/>
      <c r="FI852" s="131"/>
      <c r="FJ852" s="131"/>
      <c r="FK852" s="131"/>
      <c r="FL852" s="131"/>
      <c r="FM852" s="131"/>
      <c r="FN852" s="131"/>
      <c r="FO852" s="131"/>
      <c r="FP852" s="131"/>
      <c r="FQ852" s="131"/>
      <c r="FR852" s="131"/>
      <c r="FS852" s="131"/>
      <c r="FT852" s="131"/>
      <c r="FU852" s="131"/>
      <c r="FV852" s="131"/>
      <c r="FW852" s="131"/>
      <c r="FX852" s="131"/>
      <c r="FY852" s="131"/>
      <c r="FZ852" s="131"/>
      <c r="GA852" s="131"/>
      <c r="GB852" s="131"/>
      <c r="GC852" s="131"/>
      <c r="GD852" s="131"/>
      <c r="GE852" s="131"/>
      <c r="GF852" s="131"/>
      <c r="GG852" s="131"/>
      <c r="GH852" s="131"/>
      <c r="GI852" s="131"/>
      <c r="GJ852" s="131"/>
      <c r="GK852" s="131"/>
      <c r="GL852" s="131"/>
      <c r="GM852" s="131"/>
      <c r="GN852" s="131"/>
      <c r="GO852" s="131"/>
      <c r="GP852" s="131"/>
      <c r="GQ852" s="131"/>
      <c r="GR852" s="131"/>
      <c r="GS852" s="131"/>
      <c r="GT852" s="131"/>
      <c r="GU852" s="131"/>
      <c r="GV852" s="131"/>
      <c r="GW852" s="131"/>
      <c r="GX852" s="131"/>
      <c r="GY852" s="131"/>
      <c r="GZ852" s="131"/>
      <c r="HA852" s="131"/>
      <c r="HB852" s="131"/>
      <c r="HC852" s="131"/>
      <c r="HD852" s="131"/>
      <c r="HE852" s="131"/>
      <c r="HF852" s="131"/>
      <c r="HG852" s="131"/>
      <c r="HH852" s="131"/>
      <c r="HI852" s="131"/>
      <c r="HJ852" s="131"/>
      <c r="HK852" s="131"/>
      <c r="HL852" s="131"/>
      <c r="HM852" s="131"/>
      <c r="HN852" s="131"/>
      <c r="HO852" s="131"/>
      <c r="HP852" s="131"/>
      <c r="HQ852" s="131"/>
      <c r="HR852" s="131"/>
      <c r="HS852" s="131"/>
      <c r="HT852" s="131"/>
      <c r="HU852" s="131"/>
      <c r="HV852" s="131"/>
      <c r="HW852" s="131"/>
      <c r="HX852" s="131"/>
      <c r="HY852" s="131"/>
      <c r="HZ852" s="131"/>
      <c r="IA852" s="131"/>
      <c r="IB852" s="131"/>
      <c r="IC852" s="131"/>
      <c r="ID852" s="131"/>
      <c r="IE852" s="131"/>
      <c r="IF852" s="131"/>
      <c r="IG852" s="131"/>
      <c r="IH852" s="131"/>
      <c r="II852" s="131"/>
      <c r="IJ852" s="131"/>
      <c r="IK852" s="131"/>
      <c r="IL852" s="131"/>
      <c r="IM852" s="131"/>
      <c r="IN852" s="131"/>
      <c r="IO852" s="131"/>
      <c r="IP852" s="131"/>
      <c r="IQ852" s="131"/>
      <c r="IR852" s="131"/>
      <c r="IS852" s="131"/>
      <c r="IT852" s="131"/>
      <c r="IU852" s="131"/>
      <c r="IV852" s="131"/>
      <c r="IW852" s="131"/>
      <c r="IX852" s="131"/>
      <c r="IY852" s="131"/>
      <c r="IZ852" s="131"/>
      <c r="JA852" s="131"/>
      <c r="JB852" s="131"/>
      <c r="JC852" s="131"/>
      <c r="JD852" s="131"/>
      <c r="JE852" s="131"/>
      <c r="JF852" s="131"/>
      <c r="JG852" s="131"/>
      <c r="JH852" s="131"/>
      <c r="JI852" s="131"/>
      <c r="JJ852" s="131"/>
      <c r="JK852" s="131"/>
      <c r="JL852" s="131"/>
      <c r="JM852" s="131"/>
      <c r="JN852" s="131"/>
      <c r="JO852" s="131"/>
      <c r="JP852" s="131"/>
      <c r="JQ852" s="131"/>
      <c r="JR852" s="131"/>
      <c r="JS852" s="131"/>
      <c r="JT852" s="131"/>
      <c r="JU852" s="131"/>
      <c r="JV852" s="131"/>
      <c r="JW852" s="131"/>
      <c r="JX852" s="131"/>
      <c r="JY852" s="131"/>
      <c r="JZ852" s="131"/>
      <c r="KA852" s="131"/>
      <c r="KB852" s="131"/>
      <c r="KC852" s="131"/>
      <c r="KD852" s="131"/>
      <c r="KE852" s="131"/>
      <c r="KF852" s="131"/>
      <c r="KG852" s="131"/>
      <c r="KH852" s="131"/>
      <c r="KI852" s="131"/>
      <c r="KJ852" s="131"/>
      <c r="KK852" s="131"/>
      <c r="KL852" s="131"/>
      <c r="KM852" s="131"/>
      <c r="KN852" s="131"/>
      <c r="KO852" s="131"/>
      <c r="KP852" s="131"/>
      <c r="KQ852" s="131"/>
      <c r="KR852" s="131"/>
      <c r="KS852" s="131"/>
      <c r="KT852" s="131"/>
      <c r="KU852" s="131"/>
      <c r="KV852" s="131"/>
      <c r="KW852" s="131"/>
      <c r="KX852" s="131"/>
      <c r="KY852" s="131"/>
      <c r="KZ852" s="131"/>
      <c r="LA852" s="131"/>
      <c r="LB852" s="131"/>
      <c r="LC852" s="131"/>
      <c r="LD852" s="131"/>
      <c r="LE852" s="131"/>
      <c r="LF852" s="131"/>
      <c r="LG852" s="131"/>
      <c r="LH852" s="131"/>
      <c r="LI852" s="131"/>
      <c r="LJ852" s="131"/>
      <c r="LK852" s="131"/>
      <c r="LL852" s="131"/>
      <c r="LM852" s="131"/>
      <c r="LN852" s="131"/>
      <c r="LO852" s="131"/>
      <c r="LP852" s="131"/>
      <c r="LQ852" s="131"/>
      <c r="LR852" s="131"/>
      <c r="LS852" s="131"/>
      <c r="LT852" s="131"/>
      <c r="LU852" s="131"/>
      <c r="LV852" s="131"/>
      <c r="LW852" s="131"/>
      <c r="LX852" s="131"/>
      <c r="LY852" s="131"/>
      <c r="LZ852" s="131"/>
      <c r="MA852" s="131"/>
      <c r="MB852" s="131"/>
      <c r="MC852" s="131"/>
      <c r="MD852" s="131"/>
      <c r="ME852" s="131"/>
      <c r="MF852" s="131"/>
      <c r="MG852" s="131"/>
      <c r="MH852" s="131"/>
      <c r="MI852" s="131"/>
      <c r="MJ852" s="131"/>
      <c r="MK852" s="131"/>
      <c r="ML852" s="131"/>
      <c r="MM852" s="131"/>
      <c r="MN852" s="131"/>
      <c r="MO852" s="131"/>
      <c r="MP852" s="131"/>
      <c r="MQ852" s="131"/>
      <c r="MR852" s="131"/>
      <c r="MS852" s="131"/>
      <c r="MT852" s="131"/>
      <c r="MU852" s="131"/>
      <c r="MV852" s="131"/>
      <c r="MW852" s="131"/>
      <c r="MX852" s="131"/>
      <c r="MY852" s="131"/>
      <c r="MZ852" s="131"/>
      <c r="NA852" s="131"/>
      <c r="NB852" s="131"/>
      <c r="NC852" s="131"/>
      <c r="ND852" s="131"/>
      <c r="NE852" s="131"/>
      <c r="NF852" s="131"/>
      <c r="NG852" s="131"/>
      <c r="NH852" s="131"/>
      <c r="NI852" s="131"/>
      <c r="NJ852" s="131"/>
      <c r="NK852" s="131"/>
      <c r="NL852" s="131"/>
      <c r="NM852" s="131"/>
      <c r="NN852" s="131"/>
      <c r="NO852" s="131"/>
      <c r="NP852" s="131"/>
      <c r="NQ852" s="131"/>
      <c r="NR852" s="131"/>
      <c r="NS852" s="131"/>
      <c r="NT852" s="131"/>
      <c r="NU852" s="131"/>
      <c r="NV852" s="131"/>
      <c r="NW852" s="131"/>
      <c r="NX852" s="131"/>
      <c r="NY852" s="131"/>
      <c r="NZ852" s="131"/>
      <c r="OA852" s="131"/>
      <c r="OB852" s="131"/>
      <c r="OC852" s="131"/>
      <c r="OD852" s="131"/>
      <c r="OE852" s="131"/>
      <c r="OF852" s="131"/>
      <c r="OG852" s="131"/>
      <c r="OH852" s="131"/>
      <c r="OI852" s="131"/>
      <c r="OJ852" s="131"/>
      <c r="OK852" s="131"/>
      <c r="OL852" s="131"/>
      <c r="OM852" s="131"/>
      <c r="ON852" s="131"/>
      <c r="OO852" s="131"/>
      <c r="OP852" s="131"/>
      <c r="OQ852" s="131"/>
      <c r="OR852" s="131"/>
      <c r="OS852" s="131"/>
      <c r="OT852" s="131"/>
      <c r="OU852" s="131"/>
      <c r="OV852" s="131"/>
      <c r="OW852" s="131"/>
      <c r="OX852" s="131"/>
      <c r="OY852" s="131"/>
      <c r="OZ852" s="131"/>
      <c r="PA852" s="131"/>
      <c r="PB852" s="131"/>
      <c r="PC852" s="131"/>
      <c r="PD852" s="131"/>
      <c r="PE852" s="131"/>
      <c r="PF852" s="131"/>
      <c r="PG852" s="131"/>
      <c r="PH852" s="131"/>
      <c r="PI852" s="131"/>
      <c r="PJ852" s="131"/>
      <c r="PK852" s="131"/>
      <c r="PL852" s="131"/>
      <c r="PM852" s="131"/>
      <c r="PN852" s="131"/>
      <c r="PO852" s="131"/>
      <c r="PP852" s="131"/>
      <c r="PQ852" s="131"/>
      <c r="PR852" s="131"/>
      <c r="PS852" s="131"/>
      <c r="PT852" s="131"/>
      <c r="PU852" s="131"/>
      <c r="PV852" s="131"/>
      <c r="PW852" s="131"/>
      <c r="PX852" s="131"/>
      <c r="PY852" s="131"/>
      <c r="PZ852" s="131"/>
      <c r="QA852" s="131"/>
      <c r="QB852" s="131"/>
      <c r="QC852" s="131"/>
      <c r="QD852" s="131"/>
      <c r="QE852" s="131"/>
      <c r="QF852" s="131"/>
      <c r="QG852" s="131"/>
      <c r="QH852" s="131"/>
      <c r="QI852" s="131"/>
      <c r="QJ852" s="131"/>
      <c r="QK852" s="131"/>
      <c r="QL852" s="131"/>
      <c r="QM852" s="131"/>
      <c r="QN852" s="131"/>
      <c r="QO852" s="131"/>
      <c r="QP852" s="131"/>
      <c r="QQ852" s="131"/>
      <c r="QR852" s="131"/>
      <c r="QS852" s="131"/>
      <c r="QT852" s="131"/>
      <c r="QU852" s="131"/>
      <c r="QV852" s="131"/>
      <c r="QW852" s="131"/>
      <c r="QX852" s="131"/>
      <c r="QY852" s="131"/>
      <c r="QZ852" s="131"/>
      <c r="RA852" s="131"/>
      <c r="RB852" s="131"/>
      <c r="RC852" s="131"/>
      <c r="RD852" s="131"/>
      <c r="RE852" s="131"/>
      <c r="RF852" s="131"/>
      <c r="RG852" s="131"/>
      <c r="RH852" s="131"/>
      <c r="RI852" s="131"/>
      <c r="RJ852" s="131"/>
      <c r="RK852" s="131"/>
      <c r="RL852" s="131"/>
      <c r="RM852" s="131"/>
      <c r="RN852" s="131"/>
      <c r="RO852" s="131"/>
      <c r="RP852" s="131"/>
      <c r="RQ852" s="131"/>
      <c r="RR852" s="131"/>
      <c r="RS852" s="131"/>
      <c r="RT852" s="131"/>
      <c r="RU852" s="131"/>
      <c r="RV852" s="131"/>
      <c r="RW852" s="131"/>
      <c r="RX852" s="131"/>
      <c r="RY852" s="131"/>
      <c r="RZ852" s="131"/>
      <c r="SA852" s="131"/>
      <c r="SB852" s="131"/>
      <c r="SC852" s="131"/>
      <c r="SD852" s="131"/>
      <c r="SE852" s="131"/>
      <c r="SF852" s="131"/>
      <c r="SG852" s="131"/>
      <c r="SH852" s="131"/>
      <c r="SI852" s="131"/>
      <c r="SJ852" s="131"/>
      <c r="SK852" s="131"/>
      <c r="SL852" s="131"/>
      <c r="SM852" s="131"/>
      <c r="SN852" s="131"/>
      <c r="SO852" s="131"/>
      <c r="SP852" s="131"/>
      <c r="SQ852" s="131"/>
      <c r="SR852" s="131"/>
      <c r="SS852" s="131"/>
      <c r="ST852" s="131"/>
      <c r="SU852" s="131"/>
      <c r="SV852" s="131"/>
      <c r="SW852" s="131"/>
      <c r="SX852" s="131"/>
      <c r="SY852" s="131"/>
      <c r="SZ852" s="131"/>
      <c r="TA852" s="131"/>
      <c r="TB852" s="131"/>
      <c r="TC852" s="131"/>
      <c r="TD852" s="131"/>
      <c r="TE852" s="131"/>
      <c r="TF852" s="131"/>
      <c r="TG852" s="131"/>
      <c r="TH852" s="131"/>
      <c r="TI852" s="131"/>
      <c r="TJ852" s="131"/>
      <c r="TK852" s="131"/>
      <c r="TL852" s="131"/>
      <c r="TM852" s="131"/>
      <c r="TN852" s="131"/>
      <c r="TO852" s="131"/>
      <c r="TP852" s="131"/>
      <c r="TQ852" s="131"/>
      <c r="TR852" s="131"/>
      <c r="TS852" s="131"/>
      <c r="TT852" s="131"/>
      <c r="TU852" s="131"/>
      <c r="TV852" s="131"/>
      <c r="TW852" s="131"/>
      <c r="TX852" s="131"/>
      <c r="TY852" s="131"/>
      <c r="TZ852" s="131"/>
      <c r="UA852" s="131"/>
      <c r="UB852" s="131"/>
      <c r="UC852" s="131"/>
      <c r="UD852" s="131"/>
      <c r="UE852" s="131"/>
      <c r="UF852" s="131"/>
      <c r="UG852" s="131"/>
      <c r="UH852" s="131"/>
      <c r="UI852" s="131"/>
      <c r="UJ852" s="131"/>
      <c r="UK852" s="131"/>
      <c r="UL852" s="131"/>
      <c r="UM852" s="131"/>
      <c r="UN852" s="131"/>
      <c r="UO852" s="131"/>
      <c r="UP852" s="131"/>
      <c r="UQ852" s="131"/>
      <c r="UR852" s="131"/>
      <c r="US852" s="131"/>
      <c r="UT852" s="131"/>
      <c r="UU852" s="131"/>
      <c r="UV852" s="131"/>
      <c r="UW852" s="131"/>
      <c r="UX852" s="131"/>
      <c r="UY852" s="131"/>
      <c r="UZ852" s="131"/>
      <c r="VA852" s="131"/>
      <c r="VB852" s="131"/>
      <c r="VC852" s="131"/>
      <c r="VD852" s="131"/>
      <c r="VE852" s="131"/>
      <c r="VF852" s="131"/>
      <c r="VG852" s="131"/>
      <c r="VH852" s="131"/>
      <c r="VI852" s="131"/>
      <c r="VJ852" s="131"/>
      <c r="VK852" s="131"/>
      <c r="VL852" s="131"/>
      <c r="VM852" s="131"/>
      <c r="VN852" s="131"/>
      <c r="VO852" s="131"/>
      <c r="VP852" s="131"/>
      <c r="VQ852" s="131"/>
      <c r="VR852" s="131"/>
      <c r="VS852" s="131"/>
      <c r="VT852" s="131"/>
      <c r="VU852" s="131"/>
      <c r="VV852" s="131"/>
      <c r="VW852" s="131"/>
      <c r="VX852" s="131"/>
      <c r="VY852" s="131"/>
      <c r="VZ852" s="131"/>
      <c r="WA852" s="131"/>
      <c r="WB852" s="131"/>
      <c r="WC852" s="131"/>
      <c r="WD852" s="131"/>
      <c r="WE852" s="131"/>
      <c r="WF852" s="131"/>
      <c r="WG852" s="131"/>
      <c r="WH852" s="131"/>
      <c r="WI852" s="131"/>
      <c r="WJ852" s="131"/>
      <c r="WK852" s="131"/>
      <c r="WL852" s="131"/>
      <c r="WM852" s="131"/>
      <c r="WN852" s="131"/>
      <c r="WO852" s="131"/>
      <c r="WP852" s="131"/>
      <c r="WQ852" s="131"/>
      <c r="WR852" s="131"/>
      <c r="WS852" s="131"/>
      <c r="WT852" s="131"/>
      <c r="WU852" s="131"/>
      <c r="WV852" s="131"/>
      <c r="WW852" s="131"/>
      <c r="WX852" s="131"/>
      <c r="WY852" s="131"/>
      <c r="WZ852" s="131"/>
      <c r="XA852" s="131"/>
      <c r="XB852" s="131"/>
      <c r="XC852" s="131"/>
      <c r="XD852" s="131"/>
      <c r="XE852" s="131"/>
      <c r="XF852" s="131"/>
      <c r="XG852" s="131"/>
      <c r="XH852" s="131"/>
      <c r="XI852" s="131"/>
      <c r="XJ852" s="131"/>
      <c r="XK852" s="131"/>
      <c r="XL852" s="131"/>
      <c r="XM852" s="131"/>
      <c r="XN852" s="131"/>
      <c r="XO852" s="131"/>
      <c r="XP852" s="131"/>
      <c r="XQ852" s="131"/>
      <c r="XR852" s="131"/>
      <c r="XS852" s="131"/>
      <c r="XT852" s="131"/>
      <c r="XU852" s="131"/>
      <c r="XV852" s="131"/>
      <c r="XW852" s="131"/>
      <c r="XX852" s="131"/>
      <c r="XY852" s="131"/>
      <c r="XZ852" s="131"/>
      <c r="YA852" s="131"/>
      <c r="YB852" s="131"/>
      <c r="YC852" s="131"/>
      <c r="YD852" s="131"/>
      <c r="YE852" s="131"/>
      <c r="YF852" s="131"/>
      <c r="YG852" s="131"/>
      <c r="YH852" s="131"/>
      <c r="YI852" s="131"/>
      <c r="YJ852" s="131"/>
      <c r="YK852" s="131"/>
      <c r="YL852" s="131"/>
      <c r="YM852" s="131"/>
      <c r="YN852" s="131"/>
      <c r="YO852" s="131"/>
      <c r="YP852" s="131"/>
      <c r="YQ852" s="131"/>
      <c r="YR852" s="131"/>
      <c r="YS852" s="131"/>
      <c r="YT852" s="131"/>
      <c r="YU852" s="131"/>
      <c r="YV852" s="131"/>
      <c r="YW852" s="131"/>
      <c r="YX852" s="131"/>
      <c r="YY852" s="131"/>
      <c r="YZ852" s="131"/>
      <c r="ZA852" s="131"/>
      <c r="ZB852" s="131"/>
      <c r="ZC852" s="131"/>
      <c r="ZD852" s="131"/>
      <c r="ZE852" s="131"/>
      <c r="ZF852" s="131"/>
      <c r="ZG852" s="131"/>
      <c r="ZH852" s="131"/>
      <c r="ZI852" s="131"/>
      <c r="ZJ852" s="131"/>
      <c r="ZK852" s="131"/>
      <c r="ZL852" s="131"/>
      <c r="ZM852" s="131"/>
      <c r="ZN852" s="131"/>
      <c r="ZO852" s="131"/>
      <c r="ZP852" s="131"/>
      <c r="ZQ852" s="131"/>
      <c r="ZR852" s="131"/>
      <c r="ZS852" s="131"/>
      <c r="ZT852" s="131"/>
      <c r="ZU852" s="131"/>
      <c r="ZV852" s="131"/>
      <c r="ZW852" s="131"/>
      <c r="ZX852" s="131"/>
      <c r="ZY852" s="131"/>
      <c r="ZZ852" s="131"/>
      <c r="AAA852" s="131"/>
      <c r="AAB852" s="131"/>
      <c r="AAC852" s="131"/>
      <c r="AAD852" s="131"/>
      <c r="AAE852" s="131"/>
      <c r="AAF852" s="131"/>
      <c r="AAG852" s="131"/>
      <c r="AAH852" s="131"/>
      <c r="AAI852" s="131"/>
      <c r="AAJ852" s="131"/>
      <c r="AAK852" s="131"/>
      <c r="AAL852" s="131"/>
      <c r="AAM852" s="131"/>
      <c r="AAN852" s="131"/>
      <c r="AAO852" s="131"/>
      <c r="AAP852" s="131"/>
      <c r="AAQ852" s="131"/>
      <c r="AAR852" s="131"/>
      <c r="AAS852" s="131"/>
      <c r="AAT852" s="131"/>
      <c r="AAU852" s="131"/>
      <c r="AAV852" s="131"/>
      <c r="AAW852" s="131"/>
      <c r="AAX852" s="131"/>
      <c r="AAY852" s="131"/>
      <c r="AAZ852" s="131"/>
      <c r="ABA852" s="131"/>
      <c r="ABB852" s="131"/>
      <c r="ABC852" s="131"/>
      <c r="ABD852" s="131"/>
      <c r="ABE852" s="131"/>
      <c r="ABF852" s="131"/>
      <c r="ABG852" s="131"/>
      <c r="ABH852" s="131"/>
      <c r="ABI852" s="131"/>
      <c r="ABJ852" s="131"/>
      <c r="ABK852" s="131"/>
      <c r="ABL852" s="131"/>
      <c r="ABM852" s="131"/>
      <c r="ABN852" s="131"/>
      <c r="ABO852" s="131"/>
      <c r="ABP852" s="131"/>
      <c r="ABQ852" s="131"/>
      <c r="ABR852" s="131"/>
      <c r="ABS852" s="131"/>
      <c r="ABT852" s="131"/>
      <c r="ABU852" s="131"/>
      <c r="ABV852" s="131"/>
      <c r="ABW852" s="131"/>
      <c r="ABX852" s="131"/>
      <c r="ABY852" s="131"/>
      <c r="ABZ852" s="131"/>
      <c r="ACA852" s="131"/>
      <c r="ACB852" s="131"/>
      <c r="ACC852" s="131"/>
      <c r="ACD852" s="131"/>
      <c r="ACE852" s="131"/>
      <c r="ACF852" s="131"/>
      <c r="ACG852" s="131"/>
      <c r="ACH852" s="131"/>
      <c r="ACI852" s="131"/>
      <c r="ACJ852" s="131"/>
      <c r="ACK852" s="131"/>
      <c r="ACL852" s="131"/>
      <c r="ACM852" s="131"/>
      <c r="ACN852" s="131"/>
      <c r="ACO852" s="131"/>
      <c r="ACP852" s="131"/>
      <c r="ACQ852" s="131"/>
      <c r="ACR852" s="131"/>
      <c r="ACS852" s="131"/>
      <c r="ACT852" s="131"/>
      <c r="ACU852" s="131"/>
      <c r="ACV852" s="131"/>
      <c r="ACW852" s="131"/>
      <c r="ACX852" s="131"/>
      <c r="ACY852" s="131"/>
      <c r="ACZ852" s="131"/>
      <c r="ADA852" s="131"/>
      <c r="ADB852" s="131"/>
      <c r="ADC852" s="131"/>
      <c r="ADD852" s="131"/>
      <c r="ADE852" s="131"/>
      <c r="ADF852" s="131"/>
      <c r="ADG852" s="131"/>
      <c r="ADH852" s="131"/>
      <c r="ADI852" s="131"/>
      <c r="ADJ852" s="131"/>
      <c r="ADK852" s="131"/>
      <c r="ADL852" s="131"/>
      <c r="ADM852" s="131"/>
      <c r="ADN852" s="131"/>
      <c r="ADO852" s="131"/>
      <c r="ADP852" s="131"/>
      <c r="ADQ852" s="131"/>
      <c r="ADR852" s="131"/>
      <c r="ADS852" s="131"/>
      <c r="ADT852" s="131"/>
      <c r="ADU852" s="131"/>
      <c r="ADV852" s="131"/>
      <c r="ADW852" s="131"/>
      <c r="ADX852" s="131"/>
      <c r="ADY852" s="131"/>
      <c r="ADZ852" s="131"/>
      <c r="AEA852" s="131"/>
      <c r="AEB852" s="131"/>
      <c r="AEC852" s="131"/>
      <c r="AED852" s="131"/>
      <c r="AEE852" s="131"/>
      <c r="AEF852" s="131"/>
      <c r="AEG852" s="131"/>
      <c r="AEH852" s="131"/>
      <c r="AEI852" s="131"/>
      <c r="AEJ852" s="131"/>
      <c r="AEK852" s="131"/>
      <c r="AEL852" s="131"/>
      <c r="AEM852" s="131"/>
      <c r="AEN852" s="131"/>
      <c r="AEO852" s="131"/>
      <c r="AEP852" s="131"/>
      <c r="AEQ852" s="131"/>
      <c r="AER852" s="131"/>
      <c r="AES852" s="131"/>
      <c r="AET852" s="131"/>
      <c r="AEU852" s="131"/>
      <c r="AEV852" s="131"/>
      <c r="AEW852" s="131"/>
      <c r="AEX852" s="131"/>
      <c r="AEY852" s="131"/>
      <c r="AEZ852" s="131"/>
      <c r="AFA852" s="131"/>
      <c r="AFB852" s="131"/>
      <c r="AFC852" s="131"/>
      <c r="AFD852" s="131"/>
      <c r="AFE852" s="131"/>
      <c r="AFF852" s="131"/>
      <c r="AFG852" s="131"/>
      <c r="AFH852" s="131"/>
      <c r="AFI852" s="131"/>
      <c r="AFJ852" s="131"/>
      <c r="AFK852" s="131"/>
      <c r="AFL852" s="131"/>
      <c r="AFM852" s="131"/>
      <c r="AFN852" s="131"/>
      <c r="AFO852" s="131"/>
      <c r="AFP852" s="131"/>
      <c r="AFQ852" s="131"/>
      <c r="AFR852" s="131"/>
      <c r="AFS852" s="131"/>
      <c r="AFT852" s="131"/>
      <c r="AFU852" s="131"/>
      <c r="AFV852" s="131"/>
      <c r="AFW852" s="131"/>
      <c r="AFX852" s="131"/>
      <c r="AFY852" s="131"/>
      <c r="AFZ852" s="131"/>
      <c r="AGA852" s="131"/>
      <c r="AGB852" s="131"/>
      <c r="AGC852" s="131"/>
      <c r="AGD852" s="131"/>
      <c r="AGE852" s="131"/>
      <c r="AGF852" s="131"/>
      <c r="AGG852" s="131"/>
      <c r="AGH852" s="131"/>
      <c r="AGI852" s="131"/>
      <c r="AGJ852" s="131"/>
      <c r="AGK852" s="131"/>
      <c r="AGL852" s="131"/>
      <c r="AGM852" s="131"/>
      <c r="AGN852" s="131"/>
      <c r="AGO852" s="131"/>
      <c r="AGP852" s="131"/>
      <c r="AGQ852" s="131"/>
      <c r="AGR852" s="131"/>
      <c r="AGS852" s="131"/>
      <c r="AGT852" s="131"/>
      <c r="AGU852" s="131"/>
      <c r="AGV852" s="131"/>
      <c r="AGW852" s="131"/>
      <c r="AGX852" s="131"/>
      <c r="AGY852" s="131"/>
      <c r="AGZ852" s="131"/>
      <c r="AHA852" s="131"/>
      <c r="AHB852" s="131"/>
      <c r="AHC852" s="131"/>
      <c r="AHD852" s="131"/>
      <c r="AHE852" s="131"/>
      <c r="AHF852" s="131"/>
      <c r="AHG852" s="131"/>
      <c r="AHH852" s="131"/>
      <c r="AHI852" s="131"/>
      <c r="AHJ852" s="131"/>
      <c r="AHK852" s="131"/>
      <c r="AHL852" s="131"/>
      <c r="AHM852" s="131"/>
      <c r="AHN852" s="131"/>
      <c r="AHO852" s="131"/>
      <c r="AHP852" s="131"/>
      <c r="AHQ852" s="131"/>
      <c r="AHR852" s="131"/>
      <c r="AHS852" s="131"/>
      <c r="AHT852" s="131"/>
      <c r="AHU852" s="131"/>
      <c r="AHV852" s="131"/>
      <c r="AHW852" s="131"/>
      <c r="AHX852" s="131"/>
      <c r="AHY852" s="131"/>
      <c r="AHZ852" s="131"/>
      <c r="AIA852" s="131"/>
      <c r="AIB852" s="131"/>
      <c r="AIC852" s="131"/>
      <c r="AID852" s="131"/>
      <c r="AIE852" s="131"/>
      <c r="AIF852" s="131"/>
      <c r="AIG852" s="131"/>
      <c r="AIH852" s="131"/>
      <c r="AII852" s="131"/>
      <c r="AIJ852" s="131"/>
      <c r="AIK852" s="131"/>
      <c r="AIL852" s="131"/>
      <c r="AIM852" s="131"/>
      <c r="AIN852" s="131"/>
      <c r="AIO852" s="131"/>
      <c r="AIP852" s="131"/>
      <c r="AIQ852" s="131"/>
      <c r="AIR852" s="131"/>
      <c r="AIS852" s="131"/>
      <c r="AIT852" s="131"/>
      <c r="AIU852" s="131"/>
      <c r="AIV852" s="131"/>
      <c r="AIW852" s="131"/>
      <c r="AIX852" s="131"/>
      <c r="AIY852" s="131"/>
      <c r="AIZ852" s="131"/>
      <c r="AJA852" s="131"/>
      <c r="AJB852" s="131"/>
      <c r="AJC852" s="131"/>
      <c r="AJD852" s="131"/>
      <c r="AJE852" s="131"/>
      <c r="AJF852" s="131"/>
      <c r="AJG852" s="131"/>
      <c r="AJH852" s="131"/>
      <c r="AJI852" s="131"/>
      <c r="AJJ852" s="131"/>
      <c r="AJK852" s="131"/>
      <c r="AJL852" s="131"/>
      <c r="AJM852" s="131"/>
      <c r="AJN852" s="131"/>
      <c r="AJO852" s="131"/>
      <c r="AJP852" s="131"/>
      <c r="AJQ852" s="131"/>
      <c r="AJR852" s="131"/>
      <c r="AJS852" s="131"/>
      <c r="AJT852" s="131"/>
      <c r="AJU852" s="131"/>
      <c r="AJV852" s="131"/>
      <c r="AJW852" s="131"/>
      <c r="AJX852" s="131"/>
      <c r="AJY852" s="131"/>
      <c r="AJZ852" s="131"/>
      <c r="AKA852" s="131"/>
      <c r="AKB852" s="131"/>
      <c r="AKC852" s="131"/>
      <c r="AKD852" s="131"/>
      <c r="AKE852" s="131"/>
      <c r="AKF852" s="131"/>
      <c r="AKG852" s="131"/>
      <c r="AKH852" s="131"/>
      <c r="AKI852" s="131"/>
      <c r="AKJ852" s="131"/>
      <c r="AKK852" s="131"/>
      <c r="AKL852" s="131"/>
      <c r="AKM852" s="131"/>
      <c r="AKN852" s="131"/>
      <c r="AKO852" s="131"/>
      <c r="AKP852" s="131"/>
      <c r="AKQ852" s="131"/>
      <c r="AKR852" s="131"/>
      <c r="AKS852" s="131"/>
      <c r="AKT852" s="131"/>
      <c r="AKU852" s="131"/>
      <c r="AKV852" s="131"/>
      <c r="AKW852" s="131"/>
      <c r="AKX852" s="131"/>
      <c r="AKY852" s="131"/>
      <c r="AKZ852" s="131"/>
      <c r="ALA852" s="131"/>
      <c r="ALB852" s="131"/>
      <c r="ALC852" s="131"/>
      <c r="ALD852" s="131"/>
      <c r="ALE852" s="131"/>
      <c r="ALF852" s="131"/>
      <c r="ALG852" s="131"/>
      <c r="ALH852" s="131"/>
      <c r="ALI852" s="131"/>
      <c r="ALJ852" s="131"/>
      <c r="ALK852" s="131"/>
      <c r="ALL852" s="131"/>
      <c r="ALM852" s="131"/>
      <c r="ALN852" s="131"/>
    </row>
    <row r="853" spans="1:1002" s="508" customFormat="1" x14ac:dyDescent="0.25">
      <c r="A853" s="502"/>
      <c r="B853" s="503"/>
      <c r="C853" s="504"/>
      <c r="D853" s="450"/>
      <c r="E853" s="505"/>
      <c r="F853" s="505"/>
      <c r="G853" s="506"/>
      <c r="H853" s="506"/>
      <c r="I853" s="507"/>
      <c r="J853" s="565"/>
      <c r="K853" s="454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  <c r="EC853" s="131"/>
      <c r="ED853" s="131"/>
      <c r="EE853" s="131"/>
      <c r="EF853" s="131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31"/>
      <c r="EQ853" s="131"/>
      <c r="ER853" s="131"/>
      <c r="ES853" s="131"/>
      <c r="ET853" s="131"/>
      <c r="EU853" s="131"/>
      <c r="EV853" s="131"/>
      <c r="EW853" s="131"/>
      <c r="EX853" s="131"/>
      <c r="EY853" s="131"/>
      <c r="EZ853" s="131"/>
      <c r="FA853" s="131"/>
      <c r="FB853" s="131"/>
      <c r="FC853" s="131"/>
      <c r="FD853" s="131"/>
      <c r="FE853" s="131"/>
      <c r="FF853" s="131"/>
      <c r="FG853" s="131"/>
      <c r="FH853" s="131"/>
      <c r="FI853" s="131"/>
      <c r="FJ853" s="131"/>
      <c r="FK853" s="131"/>
      <c r="FL853" s="131"/>
      <c r="FM853" s="131"/>
      <c r="FN853" s="131"/>
      <c r="FO853" s="131"/>
      <c r="FP853" s="131"/>
      <c r="FQ853" s="131"/>
      <c r="FR853" s="131"/>
      <c r="FS853" s="131"/>
      <c r="FT853" s="131"/>
      <c r="FU853" s="131"/>
      <c r="FV853" s="131"/>
      <c r="FW853" s="131"/>
      <c r="FX853" s="131"/>
      <c r="FY853" s="131"/>
      <c r="FZ853" s="131"/>
      <c r="GA853" s="131"/>
      <c r="GB853" s="131"/>
      <c r="GC853" s="131"/>
      <c r="GD853" s="131"/>
      <c r="GE853" s="131"/>
      <c r="GF853" s="131"/>
      <c r="GG853" s="131"/>
      <c r="GH853" s="131"/>
      <c r="GI853" s="131"/>
      <c r="GJ853" s="131"/>
      <c r="GK853" s="131"/>
      <c r="GL853" s="131"/>
      <c r="GM853" s="131"/>
      <c r="GN853" s="131"/>
      <c r="GO853" s="131"/>
      <c r="GP853" s="131"/>
      <c r="GQ853" s="131"/>
      <c r="GR853" s="131"/>
      <c r="GS853" s="131"/>
      <c r="GT853" s="131"/>
      <c r="GU853" s="131"/>
      <c r="GV853" s="131"/>
      <c r="GW853" s="131"/>
      <c r="GX853" s="131"/>
      <c r="GY853" s="131"/>
      <c r="GZ853" s="131"/>
      <c r="HA853" s="131"/>
      <c r="HB853" s="131"/>
      <c r="HC853" s="131"/>
      <c r="HD853" s="131"/>
      <c r="HE853" s="131"/>
      <c r="HF853" s="131"/>
      <c r="HG853" s="131"/>
      <c r="HH853" s="131"/>
      <c r="HI853" s="131"/>
      <c r="HJ853" s="131"/>
      <c r="HK853" s="131"/>
      <c r="HL853" s="131"/>
      <c r="HM853" s="131"/>
      <c r="HN853" s="131"/>
      <c r="HO853" s="131"/>
      <c r="HP853" s="131"/>
      <c r="HQ853" s="131"/>
      <c r="HR853" s="131"/>
      <c r="HS853" s="131"/>
      <c r="HT853" s="131"/>
      <c r="HU853" s="131"/>
      <c r="HV853" s="131"/>
      <c r="HW853" s="131"/>
      <c r="HX853" s="131"/>
      <c r="HY853" s="131"/>
      <c r="HZ853" s="131"/>
      <c r="IA853" s="131"/>
      <c r="IB853" s="131"/>
      <c r="IC853" s="131"/>
      <c r="ID853" s="131"/>
      <c r="IE853" s="131"/>
      <c r="IF853" s="131"/>
      <c r="IG853" s="131"/>
      <c r="IH853" s="131"/>
      <c r="II853" s="131"/>
      <c r="IJ853" s="131"/>
      <c r="IK853" s="131"/>
      <c r="IL853" s="131"/>
      <c r="IM853" s="131"/>
      <c r="IN853" s="131"/>
      <c r="IO853" s="131"/>
      <c r="IP853" s="131"/>
      <c r="IQ853" s="131"/>
      <c r="IR853" s="131"/>
      <c r="IS853" s="131"/>
      <c r="IT853" s="131"/>
      <c r="IU853" s="131"/>
      <c r="IV853" s="131"/>
      <c r="IW853" s="131"/>
      <c r="IX853" s="131"/>
      <c r="IY853" s="131"/>
      <c r="IZ853" s="131"/>
      <c r="JA853" s="131"/>
      <c r="JB853" s="131"/>
      <c r="JC853" s="131"/>
      <c r="JD853" s="131"/>
      <c r="JE853" s="131"/>
      <c r="JF853" s="131"/>
      <c r="JG853" s="131"/>
      <c r="JH853" s="131"/>
      <c r="JI853" s="131"/>
      <c r="JJ853" s="131"/>
      <c r="JK853" s="131"/>
      <c r="JL853" s="131"/>
      <c r="JM853" s="131"/>
      <c r="JN853" s="131"/>
      <c r="JO853" s="131"/>
      <c r="JP853" s="131"/>
      <c r="JQ853" s="131"/>
      <c r="JR853" s="131"/>
      <c r="JS853" s="131"/>
      <c r="JT853" s="131"/>
      <c r="JU853" s="131"/>
      <c r="JV853" s="131"/>
      <c r="JW853" s="131"/>
      <c r="JX853" s="131"/>
      <c r="JY853" s="131"/>
      <c r="JZ853" s="131"/>
      <c r="KA853" s="131"/>
      <c r="KB853" s="131"/>
      <c r="KC853" s="131"/>
      <c r="KD853" s="131"/>
      <c r="KE853" s="131"/>
      <c r="KF853" s="131"/>
      <c r="KG853" s="131"/>
      <c r="KH853" s="131"/>
      <c r="KI853" s="131"/>
      <c r="KJ853" s="131"/>
      <c r="KK853" s="131"/>
      <c r="KL853" s="131"/>
      <c r="KM853" s="131"/>
      <c r="KN853" s="131"/>
      <c r="KO853" s="131"/>
      <c r="KP853" s="131"/>
      <c r="KQ853" s="131"/>
      <c r="KR853" s="131"/>
      <c r="KS853" s="131"/>
      <c r="KT853" s="131"/>
      <c r="KU853" s="131"/>
      <c r="KV853" s="131"/>
      <c r="KW853" s="131"/>
      <c r="KX853" s="131"/>
      <c r="KY853" s="131"/>
      <c r="KZ853" s="131"/>
      <c r="LA853" s="131"/>
      <c r="LB853" s="131"/>
      <c r="LC853" s="131"/>
      <c r="LD853" s="131"/>
      <c r="LE853" s="131"/>
      <c r="LF853" s="131"/>
      <c r="LG853" s="131"/>
      <c r="LH853" s="131"/>
      <c r="LI853" s="131"/>
      <c r="LJ853" s="131"/>
      <c r="LK853" s="131"/>
      <c r="LL853" s="131"/>
      <c r="LM853" s="131"/>
      <c r="LN853" s="131"/>
      <c r="LO853" s="131"/>
      <c r="LP853" s="131"/>
      <c r="LQ853" s="131"/>
      <c r="LR853" s="131"/>
      <c r="LS853" s="131"/>
      <c r="LT853" s="131"/>
      <c r="LU853" s="131"/>
      <c r="LV853" s="131"/>
      <c r="LW853" s="131"/>
      <c r="LX853" s="131"/>
      <c r="LY853" s="131"/>
      <c r="LZ853" s="131"/>
      <c r="MA853" s="131"/>
      <c r="MB853" s="131"/>
      <c r="MC853" s="131"/>
      <c r="MD853" s="131"/>
      <c r="ME853" s="131"/>
      <c r="MF853" s="131"/>
      <c r="MG853" s="131"/>
      <c r="MH853" s="131"/>
      <c r="MI853" s="131"/>
      <c r="MJ853" s="131"/>
      <c r="MK853" s="131"/>
      <c r="ML853" s="131"/>
      <c r="MM853" s="131"/>
      <c r="MN853" s="131"/>
      <c r="MO853" s="131"/>
      <c r="MP853" s="131"/>
      <c r="MQ853" s="131"/>
      <c r="MR853" s="131"/>
      <c r="MS853" s="131"/>
      <c r="MT853" s="131"/>
      <c r="MU853" s="131"/>
      <c r="MV853" s="131"/>
      <c r="MW853" s="131"/>
      <c r="MX853" s="131"/>
      <c r="MY853" s="131"/>
      <c r="MZ853" s="131"/>
      <c r="NA853" s="131"/>
      <c r="NB853" s="131"/>
      <c r="NC853" s="131"/>
      <c r="ND853" s="131"/>
      <c r="NE853" s="131"/>
      <c r="NF853" s="131"/>
      <c r="NG853" s="131"/>
      <c r="NH853" s="131"/>
      <c r="NI853" s="131"/>
      <c r="NJ853" s="131"/>
      <c r="NK853" s="131"/>
      <c r="NL853" s="131"/>
      <c r="NM853" s="131"/>
      <c r="NN853" s="131"/>
      <c r="NO853" s="131"/>
      <c r="NP853" s="131"/>
      <c r="NQ853" s="131"/>
      <c r="NR853" s="131"/>
      <c r="NS853" s="131"/>
      <c r="NT853" s="131"/>
      <c r="NU853" s="131"/>
      <c r="NV853" s="131"/>
      <c r="NW853" s="131"/>
      <c r="NX853" s="131"/>
      <c r="NY853" s="131"/>
      <c r="NZ853" s="131"/>
      <c r="OA853" s="131"/>
      <c r="OB853" s="131"/>
      <c r="OC853" s="131"/>
      <c r="OD853" s="131"/>
      <c r="OE853" s="131"/>
      <c r="OF853" s="131"/>
      <c r="OG853" s="131"/>
      <c r="OH853" s="131"/>
      <c r="OI853" s="131"/>
      <c r="OJ853" s="131"/>
      <c r="OK853" s="131"/>
      <c r="OL853" s="131"/>
      <c r="OM853" s="131"/>
      <c r="ON853" s="131"/>
      <c r="OO853" s="131"/>
      <c r="OP853" s="131"/>
      <c r="OQ853" s="131"/>
      <c r="OR853" s="131"/>
      <c r="OS853" s="131"/>
      <c r="OT853" s="131"/>
      <c r="OU853" s="131"/>
      <c r="OV853" s="131"/>
      <c r="OW853" s="131"/>
      <c r="OX853" s="131"/>
      <c r="OY853" s="131"/>
      <c r="OZ853" s="131"/>
      <c r="PA853" s="131"/>
      <c r="PB853" s="131"/>
      <c r="PC853" s="131"/>
      <c r="PD853" s="131"/>
      <c r="PE853" s="131"/>
      <c r="PF853" s="131"/>
      <c r="PG853" s="131"/>
      <c r="PH853" s="131"/>
      <c r="PI853" s="131"/>
      <c r="PJ853" s="131"/>
      <c r="PK853" s="131"/>
      <c r="PL853" s="131"/>
      <c r="PM853" s="131"/>
      <c r="PN853" s="131"/>
      <c r="PO853" s="131"/>
      <c r="PP853" s="131"/>
      <c r="PQ853" s="131"/>
      <c r="PR853" s="131"/>
      <c r="PS853" s="131"/>
      <c r="PT853" s="131"/>
      <c r="PU853" s="131"/>
      <c r="PV853" s="131"/>
      <c r="PW853" s="131"/>
      <c r="PX853" s="131"/>
      <c r="PY853" s="131"/>
      <c r="PZ853" s="131"/>
      <c r="QA853" s="131"/>
      <c r="QB853" s="131"/>
      <c r="QC853" s="131"/>
      <c r="QD853" s="131"/>
      <c r="QE853" s="131"/>
      <c r="QF853" s="131"/>
      <c r="QG853" s="131"/>
      <c r="QH853" s="131"/>
      <c r="QI853" s="131"/>
      <c r="QJ853" s="131"/>
      <c r="QK853" s="131"/>
      <c r="QL853" s="131"/>
      <c r="QM853" s="131"/>
      <c r="QN853" s="131"/>
      <c r="QO853" s="131"/>
      <c r="QP853" s="131"/>
      <c r="QQ853" s="131"/>
      <c r="QR853" s="131"/>
      <c r="QS853" s="131"/>
      <c r="QT853" s="131"/>
      <c r="QU853" s="131"/>
      <c r="QV853" s="131"/>
      <c r="QW853" s="131"/>
      <c r="QX853" s="131"/>
      <c r="QY853" s="131"/>
      <c r="QZ853" s="131"/>
      <c r="RA853" s="131"/>
      <c r="RB853" s="131"/>
      <c r="RC853" s="131"/>
      <c r="RD853" s="131"/>
      <c r="RE853" s="131"/>
      <c r="RF853" s="131"/>
      <c r="RG853" s="131"/>
      <c r="RH853" s="131"/>
      <c r="RI853" s="131"/>
      <c r="RJ853" s="131"/>
      <c r="RK853" s="131"/>
      <c r="RL853" s="131"/>
      <c r="RM853" s="131"/>
      <c r="RN853" s="131"/>
      <c r="RO853" s="131"/>
      <c r="RP853" s="131"/>
      <c r="RQ853" s="131"/>
      <c r="RR853" s="131"/>
      <c r="RS853" s="131"/>
      <c r="RT853" s="131"/>
      <c r="RU853" s="131"/>
      <c r="RV853" s="131"/>
      <c r="RW853" s="131"/>
      <c r="RX853" s="131"/>
      <c r="RY853" s="131"/>
      <c r="RZ853" s="131"/>
      <c r="SA853" s="131"/>
      <c r="SB853" s="131"/>
      <c r="SC853" s="131"/>
      <c r="SD853" s="131"/>
      <c r="SE853" s="131"/>
      <c r="SF853" s="131"/>
      <c r="SG853" s="131"/>
      <c r="SH853" s="131"/>
      <c r="SI853" s="131"/>
      <c r="SJ853" s="131"/>
      <c r="SK853" s="131"/>
      <c r="SL853" s="131"/>
      <c r="SM853" s="131"/>
      <c r="SN853" s="131"/>
      <c r="SO853" s="131"/>
      <c r="SP853" s="131"/>
      <c r="SQ853" s="131"/>
      <c r="SR853" s="131"/>
      <c r="SS853" s="131"/>
      <c r="ST853" s="131"/>
      <c r="SU853" s="131"/>
      <c r="SV853" s="131"/>
      <c r="SW853" s="131"/>
      <c r="SX853" s="131"/>
      <c r="SY853" s="131"/>
      <c r="SZ853" s="131"/>
      <c r="TA853" s="131"/>
      <c r="TB853" s="131"/>
      <c r="TC853" s="131"/>
      <c r="TD853" s="131"/>
      <c r="TE853" s="131"/>
      <c r="TF853" s="131"/>
      <c r="TG853" s="131"/>
      <c r="TH853" s="131"/>
      <c r="TI853" s="131"/>
      <c r="TJ853" s="131"/>
      <c r="TK853" s="131"/>
      <c r="TL853" s="131"/>
      <c r="TM853" s="131"/>
      <c r="TN853" s="131"/>
      <c r="TO853" s="131"/>
      <c r="TP853" s="131"/>
      <c r="TQ853" s="131"/>
      <c r="TR853" s="131"/>
      <c r="TS853" s="131"/>
      <c r="TT853" s="131"/>
      <c r="TU853" s="131"/>
      <c r="TV853" s="131"/>
      <c r="TW853" s="131"/>
      <c r="TX853" s="131"/>
      <c r="TY853" s="131"/>
      <c r="TZ853" s="131"/>
      <c r="UA853" s="131"/>
      <c r="UB853" s="131"/>
      <c r="UC853" s="131"/>
      <c r="UD853" s="131"/>
      <c r="UE853" s="131"/>
      <c r="UF853" s="131"/>
      <c r="UG853" s="131"/>
      <c r="UH853" s="131"/>
      <c r="UI853" s="131"/>
      <c r="UJ853" s="131"/>
      <c r="UK853" s="131"/>
      <c r="UL853" s="131"/>
      <c r="UM853" s="131"/>
      <c r="UN853" s="131"/>
      <c r="UO853" s="131"/>
      <c r="UP853" s="131"/>
      <c r="UQ853" s="131"/>
      <c r="UR853" s="131"/>
      <c r="US853" s="131"/>
      <c r="UT853" s="131"/>
      <c r="UU853" s="131"/>
      <c r="UV853" s="131"/>
      <c r="UW853" s="131"/>
      <c r="UX853" s="131"/>
      <c r="UY853" s="131"/>
      <c r="UZ853" s="131"/>
      <c r="VA853" s="131"/>
      <c r="VB853" s="131"/>
      <c r="VC853" s="131"/>
      <c r="VD853" s="131"/>
      <c r="VE853" s="131"/>
      <c r="VF853" s="131"/>
      <c r="VG853" s="131"/>
      <c r="VH853" s="131"/>
      <c r="VI853" s="131"/>
      <c r="VJ853" s="131"/>
      <c r="VK853" s="131"/>
      <c r="VL853" s="131"/>
      <c r="VM853" s="131"/>
      <c r="VN853" s="131"/>
      <c r="VO853" s="131"/>
      <c r="VP853" s="131"/>
      <c r="VQ853" s="131"/>
      <c r="VR853" s="131"/>
      <c r="VS853" s="131"/>
      <c r="VT853" s="131"/>
      <c r="VU853" s="131"/>
      <c r="VV853" s="131"/>
      <c r="VW853" s="131"/>
      <c r="VX853" s="131"/>
      <c r="VY853" s="131"/>
      <c r="VZ853" s="131"/>
      <c r="WA853" s="131"/>
      <c r="WB853" s="131"/>
      <c r="WC853" s="131"/>
      <c r="WD853" s="131"/>
      <c r="WE853" s="131"/>
      <c r="WF853" s="131"/>
      <c r="WG853" s="131"/>
      <c r="WH853" s="131"/>
      <c r="WI853" s="131"/>
      <c r="WJ853" s="131"/>
      <c r="WK853" s="131"/>
      <c r="WL853" s="131"/>
      <c r="WM853" s="131"/>
      <c r="WN853" s="131"/>
      <c r="WO853" s="131"/>
      <c r="WP853" s="131"/>
      <c r="WQ853" s="131"/>
      <c r="WR853" s="131"/>
      <c r="WS853" s="131"/>
      <c r="WT853" s="131"/>
      <c r="WU853" s="131"/>
      <c r="WV853" s="131"/>
      <c r="WW853" s="131"/>
      <c r="WX853" s="131"/>
      <c r="WY853" s="131"/>
      <c r="WZ853" s="131"/>
      <c r="XA853" s="131"/>
      <c r="XB853" s="131"/>
      <c r="XC853" s="131"/>
      <c r="XD853" s="131"/>
      <c r="XE853" s="131"/>
      <c r="XF853" s="131"/>
      <c r="XG853" s="131"/>
      <c r="XH853" s="131"/>
      <c r="XI853" s="131"/>
      <c r="XJ853" s="131"/>
      <c r="XK853" s="131"/>
      <c r="XL853" s="131"/>
      <c r="XM853" s="131"/>
      <c r="XN853" s="131"/>
      <c r="XO853" s="131"/>
      <c r="XP853" s="131"/>
      <c r="XQ853" s="131"/>
      <c r="XR853" s="131"/>
      <c r="XS853" s="131"/>
      <c r="XT853" s="131"/>
      <c r="XU853" s="131"/>
      <c r="XV853" s="131"/>
      <c r="XW853" s="131"/>
      <c r="XX853" s="131"/>
      <c r="XY853" s="131"/>
      <c r="XZ853" s="131"/>
      <c r="YA853" s="131"/>
      <c r="YB853" s="131"/>
      <c r="YC853" s="131"/>
      <c r="YD853" s="131"/>
      <c r="YE853" s="131"/>
      <c r="YF853" s="131"/>
      <c r="YG853" s="131"/>
      <c r="YH853" s="131"/>
      <c r="YI853" s="131"/>
      <c r="YJ853" s="131"/>
      <c r="YK853" s="131"/>
      <c r="YL853" s="131"/>
      <c r="YM853" s="131"/>
      <c r="YN853" s="131"/>
      <c r="YO853" s="131"/>
      <c r="YP853" s="131"/>
      <c r="YQ853" s="131"/>
      <c r="YR853" s="131"/>
      <c r="YS853" s="131"/>
      <c r="YT853" s="131"/>
      <c r="YU853" s="131"/>
      <c r="YV853" s="131"/>
      <c r="YW853" s="131"/>
      <c r="YX853" s="131"/>
      <c r="YY853" s="131"/>
      <c r="YZ853" s="131"/>
      <c r="ZA853" s="131"/>
      <c r="ZB853" s="131"/>
      <c r="ZC853" s="131"/>
      <c r="ZD853" s="131"/>
      <c r="ZE853" s="131"/>
      <c r="ZF853" s="131"/>
      <c r="ZG853" s="131"/>
      <c r="ZH853" s="131"/>
      <c r="ZI853" s="131"/>
      <c r="ZJ853" s="131"/>
      <c r="ZK853" s="131"/>
      <c r="ZL853" s="131"/>
      <c r="ZM853" s="131"/>
      <c r="ZN853" s="131"/>
      <c r="ZO853" s="131"/>
      <c r="ZP853" s="131"/>
      <c r="ZQ853" s="131"/>
      <c r="ZR853" s="131"/>
      <c r="ZS853" s="131"/>
      <c r="ZT853" s="131"/>
      <c r="ZU853" s="131"/>
      <c r="ZV853" s="131"/>
      <c r="ZW853" s="131"/>
      <c r="ZX853" s="131"/>
      <c r="ZY853" s="131"/>
      <c r="ZZ853" s="131"/>
      <c r="AAA853" s="131"/>
      <c r="AAB853" s="131"/>
      <c r="AAC853" s="131"/>
      <c r="AAD853" s="131"/>
      <c r="AAE853" s="131"/>
      <c r="AAF853" s="131"/>
      <c r="AAG853" s="131"/>
      <c r="AAH853" s="131"/>
      <c r="AAI853" s="131"/>
      <c r="AAJ853" s="131"/>
      <c r="AAK853" s="131"/>
      <c r="AAL853" s="131"/>
      <c r="AAM853" s="131"/>
      <c r="AAN853" s="131"/>
      <c r="AAO853" s="131"/>
      <c r="AAP853" s="131"/>
      <c r="AAQ853" s="131"/>
      <c r="AAR853" s="131"/>
      <c r="AAS853" s="131"/>
      <c r="AAT853" s="131"/>
      <c r="AAU853" s="131"/>
      <c r="AAV853" s="131"/>
      <c r="AAW853" s="131"/>
      <c r="AAX853" s="131"/>
      <c r="AAY853" s="131"/>
      <c r="AAZ853" s="131"/>
      <c r="ABA853" s="131"/>
      <c r="ABB853" s="131"/>
      <c r="ABC853" s="131"/>
      <c r="ABD853" s="131"/>
      <c r="ABE853" s="131"/>
      <c r="ABF853" s="131"/>
      <c r="ABG853" s="131"/>
      <c r="ABH853" s="131"/>
      <c r="ABI853" s="131"/>
      <c r="ABJ853" s="131"/>
      <c r="ABK853" s="131"/>
      <c r="ABL853" s="131"/>
      <c r="ABM853" s="131"/>
      <c r="ABN853" s="131"/>
      <c r="ABO853" s="131"/>
      <c r="ABP853" s="131"/>
      <c r="ABQ853" s="131"/>
      <c r="ABR853" s="131"/>
      <c r="ABS853" s="131"/>
      <c r="ABT853" s="131"/>
      <c r="ABU853" s="131"/>
      <c r="ABV853" s="131"/>
      <c r="ABW853" s="131"/>
      <c r="ABX853" s="131"/>
      <c r="ABY853" s="131"/>
      <c r="ABZ853" s="131"/>
      <c r="ACA853" s="131"/>
      <c r="ACB853" s="131"/>
      <c r="ACC853" s="131"/>
      <c r="ACD853" s="131"/>
      <c r="ACE853" s="131"/>
      <c r="ACF853" s="131"/>
      <c r="ACG853" s="131"/>
      <c r="ACH853" s="131"/>
      <c r="ACI853" s="131"/>
      <c r="ACJ853" s="131"/>
      <c r="ACK853" s="131"/>
      <c r="ACL853" s="131"/>
      <c r="ACM853" s="131"/>
      <c r="ACN853" s="131"/>
      <c r="ACO853" s="131"/>
      <c r="ACP853" s="131"/>
      <c r="ACQ853" s="131"/>
      <c r="ACR853" s="131"/>
      <c r="ACS853" s="131"/>
      <c r="ACT853" s="131"/>
      <c r="ACU853" s="131"/>
      <c r="ACV853" s="131"/>
      <c r="ACW853" s="131"/>
      <c r="ACX853" s="131"/>
      <c r="ACY853" s="131"/>
      <c r="ACZ853" s="131"/>
      <c r="ADA853" s="131"/>
      <c r="ADB853" s="131"/>
      <c r="ADC853" s="131"/>
      <c r="ADD853" s="131"/>
      <c r="ADE853" s="131"/>
      <c r="ADF853" s="131"/>
      <c r="ADG853" s="131"/>
      <c r="ADH853" s="131"/>
      <c r="ADI853" s="131"/>
      <c r="ADJ853" s="131"/>
      <c r="ADK853" s="131"/>
      <c r="ADL853" s="131"/>
      <c r="ADM853" s="131"/>
      <c r="ADN853" s="131"/>
      <c r="ADO853" s="131"/>
      <c r="ADP853" s="131"/>
      <c r="ADQ853" s="131"/>
      <c r="ADR853" s="131"/>
      <c r="ADS853" s="131"/>
      <c r="ADT853" s="131"/>
      <c r="ADU853" s="131"/>
      <c r="ADV853" s="131"/>
      <c r="ADW853" s="131"/>
      <c r="ADX853" s="131"/>
      <c r="ADY853" s="131"/>
      <c r="ADZ853" s="131"/>
      <c r="AEA853" s="131"/>
      <c r="AEB853" s="131"/>
      <c r="AEC853" s="131"/>
      <c r="AED853" s="131"/>
      <c r="AEE853" s="131"/>
      <c r="AEF853" s="131"/>
      <c r="AEG853" s="131"/>
      <c r="AEH853" s="131"/>
      <c r="AEI853" s="131"/>
      <c r="AEJ853" s="131"/>
      <c r="AEK853" s="131"/>
      <c r="AEL853" s="131"/>
      <c r="AEM853" s="131"/>
      <c r="AEN853" s="131"/>
      <c r="AEO853" s="131"/>
      <c r="AEP853" s="131"/>
      <c r="AEQ853" s="131"/>
      <c r="AER853" s="131"/>
      <c r="AES853" s="131"/>
      <c r="AET853" s="131"/>
      <c r="AEU853" s="131"/>
      <c r="AEV853" s="131"/>
      <c r="AEW853" s="131"/>
      <c r="AEX853" s="131"/>
      <c r="AEY853" s="131"/>
      <c r="AEZ853" s="131"/>
      <c r="AFA853" s="131"/>
      <c r="AFB853" s="131"/>
      <c r="AFC853" s="131"/>
      <c r="AFD853" s="131"/>
      <c r="AFE853" s="131"/>
      <c r="AFF853" s="131"/>
      <c r="AFG853" s="131"/>
      <c r="AFH853" s="131"/>
      <c r="AFI853" s="131"/>
      <c r="AFJ853" s="131"/>
      <c r="AFK853" s="131"/>
      <c r="AFL853" s="131"/>
      <c r="AFM853" s="131"/>
      <c r="AFN853" s="131"/>
      <c r="AFO853" s="131"/>
      <c r="AFP853" s="131"/>
      <c r="AFQ853" s="131"/>
      <c r="AFR853" s="131"/>
      <c r="AFS853" s="131"/>
      <c r="AFT853" s="131"/>
      <c r="AFU853" s="131"/>
      <c r="AFV853" s="131"/>
      <c r="AFW853" s="131"/>
      <c r="AFX853" s="131"/>
      <c r="AFY853" s="131"/>
      <c r="AFZ853" s="131"/>
      <c r="AGA853" s="131"/>
      <c r="AGB853" s="131"/>
      <c r="AGC853" s="131"/>
      <c r="AGD853" s="131"/>
      <c r="AGE853" s="131"/>
      <c r="AGF853" s="131"/>
      <c r="AGG853" s="131"/>
      <c r="AGH853" s="131"/>
      <c r="AGI853" s="131"/>
      <c r="AGJ853" s="131"/>
      <c r="AGK853" s="131"/>
      <c r="AGL853" s="131"/>
      <c r="AGM853" s="131"/>
      <c r="AGN853" s="131"/>
      <c r="AGO853" s="131"/>
      <c r="AGP853" s="131"/>
      <c r="AGQ853" s="131"/>
      <c r="AGR853" s="131"/>
      <c r="AGS853" s="131"/>
      <c r="AGT853" s="131"/>
      <c r="AGU853" s="131"/>
      <c r="AGV853" s="131"/>
      <c r="AGW853" s="131"/>
      <c r="AGX853" s="131"/>
      <c r="AGY853" s="131"/>
      <c r="AGZ853" s="131"/>
      <c r="AHA853" s="131"/>
      <c r="AHB853" s="131"/>
      <c r="AHC853" s="131"/>
      <c r="AHD853" s="131"/>
      <c r="AHE853" s="131"/>
      <c r="AHF853" s="131"/>
      <c r="AHG853" s="131"/>
      <c r="AHH853" s="131"/>
      <c r="AHI853" s="131"/>
      <c r="AHJ853" s="131"/>
      <c r="AHK853" s="131"/>
      <c r="AHL853" s="131"/>
      <c r="AHM853" s="131"/>
      <c r="AHN853" s="131"/>
      <c r="AHO853" s="131"/>
      <c r="AHP853" s="131"/>
      <c r="AHQ853" s="131"/>
      <c r="AHR853" s="131"/>
      <c r="AHS853" s="131"/>
      <c r="AHT853" s="131"/>
      <c r="AHU853" s="131"/>
      <c r="AHV853" s="131"/>
      <c r="AHW853" s="131"/>
      <c r="AHX853" s="131"/>
      <c r="AHY853" s="131"/>
      <c r="AHZ853" s="131"/>
      <c r="AIA853" s="131"/>
      <c r="AIB853" s="131"/>
      <c r="AIC853" s="131"/>
      <c r="AID853" s="131"/>
      <c r="AIE853" s="131"/>
      <c r="AIF853" s="131"/>
      <c r="AIG853" s="131"/>
      <c r="AIH853" s="131"/>
      <c r="AII853" s="131"/>
      <c r="AIJ853" s="131"/>
      <c r="AIK853" s="131"/>
      <c r="AIL853" s="131"/>
      <c r="AIM853" s="131"/>
      <c r="AIN853" s="131"/>
      <c r="AIO853" s="131"/>
      <c r="AIP853" s="131"/>
      <c r="AIQ853" s="131"/>
      <c r="AIR853" s="131"/>
      <c r="AIS853" s="131"/>
      <c r="AIT853" s="131"/>
      <c r="AIU853" s="131"/>
      <c r="AIV853" s="131"/>
      <c r="AIW853" s="131"/>
      <c r="AIX853" s="131"/>
      <c r="AIY853" s="131"/>
      <c r="AIZ853" s="131"/>
      <c r="AJA853" s="131"/>
      <c r="AJB853" s="131"/>
      <c r="AJC853" s="131"/>
      <c r="AJD853" s="131"/>
      <c r="AJE853" s="131"/>
      <c r="AJF853" s="131"/>
      <c r="AJG853" s="131"/>
      <c r="AJH853" s="131"/>
      <c r="AJI853" s="131"/>
      <c r="AJJ853" s="131"/>
      <c r="AJK853" s="131"/>
      <c r="AJL853" s="131"/>
      <c r="AJM853" s="131"/>
      <c r="AJN853" s="131"/>
      <c r="AJO853" s="131"/>
      <c r="AJP853" s="131"/>
      <c r="AJQ853" s="131"/>
      <c r="AJR853" s="131"/>
      <c r="AJS853" s="131"/>
      <c r="AJT853" s="131"/>
      <c r="AJU853" s="131"/>
      <c r="AJV853" s="131"/>
      <c r="AJW853" s="131"/>
      <c r="AJX853" s="131"/>
      <c r="AJY853" s="131"/>
      <c r="AJZ853" s="131"/>
      <c r="AKA853" s="131"/>
      <c r="AKB853" s="131"/>
      <c r="AKC853" s="131"/>
      <c r="AKD853" s="131"/>
      <c r="AKE853" s="131"/>
      <c r="AKF853" s="131"/>
      <c r="AKG853" s="131"/>
      <c r="AKH853" s="131"/>
      <c r="AKI853" s="131"/>
      <c r="AKJ853" s="131"/>
      <c r="AKK853" s="131"/>
      <c r="AKL853" s="131"/>
      <c r="AKM853" s="131"/>
      <c r="AKN853" s="131"/>
      <c r="AKO853" s="131"/>
      <c r="AKP853" s="131"/>
      <c r="AKQ853" s="131"/>
      <c r="AKR853" s="131"/>
      <c r="AKS853" s="131"/>
      <c r="AKT853" s="131"/>
      <c r="AKU853" s="131"/>
      <c r="AKV853" s="131"/>
      <c r="AKW853" s="131"/>
      <c r="AKX853" s="131"/>
      <c r="AKY853" s="131"/>
      <c r="AKZ853" s="131"/>
      <c r="ALA853" s="131"/>
      <c r="ALB853" s="131"/>
      <c r="ALC853" s="131"/>
      <c r="ALD853" s="131"/>
      <c r="ALE853" s="131"/>
      <c r="ALF853" s="131"/>
      <c r="ALG853" s="131"/>
      <c r="ALH853" s="131"/>
      <c r="ALI853" s="131"/>
      <c r="ALJ853" s="131"/>
      <c r="ALK853" s="131"/>
      <c r="ALL853" s="131"/>
      <c r="ALM853" s="131"/>
      <c r="ALN853" s="131"/>
    </row>
    <row r="854" spans="1:1002" s="508" customFormat="1" x14ac:dyDescent="0.25">
      <c r="A854" s="502"/>
      <c r="B854" s="503"/>
      <c r="C854" s="504"/>
      <c r="D854" s="450"/>
      <c r="E854" s="505"/>
      <c r="F854" s="505"/>
      <c r="G854" s="506"/>
      <c r="H854" s="506"/>
      <c r="I854" s="507"/>
      <c r="J854" s="565"/>
      <c r="K854" s="454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  <c r="EC854" s="131"/>
      <c r="ED854" s="131"/>
      <c r="EE854" s="131"/>
      <c r="EF854" s="131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31"/>
      <c r="EQ854" s="131"/>
      <c r="ER854" s="131"/>
      <c r="ES854" s="131"/>
      <c r="ET854" s="131"/>
      <c r="EU854" s="131"/>
      <c r="EV854" s="131"/>
      <c r="EW854" s="131"/>
      <c r="EX854" s="131"/>
      <c r="EY854" s="131"/>
      <c r="EZ854" s="131"/>
      <c r="FA854" s="131"/>
      <c r="FB854" s="131"/>
      <c r="FC854" s="131"/>
      <c r="FD854" s="131"/>
      <c r="FE854" s="131"/>
      <c r="FF854" s="131"/>
      <c r="FG854" s="131"/>
      <c r="FH854" s="131"/>
      <c r="FI854" s="131"/>
      <c r="FJ854" s="131"/>
      <c r="FK854" s="131"/>
      <c r="FL854" s="131"/>
      <c r="FM854" s="131"/>
      <c r="FN854" s="131"/>
      <c r="FO854" s="131"/>
      <c r="FP854" s="131"/>
      <c r="FQ854" s="131"/>
      <c r="FR854" s="131"/>
      <c r="FS854" s="131"/>
      <c r="FT854" s="131"/>
      <c r="FU854" s="131"/>
      <c r="FV854" s="131"/>
      <c r="FW854" s="131"/>
      <c r="FX854" s="131"/>
      <c r="FY854" s="131"/>
      <c r="FZ854" s="131"/>
      <c r="GA854" s="131"/>
      <c r="GB854" s="131"/>
      <c r="GC854" s="131"/>
      <c r="GD854" s="131"/>
      <c r="GE854" s="131"/>
      <c r="GF854" s="131"/>
      <c r="GG854" s="131"/>
      <c r="GH854" s="131"/>
      <c r="GI854" s="131"/>
      <c r="GJ854" s="131"/>
      <c r="GK854" s="131"/>
      <c r="GL854" s="131"/>
      <c r="GM854" s="131"/>
      <c r="GN854" s="131"/>
      <c r="GO854" s="131"/>
      <c r="GP854" s="131"/>
      <c r="GQ854" s="131"/>
      <c r="GR854" s="131"/>
      <c r="GS854" s="131"/>
      <c r="GT854" s="131"/>
      <c r="GU854" s="131"/>
      <c r="GV854" s="131"/>
      <c r="GW854" s="131"/>
      <c r="GX854" s="131"/>
      <c r="GY854" s="131"/>
      <c r="GZ854" s="131"/>
      <c r="HA854" s="131"/>
      <c r="HB854" s="131"/>
      <c r="HC854" s="131"/>
      <c r="HD854" s="131"/>
      <c r="HE854" s="131"/>
      <c r="HF854" s="131"/>
      <c r="HG854" s="131"/>
      <c r="HH854" s="131"/>
      <c r="HI854" s="131"/>
      <c r="HJ854" s="131"/>
      <c r="HK854" s="131"/>
      <c r="HL854" s="131"/>
      <c r="HM854" s="131"/>
      <c r="HN854" s="131"/>
      <c r="HO854" s="131"/>
      <c r="HP854" s="131"/>
      <c r="HQ854" s="131"/>
      <c r="HR854" s="131"/>
      <c r="HS854" s="131"/>
      <c r="HT854" s="131"/>
      <c r="HU854" s="131"/>
      <c r="HV854" s="131"/>
      <c r="HW854" s="131"/>
      <c r="HX854" s="131"/>
      <c r="HY854" s="131"/>
      <c r="HZ854" s="131"/>
      <c r="IA854" s="131"/>
      <c r="IB854" s="131"/>
      <c r="IC854" s="131"/>
      <c r="ID854" s="131"/>
      <c r="IE854" s="131"/>
      <c r="IF854" s="131"/>
      <c r="IG854" s="131"/>
      <c r="IH854" s="131"/>
      <c r="II854" s="131"/>
      <c r="IJ854" s="131"/>
      <c r="IK854" s="131"/>
      <c r="IL854" s="131"/>
      <c r="IM854" s="131"/>
      <c r="IN854" s="131"/>
      <c r="IO854" s="131"/>
      <c r="IP854" s="131"/>
      <c r="IQ854" s="131"/>
      <c r="IR854" s="131"/>
      <c r="IS854" s="131"/>
      <c r="IT854" s="131"/>
      <c r="IU854" s="131"/>
      <c r="IV854" s="131"/>
      <c r="IW854" s="131"/>
      <c r="IX854" s="131"/>
      <c r="IY854" s="131"/>
      <c r="IZ854" s="131"/>
      <c r="JA854" s="131"/>
      <c r="JB854" s="131"/>
      <c r="JC854" s="131"/>
      <c r="JD854" s="131"/>
      <c r="JE854" s="131"/>
      <c r="JF854" s="131"/>
      <c r="JG854" s="131"/>
      <c r="JH854" s="131"/>
      <c r="JI854" s="131"/>
      <c r="JJ854" s="131"/>
      <c r="JK854" s="131"/>
      <c r="JL854" s="131"/>
      <c r="JM854" s="131"/>
      <c r="JN854" s="131"/>
      <c r="JO854" s="131"/>
      <c r="JP854" s="131"/>
      <c r="JQ854" s="131"/>
      <c r="JR854" s="131"/>
      <c r="JS854" s="131"/>
      <c r="JT854" s="131"/>
      <c r="JU854" s="131"/>
      <c r="JV854" s="131"/>
      <c r="JW854" s="131"/>
      <c r="JX854" s="131"/>
      <c r="JY854" s="131"/>
      <c r="JZ854" s="131"/>
      <c r="KA854" s="131"/>
      <c r="KB854" s="131"/>
      <c r="KC854" s="131"/>
      <c r="KD854" s="131"/>
      <c r="KE854" s="131"/>
      <c r="KF854" s="131"/>
      <c r="KG854" s="131"/>
      <c r="KH854" s="131"/>
      <c r="KI854" s="131"/>
      <c r="KJ854" s="131"/>
      <c r="KK854" s="131"/>
      <c r="KL854" s="131"/>
      <c r="KM854" s="131"/>
      <c r="KN854" s="131"/>
      <c r="KO854" s="131"/>
      <c r="KP854" s="131"/>
      <c r="KQ854" s="131"/>
      <c r="KR854" s="131"/>
      <c r="KS854" s="131"/>
      <c r="KT854" s="131"/>
      <c r="KU854" s="131"/>
      <c r="KV854" s="131"/>
      <c r="KW854" s="131"/>
      <c r="KX854" s="131"/>
      <c r="KY854" s="131"/>
      <c r="KZ854" s="131"/>
      <c r="LA854" s="131"/>
      <c r="LB854" s="131"/>
      <c r="LC854" s="131"/>
      <c r="LD854" s="131"/>
      <c r="LE854" s="131"/>
      <c r="LF854" s="131"/>
      <c r="LG854" s="131"/>
      <c r="LH854" s="131"/>
      <c r="LI854" s="131"/>
      <c r="LJ854" s="131"/>
      <c r="LK854" s="131"/>
      <c r="LL854" s="131"/>
      <c r="LM854" s="131"/>
      <c r="LN854" s="131"/>
      <c r="LO854" s="131"/>
      <c r="LP854" s="131"/>
      <c r="LQ854" s="131"/>
      <c r="LR854" s="131"/>
      <c r="LS854" s="131"/>
      <c r="LT854" s="131"/>
      <c r="LU854" s="131"/>
      <c r="LV854" s="131"/>
      <c r="LW854" s="131"/>
      <c r="LX854" s="131"/>
      <c r="LY854" s="131"/>
      <c r="LZ854" s="131"/>
      <c r="MA854" s="131"/>
      <c r="MB854" s="131"/>
      <c r="MC854" s="131"/>
      <c r="MD854" s="131"/>
      <c r="ME854" s="131"/>
      <c r="MF854" s="131"/>
      <c r="MG854" s="131"/>
      <c r="MH854" s="131"/>
      <c r="MI854" s="131"/>
      <c r="MJ854" s="131"/>
      <c r="MK854" s="131"/>
      <c r="ML854" s="131"/>
      <c r="MM854" s="131"/>
      <c r="MN854" s="131"/>
      <c r="MO854" s="131"/>
      <c r="MP854" s="131"/>
      <c r="MQ854" s="131"/>
      <c r="MR854" s="131"/>
      <c r="MS854" s="131"/>
      <c r="MT854" s="131"/>
      <c r="MU854" s="131"/>
      <c r="MV854" s="131"/>
      <c r="MW854" s="131"/>
      <c r="MX854" s="131"/>
      <c r="MY854" s="131"/>
      <c r="MZ854" s="131"/>
      <c r="NA854" s="131"/>
      <c r="NB854" s="131"/>
      <c r="NC854" s="131"/>
      <c r="ND854" s="131"/>
      <c r="NE854" s="131"/>
      <c r="NF854" s="131"/>
      <c r="NG854" s="131"/>
      <c r="NH854" s="131"/>
      <c r="NI854" s="131"/>
      <c r="NJ854" s="131"/>
      <c r="NK854" s="131"/>
      <c r="NL854" s="131"/>
      <c r="NM854" s="131"/>
      <c r="NN854" s="131"/>
      <c r="NO854" s="131"/>
      <c r="NP854" s="131"/>
      <c r="NQ854" s="131"/>
      <c r="NR854" s="131"/>
      <c r="NS854" s="131"/>
      <c r="NT854" s="131"/>
      <c r="NU854" s="131"/>
      <c r="NV854" s="131"/>
      <c r="NW854" s="131"/>
      <c r="NX854" s="131"/>
      <c r="NY854" s="131"/>
      <c r="NZ854" s="131"/>
      <c r="OA854" s="131"/>
      <c r="OB854" s="131"/>
      <c r="OC854" s="131"/>
      <c r="OD854" s="131"/>
      <c r="OE854" s="131"/>
      <c r="OF854" s="131"/>
      <c r="OG854" s="131"/>
      <c r="OH854" s="131"/>
      <c r="OI854" s="131"/>
      <c r="OJ854" s="131"/>
      <c r="OK854" s="131"/>
      <c r="OL854" s="131"/>
      <c r="OM854" s="131"/>
      <c r="ON854" s="131"/>
      <c r="OO854" s="131"/>
      <c r="OP854" s="131"/>
      <c r="OQ854" s="131"/>
      <c r="OR854" s="131"/>
      <c r="OS854" s="131"/>
      <c r="OT854" s="131"/>
      <c r="OU854" s="131"/>
      <c r="OV854" s="131"/>
      <c r="OW854" s="131"/>
      <c r="OX854" s="131"/>
      <c r="OY854" s="131"/>
      <c r="OZ854" s="131"/>
      <c r="PA854" s="131"/>
      <c r="PB854" s="131"/>
      <c r="PC854" s="131"/>
      <c r="PD854" s="131"/>
      <c r="PE854" s="131"/>
      <c r="PF854" s="131"/>
      <c r="PG854" s="131"/>
      <c r="PH854" s="131"/>
      <c r="PI854" s="131"/>
      <c r="PJ854" s="131"/>
      <c r="PK854" s="131"/>
      <c r="PL854" s="131"/>
      <c r="PM854" s="131"/>
      <c r="PN854" s="131"/>
      <c r="PO854" s="131"/>
      <c r="PP854" s="131"/>
      <c r="PQ854" s="131"/>
      <c r="PR854" s="131"/>
      <c r="PS854" s="131"/>
      <c r="PT854" s="131"/>
      <c r="PU854" s="131"/>
      <c r="PV854" s="131"/>
      <c r="PW854" s="131"/>
      <c r="PX854" s="131"/>
      <c r="PY854" s="131"/>
      <c r="PZ854" s="131"/>
      <c r="QA854" s="131"/>
      <c r="QB854" s="131"/>
      <c r="QC854" s="131"/>
      <c r="QD854" s="131"/>
      <c r="QE854" s="131"/>
      <c r="QF854" s="131"/>
      <c r="QG854" s="131"/>
      <c r="QH854" s="131"/>
      <c r="QI854" s="131"/>
      <c r="QJ854" s="131"/>
      <c r="QK854" s="131"/>
      <c r="QL854" s="131"/>
      <c r="QM854" s="131"/>
      <c r="QN854" s="131"/>
      <c r="QO854" s="131"/>
      <c r="QP854" s="131"/>
      <c r="QQ854" s="131"/>
      <c r="QR854" s="131"/>
      <c r="QS854" s="131"/>
      <c r="QT854" s="131"/>
      <c r="QU854" s="131"/>
      <c r="QV854" s="131"/>
      <c r="QW854" s="131"/>
      <c r="QX854" s="131"/>
      <c r="QY854" s="131"/>
      <c r="QZ854" s="131"/>
      <c r="RA854" s="131"/>
      <c r="RB854" s="131"/>
      <c r="RC854" s="131"/>
      <c r="RD854" s="131"/>
      <c r="RE854" s="131"/>
      <c r="RF854" s="131"/>
      <c r="RG854" s="131"/>
      <c r="RH854" s="131"/>
      <c r="RI854" s="131"/>
      <c r="RJ854" s="131"/>
      <c r="RK854" s="131"/>
      <c r="RL854" s="131"/>
      <c r="RM854" s="131"/>
      <c r="RN854" s="131"/>
      <c r="RO854" s="131"/>
      <c r="RP854" s="131"/>
      <c r="RQ854" s="131"/>
      <c r="RR854" s="131"/>
      <c r="RS854" s="131"/>
      <c r="RT854" s="131"/>
      <c r="RU854" s="131"/>
      <c r="RV854" s="131"/>
      <c r="RW854" s="131"/>
      <c r="RX854" s="131"/>
      <c r="RY854" s="131"/>
      <c r="RZ854" s="131"/>
      <c r="SA854" s="131"/>
      <c r="SB854" s="131"/>
      <c r="SC854" s="131"/>
      <c r="SD854" s="131"/>
      <c r="SE854" s="131"/>
      <c r="SF854" s="131"/>
      <c r="SG854" s="131"/>
      <c r="SH854" s="131"/>
      <c r="SI854" s="131"/>
      <c r="SJ854" s="131"/>
      <c r="SK854" s="131"/>
      <c r="SL854" s="131"/>
      <c r="SM854" s="131"/>
      <c r="SN854" s="131"/>
      <c r="SO854" s="131"/>
      <c r="SP854" s="131"/>
      <c r="SQ854" s="131"/>
      <c r="SR854" s="131"/>
      <c r="SS854" s="131"/>
      <c r="ST854" s="131"/>
      <c r="SU854" s="131"/>
      <c r="SV854" s="131"/>
      <c r="SW854" s="131"/>
      <c r="SX854" s="131"/>
      <c r="SY854" s="131"/>
      <c r="SZ854" s="131"/>
      <c r="TA854" s="131"/>
      <c r="TB854" s="131"/>
      <c r="TC854" s="131"/>
      <c r="TD854" s="131"/>
      <c r="TE854" s="131"/>
      <c r="TF854" s="131"/>
      <c r="TG854" s="131"/>
      <c r="TH854" s="131"/>
      <c r="TI854" s="131"/>
      <c r="TJ854" s="131"/>
      <c r="TK854" s="131"/>
      <c r="TL854" s="131"/>
      <c r="TM854" s="131"/>
      <c r="TN854" s="131"/>
      <c r="TO854" s="131"/>
      <c r="TP854" s="131"/>
      <c r="TQ854" s="131"/>
      <c r="TR854" s="131"/>
      <c r="TS854" s="131"/>
      <c r="TT854" s="131"/>
      <c r="TU854" s="131"/>
      <c r="TV854" s="131"/>
      <c r="TW854" s="131"/>
      <c r="TX854" s="131"/>
      <c r="TY854" s="131"/>
      <c r="TZ854" s="131"/>
      <c r="UA854" s="131"/>
      <c r="UB854" s="131"/>
      <c r="UC854" s="131"/>
      <c r="UD854" s="131"/>
      <c r="UE854" s="131"/>
      <c r="UF854" s="131"/>
      <c r="UG854" s="131"/>
      <c r="UH854" s="131"/>
      <c r="UI854" s="131"/>
      <c r="UJ854" s="131"/>
      <c r="UK854" s="131"/>
      <c r="UL854" s="131"/>
      <c r="UM854" s="131"/>
      <c r="UN854" s="131"/>
      <c r="UO854" s="131"/>
      <c r="UP854" s="131"/>
      <c r="UQ854" s="131"/>
      <c r="UR854" s="131"/>
      <c r="US854" s="131"/>
      <c r="UT854" s="131"/>
      <c r="UU854" s="131"/>
      <c r="UV854" s="131"/>
      <c r="UW854" s="131"/>
      <c r="UX854" s="131"/>
      <c r="UY854" s="131"/>
      <c r="UZ854" s="131"/>
      <c r="VA854" s="131"/>
      <c r="VB854" s="131"/>
      <c r="VC854" s="131"/>
      <c r="VD854" s="131"/>
      <c r="VE854" s="131"/>
      <c r="VF854" s="131"/>
      <c r="VG854" s="131"/>
      <c r="VH854" s="131"/>
      <c r="VI854" s="131"/>
      <c r="VJ854" s="131"/>
      <c r="VK854" s="131"/>
      <c r="VL854" s="131"/>
      <c r="VM854" s="131"/>
      <c r="VN854" s="131"/>
      <c r="VO854" s="131"/>
      <c r="VP854" s="131"/>
      <c r="VQ854" s="131"/>
      <c r="VR854" s="131"/>
      <c r="VS854" s="131"/>
      <c r="VT854" s="131"/>
      <c r="VU854" s="131"/>
      <c r="VV854" s="131"/>
      <c r="VW854" s="131"/>
      <c r="VX854" s="131"/>
      <c r="VY854" s="131"/>
      <c r="VZ854" s="131"/>
      <c r="WA854" s="131"/>
      <c r="WB854" s="131"/>
      <c r="WC854" s="131"/>
      <c r="WD854" s="131"/>
      <c r="WE854" s="131"/>
      <c r="WF854" s="131"/>
      <c r="WG854" s="131"/>
      <c r="WH854" s="131"/>
      <c r="WI854" s="131"/>
      <c r="WJ854" s="131"/>
      <c r="WK854" s="131"/>
      <c r="WL854" s="131"/>
      <c r="WM854" s="131"/>
      <c r="WN854" s="131"/>
      <c r="WO854" s="131"/>
      <c r="WP854" s="131"/>
      <c r="WQ854" s="131"/>
      <c r="WR854" s="131"/>
      <c r="WS854" s="131"/>
      <c r="WT854" s="131"/>
      <c r="WU854" s="131"/>
      <c r="WV854" s="131"/>
      <c r="WW854" s="131"/>
      <c r="WX854" s="131"/>
      <c r="WY854" s="131"/>
      <c r="WZ854" s="131"/>
      <c r="XA854" s="131"/>
      <c r="XB854" s="131"/>
      <c r="XC854" s="131"/>
      <c r="XD854" s="131"/>
      <c r="XE854" s="131"/>
      <c r="XF854" s="131"/>
      <c r="XG854" s="131"/>
      <c r="XH854" s="131"/>
      <c r="XI854" s="131"/>
      <c r="XJ854" s="131"/>
      <c r="XK854" s="131"/>
      <c r="XL854" s="131"/>
      <c r="XM854" s="131"/>
      <c r="XN854" s="131"/>
      <c r="XO854" s="131"/>
      <c r="XP854" s="131"/>
      <c r="XQ854" s="131"/>
      <c r="XR854" s="131"/>
      <c r="XS854" s="131"/>
      <c r="XT854" s="131"/>
      <c r="XU854" s="131"/>
      <c r="XV854" s="131"/>
      <c r="XW854" s="131"/>
      <c r="XX854" s="131"/>
      <c r="XY854" s="131"/>
      <c r="XZ854" s="131"/>
      <c r="YA854" s="131"/>
      <c r="YB854" s="131"/>
      <c r="YC854" s="131"/>
      <c r="YD854" s="131"/>
      <c r="YE854" s="131"/>
      <c r="YF854" s="131"/>
      <c r="YG854" s="131"/>
      <c r="YH854" s="131"/>
      <c r="YI854" s="131"/>
      <c r="YJ854" s="131"/>
      <c r="YK854" s="131"/>
      <c r="YL854" s="131"/>
      <c r="YM854" s="131"/>
      <c r="YN854" s="131"/>
      <c r="YO854" s="131"/>
      <c r="YP854" s="131"/>
      <c r="YQ854" s="131"/>
      <c r="YR854" s="131"/>
      <c r="YS854" s="131"/>
      <c r="YT854" s="131"/>
      <c r="YU854" s="131"/>
      <c r="YV854" s="131"/>
      <c r="YW854" s="131"/>
      <c r="YX854" s="131"/>
      <c r="YY854" s="131"/>
      <c r="YZ854" s="131"/>
      <c r="ZA854" s="131"/>
      <c r="ZB854" s="131"/>
      <c r="ZC854" s="131"/>
      <c r="ZD854" s="131"/>
      <c r="ZE854" s="131"/>
      <c r="ZF854" s="131"/>
      <c r="ZG854" s="131"/>
      <c r="ZH854" s="131"/>
      <c r="ZI854" s="131"/>
      <c r="ZJ854" s="131"/>
      <c r="ZK854" s="131"/>
      <c r="ZL854" s="131"/>
      <c r="ZM854" s="131"/>
      <c r="ZN854" s="131"/>
      <c r="ZO854" s="131"/>
      <c r="ZP854" s="131"/>
      <c r="ZQ854" s="131"/>
      <c r="ZR854" s="131"/>
      <c r="ZS854" s="131"/>
      <c r="ZT854" s="131"/>
      <c r="ZU854" s="131"/>
      <c r="ZV854" s="131"/>
      <c r="ZW854" s="131"/>
      <c r="ZX854" s="131"/>
      <c r="ZY854" s="131"/>
      <c r="ZZ854" s="131"/>
      <c r="AAA854" s="131"/>
      <c r="AAB854" s="131"/>
      <c r="AAC854" s="131"/>
      <c r="AAD854" s="131"/>
      <c r="AAE854" s="131"/>
      <c r="AAF854" s="131"/>
      <c r="AAG854" s="131"/>
      <c r="AAH854" s="131"/>
      <c r="AAI854" s="131"/>
      <c r="AAJ854" s="131"/>
      <c r="AAK854" s="131"/>
      <c r="AAL854" s="131"/>
      <c r="AAM854" s="131"/>
      <c r="AAN854" s="131"/>
      <c r="AAO854" s="131"/>
      <c r="AAP854" s="131"/>
      <c r="AAQ854" s="131"/>
      <c r="AAR854" s="131"/>
      <c r="AAS854" s="131"/>
      <c r="AAT854" s="131"/>
      <c r="AAU854" s="131"/>
      <c r="AAV854" s="131"/>
      <c r="AAW854" s="131"/>
      <c r="AAX854" s="131"/>
      <c r="AAY854" s="131"/>
      <c r="AAZ854" s="131"/>
      <c r="ABA854" s="131"/>
      <c r="ABB854" s="131"/>
      <c r="ABC854" s="131"/>
      <c r="ABD854" s="131"/>
      <c r="ABE854" s="131"/>
      <c r="ABF854" s="131"/>
      <c r="ABG854" s="131"/>
      <c r="ABH854" s="131"/>
      <c r="ABI854" s="131"/>
      <c r="ABJ854" s="131"/>
      <c r="ABK854" s="131"/>
      <c r="ABL854" s="131"/>
      <c r="ABM854" s="131"/>
      <c r="ABN854" s="131"/>
      <c r="ABO854" s="131"/>
      <c r="ABP854" s="131"/>
      <c r="ABQ854" s="131"/>
      <c r="ABR854" s="131"/>
      <c r="ABS854" s="131"/>
      <c r="ABT854" s="131"/>
      <c r="ABU854" s="131"/>
      <c r="ABV854" s="131"/>
      <c r="ABW854" s="131"/>
      <c r="ABX854" s="131"/>
      <c r="ABY854" s="131"/>
      <c r="ABZ854" s="131"/>
      <c r="ACA854" s="131"/>
      <c r="ACB854" s="131"/>
      <c r="ACC854" s="131"/>
      <c r="ACD854" s="131"/>
      <c r="ACE854" s="131"/>
      <c r="ACF854" s="131"/>
      <c r="ACG854" s="131"/>
      <c r="ACH854" s="131"/>
      <c r="ACI854" s="131"/>
      <c r="ACJ854" s="131"/>
      <c r="ACK854" s="131"/>
      <c r="ACL854" s="131"/>
      <c r="ACM854" s="131"/>
      <c r="ACN854" s="131"/>
      <c r="ACO854" s="131"/>
      <c r="ACP854" s="131"/>
      <c r="ACQ854" s="131"/>
      <c r="ACR854" s="131"/>
      <c r="ACS854" s="131"/>
      <c r="ACT854" s="131"/>
      <c r="ACU854" s="131"/>
      <c r="ACV854" s="131"/>
      <c r="ACW854" s="131"/>
      <c r="ACX854" s="131"/>
      <c r="ACY854" s="131"/>
      <c r="ACZ854" s="131"/>
      <c r="ADA854" s="131"/>
      <c r="ADB854" s="131"/>
      <c r="ADC854" s="131"/>
      <c r="ADD854" s="131"/>
      <c r="ADE854" s="131"/>
      <c r="ADF854" s="131"/>
      <c r="ADG854" s="131"/>
      <c r="ADH854" s="131"/>
      <c r="ADI854" s="131"/>
      <c r="ADJ854" s="131"/>
      <c r="ADK854" s="131"/>
      <c r="ADL854" s="131"/>
      <c r="ADM854" s="131"/>
      <c r="ADN854" s="131"/>
      <c r="ADO854" s="131"/>
      <c r="ADP854" s="131"/>
      <c r="ADQ854" s="131"/>
      <c r="ADR854" s="131"/>
      <c r="ADS854" s="131"/>
      <c r="ADT854" s="131"/>
      <c r="ADU854" s="131"/>
      <c r="ADV854" s="131"/>
      <c r="ADW854" s="131"/>
      <c r="ADX854" s="131"/>
      <c r="ADY854" s="131"/>
      <c r="ADZ854" s="131"/>
      <c r="AEA854" s="131"/>
      <c r="AEB854" s="131"/>
      <c r="AEC854" s="131"/>
      <c r="AED854" s="131"/>
      <c r="AEE854" s="131"/>
      <c r="AEF854" s="131"/>
      <c r="AEG854" s="131"/>
      <c r="AEH854" s="131"/>
      <c r="AEI854" s="131"/>
      <c r="AEJ854" s="131"/>
      <c r="AEK854" s="131"/>
      <c r="AEL854" s="131"/>
      <c r="AEM854" s="131"/>
      <c r="AEN854" s="131"/>
      <c r="AEO854" s="131"/>
      <c r="AEP854" s="131"/>
      <c r="AEQ854" s="131"/>
      <c r="AER854" s="131"/>
      <c r="AES854" s="131"/>
      <c r="AET854" s="131"/>
      <c r="AEU854" s="131"/>
      <c r="AEV854" s="131"/>
      <c r="AEW854" s="131"/>
      <c r="AEX854" s="131"/>
      <c r="AEY854" s="131"/>
      <c r="AEZ854" s="131"/>
      <c r="AFA854" s="131"/>
      <c r="AFB854" s="131"/>
      <c r="AFC854" s="131"/>
      <c r="AFD854" s="131"/>
      <c r="AFE854" s="131"/>
      <c r="AFF854" s="131"/>
      <c r="AFG854" s="131"/>
      <c r="AFH854" s="131"/>
      <c r="AFI854" s="131"/>
      <c r="AFJ854" s="131"/>
      <c r="AFK854" s="131"/>
      <c r="AFL854" s="131"/>
      <c r="AFM854" s="131"/>
      <c r="AFN854" s="131"/>
      <c r="AFO854" s="131"/>
      <c r="AFP854" s="131"/>
      <c r="AFQ854" s="131"/>
      <c r="AFR854" s="131"/>
      <c r="AFS854" s="131"/>
      <c r="AFT854" s="131"/>
      <c r="AFU854" s="131"/>
      <c r="AFV854" s="131"/>
      <c r="AFW854" s="131"/>
      <c r="AFX854" s="131"/>
      <c r="AFY854" s="131"/>
      <c r="AFZ854" s="131"/>
      <c r="AGA854" s="131"/>
      <c r="AGB854" s="131"/>
      <c r="AGC854" s="131"/>
      <c r="AGD854" s="131"/>
      <c r="AGE854" s="131"/>
      <c r="AGF854" s="131"/>
      <c r="AGG854" s="131"/>
      <c r="AGH854" s="131"/>
      <c r="AGI854" s="131"/>
      <c r="AGJ854" s="131"/>
      <c r="AGK854" s="131"/>
      <c r="AGL854" s="131"/>
      <c r="AGM854" s="131"/>
      <c r="AGN854" s="131"/>
      <c r="AGO854" s="131"/>
      <c r="AGP854" s="131"/>
      <c r="AGQ854" s="131"/>
      <c r="AGR854" s="131"/>
      <c r="AGS854" s="131"/>
      <c r="AGT854" s="131"/>
      <c r="AGU854" s="131"/>
      <c r="AGV854" s="131"/>
      <c r="AGW854" s="131"/>
      <c r="AGX854" s="131"/>
      <c r="AGY854" s="131"/>
      <c r="AGZ854" s="131"/>
      <c r="AHA854" s="131"/>
      <c r="AHB854" s="131"/>
      <c r="AHC854" s="131"/>
      <c r="AHD854" s="131"/>
      <c r="AHE854" s="131"/>
      <c r="AHF854" s="131"/>
      <c r="AHG854" s="131"/>
      <c r="AHH854" s="131"/>
      <c r="AHI854" s="131"/>
      <c r="AHJ854" s="131"/>
      <c r="AHK854" s="131"/>
      <c r="AHL854" s="131"/>
      <c r="AHM854" s="131"/>
      <c r="AHN854" s="131"/>
      <c r="AHO854" s="131"/>
      <c r="AHP854" s="131"/>
      <c r="AHQ854" s="131"/>
      <c r="AHR854" s="131"/>
      <c r="AHS854" s="131"/>
      <c r="AHT854" s="131"/>
      <c r="AHU854" s="131"/>
      <c r="AHV854" s="131"/>
      <c r="AHW854" s="131"/>
      <c r="AHX854" s="131"/>
      <c r="AHY854" s="131"/>
      <c r="AHZ854" s="131"/>
      <c r="AIA854" s="131"/>
      <c r="AIB854" s="131"/>
      <c r="AIC854" s="131"/>
      <c r="AID854" s="131"/>
      <c r="AIE854" s="131"/>
      <c r="AIF854" s="131"/>
      <c r="AIG854" s="131"/>
      <c r="AIH854" s="131"/>
      <c r="AII854" s="131"/>
      <c r="AIJ854" s="131"/>
      <c r="AIK854" s="131"/>
      <c r="AIL854" s="131"/>
      <c r="AIM854" s="131"/>
      <c r="AIN854" s="131"/>
      <c r="AIO854" s="131"/>
      <c r="AIP854" s="131"/>
      <c r="AIQ854" s="131"/>
      <c r="AIR854" s="131"/>
      <c r="AIS854" s="131"/>
      <c r="AIT854" s="131"/>
      <c r="AIU854" s="131"/>
      <c r="AIV854" s="131"/>
      <c r="AIW854" s="131"/>
      <c r="AIX854" s="131"/>
      <c r="AIY854" s="131"/>
      <c r="AIZ854" s="131"/>
      <c r="AJA854" s="131"/>
      <c r="AJB854" s="131"/>
      <c r="AJC854" s="131"/>
      <c r="AJD854" s="131"/>
      <c r="AJE854" s="131"/>
      <c r="AJF854" s="131"/>
      <c r="AJG854" s="131"/>
      <c r="AJH854" s="131"/>
      <c r="AJI854" s="131"/>
      <c r="AJJ854" s="131"/>
      <c r="AJK854" s="131"/>
      <c r="AJL854" s="131"/>
      <c r="AJM854" s="131"/>
      <c r="AJN854" s="131"/>
      <c r="AJO854" s="131"/>
      <c r="AJP854" s="131"/>
      <c r="AJQ854" s="131"/>
      <c r="AJR854" s="131"/>
      <c r="AJS854" s="131"/>
      <c r="AJT854" s="131"/>
      <c r="AJU854" s="131"/>
      <c r="AJV854" s="131"/>
      <c r="AJW854" s="131"/>
      <c r="AJX854" s="131"/>
      <c r="AJY854" s="131"/>
      <c r="AJZ854" s="131"/>
      <c r="AKA854" s="131"/>
      <c r="AKB854" s="131"/>
      <c r="AKC854" s="131"/>
      <c r="AKD854" s="131"/>
      <c r="AKE854" s="131"/>
      <c r="AKF854" s="131"/>
      <c r="AKG854" s="131"/>
      <c r="AKH854" s="131"/>
      <c r="AKI854" s="131"/>
      <c r="AKJ854" s="131"/>
      <c r="AKK854" s="131"/>
      <c r="AKL854" s="131"/>
      <c r="AKM854" s="131"/>
      <c r="AKN854" s="131"/>
      <c r="AKO854" s="131"/>
      <c r="AKP854" s="131"/>
      <c r="AKQ854" s="131"/>
      <c r="AKR854" s="131"/>
      <c r="AKS854" s="131"/>
      <c r="AKT854" s="131"/>
      <c r="AKU854" s="131"/>
      <c r="AKV854" s="131"/>
      <c r="AKW854" s="131"/>
      <c r="AKX854" s="131"/>
      <c r="AKY854" s="131"/>
      <c r="AKZ854" s="131"/>
      <c r="ALA854" s="131"/>
      <c r="ALB854" s="131"/>
      <c r="ALC854" s="131"/>
      <c r="ALD854" s="131"/>
      <c r="ALE854" s="131"/>
      <c r="ALF854" s="131"/>
      <c r="ALG854" s="131"/>
      <c r="ALH854" s="131"/>
      <c r="ALI854" s="131"/>
      <c r="ALJ854" s="131"/>
      <c r="ALK854" s="131"/>
      <c r="ALL854" s="131"/>
      <c r="ALM854" s="131"/>
      <c r="ALN854" s="131"/>
    </row>
    <row r="855" spans="1:1002" s="508" customFormat="1" x14ac:dyDescent="0.25">
      <c r="A855" s="502"/>
      <c r="B855" s="503"/>
      <c r="C855" s="504"/>
      <c r="D855" s="450"/>
      <c r="E855" s="505"/>
      <c r="F855" s="505"/>
      <c r="G855" s="506"/>
      <c r="H855" s="506"/>
      <c r="I855" s="507"/>
      <c r="J855" s="565"/>
      <c r="K855" s="454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  <c r="EC855" s="131"/>
      <c r="ED855" s="131"/>
      <c r="EE855" s="131"/>
      <c r="EF855" s="131"/>
      <c r="EG855" s="131"/>
      <c r="EH855" s="131"/>
      <c r="EI855" s="131"/>
      <c r="EJ855" s="131"/>
      <c r="EK855" s="131"/>
      <c r="EL855" s="131"/>
      <c r="EM855" s="131"/>
      <c r="EN855" s="131"/>
      <c r="EO855" s="131"/>
      <c r="EP855" s="131"/>
      <c r="EQ855" s="131"/>
      <c r="ER855" s="131"/>
      <c r="ES855" s="131"/>
      <c r="ET855" s="131"/>
      <c r="EU855" s="131"/>
      <c r="EV855" s="131"/>
      <c r="EW855" s="131"/>
      <c r="EX855" s="131"/>
      <c r="EY855" s="131"/>
      <c r="EZ855" s="131"/>
      <c r="FA855" s="131"/>
      <c r="FB855" s="131"/>
      <c r="FC855" s="131"/>
      <c r="FD855" s="131"/>
      <c r="FE855" s="131"/>
      <c r="FF855" s="131"/>
      <c r="FG855" s="131"/>
      <c r="FH855" s="131"/>
      <c r="FI855" s="131"/>
      <c r="FJ855" s="131"/>
      <c r="FK855" s="131"/>
      <c r="FL855" s="131"/>
      <c r="FM855" s="131"/>
      <c r="FN855" s="131"/>
      <c r="FO855" s="131"/>
      <c r="FP855" s="131"/>
      <c r="FQ855" s="131"/>
      <c r="FR855" s="131"/>
      <c r="FS855" s="131"/>
      <c r="FT855" s="131"/>
      <c r="FU855" s="131"/>
      <c r="FV855" s="131"/>
      <c r="FW855" s="131"/>
      <c r="FX855" s="131"/>
      <c r="FY855" s="131"/>
      <c r="FZ855" s="131"/>
      <c r="GA855" s="131"/>
      <c r="GB855" s="131"/>
      <c r="GC855" s="131"/>
      <c r="GD855" s="131"/>
      <c r="GE855" s="131"/>
      <c r="GF855" s="131"/>
      <c r="GG855" s="131"/>
      <c r="GH855" s="131"/>
      <c r="GI855" s="131"/>
      <c r="GJ855" s="131"/>
      <c r="GK855" s="131"/>
      <c r="GL855" s="131"/>
      <c r="GM855" s="131"/>
      <c r="GN855" s="131"/>
      <c r="GO855" s="131"/>
      <c r="GP855" s="131"/>
      <c r="GQ855" s="131"/>
      <c r="GR855" s="131"/>
      <c r="GS855" s="131"/>
      <c r="GT855" s="131"/>
      <c r="GU855" s="131"/>
      <c r="GV855" s="131"/>
      <c r="GW855" s="131"/>
      <c r="GX855" s="131"/>
      <c r="GY855" s="131"/>
      <c r="GZ855" s="131"/>
      <c r="HA855" s="131"/>
      <c r="HB855" s="131"/>
      <c r="HC855" s="131"/>
      <c r="HD855" s="131"/>
      <c r="HE855" s="131"/>
      <c r="HF855" s="131"/>
      <c r="HG855" s="131"/>
      <c r="HH855" s="131"/>
      <c r="HI855" s="131"/>
      <c r="HJ855" s="131"/>
      <c r="HK855" s="131"/>
      <c r="HL855" s="131"/>
      <c r="HM855" s="131"/>
      <c r="HN855" s="131"/>
      <c r="HO855" s="131"/>
      <c r="HP855" s="131"/>
      <c r="HQ855" s="131"/>
      <c r="HR855" s="131"/>
      <c r="HS855" s="131"/>
      <c r="HT855" s="131"/>
      <c r="HU855" s="131"/>
      <c r="HV855" s="131"/>
      <c r="HW855" s="131"/>
      <c r="HX855" s="131"/>
      <c r="HY855" s="131"/>
      <c r="HZ855" s="131"/>
      <c r="IA855" s="131"/>
      <c r="IB855" s="131"/>
      <c r="IC855" s="131"/>
      <c r="ID855" s="131"/>
      <c r="IE855" s="131"/>
      <c r="IF855" s="131"/>
      <c r="IG855" s="131"/>
      <c r="IH855" s="131"/>
      <c r="II855" s="131"/>
      <c r="IJ855" s="131"/>
      <c r="IK855" s="131"/>
      <c r="IL855" s="131"/>
      <c r="IM855" s="131"/>
      <c r="IN855" s="131"/>
      <c r="IO855" s="131"/>
      <c r="IP855" s="131"/>
      <c r="IQ855" s="131"/>
      <c r="IR855" s="131"/>
      <c r="IS855" s="131"/>
      <c r="IT855" s="131"/>
      <c r="IU855" s="131"/>
      <c r="IV855" s="131"/>
      <c r="IW855" s="131"/>
      <c r="IX855" s="131"/>
      <c r="IY855" s="131"/>
      <c r="IZ855" s="131"/>
      <c r="JA855" s="131"/>
      <c r="JB855" s="131"/>
      <c r="JC855" s="131"/>
      <c r="JD855" s="131"/>
      <c r="JE855" s="131"/>
      <c r="JF855" s="131"/>
      <c r="JG855" s="131"/>
      <c r="JH855" s="131"/>
      <c r="JI855" s="131"/>
      <c r="JJ855" s="131"/>
      <c r="JK855" s="131"/>
      <c r="JL855" s="131"/>
      <c r="JM855" s="131"/>
      <c r="JN855" s="131"/>
      <c r="JO855" s="131"/>
      <c r="JP855" s="131"/>
      <c r="JQ855" s="131"/>
      <c r="JR855" s="131"/>
      <c r="JS855" s="131"/>
      <c r="JT855" s="131"/>
      <c r="JU855" s="131"/>
      <c r="JV855" s="131"/>
      <c r="JW855" s="131"/>
      <c r="JX855" s="131"/>
      <c r="JY855" s="131"/>
      <c r="JZ855" s="131"/>
      <c r="KA855" s="131"/>
      <c r="KB855" s="131"/>
      <c r="KC855" s="131"/>
      <c r="KD855" s="131"/>
      <c r="KE855" s="131"/>
      <c r="KF855" s="131"/>
      <c r="KG855" s="131"/>
      <c r="KH855" s="131"/>
      <c r="KI855" s="131"/>
      <c r="KJ855" s="131"/>
      <c r="KK855" s="131"/>
      <c r="KL855" s="131"/>
      <c r="KM855" s="131"/>
      <c r="KN855" s="131"/>
      <c r="KO855" s="131"/>
      <c r="KP855" s="131"/>
      <c r="KQ855" s="131"/>
      <c r="KR855" s="131"/>
      <c r="KS855" s="131"/>
      <c r="KT855" s="131"/>
      <c r="KU855" s="131"/>
      <c r="KV855" s="131"/>
      <c r="KW855" s="131"/>
      <c r="KX855" s="131"/>
      <c r="KY855" s="131"/>
      <c r="KZ855" s="131"/>
      <c r="LA855" s="131"/>
      <c r="LB855" s="131"/>
      <c r="LC855" s="131"/>
      <c r="LD855" s="131"/>
      <c r="LE855" s="131"/>
      <c r="LF855" s="131"/>
      <c r="LG855" s="131"/>
      <c r="LH855" s="131"/>
      <c r="LI855" s="131"/>
      <c r="LJ855" s="131"/>
      <c r="LK855" s="131"/>
      <c r="LL855" s="131"/>
      <c r="LM855" s="131"/>
      <c r="LN855" s="131"/>
      <c r="LO855" s="131"/>
      <c r="LP855" s="131"/>
      <c r="LQ855" s="131"/>
      <c r="LR855" s="131"/>
      <c r="LS855" s="131"/>
      <c r="LT855" s="131"/>
      <c r="LU855" s="131"/>
      <c r="LV855" s="131"/>
      <c r="LW855" s="131"/>
      <c r="LX855" s="131"/>
      <c r="LY855" s="131"/>
      <c r="LZ855" s="131"/>
      <c r="MA855" s="131"/>
      <c r="MB855" s="131"/>
      <c r="MC855" s="131"/>
      <c r="MD855" s="131"/>
      <c r="ME855" s="131"/>
      <c r="MF855" s="131"/>
      <c r="MG855" s="131"/>
      <c r="MH855" s="131"/>
      <c r="MI855" s="131"/>
      <c r="MJ855" s="131"/>
      <c r="MK855" s="131"/>
      <c r="ML855" s="131"/>
      <c r="MM855" s="131"/>
      <c r="MN855" s="131"/>
      <c r="MO855" s="131"/>
      <c r="MP855" s="131"/>
      <c r="MQ855" s="131"/>
      <c r="MR855" s="131"/>
      <c r="MS855" s="131"/>
      <c r="MT855" s="131"/>
      <c r="MU855" s="131"/>
      <c r="MV855" s="131"/>
      <c r="MW855" s="131"/>
      <c r="MX855" s="131"/>
      <c r="MY855" s="131"/>
      <c r="MZ855" s="131"/>
      <c r="NA855" s="131"/>
      <c r="NB855" s="131"/>
      <c r="NC855" s="131"/>
      <c r="ND855" s="131"/>
      <c r="NE855" s="131"/>
      <c r="NF855" s="131"/>
      <c r="NG855" s="131"/>
      <c r="NH855" s="131"/>
      <c r="NI855" s="131"/>
      <c r="NJ855" s="131"/>
      <c r="NK855" s="131"/>
      <c r="NL855" s="131"/>
      <c r="NM855" s="131"/>
      <c r="NN855" s="131"/>
      <c r="NO855" s="131"/>
      <c r="NP855" s="131"/>
      <c r="NQ855" s="131"/>
      <c r="NR855" s="131"/>
      <c r="NS855" s="131"/>
      <c r="NT855" s="131"/>
      <c r="NU855" s="131"/>
      <c r="NV855" s="131"/>
      <c r="NW855" s="131"/>
      <c r="NX855" s="131"/>
      <c r="NY855" s="131"/>
      <c r="NZ855" s="131"/>
      <c r="OA855" s="131"/>
      <c r="OB855" s="131"/>
      <c r="OC855" s="131"/>
      <c r="OD855" s="131"/>
      <c r="OE855" s="131"/>
      <c r="OF855" s="131"/>
      <c r="OG855" s="131"/>
      <c r="OH855" s="131"/>
      <c r="OI855" s="131"/>
      <c r="OJ855" s="131"/>
      <c r="OK855" s="131"/>
      <c r="OL855" s="131"/>
      <c r="OM855" s="131"/>
      <c r="ON855" s="131"/>
      <c r="OO855" s="131"/>
      <c r="OP855" s="131"/>
      <c r="OQ855" s="131"/>
      <c r="OR855" s="131"/>
      <c r="OS855" s="131"/>
      <c r="OT855" s="131"/>
      <c r="OU855" s="131"/>
      <c r="OV855" s="131"/>
      <c r="OW855" s="131"/>
      <c r="OX855" s="131"/>
      <c r="OY855" s="131"/>
      <c r="OZ855" s="131"/>
      <c r="PA855" s="131"/>
      <c r="PB855" s="131"/>
      <c r="PC855" s="131"/>
      <c r="PD855" s="131"/>
      <c r="PE855" s="131"/>
      <c r="PF855" s="131"/>
      <c r="PG855" s="131"/>
      <c r="PH855" s="131"/>
      <c r="PI855" s="131"/>
      <c r="PJ855" s="131"/>
      <c r="PK855" s="131"/>
      <c r="PL855" s="131"/>
      <c r="PM855" s="131"/>
      <c r="PN855" s="131"/>
      <c r="PO855" s="131"/>
      <c r="PP855" s="131"/>
      <c r="PQ855" s="131"/>
      <c r="PR855" s="131"/>
      <c r="PS855" s="131"/>
      <c r="PT855" s="131"/>
      <c r="PU855" s="131"/>
      <c r="PV855" s="131"/>
      <c r="PW855" s="131"/>
      <c r="PX855" s="131"/>
      <c r="PY855" s="131"/>
      <c r="PZ855" s="131"/>
      <c r="QA855" s="131"/>
      <c r="QB855" s="131"/>
      <c r="QC855" s="131"/>
      <c r="QD855" s="131"/>
      <c r="QE855" s="131"/>
      <c r="QF855" s="131"/>
      <c r="QG855" s="131"/>
      <c r="QH855" s="131"/>
      <c r="QI855" s="131"/>
      <c r="QJ855" s="131"/>
      <c r="QK855" s="131"/>
      <c r="QL855" s="131"/>
      <c r="QM855" s="131"/>
      <c r="QN855" s="131"/>
      <c r="QO855" s="131"/>
      <c r="QP855" s="131"/>
      <c r="QQ855" s="131"/>
      <c r="QR855" s="131"/>
      <c r="QS855" s="131"/>
      <c r="QT855" s="131"/>
      <c r="QU855" s="131"/>
      <c r="QV855" s="131"/>
      <c r="QW855" s="131"/>
      <c r="QX855" s="131"/>
      <c r="QY855" s="131"/>
      <c r="QZ855" s="131"/>
      <c r="RA855" s="131"/>
      <c r="RB855" s="131"/>
      <c r="RC855" s="131"/>
      <c r="RD855" s="131"/>
      <c r="RE855" s="131"/>
      <c r="RF855" s="131"/>
      <c r="RG855" s="131"/>
      <c r="RH855" s="131"/>
      <c r="RI855" s="131"/>
      <c r="RJ855" s="131"/>
      <c r="RK855" s="131"/>
      <c r="RL855" s="131"/>
      <c r="RM855" s="131"/>
      <c r="RN855" s="131"/>
      <c r="RO855" s="131"/>
      <c r="RP855" s="131"/>
      <c r="RQ855" s="131"/>
      <c r="RR855" s="131"/>
      <c r="RS855" s="131"/>
      <c r="RT855" s="131"/>
      <c r="RU855" s="131"/>
      <c r="RV855" s="131"/>
      <c r="RW855" s="131"/>
      <c r="RX855" s="131"/>
      <c r="RY855" s="131"/>
      <c r="RZ855" s="131"/>
      <c r="SA855" s="131"/>
      <c r="SB855" s="131"/>
      <c r="SC855" s="131"/>
      <c r="SD855" s="131"/>
      <c r="SE855" s="131"/>
      <c r="SF855" s="131"/>
      <c r="SG855" s="131"/>
      <c r="SH855" s="131"/>
      <c r="SI855" s="131"/>
      <c r="SJ855" s="131"/>
      <c r="SK855" s="131"/>
      <c r="SL855" s="131"/>
      <c r="SM855" s="131"/>
      <c r="SN855" s="131"/>
      <c r="SO855" s="131"/>
      <c r="SP855" s="131"/>
      <c r="SQ855" s="131"/>
      <c r="SR855" s="131"/>
      <c r="SS855" s="131"/>
      <c r="ST855" s="131"/>
      <c r="SU855" s="131"/>
      <c r="SV855" s="131"/>
      <c r="SW855" s="131"/>
      <c r="SX855" s="131"/>
      <c r="SY855" s="131"/>
      <c r="SZ855" s="131"/>
      <c r="TA855" s="131"/>
      <c r="TB855" s="131"/>
      <c r="TC855" s="131"/>
      <c r="TD855" s="131"/>
      <c r="TE855" s="131"/>
      <c r="TF855" s="131"/>
      <c r="TG855" s="131"/>
      <c r="TH855" s="131"/>
      <c r="TI855" s="131"/>
      <c r="TJ855" s="131"/>
      <c r="TK855" s="131"/>
      <c r="TL855" s="131"/>
      <c r="TM855" s="131"/>
      <c r="TN855" s="131"/>
      <c r="TO855" s="131"/>
      <c r="TP855" s="131"/>
      <c r="TQ855" s="131"/>
      <c r="TR855" s="131"/>
      <c r="TS855" s="131"/>
      <c r="TT855" s="131"/>
      <c r="TU855" s="131"/>
      <c r="TV855" s="131"/>
      <c r="TW855" s="131"/>
      <c r="TX855" s="131"/>
      <c r="TY855" s="131"/>
      <c r="TZ855" s="131"/>
      <c r="UA855" s="131"/>
      <c r="UB855" s="131"/>
      <c r="UC855" s="131"/>
      <c r="UD855" s="131"/>
      <c r="UE855" s="131"/>
      <c r="UF855" s="131"/>
      <c r="UG855" s="131"/>
      <c r="UH855" s="131"/>
      <c r="UI855" s="131"/>
      <c r="UJ855" s="131"/>
      <c r="UK855" s="131"/>
      <c r="UL855" s="131"/>
      <c r="UM855" s="131"/>
      <c r="UN855" s="131"/>
      <c r="UO855" s="131"/>
      <c r="UP855" s="131"/>
      <c r="UQ855" s="131"/>
      <c r="UR855" s="131"/>
      <c r="US855" s="131"/>
      <c r="UT855" s="131"/>
      <c r="UU855" s="131"/>
      <c r="UV855" s="131"/>
      <c r="UW855" s="131"/>
      <c r="UX855" s="131"/>
      <c r="UY855" s="131"/>
      <c r="UZ855" s="131"/>
      <c r="VA855" s="131"/>
      <c r="VB855" s="131"/>
      <c r="VC855" s="131"/>
      <c r="VD855" s="131"/>
      <c r="VE855" s="131"/>
      <c r="VF855" s="131"/>
      <c r="VG855" s="131"/>
      <c r="VH855" s="131"/>
      <c r="VI855" s="131"/>
      <c r="VJ855" s="131"/>
      <c r="VK855" s="131"/>
      <c r="VL855" s="131"/>
      <c r="VM855" s="131"/>
      <c r="VN855" s="131"/>
      <c r="VO855" s="131"/>
      <c r="VP855" s="131"/>
      <c r="VQ855" s="131"/>
      <c r="VR855" s="131"/>
      <c r="VS855" s="131"/>
      <c r="VT855" s="131"/>
      <c r="VU855" s="131"/>
      <c r="VV855" s="131"/>
      <c r="VW855" s="131"/>
      <c r="VX855" s="131"/>
      <c r="VY855" s="131"/>
      <c r="VZ855" s="131"/>
      <c r="WA855" s="131"/>
      <c r="WB855" s="131"/>
      <c r="WC855" s="131"/>
      <c r="WD855" s="131"/>
      <c r="WE855" s="131"/>
      <c r="WF855" s="131"/>
      <c r="WG855" s="131"/>
      <c r="WH855" s="131"/>
      <c r="WI855" s="131"/>
      <c r="WJ855" s="131"/>
      <c r="WK855" s="131"/>
      <c r="WL855" s="131"/>
      <c r="WM855" s="131"/>
      <c r="WN855" s="131"/>
      <c r="WO855" s="131"/>
      <c r="WP855" s="131"/>
      <c r="WQ855" s="131"/>
      <c r="WR855" s="131"/>
      <c r="WS855" s="131"/>
      <c r="WT855" s="131"/>
      <c r="WU855" s="131"/>
      <c r="WV855" s="131"/>
      <c r="WW855" s="131"/>
      <c r="WX855" s="131"/>
      <c r="WY855" s="131"/>
      <c r="WZ855" s="131"/>
      <c r="XA855" s="131"/>
      <c r="XB855" s="131"/>
      <c r="XC855" s="131"/>
      <c r="XD855" s="131"/>
      <c r="XE855" s="131"/>
      <c r="XF855" s="131"/>
      <c r="XG855" s="131"/>
      <c r="XH855" s="131"/>
      <c r="XI855" s="131"/>
      <c r="XJ855" s="131"/>
      <c r="XK855" s="131"/>
      <c r="XL855" s="131"/>
      <c r="XM855" s="131"/>
      <c r="XN855" s="131"/>
      <c r="XO855" s="131"/>
      <c r="XP855" s="131"/>
      <c r="XQ855" s="131"/>
      <c r="XR855" s="131"/>
      <c r="XS855" s="131"/>
      <c r="XT855" s="131"/>
      <c r="XU855" s="131"/>
      <c r="XV855" s="131"/>
      <c r="XW855" s="131"/>
      <c r="XX855" s="131"/>
      <c r="XY855" s="131"/>
      <c r="XZ855" s="131"/>
      <c r="YA855" s="131"/>
      <c r="YB855" s="131"/>
      <c r="YC855" s="131"/>
      <c r="YD855" s="131"/>
      <c r="YE855" s="131"/>
      <c r="YF855" s="131"/>
      <c r="YG855" s="131"/>
      <c r="YH855" s="131"/>
      <c r="YI855" s="131"/>
      <c r="YJ855" s="131"/>
      <c r="YK855" s="131"/>
      <c r="YL855" s="131"/>
      <c r="YM855" s="131"/>
      <c r="YN855" s="131"/>
      <c r="YO855" s="131"/>
      <c r="YP855" s="131"/>
      <c r="YQ855" s="131"/>
      <c r="YR855" s="131"/>
      <c r="YS855" s="131"/>
      <c r="YT855" s="131"/>
      <c r="YU855" s="131"/>
      <c r="YV855" s="131"/>
      <c r="YW855" s="131"/>
      <c r="YX855" s="131"/>
      <c r="YY855" s="131"/>
      <c r="YZ855" s="131"/>
      <c r="ZA855" s="131"/>
      <c r="ZB855" s="131"/>
      <c r="ZC855" s="131"/>
      <c r="ZD855" s="131"/>
      <c r="ZE855" s="131"/>
      <c r="ZF855" s="131"/>
      <c r="ZG855" s="131"/>
      <c r="ZH855" s="131"/>
      <c r="ZI855" s="131"/>
      <c r="ZJ855" s="131"/>
      <c r="ZK855" s="131"/>
      <c r="ZL855" s="131"/>
      <c r="ZM855" s="131"/>
      <c r="ZN855" s="131"/>
      <c r="ZO855" s="131"/>
      <c r="ZP855" s="131"/>
      <c r="ZQ855" s="131"/>
      <c r="ZR855" s="131"/>
      <c r="ZS855" s="131"/>
      <c r="ZT855" s="131"/>
      <c r="ZU855" s="131"/>
      <c r="ZV855" s="131"/>
      <c r="ZW855" s="131"/>
      <c r="ZX855" s="131"/>
      <c r="ZY855" s="131"/>
      <c r="ZZ855" s="131"/>
      <c r="AAA855" s="131"/>
      <c r="AAB855" s="131"/>
      <c r="AAC855" s="131"/>
      <c r="AAD855" s="131"/>
      <c r="AAE855" s="131"/>
      <c r="AAF855" s="131"/>
      <c r="AAG855" s="131"/>
      <c r="AAH855" s="131"/>
      <c r="AAI855" s="131"/>
      <c r="AAJ855" s="131"/>
      <c r="AAK855" s="131"/>
      <c r="AAL855" s="131"/>
      <c r="AAM855" s="131"/>
      <c r="AAN855" s="131"/>
      <c r="AAO855" s="131"/>
      <c r="AAP855" s="131"/>
      <c r="AAQ855" s="131"/>
      <c r="AAR855" s="131"/>
      <c r="AAS855" s="131"/>
      <c r="AAT855" s="131"/>
      <c r="AAU855" s="131"/>
      <c r="AAV855" s="131"/>
      <c r="AAW855" s="131"/>
      <c r="AAX855" s="131"/>
      <c r="AAY855" s="131"/>
      <c r="AAZ855" s="131"/>
      <c r="ABA855" s="131"/>
      <c r="ABB855" s="131"/>
      <c r="ABC855" s="131"/>
      <c r="ABD855" s="131"/>
      <c r="ABE855" s="131"/>
      <c r="ABF855" s="131"/>
      <c r="ABG855" s="131"/>
      <c r="ABH855" s="131"/>
      <c r="ABI855" s="131"/>
      <c r="ABJ855" s="131"/>
      <c r="ABK855" s="131"/>
      <c r="ABL855" s="131"/>
      <c r="ABM855" s="131"/>
      <c r="ABN855" s="131"/>
      <c r="ABO855" s="131"/>
      <c r="ABP855" s="131"/>
      <c r="ABQ855" s="131"/>
      <c r="ABR855" s="131"/>
      <c r="ABS855" s="131"/>
      <c r="ABT855" s="131"/>
      <c r="ABU855" s="131"/>
      <c r="ABV855" s="131"/>
      <c r="ABW855" s="131"/>
      <c r="ABX855" s="131"/>
      <c r="ABY855" s="131"/>
      <c r="ABZ855" s="131"/>
      <c r="ACA855" s="131"/>
      <c r="ACB855" s="131"/>
      <c r="ACC855" s="131"/>
      <c r="ACD855" s="131"/>
      <c r="ACE855" s="131"/>
      <c r="ACF855" s="131"/>
      <c r="ACG855" s="131"/>
      <c r="ACH855" s="131"/>
      <c r="ACI855" s="131"/>
      <c r="ACJ855" s="131"/>
      <c r="ACK855" s="131"/>
      <c r="ACL855" s="131"/>
      <c r="ACM855" s="131"/>
      <c r="ACN855" s="131"/>
      <c r="ACO855" s="131"/>
      <c r="ACP855" s="131"/>
      <c r="ACQ855" s="131"/>
      <c r="ACR855" s="131"/>
      <c r="ACS855" s="131"/>
      <c r="ACT855" s="131"/>
      <c r="ACU855" s="131"/>
      <c r="ACV855" s="131"/>
      <c r="ACW855" s="131"/>
      <c r="ACX855" s="131"/>
      <c r="ACY855" s="131"/>
      <c r="ACZ855" s="131"/>
      <c r="ADA855" s="131"/>
      <c r="ADB855" s="131"/>
      <c r="ADC855" s="131"/>
      <c r="ADD855" s="131"/>
      <c r="ADE855" s="131"/>
      <c r="ADF855" s="131"/>
      <c r="ADG855" s="131"/>
      <c r="ADH855" s="131"/>
      <c r="ADI855" s="131"/>
      <c r="ADJ855" s="131"/>
      <c r="ADK855" s="131"/>
      <c r="ADL855" s="131"/>
      <c r="ADM855" s="131"/>
      <c r="ADN855" s="131"/>
      <c r="ADO855" s="131"/>
      <c r="ADP855" s="131"/>
      <c r="ADQ855" s="131"/>
      <c r="ADR855" s="131"/>
      <c r="ADS855" s="131"/>
      <c r="ADT855" s="131"/>
      <c r="ADU855" s="131"/>
      <c r="ADV855" s="131"/>
      <c r="ADW855" s="131"/>
      <c r="ADX855" s="131"/>
      <c r="ADY855" s="131"/>
      <c r="ADZ855" s="131"/>
      <c r="AEA855" s="131"/>
      <c r="AEB855" s="131"/>
      <c r="AEC855" s="131"/>
      <c r="AED855" s="131"/>
      <c r="AEE855" s="131"/>
      <c r="AEF855" s="131"/>
      <c r="AEG855" s="131"/>
      <c r="AEH855" s="131"/>
      <c r="AEI855" s="131"/>
      <c r="AEJ855" s="131"/>
      <c r="AEK855" s="131"/>
      <c r="AEL855" s="131"/>
      <c r="AEM855" s="131"/>
      <c r="AEN855" s="131"/>
      <c r="AEO855" s="131"/>
      <c r="AEP855" s="131"/>
      <c r="AEQ855" s="131"/>
      <c r="AER855" s="131"/>
      <c r="AES855" s="131"/>
      <c r="AET855" s="131"/>
      <c r="AEU855" s="131"/>
      <c r="AEV855" s="131"/>
      <c r="AEW855" s="131"/>
      <c r="AEX855" s="131"/>
      <c r="AEY855" s="131"/>
      <c r="AEZ855" s="131"/>
      <c r="AFA855" s="131"/>
      <c r="AFB855" s="131"/>
      <c r="AFC855" s="131"/>
      <c r="AFD855" s="131"/>
      <c r="AFE855" s="131"/>
      <c r="AFF855" s="131"/>
      <c r="AFG855" s="131"/>
      <c r="AFH855" s="131"/>
      <c r="AFI855" s="131"/>
      <c r="AFJ855" s="131"/>
      <c r="AFK855" s="131"/>
      <c r="AFL855" s="131"/>
      <c r="AFM855" s="131"/>
      <c r="AFN855" s="131"/>
      <c r="AFO855" s="131"/>
      <c r="AFP855" s="131"/>
      <c r="AFQ855" s="131"/>
      <c r="AFR855" s="131"/>
      <c r="AFS855" s="131"/>
      <c r="AFT855" s="131"/>
      <c r="AFU855" s="131"/>
      <c r="AFV855" s="131"/>
      <c r="AFW855" s="131"/>
      <c r="AFX855" s="131"/>
      <c r="AFY855" s="131"/>
      <c r="AFZ855" s="131"/>
      <c r="AGA855" s="131"/>
      <c r="AGB855" s="131"/>
      <c r="AGC855" s="131"/>
      <c r="AGD855" s="131"/>
      <c r="AGE855" s="131"/>
      <c r="AGF855" s="131"/>
      <c r="AGG855" s="131"/>
      <c r="AGH855" s="131"/>
      <c r="AGI855" s="131"/>
      <c r="AGJ855" s="131"/>
      <c r="AGK855" s="131"/>
      <c r="AGL855" s="131"/>
      <c r="AGM855" s="131"/>
      <c r="AGN855" s="131"/>
      <c r="AGO855" s="131"/>
      <c r="AGP855" s="131"/>
      <c r="AGQ855" s="131"/>
      <c r="AGR855" s="131"/>
      <c r="AGS855" s="131"/>
      <c r="AGT855" s="131"/>
      <c r="AGU855" s="131"/>
      <c r="AGV855" s="131"/>
      <c r="AGW855" s="131"/>
      <c r="AGX855" s="131"/>
      <c r="AGY855" s="131"/>
      <c r="AGZ855" s="131"/>
      <c r="AHA855" s="131"/>
      <c r="AHB855" s="131"/>
      <c r="AHC855" s="131"/>
      <c r="AHD855" s="131"/>
      <c r="AHE855" s="131"/>
      <c r="AHF855" s="131"/>
      <c r="AHG855" s="131"/>
      <c r="AHH855" s="131"/>
      <c r="AHI855" s="131"/>
      <c r="AHJ855" s="131"/>
      <c r="AHK855" s="131"/>
      <c r="AHL855" s="131"/>
      <c r="AHM855" s="131"/>
      <c r="AHN855" s="131"/>
      <c r="AHO855" s="131"/>
      <c r="AHP855" s="131"/>
      <c r="AHQ855" s="131"/>
      <c r="AHR855" s="131"/>
      <c r="AHS855" s="131"/>
      <c r="AHT855" s="131"/>
      <c r="AHU855" s="131"/>
      <c r="AHV855" s="131"/>
      <c r="AHW855" s="131"/>
      <c r="AHX855" s="131"/>
      <c r="AHY855" s="131"/>
      <c r="AHZ855" s="131"/>
      <c r="AIA855" s="131"/>
      <c r="AIB855" s="131"/>
      <c r="AIC855" s="131"/>
      <c r="AID855" s="131"/>
      <c r="AIE855" s="131"/>
      <c r="AIF855" s="131"/>
      <c r="AIG855" s="131"/>
      <c r="AIH855" s="131"/>
      <c r="AII855" s="131"/>
      <c r="AIJ855" s="131"/>
      <c r="AIK855" s="131"/>
      <c r="AIL855" s="131"/>
      <c r="AIM855" s="131"/>
      <c r="AIN855" s="131"/>
      <c r="AIO855" s="131"/>
      <c r="AIP855" s="131"/>
      <c r="AIQ855" s="131"/>
      <c r="AIR855" s="131"/>
      <c r="AIS855" s="131"/>
      <c r="AIT855" s="131"/>
      <c r="AIU855" s="131"/>
      <c r="AIV855" s="131"/>
      <c r="AIW855" s="131"/>
      <c r="AIX855" s="131"/>
      <c r="AIY855" s="131"/>
      <c r="AIZ855" s="131"/>
      <c r="AJA855" s="131"/>
      <c r="AJB855" s="131"/>
      <c r="AJC855" s="131"/>
      <c r="AJD855" s="131"/>
      <c r="AJE855" s="131"/>
      <c r="AJF855" s="131"/>
      <c r="AJG855" s="131"/>
      <c r="AJH855" s="131"/>
      <c r="AJI855" s="131"/>
      <c r="AJJ855" s="131"/>
      <c r="AJK855" s="131"/>
      <c r="AJL855" s="131"/>
      <c r="AJM855" s="131"/>
      <c r="AJN855" s="131"/>
      <c r="AJO855" s="131"/>
      <c r="AJP855" s="131"/>
      <c r="AJQ855" s="131"/>
      <c r="AJR855" s="131"/>
      <c r="AJS855" s="131"/>
      <c r="AJT855" s="131"/>
      <c r="AJU855" s="131"/>
      <c r="AJV855" s="131"/>
      <c r="AJW855" s="131"/>
      <c r="AJX855" s="131"/>
      <c r="AJY855" s="131"/>
      <c r="AJZ855" s="131"/>
      <c r="AKA855" s="131"/>
      <c r="AKB855" s="131"/>
      <c r="AKC855" s="131"/>
      <c r="AKD855" s="131"/>
      <c r="AKE855" s="131"/>
      <c r="AKF855" s="131"/>
      <c r="AKG855" s="131"/>
      <c r="AKH855" s="131"/>
      <c r="AKI855" s="131"/>
      <c r="AKJ855" s="131"/>
      <c r="AKK855" s="131"/>
      <c r="AKL855" s="131"/>
      <c r="AKM855" s="131"/>
      <c r="AKN855" s="131"/>
      <c r="AKO855" s="131"/>
      <c r="AKP855" s="131"/>
      <c r="AKQ855" s="131"/>
      <c r="AKR855" s="131"/>
      <c r="AKS855" s="131"/>
      <c r="AKT855" s="131"/>
      <c r="AKU855" s="131"/>
      <c r="AKV855" s="131"/>
      <c r="AKW855" s="131"/>
      <c r="AKX855" s="131"/>
      <c r="AKY855" s="131"/>
      <c r="AKZ855" s="131"/>
      <c r="ALA855" s="131"/>
      <c r="ALB855" s="131"/>
      <c r="ALC855" s="131"/>
      <c r="ALD855" s="131"/>
      <c r="ALE855" s="131"/>
      <c r="ALF855" s="131"/>
      <c r="ALG855" s="131"/>
      <c r="ALH855" s="131"/>
      <c r="ALI855" s="131"/>
      <c r="ALJ855" s="131"/>
      <c r="ALK855" s="131"/>
      <c r="ALL855" s="131"/>
      <c r="ALM855" s="131"/>
      <c r="ALN855" s="131"/>
    </row>
    <row r="856" spans="1:1002" s="508" customFormat="1" x14ac:dyDescent="0.25">
      <c r="A856" s="502"/>
      <c r="B856" s="503"/>
      <c r="C856" s="504"/>
      <c r="D856" s="450"/>
      <c r="E856" s="505"/>
      <c r="F856" s="505"/>
      <c r="G856" s="506"/>
      <c r="H856" s="506"/>
      <c r="I856" s="507"/>
      <c r="J856" s="565"/>
      <c r="K856" s="454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  <c r="EC856" s="131"/>
      <c r="ED856" s="131"/>
      <c r="EE856" s="131"/>
      <c r="EF856" s="131"/>
      <c r="EG856" s="131"/>
      <c r="EH856" s="131"/>
      <c r="EI856" s="131"/>
      <c r="EJ856" s="131"/>
      <c r="EK856" s="131"/>
      <c r="EL856" s="131"/>
      <c r="EM856" s="131"/>
      <c r="EN856" s="131"/>
      <c r="EO856" s="131"/>
      <c r="EP856" s="131"/>
      <c r="EQ856" s="131"/>
      <c r="ER856" s="131"/>
      <c r="ES856" s="131"/>
      <c r="ET856" s="131"/>
      <c r="EU856" s="131"/>
      <c r="EV856" s="131"/>
      <c r="EW856" s="131"/>
      <c r="EX856" s="131"/>
      <c r="EY856" s="131"/>
      <c r="EZ856" s="131"/>
      <c r="FA856" s="131"/>
      <c r="FB856" s="131"/>
      <c r="FC856" s="131"/>
      <c r="FD856" s="131"/>
      <c r="FE856" s="131"/>
      <c r="FF856" s="131"/>
      <c r="FG856" s="131"/>
      <c r="FH856" s="131"/>
      <c r="FI856" s="131"/>
      <c r="FJ856" s="131"/>
      <c r="FK856" s="131"/>
      <c r="FL856" s="131"/>
      <c r="FM856" s="131"/>
      <c r="FN856" s="131"/>
      <c r="FO856" s="131"/>
      <c r="FP856" s="131"/>
      <c r="FQ856" s="131"/>
      <c r="FR856" s="131"/>
      <c r="FS856" s="131"/>
      <c r="FT856" s="131"/>
      <c r="FU856" s="131"/>
      <c r="FV856" s="131"/>
      <c r="FW856" s="131"/>
      <c r="FX856" s="131"/>
      <c r="FY856" s="131"/>
      <c r="FZ856" s="131"/>
      <c r="GA856" s="131"/>
      <c r="GB856" s="131"/>
      <c r="GC856" s="131"/>
      <c r="GD856" s="131"/>
      <c r="GE856" s="131"/>
      <c r="GF856" s="131"/>
      <c r="GG856" s="131"/>
      <c r="GH856" s="131"/>
      <c r="GI856" s="131"/>
      <c r="GJ856" s="131"/>
      <c r="GK856" s="131"/>
      <c r="GL856" s="131"/>
      <c r="GM856" s="131"/>
      <c r="GN856" s="131"/>
      <c r="GO856" s="131"/>
      <c r="GP856" s="131"/>
      <c r="GQ856" s="131"/>
      <c r="GR856" s="131"/>
      <c r="GS856" s="131"/>
      <c r="GT856" s="131"/>
      <c r="GU856" s="131"/>
      <c r="GV856" s="131"/>
      <c r="GW856" s="131"/>
      <c r="GX856" s="131"/>
      <c r="GY856" s="131"/>
      <c r="GZ856" s="131"/>
      <c r="HA856" s="131"/>
      <c r="HB856" s="131"/>
      <c r="HC856" s="131"/>
      <c r="HD856" s="131"/>
      <c r="HE856" s="131"/>
      <c r="HF856" s="131"/>
      <c r="HG856" s="131"/>
      <c r="HH856" s="131"/>
      <c r="HI856" s="131"/>
      <c r="HJ856" s="131"/>
      <c r="HK856" s="131"/>
      <c r="HL856" s="131"/>
      <c r="HM856" s="131"/>
      <c r="HN856" s="131"/>
      <c r="HO856" s="131"/>
      <c r="HP856" s="131"/>
      <c r="HQ856" s="131"/>
      <c r="HR856" s="131"/>
      <c r="HS856" s="131"/>
      <c r="HT856" s="131"/>
      <c r="HU856" s="131"/>
      <c r="HV856" s="131"/>
      <c r="HW856" s="131"/>
      <c r="HX856" s="131"/>
      <c r="HY856" s="131"/>
      <c r="HZ856" s="131"/>
      <c r="IA856" s="131"/>
      <c r="IB856" s="131"/>
      <c r="IC856" s="131"/>
      <c r="ID856" s="131"/>
      <c r="IE856" s="131"/>
      <c r="IF856" s="131"/>
      <c r="IG856" s="131"/>
      <c r="IH856" s="131"/>
      <c r="II856" s="131"/>
      <c r="IJ856" s="131"/>
      <c r="IK856" s="131"/>
      <c r="IL856" s="131"/>
      <c r="IM856" s="131"/>
      <c r="IN856" s="131"/>
      <c r="IO856" s="131"/>
      <c r="IP856" s="131"/>
      <c r="IQ856" s="131"/>
      <c r="IR856" s="131"/>
      <c r="IS856" s="131"/>
      <c r="IT856" s="131"/>
      <c r="IU856" s="131"/>
      <c r="IV856" s="131"/>
      <c r="IW856" s="131"/>
      <c r="IX856" s="131"/>
      <c r="IY856" s="131"/>
      <c r="IZ856" s="131"/>
      <c r="JA856" s="131"/>
      <c r="JB856" s="131"/>
      <c r="JC856" s="131"/>
      <c r="JD856" s="131"/>
      <c r="JE856" s="131"/>
      <c r="JF856" s="131"/>
      <c r="JG856" s="131"/>
      <c r="JH856" s="131"/>
      <c r="JI856" s="131"/>
      <c r="JJ856" s="131"/>
      <c r="JK856" s="131"/>
      <c r="JL856" s="131"/>
      <c r="JM856" s="131"/>
      <c r="JN856" s="131"/>
      <c r="JO856" s="131"/>
      <c r="JP856" s="131"/>
      <c r="JQ856" s="131"/>
      <c r="JR856" s="131"/>
      <c r="JS856" s="131"/>
      <c r="JT856" s="131"/>
      <c r="JU856" s="131"/>
      <c r="JV856" s="131"/>
      <c r="JW856" s="131"/>
      <c r="JX856" s="131"/>
      <c r="JY856" s="131"/>
      <c r="JZ856" s="131"/>
      <c r="KA856" s="131"/>
      <c r="KB856" s="131"/>
      <c r="KC856" s="131"/>
      <c r="KD856" s="131"/>
      <c r="KE856" s="131"/>
      <c r="KF856" s="131"/>
      <c r="KG856" s="131"/>
      <c r="KH856" s="131"/>
      <c r="KI856" s="131"/>
      <c r="KJ856" s="131"/>
      <c r="KK856" s="131"/>
      <c r="KL856" s="131"/>
      <c r="KM856" s="131"/>
      <c r="KN856" s="131"/>
      <c r="KO856" s="131"/>
      <c r="KP856" s="131"/>
      <c r="KQ856" s="131"/>
      <c r="KR856" s="131"/>
      <c r="KS856" s="131"/>
      <c r="KT856" s="131"/>
      <c r="KU856" s="131"/>
      <c r="KV856" s="131"/>
      <c r="KW856" s="131"/>
      <c r="KX856" s="131"/>
      <c r="KY856" s="131"/>
      <c r="KZ856" s="131"/>
      <c r="LA856" s="131"/>
      <c r="LB856" s="131"/>
      <c r="LC856" s="131"/>
      <c r="LD856" s="131"/>
      <c r="LE856" s="131"/>
      <c r="LF856" s="131"/>
      <c r="LG856" s="131"/>
      <c r="LH856" s="131"/>
      <c r="LI856" s="131"/>
      <c r="LJ856" s="131"/>
      <c r="LK856" s="131"/>
      <c r="LL856" s="131"/>
      <c r="LM856" s="131"/>
      <c r="LN856" s="131"/>
      <c r="LO856" s="131"/>
      <c r="LP856" s="131"/>
      <c r="LQ856" s="131"/>
      <c r="LR856" s="131"/>
      <c r="LS856" s="131"/>
      <c r="LT856" s="131"/>
      <c r="LU856" s="131"/>
      <c r="LV856" s="131"/>
      <c r="LW856" s="131"/>
      <c r="LX856" s="131"/>
      <c r="LY856" s="131"/>
      <c r="LZ856" s="131"/>
      <c r="MA856" s="131"/>
      <c r="MB856" s="131"/>
      <c r="MC856" s="131"/>
      <c r="MD856" s="131"/>
      <c r="ME856" s="131"/>
      <c r="MF856" s="131"/>
      <c r="MG856" s="131"/>
      <c r="MH856" s="131"/>
      <c r="MI856" s="131"/>
      <c r="MJ856" s="131"/>
      <c r="MK856" s="131"/>
      <c r="ML856" s="131"/>
      <c r="MM856" s="131"/>
      <c r="MN856" s="131"/>
      <c r="MO856" s="131"/>
      <c r="MP856" s="131"/>
      <c r="MQ856" s="131"/>
      <c r="MR856" s="131"/>
      <c r="MS856" s="131"/>
      <c r="MT856" s="131"/>
      <c r="MU856" s="131"/>
      <c r="MV856" s="131"/>
      <c r="MW856" s="131"/>
      <c r="MX856" s="131"/>
      <c r="MY856" s="131"/>
      <c r="MZ856" s="131"/>
      <c r="NA856" s="131"/>
      <c r="NB856" s="131"/>
      <c r="NC856" s="131"/>
      <c r="ND856" s="131"/>
      <c r="NE856" s="131"/>
      <c r="NF856" s="131"/>
      <c r="NG856" s="131"/>
      <c r="NH856" s="131"/>
      <c r="NI856" s="131"/>
      <c r="NJ856" s="131"/>
      <c r="NK856" s="131"/>
      <c r="NL856" s="131"/>
      <c r="NM856" s="131"/>
      <c r="NN856" s="131"/>
      <c r="NO856" s="131"/>
      <c r="NP856" s="131"/>
      <c r="NQ856" s="131"/>
      <c r="NR856" s="131"/>
      <c r="NS856" s="131"/>
      <c r="NT856" s="131"/>
      <c r="NU856" s="131"/>
      <c r="NV856" s="131"/>
      <c r="NW856" s="131"/>
      <c r="NX856" s="131"/>
      <c r="NY856" s="131"/>
      <c r="NZ856" s="131"/>
      <c r="OA856" s="131"/>
      <c r="OB856" s="131"/>
      <c r="OC856" s="131"/>
      <c r="OD856" s="131"/>
      <c r="OE856" s="131"/>
      <c r="OF856" s="131"/>
      <c r="OG856" s="131"/>
      <c r="OH856" s="131"/>
      <c r="OI856" s="131"/>
      <c r="OJ856" s="131"/>
      <c r="OK856" s="131"/>
      <c r="OL856" s="131"/>
      <c r="OM856" s="131"/>
      <c r="ON856" s="131"/>
      <c r="OO856" s="131"/>
      <c r="OP856" s="131"/>
      <c r="OQ856" s="131"/>
      <c r="OR856" s="131"/>
      <c r="OS856" s="131"/>
      <c r="OT856" s="131"/>
      <c r="OU856" s="131"/>
      <c r="OV856" s="131"/>
      <c r="OW856" s="131"/>
      <c r="OX856" s="131"/>
      <c r="OY856" s="131"/>
      <c r="OZ856" s="131"/>
      <c r="PA856" s="131"/>
      <c r="PB856" s="131"/>
      <c r="PC856" s="131"/>
      <c r="PD856" s="131"/>
      <c r="PE856" s="131"/>
      <c r="PF856" s="131"/>
      <c r="PG856" s="131"/>
      <c r="PH856" s="131"/>
      <c r="PI856" s="131"/>
      <c r="PJ856" s="131"/>
      <c r="PK856" s="131"/>
      <c r="PL856" s="131"/>
      <c r="PM856" s="131"/>
      <c r="PN856" s="131"/>
      <c r="PO856" s="131"/>
      <c r="PP856" s="131"/>
      <c r="PQ856" s="131"/>
      <c r="PR856" s="131"/>
      <c r="PS856" s="131"/>
      <c r="PT856" s="131"/>
      <c r="PU856" s="131"/>
      <c r="PV856" s="131"/>
      <c r="PW856" s="131"/>
      <c r="PX856" s="131"/>
      <c r="PY856" s="131"/>
      <c r="PZ856" s="131"/>
      <c r="QA856" s="131"/>
      <c r="QB856" s="131"/>
      <c r="QC856" s="131"/>
      <c r="QD856" s="131"/>
      <c r="QE856" s="131"/>
      <c r="QF856" s="131"/>
      <c r="QG856" s="131"/>
      <c r="QH856" s="131"/>
      <c r="QI856" s="131"/>
      <c r="QJ856" s="131"/>
      <c r="QK856" s="131"/>
      <c r="QL856" s="131"/>
      <c r="QM856" s="131"/>
      <c r="QN856" s="131"/>
      <c r="QO856" s="131"/>
      <c r="QP856" s="131"/>
      <c r="QQ856" s="131"/>
      <c r="QR856" s="131"/>
      <c r="QS856" s="131"/>
      <c r="QT856" s="131"/>
      <c r="QU856" s="131"/>
      <c r="QV856" s="131"/>
      <c r="QW856" s="131"/>
      <c r="QX856" s="131"/>
      <c r="QY856" s="131"/>
      <c r="QZ856" s="131"/>
      <c r="RA856" s="131"/>
      <c r="RB856" s="131"/>
      <c r="RC856" s="131"/>
      <c r="RD856" s="131"/>
      <c r="RE856" s="131"/>
      <c r="RF856" s="131"/>
      <c r="RG856" s="131"/>
      <c r="RH856" s="131"/>
      <c r="RI856" s="131"/>
      <c r="RJ856" s="131"/>
      <c r="RK856" s="131"/>
      <c r="RL856" s="131"/>
      <c r="RM856" s="131"/>
      <c r="RN856" s="131"/>
      <c r="RO856" s="131"/>
      <c r="RP856" s="131"/>
      <c r="RQ856" s="131"/>
      <c r="RR856" s="131"/>
      <c r="RS856" s="131"/>
      <c r="RT856" s="131"/>
      <c r="RU856" s="131"/>
      <c r="RV856" s="131"/>
      <c r="RW856" s="131"/>
      <c r="RX856" s="131"/>
      <c r="RY856" s="131"/>
      <c r="RZ856" s="131"/>
      <c r="SA856" s="131"/>
      <c r="SB856" s="131"/>
      <c r="SC856" s="131"/>
      <c r="SD856" s="131"/>
      <c r="SE856" s="131"/>
      <c r="SF856" s="131"/>
      <c r="SG856" s="131"/>
      <c r="SH856" s="131"/>
      <c r="SI856" s="131"/>
      <c r="SJ856" s="131"/>
      <c r="SK856" s="131"/>
      <c r="SL856" s="131"/>
      <c r="SM856" s="131"/>
      <c r="SN856" s="131"/>
      <c r="SO856" s="131"/>
      <c r="SP856" s="131"/>
      <c r="SQ856" s="131"/>
      <c r="SR856" s="131"/>
      <c r="SS856" s="131"/>
      <c r="ST856" s="131"/>
      <c r="SU856" s="131"/>
      <c r="SV856" s="131"/>
      <c r="SW856" s="131"/>
      <c r="SX856" s="131"/>
      <c r="SY856" s="131"/>
      <c r="SZ856" s="131"/>
      <c r="TA856" s="131"/>
      <c r="TB856" s="131"/>
      <c r="TC856" s="131"/>
      <c r="TD856" s="131"/>
      <c r="TE856" s="131"/>
      <c r="TF856" s="131"/>
      <c r="TG856" s="131"/>
      <c r="TH856" s="131"/>
      <c r="TI856" s="131"/>
      <c r="TJ856" s="131"/>
      <c r="TK856" s="131"/>
      <c r="TL856" s="131"/>
      <c r="TM856" s="131"/>
      <c r="TN856" s="131"/>
      <c r="TO856" s="131"/>
      <c r="TP856" s="131"/>
      <c r="TQ856" s="131"/>
      <c r="TR856" s="131"/>
      <c r="TS856" s="131"/>
      <c r="TT856" s="131"/>
      <c r="TU856" s="131"/>
      <c r="TV856" s="131"/>
      <c r="TW856" s="131"/>
      <c r="TX856" s="131"/>
      <c r="TY856" s="131"/>
      <c r="TZ856" s="131"/>
      <c r="UA856" s="131"/>
      <c r="UB856" s="131"/>
      <c r="UC856" s="131"/>
      <c r="UD856" s="131"/>
      <c r="UE856" s="131"/>
      <c r="UF856" s="131"/>
      <c r="UG856" s="131"/>
      <c r="UH856" s="131"/>
      <c r="UI856" s="131"/>
      <c r="UJ856" s="131"/>
      <c r="UK856" s="131"/>
      <c r="UL856" s="131"/>
      <c r="UM856" s="131"/>
      <c r="UN856" s="131"/>
      <c r="UO856" s="131"/>
      <c r="UP856" s="131"/>
      <c r="UQ856" s="131"/>
      <c r="UR856" s="131"/>
      <c r="US856" s="131"/>
      <c r="UT856" s="131"/>
      <c r="UU856" s="131"/>
      <c r="UV856" s="131"/>
      <c r="UW856" s="131"/>
      <c r="UX856" s="131"/>
      <c r="UY856" s="131"/>
      <c r="UZ856" s="131"/>
      <c r="VA856" s="131"/>
      <c r="VB856" s="131"/>
      <c r="VC856" s="131"/>
      <c r="VD856" s="131"/>
      <c r="VE856" s="131"/>
      <c r="VF856" s="131"/>
      <c r="VG856" s="131"/>
      <c r="VH856" s="131"/>
      <c r="VI856" s="131"/>
      <c r="VJ856" s="131"/>
      <c r="VK856" s="131"/>
      <c r="VL856" s="131"/>
      <c r="VM856" s="131"/>
      <c r="VN856" s="131"/>
      <c r="VO856" s="131"/>
      <c r="VP856" s="131"/>
      <c r="VQ856" s="131"/>
      <c r="VR856" s="131"/>
      <c r="VS856" s="131"/>
      <c r="VT856" s="131"/>
      <c r="VU856" s="131"/>
      <c r="VV856" s="131"/>
      <c r="VW856" s="131"/>
      <c r="VX856" s="131"/>
      <c r="VY856" s="131"/>
      <c r="VZ856" s="131"/>
      <c r="WA856" s="131"/>
      <c r="WB856" s="131"/>
      <c r="WC856" s="131"/>
      <c r="WD856" s="131"/>
      <c r="WE856" s="131"/>
      <c r="WF856" s="131"/>
      <c r="WG856" s="131"/>
      <c r="WH856" s="131"/>
      <c r="WI856" s="131"/>
      <c r="WJ856" s="131"/>
      <c r="WK856" s="131"/>
      <c r="WL856" s="131"/>
      <c r="WM856" s="131"/>
      <c r="WN856" s="131"/>
      <c r="WO856" s="131"/>
      <c r="WP856" s="131"/>
      <c r="WQ856" s="131"/>
      <c r="WR856" s="131"/>
      <c r="WS856" s="131"/>
      <c r="WT856" s="131"/>
      <c r="WU856" s="131"/>
      <c r="WV856" s="131"/>
      <c r="WW856" s="131"/>
      <c r="WX856" s="131"/>
      <c r="WY856" s="131"/>
      <c r="WZ856" s="131"/>
      <c r="XA856" s="131"/>
      <c r="XB856" s="131"/>
      <c r="XC856" s="131"/>
      <c r="XD856" s="131"/>
      <c r="XE856" s="131"/>
      <c r="XF856" s="131"/>
      <c r="XG856" s="131"/>
      <c r="XH856" s="131"/>
      <c r="XI856" s="131"/>
      <c r="XJ856" s="131"/>
      <c r="XK856" s="131"/>
      <c r="XL856" s="131"/>
      <c r="XM856" s="131"/>
      <c r="XN856" s="131"/>
      <c r="XO856" s="131"/>
      <c r="XP856" s="131"/>
      <c r="XQ856" s="131"/>
      <c r="XR856" s="131"/>
      <c r="XS856" s="131"/>
      <c r="XT856" s="131"/>
      <c r="XU856" s="131"/>
      <c r="XV856" s="131"/>
      <c r="XW856" s="131"/>
      <c r="XX856" s="131"/>
      <c r="XY856" s="131"/>
      <c r="XZ856" s="131"/>
      <c r="YA856" s="131"/>
      <c r="YB856" s="131"/>
      <c r="YC856" s="131"/>
      <c r="YD856" s="131"/>
      <c r="YE856" s="131"/>
      <c r="YF856" s="131"/>
      <c r="YG856" s="131"/>
      <c r="YH856" s="131"/>
      <c r="YI856" s="131"/>
      <c r="YJ856" s="131"/>
      <c r="YK856" s="131"/>
      <c r="YL856" s="131"/>
      <c r="YM856" s="131"/>
      <c r="YN856" s="131"/>
      <c r="YO856" s="131"/>
      <c r="YP856" s="131"/>
      <c r="YQ856" s="131"/>
      <c r="YR856" s="131"/>
      <c r="YS856" s="131"/>
      <c r="YT856" s="131"/>
      <c r="YU856" s="131"/>
      <c r="YV856" s="131"/>
      <c r="YW856" s="131"/>
      <c r="YX856" s="131"/>
      <c r="YY856" s="131"/>
      <c r="YZ856" s="131"/>
      <c r="ZA856" s="131"/>
      <c r="ZB856" s="131"/>
      <c r="ZC856" s="131"/>
      <c r="ZD856" s="131"/>
      <c r="ZE856" s="131"/>
      <c r="ZF856" s="131"/>
      <c r="ZG856" s="131"/>
      <c r="ZH856" s="131"/>
      <c r="ZI856" s="131"/>
      <c r="ZJ856" s="131"/>
      <c r="ZK856" s="131"/>
      <c r="ZL856" s="131"/>
      <c r="ZM856" s="131"/>
      <c r="ZN856" s="131"/>
      <c r="ZO856" s="131"/>
      <c r="ZP856" s="131"/>
      <c r="ZQ856" s="131"/>
      <c r="ZR856" s="131"/>
      <c r="ZS856" s="131"/>
      <c r="ZT856" s="131"/>
      <c r="ZU856" s="131"/>
      <c r="ZV856" s="131"/>
      <c r="ZW856" s="131"/>
      <c r="ZX856" s="131"/>
      <c r="ZY856" s="131"/>
      <c r="ZZ856" s="131"/>
      <c r="AAA856" s="131"/>
      <c r="AAB856" s="131"/>
      <c r="AAC856" s="131"/>
      <c r="AAD856" s="131"/>
      <c r="AAE856" s="131"/>
      <c r="AAF856" s="131"/>
      <c r="AAG856" s="131"/>
      <c r="AAH856" s="131"/>
      <c r="AAI856" s="131"/>
      <c r="AAJ856" s="131"/>
      <c r="AAK856" s="131"/>
      <c r="AAL856" s="131"/>
      <c r="AAM856" s="131"/>
      <c r="AAN856" s="131"/>
      <c r="AAO856" s="131"/>
      <c r="AAP856" s="131"/>
      <c r="AAQ856" s="131"/>
      <c r="AAR856" s="131"/>
      <c r="AAS856" s="131"/>
      <c r="AAT856" s="131"/>
      <c r="AAU856" s="131"/>
      <c r="AAV856" s="131"/>
      <c r="AAW856" s="131"/>
      <c r="AAX856" s="131"/>
      <c r="AAY856" s="131"/>
      <c r="AAZ856" s="131"/>
      <c r="ABA856" s="131"/>
      <c r="ABB856" s="131"/>
      <c r="ABC856" s="131"/>
      <c r="ABD856" s="131"/>
      <c r="ABE856" s="131"/>
      <c r="ABF856" s="131"/>
      <c r="ABG856" s="131"/>
      <c r="ABH856" s="131"/>
      <c r="ABI856" s="131"/>
      <c r="ABJ856" s="131"/>
      <c r="ABK856" s="131"/>
      <c r="ABL856" s="131"/>
      <c r="ABM856" s="131"/>
      <c r="ABN856" s="131"/>
      <c r="ABO856" s="131"/>
      <c r="ABP856" s="131"/>
      <c r="ABQ856" s="131"/>
      <c r="ABR856" s="131"/>
      <c r="ABS856" s="131"/>
      <c r="ABT856" s="131"/>
      <c r="ABU856" s="131"/>
      <c r="ABV856" s="131"/>
      <c r="ABW856" s="131"/>
      <c r="ABX856" s="131"/>
      <c r="ABY856" s="131"/>
      <c r="ABZ856" s="131"/>
      <c r="ACA856" s="131"/>
      <c r="ACB856" s="131"/>
      <c r="ACC856" s="131"/>
      <c r="ACD856" s="131"/>
      <c r="ACE856" s="131"/>
      <c r="ACF856" s="131"/>
      <c r="ACG856" s="131"/>
      <c r="ACH856" s="131"/>
      <c r="ACI856" s="131"/>
      <c r="ACJ856" s="131"/>
      <c r="ACK856" s="131"/>
      <c r="ACL856" s="131"/>
      <c r="ACM856" s="131"/>
      <c r="ACN856" s="131"/>
      <c r="ACO856" s="131"/>
      <c r="ACP856" s="131"/>
      <c r="ACQ856" s="131"/>
      <c r="ACR856" s="131"/>
      <c r="ACS856" s="131"/>
      <c r="ACT856" s="131"/>
      <c r="ACU856" s="131"/>
      <c r="ACV856" s="131"/>
      <c r="ACW856" s="131"/>
      <c r="ACX856" s="131"/>
      <c r="ACY856" s="131"/>
      <c r="ACZ856" s="131"/>
      <c r="ADA856" s="131"/>
      <c r="ADB856" s="131"/>
      <c r="ADC856" s="131"/>
      <c r="ADD856" s="131"/>
      <c r="ADE856" s="131"/>
      <c r="ADF856" s="131"/>
      <c r="ADG856" s="131"/>
      <c r="ADH856" s="131"/>
      <c r="ADI856" s="131"/>
      <c r="ADJ856" s="131"/>
      <c r="ADK856" s="131"/>
      <c r="ADL856" s="131"/>
      <c r="ADM856" s="131"/>
      <c r="ADN856" s="131"/>
      <c r="ADO856" s="131"/>
      <c r="ADP856" s="131"/>
      <c r="ADQ856" s="131"/>
      <c r="ADR856" s="131"/>
      <c r="ADS856" s="131"/>
      <c r="ADT856" s="131"/>
      <c r="ADU856" s="131"/>
      <c r="ADV856" s="131"/>
      <c r="ADW856" s="131"/>
      <c r="ADX856" s="131"/>
      <c r="ADY856" s="131"/>
      <c r="ADZ856" s="131"/>
      <c r="AEA856" s="131"/>
      <c r="AEB856" s="131"/>
      <c r="AEC856" s="131"/>
      <c r="AED856" s="131"/>
      <c r="AEE856" s="131"/>
      <c r="AEF856" s="131"/>
      <c r="AEG856" s="131"/>
      <c r="AEH856" s="131"/>
      <c r="AEI856" s="131"/>
      <c r="AEJ856" s="131"/>
      <c r="AEK856" s="131"/>
      <c r="AEL856" s="131"/>
      <c r="AEM856" s="131"/>
      <c r="AEN856" s="131"/>
      <c r="AEO856" s="131"/>
      <c r="AEP856" s="131"/>
      <c r="AEQ856" s="131"/>
      <c r="AER856" s="131"/>
      <c r="AES856" s="131"/>
      <c r="AET856" s="131"/>
      <c r="AEU856" s="131"/>
      <c r="AEV856" s="131"/>
      <c r="AEW856" s="131"/>
      <c r="AEX856" s="131"/>
      <c r="AEY856" s="131"/>
      <c r="AEZ856" s="131"/>
      <c r="AFA856" s="131"/>
      <c r="AFB856" s="131"/>
      <c r="AFC856" s="131"/>
      <c r="AFD856" s="131"/>
      <c r="AFE856" s="131"/>
      <c r="AFF856" s="131"/>
      <c r="AFG856" s="131"/>
      <c r="AFH856" s="131"/>
      <c r="AFI856" s="131"/>
      <c r="AFJ856" s="131"/>
      <c r="AFK856" s="131"/>
      <c r="AFL856" s="131"/>
      <c r="AFM856" s="131"/>
      <c r="AFN856" s="131"/>
      <c r="AFO856" s="131"/>
      <c r="AFP856" s="131"/>
      <c r="AFQ856" s="131"/>
      <c r="AFR856" s="131"/>
      <c r="AFS856" s="131"/>
      <c r="AFT856" s="131"/>
      <c r="AFU856" s="131"/>
      <c r="AFV856" s="131"/>
      <c r="AFW856" s="131"/>
      <c r="AFX856" s="131"/>
      <c r="AFY856" s="131"/>
      <c r="AFZ856" s="131"/>
      <c r="AGA856" s="131"/>
      <c r="AGB856" s="131"/>
      <c r="AGC856" s="131"/>
      <c r="AGD856" s="131"/>
      <c r="AGE856" s="131"/>
      <c r="AGF856" s="131"/>
      <c r="AGG856" s="131"/>
      <c r="AGH856" s="131"/>
      <c r="AGI856" s="131"/>
      <c r="AGJ856" s="131"/>
      <c r="AGK856" s="131"/>
      <c r="AGL856" s="131"/>
      <c r="AGM856" s="131"/>
      <c r="AGN856" s="131"/>
      <c r="AGO856" s="131"/>
      <c r="AGP856" s="131"/>
      <c r="AGQ856" s="131"/>
      <c r="AGR856" s="131"/>
      <c r="AGS856" s="131"/>
      <c r="AGT856" s="131"/>
      <c r="AGU856" s="131"/>
      <c r="AGV856" s="131"/>
      <c r="AGW856" s="131"/>
      <c r="AGX856" s="131"/>
      <c r="AGY856" s="131"/>
      <c r="AGZ856" s="131"/>
      <c r="AHA856" s="131"/>
      <c r="AHB856" s="131"/>
      <c r="AHC856" s="131"/>
      <c r="AHD856" s="131"/>
      <c r="AHE856" s="131"/>
      <c r="AHF856" s="131"/>
      <c r="AHG856" s="131"/>
      <c r="AHH856" s="131"/>
      <c r="AHI856" s="131"/>
      <c r="AHJ856" s="131"/>
      <c r="AHK856" s="131"/>
      <c r="AHL856" s="131"/>
      <c r="AHM856" s="131"/>
      <c r="AHN856" s="131"/>
      <c r="AHO856" s="131"/>
      <c r="AHP856" s="131"/>
      <c r="AHQ856" s="131"/>
      <c r="AHR856" s="131"/>
      <c r="AHS856" s="131"/>
      <c r="AHT856" s="131"/>
      <c r="AHU856" s="131"/>
      <c r="AHV856" s="131"/>
      <c r="AHW856" s="131"/>
      <c r="AHX856" s="131"/>
      <c r="AHY856" s="131"/>
      <c r="AHZ856" s="131"/>
      <c r="AIA856" s="131"/>
      <c r="AIB856" s="131"/>
      <c r="AIC856" s="131"/>
      <c r="AID856" s="131"/>
      <c r="AIE856" s="131"/>
      <c r="AIF856" s="131"/>
      <c r="AIG856" s="131"/>
      <c r="AIH856" s="131"/>
      <c r="AII856" s="131"/>
      <c r="AIJ856" s="131"/>
      <c r="AIK856" s="131"/>
      <c r="AIL856" s="131"/>
      <c r="AIM856" s="131"/>
      <c r="AIN856" s="131"/>
      <c r="AIO856" s="131"/>
      <c r="AIP856" s="131"/>
      <c r="AIQ856" s="131"/>
      <c r="AIR856" s="131"/>
      <c r="AIS856" s="131"/>
      <c r="AIT856" s="131"/>
      <c r="AIU856" s="131"/>
      <c r="AIV856" s="131"/>
      <c r="AIW856" s="131"/>
      <c r="AIX856" s="131"/>
      <c r="AIY856" s="131"/>
      <c r="AIZ856" s="131"/>
      <c r="AJA856" s="131"/>
      <c r="AJB856" s="131"/>
      <c r="AJC856" s="131"/>
      <c r="AJD856" s="131"/>
      <c r="AJE856" s="131"/>
      <c r="AJF856" s="131"/>
      <c r="AJG856" s="131"/>
      <c r="AJH856" s="131"/>
      <c r="AJI856" s="131"/>
      <c r="AJJ856" s="131"/>
      <c r="AJK856" s="131"/>
      <c r="AJL856" s="131"/>
      <c r="AJM856" s="131"/>
      <c r="AJN856" s="131"/>
      <c r="AJO856" s="131"/>
      <c r="AJP856" s="131"/>
      <c r="AJQ856" s="131"/>
      <c r="AJR856" s="131"/>
      <c r="AJS856" s="131"/>
      <c r="AJT856" s="131"/>
      <c r="AJU856" s="131"/>
      <c r="AJV856" s="131"/>
      <c r="AJW856" s="131"/>
      <c r="AJX856" s="131"/>
      <c r="AJY856" s="131"/>
      <c r="AJZ856" s="131"/>
      <c r="AKA856" s="131"/>
      <c r="AKB856" s="131"/>
      <c r="AKC856" s="131"/>
      <c r="AKD856" s="131"/>
      <c r="AKE856" s="131"/>
      <c r="AKF856" s="131"/>
      <c r="AKG856" s="131"/>
      <c r="AKH856" s="131"/>
      <c r="AKI856" s="131"/>
      <c r="AKJ856" s="131"/>
      <c r="AKK856" s="131"/>
      <c r="AKL856" s="131"/>
      <c r="AKM856" s="131"/>
      <c r="AKN856" s="131"/>
      <c r="AKO856" s="131"/>
      <c r="AKP856" s="131"/>
      <c r="AKQ856" s="131"/>
      <c r="AKR856" s="131"/>
      <c r="AKS856" s="131"/>
      <c r="AKT856" s="131"/>
      <c r="AKU856" s="131"/>
      <c r="AKV856" s="131"/>
      <c r="AKW856" s="131"/>
      <c r="AKX856" s="131"/>
      <c r="AKY856" s="131"/>
      <c r="AKZ856" s="131"/>
      <c r="ALA856" s="131"/>
      <c r="ALB856" s="131"/>
      <c r="ALC856" s="131"/>
      <c r="ALD856" s="131"/>
      <c r="ALE856" s="131"/>
      <c r="ALF856" s="131"/>
      <c r="ALG856" s="131"/>
      <c r="ALH856" s="131"/>
      <c r="ALI856" s="131"/>
      <c r="ALJ856" s="131"/>
      <c r="ALK856" s="131"/>
      <c r="ALL856" s="131"/>
      <c r="ALM856" s="131"/>
      <c r="ALN856" s="131"/>
    </row>
    <row r="857" spans="1:1002" s="508" customFormat="1" x14ac:dyDescent="0.25">
      <c r="A857" s="502"/>
      <c r="B857" s="503"/>
      <c r="C857" s="504"/>
      <c r="D857" s="450"/>
      <c r="E857" s="505"/>
      <c r="F857" s="505"/>
      <c r="G857" s="506"/>
      <c r="H857" s="506"/>
      <c r="I857" s="507"/>
      <c r="J857" s="565"/>
      <c r="K857" s="454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  <c r="EC857" s="131"/>
      <c r="ED857" s="131"/>
      <c r="EE857" s="131"/>
      <c r="EF857" s="131"/>
      <c r="EG857" s="131"/>
      <c r="EH857" s="131"/>
      <c r="EI857" s="131"/>
      <c r="EJ857" s="131"/>
      <c r="EK857" s="131"/>
      <c r="EL857" s="131"/>
      <c r="EM857" s="131"/>
      <c r="EN857" s="131"/>
      <c r="EO857" s="131"/>
      <c r="EP857" s="131"/>
      <c r="EQ857" s="131"/>
      <c r="ER857" s="131"/>
      <c r="ES857" s="131"/>
      <c r="ET857" s="131"/>
      <c r="EU857" s="131"/>
      <c r="EV857" s="131"/>
      <c r="EW857" s="131"/>
      <c r="EX857" s="131"/>
      <c r="EY857" s="131"/>
      <c r="EZ857" s="131"/>
      <c r="FA857" s="131"/>
      <c r="FB857" s="131"/>
      <c r="FC857" s="131"/>
      <c r="FD857" s="131"/>
      <c r="FE857" s="131"/>
      <c r="FF857" s="131"/>
      <c r="FG857" s="131"/>
      <c r="FH857" s="131"/>
      <c r="FI857" s="131"/>
      <c r="FJ857" s="131"/>
      <c r="FK857" s="131"/>
      <c r="FL857" s="131"/>
      <c r="FM857" s="131"/>
      <c r="FN857" s="131"/>
      <c r="FO857" s="131"/>
      <c r="FP857" s="131"/>
      <c r="FQ857" s="131"/>
      <c r="FR857" s="131"/>
      <c r="FS857" s="131"/>
      <c r="FT857" s="131"/>
      <c r="FU857" s="131"/>
      <c r="FV857" s="131"/>
      <c r="FW857" s="131"/>
      <c r="FX857" s="131"/>
      <c r="FY857" s="131"/>
      <c r="FZ857" s="131"/>
      <c r="GA857" s="131"/>
      <c r="GB857" s="131"/>
      <c r="GC857" s="131"/>
      <c r="GD857" s="131"/>
      <c r="GE857" s="131"/>
      <c r="GF857" s="131"/>
      <c r="GG857" s="131"/>
      <c r="GH857" s="131"/>
      <c r="GI857" s="131"/>
      <c r="GJ857" s="131"/>
      <c r="GK857" s="131"/>
      <c r="GL857" s="131"/>
      <c r="GM857" s="131"/>
      <c r="GN857" s="131"/>
      <c r="GO857" s="131"/>
      <c r="GP857" s="131"/>
      <c r="GQ857" s="131"/>
      <c r="GR857" s="131"/>
      <c r="GS857" s="131"/>
      <c r="GT857" s="131"/>
      <c r="GU857" s="131"/>
      <c r="GV857" s="131"/>
      <c r="GW857" s="131"/>
      <c r="GX857" s="131"/>
      <c r="GY857" s="131"/>
      <c r="GZ857" s="131"/>
      <c r="HA857" s="131"/>
      <c r="HB857" s="131"/>
      <c r="HC857" s="131"/>
      <c r="HD857" s="131"/>
      <c r="HE857" s="131"/>
      <c r="HF857" s="131"/>
      <c r="HG857" s="131"/>
      <c r="HH857" s="131"/>
      <c r="HI857" s="131"/>
      <c r="HJ857" s="131"/>
      <c r="HK857" s="131"/>
      <c r="HL857" s="131"/>
      <c r="HM857" s="131"/>
      <c r="HN857" s="131"/>
      <c r="HO857" s="131"/>
      <c r="HP857" s="131"/>
      <c r="HQ857" s="131"/>
      <c r="HR857" s="131"/>
      <c r="HS857" s="131"/>
      <c r="HT857" s="131"/>
      <c r="HU857" s="131"/>
      <c r="HV857" s="131"/>
      <c r="HW857" s="131"/>
      <c r="HX857" s="131"/>
      <c r="HY857" s="131"/>
      <c r="HZ857" s="131"/>
      <c r="IA857" s="131"/>
      <c r="IB857" s="131"/>
      <c r="IC857" s="131"/>
      <c r="ID857" s="131"/>
      <c r="IE857" s="131"/>
      <c r="IF857" s="131"/>
      <c r="IG857" s="131"/>
      <c r="IH857" s="131"/>
      <c r="II857" s="131"/>
      <c r="IJ857" s="131"/>
      <c r="IK857" s="131"/>
      <c r="IL857" s="131"/>
      <c r="IM857" s="131"/>
      <c r="IN857" s="131"/>
      <c r="IO857" s="131"/>
      <c r="IP857" s="131"/>
      <c r="IQ857" s="131"/>
      <c r="IR857" s="131"/>
      <c r="IS857" s="131"/>
      <c r="IT857" s="131"/>
      <c r="IU857" s="131"/>
      <c r="IV857" s="131"/>
      <c r="IW857" s="131"/>
      <c r="IX857" s="131"/>
      <c r="IY857" s="131"/>
      <c r="IZ857" s="131"/>
      <c r="JA857" s="131"/>
      <c r="JB857" s="131"/>
      <c r="JC857" s="131"/>
      <c r="JD857" s="131"/>
      <c r="JE857" s="131"/>
      <c r="JF857" s="131"/>
      <c r="JG857" s="131"/>
      <c r="JH857" s="131"/>
      <c r="JI857" s="131"/>
      <c r="JJ857" s="131"/>
      <c r="JK857" s="131"/>
      <c r="JL857" s="131"/>
      <c r="JM857" s="131"/>
      <c r="JN857" s="131"/>
      <c r="JO857" s="131"/>
      <c r="JP857" s="131"/>
      <c r="JQ857" s="131"/>
      <c r="JR857" s="131"/>
      <c r="JS857" s="131"/>
      <c r="JT857" s="131"/>
      <c r="JU857" s="131"/>
      <c r="JV857" s="131"/>
      <c r="JW857" s="131"/>
      <c r="JX857" s="131"/>
      <c r="JY857" s="131"/>
      <c r="JZ857" s="131"/>
      <c r="KA857" s="131"/>
      <c r="KB857" s="131"/>
      <c r="KC857" s="131"/>
      <c r="KD857" s="131"/>
      <c r="KE857" s="131"/>
      <c r="KF857" s="131"/>
      <c r="KG857" s="131"/>
      <c r="KH857" s="131"/>
      <c r="KI857" s="131"/>
      <c r="KJ857" s="131"/>
      <c r="KK857" s="131"/>
      <c r="KL857" s="131"/>
      <c r="KM857" s="131"/>
      <c r="KN857" s="131"/>
      <c r="KO857" s="131"/>
      <c r="KP857" s="131"/>
      <c r="KQ857" s="131"/>
      <c r="KR857" s="131"/>
      <c r="KS857" s="131"/>
      <c r="KT857" s="131"/>
      <c r="KU857" s="131"/>
      <c r="KV857" s="131"/>
      <c r="KW857" s="131"/>
      <c r="KX857" s="131"/>
      <c r="KY857" s="131"/>
      <c r="KZ857" s="131"/>
      <c r="LA857" s="131"/>
      <c r="LB857" s="131"/>
      <c r="LC857" s="131"/>
      <c r="LD857" s="131"/>
      <c r="LE857" s="131"/>
      <c r="LF857" s="131"/>
      <c r="LG857" s="131"/>
      <c r="LH857" s="131"/>
      <c r="LI857" s="131"/>
      <c r="LJ857" s="131"/>
      <c r="LK857" s="131"/>
      <c r="LL857" s="131"/>
      <c r="LM857" s="131"/>
      <c r="LN857" s="131"/>
      <c r="LO857" s="131"/>
      <c r="LP857" s="131"/>
      <c r="LQ857" s="131"/>
      <c r="LR857" s="131"/>
      <c r="LS857" s="131"/>
      <c r="LT857" s="131"/>
      <c r="LU857" s="131"/>
      <c r="LV857" s="131"/>
      <c r="LW857" s="131"/>
      <c r="LX857" s="131"/>
      <c r="LY857" s="131"/>
      <c r="LZ857" s="131"/>
      <c r="MA857" s="131"/>
      <c r="MB857" s="131"/>
      <c r="MC857" s="131"/>
      <c r="MD857" s="131"/>
      <c r="ME857" s="131"/>
      <c r="MF857" s="131"/>
      <c r="MG857" s="131"/>
      <c r="MH857" s="131"/>
      <c r="MI857" s="131"/>
      <c r="MJ857" s="131"/>
      <c r="MK857" s="131"/>
      <c r="ML857" s="131"/>
      <c r="MM857" s="131"/>
      <c r="MN857" s="131"/>
      <c r="MO857" s="131"/>
      <c r="MP857" s="131"/>
      <c r="MQ857" s="131"/>
      <c r="MR857" s="131"/>
      <c r="MS857" s="131"/>
      <c r="MT857" s="131"/>
      <c r="MU857" s="131"/>
      <c r="MV857" s="131"/>
      <c r="MW857" s="131"/>
      <c r="MX857" s="131"/>
      <c r="MY857" s="131"/>
      <c r="MZ857" s="131"/>
      <c r="NA857" s="131"/>
      <c r="NB857" s="131"/>
      <c r="NC857" s="131"/>
      <c r="ND857" s="131"/>
      <c r="NE857" s="131"/>
      <c r="NF857" s="131"/>
      <c r="NG857" s="131"/>
      <c r="NH857" s="131"/>
      <c r="NI857" s="131"/>
      <c r="NJ857" s="131"/>
      <c r="NK857" s="131"/>
      <c r="NL857" s="131"/>
      <c r="NM857" s="131"/>
      <c r="NN857" s="131"/>
      <c r="NO857" s="131"/>
      <c r="NP857" s="131"/>
      <c r="NQ857" s="131"/>
      <c r="NR857" s="131"/>
      <c r="NS857" s="131"/>
      <c r="NT857" s="131"/>
      <c r="NU857" s="131"/>
      <c r="NV857" s="131"/>
      <c r="NW857" s="131"/>
      <c r="NX857" s="131"/>
      <c r="NY857" s="131"/>
      <c r="NZ857" s="131"/>
      <c r="OA857" s="131"/>
      <c r="OB857" s="131"/>
      <c r="OC857" s="131"/>
      <c r="OD857" s="131"/>
      <c r="OE857" s="131"/>
      <c r="OF857" s="131"/>
      <c r="OG857" s="131"/>
      <c r="OH857" s="131"/>
      <c r="OI857" s="131"/>
      <c r="OJ857" s="131"/>
      <c r="OK857" s="131"/>
      <c r="OL857" s="131"/>
      <c r="OM857" s="131"/>
      <c r="ON857" s="131"/>
      <c r="OO857" s="131"/>
      <c r="OP857" s="131"/>
      <c r="OQ857" s="131"/>
      <c r="OR857" s="131"/>
      <c r="OS857" s="131"/>
      <c r="OT857" s="131"/>
      <c r="OU857" s="131"/>
      <c r="OV857" s="131"/>
      <c r="OW857" s="131"/>
      <c r="OX857" s="131"/>
      <c r="OY857" s="131"/>
      <c r="OZ857" s="131"/>
      <c r="PA857" s="131"/>
      <c r="PB857" s="131"/>
      <c r="PC857" s="131"/>
      <c r="PD857" s="131"/>
      <c r="PE857" s="131"/>
      <c r="PF857" s="131"/>
      <c r="PG857" s="131"/>
      <c r="PH857" s="131"/>
      <c r="PI857" s="131"/>
      <c r="PJ857" s="131"/>
      <c r="PK857" s="131"/>
      <c r="PL857" s="131"/>
      <c r="PM857" s="131"/>
      <c r="PN857" s="131"/>
      <c r="PO857" s="131"/>
      <c r="PP857" s="131"/>
      <c r="PQ857" s="131"/>
      <c r="PR857" s="131"/>
      <c r="PS857" s="131"/>
      <c r="PT857" s="131"/>
      <c r="PU857" s="131"/>
      <c r="PV857" s="131"/>
      <c r="PW857" s="131"/>
      <c r="PX857" s="131"/>
      <c r="PY857" s="131"/>
      <c r="PZ857" s="131"/>
      <c r="QA857" s="131"/>
      <c r="QB857" s="131"/>
      <c r="QC857" s="131"/>
      <c r="QD857" s="131"/>
      <c r="QE857" s="131"/>
      <c r="QF857" s="131"/>
      <c r="QG857" s="131"/>
      <c r="QH857" s="131"/>
      <c r="QI857" s="131"/>
      <c r="QJ857" s="131"/>
      <c r="QK857" s="131"/>
      <c r="QL857" s="131"/>
      <c r="QM857" s="131"/>
      <c r="QN857" s="131"/>
      <c r="QO857" s="131"/>
      <c r="QP857" s="131"/>
      <c r="QQ857" s="131"/>
      <c r="QR857" s="131"/>
      <c r="QS857" s="131"/>
      <c r="QT857" s="131"/>
      <c r="QU857" s="131"/>
      <c r="QV857" s="131"/>
      <c r="QW857" s="131"/>
      <c r="QX857" s="131"/>
      <c r="QY857" s="131"/>
      <c r="QZ857" s="131"/>
      <c r="RA857" s="131"/>
      <c r="RB857" s="131"/>
      <c r="RC857" s="131"/>
      <c r="RD857" s="131"/>
      <c r="RE857" s="131"/>
      <c r="RF857" s="131"/>
      <c r="RG857" s="131"/>
      <c r="RH857" s="131"/>
      <c r="RI857" s="131"/>
      <c r="RJ857" s="131"/>
      <c r="RK857" s="131"/>
      <c r="RL857" s="131"/>
      <c r="RM857" s="131"/>
      <c r="RN857" s="131"/>
      <c r="RO857" s="131"/>
      <c r="RP857" s="131"/>
      <c r="RQ857" s="131"/>
      <c r="RR857" s="131"/>
      <c r="RS857" s="131"/>
      <c r="RT857" s="131"/>
      <c r="RU857" s="131"/>
      <c r="RV857" s="131"/>
      <c r="RW857" s="131"/>
      <c r="RX857" s="131"/>
      <c r="RY857" s="131"/>
      <c r="RZ857" s="131"/>
      <c r="SA857" s="131"/>
      <c r="SB857" s="131"/>
      <c r="SC857" s="131"/>
      <c r="SD857" s="131"/>
      <c r="SE857" s="131"/>
      <c r="SF857" s="131"/>
      <c r="SG857" s="131"/>
      <c r="SH857" s="131"/>
      <c r="SI857" s="131"/>
      <c r="SJ857" s="131"/>
      <c r="SK857" s="131"/>
      <c r="SL857" s="131"/>
      <c r="SM857" s="131"/>
      <c r="SN857" s="131"/>
      <c r="SO857" s="131"/>
      <c r="SP857" s="131"/>
      <c r="SQ857" s="131"/>
      <c r="SR857" s="131"/>
      <c r="SS857" s="131"/>
      <c r="ST857" s="131"/>
      <c r="SU857" s="131"/>
      <c r="SV857" s="131"/>
      <c r="SW857" s="131"/>
      <c r="SX857" s="131"/>
      <c r="SY857" s="131"/>
      <c r="SZ857" s="131"/>
      <c r="TA857" s="131"/>
      <c r="TB857" s="131"/>
      <c r="TC857" s="131"/>
      <c r="TD857" s="131"/>
      <c r="TE857" s="131"/>
      <c r="TF857" s="131"/>
      <c r="TG857" s="131"/>
      <c r="TH857" s="131"/>
      <c r="TI857" s="131"/>
      <c r="TJ857" s="131"/>
      <c r="TK857" s="131"/>
      <c r="TL857" s="131"/>
      <c r="TM857" s="131"/>
      <c r="TN857" s="131"/>
      <c r="TO857" s="131"/>
      <c r="TP857" s="131"/>
      <c r="TQ857" s="131"/>
      <c r="TR857" s="131"/>
      <c r="TS857" s="131"/>
      <c r="TT857" s="131"/>
      <c r="TU857" s="131"/>
      <c r="TV857" s="131"/>
      <c r="TW857" s="131"/>
      <c r="TX857" s="131"/>
      <c r="TY857" s="131"/>
      <c r="TZ857" s="131"/>
      <c r="UA857" s="131"/>
      <c r="UB857" s="131"/>
      <c r="UC857" s="131"/>
      <c r="UD857" s="131"/>
      <c r="UE857" s="131"/>
      <c r="UF857" s="131"/>
      <c r="UG857" s="131"/>
      <c r="UH857" s="131"/>
      <c r="UI857" s="131"/>
      <c r="UJ857" s="131"/>
      <c r="UK857" s="131"/>
      <c r="UL857" s="131"/>
      <c r="UM857" s="131"/>
      <c r="UN857" s="131"/>
      <c r="UO857" s="131"/>
      <c r="UP857" s="131"/>
      <c r="UQ857" s="131"/>
      <c r="UR857" s="131"/>
      <c r="US857" s="131"/>
      <c r="UT857" s="131"/>
      <c r="UU857" s="131"/>
      <c r="UV857" s="131"/>
      <c r="UW857" s="131"/>
      <c r="UX857" s="131"/>
      <c r="UY857" s="131"/>
      <c r="UZ857" s="131"/>
      <c r="VA857" s="131"/>
      <c r="VB857" s="131"/>
      <c r="VC857" s="131"/>
      <c r="VD857" s="131"/>
      <c r="VE857" s="131"/>
      <c r="VF857" s="131"/>
      <c r="VG857" s="131"/>
      <c r="VH857" s="131"/>
      <c r="VI857" s="131"/>
      <c r="VJ857" s="131"/>
      <c r="VK857" s="131"/>
      <c r="VL857" s="131"/>
      <c r="VM857" s="131"/>
      <c r="VN857" s="131"/>
      <c r="VO857" s="131"/>
      <c r="VP857" s="131"/>
      <c r="VQ857" s="131"/>
      <c r="VR857" s="131"/>
      <c r="VS857" s="131"/>
      <c r="VT857" s="131"/>
      <c r="VU857" s="131"/>
      <c r="VV857" s="131"/>
      <c r="VW857" s="131"/>
      <c r="VX857" s="131"/>
      <c r="VY857" s="131"/>
      <c r="VZ857" s="131"/>
      <c r="WA857" s="131"/>
      <c r="WB857" s="131"/>
      <c r="WC857" s="131"/>
      <c r="WD857" s="131"/>
      <c r="WE857" s="131"/>
      <c r="WF857" s="131"/>
      <c r="WG857" s="131"/>
      <c r="WH857" s="131"/>
      <c r="WI857" s="131"/>
      <c r="WJ857" s="131"/>
      <c r="WK857" s="131"/>
      <c r="WL857" s="131"/>
      <c r="WM857" s="131"/>
      <c r="WN857" s="131"/>
      <c r="WO857" s="131"/>
      <c r="WP857" s="131"/>
      <c r="WQ857" s="131"/>
      <c r="WR857" s="131"/>
      <c r="WS857" s="131"/>
      <c r="WT857" s="131"/>
      <c r="WU857" s="131"/>
      <c r="WV857" s="131"/>
      <c r="WW857" s="131"/>
      <c r="WX857" s="131"/>
      <c r="WY857" s="131"/>
      <c r="WZ857" s="131"/>
      <c r="XA857" s="131"/>
      <c r="XB857" s="131"/>
      <c r="XC857" s="131"/>
      <c r="XD857" s="131"/>
      <c r="XE857" s="131"/>
      <c r="XF857" s="131"/>
      <c r="XG857" s="131"/>
      <c r="XH857" s="131"/>
      <c r="XI857" s="131"/>
      <c r="XJ857" s="131"/>
      <c r="XK857" s="131"/>
      <c r="XL857" s="131"/>
      <c r="XM857" s="131"/>
      <c r="XN857" s="131"/>
      <c r="XO857" s="131"/>
      <c r="XP857" s="131"/>
      <c r="XQ857" s="131"/>
      <c r="XR857" s="131"/>
      <c r="XS857" s="131"/>
      <c r="XT857" s="131"/>
      <c r="XU857" s="131"/>
      <c r="XV857" s="131"/>
      <c r="XW857" s="131"/>
      <c r="XX857" s="131"/>
      <c r="XY857" s="131"/>
      <c r="XZ857" s="131"/>
      <c r="YA857" s="131"/>
      <c r="YB857" s="131"/>
      <c r="YC857" s="131"/>
      <c r="YD857" s="131"/>
      <c r="YE857" s="131"/>
      <c r="YF857" s="131"/>
      <c r="YG857" s="131"/>
      <c r="YH857" s="131"/>
      <c r="YI857" s="131"/>
      <c r="YJ857" s="131"/>
      <c r="YK857" s="131"/>
      <c r="YL857" s="131"/>
      <c r="YM857" s="131"/>
      <c r="YN857" s="131"/>
      <c r="YO857" s="131"/>
      <c r="YP857" s="131"/>
      <c r="YQ857" s="131"/>
      <c r="YR857" s="131"/>
      <c r="YS857" s="131"/>
      <c r="YT857" s="131"/>
      <c r="YU857" s="131"/>
      <c r="YV857" s="131"/>
      <c r="YW857" s="131"/>
      <c r="YX857" s="131"/>
      <c r="YY857" s="131"/>
      <c r="YZ857" s="131"/>
      <c r="ZA857" s="131"/>
      <c r="ZB857" s="131"/>
      <c r="ZC857" s="131"/>
      <c r="ZD857" s="131"/>
      <c r="ZE857" s="131"/>
      <c r="ZF857" s="131"/>
      <c r="ZG857" s="131"/>
      <c r="ZH857" s="131"/>
      <c r="ZI857" s="131"/>
      <c r="ZJ857" s="131"/>
      <c r="ZK857" s="131"/>
      <c r="ZL857" s="131"/>
      <c r="ZM857" s="131"/>
      <c r="ZN857" s="131"/>
      <c r="ZO857" s="131"/>
      <c r="ZP857" s="131"/>
      <c r="ZQ857" s="131"/>
      <c r="ZR857" s="131"/>
      <c r="ZS857" s="131"/>
      <c r="ZT857" s="131"/>
      <c r="ZU857" s="131"/>
      <c r="ZV857" s="131"/>
      <c r="ZW857" s="131"/>
      <c r="ZX857" s="131"/>
      <c r="ZY857" s="131"/>
      <c r="ZZ857" s="131"/>
      <c r="AAA857" s="131"/>
      <c r="AAB857" s="131"/>
      <c r="AAC857" s="131"/>
      <c r="AAD857" s="131"/>
      <c r="AAE857" s="131"/>
      <c r="AAF857" s="131"/>
      <c r="AAG857" s="131"/>
      <c r="AAH857" s="131"/>
      <c r="AAI857" s="131"/>
      <c r="AAJ857" s="131"/>
      <c r="AAK857" s="131"/>
      <c r="AAL857" s="131"/>
      <c r="AAM857" s="131"/>
      <c r="AAN857" s="131"/>
      <c r="AAO857" s="131"/>
      <c r="AAP857" s="131"/>
      <c r="AAQ857" s="131"/>
      <c r="AAR857" s="131"/>
      <c r="AAS857" s="131"/>
      <c r="AAT857" s="131"/>
      <c r="AAU857" s="131"/>
      <c r="AAV857" s="131"/>
      <c r="AAW857" s="131"/>
      <c r="AAX857" s="131"/>
      <c r="AAY857" s="131"/>
      <c r="AAZ857" s="131"/>
      <c r="ABA857" s="131"/>
      <c r="ABB857" s="131"/>
      <c r="ABC857" s="131"/>
      <c r="ABD857" s="131"/>
      <c r="ABE857" s="131"/>
      <c r="ABF857" s="131"/>
      <c r="ABG857" s="131"/>
      <c r="ABH857" s="131"/>
      <c r="ABI857" s="131"/>
      <c r="ABJ857" s="131"/>
      <c r="ABK857" s="131"/>
      <c r="ABL857" s="131"/>
      <c r="ABM857" s="131"/>
      <c r="ABN857" s="131"/>
      <c r="ABO857" s="131"/>
      <c r="ABP857" s="131"/>
      <c r="ABQ857" s="131"/>
      <c r="ABR857" s="131"/>
      <c r="ABS857" s="131"/>
      <c r="ABT857" s="131"/>
      <c r="ABU857" s="131"/>
      <c r="ABV857" s="131"/>
      <c r="ABW857" s="131"/>
      <c r="ABX857" s="131"/>
      <c r="ABY857" s="131"/>
      <c r="ABZ857" s="131"/>
      <c r="ACA857" s="131"/>
      <c r="ACB857" s="131"/>
      <c r="ACC857" s="131"/>
      <c r="ACD857" s="131"/>
      <c r="ACE857" s="131"/>
      <c r="ACF857" s="131"/>
      <c r="ACG857" s="131"/>
      <c r="ACH857" s="131"/>
      <c r="ACI857" s="131"/>
      <c r="ACJ857" s="131"/>
      <c r="ACK857" s="131"/>
      <c r="ACL857" s="131"/>
      <c r="ACM857" s="131"/>
      <c r="ACN857" s="131"/>
      <c r="ACO857" s="131"/>
      <c r="ACP857" s="131"/>
      <c r="ACQ857" s="131"/>
      <c r="ACR857" s="131"/>
      <c r="ACS857" s="131"/>
      <c r="ACT857" s="131"/>
      <c r="ACU857" s="131"/>
      <c r="ACV857" s="131"/>
      <c r="ACW857" s="131"/>
      <c r="ACX857" s="131"/>
      <c r="ACY857" s="131"/>
      <c r="ACZ857" s="131"/>
      <c r="ADA857" s="131"/>
      <c r="ADB857" s="131"/>
      <c r="ADC857" s="131"/>
      <c r="ADD857" s="131"/>
      <c r="ADE857" s="131"/>
      <c r="ADF857" s="131"/>
      <c r="ADG857" s="131"/>
      <c r="ADH857" s="131"/>
      <c r="ADI857" s="131"/>
      <c r="ADJ857" s="131"/>
      <c r="ADK857" s="131"/>
      <c r="ADL857" s="131"/>
      <c r="ADM857" s="131"/>
      <c r="ADN857" s="131"/>
      <c r="ADO857" s="131"/>
      <c r="ADP857" s="131"/>
      <c r="ADQ857" s="131"/>
      <c r="ADR857" s="131"/>
      <c r="ADS857" s="131"/>
      <c r="ADT857" s="131"/>
      <c r="ADU857" s="131"/>
      <c r="ADV857" s="131"/>
      <c r="ADW857" s="131"/>
      <c r="ADX857" s="131"/>
      <c r="ADY857" s="131"/>
      <c r="ADZ857" s="131"/>
      <c r="AEA857" s="131"/>
      <c r="AEB857" s="131"/>
      <c r="AEC857" s="131"/>
      <c r="AED857" s="131"/>
      <c r="AEE857" s="131"/>
      <c r="AEF857" s="131"/>
      <c r="AEG857" s="131"/>
      <c r="AEH857" s="131"/>
      <c r="AEI857" s="131"/>
      <c r="AEJ857" s="131"/>
      <c r="AEK857" s="131"/>
      <c r="AEL857" s="131"/>
      <c r="AEM857" s="131"/>
      <c r="AEN857" s="131"/>
      <c r="AEO857" s="131"/>
      <c r="AEP857" s="131"/>
      <c r="AEQ857" s="131"/>
      <c r="AER857" s="131"/>
      <c r="AES857" s="131"/>
      <c r="AET857" s="131"/>
      <c r="AEU857" s="131"/>
      <c r="AEV857" s="131"/>
      <c r="AEW857" s="131"/>
      <c r="AEX857" s="131"/>
      <c r="AEY857" s="131"/>
      <c r="AEZ857" s="131"/>
      <c r="AFA857" s="131"/>
      <c r="AFB857" s="131"/>
      <c r="AFC857" s="131"/>
      <c r="AFD857" s="131"/>
      <c r="AFE857" s="131"/>
      <c r="AFF857" s="131"/>
      <c r="AFG857" s="131"/>
      <c r="AFH857" s="131"/>
      <c r="AFI857" s="131"/>
      <c r="AFJ857" s="131"/>
      <c r="AFK857" s="131"/>
      <c r="AFL857" s="131"/>
      <c r="AFM857" s="131"/>
      <c r="AFN857" s="131"/>
      <c r="AFO857" s="131"/>
      <c r="AFP857" s="131"/>
      <c r="AFQ857" s="131"/>
      <c r="AFR857" s="131"/>
      <c r="AFS857" s="131"/>
      <c r="AFT857" s="131"/>
      <c r="AFU857" s="131"/>
      <c r="AFV857" s="131"/>
      <c r="AFW857" s="131"/>
      <c r="AFX857" s="131"/>
      <c r="AFY857" s="131"/>
      <c r="AFZ857" s="131"/>
      <c r="AGA857" s="131"/>
      <c r="AGB857" s="131"/>
      <c r="AGC857" s="131"/>
      <c r="AGD857" s="131"/>
      <c r="AGE857" s="131"/>
      <c r="AGF857" s="131"/>
      <c r="AGG857" s="131"/>
      <c r="AGH857" s="131"/>
      <c r="AGI857" s="131"/>
      <c r="AGJ857" s="131"/>
      <c r="AGK857" s="131"/>
      <c r="AGL857" s="131"/>
      <c r="AGM857" s="131"/>
      <c r="AGN857" s="131"/>
      <c r="AGO857" s="131"/>
      <c r="AGP857" s="131"/>
      <c r="AGQ857" s="131"/>
      <c r="AGR857" s="131"/>
      <c r="AGS857" s="131"/>
      <c r="AGT857" s="131"/>
      <c r="AGU857" s="131"/>
      <c r="AGV857" s="131"/>
      <c r="AGW857" s="131"/>
      <c r="AGX857" s="131"/>
      <c r="AGY857" s="131"/>
      <c r="AGZ857" s="131"/>
      <c r="AHA857" s="131"/>
      <c r="AHB857" s="131"/>
      <c r="AHC857" s="131"/>
      <c r="AHD857" s="131"/>
      <c r="AHE857" s="131"/>
      <c r="AHF857" s="131"/>
      <c r="AHG857" s="131"/>
      <c r="AHH857" s="131"/>
      <c r="AHI857" s="131"/>
      <c r="AHJ857" s="131"/>
      <c r="AHK857" s="131"/>
      <c r="AHL857" s="131"/>
      <c r="AHM857" s="131"/>
      <c r="AHN857" s="131"/>
      <c r="AHO857" s="131"/>
      <c r="AHP857" s="131"/>
      <c r="AHQ857" s="131"/>
      <c r="AHR857" s="131"/>
      <c r="AHS857" s="131"/>
      <c r="AHT857" s="131"/>
      <c r="AHU857" s="131"/>
      <c r="AHV857" s="131"/>
      <c r="AHW857" s="131"/>
      <c r="AHX857" s="131"/>
      <c r="AHY857" s="131"/>
      <c r="AHZ857" s="131"/>
      <c r="AIA857" s="131"/>
      <c r="AIB857" s="131"/>
      <c r="AIC857" s="131"/>
      <c r="AID857" s="131"/>
      <c r="AIE857" s="131"/>
      <c r="AIF857" s="131"/>
      <c r="AIG857" s="131"/>
      <c r="AIH857" s="131"/>
      <c r="AII857" s="131"/>
      <c r="AIJ857" s="131"/>
      <c r="AIK857" s="131"/>
      <c r="AIL857" s="131"/>
      <c r="AIM857" s="131"/>
      <c r="AIN857" s="131"/>
      <c r="AIO857" s="131"/>
      <c r="AIP857" s="131"/>
      <c r="AIQ857" s="131"/>
      <c r="AIR857" s="131"/>
      <c r="AIS857" s="131"/>
      <c r="AIT857" s="131"/>
      <c r="AIU857" s="131"/>
      <c r="AIV857" s="131"/>
      <c r="AIW857" s="131"/>
      <c r="AIX857" s="131"/>
      <c r="AIY857" s="131"/>
      <c r="AIZ857" s="131"/>
      <c r="AJA857" s="131"/>
      <c r="AJB857" s="131"/>
      <c r="AJC857" s="131"/>
      <c r="AJD857" s="131"/>
      <c r="AJE857" s="131"/>
      <c r="AJF857" s="131"/>
      <c r="AJG857" s="131"/>
      <c r="AJH857" s="131"/>
      <c r="AJI857" s="131"/>
      <c r="AJJ857" s="131"/>
      <c r="AJK857" s="131"/>
      <c r="AJL857" s="131"/>
      <c r="AJM857" s="131"/>
      <c r="AJN857" s="131"/>
      <c r="AJO857" s="131"/>
      <c r="AJP857" s="131"/>
      <c r="AJQ857" s="131"/>
      <c r="AJR857" s="131"/>
      <c r="AJS857" s="131"/>
      <c r="AJT857" s="131"/>
      <c r="AJU857" s="131"/>
      <c r="AJV857" s="131"/>
      <c r="AJW857" s="131"/>
      <c r="AJX857" s="131"/>
      <c r="AJY857" s="131"/>
      <c r="AJZ857" s="131"/>
      <c r="AKA857" s="131"/>
      <c r="AKB857" s="131"/>
      <c r="AKC857" s="131"/>
      <c r="AKD857" s="131"/>
      <c r="AKE857" s="131"/>
      <c r="AKF857" s="131"/>
      <c r="AKG857" s="131"/>
      <c r="AKH857" s="131"/>
      <c r="AKI857" s="131"/>
      <c r="AKJ857" s="131"/>
      <c r="AKK857" s="131"/>
      <c r="AKL857" s="131"/>
      <c r="AKM857" s="131"/>
      <c r="AKN857" s="131"/>
      <c r="AKO857" s="131"/>
      <c r="AKP857" s="131"/>
      <c r="AKQ857" s="131"/>
      <c r="AKR857" s="131"/>
      <c r="AKS857" s="131"/>
      <c r="AKT857" s="131"/>
      <c r="AKU857" s="131"/>
      <c r="AKV857" s="131"/>
      <c r="AKW857" s="131"/>
      <c r="AKX857" s="131"/>
      <c r="AKY857" s="131"/>
      <c r="AKZ857" s="131"/>
      <c r="ALA857" s="131"/>
      <c r="ALB857" s="131"/>
      <c r="ALC857" s="131"/>
      <c r="ALD857" s="131"/>
      <c r="ALE857" s="131"/>
      <c r="ALF857" s="131"/>
      <c r="ALG857" s="131"/>
      <c r="ALH857" s="131"/>
      <c r="ALI857" s="131"/>
      <c r="ALJ857" s="131"/>
      <c r="ALK857" s="131"/>
      <c r="ALL857" s="131"/>
      <c r="ALM857" s="131"/>
      <c r="ALN857" s="131"/>
    </row>
    <row r="858" spans="1:1002" s="508" customFormat="1" x14ac:dyDescent="0.25">
      <c r="A858" s="502"/>
      <c r="B858" s="503"/>
      <c r="C858" s="504"/>
      <c r="D858" s="450"/>
      <c r="E858" s="505"/>
      <c r="F858" s="505"/>
      <c r="G858" s="506"/>
      <c r="H858" s="506"/>
      <c r="I858" s="507"/>
      <c r="J858" s="565"/>
      <c r="K858" s="454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  <c r="EC858" s="131"/>
      <c r="ED858" s="131"/>
      <c r="EE858" s="131"/>
      <c r="EF858" s="131"/>
      <c r="EG858" s="131"/>
      <c r="EH858" s="131"/>
      <c r="EI858" s="131"/>
      <c r="EJ858" s="131"/>
      <c r="EK858" s="131"/>
      <c r="EL858" s="131"/>
      <c r="EM858" s="131"/>
      <c r="EN858" s="131"/>
      <c r="EO858" s="131"/>
      <c r="EP858" s="131"/>
      <c r="EQ858" s="131"/>
      <c r="ER858" s="131"/>
      <c r="ES858" s="131"/>
      <c r="ET858" s="131"/>
      <c r="EU858" s="131"/>
      <c r="EV858" s="131"/>
      <c r="EW858" s="131"/>
      <c r="EX858" s="131"/>
      <c r="EY858" s="131"/>
      <c r="EZ858" s="131"/>
      <c r="FA858" s="131"/>
      <c r="FB858" s="131"/>
      <c r="FC858" s="131"/>
      <c r="FD858" s="131"/>
      <c r="FE858" s="131"/>
      <c r="FF858" s="131"/>
      <c r="FG858" s="131"/>
      <c r="FH858" s="131"/>
      <c r="FI858" s="131"/>
      <c r="FJ858" s="131"/>
      <c r="FK858" s="131"/>
      <c r="FL858" s="131"/>
      <c r="FM858" s="131"/>
      <c r="FN858" s="131"/>
      <c r="FO858" s="131"/>
      <c r="FP858" s="131"/>
      <c r="FQ858" s="131"/>
      <c r="FR858" s="131"/>
      <c r="FS858" s="131"/>
      <c r="FT858" s="131"/>
      <c r="FU858" s="131"/>
      <c r="FV858" s="131"/>
      <c r="FW858" s="131"/>
      <c r="FX858" s="131"/>
      <c r="FY858" s="131"/>
      <c r="FZ858" s="131"/>
      <c r="GA858" s="131"/>
      <c r="GB858" s="131"/>
      <c r="GC858" s="131"/>
      <c r="GD858" s="131"/>
      <c r="GE858" s="131"/>
      <c r="GF858" s="131"/>
      <c r="GG858" s="131"/>
      <c r="GH858" s="131"/>
      <c r="GI858" s="131"/>
      <c r="GJ858" s="131"/>
      <c r="GK858" s="131"/>
      <c r="GL858" s="131"/>
      <c r="GM858" s="131"/>
      <c r="GN858" s="131"/>
      <c r="GO858" s="131"/>
      <c r="GP858" s="131"/>
      <c r="GQ858" s="131"/>
      <c r="GR858" s="131"/>
      <c r="GS858" s="131"/>
      <c r="GT858" s="131"/>
      <c r="GU858" s="131"/>
      <c r="GV858" s="131"/>
      <c r="GW858" s="131"/>
      <c r="GX858" s="131"/>
      <c r="GY858" s="131"/>
      <c r="GZ858" s="131"/>
      <c r="HA858" s="131"/>
      <c r="HB858" s="131"/>
      <c r="HC858" s="131"/>
      <c r="HD858" s="131"/>
      <c r="HE858" s="131"/>
      <c r="HF858" s="131"/>
      <c r="HG858" s="131"/>
      <c r="HH858" s="131"/>
      <c r="HI858" s="131"/>
      <c r="HJ858" s="131"/>
      <c r="HK858" s="131"/>
      <c r="HL858" s="131"/>
      <c r="HM858" s="131"/>
      <c r="HN858" s="131"/>
      <c r="HO858" s="131"/>
      <c r="HP858" s="131"/>
      <c r="HQ858" s="131"/>
      <c r="HR858" s="131"/>
      <c r="HS858" s="131"/>
      <c r="HT858" s="131"/>
      <c r="HU858" s="131"/>
      <c r="HV858" s="131"/>
      <c r="HW858" s="131"/>
      <c r="HX858" s="131"/>
      <c r="HY858" s="131"/>
      <c r="HZ858" s="131"/>
      <c r="IA858" s="131"/>
      <c r="IB858" s="131"/>
      <c r="IC858" s="131"/>
      <c r="ID858" s="131"/>
      <c r="IE858" s="131"/>
      <c r="IF858" s="131"/>
      <c r="IG858" s="131"/>
      <c r="IH858" s="131"/>
      <c r="II858" s="131"/>
      <c r="IJ858" s="131"/>
      <c r="IK858" s="131"/>
      <c r="IL858" s="131"/>
      <c r="IM858" s="131"/>
      <c r="IN858" s="131"/>
      <c r="IO858" s="131"/>
      <c r="IP858" s="131"/>
      <c r="IQ858" s="131"/>
      <c r="IR858" s="131"/>
      <c r="IS858" s="131"/>
      <c r="IT858" s="131"/>
      <c r="IU858" s="131"/>
      <c r="IV858" s="131"/>
      <c r="IW858" s="131"/>
      <c r="IX858" s="131"/>
      <c r="IY858" s="131"/>
      <c r="IZ858" s="131"/>
      <c r="JA858" s="131"/>
      <c r="JB858" s="131"/>
      <c r="JC858" s="131"/>
      <c r="JD858" s="131"/>
      <c r="JE858" s="131"/>
      <c r="JF858" s="131"/>
      <c r="JG858" s="131"/>
      <c r="JH858" s="131"/>
      <c r="JI858" s="131"/>
      <c r="JJ858" s="131"/>
      <c r="JK858" s="131"/>
      <c r="JL858" s="131"/>
      <c r="JM858" s="131"/>
      <c r="JN858" s="131"/>
      <c r="JO858" s="131"/>
      <c r="JP858" s="131"/>
      <c r="JQ858" s="131"/>
      <c r="JR858" s="131"/>
      <c r="JS858" s="131"/>
      <c r="JT858" s="131"/>
      <c r="JU858" s="131"/>
      <c r="JV858" s="131"/>
      <c r="JW858" s="131"/>
      <c r="JX858" s="131"/>
      <c r="JY858" s="131"/>
      <c r="JZ858" s="131"/>
      <c r="KA858" s="131"/>
      <c r="KB858" s="131"/>
      <c r="KC858" s="131"/>
      <c r="KD858" s="131"/>
      <c r="KE858" s="131"/>
      <c r="KF858" s="131"/>
      <c r="KG858" s="131"/>
      <c r="KH858" s="131"/>
      <c r="KI858" s="131"/>
      <c r="KJ858" s="131"/>
      <c r="KK858" s="131"/>
      <c r="KL858" s="131"/>
      <c r="KM858" s="131"/>
      <c r="KN858" s="131"/>
      <c r="KO858" s="131"/>
      <c r="KP858" s="131"/>
      <c r="KQ858" s="131"/>
      <c r="KR858" s="131"/>
      <c r="KS858" s="131"/>
      <c r="KT858" s="131"/>
      <c r="KU858" s="131"/>
      <c r="KV858" s="131"/>
      <c r="KW858" s="131"/>
      <c r="KX858" s="131"/>
      <c r="KY858" s="131"/>
      <c r="KZ858" s="131"/>
      <c r="LA858" s="131"/>
      <c r="LB858" s="131"/>
      <c r="LC858" s="131"/>
      <c r="LD858" s="131"/>
      <c r="LE858" s="131"/>
      <c r="LF858" s="131"/>
      <c r="LG858" s="131"/>
      <c r="LH858" s="131"/>
      <c r="LI858" s="131"/>
      <c r="LJ858" s="131"/>
      <c r="LK858" s="131"/>
      <c r="LL858" s="131"/>
      <c r="LM858" s="131"/>
      <c r="LN858" s="131"/>
      <c r="LO858" s="131"/>
      <c r="LP858" s="131"/>
      <c r="LQ858" s="131"/>
      <c r="LR858" s="131"/>
      <c r="LS858" s="131"/>
      <c r="LT858" s="131"/>
      <c r="LU858" s="131"/>
      <c r="LV858" s="131"/>
      <c r="LW858" s="131"/>
      <c r="LX858" s="131"/>
      <c r="LY858" s="131"/>
      <c r="LZ858" s="131"/>
      <c r="MA858" s="131"/>
      <c r="MB858" s="131"/>
      <c r="MC858" s="131"/>
      <c r="MD858" s="131"/>
      <c r="ME858" s="131"/>
      <c r="MF858" s="131"/>
      <c r="MG858" s="131"/>
      <c r="MH858" s="131"/>
      <c r="MI858" s="131"/>
      <c r="MJ858" s="131"/>
      <c r="MK858" s="131"/>
      <c r="ML858" s="131"/>
      <c r="MM858" s="131"/>
      <c r="MN858" s="131"/>
      <c r="MO858" s="131"/>
      <c r="MP858" s="131"/>
      <c r="MQ858" s="131"/>
      <c r="MR858" s="131"/>
      <c r="MS858" s="131"/>
      <c r="MT858" s="131"/>
      <c r="MU858" s="131"/>
      <c r="MV858" s="131"/>
      <c r="MW858" s="131"/>
      <c r="MX858" s="131"/>
      <c r="MY858" s="131"/>
      <c r="MZ858" s="131"/>
      <c r="NA858" s="131"/>
      <c r="NB858" s="131"/>
      <c r="NC858" s="131"/>
      <c r="ND858" s="131"/>
      <c r="NE858" s="131"/>
      <c r="NF858" s="131"/>
      <c r="NG858" s="131"/>
      <c r="NH858" s="131"/>
      <c r="NI858" s="131"/>
      <c r="NJ858" s="131"/>
      <c r="NK858" s="131"/>
      <c r="NL858" s="131"/>
      <c r="NM858" s="131"/>
      <c r="NN858" s="131"/>
      <c r="NO858" s="131"/>
      <c r="NP858" s="131"/>
      <c r="NQ858" s="131"/>
      <c r="NR858" s="131"/>
      <c r="NS858" s="131"/>
      <c r="NT858" s="131"/>
      <c r="NU858" s="131"/>
      <c r="NV858" s="131"/>
      <c r="NW858" s="131"/>
      <c r="NX858" s="131"/>
      <c r="NY858" s="131"/>
      <c r="NZ858" s="131"/>
      <c r="OA858" s="131"/>
      <c r="OB858" s="131"/>
      <c r="OC858" s="131"/>
      <c r="OD858" s="131"/>
      <c r="OE858" s="131"/>
      <c r="OF858" s="131"/>
      <c r="OG858" s="131"/>
      <c r="OH858" s="131"/>
      <c r="OI858" s="131"/>
      <c r="OJ858" s="131"/>
      <c r="OK858" s="131"/>
      <c r="OL858" s="131"/>
      <c r="OM858" s="131"/>
      <c r="ON858" s="131"/>
      <c r="OO858" s="131"/>
      <c r="OP858" s="131"/>
      <c r="OQ858" s="131"/>
      <c r="OR858" s="131"/>
      <c r="OS858" s="131"/>
      <c r="OT858" s="131"/>
      <c r="OU858" s="131"/>
      <c r="OV858" s="131"/>
      <c r="OW858" s="131"/>
      <c r="OX858" s="131"/>
      <c r="OY858" s="131"/>
      <c r="OZ858" s="131"/>
      <c r="PA858" s="131"/>
      <c r="PB858" s="131"/>
      <c r="PC858" s="131"/>
      <c r="PD858" s="131"/>
      <c r="PE858" s="131"/>
      <c r="PF858" s="131"/>
      <c r="PG858" s="131"/>
      <c r="PH858" s="131"/>
      <c r="PI858" s="131"/>
      <c r="PJ858" s="131"/>
      <c r="PK858" s="131"/>
      <c r="PL858" s="131"/>
      <c r="PM858" s="131"/>
      <c r="PN858" s="131"/>
      <c r="PO858" s="131"/>
      <c r="PP858" s="131"/>
      <c r="PQ858" s="131"/>
      <c r="PR858" s="131"/>
      <c r="PS858" s="131"/>
      <c r="PT858" s="131"/>
      <c r="PU858" s="131"/>
      <c r="PV858" s="131"/>
      <c r="PW858" s="131"/>
      <c r="PX858" s="131"/>
      <c r="PY858" s="131"/>
      <c r="PZ858" s="131"/>
      <c r="QA858" s="131"/>
      <c r="QB858" s="131"/>
      <c r="QC858" s="131"/>
      <c r="QD858" s="131"/>
      <c r="QE858" s="131"/>
      <c r="QF858" s="131"/>
      <c r="QG858" s="131"/>
      <c r="QH858" s="131"/>
      <c r="QI858" s="131"/>
      <c r="QJ858" s="131"/>
      <c r="QK858" s="131"/>
      <c r="QL858" s="131"/>
      <c r="QM858" s="131"/>
      <c r="QN858" s="131"/>
      <c r="QO858" s="131"/>
      <c r="QP858" s="131"/>
      <c r="QQ858" s="131"/>
      <c r="QR858" s="131"/>
      <c r="QS858" s="131"/>
      <c r="QT858" s="131"/>
      <c r="QU858" s="131"/>
      <c r="QV858" s="131"/>
      <c r="QW858" s="131"/>
      <c r="QX858" s="131"/>
      <c r="QY858" s="131"/>
      <c r="QZ858" s="131"/>
      <c r="RA858" s="131"/>
      <c r="RB858" s="131"/>
      <c r="RC858" s="131"/>
      <c r="RD858" s="131"/>
      <c r="RE858" s="131"/>
      <c r="RF858" s="131"/>
      <c r="RG858" s="131"/>
      <c r="RH858" s="131"/>
      <c r="RI858" s="131"/>
      <c r="RJ858" s="131"/>
      <c r="RK858" s="131"/>
      <c r="RL858" s="131"/>
      <c r="RM858" s="131"/>
      <c r="RN858" s="131"/>
      <c r="RO858" s="131"/>
      <c r="RP858" s="131"/>
      <c r="RQ858" s="131"/>
      <c r="RR858" s="131"/>
      <c r="RS858" s="131"/>
      <c r="RT858" s="131"/>
      <c r="RU858" s="131"/>
      <c r="RV858" s="131"/>
      <c r="RW858" s="131"/>
      <c r="RX858" s="131"/>
      <c r="RY858" s="131"/>
      <c r="RZ858" s="131"/>
      <c r="SA858" s="131"/>
      <c r="SB858" s="131"/>
      <c r="SC858" s="131"/>
      <c r="SD858" s="131"/>
      <c r="SE858" s="131"/>
      <c r="SF858" s="131"/>
      <c r="SG858" s="131"/>
      <c r="SH858" s="131"/>
      <c r="SI858" s="131"/>
      <c r="SJ858" s="131"/>
      <c r="SK858" s="131"/>
      <c r="SL858" s="131"/>
      <c r="SM858" s="131"/>
      <c r="SN858" s="131"/>
      <c r="SO858" s="131"/>
      <c r="SP858" s="131"/>
      <c r="SQ858" s="131"/>
      <c r="SR858" s="131"/>
      <c r="SS858" s="131"/>
      <c r="ST858" s="131"/>
      <c r="SU858" s="131"/>
      <c r="SV858" s="131"/>
      <c r="SW858" s="131"/>
      <c r="SX858" s="131"/>
      <c r="SY858" s="131"/>
      <c r="SZ858" s="131"/>
      <c r="TA858" s="131"/>
      <c r="TB858" s="131"/>
      <c r="TC858" s="131"/>
      <c r="TD858" s="131"/>
      <c r="TE858" s="131"/>
      <c r="TF858" s="131"/>
      <c r="TG858" s="131"/>
      <c r="TH858" s="131"/>
      <c r="TI858" s="131"/>
      <c r="TJ858" s="131"/>
      <c r="TK858" s="131"/>
      <c r="TL858" s="131"/>
      <c r="TM858" s="131"/>
      <c r="TN858" s="131"/>
      <c r="TO858" s="131"/>
      <c r="TP858" s="131"/>
      <c r="TQ858" s="131"/>
      <c r="TR858" s="131"/>
      <c r="TS858" s="131"/>
      <c r="TT858" s="131"/>
      <c r="TU858" s="131"/>
      <c r="TV858" s="131"/>
      <c r="TW858" s="131"/>
      <c r="TX858" s="131"/>
      <c r="TY858" s="131"/>
      <c r="TZ858" s="131"/>
      <c r="UA858" s="131"/>
      <c r="UB858" s="131"/>
      <c r="UC858" s="131"/>
      <c r="UD858" s="131"/>
      <c r="UE858" s="131"/>
      <c r="UF858" s="131"/>
      <c r="UG858" s="131"/>
      <c r="UH858" s="131"/>
      <c r="UI858" s="131"/>
      <c r="UJ858" s="131"/>
      <c r="UK858" s="131"/>
      <c r="UL858" s="131"/>
      <c r="UM858" s="131"/>
      <c r="UN858" s="131"/>
      <c r="UO858" s="131"/>
      <c r="UP858" s="131"/>
      <c r="UQ858" s="131"/>
      <c r="UR858" s="131"/>
      <c r="US858" s="131"/>
      <c r="UT858" s="131"/>
      <c r="UU858" s="131"/>
      <c r="UV858" s="131"/>
      <c r="UW858" s="131"/>
      <c r="UX858" s="131"/>
      <c r="UY858" s="131"/>
      <c r="UZ858" s="131"/>
      <c r="VA858" s="131"/>
      <c r="VB858" s="131"/>
      <c r="VC858" s="131"/>
      <c r="VD858" s="131"/>
      <c r="VE858" s="131"/>
      <c r="VF858" s="131"/>
      <c r="VG858" s="131"/>
      <c r="VH858" s="131"/>
      <c r="VI858" s="131"/>
      <c r="VJ858" s="131"/>
      <c r="VK858" s="131"/>
      <c r="VL858" s="131"/>
      <c r="VM858" s="131"/>
      <c r="VN858" s="131"/>
      <c r="VO858" s="131"/>
      <c r="VP858" s="131"/>
      <c r="VQ858" s="131"/>
      <c r="VR858" s="131"/>
      <c r="VS858" s="131"/>
      <c r="VT858" s="131"/>
      <c r="VU858" s="131"/>
      <c r="VV858" s="131"/>
      <c r="VW858" s="131"/>
      <c r="VX858" s="131"/>
      <c r="VY858" s="131"/>
      <c r="VZ858" s="131"/>
      <c r="WA858" s="131"/>
      <c r="WB858" s="131"/>
      <c r="WC858" s="131"/>
      <c r="WD858" s="131"/>
      <c r="WE858" s="131"/>
      <c r="WF858" s="131"/>
      <c r="WG858" s="131"/>
      <c r="WH858" s="131"/>
      <c r="WI858" s="131"/>
      <c r="WJ858" s="131"/>
      <c r="WK858" s="131"/>
      <c r="WL858" s="131"/>
      <c r="WM858" s="131"/>
      <c r="WN858" s="131"/>
      <c r="WO858" s="131"/>
      <c r="WP858" s="131"/>
      <c r="WQ858" s="131"/>
      <c r="WR858" s="131"/>
      <c r="WS858" s="131"/>
      <c r="WT858" s="131"/>
      <c r="WU858" s="131"/>
      <c r="WV858" s="131"/>
      <c r="WW858" s="131"/>
      <c r="WX858" s="131"/>
      <c r="WY858" s="131"/>
      <c r="WZ858" s="131"/>
      <c r="XA858" s="131"/>
      <c r="XB858" s="131"/>
      <c r="XC858" s="131"/>
      <c r="XD858" s="131"/>
      <c r="XE858" s="131"/>
      <c r="XF858" s="131"/>
      <c r="XG858" s="131"/>
      <c r="XH858" s="131"/>
      <c r="XI858" s="131"/>
      <c r="XJ858" s="131"/>
      <c r="XK858" s="131"/>
      <c r="XL858" s="131"/>
      <c r="XM858" s="131"/>
      <c r="XN858" s="131"/>
      <c r="XO858" s="131"/>
      <c r="XP858" s="131"/>
      <c r="XQ858" s="131"/>
      <c r="XR858" s="131"/>
      <c r="XS858" s="131"/>
      <c r="XT858" s="131"/>
      <c r="XU858" s="131"/>
      <c r="XV858" s="131"/>
      <c r="XW858" s="131"/>
      <c r="XX858" s="131"/>
      <c r="XY858" s="131"/>
      <c r="XZ858" s="131"/>
      <c r="YA858" s="131"/>
      <c r="YB858" s="131"/>
      <c r="YC858" s="131"/>
      <c r="YD858" s="131"/>
      <c r="YE858" s="131"/>
      <c r="YF858" s="131"/>
      <c r="YG858" s="131"/>
      <c r="YH858" s="131"/>
      <c r="YI858" s="131"/>
      <c r="YJ858" s="131"/>
      <c r="YK858" s="131"/>
      <c r="YL858" s="131"/>
      <c r="YM858" s="131"/>
      <c r="YN858" s="131"/>
      <c r="YO858" s="131"/>
      <c r="YP858" s="131"/>
      <c r="YQ858" s="131"/>
      <c r="YR858" s="131"/>
      <c r="YS858" s="131"/>
      <c r="YT858" s="131"/>
      <c r="YU858" s="131"/>
      <c r="YV858" s="131"/>
      <c r="YW858" s="131"/>
      <c r="YX858" s="131"/>
      <c r="YY858" s="131"/>
      <c r="YZ858" s="131"/>
      <c r="ZA858" s="131"/>
      <c r="ZB858" s="131"/>
      <c r="ZC858" s="131"/>
      <c r="ZD858" s="131"/>
      <c r="ZE858" s="131"/>
      <c r="ZF858" s="131"/>
      <c r="ZG858" s="131"/>
      <c r="ZH858" s="131"/>
      <c r="ZI858" s="131"/>
      <c r="ZJ858" s="131"/>
      <c r="ZK858" s="131"/>
      <c r="ZL858" s="131"/>
      <c r="ZM858" s="131"/>
      <c r="ZN858" s="131"/>
      <c r="ZO858" s="131"/>
      <c r="ZP858" s="131"/>
      <c r="ZQ858" s="131"/>
      <c r="ZR858" s="131"/>
      <c r="ZS858" s="131"/>
      <c r="ZT858" s="131"/>
      <c r="ZU858" s="131"/>
      <c r="ZV858" s="131"/>
      <c r="ZW858" s="131"/>
      <c r="ZX858" s="131"/>
      <c r="ZY858" s="131"/>
      <c r="ZZ858" s="131"/>
      <c r="AAA858" s="131"/>
      <c r="AAB858" s="131"/>
      <c r="AAC858" s="131"/>
      <c r="AAD858" s="131"/>
      <c r="AAE858" s="131"/>
      <c r="AAF858" s="131"/>
      <c r="AAG858" s="131"/>
      <c r="AAH858" s="131"/>
      <c r="AAI858" s="131"/>
      <c r="AAJ858" s="131"/>
      <c r="AAK858" s="131"/>
      <c r="AAL858" s="131"/>
      <c r="AAM858" s="131"/>
      <c r="AAN858" s="131"/>
      <c r="AAO858" s="131"/>
      <c r="AAP858" s="131"/>
      <c r="AAQ858" s="131"/>
      <c r="AAR858" s="131"/>
      <c r="AAS858" s="131"/>
      <c r="AAT858" s="131"/>
      <c r="AAU858" s="131"/>
      <c r="AAV858" s="131"/>
      <c r="AAW858" s="131"/>
      <c r="AAX858" s="131"/>
      <c r="AAY858" s="131"/>
      <c r="AAZ858" s="131"/>
      <c r="ABA858" s="131"/>
      <c r="ABB858" s="131"/>
      <c r="ABC858" s="131"/>
      <c r="ABD858" s="131"/>
      <c r="ABE858" s="131"/>
      <c r="ABF858" s="131"/>
      <c r="ABG858" s="131"/>
      <c r="ABH858" s="131"/>
      <c r="ABI858" s="131"/>
      <c r="ABJ858" s="131"/>
      <c r="ABK858" s="131"/>
      <c r="ABL858" s="131"/>
      <c r="ABM858" s="131"/>
      <c r="ABN858" s="131"/>
      <c r="ABO858" s="131"/>
      <c r="ABP858" s="131"/>
      <c r="ABQ858" s="131"/>
      <c r="ABR858" s="131"/>
      <c r="ABS858" s="131"/>
      <c r="ABT858" s="131"/>
      <c r="ABU858" s="131"/>
      <c r="ABV858" s="131"/>
      <c r="ABW858" s="131"/>
      <c r="ABX858" s="131"/>
      <c r="ABY858" s="131"/>
      <c r="ABZ858" s="131"/>
      <c r="ACA858" s="131"/>
      <c r="ACB858" s="131"/>
      <c r="ACC858" s="131"/>
      <c r="ACD858" s="131"/>
      <c r="ACE858" s="131"/>
      <c r="ACF858" s="131"/>
      <c r="ACG858" s="131"/>
      <c r="ACH858" s="131"/>
      <c r="ACI858" s="131"/>
      <c r="ACJ858" s="131"/>
      <c r="ACK858" s="131"/>
      <c r="ACL858" s="131"/>
      <c r="ACM858" s="131"/>
      <c r="ACN858" s="131"/>
      <c r="ACO858" s="131"/>
      <c r="ACP858" s="131"/>
      <c r="ACQ858" s="131"/>
      <c r="ACR858" s="131"/>
      <c r="ACS858" s="131"/>
      <c r="ACT858" s="131"/>
      <c r="ACU858" s="131"/>
      <c r="ACV858" s="131"/>
      <c r="ACW858" s="131"/>
      <c r="ACX858" s="131"/>
      <c r="ACY858" s="131"/>
      <c r="ACZ858" s="131"/>
      <c r="ADA858" s="131"/>
      <c r="ADB858" s="131"/>
      <c r="ADC858" s="131"/>
      <c r="ADD858" s="131"/>
      <c r="ADE858" s="131"/>
      <c r="ADF858" s="131"/>
      <c r="ADG858" s="131"/>
      <c r="ADH858" s="131"/>
      <c r="ADI858" s="131"/>
      <c r="ADJ858" s="131"/>
      <c r="ADK858" s="131"/>
      <c r="ADL858" s="131"/>
      <c r="ADM858" s="131"/>
      <c r="ADN858" s="131"/>
      <c r="ADO858" s="131"/>
      <c r="ADP858" s="131"/>
      <c r="ADQ858" s="131"/>
      <c r="ADR858" s="131"/>
      <c r="ADS858" s="131"/>
      <c r="ADT858" s="131"/>
      <c r="ADU858" s="131"/>
      <c r="ADV858" s="131"/>
      <c r="ADW858" s="131"/>
      <c r="ADX858" s="131"/>
      <c r="ADY858" s="131"/>
      <c r="ADZ858" s="131"/>
      <c r="AEA858" s="131"/>
      <c r="AEB858" s="131"/>
      <c r="AEC858" s="131"/>
      <c r="AED858" s="131"/>
      <c r="AEE858" s="131"/>
      <c r="AEF858" s="131"/>
      <c r="AEG858" s="131"/>
      <c r="AEH858" s="131"/>
      <c r="AEI858" s="131"/>
      <c r="AEJ858" s="131"/>
      <c r="AEK858" s="131"/>
      <c r="AEL858" s="131"/>
      <c r="AEM858" s="131"/>
      <c r="AEN858" s="131"/>
      <c r="AEO858" s="131"/>
      <c r="AEP858" s="131"/>
      <c r="AEQ858" s="131"/>
      <c r="AER858" s="131"/>
      <c r="AES858" s="131"/>
      <c r="AET858" s="131"/>
      <c r="AEU858" s="131"/>
      <c r="AEV858" s="131"/>
      <c r="AEW858" s="131"/>
      <c r="AEX858" s="131"/>
      <c r="AEY858" s="131"/>
      <c r="AEZ858" s="131"/>
      <c r="AFA858" s="131"/>
      <c r="AFB858" s="131"/>
      <c r="AFC858" s="131"/>
      <c r="AFD858" s="131"/>
      <c r="AFE858" s="131"/>
      <c r="AFF858" s="131"/>
      <c r="AFG858" s="131"/>
      <c r="AFH858" s="131"/>
      <c r="AFI858" s="131"/>
      <c r="AFJ858" s="131"/>
      <c r="AFK858" s="131"/>
      <c r="AFL858" s="131"/>
      <c r="AFM858" s="131"/>
      <c r="AFN858" s="131"/>
      <c r="AFO858" s="131"/>
      <c r="AFP858" s="131"/>
      <c r="AFQ858" s="131"/>
      <c r="AFR858" s="131"/>
      <c r="AFS858" s="131"/>
      <c r="AFT858" s="131"/>
      <c r="AFU858" s="131"/>
      <c r="AFV858" s="131"/>
      <c r="AFW858" s="131"/>
      <c r="AFX858" s="131"/>
      <c r="AFY858" s="131"/>
      <c r="AFZ858" s="131"/>
      <c r="AGA858" s="131"/>
      <c r="AGB858" s="131"/>
      <c r="AGC858" s="131"/>
      <c r="AGD858" s="131"/>
      <c r="AGE858" s="131"/>
      <c r="AGF858" s="131"/>
      <c r="AGG858" s="131"/>
      <c r="AGH858" s="131"/>
      <c r="AGI858" s="131"/>
      <c r="AGJ858" s="131"/>
      <c r="AGK858" s="131"/>
      <c r="AGL858" s="131"/>
      <c r="AGM858" s="131"/>
      <c r="AGN858" s="131"/>
      <c r="AGO858" s="131"/>
      <c r="AGP858" s="131"/>
      <c r="AGQ858" s="131"/>
      <c r="AGR858" s="131"/>
      <c r="AGS858" s="131"/>
      <c r="AGT858" s="131"/>
      <c r="AGU858" s="131"/>
      <c r="AGV858" s="131"/>
      <c r="AGW858" s="131"/>
      <c r="AGX858" s="131"/>
      <c r="AGY858" s="131"/>
      <c r="AGZ858" s="131"/>
      <c r="AHA858" s="131"/>
      <c r="AHB858" s="131"/>
      <c r="AHC858" s="131"/>
      <c r="AHD858" s="131"/>
      <c r="AHE858" s="131"/>
      <c r="AHF858" s="131"/>
      <c r="AHG858" s="131"/>
      <c r="AHH858" s="131"/>
      <c r="AHI858" s="131"/>
      <c r="AHJ858" s="131"/>
      <c r="AHK858" s="131"/>
      <c r="AHL858" s="131"/>
      <c r="AHM858" s="131"/>
      <c r="AHN858" s="131"/>
      <c r="AHO858" s="131"/>
      <c r="AHP858" s="131"/>
      <c r="AHQ858" s="131"/>
      <c r="AHR858" s="131"/>
      <c r="AHS858" s="131"/>
      <c r="AHT858" s="131"/>
      <c r="AHU858" s="131"/>
      <c r="AHV858" s="131"/>
      <c r="AHW858" s="131"/>
      <c r="AHX858" s="131"/>
      <c r="AHY858" s="131"/>
      <c r="AHZ858" s="131"/>
      <c r="AIA858" s="131"/>
      <c r="AIB858" s="131"/>
      <c r="AIC858" s="131"/>
      <c r="AID858" s="131"/>
      <c r="AIE858" s="131"/>
      <c r="AIF858" s="131"/>
      <c r="AIG858" s="131"/>
      <c r="AIH858" s="131"/>
      <c r="AII858" s="131"/>
      <c r="AIJ858" s="131"/>
      <c r="AIK858" s="131"/>
      <c r="AIL858" s="131"/>
      <c r="AIM858" s="131"/>
      <c r="AIN858" s="131"/>
      <c r="AIO858" s="131"/>
      <c r="AIP858" s="131"/>
      <c r="AIQ858" s="131"/>
      <c r="AIR858" s="131"/>
      <c r="AIS858" s="131"/>
      <c r="AIT858" s="131"/>
      <c r="AIU858" s="131"/>
      <c r="AIV858" s="131"/>
      <c r="AIW858" s="131"/>
      <c r="AIX858" s="131"/>
      <c r="AIY858" s="131"/>
      <c r="AIZ858" s="131"/>
      <c r="AJA858" s="131"/>
      <c r="AJB858" s="131"/>
      <c r="AJC858" s="131"/>
      <c r="AJD858" s="131"/>
      <c r="AJE858" s="131"/>
      <c r="AJF858" s="131"/>
      <c r="AJG858" s="131"/>
      <c r="AJH858" s="131"/>
      <c r="AJI858" s="131"/>
      <c r="AJJ858" s="131"/>
      <c r="AJK858" s="131"/>
      <c r="AJL858" s="131"/>
      <c r="AJM858" s="131"/>
      <c r="AJN858" s="131"/>
      <c r="AJO858" s="131"/>
      <c r="AJP858" s="131"/>
      <c r="AJQ858" s="131"/>
      <c r="AJR858" s="131"/>
      <c r="AJS858" s="131"/>
      <c r="AJT858" s="131"/>
      <c r="AJU858" s="131"/>
      <c r="AJV858" s="131"/>
      <c r="AJW858" s="131"/>
      <c r="AJX858" s="131"/>
      <c r="AJY858" s="131"/>
      <c r="AJZ858" s="131"/>
      <c r="AKA858" s="131"/>
      <c r="AKB858" s="131"/>
      <c r="AKC858" s="131"/>
      <c r="AKD858" s="131"/>
      <c r="AKE858" s="131"/>
      <c r="AKF858" s="131"/>
      <c r="AKG858" s="131"/>
      <c r="AKH858" s="131"/>
      <c r="AKI858" s="131"/>
      <c r="AKJ858" s="131"/>
      <c r="AKK858" s="131"/>
      <c r="AKL858" s="131"/>
      <c r="AKM858" s="131"/>
      <c r="AKN858" s="131"/>
      <c r="AKO858" s="131"/>
      <c r="AKP858" s="131"/>
      <c r="AKQ858" s="131"/>
      <c r="AKR858" s="131"/>
      <c r="AKS858" s="131"/>
      <c r="AKT858" s="131"/>
      <c r="AKU858" s="131"/>
      <c r="AKV858" s="131"/>
      <c r="AKW858" s="131"/>
      <c r="AKX858" s="131"/>
      <c r="AKY858" s="131"/>
      <c r="AKZ858" s="131"/>
      <c r="ALA858" s="131"/>
      <c r="ALB858" s="131"/>
      <c r="ALC858" s="131"/>
      <c r="ALD858" s="131"/>
      <c r="ALE858" s="131"/>
      <c r="ALF858" s="131"/>
      <c r="ALG858" s="131"/>
      <c r="ALH858" s="131"/>
      <c r="ALI858" s="131"/>
      <c r="ALJ858" s="131"/>
      <c r="ALK858" s="131"/>
      <c r="ALL858" s="131"/>
      <c r="ALM858" s="131"/>
      <c r="ALN858" s="131"/>
    </row>
    <row r="859" spans="1:1002" s="508" customFormat="1" x14ac:dyDescent="0.25">
      <c r="A859" s="502"/>
      <c r="B859" s="503"/>
      <c r="C859" s="504"/>
      <c r="D859" s="450"/>
      <c r="E859" s="505"/>
      <c r="F859" s="505"/>
      <c r="G859" s="506"/>
      <c r="H859" s="506"/>
      <c r="I859" s="507"/>
      <c r="J859" s="565"/>
      <c r="K859" s="454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  <c r="EC859" s="131"/>
      <c r="ED859" s="131"/>
      <c r="EE859" s="131"/>
      <c r="EF859" s="131"/>
      <c r="EG859" s="131"/>
      <c r="EH859" s="131"/>
      <c r="EI859" s="131"/>
      <c r="EJ859" s="131"/>
      <c r="EK859" s="131"/>
      <c r="EL859" s="131"/>
      <c r="EM859" s="131"/>
      <c r="EN859" s="131"/>
      <c r="EO859" s="131"/>
      <c r="EP859" s="131"/>
      <c r="EQ859" s="131"/>
      <c r="ER859" s="131"/>
      <c r="ES859" s="131"/>
      <c r="ET859" s="131"/>
      <c r="EU859" s="131"/>
      <c r="EV859" s="131"/>
      <c r="EW859" s="131"/>
      <c r="EX859" s="131"/>
      <c r="EY859" s="131"/>
      <c r="EZ859" s="131"/>
      <c r="FA859" s="131"/>
      <c r="FB859" s="131"/>
      <c r="FC859" s="131"/>
      <c r="FD859" s="131"/>
      <c r="FE859" s="131"/>
      <c r="FF859" s="131"/>
      <c r="FG859" s="131"/>
      <c r="FH859" s="131"/>
      <c r="FI859" s="131"/>
      <c r="FJ859" s="131"/>
      <c r="FK859" s="131"/>
      <c r="FL859" s="131"/>
      <c r="FM859" s="131"/>
      <c r="FN859" s="131"/>
      <c r="FO859" s="131"/>
      <c r="FP859" s="131"/>
      <c r="FQ859" s="131"/>
      <c r="FR859" s="131"/>
      <c r="FS859" s="131"/>
      <c r="FT859" s="131"/>
      <c r="FU859" s="131"/>
      <c r="FV859" s="131"/>
      <c r="FW859" s="131"/>
      <c r="FX859" s="131"/>
      <c r="FY859" s="131"/>
      <c r="FZ859" s="131"/>
      <c r="GA859" s="131"/>
      <c r="GB859" s="131"/>
      <c r="GC859" s="131"/>
      <c r="GD859" s="131"/>
      <c r="GE859" s="131"/>
      <c r="GF859" s="131"/>
      <c r="GG859" s="131"/>
      <c r="GH859" s="131"/>
      <c r="GI859" s="131"/>
      <c r="GJ859" s="131"/>
      <c r="GK859" s="131"/>
      <c r="GL859" s="131"/>
      <c r="GM859" s="131"/>
      <c r="GN859" s="131"/>
      <c r="GO859" s="131"/>
      <c r="GP859" s="131"/>
      <c r="GQ859" s="131"/>
      <c r="GR859" s="131"/>
      <c r="GS859" s="131"/>
      <c r="GT859" s="131"/>
      <c r="GU859" s="131"/>
      <c r="GV859" s="131"/>
      <c r="GW859" s="131"/>
      <c r="GX859" s="131"/>
      <c r="GY859" s="131"/>
      <c r="GZ859" s="131"/>
      <c r="HA859" s="131"/>
      <c r="HB859" s="131"/>
      <c r="HC859" s="131"/>
      <c r="HD859" s="131"/>
      <c r="HE859" s="131"/>
      <c r="HF859" s="131"/>
      <c r="HG859" s="131"/>
      <c r="HH859" s="131"/>
      <c r="HI859" s="131"/>
      <c r="HJ859" s="131"/>
      <c r="HK859" s="131"/>
      <c r="HL859" s="131"/>
      <c r="HM859" s="131"/>
      <c r="HN859" s="131"/>
      <c r="HO859" s="131"/>
      <c r="HP859" s="131"/>
      <c r="HQ859" s="131"/>
      <c r="HR859" s="131"/>
      <c r="HS859" s="131"/>
      <c r="HT859" s="131"/>
      <c r="HU859" s="131"/>
      <c r="HV859" s="131"/>
      <c r="HW859" s="131"/>
      <c r="HX859" s="131"/>
      <c r="HY859" s="131"/>
      <c r="HZ859" s="131"/>
      <c r="IA859" s="131"/>
      <c r="IB859" s="131"/>
      <c r="IC859" s="131"/>
      <c r="ID859" s="131"/>
      <c r="IE859" s="131"/>
      <c r="IF859" s="131"/>
      <c r="IG859" s="131"/>
      <c r="IH859" s="131"/>
      <c r="II859" s="131"/>
      <c r="IJ859" s="131"/>
      <c r="IK859" s="131"/>
      <c r="IL859" s="131"/>
      <c r="IM859" s="131"/>
      <c r="IN859" s="131"/>
      <c r="IO859" s="131"/>
      <c r="IP859" s="131"/>
      <c r="IQ859" s="131"/>
      <c r="IR859" s="131"/>
      <c r="IS859" s="131"/>
      <c r="IT859" s="131"/>
      <c r="IU859" s="131"/>
      <c r="IV859" s="131"/>
      <c r="IW859" s="131"/>
      <c r="IX859" s="131"/>
      <c r="IY859" s="131"/>
      <c r="IZ859" s="131"/>
      <c r="JA859" s="131"/>
      <c r="JB859" s="131"/>
      <c r="JC859" s="131"/>
      <c r="JD859" s="131"/>
      <c r="JE859" s="131"/>
      <c r="JF859" s="131"/>
      <c r="JG859" s="131"/>
      <c r="JH859" s="131"/>
      <c r="JI859" s="131"/>
      <c r="JJ859" s="131"/>
      <c r="JK859" s="131"/>
      <c r="JL859" s="131"/>
      <c r="JM859" s="131"/>
      <c r="JN859" s="131"/>
      <c r="JO859" s="131"/>
      <c r="JP859" s="131"/>
      <c r="JQ859" s="131"/>
      <c r="JR859" s="131"/>
      <c r="JS859" s="131"/>
      <c r="JT859" s="131"/>
      <c r="JU859" s="131"/>
      <c r="JV859" s="131"/>
      <c r="JW859" s="131"/>
      <c r="JX859" s="131"/>
      <c r="JY859" s="131"/>
      <c r="JZ859" s="131"/>
      <c r="KA859" s="131"/>
      <c r="KB859" s="131"/>
      <c r="KC859" s="131"/>
      <c r="KD859" s="131"/>
      <c r="KE859" s="131"/>
      <c r="KF859" s="131"/>
      <c r="KG859" s="131"/>
      <c r="KH859" s="131"/>
      <c r="KI859" s="131"/>
      <c r="KJ859" s="131"/>
      <c r="KK859" s="131"/>
      <c r="KL859" s="131"/>
      <c r="KM859" s="131"/>
      <c r="KN859" s="131"/>
      <c r="KO859" s="131"/>
      <c r="KP859" s="131"/>
      <c r="KQ859" s="131"/>
      <c r="KR859" s="131"/>
      <c r="KS859" s="131"/>
      <c r="KT859" s="131"/>
      <c r="KU859" s="131"/>
      <c r="KV859" s="131"/>
      <c r="KW859" s="131"/>
      <c r="KX859" s="131"/>
      <c r="KY859" s="131"/>
      <c r="KZ859" s="131"/>
      <c r="LA859" s="131"/>
      <c r="LB859" s="131"/>
      <c r="LC859" s="131"/>
      <c r="LD859" s="131"/>
      <c r="LE859" s="131"/>
      <c r="LF859" s="131"/>
      <c r="LG859" s="131"/>
      <c r="LH859" s="131"/>
      <c r="LI859" s="131"/>
      <c r="LJ859" s="131"/>
      <c r="LK859" s="131"/>
      <c r="LL859" s="131"/>
      <c r="LM859" s="131"/>
      <c r="LN859" s="131"/>
      <c r="LO859" s="131"/>
      <c r="LP859" s="131"/>
      <c r="LQ859" s="131"/>
      <c r="LR859" s="131"/>
      <c r="LS859" s="131"/>
      <c r="LT859" s="131"/>
      <c r="LU859" s="131"/>
      <c r="LV859" s="131"/>
      <c r="LW859" s="131"/>
      <c r="LX859" s="131"/>
      <c r="LY859" s="131"/>
      <c r="LZ859" s="131"/>
      <c r="MA859" s="131"/>
      <c r="MB859" s="131"/>
      <c r="MC859" s="131"/>
      <c r="MD859" s="131"/>
      <c r="ME859" s="131"/>
      <c r="MF859" s="131"/>
      <c r="MG859" s="131"/>
      <c r="MH859" s="131"/>
      <c r="MI859" s="131"/>
      <c r="MJ859" s="131"/>
      <c r="MK859" s="131"/>
      <c r="ML859" s="131"/>
      <c r="MM859" s="131"/>
      <c r="MN859" s="131"/>
      <c r="MO859" s="131"/>
      <c r="MP859" s="131"/>
      <c r="MQ859" s="131"/>
      <c r="MR859" s="131"/>
      <c r="MS859" s="131"/>
      <c r="MT859" s="131"/>
      <c r="MU859" s="131"/>
      <c r="MV859" s="131"/>
      <c r="MW859" s="131"/>
      <c r="MX859" s="131"/>
      <c r="MY859" s="131"/>
      <c r="MZ859" s="131"/>
      <c r="NA859" s="131"/>
      <c r="NB859" s="131"/>
      <c r="NC859" s="131"/>
      <c r="ND859" s="131"/>
      <c r="NE859" s="131"/>
      <c r="NF859" s="131"/>
      <c r="NG859" s="131"/>
      <c r="NH859" s="131"/>
      <c r="NI859" s="131"/>
      <c r="NJ859" s="131"/>
      <c r="NK859" s="131"/>
      <c r="NL859" s="131"/>
      <c r="NM859" s="131"/>
      <c r="NN859" s="131"/>
      <c r="NO859" s="131"/>
      <c r="NP859" s="131"/>
      <c r="NQ859" s="131"/>
      <c r="NR859" s="131"/>
      <c r="NS859" s="131"/>
      <c r="NT859" s="131"/>
      <c r="NU859" s="131"/>
      <c r="NV859" s="131"/>
      <c r="NW859" s="131"/>
      <c r="NX859" s="131"/>
      <c r="NY859" s="131"/>
      <c r="NZ859" s="131"/>
      <c r="OA859" s="131"/>
      <c r="OB859" s="131"/>
      <c r="OC859" s="131"/>
      <c r="OD859" s="131"/>
      <c r="OE859" s="131"/>
      <c r="OF859" s="131"/>
      <c r="OG859" s="131"/>
      <c r="OH859" s="131"/>
      <c r="OI859" s="131"/>
      <c r="OJ859" s="131"/>
      <c r="OK859" s="131"/>
      <c r="OL859" s="131"/>
      <c r="OM859" s="131"/>
      <c r="ON859" s="131"/>
      <c r="OO859" s="131"/>
      <c r="OP859" s="131"/>
      <c r="OQ859" s="131"/>
      <c r="OR859" s="131"/>
      <c r="OS859" s="131"/>
      <c r="OT859" s="131"/>
      <c r="OU859" s="131"/>
      <c r="OV859" s="131"/>
      <c r="OW859" s="131"/>
      <c r="OX859" s="131"/>
      <c r="OY859" s="131"/>
      <c r="OZ859" s="131"/>
      <c r="PA859" s="131"/>
      <c r="PB859" s="131"/>
      <c r="PC859" s="131"/>
      <c r="PD859" s="131"/>
      <c r="PE859" s="131"/>
      <c r="PF859" s="131"/>
      <c r="PG859" s="131"/>
      <c r="PH859" s="131"/>
      <c r="PI859" s="131"/>
      <c r="PJ859" s="131"/>
      <c r="PK859" s="131"/>
      <c r="PL859" s="131"/>
      <c r="PM859" s="131"/>
      <c r="PN859" s="131"/>
      <c r="PO859" s="131"/>
      <c r="PP859" s="131"/>
      <c r="PQ859" s="131"/>
      <c r="PR859" s="131"/>
      <c r="PS859" s="131"/>
      <c r="PT859" s="131"/>
      <c r="PU859" s="131"/>
      <c r="PV859" s="131"/>
      <c r="PW859" s="131"/>
      <c r="PX859" s="131"/>
      <c r="PY859" s="131"/>
      <c r="PZ859" s="131"/>
      <c r="QA859" s="131"/>
      <c r="QB859" s="131"/>
      <c r="QC859" s="131"/>
      <c r="QD859" s="131"/>
      <c r="QE859" s="131"/>
      <c r="QF859" s="131"/>
      <c r="QG859" s="131"/>
      <c r="QH859" s="131"/>
      <c r="QI859" s="131"/>
      <c r="QJ859" s="131"/>
      <c r="QK859" s="131"/>
      <c r="QL859" s="131"/>
      <c r="QM859" s="131"/>
      <c r="QN859" s="131"/>
      <c r="QO859" s="131"/>
      <c r="QP859" s="131"/>
      <c r="QQ859" s="131"/>
      <c r="QR859" s="131"/>
      <c r="QS859" s="131"/>
      <c r="QT859" s="131"/>
      <c r="QU859" s="131"/>
      <c r="QV859" s="131"/>
      <c r="QW859" s="131"/>
      <c r="QX859" s="131"/>
      <c r="QY859" s="131"/>
      <c r="QZ859" s="131"/>
      <c r="RA859" s="131"/>
      <c r="RB859" s="131"/>
      <c r="RC859" s="131"/>
      <c r="RD859" s="131"/>
      <c r="RE859" s="131"/>
      <c r="RF859" s="131"/>
      <c r="RG859" s="131"/>
      <c r="RH859" s="131"/>
      <c r="RI859" s="131"/>
      <c r="RJ859" s="131"/>
      <c r="RK859" s="131"/>
      <c r="RL859" s="131"/>
      <c r="RM859" s="131"/>
      <c r="RN859" s="131"/>
      <c r="RO859" s="131"/>
      <c r="RP859" s="131"/>
      <c r="RQ859" s="131"/>
      <c r="RR859" s="131"/>
      <c r="RS859" s="131"/>
      <c r="RT859" s="131"/>
      <c r="RU859" s="131"/>
      <c r="RV859" s="131"/>
      <c r="RW859" s="131"/>
      <c r="RX859" s="131"/>
      <c r="RY859" s="131"/>
      <c r="RZ859" s="131"/>
      <c r="SA859" s="131"/>
      <c r="SB859" s="131"/>
      <c r="SC859" s="131"/>
      <c r="SD859" s="131"/>
      <c r="SE859" s="131"/>
      <c r="SF859" s="131"/>
      <c r="SG859" s="131"/>
      <c r="SH859" s="131"/>
      <c r="SI859" s="131"/>
      <c r="SJ859" s="131"/>
      <c r="SK859" s="131"/>
      <c r="SL859" s="131"/>
      <c r="SM859" s="131"/>
      <c r="SN859" s="131"/>
      <c r="SO859" s="131"/>
      <c r="SP859" s="131"/>
      <c r="SQ859" s="131"/>
      <c r="SR859" s="131"/>
      <c r="SS859" s="131"/>
      <c r="ST859" s="131"/>
      <c r="SU859" s="131"/>
      <c r="SV859" s="131"/>
      <c r="SW859" s="131"/>
      <c r="SX859" s="131"/>
      <c r="SY859" s="131"/>
      <c r="SZ859" s="131"/>
      <c r="TA859" s="131"/>
      <c r="TB859" s="131"/>
      <c r="TC859" s="131"/>
      <c r="TD859" s="131"/>
      <c r="TE859" s="131"/>
      <c r="TF859" s="131"/>
      <c r="TG859" s="131"/>
      <c r="TH859" s="131"/>
      <c r="TI859" s="131"/>
      <c r="TJ859" s="131"/>
      <c r="TK859" s="131"/>
      <c r="TL859" s="131"/>
      <c r="TM859" s="131"/>
      <c r="TN859" s="131"/>
      <c r="TO859" s="131"/>
      <c r="TP859" s="131"/>
      <c r="TQ859" s="131"/>
      <c r="TR859" s="131"/>
      <c r="TS859" s="131"/>
      <c r="TT859" s="131"/>
      <c r="TU859" s="131"/>
      <c r="TV859" s="131"/>
      <c r="TW859" s="131"/>
      <c r="TX859" s="131"/>
      <c r="TY859" s="131"/>
      <c r="TZ859" s="131"/>
      <c r="UA859" s="131"/>
      <c r="UB859" s="131"/>
      <c r="UC859" s="131"/>
      <c r="UD859" s="131"/>
      <c r="UE859" s="131"/>
      <c r="UF859" s="131"/>
      <c r="UG859" s="131"/>
      <c r="UH859" s="131"/>
      <c r="UI859" s="131"/>
      <c r="UJ859" s="131"/>
      <c r="UK859" s="131"/>
      <c r="UL859" s="131"/>
      <c r="UM859" s="131"/>
      <c r="UN859" s="131"/>
      <c r="UO859" s="131"/>
      <c r="UP859" s="131"/>
      <c r="UQ859" s="131"/>
      <c r="UR859" s="131"/>
      <c r="US859" s="131"/>
      <c r="UT859" s="131"/>
      <c r="UU859" s="131"/>
      <c r="UV859" s="131"/>
      <c r="UW859" s="131"/>
      <c r="UX859" s="131"/>
      <c r="UY859" s="131"/>
      <c r="UZ859" s="131"/>
      <c r="VA859" s="131"/>
      <c r="VB859" s="131"/>
      <c r="VC859" s="131"/>
      <c r="VD859" s="131"/>
      <c r="VE859" s="131"/>
      <c r="VF859" s="131"/>
      <c r="VG859" s="131"/>
      <c r="VH859" s="131"/>
      <c r="VI859" s="131"/>
      <c r="VJ859" s="131"/>
      <c r="VK859" s="131"/>
      <c r="VL859" s="131"/>
      <c r="VM859" s="131"/>
      <c r="VN859" s="131"/>
      <c r="VO859" s="131"/>
      <c r="VP859" s="131"/>
      <c r="VQ859" s="131"/>
      <c r="VR859" s="131"/>
      <c r="VS859" s="131"/>
      <c r="VT859" s="131"/>
      <c r="VU859" s="131"/>
      <c r="VV859" s="131"/>
      <c r="VW859" s="131"/>
      <c r="VX859" s="131"/>
      <c r="VY859" s="131"/>
      <c r="VZ859" s="131"/>
      <c r="WA859" s="131"/>
      <c r="WB859" s="131"/>
      <c r="WC859" s="131"/>
      <c r="WD859" s="131"/>
      <c r="WE859" s="131"/>
      <c r="WF859" s="131"/>
      <c r="WG859" s="131"/>
      <c r="WH859" s="131"/>
      <c r="WI859" s="131"/>
      <c r="WJ859" s="131"/>
      <c r="WK859" s="131"/>
      <c r="WL859" s="131"/>
      <c r="WM859" s="131"/>
      <c r="WN859" s="131"/>
      <c r="WO859" s="131"/>
      <c r="WP859" s="131"/>
      <c r="WQ859" s="131"/>
      <c r="WR859" s="131"/>
      <c r="WS859" s="131"/>
      <c r="WT859" s="131"/>
      <c r="WU859" s="131"/>
      <c r="WV859" s="131"/>
      <c r="WW859" s="131"/>
      <c r="WX859" s="131"/>
      <c r="WY859" s="131"/>
      <c r="WZ859" s="131"/>
      <c r="XA859" s="131"/>
      <c r="XB859" s="131"/>
      <c r="XC859" s="131"/>
      <c r="XD859" s="131"/>
      <c r="XE859" s="131"/>
      <c r="XF859" s="131"/>
      <c r="XG859" s="131"/>
      <c r="XH859" s="131"/>
      <c r="XI859" s="131"/>
      <c r="XJ859" s="131"/>
      <c r="XK859" s="131"/>
      <c r="XL859" s="131"/>
      <c r="XM859" s="131"/>
      <c r="XN859" s="131"/>
      <c r="XO859" s="131"/>
      <c r="XP859" s="131"/>
      <c r="XQ859" s="131"/>
      <c r="XR859" s="131"/>
      <c r="XS859" s="131"/>
      <c r="XT859" s="131"/>
      <c r="XU859" s="131"/>
      <c r="XV859" s="131"/>
      <c r="XW859" s="131"/>
      <c r="XX859" s="131"/>
      <c r="XY859" s="131"/>
      <c r="XZ859" s="131"/>
      <c r="YA859" s="131"/>
      <c r="YB859" s="131"/>
      <c r="YC859" s="131"/>
      <c r="YD859" s="131"/>
      <c r="YE859" s="131"/>
      <c r="YF859" s="131"/>
      <c r="YG859" s="131"/>
      <c r="YH859" s="131"/>
      <c r="YI859" s="131"/>
      <c r="YJ859" s="131"/>
      <c r="YK859" s="131"/>
      <c r="YL859" s="131"/>
      <c r="YM859" s="131"/>
      <c r="YN859" s="131"/>
      <c r="YO859" s="131"/>
      <c r="YP859" s="131"/>
      <c r="YQ859" s="131"/>
      <c r="YR859" s="131"/>
      <c r="YS859" s="131"/>
      <c r="YT859" s="131"/>
      <c r="YU859" s="131"/>
      <c r="YV859" s="131"/>
      <c r="YW859" s="131"/>
      <c r="YX859" s="131"/>
      <c r="YY859" s="131"/>
      <c r="YZ859" s="131"/>
      <c r="ZA859" s="131"/>
      <c r="ZB859" s="131"/>
      <c r="ZC859" s="131"/>
      <c r="ZD859" s="131"/>
      <c r="ZE859" s="131"/>
      <c r="ZF859" s="131"/>
      <c r="ZG859" s="131"/>
      <c r="ZH859" s="131"/>
      <c r="ZI859" s="131"/>
      <c r="ZJ859" s="131"/>
      <c r="ZK859" s="131"/>
      <c r="ZL859" s="131"/>
      <c r="ZM859" s="131"/>
      <c r="ZN859" s="131"/>
      <c r="ZO859" s="131"/>
      <c r="ZP859" s="131"/>
      <c r="ZQ859" s="131"/>
      <c r="ZR859" s="131"/>
      <c r="ZS859" s="131"/>
      <c r="ZT859" s="131"/>
      <c r="ZU859" s="131"/>
      <c r="ZV859" s="131"/>
      <c r="ZW859" s="131"/>
      <c r="ZX859" s="131"/>
      <c r="ZY859" s="131"/>
      <c r="ZZ859" s="131"/>
      <c r="AAA859" s="131"/>
      <c r="AAB859" s="131"/>
      <c r="AAC859" s="131"/>
      <c r="AAD859" s="131"/>
      <c r="AAE859" s="131"/>
      <c r="AAF859" s="131"/>
      <c r="AAG859" s="131"/>
      <c r="AAH859" s="131"/>
      <c r="AAI859" s="131"/>
      <c r="AAJ859" s="131"/>
      <c r="AAK859" s="131"/>
      <c r="AAL859" s="131"/>
      <c r="AAM859" s="131"/>
      <c r="AAN859" s="131"/>
      <c r="AAO859" s="131"/>
      <c r="AAP859" s="131"/>
      <c r="AAQ859" s="131"/>
      <c r="AAR859" s="131"/>
      <c r="AAS859" s="131"/>
      <c r="AAT859" s="131"/>
      <c r="AAU859" s="131"/>
      <c r="AAV859" s="131"/>
      <c r="AAW859" s="131"/>
      <c r="AAX859" s="131"/>
      <c r="AAY859" s="131"/>
      <c r="AAZ859" s="131"/>
      <c r="ABA859" s="131"/>
      <c r="ABB859" s="131"/>
      <c r="ABC859" s="131"/>
      <c r="ABD859" s="131"/>
      <c r="ABE859" s="131"/>
      <c r="ABF859" s="131"/>
      <c r="ABG859" s="131"/>
      <c r="ABH859" s="131"/>
      <c r="ABI859" s="131"/>
      <c r="ABJ859" s="131"/>
      <c r="ABK859" s="131"/>
      <c r="ABL859" s="131"/>
      <c r="ABM859" s="131"/>
      <c r="ABN859" s="131"/>
      <c r="ABO859" s="131"/>
      <c r="ABP859" s="131"/>
      <c r="ABQ859" s="131"/>
      <c r="ABR859" s="131"/>
      <c r="ABS859" s="131"/>
      <c r="ABT859" s="131"/>
      <c r="ABU859" s="131"/>
      <c r="ABV859" s="131"/>
      <c r="ABW859" s="131"/>
      <c r="ABX859" s="131"/>
      <c r="ABY859" s="131"/>
      <c r="ABZ859" s="131"/>
      <c r="ACA859" s="131"/>
      <c r="ACB859" s="131"/>
      <c r="ACC859" s="131"/>
      <c r="ACD859" s="131"/>
      <c r="ACE859" s="131"/>
      <c r="ACF859" s="131"/>
      <c r="ACG859" s="131"/>
      <c r="ACH859" s="131"/>
      <c r="ACI859" s="131"/>
      <c r="ACJ859" s="131"/>
      <c r="ACK859" s="131"/>
      <c r="ACL859" s="131"/>
      <c r="ACM859" s="131"/>
      <c r="ACN859" s="131"/>
      <c r="ACO859" s="131"/>
      <c r="ACP859" s="131"/>
      <c r="ACQ859" s="131"/>
      <c r="ACR859" s="131"/>
      <c r="ACS859" s="131"/>
      <c r="ACT859" s="131"/>
      <c r="ACU859" s="131"/>
      <c r="ACV859" s="131"/>
      <c r="ACW859" s="131"/>
      <c r="ACX859" s="131"/>
      <c r="ACY859" s="131"/>
      <c r="ACZ859" s="131"/>
      <c r="ADA859" s="131"/>
      <c r="ADB859" s="131"/>
      <c r="ADC859" s="131"/>
      <c r="ADD859" s="131"/>
      <c r="ADE859" s="131"/>
      <c r="ADF859" s="131"/>
      <c r="ADG859" s="131"/>
      <c r="ADH859" s="131"/>
      <c r="ADI859" s="131"/>
      <c r="ADJ859" s="131"/>
      <c r="ADK859" s="131"/>
      <c r="ADL859" s="131"/>
      <c r="ADM859" s="131"/>
      <c r="ADN859" s="131"/>
      <c r="ADO859" s="131"/>
      <c r="ADP859" s="131"/>
      <c r="ADQ859" s="131"/>
      <c r="ADR859" s="131"/>
      <c r="ADS859" s="131"/>
      <c r="ADT859" s="131"/>
      <c r="ADU859" s="131"/>
      <c r="ADV859" s="131"/>
      <c r="ADW859" s="131"/>
      <c r="ADX859" s="131"/>
      <c r="ADY859" s="131"/>
      <c r="ADZ859" s="131"/>
      <c r="AEA859" s="131"/>
      <c r="AEB859" s="131"/>
      <c r="AEC859" s="131"/>
      <c r="AED859" s="131"/>
      <c r="AEE859" s="131"/>
      <c r="AEF859" s="131"/>
      <c r="AEG859" s="131"/>
      <c r="AEH859" s="131"/>
      <c r="AEI859" s="131"/>
      <c r="AEJ859" s="131"/>
      <c r="AEK859" s="131"/>
      <c r="AEL859" s="131"/>
      <c r="AEM859" s="131"/>
      <c r="AEN859" s="131"/>
      <c r="AEO859" s="131"/>
      <c r="AEP859" s="131"/>
      <c r="AEQ859" s="131"/>
      <c r="AER859" s="131"/>
      <c r="AES859" s="131"/>
      <c r="AET859" s="131"/>
      <c r="AEU859" s="131"/>
      <c r="AEV859" s="131"/>
      <c r="AEW859" s="131"/>
      <c r="AEX859" s="131"/>
      <c r="AEY859" s="131"/>
      <c r="AEZ859" s="131"/>
      <c r="AFA859" s="131"/>
      <c r="AFB859" s="131"/>
      <c r="AFC859" s="131"/>
      <c r="AFD859" s="131"/>
      <c r="AFE859" s="131"/>
      <c r="AFF859" s="131"/>
      <c r="AFG859" s="131"/>
      <c r="AFH859" s="131"/>
      <c r="AFI859" s="131"/>
      <c r="AFJ859" s="131"/>
      <c r="AFK859" s="131"/>
      <c r="AFL859" s="131"/>
      <c r="AFM859" s="131"/>
      <c r="AFN859" s="131"/>
      <c r="AFO859" s="131"/>
      <c r="AFP859" s="131"/>
      <c r="AFQ859" s="131"/>
      <c r="AFR859" s="131"/>
      <c r="AFS859" s="131"/>
      <c r="AFT859" s="131"/>
      <c r="AFU859" s="131"/>
      <c r="AFV859" s="131"/>
      <c r="AFW859" s="131"/>
      <c r="AFX859" s="131"/>
      <c r="AFY859" s="131"/>
      <c r="AFZ859" s="131"/>
      <c r="AGA859" s="131"/>
      <c r="AGB859" s="131"/>
      <c r="AGC859" s="131"/>
      <c r="AGD859" s="131"/>
      <c r="AGE859" s="131"/>
      <c r="AGF859" s="131"/>
      <c r="AGG859" s="131"/>
      <c r="AGH859" s="131"/>
      <c r="AGI859" s="131"/>
      <c r="AGJ859" s="131"/>
      <c r="AGK859" s="131"/>
      <c r="AGL859" s="131"/>
      <c r="AGM859" s="131"/>
      <c r="AGN859" s="131"/>
      <c r="AGO859" s="131"/>
      <c r="AGP859" s="131"/>
      <c r="AGQ859" s="131"/>
      <c r="AGR859" s="131"/>
      <c r="AGS859" s="131"/>
      <c r="AGT859" s="131"/>
      <c r="AGU859" s="131"/>
      <c r="AGV859" s="131"/>
      <c r="AGW859" s="131"/>
      <c r="AGX859" s="131"/>
      <c r="AGY859" s="131"/>
      <c r="AGZ859" s="131"/>
      <c r="AHA859" s="131"/>
      <c r="AHB859" s="131"/>
      <c r="AHC859" s="131"/>
      <c r="AHD859" s="131"/>
      <c r="AHE859" s="131"/>
      <c r="AHF859" s="131"/>
      <c r="AHG859" s="131"/>
      <c r="AHH859" s="131"/>
      <c r="AHI859" s="131"/>
      <c r="AHJ859" s="131"/>
      <c r="AHK859" s="131"/>
      <c r="AHL859" s="131"/>
      <c r="AHM859" s="131"/>
      <c r="AHN859" s="131"/>
      <c r="AHO859" s="131"/>
      <c r="AHP859" s="131"/>
      <c r="AHQ859" s="131"/>
      <c r="AHR859" s="131"/>
      <c r="AHS859" s="131"/>
      <c r="AHT859" s="131"/>
      <c r="AHU859" s="131"/>
      <c r="AHV859" s="131"/>
      <c r="AHW859" s="131"/>
      <c r="AHX859" s="131"/>
      <c r="AHY859" s="131"/>
      <c r="AHZ859" s="131"/>
      <c r="AIA859" s="131"/>
      <c r="AIB859" s="131"/>
      <c r="AIC859" s="131"/>
      <c r="AID859" s="131"/>
      <c r="AIE859" s="131"/>
      <c r="AIF859" s="131"/>
      <c r="AIG859" s="131"/>
      <c r="AIH859" s="131"/>
      <c r="AII859" s="131"/>
      <c r="AIJ859" s="131"/>
      <c r="AIK859" s="131"/>
      <c r="AIL859" s="131"/>
      <c r="AIM859" s="131"/>
      <c r="AIN859" s="131"/>
      <c r="AIO859" s="131"/>
      <c r="AIP859" s="131"/>
      <c r="AIQ859" s="131"/>
      <c r="AIR859" s="131"/>
      <c r="AIS859" s="131"/>
      <c r="AIT859" s="131"/>
      <c r="AIU859" s="131"/>
      <c r="AIV859" s="131"/>
      <c r="AIW859" s="131"/>
      <c r="AIX859" s="131"/>
      <c r="AIY859" s="131"/>
      <c r="AIZ859" s="131"/>
      <c r="AJA859" s="131"/>
      <c r="AJB859" s="131"/>
      <c r="AJC859" s="131"/>
      <c r="AJD859" s="131"/>
      <c r="AJE859" s="131"/>
      <c r="AJF859" s="131"/>
      <c r="AJG859" s="131"/>
      <c r="AJH859" s="131"/>
      <c r="AJI859" s="131"/>
      <c r="AJJ859" s="131"/>
      <c r="AJK859" s="131"/>
      <c r="AJL859" s="131"/>
      <c r="AJM859" s="131"/>
      <c r="AJN859" s="131"/>
      <c r="AJO859" s="131"/>
      <c r="AJP859" s="131"/>
      <c r="AJQ859" s="131"/>
      <c r="AJR859" s="131"/>
      <c r="AJS859" s="131"/>
      <c r="AJT859" s="131"/>
      <c r="AJU859" s="131"/>
      <c r="AJV859" s="131"/>
      <c r="AJW859" s="131"/>
      <c r="AJX859" s="131"/>
      <c r="AJY859" s="131"/>
      <c r="AJZ859" s="131"/>
      <c r="AKA859" s="131"/>
      <c r="AKB859" s="131"/>
      <c r="AKC859" s="131"/>
      <c r="AKD859" s="131"/>
      <c r="AKE859" s="131"/>
      <c r="AKF859" s="131"/>
      <c r="AKG859" s="131"/>
      <c r="AKH859" s="131"/>
      <c r="AKI859" s="131"/>
      <c r="AKJ859" s="131"/>
      <c r="AKK859" s="131"/>
      <c r="AKL859" s="131"/>
      <c r="AKM859" s="131"/>
      <c r="AKN859" s="131"/>
      <c r="AKO859" s="131"/>
      <c r="AKP859" s="131"/>
      <c r="AKQ859" s="131"/>
      <c r="AKR859" s="131"/>
      <c r="AKS859" s="131"/>
      <c r="AKT859" s="131"/>
      <c r="AKU859" s="131"/>
      <c r="AKV859" s="131"/>
      <c r="AKW859" s="131"/>
      <c r="AKX859" s="131"/>
      <c r="AKY859" s="131"/>
      <c r="AKZ859" s="131"/>
      <c r="ALA859" s="131"/>
      <c r="ALB859" s="131"/>
      <c r="ALC859" s="131"/>
      <c r="ALD859" s="131"/>
      <c r="ALE859" s="131"/>
      <c r="ALF859" s="131"/>
      <c r="ALG859" s="131"/>
      <c r="ALH859" s="131"/>
      <c r="ALI859" s="131"/>
      <c r="ALJ859" s="131"/>
      <c r="ALK859" s="131"/>
      <c r="ALL859" s="131"/>
      <c r="ALM859" s="131"/>
      <c r="ALN859" s="131"/>
    </row>
    <row r="860" spans="1:1002" s="508" customFormat="1" x14ac:dyDescent="0.25">
      <c r="A860" s="502"/>
      <c r="B860" s="503"/>
      <c r="C860" s="504"/>
      <c r="D860" s="450"/>
      <c r="E860" s="505"/>
      <c r="F860" s="505"/>
      <c r="G860" s="506"/>
      <c r="H860" s="506"/>
      <c r="I860" s="507"/>
      <c r="J860" s="565"/>
      <c r="K860" s="454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  <c r="EC860" s="131"/>
      <c r="ED860" s="131"/>
      <c r="EE860" s="131"/>
      <c r="EF860" s="131"/>
      <c r="EG860" s="131"/>
      <c r="EH860" s="131"/>
      <c r="EI860" s="131"/>
      <c r="EJ860" s="131"/>
      <c r="EK860" s="131"/>
      <c r="EL860" s="131"/>
      <c r="EM860" s="131"/>
      <c r="EN860" s="131"/>
      <c r="EO860" s="131"/>
      <c r="EP860" s="131"/>
      <c r="EQ860" s="131"/>
      <c r="ER860" s="131"/>
      <c r="ES860" s="131"/>
      <c r="ET860" s="131"/>
      <c r="EU860" s="131"/>
      <c r="EV860" s="131"/>
      <c r="EW860" s="131"/>
      <c r="EX860" s="131"/>
      <c r="EY860" s="131"/>
      <c r="EZ860" s="131"/>
      <c r="FA860" s="131"/>
      <c r="FB860" s="131"/>
      <c r="FC860" s="131"/>
      <c r="FD860" s="131"/>
      <c r="FE860" s="131"/>
      <c r="FF860" s="131"/>
      <c r="FG860" s="131"/>
      <c r="FH860" s="131"/>
      <c r="FI860" s="131"/>
      <c r="FJ860" s="131"/>
      <c r="FK860" s="131"/>
      <c r="FL860" s="131"/>
      <c r="FM860" s="131"/>
      <c r="FN860" s="131"/>
      <c r="FO860" s="131"/>
      <c r="FP860" s="131"/>
      <c r="FQ860" s="131"/>
      <c r="FR860" s="131"/>
      <c r="FS860" s="131"/>
      <c r="FT860" s="131"/>
      <c r="FU860" s="131"/>
      <c r="FV860" s="131"/>
      <c r="FW860" s="131"/>
      <c r="FX860" s="131"/>
      <c r="FY860" s="131"/>
      <c r="FZ860" s="131"/>
      <c r="GA860" s="131"/>
      <c r="GB860" s="131"/>
      <c r="GC860" s="131"/>
      <c r="GD860" s="131"/>
      <c r="GE860" s="131"/>
      <c r="GF860" s="131"/>
      <c r="GG860" s="131"/>
      <c r="GH860" s="131"/>
      <c r="GI860" s="131"/>
      <c r="GJ860" s="131"/>
      <c r="GK860" s="131"/>
      <c r="GL860" s="131"/>
      <c r="GM860" s="131"/>
      <c r="GN860" s="131"/>
      <c r="GO860" s="131"/>
      <c r="GP860" s="131"/>
      <c r="GQ860" s="131"/>
      <c r="GR860" s="131"/>
      <c r="GS860" s="131"/>
      <c r="GT860" s="131"/>
      <c r="GU860" s="131"/>
      <c r="GV860" s="131"/>
      <c r="GW860" s="131"/>
      <c r="GX860" s="131"/>
      <c r="GY860" s="131"/>
      <c r="GZ860" s="131"/>
      <c r="HA860" s="131"/>
      <c r="HB860" s="131"/>
      <c r="HC860" s="131"/>
      <c r="HD860" s="131"/>
      <c r="HE860" s="131"/>
      <c r="HF860" s="131"/>
      <c r="HG860" s="131"/>
      <c r="HH860" s="131"/>
      <c r="HI860" s="131"/>
      <c r="HJ860" s="131"/>
      <c r="HK860" s="131"/>
      <c r="HL860" s="131"/>
      <c r="HM860" s="131"/>
      <c r="HN860" s="131"/>
      <c r="HO860" s="131"/>
      <c r="HP860" s="131"/>
      <c r="HQ860" s="131"/>
      <c r="HR860" s="131"/>
      <c r="HS860" s="131"/>
      <c r="HT860" s="131"/>
      <c r="HU860" s="131"/>
      <c r="HV860" s="131"/>
      <c r="HW860" s="131"/>
      <c r="HX860" s="131"/>
      <c r="HY860" s="131"/>
      <c r="HZ860" s="131"/>
      <c r="IA860" s="131"/>
      <c r="IB860" s="131"/>
      <c r="IC860" s="131"/>
      <c r="ID860" s="131"/>
      <c r="IE860" s="131"/>
      <c r="IF860" s="131"/>
      <c r="IG860" s="131"/>
      <c r="IH860" s="131"/>
      <c r="II860" s="131"/>
      <c r="IJ860" s="131"/>
      <c r="IK860" s="131"/>
      <c r="IL860" s="131"/>
      <c r="IM860" s="131"/>
      <c r="IN860" s="131"/>
      <c r="IO860" s="131"/>
      <c r="IP860" s="131"/>
      <c r="IQ860" s="131"/>
      <c r="IR860" s="131"/>
      <c r="IS860" s="131"/>
      <c r="IT860" s="131"/>
      <c r="IU860" s="131"/>
      <c r="IV860" s="131"/>
      <c r="IW860" s="131"/>
      <c r="IX860" s="131"/>
      <c r="IY860" s="131"/>
      <c r="IZ860" s="131"/>
      <c r="JA860" s="131"/>
      <c r="JB860" s="131"/>
      <c r="JC860" s="131"/>
      <c r="JD860" s="131"/>
      <c r="JE860" s="131"/>
      <c r="JF860" s="131"/>
      <c r="JG860" s="131"/>
      <c r="JH860" s="131"/>
      <c r="JI860" s="131"/>
      <c r="JJ860" s="131"/>
      <c r="JK860" s="131"/>
      <c r="JL860" s="131"/>
      <c r="JM860" s="131"/>
      <c r="JN860" s="131"/>
      <c r="JO860" s="131"/>
      <c r="JP860" s="131"/>
      <c r="JQ860" s="131"/>
      <c r="JR860" s="131"/>
      <c r="JS860" s="131"/>
      <c r="JT860" s="131"/>
      <c r="JU860" s="131"/>
      <c r="JV860" s="131"/>
      <c r="JW860" s="131"/>
      <c r="JX860" s="131"/>
      <c r="JY860" s="131"/>
      <c r="JZ860" s="131"/>
      <c r="KA860" s="131"/>
      <c r="KB860" s="131"/>
      <c r="KC860" s="131"/>
      <c r="KD860" s="131"/>
      <c r="KE860" s="131"/>
      <c r="KF860" s="131"/>
      <c r="KG860" s="131"/>
      <c r="KH860" s="131"/>
      <c r="KI860" s="131"/>
      <c r="KJ860" s="131"/>
      <c r="KK860" s="131"/>
      <c r="KL860" s="131"/>
      <c r="KM860" s="131"/>
      <c r="KN860" s="131"/>
      <c r="KO860" s="131"/>
      <c r="KP860" s="131"/>
      <c r="KQ860" s="131"/>
      <c r="KR860" s="131"/>
      <c r="KS860" s="131"/>
      <c r="KT860" s="131"/>
      <c r="KU860" s="131"/>
      <c r="KV860" s="131"/>
      <c r="KW860" s="131"/>
      <c r="KX860" s="131"/>
      <c r="KY860" s="131"/>
      <c r="KZ860" s="131"/>
      <c r="LA860" s="131"/>
      <c r="LB860" s="131"/>
      <c r="LC860" s="131"/>
      <c r="LD860" s="131"/>
      <c r="LE860" s="131"/>
      <c r="LF860" s="131"/>
      <c r="LG860" s="131"/>
      <c r="LH860" s="131"/>
      <c r="LI860" s="131"/>
      <c r="LJ860" s="131"/>
      <c r="LK860" s="131"/>
      <c r="LL860" s="131"/>
      <c r="LM860" s="131"/>
      <c r="LN860" s="131"/>
      <c r="LO860" s="131"/>
      <c r="LP860" s="131"/>
      <c r="LQ860" s="131"/>
      <c r="LR860" s="131"/>
      <c r="LS860" s="131"/>
      <c r="LT860" s="131"/>
      <c r="LU860" s="131"/>
      <c r="LV860" s="131"/>
      <c r="LW860" s="131"/>
      <c r="LX860" s="131"/>
      <c r="LY860" s="131"/>
      <c r="LZ860" s="131"/>
      <c r="MA860" s="131"/>
      <c r="MB860" s="131"/>
      <c r="MC860" s="131"/>
      <c r="MD860" s="131"/>
      <c r="ME860" s="131"/>
      <c r="MF860" s="131"/>
      <c r="MG860" s="131"/>
      <c r="MH860" s="131"/>
      <c r="MI860" s="131"/>
      <c r="MJ860" s="131"/>
      <c r="MK860" s="131"/>
      <c r="ML860" s="131"/>
      <c r="MM860" s="131"/>
      <c r="MN860" s="131"/>
      <c r="MO860" s="131"/>
      <c r="MP860" s="131"/>
      <c r="MQ860" s="131"/>
      <c r="MR860" s="131"/>
      <c r="MS860" s="131"/>
      <c r="MT860" s="131"/>
      <c r="MU860" s="131"/>
      <c r="MV860" s="131"/>
      <c r="MW860" s="131"/>
      <c r="MX860" s="131"/>
      <c r="MY860" s="131"/>
      <c r="MZ860" s="131"/>
      <c r="NA860" s="131"/>
      <c r="NB860" s="131"/>
      <c r="NC860" s="131"/>
      <c r="ND860" s="131"/>
      <c r="NE860" s="131"/>
      <c r="NF860" s="131"/>
      <c r="NG860" s="131"/>
      <c r="NH860" s="131"/>
      <c r="NI860" s="131"/>
      <c r="NJ860" s="131"/>
      <c r="NK860" s="131"/>
      <c r="NL860" s="131"/>
      <c r="NM860" s="131"/>
      <c r="NN860" s="131"/>
      <c r="NO860" s="131"/>
      <c r="NP860" s="131"/>
      <c r="NQ860" s="131"/>
      <c r="NR860" s="131"/>
      <c r="NS860" s="131"/>
      <c r="NT860" s="131"/>
      <c r="NU860" s="131"/>
      <c r="NV860" s="131"/>
      <c r="NW860" s="131"/>
      <c r="NX860" s="131"/>
      <c r="NY860" s="131"/>
      <c r="NZ860" s="131"/>
      <c r="OA860" s="131"/>
      <c r="OB860" s="131"/>
      <c r="OC860" s="131"/>
      <c r="OD860" s="131"/>
      <c r="OE860" s="131"/>
      <c r="OF860" s="131"/>
      <c r="OG860" s="131"/>
      <c r="OH860" s="131"/>
      <c r="OI860" s="131"/>
      <c r="OJ860" s="131"/>
      <c r="OK860" s="131"/>
      <c r="OL860" s="131"/>
      <c r="OM860" s="131"/>
      <c r="ON860" s="131"/>
      <c r="OO860" s="131"/>
      <c r="OP860" s="131"/>
      <c r="OQ860" s="131"/>
      <c r="OR860" s="131"/>
      <c r="OS860" s="131"/>
      <c r="OT860" s="131"/>
      <c r="OU860" s="131"/>
      <c r="OV860" s="131"/>
      <c r="OW860" s="131"/>
      <c r="OX860" s="131"/>
      <c r="OY860" s="131"/>
      <c r="OZ860" s="131"/>
      <c r="PA860" s="131"/>
      <c r="PB860" s="131"/>
      <c r="PC860" s="131"/>
      <c r="PD860" s="131"/>
      <c r="PE860" s="131"/>
      <c r="PF860" s="131"/>
      <c r="PG860" s="131"/>
      <c r="PH860" s="131"/>
      <c r="PI860" s="131"/>
      <c r="PJ860" s="131"/>
      <c r="PK860" s="131"/>
      <c r="PL860" s="131"/>
      <c r="PM860" s="131"/>
      <c r="PN860" s="131"/>
      <c r="PO860" s="131"/>
      <c r="PP860" s="131"/>
      <c r="PQ860" s="131"/>
      <c r="PR860" s="131"/>
      <c r="PS860" s="131"/>
      <c r="PT860" s="131"/>
      <c r="PU860" s="131"/>
      <c r="PV860" s="131"/>
      <c r="PW860" s="131"/>
      <c r="PX860" s="131"/>
      <c r="PY860" s="131"/>
      <c r="PZ860" s="131"/>
      <c r="QA860" s="131"/>
      <c r="QB860" s="131"/>
      <c r="QC860" s="131"/>
      <c r="QD860" s="131"/>
      <c r="QE860" s="131"/>
      <c r="QF860" s="131"/>
      <c r="QG860" s="131"/>
      <c r="QH860" s="131"/>
      <c r="QI860" s="131"/>
      <c r="QJ860" s="131"/>
      <c r="QK860" s="131"/>
      <c r="QL860" s="131"/>
      <c r="QM860" s="131"/>
      <c r="QN860" s="131"/>
      <c r="QO860" s="131"/>
      <c r="QP860" s="131"/>
      <c r="QQ860" s="131"/>
      <c r="QR860" s="131"/>
      <c r="QS860" s="131"/>
      <c r="QT860" s="131"/>
      <c r="QU860" s="131"/>
      <c r="QV860" s="131"/>
      <c r="QW860" s="131"/>
      <c r="QX860" s="131"/>
      <c r="QY860" s="131"/>
      <c r="QZ860" s="131"/>
      <c r="RA860" s="131"/>
      <c r="RB860" s="131"/>
      <c r="RC860" s="131"/>
      <c r="RD860" s="131"/>
      <c r="RE860" s="131"/>
      <c r="RF860" s="131"/>
      <c r="RG860" s="131"/>
      <c r="RH860" s="131"/>
      <c r="RI860" s="131"/>
      <c r="RJ860" s="131"/>
      <c r="RK860" s="131"/>
      <c r="RL860" s="131"/>
      <c r="RM860" s="131"/>
      <c r="RN860" s="131"/>
      <c r="RO860" s="131"/>
      <c r="RP860" s="131"/>
      <c r="RQ860" s="131"/>
      <c r="RR860" s="131"/>
      <c r="RS860" s="131"/>
      <c r="RT860" s="131"/>
      <c r="RU860" s="131"/>
      <c r="RV860" s="131"/>
      <c r="RW860" s="131"/>
      <c r="RX860" s="131"/>
      <c r="RY860" s="131"/>
      <c r="RZ860" s="131"/>
      <c r="SA860" s="131"/>
      <c r="SB860" s="131"/>
      <c r="SC860" s="131"/>
      <c r="SD860" s="131"/>
      <c r="SE860" s="131"/>
      <c r="SF860" s="131"/>
      <c r="SG860" s="131"/>
      <c r="SH860" s="131"/>
      <c r="SI860" s="131"/>
      <c r="SJ860" s="131"/>
      <c r="SK860" s="131"/>
      <c r="SL860" s="131"/>
      <c r="SM860" s="131"/>
      <c r="SN860" s="131"/>
      <c r="SO860" s="131"/>
      <c r="SP860" s="131"/>
      <c r="SQ860" s="131"/>
      <c r="SR860" s="131"/>
      <c r="SS860" s="131"/>
      <c r="ST860" s="131"/>
      <c r="SU860" s="131"/>
      <c r="SV860" s="131"/>
      <c r="SW860" s="131"/>
      <c r="SX860" s="131"/>
      <c r="SY860" s="131"/>
      <c r="SZ860" s="131"/>
      <c r="TA860" s="131"/>
      <c r="TB860" s="131"/>
      <c r="TC860" s="131"/>
      <c r="TD860" s="131"/>
      <c r="TE860" s="131"/>
      <c r="TF860" s="131"/>
      <c r="TG860" s="131"/>
      <c r="TH860" s="131"/>
      <c r="TI860" s="131"/>
      <c r="TJ860" s="131"/>
      <c r="TK860" s="131"/>
      <c r="TL860" s="131"/>
      <c r="TM860" s="131"/>
      <c r="TN860" s="131"/>
      <c r="TO860" s="131"/>
      <c r="TP860" s="131"/>
      <c r="TQ860" s="131"/>
      <c r="TR860" s="131"/>
      <c r="TS860" s="131"/>
      <c r="TT860" s="131"/>
      <c r="TU860" s="131"/>
      <c r="TV860" s="131"/>
      <c r="TW860" s="131"/>
      <c r="TX860" s="131"/>
      <c r="TY860" s="131"/>
      <c r="TZ860" s="131"/>
      <c r="UA860" s="131"/>
      <c r="UB860" s="131"/>
      <c r="UC860" s="131"/>
      <c r="UD860" s="131"/>
      <c r="UE860" s="131"/>
      <c r="UF860" s="131"/>
      <c r="UG860" s="131"/>
      <c r="UH860" s="131"/>
      <c r="UI860" s="131"/>
      <c r="UJ860" s="131"/>
      <c r="UK860" s="131"/>
      <c r="UL860" s="131"/>
      <c r="UM860" s="131"/>
      <c r="UN860" s="131"/>
      <c r="UO860" s="131"/>
      <c r="UP860" s="131"/>
      <c r="UQ860" s="131"/>
      <c r="UR860" s="131"/>
      <c r="US860" s="131"/>
      <c r="UT860" s="131"/>
      <c r="UU860" s="131"/>
      <c r="UV860" s="131"/>
      <c r="UW860" s="131"/>
      <c r="UX860" s="131"/>
      <c r="UY860" s="131"/>
      <c r="UZ860" s="131"/>
      <c r="VA860" s="131"/>
      <c r="VB860" s="131"/>
      <c r="VC860" s="131"/>
      <c r="VD860" s="131"/>
      <c r="VE860" s="131"/>
      <c r="VF860" s="131"/>
      <c r="VG860" s="131"/>
      <c r="VH860" s="131"/>
      <c r="VI860" s="131"/>
      <c r="VJ860" s="131"/>
      <c r="VK860" s="131"/>
      <c r="VL860" s="131"/>
      <c r="VM860" s="131"/>
      <c r="VN860" s="131"/>
      <c r="VO860" s="131"/>
      <c r="VP860" s="131"/>
      <c r="VQ860" s="131"/>
      <c r="VR860" s="131"/>
      <c r="VS860" s="131"/>
      <c r="VT860" s="131"/>
      <c r="VU860" s="131"/>
      <c r="VV860" s="131"/>
      <c r="VW860" s="131"/>
      <c r="VX860" s="131"/>
      <c r="VY860" s="131"/>
      <c r="VZ860" s="131"/>
      <c r="WA860" s="131"/>
      <c r="WB860" s="131"/>
      <c r="WC860" s="131"/>
      <c r="WD860" s="131"/>
      <c r="WE860" s="131"/>
      <c r="WF860" s="131"/>
      <c r="WG860" s="131"/>
      <c r="WH860" s="131"/>
      <c r="WI860" s="131"/>
      <c r="WJ860" s="131"/>
      <c r="WK860" s="131"/>
      <c r="WL860" s="131"/>
      <c r="WM860" s="131"/>
      <c r="WN860" s="131"/>
      <c r="WO860" s="131"/>
      <c r="WP860" s="131"/>
      <c r="WQ860" s="131"/>
      <c r="WR860" s="131"/>
      <c r="WS860" s="131"/>
      <c r="WT860" s="131"/>
      <c r="WU860" s="131"/>
      <c r="WV860" s="131"/>
      <c r="WW860" s="131"/>
      <c r="WX860" s="131"/>
      <c r="WY860" s="131"/>
      <c r="WZ860" s="131"/>
      <c r="XA860" s="131"/>
      <c r="XB860" s="131"/>
      <c r="XC860" s="131"/>
      <c r="XD860" s="131"/>
      <c r="XE860" s="131"/>
      <c r="XF860" s="131"/>
      <c r="XG860" s="131"/>
      <c r="XH860" s="131"/>
      <c r="XI860" s="131"/>
      <c r="XJ860" s="131"/>
      <c r="XK860" s="131"/>
      <c r="XL860" s="131"/>
      <c r="XM860" s="131"/>
      <c r="XN860" s="131"/>
      <c r="XO860" s="131"/>
      <c r="XP860" s="131"/>
      <c r="XQ860" s="131"/>
      <c r="XR860" s="131"/>
      <c r="XS860" s="131"/>
      <c r="XT860" s="131"/>
      <c r="XU860" s="131"/>
      <c r="XV860" s="131"/>
      <c r="XW860" s="131"/>
      <c r="XX860" s="131"/>
      <c r="XY860" s="131"/>
      <c r="XZ860" s="131"/>
      <c r="YA860" s="131"/>
      <c r="YB860" s="131"/>
      <c r="YC860" s="131"/>
      <c r="YD860" s="131"/>
      <c r="YE860" s="131"/>
      <c r="YF860" s="131"/>
      <c r="YG860" s="131"/>
      <c r="YH860" s="131"/>
      <c r="YI860" s="131"/>
      <c r="YJ860" s="131"/>
      <c r="YK860" s="131"/>
      <c r="YL860" s="131"/>
      <c r="YM860" s="131"/>
      <c r="YN860" s="131"/>
      <c r="YO860" s="131"/>
      <c r="YP860" s="131"/>
      <c r="YQ860" s="131"/>
      <c r="YR860" s="131"/>
      <c r="YS860" s="131"/>
      <c r="YT860" s="131"/>
      <c r="YU860" s="131"/>
      <c r="YV860" s="131"/>
      <c r="YW860" s="131"/>
      <c r="YX860" s="131"/>
      <c r="YY860" s="131"/>
      <c r="YZ860" s="131"/>
      <c r="ZA860" s="131"/>
      <c r="ZB860" s="131"/>
      <c r="ZC860" s="131"/>
      <c r="ZD860" s="131"/>
      <c r="ZE860" s="131"/>
      <c r="ZF860" s="131"/>
      <c r="ZG860" s="131"/>
      <c r="ZH860" s="131"/>
      <c r="ZI860" s="131"/>
      <c r="ZJ860" s="131"/>
      <c r="ZK860" s="131"/>
      <c r="ZL860" s="131"/>
      <c r="ZM860" s="131"/>
      <c r="ZN860" s="131"/>
      <c r="ZO860" s="131"/>
      <c r="ZP860" s="131"/>
      <c r="ZQ860" s="131"/>
      <c r="ZR860" s="131"/>
      <c r="ZS860" s="131"/>
      <c r="ZT860" s="131"/>
      <c r="ZU860" s="131"/>
      <c r="ZV860" s="131"/>
      <c r="ZW860" s="131"/>
      <c r="ZX860" s="131"/>
      <c r="ZY860" s="131"/>
      <c r="ZZ860" s="131"/>
      <c r="AAA860" s="131"/>
      <c r="AAB860" s="131"/>
      <c r="AAC860" s="131"/>
      <c r="AAD860" s="131"/>
      <c r="AAE860" s="131"/>
      <c r="AAF860" s="131"/>
      <c r="AAG860" s="131"/>
      <c r="AAH860" s="131"/>
      <c r="AAI860" s="131"/>
      <c r="AAJ860" s="131"/>
      <c r="AAK860" s="131"/>
      <c r="AAL860" s="131"/>
      <c r="AAM860" s="131"/>
      <c r="AAN860" s="131"/>
      <c r="AAO860" s="131"/>
      <c r="AAP860" s="131"/>
      <c r="AAQ860" s="131"/>
      <c r="AAR860" s="131"/>
      <c r="AAS860" s="131"/>
      <c r="AAT860" s="131"/>
      <c r="AAU860" s="131"/>
      <c r="AAV860" s="131"/>
      <c r="AAW860" s="131"/>
      <c r="AAX860" s="131"/>
      <c r="AAY860" s="131"/>
      <c r="AAZ860" s="131"/>
      <c r="ABA860" s="131"/>
      <c r="ABB860" s="131"/>
      <c r="ABC860" s="131"/>
      <c r="ABD860" s="131"/>
      <c r="ABE860" s="131"/>
      <c r="ABF860" s="131"/>
      <c r="ABG860" s="131"/>
      <c r="ABH860" s="131"/>
      <c r="ABI860" s="131"/>
      <c r="ABJ860" s="131"/>
      <c r="ABK860" s="131"/>
      <c r="ABL860" s="131"/>
      <c r="ABM860" s="131"/>
      <c r="ABN860" s="131"/>
      <c r="ABO860" s="131"/>
      <c r="ABP860" s="131"/>
      <c r="ABQ860" s="131"/>
      <c r="ABR860" s="131"/>
      <c r="ABS860" s="131"/>
      <c r="ABT860" s="131"/>
      <c r="ABU860" s="131"/>
      <c r="ABV860" s="131"/>
      <c r="ABW860" s="131"/>
      <c r="ABX860" s="131"/>
      <c r="ABY860" s="131"/>
      <c r="ABZ860" s="131"/>
      <c r="ACA860" s="131"/>
      <c r="ACB860" s="131"/>
      <c r="ACC860" s="131"/>
      <c r="ACD860" s="131"/>
      <c r="ACE860" s="131"/>
      <c r="ACF860" s="131"/>
      <c r="ACG860" s="131"/>
      <c r="ACH860" s="131"/>
      <c r="ACI860" s="131"/>
      <c r="ACJ860" s="131"/>
      <c r="ACK860" s="131"/>
      <c r="ACL860" s="131"/>
      <c r="ACM860" s="131"/>
      <c r="ACN860" s="131"/>
      <c r="ACO860" s="131"/>
      <c r="ACP860" s="131"/>
      <c r="ACQ860" s="131"/>
      <c r="ACR860" s="131"/>
      <c r="ACS860" s="131"/>
      <c r="ACT860" s="131"/>
      <c r="ACU860" s="131"/>
      <c r="ACV860" s="131"/>
      <c r="ACW860" s="131"/>
      <c r="ACX860" s="131"/>
      <c r="ACY860" s="131"/>
      <c r="ACZ860" s="131"/>
      <c r="ADA860" s="131"/>
      <c r="ADB860" s="131"/>
      <c r="ADC860" s="131"/>
      <c r="ADD860" s="131"/>
      <c r="ADE860" s="131"/>
      <c r="ADF860" s="131"/>
      <c r="ADG860" s="131"/>
      <c r="ADH860" s="131"/>
      <c r="ADI860" s="131"/>
      <c r="ADJ860" s="131"/>
      <c r="ADK860" s="131"/>
      <c r="ADL860" s="131"/>
      <c r="ADM860" s="131"/>
      <c r="ADN860" s="131"/>
      <c r="ADO860" s="131"/>
      <c r="ADP860" s="131"/>
      <c r="ADQ860" s="131"/>
      <c r="ADR860" s="131"/>
      <c r="ADS860" s="131"/>
      <c r="ADT860" s="131"/>
      <c r="ADU860" s="131"/>
      <c r="ADV860" s="131"/>
      <c r="ADW860" s="131"/>
      <c r="ADX860" s="131"/>
      <c r="ADY860" s="131"/>
      <c r="ADZ860" s="131"/>
      <c r="AEA860" s="131"/>
      <c r="AEB860" s="131"/>
      <c r="AEC860" s="131"/>
      <c r="AED860" s="131"/>
      <c r="AEE860" s="131"/>
      <c r="AEF860" s="131"/>
      <c r="AEG860" s="131"/>
      <c r="AEH860" s="131"/>
      <c r="AEI860" s="131"/>
      <c r="AEJ860" s="131"/>
      <c r="AEK860" s="131"/>
      <c r="AEL860" s="131"/>
      <c r="AEM860" s="131"/>
      <c r="AEN860" s="131"/>
      <c r="AEO860" s="131"/>
      <c r="AEP860" s="131"/>
      <c r="AEQ860" s="131"/>
      <c r="AER860" s="131"/>
      <c r="AES860" s="131"/>
      <c r="AET860" s="131"/>
      <c r="AEU860" s="131"/>
      <c r="AEV860" s="131"/>
      <c r="AEW860" s="131"/>
      <c r="AEX860" s="131"/>
      <c r="AEY860" s="131"/>
      <c r="AEZ860" s="131"/>
      <c r="AFA860" s="131"/>
      <c r="AFB860" s="131"/>
      <c r="AFC860" s="131"/>
      <c r="AFD860" s="131"/>
      <c r="AFE860" s="131"/>
      <c r="AFF860" s="131"/>
      <c r="AFG860" s="131"/>
      <c r="AFH860" s="131"/>
      <c r="AFI860" s="131"/>
      <c r="AFJ860" s="131"/>
      <c r="AFK860" s="131"/>
      <c r="AFL860" s="131"/>
      <c r="AFM860" s="131"/>
      <c r="AFN860" s="131"/>
      <c r="AFO860" s="131"/>
      <c r="AFP860" s="131"/>
      <c r="AFQ860" s="131"/>
      <c r="AFR860" s="131"/>
      <c r="AFS860" s="131"/>
      <c r="AFT860" s="131"/>
      <c r="AFU860" s="131"/>
      <c r="AFV860" s="131"/>
      <c r="AFW860" s="131"/>
      <c r="AFX860" s="131"/>
      <c r="AFY860" s="131"/>
      <c r="AFZ860" s="131"/>
      <c r="AGA860" s="131"/>
      <c r="AGB860" s="131"/>
      <c r="AGC860" s="131"/>
      <c r="AGD860" s="131"/>
      <c r="AGE860" s="131"/>
      <c r="AGF860" s="131"/>
      <c r="AGG860" s="131"/>
      <c r="AGH860" s="131"/>
      <c r="AGI860" s="131"/>
      <c r="AGJ860" s="131"/>
      <c r="AGK860" s="131"/>
      <c r="AGL860" s="131"/>
      <c r="AGM860" s="131"/>
      <c r="AGN860" s="131"/>
      <c r="AGO860" s="131"/>
      <c r="AGP860" s="131"/>
      <c r="AGQ860" s="131"/>
      <c r="AGR860" s="131"/>
      <c r="AGS860" s="131"/>
      <c r="AGT860" s="131"/>
      <c r="AGU860" s="131"/>
      <c r="AGV860" s="131"/>
      <c r="AGW860" s="131"/>
      <c r="AGX860" s="131"/>
      <c r="AGY860" s="131"/>
      <c r="AGZ860" s="131"/>
      <c r="AHA860" s="131"/>
      <c r="AHB860" s="131"/>
      <c r="AHC860" s="131"/>
      <c r="AHD860" s="131"/>
      <c r="AHE860" s="131"/>
      <c r="AHF860" s="131"/>
      <c r="AHG860" s="131"/>
      <c r="AHH860" s="131"/>
      <c r="AHI860" s="131"/>
      <c r="AHJ860" s="131"/>
      <c r="AHK860" s="131"/>
      <c r="AHL860" s="131"/>
      <c r="AHM860" s="131"/>
      <c r="AHN860" s="131"/>
      <c r="AHO860" s="131"/>
      <c r="AHP860" s="131"/>
      <c r="AHQ860" s="131"/>
      <c r="AHR860" s="131"/>
      <c r="AHS860" s="131"/>
      <c r="AHT860" s="131"/>
      <c r="AHU860" s="131"/>
      <c r="AHV860" s="131"/>
      <c r="AHW860" s="131"/>
      <c r="AHX860" s="131"/>
      <c r="AHY860" s="131"/>
      <c r="AHZ860" s="131"/>
      <c r="AIA860" s="131"/>
      <c r="AIB860" s="131"/>
      <c r="AIC860" s="131"/>
      <c r="AID860" s="131"/>
      <c r="AIE860" s="131"/>
      <c r="AIF860" s="131"/>
      <c r="AIG860" s="131"/>
      <c r="AIH860" s="131"/>
      <c r="AII860" s="131"/>
      <c r="AIJ860" s="131"/>
      <c r="AIK860" s="131"/>
      <c r="AIL860" s="131"/>
      <c r="AIM860" s="131"/>
      <c r="AIN860" s="131"/>
      <c r="AIO860" s="131"/>
      <c r="AIP860" s="131"/>
      <c r="AIQ860" s="131"/>
      <c r="AIR860" s="131"/>
      <c r="AIS860" s="131"/>
      <c r="AIT860" s="131"/>
      <c r="AIU860" s="131"/>
      <c r="AIV860" s="131"/>
      <c r="AIW860" s="131"/>
      <c r="AIX860" s="131"/>
      <c r="AIY860" s="131"/>
      <c r="AIZ860" s="131"/>
      <c r="AJA860" s="131"/>
      <c r="AJB860" s="131"/>
      <c r="AJC860" s="131"/>
      <c r="AJD860" s="131"/>
      <c r="AJE860" s="131"/>
      <c r="AJF860" s="131"/>
      <c r="AJG860" s="131"/>
      <c r="AJH860" s="131"/>
      <c r="AJI860" s="131"/>
      <c r="AJJ860" s="131"/>
      <c r="AJK860" s="131"/>
      <c r="AJL860" s="131"/>
      <c r="AJM860" s="131"/>
      <c r="AJN860" s="131"/>
      <c r="AJO860" s="131"/>
      <c r="AJP860" s="131"/>
      <c r="AJQ860" s="131"/>
      <c r="AJR860" s="131"/>
      <c r="AJS860" s="131"/>
      <c r="AJT860" s="131"/>
      <c r="AJU860" s="131"/>
      <c r="AJV860" s="131"/>
      <c r="AJW860" s="131"/>
      <c r="AJX860" s="131"/>
      <c r="AJY860" s="131"/>
      <c r="AJZ860" s="131"/>
      <c r="AKA860" s="131"/>
      <c r="AKB860" s="131"/>
      <c r="AKC860" s="131"/>
      <c r="AKD860" s="131"/>
      <c r="AKE860" s="131"/>
      <c r="AKF860" s="131"/>
      <c r="AKG860" s="131"/>
      <c r="AKH860" s="131"/>
      <c r="AKI860" s="131"/>
      <c r="AKJ860" s="131"/>
      <c r="AKK860" s="131"/>
      <c r="AKL860" s="131"/>
      <c r="AKM860" s="131"/>
      <c r="AKN860" s="131"/>
      <c r="AKO860" s="131"/>
      <c r="AKP860" s="131"/>
      <c r="AKQ860" s="131"/>
      <c r="AKR860" s="131"/>
      <c r="AKS860" s="131"/>
      <c r="AKT860" s="131"/>
      <c r="AKU860" s="131"/>
      <c r="AKV860" s="131"/>
      <c r="AKW860" s="131"/>
      <c r="AKX860" s="131"/>
      <c r="AKY860" s="131"/>
      <c r="AKZ860" s="131"/>
      <c r="ALA860" s="131"/>
      <c r="ALB860" s="131"/>
      <c r="ALC860" s="131"/>
      <c r="ALD860" s="131"/>
      <c r="ALE860" s="131"/>
      <c r="ALF860" s="131"/>
      <c r="ALG860" s="131"/>
      <c r="ALH860" s="131"/>
      <c r="ALI860" s="131"/>
      <c r="ALJ860" s="131"/>
      <c r="ALK860" s="131"/>
      <c r="ALL860" s="131"/>
      <c r="ALM860" s="131"/>
      <c r="ALN860" s="131"/>
    </row>
    <row r="861" spans="1:1002" s="508" customFormat="1" x14ac:dyDescent="0.25">
      <c r="A861" s="502"/>
      <c r="B861" s="503"/>
      <c r="C861" s="504"/>
      <c r="D861" s="450"/>
      <c r="E861" s="505"/>
      <c r="F861" s="505"/>
      <c r="G861" s="506"/>
      <c r="H861" s="506"/>
      <c r="I861" s="507"/>
      <c r="J861" s="565"/>
      <c r="K861" s="454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  <c r="EC861" s="131"/>
      <c r="ED861" s="131"/>
      <c r="EE861" s="131"/>
      <c r="EF861" s="131"/>
      <c r="EG861" s="131"/>
      <c r="EH861" s="131"/>
      <c r="EI861" s="131"/>
      <c r="EJ861" s="131"/>
      <c r="EK861" s="131"/>
      <c r="EL861" s="131"/>
      <c r="EM861" s="131"/>
      <c r="EN861" s="131"/>
      <c r="EO861" s="131"/>
      <c r="EP861" s="131"/>
      <c r="EQ861" s="131"/>
      <c r="ER861" s="131"/>
      <c r="ES861" s="131"/>
      <c r="ET861" s="131"/>
      <c r="EU861" s="131"/>
      <c r="EV861" s="131"/>
      <c r="EW861" s="131"/>
      <c r="EX861" s="131"/>
      <c r="EY861" s="131"/>
      <c r="EZ861" s="131"/>
      <c r="FA861" s="131"/>
      <c r="FB861" s="131"/>
      <c r="FC861" s="131"/>
      <c r="FD861" s="131"/>
      <c r="FE861" s="131"/>
      <c r="FF861" s="131"/>
      <c r="FG861" s="131"/>
      <c r="FH861" s="131"/>
      <c r="FI861" s="131"/>
      <c r="FJ861" s="131"/>
      <c r="FK861" s="131"/>
      <c r="FL861" s="131"/>
      <c r="FM861" s="131"/>
      <c r="FN861" s="131"/>
      <c r="FO861" s="131"/>
      <c r="FP861" s="131"/>
      <c r="FQ861" s="131"/>
      <c r="FR861" s="131"/>
      <c r="FS861" s="131"/>
      <c r="FT861" s="131"/>
      <c r="FU861" s="131"/>
      <c r="FV861" s="131"/>
      <c r="FW861" s="131"/>
      <c r="FX861" s="131"/>
      <c r="FY861" s="131"/>
      <c r="FZ861" s="131"/>
      <c r="GA861" s="131"/>
      <c r="GB861" s="131"/>
      <c r="GC861" s="131"/>
      <c r="GD861" s="131"/>
      <c r="GE861" s="131"/>
      <c r="GF861" s="131"/>
      <c r="GG861" s="131"/>
      <c r="GH861" s="131"/>
      <c r="GI861" s="131"/>
      <c r="GJ861" s="131"/>
      <c r="GK861" s="131"/>
      <c r="GL861" s="131"/>
      <c r="GM861" s="131"/>
      <c r="GN861" s="131"/>
      <c r="GO861" s="131"/>
      <c r="GP861" s="131"/>
      <c r="GQ861" s="131"/>
      <c r="GR861" s="131"/>
      <c r="GS861" s="131"/>
      <c r="GT861" s="131"/>
      <c r="GU861" s="131"/>
      <c r="GV861" s="131"/>
      <c r="GW861" s="131"/>
      <c r="GX861" s="131"/>
      <c r="GY861" s="131"/>
      <c r="GZ861" s="131"/>
      <c r="HA861" s="131"/>
      <c r="HB861" s="131"/>
      <c r="HC861" s="131"/>
      <c r="HD861" s="131"/>
      <c r="HE861" s="131"/>
      <c r="HF861" s="131"/>
      <c r="HG861" s="131"/>
      <c r="HH861" s="131"/>
      <c r="HI861" s="131"/>
      <c r="HJ861" s="131"/>
      <c r="HK861" s="131"/>
      <c r="HL861" s="131"/>
      <c r="HM861" s="131"/>
      <c r="HN861" s="131"/>
      <c r="HO861" s="131"/>
      <c r="HP861" s="131"/>
      <c r="HQ861" s="131"/>
      <c r="HR861" s="131"/>
      <c r="HS861" s="131"/>
      <c r="HT861" s="131"/>
      <c r="HU861" s="131"/>
      <c r="HV861" s="131"/>
      <c r="HW861" s="131"/>
      <c r="HX861" s="131"/>
      <c r="HY861" s="131"/>
      <c r="HZ861" s="131"/>
      <c r="IA861" s="131"/>
      <c r="IB861" s="131"/>
      <c r="IC861" s="131"/>
      <c r="ID861" s="131"/>
      <c r="IE861" s="131"/>
      <c r="IF861" s="131"/>
      <c r="IG861" s="131"/>
      <c r="IH861" s="131"/>
      <c r="II861" s="131"/>
      <c r="IJ861" s="131"/>
      <c r="IK861" s="131"/>
      <c r="IL861" s="131"/>
      <c r="IM861" s="131"/>
      <c r="IN861" s="131"/>
      <c r="IO861" s="131"/>
      <c r="IP861" s="131"/>
      <c r="IQ861" s="131"/>
      <c r="IR861" s="131"/>
      <c r="IS861" s="131"/>
      <c r="IT861" s="131"/>
      <c r="IU861" s="131"/>
      <c r="IV861" s="131"/>
      <c r="IW861" s="131"/>
      <c r="IX861" s="131"/>
      <c r="IY861" s="131"/>
      <c r="IZ861" s="131"/>
      <c r="JA861" s="131"/>
      <c r="JB861" s="131"/>
      <c r="JC861" s="131"/>
      <c r="JD861" s="131"/>
      <c r="JE861" s="131"/>
      <c r="JF861" s="131"/>
      <c r="JG861" s="131"/>
      <c r="JH861" s="131"/>
      <c r="JI861" s="131"/>
      <c r="JJ861" s="131"/>
      <c r="JK861" s="131"/>
      <c r="JL861" s="131"/>
      <c r="JM861" s="131"/>
      <c r="JN861" s="131"/>
      <c r="JO861" s="131"/>
      <c r="JP861" s="131"/>
      <c r="JQ861" s="131"/>
      <c r="JR861" s="131"/>
      <c r="JS861" s="131"/>
      <c r="JT861" s="131"/>
      <c r="JU861" s="131"/>
      <c r="JV861" s="131"/>
      <c r="JW861" s="131"/>
      <c r="JX861" s="131"/>
      <c r="JY861" s="131"/>
      <c r="JZ861" s="131"/>
      <c r="KA861" s="131"/>
      <c r="KB861" s="131"/>
      <c r="KC861" s="131"/>
      <c r="KD861" s="131"/>
      <c r="KE861" s="131"/>
      <c r="KF861" s="131"/>
      <c r="KG861" s="131"/>
      <c r="KH861" s="131"/>
      <c r="KI861" s="131"/>
      <c r="KJ861" s="131"/>
      <c r="KK861" s="131"/>
      <c r="KL861" s="131"/>
      <c r="KM861" s="131"/>
      <c r="KN861" s="131"/>
      <c r="KO861" s="131"/>
      <c r="KP861" s="131"/>
      <c r="KQ861" s="131"/>
      <c r="KR861" s="131"/>
      <c r="KS861" s="131"/>
      <c r="KT861" s="131"/>
      <c r="KU861" s="131"/>
      <c r="KV861" s="131"/>
      <c r="KW861" s="131"/>
      <c r="KX861" s="131"/>
      <c r="KY861" s="131"/>
      <c r="KZ861" s="131"/>
      <c r="LA861" s="131"/>
      <c r="LB861" s="131"/>
      <c r="LC861" s="131"/>
      <c r="LD861" s="131"/>
      <c r="LE861" s="131"/>
      <c r="LF861" s="131"/>
      <c r="LG861" s="131"/>
      <c r="LH861" s="131"/>
      <c r="LI861" s="131"/>
      <c r="LJ861" s="131"/>
      <c r="LK861" s="131"/>
      <c r="LL861" s="131"/>
      <c r="LM861" s="131"/>
      <c r="LN861" s="131"/>
      <c r="LO861" s="131"/>
      <c r="LP861" s="131"/>
      <c r="LQ861" s="131"/>
      <c r="LR861" s="131"/>
      <c r="LS861" s="131"/>
      <c r="LT861" s="131"/>
      <c r="LU861" s="131"/>
      <c r="LV861" s="131"/>
      <c r="LW861" s="131"/>
      <c r="LX861" s="131"/>
      <c r="LY861" s="131"/>
      <c r="LZ861" s="131"/>
      <c r="MA861" s="131"/>
      <c r="MB861" s="131"/>
      <c r="MC861" s="131"/>
      <c r="MD861" s="131"/>
      <c r="ME861" s="131"/>
      <c r="MF861" s="131"/>
      <c r="MG861" s="131"/>
      <c r="MH861" s="131"/>
      <c r="MI861" s="131"/>
      <c r="MJ861" s="131"/>
      <c r="MK861" s="131"/>
      <c r="ML861" s="131"/>
      <c r="MM861" s="131"/>
      <c r="MN861" s="131"/>
      <c r="MO861" s="131"/>
      <c r="MP861" s="131"/>
      <c r="MQ861" s="131"/>
      <c r="MR861" s="131"/>
      <c r="MS861" s="131"/>
      <c r="MT861" s="131"/>
      <c r="MU861" s="131"/>
      <c r="MV861" s="131"/>
      <c r="MW861" s="131"/>
      <c r="MX861" s="131"/>
      <c r="MY861" s="131"/>
      <c r="MZ861" s="131"/>
      <c r="NA861" s="131"/>
      <c r="NB861" s="131"/>
      <c r="NC861" s="131"/>
      <c r="ND861" s="131"/>
      <c r="NE861" s="131"/>
      <c r="NF861" s="131"/>
      <c r="NG861" s="131"/>
      <c r="NH861" s="131"/>
      <c r="NI861" s="131"/>
      <c r="NJ861" s="131"/>
      <c r="NK861" s="131"/>
      <c r="NL861" s="131"/>
      <c r="NM861" s="131"/>
      <c r="NN861" s="131"/>
      <c r="NO861" s="131"/>
      <c r="NP861" s="131"/>
      <c r="NQ861" s="131"/>
      <c r="NR861" s="131"/>
      <c r="NS861" s="131"/>
      <c r="NT861" s="131"/>
      <c r="NU861" s="131"/>
      <c r="NV861" s="131"/>
      <c r="NW861" s="131"/>
      <c r="NX861" s="131"/>
      <c r="NY861" s="131"/>
      <c r="NZ861" s="131"/>
      <c r="OA861" s="131"/>
      <c r="OB861" s="131"/>
      <c r="OC861" s="131"/>
      <c r="OD861" s="131"/>
      <c r="OE861" s="131"/>
      <c r="OF861" s="131"/>
      <c r="OG861" s="131"/>
      <c r="OH861" s="131"/>
      <c r="OI861" s="131"/>
      <c r="OJ861" s="131"/>
      <c r="OK861" s="131"/>
      <c r="OL861" s="131"/>
      <c r="OM861" s="131"/>
      <c r="ON861" s="131"/>
      <c r="OO861" s="131"/>
      <c r="OP861" s="131"/>
      <c r="OQ861" s="131"/>
      <c r="OR861" s="131"/>
      <c r="OS861" s="131"/>
      <c r="OT861" s="131"/>
      <c r="OU861" s="131"/>
      <c r="OV861" s="131"/>
      <c r="OW861" s="131"/>
      <c r="OX861" s="131"/>
      <c r="OY861" s="131"/>
      <c r="OZ861" s="131"/>
      <c r="PA861" s="131"/>
      <c r="PB861" s="131"/>
      <c r="PC861" s="131"/>
      <c r="PD861" s="131"/>
      <c r="PE861" s="131"/>
      <c r="PF861" s="131"/>
      <c r="PG861" s="131"/>
      <c r="PH861" s="131"/>
      <c r="PI861" s="131"/>
      <c r="PJ861" s="131"/>
      <c r="PK861" s="131"/>
      <c r="PL861" s="131"/>
      <c r="PM861" s="131"/>
      <c r="PN861" s="131"/>
      <c r="PO861" s="131"/>
      <c r="PP861" s="131"/>
      <c r="PQ861" s="131"/>
      <c r="PR861" s="131"/>
      <c r="PS861" s="131"/>
      <c r="PT861" s="131"/>
      <c r="PU861" s="131"/>
      <c r="PV861" s="131"/>
      <c r="PW861" s="131"/>
      <c r="PX861" s="131"/>
      <c r="PY861" s="131"/>
      <c r="PZ861" s="131"/>
      <c r="QA861" s="131"/>
      <c r="QB861" s="131"/>
      <c r="QC861" s="131"/>
      <c r="QD861" s="131"/>
      <c r="QE861" s="131"/>
      <c r="QF861" s="131"/>
      <c r="QG861" s="131"/>
      <c r="QH861" s="131"/>
      <c r="QI861" s="131"/>
      <c r="QJ861" s="131"/>
      <c r="QK861" s="131"/>
      <c r="QL861" s="131"/>
      <c r="QM861" s="131"/>
      <c r="QN861" s="131"/>
      <c r="QO861" s="131"/>
      <c r="QP861" s="131"/>
      <c r="QQ861" s="131"/>
      <c r="QR861" s="131"/>
      <c r="QS861" s="131"/>
      <c r="QT861" s="131"/>
      <c r="QU861" s="131"/>
      <c r="QV861" s="131"/>
      <c r="QW861" s="131"/>
      <c r="QX861" s="131"/>
      <c r="QY861" s="131"/>
      <c r="QZ861" s="131"/>
      <c r="RA861" s="131"/>
      <c r="RB861" s="131"/>
      <c r="RC861" s="131"/>
      <c r="RD861" s="131"/>
      <c r="RE861" s="131"/>
      <c r="RF861" s="131"/>
      <c r="RG861" s="131"/>
      <c r="RH861" s="131"/>
      <c r="RI861" s="131"/>
      <c r="RJ861" s="131"/>
      <c r="RK861" s="131"/>
      <c r="RL861" s="131"/>
      <c r="RM861" s="131"/>
      <c r="RN861" s="131"/>
      <c r="RO861" s="131"/>
      <c r="RP861" s="131"/>
      <c r="RQ861" s="131"/>
      <c r="RR861" s="131"/>
      <c r="RS861" s="131"/>
      <c r="RT861" s="131"/>
      <c r="RU861" s="131"/>
      <c r="RV861" s="131"/>
      <c r="RW861" s="131"/>
      <c r="RX861" s="131"/>
      <c r="RY861" s="131"/>
      <c r="RZ861" s="131"/>
      <c r="SA861" s="131"/>
      <c r="SB861" s="131"/>
      <c r="SC861" s="131"/>
      <c r="SD861" s="131"/>
      <c r="SE861" s="131"/>
      <c r="SF861" s="131"/>
      <c r="SG861" s="131"/>
      <c r="SH861" s="131"/>
      <c r="SI861" s="131"/>
      <c r="SJ861" s="131"/>
      <c r="SK861" s="131"/>
      <c r="SL861" s="131"/>
      <c r="SM861" s="131"/>
      <c r="SN861" s="131"/>
      <c r="SO861" s="131"/>
      <c r="SP861" s="131"/>
      <c r="SQ861" s="131"/>
      <c r="SR861" s="131"/>
      <c r="SS861" s="131"/>
      <c r="ST861" s="131"/>
      <c r="SU861" s="131"/>
      <c r="SV861" s="131"/>
      <c r="SW861" s="131"/>
      <c r="SX861" s="131"/>
      <c r="SY861" s="131"/>
      <c r="SZ861" s="131"/>
      <c r="TA861" s="131"/>
      <c r="TB861" s="131"/>
      <c r="TC861" s="131"/>
      <c r="TD861" s="131"/>
      <c r="TE861" s="131"/>
      <c r="TF861" s="131"/>
      <c r="TG861" s="131"/>
      <c r="TH861" s="131"/>
      <c r="TI861" s="131"/>
      <c r="TJ861" s="131"/>
      <c r="TK861" s="131"/>
      <c r="TL861" s="131"/>
      <c r="TM861" s="131"/>
      <c r="TN861" s="131"/>
      <c r="TO861" s="131"/>
      <c r="TP861" s="131"/>
      <c r="TQ861" s="131"/>
      <c r="TR861" s="131"/>
      <c r="TS861" s="131"/>
      <c r="TT861" s="131"/>
      <c r="TU861" s="131"/>
      <c r="TV861" s="131"/>
      <c r="TW861" s="131"/>
      <c r="TX861" s="131"/>
      <c r="TY861" s="131"/>
      <c r="TZ861" s="131"/>
      <c r="UA861" s="131"/>
      <c r="UB861" s="131"/>
      <c r="UC861" s="131"/>
      <c r="UD861" s="131"/>
      <c r="UE861" s="131"/>
      <c r="UF861" s="131"/>
      <c r="UG861" s="131"/>
      <c r="UH861" s="131"/>
      <c r="UI861" s="131"/>
      <c r="UJ861" s="131"/>
      <c r="UK861" s="131"/>
      <c r="UL861" s="131"/>
      <c r="UM861" s="131"/>
      <c r="UN861" s="131"/>
      <c r="UO861" s="131"/>
      <c r="UP861" s="131"/>
      <c r="UQ861" s="131"/>
      <c r="UR861" s="131"/>
      <c r="US861" s="131"/>
      <c r="UT861" s="131"/>
      <c r="UU861" s="131"/>
      <c r="UV861" s="131"/>
      <c r="UW861" s="131"/>
      <c r="UX861" s="131"/>
      <c r="UY861" s="131"/>
      <c r="UZ861" s="131"/>
      <c r="VA861" s="131"/>
      <c r="VB861" s="131"/>
      <c r="VC861" s="131"/>
      <c r="VD861" s="131"/>
      <c r="VE861" s="131"/>
      <c r="VF861" s="131"/>
      <c r="VG861" s="131"/>
      <c r="VH861" s="131"/>
      <c r="VI861" s="131"/>
      <c r="VJ861" s="131"/>
      <c r="VK861" s="131"/>
      <c r="VL861" s="131"/>
      <c r="VM861" s="131"/>
      <c r="VN861" s="131"/>
      <c r="VO861" s="131"/>
      <c r="VP861" s="131"/>
      <c r="VQ861" s="131"/>
      <c r="VR861" s="131"/>
      <c r="VS861" s="131"/>
      <c r="VT861" s="131"/>
      <c r="VU861" s="131"/>
      <c r="VV861" s="131"/>
      <c r="VW861" s="131"/>
      <c r="VX861" s="131"/>
      <c r="VY861" s="131"/>
      <c r="VZ861" s="131"/>
      <c r="WA861" s="131"/>
      <c r="WB861" s="131"/>
      <c r="WC861" s="131"/>
      <c r="WD861" s="131"/>
      <c r="WE861" s="131"/>
      <c r="WF861" s="131"/>
      <c r="WG861" s="131"/>
      <c r="WH861" s="131"/>
      <c r="WI861" s="131"/>
      <c r="WJ861" s="131"/>
      <c r="WK861" s="131"/>
      <c r="WL861" s="131"/>
      <c r="WM861" s="131"/>
      <c r="WN861" s="131"/>
      <c r="WO861" s="131"/>
      <c r="WP861" s="131"/>
      <c r="WQ861" s="131"/>
      <c r="WR861" s="131"/>
      <c r="WS861" s="131"/>
      <c r="WT861" s="131"/>
      <c r="WU861" s="131"/>
      <c r="WV861" s="131"/>
      <c r="WW861" s="131"/>
      <c r="WX861" s="131"/>
      <c r="WY861" s="131"/>
      <c r="WZ861" s="131"/>
      <c r="XA861" s="131"/>
      <c r="XB861" s="131"/>
      <c r="XC861" s="131"/>
      <c r="XD861" s="131"/>
      <c r="XE861" s="131"/>
      <c r="XF861" s="131"/>
      <c r="XG861" s="131"/>
      <c r="XH861" s="131"/>
      <c r="XI861" s="131"/>
      <c r="XJ861" s="131"/>
      <c r="XK861" s="131"/>
      <c r="XL861" s="131"/>
      <c r="XM861" s="131"/>
      <c r="XN861" s="131"/>
      <c r="XO861" s="131"/>
      <c r="XP861" s="131"/>
      <c r="XQ861" s="131"/>
      <c r="XR861" s="131"/>
      <c r="XS861" s="131"/>
      <c r="XT861" s="131"/>
      <c r="XU861" s="131"/>
      <c r="XV861" s="131"/>
      <c r="XW861" s="131"/>
      <c r="XX861" s="131"/>
      <c r="XY861" s="131"/>
      <c r="XZ861" s="131"/>
      <c r="YA861" s="131"/>
      <c r="YB861" s="131"/>
      <c r="YC861" s="131"/>
      <c r="YD861" s="131"/>
      <c r="YE861" s="131"/>
      <c r="YF861" s="131"/>
      <c r="YG861" s="131"/>
      <c r="YH861" s="131"/>
      <c r="YI861" s="131"/>
      <c r="YJ861" s="131"/>
      <c r="YK861" s="131"/>
      <c r="YL861" s="131"/>
      <c r="YM861" s="131"/>
      <c r="YN861" s="131"/>
      <c r="YO861" s="131"/>
      <c r="YP861" s="131"/>
      <c r="YQ861" s="131"/>
      <c r="YR861" s="131"/>
      <c r="YS861" s="131"/>
      <c r="YT861" s="131"/>
      <c r="YU861" s="131"/>
      <c r="YV861" s="131"/>
      <c r="YW861" s="131"/>
      <c r="YX861" s="131"/>
      <c r="YY861" s="131"/>
      <c r="YZ861" s="131"/>
      <c r="ZA861" s="131"/>
      <c r="ZB861" s="131"/>
      <c r="ZC861" s="131"/>
      <c r="ZD861" s="131"/>
      <c r="ZE861" s="131"/>
      <c r="ZF861" s="131"/>
      <c r="ZG861" s="131"/>
      <c r="ZH861" s="131"/>
      <c r="ZI861" s="131"/>
      <c r="ZJ861" s="131"/>
      <c r="ZK861" s="131"/>
      <c r="ZL861" s="131"/>
      <c r="ZM861" s="131"/>
      <c r="ZN861" s="131"/>
      <c r="ZO861" s="131"/>
      <c r="ZP861" s="131"/>
      <c r="ZQ861" s="131"/>
      <c r="ZR861" s="131"/>
      <c r="ZS861" s="131"/>
      <c r="ZT861" s="131"/>
      <c r="ZU861" s="131"/>
      <c r="ZV861" s="131"/>
      <c r="ZW861" s="131"/>
      <c r="ZX861" s="131"/>
      <c r="ZY861" s="131"/>
      <c r="ZZ861" s="131"/>
      <c r="AAA861" s="131"/>
      <c r="AAB861" s="131"/>
      <c r="AAC861" s="131"/>
      <c r="AAD861" s="131"/>
      <c r="AAE861" s="131"/>
      <c r="AAF861" s="131"/>
      <c r="AAG861" s="131"/>
      <c r="AAH861" s="131"/>
      <c r="AAI861" s="131"/>
      <c r="AAJ861" s="131"/>
      <c r="AAK861" s="131"/>
      <c r="AAL861" s="131"/>
      <c r="AAM861" s="131"/>
      <c r="AAN861" s="131"/>
      <c r="AAO861" s="131"/>
      <c r="AAP861" s="131"/>
      <c r="AAQ861" s="131"/>
      <c r="AAR861" s="131"/>
      <c r="AAS861" s="131"/>
      <c r="AAT861" s="131"/>
      <c r="AAU861" s="131"/>
      <c r="AAV861" s="131"/>
      <c r="AAW861" s="131"/>
      <c r="AAX861" s="131"/>
      <c r="AAY861" s="131"/>
      <c r="AAZ861" s="131"/>
      <c r="ABA861" s="131"/>
      <c r="ABB861" s="131"/>
      <c r="ABC861" s="131"/>
      <c r="ABD861" s="131"/>
      <c r="ABE861" s="131"/>
      <c r="ABF861" s="131"/>
      <c r="ABG861" s="131"/>
      <c r="ABH861" s="131"/>
      <c r="ABI861" s="131"/>
      <c r="ABJ861" s="131"/>
      <c r="ABK861" s="131"/>
      <c r="ABL861" s="131"/>
      <c r="ABM861" s="131"/>
      <c r="ABN861" s="131"/>
      <c r="ABO861" s="131"/>
      <c r="ABP861" s="131"/>
      <c r="ABQ861" s="131"/>
      <c r="ABR861" s="131"/>
      <c r="ABS861" s="131"/>
      <c r="ABT861" s="131"/>
      <c r="ABU861" s="131"/>
      <c r="ABV861" s="131"/>
      <c r="ABW861" s="131"/>
      <c r="ABX861" s="131"/>
      <c r="ABY861" s="131"/>
      <c r="ABZ861" s="131"/>
      <c r="ACA861" s="131"/>
      <c r="ACB861" s="131"/>
      <c r="ACC861" s="131"/>
      <c r="ACD861" s="131"/>
      <c r="ACE861" s="131"/>
      <c r="ACF861" s="131"/>
      <c r="ACG861" s="131"/>
      <c r="ACH861" s="131"/>
      <c r="ACI861" s="131"/>
      <c r="ACJ861" s="131"/>
      <c r="ACK861" s="131"/>
      <c r="ACL861" s="131"/>
      <c r="ACM861" s="131"/>
      <c r="ACN861" s="131"/>
      <c r="ACO861" s="131"/>
      <c r="ACP861" s="131"/>
      <c r="ACQ861" s="131"/>
      <c r="ACR861" s="131"/>
      <c r="ACS861" s="131"/>
      <c r="ACT861" s="131"/>
      <c r="ACU861" s="131"/>
      <c r="ACV861" s="131"/>
      <c r="ACW861" s="131"/>
      <c r="ACX861" s="131"/>
      <c r="ACY861" s="131"/>
      <c r="ACZ861" s="131"/>
      <c r="ADA861" s="131"/>
      <c r="ADB861" s="131"/>
      <c r="ADC861" s="131"/>
      <c r="ADD861" s="131"/>
      <c r="ADE861" s="131"/>
      <c r="ADF861" s="131"/>
      <c r="ADG861" s="131"/>
      <c r="ADH861" s="131"/>
      <c r="ADI861" s="131"/>
      <c r="ADJ861" s="131"/>
      <c r="ADK861" s="131"/>
      <c r="ADL861" s="131"/>
      <c r="ADM861" s="131"/>
      <c r="ADN861" s="131"/>
      <c r="ADO861" s="131"/>
      <c r="ADP861" s="131"/>
      <c r="ADQ861" s="131"/>
      <c r="ADR861" s="131"/>
      <c r="ADS861" s="131"/>
      <c r="ADT861" s="131"/>
      <c r="ADU861" s="131"/>
      <c r="ADV861" s="131"/>
      <c r="ADW861" s="131"/>
      <c r="ADX861" s="131"/>
      <c r="ADY861" s="131"/>
      <c r="ADZ861" s="131"/>
      <c r="AEA861" s="131"/>
      <c r="AEB861" s="131"/>
      <c r="AEC861" s="131"/>
      <c r="AED861" s="131"/>
      <c r="AEE861" s="131"/>
      <c r="AEF861" s="131"/>
      <c r="AEG861" s="131"/>
      <c r="AEH861" s="131"/>
      <c r="AEI861" s="131"/>
      <c r="AEJ861" s="131"/>
      <c r="AEK861" s="131"/>
      <c r="AEL861" s="131"/>
      <c r="AEM861" s="131"/>
      <c r="AEN861" s="131"/>
      <c r="AEO861" s="131"/>
      <c r="AEP861" s="131"/>
      <c r="AEQ861" s="131"/>
      <c r="AER861" s="131"/>
      <c r="AES861" s="131"/>
      <c r="AET861" s="131"/>
      <c r="AEU861" s="131"/>
      <c r="AEV861" s="131"/>
      <c r="AEW861" s="131"/>
      <c r="AEX861" s="131"/>
      <c r="AEY861" s="131"/>
      <c r="AEZ861" s="131"/>
      <c r="AFA861" s="131"/>
      <c r="AFB861" s="131"/>
      <c r="AFC861" s="131"/>
      <c r="AFD861" s="131"/>
      <c r="AFE861" s="131"/>
      <c r="AFF861" s="131"/>
      <c r="AFG861" s="131"/>
      <c r="AFH861" s="131"/>
      <c r="AFI861" s="131"/>
      <c r="AFJ861" s="131"/>
      <c r="AFK861" s="131"/>
      <c r="AFL861" s="131"/>
      <c r="AFM861" s="131"/>
      <c r="AFN861" s="131"/>
      <c r="AFO861" s="131"/>
      <c r="AFP861" s="131"/>
      <c r="AFQ861" s="131"/>
      <c r="AFR861" s="131"/>
      <c r="AFS861" s="131"/>
      <c r="AFT861" s="131"/>
      <c r="AFU861" s="131"/>
      <c r="AFV861" s="131"/>
      <c r="AFW861" s="131"/>
      <c r="AFX861" s="131"/>
      <c r="AFY861" s="131"/>
      <c r="AFZ861" s="131"/>
      <c r="AGA861" s="131"/>
      <c r="AGB861" s="131"/>
      <c r="AGC861" s="131"/>
      <c r="AGD861" s="131"/>
      <c r="AGE861" s="131"/>
      <c r="AGF861" s="131"/>
      <c r="AGG861" s="131"/>
      <c r="AGH861" s="131"/>
      <c r="AGI861" s="131"/>
      <c r="AGJ861" s="131"/>
      <c r="AGK861" s="131"/>
      <c r="AGL861" s="131"/>
      <c r="AGM861" s="131"/>
      <c r="AGN861" s="131"/>
      <c r="AGO861" s="131"/>
      <c r="AGP861" s="131"/>
      <c r="AGQ861" s="131"/>
      <c r="AGR861" s="131"/>
      <c r="AGS861" s="131"/>
      <c r="AGT861" s="131"/>
      <c r="AGU861" s="131"/>
      <c r="AGV861" s="131"/>
      <c r="AGW861" s="131"/>
      <c r="AGX861" s="131"/>
      <c r="AGY861" s="131"/>
      <c r="AGZ861" s="131"/>
      <c r="AHA861" s="131"/>
      <c r="AHB861" s="131"/>
      <c r="AHC861" s="131"/>
      <c r="AHD861" s="131"/>
      <c r="AHE861" s="131"/>
      <c r="AHF861" s="131"/>
      <c r="AHG861" s="131"/>
      <c r="AHH861" s="131"/>
      <c r="AHI861" s="131"/>
      <c r="AHJ861" s="131"/>
      <c r="AHK861" s="131"/>
      <c r="AHL861" s="131"/>
      <c r="AHM861" s="131"/>
      <c r="AHN861" s="131"/>
      <c r="AHO861" s="131"/>
      <c r="AHP861" s="131"/>
      <c r="AHQ861" s="131"/>
      <c r="AHR861" s="131"/>
      <c r="AHS861" s="131"/>
      <c r="AHT861" s="131"/>
      <c r="AHU861" s="131"/>
      <c r="AHV861" s="131"/>
      <c r="AHW861" s="131"/>
      <c r="AHX861" s="131"/>
      <c r="AHY861" s="131"/>
      <c r="AHZ861" s="131"/>
      <c r="AIA861" s="131"/>
      <c r="AIB861" s="131"/>
      <c r="AIC861" s="131"/>
      <c r="AID861" s="131"/>
      <c r="AIE861" s="131"/>
      <c r="AIF861" s="131"/>
      <c r="AIG861" s="131"/>
      <c r="AIH861" s="131"/>
      <c r="AII861" s="131"/>
      <c r="AIJ861" s="131"/>
      <c r="AIK861" s="131"/>
      <c r="AIL861" s="131"/>
      <c r="AIM861" s="131"/>
      <c r="AIN861" s="131"/>
      <c r="AIO861" s="131"/>
      <c r="AIP861" s="131"/>
      <c r="AIQ861" s="131"/>
      <c r="AIR861" s="131"/>
      <c r="AIS861" s="131"/>
      <c r="AIT861" s="131"/>
      <c r="AIU861" s="131"/>
      <c r="AIV861" s="131"/>
      <c r="AIW861" s="131"/>
      <c r="AIX861" s="131"/>
      <c r="AIY861" s="131"/>
      <c r="AIZ861" s="131"/>
      <c r="AJA861" s="131"/>
      <c r="AJB861" s="131"/>
      <c r="AJC861" s="131"/>
      <c r="AJD861" s="131"/>
      <c r="AJE861" s="131"/>
      <c r="AJF861" s="131"/>
      <c r="AJG861" s="131"/>
      <c r="AJH861" s="131"/>
      <c r="AJI861" s="131"/>
      <c r="AJJ861" s="131"/>
      <c r="AJK861" s="131"/>
      <c r="AJL861" s="131"/>
      <c r="AJM861" s="131"/>
      <c r="AJN861" s="131"/>
      <c r="AJO861" s="131"/>
      <c r="AJP861" s="131"/>
      <c r="AJQ861" s="131"/>
      <c r="AJR861" s="131"/>
      <c r="AJS861" s="131"/>
      <c r="AJT861" s="131"/>
      <c r="AJU861" s="131"/>
      <c r="AJV861" s="131"/>
      <c r="AJW861" s="131"/>
      <c r="AJX861" s="131"/>
      <c r="AJY861" s="131"/>
      <c r="AJZ861" s="131"/>
      <c r="AKA861" s="131"/>
      <c r="AKB861" s="131"/>
      <c r="AKC861" s="131"/>
      <c r="AKD861" s="131"/>
      <c r="AKE861" s="131"/>
      <c r="AKF861" s="131"/>
      <c r="AKG861" s="131"/>
      <c r="AKH861" s="131"/>
      <c r="AKI861" s="131"/>
      <c r="AKJ861" s="131"/>
      <c r="AKK861" s="131"/>
      <c r="AKL861" s="131"/>
      <c r="AKM861" s="131"/>
      <c r="AKN861" s="131"/>
      <c r="AKO861" s="131"/>
      <c r="AKP861" s="131"/>
      <c r="AKQ861" s="131"/>
      <c r="AKR861" s="131"/>
      <c r="AKS861" s="131"/>
      <c r="AKT861" s="131"/>
      <c r="AKU861" s="131"/>
      <c r="AKV861" s="131"/>
      <c r="AKW861" s="131"/>
      <c r="AKX861" s="131"/>
      <c r="AKY861" s="131"/>
      <c r="AKZ861" s="131"/>
      <c r="ALA861" s="131"/>
      <c r="ALB861" s="131"/>
      <c r="ALC861" s="131"/>
      <c r="ALD861" s="131"/>
      <c r="ALE861" s="131"/>
      <c r="ALF861" s="131"/>
      <c r="ALG861" s="131"/>
      <c r="ALH861" s="131"/>
      <c r="ALI861" s="131"/>
      <c r="ALJ861" s="131"/>
      <c r="ALK861" s="131"/>
      <c r="ALL861" s="131"/>
      <c r="ALM861" s="131"/>
      <c r="ALN861" s="131"/>
    </row>
    <row r="862" spans="1:1002" s="508" customFormat="1" x14ac:dyDescent="0.25">
      <c r="A862" s="502"/>
      <c r="B862" s="503"/>
      <c r="C862" s="504"/>
      <c r="D862" s="450"/>
      <c r="E862" s="505"/>
      <c r="F862" s="505"/>
      <c r="G862" s="506"/>
      <c r="H862" s="506"/>
      <c r="I862" s="507"/>
      <c r="J862" s="565"/>
      <c r="K862" s="454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  <c r="EC862" s="131"/>
      <c r="ED862" s="131"/>
      <c r="EE862" s="131"/>
      <c r="EF862" s="131"/>
      <c r="EG862" s="131"/>
      <c r="EH862" s="131"/>
      <c r="EI862" s="131"/>
      <c r="EJ862" s="131"/>
      <c r="EK862" s="131"/>
      <c r="EL862" s="131"/>
      <c r="EM862" s="131"/>
      <c r="EN862" s="131"/>
      <c r="EO862" s="131"/>
      <c r="EP862" s="131"/>
      <c r="EQ862" s="131"/>
      <c r="ER862" s="131"/>
      <c r="ES862" s="131"/>
      <c r="ET862" s="131"/>
      <c r="EU862" s="131"/>
      <c r="EV862" s="131"/>
      <c r="EW862" s="131"/>
      <c r="EX862" s="131"/>
      <c r="EY862" s="131"/>
      <c r="EZ862" s="131"/>
      <c r="FA862" s="131"/>
      <c r="FB862" s="131"/>
      <c r="FC862" s="131"/>
      <c r="FD862" s="131"/>
      <c r="FE862" s="131"/>
      <c r="FF862" s="131"/>
      <c r="FG862" s="131"/>
      <c r="FH862" s="131"/>
      <c r="FI862" s="131"/>
      <c r="FJ862" s="131"/>
      <c r="FK862" s="131"/>
      <c r="FL862" s="131"/>
      <c r="FM862" s="131"/>
      <c r="FN862" s="131"/>
      <c r="FO862" s="131"/>
      <c r="FP862" s="131"/>
      <c r="FQ862" s="131"/>
      <c r="FR862" s="131"/>
      <c r="FS862" s="131"/>
      <c r="FT862" s="131"/>
      <c r="FU862" s="131"/>
      <c r="FV862" s="131"/>
      <c r="FW862" s="131"/>
      <c r="FX862" s="131"/>
      <c r="FY862" s="131"/>
      <c r="FZ862" s="131"/>
      <c r="GA862" s="131"/>
      <c r="GB862" s="131"/>
      <c r="GC862" s="131"/>
      <c r="GD862" s="131"/>
      <c r="GE862" s="131"/>
      <c r="GF862" s="131"/>
      <c r="GG862" s="131"/>
      <c r="GH862" s="131"/>
      <c r="GI862" s="131"/>
      <c r="GJ862" s="131"/>
      <c r="GK862" s="131"/>
      <c r="GL862" s="131"/>
      <c r="GM862" s="131"/>
      <c r="GN862" s="131"/>
      <c r="GO862" s="131"/>
      <c r="GP862" s="131"/>
      <c r="GQ862" s="131"/>
      <c r="GR862" s="131"/>
      <c r="GS862" s="131"/>
      <c r="GT862" s="131"/>
      <c r="GU862" s="131"/>
      <c r="GV862" s="131"/>
      <c r="GW862" s="131"/>
      <c r="GX862" s="131"/>
      <c r="GY862" s="131"/>
      <c r="GZ862" s="131"/>
      <c r="HA862" s="131"/>
      <c r="HB862" s="131"/>
      <c r="HC862" s="131"/>
      <c r="HD862" s="131"/>
      <c r="HE862" s="131"/>
      <c r="HF862" s="131"/>
      <c r="HG862" s="131"/>
      <c r="HH862" s="131"/>
      <c r="HI862" s="131"/>
      <c r="HJ862" s="131"/>
      <c r="HK862" s="131"/>
      <c r="HL862" s="131"/>
      <c r="HM862" s="131"/>
      <c r="HN862" s="131"/>
      <c r="HO862" s="131"/>
      <c r="HP862" s="131"/>
      <c r="HQ862" s="131"/>
      <c r="HR862" s="131"/>
      <c r="HS862" s="131"/>
      <c r="HT862" s="131"/>
      <c r="HU862" s="131"/>
      <c r="HV862" s="131"/>
      <c r="HW862" s="131"/>
      <c r="HX862" s="131"/>
      <c r="HY862" s="131"/>
      <c r="HZ862" s="131"/>
      <c r="IA862" s="131"/>
      <c r="IB862" s="131"/>
      <c r="IC862" s="131"/>
      <c r="ID862" s="131"/>
      <c r="IE862" s="131"/>
      <c r="IF862" s="131"/>
      <c r="IG862" s="131"/>
      <c r="IH862" s="131"/>
      <c r="II862" s="131"/>
      <c r="IJ862" s="131"/>
      <c r="IK862" s="131"/>
      <c r="IL862" s="131"/>
      <c r="IM862" s="131"/>
      <c r="IN862" s="131"/>
      <c r="IO862" s="131"/>
      <c r="IP862" s="131"/>
      <c r="IQ862" s="131"/>
      <c r="IR862" s="131"/>
      <c r="IS862" s="131"/>
      <c r="IT862" s="131"/>
      <c r="IU862" s="131"/>
      <c r="IV862" s="131"/>
      <c r="IW862" s="131"/>
      <c r="IX862" s="131"/>
      <c r="IY862" s="131"/>
      <c r="IZ862" s="131"/>
      <c r="JA862" s="131"/>
      <c r="JB862" s="131"/>
      <c r="JC862" s="131"/>
      <c r="JD862" s="131"/>
      <c r="JE862" s="131"/>
      <c r="JF862" s="131"/>
      <c r="JG862" s="131"/>
      <c r="JH862" s="131"/>
      <c r="JI862" s="131"/>
      <c r="JJ862" s="131"/>
      <c r="JK862" s="131"/>
      <c r="JL862" s="131"/>
      <c r="JM862" s="131"/>
      <c r="JN862" s="131"/>
      <c r="JO862" s="131"/>
      <c r="JP862" s="131"/>
      <c r="JQ862" s="131"/>
      <c r="JR862" s="131"/>
      <c r="JS862" s="131"/>
      <c r="JT862" s="131"/>
      <c r="JU862" s="131"/>
      <c r="JV862" s="131"/>
      <c r="JW862" s="131"/>
      <c r="JX862" s="131"/>
      <c r="JY862" s="131"/>
      <c r="JZ862" s="131"/>
      <c r="KA862" s="131"/>
      <c r="KB862" s="131"/>
      <c r="KC862" s="131"/>
      <c r="KD862" s="131"/>
      <c r="KE862" s="131"/>
      <c r="KF862" s="131"/>
      <c r="KG862" s="131"/>
      <c r="KH862" s="131"/>
      <c r="KI862" s="131"/>
      <c r="KJ862" s="131"/>
      <c r="KK862" s="131"/>
      <c r="KL862" s="131"/>
      <c r="KM862" s="131"/>
      <c r="KN862" s="131"/>
      <c r="KO862" s="131"/>
      <c r="KP862" s="131"/>
      <c r="KQ862" s="131"/>
      <c r="KR862" s="131"/>
      <c r="KS862" s="131"/>
      <c r="KT862" s="131"/>
      <c r="KU862" s="131"/>
      <c r="KV862" s="131"/>
      <c r="KW862" s="131"/>
      <c r="KX862" s="131"/>
      <c r="KY862" s="131"/>
      <c r="KZ862" s="131"/>
      <c r="LA862" s="131"/>
      <c r="LB862" s="131"/>
      <c r="LC862" s="131"/>
      <c r="LD862" s="131"/>
      <c r="LE862" s="131"/>
      <c r="LF862" s="131"/>
      <c r="LG862" s="131"/>
      <c r="LH862" s="131"/>
      <c r="LI862" s="131"/>
      <c r="LJ862" s="131"/>
      <c r="LK862" s="131"/>
      <c r="LL862" s="131"/>
      <c r="LM862" s="131"/>
      <c r="LN862" s="131"/>
      <c r="LO862" s="131"/>
      <c r="LP862" s="131"/>
      <c r="LQ862" s="131"/>
      <c r="LR862" s="131"/>
      <c r="LS862" s="131"/>
      <c r="LT862" s="131"/>
      <c r="LU862" s="131"/>
      <c r="LV862" s="131"/>
      <c r="LW862" s="131"/>
      <c r="LX862" s="131"/>
      <c r="LY862" s="131"/>
      <c r="LZ862" s="131"/>
      <c r="MA862" s="131"/>
      <c r="MB862" s="131"/>
      <c r="MC862" s="131"/>
      <c r="MD862" s="131"/>
      <c r="ME862" s="131"/>
      <c r="MF862" s="131"/>
      <c r="MG862" s="131"/>
      <c r="MH862" s="131"/>
      <c r="MI862" s="131"/>
      <c r="MJ862" s="131"/>
      <c r="MK862" s="131"/>
      <c r="ML862" s="131"/>
      <c r="MM862" s="131"/>
      <c r="MN862" s="131"/>
      <c r="MO862" s="131"/>
      <c r="MP862" s="131"/>
      <c r="MQ862" s="131"/>
      <c r="MR862" s="131"/>
      <c r="MS862" s="131"/>
      <c r="MT862" s="131"/>
      <c r="MU862" s="131"/>
      <c r="MV862" s="131"/>
      <c r="MW862" s="131"/>
      <c r="MX862" s="131"/>
      <c r="MY862" s="131"/>
      <c r="MZ862" s="131"/>
      <c r="NA862" s="131"/>
      <c r="NB862" s="131"/>
      <c r="NC862" s="131"/>
      <c r="ND862" s="131"/>
      <c r="NE862" s="131"/>
      <c r="NF862" s="131"/>
      <c r="NG862" s="131"/>
      <c r="NH862" s="131"/>
      <c r="NI862" s="131"/>
      <c r="NJ862" s="131"/>
      <c r="NK862" s="131"/>
      <c r="NL862" s="131"/>
      <c r="NM862" s="131"/>
      <c r="NN862" s="131"/>
      <c r="NO862" s="131"/>
      <c r="NP862" s="131"/>
      <c r="NQ862" s="131"/>
      <c r="NR862" s="131"/>
      <c r="NS862" s="131"/>
      <c r="NT862" s="131"/>
      <c r="NU862" s="131"/>
      <c r="NV862" s="131"/>
      <c r="NW862" s="131"/>
      <c r="NX862" s="131"/>
      <c r="NY862" s="131"/>
      <c r="NZ862" s="131"/>
      <c r="OA862" s="131"/>
      <c r="OB862" s="131"/>
      <c r="OC862" s="131"/>
      <c r="OD862" s="131"/>
      <c r="OE862" s="131"/>
      <c r="OF862" s="131"/>
      <c r="OG862" s="131"/>
      <c r="OH862" s="131"/>
      <c r="OI862" s="131"/>
      <c r="OJ862" s="131"/>
      <c r="OK862" s="131"/>
      <c r="OL862" s="131"/>
      <c r="OM862" s="131"/>
      <c r="ON862" s="131"/>
      <c r="OO862" s="131"/>
      <c r="OP862" s="131"/>
      <c r="OQ862" s="131"/>
      <c r="OR862" s="131"/>
      <c r="OS862" s="131"/>
      <c r="OT862" s="131"/>
      <c r="OU862" s="131"/>
      <c r="OV862" s="131"/>
      <c r="OW862" s="131"/>
      <c r="OX862" s="131"/>
      <c r="OY862" s="131"/>
      <c r="OZ862" s="131"/>
      <c r="PA862" s="131"/>
      <c r="PB862" s="131"/>
      <c r="PC862" s="131"/>
      <c r="PD862" s="131"/>
      <c r="PE862" s="131"/>
      <c r="PF862" s="131"/>
      <c r="PG862" s="131"/>
      <c r="PH862" s="131"/>
      <c r="PI862" s="131"/>
      <c r="PJ862" s="131"/>
      <c r="PK862" s="131"/>
      <c r="PL862" s="131"/>
      <c r="PM862" s="131"/>
      <c r="PN862" s="131"/>
      <c r="PO862" s="131"/>
      <c r="PP862" s="131"/>
      <c r="PQ862" s="131"/>
      <c r="PR862" s="131"/>
      <c r="PS862" s="131"/>
      <c r="PT862" s="131"/>
      <c r="PU862" s="131"/>
      <c r="PV862" s="131"/>
      <c r="PW862" s="131"/>
      <c r="PX862" s="131"/>
      <c r="PY862" s="131"/>
      <c r="PZ862" s="131"/>
      <c r="QA862" s="131"/>
      <c r="QB862" s="131"/>
      <c r="QC862" s="131"/>
      <c r="QD862" s="131"/>
      <c r="QE862" s="131"/>
      <c r="QF862" s="131"/>
      <c r="QG862" s="131"/>
      <c r="QH862" s="131"/>
      <c r="QI862" s="131"/>
      <c r="QJ862" s="131"/>
      <c r="QK862" s="131"/>
      <c r="QL862" s="131"/>
      <c r="QM862" s="131"/>
      <c r="QN862" s="131"/>
      <c r="QO862" s="131"/>
      <c r="QP862" s="131"/>
      <c r="QQ862" s="131"/>
      <c r="QR862" s="131"/>
      <c r="QS862" s="131"/>
      <c r="QT862" s="131"/>
      <c r="QU862" s="131"/>
      <c r="QV862" s="131"/>
      <c r="QW862" s="131"/>
      <c r="QX862" s="131"/>
      <c r="QY862" s="131"/>
      <c r="QZ862" s="131"/>
      <c r="RA862" s="131"/>
      <c r="RB862" s="131"/>
      <c r="RC862" s="131"/>
      <c r="RD862" s="131"/>
      <c r="RE862" s="131"/>
      <c r="RF862" s="131"/>
      <c r="RG862" s="131"/>
      <c r="RH862" s="131"/>
      <c r="RI862" s="131"/>
      <c r="RJ862" s="131"/>
      <c r="RK862" s="131"/>
      <c r="RL862" s="131"/>
      <c r="RM862" s="131"/>
      <c r="RN862" s="131"/>
      <c r="RO862" s="131"/>
      <c r="RP862" s="131"/>
      <c r="RQ862" s="131"/>
      <c r="RR862" s="131"/>
      <c r="RS862" s="131"/>
      <c r="RT862" s="131"/>
      <c r="RU862" s="131"/>
      <c r="RV862" s="131"/>
      <c r="RW862" s="131"/>
      <c r="RX862" s="131"/>
      <c r="RY862" s="131"/>
      <c r="RZ862" s="131"/>
      <c r="SA862" s="131"/>
      <c r="SB862" s="131"/>
      <c r="SC862" s="131"/>
      <c r="SD862" s="131"/>
      <c r="SE862" s="131"/>
      <c r="SF862" s="131"/>
      <c r="SG862" s="131"/>
      <c r="SH862" s="131"/>
      <c r="SI862" s="131"/>
      <c r="SJ862" s="131"/>
      <c r="SK862" s="131"/>
      <c r="SL862" s="131"/>
      <c r="SM862" s="131"/>
      <c r="SN862" s="131"/>
      <c r="SO862" s="131"/>
      <c r="SP862" s="131"/>
      <c r="SQ862" s="131"/>
      <c r="SR862" s="131"/>
      <c r="SS862" s="131"/>
      <c r="ST862" s="131"/>
      <c r="SU862" s="131"/>
      <c r="SV862" s="131"/>
      <c r="SW862" s="131"/>
      <c r="SX862" s="131"/>
      <c r="SY862" s="131"/>
      <c r="SZ862" s="131"/>
      <c r="TA862" s="131"/>
      <c r="TB862" s="131"/>
      <c r="TC862" s="131"/>
      <c r="TD862" s="131"/>
      <c r="TE862" s="131"/>
      <c r="TF862" s="131"/>
      <c r="TG862" s="131"/>
      <c r="TH862" s="131"/>
      <c r="TI862" s="131"/>
      <c r="TJ862" s="131"/>
      <c r="TK862" s="131"/>
      <c r="TL862" s="131"/>
      <c r="TM862" s="131"/>
      <c r="TN862" s="131"/>
      <c r="TO862" s="131"/>
      <c r="TP862" s="131"/>
      <c r="TQ862" s="131"/>
      <c r="TR862" s="131"/>
      <c r="TS862" s="131"/>
      <c r="TT862" s="131"/>
      <c r="TU862" s="131"/>
      <c r="TV862" s="131"/>
      <c r="TW862" s="131"/>
      <c r="TX862" s="131"/>
      <c r="TY862" s="131"/>
      <c r="TZ862" s="131"/>
      <c r="UA862" s="131"/>
      <c r="UB862" s="131"/>
      <c r="UC862" s="131"/>
      <c r="UD862" s="131"/>
      <c r="UE862" s="131"/>
      <c r="UF862" s="131"/>
      <c r="UG862" s="131"/>
      <c r="UH862" s="131"/>
      <c r="UI862" s="131"/>
      <c r="UJ862" s="131"/>
      <c r="UK862" s="131"/>
      <c r="UL862" s="131"/>
      <c r="UM862" s="131"/>
      <c r="UN862" s="131"/>
      <c r="UO862" s="131"/>
      <c r="UP862" s="131"/>
      <c r="UQ862" s="131"/>
      <c r="UR862" s="131"/>
      <c r="US862" s="131"/>
      <c r="UT862" s="131"/>
      <c r="UU862" s="131"/>
      <c r="UV862" s="131"/>
      <c r="UW862" s="131"/>
      <c r="UX862" s="131"/>
      <c r="UY862" s="131"/>
      <c r="UZ862" s="131"/>
      <c r="VA862" s="131"/>
      <c r="VB862" s="131"/>
      <c r="VC862" s="131"/>
      <c r="VD862" s="131"/>
      <c r="VE862" s="131"/>
      <c r="VF862" s="131"/>
      <c r="VG862" s="131"/>
      <c r="VH862" s="131"/>
      <c r="VI862" s="131"/>
      <c r="VJ862" s="131"/>
      <c r="VK862" s="131"/>
      <c r="VL862" s="131"/>
      <c r="VM862" s="131"/>
      <c r="VN862" s="131"/>
      <c r="VO862" s="131"/>
      <c r="VP862" s="131"/>
      <c r="VQ862" s="131"/>
      <c r="VR862" s="131"/>
      <c r="VS862" s="131"/>
      <c r="VT862" s="131"/>
      <c r="VU862" s="131"/>
      <c r="VV862" s="131"/>
      <c r="VW862" s="131"/>
      <c r="VX862" s="131"/>
      <c r="VY862" s="131"/>
      <c r="VZ862" s="131"/>
      <c r="WA862" s="131"/>
      <c r="WB862" s="131"/>
      <c r="WC862" s="131"/>
      <c r="WD862" s="131"/>
      <c r="WE862" s="131"/>
      <c r="WF862" s="131"/>
      <c r="WG862" s="131"/>
      <c r="WH862" s="131"/>
      <c r="WI862" s="131"/>
      <c r="WJ862" s="131"/>
      <c r="WK862" s="131"/>
      <c r="WL862" s="131"/>
      <c r="WM862" s="131"/>
      <c r="WN862" s="131"/>
      <c r="WO862" s="131"/>
      <c r="WP862" s="131"/>
      <c r="WQ862" s="131"/>
      <c r="WR862" s="131"/>
      <c r="WS862" s="131"/>
      <c r="WT862" s="131"/>
      <c r="WU862" s="131"/>
      <c r="WV862" s="131"/>
      <c r="WW862" s="131"/>
      <c r="WX862" s="131"/>
      <c r="WY862" s="131"/>
      <c r="WZ862" s="131"/>
      <c r="XA862" s="131"/>
      <c r="XB862" s="131"/>
      <c r="XC862" s="131"/>
      <c r="XD862" s="131"/>
      <c r="XE862" s="131"/>
      <c r="XF862" s="131"/>
      <c r="XG862" s="131"/>
      <c r="XH862" s="131"/>
      <c r="XI862" s="131"/>
      <c r="XJ862" s="131"/>
      <c r="XK862" s="131"/>
      <c r="XL862" s="131"/>
      <c r="XM862" s="131"/>
      <c r="XN862" s="131"/>
      <c r="XO862" s="131"/>
      <c r="XP862" s="131"/>
      <c r="XQ862" s="131"/>
      <c r="XR862" s="131"/>
      <c r="XS862" s="131"/>
      <c r="XT862" s="131"/>
      <c r="XU862" s="131"/>
      <c r="XV862" s="131"/>
      <c r="XW862" s="131"/>
      <c r="XX862" s="131"/>
      <c r="XY862" s="131"/>
      <c r="XZ862" s="131"/>
      <c r="YA862" s="131"/>
      <c r="YB862" s="131"/>
      <c r="YC862" s="131"/>
      <c r="YD862" s="131"/>
      <c r="YE862" s="131"/>
      <c r="YF862" s="131"/>
      <c r="YG862" s="131"/>
      <c r="YH862" s="131"/>
      <c r="YI862" s="131"/>
      <c r="YJ862" s="131"/>
      <c r="YK862" s="131"/>
      <c r="YL862" s="131"/>
      <c r="YM862" s="131"/>
      <c r="YN862" s="131"/>
      <c r="YO862" s="131"/>
      <c r="YP862" s="131"/>
      <c r="YQ862" s="131"/>
      <c r="YR862" s="131"/>
      <c r="YS862" s="131"/>
      <c r="YT862" s="131"/>
      <c r="YU862" s="131"/>
      <c r="YV862" s="131"/>
      <c r="YW862" s="131"/>
      <c r="YX862" s="131"/>
      <c r="YY862" s="131"/>
      <c r="YZ862" s="131"/>
      <c r="ZA862" s="131"/>
      <c r="ZB862" s="131"/>
      <c r="ZC862" s="131"/>
      <c r="ZD862" s="131"/>
      <c r="ZE862" s="131"/>
      <c r="ZF862" s="131"/>
      <c r="ZG862" s="131"/>
      <c r="ZH862" s="131"/>
      <c r="ZI862" s="131"/>
      <c r="ZJ862" s="131"/>
      <c r="ZK862" s="131"/>
      <c r="ZL862" s="131"/>
      <c r="ZM862" s="131"/>
      <c r="ZN862" s="131"/>
      <c r="ZO862" s="131"/>
      <c r="ZP862" s="131"/>
      <c r="ZQ862" s="131"/>
      <c r="ZR862" s="131"/>
      <c r="ZS862" s="131"/>
      <c r="ZT862" s="131"/>
      <c r="ZU862" s="131"/>
      <c r="ZV862" s="131"/>
      <c r="ZW862" s="131"/>
      <c r="ZX862" s="131"/>
      <c r="ZY862" s="131"/>
      <c r="ZZ862" s="131"/>
      <c r="AAA862" s="131"/>
      <c r="AAB862" s="131"/>
      <c r="AAC862" s="131"/>
      <c r="AAD862" s="131"/>
      <c r="AAE862" s="131"/>
      <c r="AAF862" s="131"/>
      <c r="AAG862" s="131"/>
      <c r="AAH862" s="131"/>
      <c r="AAI862" s="131"/>
      <c r="AAJ862" s="131"/>
      <c r="AAK862" s="131"/>
      <c r="AAL862" s="131"/>
      <c r="AAM862" s="131"/>
      <c r="AAN862" s="131"/>
      <c r="AAO862" s="131"/>
      <c r="AAP862" s="131"/>
      <c r="AAQ862" s="131"/>
      <c r="AAR862" s="131"/>
      <c r="AAS862" s="131"/>
      <c r="AAT862" s="131"/>
      <c r="AAU862" s="131"/>
      <c r="AAV862" s="131"/>
      <c r="AAW862" s="131"/>
      <c r="AAX862" s="131"/>
      <c r="AAY862" s="131"/>
      <c r="AAZ862" s="131"/>
      <c r="ABA862" s="131"/>
      <c r="ABB862" s="131"/>
      <c r="ABC862" s="131"/>
      <c r="ABD862" s="131"/>
      <c r="ABE862" s="131"/>
      <c r="ABF862" s="131"/>
      <c r="ABG862" s="131"/>
      <c r="ABH862" s="131"/>
      <c r="ABI862" s="131"/>
      <c r="ABJ862" s="131"/>
      <c r="ABK862" s="131"/>
      <c r="ABL862" s="131"/>
      <c r="ABM862" s="131"/>
      <c r="ABN862" s="131"/>
      <c r="ABO862" s="131"/>
      <c r="ABP862" s="131"/>
      <c r="ABQ862" s="131"/>
      <c r="ABR862" s="131"/>
      <c r="ABS862" s="131"/>
      <c r="ABT862" s="131"/>
      <c r="ABU862" s="131"/>
      <c r="ABV862" s="131"/>
      <c r="ABW862" s="131"/>
      <c r="ABX862" s="131"/>
      <c r="ABY862" s="131"/>
      <c r="ABZ862" s="131"/>
      <c r="ACA862" s="131"/>
      <c r="ACB862" s="131"/>
      <c r="ACC862" s="131"/>
      <c r="ACD862" s="131"/>
      <c r="ACE862" s="131"/>
      <c r="ACF862" s="131"/>
      <c r="ACG862" s="131"/>
      <c r="ACH862" s="131"/>
      <c r="ACI862" s="131"/>
      <c r="ACJ862" s="131"/>
      <c r="ACK862" s="131"/>
      <c r="ACL862" s="131"/>
      <c r="ACM862" s="131"/>
      <c r="ACN862" s="131"/>
      <c r="ACO862" s="131"/>
      <c r="ACP862" s="131"/>
      <c r="ACQ862" s="131"/>
      <c r="ACR862" s="131"/>
      <c r="ACS862" s="131"/>
      <c r="ACT862" s="131"/>
      <c r="ACU862" s="131"/>
      <c r="ACV862" s="131"/>
      <c r="ACW862" s="131"/>
      <c r="ACX862" s="131"/>
      <c r="ACY862" s="131"/>
      <c r="ACZ862" s="131"/>
      <c r="ADA862" s="131"/>
      <c r="ADB862" s="131"/>
      <c r="ADC862" s="131"/>
      <c r="ADD862" s="131"/>
      <c r="ADE862" s="131"/>
      <c r="ADF862" s="131"/>
      <c r="ADG862" s="131"/>
      <c r="ADH862" s="131"/>
      <c r="ADI862" s="131"/>
      <c r="ADJ862" s="131"/>
      <c r="ADK862" s="131"/>
      <c r="ADL862" s="131"/>
      <c r="ADM862" s="131"/>
      <c r="ADN862" s="131"/>
      <c r="ADO862" s="131"/>
      <c r="ADP862" s="131"/>
      <c r="ADQ862" s="131"/>
      <c r="ADR862" s="131"/>
      <c r="ADS862" s="131"/>
      <c r="ADT862" s="131"/>
      <c r="ADU862" s="131"/>
      <c r="ADV862" s="131"/>
      <c r="ADW862" s="131"/>
      <c r="ADX862" s="131"/>
      <c r="ADY862" s="131"/>
      <c r="ADZ862" s="131"/>
      <c r="AEA862" s="131"/>
      <c r="AEB862" s="131"/>
      <c r="AEC862" s="131"/>
      <c r="AED862" s="131"/>
      <c r="AEE862" s="131"/>
      <c r="AEF862" s="131"/>
      <c r="AEG862" s="131"/>
      <c r="AEH862" s="131"/>
      <c r="AEI862" s="131"/>
      <c r="AEJ862" s="131"/>
      <c r="AEK862" s="131"/>
      <c r="AEL862" s="131"/>
      <c r="AEM862" s="131"/>
      <c r="AEN862" s="131"/>
      <c r="AEO862" s="131"/>
      <c r="AEP862" s="131"/>
      <c r="AEQ862" s="131"/>
      <c r="AER862" s="131"/>
      <c r="AES862" s="131"/>
      <c r="AET862" s="131"/>
      <c r="AEU862" s="131"/>
      <c r="AEV862" s="131"/>
      <c r="AEW862" s="131"/>
      <c r="AEX862" s="131"/>
      <c r="AEY862" s="131"/>
      <c r="AEZ862" s="131"/>
      <c r="AFA862" s="131"/>
      <c r="AFB862" s="131"/>
      <c r="AFC862" s="131"/>
      <c r="AFD862" s="131"/>
      <c r="AFE862" s="131"/>
      <c r="AFF862" s="131"/>
      <c r="AFG862" s="131"/>
      <c r="AFH862" s="131"/>
      <c r="AFI862" s="131"/>
      <c r="AFJ862" s="131"/>
      <c r="AFK862" s="131"/>
      <c r="AFL862" s="131"/>
      <c r="AFM862" s="131"/>
      <c r="AFN862" s="131"/>
      <c r="AFO862" s="131"/>
      <c r="AFP862" s="131"/>
      <c r="AFQ862" s="131"/>
      <c r="AFR862" s="131"/>
      <c r="AFS862" s="131"/>
      <c r="AFT862" s="131"/>
      <c r="AFU862" s="131"/>
      <c r="AFV862" s="131"/>
      <c r="AFW862" s="131"/>
      <c r="AFX862" s="131"/>
      <c r="AFY862" s="131"/>
      <c r="AFZ862" s="131"/>
      <c r="AGA862" s="131"/>
      <c r="AGB862" s="131"/>
      <c r="AGC862" s="131"/>
      <c r="AGD862" s="131"/>
      <c r="AGE862" s="131"/>
      <c r="AGF862" s="131"/>
      <c r="AGG862" s="131"/>
      <c r="AGH862" s="131"/>
      <c r="AGI862" s="131"/>
      <c r="AGJ862" s="131"/>
      <c r="AGK862" s="131"/>
      <c r="AGL862" s="131"/>
      <c r="AGM862" s="131"/>
      <c r="AGN862" s="131"/>
      <c r="AGO862" s="131"/>
      <c r="AGP862" s="131"/>
      <c r="AGQ862" s="131"/>
      <c r="AGR862" s="131"/>
      <c r="AGS862" s="131"/>
      <c r="AGT862" s="131"/>
      <c r="AGU862" s="131"/>
      <c r="AGV862" s="131"/>
      <c r="AGW862" s="131"/>
      <c r="AGX862" s="131"/>
      <c r="AGY862" s="131"/>
      <c r="AGZ862" s="131"/>
      <c r="AHA862" s="131"/>
      <c r="AHB862" s="131"/>
      <c r="AHC862" s="131"/>
      <c r="AHD862" s="131"/>
      <c r="AHE862" s="131"/>
      <c r="AHF862" s="131"/>
      <c r="AHG862" s="131"/>
      <c r="AHH862" s="131"/>
      <c r="AHI862" s="131"/>
      <c r="AHJ862" s="131"/>
      <c r="AHK862" s="131"/>
      <c r="AHL862" s="131"/>
      <c r="AHM862" s="131"/>
      <c r="AHN862" s="131"/>
      <c r="AHO862" s="131"/>
      <c r="AHP862" s="131"/>
      <c r="AHQ862" s="131"/>
      <c r="AHR862" s="131"/>
      <c r="AHS862" s="131"/>
      <c r="AHT862" s="131"/>
      <c r="AHU862" s="131"/>
      <c r="AHV862" s="131"/>
      <c r="AHW862" s="131"/>
      <c r="AHX862" s="131"/>
      <c r="AHY862" s="131"/>
      <c r="AHZ862" s="131"/>
      <c r="AIA862" s="131"/>
      <c r="AIB862" s="131"/>
      <c r="AIC862" s="131"/>
      <c r="AID862" s="131"/>
      <c r="AIE862" s="131"/>
      <c r="AIF862" s="131"/>
      <c r="AIG862" s="131"/>
      <c r="AIH862" s="131"/>
      <c r="AII862" s="131"/>
      <c r="AIJ862" s="131"/>
      <c r="AIK862" s="131"/>
      <c r="AIL862" s="131"/>
      <c r="AIM862" s="131"/>
      <c r="AIN862" s="131"/>
      <c r="AIO862" s="131"/>
      <c r="AIP862" s="131"/>
      <c r="AIQ862" s="131"/>
      <c r="AIR862" s="131"/>
      <c r="AIS862" s="131"/>
      <c r="AIT862" s="131"/>
      <c r="AIU862" s="131"/>
      <c r="AIV862" s="131"/>
      <c r="AIW862" s="131"/>
      <c r="AIX862" s="131"/>
      <c r="AIY862" s="131"/>
      <c r="AIZ862" s="131"/>
      <c r="AJA862" s="131"/>
      <c r="AJB862" s="131"/>
      <c r="AJC862" s="131"/>
      <c r="AJD862" s="131"/>
      <c r="AJE862" s="131"/>
      <c r="AJF862" s="131"/>
      <c r="AJG862" s="131"/>
      <c r="AJH862" s="131"/>
      <c r="AJI862" s="131"/>
      <c r="AJJ862" s="131"/>
      <c r="AJK862" s="131"/>
      <c r="AJL862" s="131"/>
      <c r="AJM862" s="131"/>
      <c r="AJN862" s="131"/>
      <c r="AJO862" s="131"/>
      <c r="AJP862" s="131"/>
      <c r="AJQ862" s="131"/>
      <c r="AJR862" s="131"/>
      <c r="AJS862" s="131"/>
      <c r="AJT862" s="131"/>
      <c r="AJU862" s="131"/>
      <c r="AJV862" s="131"/>
      <c r="AJW862" s="131"/>
      <c r="AJX862" s="131"/>
      <c r="AJY862" s="131"/>
      <c r="AJZ862" s="131"/>
      <c r="AKA862" s="131"/>
      <c r="AKB862" s="131"/>
      <c r="AKC862" s="131"/>
      <c r="AKD862" s="131"/>
      <c r="AKE862" s="131"/>
      <c r="AKF862" s="131"/>
      <c r="AKG862" s="131"/>
      <c r="AKH862" s="131"/>
      <c r="AKI862" s="131"/>
      <c r="AKJ862" s="131"/>
      <c r="AKK862" s="131"/>
      <c r="AKL862" s="131"/>
      <c r="AKM862" s="131"/>
      <c r="AKN862" s="131"/>
      <c r="AKO862" s="131"/>
      <c r="AKP862" s="131"/>
      <c r="AKQ862" s="131"/>
      <c r="AKR862" s="131"/>
      <c r="AKS862" s="131"/>
      <c r="AKT862" s="131"/>
      <c r="AKU862" s="131"/>
      <c r="AKV862" s="131"/>
      <c r="AKW862" s="131"/>
      <c r="AKX862" s="131"/>
      <c r="AKY862" s="131"/>
      <c r="AKZ862" s="131"/>
      <c r="ALA862" s="131"/>
      <c r="ALB862" s="131"/>
      <c r="ALC862" s="131"/>
      <c r="ALD862" s="131"/>
      <c r="ALE862" s="131"/>
      <c r="ALF862" s="131"/>
      <c r="ALG862" s="131"/>
      <c r="ALH862" s="131"/>
      <c r="ALI862" s="131"/>
      <c r="ALJ862" s="131"/>
      <c r="ALK862" s="131"/>
      <c r="ALL862" s="131"/>
      <c r="ALM862" s="131"/>
      <c r="ALN862" s="131"/>
    </row>
    <row r="863" spans="1:1002" s="508" customFormat="1" x14ac:dyDescent="0.25">
      <c r="A863" s="502"/>
      <c r="B863" s="503"/>
      <c r="C863" s="504"/>
      <c r="D863" s="450"/>
      <c r="E863" s="505"/>
      <c r="F863" s="505"/>
      <c r="G863" s="506"/>
      <c r="H863" s="506"/>
      <c r="I863" s="507"/>
      <c r="J863" s="565"/>
      <c r="K863" s="454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  <c r="EC863" s="131"/>
      <c r="ED863" s="131"/>
      <c r="EE863" s="131"/>
      <c r="EF863" s="131"/>
      <c r="EG863" s="131"/>
      <c r="EH863" s="131"/>
      <c r="EI863" s="131"/>
      <c r="EJ863" s="131"/>
      <c r="EK863" s="131"/>
      <c r="EL863" s="131"/>
      <c r="EM863" s="131"/>
      <c r="EN863" s="131"/>
      <c r="EO863" s="131"/>
      <c r="EP863" s="131"/>
      <c r="EQ863" s="131"/>
      <c r="ER863" s="131"/>
      <c r="ES863" s="131"/>
      <c r="ET863" s="131"/>
      <c r="EU863" s="131"/>
      <c r="EV863" s="131"/>
      <c r="EW863" s="131"/>
      <c r="EX863" s="131"/>
      <c r="EY863" s="131"/>
      <c r="EZ863" s="131"/>
      <c r="FA863" s="131"/>
      <c r="FB863" s="131"/>
      <c r="FC863" s="131"/>
      <c r="FD863" s="131"/>
      <c r="FE863" s="131"/>
      <c r="FF863" s="131"/>
      <c r="FG863" s="131"/>
      <c r="FH863" s="131"/>
      <c r="FI863" s="131"/>
      <c r="FJ863" s="131"/>
      <c r="FK863" s="131"/>
      <c r="FL863" s="131"/>
      <c r="FM863" s="131"/>
      <c r="FN863" s="131"/>
      <c r="FO863" s="131"/>
      <c r="FP863" s="131"/>
      <c r="FQ863" s="131"/>
      <c r="FR863" s="131"/>
      <c r="FS863" s="131"/>
      <c r="FT863" s="131"/>
      <c r="FU863" s="131"/>
      <c r="FV863" s="131"/>
      <c r="FW863" s="131"/>
      <c r="FX863" s="131"/>
      <c r="FY863" s="131"/>
      <c r="FZ863" s="131"/>
      <c r="GA863" s="131"/>
      <c r="GB863" s="131"/>
      <c r="GC863" s="131"/>
      <c r="GD863" s="131"/>
      <c r="GE863" s="131"/>
      <c r="GF863" s="131"/>
      <c r="GG863" s="131"/>
      <c r="GH863" s="131"/>
      <c r="GI863" s="131"/>
      <c r="GJ863" s="131"/>
      <c r="GK863" s="131"/>
      <c r="GL863" s="131"/>
      <c r="GM863" s="131"/>
      <c r="GN863" s="131"/>
      <c r="GO863" s="131"/>
      <c r="GP863" s="131"/>
      <c r="GQ863" s="131"/>
      <c r="GR863" s="131"/>
      <c r="GS863" s="131"/>
      <c r="GT863" s="131"/>
      <c r="GU863" s="131"/>
      <c r="GV863" s="131"/>
      <c r="GW863" s="131"/>
      <c r="GX863" s="131"/>
      <c r="GY863" s="131"/>
      <c r="GZ863" s="131"/>
      <c r="HA863" s="131"/>
      <c r="HB863" s="131"/>
      <c r="HC863" s="131"/>
      <c r="HD863" s="131"/>
      <c r="HE863" s="131"/>
      <c r="HF863" s="131"/>
      <c r="HG863" s="131"/>
      <c r="HH863" s="131"/>
      <c r="HI863" s="131"/>
      <c r="HJ863" s="131"/>
      <c r="HK863" s="131"/>
      <c r="HL863" s="131"/>
      <c r="HM863" s="131"/>
      <c r="HN863" s="131"/>
      <c r="HO863" s="131"/>
      <c r="HP863" s="131"/>
      <c r="HQ863" s="131"/>
      <c r="HR863" s="131"/>
      <c r="HS863" s="131"/>
      <c r="HT863" s="131"/>
      <c r="HU863" s="131"/>
      <c r="HV863" s="131"/>
      <c r="HW863" s="131"/>
      <c r="HX863" s="131"/>
      <c r="HY863" s="131"/>
      <c r="HZ863" s="131"/>
      <c r="IA863" s="131"/>
      <c r="IB863" s="131"/>
      <c r="IC863" s="131"/>
      <c r="ID863" s="131"/>
      <c r="IE863" s="131"/>
      <c r="IF863" s="131"/>
      <c r="IG863" s="131"/>
      <c r="IH863" s="131"/>
      <c r="II863" s="131"/>
      <c r="IJ863" s="131"/>
      <c r="IK863" s="131"/>
      <c r="IL863" s="131"/>
      <c r="IM863" s="131"/>
      <c r="IN863" s="131"/>
      <c r="IO863" s="131"/>
      <c r="IP863" s="131"/>
      <c r="IQ863" s="131"/>
      <c r="IR863" s="131"/>
      <c r="IS863" s="131"/>
      <c r="IT863" s="131"/>
      <c r="IU863" s="131"/>
      <c r="IV863" s="131"/>
      <c r="IW863" s="131"/>
      <c r="IX863" s="131"/>
      <c r="IY863" s="131"/>
      <c r="IZ863" s="131"/>
      <c r="JA863" s="131"/>
      <c r="JB863" s="131"/>
      <c r="JC863" s="131"/>
      <c r="JD863" s="131"/>
      <c r="JE863" s="131"/>
      <c r="JF863" s="131"/>
      <c r="JG863" s="131"/>
      <c r="JH863" s="131"/>
      <c r="JI863" s="131"/>
      <c r="JJ863" s="131"/>
      <c r="JK863" s="131"/>
      <c r="JL863" s="131"/>
      <c r="JM863" s="131"/>
      <c r="JN863" s="131"/>
      <c r="JO863" s="131"/>
      <c r="JP863" s="131"/>
      <c r="JQ863" s="131"/>
      <c r="JR863" s="131"/>
      <c r="JS863" s="131"/>
      <c r="JT863" s="131"/>
      <c r="JU863" s="131"/>
      <c r="JV863" s="131"/>
      <c r="JW863" s="131"/>
      <c r="JX863" s="131"/>
      <c r="JY863" s="131"/>
      <c r="JZ863" s="131"/>
      <c r="KA863" s="131"/>
      <c r="KB863" s="131"/>
      <c r="KC863" s="131"/>
      <c r="KD863" s="131"/>
      <c r="KE863" s="131"/>
      <c r="KF863" s="131"/>
      <c r="KG863" s="131"/>
      <c r="KH863" s="131"/>
      <c r="KI863" s="131"/>
      <c r="KJ863" s="131"/>
      <c r="KK863" s="131"/>
      <c r="KL863" s="131"/>
      <c r="KM863" s="131"/>
      <c r="KN863" s="131"/>
      <c r="KO863" s="131"/>
      <c r="KP863" s="131"/>
      <c r="KQ863" s="131"/>
      <c r="KR863" s="131"/>
      <c r="KS863" s="131"/>
      <c r="KT863" s="131"/>
      <c r="KU863" s="131"/>
      <c r="KV863" s="131"/>
      <c r="KW863" s="131"/>
      <c r="KX863" s="131"/>
      <c r="KY863" s="131"/>
      <c r="KZ863" s="131"/>
      <c r="LA863" s="131"/>
      <c r="LB863" s="131"/>
      <c r="LC863" s="131"/>
      <c r="LD863" s="131"/>
      <c r="LE863" s="131"/>
      <c r="LF863" s="131"/>
      <c r="LG863" s="131"/>
      <c r="LH863" s="131"/>
      <c r="LI863" s="131"/>
      <c r="LJ863" s="131"/>
      <c r="LK863" s="131"/>
      <c r="LL863" s="131"/>
      <c r="LM863" s="131"/>
      <c r="LN863" s="131"/>
      <c r="LO863" s="131"/>
      <c r="LP863" s="131"/>
      <c r="LQ863" s="131"/>
      <c r="LR863" s="131"/>
      <c r="LS863" s="131"/>
      <c r="LT863" s="131"/>
      <c r="LU863" s="131"/>
      <c r="LV863" s="131"/>
      <c r="LW863" s="131"/>
      <c r="LX863" s="131"/>
      <c r="LY863" s="131"/>
      <c r="LZ863" s="131"/>
      <c r="MA863" s="131"/>
      <c r="MB863" s="131"/>
      <c r="MC863" s="131"/>
      <c r="MD863" s="131"/>
      <c r="ME863" s="131"/>
      <c r="MF863" s="131"/>
      <c r="MG863" s="131"/>
      <c r="MH863" s="131"/>
      <c r="MI863" s="131"/>
      <c r="MJ863" s="131"/>
      <c r="MK863" s="131"/>
      <c r="ML863" s="131"/>
      <c r="MM863" s="131"/>
      <c r="MN863" s="131"/>
      <c r="MO863" s="131"/>
      <c r="MP863" s="131"/>
      <c r="MQ863" s="131"/>
      <c r="MR863" s="131"/>
      <c r="MS863" s="131"/>
      <c r="MT863" s="131"/>
      <c r="MU863" s="131"/>
      <c r="MV863" s="131"/>
      <c r="MW863" s="131"/>
      <c r="MX863" s="131"/>
      <c r="MY863" s="131"/>
      <c r="MZ863" s="131"/>
      <c r="NA863" s="131"/>
      <c r="NB863" s="131"/>
      <c r="NC863" s="131"/>
      <c r="ND863" s="131"/>
      <c r="NE863" s="131"/>
      <c r="NF863" s="131"/>
      <c r="NG863" s="131"/>
      <c r="NH863" s="131"/>
      <c r="NI863" s="131"/>
      <c r="NJ863" s="131"/>
      <c r="NK863" s="131"/>
      <c r="NL863" s="131"/>
      <c r="NM863" s="131"/>
      <c r="NN863" s="131"/>
      <c r="NO863" s="131"/>
      <c r="NP863" s="131"/>
      <c r="NQ863" s="131"/>
      <c r="NR863" s="131"/>
      <c r="NS863" s="131"/>
      <c r="NT863" s="131"/>
      <c r="NU863" s="131"/>
      <c r="NV863" s="131"/>
      <c r="NW863" s="131"/>
      <c r="NX863" s="131"/>
      <c r="NY863" s="131"/>
      <c r="NZ863" s="131"/>
      <c r="OA863" s="131"/>
      <c r="OB863" s="131"/>
      <c r="OC863" s="131"/>
      <c r="OD863" s="131"/>
      <c r="OE863" s="131"/>
      <c r="OF863" s="131"/>
      <c r="OG863" s="131"/>
      <c r="OH863" s="131"/>
      <c r="OI863" s="131"/>
      <c r="OJ863" s="131"/>
      <c r="OK863" s="131"/>
      <c r="OL863" s="131"/>
      <c r="OM863" s="131"/>
      <c r="ON863" s="131"/>
      <c r="OO863" s="131"/>
      <c r="OP863" s="131"/>
      <c r="OQ863" s="131"/>
      <c r="OR863" s="131"/>
      <c r="OS863" s="131"/>
      <c r="OT863" s="131"/>
      <c r="OU863" s="131"/>
      <c r="OV863" s="131"/>
      <c r="OW863" s="131"/>
      <c r="OX863" s="131"/>
      <c r="OY863" s="131"/>
      <c r="OZ863" s="131"/>
      <c r="PA863" s="131"/>
      <c r="PB863" s="131"/>
      <c r="PC863" s="131"/>
      <c r="PD863" s="131"/>
      <c r="PE863" s="131"/>
      <c r="PF863" s="131"/>
      <c r="PG863" s="131"/>
      <c r="PH863" s="131"/>
      <c r="PI863" s="131"/>
      <c r="PJ863" s="131"/>
      <c r="PK863" s="131"/>
      <c r="PL863" s="131"/>
      <c r="PM863" s="131"/>
      <c r="PN863" s="131"/>
      <c r="PO863" s="131"/>
      <c r="PP863" s="131"/>
      <c r="PQ863" s="131"/>
      <c r="PR863" s="131"/>
      <c r="PS863" s="131"/>
      <c r="PT863" s="131"/>
      <c r="PU863" s="131"/>
      <c r="PV863" s="131"/>
      <c r="PW863" s="131"/>
      <c r="PX863" s="131"/>
      <c r="PY863" s="131"/>
      <c r="PZ863" s="131"/>
      <c r="QA863" s="131"/>
      <c r="QB863" s="131"/>
      <c r="QC863" s="131"/>
      <c r="QD863" s="131"/>
      <c r="QE863" s="131"/>
      <c r="QF863" s="131"/>
      <c r="QG863" s="131"/>
      <c r="QH863" s="131"/>
      <c r="QI863" s="131"/>
      <c r="QJ863" s="131"/>
      <c r="QK863" s="131"/>
      <c r="QL863" s="131"/>
      <c r="QM863" s="131"/>
      <c r="QN863" s="131"/>
      <c r="QO863" s="131"/>
      <c r="QP863" s="131"/>
      <c r="QQ863" s="131"/>
      <c r="QR863" s="131"/>
      <c r="QS863" s="131"/>
      <c r="QT863" s="131"/>
      <c r="QU863" s="131"/>
      <c r="QV863" s="131"/>
      <c r="QW863" s="131"/>
      <c r="QX863" s="131"/>
      <c r="QY863" s="131"/>
      <c r="QZ863" s="131"/>
      <c r="RA863" s="131"/>
      <c r="RB863" s="131"/>
      <c r="RC863" s="131"/>
      <c r="RD863" s="131"/>
      <c r="RE863" s="131"/>
      <c r="RF863" s="131"/>
      <c r="RG863" s="131"/>
      <c r="RH863" s="131"/>
      <c r="RI863" s="131"/>
      <c r="RJ863" s="131"/>
      <c r="RK863" s="131"/>
      <c r="RL863" s="131"/>
      <c r="RM863" s="131"/>
      <c r="RN863" s="131"/>
      <c r="RO863" s="131"/>
      <c r="RP863" s="131"/>
      <c r="RQ863" s="131"/>
      <c r="RR863" s="131"/>
      <c r="RS863" s="131"/>
      <c r="RT863" s="131"/>
      <c r="RU863" s="131"/>
      <c r="RV863" s="131"/>
      <c r="RW863" s="131"/>
      <c r="RX863" s="131"/>
      <c r="RY863" s="131"/>
      <c r="RZ863" s="131"/>
      <c r="SA863" s="131"/>
      <c r="SB863" s="131"/>
      <c r="SC863" s="131"/>
      <c r="SD863" s="131"/>
      <c r="SE863" s="131"/>
      <c r="SF863" s="131"/>
      <c r="SG863" s="131"/>
      <c r="SH863" s="131"/>
      <c r="SI863" s="131"/>
      <c r="SJ863" s="131"/>
      <c r="SK863" s="131"/>
      <c r="SL863" s="131"/>
      <c r="SM863" s="131"/>
      <c r="SN863" s="131"/>
      <c r="SO863" s="131"/>
      <c r="SP863" s="131"/>
      <c r="SQ863" s="131"/>
      <c r="SR863" s="131"/>
      <c r="SS863" s="131"/>
      <c r="ST863" s="131"/>
      <c r="SU863" s="131"/>
      <c r="SV863" s="131"/>
      <c r="SW863" s="131"/>
      <c r="SX863" s="131"/>
      <c r="SY863" s="131"/>
      <c r="SZ863" s="131"/>
      <c r="TA863" s="131"/>
      <c r="TB863" s="131"/>
      <c r="TC863" s="131"/>
      <c r="TD863" s="131"/>
      <c r="TE863" s="131"/>
      <c r="TF863" s="131"/>
      <c r="TG863" s="131"/>
      <c r="TH863" s="131"/>
      <c r="TI863" s="131"/>
      <c r="TJ863" s="131"/>
      <c r="TK863" s="131"/>
      <c r="TL863" s="131"/>
      <c r="TM863" s="131"/>
      <c r="TN863" s="131"/>
      <c r="TO863" s="131"/>
      <c r="TP863" s="131"/>
      <c r="TQ863" s="131"/>
      <c r="TR863" s="131"/>
      <c r="TS863" s="131"/>
      <c r="TT863" s="131"/>
      <c r="TU863" s="131"/>
      <c r="TV863" s="131"/>
      <c r="TW863" s="131"/>
      <c r="TX863" s="131"/>
      <c r="TY863" s="131"/>
      <c r="TZ863" s="131"/>
      <c r="UA863" s="131"/>
      <c r="UB863" s="131"/>
      <c r="UC863" s="131"/>
      <c r="UD863" s="131"/>
      <c r="UE863" s="131"/>
      <c r="UF863" s="131"/>
      <c r="UG863" s="131"/>
      <c r="UH863" s="131"/>
      <c r="UI863" s="131"/>
      <c r="UJ863" s="131"/>
      <c r="UK863" s="131"/>
      <c r="UL863" s="131"/>
      <c r="UM863" s="131"/>
      <c r="UN863" s="131"/>
      <c r="UO863" s="131"/>
      <c r="UP863" s="131"/>
      <c r="UQ863" s="131"/>
      <c r="UR863" s="131"/>
      <c r="US863" s="131"/>
      <c r="UT863" s="131"/>
      <c r="UU863" s="131"/>
      <c r="UV863" s="131"/>
      <c r="UW863" s="131"/>
      <c r="UX863" s="131"/>
      <c r="UY863" s="131"/>
      <c r="UZ863" s="131"/>
      <c r="VA863" s="131"/>
      <c r="VB863" s="131"/>
      <c r="VC863" s="131"/>
      <c r="VD863" s="131"/>
      <c r="VE863" s="131"/>
      <c r="VF863" s="131"/>
      <c r="VG863" s="131"/>
      <c r="VH863" s="131"/>
      <c r="VI863" s="131"/>
      <c r="VJ863" s="131"/>
      <c r="VK863" s="131"/>
      <c r="VL863" s="131"/>
      <c r="VM863" s="131"/>
      <c r="VN863" s="131"/>
      <c r="VO863" s="131"/>
      <c r="VP863" s="131"/>
      <c r="VQ863" s="131"/>
      <c r="VR863" s="131"/>
      <c r="VS863" s="131"/>
      <c r="VT863" s="131"/>
      <c r="VU863" s="131"/>
      <c r="VV863" s="131"/>
      <c r="VW863" s="131"/>
      <c r="VX863" s="131"/>
      <c r="VY863" s="131"/>
      <c r="VZ863" s="131"/>
      <c r="WA863" s="131"/>
      <c r="WB863" s="131"/>
      <c r="WC863" s="131"/>
      <c r="WD863" s="131"/>
      <c r="WE863" s="131"/>
      <c r="WF863" s="131"/>
      <c r="WG863" s="131"/>
      <c r="WH863" s="131"/>
      <c r="WI863" s="131"/>
      <c r="WJ863" s="131"/>
      <c r="WK863" s="131"/>
      <c r="WL863" s="131"/>
      <c r="WM863" s="131"/>
      <c r="WN863" s="131"/>
      <c r="WO863" s="131"/>
      <c r="WP863" s="131"/>
      <c r="WQ863" s="131"/>
      <c r="WR863" s="131"/>
      <c r="WS863" s="131"/>
      <c r="WT863" s="131"/>
      <c r="WU863" s="131"/>
      <c r="WV863" s="131"/>
      <c r="WW863" s="131"/>
      <c r="WX863" s="131"/>
      <c r="WY863" s="131"/>
      <c r="WZ863" s="131"/>
      <c r="XA863" s="131"/>
      <c r="XB863" s="131"/>
      <c r="XC863" s="131"/>
      <c r="XD863" s="131"/>
      <c r="XE863" s="131"/>
      <c r="XF863" s="131"/>
      <c r="XG863" s="131"/>
      <c r="XH863" s="131"/>
      <c r="XI863" s="131"/>
      <c r="XJ863" s="131"/>
      <c r="XK863" s="131"/>
      <c r="XL863" s="131"/>
      <c r="XM863" s="131"/>
      <c r="XN863" s="131"/>
      <c r="XO863" s="131"/>
      <c r="XP863" s="131"/>
      <c r="XQ863" s="131"/>
      <c r="XR863" s="131"/>
      <c r="XS863" s="131"/>
      <c r="XT863" s="131"/>
      <c r="XU863" s="131"/>
      <c r="XV863" s="131"/>
      <c r="XW863" s="131"/>
      <c r="XX863" s="131"/>
      <c r="XY863" s="131"/>
      <c r="XZ863" s="131"/>
      <c r="YA863" s="131"/>
      <c r="YB863" s="131"/>
      <c r="YC863" s="131"/>
      <c r="YD863" s="131"/>
      <c r="YE863" s="131"/>
      <c r="YF863" s="131"/>
      <c r="YG863" s="131"/>
      <c r="YH863" s="131"/>
      <c r="YI863" s="131"/>
      <c r="YJ863" s="131"/>
      <c r="YK863" s="131"/>
      <c r="YL863" s="131"/>
      <c r="YM863" s="131"/>
      <c r="YN863" s="131"/>
      <c r="YO863" s="131"/>
      <c r="YP863" s="131"/>
      <c r="YQ863" s="131"/>
      <c r="YR863" s="131"/>
      <c r="YS863" s="131"/>
      <c r="YT863" s="131"/>
      <c r="YU863" s="131"/>
      <c r="YV863" s="131"/>
      <c r="YW863" s="131"/>
      <c r="YX863" s="131"/>
      <c r="YY863" s="131"/>
      <c r="YZ863" s="131"/>
      <c r="ZA863" s="131"/>
      <c r="ZB863" s="131"/>
      <c r="ZC863" s="131"/>
      <c r="ZD863" s="131"/>
      <c r="ZE863" s="131"/>
      <c r="ZF863" s="131"/>
      <c r="ZG863" s="131"/>
      <c r="ZH863" s="131"/>
      <c r="ZI863" s="131"/>
      <c r="ZJ863" s="131"/>
      <c r="ZK863" s="131"/>
      <c r="ZL863" s="131"/>
      <c r="ZM863" s="131"/>
      <c r="ZN863" s="131"/>
      <c r="ZO863" s="131"/>
      <c r="ZP863" s="131"/>
      <c r="ZQ863" s="131"/>
      <c r="ZR863" s="131"/>
      <c r="ZS863" s="131"/>
      <c r="ZT863" s="131"/>
      <c r="ZU863" s="131"/>
      <c r="ZV863" s="131"/>
      <c r="ZW863" s="131"/>
      <c r="ZX863" s="131"/>
      <c r="ZY863" s="131"/>
      <c r="ZZ863" s="131"/>
      <c r="AAA863" s="131"/>
      <c r="AAB863" s="131"/>
      <c r="AAC863" s="131"/>
      <c r="AAD863" s="131"/>
      <c r="AAE863" s="131"/>
      <c r="AAF863" s="131"/>
      <c r="AAG863" s="131"/>
      <c r="AAH863" s="131"/>
      <c r="AAI863" s="131"/>
      <c r="AAJ863" s="131"/>
      <c r="AAK863" s="131"/>
      <c r="AAL863" s="131"/>
      <c r="AAM863" s="131"/>
      <c r="AAN863" s="131"/>
      <c r="AAO863" s="131"/>
      <c r="AAP863" s="131"/>
      <c r="AAQ863" s="131"/>
      <c r="AAR863" s="131"/>
      <c r="AAS863" s="131"/>
      <c r="AAT863" s="131"/>
      <c r="AAU863" s="131"/>
      <c r="AAV863" s="131"/>
      <c r="AAW863" s="131"/>
      <c r="AAX863" s="131"/>
      <c r="AAY863" s="131"/>
      <c r="AAZ863" s="131"/>
      <c r="ABA863" s="131"/>
      <c r="ABB863" s="131"/>
      <c r="ABC863" s="131"/>
      <c r="ABD863" s="131"/>
      <c r="ABE863" s="131"/>
      <c r="ABF863" s="131"/>
      <c r="ABG863" s="131"/>
      <c r="ABH863" s="131"/>
      <c r="ABI863" s="131"/>
      <c r="ABJ863" s="131"/>
      <c r="ABK863" s="131"/>
      <c r="ABL863" s="131"/>
      <c r="ABM863" s="131"/>
      <c r="ABN863" s="131"/>
      <c r="ABO863" s="131"/>
      <c r="ABP863" s="131"/>
      <c r="ABQ863" s="131"/>
      <c r="ABR863" s="131"/>
      <c r="ABS863" s="131"/>
      <c r="ABT863" s="131"/>
      <c r="ABU863" s="131"/>
      <c r="ABV863" s="131"/>
      <c r="ABW863" s="131"/>
      <c r="ABX863" s="131"/>
      <c r="ABY863" s="131"/>
      <c r="ABZ863" s="131"/>
      <c r="ACA863" s="131"/>
      <c r="ACB863" s="131"/>
      <c r="ACC863" s="131"/>
      <c r="ACD863" s="131"/>
      <c r="ACE863" s="131"/>
      <c r="ACF863" s="131"/>
      <c r="ACG863" s="131"/>
      <c r="ACH863" s="131"/>
      <c r="ACI863" s="131"/>
      <c r="ACJ863" s="131"/>
      <c r="ACK863" s="131"/>
      <c r="ACL863" s="131"/>
      <c r="ACM863" s="131"/>
      <c r="ACN863" s="131"/>
      <c r="ACO863" s="131"/>
      <c r="ACP863" s="131"/>
      <c r="ACQ863" s="131"/>
      <c r="ACR863" s="131"/>
      <c r="ACS863" s="131"/>
      <c r="ACT863" s="131"/>
      <c r="ACU863" s="131"/>
      <c r="ACV863" s="131"/>
      <c r="ACW863" s="131"/>
      <c r="ACX863" s="131"/>
      <c r="ACY863" s="131"/>
      <c r="ACZ863" s="131"/>
      <c r="ADA863" s="131"/>
      <c r="ADB863" s="131"/>
      <c r="ADC863" s="131"/>
      <c r="ADD863" s="131"/>
      <c r="ADE863" s="131"/>
      <c r="ADF863" s="131"/>
      <c r="ADG863" s="131"/>
      <c r="ADH863" s="131"/>
      <c r="ADI863" s="131"/>
      <c r="ADJ863" s="131"/>
      <c r="ADK863" s="131"/>
      <c r="ADL863" s="131"/>
      <c r="ADM863" s="131"/>
      <c r="ADN863" s="131"/>
      <c r="ADO863" s="131"/>
      <c r="ADP863" s="131"/>
      <c r="ADQ863" s="131"/>
      <c r="ADR863" s="131"/>
      <c r="ADS863" s="131"/>
      <c r="ADT863" s="131"/>
      <c r="ADU863" s="131"/>
      <c r="ADV863" s="131"/>
      <c r="ADW863" s="131"/>
      <c r="ADX863" s="131"/>
      <c r="ADY863" s="131"/>
      <c r="ADZ863" s="131"/>
      <c r="AEA863" s="131"/>
      <c r="AEB863" s="131"/>
      <c r="AEC863" s="131"/>
      <c r="AED863" s="131"/>
      <c r="AEE863" s="131"/>
      <c r="AEF863" s="131"/>
      <c r="AEG863" s="131"/>
      <c r="AEH863" s="131"/>
      <c r="AEI863" s="131"/>
      <c r="AEJ863" s="131"/>
      <c r="AEK863" s="131"/>
      <c r="AEL863" s="131"/>
      <c r="AEM863" s="131"/>
      <c r="AEN863" s="131"/>
      <c r="AEO863" s="131"/>
      <c r="AEP863" s="131"/>
      <c r="AEQ863" s="131"/>
      <c r="AER863" s="131"/>
      <c r="AES863" s="131"/>
      <c r="AET863" s="131"/>
      <c r="AEU863" s="131"/>
      <c r="AEV863" s="131"/>
      <c r="AEW863" s="131"/>
      <c r="AEX863" s="131"/>
      <c r="AEY863" s="131"/>
      <c r="AEZ863" s="131"/>
      <c r="AFA863" s="131"/>
      <c r="AFB863" s="131"/>
      <c r="AFC863" s="131"/>
      <c r="AFD863" s="131"/>
      <c r="AFE863" s="131"/>
      <c r="AFF863" s="131"/>
      <c r="AFG863" s="131"/>
      <c r="AFH863" s="131"/>
      <c r="AFI863" s="131"/>
      <c r="AFJ863" s="131"/>
      <c r="AFK863" s="131"/>
      <c r="AFL863" s="131"/>
      <c r="AFM863" s="131"/>
      <c r="AFN863" s="131"/>
      <c r="AFO863" s="131"/>
      <c r="AFP863" s="131"/>
      <c r="AFQ863" s="131"/>
      <c r="AFR863" s="131"/>
      <c r="AFS863" s="131"/>
      <c r="AFT863" s="131"/>
      <c r="AFU863" s="131"/>
      <c r="AFV863" s="131"/>
      <c r="AFW863" s="131"/>
      <c r="AFX863" s="131"/>
      <c r="AFY863" s="131"/>
      <c r="AFZ863" s="131"/>
      <c r="AGA863" s="131"/>
      <c r="AGB863" s="131"/>
      <c r="AGC863" s="131"/>
      <c r="AGD863" s="131"/>
      <c r="AGE863" s="131"/>
      <c r="AGF863" s="131"/>
      <c r="AGG863" s="131"/>
      <c r="AGH863" s="131"/>
      <c r="AGI863" s="131"/>
      <c r="AGJ863" s="131"/>
      <c r="AGK863" s="131"/>
      <c r="AGL863" s="131"/>
      <c r="AGM863" s="131"/>
      <c r="AGN863" s="131"/>
      <c r="AGO863" s="131"/>
      <c r="AGP863" s="131"/>
      <c r="AGQ863" s="131"/>
      <c r="AGR863" s="131"/>
      <c r="AGS863" s="131"/>
      <c r="AGT863" s="131"/>
      <c r="AGU863" s="131"/>
      <c r="AGV863" s="131"/>
      <c r="AGW863" s="131"/>
      <c r="AGX863" s="131"/>
      <c r="AGY863" s="131"/>
      <c r="AGZ863" s="131"/>
      <c r="AHA863" s="131"/>
      <c r="AHB863" s="131"/>
      <c r="AHC863" s="131"/>
      <c r="AHD863" s="131"/>
      <c r="AHE863" s="131"/>
      <c r="AHF863" s="131"/>
      <c r="AHG863" s="131"/>
      <c r="AHH863" s="131"/>
      <c r="AHI863" s="131"/>
      <c r="AHJ863" s="131"/>
      <c r="AHK863" s="131"/>
      <c r="AHL863" s="131"/>
      <c r="AHM863" s="131"/>
      <c r="AHN863" s="131"/>
      <c r="AHO863" s="131"/>
      <c r="AHP863" s="131"/>
      <c r="AHQ863" s="131"/>
      <c r="AHR863" s="131"/>
      <c r="AHS863" s="131"/>
      <c r="AHT863" s="131"/>
      <c r="AHU863" s="131"/>
      <c r="AHV863" s="131"/>
      <c r="AHW863" s="131"/>
      <c r="AHX863" s="131"/>
      <c r="AHY863" s="131"/>
      <c r="AHZ863" s="131"/>
      <c r="AIA863" s="131"/>
      <c r="AIB863" s="131"/>
      <c r="AIC863" s="131"/>
      <c r="AID863" s="131"/>
      <c r="AIE863" s="131"/>
      <c r="AIF863" s="131"/>
      <c r="AIG863" s="131"/>
      <c r="AIH863" s="131"/>
      <c r="AII863" s="131"/>
      <c r="AIJ863" s="131"/>
      <c r="AIK863" s="131"/>
      <c r="AIL863" s="131"/>
      <c r="AIM863" s="131"/>
      <c r="AIN863" s="131"/>
      <c r="AIO863" s="131"/>
      <c r="AIP863" s="131"/>
      <c r="AIQ863" s="131"/>
      <c r="AIR863" s="131"/>
      <c r="AIS863" s="131"/>
      <c r="AIT863" s="131"/>
      <c r="AIU863" s="131"/>
      <c r="AIV863" s="131"/>
      <c r="AIW863" s="131"/>
      <c r="AIX863" s="131"/>
      <c r="AIY863" s="131"/>
      <c r="AIZ863" s="131"/>
      <c r="AJA863" s="131"/>
      <c r="AJB863" s="131"/>
      <c r="AJC863" s="131"/>
      <c r="AJD863" s="131"/>
      <c r="AJE863" s="131"/>
      <c r="AJF863" s="131"/>
      <c r="AJG863" s="131"/>
      <c r="AJH863" s="131"/>
      <c r="AJI863" s="131"/>
      <c r="AJJ863" s="131"/>
      <c r="AJK863" s="131"/>
      <c r="AJL863" s="131"/>
      <c r="AJM863" s="131"/>
      <c r="AJN863" s="131"/>
      <c r="AJO863" s="131"/>
      <c r="AJP863" s="131"/>
      <c r="AJQ863" s="131"/>
      <c r="AJR863" s="131"/>
      <c r="AJS863" s="131"/>
      <c r="AJT863" s="131"/>
      <c r="AJU863" s="131"/>
      <c r="AJV863" s="131"/>
      <c r="AJW863" s="131"/>
      <c r="AJX863" s="131"/>
      <c r="AJY863" s="131"/>
      <c r="AJZ863" s="131"/>
      <c r="AKA863" s="131"/>
      <c r="AKB863" s="131"/>
      <c r="AKC863" s="131"/>
      <c r="AKD863" s="131"/>
      <c r="AKE863" s="131"/>
      <c r="AKF863" s="131"/>
      <c r="AKG863" s="131"/>
      <c r="AKH863" s="131"/>
      <c r="AKI863" s="131"/>
      <c r="AKJ863" s="131"/>
      <c r="AKK863" s="131"/>
      <c r="AKL863" s="131"/>
      <c r="AKM863" s="131"/>
      <c r="AKN863" s="131"/>
      <c r="AKO863" s="131"/>
      <c r="AKP863" s="131"/>
      <c r="AKQ863" s="131"/>
      <c r="AKR863" s="131"/>
      <c r="AKS863" s="131"/>
      <c r="AKT863" s="131"/>
      <c r="AKU863" s="131"/>
      <c r="AKV863" s="131"/>
      <c r="AKW863" s="131"/>
      <c r="AKX863" s="131"/>
      <c r="AKY863" s="131"/>
      <c r="AKZ863" s="131"/>
      <c r="ALA863" s="131"/>
      <c r="ALB863" s="131"/>
      <c r="ALC863" s="131"/>
      <c r="ALD863" s="131"/>
      <c r="ALE863" s="131"/>
      <c r="ALF863" s="131"/>
      <c r="ALG863" s="131"/>
      <c r="ALH863" s="131"/>
      <c r="ALI863" s="131"/>
      <c r="ALJ863" s="131"/>
      <c r="ALK863" s="131"/>
      <c r="ALL863" s="131"/>
      <c r="ALM863" s="131"/>
      <c r="ALN863" s="131"/>
    </row>
    <row r="864" spans="1:1002" s="508" customFormat="1" x14ac:dyDescent="0.25">
      <c r="A864" s="502"/>
      <c r="B864" s="503"/>
      <c r="C864" s="504"/>
      <c r="D864" s="450"/>
      <c r="E864" s="505"/>
      <c r="F864" s="505"/>
      <c r="G864" s="506"/>
      <c r="H864" s="506"/>
      <c r="I864" s="507"/>
      <c r="J864" s="565"/>
      <c r="K864" s="454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  <c r="EC864" s="131"/>
      <c r="ED864" s="131"/>
      <c r="EE864" s="131"/>
      <c r="EF864" s="131"/>
      <c r="EG864" s="131"/>
      <c r="EH864" s="131"/>
      <c r="EI864" s="131"/>
      <c r="EJ864" s="131"/>
      <c r="EK864" s="131"/>
      <c r="EL864" s="131"/>
      <c r="EM864" s="131"/>
      <c r="EN864" s="131"/>
      <c r="EO864" s="131"/>
      <c r="EP864" s="131"/>
      <c r="EQ864" s="131"/>
      <c r="ER864" s="131"/>
      <c r="ES864" s="131"/>
      <c r="ET864" s="131"/>
      <c r="EU864" s="131"/>
      <c r="EV864" s="131"/>
      <c r="EW864" s="131"/>
      <c r="EX864" s="131"/>
      <c r="EY864" s="131"/>
      <c r="EZ864" s="131"/>
      <c r="FA864" s="131"/>
      <c r="FB864" s="131"/>
      <c r="FC864" s="131"/>
      <c r="FD864" s="131"/>
      <c r="FE864" s="131"/>
      <c r="FF864" s="131"/>
      <c r="FG864" s="131"/>
      <c r="FH864" s="131"/>
      <c r="FI864" s="131"/>
      <c r="FJ864" s="131"/>
      <c r="FK864" s="131"/>
      <c r="FL864" s="131"/>
      <c r="FM864" s="131"/>
      <c r="FN864" s="131"/>
      <c r="FO864" s="131"/>
      <c r="FP864" s="131"/>
      <c r="FQ864" s="131"/>
      <c r="FR864" s="131"/>
      <c r="FS864" s="131"/>
      <c r="FT864" s="131"/>
      <c r="FU864" s="131"/>
      <c r="FV864" s="131"/>
      <c r="FW864" s="131"/>
      <c r="FX864" s="131"/>
      <c r="FY864" s="131"/>
      <c r="FZ864" s="131"/>
      <c r="GA864" s="131"/>
      <c r="GB864" s="131"/>
      <c r="GC864" s="131"/>
      <c r="GD864" s="131"/>
      <c r="GE864" s="131"/>
      <c r="GF864" s="131"/>
      <c r="GG864" s="131"/>
      <c r="GH864" s="131"/>
      <c r="GI864" s="131"/>
      <c r="GJ864" s="131"/>
      <c r="GK864" s="131"/>
      <c r="GL864" s="131"/>
      <c r="GM864" s="131"/>
      <c r="GN864" s="131"/>
      <c r="GO864" s="131"/>
      <c r="GP864" s="131"/>
      <c r="GQ864" s="131"/>
      <c r="GR864" s="131"/>
      <c r="GS864" s="131"/>
      <c r="GT864" s="131"/>
      <c r="GU864" s="131"/>
      <c r="GV864" s="131"/>
      <c r="GW864" s="131"/>
      <c r="GX864" s="131"/>
      <c r="GY864" s="131"/>
      <c r="GZ864" s="131"/>
      <c r="HA864" s="131"/>
      <c r="HB864" s="131"/>
      <c r="HC864" s="131"/>
      <c r="HD864" s="131"/>
      <c r="HE864" s="131"/>
      <c r="HF864" s="131"/>
      <c r="HG864" s="131"/>
      <c r="HH864" s="131"/>
      <c r="HI864" s="131"/>
      <c r="HJ864" s="131"/>
      <c r="HK864" s="131"/>
      <c r="HL864" s="131"/>
      <c r="HM864" s="131"/>
      <c r="HN864" s="131"/>
      <c r="HO864" s="131"/>
      <c r="HP864" s="131"/>
      <c r="HQ864" s="131"/>
      <c r="HR864" s="131"/>
      <c r="HS864" s="131"/>
      <c r="HT864" s="131"/>
      <c r="HU864" s="131"/>
      <c r="HV864" s="131"/>
      <c r="HW864" s="131"/>
      <c r="HX864" s="131"/>
      <c r="HY864" s="131"/>
      <c r="HZ864" s="131"/>
      <c r="IA864" s="131"/>
      <c r="IB864" s="131"/>
      <c r="IC864" s="131"/>
      <c r="ID864" s="131"/>
      <c r="IE864" s="131"/>
      <c r="IF864" s="131"/>
      <c r="IG864" s="131"/>
      <c r="IH864" s="131"/>
      <c r="II864" s="131"/>
      <c r="IJ864" s="131"/>
      <c r="IK864" s="131"/>
      <c r="IL864" s="131"/>
      <c r="IM864" s="131"/>
      <c r="IN864" s="131"/>
      <c r="IO864" s="131"/>
      <c r="IP864" s="131"/>
      <c r="IQ864" s="131"/>
      <c r="IR864" s="131"/>
      <c r="IS864" s="131"/>
      <c r="IT864" s="131"/>
      <c r="IU864" s="131"/>
      <c r="IV864" s="131"/>
      <c r="IW864" s="131"/>
      <c r="IX864" s="131"/>
      <c r="IY864" s="131"/>
      <c r="IZ864" s="131"/>
      <c r="JA864" s="131"/>
      <c r="JB864" s="131"/>
      <c r="JC864" s="131"/>
      <c r="JD864" s="131"/>
      <c r="JE864" s="131"/>
      <c r="JF864" s="131"/>
      <c r="JG864" s="131"/>
      <c r="JH864" s="131"/>
      <c r="JI864" s="131"/>
      <c r="JJ864" s="131"/>
      <c r="JK864" s="131"/>
      <c r="JL864" s="131"/>
      <c r="JM864" s="131"/>
      <c r="JN864" s="131"/>
      <c r="JO864" s="131"/>
      <c r="JP864" s="131"/>
      <c r="JQ864" s="131"/>
      <c r="JR864" s="131"/>
      <c r="JS864" s="131"/>
      <c r="JT864" s="131"/>
      <c r="JU864" s="131"/>
      <c r="JV864" s="131"/>
      <c r="JW864" s="131"/>
      <c r="JX864" s="131"/>
      <c r="JY864" s="131"/>
      <c r="JZ864" s="131"/>
      <c r="KA864" s="131"/>
      <c r="KB864" s="131"/>
      <c r="KC864" s="131"/>
      <c r="KD864" s="131"/>
      <c r="KE864" s="131"/>
      <c r="KF864" s="131"/>
      <c r="KG864" s="131"/>
      <c r="KH864" s="131"/>
      <c r="KI864" s="131"/>
      <c r="KJ864" s="131"/>
      <c r="KK864" s="131"/>
      <c r="KL864" s="131"/>
      <c r="KM864" s="131"/>
      <c r="KN864" s="131"/>
      <c r="KO864" s="131"/>
      <c r="KP864" s="131"/>
      <c r="KQ864" s="131"/>
      <c r="KR864" s="131"/>
      <c r="KS864" s="131"/>
      <c r="KT864" s="131"/>
      <c r="KU864" s="131"/>
      <c r="KV864" s="131"/>
      <c r="KW864" s="131"/>
      <c r="KX864" s="131"/>
      <c r="KY864" s="131"/>
      <c r="KZ864" s="131"/>
      <c r="LA864" s="131"/>
      <c r="LB864" s="131"/>
      <c r="LC864" s="131"/>
      <c r="LD864" s="131"/>
      <c r="LE864" s="131"/>
      <c r="LF864" s="131"/>
      <c r="LG864" s="131"/>
      <c r="LH864" s="131"/>
      <c r="LI864" s="131"/>
      <c r="LJ864" s="131"/>
      <c r="LK864" s="131"/>
      <c r="LL864" s="131"/>
      <c r="LM864" s="131"/>
      <c r="LN864" s="131"/>
      <c r="LO864" s="131"/>
      <c r="LP864" s="131"/>
      <c r="LQ864" s="131"/>
      <c r="LR864" s="131"/>
      <c r="LS864" s="131"/>
      <c r="LT864" s="131"/>
      <c r="LU864" s="131"/>
      <c r="LV864" s="131"/>
      <c r="LW864" s="131"/>
      <c r="LX864" s="131"/>
      <c r="LY864" s="131"/>
      <c r="LZ864" s="131"/>
      <c r="MA864" s="131"/>
      <c r="MB864" s="131"/>
      <c r="MC864" s="131"/>
      <c r="MD864" s="131"/>
      <c r="ME864" s="131"/>
      <c r="MF864" s="131"/>
      <c r="MG864" s="131"/>
      <c r="MH864" s="131"/>
      <c r="MI864" s="131"/>
      <c r="MJ864" s="131"/>
      <c r="MK864" s="131"/>
      <c r="ML864" s="131"/>
      <c r="MM864" s="131"/>
      <c r="MN864" s="131"/>
      <c r="MO864" s="131"/>
      <c r="MP864" s="131"/>
      <c r="MQ864" s="131"/>
      <c r="MR864" s="131"/>
      <c r="MS864" s="131"/>
      <c r="MT864" s="131"/>
      <c r="MU864" s="131"/>
      <c r="MV864" s="131"/>
      <c r="MW864" s="131"/>
      <c r="MX864" s="131"/>
      <c r="MY864" s="131"/>
      <c r="MZ864" s="131"/>
      <c r="NA864" s="131"/>
      <c r="NB864" s="131"/>
      <c r="NC864" s="131"/>
      <c r="ND864" s="131"/>
      <c r="NE864" s="131"/>
      <c r="NF864" s="131"/>
      <c r="NG864" s="131"/>
      <c r="NH864" s="131"/>
      <c r="NI864" s="131"/>
      <c r="NJ864" s="131"/>
      <c r="NK864" s="131"/>
      <c r="NL864" s="131"/>
      <c r="NM864" s="131"/>
      <c r="NN864" s="131"/>
      <c r="NO864" s="131"/>
      <c r="NP864" s="131"/>
      <c r="NQ864" s="131"/>
      <c r="NR864" s="131"/>
      <c r="NS864" s="131"/>
      <c r="NT864" s="131"/>
      <c r="NU864" s="131"/>
      <c r="NV864" s="131"/>
      <c r="NW864" s="131"/>
      <c r="NX864" s="131"/>
      <c r="NY864" s="131"/>
      <c r="NZ864" s="131"/>
      <c r="OA864" s="131"/>
      <c r="OB864" s="131"/>
      <c r="OC864" s="131"/>
      <c r="OD864" s="131"/>
      <c r="OE864" s="131"/>
      <c r="OF864" s="131"/>
      <c r="OG864" s="131"/>
      <c r="OH864" s="131"/>
      <c r="OI864" s="131"/>
      <c r="OJ864" s="131"/>
      <c r="OK864" s="131"/>
      <c r="OL864" s="131"/>
      <c r="OM864" s="131"/>
      <c r="ON864" s="131"/>
      <c r="OO864" s="131"/>
      <c r="OP864" s="131"/>
      <c r="OQ864" s="131"/>
      <c r="OR864" s="131"/>
      <c r="OS864" s="131"/>
      <c r="OT864" s="131"/>
      <c r="OU864" s="131"/>
      <c r="OV864" s="131"/>
      <c r="OW864" s="131"/>
      <c r="OX864" s="131"/>
      <c r="OY864" s="131"/>
      <c r="OZ864" s="131"/>
      <c r="PA864" s="131"/>
      <c r="PB864" s="131"/>
      <c r="PC864" s="131"/>
      <c r="PD864" s="131"/>
      <c r="PE864" s="131"/>
      <c r="PF864" s="131"/>
      <c r="PG864" s="131"/>
      <c r="PH864" s="131"/>
      <c r="PI864" s="131"/>
      <c r="PJ864" s="131"/>
      <c r="PK864" s="131"/>
      <c r="PL864" s="131"/>
      <c r="PM864" s="131"/>
      <c r="PN864" s="131"/>
      <c r="PO864" s="131"/>
      <c r="PP864" s="131"/>
      <c r="PQ864" s="131"/>
      <c r="PR864" s="131"/>
      <c r="PS864" s="131"/>
      <c r="PT864" s="131"/>
      <c r="PU864" s="131"/>
      <c r="PV864" s="131"/>
      <c r="PW864" s="131"/>
      <c r="PX864" s="131"/>
      <c r="PY864" s="131"/>
      <c r="PZ864" s="131"/>
      <c r="QA864" s="131"/>
      <c r="QB864" s="131"/>
      <c r="QC864" s="131"/>
      <c r="QD864" s="131"/>
      <c r="QE864" s="131"/>
      <c r="QF864" s="131"/>
      <c r="QG864" s="131"/>
      <c r="QH864" s="131"/>
      <c r="QI864" s="131"/>
      <c r="QJ864" s="131"/>
      <c r="QK864" s="131"/>
      <c r="QL864" s="131"/>
      <c r="QM864" s="131"/>
      <c r="QN864" s="131"/>
      <c r="QO864" s="131"/>
      <c r="QP864" s="131"/>
      <c r="QQ864" s="131"/>
      <c r="QR864" s="131"/>
      <c r="QS864" s="131"/>
      <c r="QT864" s="131"/>
      <c r="QU864" s="131"/>
      <c r="QV864" s="131"/>
      <c r="QW864" s="131"/>
      <c r="QX864" s="131"/>
      <c r="QY864" s="131"/>
      <c r="QZ864" s="131"/>
      <c r="RA864" s="131"/>
      <c r="RB864" s="131"/>
      <c r="RC864" s="131"/>
      <c r="RD864" s="131"/>
      <c r="RE864" s="131"/>
      <c r="RF864" s="131"/>
      <c r="RG864" s="131"/>
      <c r="RH864" s="131"/>
      <c r="RI864" s="131"/>
      <c r="RJ864" s="131"/>
      <c r="RK864" s="131"/>
      <c r="RL864" s="131"/>
      <c r="RM864" s="131"/>
      <c r="RN864" s="131"/>
      <c r="RO864" s="131"/>
      <c r="RP864" s="131"/>
      <c r="RQ864" s="131"/>
      <c r="RR864" s="131"/>
      <c r="RS864" s="131"/>
      <c r="RT864" s="131"/>
      <c r="RU864" s="131"/>
      <c r="RV864" s="131"/>
      <c r="RW864" s="131"/>
      <c r="RX864" s="131"/>
      <c r="RY864" s="131"/>
      <c r="RZ864" s="131"/>
      <c r="SA864" s="131"/>
      <c r="SB864" s="131"/>
      <c r="SC864" s="131"/>
      <c r="SD864" s="131"/>
      <c r="SE864" s="131"/>
      <c r="SF864" s="131"/>
      <c r="SG864" s="131"/>
      <c r="SH864" s="131"/>
      <c r="SI864" s="131"/>
      <c r="SJ864" s="131"/>
      <c r="SK864" s="131"/>
      <c r="SL864" s="131"/>
      <c r="SM864" s="131"/>
      <c r="SN864" s="131"/>
      <c r="SO864" s="131"/>
      <c r="SP864" s="131"/>
      <c r="SQ864" s="131"/>
      <c r="SR864" s="131"/>
      <c r="SS864" s="131"/>
      <c r="ST864" s="131"/>
      <c r="SU864" s="131"/>
      <c r="SV864" s="131"/>
      <c r="SW864" s="131"/>
      <c r="SX864" s="131"/>
      <c r="SY864" s="131"/>
      <c r="SZ864" s="131"/>
      <c r="TA864" s="131"/>
      <c r="TB864" s="131"/>
      <c r="TC864" s="131"/>
      <c r="TD864" s="131"/>
      <c r="TE864" s="131"/>
      <c r="TF864" s="131"/>
      <c r="TG864" s="131"/>
      <c r="TH864" s="131"/>
      <c r="TI864" s="131"/>
      <c r="TJ864" s="131"/>
      <c r="TK864" s="131"/>
      <c r="TL864" s="131"/>
      <c r="TM864" s="131"/>
      <c r="TN864" s="131"/>
      <c r="TO864" s="131"/>
      <c r="TP864" s="131"/>
      <c r="TQ864" s="131"/>
      <c r="TR864" s="131"/>
      <c r="TS864" s="131"/>
      <c r="TT864" s="131"/>
      <c r="TU864" s="131"/>
      <c r="TV864" s="131"/>
      <c r="TW864" s="131"/>
      <c r="TX864" s="131"/>
      <c r="TY864" s="131"/>
      <c r="TZ864" s="131"/>
      <c r="UA864" s="131"/>
      <c r="UB864" s="131"/>
      <c r="UC864" s="131"/>
      <c r="UD864" s="131"/>
      <c r="UE864" s="131"/>
      <c r="UF864" s="131"/>
      <c r="UG864" s="131"/>
      <c r="UH864" s="131"/>
      <c r="UI864" s="131"/>
      <c r="UJ864" s="131"/>
      <c r="UK864" s="131"/>
      <c r="UL864" s="131"/>
      <c r="UM864" s="131"/>
      <c r="UN864" s="131"/>
      <c r="UO864" s="131"/>
      <c r="UP864" s="131"/>
      <c r="UQ864" s="131"/>
      <c r="UR864" s="131"/>
      <c r="US864" s="131"/>
      <c r="UT864" s="131"/>
      <c r="UU864" s="131"/>
      <c r="UV864" s="131"/>
      <c r="UW864" s="131"/>
      <c r="UX864" s="131"/>
      <c r="UY864" s="131"/>
      <c r="UZ864" s="131"/>
      <c r="VA864" s="131"/>
      <c r="VB864" s="131"/>
      <c r="VC864" s="131"/>
      <c r="VD864" s="131"/>
      <c r="VE864" s="131"/>
      <c r="VF864" s="131"/>
      <c r="VG864" s="131"/>
      <c r="VH864" s="131"/>
      <c r="VI864" s="131"/>
      <c r="VJ864" s="131"/>
      <c r="VK864" s="131"/>
      <c r="VL864" s="131"/>
      <c r="VM864" s="131"/>
      <c r="VN864" s="131"/>
      <c r="VO864" s="131"/>
      <c r="VP864" s="131"/>
      <c r="VQ864" s="131"/>
      <c r="VR864" s="131"/>
      <c r="VS864" s="131"/>
      <c r="VT864" s="131"/>
      <c r="VU864" s="131"/>
      <c r="VV864" s="131"/>
      <c r="VW864" s="131"/>
      <c r="VX864" s="131"/>
      <c r="VY864" s="131"/>
      <c r="VZ864" s="131"/>
      <c r="WA864" s="131"/>
      <c r="WB864" s="131"/>
      <c r="WC864" s="131"/>
      <c r="WD864" s="131"/>
      <c r="WE864" s="131"/>
      <c r="WF864" s="131"/>
      <c r="WG864" s="131"/>
      <c r="WH864" s="131"/>
      <c r="WI864" s="131"/>
      <c r="WJ864" s="131"/>
      <c r="WK864" s="131"/>
      <c r="WL864" s="131"/>
      <c r="WM864" s="131"/>
      <c r="WN864" s="131"/>
      <c r="WO864" s="131"/>
      <c r="WP864" s="131"/>
      <c r="WQ864" s="131"/>
      <c r="WR864" s="131"/>
      <c r="WS864" s="131"/>
      <c r="WT864" s="131"/>
      <c r="WU864" s="131"/>
      <c r="WV864" s="131"/>
      <c r="WW864" s="131"/>
      <c r="WX864" s="131"/>
      <c r="WY864" s="131"/>
      <c r="WZ864" s="131"/>
      <c r="XA864" s="131"/>
      <c r="XB864" s="131"/>
      <c r="XC864" s="131"/>
      <c r="XD864" s="131"/>
      <c r="XE864" s="131"/>
      <c r="XF864" s="131"/>
      <c r="XG864" s="131"/>
      <c r="XH864" s="131"/>
      <c r="XI864" s="131"/>
      <c r="XJ864" s="131"/>
      <c r="XK864" s="131"/>
      <c r="XL864" s="131"/>
      <c r="XM864" s="131"/>
      <c r="XN864" s="131"/>
      <c r="XO864" s="131"/>
      <c r="XP864" s="131"/>
      <c r="XQ864" s="131"/>
      <c r="XR864" s="131"/>
      <c r="XS864" s="131"/>
      <c r="XT864" s="131"/>
      <c r="XU864" s="131"/>
      <c r="XV864" s="131"/>
      <c r="XW864" s="131"/>
      <c r="XX864" s="131"/>
      <c r="XY864" s="131"/>
      <c r="XZ864" s="131"/>
      <c r="YA864" s="131"/>
      <c r="YB864" s="131"/>
      <c r="YC864" s="131"/>
      <c r="YD864" s="131"/>
      <c r="YE864" s="131"/>
      <c r="YF864" s="131"/>
      <c r="YG864" s="131"/>
      <c r="YH864" s="131"/>
      <c r="YI864" s="131"/>
      <c r="YJ864" s="131"/>
      <c r="YK864" s="131"/>
      <c r="YL864" s="131"/>
      <c r="YM864" s="131"/>
      <c r="YN864" s="131"/>
      <c r="YO864" s="131"/>
      <c r="YP864" s="131"/>
      <c r="YQ864" s="131"/>
      <c r="YR864" s="131"/>
      <c r="YS864" s="131"/>
      <c r="YT864" s="131"/>
      <c r="YU864" s="131"/>
      <c r="YV864" s="131"/>
      <c r="YW864" s="131"/>
      <c r="YX864" s="131"/>
      <c r="YY864" s="131"/>
      <c r="YZ864" s="131"/>
      <c r="ZA864" s="131"/>
      <c r="ZB864" s="131"/>
      <c r="ZC864" s="131"/>
      <c r="ZD864" s="131"/>
      <c r="ZE864" s="131"/>
      <c r="ZF864" s="131"/>
      <c r="ZG864" s="131"/>
      <c r="ZH864" s="131"/>
      <c r="ZI864" s="131"/>
      <c r="ZJ864" s="131"/>
      <c r="ZK864" s="131"/>
      <c r="ZL864" s="131"/>
      <c r="ZM864" s="131"/>
      <c r="ZN864" s="131"/>
      <c r="ZO864" s="131"/>
      <c r="ZP864" s="131"/>
      <c r="ZQ864" s="131"/>
      <c r="ZR864" s="131"/>
      <c r="ZS864" s="131"/>
      <c r="ZT864" s="131"/>
      <c r="ZU864" s="131"/>
      <c r="ZV864" s="131"/>
      <c r="ZW864" s="131"/>
      <c r="ZX864" s="131"/>
      <c r="ZY864" s="131"/>
      <c r="ZZ864" s="131"/>
      <c r="AAA864" s="131"/>
      <c r="AAB864" s="131"/>
      <c r="AAC864" s="131"/>
      <c r="AAD864" s="131"/>
      <c r="AAE864" s="131"/>
      <c r="AAF864" s="131"/>
      <c r="AAG864" s="131"/>
      <c r="AAH864" s="131"/>
      <c r="AAI864" s="131"/>
      <c r="AAJ864" s="131"/>
      <c r="AAK864" s="131"/>
      <c r="AAL864" s="131"/>
      <c r="AAM864" s="131"/>
      <c r="AAN864" s="131"/>
      <c r="AAO864" s="131"/>
      <c r="AAP864" s="131"/>
      <c r="AAQ864" s="131"/>
      <c r="AAR864" s="131"/>
      <c r="AAS864" s="131"/>
      <c r="AAT864" s="131"/>
      <c r="AAU864" s="131"/>
      <c r="AAV864" s="131"/>
      <c r="AAW864" s="131"/>
      <c r="AAX864" s="131"/>
      <c r="AAY864" s="131"/>
      <c r="AAZ864" s="131"/>
      <c r="ABA864" s="131"/>
      <c r="ABB864" s="131"/>
      <c r="ABC864" s="131"/>
      <c r="ABD864" s="131"/>
      <c r="ABE864" s="131"/>
      <c r="ABF864" s="131"/>
      <c r="ABG864" s="131"/>
      <c r="ABH864" s="131"/>
      <c r="ABI864" s="131"/>
      <c r="ABJ864" s="131"/>
      <c r="ABK864" s="131"/>
      <c r="ABL864" s="131"/>
      <c r="ABM864" s="131"/>
      <c r="ABN864" s="131"/>
      <c r="ABO864" s="131"/>
      <c r="ABP864" s="131"/>
      <c r="ABQ864" s="131"/>
      <c r="ABR864" s="131"/>
      <c r="ABS864" s="131"/>
      <c r="ABT864" s="131"/>
      <c r="ABU864" s="131"/>
      <c r="ABV864" s="131"/>
      <c r="ABW864" s="131"/>
      <c r="ABX864" s="131"/>
      <c r="ABY864" s="131"/>
      <c r="ABZ864" s="131"/>
      <c r="ACA864" s="131"/>
      <c r="ACB864" s="131"/>
      <c r="ACC864" s="131"/>
      <c r="ACD864" s="131"/>
      <c r="ACE864" s="131"/>
      <c r="ACF864" s="131"/>
      <c r="ACG864" s="131"/>
      <c r="ACH864" s="131"/>
      <c r="ACI864" s="131"/>
      <c r="ACJ864" s="131"/>
      <c r="ACK864" s="131"/>
      <c r="ACL864" s="131"/>
      <c r="ACM864" s="131"/>
      <c r="ACN864" s="131"/>
      <c r="ACO864" s="131"/>
      <c r="ACP864" s="131"/>
      <c r="ACQ864" s="131"/>
      <c r="ACR864" s="131"/>
      <c r="ACS864" s="131"/>
      <c r="ACT864" s="131"/>
      <c r="ACU864" s="131"/>
      <c r="ACV864" s="131"/>
      <c r="ACW864" s="131"/>
      <c r="ACX864" s="131"/>
      <c r="ACY864" s="131"/>
      <c r="ACZ864" s="131"/>
      <c r="ADA864" s="131"/>
      <c r="ADB864" s="131"/>
      <c r="ADC864" s="131"/>
      <c r="ADD864" s="131"/>
      <c r="ADE864" s="131"/>
      <c r="ADF864" s="131"/>
      <c r="ADG864" s="131"/>
      <c r="ADH864" s="131"/>
      <c r="ADI864" s="131"/>
      <c r="ADJ864" s="131"/>
      <c r="ADK864" s="131"/>
      <c r="ADL864" s="131"/>
      <c r="ADM864" s="131"/>
      <c r="ADN864" s="131"/>
      <c r="ADO864" s="131"/>
      <c r="ADP864" s="131"/>
      <c r="ADQ864" s="131"/>
      <c r="ADR864" s="131"/>
      <c r="ADS864" s="131"/>
      <c r="ADT864" s="131"/>
      <c r="ADU864" s="131"/>
      <c r="ADV864" s="131"/>
      <c r="ADW864" s="131"/>
      <c r="ADX864" s="131"/>
      <c r="ADY864" s="131"/>
      <c r="ADZ864" s="131"/>
      <c r="AEA864" s="131"/>
      <c r="AEB864" s="131"/>
      <c r="AEC864" s="131"/>
      <c r="AED864" s="131"/>
      <c r="AEE864" s="131"/>
      <c r="AEF864" s="131"/>
      <c r="AEG864" s="131"/>
      <c r="AEH864" s="131"/>
      <c r="AEI864" s="131"/>
      <c r="AEJ864" s="131"/>
      <c r="AEK864" s="131"/>
      <c r="AEL864" s="131"/>
      <c r="AEM864" s="131"/>
      <c r="AEN864" s="131"/>
      <c r="AEO864" s="131"/>
      <c r="AEP864" s="131"/>
      <c r="AEQ864" s="131"/>
      <c r="AER864" s="131"/>
      <c r="AES864" s="131"/>
      <c r="AET864" s="131"/>
      <c r="AEU864" s="131"/>
      <c r="AEV864" s="131"/>
      <c r="AEW864" s="131"/>
      <c r="AEX864" s="131"/>
      <c r="AEY864" s="131"/>
      <c r="AEZ864" s="131"/>
      <c r="AFA864" s="131"/>
      <c r="AFB864" s="131"/>
      <c r="AFC864" s="131"/>
      <c r="AFD864" s="131"/>
      <c r="AFE864" s="131"/>
      <c r="AFF864" s="131"/>
      <c r="AFG864" s="131"/>
      <c r="AFH864" s="131"/>
      <c r="AFI864" s="131"/>
      <c r="AFJ864" s="131"/>
      <c r="AFK864" s="131"/>
      <c r="AFL864" s="131"/>
      <c r="AFM864" s="131"/>
      <c r="AFN864" s="131"/>
      <c r="AFO864" s="131"/>
      <c r="AFP864" s="131"/>
      <c r="AFQ864" s="131"/>
      <c r="AFR864" s="131"/>
      <c r="AFS864" s="131"/>
      <c r="AFT864" s="131"/>
      <c r="AFU864" s="131"/>
      <c r="AFV864" s="131"/>
      <c r="AFW864" s="131"/>
      <c r="AFX864" s="131"/>
      <c r="AFY864" s="131"/>
      <c r="AFZ864" s="131"/>
      <c r="AGA864" s="131"/>
      <c r="AGB864" s="131"/>
      <c r="AGC864" s="131"/>
      <c r="AGD864" s="131"/>
      <c r="AGE864" s="131"/>
      <c r="AGF864" s="131"/>
      <c r="AGG864" s="131"/>
      <c r="AGH864" s="131"/>
      <c r="AGI864" s="131"/>
      <c r="AGJ864" s="131"/>
      <c r="AGK864" s="131"/>
      <c r="AGL864" s="131"/>
      <c r="AGM864" s="131"/>
      <c r="AGN864" s="131"/>
      <c r="AGO864" s="131"/>
      <c r="AGP864" s="131"/>
      <c r="AGQ864" s="131"/>
      <c r="AGR864" s="131"/>
      <c r="AGS864" s="131"/>
      <c r="AGT864" s="131"/>
      <c r="AGU864" s="131"/>
      <c r="AGV864" s="131"/>
      <c r="AGW864" s="131"/>
      <c r="AGX864" s="131"/>
      <c r="AGY864" s="131"/>
      <c r="AGZ864" s="131"/>
      <c r="AHA864" s="131"/>
      <c r="AHB864" s="131"/>
      <c r="AHC864" s="131"/>
      <c r="AHD864" s="131"/>
      <c r="AHE864" s="131"/>
      <c r="AHF864" s="131"/>
      <c r="AHG864" s="131"/>
      <c r="AHH864" s="131"/>
      <c r="AHI864" s="131"/>
      <c r="AHJ864" s="131"/>
      <c r="AHK864" s="131"/>
      <c r="AHL864" s="131"/>
      <c r="AHM864" s="131"/>
      <c r="AHN864" s="131"/>
      <c r="AHO864" s="131"/>
      <c r="AHP864" s="131"/>
      <c r="AHQ864" s="131"/>
      <c r="AHR864" s="131"/>
      <c r="AHS864" s="131"/>
      <c r="AHT864" s="131"/>
      <c r="AHU864" s="131"/>
      <c r="AHV864" s="131"/>
      <c r="AHW864" s="131"/>
      <c r="AHX864" s="131"/>
      <c r="AHY864" s="131"/>
      <c r="AHZ864" s="131"/>
      <c r="AIA864" s="131"/>
      <c r="AIB864" s="131"/>
      <c r="AIC864" s="131"/>
      <c r="AID864" s="131"/>
      <c r="AIE864" s="131"/>
      <c r="AIF864" s="131"/>
      <c r="AIG864" s="131"/>
      <c r="AIH864" s="131"/>
      <c r="AII864" s="131"/>
      <c r="AIJ864" s="131"/>
      <c r="AIK864" s="131"/>
      <c r="AIL864" s="131"/>
      <c r="AIM864" s="131"/>
      <c r="AIN864" s="131"/>
      <c r="AIO864" s="131"/>
      <c r="AIP864" s="131"/>
      <c r="AIQ864" s="131"/>
      <c r="AIR864" s="131"/>
      <c r="AIS864" s="131"/>
      <c r="AIT864" s="131"/>
      <c r="AIU864" s="131"/>
      <c r="AIV864" s="131"/>
      <c r="AIW864" s="131"/>
      <c r="AIX864" s="131"/>
      <c r="AIY864" s="131"/>
      <c r="AIZ864" s="131"/>
      <c r="AJA864" s="131"/>
      <c r="AJB864" s="131"/>
      <c r="AJC864" s="131"/>
      <c r="AJD864" s="131"/>
      <c r="AJE864" s="131"/>
      <c r="AJF864" s="131"/>
      <c r="AJG864" s="131"/>
      <c r="AJH864" s="131"/>
      <c r="AJI864" s="131"/>
      <c r="AJJ864" s="131"/>
      <c r="AJK864" s="131"/>
      <c r="AJL864" s="131"/>
      <c r="AJM864" s="131"/>
      <c r="AJN864" s="131"/>
      <c r="AJO864" s="131"/>
      <c r="AJP864" s="131"/>
      <c r="AJQ864" s="131"/>
      <c r="AJR864" s="131"/>
      <c r="AJS864" s="131"/>
      <c r="AJT864" s="131"/>
      <c r="AJU864" s="131"/>
      <c r="AJV864" s="131"/>
      <c r="AJW864" s="131"/>
      <c r="AJX864" s="131"/>
      <c r="AJY864" s="131"/>
      <c r="AJZ864" s="131"/>
      <c r="AKA864" s="131"/>
      <c r="AKB864" s="131"/>
      <c r="AKC864" s="131"/>
      <c r="AKD864" s="131"/>
      <c r="AKE864" s="131"/>
      <c r="AKF864" s="131"/>
      <c r="AKG864" s="131"/>
      <c r="AKH864" s="131"/>
      <c r="AKI864" s="131"/>
      <c r="AKJ864" s="131"/>
      <c r="AKK864" s="131"/>
      <c r="AKL864" s="131"/>
      <c r="AKM864" s="131"/>
      <c r="AKN864" s="131"/>
      <c r="AKO864" s="131"/>
      <c r="AKP864" s="131"/>
      <c r="AKQ864" s="131"/>
      <c r="AKR864" s="131"/>
      <c r="AKS864" s="131"/>
      <c r="AKT864" s="131"/>
      <c r="AKU864" s="131"/>
      <c r="AKV864" s="131"/>
      <c r="AKW864" s="131"/>
      <c r="AKX864" s="131"/>
      <c r="AKY864" s="131"/>
      <c r="AKZ864" s="131"/>
      <c r="ALA864" s="131"/>
      <c r="ALB864" s="131"/>
      <c r="ALC864" s="131"/>
      <c r="ALD864" s="131"/>
      <c r="ALE864" s="131"/>
      <c r="ALF864" s="131"/>
      <c r="ALG864" s="131"/>
      <c r="ALH864" s="131"/>
      <c r="ALI864" s="131"/>
      <c r="ALJ864" s="131"/>
      <c r="ALK864" s="131"/>
      <c r="ALL864" s="131"/>
      <c r="ALM864" s="131"/>
      <c r="ALN864" s="131"/>
    </row>
    <row r="865" spans="1:1002" s="508" customFormat="1" x14ac:dyDescent="0.25">
      <c r="A865" s="502"/>
      <c r="B865" s="503"/>
      <c r="C865" s="504"/>
      <c r="D865" s="450"/>
      <c r="E865" s="505"/>
      <c r="F865" s="505"/>
      <c r="G865" s="506"/>
      <c r="H865" s="506"/>
      <c r="I865" s="507"/>
      <c r="J865" s="565"/>
      <c r="K865" s="454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  <c r="EC865" s="131"/>
      <c r="ED865" s="131"/>
      <c r="EE865" s="131"/>
      <c r="EF865" s="131"/>
      <c r="EG865" s="131"/>
      <c r="EH865" s="131"/>
      <c r="EI865" s="131"/>
      <c r="EJ865" s="131"/>
      <c r="EK865" s="131"/>
      <c r="EL865" s="131"/>
      <c r="EM865" s="131"/>
      <c r="EN865" s="131"/>
      <c r="EO865" s="131"/>
      <c r="EP865" s="131"/>
      <c r="EQ865" s="131"/>
      <c r="ER865" s="131"/>
      <c r="ES865" s="131"/>
      <c r="ET865" s="131"/>
      <c r="EU865" s="131"/>
      <c r="EV865" s="131"/>
      <c r="EW865" s="131"/>
      <c r="EX865" s="131"/>
      <c r="EY865" s="131"/>
      <c r="EZ865" s="131"/>
      <c r="FA865" s="131"/>
      <c r="FB865" s="131"/>
      <c r="FC865" s="131"/>
      <c r="FD865" s="131"/>
      <c r="FE865" s="131"/>
      <c r="FF865" s="131"/>
      <c r="FG865" s="131"/>
      <c r="FH865" s="131"/>
      <c r="FI865" s="131"/>
      <c r="FJ865" s="131"/>
      <c r="FK865" s="131"/>
      <c r="FL865" s="131"/>
      <c r="FM865" s="131"/>
      <c r="FN865" s="131"/>
      <c r="FO865" s="131"/>
      <c r="FP865" s="131"/>
      <c r="FQ865" s="131"/>
      <c r="FR865" s="131"/>
      <c r="FS865" s="131"/>
      <c r="FT865" s="131"/>
      <c r="FU865" s="131"/>
      <c r="FV865" s="131"/>
      <c r="FW865" s="131"/>
      <c r="FX865" s="131"/>
      <c r="FY865" s="131"/>
      <c r="FZ865" s="131"/>
      <c r="GA865" s="131"/>
      <c r="GB865" s="131"/>
      <c r="GC865" s="131"/>
      <c r="GD865" s="131"/>
      <c r="GE865" s="131"/>
      <c r="GF865" s="131"/>
      <c r="GG865" s="131"/>
      <c r="GH865" s="131"/>
      <c r="GI865" s="131"/>
      <c r="GJ865" s="131"/>
      <c r="GK865" s="131"/>
      <c r="GL865" s="131"/>
      <c r="GM865" s="131"/>
      <c r="GN865" s="131"/>
      <c r="GO865" s="131"/>
      <c r="GP865" s="131"/>
      <c r="GQ865" s="131"/>
      <c r="GR865" s="131"/>
      <c r="GS865" s="131"/>
      <c r="GT865" s="131"/>
      <c r="GU865" s="131"/>
      <c r="GV865" s="131"/>
      <c r="GW865" s="131"/>
      <c r="GX865" s="131"/>
      <c r="GY865" s="131"/>
      <c r="GZ865" s="131"/>
      <c r="HA865" s="131"/>
      <c r="HB865" s="131"/>
      <c r="HC865" s="131"/>
      <c r="HD865" s="131"/>
      <c r="HE865" s="131"/>
      <c r="HF865" s="131"/>
      <c r="HG865" s="131"/>
      <c r="HH865" s="131"/>
      <c r="HI865" s="131"/>
      <c r="HJ865" s="131"/>
      <c r="HK865" s="131"/>
      <c r="HL865" s="131"/>
      <c r="HM865" s="131"/>
      <c r="HN865" s="131"/>
      <c r="HO865" s="131"/>
      <c r="HP865" s="131"/>
      <c r="HQ865" s="131"/>
      <c r="HR865" s="131"/>
      <c r="HS865" s="131"/>
      <c r="HT865" s="131"/>
      <c r="HU865" s="131"/>
      <c r="HV865" s="131"/>
      <c r="HW865" s="131"/>
      <c r="HX865" s="131"/>
      <c r="HY865" s="131"/>
      <c r="HZ865" s="131"/>
      <c r="IA865" s="131"/>
      <c r="IB865" s="131"/>
      <c r="IC865" s="131"/>
      <c r="ID865" s="131"/>
      <c r="IE865" s="131"/>
      <c r="IF865" s="131"/>
      <c r="IG865" s="131"/>
      <c r="IH865" s="131"/>
      <c r="II865" s="131"/>
      <c r="IJ865" s="131"/>
      <c r="IK865" s="131"/>
      <c r="IL865" s="131"/>
      <c r="IM865" s="131"/>
      <c r="IN865" s="131"/>
      <c r="IO865" s="131"/>
      <c r="IP865" s="131"/>
      <c r="IQ865" s="131"/>
      <c r="IR865" s="131"/>
      <c r="IS865" s="131"/>
      <c r="IT865" s="131"/>
      <c r="IU865" s="131"/>
      <c r="IV865" s="131"/>
      <c r="IW865" s="131"/>
      <c r="IX865" s="131"/>
      <c r="IY865" s="131"/>
      <c r="IZ865" s="131"/>
      <c r="JA865" s="131"/>
      <c r="JB865" s="131"/>
      <c r="JC865" s="131"/>
      <c r="JD865" s="131"/>
      <c r="JE865" s="131"/>
      <c r="JF865" s="131"/>
      <c r="JG865" s="131"/>
      <c r="JH865" s="131"/>
      <c r="JI865" s="131"/>
      <c r="JJ865" s="131"/>
      <c r="JK865" s="131"/>
      <c r="JL865" s="131"/>
      <c r="JM865" s="131"/>
      <c r="JN865" s="131"/>
      <c r="JO865" s="131"/>
      <c r="JP865" s="131"/>
      <c r="JQ865" s="131"/>
      <c r="JR865" s="131"/>
      <c r="JS865" s="131"/>
      <c r="JT865" s="131"/>
      <c r="JU865" s="131"/>
      <c r="JV865" s="131"/>
      <c r="JW865" s="131"/>
      <c r="JX865" s="131"/>
      <c r="JY865" s="131"/>
      <c r="JZ865" s="131"/>
      <c r="KA865" s="131"/>
      <c r="KB865" s="131"/>
      <c r="KC865" s="131"/>
      <c r="KD865" s="131"/>
      <c r="KE865" s="131"/>
      <c r="KF865" s="131"/>
      <c r="KG865" s="131"/>
      <c r="KH865" s="131"/>
      <c r="KI865" s="131"/>
      <c r="KJ865" s="131"/>
      <c r="KK865" s="131"/>
      <c r="KL865" s="131"/>
      <c r="KM865" s="131"/>
      <c r="KN865" s="131"/>
      <c r="KO865" s="131"/>
      <c r="KP865" s="131"/>
      <c r="KQ865" s="131"/>
      <c r="KR865" s="131"/>
      <c r="KS865" s="131"/>
      <c r="KT865" s="131"/>
      <c r="KU865" s="131"/>
      <c r="KV865" s="131"/>
      <c r="KW865" s="131"/>
      <c r="KX865" s="131"/>
      <c r="KY865" s="131"/>
      <c r="KZ865" s="131"/>
      <c r="LA865" s="131"/>
      <c r="LB865" s="131"/>
      <c r="LC865" s="131"/>
      <c r="LD865" s="131"/>
      <c r="LE865" s="131"/>
      <c r="LF865" s="131"/>
      <c r="LG865" s="131"/>
      <c r="LH865" s="131"/>
      <c r="LI865" s="131"/>
      <c r="LJ865" s="131"/>
      <c r="LK865" s="131"/>
      <c r="LL865" s="131"/>
      <c r="LM865" s="131"/>
      <c r="LN865" s="131"/>
      <c r="LO865" s="131"/>
      <c r="LP865" s="131"/>
      <c r="LQ865" s="131"/>
      <c r="LR865" s="131"/>
      <c r="LS865" s="131"/>
      <c r="LT865" s="131"/>
      <c r="LU865" s="131"/>
      <c r="LV865" s="131"/>
      <c r="LW865" s="131"/>
      <c r="LX865" s="131"/>
      <c r="LY865" s="131"/>
      <c r="LZ865" s="131"/>
      <c r="MA865" s="131"/>
      <c r="MB865" s="131"/>
      <c r="MC865" s="131"/>
      <c r="MD865" s="131"/>
      <c r="ME865" s="131"/>
      <c r="MF865" s="131"/>
      <c r="MG865" s="131"/>
      <c r="MH865" s="131"/>
      <c r="MI865" s="131"/>
      <c r="MJ865" s="131"/>
      <c r="MK865" s="131"/>
      <c r="ML865" s="131"/>
      <c r="MM865" s="131"/>
      <c r="MN865" s="131"/>
      <c r="MO865" s="131"/>
      <c r="MP865" s="131"/>
      <c r="MQ865" s="131"/>
      <c r="MR865" s="131"/>
      <c r="MS865" s="131"/>
      <c r="MT865" s="131"/>
      <c r="MU865" s="131"/>
      <c r="MV865" s="131"/>
      <c r="MW865" s="131"/>
      <c r="MX865" s="131"/>
      <c r="MY865" s="131"/>
      <c r="MZ865" s="131"/>
      <c r="NA865" s="131"/>
      <c r="NB865" s="131"/>
      <c r="NC865" s="131"/>
      <c r="ND865" s="131"/>
      <c r="NE865" s="131"/>
      <c r="NF865" s="131"/>
      <c r="NG865" s="131"/>
      <c r="NH865" s="131"/>
      <c r="NI865" s="131"/>
      <c r="NJ865" s="131"/>
      <c r="NK865" s="131"/>
      <c r="NL865" s="131"/>
      <c r="NM865" s="131"/>
      <c r="NN865" s="131"/>
      <c r="NO865" s="131"/>
      <c r="NP865" s="131"/>
      <c r="NQ865" s="131"/>
      <c r="NR865" s="131"/>
      <c r="NS865" s="131"/>
      <c r="NT865" s="131"/>
      <c r="NU865" s="131"/>
      <c r="NV865" s="131"/>
      <c r="NW865" s="131"/>
      <c r="NX865" s="131"/>
      <c r="NY865" s="131"/>
      <c r="NZ865" s="131"/>
      <c r="OA865" s="131"/>
      <c r="OB865" s="131"/>
      <c r="OC865" s="131"/>
      <c r="OD865" s="131"/>
      <c r="OE865" s="131"/>
      <c r="OF865" s="131"/>
      <c r="OG865" s="131"/>
      <c r="OH865" s="131"/>
      <c r="OI865" s="131"/>
      <c r="OJ865" s="131"/>
      <c r="OK865" s="131"/>
      <c r="OL865" s="131"/>
      <c r="OM865" s="131"/>
      <c r="ON865" s="131"/>
      <c r="OO865" s="131"/>
      <c r="OP865" s="131"/>
      <c r="OQ865" s="131"/>
      <c r="OR865" s="131"/>
      <c r="OS865" s="131"/>
      <c r="OT865" s="131"/>
      <c r="OU865" s="131"/>
      <c r="OV865" s="131"/>
      <c r="OW865" s="131"/>
      <c r="OX865" s="131"/>
      <c r="OY865" s="131"/>
      <c r="OZ865" s="131"/>
      <c r="PA865" s="131"/>
      <c r="PB865" s="131"/>
      <c r="PC865" s="131"/>
      <c r="PD865" s="131"/>
      <c r="PE865" s="131"/>
      <c r="PF865" s="131"/>
      <c r="PG865" s="131"/>
      <c r="PH865" s="131"/>
      <c r="PI865" s="131"/>
      <c r="PJ865" s="131"/>
      <c r="PK865" s="131"/>
      <c r="PL865" s="131"/>
      <c r="PM865" s="131"/>
      <c r="PN865" s="131"/>
      <c r="PO865" s="131"/>
      <c r="PP865" s="131"/>
      <c r="PQ865" s="131"/>
      <c r="PR865" s="131"/>
      <c r="PS865" s="131"/>
      <c r="PT865" s="131"/>
      <c r="PU865" s="131"/>
      <c r="PV865" s="131"/>
      <c r="PW865" s="131"/>
      <c r="PX865" s="131"/>
      <c r="PY865" s="131"/>
      <c r="PZ865" s="131"/>
      <c r="QA865" s="131"/>
      <c r="QB865" s="131"/>
      <c r="QC865" s="131"/>
      <c r="QD865" s="131"/>
      <c r="QE865" s="131"/>
      <c r="QF865" s="131"/>
      <c r="QG865" s="131"/>
      <c r="QH865" s="131"/>
      <c r="QI865" s="131"/>
      <c r="QJ865" s="131"/>
      <c r="QK865" s="131"/>
      <c r="QL865" s="131"/>
      <c r="QM865" s="131"/>
      <c r="QN865" s="131"/>
      <c r="QO865" s="131"/>
      <c r="QP865" s="131"/>
      <c r="QQ865" s="131"/>
      <c r="QR865" s="131"/>
      <c r="QS865" s="131"/>
      <c r="QT865" s="131"/>
      <c r="QU865" s="131"/>
      <c r="QV865" s="131"/>
      <c r="QW865" s="131"/>
      <c r="QX865" s="131"/>
      <c r="QY865" s="131"/>
      <c r="QZ865" s="131"/>
      <c r="RA865" s="131"/>
      <c r="RB865" s="131"/>
      <c r="RC865" s="131"/>
      <c r="RD865" s="131"/>
      <c r="RE865" s="131"/>
      <c r="RF865" s="131"/>
      <c r="RG865" s="131"/>
      <c r="RH865" s="131"/>
      <c r="RI865" s="131"/>
      <c r="RJ865" s="131"/>
      <c r="RK865" s="131"/>
      <c r="RL865" s="131"/>
      <c r="RM865" s="131"/>
      <c r="RN865" s="131"/>
      <c r="RO865" s="131"/>
      <c r="RP865" s="131"/>
      <c r="RQ865" s="131"/>
      <c r="RR865" s="131"/>
      <c r="RS865" s="131"/>
      <c r="RT865" s="131"/>
      <c r="RU865" s="131"/>
      <c r="RV865" s="131"/>
      <c r="RW865" s="131"/>
      <c r="RX865" s="131"/>
      <c r="RY865" s="131"/>
      <c r="RZ865" s="131"/>
      <c r="SA865" s="131"/>
      <c r="SB865" s="131"/>
      <c r="SC865" s="131"/>
      <c r="SD865" s="131"/>
      <c r="SE865" s="131"/>
      <c r="SF865" s="131"/>
      <c r="SG865" s="131"/>
      <c r="SH865" s="131"/>
      <c r="SI865" s="131"/>
      <c r="SJ865" s="131"/>
      <c r="SK865" s="131"/>
      <c r="SL865" s="131"/>
      <c r="SM865" s="131"/>
      <c r="SN865" s="131"/>
      <c r="SO865" s="131"/>
      <c r="SP865" s="131"/>
      <c r="SQ865" s="131"/>
      <c r="SR865" s="131"/>
      <c r="SS865" s="131"/>
      <c r="ST865" s="131"/>
      <c r="SU865" s="131"/>
      <c r="SV865" s="131"/>
      <c r="SW865" s="131"/>
      <c r="SX865" s="131"/>
      <c r="SY865" s="131"/>
      <c r="SZ865" s="131"/>
      <c r="TA865" s="131"/>
      <c r="TB865" s="131"/>
      <c r="TC865" s="131"/>
      <c r="TD865" s="131"/>
      <c r="TE865" s="131"/>
      <c r="TF865" s="131"/>
      <c r="TG865" s="131"/>
      <c r="TH865" s="131"/>
      <c r="TI865" s="131"/>
      <c r="TJ865" s="131"/>
      <c r="TK865" s="131"/>
      <c r="TL865" s="131"/>
      <c r="TM865" s="131"/>
      <c r="TN865" s="131"/>
      <c r="TO865" s="131"/>
      <c r="TP865" s="131"/>
      <c r="TQ865" s="131"/>
      <c r="TR865" s="131"/>
      <c r="TS865" s="131"/>
      <c r="TT865" s="131"/>
      <c r="TU865" s="131"/>
      <c r="TV865" s="131"/>
      <c r="TW865" s="131"/>
      <c r="TX865" s="131"/>
      <c r="TY865" s="131"/>
      <c r="TZ865" s="131"/>
      <c r="UA865" s="131"/>
      <c r="UB865" s="131"/>
      <c r="UC865" s="131"/>
      <c r="UD865" s="131"/>
      <c r="UE865" s="131"/>
      <c r="UF865" s="131"/>
      <c r="UG865" s="131"/>
      <c r="UH865" s="131"/>
      <c r="UI865" s="131"/>
      <c r="UJ865" s="131"/>
      <c r="UK865" s="131"/>
      <c r="UL865" s="131"/>
      <c r="UM865" s="131"/>
      <c r="UN865" s="131"/>
      <c r="UO865" s="131"/>
      <c r="UP865" s="131"/>
      <c r="UQ865" s="131"/>
      <c r="UR865" s="131"/>
      <c r="US865" s="131"/>
      <c r="UT865" s="131"/>
      <c r="UU865" s="131"/>
      <c r="UV865" s="131"/>
      <c r="UW865" s="131"/>
      <c r="UX865" s="131"/>
      <c r="UY865" s="131"/>
      <c r="UZ865" s="131"/>
      <c r="VA865" s="131"/>
      <c r="VB865" s="131"/>
      <c r="VC865" s="131"/>
      <c r="VD865" s="131"/>
      <c r="VE865" s="131"/>
      <c r="VF865" s="131"/>
      <c r="VG865" s="131"/>
      <c r="VH865" s="131"/>
      <c r="VI865" s="131"/>
      <c r="VJ865" s="131"/>
      <c r="VK865" s="131"/>
      <c r="VL865" s="131"/>
      <c r="VM865" s="131"/>
      <c r="VN865" s="131"/>
      <c r="VO865" s="131"/>
      <c r="VP865" s="131"/>
      <c r="VQ865" s="131"/>
      <c r="VR865" s="131"/>
      <c r="VS865" s="131"/>
      <c r="VT865" s="131"/>
      <c r="VU865" s="131"/>
      <c r="VV865" s="131"/>
      <c r="VW865" s="131"/>
      <c r="VX865" s="131"/>
      <c r="VY865" s="131"/>
      <c r="VZ865" s="131"/>
      <c r="WA865" s="131"/>
      <c r="WB865" s="131"/>
      <c r="WC865" s="131"/>
      <c r="WD865" s="131"/>
      <c r="WE865" s="131"/>
      <c r="WF865" s="131"/>
      <c r="WG865" s="131"/>
      <c r="WH865" s="131"/>
      <c r="WI865" s="131"/>
      <c r="WJ865" s="131"/>
      <c r="WK865" s="131"/>
      <c r="WL865" s="131"/>
      <c r="WM865" s="131"/>
      <c r="WN865" s="131"/>
      <c r="WO865" s="131"/>
      <c r="WP865" s="131"/>
      <c r="WQ865" s="131"/>
      <c r="WR865" s="131"/>
      <c r="WS865" s="131"/>
      <c r="WT865" s="131"/>
      <c r="WU865" s="131"/>
      <c r="WV865" s="131"/>
      <c r="WW865" s="131"/>
      <c r="WX865" s="131"/>
      <c r="WY865" s="131"/>
      <c r="WZ865" s="131"/>
      <c r="XA865" s="131"/>
      <c r="XB865" s="131"/>
      <c r="XC865" s="131"/>
      <c r="XD865" s="131"/>
      <c r="XE865" s="131"/>
      <c r="XF865" s="131"/>
      <c r="XG865" s="131"/>
      <c r="XH865" s="131"/>
      <c r="XI865" s="131"/>
      <c r="XJ865" s="131"/>
      <c r="XK865" s="131"/>
      <c r="XL865" s="131"/>
      <c r="XM865" s="131"/>
      <c r="XN865" s="131"/>
      <c r="XO865" s="131"/>
      <c r="XP865" s="131"/>
      <c r="XQ865" s="131"/>
      <c r="XR865" s="131"/>
      <c r="XS865" s="131"/>
      <c r="XT865" s="131"/>
      <c r="XU865" s="131"/>
      <c r="XV865" s="131"/>
      <c r="XW865" s="131"/>
      <c r="XX865" s="131"/>
      <c r="XY865" s="131"/>
      <c r="XZ865" s="131"/>
      <c r="YA865" s="131"/>
      <c r="YB865" s="131"/>
      <c r="YC865" s="131"/>
      <c r="YD865" s="131"/>
      <c r="YE865" s="131"/>
      <c r="YF865" s="131"/>
      <c r="YG865" s="131"/>
      <c r="YH865" s="131"/>
      <c r="YI865" s="131"/>
      <c r="YJ865" s="131"/>
      <c r="YK865" s="131"/>
      <c r="YL865" s="131"/>
      <c r="YM865" s="131"/>
      <c r="YN865" s="131"/>
      <c r="YO865" s="131"/>
      <c r="YP865" s="131"/>
      <c r="YQ865" s="131"/>
      <c r="YR865" s="131"/>
      <c r="YS865" s="131"/>
      <c r="YT865" s="131"/>
      <c r="YU865" s="131"/>
      <c r="YV865" s="131"/>
      <c r="YW865" s="131"/>
      <c r="YX865" s="131"/>
      <c r="YY865" s="131"/>
      <c r="YZ865" s="131"/>
      <c r="ZA865" s="131"/>
      <c r="ZB865" s="131"/>
      <c r="ZC865" s="131"/>
      <c r="ZD865" s="131"/>
      <c r="ZE865" s="131"/>
      <c r="ZF865" s="131"/>
      <c r="ZG865" s="131"/>
      <c r="ZH865" s="131"/>
      <c r="ZI865" s="131"/>
      <c r="ZJ865" s="131"/>
      <c r="ZK865" s="131"/>
      <c r="ZL865" s="131"/>
      <c r="ZM865" s="131"/>
      <c r="ZN865" s="131"/>
      <c r="ZO865" s="131"/>
      <c r="ZP865" s="131"/>
      <c r="ZQ865" s="131"/>
      <c r="ZR865" s="131"/>
      <c r="ZS865" s="131"/>
      <c r="ZT865" s="131"/>
      <c r="ZU865" s="131"/>
      <c r="ZV865" s="131"/>
      <c r="ZW865" s="131"/>
      <c r="ZX865" s="131"/>
      <c r="ZY865" s="131"/>
      <c r="ZZ865" s="131"/>
      <c r="AAA865" s="131"/>
      <c r="AAB865" s="131"/>
      <c r="AAC865" s="131"/>
      <c r="AAD865" s="131"/>
      <c r="AAE865" s="131"/>
      <c r="AAF865" s="131"/>
      <c r="AAG865" s="131"/>
      <c r="AAH865" s="131"/>
      <c r="AAI865" s="131"/>
      <c r="AAJ865" s="131"/>
      <c r="AAK865" s="131"/>
      <c r="AAL865" s="131"/>
      <c r="AAM865" s="131"/>
      <c r="AAN865" s="131"/>
      <c r="AAO865" s="131"/>
      <c r="AAP865" s="131"/>
      <c r="AAQ865" s="131"/>
      <c r="AAR865" s="131"/>
      <c r="AAS865" s="131"/>
      <c r="AAT865" s="131"/>
      <c r="AAU865" s="131"/>
      <c r="AAV865" s="131"/>
      <c r="AAW865" s="131"/>
      <c r="AAX865" s="131"/>
      <c r="AAY865" s="131"/>
      <c r="AAZ865" s="131"/>
      <c r="ABA865" s="131"/>
      <c r="ABB865" s="131"/>
      <c r="ABC865" s="131"/>
      <c r="ABD865" s="131"/>
      <c r="ABE865" s="131"/>
      <c r="ABF865" s="131"/>
      <c r="ABG865" s="131"/>
      <c r="ABH865" s="131"/>
      <c r="ABI865" s="131"/>
      <c r="ABJ865" s="131"/>
      <c r="ABK865" s="131"/>
      <c r="ABL865" s="131"/>
      <c r="ABM865" s="131"/>
      <c r="ABN865" s="131"/>
      <c r="ABO865" s="131"/>
      <c r="ABP865" s="131"/>
      <c r="ABQ865" s="131"/>
      <c r="ABR865" s="131"/>
      <c r="ABS865" s="131"/>
      <c r="ABT865" s="131"/>
      <c r="ABU865" s="131"/>
      <c r="ABV865" s="131"/>
      <c r="ABW865" s="131"/>
      <c r="ABX865" s="131"/>
      <c r="ABY865" s="131"/>
      <c r="ABZ865" s="131"/>
      <c r="ACA865" s="131"/>
      <c r="ACB865" s="131"/>
      <c r="ACC865" s="131"/>
      <c r="ACD865" s="131"/>
      <c r="ACE865" s="131"/>
      <c r="ACF865" s="131"/>
      <c r="ACG865" s="131"/>
      <c r="ACH865" s="131"/>
      <c r="ACI865" s="131"/>
      <c r="ACJ865" s="131"/>
      <c r="ACK865" s="131"/>
      <c r="ACL865" s="131"/>
      <c r="ACM865" s="131"/>
      <c r="ACN865" s="131"/>
      <c r="ACO865" s="131"/>
      <c r="ACP865" s="131"/>
      <c r="ACQ865" s="131"/>
      <c r="ACR865" s="131"/>
      <c r="ACS865" s="131"/>
      <c r="ACT865" s="131"/>
      <c r="ACU865" s="131"/>
      <c r="ACV865" s="131"/>
      <c r="ACW865" s="131"/>
      <c r="ACX865" s="131"/>
      <c r="ACY865" s="131"/>
      <c r="ACZ865" s="131"/>
      <c r="ADA865" s="131"/>
      <c r="ADB865" s="131"/>
      <c r="ADC865" s="131"/>
      <c r="ADD865" s="131"/>
      <c r="ADE865" s="131"/>
      <c r="ADF865" s="131"/>
      <c r="ADG865" s="131"/>
      <c r="ADH865" s="131"/>
      <c r="ADI865" s="131"/>
      <c r="ADJ865" s="131"/>
      <c r="ADK865" s="131"/>
      <c r="ADL865" s="131"/>
      <c r="ADM865" s="131"/>
      <c r="ADN865" s="131"/>
      <c r="ADO865" s="131"/>
      <c r="ADP865" s="131"/>
      <c r="ADQ865" s="131"/>
      <c r="ADR865" s="131"/>
      <c r="ADS865" s="131"/>
      <c r="ADT865" s="131"/>
      <c r="ADU865" s="131"/>
      <c r="ADV865" s="131"/>
      <c r="ADW865" s="131"/>
      <c r="ADX865" s="131"/>
      <c r="ADY865" s="131"/>
      <c r="ADZ865" s="131"/>
      <c r="AEA865" s="131"/>
      <c r="AEB865" s="131"/>
      <c r="AEC865" s="131"/>
      <c r="AED865" s="131"/>
      <c r="AEE865" s="131"/>
      <c r="AEF865" s="131"/>
      <c r="AEG865" s="131"/>
      <c r="AEH865" s="131"/>
      <c r="AEI865" s="131"/>
      <c r="AEJ865" s="131"/>
      <c r="AEK865" s="131"/>
      <c r="AEL865" s="131"/>
      <c r="AEM865" s="131"/>
      <c r="AEN865" s="131"/>
      <c r="AEO865" s="131"/>
      <c r="AEP865" s="131"/>
      <c r="AEQ865" s="131"/>
      <c r="AER865" s="131"/>
      <c r="AES865" s="131"/>
      <c r="AET865" s="131"/>
      <c r="AEU865" s="131"/>
      <c r="AEV865" s="131"/>
      <c r="AEW865" s="131"/>
      <c r="AEX865" s="131"/>
      <c r="AEY865" s="131"/>
      <c r="AEZ865" s="131"/>
      <c r="AFA865" s="131"/>
      <c r="AFB865" s="131"/>
      <c r="AFC865" s="131"/>
      <c r="AFD865" s="131"/>
      <c r="AFE865" s="131"/>
      <c r="AFF865" s="131"/>
      <c r="AFG865" s="131"/>
      <c r="AFH865" s="131"/>
      <c r="AFI865" s="131"/>
      <c r="AFJ865" s="131"/>
      <c r="AFK865" s="131"/>
      <c r="AFL865" s="131"/>
      <c r="AFM865" s="131"/>
      <c r="AFN865" s="131"/>
      <c r="AFO865" s="131"/>
      <c r="AFP865" s="131"/>
      <c r="AFQ865" s="131"/>
      <c r="AFR865" s="131"/>
      <c r="AFS865" s="131"/>
      <c r="AFT865" s="131"/>
      <c r="AFU865" s="131"/>
      <c r="AFV865" s="131"/>
      <c r="AFW865" s="131"/>
      <c r="AFX865" s="131"/>
      <c r="AFY865" s="131"/>
      <c r="AFZ865" s="131"/>
      <c r="AGA865" s="131"/>
      <c r="AGB865" s="131"/>
      <c r="AGC865" s="131"/>
      <c r="AGD865" s="131"/>
      <c r="AGE865" s="131"/>
      <c r="AGF865" s="131"/>
      <c r="AGG865" s="131"/>
      <c r="AGH865" s="131"/>
      <c r="AGI865" s="131"/>
      <c r="AGJ865" s="131"/>
      <c r="AGK865" s="131"/>
      <c r="AGL865" s="131"/>
      <c r="AGM865" s="131"/>
      <c r="AGN865" s="131"/>
      <c r="AGO865" s="131"/>
      <c r="AGP865" s="131"/>
      <c r="AGQ865" s="131"/>
      <c r="AGR865" s="131"/>
      <c r="AGS865" s="131"/>
      <c r="AGT865" s="131"/>
      <c r="AGU865" s="131"/>
      <c r="AGV865" s="131"/>
      <c r="AGW865" s="131"/>
      <c r="AGX865" s="131"/>
      <c r="AGY865" s="131"/>
      <c r="AGZ865" s="131"/>
      <c r="AHA865" s="131"/>
      <c r="AHB865" s="131"/>
      <c r="AHC865" s="131"/>
      <c r="AHD865" s="131"/>
      <c r="AHE865" s="131"/>
      <c r="AHF865" s="131"/>
      <c r="AHG865" s="131"/>
      <c r="AHH865" s="131"/>
      <c r="AHI865" s="131"/>
      <c r="AHJ865" s="131"/>
      <c r="AHK865" s="131"/>
      <c r="AHL865" s="131"/>
      <c r="AHM865" s="131"/>
      <c r="AHN865" s="131"/>
      <c r="AHO865" s="131"/>
      <c r="AHP865" s="131"/>
      <c r="AHQ865" s="131"/>
      <c r="AHR865" s="131"/>
      <c r="AHS865" s="131"/>
      <c r="AHT865" s="131"/>
      <c r="AHU865" s="131"/>
      <c r="AHV865" s="131"/>
      <c r="AHW865" s="131"/>
      <c r="AHX865" s="131"/>
      <c r="AHY865" s="131"/>
      <c r="AHZ865" s="131"/>
      <c r="AIA865" s="131"/>
      <c r="AIB865" s="131"/>
      <c r="AIC865" s="131"/>
      <c r="AID865" s="131"/>
      <c r="AIE865" s="131"/>
      <c r="AIF865" s="131"/>
      <c r="AIG865" s="131"/>
      <c r="AIH865" s="131"/>
      <c r="AII865" s="131"/>
      <c r="AIJ865" s="131"/>
      <c r="AIK865" s="131"/>
      <c r="AIL865" s="131"/>
      <c r="AIM865" s="131"/>
      <c r="AIN865" s="131"/>
      <c r="AIO865" s="131"/>
      <c r="AIP865" s="131"/>
      <c r="AIQ865" s="131"/>
      <c r="AIR865" s="131"/>
      <c r="AIS865" s="131"/>
      <c r="AIT865" s="131"/>
      <c r="AIU865" s="131"/>
      <c r="AIV865" s="131"/>
      <c r="AIW865" s="131"/>
      <c r="AIX865" s="131"/>
      <c r="AIY865" s="131"/>
      <c r="AIZ865" s="131"/>
      <c r="AJA865" s="131"/>
      <c r="AJB865" s="131"/>
      <c r="AJC865" s="131"/>
      <c r="AJD865" s="131"/>
      <c r="AJE865" s="131"/>
      <c r="AJF865" s="131"/>
      <c r="AJG865" s="131"/>
      <c r="AJH865" s="131"/>
      <c r="AJI865" s="131"/>
      <c r="AJJ865" s="131"/>
      <c r="AJK865" s="131"/>
      <c r="AJL865" s="131"/>
      <c r="AJM865" s="131"/>
      <c r="AJN865" s="131"/>
      <c r="AJO865" s="131"/>
      <c r="AJP865" s="131"/>
      <c r="AJQ865" s="131"/>
      <c r="AJR865" s="131"/>
      <c r="AJS865" s="131"/>
      <c r="AJT865" s="131"/>
      <c r="AJU865" s="131"/>
      <c r="AJV865" s="131"/>
      <c r="AJW865" s="131"/>
      <c r="AJX865" s="131"/>
      <c r="AJY865" s="131"/>
      <c r="AJZ865" s="131"/>
      <c r="AKA865" s="131"/>
      <c r="AKB865" s="131"/>
      <c r="AKC865" s="131"/>
      <c r="AKD865" s="131"/>
      <c r="AKE865" s="131"/>
      <c r="AKF865" s="131"/>
      <c r="AKG865" s="131"/>
      <c r="AKH865" s="131"/>
      <c r="AKI865" s="131"/>
      <c r="AKJ865" s="131"/>
      <c r="AKK865" s="131"/>
      <c r="AKL865" s="131"/>
      <c r="AKM865" s="131"/>
      <c r="AKN865" s="131"/>
      <c r="AKO865" s="131"/>
      <c r="AKP865" s="131"/>
      <c r="AKQ865" s="131"/>
      <c r="AKR865" s="131"/>
      <c r="AKS865" s="131"/>
      <c r="AKT865" s="131"/>
      <c r="AKU865" s="131"/>
      <c r="AKV865" s="131"/>
      <c r="AKW865" s="131"/>
      <c r="AKX865" s="131"/>
      <c r="AKY865" s="131"/>
      <c r="AKZ865" s="131"/>
      <c r="ALA865" s="131"/>
      <c r="ALB865" s="131"/>
      <c r="ALC865" s="131"/>
      <c r="ALD865" s="131"/>
      <c r="ALE865" s="131"/>
      <c r="ALF865" s="131"/>
      <c r="ALG865" s="131"/>
      <c r="ALH865" s="131"/>
      <c r="ALI865" s="131"/>
      <c r="ALJ865" s="131"/>
      <c r="ALK865" s="131"/>
      <c r="ALL865" s="131"/>
      <c r="ALM865" s="131"/>
      <c r="ALN865" s="131"/>
    </row>
    <row r="866" spans="1:1002" s="508" customFormat="1" x14ac:dyDescent="0.25">
      <c r="A866" s="502"/>
      <c r="B866" s="503"/>
      <c r="C866" s="504"/>
      <c r="D866" s="450"/>
      <c r="E866" s="505"/>
      <c r="F866" s="505"/>
      <c r="G866" s="506"/>
      <c r="H866" s="506"/>
      <c r="I866" s="507"/>
      <c r="J866" s="565"/>
      <c r="K866" s="454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  <c r="EC866" s="131"/>
      <c r="ED866" s="131"/>
      <c r="EE866" s="131"/>
      <c r="EF866" s="131"/>
      <c r="EG866" s="131"/>
      <c r="EH866" s="131"/>
      <c r="EI866" s="131"/>
      <c r="EJ866" s="131"/>
      <c r="EK866" s="131"/>
      <c r="EL866" s="131"/>
      <c r="EM866" s="131"/>
      <c r="EN866" s="131"/>
      <c r="EO866" s="131"/>
      <c r="EP866" s="131"/>
      <c r="EQ866" s="131"/>
      <c r="ER866" s="131"/>
      <c r="ES866" s="131"/>
      <c r="ET866" s="131"/>
      <c r="EU866" s="131"/>
      <c r="EV866" s="131"/>
      <c r="EW866" s="131"/>
      <c r="EX866" s="131"/>
      <c r="EY866" s="131"/>
      <c r="EZ866" s="131"/>
      <c r="FA866" s="131"/>
      <c r="FB866" s="131"/>
      <c r="FC866" s="131"/>
      <c r="FD866" s="131"/>
      <c r="FE866" s="131"/>
      <c r="FF866" s="131"/>
      <c r="FG866" s="131"/>
      <c r="FH866" s="131"/>
      <c r="FI866" s="131"/>
      <c r="FJ866" s="131"/>
      <c r="FK866" s="131"/>
      <c r="FL866" s="131"/>
      <c r="FM866" s="131"/>
      <c r="FN866" s="131"/>
      <c r="FO866" s="131"/>
      <c r="FP866" s="131"/>
      <c r="FQ866" s="131"/>
      <c r="FR866" s="131"/>
      <c r="FS866" s="131"/>
      <c r="FT866" s="131"/>
      <c r="FU866" s="131"/>
      <c r="FV866" s="131"/>
      <c r="FW866" s="131"/>
      <c r="FX866" s="131"/>
      <c r="FY866" s="131"/>
      <c r="FZ866" s="131"/>
      <c r="GA866" s="131"/>
      <c r="GB866" s="131"/>
      <c r="GC866" s="131"/>
      <c r="GD866" s="131"/>
      <c r="GE866" s="131"/>
      <c r="GF866" s="131"/>
      <c r="GG866" s="131"/>
      <c r="GH866" s="131"/>
      <c r="GI866" s="131"/>
      <c r="GJ866" s="131"/>
      <c r="GK866" s="131"/>
      <c r="GL866" s="131"/>
      <c r="GM866" s="131"/>
      <c r="GN866" s="131"/>
      <c r="GO866" s="131"/>
      <c r="GP866" s="131"/>
      <c r="GQ866" s="131"/>
      <c r="GR866" s="131"/>
      <c r="GS866" s="131"/>
      <c r="GT866" s="131"/>
      <c r="GU866" s="131"/>
      <c r="GV866" s="131"/>
      <c r="GW866" s="131"/>
      <c r="GX866" s="131"/>
      <c r="GY866" s="131"/>
      <c r="GZ866" s="131"/>
      <c r="HA866" s="131"/>
      <c r="HB866" s="131"/>
      <c r="HC866" s="131"/>
      <c r="HD866" s="131"/>
      <c r="HE866" s="131"/>
      <c r="HF866" s="131"/>
      <c r="HG866" s="131"/>
      <c r="HH866" s="131"/>
      <c r="HI866" s="131"/>
      <c r="HJ866" s="131"/>
      <c r="HK866" s="131"/>
      <c r="HL866" s="131"/>
      <c r="HM866" s="131"/>
      <c r="HN866" s="131"/>
      <c r="HO866" s="131"/>
      <c r="HP866" s="131"/>
      <c r="HQ866" s="131"/>
      <c r="HR866" s="131"/>
      <c r="HS866" s="131"/>
      <c r="HT866" s="131"/>
      <c r="HU866" s="131"/>
      <c r="HV866" s="131"/>
      <c r="HW866" s="131"/>
      <c r="HX866" s="131"/>
      <c r="HY866" s="131"/>
      <c r="HZ866" s="131"/>
      <c r="IA866" s="131"/>
      <c r="IB866" s="131"/>
      <c r="IC866" s="131"/>
      <c r="ID866" s="131"/>
      <c r="IE866" s="131"/>
      <c r="IF866" s="131"/>
      <c r="IG866" s="131"/>
      <c r="IH866" s="131"/>
      <c r="II866" s="131"/>
      <c r="IJ866" s="131"/>
      <c r="IK866" s="131"/>
      <c r="IL866" s="131"/>
      <c r="IM866" s="131"/>
      <c r="IN866" s="131"/>
      <c r="IO866" s="131"/>
      <c r="IP866" s="131"/>
      <c r="IQ866" s="131"/>
      <c r="IR866" s="131"/>
      <c r="IS866" s="131"/>
      <c r="IT866" s="131"/>
      <c r="IU866" s="131"/>
      <c r="IV866" s="131"/>
      <c r="IW866" s="131"/>
      <c r="IX866" s="131"/>
      <c r="IY866" s="131"/>
      <c r="IZ866" s="131"/>
      <c r="JA866" s="131"/>
      <c r="JB866" s="131"/>
      <c r="JC866" s="131"/>
      <c r="JD866" s="131"/>
      <c r="JE866" s="131"/>
      <c r="JF866" s="131"/>
      <c r="JG866" s="131"/>
      <c r="JH866" s="131"/>
      <c r="JI866" s="131"/>
      <c r="JJ866" s="131"/>
      <c r="JK866" s="131"/>
      <c r="JL866" s="131"/>
      <c r="JM866" s="131"/>
      <c r="JN866" s="131"/>
      <c r="JO866" s="131"/>
      <c r="JP866" s="131"/>
      <c r="JQ866" s="131"/>
      <c r="JR866" s="131"/>
      <c r="JS866" s="131"/>
      <c r="JT866" s="131"/>
      <c r="JU866" s="131"/>
      <c r="JV866" s="131"/>
      <c r="JW866" s="131"/>
      <c r="JX866" s="131"/>
      <c r="JY866" s="131"/>
      <c r="JZ866" s="131"/>
      <c r="KA866" s="131"/>
      <c r="KB866" s="131"/>
      <c r="KC866" s="131"/>
      <c r="KD866" s="131"/>
      <c r="KE866" s="131"/>
      <c r="KF866" s="131"/>
      <c r="KG866" s="131"/>
      <c r="KH866" s="131"/>
      <c r="KI866" s="131"/>
      <c r="KJ866" s="131"/>
      <c r="KK866" s="131"/>
      <c r="KL866" s="131"/>
      <c r="KM866" s="131"/>
      <c r="KN866" s="131"/>
      <c r="KO866" s="131"/>
      <c r="KP866" s="131"/>
      <c r="KQ866" s="131"/>
      <c r="KR866" s="131"/>
      <c r="KS866" s="131"/>
      <c r="KT866" s="131"/>
      <c r="KU866" s="131"/>
      <c r="KV866" s="131"/>
      <c r="KW866" s="131"/>
      <c r="KX866" s="131"/>
      <c r="KY866" s="131"/>
      <c r="KZ866" s="131"/>
      <c r="LA866" s="131"/>
      <c r="LB866" s="131"/>
      <c r="LC866" s="131"/>
      <c r="LD866" s="131"/>
      <c r="LE866" s="131"/>
      <c r="LF866" s="131"/>
      <c r="LG866" s="131"/>
      <c r="LH866" s="131"/>
      <c r="LI866" s="131"/>
      <c r="LJ866" s="131"/>
      <c r="LK866" s="131"/>
      <c r="LL866" s="131"/>
      <c r="LM866" s="131"/>
      <c r="LN866" s="131"/>
      <c r="LO866" s="131"/>
      <c r="LP866" s="131"/>
      <c r="LQ866" s="131"/>
      <c r="LR866" s="131"/>
      <c r="LS866" s="131"/>
      <c r="LT866" s="131"/>
      <c r="LU866" s="131"/>
      <c r="LV866" s="131"/>
      <c r="LW866" s="131"/>
      <c r="LX866" s="131"/>
      <c r="LY866" s="131"/>
      <c r="LZ866" s="131"/>
      <c r="MA866" s="131"/>
      <c r="MB866" s="131"/>
      <c r="MC866" s="131"/>
      <c r="MD866" s="131"/>
      <c r="ME866" s="131"/>
      <c r="MF866" s="131"/>
      <c r="MG866" s="131"/>
      <c r="MH866" s="131"/>
      <c r="MI866" s="131"/>
      <c r="MJ866" s="131"/>
      <c r="MK866" s="131"/>
      <c r="ML866" s="131"/>
      <c r="MM866" s="131"/>
      <c r="MN866" s="131"/>
      <c r="MO866" s="131"/>
      <c r="MP866" s="131"/>
      <c r="MQ866" s="131"/>
      <c r="MR866" s="131"/>
      <c r="MS866" s="131"/>
      <c r="MT866" s="131"/>
      <c r="MU866" s="131"/>
      <c r="MV866" s="131"/>
      <c r="MW866" s="131"/>
      <c r="MX866" s="131"/>
      <c r="MY866" s="131"/>
      <c r="MZ866" s="131"/>
      <c r="NA866" s="131"/>
      <c r="NB866" s="131"/>
      <c r="NC866" s="131"/>
      <c r="ND866" s="131"/>
      <c r="NE866" s="131"/>
      <c r="NF866" s="131"/>
      <c r="NG866" s="131"/>
      <c r="NH866" s="131"/>
      <c r="NI866" s="131"/>
      <c r="NJ866" s="131"/>
      <c r="NK866" s="131"/>
      <c r="NL866" s="131"/>
      <c r="NM866" s="131"/>
      <c r="NN866" s="131"/>
      <c r="NO866" s="131"/>
      <c r="NP866" s="131"/>
      <c r="NQ866" s="131"/>
      <c r="NR866" s="131"/>
      <c r="NS866" s="131"/>
      <c r="NT866" s="131"/>
      <c r="NU866" s="131"/>
      <c r="NV866" s="131"/>
      <c r="NW866" s="131"/>
      <c r="NX866" s="131"/>
      <c r="NY866" s="131"/>
      <c r="NZ866" s="131"/>
      <c r="OA866" s="131"/>
      <c r="OB866" s="131"/>
      <c r="OC866" s="131"/>
      <c r="OD866" s="131"/>
      <c r="OE866" s="131"/>
      <c r="OF866" s="131"/>
      <c r="OG866" s="131"/>
      <c r="OH866" s="131"/>
      <c r="OI866" s="131"/>
      <c r="OJ866" s="131"/>
      <c r="OK866" s="131"/>
      <c r="OL866" s="131"/>
      <c r="OM866" s="131"/>
      <c r="ON866" s="131"/>
      <c r="OO866" s="131"/>
      <c r="OP866" s="131"/>
      <c r="OQ866" s="131"/>
      <c r="OR866" s="131"/>
      <c r="OS866" s="131"/>
      <c r="OT866" s="131"/>
      <c r="OU866" s="131"/>
      <c r="OV866" s="131"/>
      <c r="OW866" s="131"/>
      <c r="OX866" s="131"/>
      <c r="OY866" s="131"/>
      <c r="OZ866" s="131"/>
      <c r="PA866" s="131"/>
      <c r="PB866" s="131"/>
      <c r="PC866" s="131"/>
      <c r="PD866" s="131"/>
      <c r="PE866" s="131"/>
      <c r="PF866" s="131"/>
      <c r="PG866" s="131"/>
      <c r="PH866" s="131"/>
      <c r="PI866" s="131"/>
      <c r="PJ866" s="131"/>
      <c r="PK866" s="131"/>
      <c r="PL866" s="131"/>
      <c r="PM866" s="131"/>
      <c r="PN866" s="131"/>
      <c r="PO866" s="131"/>
      <c r="PP866" s="131"/>
      <c r="PQ866" s="131"/>
      <c r="PR866" s="131"/>
      <c r="PS866" s="131"/>
      <c r="PT866" s="131"/>
      <c r="PU866" s="131"/>
      <c r="PV866" s="131"/>
      <c r="PW866" s="131"/>
      <c r="PX866" s="131"/>
      <c r="PY866" s="131"/>
      <c r="PZ866" s="131"/>
      <c r="QA866" s="131"/>
      <c r="QB866" s="131"/>
      <c r="QC866" s="131"/>
      <c r="QD866" s="131"/>
      <c r="QE866" s="131"/>
      <c r="QF866" s="131"/>
      <c r="QG866" s="131"/>
      <c r="QH866" s="131"/>
      <c r="QI866" s="131"/>
      <c r="QJ866" s="131"/>
      <c r="QK866" s="131"/>
      <c r="QL866" s="131"/>
      <c r="QM866" s="131"/>
      <c r="QN866" s="131"/>
      <c r="QO866" s="131"/>
      <c r="QP866" s="131"/>
      <c r="QQ866" s="131"/>
      <c r="QR866" s="131"/>
      <c r="QS866" s="131"/>
      <c r="QT866" s="131"/>
      <c r="QU866" s="131"/>
      <c r="QV866" s="131"/>
      <c r="QW866" s="131"/>
      <c r="QX866" s="131"/>
      <c r="QY866" s="131"/>
      <c r="QZ866" s="131"/>
      <c r="RA866" s="131"/>
      <c r="RB866" s="131"/>
      <c r="RC866" s="131"/>
      <c r="RD866" s="131"/>
      <c r="RE866" s="131"/>
      <c r="RF866" s="131"/>
      <c r="RG866" s="131"/>
      <c r="RH866" s="131"/>
      <c r="RI866" s="131"/>
      <c r="RJ866" s="131"/>
      <c r="RK866" s="131"/>
      <c r="RL866" s="131"/>
      <c r="RM866" s="131"/>
      <c r="RN866" s="131"/>
      <c r="RO866" s="131"/>
      <c r="RP866" s="131"/>
      <c r="RQ866" s="131"/>
      <c r="RR866" s="131"/>
      <c r="RS866" s="131"/>
      <c r="RT866" s="131"/>
      <c r="RU866" s="131"/>
      <c r="RV866" s="131"/>
      <c r="RW866" s="131"/>
      <c r="RX866" s="131"/>
      <c r="RY866" s="131"/>
      <c r="RZ866" s="131"/>
      <c r="SA866" s="131"/>
      <c r="SB866" s="131"/>
      <c r="SC866" s="131"/>
      <c r="SD866" s="131"/>
      <c r="SE866" s="131"/>
      <c r="SF866" s="131"/>
      <c r="SG866" s="131"/>
      <c r="SH866" s="131"/>
      <c r="SI866" s="131"/>
      <c r="SJ866" s="131"/>
      <c r="SK866" s="131"/>
      <c r="SL866" s="131"/>
      <c r="SM866" s="131"/>
      <c r="SN866" s="131"/>
      <c r="SO866" s="131"/>
      <c r="SP866" s="131"/>
      <c r="SQ866" s="131"/>
      <c r="SR866" s="131"/>
      <c r="SS866" s="131"/>
      <c r="ST866" s="131"/>
      <c r="SU866" s="131"/>
      <c r="SV866" s="131"/>
      <c r="SW866" s="131"/>
      <c r="SX866" s="131"/>
      <c r="SY866" s="131"/>
      <c r="SZ866" s="131"/>
      <c r="TA866" s="131"/>
      <c r="TB866" s="131"/>
      <c r="TC866" s="131"/>
      <c r="TD866" s="131"/>
      <c r="TE866" s="131"/>
      <c r="TF866" s="131"/>
      <c r="TG866" s="131"/>
      <c r="TH866" s="131"/>
      <c r="TI866" s="131"/>
      <c r="TJ866" s="131"/>
      <c r="TK866" s="131"/>
      <c r="TL866" s="131"/>
      <c r="TM866" s="131"/>
      <c r="TN866" s="131"/>
      <c r="TO866" s="131"/>
      <c r="TP866" s="131"/>
      <c r="TQ866" s="131"/>
      <c r="TR866" s="131"/>
      <c r="TS866" s="131"/>
      <c r="TT866" s="131"/>
      <c r="TU866" s="131"/>
      <c r="TV866" s="131"/>
      <c r="TW866" s="131"/>
      <c r="TX866" s="131"/>
      <c r="TY866" s="131"/>
      <c r="TZ866" s="131"/>
      <c r="UA866" s="131"/>
      <c r="UB866" s="131"/>
      <c r="UC866" s="131"/>
      <c r="UD866" s="131"/>
      <c r="UE866" s="131"/>
      <c r="UF866" s="131"/>
      <c r="UG866" s="131"/>
      <c r="UH866" s="131"/>
      <c r="UI866" s="131"/>
      <c r="UJ866" s="131"/>
      <c r="UK866" s="131"/>
      <c r="UL866" s="131"/>
      <c r="UM866" s="131"/>
      <c r="UN866" s="131"/>
      <c r="UO866" s="131"/>
      <c r="UP866" s="131"/>
      <c r="UQ866" s="131"/>
      <c r="UR866" s="131"/>
      <c r="US866" s="131"/>
      <c r="UT866" s="131"/>
      <c r="UU866" s="131"/>
      <c r="UV866" s="131"/>
      <c r="UW866" s="131"/>
      <c r="UX866" s="131"/>
      <c r="UY866" s="131"/>
      <c r="UZ866" s="131"/>
      <c r="VA866" s="131"/>
      <c r="VB866" s="131"/>
      <c r="VC866" s="131"/>
      <c r="VD866" s="131"/>
      <c r="VE866" s="131"/>
      <c r="VF866" s="131"/>
      <c r="VG866" s="131"/>
      <c r="VH866" s="131"/>
      <c r="VI866" s="131"/>
      <c r="VJ866" s="131"/>
      <c r="VK866" s="131"/>
      <c r="VL866" s="131"/>
      <c r="VM866" s="131"/>
      <c r="VN866" s="131"/>
      <c r="VO866" s="131"/>
      <c r="VP866" s="131"/>
      <c r="VQ866" s="131"/>
      <c r="VR866" s="131"/>
      <c r="VS866" s="131"/>
      <c r="VT866" s="131"/>
      <c r="VU866" s="131"/>
      <c r="VV866" s="131"/>
      <c r="VW866" s="131"/>
      <c r="VX866" s="131"/>
      <c r="VY866" s="131"/>
      <c r="VZ866" s="131"/>
      <c r="WA866" s="131"/>
      <c r="WB866" s="131"/>
      <c r="WC866" s="131"/>
      <c r="WD866" s="131"/>
      <c r="WE866" s="131"/>
      <c r="WF866" s="131"/>
      <c r="WG866" s="131"/>
      <c r="WH866" s="131"/>
      <c r="WI866" s="131"/>
      <c r="WJ866" s="131"/>
      <c r="WK866" s="131"/>
      <c r="WL866" s="131"/>
      <c r="WM866" s="131"/>
      <c r="WN866" s="131"/>
      <c r="WO866" s="131"/>
      <c r="WP866" s="131"/>
      <c r="WQ866" s="131"/>
      <c r="WR866" s="131"/>
      <c r="WS866" s="131"/>
      <c r="WT866" s="131"/>
      <c r="WU866" s="131"/>
      <c r="WV866" s="131"/>
      <c r="WW866" s="131"/>
      <c r="WX866" s="131"/>
      <c r="WY866" s="131"/>
      <c r="WZ866" s="131"/>
      <c r="XA866" s="131"/>
      <c r="XB866" s="131"/>
      <c r="XC866" s="131"/>
      <c r="XD866" s="131"/>
      <c r="XE866" s="131"/>
      <c r="XF866" s="131"/>
      <c r="XG866" s="131"/>
      <c r="XH866" s="131"/>
      <c r="XI866" s="131"/>
      <c r="XJ866" s="131"/>
      <c r="XK866" s="131"/>
      <c r="XL866" s="131"/>
      <c r="XM866" s="131"/>
      <c r="XN866" s="131"/>
      <c r="XO866" s="131"/>
      <c r="XP866" s="131"/>
      <c r="XQ866" s="131"/>
      <c r="XR866" s="131"/>
      <c r="XS866" s="131"/>
      <c r="XT866" s="131"/>
      <c r="XU866" s="131"/>
      <c r="XV866" s="131"/>
      <c r="XW866" s="131"/>
      <c r="XX866" s="131"/>
      <c r="XY866" s="131"/>
      <c r="XZ866" s="131"/>
      <c r="YA866" s="131"/>
      <c r="YB866" s="131"/>
      <c r="YC866" s="131"/>
      <c r="YD866" s="131"/>
      <c r="YE866" s="131"/>
      <c r="YF866" s="131"/>
      <c r="YG866" s="131"/>
      <c r="YH866" s="131"/>
      <c r="YI866" s="131"/>
      <c r="YJ866" s="131"/>
      <c r="YK866" s="131"/>
      <c r="YL866" s="131"/>
      <c r="YM866" s="131"/>
      <c r="YN866" s="131"/>
      <c r="YO866" s="131"/>
      <c r="YP866" s="131"/>
      <c r="YQ866" s="131"/>
      <c r="YR866" s="131"/>
      <c r="YS866" s="131"/>
      <c r="YT866" s="131"/>
      <c r="YU866" s="131"/>
      <c r="YV866" s="131"/>
      <c r="YW866" s="131"/>
      <c r="YX866" s="131"/>
      <c r="YY866" s="131"/>
      <c r="YZ866" s="131"/>
      <c r="ZA866" s="131"/>
      <c r="ZB866" s="131"/>
      <c r="ZC866" s="131"/>
      <c r="ZD866" s="131"/>
      <c r="ZE866" s="131"/>
      <c r="ZF866" s="131"/>
      <c r="ZG866" s="131"/>
      <c r="ZH866" s="131"/>
      <c r="ZI866" s="131"/>
      <c r="ZJ866" s="131"/>
      <c r="ZK866" s="131"/>
      <c r="ZL866" s="131"/>
      <c r="ZM866" s="131"/>
      <c r="ZN866" s="131"/>
      <c r="ZO866" s="131"/>
      <c r="ZP866" s="131"/>
      <c r="ZQ866" s="131"/>
      <c r="ZR866" s="131"/>
      <c r="ZS866" s="131"/>
      <c r="ZT866" s="131"/>
      <c r="ZU866" s="131"/>
      <c r="ZV866" s="131"/>
      <c r="ZW866" s="131"/>
      <c r="ZX866" s="131"/>
      <c r="ZY866" s="131"/>
      <c r="ZZ866" s="131"/>
      <c r="AAA866" s="131"/>
      <c r="AAB866" s="131"/>
      <c r="AAC866" s="131"/>
      <c r="AAD866" s="131"/>
      <c r="AAE866" s="131"/>
      <c r="AAF866" s="131"/>
      <c r="AAG866" s="131"/>
      <c r="AAH866" s="131"/>
      <c r="AAI866" s="131"/>
      <c r="AAJ866" s="131"/>
      <c r="AAK866" s="131"/>
      <c r="AAL866" s="131"/>
      <c r="AAM866" s="131"/>
      <c r="AAN866" s="131"/>
      <c r="AAO866" s="131"/>
      <c r="AAP866" s="131"/>
      <c r="AAQ866" s="131"/>
      <c r="AAR866" s="131"/>
      <c r="AAS866" s="131"/>
      <c r="AAT866" s="131"/>
      <c r="AAU866" s="131"/>
      <c r="AAV866" s="131"/>
      <c r="AAW866" s="131"/>
      <c r="AAX866" s="131"/>
      <c r="AAY866" s="131"/>
      <c r="AAZ866" s="131"/>
      <c r="ABA866" s="131"/>
      <c r="ABB866" s="131"/>
      <c r="ABC866" s="131"/>
      <c r="ABD866" s="131"/>
      <c r="ABE866" s="131"/>
      <c r="ABF866" s="131"/>
      <c r="ABG866" s="131"/>
      <c r="ABH866" s="131"/>
      <c r="ABI866" s="131"/>
      <c r="ABJ866" s="131"/>
      <c r="ABK866" s="131"/>
      <c r="ABL866" s="131"/>
      <c r="ABM866" s="131"/>
      <c r="ABN866" s="131"/>
      <c r="ABO866" s="131"/>
      <c r="ABP866" s="131"/>
      <c r="ABQ866" s="131"/>
      <c r="ABR866" s="131"/>
      <c r="ABS866" s="131"/>
      <c r="ABT866" s="131"/>
      <c r="ABU866" s="131"/>
      <c r="ABV866" s="131"/>
      <c r="ABW866" s="131"/>
      <c r="ABX866" s="131"/>
      <c r="ABY866" s="131"/>
      <c r="ABZ866" s="131"/>
      <c r="ACA866" s="131"/>
      <c r="ACB866" s="131"/>
      <c r="ACC866" s="131"/>
      <c r="ACD866" s="131"/>
      <c r="ACE866" s="131"/>
      <c r="ACF866" s="131"/>
      <c r="ACG866" s="131"/>
      <c r="ACH866" s="131"/>
      <c r="ACI866" s="131"/>
      <c r="ACJ866" s="131"/>
      <c r="ACK866" s="131"/>
      <c r="ACL866" s="131"/>
      <c r="ACM866" s="131"/>
      <c r="ACN866" s="131"/>
      <c r="ACO866" s="131"/>
      <c r="ACP866" s="131"/>
      <c r="ACQ866" s="131"/>
      <c r="ACR866" s="131"/>
      <c r="ACS866" s="131"/>
      <c r="ACT866" s="131"/>
      <c r="ACU866" s="131"/>
      <c r="ACV866" s="131"/>
      <c r="ACW866" s="131"/>
      <c r="ACX866" s="131"/>
      <c r="ACY866" s="131"/>
      <c r="ACZ866" s="131"/>
      <c r="ADA866" s="131"/>
      <c r="ADB866" s="131"/>
      <c r="ADC866" s="131"/>
      <c r="ADD866" s="131"/>
      <c r="ADE866" s="131"/>
      <c r="ADF866" s="131"/>
      <c r="ADG866" s="131"/>
      <c r="ADH866" s="131"/>
      <c r="ADI866" s="131"/>
      <c r="ADJ866" s="131"/>
      <c r="ADK866" s="131"/>
      <c r="ADL866" s="131"/>
      <c r="ADM866" s="131"/>
      <c r="ADN866" s="131"/>
      <c r="ADO866" s="131"/>
      <c r="ADP866" s="131"/>
      <c r="ADQ866" s="131"/>
      <c r="ADR866" s="131"/>
      <c r="ADS866" s="131"/>
      <c r="ADT866" s="131"/>
      <c r="ADU866" s="131"/>
      <c r="ADV866" s="131"/>
      <c r="ADW866" s="131"/>
      <c r="ADX866" s="131"/>
      <c r="ADY866" s="131"/>
      <c r="ADZ866" s="131"/>
      <c r="AEA866" s="131"/>
      <c r="AEB866" s="131"/>
      <c r="AEC866" s="131"/>
      <c r="AED866" s="131"/>
      <c r="AEE866" s="131"/>
      <c r="AEF866" s="131"/>
      <c r="AEG866" s="131"/>
      <c r="AEH866" s="131"/>
      <c r="AEI866" s="131"/>
      <c r="AEJ866" s="131"/>
      <c r="AEK866" s="131"/>
      <c r="AEL866" s="131"/>
      <c r="AEM866" s="131"/>
      <c r="AEN866" s="131"/>
      <c r="AEO866" s="131"/>
      <c r="AEP866" s="131"/>
      <c r="AEQ866" s="131"/>
      <c r="AER866" s="131"/>
      <c r="AES866" s="131"/>
      <c r="AET866" s="131"/>
      <c r="AEU866" s="131"/>
      <c r="AEV866" s="131"/>
      <c r="AEW866" s="131"/>
      <c r="AEX866" s="131"/>
      <c r="AEY866" s="131"/>
      <c r="AEZ866" s="131"/>
      <c r="AFA866" s="131"/>
      <c r="AFB866" s="131"/>
      <c r="AFC866" s="131"/>
      <c r="AFD866" s="131"/>
      <c r="AFE866" s="131"/>
      <c r="AFF866" s="131"/>
      <c r="AFG866" s="131"/>
      <c r="AFH866" s="131"/>
      <c r="AFI866" s="131"/>
      <c r="AFJ866" s="131"/>
      <c r="AFK866" s="131"/>
      <c r="AFL866" s="131"/>
      <c r="AFM866" s="131"/>
      <c r="AFN866" s="131"/>
      <c r="AFO866" s="131"/>
      <c r="AFP866" s="131"/>
      <c r="AFQ866" s="131"/>
      <c r="AFR866" s="131"/>
      <c r="AFS866" s="131"/>
      <c r="AFT866" s="131"/>
      <c r="AFU866" s="131"/>
      <c r="AFV866" s="131"/>
      <c r="AFW866" s="131"/>
      <c r="AFX866" s="131"/>
      <c r="AFY866" s="131"/>
      <c r="AFZ866" s="131"/>
      <c r="AGA866" s="131"/>
      <c r="AGB866" s="131"/>
      <c r="AGC866" s="131"/>
      <c r="AGD866" s="131"/>
      <c r="AGE866" s="131"/>
      <c r="AGF866" s="131"/>
      <c r="AGG866" s="131"/>
      <c r="AGH866" s="131"/>
      <c r="AGI866" s="131"/>
      <c r="AGJ866" s="131"/>
      <c r="AGK866" s="131"/>
      <c r="AGL866" s="131"/>
      <c r="AGM866" s="131"/>
      <c r="AGN866" s="131"/>
      <c r="AGO866" s="131"/>
      <c r="AGP866" s="131"/>
      <c r="AGQ866" s="131"/>
      <c r="AGR866" s="131"/>
      <c r="AGS866" s="131"/>
      <c r="AGT866" s="131"/>
      <c r="AGU866" s="131"/>
      <c r="AGV866" s="131"/>
      <c r="AGW866" s="131"/>
      <c r="AGX866" s="131"/>
      <c r="AGY866" s="131"/>
      <c r="AGZ866" s="131"/>
      <c r="AHA866" s="131"/>
      <c r="AHB866" s="131"/>
      <c r="AHC866" s="131"/>
      <c r="AHD866" s="131"/>
      <c r="AHE866" s="131"/>
      <c r="AHF866" s="131"/>
      <c r="AHG866" s="131"/>
      <c r="AHH866" s="131"/>
      <c r="AHI866" s="131"/>
      <c r="AHJ866" s="131"/>
      <c r="AHK866" s="131"/>
      <c r="AHL866" s="131"/>
      <c r="AHM866" s="131"/>
      <c r="AHN866" s="131"/>
      <c r="AHO866" s="131"/>
      <c r="AHP866" s="131"/>
      <c r="AHQ866" s="131"/>
      <c r="AHR866" s="131"/>
      <c r="AHS866" s="131"/>
      <c r="AHT866" s="131"/>
      <c r="AHU866" s="131"/>
      <c r="AHV866" s="131"/>
      <c r="AHW866" s="131"/>
      <c r="AHX866" s="131"/>
      <c r="AHY866" s="131"/>
      <c r="AHZ866" s="131"/>
      <c r="AIA866" s="131"/>
      <c r="AIB866" s="131"/>
      <c r="AIC866" s="131"/>
      <c r="AID866" s="131"/>
      <c r="AIE866" s="131"/>
      <c r="AIF866" s="131"/>
      <c r="AIG866" s="131"/>
      <c r="AIH866" s="131"/>
      <c r="AII866" s="131"/>
      <c r="AIJ866" s="131"/>
      <c r="AIK866" s="131"/>
      <c r="AIL866" s="131"/>
      <c r="AIM866" s="131"/>
      <c r="AIN866" s="131"/>
      <c r="AIO866" s="131"/>
      <c r="AIP866" s="131"/>
      <c r="AIQ866" s="131"/>
      <c r="AIR866" s="131"/>
      <c r="AIS866" s="131"/>
      <c r="AIT866" s="131"/>
      <c r="AIU866" s="131"/>
      <c r="AIV866" s="131"/>
      <c r="AIW866" s="131"/>
      <c r="AIX866" s="131"/>
      <c r="AIY866" s="131"/>
      <c r="AIZ866" s="131"/>
      <c r="AJA866" s="131"/>
      <c r="AJB866" s="131"/>
      <c r="AJC866" s="131"/>
      <c r="AJD866" s="131"/>
      <c r="AJE866" s="131"/>
      <c r="AJF866" s="131"/>
      <c r="AJG866" s="131"/>
      <c r="AJH866" s="131"/>
      <c r="AJI866" s="131"/>
      <c r="AJJ866" s="131"/>
      <c r="AJK866" s="131"/>
      <c r="AJL866" s="131"/>
      <c r="AJM866" s="131"/>
      <c r="AJN866" s="131"/>
      <c r="AJO866" s="131"/>
      <c r="AJP866" s="131"/>
      <c r="AJQ866" s="131"/>
      <c r="AJR866" s="131"/>
      <c r="AJS866" s="131"/>
      <c r="AJT866" s="131"/>
      <c r="AJU866" s="131"/>
      <c r="AJV866" s="131"/>
      <c r="AJW866" s="131"/>
      <c r="AJX866" s="131"/>
      <c r="AJY866" s="131"/>
      <c r="AJZ866" s="131"/>
      <c r="AKA866" s="131"/>
      <c r="AKB866" s="131"/>
      <c r="AKC866" s="131"/>
      <c r="AKD866" s="131"/>
      <c r="AKE866" s="131"/>
      <c r="AKF866" s="131"/>
      <c r="AKG866" s="131"/>
      <c r="AKH866" s="131"/>
      <c r="AKI866" s="131"/>
      <c r="AKJ866" s="131"/>
      <c r="AKK866" s="131"/>
      <c r="AKL866" s="131"/>
      <c r="AKM866" s="131"/>
      <c r="AKN866" s="131"/>
      <c r="AKO866" s="131"/>
      <c r="AKP866" s="131"/>
      <c r="AKQ866" s="131"/>
      <c r="AKR866" s="131"/>
      <c r="AKS866" s="131"/>
      <c r="AKT866" s="131"/>
      <c r="AKU866" s="131"/>
      <c r="AKV866" s="131"/>
      <c r="AKW866" s="131"/>
      <c r="AKX866" s="131"/>
      <c r="AKY866" s="131"/>
      <c r="AKZ866" s="131"/>
      <c r="ALA866" s="131"/>
      <c r="ALB866" s="131"/>
      <c r="ALC866" s="131"/>
      <c r="ALD866" s="131"/>
      <c r="ALE866" s="131"/>
      <c r="ALF866" s="131"/>
      <c r="ALG866" s="131"/>
      <c r="ALH866" s="131"/>
      <c r="ALI866" s="131"/>
      <c r="ALJ866" s="131"/>
      <c r="ALK866" s="131"/>
      <c r="ALL866" s="131"/>
      <c r="ALM866" s="131"/>
      <c r="ALN866" s="131"/>
    </row>
    <row r="867" spans="1:1002" s="508" customFormat="1" x14ac:dyDescent="0.25">
      <c r="A867" s="502"/>
      <c r="B867" s="503"/>
      <c r="C867" s="504"/>
      <c r="D867" s="450"/>
      <c r="E867" s="505"/>
      <c r="F867" s="505"/>
      <c r="G867" s="506"/>
      <c r="H867" s="506"/>
      <c r="I867" s="507"/>
      <c r="J867" s="565"/>
      <c r="K867" s="454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  <c r="EC867" s="131"/>
      <c r="ED867" s="131"/>
      <c r="EE867" s="131"/>
      <c r="EF867" s="131"/>
      <c r="EG867" s="131"/>
      <c r="EH867" s="131"/>
      <c r="EI867" s="131"/>
      <c r="EJ867" s="131"/>
      <c r="EK867" s="131"/>
      <c r="EL867" s="131"/>
      <c r="EM867" s="131"/>
      <c r="EN867" s="131"/>
      <c r="EO867" s="131"/>
      <c r="EP867" s="131"/>
      <c r="EQ867" s="131"/>
      <c r="ER867" s="131"/>
      <c r="ES867" s="131"/>
      <c r="ET867" s="131"/>
      <c r="EU867" s="131"/>
      <c r="EV867" s="131"/>
      <c r="EW867" s="131"/>
      <c r="EX867" s="131"/>
      <c r="EY867" s="131"/>
      <c r="EZ867" s="131"/>
      <c r="FA867" s="131"/>
      <c r="FB867" s="131"/>
      <c r="FC867" s="131"/>
      <c r="FD867" s="131"/>
      <c r="FE867" s="131"/>
      <c r="FF867" s="131"/>
      <c r="FG867" s="131"/>
      <c r="FH867" s="131"/>
      <c r="FI867" s="131"/>
      <c r="FJ867" s="131"/>
      <c r="FK867" s="131"/>
      <c r="FL867" s="131"/>
      <c r="FM867" s="131"/>
      <c r="FN867" s="131"/>
      <c r="FO867" s="131"/>
      <c r="FP867" s="131"/>
      <c r="FQ867" s="131"/>
      <c r="FR867" s="131"/>
      <c r="FS867" s="131"/>
      <c r="FT867" s="131"/>
      <c r="FU867" s="131"/>
      <c r="FV867" s="131"/>
      <c r="FW867" s="131"/>
      <c r="FX867" s="131"/>
      <c r="FY867" s="131"/>
      <c r="FZ867" s="131"/>
      <c r="GA867" s="131"/>
      <c r="GB867" s="131"/>
      <c r="GC867" s="131"/>
      <c r="GD867" s="131"/>
      <c r="GE867" s="131"/>
      <c r="GF867" s="131"/>
      <c r="GG867" s="131"/>
      <c r="GH867" s="131"/>
      <c r="GI867" s="131"/>
      <c r="GJ867" s="131"/>
      <c r="GK867" s="131"/>
      <c r="GL867" s="131"/>
      <c r="GM867" s="131"/>
      <c r="GN867" s="131"/>
      <c r="GO867" s="131"/>
      <c r="GP867" s="131"/>
      <c r="GQ867" s="131"/>
      <c r="GR867" s="131"/>
      <c r="GS867" s="131"/>
      <c r="GT867" s="131"/>
      <c r="GU867" s="131"/>
      <c r="GV867" s="131"/>
      <c r="GW867" s="131"/>
      <c r="GX867" s="131"/>
      <c r="GY867" s="131"/>
      <c r="GZ867" s="131"/>
      <c r="HA867" s="131"/>
      <c r="HB867" s="131"/>
      <c r="HC867" s="131"/>
      <c r="HD867" s="131"/>
      <c r="HE867" s="131"/>
      <c r="HF867" s="131"/>
      <c r="HG867" s="131"/>
      <c r="HH867" s="131"/>
      <c r="HI867" s="131"/>
      <c r="HJ867" s="131"/>
      <c r="HK867" s="131"/>
      <c r="HL867" s="131"/>
      <c r="HM867" s="131"/>
      <c r="HN867" s="131"/>
      <c r="HO867" s="131"/>
      <c r="HP867" s="131"/>
      <c r="HQ867" s="131"/>
      <c r="HR867" s="131"/>
      <c r="HS867" s="131"/>
      <c r="HT867" s="131"/>
      <c r="HU867" s="131"/>
      <c r="HV867" s="131"/>
      <c r="HW867" s="131"/>
      <c r="HX867" s="131"/>
      <c r="HY867" s="131"/>
      <c r="HZ867" s="131"/>
      <c r="IA867" s="131"/>
      <c r="IB867" s="131"/>
      <c r="IC867" s="131"/>
      <c r="ID867" s="131"/>
      <c r="IE867" s="131"/>
      <c r="IF867" s="131"/>
      <c r="IG867" s="131"/>
      <c r="IH867" s="131"/>
      <c r="II867" s="131"/>
      <c r="IJ867" s="131"/>
      <c r="IK867" s="131"/>
      <c r="IL867" s="131"/>
      <c r="IM867" s="131"/>
      <c r="IN867" s="131"/>
      <c r="IO867" s="131"/>
      <c r="IP867" s="131"/>
      <c r="IQ867" s="131"/>
      <c r="IR867" s="131"/>
      <c r="IS867" s="131"/>
      <c r="IT867" s="131"/>
      <c r="IU867" s="131"/>
      <c r="IV867" s="131"/>
      <c r="IW867" s="131"/>
      <c r="IX867" s="131"/>
      <c r="IY867" s="131"/>
      <c r="IZ867" s="131"/>
      <c r="JA867" s="131"/>
      <c r="JB867" s="131"/>
      <c r="JC867" s="131"/>
      <c r="JD867" s="131"/>
      <c r="JE867" s="131"/>
      <c r="JF867" s="131"/>
      <c r="JG867" s="131"/>
      <c r="JH867" s="131"/>
      <c r="JI867" s="131"/>
      <c r="JJ867" s="131"/>
      <c r="JK867" s="131"/>
      <c r="JL867" s="131"/>
      <c r="JM867" s="131"/>
      <c r="JN867" s="131"/>
      <c r="JO867" s="131"/>
      <c r="JP867" s="131"/>
      <c r="JQ867" s="131"/>
      <c r="JR867" s="131"/>
      <c r="JS867" s="131"/>
      <c r="JT867" s="131"/>
      <c r="JU867" s="131"/>
      <c r="JV867" s="131"/>
      <c r="JW867" s="131"/>
      <c r="JX867" s="131"/>
      <c r="JY867" s="131"/>
      <c r="JZ867" s="131"/>
      <c r="KA867" s="131"/>
      <c r="KB867" s="131"/>
      <c r="KC867" s="131"/>
      <c r="KD867" s="131"/>
      <c r="KE867" s="131"/>
      <c r="KF867" s="131"/>
      <c r="KG867" s="131"/>
      <c r="KH867" s="131"/>
      <c r="KI867" s="131"/>
      <c r="KJ867" s="131"/>
      <c r="KK867" s="131"/>
      <c r="KL867" s="131"/>
      <c r="KM867" s="131"/>
      <c r="KN867" s="131"/>
      <c r="KO867" s="131"/>
      <c r="KP867" s="131"/>
      <c r="KQ867" s="131"/>
      <c r="KR867" s="131"/>
      <c r="KS867" s="131"/>
      <c r="KT867" s="131"/>
      <c r="KU867" s="131"/>
      <c r="KV867" s="131"/>
      <c r="KW867" s="131"/>
      <c r="KX867" s="131"/>
      <c r="KY867" s="131"/>
      <c r="KZ867" s="131"/>
      <c r="LA867" s="131"/>
      <c r="LB867" s="131"/>
      <c r="LC867" s="131"/>
      <c r="LD867" s="131"/>
      <c r="LE867" s="131"/>
      <c r="LF867" s="131"/>
      <c r="LG867" s="131"/>
      <c r="LH867" s="131"/>
      <c r="LI867" s="131"/>
      <c r="LJ867" s="131"/>
      <c r="LK867" s="131"/>
      <c r="LL867" s="131"/>
      <c r="LM867" s="131"/>
      <c r="LN867" s="131"/>
      <c r="LO867" s="131"/>
      <c r="LP867" s="131"/>
      <c r="LQ867" s="131"/>
      <c r="LR867" s="131"/>
      <c r="LS867" s="131"/>
      <c r="LT867" s="131"/>
      <c r="LU867" s="131"/>
      <c r="LV867" s="131"/>
      <c r="LW867" s="131"/>
      <c r="LX867" s="131"/>
      <c r="LY867" s="131"/>
      <c r="LZ867" s="131"/>
      <c r="MA867" s="131"/>
      <c r="MB867" s="131"/>
      <c r="MC867" s="131"/>
      <c r="MD867" s="131"/>
      <c r="ME867" s="131"/>
      <c r="MF867" s="131"/>
      <c r="MG867" s="131"/>
      <c r="MH867" s="131"/>
      <c r="MI867" s="131"/>
      <c r="MJ867" s="131"/>
      <c r="MK867" s="131"/>
      <c r="ML867" s="131"/>
      <c r="MM867" s="131"/>
      <c r="MN867" s="131"/>
      <c r="MO867" s="131"/>
      <c r="MP867" s="131"/>
      <c r="MQ867" s="131"/>
      <c r="MR867" s="131"/>
      <c r="MS867" s="131"/>
      <c r="MT867" s="131"/>
      <c r="MU867" s="131"/>
      <c r="MV867" s="131"/>
      <c r="MW867" s="131"/>
      <c r="MX867" s="131"/>
      <c r="MY867" s="131"/>
      <c r="MZ867" s="131"/>
      <c r="NA867" s="131"/>
      <c r="NB867" s="131"/>
      <c r="NC867" s="131"/>
      <c r="ND867" s="131"/>
      <c r="NE867" s="131"/>
      <c r="NF867" s="131"/>
      <c r="NG867" s="131"/>
      <c r="NH867" s="131"/>
      <c r="NI867" s="131"/>
      <c r="NJ867" s="131"/>
      <c r="NK867" s="131"/>
      <c r="NL867" s="131"/>
      <c r="NM867" s="131"/>
      <c r="NN867" s="131"/>
      <c r="NO867" s="131"/>
      <c r="NP867" s="131"/>
      <c r="NQ867" s="131"/>
      <c r="NR867" s="131"/>
      <c r="NS867" s="131"/>
      <c r="NT867" s="131"/>
      <c r="NU867" s="131"/>
      <c r="NV867" s="131"/>
      <c r="NW867" s="131"/>
      <c r="NX867" s="131"/>
      <c r="NY867" s="131"/>
      <c r="NZ867" s="131"/>
      <c r="OA867" s="131"/>
      <c r="OB867" s="131"/>
      <c r="OC867" s="131"/>
      <c r="OD867" s="131"/>
      <c r="OE867" s="131"/>
      <c r="OF867" s="131"/>
      <c r="OG867" s="131"/>
      <c r="OH867" s="131"/>
      <c r="OI867" s="131"/>
      <c r="OJ867" s="131"/>
      <c r="OK867" s="131"/>
      <c r="OL867" s="131"/>
      <c r="OM867" s="131"/>
      <c r="ON867" s="131"/>
      <c r="OO867" s="131"/>
      <c r="OP867" s="131"/>
      <c r="OQ867" s="131"/>
      <c r="OR867" s="131"/>
      <c r="OS867" s="131"/>
      <c r="OT867" s="131"/>
      <c r="OU867" s="131"/>
      <c r="OV867" s="131"/>
      <c r="OW867" s="131"/>
      <c r="OX867" s="131"/>
      <c r="OY867" s="131"/>
      <c r="OZ867" s="131"/>
      <c r="PA867" s="131"/>
      <c r="PB867" s="131"/>
      <c r="PC867" s="131"/>
      <c r="PD867" s="131"/>
      <c r="PE867" s="131"/>
      <c r="PF867" s="131"/>
      <c r="PG867" s="131"/>
      <c r="PH867" s="131"/>
      <c r="PI867" s="131"/>
      <c r="PJ867" s="131"/>
      <c r="PK867" s="131"/>
      <c r="PL867" s="131"/>
      <c r="PM867" s="131"/>
      <c r="PN867" s="131"/>
      <c r="PO867" s="131"/>
      <c r="PP867" s="131"/>
      <c r="PQ867" s="131"/>
      <c r="PR867" s="131"/>
      <c r="PS867" s="131"/>
      <c r="PT867" s="131"/>
      <c r="PU867" s="131"/>
      <c r="PV867" s="131"/>
      <c r="PW867" s="131"/>
      <c r="PX867" s="131"/>
      <c r="PY867" s="131"/>
      <c r="PZ867" s="131"/>
      <c r="QA867" s="131"/>
      <c r="QB867" s="131"/>
      <c r="QC867" s="131"/>
      <c r="QD867" s="131"/>
      <c r="QE867" s="131"/>
      <c r="QF867" s="131"/>
      <c r="QG867" s="131"/>
      <c r="QH867" s="131"/>
      <c r="QI867" s="131"/>
      <c r="QJ867" s="131"/>
      <c r="QK867" s="131"/>
      <c r="QL867" s="131"/>
      <c r="QM867" s="131"/>
      <c r="QN867" s="131"/>
      <c r="QO867" s="131"/>
      <c r="QP867" s="131"/>
      <c r="QQ867" s="131"/>
      <c r="QR867" s="131"/>
      <c r="QS867" s="131"/>
      <c r="QT867" s="131"/>
      <c r="QU867" s="131"/>
      <c r="QV867" s="131"/>
      <c r="QW867" s="131"/>
      <c r="QX867" s="131"/>
      <c r="QY867" s="131"/>
      <c r="QZ867" s="131"/>
      <c r="RA867" s="131"/>
      <c r="RB867" s="131"/>
      <c r="RC867" s="131"/>
      <c r="RD867" s="131"/>
      <c r="RE867" s="131"/>
      <c r="RF867" s="131"/>
      <c r="RG867" s="131"/>
      <c r="RH867" s="131"/>
      <c r="RI867" s="131"/>
      <c r="RJ867" s="131"/>
      <c r="RK867" s="131"/>
      <c r="RL867" s="131"/>
      <c r="RM867" s="131"/>
      <c r="RN867" s="131"/>
      <c r="RO867" s="131"/>
      <c r="RP867" s="131"/>
      <c r="RQ867" s="131"/>
      <c r="RR867" s="131"/>
      <c r="RS867" s="131"/>
      <c r="RT867" s="131"/>
      <c r="RU867" s="131"/>
      <c r="RV867" s="131"/>
      <c r="RW867" s="131"/>
      <c r="RX867" s="131"/>
      <c r="RY867" s="131"/>
      <c r="RZ867" s="131"/>
      <c r="SA867" s="131"/>
      <c r="SB867" s="131"/>
      <c r="SC867" s="131"/>
      <c r="SD867" s="131"/>
      <c r="SE867" s="131"/>
      <c r="SF867" s="131"/>
      <c r="SG867" s="131"/>
      <c r="SH867" s="131"/>
      <c r="SI867" s="131"/>
      <c r="SJ867" s="131"/>
      <c r="SK867" s="131"/>
      <c r="SL867" s="131"/>
      <c r="SM867" s="131"/>
      <c r="SN867" s="131"/>
      <c r="SO867" s="131"/>
      <c r="SP867" s="131"/>
      <c r="SQ867" s="131"/>
      <c r="SR867" s="131"/>
      <c r="SS867" s="131"/>
      <c r="ST867" s="131"/>
      <c r="SU867" s="131"/>
      <c r="SV867" s="131"/>
      <c r="SW867" s="131"/>
      <c r="SX867" s="131"/>
      <c r="SY867" s="131"/>
      <c r="SZ867" s="131"/>
      <c r="TA867" s="131"/>
      <c r="TB867" s="131"/>
      <c r="TC867" s="131"/>
      <c r="TD867" s="131"/>
      <c r="TE867" s="131"/>
      <c r="TF867" s="131"/>
      <c r="TG867" s="131"/>
      <c r="TH867" s="131"/>
      <c r="TI867" s="131"/>
      <c r="TJ867" s="131"/>
      <c r="TK867" s="131"/>
      <c r="TL867" s="131"/>
      <c r="TM867" s="131"/>
      <c r="TN867" s="131"/>
      <c r="TO867" s="131"/>
      <c r="TP867" s="131"/>
      <c r="TQ867" s="131"/>
      <c r="TR867" s="131"/>
      <c r="TS867" s="131"/>
      <c r="TT867" s="131"/>
      <c r="TU867" s="131"/>
      <c r="TV867" s="131"/>
      <c r="TW867" s="131"/>
      <c r="TX867" s="131"/>
      <c r="TY867" s="131"/>
      <c r="TZ867" s="131"/>
      <c r="UA867" s="131"/>
      <c r="UB867" s="131"/>
      <c r="UC867" s="131"/>
      <c r="UD867" s="131"/>
      <c r="UE867" s="131"/>
      <c r="UF867" s="131"/>
      <c r="UG867" s="131"/>
      <c r="UH867" s="131"/>
      <c r="UI867" s="131"/>
      <c r="UJ867" s="131"/>
      <c r="UK867" s="131"/>
      <c r="UL867" s="131"/>
      <c r="UM867" s="131"/>
      <c r="UN867" s="131"/>
      <c r="UO867" s="131"/>
      <c r="UP867" s="131"/>
      <c r="UQ867" s="131"/>
      <c r="UR867" s="131"/>
      <c r="US867" s="131"/>
      <c r="UT867" s="131"/>
      <c r="UU867" s="131"/>
      <c r="UV867" s="131"/>
      <c r="UW867" s="131"/>
      <c r="UX867" s="131"/>
      <c r="UY867" s="131"/>
      <c r="UZ867" s="131"/>
      <c r="VA867" s="131"/>
      <c r="VB867" s="131"/>
      <c r="VC867" s="131"/>
      <c r="VD867" s="131"/>
      <c r="VE867" s="131"/>
      <c r="VF867" s="131"/>
      <c r="VG867" s="131"/>
      <c r="VH867" s="131"/>
      <c r="VI867" s="131"/>
      <c r="VJ867" s="131"/>
      <c r="VK867" s="131"/>
      <c r="VL867" s="131"/>
      <c r="VM867" s="131"/>
      <c r="VN867" s="131"/>
      <c r="VO867" s="131"/>
      <c r="VP867" s="131"/>
      <c r="VQ867" s="131"/>
      <c r="VR867" s="131"/>
      <c r="VS867" s="131"/>
      <c r="VT867" s="131"/>
      <c r="VU867" s="131"/>
      <c r="VV867" s="131"/>
      <c r="VW867" s="131"/>
      <c r="VX867" s="131"/>
      <c r="VY867" s="131"/>
      <c r="VZ867" s="131"/>
      <c r="WA867" s="131"/>
      <c r="WB867" s="131"/>
      <c r="WC867" s="131"/>
      <c r="WD867" s="131"/>
      <c r="WE867" s="131"/>
      <c r="WF867" s="131"/>
      <c r="WG867" s="131"/>
      <c r="WH867" s="131"/>
      <c r="WI867" s="131"/>
      <c r="WJ867" s="131"/>
      <c r="WK867" s="131"/>
      <c r="WL867" s="131"/>
      <c r="WM867" s="131"/>
      <c r="WN867" s="131"/>
      <c r="WO867" s="131"/>
      <c r="WP867" s="131"/>
      <c r="WQ867" s="131"/>
      <c r="WR867" s="131"/>
      <c r="WS867" s="131"/>
      <c r="WT867" s="131"/>
      <c r="WU867" s="131"/>
      <c r="WV867" s="131"/>
      <c r="WW867" s="131"/>
      <c r="WX867" s="131"/>
      <c r="WY867" s="131"/>
      <c r="WZ867" s="131"/>
      <c r="XA867" s="131"/>
      <c r="XB867" s="131"/>
      <c r="XC867" s="131"/>
      <c r="XD867" s="131"/>
      <c r="XE867" s="131"/>
      <c r="XF867" s="131"/>
      <c r="XG867" s="131"/>
      <c r="XH867" s="131"/>
      <c r="XI867" s="131"/>
      <c r="XJ867" s="131"/>
      <c r="XK867" s="131"/>
      <c r="XL867" s="131"/>
      <c r="XM867" s="131"/>
      <c r="XN867" s="131"/>
      <c r="XO867" s="131"/>
      <c r="XP867" s="131"/>
      <c r="XQ867" s="131"/>
      <c r="XR867" s="131"/>
      <c r="XS867" s="131"/>
      <c r="XT867" s="131"/>
      <c r="XU867" s="131"/>
      <c r="XV867" s="131"/>
      <c r="XW867" s="131"/>
      <c r="XX867" s="131"/>
      <c r="XY867" s="131"/>
      <c r="XZ867" s="131"/>
      <c r="YA867" s="131"/>
      <c r="YB867" s="131"/>
      <c r="YC867" s="131"/>
      <c r="YD867" s="131"/>
      <c r="YE867" s="131"/>
      <c r="YF867" s="131"/>
      <c r="YG867" s="131"/>
      <c r="YH867" s="131"/>
      <c r="YI867" s="131"/>
      <c r="YJ867" s="131"/>
      <c r="YK867" s="131"/>
      <c r="YL867" s="131"/>
      <c r="YM867" s="131"/>
      <c r="YN867" s="131"/>
      <c r="YO867" s="131"/>
      <c r="YP867" s="131"/>
      <c r="YQ867" s="131"/>
      <c r="YR867" s="131"/>
      <c r="YS867" s="131"/>
      <c r="YT867" s="131"/>
      <c r="YU867" s="131"/>
      <c r="YV867" s="131"/>
      <c r="YW867" s="131"/>
      <c r="YX867" s="131"/>
      <c r="YY867" s="131"/>
      <c r="YZ867" s="131"/>
      <c r="ZA867" s="131"/>
      <c r="ZB867" s="131"/>
      <c r="ZC867" s="131"/>
      <c r="ZD867" s="131"/>
      <c r="ZE867" s="131"/>
      <c r="ZF867" s="131"/>
      <c r="ZG867" s="131"/>
      <c r="ZH867" s="131"/>
      <c r="ZI867" s="131"/>
      <c r="ZJ867" s="131"/>
      <c r="ZK867" s="131"/>
      <c r="ZL867" s="131"/>
      <c r="ZM867" s="131"/>
      <c r="ZN867" s="131"/>
      <c r="ZO867" s="131"/>
      <c r="ZP867" s="131"/>
      <c r="ZQ867" s="131"/>
      <c r="ZR867" s="131"/>
      <c r="ZS867" s="131"/>
      <c r="ZT867" s="131"/>
      <c r="ZU867" s="131"/>
      <c r="ZV867" s="131"/>
      <c r="ZW867" s="131"/>
      <c r="ZX867" s="131"/>
      <c r="ZY867" s="131"/>
      <c r="ZZ867" s="131"/>
      <c r="AAA867" s="131"/>
      <c r="AAB867" s="131"/>
      <c r="AAC867" s="131"/>
      <c r="AAD867" s="131"/>
      <c r="AAE867" s="131"/>
      <c r="AAF867" s="131"/>
      <c r="AAG867" s="131"/>
      <c r="AAH867" s="131"/>
      <c r="AAI867" s="131"/>
      <c r="AAJ867" s="131"/>
      <c r="AAK867" s="131"/>
      <c r="AAL867" s="131"/>
      <c r="AAM867" s="131"/>
      <c r="AAN867" s="131"/>
      <c r="AAO867" s="131"/>
      <c r="AAP867" s="131"/>
      <c r="AAQ867" s="131"/>
      <c r="AAR867" s="131"/>
      <c r="AAS867" s="131"/>
      <c r="AAT867" s="131"/>
      <c r="AAU867" s="131"/>
      <c r="AAV867" s="131"/>
      <c r="AAW867" s="131"/>
      <c r="AAX867" s="131"/>
      <c r="AAY867" s="131"/>
      <c r="AAZ867" s="131"/>
      <c r="ABA867" s="131"/>
      <c r="ABB867" s="131"/>
      <c r="ABC867" s="131"/>
      <c r="ABD867" s="131"/>
      <c r="ABE867" s="131"/>
      <c r="ABF867" s="131"/>
      <c r="ABG867" s="131"/>
      <c r="ABH867" s="131"/>
      <c r="ABI867" s="131"/>
      <c r="ABJ867" s="131"/>
      <c r="ABK867" s="131"/>
      <c r="ABL867" s="131"/>
      <c r="ABM867" s="131"/>
      <c r="ABN867" s="131"/>
      <c r="ABO867" s="131"/>
      <c r="ABP867" s="131"/>
      <c r="ABQ867" s="131"/>
      <c r="ABR867" s="131"/>
      <c r="ABS867" s="131"/>
      <c r="ABT867" s="131"/>
      <c r="ABU867" s="131"/>
      <c r="ABV867" s="131"/>
      <c r="ABW867" s="131"/>
      <c r="ABX867" s="131"/>
      <c r="ABY867" s="131"/>
      <c r="ABZ867" s="131"/>
      <c r="ACA867" s="131"/>
      <c r="ACB867" s="131"/>
      <c r="ACC867" s="131"/>
      <c r="ACD867" s="131"/>
      <c r="ACE867" s="131"/>
      <c r="ACF867" s="131"/>
      <c r="ACG867" s="131"/>
      <c r="ACH867" s="131"/>
      <c r="ACI867" s="131"/>
      <c r="ACJ867" s="131"/>
      <c r="ACK867" s="131"/>
      <c r="ACL867" s="131"/>
      <c r="ACM867" s="131"/>
      <c r="ACN867" s="131"/>
      <c r="ACO867" s="131"/>
      <c r="ACP867" s="131"/>
      <c r="ACQ867" s="131"/>
      <c r="ACR867" s="131"/>
      <c r="ACS867" s="131"/>
      <c r="ACT867" s="131"/>
      <c r="ACU867" s="131"/>
      <c r="ACV867" s="131"/>
      <c r="ACW867" s="131"/>
      <c r="ACX867" s="131"/>
      <c r="ACY867" s="131"/>
      <c r="ACZ867" s="131"/>
      <c r="ADA867" s="131"/>
      <c r="ADB867" s="131"/>
      <c r="ADC867" s="131"/>
      <c r="ADD867" s="131"/>
      <c r="ADE867" s="131"/>
      <c r="ADF867" s="131"/>
      <c r="ADG867" s="131"/>
      <c r="ADH867" s="131"/>
      <c r="ADI867" s="131"/>
      <c r="ADJ867" s="131"/>
      <c r="ADK867" s="131"/>
      <c r="ADL867" s="131"/>
      <c r="ADM867" s="131"/>
      <c r="ADN867" s="131"/>
      <c r="ADO867" s="131"/>
      <c r="ADP867" s="131"/>
      <c r="ADQ867" s="131"/>
      <c r="ADR867" s="131"/>
      <c r="ADS867" s="131"/>
      <c r="ADT867" s="131"/>
      <c r="ADU867" s="131"/>
      <c r="ADV867" s="131"/>
      <c r="ADW867" s="131"/>
      <c r="ADX867" s="131"/>
      <c r="ADY867" s="131"/>
      <c r="ADZ867" s="131"/>
      <c r="AEA867" s="131"/>
      <c r="AEB867" s="131"/>
      <c r="AEC867" s="131"/>
      <c r="AED867" s="131"/>
      <c r="AEE867" s="131"/>
      <c r="AEF867" s="131"/>
      <c r="AEG867" s="131"/>
      <c r="AEH867" s="131"/>
      <c r="AEI867" s="131"/>
      <c r="AEJ867" s="131"/>
      <c r="AEK867" s="131"/>
      <c r="AEL867" s="131"/>
      <c r="AEM867" s="131"/>
      <c r="AEN867" s="131"/>
      <c r="AEO867" s="131"/>
      <c r="AEP867" s="131"/>
      <c r="AEQ867" s="131"/>
      <c r="AER867" s="131"/>
      <c r="AES867" s="131"/>
      <c r="AET867" s="131"/>
      <c r="AEU867" s="131"/>
      <c r="AEV867" s="131"/>
      <c r="AEW867" s="131"/>
      <c r="AEX867" s="131"/>
      <c r="AEY867" s="131"/>
      <c r="AEZ867" s="131"/>
      <c r="AFA867" s="131"/>
      <c r="AFB867" s="131"/>
      <c r="AFC867" s="131"/>
      <c r="AFD867" s="131"/>
      <c r="AFE867" s="131"/>
      <c r="AFF867" s="131"/>
      <c r="AFG867" s="131"/>
      <c r="AFH867" s="131"/>
      <c r="AFI867" s="131"/>
      <c r="AFJ867" s="131"/>
      <c r="AFK867" s="131"/>
      <c r="AFL867" s="131"/>
      <c r="AFM867" s="131"/>
      <c r="AFN867" s="131"/>
      <c r="AFO867" s="131"/>
      <c r="AFP867" s="131"/>
      <c r="AFQ867" s="131"/>
      <c r="AFR867" s="131"/>
      <c r="AFS867" s="131"/>
      <c r="AFT867" s="131"/>
      <c r="AFU867" s="131"/>
      <c r="AFV867" s="131"/>
      <c r="AFW867" s="131"/>
      <c r="AFX867" s="131"/>
      <c r="AFY867" s="131"/>
      <c r="AFZ867" s="131"/>
      <c r="AGA867" s="131"/>
      <c r="AGB867" s="131"/>
      <c r="AGC867" s="131"/>
      <c r="AGD867" s="131"/>
      <c r="AGE867" s="131"/>
      <c r="AGF867" s="131"/>
      <c r="AGG867" s="131"/>
      <c r="AGH867" s="131"/>
      <c r="AGI867" s="131"/>
      <c r="AGJ867" s="131"/>
      <c r="AGK867" s="131"/>
      <c r="AGL867" s="131"/>
      <c r="AGM867" s="131"/>
      <c r="AGN867" s="131"/>
      <c r="AGO867" s="131"/>
      <c r="AGP867" s="131"/>
      <c r="AGQ867" s="131"/>
      <c r="AGR867" s="131"/>
      <c r="AGS867" s="131"/>
      <c r="AGT867" s="131"/>
      <c r="AGU867" s="131"/>
      <c r="AGV867" s="131"/>
      <c r="AGW867" s="131"/>
      <c r="AGX867" s="131"/>
      <c r="AGY867" s="131"/>
      <c r="AGZ867" s="131"/>
      <c r="AHA867" s="131"/>
      <c r="AHB867" s="131"/>
      <c r="AHC867" s="131"/>
      <c r="AHD867" s="131"/>
      <c r="AHE867" s="131"/>
      <c r="AHF867" s="131"/>
      <c r="AHG867" s="131"/>
      <c r="AHH867" s="131"/>
      <c r="AHI867" s="131"/>
      <c r="AHJ867" s="131"/>
      <c r="AHK867" s="131"/>
      <c r="AHL867" s="131"/>
      <c r="AHM867" s="131"/>
      <c r="AHN867" s="131"/>
      <c r="AHO867" s="131"/>
      <c r="AHP867" s="131"/>
      <c r="AHQ867" s="131"/>
      <c r="AHR867" s="131"/>
      <c r="AHS867" s="131"/>
      <c r="AHT867" s="131"/>
      <c r="AHU867" s="131"/>
      <c r="AHV867" s="131"/>
      <c r="AHW867" s="131"/>
      <c r="AHX867" s="131"/>
      <c r="AHY867" s="131"/>
      <c r="AHZ867" s="131"/>
      <c r="AIA867" s="131"/>
      <c r="AIB867" s="131"/>
      <c r="AIC867" s="131"/>
      <c r="AID867" s="131"/>
      <c r="AIE867" s="131"/>
      <c r="AIF867" s="131"/>
      <c r="AIG867" s="131"/>
      <c r="AIH867" s="131"/>
      <c r="AII867" s="131"/>
      <c r="AIJ867" s="131"/>
      <c r="AIK867" s="131"/>
      <c r="AIL867" s="131"/>
      <c r="AIM867" s="131"/>
      <c r="AIN867" s="131"/>
      <c r="AIO867" s="131"/>
      <c r="AIP867" s="131"/>
      <c r="AIQ867" s="131"/>
      <c r="AIR867" s="131"/>
      <c r="AIS867" s="131"/>
      <c r="AIT867" s="131"/>
      <c r="AIU867" s="131"/>
      <c r="AIV867" s="131"/>
      <c r="AIW867" s="131"/>
      <c r="AIX867" s="131"/>
      <c r="AIY867" s="131"/>
      <c r="AIZ867" s="131"/>
      <c r="AJA867" s="131"/>
      <c r="AJB867" s="131"/>
      <c r="AJC867" s="131"/>
      <c r="AJD867" s="131"/>
      <c r="AJE867" s="131"/>
      <c r="AJF867" s="131"/>
      <c r="AJG867" s="131"/>
      <c r="AJH867" s="131"/>
      <c r="AJI867" s="131"/>
      <c r="AJJ867" s="131"/>
      <c r="AJK867" s="131"/>
      <c r="AJL867" s="131"/>
      <c r="AJM867" s="131"/>
      <c r="AJN867" s="131"/>
      <c r="AJO867" s="131"/>
      <c r="AJP867" s="131"/>
      <c r="AJQ867" s="131"/>
      <c r="AJR867" s="131"/>
      <c r="AJS867" s="131"/>
      <c r="AJT867" s="131"/>
      <c r="AJU867" s="131"/>
      <c r="AJV867" s="131"/>
      <c r="AJW867" s="131"/>
      <c r="AJX867" s="131"/>
      <c r="AJY867" s="131"/>
      <c r="AJZ867" s="131"/>
      <c r="AKA867" s="131"/>
      <c r="AKB867" s="131"/>
      <c r="AKC867" s="131"/>
      <c r="AKD867" s="131"/>
      <c r="AKE867" s="131"/>
      <c r="AKF867" s="131"/>
      <c r="AKG867" s="131"/>
      <c r="AKH867" s="131"/>
      <c r="AKI867" s="131"/>
      <c r="AKJ867" s="131"/>
      <c r="AKK867" s="131"/>
      <c r="AKL867" s="131"/>
      <c r="AKM867" s="131"/>
      <c r="AKN867" s="131"/>
      <c r="AKO867" s="131"/>
      <c r="AKP867" s="131"/>
      <c r="AKQ867" s="131"/>
      <c r="AKR867" s="131"/>
      <c r="AKS867" s="131"/>
      <c r="AKT867" s="131"/>
      <c r="AKU867" s="131"/>
      <c r="AKV867" s="131"/>
      <c r="AKW867" s="131"/>
      <c r="AKX867" s="131"/>
      <c r="AKY867" s="131"/>
      <c r="AKZ867" s="131"/>
      <c r="ALA867" s="131"/>
      <c r="ALB867" s="131"/>
      <c r="ALC867" s="131"/>
      <c r="ALD867" s="131"/>
      <c r="ALE867" s="131"/>
      <c r="ALF867" s="131"/>
      <c r="ALG867" s="131"/>
      <c r="ALH867" s="131"/>
      <c r="ALI867" s="131"/>
      <c r="ALJ867" s="131"/>
      <c r="ALK867" s="131"/>
      <c r="ALL867" s="131"/>
      <c r="ALM867" s="131"/>
      <c r="ALN867" s="131"/>
    </row>
    <row r="868" spans="1:1002" s="508" customFormat="1" x14ac:dyDescent="0.25">
      <c r="A868" s="502"/>
      <c r="B868" s="503"/>
      <c r="C868" s="504"/>
      <c r="D868" s="450"/>
      <c r="E868" s="505"/>
      <c r="F868" s="505"/>
      <c r="G868" s="506"/>
      <c r="H868" s="506"/>
      <c r="I868" s="507"/>
      <c r="J868" s="565"/>
      <c r="K868" s="454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  <c r="EC868" s="131"/>
      <c r="ED868" s="131"/>
      <c r="EE868" s="131"/>
      <c r="EF868" s="131"/>
      <c r="EG868" s="131"/>
      <c r="EH868" s="131"/>
      <c r="EI868" s="131"/>
      <c r="EJ868" s="131"/>
      <c r="EK868" s="131"/>
      <c r="EL868" s="131"/>
      <c r="EM868" s="131"/>
      <c r="EN868" s="131"/>
      <c r="EO868" s="131"/>
      <c r="EP868" s="131"/>
      <c r="EQ868" s="131"/>
      <c r="ER868" s="131"/>
      <c r="ES868" s="131"/>
      <c r="ET868" s="131"/>
      <c r="EU868" s="131"/>
      <c r="EV868" s="131"/>
      <c r="EW868" s="131"/>
      <c r="EX868" s="131"/>
      <c r="EY868" s="131"/>
      <c r="EZ868" s="131"/>
      <c r="FA868" s="131"/>
      <c r="FB868" s="131"/>
      <c r="FC868" s="131"/>
      <c r="FD868" s="131"/>
      <c r="FE868" s="131"/>
      <c r="FF868" s="131"/>
      <c r="FG868" s="131"/>
      <c r="FH868" s="131"/>
      <c r="FI868" s="131"/>
      <c r="FJ868" s="131"/>
      <c r="FK868" s="131"/>
      <c r="FL868" s="131"/>
      <c r="FM868" s="131"/>
      <c r="FN868" s="131"/>
      <c r="FO868" s="131"/>
      <c r="FP868" s="131"/>
      <c r="FQ868" s="131"/>
      <c r="FR868" s="131"/>
      <c r="FS868" s="131"/>
      <c r="FT868" s="131"/>
      <c r="FU868" s="131"/>
      <c r="FV868" s="131"/>
      <c r="FW868" s="131"/>
      <c r="FX868" s="131"/>
      <c r="FY868" s="131"/>
      <c r="FZ868" s="131"/>
      <c r="GA868" s="131"/>
      <c r="GB868" s="131"/>
      <c r="GC868" s="131"/>
      <c r="GD868" s="131"/>
      <c r="GE868" s="131"/>
      <c r="GF868" s="131"/>
      <c r="GG868" s="131"/>
      <c r="GH868" s="131"/>
      <c r="GI868" s="131"/>
      <c r="GJ868" s="131"/>
      <c r="GK868" s="131"/>
      <c r="GL868" s="131"/>
      <c r="GM868" s="131"/>
      <c r="GN868" s="131"/>
      <c r="GO868" s="131"/>
      <c r="GP868" s="131"/>
      <c r="GQ868" s="131"/>
      <c r="GR868" s="131"/>
      <c r="GS868" s="131"/>
      <c r="GT868" s="131"/>
      <c r="GU868" s="131"/>
      <c r="GV868" s="131"/>
      <c r="GW868" s="131"/>
      <c r="GX868" s="131"/>
      <c r="GY868" s="131"/>
      <c r="GZ868" s="131"/>
      <c r="HA868" s="131"/>
      <c r="HB868" s="131"/>
      <c r="HC868" s="131"/>
      <c r="HD868" s="131"/>
      <c r="HE868" s="131"/>
      <c r="HF868" s="131"/>
      <c r="HG868" s="131"/>
      <c r="HH868" s="131"/>
      <c r="HI868" s="131"/>
      <c r="HJ868" s="131"/>
      <c r="HK868" s="131"/>
      <c r="HL868" s="131"/>
      <c r="HM868" s="131"/>
      <c r="HN868" s="131"/>
      <c r="HO868" s="131"/>
      <c r="HP868" s="131"/>
      <c r="HQ868" s="131"/>
      <c r="HR868" s="131"/>
      <c r="HS868" s="131"/>
      <c r="HT868" s="131"/>
      <c r="HU868" s="131"/>
      <c r="HV868" s="131"/>
      <c r="HW868" s="131"/>
      <c r="HX868" s="131"/>
      <c r="HY868" s="131"/>
      <c r="HZ868" s="131"/>
      <c r="IA868" s="131"/>
      <c r="IB868" s="131"/>
      <c r="IC868" s="131"/>
      <c r="ID868" s="131"/>
      <c r="IE868" s="131"/>
      <c r="IF868" s="131"/>
      <c r="IG868" s="131"/>
      <c r="IH868" s="131"/>
      <c r="II868" s="131"/>
      <c r="IJ868" s="131"/>
      <c r="IK868" s="131"/>
      <c r="IL868" s="131"/>
      <c r="IM868" s="131"/>
      <c r="IN868" s="131"/>
      <c r="IO868" s="131"/>
      <c r="IP868" s="131"/>
      <c r="IQ868" s="131"/>
      <c r="IR868" s="131"/>
      <c r="IS868" s="131"/>
      <c r="IT868" s="131"/>
      <c r="IU868" s="131"/>
      <c r="IV868" s="131"/>
      <c r="IW868" s="131"/>
      <c r="IX868" s="131"/>
      <c r="IY868" s="131"/>
      <c r="IZ868" s="131"/>
      <c r="JA868" s="131"/>
      <c r="JB868" s="131"/>
      <c r="JC868" s="131"/>
      <c r="JD868" s="131"/>
      <c r="JE868" s="131"/>
      <c r="JF868" s="131"/>
      <c r="JG868" s="131"/>
      <c r="JH868" s="131"/>
      <c r="JI868" s="131"/>
      <c r="JJ868" s="131"/>
      <c r="JK868" s="131"/>
      <c r="JL868" s="131"/>
      <c r="JM868" s="131"/>
      <c r="JN868" s="131"/>
      <c r="JO868" s="131"/>
      <c r="JP868" s="131"/>
      <c r="JQ868" s="131"/>
      <c r="JR868" s="131"/>
      <c r="JS868" s="131"/>
      <c r="JT868" s="131"/>
      <c r="JU868" s="131"/>
      <c r="JV868" s="131"/>
      <c r="JW868" s="131"/>
      <c r="JX868" s="131"/>
      <c r="JY868" s="131"/>
      <c r="JZ868" s="131"/>
      <c r="KA868" s="131"/>
      <c r="KB868" s="131"/>
      <c r="KC868" s="131"/>
      <c r="KD868" s="131"/>
      <c r="KE868" s="131"/>
      <c r="KF868" s="131"/>
      <c r="KG868" s="131"/>
      <c r="KH868" s="131"/>
      <c r="KI868" s="131"/>
      <c r="KJ868" s="131"/>
      <c r="KK868" s="131"/>
      <c r="KL868" s="131"/>
      <c r="KM868" s="131"/>
      <c r="KN868" s="131"/>
      <c r="KO868" s="131"/>
      <c r="KP868" s="131"/>
      <c r="KQ868" s="131"/>
      <c r="KR868" s="131"/>
      <c r="KS868" s="131"/>
      <c r="KT868" s="131"/>
      <c r="KU868" s="131"/>
      <c r="KV868" s="131"/>
      <c r="KW868" s="131"/>
      <c r="KX868" s="131"/>
      <c r="KY868" s="131"/>
      <c r="KZ868" s="131"/>
      <c r="LA868" s="131"/>
      <c r="LB868" s="131"/>
      <c r="LC868" s="131"/>
      <c r="LD868" s="131"/>
      <c r="LE868" s="131"/>
      <c r="LF868" s="131"/>
      <c r="LG868" s="131"/>
      <c r="LH868" s="131"/>
      <c r="LI868" s="131"/>
      <c r="LJ868" s="131"/>
      <c r="LK868" s="131"/>
      <c r="LL868" s="131"/>
      <c r="LM868" s="131"/>
      <c r="LN868" s="131"/>
      <c r="LO868" s="131"/>
      <c r="LP868" s="131"/>
      <c r="LQ868" s="131"/>
      <c r="LR868" s="131"/>
      <c r="LS868" s="131"/>
      <c r="LT868" s="131"/>
      <c r="LU868" s="131"/>
      <c r="LV868" s="131"/>
      <c r="LW868" s="131"/>
      <c r="LX868" s="131"/>
      <c r="LY868" s="131"/>
      <c r="LZ868" s="131"/>
      <c r="MA868" s="131"/>
      <c r="MB868" s="131"/>
      <c r="MC868" s="131"/>
      <c r="MD868" s="131"/>
      <c r="ME868" s="131"/>
      <c r="MF868" s="131"/>
      <c r="MG868" s="131"/>
      <c r="MH868" s="131"/>
      <c r="MI868" s="131"/>
      <c r="MJ868" s="131"/>
      <c r="MK868" s="131"/>
      <c r="ML868" s="131"/>
      <c r="MM868" s="131"/>
      <c r="MN868" s="131"/>
      <c r="MO868" s="131"/>
      <c r="MP868" s="131"/>
      <c r="MQ868" s="131"/>
      <c r="MR868" s="131"/>
      <c r="MS868" s="131"/>
      <c r="MT868" s="131"/>
      <c r="MU868" s="131"/>
      <c r="MV868" s="131"/>
      <c r="MW868" s="131"/>
      <c r="MX868" s="131"/>
      <c r="MY868" s="131"/>
      <c r="MZ868" s="131"/>
      <c r="NA868" s="131"/>
      <c r="NB868" s="131"/>
      <c r="NC868" s="131"/>
      <c r="ND868" s="131"/>
      <c r="NE868" s="131"/>
      <c r="NF868" s="131"/>
      <c r="NG868" s="131"/>
      <c r="NH868" s="131"/>
      <c r="NI868" s="131"/>
      <c r="NJ868" s="131"/>
      <c r="NK868" s="131"/>
      <c r="NL868" s="131"/>
      <c r="NM868" s="131"/>
      <c r="NN868" s="131"/>
      <c r="NO868" s="131"/>
      <c r="NP868" s="131"/>
      <c r="NQ868" s="131"/>
      <c r="NR868" s="131"/>
      <c r="NS868" s="131"/>
      <c r="NT868" s="131"/>
      <c r="NU868" s="131"/>
      <c r="NV868" s="131"/>
      <c r="NW868" s="131"/>
      <c r="NX868" s="131"/>
      <c r="NY868" s="131"/>
      <c r="NZ868" s="131"/>
      <c r="OA868" s="131"/>
      <c r="OB868" s="131"/>
      <c r="OC868" s="131"/>
      <c r="OD868" s="131"/>
      <c r="OE868" s="131"/>
      <c r="OF868" s="131"/>
      <c r="OG868" s="131"/>
      <c r="OH868" s="131"/>
      <c r="OI868" s="131"/>
      <c r="OJ868" s="131"/>
      <c r="OK868" s="131"/>
      <c r="OL868" s="131"/>
      <c r="OM868" s="131"/>
      <c r="ON868" s="131"/>
      <c r="OO868" s="131"/>
      <c r="OP868" s="131"/>
      <c r="OQ868" s="131"/>
      <c r="OR868" s="131"/>
      <c r="OS868" s="131"/>
      <c r="OT868" s="131"/>
      <c r="OU868" s="131"/>
      <c r="OV868" s="131"/>
      <c r="OW868" s="131"/>
      <c r="OX868" s="131"/>
      <c r="OY868" s="131"/>
      <c r="OZ868" s="131"/>
      <c r="PA868" s="131"/>
      <c r="PB868" s="131"/>
      <c r="PC868" s="131"/>
      <c r="PD868" s="131"/>
      <c r="PE868" s="131"/>
      <c r="PF868" s="131"/>
      <c r="PG868" s="131"/>
      <c r="PH868" s="131"/>
      <c r="PI868" s="131"/>
      <c r="PJ868" s="131"/>
      <c r="PK868" s="131"/>
      <c r="PL868" s="131"/>
      <c r="PM868" s="131"/>
      <c r="PN868" s="131"/>
      <c r="PO868" s="131"/>
      <c r="PP868" s="131"/>
      <c r="PQ868" s="131"/>
      <c r="PR868" s="131"/>
      <c r="PS868" s="131"/>
      <c r="PT868" s="131"/>
      <c r="PU868" s="131"/>
      <c r="PV868" s="131"/>
      <c r="PW868" s="131"/>
      <c r="PX868" s="131"/>
      <c r="PY868" s="131"/>
      <c r="PZ868" s="131"/>
      <c r="QA868" s="131"/>
      <c r="QB868" s="131"/>
      <c r="QC868" s="131"/>
      <c r="QD868" s="131"/>
      <c r="QE868" s="131"/>
      <c r="QF868" s="131"/>
      <c r="QG868" s="131"/>
      <c r="QH868" s="131"/>
      <c r="QI868" s="131"/>
      <c r="QJ868" s="131"/>
      <c r="QK868" s="131"/>
      <c r="QL868" s="131"/>
      <c r="QM868" s="131"/>
      <c r="QN868" s="131"/>
      <c r="QO868" s="131"/>
      <c r="QP868" s="131"/>
      <c r="QQ868" s="131"/>
      <c r="QR868" s="131"/>
      <c r="QS868" s="131"/>
      <c r="QT868" s="131"/>
      <c r="QU868" s="131"/>
      <c r="QV868" s="131"/>
      <c r="QW868" s="131"/>
      <c r="QX868" s="131"/>
      <c r="QY868" s="131"/>
      <c r="QZ868" s="131"/>
      <c r="RA868" s="131"/>
      <c r="RB868" s="131"/>
      <c r="RC868" s="131"/>
      <c r="RD868" s="131"/>
      <c r="RE868" s="131"/>
      <c r="RF868" s="131"/>
      <c r="RG868" s="131"/>
      <c r="RH868" s="131"/>
      <c r="RI868" s="131"/>
      <c r="RJ868" s="131"/>
      <c r="RK868" s="131"/>
      <c r="RL868" s="131"/>
      <c r="RM868" s="131"/>
      <c r="RN868" s="131"/>
      <c r="RO868" s="131"/>
      <c r="RP868" s="131"/>
      <c r="RQ868" s="131"/>
      <c r="RR868" s="131"/>
      <c r="RS868" s="131"/>
      <c r="RT868" s="131"/>
      <c r="RU868" s="131"/>
      <c r="RV868" s="131"/>
      <c r="RW868" s="131"/>
      <c r="RX868" s="131"/>
      <c r="RY868" s="131"/>
      <c r="RZ868" s="131"/>
      <c r="SA868" s="131"/>
      <c r="SB868" s="131"/>
      <c r="SC868" s="131"/>
      <c r="SD868" s="131"/>
      <c r="SE868" s="131"/>
      <c r="SF868" s="131"/>
      <c r="SG868" s="131"/>
      <c r="SH868" s="131"/>
      <c r="SI868" s="131"/>
      <c r="SJ868" s="131"/>
      <c r="SK868" s="131"/>
      <c r="SL868" s="131"/>
      <c r="SM868" s="131"/>
      <c r="SN868" s="131"/>
      <c r="SO868" s="131"/>
      <c r="SP868" s="131"/>
      <c r="SQ868" s="131"/>
      <c r="SR868" s="131"/>
      <c r="SS868" s="131"/>
      <c r="ST868" s="131"/>
      <c r="SU868" s="131"/>
      <c r="SV868" s="131"/>
      <c r="SW868" s="131"/>
      <c r="SX868" s="131"/>
      <c r="SY868" s="131"/>
      <c r="SZ868" s="131"/>
      <c r="TA868" s="131"/>
      <c r="TB868" s="131"/>
      <c r="TC868" s="131"/>
      <c r="TD868" s="131"/>
      <c r="TE868" s="131"/>
      <c r="TF868" s="131"/>
      <c r="TG868" s="131"/>
      <c r="TH868" s="131"/>
      <c r="TI868" s="131"/>
      <c r="TJ868" s="131"/>
      <c r="TK868" s="131"/>
      <c r="TL868" s="131"/>
      <c r="TM868" s="131"/>
      <c r="TN868" s="131"/>
      <c r="TO868" s="131"/>
      <c r="TP868" s="131"/>
      <c r="TQ868" s="131"/>
      <c r="TR868" s="131"/>
      <c r="TS868" s="131"/>
      <c r="TT868" s="131"/>
      <c r="TU868" s="131"/>
      <c r="TV868" s="131"/>
      <c r="TW868" s="131"/>
      <c r="TX868" s="131"/>
      <c r="TY868" s="131"/>
      <c r="TZ868" s="131"/>
      <c r="UA868" s="131"/>
      <c r="UB868" s="131"/>
      <c r="UC868" s="131"/>
      <c r="UD868" s="131"/>
      <c r="UE868" s="131"/>
      <c r="UF868" s="131"/>
      <c r="UG868" s="131"/>
      <c r="UH868" s="131"/>
      <c r="UI868" s="131"/>
      <c r="UJ868" s="131"/>
      <c r="UK868" s="131"/>
      <c r="UL868" s="131"/>
      <c r="UM868" s="131"/>
      <c r="UN868" s="131"/>
      <c r="UO868" s="131"/>
      <c r="UP868" s="131"/>
      <c r="UQ868" s="131"/>
      <c r="UR868" s="131"/>
      <c r="US868" s="131"/>
      <c r="UT868" s="131"/>
      <c r="UU868" s="131"/>
      <c r="UV868" s="131"/>
      <c r="UW868" s="131"/>
      <c r="UX868" s="131"/>
      <c r="UY868" s="131"/>
      <c r="UZ868" s="131"/>
      <c r="VA868" s="131"/>
      <c r="VB868" s="131"/>
      <c r="VC868" s="131"/>
      <c r="VD868" s="131"/>
      <c r="VE868" s="131"/>
      <c r="VF868" s="131"/>
      <c r="VG868" s="131"/>
      <c r="VH868" s="131"/>
      <c r="VI868" s="131"/>
      <c r="VJ868" s="131"/>
      <c r="VK868" s="131"/>
      <c r="VL868" s="131"/>
      <c r="VM868" s="131"/>
      <c r="VN868" s="131"/>
      <c r="VO868" s="131"/>
      <c r="VP868" s="131"/>
      <c r="VQ868" s="131"/>
      <c r="VR868" s="131"/>
      <c r="VS868" s="131"/>
      <c r="VT868" s="131"/>
      <c r="VU868" s="131"/>
      <c r="VV868" s="131"/>
      <c r="VW868" s="131"/>
      <c r="VX868" s="131"/>
      <c r="VY868" s="131"/>
      <c r="VZ868" s="131"/>
      <c r="WA868" s="131"/>
      <c r="WB868" s="131"/>
      <c r="WC868" s="131"/>
      <c r="WD868" s="131"/>
      <c r="WE868" s="131"/>
      <c r="WF868" s="131"/>
      <c r="WG868" s="131"/>
      <c r="WH868" s="131"/>
      <c r="WI868" s="131"/>
      <c r="WJ868" s="131"/>
      <c r="WK868" s="131"/>
      <c r="WL868" s="131"/>
      <c r="WM868" s="131"/>
      <c r="WN868" s="131"/>
      <c r="WO868" s="131"/>
      <c r="WP868" s="131"/>
      <c r="WQ868" s="131"/>
      <c r="WR868" s="131"/>
      <c r="WS868" s="131"/>
      <c r="WT868" s="131"/>
      <c r="WU868" s="131"/>
      <c r="WV868" s="131"/>
      <c r="WW868" s="131"/>
      <c r="WX868" s="131"/>
      <c r="WY868" s="131"/>
      <c r="WZ868" s="131"/>
      <c r="XA868" s="131"/>
      <c r="XB868" s="131"/>
      <c r="XC868" s="131"/>
      <c r="XD868" s="131"/>
      <c r="XE868" s="131"/>
      <c r="XF868" s="131"/>
      <c r="XG868" s="131"/>
      <c r="XH868" s="131"/>
      <c r="XI868" s="131"/>
      <c r="XJ868" s="131"/>
      <c r="XK868" s="131"/>
      <c r="XL868" s="131"/>
      <c r="XM868" s="131"/>
      <c r="XN868" s="131"/>
      <c r="XO868" s="131"/>
      <c r="XP868" s="131"/>
      <c r="XQ868" s="131"/>
      <c r="XR868" s="131"/>
      <c r="XS868" s="131"/>
      <c r="XT868" s="131"/>
      <c r="XU868" s="131"/>
      <c r="XV868" s="131"/>
      <c r="XW868" s="131"/>
      <c r="XX868" s="131"/>
      <c r="XY868" s="131"/>
      <c r="XZ868" s="131"/>
      <c r="YA868" s="131"/>
      <c r="YB868" s="131"/>
      <c r="YC868" s="131"/>
      <c r="YD868" s="131"/>
      <c r="YE868" s="131"/>
      <c r="YF868" s="131"/>
      <c r="YG868" s="131"/>
      <c r="YH868" s="131"/>
      <c r="YI868" s="131"/>
      <c r="YJ868" s="131"/>
      <c r="YK868" s="131"/>
      <c r="YL868" s="131"/>
      <c r="YM868" s="131"/>
      <c r="YN868" s="131"/>
      <c r="YO868" s="131"/>
      <c r="YP868" s="131"/>
      <c r="YQ868" s="131"/>
      <c r="YR868" s="131"/>
      <c r="YS868" s="131"/>
      <c r="YT868" s="131"/>
      <c r="YU868" s="131"/>
      <c r="YV868" s="131"/>
      <c r="YW868" s="131"/>
      <c r="YX868" s="131"/>
      <c r="YY868" s="131"/>
      <c r="YZ868" s="131"/>
      <c r="ZA868" s="131"/>
      <c r="ZB868" s="131"/>
      <c r="ZC868" s="131"/>
      <c r="ZD868" s="131"/>
      <c r="ZE868" s="131"/>
      <c r="ZF868" s="131"/>
      <c r="ZG868" s="131"/>
      <c r="ZH868" s="131"/>
      <c r="ZI868" s="131"/>
      <c r="ZJ868" s="131"/>
      <c r="ZK868" s="131"/>
      <c r="ZL868" s="131"/>
      <c r="ZM868" s="131"/>
      <c r="ZN868" s="131"/>
      <c r="ZO868" s="131"/>
      <c r="ZP868" s="131"/>
      <c r="ZQ868" s="131"/>
      <c r="ZR868" s="131"/>
      <c r="ZS868" s="131"/>
      <c r="ZT868" s="131"/>
      <c r="ZU868" s="131"/>
      <c r="ZV868" s="131"/>
      <c r="ZW868" s="131"/>
      <c r="ZX868" s="131"/>
      <c r="ZY868" s="131"/>
      <c r="ZZ868" s="131"/>
      <c r="AAA868" s="131"/>
      <c r="AAB868" s="131"/>
      <c r="AAC868" s="131"/>
      <c r="AAD868" s="131"/>
      <c r="AAE868" s="131"/>
      <c r="AAF868" s="131"/>
      <c r="AAG868" s="131"/>
      <c r="AAH868" s="131"/>
      <c r="AAI868" s="131"/>
      <c r="AAJ868" s="131"/>
      <c r="AAK868" s="131"/>
      <c r="AAL868" s="131"/>
      <c r="AAM868" s="131"/>
      <c r="AAN868" s="131"/>
      <c r="AAO868" s="131"/>
      <c r="AAP868" s="131"/>
      <c r="AAQ868" s="131"/>
      <c r="AAR868" s="131"/>
      <c r="AAS868" s="131"/>
      <c r="AAT868" s="131"/>
      <c r="AAU868" s="131"/>
      <c r="AAV868" s="131"/>
      <c r="AAW868" s="131"/>
      <c r="AAX868" s="131"/>
      <c r="AAY868" s="131"/>
      <c r="AAZ868" s="131"/>
      <c r="ABA868" s="131"/>
      <c r="ABB868" s="131"/>
      <c r="ABC868" s="131"/>
      <c r="ABD868" s="131"/>
      <c r="ABE868" s="131"/>
      <c r="ABF868" s="131"/>
      <c r="ABG868" s="131"/>
      <c r="ABH868" s="131"/>
      <c r="ABI868" s="131"/>
      <c r="ABJ868" s="131"/>
      <c r="ABK868" s="131"/>
      <c r="ABL868" s="131"/>
      <c r="ABM868" s="131"/>
      <c r="ABN868" s="131"/>
      <c r="ABO868" s="131"/>
      <c r="ABP868" s="131"/>
      <c r="ABQ868" s="131"/>
      <c r="ABR868" s="131"/>
      <c r="ABS868" s="131"/>
      <c r="ABT868" s="131"/>
      <c r="ABU868" s="131"/>
      <c r="ABV868" s="131"/>
      <c r="ABW868" s="131"/>
      <c r="ABX868" s="131"/>
      <c r="ABY868" s="131"/>
      <c r="ABZ868" s="131"/>
      <c r="ACA868" s="131"/>
      <c r="ACB868" s="131"/>
      <c r="ACC868" s="131"/>
      <c r="ACD868" s="131"/>
      <c r="ACE868" s="131"/>
      <c r="ACF868" s="131"/>
      <c r="ACG868" s="131"/>
      <c r="ACH868" s="131"/>
      <c r="ACI868" s="131"/>
      <c r="ACJ868" s="131"/>
      <c r="ACK868" s="131"/>
      <c r="ACL868" s="131"/>
      <c r="ACM868" s="131"/>
      <c r="ACN868" s="131"/>
      <c r="ACO868" s="131"/>
      <c r="ACP868" s="131"/>
      <c r="ACQ868" s="131"/>
      <c r="ACR868" s="131"/>
      <c r="ACS868" s="131"/>
      <c r="ACT868" s="131"/>
      <c r="ACU868" s="131"/>
      <c r="ACV868" s="131"/>
      <c r="ACW868" s="131"/>
      <c r="ACX868" s="131"/>
      <c r="ACY868" s="131"/>
      <c r="ACZ868" s="131"/>
      <c r="ADA868" s="131"/>
      <c r="ADB868" s="131"/>
      <c r="ADC868" s="131"/>
      <c r="ADD868" s="131"/>
      <c r="ADE868" s="131"/>
      <c r="ADF868" s="131"/>
      <c r="ADG868" s="131"/>
      <c r="ADH868" s="131"/>
      <c r="ADI868" s="131"/>
      <c r="ADJ868" s="131"/>
      <c r="ADK868" s="131"/>
      <c r="ADL868" s="131"/>
      <c r="ADM868" s="131"/>
      <c r="ADN868" s="131"/>
      <c r="ADO868" s="131"/>
      <c r="ADP868" s="131"/>
      <c r="ADQ868" s="131"/>
      <c r="ADR868" s="131"/>
      <c r="ADS868" s="131"/>
      <c r="ADT868" s="131"/>
      <c r="ADU868" s="131"/>
      <c r="ADV868" s="131"/>
      <c r="ADW868" s="131"/>
      <c r="ADX868" s="131"/>
      <c r="ADY868" s="131"/>
      <c r="ADZ868" s="131"/>
      <c r="AEA868" s="131"/>
      <c r="AEB868" s="131"/>
      <c r="AEC868" s="131"/>
      <c r="AED868" s="131"/>
      <c r="AEE868" s="131"/>
      <c r="AEF868" s="131"/>
      <c r="AEG868" s="131"/>
      <c r="AEH868" s="131"/>
      <c r="AEI868" s="131"/>
      <c r="AEJ868" s="131"/>
      <c r="AEK868" s="131"/>
      <c r="AEL868" s="131"/>
      <c r="AEM868" s="131"/>
      <c r="AEN868" s="131"/>
      <c r="AEO868" s="131"/>
      <c r="AEP868" s="131"/>
      <c r="AEQ868" s="131"/>
      <c r="AER868" s="131"/>
      <c r="AES868" s="131"/>
      <c r="AET868" s="131"/>
      <c r="AEU868" s="131"/>
      <c r="AEV868" s="131"/>
      <c r="AEW868" s="131"/>
      <c r="AEX868" s="131"/>
      <c r="AEY868" s="131"/>
      <c r="AEZ868" s="131"/>
      <c r="AFA868" s="131"/>
      <c r="AFB868" s="131"/>
      <c r="AFC868" s="131"/>
      <c r="AFD868" s="131"/>
      <c r="AFE868" s="131"/>
      <c r="AFF868" s="131"/>
      <c r="AFG868" s="131"/>
      <c r="AFH868" s="131"/>
      <c r="AFI868" s="131"/>
      <c r="AFJ868" s="131"/>
      <c r="AFK868" s="131"/>
      <c r="AFL868" s="131"/>
      <c r="AFM868" s="131"/>
      <c r="AFN868" s="131"/>
      <c r="AFO868" s="131"/>
      <c r="AFP868" s="131"/>
      <c r="AFQ868" s="131"/>
      <c r="AFR868" s="131"/>
      <c r="AFS868" s="131"/>
      <c r="AFT868" s="131"/>
      <c r="AFU868" s="131"/>
      <c r="AFV868" s="131"/>
      <c r="AFW868" s="131"/>
      <c r="AFX868" s="131"/>
      <c r="AFY868" s="131"/>
      <c r="AFZ868" s="131"/>
      <c r="AGA868" s="131"/>
      <c r="AGB868" s="131"/>
      <c r="AGC868" s="131"/>
      <c r="AGD868" s="131"/>
      <c r="AGE868" s="131"/>
      <c r="AGF868" s="131"/>
      <c r="AGG868" s="131"/>
      <c r="AGH868" s="131"/>
      <c r="AGI868" s="131"/>
      <c r="AGJ868" s="131"/>
      <c r="AGK868" s="131"/>
      <c r="AGL868" s="131"/>
      <c r="AGM868" s="131"/>
      <c r="AGN868" s="131"/>
      <c r="AGO868" s="131"/>
      <c r="AGP868" s="131"/>
      <c r="AGQ868" s="131"/>
      <c r="AGR868" s="131"/>
      <c r="AGS868" s="131"/>
      <c r="AGT868" s="131"/>
      <c r="AGU868" s="131"/>
      <c r="AGV868" s="131"/>
      <c r="AGW868" s="131"/>
      <c r="AGX868" s="131"/>
      <c r="AGY868" s="131"/>
      <c r="AGZ868" s="131"/>
      <c r="AHA868" s="131"/>
      <c r="AHB868" s="131"/>
      <c r="AHC868" s="131"/>
      <c r="AHD868" s="131"/>
      <c r="AHE868" s="131"/>
      <c r="AHF868" s="131"/>
      <c r="AHG868" s="131"/>
      <c r="AHH868" s="131"/>
      <c r="AHI868" s="131"/>
      <c r="AHJ868" s="131"/>
      <c r="AHK868" s="131"/>
      <c r="AHL868" s="131"/>
      <c r="AHM868" s="131"/>
      <c r="AHN868" s="131"/>
      <c r="AHO868" s="131"/>
      <c r="AHP868" s="131"/>
      <c r="AHQ868" s="131"/>
      <c r="AHR868" s="131"/>
      <c r="AHS868" s="131"/>
      <c r="AHT868" s="131"/>
      <c r="AHU868" s="131"/>
      <c r="AHV868" s="131"/>
      <c r="AHW868" s="131"/>
      <c r="AHX868" s="131"/>
      <c r="AHY868" s="131"/>
      <c r="AHZ868" s="131"/>
      <c r="AIA868" s="131"/>
      <c r="AIB868" s="131"/>
      <c r="AIC868" s="131"/>
      <c r="AID868" s="131"/>
      <c r="AIE868" s="131"/>
      <c r="AIF868" s="131"/>
      <c r="AIG868" s="131"/>
      <c r="AIH868" s="131"/>
      <c r="AII868" s="131"/>
      <c r="AIJ868" s="131"/>
      <c r="AIK868" s="131"/>
      <c r="AIL868" s="131"/>
      <c r="AIM868" s="131"/>
      <c r="AIN868" s="131"/>
      <c r="AIO868" s="131"/>
      <c r="AIP868" s="131"/>
      <c r="AIQ868" s="131"/>
      <c r="AIR868" s="131"/>
      <c r="AIS868" s="131"/>
      <c r="AIT868" s="131"/>
      <c r="AIU868" s="131"/>
      <c r="AIV868" s="131"/>
      <c r="AIW868" s="131"/>
      <c r="AIX868" s="131"/>
      <c r="AIY868" s="131"/>
      <c r="AIZ868" s="131"/>
      <c r="AJA868" s="131"/>
      <c r="AJB868" s="131"/>
      <c r="AJC868" s="131"/>
      <c r="AJD868" s="131"/>
      <c r="AJE868" s="131"/>
      <c r="AJF868" s="131"/>
      <c r="AJG868" s="131"/>
      <c r="AJH868" s="131"/>
      <c r="AJI868" s="131"/>
      <c r="AJJ868" s="131"/>
      <c r="AJK868" s="131"/>
      <c r="AJL868" s="131"/>
      <c r="AJM868" s="131"/>
      <c r="AJN868" s="131"/>
      <c r="AJO868" s="131"/>
      <c r="AJP868" s="131"/>
      <c r="AJQ868" s="131"/>
      <c r="AJR868" s="131"/>
      <c r="AJS868" s="131"/>
      <c r="AJT868" s="131"/>
      <c r="AJU868" s="131"/>
      <c r="AJV868" s="131"/>
      <c r="AJW868" s="131"/>
      <c r="AJX868" s="131"/>
      <c r="AJY868" s="131"/>
      <c r="AJZ868" s="131"/>
      <c r="AKA868" s="131"/>
      <c r="AKB868" s="131"/>
      <c r="AKC868" s="131"/>
      <c r="AKD868" s="131"/>
      <c r="AKE868" s="131"/>
      <c r="AKF868" s="131"/>
      <c r="AKG868" s="131"/>
      <c r="AKH868" s="131"/>
      <c r="AKI868" s="131"/>
      <c r="AKJ868" s="131"/>
      <c r="AKK868" s="131"/>
      <c r="AKL868" s="131"/>
      <c r="AKM868" s="131"/>
      <c r="AKN868" s="131"/>
      <c r="AKO868" s="131"/>
      <c r="AKP868" s="131"/>
      <c r="AKQ868" s="131"/>
      <c r="AKR868" s="131"/>
      <c r="AKS868" s="131"/>
      <c r="AKT868" s="131"/>
      <c r="AKU868" s="131"/>
      <c r="AKV868" s="131"/>
      <c r="AKW868" s="131"/>
      <c r="AKX868" s="131"/>
      <c r="AKY868" s="131"/>
      <c r="AKZ868" s="131"/>
      <c r="ALA868" s="131"/>
      <c r="ALB868" s="131"/>
      <c r="ALC868" s="131"/>
      <c r="ALD868" s="131"/>
      <c r="ALE868" s="131"/>
      <c r="ALF868" s="131"/>
      <c r="ALG868" s="131"/>
      <c r="ALH868" s="131"/>
      <c r="ALI868" s="131"/>
      <c r="ALJ868" s="131"/>
      <c r="ALK868" s="131"/>
      <c r="ALL868" s="131"/>
      <c r="ALM868" s="131"/>
      <c r="ALN868" s="131"/>
    </row>
    <row r="869" spans="1:1002" s="508" customFormat="1" x14ac:dyDescent="0.25">
      <c r="A869" s="502"/>
      <c r="B869" s="503"/>
      <c r="C869" s="504"/>
      <c r="D869" s="450"/>
      <c r="E869" s="505"/>
      <c r="F869" s="505"/>
      <c r="G869" s="506"/>
      <c r="H869" s="506"/>
      <c r="I869" s="507"/>
      <c r="J869" s="565"/>
      <c r="K869" s="454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  <c r="EC869" s="131"/>
      <c r="ED869" s="131"/>
      <c r="EE869" s="131"/>
      <c r="EF869" s="131"/>
      <c r="EG869" s="131"/>
      <c r="EH869" s="131"/>
      <c r="EI869" s="131"/>
      <c r="EJ869" s="131"/>
      <c r="EK869" s="131"/>
      <c r="EL869" s="131"/>
      <c r="EM869" s="131"/>
      <c r="EN869" s="131"/>
      <c r="EO869" s="131"/>
      <c r="EP869" s="131"/>
      <c r="EQ869" s="131"/>
      <c r="ER869" s="131"/>
      <c r="ES869" s="131"/>
      <c r="ET869" s="131"/>
      <c r="EU869" s="131"/>
      <c r="EV869" s="131"/>
      <c r="EW869" s="131"/>
      <c r="EX869" s="131"/>
      <c r="EY869" s="131"/>
      <c r="EZ869" s="131"/>
      <c r="FA869" s="131"/>
      <c r="FB869" s="131"/>
      <c r="FC869" s="131"/>
      <c r="FD869" s="131"/>
      <c r="FE869" s="131"/>
      <c r="FF869" s="131"/>
      <c r="FG869" s="131"/>
      <c r="FH869" s="131"/>
      <c r="FI869" s="131"/>
      <c r="FJ869" s="131"/>
      <c r="FK869" s="131"/>
      <c r="FL869" s="131"/>
      <c r="FM869" s="131"/>
      <c r="FN869" s="131"/>
      <c r="FO869" s="131"/>
      <c r="FP869" s="131"/>
      <c r="FQ869" s="131"/>
      <c r="FR869" s="131"/>
      <c r="FS869" s="131"/>
      <c r="FT869" s="131"/>
      <c r="FU869" s="131"/>
      <c r="FV869" s="131"/>
      <c r="FW869" s="131"/>
      <c r="FX869" s="131"/>
      <c r="FY869" s="131"/>
      <c r="FZ869" s="131"/>
      <c r="GA869" s="131"/>
      <c r="GB869" s="131"/>
      <c r="GC869" s="131"/>
      <c r="GD869" s="131"/>
      <c r="GE869" s="131"/>
      <c r="GF869" s="131"/>
      <c r="GG869" s="131"/>
      <c r="GH869" s="131"/>
      <c r="GI869" s="131"/>
      <c r="GJ869" s="131"/>
      <c r="GK869" s="131"/>
      <c r="GL869" s="131"/>
      <c r="GM869" s="131"/>
      <c r="GN869" s="131"/>
      <c r="GO869" s="131"/>
      <c r="GP869" s="131"/>
      <c r="GQ869" s="131"/>
      <c r="GR869" s="131"/>
      <c r="GS869" s="131"/>
      <c r="GT869" s="131"/>
      <c r="GU869" s="131"/>
      <c r="GV869" s="131"/>
      <c r="GW869" s="131"/>
      <c r="GX869" s="131"/>
      <c r="GY869" s="131"/>
      <c r="GZ869" s="131"/>
      <c r="HA869" s="131"/>
      <c r="HB869" s="131"/>
      <c r="HC869" s="131"/>
      <c r="HD869" s="131"/>
      <c r="HE869" s="131"/>
      <c r="HF869" s="131"/>
      <c r="HG869" s="131"/>
      <c r="HH869" s="131"/>
      <c r="HI869" s="131"/>
      <c r="HJ869" s="131"/>
      <c r="HK869" s="131"/>
      <c r="HL869" s="131"/>
      <c r="HM869" s="131"/>
      <c r="HN869" s="131"/>
      <c r="HO869" s="131"/>
      <c r="HP869" s="131"/>
      <c r="HQ869" s="131"/>
      <c r="HR869" s="131"/>
      <c r="HS869" s="131"/>
      <c r="HT869" s="131"/>
      <c r="HU869" s="131"/>
      <c r="HV869" s="131"/>
      <c r="HW869" s="131"/>
      <c r="HX869" s="131"/>
      <c r="HY869" s="131"/>
      <c r="HZ869" s="131"/>
      <c r="IA869" s="131"/>
      <c r="IB869" s="131"/>
      <c r="IC869" s="131"/>
      <c r="ID869" s="131"/>
      <c r="IE869" s="131"/>
      <c r="IF869" s="131"/>
      <c r="IG869" s="131"/>
      <c r="IH869" s="131"/>
      <c r="II869" s="131"/>
      <c r="IJ869" s="131"/>
      <c r="IK869" s="131"/>
      <c r="IL869" s="131"/>
      <c r="IM869" s="131"/>
      <c r="IN869" s="131"/>
      <c r="IO869" s="131"/>
      <c r="IP869" s="131"/>
      <c r="IQ869" s="131"/>
      <c r="IR869" s="131"/>
      <c r="IS869" s="131"/>
      <c r="IT869" s="131"/>
      <c r="IU869" s="131"/>
      <c r="IV869" s="131"/>
      <c r="IW869" s="131"/>
      <c r="IX869" s="131"/>
      <c r="IY869" s="131"/>
      <c r="IZ869" s="131"/>
      <c r="JA869" s="131"/>
      <c r="JB869" s="131"/>
      <c r="JC869" s="131"/>
      <c r="JD869" s="131"/>
      <c r="JE869" s="131"/>
      <c r="JF869" s="131"/>
      <c r="JG869" s="131"/>
      <c r="JH869" s="131"/>
      <c r="JI869" s="131"/>
      <c r="JJ869" s="131"/>
      <c r="JK869" s="131"/>
      <c r="JL869" s="131"/>
      <c r="JM869" s="131"/>
      <c r="JN869" s="131"/>
      <c r="JO869" s="131"/>
      <c r="JP869" s="131"/>
      <c r="JQ869" s="131"/>
      <c r="JR869" s="131"/>
      <c r="JS869" s="131"/>
      <c r="JT869" s="131"/>
      <c r="JU869" s="131"/>
      <c r="JV869" s="131"/>
      <c r="JW869" s="131"/>
      <c r="JX869" s="131"/>
      <c r="JY869" s="131"/>
      <c r="JZ869" s="131"/>
      <c r="KA869" s="131"/>
      <c r="KB869" s="131"/>
      <c r="KC869" s="131"/>
      <c r="KD869" s="131"/>
      <c r="KE869" s="131"/>
      <c r="KF869" s="131"/>
      <c r="KG869" s="131"/>
      <c r="KH869" s="131"/>
      <c r="KI869" s="131"/>
      <c r="KJ869" s="131"/>
      <c r="KK869" s="131"/>
      <c r="KL869" s="131"/>
      <c r="KM869" s="131"/>
      <c r="KN869" s="131"/>
      <c r="KO869" s="131"/>
      <c r="KP869" s="131"/>
      <c r="KQ869" s="131"/>
      <c r="KR869" s="131"/>
      <c r="KS869" s="131"/>
      <c r="KT869" s="131"/>
      <c r="KU869" s="131"/>
      <c r="KV869" s="131"/>
      <c r="KW869" s="131"/>
      <c r="KX869" s="131"/>
      <c r="KY869" s="131"/>
      <c r="KZ869" s="131"/>
      <c r="LA869" s="131"/>
      <c r="LB869" s="131"/>
      <c r="LC869" s="131"/>
      <c r="LD869" s="131"/>
      <c r="LE869" s="131"/>
      <c r="LF869" s="131"/>
      <c r="LG869" s="131"/>
      <c r="LH869" s="131"/>
      <c r="LI869" s="131"/>
      <c r="LJ869" s="131"/>
      <c r="LK869" s="131"/>
      <c r="LL869" s="131"/>
      <c r="LM869" s="131"/>
      <c r="LN869" s="131"/>
      <c r="LO869" s="131"/>
      <c r="LP869" s="131"/>
      <c r="LQ869" s="131"/>
      <c r="LR869" s="131"/>
      <c r="LS869" s="131"/>
      <c r="LT869" s="131"/>
      <c r="LU869" s="131"/>
      <c r="LV869" s="131"/>
      <c r="LW869" s="131"/>
      <c r="LX869" s="131"/>
      <c r="LY869" s="131"/>
      <c r="LZ869" s="131"/>
      <c r="MA869" s="131"/>
      <c r="MB869" s="131"/>
      <c r="MC869" s="131"/>
      <c r="MD869" s="131"/>
      <c r="ME869" s="131"/>
      <c r="MF869" s="131"/>
      <c r="MG869" s="131"/>
      <c r="MH869" s="131"/>
      <c r="MI869" s="131"/>
      <c r="MJ869" s="131"/>
      <c r="MK869" s="131"/>
      <c r="ML869" s="131"/>
      <c r="MM869" s="131"/>
      <c r="MN869" s="131"/>
      <c r="MO869" s="131"/>
      <c r="MP869" s="131"/>
      <c r="MQ869" s="131"/>
      <c r="MR869" s="131"/>
      <c r="MS869" s="131"/>
      <c r="MT869" s="131"/>
      <c r="MU869" s="131"/>
      <c r="MV869" s="131"/>
      <c r="MW869" s="131"/>
      <c r="MX869" s="131"/>
      <c r="MY869" s="131"/>
      <c r="MZ869" s="131"/>
      <c r="NA869" s="131"/>
      <c r="NB869" s="131"/>
      <c r="NC869" s="131"/>
      <c r="ND869" s="131"/>
      <c r="NE869" s="131"/>
      <c r="NF869" s="131"/>
      <c r="NG869" s="131"/>
      <c r="NH869" s="131"/>
      <c r="NI869" s="131"/>
      <c r="NJ869" s="131"/>
      <c r="NK869" s="131"/>
      <c r="NL869" s="131"/>
      <c r="NM869" s="131"/>
      <c r="NN869" s="131"/>
      <c r="NO869" s="131"/>
      <c r="NP869" s="131"/>
      <c r="NQ869" s="131"/>
      <c r="NR869" s="131"/>
      <c r="NS869" s="131"/>
      <c r="NT869" s="131"/>
      <c r="NU869" s="131"/>
      <c r="NV869" s="131"/>
      <c r="NW869" s="131"/>
      <c r="NX869" s="131"/>
      <c r="NY869" s="131"/>
      <c r="NZ869" s="131"/>
      <c r="OA869" s="131"/>
      <c r="OB869" s="131"/>
      <c r="OC869" s="131"/>
      <c r="OD869" s="131"/>
      <c r="OE869" s="131"/>
      <c r="OF869" s="131"/>
      <c r="OG869" s="131"/>
      <c r="OH869" s="131"/>
      <c r="OI869" s="131"/>
      <c r="OJ869" s="131"/>
      <c r="OK869" s="131"/>
      <c r="OL869" s="131"/>
      <c r="OM869" s="131"/>
      <c r="ON869" s="131"/>
      <c r="OO869" s="131"/>
      <c r="OP869" s="131"/>
      <c r="OQ869" s="131"/>
      <c r="OR869" s="131"/>
      <c r="OS869" s="131"/>
      <c r="OT869" s="131"/>
      <c r="OU869" s="131"/>
      <c r="OV869" s="131"/>
      <c r="OW869" s="131"/>
      <c r="OX869" s="131"/>
      <c r="OY869" s="131"/>
      <c r="OZ869" s="131"/>
      <c r="PA869" s="131"/>
      <c r="PB869" s="131"/>
      <c r="PC869" s="131"/>
      <c r="PD869" s="131"/>
      <c r="PE869" s="131"/>
      <c r="PF869" s="131"/>
      <c r="PG869" s="131"/>
      <c r="PH869" s="131"/>
      <c r="PI869" s="131"/>
      <c r="PJ869" s="131"/>
      <c r="PK869" s="131"/>
      <c r="PL869" s="131"/>
      <c r="PM869" s="131"/>
      <c r="PN869" s="131"/>
      <c r="PO869" s="131"/>
      <c r="PP869" s="131"/>
      <c r="PQ869" s="131"/>
      <c r="PR869" s="131"/>
      <c r="PS869" s="131"/>
      <c r="PT869" s="131"/>
      <c r="PU869" s="131"/>
      <c r="PV869" s="131"/>
      <c r="PW869" s="131"/>
      <c r="PX869" s="131"/>
      <c r="PY869" s="131"/>
      <c r="PZ869" s="131"/>
      <c r="QA869" s="131"/>
      <c r="QB869" s="131"/>
      <c r="QC869" s="131"/>
      <c r="QD869" s="131"/>
      <c r="QE869" s="131"/>
      <c r="QF869" s="131"/>
      <c r="QG869" s="131"/>
      <c r="QH869" s="131"/>
      <c r="QI869" s="131"/>
      <c r="QJ869" s="131"/>
      <c r="QK869" s="131"/>
      <c r="QL869" s="131"/>
      <c r="QM869" s="131"/>
      <c r="QN869" s="131"/>
      <c r="QO869" s="131"/>
      <c r="QP869" s="131"/>
      <c r="QQ869" s="131"/>
      <c r="QR869" s="131"/>
      <c r="QS869" s="131"/>
      <c r="QT869" s="131"/>
      <c r="QU869" s="131"/>
      <c r="QV869" s="131"/>
      <c r="QW869" s="131"/>
      <c r="QX869" s="131"/>
      <c r="QY869" s="131"/>
      <c r="QZ869" s="131"/>
      <c r="RA869" s="131"/>
      <c r="RB869" s="131"/>
      <c r="RC869" s="131"/>
      <c r="RD869" s="131"/>
      <c r="RE869" s="131"/>
      <c r="RF869" s="131"/>
      <c r="RG869" s="131"/>
      <c r="RH869" s="131"/>
      <c r="RI869" s="131"/>
      <c r="RJ869" s="131"/>
      <c r="RK869" s="131"/>
      <c r="RL869" s="131"/>
      <c r="RM869" s="131"/>
      <c r="RN869" s="131"/>
      <c r="RO869" s="131"/>
      <c r="RP869" s="131"/>
      <c r="RQ869" s="131"/>
      <c r="RR869" s="131"/>
      <c r="RS869" s="131"/>
      <c r="RT869" s="131"/>
      <c r="RU869" s="131"/>
      <c r="RV869" s="131"/>
      <c r="RW869" s="131"/>
      <c r="RX869" s="131"/>
      <c r="RY869" s="131"/>
      <c r="RZ869" s="131"/>
      <c r="SA869" s="131"/>
      <c r="SB869" s="131"/>
      <c r="SC869" s="131"/>
      <c r="SD869" s="131"/>
      <c r="SE869" s="131"/>
      <c r="SF869" s="131"/>
      <c r="SG869" s="131"/>
      <c r="SH869" s="131"/>
      <c r="SI869" s="131"/>
      <c r="SJ869" s="131"/>
      <c r="SK869" s="131"/>
      <c r="SL869" s="131"/>
      <c r="SM869" s="131"/>
      <c r="SN869" s="131"/>
      <c r="SO869" s="131"/>
      <c r="SP869" s="131"/>
      <c r="SQ869" s="131"/>
      <c r="SR869" s="131"/>
      <c r="SS869" s="131"/>
      <c r="ST869" s="131"/>
      <c r="SU869" s="131"/>
      <c r="SV869" s="131"/>
      <c r="SW869" s="131"/>
      <c r="SX869" s="131"/>
      <c r="SY869" s="131"/>
      <c r="SZ869" s="131"/>
      <c r="TA869" s="131"/>
      <c r="TB869" s="131"/>
      <c r="TC869" s="131"/>
      <c r="TD869" s="131"/>
      <c r="TE869" s="131"/>
      <c r="TF869" s="131"/>
      <c r="TG869" s="131"/>
      <c r="TH869" s="131"/>
      <c r="TI869" s="131"/>
      <c r="TJ869" s="131"/>
      <c r="TK869" s="131"/>
      <c r="TL869" s="131"/>
      <c r="TM869" s="131"/>
      <c r="TN869" s="131"/>
      <c r="TO869" s="131"/>
      <c r="TP869" s="131"/>
      <c r="TQ869" s="131"/>
      <c r="TR869" s="131"/>
      <c r="TS869" s="131"/>
      <c r="TT869" s="131"/>
      <c r="TU869" s="131"/>
      <c r="TV869" s="131"/>
      <c r="TW869" s="131"/>
      <c r="TX869" s="131"/>
      <c r="TY869" s="131"/>
      <c r="TZ869" s="131"/>
      <c r="UA869" s="131"/>
      <c r="UB869" s="131"/>
      <c r="UC869" s="131"/>
      <c r="UD869" s="131"/>
      <c r="UE869" s="131"/>
      <c r="UF869" s="131"/>
      <c r="UG869" s="131"/>
      <c r="UH869" s="131"/>
      <c r="UI869" s="131"/>
      <c r="UJ869" s="131"/>
      <c r="UK869" s="131"/>
      <c r="UL869" s="131"/>
      <c r="UM869" s="131"/>
      <c r="UN869" s="131"/>
      <c r="UO869" s="131"/>
      <c r="UP869" s="131"/>
      <c r="UQ869" s="131"/>
      <c r="UR869" s="131"/>
      <c r="US869" s="131"/>
      <c r="UT869" s="131"/>
      <c r="UU869" s="131"/>
      <c r="UV869" s="131"/>
      <c r="UW869" s="131"/>
      <c r="UX869" s="131"/>
      <c r="UY869" s="131"/>
      <c r="UZ869" s="131"/>
      <c r="VA869" s="131"/>
      <c r="VB869" s="131"/>
      <c r="VC869" s="131"/>
      <c r="VD869" s="131"/>
      <c r="VE869" s="131"/>
      <c r="VF869" s="131"/>
      <c r="VG869" s="131"/>
      <c r="VH869" s="131"/>
      <c r="VI869" s="131"/>
      <c r="VJ869" s="131"/>
      <c r="VK869" s="131"/>
      <c r="VL869" s="131"/>
      <c r="VM869" s="131"/>
      <c r="VN869" s="131"/>
      <c r="VO869" s="131"/>
      <c r="VP869" s="131"/>
      <c r="VQ869" s="131"/>
      <c r="VR869" s="131"/>
      <c r="VS869" s="131"/>
      <c r="VT869" s="131"/>
      <c r="VU869" s="131"/>
      <c r="VV869" s="131"/>
      <c r="VW869" s="131"/>
      <c r="VX869" s="131"/>
      <c r="VY869" s="131"/>
      <c r="VZ869" s="131"/>
      <c r="WA869" s="131"/>
      <c r="WB869" s="131"/>
      <c r="WC869" s="131"/>
      <c r="WD869" s="131"/>
      <c r="WE869" s="131"/>
      <c r="WF869" s="131"/>
      <c r="WG869" s="131"/>
      <c r="WH869" s="131"/>
      <c r="WI869" s="131"/>
      <c r="WJ869" s="131"/>
      <c r="WK869" s="131"/>
      <c r="WL869" s="131"/>
      <c r="WM869" s="131"/>
      <c r="WN869" s="131"/>
      <c r="WO869" s="131"/>
      <c r="WP869" s="131"/>
      <c r="WQ869" s="131"/>
      <c r="WR869" s="131"/>
      <c r="WS869" s="131"/>
      <c r="WT869" s="131"/>
      <c r="WU869" s="131"/>
      <c r="WV869" s="131"/>
      <c r="WW869" s="131"/>
      <c r="WX869" s="131"/>
      <c r="WY869" s="131"/>
      <c r="WZ869" s="131"/>
      <c r="XA869" s="131"/>
      <c r="XB869" s="131"/>
      <c r="XC869" s="131"/>
      <c r="XD869" s="131"/>
      <c r="XE869" s="131"/>
      <c r="XF869" s="131"/>
      <c r="XG869" s="131"/>
      <c r="XH869" s="131"/>
      <c r="XI869" s="131"/>
      <c r="XJ869" s="131"/>
      <c r="XK869" s="131"/>
      <c r="XL869" s="131"/>
      <c r="XM869" s="131"/>
      <c r="XN869" s="131"/>
      <c r="XO869" s="131"/>
      <c r="XP869" s="131"/>
      <c r="XQ869" s="131"/>
      <c r="XR869" s="131"/>
      <c r="XS869" s="131"/>
      <c r="XT869" s="131"/>
      <c r="XU869" s="131"/>
      <c r="XV869" s="131"/>
      <c r="XW869" s="131"/>
      <c r="XX869" s="131"/>
      <c r="XY869" s="131"/>
      <c r="XZ869" s="131"/>
      <c r="YA869" s="131"/>
      <c r="YB869" s="131"/>
      <c r="YC869" s="131"/>
      <c r="YD869" s="131"/>
      <c r="YE869" s="131"/>
      <c r="YF869" s="131"/>
      <c r="YG869" s="131"/>
      <c r="YH869" s="131"/>
      <c r="YI869" s="131"/>
      <c r="YJ869" s="131"/>
      <c r="YK869" s="131"/>
      <c r="YL869" s="131"/>
      <c r="YM869" s="131"/>
      <c r="YN869" s="131"/>
      <c r="YO869" s="131"/>
      <c r="YP869" s="131"/>
      <c r="YQ869" s="131"/>
      <c r="YR869" s="131"/>
      <c r="YS869" s="131"/>
      <c r="YT869" s="131"/>
      <c r="YU869" s="131"/>
      <c r="YV869" s="131"/>
      <c r="YW869" s="131"/>
      <c r="YX869" s="131"/>
      <c r="YY869" s="131"/>
      <c r="YZ869" s="131"/>
      <c r="ZA869" s="131"/>
      <c r="ZB869" s="131"/>
      <c r="ZC869" s="131"/>
      <c r="ZD869" s="131"/>
      <c r="ZE869" s="131"/>
      <c r="ZF869" s="131"/>
      <c r="ZG869" s="131"/>
      <c r="ZH869" s="131"/>
      <c r="ZI869" s="131"/>
      <c r="ZJ869" s="131"/>
      <c r="ZK869" s="131"/>
      <c r="ZL869" s="131"/>
      <c r="ZM869" s="131"/>
      <c r="ZN869" s="131"/>
      <c r="ZO869" s="131"/>
      <c r="ZP869" s="131"/>
      <c r="ZQ869" s="131"/>
      <c r="ZR869" s="131"/>
      <c r="ZS869" s="131"/>
      <c r="ZT869" s="131"/>
      <c r="ZU869" s="131"/>
      <c r="ZV869" s="131"/>
      <c r="ZW869" s="131"/>
      <c r="ZX869" s="131"/>
      <c r="ZY869" s="131"/>
      <c r="ZZ869" s="131"/>
      <c r="AAA869" s="131"/>
      <c r="AAB869" s="131"/>
      <c r="AAC869" s="131"/>
      <c r="AAD869" s="131"/>
      <c r="AAE869" s="131"/>
      <c r="AAF869" s="131"/>
      <c r="AAG869" s="131"/>
      <c r="AAH869" s="131"/>
      <c r="AAI869" s="131"/>
      <c r="AAJ869" s="131"/>
      <c r="AAK869" s="131"/>
      <c r="AAL869" s="131"/>
      <c r="AAM869" s="131"/>
      <c r="AAN869" s="131"/>
      <c r="AAO869" s="131"/>
      <c r="AAP869" s="131"/>
      <c r="AAQ869" s="131"/>
      <c r="AAR869" s="131"/>
      <c r="AAS869" s="131"/>
      <c r="AAT869" s="131"/>
      <c r="AAU869" s="131"/>
      <c r="AAV869" s="131"/>
      <c r="AAW869" s="131"/>
      <c r="AAX869" s="131"/>
      <c r="AAY869" s="131"/>
      <c r="AAZ869" s="131"/>
      <c r="ABA869" s="131"/>
      <c r="ABB869" s="131"/>
      <c r="ABC869" s="131"/>
      <c r="ABD869" s="131"/>
      <c r="ABE869" s="131"/>
      <c r="ABF869" s="131"/>
      <c r="ABG869" s="131"/>
      <c r="ABH869" s="131"/>
      <c r="ABI869" s="131"/>
      <c r="ABJ869" s="131"/>
      <c r="ABK869" s="131"/>
      <c r="ABL869" s="131"/>
      <c r="ABM869" s="131"/>
      <c r="ABN869" s="131"/>
      <c r="ABO869" s="131"/>
      <c r="ABP869" s="131"/>
      <c r="ABQ869" s="131"/>
      <c r="ABR869" s="131"/>
      <c r="ABS869" s="131"/>
      <c r="ABT869" s="131"/>
      <c r="ABU869" s="131"/>
      <c r="ABV869" s="131"/>
      <c r="ABW869" s="131"/>
      <c r="ABX869" s="131"/>
      <c r="ABY869" s="131"/>
      <c r="ABZ869" s="131"/>
      <c r="ACA869" s="131"/>
      <c r="ACB869" s="131"/>
      <c r="ACC869" s="131"/>
      <c r="ACD869" s="131"/>
      <c r="ACE869" s="131"/>
      <c r="ACF869" s="131"/>
      <c r="ACG869" s="131"/>
      <c r="ACH869" s="131"/>
      <c r="ACI869" s="131"/>
      <c r="ACJ869" s="131"/>
      <c r="ACK869" s="131"/>
      <c r="ACL869" s="131"/>
      <c r="ACM869" s="131"/>
      <c r="ACN869" s="131"/>
      <c r="ACO869" s="131"/>
      <c r="ACP869" s="131"/>
      <c r="ACQ869" s="131"/>
      <c r="ACR869" s="131"/>
      <c r="ACS869" s="131"/>
      <c r="ACT869" s="131"/>
      <c r="ACU869" s="131"/>
      <c r="ACV869" s="131"/>
      <c r="ACW869" s="131"/>
      <c r="ACX869" s="131"/>
      <c r="ACY869" s="131"/>
      <c r="ACZ869" s="131"/>
      <c r="ADA869" s="131"/>
      <c r="ADB869" s="131"/>
      <c r="ADC869" s="131"/>
      <c r="ADD869" s="131"/>
      <c r="ADE869" s="131"/>
      <c r="ADF869" s="131"/>
      <c r="ADG869" s="131"/>
      <c r="ADH869" s="131"/>
      <c r="ADI869" s="131"/>
      <c r="ADJ869" s="131"/>
      <c r="ADK869" s="131"/>
      <c r="ADL869" s="131"/>
      <c r="ADM869" s="131"/>
      <c r="ADN869" s="131"/>
      <c r="ADO869" s="131"/>
      <c r="ADP869" s="131"/>
      <c r="ADQ869" s="131"/>
      <c r="ADR869" s="131"/>
      <c r="ADS869" s="131"/>
      <c r="ADT869" s="131"/>
      <c r="ADU869" s="131"/>
      <c r="ADV869" s="131"/>
      <c r="ADW869" s="131"/>
      <c r="ADX869" s="131"/>
      <c r="ADY869" s="131"/>
      <c r="ADZ869" s="131"/>
      <c r="AEA869" s="131"/>
      <c r="AEB869" s="131"/>
      <c r="AEC869" s="131"/>
      <c r="AED869" s="131"/>
      <c r="AEE869" s="131"/>
      <c r="AEF869" s="131"/>
      <c r="AEG869" s="131"/>
      <c r="AEH869" s="131"/>
      <c r="AEI869" s="131"/>
      <c r="AEJ869" s="131"/>
      <c r="AEK869" s="131"/>
      <c r="AEL869" s="131"/>
      <c r="AEM869" s="131"/>
      <c r="AEN869" s="131"/>
      <c r="AEO869" s="131"/>
      <c r="AEP869" s="131"/>
      <c r="AEQ869" s="131"/>
      <c r="AER869" s="131"/>
      <c r="AES869" s="131"/>
      <c r="AET869" s="131"/>
      <c r="AEU869" s="131"/>
      <c r="AEV869" s="131"/>
      <c r="AEW869" s="131"/>
      <c r="AEX869" s="131"/>
      <c r="AEY869" s="131"/>
      <c r="AEZ869" s="131"/>
      <c r="AFA869" s="131"/>
      <c r="AFB869" s="131"/>
      <c r="AFC869" s="131"/>
      <c r="AFD869" s="131"/>
      <c r="AFE869" s="131"/>
      <c r="AFF869" s="131"/>
      <c r="AFG869" s="131"/>
      <c r="AFH869" s="131"/>
      <c r="AFI869" s="131"/>
      <c r="AFJ869" s="131"/>
      <c r="AFK869" s="131"/>
      <c r="AFL869" s="131"/>
      <c r="AFM869" s="131"/>
      <c r="AFN869" s="131"/>
      <c r="AFO869" s="131"/>
      <c r="AFP869" s="131"/>
      <c r="AFQ869" s="131"/>
      <c r="AFR869" s="131"/>
      <c r="AFS869" s="131"/>
      <c r="AFT869" s="131"/>
      <c r="AFU869" s="131"/>
      <c r="AFV869" s="131"/>
      <c r="AFW869" s="131"/>
      <c r="AFX869" s="131"/>
      <c r="AFY869" s="131"/>
      <c r="AFZ869" s="131"/>
      <c r="AGA869" s="131"/>
      <c r="AGB869" s="131"/>
      <c r="AGC869" s="131"/>
      <c r="AGD869" s="131"/>
      <c r="AGE869" s="131"/>
      <c r="AGF869" s="131"/>
      <c r="AGG869" s="131"/>
      <c r="AGH869" s="131"/>
      <c r="AGI869" s="131"/>
      <c r="AGJ869" s="131"/>
      <c r="AGK869" s="131"/>
      <c r="AGL869" s="131"/>
      <c r="AGM869" s="131"/>
      <c r="AGN869" s="131"/>
      <c r="AGO869" s="131"/>
      <c r="AGP869" s="131"/>
      <c r="AGQ869" s="131"/>
      <c r="AGR869" s="131"/>
      <c r="AGS869" s="131"/>
      <c r="AGT869" s="131"/>
      <c r="AGU869" s="131"/>
      <c r="AGV869" s="131"/>
      <c r="AGW869" s="131"/>
      <c r="AGX869" s="131"/>
      <c r="AGY869" s="131"/>
      <c r="AGZ869" s="131"/>
      <c r="AHA869" s="131"/>
      <c r="AHB869" s="131"/>
      <c r="AHC869" s="131"/>
      <c r="AHD869" s="131"/>
      <c r="AHE869" s="131"/>
      <c r="AHF869" s="131"/>
      <c r="AHG869" s="131"/>
      <c r="AHH869" s="131"/>
      <c r="AHI869" s="131"/>
      <c r="AHJ869" s="131"/>
      <c r="AHK869" s="131"/>
      <c r="AHL869" s="131"/>
      <c r="AHM869" s="131"/>
      <c r="AHN869" s="131"/>
      <c r="AHO869" s="131"/>
      <c r="AHP869" s="131"/>
      <c r="AHQ869" s="131"/>
      <c r="AHR869" s="131"/>
      <c r="AHS869" s="131"/>
      <c r="AHT869" s="131"/>
      <c r="AHU869" s="131"/>
      <c r="AHV869" s="131"/>
      <c r="AHW869" s="131"/>
      <c r="AHX869" s="131"/>
      <c r="AHY869" s="131"/>
      <c r="AHZ869" s="131"/>
      <c r="AIA869" s="131"/>
      <c r="AIB869" s="131"/>
      <c r="AIC869" s="131"/>
      <c r="AID869" s="131"/>
      <c r="AIE869" s="131"/>
      <c r="AIF869" s="131"/>
      <c r="AIG869" s="131"/>
      <c r="AIH869" s="131"/>
      <c r="AII869" s="131"/>
      <c r="AIJ869" s="131"/>
      <c r="AIK869" s="131"/>
      <c r="AIL869" s="131"/>
      <c r="AIM869" s="131"/>
      <c r="AIN869" s="131"/>
      <c r="AIO869" s="131"/>
      <c r="AIP869" s="131"/>
      <c r="AIQ869" s="131"/>
      <c r="AIR869" s="131"/>
      <c r="AIS869" s="131"/>
      <c r="AIT869" s="131"/>
      <c r="AIU869" s="131"/>
      <c r="AIV869" s="131"/>
      <c r="AIW869" s="131"/>
      <c r="AIX869" s="131"/>
      <c r="AIY869" s="131"/>
      <c r="AIZ869" s="131"/>
      <c r="AJA869" s="131"/>
      <c r="AJB869" s="131"/>
      <c r="AJC869" s="131"/>
      <c r="AJD869" s="131"/>
      <c r="AJE869" s="131"/>
      <c r="AJF869" s="131"/>
      <c r="AJG869" s="131"/>
      <c r="AJH869" s="131"/>
      <c r="AJI869" s="131"/>
      <c r="AJJ869" s="131"/>
      <c r="AJK869" s="131"/>
      <c r="AJL869" s="131"/>
      <c r="AJM869" s="131"/>
      <c r="AJN869" s="131"/>
      <c r="AJO869" s="131"/>
      <c r="AJP869" s="131"/>
      <c r="AJQ869" s="131"/>
      <c r="AJR869" s="131"/>
      <c r="AJS869" s="131"/>
      <c r="AJT869" s="131"/>
      <c r="AJU869" s="131"/>
      <c r="AJV869" s="131"/>
      <c r="AJW869" s="131"/>
      <c r="AJX869" s="131"/>
      <c r="AJY869" s="131"/>
      <c r="AJZ869" s="131"/>
      <c r="AKA869" s="131"/>
      <c r="AKB869" s="131"/>
      <c r="AKC869" s="131"/>
      <c r="AKD869" s="131"/>
      <c r="AKE869" s="131"/>
      <c r="AKF869" s="131"/>
      <c r="AKG869" s="131"/>
      <c r="AKH869" s="131"/>
      <c r="AKI869" s="131"/>
      <c r="AKJ869" s="131"/>
      <c r="AKK869" s="131"/>
      <c r="AKL869" s="131"/>
      <c r="AKM869" s="131"/>
      <c r="AKN869" s="131"/>
      <c r="AKO869" s="131"/>
      <c r="AKP869" s="131"/>
      <c r="AKQ869" s="131"/>
      <c r="AKR869" s="131"/>
      <c r="AKS869" s="131"/>
      <c r="AKT869" s="131"/>
      <c r="AKU869" s="131"/>
      <c r="AKV869" s="131"/>
      <c r="AKW869" s="131"/>
      <c r="AKX869" s="131"/>
      <c r="AKY869" s="131"/>
      <c r="AKZ869" s="131"/>
      <c r="ALA869" s="131"/>
      <c r="ALB869" s="131"/>
      <c r="ALC869" s="131"/>
      <c r="ALD869" s="131"/>
      <c r="ALE869" s="131"/>
      <c r="ALF869" s="131"/>
      <c r="ALG869" s="131"/>
      <c r="ALH869" s="131"/>
      <c r="ALI869" s="131"/>
      <c r="ALJ869" s="131"/>
      <c r="ALK869" s="131"/>
      <c r="ALL869" s="131"/>
      <c r="ALM869" s="131"/>
      <c r="ALN869" s="131"/>
    </row>
    <row r="870" spans="1:1002" s="508" customFormat="1" x14ac:dyDescent="0.25">
      <c r="A870" s="502"/>
      <c r="B870" s="503"/>
      <c r="C870" s="504"/>
      <c r="D870" s="450"/>
      <c r="E870" s="505"/>
      <c r="F870" s="505"/>
      <c r="G870" s="506"/>
      <c r="H870" s="506"/>
      <c r="I870" s="507"/>
      <c r="J870" s="565"/>
      <c r="K870" s="454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  <c r="EC870" s="131"/>
      <c r="ED870" s="131"/>
      <c r="EE870" s="131"/>
      <c r="EF870" s="131"/>
      <c r="EG870" s="131"/>
      <c r="EH870" s="131"/>
      <c r="EI870" s="131"/>
      <c r="EJ870" s="131"/>
      <c r="EK870" s="131"/>
      <c r="EL870" s="131"/>
      <c r="EM870" s="131"/>
      <c r="EN870" s="131"/>
      <c r="EO870" s="131"/>
      <c r="EP870" s="131"/>
      <c r="EQ870" s="131"/>
      <c r="ER870" s="131"/>
      <c r="ES870" s="131"/>
      <c r="ET870" s="131"/>
      <c r="EU870" s="131"/>
      <c r="EV870" s="131"/>
      <c r="EW870" s="131"/>
      <c r="EX870" s="131"/>
      <c r="EY870" s="131"/>
      <c r="EZ870" s="131"/>
      <c r="FA870" s="131"/>
      <c r="FB870" s="131"/>
      <c r="FC870" s="131"/>
      <c r="FD870" s="131"/>
      <c r="FE870" s="131"/>
      <c r="FF870" s="131"/>
      <c r="FG870" s="131"/>
      <c r="FH870" s="131"/>
      <c r="FI870" s="131"/>
      <c r="FJ870" s="131"/>
      <c r="FK870" s="131"/>
      <c r="FL870" s="131"/>
      <c r="FM870" s="131"/>
      <c r="FN870" s="131"/>
      <c r="FO870" s="131"/>
      <c r="FP870" s="131"/>
      <c r="FQ870" s="131"/>
      <c r="FR870" s="131"/>
      <c r="FS870" s="131"/>
      <c r="FT870" s="131"/>
      <c r="FU870" s="131"/>
      <c r="FV870" s="131"/>
      <c r="FW870" s="131"/>
      <c r="FX870" s="131"/>
      <c r="FY870" s="131"/>
      <c r="FZ870" s="131"/>
      <c r="GA870" s="131"/>
      <c r="GB870" s="131"/>
      <c r="GC870" s="131"/>
      <c r="GD870" s="131"/>
      <c r="GE870" s="131"/>
      <c r="GF870" s="131"/>
      <c r="GG870" s="131"/>
      <c r="GH870" s="131"/>
      <c r="GI870" s="131"/>
      <c r="GJ870" s="131"/>
      <c r="GK870" s="131"/>
      <c r="GL870" s="131"/>
      <c r="GM870" s="131"/>
      <c r="GN870" s="131"/>
      <c r="GO870" s="131"/>
      <c r="GP870" s="131"/>
      <c r="GQ870" s="131"/>
      <c r="GR870" s="131"/>
      <c r="GS870" s="131"/>
      <c r="GT870" s="131"/>
      <c r="GU870" s="131"/>
      <c r="GV870" s="131"/>
      <c r="GW870" s="131"/>
      <c r="GX870" s="131"/>
      <c r="GY870" s="131"/>
      <c r="GZ870" s="131"/>
      <c r="HA870" s="131"/>
      <c r="HB870" s="131"/>
      <c r="HC870" s="131"/>
      <c r="HD870" s="131"/>
      <c r="HE870" s="131"/>
      <c r="HF870" s="131"/>
      <c r="HG870" s="131"/>
      <c r="HH870" s="131"/>
      <c r="HI870" s="131"/>
      <c r="HJ870" s="131"/>
      <c r="HK870" s="131"/>
      <c r="HL870" s="131"/>
      <c r="HM870" s="131"/>
      <c r="HN870" s="131"/>
      <c r="HO870" s="131"/>
      <c r="HP870" s="131"/>
      <c r="HQ870" s="131"/>
      <c r="HR870" s="131"/>
      <c r="HS870" s="131"/>
      <c r="HT870" s="131"/>
      <c r="HU870" s="131"/>
      <c r="HV870" s="131"/>
      <c r="HW870" s="131"/>
      <c r="HX870" s="131"/>
      <c r="HY870" s="131"/>
      <c r="HZ870" s="131"/>
      <c r="IA870" s="131"/>
      <c r="IB870" s="131"/>
      <c r="IC870" s="131"/>
      <c r="ID870" s="131"/>
      <c r="IE870" s="131"/>
      <c r="IF870" s="131"/>
      <c r="IG870" s="131"/>
      <c r="IH870" s="131"/>
      <c r="II870" s="131"/>
      <c r="IJ870" s="131"/>
      <c r="IK870" s="131"/>
      <c r="IL870" s="131"/>
      <c r="IM870" s="131"/>
      <c r="IN870" s="131"/>
      <c r="IO870" s="131"/>
      <c r="IP870" s="131"/>
      <c r="IQ870" s="131"/>
      <c r="IR870" s="131"/>
      <c r="IS870" s="131"/>
      <c r="IT870" s="131"/>
      <c r="IU870" s="131"/>
      <c r="IV870" s="131"/>
      <c r="IW870" s="131"/>
      <c r="IX870" s="131"/>
      <c r="IY870" s="131"/>
      <c r="IZ870" s="131"/>
      <c r="JA870" s="131"/>
      <c r="JB870" s="131"/>
      <c r="JC870" s="131"/>
      <c r="JD870" s="131"/>
      <c r="JE870" s="131"/>
      <c r="JF870" s="131"/>
      <c r="JG870" s="131"/>
      <c r="JH870" s="131"/>
      <c r="JI870" s="131"/>
      <c r="JJ870" s="131"/>
      <c r="JK870" s="131"/>
      <c r="JL870" s="131"/>
      <c r="JM870" s="131"/>
      <c r="JN870" s="131"/>
      <c r="JO870" s="131"/>
      <c r="JP870" s="131"/>
      <c r="JQ870" s="131"/>
      <c r="JR870" s="131"/>
      <c r="JS870" s="131"/>
      <c r="JT870" s="131"/>
      <c r="JU870" s="131"/>
      <c r="JV870" s="131"/>
      <c r="JW870" s="131"/>
      <c r="JX870" s="131"/>
      <c r="JY870" s="131"/>
      <c r="JZ870" s="131"/>
      <c r="KA870" s="131"/>
      <c r="KB870" s="131"/>
      <c r="KC870" s="131"/>
      <c r="KD870" s="131"/>
      <c r="KE870" s="131"/>
      <c r="KF870" s="131"/>
      <c r="KG870" s="131"/>
      <c r="KH870" s="131"/>
      <c r="KI870" s="131"/>
      <c r="KJ870" s="131"/>
      <c r="KK870" s="131"/>
      <c r="KL870" s="131"/>
      <c r="KM870" s="131"/>
      <c r="KN870" s="131"/>
      <c r="KO870" s="131"/>
      <c r="KP870" s="131"/>
      <c r="KQ870" s="131"/>
      <c r="KR870" s="131"/>
      <c r="KS870" s="131"/>
      <c r="KT870" s="131"/>
      <c r="KU870" s="131"/>
      <c r="KV870" s="131"/>
      <c r="KW870" s="131"/>
      <c r="KX870" s="131"/>
      <c r="KY870" s="131"/>
      <c r="KZ870" s="131"/>
      <c r="LA870" s="131"/>
      <c r="LB870" s="131"/>
      <c r="LC870" s="131"/>
      <c r="LD870" s="131"/>
      <c r="LE870" s="131"/>
      <c r="LF870" s="131"/>
      <c r="LG870" s="131"/>
      <c r="LH870" s="131"/>
      <c r="LI870" s="131"/>
      <c r="LJ870" s="131"/>
      <c r="LK870" s="131"/>
      <c r="LL870" s="131"/>
      <c r="LM870" s="131"/>
      <c r="LN870" s="131"/>
      <c r="LO870" s="131"/>
      <c r="LP870" s="131"/>
      <c r="LQ870" s="131"/>
      <c r="LR870" s="131"/>
      <c r="LS870" s="131"/>
      <c r="LT870" s="131"/>
      <c r="LU870" s="131"/>
      <c r="LV870" s="131"/>
      <c r="LW870" s="131"/>
      <c r="LX870" s="131"/>
      <c r="LY870" s="131"/>
      <c r="LZ870" s="131"/>
      <c r="MA870" s="131"/>
      <c r="MB870" s="131"/>
      <c r="MC870" s="131"/>
      <c r="MD870" s="131"/>
      <c r="ME870" s="131"/>
      <c r="MF870" s="131"/>
      <c r="MG870" s="131"/>
      <c r="MH870" s="131"/>
      <c r="MI870" s="131"/>
      <c r="MJ870" s="131"/>
      <c r="MK870" s="131"/>
      <c r="ML870" s="131"/>
      <c r="MM870" s="131"/>
      <c r="MN870" s="131"/>
      <c r="MO870" s="131"/>
      <c r="MP870" s="131"/>
      <c r="MQ870" s="131"/>
      <c r="MR870" s="131"/>
      <c r="MS870" s="131"/>
      <c r="MT870" s="131"/>
      <c r="MU870" s="131"/>
      <c r="MV870" s="131"/>
      <c r="MW870" s="131"/>
      <c r="MX870" s="131"/>
      <c r="MY870" s="131"/>
      <c r="MZ870" s="131"/>
      <c r="NA870" s="131"/>
      <c r="NB870" s="131"/>
      <c r="NC870" s="131"/>
      <c r="ND870" s="131"/>
      <c r="NE870" s="131"/>
      <c r="NF870" s="131"/>
      <c r="NG870" s="131"/>
      <c r="NH870" s="131"/>
      <c r="NI870" s="131"/>
      <c r="NJ870" s="131"/>
      <c r="NK870" s="131"/>
      <c r="NL870" s="131"/>
      <c r="NM870" s="131"/>
      <c r="NN870" s="131"/>
      <c r="NO870" s="131"/>
      <c r="NP870" s="131"/>
      <c r="NQ870" s="131"/>
      <c r="NR870" s="131"/>
      <c r="NS870" s="131"/>
      <c r="NT870" s="131"/>
      <c r="NU870" s="131"/>
      <c r="NV870" s="131"/>
      <c r="NW870" s="131"/>
      <c r="NX870" s="131"/>
      <c r="NY870" s="131"/>
      <c r="NZ870" s="131"/>
      <c r="OA870" s="131"/>
      <c r="OB870" s="131"/>
      <c r="OC870" s="131"/>
      <c r="OD870" s="131"/>
      <c r="OE870" s="131"/>
      <c r="OF870" s="131"/>
      <c r="OG870" s="131"/>
      <c r="OH870" s="131"/>
      <c r="OI870" s="131"/>
      <c r="OJ870" s="131"/>
      <c r="OK870" s="131"/>
      <c r="OL870" s="131"/>
      <c r="OM870" s="131"/>
      <c r="ON870" s="131"/>
      <c r="OO870" s="131"/>
      <c r="OP870" s="131"/>
      <c r="OQ870" s="131"/>
      <c r="OR870" s="131"/>
      <c r="OS870" s="131"/>
      <c r="OT870" s="131"/>
      <c r="OU870" s="131"/>
      <c r="OV870" s="131"/>
      <c r="OW870" s="131"/>
      <c r="OX870" s="131"/>
      <c r="OY870" s="131"/>
      <c r="OZ870" s="131"/>
      <c r="PA870" s="131"/>
      <c r="PB870" s="131"/>
      <c r="PC870" s="131"/>
      <c r="PD870" s="131"/>
      <c r="PE870" s="131"/>
      <c r="PF870" s="131"/>
      <c r="PG870" s="131"/>
      <c r="PH870" s="131"/>
      <c r="PI870" s="131"/>
      <c r="PJ870" s="131"/>
      <c r="PK870" s="131"/>
      <c r="PL870" s="131"/>
      <c r="PM870" s="131"/>
      <c r="PN870" s="131"/>
      <c r="PO870" s="131"/>
      <c r="PP870" s="131"/>
      <c r="PQ870" s="131"/>
      <c r="PR870" s="131"/>
      <c r="PS870" s="131"/>
      <c r="PT870" s="131"/>
      <c r="PU870" s="131"/>
      <c r="PV870" s="131"/>
      <c r="PW870" s="131"/>
      <c r="PX870" s="131"/>
      <c r="PY870" s="131"/>
      <c r="PZ870" s="131"/>
      <c r="QA870" s="131"/>
      <c r="QB870" s="131"/>
      <c r="QC870" s="131"/>
      <c r="QD870" s="131"/>
      <c r="QE870" s="131"/>
      <c r="QF870" s="131"/>
      <c r="QG870" s="131"/>
      <c r="QH870" s="131"/>
      <c r="QI870" s="131"/>
      <c r="QJ870" s="131"/>
      <c r="QK870" s="131"/>
      <c r="QL870" s="131"/>
      <c r="QM870" s="131"/>
      <c r="QN870" s="131"/>
      <c r="QO870" s="131"/>
      <c r="QP870" s="131"/>
      <c r="QQ870" s="131"/>
      <c r="QR870" s="131"/>
      <c r="QS870" s="131"/>
      <c r="QT870" s="131"/>
      <c r="QU870" s="131"/>
      <c r="QV870" s="131"/>
      <c r="QW870" s="131"/>
      <c r="QX870" s="131"/>
      <c r="QY870" s="131"/>
      <c r="QZ870" s="131"/>
      <c r="RA870" s="131"/>
      <c r="RB870" s="131"/>
      <c r="RC870" s="131"/>
      <c r="RD870" s="131"/>
      <c r="RE870" s="131"/>
      <c r="RF870" s="131"/>
      <c r="RG870" s="131"/>
      <c r="RH870" s="131"/>
      <c r="RI870" s="131"/>
      <c r="RJ870" s="131"/>
      <c r="RK870" s="131"/>
      <c r="RL870" s="131"/>
      <c r="RM870" s="131"/>
      <c r="RN870" s="131"/>
      <c r="RO870" s="131"/>
      <c r="RP870" s="131"/>
      <c r="RQ870" s="131"/>
      <c r="RR870" s="131"/>
      <c r="RS870" s="131"/>
      <c r="RT870" s="131"/>
      <c r="RU870" s="131"/>
      <c r="RV870" s="131"/>
      <c r="RW870" s="131"/>
      <c r="RX870" s="131"/>
      <c r="RY870" s="131"/>
      <c r="RZ870" s="131"/>
      <c r="SA870" s="131"/>
      <c r="SB870" s="131"/>
      <c r="SC870" s="131"/>
      <c r="SD870" s="131"/>
      <c r="SE870" s="131"/>
      <c r="SF870" s="131"/>
      <c r="SG870" s="131"/>
      <c r="SH870" s="131"/>
      <c r="SI870" s="131"/>
      <c r="SJ870" s="131"/>
      <c r="SK870" s="131"/>
      <c r="SL870" s="131"/>
      <c r="SM870" s="131"/>
      <c r="SN870" s="131"/>
      <c r="SO870" s="131"/>
      <c r="SP870" s="131"/>
      <c r="SQ870" s="131"/>
      <c r="SR870" s="131"/>
      <c r="SS870" s="131"/>
      <c r="ST870" s="131"/>
      <c r="SU870" s="131"/>
      <c r="SV870" s="131"/>
      <c r="SW870" s="131"/>
      <c r="SX870" s="131"/>
      <c r="SY870" s="131"/>
      <c r="SZ870" s="131"/>
      <c r="TA870" s="131"/>
      <c r="TB870" s="131"/>
      <c r="TC870" s="131"/>
      <c r="TD870" s="131"/>
      <c r="TE870" s="131"/>
      <c r="TF870" s="131"/>
      <c r="TG870" s="131"/>
      <c r="TH870" s="131"/>
      <c r="TI870" s="131"/>
      <c r="TJ870" s="131"/>
      <c r="TK870" s="131"/>
      <c r="TL870" s="131"/>
      <c r="TM870" s="131"/>
      <c r="TN870" s="131"/>
      <c r="TO870" s="131"/>
      <c r="TP870" s="131"/>
      <c r="TQ870" s="131"/>
      <c r="TR870" s="131"/>
      <c r="TS870" s="131"/>
      <c r="TT870" s="131"/>
      <c r="TU870" s="131"/>
      <c r="TV870" s="131"/>
      <c r="TW870" s="131"/>
      <c r="TX870" s="131"/>
      <c r="TY870" s="131"/>
      <c r="TZ870" s="131"/>
      <c r="UA870" s="131"/>
      <c r="UB870" s="131"/>
      <c r="UC870" s="131"/>
      <c r="UD870" s="131"/>
      <c r="UE870" s="131"/>
      <c r="UF870" s="131"/>
      <c r="UG870" s="131"/>
      <c r="UH870" s="131"/>
      <c r="UI870" s="131"/>
      <c r="UJ870" s="131"/>
      <c r="UK870" s="131"/>
      <c r="UL870" s="131"/>
      <c r="UM870" s="131"/>
      <c r="UN870" s="131"/>
      <c r="UO870" s="131"/>
      <c r="UP870" s="131"/>
      <c r="UQ870" s="131"/>
      <c r="UR870" s="131"/>
      <c r="US870" s="131"/>
      <c r="UT870" s="131"/>
      <c r="UU870" s="131"/>
      <c r="UV870" s="131"/>
      <c r="UW870" s="131"/>
      <c r="UX870" s="131"/>
      <c r="UY870" s="131"/>
      <c r="UZ870" s="131"/>
      <c r="VA870" s="131"/>
      <c r="VB870" s="131"/>
      <c r="VC870" s="131"/>
      <c r="VD870" s="131"/>
      <c r="VE870" s="131"/>
      <c r="VF870" s="131"/>
      <c r="VG870" s="131"/>
      <c r="VH870" s="131"/>
      <c r="VI870" s="131"/>
      <c r="VJ870" s="131"/>
      <c r="VK870" s="131"/>
      <c r="VL870" s="131"/>
      <c r="VM870" s="131"/>
      <c r="VN870" s="131"/>
      <c r="VO870" s="131"/>
      <c r="VP870" s="131"/>
      <c r="VQ870" s="131"/>
      <c r="VR870" s="131"/>
      <c r="VS870" s="131"/>
      <c r="VT870" s="131"/>
      <c r="VU870" s="131"/>
      <c r="VV870" s="131"/>
      <c r="VW870" s="131"/>
      <c r="VX870" s="131"/>
      <c r="VY870" s="131"/>
      <c r="VZ870" s="131"/>
      <c r="WA870" s="131"/>
      <c r="WB870" s="131"/>
      <c r="WC870" s="131"/>
      <c r="WD870" s="131"/>
      <c r="WE870" s="131"/>
      <c r="WF870" s="131"/>
      <c r="WG870" s="131"/>
      <c r="WH870" s="131"/>
      <c r="WI870" s="131"/>
      <c r="WJ870" s="131"/>
      <c r="WK870" s="131"/>
      <c r="WL870" s="131"/>
      <c r="WM870" s="131"/>
      <c r="WN870" s="131"/>
      <c r="WO870" s="131"/>
      <c r="WP870" s="131"/>
      <c r="WQ870" s="131"/>
      <c r="WR870" s="131"/>
      <c r="WS870" s="131"/>
      <c r="WT870" s="131"/>
      <c r="WU870" s="131"/>
      <c r="WV870" s="131"/>
      <c r="WW870" s="131"/>
      <c r="WX870" s="131"/>
      <c r="WY870" s="131"/>
      <c r="WZ870" s="131"/>
      <c r="XA870" s="131"/>
      <c r="XB870" s="131"/>
      <c r="XC870" s="131"/>
      <c r="XD870" s="131"/>
      <c r="XE870" s="131"/>
      <c r="XF870" s="131"/>
      <c r="XG870" s="131"/>
      <c r="XH870" s="131"/>
      <c r="XI870" s="131"/>
      <c r="XJ870" s="131"/>
      <c r="XK870" s="131"/>
      <c r="XL870" s="131"/>
      <c r="XM870" s="131"/>
      <c r="XN870" s="131"/>
      <c r="XO870" s="131"/>
      <c r="XP870" s="131"/>
      <c r="XQ870" s="131"/>
      <c r="XR870" s="131"/>
      <c r="XS870" s="131"/>
      <c r="XT870" s="131"/>
      <c r="XU870" s="131"/>
      <c r="XV870" s="131"/>
      <c r="XW870" s="131"/>
      <c r="XX870" s="131"/>
      <c r="XY870" s="131"/>
      <c r="XZ870" s="131"/>
      <c r="YA870" s="131"/>
      <c r="YB870" s="131"/>
      <c r="YC870" s="131"/>
      <c r="YD870" s="131"/>
      <c r="YE870" s="131"/>
      <c r="YF870" s="131"/>
      <c r="YG870" s="131"/>
      <c r="YH870" s="131"/>
      <c r="YI870" s="131"/>
      <c r="YJ870" s="131"/>
      <c r="YK870" s="131"/>
      <c r="YL870" s="131"/>
      <c r="YM870" s="131"/>
      <c r="YN870" s="131"/>
      <c r="YO870" s="131"/>
      <c r="YP870" s="131"/>
      <c r="YQ870" s="131"/>
      <c r="YR870" s="131"/>
      <c r="YS870" s="131"/>
      <c r="YT870" s="131"/>
      <c r="YU870" s="131"/>
      <c r="YV870" s="131"/>
      <c r="YW870" s="131"/>
      <c r="YX870" s="131"/>
      <c r="YY870" s="131"/>
      <c r="YZ870" s="131"/>
      <c r="ZA870" s="131"/>
      <c r="ZB870" s="131"/>
      <c r="ZC870" s="131"/>
      <c r="ZD870" s="131"/>
      <c r="ZE870" s="131"/>
      <c r="ZF870" s="131"/>
      <c r="ZG870" s="131"/>
      <c r="ZH870" s="131"/>
      <c r="ZI870" s="131"/>
      <c r="ZJ870" s="131"/>
      <c r="ZK870" s="131"/>
      <c r="ZL870" s="131"/>
      <c r="ZM870" s="131"/>
      <c r="ZN870" s="131"/>
      <c r="ZO870" s="131"/>
      <c r="ZP870" s="131"/>
      <c r="ZQ870" s="131"/>
      <c r="ZR870" s="131"/>
      <c r="ZS870" s="131"/>
      <c r="ZT870" s="131"/>
      <c r="ZU870" s="131"/>
      <c r="ZV870" s="131"/>
      <c r="ZW870" s="131"/>
      <c r="ZX870" s="131"/>
      <c r="ZY870" s="131"/>
      <c r="ZZ870" s="131"/>
      <c r="AAA870" s="131"/>
      <c r="AAB870" s="131"/>
      <c r="AAC870" s="131"/>
      <c r="AAD870" s="131"/>
      <c r="AAE870" s="131"/>
      <c r="AAF870" s="131"/>
      <c r="AAG870" s="131"/>
      <c r="AAH870" s="131"/>
      <c r="AAI870" s="131"/>
      <c r="AAJ870" s="131"/>
      <c r="AAK870" s="131"/>
      <c r="AAL870" s="131"/>
      <c r="AAM870" s="131"/>
      <c r="AAN870" s="131"/>
      <c r="AAO870" s="131"/>
      <c r="AAP870" s="131"/>
      <c r="AAQ870" s="131"/>
      <c r="AAR870" s="131"/>
      <c r="AAS870" s="131"/>
      <c r="AAT870" s="131"/>
      <c r="AAU870" s="131"/>
      <c r="AAV870" s="131"/>
      <c r="AAW870" s="131"/>
      <c r="AAX870" s="131"/>
      <c r="AAY870" s="131"/>
      <c r="AAZ870" s="131"/>
      <c r="ABA870" s="131"/>
      <c r="ABB870" s="131"/>
      <c r="ABC870" s="131"/>
      <c r="ABD870" s="131"/>
      <c r="ABE870" s="131"/>
      <c r="ABF870" s="131"/>
      <c r="ABG870" s="131"/>
      <c r="ABH870" s="131"/>
      <c r="ABI870" s="131"/>
      <c r="ABJ870" s="131"/>
      <c r="ABK870" s="131"/>
      <c r="ABL870" s="131"/>
      <c r="ABM870" s="131"/>
      <c r="ABN870" s="131"/>
      <c r="ABO870" s="131"/>
      <c r="ABP870" s="131"/>
      <c r="ABQ870" s="131"/>
      <c r="ABR870" s="131"/>
      <c r="ABS870" s="131"/>
      <c r="ABT870" s="131"/>
      <c r="ABU870" s="131"/>
      <c r="ABV870" s="131"/>
      <c r="ABW870" s="131"/>
      <c r="ABX870" s="131"/>
      <c r="ABY870" s="131"/>
      <c r="ABZ870" s="131"/>
      <c r="ACA870" s="131"/>
      <c r="ACB870" s="131"/>
      <c r="ACC870" s="131"/>
      <c r="ACD870" s="131"/>
      <c r="ACE870" s="131"/>
      <c r="ACF870" s="131"/>
      <c r="ACG870" s="131"/>
      <c r="ACH870" s="131"/>
      <c r="ACI870" s="131"/>
      <c r="ACJ870" s="131"/>
      <c r="ACK870" s="131"/>
      <c r="ACL870" s="131"/>
      <c r="ACM870" s="131"/>
      <c r="ACN870" s="131"/>
      <c r="ACO870" s="131"/>
      <c r="ACP870" s="131"/>
      <c r="ACQ870" s="131"/>
      <c r="ACR870" s="131"/>
      <c r="ACS870" s="131"/>
      <c r="ACT870" s="131"/>
      <c r="ACU870" s="131"/>
      <c r="ACV870" s="131"/>
      <c r="ACW870" s="131"/>
      <c r="ACX870" s="131"/>
      <c r="ACY870" s="131"/>
      <c r="ACZ870" s="131"/>
      <c r="ADA870" s="131"/>
      <c r="ADB870" s="131"/>
      <c r="ADC870" s="131"/>
      <c r="ADD870" s="131"/>
      <c r="ADE870" s="131"/>
      <c r="ADF870" s="131"/>
      <c r="ADG870" s="131"/>
      <c r="ADH870" s="131"/>
      <c r="ADI870" s="131"/>
      <c r="ADJ870" s="131"/>
      <c r="ADK870" s="131"/>
      <c r="ADL870" s="131"/>
      <c r="ADM870" s="131"/>
      <c r="ADN870" s="131"/>
      <c r="ADO870" s="131"/>
      <c r="ADP870" s="131"/>
      <c r="ADQ870" s="131"/>
      <c r="ADR870" s="131"/>
      <c r="ADS870" s="131"/>
      <c r="ADT870" s="131"/>
      <c r="ADU870" s="131"/>
      <c r="ADV870" s="131"/>
      <c r="ADW870" s="131"/>
      <c r="ADX870" s="131"/>
      <c r="ADY870" s="131"/>
      <c r="ADZ870" s="131"/>
      <c r="AEA870" s="131"/>
      <c r="AEB870" s="131"/>
      <c r="AEC870" s="131"/>
      <c r="AED870" s="131"/>
      <c r="AEE870" s="131"/>
      <c r="AEF870" s="131"/>
      <c r="AEG870" s="131"/>
      <c r="AEH870" s="131"/>
      <c r="AEI870" s="131"/>
      <c r="AEJ870" s="131"/>
      <c r="AEK870" s="131"/>
      <c r="AEL870" s="131"/>
      <c r="AEM870" s="131"/>
      <c r="AEN870" s="131"/>
      <c r="AEO870" s="131"/>
      <c r="AEP870" s="131"/>
      <c r="AEQ870" s="131"/>
      <c r="AER870" s="131"/>
      <c r="AES870" s="131"/>
      <c r="AET870" s="131"/>
      <c r="AEU870" s="131"/>
      <c r="AEV870" s="131"/>
      <c r="AEW870" s="131"/>
      <c r="AEX870" s="131"/>
      <c r="AEY870" s="131"/>
      <c r="AEZ870" s="131"/>
      <c r="AFA870" s="131"/>
      <c r="AFB870" s="131"/>
      <c r="AFC870" s="131"/>
      <c r="AFD870" s="131"/>
      <c r="AFE870" s="131"/>
      <c r="AFF870" s="131"/>
      <c r="AFG870" s="131"/>
      <c r="AFH870" s="131"/>
      <c r="AFI870" s="131"/>
      <c r="AFJ870" s="131"/>
      <c r="AFK870" s="131"/>
      <c r="AFL870" s="131"/>
      <c r="AFM870" s="131"/>
      <c r="AFN870" s="131"/>
      <c r="AFO870" s="131"/>
      <c r="AFP870" s="131"/>
      <c r="AFQ870" s="131"/>
      <c r="AFR870" s="131"/>
      <c r="AFS870" s="131"/>
      <c r="AFT870" s="131"/>
      <c r="AFU870" s="131"/>
      <c r="AFV870" s="131"/>
      <c r="AFW870" s="131"/>
      <c r="AFX870" s="131"/>
      <c r="AFY870" s="131"/>
      <c r="AFZ870" s="131"/>
      <c r="AGA870" s="131"/>
      <c r="AGB870" s="131"/>
      <c r="AGC870" s="131"/>
      <c r="AGD870" s="131"/>
      <c r="AGE870" s="131"/>
      <c r="AGF870" s="131"/>
      <c r="AGG870" s="131"/>
      <c r="AGH870" s="131"/>
      <c r="AGI870" s="131"/>
      <c r="AGJ870" s="131"/>
      <c r="AGK870" s="131"/>
      <c r="AGL870" s="131"/>
      <c r="AGM870" s="131"/>
      <c r="AGN870" s="131"/>
      <c r="AGO870" s="131"/>
      <c r="AGP870" s="131"/>
      <c r="AGQ870" s="131"/>
      <c r="AGR870" s="131"/>
      <c r="AGS870" s="131"/>
      <c r="AGT870" s="131"/>
      <c r="AGU870" s="131"/>
      <c r="AGV870" s="131"/>
      <c r="AGW870" s="131"/>
      <c r="AGX870" s="131"/>
      <c r="AGY870" s="131"/>
      <c r="AGZ870" s="131"/>
      <c r="AHA870" s="131"/>
      <c r="AHB870" s="131"/>
      <c r="AHC870" s="131"/>
      <c r="AHD870" s="131"/>
      <c r="AHE870" s="131"/>
      <c r="AHF870" s="131"/>
      <c r="AHG870" s="131"/>
      <c r="AHH870" s="131"/>
      <c r="AHI870" s="131"/>
      <c r="AHJ870" s="131"/>
      <c r="AHK870" s="131"/>
      <c r="AHL870" s="131"/>
      <c r="AHM870" s="131"/>
      <c r="AHN870" s="131"/>
      <c r="AHO870" s="131"/>
      <c r="AHP870" s="131"/>
      <c r="AHQ870" s="131"/>
      <c r="AHR870" s="131"/>
      <c r="AHS870" s="131"/>
      <c r="AHT870" s="131"/>
      <c r="AHU870" s="131"/>
      <c r="AHV870" s="131"/>
      <c r="AHW870" s="131"/>
      <c r="AHX870" s="131"/>
      <c r="AHY870" s="131"/>
      <c r="AHZ870" s="131"/>
      <c r="AIA870" s="131"/>
      <c r="AIB870" s="131"/>
      <c r="AIC870" s="131"/>
      <c r="AID870" s="131"/>
      <c r="AIE870" s="131"/>
      <c r="AIF870" s="131"/>
      <c r="AIG870" s="131"/>
      <c r="AIH870" s="131"/>
      <c r="AII870" s="131"/>
      <c r="AIJ870" s="131"/>
      <c r="AIK870" s="131"/>
      <c r="AIL870" s="131"/>
      <c r="AIM870" s="131"/>
      <c r="AIN870" s="131"/>
      <c r="AIO870" s="131"/>
      <c r="AIP870" s="131"/>
      <c r="AIQ870" s="131"/>
      <c r="AIR870" s="131"/>
      <c r="AIS870" s="131"/>
      <c r="AIT870" s="131"/>
      <c r="AIU870" s="131"/>
      <c r="AIV870" s="131"/>
      <c r="AIW870" s="131"/>
      <c r="AIX870" s="131"/>
      <c r="AIY870" s="131"/>
      <c r="AIZ870" s="131"/>
      <c r="AJA870" s="131"/>
      <c r="AJB870" s="131"/>
      <c r="AJC870" s="131"/>
      <c r="AJD870" s="131"/>
      <c r="AJE870" s="131"/>
      <c r="AJF870" s="131"/>
      <c r="AJG870" s="131"/>
      <c r="AJH870" s="131"/>
      <c r="AJI870" s="131"/>
      <c r="AJJ870" s="131"/>
      <c r="AJK870" s="131"/>
      <c r="AJL870" s="131"/>
      <c r="AJM870" s="131"/>
      <c r="AJN870" s="131"/>
      <c r="AJO870" s="131"/>
      <c r="AJP870" s="131"/>
      <c r="AJQ870" s="131"/>
      <c r="AJR870" s="131"/>
      <c r="AJS870" s="131"/>
      <c r="AJT870" s="131"/>
      <c r="AJU870" s="131"/>
      <c r="AJV870" s="131"/>
      <c r="AJW870" s="131"/>
      <c r="AJX870" s="131"/>
      <c r="AJY870" s="131"/>
      <c r="AJZ870" s="131"/>
      <c r="AKA870" s="131"/>
      <c r="AKB870" s="131"/>
      <c r="AKC870" s="131"/>
      <c r="AKD870" s="131"/>
      <c r="AKE870" s="131"/>
      <c r="AKF870" s="131"/>
      <c r="AKG870" s="131"/>
      <c r="AKH870" s="131"/>
      <c r="AKI870" s="131"/>
      <c r="AKJ870" s="131"/>
      <c r="AKK870" s="131"/>
      <c r="AKL870" s="131"/>
      <c r="AKM870" s="131"/>
      <c r="AKN870" s="131"/>
      <c r="AKO870" s="131"/>
      <c r="AKP870" s="131"/>
      <c r="AKQ870" s="131"/>
      <c r="AKR870" s="131"/>
      <c r="AKS870" s="131"/>
      <c r="AKT870" s="131"/>
      <c r="AKU870" s="131"/>
      <c r="AKV870" s="131"/>
      <c r="AKW870" s="131"/>
      <c r="AKX870" s="131"/>
      <c r="AKY870" s="131"/>
      <c r="AKZ870" s="131"/>
      <c r="ALA870" s="131"/>
      <c r="ALB870" s="131"/>
      <c r="ALC870" s="131"/>
      <c r="ALD870" s="131"/>
      <c r="ALE870" s="131"/>
      <c r="ALF870" s="131"/>
      <c r="ALG870" s="131"/>
      <c r="ALH870" s="131"/>
      <c r="ALI870" s="131"/>
      <c r="ALJ870" s="131"/>
      <c r="ALK870" s="131"/>
      <c r="ALL870" s="131"/>
      <c r="ALM870" s="131"/>
      <c r="ALN870" s="131"/>
    </row>
    <row r="871" spans="1:1002" s="508" customFormat="1" x14ac:dyDescent="0.25">
      <c r="A871" s="502"/>
      <c r="B871" s="503"/>
      <c r="C871" s="504"/>
      <c r="D871" s="450"/>
      <c r="E871" s="505"/>
      <c r="F871" s="505"/>
      <c r="G871" s="506"/>
      <c r="H871" s="506"/>
      <c r="I871" s="507"/>
      <c r="J871" s="565"/>
      <c r="K871" s="454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  <c r="EC871" s="131"/>
      <c r="ED871" s="131"/>
      <c r="EE871" s="131"/>
      <c r="EF871" s="131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31"/>
      <c r="EQ871" s="131"/>
      <c r="ER871" s="131"/>
      <c r="ES871" s="131"/>
      <c r="ET871" s="131"/>
      <c r="EU871" s="131"/>
      <c r="EV871" s="131"/>
      <c r="EW871" s="131"/>
      <c r="EX871" s="131"/>
      <c r="EY871" s="131"/>
      <c r="EZ871" s="131"/>
      <c r="FA871" s="131"/>
      <c r="FB871" s="131"/>
      <c r="FC871" s="131"/>
      <c r="FD871" s="131"/>
      <c r="FE871" s="131"/>
      <c r="FF871" s="131"/>
      <c r="FG871" s="131"/>
      <c r="FH871" s="131"/>
      <c r="FI871" s="131"/>
      <c r="FJ871" s="131"/>
      <c r="FK871" s="131"/>
      <c r="FL871" s="131"/>
      <c r="FM871" s="131"/>
      <c r="FN871" s="131"/>
      <c r="FO871" s="131"/>
      <c r="FP871" s="131"/>
      <c r="FQ871" s="131"/>
      <c r="FR871" s="131"/>
      <c r="FS871" s="131"/>
      <c r="FT871" s="131"/>
      <c r="FU871" s="131"/>
      <c r="FV871" s="131"/>
      <c r="FW871" s="131"/>
      <c r="FX871" s="131"/>
      <c r="FY871" s="131"/>
      <c r="FZ871" s="131"/>
      <c r="GA871" s="131"/>
      <c r="GB871" s="131"/>
      <c r="GC871" s="131"/>
      <c r="GD871" s="131"/>
      <c r="GE871" s="131"/>
      <c r="GF871" s="131"/>
      <c r="GG871" s="131"/>
      <c r="GH871" s="131"/>
      <c r="GI871" s="131"/>
      <c r="GJ871" s="131"/>
      <c r="GK871" s="131"/>
      <c r="GL871" s="131"/>
      <c r="GM871" s="131"/>
      <c r="GN871" s="131"/>
      <c r="GO871" s="131"/>
      <c r="GP871" s="131"/>
      <c r="GQ871" s="131"/>
      <c r="GR871" s="131"/>
      <c r="GS871" s="131"/>
      <c r="GT871" s="131"/>
      <c r="GU871" s="131"/>
      <c r="GV871" s="131"/>
      <c r="GW871" s="131"/>
      <c r="GX871" s="131"/>
      <c r="GY871" s="131"/>
      <c r="GZ871" s="131"/>
      <c r="HA871" s="131"/>
      <c r="HB871" s="131"/>
      <c r="HC871" s="131"/>
      <c r="HD871" s="131"/>
      <c r="HE871" s="131"/>
      <c r="HF871" s="131"/>
      <c r="HG871" s="131"/>
      <c r="HH871" s="131"/>
      <c r="HI871" s="131"/>
      <c r="HJ871" s="131"/>
      <c r="HK871" s="131"/>
      <c r="HL871" s="131"/>
      <c r="HM871" s="131"/>
      <c r="HN871" s="131"/>
      <c r="HO871" s="131"/>
      <c r="HP871" s="131"/>
      <c r="HQ871" s="131"/>
      <c r="HR871" s="131"/>
      <c r="HS871" s="131"/>
      <c r="HT871" s="131"/>
      <c r="HU871" s="131"/>
      <c r="HV871" s="131"/>
      <c r="HW871" s="131"/>
      <c r="HX871" s="131"/>
      <c r="HY871" s="131"/>
      <c r="HZ871" s="131"/>
      <c r="IA871" s="131"/>
      <c r="IB871" s="131"/>
      <c r="IC871" s="131"/>
      <c r="ID871" s="131"/>
      <c r="IE871" s="131"/>
      <c r="IF871" s="131"/>
      <c r="IG871" s="131"/>
      <c r="IH871" s="131"/>
      <c r="II871" s="131"/>
      <c r="IJ871" s="131"/>
      <c r="IK871" s="131"/>
      <c r="IL871" s="131"/>
      <c r="IM871" s="131"/>
      <c r="IN871" s="131"/>
      <c r="IO871" s="131"/>
      <c r="IP871" s="131"/>
      <c r="IQ871" s="131"/>
      <c r="IR871" s="131"/>
      <c r="IS871" s="131"/>
      <c r="IT871" s="131"/>
      <c r="IU871" s="131"/>
      <c r="IV871" s="131"/>
      <c r="IW871" s="131"/>
      <c r="IX871" s="131"/>
      <c r="IY871" s="131"/>
      <c r="IZ871" s="131"/>
      <c r="JA871" s="131"/>
      <c r="JB871" s="131"/>
      <c r="JC871" s="131"/>
      <c r="JD871" s="131"/>
      <c r="JE871" s="131"/>
      <c r="JF871" s="131"/>
      <c r="JG871" s="131"/>
      <c r="JH871" s="131"/>
      <c r="JI871" s="131"/>
      <c r="JJ871" s="131"/>
      <c r="JK871" s="131"/>
      <c r="JL871" s="131"/>
      <c r="JM871" s="131"/>
      <c r="JN871" s="131"/>
      <c r="JO871" s="131"/>
      <c r="JP871" s="131"/>
      <c r="JQ871" s="131"/>
      <c r="JR871" s="131"/>
      <c r="JS871" s="131"/>
      <c r="JT871" s="131"/>
      <c r="JU871" s="131"/>
      <c r="JV871" s="131"/>
      <c r="JW871" s="131"/>
      <c r="JX871" s="131"/>
      <c r="JY871" s="131"/>
      <c r="JZ871" s="131"/>
      <c r="KA871" s="131"/>
      <c r="KB871" s="131"/>
      <c r="KC871" s="131"/>
      <c r="KD871" s="131"/>
      <c r="KE871" s="131"/>
      <c r="KF871" s="131"/>
      <c r="KG871" s="131"/>
      <c r="KH871" s="131"/>
      <c r="KI871" s="131"/>
      <c r="KJ871" s="131"/>
      <c r="KK871" s="131"/>
      <c r="KL871" s="131"/>
      <c r="KM871" s="131"/>
      <c r="KN871" s="131"/>
      <c r="KO871" s="131"/>
      <c r="KP871" s="131"/>
      <c r="KQ871" s="131"/>
      <c r="KR871" s="131"/>
      <c r="KS871" s="131"/>
      <c r="KT871" s="131"/>
      <c r="KU871" s="131"/>
      <c r="KV871" s="131"/>
      <c r="KW871" s="131"/>
      <c r="KX871" s="131"/>
      <c r="KY871" s="131"/>
      <c r="KZ871" s="131"/>
      <c r="LA871" s="131"/>
      <c r="LB871" s="131"/>
      <c r="LC871" s="131"/>
      <c r="LD871" s="131"/>
      <c r="LE871" s="131"/>
      <c r="LF871" s="131"/>
      <c r="LG871" s="131"/>
      <c r="LH871" s="131"/>
      <c r="LI871" s="131"/>
      <c r="LJ871" s="131"/>
      <c r="LK871" s="131"/>
      <c r="LL871" s="131"/>
      <c r="LM871" s="131"/>
      <c r="LN871" s="131"/>
      <c r="LO871" s="131"/>
      <c r="LP871" s="131"/>
      <c r="LQ871" s="131"/>
      <c r="LR871" s="131"/>
      <c r="LS871" s="131"/>
      <c r="LT871" s="131"/>
      <c r="LU871" s="131"/>
      <c r="LV871" s="131"/>
      <c r="LW871" s="131"/>
      <c r="LX871" s="131"/>
      <c r="LY871" s="131"/>
      <c r="LZ871" s="131"/>
      <c r="MA871" s="131"/>
      <c r="MB871" s="131"/>
      <c r="MC871" s="131"/>
      <c r="MD871" s="131"/>
      <c r="ME871" s="131"/>
      <c r="MF871" s="131"/>
      <c r="MG871" s="131"/>
      <c r="MH871" s="131"/>
      <c r="MI871" s="131"/>
      <c r="MJ871" s="131"/>
      <c r="MK871" s="131"/>
      <c r="ML871" s="131"/>
      <c r="MM871" s="131"/>
      <c r="MN871" s="131"/>
      <c r="MO871" s="131"/>
      <c r="MP871" s="131"/>
      <c r="MQ871" s="131"/>
      <c r="MR871" s="131"/>
      <c r="MS871" s="131"/>
      <c r="MT871" s="131"/>
      <c r="MU871" s="131"/>
      <c r="MV871" s="131"/>
      <c r="MW871" s="131"/>
      <c r="MX871" s="131"/>
      <c r="MY871" s="131"/>
      <c r="MZ871" s="131"/>
      <c r="NA871" s="131"/>
      <c r="NB871" s="131"/>
      <c r="NC871" s="131"/>
      <c r="ND871" s="131"/>
      <c r="NE871" s="131"/>
      <c r="NF871" s="131"/>
      <c r="NG871" s="131"/>
      <c r="NH871" s="131"/>
      <c r="NI871" s="131"/>
      <c r="NJ871" s="131"/>
      <c r="NK871" s="131"/>
      <c r="NL871" s="131"/>
      <c r="NM871" s="131"/>
      <c r="NN871" s="131"/>
      <c r="NO871" s="131"/>
      <c r="NP871" s="131"/>
      <c r="NQ871" s="131"/>
      <c r="NR871" s="131"/>
      <c r="NS871" s="131"/>
      <c r="NT871" s="131"/>
      <c r="NU871" s="131"/>
      <c r="NV871" s="131"/>
      <c r="NW871" s="131"/>
      <c r="NX871" s="131"/>
      <c r="NY871" s="131"/>
      <c r="NZ871" s="131"/>
      <c r="OA871" s="131"/>
      <c r="OB871" s="131"/>
      <c r="OC871" s="131"/>
      <c r="OD871" s="131"/>
      <c r="OE871" s="131"/>
      <c r="OF871" s="131"/>
      <c r="OG871" s="131"/>
      <c r="OH871" s="131"/>
      <c r="OI871" s="131"/>
      <c r="OJ871" s="131"/>
      <c r="OK871" s="131"/>
      <c r="OL871" s="131"/>
      <c r="OM871" s="131"/>
      <c r="ON871" s="131"/>
      <c r="OO871" s="131"/>
      <c r="OP871" s="131"/>
      <c r="OQ871" s="131"/>
      <c r="OR871" s="131"/>
      <c r="OS871" s="131"/>
      <c r="OT871" s="131"/>
      <c r="OU871" s="131"/>
      <c r="OV871" s="131"/>
      <c r="OW871" s="131"/>
      <c r="OX871" s="131"/>
      <c r="OY871" s="131"/>
      <c r="OZ871" s="131"/>
      <c r="PA871" s="131"/>
      <c r="PB871" s="131"/>
      <c r="PC871" s="131"/>
      <c r="PD871" s="131"/>
      <c r="PE871" s="131"/>
      <c r="PF871" s="131"/>
      <c r="PG871" s="131"/>
      <c r="PH871" s="131"/>
      <c r="PI871" s="131"/>
      <c r="PJ871" s="131"/>
      <c r="PK871" s="131"/>
      <c r="PL871" s="131"/>
      <c r="PM871" s="131"/>
      <c r="PN871" s="131"/>
      <c r="PO871" s="131"/>
      <c r="PP871" s="131"/>
      <c r="PQ871" s="131"/>
      <c r="PR871" s="131"/>
      <c r="PS871" s="131"/>
      <c r="PT871" s="131"/>
      <c r="PU871" s="131"/>
      <c r="PV871" s="131"/>
      <c r="PW871" s="131"/>
      <c r="PX871" s="131"/>
      <c r="PY871" s="131"/>
      <c r="PZ871" s="131"/>
      <c r="QA871" s="131"/>
      <c r="QB871" s="131"/>
      <c r="QC871" s="131"/>
      <c r="QD871" s="131"/>
      <c r="QE871" s="131"/>
      <c r="QF871" s="131"/>
      <c r="QG871" s="131"/>
      <c r="QH871" s="131"/>
      <c r="QI871" s="131"/>
      <c r="QJ871" s="131"/>
      <c r="QK871" s="131"/>
      <c r="QL871" s="131"/>
      <c r="QM871" s="131"/>
      <c r="QN871" s="131"/>
      <c r="QO871" s="131"/>
      <c r="QP871" s="131"/>
      <c r="QQ871" s="131"/>
      <c r="QR871" s="131"/>
      <c r="QS871" s="131"/>
      <c r="QT871" s="131"/>
      <c r="QU871" s="131"/>
      <c r="QV871" s="131"/>
      <c r="QW871" s="131"/>
      <c r="QX871" s="131"/>
      <c r="QY871" s="131"/>
      <c r="QZ871" s="131"/>
      <c r="RA871" s="131"/>
      <c r="RB871" s="131"/>
      <c r="RC871" s="131"/>
      <c r="RD871" s="131"/>
      <c r="RE871" s="131"/>
      <c r="RF871" s="131"/>
      <c r="RG871" s="131"/>
      <c r="RH871" s="131"/>
      <c r="RI871" s="131"/>
      <c r="RJ871" s="131"/>
      <c r="RK871" s="131"/>
      <c r="RL871" s="131"/>
      <c r="RM871" s="131"/>
      <c r="RN871" s="131"/>
      <c r="RO871" s="131"/>
      <c r="RP871" s="131"/>
      <c r="RQ871" s="131"/>
      <c r="RR871" s="131"/>
      <c r="RS871" s="131"/>
      <c r="RT871" s="131"/>
      <c r="RU871" s="131"/>
      <c r="RV871" s="131"/>
      <c r="RW871" s="131"/>
      <c r="RX871" s="131"/>
      <c r="RY871" s="131"/>
      <c r="RZ871" s="131"/>
      <c r="SA871" s="131"/>
      <c r="SB871" s="131"/>
      <c r="SC871" s="131"/>
      <c r="SD871" s="131"/>
      <c r="SE871" s="131"/>
      <c r="SF871" s="131"/>
      <c r="SG871" s="131"/>
      <c r="SH871" s="131"/>
      <c r="SI871" s="131"/>
      <c r="SJ871" s="131"/>
      <c r="SK871" s="131"/>
      <c r="SL871" s="131"/>
      <c r="SM871" s="131"/>
      <c r="SN871" s="131"/>
      <c r="SO871" s="131"/>
      <c r="SP871" s="131"/>
      <c r="SQ871" s="131"/>
      <c r="SR871" s="131"/>
      <c r="SS871" s="131"/>
      <c r="ST871" s="131"/>
      <c r="SU871" s="131"/>
      <c r="SV871" s="131"/>
      <c r="SW871" s="131"/>
      <c r="SX871" s="131"/>
      <c r="SY871" s="131"/>
      <c r="SZ871" s="131"/>
      <c r="TA871" s="131"/>
      <c r="TB871" s="131"/>
      <c r="TC871" s="131"/>
      <c r="TD871" s="131"/>
      <c r="TE871" s="131"/>
      <c r="TF871" s="131"/>
      <c r="TG871" s="131"/>
      <c r="TH871" s="131"/>
      <c r="TI871" s="131"/>
      <c r="TJ871" s="131"/>
      <c r="TK871" s="131"/>
      <c r="TL871" s="131"/>
      <c r="TM871" s="131"/>
      <c r="TN871" s="131"/>
      <c r="TO871" s="131"/>
      <c r="TP871" s="131"/>
      <c r="TQ871" s="131"/>
      <c r="TR871" s="131"/>
      <c r="TS871" s="131"/>
      <c r="TT871" s="131"/>
      <c r="TU871" s="131"/>
      <c r="TV871" s="131"/>
      <c r="TW871" s="131"/>
      <c r="TX871" s="131"/>
      <c r="TY871" s="131"/>
      <c r="TZ871" s="131"/>
      <c r="UA871" s="131"/>
      <c r="UB871" s="131"/>
      <c r="UC871" s="131"/>
      <c r="UD871" s="131"/>
      <c r="UE871" s="131"/>
      <c r="UF871" s="131"/>
      <c r="UG871" s="131"/>
      <c r="UH871" s="131"/>
      <c r="UI871" s="131"/>
      <c r="UJ871" s="131"/>
      <c r="UK871" s="131"/>
      <c r="UL871" s="131"/>
      <c r="UM871" s="131"/>
      <c r="UN871" s="131"/>
      <c r="UO871" s="131"/>
      <c r="UP871" s="131"/>
      <c r="UQ871" s="131"/>
      <c r="UR871" s="131"/>
      <c r="US871" s="131"/>
      <c r="UT871" s="131"/>
      <c r="UU871" s="131"/>
      <c r="UV871" s="131"/>
      <c r="UW871" s="131"/>
      <c r="UX871" s="131"/>
      <c r="UY871" s="131"/>
      <c r="UZ871" s="131"/>
      <c r="VA871" s="131"/>
      <c r="VB871" s="131"/>
      <c r="VC871" s="131"/>
      <c r="VD871" s="131"/>
      <c r="VE871" s="131"/>
      <c r="VF871" s="131"/>
      <c r="VG871" s="131"/>
      <c r="VH871" s="131"/>
      <c r="VI871" s="131"/>
      <c r="VJ871" s="131"/>
      <c r="VK871" s="131"/>
      <c r="VL871" s="131"/>
      <c r="VM871" s="131"/>
      <c r="VN871" s="131"/>
      <c r="VO871" s="131"/>
      <c r="VP871" s="131"/>
      <c r="VQ871" s="131"/>
      <c r="VR871" s="131"/>
      <c r="VS871" s="131"/>
      <c r="VT871" s="131"/>
      <c r="VU871" s="131"/>
      <c r="VV871" s="131"/>
      <c r="VW871" s="131"/>
      <c r="VX871" s="131"/>
      <c r="VY871" s="131"/>
      <c r="VZ871" s="131"/>
      <c r="WA871" s="131"/>
      <c r="WB871" s="131"/>
      <c r="WC871" s="131"/>
      <c r="WD871" s="131"/>
      <c r="WE871" s="131"/>
      <c r="WF871" s="131"/>
      <c r="WG871" s="131"/>
      <c r="WH871" s="131"/>
      <c r="WI871" s="131"/>
      <c r="WJ871" s="131"/>
      <c r="WK871" s="131"/>
      <c r="WL871" s="131"/>
      <c r="WM871" s="131"/>
      <c r="WN871" s="131"/>
      <c r="WO871" s="131"/>
      <c r="WP871" s="131"/>
      <c r="WQ871" s="131"/>
      <c r="WR871" s="131"/>
      <c r="WS871" s="131"/>
      <c r="WT871" s="131"/>
      <c r="WU871" s="131"/>
      <c r="WV871" s="131"/>
      <c r="WW871" s="131"/>
      <c r="WX871" s="131"/>
      <c r="WY871" s="131"/>
      <c r="WZ871" s="131"/>
      <c r="XA871" s="131"/>
      <c r="XB871" s="131"/>
      <c r="XC871" s="131"/>
      <c r="XD871" s="131"/>
      <c r="XE871" s="131"/>
      <c r="XF871" s="131"/>
      <c r="XG871" s="131"/>
      <c r="XH871" s="131"/>
      <c r="XI871" s="131"/>
      <c r="XJ871" s="131"/>
      <c r="XK871" s="131"/>
      <c r="XL871" s="131"/>
      <c r="XM871" s="131"/>
      <c r="XN871" s="131"/>
      <c r="XO871" s="131"/>
      <c r="XP871" s="131"/>
      <c r="XQ871" s="131"/>
      <c r="XR871" s="131"/>
      <c r="XS871" s="131"/>
      <c r="XT871" s="131"/>
      <c r="XU871" s="131"/>
      <c r="XV871" s="131"/>
      <c r="XW871" s="131"/>
      <c r="XX871" s="131"/>
      <c r="XY871" s="131"/>
      <c r="XZ871" s="131"/>
      <c r="YA871" s="131"/>
      <c r="YB871" s="131"/>
      <c r="YC871" s="131"/>
      <c r="YD871" s="131"/>
      <c r="YE871" s="131"/>
      <c r="YF871" s="131"/>
      <c r="YG871" s="131"/>
      <c r="YH871" s="131"/>
      <c r="YI871" s="131"/>
      <c r="YJ871" s="131"/>
      <c r="YK871" s="131"/>
      <c r="YL871" s="131"/>
      <c r="YM871" s="131"/>
      <c r="YN871" s="131"/>
      <c r="YO871" s="131"/>
      <c r="YP871" s="131"/>
      <c r="YQ871" s="131"/>
      <c r="YR871" s="131"/>
      <c r="YS871" s="131"/>
      <c r="YT871" s="131"/>
      <c r="YU871" s="131"/>
      <c r="YV871" s="131"/>
      <c r="YW871" s="131"/>
      <c r="YX871" s="131"/>
      <c r="YY871" s="131"/>
      <c r="YZ871" s="131"/>
      <c r="ZA871" s="131"/>
      <c r="ZB871" s="131"/>
      <c r="ZC871" s="131"/>
      <c r="ZD871" s="131"/>
      <c r="ZE871" s="131"/>
      <c r="ZF871" s="131"/>
      <c r="ZG871" s="131"/>
      <c r="ZH871" s="131"/>
      <c r="ZI871" s="131"/>
      <c r="ZJ871" s="131"/>
      <c r="ZK871" s="131"/>
      <c r="ZL871" s="131"/>
      <c r="ZM871" s="131"/>
      <c r="ZN871" s="131"/>
      <c r="ZO871" s="131"/>
      <c r="ZP871" s="131"/>
      <c r="ZQ871" s="131"/>
      <c r="ZR871" s="131"/>
      <c r="ZS871" s="131"/>
      <c r="ZT871" s="131"/>
      <c r="ZU871" s="131"/>
      <c r="ZV871" s="131"/>
      <c r="ZW871" s="131"/>
      <c r="ZX871" s="131"/>
      <c r="ZY871" s="131"/>
      <c r="ZZ871" s="131"/>
      <c r="AAA871" s="131"/>
      <c r="AAB871" s="131"/>
      <c r="AAC871" s="131"/>
      <c r="AAD871" s="131"/>
      <c r="AAE871" s="131"/>
      <c r="AAF871" s="131"/>
      <c r="AAG871" s="131"/>
      <c r="AAH871" s="131"/>
      <c r="AAI871" s="131"/>
      <c r="AAJ871" s="131"/>
      <c r="AAK871" s="131"/>
      <c r="AAL871" s="131"/>
      <c r="AAM871" s="131"/>
      <c r="AAN871" s="131"/>
      <c r="AAO871" s="131"/>
      <c r="AAP871" s="131"/>
      <c r="AAQ871" s="131"/>
      <c r="AAR871" s="131"/>
      <c r="AAS871" s="131"/>
      <c r="AAT871" s="131"/>
      <c r="AAU871" s="131"/>
      <c r="AAV871" s="131"/>
      <c r="AAW871" s="131"/>
      <c r="AAX871" s="131"/>
      <c r="AAY871" s="131"/>
      <c r="AAZ871" s="131"/>
      <c r="ABA871" s="131"/>
      <c r="ABB871" s="131"/>
      <c r="ABC871" s="131"/>
      <c r="ABD871" s="131"/>
      <c r="ABE871" s="131"/>
      <c r="ABF871" s="131"/>
      <c r="ABG871" s="131"/>
      <c r="ABH871" s="131"/>
      <c r="ABI871" s="131"/>
      <c r="ABJ871" s="131"/>
      <c r="ABK871" s="131"/>
      <c r="ABL871" s="131"/>
      <c r="ABM871" s="131"/>
      <c r="ABN871" s="131"/>
      <c r="ABO871" s="131"/>
      <c r="ABP871" s="131"/>
      <c r="ABQ871" s="131"/>
      <c r="ABR871" s="131"/>
      <c r="ABS871" s="131"/>
      <c r="ABT871" s="131"/>
      <c r="ABU871" s="131"/>
      <c r="ABV871" s="131"/>
      <c r="ABW871" s="131"/>
      <c r="ABX871" s="131"/>
      <c r="ABY871" s="131"/>
      <c r="ABZ871" s="131"/>
      <c r="ACA871" s="131"/>
      <c r="ACB871" s="131"/>
      <c r="ACC871" s="131"/>
      <c r="ACD871" s="131"/>
      <c r="ACE871" s="131"/>
      <c r="ACF871" s="131"/>
      <c r="ACG871" s="131"/>
      <c r="ACH871" s="131"/>
      <c r="ACI871" s="131"/>
      <c r="ACJ871" s="131"/>
      <c r="ACK871" s="131"/>
      <c r="ACL871" s="131"/>
      <c r="ACM871" s="131"/>
      <c r="ACN871" s="131"/>
      <c r="ACO871" s="131"/>
      <c r="ACP871" s="131"/>
      <c r="ACQ871" s="131"/>
      <c r="ACR871" s="131"/>
      <c r="ACS871" s="131"/>
      <c r="ACT871" s="131"/>
      <c r="ACU871" s="131"/>
      <c r="ACV871" s="131"/>
      <c r="ACW871" s="131"/>
      <c r="ACX871" s="131"/>
      <c r="ACY871" s="131"/>
      <c r="ACZ871" s="131"/>
      <c r="ADA871" s="131"/>
      <c r="ADB871" s="131"/>
      <c r="ADC871" s="131"/>
      <c r="ADD871" s="131"/>
      <c r="ADE871" s="131"/>
      <c r="ADF871" s="131"/>
      <c r="ADG871" s="131"/>
      <c r="ADH871" s="131"/>
      <c r="ADI871" s="131"/>
      <c r="ADJ871" s="131"/>
      <c r="ADK871" s="131"/>
      <c r="ADL871" s="131"/>
      <c r="ADM871" s="131"/>
      <c r="ADN871" s="131"/>
      <c r="ADO871" s="131"/>
      <c r="ADP871" s="131"/>
      <c r="ADQ871" s="131"/>
      <c r="ADR871" s="131"/>
      <c r="ADS871" s="131"/>
      <c r="ADT871" s="131"/>
      <c r="ADU871" s="131"/>
      <c r="ADV871" s="131"/>
      <c r="ADW871" s="131"/>
      <c r="ADX871" s="131"/>
      <c r="ADY871" s="131"/>
      <c r="ADZ871" s="131"/>
      <c r="AEA871" s="131"/>
      <c r="AEB871" s="131"/>
      <c r="AEC871" s="131"/>
      <c r="AED871" s="131"/>
      <c r="AEE871" s="131"/>
      <c r="AEF871" s="131"/>
      <c r="AEG871" s="131"/>
      <c r="AEH871" s="131"/>
      <c r="AEI871" s="131"/>
      <c r="AEJ871" s="131"/>
      <c r="AEK871" s="131"/>
      <c r="AEL871" s="131"/>
      <c r="AEM871" s="131"/>
      <c r="AEN871" s="131"/>
      <c r="AEO871" s="131"/>
      <c r="AEP871" s="131"/>
      <c r="AEQ871" s="131"/>
      <c r="AER871" s="131"/>
      <c r="AES871" s="131"/>
      <c r="AET871" s="131"/>
      <c r="AEU871" s="131"/>
      <c r="AEV871" s="131"/>
      <c r="AEW871" s="131"/>
      <c r="AEX871" s="131"/>
      <c r="AEY871" s="131"/>
      <c r="AEZ871" s="131"/>
      <c r="AFA871" s="131"/>
      <c r="AFB871" s="131"/>
      <c r="AFC871" s="131"/>
      <c r="AFD871" s="131"/>
      <c r="AFE871" s="131"/>
      <c r="AFF871" s="131"/>
      <c r="AFG871" s="131"/>
      <c r="AFH871" s="131"/>
      <c r="AFI871" s="131"/>
      <c r="AFJ871" s="131"/>
      <c r="AFK871" s="131"/>
      <c r="AFL871" s="131"/>
      <c r="AFM871" s="131"/>
      <c r="AFN871" s="131"/>
      <c r="AFO871" s="131"/>
      <c r="AFP871" s="131"/>
      <c r="AFQ871" s="131"/>
      <c r="AFR871" s="131"/>
      <c r="AFS871" s="131"/>
      <c r="AFT871" s="131"/>
      <c r="AFU871" s="131"/>
      <c r="AFV871" s="131"/>
      <c r="AFW871" s="131"/>
      <c r="AFX871" s="131"/>
      <c r="AFY871" s="131"/>
      <c r="AFZ871" s="131"/>
      <c r="AGA871" s="131"/>
      <c r="AGB871" s="131"/>
      <c r="AGC871" s="131"/>
      <c r="AGD871" s="131"/>
      <c r="AGE871" s="131"/>
      <c r="AGF871" s="131"/>
      <c r="AGG871" s="131"/>
      <c r="AGH871" s="131"/>
      <c r="AGI871" s="131"/>
      <c r="AGJ871" s="131"/>
      <c r="AGK871" s="131"/>
      <c r="AGL871" s="131"/>
      <c r="AGM871" s="131"/>
      <c r="AGN871" s="131"/>
      <c r="AGO871" s="131"/>
      <c r="AGP871" s="131"/>
      <c r="AGQ871" s="131"/>
      <c r="AGR871" s="131"/>
      <c r="AGS871" s="131"/>
      <c r="AGT871" s="131"/>
      <c r="AGU871" s="131"/>
      <c r="AGV871" s="131"/>
      <c r="AGW871" s="131"/>
      <c r="AGX871" s="131"/>
      <c r="AGY871" s="131"/>
      <c r="AGZ871" s="131"/>
      <c r="AHA871" s="131"/>
      <c r="AHB871" s="131"/>
      <c r="AHC871" s="131"/>
      <c r="AHD871" s="131"/>
      <c r="AHE871" s="131"/>
      <c r="AHF871" s="131"/>
      <c r="AHG871" s="131"/>
      <c r="AHH871" s="131"/>
      <c r="AHI871" s="131"/>
      <c r="AHJ871" s="131"/>
      <c r="AHK871" s="131"/>
      <c r="AHL871" s="131"/>
      <c r="AHM871" s="131"/>
      <c r="AHN871" s="131"/>
      <c r="AHO871" s="131"/>
      <c r="AHP871" s="131"/>
      <c r="AHQ871" s="131"/>
      <c r="AHR871" s="131"/>
      <c r="AHS871" s="131"/>
      <c r="AHT871" s="131"/>
      <c r="AHU871" s="131"/>
      <c r="AHV871" s="131"/>
      <c r="AHW871" s="131"/>
      <c r="AHX871" s="131"/>
      <c r="AHY871" s="131"/>
      <c r="AHZ871" s="131"/>
      <c r="AIA871" s="131"/>
      <c r="AIB871" s="131"/>
      <c r="AIC871" s="131"/>
      <c r="AID871" s="131"/>
      <c r="AIE871" s="131"/>
      <c r="AIF871" s="131"/>
      <c r="AIG871" s="131"/>
      <c r="AIH871" s="131"/>
      <c r="AII871" s="131"/>
      <c r="AIJ871" s="131"/>
      <c r="AIK871" s="131"/>
      <c r="AIL871" s="131"/>
      <c r="AIM871" s="131"/>
      <c r="AIN871" s="131"/>
      <c r="AIO871" s="131"/>
      <c r="AIP871" s="131"/>
      <c r="AIQ871" s="131"/>
      <c r="AIR871" s="131"/>
      <c r="AIS871" s="131"/>
      <c r="AIT871" s="131"/>
      <c r="AIU871" s="131"/>
      <c r="AIV871" s="131"/>
      <c r="AIW871" s="131"/>
      <c r="AIX871" s="131"/>
      <c r="AIY871" s="131"/>
      <c r="AIZ871" s="131"/>
      <c r="AJA871" s="131"/>
      <c r="AJB871" s="131"/>
      <c r="AJC871" s="131"/>
      <c r="AJD871" s="131"/>
      <c r="AJE871" s="131"/>
      <c r="AJF871" s="131"/>
      <c r="AJG871" s="131"/>
      <c r="AJH871" s="131"/>
      <c r="AJI871" s="131"/>
      <c r="AJJ871" s="131"/>
      <c r="AJK871" s="131"/>
      <c r="AJL871" s="131"/>
      <c r="AJM871" s="131"/>
      <c r="AJN871" s="131"/>
      <c r="AJO871" s="131"/>
      <c r="AJP871" s="131"/>
      <c r="AJQ871" s="131"/>
      <c r="AJR871" s="131"/>
      <c r="AJS871" s="131"/>
      <c r="AJT871" s="131"/>
      <c r="AJU871" s="131"/>
      <c r="AJV871" s="131"/>
      <c r="AJW871" s="131"/>
      <c r="AJX871" s="131"/>
      <c r="AJY871" s="131"/>
      <c r="AJZ871" s="131"/>
      <c r="AKA871" s="131"/>
      <c r="AKB871" s="131"/>
      <c r="AKC871" s="131"/>
      <c r="AKD871" s="131"/>
      <c r="AKE871" s="131"/>
      <c r="AKF871" s="131"/>
      <c r="AKG871" s="131"/>
      <c r="AKH871" s="131"/>
      <c r="AKI871" s="131"/>
      <c r="AKJ871" s="131"/>
      <c r="AKK871" s="131"/>
      <c r="AKL871" s="131"/>
      <c r="AKM871" s="131"/>
      <c r="AKN871" s="131"/>
      <c r="AKO871" s="131"/>
      <c r="AKP871" s="131"/>
      <c r="AKQ871" s="131"/>
      <c r="AKR871" s="131"/>
      <c r="AKS871" s="131"/>
      <c r="AKT871" s="131"/>
      <c r="AKU871" s="131"/>
      <c r="AKV871" s="131"/>
      <c r="AKW871" s="131"/>
      <c r="AKX871" s="131"/>
      <c r="AKY871" s="131"/>
      <c r="AKZ871" s="131"/>
      <c r="ALA871" s="131"/>
      <c r="ALB871" s="131"/>
      <c r="ALC871" s="131"/>
      <c r="ALD871" s="131"/>
      <c r="ALE871" s="131"/>
      <c r="ALF871" s="131"/>
      <c r="ALG871" s="131"/>
      <c r="ALH871" s="131"/>
      <c r="ALI871" s="131"/>
      <c r="ALJ871" s="131"/>
      <c r="ALK871" s="131"/>
      <c r="ALL871" s="131"/>
      <c r="ALM871" s="131"/>
      <c r="ALN871" s="131"/>
    </row>
    <row r="872" spans="1:1002" s="508" customFormat="1" x14ac:dyDescent="0.25">
      <c r="A872" s="502"/>
      <c r="B872" s="503"/>
      <c r="C872" s="504"/>
      <c r="D872" s="450"/>
      <c r="E872" s="505"/>
      <c r="F872" s="505"/>
      <c r="G872" s="506"/>
      <c r="H872" s="506"/>
      <c r="I872" s="507"/>
      <c r="J872" s="565"/>
      <c r="K872" s="454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  <c r="EC872" s="131"/>
      <c r="ED872" s="131"/>
      <c r="EE872" s="131"/>
      <c r="EF872" s="131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31"/>
      <c r="EQ872" s="131"/>
      <c r="ER872" s="131"/>
      <c r="ES872" s="131"/>
      <c r="ET872" s="131"/>
      <c r="EU872" s="131"/>
      <c r="EV872" s="131"/>
      <c r="EW872" s="131"/>
      <c r="EX872" s="131"/>
      <c r="EY872" s="131"/>
      <c r="EZ872" s="131"/>
      <c r="FA872" s="131"/>
      <c r="FB872" s="131"/>
      <c r="FC872" s="131"/>
      <c r="FD872" s="131"/>
      <c r="FE872" s="131"/>
      <c r="FF872" s="131"/>
      <c r="FG872" s="131"/>
      <c r="FH872" s="131"/>
      <c r="FI872" s="131"/>
      <c r="FJ872" s="131"/>
      <c r="FK872" s="131"/>
      <c r="FL872" s="131"/>
      <c r="FM872" s="131"/>
      <c r="FN872" s="131"/>
      <c r="FO872" s="131"/>
      <c r="FP872" s="131"/>
      <c r="FQ872" s="131"/>
      <c r="FR872" s="131"/>
      <c r="FS872" s="131"/>
      <c r="FT872" s="131"/>
      <c r="FU872" s="131"/>
      <c r="FV872" s="131"/>
      <c r="FW872" s="131"/>
      <c r="FX872" s="131"/>
      <c r="FY872" s="131"/>
      <c r="FZ872" s="131"/>
      <c r="GA872" s="131"/>
      <c r="GB872" s="131"/>
      <c r="GC872" s="131"/>
      <c r="GD872" s="131"/>
      <c r="GE872" s="131"/>
      <c r="GF872" s="131"/>
      <c r="GG872" s="131"/>
      <c r="GH872" s="131"/>
      <c r="GI872" s="131"/>
      <c r="GJ872" s="131"/>
      <c r="GK872" s="131"/>
      <c r="GL872" s="131"/>
      <c r="GM872" s="131"/>
      <c r="GN872" s="131"/>
      <c r="GO872" s="131"/>
      <c r="GP872" s="131"/>
      <c r="GQ872" s="131"/>
      <c r="GR872" s="131"/>
      <c r="GS872" s="131"/>
      <c r="GT872" s="131"/>
      <c r="GU872" s="131"/>
      <c r="GV872" s="131"/>
      <c r="GW872" s="131"/>
      <c r="GX872" s="131"/>
      <c r="GY872" s="131"/>
      <c r="GZ872" s="131"/>
      <c r="HA872" s="131"/>
      <c r="HB872" s="131"/>
      <c r="HC872" s="131"/>
      <c r="HD872" s="131"/>
      <c r="HE872" s="131"/>
      <c r="HF872" s="131"/>
      <c r="HG872" s="131"/>
      <c r="HH872" s="131"/>
      <c r="HI872" s="131"/>
      <c r="HJ872" s="131"/>
      <c r="HK872" s="131"/>
      <c r="HL872" s="131"/>
      <c r="HM872" s="131"/>
      <c r="HN872" s="131"/>
      <c r="HO872" s="131"/>
      <c r="HP872" s="131"/>
      <c r="HQ872" s="131"/>
      <c r="HR872" s="131"/>
      <c r="HS872" s="131"/>
      <c r="HT872" s="131"/>
      <c r="HU872" s="131"/>
      <c r="HV872" s="131"/>
      <c r="HW872" s="131"/>
      <c r="HX872" s="131"/>
      <c r="HY872" s="131"/>
      <c r="HZ872" s="131"/>
      <c r="IA872" s="131"/>
      <c r="IB872" s="131"/>
      <c r="IC872" s="131"/>
      <c r="ID872" s="131"/>
      <c r="IE872" s="131"/>
      <c r="IF872" s="131"/>
      <c r="IG872" s="131"/>
      <c r="IH872" s="131"/>
      <c r="II872" s="131"/>
      <c r="IJ872" s="131"/>
      <c r="IK872" s="131"/>
      <c r="IL872" s="131"/>
      <c r="IM872" s="131"/>
      <c r="IN872" s="131"/>
      <c r="IO872" s="131"/>
      <c r="IP872" s="131"/>
      <c r="IQ872" s="131"/>
      <c r="IR872" s="131"/>
      <c r="IS872" s="131"/>
      <c r="IT872" s="131"/>
      <c r="IU872" s="131"/>
      <c r="IV872" s="131"/>
      <c r="IW872" s="131"/>
      <c r="IX872" s="131"/>
      <c r="IY872" s="131"/>
      <c r="IZ872" s="131"/>
      <c r="JA872" s="131"/>
      <c r="JB872" s="131"/>
      <c r="JC872" s="131"/>
      <c r="JD872" s="131"/>
      <c r="JE872" s="131"/>
      <c r="JF872" s="131"/>
      <c r="JG872" s="131"/>
      <c r="JH872" s="131"/>
      <c r="JI872" s="131"/>
      <c r="JJ872" s="131"/>
      <c r="JK872" s="131"/>
      <c r="JL872" s="131"/>
      <c r="JM872" s="131"/>
      <c r="JN872" s="131"/>
      <c r="JO872" s="131"/>
      <c r="JP872" s="131"/>
      <c r="JQ872" s="131"/>
      <c r="JR872" s="131"/>
      <c r="JS872" s="131"/>
      <c r="JT872" s="131"/>
      <c r="JU872" s="131"/>
      <c r="JV872" s="131"/>
      <c r="JW872" s="131"/>
      <c r="JX872" s="131"/>
      <c r="JY872" s="131"/>
      <c r="JZ872" s="131"/>
      <c r="KA872" s="131"/>
      <c r="KB872" s="131"/>
      <c r="KC872" s="131"/>
      <c r="KD872" s="131"/>
      <c r="KE872" s="131"/>
      <c r="KF872" s="131"/>
      <c r="KG872" s="131"/>
      <c r="KH872" s="131"/>
      <c r="KI872" s="131"/>
      <c r="KJ872" s="131"/>
      <c r="KK872" s="131"/>
      <c r="KL872" s="131"/>
      <c r="KM872" s="131"/>
      <c r="KN872" s="131"/>
      <c r="KO872" s="131"/>
      <c r="KP872" s="131"/>
      <c r="KQ872" s="131"/>
      <c r="KR872" s="131"/>
      <c r="KS872" s="131"/>
      <c r="KT872" s="131"/>
      <c r="KU872" s="131"/>
      <c r="KV872" s="131"/>
      <c r="KW872" s="131"/>
      <c r="KX872" s="131"/>
      <c r="KY872" s="131"/>
      <c r="KZ872" s="131"/>
      <c r="LA872" s="131"/>
      <c r="LB872" s="131"/>
      <c r="LC872" s="131"/>
      <c r="LD872" s="131"/>
      <c r="LE872" s="131"/>
      <c r="LF872" s="131"/>
      <c r="LG872" s="131"/>
      <c r="LH872" s="131"/>
      <c r="LI872" s="131"/>
      <c r="LJ872" s="131"/>
      <c r="LK872" s="131"/>
      <c r="LL872" s="131"/>
      <c r="LM872" s="131"/>
      <c r="LN872" s="131"/>
      <c r="LO872" s="131"/>
      <c r="LP872" s="131"/>
      <c r="LQ872" s="131"/>
      <c r="LR872" s="131"/>
      <c r="LS872" s="131"/>
      <c r="LT872" s="131"/>
      <c r="LU872" s="131"/>
      <c r="LV872" s="131"/>
      <c r="LW872" s="131"/>
      <c r="LX872" s="131"/>
      <c r="LY872" s="131"/>
      <c r="LZ872" s="131"/>
      <c r="MA872" s="131"/>
      <c r="MB872" s="131"/>
      <c r="MC872" s="131"/>
      <c r="MD872" s="131"/>
      <c r="ME872" s="131"/>
      <c r="MF872" s="131"/>
      <c r="MG872" s="131"/>
      <c r="MH872" s="131"/>
      <c r="MI872" s="131"/>
      <c r="MJ872" s="131"/>
      <c r="MK872" s="131"/>
      <c r="ML872" s="131"/>
      <c r="MM872" s="131"/>
      <c r="MN872" s="131"/>
      <c r="MO872" s="131"/>
      <c r="MP872" s="131"/>
      <c r="MQ872" s="131"/>
      <c r="MR872" s="131"/>
      <c r="MS872" s="131"/>
      <c r="MT872" s="131"/>
      <c r="MU872" s="131"/>
      <c r="MV872" s="131"/>
      <c r="MW872" s="131"/>
      <c r="MX872" s="131"/>
      <c r="MY872" s="131"/>
      <c r="MZ872" s="131"/>
      <c r="NA872" s="131"/>
      <c r="NB872" s="131"/>
      <c r="NC872" s="131"/>
      <c r="ND872" s="131"/>
      <c r="NE872" s="131"/>
      <c r="NF872" s="131"/>
      <c r="NG872" s="131"/>
      <c r="NH872" s="131"/>
      <c r="NI872" s="131"/>
      <c r="NJ872" s="131"/>
      <c r="NK872" s="131"/>
      <c r="NL872" s="131"/>
      <c r="NM872" s="131"/>
      <c r="NN872" s="131"/>
      <c r="NO872" s="131"/>
      <c r="NP872" s="131"/>
      <c r="NQ872" s="131"/>
      <c r="NR872" s="131"/>
      <c r="NS872" s="131"/>
      <c r="NT872" s="131"/>
      <c r="NU872" s="131"/>
      <c r="NV872" s="131"/>
      <c r="NW872" s="131"/>
      <c r="NX872" s="131"/>
      <c r="NY872" s="131"/>
      <c r="NZ872" s="131"/>
      <c r="OA872" s="131"/>
      <c r="OB872" s="131"/>
      <c r="OC872" s="131"/>
      <c r="OD872" s="131"/>
      <c r="OE872" s="131"/>
      <c r="OF872" s="131"/>
      <c r="OG872" s="131"/>
      <c r="OH872" s="131"/>
      <c r="OI872" s="131"/>
      <c r="OJ872" s="131"/>
      <c r="OK872" s="131"/>
      <c r="OL872" s="131"/>
      <c r="OM872" s="131"/>
      <c r="ON872" s="131"/>
      <c r="OO872" s="131"/>
      <c r="OP872" s="131"/>
      <c r="OQ872" s="131"/>
      <c r="OR872" s="131"/>
      <c r="OS872" s="131"/>
      <c r="OT872" s="131"/>
      <c r="OU872" s="131"/>
      <c r="OV872" s="131"/>
      <c r="OW872" s="131"/>
      <c r="OX872" s="131"/>
      <c r="OY872" s="131"/>
      <c r="OZ872" s="131"/>
      <c r="PA872" s="131"/>
      <c r="PB872" s="131"/>
      <c r="PC872" s="131"/>
      <c r="PD872" s="131"/>
      <c r="PE872" s="131"/>
      <c r="PF872" s="131"/>
      <c r="PG872" s="131"/>
      <c r="PH872" s="131"/>
      <c r="PI872" s="131"/>
      <c r="PJ872" s="131"/>
      <c r="PK872" s="131"/>
      <c r="PL872" s="131"/>
      <c r="PM872" s="131"/>
      <c r="PN872" s="131"/>
      <c r="PO872" s="131"/>
      <c r="PP872" s="131"/>
      <c r="PQ872" s="131"/>
      <c r="PR872" s="131"/>
      <c r="PS872" s="131"/>
      <c r="PT872" s="131"/>
      <c r="PU872" s="131"/>
      <c r="PV872" s="131"/>
      <c r="PW872" s="131"/>
      <c r="PX872" s="131"/>
      <c r="PY872" s="131"/>
      <c r="PZ872" s="131"/>
      <c r="QA872" s="131"/>
      <c r="QB872" s="131"/>
      <c r="QC872" s="131"/>
      <c r="QD872" s="131"/>
      <c r="QE872" s="131"/>
      <c r="QF872" s="131"/>
      <c r="QG872" s="131"/>
      <c r="QH872" s="131"/>
      <c r="QI872" s="131"/>
      <c r="QJ872" s="131"/>
      <c r="QK872" s="131"/>
      <c r="QL872" s="131"/>
      <c r="QM872" s="131"/>
      <c r="QN872" s="131"/>
      <c r="QO872" s="131"/>
      <c r="QP872" s="131"/>
      <c r="QQ872" s="131"/>
      <c r="QR872" s="131"/>
      <c r="QS872" s="131"/>
      <c r="QT872" s="131"/>
      <c r="QU872" s="131"/>
      <c r="QV872" s="131"/>
      <c r="QW872" s="131"/>
      <c r="QX872" s="131"/>
      <c r="QY872" s="131"/>
      <c r="QZ872" s="131"/>
      <c r="RA872" s="131"/>
      <c r="RB872" s="131"/>
      <c r="RC872" s="131"/>
      <c r="RD872" s="131"/>
      <c r="RE872" s="131"/>
      <c r="RF872" s="131"/>
      <c r="RG872" s="131"/>
      <c r="RH872" s="131"/>
      <c r="RI872" s="131"/>
      <c r="RJ872" s="131"/>
      <c r="RK872" s="131"/>
      <c r="RL872" s="131"/>
      <c r="RM872" s="131"/>
      <c r="RN872" s="131"/>
      <c r="RO872" s="131"/>
      <c r="RP872" s="131"/>
      <c r="RQ872" s="131"/>
      <c r="RR872" s="131"/>
      <c r="RS872" s="131"/>
      <c r="RT872" s="131"/>
      <c r="RU872" s="131"/>
      <c r="RV872" s="131"/>
      <c r="RW872" s="131"/>
      <c r="RX872" s="131"/>
      <c r="RY872" s="131"/>
      <c r="RZ872" s="131"/>
      <c r="SA872" s="131"/>
      <c r="SB872" s="131"/>
      <c r="SC872" s="131"/>
      <c r="SD872" s="131"/>
      <c r="SE872" s="131"/>
      <c r="SF872" s="131"/>
      <c r="SG872" s="131"/>
      <c r="SH872" s="131"/>
      <c r="SI872" s="131"/>
      <c r="SJ872" s="131"/>
      <c r="SK872" s="131"/>
      <c r="SL872" s="131"/>
      <c r="SM872" s="131"/>
      <c r="SN872" s="131"/>
      <c r="SO872" s="131"/>
      <c r="SP872" s="131"/>
      <c r="SQ872" s="131"/>
      <c r="SR872" s="131"/>
      <c r="SS872" s="131"/>
      <c r="ST872" s="131"/>
      <c r="SU872" s="131"/>
      <c r="SV872" s="131"/>
      <c r="SW872" s="131"/>
      <c r="SX872" s="131"/>
      <c r="SY872" s="131"/>
      <c r="SZ872" s="131"/>
      <c r="TA872" s="131"/>
      <c r="TB872" s="131"/>
      <c r="TC872" s="131"/>
      <c r="TD872" s="131"/>
      <c r="TE872" s="131"/>
      <c r="TF872" s="131"/>
      <c r="TG872" s="131"/>
      <c r="TH872" s="131"/>
      <c r="TI872" s="131"/>
      <c r="TJ872" s="131"/>
      <c r="TK872" s="131"/>
      <c r="TL872" s="131"/>
      <c r="TM872" s="131"/>
      <c r="TN872" s="131"/>
      <c r="TO872" s="131"/>
      <c r="TP872" s="131"/>
      <c r="TQ872" s="131"/>
      <c r="TR872" s="131"/>
      <c r="TS872" s="131"/>
      <c r="TT872" s="131"/>
      <c r="TU872" s="131"/>
      <c r="TV872" s="131"/>
      <c r="TW872" s="131"/>
      <c r="TX872" s="131"/>
      <c r="TY872" s="131"/>
      <c r="TZ872" s="131"/>
      <c r="UA872" s="131"/>
      <c r="UB872" s="131"/>
      <c r="UC872" s="131"/>
      <c r="UD872" s="131"/>
      <c r="UE872" s="131"/>
      <c r="UF872" s="131"/>
      <c r="UG872" s="131"/>
      <c r="UH872" s="131"/>
      <c r="UI872" s="131"/>
      <c r="UJ872" s="131"/>
      <c r="UK872" s="131"/>
      <c r="UL872" s="131"/>
      <c r="UM872" s="131"/>
      <c r="UN872" s="131"/>
      <c r="UO872" s="131"/>
      <c r="UP872" s="131"/>
      <c r="UQ872" s="131"/>
      <c r="UR872" s="131"/>
      <c r="US872" s="131"/>
      <c r="UT872" s="131"/>
      <c r="UU872" s="131"/>
      <c r="UV872" s="131"/>
      <c r="UW872" s="131"/>
      <c r="UX872" s="131"/>
      <c r="UY872" s="131"/>
      <c r="UZ872" s="131"/>
      <c r="VA872" s="131"/>
      <c r="VB872" s="131"/>
      <c r="VC872" s="131"/>
      <c r="VD872" s="131"/>
      <c r="VE872" s="131"/>
      <c r="VF872" s="131"/>
      <c r="VG872" s="131"/>
      <c r="VH872" s="131"/>
      <c r="VI872" s="131"/>
      <c r="VJ872" s="131"/>
      <c r="VK872" s="131"/>
      <c r="VL872" s="131"/>
      <c r="VM872" s="131"/>
      <c r="VN872" s="131"/>
      <c r="VO872" s="131"/>
      <c r="VP872" s="131"/>
      <c r="VQ872" s="131"/>
      <c r="VR872" s="131"/>
      <c r="VS872" s="131"/>
      <c r="VT872" s="131"/>
      <c r="VU872" s="131"/>
      <c r="VV872" s="131"/>
      <c r="VW872" s="131"/>
      <c r="VX872" s="131"/>
      <c r="VY872" s="131"/>
      <c r="VZ872" s="131"/>
      <c r="WA872" s="131"/>
      <c r="WB872" s="131"/>
      <c r="WC872" s="131"/>
      <c r="WD872" s="131"/>
      <c r="WE872" s="131"/>
      <c r="WF872" s="131"/>
      <c r="WG872" s="131"/>
      <c r="WH872" s="131"/>
      <c r="WI872" s="131"/>
      <c r="WJ872" s="131"/>
      <c r="WK872" s="131"/>
      <c r="WL872" s="131"/>
      <c r="WM872" s="131"/>
      <c r="WN872" s="131"/>
      <c r="WO872" s="131"/>
      <c r="WP872" s="131"/>
      <c r="WQ872" s="131"/>
      <c r="WR872" s="131"/>
      <c r="WS872" s="131"/>
      <c r="WT872" s="131"/>
      <c r="WU872" s="131"/>
      <c r="WV872" s="131"/>
      <c r="WW872" s="131"/>
      <c r="WX872" s="131"/>
      <c r="WY872" s="131"/>
      <c r="WZ872" s="131"/>
      <c r="XA872" s="131"/>
      <c r="XB872" s="131"/>
      <c r="XC872" s="131"/>
      <c r="XD872" s="131"/>
      <c r="XE872" s="131"/>
      <c r="XF872" s="131"/>
      <c r="XG872" s="131"/>
      <c r="XH872" s="131"/>
      <c r="XI872" s="131"/>
      <c r="XJ872" s="131"/>
      <c r="XK872" s="131"/>
      <c r="XL872" s="131"/>
      <c r="XM872" s="131"/>
      <c r="XN872" s="131"/>
      <c r="XO872" s="131"/>
      <c r="XP872" s="131"/>
      <c r="XQ872" s="131"/>
      <c r="XR872" s="131"/>
      <c r="XS872" s="131"/>
      <c r="XT872" s="131"/>
      <c r="XU872" s="131"/>
      <c r="XV872" s="131"/>
      <c r="XW872" s="131"/>
      <c r="XX872" s="131"/>
      <c r="XY872" s="131"/>
      <c r="XZ872" s="131"/>
      <c r="YA872" s="131"/>
      <c r="YB872" s="131"/>
      <c r="YC872" s="131"/>
      <c r="YD872" s="131"/>
      <c r="YE872" s="131"/>
      <c r="YF872" s="131"/>
      <c r="YG872" s="131"/>
      <c r="YH872" s="131"/>
      <c r="YI872" s="131"/>
      <c r="YJ872" s="131"/>
      <c r="YK872" s="131"/>
      <c r="YL872" s="131"/>
      <c r="YM872" s="131"/>
      <c r="YN872" s="131"/>
      <c r="YO872" s="131"/>
      <c r="YP872" s="131"/>
      <c r="YQ872" s="131"/>
      <c r="YR872" s="131"/>
      <c r="YS872" s="131"/>
      <c r="YT872" s="131"/>
      <c r="YU872" s="131"/>
      <c r="YV872" s="131"/>
      <c r="YW872" s="131"/>
      <c r="YX872" s="131"/>
      <c r="YY872" s="131"/>
      <c r="YZ872" s="131"/>
      <c r="ZA872" s="131"/>
      <c r="ZB872" s="131"/>
      <c r="ZC872" s="131"/>
      <c r="ZD872" s="131"/>
      <c r="ZE872" s="131"/>
      <c r="ZF872" s="131"/>
      <c r="ZG872" s="131"/>
      <c r="ZH872" s="131"/>
      <c r="ZI872" s="131"/>
      <c r="ZJ872" s="131"/>
      <c r="ZK872" s="131"/>
      <c r="ZL872" s="131"/>
      <c r="ZM872" s="131"/>
      <c r="ZN872" s="131"/>
      <c r="ZO872" s="131"/>
      <c r="ZP872" s="131"/>
      <c r="ZQ872" s="131"/>
      <c r="ZR872" s="131"/>
      <c r="ZS872" s="131"/>
      <c r="ZT872" s="131"/>
      <c r="ZU872" s="131"/>
      <c r="ZV872" s="131"/>
      <c r="ZW872" s="131"/>
      <c r="ZX872" s="131"/>
      <c r="ZY872" s="131"/>
      <c r="ZZ872" s="131"/>
      <c r="AAA872" s="131"/>
      <c r="AAB872" s="131"/>
      <c r="AAC872" s="131"/>
      <c r="AAD872" s="131"/>
      <c r="AAE872" s="131"/>
      <c r="AAF872" s="131"/>
      <c r="AAG872" s="131"/>
      <c r="AAH872" s="131"/>
      <c r="AAI872" s="131"/>
      <c r="AAJ872" s="131"/>
      <c r="AAK872" s="131"/>
      <c r="AAL872" s="131"/>
      <c r="AAM872" s="131"/>
      <c r="AAN872" s="131"/>
      <c r="AAO872" s="131"/>
      <c r="AAP872" s="131"/>
      <c r="AAQ872" s="131"/>
      <c r="AAR872" s="131"/>
      <c r="AAS872" s="131"/>
      <c r="AAT872" s="131"/>
      <c r="AAU872" s="131"/>
      <c r="AAV872" s="131"/>
      <c r="AAW872" s="131"/>
      <c r="AAX872" s="131"/>
      <c r="AAY872" s="131"/>
      <c r="AAZ872" s="131"/>
      <c r="ABA872" s="131"/>
      <c r="ABB872" s="131"/>
      <c r="ABC872" s="131"/>
      <c r="ABD872" s="131"/>
      <c r="ABE872" s="131"/>
      <c r="ABF872" s="131"/>
      <c r="ABG872" s="131"/>
      <c r="ABH872" s="131"/>
      <c r="ABI872" s="131"/>
      <c r="ABJ872" s="131"/>
      <c r="ABK872" s="131"/>
      <c r="ABL872" s="131"/>
      <c r="ABM872" s="131"/>
      <c r="ABN872" s="131"/>
      <c r="ABO872" s="131"/>
      <c r="ABP872" s="131"/>
      <c r="ABQ872" s="131"/>
      <c r="ABR872" s="131"/>
      <c r="ABS872" s="131"/>
      <c r="ABT872" s="131"/>
      <c r="ABU872" s="131"/>
      <c r="ABV872" s="131"/>
      <c r="ABW872" s="131"/>
      <c r="ABX872" s="131"/>
      <c r="ABY872" s="131"/>
      <c r="ABZ872" s="131"/>
      <c r="ACA872" s="131"/>
      <c r="ACB872" s="131"/>
      <c r="ACC872" s="131"/>
      <c r="ACD872" s="131"/>
      <c r="ACE872" s="131"/>
      <c r="ACF872" s="131"/>
      <c r="ACG872" s="131"/>
      <c r="ACH872" s="131"/>
      <c r="ACI872" s="131"/>
      <c r="ACJ872" s="131"/>
      <c r="ACK872" s="131"/>
      <c r="ACL872" s="131"/>
      <c r="ACM872" s="131"/>
      <c r="ACN872" s="131"/>
      <c r="ACO872" s="131"/>
      <c r="ACP872" s="131"/>
      <c r="ACQ872" s="131"/>
      <c r="ACR872" s="131"/>
      <c r="ACS872" s="131"/>
      <c r="ACT872" s="131"/>
      <c r="ACU872" s="131"/>
      <c r="ACV872" s="131"/>
      <c r="ACW872" s="131"/>
      <c r="ACX872" s="131"/>
      <c r="ACY872" s="131"/>
      <c r="ACZ872" s="131"/>
      <c r="ADA872" s="131"/>
      <c r="ADB872" s="131"/>
      <c r="ADC872" s="131"/>
      <c r="ADD872" s="131"/>
      <c r="ADE872" s="131"/>
      <c r="ADF872" s="131"/>
      <c r="ADG872" s="131"/>
      <c r="ADH872" s="131"/>
      <c r="ADI872" s="131"/>
      <c r="ADJ872" s="131"/>
      <c r="ADK872" s="131"/>
      <c r="ADL872" s="131"/>
      <c r="ADM872" s="131"/>
      <c r="ADN872" s="131"/>
      <c r="ADO872" s="131"/>
      <c r="ADP872" s="131"/>
      <c r="ADQ872" s="131"/>
      <c r="ADR872" s="131"/>
      <c r="ADS872" s="131"/>
      <c r="ADT872" s="131"/>
      <c r="ADU872" s="131"/>
      <c r="ADV872" s="131"/>
      <c r="ADW872" s="131"/>
      <c r="ADX872" s="131"/>
      <c r="ADY872" s="131"/>
      <c r="ADZ872" s="131"/>
      <c r="AEA872" s="131"/>
      <c r="AEB872" s="131"/>
      <c r="AEC872" s="131"/>
      <c r="AED872" s="131"/>
      <c r="AEE872" s="131"/>
      <c r="AEF872" s="131"/>
      <c r="AEG872" s="131"/>
      <c r="AEH872" s="131"/>
      <c r="AEI872" s="131"/>
      <c r="AEJ872" s="131"/>
      <c r="AEK872" s="131"/>
      <c r="AEL872" s="131"/>
      <c r="AEM872" s="131"/>
      <c r="AEN872" s="131"/>
      <c r="AEO872" s="131"/>
      <c r="AEP872" s="131"/>
      <c r="AEQ872" s="131"/>
      <c r="AER872" s="131"/>
      <c r="AES872" s="131"/>
      <c r="AET872" s="131"/>
      <c r="AEU872" s="131"/>
      <c r="AEV872" s="131"/>
      <c r="AEW872" s="131"/>
      <c r="AEX872" s="131"/>
      <c r="AEY872" s="131"/>
      <c r="AEZ872" s="131"/>
      <c r="AFA872" s="131"/>
      <c r="AFB872" s="131"/>
      <c r="AFC872" s="131"/>
      <c r="AFD872" s="131"/>
      <c r="AFE872" s="131"/>
      <c r="AFF872" s="131"/>
      <c r="AFG872" s="131"/>
      <c r="AFH872" s="131"/>
      <c r="AFI872" s="131"/>
      <c r="AFJ872" s="131"/>
      <c r="AFK872" s="131"/>
      <c r="AFL872" s="131"/>
      <c r="AFM872" s="131"/>
      <c r="AFN872" s="131"/>
      <c r="AFO872" s="131"/>
      <c r="AFP872" s="131"/>
      <c r="AFQ872" s="131"/>
      <c r="AFR872" s="131"/>
      <c r="AFS872" s="131"/>
      <c r="AFT872" s="131"/>
      <c r="AFU872" s="131"/>
      <c r="AFV872" s="131"/>
      <c r="AFW872" s="131"/>
      <c r="AFX872" s="131"/>
      <c r="AFY872" s="131"/>
      <c r="AFZ872" s="131"/>
      <c r="AGA872" s="131"/>
      <c r="AGB872" s="131"/>
      <c r="AGC872" s="131"/>
      <c r="AGD872" s="131"/>
      <c r="AGE872" s="131"/>
      <c r="AGF872" s="131"/>
      <c r="AGG872" s="131"/>
      <c r="AGH872" s="131"/>
      <c r="AGI872" s="131"/>
      <c r="AGJ872" s="131"/>
      <c r="AGK872" s="131"/>
      <c r="AGL872" s="131"/>
      <c r="AGM872" s="131"/>
      <c r="AGN872" s="131"/>
      <c r="AGO872" s="131"/>
      <c r="AGP872" s="131"/>
      <c r="AGQ872" s="131"/>
      <c r="AGR872" s="131"/>
      <c r="AGS872" s="131"/>
      <c r="AGT872" s="131"/>
      <c r="AGU872" s="131"/>
      <c r="AGV872" s="131"/>
      <c r="AGW872" s="131"/>
      <c r="AGX872" s="131"/>
      <c r="AGY872" s="131"/>
      <c r="AGZ872" s="131"/>
      <c r="AHA872" s="131"/>
      <c r="AHB872" s="131"/>
      <c r="AHC872" s="131"/>
      <c r="AHD872" s="131"/>
      <c r="AHE872" s="131"/>
      <c r="AHF872" s="131"/>
      <c r="AHG872" s="131"/>
      <c r="AHH872" s="131"/>
      <c r="AHI872" s="131"/>
      <c r="AHJ872" s="131"/>
      <c r="AHK872" s="131"/>
      <c r="AHL872" s="131"/>
      <c r="AHM872" s="131"/>
      <c r="AHN872" s="131"/>
      <c r="AHO872" s="131"/>
      <c r="AHP872" s="131"/>
      <c r="AHQ872" s="131"/>
      <c r="AHR872" s="131"/>
      <c r="AHS872" s="131"/>
      <c r="AHT872" s="131"/>
      <c r="AHU872" s="131"/>
      <c r="AHV872" s="131"/>
      <c r="AHW872" s="131"/>
      <c r="AHX872" s="131"/>
      <c r="AHY872" s="131"/>
      <c r="AHZ872" s="131"/>
      <c r="AIA872" s="131"/>
      <c r="AIB872" s="131"/>
      <c r="AIC872" s="131"/>
      <c r="AID872" s="131"/>
      <c r="AIE872" s="131"/>
      <c r="AIF872" s="131"/>
      <c r="AIG872" s="131"/>
      <c r="AIH872" s="131"/>
      <c r="AII872" s="131"/>
      <c r="AIJ872" s="131"/>
      <c r="AIK872" s="131"/>
      <c r="AIL872" s="131"/>
      <c r="AIM872" s="131"/>
      <c r="AIN872" s="131"/>
      <c r="AIO872" s="131"/>
      <c r="AIP872" s="131"/>
      <c r="AIQ872" s="131"/>
      <c r="AIR872" s="131"/>
      <c r="AIS872" s="131"/>
      <c r="AIT872" s="131"/>
      <c r="AIU872" s="131"/>
      <c r="AIV872" s="131"/>
      <c r="AIW872" s="131"/>
      <c r="AIX872" s="131"/>
      <c r="AIY872" s="131"/>
      <c r="AIZ872" s="131"/>
      <c r="AJA872" s="131"/>
      <c r="AJB872" s="131"/>
      <c r="AJC872" s="131"/>
      <c r="AJD872" s="131"/>
      <c r="AJE872" s="131"/>
      <c r="AJF872" s="131"/>
      <c r="AJG872" s="131"/>
      <c r="AJH872" s="131"/>
      <c r="AJI872" s="131"/>
      <c r="AJJ872" s="131"/>
      <c r="AJK872" s="131"/>
      <c r="AJL872" s="131"/>
      <c r="AJM872" s="131"/>
      <c r="AJN872" s="131"/>
      <c r="AJO872" s="131"/>
      <c r="AJP872" s="131"/>
      <c r="AJQ872" s="131"/>
      <c r="AJR872" s="131"/>
      <c r="AJS872" s="131"/>
      <c r="AJT872" s="131"/>
      <c r="AJU872" s="131"/>
      <c r="AJV872" s="131"/>
      <c r="AJW872" s="131"/>
      <c r="AJX872" s="131"/>
      <c r="AJY872" s="131"/>
      <c r="AJZ872" s="131"/>
      <c r="AKA872" s="131"/>
      <c r="AKB872" s="131"/>
      <c r="AKC872" s="131"/>
      <c r="AKD872" s="131"/>
      <c r="AKE872" s="131"/>
      <c r="AKF872" s="131"/>
      <c r="AKG872" s="131"/>
      <c r="AKH872" s="131"/>
      <c r="AKI872" s="131"/>
      <c r="AKJ872" s="131"/>
      <c r="AKK872" s="131"/>
      <c r="AKL872" s="131"/>
      <c r="AKM872" s="131"/>
      <c r="AKN872" s="131"/>
      <c r="AKO872" s="131"/>
      <c r="AKP872" s="131"/>
      <c r="AKQ872" s="131"/>
      <c r="AKR872" s="131"/>
      <c r="AKS872" s="131"/>
      <c r="AKT872" s="131"/>
      <c r="AKU872" s="131"/>
      <c r="AKV872" s="131"/>
      <c r="AKW872" s="131"/>
      <c r="AKX872" s="131"/>
      <c r="AKY872" s="131"/>
      <c r="AKZ872" s="131"/>
      <c r="ALA872" s="131"/>
      <c r="ALB872" s="131"/>
      <c r="ALC872" s="131"/>
      <c r="ALD872" s="131"/>
      <c r="ALE872" s="131"/>
      <c r="ALF872" s="131"/>
      <c r="ALG872" s="131"/>
      <c r="ALH872" s="131"/>
      <c r="ALI872" s="131"/>
      <c r="ALJ872" s="131"/>
      <c r="ALK872" s="131"/>
      <c r="ALL872" s="131"/>
      <c r="ALM872" s="131"/>
      <c r="ALN872" s="131"/>
    </row>
    <row r="873" spans="1:1002" s="508" customFormat="1" x14ac:dyDescent="0.25">
      <c r="A873" s="502"/>
      <c r="B873" s="503"/>
      <c r="C873" s="504"/>
      <c r="D873" s="450"/>
      <c r="E873" s="505"/>
      <c r="F873" s="505"/>
      <c r="G873" s="506"/>
      <c r="H873" s="506"/>
      <c r="I873" s="507"/>
      <c r="J873" s="565"/>
      <c r="K873" s="454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  <c r="EC873" s="131"/>
      <c r="ED873" s="131"/>
      <c r="EE873" s="131"/>
      <c r="EF873" s="131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31"/>
      <c r="EQ873" s="131"/>
      <c r="ER873" s="131"/>
      <c r="ES873" s="131"/>
      <c r="ET873" s="131"/>
      <c r="EU873" s="131"/>
      <c r="EV873" s="131"/>
      <c r="EW873" s="131"/>
      <c r="EX873" s="131"/>
      <c r="EY873" s="131"/>
      <c r="EZ873" s="131"/>
      <c r="FA873" s="131"/>
      <c r="FB873" s="131"/>
      <c r="FC873" s="131"/>
      <c r="FD873" s="131"/>
      <c r="FE873" s="131"/>
      <c r="FF873" s="131"/>
      <c r="FG873" s="131"/>
      <c r="FH873" s="131"/>
      <c r="FI873" s="131"/>
      <c r="FJ873" s="131"/>
      <c r="FK873" s="131"/>
      <c r="FL873" s="131"/>
      <c r="FM873" s="131"/>
      <c r="FN873" s="131"/>
      <c r="FO873" s="131"/>
      <c r="FP873" s="131"/>
      <c r="FQ873" s="131"/>
      <c r="FR873" s="131"/>
      <c r="FS873" s="131"/>
      <c r="FT873" s="131"/>
      <c r="FU873" s="131"/>
      <c r="FV873" s="131"/>
      <c r="FW873" s="131"/>
      <c r="FX873" s="131"/>
      <c r="FY873" s="131"/>
      <c r="FZ873" s="131"/>
      <c r="GA873" s="131"/>
      <c r="GB873" s="131"/>
      <c r="GC873" s="131"/>
      <c r="GD873" s="131"/>
      <c r="GE873" s="131"/>
      <c r="GF873" s="131"/>
      <c r="GG873" s="131"/>
      <c r="GH873" s="131"/>
      <c r="GI873" s="131"/>
      <c r="GJ873" s="131"/>
      <c r="GK873" s="131"/>
      <c r="GL873" s="131"/>
      <c r="GM873" s="131"/>
      <c r="GN873" s="131"/>
      <c r="GO873" s="131"/>
      <c r="GP873" s="131"/>
      <c r="GQ873" s="131"/>
      <c r="GR873" s="131"/>
      <c r="GS873" s="131"/>
      <c r="GT873" s="131"/>
      <c r="GU873" s="131"/>
      <c r="GV873" s="131"/>
      <c r="GW873" s="131"/>
      <c r="GX873" s="131"/>
      <c r="GY873" s="131"/>
      <c r="GZ873" s="131"/>
      <c r="HA873" s="131"/>
      <c r="HB873" s="131"/>
      <c r="HC873" s="131"/>
      <c r="HD873" s="131"/>
      <c r="HE873" s="131"/>
      <c r="HF873" s="131"/>
      <c r="HG873" s="131"/>
      <c r="HH873" s="131"/>
      <c r="HI873" s="131"/>
      <c r="HJ873" s="131"/>
      <c r="HK873" s="131"/>
      <c r="HL873" s="131"/>
      <c r="HM873" s="131"/>
      <c r="HN873" s="131"/>
      <c r="HO873" s="131"/>
      <c r="HP873" s="131"/>
      <c r="HQ873" s="131"/>
      <c r="HR873" s="131"/>
      <c r="HS873" s="131"/>
      <c r="HT873" s="131"/>
      <c r="HU873" s="131"/>
      <c r="HV873" s="131"/>
      <c r="HW873" s="131"/>
      <c r="HX873" s="131"/>
      <c r="HY873" s="131"/>
      <c r="HZ873" s="131"/>
      <c r="IA873" s="131"/>
      <c r="IB873" s="131"/>
      <c r="IC873" s="131"/>
      <c r="ID873" s="131"/>
      <c r="IE873" s="131"/>
      <c r="IF873" s="131"/>
      <c r="IG873" s="131"/>
      <c r="IH873" s="131"/>
      <c r="II873" s="131"/>
      <c r="IJ873" s="131"/>
      <c r="IK873" s="131"/>
      <c r="IL873" s="131"/>
      <c r="IM873" s="131"/>
      <c r="IN873" s="131"/>
      <c r="IO873" s="131"/>
      <c r="IP873" s="131"/>
      <c r="IQ873" s="131"/>
      <c r="IR873" s="131"/>
      <c r="IS873" s="131"/>
      <c r="IT873" s="131"/>
      <c r="IU873" s="131"/>
      <c r="IV873" s="131"/>
      <c r="IW873" s="131"/>
      <c r="IX873" s="131"/>
      <c r="IY873" s="131"/>
      <c r="IZ873" s="131"/>
      <c r="JA873" s="131"/>
      <c r="JB873" s="131"/>
      <c r="JC873" s="131"/>
      <c r="JD873" s="131"/>
      <c r="JE873" s="131"/>
      <c r="JF873" s="131"/>
      <c r="JG873" s="131"/>
      <c r="JH873" s="131"/>
      <c r="JI873" s="131"/>
      <c r="JJ873" s="131"/>
      <c r="JK873" s="131"/>
      <c r="JL873" s="131"/>
      <c r="JM873" s="131"/>
      <c r="JN873" s="131"/>
      <c r="JO873" s="131"/>
      <c r="JP873" s="131"/>
      <c r="JQ873" s="131"/>
      <c r="JR873" s="131"/>
      <c r="JS873" s="131"/>
      <c r="JT873" s="131"/>
      <c r="JU873" s="131"/>
      <c r="JV873" s="131"/>
      <c r="JW873" s="131"/>
      <c r="JX873" s="131"/>
      <c r="JY873" s="131"/>
      <c r="JZ873" s="131"/>
      <c r="KA873" s="131"/>
      <c r="KB873" s="131"/>
      <c r="KC873" s="131"/>
      <c r="KD873" s="131"/>
      <c r="KE873" s="131"/>
      <c r="KF873" s="131"/>
      <c r="KG873" s="131"/>
      <c r="KH873" s="131"/>
      <c r="KI873" s="131"/>
      <c r="KJ873" s="131"/>
      <c r="KK873" s="131"/>
      <c r="KL873" s="131"/>
      <c r="KM873" s="131"/>
      <c r="KN873" s="131"/>
      <c r="KO873" s="131"/>
      <c r="KP873" s="131"/>
      <c r="KQ873" s="131"/>
      <c r="KR873" s="131"/>
      <c r="KS873" s="131"/>
      <c r="KT873" s="131"/>
      <c r="KU873" s="131"/>
      <c r="KV873" s="131"/>
      <c r="KW873" s="131"/>
      <c r="KX873" s="131"/>
      <c r="KY873" s="131"/>
      <c r="KZ873" s="131"/>
      <c r="LA873" s="131"/>
      <c r="LB873" s="131"/>
      <c r="LC873" s="131"/>
      <c r="LD873" s="131"/>
      <c r="LE873" s="131"/>
      <c r="LF873" s="131"/>
      <c r="LG873" s="131"/>
      <c r="LH873" s="131"/>
      <c r="LI873" s="131"/>
      <c r="LJ873" s="131"/>
      <c r="LK873" s="131"/>
      <c r="LL873" s="131"/>
      <c r="LM873" s="131"/>
      <c r="LN873" s="131"/>
      <c r="LO873" s="131"/>
      <c r="LP873" s="131"/>
      <c r="LQ873" s="131"/>
      <c r="LR873" s="131"/>
      <c r="LS873" s="131"/>
      <c r="LT873" s="131"/>
      <c r="LU873" s="131"/>
      <c r="LV873" s="131"/>
      <c r="LW873" s="131"/>
      <c r="LX873" s="131"/>
      <c r="LY873" s="131"/>
      <c r="LZ873" s="131"/>
      <c r="MA873" s="131"/>
      <c r="MB873" s="131"/>
      <c r="MC873" s="131"/>
      <c r="MD873" s="131"/>
      <c r="ME873" s="131"/>
      <c r="MF873" s="131"/>
      <c r="MG873" s="131"/>
      <c r="MH873" s="131"/>
      <c r="MI873" s="131"/>
      <c r="MJ873" s="131"/>
      <c r="MK873" s="131"/>
      <c r="ML873" s="131"/>
      <c r="MM873" s="131"/>
      <c r="MN873" s="131"/>
      <c r="MO873" s="131"/>
      <c r="MP873" s="131"/>
      <c r="MQ873" s="131"/>
      <c r="MR873" s="131"/>
      <c r="MS873" s="131"/>
      <c r="MT873" s="131"/>
      <c r="MU873" s="131"/>
      <c r="MV873" s="131"/>
      <c r="MW873" s="131"/>
      <c r="MX873" s="131"/>
      <c r="MY873" s="131"/>
      <c r="MZ873" s="131"/>
      <c r="NA873" s="131"/>
      <c r="NB873" s="131"/>
      <c r="NC873" s="131"/>
      <c r="ND873" s="131"/>
      <c r="NE873" s="131"/>
      <c r="NF873" s="131"/>
      <c r="NG873" s="131"/>
      <c r="NH873" s="131"/>
      <c r="NI873" s="131"/>
      <c r="NJ873" s="131"/>
      <c r="NK873" s="131"/>
      <c r="NL873" s="131"/>
      <c r="NM873" s="131"/>
      <c r="NN873" s="131"/>
      <c r="NO873" s="131"/>
      <c r="NP873" s="131"/>
      <c r="NQ873" s="131"/>
      <c r="NR873" s="131"/>
      <c r="NS873" s="131"/>
      <c r="NT873" s="131"/>
      <c r="NU873" s="131"/>
      <c r="NV873" s="131"/>
      <c r="NW873" s="131"/>
      <c r="NX873" s="131"/>
      <c r="NY873" s="131"/>
      <c r="NZ873" s="131"/>
      <c r="OA873" s="131"/>
      <c r="OB873" s="131"/>
      <c r="OC873" s="131"/>
      <c r="OD873" s="131"/>
      <c r="OE873" s="131"/>
      <c r="OF873" s="131"/>
      <c r="OG873" s="131"/>
      <c r="OH873" s="131"/>
      <c r="OI873" s="131"/>
      <c r="OJ873" s="131"/>
      <c r="OK873" s="131"/>
      <c r="OL873" s="131"/>
      <c r="OM873" s="131"/>
      <c r="ON873" s="131"/>
      <c r="OO873" s="131"/>
      <c r="OP873" s="131"/>
      <c r="OQ873" s="131"/>
      <c r="OR873" s="131"/>
      <c r="OS873" s="131"/>
      <c r="OT873" s="131"/>
      <c r="OU873" s="131"/>
      <c r="OV873" s="131"/>
      <c r="OW873" s="131"/>
      <c r="OX873" s="131"/>
      <c r="OY873" s="131"/>
      <c r="OZ873" s="131"/>
      <c r="PA873" s="131"/>
      <c r="PB873" s="131"/>
      <c r="PC873" s="131"/>
      <c r="PD873" s="131"/>
      <c r="PE873" s="131"/>
      <c r="PF873" s="131"/>
      <c r="PG873" s="131"/>
      <c r="PH873" s="131"/>
      <c r="PI873" s="131"/>
      <c r="PJ873" s="131"/>
      <c r="PK873" s="131"/>
      <c r="PL873" s="131"/>
      <c r="PM873" s="131"/>
      <c r="PN873" s="131"/>
      <c r="PO873" s="131"/>
      <c r="PP873" s="131"/>
      <c r="PQ873" s="131"/>
      <c r="PR873" s="131"/>
      <c r="PS873" s="131"/>
      <c r="PT873" s="131"/>
      <c r="PU873" s="131"/>
      <c r="PV873" s="131"/>
      <c r="PW873" s="131"/>
      <c r="PX873" s="131"/>
      <c r="PY873" s="131"/>
      <c r="PZ873" s="131"/>
      <c r="QA873" s="131"/>
      <c r="QB873" s="131"/>
      <c r="QC873" s="131"/>
      <c r="QD873" s="131"/>
      <c r="QE873" s="131"/>
      <c r="QF873" s="131"/>
      <c r="QG873" s="131"/>
      <c r="QH873" s="131"/>
      <c r="QI873" s="131"/>
      <c r="QJ873" s="131"/>
      <c r="QK873" s="131"/>
      <c r="QL873" s="131"/>
      <c r="QM873" s="131"/>
      <c r="QN873" s="131"/>
      <c r="QO873" s="131"/>
      <c r="QP873" s="131"/>
      <c r="QQ873" s="131"/>
      <c r="QR873" s="131"/>
      <c r="QS873" s="131"/>
      <c r="QT873" s="131"/>
      <c r="QU873" s="131"/>
      <c r="QV873" s="131"/>
      <c r="QW873" s="131"/>
      <c r="QX873" s="131"/>
      <c r="QY873" s="131"/>
      <c r="QZ873" s="131"/>
      <c r="RA873" s="131"/>
      <c r="RB873" s="131"/>
      <c r="RC873" s="131"/>
      <c r="RD873" s="131"/>
      <c r="RE873" s="131"/>
      <c r="RF873" s="131"/>
      <c r="RG873" s="131"/>
      <c r="RH873" s="131"/>
      <c r="RI873" s="131"/>
      <c r="RJ873" s="131"/>
      <c r="RK873" s="131"/>
      <c r="RL873" s="131"/>
      <c r="RM873" s="131"/>
      <c r="RN873" s="131"/>
      <c r="RO873" s="131"/>
      <c r="RP873" s="131"/>
      <c r="RQ873" s="131"/>
      <c r="RR873" s="131"/>
      <c r="RS873" s="131"/>
      <c r="RT873" s="131"/>
      <c r="RU873" s="131"/>
      <c r="RV873" s="131"/>
      <c r="RW873" s="131"/>
      <c r="RX873" s="131"/>
      <c r="RY873" s="131"/>
      <c r="RZ873" s="131"/>
      <c r="SA873" s="131"/>
      <c r="SB873" s="131"/>
      <c r="SC873" s="131"/>
      <c r="SD873" s="131"/>
      <c r="SE873" s="131"/>
      <c r="SF873" s="131"/>
      <c r="SG873" s="131"/>
      <c r="SH873" s="131"/>
      <c r="SI873" s="131"/>
      <c r="SJ873" s="131"/>
      <c r="SK873" s="131"/>
      <c r="SL873" s="131"/>
      <c r="SM873" s="131"/>
      <c r="SN873" s="131"/>
      <c r="SO873" s="131"/>
      <c r="SP873" s="131"/>
      <c r="SQ873" s="131"/>
      <c r="SR873" s="131"/>
      <c r="SS873" s="131"/>
      <c r="ST873" s="131"/>
      <c r="SU873" s="131"/>
      <c r="SV873" s="131"/>
      <c r="SW873" s="131"/>
      <c r="SX873" s="131"/>
      <c r="SY873" s="131"/>
      <c r="SZ873" s="131"/>
      <c r="TA873" s="131"/>
      <c r="TB873" s="131"/>
      <c r="TC873" s="131"/>
      <c r="TD873" s="131"/>
      <c r="TE873" s="131"/>
      <c r="TF873" s="131"/>
      <c r="TG873" s="131"/>
      <c r="TH873" s="131"/>
      <c r="TI873" s="131"/>
      <c r="TJ873" s="131"/>
      <c r="TK873" s="131"/>
      <c r="TL873" s="131"/>
      <c r="TM873" s="131"/>
      <c r="TN873" s="131"/>
      <c r="TO873" s="131"/>
      <c r="TP873" s="131"/>
      <c r="TQ873" s="131"/>
      <c r="TR873" s="131"/>
      <c r="TS873" s="131"/>
      <c r="TT873" s="131"/>
      <c r="TU873" s="131"/>
      <c r="TV873" s="131"/>
      <c r="TW873" s="131"/>
      <c r="TX873" s="131"/>
      <c r="TY873" s="131"/>
      <c r="TZ873" s="131"/>
      <c r="UA873" s="131"/>
      <c r="UB873" s="131"/>
      <c r="UC873" s="131"/>
      <c r="UD873" s="131"/>
      <c r="UE873" s="131"/>
      <c r="UF873" s="131"/>
      <c r="UG873" s="131"/>
      <c r="UH873" s="131"/>
      <c r="UI873" s="131"/>
      <c r="UJ873" s="131"/>
      <c r="UK873" s="131"/>
      <c r="UL873" s="131"/>
      <c r="UM873" s="131"/>
      <c r="UN873" s="131"/>
      <c r="UO873" s="131"/>
      <c r="UP873" s="131"/>
      <c r="UQ873" s="131"/>
      <c r="UR873" s="131"/>
      <c r="US873" s="131"/>
      <c r="UT873" s="131"/>
      <c r="UU873" s="131"/>
      <c r="UV873" s="131"/>
      <c r="UW873" s="131"/>
      <c r="UX873" s="131"/>
      <c r="UY873" s="131"/>
      <c r="UZ873" s="131"/>
      <c r="VA873" s="131"/>
      <c r="VB873" s="131"/>
      <c r="VC873" s="131"/>
      <c r="VD873" s="131"/>
      <c r="VE873" s="131"/>
      <c r="VF873" s="131"/>
      <c r="VG873" s="131"/>
      <c r="VH873" s="131"/>
      <c r="VI873" s="131"/>
      <c r="VJ873" s="131"/>
      <c r="VK873" s="131"/>
      <c r="VL873" s="131"/>
      <c r="VM873" s="131"/>
      <c r="VN873" s="131"/>
      <c r="VO873" s="131"/>
      <c r="VP873" s="131"/>
      <c r="VQ873" s="131"/>
      <c r="VR873" s="131"/>
      <c r="VS873" s="131"/>
      <c r="VT873" s="131"/>
      <c r="VU873" s="131"/>
      <c r="VV873" s="131"/>
      <c r="VW873" s="131"/>
      <c r="VX873" s="131"/>
      <c r="VY873" s="131"/>
      <c r="VZ873" s="131"/>
      <c r="WA873" s="131"/>
      <c r="WB873" s="131"/>
      <c r="WC873" s="131"/>
      <c r="WD873" s="131"/>
      <c r="WE873" s="131"/>
      <c r="WF873" s="131"/>
      <c r="WG873" s="131"/>
      <c r="WH873" s="131"/>
      <c r="WI873" s="131"/>
      <c r="WJ873" s="131"/>
      <c r="WK873" s="131"/>
      <c r="WL873" s="131"/>
      <c r="WM873" s="131"/>
      <c r="WN873" s="131"/>
      <c r="WO873" s="131"/>
      <c r="WP873" s="131"/>
      <c r="WQ873" s="131"/>
      <c r="WR873" s="131"/>
      <c r="WS873" s="131"/>
      <c r="WT873" s="131"/>
      <c r="WU873" s="131"/>
      <c r="WV873" s="131"/>
      <c r="WW873" s="131"/>
      <c r="WX873" s="131"/>
      <c r="WY873" s="131"/>
      <c r="WZ873" s="131"/>
      <c r="XA873" s="131"/>
      <c r="XB873" s="131"/>
      <c r="XC873" s="131"/>
      <c r="XD873" s="131"/>
      <c r="XE873" s="131"/>
      <c r="XF873" s="131"/>
      <c r="XG873" s="131"/>
      <c r="XH873" s="131"/>
      <c r="XI873" s="131"/>
      <c r="XJ873" s="131"/>
      <c r="XK873" s="131"/>
      <c r="XL873" s="131"/>
      <c r="XM873" s="131"/>
      <c r="XN873" s="131"/>
      <c r="XO873" s="131"/>
      <c r="XP873" s="131"/>
      <c r="XQ873" s="131"/>
      <c r="XR873" s="131"/>
      <c r="XS873" s="131"/>
      <c r="XT873" s="131"/>
      <c r="XU873" s="131"/>
      <c r="XV873" s="131"/>
      <c r="XW873" s="131"/>
      <c r="XX873" s="131"/>
      <c r="XY873" s="131"/>
      <c r="XZ873" s="131"/>
      <c r="YA873" s="131"/>
      <c r="YB873" s="131"/>
      <c r="YC873" s="131"/>
      <c r="YD873" s="131"/>
      <c r="YE873" s="131"/>
      <c r="YF873" s="131"/>
      <c r="YG873" s="131"/>
      <c r="YH873" s="131"/>
      <c r="YI873" s="131"/>
      <c r="YJ873" s="131"/>
      <c r="YK873" s="131"/>
      <c r="YL873" s="131"/>
      <c r="YM873" s="131"/>
      <c r="YN873" s="131"/>
      <c r="YO873" s="131"/>
      <c r="YP873" s="131"/>
      <c r="YQ873" s="131"/>
      <c r="YR873" s="131"/>
      <c r="YS873" s="131"/>
      <c r="YT873" s="131"/>
      <c r="YU873" s="131"/>
      <c r="YV873" s="131"/>
      <c r="YW873" s="131"/>
      <c r="YX873" s="131"/>
      <c r="YY873" s="131"/>
      <c r="YZ873" s="131"/>
      <c r="ZA873" s="131"/>
      <c r="ZB873" s="131"/>
      <c r="ZC873" s="131"/>
      <c r="ZD873" s="131"/>
      <c r="ZE873" s="131"/>
      <c r="ZF873" s="131"/>
      <c r="ZG873" s="131"/>
      <c r="ZH873" s="131"/>
      <c r="ZI873" s="131"/>
      <c r="ZJ873" s="131"/>
      <c r="ZK873" s="131"/>
      <c r="ZL873" s="131"/>
      <c r="ZM873" s="131"/>
      <c r="ZN873" s="131"/>
      <c r="ZO873" s="131"/>
      <c r="ZP873" s="131"/>
      <c r="ZQ873" s="131"/>
      <c r="ZR873" s="131"/>
      <c r="ZS873" s="131"/>
      <c r="ZT873" s="131"/>
      <c r="ZU873" s="131"/>
      <c r="ZV873" s="131"/>
      <c r="ZW873" s="131"/>
      <c r="ZX873" s="131"/>
      <c r="ZY873" s="131"/>
      <c r="ZZ873" s="131"/>
      <c r="AAA873" s="131"/>
      <c r="AAB873" s="131"/>
      <c r="AAC873" s="131"/>
      <c r="AAD873" s="131"/>
      <c r="AAE873" s="131"/>
      <c r="AAF873" s="131"/>
      <c r="AAG873" s="131"/>
      <c r="AAH873" s="131"/>
      <c r="AAI873" s="131"/>
      <c r="AAJ873" s="131"/>
      <c r="AAK873" s="131"/>
      <c r="AAL873" s="131"/>
      <c r="AAM873" s="131"/>
      <c r="AAN873" s="131"/>
      <c r="AAO873" s="131"/>
      <c r="AAP873" s="131"/>
      <c r="AAQ873" s="131"/>
      <c r="AAR873" s="131"/>
      <c r="AAS873" s="131"/>
      <c r="AAT873" s="131"/>
      <c r="AAU873" s="131"/>
      <c r="AAV873" s="131"/>
      <c r="AAW873" s="131"/>
      <c r="AAX873" s="131"/>
      <c r="AAY873" s="131"/>
      <c r="AAZ873" s="131"/>
      <c r="ABA873" s="131"/>
      <c r="ABB873" s="131"/>
      <c r="ABC873" s="131"/>
      <c r="ABD873" s="131"/>
      <c r="ABE873" s="131"/>
      <c r="ABF873" s="131"/>
      <c r="ABG873" s="131"/>
      <c r="ABH873" s="131"/>
      <c r="ABI873" s="131"/>
      <c r="ABJ873" s="131"/>
      <c r="ABK873" s="131"/>
      <c r="ABL873" s="131"/>
      <c r="ABM873" s="131"/>
      <c r="ABN873" s="131"/>
      <c r="ABO873" s="131"/>
      <c r="ABP873" s="131"/>
      <c r="ABQ873" s="131"/>
      <c r="ABR873" s="131"/>
      <c r="ABS873" s="131"/>
      <c r="ABT873" s="131"/>
      <c r="ABU873" s="131"/>
      <c r="ABV873" s="131"/>
      <c r="ABW873" s="131"/>
      <c r="ABX873" s="131"/>
      <c r="ABY873" s="131"/>
      <c r="ABZ873" s="131"/>
      <c r="ACA873" s="131"/>
      <c r="ACB873" s="131"/>
      <c r="ACC873" s="131"/>
      <c r="ACD873" s="131"/>
      <c r="ACE873" s="131"/>
      <c r="ACF873" s="131"/>
      <c r="ACG873" s="131"/>
      <c r="ACH873" s="131"/>
      <c r="ACI873" s="131"/>
      <c r="ACJ873" s="131"/>
      <c r="ACK873" s="131"/>
      <c r="ACL873" s="131"/>
      <c r="ACM873" s="131"/>
      <c r="ACN873" s="131"/>
      <c r="ACO873" s="131"/>
      <c r="ACP873" s="131"/>
      <c r="ACQ873" s="131"/>
      <c r="ACR873" s="131"/>
      <c r="ACS873" s="131"/>
      <c r="ACT873" s="131"/>
      <c r="ACU873" s="131"/>
      <c r="ACV873" s="131"/>
      <c r="ACW873" s="131"/>
      <c r="ACX873" s="131"/>
      <c r="ACY873" s="131"/>
      <c r="ACZ873" s="131"/>
      <c r="ADA873" s="131"/>
      <c r="ADB873" s="131"/>
      <c r="ADC873" s="131"/>
      <c r="ADD873" s="131"/>
      <c r="ADE873" s="131"/>
      <c r="ADF873" s="131"/>
      <c r="ADG873" s="131"/>
      <c r="ADH873" s="131"/>
      <c r="ADI873" s="131"/>
      <c r="ADJ873" s="131"/>
      <c r="ADK873" s="131"/>
      <c r="ADL873" s="131"/>
      <c r="ADM873" s="131"/>
      <c r="ADN873" s="131"/>
      <c r="ADO873" s="131"/>
      <c r="ADP873" s="131"/>
      <c r="ADQ873" s="131"/>
      <c r="ADR873" s="131"/>
      <c r="ADS873" s="131"/>
      <c r="ADT873" s="131"/>
      <c r="ADU873" s="131"/>
      <c r="ADV873" s="131"/>
      <c r="ADW873" s="131"/>
      <c r="ADX873" s="131"/>
      <c r="ADY873" s="131"/>
      <c r="ADZ873" s="131"/>
      <c r="AEA873" s="131"/>
      <c r="AEB873" s="131"/>
      <c r="AEC873" s="131"/>
      <c r="AED873" s="131"/>
      <c r="AEE873" s="131"/>
      <c r="AEF873" s="131"/>
      <c r="AEG873" s="131"/>
      <c r="AEH873" s="131"/>
      <c r="AEI873" s="131"/>
      <c r="AEJ873" s="131"/>
      <c r="AEK873" s="131"/>
      <c r="AEL873" s="131"/>
      <c r="AEM873" s="131"/>
      <c r="AEN873" s="131"/>
      <c r="AEO873" s="131"/>
      <c r="AEP873" s="131"/>
      <c r="AEQ873" s="131"/>
      <c r="AER873" s="131"/>
      <c r="AES873" s="131"/>
      <c r="AET873" s="131"/>
      <c r="AEU873" s="131"/>
      <c r="AEV873" s="131"/>
      <c r="AEW873" s="131"/>
      <c r="AEX873" s="131"/>
      <c r="AEY873" s="131"/>
      <c r="AEZ873" s="131"/>
      <c r="AFA873" s="131"/>
      <c r="AFB873" s="131"/>
      <c r="AFC873" s="131"/>
      <c r="AFD873" s="131"/>
      <c r="AFE873" s="131"/>
      <c r="AFF873" s="131"/>
      <c r="AFG873" s="131"/>
      <c r="AFH873" s="131"/>
      <c r="AFI873" s="131"/>
      <c r="AFJ873" s="131"/>
      <c r="AFK873" s="131"/>
      <c r="AFL873" s="131"/>
      <c r="AFM873" s="131"/>
      <c r="AFN873" s="131"/>
      <c r="AFO873" s="131"/>
      <c r="AFP873" s="131"/>
      <c r="AFQ873" s="131"/>
      <c r="AFR873" s="131"/>
      <c r="AFS873" s="131"/>
      <c r="AFT873" s="131"/>
      <c r="AFU873" s="131"/>
      <c r="AFV873" s="131"/>
      <c r="AFW873" s="131"/>
      <c r="AFX873" s="131"/>
      <c r="AFY873" s="131"/>
      <c r="AFZ873" s="131"/>
      <c r="AGA873" s="131"/>
      <c r="AGB873" s="131"/>
      <c r="AGC873" s="131"/>
      <c r="AGD873" s="131"/>
      <c r="AGE873" s="131"/>
      <c r="AGF873" s="131"/>
      <c r="AGG873" s="131"/>
      <c r="AGH873" s="131"/>
      <c r="AGI873" s="131"/>
      <c r="AGJ873" s="131"/>
      <c r="AGK873" s="131"/>
      <c r="AGL873" s="131"/>
      <c r="AGM873" s="131"/>
      <c r="AGN873" s="131"/>
      <c r="AGO873" s="131"/>
      <c r="AGP873" s="131"/>
      <c r="AGQ873" s="131"/>
      <c r="AGR873" s="131"/>
      <c r="AGS873" s="131"/>
      <c r="AGT873" s="131"/>
      <c r="AGU873" s="131"/>
      <c r="AGV873" s="131"/>
      <c r="AGW873" s="131"/>
      <c r="AGX873" s="131"/>
      <c r="AGY873" s="131"/>
      <c r="AGZ873" s="131"/>
      <c r="AHA873" s="131"/>
      <c r="AHB873" s="131"/>
      <c r="AHC873" s="131"/>
      <c r="AHD873" s="131"/>
      <c r="AHE873" s="131"/>
      <c r="AHF873" s="131"/>
      <c r="AHG873" s="131"/>
      <c r="AHH873" s="131"/>
      <c r="AHI873" s="131"/>
      <c r="AHJ873" s="131"/>
      <c r="AHK873" s="131"/>
      <c r="AHL873" s="131"/>
      <c r="AHM873" s="131"/>
      <c r="AHN873" s="131"/>
      <c r="AHO873" s="131"/>
      <c r="AHP873" s="131"/>
      <c r="AHQ873" s="131"/>
      <c r="AHR873" s="131"/>
      <c r="AHS873" s="131"/>
      <c r="AHT873" s="131"/>
      <c r="AHU873" s="131"/>
      <c r="AHV873" s="131"/>
      <c r="AHW873" s="131"/>
      <c r="AHX873" s="131"/>
      <c r="AHY873" s="131"/>
      <c r="AHZ873" s="131"/>
      <c r="AIA873" s="131"/>
      <c r="AIB873" s="131"/>
      <c r="AIC873" s="131"/>
      <c r="AID873" s="131"/>
      <c r="AIE873" s="131"/>
      <c r="AIF873" s="131"/>
      <c r="AIG873" s="131"/>
      <c r="AIH873" s="131"/>
      <c r="AII873" s="131"/>
      <c r="AIJ873" s="131"/>
      <c r="AIK873" s="131"/>
      <c r="AIL873" s="131"/>
      <c r="AIM873" s="131"/>
      <c r="AIN873" s="131"/>
      <c r="AIO873" s="131"/>
      <c r="AIP873" s="131"/>
      <c r="AIQ873" s="131"/>
      <c r="AIR873" s="131"/>
      <c r="AIS873" s="131"/>
      <c r="AIT873" s="131"/>
      <c r="AIU873" s="131"/>
      <c r="AIV873" s="131"/>
      <c r="AIW873" s="131"/>
      <c r="AIX873" s="131"/>
      <c r="AIY873" s="131"/>
      <c r="AIZ873" s="131"/>
      <c r="AJA873" s="131"/>
      <c r="AJB873" s="131"/>
      <c r="AJC873" s="131"/>
      <c r="AJD873" s="131"/>
      <c r="AJE873" s="131"/>
      <c r="AJF873" s="131"/>
      <c r="AJG873" s="131"/>
      <c r="AJH873" s="131"/>
      <c r="AJI873" s="131"/>
      <c r="AJJ873" s="131"/>
      <c r="AJK873" s="131"/>
      <c r="AJL873" s="131"/>
      <c r="AJM873" s="131"/>
      <c r="AJN873" s="131"/>
      <c r="AJO873" s="131"/>
      <c r="AJP873" s="131"/>
      <c r="AJQ873" s="131"/>
      <c r="AJR873" s="131"/>
      <c r="AJS873" s="131"/>
      <c r="AJT873" s="131"/>
      <c r="AJU873" s="131"/>
      <c r="AJV873" s="131"/>
      <c r="AJW873" s="131"/>
      <c r="AJX873" s="131"/>
      <c r="AJY873" s="131"/>
      <c r="AJZ873" s="131"/>
      <c r="AKA873" s="131"/>
      <c r="AKB873" s="131"/>
      <c r="AKC873" s="131"/>
      <c r="AKD873" s="131"/>
      <c r="AKE873" s="131"/>
      <c r="AKF873" s="131"/>
      <c r="AKG873" s="131"/>
      <c r="AKH873" s="131"/>
      <c r="AKI873" s="131"/>
      <c r="AKJ873" s="131"/>
      <c r="AKK873" s="131"/>
      <c r="AKL873" s="131"/>
      <c r="AKM873" s="131"/>
      <c r="AKN873" s="131"/>
      <c r="AKO873" s="131"/>
      <c r="AKP873" s="131"/>
      <c r="AKQ873" s="131"/>
      <c r="AKR873" s="131"/>
      <c r="AKS873" s="131"/>
      <c r="AKT873" s="131"/>
      <c r="AKU873" s="131"/>
      <c r="AKV873" s="131"/>
      <c r="AKW873" s="131"/>
      <c r="AKX873" s="131"/>
      <c r="AKY873" s="131"/>
      <c r="AKZ873" s="131"/>
      <c r="ALA873" s="131"/>
      <c r="ALB873" s="131"/>
      <c r="ALC873" s="131"/>
      <c r="ALD873" s="131"/>
      <c r="ALE873" s="131"/>
      <c r="ALF873" s="131"/>
      <c r="ALG873" s="131"/>
      <c r="ALH873" s="131"/>
      <c r="ALI873" s="131"/>
      <c r="ALJ873" s="131"/>
      <c r="ALK873" s="131"/>
      <c r="ALL873" s="131"/>
      <c r="ALM873" s="131"/>
      <c r="ALN873" s="131"/>
    </row>
    <row r="874" spans="1:1002" s="508" customFormat="1" x14ac:dyDescent="0.25">
      <c r="A874" s="502"/>
      <c r="B874" s="503"/>
      <c r="C874" s="504"/>
      <c r="D874" s="450"/>
      <c r="E874" s="505"/>
      <c r="F874" s="505"/>
      <c r="G874" s="506"/>
      <c r="H874" s="506"/>
      <c r="I874" s="507"/>
      <c r="J874" s="565"/>
      <c r="K874" s="454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  <c r="EC874" s="131"/>
      <c r="ED874" s="131"/>
      <c r="EE874" s="131"/>
      <c r="EF874" s="131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31"/>
      <c r="EQ874" s="131"/>
      <c r="ER874" s="131"/>
      <c r="ES874" s="131"/>
      <c r="ET874" s="131"/>
      <c r="EU874" s="131"/>
      <c r="EV874" s="131"/>
      <c r="EW874" s="131"/>
      <c r="EX874" s="131"/>
      <c r="EY874" s="131"/>
      <c r="EZ874" s="131"/>
      <c r="FA874" s="131"/>
      <c r="FB874" s="131"/>
      <c r="FC874" s="131"/>
      <c r="FD874" s="131"/>
      <c r="FE874" s="131"/>
      <c r="FF874" s="131"/>
      <c r="FG874" s="131"/>
      <c r="FH874" s="131"/>
      <c r="FI874" s="131"/>
      <c r="FJ874" s="131"/>
      <c r="FK874" s="131"/>
      <c r="FL874" s="131"/>
      <c r="FM874" s="131"/>
      <c r="FN874" s="131"/>
      <c r="FO874" s="131"/>
      <c r="FP874" s="131"/>
      <c r="FQ874" s="131"/>
      <c r="FR874" s="131"/>
      <c r="FS874" s="131"/>
      <c r="FT874" s="131"/>
      <c r="FU874" s="131"/>
      <c r="FV874" s="131"/>
      <c r="FW874" s="131"/>
      <c r="FX874" s="131"/>
      <c r="FY874" s="131"/>
      <c r="FZ874" s="131"/>
      <c r="GA874" s="131"/>
      <c r="GB874" s="131"/>
      <c r="GC874" s="131"/>
      <c r="GD874" s="131"/>
      <c r="GE874" s="131"/>
      <c r="GF874" s="131"/>
      <c r="GG874" s="131"/>
      <c r="GH874" s="131"/>
      <c r="GI874" s="131"/>
      <c r="GJ874" s="131"/>
      <c r="GK874" s="131"/>
      <c r="GL874" s="131"/>
      <c r="GM874" s="131"/>
      <c r="GN874" s="131"/>
      <c r="GO874" s="131"/>
      <c r="GP874" s="131"/>
      <c r="GQ874" s="131"/>
      <c r="GR874" s="131"/>
      <c r="GS874" s="131"/>
      <c r="GT874" s="131"/>
      <c r="GU874" s="131"/>
      <c r="GV874" s="131"/>
      <c r="GW874" s="131"/>
      <c r="GX874" s="131"/>
      <c r="GY874" s="131"/>
      <c r="GZ874" s="131"/>
      <c r="HA874" s="131"/>
      <c r="HB874" s="131"/>
      <c r="HC874" s="131"/>
      <c r="HD874" s="131"/>
      <c r="HE874" s="131"/>
      <c r="HF874" s="131"/>
      <c r="HG874" s="131"/>
      <c r="HH874" s="131"/>
      <c r="HI874" s="131"/>
      <c r="HJ874" s="131"/>
      <c r="HK874" s="131"/>
      <c r="HL874" s="131"/>
      <c r="HM874" s="131"/>
      <c r="HN874" s="131"/>
      <c r="HO874" s="131"/>
      <c r="HP874" s="131"/>
      <c r="HQ874" s="131"/>
      <c r="HR874" s="131"/>
      <c r="HS874" s="131"/>
      <c r="HT874" s="131"/>
      <c r="HU874" s="131"/>
      <c r="HV874" s="131"/>
      <c r="HW874" s="131"/>
      <c r="HX874" s="131"/>
      <c r="HY874" s="131"/>
      <c r="HZ874" s="131"/>
      <c r="IA874" s="131"/>
      <c r="IB874" s="131"/>
      <c r="IC874" s="131"/>
      <c r="ID874" s="131"/>
      <c r="IE874" s="131"/>
      <c r="IF874" s="131"/>
      <c r="IG874" s="131"/>
      <c r="IH874" s="131"/>
      <c r="II874" s="131"/>
      <c r="IJ874" s="131"/>
      <c r="IK874" s="131"/>
      <c r="IL874" s="131"/>
      <c r="IM874" s="131"/>
      <c r="IN874" s="131"/>
      <c r="IO874" s="131"/>
      <c r="IP874" s="131"/>
      <c r="IQ874" s="131"/>
      <c r="IR874" s="131"/>
      <c r="IS874" s="131"/>
      <c r="IT874" s="131"/>
      <c r="IU874" s="131"/>
      <c r="IV874" s="131"/>
      <c r="IW874" s="131"/>
      <c r="IX874" s="131"/>
      <c r="IY874" s="131"/>
      <c r="IZ874" s="131"/>
      <c r="JA874" s="131"/>
      <c r="JB874" s="131"/>
      <c r="JC874" s="131"/>
      <c r="JD874" s="131"/>
      <c r="JE874" s="131"/>
      <c r="JF874" s="131"/>
      <c r="JG874" s="131"/>
      <c r="JH874" s="131"/>
      <c r="JI874" s="131"/>
      <c r="JJ874" s="131"/>
      <c r="JK874" s="131"/>
      <c r="JL874" s="131"/>
      <c r="JM874" s="131"/>
      <c r="JN874" s="131"/>
      <c r="JO874" s="131"/>
      <c r="JP874" s="131"/>
      <c r="JQ874" s="131"/>
      <c r="JR874" s="131"/>
      <c r="JS874" s="131"/>
      <c r="JT874" s="131"/>
      <c r="JU874" s="131"/>
      <c r="JV874" s="131"/>
      <c r="JW874" s="131"/>
      <c r="JX874" s="131"/>
      <c r="JY874" s="131"/>
      <c r="JZ874" s="131"/>
      <c r="KA874" s="131"/>
      <c r="KB874" s="131"/>
      <c r="KC874" s="131"/>
      <c r="KD874" s="131"/>
      <c r="KE874" s="131"/>
      <c r="KF874" s="131"/>
      <c r="KG874" s="131"/>
      <c r="KH874" s="131"/>
      <c r="KI874" s="131"/>
      <c r="KJ874" s="131"/>
      <c r="KK874" s="131"/>
      <c r="KL874" s="131"/>
      <c r="KM874" s="131"/>
      <c r="KN874" s="131"/>
      <c r="KO874" s="131"/>
      <c r="KP874" s="131"/>
      <c r="KQ874" s="131"/>
      <c r="KR874" s="131"/>
      <c r="KS874" s="131"/>
      <c r="KT874" s="131"/>
      <c r="KU874" s="131"/>
      <c r="KV874" s="131"/>
      <c r="KW874" s="131"/>
      <c r="KX874" s="131"/>
      <c r="KY874" s="131"/>
      <c r="KZ874" s="131"/>
      <c r="LA874" s="131"/>
      <c r="LB874" s="131"/>
      <c r="LC874" s="131"/>
      <c r="LD874" s="131"/>
      <c r="LE874" s="131"/>
      <c r="LF874" s="131"/>
      <c r="LG874" s="131"/>
      <c r="LH874" s="131"/>
      <c r="LI874" s="131"/>
      <c r="LJ874" s="131"/>
      <c r="LK874" s="131"/>
      <c r="LL874" s="131"/>
      <c r="LM874" s="131"/>
      <c r="LN874" s="131"/>
      <c r="LO874" s="131"/>
      <c r="LP874" s="131"/>
      <c r="LQ874" s="131"/>
      <c r="LR874" s="131"/>
      <c r="LS874" s="131"/>
      <c r="LT874" s="131"/>
      <c r="LU874" s="131"/>
      <c r="LV874" s="131"/>
      <c r="LW874" s="131"/>
      <c r="LX874" s="131"/>
      <c r="LY874" s="131"/>
      <c r="LZ874" s="131"/>
      <c r="MA874" s="131"/>
      <c r="MB874" s="131"/>
      <c r="MC874" s="131"/>
      <c r="MD874" s="131"/>
      <c r="ME874" s="131"/>
      <c r="MF874" s="131"/>
      <c r="MG874" s="131"/>
      <c r="MH874" s="131"/>
      <c r="MI874" s="131"/>
      <c r="MJ874" s="131"/>
      <c r="MK874" s="131"/>
      <c r="ML874" s="131"/>
      <c r="MM874" s="131"/>
      <c r="MN874" s="131"/>
      <c r="MO874" s="131"/>
      <c r="MP874" s="131"/>
      <c r="MQ874" s="131"/>
      <c r="MR874" s="131"/>
      <c r="MS874" s="131"/>
      <c r="MT874" s="131"/>
      <c r="MU874" s="131"/>
      <c r="MV874" s="131"/>
      <c r="MW874" s="131"/>
      <c r="MX874" s="131"/>
      <c r="MY874" s="131"/>
      <c r="MZ874" s="131"/>
      <c r="NA874" s="131"/>
      <c r="NB874" s="131"/>
      <c r="NC874" s="131"/>
      <c r="ND874" s="131"/>
      <c r="NE874" s="131"/>
      <c r="NF874" s="131"/>
      <c r="NG874" s="131"/>
      <c r="NH874" s="131"/>
      <c r="NI874" s="131"/>
      <c r="NJ874" s="131"/>
      <c r="NK874" s="131"/>
      <c r="NL874" s="131"/>
      <c r="NM874" s="131"/>
      <c r="NN874" s="131"/>
      <c r="NO874" s="131"/>
      <c r="NP874" s="131"/>
      <c r="NQ874" s="131"/>
      <c r="NR874" s="131"/>
      <c r="NS874" s="131"/>
      <c r="NT874" s="131"/>
      <c r="NU874" s="131"/>
      <c r="NV874" s="131"/>
      <c r="NW874" s="131"/>
      <c r="NX874" s="131"/>
      <c r="NY874" s="131"/>
      <c r="NZ874" s="131"/>
      <c r="OA874" s="131"/>
      <c r="OB874" s="131"/>
      <c r="OC874" s="131"/>
      <c r="OD874" s="131"/>
      <c r="OE874" s="131"/>
      <c r="OF874" s="131"/>
      <c r="OG874" s="131"/>
      <c r="OH874" s="131"/>
      <c r="OI874" s="131"/>
      <c r="OJ874" s="131"/>
      <c r="OK874" s="131"/>
      <c r="OL874" s="131"/>
      <c r="OM874" s="131"/>
      <c r="ON874" s="131"/>
      <c r="OO874" s="131"/>
      <c r="OP874" s="131"/>
      <c r="OQ874" s="131"/>
      <c r="OR874" s="131"/>
      <c r="OS874" s="131"/>
      <c r="OT874" s="131"/>
      <c r="OU874" s="131"/>
      <c r="OV874" s="131"/>
      <c r="OW874" s="131"/>
      <c r="OX874" s="131"/>
      <c r="OY874" s="131"/>
      <c r="OZ874" s="131"/>
      <c r="PA874" s="131"/>
      <c r="PB874" s="131"/>
      <c r="PC874" s="131"/>
      <c r="PD874" s="131"/>
      <c r="PE874" s="131"/>
      <c r="PF874" s="131"/>
      <c r="PG874" s="131"/>
      <c r="PH874" s="131"/>
      <c r="PI874" s="131"/>
      <c r="PJ874" s="131"/>
      <c r="PK874" s="131"/>
      <c r="PL874" s="131"/>
      <c r="PM874" s="131"/>
      <c r="PN874" s="131"/>
      <c r="PO874" s="131"/>
      <c r="PP874" s="131"/>
      <c r="PQ874" s="131"/>
      <c r="PR874" s="131"/>
      <c r="PS874" s="131"/>
      <c r="PT874" s="131"/>
      <c r="PU874" s="131"/>
      <c r="PV874" s="131"/>
      <c r="PW874" s="131"/>
      <c r="PX874" s="131"/>
      <c r="PY874" s="131"/>
      <c r="PZ874" s="131"/>
      <c r="QA874" s="131"/>
      <c r="QB874" s="131"/>
      <c r="QC874" s="131"/>
      <c r="QD874" s="131"/>
      <c r="QE874" s="131"/>
      <c r="QF874" s="131"/>
      <c r="QG874" s="131"/>
      <c r="QH874" s="131"/>
      <c r="QI874" s="131"/>
      <c r="QJ874" s="131"/>
      <c r="QK874" s="131"/>
      <c r="QL874" s="131"/>
      <c r="QM874" s="131"/>
      <c r="QN874" s="131"/>
      <c r="QO874" s="131"/>
      <c r="QP874" s="131"/>
      <c r="QQ874" s="131"/>
      <c r="QR874" s="131"/>
      <c r="QS874" s="131"/>
      <c r="QT874" s="131"/>
      <c r="QU874" s="131"/>
      <c r="QV874" s="131"/>
      <c r="QW874" s="131"/>
      <c r="QX874" s="131"/>
      <c r="QY874" s="131"/>
      <c r="QZ874" s="131"/>
      <c r="RA874" s="131"/>
      <c r="RB874" s="131"/>
      <c r="RC874" s="131"/>
      <c r="RD874" s="131"/>
      <c r="RE874" s="131"/>
      <c r="RF874" s="131"/>
      <c r="RG874" s="131"/>
      <c r="RH874" s="131"/>
      <c r="RI874" s="131"/>
      <c r="RJ874" s="131"/>
      <c r="RK874" s="131"/>
      <c r="RL874" s="131"/>
      <c r="RM874" s="131"/>
      <c r="RN874" s="131"/>
      <c r="RO874" s="131"/>
      <c r="RP874" s="131"/>
      <c r="RQ874" s="131"/>
      <c r="RR874" s="131"/>
      <c r="RS874" s="131"/>
      <c r="RT874" s="131"/>
      <c r="RU874" s="131"/>
      <c r="RV874" s="131"/>
      <c r="RW874" s="131"/>
      <c r="RX874" s="131"/>
      <c r="RY874" s="131"/>
      <c r="RZ874" s="131"/>
      <c r="SA874" s="131"/>
      <c r="SB874" s="131"/>
      <c r="SC874" s="131"/>
      <c r="SD874" s="131"/>
      <c r="SE874" s="131"/>
      <c r="SF874" s="131"/>
      <c r="SG874" s="131"/>
      <c r="SH874" s="131"/>
      <c r="SI874" s="131"/>
      <c r="SJ874" s="131"/>
      <c r="SK874" s="131"/>
      <c r="SL874" s="131"/>
      <c r="SM874" s="131"/>
      <c r="SN874" s="131"/>
      <c r="SO874" s="131"/>
      <c r="SP874" s="131"/>
      <c r="SQ874" s="131"/>
      <c r="SR874" s="131"/>
      <c r="SS874" s="131"/>
      <c r="ST874" s="131"/>
      <c r="SU874" s="131"/>
      <c r="SV874" s="131"/>
      <c r="SW874" s="131"/>
      <c r="SX874" s="131"/>
      <c r="SY874" s="131"/>
      <c r="SZ874" s="131"/>
      <c r="TA874" s="131"/>
      <c r="TB874" s="131"/>
      <c r="TC874" s="131"/>
      <c r="TD874" s="131"/>
      <c r="TE874" s="131"/>
      <c r="TF874" s="131"/>
      <c r="TG874" s="131"/>
      <c r="TH874" s="131"/>
      <c r="TI874" s="131"/>
      <c r="TJ874" s="131"/>
      <c r="TK874" s="131"/>
      <c r="TL874" s="131"/>
      <c r="TM874" s="131"/>
      <c r="TN874" s="131"/>
      <c r="TO874" s="131"/>
      <c r="TP874" s="131"/>
      <c r="TQ874" s="131"/>
      <c r="TR874" s="131"/>
      <c r="TS874" s="131"/>
      <c r="TT874" s="131"/>
      <c r="TU874" s="131"/>
      <c r="TV874" s="131"/>
      <c r="TW874" s="131"/>
      <c r="TX874" s="131"/>
      <c r="TY874" s="131"/>
      <c r="TZ874" s="131"/>
      <c r="UA874" s="131"/>
      <c r="UB874" s="131"/>
      <c r="UC874" s="131"/>
      <c r="UD874" s="131"/>
      <c r="UE874" s="131"/>
      <c r="UF874" s="131"/>
      <c r="UG874" s="131"/>
      <c r="UH874" s="131"/>
      <c r="UI874" s="131"/>
      <c r="UJ874" s="131"/>
      <c r="UK874" s="131"/>
      <c r="UL874" s="131"/>
      <c r="UM874" s="131"/>
      <c r="UN874" s="131"/>
      <c r="UO874" s="131"/>
      <c r="UP874" s="131"/>
      <c r="UQ874" s="131"/>
      <c r="UR874" s="131"/>
      <c r="US874" s="131"/>
      <c r="UT874" s="131"/>
      <c r="UU874" s="131"/>
      <c r="UV874" s="131"/>
      <c r="UW874" s="131"/>
      <c r="UX874" s="131"/>
      <c r="UY874" s="131"/>
      <c r="UZ874" s="131"/>
      <c r="VA874" s="131"/>
      <c r="VB874" s="131"/>
      <c r="VC874" s="131"/>
      <c r="VD874" s="131"/>
      <c r="VE874" s="131"/>
      <c r="VF874" s="131"/>
      <c r="VG874" s="131"/>
      <c r="VH874" s="131"/>
      <c r="VI874" s="131"/>
      <c r="VJ874" s="131"/>
      <c r="VK874" s="131"/>
      <c r="VL874" s="131"/>
      <c r="VM874" s="131"/>
      <c r="VN874" s="131"/>
      <c r="VO874" s="131"/>
      <c r="VP874" s="131"/>
      <c r="VQ874" s="131"/>
      <c r="VR874" s="131"/>
      <c r="VS874" s="131"/>
      <c r="VT874" s="131"/>
      <c r="VU874" s="131"/>
      <c r="VV874" s="131"/>
      <c r="VW874" s="131"/>
      <c r="VX874" s="131"/>
      <c r="VY874" s="131"/>
      <c r="VZ874" s="131"/>
      <c r="WA874" s="131"/>
      <c r="WB874" s="131"/>
      <c r="WC874" s="131"/>
      <c r="WD874" s="131"/>
      <c r="WE874" s="131"/>
      <c r="WF874" s="131"/>
      <c r="WG874" s="131"/>
      <c r="WH874" s="131"/>
      <c r="WI874" s="131"/>
      <c r="WJ874" s="131"/>
      <c r="WK874" s="131"/>
      <c r="WL874" s="131"/>
      <c r="WM874" s="131"/>
      <c r="WN874" s="131"/>
      <c r="WO874" s="131"/>
      <c r="WP874" s="131"/>
      <c r="WQ874" s="131"/>
      <c r="WR874" s="131"/>
      <c r="WS874" s="131"/>
      <c r="WT874" s="131"/>
      <c r="WU874" s="131"/>
      <c r="WV874" s="131"/>
      <c r="WW874" s="131"/>
      <c r="WX874" s="131"/>
      <c r="WY874" s="131"/>
      <c r="WZ874" s="131"/>
      <c r="XA874" s="131"/>
      <c r="XB874" s="131"/>
      <c r="XC874" s="131"/>
      <c r="XD874" s="131"/>
      <c r="XE874" s="131"/>
      <c r="XF874" s="131"/>
      <c r="XG874" s="131"/>
      <c r="XH874" s="131"/>
      <c r="XI874" s="131"/>
      <c r="XJ874" s="131"/>
      <c r="XK874" s="131"/>
      <c r="XL874" s="131"/>
      <c r="XM874" s="131"/>
      <c r="XN874" s="131"/>
      <c r="XO874" s="131"/>
      <c r="XP874" s="131"/>
      <c r="XQ874" s="131"/>
      <c r="XR874" s="131"/>
      <c r="XS874" s="131"/>
      <c r="XT874" s="131"/>
      <c r="XU874" s="131"/>
      <c r="XV874" s="131"/>
      <c r="XW874" s="131"/>
      <c r="XX874" s="131"/>
      <c r="XY874" s="131"/>
      <c r="XZ874" s="131"/>
      <c r="YA874" s="131"/>
      <c r="YB874" s="131"/>
      <c r="YC874" s="131"/>
      <c r="YD874" s="131"/>
      <c r="YE874" s="131"/>
      <c r="YF874" s="131"/>
      <c r="YG874" s="131"/>
      <c r="YH874" s="131"/>
      <c r="YI874" s="131"/>
      <c r="YJ874" s="131"/>
      <c r="YK874" s="131"/>
      <c r="YL874" s="131"/>
      <c r="YM874" s="131"/>
      <c r="YN874" s="131"/>
      <c r="YO874" s="131"/>
      <c r="YP874" s="131"/>
      <c r="YQ874" s="131"/>
      <c r="YR874" s="131"/>
      <c r="YS874" s="131"/>
      <c r="YT874" s="131"/>
      <c r="YU874" s="131"/>
      <c r="YV874" s="131"/>
      <c r="YW874" s="131"/>
      <c r="YX874" s="131"/>
      <c r="YY874" s="131"/>
      <c r="YZ874" s="131"/>
      <c r="ZA874" s="131"/>
      <c r="ZB874" s="131"/>
      <c r="ZC874" s="131"/>
      <c r="ZD874" s="131"/>
      <c r="ZE874" s="131"/>
      <c r="ZF874" s="131"/>
      <c r="ZG874" s="131"/>
      <c r="ZH874" s="131"/>
      <c r="ZI874" s="131"/>
      <c r="ZJ874" s="131"/>
      <c r="ZK874" s="131"/>
      <c r="ZL874" s="131"/>
      <c r="ZM874" s="131"/>
      <c r="ZN874" s="131"/>
      <c r="ZO874" s="131"/>
      <c r="ZP874" s="131"/>
      <c r="ZQ874" s="131"/>
      <c r="ZR874" s="131"/>
      <c r="ZS874" s="131"/>
      <c r="ZT874" s="131"/>
      <c r="ZU874" s="131"/>
      <c r="ZV874" s="131"/>
      <c r="ZW874" s="131"/>
      <c r="ZX874" s="131"/>
      <c r="ZY874" s="131"/>
      <c r="ZZ874" s="131"/>
      <c r="AAA874" s="131"/>
      <c r="AAB874" s="131"/>
      <c r="AAC874" s="131"/>
      <c r="AAD874" s="131"/>
      <c r="AAE874" s="131"/>
      <c r="AAF874" s="131"/>
      <c r="AAG874" s="131"/>
      <c r="AAH874" s="131"/>
      <c r="AAI874" s="131"/>
      <c r="AAJ874" s="131"/>
      <c r="AAK874" s="131"/>
      <c r="AAL874" s="131"/>
      <c r="AAM874" s="131"/>
      <c r="AAN874" s="131"/>
      <c r="AAO874" s="131"/>
      <c r="AAP874" s="131"/>
      <c r="AAQ874" s="131"/>
      <c r="AAR874" s="131"/>
      <c r="AAS874" s="131"/>
      <c r="AAT874" s="131"/>
      <c r="AAU874" s="131"/>
      <c r="AAV874" s="131"/>
      <c r="AAW874" s="131"/>
      <c r="AAX874" s="131"/>
      <c r="AAY874" s="131"/>
      <c r="AAZ874" s="131"/>
      <c r="ABA874" s="131"/>
      <c r="ABB874" s="131"/>
      <c r="ABC874" s="131"/>
      <c r="ABD874" s="131"/>
      <c r="ABE874" s="131"/>
      <c r="ABF874" s="131"/>
      <c r="ABG874" s="131"/>
      <c r="ABH874" s="131"/>
      <c r="ABI874" s="131"/>
      <c r="ABJ874" s="131"/>
      <c r="ABK874" s="131"/>
      <c r="ABL874" s="131"/>
      <c r="ABM874" s="131"/>
      <c r="ABN874" s="131"/>
      <c r="ABO874" s="131"/>
      <c r="ABP874" s="131"/>
      <c r="ABQ874" s="131"/>
      <c r="ABR874" s="131"/>
      <c r="ABS874" s="131"/>
      <c r="ABT874" s="131"/>
      <c r="ABU874" s="131"/>
      <c r="ABV874" s="131"/>
      <c r="ABW874" s="131"/>
      <c r="ABX874" s="131"/>
      <c r="ABY874" s="131"/>
      <c r="ABZ874" s="131"/>
      <c r="ACA874" s="131"/>
      <c r="ACB874" s="131"/>
      <c r="ACC874" s="131"/>
      <c r="ACD874" s="131"/>
      <c r="ACE874" s="131"/>
      <c r="ACF874" s="131"/>
      <c r="ACG874" s="131"/>
      <c r="ACH874" s="131"/>
      <c r="ACI874" s="131"/>
      <c r="ACJ874" s="131"/>
      <c r="ACK874" s="131"/>
      <c r="ACL874" s="131"/>
      <c r="ACM874" s="131"/>
      <c r="ACN874" s="131"/>
      <c r="ACO874" s="131"/>
      <c r="ACP874" s="131"/>
      <c r="ACQ874" s="131"/>
      <c r="ACR874" s="131"/>
      <c r="ACS874" s="131"/>
      <c r="ACT874" s="131"/>
      <c r="ACU874" s="131"/>
      <c r="ACV874" s="131"/>
      <c r="ACW874" s="131"/>
      <c r="ACX874" s="131"/>
      <c r="ACY874" s="131"/>
      <c r="ACZ874" s="131"/>
      <c r="ADA874" s="131"/>
      <c r="ADB874" s="131"/>
      <c r="ADC874" s="131"/>
      <c r="ADD874" s="131"/>
      <c r="ADE874" s="131"/>
      <c r="ADF874" s="131"/>
      <c r="ADG874" s="131"/>
      <c r="ADH874" s="131"/>
      <c r="ADI874" s="131"/>
      <c r="ADJ874" s="131"/>
      <c r="ADK874" s="131"/>
      <c r="ADL874" s="131"/>
      <c r="ADM874" s="131"/>
      <c r="ADN874" s="131"/>
      <c r="ADO874" s="131"/>
      <c r="ADP874" s="131"/>
      <c r="ADQ874" s="131"/>
      <c r="ADR874" s="131"/>
      <c r="ADS874" s="131"/>
      <c r="ADT874" s="131"/>
      <c r="ADU874" s="131"/>
      <c r="ADV874" s="131"/>
      <c r="ADW874" s="131"/>
      <c r="ADX874" s="131"/>
      <c r="ADY874" s="131"/>
      <c r="ADZ874" s="131"/>
      <c r="AEA874" s="131"/>
      <c r="AEB874" s="131"/>
      <c r="AEC874" s="131"/>
      <c r="AED874" s="131"/>
      <c r="AEE874" s="131"/>
      <c r="AEF874" s="131"/>
      <c r="AEG874" s="131"/>
      <c r="AEH874" s="131"/>
      <c r="AEI874" s="131"/>
      <c r="AEJ874" s="131"/>
      <c r="AEK874" s="131"/>
      <c r="AEL874" s="131"/>
      <c r="AEM874" s="131"/>
      <c r="AEN874" s="131"/>
      <c r="AEO874" s="131"/>
      <c r="AEP874" s="131"/>
      <c r="AEQ874" s="131"/>
      <c r="AER874" s="131"/>
      <c r="AES874" s="131"/>
      <c r="AET874" s="131"/>
      <c r="AEU874" s="131"/>
      <c r="AEV874" s="131"/>
      <c r="AEW874" s="131"/>
      <c r="AEX874" s="131"/>
      <c r="AEY874" s="131"/>
      <c r="AEZ874" s="131"/>
      <c r="AFA874" s="131"/>
      <c r="AFB874" s="131"/>
      <c r="AFC874" s="131"/>
      <c r="AFD874" s="131"/>
      <c r="AFE874" s="131"/>
      <c r="AFF874" s="131"/>
      <c r="AFG874" s="131"/>
      <c r="AFH874" s="131"/>
      <c r="AFI874" s="131"/>
      <c r="AFJ874" s="131"/>
      <c r="AFK874" s="131"/>
      <c r="AFL874" s="131"/>
      <c r="AFM874" s="131"/>
      <c r="AFN874" s="131"/>
      <c r="AFO874" s="131"/>
      <c r="AFP874" s="131"/>
      <c r="AFQ874" s="131"/>
      <c r="AFR874" s="131"/>
      <c r="AFS874" s="131"/>
      <c r="AFT874" s="131"/>
      <c r="AFU874" s="131"/>
      <c r="AFV874" s="131"/>
      <c r="AFW874" s="131"/>
      <c r="AFX874" s="131"/>
      <c r="AFY874" s="131"/>
      <c r="AFZ874" s="131"/>
      <c r="AGA874" s="131"/>
      <c r="AGB874" s="131"/>
      <c r="AGC874" s="131"/>
      <c r="AGD874" s="131"/>
      <c r="AGE874" s="131"/>
      <c r="AGF874" s="131"/>
      <c r="AGG874" s="131"/>
      <c r="AGH874" s="131"/>
      <c r="AGI874" s="131"/>
      <c r="AGJ874" s="131"/>
      <c r="AGK874" s="131"/>
      <c r="AGL874" s="131"/>
      <c r="AGM874" s="131"/>
      <c r="AGN874" s="131"/>
      <c r="AGO874" s="131"/>
      <c r="AGP874" s="131"/>
      <c r="AGQ874" s="131"/>
      <c r="AGR874" s="131"/>
      <c r="AGS874" s="131"/>
      <c r="AGT874" s="131"/>
      <c r="AGU874" s="131"/>
      <c r="AGV874" s="131"/>
      <c r="AGW874" s="131"/>
      <c r="AGX874" s="131"/>
      <c r="AGY874" s="131"/>
      <c r="AGZ874" s="131"/>
      <c r="AHA874" s="131"/>
      <c r="AHB874" s="131"/>
      <c r="AHC874" s="131"/>
      <c r="AHD874" s="131"/>
      <c r="AHE874" s="131"/>
      <c r="AHF874" s="131"/>
      <c r="AHG874" s="131"/>
      <c r="AHH874" s="131"/>
      <c r="AHI874" s="131"/>
      <c r="AHJ874" s="131"/>
      <c r="AHK874" s="131"/>
      <c r="AHL874" s="131"/>
      <c r="AHM874" s="131"/>
      <c r="AHN874" s="131"/>
      <c r="AHO874" s="131"/>
      <c r="AHP874" s="131"/>
      <c r="AHQ874" s="131"/>
      <c r="AHR874" s="131"/>
      <c r="AHS874" s="131"/>
      <c r="AHT874" s="131"/>
      <c r="AHU874" s="131"/>
      <c r="AHV874" s="131"/>
      <c r="AHW874" s="131"/>
      <c r="AHX874" s="131"/>
      <c r="AHY874" s="131"/>
      <c r="AHZ874" s="131"/>
      <c r="AIA874" s="131"/>
      <c r="AIB874" s="131"/>
      <c r="AIC874" s="131"/>
      <c r="AID874" s="131"/>
      <c r="AIE874" s="131"/>
      <c r="AIF874" s="131"/>
      <c r="AIG874" s="131"/>
      <c r="AIH874" s="131"/>
      <c r="AII874" s="131"/>
      <c r="AIJ874" s="131"/>
      <c r="AIK874" s="131"/>
      <c r="AIL874" s="131"/>
      <c r="AIM874" s="131"/>
      <c r="AIN874" s="131"/>
      <c r="AIO874" s="131"/>
      <c r="AIP874" s="131"/>
      <c r="AIQ874" s="131"/>
      <c r="AIR874" s="131"/>
      <c r="AIS874" s="131"/>
      <c r="AIT874" s="131"/>
      <c r="AIU874" s="131"/>
      <c r="AIV874" s="131"/>
      <c r="AIW874" s="131"/>
      <c r="AIX874" s="131"/>
      <c r="AIY874" s="131"/>
      <c r="AIZ874" s="131"/>
      <c r="AJA874" s="131"/>
      <c r="AJB874" s="131"/>
      <c r="AJC874" s="131"/>
      <c r="AJD874" s="131"/>
      <c r="AJE874" s="131"/>
      <c r="AJF874" s="131"/>
      <c r="AJG874" s="131"/>
      <c r="AJH874" s="131"/>
      <c r="AJI874" s="131"/>
      <c r="AJJ874" s="131"/>
      <c r="AJK874" s="131"/>
      <c r="AJL874" s="131"/>
      <c r="AJM874" s="131"/>
      <c r="AJN874" s="131"/>
      <c r="AJO874" s="131"/>
      <c r="AJP874" s="131"/>
      <c r="AJQ874" s="131"/>
      <c r="AJR874" s="131"/>
      <c r="AJS874" s="131"/>
      <c r="AJT874" s="131"/>
      <c r="AJU874" s="131"/>
      <c r="AJV874" s="131"/>
      <c r="AJW874" s="131"/>
      <c r="AJX874" s="131"/>
      <c r="AJY874" s="131"/>
      <c r="AJZ874" s="131"/>
      <c r="AKA874" s="131"/>
      <c r="AKB874" s="131"/>
      <c r="AKC874" s="131"/>
      <c r="AKD874" s="131"/>
      <c r="AKE874" s="131"/>
      <c r="AKF874" s="131"/>
      <c r="AKG874" s="131"/>
      <c r="AKH874" s="131"/>
      <c r="AKI874" s="131"/>
      <c r="AKJ874" s="131"/>
      <c r="AKK874" s="131"/>
      <c r="AKL874" s="131"/>
      <c r="AKM874" s="131"/>
      <c r="AKN874" s="131"/>
      <c r="AKO874" s="131"/>
      <c r="AKP874" s="131"/>
      <c r="AKQ874" s="131"/>
      <c r="AKR874" s="131"/>
      <c r="AKS874" s="131"/>
      <c r="AKT874" s="131"/>
      <c r="AKU874" s="131"/>
      <c r="AKV874" s="131"/>
      <c r="AKW874" s="131"/>
      <c r="AKX874" s="131"/>
      <c r="AKY874" s="131"/>
      <c r="AKZ874" s="131"/>
      <c r="ALA874" s="131"/>
      <c r="ALB874" s="131"/>
      <c r="ALC874" s="131"/>
      <c r="ALD874" s="131"/>
      <c r="ALE874" s="131"/>
      <c r="ALF874" s="131"/>
      <c r="ALG874" s="131"/>
      <c r="ALH874" s="131"/>
      <c r="ALI874" s="131"/>
      <c r="ALJ874" s="131"/>
      <c r="ALK874" s="131"/>
      <c r="ALL874" s="131"/>
      <c r="ALM874" s="131"/>
      <c r="ALN874" s="131"/>
    </row>
    <row r="875" spans="1:1002" s="508" customFormat="1" x14ac:dyDescent="0.25">
      <c r="A875" s="502"/>
      <c r="B875" s="503"/>
      <c r="C875" s="504"/>
      <c r="D875" s="450"/>
      <c r="E875" s="505"/>
      <c r="F875" s="505"/>
      <c r="G875" s="506"/>
      <c r="H875" s="506"/>
      <c r="I875" s="507"/>
      <c r="J875" s="565"/>
      <c r="K875" s="454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  <c r="EC875" s="131"/>
      <c r="ED875" s="131"/>
      <c r="EE875" s="131"/>
      <c r="EF875" s="131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31"/>
      <c r="EQ875" s="131"/>
      <c r="ER875" s="131"/>
      <c r="ES875" s="131"/>
      <c r="ET875" s="131"/>
      <c r="EU875" s="131"/>
      <c r="EV875" s="131"/>
      <c r="EW875" s="131"/>
      <c r="EX875" s="131"/>
      <c r="EY875" s="131"/>
      <c r="EZ875" s="131"/>
      <c r="FA875" s="131"/>
      <c r="FB875" s="131"/>
      <c r="FC875" s="131"/>
      <c r="FD875" s="131"/>
      <c r="FE875" s="131"/>
      <c r="FF875" s="131"/>
      <c r="FG875" s="131"/>
      <c r="FH875" s="131"/>
      <c r="FI875" s="131"/>
      <c r="FJ875" s="131"/>
      <c r="FK875" s="131"/>
      <c r="FL875" s="131"/>
      <c r="FM875" s="131"/>
      <c r="FN875" s="131"/>
      <c r="FO875" s="131"/>
      <c r="FP875" s="131"/>
      <c r="FQ875" s="131"/>
      <c r="FR875" s="131"/>
      <c r="FS875" s="131"/>
      <c r="FT875" s="131"/>
      <c r="FU875" s="131"/>
      <c r="FV875" s="131"/>
      <c r="FW875" s="131"/>
      <c r="FX875" s="131"/>
      <c r="FY875" s="131"/>
      <c r="FZ875" s="131"/>
      <c r="GA875" s="131"/>
      <c r="GB875" s="131"/>
      <c r="GC875" s="131"/>
      <c r="GD875" s="131"/>
      <c r="GE875" s="131"/>
      <c r="GF875" s="131"/>
      <c r="GG875" s="131"/>
      <c r="GH875" s="131"/>
      <c r="GI875" s="131"/>
      <c r="GJ875" s="131"/>
      <c r="GK875" s="131"/>
      <c r="GL875" s="131"/>
      <c r="GM875" s="131"/>
      <c r="GN875" s="131"/>
      <c r="GO875" s="131"/>
      <c r="GP875" s="131"/>
      <c r="GQ875" s="131"/>
      <c r="GR875" s="131"/>
      <c r="GS875" s="131"/>
      <c r="GT875" s="131"/>
      <c r="GU875" s="131"/>
      <c r="GV875" s="131"/>
      <c r="GW875" s="131"/>
      <c r="GX875" s="131"/>
      <c r="GY875" s="131"/>
      <c r="GZ875" s="131"/>
      <c r="HA875" s="131"/>
      <c r="HB875" s="131"/>
      <c r="HC875" s="131"/>
      <c r="HD875" s="131"/>
      <c r="HE875" s="131"/>
      <c r="HF875" s="131"/>
      <c r="HG875" s="131"/>
      <c r="HH875" s="131"/>
      <c r="HI875" s="131"/>
      <c r="HJ875" s="131"/>
      <c r="HK875" s="131"/>
      <c r="HL875" s="131"/>
      <c r="HM875" s="131"/>
      <c r="HN875" s="131"/>
      <c r="HO875" s="131"/>
      <c r="HP875" s="131"/>
      <c r="HQ875" s="131"/>
      <c r="HR875" s="131"/>
      <c r="HS875" s="131"/>
      <c r="HT875" s="131"/>
      <c r="HU875" s="131"/>
      <c r="HV875" s="131"/>
      <c r="HW875" s="131"/>
      <c r="HX875" s="131"/>
      <c r="HY875" s="131"/>
      <c r="HZ875" s="131"/>
      <c r="IA875" s="131"/>
      <c r="IB875" s="131"/>
      <c r="IC875" s="131"/>
      <c r="ID875" s="131"/>
      <c r="IE875" s="131"/>
      <c r="IF875" s="131"/>
      <c r="IG875" s="131"/>
      <c r="IH875" s="131"/>
      <c r="II875" s="131"/>
      <c r="IJ875" s="131"/>
      <c r="IK875" s="131"/>
      <c r="IL875" s="131"/>
      <c r="IM875" s="131"/>
      <c r="IN875" s="131"/>
      <c r="IO875" s="131"/>
      <c r="IP875" s="131"/>
      <c r="IQ875" s="131"/>
      <c r="IR875" s="131"/>
      <c r="IS875" s="131"/>
      <c r="IT875" s="131"/>
      <c r="IU875" s="131"/>
      <c r="IV875" s="131"/>
      <c r="IW875" s="131"/>
      <c r="IX875" s="131"/>
      <c r="IY875" s="131"/>
      <c r="IZ875" s="131"/>
      <c r="JA875" s="131"/>
      <c r="JB875" s="131"/>
      <c r="JC875" s="131"/>
      <c r="JD875" s="131"/>
      <c r="JE875" s="131"/>
      <c r="JF875" s="131"/>
      <c r="JG875" s="131"/>
      <c r="JH875" s="131"/>
      <c r="JI875" s="131"/>
      <c r="JJ875" s="131"/>
      <c r="JK875" s="131"/>
      <c r="JL875" s="131"/>
      <c r="JM875" s="131"/>
      <c r="JN875" s="131"/>
      <c r="JO875" s="131"/>
      <c r="JP875" s="131"/>
      <c r="JQ875" s="131"/>
      <c r="JR875" s="131"/>
      <c r="JS875" s="131"/>
      <c r="JT875" s="131"/>
      <c r="JU875" s="131"/>
      <c r="JV875" s="131"/>
      <c r="JW875" s="131"/>
      <c r="JX875" s="131"/>
      <c r="JY875" s="131"/>
      <c r="JZ875" s="131"/>
      <c r="KA875" s="131"/>
      <c r="KB875" s="131"/>
      <c r="KC875" s="131"/>
      <c r="KD875" s="131"/>
      <c r="KE875" s="131"/>
      <c r="KF875" s="131"/>
      <c r="KG875" s="131"/>
      <c r="KH875" s="131"/>
      <c r="KI875" s="131"/>
      <c r="KJ875" s="131"/>
      <c r="KK875" s="131"/>
      <c r="KL875" s="131"/>
      <c r="KM875" s="131"/>
      <c r="KN875" s="131"/>
      <c r="KO875" s="131"/>
      <c r="KP875" s="131"/>
      <c r="KQ875" s="131"/>
      <c r="KR875" s="131"/>
      <c r="KS875" s="131"/>
      <c r="KT875" s="131"/>
      <c r="KU875" s="131"/>
      <c r="KV875" s="131"/>
      <c r="KW875" s="131"/>
      <c r="KX875" s="131"/>
      <c r="KY875" s="131"/>
      <c r="KZ875" s="131"/>
      <c r="LA875" s="131"/>
      <c r="LB875" s="131"/>
      <c r="LC875" s="131"/>
      <c r="LD875" s="131"/>
      <c r="LE875" s="131"/>
      <c r="LF875" s="131"/>
      <c r="LG875" s="131"/>
      <c r="LH875" s="131"/>
      <c r="LI875" s="131"/>
      <c r="LJ875" s="131"/>
      <c r="LK875" s="131"/>
      <c r="LL875" s="131"/>
      <c r="LM875" s="131"/>
      <c r="LN875" s="131"/>
      <c r="LO875" s="131"/>
      <c r="LP875" s="131"/>
      <c r="LQ875" s="131"/>
      <c r="LR875" s="131"/>
      <c r="LS875" s="131"/>
      <c r="LT875" s="131"/>
      <c r="LU875" s="131"/>
      <c r="LV875" s="131"/>
      <c r="LW875" s="131"/>
      <c r="LX875" s="131"/>
      <c r="LY875" s="131"/>
      <c r="LZ875" s="131"/>
      <c r="MA875" s="131"/>
      <c r="MB875" s="131"/>
      <c r="MC875" s="131"/>
      <c r="MD875" s="131"/>
      <c r="ME875" s="131"/>
      <c r="MF875" s="131"/>
      <c r="MG875" s="131"/>
      <c r="MH875" s="131"/>
      <c r="MI875" s="131"/>
      <c r="MJ875" s="131"/>
      <c r="MK875" s="131"/>
      <c r="ML875" s="131"/>
      <c r="MM875" s="131"/>
      <c r="MN875" s="131"/>
      <c r="MO875" s="131"/>
      <c r="MP875" s="131"/>
      <c r="MQ875" s="131"/>
      <c r="MR875" s="131"/>
      <c r="MS875" s="131"/>
      <c r="MT875" s="131"/>
      <c r="MU875" s="131"/>
      <c r="MV875" s="131"/>
      <c r="MW875" s="131"/>
      <c r="MX875" s="131"/>
      <c r="MY875" s="131"/>
      <c r="MZ875" s="131"/>
      <c r="NA875" s="131"/>
      <c r="NB875" s="131"/>
      <c r="NC875" s="131"/>
      <c r="ND875" s="131"/>
      <c r="NE875" s="131"/>
      <c r="NF875" s="131"/>
      <c r="NG875" s="131"/>
      <c r="NH875" s="131"/>
      <c r="NI875" s="131"/>
      <c r="NJ875" s="131"/>
      <c r="NK875" s="131"/>
      <c r="NL875" s="131"/>
      <c r="NM875" s="131"/>
      <c r="NN875" s="131"/>
      <c r="NO875" s="131"/>
      <c r="NP875" s="131"/>
      <c r="NQ875" s="131"/>
      <c r="NR875" s="131"/>
      <c r="NS875" s="131"/>
      <c r="NT875" s="131"/>
      <c r="NU875" s="131"/>
      <c r="NV875" s="131"/>
      <c r="NW875" s="131"/>
      <c r="NX875" s="131"/>
      <c r="NY875" s="131"/>
      <c r="NZ875" s="131"/>
      <c r="OA875" s="131"/>
      <c r="OB875" s="131"/>
      <c r="OC875" s="131"/>
      <c r="OD875" s="131"/>
      <c r="OE875" s="131"/>
      <c r="OF875" s="131"/>
      <c r="OG875" s="131"/>
      <c r="OH875" s="131"/>
      <c r="OI875" s="131"/>
      <c r="OJ875" s="131"/>
      <c r="OK875" s="131"/>
      <c r="OL875" s="131"/>
      <c r="OM875" s="131"/>
      <c r="ON875" s="131"/>
      <c r="OO875" s="131"/>
      <c r="OP875" s="131"/>
      <c r="OQ875" s="131"/>
      <c r="OR875" s="131"/>
      <c r="OS875" s="131"/>
      <c r="OT875" s="131"/>
      <c r="OU875" s="131"/>
      <c r="OV875" s="131"/>
      <c r="OW875" s="131"/>
      <c r="OX875" s="131"/>
      <c r="OY875" s="131"/>
      <c r="OZ875" s="131"/>
      <c r="PA875" s="131"/>
      <c r="PB875" s="131"/>
      <c r="PC875" s="131"/>
      <c r="PD875" s="131"/>
      <c r="PE875" s="131"/>
      <c r="PF875" s="131"/>
      <c r="PG875" s="131"/>
      <c r="PH875" s="131"/>
      <c r="PI875" s="131"/>
      <c r="PJ875" s="131"/>
      <c r="PK875" s="131"/>
      <c r="PL875" s="131"/>
      <c r="PM875" s="131"/>
      <c r="PN875" s="131"/>
      <c r="PO875" s="131"/>
      <c r="PP875" s="131"/>
      <c r="PQ875" s="131"/>
      <c r="PR875" s="131"/>
      <c r="PS875" s="131"/>
      <c r="PT875" s="131"/>
      <c r="PU875" s="131"/>
      <c r="PV875" s="131"/>
      <c r="PW875" s="131"/>
      <c r="PX875" s="131"/>
      <c r="PY875" s="131"/>
      <c r="PZ875" s="131"/>
      <c r="QA875" s="131"/>
      <c r="QB875" s="131"/>
      <c r="QC875" s="131"/>
      <c r="QD875" s="131"/>
      <c r="QE875" s="131"/>
      <c r="QF875" s="131"/>
      <c r="QG875" s="131"/>
      <c r="QH875" s="131"/>
      <c r="QI875" s="131"/>
      <c r="QJ875" s="131"/>
      <c r="QK875" s="131"/>
      <c r="QL875" s="131"/>
      <c r="QM875" s="131"/>
      <c r="QN875" s="131"/>
      <c r="QO875" s="131"/>
      <c r="QP875" s="131"/>
      <c r="QQ875" s="131"/>
      <c r="QR875" s="131"/>
      <c r="QS875" s="131"/>
      <c r="QT875" s="131"/>
      <c r="QU875" s="131"/>
      <c r="QV875" s="131"/>
      <c r="QW875" s="131"/>
      <c r="QX875" s="131"/>
      <c r="QY875" s="131"/>
      <c r="QZ875" s="131"/>
      <c r="RA875" s="131"/>
      <c r="RB875" s="131"/>
      <c r="RC875" s="131"/>
      <c r="RD875" s="131"/>
      <c r="RE875" s="131"/>
      <c r="RF875" s="131"/>
      <c r="RG875" s="131"/>
      <c r="RH875" s="131"/>
      <c r="RI875" s="131"/>
      <c r="RJ875" s="131"/>
      <c r="RK875" s="131"/>
      <c r="RL875" s="131"/>
      <c r="RM875" s="131"/>
      <c r="RN875" s="131"/>
      <c r="RO875" s="131"/>
      <c r="RP875" s="131"/>
      <c r="RQ875" s="131"/>
      <c r="RR875" s="131"/>
      <c r="RS875" s="131"/>
      <c r="RT875" s="131"/>
      <c r="RU875" s="131"/>
      <c r="RV875" s="131"/>
      <c r="RW875" s="131"/>
      <c r="RX875" s="131"/>
      <c r="RY875" s="131"/>
      <c r="RZ875" s="131"/>
      <c r="SA875" s="131"/>
      <c r="SB875" s="131"/>
      <c r="SC875" s="131"/>
      <c r="SD875" s="131"/>
      <c r="SE875" s="131"/>
      <c r="SF875" s="131"/>
      <c r="SG875" s="131"/>
      <c r="SH875" s="131"/>
      <c r="SI875" s="131"/>
      <c r="SJ875" s="131"/>
      <c r="SK875" s="131"/>
      <c r="SL875" s="131"/>
      <c r="SM875" s="131"/>
      <c r="SN875" s="131"/>
      <c r="SO875" s="131"/>
      <c r="SP875" s="131"/>
      <c r="SQ875" s="131"/>
      <c r="SR875" s="131"/>
      <c r="SS875" s="131"/>
      <c r="ST875" s="131"/>
      <c r="SU875" s="131"/>
      <c r="SV875" s="131"/>
      <c r="SW875" s="131"/>
      <c r="SX875" s="131"/>
      <c r="SY875" s="131"/>
      <c r="SZ875" s="131"/>
      <c r="TA875" s="131"/>
      <c r="TB875" s="131"/>
      <c r="TC875" s="131"/>
      <c r="TD875" s="131"/>
      <c r="TE875" s="131"/>
      <c r="TF875" s="131"/>
      <c r="TG875" s="131"/>
      <c r="TH875" s="131"/>
      <c r="TI875" s="131"/>
      <c r="TJ875" s="131"/>
      <c r="TK875" s="131"/>
      <c r="TL875" s="131"/>
      <c r="TM875" s="131"/>
      <c r="TN875" s="131"/>
      <c r="TO875" s="131"/>
      <c r="TP875" s="131"/>
      <c r="TQ875" s="131"/>
      <c r="TR875" s="131"/>
      <c r="TS875" s="131"/>
      <c r="TT875" s="131"/>
      <c r="TU875" s="131"/>
      <c r="TV875" s="131"/>
      <c r="TW875" s="131"/>
      <c r="TX875" s="131"/>
      <c r="TY875" s="131"/>
      <c r="TZ875" s="131"/>
      <c r="UA875" s="131"/>
      <c r="UB875" s="131"/>
      <c r="UC875" s="131"/>
      <c r="UD875" s="131"/>
      <c r="UE875" s="131"/>
      <c r="UF875" s="131"/>
      <c r="UG875" s="131"/>
      <c r="UH875" s="131"/>
      <c r="UI875" s="131"/>
      <c r="UJ875" s="131"/>
      <c r="UK875" s="131"/>
      <c r="UL875" s="131"/>
      <c r="UM875" s="131"/>
      <c r="UN875" s="131"/>
      <c r="UO875" s="131"/>
      <c r="UP875" s="131"/>
      <c r="UQ875" s="131"/>
      <c r="UR875" s="131"/>
      <c r="US875" s="131"/>
      <c r="UT875" s="131"/>
      <c r="UU875" s="131"/>
      <c r="UV875" s="131"/>
      <c r="UW875" s="131"/>
      <c r="UX875" s="131"/>
      <c r="UY875" s="131"/>
      <c r="UZ875" s="131"/>
      <c r="VA875" s="131"/>
      <c r="VB875" s="131"/>
      <c r="VC875" s="131"/>
      <c r="VD875" s="131"/>
      <c r="VE875" s="131"/>
      <c r="VF875" s="131"/>
      <c r="VG875" s="131"/>
      <c r="VH875" s="131"/>
      <c r="VI875" s="131"/>
      <c r="VJ875" s="131"/>
      <c r="VK875" s="131"/>
      <c r="VL875" s="131"/>
      <c r="VM875" s="131"/>
      <c r="VN875" s="131"/>
      <c r="VO875" s="131"/>
      <c r="VP875" s="131"/>
      <c r="VQ875" s="131"/>
      <c r="VR875" s="131"/>
      <c r="VS875" s="131"/>
      <c r="VT875" s="131"/>
      <c r="VU875" s="131"/>
      <c r="VV875" s="131"/>
      <c r="VW875" s="131"/>
      <c r="VX875" s="131"/>
      <c r="VY875" s="131"/>
      <c r="VZ875" s="131"/>
      <c r="WA875" s="131"/>
      <c r="WB875" s="131"/>
      <c r="WC875" s="131"/>
      <c r="WD875" s="131"/>
      <c r="WE875" s="131"/>
      <c r="WF875" s="131"/>
      <c r="WG875" s="131"/>
      <c r="WH875" s="131"/>
      <c r="WI875" s="131"/>
      <c r="WJ875" s="131"/>
      <c r="WK875" s="131"/>
      <c r="WL875" s="131"/>
      <c r="WM875" s="131"/>
      <c r="WN875" s="131"/>
      <c r="WO875" s="131"/>
      <c r="WP875" s="131"/>
      <c r="WQ875" s="131"/>
      <c r="WR875" s="131"/>
      <c r="WS875" s="131"/>
      <c r="WT875" s="131"/>
      <c r="WU875" s="131"/>
      <c r="WV875" s="131"/>
      <c r="WW875" s="131"/>
      <c r="WX875" s="131"/>
      <c r="WY875" s="131"/>
      <c r="WZ875" s="131"/>
      <c r="XA875" s="131"/>
      <c r="XB875" s="131"/>
      <c r="XC875" s="131"/>
      <c r="XD875" s="131"/>
      <c r="XE875" s="131"/>
      <c r="XF875" s="131"/>
      <c r="XG875" s="131"/>
      <c r="XH875" s="131"/>
      <c r="XI875" s="131"/>
      <c r="XJ875" s="131"/>
      <c r="XK875" s="131"/>
      <c r="XL875" s="131"/>
      <c r="XM875" s="131"/>
      <c r="XN875" s="131"/>
      <c r="XO875" s="131"/>
      <c r="XP875" s="131"/>
      <c r="XQ875" s="131"/>
      <c r="XR875" s="131"/>
      <c r="XS875" s="131"/>
      <c r="XT875" s="131"/>
      <c r="XU875" s="131"/>
      <c r="XV875" s="131"/>
      <c r="XW875" s="131"/>
      <c r="XX875" s="131"/>
      <c r="XY875" s="131"/>
      <c r="XZ875" s="131"/>
      <c r="YA875" s="131"/>
      <c r="YB875" s="131"/>
      <c r="YC875" s="131"/>
      <c r="YD875" s="131"/>
      <c r="YE875" s="131"/>
      <c r="YF875" s="131"/>
      <c r="YG875" s="131"/>
      <c r="YH875" s="131"/>
      <c r="YI875" s="131"/>
      <c r="YJ875" s="131"/>
      <c r="YK875" s="131"/>
      <c r="YL875" s="131"/>
      <c r="YM875" s="131"/>
      <c r="YN875" s="131"/>
      <c r="YO875" s="131"/>
      <c r="YP875" s="131"/>
      <c r="YQ875" s="131"/>
      <c r="YR875" s="131"/>
      <c r="YS875" s="131"/>
      <c r="YT875" s="131"/>
      <c r="YU875" s="131"/>
      <c r="YV875" s="131"/>
      <c r="YW875" s="131"/>
      <c r="YX875" s="131"/>
      <c r="YY875" s="131"/>
      <c r="YZ875" s="131"/>
      <c r="ZA875" s="131"/>
      <c r="ZB875" s="131"/>
      <c r="ZC875" s="131"/>
      <c r="ZD875" s="131"/>
      <c r="ZE875" s="131"/>
      <c r="ZF875" s="131"/>
      <c r="ZG875" s="131"/>
      <c r="ZH875" s="131"/>
      <c r="ZI875" s="131"/>
      <c r="ZJ875" s="131"/>
      <c r="ZK875" s="131"/>
      <c r="ZL875" s="131"/>
      <c r="ZM875" s="131"/>
      <c r="ZN875" s="131"/>
      <c r="ZO875" s="131"/>
      <c r="ZP875" s="131"/>
      <c r="ZQ875" s="131"/>
      <c r="ZR875" s="131"/>
      <c r="ZS875" s="131"/>
      <c r="ZT875" s="131"/>
      <c r="ZU875" s="131"/>
      <c r="ZV875" s="131"/>
      <c r="ZW875" s="131"/>
      <c r="ZX875" s="131"/>
      <c r="ZY875" s="131"/>
      <c r="ZZ875" s="131"/>
      <c r="AAA875" s="131"/>
      <c r="AAB875" s="131"/>
      <c r="AAC875" s="131"/>
      <c r="AAD875" s="131"/>
      <c r="AAE875" s="131"/>
      <c r="AAF875" s="131"/>
      <c r="AAG875" s="131"/>
      <c r="AAH875" s="131"/>
      <c r="AAI875" s="131"/>
      <c r="AAJ875" s="131"/>
      <c r="AAK875" s="131"/>
      <c r="AAL875" s="131"/>
      <c r="AAM875" s="131"/>
      <c r="AAN875" s="131"/>
      <c r="AAO875" s="131"/>
      <c r="AAP875" s="131"/>
      <c r="AAQ875" s="131"/>
      <c r="AAR875" s="131"/>
      <c r="AAS875" s="131"/>
      <c r="AAT875" s="131"/>
      <c r="AAU875" s="131"/>
      <c r="AAV875" s="131"/>
      <c r="AAW875" s="131"/>
      <c r="AAX875" s="131"/>
      <c r="AAY875" s="131"/>
      <c r="AAZ875" s="131"/>
      <c r="ABA875" s="131"/>
      <c r="ABB875" s="131"/>
      <c r="ABC875" s="131"/>
      <c r="ABD875" s="131"/>
      <c r="ABE875" s="131"/>
      <c r="ABF875" s="131"/>
      <c r="ABG875" s="131"/>
      <c r="ABH875" s="131"/>
      <c r="ABI875" s="131"/>
      <c r="ABJ875" s="131"/>
      <c r="ABK875" s="131"/>
      <c r="ABL875" s="131"/>
      <c r="ABM875" s="131"/>
      <c r="ABN875" s="131"/>
      <c r="ABO875" s="131"/>
      <c r="ABP875" s="131"/>
      <c r="ABQ875" s="131"/>
      <c r="ABR875" s="131"/>
      <c r="ABS875" s="131"/>
      <c r="ABT875" s="131"/>
      <c r="ABU875" s="131"/>
      <c r="ABV875" s="131"/>
      <c r="ABW875" s="131"/>
      <c r="ABX875" s="131"/>
      <c r="ABY875" s="131"/>
      <c r="ABZ875" s="131"/>
      <c r="ACA875" s="131"/>
      <c r="ACB875" s="131"/>
      <c r="ACC875" s="131"/>
      <c r="ACD875" s="131"/>
      <c r="ACE875" s="131"/>
      <c r="ACF875" s="131"/>
      <c r="ACG875" s="131"/>
      <c r="ACH875" s="131"/>
      <c r="ACI875" s="131"/>
      <c r="ACJ875" s="131"/>
      <c r="ACK875" s="131"/>
      <c r="ACL875" s="131"/>
      <c r="ACM875" s="131"/>
      <c r="ACN875" s="131"/>
      <c r="ACO875" s="131"/>
      <c r="ACP875" s="131"/>
      <c r="ACQ875" s="131"/>
      <c r="ACR875" s="131"/>
      <c r="ACS875" s="131"/>
      <c r="ACT875" s="131"/>
      <c r="ACU875" s="131"/>
      <c r="ACV875" s="131"/>
      <c r="ACW875" s="131"/>
      <c r="ACX875" s="131"/>
      <c r="ACY875" s="131"/>
      <c r="ACZ875" s="131"/>
      <c r="ADA875" s="131"/>
      <c r="ADB875" s="131"/>
      <c r="ADC875" s="131"/>
      <c r="ADD875" s="131"/>
      <c r="ADE875" s="131"/>
      <c r="ADF875" s="131"/>
      <c r="ADG875" s="131"/>
      <c r="ADH875" s="131"/>
      <c r="ADI875" s="131"/>
      <c r="ADJ875" s="131"/>
      <c r="ADK875" s="131"/>
      <c r="ADL875" s="131"/>
      <c r="ADM875" s="131"/>
      <c r="ADN875" s="131"/>
      <c r="ADO875" s="131"/>
      <c r="ADP875" s="131"/>
      <c r="ADQ875" s="131"/>
      <c r="ADR875" s="131"/>
      <c r="ADS875" s="131"/>
      <c r="ADT875" s="131"/>
      <c r="ADU875" s="131"/>
      <c r="ADV875" s="131"/>
      <c r="ADW875" s="131"/>
      <c r="ADX875" s="131"/>
      <c r="ADY875" s="131"/>
      <c r="ADZ875" s="131"/>
      <c r="AEA875" s="131"/>
      <c r="AEB875" s="131"/>
      <c r="AEC875" s="131"/>
      <c r="AED875" s="131"/>
      <c r="AEE875" s="131"/>
      <c r="AEF875" s="131"/>
      <c r="AEG875" s="131"/>
      <c r="AEH875" s="131"/>
      <c r="AEI875" s="131"/>
      <c r="AEJ875" s="131"/>
      <c r="AEK875" s="131"/>
      <c r="AEL875" s="131"/>
      <c r="AEM875" s="131"/>
      <c r="AEN875" s="131"/>
      <c r="AEO875" s="131"/>
      <c r="AEP875" s="131"/>
      <c r="AEQ875" s="131"/>
      <c r="AER875" s="131"/>
      <c r="AES875" s="131"/>
      <c r="AET875" s="131"/>
      <c r="AEU875" s="131"/>
      <c r="AEV875" s="131"/>
      <c r="AEW875" s="131"/>
      <c r="AEX875" s="131"/>
      <c r="AEY875" s="131"/>
      <c r="AEZ875" s="131"/>
      <c r="AFA875" s="131"/>
      <c r="AFB875" s="131"/>
      <c r="AFC875" s="131"/>
      <c r="AFD875" s="131"/>
      <c r="AFE875" s="131"/>
      <c r="AFF875" s="131"/>
      <c r="AFG875" s="131"/>
      <c r="AFH875" s="131"/>
      <c r="AFI875" s="131"/>
      <c r="AFJ875" s="131"/>
      <c r="AFK875" s="131"/>
      <c r="AFL875" s="131"/>
      <c r="AFM875" s="131"/>
      <c r="AFN875" s="131"/>
      <c r="AFO875" s="131"/>
      <c r="AFP875" s="131"/>
      <c r="AFQ875" s="131"/>
      <c r="AFR875" s="131"/>
      <c r="AFS875" s="131"/>
      <c r="AFT875" s="131"/>
      <c r="AFU875" s="131"/>
      <c r="AFV875" s="131"/>
      <c r="AFW875" s="131"/>
      <c r="AFX875" s="131"/>
      <c r="AFY875" s="131"/>
      <c r="AFZ875" s="131"/>
      <c r="AGA875" s="131"/>
      <c r="AGB875" s="131"/>
      <c r="AGC875" s="131"/>
      <c r="AGD875" s="131"/>
      <c r="AGE875" s="131"/>
      <c r="AGF875" s="131"/>
      <c r="AGG875" s="131"/>
      <c r="AGH875" s="131"/>
      <c r="AGI875" s="131"/>
      <c r="AGJ875" s="131"/>
      <c r="AGK875" s="131"/>
      <c r="AGL875" s="131"/>
      <c r="AGM875" s="131"/>
      <c r="AGN875" s="131"/>
      <c r="AGO875" s="131"/>
      <c r="AGP875" s="131"/>
      <c r="AGQ875" s="131"/>
      <c r="AGR875" s="131"/>
      <c r="AGS875" s="131"/>
      <c r="AGT875" s="131"/>
      <c r="AGU875" s="131"/>
      <c r="AGV875" s="131"/>
      <c r="AGW875" s="131"/>
      <c r="AGX875" s="131"/>
      <c r="AGY875" s="131"/>
      <c r="AGZ875" s="131"/>
      <c r="AHA875" s="131"/>
      <c r="AHB875" s="131"/>
      <c r="AHC875" s="131"/>
      <c r="AHD875" s="131"/>
      <c r="AHE875" s="131"/>
      <c r="AHF875" s="131"/>
      <c r="AHG875" s="131"/>
      <c r="AHH875" s="131"/>
      <c r="AHI875" s="131"/>
      <c r="AHJ875" s="131"/>
      <c r="AHK875" s="131"/>
      <c r="AHL875" s="131"/>
      <c r="AHM875" s="131"/>
      <c r="AHN875" s="131"/>
      <c r="AHO875" s="131"/>
      <c r="AHP875" s="131"/>
      <c r="AHQ875" s="131"/>
      <c r="AHR875" s="131"/>
      <c r="AHS875" s="131"/>
      <c r="AHT875" s="131"/>
      <c r="AHU875" s="131"/>
      <c r="AHV875" s="131"/>
      <c r="AHW875" s="131"/>
      <c r="AHX875" s="131"/>
      <c r="AHY875" s="131"/>
      <c r="AHZ875" s="131"/>
      <c r="AIA875" s="131"/>
      <c r="AIB875" s="131"/>
      <c r="AIC875" s="131"/>
      <c r="AID875" s="131"/>
      <c r="AIE875" s="131"/>
      <c r="AIF875" s="131"/>
      <c r="AIG875" s="131"/>
      <c r="AIH875" s="131"/>
      <c r="AII875" s="131"/>
      <c r="AIJ875" s="131"/>
      <c r="AIK875" s="131"/>
      <c r="AIL875" s="131"/>
      <c r="AIM875" s="131"/>
      <c r="AIN875" s="131"/>
      <c r="AIO875" s="131"/>
      <c r="AIP875" s="131"/>
      <c r="AIQ875" s="131"/>
      <c r="AIR875" s="131"/>
      <c r="AIS875" s="131"/>
      <c r="AIT875" s="131"/>
      <c r="AIU875" s="131"/>
      <c r="AIV875" s="131"/>
      <c r="AIW875" s="131"/>
      <c r="AIX875" s="131"/>
      <c r="AIY875" s="131"/>
      <c r="AIZ875" s="131"/>
      <c r="AJA875" s="131"/>
      <c r="AJB875" s="131"/>
      <c r="AJC875" s="131"/>
      <c r="AJD875" s="131"/>
      <c r="AJE875" s="131"/>
      <c r="AJF875" s="131"/>
      <c r="AJG875" s="131"/>
      <c r="AJH875" s="131"/>
      <c r="AJI875" s="131"/>
      <c r="AJJ875" s="131"/>
      <c r="AJK875" s="131"/>
      <c r="AJL875" s="131"/>
      <c r="AJM875" s="131"/>
      <c r="AJN875" s="131"/>
      <c r="AJO875" s="131"/>
      <c r="AJP875" s="131"/>
      <c r="AJQ875" s="131"/>
      <c r="AJR875" s="131"/>
      <c r="AJS875" s="131"/>
      <c r="AJT875" s="131"/>
      <c r="AJU875" s="131"/>
      <c r="AJV875" s="131"/>
      <c r="AJW875" s="131"/>
      <c r="AJX875" s="131"/>
      <c r="AJY875" s="131"/>
      <c r="AJZ875" s="131"/>
      <c r="AKA875" s="131"/>
      <c r="AKB875" s="131"/>
      <c r="AKC875" s="131"/>
      <c r="AKD875" s="131"/>
      <c r="AKE875" s="131"/>
      <c r="AKF875" s="131"/>
      <c r="AKG875" s="131"/>
      <c r="AKH875" s="131"/>
      <c r="AKI875" s="131"/>
      <c r="AKJ875" s="131"/>
      <c r="AKK875" s="131"/>
      <c r="AKL875" s="131"/>
      <c r="AKM875" s="131"/>
      <c r="AKN875" s="131"/>
      <c r="AKO875" s="131"/>
      <c r="AKP875" s="131"/>
      <c r="AKQ875" s="131"/>
      <c r="AKR875" s="131"/>
      <c r="AKS875" s="131"/>
      <c r="AKT875" s="131"/>
      <c r="AKU875" s="131"/>
      <c r="AKV875" s="131"/>
      <c r="AKW875" s="131"/>
      <c r="AKX875" s="131"/>
      <c r="AKY875" s="131"/>
      <c r="AKZ875" s="131"/>
      <c r="ALA875" s="131"/>
      <c r="ALB875" s="131"/>
      <c r="ALC875" s="131"/>
      <c r="ALD875" s="131"/>
      <c r="ALE875" s="131"/>
      <c r="ALF875" s="131"/>
      <c r="ALG875" s="131"/>
      <c r="ALH875" s="131"/>
      <c r="ALI875" s="131"/>
      <c r="ALJ875" s="131"/>
      <c r="ALK875" s="131"/>
      <c r="ALL875" s="131"/>
      <c r="ALM875" s="131"/>
      <c r="ALN875" s="131"/>
    </row>
    <row r="876" spans="1:1002" s="508" customFormat="1" x14ac:dyDescent="0.25">
      <c r="A876" s="502"/>
      <c r="B876" s="503"/>
      <c r="C876" s="504"/>
      <c r="D876" s="450"/>
      <c r="E876" s="505"/>
      <c r="F876" s="505"/>
      <c r="G876" s="506"/>
      <c r="H876" s="506"/>
      <c r="I876" s="507"/>
      <c r="J876" s="565"/>
      <c r="K876" s="454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  <c r="EC876" s="131"/>
      <c r="ED876" s="131"/>
      <c r="EE876" s="131"/>
      <c r="EF876" s="131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31"/>
      <c r="EQ876" s="131"/>
      <c r="ER876" s="131"/>
      <c r="ES876" s="131"/>
      <c r="ET876" s="131"/>
      <c r="EU876" s="131"/>
      <c r="EV876" s="131"/>
      <c r="EW876" s="131"/>
      <c r="EX876" s="131"/>
      <c r="EY876" s="131"/>
      <c r="EZ876" s="131"/>
      <c r="FA876" s="131"/>
      <c r="FB876" s="131"/>
      <c r="FC876" s="131"/>
      <c r="FD876" s="131"/>
      <c r="FE876" s="131"/>
      <c r="FF876" s="131"/>
      <c r="FG876" s="131"/>
      <c r="FH876" s="131"/>
      <c r="FI876" s="131"/>
      <c r="FJ876" s="131"/>
      <c r="FK876" s="131"/>
      <c r="FL876" s="131"/>
      <c r="FM876" s="131"/>
      <c r="FN876" s="131"/>
      <c r="FO876" s="131"/>
      <c r="FP876" s="131"/>
      <c r="FQ876" s="131"/>
      <c r="FR876" s="131"/>
      <c r="FS876" s="131"/>
      <c r="FT876" s="131"/>
      <c r="FU876" s="131"/>
      <c r="FV876" s="131"/>
      <c r="FW876" s="131"/>
      <c r="FX876" s="131"/>
      <c r="FY876" s="131"/>
      <c r="FZ876" s="131"/>
      <c r="GA876" s="131"/>
      <c r="GB876" s="131"/>
      <c r="GC876" s="131"/>
      <c r="GD876" s="131"/>
      <c r="GE876" s="131"/>
      <c r="GF876" s="131"/>
      <c r="GG876" s="131"/>
      <c r="GH876" s="131"/>
      <c r="GI876" s="131"/>
      <c r="GJ876" s="131"/>
      <c r="GK876" s="131"/>
      <c r="GL876" s="131"/>
      <c r="GM876" s="131"/>
      <c r="GN876" s="131"/>
      <c r="GO876" s="131"/>
      <c r="GP876" s="131"/>
      <c r="GQ876" s="131"/>
      <c r="GR876" s="131"/>
      <c r="GS876" s="131"/>
      <c r="GT876" s="131"/>
      <c r="GU876" s="131"/>
      <c r="GV876" s="131"/>
      <c r="GW876" s="131"/>
      <c r="GX876" s="131"/>
      <c r="GY876" s="131"/>
      <c r="GZ876" s="131"/>
      <c r="HA876" s="131"/>
      <c r="HB876" s="131"/>
      <c r="HC876" s="131"/>
      <c r="HD876" s="131"/>
      <c r="HE876" s="131"/>
      <c r="HF876" s="131"/>
      <c r="HG876" s="131"/>
      <c r="HH876" s="131"/>
      <c r="HI876" s="131"/>
      <c r="HJ876" s="131"/>
      <c r="HK876" s="131"/>
      <c r="HL876" s="131"/>
      <c r="HM876" s="131"/>
      <c r="HN876" s="131"/>
      <c r="HO876" s="131"/>
      <c r="HP876" s="131"/>
      <c r="HQ876" s="131"/>
      <c r="HR876" s="131"/>
      <c r="HS876" s="131"/>
      <c r="HT876" s="131"/>
      <c r="HU876" s="131"/>
      <c r="HV876" s="131"/>
      <c r="HW876" s="131"/>
      <c r="HX876" s="131"/>
      <c r="HY876" s="131"/>
      <c r="HZ876" s="131"/>
      <c r="IA876" s="131"/>
      <c r="IB876" s="131"/>
      <c r="IC876" s="131"/>
      <c r="ID876" s="131"/>
      <c r="IE876" s="131"/>
      <c r="IF876" s="131"/>
      <c r="IG876" s="131"/>
      <c r="IH876" s="131"/>
      <c r="II876" s="131"/>
      <c r="IJ876" s="131"/>
      <c r="IK876" s="131"/>
      <c r="IL876" s="131"/>
      <c r="IM876" s="131"/>
      <c r="IN876" s="131"/>
      <c r="IO876" s="131"/>
      <c r="IP876" s="131"/>
      <c r="IQ876" s="131"/>
      <c r="IR876" s="131"/>
      <c r="IS876" s="131"/>
      <c r="IT876" s="131"/>
      <c r="IU876" s="131"/>
      <c r="IV876" s="131"/>
      <c r="IW876" s="131"/>
      <c r="IX876" s="131"/>
      <c r="IY876" s="131"/>
      <c r="IZ876" s="131"/>
      <c r="JA876" s="131"/>
      <c r="JB876" s="131"/>
      <c r="JC876" s="131"/>
      <c r="JD876" s="131"/>
      <c r="JE876" s="131"/>
      <c r="JF876" s="131"/>
      <c r="JG876" s="131"/>
      <c r="JH876" s="131"/>
      <c r="JI876" s="131"/>
      <c r="JJ876" s="131"/>
      <c r="JK876" s="131"/>
      <c r="JL876" s="131"/>
      <c r="JM876" s="131"/>
      <c r="JN876" s="131"/>
      <c r="JO876" s="131"/>
      <c r="JP876" s="131"/>
      <c r="JQ876" s="131"/>
      <c r="JR876" s="131"/>
      <c r="JS876" s="131"/>
      <c r="JT876" s="131"/>
      <c r="JU876" s="131"/>
      <c r="JV876" s="131"/>
      <c r="JW876" s="131"/>
      <c r="JX876" s="131"/>
      <c r="JY876" s="131"/>
      <c r="JZ876" s="131"/>
      <c r="KA876" s="131"/>
      <c r="KB876" s="131"/>
      <c r="KC876" s="131"/>
      <c r="KD876" s="131"/>
      <c r="KE876" s="131"/>
      <c r="KF876" s="131"/>
      <c r="KG876" s="131"/>
      <c r="KH876" s="131"/>
      <c r="KI876" s="131"/>
      <c r="KJ876" s="131"/>
      <c r="KK876" s="131"/>
      <c r="KL876" s="131"/>
      <c r="KM876" s="131"/>
      <c r="KN876" s="131"/>
      <c r="KO876" s="131"/>
      <c r="KP876" s="131"/>
      <c r="KQ876" s="131"/>
      <c r="KR876" s="131"/>
      <c r="KS876" s="131"/>
      <c r="KT876" s="131"/>
      <c r="KU876" s="131"/>
      <c r="KV876" s="131"/>
      <c r="KW876" s="131"/>
      <c r="KX876" s="131"/>
      <c r="KY876" s="131"/>
      <c r="KZ876" s="131"/>
      <c r="LA876" s="131"/>
      <c r="LB876" s="131"/>
      <c r="LC876" s="131"/>
      <c r="LD876" s="131"/>
      <c r="LE876" s="131"/>
      <c r="LF876" s="131"/>
      <c r="LG876" s="131"/>
      <c r="LH876" s="131"/>
      <c r="LI876" s="131"/>
      <c r="LJ876" s="131"/>
      <c r="LK876" s="131"/>
      <c r="LL876" s="131"/>
      <c r="LM876" s="131"/>
      <c r="LN876" s="131"/>
      <c r="LO876" s="131"/>
      <c r="LP876" s="131"/>
      <c r="LQ876" s="131"/>
      <c r="LR876" s="131"/>
      <c r="LS876" s="131"/>
      <c r="LT876" s="131"/>
      <c r="LU876" s="131"/>
      <c r="LV876" s="131"/>
      <c r="LW876" s="131"/>
      <c r="LX876" s="131"/>
      <c r="LY876" s="131"/>
      <c r="LZ876" s="131"/>
      <c r="MA876" s="131"/>
      <c r="MB876" s="131"/>
      <c r="MC876" s="131"/>
      <c r="MD876" s="131"/>
      <c r="ME876" s="131"/>
      <c r="MF876" s="131"/>
      <c r="MG876" s="131"/>
      <c r="MH876" s="131"/>
      <c r="MI876" s="131"/>
      <c r="MJ876" s="131"/>
      <c r="MK876" s="131"/>
      <c r="ML876" s="131"/>
      <c r="MM876" s="131"/>
      <c r="MN876" s="131"/>
      <c r="MO876" s="131"/>
      <c r="MP876" s="131"/>
      <c r="MQ876" s="131"/>
      <c r="MR876" s="131"/>
      <c r="MS876" s="131"/>
      <c r="MT876" s="131"/>
      <c r="MU876" s="131"/>
      <c r="MV876" s="131"/>
      <c r="MW876" s="131"/>
      <c r="MX876" s="131"/>
      <c r="MY876" s="131"/>
      <c r="MZ876" s="131"/>
      <c r="NA876" s="131"/>
      <c r="NB876" s="131"/>
      <c r="NC876" s="131"/>
      <c r="ND876" s="131"/>
      <c r="NE876" s="131"/>
      <c r="NF876" s="131"/>
      <c r="NG876" s="131"/>
      <c r="NH876" s="131"/>
      <c r="NI876" s="131"/>
      <c r="NJ876" s="131"/>
      <c r="NK876" s="131"/>
      <c r="NL876" s="131"/>
      <c r="NM876" s="131"/>
      <c r="NN876" s="131"/>
      <c r="NO876" s="131"/>
      <c r="NP876" s="131"/>
      <c r="NQ876" s="131"/>
      <c r="NR876" s="131"/>
      <c r="NS876" s="131"/>
      <c r="NT876" s="131"/>
      <c r="NU876" s="131"/>
      <c r="NV876" s="131"/>
      <c r="NW876" s="131"/>
      <c r="NX876" s="131"/>
      <c r="NY876" s="131"/>
      <c r="NZ876" s="131"/>
      <c r="OA876" s="131"/>
      <c r="OB876" s="131"/>
      <c r="OC876" s="131"/>
      <c r="OD876" s="131"/>
      <c r="OE876" s="131"/>
      <c r="OF876" s="131"/>
      <c r="OG876" s="131"/>
      <c r="OH876" s="131"/>
      <c r="OI876" s="131"/>
      <c r="OJ876" s="131"/>
      <c r="OK876" s="131"/>
      <c r="OL876" s="131"/>
      <c r="OM876" s="131"/>
      <c r="ON876" s="131"/>
      <c r="OO876" s="131"/>
      <c r="OP876" s="131"/>
      <c r="OQ876" s="131"/>
      <c r="OR876" s="131"/>
      <c r="OS876" s="131"/>
      <c r="OT876" s="131"/>
      <c r="OU876" s="131"/>
      <c r="OV876" s="131"/>
      <c r="OW876" s="131"/>
      <c r="OX876" s="131"/>
      <c r="OY876" s="131"/>
      <c r="OZ876" s="131"/>
      <c r="PA876" s="131"/>
      <c r="PB876" s="131"/>
      <c r="PC876" s="131"/>
      <c r="PD876" s="131"/>
      <c r="PE876" s="131"/>
      <c r="PF876" s="131"/>
      <c r="PG876" s="131"/>
      <c r="PH876" s="131"/>
      <c r="PI876" s="131"/>
      <c r="PJ876" s="131"/>
      <c r="PK876" s="131"/>
      <c r="PL876" s="131"/>
      <c r="PM876" s="131"/>
      <c r="PN876" s="131"/>
      <c r="PO876" s="131"/>
      <c r="PP876" s="131"/>
      <c r="PQ876" s="131"/>
      <c r="PR876" s="131"/>
      <c r="PS876" s="131"/>
      <c r="PT876" s="131"/>
      <c r="PU876" s="131"/>
      <c r="PV876" s="131"/>
      <c r="PW876" s="131"/>
      <c r="PX876" s="131"/>
      <c r="PY876" s="131"/>
      <c r="PZ876" s="131"/>
      <c r="QA876" s="131"/>
      <c r="QB876" s="131"/>
      <c r="QC876" s="131"/>
      <c r="QD876" s="131"/>
      <c r="QE876" s="131"/>
      <c r="QF876" s="131"/>
      <c r="QG876" s="131"/>
      <c r="QH876" s="131"/>
      <c r="QI876" s="131"/>
      <c r="QJ876" s="131"/>
      <c r="QK876" s="131"/>
      <c r="QL876" s="131"/>
      <c r="QM876" s="131"/>
      <c r="QN876" s="131"/>
      <c r="QO876" s="131"/>
      <c r="QP876" s="131"/>
      <c r="QQ876" s="131"/>
      <c r="QR876" s="131"/>
      <c r="QS876" s="131"/>
      <c r="QT876" s="131"/>
      <c r="QU876" s="131"/>
      <c r="QV876" s="131"/>
      <c r="QW876" s="131"/>
      <c r="QX876" s="131"/>
      <c r="QY876" s="131"/>
      <c r="QZ876" s="131"/>
      <c r="RA876" s="131"/>
      <c r="RB876" s="131"/>
      <c r="RC876" s="131"/>
      <c r="RD876" s="131"/>
      <c r="RE876" s="131"/>
      <c r="RF876" s="131"/>
      <c r="RG876" s="131"/>
      <c r="RH876" s="131"/>
      <c r="RI876" s="131"/>
      <c r="RJ876" s="131"/>
      <c r="RK876" s="131"/>
      <c r="RL876" s="131"/>
      <c r="RM876" s="131"/>
      <c r="RN876" s="131"/>
      <c r="RO876" s="131"/>
      <c r="RP876" s="131"/>
      <c r="RQ876" s="131"/>
      <c r="RR876" s="131"/>
      <c r="RS876" s="131"/>
      <c r="RT876" s="131"/>
      <c r="RU876" s="131"/>
      <c r="RV876" s="131"/>
      <c r="RW876" s="131"/>
      <c r="RX876" s="131"/>
      <c r="RY876" s="131"/>
      <c r="RZ876" s="131"/>
      <c r="SA876" s="131"/>
      <c r="SB876" s="131"/>
      <c r="SC876" s="131"/>
      <c r="SD876" s="131"/>
      <c r="SE876" s="131"/>
      <c r="SF876" s="131"/>
      <c r="SG876" s="131"/>
      <c r="SH876" s="131"/>
      <c r="SI876" s="131"/>
      <c r="SJ876" s="131"/>
      <c r="SK876" s="131"/>
      <c r="SL876" s="131"/>
      <c r="SM876" s="131"/>
      <c r="SN876" s="131"/>
      <c r="SO876" s="131"/>
      <c r="SP876" s="131"/>
      <c r="SQ876" s="131"/>
      <c r="SR876" s="131"/>
      <c r="SS876" s="131"/>
      <c r="ST876" s="131"/>
      <c r="SU876" s="131"/>
      <c r="SV876" s="131"/>
      <c r="SW876" s="131"/>
      <c r="SX876" s="131"/>
      <c r="SY876" s="131"/>
      <c r="SZ876" s="131"/>
      <c r="TA876" s="131"/>
      <c r="TB876" s="131"/>
      <c r="TC876" s="131"/>
      <c r="TD876" s="131"/>
      <c r="TE876" s="131"/>
      <c r="TF876" s="131"/>
      <c r="TG876" s="131"/>
      <c r="TH876" s="131"/>
      <c r="TI876" s="131"/>
      <c r="TJ876" s="131"/>
      <c r="TK876" s="131"/>
      <c r="TL876" s="131"/>
      <c r="TM876" s="131"/>
      <c r="TN876" s="131"/>
      <c r="TO876" s="131"/>
      <c r="TP876" s="131"/>
      <c r="TQ876" s="131"/>
      <c r="TR876" s="131"/>
      <c r="TS876" s="131"/>
      <c r="TT876" s="131"/>
      <c r="TU876" s="131"/>
      <c r="TV876" s="131"/>
      <c r="TW876" s="131"/>
      <c r="TX876" s="131"/>
      <c r="TY876" s="131"/>
      <c r="TZ876" s="131"/>
      <c r="UA876" s="131"/>
      <c r="UB876" s="131"/>
      <c r="UC876" s="131"/>
      <c r="UD876" s="131"/>
      <c r="UE876" s="131"/>
      <c r="UF876" s="131"/>
      <c r="UG876" s="131"/>
      <c r="UH876" s="131"/>
      <c r="UI876" s="131"/>
      <c r="UJ876" s="131"/>
      <c r="UK876" s="131"/>
      <c r="UL876" s="131"/>
      <c r="UM876" s="131"/>
      <c r="UN876" s="131"/>
      <c r="UO876" s="131"/>
      <c r="UP876" s="131"/>
      <c r="UQ876" s="131"/>
      <c r="UR876" s="131"/>
      <c r="US876" s="131"/>
      <c r="UT876" s="131"/>
      <c r="UU876" s="131"/>
      <c r="UV876" s="131"/>
      <c r="UW876" s="131"/>
      <c r="UX876" s="131"/>
      <c r="UY876" s="131"/>
      <c r="UZ876" s="131"/>
      <c r="VA876" s="131"/>
      <c r="VB876" s="131"/>
      <c r="VC876" s="131"/>
      <c r="VD876" s="131"/>
      <c r="VE876" s="131"/>
      <c r="VF876" s="131"/>
      <c r="VG876" s="131"/>
      <c r="VH876" s="131"/>
      <c r="VI876" s="131"/>
      <c r="VJ876" s="131"/>
      <c r="VK876" s="131"/>
      <c r="VL876" s="131"/>
      <c r="VM876" s="131"/>
      <c r="VN876" s="131"/>
      <c r="VO876" s="131"/>
      <c r="VP876" s="131"/>
      <c r="VQ876" s="131"/>
      <c r="VR876" s="131"/>
      <c r="VS876" s="131"/>
      <c r="VT876" s="131"/>
      <c r="VU876" s="131"/>
      <c r="VV876" s="131"/>
      <c r="VW876" s="131"/>
      <c r="VX876" s="131"/>
      <c r="VY876" s="131"/>
      <c r="VZ876" s="131"/>
      <c r="WA876" s="131"/>
      <c r="WB876" s="131"/>
      <c r="WC876" s="131"/>
      <c r="WD876" s="131"/>
      <c r="WE876" s="131"/>
      <c r="WF876" s="131"/>
      <c r="WG876" s="131"/>
      <c r="WH876" s="131"/>
      <c r="WI876" s="131"/>
      <c r="WJ876" s="131"/>
      <c r="WK876" s="131"/>
      <c r="WL876" s="131"/>
      <c r="WM876" s="131"/>
      <c r="WN876" s="131"/>
      <c r="WO876" s="131"/>
      <c r="WP876" s="131"/>
      <c r="WQ876" s="131"/>
      <c r="WR876" s="131"/>
      <c r="WS876" s="131"/>
      <c r="WT876" s="131"/>
      <c r="WU876" s="131"/>
      <c r="WV876" s="131"/>
      <c r="WW876" s="131"/>
      <c r="WX876" s="131"/>
      <c r="WY876" s="131"/>
      <c r="WZ876" s="131"/>
      <c r="XA876" s="131"/>
      <c r="XB876" s="131"/>
      <c r="XC876" s="131"/>
      <c r="XD876" s="131"/>
      <c r="XE876" s="131"/>
      <c r="XF876" s="131"/>
      <c r="XG876" s="131"/>
      <c r="XH876" s="131"/>
      <c r="XI876" s="131"/>
      <c r="XJ876" s="131"/>
      <c r="XK876" s="131"/>
      <c r="XL876" s="131"/>
      <c r="XM876" s="131"/>
      <c r="XN876" s="131"/>
      <c r="XO876" s="131"/>
      <c r="XP876" s="131"/>
      <c r="XQ876" s="131"/>
      <c r="XR876" s="131"/>
      <c r="XS876" s="131"/>
      <c r="XT876" s="131"/>
      <c r="XU876" s="131"/>
      <c r="XV876" s="131"/>
      <c r="XW876" s="131"/>
      <c r="XX876" s="131"/>
      <c r="XY876" s="131"/>
      <c r="XZ876" s="131"/>
      <c r="YA876" s="131"/>
      <c r="YB876" s="131"/>
      <c r="YC876" s="131"/>
      <c r="YD876" s="131"/>
      <c r="YE876" s="131"/>
      <c r="YF876" s="131"/>
      <c r="YG876" s="131"/>
      <c r="YH876" s="131"/>
      <c r="YI876" s="131"/>
      <c r="YJ876" s="131"/>
      <c r="YK876" s="131"/>
      <c r="YL876" s="131"/>
      <c r="YM876" s="131"/>
      <c r="YN876" s="131"/>
      <c r="YO876" s="131"/>
      <c r="YP876" s="131"/>
      <c r="YQ876" s="131"/>
      <c r="YR876" s="131"/>
      <c r="YS876" s="131"/>
      <c r="YT876" s="131"/>
      <c r="YU876" s="131"/>
      <c r="YV876" s="131"/>
      <c r="YW876" s="131"/>
      <c r="YX876" s="131"/>
      <c r="YY876" s="131"/>
      <c r="YZ876" s="131"/>
      <c r="ZA876" s="131"/>
      <c r="ZB876" s="131"/>
      <c r="ZC876" s="131"/>
      <c r="ZD876" s="131"/>
      <c r="ZE876" s="131"/>
      <c r="ZF876" s="131"/>
      <c r="ZG876" s="131"/>
      <c r="ZH876" s="131"/>
      <c r="ZI876" s="131"/>
      <c r="ZJ876" s="131"/>
      <c r="ZK876" s="131"/>
      <c r="ZL876" s="131"/>
      <c r="ZM876" s="131"/>
      <c r="ZN876" s="131"/>
      <c r="ZO876" s="131"/>
      <c r="ZP876" s="131"/>
      <c r="ZQ876" s="131"/>
      <c r="ZR876" s="131"/>
      <c r="ZS876" s="131"/>
      <c r="ZT876" s="131"/>
      <c r="ZU876" s="131"/>
      <c r="ZV876" s="131"/>
      <c r="ZW876" s="131"/>
      <c r="ZX876" s="131"/>
      <c r="ZY876" s="131"/>
      <c r="ZZ876" s="131"/>
      <c r="AAA876" s="131"/>
      <c r="AAB876" s="131"/>
      <c r="AAC876" s="131"/>
      <c r="AAD876" s="131"/>
      <c r="AAE876" s="131"/>
      <c r="AAF876" s="131"/>
      <c r="AAG876" s="131"/>
      <c r="AAH876" s="131"/>
      <c r="AAI876" s="131"/>
      <c r="AAJ876" s="131"/>
      <c r="AAK876" s="131"/>
      <c r="AAL876" s="131"/>
      <c r="AAM876" s="131"/>
      <c r="AAN876" s="131"/>
      <c r="AAO876" s="131"/>
      <c r="AAP876" s="131"/>
      <c r="AAQ876" s="131"/>
      <c r="AAR876" s="131"/>
      <c r="AAS876" s="131"/>
      <c r="AAT876" s="131"/>
      <c r="AAU876" s="131"/>
      <c r="AAV876" s="131"/>
      <c r="AAW876" s="131"/>
      <c r="AAX876" s="131"/>
      <c r="AAY876" s="131"/>
      <c r="AAZ876" s="131"/>
      <c r="ABA876" s="131"/>
      <c r="ABB876" s="131"/>
      <c r="ABC876" s="131"/>
      <c r="ABD876" s="131"/>
      <c r="ABE876" s="131"/>
      <c r="ABF876" s="131"/>
      <c r="ABG876" s="131"/>
      <c r="ABH876" s="131"/>
      <c r="ABI876" s="131"/>
      <c r="ABJ876" s="131"/>
      <c r="ABK876" s="131"/>
      <c r="ABL876" s="131"/>
      <c r="ABM876" s="131"/>
      <c r="ABN876" s="131"/>
      <c r="ABO876" s="131"/>
      <c r="ABP876" s="131"/>
      <c r="ABQ876" s="131"/>
      <c r="ABR876" s="131"/>
      <c r="ABS876" s="131"/>
      <c r="ABT876" s="131"/>
      <c r="ABU876" s="131"/>
      <c r="ABV876" s="131"/>
      <c r="ABW876" s="131"/>
      <c r="ABX876" s="131"/>
      <c r="ABY876" s="131"/>
      <c r="ABZ876" s="131"/>
      <c r="ACA876" s="131"/>
      <c r="ACB876" s="131"/>
      <c r="ACC876" s="131"/>
      <c r="ACD876" s="131"/>
      <c r="ACE876" s="131"/>
      <c r="ACF876" s="131"/>
      <c r="ACG876" s="131"/>
      <c r="ACH876" s="131"/>
      <c r="ACI876" s="131"/>
      <c r="ACJ876" s="131"/>
      <c r="ACK876" s="131"/>
      <c r="ACL876" s="131"/>
      <c r="ACM876" s="131"/>
      <c r="ACN876" s="131"/>
      <c r="ACO876" s="131"/>
      <c r="ACP876" s="131"/>
      <c r="ACQ876" s="131"/>
      <c r="ACR876" s="131"/>
      <c r="ACS876" s="131"/>
      <c r="ACT876" s="131"/>
      <c r="ACU876" s="131"/>
      <c r="ACV876" s="131"/>
      <c r="ACW876" s="131"/>
      <c r="ACX876" s="131"/>
      <c r="ACY876" s="131"/>
      <c r="ACZ876" s="131"/>
      <c r="ADA876" s="131"/>
      <c r="ADB876" s="131"/>
      <c r="ADC876" s="131"/>
      <c r="ADD876" s="131"/>
      <c r="ADE876" s="131"/>
      <c r="ADF876" s="131"/>
      <c r="ADG876" s="131"/>
      <c r="ADH876" s="131"/>
      <c r="ADI876" s="131"/>
      <c r="ADJ876" s="131"/>
      <c r="ADK876" s="131"/>
      <c r="ADL876" s="131"/>
      <c r="ADM876" s="131"/>
      <c r="ADN876" s="131"/>
      <c r="ADO876" s="131"/>
      <c r="ADP876" s="131"/>
      <c r="ADQ876" s="131"/>
      <c r="ADR876" s="131"/>
      <c r="ADS876" s="131"/>
      <c r="ADT876" s="131"/>
      <c r="ADU876" s="131"/>
      <c r="ADV876" s="131"/>
      <c r="ADW876" s="131"/>
      <c r="ADX876" s="131"/>
      <c r="ADY876" s="131"/>
      <c r="ADZ876" s="131"/>
      <c r="AEA876" s="131"/>
      <c r="AEB876" s="131"/>
      <c r="AEC876" s="131"/>
      <c r="AED876" s="131"/>
      <c r="AEE876" s="131"/>
      <c r="AEF876" s="131"/>
      <c r="AEG876" s="131"/>
      <c r="AEH876" s="131"/>
      <c r="AEI876" s="131"/>
      <c r="AEJ876" s="131"/>
      <c r="AEK876" s="131"/>
      <c r="AEL876" s="131"/>
      <c r="AEM876" s="131"/>
      <c r="AEN876" s="131"/>
      <c r="AEO876" s="131"/>
      <c r="AEP876" s="131"/>
      <c r="AEQ876" s="131"/>
      <c r="AER876" s="131"/>
      <c r="AES876" s="131"/>
      <c r="AET876" s="131"/>
      <c r="AEU876" s="131"/>
      <c r="AEV876" s="131"/>
      <c r="AEW876" s="131"/>
      <c r="AEX876" s="131"/>
      <c r="AEY876" s="131"/>
      <c r="AEZ876" s="131"/>
      <c r="AFA876" s="131"/>
      <c r="AFB876" s="131"/>
      <c r="AFC876" s="131"/>
      <c r="AFD876" s="131"/>
      <c r="AFE876" s="131"/>
      <c r="AFF876" s="131"/>
      <c r="AFG876" s="131"/>
      <c r="AFH876" s="131"/>
      <c r="AFI876" s="131"/>
      <c r="AFJ876" s="131"/>
      <c r="AFK876" s="131"/>
      <c r="AFL876" s="131"/>
      <c r="AFM876" s="131"/>
      <c r="AFN876" s="131"/>
      <c r="AFO876" s="131"/>
      <c r="AFP876" s="131"/>
      <c r="AFQ876" s="131"/>
      <c r="AFR876" s="131"/>
      <c r="AFS876" s="131"/>
      <c r="AFT876" s="131"/>
      <c r="AFU876" s="131"/>
      <c r="AFV876" s="131"/>
      <c r="AFW876" s="131"/>
      <c r="AFX876" s="131"/>
      <c r="AFY876" s="131"/>
      <c r="AFZ876" s="131"/>
      <c r="AGA876" s="131"/>
      <c r="AGB876" s="131"/>
      <c r="AGC876" s="131"/>
      <c r="AGD876" s="131"/>
      <c r="AGE876" s="131"/>
      <c r="AGF876" s="131"/>
      <c r="AGG876" s="131"/>
      <c r="AGH876" s="131"/>
      <c r="AGI876" s="131"/>
      <c r="AGJ876" s="131"/>
      <c r="AGK876" s="131"/>
      <c r="AGL876" s="131"/>
      <c r="AGM876" s="131"/>
      <c r="AGN876" s="131"/>
      <c r="AGO876" s="131"/>
      <c r="AGP876" s="131"/>
      <c r="AGQ876" s="131"/>
      <c r="AGR876" s="131"/>
      <c r="AGS876" s="131"/>
      <c r="AGT876" s="131"/>
      <c r="AGU876" s="131"/>
      <c r="AGV876" s="131"/>
      <c r="AGW876" s="131"/>
      <c r="AGX876" s="131"/>
      <c r="AGY876" s="131"/>
      <c r="AGZ876" s="131"/>
      <c r="AHA876" s="131"/>
      <c r="AHB876" s="131"/>
      <c r="AHC876" s="131"/>
      <c r="AHD876" s="131"/>
      <c r="AHE876" s="131"/>
      <c r="AHF876" s="131"/>
      <c r="AHG876" s="131"/>
      <c r="AHH876" s="131"/>
      <c r="AHI876" s="131"/>
      <c r="AHJ876" s="131"/>
      <c r="AHK876" s="131"/>
      <c r="AHL876" s="131"/>
      <c r="AHM876" s="131"/>
      <c r="AHN876" s="131"/>
      <c r="AHO876" s="131"/>
      <c r="AHP876" s="131"/>
      <c r="AHQ876" s="131"/>
      <c r="AHR876" s="131"/>
      <c r="AHS876" s="131"/>
      <c r="AHT876" s="131"/>
      <c r="AHU876" s="131"/>
      <c r="AHV876" s="131"/>
      <c r="AHW876" s="131"/>
      <c r="AHX876" s="131"/>
      <c r="AHY876" s="131"/>
      <c r="AHZ876" s="131"/>
      <c r="AIA876" s="131"/>
      <c r="AIB876" s="131"/>
      <c r="AIC876" s="131"/>
      <c r="AID876" s="131"/>
      <c r="AIE876" s="131"/>
      <c r="AIF876" s="131"/>
      <c r="AIG876" s="131"/>
      <c r="AIH876" s="131"/>
      <c r="AII876" s="131"/>
      <c r="AIJ876" s="131"/>
      <c r="AIK876" s="131"/>
      <c r="AIL876" s="131"/>
      <c r="AIM876" s="131"/>
      <c r="AIN876" s="131"/>
      <c r="AIO876" s="131"/>
      <c r="AIP876" s="131"/>
      <c r="AIQ876" s="131"/>
      <c r="AIR876" s="131"/>
      <c r="AIS876" s="131"/>
      <c r="AIT876" s="131"/>
      <c r="AIU876" s="131"/>
      <c r="AIV876" s="131"/>
      <c r="AIW876" s="131"/>
      <c r="AIX876" s="131"/>
      <c r="AIY876" s="131"/>
      <c r="AIZ876" s="131"/>
      <c r="AJA876" s="131"/>
      <c r="AJB876" s="131"/>
      <c r="AJC876" s="131"/>
      <c r="AJD876" s="131"/>
      <c r="AJE876" s="131"/>
      <c r="AJF876" s="131"/>
      <c r="AJG876" s="131"/>
      <c r="AJH876" s="131"/>
      <c r="AJI876" s="131"/>
      <c r="AJJ876" s="131"/>
      <c r="AJK876" s="131"/>
      <c r="AJL876" s="131"/>
      <c r="AJM876" s="131"/>
      <c r="AJN876" s="131"/>
      <c r="AJO876" s="131"/>
      <c r="AJP876" s="131"/>
      <c r="AJQ876" s="131"/>
      <c r="AJR876" s="131"/>
      <c r="AJS876" s="131"/>
      <c r="AJT876" s="131"/>
      <c r="AJU876" s="131"/>
      <c r="AJV876" s="131"/>
      <c r="AJW876" s="131"/>
      <c r="AJX876" s="131"/>
      <c r="AJY876" s="131"/>
      <c r="AJZ876" s="131"/>
      <c r="AKA876" s="131"/>
      <c r="AKB876" s="131"/>
      <c r="AKC876" s="131"/>
      <c r="AKD876" s="131"/>
      <c r="AKE876" s="131"/>
      <c r="AKF876" s="131"/>
      <c r="AKG876" s="131"/>
      <c r="AKH876" s="131"/>
      <c r="AKI876" s="131"/>
      <c r="AKJ876" s="131"/>
      <c r="AKK876" s="131"/>
      <c r="AKL876" s="131"/>
      <c r="AKM876" s="131"/>
      <c r="AKN876" s="131"/>
      <c r="AKO876" s="131"/>
      <c r="AKP876" s="131"/>
      <c r="AKQ876" s="131"/>
      <c r="AKR876" s="131"/>
      <c r="AKS876" s="131"/>
      <c r="AKT876" s="131"/>
      <c r="AKU876" s="131"/>
      <c r="AKV876" s="131"/>
      <c r="AKW876" s="131"/>
      <c r="AKX876" s="131"/>
      <c r="AKY876" s="131"/>
      <c r="AKZ876" s="131"/>
      <c r="ALA876" s="131"/>
      <c r="ALB876" s="131"/>
      <c r="ALC876" s="131"/>
      <c r="ALD876" s="131"/>
      <c r="ALE876" s="131"/>
      <c r="ALF876" s="131"/>
      <c r="ALG876" s="131"/>
      <c r="ALH876" s="131"/>
      <c r="ALI876" s="131"/>
      <c r="ALJ876" s="131"/>
      <c r="ALK876" s="131"/>
      <c r="ALL876" s="131"/>
      <c r="ALM876" s="131"/>
      <c r="ALN876" s="131"/>
    </row>
    <row r="877" spans="1:1002" s="508" customFormat="1" x14ac:dyDescent="0.25">
      <c r="A877" s="502"/>
      <c r="B877" s="503"/>
      <c r="C877" s="504"/>
      <c r="D877" s="450"/>
      <c r="E877" s="505"/>
      <c r="F877" s="505"/>
      <c r="G877" s="506"/>
      <c r="H877" s="506"/>
      <c r="I877" s="507"/>
      <c r="J877" s="565"/>
      <c r="K877" s="454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  <c r="EC877" s="131"/>
      <c r="ED877" s="131"/>
      <c r="EE877" s="131"/>
      <c r="EF877" s="131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31"/>
      <c r="EQ877" s="131"/>
      <c r="ER877" s="131"/>
      <c r="ES877" s="131"/>
      <c r="ET877" s="131"/>
      <c r="EU877" s="131"/>
      <c r="EV877" s="131"/>
      <c r="EW877" s="131"/>
      <c r="EX877" s="131"/>
      <c r="EY877" s="131"/>
      <c r="EZ877" s="131"/>
      <c r="FA877" s="131"/>
      <c r="FB877" s="131"/>
      <c r="FC877" s="131"/>
      <c r="FD877" s="131"/>
      <c r="FE877" s="131"/>
      <c r="FF877" s="131"/>
      <c r="FG877" s="131"/>
      <c r="FH877" s="131"/>
      <c r="FI877" s="131"/>
      <c r="FJ877" s="131"/>
      <c r="FK877" s="131"/>
      <c r="FL877" s="131"/>
      <c r="FM877" s="131"/>
      <c r="FN877" s="131"/>
      <c r="FO877" s="131"/>
      <c r="FP877" s="131"/>
      <c r="FQ877" s="131"/>
      <c r="FR877" s="131"/>
      <c r="FS877" s="131"/>
      <c r="FT877" s="131"/>
      <c r="FU877" s="131"/>
      <c r="FV877" s="131"/>
      <c r="FW877" s="131"/>
      <c r="FX877" s="131"/>
      <c r="FY877" s="131"/>
      <c r="FZ877" s="131"/>
      <c r="GA877" s="131"/>
      <c r="GB877" s="131"/>
      <c r="GC877" s="131"/>
      <c r="GD877" s="131"/>
      <c r="GE877" s="131"/>
      <c r="GF877" s="131"/>
      <c r="GG877" s="131"/>
      <c r="GH877" s="131"/>
      <c r="GI877" s="131"/>
      <c r="GJ877" s="131"/>
      <c r="GK877" s="131"/>
      <c r="GL877" s="131"/>
      <c r="GM877" s="131"/>
      <c r="GN877" s="131"/>
      <c r="GO877" s="131"/>
      <c r="GP877" s="131"/>
      <c r="GQ877" s="131"/>
      <c r="GR877" s="131"/>
      <c r="GS877" s="131"/>
      <c r="GT877" s="131"/>
      <c r="GU877" s="131"/>
      <c r="GV877" s="131"/>
      <c r="GW877" s="131"/>
      <c r="GX877" s="131"/>
      <c r="GY877" s="131"/>
      <c r="GZ877" s="131"/>
      <c r="HA877" s="131"/>
      <c r="HB877" s="131"/>
      <c r="HC877" s="131"/>
      <c r="HD877" s="131"/>
      <c r="HE877" s="131"/>
      <c r="HF877" s="131"/>
      <c r="HG877" s="131"/>
      <c r="HH877" s="131"/>
      <c r="HI877" s="131"/>
      <c r="HJ877" s="131"/>
      <c r="HK877" s="131"/>
      <c r="HL877" s="131"/>
      <c r="HM877" s="131"/>
      <c r="HN877" s="131"/>
      <c r="HO877" s="131"/>
      <c r="HP877" s="131"/>
      <c r="HQ877" s="131"/>
      <c r="HR877" s="131"/>
      <c r="HS877" s="131"/>
      <c r="HT877" s="131"/>
      <c r="HU877" s="131"/>
      <c r="HV877" s="131"/>
      <c r="HW877" s="131"/>
      <c r="HX877" s="131"/>
      <c r="HY877" s="131"/>
      <c r="HZ877" s="131"/>
      <c r="IA877" s="131"/>
      <c r="IB877" s="131"/>
      <c r="IC877" s="131"/>
      <c r="ID877" s="131"/>
      <c r="IE877" s="131"/>
      <c r="IF877" s="131"/>
      <c r="IG877" s="131"/>
      <c r="IH877" s="131"/>
      <c r="II877" s="131"/>
      <c r="IJ877" s="131"/>
      <c r="IK877" s="131"/>
      <c r="IL877" s="131"/>
      <c r="IM877" s="131"/>
      <c r="IN877" s="131"/>
      <c r="IO877" s="131"/>
      <c r="IP877" s="131"/>
      <c r="IQ877" s="131"/>
      <c r="IR877" s="131"/>
      <c r="IS877" s="131"/>
      <c r="IT877" s="131"/>
      <c r="IU877" s="131"/>
      <c r="IV877" s="131"/>
      <c r="IW877" s="131"/>
      <c r="IX877" s="131"/>
      <c r="IY877" s="131"/>
      <c r="IZ877" s="131"/>
      <c r="JA877" s="131"/>
      <c r="JB877" s="131"/>
      <c r="JC877" s="131"/>
      <c r="JD877" s="131"/>
      <c r="JE877" s="131"/>
      <c r="JF877" s="131"/>
      <c r="JG877" s="131"/>
      <c r="JH877" s="131"/>
      <c r="JI877" s="131"/>
      <c r="JJ877" s="131"/>
      <c r="JK877" s="131"/>
      <c r="JL877" s="131"/>
      <c r="JM877" s="131"/>
      <c r="JN877" s="131"/>
      <c r="JO877" s="131"/>
      <c r="JP877" s="131"/>
      <c r="JQ877" s="131"/>
      <c r="JR877" s="131"/>
      <c r="JS877" s="131"/>
      <c r="JT877" s="131"/>
      <c r="JU877" s="131"/>
      <c r="JV877" s="131"/>
      <c r="JW877" s="131"/>
      <c r="JX877" s="131"/>
      <c r="JY877" s="131"/>
      <c r="JZ877" s="131"/>
      <c r="KA877" s="131"/>
      <c r="KB877" s="131"/>
      <c r="KC877" s="131"/>
      <c r="KD877" s="131"/>
      <c r="KE877" s="131"/>
      <c r="KF877" s="131"/>
      <c r="KG877" s="131"/>
      <c r="KH877" s="131"/>
      <c r="KI877" s="131"/>
      <c r="KJ877" s="131"/>
      <c r="KK877" s="131"/>
      <c r="KL877" s="131"/>
      <c r="KM877" s="131"/>
      <c r="KN877" s="131"/>
      <c r="KO877" s="131"/>
      <c r="KP877" s="131"/>
      <c r="KQ877" s="131"/>
      <c r="KR877" s="131"/>
      <c r="KS877" s="131"/>
      <c r="KT877" s="131"/>
      <c r="KU877" s="131"/>
      <c r="KV877" s="131"/>
      <c r="KW877" s="131"/>
      <c r="KX877" s="131"/>
      <c r="KY877" s="131"/>
      <c r="KZ877" s="131"/>
      <c r="LA877" s="131"/>
      <c r="LB877" s="131"/>
      <c r="LC877" s="131"/>
      <c r="LD877" s="131"/>
      <c r="LE877" s="131"/>
      <c r="LF877" s="131"/>
      <c r="LG877" s="131"/>
      <c r="LH877" s="131"/>
      <c r="LI877" s="131"/>
      <c r="LJ877" s="131"/>
      <c r="LK877" s="131"/>
      <c r="LL877" s="131"/>
      <c r="LM877" s="131"/>
      <c r="LN877" s="131"/>
      <c r="LO877" s="131"/>
      <c r="LP877" s="131"/>
      <c r="LQ877" s="131"/>
      <c r="LR877" s="131"/>
      <c r="LS877" s="131"/>
      <c r="LT877" s="131"/>
      <c r="LU877" s="131"/>
      <c r="LV877" s="131"/>
      <c r="LW877" s="131"/>
      <c r="LX877" s="131"/>
      <c r="LY877" s="131"/>
      <c r="LZ877" s="131"/>
      <c r="MA877" s="131"/>
      <c r="MB877" s="131"/>
      <c r="MC877" s="131"/>
      <c r="MD877" s="131"/>
      <c r="ME877" s="131"/>
      <c r="MF877" s="131"/>
      <c r="MG877" s="131"/>
      <c r="MH877" s="131"/>
      <c r="MI877" s="131"/>
      <c r="MJ877" s="131"/>
      <c r="MK877" s="131"/>
      <c r="ML877" s="131"/>
      <c r="MM877" s="131"/>
      <c r="MN877" s="131"/>
      <c r="MO877" s="131"/>
      <c r="MP877" s="131"/>
      <c r="MQ877" s="131"/>
      <c r="MR877" s="131"/>
      <c r="MS877" s="131"/>
      <c r="MT877" s="131"/>
      <c r="MU877" s="131"/>
      <c r="MV877" s="131"/>
      <c r="MW877" s="131"/>
      <c r="MX877" s="131"/>
      <c r="MY877" s="131"/>
      <c r="MZ877" s="131"/>
      <c r="NA877" s="131"/>
      <c r="NB877" s="131"/>
      <c r="NC877" s="131"/>
      <c r="ND877" s="131"/>
      <c r="NE877" s="131"/>
      <c r="NF877" s="131"/>
      <c r="NG877" s="131"/>
      <c r="NH877" s="131"/>
      <c r="NI877" s="131"/>
      <c r="NJ877" s="131"/>
      <c r="NK877" s="131"/>
      <c r="NL877" s="131"/>
      <c r="NM877" s="131"/>
      <c r="NN877" s="131"/>
      <c r="NO877" s="131"/>
      <c r="NP877" s="131"/>
      <c r="NQ877" s="131"/>
      <c r="NR877" s="131"/>
      <c r="NS877" s="131"/>
      <c r="NT877" s="131"/>
      <c r="NU877" s="131"/>
      <c r="NV877" s="131"/>
      <c r="NW877" s="131"/>
      <c r="NX877" s="131"/>
      <c r="NY877" s="131"/>
      <c r="NZ877" s="131"/>
      <c r="OA877" s="131"/>
      <c r="OB877" s="131"/>
      <c r="OC877" s="131"/>
      <c r="OD877" s="131"/>
      <c r="OE877" s="131"/>
      <c r="OF877" s="131"/>
      <c r="OG877" s="131"/>
      <c r="OH877" s="131"/>
      <c r="OI877" s="131"/>
      <c r="OJ877" s="131"/>
      <c r="OK877" s="131"/>
      <c r="OL877" s="131"/>
      <c r="OM877" s="131"/>
      <c r="ON877" s="131"/>
      <c r="OO877" s="131"/>
      <c r="OP877" s="131"/>
      <c r="OQ877" s="131"/>
      <c r="OR877" s="131"/>
      <c r="OS877" s="131"/>
      <c r="OT877" s="131"/>
      <c r="OU877" s="131"/>
      <c r="OV877" s="131"/>
      <c r="OW877" s="131"/>
      <c r="OX877" s="131"/>
      <c r="OY877" s="131"/>
      <c r="OZ877" s="131"/>
      <c r="PA877" s="131"/>
      <c r="PB877" s="131"/>
      <c r="PC877" s="131"/>
      <c r="PD877" s="131"/>
      <c r="PE877" s="131"/>
      <c r="PF877" s="131"/>
      <c r="PG877" s="131"/>
      <c r="PH877" s="131"/>
      <c r="PI877" s="131"/>
      <c r="PJ877" s="131"/>
      <c r="PK877" s="131"/>
      <c r="PL877" s="131"/>
      <c r="PM877" s="131"/>
      <c r="PN877" s="131"/>
      <c r="PO877" s="131"/>
      <c r="PP877" s="131"/>
      <c r="PQ877" s="131"/>
      <c r="PR877" s="131"/>
      <c r="PS877" s="131"/>
      <c r="PT877" s="131"/>
      <c r="PU877" s="131"/>
      <c r="PV877" s="131"/>
      <c r="PW877" s="131"/>
      <c r="PX877" s="131"/>
      <c r="PY877" s="131"/>
      <c r="PZ877" s="131"/>
      <c r="QA877" s="131"/>
      <c r="QB877" s="131"/>
      <c r="QC877" s="131"/>
      <c r="QD877" s="131"/>
      <c r="QE877" s="131"/>
      <c r="QF877" s="131"/>
      <c r="QG877" s="131"/>
      <c r="QH877" s="131"/>
      <c r="QI877" s="131"/>
      <c r="QJ877" s="131"/>
      <c r="QK877" s="131"/>
      <c r="QL877" s="131"/>
      <c r="QM877" s="131"/>
      <c r="QN877" s="131"/>
      <c r="QO877" s="131"/>
      <c r="QP877" s="131"/>
      <c r="QQ877" s="131"/>
      <c r="QR877" s="131"/>
      <c r="QS877" s="131"/>
      <c r="QT877" s="131"/>
      <c r="QU877" s="131"/>
      <c r="QV877" s="131"/>
      <c r="QW877" s="131"/>
      <c r="QX877" s="131"/>
      <c r="QY877" s="131"/>
      <c r="QZ877" s="131"/>
      <c r="RA877" s="131"/>
      <c r="RB877" s="131"/>
      <c r="RC877" s="131"/>
      <c r="RD877" s="131"/>
      <c r="RE877" s="131"/>
      <c r="RF877" s="131"/>
      <c r="RG877" s="131"/>
      <c r="RH877" s="131"/>
      <c r="RI877" s="131"/>
      <c r="RJ877" s="131"/>
      <c r="RK877" s="131"/>
      <c r="RL877" s="131"/>
      <c r="RM877" s="131"/>
      <c r="RN877" s="131"/>
      <c r="RO877" s="131"/>
      <c r="RP877" s="131"/>
      <c r="RQ877" s="131"/>
      <c r="RR877" s="131"/>
      <c r="RS877" s="131"/>
      <c r="RT877" s="131"/>
      <c r="RU877" s="131"/>
      <c r="RV877" s="131"/>
      <c r="RW877" s="131"/>
      <c r="RX877" s="131"/>
      <c r="RY877" s="131"/>
      <c r="RZ877" s="131"/>
      <c r="SA877" s="131"/>
      <c r="SB877" s="131"/>
      <c r="SC877" s="131"/>
      <c r="SD877" s="131"/>
      <c r="SE877" s="131"/>
      <c r="SF877" s="131"/>
      <c r="SG877" s="131"/>
      <c r="SH877" s="131"/>
      <c r="SI877" s="131"/>
      <c r="SJ877" s="131"/>
      <c r="SK877" s="131"/>
      <c r="SL877" s="131"/>
      <c r="SM877" s="131"/>
      <c r="SN877" s="131"/>
      <c r="SO877" s="131"/>
      <c r="SP877" s="131"/>
      <c r="SQ877" s="131"/>
      <c r="SR877" s="131"/>
      <c r="SS877" s="131"/>
      <c r="ST877" s="131"/>
      <c r="SU877" s="131"/>
      <c r="SV877" s="131"/>
      <c r="SW877" s="131"/>
      <c r="SX877" s="131"/>
      <c r="SY877" s="131"/>
      <c r="SZ877" s="131"/>
      <c r="TA877" s="131"/>
      <c r="TB877" s="131"/>
      <c r="TC877" s="131"/>
      <c r="TD877" s="131"/>
      <c r="TE877" s="131"/>
      <c r="TF877" s="131"/>
      <c r="TG877" s="131"/>
      <c r="TH877" s="131"/>
      <c r="TI877" s="131"/>
      <c r="TJ877" s="131"/>
      <c r="TK877" s="131"/>
      <c r="TL877" s="131"/>
      <c r="TM877" s="131"/>
      <c r="TN877" s="131"/>
      <c r="TO877" s="131"/>
      <c r="TP877" s="131"/>
      <c r="TQ877" s="131"/>
      <c r="TR877" s="131"/>
      <c r="TS877" s="131"/>
      <c r="TT877" s="131"/>
      <c r="TU877" s="131"/>
      <c r="TV877" s="131"/>
      <c r="TW877" s="131"/>
      <c r="TX877" s="131"/>
      <c r="TY877" s="131"/>
      <c r="TZ877" s="131"/>
      <c r="UA877" s="131"/>
      <c r="UB877" s="131"/>
      <c r="UC877" s="131"/>
      <c r="UD877" s="131"/>
      <c r="UE877" s="131"/>
      <c r="UF877" s="131"/>
      <c r="UG877" s="131"/>
      <c r="UH877" s="131"/>
      <c r="UI877" s="131"/>
      <c r="UJ877" s="131"/>
      <c r="UK877" s="131"/>
      <c r="UL877" s="131"/>
      <c r="UM877" s="131"/>
      <c r="UN877" s="131"/>
      <c r="UO877" s="131"/>
      <c r="UP877" s="131"/>
      <c r="UQ877" s="131"/>
      <c r="UR877" s="131"/>
      <c r="US877" s="131"/>
      <c r="UT877" s="131"/>
      <c r="UU877" s="131"/>
      <c r="UV877" s="131"/>
      <c r="UW877" s="131"/>
      <c r="UX877" s="131"/>
      <c r="UY877" s="131"/>
      <c r="UZ877" s="131"/>
      <c r="VA877" s="131"/>
      <c r="VB877" s="131"/>
      <c r="VC877" s="131"/>
      <c r="VD877" s="131"/>
      <c r="VE877" s="131"/>
      <c r="VF877" s="131"/>
      <c r="VG877" s="131"/>
      <c r="VH877" s="131"/>
      <c r="VI877" s="131"/>
      <c r="VJ877" s="131"/>
      <c r="VK877" s="131"/>
      <c r="VL877" s="131"/>
      <c r="VM877" s="131"/>
      <c r="VN877" s="131"/>
      <c r="VO877" s="131"/>
      <c r="VP877" s="131"/>
      <c r="VQ877" s="131"/>
      <c r="VR877" s="131"/>
      <c r="VS877" s="131"/>
      <c r="VT877" s="131"/>
      <c r="VU877" s="131"/>
      <c r="VV877" s="131"/>
      <c r="VW877" s="131"/>
      <c r="VX877" s="131"/>
      <c r="VY877" s="131"/>
      <c r="VZ877" s="131"/>
      <c r="WA877" s="131"/>
      <c r="WB877" s="131"/>
      <c r="WC877" s="131"/>
      <c r="WD877" s="131"/>
      <c r="WE877" s="131"/>
      <c r="WF877" s="131"/>
      <c r="WG877" s="131"/>
      <c r="WH877" s="131"/>
      <c r="WI877" s="131"/>
      <c r="WJ877" s="131"/>
      <c r="WK877" s="131"/>
      <c r="WL877" s="131"/>
      <c r="WM877" s="131"/>
      <c r="WN877" s="131"/>
      <c r="WO877" s="131"/>
      <c r="WP877" s="131"/>
      <c r="WQ877" s="131"/>
      <c r="WR877" s="131"/>
      <c r="WS877" s="131"/>
      <c r="WT877" s="131"/>
      <c r="WU877" s="131"/>
      <c r="WV877" s="131"/>
      <c r="WW877" s="131"/>
      <c r="WX877" s="131"/>
      <c r="WY877" s="131"/>
      <c r="WZ877" s="131"/>
      <c r="XA877" s="131"/>
      <c r="XB877" s="131"/>
      <c r="XC877" s="131"/>
      <c r="XD877" s="131"/>
      <c r="XE877" s="131"/>
      <c r="XF877" s="131"/>
      <c r="XG877" s="131"/>
      <c r="XH877" s="131"/>
      <c r="XI877" s="131"/>
      <c r="XJ877" s="131"/>
      <c r="XK877" s="131"/>
      <c r="XL877" s="131"/>
      <c r="XM877" s="131"/>
      <c r="XN877" s="131"/>
      <c r="XO877" s="131"/>
      <c r="XP877" s="131"/>
      <c r="XQ877" s="131"/>
      <c r="XR877" s="131"/>
      <c r="XS877" s="131"/>
      <c r="XT877" s="131"/>
      <c r="XU877" s="131"/>
      <c r="XV877" s="131"/>
      <c r="XW877" s="131"/>
      <c r="XX877" s="131"/>
      <c r="XY877" s="131"/>
      <c r="XZ877" s="131"/>
      <c r="YA877" s="131"/>
      <c r="YB877" s="131"/>
      <c r="YC877" s="131"/>
      <c r="YD877" s="131"/>
      <c r="YE877" s="131"/>
      <c r="YF877" s="131"/>
      <c r="YG877" s="131"/>
      <c r="YH877" s="131"/>
      <c r="YI877" s="131"/>
      <c r="YJ877" s="131"/>
      <c r="YK877" s="131"/>
      <c r="YL877" s="131"/>
      <c r="YM877" s="131"/>
      <c r="YN877" s="131"/>
      <c r="YO877" s="131"/>
      <c r="YP877" s="131"/>
      <c r="YQ877" s="131"/>
      <c r="YR877" s="131"/>
      <c r="YS877" s="131"/>
      <c r="YT877" s="131"/>
      <c r="YU877" s="131"/>
      <c r="YV877" s="131"/>
      <c r="YW877" s="131"/>
      <c r="YX877" s="131"/>
      <c r="YY877" s="131"/>
      <c r="YZ877" s="131"/>
      <c r="ZA877" s="131"/>
      <c r="ZB877" s="131"/>
      <c r="ZC877" s="131"/>
      <c r="ZD877" s="131"/>
      <c r="ZE877" s="131"/>
      <c r="ZF877" s="131"/>
      <c r="ZG877" s="131"/>
      <c r="ZH877" s="131"/>
      <c r="ZI877" s="131"/>
      <c r="ZJ877" s="131"/>
      <c r="ZK877" s="131"/>
      <c r="ZL877" s="131"/>
      <c r="ZM877" s="131"/>
      <c r="ZN877" s="131"/>
      <c r="ZO877" s="131"/>
      <c r="ZP877" s="131"/>
      <c r="ZQ877" s="131"/>
      <c r="ZR877" s="131"/>
      <c r="ZS877" s="131"/>
      <c r="ZT877" s="131"/>
      <c r="ZU877" s="131"/>
      <c r="ZV877" s="131"/>
      <c r="ZW877" s="131"/>
      <c r="ZX877" s="131"/>
      <c r="ZY877" s="131"/>
      <c r="ZZ877" s="131"/>
      <c r="AAA877" s="131"/>
      <c r="AAB877" s="131"/>
      <c r="AAC877" s="131"/>
      <c r="AAD877" s="131"/>
      <c r="AAE877" s="131"/>
      <c r="AAF877" s="131"/>
      <c r="AAG877" s="131"/>
      <c r="AAH877" s="131"/>
      <c r="AAI877" s="131"/>
      <c r="AAJ877" s="131"/>
      <c r="AAK877" s="131"/>
      <c r="AAL877" s="131"/>
      <c r="AAM877" s="131"/>
      <c r="AAN877" s="131"/>
      <c r="AAO877" s="131"/>
      <c r="AAP877" s="131"/>
      <c r="AAQ877" s="131"/>
      <c r="AAR877" s="131"/>
      <c r="AAS877" s="131"/>
      <c r="AAT877" s="131"/>
      <c r="AAU877" s="131"/>
      <c r="AAV877" s="131"/>
      <c r="AAW877" s="131"/>
      <c r="AAX877" s="131"/>
      <c r="AAY877" s="131"/>
      <c r="AAZ877" s="131"/>
      <c r="ABA877" s="131"/>
      <c r="ABB877" s="131"/>
      <c r="ABC877" s="131"/>
      <c r="ABD877" s="131"/>
      <c r="ABE877" s="131"/>
      <c r="ABF877" s="131"/>
      <c r="ABG877" s="131"/>
      <c r="ABH877" s="131"/>
      <c r="ABI877" s="131"/>
      <c r="ABJ877" s="131"/>
      <c r="ABK877" s="131"/>
      <c r="ABL877" s="131"/>
      <c r="ABM877" s="131"/>
      <c r="ABN877" s="131"/>
      <c r="ABO877" s="131"/>
      <c r="ABP877" s="131"/>
      <c r="ABQ877" s="131"/>
      <c r="ABR877" s="131"/>
      <c r="ABS877" s="131"/>
      <c r="ABT877" s="131"/>
      <c r="ABU877" s="131"/>
      <c r="ABV877" s="131"/>
      <c r="ABW877" s="131"/>
      <c r="ABX877" s="131"/>
      <c r="ABY877" s="131"/>
      <c r="ABZ877" s="131"/>
      <c r="ACA877" s="131"/>
      <c r="ACB877" s="131"/>
      <c r="ACC877" s="131"/>
      <c r="ACD877" s="131"/>
      <c r="ACE877" s="131"/>
      <c r="ACF877" s="131"/>
      <c r="ACG877" s="131"/>
      <c r="ACH877" s="131"/>
      <c r="ACI877" s="131"/>
      <c r="ACJ877" s="131"/>
      <c r="ACK877" s="131"/>
      <c r="ACL877" s="131"/>
      <c r="ACM877" s="131"/>
      <c r="ACN877" s="131"/>
      <c r="ACO877" s="131"/>
      <c r="ACP877" s="131"/>
      <c r="ACQ877" s="131"/>
      <c r="ACR877" s="131"/>
      <c r="ACS877" s="131"/>
      <c r="ACT877" s="131"/>
      <c r="ACU877" s="131"/>
      <c r="ACV877" s="131"/>
      <c r="ACW877" s="131"/>
      <c r="ACX877" s="131"/>
      <c r="ACY877" s="131"/>
      <c r="ACZ877" s="131"/>
      <c r="ADA877" s="131"/>
      <c r="ADB877" s="131"/>
      <c r="ADC877" s="131"/>
      <c r="ADD877" s="131"/>
      <c r="ADE877" s="131"/>
      <c r="ADF877" s="131"/>
      <c r="ADG877" s="131"/>
      <c r="ADH877" s="131"/>
      <c r="ADI877" s="131"/>
      <c r="ADJ877" s="131"/>
      <c r="ADK877" s="131"/>
      <c r="ADL877" s="131"/>
      <c r="ADM877" s="131"/>
      <c r="ADN877" s="131"/>
      <c r="ADO877" s="131"/>
      <c r="ADP877" s="131"/>
      <c r="ADQ877" s="131"/>
      <c r="ADR877" s="131"/>
      <c r="ADS877" s="131"/>
      <c r="ADT877" s="131"/>
      <c r="ADU877" s="131"/>
      <c r="ADV877" s="131"/>
      <c r="ADW877" s="131"/>
      <c r="ADX877" s="131"/>
      <c r="ADY877" s="131"/>
      <c r="ADZ877" s="131"/>
      <c r="AEA877" s="131"/>
      <c r="AEB877" s="131"/>
      <c r="AEC877" s="131"/>
      <c r="AED877" s="131"/>
      <c r="AEE877" s="131"/>
      <c r="AEF877" s="131"/>
      <c r="AEG877" s="131"/>
      <c r="AEH877" s="131"/>
      <c r="AEI877" s="131"/>
      <c r="AEJ877" s="131"/>
      <c r="AEK877" s="131"/>
      <c r="AEL877" s="131"/>
      <c r="AEM877" s="131"/>
      <c r="AEN877" s="131"/>
      <c r="AEO877" s="131"/>
      <c r="AEP877" s="131"/>
      <c r="AEQ877" s="131"/>
      <c r="AER877" s="131"/>
      <c r="AES877" s="131"/>
      <c r="AET877" s="131"/>
      <c r="AEU877" s="131"/>
      <c r="AEV877" s="131"/>
      <c r="AEW877" s="131"/>
      <c r="AEX877" s="131"/>
      <c r="AEY877" s="131"/>
      <c r="AEZ877" s="131"/>
      <c r="AFA877" s="131"/>
      <c r="AFB877" s="131"/>
      <c r="AFC877" s="131"/>
      <c r="AFD877" s="131"/>
      <c r="AFE877" s="131"/>
      <c r="AFF877" s="131"/>
      <c r="AFG877" s="131"/>
      <c r="AFH877" s="131"/>
      <c r="AFI877" s="131"/>
      <c r="AFJ877" s="131"/>
      <c r="AFK877" s="131"/>
      <c r="AFL877" s="131"/>
      <c r="AFM877" s="131"/>
      <c r="AFN877" s="131"/>
      <c r="AFO877" s="131"/>
      <c r="AFP877" s="131"/>
      <c r="AFQ877" s="131"/>
      <c r="AFR877" s="131"/>
      <c r="AFS877" s="131"/>
      <c r="AFT877" s="131"/>
      <c r="AFU877" s="131"/>
      <c r="AFV877" s="131"/>
      <c r="AFW877" s="131"/>
      <c r="AFX877" s="131"/>
      <c r="AFY877" s="131"/>
      <c r="AFZ877" s="131"/>
      <c r="AGA877" s="131"/>
      <c r="AGB877" s="131"/>
      <c r="AGC877" s="131"/>
      <c r="AGD877" s="131"/>
      <c r="AGE877" s="131"/>
      <c r="AGF877" s="131"/>
      <c r="AGG877" s="131"/>
      <c r="AGH877" s="131"/>
      <c r="AGI877" s="131"/>
      <c r="AGJ877" s="131"/>
      <c r="AGK877" s="131"/>
      <c r="AGL877" s="131"/>
      <c r="AGM877" s="131"/>
      <c r="AGN877" s="131"/>
      <c r="AGO877" s="131"/>
      <c r="AGP877" s="131"/>
      <c r="AGQ877" s="131"/>
      <c r="AGR877" s="131"/>
      <c r="AGS877" s="131"/>
      <c r="AGT877" s="131"/>
      <c r="AGU877" s="131"/>
      <c r="AGV877" s="131"/>
      <c r="AGW877" s="131"/>
      <c r="AGX877" s="131"/>
      <c r="AGY877" s="131"/>
      <c r="AGZ877" s="131"/>
      <c r="AHA877" s="131"/>
      <c r="AHB877" s="131"/>
      <c r="AHC877" s="131"/>
      <c r="AHD877" s="131"/>
      <c r="AHE877" s="131"/>
      <c r="AHF877" s="131"/>
      <c r="AHG877" s="131"/>
      <c r="AHH877" s="131"/>
      <c r="AHI877" s="131"/>
      <c r="AHJ877" s="131"/>
      <c r="AHK877" s="131"/>
      <c r="AHL877" s="131"/>
      <c r="AHM877" s="131"/>
      <c r="AHN877" s="131"/>
      <c r="AHO877" s="131"/>
      <c r="AHP877" s="131"/>
      <c r="AHQ877" s="131"/>
      <c r="AHR877" s="131"/>
      <c r="AHS877" s="131"/>
      <c r="AHT877" s="131"/>
      <c r="AHU877" s="131"/>
      <c r="AHV877" s="131"/>
      <c r="AHW877" s="131"/>
      <c r="AHX877" s="131"/>
      <c r="AHY877" s="131"/>
      <c r="AHZ877" s="131"/>
      <c r="AIA877" s="131"/>
      <c r="AIB877" s="131"/>
      <c r="AIC877" s="131"/>
      <c r="AID877" s="131"/>
      <c r="AIE877" s="131"/>
      <c r="AIF877" s="131"/>
      <c r="AIG877" s="131"/>
      <c r="AIH877" s="131"/>
      <c r="AII877" s="131"/>
      <c r="AIJ877" s="131"/>
      <c r="AIK877" s="131"/>
      <c r="AIL877" s="131"/>
      <c r="AIM877" s="131"/>
      <c r="AIN877" s="131"/>
      <c r="AIO877" s="131"/>
      <c r="AIP877" s="131"/>
      <c r="AIQ877" s="131"/>
      <c r="AIR877" s="131"/>
      <c r="AIS877" s="131"/>
      <c r="AIT877" s="131"/>
      <c r="AIU877" s="131"/>
      <c r="AIV877" s="131"/>
      <c r="AIW877" s="131"/>
      <c r="AIX877" s="131"/>
      <c r="AIY877" s="131"/>
      <c r="AIZ877" s="131"/>
      <c r="AJA877" s="131"/>
      <c r="AJB877" s="131"/>
      <c r="AJC877" s="131"/>
      <c r="AJD877" s="131"/>
      <c r="AJE877" s="131"/>
      <c r="AJF877" s="131"/>
      <c r="AJG877" s="131"/>
      <c r="AJH877" s="131"/>
      <c r="AJI877" s="131"/>
      <c r="AJJ877" s="131"/>
      <c r="AJK877" s="131"/>
      <c r="AJL877" s="131"/>
      <c r="AJM877" s="131"/>
      <c r="AJN877" s="131"/>
      <c r="AJO877" s="131"/>
      <c r="AJP877" s="131"/>
      <c r="AJQ877" s="131"/>
      <c r="AJR877" s="131"/>
      <c r="AJS877" s="131"/>
      <c r="AJT877" s="131"/>
      <c r="AJU877" s="131"/>
      <c r="AJV877" s="131"/>
      <c r="AJW877" s="131"/>
      <c r="AJX877" s="131"/>
      <c r="AJY877" s="131"/>
      <c r="AJZ877" s="131"/>
      <c r="AKA877" s="131"/>
      <c r="AKB877" s="131"/>
      <c r="AKC877" s="131"/>
      <c r="AKD877" s="131"/>
      <c r="AKE877" s="131"/>
      <c r="AKF877" s="131"/>
      <c r="AKG877" s="131"/>
      <c r="AKH877" s="131"/>
      <c r="AKI877" s="131"/>
      <c r="AKJ877" s="131"/>
      <c r="AKK877" s="131"/>
      <c r="AKL877" s="131"/>
      <c r="AKM877" s="131"/>
      <c r="AKN877" s="131"/>
      <c r="AKO877" s="131"/>
      <c r="AKP877" s="131"/>
      <c r="AKQ877" s="131"/>
      <c r="AKR877" s="131"/>
      <c r="AKS877" s="131"/>
      <c r="AKT877" s="131"/>
      <c r="AKU877" s="131"/>
      <c r="AKV877" s="131"/>
      <c r="AKW877" s="131"/>
      <c r="AKX877" s="131"/>
      <c r="AKY877" s="131"/>
      <c r="AKZ877" s="131"/>
      <c r="ALA877" s="131"/>
      <c r="ALB877" s="131"/>
      <c r="ALC877" s="131"/>
      <c r="ALD877" s="131"/>
      <c r="ALE877" s="131"/>
      <c r="ALF877" s="131"/>
      <c r="ALG877" s="131"/>
      <c r="ALH877" s="131"/>
      <c r="ALI877" s="131"/>
      <c r="ALJ877" s="131"/>
      <c r="ALK877" s="131"/>
      <c r="ALL877" s="131"/>
      <c r="ALM877" s="131"/>
      <c r="ALN877" s="131"/>
    </row>
    <row r="878" spans="1:1002" s="508" customFormat="1" x14ac:dyDescent="0.25">
      <c r="A878" s="502"/>
      <c r="B878" s="503"/>
      <c r="C878" s="504"/>
      <c r="D878" s="450"/>
      <c r="E878" s="505"/>
      <c r="F878" s="505"/>
      <c r="G878" s="506"/>
      <c r="H878" s="506"/>
      <c r="I878" s="507"/>
      <c r="J878" s="565"/>
      <c r="K878" s="454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  <c r="EC878" s="131"/>
      <c r="ED878" s="131"/>
      <c r="EE878" s="131"/>
      <c r="EF878" s="131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31"/>
      <c r="EQ878" s="131"/>
      <c r="ER878" s="131"/>
      <c r="ES878" s="131"/>
      <c r="ET878" s="131"/>
      <c r="EU878" s="131"/>
      <c r="EV878" s="131"/>
      <c r="EW878" s="131"/>
      <c r="EX878" s="131"/>
      <c r="EY878" s="131"/>
      <c r="EZ878" s="131"/>
      <c r="FA878" s="131"/>
      <c r="FB878" s="131"/>
      <c r="FC878" s="131"/>
      <c r="FD878" s="131"/>
      <c r="FE878" s="131"/>
      <c r="FF878" s="131"/>
      <c r="FG878" s="131"/>
      <c r="FH878" s="131"/>
      <c r="FI878" s="131"/>
      <c r="FJ878" s="131"/>
      <c r="FK878" s="131"/>
      <c r="FL878" s="131"/>
      <c r="FM878" s="131"/>
      <c r="FN878" s="131"/>
      <c r="FO878" s="131"/>
      <c r="FP878" s="131"/>
      <c r="FQ878" s="131"/>
      <c r="FR878" s="131"/>
      <c r="FS878" s="131"/>
      <c r="FT878" s="131"/>
      <c r="FU878" s="131"/>
      <c r="FV878" s="131"/>
      <c r="FW878" s="131"/>
      <c r="FX878" s="131"/>
      <c r="FY878" s="131"/>
      <c r="FZ878" s="131"/>
      <c r="GA878" s="131"/>
      <c r="GB878" s="131"/>
      <c r="GC878" s="131"/>
      <c r="GD878" s="131"/>
      <c r="GE878" s="131"/>
      <c r="GF878" s="131"/>
      <c r="GG878" s="131"/>
      <c r="GH878" s="131"/>
      <c r="GI878" s="131"/>
      <c r="GJ878" s="131"/>
      <c r="GK878" s="131"/>
      <c r="GL878" s="131"/>
      <c r="GM878" s="131"/>
      <c r="GN878" s="131"/>
      <c r="GO878" s="131"/>
      <c r="GP878" s="131"/>
      <c r="GQ878" s="131"/>
      <c r="GR878" s="131"/>
      <c r="GS878" s="131"/>
      <c r="GT878" s="131"/>
      <c r="GU878" s="131"/>
      <c r="GV878" s="131"/>
      <c r="GW878" s="131"/>
      <c r="GX878" s="131"/>
      <c r="GY878" s="131"/>
      <c r="GZ878" s="131"/>
      <c r="HA878" s="131"/>
      <c r="HB878" s="131"/>
      <c r="HC878" s="131"/>
      <c r="HD878" s="131"/>
      <c r="HE878" s="131"/>
      <c r="HF878" s="131"/>
      <c r="HG878" s="131"/>
      <c r="HH878" s="131"/>
      <c r="HI878" s="131"/>
      <c r="HJ878" s="131"/>
      <c r="HK878" s="131"/>
      <c r="HL878" s="131"/>
      <c r="HM878" s="131"/>
      <c r="HN878" s="131"/>
      <c r="HO878" s="131"/>
      <c r="HP878" s="131"/>
      <c r="HQ878" s="131"/>
      <c r="HR878" s="131"/>
      <c r="HS878" s="131"/>
      <c r="HT878" s="131"/>
      <c r="HU878" s="131"/>
      <c r="HV878" s="131"/>
      <c r="HW878" s="131"/>
      <c r="HX878" s="131"/>
      <c r="HY878" s="131"/>
      <c r="HZ878" s="131"/>
      <c r="IA878" s="131"/>
      <c r="IB878" s="131"/>
      <c r="IC878" s="131"/>
      <c r="ID878" s="131"/>
      <c r="IE878" s="131"/>
      <c r="IF878" s="131"/>
      <c r="IG878" s="131"/>
      <c r="IH878" s="131"/>
      <c r="II878" s="131"/>
      <c r="IJ878" s="131"/>
      <c r="IK878" s="131"/>
      <c r="IL878" s="131"/>
      <c r="IM878" s="131"/>
      <c r="IN878" s="131"/>
      <c r="IO878" s="131"/>
      <c r="IP878" s="131"/>
      <c r="IQ878" s="131"/>
      <c r="IR878" s="131"/>
      <c r="IS878" s="131"/>
      <c r="IT878" s="131"/>
      <c r="IU878" s="131"/>
      <c r="IV878" s="131"/>
      <c r="IW878" s="131"/>
      <c r="IX878" s="131"/>
      <c r="IY878" s="131"/>
      <c r="IZ878" s="131"/>
      <c r="JA878" s="131"/>
      <c r="JB878" s="131"/>
      <c r="JC878" s="131"/>
      <c r="JD878" s="131"/>
      <c r="JE878" s="131"/>
      <c r="JF878" s="131"/>
      <c r="JG878" s="131"/>
      <c r="JH878" s="131"/>
      <c r="JI878" s="131"/>
      <c r="JJ878" s="131"/>
      <c r="JK878" s="131"/>
      <c r="JL878" s="131"/>
      <c r="JM878" s="131"/>
      <c r="JN878" s="131"/>
      <c r="JO878" s="131"/>
      <c r="JP878" s="131"/>
      <c r="JQ878" s="131"/>
      <c r="JR878" s="131"/>
      <c r="JS878" s="131"/>
      <c r="JT878" s="131"/>
      <c r="JU878" s="131"/>
      <c r="JV878" s="131"/>
      <c r="JW878" s="131"/>
      <c r="JX878" s="131"/>
      <c r="JY878" s="131"/>
      <c r="JZ878" s="131"/>
      <c r="KA878" s="131"/>
      <c r="KB878" s="131"/>
      <c r="KC878" s="131"/>
      <c r="KD878" s="131"/>
      <c r="KE878" s="131"/>
      <c r="KF878" s="131"/>
      <c r="KG878" s="131"/>
      <c r="KH878" s="131"/>
      <c r="KI878" s="131"/>
      <c r="KJ878" s="131"/>
      <c r="KK878" s="131"/>
      <c r="KL878" s="131"/>
      <c r="KM878" s="131"/>
      <c r="KN878" s="131"/>
      <c r="KO878" s="131"/>
      <c r="KP878" s="131"/>
      <c r="KQ878" s="131"/>
      <c r="KR878" s="131"/>
      <c r="KS878" s="131"/>
      <c r="KT878" s="131"/>
      <c r="KU878" s="131"/>
      <c r="KV878" s="131"/>
      <c r="KW878" s="131"/>
      <c r="KX878" s="131"/>
      <c r="KY878" s="131"/>
      <c r="KZ878" s="131"/>
      <c r="LA878" s="131"/>
      <c r="LB878" s="131"/>
      <c r="LC878" s="131"/>
      <c r="LD878" s="131"/>
      <c r="LE878" s="131"/>
      <c r="LF878" s="131"/>
      <c r="LG878" s="131"/>
      <c r="LH878" s="131"/>
      <c r="LI878" s="131"/>
      <c r="LJ878" s="131"/>
      <c r="LK878" s="131"/>
      <c r="LL878" s="131"/>
      <c r="LM878" s="131"/>
      <c r="LN878" s="131"/>
      <c r="LO878" s="131"/>
      <c r="LP878" s="131"/>
      <c r="LQ878" s="131"/>
      <c r="LR878" s="131"/>
      <c r="LS878" s="131"/>
      <c r="LT878" s="131"/>
      <c r="LU878" s="131"/>
      <c r="LV878" s="131"/>
      <c r="LW878" s="131"/>
      <c r="LX878" s="131"/>
      <c r="LY878" s="131"/>
      <c r="LZ878" s="131"/>
      <c r="MA878" s="131"/>
      <c r="MB878" s="131"/>
      <c r="MC878" s="131"/>
      <c r="MD878" s="131"/>
      <c r="ME878" s="131"/>
      <c r="MF878" s="131"/>
      <c r="MG878" s="131"/>
      <c r="MH878" s="131"/>
      <c r="MI878" s="131"/>
      <c r="MJ878" s="131"/>
      <c r="MK878" s="131"/>
      <c r="ML878" s="131"/>
      <c r="MM878" s="131"/>
      <c r="MN878" s="131"/>
      <c r="MO878" s="131"/>
      <c r="MP878" s="131"/>
      <c r="MQ878" s="131"/>
      <c r="MR878" s="131"/>
      <c r="MS878" s="131"/>
      <c r="MT878" s="131"/>
      <c r="MU878" s="131"/>
      <c r="MV878" s="131"/>
      <c r="MW878" s="131"/>
      <c r="MX878" s="131"/>
      <c r="MY878" s="131"/>
      <c r="MZ878" s="131"/>
      <c r="NA878" s="131"/>
      <c r="NB878" s="131"/>
      <c r="NC878" s="131"/>
      <c r="ND878" s="131"/>
      <c r="NE878" s="131"/>
      <c r="NF878" s="131"/>
      <c r="NG878" s="131"/>
      <c r="NH878" s="131"/>
      <c r="NI878" s="131"/>
      <c r="NJ878" s="131"/>
      <c r="NK878" s="131"/>
      <c r="NL878" s="131"/>
      <c r="NM878" s="131"/>
      <c r="NN878" s="131"/>
      <c r="NO878" s="131"/>
      <c r="NP878" s="131"/>
      <c r="NQ878" s="131"/>
      <c r="NR878" s="131"/>
      <c r="NS878" s="131"/>
      <c r="NT878" s="131"/>
      <c r="NU878" s="131"/>
      <c r="NV878" s="131"/>
      <c r="NW878" s="131"/>
      <c r="NX878" s="131"/>
      <c r="NY878" s="131"/>
      <c r="NZ878" s="131"/>
      <c r="OA878" s="131"/>
      <c r="OB878" s="131"/>
      <c r="OC878" s="131"/>
      <c r="OD878" s="131"/>
      <c r="OE878" s="131"/>
      <c r="OF878" s="131"/>
      <c r="OG878" s="131"/>
      <c r="OH878" s="131"/>
      <c r="OI878" s="131"/>
      <c r="OJ878" s="131"/>
      <c r="OK878" s="131"/>
      <c r="OL878" s="131"/>
      <c r="OM878" s="131"/>
      <c r="ON878" s="131"/>
      <c r="OO878" s="131"/>
      <c r="OP878" s="131"/>
      <c r="OQ878" s="131"/>
      <c r="OR878" s="131"/>
      <c r="OS878" s="131"/>
      <c r="OT878" s="131"/>
      <c r="OU878" s="131"/>
      <c r="OV878" s="131"/>
      <c r="OW878" s="131"/>
      <c r="OX878" s="131"/>
      <c r="OY878" s="131"/>
      <c r="OZ878" s="131"/>
      <c r="PA878" s="131"/>
      <c r="PB878" s="131"/>
      <c r="PC878" s="131"/>
      <c r="PD878" s="131"/>
      <c r="PE878" s="131"/>
      <c r="PF878" s="131"/>
      <c r="PG878" s="131"/>
      <c r="PH878" s="131"/>
      <c r="PI878" s="131"/>
      <c r="PJ878" s="131"/>
      <c r="PK878" s="131"/>
      <c r="PL878" s="131"/>
      <c r="PM878" s="131"/>
      <c r="PN878" s="131"/>
      <c r="PO878" s="131"/>
      <c r="PP878" s="131"/>
      <c r="PQ878" s="131"/>
      <c r="PR878" s="131"/>
      <c r="PS878" s="131"/>
      <c r="PT878" s="131"/>
      <c r="PU878" s="131"/>
      <c r="PV878" s="131"/>
      <c r="PW878" s="131"/>
      <c r="PX878" s="131"/>
      <c r="PY878" s="131"/>
      <c r="PZ878" s="131"/>
      <c r="QA878" s="131"/>
      <c r="QB878" s="131"/>
      <c r="QC878" s="131"/>
      <c r="QD878" s="131"/>
      <c r="QE878" s="131"/>
      <c r="QF878" s="131"/>
      <c r="QG878" s="131"/>
      <c r="QH878" s="131"/>
      <c r="QI878" s="131"/>
      <c r="QJ878" s="131"/>
      <c r="QK878" s="131"/>
      <c r="QL878" s="131"/>
      <c r="QM878" s="131"/>
      <c r="QN878" s="131"/>
      <c r="QO878" s="131"/>
      <c r="QP878" s="131"/>
      <c r="QQ878" s="131"/>
      <c r="QR878" s="131"/>
      <c r="QS878" s="131"/>
      <c r="QT878" s="131"/>
      <c r="QU878" s="131"/>
      <c r="QV878" s="131"/>
      <c r="QW878" s="131"/>
      <c r="QX878" s="131"/>
      <c r="QY878" s="131"/>
      <c r="QZ878" s="131"/>
      <c r="RA878" s="131"/>
      <c r="RB878" s="131"/>
      <c r="RC878" s="131"/>
      <c r="RD878" s="131"/>
      <c r="RE878" s="131"/>
      <c r="RF878" s="131"/>
      <c r="RG878" s="131"/>
      <c r="RH878" s="131"/>
      <c r="RI878" s="131"/>
      <c r="RJ878" s="131"/>
      <c r="RK878" s="131"/>
      <c r="RL878" s="131"/>
      <c r="RM878" s="131"/>
      <c r="RN878" s="131"/>
      <c r="RO878" s="131"/>
      <c r="RP878" s="131"/>
      <c r="RQ878" s="131"/>
      <c r="RR878" s="131"/>
      <c r="RS878" s="131"/>
      <c r="RT878" s="131"/>
      <c r="RU878" s="131"/>
      <c r="RV878" s="131"/>
      <c r="RW878" s="131"/>
      <c r="RX878" s="131"/>
      <c r="RY878" s="131"/>
      <c r="RZ878" s="131"/>
      <c r="SA878" s="131"/>
      <c r="SB878" s="131"/>
      <c r="SC878" s="131"/>
      <c r="SD878" s="131"/>
      <c r="SE878" s="131"/>
      <c r="SF878" s="131"/>
      <c r="SG878" s="131"/>
      <c r="SH878" s="131"/>
      <c r="SI878" s="131"/>
      <c r="SJ878" s="131"/>
      <c r="SK878" s="131"/>
      <c r="SL878" s="131"/>
      <c r="SM878" s="131"/>
      <c r="SN878" s="131"/>
      <c r="SO878" s="131"/>
      <c r="SP878" s="131"/>
      <c r="SQ878" s="131"/>
      <c r="SR878" s="131"/>
      <c r="SS878" s="131"/>
      <c r="ST878" s="131"/>
      <c r="SU878" s="131"/>
      <c r="SV878" s="131"/>
      <c r="SW878" s="131"/>
      <c r="SX878" s="131"/>
      <c r="SY878" s="131"/>
      <c r="SZ878" s="131"/>
      <c r="TA878" s="131"/>
      <c r="TB878" s="131"/>
      <c r="TC878" s="131"/>
      <c r="TD878" s="131"/>
      <c r="TE878" s="131"/>
      <c r="TF878" s="131"/>
      <c r="TG878" s="131"/>
      <c r="TH878" s="131"/>
      <c r="TI878" s="131"/>
      <c r="TJ878" s="131"/>
      <c r="TK878" s="131"/>
      <c r="TL878" s="131"/>
      <c r="TM878" s="131"/>
      <c r="TN878" s="131"/>
      <c r="TO878" s="131"/>
      <c r="TP878" s="131"/>
      <c r="TQ878" s="131"/>
      <c r="TR878" s="131"/>
      <c r="TS878" s="131"/>
      <c r="TT878" s="131"/>
      <c r="TU878" s="131"/>
      <c r="TV878" s="131"/>
      <c r="TW878" s="131"/>
      <c r="TX878" s="131"/>
      <c r="TY878" s="131"/>
      <c r="TZ878" s="131"/>
      <c r="UA878" s="131"/>
      <c r="UB878" s="131"/>
      <c r="UC878" s="131"/>
      <c r="UD878" s="131"/>
      <c r="UE878" s="131"/>
      <c r="UF878" s="131"/>
      <c r="UG878" s="131"/>
      <c r="UH878" s="131"/>
      <c r="UI878" s="131"/>
      <c r="UJ878" s="131"/>
      <c r="UK878" s="131"/>
      <c r="UL878" s="131"/>
      <c r="UM878" s="131"/>
      <c r="UN878" s="131"/>
      <c r="UO878" s="131"/>
      <c r="UP878" s="131"/>
      <c r="UQ878" s="131"/>
      <c r="UR878" s="131"/>
      <c r="US878" s="131"/>
      <c r="UT878" s="131"/>
      <c r="UU878" s="131"/>
      <c r="UV878" s="131"/>
      <c r="UW878" s="131"/>
      <c r="UX878" s="131"/>
      <c r="UY878" s="131"/>
      <c r="UZ878" s="131"/>
      <c r="VA878" s="131"/>
      <c r="VB878" s="131"/>
      <c r="VC878" s="131"/>
      <c r="VD878" s="131"/>
      <c r="VE878" s="131"/>
      <c r="VF878" s="131"/>
      <c r="VG878" s="131"/>
      <c r="VH878" s="131"/>
      <c r="VI878" s="131"/>
      <c r="VJ878" s="131"/>
      <c r="VK878" s="131"/>
      <c r="VL878" s="131"/>
      <c r="VM878" s="131"/>
      <c r="VN878" s="131"/>
      <c r="VO878" s="131"/>
      <c r="VP878" s="131"/>
      <c r="VQ878" s="131"/>
      <c r="VR878" s="131"/>
      <c r="VS878" s="131"/>
      <c r="VT878" s="131"/>
      <c r="VU878" s="131"/>
      <c r="VV878" s="131"/>
      <c r="VW878" s="131"/>
      <c r="VX878" s="131"/>
      <c r="VY878" s="131"/>
      <c r="VZ878" s="131"/>
      <c r="WA878" s="131"/>
      <c r="WB878" s="131"/>
      <c r="WC878" s="131"/>
      <c r="WD878" s="131"/>
      <c r="WE878" s="131"/>
      <c r="WF878" s="131"/>
      <c r="WG878" s="131"/>
      <c r="WH878" s="131"/>
      <c r="WI878" s="131"/>
      <c r="WJ878" s="131"/>
      <c r="WK878" s="131"/>
      <c r="WL878" s="131"/>
      <c r="WM878" s="131"/>
      <c r="WN878" s="131"/>
      <c r="WO878" s="131"/>
      <c r="WP878" s="131"/>
      <c r="WQ878" s="131"/>
      <c r="WR878" s="131"/>
      <c r="WS878" s="131"/>
      <c r="WT878" s="131"/>
      <c r="WU878" s="131"/>
      <c r="WV878" s="131"/>
      <c r="WW878" s="131"/>
      <c r="WX878" s="131"/>
      <c r="WY878" s="131"/>
      <c r="WZ878" s="131"/>
      <c r="XA878" s="131"/>
      <c r="XB878" s="131"/>
      <c r="XC878" s="131"/>
      <c r="XD878" s="131"/>
      <c r="XE878" s="131"/>
      <c r="XF878" s="131"/>
      <c r="XG878" s="131"/>
      <c r="XH878" s="131"/>
      <c r="XI878" s="131"/>
      <c r="XJ878" s="131"/>
      <c r="XK878" s="131"/>
      <c r="XL878" s="131"/>
      <c r="XM878" s="131"/>
      <c r="XN878" s="131"/>
      <c r="XO878" s="131"/>
      <c r="XP878" s="131"/>
      <c r="XQ878" s="131"/>
      <c r="XR878" s="131"/>
      <c r="XS878" s="131"/>
      <c r="XT878" s="131"/>
      <c r="XU878" s="131"/>
      <c r="XV878" s="131"/>
      <c r="XW878" s="131"/>
      <c r="XX878" s="131"/>
      <c r="XY878" s="131"/>
      <c r="XZ878" s="131"/>
      <c r="YA878" s="131"/>
      <c r="YB878" s="131"/>
      <c r="YC878" s="131"/>
      <c r="YD878" s="131"/>
      <c r="YE878" s="131"/>
      <c r="YF878" s="131"/>
      <c r="YG878" s="131"/>
      <c r="YH878" s="131"/>
      <c r="YI878" s="131"/>
      <c r="YJ878" s="131"/>
      <c r="YK878" s="131"/>
      <c r="YL878" s="131"/>
      <c r="YM878" s="131"/>
      <c r="YN878" s="131"/>
      <c r="YO878" s="131"/>
      <c r="YP878" s="131"/>
      <c r="YQ878" s="131"/>
      <c r="YR878" s="131"/>
      <c r="YS878" s="131"/>
      <c r="YT878" s="131"/>
      <c r="YU878" s="131"/>
      <c r="YV878" s="131"/>
      <c r="YW878" s="131"/>
      <c r="YX878" s="131"/>
      <c r="YY878" s="131"/>
      <c r="YZ878" s="131"/>
      <c r="ZA878" s="131"/>
      <c r="ZB878" s="131"/>
      <c r="ZC878" s="131"/>
      <c r="ZD878" s="131"/>
      <c r="ZE878" s="131"/>
      <c r="ZF878" s="131"/>
      <c r="ZG878" s="131"/>
      <c r="ZH878" s="131"/>
      <c r="ZI878" s="131"/>
      <c r="ZJ878" s="131"/>
      <c r="ZK878" s="131"/>
      <c r="ZL878" s="131"/>
      <c r="ZM878" s="131"/>
      <c r="ZN878" s="131"/>
      <c r="ZO878" s="131"/>
      <c r="ZP878" s="131"/>
      <c r="ZQ878" s="131"/>
      <c r="ZR878" s="131"/>
      <c r="ZS878" s="131"/>
      <c r="ZT878" s="131"/>
      <c r="ZU878" s="131"/>
      <c r="ZV878" s="131"/>
      <c r="ZW878" s="131"/>
      <c r="ZX878" s="131"/>
      <c r="ZY878" s="131"/>
      <c r="ZZ878" s="131"/>
      <c r="AAA878" s="131"/>
      <c r="AAB878" s="131"/>
      <c r="AAC878" s="131"/>
      <c r="AAD878" s="131"/>
      <c r="AAE878" s="131"/>
      <c r="AAF878" s="131"/>
      <c r="AAG878" s="131"/>
      <c r="AAH878" s="131"/>
      <c r="AAI878" s="131"/>
      <c r="AAJ878" s="131"/>
      <c r="AAK878" s="131"/>
      <c r="AAL878" s="131"/>
      <c r="AAM878" s="131"/>
      <c r="AAN878" s="131"/>
      <c r="AAO878" s="131"/>
      <c r="AAP878" s="131"/>
      <c r="AAQ878" s="131"/>
      <c r="AAR878" s="131"/>
      <c r="AAS878" s="131"/>
      <c r="AAT878" s="131"/>
      <c r="AAU878" s="131"/>
      <c r="AAV878" s="131"/>
      <c r="AAW878" s="131"/>
      <c r="AAX878" s="131"/>
      <c r="AAY878" s="131"/>
      <c r="AAZ878" s="131"/>
      <c r="ABA878" s="131"/>
      <c r="ABB878" s="131"/>
      <c r="ABC878" s="131"/>
      <c r="ABD878" s="131"/>
      <c r="ABE878" s="131"/>
      <c r="ABF878" s="131"/>
      <c r="ABG878" s="131"/>
      <c r="ABH878" s="131"/>
      <c r="ABI878" s="131"/>
      <c r="ABJ878" s="131"/>
      <c r="ABK878" s="131"/>
      <c r="ABL878" s="131"/>
      <c r="ABM878" s="131"/>
      <c r="ABN878" s="131"/>
      <c r="ABO878" s="131"/>
      <c r="ABP878" s="131"/>
      <c r="ABQ878" s="131"/>
      <c r="ABR878" s="131"/>
      <c r="ABS878" s="131"/>
      <c r="ABT878" s="131"/>
      <c r="ABU878" s="131"/>
      <c r="ABV878" s="131"/>
      <c r="ABW878" s="131"/>
      <c r="ABX878" s="131"/>
      <c r="ABY878" s="131"/>
      <c r="ABZ878" s="131"/>
      <c r="ACA878" s="131"/>
      <c r="ACB878" s="131"/>
      <c r="ACC878" s="131"/>
      <c r="ACD878" s="131"/>
      <c r="ACE878" s="131"/>
      <c r="ACF878" s="131"/>
      <c r="ACG878" s="131"/>
      <c r="ACH878" s="131"/>
      <c r="ACI878" s="131"/>
      <c r="ACJ878" s="131"/>
      <c r="ACK878" s="131"/>
      <c r="ACL878" s="131"/>
      <c r="ACM878" s="131"/>
      <c r="ACN878" s="131"/>
      <c r="ACO878" s="131"/>
      <c r="ACP878" s="131"/>
      <c r="ACQ878" s="131"/>
      <c r="ACR878" s="131"/>
      <c r="ACS878" s="131"/>
      <c r="ACT878" s="131"/>
      <c r="ACU878" s="131"/>
      <c r="ACV878" s="131"/>
      <c r="ACW878" s="131"/>
      <c r="ACX878" s="131"/>
      <c r="ACY878" s="131"/>
      <c r="ACZ878" s="131"/>
      <c r="ADA878" s="131"/>
      <c r="ADB878" s="131"/>
      <c r="ADC878" s="131"/>
      <c r="ADD878" s="131"/>
      <c r="ADE878" s="131"/>
      <c r="ADF878" s="131"/>
      <c r="ADG878" s="131"/>
      <c r="ADH878" s="131"/>
      <c r="ADI878" s="131"/>
      <c r="ADJ878" s="131"/>
      <c r="ADK878" s="131"/>
      <c r="ADL878" s="131"/>
      <c r="ADM878" s="131"/>
      <c r="ADN878" s="131"/>
      <c r="ADO878" s="131"/>
      <c r="ADP878" s="131"/>
      <c r="ADQ878" s="131"/>
      <c r="ADR878" s="131"/>
      <c r="ADS878" s="131"/>
      <c r="ADT878" s="131"/>
      <c r="ADU878" s="131"/>
      <c r="ADV878" s="131"/>
      <c r="ADW878" s="131"/>
      <c r="ADX878" s="131"/>
      <c r="ADY878" s="131"/>
      <c r="ADZ878" s="131"/>
      <c r="AEA878" s="131"/>
      <c r="AEB878" s="131"/>
      <c r="AEC878" s="131"/>
      <c r="AED878" s="131"/>
      <c r="AEE878" s="131"/>
      <c r="AEF878" s="131"/>
      <c r="AEG878" s="131"/>
      <c r="AEH878" s="131"/>
      <c r="AEI878" s="131"/>
      <c r="AEJ878" s="131"/>
      <c r="AEK878" s="131"/>
      <c r="AEL878" s="131"/>
      <c r="AEM878" s="131"/>
      <c r="AEN878" s="131"/>
      <c r="AEO878" s="131"/>
      <c r="AEP878" s="131"/>
      <c r="AEQ878" s="131"/>
      <c r="AER878" s="131"/>
      <c r="AES878" s="131"/>
      <c r="AET878" s="131"/>
      <c r="AEU878" s="131"/>
      <c r="AEV878" s="131"/>
      <c r="AEW878" s="131"/>
      <c r="AEX878" s="131"/>
      <c r="AEY878" s="131"/>
      <c r="AEZ878" s="131"/>
      <c r="AFA878" s="131"/>
      <c r="AFB878" s="131"/>
      <c r="AFC878" s="131"/>
      <c r="AFD878" s="131"/>
      <c r="AFE878" s="131"/>
      <c r="AFF878" s="131"/>
      <c r="AFG878" s="131"/>
      <c r="AFH878" s="131"/>
      <c r="AFI878" s="131"/>
      <c r="AFJ878" s="131"/>
      <c r="AFK878" s="131"/>
      <c r="AFL878" s="131"/>
      <c r="AFM878" s="131"/>
      <c r="AFN878" s="131"/>
      <c r="AFO878" s="131"/>
      <c r="AFP878" s="131"/>
      <c r="AFQ878" s="131"/>
      <c r="AFR878" s="131"/>
      <c r="AFS878" s="131"/>
      <c r="AFT878" s="131"/>
      <c r="AFU878" s="131"/>
      <c r="AFV878" s="131"/>
      <c r="AFW878" s="131"/>
      <c r="AFX878" s="131"/>
      <c r="AFY878" s="131"/>
      <c r="AFZ878" s="131"/>
      <c r="AGA878" s="131"/>
      <c r="AGB878" s="131"/>
      <c r="AGC878" s="131"/>
      <c r="AGD878" s="131"/>
      <c r="AGE878" s="131"/>
      <c r="AGF878" s="131"/>
      <c r="AGG878" s="131"/>
      <c r="AGH878" s="131"/>
      <c r="AGI878" s="131"/>
      <c r="AGJ878" s="131"/>
      <c r="AGK878" s="131"/>
      <c r="AGL878" s="131"/>
      <c r="AGM878" s="131"/>
      <c r="AGN878" s="131"/>
      <c r="AGO878" s="131"/>
      <c r="AGP878" s="131"/>
      <c r="AGQ878" s="131"/>
      <c r="AGR878" s="131"/>
      <c r="AGS878" s="131"/>
      <c r="AGT878" s="131"/>
      <c r="AGU878" s="131"/>
      <c r="AGV878" s="131"/>
      <c r="AGW878" s="131"/>
      <c r="AGX878" s="131"/>
      <c r="AGY878" s="131"/>
      <c r="AGZ878" s="131"/>
      <c r="AHA878" s="131"/>
      <c r="AHB878" s="131"/>
      <c r="AHC878" s="131"/>
      <c r="AHD878" s="131"/>
      <c r="AHE878" s="131"/>
      <c r="AHF878" s="131"/>
      <c r="AHG878" s="131"/>
      <c r="AHH878" s="131"/>
      <c r="AHI878" s="131"/>
      <c r="AHJ878" s="131"/>
      <c r="AHK878" s="131"/>
      <c r="AHL878" s="131"/>
      <c r="AHM878" s="131"/>
      <c r="AHN878" s="131"/>
      <c r="AHO878" s="131"/>
      <c r="AHP878" s="131"/>
      <c r="AHQ878" s="131"/>
      <c r="AHR878" s="131"/>
      <c r="AHS878" s="131"/>
      <c r="AHT878" s="131"/>
      <c r="AHU878" s="131"/>
      <c r="AHV878" s="131"/>
      <c r="AHW878" s="131"/>
      <c r="AHX878" s="131"/>
      <c r="AHY878" s="131"/>
      <c r="AHZ878" s="131"/>
      <c r="AIA878" s="131"/>
      <c r="AIB878" s="131"/>
      <c r="AIC878" s="131"/>
      <c r="AID878" s="131"/>
      <c r="AIE878" s="131"/>
      <c r="AIF878" s="131"/>
      <c r="AIG878" s="131"/>
      <c r="AIH878" s="131"/>
      <c r="AII878" s="131"/>
      <c r="AIJ878" s="131"/>
      <c r="AIK878" s="131"/>
      <c r="AIL878" s="131"/>
      <c r="AIM878" s="131"/>
      <c r="AIN878" s="131"/>
      <c r="AIO878" s="131"/>
      <c r="AIP878" s="131"/>
      <c r="AIQ878" s="131"/>
      <c r="AIR878" s="131"/>
      <c r="AIS878" s="131"/>
      <c r="AIT878" s="131"/>
      <c r="AIU878" s="131"/>
      <c r="AIV878" s="131"/>
      <c r="AIW878" s="131"/>
      <c r="AIX878" s="131"/>
      <c r="AIY878" s="131"/>
      <c r="AIZ878" s="131"/>
      <c r="AJA878" s="131"/>
      <c r="AJB878" s="131"/>
      <c r="AJC878" s="131"/>
      <c r="AJD878" s="131"/>
      <c r="AJE878" s="131"/>
      <c r="AJF878" s="131"/>
      <c r="AJG878" s="131"/>
      <c r="AJH878" s="131"/>
      <c r="AJI878" s="131"/>
      <c r="AJJ878" s="131"/>
      <c r="AJK878" s="131"/>
      <c r="AJL878" s="131"/>
      <c r="AJM878" s="131"/>
      <c r="AJN878" s="131"/>
      <c r="AJO878" s="131"/>
      <c r="AJP878" s="131"/>
      <c r="AJQ878" s="131"/>
      <c r="AJR878" s="131"/>
      <c r="AJS878" s="131"/>
      <c r="AJT878" s="131"/>
      <c r="AJU878" s="131"/>
      <c r="AJV878" s="131"/>
      <c r="AJW878" s="131"/>
      <c r="AJX878" s="131"/>
      <c r="AJY878" s="131"/>
      <c r="AJZ878" s="131"/>
      <c r="AKA878" s="131"/>
      <c r="AKB878" s="131"/>
      <c r="AKC878" s="131"/>
      <c r="AKD878" s="131"/>
      <c r="AKE878" s="131"/>
      <c r="AKF878" s="131"/>
      <c r="AKG878" s="131"/>
      <c r="AKH878" s="131"/>
      <c r="AKI878" s="131"/>
      <c r="AKJ878" s="131"/>
      <c r="AKK878" s="131"/>
      <c r="AKL878" s="131"/>
      <c r="AKM878" s="131"/>
      <c r="AKN878" s="131"/>
      <c r="AKO878" s="131"/>
      <c r="AKP878" s="131"/>
      <c r="AKQ878" s="131"/>
      <c r="AKR878" s="131"/>
      <c r="AKS878" s="131"/>
      <c r="AKT878" s="131"/>
      <c r="AKU878" s="131"/>
      <c r="AKV878" s="131"/>
      <c r="AKW878" s="131"/>
      <c r="AKX878" s="131"/>
      <c r="AKY878" s="131"/>
      <c r="AKZ878" s="131"/>
      <c r="ALA878" s="131"/>
      <c r="ALB878" s="131"/>
      <c r="ALC878" s="131"/>
      <c r="ALD878" s="131"/>
      <c r="ALE878" s="131"/>
      <c r="ALF878" s="131"/>
      <c r="ALG878" s="131"/>
      <c r="ALH878" s="131"/>
      <c r="ALI878" s="131"/>
      <c r="ALJ878" s="131"/>
      <c r="ALK878" s="131"/>
      <c r="ALL878" s="131"/>
      <c r="ALM878" s="131"/>
      <c r="ALN878" s="131"/>
    </row>
    <row r="879" spans="1:1002" s="508" customFormat="1" x14ac:dyDescent="0.25">
      <c r="A879" s="502"/>
      <c r="B879" s="503"/>
      <c r="C879" s="504"/>
      <c r="D879" s="450"/>
      <c r="E879" s="505"/>
      <c r="F879" s="505"/>
      <c r="G879" s="506"/>
      <c r="H879" s="506"/>
      <c r="I879" s="507"/>
      <c r="J879" s="565"/>
      <c r="K879" s="454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  <c r="EC879" s="131"/>
      <c r="ED879" s="131"/>
      <c r="EE879" s="131"/>
      <c r="EF879" s="131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31"/>
      <c r="EQ879" s="131"/>
      <c r="ER879" s="131"/>
      <c r="ES879" s="131"/>
      <c r="ET879" s="131"/>
      <c r="EU879" s="131"/>
      <c r="EV879" s="131"/>
      <c r="EW879" s="131"/>
      <c r="EX879" s="131"/>
      <c r="EY879" s="131"/>
      <c r="EZ879" s="131"/>
      <c r="FA879" s="131"/>
      <c r="FB879" s="131"/>
      <c r="FC879" s="131"/>
      <c r="FD879" s="131"/>
      <c r="FE879" s="131"/>
      <c r="FF879" s="131"/>
      <c r="FG879" s="131"/>
      <c r="FH879" s="131"/>
      <c r="FI879" s="131"/>
      <c r="FJ879" s="131"/>
      <c r="FK879" s="131"/>
      <c r="FL879" s="131"/>
      <c r="FM879" s="131"/>
      <c r="FN879" s="131"/>
      <c r="FO879" s="131"/>
      <c r="FP879" s="131"/>
      <c r="FQ879" s="131"/>
      <c r="FR879" s="131"/>
      <c r="FS879" s="131"/>
      <c r="FT879" s="131"/>
      <c r="FU879" s="131"/>
      <c r="FV879" s="131"/>
      <c r="FW879" s="131"/>
      <c r="FX879" s="131"/>
      <c r="FY879" s="131"/>
      <c r="FZ879" s="131"/>
      <c r="GA879" s="131"/>
      <c r="GB879" s="131"/>
      <c r="GC879" s="131"/>
      <c r="GD879" s="131"/>
      <c r="GE879" s="131"/>
      <c r="GF879" s="131"/>
      <c r="GG879" s="131"/>
      <c r="GH879" s="131"/>
      <c r="GI879" s="131"/>
      <c r="GJ879" s="131"/>
      <c r="GK879" s="131"/>
      <c r="GL879" s="131"/>
      <c r="GM879" s="131"/>
      <c r="GN879" s="131"/>
      <c r="GO879" s="131"/>
      <c r="GP879" s="131"/>
      <c r="GQ879" s="131"/>
      <c r="GR879" s="131"/>
      <c r="GS879" s="131"/>
      <c r="GT879" s="131"/>
      <c r="GU879" s="131"/>
      <c r="GV879" s="131"/>
      <c r="GW879" s="131"/>
      <c r="GX879" s="131"/>
      <c r="GY879" s="131"/>
      <c r="GZ879" s="131"/>
      <c r="HA879" s="131"/>
      <c r="HB879" s="131"/>
      <c r="HC879" s="131"/>
      <c r="HD879" s="131"/>
      <c r="HE879" s="131"/>
      <c r="HF879" s="131"/>
      <c r="HG879" s="131"/>
      <c r="HH879" s="131"/>
      <c r="HI879" s="131"/>
      <c r="HJ879" s="131"/>
      <c r="HK879" s="131"/>
      <c r="HL879" s="131"/>
      <c r="HM879" s="131"/>
      <c r="HN879" s="131"/>
      <c r="HO879" s="131"/>
      <c r="HP879" s="131"/>
      <c r="HQ879" s="131"/>
      <c r="HR879" s="131"/>
      <c r="HS879" s="131"/>
      <c r="HT879" s="131"/>
      <c r="HU879" s="131"/>
      <c r="HV879" s="131"/>
      <c r="HW879" s="131"/>
      <c r="HX879" s="131"/>
      <c r="HY879" s="131"/>
      <c r="HZ879" s="131"/>
      <c r="IA879" s="131"/>
      <c r="IB879" s="131"/>
      <c r="IC879" s="131"/>
      <c r="ID879" s="131"/>
      <c r="IE879" s="131"/>
      <c r="IF879" s="131"/>
      <c r="IG879" s="131"/>
      <c r="IH879" s="131"/>
      <c r="II879" s="131"/>
      <c r="IJ879" s="131"/>
      <c r="IK879" s="131"/>
      <c r="IL879" s="131"/>
      <c r="IM879" s="131"/>
      <c r="IN879" s="131"/>
      <c r="IO879" s="131"/>
      <c r="IP879" s="131"/>
      <c r="IQ879" s="131"/>
      <c r="IR879" s="131"/>
      <c r="IS879" s="131"/>
      <c r="IT879" s="131"/>
      <c r="IU879" s="131"/>
      <c r="IV879" s="131"/>
      <c r="IW879" s="131"/>
      <c r="IX879" s="131"/>
      <c r="IY879" s="131"/>
      <c r="IZ879" s="131"/>
      <c r="JA879" s="131"/>
      <c r="JB879" s="131"/>
      <c r="JC879" s="131"/>
      <c r="JD879" s="131"/>
      <c r="JE879" s="131"/>
      <c r="JF879" s="131"/>
      <c r="JG879" s="131"/>
      <c r="JH879" s="131"/>
      <c r="JI879" s="131"/>
      <c r="JJ879" s="131"/>
      <c r="JK879" s="131"/>
      <c r="JL879" s="131"/>
      <c r="JM879" s="131"/>
      <c r="JN879" s="131"/>
      <c r="JO879" s="131"/>
      <c r="JP879" s="131"/>
      <c r="JQ879" s="131"/>
      <c r="JR879" s="131"/>
      <c r="JS879" s="131"/>
      <c r="JT879" s="131"/>
      <c r="JU879" s="131"/>
      <c r="JV879" s="131"/>
      <c r="JW879" s="131"/>
      <c r="JX879" s="131"/>
      <c r="JY879" s="131"/>
      <c r="JZ879" s="131"/>
      <c r="KA879" s="131"/>
      <c r="KB879" s="131"/>
      <c r="KC879" s="131"/>
      <c r="KD879" s="131"/>
      <c r="KE879" s="131"/>
      <c r="KF879" s="131"/>
      <c r="KG879" s="131"/>
      <c r="KH879" s="131"/>
      <c r="KI879" s="131"/>
      <c r="KJ879" s="131"/>
      <c r="KK879" s="131"/>
      <c r="KL879" s="131"/>
      <c r="KM879" s="131"/>
      <c r="KN879" s="131"/>
      <c r="KO879" s="131"/>
      <c r="KP879" s="131"/>
      <c r="KQ879" s="131"/>
      <c r="KR879" s="131"/>
      <c r="KS879" s="131"/>
      <c r="KT879" s="131"/>
      <c r="KU879" s="131"/>
      <c r="KV879" s="131"/>
      <c r="KW879" s="131"/>
      <c r="KX879" s="131"/>
      <c r="KY879" s="131"/>
      <c r="KZ879" s="131"/>
      <c r="LA879" s="131"/>
      <c r="LB879" s="131"/>
      <c r="LC879" s="131"/>
      <c r="LD879" s="131"/>
      <c r="LE879" s="131"/>
      <c r="LF879" s="131"/>
      <c r="LG879" s="131"/>
      <c r="LH879" s="131"/>
      <c r="LI879" s="131"/>
      <c r="LJ879" s="131"/>
      <c r="LK879" s="131"/>
      <c r="LL879" s="131"/>
      <c r="LM879" s="131"/>
      <c r="LN879" s="131"/>
      <c r="LO879" s="131"/>
      <c r="LP879" s="131"/>
      <c r="LQ879" s="131"/>
      <c r="LR879" s="131"/>
      <c r="LS879" s="131"/>
      <c r="LT879" s="131"/>
      <c r="LU879" s="131"/>
      <c r="LV879" s="131"/>
      <c r="LW879" s="131"/>
      <c r="LX879" s="131"/>
      <c r="LY879" s="131"/>
      <c r="LZ879" s="131"/>
      <c r="MA879" s="131"/>
      <c r="MB879" s="131"/>
      <c r="MC879" s="131"/>
      <c r="MD879" s="131"/>
      <c r="ME879" s="131"/>
      <c r="MF879" s="131"/>
      <c r="MG879" s="131"/>
      <c r="MH879" s="131"/>
      <c r="MI879" s="131"/>
      <c r="MJ879" s="131"/>
      <c r="MK879" s="131"/>
      <c r="ML879" s="131"/>
      <c r="MM879" s="131"/>
      <c r="MN879" s="131"/>
      <c r="MO879" s="131"/>
      <c r="MP879" s="131"/>
      <c r="MQ879" s="131"/>
      <c r="MR879" s="131"/>
      <c r="MS879" s="131"/>
      <c r="MT879" s="131"/>
      <c r="MU879" s="131"/>
      <c r="MV879" s="131"/>
      <c r="MW879" s="131"/>
      <c r="MX879" s="131"/>
      <c r="MY879" s="131"/>
      <c r="MZ879" s="131"/>
      <c r="NA879" s="131"/>
      <c r="NB879" s="131"/>
      <c r="NC879" s="131"/>
      <c r="ND879" s="131"/>
      <c r="NE879" s="131"/>
      <c r="NF879" s="131"/>
      <c r="NG879" s="131"/>
      <c r="NH879" s="131"/>
      <c r="NI879" s="131"/>
      <c r="NJ879" s="131"/>
      <c r="NK879" s="131"/>
      <c r="NL879" s="131"/>
      <c r="NM879" s="131"/>
      <c r="NN879" s="131"/>
      <c r="NO879" s="131"/>
      <c r="NP879" s="131"/>
      <c r="NQ879" s="131"/>
      <c r="NR879" s="131"/>
      <c r="NS879" s="131"/>
      <c r="NT879" s="131"/>
      <c r="NU879" s="131"/>
      <c r="NV879" s="131"/>
      <c r="NW879" s="131"/>
      <c r="NX879" s="131"/>
      <c r="NY879" s="131"/>
      <c r="NZ879" s="131"/>
      <c r="OA879" s="131"/>
      <c r="OB879" s="131"/>
      <c r="OC879" s="131"/>
      <c r="OD879" s="131"/>
      <c r="OE879" s="131"/>
      <c r="OF879" s="131"/>
      <c r="OG879" s="131"/>
      <c r="OH879" s="131"/>
      <c r="OI879" s="131"/>
      <c r="OJ879" s="131"/>
      <c r="OK879" s="131"/>
      <c r="OL879" s="131"/>
      <c r="OM879" s="131"/>
      <c r="ON879" s="131"/>
      <c r="OO879" s="131"/>
      <c r="OP879" s="131"/>
      <c r="OQ879" s="131"/>
      <c r="OR879" s="131"/>
      <c r="OS879" s="131"/>
      <c r="OT879" s="131"/>
      <c r="OU879" s="131"/>
      <c r="OV879" s="131"/>
      <c r="OW879" s="131"/>
      <c r="OX879" s="131"/>
      <c r="OY879" s="131"/>
      <c r="OZ879" s="131"/>
      <c r="PA879" s="131"/>
      <c r="PB879" s="131"/>
      <c r="PC879" s="131"/>
      <c r="PD879" s="131"/>
      <c r="PE879" s="131"/>
      <c r="PF879" s="131"/>
      <c r="PG879" s="131"/>
      <c r="PH879" s="131"/>
      <c r="PI879" s="131"/>
      <c r="PJ879" s="131"/>
      <c r="PK879" s="131"/>
      <c r="PL879" s="131"/>
      <c r="PM879" s="131"/>
      <c r="PN879" s="131"/>
      <c r="PO879" s="131"/>
      <c r="PP879" s="131"/>
      <c r="PQ879" s="131"/>
      <c r="PR879" s="131"/>
      <c r="PS879" s="131"/>
      <c r="PT879" s="131"/>
      <c r="PU879" s="131"/>
      <c r="PV879" s="131"/>
      <c r="PW879" s="131"/>
      <c r="PX879" s="131"/>
      <c r="PY879" s="131"/>
      <c r="PZ879" s="131"/>
      <c r="QA879" s="131"/>
      <c r="QB879" s="131"/>
      <c r="QC879" s="131"/>
      <c r="QD879" s="131"/>
      <c r="QE879" s="131"/>
      <c r="QF879" s="131"/>
      <c r="QG879" s="131"/>
      <c r="QH879" s="131"/>
      <c r="QI879" s="131"/>
      <c r="QJ879" s="131"/>
      <c r="QK879" s="131"/>
      <c r="QL879" s="131"/>
      <c r="QM879" s="131"/>
      <c r="QN879" s="131"/>
      <c r="QO879" s="131"/>
      <c r="QP879" s="131"/>
      <c r="QQ879" s="131"/>
      <c r="QR879" s="131"/>
      <c r="QS879" s="131"/>
      <c r="QT879" s="131"/>
      <c r="QU879" s="131"/>
      <c r="QV879" s="131"/>
      <c r="QW879" s="131"/>
      <c r="QX879" s="131"/>
      <c r="QY879" s="131"/>
      <c r="QZ879" s="131"/>
      <c r="RA879" s="131"/>
      <c r="RB879" s="131"/>
      <c r="RC879" s="131"/>
      <c r="RD879" s="131"/>
      <c r="RE879" s="131"/>
      <c r="RF879" s="131"/>
      <c r="RG879" s="131"/>
      <c r="RH879" s="131"/>
      <c r="RI879" s="131"/>
      <c r="RJ879" s="131"/>
      <c r="RK879" s="131"/>
      <c r="RL879" s="131"/>
      <c r="RM879" s="131"/>
      <c r="RN879" s="131"/>
      <c r="RO879" s="131"/>
      <c r="RP879" s="131"/>
      <c r="RQ879" s="131"/>
      <c r="RR879" s="131"/>
      <c r="RS879" s="131"/>
      <c r="RT879" s="131"/>
      <c r="RU879" s="131"/>
      <c r="RV879" s="131"/>
      <c r="RW879" s="131"/>
      <c r="RX879" s="131"/>
      <c r="RY879" s="131"/>
      <c r="RZ879" s="131"/>
      <c r="SA879" s="131"/>
      <c r="SB879" s="131"/>
      <c r="SC879" s="131"/>
      <c r="SD879" s="131"/>
      <c r="SE879" s="131"/>
      <c r="SF879" s="131"/>
      <c r="SG879" s="131"/>
      <c r="SH879" s="131"/>
      <c r="SI879" s="131"/>
      <c r="SJ879" s="131"/>
      <c r="SK879" s="131"/>
      <c r="SL879" s="131"/>
      <c r="SM879" s="131"/>
      <c r="SN879" s="131"/>
      <c r="SO879" s="131"/>
      <c r="SP879" s="131"/>
      <c r="SQ879" s="131"/>
      <c r="SR879" s="131"/>
      <c r="SS879" s="131"/>
      <c r="ST879" s="131"/>
      <c r="SU879" s="131"/>
      <c r="SV879" s="131"/>
      <c r="SW879" s="131"/>
      <c r="SX879" s="131"/>
      <c r="SY879" s="131"/>
      <c r="SZ879" s="131"/>
      <c r="TA879" s="131"/>
      <c r="TB879" s="131"/>
      <c r="TC879" s="131"/>
      <c r="TD879" s="131"/>
      <c r="TE879" s="131"/>
      <c r="TF879" s="131"/>
      <c r="TG879" s="131"/>
      <c r="TH879" s="131"/>
      <c r="TI879" s="131"/>
      <c r="TJ879" s="131"/>
      <c r="TK879" s="131"/>
      <c r="TL879" s="131"/>
      <c r="TM879" s="131"/>
      <c r="TN879" s="131"/>
      <c r="TO879" s="131"/>
      <c r="TP879" s="131"/>
      <c r="TQ879" s="131"/>
      <c r="TR879" s="131"/>
      <c r="TS879" s="131"/>
      <c r="TT879" s="131"/>
      <c r="TU879" s="131"/>
      <c r="TV879" s="131"/>
      <c r="TW879" s="131"/>
      <c r="TX879" s="131"/>
      <c r="TY879" s="131"/>
      <c r="TZ879" s="131"/>
      <c r="UA879" s="131"/>
      <c r="UB879" s="131"/>
      <c r="UC879" s="131"/>
      <c r="UD879" s="131"/>
      <c r="UE879" s="131"/>
      <c r="UF879" s="131"/>
      <c r="UG879" s="131"/>
      <c r="UH879" s="131"/>
      <c r="UI879" s="131"/>
      <c r="UJ879" s="131"/>
      <c r="UK879" s="131"/>
      <c r="UL879" s="131"/>
      <c r="UM879" s="131"/>
      <c r="UN879" s="131"/>
      <c r="UO879" s="131"/>
      <c r="UP879" s="131"/>
      <c r="UQ879" s="131"/>
      <c r="UR879" s="131"/>
      <c r="US879" s="131"/>
      <c r="UT879" s="131"/>
      <c r="UU879" s="131"/>
      <c r="UV879" s="131"/>
      <c r="UW879" s="131"/>
      <c r="UX879" s="131"/>
      <c r="UY879" s="131"/>
      <c r="UZ879" s="131"/>
      <c r="VA879" s="131"/>
      <c r="VB879" s="131"/>
      <c r="VC879" s="131"/>
      <c r="VD879" s="131"/>
      <c r="VE879" s="131"/>
      <c r="VF879" s="131"/>
      <c r="VG879" s="131"/>
      <c r="VH879" s="131"/>
      <c r="VI879" s="131"/>
      <c r="VJ879" s="131"/>
      <c r="VK879" s="131"/>
      <c r="VL879" s="131"/>
      <c r="VM879" s="131"/>
      <c r="VN879" s="131"/>
      <c r="VO879" s="131"/>
      <c r="VP879" s="131"/>
      <c r="VQ879" s="131"/>
      <c r="VR879" s="131"/>
      <c r="VS879" s="131"/>
      <c r="VT879" s="131"/>
      <c r="VU879" s="131"/>
      <c r="VV879" s="131"/>
      <c r="VW879" s="131"/>
      <c r="VX879" s="131"/>
      <c r="VY879" s="131"/>
      <c r="VZ879" s="131"/>
      <c r="WA879" s="131"/>
      <c r="WB879" s="131"/>
      <c r="WC879" s="131"/>
      <c r="WD879" s="131"/>
      <c r="WE879" s="131"/>
      <c r="WF879" s="131"/>
      <c r="WG879" s="131"/>
      <c r="WH879" s="131"/>
      <c r="WI879" s="131"/>
      <c r="WJ879" s="131"/>
      <c r="WK879" s="131"/>
      <c r="WL879" s="131"/>
      <c r="WM879" s="131"/>
      <c r="WN879" s="131"/>
      <c r="WO879" s="131"/>
      <c r="WP879" s="131"/>
      <c r="WQ879" s="131"/>
      <c r="WR879" s="131"/>
      <c r="WS879" s="131"/>
      <c r="WT879" s="131"/>
      <c r="WU879" s="131"/>
      <c r="WV879" s="131"/>
      <c r="WW879" s="131"/>
      <c r="WX879" s="131"/>
      <c r="WY879" s="131"/>
      <c r="WZ879" s="131"/>
      <c r="XA879" s="131"/>
      <c r="XB879" s="131"/>
      <c r="XC879" s="131"/>
      <c r="XD879" s="131"/>
      <c r="XE879" s="131"/>
      <c r="XF879" s="131"/>
      <c r="XG879" s="131"/>
      <c r="XH879" s="131"/>
      <c r="XI879" s="131"/>
      <c r="XJ879" s="131"/>
      <c r="XK879" s="131"/>
      <c r="XL879" s="131"/>
      <c r="XM879" s="131"/>
      <c r="XN879" s="131"/>
      <c r="XO879" s="131"/>
      <c r="XP879" s="131"/>
      <c r="XQ879" s="131"/>
      <c r="XR879" s="131"/>
      <c r="XS879" s="131"/>
      <c r="XT879" s="131"/>
      <c r="XU879" s="131"/>
      <c r="XV879" s="131"/>
      <c r="XW879" s="131"/>
      <c r="XX879" s="131"/>
      <c r="XY879" s="131"/>
      <c r="XZ879" s="131"/>
      <c r="YA879" s="131"/>
      <c r="YB879" s="131"/>
      <c r="YC879" s="131"/>
      <c r="YD879" s="131"/>
      <c r="YE879" s="131"/>
      <c r="YF879" s="131"/>
      <c r="YG879" s="131"/>
      <c r="YH879" s="131"/>
      <c r="YI879" s="131"/>
      <c r="YJ879" s="131"/>
      <c r="YK879" s="131"/>
      <c r="YL879" s="131"/>
      <c r="YM879" s="131"/>
      <c r="YN879" s="131"/>
      <c r="YO879" s="131"/>
      <c r="YP879" s="131"/>
      <c r="YQ879" s="131"/>
      <c r="YR879" s="131"/>
      <c r="YS879" s="131"/>
      <c r="YT879" s="131"/>
      <c r="YU879" s="131"/>
      <c r="YV879" s="131"/>
      <c r="YW879" s="131"/>
      <c r="YX879" s="131"/>
      <c r="YY879" s="131"/>
      <c r="YZ879" s="131"/>
      <c r="ZA879" s="131"/>
      <c r="ZB879" s="131"/>
      <c r="ZC879" s="131"/>
      <c r="ZD879" s="131"/>
      <c r="ZE879" s="131"/>
      <c r="ZF879" s="131"/>
      <c r="ZG879" s="131"/>
      <c r="ZH879" s="131"/>
      <c r="ZI879" s="131"/>
      <c r="ZJ879" s="131"/>
      <c r="ZK879" s="131"/>
      <c r="ZL879" s="131"/>
      <c r="ZM879" s="131"/>
      <c r="ZN879" s="131"/>
      <c r="ZO879" s="131"/>
      <c r="ZP879" s="131"/>
      <c r="ZQ879" s="131"/>
      <c r="ZR879" s="131"/>
      <c r="ZS879" s="131"/>
      <c r="ZT879" s="131"/>
      <c r="ZU879" s="131"/>
      <c r="ZV879" s="131"/>
      <c r="ZW879" s="131"/>
      <c r="ZX879" s="131"/>
      <c r="ZY879" s="131"/>
      <c r="ZZ879" s="131"/>
      <c r="AAA879" s="131"/>
      <c r="AAB879" s="131"/>
      <c r="AAC879" s="131"/>
      <c r="AAD879" s="131"/>
      <c r="AAE879" s="131"/>
      <c r="AAF879" s="131"/>
      <c r="AAG879" s="131"/>
      <c r="AAH879" s="131"/>
      <c r="AAI879" s="131"/>
      <c r="AAJ879" s="131"/>
      <c r="AAK879" s="131"/>
      <c r="AAL879" s="131"/>
      <c r="AAM879" s="131"/>
      <c r="AAN879" s="131"/>
      <c r="AAO879" s="131"/>
      <c r="AAP879" s="131"/>
      <c r="AAQ879" s="131"/>
      <c r="AAR879" s="131"/>
      <c r="AAS879" s="131"/>
      <c r="AAT879" s="131"/>
      <c r="AAU879" s="131"/>
      <c r="AAV879" s="131"/>
      <c r="AAW879" s="131"/>
      <c r="AAX879" s="131"/>
      <c r="AAY879" s="131"/>
      <c r="AAZ879" s="131"/>
      <c r="ABA879" s="131"/>
      <c r="ABB879" s="131"/>
      <c r="ABC879" s="131"/>
      <c r="ABD879" s="131"/>
      <c r="ABE879" s="131"/>
      <c r="ABF879" s="131"/>
      <c r="ABG879" s="131"/>
      <c r="ABH879" s="131"/>
      <c r="ABI879" s="131"/>
      <c r="ABJ879" s="131"/>
      <c r="ABK879" s="131"/>
      <c r="ABL879" s="131"/>
      <c r="ABM879" s="131"/>
      <c r="ABN879" s="131"/>
      <c r="ABO879" s="131"/>
      <c r="ABP879" s="131"/>
      <c r="ABQ879" s="131"/>
      <c r="ABR879" s="131"/>
      <c r="ABS879" s="131"/>
      <c r="ABT879" s="131"/>
      <c r="ABU879" s="131"/>
      <c r="ABV879" s="131"/>
      <c r="ABW879" s="131"/>
      <c r="ABX879" s="131"/>
      <c r="ABY879" s="131"/>
      <c r="ABZ879" s="131"/>
      <c r="ACA879" s="131"/>
      <c r="ACB879" s="131"/>
      <c r="ACC879" s="131"/>
      <c r="ACD879" s="131"/>
      <c r="ACE879" s="131"/>
      <c r="ACF879" s="131"/>
      <c r="ACG879" s="131"/>
      <c r="ACH879" s="131"/>
      <c r="ACI879" s="131"/>
      <c r="ACJ879" s="131"/>
      <c r="ACK879" s="131"/>
      <c r="ACL879" s="131"/>
      <c r="ACM879" s="131"/>
      <c r="ACN879" s="131"/>
      <c r="ACO879" s="131"/>
      <c r="ACP879" s="131"/>
      <c r="ACQ879" s="131"/>
      <c r="ACR879" s="131"/>
      <c r="ACS879" s="131"/>
      <c r="ACT879" s="131"/>
      <c r="ACU879" s="131"/>
      <c r="ACV879" s="131"/>
      <c r="ACW879" s="131"/>
      <c r="ACX879" s="131"/>
      <c r="ACY879" s="131"/>
      <c r="ACZ879" s="131"/>
      <c r="ADA879" s="131"/>
      <c r="ADB879" s="131"/>
      <c r="ADC879" s="131"/>
      <c r="ADD879" s="131"/>
      <c r="ADE879" s="131"/>
      <c r="ADF879" s="131"/>
      <c r="ADG879" s="131"/>
      <c r="ADH879" s="131"/>
      <c r="ADI879" s="131"/>
      <c r="ADJ879" s="131"/>
      <c r="ADK879" s="131"/>
      <c r="ADL879" s="131"/>
      <c r="ADM879" s="131"/>
      <c r="ADN879" s="131"/>
      <c r="ADO879" s="131"/>
      <c r="ADP879" s="131"/>
      <c r="ADQ879" s="131"/>
      <c r="ADR879" s="131"/>
      <c r="ADS879" s="131"/>
      <c r="ADT879" s="131"/>
      <c r="ADU879" s="131"/>
      <c r="ADV879" s="131"/>
      <c r="ADW879" s="131"/>
      <c r="ADX879" s="131"/>
      <c r="ADY879" s="131"/>
      <c r="ADZ879" s="131"/>
      <c r="AEA879" s="131"/>
      <c r="AEB879" s="131"/>
      <c r="AEC879" s="131"/>
      <c r="AED879" s="131"/>
      <c r="AEE879" s="131"/>
      <c r="AEF879" s="131"/>
      <c r="AEG879" s="131"/>
      <c r="AEH879" s="131"/>
      <c r="AEI879" s="131"/>
      <c r="AEJ879" s="131"/>
      <c r="AEK879" s="131"/>
      <c r="AEL879" s="131"/>
      <c r="AEM879" s="131"/>
      <c r="AEN879" s="131"/>
      <c r="AEO879" s="131"/>
      <c r="AEP879" s="131"/>
      <c r="AEQ879" s="131"/>
      <c r="AER879" s="131"/>
      <c r="AES879" s="131"/>
      <c r="AET879" s="131"/>
      <c r="AEU879" s="131"/>
      <c r="AEV879" s="131"/>
      <c r="AEW879" s="131"/>
      <c r="AEX879" s="131"/>
      <c r="AEY879" s="131"/>
      <c r="AEZ879" s="131"/>
      <c r="AFA879" s="131"/>
      <c r="AFB879" s="131"/>
      <c r="AFC879" s="131"/>
      <c r="AFD879" s="131"/>
      <c r="AFE879" s="131"/>
      <c r="AFF879" s="131"/>
      <c r="AFG879" s="131"/>
      <c r="AFH879" s="131"/>
      <c r="AFI879" s="131"/>
      <c r="AFJ879" s="131"/>
      <c r="AFK879" s="131"/>
      <c r="AFL879" s="131"/>
      <c r="AFM879" s="131"/>
      <c r="AFN879" s="131"/>
      <c r="AFO879" s="131"/>
      <c r="AFP879" s="131"/>
      <c r="AFQ879" s="131"/>
      <c r="AFR879" s="131"/>
      <c r="AFS879" s="131"/>
      <c r="AFT879" s="131"/>
      <c r="AFU879" s="131"/>
      <c r="AFV879" s="131"/>
      <c r="AFW879" s="131"/>
      <c r="AFX879" s="131"/>
      <c r="AFY879" s="131"/>
      <c r="AFZ879" s="131"/>
      <c r="AGA879" s="131"/>
      <c r="AGB879" s="131"/>
      <c r="AGC879" s="131"/>
      <c r="AGD879" s="131"/>
      <c r="AGE879" s="131"/>
      <c r="AGF879" s="131"/>
      <c r="AGG879" s="131"/>
      <c r="AGH879" s="131"/>
      <c r="AGI879" s="131"/>
      <c r="AGJ879" s="131"/>
      <c r="AGK879" s="131"/>
      <c r="AGL879" s="131"/>
      <c r="AGM879" s="131"/>
      <c r="AGN879" s="131"/>
      <c r="AGO879" s="131"/>
      <c r="AGP879" s="131"/>
      <c r="AGQ879" s="131"/>
      <c r="AGR879" s="131"/>
      <c r="AGS879" s="131"/>
      <c r="AGT879" s="131"/>
      <c r="AGU879" s="131"/>
      <c r="AGV879" s="131"/>
      <c r="AGW879" s="131"/>
      <c r="AGX879" s="131"/>
      <c r="AGY879" s="131"/>
      <c r="AGZ879" s="131"/>
      <c r="AHA879" s="131"/>
      <c r="AHB879" s="131"/>
      <c r="AHC879" s="131"/>
      <c r="AHD879" s="131"/>
      <c r="AHE879" s="131"/>
      <c r="AHF879" s="131"/>
      <c r="AHG879" s="131"/>
      <c r="AHH879" s="131"/>
      <c r="AHI879" s="131"/>
      <c r="AHJ879" s="131"/>
      <c r="AHK879" s="131"/>
      <c r="AHL879" s="131"/>
      <c r="AHM879" s="131"/>
      <c r="AHN879" s="131"/>
      <c r="AHO879" s="131"/>
      <c r="AHP879" s="131"/>
      <c r="AHQ879" s="131"/>
      <c r="AHR879" s="131"/>
      <c r="AHS879" s="131"/>
      <c r="AHT879" s="131"/>
      <c r="AHU879" s="131"/>
      <c r="AHV879" s="131"/>
      <c r="AHW879" s="131"/>
      <c r="AHX879" s="131"/>
      <c r="AHY879" s="131"/>
      <c r="AHZ879" s="131"/>
      <c r="AIA879" s="131"/>
      <c r="AIB879" s="131"/>
      <c r="AIC879" s="131"/>
      <c r="AID879" s="131"/>
      <c r="AIE879" s="131"/>
      <c r="AIF879" s="131"/>
      <c r="AIG879" s="131"/>
      <c r="AIH879" s="131"/>
      <c r="AII879" s="131"/>
      <c r="AIJ879" s="131"/>
      <c r="AIK879" s="131"/>
      <c r="AIL879" s="131"/>
      <c r="AIM879" s="131"/>
      <c r="AIN879" s="131"/>
      <c r="AIO879" s="131"/>
      <c r="AIP879" s="131"/>
      <c r="AIQ879" s="131"/>
      <c r="AIR879" s="131"/>
      <c r="AIS879" s="131"/>
      <c r="AIT879" s="131"/>
      <c r="AIU879" s="131"/>
      <c r="AIV879" s="131"/>
      <c r="AIW879" s="131"/>
      <c r="AIX879" s="131"/>
      <c r="AIY879" s="131"/>
      <c r="AIZ879" s="131"/>
      <c r="AJA879" s="131"/>
      <c r="AJB879" s="131"/>
      <c r="AJC879" s="131"/>
      <c r="AJD879" s="131"/>
      <c r="AJE879" s="131"/>
      <c r="AJF879" s="131"/>
      <c r="AJG879" s="131"/>
      <c r="AJH879" s="131"/>
      <c r="AJI879" s="131"/>
      <c r="AJJ879" s="131"/>
      <c r="AJK879" s="131"/>
      <c r="AJL879" s="131"/>
      <c r="AJM879" s="131"/>
      <c r="AJN879" s="131"/>
      <c r="AJO879" s="131"/>
      <c r="AJP879" s="131"/>
      <c r="AJQ879" s="131"/>
      <c r="AJR879" s="131"/>
      <c r="AJS879" s="131"/>
      <c r="AJT879" s="131"/>
      <c r="AJU879" s="131"/>
      <c r="AJV879" s="131"/>
      <c r="AJW879" s="131"/>
      <c r="AJX879" s="131"/>
      <c r="AJY879" s="131"/>
      <c r="AJZ879" s="131"/>
      <c r="AKA879" s="131"/>
      <c r="AKB879" s="131"/>
      <c r="AKC879" s="131"/>
      <c r="AKD879" s="131"/>
      <c r="AKE879" s="131"/>
      <c r="AKF879" s="131"/>
      <c r="AKG879" s="131"/>
      <c r="AKH879" s="131"/>
      <c r="AKI879" s="131"/>
      <c r="AKJ879" s="131"/>
      <c r="AKK879" s="131"/>
      <c r="AKL879" s="131"/>
      <c r="AKM879" s="131"/>
      <c r="AKN879" s="131"/>
      <c r="AKO879" s="131"/>
      <c r="AKP879" s="131"/>
      <c r="AKQ879" s="131"/>
      <c r="AKR879" s="131"/>
      <c r="AKS879" s="131"/>
      <c r="AKT879" s="131"/>
      <c r="AKU879" s="131"/>
      <c r="AKV879" s="131"/>
      <c r="AKW879" s="131"/>
      <c r="AKX879" s="131"/>
      <c r="AKY879" s="131"/>
      <c r="AKZ879" s="131"/>
      <c r="ALA879" s="131"/>
      <c r="ALB879" s="131"/>
      <c r="ALC879" s="131"/>
      <c r="ALD879" s="131"/>
      <c r="ALE879" s="131"/>
      <c r="ALF879" s="131"/>
      <c r="ALG879" s="131"/>
      <c r="ALH879" s="131"/>
      <c r="ALI879" s="131"/>
      <c r="ALJ879" s="131"/>
      <c r="ALK879" s="131"/>
      <c r="ALL879" s="131"/>
      <c r="ALM879" s="131"/>
      <c r="ALN879" s="131"/>
    </row>
    <row r="880" spans="1:1002" s="508" customFormat="1" x14ac:dyDescent="0.25">
      <c r="A880" s="502"/>
      <c r="B880" s="503"/>
      <c r="C880" s="504"/>
      <c r="D880" s="450"/>
      <c r="E880" s="505"/>
      <c r="F880" s="505"/>
      <c r="G880" s="506"/>
      <c r="H880" s="506"/>
      <c r="I880" s="507"/>
      <c r="J880" s="565"/>
      <c r="K880" s="454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  <c r="EC880" s="131"/>
      <c r="ED880" s="131"/>
      <c r="EE880" s="131"/>
      <c r="EF880" s="131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31"/>
      <c r="EQ880" s="131"/>
      <c r="ER880" s="131"/>
      <c r="ES880" s="131"/>
      <c r="ET880" s="131"/>
      <c r="EU880" s="131"/>
      <c r="EV880" s="131"/>
      <c r="EW880" s="131"/>
      <c r="EX880" s="131"/>
      <c r="EY880" s="131"/>
      <c r="EZ880" s="131"/>
      <c r="FA880" s="131"/>
      <c r="FB880" s="131"/>
      <c r="FC880" s="131"/>
      <c r="FD880" s="131"/>
      <c r="FE880" s="131"/>
      <c r="FF880" s="131"/>
      <c r="FG880" s="131"/>
      <c r="FH880" s="131"/>
      <c r="FI880" s="131"/>
      <c r="FJ880" s="131"/>
      <c r="FK880" s="131"/>
      <c r="FL880" s="131"/>
      <c r="FM880" s="131"/>
      <c r="FN880" s="131"/>
      <c r="FO880" s="131"/>
      <c r="FP880" s="131"/>
      <c r="FQ880" s="131"/>
      <c r="FR880" s="131"/>
      <c r="FS880" s="131"/>
      <c r="FT880" s="131"/>
      <c r="FU880" s="131"/>
      <c r="FV880" s="131"/>
      <c r="FW880" s="131"/>
      <c r="FX880" s="131"/>
      <c r="FY880" s="131"/>
      <c r="FZ880" s="131"/>
      <c r="GA880" s="131"/>
      <c r="GB880" s="131"/>
      <c r="GC880" s="131"/>
      <c r="GD880" s="131"/>
      <c r="GE880" s="131"/>
      <c r="GF880" s="131"/>
      <c r="GG880" s="131"/>
      <c r="GH880" s="131"/>
      <c r="GI880" s="131"/>
      <c r="GJ880" s="131"/>
      <c r="GK880" s="131"/>
      <c r="GL880" s="131"/>
      <c r="GM880" s="131"/>
      <c r="GN880" s="131"/>
      <c r="GO880" s="131"/>
      <c r="GP880" s="131"/>
      <c r="GQ880" s="131"/>
      <c r="GR880" s="131"/>
      <c r="GS880" s="131"/>
      <c r="GT880" s="131"/>
      <c r="GU880" s="131"/>
      <c r="GV880" s="131"/>
      <c r="GW880" s="131"/>
      <c r="GX880" s="131"/>
      <c r="GY880" s="131"/>
      <c r="GZ880" s="131"/>
      <c r="HA880" s="131"/>
      <c r="HB880" s="131"/>
      <c r="HC880" s="131"/>
      <c r="HD880" s="131"/>
      <c r="HE880" s="131"/>
      <c r="HF880" s="131"/>
      <c r="HG880" s="131"/>
      <c r="HH880" s="131"/>
      <c r="HI880" s="131"/>
      <c r="HJ880" s="131"/>
      <c r="HK880" s="131"/>
      <c r="HL880" s="131"/>
      <c r="HM880" s="131"/>
      <c r="HN880" s="131"/>
      <c r="HO880" s="131"/>
      <c r="HP880" s="131"/>
      <c r="HQ880" s="131"/>
      <c r="HR880" s="131"/>
      <c r="HS880" s="131"/>
      <c r="HT880" s="131"/>
      <c r="HU880" s="131"/>
      <c r="HV880" s="131"/>
      <c r="HW880" s="131"/>
      <c r="HX880" s="131"/>
      <c r="HY880" s="131"/>
      <c r="HZ880" s="131"/>
      <c r="IA880" s="131"/>
      <c r="IB880" s="131"/>
      <c r="IC880" s="131"/>
      <c r="ID880" s="131"/>
      <c r="IE880" s="131"/>
      <c r="IF880" s="131"/>
      <c r="IG880" s="131"/>
      <c r="IH880" s="131"/>
      <c r="II880" s="131"/>
      <c r="IJ880" s="131"/>
      <c r="IK880" s="131"/>
      <c r="IL880" s="131"/>
      <c r="IM880" s="131"/>
      <c r="IN880" s="131"/>
      <c r="IO880" s="131"/>
      <c r="IP880" s="131"/>
      <c r="IQ880" s="131"/>
      <c r="IR880" s="131"/>
      <c r="IS880" s="131"/>
      <c r="IT880" s="131"/>
      <c r="IU880" s="131"/>
      <c r="IV880" s="131"/>
      <c r="IW880" s="131"/>
      <c r="IX880" s="131"/>
      <c r="IY880" s="131"/>
      <c r="IZ880" s="131"/>
      <c r="JA880" s="131"/>
      <c r="JB880" s="131"/>
      <c r="JC880" s="131"/>
      <c r="JD880" s="131"/>
      <c r="JE880" s="131"/>
      <c r="JF880" s="131"/>
      <c r="JG880" s="131"/>
      <c r="JH880" s="131"/>
      <c r="JI880" s="131"/>
      <c r="JJ880" s="131"/>
      <c r="JK880" s="131"/>
      <c r="JL880" s="131"/>
      <c r="JM880" s="131"/>
      <c r="JN880" s="131"/>
      <c r="JO880" s="131"/>
      <c r="JP880" s="131"/>
      <c r="JQ880" s="131"/>
      <c r="JR880" s="131"/>
      <c r="JS880" s="131"/>
      <c r="JT880" s="131"/>
      <c r="JU880" s="131"/>
      <c r="JV880" s="131"/>
      <c r="JW880" s="131"/>
      <c r="JX880" s="131"/>
      <c r="JY880" s="131"/>
      <c r="JZ880" s="131"/>
      <c r="KA880" s="131"/>
      <c r="KB880" s="131"/>
      <c r="KC880" s="131"/>
      <c r="KD880" s="131"/>
      <c r="KE880" s="131"/>
      <c r="KF880" s="131"/>
      <c r="KG880" s="131"/>
      <c r="KH880" s="131"/>
      <c r="KI880" s="131"/>
      <c r="KJ880" s="131"/>
      <c r="KK880" s="131"/>
      <c r="KL880" s="131"/>
      <c r="KM880" s="131"/>
      <c r="KN880" s="131"/>
      <c r="KO880" s="131"/>
      <c r="KP880" s="131"/>
      <c r="KQ880" s="131"/>
      <c r="KR880" s="131"/>
      <c r="KS880" s="131"/>
      <c r="KT880" s="131"/>
      <c r="KU880" s="131"/>
      <c r="KV880" s="131"/>
      <c r="KW880" s="131"/>
      <c r="KX880" s="131"/>
      <c r="KY880" s="131"/>
      <c r="KZ880" s="131"/>
      <c r="LA880" s="131"/>
      <c r="LB880" s="131"/>
      <c r="LC880" s="131"/>
      <c r="LD880" s="131"/>
      <c r="LE880" s="131"/>
      <c r="LF880" s="131"/>
      <c r="LG880" s="131"/>
      <c r="LH880" s="131"/>
      <c r="LI880" s="131"/>
      <c r="LJ880" s="131"/>
      <c r="LK880" s="131"/>
      <c r="LL880" s="131"/>
      <c r="LM880" s="131"/>
      <c r="LN880" s="131"/>
      <c r="LO880" s="131"/>
      <c r="LP880" s="131"/>
      <c r="LQ880" s="131"/>
      <c r="LR880" s="131"/>
      <c r="LS880" s="131"/>
      <c r="LT880" s="131"/>
      <c r="LU880" s="131"/>
      <c r="LV880" s="131"/>
      <c r="LW880" s="131"/>
      <c r="LX880" s="131"/>
      <c r="LY880" s="131"/>
      <c r="LZ880" s="131"/>
      <c r="MA880" s="131"/>
      <c r="MB880" s="131"/>
      <c r="MC880" s="131"/>
      <c r="MD880" s="131"/>
      <c r="ME880" s="131"/>
      <c r="MF880" s="131"/>
      <c r="MG880" s="131"/>
      <c r="MH880" s="131"/>
      <c r="MI880" s="131"/>
      <c r="MJ880" s="131"/>
      <c r="MK880" s="131"/>
      <c r="ML880" s="131"/>
      <c r="MM880" s="131"/>
      <c r="MN880" s="131"/>
      <c r="MO880" s="131"/>
      <c r="MP880" s="131"/>
      <c r="MQ880" s="131"/>
      <c r="MR880" s="131"/>
      <c r="MS880" s="131"/>
      <c r="MT880" s="131"/>
      <c r="MU880" s="131"/>
      <c r="MV880" s="131"/>
      <c r="MW880" s="131"/>
      <c r="MX880" s="131"/>
      <c r="MY880" s="131"/>
      <c r="MZ880" s="131"/>
      <c r="NA880" s="131"/>
      <c r="NB880" s="131"/>
      <c r="NC880" s="131"/>
      <c r="ND880" s="131"/>
      <c r="NE880" s="131"/>
      <c r="NF880" s="131"/>
      <c r="NG880" s="131"/>
      <c r="NH880" s="131"/>
      <c r="NI880" s="131"/>
      <c r="NJ880" s="131"/>
      <c r="NK880" s="131"/>
      <c r="NL880" s="131"/>
      <c r="NM880" s="131"/>
      <c r="NN880" s="131"/>
      <c r="NO880" s="131"/>
      <c r="NP880" s="131"/>
      <c r="NQ880" s="131"/>
      <c r="NR880" s="131"/>
      <c r="NS880" s="131"/>
      <c r="NT880" s="131"/>
      <c r="NU880" s="131"/>
      <c r="NV880" s="131"/>
      <c r="NW880" s="131"/>
      <c r="NX880" s="131"/>
      <c r="NY880" s="131"/>
      <c r="NZ880" s="131"/>
      <c r="OA880" s="131"/>
      <c r="OB880" s="131"/>
      <c r="OC880" s="131"/>
      <c r="OD880" s="131"/>
      <c r="OE880" s="131"/>
      <c r="OF880" s="131"/>
      <c r="OG880" s="131"/>
      <c r="OH880" s="131"/>
      <c r="OI880" s="131"/>
      <c r="OJ880" s="131"/>
      <c r="OK880" s="131"/>
      <c r="OL880" s="131"/>
      <c r="OM880" s="131"/>
      <c r="ON880" s="131"/>
      <c r="OO880" s="131"/>
      <c r="OP880" s="131"/>
      <c r="OQ880" s="131"/>
      <c r="OR880" s="131"/>
      <c r="OS880" s="131"/>
      <c r="OT880" s="131"/>
      <c r="OU880" s="131"/>
      <c r="OV880" s="131"/>
      <c r="OW880" s="131"/>
      <c r="OX880" s="131"/>
      <c r="OY880" s="131"/>
      <c r="OZ880" s="131"/>
      <c r="PA880" s="131"/>
      <c r="PB880" s="131"/>
      <c r="PC880" s="131"/>
      <c r="PD880" s="131"/>
      <c r="PE880" s="131"/>
      <c r="PF880" s="131"/>
      <c r="PG880" s="131"/>
      <c r="PH880" s="131"/>
      <c r="PI880" s="131"/>
      <c r="PJ880" s="131"/>
      <c r="PK880" s="131"/>
      <c r="PL880" s="131"/>
      <c r="PM880" s="131"/>
      <c r="PN880" s="131"/>
      <c r="PO880" s="131"/>
      <c r="PP880" s="131"/>
      <c r="PQ880" s="131"/>
      <c r="PR880" s="131"/>
      <c r="PS880" s="131"/>
      <c r="PT880" s="131"/>
      <c r="PU880" s="131"/>
      <c r="PV880" s="131"/>
      <c r="PW880" s="131"/>
      <c r="PX880" s="131"/>
      <c r="PY880" s="131"/>
      <c r="PZ880" s="131"/>
      <c r="QA880" s="131"/>
      <c r="QB880" s="131"/>
      <c r="QC880" s="131"/>
      <c r="QD880" s="131"/>
      <c r="QE880" s="131"/>
      <c r="QF880" s="131"/>
      <c r="QG880" s="131"/>
      <c r="QH880" s="131"/>
      <c r="QI880" s="131"/>
      <c r="QJ880" s="131"/>
      <c r="QK880" s="131"/>
      <c r="QL880" s="131"/>
      <c r="QM880" s="131"/>
      <c r="QN880" s="131"/>
      <c r="QO880" s="131"/>
      <c r="QP880" s="131"/>
      <c r="QQ880" s="131"/>
      <c r="QR880" s="131"/>
      <c r="QS880" s="131"/>
      <c r="QT880" s="131"/>
      <c r="QU880" s="131"/>
      <c r="QV880" s="131"/>
      <c r="QW880" s="131"/>
      <c r="QX880" s="131"/>
      <c r="QY880" s="131"/>
      <c r="QZ880" s="131"/>
      <c r="RA880" s="131"/>
      <c r="RB880" s="131"/>
      <c r="RC880" s="131"/>
      <c r="RD880" s="131"/>
      <c r="RE880" s="131"/>
      <c r="RF880" s="131"/>
      <c r="RG880" s="131"/>
      <c r="RH880" s="131"/>
      <c r="RI880" s="131"/>
      <c r="RJ880" s="131"/>
      <c r="RK880" s="131"/>
      <c r="RL880" s="131"/>
      <c r="RM880" s="131"/>
      <c r="RN880" s="131"/>
      <c r="RO880" s="131"/>
      <c r="RP880" s="131"/>
      <c r="RQ880" s="131"/>
      <c r="RR880" s="131"/>
      <c r="RS880" s="131"/>
      <c r="RT880" s="131"/>
      <c r="RU880" s="131"/>
      <c r="RV880" s="131"/>
      <c r="RW880" s="131"/>
      <c r="RX880" s="131"/>
      <c r="RY880" s="131"/>
      <c r="RZ880" s="131"/>
      <c r="SA880" s="131"/>
      <c r="SB880" s="131"/>
      <c r="SC880" s="131"/>
      <c r="SD880" s="131"/>
      <c r="SE880" s="131"/>
      <c r="SF880" s="131"/>
      <c r="SG880" s="131"/>
      <c r="SH880" s="131"/>
      <c r="SI880" s="131"/>
      <c r="SJ880" s="131"/>
      <c r="SK880" s="131"/>
      <c r="SL880" s="131"/>
      <c r="SM880" s="131"/>
      <c r="SN880" s="131"/>
      <c r="SO880" s="131"/>
      <c r="SP880" s="131"/>
      <c r="SQ880" s="131"/>
      <c r="SR880" s="131"/>
      <c r="SS880" s="131"/>
      <c r="ST880" s="131"/>
      <c r="SU880" s="131"/>
      <c r="SV880" s="131"/>
      <c r="SW880" s="131"/>
      <c r="SX880" s="131"/>
      <c r="SY880" s="131"/>
      <c r="SZ880" s="131"/>
      <c r="TA880" s="131"/>
      <c r="TB880" s="131"/>
      <c r="TC880" s="131"/>
      <c r="TD880" s="131"/>
      <c r="TE880" s="131"/>
      <c r="TF880" s="131"/>
      <c r="TG880" s="131"/>
      <c r="TH880" s="131"/>
      <c r="TI880" s="131"/>
      <c r="TJ880" s="131"/>
      <c r="TK880" s="131"/>
      <c r="TL880" s="131"/>
      <c r="TM880" s="131"/>
      <c r="TN880" s="131"/>
      <c r="TO880" s="131"/>
      <c r="TP880" s="131"/>
      <c r="TQ880" s="131"/>
      <c r="TR880" s="131"/>
      <c r="TS880" s="131"/>
      <c r="TT880" s="131"/>
      <c r="TU880" s="131"/>
      <c r="TV880" s="131"/>
      <c r="TW880" s="131"/>
      <c r="TX880" s="131"/>
      <c r="TY880" s="131"/>
      <c r="TZ880" s="131"/>
      <c r="UA880" s="131"/>
      <c r="UB880" s="131"/>
      <c r="UC880" s="131"/>
      <c r="UD880" s="131"/>
      <c r="UE880" s="131"/>
      <c r="UF880" s="131"/>
      <c r="UG880" s="131"/>
      <c r="UH880" s="131"/>
      <c r="UI880" s="131"/>
      <c r="UJ880" s="131"/>
      <c r="UK880" s="131"/>
      <c r="UL880" s="131"/>
      <c r="UM880" s="131"/>
      <c r="UN880" s="131"/>
      <c r="UO880" s="131"/>
      <c r="UP880" s="131"/>
      <c r="UQ880" s="131"/>
      <c r="UR880" s="131"/>
      <c r="US880" s="131"/>
      <c r="UT880" s="131"/>
      <c r="UU880" s="131"/>
      <c r="UV880" s="131"/>
      <c r="UW880" s="131"/>
      <c r="UX880" s="131"/>
      <c r="UY880" s="131"/>
      <c r="UZ880" s="131"/>
      <c r="VA880" s="131"/>
      <c r="VB880" s="131"/>
      <c r="VC880" s="131"/>
      <c r="VD880" s="131"/>
      <c r="VE880" s="131"/>
      <c r="VF880" s="131"/>
      <c r="VG880" s="131"/>
      <c r="VH880" s="131"/>
      <c r="VI880" s="131"/>
      <c r="VJ880" s="131"/>
      <c r="VK880" s="131"/>
      <c r="VL880" s="131"/>
      <c r="VM880" s="131"/>
      <c r="VN880" s="131"/>
      <c r="VO880" s="131"/>
      <c r="VP880" s="131"/>
      <c r="VQ880" s="131"/>
      <c r="VR880" s="131"/>
      <c r="VS880" s="131"/>
      <c r="VT880" s="131"/>
      <c r="VU880" s="131"/>
      <c r="VV880" s="131"/>
      <c r="VW880" s="131"/>
      <c r="VX880" s="131"/>
      <c r="VY880" s="131"/>
      <c r="VZ880" s="131"/>
      <c r="WA880" s="131"/>
      <c r="WB880" s="131"/>
      <c r="WC880" s="131"/>
      <c r="WD880" s="131"/>
      <c r="WE880" s="131"/>
      <c r="WF880" s="131"/>
      <c r="WG880" s="131"/>
      <c r="WH880" s="131"/>
      <c r="WI880" s="131"/>
      <c r="WJ880" s="131"/>
      <c r="WK880" s="131"/>
      <c r="WL880" s="131"/>
      <c r="WM880" s="131"/>
      <c r="WN880" s="131"/>
      <c r="WO880" s="131"/>
      <c r="WP880" s="131"/>
      <c r="WQ880" s="131"/>
      <c r="WR880" s="131"/>
      <c r="WS880" s="131"/>
      <c r="WT880" s="131"/>
      <c r="WU880" s="131"/>
      <c r="WV880" s="131"/>
      <c r="WW880" s="131"/>
      <c r="WX880" s="131"/>
      <c r="WY880" s="131"/>
      <c r="WZ880" s="131"/>
      <c r="XA880" s="131"/>
      <c r="XB880" s="131"/>
      <c r="XC880" s="131"/>
      <c r="XD880" s="131"/>
      <c r="XE880" s="131"/>
      <c r="XF880" s="131"/>
      <c r="XG880" s="131"/>
      <c r="XH880" s="131"/>
      <c r="XI880" s="131"/>
      <c r="XJ880" s="131"/>
      <c r="XK880" s="131"/>
      <c r="XL880" s="131"/>
      <c r="XM880" s="131"/>
      <c r="XN880" s="131"/>
      <c r="XO880" s="131"/>
      <c r="XP880" s="131"/>
      <c r="XQ880" s="131"/>
      <c r="XR880" s="131"/>
      <c r="XS880" s="131"/>
      <c r="XT880" s="131"/>
      <c r="XU880" s="131"/>
      <c r="XV880" s="131"/>
      <c r="XW880" s="131"/>
      <c r="XX880" s="131"/>
      <c r="XY880" s="131"/>
      <c r="XZ880" s="131"/>
      <c r="YA880" s="131"/>
      <c r="YB880" s="131"/>
      <c r="YC880" s="131"/>
      <c r="YD880" s="131"/>
      <c r="YE880" s="131"/>
      <c r="YF880" s="131"/>
      <c r="YG880" s="131"/>
      <c r="YH880" s="131"/>
      <c r="YI880" s="131"/>
      <c r="YJ880" s="131"/>
      <c r="YK880" s="131"/>
      <c r="YL880" s="131"/>
      <c r="YM880" s="131"/>
      <c r="YN880" s="131"/>
      <c r="YO880" s="131"/>
      <c r="YP880" s="131"/>
      <c r="YQ880" s="131"/>
      <c r="YR880" s="131"/>
      <c r="YS880" s="131"/>
      <c r="YT880" s="131"/>
      <c r="YU880" s="131"/>
      <c r="YV880" s="131"/>
      <c r="YW880" s="131"/>
      <c r="YX880" s="131"/>
      <c r="YY880" s="131"/>
      <c r="YZ880" s="131"/>
      <c r="ZA880" s="131"/>
      <c r="ZB880" s="131"/>
      <c r="ZC880" s="131"/>
      <c r="ZD880" s="131"/>
      <c r="ZE880" s="131"/>
      <c r="ZF880" s="131"/>
      <c r="ZG880" s="131"/>
      <c r="ZH880" s="131"/>
      <c r="ZI880" s="131"/>
      <c r="ZJ880" s="131"/>
      <c r="ZK880" s="131"/>
      <c r="ZL880" s="131"/>
      <c r="ZM880" s="131"/>
      <c r="ZN880" s="131"/>
      <c r="ZO880" s="131"/>
      <c r="ZP880" s="131"/>
      <c r="ZQ880" s="131"/>
      <c r="ZR880" s="131"/>
      <c r="ZS880" s="131"/>
      <c r="ZT880" s="131"/>
      <c r="ZU880" s="131"/>
      <c r="ZV880" s="131"/>
      <c r="ZW880" s="131"/>
      <c r="ZX880" s="131"/>
      <c r="ZY880" s="131"/>
      <c r="ZZ880" s="131"/>
      <c r="AAA880" s="131"/>
      <c r="AAB880" s="131"/>
      <c r="AAC880" s="131"/>
      <c r="AAD880" s="131"/>
      <c r="AAE880" s="131"/>
      <c r="AAF880" s="131"/>
      <c r="AAG880" s="131"/>
      <c r="AAH880" s="131"/>
      <c r="AAI880" s="131"/>
      <c r="AAJ880" s="131"/>
      <c r="AAK880" s="131"/>
      <c r="AAL880" s="131"/>
      <c r="AAM880" s="131"/>
      <c r="AAN880" s="131"/>
      <c r="AAO880" s="131"/>
      <c r="AAP880" s="131"/>
      <c r="AAQ880" s="131"/>
      <c r="AAR880" s="131"/>
      <c r="AAS880" s="131"/>
      <c r="AAT880" s="131"/>
      <c r="AAU880" s="131"/>
      <c r="AAV880" s="131"/>
      <c r="AAW880" s="131"/>
      <c r="AAX880" s="131"/>
      <c r="AAY880" s="131"/>
      <c r="AAZ880" s="131"/>
      <c r="ABA880" s="131"/>
      <c r="ABB880" s="131"/>
      <c r="ABC880" s="131"/>
      <c r="ABD880" s="131"/>
      <c r="ABE880" s="131"/>
      <c r="ABF880" s="131"/>
      <c r="ABG880" s="131"/>
      <c r="ABH880" s="131"/>
      <c r="ABI880" s="131"/>
      <c r="ABJ880" s="131"/>
      <c r="ABK880" s="131"/>
      <c r="ABL880" s="131"/>
      <c r="ABM880" s="131"/>
      <c r="ABN880" s="131"/>
      <c r="ABO880" s="131"/>
      <c r="ABP880" s="131"/>
      <c r="ABQ880" s="131"/>
      <c r="ABR880" s="131"/>
      <c r="ABS880" s="131"/>
      <c r="ABT880" s="131"/>
      <c r="ABU880" s="131"/>
      <c r="ABV880" s="131"/>
      <c r="ABW880" s="131"/>
      <c r="ABX880" s="131"/>
      <c r="ABY880" s="131"/>
      <c r="ABZ880" s="131"/>
      <c r="ACA880" s="131"/>
      <c r="ACB880" s="131"/>
      <c r="ACC880" s="131"/>
      <c r="ACD880" s="131"/>
      <c r="ACE880" s="131"/>
      <c r="ACF880" s="131"/>
      <c r="ACG880" s="131"/>
      <c r="ACH880" s="131"/>
      <c r="ACI880" s="131"/>
      <c r="ACJ880" s="131"/>
      <c r="ACK880" s="131"/>
      <c r="ACL880" s="131"/>
      <c r="ACM880" s="131"/>
      <c r="ACN880" s="131"/>
      <c r="ACO880" s="131"/>
      <c r="ACP880" s="131"/>
      <c r="ACQ880" s="131"/>
      <c r="ACR880" s="131"/>
      <c r="ACS880" s="131"/>
      <c r="ACT880" s="131"/>
      <c r="ACU880" s="131"/>
      <c r="ACV880" s="131"/>
      <c r="ACW880" s="131"/>
      <c r="ACX880" s="131"/>
      <c r="ACY880" s="131"/>
      <c r="ACZ880" s="131"/>
      <c r="ADA880" s="131"/>
      <c r="ADB880" s="131"/>
      <c r="ADC880" s="131"/>
      <c r="ADD880" s="131"/>
      <c r="ADE880" s="131"/>
      <c r="ADF880" s="131"/>
      <c r="ADG880" s="131"/>
      <c r="ADH880" s="131"/>
      <c r="ADI880" s="131"/>
      <c r="ADJ880" s="131"/>
      <c r="ADK880" s="131"/>
      <c r="ADL880" s="131"/>
      <c r="ADM880" s="131"/>
      <c r="ADN880" s="131"/>
      <c r="ADO880" s="131"/>
      <c r="ADP880" s="131"/>
      <c r="ADQ880" s="131"/>
      <c r="ADR880" s="131"/>
      <c r="ADS880" s="131"/>
      <c r="ADT880" s="131"/>
      <c r="ADU880" s="131"/>
      <c r="ADV880" s="131"/>
      <c r="ADW880" s="131"/>
      <c r="ADX880" s="131"/>
      <c r="ADY880" s="131"/>
      <c r="ADZ880" s="131"/>
      <c r="AEA880" s="131"/>
      <c r="AEB880" s="131"/>
      <c r="AEC880" s="131"/>
      <c r="AED880" s="131"/>
      <c r="AEE880" s="131"/>
      <c r="AEF880" s="131"/>
      <c r="AEG880" s="131"/>
      <c r="AEH880" s="131"/>
      <c r="AEI880" s="131"/>
      <c r="AEJ880" s="131"/>
      <c r="AEK880" s="131"/>
      <c r="AEL880" s="131"/>
      <c r="AEM880" s="131"/>
      <c r="AEN880" s="131"/>
      <c r="AEO880" s="131"/>
      <c r="AEP880" s="131"/>
      <c r="AEQ880" s="131"/>
      <c r="AER880" s="131"/>
      <c r="AES880" s="131"/>
      <c r="AET880" s="131"/>
      <c r="AEU880" s="131"/>
      <c r="AEV880" s="131"/>
      <c r="AEW880" s="131"/>
      <c r="AEX880" s="131"/>
      <c r="AEY880" s="131"/>
      <c r="AEZ880" s="131"/>
      <c r="AFA880" s="131"/>
      <c r="AFB880" s="131"/>
      <c r="AFC880" s="131"/>
      <c r="AFD880" s="131"/>
      <c r="AFE880" s="131"/>
      <c r="AFF880" s="131"/>
      <c r="AFG880" s="131"/>
      <c r="AFH880" s="131"/>
      <c r="AFI880" s="131"/>
      <c r="AFJ880" s="131"/>
      <c r="AFK880" s="131"/>
      <c r="AFL880" s="131"/>
      <c r="AFM880" s="131"/>
      <c r="AFN880" s="131"/>
      <c r="AFO880" s="131"/>
      <c r="AFP880" s="131"/>
      <c r="AFQ880" s="131"/>
      <c r="AFR880" s="131"/>
      <c r="AFS880" s="131"/>
      <c r="AFT880" s="131"/>
      <c r="AFU880" s="131"/>
      <c r="AFV880" s="131"/>
      <c r="AFW880" s="131"/>
      <c r="AFX880" s="131"/>
      <c r="AFY880" s="131"/>
      <c r="AFZ880" s="131"/>
      <c r="AGA880" s="131"/>
      <c r="AGB880" s="131"/>
      <c r="AGC880" s="131"/>
      <c r="AGD880" s="131"/>
      <c r="AGE880" s="131"/>
      <c r="AGF880" s="131"/>
      <c r="AGG880" s="131"/>
      <c r="AGH880" s="131"/>
      <c r="AGI880" s="131"/>
      <c r="AGJ880" s="131"/>
      <c r="AGK880" s="131"/>
      <c r="AGL880" s="131"/>
      <c r="AGM880" s="131"/>
      <c r="AGN880" s="131"/>
      <c r="AGO880" s="131"/>
      <c r="AGP880" s="131"/>
      <c r="AGQ880" s="131"/>
      <c r="AGR880" s="131"/>
      <c r="AGS880" s="131"/>
      <c r="AGT880" s="131"/>
      <c r="AGU880" s="131"/>
      <c r="AGV880" s="131"/>
      <c r="AGW880" s="131"/>
      <c r="AGX880" s="131"/>
      <c r="AGY880" s="131"/>
      <c r="AGZ880" s="131"/>
      <c r="AHA880" s="131"/>
      <c r="AHB880" s="131"/>
      <c r="AHC880" s="131"/>
      <c r="AHD880" s="131"/>
      <c r="AHE880" s="131"/>
      <c r="AHF880" s="131"/>
      <c r="AHG880" s="131"/>
      <c r="AHH880" s="131"/>
      <c r="AHI880" s="131"/>
      <c r="AHJ880" s="131"/>
      <c r="AHK880" s="131"/>
      <c r="AHL880" s="131"/>
      <c r="AHM880" s="131"/>
      <c r="AHN880" s="131"/>
      <c r="AHO880" s="131"/>
      <c r="AHP880" s="131"/>
      <c r="AHQ880" s="131"/>
      <c r="AHR880" s="131"/>
      <c r="AHS880" s="131"/>
      <c r="AHT880" s="131"/>
      <c r="AHU880" s="131"/>
      <c r="AHV880" s="131"/>
      <c r="AHW880" s="131"/>
      <c r="AHX880" s="131"/>
      <c r="AHY880" s="131"/>
      <c r="AHZ880" s="131"/>
      <c r="AIA880" s="131"/>
      <c r="AIB880" s="131"/>
      <c r="AIC880" s="131"/>
      <c r="AID880" s="131"/>
      <c r="AIE880" s="131"/>
      <c r="AIF880" s="131"/>
      <c r="AIG880" s="131"/>
      <c r="AIH880" s="131"/>
      <c r="AII880" s="131"/>
      <c r="AIJ880" s="131"/>
      <c r="AIK880" s="131"/>
      <c r="AIL880" s="131"/>
      <c r="AIM880" s="131"/>
      <c r="AIN880" s="131"/>
      <c r="AIO880" s="131"/>
      <c r="AIP880" s="131"/>
      <c r="AIQ880" s="131"/>
      <c r="AIR880" s="131"/>
      <c r="AIS880" s="131"/>
      <c r="AIT880" s="131"/>
      <c r="AIU880" s="131"/>
      <c r="AIV880" s="131"/>
      <c r="AIW880" s="131"/>
      <c r="AIX880" s="131"/>
      <c r="AIY880" s="131"/>
      <c r="AIZ880" s="131"/>
      <c r="AJA880" s="131"/>
      <c r="AJB880" s="131"/>
      <c r="AJC880" s="131"/>
      <c r="AJD880" s="131"/>
      <c r="AJE880" s="131"/>
      <c r="AJF880" s="131"/>
      <c r="AJG880" s="131"/>
      <c r="AJH880" s="131"/>
      <c r="AJI880" s="131"/>
      <c r="AJJ880" s="131"/>
      <c r="AJK880" s="131"/>
      <c r="AJL880" s="131"/>
      <c r="AJM880" s="131"/>
      <c r="AJN880" s="131"/>
      <c r="AJO880" s="131"/>
      <c r="AJP880" s="131"/>
      <c r="AJQ880" s="131"/>
      <c r="AJR880" s="131"/>
      <c r="AJS880" s="131"/>
      <c r="AJT880" s="131"/>
      <c r="AJU880" s="131"/>
      <c r="AJV880" s="131"/>
      <c r="AJW880" s="131"/>
      <c r="AJX880" s="131"/>
      <c r="AJY880" s="131"/>
      <c r="AJZ880" s="131"/>
      <c r="AKA880" s="131"/>
      <c r="AKB880" s="131"/>
      <c r="AKC880" s="131"/>
      <c r="AKD880" s="131"/>
      <c r="AKE880" s="131"/>
      <c r="AKF880" s="131"/>
      <c r="AKG880" s="131"/>
      <c r="AKH880" s="131"/>
      <c r="AKI880" s="131"/>
      <c r="AKJ880" s="131"/>
      <c r="AKK880" s="131"/>
      <c r="AKL880" s="131"/>
      <c r="AKM880" s="131"/>
      <c r="AKN880" s="131"/>
      <c r="AKO880" s="131"/>
      <c r="AKP880" s="131"/>
      <c r="AKQ880" s="131"/>
      <c r="AKR880" s="131"/>
      <c r="AKS880" s="131"/>
      <c r="AKT880" s="131"/>
      <c r="AKU880" s="131"/>
      <c r="AKV880" s="131"/>
      <c r="AKW880" s="131"/>
      <c r="AKX880" s="131"/>
      <c r="AKY880" s="131"/>
      <c r="AKZ880" s="131"/>
      <c r="ALA880" s="131"/>
      <c r="ALB880" s="131"/>
      <c r="ALC880" s="131"/>
      <c r="ALD880" s="131"/>
      <c r="ALE880" s="131"/>
      <c r="ALF880" s="131"/>
      <c r="ALG880" s="131"/>
      <c r="ALH880" s="131"/>
      <c r="ALI880" s="131"/>
      <c r="ALJ880" s="131"/>
      <c r="ALK880" s="131"/>
      <c r="ALL880" s="131"/>
      <c r="ALM880" s="131"/>
      <c r="ALN880" s="131"/>
    </row>
    <row r="881" spans="1:1002" s="508" customFormat="1" x14ac:dyDescent="0.25">
      <c r="A881" s="502"/>
      <c r="B881" s="503"/>
      <c r="C881" s="504"/>
      <c r="D881" s="450"/>
      <c r="E881" s="505"/>
      <c r="F881" s="505"/>
      <c r="G881" s="506"/>
      <c r="H881" s="506"/>
      <c r="I881" s="507"/>
      <c r="J881" s="565"/>
      <c r="K881" s="454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  <c r="EC881" s="131"/>
      <c r="ED881" s="131"/>
      <c r="EE881" s="131"/>
      <c r="EF881" s="131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31"/>
      <c r="EQ881" s="131"/>
      <c r="ER881" s="131"/>
      <c r="ES881" s="131"/>
      <c r="ET881" s="131"/>
      <c r="EU881" s="131"/>
      <c r="EV881" s="131"/>
      <c r="EW881" s="131"/>
      <c r="EX881" s="131"/>
      <c r="EY881" s="131"/>
      <c r="EZ881" s="131"/>
      <c r="FA881" s="131"/>
      <c r="FB881" s="131"/>
      <c r="FC881" s="131"/>
      <c r="FD881" s="131"/>
      <c r="FE881" s="131"/>
      <c r="FF881" s="131"/>
      <c r="FG881" s="131"/>
      <c r="FH881" s="131"/>
      <c r="FI881" s="131"/>
      <c r="FJ881" s="131"/>
      <c r="FK881" s="131"/>
      <c r="FL881" s="131"/>
      <c r="FM881" s="131"/>
      <c r="FN881" s="131"/>
      <c r="FO881" s="131"/>
      <c r="FP881" s="131"/>
      <c r="FQ881" s="131"/>
      <c r="FR881" s="131"/>
      <c r="FS881" s="131"/>
      <c r="FT881" s="131"/>
      <c r="FU881" s="131"/>
      <c r="FV881" s="131"/>
      <c r="FW881" s="131"/>
      <c r="FX881" s="131"/>
      <c r="FY881" s="131"/>
      <c r="FZ881" s="131"/>
      <c r="GA881" s="131"/>
      <c r="GB881" s="131"/>
      <c r="GC881" s="131"/>
      <c r="GD881" s="131"/>
      <c r="GE881" s="131"/>
      <c r="GF881" s="131"/>
      <c r="GG881" s="131"/>
      <c r="GH881" s="131"/>
      <c r="GI881" s="131"/>
      <c r="GJ881" s="131"/>
      <c r="GK881" s="131"/>
      <c r="GL881" s="131"/>
      <c r="GM881" s="131"/>
      <c r="GN881" s="131"/>
      <c r="GO881" s="131"/>
      <c r="GP881" s="131"/>
      <c r="GQ881" s="131"/>
      <c r="GR881" s="131"/>
      <c r="GS881" s="131"/>
      <c r="GT881" s="131"/>
      <c r="GU881" s="131"/>
      <c r="GV881" s="131"/>
      <c r="GW881" s="131"/>
      <c r="GX881" s="131"/>
      <c r="GY881" s="131"/>
      <c r="GZ881" s="131"/>
      <c r="HA881" s="131"/>
      <c r="HB881" s="131"/>
      <c r="HC881" s="131"/>
      <c r="HD881" s="131"/>
      <c r="HE881" s="131"/>
      <c r="HF881" s="131"/>
      <c r="HG881" s="131"/>
      <c r="HH881" s="131"/>
      <c r="HI881" s="131"/>
      <c r="HJ881" s="131"/>
      <c r="HK881" s="131"/>
      <c r="HL881" s="131"/>
      <c r="HM881" s="131"/>
      <c r="HN881" s="131"/>
      <c r="HO881" s="131"/>
      <c r="HP881" s="131"/>
      <c r="HQ881" s="131"/>
      <c r="HR881" s="131"/>
      <c r="HS881" s="131"/>
      <c r="HT881" s="131"/>
      <c r="HU881" s="131"/>
      <c r="HV881" s="131"/>
      <c r="HW881" s="131"/>
      <c r="HX881" s="131"/>
      <c r="HY881" s="131"/>
      <c r="HZ881" s="131"/>
      <c r="IA881" s="131"/>
      <c r="IB881" s="131"/>
      <c r="IC881" s="131"/>
      <c r="ID881" s="131"/>
      <c r="IE881" s="131"/>
      <c r="IF881" s="131"/>
      <c r="IG881" s="131"/>
      <c r="IH881" s="131"/>
      <c r="II881" s="131"/>
      <c r="IJ881" s="131"/>
      <c r="IK881" s="131"/>
      <c r="IL881" s="131"/>
      <c r="IM881" s="131"/>
      <c r="IN881" s="131"/>
      <c r="IO881" s="131"/>
      <c r="IP881" s="131"/>
      <c r="IQ881" s="131"/>
      <c r="IR881" s="131"/>
      <c r="IS881" s="131"/>
      <c r="IT881" s="131"/>
      <c r="IU881" s="131"/>
      <c r="IV881" s="131"/>
      <c r="IW881" s="131"/>
      <c r="IX881" s="131"/>
      <c r="IY881" s="131"/>
      <c r="IZ881" s="131"/>
      <c r="JA881" s="131"/>
      <c r="JB881" s="131"/>
      <c r="JC881" s="131"/>
      <c r="JD881" s="131"/>
      <c r="JE881" s="131"/>
      <c r="JF881" s="131"/>
      <c r="JG881" s="131"/>
      <c r="JH881" s="131"/>
      <c r="JI881" s="131"/>
      <c r="JJ881" s="131"/>
      <c r="JK881" s="131"/>
      <c r="JL881" s="131"/>
      <c r="JM881" s="131"/>
      <c r="JN881" s="131"/>
      <c r="JO881" s="131"/>
      <c r="JP881" s="131"/>
      <c r="JQ881" s="131"/>
      <c r="JR881" s="131"/>
      <c r="JS881" s="131"/>
      <c r="JT881" s="131"/>
      <c r="JU881" s="131"/>
      <c r="JV881" s="131"/>
      <c r="JW881" s="131"/>
      <c r="JX881" s="131"/>
      <c r="JY881" s="131"/>
      <c r="JZ881" s="131"/>
      <c r="KA881" s="131"/>
      <c r="KB881" s="131"/>
      <c r="KC881" s="131"/>
      <c r="KD881" s="131"/>
      <c r="KE881" s="131"/>
      <c r="KF881" s="131"/>
      <c r="KG881" s="131"/>
      <c r="KH881" s="131"/>
      <c r="KI881" s="131"/>
      <c r="KJ881" s="131"/>
      <c r="KK881" s="131"/>
      <c r="KL881" s="131"/>
      <c r="KM881" s="131"/>
      <c r="KN881" s="131"/>
      <c r="KO881" s="131"/>
      <c r="KP881" s="131"/>
      <c r="KQ881" s="131"/>
      <c r="KR881" s="131"/>
      <c r="KS881" s="131"/>
      <c r="KT881" s="131"/>
      <c r="KU881" s="131"/>
      <c r="KV881" s="131"/>
      <c r="KW881" s="131"/>
      <c r="KX881" s="131"/>
      <c r="KY881" s="131"/>
      <c r="KZ881" s="131"/>
      <c r="LA881" s="131"/>
      <c r="LB881" s="131"/>
      <c r="LC881" s="131"/>
      <c r="LD881" s="131"/>
      <c r="LE881" s="131"/>
      <c r="LF881" s="131"/>
      <c r="LG881" s="131"/>
      <c r="LH881" s="131"/>
      <c r="LI881" s="131"/>
      <c r="LJ881" s="131"/>
      <c r="LK881" s="131"/>
      <c r="LL881" s="131"/>
      <c r="LM881" s="131"/>
      <c r="LN881" s="131"/>
      <c r="LO881" s="131"/>
      <c r="LP881" s="131"/>
      <c r="LQ881" s="131"/>
      <c r="LR881" s="131"/>
      <c r="LS881" s="131"/>
      <c r="LT881" s="131"/>
      <c r="LU881" s="131"/>
      <c r="LV881" s="131"/>
      <c r="LW881" s="131"/>
      <c r="LX881" s="131"/>
      <c r="LY881" s="131"/>
      <c r="LZ881" s="131"/>
      <c r="MA881" s="131"/>
      <c r="MB881" s="131"/>
      <c r="MC881" s="131"/>
      <c r="MD881" s="131"/>
      <c r="ME881" s="131"/>
      <c r="MF881" s="131"/>
      <c r="MG881" s="131"/>
      <c r="MH881" s="131"/>
      <c r="MI881" s="131"/>
      <c r="MJ881" s="131"/>
      <c r="MK881" s="131"/>
      <c r="ML881" s="131"/>
      <c r="MM881" s="131"/>
      <c r="MN881" s="131"/>
      <c r="MO881" s="131"/>
      <c r="MP881" s="131"/>
      <c r="MQ881" s="131"/>
      <c r="MR881" s="131"/>
      <c r="MS881" s="131"/>
      <c r="MT881" s="131"/>
      <c r="MU881" s="131"/>
      <c r="MV881" s="131"/>
      <c r="MW881" s="131"/>
      <c r="MX881" s="131"/>
      <c r="MY881" s="131"/>
      <c r="MZ881" s="131"/>
      <c r="NA881" s="131"/>
      <c r="NB881" s="131"/>
      <c r="NC881" s="131"/>
      <c r="ND881" s="131"/>
      <c r="NE881" s="131"/>
      <c r="NF881" s="131"/>
      <c r="NG881" s="131"/>
      <c r="NH881" s="131"/>
      <c r="NI881" s="131"/>
      <c r="NJ881" s="131"/>
      <c r="NK881" s="131"/>
      <c r="NL881" s="131"/>
      <c r="NM881" s="131"/>
      <c r="NN881" s="131"/>
      <c r="NO881" s="131"/>
      <c r="NP881" s="131"/>
      <c r="NQ881" s="131"/>
      <c r="NR881" s="131"/>
      <c r="NS881" s="131"/>
      <c r="NT881" s="131"/>
      <c r="NU881" s="131"/>
      <c r="NV881" s="131"/>
      <c r="NW881" s="131"/>
      <c r="NX881" s="131"/>
      <c r="NY881" s="131"/>
      <c r="NZ881" s="131"/>
      <c r="OA881" s="131"/>
      <c r="OB881" s="131"/>
      <c r="OC881" s="131"/>
      <c r="OD881" s="131"/>
      <c r="OE881" s="131"/>
      <c r="OF881" s="131"/>
      <c r="OG881" s="131"/>
      <c r="OH881" s="131"/>
      <c r="OI881" s="131"/>
      <c r="OJ881" s="131"/>
      <c r="OK881" s="131"/>
      <c r="OL881" s="131"/>
      <c r="OM881" s="131"/>
      <c r="ON881" s="131"/>
      <c r="OO881" s="131"/>
      <c r="OP881" s="131"/>
      <c r="OQ881" s="131"/>
      <c r="OR881" s="131"/>
      <c r="OS881" s="131"/>
      <c r="OT881" s="131"/>
      <c r="OU881" s="131"/>
      <c r="OV881" s="131"/>
      <c r="OW881" s="131"/>
      <c r="OX881" s="131"/>
      <c r="OY881" s="131"/>
      <c r="OZ881" s="131"/>
      <c r="PA881" s="131"/>
      <c r="PB881" s="131"/>
      <c r="PC881" s="131"/>
      <c r="PD881" s="131"/>
      <c r="PE881" s="131"/>
      <c r="PF881" s="131"/>
      <c r="PG881" s="131"/>
      <c r="PH881" s="131"/>
      <c r="PI881" s="131"/>
      <c r="PJ881" s="131"/>
      <c r="PK881" s="131"/>
      <c r="PL881" s="131"/>
      <c r="PM881" s="131"/>
      <c r="PN881" s="131"/>
      <c r="PO881" s="131"/>
      <c r="PP881" s="131"/>
      <c r="PQ881" s="131"/>
      <c r="PR881" s="131"/>
      <c r="PS881" s="131"/>
      <c r="PT881" s="131"/>
      <c r="PU881" s="131"/>
      <c r="PV881" s="131"/>
      <c r="PW881" s="131"/>
      <c r="PX881" s="131"/>
      <c r="PY881" s="131"/>
      <c r="PZ881" s="131"/>
      <c r="QA881" s="131"/>
      <c r="QB881" s="131"/>
      <c r="QC881" s="131"/>
      <c r="QD881" s="131"/>
      <c r="QE881" s="131"/>
      <c r="QF881" s="131"/>
      <c r="QG881" s="131"/>
      <c r="QH881" s="131"/>
      <c r="QI881" s="131"/>
      <c r="QJ881" s="131"/>
      <c r="QK881" s="131"/>
      <c r="QL881" s="131"/>
      <c r="QM881" s="131"/>
      <c r="QN881" s="131"/>
      <c r="QO881" s="131"/>
      <c r="QP881" s="131"/>
      <c r="QQ881" s="131"/>
      <c r="QR881" s="131"/>
      <c r="QS881" s="131"/>
      <c r="QT881" s="131"/>
      <c r="QU881" s="131"/>
      <c r="QV881" s="131"/>
      <c r="QW881" s="131"/>
      <c r="QX881" s="131"/>
      <c r="QY881" s="131"/>
      <c r="QZ881" s="131"/>
      <c r="RA881" s="131"/>
      <c r="RB881" s="131"/>
      <c r="RC881" s="131"/>
      <c r="RD881" s="131"/>
      <c r="RE881" s="131"/>
      <c r="RF881" s="131"/>
      <c r="RG881" s="131"/>
      <c r="RH881" s="131"/>
      <c r="RI881" s="131"/>
      <c r="RJ881" s="131"/>
      <c r="RK881" s="131"/>
      <c r="RL881" s="131"/>
      <c r="RM881" s="131"/>
      <c r="RN881" s="131"/>
      <c r="RO881" s="131"/>
      <c r="RP881" s="131"/>
      <c r="RQ881" s="131"/>
      <c r="RR881" s="131"/>
      <c r="RS881" s="131"/>
      <c r="RT881" s="131"/>
      <c r="RU881" s="131"/>
      <c r="RV881" s="131"/>
      <c r="RW881" s="131"/>
      <c r="RX881" s="131"/>
      <c r="RY881" s="131"/>
      <c r="RZ881" s="131"/>
      <c r="SA881" s="131"/>
      <c r="SB881" s="131"/>
      <c r="SC881" s="131"/>
      <c r="SD881" s="131"/>
      <c r="SE881" s="131"/>
      <c r="SF881" s="131"/>
      <c r="SG881" s="131"/>
      <c r="SH881" s="131"/>
      <c r="SI881" s="131"/>
      <c r="SJ881" s="131"/>
      <c r="SK881" s="131"/>
      <c r="SL881" s="131"/>
      <c r="SM881" s="131"/>
      <c r="SN881" s="131"/>
      <c r="SO881" s="131"/>
      <c r="SP881" s="131"/>
      <c r="SQ881" s="131"/>
      <c r="SR881" s="131"/>
      <c r="SS881" s="131"/>
      <c r="ST881" s="131"/>
      <c r="SU881" s="131"/>
      <c r="SV881" s="131"/>
      <c r="SW881" s="131"/>
      <c r="SX881" s="131"/>
      <c r="SY881" s="131"/>
      <c r="SZ881" s="131"/>
      <c r="TA881" s="131"/>
      <c r="TB881" s="131"/>
      <c r="TC881" s="131"/>
      <c r="TD881" s="131"/>
      <c r="TE881" s="131"/>
      <c r="TF881" s="131"/>
      <c r="TG881" s="131"/>
      <c r="TH881" s="131"/>
      <c r="TI881" s="131"/>
      <c r="TJ881" s="131"/>
      <c r="TK881" s="131"/>
      <c r="TL881" s="131"/>
      <c r="TM881" s="131"/>
      <c r="TN881" s="131"/>
      <c r="TO881" s="131"/>
      <c r="TP881" s="131"/>
      <c r="TQ881" s="131"/>
      <c r="TR881" s="131"/>
      <c r="TS881" s="131"/>
      <c r="TT881" s="131"/>
      <c r="TU881" s="131"/>
      <c r="TV881" s="131"/>
      <c r="TW881" s="131"/>
      <c r="TX881" s="131"/>
      <c r="TY881" s="131"/>
      <c r="TZ881" s="131"/>
      <c r="UA881" s="131"/>
      <c r="UB881" s="131"/>
      <c r="UC881" s="131"/>
      <c r="UD881" s="131"/>
      <c r="UE881" s="131"/>
      <c r="UF881" s="131"/>
      <c r="UG881" s="131"/>
      <c r="UH881" s="131"/>
      <c r="UI881" s="131"/>
      <c r="UJ881" s="131"/>
      <c r="UK881" s="131"/>
      <c r="UL881" s="131"/>
      <c r="UM881" s="131"/>
      <c r="UN881" s="131"/>
      <c r="UO881" s="131"/>
      <c r="UP881" s="131"/>
      <c r="UQ881" s="131"/>
      <c r="UR881" s="131"/>
      <c r="US881" s="131"/>
      <c r="UT881" s="131"/>
      <c r="UU881" s="131"/>
      <c r="UV881" s="131"/>
      <c r="UW881" s="131"/>
      <c r="UX881" s="131"/>
      <c r="UY881" s="131"/>
      <c r="UZ881" s="131"/>
      <c r="VA881" s="131"/>
      <c r="VB881" s="131"/>
      <c r="VC881" s="131"/>
      <c r="VD881" s="131"/>
      <c r="VE881" s="131"/>
      <c r="VF881" s="131"/>
      <c r="VG881" s="131"/>
      <c r="VH881" s="131"/>
      <c r="VI881" s="131"/>
      <c r="VJ881" s="131"/>
      <c r="VK881" s="131"/>
      <c r="VL881" s="131"/>
      <c r="VM881" s="131"/>
      <c r="VN881" s="131"/>
      <c r="VO881" s="131"/>
      <c r="VP881" s="131"/>
      <c r="VQ881" s="131"/>
      <c r="VR881" s="131"/>
      <c r="VS881" s="131"/>
      <c r="VT881" s="131"/>
      <c r="VU881" s="131"/>
      <c r="VV881" s="131"/>
      <c r="VW881" s="131"/>
      <c r="VX881" s="131"/>
      <c r="VY881" s="131"/>
      <c r="VZ881" s="131"/>
      <c r="WA881" s="131"/>
      <c r="WB881" s="131"/>
      <c r="WC881" s="131"/>
      <c r="WD881" s="131"/>
      <c r="WE881" s="131"/>
      <c r="WF881" s="131"/>
      <c r="WG881" s="131"/>
      <c r="WH881" s="131"/>
      <c r="WI881" s="131"/>
      <c r="WJ881" s="131"/>
      <c r="WK881" s="131"/>
      <c r="WL881" s="131"/>
      <c r="WM881" s="131"/>
      <c r="WN881" s="131"/>
      <c r="WO881" s="131"/>
      <c r="WP881" s="131"/>
      <c r="WQ881" s="131"/>
      <c r="WR881" s="131"/>
      <c r="WS881" s="131"/>
      <c r="WT881" s="131"/>
      <c r="WU881" s="131"/>
      <c r="WV881" s="131"/>
      <c r="WW881" s="131"/>
      <c r="WX881" s="131"/>
      <c r="WY881" s="131"/>
      <c r="WZ881" s="131"/>
      <c r="XA881" s="131"/>
      <c r="XB881" s="131"/>
      <c r="XC881" s="131"/>
      <c r="XD881" s="131"/>
      <c r="XE881" s="131"/>
      <c r="XF881" s="131"/>
      <c r="XG881" s="131"/>
      <c r="XH881" s="131"/>
      <c r="XI881" s="131"/>
      <c r="XJ881" s="131"/>
      <c r="XK881" s="131"/>
      <c r="XL881" s="131"/>
      <c r="XM881" s="131"/>
      <c r="XN881" s="131"/>
      <c r="XO881" s="131"/>
      <c r="XP881" s="131"/>
      <c r="XQ881" s="131"/>
      <c r="XR881" s="131"/>
      <c r="XS881" s="131"/>
      <c r="XT881" s="131"/>
      <c r="XU881" s="131"/>
      <c r="XV881" s="131"/>
      <c r="XW881" s="131"/>
      <c r="XX881" s="131"/>
      <c r="XY881" s="131"/>
      <c r="XZ881" s="131"/>
      <c r="YA881" s="131"/>
      <c r="YB881" s="131"/>
      <c r="YC881" s="131"/>
      <c r="YD881" s="131"/>
      <c r="YE881" s="131"/>
      <c r="YF881" s="131"/>
      <c r="YG881" s="131"/>
      <c r="YH881" s="131"/>
      <c r="YI881" s="131"/>
      <c r="YJ881" s="131"/>
      <c r="YK881" s="131"/>
      <c r="YL881" s="131"/>
      <c r="YM881" s="131"/>
      <c r="YN881" s="131"/>
      <c r="YO881" s="131"/>
      <c r="YP881" s="131"/>
      <c r="YQ881" s="131"/>
      <c r="YR881" s="131"/>
      <c r="YS881" s="131"/>
      <c r="YT881" s="131"/>
      <c r="YU881" s="131"/>
      <c r="YV881" s="131"/>
      <c r="YW881" s="131"/>
      <c r="YX881" s="131"/>
      <c r="YY881" s="131"/>
      <c r="YZ881" s="131"/>
      <c r="ZA881" s="131"/>
      <c r="ZB881" s="131"/>
      <c r="ZC881" s="131"/>
      <c r="ZD881" s="131"/>
      <c r="ZE881" s="131"/>
      <c r="ZF881" s="131"/>
      <c r="ZG881" s="131"/>
      <c r="ZH881" s="131"/>
      <c r="ZI881" s="131"/>
      <c r="ZJ881" s="131"/>
      <c r="ZK881" s="131"/>
      <c r="ZL881" s="131"/>
      <c r="ZM881" s="131"/>
      <c r="ZN881" s="131"/>
      <c r="ZO881" s="131"/>
      <c r="ZP881" s="131"/>
      <c r="ZQ881" s="131"/>
      <c r="ZR881" s="131"/>
      <c r="ZS881" s="131"/>
      <c r="ZT881" s="131"/>
      <c r="ZU881" s="131"/>
      <c r="ZV881" s="131"/>
      <c r="ZW881" s="131"/>
      <c r="ZX881" s="131"/>
      <c r="ZY881" s="131"/>
      <c r="ZZ881" s="131"/>
      <c r="AAA881" s="131"/>
      <c r="AAB881" s="131"/>
      <c r="AAC881" s="131"/>
      <c r="AAD881" s="131"/>
      <c r="AAE881" s="131"/>
      <c r="AAF881" s="131"/>
      <c r="AAG881" s="131"/>
      <c r="AAH881" s="131"/>
      <c r="AAI881" s="131"/>
      <c r="AAJ881" s="131"/>
      <c r="AAK881" s="131"/>
      <c r="AAL881" s="131"/>
      <c r="AAM881" s="131"/>
      <c r="AAN881" s="131"/>
      <c r="AAO881" s="131"/>
      <c r="AAP881" s="131"/>
      <c r="AAQ881" s="131"/>
      <c r="AAR881" s="131"/>
      <c r="AAS881" s="131"/>
      <c r="AAT881" s="131"/>
      <c r="AAU881" s="131"/>
      <c r="AAV881" s="131"/>
      <c r="AAW881" s="131"/>
      <c r="AAX881" s="131"/>
      <c r="AAY881" s="131"/>
      <c r="AAZ881" s="131"/>
      <c r="ABA881" s="131"/>
      <c r="ABB881" s="131"/>
      <c r="ABC881" s="131"/>
      <c r="ABD881" s="131"/>
      <c r="ABE881" s="131"/>
      <c r="ABF881" s="131"/>
      <c r="ABG881" s="131"/>
      <c r="ABH881" s="131"/>
      <c r="ABI881" s="131"/>
      <c r="ABJ881" s="131"/>
      <c r="ABK881" s="131"/>
      <c r="ABL881" s="131"/>
      <c r="ABM881" s="131"/>
      <c r="ABN881" s="131"/>
      <c r="ABO881" s="131"/>
      <c r="ABP881" s="131"/>
      <c r="ABQ881" s="131"/>
      <c r="ABR881" s="131"/>
      <c r="ABS881" s="131"/>
      <c r="ABT881" s="131"/>
      <c r="ABU881" s="131"/>
      <c r="ABV881" s="131"/>
      <c r="ABW881" s="131"/>
      <c r="ABX881" s="131"/>
      <c r="ABY881" s="131"/>
      <c r="ABZ881" s="131"/>
      <c r="ACA881" s="131"/>
      <c r="ACB881" s="131"/>
      <c r="ACC881" s="131"/>
      <c r="ACD881" s="131"/>
      <c r="ACE881" s="131"/>
      <c r="ACF881" s="131"/>
      <c r="ACG881" s="131"/>
      <c r="ACH881" s="131"/>
      <c r="ACI881" s="131"/>
      <c r="ACJ881" s="131"/>
      <c r="ACK881" s="131"/>
      <c r="ACL881" s="131"/>
      <c r="ACM881" s="131"/>
      <c r="ACN881" s="131"/>
      <c r="ACO881" s="131"/>
      <c r="ACP881" s="131"/>
      <c r="ACQ881" s="131"/>
      <c r="ACR881" s="131"/>
      <c r="ACS881" s="131"/>
      <c r="ACT881" s="131"/>
      <c r="ACU881" s="131"/>
      <c r="ACV881" s="131"/>
      <c r="ACW881" s="131"/>
      <c r="ACX881" s="131"/>
      <c r="ACY881" s="131"/>
      <c r="ACZ881" s="131"/>
      <c r="ADA881" s="131"/>
      <c r="ADB881" s="131"/>
      <c r="ADC881" s="131"/>
      <c r="ADD881" s="131"/>
      <c r="ADE881" s="131"/>
      <c r="ADF881" s="131"/>
      <c r="ADG881" s="131"/>
      <c r="ADH881" s="131"/>
      <c r="ADI881" s="131"/>
      <c r="ADJ881" s="131"/>
      <c r="ADK881" s="131"/>
      <c r="ADL881" s="131"/>
      <c r="ADM881" s="131"/>
      <c r="ADN881" s="131"/>
      <c r="ADO881" s="131"/>
      <c r="ADP881" s="131"/>
      <c r="ADQ881" s="131"/>
      <c r="ADR881" s="131"/>
      <c r="ADS881" s="131"/>
      <c r="ADT881" s="131"/>
      <c r="ADU881" s="131"/>
      <c r="ADV881" s="131"/>
      <c r="ADW881" s="131"/>
      <c r="ADX881" s="131"/>
      <c r="ADY881" s="131"/>
      <c r="ADZ881" s="131"/>
      <c r="AEA881" s="131"/>
      <c r="AEB881" s="131"/>
      <c r="AEC881" s="131"/>
      <c r="AED881" s="131"/>
      <c r="AEE881" s="131"/>
      <c r="AEF881" s="131"/>
      <c r="AEG881" s="131"/>
      <c r="AEH881" s="131"/>
      <c r="AEI881" s="131"/>
      <c r="AEJ881" s="131"/>
      <c r="AEK881" s="131"/>
      <c r="AEL881" s="131"/>
      <c r="AEM881" s="131"/>
      <c r="AEN881" s="131"/>
      <c r="AEO881" s="131"/>
      <c r="AEP881" s="131"/>
      <c r="AEQ881" s="131"/>
      <c r="AER881" s="131"/>
      <c r="AES881" s="131"/>
      <c r="AET881" s="131"/>
      <c r="AEU881" s="131"/>
      <c r="AEV881" s="131"/>
      <c r="AEW881" s="131"/>
      <c r="AEX881" s="131"/>
      <c r="AEY881" s="131"/>
      <c r="AEZ881" s="131"/>
      <c r="AFA881" s="131"/>
      <c r="AFB881" s="131"/>
      <c r="AFC881" s="131"/>
      <c r="AFD881" s="131"/>
      <c r="AFE881" s="131"/>
      <c r="AFF881" s="131"/>
      <c r="AFG881" s="131"/>
      <c r="AFH881" s="131"/>
      <c r="AFI881" s="131"/>
      <c r="AFJ881" s="131"/>
      <c r="AFK881" s="131"/>
      <c r="AFL881" s="131"/>
      <c r="AFM881" s="131"/>
      <c r="AFN881" s="131"/>
      <c r="AFO881" s="131"/>
      <c r="AFP881" s="131"/>
      <c r="AFQ881" s="131"/>
      <c r="AFR881" s="131"/>
      <c r="AFS881" s="131"/>
      <c r="AFT881" s="131"/>
      <c r="AFU881" s="131"/>
      <c r="AFV881" s="131"/>
      <c r="AFW881" s="131"/>
      <c r="AFX881" s="131"/>
      <c r="AFY881" s="131"/>
      <c r="AFZ881" s="131"/>
      <c r="AGA881" s="131"/>
      <c r="AGB881" s="131"/>
      <c r="AGC881" s="131"/>
      <c r="AGD881" s="131"/>
      <c r="AGE881" s="131"/>
      <c r="AGF881" s="131"/>
      <c r="AGG881" s="131"/>
      <c r="AGH881" s="131"/>
      <c r="AGI881" s="131"/>
      <c r="AGJ881" s="131"/>
      <c r="AGK881" s="131"/>
      <c r="AGL881" s="131"/>
      <c r="AGM881" s="131"/>
      <c r="AGN881" s="131"/>
      <c r="AGO881" s="131"/>
      <c r="AGP881" s="131"/>
      <c r="AGQ881" s="131"/>
      <c r="AGR881" s="131"/>
      <c r="AGS881" s="131"/>
      <c r="AGT881" s="131"/>
      <c r="AGU881" s="131"/>
      <c r="AGV881" s="131"/>
      <c r="AGW881" s="131"/>
      <c r="AGX881" s="131"/>
      <c r="AGY881" s="131"/>
      <c r="AGZ881" s="131"/>
      <c r="AHA881" s="131"/>
      <c r="AHB881" s="131"/>
      <c r="AHC881" s="131"/>
      <c r="AHD881" s="131"/>
      <c r="AHE881" s="131"/>
      <c r="AHF881" s="131"/>
      <c r="AHG881" s="131"/>
      <c r="AHH881" s="131"/>
      <c r="AHI881" s="131"/>
      <c r="AHJ881" s="131"/>
      <c r="AHK881" s="131"/>
      <c r="AHL881" s="131"/>
      <c r="AHM881" s="131"/>
      <c r="AHN881" s="131"/>
      <c r="AHO881" s="131"/>
      <c r="AHP881" s="131"/>
      <c r="AHQ881" s="131"/>
      <c r="AHR881" s="131"/>
      <c r="AHS881" s="131"/>
      <c r="AHT881" s="131"/>
      <c r="AHU881" s="131"/>
      <c r="AHV881" s="131"/>
      <c r="AHW881" s="131"/>
      <c r="AHX881" s="131"/>
      <c r="AHY881" s="131"/>
      <c r="AHZ881" s="131"/>
      <c r="AIA881" s="131"/>
      <c r="AIB881" s="131"/>
      <c r="AIC881" s="131"/>
      <c r="AID881" s="131"/>
      <c r="AIE881" s="131"/>
      <c r="AIF881" s="131"/>
      <c r="AIG881" s="131"/>
      <c r="AIH881" s="131"/>
      <c r="AII881" s="131"/>
      <c r="AIJ881" s="131"/>
      <c r="AIK881" s="131"/>
      <c r="AIL881" s="131"/>
      <c r="AIM881" s="131"/>
      <c r="AIN881" s="131"/>
      <c r="AIO881" s="131"/>
      <c r="AIP881" s="131"/>
      <c r="AIQ881" s="131"/>
      <c r="AIR881" s="131"/>
      <c r="AIS881" s="131"/>
      <c r="AIT881" s="131"/>
      <c r="AIU881" s="131"/>
      <c r="AIV881" s="131"/>
      <c r="AIW881" s="131"/>
      <c r="AIX881" s="131"/>
      <c r="AIY881" s="131"/>
      <c r="AIZ881" s="131"/>
      <c r="AJA881" s="131"/>
      <c r="AJB881" s="131"/>
      <c r="AJC881" s="131"/>
      <c r="AJD881" s="131"/>
      <c r="AJE881" s="131"/>
      <c r="AJF881" s="131"/>
      <c r="AJG881" s="131"/>
      <c r="AJH881" s="131"/>
      <c r="AJI881" s="131"/>
      <c r="AJJ881" s="131"/>
      <c r="AJK881" s="131"/>
      <c r="AJL881" s="131"/>
      <c r="AJM881" s="131"/>
      <c r="AJN881" s="131"/>
      <c r="AJO881" s="131"/>
      <c r="AJP881" s="131"/>
      <c r="AJQ881" s="131"/>
      <c r="AJR881" s="131"/>
      <c r="AJS881" s="131"/>
      <c r="AJT881" s="131"/>
      <c r="AJU881" s="131"/>
      <c r="AJV881" s="131"/>
      <c r="AJW881" s="131"/>
      <c r="AJX881" s="131"/>
      <c r="AJY881" s="131"/>
      <c r="AJZ881" s="131"/>
      <c r="AKA881" s="131"/>
      <c r="AKB881" s="131"/>
      <c r="AKC881" s="131"/>
      <c r="AKD881" s="131"/>
      <c r="AKE881" s="131"/>
      <c r="AKF881" s="131"/>
      <c r="AKG881" s="131"/>
      <c r="AKH881" s="131"/>
      <c r="AKI881" s="131"/>
      <c r="AKJ881" s="131"/>
      <c r="AKK881" s="131"/>
      <c r="AKL881" s="131"/>
      <c r="AKM881" s="131"/>
      <c r="AKN881" s="131"/>
      <c r="AKO881" s="131"/>
      <c r="AKP881" s="131"/>
      <c r="AKQ881" s="131"/>
      <c r="AKR881" s="131"/>
      <c r="AKS881" s="131"/>
      <c r="AKT881" s="131"/>
      <c r="AKU881" s="131"/>
      <c r="AKV881" s="131"/>
      <c r="AKW881" s="131"/>
      <c r="AKX881" s="131"/>
      <c r="AKY881" s="131"/>
      <c r="AKZ881" s="131"/>
      <c r="ALA881" s="131"/>
      <c r="ALB881" s="131"/>
      <c r="ALC881" s="131"/>
      <c r="ALD881" s="131"/>
      <c r="ALE881" s="131"/>
      <c r="ALF881" s="131"/>
      <c r="ALG881" s="131"/>
      <c r="ALH881" s="131"/>
      <c r="ALI881" s="131"/>
      <c r="ALJ881" s="131"/>
      <c r="ALK881" s="131"/>
      <c r="ALL881" s="131"/>
      <c r="ALM881" s="131"/>
      <c r="ALN881" s="131"/>
    </row>
    <row r="882" spans="1:1002" s="508" customFormat="1" x14ac:dyDescent="0.25">
      <c r="A882" s="502"/>
      <c r="B882" s="503"/>
      <c r="C882" s="504"/>
      <c r="D882" s="450"/>
      <c r="E882" s="505"/>
      <c r="F882" s="505"/>
      <c r="G882" s="506"/>
      <c r="H882" s="506"/>
      <c r="I882" s="507"/>
      <c r="J882" s="565"/>
      <c r="K882" s="454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  <c r="EC882" s="131"/>
      <c r="ED882" s="131"/>
      <c r="EE882" s="131"/>
      <c r="EF882" s="131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31"/>
      <c r="EQ882" s="131"/>
      <c r="ER882" s="131"/>
      <c r="ES882" s="131"/>
      <c r="ET882" s="131"/>
      <c r="EU882" s="131"/>
      <c r="EV882" s="131"/>
      <c r="EW882" s="131"/>
      <c r="EX882" s="131"/>
      <c r="EY882" s="131"/>
      <c r="EZ882" s="131"/>
      <c r="FA882" s="131"/>
      <c r="FB882" s="131"/>
      <c r="FC882" s="131"/>
      <c r="FD882" s="131"/>
      <c r="FE882" s="131"/>
      <c r="FF882" s="131"/>
      <c r="FG882" s="131"/>
      <c r="FH882" s="131"/>
      <c r="FI882" s="131"/>
      <c r="FJ882" s="131"/>
      <c r="FK882" s="131"/>
      <c r="FL882" s="131"/>
      <c r="FM882" s="131"/>
      <c r="FN882" s="131"/>
      <c r="FO882" s="131"/>
      <c r="FP882" s="131"/>
      <c r="FQ882" s="131"/>
      <c r="FR882" s="131"/>
      <c r="FS882" s="131"/>
      <c r="FT882" s="131"/>
      <c r="FU882" s="131"/>
      <c r="FV882" s="131"/>
      <c r="FW882" s="131"/>
      <c r="FX882" s="131"/>
      <c r="FY882" s="131"/>
      <c r="FZ882" s="131"/>
      <c r="GA882" s="131"/>
      <c r="GB882" s="131"/>
      <c r="GC882" s="131"/>
      <c r="GD882" s="131"/>
      <c r="GE882" s="131"/>
      <c r="GF882" s="131"/>
      <c r="GG882" s="131"/>
      <c r="GH882" s="131"/>
      <c r="GI882" s="131"/>
      <c r="GJ882" s="131"/>
      <c r="GK882" s="131"/>
      <c r="GL882" s="131"/>
      <c r="GM882" s="131"/>
      <c r="GN882" s="131"/>
      <c r="GO882" s="131"/>
      <c r="GP882" s="131"/>
      <c r="GQ882" s="131"/>
      <c r="GR882" s="131"/>
      <c r="GS882" s="131"/>
      <c r="GT882" s="131"/>
      <c r="GU882" s="131"/>
      <c r="GV882" s="131"/>
      <c r="GW882" s="131"/>
      <c r="GX882" s="131"/>
      <c r="GY882" s="131"/>
      <c r="GZ882" s="131"/>
      <c r="HA882" s="131"/>
      <c r="HB882" s="131"/>
      <c r="HC882" s="131"/>
      <c r="HD882" s="131"/>
      <c r="HE882" s="131"/>
      <c r="HF882" s="131"/>
      <c r="HG882" s="131"/>
      <c r="HH882" s="131"/>
      <c r="HI882" s="131"/>
      <c r="HJ882" s="131"/>
      <c r="HK882" s="131"/>
      <c r="HL882" s="131"/>
      <c r="HM882" s="131"/>
      <c r="HN882" s="131"/>
      <c r="HO882" s="131"/>
      <c r="HP882" s="131"/>
      <c r="HQ882" s="131"/>
      <c r="HR882" s="131"/>
      <c r="HS882" s="131"/>
      <c r="HT882" s="131"/>
      <c r="HU882" s="131"/>
      <c r="HV882" s="131"/>
      <c r="HW882" s="131"/>
      <c r="HX882" s="131"/>
      <c r="HY882" s="131"/>
      <c r="HZ882" s="131"/>
      <c r="IA882" s="131"/>
      <c r="IB882" s="131"/>
      <c r="IC882" s="131"/>
      <c r="ID882" s="131"/>
      <c r="IE882" s="131"/>
      <c r="IF882" s="131"/>
      <c r="IG882" s="131"/>
      <c r="IH882" s="131"/>
      <c r="II882" s="131"/>
      <c r="IJ882" s="131"/>
      <c r="IK882" s="131"/>
      <c r="IL882" s="131"/>
      <c r="IM882" s="131"/>
      <c r="IN882" s="131"/>
      <c r="IO882" s="131"/>
      <c r="IP882" s="131"/>
      <c r="IQ882" s="131"/>
      <c r="IR882" s="131"/>
      <c r="IS882" s="131"/>
      <c r="IT882" s="131"/>
      <c r="IU882" s="131"/>
      <c r="IV882" s="131"/>
      <c r="IW882" s="131"/>
      <c r="IX882" s="131"/>
      <c r="IY882" s="131"/>
      <c r="IZ882" s="131"/>
      <c r="JA882" s="131"/>
      <c r="JB882" s="131"/>
      <c r="JC882" s="131"/>
      <c r="JD882" s="131"/>
      <c r="JE882" s="131"/>
      <c r="JF882" s="131"/>
      <c r="JG882" s="131"/>
      <c r="JH882" s="131"/>
      <c r="JI882" s="131"/>
      <c r="JJ882" s="131"/>
      <c r="JK882" s="131"/>
      <c r="JL882" s="131"/>
      <c r="JM882" s="131"/>
      <c r="JN882" s="131"/>
      <c r="JO882" s="131"/>
      <c r="JP882" s="131"/>
      <c r="JQ882" s="131"/>
      <c r="JR882" s="131"/>
      <c r="JS882" s="131"/>
      <c r="JT882" s="131"/>
      <c r="JU882" s="131"/>
      <c r="JV882" s="131"/>
      <c r="JW882" s="131"/>
      <c r="JX882" s="131"/>
      <c r="JY882" s="131"/>
      <c r="JZ882" s="131"/>
      <c r="KA882" s="131"/>
      <c r="KB882" s="131"/>
      <c r="KC882" s="131"/>
      <c r="KD882" s="131"/>
      <c r="KE882" s="131"/>
      <c r="KF882" s="131"/>
      <c r="KG882" s="131"/>
      <c r="KH882" s="131"/>
      <c r="KI882" s="131"/>
      <c r="KJ882" s="131"/>
      <c r="KK882" s="131"/>
      <c r="KL882" s="131"/>
      <c r="KM882" s="131"/>
      <c r="KN882" s="131"/>
      <c r="KO882" s="131"/>
      <c r="KP882" s="131"/>
      <c r="KQ882" s="131"/>
      <c r="KR882" s="131"/>
      <c r="KS882" s="131"/>
      <c r="KT882" s="131"/>
      <c r="KU882" s="131"/>
      <c r="KV882" s="131"/>
      <c r="KW882" s="131"/>
      <c r="KX882" s="131"/>
      <c r="KY882" s="131"/>
      <c r="KZ882" s="131"/>
      <c r="LA882" s="131"/>
      <c r="LB882" s="131"/>
      <c r="LC882" s="131"/>
      <c r="LD882" s="131"/>
      <c r="LE882" s="131"/>
      <c r="LF882" s="131"/>
      <c r="LG882" s="131"/>
      <c r="LH882" s="131"/>
      <c r="LI882" s="131"/>
      <c r="LJ882" s="131"/>
      <c r="LK882" s="131"/>
      <c r="LL882" s="131"/>
      <c r="LM882" s="131"/>
      <c r="LN882" s="131"/>
      <c r="LO882" s="131"/>
      <c r="LP882" s="131"/>
      <c r="LQ882" s="131"/>
      <c r="LR882" s="131"/>
      <c r="LS882" s="131"/>
      <c r="LT882" s="131"/>
      <c r="LU882" s="131"/>
      <c r="LV882" s="131"/>
      <c r="LW882" s="131"/>
      <c r="LX882" s="131"/>
      <c r="LY882" s="131"/>
      <c r="LZ882" s="131"/>
      <c r="MA882" s="131"/>
      <c r="MB882" s="131"/>
      <c r="MC882" s="131"/>
      <c r="MD882" s="131"/>
      <c r="ME882" s="131"/>
      <c r="MF882" s="131"/>
      <c r="MG882" s="131"/>
      <c r="MH882" s="131"/>
      <c r="MI882" s="131"/>
      <c r="MJ882" s="131"/>
      <c r="MK882" s="131"/>
      <c r="ML882" s="131"/>
      <c r="MM882" s="131"/>
      <c r="MN882" s="131"/>
      <c r="MO882" s="131"/>
      <c r="MP882" s="131"/>
      <c r="MQ882" s="131"/>
      <c r="MR882" s="131"/>
      <c r="MS882" s="131"/>
      <c r="MT882" s="131"/>
      <c r="MU882" s="131"/>
      <c r="MV882" s="131"/>
      <c r="MW882" s="131"/>
      <c r="MX882" s="131"/>
      <c r="MY882" s="131"/>
      <c r="MZ882" s="131"/>
      <c r="NA882" s="131"/>
      <c r="NB882" s="131"/>
      <c r="NC882" s="131"/>
      <c r="ND882" s="131"/>
      <c r="NE882" s="131"/>
      <c r="NF882" s="131"/>
      <c r="NG882" s="131"/>
      <c r="NH882" s="131"/>
      <c r="NI882" s="131"/>
      <c r="NJ882" s="131"/>
      <c r="NK882" s="131"/>
      <c r="NL882" s="131"/>
      <c r="NM882" s="131"/>
      <c r="NN882" s="131"/>
      <c r="NO882" s="131"/>
      <c r="NP882" s="131"/>
      <c r="NQ882" s="131"/>
      <c r="NR882" s="131"/>
      <c r="NS882" s="131"/>
      <c r="NT882" s="131"/>
      <c r="NU882" s="131"/>
      <c r="NV882" s="131"/>
      <c r="NW882" s="131"/>
      <c r="NX882" s="131"/>
      <c r="NY882" s="131"/>
      <c r="NZ882" s="131"/>
      <c r="OA882" s="131"/>
      <c r="OB882" s="131"/>
      <c r="OC882" s="131"/>
      <c r="OD882" s="131"/>
      <c r="OE882" s="131"/>
      <c r="OF882" s="131"/>
      <c r="OG882" s="131"/>
      <c r="OH882" s="131"/>
      <c r="OI882" s="131"/>
      <c r="OJ882" s="131"/>
      <c r="OK882" s="131"/>
      <c r="OL882" s="131"/>
      <c r="OM882" s="131"/>
      <c r="ON882" s="131"/>
      <c r="OO882" s="131"/>
      <c r="OP882" s="131"/>
      <c r="OQ882" s="131"/>
      <c r="OR882" s="131"/>
      <c r="OS882" s="131"/>
      <c r="OT882" s="131"/>
      <c r="OU882" s="131"/>
      <c r="OV882" s="131"/>
      <c r="OW882" s="131"/>
      <c r="OX882" s="131"/>
      <c r="OY882" s="131"/>
      <c r="OZ882" s="131"/>
      <c r="PA882" s="131"/>
      <c r="PB882" s="131"/>
      <c r="PC882" s="131"/>
      <c r="PD882" s="131"/>
      <c r="PE882" s="131"/>
      <c r="PF882" s="131"/>
      <c r="PG882" s="131"/>
      <c r="PH882" s="131"/>
      <c r="PI882" s="131"/>
      <c r="PJ882" s="131"/>
      <c r="PK882" s="131"/>
      <c r="PL882" s="131"/>
      <c r="PM882" s="131"/>
      <c r="PN882" s="131"/>
      <c r="PO882" s="131"/>
      <c r="PP882" s="131"/>
      <c r="PQ882" s="131"/>
      <c r="PR882" s="131"/>
      <c r="PS882" s="131"/>
      <c r="PT882" s="131"/>
      <c r="PU882" s="131"/>
      <c r="PV882" s="131"/>
      <c r="PW882" s="131"/>
      <c r="PX882" s="131"/>
      <c r="PY882" s="131"/>
      <c r="PZ882" s="131"/>
      <c r="QA882" s="131"/>
      <c r="QB882" s="131"/>
      <c r="QC882" s="131"/>
      <c r="QD882" s="131"/>
      <c r="QE882" s="131"/>
      <c r="QF882" s="131"/>
      <c r="QG882" s="131"/>
      <c r="QH882" s="131"/>
      <c r="QI882" s="131"/>
      <c r="QJ882" s="131"/>
      <c r="QK882" s="131"/>
      <c r="QL882" s="131"/>
      <c r="QM882" s="131"/>
      <c r="QN882" s="131"/>
      <c r="QO882" s="131"/>
      <c r="QP882" s="131"/>
      <c r="QQ882" s="131"/>
      <c r="QR882" s="131"/>
      <c r="QS882" s="131"/>
      <c r="QT882" s="131"/>
      <c r="QU882" s="131"/>
      <c r="QV882" s="131"/>
      <c r="QW882" s="131"/>
      <c r="QX882" s="131"/>
      <c r="QY882" s="131"/>
      <c r="QZ882" s="131"/>
      <c r="RA882" s="131"/>
      <c r="RB882" s="131"/>
      <c r="RC882" s="131"/>
      <c r="RD882" s="131"/>
      <c r="RE882" s="131"/>
      <c r="RF882" s="131"/>
      <c r="RG882" s="131"/>
      <c r="RH882" s="131"/>
      <c r="RI882" s="131"/>
      <c r="RJ882" s="131"/>
      <c r="RK882" s="131"/>
      <c r="RL882" s="131"/>
      <c r="RM882" s="131"/>
      <c r="RN882" s="131"/>
      <c r="RO882" s="131"/>
      <c r="RP882" s="131"/>
      <c r="RQ882" s="131"/>
      <c r="RR882" s="131"/>
      <c r="RS882" s="131"/>
      <c r="RT882" s="131"/>
      <c r="RU882" s="131"/>
      <c r="RV882" s="131"/>
      <c r="RW882" s="131"/>
      <c r="RX882" s="131"/>
      <c r="RY882" s="131"/>
      <c r="RZ882" s="131"/>
      <c r="SA882" s="131"/>
      <c r="SB882" s="131"/>
      <c r="SC882" s="131"/>
      <c r="SD882" s="131"/>
      <c r="SE882" s="131"/>
      <c r="SF882" s="131"/>
      <c r="SG882" s="131"/>
      <c r="SH882" s="131"/>
      <c r="SI882" s="131"/>
      <c r="SJ882" s="131"/>
      <c r="SK882" s="131"/>
      <c r="SL882" s="131"/>
      <c r="SM882" s="131"/>
      <c r="SN882" s="131"/>
      <c r="SO882" s="131"/>
      <c r="SP882" s="131"/>
      <c r="SQ882" s="131"/>
      <c r="SR882" s="131"/>
      <c r="SS882" s="131"/>
      <c r="ST882" s="131"/>
      <c r="SU882" s="131"/>
      <c r="SV882" s="131"/>
      <c r="SW882" s="131"/>
      <c r="SX882" s="131"/>
      <c r="SY882" s="131"/>
      <c r="SZ882" s="131"/>
      <c r="TA882" s="131"/>
      <c r="TB882" s="131"/>
      <c r="TC882" s="131"/>
      <c r="TD882" s="131"/>
      <c r="TE882" s="131"/>
      <c r="TF882" s="131"/>
      <c r="TG882" s="131"/>
      <c r="TH882" s="131"/>
      <c r="TI882" s="131"/>
      <c r="TJ882" s="131"/>
      <c r="TK882" s="131"/>
      <c r="TL882" s="131"/>
      <c r="TM882" s="131"/>
      <c r="TN882" s="131"/>
      <c r="TO882" s="131"/>
      <c r="TP882" s="131"/>
      <c r="TQ882" s="131"/>
      <c r="TR882" s="131"/>
      <c r="TS882" s="131"/>
      <c r="TT882" s="131"/>
      <c r="TU882" s="131"/>
      <c r="TV882" s="131"/>
      <c r="TW882" s="131"/>
      <c r="TX882" s="131"/>
      <c r="TY882" s="131"/>
      <c r="TZ882" s="131"/>
      <c r="UA882" s="131"/>
      <c r="UB882" s="131"/>
      <c r="UC882" s="131"/>
      <c r="UD882" s="131"/>
      <c r="UE882" s="131"/>
      <c r="UF882" s="131"/>
      <c r="UG882" s="131"/>
      <c r="UH882" s="131"/>
      <c r="UI882" s="131"/>
      <c r="UJ882" s="131"/>
      <c r="UK882" s="131"/>
      <c r="UL882" s="131"/>
      <c r="UM882" s="131"/>
      <c r="UN882" s="131"/>
      <c r="UO882" s="131"/>
      <c r="UP882" s="131"/>
      <c r="UQ882" s="131"/>
      <c r="UR882" s="131"/>
      <c r="US882" s="131"/>
      <c r="UT882" s="131"/>
      <c r="UU882" s="131"/>
      <c r="UV882" s="131"/>
      <c r="UW882" s="131"/>
      <c r="UX882" s="131"/>
      <c r="UY882" s="131"/>
      <c r="UZ882" s="131"/>
      <c r="VA882" s="131"/>
      <c r="VB882" s="131"/>
      <c r="VC882" s="131"/>
      <c r="VD882" s="131"/>
      <c r="VE882" s="131"/>
      <c r="VF882" s="131"/>
      <c r="VG882" s="131"/>
      <c r="VH882" s="131"/>
      <c r="VI882" s="131"/>
      <c r="VJ882" s="131"/>
      <c r="VK882" s="131"/>
      <c r="VL882" s="131"/>
      <c r="VM882" s="131"/>
      <c r="VN882" s="131"/>
      <c r="VO882" s="131"/>
      <c r="VP882" s="131"/>
      <c r="VQ882" s="131"/>
      <c r="VR882" s="131"/>
      <c r="VS882" s="131"/>
      <c r="VT882" s="131"/>
      <c r="VU882" s="131"/>
      <c r="VV882" s="131"/>
      <c r="VW882" s="131"/>
      <c r="VX882" s="131"/>
      <c r="VY882" s="131"/>
      <c r="VZ882" s="131"/>
      <c r="WA882" s="131"/>
      <c r="WB882" s="131"/>
      <c r="WC882" s="131"/>
      <c r="WD882" s="131"/>
      <c r="WE882" s="131"/>
      <c r="WF882" s="131"/>
      <c r="WG882" s="131"/>
      <c r="WH882" s="131"/>
      <c r="WI882" s="131"/>
      <c r="WJ882" s="131"/>
      <c r="WK882" s="131"/>
      <c r="WL882" s="131"/>
      <c r="WM882" s="131"/>
      <c r="WN882" s="131"/>
      <c r="WO882" s="131"/>
      <c r="WP882" s="131"/>
      <c r="WQ882" s="131"/>
      <c r="WR882" s="131"/>
      <c r="WS882" s="131"/>
      <c r="WT882" s="131"/>
      <c r="WU882" s="131"/>
      <c r="WV882" s="131"/>
      <c r="WW882" s="131"/>
      <c r="WX882" s="131"/>
      <c r="WY882" s="131"/>
      <c r="WZ882" s="131"/>
      <c r="XA882" s="131"/>
      <c r="XB882" s="131"/>
      <c r="XC882" s="131"/>
      <c r="XD882" s="131"/>
      <c r="XE882" s="131"/>
      <c r="XF882" s="131"/>
      <c r="XG882" s="131"/>
      <c r="XH882" s="131"/>
      <c r="XI882" s="131"/>
      <c r="XJ882" s="131"/>
      <c r="XK882" s="131"/>
      <c r="XL882" s="131"/>
      <c r="XM882" s="131"/>
      <c r="XN882" s="131"/>
      <c r="XO882" s="131"/>
      <c r="XP882" s="131"/>
      <c r="XQ882" s="131"/>
      <c r="XR882" s="131"/>
      <c r="XS882" s="131"/>
      <c r="XT882" s="131"/>
      <c r="XU882" s="131"/>
      <c r="XV882" s="131"/>
      <c r="XW882" s="131"/>
      <c r="XX882" s="131"/>
      <c r="XY882" s="131"/>
      <c r="XZ882" s="131"/>
      <c r="YA882" s="131"/>
      <c r="YB882" s="131"/>
      <c r="YC882" s="131"/>
      <c r="YD882" s="131"/>
      <c r="YE882" s="131"/>
      <c r="YF882" s="131"/>
      <c r="YG882" s="131"/>
      <c r="YH882" s="131"/>
      <c r="YI882" s="131"/>
      <c r="YJ882" s="131"/>
      <c r="YK882" s="131"/>
      <c r="YL882" s="131"/>
      <c r="YM882" s="131"/>
      <c r="YN882" s="131"/>
      <c r="YO882" s="131"/>
      <c r="YP882" s="131"/>
      <c r="YQ882" s="131"/>
      <c r="YR882" s="131"/>
      <c r="YS882" s="131"/>
      <c r="YT882" s="131"/>
      <c r="YU882" s="131"/>
      <c r="YV882" s="131"/>
      <c r="YW882" s="131"/>
      <c r="YX882" s="131"/>
      <c r="YY882" s="131"/>
      <c r="YZ882" s="131"/>
      <c r="ZA882" s="131"/>
      <c r="ZB882" s="131"/>
      <c r="ZC882" s="131"/>
      <c r="ZD882" s="131"/>
      <c r="ZE882" s="131"/>
      <c r="ZF882" s="131"/>
      <c r="ZG882" s="131"/>
      <c r="ZH882" s="131"/>
      <c r="ZI882" s="131"/>
      <c r="ZJ882" s="131"/>
      <c r="ZK882" s="131"/>
      <c r="ZL882" s="131"/>
      <c r="ZM882" s="131"/>
      <c r="ZN882" s="131"/>
      <c r="ZO882" s="131"/>
      <c r="ZP882" s="131"/>
      <c r="ZQ882" s="131"/>
      <c r="ZR882" s="131"/>
      <c r="ZS882" s="131"/>
      <c r="ZT882" s="131"/>
      <c r="ZU882" s="131"/>
      <c r="ZV882" s="131"/>
      <c r="ZW882" s="131"/>
      <c r="ZX882" s="131"/>
      <c r="ZY882" s="131"/>
      <c r="ZZ882" s="131"/>
      <c r="AAA882" s="131"/>
      <c r="AAB882" s="131"/>
      <c r="AAC882" s="131"/>
      <c r="AAD882" s="131"/>
      <c r="AAE882" s="131"/>
      <c r="AAF882" s="131"/>
      <c r="AAG882" s="131"/>
      <c r="AAH882" s="131"/>
      <c r="AAI882" s="131"/>
      <c r="AAJ882" s="131"/>
      <c r="AAK882" s="131"/>
      <c r="AAL882" s="131"/>
      <c r="AAM882" s="131"/>
      <c r="AAN882" s="131"/>
      <c r="AAO882" s="131"/>
      <c r="AAP882" s="131"/>
      <c r="AAQ882" s="131"/>
      <c r="AAR882" s="131"/>
      <c r="AAS882" s="131"/>
      <c r="AAT882" s="131"/>
      <c r="AAU882" s="131"/>
      <c r="AAV882" s="131"/>
      <c r="AAW882" s="131"/>
      <c r="AAX882" s="131"/>
      <c r="AAY882" s="131"/>
      <c r="AAZ882" s="131"/>
      <c r="ABA882" s="131"/>
      <c r="ABB882" s="131"/>
      <c r="ABC882" s="131"/>
      <c r="ABD882" s="131"/>
      <c r="ABE882" s="131"/>
      <c r="ABF882" s="131"/>
      <c r="ABG882" s="131"/>
      <c r="ABH882" s="131"/>
      <c r="ABI882" s="131"/>
      <c r="ABJ882" s="131"/>
      <c r="ABK882" s="131"/>
      <c r="ABL882" s="131"/>
      <c r="ABM882" s="131"/>
      <c r="ABN882" s="131"/>
      <c r="ABO882" s="131"/>
      <c r="ABP882" s="131"/>
      <c r="ABQ882" s="131"/>
      <c r="ABR882" s="131"/>
      <c r="ABS882" s="131"/>
      <c r="ABT882" s="131"/>
      <c r="ABU882" s="131"/>
      <c r="ABV882" s="131"/>
      <c r="ABW882" s="131"/>
      <c r="ABX882" s="131"/>
      <c r="ABY882" s="131"/>
      <c r="ABZ882" s="131"/>
      <c r="ACA882" s="131"/>
      <c r="ACB882" s="131"/>
      <c r="ACC882" s="131"/>
      <c r="ACD882" s="131"/>
      <c r="ACE882" s="131"/>
      <c r="ACF882" s="131"/>
      <c r="ACG882" s="131"/>
      <c r="ACH882" s="131"/>
      <c r="ACI882" s="131"/>
      <c r="ACJ882" s="131"/>
      <c r="ACK882" s="131"/>
      <c r="ACL882" s="131"/>
      <c r="ACM882" s="131"/>
      <c r="ACN882" s="131"/>
      <c r="ACO882" s="131"/>
      <c r="ACP882" s="131"/>
      <c r="ACQ882" s="131"/>
      <c r="ACR882" s="131"/>
      <c r="ACS882" s="131"/>
      <c r="ACT882" s="131"/>
      <c r="ACU882" s="131"/>
      <c r="ACV882" s="131"/>
      <c r="ACW882" s="131"/>
      <c r="ACX882" s="131"/>
      <c r="ACY882" s="131"/>
      <c r="ACZ882" s="131"/>
      <c r="ADA882" s="131"/>
      <c r="ADB882" s="131"/>
      <c r="ADC882" s="131"/>
      <c r="ADD882" s="131"/>
      <c r="ADE882" s="131"/>
      <c r="ADF882" s="131"/>
      <c r="ADG882" s="131"/>
      <c r="ADH882" s="131"/>
      <c r="ADI882" s="131"/>
      <c r="ADJ882" s="131"/>
      <c r="ADK882" s="131"/>
      <c r="ADL882" s="131"/>
      <c r="ADM882" s="131"/>
      <c r="ADN882" s="131"/>
      <c r="ADO882" s="131"/>
      <c r="ADP882" s="131"/>
      <c r="ADQ882" s="131"/>
      <c r="ADR882" s="131"/>
      <c r="ADS882" s="131"/>
      <c r="ADT882" s="131"/>
      <c r="ADU882" s="131"/>
      <c r="ADV882" s="131"/>
      <c r="ADW882" s="131"/>
      <c r="ADX882" s="131"/>
      <c r="ADY882" s="131"/>
      <c r="ADZ882" s="131"/>
      <c r="AEA882" s="131"/>
      <c r="AEB882" s="131"/>
      <c r="AEC882" s="131"/>
      <c r="AED882" s="131"/>
      <c r="AEE882" s="131"/>
      <c r="AEF882" s="131"/>
      <c r="AEG882" s="131"/>
      <c r="AEH882" s="131"/>
      <c r="AEI882" s="131"/>
      <c r="AEJ882" s="131"/>
      <c r="AEK882" s="131"/>
      <c r="AEL882" s="131"/>
      <c r="AEM882" s="131"/>
      <c r="AEN882" s="131"/>
      <c r="AEO882" s="131"/>
      <c r="AEP882" s="131"/>
      <c r="AEQ882" s="131"/>
      <c r="AER882" s="131"/>
      <c r="AES882" s="131"/>
      <c r="AET882" s="131"/>
      <c r="AEU882" s="131"/>
      <c r="AEV882" s="131"/>
      <c r="AEW882" s="131"/>
      <c r="AEX882" s="131"/>
      <c r="AEY882" s="131"/>
      <c r="AEZ882" s="131"/>
      <c r="AFA882" s="131"/>
      <c r="AFB882" s="131"/>
      <c r="AFC882" s="131"/>
      <c r="AFD882" s="131"/>
      <c r="AFE882" s="131"/>
      <c r="AFF882" s="131"/>
      <c r="AFG882" s="131"/>
      <c r="AFH882" s="131"/>
      <c r="AFI882" s="131"/>
      <c r="AFJ882" s="131"/>
      <c r="AFK882" s="131"/>
      <c r="AFL882" s="131"/>
      <c r="AFM882" s="131"/>
      <c r="AFN882" s="131"/>
      <c r="AFO882" s="131"/>
      <c r="AFP882" s="131"/>
      <c r="AFQ882" s="131"/>
      <c r="AFR882" s="131"/>
      <c r="AFS882" s="131"/>
      <c r="AFT882" s="131"/>
      <c r="AFU882" s="131"/>
      <c r="AFV882" s="131"/>
      <c r="AFW882" s="131"/>
      <c r="AFX882" s="131"/>
      <c r="AFY882" s="131"/>
      <c r="AFZ882" s="131"/>
      <c r="AGA882" s="131"/>
      <c r="AGB882" s="131"/>
      <c r="AGC882" s="131"/>
      <c r="AGD882" s="131"/>
      <c r="AGE882" s="131"/>
      <c r="AGF882" s="131"/>
      <c r="AGG882" s="131"/>
      <c r="AGH882" s="131"/>
      <c r="AGI882" s="131"/>
      <c r="AGJ882" s="131"/>
      <c r="AGK882" s="131"/>
      <c r="AGL882" s="131"/>
      <c r="AGM882" s="131"/>
      <c r="AGN882" s="131"/>
      <c r="AGO882" s="131"/>
      <c r="AGP882" s="131"/>
      <c r="AGQ882" s="131"/>
      <c r="AGR882" s="131"/>
      <c r="AGS882" s="131"/>
      <c r="AGT882" s="131"/>
      <c r="AGU882" s="131"/>
      <c r="AGV882" s="131"/>
      <c r="AGW882" s="131"/>
      <c r="AGX882" s="131"/>
      <c r="AGY882" s="131"/>
      <c r="AGZ882" s="131"/>
      <c r="AHA882" s="131"/>
      <c r="AHB882" s="131"/>
      <c r="AHC882" s="131"/>
      <c r="AHD882" s="131"/>
      <c r="AHE882" s="131"/>
      <c r="AHF882" s="131"/>
      <c r="AHG882" s="131"/>
      <c r="AHH882" s="131"/>
      <c r="AHI882" s="131"/>
      <c r="AHJ882" s="131"/>
      <c r="AHK882" s="131"/>
      <c r="AHL882" s="131"/>
      <c r="AHM882" s="131"/>
      <c r="AHN882" s="131"/>
      <c r="AHO882" s="131"/>
      <c r="AHP882" s="131"/>
      <c r="AHQ882" s="131"/>
      <c r="AHR882" s="131"/>
      <c r="AHS882" s="131"/>
      <c r="AHT882" s="131"/>
      <c r="AHU882" s="131"/>
      <c r="AHV882" s="131"/>
      <c r="AHW882" s="131"/>
      <c r="AHX882" s="131"/>
      <c r="AHY882" s="131"/>
      <c r="AHZ882" s="131"/>
      <c r="AIA882" s="131"/>
      <c r="AIB882" s="131"/>
      <c r="AIC882" s="131"/>
      <c r="AID882" s="131"/>
      <c r="AIE882" s="131"/>
      <c r="AIF882" s="131"/>
      <c r="AIG882" s="131"/>
      <c r="AIH882" s="131"/>
      <c r="AII882" s="131"/>
      <c r="AIJ882" s="131"/>
      <c r="AIK882" s="131"/>
      <c r="AIL882" s="131"/>
      <c r="AIM882" s="131"/>
      <c r="AIN882" s="131"/>
      <c r="AIO882" s="131"/>
      <c r="AIP882" s="131"/>
      <c r="AIQ882" s="131"/>
      <c r="AIR882" s="131"/>
      <c r="AIS882" s="131"/>
      <c r="AIT882" s="131"/>
      <c r="AIU882" s="131"/>
      <c r="AIV882" s="131"/>
      <c r="AIW882" s="131"/>
      <c r="AIX882" s="131"/>
      <c r="AIY882" s="131"/>
      <c r="AIZ882" s="131"/>
      <c r="AJA882" s="131"/>
      <c r="AJB882" s="131"/>
      <c r="AJC882" s="131"/>
      <c r="AJD882" s="131"/>
      <c r="AJE882" s="131"/>
      <c r="AJF882" s="131"/>
      <c r="AJG882" s="131"/>
      <c r="AJH882" s="131"/>
      <c r="AJI882" s="131"/>
      <c r="AJJ882" s="131"/>
      <c r="AJK882" s="131"/>
      <c r="AJL882" s="131"/>
      <c r="AJM882" s="131"/>
      <c r="AJN882" s="131"/>
      <c r="AJO882" s="131"/>
      <c r="AJP882" s="131"/>
      <c r="AJQ882" s="131"/>
      <c r="AJR882" s="131"/>
      <c r="AJS882" s="131"/>
      <c r="AJT882" s="131"/>
      <c r="AJU882" s="131"/>
      <c r="AJV882" s="131"/>
      <c r="AJW882" s="131"/>
      <c r="AJX882" s="131"/>
      <c r="AJY882" s="131"/>
      <c r="AJZ882" s="131"/>
      <c r="AKA882" s="131"/>
      <c r="AKB882" s="131"/>
      <c r="AKC882" s="131"/>
      <c r="AKD882" s="131"/>
      <c r="AKE882" s="131"/>
      <c r="AKF882" s="131"/>
      <c r="AKG882" s="131"/>
      <c r="AKH882" s="131"/>
      <c r="AKI882" s="131"/>
      <c r="AKJ882" s="131"/>
      <c r="AKK882" s="131"/>
      <c r="AKL882" s="131"/>
      <c r="AKM882" s="131"/>
      <c r="AKN882" s="131"/>
      <c r="AKO882" s="131"/>
      <c r="AKP882" s="131"/>
      <c r="AKQ882" s="131"/>
      <c r="AKR882" s="131"/>
      <c r="AKS882" s="131"/>
      <c r="AKT882" s="131"/>
      <c r="AKU882" s="131"/>
      <c r="AKV882" s="131"/>
      <c r="AKW882" s="131"/>
      <c r="AKX882" s="131"/>
      <c r="AKY882" s="131"/>
      <c r="AKZ882" s="131"/>
      <c r="ALA882" s="131"/>
      <c r="ALB882" s="131"/>
      <c r="ALC882" s="131"/>
      <c r="ALD882" s="131"/>
      <c r="ALE882" s="131"/>
      <c r="ALF882" s="131"/>
      <c r="ALG882" s="131"/>
      <c r="ALH882" s="131"/>
      <c r="ALI882" s="131"/>
      <c r="ALJ882" s="131"/>
      <c r="ALK882" s="131"/>
      <c r="ALL882" s="131"/>
      <c r="ALM882" s="131"/>
      <c r="ALN882" s="131"/>
    </row>
    <row r="883" spans="1:1002" s="508" customFormat="1" x14ac:dyDescent="0.25">
      <c r="A883" s="502"/>
      <c r="B883" s="503"/>
      <c r="C883" s="504"/>
      <c r="D883" s="450"/>
      <c r="E883" s="505"/>
      <c r="F883" s="505"/>
      <c r="G883" s="506"/>
      <c r="H883" s="506"/>
      <c r="I883" s="507"/>
      <c r="J883" s="565"/>
      <c r="K883" s="454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  <c r="EC883" s="131"/>
      <c r="ED883" s="131"/>
      <c r="EE883" s="131"/>
      <c r="EF883" s="131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31"/>
      <c r="EQ883" s="131"/>
      <c r="ER883" s="131"/>
      <c r="ES883" s="131"/>
      <c r="ET883" s="131"/>
      <c r="EU883" s="131"/>
      <c r="EV883" s="131"/>
      <c r="EW883" s="131"/>
      <c r="EX883" s="131"/>
      <c r="EY883" s="131"/>
      <c r="EZ883" s="131"/>
      <c r="FA883" s="131"/>
      <c r="FB883" s="131"/>
      <c r="FC883" s="131"/>
      <c r="FD883" s="131"/>
      <c r="FE883" s="131"/>
      <c r="FF883" s="131"/>
      <c r="FG883" s="131"/>
      <c r="FH883" s="131"/>
      <c r="FI883" s="131"/>
      <c r="FJ883" s="131"/>
      <c r="FK883" s="131"/>
      <c r="FL883" s="131"/>
      <c r="FM883" s="131"/>
      <c r="FN883" s="131"/>
      <c r="FO883" s="131"/>
      <c r="FP883" s="131"/>
      <c r="FQ883" s="131"/>
      <c r="FR883" s="131"/>
      <c r="FS883" s="131"/>
      <c r="FT883" s="131"/>
      <c r="FU883" s="131"/>
      <c r="FV883" s="131"/>
      <c r="FW883" s="131"/>
      <c r="FX883" s="131"/>
      <c r="FY883" s="131"/>
      <c r="FZ883" s="131"/>
      <c r="GA883" s="131"/>
      <c r="GB883" s="131"/>
      <c r="GC883" s="131"/>
      <c r="GD883" s="131"/>
      <c r="GE883" s="131"/>
      <c r="GF883" s="131"/>
      <c r="GG883" s="131"/>
      <c r="GH883" s="131"/>
      <c r="GI883" s="131"/>
      <c r="GJ883" s="131"/>
      <c r="GK883" s="131"/>
      <c r="GL883" s="131"/>
      <c r="GM883" s="131"/>
      <c r="GN883" s="131"/>
      <c r="GO883" s="131"/>
      <c r="GP883" s="131"/>
      <c r="GQ883" s="131"/>
      <c r="GR883" s="131"/>
      <c r="GS883" s="131"/>
      <c r="GT883" s="131"/>
      <c r="GU883" s="131"/>
      <c r="GV883" s="131"/>
      <c r="GW883" s="131"/>
      <c r="GX883" s="131"/>
      <c r="GY883" s="131"/>
      <c r="GZ883" s="131"/>
      <c r="HA883" s="131"/>
      <c r="HB883" s="131"/>
      <c r="HC883" s="131"/>
      <c r="HD883" s="131"/>
      <c r="HE883" s="131"/>
      <c r="HF883" s="131"/>
      <c r="HG883" s="131"/>
      <c r="HH883" s="131"/>
      <c r="HI883" s="131"/>
      <c r="HJ883" s="131"/>
      <c r="HK883" s="131"/>
      <c r="HL883" s="131"/>
      <c r="HM883" s="131"/>
      <c r="HN883" s="131"/>
      <c r="HO883" s="131"/>
      <c r="HP883" s="131"/>
      <c r="HQ883" s="131"/>
      <c r="HR883" s="131"/>
      <c r="HS883" s="131"/>
      <c r="HT883" s="131"/>
      <c r="HU883" s="131"/>
      <c r="HV883" s="131"/>
      <c r="HW883" s="131"/>
      <c r="HX883" s="131"/>
      <c r="HY883" s="131"/>
      <c r="HZ883" s="131"/>
      <c r="IA883" s="131"/>
      <c r="IB883" s="131"/>
      <c r="IC883" s="131"/>
      <c r="ID883" s="131"/>
      <c r="IE883" s="131"/>
      <c r="IF883" s="131"/>
      <c r="IG883" s="131"/>
      <c r="IH883" s="131"/>
      <c r="II883" s="131"/>
      <c r="IJ883" s="131"/>
      <c r="IK883" s="131"/>
      <c r="IL883" s="131"/>
      <c r="IM883" s="131"/>
      <c r="IN883" s="131"/>
      <c r="IO883" s="131"/>
      <c r="IP883" s="131"/>
      <c r="IQ883" s="131"/>
      <c r="IR883" s="131"/>
      <c r="IS883" s="131"/>
      <c r="IT883" s="131"/>
      <c r="IU883" s="131"/>
      <c r="IV883" s="131"/>
      <c r="IW883" s="131"/>
      <c r="IX883" s="131"/>
      <c r="IY883" s="131"/>
      <c r="IZ883" s="131"/>
      <c r="JA883" s="131"/>
      <c r="JB883" s="131"/>
      <c r="JC883" s="131"/>
      <c r="JD883" s="131"/>
      <c r="JE883" s="131"/>
      <c r="JF883" s="131"/>
      <c r="JG883" s="131"/>
      <c r="JH883" s="131"/>
      <c r="JI883" s="131"/>
      <c r="JJ883" s="131"/>
      <c r="JK883" s="131"/>
      <c r="JL883" s="131"/>
      <c r="JM883" s="131"/>
      <c r="JN883" s="131"/>
      <c r="JO883" s="131"/>
      <c r="JP883" s="131"/>
      <c r="JQ883" s="131"/>
      <c r="JR883" s="131"/>
      <c r="JS883" s="131"/>
      <c r="JT883" s="131"/>
      <c r="JU883" s="131"/>
      <c r="JV883" s="131"/>
      <c r="JW883" s="131"/>
      <c r="JX883" s="131"/>
      <c r="JY883" s="131"/>
      <c r="JZ883" s="131"/>
      <c r="KA883" s="131"/>
      <c r="KB883" s="131"/>
      <c r="KC883" s="131"/>
      <c r="KD883" s="131"/>
      <c r="KE883" s="131"/>
      <c r="KF883" s="131"/>
      <c r="KG883" s="131"/>
      <c r="KH883" s="131"/>
      <c r="KI883" s="131"/>
      <c r="KJ883" s="131"/>
      <c r="KK883" s="131"/>
      <c r="KL883" s="131"/>
      <c r="KM883" s="131"/>
      <c r="KN883" s="131"/>
      <c r="KO883" s="131"/>
      <c r="KP883" s="131"/>
      <c r="KQ883" s="131"/>
      <c r="KR883" s="131"/>
      <c r="KS883" s="131"/>
      <c r="KT883" s="131"/>
      <c r="KU883" s="131"/>
      <c r="KV883" s="131"/>
      <c r="KW883" s="131"/>
      <c r="KX883" s="131"/>
      <c r="KY883" s="131"/>
      <c r="KZ883" s="131"/>
      <c r="LA883" s="131"/>
      <c r="LB883" s="131"/>
      <c r="LC883" s="131"/>
      <c r="LD883" s="131"/>
      <c r="LE883" s="131"/>
      <c r="LF883" s="131"/>
      <c r="LG883" s="131"/>
      <c r="LH883" s="131"/>
      <c r="LI883" s="131"/>
      <c r="LJ883" s="131"/>
      <c r="LK883" s="131"/>
      <c r="LL883" s="131"/>
      <c r="LM883" s="131"/>
      <c r="LN883" s="131"/>
      <c r="LO883" s="131"/>
      <c r="LP883" s="131"/>
      <c r="LQ883" s="131"/>
      <c r="LR883" s="131"/>
      <c r="LS883" s="131"/>
      <c r="LT883" s="131"/>
      <c r="LU883" s="131"/>
      <c r="LV883" s="131"/>
      <c r="LW883" s="131"/>
      <c r="LX883" s="131"/>
      <c r="LY883" s="131"/>
      <c r="LZ883" s="131"/>
      <c r="MA883" s="131"/>
      <c r="MB883" s="131"/>
      <c r="MC883" s="131"/>
      <c r="MD883" s="131"/>
      <c r="ME883" s="131"/>
      <c r="MF883" s="131"/>
      <c r="MG883" s="131"/>
      <c r="MH883" s="131"/>
      <c r="MI883" s="131"/>
      <c r="MJ883" s="131"/>
      <c r="MK883" s="131"/>
      <c r="ML883" s="131"/>
      <c r="MM883" s="131"/>
      <c r="MN883" s="131"/>
      <c r="MO883" s="131"/>
      <c r="MP883" s="131"/>
      <c r="MQ883" s="131"/>
      <c r="MR883" s="131"/>
      <c r="MS883" s="131"/>
      <c r="MT883" s="131"/>
      <c r="MU883" s="131"/>
      <c r="MV883" s="131"/>
      <c r="MW883" s="131"/>
      <c r="MX883" s="131"/>
      <c r="MY883" s="131"/>
      <c r="MZ883" s="131"/>
      <c r="NA883" s="131"/>
      <c r="NB883" s="131"/>
      <c r="NC883" s="131"/>
      <c r="ND883" s="131"/>
      <c r="NE883" s="131"/>
      <c r="NF883" s="131"/>
      <c r="NG883" s="131"/>
      <c r="NH883" s="131"/>
      <c r="NI883" s="131"/>
      <c r="NJ883" s="131"/>
      <c r="NK883" s="131"/>
      <c r="NL883" s="131"/>
      <c r="NM883" s="131"/>
      <c r="NN883" s="131"/>
      <c r="NO883" s="131"/>
      <c r="NP883" s="131"/>
      <c r="NQ883" s="131"/>
      <c r="NR883" s="131"/>
      <c r="NS883" s="131"/>
      <c r="NT883" s="131"/>
      <c r="NU883" s="131"/>
      <c r="NV883" s="131"/>
      <c r="NW883" s="131"/>
      <c r="NX883" s="131"/>
      <c r="NY883" s="131"/>
      <c r="NZ883" s="131"/>
      <c r="OA883" s="131"/>
      <c r="OB883" s="131"/>
      <c r="OC883" s="131"/>
      <c r="OD883" s="131"/>
      <c r="OE883" s="131"/>
      <c r="OF883" s="131"/>
      <c r="OG883" s="131"/>
      <c r="OH883" s="131"/>
      <c r="OI883" s="131"/>
      <c r="OJ883" s="131"/>
      <c r="OK883" s="131"/>
      <c r="OL883" s="131"/>
      <c r="OM883" s="131"/>
      <c r="ON883" s="131"/>
      <c r="OO883" s="131"/>
      <c r="OP883" s="131"/>
      <c r="OQ883" s="131"/>
      <c r="OR883" s="131"/>
      <c r="OS883" s="131"/>
      <c r="OT883" s="131"/>
      <c r="OU883" s="131"/>
      <c r="OV883" s="131"/>
      <c r="OW883" s="131"/>
      <c r="OX883" s="131"/>
      <c r="OY883" s="131"/>
      <c r="OZ883" s="131"/>
      <c r="PA883" s="131"/>
      <c r="PB883" s="131"/>
      <c r="PC883" s="131"/>
      <c r="PD883" s="131"/>
      <c r="PE883" s="131"/>
      <c r="PF883" s="131"/>
      <c r="PG883" s="131"/>
      <c r="PH883" s="131"/>
      <c r="PI883" s="131"/>
      <c r="PJ883" s="131"/>
      <c r="PK883" s="131"/>
      <c r="PL883" s="131"/>
      <c r="PM883" s="131"/>
      <c r="PN883" s="131"/>
      <c r="PO883" s="131"/>
      <c r="PP883" s="131"/>
      <c r="PQ883" s="131"/>
      <c r="PR883" s="131"/>
      <c r="PS883" s="131"/>
      <c r="PT883" s="131"/>
      <c r="PU883" s="131"/>
      <c r="PV883" s="131"/>
      <c r="PW883" s="131"/>
      <c r="PX883" s="131"/>
      <c r="PY883" s="131"/>
      <c r="PZ883" s="131"/>
      <c r="QA883" s="131"/>
      <c r="QB883" s="131"/>
      <c r="QC883" s="131"/>
      <c r="QD883" s="131"/>
      <c r="QE883" s="131"/>
      <c r="QF883" s="131"/>
      <c r="QG883" s="131"/>
      <c r="QH883" s="131"/>
      <c r="QI883" s="131"/>
      <c r="QJ883" s="131"/>
      <c r="QK883" s="131"/>
      <c r="QL883" s="131"/>
      <c r="QM883" s="131"/>
      <c r="QN883" s="131"/>
      <c r="QO883" s="131"/>
      <c r="QP883" s="131"/>
      <c r="QQ883" s="131"/>
      <c r="QR883" s="131"/>
      <c r="QS883" s="131"/>
      <c r="QT883" s="131"/>
      <c r="QU883" s="131"/>
      <c r="QV883" s="131"/>
      <c r="QW883" s="131"/>
      <c r="QX883" s="131"/>
      <c r="QY883" s="131"/>
      <c r="QZ883" s="131"/>
      <c r="RA883" s="131"/>
      <c r="RB883" s="131"/>
      <c r="RC883" s="131"/>
      <c r="RD883" s="131"/>
      <c r="RE883" s="131"/>
      <c r="RF883" s="131"/>
      <c r="RG883" s="131"/>
      <c r="RH883" s="131"/>
      <c r="RI883" s="131"/>
      <c r="RJ883" s="131"/>
      <c r="RK883" s="131"/>
      <c r="RL883" s="131"/>
      <c r="RM883" s="131"/>
      <c r="RN883" s="131"/>
      <c r="RO883" s="131"/>
      <c r="RP883" s="131"/>
      <c r="RQ883" s="131"/>
      <c r="RR883" s="131"/>
      <c r="RS883" s="131"/>
      <c r="RT883" s="131"/>
      <c r="RU883" s="131"/>
      <c r="RV883" s="131"/>
      <c r="RW883" s="131"/>
      <c r="RX883" s="131"/>
      <c r="RY883" s="131"/>
      <c r="RZ883" s="131"/>
      <c r="SA883" s="131"/>
      <c r="SB883" s="131"/>
      <c r="SC883" s="131"/>
      <c r="SD883" s="131"/>
      <c r="SE883" s="131"/>
      <c r="SF883" s="131"/>
      <c r="SG883" s="131"/>
      <c r="SH883" s="131"/>
      <c r="SI883" s="131"/>
      <c r="SJ883" s="131"/>
      <c r="SK883" s="131"/>
      <c r="SL883" s="131"/>
      <c r="SM883" s="131"/>
      <c r="SN883" s="131"/>
      <c r="SO883" s="131"/>
      <c r="SP883" s="131"/>
      <c r="SQ883" s="131"/>
      <c r="SR883" s="131"/>
      <c r="SS883" s="131"/>
      <c r="ST883" s="131"/>
      <c r="SU883" s="131"/>
      <c r="SV883" s="131"/>
      <c r="SW883" s="131"/>
      <c r="SX883" s="131"/>
      <c r="SY883" s="131"/>
      <c r="SZ883" s="131"/>
      <c r="TA883" s="131"/>
      <c r="TB883" s="131"/>
      <c r="TC883" s="131"/>
      <c r="TD883" s="131"/>
      <c r="TE883" s="131"/>
      <c r="TF883" s="131"/>
      <c r="TG883" s="131"/>
      <c r="TH883" s="131"/>
      <c r="TI883" s="131"/>
      <c r="TJ883" s="131"/>
      <c r="TK883" s="131"/>
      <c r="TL883" s="131"/>
      <c r="TM883" s="131"/>
      <c r="TN883" s="131"/>
      <c r="TO883" s="131"/>
      <c r="TP883" s="131"/>
      <c r="TQ883" s="131"/>
      <c r="TR883" s="131"/>
      <c r="TS883" s="131"/>
      <c r="TT883" s="131"/>
      <c r="TU883" s="131"/>
      <c r="TV883" s="131"/>
      <c r="TW883" s="131"/>
      <c r="TX883" s="131"/>
      <c r="TY883" s="131"/>
      <c r="TZ883" s="131"/>
      <c r="UA883" s="131"/>
      <c r="UB883" s="131"/>
      <c r="UC883" s="131"/>
      <c r="UD883" s="131"/>
      <c r="UE883" s="131"/>
      <c r="UF883" s="131"/>
      <c r="UG883" s="131"/>
      <c r="UH883" s="131"/>
      <c r="UI883" s="131"/>
      <c r="UJ883" s="131"/>
      <c r="UK883" s="131"/>
      <c r="UL883" s="131"/>
      <c r="UM883" s="131"/>
      <c r="UN883" s="131"/>
      <c r="UO883" s="131"/>
      <c r="UP883" s="131"/>
      <c r="UQ883" s="131"/>
      <c r="UR883" s="131"/>
      <c r="US883" s="131"/>
      <c r="UT883" s="131"/>
      <c r="UU883" s="131"/>
      <c r="UV883" s="131"/>
      <c r="UW883" s="131"/>
      <c r="UX883" s="131"/>
      <c r="UY883" s="131"/>
      <c r="UZ883" s="131"/>
      <c r="VA883" s="131"/>
      <c r="VB883" s="131"/>
      <c r="VC883" s="131"/>
      <c r="VD883" s="131"/>
      <c r="VE883" s="131"/>
      <c r="VF883" s="131"/>
      <c r="VG883" s="131"/>
      <c r="VH883" s="131"/>
      <c r="VI883" s="131"/>
      <c r="VJ883" s="131"/>
      <c r="VK883" s="131"/>
      <c r="VL883" s="131"/>
      <c r="VM883" s="131"/>
      <c r="VN883" s="131"/>
      <c r="VO883" s="131"/>
      <c r="VP883" s="131"/>
      <c r="VQ883" s="131"/>
      <c r="VR883" s="131"/>
      <c r="VS883" s="131"/>
      <c r="VT883" s="131"/>
      <c r="VU883" s="131"/>
      <c r="VV883" s="131"/>
      <c r="VW883" s="131"/>
      <c r="VX883" s="131"/>
      <c r="VY883" s="131"/>
      <c r="VZ883" s="131"/>
      <c r="WA883" s="131"/>
      <c r="WB883" s="131"/>
      <c r="WC883" s="131"/>
      <c r="WD883" s="131"/>
      <c r="WE883" s="131"/>
      <c r="WF883" s="131"/>
      <c r="WG883" s="131"/>
      <c r="WH883" s="131"/>
      <c r="WI883" s="131"/>
      <c r="WJ883" s="131"/>
      <c r="WK883" s="131"/>
      <c r="WL883" s="131"/>
      <c r="WM883" s="131"/>
      <c r="WN883" s="131"/>
      <c r="WO883" s="131"/>
      <c r="WP883" s="131"/>
      <c r="WQ883" s="131"/>
      <c r="WR883" s="131"/>
      <c r="WS883" s="131"/>
      <c r="WT883" s="131"/>
      <c r="WU883" s="131"/>
      <c r="WV883" s="131"/>
      <c r="WW883" s="131"/>
      <c r="WX883" s="131"/>
      <c r="WY883" s="131"/>
      <c r="WZ883" s="131"/>
      <c r="XA883" s="131"/>
      <c r="XB883" s="131"/>
      <c r="XC883" s="131"/>
      <c r="XD883" s="131"/>
      <c r="XE883" s="131"/>
      <c r="XF883" s="131"/>
      <c r="XG883" s="131"/>
      <c r="XH883" s="131"/>
      <c r="XI883" s="131"/>
      <c r="XJ883" s="131"/>
      <c r="XK883" s="131"/>
      <c r="XL883" s="131"/>
      <c r="XM883" s="131"/>
      <c r="XN883" s="131"/>
      <c r="XO883" s="131"/>
      <c r="XP883" s="131"/>
      <c r="XQ883" s="131"/>
      <c r="XR883" s="131"/>
      <c r="XS883" s="131"/>
      <c r="XT883" s="131"/>
      <c r="XU883" s="131"/>
      <c r="XV883" s="131"/>
      <c r="XW883" s="131"/>
      <c r="XX883" s="131"/>
      <c r="XY883" s="131"/>
      <c r="XZ883" s="131"/>
      <c r="YA883" s="131"/>
      <c r="YB883" s="131"/>
      <c r="YC883" s="131"/>
      <c r="YD883" s="131"/>
      <c r="YE883" s="131"/>
      <c r="YF883" s="131"/>
      <c r="YG883" s="131"/>
      <c r="YH883" s="131"/>
      <c r="YI883" s="131"/>
      <c r="YJ883" s="131"/>
      <c r="YK883" s="131"/>
      <c r="YL883" s="131"/>
      <c r="YM883" s="131"/>
      <c r="YN883" s="131"/>
      <c r="YO883" s="131"/>
      <c r="YP883" s="131"/>
      <c r="YQ883" s="131"/>
      <c r="YR883" s="131"/>
      <c r="YS883" s="131"/>
      <c r="YT883" s="131"/>
      <c r="YU883" s="131"/>
      <c r="YV883" s="131"/>
      <c r="YW883" s="131"/>
      <c r="YX883" s="131"/>
      <c r="YY883" s="131"/>
      <c r="YZ883" s="131"/>
      <c r="ZA883" s="131"/>
      <c r="ZB883" s="131"/>
      <c r="ZC883" s="131"/>
      <c r="ZD883" s="131"/>
      <c r="ZE883" s="131"/>
      <c r="ZF883" s="131"/>
      <c r="ZG883" s="131"/>
      <c r="ZH883" s="131"/>
      <c r="ZI883" s="131"/>
      <c r="ZJ883" s="131"/>
      <c r="ZK883" s="131"/>
      <c r="ZL883" s="131"/>
      <c r="ZM883" s="131"/>
      <c r="ZN883" s="131"/>
      <c r="ZO883" s="131"/>
      <c r="ZP883" s="131"/>
      <c r="ZQ883" s="131"/>
      <c r="ZR883" s="131"/>
      <c r="ZS883" s="131"/>
      <c r="ZT883" s="131"/>
      <c r="ZU883" s="131"/>
      <c r="ZV883" s="131"/>
      <c r="ZW883" s="131"/>
      <c r="ZX883" s="131"/>
      <c r="ZY883" s="131"/>
      <c r="ZZ883" s="131"/>
      <c r="AAA883" s="131"/>
      <c r="AAB883" s="131"/>
      <c r="AAC883" s="131"/>
      <c r="AAD883" s="131"/>
      <c r="AAE883" s="131"/>
      <c r="AAF883" s="131"/>
      <c r="AAG883" s="131"/>
      <c r="AAH883" s="131"/>
      <c r="AAI883" s="131"/>
      <c r="AAJ883" s="131"/>
      <c r="AAK883" s="131"/>
      <c r="AAL883" s="131"/>
      <c r="AAM883" s="131"/>
      <c r="AAN883" s="131"/>
      <c r="AAO883" s="131"/>
      <c r="AAP883" s="131"/>
      <c r="AAQ883" s="131"/>
      <c r="AAR883" s="131"/>
      <c r="AAS883" s="131"/>
      <c r="AAT883" s="131"/>
      <c r="AAU883" s="131"/>
      <c r="AAV883" s="131"/>
      <c r="AAW883" s="131"/>
      <c r="AAX883" s="131"/>
      <c r="AAY883" s="131"/>
      <c r="AAZ883" s="131"/>
      <c r="ABA883" s="131"/>
      <c r="ABB883" s="131"/>
      <c r="ABC883" s="131"/>
      <c r="ABD883" s="131"/>
      <c r="ABE883" s="131"/>
      <c r="ABF883" s="131"/>
      <c r="ABG883" s="131"/>
      <c r="ABH883" s="131"/>
      <c r="ABI883" s="131"/>
      <c r="ABJ883" s="131"/>
      <c r="ABK883" s="131"/>
      <c r="ABL883" s="131"/>
      <c r="ABM883" s="131"/>
      <c r="ABN883" s="131"/>
      <c r="ABO883" s="131"/>
      <c r="ABP883" s="131"/>
      <c r="ABQ883" s="131"/>
      <c r="ABR883" s="131"/>
      <c r="ABS883" s="131"/>
      <c r="ABT883" s="131"/>
      <c r="ABU883" s="131"/>
      <c r="ABV883" s="131"/>
      <c r="ABW883" s="131"/>
      <c r="ABX883" s="131"/>
      <c r="ABY883" s="131"/>
      <c r="ABZ883" s="131"/>
      <c r="ACA883" s="131"/>
      <c r="ACB883" s="131"/>
      <c r="ACC883" s="131"/>
      <c r="ACD883" s="131"/>
      <c r="ACE883" s="131"/>
      <c r="ACF883" s="131"/>
      <c r="ACG883" s="131"/>
      <c r="ACH883" s="131"/>
      <c r="ACI883" s="131"/>
      <c r="ACJ883" s="131"/>
      <c r="ACK883" s="131"/>
      <c r="ACL883" s="131"/>
      <c r="ACM883" s="131"/>
      <c r="ACN883" s="131"/>
      <c r="ACO883" s="131"/>
      <c r="ACP883" s="131"/>
      <c r="ACQ883" s="131"/>
      <c r="ACR883" s="131"/>
      <c r="ACS883" s="131"/>
      <c r="ACT883" s="131"/>
      <c r="ACU883" s="131"/>
      <c r="ACV883" s="131"/>
      <c r="ACW883" s="131"/>
      <c r="ACX883" s="131"/>
      <c r="ACY883" s="131"/>
      <c r="ACZ883" s="131"/>
      <c r="ADA883" s="131"/>
      <c r="ADB883" s="131"/>
      <c r="ADC883" s="131"/>
      <c r="ADD883" s="131"/>
      <c r="ADE883" s="131"/>
      <c r="ADF883" s="131"/>
      <c r="ADG883" s="131"/>
      <c r="ADH883" s="131"/>
      <c r="ADI883" s="131"/>
      <c r="ADJ883" s="131"/>
      <c r="ADK883" s="131"/>
      <c r="ADL883" s="131"/>
      <c r="ADM883" s="131"/>
      <c r="ADN883" s="131"/>
      <c r="ADO883" s="131"/>
      <c r="ADP883" s="131"/>
      <c r="ADQ883" s="131"/>
      <c r="ADR883" s="131"/>
      <c r="ADS883" s="131"/>
      <c r="ADT883" s="131"/>
      <c r="ADU883" s="131"/>
      <c r="ADV883" s="131"/>
      <c r="ADW883" s="131"/>
      <c r="ADX883" s="131"/>
      <c r="ADY883" s="131"/>
      <c r="ADZ883" s="131"/>
      <c r="AEA883" s="131"/>
      <c r="AEB883" s="131"/>
      <c r="AEC883" s="131"/>
      <c r="AED883" s="131"/>
      <c r="AEE883" s="131"/>
      <c r="AEF883" s="131"/>
      <c r="AEG883" s="131"/>
      <c r="AEH883" s="131"/>
      <c r="AEI883" s="131"/>
      <c r="AEJ883" s="131"/>
      <c r="AEK883" s="131"/>
      <c r="AEL883" s="131"/>
      <c r="AEM883" s="131"/>
      <c r="AEN883" s="131"/>
      <c r="AEO883" s="131"/>
      <c r="AEP883" s="131"/>
      <c r="AEQ883" s="131"/>
      <c r="AER883" s="131"/>
      <c r="AES883" s="131"/>
      <c r="AET883" s="131"/>
      <c r="AEU883" s="131"/>
      <c r="AEV883" s="131"/>
      <c r="AEW883" s="131"/>
      <c r="AEX883" s="131"/>
      <c r="AEY883" s="131"/>
      <c r="AEZ883" s="131"/>
      <c r="AFA883" s="131"/>
      <c r="AFB883" s="131"/>
      <c r="AFC883" s="131"/>
      <c r="AFD883" s="131"/>
      <c r="AFE883" s="131"/>
      <c r="AFF883" s="131"/>
      <c r="AFG883" s="131"/>
      <c r="AFH883" s="131"/>
      <c r="AFI883" s="131"/>
      <c r="AFJ883" s="131"/>
      <c r="AFK883" s="131"/>
      <c r="AFL883" s="131"/>
      <c r="AFM883" s="131"/>
      <c r="AFN883" s="131"/>
      <c r="AFO883" s="131"/>
      <c r="AFP883" s="131"/>
      <c r="AFQ883" s="131"/>
      <c r="AFR883" s="131"/>
      <c r="AFS883" s="131"/>
      <c r="AFT883" s="131"/>
      <c r="AFU883" s="131"/>
      <c r="AFV883" s="131"/>
      <c r="AFW883" s="131"/>
      <c r="AFX883" s="131"/>
      <c r="AFY883" s="131"/>
      <c r="AFZ883" s="131"/>
      <c r="AGA883" s="131"/>
      <c r="AGB883" s="131"/>
      <c r="AGC883" s="131"/>
      <c r="AGD883" s="131"/>
      <c r="AGE883" s="131"/>
      <c r="AGF883" s="131"/>
      <c r="AGG883" s="131"/>
      <c r="AGH883" s="131"/>
      <c r="AGI883" s="131"/>
      <c r="AGJ883" s="131"/>
      <c r="AGK883" s="131"/>
      <c r="AGL883" s="131"/>
      <c r="AGM883" s="131"/>
      <c r="AGN883" s="131"/>
      <c r="AGO883" s="131"/>
      <c r="AGP883" s="131"/>
      <c r="AGQ883" s="131"/>
      <c r="AGR883" s="131"/>
      <c r="AGS883" s="131"/>
      <c r="AGT883" s="131"/>
      <c r="AGU883" s="131"/>
      <c r="AGV883" s="131"/>
      <c r="AGW883" s="131"/>
      <c r="AGX883" s="131"/>
      <c r="AGY883" s="131"/>
      <c r="AGZ883" s="131"/>
      <c r="AHA883" s="131"/>
      <c r="AHB883" s="131"/>
      <c r="AHC883" s="131"/>
      <c r="AHD883" s="131"/>
      <c r="AHE883" s="131"/>
      <c r="AHF883" s="131"/>
      <c r="AHG883" s="131"/>
      <c r="AHH883" s="131"/>
      <c r="AHI883" s="131"/>
      <c r="AHJ883" s="131"/>
      <c r="AHK883" s="131"/>
      <c r="AHL883" s="131"/>
      <c r="AHM883" s="131"/>
      <c r="AHN883" s="131"/>
      <c r="AHO883" s="131"/>
      <c r="AHP883" s="131"/>
      <c r="AHQ883" s="131"/>
      <c r="AHR883" s="131"/>
      <c r="AHS883" s="131"/>
      <c r="AHT883" s="131"/>
      <c r="AHU883" s="131"/>
      <c r="AHV883" s="131"/>
      <c r="AHW883" s="131"/>
      <c r="AHX883" s="131"/>
      <c r="AHY883" s="131"/>
      <c r="AHZ883" s="131"/>
      <c r="AIA883" s="131"/>
      <c r="AIB883" s="131"/>
      <c r="AIC883" s="131"/>
      <c r="AID883" s="131"/>
      <c r="AIE883" s="131"/>
      <c r="AIF883" s="131"/>
      <c r="AIG883" s="131"/>
      <c r="AIH883" s="131"/>
      <c r="AII883" s="131"/>
      <c r="AIJ883" s="131"/>
      <c r="AIK883" s="131"/>
      <c r="AIL883" s="131"/>
      <c r="AIM883" s="131"/>
      <c r="AIN883" s="131"/>
      <c r="AIO883" s="131"/>
      <c r="AIP883" s="131"/>
      <c r="AIQ883" s="131"/>
      <c r="AIR883" s="131"/>
      <c r="AIS883" s="131"/>
      <c r="AIT883" s="131"/>
      <c r="AIU883" s="131"/>
      <c r="AIV883" s="131"/>
      <c r="AIW883" s="131"/>
      <c r="AIX883" s="131"/>
      <c r="AIY883" s="131"/>
      <c r="AIZ883" s="131"/>
      <c r="AJA883" s="131"/>
      <c r="AJB883" s="131"/>
      <c r="AJC883" s="131"/>
      <c r="AJD883" s="131"/>
      <c r="AJE883" s="131"/>
      <c r="AJF883" s="131"/>
      <c r="AJG883" s="131"/>
      <c r="AJH883" s="131"/>
      <c r="AJI883" s="131"/>
      <c r="AJJ883" s="131"/>
      <c r="AJK883" s="131"/>
      <c r="AJL883" s="131"/>
      <c r="AJM883" s="131"/>
      <c r="AJN883" s="131"/>
      <c r="AJO883" s="131"/>
      <c r="AJP883" s="131"/>
      <c r="AJQ883" s="131"/>
      <c r="AJR883" s="131"/>
      <c r="AJS883" s="131"/>
      <c r="AJT883" s="131"/>
      <c r="AJU883" s="131"/>
      <c r="AJV883" s="131"/>
      <c r="AJW883" s="131"/>
      <c r="AJX883" s="131"/>
      <c r="AJY883" s="131"/>
      <c r="AJZ883" s="131"/>
      <c r="AKA883" s="131"/>
      <c r="AKB883" s="131"/>
      <c r="AKC883" s="131"/>
      <c r="AKD883" s="131"/>
      <c r="AKE883" s="131"/>
      <c r="AKF883" s="131"/>
      <c r="AKG883" s="131"/>
      <c r="AKH883" s="131"/>
      <c r="AKI883" s="131"/>
      <c r="AKJ883" s="131"/>
      <c r="AKK883" s="131"/>
      <c r="AKL883" s="131"/>
      <c r="AKM883" s="131"/>
      <c r="AKN883" s="131"/>
      <c r="AKO883" s="131"/>
      <c r="AKP883" s="131"/>
      <c r="AKQ883" s="131"/>
      <c r="AKR883" s="131"/>
      <c r="AKS883" s="131"/>
      <c r="AKT883" s="131"/>
      <c r="AKU883" s="131"/>
      <c r="AKV883" s="131"/>
      <c r="AKW883" s="131"/>
      <c r="AKX883" s="131"/>
      <c r="AKY883" s="131"/>
      <c r="AKZ883" s="131"/>
      <c r="ALA883" s="131"/>
      <c r="ALB883" s="131"/>
      <c r="ALC883" s="131"/>
      <c r="ALD883" s="131"/>
      <c r="ALE883" s="131"/>
      <c r="ALF883" s="131"/>
      <c r="ALG883" s="131"/>
      <c r="ALH883" s="131"/>
      <c r="ALI883" s="131"/>
      <c r="ALJ883" s="131"/>
      <c r="ALK883" s="131"/>
      <c r="ALL883" s="131"/>
      <c r="ALM883" s="131"/>
      <c r="ALN883" s="131"/>
    </row>
    <row r="884" spans="1:1002" s="508" customFormat="1" x14ac:dyDescent="0.25">
      <c r="A884" s="502"/>
      <c r="B884" s="503"/>
      <c r="C884" s="504"/>
      <c r="D884" s="450"/>
      <c r="E884" s="505"/>
      <c r="F884" s="505"/>
      <c r="G884" s="506"/>
      <c r="H884" s="506"/>
      <c r="I884" s="507"/>
      <c r="J884" s="565"/>
      <c r="K884" s="454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  <c r="EC884" s="131"/>
      <c r="ED884" s="131"/>
      <c r="EE884" s="131"/>
      <c r="EF884" s="131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31"/>
      <c r="EQ884" s="131"/>
      <c r="ER884" s="131"/>
      <c r="ES884" s="131"/>
      <c r="ET884" s="131"/>
      <c r="EU884" s="131"/>
      <c r="EV884" s="131"/>
      <c r="EW884" s="131"/>
      <c r="EX884" s="131"/>
      <c r="EY884" s="131"/>
      <c r="EZ884" s="131"/>
      <c r="FA884" s="131"/>
      <c r="FB884" s="131"/>
      <c r="FC884" s="131"/>
      <c r="FD884" s="131"/>
      <c r="FE884" s="131"/>
      <c r="FF884" s="131"/>
      <c r="FG884" s="131"/>
      <c r="FH884" s="131"/>
      <c r="FI884" s="131"/>
      <c r="FJ884" s="131"/>
      <c r="FK884" s="131"/>
      <c r="FL884" s="131"/>
      <c r="FM884" s="131"/>
      <c r="FN884" s="131"/>
      <c r="FO884" s="131"/>
      <c r="FP884" s="131"/>
      <c r="FQ884" s="131"/>
      <c r="FR884" s="131"/>
      <c r="FS884" s="131"/>
      <c r="FT884" s="131"/>
      <c r="FU884" s="131"/>
      <c r="FV884" s="131"/>
      <c r="FW884" s="131"/>
      <c r="FX884" s="131"/>
      <c r="FY884" s="131"/>
      <c r="FZ884" s="131"/>
      <c r="GA884" s="131"/>
      <c r="GB884" s="131"/>
      <c r="GC884" s="131"/>
      <c r="GD884" s="131"/>
      <c r="GE884" s="131"/>
      <c r="GF884" s="131"/>
      <c r="GG884" s="131"/>
      <c r="GH884" s="131"/>
      <c r="GI884" s="131"/>
      <c r="GJ884" s="131"/>
      <c r="GK884" s="131"/>
      <c r="GL884" s="131"/>
      <c r="GM884" s="131"/>
      <c r="GN884" s="131"/>
      <c r="GO884" s="131"/>
      <c r="GP884" s="131"/>
      <c r="GQ884" s="131"/>
      <c r="GR884" s="131"/>
      <c r="GS884" s="131"/>
      <c r="GT884" s="131"/>
      <c r="GU884" s="131"/>
      <c r="GV884" s="131"/>
      <c r="GW884" s="131"/>
      <c r="GX884" s="131"/>
      <c r="GY884" s="131"/>
      <c r="GZ884" s="131"/>
      <c r="HA884" s="131"/>
      <c r="HB884" s="131"/>
      <c r="HC884" s="131"/>
      <c r="HD884" s="131"/>
      <c r="HE884" s="131"/>
      <c r="HF884" s="131"/>
      <c r="HG884" s="131"/>
      <c r="HH884" s="131"/>
      <c r="HI884" s="131"/>
      <c r="HJ884" s="131"/>
      <c r="HK884" s="131"/>
      <c r="HL884" s="131"/>
      <c r="HM884" s="131"/>
      <c r="HN884" s="131"/>
      <c r="HO884" s="131"/>
      <c r="HP884" s="131"/>
      <c r="HQ884" s="131"/>
      <c r="HR884" s="131"/>
      <c r="HS884" s="131"/>
      <c r="HT884" s="131"/>
      <c r="HU884" s="131"/>
      <c r="HV884" s="131"/>
      <c r="HW884" s="131"/>
      <c r="HX884" s="131"/>
      <c r="HY884" s="131"/>
      <c r="HZ884" s="131"/>
      <c r="IA884" s="131"/>
      <c r="IB884" s="131"/>
      <c r="IC884" s="131"/>
      <c r="ID884" s="131"/>
      <c r="IE884" s="131"/>
      <c r="IF884" s="131"/>
      <c r="IG884" s="131"/>
      <c r="IH884" s="131"/>
      <c r="II884" s="131"/>
      <c r="IJ884" s="131"/>
      <c r="IK884" s="131"/>
      <c r="IL884" s="131"/>
      <c r="IM884" s="131"/>
      <c r="IN884" s="131"/>
      <c r="IO884" s="131"/>
      <c r="IP884" s="131"/>
      <c r="IQ884" s="131"/>
      <c r="IR884" s="131"/>
      <c r="IS884" s="131"/>
      <c r="IT884" s="131"/>
      <c r="IU884" s="131"/>
      <c r="IV884" s="131"/>
      <c r="IW884" s="131"/>
      <c r="IX884" s="131"/>
      <c r="IY884" s="131"/>
      <c r="IZ884" s="131"/>
      <c r="JA884" s="131"/>
      <c r="JB884" s="131"/>
      <c r="JC884" s="131"/>
      <c r="JD884" s="131"/>
      <c r="JE884" s="131"/>
      <c r="JF884" s="131"/>
      <c r="JG884" s="131"/>
      <c r="JH884" s="131"/>
      <c r="JI884" s="131"/>
      <c r="JJ884" s="131"/>
      <c r="JK884" s="131"/>
      <c r="JL884" s="131"/>
      <c r="JM884" s="131"/>
      <c r="JN884" s="131"/>
      <c r="JO884" s="131"/>
      <c r="JP884" s="131"/>
      <c r="JQ884" s="131"/>
      <c r="JR884" s="131"/>
      <c r="JS884" s="131"/>
      <c r="JT884" s="131"/>
      <c r="JU884" s="131"/>
      <c r="JV884" s="131"/>
      <c r="JW884" s="131"/>
      <c r="JX884" s="131"/>
      <c r="JY884" s="131"/>
      <c r="JZ884" s="131"/>
      <c r="KA884" s="131"/>
      <c r="KB884" s="131"/>
      <c r="KC884" s="131"/>
      <c r="KD884" s="131"/>
      <c r="KE884" s="131"/>
      <c r="KF884" s="131"/>
      <c r="KG884" s="131"/>
      <c r="KH884" s="131"/>
      <c r="KI884" s="131"/>
      <c r="KJ884" s="131"/>
      <c r="KK884" s="131"/>
      <c r="KL884" s="131"/>
      <c r="KM884" s="131"/>
      <c r="KN884" s="131"/>
      <c r="KO884" s="131"/>
      <c r="KP884" s="131"/>
      <c r="KQ884" s="131"/>
      <c r="KR884" s="131"/>
      <c r="KS884" s="131"/>
      <c r="KT884" s="131"/>
      <c r="KU884" s="131"/>
      <c r="KV884" s="131"/>
      <c r="KW884" s="131"/>
      <c r="KX884" s="131"/>
      <c r="KY884" s="131"/>
      <c r="KZ884" s="131"/>
      <c r="LA884" s="131"/>
      <c r="LB884" s="131"/>
      <c r="LC884" s="131"/>
      <c r="LD884" s="131"/>
      <c r="LE884" s="131"/>
      <c r="LF884" s="131"/>
      <c r="LG884" s="131"/>
      <c r="LH884" s="131"/>
      <c r="LI884" s="131"/>
      <c r="LJ884" s="131"/>
      <c r="LK884" s="131"/>
      <c r="LL884" s="131"/>
      <c r="LM884" s="131"/>
      <c r="LN884" s="131"/>
      <c r="LO884" s="131"/>
      <c r="LP884" s="131"/>
      <c r="LQ884" s="131"/>
      <c r="LR884" s="131"/>
      <c r="LS884" s="131"/>
      <c r="LT884" s="131"/>
      <c r="LU884" s="131"/>
      <c r="LV884" s="131"/>
      <c r="LW884" s="131"/>
      <c r="LX884" s="131"/>
      <c r="LY884" s="131"/>
      <c r="LZ884" s="131"/>
      <c r="MA884" s="131"/>
      <c r="MB884" s="131"/>
      <c r="MC884" s="131"/>
      <c r="MD884" s="131"/>
      <c r="ME884" s="131"/>
      <c r="MF884" s="131"/>
      <c r="MG884" s="131"/>
      <c r="MH884" s="131"/>
      <c r="MI884" s="131"/>
      <c r="MJ884" s="131"/>
      <c r="MK884" s="131"/>
      <c r="ML884" s="131"/>
      <c r="MM884" s="131"/>
      <c r="MN884" s="131"/>
      <c r="MO884" s="131"/>
      <c r="MP884" s="131"/>
      <c r="MQ884" s="131"/>
      <c r="MR884" s="131"/>
      <c r="MS884" s="131"/>
      <c r="MT884" s="131"/>
      <c r="MU884" s="131"/>
      <c r="MV884" s="131"/>
      <c r="MW884" s="131"/>
      <c r="MX884" s="131"/>
      <c r="MY884" s="131"/>
      <c r="MZ884" s="131"/>
      <c r="NA884" s="131"/>
      <c r="NB884" s="131"/>
      <c r="NC884" s="131"/>
      <c r="ND884" s="131"/>
      <c r="NE884" s="131"/>
      <c r="NF884" s="131"/>
      <c r="NG884" s="131"/>
      <c r="NH884" s="131"/>
      <c r="NI884" s="131"/>
      <c r="NJ884" s="131"/>
      <c r="NK884" s="131"/>
      <c r="NL884" s="131"/>
      <c r="NM884" s="131"/>
      <c r="NN884" s="131"/>
      <c r="NO884" s="131"/>
      <c r="NP884" s="131"/>
      <c r="NQ884" s="131"/>
      <c r="NR884" s="131"/>
      <c r="NS884" s="131"/>
      <c r="NT884" s="131"/>
      <c r="NU884" s="131"/>
      <c r="NV884" s="131"/>
      <c r="NW884" s="131"/>
      <c r="NX884" s="131"/>
      <c r="NY884" s="131"/>
      <c r="NZ884" s="131"/>
      <c r="OA884" s="131"/>
      <c r="OB884" s="131"/>
      <c r="OC884" s="131"/>
      <c r="OD884" s="131"/>
      <c r="OE884" s="131"/>
      <c r="OF884" s="131"/>
      <c r="OG884" s="131"/>
      <c r="OH884" s="131"/>
      <c r="OI884" s="131"/>
      <c r="OJ884" s="131"/>
      <c r="OK884" s="131"/>
      <c r="OL884" s="131"/>
      <c r="OM884" s="131"/>
      <c r="ON884" s="131"/>
      <c r="OO884" s="131"/>
      <c r="OP884" s="131"/>
      <c r="OQ884" s="131"/>
      <c r="OR884" s="131"/>
      <c r="OS884" s="131"/>
      <c r="OT884" s="131"/>
      <c r="OU884" s="131"/>
      <c r="OV884" s="131"/>
      <c r="OW884" s="131"/>
      <c r="OX884" s="131"/>
      <c r="OY884" s="131"/>
      <c r="OZ884" s="131"/>
      <c r="PA884" s="131"/>
      <c r="PB884" s="131"/>
      <c r="PC884" s="131"/>
      <c r="PD884" s="131"/>
      <c r="PE884" s="131"/>
      <c r="PF884" s="131"/>
      <c r="PG884" s="131"/>
      <c r="PH884" s="131"/>
      <c r="PI884" s="131"/>
      <c r="PJ884" s="131"/>
      <c r="PK884" s="131"/>
      <c r="PL884" s="131"/>
      <c r="PM884" s="131"/>
      <c r="PN884" s="131"/>
      <c r="PO884" s="131"/>
      <c r="PP884" s="131"/>
      <c r="PQ884" s="131"/>
      <c r="PR884" s="131"/>
      <c r="PS884" s="131"/>
      <c r="PT884" s="131"/>
      <c r="PU884" s="131"/>
      <c r="PV884" s="131"/>
      <c r="PW884" s="131"/>
      <c r="PX884" s="131"/>
      <c r="PY884" s="131"/>
      <c r="PZ884" s="131"/>
      <c r="QA884" s="131"/>
      <c r="QB884" s="131"/>
      <c r="QC884" s="131"/>
      <c r="QD884" s="131"/>
      <c r="QE884" s="131"/>
      <c r="QF884" s="131"/>
      <c r="QG884" s="131"/>
      <c r="QH884" s="131"/>
      <c r="QI884" s="131"/>
      <c r="QJ884" s="131"/>
      <c r="QK884" s="131"/>
      <c r="QL884" s="131"/>
      <c r="QM884" s="131"/>
      <c r="QN884" s="131"/>
      <c r="QO884" s="131"/>
      <c r="QP884" s="131"/>
      <c r="QQ884" s="131"/>
      <c r="QR884" s="131"/>
      <c r="QS884" s="131"/>
      <c r="QT884" s="131"/>
      <c r="QU884" s="131"/>
      <c r="QV884" s="131"/>
      <c r="QW884" s="131"/>
      <c r="QX884" s="131"/>
      <c r="QY884" s="131"/>
      <c r="QZ884" s="131"/>
      <c r="RA884" s="131"/>
      <c r="RB884" s="131"/>
      <c r="RC884" s="131"/>
      <c r="RD884" s="131"/>
      <c r="RE884" s="131"/>
      <c r="RF884" s="131"/>
      <c r="RG884" s="131"/>
      <c r="RH884" s="131"/>
      <c r="RI884" s="131"/>
      <c r="RJ884" s="131"/>
      <c r="RK884" s="131"/>
      <c r="RL884" s="131"/>
      <c r="RM884" s="131"/>
      <c r="RN884" s="131"/>
      <c r="RO884" s="131"/>
      <c r="RP884" s="131"/>
      <c r="RQ884" s="131"/>
      <c r="RR884" s="131"/>
      <c r="RS884" s="131"/>
      <c r="RT884" s="131"/>
      <c r="RU884" s="131"/>
      <c r="RV884" s="131"/>
      <c r="RW884" s="131"/>
      <c r="RX884" s="131"/>
      <c r="RY884" s="131"/>
      <c r="RZ884" s="131"/>
      <c r="SA884" s="131"/>
      <c r="SB884" s="131"/>
      <c r="SC884" s="131"/>
      <c r="SD884" s="131"/>
      <c r="SE884" s="131"/>
      <c r="SF884" s="131"/>
      <c r="SG884" s="131"/>
      <c r="SH884" s="131"/>
      <c r="SI884" s="131"/>
      <c r="SJ884" s="131"/>
      <c r="SK884" s="131"/>
      <c r="SL884" s="131"/>
      <c r="SM884" s="131"/>
      <c r="SN884" s="131"/>
      <c r="SO884" s="131"/>
      <c r="SP884" s="131"/>
      <c r="SQ884" s="131"/>
      <c r="SR884" s="131"/>
      <c r="SS884" s="131"/>
      <c r="ST884" s="131"/>
      <c r="SU884" s="131"/>
      <c r="SV884" s="131"/>
      <c r="SW884" s="131"/>
      <c r="SX884" s="131"/>
      <c r="SY884" s="131"/>
      <c r="SZ884" s="131"/>
      <c r="TA884" s="131"/>
      <c r="TB884" s="131"/>
      <c r="TC884" s="131"/>
      <c r="TD884" s="131"/>
      <c r="TE884" s="131"/>
      <c r="TF884" s="131"/>
      <c r="TG884" s="131"/>
      <c r="TH884" s="131"/>
      <c r="TI884" s="131"/>
      <c r="TJ884" s="131"/>
      <c r="TK884" s="131"/>
      <c r="TL884" s="131"/>
      <c r="TM884" s="131"/>
      <c r="TN884" s="131"/>
      <c r="TO884" s="131"/>
      <c r="TP884" s="131"/>
      <c r="TQ884" s="131"/>
      <c r="TR884" s="131"/>
      <c r="TS884" s="131"/>
      <c r="TT884" s="131"/>
      <c r="TU884" s="131"/>
      <c r="TV884" s="131"/>
      <c r="TW884" s="131"/>
      <c r="TX884" s="131"/>
      <c r="TY884" s="131"/>
      <c r="TZ884" s="131"/>
      <c r="UA884" s="131"/>
      <c r="UB884" s="131"/>
      <c r="UC884" s="131"/>
      <c r="UD884" s="131"/>
      <c r="UE884" s="131"/>
      <c r="UF884" s="131"/>
      <c r="UG884" s="131"/>
      <c r="UH884" s="131"/>
      <c r="UI884" s="131"/>
      <c r="UJ884" s="131"/>
      <c r="UK884" s="131"/>
      <c r="UL884" s="131"/>
      <c r="UM884" s="131"/>
      <c r="UN884" s="131"/>
      <c r="UO884" s="131"/>
      <c r="UP884" s="131"/>
      <c r="UQ884" s="131"/>
      <c r="UR884" s="131"/>
      <c r="US884" s="131"/>
      <c r="UT884" s="131"/>
      <c r="UU884" s="131"/>
      <c r="UV884" s="131"/>
      <c r="UW884" s="131"/>
      <c r="UX884" s="131"/>
      <c r="UY884" s="131"/>
      <c r="UZ884" s="131"/>
      <c r="VA884" s="131"/>
      <c r="VB884" s="131"/>
      <c r="VC884" s="131"/>
      <c r="VD884" s="131"/>
      <c r="VE884" s="131"/>
      <c r="VF884" s="131"/>
      <c r="VG884" s="131"/>
      <c r="VH884" s="131"/>
      <c r="VI884" s="131"/>
      <c r="VJ884" s="131"/>
      <c r="VK884" s="131"/>
      <c r="VL884" s="131"/>
      <c r="VM884" s="131"/>
      <c r="VN884" s="131"/>
      <c r="VO884" s="131"/>
      <c r="VP884" s="131"/>
      <c r="VQ884" s="131"/>
      <c r="VR884" s="131"/>
      <c r="VS884" s="131"/>
      <c r="VT884" s="131"/>
      <c r="VU884" s="131"/>
      <c r="VV884" s="131"/>
      <c r="VW884" s="131"/>
      <c r="VX884" s="131"/>
      <c r="VY884" s="131"/>
      <c r="VZ884" s="131"/>
      <c r="WA884" s="131"/>
      <c r="WB884" s="131"/>
      <c r="WC884" s="131"/>
      <c r="WD884" s="131"/>
      <c r="WE884" s="131"/>
      <c r="WF884" s="131"/>
      <c r="WG884" s="131"/>
      <c r="WH884" s="131"/>
      <c r="WI884" s="131"/>
      <c r="WJ884" s="131"/>
      <c r="WK884" s="131"/>
      <c r="WL884" s="131"/>
      <c r="WM884" s="131"/>
      <c r="WN884" s="131"/>
      <c r="WO884" s="131"/>
      <c r="WP884" s="131"/>
      <c r="WQ884" s="131"/>
      <c r="WR884" s="131"/>
      <c r="WS884" s="131"/>
      <c r="WT884" s="131"/>
      <c r="WU884" s="131"/>
      <c r="WV884" s="131"/>
      <c r="WW884" s="131"/>
      <c r="WX884" s="131"/>
      <c r="WY884" s="131"/>
      <c r="WZ884" s="131"/>
      <c r="XA884" s="131"/>
      <c r="XB884" s="131"/>
      <c r="XC884" s="131"/>
      <c r="XD884" s="131"/>
      <c r="XE884" s="131"/>
      <c r="XF884" s="131"/>
      <c r="XG884" s="131"/>
      <c r="XH884" s="131"/>
      <c r="XI884" s="131"/>
      <c r="XJ884" s="131"/>
      <c r="XK884" s="131"/>
      <c r="XL884" s="131"/>
      <c r="XM884" s="131"/>
      <c r="XN884" s="131"/>
      <c r="XO884" s="131"/>
      <c r="XP884" s="131"/>
      <c r="XQ884" s="131"/>
      <c r="XR884" s="131"/>
      <c r="XS884" s="131"/>
      <c r="XT884" s="131"/>
      <c r="XU884" s="131"/>
      <c r="XV884" s="131"/>
      <c r="XW884" s="131"/>
      <c r="XX884" s="131"/>
      <c r="XY884" s="131"/>
      <c r="XZ884" s="131"/>
      <c r="YA884" s="131"/>
      <c r="YB884" s="131"/>
      <c r="YC884" s="131"/>
      <c r="YD884" s="131"/>
      <c r="YE884" s="131"/>
      <c r="YF884" s="131"/>
      <c r="YG884" s="131"/>
      <c r="YH884" s="131"/>
      <c r="YI884" s="131"/>
      <c r="YJ884" s="131"/>
      <c r="YK884" s="131"/>
      <c r="YL884" s="131"/>
      <c r="YM884" s="131"/>
      <c r="YN884" s="131"/>
      <c r="YO884" s="131"/>
      <c r="YP884" s="131"/>
      <c r="YQ884" s="131"/>
      <c r="YR884" s="131"/>
      <c r="YS884" s="131"/>
      <c r="YT884" s="131"/>
      <c r="YU884" s="131"/>
      <c r="YV884" s="131"/>
      <c r="YW884" s="131"/>
      <c r="YX884" s="131"/>
      <c r="YY884" s="131"/>
      <c r="YZ884" s="131"/>
      <c r="ZA884" s="131"/>
      <c r="ZB884" s="131"/>
      <c r="ZC884" s="131"/>
      <c r="ZD884" s="131"/>
      <c r="ZE884" s="131"/>
      <c r="ZF884" s="131"/>
      <c r="ZG884" s="131"/>
      <c r="ZH884" s="131"/>
      <c r="ZI884" s="131"/>
      <c r="ZJ884" s="131"/>
      <c r="ZK884" s="131"/>
      <c r="ZL884" s="131"/>
      <c r="ZM884" s="131"/>
      <c r="ZN884" s="131"/>
      <c r="ZO884" s="131"/>
      <c r="ZP884" s="131"/>
      <c r="ZQ884" s="131"/>
      <c r="ZR884" s="131"/>
      <c r="ZS884" s="131"/>
      <c r="ZT884" s="131"/>
      <c r="ZU884" s="131"/>
      <c r="ZV884" s="131"/>
      <c r="ZW884" s="131"/>
      <c r="ZX884" s="131"/>
      <c r="ZY884" s="131"/>
      <c r="ZZ884" s="131"/>
      <c r="AAA884" s="131"/>
      <c r="AAB884" s="131"/>
      <c r="AAC884" s="131"/>
      <c r="AAD884" s="131"/>
      <c r="AAE884" s="131"/>
      <c r="AAF884" s="131"/>
      <c r="AAG884" s="131"/>
      <c r="AAH884" s="131"/>
      <c r="AAI884" s="131"/>
      <c r="AAJ884" s="131"/>
      <c r="AAK884" s="131"/>
      <c r="AAL884" s="131"/>
      <c r="AAM884" s="131"/>
      <c r="AAN884" s="131"/>
      <c r="AAO884" s="131"/>
      <c r="AAP884" s="131"/>
      <c r="AAQ884" s="131"/>
      <c r="AAR884" s="131"/>
      <c r="AAS884" s="131"/>
      <c r="AAT884" s="131"/>
      <c r="AAU884" s="131"/>
      <c r="AAV884" s="131"/>
      <c r="AAW884" s="131"/>
      <c r="AAX884" s="131"/>
      <c r="AAY884" s="131"/>
      <c r="AAZ884" s="131"/>
      <c r="ABA884" s="131"/>
      <c r="ABB884" s="131"/>
      <c r="ABC884" s="131"/>
      <c r="ABD884" s="131"/>
      <c r="ABE884" s="131"/>
      <c r="ABF884" s="131"/>
      <c r="ABG884" s="131"/>
      <c r="ABH884" s="131"/>
      <c r="ABI884" s="131"/>
      <c r="ABJ884" s="131"/>
      <c r="ABK884" s="131"/>
      <c r="ABL884" s="131"/>
      <c r="ABM884" s="131"/>
      <c r="ABN884" s="131"/>
      <c r="ABO884" s="131"/>
      <c r="ABP884" s="131"/>
      <c r="ABQ884" s="131"/>
      <c r="ABR884" s="131"/>
      <c r="ABS884" s="131"/>
      <c r="ABT884" s="131"/>
      <c r="ABU884" s="131"/>
      <c r="ABV884" s="131"/>
      <c r="ABW884" s="131"/>
      <c r="ABX884" s="131"/>
      <c r="ABY884" s="131"/>
      <c r="ABZ884" s="131"/>
      <c r="ACA884" s="131"/>
      <c r="ACB884" s="131"/>
      <c r="ACC884" s="131"/>
      <c r="ACD884" s="131"/>
      <c r="ACE884" s="131"/>
      <c r="ACF884" s="131"/>
      <c r="ACG884" s="131"/>
      <c r="ACH884" s="131"/>
      <c r="ACI884" s="131"/>
      <c r="ACJ884" s="131"/>
      <c r="ACK884" s="131"/>
      <c r="ACL884" s="131"/>
      <c r="ACM884" s="131"/>
      <c r="ACN884" s="131"/>
      <c r="ACO884" s="131"/>
      <c r="ACP884" s="131"/>
      <c r="ACQ884" s="131"/>
      <c r="ACR884" s="131"/>
      <c r="ACS884" s="131"/>
      <c r="ACT884" s="131"/>
      <c r="ACU884" s="131"/>
      <c r="ACV884" s="131"/>
      <c r="ACW884" s="131"/>
      <c r="ACX884" s="131"/>
      <c r="ACY884" s="131"/>
      <c r="ACZ884" s="131"/>
      <c r="ADA884" s="131"/>
      <c r="ADB884" s="131"/>
      <c r="ADC884" s="131"/>
      <c r="ADD884" s="131"/>
      <c r="ADE884" s="131"/>
      <c r="ADF884" s="131"/>
      <c r="ADG884" s="131"/>
      <c r="ADH884" s="131"/>
      <c r="ADI884" s="131"/>
      <c r="ADJ884" s="131"/>
      <c r="ADK884" s="131"/>
      <c r="ADL884" s="131"/>
      <c r="ADM884" s="131"/>
      <c r="ADN884" s="131"/>
      <c r="ADO884" s="131"/>
      <c r="ADP884" s="131"/>
      <c r="ADQ884" s="131"/>
      <c r="ADR884" s="131"/>
      <c r="ADS884" s="131"/>
      <c r="ADT884" s="131"/>
      <c r="ADU884" s="131"/>
      <c r="ADV884" s="131"/>
      <c r="ADW884" s="131"/>
      <c r="ADX884" s="131"/>
      <c r="ADY884" s="131"/>
      <c r="ADZ884" s="131"/>
      <c r="AEA884" s="131"/>
      <c r="AEB884" s="131"/>
      <c r="AEC884" s="131"/>
      <c r="AED884" s="131"/>
      <c r="AEE884" s="131"/>
      <c r="AEF884" s="131"/>
      <c r="AEG884" s="131"/>
      <c r="AEH884" s="131"/>
      <c r="AEI884" s="131"/>
      <c r="AEJ884" s="131"/>
      <c r="AEK884" s="131"/>
      <c r="AEL884" s="131"/>
      <c r="AEM884" s="131"/>
      <c r="AEN884" s="131"/>
      <c r="AEO884" s="131"/>
      <c r="AEP884" s="131"/>
      <c r="AEQ884" s="131"/>
      <c r="AER884" s="131"/>
      <c r="AES884" s="131"/>
      <c r="AET884" s="131"/>
      <c r="AEU884" s="131"/>
      <c r="AEV884" s="131"/>
      <c r="AEW884" s="131"/>
      <c r="AEX884" s="131"/>
      <c r="AEY884" s="131"/>
      <c r="AEZ884" s="131"/>
      <c r="AFA884" s="131"/>
      <c r="AFB884" s="131"/>
      <c r="AFC884" s="131"/>
      <c r="AFD884" s="131"/>
      <c r="AFE884" s="131"/>
      <c r="AFF884" s="131"/>
      <c r="AFG884" s="131"/>
      <c r="AFH884" s="131"/>
      <c r="AFI884" s="131"/>
      <c r="AFJ884" s="131"/>
      <c r="AFK884" s="131"/>
      <c r="AFL884" s="131"/>
      <c r="AFM884" s="131"/>
      <c r="AFN884" s="131"/>
      <c r="AFO884" s="131"/>
      <c r="AFP884" s="131"/>
      <c r="AFQ884" s="131"/>
      <c r="AFR884" s="131"/>
      <c r="AFS884" s="131"/>
      <c r="AFT884" s="131"/>
      <c r="AFU884" s="131"/>
      <c r="AFV884" s="131"/>
      <c r="AFW884" s="131"/>
      <c r="AFX884" s="131"/>
      <c r="AFY884" s="131"/>
      <c r="AFZ884" s="131"/>
      <c r="AGA884" s="131"/>
      <c r="AGB884" s="131"/>
      <c r="AGC884" s="131"/>
      <c r="AGD884" s="131"/>
      <c r="AGE884" s="131"/>
      <c r="AGF884" s="131"/>
      <c r="AGG884" s="131"/>
      <c r="AGH884" s="131"/>
      <c r="AGI884" s="131"/>
      <c r="AGJ884" s="131"/>
      <c r="AGK884" s="131"/>
      <c r="AGL884" s="131"/>
      <c r="AGM884" s="131"/>
      <c r="AGN884" s="131"/>
      <c r="AGO884" s="131"/>
      <c r="AGP884" s="131"/>
      <c r="AGQ884" s="131"/>
      <c r="AGR884" s="131"/>
      <c r="AGS884" s="131"/>
      <c r="AGT884" s="131"/>
      <c r="AGU884" s="131"/>
      <c r="AGV884" s="131"/>
      <c r="AGW884" s="131"/>
      <c r="AGX884" s="131"/>
      <c r="AGY884" s="131"/>
      <c r="AGZ884" s="131"/>
      <c r="AHA884" s="131"/>
      <c r="AHB884" s="131"/>
      <c r="AHC884" s="131"/>
      <c r="AHD884" s="131"/>
      <c r="AHE884" s="131"/>
      <c r="AHF884" s="131"/>
      <c r="AHG884" s="131"/>
      <c r="AHH884" s="131"/>
      <c r="AHI884" s="131"/>
      <c r="AHJ884" s="131"/>
      <c r="AHK884" s="131"/>
      <c r="AHL884" s="131"/>
      <c r="AHM884" s="131"/>
      <c r="AHN884" s="131"/>
      <c r="AHO884" s="131"/>
      <c r="AHP884" s="131"/>
      <c r="AHQ884" s="131"/>
      <c r="AHR884" s="131"/>
      <c r="AHS884" s="131"/>
      <c r="AHT884" s="131"/>
      <c r="AHU884" s="131"/>
      <c r="AHV884" s="131"/>
      <c r="AHW884" s="131"/>
      <c r="AHX884" s="131"/>
      <c r="AHY884" s="131"/>
      <c r="AHZ884" s="131"/>
      <c r="AIA884" s="131"/>
      <c r="AIB884" s="131"/>
      <c r="AIC884" s="131"/>
      <c r="AID884" s="131"/>
      <c r="AIE884" s="131"/>
      <c r="AIF884" s="131"/>
      <c r="AIG884" s="131"/>
      <c r="AIH884" s="131"/>
      <c r="AII884" s="131"/>
      <c r="AIJ884" s="131"/>
      <c r="AIK884" s="131"/>
      <c r="AIL884" s="131"/>
      <c r="AIM884" s="131"/>
      <c r="AIN884" s="131"/>
      <c r="AIO884" s="131"/>
      <c r="AIP884" s="131"/>
      <c r="AIQ884" s="131"/>
      <c r="AIR884" s="131"/>
      <c r="AIS884" s="131"/>
      <c r="AIT884" s="131"/>
      <c r="AIU884" s="131"/>
      <c r="AIV884" s="131"/>
      <c r="AIW884" s="131"/>
      <c r="AIX884" s="131"/>
      <c r="AIY884" s="131"/>
      <c r="AIZ884" s="131"/>
      <c r="AJA884" s="131"/>
      <c r="AJB884" s="131"/>
      <c r="AJC884" s="131"/>
      <c r="AJD884" s="131"/>
      <c r="AJE884" s="131"/>
      <c r="AJF884" s="131"/>
      <c r="AJG884" s="131"/>
      <c r="AJH884" s="131"/>
      <c r="AJI884" s="131"/>
      <c r="AJJ884" s="131"/>
      <c r="AJK884" s="131"/>
      <c r="AJL884" s="131"/>
      <c r="AJM884" s="131"/>
      <c r="AJN884" s="131"/>
      <c r="AJO884" s="131"/>
      <c r="AJP884" s="131"/>
      <c r="AJQ884" s="131"/>
      <c r="AJR884" s="131"/>
      <c r="AJS884" s="131"/>
      <c r="AJT884" s="131"/>
      <c r="AJU884" s="131"/>
      <c r="AJV884" s="131"/>
      <c r="AJW884" s="131"/>
      <c r="AJX884" s="131"/>
      <c r="AJY884" s="131"/>
      <c r="AJZ884" s="131"/>
      <c r="AKA884" s="131"/>
      <c r="AKB884" s="131"/>
      <c r="AKC884" s="131"/>
      <c r="AKD884" s="131"/>
      <c r="AKE884" s="131"/>
      <c r="AKF884" s="131"/>
      <c r="AKG884" s="131"/>
      <c r="AKH884" s="131"/>
      <c r="AKI884" s="131"/>
      <c r="AKJ884" s="131"/>
      <c r="AKK884" s="131"/>
      <c r="AKL884" s="131"/>
      <c r="AKM884" s="131"/>
      <c r="AKN884" s="131"/>
      <c r="AKO884" s="131"/>
      <c r="AKP884" s="131"/>
      <c r="AKQ884" s="131"/>
      <c r="AKR884" s="131"/>
      <c r="AKS884" s="131"/>
      <c r="AKT884" s="131"/>
      <c r="AKU884" s="131"/>
      <c r="AKV884" s="131"/>
      <c r="AKW884" s="131"/>
      <c r="AKX884" s="131"/>
      <c r="AKY884" s="131"/>
      <c r="AKZ884" s="131"/>
      <c r="ALA884" s="131"/>
      <c r="ALB884" s="131"/>
      <c r="ALC884" s="131"/>
      <c r="ALD884" s="131"/>
      <c r="ALE884" s="131"/>
      <c r="ALF884" s="131"/>
      <c r="ALG884" s="131"/>
      <c r="ALH884" s="131"/>
      <c r="ALI884" s="131"/>
      <c r="ALJ884" s="131"/>
      <c r="ALK884" s="131"/>
      <c r="ALL884" s="131"/>
      <c r="ALM884" s="131"/>
      <c r="ALN884" s="131"/>
    </row>
    <row r="885" spans="1:1002" s="508" customFormat="1" x14ac:dyDescent="0.25">
      <c r="A885" s="502"/>
      <c r="B885" s="503"/>
      <c r="C885" s="504"/>
      <c r="D885" s="450"/>
      <c r="E885" s="505"/>
      <c r="F885" s="505"/>
      <c r="G885" s="506"/>
      <c r="H885" s="506"/>
      <c r="I885" s="507"/>
      <c r="J885" s="565"/>
      <c r="K885" s="454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  <c r="EC885" s="131"/>
      <c r="ED885" s="131"/>
      <c r="EE885" s="131"/>
      <c r="EF885" s="131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31"/>
      <c r="EQ885" s="131"/>
      <c r="ER885" s="131"/>
      <c r="ES885" s="131"/>
      <c r="ET885" s="131"/>
      <c r="EU885" s="131"/>
      <c r="EV885" s="131"/>
      <c r="EW885" s="131"/>
      <c r="EX885" s="131"/>
      <c r="EY885" s="131"/>
      <c r="EZ885" s="131"/>
      <c r="FA885" s="131"/>
      <c r="FB885" s="131"/>
      <c r="FC885" s="131"/>
      <c r="FD885" s="131"/>
      <c r="FE885" s="131"/>
      <c r="FF885" s="131"/>
      <c r="FG885" s="131"/>
      <c r="FH885" s="131"/>
      <c r="FI885" s="131"/>
      <c r="FJ885" s="131"/>
      <c r="FK885" s="131"/>
      <c r="FL885" s="131"/>
      <c r="FM885" s="131"/>
      <c r="FN885" s="131"/>
      <c r="FO885" s="131"/>
      <c r="FP885" s="131"/>
      <c r="FQ885" s="131"/>
      <c r="FR885" s="131"/>
      <c r="FS885" s="131"/>
      <c r="FT885" s="131"/>
      <c r="FU885" s="131"/>
      <c r="FV885" s="131"/>
      <c r="FW885" s="131"/>
      <c r="FX885" s="131"/>
      <c r="FY885" s="131"/>
      <c r="FZ885" s="131"/>
      <c r="GA885" s="131"/>
      <c r="GB885" s="131"/>
      <c r="GC885" s="131"/>
      <c r="GD885" s="131"/>
      <c r="GE885" s="131"/>
      <c r="GF885" s="131"/>
      <c r="GG885" s="131"/>
      <c r="GH885" s="131"/>
      <c r="GI885" s="131"/>
      <c r="GJ885" s="131"/>
      <c r="GK885" s="131"/>
      <c r="GL885" s="131"/>
      <c r="GM885" s="131"/>
      <c r="GN885" s="131"/>
      <c r="GO885" s="131"/>
      <c r="GP885" s="131"/>
      <c r="GQ885" s="131"/>
      <c r="GR885" s="131"/>
      <c r="GS885" s="131"/>
      <c r="GT885" s="131"/>
      <c r="GU885" s="131"/>
      <c r="GV885" s="131"/>
      <c r="GW885" s="131"/>
      <c r="GX885" s="131"/>
      <c r="GY885" s="131"/>
      <c r="GZ885" s="131"/>
      <c r="HA885" s="131"/>
      <c r="HB885" s="131"/>
      <c r="HC885" s="131"/>
      <c r="HD885" s="131"/>
      <c r="HE885" s="131"/>
      <c r="HF885" s="131"/>
      <c r="HG885" s="131"/>
      <c r="HH885" s="131"/>
      <c r="HI885" s="131"/>
      <c r="HJ885" s="131"/>
      <c r="HK885" s="131"/>
      <c r="HL885" s="131"/>
      <c r="HM885" s="131"/>
      <c r="HN885" s="131"/>
      <c r="HO885" s="131"/>
      <c r="HP885" s="131"/>
      <c r="HQ885" s="131"/>
      <c r="HR885" s="131"/>
      <c r="HS885" s="131"/>
      <c r="HT885" s="131"/>
      <c r="HU885" s="131"/>
      <c r="HV885" s="131"/>
      <c r="HW885" s="131"/>
      <c r="HX885" s="131"/>
      <c r="HY885" s="131"/>
      <c r="HZ885" s="131"/>
      <c r="IA885" s="131"/>
      <c r="IB885" s="131"/>
      <c r="IC885" s="131"/>
      <c r="ID885" s="131"/>
      <c r="IE885" s="131"/>
      <c r="IF885" s="131"/>
      <c r="IG885" s="131"/>
      <c r="IH885" s="131"/>
      <c r="II885" s="131"/>
      <c r="IJ885" s="131"/>
      <c r="IK885" s="131"/>
      <c r="IL885" s="131"/>
      <c r="IM885" s="131"/>
      <c r="IN885" s="131"/>
      <c r="IO885" s="131"/>
      <c r="IP885" s="131"/>
      <c r="IQ885" s="131"/>
      <c r="IR885" s="131"/>
      <c r="IS885" s="131"/>
      <c r="IT885" s="131"/>
      <c r="IU885" s="131"/>
      <c r="IV885" s="131"/>
      <c r="IW885" s="131"/>
      <c r="IX885" s="131"/>
      <c r="IY885" s="131"/>
      <c r="IZ885" s="131"/>
      <c r="JA885" s="131"/>
      <c r="JB885" s="131"/>
      <c r="JC885" s="131"/>
      <c r="JD885" s="131"/>
      <c r="JE885" s="131"/>
      <c r="JF885" s="131"/>
      <c r="JG885" s="131"/>
      <c r="JH885" s="131"/>
      <c r="JI885" s="131"/>
      <c r="JJ885" s="131"/>
      <c r="JK885" s="131"/>
      <c r="JL885" s="131"/>
      <c r="JM885" s="131"/>
      <c r="JN885" s="131"/>
      <c r="JO885" s="131"/>
      <c r="JP885" s="131"/>
      <c r="JQ885" s="131"/>
      <c r="JR885" s="131"/>
      <c r="JS885" s="131"/>
      <c r="JT885" s="131"/>
      <c r="JU885" s="131"/>
      <c r="JV885" s="131"/>
      <c r="JW885" s="131"/>
      <c r="JX885" s="131"/>
      <c r="JY885" s="131"/>
      <c r="JZ885" s="131"/>
      <c r="KA885" s="131"/>
      <c r="KB885" s="131"/>
      <c r="KC885" s="131"/>
      <c r="KD885" s="131"/>
      <c r="KE885" s="131"/>
      <c r="KF885" s="131"/>
      <c r="KG885" s="131"/>
      <c r="KH885" s="131"/>
      <c r="KI885" s="131"/>
      <c r="KJ885" s="131"/>
      <c r="KK885" s="131"/>
      <c r="KL885" s="131"/>
      <c r="KM885" s="131"/>
      <c r="KN885" s="131"/>
      <c r="KO885" s="131"/>
      <c r="KP885" s="131"/>
      <c r="KQ885" s="131"/>
      <c r="KR885" s="131"/>
      <c r="KS885" s="131"/>
      <c r="KT885" s="131"/>
      <c r="KU885" s="131"/>
      <c r="KV885" s="131"/>
      <c r="KW885" s="131"/>
      <c r="KX885" s="131"/>
      <c r="KY885" s="131"/>
      <c r="KZ885" s="131"/>
      <c r="LA885" s="131"/>
      <c r="LB885" s="131"/>
      <c r="LC885" s="131"/>
      <c r="LD885" s="131"/>
      <c r="LE885" s="131"/>
      <c r="LF885" s="131"/>
      <c r="LG885" s="131"/>
      <c r="LH885" s="131"/>
      <c r="LI885" s="131"/>
      <c r="LJ885" s="131"/>
      <c r="LK885" s="131"/>
      <c r="LL885" s="131"/>
      <c r="LM885" s="131"/>
      <c r="LN885" s="131"/>
      <c r="LO885" s="131"/>
      <c r="LP885" s="131"/>
      <c r="LQ885" s="131"/>
      <c r="LR885" s="131"/>
      <c r="LS885" s="131"/>
      <c r="LT885" s="131"/>
      <c r="LU885" s="131"/>
      <c r="LV885" s="131"/>
      <c r="LW885" s="131"/>
      <c r="LX885" s="131"/>
      <c r="LY885" s="131"/>
      <c r="LZ885" s="131"/>
      <c r="MA885" s="131"/>
      <c r="MB885" s="131"/>
      <c r="MC885" s="131"/>
      <c r="MD885" s="131"/>
      <c r="ME885" s="131"/>
      <c r="MF885" s="131"/>
      <c r="MG885" s="131"/>
      <c r="MH885" s="131"/>
      <c r="MI885" s="131"/>
      <c r="MJ885" s="131"/>
      <c r="MK885" s="131"/>
      <c r="ML885" s="131"/>
      <c r="MM885" s="131"/>
      <c r="MN885" s="131"/>
      <c r="MO885" s="131"/>
      <c r="MP885" s="131"/>
      <c r="MQ885" s="131"/>
      <c r="MR885" s="131"/>
      <c r="MS885" s="131"/>
      <c r="MT885" s="131"/>
      <c r="MU885" s="131"/>
      <c r="MV885" s="131"/>
      <c r="MW885" s="131"/>
      <c r="MX885" s="131"/>
      <c r="MY885" s="131"/>
      <c r="MZ885" s="131"/>
      <c r="NA885" s="131"/>
      <c r="NB885" s="131"/>
      <c r="NC885" s="131"/>
      <c r="ND885" s="131"/>
      <c r="NE885" s="131"/>
      <c r="NF885" s="131"/>
      <c r="NG885" s="131"/>
      <c r="NH885" s="131"/>
      <c r="NI885" s="131"/>
      <c r="NJ885" s="131"/>
      <c r="NK885" s="131"/>
      <c r="NL885" s="131"/>
      <c r="NM885" s="131"/>
      <c r="NN885" s="131"/>
      <c r="NO885" s="131"/>
      <c r="NP885" s="131"/>
      <c r="NQ885" s="131"/>
      <c r="NR885" s="131"/>
      <c r="NS885" s="131"/>
      <c r="NT885" s="131"/>
      <c r="NU885" s="131"/>
      <c r="NV885" s="131"/>
      <c r="NW885" s="131"/>
      <c r="NX885" s="131"/>
      <c r="NY885" s="131"/>
      <c r="NZ885" s="131"/>
      <c r="OA885" s="131"/>
      <c r="OB885" s="131"/>
      <c r="OC885" s="131"/>
      <c r="OD885" s="131"/>
      <c r="OE885" s="131"/>
      <c r="OF885" s="131"/>
      <c r="OG885" s="131"/>
      <c r="OH885" s="131"/>
      <c r="OI885" s="131"/>
      <c r="OJ885" s="131"/>
      <c r="OK885" s="131"/>
      <c r="OL885" s="131"/>
      <c r="OM885" s="131"/>
      <c r="ON885" s="131"/>
      <c r="OO885" s="131"/>
      <c r="OP885" s="131"/>
      <c r="OQ885" s="131"/>
      <c r="OR885" s="131"/>
      <c r="OS885" s="131"/>
      <c r="OT885" s="131"/>
      <c r="OU885" s="131"/>
      <c r="OV885" s="131"/>
      <c r="OW885" s="131"/>
      <c r="OX885" s="131"/>
      <c r="OY885" s="131"/>
      <c r="OZ885" s="131"/>
      <c r="PA885" s="131"/>
      <c r="PB885" s="131"/>
      <c r="PC885" s="131"/>
      <c r="PD885" s="131"/>
      <c r="PE885" s="131"/>
      <c r="PF885" s="131"/>
      <c r="PG885" s="131"/>
      <c r="PH885" s="131"/>
      <c r="PI885" s="131"/>
      <c r="PJ885" s="131"/>
      <c r="PK885" s="131"/>
      <c r="PL885" s="131"/>
      <c r="PM885" s="131"/>
      <c r="PN885" s="131"/>
      <c r="PO885" s="131"/>
      <c r="PP885" s="131"/>
      <c r="PQ885" s="131"/>
      <c r="PR885" s="131"/>
      <c r="PS885" s="131"/>
      <c r="PT885" s="131"/>
      <c r="PU885" s="131"/>
      <c r="PV885" s="131"/>
      <c r="PW885" s="131"/>
      <c r="PX885" s="131"/>
      <c r="PY885" s="131"/>
      <c r="PZ885" s="131"/>
      <c r="QA885" s="131"/>
      <c r="QB885" s="131"/>
      <c r="QC885" s="131"/>
      <c r="QD885" s="131"/>
      <c r="QE885" s="131"/>
      <c r="QF885" s="131"/>
      <c r="QG885" s="131"/>
      <c r="QH885" s="131"/>
      <c r="QI885" s="131"/>
      <c r="QJ885" s="131"/>
      <c r="QK885" s="131"/>
      <c r="QL885" s="131"/>
      <c r="QM885" s="131"/>
      <c r="QN885" s="131"/>
      <c r="QO885" s="131"/>
      <c r="QP885" s="131"/>
      <c r="QQ885" s="131"/>
      <c r="QR885" s="131"/>
      <c r="QS885" s="131"/>
      <c r="QT885" s="131"/>
      <c r="QU885" s="131"/>
      <c r="QV885" s="131"/>
      <c r="QW885" s="131"/>
      <c r="QX885" s="131"/>
      <c r="QY885" s="131"/>
      <c r="QZ885" s="131"/>
      <c r="RA885" s="131"/>
      <c r="RB885" s="131"/>
      <c r="RC885" s="131"/>
      <c r="RD885" s="131"/>
      <c r="RE885" s="131"/>
      <c r="RF885" s="131"/>
      <c r="RG885" s="131"/>
      <c r="RH885" s="131"/>
      <c r="RI885" s="131"/>
      <c r="RJ885" s="131"/>
      <c r="RK885" s="131"/>
      <c r="RL885" s="131"/>
      <c r="RM885" s="131"/>
      <c r="RN885" s="131"/>
      <c r="RO885" s="131"/>
      <c r="RP885" s="131"/>
      <c r="RQ885" s="131"/>
      <c r="RR885" s="131"/>
      <c r="RS885" s="131"/>
      <c r="RT885" s="131"/>
      <c r="RU885" s="131"/>
      <c r="RV885" s="131"/>
      <c r="RW885" s="131"/>
      <c r="RX885" s="131"/>
      <c r="RY885" s="131"/>
      <c r="RZ885" s="131"/>
      <c r="SA885" s="131"/>
      <c r="SB885" s="131"/>
      <c r="SC885" s="131"/>
      <c r="SD885" s="131"/>
      <c r="SE885" s="131"/>
      <c r="SF885" s="131"/>
      <c r="SG885" s="131"/>
      <c r="SH885" s="131"/>
      <c r="SI885" s="131"/>
      <c r="SJ885" s="131"/>
      <c r="SK885" s="131"/>
      <c r="SL885" s="131"/>
      <c r="SM885" s="131"/>
      <c r="SN885" s="131"/>
      <c r="SO885" s="131"/>
      <c r="SP885" s="131"/>
      <c r="SQ885" s="131"/>
      <c r="SR885" s="131"/>
      <c r="SS885" s="131"/>
      <c r="ST885" s="131"/>
      <c r="SU885" s="131"/>
      <c r="SV885" s="131"/>
      <c r="SW885" s="131"/>
      <c r="SX885" s="131"/>
      <c r="SY885" s="131"/>
      <c r="SZ885" s="131"/>
      <c r="TA885" s="131"/>
      <c r="TB885" s="131"/>
      <c r="TC885" s="131"/>
      <c r="TD885" s="131"/>
      <c r="TE885" s="131"/>
      <c r="TF885" s="131"/>
      <c r="TG885" s="131"/>
      <c r="TH885" s="131"/>
      <c r="TI885" s="131"/>
      <c r="TJ885" s="131"/>
      <c r="TK885" s="131"/>
      <c r="TL885" s="131"/>
      <c r="TM885" s="131"/>
      <c r="TN885" s="131"/>
      <c r="TO885" s="131"/>
      <c r="TP885" s="131"/>
      <c r="TQ885" s="131"/>
      <c r="TR885" s="131"/>
      <c r="TS885" s="131"/>
      <c r="TT885" s="131"/>
      <c r="TU885" s="131"/>
      <c r="TV885" s="131"/>
      <c r="TW885" s="131"/>
      <c r="TX885" s="131"/>
      <c r="TY885" s="131"/>
      <c r="TZ885" s="131"/>
      <c r="UA885" s="131"/>
      <c r="UB885" s="131"/>
      <c r="UC885" s="131"/>
      <c r="UD885" s="131"/>
      <c r="UE885" s="131"/>
      <c r="UF885" s="131"/>
      <c r="UG885" s="131"/>
      <c r="UH885" s="131"/>
      <c r="UI885" s="131"/>
      <c r="UJ885" s="131"/>
      <c r="UK885" s="131"/>
      <c r="UL885" s="131"/>
      <c r="UM885" s="131"/>
      <c r="UN885" s="131"/>
      <c r="UO885" s="131"/>
      <c r="UP885" s="131"/>
      <c r="UQ885" s="131"/>
      <c r="UR885" s="131"/>
      <c r="US885" s="131"/>
      <c r="UT885" s="131"/>
      <c r="UU885" s="131"/>
      <c r="UV885" s="131"/>
      <c r="UW885" s="131"/>
      <c r="UX885" s="131"/>
      <c r="UY885" s="131"/>
      <c r="UZ885" s="131"/>
      <c r="VA885" s="131"/>
      <c r="VB885" s="131"/>
      <c r="VC885" s="131"/>
      <c r="VD885" s="131"/>
      <c r="VE885" s="131"/>
      <c r="VF885" s="131"/>
      <c r="VG885" s="131"/>
      <c r="VH885" s="131"/>
      <c r="VI885" s="131"/>
      <c r="VJ885" s="131"/>
      <c r="VK885" s="131"/>
      <c r="VL885" s="131"/>
      <c r="VM885" s="131"/>
      <c r="VN885" s="131"/>
      <c r="VO885" s="131"/>
      <c r="VP885" s="131"/>
      <c r="VQ885" s="131"/>
      <c r="VR885" s="131"/>
      <c r="VS885" s="131"/>
      <c r="VT885" s="131"/>
      <c r="VU885" s="131"/>
      <c r="VV885" s="131"/>
      <c r="VW885" s="131"/>
      <c r="VX885" s="131"/>
      <c r="VY885" s="131"/>
      <c r="VZ885" s="131"/>
      <c r="WA885" s="131"/>
      <c r="WB885" s="131"/>
      <c r="WC885" s="131"/>
      <c r="WD885" s="131"/>
      <c r="WE885" s="131"/>
      <c r="WF885" s="131"/>
      <c r="WG885" s="131"/>
      <c r="WH885" s="131"/>
      <c r="WI885" s="131"/>
      <c r="WJ885" s="131"/>
      <c r="WK885" s="131"/>
      <c r="WL885" s="131"/>
      <c r="WM885" s="131"/>
      <c r="WN885" s="131"/>
      <c r="WO885" s="131"/>
      <c r="WP885" s="131"/>
      <c r="WQ885" s="131"/>
      <c r="WR885" s="131"/>
      <c r="WS885" s="131"/>
      <c r="WT885" s="131"/>
      <c r="WU885" s="131"/>
      <c r="WV885" s="131"/>
      <c r="WW885" s="131"/>
      <c r="WX885" s="131"/>
      <c r="WY885" s="131"/>
      <c r="WZ885" s="131"/>
      <c r="XA885" s="131"/>
      <c r="XB885" s="131"/>
      <c r="XC885" s="131"/>
      <c r="XD885" s="131"/>
      <c r="XE885" s="131"/>
      <c r="XF885" s="131"/>
      <c r="XG885" s="131"/>
      <c r="XH885" s="131"/>
      <c r="XI885" s="131"/>
      <c r="XJ885" s="131"/>
      <c r="XK885" s="131"/>
      <c r="XL885" s="131"/>
      <c r="XM885" s="131"/>
      <c r="XN885" s="131"/>
      <c r="XO885" s="131"/>
      <c r="XP885" s="131"/>
      <c r="XQ885" s="131"/>
      <c r="XR885" s="131"/>
      <c r="XS885" s="131"/>
      <c r="XT885" s="131"/>
      <c r="XU885" s="131"/>
      <c r="XV885" s="131"/>
      <c r="XW885" s="131"/>
      <c r="XX885" s="131"/>
      <c r="XY885" s="131"/>
      <c r="XZ885" s="131"/>
      <c r="YA885" s="131"/>
      <c r="YB885" s="131"/>
      <c r="YC885" s="131"/>
      <c r="YD885" s="131"/>
      <c r="YE885" s="131"/>
      <c r="YF885" s="131"/>
      <c r="YG885" s="131"/>
      <c r="YH885" s="131"/>
      <c r="YI885" s="131"/>
      <c r="YJ885" s="131"/>
      <c r="YK885" s="131"/>
      <c r="YL885" s="131"/>
      <c r="YM885" s="131"/>
      <c r="YN885" s="131"/>
      <c r="YO885" s="131"/>
      <c r="YP885" s="131"/>
      <c r="YQ885" s="131"/>
      <c r="YR885" s="131"/>
      <c r="YS885" s="131"/>
      <c r="YT885" s="131"/>
      <c r="YU885" s="131"/>
      <c r="YV885" s="131"/>
      <c r="YW885" s="131"/>
      <c r="YX885" s="131"/>
      <c r="YY885" s="131"/>
      <c r="YZ885" s="131"/>
      <c r="ZA885" s="131"/>
      <c r="ZB885" s="131"/>
      <c r="ZC885" s="131"/>
      <c r="ZD885" s="131"/>
      <c r="ZE885" s="131"/>
      <c r="ZF885" s="131"/>
      <c r="ZG885" s="131"/>
      <c r="ZH885" s="131"/>
      <c r="ZI885" s="131"/>
      <c r="ZJ885" s="131"/>
      <c r="ZK885" s="131"/>
      <c r="ZL885" s="131"/>
      <c r="ZM885" s="131"/>
      <c r="ZN885" s="131"/>
      <c r="ZO885" s="131"/>
      <c r="ZP885" s="131"/>
      <c r="ZQ885" s="131"/>
      <c r="ZR885" s="131"/>
      <c r="ZS885" s="131"/>
      <c r="ZT885" s="131"/>
      <c r="ZU885" s="131"/>
      <c r="ZV885" s="131"/>
      <c r="ZW885" s="131"/>
      <c r="ZX885" s="131"/>
      <c r="ZY885" s="131"/>
      <c r="ZZ885" s="131"/>
      <c r="AAA885" s="131"/>
      <c r="AAB885" s="131"/>
      <c r="AAC885" s="131"/>
      <c r="AAD885" s="131"/>
      <c r="AAE885" s="131"/>
      <c r="AAF885" s="131"/>
      <c r="AAG885" s="131"/>
      <c r="AAH885" s="131"/>
      <c r="AAI885" s="131"/>
      <c r="AAJ885" s="131"/>
      <c r="AAK885" s="131"/>
      <c r="AAL885" s="131"/>
      <c r="AAM885" s="131"/>
      <c r="AAN885" s="131"/>
      <c r="AAO885" s="131"/>
      <c r="AAP885" s="131"/>
      <c r="AAQ885" s="131"/>
      <c r="AAR885" s="131"/>
      <c r="AAS885" s="131"/>
      <c r="AAT885" s="131"/>
      <c r="AAU885" s="131"/>
      <c r="AAV885" s="131"/>
      <c r="AAW885" s="131"/>
      <c r="AAX885" s="131"/>
      <c r="AAY885" s="131"/>
      <c r="AAZ885" s="131"/>
      <c r="ABA885" s="131"/>
      <c r="ABB885" s="131"/>
      <c r="ABC885" s="131"/>
      <c r="ABD885" s="131"/>
      <c r="ABE885" s="131"/>
      <c r="ABF885" s="131"/>
      <c r="ABG885" s="131"/>
      <c r="ABH885" s="131"/>
      <c r="ABI885" s="131"/>
      <c r="ABJ885" s="131"/>
      <c r="ABK885" s="131"/>
      <c r="ABL885" s="131"/>
      <c r="ABM885" s="131"/>
      <c r="ABN885" s="131"/>
      <c r="ABO885" s="131"/>
      <c r="ABP885" s="131"/>
      <c r="ABQ885" s="131"/>
      <c r="ABR885" s="131"/>
      <c r="ABS885" s="131"/>
      <c r="ABT885" s="131"/>
      <c r="ABU885" s="131"/>
      <c r="ABV885" s="131"/>
      <c r="ABW885" s="131"/>
      <c r="ABX885" s="131"/>
      <c r="ABY885" s="131"/>
      <c r="ABZ885" s="131"/>
      <c r="ACA885" s="131"/>
      <c r="ACB885" s="131"/>
      <c r="ACC885" s="131"/>
      <c r="ACD885" s="131"/>
      <c r="ACE885" s="131"/>
      <c r="ACF885" s="131"/>
      <c r="ACG885" s="131"/>
      <c r="ACH885" s="131"/>
      <c r="ACI885" s="131"/>
      <c r="ACJ885" s="131"/>
      <c r="ACK885" s="131"/>
      <c r="ACL885" s="131"/>
      <c r="ACM885" s="131"/>
      <c r="ACN885" s="131"/>
      <c r="ACO885" s="131"/>
      <c r="ACP885" s="131"/>
      <c r="ACQ885" s="131"/>
      <c r="ACR885" s="131"/>
      <c r="ACS885" s="131"/>
      <c r="ACT885" s="131"/>
      <c r="ACU885" s="131"/>
      <c r="ACV885" s="131"/>
      <c r="ACW885" s="131"/>
      <c r="ACX885" s="131"/>
      <c r="ACY885" s="131"/>
      <c r="ACZ885" s="131"/>
      <c r="ADA885" s="131"/>
      <c r="ADB885" s="131"/>
      <c r="ADC885" s="131"/>
      <c r="ADD885" s="131"/>
      <c r="ADE885" s="131"/>
      <c r="ADF885" s="131"/>
      <c r="ADG885" s="131"/>
      <c r="ADH885" s="131"/>
      <c r="ADI885" s="131"/>
      <c r="ADJ885" s="131"/>
      <c r="ADK885" s="131"/>
      <c r="ADL885" s="131"/>
      <c r="ADM885" s="131"/>
      <c r="ADN885" s="131"/>
      <c r="ADO885" s="131"/>
      <c r="ADP885" s="131"/>
      <c r="ADQ885" s="131"/>
      <c r="ADR885" s="131"/>
      <c r="ADS885" s="131"/>
      <c r="ADT885" s="131"/>
      <c r="ADU885" s="131"/>
      <c r="ADV885" s="131"/>
      <c r="ADW885" s="131"/>
      <c r="ADX885" s="131"/>
      <c r="ADY885" s="131"/>
      <c r="ADZ885" s="131"/>
      <c r="AEA885" s="131"/>
      <c r="AEB885" s="131"/>
      <c r="AEC885" s="131"/>
      <c r="AED885" s="131"/>
      <c r="AEE885" s="131"/>
      <c r="AEF885" s="131"/>
      <c r="AEG885" s="131"/>
      <c r="AEH885" s="131"/>
      <c r="AEI885" s="131"/>
      <c r="AEJ885" s="131"/>
      <c r="AEK885" s="131"/>
      <c r="AEL885" s="131"/>
      <c r="AEM885" s="131"/>
      <c r="AEN885" s="131"/>
      <c r="AEO885" s="131"/>
      <c r="AEP885" s="131"/>
      <c r="AEQ885" s="131"/>
      <c r="AER885" s="131"/>
      <c r="AES885" s="131"/>
      <c r="AET885" s="131"/>
      <c r="AEU885" s="131"/>
      <c r="AEV885" s="131"/>
      <c r="AEW885" s="131"/>
      <c r="AEX885" s="131"/>
      <c r="AEY885" s="131"/>
      <c r="AEZ885" s="131"/>
      <c r="AFA885" s="131"/>
      <c r="AFB885" s="131"/>
      <c r="AFC885" s="131"/>
      <c r="AFD885" s="131"/>
      <c r="AFE885" s="131"/>
      <c r="AFF885" s="131"/>
      <c r="AFG885" s="131"/>
      <c r="AFH885" s="131"/>
      <c r="AFI885" s="131"/>
      <c r="AFJ885" s="131"/>
      <c r="AFK885" s="131"/>
      <c r="AFL885" s="131"/>
      <c r="AFM885" s="131"/>
      <c r="AFN885" s="131"/>
      <c r="AFO885" s="131"/>
      <c r="AFP885" s="131"/>
      <c r="AFQ885" s="131"/>
      <c r="AFR885" s="131"/>
      <c r="AFS885" s="131"/>
      <c r="AFT885" s="131"/>
      <c r="AFU885" s="131"/>
      <c r="AFV885" s="131"/>
      <c r="AFW885" s="131"/>
      <c r="AFX885" s="131"/>
      <c r="AFY885" s="131"/>
      <c r="AFZ885" s="131"/>
      <c r="AGA885" s="131"/>
      <c r="AGB885" s="131"/>
      <c r="AGC885" s="131"/>
      <c r="AGD885" s="131"/>
      <c r="AGE885" s="131"/>
      <c r="AGF885" s="131"/>
      <c r="AGG885" s="131"/>
      <c r="AGH885" s="131"/>
      <c r="AGI885" s="131"/>
      <c r="AGJ885" s="131"/>
      <c r="AGK885" s="131"/>
      <c r="AGL885" s="131"/>
      <c r="AGM885" s="131"/>
      <c r="AGN885" s="131"/>
      <c r="AGO885" s="131"/>
      <c r="AGP885" s="131"/>
      <c r="AGQ885" s="131"/>
      <c r="AGR885" s="131"/>
      <c r="AGS885" s="131"/>
      <c r="AGT885" s="131"/>
      <c r="AGU885" s="131"/>
      <c r="AGV885" s="131"/>
      <c r="AGW885" s="131"/>
      <c r="AGX885" s="131"/>
      <c r="AGY885" s="131"/>
      <c r="AGZ885" s="131"/>
      <c r="AHA885" s="131"/>
      <c r="AHB885" s="131"/>
      <c r="AHC885" s="131"/>
      <c r="AHD885" s="131"/>
      <c r="AHE885" s="131"/>
      <c r="AHF885" s="131"/>
      <c r="AHG885" s="131"/>
      <c r="AHH885" s="131"/>
      <c r="AHI885" s="131"/>
      <c r="AHJ885" s="131"/>
      <c r="AHK885" s="131"/>
      <c r="AHL885" s="131"/>
      <c r="AHM885" s="131"/>
      <c r="AHN885" s="131"/>
      <c r="AHO885" s="131"/>
      <c r="AHP885" s="131"/>
      <c r="AHQ885" s="131"/>
      <c r="AHR885" s="131"/>
      <c r="AHS885" s="131"/>
      <c r="AHT885" s="131"/>
      <c r="AHU885" s="131"/>
      <c r="AHV885" s="131"/>
      <c r="AHW885" s="131"/>
      <c r="AHX885" s="131"/>
      <c r="AHY885" s="131"/>
      <c r="AHZ885" s="131"/>
      <c r="AIA885" s="131"/>
      <c r="AIB885" s="131"/>
      <c r="AIC885" s="131"/>
      <c r="AID885" s="131"/>
      <c r="AIE885" s="131"/>
      <c r="AIF885" s="131"/>
      <c r="AIG885" s="131"/>
      <c r="AIH885" s="131"/>
      <c r="AII885" s="131"/>
      <c r="AIJ885" s="131"/>
      <c r="AIK885" s="131"/>
      <c r="AIL885" s="131"/>
      <c r="AIM885" s="131"/>
      <c r="AIN885" s="131"/>
      <c r="AIO885" s="131"/>
      <c r="AIP885" s="131"/>
      <c r="AIQ885" s="131"/>
      <c r="AIR885" s="131"/>
      <c r="AIS885" s="131"/>
      <c r="AIT885" s="131"/>
      <c r="AIU885" s="131"/>
      <c r="AIV885" s="131"/>
      <c r="AIW885" s="131"/>
      <c r="AIX885" s="131"/>
      <c r="AIY885" s="131"/>
      <c r="AIZ885" s="131"/>
      <c r="AJA885" s="131"/>
      <c r="AJB885" s="131"/>
      <c r="AJC885" s="131"/>
      <c r="AJD885" s="131"/>
      <c r="AJE885" s="131"/>
      <c r="AJF885" s="131"/>
      <c r="AJG885" s="131"/>
      <c r="AJH885" s="131"/>
      <c r="AJI885" s="131"/>
      <c r="AJJ885" s="131"/>
      <c r="AJK885" s="131"/>
      <c r="AJL885" s="131"/>
      <c r="AJM885" s="131"/>
      <c r="AJN885" s="131"/>
      <c r="AJO885" s="131"/>
      <c r="AJP885" s="131"/>
      <c r="AJQ885" s="131"/>
      <c r="AJR885" s="131"/>
      <c r="AJS885" s="131"/>
      <c r="AJT885" s="131"/>
      <c r="AJU885" s="131"/>
      <c r="AJV885" s="131"/>
      <c r="AJW885" s="131"/>
      <c r="AJX885" s="131"/>
      <c r="AJY885" s="131"/>
      <c r="AJZ885" s="131"/>
      <c r="AKA885" s="131"/>
      <c r="AKB885" s="131"/>
      <c r="AKC885" s="131"/>
      <c r="AKD885" s="131"/>
      <c r="AKE885" s="131"/>
      <c r="AKF885" s="131"/>
      <c r="AKG885" s="131"/>
      <c r="AKH885" s="131"/>
      <c r="AKI885" s="131"/>
      <c r="AKJ885" s="131"/>
      <c r="AKK885" s="131"/>
      <c r="AKL885" s="131"/>
      <c r="AKM885" s="131"/>
      <c r="AKN885" s="131"/>
      <c r="AKO885" s="131"/>
      <c r="AKP885" s="131"/>
      <c r="AKQ885" s="131"/>
      <c r="AKR885" s="131"/>
      <c r="AKS885" s="131"/>
      <c r="AKT885" s="131"/>
      <c r="AKU885" s="131"/>
      <c r="AKV885" s="131"/>
      <c r="AKW885" s="131"/>
      <c r="AKX885" s="131"/>
      <c r="AKY885" s="131"/>
      <c r="AKZ885" s="131"/>
      <c r="ALA885" s="131"/>
      <c r="ALB885" s="131"/>
      <c r="ALC885" s="131"/>
      <c r="ALD885" s="131"/>
      <c r="ALE885" s="131"/>
      <c r="ALF885" s="131"/>
      <c r="ALG885" s="131"/>
      <c r="ALH885" s="131"/>
      <c r="ALI885" s="131"/>
      <c r="ALJ885" s="131"/>
      <c r="ALK885" s="131"/>
      <c r="ALL885" s="131"/>
      <c r="ALM885" s="131"/>
      <c r="ALN885" s="131"/>
    </row>
    <row r="886" spans="1:1002" s="508" customFormat="1" x14ac:dyDescent="0.25">
      <c r="A886" s="502"/>
      <c r="B886" s="503"/>
      <c r="C886" s="504"/>
      <c r="D886" s="450"/>
      <c r="E886" s="505"/>
      <c r="F886" s="505"/>
      <c r="G886" s="506"/>
      <c r="H886" s="506"/>
      <c r="I886" s="507"/>
      <c r="J886" s="565"/>
      <c r="K886" s="454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  <c r="EC886" s="131"/>
      <c r="ED886" s="131"/>
      <c r="EE886" s="131"/>
      <c r="EF886" s="131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31"/>
      <c r="EQ886" s="131"/>
      <c r="ER886" s="131"/>
      <c r="ES886" s="131"/>
      <c r="ET886" s="131"/>
      <c r="EU886" s="131"/>
      <c r="EV886" s="131"/>
      <c r="EW886" s="131"/>
      <c r="EX886" s="131"/>
      <c r="EY886" s="131"/>
      <c r="EZ886" s="131"/>
      <c r="FA886" s="131"/>
      <c r="FB886" s="131"/>
      <c r="FC886" s="131"/>
      <c r="FD886" s="131"/>
      <c r="FE886" s="131"/>
      <c r="FF886" s="131"/>
      <c r="FG886" s="131"/>
      <c r="FH886" s="131"/>
      <c r="FI886" s="131"/>
      <c r="FJ886" s="131"/>
      <c r="FK886" s="131"/>
      <c r="FL886" s="131"/>
      <c r="FM886" s="131"/>
      <c r="FN886" s="131"/>
      <c r="FO886" s="131"/>
      <c r="FP886" s="131"/>
      <c r="FQ886" s="131"/>
      <c r="FR886" s="131"/>
      <c r="FS886" s="131"/>
      <c r="FT886" s="131"/>
      <c r="FU886" s="131"/>
      <c r="FV886" s="131"/>
      <c r="FW886" s="131"/>
      <c r="FX886" s="131"/>
      <c r="FY886" s="131"/>
      <c r="FZ886" s="131"/>
      <c r="GA886" s="131"/>
      <c r="GB886" s="131"/>
      <c r="GC886" s="131"/>
      <c r="GD886" s="131"/>
      <c r="GE886" s="131"/>
      <c r="GF886" s="131"/>
      <c r="GG886" s="131"/>
      <c r="GH886" s="131"/>
      <c r="GI886" s="131"/>
      <c r="GJ886" s="131"/>
      <c r="GK886" s="131"/>
      <c r="GL886" s="131"/>
      <c r="GM886" s="131"/>
      <c r="GN886" s="131"/>
      <c r="GO886" s="131"/>
      <c r="GP886" s="131"/>
      <c r="GQ886" s="131"/>
      <c r="GR886" s="131"/>
      <c r="GS886" s="131"/>
      <c r="GT886" s="131"/>
      <c r="GU886" s="131"/>
      <c r="GV886" s="131"/>
      <c r="GW886" s="131"/>
      <c r="GX886" s="131"/>
      <c r="GY886" s="131"/>
      <c r="GZ886" s="131"/>
      <c r="HA886" s="131"/>
      <c r="HB886" s="131"/>
      <c r="HC886" s="131"/>
      <c r="HD886" s="131"/>
      <c r="HE886" s="131"/>
      <c r="HF886" s="131"/>
      <c r="HG886" s="131"/>
      <c r="HH886" s="131"/>
      <c r="HI886" s="131"/>
      <c r="HJ886" s="131"/>
      <c r="HK886" s="131"/>
      <c r="HL886" s="131"/>
      <c r="HM886" s="131"/>
      <c r="HN886" s="131"/>
      <c r="HO886" s="131"/>
      <c r="HP886" s="131"/>
      <c r="HQ886" s="131"/>
      <c r="HR886" s="131"/>
      <c r="HS886" s="131"/>
      <c r="HT886" s="131"/>
      <c r="HU886" s="131"/>
      <c r="HV886" s="131"/>
      <c r="HW886" s="131"/>
      <c r="HX886" s="131"/>
      <c r="HY886" s="131"/>
      <c r="HZ886" s="131"/>
      <c r="IA886" s="131"/>
      <c r="IB886" s="131"/>
      <c r="IC886" s="131"/>
      <c r="ID886" s="131"/>
      <c r="IE886" s="131"/>
      <c r="IF886" s="131"/>
      <c r="IG886" s="131"/>
      <c r="IH886" s="131"/>
      <c r="II886" s="131"/>
      <c r="IJ886" s="131"/>
      <c r="IK886" s="131"/>
      <c r="IL886" s="131"/>
      <c r="IM886" s="131"/>
      <c r="IN886" s="131"/>
      <c r="IO886" s="131"/>
      <c r="IP886" s="131"/>
      <c r="IQ886" s="131"/>
      <c r="IR886" s="131"/>
      <c r="IS886" s="131"/>
      <c r="IT886" s="131"/>
      <c r="IU886" s="131"/>
      <c r="IV886" s="131"/>
      <c r="IW886" s="131"/>
      <c r="IX886" s="131"/>
      <c r="IY886" s="131"/>
      <c r="IZ886" s="131"/>
      <c r="JA886" s="131"/>
      <c r="JB886" s="131"/>
      <c r="JC886" s="131"/>
      <c r="JD886" s="131"/>
      <c r="JE886" s="131"/>
      <c r="JF886" s="131"/>
      <c r="JG886" s="131"/>
      <c r="JH886" s="131"/>
      <c r="JI886" s="131"/>
      <c r="JJ886" s="131"/>
      <c r="JK886" s="131"/>
      <c r="JL886" s="131"/>
      <c r="JM886" s="131"/>
      <c r="JN886" s="131"/>
      <c r="JO886" s="131"/>
      <c r="JP886" s="131"/>
      <c r="JQ886" s="131"/>
      <c r="JR886" s="131"/>
      <c r="JS886" s="131"/>
      <c r="JT886" s="131"/>
      <c r="JU886" s="131"/>
      <c r="JV886" s="131"/>
      <c r="JW886" s="131"/>
      <c r="JX886" s="131"/>
      <c r="JY886" s="131"/>
      <c r="JZ886" s="131"/>
      <c r="KA886" s="131"/>
      <c r="KB886" s="131"/>
      <c r="KC886" s="131"/>
      <c r="KD886" s="131"/>
      <c r="KE886" s="131"/>
      <c r="KF886" s="131"/>
      <c r="KG886" s="131"/>
      <c r="KH886" s="131"/>
      <c r="KI886" s="131"/>
      <c r="KJ886" s="131"/>
      <c r="KK886" s="131"/>
      <c r="KL886" s="131"/>
      <c r="KM886" s="131"/>
      <c r="KN886" s="131"/>
      <c r="KO886" s="131"/>
      <c r="KP886" s="131"/>
      <c r="KQ886" s="131"/>
      <c r="KR886" s="131"/>
      <c r="KS886" s="131"/>
      <c r="KT886" s="131"/>
      <c r="KU886" s="131"/>
      <c r="KV886" s="131"/>
      <c r="KW886" s="131"/>
      <c r="KX886" s="131"/>
      <c r="KY886" s="131"/>
      <c r="KZ886" s="131"/>
      <c r="LA886" s="131"/>
      <c r="LB886" s="131"/>
      <c r="LC886" s="131"/>
      <c r="LD886" s="131"/>
      <c r="LE886" s="131"/>
      <c r="LF886" s="131"/>
      <c r="LG886" s="131"/>
      <c r="LH886" s="131"/>
      <c r="LI886" s="131"/>
      <c r="LJ886" s="131"/>
      <c r="LK886" s="131"/>
      <c r="LL886" s="131"/>
      <c r="LM886" s="131"/>
      <c r="LN886" s="131"/>
      <c r="LO886" s="131"/>
      <c r="LP886" s="131"/>
      <c r="LQ886" s="131"/>
      <c r="LR886" s="131"/>
      <c r="LS886" s="131"/>
      <c r="LT886" s="131"/>
      <c r="LU886" s="131"/>
      <c r="LV886" s="131"/>
      <c r="LW886" s="131"/>
      <c r="LX886" s="131"/>
      <c r="LY886" s="131"/>
      <c r="LZ886" s="131"/>
      <c r="MA886" s="131"/>
      <c r="MB886" s="131"/>
      <c r="MC886" s="131"/>
      <c r="MD886" s="131"/>
      <c r="ME886" s="131"/>
      <c r="MF886" s="131"/>
      <c r="MG886" s="131"/>
      <c r="MH886" s="131"/>
      <c r="MI886" s="131"/>
      <c r="MJ886" s="131"/>
      <c r="MK886" s="131"/>
      <c r="ML886" s="131"/>
      <c r="MM886" s="131"/>
      <c r="MN886" s="131"/>
      <c r="MO886" s="131"/>
      <c r="MP886" s="131"/>
      <c r="MQ886" s="131"/>
      <c r="MR886" s="131"/>
      <c r="MS886" s="131"/>
      <c r="MT886" s="131"/>
      <c r="MU886" s="131"/>
      <c r="MV886" s="131"/>
      <c r="MW886" s="131"/>
      <c r="MX886" s="131"/>
      <c r="MY886" s="131"/>
      <c r="MZ886" s="131"/>
      <c r="NA886" s="131"/>
      <c r="NB886" s="131"/>
      <c r="NC886" s="131"/>
      <c r="ND886" s="131"/>
      <c r="NE886" s="131"/>
      <c r="NF886" s="131"/>
      <c r="NG886" s="131"/>
      <c r="NH886" s="131"/>
      <c r="NI886" s="131"/>
      <c r="NJ886" s="131"/>
      <c r="NK886" s="131"/>
      <c r="NL886" s="131"/>
      <c r="NM886" s="131"/>
      <c r="NN886" s="131"/>
      <c r="NO886" s="131"/>
      <c r="NP886" s="131"/>
      <c r="NQ886" s="131"/>
      <c r="NR886" s="131"/>
      <c r="NS886" s="131"/>
      <c r="NT886" s="131"/>
      <c r="NU886" s="131"/>
      <c r="NV886" s="131"/>
      <c r="NW886" s="131"/>
      <c r="NX886" s="131"/>
      <c r="NY886" s="131"/>
      <c r="NZ886" s="131"/>
      <c r="OA886" s="131"/>
      <c r="OB886" s="131"/>
      <c r="OC886" s="131"/>
      <c r="OD886" s="131"/>
      <c r="OE886" s="131"/>
      <c r="OF886" s="131"/>
      <c r="OG886" s="131"/>
      <c r="OH886" s="131"/>
      <c r="OI886" s="131"/>
      <c r="OJ886" s="131"/>
      <c r="OK886" s="131"/>
      <c r="OL886" s="131"/>
      <c r="OM886" s="131"/>
      <c r="ON886" s="131"/>
      <c r="OO886" s="131"/>
      <c r="OP886" s="131"/>
      <c r="OQ886" s="131"/>
      <c r="OR886" s="131"/>
      <c r="OS886" s="131"/>
      <c r="OT886" s="131"/>
      <c r="OU886" s="131"/>
      <c r="OV886" s="131"/>
      <c r="OW886" s="131"/>
      <c r="OX886" s="131"/>
      <c r="OY886" s="131"/>
      <c r="OZ886" s="131"/>
      <c r="PA886" s="131"/>
      <c r="PB886" s="131"/>
      <c r="PC886" s="131"/>
      <c r="PD886" s="131"/>
      <c r="PE886" s="131"/>
      <c r="PF886" s="131"/>
      <c r="PG886" s="131"/>
      <c r="PH886" s="131"/>
      <c r="PI886" s="131"/>
      <c r="PJ886" s="131"/>
      <c r="PK886" s="131"/>
      <c r="PL886" s="131"/>
      <c r="PM886" s="131"/>
      <c r="PN886" s="131"/>
      <c r="PO886" s="131"/>
      <c r="PP886" s="131"/>
      <c r="PQ886" s="131"/>
      <c r="PR886" s="131"/>
      <c r="PS886" s="131"/>
      <c r="PT886" s="131"/>
      <c r="PU886" s="131"/>
      <c r="PV886" s="131"/>
      <c r="PW886" s="131"/>
      <c r="PX886" s="131"/>
      <c r="PY886" s="131"/>
      <c r="PZ886" s="131"/>
      <c r="QA886" s="131"/>
      <c r="QB886" s="131"/>
      <c r="QC886" s="131"/>
      <c r="QD886" s="131"/>
      <c r="QE886" s="131"/>
      <c r="QF886" s="131"/>
      <c r="QG886" s="131"/>
      <c r="QH886" s="131"/>
      <c r="QI886" s="131"/>
      <c r="QJ886" s="131"/>
      <c r="QK886" s="131"/>
      <c r="QL886" s="131"/>
      <c r="QM886" s="131"/>
      <c r="QN886" s="131"/>
      <c r="QO886" s="131"/>
      <c r="QP886" s="131"/>
      <c r="QQ886" s="131"/>
      <c r="QR886" s="131"/>
      <c r="QS886" s="131"/>
      <c r="QT886" s="131"/>
      <c r="QU886" s="131"/>
      <c r="QV886" s="131"/>
      <c r="QW886" s="131"/>
      <c r="QX886" s="131"/>
      <c r="QY886" s="131"/>
      <c r="QZ886" s="131"/>
      <c r="RA886" s="131"/>
      <c r="RB886" s="131"/>
      <c r="RC886" s="131"/>
      <c r="RD886" s="131"/>
      <c r="RE886" s="131"/>
      <c r="RF886" s="131"/>
      <c r="RG886" s="131"/>
      <c r="RH886" s="131"/>
      <c r="RI886" s="131"/>
      <c r="RJ886" s="131"/>
      <c r="RK886" s="131"/>
      <c r="RL886" s="131"/>
      <c r="RM886" s="131"/>
      <c r="RN886" s="131"/>
      <c r="RO886" s="131"/>
      <c r="RP886" s="131"/>
      <c r="RQ886" s="131"/>
      <c r="RR886" s="131"/>
      <c r="RS886" s="131"/>
      <c r="RT886" s="131"/>
      <c r="RU886" s="131"/>
      <c r="RV886" s="131"/>
      <c r="RW886" s="131"/>
      <c r="RX886" s="131"/>
      <c r="RY886" s="131"/>
      <c r="RZ886" s="131"/>
      <c r="SA886" s="131"/>
      <c r="SB886" s="131"/>
      <c r="SC886" s="131"/>
      <c r="SD886" s="131"/>
      <c r="SE886" s="131"/>
      <c r="SF886" s="131"/>
      <c r="SG886" s="131"/>
      <c r="SH886" s="131"/>
      <c r="SI886" s="131"/>
      <c r="SJ886" s="131"/>
      <c r="SK886" s="131"/>
      <c r="SL886" s="131"/>
      <c r="SM886" s="131"/>
      <c r="SN886" s="131"/>
      <c r="SO886" s="131"/>
      <c r="SP886" s="131"/>
      <c r="SQ886" s="131"/>
      <c r="SR886" s="131"/>
      <c r="SS886" s="131"/>
      <c r="ST886" s="131"/>
      <c r="SU886" s="131"/>
      <c r="SV886" s="131"/>
      <c r="SW886" s="131"/>
      <c r="SX886" s="131"/>
      <c r="SY886" s="131"/>
      <c r="SZ886" s="131"/>
      <c r="TA886" s="131"/>
      <c r="TB886" s="131"/>
      <c r="TC886" s="131"/>
      <c r="TD886" s="131"/>
      <c r="TE886" s="131"/>
      <c r="TF886" s="131"/>
      <c r="TG886" s="131"/>
      <c r="TH886" s="131"/>
      <c r="TI886" s="131"/>
      <c r="TJ886" s="131"/>
      <c r="TK886" s="131"/>
      <c r="TL886" s="131"/>
      <c r="TM886" s="131"/>
      <c r="TN886" s="131"/>
      <c r="TO886" s="131"/>
      <c r="TP886" s="131"/>
      <c r="TQ886" s="131"/>
      <c r="TR886" s="131"/>
      <c r="TS886" s="131"/>
      <c r="TT886" s="131"/>
      <c r="TU886" s="131"/>
      <c r="TV886" s="131"/>
      <c r="TW886" s="131"/>
      <c r="TX886" s="131"/>
      <c r="TY886" s="131"/>
      <c r="TZ886" s="131"/>
      <c r="UA886" s="131"/>
      <c r="UB886" s="131"/>
      <c r="UC886" s="131"/>
      <c r="UD886" s="131"/>
      <c r="UE886" s="131"/>
      <c r="UF886" s="131"/>
      <c r="UG886" s="131"/>
      <c r="UH886" s="131"/>
      <c r="UI886" s="131"/>
      <c r="UJ886" s="131"/>
      <c r="UK886" s="131"/>
      <c r="UL886" s="131"/>
      <c r="UM886" s="131"/>
      <c r="UN886" s="131"/>
      <c r="UO886" s="131"/>
      <c r="UP886" s="131"/>
      <c r="UQ886" s="131"/>
      <c r="UR886" s="131"/>
      <c r="US886" s="131"/>
      <c r="UT886" s="131"/>
      <c r="UU886" s="131"/>
      <c r="UV886" s="131"/>
      <c r="UW886" s="131"/>
      <c r="UX886" s="131"/>
      <c r="UY886" s="131"/>
      <c r="UZ886" s="131"/>
      <c r="VA886" s="131"/>
      <c r="VB886" s="131"/>
      <c r="VC886" s="131"/>
      <c r="VD886" s="131"/>
      <c r="VE886" s="131"/>
      <c r="VF886" s="131"/>
      <c r="VG886" s="131"/>
      <c r="VH886" s="131"/>
      <c r="VI886" s="131"/>
      <c r="VJ886" s="131"/>
      <c r="VK886" s="131"/>
      <c r="VL886" s="131"/>
      <c r="VM886" s="131"/>
      <c r="VN886" s="131"/>
      <c r="VO886" s="131"/>
      <c r="VP886" s="131"/>
      <c r="VQ886" s="131"/>
      <c r="VR886" s="131"/>
      <c r="VS886" s="131"/>
      <c r="VT886" s="131"/>
      <c r="VU886" s="131"/>
      <c r="VV886" s="131"/>
      <c r="VW886" s="131"/>
      <c r="VX886" s="131"/>
      <c r="VY886" s="131"/>
      <c r="VZ886" s="131"/>
      <c r="WA886" s="131"/>
      <c r="WB886" s="131"/>
      <c r="WC886" s="131"/>
      <c r="WD886" s="131"/>
      <c r="WE886" s="131"/>
      <c r="WF886" s="131"/>
      <c r="WG886" s="131"/>
      <c r="WH886" s="131"/>
      <c r="WI886" s="131"/>
      <c r="WJ886" s="131"/>
      <c r="WK886" s="131"/>
      <c r="WL886" s="131"/>
      <c r="WM886" s="131"/>
      <c r="WN886" s="131"/>
      <c r="WO886" s="131"/>
      <c r="WP886" s="131"/>
      <c r="WQ886" s="131"/>
      <c r="WR886" s="131"/>
      <c r="WS886" s="131"/>
      <c r="WT886" s="131"/>
      <c r="WU886" s="131"/>
      <c r="WV886" s="131"/>
      <c r="WW886" s="131"/>
      <c r="WX886" s="131"/>
      <c r="WY886" s="131"/>
      <c r="WZ886" s="131"/>
      <c r="XA886" s="131"/>
      <c r="XB886" s="131"/>
      <c r="XC886" s="131"/>
      <c r="XD886" s="131"/>
      <c r="XE886" s="131"/>
      <c r="XF886" s="131"/>
      <c r="XG886" s="131"/>
      <c r="XH886" s="131"/>
      <c r="XI886" s="131"/>
      <c r="XJ886" s="131"/>
      <c r="XK886" s="131"/>
      <c r="XL886" s="131"/>
      <c r="XM886" s="131"/>
      <c r="XN886" s="131"/>
      <c r="XO886" s="131"/>
      <c r="XP886" s="131"/>
      <c r="XQ886" s="131"/>
      <c r="XR886" s="131"/>
      <c r="XS886" s="131"/>
      <c r="XT886" s="131"/>
      <c r="XU886" s="131"/>
      <c r="XV886" s="131"/>
      <c r="XW886" s="131"/>
      <c r="XX886" s="131"/>
      <c r="XY886" s="131"/>
      <c r="XZ886" s="131"/>
      <c r="YA886" s="131"/>
      <c r="YB886" s="131"/>
      <c r="YC886" s="131"/>
      <c r="YD886" s="131"/>
      <c r="YE886" s="131"/>
      <c r="YF886" s="131"/>
      <c r="YG886" s="131"/>
      <c r="YH886" s="131"/>
      <c r="YI886" s="131"/>
      <c r="YJ886" s="131"/>
      <c r="YK886" s="131"/>
      <c r="YL886" s="131"/>
      <c r="YM886" s="131"/>
      <c r="YN886" s="131"/>
      <c r="YO886" s="131"/>
      <c r="YP886" s="131"/>
      <c r="YQ886" s="131"/>
      <c r="YR886" s="131"/>
      <c r="YS886" s="131"/>
      <c r="YT886" s="131"/>
      <c r="YU886" s="131"/>
      <c r="YV886" s="131"/>
      <c r="YW886" s="131"/>
      <c r="YX886" s="131"/>
      <c r="YY886" s="131"/>
      <c r="YZ886" s="131"/>
      <c r="ZA886" s="131"/>
      <c r="ZB886" s="131"/>
      <c r="ZC886" s="131"/>
      <c r="ZD886" s="131"/>
      <c r="ZE886" s="131"/>
      <c r="ZF886" s="131"/>
      <c r="ZG886" s="131"/>
      <c r="ZH886" s="131"/>
      <c r="ZI886" s="131"/>
      <c r="ZJ886" s="131"/>
      <c r="ZK886" s="131"/>
      <c r="ZL886" s="131"/>
      <c r="ZM886" s="131"/>
      <c r="ZN886" s="131"/>
      <c r="ZO886" s="131"/>
      <c r="ZP886" s="131"/>
      <c r="ZQ886" s="131"/>
      <c r="ZR886" s="131"/>
      <c r="ZS886" s="131"/>
      <c r="ZT886" s="131"/>
      <c r="ZU886" s="131"/>
      <c r="ZV886" s="131"/>
      <c r="ZW886" s="131"/>
      <c r="ZX886" s="131"/>
      <c r="ZY886" s="131"/>
      <c r="ZZ886" s="131"/>
      <c r="AAA886" s="131"/>
      <c r="AAB886" s="131"/>
      <c r="AAC886" s="131"/>
      <c r="AAD886" s="131"/>
      <c r="AAE886" s="131"/>
      <c r="AAF886" s="131"/>
      <c r="AAG886" s="131"/>
      <c r="AAH886" s="131"/>
      <c r="AAI886" s="131"/>
      <c r="AAJ886" s="131"/>
      <c r="AAK886" s="131"/>
      <c r="AAL886" s="131"/>
      <c r="AAM886" s="131"/>
      <c r="AAN886" s="131"/>
      <c r="AAO886" s="131"/>
      <c r="AAP886" s="131"/>
      <c r="AAQ886" s="131"/>
      <c r="AAR886" s="131"/>
      <c r="AAS886" s="131"/>
      <c r="AAT886" s="131"/>
      <c r="AAU886" s="131"/>
      <c r="AAV886" s="131"/>
      <c r="AAW886" s="131"/>
      <c r="AAX886" s="131"/>
      <c r="AAY886" s="131"/>
      <c r="AAZ886" s="131"/>
      <c r="ABA886" s="131"/>
      <c r="ABB886" s="131"/>
      <c r="ABC886" s="131"/>
      <c r="ABD886" s="131"/>
      <c r="ABE886" s="131"/>
      <c r="ABF886" s="131"/>
      <c r="ABG886" s="131"/>
      <c r="ABH886" s="131"/>
      <c r="ABI886" s="131"/>
      <c r="ABJ886" s="131"/>
      <c r="ABK886" s="131"/>
      <c r="ABL886" s="131"/>
      <c r="ABM886" s="131"/>
      <c r="ABN886" s="131"/>
      <c r="ABO886" s="131"/>
      <c r="ABP886" s="131"/>
      <c r="ABQ886" s="131"/>
      <c r="ABR886" s="131"/>
      <c r="ABS886" s="131"/>
      <c r="ABT886" s="131"/>
      <c r="ABU886" s="131"/>
      <c r="ABV886" s="131"/>
      <c r="ABW886" s="131"/>
      <c r="ABX886" s="131"/>
      <c r="ABY886" s="131"/>
      <c r="ABZ886" s="131"/>
      <c r="ACA886" s="131"/>
      <c r="ACB886" s="131"/>
      <c r="ACC886" s="131"/>
      <c r="ACD886" s="131"/>
      <c r="ACE886" s="131"/>
      <c r="ACF886" s="131"/>
      <c r="ACG886" s="131"/>
      <c r="ACH886" s="131"/>
      <c r="ACI886" s="131"/>
      <c r="ACJ886" s="131"/>
      <c r="ACK886" s="131"/>
      <c r="ACL886" s="131"/>
      <c r="ACM886" s="131"/>
      <c r="ACN886" s="131"/>
      <c r="ACO886" s="131"/>
      <c r="ACP886" s="131"/>
      <c r="ACQ886" s="131"/>
      <c r="ACR886" s="131"/>
      <c r="ACS886" s="131"/>
      <c r="ACT886" s="131"/>
      <c r="ACU886" s="131"/>
      <c r="ACV886" s="131"/>
      <c r="ACW886" s="131"/>
      <c r="ACX886" s="131"/>
      <c r="ACY886" s="131"/>
      <c r="ACZ886" s="131"/>
      <c r="ADA886" s="131"/>
      <c r="ADB886" s="131"/>
      <c r="ADC886" s="131"/>
      <c r="ADD886" s="131"/>
      <c r="ADE886" s="131"/>
      <c r="ADF886" s="131"/>
      <c r="ADG886" s="131"/>
      <c r="ADH886" s="131"/>
      <c r="ADI886" s="131"/>
      <c r="ADJ886" s="131"/>
      <c r="ADK886" s="131"/>
      <c r="ADL886" s="131"/>
      <c r="ADM886" s="131"/>
      <c r="ADN886" s="131"/>
      <c r="ADO886" s="131"/>
      <c r="ADP886" s="131"/>
      <c r="ADQ886" s="131"/>
      <c r="ADR886" s="131"/>
      <c r="ADS886" s="131"/>
      <c r="ADT886" s="131"/>
      <c r="ADU886" s="131"/>
      <c r="ADV886" s="131"/>
      <c r="ADW886" s="131"/>
      <c r="ADX886" s="131"/>
      <c r="ADY886" s="131"/>
      <c r="ADZ886" s="131"/>
      <c r="AEA886" s="131"/>
      <c r="AEB886" s="131"/>
      <c r="AEC886" s="131"/>
      <c r="AED886" s="131"/>
      <c r="AEE886" s="131"/>
      <c r="AEF886" s="131"/>
      <c r="AEG886" s="131"/>
      <c r="AEH886" s="131"/>
      <c r="AEI886" s="131"/>
      <c r="AEJ886" s="131"/>
      <c r="AEK886" s="131"/>
      <c r="AEL886" s="131"/>
      <c r="AEM886" s="131"/>
      <c r="AEN886" s="131"/>
      <c r="AEO886" s="131"/>
      <c r="AEP886" s="131"/>
      <c r="AEQ886" s="131"/>
      <c r="AER886" s="131"/>
      <c r="AES886" s="131"/>
      <c r="AET886" s="131"/>
      <c r="AEU886" s="131"/>
      <c r="AEV886" s="131"/>
      <c r="AEW886" s="131"/>
      <c r="AEX886" s="131"/>
      <c r="AEY886" s="131"/>
      <c r="AEZ886" s="131"/>
      <c r="AFA886" s="131"/>
      <c r="AFB886" s="131"/>
      <c r="AFC886" s="131"/>
      <c r="AFD886" s="131"/>
      <c r="AFE886" s="131"/>
      <c r="AFF886" s="131"/>
      <c r="AFG886" s="131"/>
      <c r="AFH886" s="131"/>
      <c r="AFI886" s="131"/>
      <c r="AFJ886" s="131"/>
      <c r="AFK886" s="131"/>
      <c r="AFL886" s="131"/>
      <c r="AFM886" s="131"/>
      <c r="AFN886" s="131"/>
      <c r="AFO886" s="131"/>
      <c r="AFP886" s="131"/>
      <c r="AFQ886" s="131"/>
      <c r="AFR886" s="131"/>
      <c r="AFS886" s="131"/>
      <c r="AFT886" s="131"/>
      <c r="AFU886" s="131"/>
      <c r="AFV886" s="131"/>
      <c r="AFW886" s="131"/>
      <c r="AFX886" s="131"/>
      <c r="AFY886" s="131"/>
      <c r="AFZ886" s="131"/>
      <c r="AGA886" s="131"/>
      <c r="AGB886" s="131"/>
      <c r="AGC886" s="131"/>
      <c r="AGD886" s="131"/>
      <c r="AGE886" s="131"/>
      <c r="AGF886" s="131"/>
      <c r="AGG886" s="131"/>
      <c r="AGH886" s="131"/>
      <c r="AGI886" s="131"/>
      <c r="AGJ886" s="131"/>
      <c r="AGK886" s="131"/>
      <c r="AGL886" s="131"/>
      <c r="AGM886" s="131"/>
      <c r="AGN886" s="131"/>
      <c r="AGO886" s="131"/>
      <c r="AGP886" s="131"/>
      <c r="AGQ886" s="131"/>
      <c r="AGR886" s="131"/>
      <c r="AGS886" s="131"/>
      <c r="AGT886" s="131"/>
      <c r="AGU886" s="131"/>
      <c r="AGV886" s="131"/>
      <c r="AGW886" s="131"/>
      <c r="AGX886" s="131"/>
      <c r="AGY886" s="131"/>
      <c r="AGZ886" s="131"/>
      <c r="AHA886" s="131"/>
      <c r="AHB886" s="131"/>
      <c r="AHC886" s="131"/>
      <c r="AHD886" s="131"/>
      <c r="AHE886" s="131"/>
      <c r="AHF886" s="131"/>
      <c r="AHG886" s="131"/>
      <c r="AHH886" s="131"/>
      <c r="AHI886" s="131"/>
      <c r="AHJ886" s="131"/>
      <c r="AHK886" s="131"/>
      <c r="AHL886" s="131"/>
      <c r="AHM886" s="131"/>
      <c r="AHN886" s="131"/>
      <c r="AHO886" s="131"/>
      <c r="AHP886" s="131"/>
      <c r="AHQ886" s="131"/>
      <c r="AHR886" s="131"/>
      <c r="AHS886" s="131"/>
      <c r="AHT886" s="131"/>
      <c r="AHU886" s="131"/>
      <c r="AHV886" s="131"/>
      <c r="AHW886" s="131"/>
      <c r="AHX886" s="131"/>
      <c r="AHY886" s="131"/>
      <c r="AHZ886" s="131"/>
      <c r="AIA886" s="131"/>
      <c r="AIB886" s="131"/>
      <c r="AIC886" s="131"/>
      <c r="AID886" s="131"/>
      <c r="AIE886" s="131"/>
      <c r="AIF886" s="131"/>
      <c r="AIG886" s="131"/>
      <c r="AIH886" s="131"/>
      <c r="AII886" s="131"/>
      <c r="AIJ886" s="131"/>
      <c r="AIK886" s="131"/>
      <c r="AIL886" s="131"/>
      <c r="AIM886" s="131"/>
      <c r="AIN886" s="131"/>
      <c r="AIO886" s="131"/>
      <c r="AIP886" s="131"/>
      <c r="AIQ886" s="131"/>
      <c r="AIR886" s="131"/>
      <c r="AIS886" s="131"/>
      <c r="AIT886" s="131"/>
      <c r="AIU886" s="131"/>
      <c r="AIV886" s="131"/>
      <c r="AIW886" s="131"/>
      <c r="AIX886" s="131"/>
      <c r="AIY886" s="131"/>
      <c r="AIZ886" s="131"/>
      <c r="AJA886" s="131"/>
      <c r="AJB886" s="131"/>
      <c r="AJC886" s="131"/>
      <c r="AJD886" s="131"/>
      <c r="AJE886" s="131"/>
      <c r="AJF886" s="131"/>
      <c r="AJG886" s="131"/>
      <c r="AJH886" s="131"/>
      <c r="AJI886" s="131"/>
      <c r="AJJ886" s="131"/>
      <c r="AJK886" s="131"/>
      <c r="AJL886" s="131"/>
      <c r="AJM886" s="131"/>
      <c r="AJN886" s="131"/>
      <c r="AJO886" s="131"/>
      <c r="AJP886" s="131"/>
      <c r="AJQ886" s="131"/>
      <c r="AJR886" s="131"/>
      <c r="AJS886" s="131"/>
      <c r="AJT886" s="131"/>
      <c r="AJU886" s="131"/>
      <c r="AJV886" s="131"/>
      <c r="AJW886" s="131"/>
      <c r="AJX886" s="131"/>
      <c r="AJY886" s="131"/>
      <c r="AJZ886" s="131"/>
      <c r="AKA886" s="131"/>
      <c r="AKB886" s="131"/>
      <c r="AKC886" s="131"/>
      <c r="AKD886" s="131"/>
      <c r="AKE886" s="131"/>
      <c r="AKF886" s="131"/>
      <c r="AKG886" s="131"/>
      <c r="AKH886" s="131"/>
      <c r="AKI886" s="131"/>
      <c r="AKJ886" s="131"/>
      <c r="AKK886" s="131"/>
      <c r="AKL886" s="131"/>
      <c r="AKM886" s="131"/>
      <c r="AKN886" s="131"/>
      <c r="AKO886" s="131"/>
      <c r="AKP886" s="131"/>
      <c r="AKQ886" s="131"/>
      <c r="AKR886" s="131"/>
      <c r="AKS886" s="131"/>
      <c r="AKT886" s="131"/>
      <c r="AKU886" s="131"/>
      <c r="AKV886" s="131"/>
      <c r="AKW886" s="131"/>
      <c r="AKX886" s="131"/>
      <c r="AKY886" s="131"/>
      <c r="AKZ886" s="131"/>
      <c r="ALA886" s="131"/>
      <c r="ALB886" s="131"/>
      <c r="ALC886" s="131"/>
      <c r="ALD886" s="131"/>
      <c r="ALE886" s="131"/>
      <c r="ALF886" s="131"/>
      <c r="ALG886" s="131"/>
      <c r="ALH886" s="131"/>
      <c r="ALI886" s="131"/>
      <c r="ALJ886" s="131"/>
      <c r="ALK886" s="131"/>
      <c r="ALL886" s="131"/>
      <c r="ALM886" s="131"/>
      <c r="ALN886" s="131"/>
    </row>
    <row r="887" spans="1:1002" s="508" customFormat="1" x14ac:dyDescent="0.25">
      <c r="A887" s="502"/>
      <c r="B887" s="503"/>
      <c r="C887" s="504"/>
      <c r="D887" s="450"/>
      <c r="E887" s="505"/>
      <c r="F887" s="505"/>
      <c r="G887" s="506"/>
      <c r="H887" s="506"/>
      <c r="I887" s="507"/>
      <c r="J887" s="565"/>
      <c r="K887" s="454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  <c r="EC887" s="131"/>
      <c r="ED887" s="131"/>
      <c r="EE887" s="131"/>
      <c r="EF887" s="131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31"/>
      <c r="EQ887" s="131"/>
      <c r="ER887" s="131"/>
      <c r="ES887" s="131"/>
      <c r="ET887" s="131"/>
      <c r="EU887" s="131"/>
      <c r="EV887" s="131"/>
      <c r="EW887" s="131"/>
      <c r="EX887" s="131"/>
      <c r="EY887" s="131"/>
      <c r="EZ887" s="131"/>
      <c r="FA887" s="131"/>
      <c r="FB887" s="131"/>
      <c r="FC887" s="131"/>
      <c r="FD887" s="131"/>
      <c r="FE887" s="131"/>
      <c r="FF887" s="131"/>
      <c r="FG887" s="131"/>
      <c r="FH887" s="131"/>
      <c r="FI887" s="131"/>
      <c r="FJ887" s="131"/>
      <c r="FK887" s="131"/>
      <c r="FL887" s="131"/>
      <c r="FM887" s="131"/>
      <c r="FN887" s="131"/>
      <c r="FO887" s="131"/>
      <c r="FP887" s="131"/>
      <c r="FQ887" s="131"/>
      <c r="FR887" s="131"/>
      <c r="FS887" s="131"/>
      <c r="FT887" s="131"/>
      <c r="FU887" s="131"/>
      <c r="FV887" s="131"/>
      <c r="FW887" s="131"/>
      <c r="FX887" s="131"/>
      <c r="FY887" s="131"/>
      <c r="FZ887" s="131"/>
      <c r="GA887" s="131"/>
      <c r="GB887" s="131"/>
      <c r="GC887" s="131"/>
      <c r="GD887" s="131"/>
      <c r="GE887" s="131"/>
      <c r="GF887" s="131"/>
      <c r="GG887" s="131"/>
      <c r="GH887" s="131"/>
      <c r="GI887" s="131"/>
      <c r="GJ887" s="131"/>
      <c r="GK887" s="131"/>
      <c r="GL887" s="131"/>
      <c r="GM887" s="131"/>
      <c r="GN887" s="131"/>
      <c r="GO887" s="131"/>
      <c r="GP887" s="131"/>
      <c r="GQ887" s="131"/>
      <c r="GR887" s="131"/>
      <c r="GS887" s="131"/>
      <c r="GT887" s="131"/>
      <c r="GU887" s="131"/>
      <c r="GV887" s="131"/>
      <c r="GW887" s="131"/>
      <c r="GX887" s="131"/>
      <c r="GY887" s="131"/>
      <c r="GZ887" s="131"/>
      <c r="HA887" s="131"/>
      <c r="HB887" s="131"/>
      <c r="HC887" s="131"/>
      <c r="HD887" s="131"/>
      <c r="HE887" s="131"/>
      <c r="HF887" s="131"/>
      <c r="HG887" s="131"/>
      <c r="HH887" s="131"/>
      <c r="HI887" s="131"/>
      <c r="HJ887" s="131"/>
      <c r="HK887" s="131"/>
      <c r="HL887" s="131"/>
      <c r="HM887" s="131"/>
      <c r="HN887" s="131"/>
      <c r="HO887" s="131"/>
      <c r="HP887" s="131"/>
      <c r="HQ887" s="131"/>
      <c r="HR887" s="131"/>
      <c r="HS887" s="131"/>
      <c r="HT887" s="131"/>
      <c r="HU887" s="131"/>
      <c r="HV887" s="131"/>
      <c r="HW887" s="131"/>
      <c r="HX887" s="131"/>
      <c r="HY887" s="131"/>
      <c r="HZ887" s="131"/>
      <c r="IA887" s="131"/>
      <c r="IB887" s="131"/>
      <c r="IC887" s="131"/>
      <c r="ID887" s="131"/>
      <c r="IE887" s="131"/>
      <c r="IF887" s="131"/>
      <c r="IG887" s="131"/>
      <c r="IH887" s="131"/>
      <c r="II887" s="131"/>
      <c r="IJ887" s="131"/>
      <c r="IK887" s="131"/>
      <c r="IL887" s="131"/>
      <c r="IM887" s="131"/>
      <c r="IN887" s="131"/>
      <c r="IO887" s="131"/>
      <c r="IP887" s="131"/>
      <c r="IQ887" s="131"/>
      <c r="IR887" s="131"/>
      <c r="IS887" s="131"/>
      <c r="IT887" s="131"/>
      <c r="IU887" s="131"/>
      <c r="IV887" s="131"/>
      <c r="IW887" s="131"/>
      <c r="IX887" s="131"/>
      <c r="IY887" s="131"/>
      <c r="IZ887" s="131"/>
      <c r="JA887" s="131"/>
      <c r="JB887" s="131"/>
      <c r="JC887" s="131"/>
      <c r="JD887" s="131"/>
      <c r="JE887" s="131"/>
      <c r="JF887" s="131"/>
      <c r="JG887" s="131"/>
      <c r="JH887" s="131"/>
      <c r="JI887" s="131"/>
      <c r="JJ887" s="131"/>
      <c r="JK887" s="131"/>
      <c r="JL887" s="131"/>
      <c r="JM887" s="131"/>
      <c r="JN887" s="131"/>
      <c r="JO887" s="131"/>
      <c r="JP887" s="131"/>
      <c r="JQ887" s="131"/>
      <c r="JR887" s="131"/>
      <c r="JS887" s="131"/>
      <c r="JT887" s="131"/>
      <c r="JU887" s="131"/>
      <c r="JV887" s="131"/>
      <c r="JW887" s="131"/>
      <c r="JX887" s="131"/>
      <c r="JY887" s="131"/>
      <c r="JZ887" s="131"/>
      <c r="KA887" s="131"/>
      <c r="KB887" s="131"/>
      <c r="KC887" s="131"/>
      <c r="KD887" s="131"/>
      <c r="KE887" s="131"/>
      <c r="KF887" s="131"/>
      <c r="KG887" s="131"/>
      <c r="KH887" s="131"/>
      <c r="KI887" s="131"/>
      <c r="KJ887" s="131"/>
      <c r="KK887" s="131"/>
      <c r="KL887" s="131"/>
      <c r="KM887" s="131"/>
      <c r="KN887" s="131"/>
      <c r="KO887" s="131"/>
      <c r="KP887" s="131"/>
      <c r="KQ887" s="131"/>
      <c r="KR887" s="131"/>
      <c r="KS887" s="131"/>
      <c r="KT887" s="131"/>
      <c r="KU887" s="131"/>
      <c r="KV887" s="131"/>
      <c r="KW887" s="131"/>
      <c r="KX887" s="131"/>
      <c r="KY887" s="131"/>
      <c r="KZ887" s="131"/>
      <c r="LA887" s="131"/>
      <c r="LB887" s="131"/>
      <c r="LC887" s="131"/>
      <c r="LD887" s="131"/>
      <c r="LE887" s="131"/>
      <c r="LF887" s="131"/>
      <c r="LG887" s="131"/>
      <c r="LH887" s="131"/>
      <c r="LI887" s="131"/>
      <c r="LJ887" s="131"/>
      <c r="LK887" s="131"/>
      <c r="LL887" s="131"/>
      <c r="LM887" s="131"/>
      <c r="LN887" s="131"/>
      <c r="LO887" s="131"/>
      <c r="LP887" s="131"/>
      <c r="LQ887" s="131"/>
      <c r="LR887" s="131"/>
      <c r="LS887" s="131"/>
      <c r="LT887" s="131"/>
      <c r="LU887" s="131"/>
      <c r="LV887" s="131"/>
      <c r="LW887" s="131"/>
      <c r="LX887" s="131"/>
      <c r="LY887" s="131"/>
      <c r="LZ887" s="131"/>
      <c r="MA887" s="131"/>
      <c r="MB887" s="131"/>
      <c r="MC887" s="131"/>
      <c r="MD887" s="131"/>
      <c r="ME887" s="131"/>
      <c r="MF887" s="131"/>
      <c r="MG887" s="131"/>
      <c r="MH887" s="131"/>
      <c r="MI887" s="131"/>
      <c r="MJ887" s="131"/>
      <c r="MK887" s="131"/>
      <c r="ML887" s="131"/>
      <c r="MM887" s="131"/>
      <c r="MN887" s="131"/>
      <c r="MO887" s="131"/>
      <c r="MP887" s="131"/>
      <c r="MQ887" s="131"/>
      <c r="MR887" s="131"/>
      <c r="MS887" s="131"/>
      <c r="MT887" s="131"/>
      <c r="MU887" s="131"/>
      <c r="MV887" s="131"/>
      <c r="MW887" s="131"/>
      <c r="MX887" s="131"/>
      <c r="MY887" s="131"/>
      <c r="MZ887" s="131"/>
      <c r="NA887" s="131"/>
      <c r="NB887" s="131"/>
      <c r="NC887" s="131"/>
      <c r="ND887" s="131"/>
      <c r="NE887" s="131"/>
      <c r="NF887" s="131"/>
      <c r="NG887" s="131"/>
      <c r="NH887" s="131"/>
      <c r="NI887" s="131"/>
      <c r="NJ887" s="131"/>
      <c r="NK887" s="131"/>
      <c r="NL887" s="131"/>
      <c r="NM887" s="131"/>
      <c r="NN887" s="131"/>
      <c r="NO887" s="131"/>
      <c r="NP887" s="131"/>
      <c r="NQ887" s="131"/>
      <c r="NR887" s="131"/>
      <c r="NS887" s="131"/>
      <c r="NT887" s="131"/>
      <c r="NU887" s="131"/>
      <c r="NV887" s="131"/>
      <c r="NW887" s="131"/>
      <c r="NX887" s="131"/>
      <c r="NY887" s="131"/>
      <c r="NZ887" s="131"/>
      <c r="OA887" s="131"/>
      <c r="OB887" s="131"/>
      <c r="OC887" s="131"/>
      <c r="OD887" s="131"/>
      <c r="OE887" s="131"/>
      <c r="OF887" s="131"/>
      <c r="OG887" s="131"/>
      <c r="OH887" s="131"/>
      <c r="OI887" s="131"/>
      <c r="OJ887" s="131"/>
      <c r="OK887" s="131"/>
      <c r="OL887" s="131"/>
      <c r="OM887" s="131"/>
      <c r="ON887" s="131"/>
      <c r="OO887" s="131"/>
      <c r="OP887" s="131"/>
      <c r="OQ887" s="131"/>
      <c r="OR887" s="131"/>
      <c r="OS887" s="131"/>
      <c r="OT887" s="131"/>
      <c r="OU887" s="131"/>
      <c r="OV887" s="131"/>
      <c r="OW887" s="131"/>
      <c r="OX887" s="131"/>
      <c r="OY887" s="131"/>
      <c r="OZ887" s="131"/>
      <c r="PA887" s="131"/>
      <c r="PB887" s="131"/>
      <c r="PC887" s="131"/>
      <c r="PD887" s="131"/>
      <c r="PE887" s="131"/>
      <c r="PF887" s="131"/>
      <c r="PG887" s="131"/>
      <c r="PH887" s="131"/>
      <c r="PI887" s="131"/>
      <c r="PJ887" s="131"/>
      <c r="PK887" s="131"/>
      <c r="PL887" s="131"/>
      <c r="PM887" s="131"/>
      <c r="PN887" s="131"/>
      <c r="PO887" s="131"/>
      <c r="PP887" s="131"/>
      <c r="PQ887" s="131"/>
      <c r="PR887" s="131"/>
      <c r="PS887" s="131"/>
      <c r="PT887" s="131"/>
      <c r="PU887" s="131"/>
      <c r="PV887" s="131"/>
      <c r="PW887" s="131"/>
      <c r="PX887" s="131"/>
      <c r="PY887" s="131"/>
      <c r="PZ887" s="131"/>
      <c r="QA887" s="131"/>
      <c r="QB887" s="131"/>
      <c r="QC887" s="131"/>
      <c r="QD887" s="131"/>
      <c r="QE887" s="131"/>
      <c r="QF887" s="131"/>
      <c r="QG887" s="131"/>
      <c r="QH887" s="131"/>
      <c r="QI887" s="131"/>
      <c r="QJ887" s="131"/>
      <c r="QK887" s="131"/>
      <c r="QL887" s="131"/>
      <c r="QM887" s="131"/>
      <c r="QN887" s="131"/>
      <c r="QO887" s="131"/>
      <c r="QP887" s="131"/>
      <c r="QQ887" s="131"/>
      <c r="QR887" s="131"/>
      <c r="QS887" s="131"/>
      <c r="QT887" s="131"/>
      <c r="QU887" s="131"/>
      <c r="QV887" s="131"/>
      <c r="QW887" s="131"/>
      <c r="QX887" s="131"/>
      <c r="QY887" s="131"/>
      <c r="QZ887" s="131"/>
      <c r="RA887" s="131"/>
      <c r="RB887" s="131"/>
      <c r="RC887" s="131"/>
      <c r="RD887" s="131"/>
      <c r="RE887" s="131"/>
      <c r="RF887" s="131"/>
      <c r="RG887" s="131"/>
      <c r="RH887" s="131"/>
      <c r="RI887" s="131"/>
      <c r="RJ887" s="131"/>
      <c r="RK887" s="131"/>
      <c r="RL887" s="131"/>
      <c r="RM887" s="131"/>
      <c r="RN887" s="131"/>
      <c r="RO887" s="131"/>
      <c r="RP887" s="131"/>
      <c r="RQ887" s="131"/>
      <c r="RR887" s="131"/>
      <c r="RS887" s="131"/>
      <c r="RT887" s="131"/>
      <c r="RU887" s="131"/>
      <c r="RV887" s="131"/>
      <c r="RW887" s="131"/>
      <c r="RX887" s="131"/>
      <c r="RY887" s="131"/>
      <c r="RZ887" s="131"/>
      <c r="SA887" s="131"/>
      <c r="SB887" s="131"/>
      <c r="SC887" s="131"/>
      <c r="SD887" s="131"/>
      <c r="SE887" s="131"/>
      <c r="SF887" s="131"/>
      <c r="SG887" s="131"/>
      <c r="SH887" s="131"/>
      <c r="SI887" s="131"/>
      <c r="SJ887" s="131"/>
      <c r="SK887" s="131"/>
      <c r="SL887" s="131"/>
      <c r="SM887" s="131"/>
      <c r="SN887" s="131"/>
      <c r="SO887" s="131"/>
      <c r="SP887" s="131"/>
      <c r="SQ887" s="131"/>
      <c r="SR887" s="131"/>
      <c r="SS887" s="131"/>
      <c r="ST887" s="131"/>
      <c r="SU887" s="131"/>
      <c r="SV887" s="131"/>
      <c r="SW887" s="131"/>
      <c r="SX887" s="131"/>
      <c r="SY887" s="131"/>
      <c r="SZ887" s="131"/>
      <c r="TA887" s="131"/>
      <c r="TB887" s="131"/>
      <c r="TC887" s="131"/>
      <c r="TD887" s="131"/>
      <c r="TE887" s="131"/>
      <c r="TF887" s="131"/>
      <c r="TG887" s="131"/>
      <c r="TH887" s="131"/>
      <c r="TI887" s="131"/>
      <c r="TJ887" s="131"/>
      <c r="TK887" s="131"/>
      <c r="TL887" s="131"/>
      <c r="TM887" s="131"/>
      <c r="TN887" s="131"/>
      <c r="TO887" s="131"/>
      <c r="TP887" s="131"/>
      <c r="TQ887" s="131"/>
      <c r="TR887" s="131"/>
      <c r="TS887" s="131"/>
      <c r="TT887" s="131"/>
      <c r="TU887" s="131"/>
      <c r="TV887" s="131"/>
      <c r="TW887" s="131"/>
      <c r="TX887" s="131"/>
      <c r="TY887" s="131"/>
      <c r="TZ887" s="131"/>
      <c r="UA887" s="131"/>
      <c r="UB887" s="131"/>
      <c r="UC887" s="131"/>
      <c r="UD887" s="131"/>
      <c r="UE887" s="131"/>
      <c r="UF887" s="131"/>
      <c r="UG887" s="131"/>
      <c r="UH887" s="131"/>
      <c r="UI887" s="131"/>
      <c r="UJ887" s="131"/>
      <c r="UK887" s="131"/>
      <c r="UL887" s="131"/>
      <c r="UM887" s="131"/>
      <c r="UN887" s="131"/>
      <c r="UO887" s="131"/>
      <c r="UP887" s="131"/>
      <c r="UQ887" s="131"/>
      <c r="UR887" s="131"/>
      <c r="US887" s="131"/>
      <c r="UT887" s="131"/>
      <c r="UU887" s="131"/>
      <c r="UV887" s="131"/>
      <c r="UW887" s="131"/>
      <c r="UX887" s="131"/>
      <c r="UY887" s="131"/>
      <c r="UZ887" s="131"/>
      <c r="VA887" s="131"/>
      <c r="VB887" s="131"/>
      <c r="VC887" s="131"/>
      <c r="VD887" s="131"/>
      <c r="VE887" s="131"/>
      <c r="VF887" s="131"/>
      <c r="VG887" s="131"/>
      <c r="VH887" s="131"/>
      <c r="VI887" s="131"/>
      <c r="VJ887" s="131"/>
      <c r="VK887" s="131"/>
      <c r="VL887" s="131"/>
      <c r="VM887" s="131"/>
      <c r="VN887" s="131"/>
      <c r="VO887" s="131"/>
      <c r="VP887" s="131"/>
      <c r="VQ887" s="131"/>
      <c r="VR887" s="131"/>
      <c r="VS887" s="131"/>
      <c r="VT887" s="131"/>
      <c r="VU887" s="131"/>
      <c r="VV887" s="131"/>
      <c r="VW887" s="131"/>
      <c r="VX887" s="131"/>
      <c r="VY887" s="131"/>
      <c r="VZ887" s="131"/>
      <c r="WA887" s="131"/>
      <c r="WB887" s="131"/>
      <c r="WC887" s="131"/>
      <c r="WD887" s="131"/>
      <c r="WE887" s="131"/>
      <c r="WF887" s="131"/>
      <c r="WG887" s="131"/>
      <c r="WH887" s="131"/>
      <c r="WI887" s="131"/>
      <c r="WJ887" s="131"/>
      <c r="WK887" s="131"/>
      <c r="WL887" s="131"/>
      <c r="WM887" s="131"/>
      <c r="WN887" s="131"/>
      <c r="WO887" s="131"/>
      <c r="WP887" s="131"/>
      <c r="WQ887" s="131"/>
      <c r="WR887" s="131"/>
      <c r="WS887" s="131"/>
      <c r="WT887" s="131"/>
      <c r="WU887" s="131"/>
      <c r="WV887" s="131"/>
      <c r="WW887" s="131"/>
      <c r="WX887" s="131"/>
      <c r="WY887" s="131"/>
      <c r="WZ887" s="131"/>
      <c r="XA887" s="131"/>
      <c r="XB887" s="131"/>
      <c r="XC887" s="131"/>
      <c r="XD887" s="131"/>
      <c r="XE887" s="131"/>
      <c r="XF887" s="131"/>
      <c r="XG887" s="131"/>
      <c r="XH887" s="131"/>
      <c r="XI887" s="131"/>
      <c r="XJ887" s="131"/>
      <c r="XK887" s="131"/>
      <c r="XL887" s="131"/>
      <c r="XM887" s="131"/>
      <c r="XN887" s="131"/>
      <c r="XO887" s="131"/>
      <c r="XP887" s="131"/>
      <c r="XQ887" s="131"/>
      <c r="XR887" s="131"/>
      <c r="XS887" s="131"/>
      <c r="XT887" s="131"/>
      <c r="XU887" s="131"/>
      <c r="XV887" s="131"/>
      <c r="XW887" s="131"/>
      <c r="XX887" s="131"/>
      <c r="XY887" s="131"/>
      <c r="XZ887" s="131"/>
      <c r="YA887" s="131"/>
      <c r="YB887" s="131"/>
      <c r="YC887" s="131"/>
      <c r="YD887" s="131"/>
      <c r="YE887" s="131"/>
      <c r="YF887" s="131"/>
      <c r="YG887" s="131"/>
      <c r="YH887" s="131"/>
      <c r="YI887" s="131"/>
      <c r="YJ887" s="131"/>
      <c r="YK887" s="131"/>
      <c r="YL887" s="131"/>
      <c r="YM887" s="131"/>
      <c r="YN887" s="131"/>
      <c r="YO887" s="131"/>
      <c r="YP887" s="131"/>
      <c r="YQ887" s="131"/>
      <c r="YR887" s="131"/>
      <c r="YS887" s="131"/>
      <c r="YT887" s="131"/>
      <c r="YU887" s="131"/>
      <c r="YV887" s="131"/>
      <c r="YW887" s="131"/>
      <c r="YX887" s="131"/>
      <c r="YY887" s="131"/>
      <c r="YZ887" s="131"/>
      <c r="ZA887" s="131"/>
      <c r="ZB887" s="131"/>
      <c r="ZC887" s="131"/>
      <c r="ZD887" s="131"/>
      <c r="ZE887" s="131"/>
      <c r="ZF887" s="131"/>
      <c r="ZG887" s="131"/>
      <c r="ZH887" s="131"/>
      <c r="ZI887" s="131"/>
      <c r="ZJ887" s="131"/>
      <c r="ZK887" s="131"/>
      <c r="ZL887" s="131"/>
      <c r="ZM887" s="131"/>
      <c r="ZN887" s="131"/>
      <c r="ZO887" s="131"/>
      <c r="ZP887" s="131"/>
      <c r="ZQ887" s="131"/>
      <c r="ZR887" s="131"/>
      <c r="ZS887" s="131"/>
      <c r="ZT887" s="131"/>
      <c r="ZU887" s="131"/>
      <c r="ZV887" s="131"/>
      <c r="ZW887" s="131"/>
      <c r="ZX887" s="131"/>
      <c r="ZY887" s="131"/>
      <c r="ZZ887" s="131"/>
      <c r="AAA887" s="131"/>
      <c r="AAB887" s="131"/>
      <c r="AAC887" s="131"/>
      <c r="AAD887" s="131"/>
      <c r="AAE887" s="131"/>
      <c r="AAF887" s="131"/>
      <c r="AAG887" s="131"/>
      <c r="AAH887" s="131"/>
      <c r="AAI887" s="131"/>
      <c r="AAJ887" s="131"/>
      <c r="AAK887" s="131"/>
      <c r="AAL887" s="131"/>
      <c r="AAM887" s="131"/>
      <c r="AAN887" s="131"/>
      <c r="AAO887" s="131"/>
      <c r="AAP887" s="131"/>
      <c r="AAQ887" s="131"/>
      <c r="AAR887" s="131"/>
      <c r="AAS887" s="131"/>
      <c r="AAT887" s="131"/>
      <c r="AAU887" s="131"/>
      <c r="AAV887" s="131"/>
      <c r="AAW887" s="131"/>
      <c r="AAX887" s="131"/>
      <c r="AAY887" s="131"/>
      <c r="AAZ887" s="131"/>
      <c r="ABA887" s="131"/>
      <c r="ABB887" s="131"/>
      <c r="ABC887" s="131"/>
      <c r="ABD887" s="131"/>
      <c r="ABE887" s="131"/>
      <c r="ABF887" s="131"/>
      <c r="ABG887" s="131"/>
      <c r="ABH887" s="131"/>
      <c r="ABI887" s="131"/>
      <c r="ABJ887" s="131"/>
      <c r="ABK887" s="131"/>
      <c r="ABL887" s="131"/>
      <c r="ABM887" s="131"/>
      <c r="ABN887" s="131"/>
      <c r="ABO887" s="131"/>
      <c r="ABP887" s="131"/>
      <c r="ABQ887" s="131"/>
      <c r="ABR887" s="131"/>
      <c r="ABS887" s="131"/>
      <c r="ABT887" s="131"/>
      <c r="ABU887" s="131"/>
      <c r="ABV887" s="131"/>
      <c r="ABW887" s="131"/>
      <c r="ABX887" s="131"/>
      <c r="ABY887" s="131"/>
      <c r="ABZ887" s="131"/>
      <c r="ACA887" s="131"/>
      <c r="ACB887" s="131"/>
      <c r="ACC887" s="131"/>
      <c r="ACD887" s="131"/>
      <c r="ACE887" s="131"/>
      <c r="ACF887" s="131"/>
      <c r="ACG887" s="131"/>
      <c r="ACH887" s="131"/>
      <c r="ACI887" s="131"/>
      <c r="ACJ887" s="131"/>
      <c r="ACK887" s="131"/>
      <c r="ACL887" s="131"/>
      <c r="ACM887" s="131"/>
      <c r="ACN887" s="131"/>
      <c r="ACO887" s="131"/>
      <c r="ACP887" s="131"/>
      <c r="ACQ887" s="131"/>
      <c r="ACR887" s="131"/>
      <c r="ACS887" s="131"/>
      <c r="ACT887" s="131"/>
      <c r="ACU887" s="131"/>
      <c r="ACV887" s="131"/>
      <c r="ACW887" s="131"/>
      <c r="ACX887" s="131"/>
      <c r="ACY887" s="131"/>
      <c r="ACZ887" s="131"/>
      <c r="ADA887" s="131"/>
      <c r="ADB887" s="131"/>
      <c r="ADC887" s="131"/>
      <c r="ADD887" s="131"/>
      <c r="ADE887" s="131"/>
      <c r="ADF887" s="131"/>
      <c r="ADG887" s="131"/>
      <c r="ADH887" s="131"/>
      <c r="ADI887" s="131"/>
      <c r="ADJ887" s="131"/>
      <c r="ADK887" s="131"/>
      <c r="ADL887" s="131"/>
      <c r="ADM887" s="131"/>
      <c r="ADN887" s="131"/>
      <c r="ADO887" s="131"/>
      <c r="ADP887" s="131"/>
      <c r="ADQ887" s="131"/>
      <c r="ADR887" s="131"/>
      <c r="ADS887" s="131"/>
      <c r="ADT887" s="131"/>
      <c r="ADU887" s="131"/>
      <c r="ADV887" s="131"/>
      <c r="ADW887" s="131"/>
      <c r="ADX887" s="131"/>
      <c r="ADY887" s="131"/>
      <c r="ADZ887" s="131"/>
      <c r="AEA887" s="131"/>
      <c r="AEB887" s="131"/>
      <c r="AEC887" s="131"/>
      <c r="AED887" s="131"/>
      <c r="AEE887" s="131"/>
      <c r="AEF887" s="131"/>
      <c r="AEG887" s="131"/>
      <c r="AEH887" s="131"/>
      <c r="AEI887" s="131"/>
      <c r="AEJ887" s="131"/>
      <c r="AEK887" s="131"/>
      <c r="AEL887" s="131"/>
      <c r="AEM887" s="131"/>
      <c r="AEN887" s="131"/>
      <c r="AEO887" s="131"/>
      <c r="AEP887" s="131"/>
      <c r="AEQ887" s="131"/>
      <c r="AER887" s="131"/>
      <c r="AES887" s="131"/>
      <c r="AET887" s="131"/>
      <c r="AEU887" s="131"/>
      <c r="AEV887" s="131"/>
      <c r="AEW887" s="131"/>
      <c r="AEX887" s="131"/>
      <c r="AEY887" s="131"/>
      <c r="AEZ887" s="131"/>
      <c r="AFA887" s="131"/>
      <c r="AFB887" s="131"/>
      <c r="AFC887" s="131"/>
      <c r="AFD887" s="131"/>
      <c r="AFE887" s="131"/>
      <c r="AFF887" s="131"/>
      <c r="AFG887" s="131"/>
      <c r="AFH887" s="131"/>
      <c r="AFI887" s="131"/>
      <c r="AFJ887" s="131"/>
      <c r="AFK887" s="131"/>
      <c r="AFL887" s="131"/>
      <c r="AFM887" s="131"/>
      <c r="AFN887" s="131"/>
      <c r="AFO887" s="131"/>
      <c r="AFP887" s="131"/>
      <c r="AFQ887" s="131"/>
      <c r="AFR887" s="131"/>
      <c r="AFS887" s="131"/>
      <c r="AFT887" s="131"/>
      <c r="AFU887" s="131"/>
      <c r="AFV887" s="131"/>
      <c r="AFW887" s="131"/>
      <c r="AFX887" s="131"/>
      <c r="AFY887" s="131"/>
      <c r="AFZ887" s="131"/>
      <c r="AGA887" s="131"/>
      <c r="AGB887" s="131"/>
      <c r="AGC887" s="131"/>
      <c r="AGD887" s="131"/>
      <c r="AGE887" s="131"/>
      <c r="AGF887" s="131"/>
      <c r="AGG887" s="131"/>
      <c r="AGH887" s="131"/>
      <c r="AGI887" s="131"/>
      <c r="AGJ887" s="131"/>
      <c r="AGK887" s="131"/>
      <c r="AGL887" s="131"/>
      <c r="AGM887" s="131"/>
      <c r="AGN887" s="131"/>
      <c r="AGO887" s="131"/>
      <c r="AGP887" s="131"/>
      <c r="AGQ887" s="131"/>
      <c r="AGR887" s="131"/>
      <c r="AGS887" s="131"/>
      <c r="AGT887" s="131"/>
      <c r="AGU887" s="131"/>
      <c r="AGV887" s="131"/>
      <c r="AGW887" s="131"/>
      <c r="AGX887" s="131"/>
      <c r="AGY887" s="131"/>
      <c r="AGZ887" s="131"/>
      <c r="AHA887" s="131"/>
      <c r="AHB887" s="131"/>
      <c r="AHC887" s="131"/>
      <c r="AHD887" s="131"/>
      <c r="AHE887" s="131"/>
      <c r="AHF887" s="131"/>
      <c r="AHG887" s="131"/>
      <c r="AHH887" s="131"/>
      <c r="AHI887" s="131"/>
      <c r="AHJ887" s="131"/>
      <c r="AHK887" s="131"/>
      <c r="AHL887" s="131"/>
      <c r="AHM887" s="131"/>
      <c r="AHN887" s="131"/>
      <c r="AHO887" s="131"/>
      <c r="AHP887" s="131"/>
      <c r="AHQ887" s="131"/>
      <c r="AHR887" s="131"/>
      <c r="AHS887" s="131"/>
      <c r="AHT887" s="131"/>
      <c r="AHU887" s="131"/>
      <c r="AHV887" s="131"/>
      <c r="AHW887" s="131"/>
      <c r="AHX887" s="131"/>
      <c r="AHY887" s="131"/>
      <c r="AHZ887" s="131"/>
      <c r="AIA887" s="131"/>
      <c r="AIB887" s="131"/>
      <c r="AIC887" s="131"/>
      <c r="AID887" s="131"/>
      <c r="AIE887" s="131"/>
      <c r="AIF887" s="131"/>
      <c r="AIG887" s="131"/>
      <c r="AIH887" s="131"/>
      <c r="AII887" s="131"/>
      <c r="AIJ887" s="131"/>
      <c r="AIK887" s="131"/>
      <c r="AIL887" s="131"/>
      <c r="AIM887" s="131"/>
      <c r="AIN887" s="131"/>
      <c r="AIO887" s="131"/>
      <c r="AIP887" s="131"/>
      <c r="AIQ887" s="131"/>
      <c r="AIR887" s="131"/>
      <c r="AIS887" s="131"/>
      <c r="AIT887" s="131"/>
      <c r="AIU887" s="131"/>
      <c r="AIV887" s="131"/>
      <c r="AIW887" s="131"/>
      <c r="AIX887" s="131"/>
      <c r="AIY887" s="131"/>
      <c r="AIZ887" s="131"/>
      <c r="AJA887" s="131"/>
      <c r="AJB887" s="131"/>
      <c r="AJC887" s="131"/>
      <c r="AJD887" s="131"/>
      <c r="AJE887" s="131"/>
      <c r="AJF887" s="131"/>
      <c r="AJG887" s="131"/>
      <c r="AJH887" s="131"/>
      <c r="AJI887" s="131"/>
      <c r="AJJ887" s="131"/>
      <c r="AJK887" s="131"/>
      <c r="AJL887" s="131"/>
      <c r="AJM887" s="131"/>
      <c r="AJN887" s="131"/>
      <c r="AJO887" s="131"/>
      <c r="AJP887" s="131"/>
      <c r="AJQ887" s="131"/>
      <c r="AJR887" s="131"/>
      <c r="AJS887" s="131"/>
      <c r="AJT887" s="131"/>
      <c r="AJU887" s="131"/>
      <c r="AJV887" s="131"/>
      <c r="AJW887" s="131"/>
      <c r="AJX887" s="131"/>
      <c r="AJY887" s="131"/>
      <c r="AJZ887" s="131"/>
      <c r="AKA887" s="131"/>
      <c r="AKB887" s="131"/>
      <c r="AKC887" s="131"/>
      <c r="AKD887" s="131"/>
      <c r="AKE887" s="131"/>
      <c r="AKF887" s="131"/>
      <c r="AKG887" s="131"/>
      <c r="AKH887" s="131"/>
      <c r="AKI887" s="131"/>
      <c r="AKJ887" s="131"/>
      <c r="AKK887" s="131"/>
      <c r="AKL887" s="131"/>
      <c r="AKM887" s="131"/>
      <c r="AKN887" s="131"/>
      <c r="AKO887" s="131"/>
      <c r="AKP887" s="131"/>
      <c r="AKQ887" s="131"/>
      <c r="AKR887" s="131"/>
      <c r="AKS887" s="131"/>
      <c r="AKT887" s="131"/>
      <c r="AKU887" s="131"/>
      <c r="AKV887" s="131"/>
      <c r="AKW887" s="131"/>
      <c r="AKX887" s="131"/>
      <c r="AKY887" s="131"/>
      <c r="AKZ887" s="131"/>
      <c r="ALA887" s="131"/>
      <c r="ALB887" s="131"/>
      <c r="ALC887" s="131"/>
      <c r="ALD887" s="131"/>
      <c r="ALE887" s="131"/>
      <c r="ALF887" s="131"/>
      <c r="ALG887" s="131"/>
      <c r="ALH887" s="131"/>
      <c r="ALI887" s="131"/>
      <c r="ALJ887" s="131"/>
      <c r="ALK887" s="131"/>
      <c r="ALL887" s="131"/>
      <c r="ALM887" s="131"/>
      <c r="ALN887" s="131"/>
    </row>
    <row r="888" spans="1:1002" s="508" customFormat="1" x14ac:dyDescent="0.25">
      <c r="A888" s="502"/>
      <c r="B888" s="503"/>
      <c r="C888" s="504"/>
      <c r="D888" s="450"/>
      <c r="E888" s="505"/>
      <c r="F888" s="505"/>
      <c r="G888" s="506"/>
      <c r="H888" s="506"/>
      <c r="I888" s="507"/>
      <c r="J888" s="565"/>
      <c r="K888" s="454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  <c r="EC888" s="131"/>
      <c r="ED888" s="131"/>
      <c r="EE888" s="131"/>
      <c r="EF888" s="131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31"/>
      <c r="EQ888" s="131"/>
      <c r="ER888" s="131"/>
      <c r="ES888" s="131"/>
      <c r="ET888" s="131"/>
      <c r="EU888" s="131"/>
      <c r="EV888" s="131"/>
      <c r="EW888" s="131"/>
      <c r="EX888" s="131"/>
      <c r="EY888" s="131"/>
      <c r="EZ888" s="131"/>
      <c r="FA888" s="131"/>
      <c r="FB888" s="131"/>
      <c r="FC888" s="131"/>
      <c r="FD888" s="131"/>
      <c r="FE888" s="131"/>
      <c r="FF888" s="131"/>
      <c r="FG888" s="131"/>
      <c r="FH888" s="131"/>
      <c r="FI888" s="131"/>
      <c r="FJ888" s="131"/>
      <c r="FK888" s="131"/>
      <c r="FL888" s="131"/>
      <c r="FM888" s="131"/>
      <c r="FN888" s="131"/>
      <c r="FO888" s="131"/>
      <c r="FP888" s="131"/>
      <c r="FQ888" s="131"/>
      <c r="FR888" s="131"/>
      <c r="FS888" s="131"/>
      <c r="FT888" s="131"/>
      <c r="FU888" s="131"/>
      <c r="FV888" s="131"/>
      <c r="FW888" s="131"/>
      <c r="FX888" s="131"/>
      <c r="FY888" s="131"/>
      <c r="FZ888" s="131"/>
      <c r="GA888" s="131"/>
      <c r="GB888" s="131"/>
      <c r="GC888" s="131"/>
      <c r="GD888" s="131"/>
      <c r="GE888" s="131"/>
      <c r="GF888" s="131"/>
      <c r="GG888" s="131"/>
      <c r="GH888" s="131"/>
      <c r="GI888" s="131"/>
      <c r="GJ888" s="131"/>
      <c r="GK888" s="131"/>
      <c r="GL888" s="131"/>
      <c r="GM888" s="131"/>
      <c r="GN888" s="131"/>
      <c r="GO888" s="131"/>
      <c r="GP888" s="131"/>
      <c r="GQ888" s="131"/>
      <c r="GR888" s="131"/>
      <c r="GS888" s="131"/>
      <c r="GT888" s="131"/>
      <c r="GU888" s="131"/>
      <c r="GV888" s="131"/>
      <c r="GW888" s="131"/>
      <c r="GX888" s="131"/>
      <c r="GY888" s="131"/>
      <c r="GZ888" s="131"/>
      <c r="HA888" s="131"/>
      <c r="HB888" s="131"/>
      <c r="HC888" s="131"/>
      <c r="HD888" s="131"/>
      <c r="HE888" s="131"/>
      <c r="HF888" s="131"/>
      <c r="HG888" s="131"/>
      <c r="HH888" s="131"/>
      <c r="HI888" s="131"/>
      <c r="HJ888" s="131"/>
      <c r="HK888" s="131"/>
      <c r="HL888" s="131"/>
      <c r="HM888" s="131"/>
      <c r="HN888" s="131"/>
      <c r="HO888" s="131"/>
      <c r="HP888" s="131"/>
      <c r="HQ888" s="131"/>
      <c r="HR888" s="131"/>
      <c r="HS888" s="131"/>
      <c r="HT888" s="131"/>
      <c r="HU888" s="131"/>
      <c r="HV888" s="131"/>
      <c r="HW888" s="131"/>
      <c r="HX888" s="131"/>
      <c r="HY888" s="131"/>
      <c r="HZ888" s="131"/>
      <c r="IA888" s="131"/>
      <c r="IB888" s="131"/>
      <c r="IC888" s="131"/>
      <c r="ID888" s="131"/>
      <c r="IE888" s="131"/>
      <c r="IF888" s="131"/>
      <c r="IG888" s="131"/>
      <c r="IH888" s="131"/>
      <c r="II888" s="131"/>
      <c r="IJ888" s="131"/>
      <c r="IK888" s="131"/>
      <c r="IL888" s="131"/>
      <c r="IM888" s="131"/>
      <c r="IN888" s="131"/>
      <c r="IO888" s="131"/>
      <c r="IP888" s="131"/>
      <c r="IQ888" s="131"/>
      <c r="IR888" s="131"/>
      <c r="IS888" s="131"/>
      <c r="IT888" s="131"/>
      <c r="IU888" s="131"/>
      <c r="IV888" s="131"/>
      <c r="IW888" s="131"/>
      <c r="IX888" s="131"/>
      <c r="IY888" s="131"/>
      <c r="IZ888" s="131"/>
      <c r="JA888" s="131"/>
      <c r="JB888" s="131"/>
      <c r="JC888" s="131"/>
      <c r="JD888" s="131"/>
      <c r="JE888" s="131"/>
      <c r="JF888" s="131"/>
      <c r="JG888" s="131"/>
      <c r="JH888" s="131"/>
      <c r="JI888" s="131"/>
      <c r="JJ888" s="131"/>
      <c r="JK888" s="131"/>
      <c r="JL888" s="131"/>
      <c r="JM888" s="131"/>
      <c r="JN888" s="131"/>
      <c r="JO888" s="131"/>
      <c r="JP888" s="131"/>
      <c r="JQ888" s="131"/>
      <c r="JR888" s="131"/>
      <c r="JS888" s="131"/>
      <c r="JT888" s="131"/>
      <c r="JU888" s="131"/>
      <c r="JV888" s="131"/>
      <c r="JW888" s="131"/>
      <c r="JX888" s="131"/>
      <c r="JY888" s="131"/>
      <c r="JZ888" s="131"/>
      <c r="KA888" s="131"/>
      <c r="KB888" s="131"/>
      <c r="KC888" s="131"/>
      <c r="KD888" s="131"/>
      <c r="KE888" s="131"/>
      <c r="KF888" s="131"/>
      <c r="KG888" s="131"/>
      <c r="KH888" s="131"/>
      <c r="KI888" s="131"/>
      <c r="KJ888" s="131"/>
      <c r="KK888" s="131"/>
      <c r="KL888" s="131"/>
      <c r="KM888" s="131"/>
      <c r="KN888" s="131"/>
      <c r="KO888" s="131"/>
      <c r="KP888" s="131"/>
      <c r="KQ888" s="131"/>
      <c r="KR888" s="131"/>
      <c r="KS888" s="131"/>
      <c r="KT888" s="131"/>
      <c r="KU888" s="131"/>
      <c r="KV888" s="131"/>
      <c r="KW888" s="131"/>
      <c r="KX888" s="131"/>
      <c r="KY888" s="131"/>
      <c r="KZ888" s="131"/>
      <c r="LA888" s="131"/>
      <c r="LB888" s="131"/>
      <c r="LC888" s="131"/>
      <c r="LD888" s="131"/>
      <c r="LE888" s="131"/>
      <c r="LF888" s="131"/>
      <c r="LG888" s="131"/>
      <c r="LH888" s="131"/>
      <c r="LI888" s="131"/>
      <c r="LJ888" s="131"/>
      <c r="LK888" s="131"/>
      <c r="LL888" s="131"/>
      <c r="LM888" s="131"/>
      <c r="LN888" s="131"/>
      <c r="LO888" s="131"/>
      <c r="LP888" s="131"/>
      <c r="LQ888" s="131"/>
      <c r="LR888" s="131"/>
      <c r="LS888" s="131"/>
      <c r="LT888" s="131"/>
      <c r="LU888" s="131"/>
      <c r="LV888" s="131"/>
      <c r="LW888" s="131"/>
      <c r="LX888" s="131"/>
      <c r="LY888" s="131"/>
      <c r="LZ888" s="131"/>
      <c r="MA888" s="131"/>
      <c r="MB888" s="131"/>
      <c r="MC888" s="131"/>
      <c r="MD888" s="131"/>
      <c r="ME888" s="131"/>
      <c r="MF888" s="131"/>
      <c r="MG888" s="131"/>
      <c r="MH888" s="131"/>
      <c r="MI888" s="131"/>
      <c r="MJ888" s="131"/>
      <c r="MK888" s="131"/>
      <c r="ML888" s="131"/>
      <c r="MM888" s="131"/>
      <c r="MN888" s="131"/>
      <c r="MO888" s="131"/>
      <c r="MP888" s="131"/>
      <c r="MQ888" s="131"/>
      <c r="MR888" s="131"/>
      <c r="MS888" s="131"/>
      <c r="MT888" s="131"/>
      <c r="MU888" s="131"/>
      <c r="MV888" s="131"/>
      <c r="MW888" s="131"/>
      <c r="MX888" s="131"/>
      <c r="MY888" s="131"/>
      <c r="MZ888" s="131"/>
      <c r="NA888" s="131"/>
      <c r="NB888" s="131"/>
      <c r="NC888" s="131"/>
      <c r="ND888" s="131"/>
      <c r="NE888" s="131"/>
      <c r="NF888" s="131"/>
      <c r="NG888" s="131"/>
      <c r="NH888" s="131"/>
      <c r="NI888" s="131"/>
      <c r="NJ888" s="131"/>
      <c r="NK888" s="131"/>
      <c r="NL888" s="131"/>
      <c r="NM888" s="131"/>
      <c r="NN888" s="131"/>
      <c r="NO888" s="131"/>
      <c r="NP888" s="131"/>
      <c r="NQ888" s="131"/>
      <c r="NR888" s="131"/>
      <c r="NS888" s="131"/>
      <c r="NT888" s="131"/>
      <c r="NU888" s="131"/>
      <c r="NV888" s="131"/>
      <c r="NW888" s="131"/>
      <c r="NX888" s="131"/>
      <c r="NY888" s="131"/>
      <c r="NZ888" s="131"/>
      <c r="OA888" s="131"/>
      <c r="OB888" s="131"/>
      <c r="OC888" s="131"/>
      <c r="OD888" s="131"/>
      <c r="OE888" s="131"/>
      <c r="OF888" s="131"/>
      <c r="OG888" s="131"/>
      <c r="OH888" s="131"/>
      <c r="OI888" s="131"/>
      <c r="OJ888" s="131"/>
      <c r="OK888" s="131"/>
      <c r="OL888" s="131"/>
      <c r="OM888" s="131"/>
      <c r="ON888" s="131"/>
      <c r="OO888" s="131"/>
      <c r="OP888" s="131"/>
      <c r="OQ888" s="131"/>
      <c r="OR888" s="131"/>
      <c r="OS888" s="131"/>
      <c r="OT888" s="131"/>
      <c r="OU888" s="131"/>
      <c r="OV888" s="131"/>
      <c r="OW888" s="131"/>
      <c r="OX888" s="131"/>
      <c r="OY888" s="131"/>
      <c r="OZ888" s="131"/>
      <c r="PA888" s="131"/>
      <c r="PB888" s="131"/>
      <c r="PC888" s="131"/>
      <c r="PD888" s="131"/>
      <c r="PE888" s="131"/>
      <c r="PF888" s="131"/>
      <c r="PG888" s="131"/>
      <c r="PH888" s="131"/>
      <c r="PI888" s="131"/>
      <c r="PJ888" s="131"/>
      <c r="PK888" s="131"/>
      <c r="PL888" s="131"/>
      <c r="PM888" s="131"/>
      <c r="PN888" s="131"/>
      <c r="PO888" s="131"/>
      <c r="PP888" s="131"/>
      <c r="PQ888" s="131"/>
      <c r="PR888" s="131"/>
      <c r="PS888" s="131"/>
      <c r="PT888" s="131"/>
      <c r="PU888" s="131"/>
      <c r="PV888" s="131"/>
      <c r="PW888" s="131"/>
      <c r="PX888" s="131"/>
      <c r="PY888" s="131"/>
      <c r="PZ888" s="131"/>
      <c r="QA888" s="131"/>
      <c r="QB888" s="131"/>
      <c r="QC888" s="131"/>
      <c r="QD888" s="131"/>
      <c r="QE888" s="131"/>
      <c r="QF888" s="131"/>
      <c r="QG888" s="131"/>
      <c r="QH888" s="131"/>
      <c r="QI888" s="131"/>
      <c r="QJ888" s="131"/>
      <c r="QK888" s="131"/>
      <c r="QL888" s="131"/>
      <c r="QM888" s="131"/>
      <c r="QN888" s="131"/>
      <c r="QO888" s="131"/>
      <c r="QP888" s="131"/>
      <c r="QQ888" s="131"/>
      <c r="QR888" s="131"/>
      <c r="QS888" s="131"/>
      <c r="QT888" s="131"/>
      <c r="QU888" s="131"/>
      <c r="QV888" s="131"/>
      <c r="QW888" s="131"/>
      <c r="QX888" s="131"/>
      <c r="QY888" s="131"/>
      <c r="QZ888" s="131"/>
      <c r="RA888" s="131"/>
      <c r="RB888" s="131"/>
      <c r="RC888" s="131"/>
      <c r="RD888" s="131"/>
      <c r="RE888" s="131"/>
      <c r="RF888" s="131"/>
      <c r="RG888" s="131"/>
      <c r="RH888" s="131"/>
      <c r="RI888" s="131"/>
      <c r="RJ888" s="131"/>
      <c r="RK888" s="131"/>
      <c r="RL888" s="131"/>
      <c r="RM888" s="131"/>
      <c r="RN888" s="131"/>
      <c r="RO888" s="131"/>
      <c r="RP888" s="131"/>
      <c r="RQ888" s="131"/>
      <c r="RR888" s="131"/>
      <c r="RS888" s="131"/>
      <c r="RT888" s="131"/>
      <c r="RU888" s="131"/>
      <c r="RV888" s="131"/>
      <c r="RW888" s="131"/>
      <c r="RX888" s="131"/>
      <c r="RY888" s="131"/>
      <c r="RZ888" s="131"/>
      <c r="SA888" s="131"/>
      <c r="SB888" s="131"/>
      <c r="SC888" s="131"/>
      <c r="SD888" s="131"/>
      <c r="SE888" s="131"/>
      <c r="SF888" s="131"/>
      <c r="SG888" s="131"/>
      <c r="SH888" s="131"/>
      <c r="SI888" s="131"/>
      <c r="SJ888" s="131"/>
      <c r="SK888" s="131"/>
      <c r="SL888" s="131"/>
      <c r="SM888" s="131"/>
      <c r="SN888" s="131"/>
      <c r="SO888" s="131"/>
      <c r="SP888" s="131"/>
      <c r="SQ888" s="131"/>
      <c r="SR888" s="131"/>
      <c r="SS888" s="131"/>
      <c r="ST888" s="131"/>
      <c r="SU888" s="131"/>
      <c r="SV888" s="131"/>
      <c r="SW888" s="131"/>
      <c r="SX888" s="131"/>
      <c r="SY888" s="131"/>
      <c r="SZ888" s="131"/>
      <c r="TA888" s="131"/>
      <c r="TB888" s="131"/>
      <c r="TC888" s="131"/>
      <c r="TD888" s="131"/>
      <c r="TE888" s="131"/>
      <c r="TF888" s="131"/>
      <c r="TG888" s="131"/>
      <c r="TH888" s="131"/>
      <c r="TI888" s="131"/>
      <c r="TJ888" s="131"/>
      <c r="TK888" s="131"/>
      <c r="TL888" s="131"/>
      <c r="TM888" s="131"/>
      <c r="TN888" s="131"/>
      <c r="TO888" s="131"/>
      <c r="TP888" s="131"/>
      <c r="TQ888" s="131"/>
      <c r="TR888" s="131"/>
      <c r="TS888" s="131"/>
      <c r="TT888" s="131"/>
      <c r="TU888" s="131"/>
      <c r="TV888" s="131"/>
      <c r="TW888" s="131"/>
      <c r="TX888" s="131"/>
      <c r="TY888" s="131"/>
      <c r="TZ888" s="131"/>
      <c r="UA888" s="131"/>
      <c r="UB888" s="131"/>
      <c r="UC888" s="131"/>
      <c r="UD888" s="131"/>
      <c r="UE888" s="131"/>
      <c r="UF888" s="131"/>
      <c r="UG888" s="131"/>
      <c r="UH888" s="131"/>
      <c r="UI888" s="131"/>
      <c r="UJ888" s="131"/>
      <c r="UK888" s="131"/>
      <c r="UL888" s="131"/>
      <c r="UM888" s="131"/>
      <c r="UN888" s="131"/>
      <c r="UO888" s="131"/>
      <c r="UP888" s="131"/>
      <c r="UQ888" s="131"/>
      <c r="UR888" s="131"/>
      <c r="US888" s="131"/>
      <c r="UT888" s="131"/>
      <c r="UU888" s="131"/>
      <c r="UV888" s="131"/>
      <c r="UW888" s="131"/>
      <c r="UX888" s="131"/>
      <c r="UY888" s="131"/>
      <c r="UZ888" s="131"/>
      <c r="VA888" s="131"/>
      <c r="VB888" s="131"/>
      <c r="VC888" s="131"/>
      <c r="VD888" s="131"/>
      <c r="VE888" s="131"/>
      <c r="VF888" s="131"/>
      <c r="VG888" s="131"/>
      <c r="VH888" s="131"/>
      <c r="VI888" s="131"/>
      <c r="VJ888" s="131"/>
      <c r="VK888" s="131"/>
      <c r="VL888" s="131"/>
      <c r="VM888" s="131"/>
      <c r="VN888" s="131"/>
      <c r="VO888" s="131"/>
      <c r="VP888" s="131"/>
      <c r="VQ888" s="131"/>
      <c r="VR888" s="131"/>
      <c r="VS888" s="131"/>
      <c r="VT888" s="131"/>
      <c r="VU888" s="131"/>
      <c r="VV888" s="131"/>
      <c r="VW888" s="131"/>
      <c r="VX888" s="131"/>
      <c r="VY888" s="131"/>
      <c r="VZ888" s="131"/>
      <c r="WA888" s="131"/>
      <c r="WB888" s="131"/>
      <c r="WC888" s="131"/>
      <c r="WD888" s="131"/>
      <c r="WE888" s="131"/>
      <c r="WF888" s="131"/>
      <c r="WG888" s="131"/>
      <c r="WH888" s="131"/>
      <c r="WI888" s="131"/>
      <c r="WJ888" s="131"/>
      <c r="WK888" s="131"/>
      <c r="WL888" s="131"/>
      <c r="WM888" s="131"/>
      <c r="WN888" s="131"/>
      <c r="WO888" s="131"/>
      <c r="WP888" s="131"/>
      <c r="WQ888" s="131"/>
      <c r="WR888" s="131"/>
      <c r="WS888" s="131"/>
      <c r="WT888" s="131"/>
      <c r="WU888" s="131"/>
      <c r="WV888" s="131"/>
      <c r="WW888" s="131"/>
      <c r="WX888" s="131"/>
      <c r="WY888" s="131"/>
      <c r="WZ888" s="131"/>
      <c r="XA888" s="131"/>
      <c r="XB888" s="131"/>
      <c r="XC888" s="131"/>
      <c r="XD888" s="131"/>
      <c r="XE888" s="131"/>
      <c r="XF888" s="131"/>
      <c r="XG888" s="131"/>
      <c r="XH888" s="131"/>
      <c r="XI888" s="131"/>
      <c r="XJ888" s="131"/>
      <c r="XK888" s="131"/>
      <c r="XL888" s="131"/>
      <c r="XM888" s="131"/>
      <c r="XN888" s="131"/>
      <c r="XO888" s="131"/>
      <c r="XP888" s="131"/>
      <c r="XQ888" s="131"/>
      <c r="XR888" s="131"/>
      <c r="XS888" s="131"/>
      <c r="XT888" s="131"/>
      <c r="XU888" s="131"/>
      <c r="XV888" s="131"/>
      <c r="XW888" s="131"/>
      <c r="XX888" s="131"/>
      <c r="XY888" s="131"/>
      <c r="XZ888" s="131"/>
      <c r="YA888" s="131"/>
      <c r="YB888" s="131"/>
      <c r="YC888" s="131"/>
      <c r="YD888" s="131"/>
      <c r="YE888" s="131"/>
      <c r="YF888" s="131"/>
      <c r="YG888" s="131"/>
      <c r="YH888" s="131"/>
      <c r="YI888" s="131"/>
      <c r="YJ888" s="131"/>
      <c r="YK888" s="131"/>
      <c r="YL888" s="131"/>
      <c r="YM888" s="131"/>
      <c r="YN888" s="131"/>
      <c r="YO888" s="131"/>
      <c r="YP888" s="131"/>
      <c r="YQ888" s="131"/>
      <c r="YR888" s="131"/>
      <c r="YS888" s="131"/>
      <c r="YT888" s="131"/>
      <c r="YU888" s="131"/>
      <c r="YV888" s="131"/>
      <c r="YW888" s="131"/>
      <c r="YX888" s="131"/>
      <c r="YY888" s="131"/>
      <c r="YZ888" s="131"/>
      <c r="ZA888" s="131"/>
      <c r="ZB888" s="131"/>
      <c r="ZC888" s="131"/>
      <c r="ZD888" s="131"/>
      <c r="ZE888" s="131"/>
      <c r="ZF888" s="131"/>
      <c r="ZG888" s="131"/>
      <c r="ZH888" s="131"/>
      <c r="ZI888" s="131"/>
      <c r="ZJ888" s="131"/>
      <c r="ZK888" s="131"/>
      <c r="ZL888" s="131"/>
      <c r="ZM888" s="131"/>
      <c r="ZN888" s="131"/>
      <c r="ZO888" s="131"/>
      <c r="ZP888" s="131"/>
      <c r="ZQ888" s="131"/>
      <c r="ZR888" s="131"/>
      <c r="ZS888" s="131"/>
      <c r="ZT888" s="131"/>
      <c r="ZU888" s="131"/>
      <c r="ZV888" s="131"/>
      <c r="ZW888" s="131"/>
      <c r="ZX888" s="131"/>
      <c r="ZY888" s="131"/>
      <c r="ZZ888" s="131"/>
      <c r="AAA888" s="131"/>
      <c r="AAB888" s="131"/>
      <c r="AAC888" s="131"/>
      <c r="AAD888" s="131"/>
      <c r="AAE888" s="131"/>
      <c r="AAF888" s="131"/>
      <c r="AAG888" s="131"/>
      <c r="AAH888" s="131"/>
      <c r="AAI888" s="131"/>
      <c r="AAJ888" s="131"/>
      <c r="AAK888" s="131"/>
      <c r="AAL888" s="131"/>
      <c r="AAM888" s="131"/>
      <c r="AAN888" s="131"/>
      <c r="AAO888" s="131"/>
      <c r="AAP888" s="131"/>
      <c r="AAQ888" s="131"/>
      <c r="AAR888" s="131"/>
      <c r="AAS888" s="131"/>
      <c r="AAT888" s="131"/>
      <c r="AAU888" s="131"/>
      <c r="AAV888" s="131"/>
      <c r="AAW888" s="131"/>
      <c r="AAX888" s="131"/>
      <c r="AAY888" s="131"/>
      <c r="AAZ888" s="131"/>
      <c r="ABA888" s="131"/>
      <c r="ABB888" s="131"/>
      <c r="ABC888" s="131"/>
      <c r="ABD888" s="131"/>
      <c r="ABE888" s="131"/>
      <c r="ABF888" s="131"/>
      <c r="ABG888" s="131"/>
      <c r="ABH888" s="131"/>
      <c r="ABI888" s="131"/>
      <c r="ABJ888" s="131"/>
      <c r="ABK888" s="131"/>
      <c r="ABL888" s="131"/>
      <c r="ABM888" s="131"/>
      <c r="ABN888" s="131"/>
      <c r="ABO888" s="131"/>
      <c r="ABP888" s="131"/>
      <c r="ABQ888" s="131"/>
      <c r="ABR888" s="131"/>
      <c r="ABS888" s="131"/>
      <c r="ABT888" s="131"/>
      <c r="ABU888" s="131"/>
      <c r="ABV888" s="131"/>
      <c r="ABW888" s="131"/>
      <c r="ABX888" s="131"/>
      <c r="ABY888" s="131"/>
      <c r="ABZ888" s="131"/>
      <c r="ACA888" s="131"/>
      <c r="ACB888" s="131"/>
      <c r="ACC888" s="131"/>
      <c r="ACD888" s="131"/>
      <c r="ACE888" s="131"/>
      <c r="ACF888" s="131"/>
      <c r="ACG888" s="131"/>
      <c r="ACH888" s="131"/>
      <c r="ACI888" s="131"/>
      <c r="ACJ888" s="131"/>
      <c r="ACK888" s="131"/>
      <c r="ACL888" s="131"/>
      <c r="ACM888" s="131"/>
      <c r="ACN888" s="131"/>
      <c r="ACO888" s="131"/>
      <c r="ACP888" s="131"/>
      <c r="ACQ888" s="131"/>
      <c r="ACR888" s="131"/>
      <c r="ACS888" s="131"/>
      <c r="ACT888" s="131"/>
      <c r="ACU888" s="131"/>
      <c r="ACV888" s="131"/>
      <c r="ACW888" s="131"/>
      <c r="ACX888" s="131"/>
      <c r="ACY888" s="131"/>
      <c r="ACZ888" s="131"/>
      <c r="ADA888" s="131"/>
      <c r="ADB888" s="131"/>
      <c r="ADC888" s="131"/>
      <c r="ADD888" s="131"/>
      <c r="ADE888" s="131"/>
      <c r="ADF888" s="131"/>
      <c r="ADG888" s="131"/>
      <c r="ADH888" s="131"/>
      <c r="ADI888" s="131"/>
      <c r="ADJ888" s="131"/>
      <c r="ADK888" s="131"/>
      <c r="ADL888" s="131"/>
      <c r="ADM888" s="131"/>
      <c r="ADN888" s="131"/>
      <c r="ADO888" s="131"/>
      <c r="ADP888" s="131"/>
      <c r="ADQ888" s="131"/>
      <c r="ADR888" s="131"/>
      <c r="ADS888" s="131"/>
      <c r="ADT888" s="131"/>
      <c r="ADU888" s="131"/>
      <c r="ADV888" s="131"/>
      <c r="ADW888" s="131"/>
      <c r="ADX888" s="131"/>
      <c r="ADY888" s="131"/>
      <c r="ADZ888" s="131"/>
      <c r="AEA888" s="131"/>
      <c r="AEB888" s="131"/>
      <c r="AEC888" s="131"/>
      <c r="AED888" s="131"/>
      <c r="AEE888" s="131"/>
      <c r="AEF888" s="131"/>
      <c r="AEG888" s="131"/>
      <c r="AEH888" s="131"/>
      <c r="AEI888" s="131"/>
      <c r="AEJ888" s="131"/>
      <c r="AEK888" s="131"/>
      <c r="AEL888" s="131"/>
      <c r="AEM888" s="131"/>
      <c r="AEN888" s="131"/>
      <c r="AEO888" s="131"/>
      <c r="AEP888" s="131"/>
      <c r="AEQ888" s="131"/>
      <c r="AER888" s="131"/>
      <c r="AES888" s="131"/>
      <c r="AET888" s="131"/>
      <c r="AEU888" s="131"/>
      <c r="AEV888" s="131"/>
      <c r="AEW888" s="131"/>
      <c r="AEX888" s="131"/>
      <c r="AEY888" s="131"/>
      <c r="AEZ888" s="131"/>
      <c r="AFA888" s="131"/>
      <c r="AFB888" s="131"/>
      <c r="AFC888" s="131"/>
      <c r="AFD888" s="131"/>
      <c r="AFE888" s="131"/>
      <c r="AFF888" s="131"/>
      <c r="AFG888" s="131"/>
      <c r="AFH888" s="131"/>
      <c r="AFI888" s="131"/>
      <c r="AFJ888" s="131"/>
      <c r="AFK888" s="131"/>
      <c r="AFL888" s="131"/>
      <c r="AFM888" s="131"/>
      <c r="AFN888" s="131"/>
      <c r="AFO888" s="131"/>
      <c r="AFP888" s="131"/>
      <c r="AFQ888" s="131"/>
      <c r="AFR888" s="131"/>
      <c r="AFS888" s="131"/>
      <c r="AFT888" s="131"/>
      <c r="AFU888" s="131"/>
      <c r="AFV888" s="131"/>
      <c r="AFW888" s="131"/>
      <c r="AFX888" s="131"/>
      <c r="AFY888" s="131"/>
      <c r="AFZ888" s="131"/>
      <c r="AGA888" s="131"/>
      <c r="AGB888" s="131"/>
      <c r="AGC888" s="131"/>
      <c r="AGD888" s="131"/>
      <c r="AGE888" s="131"/>
      <c r="AGF888" s="131"/>
      <c r="AGG888" s="131"/>
      <c r="AGH888" s="131"/>
      <c r="AGI888" s="131"/>
      <c r="AGJ888" s="131"/>
      <c r="AGK888" s="131"/>
      <c r="AGL888" s="131"/>
      <c r="AGM888" s="131"/>
      <c r="AGN888" s="131"/>
      <c r="AGO888" s="131"/>
      <c r="AGP888" s="131"/>
      <c r="AGQ888" s="131"/>
      <c r="AGR888" s="131"/>
      <c r="AGS888" s="131"/>
      <c r="AGT888" s="131"/>
      <c r="AGU888" s="131"/>
      <c r="AGV888" s="131"/>
      <c r="AGW888" s="131"/>
      <c r="AGX888" s="131"/>
      <c r="AGY888" s="131"/>
      <c r="AGZ888" s="131"/>
      <c r="AHA888" s="131"/>
      <c r="AHB888" s="131"/>
      <c r="AHC888" s="131"/>
      <c r="AHD888" s="131"/>
      <c r="AHE888" s="131"/>
      <c r="AHF888" s="131"/>
      <c r="AHG888" s="131"/>
      <c r="AHH888" s="131"/>
      <c r="AHI888" s="131"/>
      <c r="AHJ888" s="131"/>
      <c r="AHK888" s="131"/>
      <c r="AHL888" s="131"/>
      <c r="AHM888" s="131"/>
      <c r="AHN888" s="131"/>
      <c r="AHO888" s="131"/>
      <c r="AHP888" s="131"/>
      <c r="AHQ888" s="131"/>
      <c r="AHR888" s="131"/>
      <c r="AHS888" s="131"/>
      <c r="AHT888" s="131"/>
      <c r="AHU888" s="131"/>
      <c r="AHV888" s="131"/>
      <c r="AHW888" s="131"/>
      <c r="AHX888" s="131"/>
      <c r="AHY888" s="131"/>
      <c r="AHZ888" s="131"/>
      <c r="AIA888" s="131"/>
      <c r="AIB888" s="131"/>
      <c r="AIC888" s="131"/>
      <c r="AID888" s="131"/>
      <c r="AIE888" s="131"/>
      <c r="AIF888" s="131"/>
      <c r="AIG888" s="131"/>
      <c r="AIH888" s="131"/>
      <c r="AII888" s="131"/>
      <c r="AIJ888" s="131"/>
      <c r="AIK888" s="131"/>
      <c r="AIL888" s="131"/>
      <c r="AIM888" s="131"/>
      <c r="AIN888" s="131"/>
      <c r="AIO888" s="131"/>
      <c r="AIP888" s="131"/>
      <c r="AIQ888" s="131"/>
      <c r="AIR888" s="131"/>
      <c r="AIS888" s="131"/>
      <c r="AIT888" s="131"/>
      <c r="AIU888" s="131"/>
      <c r="AIV888" s="131"/>
      <c r="AIW888" s="131"/>
      <c r="AIX888" s="131"/>
      <c r="AIY888" s="131"/>
      <c r="AIZ888" s="131"/>
      <c r="AJA888" s="131"/>
      <c r="AJB888" s="131"/>
      <c r="AJC888" s="131"/>
      <c r="AJD888" s="131"/>
      <c r="AJE888" s="131"/>
      <c r="AJF888" s="131"/>
      <c r="AJG888" s="131"/>
      <c r="AJH888" s="131"/>
      <c r="AJI888" s="131"/>
      <c r="AJJ888" s="131"/>
      <c r="AJK888" s="131"/>
      <c r="AJL888" s="131"/>
      <c r="AJM888" s="131"/>
      <c r="AJN888" s="131"/>
      <c r="AJO888" s="131"/>
      <c r="AJP888" s="131"/>
      <c r="AJQ888" s="131"/>
      <c r="AJR888" s="131"/>
      <c r="AJS888" s="131"/>
      <c r="AJT888" s="131"/>
      <c r="AJU888" s="131"/>
      <c r="AJV888" s="131"/>
      <c r="AJW888" s="131"/>
      <c r="AJX888" s="131"/>
      <c r="AJY888" s="131"/>
      <c r="AJZ888" s="131"/>
      <c r="AKA888" s="131"/>
      <c r="AKB888" s="131"/>
      <c r="AKC888" s="131"/>
      <c r="AKD888" s="131"/>
      <c r="AKE888" s="131"/>
      <c r="AKF888" s="131"/>
      <c r="AKG888" s="131"/>
      <c r="AKH888" s="131"/>
      <c r="AKI888" s="131"/>
      <c r="AKJ888" s="131"/>
      <c r="AKK888" s="131"/>
      <c r="AKL888" s="131"/>
      <c r="AKM888" s="131"/>
      <c r="AKN888" s="131"/>
      <c r="AKO888" s="131"/>
      <c r="AKP888" s="131"/>
      <c r="AKQ888" s="131"/>
      <c r="AKR888" s="131"/>
      <c r="AKS888" s="131"/>
      <c r="AKT888" s="131"/>
      <c r="AKU888" s="131"/>
      <c r="AKV888" s="131"/>
      <c r="AKW888" s="131"/>
      <c r="AKX888" s="131"/>
      <c r="AKY888" s="131"/>
      <c r="AKZ888" s="131"/>
      <c r="ALA888" s="131"/>
      <c r="ALB888" s="131"/>
      <c r="ALC888" s="131"/>
      <c r="ALD888" s="131"/>
      <c r="ALE888" s="131"/>
      <c r="ALF888" s="131"/>
      <c r="ALG888" s="131"/>
      <c r="ALH888" s="131"/>
      <c r="ALI888" s="131"/>
      <c r="ALJ888" s="131"/>
      <c r="ALK888" s="131"/>
      <c r="ALL888" s="131"/>
      <c r="ALM888" s="131"/>
      <c r="ALN888" s="131"/>
    </row>
    <row r="889" spans="1:1002" s="508" customFormat="1" x14ac:dyDescent="0.25">
      <c r="A889" s="502"/>
      <c r="B889" s="503"/>
      <c r="C889" s="504"/>
      <c r="D889" s="450"/>
      <c r="E889" s="505"/>
      <c r="F889" s="505"/>
      <c r="G889" s="506"/>
      <c r="H889" s="506"/>
      <c r="I889" s="507"/>
      <c r="J889" s="565"/>
      <c r="K889" s="454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  <c r="EC889" s="131"/>
      <c r="ED889" s="131"/>
      <c r="EE889" s="131"/>
      <c r="EF889" s="131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31"/>
      <c r="EQ889" s="131"/>
      <c r="ER889" s="131"/>
      <c r="ES889" s="131"/>
      <c r="ET889" s="131"/>
      <c r="EU889" s="131"/>
      <c r="EV889" s="131"/>
      <c r="EW889" s="131"/>
      <c r="EX889" s="131"/>
      <c r="EY889" s="131"/>
      <c r="EZ889" s="131"/>
      <c r="FA889" s="131"/>
      <c r="FB889" s="131"/>
      <c r="FC889" s="131"/>
      <c r="FD889" s="131"/>
      <c r="FE889" s="131"/>
      <c r="FF889" s="131"/>
      <c r="FG889" s="131"/>
      <c r="FH889" s="131"/>
      <c r="FI889" s="131"/>
      <c r="FJ889" s="131"/>
      <c r="FK889" s="131"/>
      <c r="FL889" s="131"/>
      <c r="FM889" s="131"/>
      <c r="FN889" s="131"/>
      <c r="FO889" s="131"/>
      <c r="FP889" s="131"/>
      <c r="FQ889" s="131"/>
      <c r="FR889" s="131"/>
      <c r="FS889" s="131"/>
      <c r="FT889" s="131"/>
      <c r="FU889" s="131"/>
      <c r="FV889" s="131"/>
      <c r="FW889" s="131"/>
      <c r="FX889" s="131"/>
      <c r="FY889" s="131"/>
      <c r="FZ889" s="131"/>
      <c r="GA889" s="131"/>
      <c r="GB889" s="131"/>
      <c r="GC889" s="131"/>
      <c r="GD889" s="131"/>
      <c r="GE889" s="131"/>
      <c r="GF889" s="131"/>
      <c r="GG889" s="131"/>
      <c r="GH889" s="131"/>
      <c r="GI889" s="131"/>
      <c r="GJ889" s="131"/>
      <c r="GK889" s="131"/>
      <c r="GL889" s="131"/>
      <c r="GM889" s="131"/>
      <c r="GN889" s="131"/>
      <c r="GO889" s="131"/>
      <c r="GP889" s="131"/>
      <c r="GQ889" s="131"/>
      <c r="GR889" s="131"/>
      <c r="GS889" s="131"/>
      <c r="GT889" s="131"/>
      <c r="GU889" s="131"/>
      <c r="GV889" s="131"/>
      <c r="GW889" s="131"/>
      <c r="GX889" s="131"/>
      <c r="GY889" s="131"/>
      <c r="GZ889" s="131"/>
      <c r="HA889" s="131"/>
      <c r="HB889" s="131"/>
      <c r="HC889" s="131"/>
      <c r="HD889" s="131"/>
      <c r="HE889" s="131"/>
      <c r="HF889" s="131"/>
      <c r="HG889" s="131"/>
      <c r="HH889" s="131"/>
      <c r="HI889" s="131"/>
      <c r="HJ889" s="131"/>
      <c r="HK889" s="131"/>
      <c r="HL889" s="131"/>
      <c r="HM889" s="131"/>
      <c r="HN889" s="131"/>
      <c r="HO889" s="131"/>
      <c r="HP889" s="131"/>
      <c r="HQ889" s="131"/>
      <c r="HR889" s="131"/>
      <c r="HS889" s="131"/>
      <c r="HT889" s="131"/>
      <c r="HU889" s="131"/>
      <c r="HV889" s="131"/>
      <c r="HW889" s="131"/>
      <c r="HX889" s="131"/>
      <c r="HY889" s="131"/>
      <c r="HZ889" s="131"/>
      <c r="IA889" s="131"/>
      <c r="IB889" s="131"/>
      <c r="IC889" s="131"/>
      <c r="ID889" s="131"/>
      <c r="IE889" s="131"/>
      <c r="IF889" s="131"/>
      <c r="IG889" s="131"/>
      <c r="IH889" s="131"/>
      <c r="II889" s="131"/>
      <c r="IJ889" s="131"/>
      <c r="IK889" s="131"/>
      <c r="IL889" s="131"/>
      <c r="IM889" s="131"/>
      <c r="IN889" s="131"/>
      <c r="IO889" s="131"/>
      <c r="IP889" s="131"/>
      <c r="IQ889" s="131"/>
      <c r="IR889" s="131"/>
      <c r="IS889" s="131"/>
      <c r="IT889" s="131"/>
      <c r="IU889" s="131"/>
      <c r="IV889" s="131"/>
      <c r="IW889" s="131"/>
      <c r="IX889" s="131"/>
      <c r="IY889" s="131"/>
      <c r="IZ889" s="131"/>
      <c r="JA889" s="131"/>
      <c r="JB889" s="131"/>
      <c r="JC889" s="131"/>
      <c r="JD889" s="131"/>
      <c r="JE889" s="131"/>
      <c r="JF889" s="131"/>
      <c r="JG889" s="131"/>
      <c r="JH889" s="131"/>
      <c r="JI889" s="131"/>
      <c r="JJ889" s="131"/>
      <c r="JK889" s="131"/>
      <c r="JL889" s="131"/>
      <c r="JM889" s="131"/>
      <c r="JN889" s="131"/>
      <c r="JO889" s="131"/>
      <c r="JP889" s="131"/>
      <c r="JQ889" s="131"/>
      <c r="JR889" s="131"/>
      <c r="JS889" s="131"/>
      <c r="JT889" s="131"/>
      <c r="JU889" s="131"/>
      <c r="JV889" s="131"/>
      <c r="JW889" s="131"/>
      <c r="JX889" s="131"/>
      <c r="JY889" s="131"/>
      <c r="JZ889" s="131"/>
      <c r="KA889" s="131"/>
      <c r="KB889" s="131"/>
      <c r="KC889" s="131"/>
      <c r="KD889" s="131"/>
      <c r="KE889" s="131"/>
      <c r="KF889" s="131"/>
      <c r="KG889" s="131"/>
      <c r="KH889" s="131"/>
      <c r="KI889" s="131"/>
      <c r="KJ889" s="131"/>
      <c r="KK889" s="131"/>
      <c r="KL889" s="131"/>
      <c r="KM889" s="131"/>
      <c r="KN889" s="131"/>
      <c r="KO889" s="131"/>
      <c r="KP889" s="131"/>
      <c r="KQ889" s="131"/>
      <c r="KR889" s="131"/>
      <c r="KS889" s="131"/>
      <c r="KT889" s="131"/>
      <c r="KU889" s="131"/>
      <c r="KV889" s="131"/>
      <c r="KW889" s="131"/>
      <c r="KX889" s="131"/>
      <c r="KY889" s="131"/>
      <c r="KZ889" s="131"/>
      <c r="LA889" s="131"/>
      <c r="LB889" s="131"/>
      <c r="LC889" s="131"/>
      <c r="LD889" s="131"/>
      <c r="LE889" s="131"/>
      <c r="LF889" s="131"/>
      <c r="LG889" s="131"/>
      <c r="LH889" s="131"/>
      <c r="LI889" s="131"/>
      <c r="LJ889" s="131"/>
      <c r="LK889" s="131"/>
      <c r="LL889" s="131"/>
      <c r="LM889" s="131"/>
      <c r="LN889" s="131"/>
      <c r="LO889" s="131"/>
      <c r="LP889" s="131"/>
      <c r="LQ889" s="131"/>
      <c r="LR889" s="131"/>
      <c r="LS889" s="131"/>
      <c r="LT889" s="131"/>
      <c r="LU889" s="131"/>
      <c r="LV889" s="131"/>
      <c r="LW889" s="131"/>
      <c r="LX889" s="131"/>
      <c r="LY889" s="131"/>
      <c r="LZ889" s="131"/>
      <c r="MA889" s="131"/>
      <c r="MB889" s="131"/>
      <c r="MC889" s="131"/>
      <c r="MD889" s="131"/>
      <c r="ME889" s="131"/>
      <c r="MF889" s="131"/>
      <c r="MG889" s="131"/>
      <c r="MH889" s="131"/>
      <c r="MI889" s="131"/>
      <c r="MJ889" s="131"/>
      <c r="MK889" s="131"/>
      <c r="ML889" s="131"/>
      <c r="MM889" s="131"/>
      <c r="MN889" s="131"/>
      <c r="MO889" s="131"/>
      <c r="MP889" s="131"/>
      <c r="MQ889" s="131"/>
      <c r="MR889" s="131"/>
      <c r="MS889" s="131"/>
      <c r="MT889" s="131"/>
      <c r="MU889" s="131"/>
      <c r="MV889" s="131"/>
      <c r="MW889" s="131"/>
      <c r="MX889" s="131"/>
      <c r="MY889" s="131"/>
      <c r="MZ889" s="131"/>
      <c r="NA889" s="131"/>
      <c r="NB889" s="131"/>
      <c r="NC889" s="131"/>
      <c r="ND889" s="131"/>
      <c r="NE889" s="131"/>
      <c r="NF889" s="131"/>
      <c r="NG889" s="131"/>
      <c r="NH889" s="131"/>
      <c r="NI889" s="131"/>
      <c r="NJ889" s="131"/>
      <c r="NK889" s="131"/>
      <c r="NL889" s="131"/>
      <c r="NM889" s="131"/>
      <c r="NN889" s="131"/>
      <c r="NO889" s="131"/>
      <c r="NP889" s="131"/>
      <c r="NQ889" s="131"/>
      <c r="NR889" s="131"/>
      <c r="NS889" s="131"/>
      <c r="NT889" s="131"/>
      <c r="NU889" s="131"/>
      <c r="NV889" s="131"/>
      <c r="NW889" s="131"/>
      <c r="NX889" s="131"/>
      <c r="NY889" s="131"/>
      <c r="NZ889" s="131"/>
      <c r="OA889" s="131"/>
      <c r="OB889" s="131"/>
      <c r="OC889" s="131"/>
      <c r="OD889" s="131"/>
      <c r="OE889" s="131"/>
      <c r="OF889" s="131"/>
      <c r="OG889" s="131"/>
      <c r="OH889" s="131"/>
      <c r="OI889" s="131"/>
      <c r="OJ889" s="131"/>
      <c r="OK889" s="131"/>
      <c r="OL889" s="131"/>
      <c r="OM889" s="131"/>
      <c r="ON889" s="131"/>
      <c r="OO889" s="131"/>
      <c r="OP889" s="131"/>
      <c r="OQ889" s="131"/>
      <c r="OR889" s="131"/>
      <c r="OS889" s="131"/>
      <c r="OT889" s="131"/>
      <c r="OU889" s="131"/>
      <c r="OV889" s="131"/>
      <c r="OW889" s="131"/>
      <c r="OX889" s="131"/>
      <c r="OY889" s="131"/>
      <c r="OZ889" s="131"/>
      <c r="PA889" s="131"/>
      <c r="PB889" s="131"/>
      <c r="PC889" s="131"/>
      <c r="PD889" s="131"/>
      <c r="PE889" s="131"/>
      <c r="PF889" s="131"/>
      <c r="PG889" s="131"/>
      <c r="PH889" s="131"/>
      <c r="PI889" s="131"/>
      <c r="PJ889" s="131"/>
      <c r="PK889" s="131"/>
      <c r="PL889" s="131"/>
      <c r="PM889" s="131"/>
      <c r="PN889" s="131"/>
      <c r="PO889" s="131"/>
      <c r="PP889" s="131"/>
      <c r="PQ889" s="131"/>
      <c r="PR889" s="131"/>
      <c r="PS889" s="131"/>
      <c r="PT889" s="131"/>
      <c r="PU889" s="131"/>
      <c r="PV889" s="131"/>
      <c r="PW889" s="131"/>
      <c r="PX889" s="131"/>
      <c r="PY889" s="131"/>
      <c r="PZ889" s="131"/>
      <c r="QA889" s="131"/>
      <c r="QB889" s="131"/>
      <c r="QC889" s="131"/>
      <c r="QD889" s="131"/>
      <c r="QE889" s="131"/>
      <c r="QF889" s="131"/>
      <c r="QG889" s="131"/>
      <c r="QH889" s="131"/>
      <c r="QI889" s="131"/>
      <c r="QJ889" s="131"/>
      <c r="QK889" s="131"/>
      <c r="QL889" s="131"/>
      <c r="QM889" s="131"/>
      <c r="QN889" s="131"/>
      <c r="QO889" s="131"/>
      <c r="QP889" s="131"/>
      <c r="QQ889" s="131"/>
      <c r="QR889" s="131"/>
      <c r="QS889" s="131"/>
      <c r="QT889" s="131"/>
      <c r="QU889" s="131"/>
      <c r="QV889" s="131"/>
      <c r="QW889" s="131"/>
      <c r="QX889" s="131"/>
      <c r="QY889" s="131"/>
      <c r="QZ889" s="131"/>
      <c r="RA889" s="131"/>
      <c r="RB889" s="131"/>
      <c r="RC889" s="131"/>
      <c r="RD889" s="131"/>
      <c r="RE889" s="131"/>
      <c r="RF889" s="131"/>
      <c r="RG889" s="131"/>
      <c r="RH889" s="131"/>
      <c r="RI889" s="131"/>
      <c r="RJ889" s="131"/>
      <c r="RK889" s="131"/>
      <c r="RL889" s="131"/>
      <c r="RM889" s="131"/>
      <c r="RN889" s="131"/>
      <c r="RO889" s="131"/>
      <c r="RP889" s="131"/>
      <c r="RQ889" s="131"/>
      <c r="RR889" s="131"/>
      <c r="RS889" s="131"/>
      <c r="RT889" s="131"/>
      <c r="RU889" s="131"/>
      <c r="RV889" s="131"/>
      <c r="RW889" s="131"/>
      <c r="RX889" s="131"/>
      <c r="RY889" s="131"/>
      <c r="RZ889" s="131"/>
      <c r="SA889" s="131"/>
      <c r="SB889" s="131"/>
      <c r="SC889" s="131"/>
      <c r="SD889" s="131"/>
      <c r="SE889" s="131"/>
      <c r="SF889" s="131"/>
      <c r="SG889" s="131"/>
      <c r="SH889" s="131"/>
      <c r="SI889" s="131"/>
      <c r="SJ889" s="131"/>
      <c r="SK889" s="131"/>
      <c r="SL889" s="131"/>
      <c r="SM889" s="131"/>
      <c r="SN889" s="131"/>
      <c r="SO889" s="131"/>
      <c r="SP889" s="131"/>
      <c r="SQ889" s="131"/>
      <c r="SR889" s="131"/>
      <c r="SS889" s="131"/>
      <c r="ST889" s="131"/>
      <c r="SU889" s="131"/>
      <c r="SV889" s="131"/>
      <c r="SW889" s="131"/>
      <c r="SX889" s="131"/>
      <c r="SY889" s="131"/>
      <c r="SZ889" s="131"/>
      <c r="TA889" s="131"/>
      <c r="TB889" s="131"/>
      <c r="TC889" s="131"/>
      <c r="TD889" s="131"/>
      <c r="TE889" s="131"/>
      <c r="TF889" s="131"/>
      <c r="TG889" s="131"/>
      <c r="TH889" s="131"/>
      <c r="TI889" s="131"/>
      <c r="TJ889" s="131"/>
      <c r="TK889" s="131"/>
      <c r="TL889" s="131"/>
      <c r="TM889" s="131"/>
      <c r="TN889" s="131"/>
      <c r="TO889" s="131"/>
      <c r="TP889" s="131"/>
      <c r="TQ889" s="131"/>
      <c r="TR889" s="131"/>
      <c r="TS889" s="131"/>
      <c r="TT889" s="131"/>
      <c r="TU889" s="131"/>
      <c r="TV889" s="131"/>
      <c r="TW889" s="131"/>
      <c r="TX889" s="131"/>
      <c r="TY889" s="131"/>
      <c r="TZ889" s="131"/>
      <c r="UA889" s="131"/>
      <c r="UB889" s="131"/>
      <c r="UC889" s="131"/>
      <c r="UD889" s="131"/>
      <c r="UE889" s="131"/>
      <c r="UF889" s="131"/>
      <c r="UG889" s="131"/>
      <c r="UH889" s="131"/>
      <c r="UI889" s="131"/>
      <c r="UJ889" s="131"/>
      <c r="UK889" s="131"/>
      <c r="UL889" s="131"/>
      <c r="UM889" s="131"/>
      <c r="UN889" s="131"/>
      <c r="UO889" s="131"/>
      <c r="UP889" s="131"/>
      <c r="UQ889" s="131"/>
      <c r="UR889" s="131"/>
      <c r="US889" s="131"/>
      <c r="UT889" s="131"/>
      <c r="UU889" s="131"/>
      <c r="UV889" s="131"/>
      <c r="UW889" s="131"/>
      <c r="UX889" s="131"/>
      <c r="UY889" s="131"/>
      <c r="UZ889" s="131"/>
      <c r="VA889" s="131"/>
      <c r="VB889" s="131"/>
      <c r="VC889" s="131"/>
      <c r="VD889" s="131"/>
      <c r="VE889" s="131"/>
      <c r="VF889" s="131"/>
      <c r="VG889" s="131"/>
      <c r="VH889" s="131"/>
      <c r="VI889" s="131"/>
      <c r="VJ889" s="131"/>
      <c r="VK889" s="131"/>
      <c r="VL889" s="131"/>
      <c r="VM889" s="131"/>
      <c r="VN889" s="131"/>
      <c r="VO889" s="131"/>
      <c r="VP889" s="131"/>
      <c r="VQ889" s="131"/>
      <c r="VR889" s="131"/>
      <c r="VS889" s="131"/>
      <c r="VT889" s="131"/>
      <c r="VU889" s="131"/>
      <c r="VV889" s="131"/>
      <c r="VW889" s="131"/>
      <c r="VX889" s="131"/>
      <c r="VY889" s="131"/>
      <c r="VZ889" s="131"/>
      <c r="WA889" s="131"/>
      <c r="WB889" s="131"/>
      <c r="WC889" s="131"/>
      <c r="WD889" s="131"/>
      <c r="WE889" s="131"/>
      <c r="WF889" s="131"/>
      <c r="WG889" s="131"/>
      <c r="WH889" s="131"/>
      <c r="WI889" s="131"/>
      <c r="WJ889" s="131"/>
      <c r="WK889" s="131"/>
      <c r="WL889" s="131"/>
      <c r="WM889" s="131"/>
      <c r="WN889" s="131"/>
      <c r="WO889" s="131"/>
      <c r="WP889" s="131"/>
      <c r="WQ889" s="131"/>
      <c r="WR889" s="131"/>
      <c r="WS889" s="131"/>
      <c r="WT889" s="131"/>
      <c r="WU889" s="131"/>
      <c r="WV889" s="131"/>
      <c r="WW889" s="131"/>
      <c r="WX889" s="131"/>
      <c r="WY889" s="131"/>
      <c r="WZ889" s="131"/>
      <c r="XA889" s="131"/>
      <c r="XB889" s="131"/>
      <c r="XC889" s="131"/>
      <c r="XD889" s="131"/>
      <c r="XE889" s="131"/>
      <c r="XF889" s="131"/>
      <c r="XG889" s="131"/>
      <c r="XH889" s="131"/>
      <c r="XI889" s="131"/>
      <c r="XJ889" s="131"/>
      <c r="XK889" s="131"/>
      <c r="XL889" s="131"/>
      <c r="XM889" s="131"/>
      <c r="XN889" s="131"/>
      <c r="XO889" s="131"/>
      <c r="XP889" s="131"/>
      <c r="XQ889" s="131"/>
      <c r="XR889" s="131"/>
      <c r="XS889" s="131"/>
      <c r="XT889" s="131"/>
      <c r="XU889" s="131"/>
      <c r="XV889" s="131"/>
      <c r="XW889" s="131"/>
      <c r="XX889" s="131"/>
      <c r="XY889" s="131"/>
      <c r="XZ889" s="131"/>
      <c r="YA889" s="131"/>
      <c r="YB889" s="131"/>
      <c r="YC889" s="131"/>
      <c r="YD889" s="131"/>
      <c r="YE889" s="131"/>
      <c r="YF889" s="131"/>
      <c r="YG889" s="131"/>
      <c r="YH889" s="131"/>
      <c r="YI889" s="131"/>
      <c r="YJ889" s="131"/>
      <c r="YK889" s="131"/>
      <c r="YL889" s="131"/>
      <c r="YM889" s="131"/>
      <c r="YN889" s="131"/>
      <c r="YO889" s="131"/>
      <c r="YP889" s="131"/>
      <c r="YQ889" s="131"/>
      <c r="YR889" s="131"/>
      <c r="YS889" s="131"/>
      <c r="YT889" s="131"/>
      <c r="YU889" s="131"/>
      <c r="YV889" s="131"/>
      <c r="YW889" s="131"/>
      <c r="YX889" s="131"/>
      <c r="YY889" s="131"/>
      <c r="YZ889" s="131"/>
      <c r="ZA889" s="131"/>
      <c r="ZB889" s="131"/>
      <c r="ZC889" s="131"/>
      <c r="ZD889" s="131"/>
      <c r="ZE889" s="131"/>
      <c r="ZF889" s="131"/>
      <c r="ZG889" s="131"/>
      <c r="ZH889" s="131"/>
      <c r="ZI889" s="131"/>
      <c r="ZJ889" s="131"/>
      <c r="ZK889" s="131"/>
      <c r="ZL889" s="131"/>
      <c r="ZM889" s="131"/>
      <c r="ZN889" s="131"/>
      <c r="ZO889" s="131"/>
      <c r="ZP889" s="131"/>
      <c r="ZQ889" s="131"/>
      <c r="ZR889" s="131"/>
      <c r="ZS889" s="131"/>
      <c r="ZT889" s="131"/>
      <c r="ZU889" s="131"/>
      <c r="ZV889" s="131"/>
      <c r="ZW889" s="131"/>
      <c r="ZX889" s="131"/>
      <c r="ZY889" s="131"/>
      <c r="ZZ889" s="131"/>
      <c r="AAA889" s="131"/>
      <c r="AAB889" s="131"/>
      <c r="AAC889" s="131"/>
      <c r="AAD889" s="131"/>
      <c r="AAE889" s="131"/>
      <c r="AAF889" s="131"/>
      <c r="AAG889" s="131"/>
      <c r="AAH889" s="131"/>
      <c r="AAI889" s="131"/>
      <c r="AAJ889" s="131"/>
      <c r="AAK889" s="131"/>
      <c r="AAL889" s="131"/>
      <c r="AAM889" s="131"/>
      <c r="AAN889" s="131"/>
      <c r="AAO889" s="131"/>
      <c r="AAP889" s="131"/>
      <c r="AAQ889" s="131"/>
      <c r="AAR889" s="131"/>
      <c r="AAS889" s="131"/>
      <c r="AAT889" s="131"/>
      <c r="AAU889" s="131"/>
      <c r="AAV889" s="131"/>
      <c r="AAW889" s="131"/>
      <c r="AAX889" s="131"/>
      <c r="AAY889" s="131"/>
      <c r="AAZ889" s="131"/>
      <c r="ABA889" s="131"/>
      <c r="ABB889" s="131"/>
      <c r="ABC889" s="131"/>
      <c r="ABD889" s="131"/>
      <c r="ABE889" s="131"/>
      <c r="ABF889" s="131"/>
      <c r="ABG889" s="131"/>
      <c r="ABH889" s="131"/>
      <c r="ABI889" s="131"/>
      <c r="ABJ889" s="131"/>
      <c r="ABK889" s="131"/>
      <c r="ABL889" s="131"/>
      <c r="ABM889" s="131"/>
      <c r="ABN889" s="131"/>
      <c r="ABO889" s="131"/>
      <c r="ABP889" s="131"/>
      <c r="ABQ889" s="131"/>
      <c r="ABR889" s="131"/>
      <c r="ABS889" s="131"/>
      <c r="ABT889" s="131"/>
      <c r="ABU889" s="131"/>
      <c r="ABV889" s="131"/>
      <c r="ABW889" s="131"/>
      <c r="ABX889" s="131"/>
      <c r="ABY889" s="131"/>
      <c r="ABZ889" s="131"/>
      <c r="ACA889" s="131"/>
      <c r="ACB889" s="131"/>
      <c r="ACC889" s="131"/>
      <c r="ACD889" s="131"/>
      <c r="ACE889" s="131"/>
      <c r="ACF889" s="131"/>
      <c r="ACG889" s="131"/>
      <c r="ACH889" s="131"/>
      <c r="ACI889" s="131"/>
      <c r="ACJ889" s="131"/>
      <c r="ACK889" s="131"/>
      <c r="ACL889" s="131"/>
      <c r="ACM889" s="131"/>
      <c r="ACN889" s="131"/>
      <c r="ACO889" s="131"/>
      <c r="ACP889" s="131"/>
      <c r="ACQ889" s="131"/>
      <c r="ACR889" s="131"/>
      <c r="ACS889" s="131"/>
      <c r="ACT889" s="131"/>
      <c r="ACU889" s="131"/>
      <c r="ACV889" s="131"/>
      <c r="ACW889" s="131"/>
      <c r="ACX889" s="131"/>
      <c r="ACY889" s="131"/>
      <c r="ACZ889" s="131"/>
      <c r="ADA889" s="131"/>
      <c r="ADB889" s="131"/>
      <c r="ADC889" s="131"/>
      <c r="ADD889" s="131"/>
      <c r="ADE889" s="131"/>
      <c r="ADF889" s="131"/>
      <c r="ADG889" s="131"/>
      <c r="ADH889" s="131"/>
      <c r="ADI889" s="131"/>
      <c r="ADJ889" s="131"/>
      <c r="ADK889" s="131"/>
      <c r="ADL889" s="131"/>
      <c r="ADM889" s="131"/>
      <c r="ADN889" s="131"/>
      <c r="ADO889" s="131"/>
      <c r="ADP889" s="131"/>
      <c r="ADQ889" s="131"/>
      <c r="ADR889" s="131"/>
      <c r="ADS889" s="131"/>
      <c r="ADT889" s="131"/>
      <c r="ADU889" s="131"/>
      <c r="ADV889" s="131"/>
      <c r="ADW889" s="131"/>
      <c r="ADX889" s="131"/>
      <c r="ADY889" s="131"/>
      <c r="ADZ889" s="131"/>
      <c r="AEA889" s="131"/>
      <c r="AEB889" s="131"/>
      <c r="AEC889" s="131"/>
      <c r="AED889" s="131"/>
      <c r="AEE889" s="131"/>
      <c r="AEF889" s="131"/>
      <c r="AEG889" s="131"/>
      <c r="AEH889" s="131"/>
      <c r="AEI889" s="131"/>
      <c r="AEJ889" s="131"/>
      <c r="AEK889" s="131"/>
      <c r="AEL889" s="131"/>
      <c r="AEM889" s="131"/>
      <c r="AEN889" s="131"/>
      <c r="AEO889" s="131"/>
      <c r="AEP889" s="131"/>
      <c r="AEQ889" s="131"/>
      <c r="AER889" s="131"/>
      <c r="AES889" s="131"/>
      <c r="AET889" s="131"/>
      <c r="AEU889" s="131"/>
      <c r="AEV889" s="131"/>
      <c r="AEW889" s="131"/>
      <c r="AEX889" s="131"/>
      <c r="AEY889" s="131"/>
      <c r="AEZ889" s="131"/>
      <c r="AFA889" s="131"/>
      <c r="AFB889" s="131"/>
      <c r="AFC889" s="131"/>
      <c r="AFD889" s="131"/>
      <c r="AFE889" s="131"/>
      <c r="AFF889" s="131"/>
      <c r="AFG889" s="131"/>
      <c r="AFH889" s="131"/>
      <c r="AFI889" s="131"/>
      <c r="AFJ889" s="131"/>
      <c r="AFK889" s="131"/>
      <c r="AFL889" s="131"/>
      <c r="AFM889" s="131"/>
      <c r="AFN889" s="131"/>
      <c r="AFO889" s="131"/>
      <c r="AFP889" s="131"/>
      <c r="AFQ889" s="131"/>
      <c r="AFR889" s="131"/>
      <c r="AFS889" s="131"/>
      <c r="AFT889" s="131"/>
      <c r="AFU889" s="131"/>
      <c r="AFV889" s="131"/>
      <c r="AFW889" s="131"/>
      <c r="AFX889" s="131"/>
      <c r="AFY889" s="131"/>
      <c r="AFZ889" s="131"/>
      <c r="AGA889" s="131"/>
      <c r="AGB889" s="131"/>
      <c r="AGC889" s="131"/>
      <c r="AGD889" s="131"/>
      <c r="AGE889" s="131"/>
      <c r="AGF889" s="131"/>
      <c r="AGG889" s="131"/>
      <c r="AGH889" s="131"/>
      <c r="AGI889" s="131"/>
      <c r="AGJ889" s="131"/>
      <c r="AGK889" s="131"/>
      <c r="AGL889" s="131"/>
      <c r="AGM889" s="131"/>
      <c r="AGN889" s="131"/>
      <c r="AGO889" s="131"/>
      <c r="AGP889" s="131"/>
      <c r="AGQ889" s="131"/>
      <c r="AGR889" s="131"/>
      <c r="AGS889" s="131"/>
      <c r="AGT889" s="131"/>
      <c r="AGU889" s="131"/>
      <c r="AGV889" s="131"/>
      <c r="AGW889" s="131"/>
      <c r="AGX889" s="131"/>
      <c r="AGY889" s="131"/>
      <c r="AGZ889" s="131"/>
      <c r="AHA889" s="131"/>
      <c r="AHB889" s="131"/>
      <c r="AHC889" s="131"/>
      <c r="AHD889" s="131"/>
      <c r="AHE889" s="131"/>
      <c r="AHF889" s="131"/>
      <c r="AHG889" s="131"/>
      <c r="AHH889" s="131"/>
      <c r="AHI889" s="131"/>
      <c r="AHJ889" s="131"/>
      <c r="AHK889" s="131"/>
      <c r="AHL889" s="131"/>
      <c r="AHM889" s="131"/>
      <c r="AHN889" s="131"/>
      <c r="AHO889" s="131"/>
      <c r="AHP889" s="131"/>
      <c r="AHQ889" s="131"/>
      <c r="AHR889" s="131"/>
      <c r="AHS889" s="131"/>
      <c r="AHT889" s="131"/>
      <c r="AHU889" s="131"/>
      <c r="AHV889" s="131"/>
      <c r="AHW889" s="131"/>
      <c r="AHX889" s="131"/>
      <c r="AHY889" s="131"/>
      <c r="AHZ889" s="131"/>
      <c r="AIA889" s="131"/>
      <c r="AIB889" s="131"/>
      <c r="AIC889" s="131"/>
      <c r="AID889" s="131"/>
      <c r="AIE889" s="131"/>
      <c r="AIF889" s="131"/>
      <c r="AIG889" s="131"/>
      <c r="AIH889" s="131"/>
      <c r="AII889" s="131"/>
      <c r="AIJ889" s="131"/>
      <c r="AIK889" s="131"/>
      <c r="AIL889" s="131"/>
      <c r="AIM889" s="131"/>
      <c r="AIN889" s="131"/>
      <c r="AIO889" s="131"/>
      <c r="AIP889" s="131"/>
      <c r="AIQ889" s="131"/>
      <c r="AIR889" s="131"/>
      <c r="AIS889" s="131"/>
      <c r="AIT889" s="131"/>
      <c r="AIU889" s="131"/>
      <c r="AIV889" s="131"/>
      <c r="AIW889" s="131"/>
      <c r="AIX889" s="131"/>
      <c r="AIY889" s="131"/>
      <c r="AIZ889" s="131"/>
      <c r="AJA889" s="131"/>
      <c r="AJB889" s="131"/>
      <c r="AJC889" s="131"/>
      <c r="AJD889" s="131"/>
      <c r="AJE889" s="131"/>
      <c r="AJF889" s="131"/>
      <c r="AJG889" s="131"/>
      <c r="AJH889" s="131"/>
      <c r="AJI889" s="131"/>
      <c r="AJJ889" s="131"/>
      <c r="AJK889" s="131"/>
      <c r="AJL889" s="131"/>
      <c r="AJM889" s="131"/>
      <c r="AJN889" s="131"/>
      <c r="AJO889" s="131"/>
      <c r="AJP889" s="131"/>
      <c r="AJQ889" s="131"/>
      <c r="AJR889" s="131"/>
      <c r="AJS889" s="131"/>
      <c r="AJT889" s="131"/>
      <c r="AJU889" s="131"/>
      <c r="AJV889" s="131"/>
      <c r="AJW889" s="131"/>
      <c r="AJX889" s="131"/>
      <c r="AJY889" s="131"/>
      <c r="AJZ889" s="131"/>
      <c r="AKA889" s="131"/>
      <c r="AKB889" s="131"/>
      <c r="AKC889" s="131"/>
      <c r="AKD889" s="131"/>
      <c r="AKE889" s="131"/>
      <c r="AKF889" s="131"/>
      <c r="AKG889" s="131"/>
      <c r="AKH889" s="131"/>
      <c r="AKI889" s="131"/>
      <c r="AKJ889" s="131"/>
      <c r="AKK889" s="131"/>
      <c r="AKL889" s="131"/>
      <c r="AKM889" s="131"/>
      <c r="AKN889" s="131"/>
      <c r="AKO889" s="131"/>
      <c r="AKP889" s="131"/>
      <c r="AKQ889" s="131"/>
      <c r="AKR889" s="131"/>
      <c r="AKS889" s="131"/>
      <c r="AKT889" s="131"/>
      <c r="AKU889" s="131"/>
      <c r="AKV889" s="131"/>
      <c r="AKW889" s="131"/>
      <c r="AKX889" s="131"/>
      <c r="AKY889" s="131"/>
      <c r="AKZ889" s="131"/>
      <c r="ALA889" s="131"/>
      <c r="ALB889" s="131"/>
      <c r="ALC889" s="131"/>
      <c r="ALD889" s="131"/>
      <c r="ALE889" s="131"/>
      <c r="ALF889" s="131"/>
      <c r="ALG889" s="131"/>
      <c r="ALH889" s="131"/>
      <c r="ALI889" s="131"/>
      <c r="ALJ889" s="131"/>
      <c r="ALK889" s="131"/>
      <c r="ALL889" s="131"/>
      <c r="ALM889" s="131"/>
      <c r="ALN889" s="131"/>
    </row>
    <row r="890" spans="1:1002" s="508" customFormat="1" x14ac:dyDescent="0.25">
      <c r="A890" s="502"/>
      <c r="B890" s="503"/>
      <c r="C890" s="504"/>
      <c r="D890" s="450"/>
      <c r="E890" s="505"/>
      <c r="F890" s="505"/>
      <c r="G890" s="506"/>
      <c r="H890" s="506"/>
      <c r="I890" s="507"/>
      <c r="J890" s="565"/>
      <c r="K890" s="454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  <c r="EC890" s="131"/>
      <c r="ED890" s="131"/>
      <c r="EE890" s="131"/>
      <c r="EF890" s="131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31"/>
      <c r="EQ890" s="131"/>
      <c r="ER890" s="131"/>
      <c r="ES890" s="131"/>
      <c r="ET890" s="131"/>
      <c r="EU890" s="131"/>
      <c r="EV890" s="131"/>
      <c r="EW890" s="131"/>
      <c r="EX890" s="131"/>
      <c r="EY890" s="131"/>
      <c r="EZ890" s="131"/>
      <c r="FA890" s="131"/>
      <c r="FB890" s="131"/>
      <c r="FC890" s="131"/>
      <c r="FD890" s="131"/>
      <c r="FE890" s="131"/>
      <c r="FF890" s="131"/>
      <c r="FG890" s="131"/>
      <c r="FH890" s="131"/>
      <c r="FI890" s="131"/>
      <c r="FJ890" s="131"/>
      <c r="FK890" s="131"/>
      <c r="FL890" s="131"/>
      <c r="FM890" s="131"/>
      <c r="FN890" s="131"/>
      <c r="FO890" s="131"/>
      <c r="FP890" s="131"/>
      <c r="FQ890" s="131"/>
      <c r="FR890" s="131"/>
      <c r="FS890" s="131"/>
      <c r="FT890" s="131"/>
      <c r="FU890" s="131"/>
      <c r="FV890" s="131"/>
      <c r="FW890" s="131"/>
      <c r="FX890" s="131"/>
      <c r="FY890" s="131"/>
      <c r="FZ890" s="131"/>
      <c r="GA890" s="131"/>
      <c r="GB890" s="131"/>
      <c r="GC890" s="131"/>
      <c r="GD890" s="131"/>
      <c r="GE890" s="131"/>
      <c r="GF890" s="131"/>
      <c r="GG890" s="131"/>
      <c r="GH890" s="131"/>
      <c r="GI890" s="131"/>
      <c r="GJ890" s="131"/>
      <c r="GK890" s="131"/>
      <c r="GL890" s="131"/>
      <c r="GM890" s="131"/>
      <c r="GN890" s="131"/>
      <c r="GO890" s="131"/>
      <c r="GP890" s="131"/>
      <c r="GQ890" s="131"/>
      <c r="GR890" s="131"/>
      <c r="GS890" s="131"/>
      <c r="GT890" s="131"/>
      <c r="GU890" s="131"/>
      <c r="GV890" s="131"/>
      <c r="GW890" s="131"/>
      <c r="GX890" s="131"/>
      <c r="GY890" s="131"/>
      <c r="GZ890" s="131"/>
      <c r="HA890" s="131"/>
      <c r="HB890" s="131"/>
      <c r="HC890" s="131"/>
      <c r="HD890" s="131"/>
      <c r="HE890" s="131"/>
      <c r="HF890" s="131"/>
      <c r="HG890" s="131"/>
      <c r="HH890" s="131"/>
      <c r="HI890" s="131"/>
      <c r="HJ890" s="131"/>
      <c r="HK890" s="131"/>
      <c r="HL890" s="131"/>
      <c r="HM890" s="131"/>
      <c r="HN890" s="131"/>
      <c r="HO890" s="131"/>
      <c r="HP890" s="131"/>
      <c r="HQ890" s="131"/>
      <c r="HR890" s="131"/>
      <c r="HS890" s="131"/>
      <c r="HT890" s="131"/>
      <c r="HU890" s="131"/>
      <c r="HV890" s="131"/>
      <c r="HW890" s="131"/>
      <c r="HX890" s="131"/>
      <c r="HY890" s="131"/>
      <c r="HZ890" s="131"/>
      <c r="IA890" s="131"/>
      <c r="IB890" s="131"/>
      <c r="IC890" s="131"/>
      <c r="ID890" s="131"/>
      <c r="IE890" s="131"/>
      <c r="IF890" s="131"/>
      <c r="IG890" s="131"/>
      <c r="IH890" s="131"/>
      <c r="II890" s="131"/>
      <c r="IJ890" s="131"/>
      <c r="IK890" s="131"/>
      <c r="IL890" s="131"/>
      <c r="IM890" s="131"/>
      <c r="IN890" s="131"/>
      <c r="IO890" s="131"/>
      <c r="IP890" s="131"/>
      <c r="IQ890" s="131"/>
      <c r="IR890" s="131"/>
      <c r="IS890" s="131"/>
      <c r="IT890" s="131"/>
      <c r="IU890" s="131"/>
      <c r="IV890" s="131"/>
      <c r="IW890" s="131"/>
      <c r="IX890" s="131"/>
      <c r="IY890" s="131"/>
      <c r="IZ890" s="131"/>
      <c r="JA890" s="131"/>
      <c r="JB890" s="131"/>
      <c r="JC890" s="131"/>
      <c r="JD890" s="131"/>
      <c r="JE890" s="131"/>
      <c r="JF890" s="131"/>
      <c r="JG890" s="131"/>
      <c r="JH890" s="131"/>
      <c r="JI890" s="131"/>
      <c r="JJ890" s="131"/>
      <c r="JK890" s="131"/>
      <c r="JL890" s="131"/>
      <c r="JM890" s="131"/>
      <c r="JN890" s="131"/>
      <c r="JO890" s="131"/>
      <c r="JP890" s="131"/>
      <c r="JQ890" s="131"/>
      <c r="JR890" s="131"/>
      <c r="JS890" s="131"/>
      <c r="JT890" s="131"/>
      <c r="JU890" s="131"/>
      <c r="JV890" s="131"/>
      <c r="JW890" s="131"/>
      <c r="JX890" s="131"/>
      <c r="JY890" s="131"/>
      <c r="JZ890" s="131"/>
      <c r="KA890" s="131"/>
      <c r="KB890" s="131"/>
      <c r="KC890" s="131"/>
      <c r="KD890" s="131"/>
      <c r="KE890" s="131"/>
      <c r="KF890" s="131"/>
      <c r="KG890" s="131"/>
      <c r="KH890" s="131"/>
      <c r="KI890" s="131"/>
      <c r="KJ890" s="131"/>
      <c r="KK890" s="131"/>
      <c r="KL890" s="131"/>
      <c r="KM890" s="131"/>
      <c r="KN890" s="131"/>
      <c r="KO890" s="131"/>
      <c r="KP890" s="131"/>
      <c r="KQ890" s="131"/>
      <c r="KR890" s="131"/>
      <c r="KS890" s="131"/>
      <c r="KT890" s="131"/>
      <c r="KU890" s="131"/>
      <c r="KV890" s="131"/>
      <c r="KW890" s="131"/>
      <c r="KX890" s="131"/>
      <c r="KY890" s="131"/>
      <c r="KZ890" s="131"/>
      <c r="LA890" s="131"/>
      <c r="LB890" s="131"/>
      <c r="LC890" s="131"/>
      <c r="LD890" s="131"/>
      <c r="LE890" s="131"/>
      <c r="LF890" s="131"/>
      <c r="LG890" s="131"/>
      <c r="LH890" s="131"/>
      <c r="LI890" s="131"/>
      <c r="LJ890" s="131"/>
      <c r="LK890" s="131"/>
      <c r="LL890" s="131"/>
      <c r="LM890" s="131"/>
      <c r="LN890" s="131"/>
      <c r="LO890" s="131"/>
      <c r="LP890" s="131"/>
      <c r="LQ890" s="131"/>
      <c r="LR890" s="131"/>
      <c r="LS890" s="131"/>
      <c r="LT890" s="131"/>
      <c r="LU890" s="131"/>
      <c r="LV890" s="131"/>
      <c r="LW890" s="131"/>
      <c r="LX890" s="131"/>
      <c r="LY890" s="131"/>
      <c r="LZ890" s="131"/>
      <c r="MA890" s="131"/>
      <c r="MB890" s="131"/>
      <c r="MC890" s="131"/>
      <c r="MD890" s="131"/>
      <c r="ME890" s="131"/>
      <c r="MF890" s="131"/>
      <c r="MG890" s="131"/>
      <c r="MH890" s="131"/>
      <c r="MI890" s="131"/>
      <c r="MJ890" s="131"/>
      <c r="MK890" s="131"/>
      <c r="ML890" s="131"/>
      <c r="MM890" s="131"/>
      <c r="MN890" s="131"/>
      <c r="MO890" s="131"/>
      <c r="MP890" s="131"/>
      <c r="MQ890" s="131"/>
      <c r="MR890" s="131"/>
      <c r="MS890" s="131"/>
      <c r="MT890" s="131"/>
      <c r="MU890" s="131"/>
      <c r="MV890" s="131"/>
      <c r="MW890" s="131"/>
      <c r="MX890" s="131"/>
      <c r="MY890" s="131"/>
      <c r="MZ890" s="131"/>
      <c r="NA890" s="131"/>
      <c r="NB890" s="131"/>
      <c r="NC890" s="131"/>
      <c r="ND890" s="131"/>
      <c r="NE890" s="131"/>
      <c r="NF890" s="131"/>
      <c r="NG890" s="131"/>
      <c r="NH890" s="131"/>
      <c r="NI890" s="131"/>
      <c r="NJ890" s="131"/>
      <c r="NK890" s="131"/>
      <c r="NL890" s="131"/>
      <c r="NM890" s="131"/>
      <c r="NN890" s="131"/>
      <c r="NO890" s="131"/>
      <c r="NP890" s="131"/>
      <c r="NQ890" s="131"/>
      <c r="NR890" s="131"/>
      <c r="NS890" s="131"/>
      <c r="NT890" s="131"/>
      <c r="NU890" s="131"/>
      <c r="NV890" s="131"/>
      <c r="NW890" s="131"/>
      <c r="NX890" s="131"/>
      <c r="NY890" s="131"/>
      <c r="NZ890" s="131"/>
      <c r="OA890" s="131"/>
      <c r="OB890" s="131"/>
      <c r="OC890" s="131"/>
      <c r="OD890" s="131"/>
      <c r="OE890" s="131"/>
      <c r="OF890" s="131"/>
      <c r="OG890" s="131"/>
      <c r="OH890" s="131"/>
      <c r="OI890" s="131"/>
      <c r="OJ890" s="131"/>
      <c r="OK890" s="131"/>
      <c r="OL890" s="131"/>
      <c r="OM890" s="131"/>
      <c r="ON890" s="131"/>
      <c r="OO890" s="131"/>
      <c r="OP890" s="131"/>
      <c r="OQ890" s="131"/>
      <c r="OR890" s="131"/>
      <c r="OS890" s="131"/>
      <c r="OT890" s="131"/>
      <c r="OU890" s="131"/>
      <c r="OV890" s="131"/>
      <c r="OW890" s="131"/>
      <c r="OX890" s="131"/>
      <c r="OY890" s="131"/>
      <c r="OZ890" s="131"/>
      <c r="PA890" s="131"/>
      <c r="PB890" s="131"/>
      <c r="PC890" s="131"/>
      <c r="PD890" s="131"/>
      <c r="PE890" s="131"/>
      <c r="PF890" s="131"/>
      <c r="PG890" s="131"/>
      <c r="PH890" s="131"/>
      <c r="PI890" s="131"/>
      <c r="PJ890" s="131"/>
      <c r="PK890" s="131"/>
      <c r="PL890" s="131"/>
      <c r="PM890" s="131"/>
      <c r="PN890" s="131"/>
      <c r="PO890" s="131"/>
      <c r="PP890" s="131"/>
      <c r="PQ890" s="131"/>
      <c r="PR890" s="131"/>
      <c r="PS890" s="131"/>
      <c r="PT890" s="131"/>
      <c r="PU890" s="131"/>
      <c r="PV890" s="131"/>
      <c r="PW890" s="131"/>
      <c r="PX890" s="131"/>
      <c r="PY890" s="131"/>
      <c r="PZ890" s="131"/>
      <c r="QA890" s="131"/>
      <c r="QB890" s="131"/>
      <c r="QC890" s="131"/>
      <c r="QD890" s="131"/>
      <c r="QE890" s="131"/>
      <c r="QF890" s="131"/>
      <c r="QG890" s="131"/>
      <c r="QH890" s="131"/>
      <c r="QI890" s="131"/>
      <c r="QJ890" s="131"/>
      <c r="QK890" s="131"/>
      <c r="QL890" s="131"/>
      <c r="QM890" s="131"/>
      <c r="QN890" s="131"/>
      <c r="QO890" s="131"/>
      <c r="QP890" s="131"/>
      <c r="QQ890" s="131"/>
      <c r="QR890" s="131"/>
      <c r="QS890" s="131"/>
      <c r="QT890" s="131"/>
      <c r="QU890" s="131"/>
      <c r="QV890" s="131"/>
      <c r="QW890" s="131"/>
      <c r="QX890" s="131"/>
      <c r="QY890" s="131"/>
      <c r="QZ890" s="131"/>
      <c r="RA890" s="131"/>
      <c r="RB890" s="131"/>
      <c r="RC890" s="131"/>
      <c r="RD890" s="131"/>
      <c r="RE890" s="131"/>
      <c r="RF890" s="131"/>
      <c r="RG890" s="131"/>
      <c r="RH890" s="131"/>
      <c r="RI890" s="131"/>
      <c r="RJ890" s="131"/>
      <c r="RK890" s="131"/>
      <c r="RL890" s="131"/>
      <c r="RM890" s="131"/>
      <c r="RN890" s="131"/>
      <c r="RO890" s="131"/>
      <c r="RP890" s="131"/>
      <c r="RQ890" s="131"/>
      <c r="RR890" s="131"/>
      <c r="RS890" s="131"/>
      <c r="RT890" s="131"/>
      <c r="RU890" s="131"/>
      <c r="RV890" s="131"/>
      <c r="RW890" s="131"/>
      <c r="RX890" s="131"/>
      <c r="RY890" s="131"/>
      <c r="RZ890" s="131"/>
      <c r="SA890" s="131"/>
      <c r="SB890" s="131"/>
      <c r="SC890" s="131"/>
      <c r="SD890" s="131"/>
      <c r="SE890" s="131"/>
      <c r="SF890" s="131"/>
      <c r="SG890" s="131"/>
      <c r="SH890" s="131"/>
      <c r="SI890" s="131"/>
      <c r="SJ890" s="131"/>
      <c r="SK890" s="131"/>
      <c r="SL890" s="131"/>
      <c r="SM890" s="131"/>
      <c r="SN890" s="131"/>
      <c r="SO890" s="131"/>
      <c r="SP890" s="131"/>
      <c r="SQ890" s="131"/>
      <c r="SR890" s="131"/>
      <c r="SS890" s="131"/>
      <c r="ST890" s="131"/>
      <c r="SU890" s="131"/>
      <c r="SV890" s="131"/>
      <c r="SW890" s="131"/>
      <c r="SX890" s="131"/>
      <c r="SY890" s="131"/>
      <c r="SZ890" s="131"/>
      <c r="TA890" s="131"/>
      <c r="TB890" s="131"/>
      <c r="TC890" s="131"/>
      <c r="TD890" s="131"/>
      <c r="TE890" s="131"/>
      <c r="TF890" s="131"/>
      <c r="TG890" s="131"/>
      <c r="TH890" s="131"/>
      <c r="TI890" s="131"/>
      <c r="TJ890" s="131"/>
      <c r="TK890" s="131"/>
      <c r="TL890" s="131"/>
      <c r="TM890" s="131"/>
      <c r="TN890" s="131"/>
      <c r="TO890" s="131"/>
      <c r="TP890" s="131"/>
      <c r="TQ890" s="131"/>
      <c r="TR890" s="131"/>
      <c r="TS890" s="131"/>
      <c r="TT890" s="131"/>
      <c r="TU890" s="131"/>
      <c r="TV890" s="131"/>
      <c r="TW890" s="131"/>
      <c r="TX890" s="131"/>
      <c r="TY890" s="131"/>
      <c r="TZ890" s="131"/>
      <c r="UA890" s="131"/>
      <c r="UB890" s="131"/>
      <c r="UC890" s="131"/>
      <c r="UD890" s="131"/>
      <c r="UE890" s="131"/>
      <c r="UF890" s="131"/>
      <c r="UG890" s="131"/>
      <c r="UH890" s="131"/>
      <c r="UI890" s="131"/>
      <c r="UJ890" s="131"/>
      <c r="UK890" s="131"/>
      <c r="UL890" s="131"/>
      <c r="UM890" s="131"/>
      <c r="UN890" s="131"/>
      <c r="UO890" s="131"/>
      <c r="UP890" s="131"/>
      <c r="UQ890" s="131"/>
      <c r="UR890" s="131"/>
      <c r="US890" s="131"/>
      <c r="UT890" s="131"/>
      <c r="UU890" s="131"/>
      <c r="UV890" s="131"/>
      <c r="UW890" s="131"/>
      <c r="UX890" s="131"/>
      <c r="UY890" s="131"/>
      <c r="UZ890" s="131"/>
      <c r="VA890" s="131"/>
      <c r="VB890" s="131"/>
      <c r="VC890" s="131"/>
      <c r="VD890" s="131"/>
      <c r="VE890" s="131"/>
      <c r="VF890" s="131"/>
      <c r="VG890" s="131"/>
      <c r="VH890" s="131"/>
      <c r="VI890" s="131"/>
      <c r="VJ890" s="131"/>
      <c r="VK890" s="131"/>
      <c r="VL890" s="131"/>
      <c r="VM890" s="131"/>
      <c r="VN890" s="131"/>
      <c r="VO890" s="131"/>
      <c r="VP890" s="131"/>
      <c r="VQ890" s="131"/>
      <c r="VR890" s="131"/>
      <c r="VS890" s="131"/>
      <c r="VT890" s="131"/>
      <c r="VU890" s="131"/>
      <c r="VV890" s="131"/>
      <c r="VW890" s="131"/>
      <c r="VX890" s="131"/>
      <c r="VY890" s="131"/>
      <c r="VZ890" s="131"/>
      <c r="WA890" s="131"/>
      <c r="WB890" s="131"/>
      <c r="WC890" s="131"/>
      <c r="WD890" s="131"/>
      <c r="WE890" s="131"/>
      <c r="WF890" s="131"/>
      <c r="WG890" s="131"/>
      <c r="WH890" s="131"/>
      <c r="WI890" s="131"/>
      <c r="WJ890" s="131"/>
      <c r="WK890" s="131"/>
      <c r="WL890" s="131"/>
      <c r="WM890" s="131"/>
      <c r="WN890" s="131"/>
      <c r="WO890" s="131"/>
      <c r="WP890" s="131"/>
      <c r="WQ890" s="131"/>
      <c r="WR890" s="131"/>
      <c r="WS890" s="131"/>
      <c r="WT890" s="131"/>
      <c r="WU890" s="131"/>
      <c r="WV890" s="131"/>
      <c r="WW890" s="131"/>
      <c r="WX890" s="131"/>
      <c r="WY890" s="131"/>
      <c r="WZ890" s="131"/>
      <c r="XA890" s="131"/>
      <c r="XB890" s="131"/>
      <c r="XC890" s="131"/>
      <c r="XD890" s="131"/>
      <c r="XE890" s="131"/>
      <c r="XF890" s="131"/>
      <c r="XG890" s="131"/>
      <c r="XH890" s="131"/>
      <c r="XI890" s="131"/>
      <c r="XJ890" s="131"/>
      <c r="XK890" s="131"/>
      <c r="XL890" s="131"/>
      <c r="XM890" s="131"/>
      <c r="XN890" s="131"/>
      <c r="XO890" s="131"/>
      <c r="XP890" s="131"/>
      <c r="XQ890" s="131"/>
      <c r="XR890" s="131"/>
      <c r="XS890" s="131"/>
      <c r="XT890" s="131"/>
      <c r="XU890" s="131"/>
      <c r="XV890" s="131"/>
      <c r="XW890" s="131"/>
      <c r="XX890" s="131"/>
      <c r="XY890" s="131"/>
      <c r="XZ890" s="131"/>
      <c r="YA890" s="131"/>
      <c r="YB890" s="131"/>
      <c r="YC890" s="131"/>
      <c r="YD890" s="131"/>
      <c r="YE890" s="131"/>
      <c r="YF890" s="131"/>
      <c r="YG890" s="131"/>
      <c r="YH890" s="131"/>
      <c r="YI890" s="131"/>
      <c r="YJ890" s="131"/>
      <c r="YK890" s="131"/>
      <c r="YL890" s="131"/>
      <c r="YM890" s="131"/>
      <c r="YN890" s="131"/>
      <c r="YO890" s="131"/>
      <c r="YP890" s="131"/>
      <c r="YQ890" s="131"/>
      <c r="YR890" s="131"/>
      <c r="YS890" s="131"/>
      <c r="YT890" s="131"/>
      <c r="YU890" s="131"/>
      <c r="YV890" s="131"/>
      <c r="YW890" s="131"/>
      <c r="YX890" s="131"/>
      <c r="YY890" s="131"/>
      <c r="YZ890" s="131"/>
      <c r="ZA890" s="131"/>
      <c r="ZB890" s="131"/>
      <c r="ZC890" s="131"/>
      <c r="ZD890" s="131"/>
      <c r="ZE890" s="131"/>
      <c r="ZF890" s="131"/>
      <c r="ZG890" s="131"/>
      <c r="ZH890" s="131"/>
      <c r="ZI890" s="131"/>
      <c r="ZJ890" s="131"/>
      <c r="ZK890" s="131"/>
      <c r="ZL890" s="131"/>
      <c r="ZM890" s="131"/>
      <c r="ZN890" s="131"/>
      <c r="ZO890" s="131"/>
      <c r="ZP890" s="131"/>
      <c r="ZQ890" s="131"/>
      <c r="ZR890" s="131"/>
      <c r="ZS890" s="131"/>
      <c r="ZT890" s="131"/>
      <c r="ZU890" s="131"/>
      <c r="ZV890" s="131"/>
      <c r="ZW890" s="131"/>
      <c r="ZX890" s="131"/>
      <c r="ZY890" s="131"/>
      <c r="ZZ890" s="131"/>
      <c r="AAA890" s="131"/>
      <c r="AAB890" s="131"/>
      <c r="AAC890" s="131"/>
      <c r="AAD890" s="131"/>
      <c r="AAE890" s="131"/>
      <c r="AAF890" s="131"/>
      <c r="AAG890" s="131"/>
      <c r="AAH890" s="131"/>
      <c r="AAI890" s="131"/>
      <c r="AAJ890" s="131"/>
      <c r="AAK890" s="131"/>
      <c r="AAL890" s="131"/>
      <c r="AAM890" s="131"/>
      <c r="AAN890" s="131"/>
      <c r="AAO890" s="131"/>
      <c r="AAP890" s="131"/>
      <c r="AAQ890" s="131"/>
      <c r="AAR890" s="131"/>
      <c r="AAS890" s="131"/>
      <c r="AAT890" s="131"/>
      <c r="AAU890" s="131"/>
      <c r="AAV890" s="131"/>
      <c r="AAW890" s="131"/>
      <c r="AAX890" s="131"/>
      <c r="AAY890" s="131"/>
      <c r="AAZ890" s="131"/>
      <c r="ABA890" s="131"/>
      <c r="ABB890" s="131"/>
      <c r="ABC890" s="131"/>
      <c r="ABD890" s="131"/>
      <c r="ABE890" s="131"/>
      <c r="ABF890" s="131"/>
      <c r="ABG890" s="131"/>
      <c r="ABH890" s="131"/>
      <c r="ABI890" s="131"/>
      <c r="ABJ890" s="131"/>
      <c r="ABK890" s="131"/>
      <c r="ABL890" s="131"/>
      <c r="ABM890" s="131"/>
      <c r="ABN890" s="131"/>
      <c r="ABO890" s="131"/>
      <c r="ABP890" s="131"/>
      <c r="ABQ890" s="131"/>
      <c r="ABR890" s="131"/>
      <c r="ABS890" s="131"/>
      <c r="ABT890" s="131"/>
      <c r="ABU890" s="131"/>
      <c r="ABV890" s="131"/>
      <c r="ABW890" s="131"/>
      <c r="ABX890" s="131"/>
      <c r="ABY890" s="131"/>
      <c r="ABZ890" s="131"/>
      <c r="ACA890" s="131"/>
      <c r="ACB890" s="131"/>
      <c r="ACC890" s="131"/>
      <c r="ACD890" s="131"/>
      <c r="ACE890" s="131"/>
      <c r="ACF890" s="131"/>
      <c r="ACG890" s="131"/>
      <c r="ACH890" s="131"/>
      <c r="ACI890" s="131"/>
      <c r="ACJ890" s="131"/>
      <c r="ACK890" s="131"/>
      <c r="ACL890" s="131"/>
      <c r="ACM890" s="131"/>
      <c r="ACN890" s="131"/>
      <c r="ACO890" s="131"/>
      <c r="ACP890" s="131"/>
      <c r="ACQ890" s="131"/>
      <c r="ACR890" s="131"/>
      <c r="ACS890" s="131"/>
      <c r="ACT890" s="131"/>
      <c r="ACU890" s="131"/>
      <c r="ACV890" s="131"/>
      <c r="ACW890" s="131"/>
      <c r="ACX890" s="131"/>
      <c r="ACY890" s="131"/>
      <c r="ACZ890" s="131"/>
      <c r="ADA890" s="131"/>
      <c r="ADB890" s="131"/>
      <c r="ADC890" s="131"/>
      <c r="ADD890" s="131"/>
      <c r="ADE890" s="131"/>
      <c r="ADF890" s="131"/>
      <c r="ADG890" s="131"/>
      <c r="ADH890" s="131"/>
      <c r="ADI890" s="131"/>
      <c r="ADJ890" s="131"/>
      <c r="ADK890" s="131"/>
      <c r="ADL890" s="131"/>
      <c r="ADM890" s="131"/>
      <c r="ADN890" s="131"/>
      <c r="ADO890" s="131"/>
      <c r="ADP890" s="131"/>
      <c r="ADQ890" s="131"/>
      <c r="ADR890" s="131"/>
      <c r="ADS890" s="131"/>
      <c r="ADT890" s="131"/>
      <c r="ADU890" s="131"/>
      <c r="ADV890" s="131"/>
      <c r="ADW890" s="131"/>
      <c r="ADX890" s="131"/>
      <c r="ADY890" s="131"/>
      <c r="ADZ890" s="131"/>
      <c r="AEA890" s="131"/>
      <c r="AEB890" s="131"/>
      <c r="AEC890" s="131"/>
      <c r="AED890" s="131"/>
      <c r="AEE890" s="131"/>
      <c r="AEF890" s="131"/>
      <c r="AEG890" s="131"/>
      <c r="AEH890" s="131"/>
      <c r="AEI890" s="131"/>
      <c r="AEJ890" s="131"/>
      <c r="AEK890" s="131"/>
      <c r="AEL890" s="131"/>
      <c r="AEM890" s="131"/>
      <c r="AEN890" s="131"/>
      <c r="AEO890" s="131"/>
      <c r="AEP890" s="131"/>
      <c r="AEQ890" s="131"/>
      <c r="AER890" s="131"/>
      <c r="AES890" s="131"/>
      <c r="AET890" s="131"/>
      <c r="AEU890" s="131"/>
      <c r="AEV890" s="131"/>
      <c r="AEW890" s="131"/>
      <c r="AEX890" s="131"/>
      <c r="AEY890" s="131"/>
      <c r="AEZ890" s="131"/>
      <c r="AFA890" s="131"/>
      <c r="AFB890" s="131"/>
      <c r="AFC890" s="131"/>
      <c r="AFD890" s="131"/>
      <c r="AFE890" s="131"/>
      <c r="AFF890" s="131"/>
      <c r="AFG890" s="131"/>
      <c r="AFH890" s="131"/>
      <c r="AFI890" s="131"/>
      <c r="AFJ890" s="131"/>
      <c r="AFK890" s="131"/>
      <c r="AFL890" s="131"/>
      <c r="AFM890" s="131"/>
      <c r="AFN890" s="131"/>
      <c r="AFO890" s="131"/>
      <c r="AFP890" s="131"/>
      <c r="AFQ890" s="131"/>
      <c r="AFR890" s="131"/>
      <c r="AFS890" s="131"/>
      <c r="AFT890" s="131"/>
      <c r="AFU890" s="131"/>
      <c r="AFV890" s="131"/>
      <c r="AFW890" s="131"/>
      <c r="AFX890" s="131"/>
      <c r="AFY890" s="131"/>
      <c r="AFZ890" s="131"/>
      <c r="AGA890" s="131"/>
      <c r="AGB890" s="131"/>
      <c r="AGC890" s="131"/>
      <c r="AGD890" s="131"/>
      <c r="AGE890" s="131"/>
      <c r="AGF890" s="131"/>
      <c r="AGG890" s="131"/>
      <c r="AGH890" s="131"/>
      <c r="AGI890" s="131"/>
      <c r="AGJ890" s="131"/>
      <c r="AGK890" s="131"/>
      <c r="AGL890" s="131"/>
      <c r="AGM890" s="131"/>
      <c r="AGN890" s="131"/>
      <c r="AGO890" s="131"/>
      <c r="AGP890" s="131"/>
      <c r="AGQ890" s="131"/>
      <c r="AGR890" s="131"/>
      <c r="AGS890" s="131"/>
      <c r="AGT890" s="131"/>
      <c r="AGU890" s="131"/>
      <c r="AGV890" s="131"/>
      <c r="AGW890" s="131"/>
      <c r="AGX890" s="131"/>
      <c r="AGY890" s="131"/>
      <c r="AGZ890" s="131"/>
      <c r="AHA890" s="131"/>
      <c r="AHB890" s="131"/>
      <c r="AHC890" s="131"/>
      <c r="AHD890" s="131"/>
      <c r="AHE890" s="131"/>
      <c r="AHF890" s="131"/>
      <c r="AHG890" s="131"/>
      <c r="AHH890" s="131"/>
      <c r="AHI890" s="131"/>
      <c r="AHJ890" s="131"/>
      <c r="AHK890" s="131"/>
      <c r="AHL890" s="131"/>
      <c r="AHM890" s="131"/>
      <c r="AHN890" s="131"/>
      <c r="AHO890" s="131"/>
      <c r="AHP890" s="131"/>
      <c r="AHQ890" s="131"/>
      <c r="AHR890" s="131"/>
      <c r="AHS890" s="131"/>
      <c r="AHT890" s="131"/>
      <c r="AHU890" s="131"/>
      <c r="AHV890" s="131"/>
      <c r="AHW890" s="131"/>
      <c r="AHX890" s="131"/>
      <c r="AHY890" s="131"/>
      <c r="AHZ890" s="131"/>
      <c r="AIA890" s="131"/>
      <c r="AIB890" s="131"/>
      <c r="AIC890" s="131"/>
      <c r="AID890" s="131"/>
      <c r="AIE890" s="131"/>
      <c r="AIF890" s="131"/>
      <c r="AIG890" s="131"/>
      <c r="AIH890" s="131"/>
      <c r="AII890" s="131"/>
      <c r="AIJ890" s="131"/>
      <c r="AIK890" s="131"/>
      <c r="AIL890" s="131"/>
      <c r="AIM890" s="131"/>
      <c r="AIN890" s="131"/>
      <c r="AIO890" s="131"/>
      <c r="AIP890" s="131"/>
      <c r="AIQ890" s="131"/>
      <c r="AIR890" s="131"/>
      <c r="AIS890" s="131"/>
      <c r="AIT890" s="131"/>
      <c r="AIU890" s="131"/>
      <c r="AIV890" s="131"/>
      <c r="AIW890" s="131"/>
      <c r="AIX890" s="131"/>
      <c r="AIY890" s="131"/>
      <c r="AIZ890" s="131"/>
      <c r="AJA890" s="131"/>
      <c r="AJB890" s="131"/>
      <c r="AJC890" s="131"/>
      <c r="AJD890" s="131"/>
      <c r="AJE890" s="131"/>
      <c r="AJF890" s="131"/>
      <c r="AJG890" s="131"/>
      <c r="AJH890" s="131"/>
      <c r="AJI890" s="131"/>
      <c r="AJJ890" s="131"/>
      <c r="AJK890" s="131"/>
      <c r="AJL890" s="131"/>
      <c r="AJM890" s="131"/>
      <c r="AJN890" s="131"/>
      <c r="AJO890" s="131"/>
      <c r="AJP890" s="131"/>
      <c r="AJQ890" s="131"/>
      <c r="AJR890" s="131"/>
      <c r="AJS890" s="131"/>
      <c r="AJT890" s="131"/>
      <c r="AJU890" s="131"/>
      <c r="AJV890" s="131"/>
      <c r="AJW890" s="131"/>
      <c r="AJX890" s="131"/>
      <c r="AJY890" s="131"/>
      <c r="AJZ890" s="131"/>
      <c r="AKA890" s="131"/>
      <c r="AKB890" s="131"/>
      <c r="AKC890" s="131"/>
      <c r="AKD890" s="131"/>
      <c r="AKE890" s="131"/>
      <c r="AKF890" s="131"/>
      <c r="AKG890" s="131"/>
      <c r="AKH890" s="131"/>
      <c r="AKI890" s="131"/>
      <c r="AKJ890" s="131"/>
      <c r="AKK890" s="131"/>
      <c r="AKL890" s="131"/>
      <c r="AKM890" s="131"/>
      <c r="AKN890" s="131"/>
      <c r="AKO890" s="131"/>
      <c r="AKP890" s="131"/>
      <c r="AKQ890" s="131"/>
      <c r="AKR890" s="131"/>
      <c r="AKS890" s="131"/>
      <c r="AKT890" s="131"/>
      <c r="AKU890" s="131"/>
      <c r="AKV890" s="131"/>
      <c r="AKW890" s="131"/>
      <c r="AKX890" s="131"/>
      <c r="AKY890" s="131"/>
      <c r="AKZ890" s="131"/>
      <c r="ALA890" s="131"/>
      <c r="ALB890" s="131"/>
      <c r="ALC890" s="131"/>
      <c r="ALD890" s="131"/>
      <c r="ALE890" s="131"/>
      <c r="ALF890" s="131"/>
      <c r="ALG890" s="131"/>
      <c r="ALH890" s="131"/>
      <c r="ALI890" s="131"/>
      <c r="ALJ890" s="131"/>
      <c r="ALK890" s="131"/>
      <c r="ALL890" s="131"/>
      <c r="ALM890" s="131"/>
      <c r="ALN890" s="131"/>
    </row>
    <row r="891" spans="1:1002" s="508" customFormat="1" x14ac:dyDescent="0.25">
      <c r="A891" s="502"/>
      <c r="B891" s="503"/>
      <c r="C891" s="504"/>
      <c r="D891" s="450"/>
      <c r="E891" s="505"/>
      <c r="F891" s="505"/>
      <c r="G891" s="506"/>
      <c r="H891" s="506"/>
      <c r="I891" s="507"/>
      <c r="J891" s="565"/>
      <c r="K891" s="454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  <c r="EC891" s="131"/>
      <c r="ED891" s="131"/>
      <c r="EE891" s="131"/>
      <c r="EF891" s="131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31"/>
      <c r="EQ891" s="131"/>
      <c r="ER891" s="131"/>
      <c r="ES891" s="131"/>
      <c r="ET891" s="131"/>
      <c r="EU891" s="131"/>
      <c r="EV891" s="131"/>
      <c r="EW891" s="131"/>
      <c r="EX891" s="131"/>
      <c r="EY891" s="131"/>
      <c r="EZ891" s="131"/>
      <c r="FA891" s="131"/>
      <c r="FB891" s="131"/>
      <c r="FC891" s="131"/>
      <c r="FD891" s="131"/>
      <c r="FE891" s="131"/>
      <c r="FF891" s="131"/>
      <c r="FG891" s="131"/>
      <c r="FH891" s="131"/>
      <c r="FI891" s="131"/>
      <c r="FJ891" s="131"/>
      <c r="FK891" s="131"/>
      <c r="FL891" s="131"/>
      <c r="FM891" s="131"/>
      <c r="FN891" s="131"/>
      <c r="FO891" s="131"/>
      <c r="FP891" s="131"/>
      <c r="FQ891" s="131"/>
      <c r="FR891" s="131"/>
      <c r="FS891" s="131"/>
      <c r="FT891" s="131"/>
      <c r="FU891" s="131"/>
      <c r="FV891" s="131"/>
      <c r="FW891" s="131"/>
      <c r="FX891" s="131"/>
      <c r="FY891" s="131"/>
      <c r="FZ891" s="131"/>
      <c r="GA891" s="131"/>
      <c r="GB891" s="131"/>
      <c r="GC891" s="131"/>
      <c r="GD891" s="131"/>
      <c r="GE891" s="131"/>
      <c r="GF891" s="131"/>
      <c r="GG891" s="131"/>
      <c r="GH891" s="131"/>
      <c r="GI891" s="131"/>
      <c r="GJ891" s="131"/>
      <c r="GK891" s="131"/>
      <c r="GL891" s="131"/>
      <c r="GM891" s="131"/>
      <c r="GN891" s="131"/>
      <c r="GO891" s="131"/>
      <c r="GP891" s="131"/>
      <c r="GQ891" s="131"/>
      <c r="GR891" s="131"/>
      <c r="GS891" s="131"/>
      <c r="GT891" s="131"/>
      <c r="GU891" s="131"/>
      <c r="GV891" s="131"/>
      <c r="GW891" s="131"/>
      <c r="GX891" s="131"/>
      <c r="GY891" s="131"/>
      <c r="GZ891" s="131"/>
      <c r="HA891" s="131"/>
      <c r="HB891" s="131"/>
      <c r="HC891" s="131"/>
      <c r="HD891" s="131"/>
      <c r="HE891" s="131"/>
      <c r="HF891" s="131"/>
      <c r="HG891" s="131"/>
      <c r="HH891" s="131"/>
      <c r="HI891" s="131"/>
      <c r="HJ891" s="131"/>
      <c r="HK891" s="131"/>
      <c r="HL891" s="131"/>
      <c r="HM891" s="131"/>
      <c r="HN891" s="131"/>
      <c r="HO891" s="131"/>
      <c r="HP891" s="131"/>
      <c r="HQ891" s="131"/>
      <c r="HR891" s="131"/>
      <c r="HS891" s="131"/>
      <c r="HT891" s="131"/>
      <c r="HU891" s="131"/>
      <c r="HV891" s="131"/>
      <c r="HW891" s="131"/>
      <c r="HX891" s="131"/>
      <c r="HY891" s="131"/>
      <c r="HZ891" s="131"/>
      <c r="IA891" s="131"/>
      <c r="IB891" s="131"/>
      <c r="IC891" s="131"/>
      <c r="ID891" s="131"/>
      <c r="IE891" s="131"/>
      <c r="IF891" s="131"/>
      <c r="IG891" s="131"/>
      <c r="IH891" s="131"/>
      <c r="II891" s="131"/>
      <c r="IJ891" s="131"/>
      <c r="IK891" s="131"/>
      <c r="IL891" s="131"/>
      <c r="IM891" s="131"/>
      <c r="IN891" s="131"/>
      <c r="IO891" s="131"/>
      <c r="IP891" s="131"/>
      <c r="IQ891" s="131"/>
      <c r="IR891" s="131"/>
      <c r="IS891" s="131"/>
      <c r="IT891" s="131"/>
      <c r="IU891" s="131"/>
      <c r="IV891" s="131"/>
      <c r="IW891" s="131"/>
      <c r="IX891" s="131"/>
      <c r="IY891" s="131"/>
      <c r="IZ891" s="131"/>
      <c r="JA891" s="131"/>
      <c r="JB891" s="131"/>
      <c r="JC891" s="131"/>
      <c r="JD891" s="131"/>
      <c r="JE891" s="131"/>
      <c r="JF891" s="131"/>
      <c r="JG891" s="131"/>
      <c r="JH891" s="131"/>
      <c r="JI891" s="131"/>
      <c r="JJ891" s="131"/>
      <c r="JK891" s="131"/>
      <c r="JL891" s="131"/>
      <c r="JM891" s="131"/>
      <c r="JN891" s="131"/>
      <c r="JO891" s="131"/>
      <c r="JP891" s="131"/>
      <c r="JQ891" s="131"/>
      <c r="JR891" s="131"/>
      <c r="JS891" s="131"/>
      <c r="JT891" s="131"/>
      <c r="JU891" s="131"/>
      <c r="JV891" s="131"/>
      <c r="JW891" s="131"/>
      <c r="JX891" s="131"/>
      <c r="JY891" s="131"/>
      <c r="JZ891" s="131"/>
      <c r="KA891" s="131"/>
      <c r="KB891" s="131"/>
      <c r="KC891" s="131"/>
      <c r="KD891" s="131"/>
      <c r="KE891" s="131"/>
      <c r="KF891" s="131"/>
      <c r="KG891" s="131"/>
      <c r="KH891" s="131"/>
      <c r="KI891" s="131"/>
      <c r="KJ891" s="131"/>
      <c r="KK891" s="131"/>
      <c r="KL891" s="131"/>
      <c r="KM891" s="131"/>
      <c r="KN891" s="131"/>
      <c r="KO891" s="131"/>
      <c r="KP891" s="131"/>
      <c r="KQ891" s="131"/>
      <c r="KR891" s="131"/>
      <c r="KS891" s="131"/>
      <c r="KT891" s="131"/>
      <c r="KU891" s="131"/>
      <c r="KV891" s="131"/>
      <c r="KW891" s="131"/>
      <c r="KX891" s="131"/>
      <c r="KY891" s="131"/>
      <c r="KZ891" s="131"/>
      <c r="LA891" s="131"/>
      <c r="LB891" s="131"/>
      <c r="LC891" s="131"/>
      <c r="LD891" s="131"/>
      <c r="LE891" s="131"/>
      <c r="LF891" s="131"/>
      <c r="LG891" s="131"/>
      <c r="LH891" s="131"/>
      <c r="LI891" s="131"/>
      <c r="LJ891" s="131"/>
      <c r="LK891" s="131"/>
      <c r="LL891" s="131"/>
      <c r="LM891" s="131"/>
      <c r="LN891" s="131"/>
      <c r="LO891" s="131"/>
      <c r="LP891" s="131"/>
      <c r="LQ891" s="131"/>
      <c r="LR891" s="131"/>
      <c r="LS891" s="131"/>
      <c r="LT891" s="131"/>
      <c r="LU891" s="131"/>
      <c r="LV891" s="131"/>
      <c r="LW891" s="131"/>
      <c r="LX891" s="131"/>
      <c r="LY891" s="131"/>
      <c r="LZ891" s="131"/>
      <c r="MA891" s="131"/>
      <c r="MB891" s="131"/>
      <c r="MC891" s="131"/>
      <c r="MD891" s="131"/>
      <c r="ME891" s="131"/>
      <c r="MF891" s="131"/>
      <c r="MG891" s="131"/>
      <c r="MH891" s="131"/>
      <c r="MI891" s="131"/>
      <c r="MJ891" s="131"/>
      <c r="MK891" s="131"/>
      <c r="ML891" s="131"/>
      <c r="MM891" s="131"/>
      <c r="MN891" s="131"/>
      <c r="MO891" s="131"/>
      <c r="MP891" s="131"/>
      <c r="MQ891" s="131"/>
      <c r="MR891" s="131"/>
      <c r="MS891" s="131"/>
      <c r="MT891" s="131"/>
      <c r="MU891" s="131"/>
      <c r="MV891" s="131"/>
      <c r="MW891" s="131"/>
      <c r="MX891" s="131"/>
      <c r="MY891" s="131"/>
      <c r="MZ891" s="131"/>
      <c r="NA891" s="131"/>
      <c r="NB891" s="131"/>
      <c r="NC891" s="131"/>
      <c r="ND891" s="131"/>
      <c r="NE891" s="131"/>
      <c r="NF891" s="131"/>
      <c r="NG891" s="131"/>
      <c r="NH891" s="131"/>
      <c r="NI891" s="131"/>
      <c r="NJ891" s="131"/>
      <c r="NK891" s="131"/>
      <c r="NL891" s="131"/>
      <c r="NM891" s="131"/>
      <c r="NN891" s="131"/>
      <c r="NO891" s="131"/>
      <c r="NP891" s="131"/>
      <c r="NQ891" s="131"/>
      <c r="NR891" s="131"/>
      <c r="NS891" s="131"/>
      <c r="NT891" s="131"/>
      <c r="NU891" s="131"/>
      <c r="NV891" s="131"/>
      <c r="NW891" s="131"/>
      <c r="NX891" s="131"/>
      <c r="NY891" s="131"/>
      <c r="NZ891" s="131"/>
      <c r="OA891" s="131"/>
      <c r="OB891" s="131"/>
      <c r="OC891" s="131"/>
      <c r="OD891" s="131"/>
      <c r="OE891" s="131"/>
      <c r="OF891" s="131"/>
      <c r="OG891" s="131"/>
      <c r="OH891" s="131"/>
      <c r="OI891" s="131"/>
      <c r="OJ891" s="131"/>
      <c r="OK891" s="131"/>
      <c r="OL891" s="131"/>
      <c r="OM891" s="131"/>
      <c r="ON891" s="131"/>
      <c r="OO891" s="131"/>
      <c r="OP891" s="131"/>
      <c r="OQ891" s="131"/>
      <c r="OR891" s="131"/>
      <c r="OS891" s="131"/>
      <c r="OT891" s="131"/>
      <c r="OU891" s="131"/>
      <c r="OV891" s="131"/>
      <c r="OW891" s="131"/>
      <c r="OX891" s="131"/>
      <c r="OY891" s="131"/>
      <c r="OZ891" s="131"/>
      <c r="PA891" s="131"/>
      <c r="PB891" s="131"/>
      <c r="PC891" s="131"/>
      <c r="PD891" s="131"/>
      <c r="PE891" s="131"/>
      <c r="PF891" s="131"/>
      <c r="PG891" s="131"/>
      <c r="PH891" s="131"/>
      <c r="PI891" s="131"/>
      <c r="PJ891" s="131"/>
      <c r="PK891" s="131"/>
      <c r="PL891" s="131"/>
      <c r="PM891" s="131"/>
      <c r="PN891" s="131"/>
      <c r="PO891" s="131"/>
      <c r="PP891" s="131"/>
      <c r="PQ891" s="131"/>
      <c r="PR891" s="131"/>
      <c r="PS891" s="131"/>
      <c r="PT891" s="131"/>
      <c r="PU891" s="131"/>
      <c r="PV891" s="131"/>
      <c r="PW891" s="131"/>
      <c r="PX891" s="131"/>
      <c r="PY891" s="131"/>
      <c r="PZ891" s="131"/>
      <c r="QA891" s="131"/>
      <c r="QB891" s="131"/>
      <c r="QC891" s="131"/>
      <c r="QD891" s="131"/>
      <c r="QE891" s="131"/>
      <c r="QF891" s="131"/>
      <c r="QG891" s="131"/>
      <c r="QH891" s="131"/>
      <c r="QI891" s="131"/>
      <c r="QJ891" s="131"/>
      <c r="QK891" s="131"/>
      <c r="QL891" s="131"/>
      <c r="QM891" s="131"/>
      <c r="QN891" s="131"/>
      <c r="QO891" s="131"/>
      <c r="QP891" s="131"/>
      <c r="QQ891" s="131"/>
      <c r="QR891" s="131"/>
      <c r="QS891" s="131"/>
      <c r="QT891" s="131"/>
      <c r="QU891" s="131"/>
      <c r="QV891" s="131"/>
      <c r="QW891" s="131"/>
      <c r="QX891" s="131"/>
      <c r="QY891" s="131"/>
      <c r="QZ891" s="131"/>
      <c r="RA891" s="131"/>
      <c r="RB891" s="131"/>
      <c r="RC891" s="131"/>
      <c r="RD891" s="131"/>
      <c r="RE891" s="131"/>
      <c r="RF891" s="131"/>
      <c r="RG891" s="131"/>
      <c r="RH891" s="131"/>
      <c r="RI891" s="131"/>
      <c r="RJ891" s="131"/>
      <c r="RK891" s="131"/>
      <c r="RL891" s="131"/>
      <c r="RM891" s="131"/>
      <c r="RN891" s="131"/>
      <c r="RO891" s="131"/>
      <c r="RP891" s="131"/>
      <c r="RQ891" s="131"/>
      <c r="RR891" s="131"/>
      <c r="RS891" s="131"/>
      <c r="RT891" s="131"/>
      <c r="RU891" s="131"/>
      <c r="RV891" s="131"/>
      <c r="RW891" s="131"/>
      <c r="RX891" s="131"/>
      <c r="RY891" s="131"/>
      <c r="RZ891" s="131"/>
      <c r="SA891" s="131"/>
      <c r="SB891" s="131"/>
      <c r="SC891" s="131"/>
      <c r="SD891" s="131"/>
      <c r="SE891" s="131"/>
      <c r="SF891" s="131"/>
      <c r="SG891" s="131"/>
      <c r="SH891" s="131"/>
      <c r="SI891" s="131"/>
      <c r="SJ891" s="131"/>
      <c r="SK891" s="131"/>
      <c r="SL891" s="131"/>
      <c r="SM891" s="131"/>
      <c r="SN891" s="131"/>
      <c r="SO891" s="131"/>
      <c r="SP891" s="131"/>
      <c r="SQ891" s="131"/>
      <c r="SR891" s="131"/>
      <c r="SS891" s="131"/>
      <c r="ST891" s="131"/>
      <c r="SU891" s="131"/>
      <c r="SV891" s="131"/>
      <c r="SW891" s="131"/>
      <c r="SX891" s="131"/>
      <c r="SY891" s="131"/>
      <c r="SZ891" s="131"/>
      <c r="TA891" s="131"/>
      <c r="TB891" s="131"/>
      <c r="TC891" s="131"/>
      <c r="TD891" s="131"/>
      <c r="TE891" s="131"/>
      <c r="TF891" s="131"/>
      <c r="TG891" s="131"/>
      <c r="TH891" s="131"/>
      <c r="TI891" s="131"/>
      <c r="TJ891" s="131"/>
      <c r="TK891" s="131"/>
      <c r="TL891" s="131"/>
      <c r="TM891" s="131"/>
      <c r="TN891" s="131"/>
      <c r="TO891" s="131"/>
      <c r="TP891" s="131"/>
      <c r="TQ891" s="131"/>
      <c r="TR891" s="131"/>
      <c r="TS891" s="131"/>
      <c r="TT891" s="131"/>
      <c r="TU891" s="131"/>
      <c r="TV891" s="131"/>
      <c r="TW891" s="131"/>
      <c r="TX891" s="131"/>
      <c r="TY891" s="131"/>
      <c r="TZ891" s="131"/>
      <c r="UA891" s="131"/>
      <c r="UB891" s="131"/>
      <c r="UC891" s="131"/>
      <c r="UD891" s="131"/>
      <c r="UE891" s="131"/>
      <c r="UF891" s="131"/>
      <c r="UG891" s="131"/>
      <c r="UH891" s="131"/>
      <c r="UI891" s="131"/>
      <c r="UJ891" s="131"/>
      <c r="UK891" s="131"/>
      <c r="UL891" s="131"/>
      <c r="UM891" s="131"/>
      <c r="UN891" s="131"/>
      <c r="UO891" s="131"/>
      <c r="UP891" s="131"/>
      <c r="UQ891" s="131"/>
      <c r="UR891" s="131"/>
      <c r="US891" s="131"/>
      <c r="UT891" s="131"/>
      <c r="UU891" s="131"/>
      <c r="UV891" s="131"/>
      <c r="UW891" s="131"/>
      <c r="UX891" s="131"/>
      <c r="UY891" s="131"/>
      <c r="UZ891" s="131"/>
      <c r="VA891" s="131"/>
      <c r="VB891" s="131"/>
      <c r="VC891" s="131"/>
      <c r="VD891" s="131"/>
      <c r="VE891" s="131"/>
      <c r="VF891" s="131"/>
      <c r="VG891" s="131"/>
      <c r="VH891" s="131"/>
      <c r="VI891" s="131"/>
      <c r="VJ891" s="131"/>
      <c r="VK891" s="131"/>
      <c r="VL891" s="131"/>
      <c r="VM891" s="131"/>
      <c r="VN891" s="131"/>
      <c r="VO891" s="131"/>
      <c r="VP891" s="131"/>
      <c r="VQ891" s="131"/>
      <c r="VR891" s="131"/>
      <c r="VS891" s="131"/>
      <c r="VT891" s="131"/>
      <c r="VU891" s="131"/>
      <c r="VV891" s="131"/>
      <c r="VW891" s="131"/>
      <c r="VX891" s="131"/>
      <c r="VY891" s="131"/>
      <c r="VZ891" s="131"/>
      <c r="WA891" s="131"/>
      <c r="WB891" s="131"/>
      <c r="WC891" s="131"/>
      <c r="WD891" s="131"/>
      <c r="WE891" s="131"/>
      <c r="WF891" s="131"/>
      <c r="WG891" s="131"/>
      <c r="WH891" s="131"/>
      <c r="WI891" s="131"/>
      <c r="WJ891" s="131"/>
      <c r="WK891" s="131"/>
      <c r="WL891" s="131"/>
      <c r="WM891" s="131"/>
      <c r="WN891" s="131"/>
      <c r="WO891" s="131"/>
      <c r="WP891" s="131"/>
      <c r="WQ891" s="131"/>
      <c r="WR891" s="131"/>
      <c r="WS891" s="131"/>
      <c r="WT891" s="131"/>
      <c r="WU891" s="131"/>
      <c r="WV891" s="131"/>
      <c r="WW891" s="131"/>
      <c r="WX891" s="131"/>
      <c r="WY891" s="131"/>
      <c r="WZ891" s="131"/>
      <c r="XA891" s="131"/>
      <c r="XB891" s="131"/>
      <c r="XC891" s="131"/>
      <c r="XD891" s="131"/>
      <c r="XE891" s="131"/>
      <c r="XF891" s="131"/>
      <c r="XG891" s="131"/>
      <c r="XH891" s="131"/>
      <c r="XI891" s="131"/>
      <c r="XJ891" s="131"/>
      <c r="XK891" s="131"/>
      <c r="XL891" s="131"/>
      <c r="XM891" s="131"/>
      <c r="XN891" s="131"/>
      <c r="XO891" s="131"/>
      <c r="XP891" s="131"/>
      <c r="XQ891" s="131"/>
      <c r="XR891" s="131"/>
      <c r="XS891" s="131"/>
      <c r="XT891" s="131"/>
      <c r="XU891" s="131"/>
      <c r="XV891" s="131"/>
      <c r="XW891" s="131"/>
      <c r="XX891" s="131"/>
      <c r="XY891" s="131"/>
      <c r="XZ891" s="131"/>
      <c r="YA891" s="131"/>
      <c r="YB891" s="131"/>
      <c r="YC891" s="131"/>
      <c r="YD891" s="131"/>
      <c r="YE891" s="131"/>
      <c r="YF891" s="131"/>
      <c r="YG891" s="131"/>
      <c r="YH891" s="131"/>
      <c r="YI891" s="131"/>
      <c r="YJ891" s="131"/>
      <c r="YK891" s="131"/>
      <c r="YL891" s="131"/>
      <c r="YM891" s="131"/>
      <c r="YN891" s="131"/>
      <c r="YO891" s="131"/>
      <c r="YP891" s="131"/>
      <c r="YQ891" s="131"/>
      <c r="YR891" s="131"/>
      <c r="YS891" s="131"/>
      <c r="YT891" s="131"/>
      <c r="YU891" s="131"/>
      <c r="YV891" s="131"/>
      <c r="YW891" s="131"/>
      <c r="YX891" s="131"/>
      <c r="YY891" s="131"/>
      <c r="YZ891" s="131"/>
      <c r="ZA891" s="131"/>
      <c r="ZB891" s="131"/>
      <c r="ZC891" s="131"/>
      <c r="ZD891" s="131"/>
      <c r="ZE891" s="131"/>
      <c r="ZF891" s="131"/>
      <c r="ZG891" s="131"/>
      <c r="ZH891" s="131"/>
      <c r="ZI891" s="131"/>
      <c r="ZJ891" s="131"/>
      <c r="ZK891" s="131"/>
      <c r="ZL891" s="131"/>
      <c r="ZM891" s="131"/>
      <c r="ZN891" s="131"/>
      <c r="ZO891" s="131"/>
      <c r="ZP891" s="131"/>
      <c r="ZQ891" s="131"/>
      <c r="ZR891" s="131"/>
      <c r="ZS891" s="131"/>
      <c r="ZT891" s="131"/>
      <c r="ZU891" s="131"/>
      <c r="ZV891" s="131"/>
      <c r="ZW891" s="131"/>
      <c r="ZX891" s="131"/>
      <c r="ZY891" s="131"/>
      <c r="ZZ891" s="131"/>
      <c r="AAA891" s="131"/>
      <c r="AAB891" s="131"/>
      <c r="AAC891" s="131"/>
      <c r="AAD891" s="131"/>
      <c r="AAE891" s="131"/>
      <c r="AAF891" s="131"/>
      <c r="AAG891" s="131"/>
      <c r="AAH891" s="131"/>
      <c r="AAI891" s="131"/>
      <c r="AAJ891" s="131"/>
      <c r="AAK891" s="131"/>
      <c r="AAL891" s="131"/>
      <c r="AAM891" s="131"/>
      <c r="AAN891" s="131"/>
      <c r="AAO891" s="131"/>
      <c r="AAP891" s="131"/>
      <c r="AAQ891" s="131"/>
      <c r="AAR891" s="131"/>
      <c r="AAS891" s="131"/>
      <c r="AAT891" s="131"/>
      <c r="AAU891" s="131"/>
      <c r="AAV891" s="131"/>
      <c r="AAW891" s="131"/>
      <c r="AAX891" s="131"/>
      <c r="AAY891" s="131"/>
      <c r="AAZ891" s="131"/>
      <c r="ABA891" s="131"/>
      <c r="ABB891" s="131"/>
      <c r="ABC891" s="131"/>
      <c r="ABD891" s="131"/>
      <c r="ABE891" s="131"/>
      <c r="ABF891" s="131"/>
      <c r="ABG891" s="131"/>
      <c r="ABH891" s="131"/>
      <c r="ABI891" s="131"/>
      <c r="ABJ891" s="131"/>
      <c r="ABK891" s="131"/>
      <c r="ABL891" s="131"/>
      <c r="ABM891" s="131"/>
      <c r="ABN891" s="131"/>
      <c r="ABO891" s="131"/>
      <c r="ABP891" s="131"/>
      <c r="ABQ891" s="131"/>
      <c r="ABR891" s="131"/>
      <c r="ABS891" s="131"/>
      <c r="ABT891" s="131"/>
      <c r="ABU891" s="131"/>
      <c r="ABV891" s="131"/>
      <c r="ABW891" s="131"/>
      <c r="ABX891" s="131"/>
      <c r="ABY891" s="131"/>
      <c r="ABZ891" s="131"/>
      <c r="ACA891" s="131"/>
      <c r="ACB891" s="131"/>
      <c r="ACC891" s="131"/>
      <c r="ACD891" s="131"/>
      <c r="ACE891" s="131"/>
      <c r="ACF891" s="131"/>
      <c r="ACG891" s="131"/>
      <c r="ACH891" s="131"/>
      <c r="ACI891" s="131"/>
      <c r="ACJ891" s="131"/>
      <c r="ACK891" s="131"/>
      <c r="ACL891" s="131"/>
      <c r="ACM891" s="131"/>
      <c r="ACN891" s="131"/>
      <c r="ACO891" s="131"/>
      <c r="ACP891" s="131"/>
      <c r="ACQ891" s="131"/>
      <c r="ACR891" s="131"/>
      <c r="ACS891" s="131"/>
      <c r="ACT891" s="131"/>
      <c r="ACU891" s="131"/>
      <c r="ACV891" s="131"/>
      <c r="ACW891" s="131"/>
      <c r="ACX891" s="131"/>
      <c r="ACY891" s="131"/>
      <c r="ACZ891" s="131"/>
      <c r="ADA891" s="131"/>
      <c r="ADB891" s="131"/>
      <c r="ADC891" s="131"/>
      <c r="ADD891" s="131"/>
      <c r="ADE891" s="131"/>
      <c r="ADF891" s="131"/>
      <c r="ADG891" s="131"/>
      <c r="ADH891" s="131"/>
      <c r="ADI891" s="131"/>
      <c r="ADJ891" s="131"/>
      <c r="ADK891" s="131"/>
      <c r="ADL891" s="131"/>
      <c r="ADM891" s="131"/>
      <c r="ADN891" s="131"/>
      <c r="ADO891" s="131"/>
      <c r="ADP891" s="131"/>
      <c r="ADQ891" s="131"/>
      <c r="ADR891" s="131"/>
      <c r="ADS891" s="131"/>
      <c r="ADT891" s="131"/>
      <c r="ADU891" s="131"/>
      <c r="ADV891" s="131"/>
      <c r="ADW891" s="131"/>
      <c r="ADX891" s="131"/>
      <c r="ADY891" s="131"/>
      <c r="ADZ891" s="131"/>
      <c r="AEA891" s="131"/>
      <c r="AEB891" s="131"/>
      <c r="AEC891" s="131"/>
      <c r="AED891" s="131"/>
      <c r="AEE891" s="131"/>
      <c r="AEF891" s="131"/>
      <c r="AEG891" s="131"/>
      <c r="AEH891" s="131"/>
      <c r="AEI891" s="131"/>
      <c r="AEJ891" s="131"/>
      <c r="AEK891" s="131"/>
      <c r="AEL891" s="131"/>
      <c r="AEM891" s="131"/>
      <c r="AEN891" s="131"/>
      <c r="AEO891" s="131"/>
      <c r="AEP891" s="131"/>
      <c r="AEQ891" s="131"/>
      <c r="AER891" s="131"/>
      <c r="AES891" s="131"/>
      <c r="AET891" s="131"/>
      <c r="AEU891" s="131"/>
      <c r="AEV891" s="131"/>
      <c r="AEW891" s="131"/>
      <c r="AEX891" s="131"/>
      <c r="AEY891" s="131"/>
      <c r="AEZ891" s="131"/>
      <c r="AFA891" s="131"/>
      <c r="AFB891" s="131"/>
      <c r="AFC891" s="131"/>
      <c r="AFD891" s="131"/>
      <c r="AFE891" s="131"/>
      <c r="AFF891" s="131"/>
      <c r="AFG891" s="131"/>
      <c r="AFH891" s="131"/>
      <c r="AFI891" s="131"/>
      <c r="AFJ891" s="131"/>
      <c r="AFK891" s="131"/>
      <c r="AFL891" s="131"/>
      <c r="AFM891" s="131"/>
      <c r="AFN891" s="131"/>
      <c r="AFO891" s="131"/>
      <c r="AFP891" s="131"/>
      <c r="AFQ891" s="131"/>
      <c r="AFR891" s="131"/>
      <c r="AFS891" s="131"/>
      <c r="AFT891" s="131"/>
      <c r="AFU891" s="131"/>
      <c r="AFV891" s="131"/>
      <c r="AFW891" s="131"/>
      <c r="AFX891" s="131"/>
      <c r="AFY891" s="131"/>
      <c r="AFZ891" s="131"/>
      <c r="AGA891" s="131"/>
      <c r="AGB891" s="131"/>
      <c r="AGC891" s="131"/>
      <c r="AGD891" s="131"/>
      <c r="AGE891" s="131"/>
      <c r="AGF891" s="131"/>
      <c r="AGG891" s="131"/>
      <c r="AGH891" s="131"/>
      <c r="AGI891" s="131"/>
      <c r="AGJ891" s="131"/>
      <c r="AGK891" s="131"/>
      <c r="AGL891" s="131"/>
      <c r="AGM891" s="131"/>
      <c r="AGN891" s="131"/>
      <c r="AGO891" s="131"/>
      <c r="AGP891" s="131"/>
      <c r="AGQ891" s="131"/>
      <c r="AGR891" s="131"/>
      <c r="AGS891" s="131"/>
      <c r="AGT891" s="131"/>
      <c r="AGU891" s="131"/>
      <c r="AGV891" s="131"/>
      <c r="AGW891" s="131"/>
      <c r="AGX891" s="131"/>
      <c r="AGY891" s="131"/>
      <c r="AGZ891" s="131"/>
      <c r="AHA891" s="131"/>
      <c r="AHB891" s="131"/>
      <c r="AHC891" s="131"/>
      <c r="AHD891" s="131"/>
      <c r="AHE891" s="131"/>
      <c r="AHF891" s="131"/>
      <c r="AHG891" s="131"/>
      <c r="AHH891" s="131"/>
      <c r="AHI891" s="131"/>
      <c r="AHJ891" s="131"/>
      <c r="AHK891" s="131"/>
      <c r="AHL891" s="131"/>
      <c r="AHM891" s="131"/>
      <c r="AHN891" s="131"/>
      <c r="AHO891" s="131"/>
      <c r="AHP891" s="131"/>
      <c r="AHQ891" s="131"/>
      <c r="AHR891" s="131"/>
      <c r="AHS891" s="131"/>
      <c r="AHT891" s="131"/>
      <c r="AHU891" s="131"/>
      <c r="AHV891" s="131"/>
      <c r="AHW891" s="131"/>
      <c r="AHX891" s="131"/>
      <c r="AHY891" s="131"/>
      <c r="AHZ891" s="131"/>
      <c r="AIA891" s="131"/>
      <c r="AIB891" s="131"/>
      <c r="AIC891" s="131"/>
      <c r="AID891" s="131"/>
      <c r="AIE891" s="131"/>
      <c r="AIF891" s="131"/>
      <c r="AIG891" s="131"/>
      <c r="AIH891" s="131"/>
      <c r="AII891" s="131"/>
      <c r="AIJ891" s="131"/>
      <c r="AIK891" s="131"/>
      <c r="AIL891" s="131"/>
      <c r="AIM891" s="131"/>
      <c r="AIN891" s="131"/>
      <c r="AIO891" s="131"/>
      <c r="AIP891" s="131"/>
      <c r="AIQ891" s="131"/>
      <c r="AIR891" s="131"/>
      <c r="AIS891" s="131"/>
      <c r="AIT891" s="131"/>
      <c r="AIU891" s="131"/>
      <c r="AIV891" s="131"/>
      <c r="AIW891" s="131"/>
      <c r="AIX891" s="131"/>
      <c r="AIY891" s="131"/>
      <c r="AIZ891" s="131"/>
      <c r="AJA891" s="131"/>
      <c r="AJB891" s="131"/>
      <c r="AJC891" s="131"/>
      <c r="AJD891" s="131"/>
      <c r="AJE891" s="131"/>
      <c r="AJF891" s="131"/>
      <c r="AJG891" s="131"/>
      <c r="AJH891" s="131"/>
      <c r="AJI891" s="131"/>
      <c r="AJJ891" s="131"/>
      <c r="AJK891" s="131"/>
      <c r="AJL891" s="131"/>
      <c r="AJM891" s="131"/>
      <c r="AJN891" s="131"/>
      <c r="AJO891" s="131"/>
      <c r="AJP891" s="131"/>
      <c r="AJQ891" s="131"/>
      <c r="AJR891" s="131"/>
      <c r="AJS891" s="131"/>
      <c r="AJT891" s="131"/>
      <c r="AJU891" s="131"/>
      <c r="AJV891" s="131"/>
      <c r="AJW891" s="131"/>
      <c r="AJX891" s="131"/>
      <c r="AJY891" s="131"/>
      <c r="AJZ891" s="131"/>
      <c r="AKA891" s="131"/>
      <c r="AKB891" s="131"/>
      <c r="AKC891" s="131"/>
      <c r="AKD891" s="131"/>
      <c r="AKE891" s="131"/>
      <c r="AKF891" s="131"/>
      <c r="AKG891" s="131"/>
      <c r="AKH891" s="131"/>
      <c r="AKI891" s="131"/>
      <c r="AKJ891" s="131"/>
      <c r="AKK891" s="131"/>
      <c r="AKL891" s="131"/>
      <c r="AKM891" s="131"/>
      <c r="AKN891" s="131"/>
      <c r="AKO891" s="131"/>
      <c r="AKP891" s="131"/>
      <c r="AKQ891" s="131"/>
      <c r="AKR891" s="131"/>
      <c r="AKS891" s="131"/>
      <c r="AKT891" s="131"/>
      <c r="AKU891" s="131"/>
      <c r="AKV891" s="131"/>
      <c r="AKW891" s="131"/>
      <c r="AKX891" s="131"/>
      <c r="AKY891" s="131"/>
      <c r="AKZ891" s="131"/>
      <c r="ALA891" s="131"/>
      <c r="ALB891" s="131"/>
      <c r="ALC891" s="131"/>
      <c r="ALD891" s="131"/>
      <c r="ALE891" s="131"/>
      <c r="ALF891" s="131"/>
      <c r="ALG891" s="131"/>
      <c r="ALH891" s="131"/>
      <c r="ALI891" s="131"/>
      <c r="ALJ891" s="131"/>
      <c r="ALK891" s="131"/>
      <c r="ALL891" s="131"/>
      <c r="ALM891" s="131"/>
      <c r="ALN891" s="131"/>
    </row>
    <row r="892" spans="1:1002" s="508" customFormat="1" x14ac:dyDescent="0.25">
      <c r="A892" s="502"/>
      <c r="B892" s="503"/>
      <c r="C892" s="504"/>
      <c r="D892" s="450"/>
      <c r="E892" s="505"/>
      <c r="F892" s="505"/>
      <c r="G892" s="506"/>
      <c r="H892" s="506"/>
      <c r="I892" s="507"/>
      <c r="J892" s="565"/>
      <c r="K892" s="454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  <c r="EC892" s="131"/>
      <c r="ED892" s="131"/>
      <c r="EE892" s="131"/>
      <c r="EF892" s="131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31"/>
      <c r="EQ892" s="131"/>
      <c r="ER892" s="131"/>
      <c r="ES892" s="131"/>
      <c r="ET892" s="131"/>
      <c r="EU892" s="131"/>
      <c r="EV892" s="131"/>
      <c r="EW892" s="131"/>
      <c r="EX892" s="131"/>
      <c r="EY892" s="131"/>
      <c r="EZ892" s="131"/>
      <c r="FA892" s="131"/>
      <c r="FB892" s="131"/>
      <c r="FC892" s="131"/>
      <c r="FD892" s="131"/>
      <c r="FE892" s="131"/>
      <c r="FF892" s="131"/>
      <c r="FG892" s="131"/>
      <c r="FH892" s="131"/>
      <c r="FI892" s="131"/>
      <c r="FJ892" s="131"/>
      <c r="FK892" s="131"/>
      <c r="FL892" s="131"/>
      <c r="FM892" s="131"/>
      <c r="FN892" s="131"/>
      <c r="FO892" s="131"/>
      <c r="FP892" s="131"/>
      <c r="FQ892" s="131"/>
      <c r="FR892" s="131"/>
      <c r="FS892" s="131"/>
      <c r="FT892" s="131"/>
      <c r="FU892" s="131"/>
      <c r="FV892" s="131"/>
      <c r="FW892" s="131"/>
      <c r="FX892" s="131"/>
      <c r="FY892" s="131"/>
      <c r="FZ892" s="131"/>
      <c r="GA892" s="131"/>
      <c r="GB892" s="131"/>
      <c r="GC892" s="131"/>
      <c r="GD892" s="131"/>
      <c r="GE892" s="131"/>
      <c r="GF892" s="131"/>
      <c r="GG892" s="131"/>
      <c r="GH892" s="131"/>
      <c r="GI892" s="131"/>
      <c r="GJ892" s="131"/>
      <c r="GK892" s="131"/>
      <c r="GL892" s="131"/>
      <c r="GM892" s="131"/>
      <c r="GN892" s="131"/>
      <c r="GO892" s="131"/>
      <c r="GP892" s="131"/>
      <c r="GQ892" s="131"/>
      <c r="GR892" s="131"/>
      <c r="GS892" s="131"/>
      <c r="GT892" s="131"/>
      <c r="GU892" s="131"/>
      <c r="GV892" s="131"/>
      <c r="GW892" s="131"/>
      <c r="GX892" s="131"/>
      <c r="GY892" s="131"/>
      <c r="GZ892" s="131"/>
      <c r="HA892" s="131"/>
      <c r="HB892" s="131"/>
      <c r="HC892" s="131"/>
      <c r="HD892" s="131"/>
      <c r="HE892" s="131"/>
      <c r="HF892" s="131"/>
      <c r="HG892" s="131"/>
      <c r="HH892" s="131"/>
      <c r="HI892" s="131"/>
      <c r="HJ892" s="131"/>
      <c r="HK892" s="131"/>
      <c r="HL892" s="131"/>
      <c r="HM892" s="131"/>
      <c r="HN892" s="131"/>
      <c r="HO892" s="131"/>
      <c r="HP892" s="131"/>
      <c r="HQ892" s="131"/>
      <c r="HR892" s="131"/>
      <c r="HS892" s="131"/>
      <c r="HT892" s="131"/>
      <c r="HU892" s="131"/>
      <c r="HV892" s="131"/>
      <c r="HW892" s="131"/>
      <c r="HX892" s="131"/>
      <c r="HY892" s="131"/>
      <c r="HZ892" s="131"/>
      <c r="IA892" s="131"/>
      <c r="IB892" s="131"/>
      <c r="IC892" s="131"/>
      <c r="ID892" s="131"/>
      <c r="IE892" s="131"/>
      <c r="IF892" s="131"/>
      <c r="IG892" s="131"/>
      <c r="IH892" s="131"/>
      <c r="II892" s="131"/>
      <c r="IJ892" s="131"/>
      <c r="IK892" s="131"/>
      <c r="IL892" s="131"/>
      <c r="IM892" s="131"/>
      <c r="IN892" s="131"/>
      <c r="IO892" s="131"/>
      <c r="IP892" s="131"/>
      <c r="IQ892" s="131"/>
      <c r="IR892" s="131"/>
      <c r="IS892" s="131"/>
      <c r="IT892" s="131"/>
      <c r="IU892" s="131"/>
      <c r="IV892" s="131"/>
      <c r="IW892" s="131"/>
      <c r="IX892" s="131"/>
      <c r="IY892" s="131"/>
      <c r="IZ892" s="131"/>
      <c r="JA892" s="131"/>
      <c r="JB892" s="131"/>
      <c r="JC892" s="131"/>
      <c r="JD892" s="131"/>
      <c r="JE892" s="131"/>
      <c r="JF892" s="131"/>
      <c r="JG892" s="131"/>
      <c r="JH892" s="131"/>
      <c r="JI892" s="131"/>
      <c r="JJ892" s="131"/>
      <c r="JK892" s="131"/>
      <c r="JL892" s="131"/>
      <c r="JM892" s="131"/>
      <c r="JN892" s="131"/>
      <c r="JO892" s="131"/>
      <c r="JP892" s="131"/>
      <c r="JQ892" s="131"/>
      <c r="JR892" s="131"/>
      <c r="JS892" s="131"/>
      <c r="JT892" s="131"/>
      <c r="JU892" s="131"/>
      <c r="JV892" s="131"/>
      <c r="JW892" s="131"/>
      <c r="JX892" s="131"/>
      <c r="JY892" s="131"/>
      <c r="JZ892" s="131"/>
      <c r="KA892" s="131"/>
      <c r="KB892" s="131"/>
      <c r="KC892" s="131"/>
      <c r="KD892" s="131"/>
      <c r="KE892" s="131"/>
      <c r="KF892" s="131"/>
      <c r="KG892" s="131"/>
      <c r="KH892" s="131"/>
      <c r="KI892" s="131"/>
      <c r="KJ892" s="131"/>
      <c r="KK892" s="131"/>
      <c r="KL892" s="131"/>
      <c r="KM892" s="131"/>
      <c r="KN892" s="131"/>
      <c r="KO892" s="131"/>
      <c r="KP892" s="131"/>
      <c r="KQ892" s="131"/>
      <c r="KR892" s="131"/>
      <c r="KS892" s="131"/>
      <c r="KT892" s="131"/>
      <c r="KU892" s="131"/>
      <c r="KV892" s="131"/>
      <c r="KW892" s="131"/>
      <c r="KX892" s="131"/>
      <c r="KY892" s="131"/>
      <c r="KZ892" s="131"/>
      <c r="LA892" s="131"/>
      <c r="LB892" s="131"/>
      <c r="LC892" s="131"/>
      <c r="LD892" s="131"/>
      <c r="LE892" s="131"/>
      <c r="LF892" s="131"/>
      <c r="LG892" s="131"/>
      <c r="LH892" s="131"/>
      <c r="LI892" s="131"/>
      <c r="LJ892" s="131"/>
      <c r="LK892" s="131"/>
      <c r="LL892" s="131"/>
      <c r="LM892" s="131"/>
      <c r="LN892" s="131"/>
      <c r="LO892" s="131"/>
      <c r="LP892" s="131"/>
      <c r="LQ892" s="131"/>
      <c r="LR892" s="131"/>
      <c r="LS892" s="131"/>
      <c r="LT892" s="131"/>
      <c r="LU892" s="131"/>
      <c r="LV892" s="131"/>
      <c r="LW892" s="131"/>
      <c r="LX892" s="131"/>
      <c r="LY892" s="131"/>
      <c r="LZ892" s="131"/>
      <c r="MA892" s="131"/>
      <c r="MB892" s="131"/>
      <c r="MC892" s="131"/>
      <c r="MD892" s="131"/>
      <c r="ME892" s="131"/>
      <c r="MF892" s="131"/>
      <c r="MG892" s="131"/>
      <c r="MH892" s="131"/>
      <c r="MI892" s="131"/>
      <c r="MJ892" s="131"/>
      <c r="MK892" s="131"/>
      <c r="ML892" s="131"/>
      <c r="MM892" s="131"/>
      <c r="MN892" s="131"/>
      <c r="MO892" s="131"/>
      <c r="MP892" s="131"/>
      <c r="MQ892" s="131"/>
      <c r="MR892" s="131"/>
      <c r="MS892" s="131"/>
      <c r="MT892" s="131"/>
      <c r="MU892" s="131"/>
      <c r="MV892" s="131"/>
      <c r="MW892" s="131"/>
      <c r="MX892" s="131"/>
      <c r="MY892" s="131"/>
      <c r="MZ892" s="131"/>
      <c r="NA892" s="131"/>
      <c r="NB892" s="131"/>
      <c r="NC892" s="131"/>
      <c r="ND892" s="131"/>
      <c r="NE892" s="131"/>
      <c r="NF892" s="131"/>
      <c r="NG892" s="131"/>
      <c r="NH892" s="131"/>
      <c r="NI892" s="131"/>
      <c r="NJ892" s="131"/>
      <c r="NK892" s="131"/>
      <c r="NL892" s="131"/>
      <c r="NM892" s="131"/>
      <c r="NN892" s="131"/>
      <c r="NO892" s="131"/>
      <c r="NP892" s="131"/>
      <c r="NQ892" s="131"/>
      <c r="NR892" s="131"/>
      <c r="NS892" s="131"/>
      <c r="NT892" s="131"/>
      <c r="NU892" s="131"/>
      <c r="NV892" s="131"/>
      <c r="NW892" s="131"/>
      <c r="NX892" s="131"/>
      <c r="NY892" s="131"/>
      <c r="NZ892" s="131"/>
      <c r="OA892" s="131"/>
      <c r="OB892" s="131"/>
      <c r="OC892" s="131"/>
      <c r="OD892" s="131"/>
      <c r="OE892" s="131"/>
      <c r="OF892" s="131"/>
      <c r="OG892" s="131"/>
      <c r="OH892" s="131"/>
      <c r="OI892" s="131"/>
      <c r="OJ892" s="131"/>
      <c r="OK892" s="131"/>
      <c r="OL892" s="131"/>
      <c r="OM892" s="131"/>
      <c r="ON892" s="131"/>
      <c r="OO892" s="131"/>
      <c r="OP892" s="131"/>
      <c r="OQ892" s="131"/>
      <c r="OR892" s="131"/>
      <c r="OS892" s="131"/>
      <c r="OT892" s="131"/>
      <c r="OU892" s="131"/>
      <c r="OV892" s="131"/>
      <c r="OW892" s="131"/>
      <c r="OX892" s="131"/>
      <c r="OY892" s="131"/>
      <c r="OZ892" s="131"/>
      <c r="PA892" s="131"/>
      <c r="PB892" s="131"/>
      <c r="PC892" s="131"/>
      <c r="PD892" s="131"/>
      <c r="PE892" s="131"/>
      <c r="PF892" s="131"/>
      <c r="PG892" s="131"/>
      <c r="PH892" s="131"/>
      <c r="PI892" s="131"/>
      <c r="PJ892" s="131"/>
      <c r="PK892" s="131"/>
      <c r="PL892" s="131"/>
      <c r="PM892" s="131"/>
      <c r="PN892" s="131"/>
      <c r="PO892" s="131"/>
      <c r="PP892" s="131"/>
      <c r="PQ892" s="131"/>
      <c r="PR892" s="131"/>
      <c r="PS892" s="131"/>
      <c r="PT892" s="131"/>
      <c r="PU892" s="131"/>
      <c r="PV892" s="131"/>
      <c r="PW892" s="131"/>
      <c r="PX892" s="131"/>
      <c r="PY892" s="131"/>
      <c r="PZ892" s="131"/>
      <c r="QA892" s="131"/>
      <c r="QB892" s="131"/>
      <c r="QC892" s="131"/>
      <c r="QD892" s="131"/>
      <c r="QE892" s="131"/>
      <c r="QF892" s="131"/>
      <c r="QG892" s="131"/>
      <c r="QH892" s="131"/>
      <c r="QI892" s="131"/>
      <c r="QJ892" s="131"/>
      <c r="QK892" s="131"/>
      <c r="QL892" s="131"/>
      <c r="QM892" s="131"/>
      <c r="QN892" s="131"/>
      <c r="QO892" s="131"/>
      <c r="QP892" s="131"/>
      <c r="QQ892" s="131"/>
      <c r="QR892" s="131"/>
      <c r="QS892" s="131"/>
      <c r="QT892" s="131"/>
      <c r="QU892" s="131"/>
      <c r="QV892" s="131"/>
      <c r="QW892" s="131"/>
      <c r="QX892" s="131"/>
      <c r="QY892" s="131"/>
      <c r="QZ892" s="131"/>
      <c r="RA892" s="131"/>
      <c r="RB892" s="131"/>
      <c r="RC892" s="131"/>
      <c r="RD892" s="131"/>
      <c r="RE892" s="131"/>
      <c r="RF892" s="131"/>
      <c r="RG892" s="131"/>
      <c r="RH892" s="131"/>
      <c r="RI892" s="131"/>
      <c r="RJ892" s="131"/>
      <c r="RK892" s="131"/>
      <c r="RL892" s="131"/>
      <c r="RM892" s="131"/>
      <c r="RN892" s="131"/>
      <c r="RO892" s="131"/>
      <c r="RP892" s="131"/>
      <c r="RQ892" s="131"/>
      <c r="RR892" s="131"/>
      <c r="RS892" s="131"/>
      <c r="RT892" s="131"/>
      <c r="RU892" s="131"/>
      <c r="RV892" s="131"/>
      <c r="RW892" s="131"/>
      <c r="RX892" s="131"/>
      <c r="RY892" s="131"/>
      <c r="RZ892" s="131"/>
      <c r="SA892" s="131"/>
      <c r="SB892" s="131"/>
      <c r="SC892" s="131"/>
      <c r="SD892" s="131"/>
      <c r="SE892" s="131"/>
      <c r="SF892" s="131"/>
      <c r="SG892" s="131"/>
      <c r="SH892" s="131"/>
      <c r="SI892" s="131"/>
      <c r="SJ892" s="131"/>
      <c r="SK892" s="131"/>
      <c r="SL892" s="131"/>
      <c r="SM892" s="131"/>
      <c r="SN892" s="131"/>
      <c r="SO892" s="131"/>
      <c r="SP892" s="131"/>
      <c r="SQ892" s="131"/>
      <c r="SR892" s="131"/>
      <c r="SS892" s="131"/>
      <c r="ST892" s="131"/>
      <c r="SU892" s="131"/>
      <c r="SV892" s="131"/>
      <c r="SW892" s="131"/>
      <c r="SX892" s="131"/>
      <c r="SY892" s="131"/>
      <c r="SZ892" s="131"/>
      <c r="TA892" s="131"/>
      <c r="TB892" s="131"/>
      <c r="TC892" s="131"/>
      <c r="TD892" s="131"/>
      <c r="TE892" s="131"/>
      <c r="TF892" s="131"/>
      <c r="TG892" s="131"/>
      <c r="TH892" s="131"/>
      <c r="TI892" s="131"/>
      <c r="TJ892" s="131"/>
      <c r="TK892" s="131"/>
      <c r="TL892" s="131"/>
      <c r="TM892" s="131"/>
      <c r="TN892" s="131"/>
      <c r="TO892" s="131"/>
      <c r="TP892" s="131"/>
      <c r="TQ892" s="131"/>
      <c r="TR892" s="131"/>
      <c r="TS892" s="131"/>
      <c r="TT892" s="131"/>
      <c r="TU892" s="131"/>
      <c r="TV892" s="131"/>
      <c r="TW892" s="131"/>
      <c r="TX892" s="131"/>
      <c r="TY892" s="131"/>
      <c r="TZ892" s="131"/>
      <c r="UA892" s="131"/>
      <c r="UB892" s="131"/>
      <c r="UC892" s="131"/>
      <c r="UD892" s="131"/>
      <c r="UE892" s="131"/>
      <c r="UF892" s="131"/>
      <c r="UG892" s="131"/>
      <c r="UH892" s="131"/>
      <c r="UI892" s="131"/>
      <c r="UJ892" s="131"/>
      <c r="UK892" s="131"/>
      <c r="UL892" s="131"/>
      <c r="UM892" s="131"/>
      <c r="UN892" s="131"/>
      <c r="UO892" s="131"/>
      <c r="UP892" s="131"/>
      <c r="UQ892" s="131"/>
      <c r="UR892" s="131"/>
      <c r="US892" s="131"/>
      <c r="UT892" s="131"/>
      <c r="UU892" s="131"/>
      <c r="UV892" s="131"/>
      <c r="UW892" s="131"/>
      <c r="UX892" s="131"/>
      <c r="UY892" s="131"/>
      <c r="UZ892" s="131"/>
      <c r="VA892" s="131"/>
      <c r="VB892" s="131"/>
      <c r="VC892" s="131"/>
      <c r="VD892" s="131"/>
      <c r="VE892" s="131"/>
      <c r="VF892" s="131"/>
      <c r="VG892" s="131"/>
      <c r="VH892" s="131"/>
      <c r="VI892" s="131"/>
      <c r="VJ892" s="131"/>
      <c r="VK892" s="131"/>
      <c r="VL892" s="131"/>
      <c r="VM892" s="131"/>
      <c r="VN892" s="131"/>
      <c r="VO892" s="131"/>
      <c r="VP892" s="131"/>
      <c r="VQ892" s="131"/>
      <c r="VR892" s="131"/>
      <c r="VS892" s="131"/>
      <c r="VT892" s="131"/>
      <c r="VU892" s="131"/>
      <c r="VV892" s="131"/>
      <c r="VW892" s="131"/>
      <c r="VX892" s="131"/>
      <c r="VY892" s="131"/>
      <c r="VZ892" s="131"/>
      <c r="WA892" s="131"/>
      <c r="WB892" s="131"/>
      <c r="WC892" s="131"/>
      <c r="WD892" s="131"/>
      <c r="WE892" s="131"/>
      <c r="WF892" s="131"/>
      <c r="WG892" s="131"/>
      <c r="WH892" s="131"/>
      <c r="WI892" s="131"/>
      <c r="WJ892" s="131"/>
      <c r="WK892" s="131"/>
      <c r="WL892" s="131"/>
      <c r="WM892" s="131"/>
      <c r="WN892" s="131"/>
      <c r="WO892" s="131"/>
      <c r="WP892" s="131"/>
      <c r="WQ892" s="131"/>
      <c r="WR892" s="131"/>
      <c r="WS892" s="131"/>
      <c r="WT892" s="131"/>
      <c r="WU892" s="131"/>
      <c r="WV892" s="131"/>
      <c r="WW892" s="131"/>
      <c r="WX892" s="131"/>
      <c r="WY892" s="131"/>
      <c r="WZ892" s="131"/>
      <c r="XA892" s="131"/>
      <c r="XB892" s="131"/>
      <c r="XC892" s="131"/>
      <c r="XD892" s="131"/>
      <c r="XE892" s="131"/>
      <c r="XF892" s="131"/>
      <c r="XG892" s="131"/>
      <c r="XH892" s="131"/>
      <c r="XI892" s="131"/>
      <c r="XJ892" s="131"/>
      <c r="XK892" s="131"/>
      <c r="XL892" s="131"/>
      <c r="XM892" s="131"/>
      <c r="XN892" s="131"/>
      <c r="XO892" s="131"/>
      <c r="XP892" s="131"/>
      <c r="XQ892" s="131"/>
      <c r="XR892" s="131"/>
      <c r="XS892" s="131"/>
      <c r="XT892" s="131"/>
      <c r="XU892" s="131"/>
      <c r="XV892" s="131"/>
      <c r="XW892" s="131"/>
      <c r="XX892" s="131"/>
      <c r="XY892" s="131"/>
      <c r="XZ892" s="131"/>
      <c r="YA892" s="131"/>
      <c r="YB892" s="131"/>
      <c r="YC892" s="131"/>
      <c r="YD892" s="131"/>
      <c r="YE892" s="131"/>
      <c r="YF892" s="131"/>
      <c r="YG892" s="131"/>
      <c r="YH892" s="131"/>
      <c r="YI892" s="131"/>
      <c r="YJ892" s="131"/>
      <c r="YK892" s="131"/>
      <c r="YL892" s="131"/>
      <c r="YM892" s="131"/>
      <c r="YN892" s="131"/>
      <c r="YO892" s="131"/>
      <c r="YP892" s="131"/>
      <c r="YQ892" s="131"/>
      <c r="YR892" s="131"/>
      <c r="YS892" s="131"/>
      <c r="YT892" s="131"/>
      <c r="YU892" s="131"/>
      <c r="YV892" s="131"/>
      <c r="YW892" s="131"/>
      <c r="YX892" s="131"/>
      <c r="YY892" s="131"/>
      <c r="YZ892" s="131"/>
      <c r="ZA892" s="131"/>
      <c r="ZB892" s="131"/>
      <c r="ZC892" s="131"/>
      <c r="ZD892" s="131"/>
      <c r="ZE892" s="131"/>
      <c r="ZF892" s="131"/>
      <c r="ZG892" s="131"/>
      <c r="ZH892" s="131"/>
      <c r="ZI892" s="131"/>
      <c r="ZJ892" s="131"/>
      <c r="ZK892" s="131"/>
      <c r="ZL892" s="131"/>
      <c r="ZM892" s="131"/>
      <c r="ZN892" s="131"/>
      <c r="ZO892" s="131"/>
      <c r="ZP892" s="131"/>
      <c r="ZQ892" s="131"/>
      <c r="ZR892" s="131"/>
      <c r="ZS892" s="131"/>
      <c r="ZT892" s="131"/>
      <c r="ZU892" s="131"/>
      <c r="ZV892" s="131"/>
      <c r="ZW892" s="131"/>
      <c r="ZX892" s="131"/>
      <c r="ZY892" s="131"/>
      <c r="ZZ892" s="131"/>
      <c r="AAA892" s="131"/>
      <c r="AAB892" s="131"/>
      <c r="AAC892" s="131"/>
      <c r="AAD892" s="131"/>
      <c r="AAE892" s="131"/>
      <c r="AAF892" s="131"/>
      <c r="AAG892" s="131"/>
      <c r="AAH892" s="131"/>
      <c r="AAI892" s="131"/>
      <c r="AAJ892" s="131"/>
      <c r="AAK892" s="131"/>
      <c r="AAL892" s="131"/>
      <c r="AAM892" s="131"/>
      <c r="AAN892" s="131"/>
      <c r="AAO892" s="131"/>
      <c r="AAP892" s="131"/>
      <c r="AAQ892" s="131"/>
      <c r="AAR892" s="131"/>
      <c r="AAS892" s="131"/>
      <c r="AAT892" s="131"/>
      <c r="AAU892" s="131"/>
      <c r="AAV892" s="131"/>
      <c r="AAW892" s="131"/>
      <c r="AAX892" s="131"/>
      <c r="AAY892" s="131"/>
      <c r="AAZ892" s="131"/>
      <c r="ABA892" s="131"/>
      <c r="ABB892" s="131"/>
      <c r="ABC892" s="131"/>
      <c r="ABD892" s="131"/>
      <c r="ABE892" s="131"/>
      <c r="ABF892" s="131"/>
      <c r="ABG892" s="131"/>
      <c r="ABH892" s="131"/>
      <c r="ABI892" s="131"/>
      <c r="ABJ892" s="131"/>
      <c r="ABK892" s="131"/>
      <c r="ABL892" s="131"/>
      <c r="ABM892" s="131"/>
      <c r="ABN892" s="131"/>
      <c r="ABO892" s="131"/>
      <c r="ABP892" s="131"/>
      <c r="ABQ892" s="131"/>
      <c r="ABR892" s="131"/>
      <c r="ABS892" s="131"/>
      <c r="ABT892" s="131"/>
      <c r="ABU892" s="131"/>
      <c r="ABV892" s="131"/>
      <c r="ABW892" s="131"/>
      <c r="ABX892" s="131"/>
      <c r="ABY892" s="131"/>
      <c r="ABZ892" s="131"/>
      <c r="ACA892" s="131"/>
      <c r="ACB892" s="131"/>
      <c r="ACC892" s="131"/>
      <c r="ACD892" s="131"/>
      <c r="ACE892" s="131"/>
      <c r="ACF892" s="131"/>
      <c r="ACG892" s="131"/>
      <c r="ACH892" s="131"/>
      <c r="ACI892" s="131"/>
      <c r="ACJ892" s="131"/>
      <c r="ACK892" s="131"/>
      <c r="ACL892" s="131"/>
      <c r="ACM892" s="131"/>
      <c r="ACN892" s="131"/>
      <c r="ACO892" s="131"/>
      <c r="ACP892" s="131"/>
      <c r="ACQ892" s="131"/>
      <c r="ACR892" s="131"/>
      <c r="ACS892" s="131"/>
      <c r="ACT892" s="131"/>
      <c r="ACU892" s="131"/>
      <c r="ACV892" s="131"/>
      <c r="ACW892" s="131"/>
      <c r="ACX892" s="131"/>
      <c r="ACY892" s="131"/>
      <c r="ACZ892" s="131"/>
      <c r="ADA892" s="131"/>
      <c r="ADB892" s="131"/>
      <c r="ADC892" s="131"/>
      <c r="ADD892" s="131"/>
      <c r="ADE892" s="131"/>
      <c r="ADF892" s="131"/>
      <c r="ADG892" s="131"/>
      <c r="ADH892" s="131"/>
      <c r="ADI892" s="131"/>
      <c r="ADJ892" s="131"/>
      <c r="ADK892" s="131"/>
      <c r="ADL892" s="131"/>
      <c r="ADM892" s="131"/>
      <c r="ADN892" s="131"/>
      <c r="ADO892" s="131"/>
      <c r="ADP892" s="131"/>
      <c r="ADQ892" s="131"/>
      <c r="ADR892" s="131"/>
      <c r="ADS892" s="131"/>
      <c r="ADT892" s="131"/>
      <c r="ADU892" s="131"/>
      <c r="ADV892" s="131"/>
      <c r="ADW892" s="131"/>
      <c r="ADX892" s="131"/>
      <c r="ADY892" s="131"/>
      <c r="ADZ892" s="131"/>
      <c r="AEA892" s="131"/>
      <c r="AEB892" s="131"/>
      <c r="AEC892" s="131"/>
      <c r="AED892" s="131"/>
      <c r="AEE892" s="131"/>
      <c r="AEF892" s="131"/>
      <c r="AEG892" s="131"/>
      <c r="AEH892" s="131"/>
      <c r="AEI892" s="131"/>
      <c r="AEJ892" s="131"/>
      <c r="AEK892" s="131"/>
      <c r="AEL892" s="131"/>
      <c r="AEM892" s="131"/>
      <c r="AEN892" s="131"/>
      <c r="AEO892" s="131"/>
      <c r="AEP892" s="131"/>
      <c r="AEQ892" s="131"/>
      <c r="AER892" s="131"/>
      <c r="AES892" s="131"/>
      <c r="AET892" s="131"/>
      <c r="AEU892" s="131"/>
      <c r="AEV892" s="131"/>
      <c r="AEW892" s="131"/>
      <c r="AEX892" s="131"/>
      <c r="AEY892" s="131"/>
      <c r="AEZ892" s="131"/>
      <c r="AFA892" s="131"/>
      <c r="AFB892" s="131"/>
      <c r="AFC892" s="131"/>
      <c r="AFD892" s="131"/>
      <c r="AFE892" s="131"/>
      <c r="AFF892" s="131"/>
      <c r="AFG892" s="131"/>
      <c r="AFH892" s="131"/>
      <c r="AFI892" s="131"/>
      <c r="AFJ892" s="131"/>
      <c r="AFK892" s="131"/>
      <c r="AFL892" s="131"/>
      <c r="AFM892" s="131"/>
      <c r="AFN892" s="131"/>
      <c r="AFO892" s="131"/>
      <c r="AFP892" s="131"/>
      <c r="AFQ892" s="131"/>
      <c r="AFR892" s="131"/>
      <c r="AFS892" s="131"/>
      <c r="AFT892" s="131"/>
      <c r="AFU892" s="131"/>
      <c r="AFV892" s="131"/>
      <c r="AFW892" s="131"/>
      <c r="AFX892" s="131"/>
      <c r="AFY892" s="131"/>
      <c r="AFZ892" s="131"/>
      <c r="AGA892" s="131"/>
      <c r="AGB892" s="131"/>
      <c r="AGC892" s="131"/>
      <c r="AGD892" s="131"/>
      <c r="AGE892" s="131"/>
      <c r="AGF892" s="131"/>
      <c r="AGG892" s="131"/>
      <c r="AGH892" s="131"/>
      <c r="AGI892" s="131"/>
      <c r="AGJ892" s="131"/>
      <c r="AGK892" s="131"/>
      <c r="AGL892" s="131"/>
      <c r="AGM892" s="131"/>
      <c r="AGN892" s="131"/>
      <c r="AGO892" s="131"/>
      <c r="AGP892" s="131"/>
      <c r="AGQ892" s="131"/>
      <c r="AGR892" s="131"/>
      <c r="AGS892" s="131"/>
      <c r="AGT892" s="131"/>
      <c r="AGU892" s="131"/>
      <c r="AGV892" s="131"/>
      <c r="AGW892" s="131"/>
      <c r="AGX892" s="131"/>
      <c r="AGY892" s="131"/>
      <c r="AGZ892" s="131"/>
      <c r="AHA892" s="131"/>
      <c r="AHB892" s="131"/>
      <c r="AHC892" s="131"/>
      <c r="AHD892" s="131"/>
      <c r="AHE892" s="131"/>
      <c r="AHF892" s="131"/>
      <c r="AHG892" s="131"/>
      <c r="AHH892" s="131"/>
      <c r="AHI892" s="131"/>
      <c r="AHJ892" s="131"/>
      <c r="AHK892" s="131"/>
      <c r="AHL892" s="131"/>
      <c r="AHM892" s="131"/>
      <c r="AHN892" s="131"/>
      <c r="AHO892" s="131"/>
      <c r="AHP892" s="131"/>
      <c r="AHQ892" s="131"/>
      <c r="AHR892" s="131"/>
      <c r="AHS892" s="131"/>
      <c r="AHT892" s="131"/>
      <c r="AHU892" s="131"/>
      <c r="AHV892" s="131"/>
      <c r="AHW892" s="131"/>
      <c r="AHX892" s="131"/>
      <c r="AHY892" s="131"/>
      <c r="AHZ892" s="131"/>
      <c r="AIA892" s="131"/>
      <c r="AIB892" s="131"/>
      <c r="AIC892" s="131"/>
      <c r="AID892" s="131"/>
      <c r="AIE892" s="131"/>
      <c r="AIF892" s="131"/>
      <c r="AIG892" s="131"/>
      <c r="AIH892" s="131"/>
      <c r="AII892" s="131"/>
      <c r="AIJ892" s="131"/>
      <c r="AIK892" s="131"/>
      <c r="AIL892" s="131"/>
      <c r="AIM892" s="131"/>
      <c r="AIN892" s="131"/>
      <c r="AIO892" s="131"/>
      <c r="AIP892" s="131"/>
      <c r="AIQ892" s="131"/>
      <c r="AIR892" s="131"/>
      <c r="AIS892" s="131"/>
      <c r="AIT892" s="131"/>
      <c r="AIU892" s="131"/>
      <c r="AIV892" s="131"/>
      <c r="AIW892" s="131"/>
      <c r="AIX892" s="131"/>
      <c r="AIY892" s="131"/>
      <c r="AIZ892" s="131"/>
      <c r="AJA892" s="131"/>
      <c r="AJB892" s="131"/>
      <c r="AJC892" s="131"/>
      <c r="AJD892" s="131"/>
      <c r="AJE892" s="131"/>
      <c r="AJF892" s="131"/>
      <c r="AJG892" s="131"/>
      <c r="AJH892" s="131"/>
      <c r="AJI892" s="131"/>
      <c r="AJJ892" s="131"/>
      <c r="AJK892" s="131"/>
      <c r="AJL892" s="131"/>
      <c r="AJM892" s="131"/>
      <c r="AJN892" s="131"/>
      <c r="AJO892" s="131"/>
      <c r="AJP892" s="131"/>
      <c r="AJQ892" s="131"/>
      <c r="AJR892" s="131"/>
      <c r="AJS892" s="131"/>
      <c r="AJT892" s="131"/>
      <c r="AJU892" s="131"/>
      <c r="AJV892" s="131"/>
      <c r="AJW892" s="131"/>
      <c r="AJX892" s="131"/>
      <c r="AJY892" s="131"/>
      <c r="AJZ892" s="131"/>
      <c r="AKA892" s="131"/>
      <c r="AKB892" s="131"/>
      <c r="AKC892" s="131"/>
      <c r="AKD892" s="131"/>
      <c r="AKE892" s="131"/>
      <c r="AKF892" s="131"/>
      <c r="AKG892" s="131"/>
      <c r="AKH892" s="131"/>
      <c r="AKI892" s="131"/>
      <c r="AKJ892" s="131"/>
      <c r="AKK892" s="131"/>
      <c r="AKL892" s="131"/>
      <c r="AKM892" s="131"/>
      <c r="AKN892" s="131"/>
      <c r="AKO892" s="131"/>
      <c r="AKP892" s="131"/>
      <c r="AKQ892" s="131"/>
      <c r="AKR892" s="131"/>
      <c r="AKS892" s="131"/>
      <c r="AKT892" s="131"/>
      <c r="AKU892" s="131"/>
      <c r="AKV892" s="131"/>
      <c r="AKW892" s="131"/>
      <c r="AKX892" s="131"/>
      <c r="AKY892" s="131"/>
      <c r="AKZ892" s="131"/>
      <c r="ALA892" s="131"/>
      <c r="ALB892" s="131"/>
      <c r="ALC892" s="131"/>
      <c r="ALD892" s="131"/>
      <c r="ALE892" s="131"/>
      <c r="ALF892" s="131"/>
      <c r="ALG892" s="131"/>
      <c r="ALH892" s="131"/>
      <c r="ALI892" s="131"/>
      <c r="ALJ892" s="131"/>
      <c r="ALK892" s="131"/>
      <c r="ALL892" s="131"/>
      <c r="ALM892" s="131"/>
      <c r="ALN892" s="131"/>
    </row>
    <row r="893" spans="1:1002" s="508" customFormat="1" x14ac:dyDescent="0.25">
      <c r="A893" s="502"/>
      <c r="B893" s="503"/>
      <c r="C893" s="504"/>
      <c r="D893" s="450"/>
      <c r="E893" s="505"/>
      <c r="F893" s="505"/>
      <c r="G893" s="506"/>
      <c r="H893" s="506"/>
      <c r="I893" s="507"/>
      <c r="J893" s="565"/>
      <c r="K893" s="454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  <c r="EC893" s="131"/>
      <c r="ED893" s="131"/>
      <c r="EE893" s="131"/>
      <c r="EF893" s="131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31"/>
      <c r="EQ893" s="131"/>
      <c r="ER893" s="131"/>
      <c r="ES893" s="131"/>
      <c r="ET893" s="131"/>
      <c r="EU893" s="131"/>
      <c r="EV893" s="131"/>
      <c r="EW893" s="131"/>
      <c r="EX893" s="131"/>
      <c r="EY893" s="131"/>
      <c r="EZ893" s="131"/>
      <c r="FA893" s="131"/>
      <c r="FB893" s="131"/>
      <c r="FC893" s="131"/>
      <c r="FD893" s="131"/>
      <c r="FE893" s="131"/>
      <c r="FF893" s="131"/>
      <c r="FG893" s="131"/>
      <c r="FH893" s="131"/>
      <c r="FI893" s="131"/>
      <c r="FJ893" s="131"/>
      <c r="FK893" s="131"/>
      <c r="FL893" s="131"/>
      <c r="FM893" s="131"/>
      <c r="FN893" s="131"/>
      <c r="FO893" s="131"/>
      <c r="FP893" s="131"/>
      <c r="FQ893" s="131"/>
      <c r="FR893" s="131"/>
      <c r="FS893" s="131"/>
      <c r="FT893" s="131"/>
      <c r="FU893" s="131"/>
      <c r="FV893" s="131"/>
      <c r="FW893" s="131"/>
      <c r="FX893" s="131"/>
      <c r="FY893" s="131"/>
      <c r="FZ893" s="131"/>
      <c r="GA893" s="131"/>
      <c r="GB893" s="131"/>
      <c r="GC893" s="131"/>
      <c r="GD893" s="131"/>
      <c r="GE893" s="131"/>
      <c r="GF893" s="131"/>
      <c r="GG893" s="131"/>
      <c r="GH893" s="131"/>
      <c r="GI893" s="131"/>
      <c r="GJ893" s="131"/>
      <c r="GK893" s="131"/>
      <c r="GL893" s="131"/>
      <c r="GM893" s="131"/>
      <c r="GN893" s="131"/>
      <c r="GO893" s="131"/>
      <c r="GP893" s="131"/>
      <c r="GQ893" s="131"/>
      <c r="GR893" s="131"/>
      <c r="GS893" s="131"/>
      <c r="GT893" s="131"/>
      <c r="GU893" s="131"/>
      <c r="GV893" s="131"/>
      <c r="GW893" s="131"/>
      <c r="GX893" s="131"/>
      <c r="GY893" s="131"/>
      <c r="GZ893" s="131"/>
      <c r="HA893" s="131"/>
      <c r="HB893" s="131"/>
      <c r="HC893" s="131"/>
      <c r="HD893" s="131"/>
      <c r="HE893" s="131"/>
      <c r="HF893" s="131"/>
      <c r="HG893" s="131"/>
      <c r="HH893" s="131"/>
      <c r="HI893" s="131"/>
      <c r="HJ893" s="131"/>
      <c r="HK893" s="131"/>
      <c r="HL893" s="131"/>
      <c r="HM893" s="131"/>
      <c r="HN893" s="131"/>
      <c r="HO893" s="131"/>
      <c r="HP893" s="131"/>
      <c r="HQ893" s="131"/>
      <c r="HR893" s="131"/>
      <c r="HS893" s="131"/>
      <c r="HT893" s="131"/>
      <c r="HU893" s="131"/>
      <c r="HV893" s="131"/>
      <c r="HW893" s="131"/>
      <c r="HX893" s="131"/>
      <c r="HY893" s="131"/>
      <c r="HZ893" s="131"/>
      <c r="IA893" s="131"/>
      <c r="IB893" s="131"/>
      <c r="IC893" s="131"/>
      <c r="ID893" s="131"/>
      <c r="IE893" s="131"/>
      <c r="IF893" s="131"/>
      <c r="IG893" s="131"/>
      <c r="IH893" s="131"/>
      <c r="II893" s="131"/>
      <c r="IJ893" s="131"/>
      <c r="IK893" s="131"/>
      <c r="IL893" s="131"/>
      <c r="IM893" s="131"/>
      <c r="IN893" s="131"/>
      <c r="IO893" s="131"/>
      <c r="IP893" s="131"/>
      <c r="IQ893" s="131"/>
      <c r="IR893" s="131"/>
      <c r="IS893" s="131"/>
      <c r="IT893" s="131"/>
      <c r="IU893" s="131"/>
      <c r="IV893" s="131"/>
      <c r="IW893" s="131"/>
      <c r="IX893" s="131"/>
      <c r="IY893" s="131"/>
      <c r="IZ893" s="131"/>
      <c r="JA893" s="131"/>
      <c r="JB893" s="131"/>
      <c r="JC893" s="131"/>
      <c r="JD893" s="131"/>
      <c r="JE893" s="131"/>
      <c r="JF893" s="131"/>
      <c r="JG893" s="131"/>
      <c r="JH893" s="131"/>
      <c r="JI893" s="131"/>
      <c r="JJ893" s="131"/>
      <c r="JK893" s="131"/>
      <c r="JL893" s="131"/>
      <c r="JM893" s="131"/>
      <c r="JN893" s="131"/>
      <c r="JO893" s="131"/>
      <c r="JP893" s="131"/>
      <c r="JQ893" s="131"/>
      <c r="JR893" s="131"/>
      <c r="JS893" s="131"/>
      <c r="JT893" s="131"/>
      <c r="JU893" s="131"/>
      <c r="JV893" s="131"/>
      <c r="JW893" s="131"/>
      <c r="JX893" s="131"/>
      <c r="JY893" s="131"/>
      <c r="JZ893" s="131"/>
      <c r="KA893" s="131"/>
      <c r="KB893" s="131"/>
      <c r="KC893" s="131"/>
      <c r="KD893" s="131"/>
      <c r="KE893" s="131"/>
      <c r="KF893" s="131"/>
      <c r="KG893" s="131"/>
      <c r="KH893" s="131"/>
      <c r="KI893" s="131"/>
      <c r="KJ893" s="131"/>
      <c r="KK893" s="131"/>
      <c r="KL893" s="131"/>
      <c r="KM893" s="131"/>
      <c r="KN893" s="131"/>
      <c r="KO893" s="131"/>
      <c r="KP893" s="131"/>
      <c r="KQ893" s="131"/>
      <c r="KR893" s="131"/>
      <c r="KS893" s="131"/>
      <c r="KT893" s="131"/>
      <c r="KU893" s="131"/>
      <c r="KV893" s="131"/>
      <c r="KW893" s="131"/>
      <c r="KX893" s="131"/>
      <c r="KY893" s="131"/>
      <c r="KZ893" s="131"/>
      <c r="LA893" s="131"/>
      <c r="LB893" s="131"/>
      <c r="LC893" s="131"/>
      <c r="LD893" s="131"/>
      <c r="LE893" s="131"/>
      <c r="LF893" s="131"/>
      <c r="LG893" s="131"/>
      <c r="LH893" s="131"/>
      <c r="LI893" s="131"/>
      <c r="LJ893" s="131"/>
      <c r="LK893" s="131"/>
      <c r="LL893" s="131"/>
      <c r="LM893" s="131"/>
      <c r="LN893" s="131"/>
      <c r="LO893" s="131"/>
      <c r="LP893" s="131"/>
      <c r="LQ893" s="131"/>
      <c r="LR893" s="131"/>
      <c r="LS893" s="131"/>
      <c r="LT893" s="131"/>
      <c r="LU893" s="131"/>
      <c r="LV893" s="131"/>
      <c r="LW893" s="131"/>
      <c r="LX893" s="131"/>
      <c r="LY893" s="131"/>
      <c r="LZ893" s="131"/>
      <c r="MA893" s="131"/>
      <c r="MB893" s="131"/>
      <c r="MC893" s="131"/>
      <c r="MD893" s="131"/>
      <c r="ME893" s="131"/>
      <c r="MF893" s="131"/>
      <c r="MG893" s="131"/>
      <c r="MH893" s="131"/>
      <c r="MI893" s="131"/>
      <c r="MJ893" s="131"/>
      <c r="MK893" s="131"/>
      <c r="ML893" s="131"/>
      <c r="MM893" s="131"/>
      <c r="MN893" s="131"/>
      <c r="MO893" s="131"/>
      <c r="MP893" s="131"/>
      <c r="MQ893" s="131"/>
      <c r="MR893" s="131"/>
      <c r="MS893" s="131"/>
      <c r="MT893" s="131"/>
      <c r="MU893" s="131"/>
      <c r="MV893" s="131"/>
      <c r="MW893" s="131"/>
      <c r="MX893" s="131"/>
      <c r="MY893" s="131"/>
      <c r="MZ893" s="131"/>
      <c r="NA893" s="131"/>
      <c r="NB893" s="131"/>
      <c r="NC893" s="131"/>
      <c r="ND893" s="131"/>
      <c r="NE893" s="131"/>
      <c r="NF893" s="131"/>
      <c r="NG893" s="131"/>
      <c r="NH893" s="131"/>
      <c r="NI893" s="131"/>
      <c r="NJ893" s="131"/>
      <c r="NK893" s="131"/>
      <c r="NL893" s="131"/>
      <c r="NM893" s="131"/>
      <c r="NN893" s="131"/>
      <c r="NO893" s="131"/>
      <c r="NP893" s="131"/>
      <c r="NQ893" s="131"/>
      <c r="NR893" s="131"/>
      <c r="NS893" s="131"/>
      <c r="NT893" s="131"/>
      <c r="NU893" s="131"/>
      <c r="NV893" s="131"/>
      <c r="NW893" s="131"/>
      <c r="NX893" s="131"/>
      <c r="NY893" s="131"/>
      <c r="NZ893" s="131"/>
      <c r="OA893" s="131"/>
      <c r="OB893" s="131"/>
      <c r="OC893" s="131"/>
      <c r="OD893" s="131"/>
      <c r="OE893" s="131"/>
      <c r="OF893" s="131"/>
      <c r="OG893" s="131"/>
      <c r="OH893" s="131"/>
      <c r="OI893" s="131"/>
      <c r="OJ893" s="131"/>
      <c r="OK893" s="131"/>
      <c r="OL893" s="131"/>
      <c r="OM893" s="131"/>
      <c r="ON893" s="131"/>
      <c r="OO893" s="131"/>
      <c r="OP893" s="131"/>
      <c r="OQ893" s="131"/>
      <c r="OR893" s="131"/>
      <c r="OS893" s="131"/>
      <c r="OT893" s="131"/>
      <c r="OU893" s="131"/>
      <c r="OV893" s="131"/>
      <c r="OW893" s="131"/>
      <c r="OX893" s="131"/>
      <c r="OY893" s="131"/>
      <c r="OZ893" s="131"/>
      <c r="PA893" s="131"/>
      <c r="PB893" s="131"/>
      <c r="PC893" s="131"/>
      <c r="PD893" s="131"/>
      <c r="PE893" s="131"/>
      <c r="PF893" s="131"/>
      <c r="PG893" s="131"/>
      <c r="PH893" s="131"/>
      <c r="PI893" s="131"/>
      <c r="PJ893" s="131"/>
      <c r="PK893" s="131"/>
      <c r="PL893" s="131"/>
      <c r="PM893" s="131"/>
      <c r="PN893" s="131"/>
      <c r="PO893" s="131"/>
      <c r="PP893" s="131"/>
      <c r="PQ893" s="131"/>
      <c r="PR893" s="131"/>
      <c r="PS893" s="131"/>
      <c r="PT893" s="131"/>
      <c r="PU893" s="131"/>
      <c r="PV893" s="131"/>
      <c r="PW893" s="131"/>
      <c r="PX893" s="131"/>
      <c r="PY893" s="131"/>
      <c r="PZ893" s="131"/>
      <c r="QA893" s="131"/>
      <c r="QB893" s="131"/>
      <c r="QC893" s="131"/>
      <c r="QD893" s="131"/>
      <c r="QE893" s="131"/>
      <c r="QF893" s="131"/>
      <c r="QG893" s="131"/>
      <c r="QH893" s="131"/>
      <c r="QI893" s="131"/>
      <c r="QJ893" s="131"/>
      <c r="QK893" s="131"/>
      <c r="QL893" s="131"/>
      <c r="QM893" s="131"/>
      <c r="QN893" s="131"/>
      <c r="QO893" s="131"/>
      <c r="QP893" s="131"/>
      <c r="QQ893" s="131"/>
      <c r="QR893" s="131"/>
      <c r="QS893" s="131"/>
      <c r="QT893" s="131"/>
      <c r="QU893" s="131"/>
      <c r="QV893" s="131"/>
      <c r="QW893" s="131"/>
      <c r="QX893" s="131"/>
      <c r="QY893" s="131"/>
      <c r="QZ893" s="131"/>
      <c r="RA893" s="131"/>
      <c r="RB893" s="131"/>
      <c r="RC893" s="131"/>
      <c r="RD893" s="131"/>
      <c r="RE893" s="131"/>
      <c r="RF893" s="131"/>
      <c r="RG893" s="131"/>
      <c r="RH893" s="131"/>
      <c r="RI893" s="131"/>
      <c r="RJ893" s="131"/>
      <c r="RK893" s="131"/>
      <c r="RL893" s="131"/>
      <c r="RM893" s="131"/>
      <c r="RN893" s="131"/>
      <c r="RO893" s="131"/>
      <c r="RP893" s="131"/>
      <c r="RQ893" s="131"/>
      <c r="RR893" s="131"/>
      <c r="RS893" s="131"/>
      <c r="RT893" s="131"/>
      <c r="RU893" s="131"/>
      <c r="RV893" s="131"/>
      <c r="RW893" s="131"/>
      <c r="RX893" s="131"/>
      <c r="RY893" s="131"/>
      <c r="RZ893" s="131"/>
      <c r="SA893" s="131"/>
      <c r="SB893" s="131"/>
      <c r="SC893" s="131"/>
      <c r="SD893" s="131"/>
      <c r="SE893" s="131"/>
      <c r="SF893" s="131"/>
      <c r="SG893" s="131"/>
      <c r="SH893" s="131"/>
      <c r="SI893" s="131"/>
      <c r="SJ893" s="131"/>
      <c r="SK893" s="131"/>
      <c r="SL893" s="131"/>
      <c r="SM893" s="131"/>
      <c r="SN893" s="131"/>
      <c r="SO893" s="131"/>
      <c r="SP893" s="131"/>
      <c r="SQ893" s="131"/>
      <c r="SR893" s="131"/>
      <c r="SS893" s="131"/>
      <c r="ST893" s="131"/>
      <c r="SU893" s="131"/>
      <c r="SV893" s="131"/>
      <c r="SW893" s="131"/>
      <c r="SX893" s="131"/>
      <c r="SY893" s="131"/>
      <c r="SZ893" s="131"/>
      <c r="TA893" s="131"/>
      <c r="TB893" s="131"/>
      <c r="TC893" s="131"/>
      <c r="TD893" s="131"/>
      <c r="TE893" s="131"/>
      <c r="TF893" s="131"/>
      <c r="TG893" s="131"/>
      <c r="TH893" s="131"/>
      <c r="TI893" s="131"/>
      <c r="TJ893" s="131"/>
      <c r="TK893" s="131"/>
      <c r="TL893" s="131"/>
      <c r="TM893" s="131"/>
      <c r="TN893" s="131"/>
      <c r="TO893" s="131"/>
      <c r="TP893" s="131"/>
      <c r="TQ893" s="131"/>
      <c r="TR893" s="131"/>
      <c r="TS893" s="131"/>
      <c r="TT893" s="131"/>
      <c r="TU893" s="131"/>
      <c r="TV893" s="131"/>
      <c r="TW893" s="131"/>
      <c r="TX893" s="131"/>
      <c r="TY893" s="131"/>
      <c r="TZ893" s="131"/>
      <c r="UA893" s="131"/>
      <c r="UB893" s="131"/>
      <c r="UC893" s="131"/>
      <c r="UD893" s="131"/>
      <c r="UE893" s="131"/>
      <c r="UF893" s="131"/>
      <c r="UG893" s="131"/>
      <c r="UH893" s="131"/>
      <c r="UI893" s="131"/>
      <c r="UJ893" s="131"/>
      <c r="UK893" s="131"/>
      <c r="UL893" s="131"/>
      <c r="UM893" s="131"/>
      <c r="UN893" s="131"/>
      <c r="UO893" s="131"/>
      <c r="UP893" s="131"/>
      <c r="UQ893" s="131"/>
      <c r="UR893" s="131"/>
      <c r="US893" s="131"/>
      <c r="UT893" s="131"/>
      <c r="UU893" s="131"/>
      <c r="UV893" s="131"/>
      <c r="UW893" s="131"/>
      <c r="UX893" s="131"/>
      <c r="UY893" s="131"/>
      <c r="UZ893" s="131"/>
      <c r="VA893" s="131"/>
      <c r="VB893" s="131"/>
      <c r="VC893" s="131"/>
      <c r="VD893" s="131"/>
      <c r="VE893" s="131"/>
      <c r="VF893" s="131"/>
      <c r="VG893" s="131"/>
      <c r="VH893" s="131"/>
      <c r="VI893" s="131"/>
      <c r="VJ893" s="131"/>
      <c r="VK893" s="131"/>
      <c r="VL893" s="131"/>
      <c r="VM893" s="131"/>
      <c r="VN893" s="131"/>
      <c r="VO893" s="131"/>
      <c r="VP893" s="131"/>
      <c r="VQ893" s="131"/>
      <c r="VR893" s="131"/>
      <c r="VS893" s="131"/>
      <c r="VT893" s="131"/>
      <c r="VU893" s="131"/>
      <c r="VV893" s="131"/>
      <c r="VW893" s="131"/>
      <c r="VX893" s="131"/>
      <c r="VY893" s="131"/>
      <c r="VZ893" s="131"/>
      <c r="WA893" s="131"/>
      <c r="WB893" s="131"/>
      <c r="WC893" s="131"/>
      <c r="WD893" s="131"/>
      <c r="WE893" s="131"/>
      <c r="WF893" s="131"/>
      <c r="WG893" s="131"/>
      <c r="WH893" s="131"/>
      <c r="WI893" s="131"/>
      <c r="WJ893" s="131"/>
      <c r="WK893" s="131"/>
      <c r="WL893" s="131"/>
      <c r="WM893" s="131"/>
      <c r="WN893" s="131"/>
      <c r="WO893" s="131"/>
      <c r="WP893" s="131"/>
      <c r="WQ893" s="131"/>
      <c r="WR893" s="131"/>
      <c r="WS893" s="131"/>
      <c r="WT893" s="131"/>
      <c r="WU893" s="131"/>
      <c r="WV893" s="131"/>
      <c r="WW893" s="131"/>
      <c r="WX893" s="131"/>
      <c r="WY893" s="131"/>
      <c r="WZ893" s="131"/>
      <c r="XA893" s="131"/>
      <c r="XB893" s="131"/>
      <c r="XC893" s="131"/>
      <c r="XD893" s="131"/>
      <c r="XE893" s="131"/>
      <c r="XF893" s="131"/>
      <c r="XG893" s="131"/>
      <c r="XH893" s="131"/>
      <c r="XI893" s="131"/>
      <c r="XJ893" s="131"/>
      <c r="XK893" s="131"/>
      <c r="XL893" s="131"/>
      <c r="XM893" s="131"/>
      <c r="XN893" s="131"/>
      <c r="XO893" s="131"/>
      <c r="XP893" s="131"/>
      <c r="XQ893" s="131"/>
      <c r="XR893" s="131"/>
      <c r="XS893" s="131"/>
      <c r="XT893" s="131"/>
      <c r="XU893" s="131"/>
      <c r="XV893" s="131"/>
      <c r="XW893" s="131"/>
      <c r="XX893" s="131"/>
      <c r="XY893" s="131"/>
      <c r="XZ893" s="131"/>
      <c r="YA893" s="131"/>
      <c r="YB893" s="131"/>
      <c r="YC893" s="131"/>
      <c r="YD893" s="131"/>
      <c r="YE893" s="131"/>
      <c r="YF893" s="131"/>
      <c r="YG893" s="131"/>
      <c r="YH893" s="131"/>
      <c r="YI893" s="131"/>
      <c r="YJ893" s="131"/>
      <c r="YK893" s="131"/>
      <c r="YL893" s="131"/>
      <c r="YM893" s="131"/>
      <c r="YN893" s="131"/>
      <c r="YO893" s="131"/>
      <c r="YP893" s="131"/>
      <c r="YQ893" s="131"/>
      <c r="YR893" s="131"/>
      <c r="YS893" s="131"/>
      <c r="YT893" s="131"/>
      <c r="YU893" s="131"/>
      <c r="YV893" s="131"/>
      <c r="YW893" s="131"/>
      <c r="YX893" s="131"/>
      <c r="YY893" s="131"/>
      <c r="YZ893" s="131"/>
      <c r="ZA893" s="131"/>
      <c r="ZB893" s="131"/>
      <c r="ZC893" s="131"/>
      <c r="ZD893" s="131"/>
      <c r="ZE893" s="131"/>
      <c r="ZF893" s="131"/>
      <c r="ZG893" s="131"/>
      <c r="ZH893" s="131"/>
      <c r="ZI893" s="131"/>
      <c r="ZJ893" s="131"/>
      <c r="ZK893" s="131"/>
      <c r="ZL893" s="131"/>
      <c r="ZM893" s="131"/>
      <c r="ZN893" s="131"/>
      <c r="ZO893" s="131"/>
      <c r="ZP893" s="131"/>
      <c r="ZQ893" s="131"/>
      <c r="ZR893" s="131"/>
      <c r="ZS893" s="131"/>
      <c r="ZT893" s="131"/>
      <c r="ZU893" s="131"/>
      <c r="ZV893" s="131"/>
      <c r="ZW893" s="131"/>
      <c r="ZX893" s="131"/>
      <c r="ZY893" s="131"/>
      <c r="ZZ893" s="131"/>
      <c r="AAA893" s="131"/>
      <c r="AAB893" s="131"/>
      <c r="AAC893" s="131"/>
      <c r="AAD893" s="131"/>
      <c r="AAE893" s="131"/>
      <c r="AAF893" s="131"/>
      <c r="AAG893" s="131"/>
      <c r="AAH893" s="131"/>
      <c r="AAI893" s="131"/>
      <c r="AAJ893" s="131"/>
      <c r="AAK893" s="131"/>
      <c r="AAL893" s="131"/>
      <c r="AAM893" s="131"/>
      <c r="AAN893" s="131"/>
      <c r="AAO893" s="131"/>
      <c r="AAP893" s="131"/>
      <c r="AAQ893" s="131"/>
      <c r="AAR893" s="131"/>
      <c r="AAS893" s="131"/>
      <c r="AAT893" s="131"/>
      <c r="AAU893" s="131"/>
      <c r="AAV893" s="131"/>
      <c r="AAW893" s="131"/>
      <c r="AAX893" s="131"/>
      <c r="AAY893" s="131"/>
      <c r="AAZ893" s="131"/>
      <c r="ABA893" s="131"/>
      <c r="ABB893" s="131"/>
      <c r="ABC893" s="131"/>
      <c r="ABD893" s="131"/>
      <c r="ABE893" s="131"/>
      <c r="ABF893" s="131"/>
      <c r="ABG893" s="131"/>
      <c r="ABH893" s="131"/>
      <c r="ABI893" s="131"/>
      <c r="ABJ893" s="131"/>
      <c r="ABK893" s="131"/>
      <c r="ABL893" s="131"/>
      <c r="ABM893" s="131"/>
      <c r="ABN893" s="131"/>
      <c r="ABO893" s="131"/>
      <c r="ABP893" s="131"/>
      <c r="ABQ893" s="131"/>
      <c r="ABR893" s="131"/>
      <c r="ABS893" s="131"/>
      <c r="ABT893" s="131"/>
      <c r="ABU893" s="131"/>
      <c r="ABV893" s="131"/>
      <c r="ABW893" s="131"/>
      <c r="ABX893" s="131"/>
      <c r="ABY893" s="131"/>
      <c r="ABZ893" s="131"/>
      <c r="ACA893" s="131"/>
      <c r="ACB893" s="131"/>
      <c r="ACC893" s="131"/>
      <c r="ACD893" s="131"/>
      <c r="ACE893" s="131"/>
      <c r="ACF893" s="131"/>
      <c r="ACG893" s="131"/>
      <c r="ACH893" s="131"/>
      <c r="ACI893" s="131"/>
      <c r="ACJ893" s="131"/>
      <c r="ACK893" s="131"/>
      <c r="ACL893" s="131"/>
      <c r="ACM893" s="131"/>
      <c r="ACN893" s="131"/>
      <c r="ACO893" s="131"/>
      <c r="ACP893" s="131"/>
      <c r="ACQ893" s="131"/>
      <c r="ACR893" s="131"/>
      <c r="ACS893" s="131"/>
      <c r="ACT893" s="131"/>
      <c r="ACU893" s="131"/>
      <c r="ACV893" s="131"/>
      <c r="ACW893" s="131"/>
      <c r="ACX893" s="131"/>
      <c r="ACY893" s="131"/>
      <c r="ACZ893" s="131"/>
      <c r="ADA893" s="131"/>
      <c r="ADB893" s="131"/>
      <c r="ADC893" s="131"/>
      <c r="ADD893" s="131"/>
      <c r="ADE893" s="131"/>
      <c r="ADF893" s="131"/>
      <c r="ADG893" s="131"/>
      <c r="ADH893" s="131"/>
      <c r="ADI893" s="131"/>
      <c r="ADJ893" s="131"/>
      <c r="ADK893" s="131"/>
      <c r="ADL893" s="131"/>
      <c r="ADM893" s="131"/>
      <c r="ADN893" s="131"/>
      <c r="ADO893" s="131"/>
      <c r="ADP893" s="131"/>
      <c r="ADQ893" s="131"/>
      <c r="ADR893" s="131"/>
      <c r="ADS893" s="131"/>
      <c r="ADT893" s="131"/>
      <c r="ADU893" s="131"/>
      <c r="ADV893" s="131"/>
      <c r="ADW893" s="131"/>
      <c r="ADX893" s="131"/>
      <c r="ADY893" s="131"/>
      <c r="ADZ893" s="131"/>
      <c r="AEA893" s="131"/>
      <c r="AEB893" s="131"/>
      <c r="AEC893" s="131"/>
      <c r="AED893" s="131"/>
      <c r="AEE893" s="131"/>
      <c r="AEF893" s="131"/>
      <c r="AEG893" s="131"/>
      <c r="AEH893" s="131"/>
      <c r="AEI893" s="131"/>
      <c r="AEJ893" s="131"/>
      <c r="AEK893" s="131"/>
      <c r="AEL893" s="131"/>
      <c r="AEM893" s="131"/>
      <c r="AEN893" s="131"/>
      <c r="AEO893" s="131"/>
      <c r="AEP893" s="131"/>
      <c r="AEQ893" s="131"/>
      <c r="AER893" s="131"/>
      <c r="AES893" s="131"/>
      <c r="AET893" s="131"/>
      <c r="AEU893" s="131"/>
      <c r="AEV893" s="131"/>
      <c r="AEW893" s="131"/>
      <c r="AEX893" s="131"/>
      <c r="AEY893" s="131"/>
      <c r="AEZ893" s="131"/>
      <c r="AFA893" s="131"/>
      <c r="AFB893" s="131"/>
      <c r="AFC893" s="131"/>
      <c r="AFD893" s="131"/>
      <c r="AFE893" s="131"/>
      <c r="AFF893" s="131"/>
      <c r="AFG893" s="131"/>
      <c r="AFH893" s="131"/>
      <c r="AFI893" s="131"/>
      <c r="AFJ893" s="131"/>
      <c r="AFK893" s="131"/>
      <c r="AFL893" s="131"/>
      <c r="AFM893" s="131"/>
      <c r="AFN893" s="131"/>
      <c r="AFO893" s="131"/>
      <c r="AFP893" s="131"/>
      <c r="AFQ893" s="131"/>
      <c r="AFR893" s="131"/>
      <c r="AFS893" s="131"/>
      <c r="AFT893" s="131"/>
      <c r="AFU893" s="131"/>
      <c r="AFV893" s="131"/>
      <c r="AFW893" s="131"/>
      <c r="AFX893" s="131"/>
      <c r="AFY893" s="131"/>
      <c r="AFZ893" s="131"/>
      <c r="AGA893" s="131"/>
      <c r="AGB893" s="131"/>
      <c r="AGC893" s="131"/>
      <c r="AGD893" s="131"/>
      <c r="AGE893" s="131"/>
      <c r="AGF893" s="131"/>
      <c r="AGG893" s="131"/>
      <c r="AGH893" s="131"/>
      <c r="AGI893" s="131"/>
      <c r="AGJ893" s="131"/>
      <c r="AGK893" s="131"/>
      <c r="AGL893" s="131"/>
      <c r="AGM893" s="131"/>
      <c r="AGN893" s="131"/>
      <c r="AGO893" s="131"/>
      <c r="AGP893" s="131"/>
      <c r="AGQ893" s="131"/>
      <c r="AGR893" s="131"/>
      <c r="AGS893" s="131"/>
      <c r="AGT893" s="131"/>
      <c r="AGU893" s="131"/>
      <c r="AGV893" s="131"/>
      <c r="AGW893" s="131"/>
      <c r="AGX893" s="131"/>
      <c r="AGY893" s="131"/>
      <c r="AGZ893" s="131"/>
      <c r="AHA893" s="131"/>
      <c r="AHB893" s="131"/>
      <c r="AHC893" s="131"/>
      <c r="AHD893" s="131"/>
      <c r="AHE893" s="131"/>
      <c r="AHF893" s="131"/>
      <c r="AHG893" s="131"/>
      <c r="AHH893" s="131"/>
      <c r="AHI893" s="131"/>
      <c r="AHJ893" s="131"/>
      <c r="AHK893" s="131"/>
      <c r="AHL893" s="131"/>
      <c r="AHM893" s="131"/>
      <c r="AHN893" s="131"/>
      <c r="AHO893" s="131"/>
      <c r="AHP893" s="131"/>
      <c r="AHQ893" s="131"/>
      <c r="AHR893" s="131"/>
      <c r="AHS893" s="131"/>
      <c r="AHT893" s="131"/>
      <c r="AHU893" s="131"/>
      <c r="AHV893" s="131"/>
      <c r="AHW893" s="131"/>
      <c r="AHX893" s="131"/>
      <c r="AHY893" s="131"/>
      <c r="AHZ893" s="131"/>
      <c r="AIA893" s="131"/>
      <c r="AIB893" s="131"/>
      <c r="AIC893" s="131"/>
      <c r="AID893" s="131"/>
      <c r="AIE893" s="131"/>
      <c r="AIF893" s="131"/>
      <c r="AIG893" s="131"/>
      <c r="AIH893" s="131"/>
      <c r="AII893" s="131"/>
      <c r="AIJ893" s="131"/>
      <c r="AIK893" s="131"/>
      <c r="AIL893" s="131"/>
      <c r="AIM893" s="131"/>
      <c r="AIN893" s="131"/>
      <c r="AIO893" s="131"/>
      <c r="AIP893" s="131"/>
      <c r="AIQ893" s="131"/>
      <c r="AIR893" s="131"/>
      <c r="AIS893" s="131"/>
      <c r="AIT893" s="131"/>
      <c r="AIU893" s="131"/>
      <c r="AIV893" s="131"/>
      <c r="AIW893" s="131"/>
      <c r="AIX893" s="131"/>
      <c r="AIY893" s="131"/>
      <c r="AIZ893" s="131"/>
      <c r="AJA893" s="131"/>
      <c r="AJB893" s="131"/>
      <c r="AJC893" s="131"/>
      <c r="AJD893" s="131"/>
      <c r="AJE893" s="131"/>
      <c r="AJF893" s="131"/>
      <c r="AJG893" s="131"/>
      <c r="AJH893" s="131"/>
      <c r="AJI893" s="131"/>
      <c r="AJJ893" s="131"/>
      <c r="AJK893" s="131"/>
      <c r="AJL893" s="131"/>
      <c r="AJM893" s="131"/>
      <c r="AJN893" s="131"/>
      <c r="AJO893" s="131"/>
      <c r="AJP893" s="131"/>
      <c r="AJQ893" s="131"/>
      <c r="AJR893" s="131"/>
      <c r="AJS893" s="131"/>
      <c r="AJT893" s="131"/>
      <c r="AJU893" s="131"/>
      <c r="AJV893" s="131"/>
      <c r="AJW893" s="131"/>
      <c r="AJX893" s="131"/>
      <c r="AJY893" s="131"/>
      <c r="AJZ893" s="131"/>
      <c r="AKA893" s="131"/>
      <c r="AKB893" s="131"/>
      <c r="AKC893" s="131"/>
      <c r="AKD893" s="131"/>
      <c r="AKE893" s="131"/>
      <c r="AKF893" s="131"/>
      <c r="AKG893" s="131"/>
      <c r="AKH893" s="131"/>
      <c r="AKI893" s="131"/>
      <c r="AKJ893" s="131"/>
      <c r="AKK893" s="131"/>
      <c r="AKL893" s="131"/>
      <c r="AKM893" s="131"/>
      <c r="AKN893" s="131"/>
      <c r="AKO893" s="131"/>
      <c r="AKP893" s="131"/>
      <c r="AKQ893" s="131"/>
      <c r="AKR893" s="131"/>
      <c r="AKS893" s="131"/>
      <c r="AKT893" s="131"/>
      <c r="AKU893" s="131"/>
      <c r="AKV893" s="131"/>
      <c r="AKW893" s="131"/>
      <c r="AKX893" s="131"/>
      <c r="AKY893" s="131"/>
      <c r="AKZ893" s="131"/>
      <c r="ALA893" s="131"/>
      <c r="ALB893" s="131"/>
      <c r="ALC893" s="131"/>
      <c r="ALD893" s="131"/>
      <c r="ALE893" s="131"/>
      <c r="ALF893" s="131"/>
      <c r="ALG893" s="131"/>
      <c r="ALH893" s="131"/>
      <c r="ALI893" s="131"/>
      <c r="ALJ893" s="131"/>
      <c r="ALK893" s="131"/>
      <c r="ALL893" s="131"/>
      <c r="ALM893" s="131"/>
      <c r="ALN893" s="131"/>
    </row>
    <row r="894" spans="1:1002" s="508" customFormat="1" x14ac:dyDescent="0.25">
      <c r="A894" s="502"/>
      <c r="B894" s="503"/>
      <c r="C894" s="504"/>
      <c r="D894" s="450"/>
      <c r="E894" s="505"/>
      <c r="F894" s="505"/>
      <c r="G894" s="506"/>
      <c r="H894" s="506"/>
      <c r="I894" s="507"/>
      <c r="J894" s="565"/>
      <c r="K894" s="454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  <c r="EC894" s="131"/>
      <c r="ED894" s="131"/>
      <c r="EE894" s="131"/>
      <c r="EF894" s="131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31"/>
      <c r="EQ894" s="131"/>
      <c r="ER894" s="131"/>
      <c r="ES894" s="131"/>
      <c r="ET894" s="131"/>
      <c r="EU894" s="131"/>
      <c r="EV894" s="131"/>
      <c r="EW894" s="131"/>
      <c r="EX894" s="131"/>
      <c r="EY894" s="131"/>
      <c r="EZ894" s="131"/>
      <c r="FA894" s="131"/>
      <c r="FB894" s="131"/>
      <c r="FC894" s="131"/>
      <c r="FD894" s="131"/>
      <c r="FE894" s="131"/>
      <c r="FF894" s="131"/>
      <c r="FG894" s="131"/>
      <c r="FH894" s="131"/>
      <c r="FI894" s="131"/>
      <c r="FJ894" s="131"/>
      <c r="FK894" s="131"/>
      <c r="FL894" s="131"/>
      <c r="FM894" s="131"/>
      <c r="FN894" s="131"/>
      <c r="FO894" s="131"/>
      <c r="FP894" s="131"/>
      <c r="FQ894" s="131"/>
      <c r="FR894" s="131"/>
      <c r="FS894" s="131"/>
      <c r="FT894" s="131"/>
      <c r="FU894" s="131"/>
      <c r="FV894" s="131"/>
      <c r="FW894" s="131"/>
      <c r="FX894" s="131"/>
      <c r="FY894" s="131"/>
      <c r="FZ894" s="131"/>
      <c r="GA894" s="131"/>
      <c r="GB894" s="131"/>
      <c r="GC894" s="131"/>
      <c r="GD894" s="131"/>
      <c r="GE894" s="131"/>
      <c r="GF894" s="131"/>
      <c r="GG894" s="131"/>
      <c r="GH894" s="131"/>
      <c r="GI894" s="131"/>
      <c r="GJ894" s="131"/>
      <c r="GK894" s="131"/>
      <c r="GL894" s="131"/>
      <c r="GM894" s="131"/>
      <c r="GN894" s="131"/>
      <c r="GO894" s="131"/>
      <c r="GP894" s="131"/>
      <c r="GQ894" s="131"/>
      <c r="GR894" s="131"/>
      <c r="GS894" s="131"/>
      <c r="GT894" s="131"/>
      <c r="GU894" s="131"/>
      <c r="GV894" s="131"/>
      <c r="GW894" s="131"/>
      <c r="GX894" s="131"/>
      <c r="GY894" s="131"/>
      <c r="GZ894" s="131"/>
      <c r="HA894" s="131"/>
      <c r="HB894" s="131"/>
      <c r="HC894" s="131"/>
      <c r="HD894" s="131"/>
      <c r="HE894" s="131"/>
      <c r="HF894" s="131"/>
      <c r="HG894" s="131"/>
      <c r="HH894" s="131"/>
      <c r="HI894" s="131"/>
      <c r="HJ894" s="131"/>
      <c r="HK894" s="131"/>
      <c r="HL894" s="131"/>
      <c r="HM894" s="131"/>
      <c r="HN894" s="131"/>
      <c r="HO894" s="131"/>
      <c r="HP894" s="131"/>
      <c r="HQ894" s="131"/>
      <c r="HR894" s="131"/>
      <c r="HS894" s="131"/>
      <c r="HT894" s="131"/>
      <c r="HU894" s="131"/>
      <c r="HV894" s="131"/>
      <c r="HW894" s="131"/>
      <c r="HX894" s="131"/>
      <c r="HY894" s="131"/>
      <c r="HZ894" s="131"/>
      <c r="IA894" s="131"/>
      <c r="IB894" s="131"/>
      <c r="IC894" s="131"/>
      <c r="ID894" s="131"/>
      <c r="IE894" s="131"/>
      <c r="IF894" s="131"/>
      <c r="IG894" s="131"/>
      <c r="IH894" s="131"/>
      <c r="II894" s="131"/>
      <c r="IJ894" s="131"/>
      <c r="IK894" s="131"/>
      <c r="IL894" s="131"/>
      <c r="IM894" s="131"/>
      <c r="IN894" s="131"/>
      <c r="IO894" s="131"/>
      <c r="IP894" s="131"/>
      <c r="IQ894" s="131"/>
      <c r="IR894" s="131"/>
      <c r="IS894" s="131"/>
      <c r="IT894" s="131"/>
      <c r="IU894" s="131"/>
      <c r="IV894" s="131"/>
      <c r="IW894" s="131"/>
      <c r="IX894" s="131"/>
      <c r="IY894" s="131"/>
      <c r="IZ894" s="131"/>
      <c r="JA894" s="131"/>
      <c r="JB894" s="131"/>
      <c r="JC894" s="131"/>
      <c r="JD894" s="131"/>
      <c r="JE894" s="131"/>
      <c r="JF894" s="131"/>
      <c r="JG894" s="131"/>
      <c r="JH894" s="131"/>
      <c r="JI894" s="131"/>
      <c r="JJ894" s="131"/>
      <c r="JK894" s="131"/>
      <c r="JL894" s="131"/>
      <c r="JM894" s="131"/>
      <c r="JN894" s="131"/>
      <c r="JO894" s="131"/>
      <c r="JP894" s="131"/>
      <c r="JQ894" s="131"/>
      <c r="JR894" s="131"/>
      <c r="JS894" s="131"/>
      <c r="JT894" s="131"/>
      <c r="JU894" s="131"/>
      <c r="JV894" s="131"/>
      <c r="JW894" s="131"/>
      <c r="JX894" s="131"/>
      <c r="JY894" s="131"/>
      <c r="JZ894" s="131"/>
      <c r="KA894" s="131"/>
      <c r="KB894" s="131"/>
      <c r="KC894" s="131"/>
      <c r="KD894" s="131"/>
      <c r="KE894" s="131"/>
      <c r="KF894" s="131"/>
      <c r="KG894" s="131"/>
      <c r="KH894" s="131"/>
      <c r="KI894" s="131"/>
      <c r="KJ894" s="131"/>
      <c r="KK894" s="131"/>
      <c r="KL894" s="131"/>
      <c r="KM894" s="131"/>
      <c r="KN894" s="131"/>
      <c r="KO894" s="131"/>
      <c r="KP894" s="131"/>
      <c r="KQ894" s="131"/>
      <c r="KR894" s="131"/>
      <c r="KS894" s="131"/>
      <c r="KT894" s="131"/>
      <c r="KU894" s="131"/>
      <c r="KV894" s="131"/>
      <c r="KW894" s="131"/>
      <c r="KX894" s="131"/>
      <c r="KY894" s="131"/>
      <c r="KZ894" s="131"/>
      <c r="LA894" s="131"/>
      <c r="LB894" s="131"/>
      <c r="LC894" s="131"/>
      <c r="LD894" s="131"/>
      <c r="LE894" s="131"/>
      <c r="LF894" s="131"/>
      <c r="LG894" s="131"/>
      <c r="LH894" s="131"/>
      <c r="LI894" s="131"/>
      <c r="LJ894" s="131"/>
      <c r="LK894" s="131"/>
      <c r="LL894" s="131"/>
      <c r="LM894" s="131"/>
      <c r="LN894" s="131"/>
      <c r="LO894" s="131"/>
      <c r="LP894" s="131"/>
      <c r="LQ894" s="131"/>
      <c r="LR894" s="131"/>
      <c r="LS894" s="131"/>
      <c r="LT894" s="131"/>
      <c r="LU894" s="131"/>
      <c r="LV894" s="131"/>
      <c r="LW894" s="131"/>
      <c r="LX894" s="131"/>
      <c r="LY894" s="131"/>
      <c r="LZ894" s="131"/>
      <c r="MA894" s="131"/>
      <c r="MB894" s="131"/>
      <c r="MC894" s="131"/>
      <c r="MD894" s="131"/>
      <c r="ME894" s="131"/>
      <c r="MF894" s="131"/>
      <c r="MG894" s="131"/>
      <c r="MH894" s="131"/>
      <c r="MI894" s="131"/>
      <c r="MJ894" s="131"/>
      <c r="MK894" s="131"/>
      <c r="ML894" s="131"/>
      <c r="MM894" s="131"/>
      <c r="MN894" s="131"/>
      <c r="MO894" s="131"/>
      <c r="MP894" s="131"/>
      <c r="MQ894" s="131"/>
      <c r="MR894" s="131"/>
      <c r="MS894" s="131"/>
      <c r="MT894" s="131"/>
      <c r="MU894" s="131"/>
      <c r="MV894" s="131"/>
      <c r="MW894" s="131"/>
      <c r="MX894" s="131"/>
      <c r="MY894" s="131"/>
      <c r="MZ894" s="131"/>
      <c r="NA894" s="131"/>
      <c r="NB894" s="131"/>
      <c r="NC894" s="131"/>
      <c r="ND894" s="131"/>
      <c r="NE894" s="131"/>
      <c r="NF894" s="131"/>
      <c r="NG894" s="131"/>
      <c r="NH894" s="131"/>
      <c r="NI894" s="131"/>
      <c r="NJ894" s="131"/>
      <c r="NK894" s="131"/>
      <c r="NL894" s="131"/>
      <c r="NM894" s="131"/>
      <c r="NN894" s="131"/>
      <c r="NO894" s="131"/>
      <c r="NP894" s="131"/>
      <c r="NQ894" s="131"/>
      <c r="NR894" s="131"/>
      <c r="NS894" s="131"/>
      <c r="NT894" s="131"/>
      <c r="NU894" s="131"/>
      <c r="NV894" s="131"/>
      <c r="NW894" s="131"/>
      <c r="NX894" s="131"/>
      <c r="NY894" s="131"/>
      <c r="NZ894" s="131"/>
      <c r="OA894" s="131"/>
      <c r="OB894" s="131"/>
      <c r="OC894" s="131"/>
      <c r="OD894" s="131"/>
      <c r="OE894" s="131"/>
      <c r="OF894" s="131"/>
      <c r="OG894" s="131"/>
      <c r="OH894" s="131"/>
      <c r="OI894" s="131"/>
      <c r="OJ894" s="131"/>
      <c r="OK894" s="131"/>
      <c r="OL894" s="131"/>
      <c r="OM894" s="131"/>
      <c r="ON894" s="131"/>
      <c r="OO894" s="131"/>
      <c r="OP894" s="131"/>
      <c r="OQ894" s="131"/>
      <c r="OR894" s="131"/>
      <c r="OS894" s="131"/>
      <c r="OT894" s="131"/>
      <c r="OU894" s="131"/>
      <c r="OV894" s="131"/>
      <c r="OW894" s="131"/>
      <c r="OX894" s="131"/>
      <c r="OY894" s="131"/>
      <c r="OZ894" s="131"/>
      <c r="PA894" s="131"/>
      <c r="PB894" s="131"/>
      <c r="PC894" s="131"/>
      <c r="PD894" s="131"/>
      <c r="PE894" s="131"/>
      <c r="PF894" s="131"/>
      <c r="PG894" s="131"/>
      <c r="PH894" s="131"/>
      <c r="PI894" s="131"/>
      <c r="PJ894" s="131"/>
      <c r="PK894" s="131"/>
      <c r="PL894" s="131"/>
      <c r="PM894" s="131"/>
      <c r="PN894" s="131"/>
      <c r="PO894" s="131"/>
      <c r="PP894" s="131"/>
      <c r="PQ894" s="131"/>
      <c r="PR894" s="131"/>
      <c r="PS894" s="131"/>
      <c r="PT894" s="131"/>
      <c r="PU894" s="131"/>
      <c r="PV894" s="131"/>
      <c r="PW894" s="131"/>
      <c r="PX894" s="131"/>
      <c r="PY894" s="131"/>
      <c r="PZ894" s="131"/>
      <c r="QA894" s="131"/>
      <c r="QB894" s="131"/>
      <c r="QC894" s="131"/>
      <c r="QD894" s="131"/>
      <c r="QE894" s="131"/>
      <c r="QF894" s="131"/>
      <c r="QG894" s="131"/>
      <c r="QH894" s="131"/>
      <c r="QI894" s="131"/>
      <c r="QJ894" s="131"/>
      <c r="QK894" s="131"/>
      <c r="QL894" s="131"/>
      <c r="QM894" s="131"/>
      <c r="QN894" s="131"/>
      <c r="QO894" s="131"/>
      <c r="QP894" s="131"/>
      <c r="QQ894" s="131"/>
      <c r="QR894" s="131"/>
      <c r="QS894" s="131"/>
      <c r="QT894" s="131"/>
      <c r="QU894" s="131"/>
      <c r="QV894" s="131"/>
      <c r="QW894" s="131"/>
      <c r="QX894" s="131"/>
      <c r="QY894" s="131"/>
      <c r="QZ894" s="131"/>
      <c r="RA894" s="131"/>
      <c r="RB894" s="131"/>
      <c r="RC894" s="131"/>
      <c r="RD894" s="131"/>
      <c r="RE894" s="131"/>
      <c r="RF894" s="131"/>
      <c r="RG894" s="131"/>
      <c r="RH894" s="131"/>
      <c r="RI894" s="131"/>
      <c r="RJ894" s="131"/>
      <c r="RK894" s="131"/>
      <c r="RL894" s="131"/>
      <c r="RM894" s="131"/>
      <c r="RN894" s="131"/>
      <c r="RO894" s="131"/>
      <c r="RP894" s="131"/>
      <c r="RQ894" s="131"/>
      <c r="RR894" s="131"/>
      <c r="RS894" s="131"/>
      <c r="RT894" s="131"/>
      <c r="RU894" s="131"/>
      <c r="RV894" s="131"/>
      <c r="RW894" s="131"/>
      <c r="RX894" s="131"/>
      <c r="RY894" s="131"/>
      <c r="RZ894" s="131"/>
      <c r="SA894" s="131"/>
      <c r="SB894" s="131"/>
      <c r="SC894" s="131"/>
      <c r="SD894" s="131"/>
      <c r="SE894" s="131"/>
      <c r="SF894" s="131"/>
      <c r="SG894" s="131"/>
      <c r="SH894" s="131"/>
      <c r="SI894" s="131"/>
      <c r="SJ894" s="131"/>
      <c r="SK894" s="131"/>
      <c r="SL894" s="131"/>
      <c r="SM894" s="131"/>
      <c r="SN894" s="131"/>
      <c r="SO894" s="131"/>
      <c r="SP894" s="131"/>
      <c r="SQ894" s="131"/>
      <c r="SR894" s="131"/>
      <c r="SS894" s="131"/>
      <c r="ST894" s="131"/>
      <c r="SU894" s="131"/>
      <c r="SV894" s="131"/>
      <c r="SW894" s="131"/>
      <c r="SX894" s="131"/>
      <c r="SY894" s="131"/>
      <c r="SZ894" s="131"/>
      <c r="TA894" s="131"/>
      <c r="TB894" s="131"/>
      <c r="TC894" s="131"/>
      <c r="TD894" s="131"/>
      <c r="TE894" s="131"/>
      <c r="TF894" s="131"/>
      <c r="TG894" s="131"/>
      <c r="TH894" s="131"/>
      <c r="TI894" s="131"/>
      <c r="TJ894" s="131"/>
      <c r="TK894" s="131"/>
      <c r="TL894" s="131"/>
      <c r="TM894" s="131"/>
      <c r="TN894" s="131"/>
      <c r="TO894" s="131"/>
      <c r="TP894" s="131"/>
      <c r="TQ894" s="131"/>
      <c r="TR894" s="131"/>
      <c r="TS894" s="131"/>
      <c r="TT894" s="131"/>
      <c r="TU894" s="131"/>
      <c r="TV894" s="131"/>
      <c r="TW894" s="131"/>
      <c r="TX894" s="131"/>
      <c r="TY894" s="131"/>
      <c r="TZ894" s="131"/>
      <c r="UA894" s="131"/>
      <c r="UB894" s="131"/>
      <c r="UC894" s="131"/>
      <c r="UD894" s="131"/>
      <c r="UE894" s="131"/>
      <c r="UF894" s="131"/>
      <c r="UG894" s="131"/>
      <c r="UH894" s="131"/>
      <c r="UI894" s="131"/>
      <c r="UJ894" s="131"/>
      <c r="UK894" s="131"/>
      <c r="UL894" s="131"/>
      <c r="UM894" s="131"/>
      <c r="UN894" s="131"/>
      <c r="UO894" s="131"/>
      <c r="UP894" s="131"/>
      <c r="UQ894" s="131"/>
      <c r="UR894" s="131"/>
      <c r="US894" s="131"/>
      <c r="UT894" s="131"/>
      <c r="UU894" s="131"/>
      <c r="UV894" s="131"/>
      <c r="UW894" s="131"/>
      <c r="UX894" s="131"/>
      <c r="UY894" s="131"/>
      <c r="UZ894" s="131"/>
      <c r="VA894" s="131"/>
      <c r="VB894" s="131"/>
      <c r="VC894" s="131"/>
      <c r="VD894" s="131"/>
      <c r="VE894" s="131"/>
      <c r="VF894" s="131"/>
      <c r="VG894" s="131"/>
      <c r="VH894" s="131"/>
      <c r="VI894" s="131"/>
      <c r="VJ894" s="131"/>
      <c r="VK894" s="131"/>
      <c r="VL894" s="131"/>
      <c r="VM894" s="131"/>
      <c r="VN894" s="131"/>
      <c r="VO894" s="131"/>
      <c r="VP894" s="131"/>
      <c r="VQ894" s="131"/>
      <c r="VR894" s="131"/>
      <c r="VS894" s="131"/>
      <c r="VT894" s="131"/>
      <c r="VU894" s="131"/>
      <c r="VV894" s="131"/>
      <c r="VW894" s="131"/>
      <c r="VX894" s="131"/>
      <c r="VY894" s="131"/>
      <c r="VZ894" s="131"/>
      <c r="WA894" s="131"/>
      <c r="WB894" s="131"/>
      <c r="WC894" s="131"/>
      <c r="WD894" s="131"/>
      <c r="WE894" s="131"/>
      <c r="WF894" s="131"/>
      <c r="WG894" s="131"/>
      <c r="WH894" s="131"/>
      <c r="WI894" s="131"/>
      <c r="WJ894" s="131"/>
      <c r="WK894" s="131"/>
      <c r="WL894" s="131"/>
      <c r="WM894" s="131"/>
      <c r="WN894" s="131"/>
      <c r="WO894" s="131"/>
      <c r="WP894" s="131"/>
      <c r="WQ894" s="131"/>
      <c r="WR894" s="131"/>
      <c r="WS894" s="131"/>
      <c r="WT894" s="131"/>
      <c r="WU894" s="131"/>
      <c r="WV894" s="131"/>
      <c r="WW894" s="131"/>
      <c r="WX894" s="131"/>
      <c r="WY894" s="131"/>
      <c r="WZ894" s="131"/>
      <c r="XA894" s="131"/>
      <c r="XB894" s="131"/>
      <c r="XC894" s="131"/>
      <c r="XD894" s="131"/>
      <c r="XE894" s="131"/>
      <c r="XF894" s="131"/>
      <c r="XG894" s="131"/>
      <c r="XH894" s="131"/>
      <c r="XI894" s="131"/>
      <c r="XJ894" s="131"/>
      <c r="XK894" s="131"/>
      <c r="XL894" s="131"/>
      <c r="XM894" s="131"/>
      <c r="XN894" s="131"/>
      <c r="XO894" s="131"/>
      <c r="XP894" s="131"/>
      <c r="XQ894" s="131"/>
      <c r="XR894" s="131"/>
      <c r="XS894" s="131"/>
      <c r="XT894" s="131"/>
      <c r="XU894" s="131"/>
      <c r="XV894" s="131"/>
      <c r="XW894" s="131"/>
      <c r="XX894" s="131"/>
      <c r="XY894" s="131"/>
      <c r="XZ894" s="131"/>
      <c r="YA894" s="131"/>
      <c r="YB894" s="131"/>
      <c r="YC894" s="131"/>
      <c r="YD894" s="131"/>
      <c r="YE894" s="131"/>
      <c r="YF894" s="131"/>
      <c r="YG894" s="131"/>
      <c r="YH894" s="131"/>
      <c r="YI894" s="131"/>
      <c r="YJ894" s="131"/>
      <c r="YK894" s="131"/>
      <c r="YL894" s="131"/>
      <c r="YM894" s="131"/>
      <c r="YN894" s="131"/>
      <c r="YO894" s="131"/>
      <c r="YP894" s="131"/>
      <c r="YQ894" s="131"/>
      <c r="YR894" s="131"/>
      <c r="YS894" s="131"/>
      <c r="YT894" s="131"/>
      <c r="YU894" s="131"/>
      <c r="YV894" s="131"/>
      <c r="YW894" s="131"/>
      <c r="YX894" s="131"/>
      <c r="YY894" s="131"/>
      <c r="YZ894" s="131"/>
      <c r="ZA894" s="131"/>
      <c r="ZB894" s="131"/>
      <c r="ZC894" s="131"/>
      <c r="ZD894" s="131"/>
      <c r="ZE894" s="131"/>
      <c r="ZF894" s="131"/>
      <c r="ZG894" s="131"/>
      <c r="ZH894" s="131"/>
      <c r="ZI894" s="131"/>
      <c r="ZJ894" s="131"/>
      <c r="ZK894" s="131"/>
      <c r="ZL894" s="131"/>
      <c r="ZM894" s="131"/>
      <c r="ZN894" s="131"/>
      <c r="ZO894" s="131"/>
      <c r="ZP894" s="131"/>
      <c r="ZQ894" s="131"/>
      <c r="ZR894" s="131"/>
      <c r="ZS894" s="131"/>
      <c r="ZT894" s="131"/>
      <c r="ZU894" s="131"/>
      <c r="ZV894" s="131"/>
      <c r="ZW894" s="131"/>
      <c r="ZX894" s="131"/>
      <c r="ZY894" s="131"/>
      <c r="ZZ894" s="131"/>
      <c r="AAA894" s="131"/>
      <c r="AAB894" s="131"/>
      <c r="AAC894" s="131"/>
      <c r="AAD894" s="131"/>
      <c r="AAE894" s="131"/>
      <c r="AAF894" s="131"/>
      <c r="AAG894" s="131"/>
      <c r="AAH894" s="131"/>
      <c r="AAI894" s="131"/>
      <c r="AAJ894" s="131"/>
      <c r="AAK894" s="131"/>
      <c r="AAL894" s="131"/>
      <c r="AAM894" s="131"/>
      <c r="AAN894" s="131"/>
      <c r="AAO894" s="131"/>
      <c r="AAP894" s="131"/>
      <c r="AAQ894" s="131"/>
      <c r="AAR894" s="131"/>
      <c r="AAS894" s="131"/>
      <c r="AAT894" s="131"/>
      <c r="AAU894" s="131"/>
      <c r="AAV894" s="131"/>
      <c r="AAW894" s="131"/>
      <c r="AAX894" s="131"/>
      <c r="AAY894" s="131"/>
      <c r="AAZ894" s="131"/>
      <c r="ABA894" s="131"/>
      <c r="ABB894" s="131"/>
      <c r="ABC894" s="131"/>
      <c r="ABD894" s="131"/>
      <c r="ABE894" s="131"/>
      <c r="ABF894" s="131"/>
      <c r="ABG894" s="131"/>
      <c r="ABH894" s="131"/>
      <c r="ABI894" s="131"/>
      <c r="ABJ894" s="131"/>
      <c r="ABK894" s="131"/>
      <c r="ABL894" s="131"/>
      <c r="ABM894" s="131"/>
      <c r="ABN894" s="131"/>
      <c r="ABO894" s="131"/>
      <c r="ABP894" s="131"/>
      <c r="ABQ894" s="131"/>
      <c r="ABR894" s="131"/>
      <c r="ABS894" s="131"/>
      <c r="ABT894" s="131"/>
      <c r="ABU894" s="131"/>
      <c r="ABV894" s="131"/>
      <c r="ABW894" s="131"/>
      <c r="ABX894" s="131"/>
      <c r="ABY894" s="131"/>
      <c r="ABZ894" s="131"/>
      <c r="ACA894" s="131"/>
      <c r="ACB894" s="131"/>
      <c r="ACC894" s="131"/>
      <c r="ACD894" s="131"/>
      <c r="ACE894" s="131"/>
      <c r="ACF894" s="131"/>
      <c r="ACG894" s="131"/>
      <c r="ACH894" s="131"/>
      <c r="ACI894" s="131"/>
      <c r="ACJ894" s="131"/>
      <c r="ACK894" s="131"/>
      <c r="ACL894" s="131"/>
      <c r="ACM894" s="131"/>
      <c r="ACN894" s="131"/>
      <c r="ACO894" s="131"/>
      <c r="ACP894" s="131"/>
      <c r="ACQ894" s="131"/>
      <c r="ACR894" s="131"/>
      <c r="ACS894" s="131"/>
      <c r="ACT894" s="131"/>
      <c r="ACU894" s="131"/>
      <c r="ACV894" s="131"/>
      <c r="ACW894" s="131"/>
      <c r="ACX894" s="131"/>
      <c r="ACY894" s="131"/>
      <c r="ACZ894" s="131"/>
      <c r="ADA894" s="131"/>
      <c r="ADB894" s="131"/>
      <c r="ADC894" s="131"/>
      <c r="ADD894" s="131"/>
      <c r="ADE894" s="131"/>
      <c r="ADF894" s="131"/>
      <c r="ADG894" s="131"/>
      <c r="ADH894" s="131"/>
      <c r="ADI894" s="131"/>
      <c r="ADJ894" s="131"/>
      <c r="ADK894" s="131"/>
      <c r="ADL894" s="131"/>
      <c r="ADM894" s="131"/>
      <c r="ADN894" s="131"/>
      <c r="ADO894" s="131"/>
      <c r="ADP894" s="131"/>
      <c r="ADQ894" s="131"/>
      <c r="ADR894" s="131"/>
      <c r="ADS894" s="131"/>
      <c r="ADT894" s="131"/>
      <c r="ADU894" s="131"/>
      <c r="ADV894" s="131"/>
      <c r="ADW894" s="131"/>
      <c r="ADX894" s="131"/>
      <c r="ADY894" s="131"/>
      <c r="ADZ894" s="131"/>
      <c r="AEA894" s="131"/>
      <c r="AEB894" s="131"/>
      <c r="AEC894" s="131"/>
      <c r="AED894" s="131"/>
      <c r="AEE894" s="131"/>
      <c r="AEF894" s="131"/>
      <c r="AEG894" s="131"/>
      <c r="AEH894" s="131"/>
      <c r="AEI894" s="131"/>
      <c r="AEJ894" s="131"/>
      <c r="AEK894" s="131"/>
      <c r="AEL894" s="131"/>
      <c r="AEM894" s="131"/>
      <c r="AEN894" s="131"/>
      <c r="AEO894" s="131"/>
      <c r="AEP894" s="131"/>
      <c r="AEQ894" s="131"/>
      <c r="AER894" s="131"/>
      <c r="AES894" s="131"/>
      <c r="AET894" s="131"/>
      <c r="AEU894" s="131"/>
      <c r="AEV894" s="131"/>
      <c r="AEW894" s="131"/>
      <c r="AEX894" s="131"/>
      <c r="AEY894" s="131"/>
      <c r="AEZ894" s="131"/>
      <c r="AFA894" s="131"/>
      <c r="AFB894" s="131"/>
      <c r="AFC894" s="131"/>
      <c r="AFD894" s="131"/>
      <c r="AFE894" s="131"/>
      <c r="AFF894" s="131"/>
      <c r="AFG894" s="131"/>
      <c r="AFH894" s="131"/>
      <c r="AFI894" s="131"/>
      <c r="AFJ894" s="131"/>
      <c r="AFK894" s="131"/>
      <c r="AFL894" s="131"/>
      <c r="AFM894" s="131"/>
      <c r="AFN894" s="131"/>
      <c r="AFO894" s="131"/>
      <c r="AFP894" s="131"/>
      <c r="AFQ894" s="131"/>
      <c r="AFR894" s="131"/>
      <c r="AFS894" s="131"/>
      <c r="AFT894" s="131"/>
      <c r="AFU894" s="131"/>
      <c r="AFV894" s="131"/>
      <c r="AFW894" s="131"/>
      <c r="AFX894" s="131"/>
      <c r="AFY894" s="131"/>
      <c r="AFZ894" s="131"/>
      <c r="AGA894" s="131"/>
      <c r="AGB894" s="131"/>
      <c r="AGC894" s="131"/>
      <c r="AGD894" s="131"/>
      <c r="AGE894" s="131"/>
      <c r="AGF894" s="131"/>
      <c r="AGG894" s="131"/>
      <c r="AGH894" s="131"/>
      <c r="AGI894" s="131"/>
      <c r="AGJ894" s="131"/>
      <c r="AGK894" s="131"/>
      <c r="AGL894" s="131"/>
      <c r="AGM894" s="131"/>
      <c r="AGN894" s="131"/>
      <c r="AGO894" s="131"/>
      <c r="AGP894" s="131"/>
      <c r="AGQ894" s="131"/>
      <c r="AGR894" s="131"/>
      <c r="AGS894" s="131"/>
      <c r="AGT894" s="131"/>
      <c r="AGU894" s="131"/>
      <c r="AGV894" s="131"/>
      <c r="AGW894" s="131"/>
      <c r="AGX894" s="131"/>
      <c r="AGY894" s="131"/>
      <c r="AGZ894" s="131"/>
      <c r="AHA894" s="131"/>
      <c r="AHB894" s="131"/>
      <c r="AHC894" s="131"/>
      <c r="AHD894" s="131"/>
      <c r="AHE894" s="131"/>
      <c r="AHF894" s="131"/>
      <c r="AHG894" s="131"/>
      <c r="AHH894" s="131"/>
      <c r="AHI894" s="131"/>
      <c r="AHJ894" s="131"/>
      <c r="AHK894" s="131"/>
      <c r="AHL894" s="131"/>
      <c r="AHM894" s="131"/>
      <c r="AHN894" s="131"/>
      <c r="AHO894" s="131"/>
      <c r="AHP894" s="131"/>
      <c r="AHQ894" s="131"/>
      <c r="AHR894" s="131"/>
      <c r="AHS894" s="131"/>
      <c r="AHT894" s="131"/>
      <c r="AHU894" s="131"/>
      <c r="AHV894" s="131"/>
      <c r="AHW894" s="131"/>
      <c r="AHX894" s="131"/>
      <c r="AHY894" s="131"/>
      <c r="AHZ894" s="131"/>
      <c r="AIA894" s="131"/>
      <c r="AIB894" s="131"/>
      <c r="AIC894" s="131"/>
      <c r="AID894" s="131"/>
      <c r="AIE894" s="131"/>
      <c r="AIF894" s="131"/>
      <c r="AIG894" s="131"/>
      <c r="AIH894" s="131"/>
      <c r="AII894" s="131"/>
      <c r="AIJ894" s="131"/>
      <c r="AIK894" s="131"/>
      <c r="AIL894" s="131"/>
      <c r="AIM894" s="131"/>
      <c r="AIN894" s="131"/>
      <c r="AIO894" s="131"/>
      <c r="AIP894" s="131"/>
      <c r="AIQ894" s="131"/>
      <c r="AIR894" s="131"/>
      <c r="AIS894" s="131"/>
      <c r="AIT894" s="131"/>
      <c r="AIU894" s="131"/>
      <c r="AIV894" s="131"/>
      <c r="AIW894" s="131"/>
      <c r="AIX894" s="131"/>
      <c r="AIY894" s="131"/>
      <c r="AIZ894" s="131"/>
      <c r="AJA894" s="131"/>
      <c r="AJB894" s="131"/>
      <c r="AJC894" s="131"/>
      <c r="AJD894" s="131"/>
      <c r="AJE894" s="131"/>
      <c r="AJF894" s="131"/>
      <c r="AJG894" s="131"/>
      <c r="AJH894" s="131"/>
      <c r="AJI894" s="131"/>
      <c r="AJJ894" s="131"/>
      <c r="AJK894" s="131"/>
      <c r="AJL894" s="131"/>
      <c r="AJM894" s="131"/>
      <c r="AJN894" s="131"/>
      <c r="AJO894" s="131"/>
      <c r="AJP894" s="131"/>
      <c r="AJQ894" s="131"/>
      <c r="AJR894" s="131"/>
      <c r="AJS894" s="131"/>
      <c r="AJT894" s="131"/>
      <c r="AJU894" s="131"/>
      <c r="AJV894" s="131"/>
      <c r="AJW894" s="131"/>
      <c r="AJX894" s="131"/>
      <c r="AJY894" s="131"/>
      <c r="AJZ894" s="131"/>
      <c r="AKA894" s="131"/>
      <c r="AKB894" s="131"/>
      <c r="AKC894" s="131"/>
      <c r="AKD894" s="131"/>
      <c r="AKE894" s="131"/>
      <c r="AKF894" s="131"/>
      <c r="AKG894" s="131"/>
      <c r="AKH894" s="131"/>
      <c r="AKI894" s="131"/>
      <c r="AKJ894" s="131"/>
      <c r="AKK894" s="131"/>
      <c r="AKL894" s="131"/>
      <c r="AKM894" s="131"/>
      <c r="AKN894" s="131"/>
      <c r="AKO894" s="131"/>
      <c r="AKP894" s="131"/>
      <c r="AKQ894" s="131"/>
      <c r="AKR894" s="131"/>
      <c r="AKS894" s="131"/>
      <c r="AKT894" s="131"/>
      <c r="AKU894" s="131"/>
      <c r="AKV894" s="131"/>
      <c r="AKW894" s="131"/>
      <c r="AKX894" s="131"/>
      <c r="AKY894" s="131"/>
      <c r="AKZ894" s="131"/>
      <c r="ALA894" s="131"/>
      <c r="ALB894" s="131"/>
      <c r="ALC894" s="131"/>
      <c r="ALD894" s="131"/>
      <c r="ALE894" s="131"/>
      <c r="ALF894" s="131"/>
      <c r="ALG894" s="131"/>
      <c r="ALH894" s="131"/>
      <c r="ALI894" s="131"/>
      <c r="ALJ894" s="131"/>
      <c r="ALK894" s="131"/>
      <c r="ALL894" s="131"/>
      <c r="ALM894" s="131"/>
      <c r="ALN894" s="131"/>
    </row>
    <row r="895" spans="1:1002" s="508" customFormat="1" x14ac:dyDescent="0.25">
      <c r="A895" s="502"/>
      <c r="B895" s="503"/>
      <c r="C895" s="504"/>
      <c r="D895" s="450"/>
      <c r="E895" s="505"/>
      <c r="F895" s="505"/>
      <c r="G895" s="506"/>
      <c r="H895" s="506"/>
      <c r="I895" s="507"/>
      <c r="J895" s="565"/>
      <c r="K895" s="454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  <c r="EC895" s="131"/>
      <c r="ED895" s="131"/>
      <c r="EE895" s="131"/>
      <c r="EF895" s="131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31"/>
      <c r="EQ895" s="131"/>
      <c r="ER895" s="131"/>
      <c r="ES895" s="131"/>
      <c r="ET895" s="131"/>
      <c r="EU895" s="131"/>
      <c r="EV895" s="131"/>
      <c r="EW895" s="131"/>
      <c r="EX895" s="131"/>
      <c r="EY895" s="131"/>
      <c r="EZ895" s="131"/>
      <c r="FA895" s="131"/>
      <c r="FB895" s="131"/>
      <c r="FC895" s="131"/>
      <c r="FD895" s="131"/>
      <c r="FE895" s="131"/>
      <c r="FF895" s="131"/>
      <c r="FG895" s="131"/>
      <c r="FH895" s="131"/>
      <c r="FI895" s="131"/>
      <c r="FJ895" s="131"/>
      <c r="FK895" s="131"/>
      <c r="FL895" s="131"/>
      <c r="FM895" s="131"/>
      <c r="FN895" s="131"/>
      <c r="FO895" s="131"/>
      <c r="FP895" s="131"/>
      <c r="FQ895" s="131"/>
      <c r="FR895" s="131"/>
      <c r="FS895" s="131"/>
      <c r="FT895" s="131"/>
      <c r="FU895" s="131"/>
      <c r="FV895" s="131"/>
      <c r="FW895" s="131"/>
      <c r="FX895" s="131"/>
      <c r="FY895" s="131"/>
      <c r="FZ895" s="131"/>
      <c r="GA895" s="131"/>
      <c r="GB895" s="131"/>
      <c r="GC895" s="131"/>
      <c r="GD895" s="131"/>
      <c r="GE895" s="131"/>
      <c r="GF895" s="131"/>
      <c r="GG895" s="131"/>
      <c r="GH895" s="131"/>
      <c r="GI895" s="131"/>
      <c r="GJ895" s="131"/>
      <c r="GK895" s="131"/>
      <c r="GL895" s="131"/>
      <c r="GM895" s="131"/>
      <c r="GN895" s="131"/>
      <c r="GO895" s="131"/>
      <c r="GP895" s="131"/>
      <c r="GQ895" s="131"/>
      <c r="GR895" s="131"/>
      <c r="GS895" s="131"/>
      <c r="GT895" s="131"/>
      <c r="GU895" s="131"/>
      <c r="GV895" s="131"/>
      <c r="GW895" s="131"/>
      <c r="GX895" s="131"/>
      <c r="GY895" s="131"/>
      <c r="GZ895" s="131"/>
      <c r="HA895" s="131"/>
      <c r="HB895" s="131"/>
      <c r="HC895" s="131"/>
      <c r="HD895" s="131"/>
      <c r="HE895" s="131"/>
      <c r="HF895" s="131"/>
      <c r="HG895" s="131"/>
      <c r="HH895" s="131"/>
      <c r="HI895" s="131"/>
      <c r="HJ895" s="131"/>
      <c r="HK895" s="131"/>
      <c r="HL895" s="131"/>
      <c r="HM895" s="131"/>
      <c r="HN895" s="131"/>
      <c r="HO895" s="131"/>
      <c r="HP895" s="131"/>
      <c r="HQ895" s="131"/>
      <c r="HR895" s="131"/>
      <c r="HS895" s="131"/>
      <c r="HT895" s="131"/>
      <c r="HU895" s="131"/>
      <c r="HV895" s="131"/>
      <c r="HW895" s="131"/>
      <c r="HX895" s="131"/>
      <c r="HY895" s="131"/>
      <c r="HZ895" s="131"/>
      <c r="IA895" s="131"/>
      <c r="IB895" s="131"/>
      <c r="IC895" s="131"/>
      <c r="ID895" s="131"/>
      <c r="IE895" s="131"/>
      <c r="IF895" s="131"/>
      <c r="IG895" s="131"/>
      <c r="IH895" s="131"/>
      <c r="II895" s="131"/>
      <c r="IJ895" s="131"/>
      <c r="IK895" s="131"/>
      <c r="IL895" s="131"/>
      <c r="IM895" s="131"/>
      <c r="IN895" s="131"/>
      <c r="IO895" s="131"/>
      <c r="IP895" s="131"/>
      <c r="IQ895" s="131"/>
      <c r="IR895" s="131"/>
      <c r="IS895" s="131"/>
      <c r="IT895" s="131"/>
      <c r="IU895" s="131"/>
      <c r="IV895" s="131"/>
      <c r="IW895" s="131"/>
      <c r="IX895" s="131"/>
      <c r="IY895" s="131"/>
      <c r="IZ895" s="131"/>
      <c r="JA895" s="131"/>
      <c r="JB895" s="131"/>
      <c r="JC895" s="131"/>
      <c r="JD895" s="131"/>
      <c r="JE895" s="131"/>
      <c r="JF895" s="131"/>
      <c r="JG895" s="131"/>
      <c r="JH895" s="131"/>
      <c r="JI895" s="131"/>
      <c r="JJ895" s="131"/>
      <c r="JK895" s="131"/>
      <c r="JL895" s="131"/>
      <c r="JM895" s="131"/>
      <c r="JN895" s="131"/>
      <c r="JO895" s="131"/>
      <c r="JP895" s="131"/>
      <c r="JQ895" s="131"/>
      <c r="JR895" s="131"/>
      <c r="JS895" s="131"/>
      <c r="JT895" s="131"/>
      <c r="JU895" s="131"/>
      <c r="JV895" s="131"/>
      <c r="JW895" s="131"/>
      <c r="JX895" s="131"/>
      <c r="JY895" s="131"/>
      <c r="JZ895" s="131"/>
      <c r="KA895" s="131"/>
      <c r="KB895" s="131"/>
      <c r="KC895" s="131"/>
      <c r="KD895" s="131"/>
      <c r="KE895" s="131"/>
      <c r="KF895" s="131"/>
      <c r="KG895" s="131"/>
      <c r="KH895" s="131"/>
      <c r="KI895" s="131"/>
      <c r="KJ895" s="131"/>
      <c r="KK895" s="131"/>
      <c r="KL895" s="131"/>
      <c r="KM895" s="131"/>
      <c r="KN895" s="131"/>
      <c r="KO895" s="131"/>
      <c r="KP895" s="131"/>
      <c r="KQ895" s="131"/>
      <c r="KR895" s="131"/>
      <c r="KS895" s="131"/>
      <c r="KT895" s="131"/>
      <c r="KU895" s="131"/>
      <c r="KV895" s="131"/>
      <c r="KW895" s="131"/>
      <c r="KX895" s="131"/>
      <c r="KY895" s="131"/>
      <c r="KZ895" s="131"/>
      <c r="LA895" s="131"/>
      <c r="LB895" s="131"/>
      <c r="LC895" s="131"/>
      <c r="LD895" s="131"/>
      <c r="LE895" s="131"/>
      <c r="LF895" s="131"/>
      <c r="LG895" s="131"/>
      <c r="LH895" s="131"/>
      <c r="LI895" s="131"/>
      <c r="LJ895" s="131"/>
      <c r="LK895" s="131"/>
      <c r="LL895" s="131"/>
      <c r="LM895" s="131"/>
      <c r="LN895" s="131"/>
      <c r="LO895" s="131"/>
      <c r="LP895" s="131"/>
      <c r="LQ895" s="131"/>
      <c r="LR895" s="131"/>
      <c r="LS895" s="131"/>
      <c r="LT895" s="131"/>
      <c r="LU895" s="131"/>
      <c r="LV895" s="131"/>
      <c r="LW895" s="131"/>
      <c r="LX895" s="131"/>
      <c r="LY895" s="131"/>
      <c r="LZ895" s="131"/>
      <c r="MA895" s="131"/>
      <c r="MB895" s="131"/>
      <c r="MC895" s="131"/>
      <c r="MD895" s="131"/>
      <c r="ME895" s="131"/>
      <c r="MF895" s="131"/>
      <c r="MG895" s="131"/>
      <c r="MH895" s="131"/>
      <c r="MI895" s="131"/>
      <c r="MJ895" s="131"/>
      <c r="MK895" s="131"/>
      <c r="ML895" s="131"/>
      <c r="MM895" s="131"/>
      <c r="MN895" s="131"/>
      <c r="MO895" s="131"/>
      <c r="MP895" s="131"/>
      <c r="MQ895" s="131"/>
      <c r="MR895" s="131"/>
      <c r="MS895" s="131"/>
      <c r="MT895" s="131"/>
      <c r="MU895" s="131"/>
      <c r="MV895" s="131"/>
      <c r="MW895" s="131"/>
      <c r="MX895" s="131"/>
      <c r="MY895" s="131"/>
      <c r="MZ895" s="131"/>
      <c r="NA895" s="131"/>
      <c r="NB895" s="131"/>
      <c r="NC895" s="131"/>
      <c r="ND895" s="131"/>
      <c r="NE895" s="131"/>
      <c r="NF895" s="131"/>
      <c r="NG895" s="131"/>
      <c r="NH895" s="131"/>
      <c r="NI895" s="131"/>
      <c r="NJ895" s="131"/>
      <c r="NK895" s="131"/>
      <c r="NL895" s="131"/>
      <c r="NM895" s="131"/>
      <c r="NN895" s="131"/>
      <c r="NO895" s="131"/>
      <c r="NP895" s="131"/>
      <c r="NQ895" s="131"/>
      <c r="NR895" s="131"/>
      <c r="NS895" s="131"/>
      <c r="NT895" s="131"/>
      <c r="NU895" s="131"/>
      <c r="NV895" s="131"/>
      <c r="NW895" s="131"/>
      <c r="NX895" s="131"/>
      <c r="NY895" s="131"/>
      <c r="NZ895" s="131"/>
      <c r="OA895" s="131"/>
      <c r="OB895" s="131"/>
      <c r="OC895" s="131"/>
      <c r="OD895" s="131"/>
      <c r="OE895" s="131"/>
      <c r="OF895" s="131"/>
      <c r="OG895" s="131"/>
      <c r="OH895" s="131"/>
      <c r="OI895" s="131"/>
      <c r="OJ895" s="131"/>
      <c r="OK895" s="131"/>
      <c r="OL895" s="131"/>
      <c r="OM895" s="131"/>
      <c r="ON895" s="131"/>
      <c r="OO895" s="131"/>
      <c r="OP895" s="131"/>
      <c r="OQ895" s="131"/>
      <c r="OR895" s="131"/>
      <c r="OS895" s="131"/>
      <c r="OT895" s="131"/>
      <c r="OU895" s="131"/>
      <c r="OV895" s="131"/>
      <c r="OW895" s="131"/>
      <c r="OX895" s="131"/>
      <c r="OY895" s="131"/>
      <c r="OZ895" s="131"/>
      <c r="PA895" s="131"/>
      <c r="PB895" s="131"/>
      <c r="PC895" s="131"/>
      <c r="PD895" s="131"/>
      <c r="PE895" s="131"/>
      <c r="PF895" s="131"/>
      <c r="PG895" s="131"/>
      <c r="PH895" s="131"/>
      <c r="PI895" s="131"/>
      <c r="PJ895" s="131"/>
      <c r="PK895" s="131"/>
      <c r="PL895" s="131"/>
      <c r="PM895" s="131"/>
      <c r="PN895" s="131"/>
      <c r="PO895" s="131"/>
      <c r="PP895" s="131"/>
      <c r="PQ895" s="131"/>
      <c r="PR895" s="131"/>
      <c r="PS895" s="131"/>
      <c r="PT895" s="131"/>
      <c r="PU895" s="131"/>
      <c r="PV895" s="131"/>
      <c r="PW895" s="131"/>
      <c r="PX895" s="131"/>
      <c r="PY895" s="131"/>
      <c r="PZ895" s="131"/>
      <c r="QA895" s="131"/>
      <c r="QB895" s="131"/>
      <c r="QC895" s="131"/>
      <c r="QD895" s="131"/>
      <c r="QE895" s="131"/>
      <c r="QF895" s="131"/>
      <c r="QG895" s="131"/>
      <c r="QH895" s="131"/>
      <c r="QI895" s="131"/>
      <c r="QJ895" s="131"/>
      <c r="QK895" s="131"/>
      <c r="QL895" s="131"/>
      <c r="QM895" s="131"/>
      <c r="QN895" s="131"/>
      <c r="QO895" s="131"/>
      <c r="QP895" s="131"/>
      <c r="QQ895" s="131"/>
      <c r="QR895" s="131"/>
      <c r="QS895" s="131"/>
      <c r="QT895" s="131"/>
      <c r="QU895" s="131"/>
      <c r="QV895" s="131"/>
      <c r="QW895" s="131"/>
      <c r="QX895" s="131"/>
      <c r="QY895" s="131"/>
      <c r="QZ895" s="131"/>
      <c r="RA895" s="131"/>
      <c r="RB895" s="131"/>
      <c r="RC895" s="131"/>
      <c r="RD895" s="131"/>
      <c r="RE895" s="131"/>
      <c r="RF895" s="131"/>
      <c r="RG895" s="131"/>
      <c r="RH895" s="131"/>
      <c r="RI895" s="131"/>
      <c r="RJ895" s="131"/>
      <c r="RK895" s="131"/>
      <c r="RL895" s="131"/>
      <c r="RM895" s="131"/>
      <c r="RN895" s="131"/>
      <c r="RO895" s="131"/>
      <c r="RP895" s="131"/>
      <c r="RQ895" s="131"/>
      <c r="RR895" s="131"/>
      <c r="RS895" s="131"/>
      <c r="RT895" s="131"/>
      <c r="RU895" s="131"/>
      <c r="RV895" s="131"/>
      <c r="RW895" s="131"/>
      <c r="RX895" s="131"/>
      <c r="RY895" s="131"/>
      <c r="RZ895" s="131"/>
      <c r="SA895" s="131"/>
      <c r="SB895" s="131"/>
      <c r="SC895" s="131"/>
      <c r="SD895" s="131"/>
      <c r="SE895" s="131"/>
      <c r="SF895" s="131"/>
      <c r="SG895" s="131"/>
      <c r="SH895" s="131"/>
      <c r="SI895" s="131"/>
      <c r="SJ895" s="131"/>
      <c r="SK895" s="131"/>
      <c r="SL895" s="131"/>
      <c r="SM895" s="131"/>
      <c r="SN895" s="131"/>
      <c r="SO895" s="131"/>
      <c r="SP895" s="131"/>
      <c r="SQ895" s="131"/>
      <c r="SR895" s="131"/>
      <c r="SS895" s="131"/>
      <c r="ST895" s="131"/>
      <c r="SU895" s="131"/>
      <c r="SV895" s="131"/>
      <c r="SW895" s="131"/>
      <c r="SX895" s="131"/>
      <c r="SY895" s="131"/>
      <c r="SZ895" s="131"/>
      <c r="TA895" s="131"/>
      <c r="TB895" s="131"/>
      <c r="TC895" s="131"/>
      <c r="TD895" s="131"/>
      <c r="TE895" s="131"/>
      <c r="TF895" s="131"/>
      <c r="TG895" s="131"/>
      <c r="TH895" s="131"/>
      <c r="TI895" s="131"/>
      <c r="TJ895" s="131"/>
      <c r="TK895" s="131"/>
      <c r="TL895" s="131"/>
      <c r="TM895" s="131"/>
      <c r="TN895" s="131"/>
      <c r="TO895" s="131"/>
      <c r="TP895" s="131"/>
      <c r="TQ895" s="131"/>
      <c r="TR895" s="131"/>
      <c r="TS895" s="131"/>
      <c r="TT895" s="131"/>
      <c r="TU895" s="131"/>
      <c r="TV895" s="131"/>
      <c r="TW895" s="131"/>
      <c r="TX895" s="131"/>
      <c r="TY895" s="131"/>
      <c r="TZ895" s="131"/>
      <c r="UA895" s="131"/>
      <c r="UB895" s="131"/>
      <c r="UC895" s="131"/>
      <c r="UD895" s="131"/>
      <c r="UE895" s="131"/>
      <c r="UF895" s="131"/>
      <c r="UG895" s="131"/>
      <c r="UH895" s="131"/>
      <c r="UI895" s="131"/>
      <c r="UJ895" s="131"/>
      <c r="UK895" s="131"/>
      <c r="UL895" s="131"/>
      <c r="UM895" s="131"/>
      <c r="UN895" s="131"/>
      <c r="UO895" s="131"/>
      <c r="UP895" s="131"/>
      <c r="UQ895" s="131"/>
      <c r="UR895" s="131"/>
      <c r="US895" s="131"/>
      <c r="UT895" s="131"/>
      <c r="UU895" s="131"/>
      <c r="UV895" s="131"/>
      <c r="UW895" s="131"/>
      <c r="UX895" s="131"/>
      <c r="UY895" s="131"/>
      <c r="UZ895" s="131"/>
      <c r="VA895" s="131"/>
      <c r="VB895" s="131"/>
      <c r="VC895" s="131"/>
      <c r="VD895" s="131"/>
      <c r="VE895" s="131"/>
      <c r="VF895" s="131"/>
      <c r="VG895" s="131"/>
      <c r="VH895" s="131"/>
      <c r="VI895" s="131"/>
      <c r="VJ895" s="131"/>
      <c r="VK895" s="131"/>
      <c r="VL895" s="131"/>
      <c r="VM895" s="131"/>
      <c r="VN895" s="131"/>
      <c r="VO895" s="131"/>
      <c r="VP895" s="131"/>
      <c r="VQ895" s="131"/>
      <c r="VR895" s="131"/>
      <c r="VS895" s="131"/>
      <c r="VT895" s="131"/>
      <c r="VU895" s="131"/>
      <c r="VV895" s="131"/>
      <c r="VW895" s="131"/>
      <c r="VX895" s="131"/>
      <c r="VY895" s="131"/>
      <c r="VZ895" s="131"/>
      <c r="WA895" s="131"/>
      <c r="WB895" s="131"/>
      <c r="WC895" s="131"/>
      <c r="WD895" s="131"/>
      <c r="WE895" s="131"/>
      <c r="WF895" s="131"/>
      <c r="WG895" s="131"/>
      <c r="WH895" s="131"/>
      <c r="WI895" s="131"/>
      <c r="WJ895" s="131"/>
      <c r="WK895" s="131"/>
      <c r="WL895" s="131"/>
      <c r="WM895" s="131"/>
      <c r="WN895" s="131"/>
      <c r="WO895" s="131"/>
      <c r="WP895" s="131"/>
      <c r="WQ895" s="131"/>
      <c r="WR895" s="131"/>
      <c r="WS895" s="131"/>
      <c r="WT895" s="131"/>
      <c r="WU895" s="131"/>
      <c r="WV895" s="131"/>
      <c r="WW895" s="131"/>
      <c r="WX895" s="131"/>
      <c r="WY895" s="131"/>
      <c r="WZ895" s="131"/>
      <c r="XA895" s="131"/>
      <c r="XB895" s="131"/>
      <c r="XC895" s="131"/>
      <c r="XD895" s="131"/>
      <c r="XE895" s="131"/>
      <c r="XF895" s="131"/>
      <c r="XG895" s="131"/>
      <c r="XH895" s="131"/>
      <c r="XI895" s="131"/>
      <c r="XJ895" s="131"/>
      <c r="XK895" s="131"/>
      <c r="XL895" s="131"/>
      <c r="XM895" s="131"/>
      <c r="XN895" s="131"/>
      <c r="XO895" s="131"/>
      <c r="XP895" s="131"/>
      <c r="XQ895" s="131"/>
      <c r="XR895" s="131"/>
      <c r="XS895" s="131"/>
      <c r="XT895" s="131"/>
      <c r="XU895" s="131"/>
      <c r="XV895" s="131"/>
      <c r="XW895" s="131"/>
      <c r="XX895" s="131"/>
      <c r="XY895" s="131"/>
      <c r="XZ895" s="131"/>
      <c r="YA895" s="131"/>
      <c r="YB895" s="131"/>
      <c r="YC895" s="131"/>
      <c r="YD895" s="131"/>
      <c r="YE895" s="131"/>
      <c r="YF895" s="131"/>
      <c r="YG895" s="131"/>
      <c r="YH895" s="131"/>
      <c r="YI895" s="131"/>
      <c r="YJ895" s="131"/>
      <c r="YK895" s="131"/>
      <c r="YL895" s="131"/>
      <c r="YM895" s="131"/>
      <c r="YN895" s="131"/>
      <c r="YO895" s="131"/>
      <c r="YP895" s="131"/>
      <c r="YQ895" s="131"/>
      <c r="YR895" s="131"/>
      <c r="YS895" s="131"/>
      <c r="YT895" s="131"/>
      <c r="YU895" s="131"/>
      <c r="YV895" s="131"/>
      <c r="YW895" s="131"/>
      <c r="YX895" s="131"/>
      <c r="YY895" s="131"/>
      <c r="YZ895" s="131"/>
      <c r="ZA895" s="131"/>
      <c r="ZB895" s="131"/>
      <c r="ZC895" s="131"/>
      <c r="ZD895" s="131"/>
      <c r="ZE895" s="131"/>
      <c r="ZF895" s="131"/>
      <c r="ZG895" s="131"/>
      <c r="ZH895" s="131"/>
      <c r="ZI895" s="131"/>
      <c r="ZJ895" s="131"/>
      <c r="ZK895" s="131"/>
      <c r="ZL895" s="131"/>
      <c r="ZM895" s="131"/>
      <c r="ZN895" s="131"/>
      <c r="ZO895" s="131"/>
      <c r="ZP895" s="131"/>
      <c r="ZQ895" s="131"/>
      <c r="ZR895" s="131"/>
      <c r="ZS895" s="131"/>
      <c r="ZT895" s="131"/>
      <c r="ZU895" s="131"/>
      <c r="ZV895" s="131"/>
      <c r="ZW895" s="131"/>
      <c r="ZX895" s="131"/>
      <c r="ZY895" s="131"/>
      <c r="ZZ895" s="131"/>
      <c r="AAA895" s="131"/>
      <c r="AAB895" s="131"/>
      <c r="AAC895" s="131"/>
      <c r="AAD895" s="131"/>
      <c r="AAE895" s="131"/>
      <c r="AAF895" s="131"/>
      <c r="AAG895" s="131"/>
      <c r="AAH895" s="131"/>
      <c r="AAI895" s="131"/>
      <c r="AAJ895" s="131"/>
      <c r="AAK895" s="131"/>
      <c r="AAL895" s="131"/>
      <c r="AAM895" s="131"/>
      <c r="AAN895" s="131"/>
      <c r="AAO895" s="131"/>
      <c r="AAP895" s="131"/>
      <c r="AAQ895" s="131"/>
      <c r="AAR895" s="131"/>
      <c r="AAS895" s="131"/>
      <c r="AAT895" s="131"/>
      <c r="AAU895" s="131"/>
      <c r="AAV895" s="131"/>
      <c r="AAW895" s="131"/>
      <c r="AAX895" s="131"/>
      <c r="AAY895" s="131"/>
      <c r="AAZ895" s="131"/>
      <c r="ABA895" s="131"/>
      <c r="ABB895" s="131"/>
      <c r="ABC895" s="131"/>
      <c r="ABD895" s="131"/>
      <c r="ABE895" s="131"/>
      <c r="ABF895" s="131"/>
      <c r="ABG895" s="131"/>
      <c r="ABH895" s="131"/>
      <c r="ABI895" s="131"/>
      <c r="ABJ895" s="131"/>
      <c r="ABK895" s="131"/>
      <c r="ABL895" s="131"/>
      <c r="ABM895" s="131"/>
      <c r="ABN895" s="131"/>
      <c r="ABO895" s="131"/>
      <c r="ABP895" s="131"/>
      <c r="ABQ895" s="131"/>
      <c r="ABR895" s="131"/>
      <c r="ABS895" s="131"/>
      <c r="ABT895" s="131"/>
      <c r="ABU895" s="131"/>
      <c r="ABV895" s="131"/>
      <c r="ABW895" s="131"/>
      <c r="ABX895" s="131"/>
      <c r="ABY895" s="131"/>
      <c r="ABZ895" s="131"/>
      <c r="ACA895" s="131"/>
      <c r="ACB895" s="131"/>
      <c r="ACC895" s="131"/>
      <c r="ACD895" s="131"/>
      <c r="ACE895" s="131"/>
      <c r="ACF895" s="131"/>
      <c r="ACG895" s="131"/>
      <c r="ACH895" s="131"/>
      <c r="ACI895" s="131"/>
      <c r="ACJ895" s="131"/>
      <c r="ACK895" s="131"/>
      <c r="ACL895" s="131"/>
      <c r="ACM895" s="131"/>
      <c r="ACN895" s="131"/>
      <c r="ACO895" s="131"/>
      <c r="ACP895" s="131"/>
      <c r="ACQ895" s="131"/>
      <c r="ACR895" s="131"/>
      <c r="ACS895" s="131"/>
      <c r="ACT895" s="131"/>
      <c r="ACU895" s="131"/>
      <c r="ACV895" s="131"/>
      <c r="ACW895" s="131"/>
      <c r="ACX895" s="131"/>
      <c r="ACY895" s="131"/>
      <c r="ACZ895" s="131"/>
      <c r="ADA895" s="131"/>
      <c r="ADB895" s="131"/>
      <c r="ADC895" s="131"/>
      <c r="ADD895" s="131"/>
      <c r="ADE895" s="131"/>
      <c r="ADF895" s="131"/>
      <c r="ADG895" s="131"/>
      <c r="ADH895" s="131"/>
      <c r="ADI895" s="131"/>
      <c r="ADJ895" s="131"/>
      <c r="ADK895" s="131"/>
      <c r="ADL895" s="131"/>
      <c r="ADM895" s="131"/>
      <c r="ADN895" s="131"/>
      <c r="ADO895" s="131"/>
      <c r="ADP895" s="131"/>
      <c r="ADQ895" s="131"/>
      <c r="ADR895" s="131"/>
      <c r="ADS895" s="131"/>
      <c r="ADT895" s="131"/>
      <c r="ADU895" s="131"/>
      <c r="ADV895" s="131"/>
      <c r="ADW895" s="131"/>
      <c r="ADX895" s="131"/>
      <c r="ADY895" s="131"/>
      <c r="ADZ895" s="131"/>
      <c r="AEA895" s="131"/>
      <c r="AEB895" s="131"/>
      <c r="AEC895" s="131"/>
      <c r="AED895" s="131"/>
      <c r="AEE895" s="131"/>
      <c r="AEF895" s="131"/>
      <c r="AEG895" s="131"/>
      <c r="AEH895" s="131"/>
      <c r="AEI895" s="131"/>
      <c r="AEJ895" s="131"/>
      <c r="AEK895" s="131"/>
      <c r="AEL895" s="131"/>
      <c r="AEM895" s="131"/>
      <c r="AEN895" s="131"/>
      <c r="AEO895" s="131"/>
      <c r="AEP895" s="131"/>
      <c r="AEQ895" s="131"/>
      <c r="AER895" s="131"/>
      <c r="AES895" s="131"/>
      <c r="AET895" s="131"/>
      <c r="AEU895" s="131"/>
      <c r="AEV895" s="131"/>
      <c r="AEW895" s="131"/>
      <c r="AEX895" s="131"/>
      <c r="AEY895" s="131"/>
      <c r="AEZ895" s="131"/>
      <c r="AFA895" s="131"/>
      <c r="AFB895" s="131"/>
      <c r="AFC895" s="131"/>
      <c r="AFD895" s="131"/>
      <c r="AFE895" s="131"/>
      <c r="AFF895" s="131"/>
      <c r="AFG895" s="131"/>
      <c r="AFH895" s="131"/>
      <c r="AFI895" s="131"/>
      <c r="AFJ895" s="131"/>
      <c r="AFK895" s="131"/>
      <c r="AFL895" s="131"/>
      <c r="AFM895" s="131"/>
      <c r="AFN895" s="131"/>
      <c r="AFO895" s="131"/>
      <c r="AFP895" s="131"/>
      <c r="AFQ895" s="131"/>
      <c r="AFR895" s="131"/>
      <c r="AFS895" s="131"/>
      <c r="AFT895" s="131"/>
      <c r="AFU895" s="131"/>
      <c r="AFV895" s="131"/>
      <c r="AFW895" s="131"/>
      <c r="AFX895" s="131"/>
      <c r="AFY895" s="131"/>
      <c r="AFZ895" s="131"/>
      <c r="AGA895" s="131"/>
      <c r="AGB895" s="131"/>
      <c r="AGC895" s="131"/>
      <c r="AGD895" s="131"/>
      <c r="AGE895" s="131"/>
      <c r="AGF895" s="131"/>
      <c r="AGG895" s="131"/>
      <c r="AGH895" s="131"/>
      <c r="AGI895" s="131"/>
      <c r="AGJ895" s="131"/>
      <c r="AGK895" s="131"/>
      <c r="AGL895" s="131"/>
      <c r="AGM895" s="131"/>
      <c r="AGN895" s="131"/>
      <c r="AGO895" s="131"/>
      <c r="AGP895" s="131"/>
      <c r="AGQ895" s="131"/>
      <c r="AGR895" s="131"/>
      <c r="AGS895" s="131"/>
      <c r="AGT895" s="131"/>
      <c r="AGU895" s="131"/>
      <c r="AGV895" s="131"/>
      <c r="AGW895" s="131"/>
      <c r="AGX895" s="131"/>
      <c r="AGY895" s="131"/>
      <c r="AGZ895" s="131"/>
      <c r="AHA895" s="131"/>
      <c r="AHB895" s="131"/>
      <c r="AHC895" s="131"/>
      <c r="AHD895" s="131"/>
      <c r="AHE895" s="131"/>
      <c r="AHF895" s="131"/>
      <c r="AHG895" s="131"/>
      <c r="AHH895" s="131"/>
      <c r="AHI895" s="131"/>
      <c r="AHJ895" s="131"/>
      <c r="AHK895" s="131"/>
      <c r="AHL895" s="131"/>
      <c r="AHM895" s="131"/>
      <c r="AHN895" s="131"/>
      <c r="AHO895" s="131"/>
      <c r="AHP895" s="131"/>
      <c r="AHQ895" s="131"/>
      <c r="AHR895" s="131"/>
      <c r="AHS895" s="131"/>
      <c r="AHT895" s="131"/>
      <c r="AHU895" s="131"/>
      <c r="AHV895" s="131"/>
      <c r="AHW895" s="131"/>
      <c r="AHX895" s="131"/>
      <c r="AHY895" s="131"/>
      <c r="AHZ895" s="131"/>
      <c r="AIA895" s="131"/>
      <c r="AIB895" s="131"/>
      <c r="AIC895" s="131"/>
      <c r="AID895" s="131"/>
      <c r="AIE895" s="131"/>
      <c r="AIF895" s="131"/>
      <c r="AIG895" s="131"/>
      <c r="AIH895" s="131"/>
      <c r="AII895" s="131"/>
      <c r="AIJ895" s="131"/>
      <c r="AIK895" s="131"/>
      <c r="AIL895" s="131"/>
      <c r="AIM895" s="131"/>
      <c r="AIN895" s="131"/>
      <c r="AIO895" s="131"/>
      <c r="AIP895" s="131"/>
      <c r="AIQ895" s="131"/>
      <c r="AIR895" s="131"/>
      <c r="AIS895" s="131"/>
      <c r="AIT895" s="131"/>
      <c r="AIU895" s="131"/>
      <c r="AIV895" s="131"/>
      <c r="AIW895" s="131"/>
      <c r="AIX895" s="131"/>
      <c r="AIY895" s="131"/>
      <c r="AIZ895" s="131"/>
      <c r="AJA895" s="131"/>
      <c r="AJB895" s="131"/>
      <c r="AJC895" s="131"/>
      <c r="AJD895" s="131"/>
      <c r="AJE895" s="131"/>
      <c r="AJF895" s="131"/>
      <c r="AJG895" s="131"/>
      <c r="AJH895" s="131"/>
      <c r="AJI895" s="131"/>
      <c r="AJJ895" s="131"/>
      <c r="AJK895" s="131"/>
      <c r="AJL895" s="131"/>
      <c r="AJM895" s="131"/>
      <c r="AJN895" s="131"/>
      <c r="AJO895" s="131"/>
      <c r="AJP895" s="131"/>
      <c r="AJQ895" s="131"/>
      <c r="AJR895" s="131"/>
      <c r="AJS895" s="131"/>
      <c r="AJT895" s="131"/>
      <c r="AJU895" s="131"/>
      <c r="AJV895" s="131"/>
      <c r="AJW895" s="131"/>
      <c r="AJX895" s="131"/>
      <c r="AJY895" s="131"/>
      <c r="AJZ895" s="131"/>
      <c r="AKA895" s="131"/>
      <c r="AKB895" s="131"/>
      <c r="AKC895" s="131"/>
      <c r="AKD895" s="131"/>
      <c r="AKE895" s="131"/>
      <c r="AKF895" s="131"/>
      <c r="AKG895" s="131"/>
      <c r="AKH895" s="131"/>
      <c r="AKI895" s="131"/>
      <c r="AKJ895" s="131"/>
      <c r="AKK895" s="131"/>
      <c r="AKL895" s="131"/>
      <c r="AKM895" s="131"/>
      <c r="AKN895" s="131"/>
      <c r="AKO895" s="131"/>
      <c r="AKP895" s="131"/>
      <c r="AKQ895" s="131"/>
      <c r="AKR895" s="131"/>
      <c r="AKS895" s="131"/>
      <c r="AKT895" s="131"/>
      <c r="AKU895" s="131"/>
      <c r="AKV895" s="131"/>
      <c r="AKW895" s="131"/>
      <c r="AKX895" s="131"/>
      <c r="AKY895" s="131"/>
      <c r="AKZ895" s="131"/>
      <c r="ALA895" s="131"/>
      <c r="ALB895" s="131"/>
      <c r="ALC895" s="131"/>
      <c r="ALD895" s="131"/>
      <c r="ALE895" s="131"/>
      <c r="ALF895" s="131"/>
      <c r="ALG895" s="131"/>
      <c r="ALH895" s="131"/>
      <c r="ALI895" s="131"/>
      <c r="ALJ895" s="131"/>
      <c r="ALK895" s="131"/>
      <c r="ALL895" s="131"/>
      <c r="ALM895" s="131"/>
      <c r="ALN895" s="131"/>
    </row>
    <row r="896" spans="1:1002" s="508" customFormat="1" x14ac:dyDescent="0.25">
      <c r="A896" s="502"/>
      <c r="B896" s="503"/>
      <c r="C896" s="504"/>
      <c r="D896" s="450"/>
      <c r="E896" s="505"/>
      <c r="F896" s="505"/>
      <c r="G896" s="506"/>
      <c r="H896" s="506"/>
      <c r="I896" s="507"/>
      <c r="J896" s="565"/>
      <c r="K896" s="454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  <c r="EC896" s="131"/>
      <c r="ED896" s="131"/>
      <c r="EE896" s="131"/>
      <c r="EF896" s="131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31"/>
      <c r="EQ896" s="131"/>
      <c r="ER896" s="131"/>
      <c r="ES896" s="131"/>
      <c r="ET896" s="131"/>
      <c r="EU896" s="131"/>
      <c r="EV896" s="131"/>
      <c r="EW896" s="131"/>
      <c r="EX896" s="131"/>
      <c r="EY896" s="131"/>
      <c r="EZ896" s="131"/>
      <c r="FA896" s="131"/>
      <c r="FB896" s="131"/>
      <c r="FC896" s="131"/>
      <c r="FD896" s="131"/>
      <c r="FE896" s="131"/>
      <c r="FF896" s="131"/>
      <c r="FG896" s="131"/>
      <c r="FH896" s="131"/>
      <c r="FI896" s="131"/>
      <c r="FJ896" s="131"/>
      <c r="FK896" s="131"/>
      <c r="FL896" s="131"/>
      <c r="FM896" s="131"/>
      <c r="FN896" s="131"/>
      <c r="FO896" s="131"/>
      <c r="FP896" s="131"/>
      <c r="FQ896" s="131"/>
      <c r="FR896" s="131"/>
      <c r="FS896" s="131"/>
      <c r="FT896" s="131"/>
      <c r="FU896" s="131"/>
      <c r="FV896" s="131"/>
      <c r="FW896" s="131"/>
      <c r="FX896" s="131"/>
      <c r="FY896" s="131"/>
      <c r="FZ896" s="131"/>
      <c r="GA896" s="131"/>
      <c r="GB896" s="131"/>
      <c r="GC896" s="131"/>
      <c r="GD896" s="131"/>
      <c r="GE896" s="131"/>
      <c r="GF896" s="131"/>
      <c r="GG896" s="131"/>
      <c r="GH896" s="131"/>
      <c r="GI896" s="131"/>
      <c r="GJ896" s="131"/>
      <c r="GK896" s="131"/>
      <c r="GL896" s="131"/>
      <c r="GM896" s="131"/>
      <c r="GN896" s="131"/>
      <c r="GO896" s="131"/>
      <c r="GP896" s="131"/>
      <c r="GQ896" s="131"/>
      <c r="GR896" s="131"/>
      <c r="GS896" s="131"/>
      <c r="GT896" s="131"/>
      <c r="GU896" s="131"/>
      <c r="GV896" s="131"/>
      <c r="GW896" s="131"/>
      <c r="GX896" s="131"/>
      <c r="GY896" s="131"/>
      <c r="GZ896" s="131"/>
      <c r="HA896" s="131"/>
      <c r="HB896" s="131"/>
      <c r="HC896" s="131"/>
      <c r="HD896" s="131"/>
      <c r="HE896" s="131"/>
      <c r="HF896" s="131"/>
      <c r="HG896" s="131"/>
      <c r="HH896" s="131"/>
      <c r="HI896" s="131"/>
      <c r="HJ896" s="131"/>
      <c r="HK896" s="131"/>
      <c r="HL896" s="131"/>
      <c r="HM896" s="131"/>
      <c r="HN896" s="131"/>
      <c r="HO896" s="131"/>
      <c r="HP896" s="131"/>
      <c r="HQ896" s="131"/>
      <c r="HR896" s="131"/>
      <c r="HS896" s="131"/>
      <c r="HT896" s="131"/>
      <c r="HU896" s="131"/>
      <c r="HV896" s="131"/>
      <c r="HW896" s="131"/>
      <c r="HX896" s="131"/>
      <c r="HY896" s="131"/>
      <c r="HZ896" s="131"/>
      <c r="IA896" s="131"/>
      <c r="IB896" s="131"/>
      <c r="IC896" s="131"/>
      <c r="ID896" s="131"/>
      <c r="IE896" s="131"/>
      <c r="IF896" s="131"/>
      <c r="IG896" s="131"/>
      <c r="IH896" s="131"/>
      <c r="II896" s="131"/>
      <c r="IJ896" s="131"/>
      <c r="IK896" s="131"/>
      <c r="IL896" s="131"/>
      <c r="IM896" s="131"/>
      <c r="IN896" s="131"/>
      <c r="IO896" s="131"/>
      <c r="IP896" s="131"/>
      <c r="IQ896" s="131"/>
      <c r="IR896" s="131"/>
      <c r="IS896" s="131"/>
      <c r="IT896" s="131"/>
      <c r="IU896" s="131"/>
      <c r="IV896" s="131"/>
      <c r="IW896" s="131"/>
      <c r="IX896" s="131"/>
      <c r="IY896" s="131"/>
      <c r="IZ896" s="131"/>
      <c r="JA896" s="131"/>
      <c r="JB896" s="131"/>
      <c r="JC896" s="131"/>
      <c r="JD896" s="131"/>
      <c r="JE896" s="131"/>
      <c r="JF896" s="131"/>
      <c r="JG896" s="131"/>
      <c r="JH896" s="131"/>
      <c r="JI896" s="131"/>
      <c r="JJ896" s="131"/>
      <c r="JK896" s="131"/>
      <c r="JL896" s="131"/>
      <c r="JM896" s="131"/>
      <c r="JN896" s="131"/>
      <c r="JO896" s="131"/>
      <c r="JP896" s="131"/>
      <c r="JQ896" s="131"/>
      <c r="JR896" s="131"/>
      <c r="JS896" s="131"/>
      <c r="JT896" s="131"/>
      <c r="JU896" s="131"/>
      <c r="JV896" s="131"/>
      <c r="JW896" s="131"/>
      <c r="JX896" s="131"/>
      <c r="JY896" s="131"/>
      <c r="JZ896" s="131"/>
      <c r="KA896" s="131"/>
      <c r="KB896" s="131"/>
      <c r="KC896" s="131"/>
      <c r="KD896" s="131"/>
      <c r="KE896" s="131"/>
      <c r="KF896" s="131"/>
      <c r="KG896" s="131"/>
      <c r="KH896" s="131"/>
      <c r="KI896" s="131"/>
      <c r="KJ896" s="131"/>
      <c r="KK896" s="131"/>
      <c r="KL896" s="131"/>
      <c r="KM896" s="131"/>
      <c r="KN896" s="131"/>
      <c r="KO896" s="131"/>
      <c r="KP896" s="131"/>
      <c r="KQ896" s="131"/>
      <c r="KR896" s="131"/>
      <c r="KS896" s="131"/>
      <c r="KT896" s="131"/>
      <c r="KU896" s="131"/>
      <c r="KV896" s="131"/>
      <c r="KW896" s="131"/>
      <c r="KX896" s="131"/>
      <c r="KY896" s="131"/>
      <c r="KZ896" s="131"/>
      <c r="LA896" s="131"/>
      <c r="LB896" s="131"/>
      <c r="LC896" s="131"/>
      <c r="LD896" s="131"/>
      <c r="LE896" s="131"/>
      <c r="LF896" s="131"/>
      <c r="LG896" s="131"/>
      <c r="LH896" s="131"/>
      <c r="LI896" s="131"/>
      <c r="LJ896" s="131"/>
      <c r="LK896" s="131"/>
      <c r="LL896" s="131"/>
      <c r="LM896" s="131"/>
      <c r="LN896" s="131"/>
      <c r="LO896" s="131"/>
      <c r="LP896" s="131"/>
      <c r="LQ896" s="131"/>
      <c r="LR896" s="131"/>
      <c r="LS896" s="131"/>
      <c r="LT896" s="131"/>
      <c r="LU896" s="131"/>
      <c r="LV896" s="131"/>
      <c r="LW896" s="131"/>
      <c r="LX896" s="131"/>
      <c r="LY896" s="131"/>
      <c r="LZ896" s="131"/>
      <c r="MA896" s="131"/>
      <c r="MB896" s="131"/>
      <c r="MC896" s="131"/>
      <c r="MD896" s="131"/>
      <c r="ME896" s="131"/>
      <c r="MF896" s="131"/>
      <c r="MG896" s="131"/>
      <c r="MH896" s="131"/>
      <c r="MI896" s="131"/>
      <c r="MJ896" s="131"/>
      <c r="MK896" s="131"/>
      <c r="ML896" s="131"/>
      <c r="MM896" s="131"/>
      <c r="MN896" s="131"/>
      <c r="MO896" s="131"/>
      <c r="MP896" s="131"/>
      <c r="MQ896" s="131"/>
      <c r="MR896" s="131"/>
      <c r="MS896" s="131"/>
      <c r="MT896" s="131"/>
      <c r="MU896" s="131"/>
      <c r="MV896" s="131"/>
      <c r="MW896" s="131"/>
      <c r="MX896" s="131"/>
      <c r="MY896" s="131"/>
      <c r="MZ896" s="131"/>
      <c r="NA896" s="131"/>
      <c r="NB896" s="131"/>
      <c r="NC896" s="131"/>
      <c r="ND896" s="131"/>
      <c r="NE896" s="131"/>
      <c r="NF896" s="131"/>
      <c r="NG896" s="131"/>
      <c r="NH896" s="131"/>
      <c r="NI896" s="131"/>
      <c r="NJ896" s="131"/>
      <c r="NK896" s="131"/>
      <c r="NL896" s="131"/>
      <c r="NM896" s="131"/>
      <c r="NN896" s="131"/>
      <c r="NO896" s="131"/>
      <c r="NP896" s="131"/>
      <c r="NQ896" s="131"/>
      <c r="NR896" s="131"/>
      <c r="NS896" s="131"/>
      <c r="NT896" s="131"/>
      <c r="NU896" s="131"/>
      <c r="NV896" s="131"/>
      <c r="NW896" s="131"/>
      <c r="NX896" s="131"/>
      <c r="NY896" s="131"/>
      <c r="NZ896" s="131"/>
      <c r="OA896" s="131"/>
      <c r="OB896" s="131"/>
      <c r="OC896" s="131"/>
      <c r="OD896" s="131"/>
      <c r="OE896" s="131"/>
      <c r="OF896" s="131"/>
      <c r="OG896" s="131"/>
      <c r="OH896" s="131"/>
      <c r="OI896" s="131"/>
      <c r="OJ896" s="131"/>
      <c r="OK896" s="131"/>
      <c r="OL896" s="131"/>
      <c r="OM896" s="131"/>
      <c r="ON896" s="131"/>
      <c r="OO896" s="131"/>
      <c r="OP896" s="131"/>
      <c r="OQ896" s="131"/>
      <c r="OR896" s="131"/>
      <c r="OS896" s="131"/>
      <c r="OT896" s="131"/>
      <c r="OU896" s="131"/>
      <c r="OV896" s="131"/>
      <c r="OW896" s="131"/>
      <c r="OX896" s="131"/>
      <c r="OY896" s="131"/>
      <c r="OZ896" s="131"/>
      <c r="PA896" s="131"/>
      <c r="PB896" s="131"/>
      <c r="PC896" s="131"/>
      <c r="PD896" s="131"/>
      <c r="PE896" s="131"/>
      <c r="PF896" s="131"/>
      <c r="PG896" s="131"/>
      <c r="PH896" s="131"/>
      <c r="PI896" s="131"/>
      <c r="PJ896" s="131"/>
      <c r="PK896" s="131"/>
      <c r="PL896" s="131"/>
      <c r="PM896" s="131"/>
      <c r="PN896" s="131"/>
      <c r="PO896" s="131"/>
      <c r="PP896" s="131"/>
      <c r="PQ896" s="131"/>
      <c r="PR896" s="131"/>
      <c r="PS896" s="131"/>
      <c r="PT896" s="131"/>
      <c r="PU896" s="131"/>
      <c r="PV896" s="131"/>
      <c r="PW896" s="131"/>
      <c r="PX896" s="131"/>
      <c r="PY896" s="131"/>
      <c r="PZ896" s="131"/>
      <c r="QA896" s="131"/>
      <c r="QB896" s="131"/>
      <c r="QC896" s="131"/>
      <c r="QD896" s="131"/>
      <c r="QE896" s="131"/>
      <c r="QF896" s="131"/>
      <c r="QG896" s="131"/>
      <c r="QH896" s="131"/>
      <c r="QI896" s="131"/>
      <c r="QJ896" s="131"/>
      <c r="QK896" s="131"/>
      <c r="QL896" s="131"/>
      <c r="QM896" s="131"/>
      <c r="QN896" s="131"/>
      <c r="QO896" s="131"/>
      <c r="QP896" s="131"/>
      <c r="QQ896" s="131"/>
      <c r="QR896" s="131"/>
      <c r="QS896" s="131"/>
      <c r="QT896" s="131"/>
      <c r="QU896" s="131"/>
      <c r="QV896" s="131"/>
      <c r="QW896" s="131"/>
      <c r="QX896" s="131"/>
      <c r="QY896" s="131"/>
      <c r="QZ896" s="131"/>
      <c r="RA896" s="131"/>
      <c r="RB896" s="131"/>
      <c r="RC896" s="131"/>
      <c r="RD896" s="131"/>
      <c r="RE896" s="131"/>
      <c r="RF896" s="131"/>
      <c r="RG896" s="131"/>
      <c r="RH896" s="131"/>
      <c r="RI896" s="131"/>
      <c r="RJ896" s="131"/>
      <c r="RK896" s="131"/>
      <c r="RL896" s="131"/>
      <c r="RM896" s="131"/>
      <c r="RN896" s="131"/>
      <c r="RO896" s="131"/>
      <c r="RP896" s="131"/>
      <c r="RQ896" s="131"/>
      <c r="RR896" s="131"/>
      <c r="RS896" s="131"/>
      <c r="RT896" s="131"/>
      <c r="RU896" s="131"/>
      <c r="RV896" s="131"/>
      <c r="RW896" s="131"/>
      <c r="RX896" s="131"/>
      <c r="RY896" s="131"/>
      <c r="RZ896" s="131"/>
      <c r="SA896" s="131"/>
      <c r="SB896" s="131"/>
      <c r="SC896" s="131"/>
      <c r="SD896" s="131"/>
      <c r="SE896" s="131"/>
      <c r="SF896" s="131"/>
      <c r="SG896" s="131"/>
      <c r="SH896" s="131"/>
      <c r="SI896" s="131"/>
      <c r="SJ896" s="131"/>
      <c r="SK896" s="131"/>
      <c r="SL896" s="131"/>
      <c r="SM896" s="131"/>
      <c r="SN896" s="131"/>
      <c r="SO896" s="131"/>
      <c r="SP896" s="131"/>
      <c r="SQ896" s="131"/>
      <c r="SR896" s="131"/>
      <c r="SS896" s="131"/>
      <c r="ST896" s="131"/>
      <c r="SU896" s="131"/>
      <c r="SV896" s="131"/>
      <c r="SW896" s="131"/>
      <c r="SX896" s="131"/>
      <c r="SY896" s="131"/>
      <c r="SZ896" s="131"/>
      <c r="TA896" s="131"/>
      <c r="TB896" s="131"/>
      <c r="TC896" s="131"/>
      <c r="TD896" s="131"/>
      <c r="TE896" s="131"/>
      <c r="TF896" s="131"/>
      <c r="TG896" s="131"/>
      <c r="TH896" s="131"/>
      <c r="TI896" s="131"/>
      <c r="TJ896" s="131"/>
      <c r="TK896" s="131"/>
      <c r="TL896" s="131"/>
      <c r="TM896" s="131"/>
      <c r="TN896" s="131"/>
      <c r="TO896" s="131"/>
      <c r="TP896" s="131"/>
      <c r="TQ896" s="131"/>
      <c r="TR896" s="131"/>
      <c r="TS896" s="131"/>
      <c r="TT896" s="131"/>
      <c r="TU896" s="131"/>
      <c r="TV896" s="131"/>
      <c r="TW896" s="131"/>
      <c r="TX896" s="131"/>
      <c r="TY896" s="131"/>
      <c r="TZ896" s="131"/>
      <c r="UA896" s="131"/>
      <c r="UB896" s="131"/>
      <c r="UC896" s="131"/>
      <c r="UD896" s="131"/>
      <c r="UE896" s="131"/>
      <c r="UF896" s="131"/>
      <c r="UG896" s="131"/>
      <c r="UH896" s="131"/>
      <c r="UI896" s="131"/>
      <c r="UJ896" s="131"/>
      <c r="UK896" s="131"/>
      <c r="UL896" s="131"/>
      <c r="UM896" s="131"/>
      <c r="UN896" s="131"/>
      <c r="UO896" s="131"/>
      <c r="UP896" s="131"/>
      <c r="UQ896" s="131"/>
      <c r="UR896" s="131"/>
      <c r="US896" s="131"/>
      <c r="UT896" s="131"/>
      <c r="UU896" s="131"/>
      <c r="UV896" s="131"/>
      <c r="UW896" s="131"/>
      <c r="UX896" s="131"/>
      <c r="UY896" s="131"/>
      <c r="UZ896" s="131"/>
      <c r="VA896" s="131"/>
      <c r="VB896" s="131"/>
      <c r="VC896" s="131"/>
      <c r="VD896" s="131"/>
      <c r="VE896" s="131"/>
      <c r="VF896" s="131"/>
      <c r="VG896" s="131"/>
      <c r="VH896" s="131"/>
      <c r="VI896" s="131"/>
      <c r="VJ896" s="131"/>
      <c r="VK896" s="131"/>
      <c r="VL896" s="131"/>
      <c r="VM896" s="131"/>
      <c r="VN896" s="131"/>
      <c r="VO896" s="131"/>
      <c r="VP896" s="131"/>
      <c r="VQ896" s="131"/>
      <c r="VR896" s="131"/>
      <c r="VS896" s="131"/>
      <c r="VT896" s="131"/>
      <c r="VU896" s="131"/>
      <c r="VV896" s="131"/>
      <c r="VW896" s="131"/>
      <c r="VX896" s="131"/>
      <c r="VY896" s="131"/>
      <c r="VZ896" s="131"/>
      <c r="WA896" s="131"/>
      <c r="WB896" s="131"/>
      <c r="WC896" s="131"/>
      <c r="WD896" s="131"/>
      <c r="WE896" s="131"/>
      <c r="WF896" s="131"/>
      <c r="WG896" s="131"/>
      <c r="WH896" s="131"/>
      <c r="WI896" s="131"/>
      <c r="WJ896" s="131"/>
      <c r="WK896" s="131"/>
      <c r="WL896" s="131"/>
      <c r="WM896" s="131"/>
      <c r="WN896" s="131"/>
      <c r="WO896" s="131"/>
      <c r="WP896" s="131"/>
      <c r="WQ896" s="131"/>
      <c r="WR896" s="131"/>
      <c r="WS896" s="131"/>
      <c r="WT896" s="131"/>
      <c r="WU896" s="131"/>
      <c r="WV896" s="131"/>
      <c r="WW896" s="131"/>
      <c r="WX896" s="131"/>
      <c r="WY896" s="131"/>
      <c r="WZ896" s="131"/>
      <c r="XA896" s="131"/>
      <c r="XB896" s="131"/>
      <c r="XC896" s="131"/>
      <c r="XD896" s="131"/>
      <c r="XE896" s="131"/>
      <c r="XF896" s="131"/>
      <c r="XG896" s="131"/>
      <c r="XH896" s="131"/>
      <c r="XI896" s="131"/>
      <c r="XJ896" s="131"/>
      <c r="XK896" s="131"/>
      <c r="XL896" s="131"/>
      <c r="XM896" s="131"/>
      <c r="XN896" s="131"/>
      <c r="XO896" s="131"/>
      <c r="XP896" s="131"/>
      <c r="XQ896" s="131"/>
      <c r="XR896" s="131"/>
      <c r="XS896" s="131"/>
      <c r="XT896" s="131"/>
      <c r="XU896" s="131"/>
      <c r="XV896" s="131"/>
      <c r="XW896" s="131"/>
      <c r="XX896" s="131"/>
      <c r="XY896" s="131"/>
      <c r="XZ896" s="131"/>
      <c r="YA896" s="131"/>
      <c r="YB896" s="131"/>
      <c r="YC896" s="131"/>
      <c r="YD896" s="131"/>
      <c r="YE896" s="131"/>
      <c r="YF896" s="131"/>
      <c r="YG896" s="131"/>
      <c r="YH896" s="131"/>
      <c r="YI896" s="131"/>
      <c r="YJ896" s="131"/>
      <c r="YK896" s="131"/>
      <c r="YL896" s="131"/>
      <c r="YM896" s="131"/>
      <c r="YN896" s="131"/>
      <c r="YO896" s="131"/>
      <c r="YP896" s="131"/>
      <c r="YQ896" s="131"/>
      <c r="YR896" s="131"/>
      <c r="YS896" s="131"/>
      <c r="YT896" s="131"/>
      <c r="YU896" s="131"/>
      <c r="YV896" s="131"/>
      <c r="YW896" s="131"/>
      <c r="YX896" s="131"/>
      <c r="YY896" s="131"/>
      <c r="YZ896" s="131"/>
      <c r="ZA896" s="131"/>
      <c r="ZB896" s="131"/>
      <c r="ZC896" s="131"/>
      <c r="ZD896" s="131"/>
      <c r="ZE896" s="131"/>
      <c r="ZF896" s="131"/>
      <c r="ZG896" s="131"/>
      <c r="ZH896" s="131"/>
      <c r="ZI896" s="131"/>
      <c r="ZJ896" s="131"/>
      <c r="ZK896" s="131"/>
      <c r="ZL896" s="131"/>
      <c r="ZM896" s="131"/>
      <c r="ZN896" s="131"/>
      <c r="ZO896" s="131"/>
      <c r="ZP896" s="131"/>
      <c r="ZQ896" s="131"/>
      <c r="ZR896" s="131"/>
      <c r="ZS896" s="131"/>
      <c r="ZT896" s="131"/>
      <c r="ZU896" s="131"/>
      <c r="ZV896" s="131"/>
      <c r="ZW896" s="131"/>
      <c r="ZX896" s="131"/>
      <c r="ZY896" s="131"/>
      <c r="ZZ896" s="131"/>
      <c r="AAA896" s="131"/>
      <c r="AAB896" s="131"/>
      <c r="AAC896" s="131"/>
      <c r="AAD896" s="131"/>
      <c r="AAE896" s="131"/>
      <c r="AAF896" s="131"/>
      <c r="AAG896" s="131"/>
      <c r="AAH896" s="131"/>
      <c r="AAI896" s="131"/>
      <c r="AAJ896" s="131"/>
      <c r="AAK896" s="131"/>
      <c r="AAL896" s="131"/>
      <c r="AAM896" s="131"/>
      <c r="AAN896" s="131"/>
      <c r="AAO896" s="131"/>
      <c r="AAP896" s="131"/>
      <c r="AAQ896" s="131"/>
      <c r="AAR896" s="131"/>
      <c r="AAS896" s="131"/>
      <c r="AAT896" s="131"/>
      <c r="AAU896" s="131"/>
      <c r="AAV896" s="131"/>
      <c r="AAW896" s="131"/>
      <c r="AAX896" s="131"/>
      <c r="AAY896" s="131"/>
      <c r="AAZ896" s="131"/>
      <c r="ABA896" s="131"/>
      <c r="ABB896" s="131"/>
      <c r="ABC896" s="131"/>
      <c r="ABD896" s="131"/>
      <c r="ABE896" s="131"/>
      <c r="ABF896" s="131"/>
      <c r="ABG896" s="131"/>
      <c r="ABH896" s="131"/>
      <c r="ABI896" s="131"/>
      <c r="ABJ896" s="131"/>
      <c r="ABK896" s="131"/>
      <c r="ABL896" s="131"/>
      <c r="ABM896" s="131"/>
      <c r="ABN896" s="131"/>
      <c r="ABO896" s="131"/>
      <c r="ABP896" s="131"/>
      <c r="ABQ896" s="131"/>
      <c r="ABR896" s="131"/>
      <c r="ABS896" s="131"/>
      <c r="ABT896" s="131"/>
      <c r="ABU896" s="131"/>
      <c r="ABV896" s="131"/>
      <c r="ABW896" s="131"/>
      <c r="ABX896" s="131"/>
      <c r="ABY896" s="131"/>
      <c r="ABZ896" s="131"/>
      <c r="ACA896" s="131"/>
      <c r="ACB896" s="131"/>
      <c r="ACC896" s="131"/>
      <c r="ACD896" s="131"/>
      <c r="ACE896" s="131"/>
      <c r="ACF896" s="131"/>
      <c r="ACG896" s="131"/>
      <c r="ACH896" s="131"/>
      <c r="ACI896" s="131"/>
      <c r="ACJ896" s="131"/>
      <c r="ACK896" s="131"/>
      <c r="ACL896" s="131"/>
      <c r="ACM896" s="131"/>
      <c r="ACN896" s="131"/>
      <c r="ACO896" s="131"/>
      <c r="ACP896" s="131"/>
      <c r="ACQ896" s="131"/>
      <c r="ACR896" s="131"/>
      <c r="ACS896" s="131"/>
      <c r="ACT896" s="131"/>
      <c r="ACU896" s="131"/>
      <c r="ACV896" s="131"/>
      <c r="ACW896" s="131"/>
      <c r="ACX896" s="131"/>
      <c r="ACY896" s="131"/>
      <c r="ACZ896" s="131"/>
      <c r="ADA896" s="131"/>
      <c r="ADB896" s="131"/>
      <c r="ADC896" s="131"/>
      <c r="ADD896" s="131"/>
      <c r="ADE896" s="131"/>
      <c r="ADF896" s="131"/>
      <c r="ADG896" s="131"/>
      <c r="ADH896" s="131"/>
      <c r="ADI896" s="131"/>
      <c r="ADJ896" s="131"/>
      <c r="ADK896" s="131"/>
      <c r="ADL896" s="131"/>
      <c r="ADM896" s="131"/>
      <c r="ADN896" s="131"/>
      <c r="ADO896" s="131"/>
      <c r="ADP896" s="131"/>
      <c r="ADQ896" s="131"/>
      <c r="ADR896" s="131"/>
      <c r="ADS896" s="131"/>
      <c r="ADT896" s="131"/>
      <c r="ADU896" s="131"/>
      <c r="ADV896" s="131"/>
      <c r="ADW896" s="131"/>
      <c r="ADX896" s="131"/>
      <c r="ADY896" s="131"/>
      <c r="ADZ896" s="131"/>
      <c r="AEA896" s="131"/>
      <c r="AEB896" s="131"/>
      <c r="AEC896" s="131"/>
      <c r="AED896" s="131"/>
      <c r="AEE896" s="131"/>
      <c r="AEF896" s="131"/>
      <c r="AEG896" s="131"/>
      <c r="AEH896" s="131"/>
      <c r="AEI896" s="131"/>
      <c r="AEJ896" s="131"/>
      <c r="AEK896" s="131"/>
      <c r="AEL896" s="131"/>
      <c r="AEM896" s="131"/>
      <c r="AEN896" s="131"/>
      <c r="AEO896" s="131"/>
      <c r="AEP896" s="131"/>
      <c r="AEQ896" s="131"/>
      <c r="AER896" s="131"/>
      <c r="AES896" s="131"/>
      <c r="AET896" s="131"/>
      <c r="AEU896" s="131"/>
      <c r="AEV896" s="131"/>
      <c r="AEW896" s="131"/>
      <c r="AEX896" s="131"/>
      <c r="AEY896" s="131"/>
      <c r="AEZ896" s="131"/>
      <c r="AFA896" s="131"/>
      <c r="AFB896" s="131"/>
      <c r="AFC896" s="131"/>
      <c r="AFD896" s="131"/>
      <c r="AFE896" s="131"/>
      <c r="AFF896" s="131"/>
      <c r="AFG896" s="131"/>
      <c r="AFH896" s="131"/>
      <c r="AFI896" s="131"/>
      <c r="AFJ896" s="131"/>
      <c r="AFK896" s="131"/>
      <c r="AFL896" s="131"/>
      <c r="AFM896" s="131"/>
      <c r="AFN896" s="131"/>
      <c r="AFO896" s="131"/>
      <c r="AFP896" s="131"/>
      <c r="AFQ896" s="131"/>
      <c r="AFR896" s="131"/>
      <c r="AFS896" s="131"/>
      <c r="AFT896" s="131"/>
      <c r="AFU896" s="131"/>
      <c r="AFV896" s="131"/>
      <c r="AFW896" s="131"/>
      <c r="AFX896" s="131"/>
      <c r="AFY896" s="131"/>
      <c r="AFZ896" s="131"/>
      <c r="AGA896" s="131"/>
      <c r="AGB896" s="131"/>
      <c r="AGC896" s="131"/>
      <c r="AGD896" s="131"/>
      <c r="AGE896" s="131"/>
      <c r="AGF896" s="131"/>
      <c r="AGG896" s="131"/>
      <c r="AGH896" s="131"/>
      <c r="AGI896" s="131"/>
      <c r="AGJ896" s="131"/>
      <c r="AGK896" s="131"/>
      <c r="AGL896" s="131"/>
      <c r="AGM896" s="131"/>
      <c r="AGN896" s="131"/>
      <c r="AGO896" s="131"/>
      <c r="AGP896" s="131"/>
      <c r="AGQ896" s="131"/>
      <c r="AGR896" s="131"/>
      <c r="AGS896" s="131"/>
      <c r="AGT896" s="131"/>
      <c r="AGU896" s="131"/>
      <c r="AGV896" s="131"/>
      <c r="AGW896" s="131"/>
      <c r="AGX896" s="131"/>
      <c r="AGY896" s="131"/>
      <c r="AGZ896" s="131"/>
      <c r="AHA896" s="131"/>
      <c r="AHB896" s="131"/>
      <c r="AHC896" s="131"/>
      <c r="AHD896" s="131"/>
      <c r="AHE896" s="131"/>
      <c r="AHF896" s="131"/>
      <c r="AHG896" s="131"/>
      <c r="AHH896" s="131"/>
      <c r="AHI896" s="131"/>
      <c r="AHJ896" s="131"/>
      <c r="AHK896" s="131"/>
      <c r="AHL896" s="131"/>
      <c r="AHM896" s="131"/>
      <c r="AHN896" s="131"/>
      <c r="AHO896" s="131"/>
      <c r="AHP896" s="131"/>
      <c r="AHQ896" s="131"/>
      <c r="AHR896" s="131"/>
      <c r="AHS896" s="131"/>
      <c r="AHT896" s="131"/>
      <c r="AHU896" s="131"/>
      <c r="AHV896" s="131"/>
      <c r="AHW896" s="131"/>
      <c r="AHX896" s="131"/>
      <c r="AHY896" s="131"/>
      <c r="AHZ896" s="131"/>
      <c r="AIA896" s="131"/>
      <c r="AIB896" s="131"/>
      <c r="AIC896" s="131"/>
      <c r="AID896" s="131"/>
      <c r="AIE896" s="131"/>
      <c r="AIF896" s="131"/>
      <c r="AIG896" s="131"/>
      <c r="AIH896" s="131"/>
      <c r="AII896" s="131"/>
      <c r="AIJ896" s="131"/>
      <c r="AIK896" s="131"/>
      <c r="AIL896" s="131"/>
      <c r="AIM896" s="131"/>
      <c r="AIN896" s="131"/>
      <c r="AIO896" s="131"/>
      <c r="AIP896" s="131"/>
      <c r="AIQ896" s="131"/>
      <c r="AIR896" s="131"/>
      <c r="AIS896" s="131"/>
      <c r="AIT896" s="131"/>
      <c r="AIU896" s="131"/>
      <c r="AIV896" s="131"/>
      <c r="AIW896" s="131"/>
      <c r="AIX896" s="131"/>
      <c r="AIY896" s="131"/>
      <c r="AIZ896" s="131"/>
      <c r="AJA896" s="131"/>
      <c r="AJB896" s="131"/>
      <c r="AJC896" s="131"/>
      <c r="AJD896" s="131"/>
      <c r="AJE896" s="131"/>
      <c r="AJF896" s="131"/>
      <c r="AJG896" s="131"/>
      <c r="AJH896" s="131"/>
      <c r="AJI896" s="131"/>
      <c r="AJJ896" s="131"/>
      <c r="AJK896" s="131"/>
      <c r="AJL896" s="131"/>
      <c r="AJM896" s="131"/>
      <c r="AJN896" s="131"/>
      <c r="AJO896" s="131"/>
      <c r="AJP896" s="131"/>
      <c r="AJQ896" s="131"/>
      <c r="AJR896" s="131"/>
      <c r="AJS896" s="131"/>
      <c r="AJT896" s="131"/>
      <c r="AJU896" s="131"/>
      <c r="AJV896" s="131"/>
      <c r="AJW896" s="131"/>
      <c r="AJX896" s="131"/>
      <c r="AJY896" s="131"/>
      <c r="AJZ896" s="131"/>
      <c r="AKA896" s="131"/>
      <c r="AKB896" s="131"/>
      <c r="AKC896" s="131"/>
      <c r="AKD896" s="131"/>
      <c r="AKE896" s="131"/>
      <c r="AKF896" s="131"/>
      <c r="AKG896" s="131"/>
      <c r="AKH896" s="131"/>
      <c r="AKI896" s="131"/>
      <c r="AKJ896" s="131"/>
      <c r="AKK896" s="131"/>
      <c r="AKL896" s="131"/>
      <c r="AKM896" s="131"/>
      <c r="AKN896" s="131"/>
      <c r="AKO896" s="131"/>
      <c r="AKP896" s="131"/>
      <c r="AKQ896" s="131"/>
      <c r="AKR896" s="131"/>
      <c r="AKS896" s="131"/>
      <c r="AKT896" s="131"/>
      <c r="AKU896" s="131"/>
      <c r="AKV896" s="131"/>
      <c r="AKW896" s="131"/>
      <c r="AKX896" s="131"/>
      <c r="AKY896" s="131"/>
      <c r="AKZ896" s="131"/>
      <c r="ALA896" s="131"/>
      <c r="ALB896" s="131"/>
      <c r="ALC896" s="131"/>
      <c r="ALD896" s="131"/>
      <c r="ALE896" s="131"/>
      <c r="ALF896" s="131"/>
      <c r="ALG896" s="131"/>
      <c r="ALH896" s="131"/>
      <c r="ALI896" s="131"/>
      <c r="ALJ896" s="131"/>
      <c r="ALK896" s="131"/>
      <c r="ALL896" s="131"/>
      <c r="ALM896" s="131"/>
      <c r="ALN896" s="131"/>
    </row>
    <row r="897" spans="1:1002" s="508" customFormat="1" x14ac:dyDescent="0.25">
      <c r="A897" s="502"/>
      <c r="B897" s="503"/>
      <c r="C897" s="504"/>
      <c r="D897" s="450"/>
      <c r="E897" s="505"/>
      <c r="F897" s="505"/>
      <c r="G897" s="506"/>
      <c r="H897" s="506"/>
      <c r="I897" s="507"/>
      <c r="J897" s="565"/>
      <c r="K897" s="454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  <c r="EC897" s="131"/>
      <c r="ED897" s="131"/>
      <c r="EE897" s="131"/>
      <c r="EF897" s="131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31"/>
      <c r="EQ897" s="131"/>
      <c r="ER897" s="131"/>
      <c r="ES897" s="131"/>
      <c r="ET897" s="131"/>
      <c r="EU897" s="131"/>
      <c r="EV897" s="131"/>
      <c r="EW897" s="131"/>
      <c r="EX897" s="131"/>
      <c r="EY897" s="131"/>
      <c r="EZ897" s="131"/>
      <c r="FA897" s="131"/>
      <c r="FB897" s="131"/>
      <c r="FC897" s="131"/>
      <c r="FD897" s="131"/>
      <c r="FE897" s="131"/>
      <c r="FF897" s="131"/>
      <c r="FG897" s="131"/>
      <c r="FH897" s="131"/>
      <c r="FI897" s="131"/>
      <c r="FJ897" s="131"/>
      <c r="FK897" s="131"/>
      <c r="FL897" s="131"/>
      <c r="FM897" s="131"/>
      <c r="FN897" s="131"/>
      <c r="FO897" s="131"/>
      <c r="FP897" s="131"/>
      <c r="FQ897" s="131"/>
      <c r="FR897" s="131"/>
      <c r="FS897" s="131"/>
      <c r="FT897" s="131"/>
      <c r="FU897" s="131"/>
      <c r="FV897" s="131"/>
      <c r="FW897" s="131"/>
      <c r="FX897" s="131"/>
      <c r="FY897" s="131"/>
      <c r="FZ897" s="131"/>
      <c r="GA897" s="131"/>
      <c r="GB897" s="131"/>
      <c r="GC897" s="131"/>
      <c r="GD897" s="131"/>
      <c r="GE897" s="131"/>
      <c r="GF897" s="131"/>
      <c r="GG897" s="131"/>
      <c r="GH897" s="131"/>
      <c r="GI897" s="131"/>
      <c r="GJ897" s="131"/>
      <c r="GK897" s="131"/>
      <c r="GL897" s="131"/>
      <c r="GM897" s="131"/>
      <c r="GN897" s="131"/>
      <c r="GO897" s="131"/>
      <c r="GP897" s="131"/>
      <c r="GQ897" s="131"/>
      <c r="GR897" s="131"/>
      <c r="GS897" s="131"/>
      <c r="GT897" s="131"/>
      <c r="GU897" s="131"/>
      <c r="GV897" s="131"/>
      <c r="GW897" s="131"/>
      <c r="GX897" s="131"/>
      <c r="GY897" s="131"/>
      <c r="GZ897" s="131"/>
      <c r="HA897" s="131"/>
      <c r="HB897" s="131"/>
      <c r="HC897" s="131"/>
      <c r="HD897" s="131"/>
      <c r="HE897" s="131"/>
      <c r="HF897" s="131"/>
      <c r="HG897" s="131"/>
      <c r="HH897" s="131"/>
      <c r="HI897" s="131"/>
      <c r="HJ897" s="131"/>
      <c r="HK897" s="131"/>
      <c r="HL897" s="131"/>
      <c r="HM897" s="131"/>
      <c r="HN897" s="131"/>
      <c r="HO897" s="131"/>
      <c r="HP897" s="131"/>
      <c r="HQ897" s="131"/>
      <c r="HR897" s="131"/>
      <c r="HS897" s="131"/>
      <c r="HT897" s="131"/>
      <c r="HU897" s="131"/>
      <c r="HV897" s="131"/>
      <c r="HW897" s="131"/>
      <c r="HX897" s="131"/>
      <c r="HY897" s="131"/>
      <c r="HZ897" s="131"/>
      <c r="IA897" s="131"/>
      <c r="IB897" s="131"/>
      <c r="IC897" s="131"/>
      <c r="ID897" s="131"/>
      <c r="IE897" s="131"/>
      <c r="IF897" s="131"/>
      <c r="IG897" s="131"/>
      <c r="IH897" s="131"/>
      <c r="II897" s="131"/>
      <c r="IJ897" s="131"/>
      <c r="IK897" s="131"/>
      <c r="IL897" s="131"/>
      <c r="IM897" s="131"/>
      <c r="IN897" s="131"/>
      <c r="IO897" s="131"/>
      <c r="IP897" s="131"/>
      <c r="IQ897" s="131"/>
      <c r="IR897" s="131"/>
      <c r="IS897" s="131"/>
      <c r="IT897" s="131"/>
      <c r="IU897" s="131"/>
      <c r="IV897" s="131"/>
      <c r="IW897" s="131"/>
      <c r="IX897" s="131"/>
      <c r="IY897" s="131"/>
      <c r="IZ897" s="131"/>
      <c r="JA897" s="131"/>
      <c r="JB897" s="131"/>
      <c r="JC897" s="131"/>
      <c r="JD897" s="131"/>
      <c r="JE897" s="131"/>
      <c r="JF897" s="131"/>
      <c r="JG897" s="131"/>
      <c r="JH897" s="131"/>
      <c r="JI897" s="131"/>
      <c r="JJ897" s="131"/>
      <c r="JK897" s="131"/>
      <c r="JL897" s="131"/>
      <c r="JM897" s="131"/>
      <c r="JN897" s="131"/>
      <c r="JO897" s="131"/>
      <c r="JP897" s="131"/>
      <c r="JQ897" s="131"/>
      <c r="JR897" s="131"/>
      <c r="JS897" s="131"/>
      <c r="JT897" s="131"/>
      <c r="JU897" s="131"/>
      <c r="JV897" s="131"/>
      <c r="JW897" s="131"/>
      <c r="JX897" s="131"/>
      <c r="JY897" s="131"/>
      <c r="JZ897" s="131"/>
      <c r="KA897" s="131"/>
      <c r="KB897" s="131"/>
      <c r="KC897" s="131"/>
      <c r="KD897" s="131"/>
      <c r="KE897" s="131"/>
      <c r="KF897" s="131"/>
      <c r="KG897" s="131"/>
      <c r="KH897" s="131"/>
      <c r="KI897" s="131"/>
      <c r="KJ897" s="131"/>
      <c r="KK897" s="131"/>
      <c r="KL897" s="131"/>
      <c r="KM897" s="131"/>
      <c r="KN897" s="131"/>
      <c r="KO897" s="131"/>
      <c r="KP897" s="131"/>
      <c r="KQ897" s="131"/>
      <c r="KR897" s="131"/>
      <c r="KS897" s="131"/>
      <c r="KT897" s="131"/>
      <c r="KU897" s="131"/>
      <c r="KV897" s="131"/>
      <c r="KW897" s="131"/>
      <c r="KX897" s="131"/>
      <c r="KY897" s="131"/>
      <c r="KZ897" s="131"/>
      <c r="LA897" s="131"/>
      <c r="LB897" s="131"/>
      <c r="LC897" s="131"/>
      <c r="LD897" s="131"/>
      <c r="LE897" s="131"/>
      <c r="LF897" s="131"/>
      <c r="LG897" s="131"/>
      <c r="LH897" s="131"/>
      <c r="LI897" s="131"/>
      <c r="LJ897" s="131"/>
      <c r="LK897" s="131"/>
      <c r="LL897" s="131"/>
      <c r="LM897" s="131"/>
      <c r="LN897" s="131"/>
      <c r="LO897" s="131"/>
      <c r="LP897" s="131"/>
      <c r="LQ897" s="131"/>
      <c r="LR897" s="131"/>
      <c r="LS897" s="131"/>
      <c r="LT897" s="131"/>
      <c r="LU897" s="131"/>
      <c r="LV897" s="131"/>
      <c r="LW897" s="131"/>
      <c r="LX897" s="131"/>
      <c r="LY897" s="131"/>
      <c r="LZ897" s="131"/>
      <c r="MA897" s="131"/>
      <c r="MB897" s="131"/>
      <c r="MC897" s="131"/>
      <c r="MD897" s="131"/>
      <c r="ME897" s="131"/>
      <c r="MF897" s="131"/>
      <c r="MG897" s="131"/>
      <c r="MH897" s="131"/>
      <c r="MI897" s="131"/>
      <c r="MJ897" s="131"/>
      <c r="MK897" s="131"/>
      <c r="ML897" s="131"/>
      <c r="MM897" s="131"/>
      <c r="MN897" s="131"/>
      <c r="MO897" s="131"/>
      <c r="MP897" s="131"/>
      <c r="MQ897" s="131"/>
      <c r="MR897" s="131"/>
      <c r="MS897" s="131"/>
      <c r="MT897" s="131"/>
      <c r="MU897" s="131"/>
      <c r="MV897" s="131"/>
      <c r="MW897" s="131"/>
      <c r="MX897" s="131"/>
      <c r="MY897" s="131"/>
      <c r="MZ897" s="131"/>
      <c r="NA897" s="131"/>
      <c r="NB897" s="131"/>
      <c r="NC897" s="131"/>
      <c r="ND897" s="131"/>
      <c r="NE897" s="131"/>
      <c r="NF897" s="131"/>
      <c r="NG897" s="131"/>
      <c r="NH897" s="131"/>
      <c r="NI897" s="131"/>
      <c r="NJ897" s="131"/>
      <c r="NK897" s="131"/>
      <c r="NL897" s="131"/>
      <c r="NM897" s="131"/>
      <c r="NN897" s="131"/>
      <c r="NO897" s="131"/>
      <c r="NP897" s="131"/>
      <c r="NQ897" s="131"/>
      <c r="NR897" s="131"/>
      <c r="NS897" s="131"/>
      <c r="NT897" s="131"/>
      <c r="NU897" s="131"/>
      <c r="NV897" s="131"/>
      <c r="NW897" s="131"/>
      <c r="NX897" s="131"/>
      <c r="NY897" s="131"/>
      <c r="NZ897" s="131"/>
      <c r="OA897" s="131"/>
      <c r="OB897" s="131"/>
      <c r="OC897" s="131"/>
      <c r="OD897" s="131"/>
      <c r="OE897" s="131"/>
      <c r="OF897" s="131"/>
      <c r="OG897" s="131"/>
      <c r="OH897" s="131"/>
      <c r="OI897" s="131"/>
      <c r="OJ897" s="131"/>
      <c r="OK897" s="131"/>
      <c r="OL897" s="131"/>
      <c r="OM897" s="131"/>
      <c r="ON897" s="131"/>
      <c r="OO897" s="131"/>
      <c r="OP897" s="131"/>
      <c r="OQ897" s="131"/>
      <c r="OR897" s="131"/>
      <c r="OS897" s="131"/>
      <c r="OT897" s="131"/>
      <c r="OU897" s="131"/>
      <c r="OV897" s="131"/>
      <c r="OW897" s="131"/>
      <c r="OX897" s="131"/>
      <c r="OY897" s="131"/>
      <c r="OZ897" s="131"/>
      <c r="PA897" s="131"/>
      <c r="PB897" s="131"/>
      <c r="PC897" s="131"/>
      <c r="PD897" s="131"/>
      <c r="PE897" s="131"/>
      <c r="PF897" s="131"/>
      <c r="PG897" s="131"/>
      <c r="PH897" s="131"/>
      <c r="PI897" s="131"/>
      <c r="PJ897" s="131"/>
      <c r="PK897" s="131"/>
      <c r="PL897" s="131"/>
      <c r="PM897" s="131"/>
      <c r="PN897" s="131"/>
      <c r="PO897" s="131"/>
      <c r="PP897" s="131"/>
      <c r="PQ897" s="131"/>
      <c r="PR897" s="131"/>
      <c r="PS897" s="131"/>
      <c r="PT897" s="131"/>
      <c r="PU897" s="131"/>
      <c r="PV897" s="131"/>
      <c r="PW897" s="131"/>
      <c r="PX897" s="131"/>
      <c r="PY897" s="131"/>
      <c r="PZ897" s="131"/>
      <c r="QA897" s="131"/>
      <c r="QB897" s="131"/>
      <c r="QC897" s="131"/>
      <c r="QD897" s="131"/>
      <c r="QE897" s="131"/>
      <c r="QF897" s="131"/>
      <c r="QG897" s="131"/>
      <c r="QH897" s="131"/>
      <c r="QI897" s="131"/>
      <c r="QJ897" s="131"/>
      <c r="QK897" s="131"/>
      <c r="QL897" s="131"/>
      <c r="QM897" s="131"/>
      <c r="QN897" s="131"/>
      <c r="QO897" s="131"/>
      <c r="QP897" s="131"/>
      <c r="QQ897" s="131"/>
      <c r="QR897" s="131"/>
      <c r="QS897" s="131"/>
      <c r="QT897" s="131"/>
      <c r="QU897" s="131"/>
      <c r="QV897" s="131"/>
      <c r="QW897" s="131"/>
      <c r="QX897" s="131"/>
      <c r="QY897" s="131"/>
      <c r="QZ897" s="131"/>
      <c r="RA897" s="131"/>
      <c r="RB897" s="131"/>
      <c r="RC897" s="131"/>
      <c r="RD897" s="131"/>
      <c r="RE897" s="131"/>
      <c r="RF897" s="131"/>
      <c r="RG897" s="131"/>
      <c r="RH897" s="131"/>
      <c r="RI897" s="131"/>
      <c r="RJ897" s="131"/>
      <c r="RK897" s="131"/>
      <c r="RL897" s="131"/>
      <c r="RM897" s="131"/>
      <c r="RN897" s="131"/>
      <c r="RO897" s="131"/>
      <c r="RP897" s="131"/>
      <c r="RQ897" s="131"/>
      <c r="RR897" s="131"/>
      <c r="RS897" s="131"/>
      <c r="RT897" s="131"/>
      <c r="RU897" s="131"/>
      <c r="RV897" s="131"/>
      <c r="RW897" s="131"/>
      <c r="RX897" s="131"/>
      <c r="RY897" s="131"/>
      <c r="RZ897" s="131"/>
      <c r="SA897" s="131"/>
      <c r="SB897" s="131"/>
      <c r="SC897" s="131"/>
      <c r="SD897" s="131"/>
      <c r="SE897" s="131"/>
      <c r="SF897" s="131"/>
      <c r="SG897" s="131"/>
      <c r="SH897" s="131"/>
      <c r="SI897" s="131"/>
      <c r="SJ897" s="131"/>
      <c r="SK897" s="131"/>
      <c r="SL897" s="131"/>
      <c r="SM897" s="131"/>
      <c r="SN897" s="131"/>
      <c r="SO897" s="131"/>
      <c r="SP897" s="131"/>
      <c r="SQ897" s="131"/>
      <c r="SR897" s="131"/>
      <c r="SS897" s="131"/>
      <c r="ST897" s="131"/>
      <c r="SU897" s="131"/>
      <c r="SV897" s="131"/>
      <c r="SW897" s="131"/>
      <c r="SX897" s="131"/>
      <c r="SY897" s="131"/>
      <c r="SZ897" s="131"/>
      <c r="TA897" s="131"/>
      <c r="TB897" s="131"/>
      <c r="TC897" s="131"/>
      <c r="TD897" s="131"/>
      <c r="TE897" s="131"/>
      <c r="TF897" s="131"/>
      <c r="TG897" s="131"/>
      <c r="TH897" s="131"/>
      <c r="TI897" s="131"/>
      <c r="TJ897" s="131"/>
      <c r="TK897" s="131"/>
      <c r="TL897" s="131"/>
      <c r="TM897" s="131"/>
      <c r="TN897" s="131"/>
      <c r="TO897" s="131"/>
      <c r="TP897" s="131"/>
      <c r="TQ897" s="131"/>
      <c r="TR897" s="131"/>
      <c r="TS897" s="131"/>
      <c r="TT897" s="131"/>
      <c r="TU897" s="131"/>
      <c r="TV897" s="131"/>
      <c r="TW897" s="131"/>
      <c r="TX897" s="131"/>
      <c r="TY897" s="131"/>
      <c r="TZ897" s="131"/>
      <c r="UA897" s="131"/>
      <c r="UB897" s="131"/>
      <c r="UC897" s="131"/>
      <c r="UD897" s="131"/>
      <c r="UE897" s="131"/>
      <c r="UF897" s="131"/>
      <c r="UG897" s="131"/>
      <c r="UH897" s="131"/>
      <c r="UI897" s="131"/>
      <c r="UJ897" s="131"/>
      <c r="UK897" s="131"/>
      <c r="UL897" s="131"/>
      <c r="UM897" s="131"/>
      <c r="UN897" s="131"/>
      <c r="UO897" s="131"/>
      <c r="UP897" s="131"/>
      <c r="UQ897" s="131"/>
      <c r="UR897" s="131"/>
      <c r="US897" s="131"/>
      <c r="UT897" s="131"/>
      <c r="UU897" s="131"/>
      <c r="UV897" s="131"/>
      <c r="UW897" s="131"/>
      <c r="UX897" s="131"/>
      <c r="UY897" s="131"/>
      <c r="UZ897" s="131"/>
      <c r="VA897" s="131"/>
      <c r="VB897" s="131"/>
      <c r="VC897" s="131"/>
      <c r="VD897" s="131"/>
      <c r="VE897" s="131"/>
      <c r="VF897" s="131"/>
      <c r="VG897" s="131"/>
      <c r="VH897" s="131"/>
      <c r="VI897" s="131"/>
      <c r="VJ897" s="131"/>
      <c r="VK897" s="131"/>
      <c r="VL897" s="131"/>
      <c r="VM897" s="131"/>
      <c r="VN897" s="131"/>
      <c r="VO897" s="131"/>
      <c r="VP897" s="131"/>
      <c r="VQ897" s="131"/>
      <c r="VR897" s="131"/>
      <c r="VS897" s="131"/>
      <c r="VT897" s="131"/>
      <c r="VU897" s="131"/>
      <c r="VV897" s="131"/>
      <c r="VW897" s="131"/>
      <c r="VX897" s="131"/>
      <c r="VY897" s="131"/>
      <c r="VZ897" s="131"/>
      <c r="WA897" s="131"/>
      <c r="WB897" s="131"/>
      <c r="WC897" s="131"/>
      <c r="WD897" s="131"/>
      <c r="WE897" s="131"/>
      <c r="WF897" s="131"/>
      <c r="WG897" s="131"/>
      <c r="WH897" s="131"/>
      <c r="WI897" s="131"/>
      <c r="WJ897" s="131"/>
      <c r="WK897" s="131"/>
      <c r="WL897" s="131"/>
      <c r="WM897" s="131"/>
      <c r="WN897" s="131"/>
      <c r="WO897" s="131"/>
      <c r="WP897" s="131"/>
      <c r="WQ897" s="131"/>
      <c r="WR897" s="131"/>
      <c r="WS897" s="131"/>
      <c r="WT897" s="131"/>
      <c r="WU897" s="131"/>
      <c r="WV897" s="131"/>
      <c r="WW897" s="131"/>
      <c r="WX897" s="131"/>
      <c r="WY897" s="131"/>
      <c r="WZ897" s="131"/>
      <c r="XA897" s="131"/>
      <c r="XB897" s="131"/>
      <c r="XC897" s="131"/>
      <c r="XD897" s="131"/>
      <c r="XE897" s="131"/>
      <c r="XF897" s="131"/>
      <c r="XG897" s="131"/>
      <c r="XH897" s="131"/>
      <c r="XI897" s="131"/>
      <c r="XJ897" s="131"/>
      <c r="XK897" s="131"/>
      <c r="XL897" s="131"/>
      <c r="XM897" s="131"/>
      <c r="XN897" s="131"/>
      <c r="XO897" s="131"/>
      <c r="XP897" s="131"/>
      <c r="XQ897" s="131"/>
      <c r="XR897" s="131"/>
      <c r="XS897" s="131"/>
      <c r="XT897" s="131"/>
      <c r="XU897" s="131"/>
      <c r="XV897" s="131"/>
      <c r="XW897" s="131"/>
      <c r="XX897" s="131"/>
      <c r="XY897" s="131"/>
      <c r="XZ897" s="131"/>
      <c r="YA897" s="131"/>
      <c r="YB897" s="131"/>
      <c r="YC897" s="131"/>
      <c r="YD897" s="131"/>
      <c r="YE897" s="131"/>
      <c r="YF897" s="131"/>
      <c r="YG897" s="131"/>
      <c r="YH897" s="131"/>
      <c r="YI897" s="131"/>
      <c r="YJ897" s="131"/>
      <c r="YK897" s="131"/>
      <c r="YL897" s="131"/>
      <c r="YM897" s="131"/>
      <c r="YN897" s="131"/>
      <c r="YO897" s="131"/>
      <c r="YP897" s="131"/>
      <c r="YQ897" s="131"/>
      <c r="YR897" s="131"/>
      <c r="YS897" s="131"/>
      <c r="YT897" s="131"/>
      <c r="YU897" s="131"/>
      <c r="YV897" s="131"/>
      <c r="YW897" s="131"/>
      <c r="YX897" s="131"/>
      <c r="YY897" s="131"/>
      <c r="YZ897" s="131"/>
      <c r="ZA897" s="131"/>
      <c r="ZB897" s="131"/>
      <c r="ZC897" s="131"/>
      <c r="ZD897" s="131"/>
      <c r="ZE897" s="131"/>
      <c r="ZF897" s="131"/>
      <c r="ZG897" s="131"/>
      <c r="ZH897" s="131"/>
      <c r="ZI897" s="131"/>
      <c r="ZJ897" s="131"/>
      <c r="ZK897" s="131"/>
      <c r="ZL897" s="131"/>
      <c r="ZM897" s="131"/>
      <c r="ZN897" s="131"/>
      <c r="ZO897" s="131"/>
      <c r="ZP897" s="131"/>
      <c r="ZQ897" s="131"/>
      <c r="ZR897" s="131"/>
      <c r="ZS897" s="131"/>
      <c r="ZT897" s="131"/>
      <c r="ZU897" s="131"/>
      <c r="ZV897" s="131"/>
      <c r="ZW897" s="131"/>
      <c r="ZX897" s="131"/>
      <c r="ZY897" s="131"/>
      <c r="ZZ897" s="131"/>
      <c r="AAA897" s="131"/>
      <c r="AAB897" s="131"/>
      <c r="AAC897" s="131"/>
      <c r="AAD897" s="131"/>
      <c r="AAE897" s="131"/>
      <c r="AAF897" s="131"/>
      <c r="AAG897" s="131"/>
      <c r="AAH897" s="131"/>
      <c r="AAI897" s="131"/>
      <c r="AAJ897" s="131"/>
      <c r="AAK897" s="131"/>
      <c r="AAL897" s="131"/>
      <c r="AAM897" s="131"/>
      <c r="AAN897" s="131"/>
      <c r="AAO897" s="131"/>
      <c r="AAP897" s="131"/>
      <c r="AAQ897" s="131"/>
      <c r="AAR897" s="131"/>
      <c r="AAS897" s="131"/>
      <c r="AAT897" s="131"/>
      <c r="AAU897" s="131"/>
      <c r="AAV897" s="131"/>
      <c r="AAW897" s="131"/>
      <c r="AAX897" s="131"/>
      <c r="AAY897" s="131"/>
      <c r="AAZ897" s="131"/>
      <c r="ABA897" s="131"/>
      <c r="ABB897" s="131"/>
      <c r="ABC897" s="131"/>
      <c r="ABD897" s="131"/>
      <c r="ABE897" s="131"/>
      <c r="ABF897" s="131"/>
      <c r="ABG897" s="131"/>
      <c r="ABH897" s="131"/>
      <c r="ABI897" s="131"/>
      <c r="ABJ897" s="131"/>
      <c r="ABK897" s="131"/>
      <c r="ABL897" s="131"/>
      <c r="ABM897" s="131"/>
      <c r="ABN897" s="131"/>
      <c r="ABO897" s="131"/>
      <c r="ABP897" s="131"/>
      <c r="ABQ897" s="131"/>
      <c r="ABR897" s="131"/>
      <c r="ABS897" s="131"/>
      <c r="ABT897" s="131"/>
      <c r="ABU897" s="131"/>
      <c r="ABV897" s="131"/>
      <c r="ABW897" s="131"/>
      <c r="ABX897" s="131"/>
      <c r="ABY897" s="131"/>
      <c r="ABZ897" s="131"/>
      <c r="ACA897" s="131"/>
      <c r="ACB897" s="131"/>
      <c r="ACC897" s="131"/>
      <c r="ACD897" s="131"/>
      <c r="ACE897" s="131"/>
      <c r="ACF897" s="131"/>
      <c r="ACG897" s="131"/>
      <c r="ACH897" s="131"/>
      <c r="ACI897" s="131"/>
      <c r="ACJ897" s="131"/>
      <c r="ACK897" s="131"/>
      <c r="ACL897" s="131"/>
      <c r="ACM897" s="131"/>
      <c r="ACN897" s="131"/>
      <c r="ACO897" s="131"/>
      <c r="ACP897" s="131"/>
      <c r="ACQ897" s="131"/>
      <c r="ACR897" s="131"/>
      <c r="ACS897" s="131"/>
      <c r="ACT897" s="131"/>
      <c r="ACU897" s="131"/>
      <c r="ACV897" s="131"/>
      <c r="ACW897" s="131"/>
      <c r="ACX897" s="131"/>
      <c r="ACY897" s="131"/>
      <c r="ACZ897" s="131"/>
      <c r="ADA897" s="131"/>
      <c r="ADB897" s="131"/>
      <c r="ADC897" s="131"/>
      <c r="ADD897" s="131"/>
      <c r="ADE897" s="131"/>
      <c r="ADF897" s="131"/>
      <c r="ADG897" s="131"/>
      <c r="ADH897" s="131"/>
      <c r="ADI897" s="131"/>
      <c r="ADJ897" s="131"/>
      <c r="ADK897" s="131"/>
      <c r="ADL897" s="131"/>
      <c r="ADM897" s="131"/>
      <c r="ADN897" s="131"/>
      <c r="ADO897" s="131"/>
      <c r="ADP897" s="131"/>
      <c r="ADQ897" s="131"/>
      <c r="ADR897" s="131"/>
      <c r="ADS897" s="131"/>
      <c r="ADT897" s="131"/>
      <c r="ADU897" s="131"/>
      <c r="ADV897" s="131"/>
      <c r="ADW897" s="131"/>
      <c r="ADX897" s="131"/>
      <c r="ADY897" s="131"/>
      <c r="ADZ897" s="131"/>
      <c r="AEA897" s="131"/>
      <c r="AEB897" s="131"/>
      <c r="AEC897" s="131"/>
      <c r="AED897" s="131"/>
      <c r="AEE897" s="131"/>
      <c r="AEF897" s="131"/>
      <c r="AEG897" s="131"/>
      <c r="AEH897" s="131"/>
      <c r="AEI897" s="131"/>
      <c r="AEJ897" s="131"/>
      <c r="AEK897" s="131"/>
      <c r="AEL897" s="131"/>
      <c r="AEM897" s="131"/>
      <c r="AEN897" s="131"/>
      <c r="AEO897" s="131"/>
      <c r="AEP897" s="131"/>
      <c r="AEQ897" s="131"/>
      <c r="AER897" s="131"/>
      <c r="AES897" s="131"/>
      <c r="AET897" s="131"/>
      <c r="AEU897" s="131"/>
      <c r="AEV897" s="131"/>
      <c r="AEW897" s="131"/>
      <c r="AEX897" s="131"/>
      <c r="AEY897" s="131"/>
      <c r="AEZ897" s="131"/>
      <c r="AFA897" s="131"/>
      <c r="AFB897" s="131"/>
      <c r="AFC897" s="131"/>
      <c r="AFD897" s="131"/>
      <c r="AFE897" s="131"/>
      <c r="AFF897" s="131"/>
      <c r="AFG897" s="131"/>
      <c r="AFH897" s="131"/>
      <c r="AFI897" s="131"/>
      <c r="AFJ897" s="131"/>
      <c r="AFK897" s="131"/>
      <c r="AFL897" s="131"/>
      <c r="AFM897" s="131"/>
      <c r="AFN897" s="131"/>
      <c r="AFO897" s="131"/>
      <c r="AFP897" s="131"/>
      <c r="AFQ897" s="131"/>
      <c r="AFR897" s="131"/>
      <c r="AFS897" s="131"/>
      <c r="AFT897" s="131"/>
      <c r="AFU897" s="131"/>
      <c r="AFV897" s="131"/>
      <c r="AFW897" s="131"/>
      <c r="AFX897" s="131"/>
      <c r="AFY897" s="131"/>
      <c r="AFZ897" s="131"/>
      <c r="AGA897" s="131"/>
      <c r="AGB897" s="131"/>
      <c r="AGC897" s="131"/>
      <c r="AGD897" s="131"/>
      <c r="AGE897" s="131"/>
      <c r="AGF897" s="131"/>
      <c r="AGG897" s="131"/>
      <c r="AGH897" s="131"/>
      <c r="AGI897" s="131"/>
      <c r="AGJ897" s="131"/>
      <c r="AGK897" s="131"/>
      <c r="AGL897" s="131"/>
      <c r="AGM897" s="131"/>
      <c r="AGN897" s="131"/>
      <c r="AGO897" s="131"/>
      <c r="AGP897" s="131"/>
      <c r="AGQ897" s="131"/>
      <c r="AGR897" s="131"/>
      <c r="AGS897" s="131"/>
      <c r="AGT897" s="131"/>
      <c r="AGU897" s="131"/>
      <c r="AGV897" s="131"/>
      <c r="AGW897" s="131"/>
      <c r="AGX897" s="131"/>
      <c r="AGY897" s="131"/>
      <c r="AGZ897" s="131"/>
      <c r="AHA897" s="131"/>
      <c r="AHB897" s="131"/>
      <c r="AHC897" s="131"/>
      <c r="AHD897" s="131"/>
      <c r="AHE897" s="131"/>
      <c r="AHF897" s="131"/>
      <c r="AHG897" s="131"/>
      <c r="AHH897" s="131"/>
      <c r="AHI897" s="131"/>
      <c r="AHJ897" s="131"/>
      <c r="AHK897" s="131"/>
      <c r="AHL897" s="131"/>
      <c r="AHM897" s="131"/>
      <c r="AHN897" s="131"/>
      <c r="AHO897" s="131"/>
      <c r="AHP897" s="131"/>
      <c r="AHQ897" s="131"/>
      <c r="AHR897" s="131"/>
      <c r="AHS897" s="131"/>
      <c r="AHT897" s="131"/>
      <c r="AHU897" s="131"/>
      <c r="AHV897" s="131"/>
      <c r="AHW897" s="131"/>
      <c r="AHX897" s="131"/>
      <c r="AHY897" s="131"/>
      <c r="AHZ897" s="131"/>
      <c r="AIA897" s="131"/>
      <c r="AIB897" s="131"/>
      <c r="AIC897" s="131"/>
      <c r="AID897" s="131"/>
      <c r="AIE897" s="131"/>
      <c r="AIF897" s="131"/>
      <c r="AIG897" s="131"/>
      <c r="AIH897" s="131"/>
      <c r="AII897" s="131"/>
      <c r="AIJ897" s="131"/>
      <c r="AIK897" s="131"/>
      <c r="AIL897" s="131"/>
      <c r="AIM897" s="131"/>
      <c r="AIN897" s="131"/>
      <c r="AIO897" s="131"/>
      <c r="AIP897" s="131"/>
      <c r="AIQ897" s="131"/>
      <c r="AIR897" s="131"/>
      <c r="AIS897" s="131"/>
      <c r="AIT897" s="131"/>
      <c r="AIU897" s="131"/>
      <c r="AIV897" s="131"/>
      <c r="AIW897" s="131"/>
      <c r="AIX897" s="131"/>
      <c r="AIY897" s="131"/>
      <c r="AIZ897" s="131"/>
      <c r="AJA897" s="131"/>
      <c r="AJB897" s="131"/>
      <c r="AJC897" s="131"/>
      <c r="AJD897" s="131"/>
      <c r="AJE897" s="131"/>
      <c r="AJF897" s="131"/>
      <c r="AJG897" s="131"/>
      <c r="AJH897" s="131"/>
      <c r="AJI897" s="131"/>
      <c r="AJJ897" s="131"/>
      <c r="AJK897" s="131"/>
      <c r="AJL897" s="131"/>
      <c r="AJM897" s="131"/>
      <c r="AJN897" s="131"/>
      <c r="AJO897" s="131"/>
      <c r="AJP897" s="131"/>
      <c r="AJQ897" s="131"/>
      <c r="AJR897" s="131"/>
      <c r="AJS897" s="131"/>
      <c r="AJT897" s="131"/>
      <c r="AJU897" s="131"/>
      <c r="AJV897" s="131"/>
      <c r="AJW897" s="131"/>
      <c r="AJX897" s="131"/>
      <c r="AJY897" s="131"/>
      <c r="AJZ897" s="131"/>
      <c r="AKA897" s="131"/>
      <c r="AKB897" s="131"/>
      <c r="AKC897" s="131"/>
      <c r="AKD897" s="131"/>
      <c r="AKE897" s="131"/>
      <c r="AKF897" s="131"/>
      <c r="AKG897" s="131"/>
      <c r="AKH897" s="131"/>
      <c r="AKI897" s="131"/>
      <c r="AKJ897" s="131"/>
      <c r="AKK897" s="131"/>
      <c r="AKL897" s="131"/>
      <c r="AKM897" s="131"/>
      <c r="AKN897" s="131"/>
      <c r="AKO897" s="131"/>
      <c r="AKP897" s="131"/>
      <c r="AKQ897" s="131"/>
      <c r="AKR897" s="131"/>
      <c r="AKS897" s="131"/>
      <c r="AKT897" s="131"/>
      <c r="AKU897" s="131"/>
      <c r="AKV897" s="131"/>
      <c r="AKW897" s="131"/>
      <c r="AKX897" s="131"/>
      <c r="AKY897" s="131"/>
      <c r="AKZ897" s="131"/>
      <c r="ALA897" s="131"/>
      <c r="ALB897" s="131"/>
      <c r="ALC897" s="131"/>
      <c r="ALD897" s="131"/>
      <c r="ALE897" s="131"/>
      <c r="ALF897" s="131"/>
      <c r="ALG897" s="131"/>
      <c r="ALH897" s="131"/>
      <c r="ALI897" s="131"/>
      <c r="ALJ897" s="131"/>
      <c r="ALK897" s="131"/>
      <c r="ALL897" s="131"/>
      <c r="ALM897" s="131"/>
      <c r="ALN897" s="131"/>
    </row>
    <row r="898" spans="1:1002" s="508" customFormat="1" x14ac:dyDescent="0.25">
      <c r="A898" s="502"/>
      <c r="B898" s="503"/>
      <c r="C898" s="504"/>
      <c r="D898" s="450"/>
      <c r="E898" s="505"/>
      <c r="F898" s="505"/>
      <c r="G898" s="506"/>
      <c r="H898" s="506"/>
      <c r="I898" s="507"/>
      <c r="J898" s="565"/>
      <c r="K898" s="454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  <c r="EC898" s="131"/>
      <c r="ED898" s="131"/>
      <c r="EE898" s="131"/>
      <c r="EF898" s="131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31"/>
      <c r="EQ898" s="131"/>
      <c r="ER898" s="131"/>
      <c r="ES898" s="131"/>
      <c r="ET898" s="131"/>
      <c r="EU898" s="131"/>
      <c r="EV898" s="131"/>
      <c r="EW898" s="131"/>
      <c r="EX898" s="131"/>
      <c r="EY898" s="131"/>
      <c r="EZ898" s="131"/>
      <c r="FA898" s="131"/>
      <c r="FB898" s="131"/>
      <c r="FC898" s="131"/>
      <c r="FD898" s="131"/>
      <c r="FE898" s="131"/>
      <c r="FF898" s="131"/>
      <c r="FG898" s="131"/>
      <c r="FH898" s="131"/>
      <c r="FI898" s="131"/>
      <c r="FJ898" s="131"/>
      <c r="FK898" s="131"/>
      <c r="FL898" s="131"/>
      <c r="FM898" s="131"/>
      <c r="FN898" s="131"/>
      <c r="FO898" s="131"/>
      <c r="FP898" s="131"/>
      <c r="FQ898" s="131"/>
      <c r="FR898" s="131"/>
      <c r="FS898" s="131"/>
      <c r="FT898" s="131"/>
      <c r="FU898" s="131"/>
      <c r="FV898" s="131"/>
      <c r="FW898" s="131"/>
      <c r="FX898" s="131"/>
      <c r="FY898" s="131"/>
      <c r="FZ898" s="131"/>
      <c r="GA898" s="131"/>
      <c r="GB898" s="131"/>
      <c r="GC898" s="131"/>
      <c r="GD898" s="131"/>
      <c r="GE898" s="131"/>
      <c r="GF898" s="131"/>
      <c r="GG898" s="131"/>
      <c r="GH898" s="131"/>
      <c r="GI898" s="131"/>
      <c r="GJ898" s="131"/>
      <c r="GK898" s="131"/>
      <c r="GL898" s="131"/>
      <c r="GM898" s="131"/>
      <c r="GN898" s="131"/>
      <c r="GO898" s="131"/>
      <c r="GP898" s="131"/>
      <c r="GQ898" s="131"/>
      <c r="GR898" s="131"/>
      <c r="GS898" s="131"/>
      <c r="GT898" s="131"/>
      <c r="GU898" s="131"/>
      <c r="GV898" s="131"/>
      <c r="GW898" s="131"/>
      <c r="GX898" s="131"/>
      <c r="GY898" s="131"/>
      <c r="GZ898" s="131"/>
      <c r="HA898" s="131"/>
      <c r="HB898" s="131"/>
      <c r="HC898" s="131"/>
      <c r="HD898" s="131"/>
      <c r="HE898" s="131"/>
      <c r="HF898" s="131"/>
      <c r="HG898" s="131"/>
      <c r="HH898" s="131"/>
      <c r="HI898" s="131"/>
      <c r="HJ898" s="131"/>
      <c r="HK898" s="131"/>
      <c r="HL898" s="131"/>
      <c r="HM898" s="131"/>
      <c r="HN898" s="131"/>
      <c r="HO898" s="131"/>
      <c r="HP898" s="131"/>
      <c r="HQ898" s="131"/>
      <c r="HR898" s="131"/>
      <c r="HS898" s="131"/>
      <c r="HT898" s="131"/>
      <c r="HU898" s="131"/>
      <c r="HV898" s="131"/>
      <c r="HW898" s="131"/>
      <c r="HX898" s="131"/>
      <c r="HY898" s="131"/>
      <c r="HZ898" s="131"/>
      <c r="IA898" s="131"/>
      <c r="IB898" s="131"/>
      <c r="IC898" s="131"/>
      <c r="ID898" s="131"/>
      <c r="IE898" s="131"/>
      <c r="IF898" s="131"/>
      <c r="IG898" s="131"/>
      <c r="IH898" s="131"/>
      <c r="II898" s="131"/>
      <c r="IJ898" s="131"/>
      <c r="IK898" s="131"/>
      <c r="IL898" s="131"/>
      <c r="IM898" s="131"/>
      <c r="IN898" s="131"/>
      <c r="IO898" s="131"/>
      <c r="IP898" s="131"/>
      <c r="IQ898" s="131"/>
      <c r="IR898" s="131"/>
      <c r="IS898" s="131"/>
      <c r="IT898" s="131"/>
      <c r="IU898" s="131"/>
      <c r="IV898" s="131"/>
      <c r="IW898" s="131"/>
      <c r="IX898" s="131"/>
      <c r="IY898" s="131"/>
      <c r="IZ898" s="131"/>
      <c r="JA898" s="131"/>
      <c r="JB898" s="131"/>
      <c r="JC898" s="131"/>
      <c r="JD898" s="131"/>
      <c r="JE898" s="131"/>
      <c r="JF898" s="131"/>
      <c r="JG898" s="131"/>
      <c r="JH898" s="131"/>
      <c r="JI898" s="131"/>
      <c r="JJ898" s="131"/>
      <c r="JK898" s="131"/>
      <c r="JL898" s="131"/>
      <c r="JM898" s="131"/>
      <c r="JN898" s="131"/>
      <c r="JO898" s="131"/>
      <c r="JP898" s="131"/>
      <c r="JQ898" s="131"/>
      <c r="JR898" s="131"/>
      <c r="JS898" s="131"/>
      <c r="JT898" s="131"/>
      <c r="JU898" s="131"/>
      <c r="JV898" s="131"/>
      <c r="JW898" s="131"/>
      <c r="JX898" s="131"/>
      <c r="JY898" s="131"/>
      <c r="JZ898" s="131"/>
      <c r="KA898" s="131"/>
      <c r="KB898" s="131"/>
      <c r="KC898" s="131"/>
      <c r="KD898" s="131"/>
      <c r="KE898" s="131"/>
      <c r="KF898" s="131"/>
      <c r="KG898" s="131"/>
      <c r="KH898" s="131"/>
      <c r="KI898" s="131"/>
      <c r="KJ898" s="131"/>
      <c r="KK898" s="131"/>
      <c r="KL898" s="131"/>
      <c r="KM898" s="131"/>
      <c r="KN898" s="131"/>
      <c r="KO898" s="131"/>
      <c r="KP898" s="131"/>
      <c r="KQ898" s="131"/>
      <c r="KR898" s="131"/>
      <c r="KS898" s="131"/>
      <c r="KT898" s="131"/>
      <c r="KU898" s="131"/>
      <c r="KV898" s="131"/>
      <c r="KW898" s="131"/>
      <c r="KX898" s="131"/>
      <c r="KY898" s="131"/>
      <c r="KZ898" s="131"/>
      <c r="LA898" s="131"/>
      <c r="LB898" s="131"/>
      <c r="LC898" s="131"/>
      <c r="LD898" s="131"/>
      <c r="LE898" s="131"/>
      <c r="LF898" s="131"/>
      <c r="LG898" s="131"/>
      <c r="LH898" s="131"/>
      <c r="LI898" s="131"/>
      <c r="LJ898" s="131"/>
      <c r="LK898" s="131"/>
      <c r="LL898" s="131"/>
      <c r="LM898" s="131"/>
      <c r="LN898" s="131"/>
      <c r="LO898" s="131"/>
      <c r="LP898" s="131"/>
      <c r="LQ898" s="131"/>
      <c r="LR898" s="131"/>
      <c r="LS898" s="131"/>
      <c r="LT898" s="131"/>
      <c r="LU898" s="131"/>
      <c r="LV898" s="131"/>
      <c r="LW898" s="131"/>
      <c r="LX898" s="131"/>
      <c r="LY898" s="131"/>
      <c r="LZ898" s="131"/>
      <c r="MA898" s="131"/>
      <c r="MB898" s="131"/>
      <c r="MC898" s="131"/>
      <c r="MD898" s="131"/>
      <c r="ME898" s="131"/>
      <c r="MF898" s="131"/>
      <c r="MG898" s="131"/>
      <c r="MH898" s="131"/>
      <c r="MI898" s="131"/>
      <c r="MJ898" s="131"/>
      <c r="MK898" s="131"/>
      <c r="ML898" s="131"/>
      <c r="MM898" s="131"/>
      <c r="MN898" s="131"/>
      <c r="MO898" s="131"/>
      <c r="MP898" s="131"/>
      <c r="MQ898" s="131"/>
      <c r="MR898" s="131"/>
      <c r="MS898" s="131"/>
      <c r="MT898" s="131"/>
      <c r="MU898" s="131"/>
      <c r="MV898" s="131"/>
      <c r="MW898" s="131"/>
      <c r="MX898" s="131"/>
      <c r="MY898" s="131"/>
      <c r="MZ898" s="131"/>
      <c r="NA898" s="131"/>
      <c r="NB898" s="131"/>
      <c r="NC898" s="131"/>
      <c r="ND898" s="131"/>
      <c r="NE898" s="131"/>
      <c r="NF898" s="131"/>
      <c r="NG898" s="131"/>
      <c r="NH898" s="131"/>
      <c r="NI898" s="131"/>
      <c r="NJ898" s="131"/>
      <c r="NK898" s="131"/>
      <c r="NL898" s="131"/>
      <c r="NM898" s="131"/>
      <c r="NN898" s="131"/>
      <c r="NO898" s="131"/>
      <c r="NP898" s="131"/>
      <c r="NQ898" s="131"/>
      <c r="NR898" s="131"/>
      <c r="NS898" s="131"/>
      <c r="NT898" s="131"/>
      <c r="NU898" s="131"/>
      <c r="NV898" s="131"/>
      <c r="NW898" s="131"/>
      <c r="NX898" s="131"/>
      <c r="NY898" s="131"/>
      <c r="NZ898" s="131"/>
      <c r="OA898" s="131"/>
      <c r="OB898" s="131"/>
      <c r="OC898" s="131"/>
      <c r="OD898" s="131"/>
      <c r="OE898" s="131"/>
      <c r="OF898" s="131"/>
      <c r="OG898" s="131"/>
      <c r="OH898" s="131"/>
      <c r="OI898" s="131"/>
      <c r="OJ898" s="131"/>
      <c r="OK898" s="131"/>
      <c r="OL898" s="131"/>
      <c r="OM898" s="131"/>
      <c r="ON898" s="131"/>
      <c r="OO898" s="131"/>
      <c r="OP898" s="131"/>
      <c r="OQ898" s="131"/>
      <c r="OR898" s="131"/>
      <c r="OS898" s="131"/>
      <c r="OT898" s="131"/>
      <c r="OU898" s="131"/>
      <c r="OV898" s="131"/>
      <c r="OW898" s="131"/>
      <c r="OX898" s="131"/>
      <c r="OY898" s="131"/>
      <c r="OZ898" s="131"/>
      <c r="PA898" s="131"/>
      <c r="PB898" s="131"/>
      <c r="PC898" s="131"/>
      <c r="PD898" s="131"/>
      <c r="PE898" s="131"/>
      <c r="PF898" s="131"/>
      <c r="PG898" s="131"/>
      <c r="PH898" s="131"/>
      <c r="PI898" s="131"/>
      <c r="PJ898" s="131"/>
      <c r="PK898" s="131"/>
      <c r="PL898" s="131"/>
      <c r="PM898" s="131"/>
      <c r="PN898" s="131"/>
      <c r="PO898" s="131"/>
      <c r="PP898" s="131"/>
      <c r="PQ898" s="131"/>
      <c r="PR898" s="131"/>
      <c r="PS898" s="131"/>
      <c r="PT898" s="131"/>
      <c r="PU898" s="131"/>
      <c r="PV898" s="131"/>
      <c r="PW898" s="131"/>
      <c r="PX898" s="131"/>
      <c r="PY898" s="131"/>
      <c r="PZ898" s="131"/>
      <c r="QA898" s="131"/>
      <c r="QB898" s="131"/>
      <c r="QC898" s="131"/>
      <c r="QD898" s="131"/>
      <c r="QE898" s="131"/>
      <c r="QF898" s="131"/>
      <c r="QG898" s="131"/>
      <c r="QH898" s="131"/>
      <c r="QI898" s="131"/>
      <c r="QJ898" s="131"/>
      <c r="QK898" s="131"/>
      <c r="QL898" s="131"/>
      <c r="QM898" s="131"/>
      <c r="QN898" s="131"/>
      <c r="QO898" s="131"/>
      <c r="QP898" s="131"/>
      <c r="QQ898" s="131"/>
      <c r="QR898" s="131"/>
      <c r="QS898" s="131"/>
      <c r="QT898" s="131"/>
      <c r="QU898" s="131"/>
      <c r="QV898" s="131"/>
      <c r="QW898" s="131"/>
      <c r="QX898" s="131"/>
      <c r="QY898" s="131"/>
      <c r="QZ898" s="131"/>
      <c r="RA898" s="131"/>
      <c r="RB898" s="131"/>
      <c r="RC898" s="131"/>
      <c r="RD898" s="131"/>
      <c r="RE898" s="131"/>
      <c r="RF898" s="131"/>
      <c r="RG898" s="131"/>
      <c r="RH898" s="131"/>
      <c r="RI898" s="131"/>
      <c r="RJ898" s="131"/>
      <c r="RK898" s="131"/>
      <c r="RL898" s="131"/>
      <c r="RM898" s="131"/>
      <c r="RN898" s="131"/>
      <c r="RO898" s="131"/>
      <c r="RP898" s="131"/>
      <c r="RQ898" s="131"/>
      <c r="RR898" s="131"/>
      <c r="RS898" s="131"/>
      <c r="RT898" s="131"/>
      <c r="RU898" s="131"/>
      <c r="RV898" s="131"/>
      <c r="RW898" s="131"/>
      <c r="RX898" s="131"/>
      <c r="RY898" s="131"/>
      <c r="RZ898" s="131"/>
      <c r="SA898" s="131"/>
      <c r="SB898" s="131"/>
      <c r="SC898" s="131"/>
      <c r="SD898" s="131"/>
      <c r="SE898" s="131"/>
      <c r="SF898" s="131"/>
      <c r="SG898" s="131"/>
      <c r="SH898" s="131"/>
      <c r="SI898" s="131"/>
      <c r="SJ898" s="131"/>
      <c r="SK898" s="131"/>
      <c r="SL898" s="131"/>
      <c r="SM898" s="131"/>
      <c r="SN898" s="131"/>
      <c r="SO898" s="131"/>
      <c r="SP898" s="131"/>
      <c r="SQ898" s="131"/>
      <c r="SR898" s="131"/>
      <c r="SS898" s="131"/>
      <c r="ST898" s="131"/>
      <c r="SU898" s="131"/>
      <c r="SV898" s="131"/>
      <c r="SW898" s="131"/>
      <c r="SX898" s="131"/>
      <c r="SY898" s="131"/>
      <c r="SZ898" s="131"/>
      <c r="TA898" s="131"/>
      <c r="TB898" s="131"/>
      <c r="TC898" s="131"/>
      <c r="TD898" s="131"/>
      <c r="TE898" s="131"/>
      <c r="TF898" s="131"/>
      <c r="TG898" s="131"/>
      <c r="TH898" s="131"/>
      <c r="TI898" s="131"/>
      <c r="TJ898" s="131"/>
      <c r="TK898" s="131"/>
      <c r="TL898" s="131"/>
      <c r="TM898" s="131"/>
      <c r="TN898" s="131"/>
      <c r="TO898" s="131"/>
      <c r="TP898" s="131"/>
      <c r="TQ898" s="131"/>
      <c r="TR898" s="131"/>
      <c r="TS898" s="131"/>
      <c r="TT898" s="131"/>
      <c r="TU898" s="131"/>
      <c r="TV898" s="131"/>
      <c r="TW898" s="131"/>
      <c r="TX898" s="131"/>
      <c r="TY898" s="131"/>
      <c r="TZ898" s="131"/>
      <c r="UA898" s="131"/>
      <c r="UB898" s="131"/>
      <c r="UC898" s="131"/>
      <c r="UD898" s="131"/>
      <c r="UE898" s="131"/>
      <c r="UF898" s="131"/>
      <c r="UG898" s="131"/>
      <c r="UH898" s="131"/>
      <c r="UI898" s="131"/>
      <c r="UJ898" s="131"/>
      <c r="UK898" s="131"/>
      <c r="UL898" s="131"/>
      <c r="UM898" s="131"/>
      <c r="UN898" s="131"/>
      <c r="UO898" s="131"/>
      <c r="UP898" s="131"/>
      <c r="UQ898" s="131"/>
      <c r="UR898" s="131"/>
      <c r="US898" s="131"/>
      <c r="UT898" s="131"/>
      <c r="UU898" s="131"/>
      <c r="UV898" s="131"/>
      <c r="UW898" s="131"/>
      <c r="UX898" s="131"/>
      <c r="UY898" s="131"/>
      <c r="UZ898" s="131"/>
      <c r="VA898" s="131"/>
      <c r="VB898" s="131"/>
      <c r="VC898" s="131"/>
      <c r="VD898" s="131"/>
      <c r="VE898" s="131"/>
      <c r="VF898" s="131"/>
      <c r="VG898" s="131"/>
      <c r="VH898" s="131"/>
      <c r="VI898" s="131"/>
      <c r="VJ898" s="131"/>
      <c r="VK898" s="131"/>
      <c r="VL898" s="131"/>
      <c r="VM898" s="131"/>
      <c r="VN898" s="131"/>
      <c r="VO898" s="131"/>
      <c r="VP898" s="131"/>
      <c r="VQ898" s="131"/>
      <c r="VR898" s="131"/>
      <c r="VS898" s="131"/>
      <c r="VT898" s="131"/>
      <c r="VU898" s="131"/>
      <c r="VV898" s="131"/>
      <c r="VW898" s="131"/>
      <c r="VX898" s="131"/>
      <c r="VY898" s="131"/>
      <c r="VZ898" s="131"/>
      <c r="WA898" s="131"/>
      <c r="WB898" s="131"/>
      <c r="WC898" s="131"/>
      <c r="WD898" s="131"/>
      <c r="WE898" s="131"/>
      <c r="WF898" s="131"/>
      <c r="WG898" s="131"/>
      <c r="WH898" s="131"/>
      <c r="WI898" s="131"/>
      <c r="WJ898" s="131"/>
      <c r="WK898" s="131"/>
      <c r="WL898" s="131"/>
      <c r="WM898" s="131"/>
      <c r="WN898" s="131"/>
      <c r="WO898" s="131"/>
      <c r="WP898" s="131"/>
      <c r="WQ898" s="131"/>
      <c r="WR898" s="131"/>
      <c r="WS898" s="131"/>
      <c r="WT898" s="131"/>
      <c r="WU898" s="131"/>
      <c r="WV898" s="131"/>
      <c r="WW898" s="131"/>
      <c r="WX898" s="131"/>
      <c r="WY898" s="131"/>
      <c r="WZ898" s="131"/>
      <c r="XA898" s="131"/>
      <c r="XB898" s="131"/>
      <c r="XC898" s="131"/>
      <c r="XD898" s="131"/>
      <c r="XE898" s="131"/>
      <c r="XF898" s="131"/>
      <c r="XG898" s="131"/>
      <c r="XH898" s="131"/>
      <c r="XI898" s="131"/>
      <c r="XJ898" s="131"/>
      <c r="XK898" s="131"/>
      <c r="XL898" s="131"/>
      <c r="XM898" s="131"/>
      <c r="XN898" s="131"/>
      <c r="XO898" s="131"/>
      <c r="XP898" s="131"/>
      <c r="XQ898" s="131"/>
      <c r="XR898" s="131"/>
      <c r="XS898" s="131"/>
      <c r="XT898" s="131"/>
      <c r="XU898" s="131"/>
      <c r="XV898" s="131"/>
      <c r="XW898" s="131"/>
      <c r="XX898" s="131"/>
      <c r="XY898" s="131"/>
      <c r="XZ898" s="131"/>
      <c r="YA898" s="131"/>
      <c r="YB898" s="131"/>
      <c r="YC898" s="131"/>
      <c r="YD898" s="131"/>
      <c r="YE898" s="131"/>
      <c r="YF898" s="131"/>
      <c r="YG898" s="131"/>
      <c r="YH898" s="131"/>
      <c r="YI898" s="131"/>
      <c r="YJ898" s="131"/>
      <c r="YK898" s="131"/>
      <c r="YL898" s="131"/>
      <c r="YM898" s="131"/>
      <c r="YN898" s="131"/>
      <c r="YO898" s="131"/>
      <c r="YP898" s="131"/>
      <c r="YQ898" s="131"/>
      <c r="YR898" s="131"/>
      <c r="YS898" s="131"/>
      <c r="YT898" s="131"/>
      <c r="YU898" s="131"/>
      <c r="YV898" s="131"/>
      <c r="YW898" s="131"/>
      <c r="YX898" s="131"/>
      <c r="YY898" s="131"/>
      <c r="YZ898" s="131"/>
      <c r="ZA898" s="131"/>
      <c r="ZB898" s="131"/>
      <c r="ZC898" s="131"/>
      <c r="ZD898" s="131"/>
      <c r="ZE898" s="131"/>
      <c r="ZF898" s="131"/>
      <c r="ZG898" s="131"/>
      <c r="ZH898" s="131"/>
      <c r="ZI898" s="131"/>
      <c r="ZJ898" s="131"/>
      <c r="ZK898" s="131"/>
      <c r="ZL898" s="131"/>
      <c r="ZM898" s="131"/>
      <c r="ZN898" s="131"/>
      <c r="ZO898" s="131"/>
      <c r="ZP898" s="131"/>
      <c r="ZQ898" s="131"/>
      <c r="ZR898" s="131"/>
      <c r="ZS898" s="131"/>
      <c r="ZT898" s="131"/>
      <c r="ZU898" s="131"/>
      <c r="ZV898" s="131"/>
      <c r="ZW898" s="131"/>
      <c r="ZX898" s="131"/>
      <c r="ZY898" s="131"/>
      <c r="ZZ898" s="131"/>
      <c r="AAA898" s="131"/>
      <c r="AAB898" s="131"/>
      <c r="AAC898" s="131"/>
      <c r="AAD898" s="131"/>
      <c r="AAE898" s="131"/>
      <c r="AAF898" s="131"/>
      <c r="AAG898" s="131"/>
      <c r="AAH898" s="131"/>
      <c r="AAI898" s="131"/>
      <c r="AAJ898" s="131"/>
      <c r="AAK898" s="131"/>
      <c r="AAL898" s="131"/>
      <c r="AAM898" s="131"/>
      <c r="AAN898" s="131"/>
      <c r="AAO898" s="131"/>
      <c r="AAP898" s="131"/>
      <c r="AAQ898" s="131"/>
      <c r="AAR898" s="131"/>
      <c r="AAS898" s="131"/>
      <c r="AAT898" s="131"/>
      <c r="AAU898" s="131"/>
      <c r="AAV898" s="131"/>
      <c r="AAW898" s="131"/>
      <c r="AAX898" s="131"/>
      <c r="AAY898" s="131"/>
      <c r="AAZ898" s="131"/>
      <c r="ABA898" s="131"/>
      <c r="ABB898" s="131"/>
      <c r="ABC898" s="131"/>
      <c r="ABD898" s="131"/>
      <c r="ABE898" s="131"/>
      <c r="ABF898" s="131"/>
      <c r="ABG898" s="131"/>
      <c r="ABH898" s="131"/>
      <c r="ABI898" s="131"/>
      <c r="ABJ898" s="131"/>
      <c r="ABK898" s="131"/>
      <c r="ABL898" s="131"/>
      <c r="ABM898" s="131"/>
      <c r="ABN898" s="131"/>
      <c r="ABO898" s="131"/>
      <c r="ABP898" s="131"/>
      <c r="ABQ898" s="131"/>
      <c r="ABR898" s="131"/>
      <c r="ABS898" s="131"/>
      <c r="ABT898" s="131"/>
      <c r="ABU898" s="131"/>
      <c r="ABV898" s="131"/>
      <c r="ABW898" s="131"/>
      <c r="ABX898" s="131"/>
      <c r="ABY898" s="131"/>
      <c r="ABZ898" s="131"/>
      <c r="ACA898" s="131"/>
      <c r="ACB898" s="131"/>
      <c r="ACC898" s="131"/>
      <c r="ACD898" s="131"/>
      <c r="ACE898" s="131"/>
      <c r="ACF898" s="131"/>
      <c r="ACG898" s="131"/>
      <c r="ACH898" s="131"/>
      <c r="ACI898" s="131"/>
      <c r="ACJ898" s="131"/>
      <c r="ACK898" s="131"/>
      <c r="ACL898" s="131"/>
      <c r="ACM898" s="131"/>
      <c r="ACN898" s="131"/>
      <c r="ACO898" s="131"/>
      <c r="ACP898" s="131"/>
      <c r="ACQ898" s="131"/>
      <c r="ACR898" s="131"/>
      <c r="ACS898" s="131"/>
      <c r="ACT898" s="131"/>
      <c r="ACU898" s="131"/>
      <c r="ACV898" s="131"/>
      <c r="ACW898" s="131"/>
      <c r="ACX898" s="131"/>
      <c r="ACY898" s="131"/>
      <c r="ACZ898" s="131"/>
      <c r="ADA898" s="131"/>
      <c r="ADB898" s="131"/>
      <c r="ADC898" s="131"/>
      <c r="ADD898" s="131"/>
      <c r="ADE898" s="131"/>
      <c r="ADF898" s="131"/>
      <c r="ADG898" s="131"/>
      <c r="ADH898" s="131"/>
      <c r="ADI898" s="131"/>
      <c r="ADJ898" s="131"/>
      <c r="ADK898" s="131"/>
      <c r="ADL898" s="131"/>
      <c r="ADM898" s="131"/>
      <c r="ADN898" s="131"/>
      <c r="ADO898" s="131"/>
      <c r="ADP898" s="131"/>
      <c r="ADQ898" s="131"/>
      <c r="ADR898" s="131"/>
      <c r="ADS898" s="131"/>
      <c r="ADT898" s="131"/>
      <c r="ADU898" s="131"/>
      <c r="ADV898" s="131"/>
      <c r="ADW898" s="131"/>
      <c r="ADX898" s="131"/>
      <c r="ADY898" s="131"/>
      <c r="ADZ898" s="131"/>
      <c r="AEA898" s="131"/>
      <c r="AEB898" s="131"/>
      <c r="AEC898" s="131"/>
      <c r="AED898" s="131"/>
      <c r="AEE898" s="131"/>
      <c r="AEF898" s="131"/>
      <c r="AEG898" s="131"/>
      <c r="AEH898" s="131"/>
      <c r="AEI898" s="131"/>
      <c r="AEJ898" s="131"/>
      <c r="AEK898" s="131"/>
      <c r="AEL898" s="131"/>
      <c r="AEM898" s="131"/>
      <c r="AEN898" s="131"/>
      <c r="AEO898" s="131"/>
      <c r="AEP898" s="131"/>
      <c r="AEQ898" s="131"/>
      <c r="AER898" s="131"/>
      <c r="AES898" s="131"/>
      <c r="AET898" s="131"/>
      <c r="AEU898" s="131"/>
      <c r="AEV898" s="131"/>
      <c r="AEW898" s="131"/>
      <c r="AEX898" s="131"/>
      <c r="AEY898" s="131"/>
      <c r="AEZ898" s="131"/>
      <c r="AFA898" s="131"/>
      <c r="AFB898" s="131"/>
      <c r="AFC898" s="131"/>
      <c r="AFD898" s="131"/>
      <c r="AFE898" s="131"/>
      <c r="AFF898" s="131"/>
      <c r="AFG898" s="131"/>
      <c r="AFH898" s="131"/>
      <c r="AFI898" s="131"/>
      <c r="AFJ898" s="131"/>
      <c r="AFK898" s="131"/>
      <c r="AFL898" s="131"/>
      <c r="AFM898" s="131"/>
      <c r="AFN898" s="131"/>
      <c r="AFO898" s="131"/>
      <c r="AFP898" s="131"/>
      <c r="AFQ898" s="131"/>
      <c r="AFR898" s="131"/>
      <c r="AFS898" s="131"/>
      <c r="AFT898" s="131"/>
      <c r="AFU898" s="131"/>
      <c r="AFV898" s="131"/>
      <c r="AFW898" s="131"/>
      <c r="AFX898" s="131"/>
      <c r="AFY898" s="131"/>
      <c r="AFZ898" s="131"/>
      <c r="AGA898" s="131"/>
      <c r="AGB898" s="131"/>
      <c r="AGC898" s="131"/>
      <c r="AGD898" s="131"/>
      <c r="AGE898" s="131"/>
      <c r="AGF898" s="131"/>
      <c r="AGG898" s="131"/>
      <c r="AGH898" s="131"/>
      <c r="AGI898" s="131"/>
      <c r="AGJ898" s="131"/>
      <c r="AGK898" s="131"/>
      <c r="AGL898" s="131"/>
      <c r="AGM898" s="131"/>
      <c r="AGN898" s="131"/>
      <c r="AGO898" s="131"/>
      <c r="AGP898" s="131"/>
      <c r="AGQ898" s="131"/>
      <c r="AGR898" s="131"/>
      <c r="AGS898" s="131"/>
      <c r="AGT898" s="131"/>
      <c r="AGU898" s="131"/>
      <c r="AGV898" s="131"/>
      <c r="AGW898" s="131"/>
      <c r="AGX898" s="131"/>
      <c r="AGY898" s="131"/>
      <c r="AGZ898" s="131"/>
      <c r="AHA898" s="131"/>
      <c r="AHB898" s="131"/>
      <c r="AHC898" s="131"/>
      <c r="AHD898" s="131"/>
      <c r="AHE898" s="131"/>
      <c r="AHF898" s="131"/>
      <c r="AHG898" s="131"/>
      <c r="AHH898" s="131"/>
      <c r="AHI898" s="131"/>
      <c r="AHJ898" s="131"/>
      <c r="AHK898" s="131"/>
      <c r="AHL898" s="131"/>
      <c r="AHM898" s="131"/>
      <c r="AHN898" s="131"/>
      <c r="AHO898" s="131"/>
      <c r="AHP898" s="131"/>
      <c r="AHQ898" s="131"/>
      <c r="AHR898" s="131"/>
      <c r="AHS898" s="131"/>
      <c r="AHT898" s="131"/>
      <c r="AHU898" s="131"/>
      <c r="AHV898" s="131"/>
      <c r="AHW898" s="131"/>
      <c r="AHX898" s="131"/>
      <c r="AHY898" s="131"/>
      <c r="AHZ898" s="131"/>
      <c r="AIA898" s="131"/>
      <c r="AIB898" s="131"/>
      <c r="AIC898" s="131"/>
      <c r="AID898" s="131"/>
      <c r="AIE898" s="131"/>
      <c r="AIF898" s="131"/>
      <c r="AIG898" s="131"/>
      <c r="AIH898" s="131"/>
      <c r="AII898" s="131"/>
      <c r="AIJ898" s="131"/>
      <c r="AIK898" s="131"/>
      <c r="AIL898" s="131"/>
      <c r="AIM898" s="131"/>
      <c r="AIN898" s="131"/>
      <c r="AIO898" s="131"/>
      <c r="AIP898" s="131"/>
      <c r="AIQ898" s="131"/>
      <c r="AIR898" s="131"/>
      <c r="AIS898" s="131"/>
      <c r="AIT898" s="131"/>
      <c r="AIU898" s="131"/>
      <c r="AIV898" s="131"/>
      <c r="AIW898" s="131"/>
      <c r="AIX898" s="131"/>
      <c r="AIY898" s="131"/>
      <c r="AIZ898" s="131"/>
      <c r="AJA898" s="131"/>
      <c r="AJB898" s="131"/>
      <c r="AJC898" s="131"/>
      <c r="AJD898" s="131"/>
      <c r="AJE898" s="131"/>
      <c r="AJF898" s="131"/>
      <c r="AJG898" s="131"/>
      <c r="AJH898" s="131"/>
      <c r="AJI898" s="131"/>
      <c r="AJJ898" s="131"/>
      <c r="AJK898" s="131"/>
      <c r="AJL898" s="131"/>
      <c r="AJM898" s="131"/>
      <c r="AJN898" s="131"/>
      <c r="AJO898" s="131"/>
      <c r="AJP898" s="131"/>
      <c r="AJQ898" s="131"/>
      <c r="AJR898" s="131"/>
      <c r="AJS898" s="131"/>
      <c r="AJT898" s="131"/>
      <c r="AJU898" s="131"/>
      <c r="AJV898" s="131"/>
      <c r="AJW898" s="131"/>
      <c r="AJX898" s="131"/>
      <c r="AJY898" s="131"/>
      <c r="AJZ898" s="131"/>
      <c r="AKA898" s="131"/>
      <c r="AKB898" s="131"/>
      <c r="AKC898" s="131"/>
      <c r="AKD898" s="131"/>
      <c r="AKE898" s="131"/>
      <c r="AKF898" s="131"/>
      <c r="AKG898" s="131"/>
      <c r="AKH898" s="131"/>
      <c r="AKI898" s="131"/>
      <c r="AKJ898" s="131"/>
      <c r="AKK898" s="131"/>
      <c r="AKL898" s="131"/>
      <c r="AKM898" s="131"/>
      <c r="AKN898" s="131"/>
      <c r="AKO898" s="131"/>
      <c r="AKP898" s="131"/>
      <c r="AKQ898" s="131"/>
      <c r="AKR898" s="131"/>
      <c r="AKS898" s="131"/>
      <c r="AKT898" s="131"/>
      <c r="AKU898" s="131"/>
      <c r="AKV898" s="131"/>
      <c r="AKW898" s="131"/>
      <c r="AKX898" s="131"/>
      <c r="AKY898" s="131"/>
      <c r="AKZ898" s="131"/>
      <c r="ALA898" s="131"/>
      <c r="ALB898" s="131"/>
      <c r="ALC898" s="131"/>
      <c r="ALD898" s="131"/>
      <c r="ALE898" s="131"/>
      <c r="ALF898" s="131"/>
      <c r="ALG898" s="131"/>
      <c r="ALH898" s="131"/>
      <c r="ALI898" s="131"/>
      <c r="ALJ898" s="131"/>
      <c r="ALK898" s="131"/>
      <c r="ALL898" s="131"/>
      <c r="ALM898" s="131"/>
      <c r="ALN898" s="131"/>
    </row>
    <row r="899" spans="1:1002" s="508" customFormat="1" x14ac:dyDescent="0.25">
      <c r="A899" s="502"/>
      <c r="B899" s="503"/>
      <c r="C899" s="504"/>
      <c r="D899" s="450"/>
      <c r="E899" s="505"/>
      <c r="F899" s="505"/>
      <c r="G899" s="506"/>
      <c r="H899" s="506"/>
      <c r="I899" s="507"/>
      <c r="J899" s="565"/>
      <c r="K899" s="454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  <c r="EC899" s="131"/>
      <c r="ED899" s="131"/>
      <c r="EE899" s="131"/>
      <c r="EF899" s="131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31"/>
      <c r="EQ899" s="131"/>
      <c r="ER899" s="131"/>
      <c r="ES899" s="131"/>
      <c r="ET899" s="131"/>
      <c r="EU899" s="131"/>
      <c r="EV899" s="131"/>
      <c r="EW899" s="131"/>
      <c r="EX899" s="131"/>
      <c r="EY899" s="131"/>
      <c r="EZ899" s="131"/>
      <c r="FA899" s="131"/>
      <c r="FB899" s="131"/>
      <c r="FC899" s="131"/>
      <c r="FD899" s="131"/>
      <c r="FE899" s="131"/>
      <c r="FF899" s="131"/>
      <c r="FG899" s="131"/>
      <c r="FH899" s="131"/>
      <c r="FI899" s="131"/>
      <c r="FJ899" s="131"/>
      <c r="FK899" s="131"/>
      <c r="FL899" s="131"/>
      <c r="FM899" s="131"/>
      <c r="FN899" s="131"/>
      <c r="FO899" s="131"/>
      <c r="FP899" s="131"/>
      <c r="FQ899" s="131"/>
      <c r="FR899" s="131"/>
      <c r="FS899" s="131"/>
      <c r="FT899" s="131"/>
      <c r="FU899" s="131"/>
      <c r="FV899" s="131"/>
      <c r="FW899" s="131"/>
      <c r="FX899" s="131"/>
      <c r="FY899" s="131"/>
      <c r="FZ899" s="131"/>
      <c r="GA899" s="131"/>
      <c r="GB899" s="131"/>
      <c r="GC899" s="131"/>
      <c r="GD899" s="131"/>
      <c r="GE899" s="131"/>
      <c r="GF899" s="131"/>
      <c r="GG899" s="131"/>
      <c r="GH899" s="131"/>
      <c r="GI899" s="131"/>
      <c r="GJ899" s="131"/>
      <c r="GK899" s="131"/>
      <c r="GL899" s="131"/>
      <c r="GM899" s="131"/>
      <c r="GN899" s="131"/>
      <c r="GO899" s="131"/>
      <c r="GP899" s="131"/>
      <c r="GQ899" s="131"/>
      <c r="GR899" s="131"/>
      <c r="GS899" s="131"/>
      <c r="GT899" s="131"/>
      <c r="GU899" s="131"/>
      <c r="GV899" s="131"/>
      <c r="GW899" s="131"/>
      <c r="GX899" s="131"/>
      <c r="GY899" s="131"/>
      <c r="GZ899" s="131"/>
      <c r="HA899" s="131"/>
      <c r="HB899" s="131"/>
      <c r="HC899" s="131"/>
      <c r="HD899" s="131"/>
      <c r="HE899" s="131"/>
      <c r="HF899" s="131"/>
      <c r="HG899" s="131"/>
      <c r="HH899" s="131"/>
      <c r="HI899" s="131"/>
      <c r="HJ899" s="131"/>
      <c r="HK899" s="131"/>
      <c r="HL899" s="131"/>
      <c r="HM899" s="131"/>
      <c r="HN899" s="131"/>
      <c r="HO899" s="131"/>
      <c r="HP899" s="131"/>
      <c r="HQ899" s="131"/>
      <c r="HR899" s="131"/>
      <c r="HS899" s="131"/>
      <c r="HT899" s="131"/>
      <c r="HU899" s="131"/>
      <c r="HV899" s="131"/>
      <c r="HW899" s="131"/>
      <c r="HX899" s="131"/>
      <c r="HY899" s="131"/>
      <c r="HZ899" s="131"/>
      <c r="IA899" s="131"/>
      <c r="IB899" s="131"/>
      <c r="IC899" s="131"/>
      <c r="ID899" s="131"/>
      <c r="IE899" s="131"/>
      <c r="IF899" s="131"/>
      <c r="IG899" s="131"/>
      <c r="IH899" s="131"/>
      <c r="II899" s="131"/>
      <c r="IJ899" s="131"/>
      <c r="IK899" s="131"/>
      <c r="IL899" s="131"/>
      <c r="IM899" s="131"/>
      <c r="IN899" s="131"/>
      <c r="IO899" s="131"/>
      <c r="IP899" s="131"/>
      <c r="IQ899" s="131"/>
      <c r="IR899" s="131"/>
      <c r="IS899" s="131"/>
      <c r="IT899" s="131"/>
      <c r="IU899" s="131"/>
      <c r="IV899" s="131"/>
      <c r="IW899" s="131"/>
      <c r="IX899" s="131"/>
      <c r="IY899" s="131"/>
      <c r="IZ899" s="131"/>
      <c r="JA899" s="131"/>
      <c r="JB899" s="131"/>
      <c r="JC899" s="131"/>
      <c r="JD899" s="131"/>
      <c r="JE899" s="131"/>
      <c r="JF899" s="131"/>
      <c r="JG899" s="131"/>
      <c r="JH899" s="131"/>
      <c r="JI899" s="131"/>
      <c r="JJ899" s="131"/>
      <c r="JK899" s="131"/>
      <c r="JL899" s="131"/>
      <c r="JM899" s="131"/>
      <c r="JN899" s="131"/>
      <c r="JO899" s="131"/>
      <c r="JP899" s="131"/>
      <c r="JQ899" s="131"/>
      <c r="JR899" s="131"/>
      <c r="JS899" s="131"/>
      <c r="JT899" s="131"/>
      <c r="JU899" s="131"/>
      <c r="JV899" s="131"/>
      <c r="JW899" s="131"/>
      <c r="JX899" s="131"/>
      <c r="JY899" s="131"/>
      <c r="JZ899" s="131"/>
      <c r="KA899" s="131"/>
      <c r="KB899" s="131"/>
      <c r="KC899" s="131"/>
      <c r="KD899" s="131"/>
      <c r="KE899" s="131"/>
      <c r="KF899" s="131"/>
      <c r="KG899" s="131"/>
      <c r="KH899" s="131"/>
      <c r="KI899" s="131"/>
      <c r="KJ899" s="131"/>
      <c r="KK899" s="131"/>
      <c r="KL899" s="131"/>
      <c r="KM899" s="131"/>
      <c r="KN899" s="131"/>
      <c r="KO899" s="131"/>
      <c r="KP899" s="131"/>
      <c r="KQ899" s="131"/>
      <c r="KR899" s="131"/>
      <c r="KS899" s="131"/>
      <c r="KT899" s="131"/>
      <c r="KU899" s="131"/>
      <c r="KV899" s="131"/>
      <c r="KW899" s="131"/>
      <c r="KX899" s="131"/>
      <c r="KY899" s="131"/>
      <c r="KZ899" s="131"/>
      <c r="LA899" s="131"/>
      <c r="LB899" s="131"/>
      <c r="LC899" s="131"/>
      <c r="LD899" s="131"/>
      <c r="LE899" s="131"/>
      <c r="LF899" s="131"/>
      <c r="LG899" s="131"/>
      <c r="LH899" s="131"/>
      <c r="LI899" s="131"/>
      <c r="LJ899" s="131"/>
      <c r="LK899" s="131"/>
      <c r="LL899" s="131"/>
      <c r="LM899" s="131"/>
      <c r="LN899" s="131"/>
      <c r="LO899" s="131"/>
      <c r="LP899" s="131"/>
      <c r="LQ899" s="131"/>
      <c r="LR899" s="131"/>
      <c r="LS899" s="131"/>
      <c r="LT899" s="131"/>
      <c r="LU899" s="131"/>
      <c r="LV899" s="131"/>
      <c r="LW899" s="131"/>
      <c r="LX899" s="131"/>
      <c r="LY899" s="131"/>
      <c r="LZ899" s="131"/>
      <c r="MA899" s="131"/>
      <c r="MB899" s="131"/>
      <c r="MC899" s="131"/>
      <c r="MD899" s="131"/>
      <c r="ME899" s="131"/>
      <c r="MF899" s="131"/>
      <c r="MG899" s="131"/>
      <c r="MH899" s="131"/>
      <c r="MI899" s="131"/>
      <c r="MJ899" s="131"/>
      <c r="MK899" s="131"/>
      <c r="ML899" s="131"/>
      <c r="MM899" s="131"/>
      <c r="MN899" s="131"/>
      <c r="MO899" s="131"/>
      <c r="MP899" s="131"/>
      <c r="MQ899" s="131"/>
      <c r="MR899" s="131"/>
      <c r="MS899" s="131"/>
      <c r="MT899" s="131"/>
      <c r="MU899" s="131"/>
      <c r="MV899" s="131"/>
      <c r="MW899" s="131"/>
      <c r="MX899" s="131"/>
      <c r="MY899" s="131"/>
      <c r="MZ899" s="131"/>
      <c r="NA899" s="131"/>
      <c r="NB899" s="131"/>
      <c r="NC899" s="131"/>
      <c r="ND899" s="131"/>
      <c r="NE899" s="131"/>
      <c r="NF899" s="131"/>
      <c r="NG899" s="131"/>
      <c r="NH899" s="131"/>
      <c r="NI899" s="131"/>
      <c r="NJ899" s="131"/>
      <c r="NK899" s="131"/>
      <c r="NL899" s="131"/>
      <c r="NM899" s="131"/>
      <c r="NN899" s="131"/>
      <c r="NO899" s="131"/>
      <c r="NP899" s="131"/>
      <c r="NQ899" s="131"/>
      <c r="NR899" s="131"/>
      <c r="NS899" s="131"/>
      <c r="NT899" s="131"/>
      <c r="NU899" s="131"/>
      <c r="NV899" s="131"/>
      <c r="NW899" s="131"/>
      <c r="NX899" s="131"/>
      <c r="NY899" s="131"/>
      <c r="NZ899" s="131"/>
      <c r="OA899" s="131"/>
      <c r="OB899" s="131"/>
      <c r="OC899" s="131"/>
      <c r="OD899" s="131"/>
      <c r="OE899" s="131"/>
      <c r="OF899" s="131"/>
      <c r="OG899" s="131"/>
      <c r="OH899" s="131"/>
      <c r="OI899" s="131"/>
      <c r="OJ899" s="131"/>
      <c r="OK899" s="131"/>
      <c r="OL899" s="131"/>
      <c r="OM899" s="131"/>
      <c r="ON899" s="131"/>
      <c r="OO899" s="131"/>
      <c r="OP899" s="131"/>
      <c r="OQ899" s="131"/>
      <c r="OR899" s="131"/>
      <c r="OS899" s="131"/>
      <c r="OT899" s="131"/>
      <c r="OU899" s="131"/>
      <c r="OV899" s="131"/>
      <c r="OW899" s="131"/>
      <c r="OX899" s="131"/>
      <c r="OY899" s="131"/>
      <c r="OZ899" s="131"/>
      <c r="PA899" s="131"/>
      <c r="PB899" s="131"/>
      <c r="PC899" s="131"/>
      <c r="PD899" s="131"/>
      <c r="PE899" s="131"/>
      <c r="PF899" s="131"/>
      <c r="PG899" s="131"/>
      <c r="PH899" s="131"/>
      <c r="PI899" s="131"/>
      <c r="PJ899" s="131"/>
      <c r="PK899" s="131"/>
      <c r="PL899" s="131"/>
      <c r="PM899" s="131"/>
      <c r="PN899" s="131"/>
      <c r="PO899" s="131"/>
      <c r="PP899" s="131"/>
      <c r="PQ899" s="131"/>
      <c r="PR899" s="131"/>
      <c r="PS899" s="131"/>
      <c r="PT899" s="131"/>
      <c r="PU899" s="131"/>
      <c r="PV899" s="131"/>
      <c r="PW899" s="131"/>
      <c r="PX899" s="131"/>
      <c r="PY899" s="131"/>
      <c r="PZ899" s="131"/>
      <c r="QA899" s="131"/>
      <c r="QB899" s="131"/>
      <c r="QC899" s="131"/>
      <c r="QD899" s="131"/>
      <c r="QE899" s="131"/>
      <c r="QF899" s="131"/>
      <c r="QG899" s="131"/>
      <c r="QH899" s="131"/>
      <c r="QI899" s="131"/>
      <c r="QJ899" s="131"/>
      <c r="QK899" s="131"/>
      <c r="QL899" s="131"/>
      <c r="QM899" s="131"/>
      <c r="QN899" s="131"/>
      <c r="QO899" s="131"/>
      <c r="QP899" s="131"/>
      <c r="QQ899" s="131"/>
      <c r="QR899" s="131"/>
      <c r="QS899" s="131"/>
      <c r="QT899" s="131"/>
      <c r="QU899" s="131"/>
      <c r="QV899" s="131"/>
      <c r="QW899" s="131"/>
      <c r="QX899" s="131"/>
      <c r="QY899" s="131"/>
      <c r="QZ899" s="131"/>
      <c r="RA899" s="131"/>
      <c r="RB899" s="131"/>
      <c r="RC899" s="131"/>
      <c r="RD899" s="131"/>
      <c r="RE899" s="131"/>
      <c r="RF899" s="131"/>
      <c r="RG899" s="131"/>
      <c r="RH899" s="131"/>
      <c r="RI899" s="131"/>
      <c r="RJ899" s="131"/>
      <c r="RK899" s="131"/>
      <c r="RL899" s="131"/>
      <c r="RM899" s="131"/>
      <c r="RN899" s="131"/>
      <c r="RO899" s="131"/>
      <c r="RP899" s="131"/>
      <c r="RQ899" s="131"/>
      <c r="RR899" s="131"/>
      <c r="RS899" s="131"/>
      <c r="RT899" s="131"/>
      <c r="RU899" s="131"/>
      <c r="RV899" s="131"/>
      <c r="RW899" s="131"/>
      <c r="RX899" s="131"/>
      <c r="RY899" s="131"/>
      <c r="RZ899" s="131"/>
      <c r="SA899" s="131"/>
      <c r="SB899" s="131"/>
      <c r="SC899" s="131"/>
      <c r="SD899" s="131"/>
      <c r="SE899" s="131"/>
      <c r="SF899" s="131"/>
      <c r="SG899" s="131"/>
      <c r="SH899" s="131"/>
      <c r="SI899" s="131"/>
      <c r="SJ899" s="131"/>
      <c r="SK899" s="131"/>
      <c r="SL899" s="131"/>
      <c r="SM899" s="131"/>
      <c r="SN899" s="131"/>
      <c r="SO899" s="131"/>
      <c r="SP899" s="131"/>
      <c r="SQ899" s="131"/>
      <c r="SR899" s="131"/>
      <c r="SS899" s="131"/>
      <c r="ST899" s="131"/>
      <c r="SU899" s="131"/>
      <c r="SV899" s="131"/>
      <c r="SW899" s="131"/>
      <c r="SX899" s="131"/>
      <c r="SY899" s="131"/>
      <c r="SZ899" s="131"/>
      <c r="TA899" s="131"/>
      <c r="TB899" s="131"/>
      <c r="TC899" s="131"/>
      <c r="TD899" s="131"/>
      <c r="TE899" s="131"/>
      <c r="TF899" s="131"/>
      <c r="TG899" s="131"/>
      <c r="TH899" s="131"/>
      <c r="TI899" s="131"/>
      <c r="TJ899" s="131"/>
      <c r="TK899" s="131"/>
      <c r="TL899" s="131"/>
      <c r="TM899" s="131"/>
      <c r="TN899" s="131"/>
      <c r="TO899" s="131"/>
      <c r="TP899" s="131"/>
      <c r="TQ899" s="131"/>
      <c r="TR899" s="131"/>
      <c r="TS899" s="131"/>
      <c r="TT899" s="131"/>
      <c r="TU899" s="131"/>
      <c r="TV899" s="131"/>
      <c r="TW899" s="131"/>
      <c r="TX899" s="131"/>
      <c r="TY899" s="131"/>
      <c r="TZ899" s="131"/>
      <c r="UA899" s="131"/>
      <c r="UB899" s="131"/>
      <c r="UC899" s="131"/>
      <c r="UD899" s="131"/>
      <c r="UE899" s="131"/>
      <c r="UF899" s="131"/>
      <c r="UG899" s="131"/>
      <c r="UH899" s="131"/>
      <c r="UI899" s="131"/>
      <c r="UJ899" s="131"/>
      <c r="UK899" s="131"/>
      <c r="UL899" s="131"/>
      <c r="UM899" s="131"/>
      <c r="UN899" s="131"/>
      <c r="UO899" s="131"/>
      <c r="UP899" s="131"/>
      <c r="UQ899" s="131"/>
      <c r="UR899" s="131"/>
      <c r="US899" s="131"/>
      <c r="UT899" s="131"/>
      <c r="UU899" s="131"/>
      <c r="UV899" s="131"/>
      <c r="UW899" s="131"/>
      <c r="UX899" s="131"/>
      <c r="UY899" s="131"/>
      <c r="UZ899" s="131"/>
      <c r="VA899" s="131"/>
      <c r="VB899" s="131"/>
      <c r="VC899" s="131"/>
      <c r="VD899" s="131"/>
      <c r="VE899" s="131"/>
      <c r="VF899" s="131"/>
      <c r="VG899" s="131"/>
      <c r="VH899" s="131"/>
      <c r="VI899" s="131"/>
      <c r="VJ899" s="131"/>
      <c r="VK899" s="131"/>
      <c r="VL899" s="131"/>
      <c r="VM899" s="131"/>
      <c r="VN899" s="131"/>
      <c r="VO899" s="131"/>
      <c r="VP899" s="131"/>
      <c r="VQ899" s="131"/>
      <c r="VR899" s="131"/>
      <c r="VS899" s="131"/>
      <c r="VT899" s="131"/>
      <c r="VU899" s="131"/>
      <c r="VV899" s="131"/>
      <c r="VW899" s="131"/>
      <c r="VX899" s="131"/>
      <c r="VY899" s="131"/>
      <c r="VZ899" s="131"/>
      <c r="WA899" s="131"/>
      <c r="WB899" s="131"/>
      <c r="WC899" s="131"/>
      <c r="WD899" s="131"/>
      <c r="WE899" s="131"/>
      <c r="WF899" s="131"/>
      <c r="WG899" s="131"/>
      <c r="WH899" s="131"/>
      <c r="WI899" s="131"/>
      <c r="WJ899" s="131"/>
      <c r="WK899" s="131"/>
      <c r="WL899" s="131"/>
      <c r="WM899" s="131"/>
      <c r="WN899" s="131"/>
      <c r="WO899" s="131"/>
      <c r="WP899" s="131"/>
      <c r="WQ899" s="131"/>
      <c r="WR899" s="131"/>
      <c r="WS899" s="131"/>
      <c r="WT899" s="131"/>
      <c r="WU899" s="131"/>
      <c r="WV899" s="131"/>
      <c r="WW899" s="131"/>
      <c r="WX899" s="131"/>
      <c r="WY899" s="131"/>
      <c r="WZ899" s="131"/>
      <c r="XA899" s="131"/>
      <c r="XB899" s="131"/>
      <c r="XC899" s="131"/>
      <c r="XD899" s="131"/>
      <c r="XE899" s="131"/>
      <c r="XF899" s="131"/>
      <c r="XG899" s="131"/>
      <c r="XH899" s="131"/>
      <c r="XI899" s="131"/>
      <c r="XJ899" s="131"/>
      <c r="XK899" s="131"/>
      <c r="XL899" s="131"/>
      <c r="XM899" s="131"/>
      <c r="XN899" s="131"/>
      <c r="XO899" s="131"/>
      <c r="XP899" s="131"/>
      <c r="XQ899" s="131"/>
      <c r="XR899" s="131"/>
      <c r="XS899" s="131"/>
      <c r="XT899" s="131"/>
      <c r="XU899" s="131"/>
      <c r="XV899" s="131"/>
      <c r="XW899" s="131"/>
      <c r="XX899" s="131"/>
      <c r="XY899" s="131"/>
      <c r="XZ899" s="131"/>
      <c r="YA899" s="131"/>
      <c r="YB899" s="131"/>
      <c r="YC899" s="131"/>
      <c r="YD899" s="131"/>
      <c r="YE899" s="131"/>
      <c r="YF899" s="131"/>
      <c r="YG899" s="131"/>
      <c r="YH899" s="131"/>
      <c r="YI899" s="131"/>
      <c r="YJ899" s="131"/>
      <c r="YK899" s="131"/>
      <c r="YL899" s="131"/>
      <c r="YM899" s="131"/>
      <c r="YN899" s="131"/>
      <c r="YO899" s="131"/>
      <c r="YP899" s="131"/>
      <c r="YQ899" s="131"/>
      <c r="YR899" s="131"/>
      <c r="YS899" s="131"/>
      <c r="YT899" s="131"/>
      <c r="YU899" s="131"/>
      <c r="YV899" s="131"/>
      <c r="YW899" s="131"/>
      <c r="YX899" s="131"/>
      <c r="YY899" s="131"/>
      <c r="YZ899" s="131"/>
      <c r="ZA899" s="131"/>
      <c r="ZB899" s="131"/>
      <c r="ZC899" s="131"/>
      <c r="ZD899" s="131"/>
      <c r="ZE899" s="131"/>
      <c r="ZF899" s="131"/>
      <c r="ZG899" s="131"/>
      <c r="ZH899" s="131"/>
      <c r="ZI899" s="131"/>
      <c r="ZJ899" s="131"/>
      <c r="ZK899" s="131"/>
      <c r="ZL899" s="131"/>
      <c r="ZM899" s="131"/>
      <c r="ZN899" s="131"/>
      <c r="ZO899" s="131"/>
      <c r="ZP899" s="131"/>
      <c r="ZQ899" s="131"/>
      <c r="ZR899" s="131"/>
      <c r="ZS899" s="131"/>
      <c r="ZT899" s="131"/>
      <c r="ZU899" s="131"/>
      <c r="ZV899" s="131"/>
      <c r="ZW899" s="131"/>
      <c r="ZX899" s="131"/>
      <c r="ZY899" s="131"/>
      <c r="ZZ899" s="131"/>
      <c r="AAA899" s="131"/>
      <c r="AAB899" s="131"/>
      <c r="AAC899" s="131"/>
      <c r="AAD899" s="131"/>
      <c r="AAE899" s="131"/>
      <c r="AAF899" s="131"/>
      <c r="AAG899" s="131"/>
      <c r="AAH899" s="131"/>
      <c r="AAI899" s="131"/>
      <c r="AAJ899" s="131"/>
      <c r="AAK899" s="131"/>
      <c r="AAL899" s="131"/>
      <c r="AAM899" s="131"/>
      <c r="AAN899" s="131"/>
      <c r="AAO899" s="131"/>
      <c r="AAP899" s="131"/>
      <c r="AAQ899" s="131"/>
      <c r="AAR899" s="131"/>
      <c r="AAS899" s="131"/>
      <c r="AAT899" s="131"/>
      <c r="AAU899" s="131"/>
      <c r="AAV899" s="131"/>
      <c r="AAW899" s="131"/>
      <c r="AAX899" s="131"/>
      <c r="AAY899" s="131"/>
      <c r="AAZ899" s="131"/>
      <c r="ABA899" s="131"/>
      <c r="ABB899" s="131"/>
      <c r="ABC899" s="131"/>
      <c r="ABD899" s="131"/>
      <c r="ABE899" s="131"/>
      <c r="ABF899" s="131"/>
      <c r="ABG899" s="131"/>
      <c r="ABH899" s="131"/>
      <c r="ABI899" s="131"/>
      <c r="ABJ899" s="131"/>
      <c r="ABK899" s="131"/>
      <c r="ABL899" s="131"/>
      <c r="ABM899" s="131"/>
      <c r="ABN899" s="131"/>
      <c r="ABO899" s="131"/>
      <c r="ABP899" s="131"/>
      <c r="ABQ899" s="131"/>
      <c r="ABR899" s="131"/>
      <c r="ABS899" s="131"/>
      <c r="ABT899" s="131"/>
      <c r="ABU899" s="131"/>
      <c r="ABV899" s="131"/>
      <c r="ABW899" s="131"/>
      <c r="ABX899" s="131"/>
      <c r="ABY899" s="131"/>
      <c r="ABZ899" s="131"/>
      <c r="ACA899" s="131"/>
      <c r="ACB899" s="131"/>
      <c r="ACC899" s="131"/>
      <c r="ACD899" s="131"/>
      <c r="ACE899" s="131"/>
      <c r="ACF899" s="131"/>
      <c r="ACG899" s="131"/>
      <c r="ACH899" s="131"/>
      <c r="ACI899" s="131"/>
      <c r="ACJ899" s="131"/>
      <c r="ACK899" s="131"/>
      <c r="ACL899" s="131"/>
      <c r="ACM899" s="131"/>
      <c r="ACN899" s="131"/>
      <c r="ACO899" s="131"/>
      <c r="ACP899" s="131"/>
      <c r="ACQ899" s="131"/>
      <c r="ACR899" s="131"/>
      <c r="ACS899" s="131"/>
      <c r="ACT899" s="131"/>
      <c r="ACU899" s="131"/>
      <c r="ACV899" s="131"/>
      <c r="ACW899" s="131"/>
      <c r="ACX899" s="131"/>
      <c r="ACY899" s="131"/>
      <c r="ACZ899" s="131"/>
      <c r="ADA899" s="131"/>
      <c r="ADB899" s="131"/>
      <c r="ADC899" s="131"/>
      <c r="ADD899" s="131"/>
      <c r="ADE899" s="131"/>
      <c r="ADF899" s="131"/>
      <c r="ADG899" s="131"/>
      <c r="ADH899" s="131"/>
      <c r="ADI899" s="131"/>
      <c r="ADJ899" s="131"/>
      <c r="ADK899" s="131"/>
      <c r="ADL899" s="131"/>
      <c r="ADM899" s="131"/>
      <c r="ADN899" s="131"/>
      <c r="ADO899" s="131"/>
      <c r="ADP899" s="131"/>
      <c r="ADQ899" s="131"/>
      <c r="ADR899" s="131"/>
      <c r="ADS899" s="131"/>
      <c r="ADT899" s="131"/>
      <c r="ADU899" s="131"/>
      <c r="ADV899" s="131"/>
      <c r="ADW899" s="131"/>
      <c r="ADX899" s="131"/>
      <c r="ADY899" s="131"/>
      <c r="ADZ899" s="131"/>
      <c r="AEA899" s="131"/>
      <c r="AEB899" s="131"/>
      <c r="AEC899" s="131"/>
      <c r="AED899" s="131"/>
      <c r="AEE899" s="131"/>
      <c r="AEF899" s="131"/>
      <c r="AEG899" s="131"/>
      <c r="AEH899" s="131"/>
      <c r="AEI899" s="131"/>
      <c r="AEJ899" s="131"/>
      <c r="AEK899" s="131"/>
      <c r="AEL899" s="131"/>
      <c r="AEM899" s="131"/>
      <c r="AEN899" s="131"/>
      <c r="AEO899" s="131"/>
      <c r="AEP899" s="131"/>
      <c r="AEQ899" s="131"/>
      <c r="AER899" s="131"/>
      <c r="AES899" s="131"/>
      <c r="AET899" s="131"/>
      <c r="AEU899" s="131"/>
      <c r="AEV899" s="131"/>
      <c r="AEW899" s="131"/>
      <c r="AEX899" s="131"/>
      <c r="AEY899" s="131"/>
      <c r="AEZ899" s="131"/>
      <c r="AFA899" s="131"/>
      <c r="AFB899" s="131"/>
      <c r="AFC899" s="131"/>
      <c r="AFD899" s="131"/>
      <c r="AFE899" s="131"/>
      <c r="AFF899" s="131"/>
      <c r="AFG899" s="131"/>
      <c r="AFH899" s="131"/>
      <c r="AFI899" s="131"/>
      <c r="AFJ899" s="131"/>
      <c r="AFK899" s="131"/>
      <c r="AFL899" s="131"/>
      <c r="AFM899" s="131"/>
      <c r="AFN899" s="131"/>
      <c r="AFO899" s="131"/>
      <c r="AFP899" s="131"/>
      <c r="AFQ899" s="131"/>
      <c r="AFR899" s="131"/>
      <c r="AFS899" s="131"/>
      <c r="AFT899" s="131"/>
      <c r="AFU899" s="131"/>
      <c r="AFV899" s="131"/>
      <c r="AFW899" s="131"/>
      <c r="AFX899" s="131"/>
      <c r="AFY899" s="131"/>
      <c r="AFZ899" s="131"/>
      <c r="AGA899" s="131"/>
      <c r="AGB899" s="131"/>
      <c r="AGC899" s="131"/>
      <c r="AGD899" s="131"/>
      <c r="AGE899" s="131"/>
      <c r="AGF899" s="131"/>
      <c r="AGG899" s="131"/>
      <c r="AGH899" s="131"/>
      <c r="AGI899" s="131"/>
      <c r="AGJ899" s="131"/>
      <c r="AGK899" s="131"/>
      <c r="AGL899" s="131"/>
      <c r="AGM899" s="131"/>
      <c r="AGN899" s="131"/>
      <c r="AGO899" s="131"/>
      <c r="AGP899" s="131"/>
      <c r="AGQ899" s="131"/>
      <c r="AGR899" s="131"/>
      <c r="AGS899" s="131"/>
      <c r="AGT899" s="131"/>
      <c r="AGU899" s="131"/>
      <c r="AGV899" s="131"/>
      <c r="AGW899" s="131"/>
      <c r="AGX899" s="131"/>
      <c r="AGY899" s="131"/>
      <c r="AGZ899" s="131"/>
      <c r="AHA899" s="131"/>
      <c r="AHB899" s="131"/>
      <c r="AHC899" s="131"/>
      <c r="AHD899" s="131"/>
      <c r="AHE899" s="131"/>
      <c r="AHF899" s="131"/>
      <c r="AHG899" s="131"/>
      <c r="AHH899" s="131"/>
      <c r="AHI899" s="131"/>
      <c r="AHJ899" s="131"/>
      <c r="AHK899" s="131"/>
      <c r="AHL899" s="131"/>
      <c r="AHM899" s="131"/>
      <c r="AHN899" s="131"/>
      <c r="AHO899" s="131"/>
      <c r="AHP899" s="131"/>
      <c r="AHQ899" s="131"/>
      <c r="AHR899" s="131"/>
      <c r="AHS899" s="131"/>
      <c r="AHT899" s="131"/>
      <c r="AHU899" s="131"/>
      <c r="AHV899" s="131"/>
      <c r="AHW899" s="131"/>
      <c r="AHX899" s="131"/>
      <c r="AHY899" s="131"/>
      <c r="AHZ899" s="131"/>
      <c r="AIA899" s="131"/>
      <c r="AIB899" s="131"/>
      <c r="AIC899" s="131"/>
      <c r="AID899" s="131"/>
      <c r="AIE899" s="131"/>
      <c r="AIF899" s="131"/>
      <c r="AIG899" s="131"/>
      <c r="AIH899" s="131"/>
      <c r="AII899" s="131"/>
      <c r="AIJ899" s="131"/>
      <c r="AIK899" s="131"/>
      <c r="AIL899" s="131"/>
      <c r="AIM899" s="131"/>
      <c r="AIN899" s="131"/>
      <c r="AIO899" s="131"/>
      <c r="AIP899" s="131"/>
      <c r="AIQ899" s="131"/>
      <c r="AIR899" s="131"/>
      <c r="AIS899" s="131"/>
      <c r="AIT899" s="131"/>
      <c r="AIU899" s="131"/>
      <c r="AIV899" s="131"/>
      <c r="AIW899" s="131"/>
      <c r="AIX899" s="131"/>
      <c r="AIY899" s="131"/>
      <c r="AIZ899" s="131"/>
      <c r="AJA899" s="131"/>
      <c r="AJB899" s="131"/>
      <c r="AJC899" s="131"/>
      <c r="AJD899" s="131"/>
      <c r="AJE899" s="131"/>
      <c r="AJF899" s="131"/>
      <c r="AJG899" s="131"/>
      <c r="AJH899" s="131"/>
      <c r="AJI899" s="131"/>
      <c r="AJJ899" s="131"/>
      <c r="AJK899" s="131"/>
      <c r="AJL899" s="131"/>
      <c r="AJM899" s="131"/>
      <c r="AJN899" s="131"/>
      <c r="AJO899" s="131"/>
      <c r="AJP899" s="131"/>
      <c r="AJQ899" s="131"/>
      <c r="AJR899" s="131"/>
      <c r="AJS899" s="131"/>
      <c r="AJT899" s="131"/>
      <c r="AJU899" s="131"/>
      <c r="AJV899" s="131"/>
      <c r="AJW899" s="131"/>
      <c r="AJX899" s="131"/>
      <c r="AJY899" s="131"/>
      <c r="AJZ899" s="131"/>
      <c r="AKA899" s="131"/>
      <c r="AKB899" s="131"/>
      <c r="AKC899" s="131"/>
      <c r="AKD899" s="131"/>
      <c r="AKE899" s="131"/>
      <c r="AKF899" s="131"/>
      <c r="AKG899" s="131"/>
      <c r="AKH899" s="131"/>
      <c r="AKI899" s="131"/>
      <c r="AKJ899" s="131"/>
      <c r="AKK899" s="131"/>
      <c r="AKL899" s="131"/>
      <c r="AKM899" s="131"/>
      <c r="AKN899" s="131"/>
      <c r="AKO899" s="131"/>
      <c r="AKP899" s="131"/>
      <c r="AKQ899" s="131"/>
      <c r="AKR899" s="131"/>
      <c r="AKS899" s="131"/>
      <c r="AKT899" s="131"/>
      <c r="AKU899" s="131"/>
      <c r="AKV899" s="131"/>
      <c r="AKW899" s="131"/>
      <c r="AKX899" s="131"/>
      <c r="AKY899" s="131"/>
      <c r="AKZ899" s="131"/>
      <c r="ALA899" s="131"/>
      <c r="ALB899" s="131"/>
      <c r="ALC899" s="131"/>
      <c r="ALD899" s="131"/>
      <c r="ALE899" s="131"/>
      <c r="ALF899" s="131"/>
      <c r="ALG899" s="131"/>
      <c r="ALH899" s="131"/>
      <c r="ALI899" s="131"/>
      <c r="ALJ899" s="131"/>
      <c r="ALK899" s="131"/>
      <c r="ALL899" s="131"/>
      <c r="ALM899" s="131"/>
      <c r="ALN899" s="131"/>
    </row>
    <row r="900" spans="1:1002" s="508" customFormat="1" x14ac:dyDescent="0.25">
      <c r="A900" s="502"/>
      <c r="B900" s="503"/>
      <c r="C900" s="504"/>
      <c r="D900" s="450"/>
      <c r="E900" s="505"/>
      <c r="F900" s="505"/>
      <c r="G900" s="506"/>
      <c r="H900" s="506"/>
      <c r="I900" s="507"/>
      <c r="J900" s="565"/>
      <c r="K900" s="454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  <c r="EC900" s="131"/>
      <c r="ED900" s="131"/>
      <c r="EE900" s="131"/>
      <c r="EF900" s="131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31"/>
      <c r="EQ900" s="131"/>
      <c r="ER900" s="131"/>
      <c r="ES900" s="131"/>
      <c r="ET900" s="131"/>
      <c r="EU900" s="131"/>
      <c r="EV900" s="131"/>
      <c r="EW900" s="131"/>
      <c r="EX900" s="131"/>
      <c r="EY900" s="131"/>
      <c r="EZ900" s="131"/>
      <c r="FA900" s="131"/>
      <c r="FB900" s="131"/>
      <c r="FC900" s="131"/>
      <c r="FD900" s="131"/>
      <c r="FE900" s="131"/>
      <c r="FF900" s="131"/>
      <c r="FG900" s="131"/>
      <c r="FH900" s="131"/>
      <c r="FI900" s="131"/>
      <c r="FJ900" s="131"/>
      <c r="FK900" s="131"/>
      <c r="FL900" s="131"/>
      <c r="FM900" s="131"/>
      <c r="FN900" s="131"/>
      <c r="FO900" s="131"/>
      <c r="FP900" s="131"/>
      <c r="FQ900" s="131"/>
      <c r="FR900" s="131"/>
      <c r="FS900" s="131"/>
      <c r="FT900" s="131"/>
      <c r="FU900" s="131"/>
      <c r="FV900" s="131"/>
      <c r="FW900" s="131"/>
      <c r="FX900" s="131"/>
      <c r="FY900" s="131"/>
      <c r="FZ900" s="131"/>
      <c r="GA900" s="131"/>
      <c r="GB900" s="131"/>
      <c r="GC900" s="131"/>
      <c r="GD900" s="131"/>
      <c r="GE900" s="131"/>
      <c r="GF900" s="131"/>
      <c r="GG900" s="131"/>
      <c r="GH900" s="131"/>
      <c r="GI900" s="131"/>
      <c r="GJ900" s="131"/>
      <c r="GK900" s="131"/>
      <c r="GL900" s="131"/>
      <c r="GM900" s="131"/>
      <c r="GN900" s="131"/>
      <c r="GO900" s="131"/>
      <c r="GP900" s="131"/>
      <c r="GQ900" s="131"/>
      <c r="GR900" s="131"/>
      <c r="GS900" s="131"/>
      <c r="GT900" s="131"/>
      <c r="GU900" s="131"/>
      <c r="GV900" s="131"/>
      <c r="GW900" s="131"/>
      <c r="GX900" s="131"/>
      <c r="GY900" s="131"/>
      <c r="GZ900" s="131"/>
      <c r="HA900" s="131"/>
      <c r="HB900" s="131"/>
      <c r="HC900" s="131"/>
      <c r="HD900" s="131"/>
      <c r="HE900" s="131"/>
      <c r="HF900" s="131"/>
      <c r="HG900" s="131"/>
      <c r="HH900" s="131"/>
      <c r="HI900" s="131"/>
      <c r="HJ900" s="131"/>
      <c r="HK900" s="131"/>
      <c r="HL900" s="131"/>
      <c r="HM900" s="131"/>
      <c r="HN900" s="131"/>
      <c r="HO900" s="131"/>
      <c r="HP900" s="131"/>
      <c r="HQ900" s="131"/>
      <c r="HR900" s="131"/>
      <c r="HS900" s="131"/>
      <c r="HT900" s="131"/>
      <c r="HU900" s="131"/>
      <c r="HV900" s="131"/>
      <c r="HW900" s="131"/>
      <c r="HX900" s="131"/>
      <c r="HY900" s="131"/>
      <c r="HZ900" s="131"/>
      <c r="IA900" s="131"/>
      <c r="IB900" s="131"/>
      <c r="IC900" s="131"/>
      <c r="ID900" s="131"/>
      <c r="IE900" s="131"/>
      <c r="IF900" s="131"/>
      <c r="IG900" s="131"/>
      <c r="IH900" s="131"/>
      <c r="II900" s="131"/>
      <c r="IJ900" s="131"/>
      <c r="IK900" s="131"/>
      <c r="IL900" s="131"/>
      <c r="IM900" s="131"/>
      <c r="IN900" s="131"/>
      <c r="IO900" s="131"/>
      <c r="IP900" s="131"/>
      <c r="IQ900" s="131"/>
      <c r="IR900" s="131"/>
      <c r="IS900" s="131"/>
      <c r="IT900" s="131"/>
      <c r="IU900" s="131"/>
      <c r="IV900" s="131"/>
      <c r="IW900" s="131"/>
      <c r="IX900" s="131"/>
      <c r="IY900" s="131"/>
      <c r="IZ900" s="131"/>
      <c r="JA900" s="131"/>
      <c r="JB900" s="131"/>
      <c r="JC900" s="131"/>
      <c r="JD900" s="131"/>
      <c r="JE900" s="131"/>
      <c r="JF900" s="131"/>
      <c r="JG900" s="131"/>
      <c r="JH900" s="131"/>
      <c r="JI900" s="131"/>
      <c r="JJ900" s="131"/>
      <c r="JK900" s="131"/>
      <c r="JL900" s="131"/>
      <c r="JM900" s="131"/>
      <c r="JN900" s="131"/>
      <c r="JO900" s="131"/>
      <c r="JP900" s="131"/>
      <c r="JQ900" s="131"/>
      <c r="JR900" s="131"/>
      <c r="JS900" s="131"/>
      <c r="JT900" s="131"/>
      <c r="JU900" s="131"/>
      <c r="JV900" s="131"/>
      <c r="JW900" s="131"/>
      <c r="JX900" s="131"/>
      <c r="JY900" s="131"/>
      <c r="JZ900" s="131"/>
      <c r="KA900" s="131"/>
      <c r="KB900" s="131"/>
      <c r="KC900" s="131"/>
      <c r="KD900" s="131"/>
      <c r="KE900" s="131"/>
      <c r="KF900" s="131"/>
      <c r="KG900" s="131"/>
      <c r="KH900" s="131"/>
      <c r="KI900" s="131"/>
      <c r="KJ900" s="131"/>
      <c r="KK900" s="131"/>
      <c r="KL900" s="131"/>
      <c r="KM900" s="131"/>
      <c r="KN900" s="131"/>
      <c r="KO900" s="131"/>
      <c r="KP900" s="131"/>
      <c r="KQ900" s="131"/>
      <c r="KR900" s="131"/>
      <c r="KS900" s="131"/>
      <c r="KT900" s="131"/>
      <c r="KU900" s="131"/>
      <c r="KV900" s="131"/>
      <c r="KW900" s="131"/>
      <c r="KX900" s="131"/>
      <c r="KY900" s="131"/>
      <c r="KZ900" s="131"/>
      <c r="LA900" s="131"/>
      <c r="LB900" s="131"/>
      <c r="LC900" s="131"/>
      <c r="LD900" s="131"/>
      <c r="LE900" s="131"/>
      <c r="LF900" s="131"/>
      <c r="LG900" s="131"/>
      <c r="LH900" s="131"/>
      <c r="LI900" s="131"/>
      <c r="LJ900" s="131"/>
      <c r="LK900" s="131"/>
      <c r="LL900" s="131"/>
      <c r="LM900" s="131"/>
      <c r="LN900" s="131"/>
      <c r="LO900" s="131"/>
      <c r="LP900" s="131"/>
      <c r="LQ900" s="131"/>
      <c r="LR900" s="131"/>
      <c r="LS900" s="131"/>
      <c r="LT900" s="131"/>
      <c r="LU900" s="131"/>
      <c r="LV900" s="131"/>
      <c r="LW900" s="131"/>
      <c r="LX900" s="131"/>
      <c r="LY900" s="131"/>
      <c r="LZ900" s="131"/>
      <c r="MA900" s="131"/>
      <c r="MB900" s="131"/>
      <c r="MC900" s="131"/>
      <c r="MD900" s="131"/>
      <c r="ME900" s="131"/>
      <c r="MF900" s="131"/>
      <c r="MG900" s="131"/>
      <c r="MH900" s="131"/>
      <c r="MI900" s="131"/>
      <c r="MJ900" s="131"/>
      <c r="MK900" s="131"/>
      <c r="ML900" s="131"/>
      <c r="MM900" s="131"/>
      <c r="MN900" s="131"/>
      <c r="MO900" s="131"/>
      <c r="MP900" s="131"/>
      <c r="MQ900" s="131"/>
      <c r="MR900" s="131"/>
      <c r="MS900" s="131"/>
      <c r="MT900" s="131"/>
      <c r="MU900" s="131"/>
      <c r="MV900" s="131"/>
      <c r="MW900" s="131"/>
      <c r="MX900" s="131"/>
      <c r="MY900" s="131"/>
      <c r="MZ900" s="131"/>
      <c r="NA900" s="131"/>
      <c r="NB900" s="131"/>
      <c r="NC900" s="131"/>
      <c r="ND900" s="131"/>
      <c r="NE900" s="131"/>
      <c r="NF900" s="131"/>
      <c r="NG900" s="131"/>
      <c r="NH900" s="131"/>
      <c r="NI900" s="131"/>
      <c r="NJ900" s="131"/>
      <c r="NK900" s="131"/>
      <c r="NL900" s="131"/>
      <c r="NM900" s="131"/>
      <c r="NN900" s="131"/>
      <c r="NO900" s="131"/>
      <c r="NP900" s="131"/>
      <c r="NQ900" s="131"/>
      <c r="NR900" s="131"/>
      <c r="NS900" s="131"/>
      <c r="NT900" s="131"/>
      <c r="NU900" s="131"/>
      <c r="NV900" s="131"/>
      <c r="NW900" s="131"/>
      <c r="NX900" s="131"/>
      <c r="NY900" s="131"/>
      <c r="NZ900" s="131"/>
      <c r="OA900" s="131"/>
      <c r="OB900" s="131"/>
      <c r="OC900" s="131"/>
      <c r="OD900" s="131"/>
      <c r="OE900" s="131"/>
      <c r="OF900" s="131"/>
      <c r="OG900" s="131"/>
      <c r="OH900" s="131"/>
      <c r="OI900" s="131"/>
      <c r="OJ900" s="131"/>
      <c r="OK900" s="131"/>
      <c r="OL900" s="131"/>
      <c r="OM900" s="131"/>
      <c r="ON900" s="131"/>
      <c r="OO900" s="131"/>
      <c r="OP900" s="131"/>
      <c r="OQ900" s="131"/>
      <c r="OR900" s="131"/>
      <c r="OS900" s="131"/>
      <c r="OT900" s="131"/>
      <c r="OU900" s="131"/>
      <c r="OV900" s="131"/>
      <c r="OW900" s="131"/>
      <c r="OX900" s="131"/>
      <c r="OY900" s="131"/>
      <c r="OZ900" s="131"/>
      <c r="PA900" s="131"/>
      <c r="PB900" s="131"/>
      <c r="PC900" s="131"/>
      <c r="PD900" s="131"/>
      <c r="PE900" s="131"/>
      <c r="PF900" s="131"/>
      <c r="PG900" s="131"/>
      <c r="PH900" s="131"/>
      <c r="PI900" s="131"/>
      <c r="PJ900" s="131"/>
      <c r="PK900" s="131"/>
      <c r="PL900" s="131"/>
      <c r="PM900" s="131"/>
      <c r="PN900" s="131"/>
      <c r="PO900" s="131"/>
      <c r="PP900" s="131"/>
      <c r="PQ900" s="131"/>
      <c r="PR900" s="131"/>
      <c r="PS900" s="131"/>
      <c r="PT900" s="131"/>
      <c r="PU900" s="131"/>
      <c r="PV900" s="131"/>
      <c r="PW900" s="131"/>
      <c r="PX900" s="131"/>
      <c r="PY900" s="131"/>
      <c r="PZ900" s="131"/>
      <c r="QA900" s="131"/>
      <c r="QB900" s="131"/>
      <c r="QC900" s="131"/>
      <c r="QD900" s="131"/>
      <c r="QE900" s="131"/>
      <c r="QF900" s="131"/>
      <c r="QG900" s="131"/>
      <c r="QH900" s="131"/>
      <c r="QI900" s="131"/>
      <c r="QJ900" s="131"/>
      <c r="QK900" s="131"/>
      <c r="QL900" s="131"/>
      <c r="QM900" s="131"/>
      <c r="QN900" s="131"/>
      <c r="QO900" s="131"/>
      <c r="QP900" s="131"/>
      <c r="QQ900" s="131"/>
      <c r="QR900" s="131"/>
      <c r="QS900" s="131"/>
      <c r="QT900" s="131"/>
      <c r="QU900" s="131"/>
      <c r="QV900" s="131"/>
      <c r="QW900" s="131"/>
      <c r="QX900" s="131"/>
      <c r="QY900" s="131"/>
      <c r="QZ900" s="131"/>
      <c r="RA900" s="131"/>
      <c r="RB900" s="131"/>
      <c r="RC900" s="131"/>
      <c r="RD900" s="131"/>
      <c r="RE900" s="131"/>
      <c r="RF900" s="131"/>
      <c r="RG900" s="131"/>
      <c r="RH900" s="131"/>
      <c r="RI900" s="131"/>
      <c r="RJ900" s="131"/>
      <c r="RK900" s="131"/>
      <c r="RL900" s="131"/>
      <c r="RM900" s="131"/>
      <c r="RN900" s="131"/>
      <c r="RO900" s="131"/>
      <c r="RP900" s="131"/>
      <c r="RQ900" s="131"/>
      <c r="RR900" s="131"/>
      <c r="RS900" s="131"/>
      <c r="RT900" s="131"/>
      <c r="RU900" s="131"/>
      <c r="RV900" s="131"/>
      <c r="RW900" s="131"/>
      <c r="RX900" s="131"/>
      <c r="RY900" s="131"/>
      <c r="RZ900" s="131"/>
      <c r="SA900" s="131"/>
      <c r="SB900" s="131"/>
      <c r="SC900" s="131"/>
      <c r="SD900" s="131"/>
      <c r="SE900" s="131"/>
      <c r="SF900" s="131"/>
      <c r="SG900" s="131"/>
      <c r="SH900" s="131"/>
      <c r="SI900" s="131"/>
      <c r="SJ900" s="131"/>
      <c r="SK900" s="131"/>
      <c r="SL900" s="131"/>
      <c r="SM900" s="131"/>
      <c r="SN900" s="131"/>
      <c r="SO900" s="131"/>
      <c r="SP900" s="131"/>
      <c r="SQ900" s="131"/>
      <c r="SR900" s="131"/>
      <c r="SS900" s="131"/>
      <c r="ST900" s="131"/>
      <c r="SU900" s="131"/>
      <c r="SV900" s="131"/>
      <c r="SW900" s="131"/>
      <c r="SX900" s="131"/>
      <c r="SY900" s="131"/>
      <c r="SZ900" s="131"/>
      <c r="TA900" s="131"/>
      <c r="TB900" s="131"/>
      <c r="TC900" s="131"/>
      <c r="TD900" s="131"/>
      <c r="TE900" s="131"/>
      <c r="TF900" s="131"/>
      <c r="TG900" s="131"/>
      <c r="TH900" s="131"/>
      <c r="TI900" s="131"/>
      <c r="TJ900" s="131"/>
      <c r="TK900" s="131"/>
      <c r="TL900" s="131"/>
      <c r="TM900" s="131"/>
      <c r="TN900" s="131"/>
      <c r="TO900" s="131"/>
      <c r="TP900" s="131"/>
      <c r="TQ900" s="131"/>
      <c r="TR900" s="131"/>
      <c r="TS900" s="131"/>
      <c r="TT900" s="131"/>
      <c r="TU900" s="131"/>
      <c r="TV900" s="131"/>
      <c r="TW900" s="131"/>
      <c r="TX900" s="131"/>
      <c r="TY900" s="131"/>
      <c r="TZ900" s="131"/>
      <c r="UA900" s="131"/>
      <c r="UB900" s="131"/>
      <c r="UC900" s="131"/>
      <c r="UD900" s="131"/>
      <c r="UE900" s="131"/>
      <c r="UF900" s="131"/>
      <c r="UG900" s="131"/>
      <c r="UH900" s="131"/>
      <c r="UI900" s="131"/>
      <c r="UJ900" s="131"/>
      <c r="UK900" s="131"/>
      <c r="UL900" s="131"/>
      <c r="UM900" s="131"/>
      <c r="UN900" s="131"/>
      <c r="UO900" s="131"/>
      <c r="UP900" s="131"/>
      <c r="UQ900" s="131"/>
      <c r="UR900" s="131"/>
      <c r="US900" s="131"/>
      <c r="UT900" s="131"/>
      <c r="UU900" s="131"/>
      <c r="UV900" s="131"/>
      <c r="UW900" s="131"/>
      <c r="UX900" s="131"/>
      <c r="UY900" s="131"/>
      <c r="UZ900" s="131"/>
      <c r="VA900" s="131"/>
      <c r="VB900" s="131"/>
      <c r="VC900" s="131"/>
      <c r="VD900" s="131"/>
      <c r="VE900" s="131"/>
      <c r="VF900" s="131"/>
      <c r="VG900" s="131"/>
      <c r="VH900" s="131"/>
      <c r="VI900" s="131"/>
      <c r="VJ900" s="131"/>
      <c r="VK900" s="131"/>
      <c r="VL900" s="131"/>
      <c r="VM900" s="131"/>
      <c r="VN900" s="131"/>
      <c r="VO900" s="131"/>
      <c r="VP900" s="131"/>
      <c r="VQ900" s="131"/>
      <c r="VR900" s="131"/>
      <c r="VS900" s="131"/>
      <c r="VT900" s="131"/>
      <c r="VU900" s="131"/>
      <c r="VV900" s="131"/>
      <c r="VW900" s="131"/>
      <c r="VX900" s="131"/>
      <c r="VY900" s="131"/>
      <c r="VZ900" s="131"/>
      <c r="WA900" s="131"/>
      <c r="WB900" s="131"/>
      <c r="WC900" s="131"/>
      <c r="WD900" s="131"/>
      <c r="WE900" s="131"/>
      <c r="WF900" s="131"/>
      <c r="WG900" s="131"/>
      <c r="WH900" s="131"/>
      <c r="WI900" s="131"/>
      <c r="WJ900" s="131"/>
      <c r="WK900" s="131"/>
      <c r="WL900" s="131"/>
      <c r="WM900" s="131"/>
      <c r="WN900" s="131"/>
      <c r="WO900" s="131"/>
      <c r="WP900" s="131"/>
      <c r="WQ900" s="131"/>
      <c r="WR900" s="131"/>
      <c r="WS900" s="131"/>
      <c r="WT900" s="131"/>
      <c r="WU900" s="131"/>
      <c r="WV900" s="131"/>
      <c r="WW900" s="131"/>
      <c r="WX900" s="131"/>
      <c r="WY900" s="131"/>
      <c r="WZ900" s="131"/>
      <c r="XA900" s="131"/>
      <c r="XB900" s="131"/>
      <c r="XC900" s="131"/>
      <c r="XD900" s="131"/>
      <c r="XE900" s="131"/>
      <c r="XF900" s="131"/>
      <c r="XG900" s="131"/>
      <c r="XH900" s="131"/>
      <c r="XI900" s="131"/>
      <c r="XJ900" s="131"/>
      <c r="XK900" s="131"/>
      <c r="XL900" s="131"/>
      <c r="XM900" s="131"/>
      <c r="XN900" s="131"/>
      <c r="XO900" s="131"/>
      <c r="XP900" s="131"/>
      <c r="XQ900" s="131"/>
      <c r="XR900" s="131"/>
      <c r="XS900" s="131"/>
      <c r="XT900" s="131"/>
      <c r="XU900" s="131"/>
      <c r="XV900" s="131"/>
      <c r="XW900" s="131"/>
      <c r="XX900" s="131"/>
      <c r="XY900" s="131"/>
      <c r="XZ900" s="131"/>
      <c r="YA900" s="131"/>
      <c r="YB900" s="131"/>
      <c r="YC900" s="131"/>
      <c r="YD900" s="131"/>
      <c r="YE900" s="131"/>
      <c r="YF900" s="131"/>
      <c r="YG900" s="131"/>
      <c r="YH900" s="131"/>
      <c r="YI900" s="131"/>
      <c r="YJ900" s="131"/>
      <c r="YK900" s="131"/>
      <c r="YL900" s="131"/>
      <c r="YM900" s="131"/>
      <c r="YN900" s="131"/>
      <c r="YO900" s="131"/>
      <c r="YP900" s="131"/>
      <c r="YQ900" s="131"/>
      <c r="YR900" s="131"/>
      <c r="YS900" s="131"/>
      <c r="YT900" s="131"/>
      <c r="YU900" s="131"/>
      <c r="YV900" s="131"/>
      <c r="YW900" s="131"/>
      <c r="YX900" s="131"/>
      <c r="YY900" s="131"/>
      <c r="YZ900" s="131"/>
      <c r="ZA900" s="131"/>
      <c r="ZB900" s="131"/>
      <c r="ZC900" s="131"/>
      <c r="ZD900" s="131"/>
      <c r="ZE900" s="131"/>
      <c r="ZF900" s="131"/>
      <c r="ZG900" s="131"/>
      <c r="ZH900" s="131"/>
      <c r="ZI900" s="131"/>
      <c r="ZJ900" s="131"/>
      <c r="ZK900" s="131"/>
      <c r="ZL900" s="131"/>
      <c r="ZM900" s="131"/>
      <c r="ZN900" s="131"/>
      <c r="ZO900" s="131"/>
      <c r="ZP900" s="131"/>
      <c r="ZQ900" s="131"/>
      <c r="ZR900" s="131"/>
      <c r="ZS900" s="131"/>
      <c r="ZT900" s="131"/>
      <c r="ZU900" s="131"/>
      <c r="ZV900" s="131"/>
      <c r="ZW900" s="131"/>
      <c r="ZX900" s="131"/>
      <c r="ZY900" s="131"/>
      <c r="ZZ900" s="131"/>
      <c r="AAA900" s="131"/>
      <c r="AAB900" s="131"/>
      <c r="AAC900" s="131"/>
      <c r="AAD900" s="131"/>
      <c r="AAE900" s="131"/>
      <c r="AAF900" s="131"/>
      <c r="AAG900" s="131"/>
      <c r="AAH900" s="131"/>
      <c r="AAI900" s="131"/>
      <c r="AAJ900" s="131"/>
      <c r="AAK900" s="131"/>
      <c r="AAL900" s="131"/>
      <c r="AAM900" s="131"/>
      <c r="AAN900" s="131"/>
      <c r="AAO900" s="131"/>
      <c r="AAP900" s="131"/>
      <c r="AAQ900" s="131"/>
      <c r="AAR900" s="131"/>
      <c r="AAS900" s="131"/>
      <c r="AAT900" s="131"/>
      <c r="AAU900" s="131"/>
      <c r="AAV900" s="131"/>
      <c r="AAW900" s="131"/>
      <c r="AAX900" s="131"/>
      <c r="AAY900" s="131"/>
      <c r="AAZ900" s="131"/>
      <c r="ABA900" s="131"/>
      <c r="ABB900" s="131"/>
      <c r="ABC900" s="131"/>
      <c r="ABD900" s="131"/>
      <c r="ABE900" s="131"/>
      <c r="ABF900" s="131"/>
      <c r="ABG900" s="131"/>
      <c r="ABH900" s="131"/>
      <c r="ABI900" s="131"/>
      <c r="ABJ900" s="131"/>
      <c r="ABK900" s="131"/>
      <c r="ABL900" s="131"/>
      <c r="ABM900" s="131"/>
      <c r="ABN900" s="131"/>
      <c r="ABO900" s="131"/>
      <c r="ABP900" s="131"/>
      <c r="ABQ900" s="131"/>
      <c r="ABR900" s="131"/>
      <c r="ABS900" s="131"/>
      <c r="ABT900" s="131"/>
      <c r="ABU900" s="131"/>
      <c r="ABV900" s="131"/>
      <c r="ABW900" s="131"/>
      <c r="ABX900" s="131"/>
      <c r="ABY900" s="131"/>
      <c r="ABZ900" s="131"/>
      <c r="ACA900" s="131"/>
      <c r="ACB900" s="131"/>
      <c r="ACC900" s="131"/>
      <c r="ACD900" s="131"/>
      <c r="ACE900" s="131"/>
      <c r="ACF900" s="131"/>
      <c r="ACG900" s="131"/>
      <c r="ACH900" s="131"/>
      <c r="ACI900" s="131"/>
      <c r="ACJ900" s="131"/>
      <c r="ACK900" s="131"/>
      <c r="ACL900" s="131"/>
      <c r="ACM900" s="131"/>
      <c r="ACN900" s="131"/>
      <c r="ACO900" s="131"/>
      <c r="ACP900" s="131"/>
      <c r="ACQ900" s="131"/>
      <c r="ACR900" s="131"/>
      <c r="ACS900" s="131"/>
      <c r="ACT900" s="131"/>
      <c r="ACU900" s="131"/>
      <c r="ACV900" s="131"/>
      <c r="ACW900" s="131"/>
      <c r="ACX900" s="131"/>
      <c r="ACY900" s="131"/>
      <c r="ACZ900" s="131"/>
      <c r="ADA900" s="131"/>
      <c r="ADB900" s="131"/>
      <c r="ADC900" s="131"/>
      <c r="ADD900" s="131"/>
      <c r="ADE900" s="131"/>
      <c r="ADF900" s="131"/>
      <c r="ADG900" s="131"/>
      <c r="ADH900" s="131"/>
      <c r="ADI900" s="131"/>
      <c r="ADJ900" s="131"/>
      <c r="ADK900" s="131"/>
      <c r="ADL900" s="131"/>
      <c r="ADM900" s="131"/>
      <c r="ADN900" s="131"/>
      <c r="ADO900" s="131"/>
      <c r="ADP900" s="131"/>
      <c r="ADQ900" s="131"/>
      <c r="ADR900" s="131"/>
      <c r="ADS900" s="131"/>
      <c r="ADT900" s="131"/>
      <c r="ADU900" s="131"/>
      <c r="ADV900" s="131"/>
      <c r="ADW900" s="131"/>
      <c r="ADX900" s="131"/>
      <c r="ADY900" s="131"/>
      <c r="ADZ900" s="131"/>
      <c r="AEA900" s="131"/>
      <c r="AEB900" s="131"/>
      <c r="AEC900" s="131"/>
      <c r="AED900" s="131"/>
      <c r="AEE900" s="131"/>
      <c r="AEF900" s="131"/>
      <c r="AEG900" s="131"/>
      <c r="AEH900" s="131"/>
      <c r="AEI900" s="131"/>
      <c r="AEJ900" s="131"/>
      <c r="AEK900" s="131"/>
      <c r="AEL900" s="131"/>
      <c r="AEM900" s="131"/>
      <c r="AEN900" s="131"/>
      <c r="AEO900" s="131"/>
      <c r="AEP900" s="131"/>
      <c r="AEQ900" s="131"/>
      <c r="AER900" s="131"/>
      <c r="AES900" s="131"/>
      <c r="AET900" s="131"/>
      <c r="AEU900" s="131"/>
      <c r="AEV900" s="131"/>
      <c r="AEW900" s="131"/>
      <c r="AEX900" s="131"/>
      <c r="AEY900" s="131"/>
      <c r="AEZ900" s="131"/>
      <c r="AFA900" s="131"/>
      <c r="AFB900" s="131"/>
      <c r="AFC900" s="131"/>
      <c r="AFD900" s="131"/>
      <c r="AFE900" s="131"/>
      <c r="AFF900" s="131"/>
      <c r="AFG900" s="131"/>
      <c r="AFH900" s="131"/>
      <c r="AFI900" s="131"/>
      <c r="AFJ900" s="131"/>
      <c r="AFK900" s="131"/>
      <c r="AFL900" s="131"/>
      <c r="AFM900" s="131"/>
      <c r="AFN900" s="131"/>
      <c r="AFO900" s="131"/>
      <c r="AFP900" s="131"/>
      <c r="AFQ900" s="131"/>
      <c r="AFR900" s="131"/>
      <c r="AFS900" s="131"/>
      <c r="AFT900" s="131"/>
      <c r="AFU900" s="131"/>
      <c r="AFV900" s="131"/>
      <c r="AFW900" s="131"/>
      <c r="AFX900" s="131"/>
      <c r="AFY900" s="131"/>
      <c r="AFZ900" s="131"/>
      <c r="AGA900" s="131"/>
      <c r="AGB900" s="131"/>
      <c r="AGC900" s="131"/>
      <c r="AGD900" s="131"/>
      <c r="AGE900" s="131"/>
      <c r="AGF900" s="131"/>
      <c r="AGG900" s="131"/>
      <c r="AGH900" s="131"/>
      <c r="AGI900" s="131"/>
      <c r="AGJ900" s="131"/>
      <c r="AGK900" s="131"/>
      <c r="AGL900" s="131"/>
      <c r="AGM900" s="131"/>
      <c r="AGN900" s="131"/>
      <c r="AGO900" s="131"/>
      <c r="AGP900" s="131"/>
      <c r="AGQ900" s="131"/>
      <c r="AGR900" s="131"/>
      <c r="AGS900" s="131"/>
      <c r="AGT900" s="131"/>
      <c r="AGU900" s="131"/>
      <c r="AGV900" s="131"/>
      <c r="AGW900" s="131"/>
      <c r="AGX900" s="131"/>
      <c r="AGY900" s="131"/>
      <c r="AGZ900" s="131"/>
      <c r="AHA900" s="131"/>
      <c r="AHB900" s="131"/>
      <c r="AHC900" s="131"/>
      <c r="AHD900" s="131"/>
      <c r="AHE900" s="131"/>
      <c r="AHF900" s="131"/>
      <c r="AHG900" s="131"/>
      <c r="AHH900" s="131"/>
      <c r="AHI900" s="131"/>
      <c r="AHJ900" s="131"/>
      <c r="AHK900" s="131"/>
      <c r="AHL900" s="131"/>
      <c r="AHM900" s="131"/>
      <c r="AHN900" s="131"/>
      <c r="AHO900" s="131"/>
      <c r="AHP900" s="131"/>
      <c r="AHQ900" s="131"/>
      <c r="AHR900" s="131"/>
      <c r="AHS900" s="131"/>
      <c r="AHT900" s="131"/>
      <c r="AHU900" s="131"/>
      <c r="AHV900" s="131"/>
      <c r="AHW900" s="131"/>
      <c r="AHX900" s="131"/>
      <c r="AHY900" s="131"/>
      <c r="AHZ900" s="131"/>
      <c r="AIA900" s="131"/>
      <c r="AIB900" s="131"/>
      <c r="AIC900" s="131"/>
      <c r="AID900" s="131"/>
      <c r="AIE900" s="131"/>
      <c r="AIF900" s="131"/>
      <c r="AIG900" s="131"/>
      <c r="AIH900" s="131"/>
      <c r="AII900" s="131"/>
      <c r="AIJ900" s="131"/>
      <c r="AIK900" s="131"/>
      <c r="AIL900" s="131"/>
      <c r="AIM900" s="131"/>
      <c r="AIN900" s="131"/>
      <c r="AIO900" s="131"/>
      <c r="AIP900" s="131"/>
      <c r="AIQ900" s="131"/>
      <c r="AIR900" s="131"/>
      <c r="AIS900" s="131"/>
      <c r="AIT900" s="131"/>
      <c r="AIU900" s="131"/>
      <c r="AIV900" s="131"/>
      <c r="AIW900" s="131"/>
      <c r="AIX900" s="131"/>
      <c r="AIY900" s="131"/>
      <c r="AIZ900" s="131"/>
      <c r="AJA900" s="131"/>
      <c r="AJB900" s="131"/>
      <c r="AJC900" s="131"/>
      <c r="AJD900" s="131"/>
      <c r="AJE900" s="131"/>
      <c r="AJF900" s="131"/>
      <c r="AJG900" s="131"/>
      <c r="AJH900" s="131"/>
      <c r="AJI900" s="131"/>
      <c r="AJJ900" s="131"/>
      <c r="AJK900" s="131"/>
      <c r="AJL900" s="131"/>
      <c r="AJM900" s="131"/>
      <c r="AJN900" s="131"/>
      <c r="AJO900" s="131"/>
      <c r="AJP900" s="131"/>
      <c r="AJQ900" s="131"/>
      <c r="AJR900" s="131"/>
      <c r="AJS900" s="131"/>
      <c r="AJT900" s="131"/>
      <c r="AJU900" s="131"/>
      <c r="AJV900" s="131"/>
      <c r="AJW900" s="131"/>
      <c r="AJX900" s="131"/>
      <c r="AJY900" s="131"/>
      <c r="AJZ900" s="131"/>
      <c r="AKA900" s="131"/>
      <c r="AKB900" s="131"/>
      <c r="AKC900" s="131"/>
      <c r="AKD900" s="131"/>
      <c r="AKE900" s="131"/>
      <c r="AKF900" s="131"/>
      <c r="AKG900" s="131"/>
      <c r="AKH900" s="131"/>
      <c r="AKI900" s="131"/>
      <c r="AKJ900" s="131"/>
      <c r="AKK900" s="131"/>
      <c r="AKL900" s="131"/>
      <c r="AKM900" s="131"/>
      <c r="AKN900" s="131"/>
      <c r="AKO900" s="131"/>
      <c r="AKP900" s="131"/>
      <c r="AKQ900" s="131"/>
      <c r="AKR900" s="131"/>
      <c r="AKS900" s="131"/>
      <c r="AKT900" s="131"/>
      <c r="AKU900" s="131"/>
      <c r="AKV900" s="131"/>
      <c r="AKW900" s="131"/>
      <c r="AKX900" s="131"/>
      <c r="AKY900" s="131"/>
      <c r="AKZ900" s="131"/>
      <c r="ALA900" s="131"/>
      <c r="ALB900" s="131"/>
      <c r="ALC900" s="131"/>
      <c r="ALD900" s="131"/>
      <c r="ALE900" s="131"/>
      <c r="ALF900" s="131"/>
      <c r="ALG900" s="131"/>
      <c r="ALH900" s="131"/>
      <c r="ALI900" s="131"/>
      <c r="ALJ900" s="131"/>
      <c r="ALK900" s="131"/>
      <c r="ALL900" s="131"/>
      <c r="ALM900" s="131"/>
      <c r="ALN900" s="131"/>
    </row>
    <row r="901" spans="1:1002" s="508" customFormat="1" x14ac:dyDescent="0.25">
      <c r="A901" s="502"/>
      <c r="B901" s="503"/>
      <c r="C901" s="504"/>
      <c r="D901" s="450"/>
      <c r="E901" s="505"/>
      <c r="F901" s="505"/>
      <c r="G901" s="506"/>
      <c r="H901" s="506"/>
      <c r="I901" s="507"/>
      <c r="J901" s="565"/>
      <c r="K901" s="454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  <c r="EC901" s="131"/>
      <c r="ED901" s="131"/>
      <c r="EE901" s="131"/>
      <c r="EF901" s="131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31"/>
      <c r="EQ901" s="131"/>
      <c r="ER901" s="131"/>
      <c r="ES901" s="131"/>
      <c r="ET901" s="131"/>
      <c r="EU901" s="131"/>
      <c r="EV901" s="131"/>
      <c r="EW901" s="131"/>
      <c r="EX901" s="131"/>
      <c r="EY901" s="131"/>
      <c r="EZ901" s="131"/>
      <c r="FA901" s="131"/>
      <c r="FB901" s="131"/>
      <c r="FC901" s="131"/>
      <c r="FD901" s="131"/>
      <c r="FE901" s="131"/>
      <c r="FF901" s="131"/>
      <c r="FG901" s="131"/>
      <c r="FH901" s="131"/>
      <c r="FI901" s="131"/>
      <c r="FJ901" s="131"/>
      <c r="FK901" s="131"/>
      <c r="FL901" s="131"/>
      <c r="FM901" s="131"/>
      <c r="FN901" s="131"/>
      <c r="FO901" s="131"/>
      <c r="FP901" s="131"/>
      <c r="FQ901" s="131"/>
      <c r="FR901" s="131"/>
      <c r="FS901" s="131"/>
      <c r="FT901" s="131"/>
      <c r="FU901" s="131"/>
      <c r="FV901" s="131"/>
      <c r="FW901" s="131"/>
      <c r="FX901" s="131"/>
      <c r="FY901" s="131"/>
      <c r="FZ901" s="131"/>
      <c r="GA901" s="131"/>
      <c r="GB901" s="131"/>
      <c r="GC901" s="131"/>
      <c r="GD901" s="131"/>
      <c r="GE901" s="131"/>
      <c r="GF901" s="131"/>
      <c r="GG901" s="131"/>
      <c r="GH901" s="131"/>
      <c r="GI901" s="131"/>
      <c r="GJ901" s="131"/>
      <c r="GK901" s="131"/>
      <c r="GL901" s="131"/>
      <c r="GM901" s="131"/>
      <c r="GN901" s="131"/>
      <c r="GO901" s="131"/>
      <c r="GP901" s="131"/>
      <c r="GQ901" s="131"/>
      <c r="GR901" s="131"/>
      <c r="GS901" s="131"/>
      <c r="GT901" s="131"/>
      <c r="GU901" s="131"/>
      <c r="GV901" s="131"/>
      <c r="GW901" s="131"/>
      <c r="GX901" s="131"/>
      <c r="GY901" s="131"/>
      <c r="GZ901" s="131"/>
      <c r="HA901" s="131"/>
      <c r="HB901" s="131"/>
      <c r="HC901" s="131"/>
      <c r="HD901" s="131"/>
      <c r="HE901" s="131"/>
      <c r="HF901" s="131"/>
      <c r="HG901" s="131"/>
      <c r="HH901" s="131"/>
      <c r="HI901" s="131"/>
      <c r="HJ901" s="131"/>
      <c r="HK901" s="131"/>
      <c r="HL901" s="131"/>
      <c r="HM901" s="131"/>
      <c r="HN901" s="131"/>
      <c r="HO901" s="131"/>
      <c r="HP901" s="131"/>
      <c r="HQ901" s="131"/>
      <c r="HR901" s="131"/>
      <c r="HS901" s="131"/>
      <c r="HT901" s="131"/>
      <c r="HU901" s="131"/>
      <c r="HV901" s="131"/>
      <c r="HW901" s="131"/>
      <c r="HX901" s="131"/>
      <c r="HY901" s="131"/>
      <c r="HZ901" s="131"/>
      <c r="IA901" s="131"/>
      <c r="IB901" s="131"/>
      <c r="IC901" s="131"/>
      <c r="ID901" s="131"/>
      <c r="IE901" s="131"/>
      <c r="IF901" s="131"/>
      <c r="IG901" s="131"/>
      <c r="IH901" s="131"/>
      <c r="II901" s="131"/>
      <c r="IJ901" s="131"/>
      <c r="IK901" s="131"/>
      <c r="IL901" s="131"/>
      <c r="IM901" s="131"/>
      <c r="IN901" s="131"/>
      <c r="IO901" s="131"/>
      <c r="IP901" s="131"/>
      <c r="IQ901" s="131"/>
      <c r="IR901" s="131"/>
      <c r="IS901" s="131"/>
      <c r="IT901" s="131"/>
      <c r="IU901" s="131"/>
      <c r="IV901" s="131"/>
      <c r="IW901" s="131"/>
      <c r="IX901" s="131"/>
      <c r="IY901" s="131"/>
      <c r="IZ901" s="131"/>
      <c r="JA901" s="131"/>
      <c r="JB901" s="131"/>
      <c r="JC901" s="131"/>
      <c r="JD901" s="131"/>
      <c r="JE901" s="131"/>
      <c r="JF901" s="131"/>
      <c r="JG901" s="131"/>
      <c r="JH901" s="131"/>
      <c r="JI901" s="131"/>
      <c r="JJ901" s="131"/>
      <c r="JK901" s="131"/>
      <c r="JL901" s="131"/>
      <c r="JM901" s="131"/>
      <c r="JN901" s="131"/>
      <c r="JO901" s="131"/>
      <c r="JP901" s="131"/>
      <c r="JQ901" s="131"/>
      <c r="JR901" s="131"/>
      <c r="JS901" s="131"/>
      <c r="JT901" s="131"/>
      <c r="JU901" s="131"/>
      <c r="JV901" s="131"/>
      <c r="JW901" s="131"/>
      <c r="JX901" s="131"/>
      <c r="JY901" s="131"/>
      <c r="JZ901" s="131"/>
      <c r="KA901" s="131"/>
      <c r="KB901" s="131"/>
      <c r="KC901" s="131"/>
      <c r="KD901" s="131"/>
      <c r="KE901" s="131"/>
      <c r="KF901" s="131"/>
      <c r="KG901" s="131"/>
      <c r="KH901" s="131"/>
      <c r="KI901" s="131"/>
      <c r="KJ901" s="131"/>
      <c r="KK901" s="131"/>
      <c r="KL901" s="131"/>
      <c r="KM901" s="131"/>
      <c r="KN901" s="131"/>
      <c r="KO901" s="131"/>
      <c r="KP901" s="131"/>
      <c r="KQ901" s="131"/>
      <c r="KR901" s="131"/>
      <c r="KS901" s="131"/>
      <c r="KT901" s="131"/>
      <c r="KU901" s="131"/>
      <c r="KV901" s="131"/>
      <c r="KW901" s="131"/>
      <c r="KX901" s="131"/>
      <c r="KY901" s="131"/>
      <c r="KZ901" s="131"/>
      <c r="LA901" s="131"/>
      <c r="LB901" s="131"/>
      <c r="LC901" s="131"/>
      <c r="LD901" s="131"/>
      <c r="LE901" s="131"/>
      <c r="LF901" s="131"/>
      <c r="LG901" s="131"/>
      <c r="LH901" s="131"/>
      <c r="LI901" s="131"/>
      <c r="LJ901" s="131"/>
      <c r="LK901" s="131"/>
      <c r="LL901" s="131"/>
      <c r="LM901" s="131"/>
      <c r="LN901" s="131"/>
      <c r="LO901" s="131"/>
      <c r="LP901" s="131"/>
      <c r="LQ901" s="131"/>
      <c r="LR901" s="131"/>
      <c r="LS901" s="131"/>
      <c r="LT901" s="131"/>
      <c r="LU901" s="131"/>
      <c r="LV901" s="131"/>
      <c r="LW901" s="131"/>
      <c r="LX901" s="131"/>
      <c r="LY901" s="131"/>
      <c r="LZ901" s="131"/>
      <c r="MA901" s="131"/>
      <c r="MB901" s="131"/>
      <c r="MC901" s="131"/>
      <c r="MD901" s="131"/>
      <c r="ME901" s="131"/>
      <c r="MF901" s="131"/>
      <c r="MG901" s="131"/>
      <c r="MH901" s="131"/>
      <c r="MI901" s="131"/>
      <c r="MJ901" s="131"/>
      <c r="MK901" s="131"/>
      <c r="ML901" s="131"/>
      <c r="MM901" s="131"/>
      <c r="MN901" s="131"/>
      <c r="MO901" s="131"/>
      <c r="MP901" s="131"/>
      <c r="MQ901" s="131"/>
      <c r="MR901" s="131"/>
      <c r="MS901" s="131"/>
      <c r="MT901" s="131"/>
      <c r="MU901" s="131"/>
      <c r="MV901" s="131"/>
      <c r="MW901" s="131"/>
      <c r="MX901" s="131"/>
      <c r="MY901" s="131"/>
      <c r="MZ901" s="131"/>
      <c r="NA901" s="131"/>
      <c r="NB901" s="131"/>
      <c r="NC901" s="131"/>
      <c r="ND901" s="131"/>
      <c r="NE901" s="131"/>
      <c r="NF901" s="131"/>
      <c r="NG901" s="131"/>
      <c r="NH901" s="131"/>
      <c r="NI901" s="131"/>
      <c r="NJ901" s="131"/>
      <c r="NK901" s="131"/>
      <c r="NL901" s="131"/>
      <c r="NM901" s="131"/>
      <c r="NN901" s="131"/>
      <c r="NO901" s="131"/>
      <c r="NP901" s="131"/>
      <c r="NQ901" s="131"/>
      <c r="NR901" s="131"/>
      <c r="NS901" s="131"/>
      <c r="NT901" s="131"/>
      <c r="NU901" s="131"/>
      <c r="NV901" s="131"/>
      <c r="NW901" s="131"/>
      <c r="NX901" s="131"/>
      <c r="NY901" s="131"/>
      <c r="NZ901" s="131"/>
      <c r="OA901" s="131"/>
      <c r="OB901" s="131"/>
      <c r="OC901" s="131"/>
      <c r="OD901" s="131"/>
      <c r="OE901" s="131"/>
      <c r="OF901" s="131"/>
      <c r="OG901" s="131"/>
      <c r="OH901" s="131"/>
      <c r="OI901" s="131"/>
      <c r="OJ901" s="131"/>
      <c r="OK901" s="131"/>
      <c r="OL901" s="131"/>
      <c r="OM901" s="131"/>
      <c r="ON901" s="131"/>
      <c r="OO901" s="131"/>
      <c r="OP901" s="131"/>
      <c r="OQ901" s="131"/>
      <c r="OR901" s="131"/>
      <c r="OS901" s="131"/>
      <c r="OT901" s="131"/>
      <c r="OU901" s="131"/>
      <c r="OV901" s="131"/>
      <c r="OW901" s="131"/>
      <c r="OX901" s="131"/>
      <c r="OY901" s="131"/>
      <c r="OZ901" s="131"/>
      <c r="PA901" s="131"/>
      <c r="PB901" s="131"/>
      <c r="PC901" s="131"/>
      <c r="PD901" s="131"/>
      <c r="PE901" s="131"/>
      <c r="PF901" s="131"/>
      <c r="PG901" s="131"/>
      <c r="PH901" s="131"/>
      <c r="PI901" s="131"/>
      <c r="PJ901" s="131"/>
      <c r="PK901" s="131"/>
      <c r="PL901" s="131"/>
      <c r="PM901" s="131"/>
      <c r="PN901" s="131"/>
      <c r="PO901" s="131"/>
      <c r="PP901" s="131"/>
      <c r="PQ901" s="131"/>
      <c r="PR901" s="131"/>
      <c r="PS901" s="131"/>
      <c r="PT901" s="131"/>
      <c r="PU901" s="131"/>
      <c r="PV901" s="131"/>
      <c r="PW901" s="131"/>
      <c r="PX901" s="131"/>
      <c r="PY901" s="131"/>
      <c r="PZ901" s="131"/>
      <c r="QA901" s="131"/>
      <c r="QB901" s="131"/>
      <c r="QC901" s="131"/>
      <c r="QD901" s="131"/>
      <c r="QE901" s="131"/>
      <c r="QF901" s="131"/>
      <c r="QG901" s="131"/>
      <c r="QH901" s="131"/>
      <c r="QI901" s="131"/>
      <c r="QJ901" s="131"/>
      <c r="QK901" s="131"/>
      <c r="QL901" s="131"/>
      <c r="QM901" s="131"/>
      <c r="QN901" s="131"/>
      <c r="QO901" s="131"/>
      <c r="QP901" s="131"/>
      <c r="QQ901" s="131"/>
      <c r="QR901" s="131"/>
      <c r="QS901" s="131"/>
      <c r="QT901" s="131"/>
      <c r="QU901" s="131"/>
      <c r="QV901" s="131"/>
      <c r="QW901" s="131"/>
      <c r="QX901" s="131"/>
      <c r="QY901" s="131"/>
      <c r="QZ901" s="131"/>
      <c r="RA901" s="131"/>
      <c r="RB901" s="131"/>
      <c r="RC901" s="131"/>
      <c r="RD901" s="131"/>
      <c r="RE901" s="131"/>
      <c r="RF901" s="131"/>
      <c r="RG901" s="131"/>
      <c r="RH901" s="131"/>
      <c r="RI901" s="131"/>
      <c r="RJ901" s="131"/>
      <c r="RK901" s="131"/>
      <c r="RL901" s="131"/>
      <c r="RM901" s="131"/>
      <c r="RN901" s="131"/>
      <c r="RO901" s="131"/>
      <c r="RP901" s="131"/>
      <c r="RQ901" s="131"/>
      <c r="RR901" s="131"/>
      <c r="RS901" s="131"/>
      <c r="RT901" s="131"/>
      <c r="RU901" s="131"/>
      <c r="RV901" s="131"/>
      <c r="RW901" s="131"/>
      <c r="RX901" s="131"/>
      <c r="RY901" s="131"/>
      <c r="RZ901" s="131"/>
      <c r="SA901" s="131"/>
      <c r="SB901" s="131"/>
      <c r="SC901" s="131"/>
      <c r="SD901" s="131"/>
      <c r="SE901" s="131"/>
      <c r="SF901" s="131"/>
      <c r="SG901" s="131"/>
      <c r="SH901" s="131"/>
      <c r="SI901" s="131"/>
      <c r="SJ901" s="131"/>
      <c r="SK901" s="131"/>
      <c r="SL901" s="131"/>
      <c r="SM901" s="131"/>
      <c r="SN901" s="131"/>
      <c r="SO901" s="131"/>
      <c r="SP901" s="131"/>
      <c r="SQ901" s="131"/>
      <c r="SR901" s="131"/>
      <c r="SS901" s="131"/>
      <c r="ST901" s="131"/>
      <c r="SU901" s="131"/>
      <c r="SV901" s="131"/>
      <c r="SW901" s="131"/>
      <c r="SX901" s="131"/>
      <c r="SY901" s="131"/>
      <c r="SZ901" s="131"/>
      <c r="TA901" s="131"/>
      <c r="TB901" s="131"/>
      <c r="TC901" s="131"/>
      <c r="TD901" s="131"/>
      <c r="TE901" s="131"/>
      <c r="TF901" s="131"/>
      <c r="TG901" s="131"/>
      <c r="TH901" s="131"/>
      <c r="TI901" s="131"/>
      <c r="TJ901" s="131"/>
      <c r="TK901" s="131"/>
      <c r="TL901" s="131"/>
      <c r="TM901" s="131"/>
      <c r="TN901" s="131"/>
      <c r="TO901" s="131"/>
      <c r="TP901" s="131"/>
      <c r="TQ901" s="131"/>
      <c r="TR901" s="131"/>
      <c r="TS901" s="131"/>
      <c r="TT901" s="131"/>
      <c r="TU901" s="131"/>
      <c r="TV901" s="131"/>
      <c r="TW901" s="131"/>
      <c r="TX901" s="131"/>
      <c r="TY901" s="131"/>
      <c r="TZ901" s="131"/>
      <c r="UA901" s="131"/>
      <c r="UB901" s="131"/>
      <c r="UC901" s="131"/>
      <c r="UD901" s="131"/>
      <c r="UE901" s="131"/>
      <c r="UF901" s="131"/>
      <c r="UG901" s="131"/>
      <c r="UH901" s="131"/>
      <c r="UI901" s="131"/>
      <c r="UJ901" s="131"/>
      <c r="UK901" s="131"/>
      <c r="UL901" s="131"/>
      <c r="UM901" s="131"/>
      <c r="UN901" s="131"/>
      <c r="UO901" s="131"/>
      <c r="UP901" s="131"/>
      <c r="UQ901" s="131"/>
      <c r="UR901" s="131"/>
      <c r="US901" s="131"/>
      <c r="UT901" s="131"/>
      <c r="UU901" s="131"/>
      <c r="UV901" s="131"/>
      <c r="UW901" s="131"/>
      <c r="UX901" s="131"/>
      <c r="UY901" s="131"/>
      <c r="UZ901" s="131"/>
      <c r="VA901" s="131"/>
      <c r="VB901" s="131"/>
      <c r="VC901" s="131"/>
      <c r="VD901" s="131"/>
      <c r="VE901" s="131"/>
      <c r="VF901" s="131"/>
      <c r="VG901" s="131"/>
      <c r="VH901" s="131"/>
      <c r="VI901" s="131"/>
      <c r="VJ901" s="131"/>
      <c r="VK901" s="131"/>
      <c r="VL901" s="131"/>
      <c r="VM901" s="131"/>
      <c r="VN901" s="131"/>
      <c r="VO901" s="131"/>
      <c r="VP901" s="131"/>
      <c r="VQ901" s="131"/>
      <c r="VR901" s="131"/>
      <c r="VS901" s="131"/>
      <c r="VT901" s="131"/>
      <c r="VU901" s="131"/>
      <c r="VV901" s="131"/>
      <c r="VW901" s="131"/>
      <c r="VX901" s="131"/>
      <c r="VY901" s="131"/>
      <c r="VZ901" s="131"/>
      <c r="WA901" s="131"/>
      <c r="WB901" s="131"/>
      <c r="WC901" s="131"/>
      <c r="WD901" s="131"/>
      <c r="WE901" s="131"/>
      <c r="WF901" s="131"/>
      <c r="WG901" s="131"/>
      <c r="WH901" s="131"/>
      <c r="WI901" s="131"/>
      <c r="WJ901" s="131"/>
      <c r="WK901" s="131"/>
      <c r="WL901" s="131"/>
      <c r="WM901" s="131"/>
      <c r="WN901" s="131"/>
      <c r="WO901" s="131"/>
      <c r="WP901" s="131"/>
      <c r="WQ901" s="131"/>
      <c r="WR901" s="131"/>
      <c r="WS901" s="131"/>
      <c r="WT901" s="131"/>
      <c r="WU901" s="131"/>
      <c r="WV901" s="131"/>
      <c r="WW901" s="131"/>
      <c r="WX901" s="131"/>
      <c r="WY901" s="131"/>
      <c r="WZ901" s="131"/>
      <c r="XA901" s="131"/>
      <c r="XB901" s="131"/>
      <c r="XC901" s="131"/>
      <c r="XD901" s="131"/>
      <c r="XE901" s="131"/>
      <c r="XF901" s="131"/>
      <c r="XG901" s="131"/>
      <c r="XH901" s="131"/>
      <c r="XI901" s="131"/>
      <c r="XJ901" s="131"/>
      <c r="XK901" s="131"/>
      <c r="XL901" s="131"/>
      <c r="XM901" s="131"/>
      <c r="XN901" s="131"/>
      <c r="XO901" s="131"/>
      <c r="XP901" s="131"/>
      <c r="XQ901" s="131"/>
      <c r="XR901" s="131"/>
      <c r="XS901" s="131"/>
      <c r="XT901" s="131"/>
      <c r="XU901" s="131"/>
      <c r="XV901" s="131"/>
      <c r="XW901" s="131"/>
      <c r="XX901" s="131"/>
      <c r="XY901" s="131"/>
      <c r="XZ901" s="131"/>
      <c r="YA901" s="131"/>
      <c r="YB901" s="131"/>
      <c r="YC901" s="131"/>
      <c r="YD901" s="131"/>
      <c r="YE901" s="131"/>
      <c r="YF901" s="131"/>
      <c r="YG901" s="131"/>
      <c r="YH901" s="131"/>
      <c r="YI901" s="131"/>
      <c r="YJ901" s="131"/>
      <c r="YK901" s="131"/>
      <c r="YL901" s="131"/>
      <c r="YM901" s="131"/>
      <c r="YN901" s="131"/>
      <c r="YO901" s="131"/>
      <c r="YP901" s="131"/>
      <c r="YQ901" s="131"/>
      <c r="YR901" s="131"/>
      <c r="YS901" s="131"/>
      <c r="YT901" s="131"/>
      <c r="YU901" s="131"/>
      <c r="YV901" s="131"/>
      <c r="YW901" s="131"/>
      <c r="YX901" s="131"/>
      <c r="YY901" s="131"/>
      <c r="YZ901" s="131"/>
      <c r="ZA901" s="131"/>
      <c r="ZB901" s="131"/>
      <c r="ZC901" s="131"/>
      <c r="ZD901" s="131"/>
      <c r="ZE901" s="131"/>
      <c r="ZF901" s="131"/>
      <c r="ZG901" s="131"/>
      <c r="ZH901" s="131"/>
      <c r="ZI901" s="131"/>
      <c r="ZJ901" s="131"/>
      <c r="ZK901" s="131"/>
      <c r="ZL901" s="131"/>
      <c r="ZM901" s="131"/>
      <c r="ZN901" s="131"/>
      <c r="ZO901" s="131"/>
      <c r="ZP901" s="131"/>
      <c r="ZQ901" s="131"/>
      <c r="ZR901" s="131"/>
      <c r="ZS901" s="131"/>
      <c r="ZT901" s="131"/>
      <c r="ZU901" s="131"/>
      <c r="ZV901" s="131"/>
      <c r="ZW901" s="131"/>
      <c r="ZX901" s="131"/>
      <c r="ZY901" s="131"/>
      <c r="ZZ901" s="131"/>
      <c r="AAA901" s="131"/>
      <c r="AAB901" s="131"/>
      <c r="AAC901" s="131"/>
      <c r="AAD901" s="131"/>
      <c r="AAE901" s="131"/>
      <c r="AAF901" s="131"/>
      <c r="AAG901" s="131"/>
      <c r="AAH901" s="131"/>
      <c r="AAI901" s="131"/>
      <c r="AAJ901" s="131"/>
      <c r="AAK901" s="131"/>
      <c r="AAL901" s="131"/>
      <c r="AAM901" s="131"/>
      <c r="AAN901" s="131"/>
      <c r="AAO901" s="131"/>
      <c r="AAP901" s="131"/>
      <c r="AAQ901" s="131"/>
      <c r="AAR901" s="131"/>
      <c r="AAS901" s="131"/>
      <c r="AAT901" s="131"/>
      <c r="AAU901" s="131"/>
      <c r="AAV901" s="131"/>
      <c r="AAW901" s="131"/>
      <c r="AAX901" s="131"/>
      <c r="AAY901" s="131"/>
      <c r="AAZ901" s="131"/>
      <c r="ABA901" s="131"/>
      <c r="ABB901" s="131"/>
      <c r="ABC901" s="131"/>
      <c r="ABD901" s="131"/>
      <c r="ABE901" s="131"/>
      <c r="ABF901" s="131"/>
      <c r="ABG901" s="131"/>
      <c r="ABH901" s="131"/>
      <c r="ABI901" s="131"/>
      <c r="ABJ901" s="131"/>
      <c r="ABK901" s="131"/>
      <c r="ABL901" s="131"/>
      <c r="ABM901" s="131"/>
      <c r="ABN901" s="131"/>
      <c r="ABO901" s="131"/>
      <c r="ABP901" s="131"/>
      <c r="ABQ901" s="131"/>
      <c r="ABR901" s="131"/>
      <c r="ABS901" s="131"/>
      <c r="ABT901" s="131"/>
      <c r="ABU901" s="131"/>
      <c r="ABV901" s="131"/>
      <c r="ABW901" s="131"/>
      <c r="ABX901" s="131"/>
      <c r="ABY901" s="131"/>
      <c r="ABZ901" s="131"/>
      <c r="ACA901" s="131"/>
      <c r="ACB901" s="131"/>
      <c r="ACC901" s="131"/>
      <c r="ACD901" s="131"/>
      <c r="ACE901" s="131"/>
      <c r="ACF901" s="131"/>
      <c r="ACG901" s="131"/>
      <c r="ACH901" s="131"/>
      <c r="ACI901" s="131"/>
      <c r="ACJ901" s="131"/>
      <c r="ACK901" s="131"/>
      <c r="ACL901" s="131"/>
      <c r="ACM901" s="131"/>
      <c r="ACN901" s="131"/>
      <c r="ACO901" s="131"/>
      <c r="ACP901" s="131"/>
      <c r="ACQ901" s="131"/>
      <c r="ACR901" s="131"/>
      <c r="ACS901" s="131"/>
      <c r="ACT901" s="131"/>
      <c r="ACU901" s="131"/>
      <c r="ACV901" s="131"/>
      <c r="ACW901" s="131"/>
      <c r="ACX901" s="131"/>
      <c r="ACY901" s="131"/>
      <c r="ACZ901" s="131"/>
      <c r="ADA901" s="131"/>
      <c r="ADB901" s="131"/>
      <c r="ADC901" s="131"/>
      <c r="ADD901" s="131"/>
      <c r="ADE901" s="131"/>
      <c r="ADF901" s="131"/>
      <c r="ADG901" s="131"/>
      <c r="ADH901" s="131"/>
      <c r="ADI901" s="131"/>
      <c r="ADJ901" s="131"/>
      <c r="ADK901" s="131"/>
      <c r="ADL901" s="131"/>
      <c r="ADM901" s="131"/>
      <c r="ADN901" s="131"/>
      <c r="ADO901" s="131"/>
      <c r="ADP901" s="131"/>
      <c r="ADQ901" s="131"/>
      <c r="ADR901" s="131"/>
      <c r="ADS901" s="131"/>
      <c r="ADT901" s="131"/>
      <c r="ADU901" s="131"/>
      <c r="ADV901" s="131"/>
      <c r="ADW901" s="131"/>
      <c r="ADX901" s="131"/>
      <c r="ADY901" s="131"/>
      <c r="ADZ901" s="131"/>
      <c r="AEA901" s="131"/>
      <c r="AEB901" s="131"/>
      <c r="AEC901" s="131"/>
      <c r="AED901" s="131"/>
      <c r="AEE901" s="131"/>
      <c r="AEF901" s="131"/>
      <c r="AEG901" s="131"/>
      <c r="AEH901" s="131"/>
      <c r="AEI901" s="131"/>
      <c r="AEJ901" s="131"/>
      <c r="AEK901" s="131"/>
      <c r="AEL901" s="131"/>
      <c r="AEM901" s="131"/>
      <c r="AEN901" s="131"/>
      <c r="AEO901" s="131"/>
      <c r="AEP901" s="131"/>
      <c r="AEQ901" s="131"/>
      <c r="AER901" s="131"/>
      <c r="AES901" s="131"/>
      <c r="AET901" s="131"/>
      <c r="AEU901" s="131"/>
      <c r="AEV901" s="131"/>
      <c r="AEW901" s="131"/>
      <c r="AEX901" s="131"/>
      <c r="AEY901" s="131"/>
      <c r="AEZ901" s="131"/>
      <c r="AFA901" s="131"/>
      <c r="AFB901" s="131"/>
      <c r="AFC901" s="131"/>
      <c r="AFD901" s="131"/>
      <c r="AFE901" s="131"/>
      <c r="AFF901" s="131"/>
      <c r="AFG901" s="131"/>
      <c r="AFH901" s="131"/>
      <c r="AFI901" s="131"/>
      <c r="AFJ901" s="131"/>
      <c r="AFK901" s="131"/>
      <c r="AFL901" s="131"/>
      <c r="AFM901" s="131"/>
      <c r="AFN901" s="131"/>
      <c r="AFO901" s="131"/>
      <c r="AFP901" s="131"/>
      <c r="AFQ901" s="131"/>
      <c r="AFR901" s="131"/>
      <c r="AFS901" s="131"/>
      <c r="AFT901" s="131"/>
      <c r="AFU901" s="131"/>
      <c r="AFV901" s="131"/>
      <c r="AFW901" s="131"/>
      <c r="AFX901" s="131"/>
      <c r="AFY901" s="131"/>
      <c r="AFZ901" s="131"/>
      <c r="AGA901" s="131"/>
      <c r="AGB901" s="131"/>
      <c r="AGC901" s="131"/>
      <c r="AGD901" s="131"/>
      <c r="AGE901" s="131"/>
      <c r="AGF901" s="131"/>
      <c r="AGG901" s="131"/>
      <c r="AGH901" s="131"/>
      <c r="AGI901" s="131"/>
      <c r="AGJ901" s="131"/>
      <c r="AGK901" s="131"/>
      <c r="AGL901" s="131"/>
      <c r="AGM901" s="131"/>
      <c r="AGN901" s="131"/>
      <c r="AGO901" s="131"/>
      <c r="AGP901" s="131"/>
      <c r="AGQ901" s="131"/>
      <c r="AGR901" s="131"/>
      <c r="AGS901" s="131"/>
      <c r="AGT901" s="131"/>
      <c r="AGU901" s="131"/>
      <c r="AGV901" s="131"/>
      <c r="AGW901" s="131"/>
      <c r="AGX901" s="131"/>
      <c r="AGY901" s="131"/>
      <c r="AGZ901" s="131"/>
      <c r="AHA901" s="131"/>
      <c r="AHB901" s="131"/>
      <c r="AHC901" s="131"/>
      <c r="AHD901" s="131"/>
      <c r="AHE901" s="131"/>
      <c r="AHF901" s="131"/>
      <c r="AHG901" s="131"/>
      <c r="AHH901" s="131"/>
      <c r="AHI901" s="131"/>
      <c r="AHJ901" s="131"/>
      <c r="AHK901" s="131"/>
      <c r="AHL901" s="131"/>
      <c r="AHM901" s="131"/>
      <c r="AHN901" s="131"/>
      <c r="AHO901" s="131"/>
      <c r="AHP901" s="131"/>
      <c r="AHQ901" s="131"/>
      <c r="AHR901" s="131"/>
      <c r="AHS901" s="131"/>
      <c r="AHT901" s="131"/>
      <c r="AHU901" s="131"/>
      <c r="AHV901" s="131"/>
      <c r="AHW901" s="131"/>
      <c r="AHX901" s="131"/>
      <c r="AHY901" s="131"/>
      <c r="AHZ901" s="131"/>
      <c r="AIA901" s="131"/>
      <c r="AIB901" s="131"/>
      <c r="AIC901" s="131"/>
      <c r="AID901" s="131"/>
      <c r="AIE901" s="131"/>
      <c r="AIF901" s="131"/>
      <c r="AIG901" s="131"/>
      <c r="AIH901" s="131"/>
      <c r="AII901" s="131"/>
      <c r="AIJ901" s="131"/>
      <c r="AIK901" s="131"/>
      <c r="AIL901" s="131"/>
      <c r="AIM901" s="131"/>
      <c r="AIN901" s="131"/>
      <c r="AIO901" s="131"/>
      <c r="AIP901" s="131"/>
      <c r="AIQ901" s="131"/>
      <c r="AIR901" s="131"/>
      <c r="AIS901" s="131"/>
      <c r="AIT901" s="131"/>
      <c r="AIU901" s="131"/>
      <c r="AIV901" s="131"/>
      <c r="AIW901" s="131"/>
      <c r="AIX901" s="131"/>
      <c r="AIY901" s="131"/>
      <c r="AIZ901" s="131"/>
      <c r="AJA901" s="131"/>
      <c r="AJB901" s="131"/>
      <c r="AJC901" s="131"/>
      <c r="AJD901" s="131"/>
      <c r="AJE901" s="131"/>
      <c r="AJF901" s="131"/>
      <c r="AJG901" s="131"/>
      <c r="AJH901" s="131"/>
      <c r="AJI901" s="131"/>
      <c r="AJJ901" s="131"/>
      <c r="AJK901" s="131"/>
      <c r="AJL901" s="131"/>
      <c r="AJM901" s="131"/>
      <c r="AJN901" s="131"/>
      <c r="AJO901" s="131"/>
      <c r="AJP901" s="131"/>
      <c r="AJQ901" s="131"/>
      <c r="AJR901" s="131"/>
      <c r="AJS901" s="131"/>
      <c r="AJT901" s="131"/>
      <c r="AJU901" s="131"/>
      <c r="AJV901" s="131"/>
      <c r="AJW901" s="131"/>
      <c r="AJX901" s="131"/>
      <c r="AJY901" s="131"/>
      <c r="AJZ901" s="131"/>
      <c r="AKA901" s="131"/>
      <c r="AKB901" s="131"/>
      <c r="AKC901" s="131"/>
      <c r="AKD901" s="131"/>
      <c r="AKE901" s="131"/>
      <c r="AKF901" s="131"/>
      <c r="AKG901" s="131"/>
      <c r="AKH901" s="131"/>
      <c r="AKI901" s="131"/>
      <c r="AKJ901" s="131"/>
      <c r="AKK901" s="131"/>
      <c r="AKL901" s="131"/>
      <c r="AKM901" s="131"/>
      <c r="AKN901" s="131"/>
      <c r="AKO901" s="131"/>
      <c r="AKP901" s="131"/>
      <c r="AKQ901" s="131"/>
      <c r="AKR901" s="131"/>
      <c r="AKS901" s="131"/>
      <c r="AKT901" s="131"/>
      <c r="AKU901" s="131"/>
      <c r="AKV901" s="131"/>
      <c r="AKW901" s="131"/>
      <c r="AKX901" s="131"/>
      <c r="AKY901" s="131"/>
      <c r="AKZ901" s="131"/>
      <c r="ALA901" s="131"/>
      <c r="ALB901" s="131"/>
      <c r="ALC901" s="131"/>
      <c r="ALD901" s="131"/>
      <c r="ALE901" s="131"/>
      <c r="ALF901" s="131"/>
      <c r="ALG901" s="131"/>
      <c r="ALH901" s="131"/>
      <c r="ALI901" s="131"/>
      <c r="ALJ901" s="131"/>
      <c r="ALK901" s="131"/>
      <c r="ALL901" s="131"/>
      <c r="ALM901" s="131"/>
      <c r="ALN901" s="131"/>
    </row>
    <row r="902" spans="1:1002" s="508" customFormat="1" x14ac:dyDescent="0.25">
      <c r="A902" s="502"/>
      <c r="B902" s="503"/>
      <c r="C902" s="504"/>
      <c r="D902" s="450"/>
      <c r="E902" s="505"/>
      <c r="F902" s="505"/>
      <c r="G902" s="506"/>
      <c r="H902" s="506"/>
      <c r="I902" s="507"/>
      <c r="J902" s="565"/>
      <c r="K902" s="454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  <c r="EC902" s="131"/>
      <c r="ED902" s="131"/>
      <c r="EE902" s="131"/>
      <c r="EF902" s="131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31"/>
      <c r="EQ902" s="131"/>
      <c r="ER902" s="131"/>
      <c r="ES902" s="131"/>
      <c r="ET902" s="131"/>
      <c r="EU902" s="131"/>
      <c r="EV902" s="131"/>
      <c r="EW902" s="131"/>
      <c r="EX902" s="131"/>
      <c r="EY902" s="131"/>
      <c r="EZ902" s="131"/>
      <c r="FA902" s="131"/>
      <c r="FB902" s="131"/>
      <c r="FC902" s="131"/>
      <c r="FD902" s="131"/>
      <c r="FE902" s="131"/>
      <c r="FF902" s="131"/>
      <c r="FG902" s="131"/>
      <c r="FH902" s="131"/>
      <c r="FI902" s="131"/>
      <c r="FJ902" s="131"/>
      <c r="FK902" s="131"/>
      <c r="FL902" s="131"/>
      <c r="FM902" s="131"/>
      <c r="FN902" s="131"/>
      <c r="FO902" s="131"/>
      <c r="FP902" s="131"/>
      <c r="FQ902" s="131"/>
      <c r="FR902" s="131"/>
      <c r="FS902" s="131"/>
      <c r="FT902" s="131"/>
      <c r="FU902" s="131"/>
      <c r="FV902" s="131"/>
      <c r="FW902" s="131"/>
      <c r="FX902" s="131"/>
      <c r="FY902" s="131"/>
      <c r="FZ902" s="131"/>
      <c r="GA902" s="131"/>
      <c r="GB902" s="131"/>
      <c r="GC902" s="131"/>
      <c r="GD902" s="131"/>
      <c r="GE902" s="131"/>
      <c r="GF902" s="131"/>
      <c r="GG902" s="131"/>
      <c r="GH902" s="131"/>
      <c r="GI902" s="131"/>
      <c r="GJ902" s="131"/>
      <c r="GK902" s="131"/>
      <c r="GL902" s="131"/>
      <c r="GM902" s="131"/>
      <c r="GN902" s="131"/>
      <c r="GO902" s="131"/>
      <c r="GP902" s="131"/>
      <c r="GQ902" s="131"/>
      <c r="GR902" s="131"/>
      <c r="GS902" s="131"/>
      <c r="GT902" s="131"/>
      <c r="GU902" s="131"/>
      <c r="GV902" s="131"/>
      <c r="GW902" s="131"/>
      <c r="GX902" s="131"/>
      <c r="GY902" s="131"/>
      <c r="GZ902" s="131"/>
      <c r="HA902" s="131"/>
      <c r="HB902" s="131"/>
      <c r="HC902" s="131"/>
      <c r="HD902" s="131"/>
      <c r="HE902" s="131"/>
      <c r="HF902" s="131"/>
      <c r="HG902" s="131"/>
      <c r="HH902" s="131"/>
      <c r="HI902" s="131"/>
      <c r="HJ902" s="131"/>
      <c r="HK902" s="131"/>
      <c r="HL902" s="131"/>
      <c r="HM902" s="131"/>
      <c r="HN902" s="131"/>
      <c r="HO902" s="131"/>
      <c r="HP902" s="131"/>
      <c r="HQ902" s="131"/>
      <c r="HR902" s="131"/>
      <c r="HS902" s="131"/>
      <c r="HT902" s="131"/>
      <c r="HU902" s="131"/>
      <c r="HV902" s="131"/>
      <c r="HW902" s="131"/>
      <c r="HX902" s="131"/>
      <c r="HY902" s="131"/>
      <c r="HZ902" s="131"/>
      <c r="IA902" s="131"/>
      <c r="IB902" s="131"/>
      <c r="IC902" s="131"/>
      <c r="ID902" s="131"/>
      <c r="IE902" s="131"/>
      <c r="IF902" s="131"/>
      <c r="IG902" s="131"/>
      <c r="IH902" s="131"/>
      <c r="II902" s="131"/>
      <c r="IJ902" s="131"/>
      <c r="IK902" s="131"/>
      <c r="IL902" s="131"/>
      <c r="IM902" s="131"/>
      <c r="IN902" s="131"/>
      <c r="IO902" s="131"/>
      <c r="IP902" s="131"/>
      <c r="IQ902" s="131"/>
      <c r="IR902" s="131"/>
      <c r="IS902" s="131"/>
      <c r="IT902" s="131"/>
      <c r="IU902" s="131"/>
      <c r="IV902" s="131"/>
      <c r="IW902" s="131"/>
      <c r="IX902" s="131"/>
      <c r="IY902" s="131"/>
      <c r="IZ902" s="131"/>
      <c r="JA902" s="131"/>
      <c r="JB902" s="131"/>
      <c r="JC902" s="131"/>
      <c r="JD902" s="131"/>
      <c r="JE902" s="131"/>
      <c r="JF902" s="131"/>
      <c r="JG902" s="131"/>
      <c r="JH902" s="131"/>
      <c r="JI902" s="131"/>
      <c r="JJ902" s="131"/>
      <c r="JK902" s="131"/>
      <c r="JL902" s="131"/>
      <c r="JM902" s="131"/>
      <c r="JN902" s="131"/>
      <c r="JO902" s="131"/>
      <c r="JP902" s="131"/>
      <c r="JQ902" s="131"/>
      <c r="JR902" s="131"/>
      <c r="JS902" s="131"/>
      <c r="JT902" s="131"/>
      <c r="JU902" s="131"/>
      <c r="JV902" s="131"/>
      <c r="JW902" s="131"/>
      <c r="JX902" s="131"/>
      <c r="JY902" s="131"/>
      <c r="JZ902" s="131"/>
      <c r="KA902" s="131"/>
      <c r="KB902" s="131"/>
      <c r="KC902" s="131"/>
      <c r="KD902" s="131"/>
      <c r="KE902" s="131"/>
      <c r="KF902" s="131"/>
      <c r="KG902" s="131"/>
      <c r="KH902" s="131"/>
      <c r="KI902" s="131"/>
      <c r="KJ902" s="131"/>
      <c r="KK902" s="131"/>
      <c r="KL902" s="131"/>
      <c r="KM902" s="131"/>
      <c r="KN902" s="131"/>
      <c r="KO902" s="131"/>
      <c r="KP902" s="131"/>
      <c r="KQ902" s="131"/>
      <c r="KR902" s="131"/>
      <c r="KS902" s="131"/>
      <c r="KT902" s="131"/>
      <c r="KU902" s="131"/>
      <c r="KV902" s="131"/>
      <c r="KW902" s="131"/>
      <c r="KX902" s="131"/>
      <c r="KY902" s="131"/>
      <c r="KZ902" s="131"/>
      <c r="LA902" s="131"/>
      <c r="LB902" s="131"/>
      <c r="LC902" s="131"/>
      <c r="LD902" s="131"/>
      <c r="LE902" s="131"/>
      <c r="LF902" s="131"/>
      <c r="LG902" s="131"/>
      <c r="LH902" s="131"/>
      <c r="LI902" s="131"/>
      <c r="LJ902" s="131"/>
      <c r="LK902" s="131"/>
      <c r="LL902" s="131"/>
      <c r="LM902" s="131"/>
      <c r="LN902" s="131"/>
      <c r="LO902" s="131"/>
      <c r="LP902" s="131"/>
      <c r="LQ902" s="131"/>
      <c r="LR902" s="131"/>
      <c r="LS902" s="131"/>
      <c r="LT902" s="131"/>
      <c r="LU902" s="131"/>
      <c r="LV902" s="131"/>
      <c r="LW902" s="131"/>
      <c r="LX902" s="131"/>
      <c r="LY902" s="131"/>
      <c r="LZ902" s="131"/>
      <c r="MA902" s="131"/>
      <c r="MB902" s="131"/>
      <c r="MC902" s="131"/>
      <c r="MD902" s="131"/>
      <c r="ME902" s="131"/>
      <c r="MF902" s="131"/>
      <c r="MG902" s="131"/>
      <c r="MH902" s="131"/>
      <c r="MI902" s="131"/>
      <c r="MJ902" s="131"/>
      <c r="MK902" s="131"/>
      <c r="ML902" s="131"/>
      <c r="MM902" s="131"/>
      <c r="MN902" s="131"/>
      <c r="MO902" s="131"/>
      <c r="MP902" s="131"/>
      <c r="MQ902" s="131"/>
      <c r="MR902" s="131"/>
      <c r="MS902" s="131"/>
      <c r="MT902" s="131"/>
      <c r="MU902" s="131"/>
      <c r="MV902" s="131"/>
      <c r="MW902" s="131"/>
      <c r="MX902" s="131"/>
      <c r="MY902" s="131"/>
      <c r="MZ902" s="131"/>
      <c r="NA902" s="131"/>
      <c r="NB902" s="131"/>
      <c r="NC902" s="131"/>
      <c r="ND902" s="131"/>
      <c r="NE902" s="131"/>
      <c r="NF902" s="131"/>
      <c r="NG902" s="131"/>
      <c r="NH902" s="131"/>
      <c r="NI902" s="131"/>
      <c r="NJ902" s="131"/>
      <c r="NK902" s="131"/>
      <c r="NL902" s="131"/>
      <c r="NM902" s="131"/>
      <c r="NN902" s="131"/>
      <c r="NO902" s="131"/>
      <c r="NP902" s="131"/>
      <c r="NQ902" s="131"/>
      <c r="NR902" s="131"/>
      <c r="NS902" s="131"/>
      <c r="NT902" s="131"/>
      <c r="NU902" s="131"/>
      <c r="NV902" s="131"/>
      <c r="NW902" s="131"/>
      <c r="NX902" s="131"/>
      <c r="NY902" s="131"/>
      <c r="NZ902" s="131"/>
      <c r="OA902" s="131"/>
      <c r="OB902" s="131"/>
      <c r="OC902" s="131"/>
      <c r="OD902" s="131"/>
      <c r="OE902" s="131"/>
      <c r="OF902" s="131"/>
      <c r="OG902" s="131"/>
      <c r="OH902" s="131"/>
      <c r="OI902" s="131"/>
      <c r="OJ902" s="131"/>
      <c r="OK902" s="131"/>
      <c r="OL902" s="131"/>
      <c r="OM902" s="131"/>
      <c r="ON902" s="131"/>
      <c r="OO902" s="131"/>
      <c r="OP902" s="131"/>
      <c r="OQ902" s="131"/>
      <c r="OR902" s="131"/>
      <c r="OS902" s="131"/>
      <c r="OT902" s="131"/>
      <c r="OU902" s="131"/>
      <c r="OV902" s="131"/>
      <c r="OW902" s="131"/>
      <c r="OX902" s="131"/>
      <c r="OY902" s="131"/>
      <c r="OZ902" s="131"/>
      <c r="PA902" s="131"/>
      <c r="PB902" s="131"/>
      <c r="PC902" s="131"/>
      <c r="PD902" s="131"/>
      <c r="PE902" s="131"/>
      <c r="PF902" s="131"/>
      <c r="PG902" s="131"/>
      <c r="PH902" s="131"/>
      <c r="PI902" s="131"/>
      <c r="PJ902" s="131"/>
      <c r="PK902" s="131"/>
      <c r="PL902" s="131"/>
      <c r="PM902" s="131"/>
      <c r="PN902" s="131"/>
      <c r="PO902" s="131"/>
      <c r="PP902" s="131"/>
      <c r="PQ902" s="131"/>
      <c r="PR902" s="131"/>
      <c r="PS902" s="131"/>
      <c r="PT902" s="131"/>
      <c r="PU902" s="131"/>
      <c r="PV902" s="131"/>
      <c r="PW902" s="131"/>
      <c r="PX902" s="131"/>
      <c r="PY902" s="131"/>
      <c r="PZ902" s="131"/>
      <c r="QA902" s="131"/>
      <c r="QB902" s="131"/>
      <c r="QC902" s="131"/>
      <c r="QD902" s="131"/>
      <c r="QE902" s="131"/>
      <c r="QF902" s="131"/>
      <c r="QG902" s="131"/>
      <c r="QH902" s="131"/>
      <c r="QI902" s="131"/>
      <c r="QJ902" s="131"/>
      <c r="QK902" s="131"/>
      <c r="QL902" s="131"/>
      <c r="QM902" s="131"/>
      <c r="QN902" s="131"/>
      <c r="QO902" s="131"/>
      <c r="QP902" s="131"/>
      <c r="QQ902" s="131"/>
      <c r="QR902" s="131"/>
      <c r="QS902" s="131"/>
      <c r="QT902" s="131"/>
      <c r="QU902" s="131"/>
      <c r="QV902" s="131"/>
      <c r="QW902" s="131"/>
      <c r="QX902" s="131"/>
      <c r="QY902" s="131"/>
      <c r="QZ902" s="131"/>
      <c r="RA902" s="131"/>
      <c r="RB902" s="131"/>
      <c r="RC902" s="131"/>
      <c r="RD902" s="131"/>
      <c r="RE902" s="131"/>
      <c r="RF902" s="131"/>
      <c r="RG902" s="131"/>
      <c r="RH902" s="131"/>
      <c r="RI902" s="131"/>
      <c r="RJ902" s="131"/>
      <c r="RK902" s="131"/>
      <c r="RL902" s="131"/>
      <c r="RM902" s="131"/>
      <c r="RN902" s="131"/>
      <c r="RO902" s="131"/>
      <c r="RP902" s="131"/>
      <c r="RQ902" s="131"/>
      <c r="RR902" s="131"/>
      <c r="RS902" s="131"/>
      <c r="RT902" s="131"/>
      <c r="RU902" s="131"/>
      <c r="RV902" s="131"/>
      <c r="RW902" s="131"/>
      <c r="RX902" s="131"/>
      <c r="RY902" s="131"/>
      <c r="RZ902" s="131"/>
      <c r="SA902" s="131"/>
      <c r="SB902" s="131"/>
      <c r="SC902" s="131"/>
      <c r="SD902" s="131"/>
      <c r="SE902" s="131"/>
      <c r="SF902" s="131"/>
      <c r="SG902" s="131"/>
      <c r="SH902" s="131"/>
      <c r="SI902" s="131"/>
      <c r="SJ902" s="131"/>
      <c r="SK902" s="131"/>
      <c r="SL902" s="131"/>
      <c r="SM902" s="131"/>
      <c r="SN902" s="131"/>
      <c r="SO902" s="131"/>
      <c r="SP902" s="131"/>
      <c r="SQ902" s="131"/>
      <c r="SR902" s="131"/>
      <c r="SS902" s="131"/>
      <c r="ST902" s="131"/>
      <c r="SU902" s="131"/>
      <c r="SV902" s="131"/>
      <c r="SW902" s="131"/>
      <c r="SX902" s="131"/>
      <c r="SY902" s="131"/>
      <c r="SZ902" s="131"/>
      <c r="TA902" s="131"/>
      <c r="TB902" s="131"/>
      <c r="TC902" s="131"/>
      <c r="TD902" s="131"/>
      <c r="TE902" s="131"/>
      <c r="TF902" s="131"/>
      <c r="TG902" s="131"/>
      <c r="TH902" s="131"/>
      <c r="TI902" s="131"/>
      <c r="TJ902" s="131"/>
      <c r="TK902" s="131"/>
      <c r="TL902" s="131"/>
      <c r="TM902" s="131"/>
      <c r="TN902" s="131"/>
      <c r="TO902" s="131"/>
      <c r="TP902" s="131"/>
      <c r="TQ902" s="131"/>
      <c r="TR902" s="131"/>
      <c r="TS902" s="131"/>
      <c r="TT902" s="131"/>
      <c r="TU902" s="131"/>
      <c r="TV902" s="131"/>
      <c r="TW902" s="131"/>
      <c r="TX902" s="131"/>
      <c r="TY902" s="131"/>
      <c r="TZ902" s="131"/>
      <c r="UA902" s="131"/>
      <c r="UB902" s="131"/>
      <c r="UC902" s="131"/>
      <c r="UD902" s="131"/>
      <c r="UE902" s="131"/>
      <c r="UF902" s="131"/>
      <c r="UG902" s="131"/>
      <c r="UH902" s="131"/>
      <c r="UI902" s="131"/>
      <c r="UJ902" s="131"/>
      <c r="UK902" s="131"/>
      <c r="UL902" s="131"/>
      <c r="UM902" s="131"/>
      <c r="UN902" s="131"/>
      <c r="UO902" s="131"/>
      <c r="UP902" s="131"/>
      <c r="UQ902" s="131"/>
      <c r="UR902" s="131"/>
      <c r="US902" s="131"/>
      <c r="UT902" s="131"/>
      <c r="UU902" s="131"/>
      <c r="UV902" s="131"/>
      <c r="UW902" s="131"/>
      <c r="UX902" s="131"/>
      <c r="UY902" s="131"/>
      <c r="UZ902" s="131"/>
      <c r="VA902" s="131"/>
      <c r="VB902" s="131"/>
      <c r="VC902" s="131"/>
      <c r="VD902" s="131"/>
      <c r="VE902" s="131"/>
      <c r="VF902" s="131"/>
      <c r="VG902" s="131"/>
      <c r="VH902" s="131"/>
      <c r="VI902" s="131"/>
      <c r="VJ902" s="131"/>
      <c r="VK902" s="131"/>
      <c r="VL902" s="131"/>
      <c r="VM902" s="131"/>
      <c r="VN902" s="131"/>
      <c r="VO902" s="131"/>
      <c r="VP902" s="131"/>
      <c r="VQ902" s="131"/>
      <c r="VR902" s="131"/>
      <c r="VS902" s="131"/>
      <c r="VT902" s="131"/>
      <c r="VU902" s="131"/>
      <c r="VV902" s="131"/>
      <c r="VW902" s="131"/>
      <c r="VX902" s="131"/>
      <c r="VY902" s="131"/>
      <c r="VZ902" s="131"/>
      <c r="WA902" s="131"/>
      <c r="WB902" s="131"/>
      <c r="WC902" s="131"/>
      <c r="WD902" s="131"/>
      <c r="WE902" s="131"/>
      <c r="WF902" s="131"/>
      <c r="WG902" s="131"/>
      <c r="WH902" s="131"/>
      <c r="WI902" s="131"/>
      <c r="WJ902" s="131"/>
      <c r="WK902" s="131"/>
      <c r="WL902" s="131"/>
      <c r="WM902" s="131"/>
      <c r="WN902" s="131"/>
      <c r="WO902" s="131"/>
      <c r="WP902" s="131"/>
      <c r="WQ902" s="131"/>
      <c r="WR902" s="131"/>
      <c r="WS902" s="131"/>
      <c r="WT902" s="131"/>
      <c r="WU902" s="131"/>
      <c r="WV902" s="131"/>
      <c r="WW902" s="131"/>
      <c r="WX902" s="131"/>
      <c r="WY902" s="131"/>
      <c r="WZ902" s="131"/>
      <c r="XA902" s="131"/>
      <c r="XB902" s="131"/>
      <c r="XC902" s="131"/>
      <c r="XD902" s="131"/>
      <c r="XE902" s="131"/>
      <c r="XF902" s="131"/>
      <c r="XG902" s="131"/>
      <c r="XH902" s="131"/>
      <c r="XI902" s="131"/>
      <c r="XJ902" s="131"/>
      <c r="XK902" s="131"/>
      <c r="XL902" s="131"/>
      <c r="XM902" s="131"/>
      <c r="XN902" s="131"/>
      <c r="XO902" s="131"/>
      <c r="XP902" s="131"/>
      <c r="XQ902" s="131"/>
      <c r="XR902" s="131"/>
      <c r="XS902" s="131"/>
      <c r="XT902" s="131"/>
      <c r="XU902" s="131"/>
      <c r="XV902" s="131"/>
      <c r="XW902" s="131"/>
      <c r="XX902" s="131"/>
      <c r="XY902" s="131"/>
      <c r="XZ902" s="131"/>
      <c r="YA902" s="131"/>
      <c r="YB902" s="131"/>
      <c r="YC902" s="131"/>
      <c r="YD902" s="131"/>
      <c r="YE902" s="131"/>
      <c r="YF902" s="131"/>
      <c r="YG902" s="131"/>
      <c r="YH902" s="131"/>
      <c r="YI902" s="131"/>
      <c r="YJ902" s="131"/>
      <c r="YK902" s="131"/>
      <c r="YL902" s="131"/>
      <c r="YM902" s="131"/>
      <c r="YN902" s="131"/>
      <c r="YO902" s="131"/>
      <c r="YP902" s="131"/>
      <c r="YQ902" s="131"/>
      <c r="YR902" s="131"/>
      <c r="YS902" s="131"/>
      <c r="YT902" s="131"/>
      <c r="YU902" s="131"/>
      <c r="YV902" s="131"/>
      <c r="YW902" s="131"/>
      <c r="YX902" s="131"/>
      <c r="YY902" s="131"/>
      <c r="YZ902" s="131"/>
      <c r="ZA902" s="131"/>
      <c r="ZB902" s="131"/>
      <c r="ZC902" s="131"/>
      <c r="ZD902" s="131"/>
      <c r="ZE902" s="131"/>
      <c r="ZF902" s="131"/>
      <c r="ZG902" s="131"/>
      <c r="ZH902" s="131"/>
      <c r="ZI902" s="131"/>
      <c r="ZJ902" s="131"/>
      <c r="ZK902" s="131"/>
      <c r="ZL902" s="131"/>
      <c r="ZM902" s="131"/>
      <c r="ZN902" s="131"/>
      <c r="ZO902" s="131"/>
      <c r="ZP902" s="131"/>
      <c r="ZQ902" s="131"/>
      <c r="ZR902" s="131"/>
      <c r="ZS902" s="131"/>
      <c r="ZT902" s="131"/>
      <c r="ZU902" s="131"/>
      <c r="ZV902" s="131"/>
      <c r="ZW902" s="131"/>
      <c r="ZX902" s="131"/>
      <c r="ZY902" s="131"/>
      <c r="ZZ902" s="131"/>
      <c r="AAA902" s="131"/>
      <c r="AAB902" s="131"/>
      <c r="AAC902" s="131"/>
      <c r="AAD902" s="131"/>
      <c r="AAE902" s="131"/>
      <c r="AAF902" s="131"/>
      <c r="AAG902" s="131"/>
      <c r="AAH902" s="131"/>
      <c r="AAI902" s="131"/>
      <c r="AAJ902" s="131"/>
      <c r="AAK902" s="131"/>
      <c r="AAL902" s="131"/>
      <c r="AAM902" s="131"/>
      <c r="AAN902" s="131"/>
      <c r="AAO902" s="131"/>
      <c r="AAP902" s="131"/>
      <c r="AAQ902" s="131"/>
      <c r="AAR902" s="131"/>
      <c r="AAS902" s="131"/>
      <c r="AAT902" s="131"/>
      <c r="AAU902" s="131"/>
      <c r="AAV902" s="131"/>
      <c r="AAW902" s="131"/>
      <c r="AAX902" s="131"/>
      <c r="AAY902" s="131"/>
      <c r="AAZ902" s="131"/>
      <c r="ABA902" s="131"/>
      <c r="ABB902" s="131"/>
      <c r="ABC902" s="131"/>
      <c r="ABD902" s="131"/>
      <c r="ABE902" s="131"/>
      <c r="ABF902" s="131"/>
      <c r="ABG902" s="131"/>
      <c r="ABH902" s="131"/>
      <c r="ABI902" s="131"/>
      <c r="ABJ902" s="131"/>
      <c r="ABK902" s="131"/>
      <c r="ABL902" s="131"/>
      <c r="ABM902" s="131"/>
      <c r="ABN902" s="131"/>
      <c r="ABO902" s="131"/>
      <c r="ABP902" s="131"/>
      <c r="ABQ902" s="131"/>
      <c r="ABR902" s="131"/>
      <c r="ABS902" s="131"/>
      <c r="ABT902" s="131"/>
      <c r="ABU902" s="131"/>
      <c r="ABV902" s="131"/>
      <c r="ABW902" s="131"/>
      <c r="ABX902" s="131"/>
      <c r="ABY902" s="131"/>
      <c r="ABZ902" s="131"/>
      <c r="ACA902" s="131"/>
      <c r="ACB902" s="131"/>
      <c r="ACC902" s="131"/>
      <c r="ACD902" s="131"/>
      <c r="ACE902" s="131"/>
      <c r="ACF902" s="131"/>
      <c r="ACG902" s="131"/>
      <c r="ACH902" s="131"/>
      <c r="ACI902" s="131"/>
      <c r="ACJ902" s="131"/>
      <c r="ACK902" s="131"/>
      <c r="ACL902" s="131"/>
      <c r="ACM902" s="131"/>
      <c r="ACN902" s="131"/>
      <c r="ACO902" s="131"/>
      <c r="ACP902" s="131"/>
      <c r="ACQ902" s="131"/>
      <c r="ACR902" s="131"/>
      <c r="ACS902" s="131"/>
      <c r="ACT902" s="131"/>
      <c r="ACU902" s="131"/>
      <c r="ACV902" s="131"/>
      <c r="ACW902" s="131"/>
      <c r="ACX902" s="131"/>
      <c r="ACY902" s="131"/>
      <c r="ACZ902" s="131"/>
      <c r="ADA902" s="131"/>
      <c r="ADB902" s="131"/>
      <c r="ADC902" s="131"/>
      <c r="ADD902" s="131"/>
      <c r="ADE902" s="131"/>
      <c r="ADF902" s="131"/>
      <c r="ADG902" s="131"/>
      <c r="ADH902" s="131"/>
      <c r="ADI902" s="131"/>
      <c r="ADJ902" s="131"/>
      <c r="ADK902" s="131"/>
      <c r="ADL902" s="131"/>
      <c r="ADM902" s="131"/>
      <c r="ADN902" s="131"/>
      <c r="ADO902" s="131"/>
      <c r="ADP902" s="131"/>
      <c r="ADQ902" s="131"/>
      <c r="ADR902" s="131"/>
      <c r="ADS902" s="131"/>
      <c r="ADT902" s="131"/>
      <c r="ADU902" s="131"/>
      <c r="ADV902" s="131"/>
      <c r="ADW902" s="131"/>
      <c r="ADX902" s="131"/>
      <c r="ADY902" s="131"/>
      <c r="ADZ902" s="131"/>
      <c r="AEA902" s="131"/>
      <c r="AEB902" s="131"/>
      <c r="AEC902" s="131"/>
      <c r="AED902" s="131"/>
      <c r="AEE902" s="131"/>
      <c r="AEF902" s="131"/>
      <c r="AEG902" s="131"/>
      <c r="AEH902" s="131"/>
      <c r="AEI902" s="131"/>
      <c r="AEJ902" s="131"/>
      <c r="AEK902" s="131"/>
      <c r="AEL902" s="131"/>
      <c r="AEM902" s="131"/>
      <c r="AEN902" s="131"/>
      <c r="AEO902" s="131"/>
      <c r="AEP902" s="131"/>
      <c r="AEQ902" s="131"/>
      <c r="AER902" s="131"/>
      <c r="AES902" s="131"/>
      <c r="AET902" s="131"/>
      <c r="AEU902" s="131"/>
      <c r="AEV902" s="131"/>
      <c r="AEW902" s="131"/>
      <c r="AEX902" s="131"/>
      <c r="AEY902" s="131"/>
      <c r="AEZ902" s="131"/>
      <c r="AFA902" s="131"/>
      <c r="AFB902" s="131"/>
      <c r="AFC902" s="131"/>
      <c r="AFD902" s="131"/>
      <c r="AFE902" s="131"/>
      <c r="AFF902" s="131"/>
      <c r="AFG902" s="131"/>
      <c r="AFH902" s="131"/>
      <c r="AFI902" s="131"/>
      <c r="AFJ902" s="131"/>
      <c r="AFK902" s="131"/>
      <c r="AFL902" s="131"/>
      <c r="AFM902" s="131"/>
      <c r="AFN902" s="131"/>
      <c r="AFO902" s="131"/>
      <c r="AFP902" s="131"/>
      <c r="AFQ902" s="131"/>
      <c r="AFR902" s="131"/>
      <c r="AFS902" s="131"/>
      <c r="AFT902" s="131"/>
      <c r="AFU902" s="131"/>
      <c r="AFV902" s="131"/>
      <c r="AFW902" s="131"/>
      <c r="AFX902" s="131"/>
      <c r="AFY902" s="131"/>
      <c r="AFZ902" s="131"/>
      <c r="AGA902" s="131"/>
      <c r="AGB902" s="131"/>
      <c r="AGC902" s="131"/>
      <c r="AGD902" s="131"/>
      <c r="AGE902" s="131"/>
      <c r="AGF902" s="131"/>
      <c r="AGG902" s="131"/>
      <c r="AGH902" s="131"/>
      <c r="AGI902" s="131"/>
      <c r="AGJ902" s="131"/>
      <c r="AGK902" s="131"/>
      <c r="AGL902" s="131"/>
      <c r="AGM902" s="131"/>
      <c r="AGN902" s="131"/>
      <c r="AGO902" s="131"/>
      <c r="AGP902" s="131"/>
      <c r="AGQ902" s="131"/>
      <c r="AGR902" s="131"/>
      <c r="AGS902" s="131"/>
      <c r="AGT902" s="131"/>
      <c r="AGU902" s="131"/>
      <c r="AGV902" s="131"/>
      <c r="AGW902" s="131"/>
      <c r="AGX902" s="131"/>
      <c r="AGY902" s="131"/>
      <c r="AGZ902" s="131"/>
      <c r="AHA902" s="131"/>
      <c r="AHB902" s="131"/>
      <c r="AHC902" s="131"/>
      <c r="AHD902" s="131"/>
      <c r="AHE902" s="131"/>
      <c r="AHF902" s="131"/>
      <c r="AHG902" s="131"/>
      <c r="AHH902" s="131"/>
      <c r="AHI902" s="131"/>
      <c r="AHJ902" s="131"/>
      <c r="AHK902" s="131"/>
      <c r="AHL902" s="131"/>
      <c r="AHM902" s="131"/>
      <c r="AHN902" s="131"/>
      <c r="AHO902" s="131"/>
      <c r="AHP902" s="131"/>
      <c r="AHQ902" s="131"/>
      <c r="AHR902" s="131"/>
      <c r="AHS902" s="131"/>
      <c r="AHT902" s="131"/>
      <c r="AHU902" s="131"/>
      <c r="AHV902" s="131"/>
      <c r="AHW902" s="131"/>
      <c r="AHX902" s="131"/>
      <c r="AHY902" s="131"/>
      <c r="AHZ902" s="131"/>
      <c r="AIA902" s="131"/>
      <c r="AIB902" s="131"/>
      <c r="AIC902" s="131"/>
      <c r="AID902" s="131"/>
      <c r="AIE902" s="131"/>
      <c r="AIF902" s="131"/>
      <c r="AIG902" s="131"/>
      <c r="AIH902" s="131"/>
      <c r="AII902" s="131"/>
      <c r="AIJ902" s="131"/>
      <c r="AIK902" s="131"/>
      <c r="AIL902" s="131"/>
      <c r="AIM902" s="131"/>
      <c r="AIN902" s="131"/>
      <c r="AIO902" s="131"/>
      <c r="AIP902" s="131"/>
      <c r="AIQ902" s="131"/>
      <c r="AIR902" s="131"/>
      <c r="AIS902" s="131"/>
      <c r="AIT902" s="131"/>
      <c r="AIU902" s="131"/>
      <c r="AIV902" s="131"/>
      <c r="AIW902" s="131"/>
      <c r="AIX902" s="131"/>
      <c r="AIY902" s="131"/>
      <c r="AIZ902" s="131"/>
      <c r="AJA902" s="131"/>
      <c r="AJB902" s="131"/>
      <c r="AJC902" s="131"/>
      <c r="AJD902" s="131"/>
      <c r="AJE902" s="131"/>
      <c r="AJF902" s="131"/>
      <c r="AJG902" s="131"/>
      <c r="AJH902" s="131"/>
      <c r="AJI902" s="131"/>
      <c r="AJJ902" s="131"/>
      <c r="AJK902" s="131"/>
      <c r="AJL902" s="131"/>
      <c r="AJM902" s="131"/>
      <c r="AJN902" s="131"/>
      <c r="AJO902" s="131"/>
      <c r="AJP902" s="131"/>
      <c r="AJQ902" s="131"/>
      <c r="AJR902" s="131"/>
      <c r="AJS902" s="131"/>
      <c r="AJT902" s="131"/>
      <c r="AJU902" s="131"/>
      <c r="AJV902" s="131"/>
      <c r="AJW902" s="131"/>
      <c r="AJX902" s="131"/>
      <c r="AJY902" s="131"/>
      <c r="AJZ902" s="131"/>
      <c r="AKA902" s="131"/>
      <c r="AKB902" s="131"/>
      <c r="AKC902" s="131"/>
      <c r="AKD902" s="131"/>
      <c r="AKE902" s="131"/>
      <c r="AKF902" s="131"/>
      <c r="AKG902" s="131"/>
      <c r="AKH902" s="131"/>
      <c r="AKI902" s="131"/>
      <c r="AKJ902" s="131"/>
      <c r="AKK902" s="131"/>
      <c r="AKL902" s="131"/>
      <c r="AKM902" s="131"/>
      <c r="AKN902" s="131"/>
      <c r="AKO902" s="131"/>
      <c r="AKP902" s="131"/>
      <c r="AKQ902" s="131"/>
      <c r="AKR902" s="131"/>
      <c r="AKS902" s="131"/>
      <c r="AKT902" s="131"/>
      <c r="AKU902" s="131"/>
      <c r="AKV902" s="131"/>
      <c r="AKW902" s="131"/>
      <c r="AKX902" s="131"/>
      <c r="AKY902" s="131"/>
      <c r="AKZ902" s="131"/>
      <c r="ALA902" s="131"/>
      <c r="ALB902" s="131"/>
      <c r="ALC902" s="131"/>
      <c r="ALD902" s="131"/>
      <c r="ALE902" s="131"/>
      <c r="ALF902" s="131"/>
      <c r="ALG902" s="131"/>
      <c r="ALH902" s="131"/>
      <c r="ALI902" s="131"/>
      <c r="ALJ902" s="131"/>
      <c r="ALK902" s="131"/>
      <c r="ALL902" s="131"/>
      <c r="ALM902" s="131"/>
      <c r="ALN902" s="131"/>
    </row>
    <row r="903" spans="1:1002" s="508" customFormat="1" x14ac:dyDescent="0.25">
      <c r="A903" s="502"/>
      <c r="B903" s="503"/>
      <c r="C903" s="504"/>
      <c r="D903" s="450"/>
      <c r="E903" s="505"/>
      <c r="F903" s="505"/>
      <c r="G903" s="506"/>
      <c r="H903" s="506"/>
      <c r="I903" s="507"/>
      <c r="J903" s="565"/>
      <c r="K903" s="454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  <c r="EC903" s="131"/>
      <c r="ED903" s="131"/>
      <c r="EE903" s="131"/>
      <c r="EF903" s="131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31"/>
      <c r="EQ903" s="131"/>
      <c r="ER903" s="131"/>
      <c r="ES903" s="131"/>
      <c r="ET903" s="131"/>
      <c r="EU903" s="131"/>
      <c r="EV903" s="131"/>
      <c r="EW903" s="131"/>
      <c r="EX903" s="131"/>
      <c r="EY903" s="131"/>
      <c r="EZ903" s="131"/>
      <c r="FA903" s="131"/>
      <c r="FB903" s="131"/>
      <c r="FC903" s="131"/>
      <c r="FD903" s="131"/>
      <c r="FE903" s="131"/>
      <c r="FF903" s="131"/>
      <c r="FG903" s="131"/>
      <c r="FH903" s="131"/>
      <c r="FI903" s="131"/>
      <c r="FJ903" s="131"/>
      <c r="FK903" s="131"/>
      <c r="FL903" s="131"/>
      <c r="FM903" s="131"/>
      <c r="FN903" s="131"/>
      <c r="FO903" s="131"/>
      <c r="FP903" s="131"/>
      <c r="FQ903" s="131"/>
      <c r="FR903" s="131"/>
      <c r="FS903" s="131"/>
      <c r="FT903" s="131"/>
      <c r="FU903" s="131"/>
      <c r="FV903" s="131"/>
      <c r="FW903" s="131"/>
      <c r="FX903" s="131"/>
      <c r="FY903" s="131"/>
      <c r="FZ903" s="131"/>
      <c r="GA903" s="131"/>
      <c r="GB903" s="131"/>
      <c r="GC903" s="131"/>
      <c r="GD903" s="131"/>
      <c r="GE903" s="131"/>
      <c r="GF903" s="131"/>
      <c r="GG903" s="131"/>
      <c r="GH903" s="131"/>
      <c r="GI903" s="131"/>
      <c r="GJ903" s="131"/>
      <c r="GK903" s="131"/>
      <c r="GL903" s="131"/>
      <c r="GM903" s="131"/>
      <c r="GN903" s="131"/>
      <c r="GO903" s="131"/>
      <c r="GP903" s="131"/>
      <c r="GQ903" s="131"/>
      <c r="GR903" s="131"/>
      <c r="GS903" s="131"/>
      <c r="GT903" s="131"/>
      <c r="GU903" s="131"/>
      <c r="GV903" s="131"/>
      <c r="GW903" s="131"/>
      <c r="GX903" s="131"/>
      <c r="GY903" s="131"/>
      <c r="GZ903" s="131"/>
      <c r="HA903" s="131"/>
      <c r="HB903" s="131"/>
      <c r="HC903" s="131"/>
      <c r="HD903" s="131"/>
      <c r="HE903" s="131"/>
      <c r="HF903" s="131"/>
      <c r="HG903" s="131"/>
      <c r="HH903" s="131"/>
      <c r="HI903" s="131"/>
      <c r="HJ903" s="131"/>
      <c r="HK903" s="131"/>
      <c r="HL903" s="131"/>
      <c r="HM903" s="131"/>
      <c r="HN903" s="131"/>
      <c r="HO903" s="131"/>
      <c r="HP903" s="131"/>
      <c r="HQ903" s="131"/>
      <c r="HR903" s="131"/>
      <c r="HS903" s="131"/>
      <c r="HT903" s="131"/>
      <c r="HU903" s="131"/>
      <c r="HV903" s="131"/>
      <c r="HW903" s="131"/>
      <c r="HX903" s="131"/>
      <c r="HY903" s="131"/>
      <c r="HZ903" s="131"/>
      <c r="IA903" s="131"/>
      <c r="IB903" s="131"/>
      <c r="IC903" s="131"/>
      <c r="ID903" s="131"/>
      <c r="IE903" s="131"/>
      <c r="IF903" s="131"/>
      <c r="IG903" s="131"/>
      <c r="IH903" s="131"/>
      <c r="II903" s="131"/>
      <c r="IJ903" s="131"/>
      <c r="IK903" s="131"/>
      <c r="IL903" s="131"/>
      <c r="IM903" s="131"/>
      <c r="IN903" s="131"/>
      <c r="IO903" s="131"/>
      <c r="IP903" s="131"/>
      <c r="IQ903" s="131"/>
      <c r="IR903" s="131"/>
      <c r="IS903" s="131"/>
      <c r="IT903" s="131"/>
      <c r="IU903" s="131"/>
      <c r="IV903" s="131"/>
      <c r="IW903" s="131"/>
      <c r="IX903" s="131"/>
      <c r="IY903" s="131"/>
      <c r="IZ903" s="131"/>
      <c r="JA903" s="131"/>
      <c r="JB903" s="131"/>
      <c r="JC903" s="131"/>
      <c r="JD903" s="131"/>
      <c r="JE903" s="131"/>
      <c r="JF903" s="131"/>
      <c r="JG903" s="131"/>
      <c r="JH903" s="131"/>
      <c r="JI903" s="131"/>
      <c r="JJ903" s="131"/>
      <c r="JK903" s="131"/>
      <c r="JL903" s="131"/>
      <c r="JM903" s="131"/>
      <c r="JN903" s="131"/>
      <c r="JO903" s="131"/>
      <c r="JP903" s="131"/>
      <c r="JQ903" s="131"/>
      <c r="JR903" s="131"/>
      <c r="JS903" s="131"/>
      <c r="JT903" s="131"/>
      <c r="JU903" s="131"/>
      <c r="JV903" s="131"/>
      <c r="JW903" s="131"/>
      <c r="JX903" s="131"/>
      <c r="JY903" s="131"/>
      <c r="JZ903" s="131"/>
      <c r="KA903" s="131"/>
      <c r="KB903" s="131"/>
      <c r="KC903" s="131"/>
      <c r="KD903" s="131"/>
      <c r="KE903" s="131"/>
      <c r="KF903" s="131"/>
      <c r="KG903" s="131"/>
      <c r="KH903" s="131"/>
      <c r="KI903" s="131"/>
      <c r="KJ903" s="131"/>
      <c r="KK903" s="131"/>
      <c r="KL903" s="131"/>
      <c r="KM903" s="131"/>
      <c r="KN903" s="131"/>
      <c r="KO903" s="131"/>
      <c r="KP903" s="131"/>
      <c r="KQ903" s="131"/>
      <c r="KR903" s="131"/>
      <c r="KS903" s="131"/>
      <c r="KT903" s="131"/>
      <c r="KU903" s="131"/>
      <c r="KV903" s="131"/>
      <c r="KW903" s="131"/>
      <c r="KX903" s="131"/>
      <c r="KY903" s="131"/>
      <c r="KZ903" s="131"/>
      <c r="LA903" s="131"/>
      <c r="LB903" s="131"/>
      <c r="LC903" s="131"/>
      <c r="LD903" s="131"/>
      <c r="LE903" s="131"/>
      <c r="LF903" s="131"/>
      <c r="LG903" s="131"/>
      <c r="LH903" s="131"/>
      <c r="LI903" s="131"/>
      <c r="LJ903" s="131"/>
      <c r="LK903" s="131"/>
      <c r="LL903" s="131"/>
      <c r="LM903" s="131"/>
      <c r="LN903" s="131"/>
      <c r="LO903" s="131"/>
      <c r="LP903" s="131"/>
      <c r="LQ903" s="131"/>
      <c r="LR903" s="131"/>
      <c r="LS903" s="131"/>
      <c r="LT903" s="131"/>
      <c r="LU903" s="131"/>
      <c r="LV903" s="131"/>
      <c r="LW903" s="131"/>
      <c r="LX903" s="131"/>
      <c r="LY903" s="131"/>
      <c r="LZ903" s="131"/>
      <c r="MA903" s="131"/>
      <c r="MB903" s="131"/>
      <c r="MC903" s="131"/>
      <c r="MD903" s="131"/>
      <c r="ME903" s="131"/>
      <c r="MF903" s="131"/>
      <c r="MG903" s="131"/>
      <c r="MH903" s="131"/>
      <c r="MI903" s="131"/>
      <c r="MJ903" s="131"/>
      <c r="MK903" s="131"/>
      <c r="ML903" s="131"/>
      <c r="MM903" s="131"/>
      <c r="MN903" s="131"/>
      <c r="MO903" s="131"/>
      <c r="MP903" s="131"/>
      <c r="MQ903" s="131"/>
      <c r="MR903" s="131"/>
      <c r="MS903" s="131"/>
      <c r="MT903" s="131"/>
      <c r="MU903" s="131"/>
      <c r="MV903" s="131"/>
      <c r="MW903" s="131"/>
      <c r="MX903" s="131"/>
      <c r="MY903" s="131"/>
      <c r="MZ903" s="131"/>
      <c r="NA903" s="131"/>
      <c r="NB903" s="131"/>
      <c r="NC903" s="131"/>
      <c r="ND903" s="131"/>
      <c r="NE903" s="131"/>
      <c r="NF903" s="131"/>
      <c r="NG903" s="131"/>
      <c r="NH903" s="131"/>
      <c r="NI903" s="131"/>
      <c r="NJ903" s="131"/>
      <c r="NK903" s="131"/>
      <c r="NL903" s="131"/>
      <c r="NM903" s="131"/>
      <c r="NN903" s="131"/>
      <c r="NO903" s="131"/>
      <c r="NP903" s="131"/>
      <c r="NQ903" s="131"/>
      <c r="NR903" s="131"/>
      <c r="NS903" s="131"/>
      <c r="NT903" s="131"/>
      <c r="NU903" s="131"/>
      <c r="NV903" s="131"/>
      <c r="NW903" s="131"/>
      <c r="NX903" s="131"/>
      <c r="NY903" s="131"/>
      <c r="NZ903" s="131"/>
      <c r="OA903" s="131"/>
      <c r="OB903" s="131"/>
      <c r="OC903" s="131"/>
      <c r="OD903" s="131"/>
      <c r="OE903" s="131"/>
      <c r="OF903" s="131"/>
      <c r="OG903" s="131"/>
      <c r="OH903" s="131"/>
      <c r="OI903" s="131"/>
      <c r="OJ903" s="131"/>
      <c r="OK903" s="131"/>
      <c r="OL903" s="131"/>
      <c r="OM903" s="131"/>
      <c r="ON903" s="131"/>
      <c r="OO903" s="131"/>
      <c r="OP903" s="131"/>
      <c r="OQ903" s="131"/>
      <c r="OR903" s="131"/>
      <c r="OS903" s="131"/>
      <c r="OT903" s="131"/>
      <c r="OU903" s="131"/>
      <c r="OV903" s="131"/>
      <c r="OW903" s="131"/>
      <c r="OX903" s="131"/>
      <c r="OY903" s="131"/>
      <c r="OZ903" s="131"/>
      <c r="PA903" s="131"/>
      <c r="PB903" s="131"/>
      <c r="PC903" s="131"/>
      <c r="PD903" s="131"/>
      <c r="PE903" s="131"/>
      <c r="PF903" s="131"/>
      <c r="PG903" s="131"/>
      <c r="PH903" s="131"/>
      <c r="PI903" s="131"/>
      <c r="PJ903" s="131"/>
      <c r="PK903" s="131"/>
      <c r="PL903" s="131"/>
      <c r="PM903" s="131"/>
      <c r="PN903" s="131"/>
      <c r="PO903" s="131"/>
      <c r="PP903" s="131"/>
      <c r="PQ903" s="131"/>
      <c r="PR903" s="131"/>
      <c r="PS903" s="131"/>
      <c r="PT903" s="131"/>
      <c r="PU903" s="131"/>
      <c r="PV903" s="131"/>
      <c r="PW903" s="131"/>
      <c r="PX903" s="131"/>
      <c r="PY903" s="131"/>
      <c r="PZ903" s="131"/>
      <c r="QA903" s="131"/>
      <c r="QB903" s="131"/>
      <c r="QC903" s="131"/>
      <c r="QD903" s="131"/>
      <c r="QE903" s="131"/>
      <c r="QF903" s="131"/>
      <c r="QG903" s="131"/>
      <c r="QH903" s="131"/>
      <c r="QI903" s="131"/>
      <c r="QJ903" s="131"/>
      <c r="QK903" s="131"/>
      <c r="QL903" s="131"/>
      <c r="QM903" s="131"/>
      <c r="QN903" s="131"/>
      <c r="QO903" s="131"/>
      <c r="QP903" s="131"/>
      <c r="QQ903" s="131"/>
      <c r="QR903" s="131"/>
      <c r="QS903" s="131"/>
      <c r="QT903" s="131"/>
      <c r="QU903" s="131"/>
      <c r="QV903" s="131"/>
      <c r="QW903" s="131"/>
      <c r="QX903" s="131"/>
      <c r="QY903" s="131"/>
      <c r="QZ903" s="131"/>
      <c r="RA903" s="131"/>
      <c r="RB903" s="131"/>
      <c r="RC903" s="131"/>
      <c r="RD903" s="131"/>
      <c r="RE903" s="131"/>
      <c r="RF903" s="131"/>
      <c r="RG903" s="131"/>
      <c r="RH903" s="131"/>
      <c r="RI903" s="131"/>
      <c r="RJ903" s="131"/>
      <c r="RK903" s="131"/>
      <c r="RL903" s="131"/>
      <c r="RM903" s="131"/>
      <c r="RN903" s="131"/>
      <c r="RO903" s="131"/>
      <c r="RP903" s="131"/>
      <c r="RQ903" s="131"/>
      <c r="RR903" s="131"/>
      <c r="RS903" s="131"/>
      <c r="RT903" s="131"/>
      <c r="RU903" s="131"/>
      <c r="RV903" s="131"/>
      <c r="RW903" s="131"/>
      <c r="RX903" s="131"/>
      <c r="RY903" s="131"/>
      <c r="RZ903" s="131"/>
      <c r="SA903" s="131"/>
      <c r="SB903" s="131"/>
      <c r="SC903" s="131"/>
      <c r="SD903" s="131"/>
      <c r="SE903" s="131"/>
      <c r="SF903" s="131"/>
      <c r="SG903" s="131"/>
      <c r="SH903" s="131"/>
      <c r="SI903" s="131"/>
      <c r="SJ903" s="131"/>
      <c r="SK903" s="131"/>
      <c r="SL903" s="131"/>
      <c r="SM903" s="131"/>
      <c r="SN903" s="131"/>
      <c r="SO903" s="131"/>
      <c r="SP903" s="131"/>
      <c r="SQ903" s="131"/>
      <c r="SR903" s="131"/>
      <c r="SS903" s="131"/>
      <c r="ST903" s="131"/>
      <c r="SU903" s="131"/>
      <c r="SV903" s="131"/>
      <c r="SW903" s="131"/>
      <c r="SX903" s="131"/>
      <c r="SY903" s="131"/>
      <c r="SZ903" s="131"/>
      <c r="TA903" s="131"/>
      <c r="TB903" s="131"/>
      <c r="TC903" s="131"/>
      <c r="TD903" s="131"/>
      <c r="TE903" s="131"/>
      <c r="TF903" s="131"/>
      <c r="TG903" s="131"/>
      <c r="TH903" s="131"/>
      <c r="TI903" s="131"/>
      <c r="TJ903" s="131"/>
      <c r="TK903" s="131"/>
      <c r="TL903" s="131"/>
      <c r="TM903" s="131"/>
      <c r="TN903" s="131"/>
      <c r="TO903" s="131"/>
      <c r="TP903" s="131"/>
      <c r="TQ903" s="131"/>
      <c r="TR903" s="131"/>
      <c r="TS903" s="131"/>
      <c r="TT903" s="131"/>
      <c r="TU903" s="131"/>
      <c r="TV903" s="131"/>
      <c r="TW903" s="131"/>
      <c r="TX903" s="131"/>
      <c r="TY903" s="131"/>
      <c r="TZ903" s="131"/>
      <c r="UA903" s="131"/>
      <c r="UB903" s="131"/>
      <c r="UC903" s="131"/>
      <c r="UD903" s="131"/>
      <c r="UE903" s="131"/>
      <c r="UF903" s="131"/>
      <c r="UG903" s="131"/>
      <c r="UH903" s="131"/>
      <c r="UI903" s="131"/>
      <c r="UJ903" s="131"/>
      <c r="UK903" s="131"/>
      <c r="UL903" s="131"/>
      <c r="UM903" s="131"/>
      <c r="UN903" s="131"/>
      <c r="UO903" s="131"/>
      <c r="UP903" s="131"/>
      <c r="UQ903" s="131"/>
      <c r="UR903" s="131"/>
      <c r="US903" s="131"/>
      <c r="UT903" s="131"/>
      <c r="UU903" s="131"/>
      <c r="UV903" s="131"/>
      <c r="UW903" s="131"/>
      <c r="UX903" s="131"/>
      <c r="UY903" s="131"/>
      <c r="UZ903" s="131"/>
      <c r="VA903" s="131"/>
      <c r="VB903" s="131"/>
      <c r="VC903" s="131"/>
      <c r="VD903" s="131"/>
      <c r="VE903" s="131"/>
      <c r="VF903" s="131"/>
      <c r="VG903" s="131"/>
      <c r="VH903" s="131"/>
      <c r="VI903" s="131"/>
      <c r="VJ903" s="131"/>
      <c r="VK903" s="131"/>
      <c r="VL903" s="131"/>
      <c r="VM903" s="131"/>
      <c r="VN903" s="131"/>
      <c r="VO903" s="131"/>
      <c r="VP903" s="131"/>
      <c r="VQ903" s="131"/>
      <c r="VR903" s="131"/>
      <c r="VS903" s="131"/>
      <c r="VT903" s="131"/>
      <c r="VU903" s="131"/>
      <c r="VV903" s="131"/>
      <c r="VW903" s="131"/>
      <c r="VX903" s="131"/>
      <c r="VY903" s="131"/>
      <c r="VZ903" s="131"/>
      <c r="WA903" s="131"/>
      <c r="WB903" s="131"/>
      <c r="WC903" s="131"/>
      <c r="WD903" s="131"/>
      <c r="WE903" s="131"/>
      <c r="WF903" s="131"/>
      <c r="WG903" s="131"/>
      <c r="WH903" s="131"/>
      <c r="WI903" s="131"/>
      <c r="WJ903" s="131"/>
      <c r="WK903" s="131"/>
      <c r="WL903" s="131"/>
      <c r="WM903" s="131"/>
      <c r="WN903" s="131"/>
      <c r="WO903" s="131"/>
      <c r="WP903" s="131"/>
      <c r="WQ903" s="131"/>
      <c r="WR903" s="131"/>
      <c r="WS903" s="131"/>
      <c r="WT903" s="131"/>
      <c r="WU903" s="131"/>
      <c r="WV903" s="131"/>
      <c r="WW903" s="131"/>
      <c r="WX903" s="131"/>
      <c r="WY903" s="131"/>
      <c r="WZ903" s="131"/>
      <c r="XA903" s="131"/>
      <c r="XB903" s="131"/>
      <c r="XC903" s="131"/>
      <c r="XD903" s="131"/>
      <c r="XE903" s="131"/>
      <c r="XF903" s="131"/>
      <c r="XG903" s="131"/>
      <c r="XH903" s="131"/>
      <c r="XI903" s="131"/>
      <c r="XJ903" s="131"/>
      <c r="XK903" s="131"/>
      <c r="XL903" s="131"/>
      <c r="XM903" s="131"/>
      <c r="XN903" s="131"/>
      <c r="XO903" s="131"/>
      <c r="XP903" s="131"/>
      <c r="XQ903" s="131"/>
      <c r="XR903" s="131"/>
      <c r="XS903" s="131"/>
      <c r="XT903" s="131"/>
      <c r="XU903" s="131"/>
      <c r="XV903" s="131"/>
      <c r="XW903" s="131"/>
      <c r="XX903" s="131"/>
      <c r="XY903" s="131"/>
      <c r="XZ903" s="131"/>
      <c r="YA903" s="131"/>
      <c r="YB903" s="131"/>
      <c r="YC903" s="131"/>
      <c r="YD903" s="131"/>
      <c r="YE903" s="131"/>
      <c r="YF903" s="131"/>
      <c r="YG903" s="131"/>
      <c r="YH903" s="131"/>
      <c r="YI903" s="131"/>
      <c r="YJ903" s="131"/>
      <c r="YK903" s="131"/>
      <c r="YL903" s="131"/>
      <c r="YM903" s="131"/>
      <c r="YN903" s="131"/>
      <c r="YO903" s="131"/>
      <c r="YP903" s="131"/>
      <c r="YQ903" s="131"/>
      <c r="YR903" s="131"/>
      <c r="YS903" s="131"/>
      <c r="YT903" s="131"/>
      <c r="YU903" s="131"/>
      <c r="YV903" s="131"/>
      <c r="YW903" s="131"/>
      <c r="YX903" s="131"/>
      <c r="YY903" s="131"/>
      <c r="YZ903" s="131"/>
      <c r="ZA903" s="131"/>
      <c r="ZB903" s="131"/>
      <c r="ZC903" s="131"/>
      <c r="ZD903" s="131"/>
      <c r="ZE903" s="131"/>
      <c r="ZF903" s="131"/>
      <c r="ZG903" s="131"/>
      <c r="ZH903" s="131"/>
      <c r="ZI903" s="131"/>
      <c r="ZJ903" s="131"/>
      <c r="ZK903" s="131"/>
      <c r="ZL903" s="131"/>
      <c r="ZM903" s="131"/>
      <c r="ZN903" s="131"/>
      <c r="ZO903" s="131"/>
      <c r="ZP903" s="131"/>
      <c r="ZQ903" s="131"/>
      <c r="ZR903" s="131"/>
      <c r="ZS903" s="131"/>
      <c r="ZT903" s="131"/>
      <c r="ZU903" s="131"/>
      <c r="ZV903" s="131"/>
      <c r="ZW903" s="131"/>
      <c r="ZX903" s="131"/>
      <c r="ZY903" s="131"/>
      <c r="ZZ903" s="131"/>
      <c r="AAA903" s="131"/>
      <c r="AAB903" s="131"/>
      <c r="AAC903" s="131"/>
      <c r="AAD903" s="131"/>
      <c r="AAE903" s="131"/>
      <c r="AAF903" s="131"/>
      <c r="AAG903" s="131"/>
      <c r="AAH903" s="131"/>
      <c r="AAI903" s="131"/>
      <c r="AAJ903" s="131"/>
      <c r="AAK903" s="131"/>
      <c r="AAL903" s="131"/>
      <c r="AAM903" s="131"/>
      <c r="AAN903" s="131"/>
      <c r="AAO903" s="131"/>
      <c r="AAP903" s="131"/>
      <c r="AAQ903" s="131"/>
      <c r="AAR903" s="131"/>
      <c r="AAS903" s="131"/>
      <c r="AAT903" s="131"/>
      <c r="AAU903" s="131"/>
      <c r="AAV903" s="131"/>
      <c r="AAW903" s="131"/>
      <c r="AAX903" s="131"/>
      <c r="AAY903" s="131"/>
      <c r="AAZ903" s="131"/>
      <c r="ABA903" s="131"/>
      <c r="ABB903" s="131"/>
      <c r="ABC903" s="131"/>
      <c r="ABD903" s="131"/>
      <c r="ABE903" s="131"/>
      <c r="ABF903" s="131"/>
      <c r="ABG903" s="131"/>
      <c r="ABH903" s="131"/>
      <c r="ABI903" s="131"/>
      <c r="ABJ903" s="131"/>
      <c r="ABK903" s="131"/>
      <c r="ABL903" s="131"/>
      <c r="ABM903" s="131"/>
      <c r="ABN903" s="131"/>
      <c r="ABO903" s="131"/>
      <c r="ABP903" s="131"/>
      <c r="ABQ903" s="131"/>
      <c r="ABR903" s="131"/>
      <c r="ABS903" s="131"/>
      <c r="ABT903" s="131"/>
      <c r="ABU903" s="131"/>
      <c r="ABV903" s="131"/>
      <c r="ABW903" s="131"/>
      <c r="ABX903" s="131"/>
      <c r="ABY903" s="131"/>
      <c r="ABZ903" s="131"/>
      <c r="ACA903" s="131"/>
      <c r="ACB903" s="131"/>
      <c r="ACC903" s="131"/>
      <c r="ACD903" s="131"/>
      <c r="ACE903" s="131"/>
      <c r="ACF903" s="131"/>
      <c r="ACG903" s="131"/>
      <c r="ACH903" s="131"/>
      <c r="ACI903" s="131"/>
      <c r="ACJ903" s="131"/>
      <c r="ACK903" s="131"/>
      <c r="ACL903" s="131"/>
      <c r="ACM903" s="131"/>
      <c r="ACN903" s="131"/>
      <c r="ACO903" s="131"/>
      <c r="ACP903" s="131"/>
      <c r="ACQ903" s="131"/>
      <c r="ACR903" s="131"/>
      <c r="ACS903" s="131"/>
      <c r="ACT903" s="131"/>
      <c r="ACU903" s="131"/>
      <c r="ACV903" s="131"/>
      <c r="ACW903" s="131"/>
      <c r="ACX903" s="131"/>
      <c r="ACY903" s="131"/>
      <c r="ACZ903" s="131"/>
      <c r="ADA903" s="131"/>
      <c r="ADB903" s="131"/>
      <c r="ADC903" s="131"/>
      <c r="ADD903" s="131"/>
      <c r="ADE903" s="131"/>
      <c r="ADF903" s="131"/>
      <c r="ADG903" s="131"/>
      <c r="ADH903" s="131"/>
      <c r="ADI903" s="131"/>
      <c r="ADJ903" s="131"/>
      <c r="ADK903" s="131"/>
      <c r="ADL903" s="131"/>
      <c r="ADM903" s="131"/>
      <c r="ADN903" s="131"/>
      <c r="ADO903" s="131"/>
      <c r="ADP903" s="131"/>
      <c r="ADQ903" s="131"/>
      <c r="ADR903" s="131"/>
      <c r="ADS903" s="131"/>
      <c r="ADT903" s="131"/>
      <c r="ADU903" s="131"/>
      <c r="ADV903" s="131"/>
      <c r="ADW903" s="131"/>
      <c r="ADX903" s="131"/>
      <c r="ADY903" s="131"/>
      <c r="ADZ903" s="131"/>
      <c r="AEA903" s="131"/>
      <c r="AEB903" s="131"/>
      <c r="AEC903" s="131"/>
      <c r="AED903" s="131"/>
      <c r="AEE903" s="131"/>
      <c r="AEF903" s="131"/>
      <c r="AEG903" s="131"/>
      <c r="AEH903" s="131"/>
      <c r="AEI903" s="131"/>
      <c r="AEJ903" s="131"/>
      <c r="AEK903" s="131"/>
      <c r="AEL903" s="131"/>
      <c r="AEM903" s="131"/>
      <c r="AEN903" s="131"/>
      <c r="AEO903" s="131"/>
      <c r="AEP903" s="131"/>
      <c r="AEQ903" s="131"/>
      <c r="AER903" s="131"/>
      <c r="AES903" s="131"/>
      <c r="AET903" s="131"/>
      <c r="AEU903" s="131"/>
      <c r="AEV903" s="131"/>
      <c r="AEW903" s="131"/>
      <c r="AEX903" s="131"/>
      <c r="AEY903" s="131"/>
      <c r="AEZ903" s="131"/>
      <c r="AFA903" s="131"/>
      <c r="AFB903" s="131"/>
      <c r="AFC903" s="131"/>
      <c r="AFD903" s="131"/>
      <c r="AFE903" s="131"/>
      <c r="AFF903" s="131"/>
      <c r="AFG903" s="131"/>
      <c r="AFH903" s="131"/>
      <c r="AFI903" s="131"/>
      <c r="AFJ903" s="131"/>
      <c r="AFK903" s="131"/>
      <c r="AFL903" s="131"/>
      <c r="AFM903" s="131"/>
      <c r="AFN903" s="131"/>
      <c r="AFO903" s="131"/>
      <c r="AFP903" s="131"/>
      <c r="AFQ903" s="131"/>
      <c r="AFR903" s="131"/>
      <c r="AFS903" s="131"/>
      <c r="AFT903" s="131"/>
      <c r="AFU903" s="131"/>
      <c r="AFV903" s="131"/>
      <c r="AFW903" s="131"/>
      <c r="AFX903" s="131"/>
      <c r="AFY903" s="131"/>
      <c r="AFZ903" s="131"/>
      <c r="AGA903" s="131"/>
      <c r="AGB903" s="131"/>
      <c r="AGC903" s="131"/>
      <c r="AGD903" s="131"/>
      <c r="AGE903" s="131"/>
      <c r="AGF903" s="131"/>
      <c r="AGG903" s="131"/>
      <c r="AGH903" s="131"/>
      <c r="AGI903" s="131"/>
      <c r="AGJ903" s="131"/>
      <c r="AGK903" s="131"/>
      <c r="AGL903" s="131"/>
      <c r="AGM903" s="131"/>
      <c r="AGN903" s="131"/>
      <c r="AGO903" s="131"/>
      <c r="AGP903" s="131"/>
      <c r="AGQ903" s="131"/>
      <c r="AGR903" s="131"/>
      <c r="AGS903" s="131"/>
      <c r="AGT903" s="131"/>
      <c r="AGU903" s="131"/>
      <c r="AGV903" s="131"/>
      <c r="AGW903" s="131"/>
      <c r="AGX903" s="131"/>
      <c r="AGY903" s="131"/>
      <c r="AGZ903" s="131"/>
      <c r="AHA903" s="131"/>
      <c r="AHB903" s="131"/>
      <c r="AHC903" s="131"/>
      <c r="AHD903" s="131"/>
      <c r="AHE903" s="131"/>
      <c r="AHF903" s="131"/>
      <c r="AHG903" s="131"/>
      <c r="AHH903" s="131"/>
      <c r="AHI903" s="131"/>
      <c r="AHJ903" s="131"/>
      <c r="AHK903" s="131"/>
      <c r="AHL903" s="131"/>
      <c r="AHM903" s="131"/>
      <c r="AHN903" s="131"/>
      <c r="AHO903" s="131"/>
      <c r="AHP903" s="131"/>
      <c r="AHQ903" s="131"/>
      <c r="AHR903" s="131"/>
      <c r="AHS903" s="131"/>
      <c r="AHT903" s="131"/>
      <c r="AHU903" s="131"/>
      <c r="AHV903" s="131"/>
      <c r="AHW903" s="131"/>
      <c r="AHX903" s="131"/>
      <c r="AHY903" s="131"/>
      <c r="AHZ903" s="131"/>
      <c r="AIA903" s="131"/>
      <c r="AIB903" s="131"/>
      <c r="AIC903" s="131"/>
      <c r="AID903" s="131"/>
      <c r="AIE903" s="131"/>
      <c r="AIF903" s="131"/>
      <c r="AIG903" s="131"/>
      <c r="AIH903" s="131"/>
      <c r="AII903" s="131"/>
      <c r="AIJ903" s="131"/>
      <c r="AIK903" s="131"/>
      <c r="AIL903" s="131"/>
      <c r="AIM903" s="131"/>
      <c r="AIN903" s="131"/>
      <c r="AIO903" s="131"/>
      <c r="AIP903" s="131"/>
      <c r="AIQ903" s="131"/>
      <c r="AIR903" s="131"/>
      <c r="AIS903" s="131"/>
      <c r="AIT903" s="131"/>
      <c r="AIU903" s="131"/>
      <c r="AIV903" s="131"/>
      <c r="AIW903" s="131"/>
      <c r="AIX903" s="131"/>
      <c r="AIY903" s="131"/>
      <c r="AIZ903" s="131"/>
      <c r="AJA903" s="131"/>
      <c r="AJB903" s="131"/>
      <c r="AJC903" s="131"/>
      <c r="AJD903" s="131"/>
      <c r="AJE903" s="131"/>
      <c r="AJF903" s="131"/>
      <c r="AJG903" s="131"/>
      <c r="AJH903" s="131"/>
      <c r="AJI903" s="131"/>
      <c r="AJJ903" s="131"/>
      <c r="AJK903" s="131"/>
      <c r="AJL903" s="131"/>
      <c r="AJM903" s="131"/>
      <c r="AJN903" s="131"/>
      <c r="AJO903" s="131"/>
      <c r="AJP903" s="131"/>
      <c r="AJQ903" s="131"/>
      <c r="AJR903" s="131"/>
      <c r="AJS903" s="131"/>
      <c r="AJT903" s="131"/>
      <c r="AJU903" s="131"/>
      <c r="AJV903" s="131"/>
      <c r="AJW903" s="131"/>
      <c r="AJX903" s="131"/>
      <c r="AJY903" s="131"/>
      <c r="AJZ903" s="131"/>
      <c r="AKA903" s="131"/>
      <c r="AKB903" s="131"/>
      <c r="AKC903" s="131"/>
      <c r="AKD903" s="131"/>
      <c r="AKE903" s="131"/>
      <c r="AKF903" s="131"/>
      <c r="AKG903" s="131"/>
      <c r="AKH903" s="131"/>
      <c r="AKI903" s="131"/>
      <c r="AKJ903" s="131"/>
      <c r="AKK903" s="131"/>
      <c r="AKL903" s="131"/>
      <c r="AKM903" s="131"/>
      <c r="AKN903" s="131"/>
      <c r="AKO903" s="131"/>
      <c r="AKP903" s="131"/>
      <c r="AKQ903" s="131"/>
      <c r="AKR903" s="131"/>
      <c r="AKS903" s="131"/>
      <c r="AKT903" s="131"/>
      <c r="AKU903" s="131"/>
      <c r="AKV903" s="131"/>
      <c r="AKW903" s="131"/>
      <c r="AKX903" s="131"/>
      <c r="AKY903" s="131"/>
      <c r="AKZ903" s="131"/>
      <c r="ALA903" s="131"/>
      <c r="ALB903" s="131"/>
      <c r="ALC903" s="131"/>
      <c r="ALD903" s="131"/>
      <c r="ALE903" s="131"/>
      <c r="ALF903" s="131"/>
      <c r="ALG903" s="131"/>
      <c r="ALH903" s="131"/>
      <c r="ALI903" s="131"/>
      <c r="ALJ903" s="131"/>
      <c r="ALK903" s="131"/>
      <c r="ALL903" s="131"/>
      <c r="ALM903" s="131"/>
      <c r="ALN903" s="131"/>
    </row>
    <row r="904" spans="1:1002" s="508" customFormat="1" x14ac:dyDescent="0.25">
      <c r="A904" s="502"/>
      <c r="B904" s="503"/>
      <c r="C904" s="504"/>
      <c r="D904" s="450"/>
      <c r="E904" s="505"/>
      <c r="F904" s="505"/>
      <c r="G904" s="506"/>
      <c r="H904" s="506"/>
      <c r="I904" s="507"/>
      <c r="J904" s="565"/>
      <c r="K904" s="454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  <c r="EC904" s="131"/>
      <c r="ED904" s="131"/>
      <c r="EE904" s="131"/>
      <c r="EF904" s="131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31"/>
      <c r="EQ904" s="131"/>
      <c r="ER904" s="131"/>
      <c r="ES904" s="131"/>
      <c r="ET904" s="131"/>
      <c r="EU904" s="131"/>
      <c r="EV904" s="131"/>
      <c r="EW904" s="131"/>
      <c r="EX904" s="131"/>
      <c r="EY904" s="131"/>
      <c r="EZ904" s="131"/>
      <c r="FA904" s="131"/>
      <c r="FB904" s="131"/>
      <c r="FC904" s="131"/>
      <c r="FD904" s="131"/>
      <c r="FE904" s="131"/>
      <c r="FF904" s="131"/>
      <c r="FG904" s="131"/>
      <c r="FH904" s="131"/>
      <c r="FI904" s="131"/>
      <c r="FJ904" s="131"/>
      <c r="FK904" s="131"/>
      <c r="FL904" s="131"/>
      <c r="FM904" s="131"/>
      <c r="FN904" s="131"/>
      <c r="FO904" s="131"/>
      <c r="FP904" s="131"/>
      <c r="FQ904" s="131"/>
      <c r="FR904" s="131"/>
      <c r="FS904" s="131"/>
      <c r="FT904" s="131"/>
      <c r="FU904" s="131"/>
      <c r="FV904" s="131"/>
      <c r="FW904" s="131"/>
      <c r="FX904" s="131"/>
      <c r="FY904" s="131"/>
      <c r="FZ904" s="131"/>
      <c r="GA904" s="131"/>
      <c r="GB904" s="131"/>
      <c r="GC904" s="131"/>
      <c r="GD904" s="131"/>
      <c r="GE904" s="131"/>
      <c r="GF904" s="131"/>
      <c r="GG904" s="131"/>
      <c r="GH904" s="131"/>
      <c r="GI904" s="131"/>
      <c r="GJ904" s="131"/>
      <c r="GK904" s="131"/>
      <c r="GL904" s="131"/>
      <c r="GM904" s="131"/>
      <c r="GN904" s="131"/>
      <c r="GO904" s="131"/>
      <c r="GP904" s="131"/>
      <c r="GQ904" s="131"/>
      <c r="GR904" s="131"/>
      <c r="GS904" s="131"/>
      <c r="GT904" s="131"/>
      <c r="GU904" s="131"/>
      <c r="GV904" s="131"/>
      <c r="GW904" s="131"/>
      <c r="GX904" s="131"/>
      <c r="GY904" s="131"/>
      <c r="GZ904" s="131"/>
      <c r="HA904" s="131"/>
      <c r="HB904" s="131"/>
      <c r="HC904" s="131"/>
      <c r="HD904" s="131"/>
      <c r="HE904" s="131"/>
      <c r="HF904" s="131"/>
      <c r="HG904" s="131"/>
      <c r="HH904" s="131"/>
      <c r="HI904" s="131"/>
      <c r="HJ904" s="131"/>
      <c r="HK904" s="131"/>
      <c r="HL904" s="131"/>
      <c r="HM904" s="131"/>
      <c r="HN904" s="131"/>
      <c r="HO904" s="131"/>
      <c r="HP904" s="131"/>
      <c r="HQ904" s="131"/>
      <c r="HR904" s="131"/>
      <c r="HS904" s="131"/>
      <c r="HT904" s="131"/>
      <c r="HU904" s="131"/>
      <c r="HV904" s="131"/>
      <c r="HW904" s="131"/>
      <c r="HX904" s="131"/>
      <c r="HY904" s="131"/>
      <c r="HZ904" s="131"/>
      <c r="IA904" s="131"/>
      <c r="IB904" s="131"/>
      <c r="IC904" s="131"/>
      <c r="ID904" s="131"/>
      <c r="IE904" s="131"/>
      <c r="IF904" s="131"/>
      <c r="IG904" s="131"/>
      <c r="IH904" s="131"/>
      <c r="II904" s="131"/>
      <c r="IJ904" s="131"/>
      <c r="IK904" s="131"/>
      <c r="IL904" s="131"/>
      <c r="IM904" s="131"/>
      <c r="IN904" s="131"/>
      <c r="IO904" s="131"/>
      <c r="IP904" s="131"/>
      <c r="IQ904" s="131"/>
      <c r="IR904" s="131"/>
      <c r="IS904" s="131"/>
      <c r="IT904" s="131"/>
      <c r="IU904" s="131"/>
      <c r="IV904" s="131"/>
      <c r="IW904" s="131"/>
      <c r="IX904" s="131"/>
      <c r="IY904" s="131"/>
      <c r="IZ904" s="131"/>
      <c r="JA904" s="131"/>
      <c r="JB904" s="131"/>
      <c r="JC904" s="131"/>
      <c r="JD904" s="131"/>
      <c r="JE904" s="131"/>
      <c r="JF904" s="131"/>
      <c r="JG904" s="131"/>
      <c r="JH904" s="131"/>
      <c r="JI904" s="131"/>
      <c r="JJ904" s="131"/>
      <c r="JK904" s="131"/>
      <c r="JL904" s="131"/>
      <c r="JM904" s="131"/>
      <c r="JN904" s="131"/>
      <c r="JO904" s="131"/>
      <c r="JP904" s="131"/>
      <c r="JQ904" s="131"/>
      <c r="JR904" s="131"/>
      <c r="JS904" s="131"/>
      <c r="JT904" s="131"/>
      <c r="JU904" s="131"/>
      <c r="JV904" s="131"/>
      <c r="JW904" s="131"/>
      <c r="JX904" s="131"/>
      <c r="JY904" s="131"/>
      <c r="JZ904" s="131"/>
      <c r="KA904" s="131"/>
      <c r="KB904" s="131"/>
      <c r="KC904" s="131"/>
      <c r="KD904" s="131"/>
      <c r="KE904" s="131"/>
      <c r="KF904" s="131"/>
      <c r="KG904" s="131"/>
      <c r="KH904" s="131"/>
      <c r="KI904" s="131"/>
      <c r="KJ904" s="131"/>
      <c r="KK904" s="131"/>
      <c r="KL904" s="131"/>
      <c r="KM904" s="131"/>
      <c r="KN904" s="131"/>
      <c r="KO904" s="131"/>
      <c r="KP904" s="131"/>
      <c r="KQ904" s="131"/>
      <c r="KR904" s="131"/>
      <c r="KS904" s="131"/>
      <c r="KT904" s="131"/>
      <c r="KU904" s="131"/>
      <c r="KV904" s="131"/>
      <c r="KW904" s="131"/>
      <c r="KX904" s="131"/>
      <c r="KY904" s="131"/>
      <c r="KZ904" s="131"/>
      <c r="LA904" s="131"/>
      <c r="LB904" s="131"/>
      <c r="LC904" s="131"/>
      <c r="LD904" s="131"/>
      <c r="LE904" s="131"/>
      <c r="LF904" s="131"/>
      <c r="LG904" s="131"/>
      <c r="LH904" s="131"/>
      <c r="LI904" s="131"/>
      <c r="LJ904" s="131"/>
      <c r="LK904" s="131"/>
      <c r="LL904" s="131"/>
      <c r="LM904" s="131"/>
      <c r="LN904" s="131"/>
      <c r="LO904" s="131"/>
      <c r="LP904" s="131"/>
      <c r="LQ904" s="131"/>
      <c r="LR904" s="131"/>
      <c r="LS904" s="131"/>
      <c r="LT904" s="131"/>
      <c r="LU904" s="131"/>
      <c r="LV904" s="131"/>
      <c r="LW904" s="131"/>
      <c r="LX904" s="131"/>
      <c r="LY904" s="131"/>
      <c r="LZ904" s="131"/>
      <c r="MA904" s="131"/>
      <c r="MB904" s="131"/>
      <c r="MC904" s="131"/>
      <c r="MD904" s="131"/>
      <c r="ME904" s="131"/>
      <c r="MF904" s="131"/>
      <c r="MG904" s="131"/>
      <c r="MH904" s="131"/>
      <c r="MI904" s="131"/>
      <c r="MJ904" s="131"/>
      <c r="MK904" s="131"/>
      <c r="ML904" s="131"/>
      <c r="MM904" s="131"/>
      <c r="MN904" s="131"/>
      <c r="MO904" s="131"/>
      <c r="MP904" s="131"/>
      <c r="MQ904" s="131"/>
      <c r="MR904" s="131"/>
      <c r="MS904" s="131"/>
      <c r="MT904" s="131"/>
      <c r="MU904" s="131"/>
      <c r="MV904" s="131"/>
      <c r="MW904" s="131"/>
      <c r="MX904" s="131"/>
      <c r="MY904" s="131"/>
      <c r="MZ904" s="131"/>
      <c r="NA904" s="131"/>
      <c r="NB904" s="131"/>
      <c r="NC904" s="131"/>
      <c r="ND904" s="131"/>
      <c r="NE904" s="131"/>
      <c r="NF904" s="131"/>
      <c r="NG904" s="131"/>
      <c r="NH904" s="131"/>
      <c r="NI904" s="131"/>
      <c r="NJ904" s="131"/>
      <c r="NK904" s="131"/>
      <c r="NL904" s="131"/>
      <c r="NM904" s="131"/>
      <c r="NN904" s="131"/>
      <c r="NO904" s="131"/>
      <c r="NP904" s="131"/>
      <c r="NQ904" s="131"/>
      <c r="NR904" s="131"/>
      <c r="NS904" s="131"/>
      <c r="NT904" s="131"/>
      <c r="NU904" s="131"/>
      <c r="NV904" s="131"/>
      <c r="NW904" s="131"/>
      <c r="NX904" s="131"/>
      <c r="NY904" s="131"/>
      <c r="NZ904" s="131"/>
      <c r="OA904" s="131"/>
      <c r="OB904" s="131"/>
      <c r="OC904" s="131"/>
      <c r="OD904" s="131"/>
      <c r="OE904" s="131"/>
      <c r="OF904" s="131"/>
      <c r="OG904" s="131"/>
      <c r="OH904" s="131"/>
      <c r="OI904" s="131"/>
      <c r="OJ904" s="131"/>
      <c r="OK904" s="131"/>
      <c r="OL904" s="131"/>
      <c r="OM904" s="131"/>
      <c r="ON904" s="131"/>
      <c r="OO904" s="131"/>
      <c r="OP904" s="131"/>
      <c r="OQ904" s="131"/>
      <c r="OR904" s="131"/>
      <c r="OS904" s="131"/>
      <c r="OT904" s="131"/>
      <c r="OU904" s="131"/>
      <c r="OV904" s="131"/>
      <c r="OW904" s="131"/>
      <c r="OX904" s="131"/>
      <c r="OY904" s="131"/>
      <c r="OZ904" s="131"/>
      <c r="PA904" s="131"/>
      <c r="PB904" s="131"/>
      <c r="PC904" s="131"/>
      <c r="PD904" s="131"/>
      <c r="PE904" s="131"/>
      <c r="PF904" s="131"/>
      <c r="PG904" s="131"/>
      <c r="PH904" s="131"/>
      <c r="PI904" s="131"/>
      <c r="PJ904" s="131"/>
      <c r="PK904" s="131"/>
      <c r="PL904" s="131"/>
      <c r="PM904" s="131"/>
      <c r="PN904" s="131"/>
      <c r="PO904" s="131"/>
      <c r="PP904" s="131"/>
      <c r="PQ904" s="131"/>
      <c r="PR904" s="131"/>
      <c r="PS904" s="131"/>
      <c r="PT904" s="131"/>
      <c r="PU904" s="131"/>
      <c r="PV904" s="131"/>
      <c r="PW904" s="131"/>
      <c r="PX904" s="131"/>
      <c r="PY904" s="131"/>
      <c r="PZ904" s="131"/>
      <c r="QA904" s="131"/>
      <c r="QB904" s="131"/>
      <c r="QC904" s="131"/>
      <c r="QD904" s="131"/>
      <c r="QE904" s="131"/>
      <c r="QF904" s="131"/>
      <c r="QG904" s="131"/>
      <c r="QH904" s="131"/>
      <c r="QI904" s="131"/>
      <c r="QJ904" s="131"/>
      <c r="QK904" s="131"/>
      <c r="QL904" s="131"/>
      <c r="QM904" s="131"/>
      <c r="QN904" s="131"/>
      <c r="QO904" s="131"/>
      <c r="QP904" s="131"/>
      <c r="QQ904" s="131"/>
      <c r="QR904" s="131"/>
      <c r="QS904" s="131"/>
      <c r="QT904" s="131"/>
      <c r="QU904" s="131"/>
      <c r="QV904" s="131"/>
      <c r="QW904" s="131"/>
      <c r="QX904" s="131"/>
      <c r="QY904" s="131"/>
      <c r="QZ904" s="131"/>
      <c r="RA904" s="131"/>
      <c r="RB904" s="131"/>
      <c r="RC904" s="131"/>
      <c r="RD904" s="131"/>
      <c r="RE904" s="131"/>
      <c r="RF904" s="131"/>
      <c r="RG904" s="131"/>
      <c r="RH904" s="131"/>
      <c r="RI904" s="131"/>
      <c r="RJ904" s="131"/>
      <c r="RK904" s="131"/>
      <c r="RL904" s="131"/>
      <c r="RM904" s="131"/>
      <c r="RN904" s="131"/>
      <c r="RO904" s="131"/>
      <c r="RP904" s="131"/>
      <c r="RQ904" s="131"/>
      <c r="RR904" s="131"/>
      <c r="RS904" s="131"/>
      <c r="RT904" s="131"/>
      <c r="RU904" s="131"/>
      <c r="RV904" s="131"/>
      <c r="RW904" s="131"/>
      <c r="RX904" s="131"/>
      <c r="RY904" s="131"/>
      <c r="RZ904" s="131"/>
      <c r="SA904" s="131"/>
      <c r="SB904" s="131"/>
      <c r="SC904" s="131"/>
      <c r="SD904" s="131"/>
      <c r="SE904" s="131"/>
      <c r="SF904" s="131"/>
      <c r="SG904" s="131"/>
      <c r="SH904" s="131"/>
      <c r="SI904" s="131"/>
      <c r="SJ904" s="131"/>
      <c r="SK904" s="131"/>
      <c r="SL904" s="131"/>
      <c r="SM904" s="131"/>
      <c r="SN904" s="131"/>
      <c r="SO904" s="131"/>
      <c r="SP904" s="131"/>
      <c r="SQ904" s="131"/>
      <c r="SR904" s="131"/>
      <c r="SS904" s="131"/>
      <c r="ST904" s="131"/>
      <c r="SU904" s="131"/>
      <c r="SV904" s="131"/>
      <c r="SW904" s="131"/>
      <c r="SX904" s="131"/>
      <c r="SY904" s="131"/>
      <c r="SZ904" s="131"/>
      <c r="TA904" s="131"/>
      <c r="TB904" s="131"/>
      <c r="TC904" s="131"/>
      <c r="TD904" s="131"/>
      <c r="TE904" s="131"/>
      <c r="TF904" s="131"/>
      <c r="TG904" s="131"/>
      <c r="TH904" s="131"/>
      <c r="TI904" s="131"/>
      <c r="TJ904" s="131"/>
      <c r="TK904" s="131"/>
      <c r="TL904" s="131"/>
      <c r="TM904" s="131"/>
      <c r="TN904" s="131"/>
      <c r="TO904" s="131"/>
      <c r="TP904" s="131"/>
      <c r="TQ904" s="131"/>
      <c r="TR904" s="131"/>
      <c r="TS904" s="131"/>
      <c r="TT904" s="131"/>
      <c r="TU904" s="131"/>
      <c r="TV904" s="131"/>
      <c r="TW904" s="131"/>
      <c r="TX904" s="131"/>
      <c r="TY904" s="131"/>
      <c r="TZ904" s="131"/>
      <c r="UA904" s="131"/>
      <c r="UB904" s="131"/>
      <c r="UC904" s="131"/>
      <c r="UD904" s="131"/>
      <c r="UE904" s="131"/>
      <c r="UF904" s="131"/>
      <c r="UG904" s="131"/>
      <c r="UH904" s="131"/>
      <c r="UI904" s="131"/>
      <c r="UJ904" s="131"/>
      <c r="UK904" s="131"/>
      <c r="UL904" s="131"/>
      <c r="UM904" s="131"/>
      <c r="UN904" s="131"/>
      <c r="UO904" s="131"/>
      <c r="UP904" s="131"/>
      <c r="UQ904" s="131"/>
      <c r="UR904" s="131"/>
      <c r="US904" s="131"/>
      <c r="UT904" s="131"/>
      <c r="UU904" s="131"/>
      <c r="UV904" s="131"/>
      <c r="UW904" s="131"/>
      <c r="UX904" s="131"/>
      <c r="UY904" s="131"/>
      <c r="UZ904" s="131"/>
      <c r="VA904" s="131"/>
      <c r="VB904" s="131"/>
      <c r="VC904" s="131"/>
      <c r="VD904" s="131"/>
      <c r="VE904" s="131"/>
      <c r="VF904" s="131"/>
      <c r="VG904" s="131"/>
      <c r="VH904" s="131"/>
      <c r="VI904" s="131"/>
      <c r="VJ904" s="131"/>
      <c r="VK904" s="131"/>
      <c r="VL904" s="131"/>
      <c r="VM904" s="131"/>
      <c r="VN904" s="131"/>
      <c r="VO904" s="131"/>
      <c r="VP904" s="131"/>
      <c r="VQ904" s="131"/>
      <c r="VR904" s="131"/>
      <c r="VS904" s="131"/>
      <c r="VT904" s="131"/>
      <c r="VU904" s="131"/>
      <c r="VV904" s="131"/>
      <c r="VW904" s="131"/>
      <c r="VX904" s="131"/>
      <c r="VY904" s="131"/>
      <c r="VZ904" s="131"/>
      <c r="WA904" s="131"/>
      <c r="WB904" s="131"/>
      <c r="WC904" s="131"/>
      <c r="WD904" s="131"/>
      <c r="WE904" s="131"/>
      <c r="WF904" s="131"/>
      <c r="WG904" s="131"/>
      <c r="WH904" s="131"/>
      <c r="WI904" s="131"/>
      <c r="WJ904" s="131"/>
      <c r="WK904" s="131"/>
      <c r="WL904" s="131"/>
      <c r="WM904" s="131"/>
      <c r="WN904" s="131"/>
      <c r="WO904" s="131"/>
      <c r="WP904" s="131"/>
      <c r="WQ904" s="131"/>
      <c r="WR904" s="131"/>
      <c r="WS904" s="131"/>
      <c r="WT904" s="131"/>
      <c r="WU904" s="131"/>
      <c r="WV904" s="131"/>
      <c r="WW904" s="131"/>
      <c r="WX904" s="131"/>
      <c r="WY904" s="131"/>
      <c r="WZ904" s="131"/>
      <c r="XA904" s="131"/>
      <c r="XB904" s="131"/>
      <c r="XC904" s="131"/>
      <c r="XD904" s="131"/>
      <c r="XE904" s="131"/>
      <c r="XF904" s="131"/>
      <c r="XG904" s="131"/>
      <c r="XH904" s="131"/>
      <c r="XI904" s="131"/>
      <c r="XJ904" s="131"/>
      <c r="XK904" s="131"/>
      <c r="XL904" s="131"/>
      <c r="XM904" s="131"/>
      <c r="XN904" s="131"/>
      <c r="XO904" s="131"/>
      <c r="XP904" s="131"/>
      <c r="XQ904" s="131"/>
      <c r="XR904" s="131"/>
      <c r="XS904" s="131"/>
      <c r="XT904" s="131"/>
      <c r="XU904" s="131"/>
      <c r="XV904" s="131"/>
      <c r="XW904" s="131"/>
      <c r="XX904" s="131"/>
      <c r="XY904" s="131"/>
      <c r="XZ904" s="131"/>
      <c r="YA904" s="131"/>
      <c r="YB904" s="131"/>
      <c r="YC904" s="131"/>
      <c r="YD904" s="131"/>
      <c r="YE904" s="131"/>
      <c r="YF904" s="131"/>
      <c r="YG904" s="131"/>
      <c r="YH904" s="131"/>
      <c r="YI904" s="131"/>
      <c r="YJ904" s="131"/>
      <c r="YK904" s="131"/>
      <c r="YL904" s="131"/>
      <c r="YM904" s="131"/>
      <c r="YN904" s="131"/>
      <c r="YO904" s="131"/>
      <c r="YP904" s="131"/>
      <c r="YQ904" s="131"/>
      <c r="YR904" s="131"/>
      <c r="YS904" s="131"/>
      <c r="YT904" s="131"/>
      <c r="YU904" s="131"/>
      <c r="YV904" s="131"/>
      <c r="YW904" s="131"/>
      <c r="YX904" s="131"/>
      <c r="YY904" s="131"/>
      <c r="YZ904" s="131"/>
      <c r="ZA904" s="131"/>
      <c r="ZB904" s="131"/>
      <c r="ZC904" s="131"/>
      <c r="ZD904" s="131"/>
      <c r="ZE904" s="131"/>
      <c r="ZF904" s="131"/>
      <c r="ZG904" s="131"/>
      <c r="ZH904" s="131"/>
      <c r="ZI904" s="131"/>
      <c r="ZJ904" s="131"/>
      <c r="ZK904" s="131"/>
      <c r="ZL904" s="131"/>
      <c r="ZM904" s="131"/>
      <c r="ZN904" s="131"/>
      <c r="ZO904" s="131"/>
      <c r="ZP904" s="131"/>
      <c r="ZQ904" s="131"/>
      <c r="ZR904" s="131"/>
      <c r="ZS904" s="131"/>
      <c r="ZT904" s="131"/>
      <c r="ZU904" s="131"/>
      <c r="ZV904" s="131"/>
      <c r="ZW904" s="131"/>
      <c r="ZX904" s="131"/>
      <c r="ZY904" s="131"/>
      <c r="ZZ904" s="131"/>
      <c r="AAA904" s="131"/>
      <c r="AAB904" s="131"/>
      <c r="AAC904" s="131"/>
      <c r="AAD904" s="131"/>
      <c r="AAE904" s="131"/>
      <c r="AAF904" s="131"/>
      <c r="AAG904" s="131"/>
      <c r="AAH904" s="131"/>
      <c r="AAI904" s="131"/>
      <c r="AAJ904" s="131"/>
      <c r="AAK904" s="131"/>
      <c r="AAL904" s="131"/>
      <c r="AAM904" s="131"/>
      <c r="AAN904" s="131"/>
      <c r="AAO904" s="131"/>
      <c r="AAP904" s="131"/>
      <c r="AAQ904" s="131"/>
      <c r="AAR904" s="131"/>
      <c r="AAS904" s="131"/>
      <c r="AAT904" s="131"/>
      <c r="AAU904" s="131"/>
      <c r="AAV904" s="131"/>
      <c r="AAW904" s="131"/>
      <c r="AAX904" s="131"/>
      <c r="AAY904" s="131"/>
      <c r="AAZ904" s="131"/>
      <c r="ABA904" s="131"/>
      <c r="ABB904" s="131"/>
      <c r="ABC904" s="131"/>
      <c r="ABD904" s="131"/>
      <c r="ABE904" s="131"/>
      <c r="ABF904" s="131"/>
      <c r="ABG904" s="131"/>
      <c r="ABH904" s="131"/>
      <c r="ABI904" s="131"/>
      <c r="ABJ904" s="131"/>
      <c r="ABK904" s="131"/>
      <c r="ABL904" s="131"/>
      <c r="ABM904" s="131"/>
      <c r="ABN904" s="131"/>
      <c r="ABO904" s="131"/>
      <c r="ABP904" s="131"/>
      <c r="ABQ904" s="131"/>
      <c r="ABR904" s="131"/>
      <c r="ABS904" s="131"/>
      <c r="ABT904" s="131"/>
      <c r="ABU904" s="131"/>
      <c r="ABV904" s="131"/>
      <c r="ABW904" s="131"/>
      <c r="ABX904" s="131"/>
      <c r="ABY904" s="131"/>
      <c r="ABZ904" s="131"/>
      <c r="ACA904" s="131"/>
      <c r="ACB904" s="131"/>
      <c r="ACC904" s="131"/>
      <c r="ACD904" s="131"/>
      <c r="ACE904" s="131"/>
      <c r="ACF904" s="131"/>
      <c r="ACG904" s="131"/>
      <c r="ACH904" s="131"/>
      <c r="ACI904" s="131"/>
      <c r="ACJ904" s="131"/>
      <c r="ACK904" s="131"/>
      <c r="ACL904" s="131"/>
      <c r="ACM904" s="131"/>
      <c r="ACN904" s="131"/>
      <c r="ACO904" s="131"/>
      <c r="ACP904" s="131"/>
      <c r="ACQ904" s="131"/>
      <c r="ACR904" s="131"/>
      <c r="ACS904" s="131"/>
      <c r="ACT904" s="131"/>
      <c r="ACU904" s="131"/>
      <c r="ACV904" s="131"/>
      <c r="ACW904" s="131"/>
      <c r="ACX904" s="131"/>
      <c r="ACY904" s="131"/>
      <c r="ACZ904" s="131"/>
      <c r="ADA904" s="131"/>
      <c r="ADB904" s="131"/>
      <c r="ADC904" s="131"/>
      <c r="ADD904" s="131"/>
      <c r="ADE904" s="131"/>
      <c r="ADF904" s="131"/>
      <c r="ADG904" s="131"/>
      <c r="ADH904" s="131"/>
      <c r="ADI904" s="131"/>
      <c r="ADJ904" s="131"/>
      <c r="ADK904" s="131"/>
      <c r="ADL904" s="131"/>
      <c r="ADM904" s="131"/>
      <c r="ADN904" s="131"/>
      <c r="ADO904" s="131"/>
      <c r="ADP904" s="131"/>
      <c r="ADQ904" s="131"/>
      <c r="ADR904" s="131"/>
      <c r="ADS904" s="131"/>
      <c r="ADT904" s="131"/>
      <c r="ADU904" s="131"/>
      <c r="ADV904" s="131"/>
      <c r="ADW904" s="131"/>
      <c r="ADX904" s="131"/>
      <c r="ADY904" s="131"/>
      <c r="ADZ904" s="131"/>
      <c r="AEA904" s="131"/>
      <c r="AEB904" s="131"/>
      <c r="AEC904" s="131"/>
      <c r="AED904" s="131"/>
      <c r="AEE904" s="131"/>
      <c r="AEF904" s="131"/>
      <c r="AEG904" s="131"/>
      <c r="AEH904" s="131"/>
      <c r="AEI904" s="131"/>
      <c r="AEJ904" s="131"/>
      <c r="AEK904" s="131"/>
      <c r="AEL904" s="131"/>
      <c r="AEM904" s="131"/>
      <c r="AEN904" s="131"/>
      <c r="AEO904" s="131"/>
      <c r="AEP904" s="131"/>
      <c r="AEQ904" s="131"/>
      <c r="AER904" s="131"/>
      <c r="AES904" s="131"/>
      <c r="AET904" s="131"/>
      <c r="AEU904" s="131"/>
      <c r="AEV904" s="131"/>
      <c r="AEW904" s="131"/>
      <c r="AEX904" s="131"/>
      <c r="AEY904" s="131"/>
      <c r="AEZ904" s="131"/>
      <c r="AFA904" s="131"/>
      <c r="AFB904" s="131"/>
      <c r="AFC904" s="131"/>
      <c r="AFD904" s="131"/>
      <c r="AFE904" s="131"/>
      <c r="AFF904" s="131"/>
      <c r="AFG904" s="131"/>
      <c r="AFH904" s="131"/>
      <c r="AFI904" s="131"/>
      <c r="AFJ904" s="131"/>
      <c r="AFK904" s="131"/>
      <c r="AFL904" s="131"/>
      <c r="AFM904" s="131"/>
      <c r="AFN904" s="131"/>
      <c r="AFO904" s="131"/>
      <c r="AFP904" s="131"/>
      <c r="AFQ904" s="131"/>
      <c r="AFR904" s="131"/>
      <c r="AFS904" s="131"/>
      <c r="AFT904" s="131"/>
      <c r="AFU904" s="131"/>
      <c r="AFV904" s="131"/>
      <c r="AFW904" s="131"/>
      <c r="AFX904" s="131"/>
      <c r="AFY904" s="131"/>
      <c r="AFZ904" s="131"/>
      <c r="AGA904" s="131"/>
      <c r="AGB904" s="131"/>
      <c r="AGC904" s="131"/>
      <c r="AGD904" s="131"/>
      <c r="AGE904" s="131"/>
      <c r="AGF904" s="131"/>
      <c r="AGG904" s="131"/>
      <c r="AGH904" s="131"/>
      <c r="AGI904" s="131"/>
      <c r="AGJ904" s="131"/>
      <c r="AGK904" s="131"/>
      <c r="AGL904" s="131"/>
      <c r="AGM904" s="131"/>
      <c r="AGN904" s="131"/>
      <c r="AGO904" s="131"/>
      <c r="AGP904" s="131"/>
      <c r="AGQ904" s="131"/>
      <c r="AGR904" s="131"/>
      <c r="AGS904" s="131"/>
      <c r="AGT904" s="131"/>
      <c r="AGU904" s="131"/>
      <c r="AGV904" s="131"/>
      <c r="AGW904" s="131"/>
      <c r="AGX904" s="131"/>
      <c r="AGY904" s="131"/>
      <c r="AGZ904" s="131"/>
      <c r="AHA904" s="131"/>
      <c r="AHB904" s="131"/>
      <c r="AHC904" s="131"/>
      <c r="AHD904" s="131"/>
      <c r="AHE904" s="131"/>
      <c r="AHF904" s="131"/>
      <c r="AHG904" s="131"/>
      <c r="AHH904" s="131"/>
      <c r="AHI904" s="131"/>
      <c r="AHJ904" s="131"/>
      <c r="AHK904" s="131"/>
      <c r="AHL904" s="131"/>
      <c r="AHM904" s="131"/>
      <c r="AHN904" s="131"/>
      <c r="AHO904" s="131"/>
      <c r="AHP904" s="131"/>
      <c r="AHQ904" s="131"/>
      <c r="AHR904" s="131"/>
      <c r="AHS904" s="131"/>
      <c r="AHT904" s="131"/>
      <c r="AHU904" s="131"/>
      <c r="AHV904" s="131"/>
      <c r="AHW904" s="131"/>
      <c r="AHX904" s="131"/>
      <c r="AHY904" s="131"/>
      <c r="AHZ904" s="131"/>
      <c r="AIA904" s="131"/>
      <c r="AIB904" s="131"/>
      <c r="AIC904" s="131"/>
      <c r="AID904" s="131"/>
      <c r="AIE904" s="131"/>
      <c r="AIF904" s="131"/>
      <c r="AIG904" s="131"/>
      <c r="AIH904" s="131"/>
      <c r="AII904" s="131"/>
      <c r="AIJ904" s="131"/>
      <c r="AIK904" s="131"/>
      <c r="AIL904" s="131"/>
      <c r="AIM904" s="131"/>
      <c r="AIN904" s="131"/>
      <c r="AIO904" s="131"/>
      <c r="AIP904" s="131"/>
      <c r="AIQ904" s="131"/>
      <c r="AIR904" s="131"/>
      <c r="AIS904" s="131"/>
      <c r="AIT904" s="131"/>
      <c r="AIU904" s="131"/>
      <c r="AIV904" s="131"/>
      <c r="AIW904" s="131"/>
      <c r="AIX904" s="131"/>
      <c r="AIY904" s="131"/>
      <c r="AIZ904" s="131"/>
      <c r="AJA904" s="131"/>
      <c r="AJB904" s="131"/>
      <c r="AJC904" s="131"/>
      <c r="AJD904" s="131"/>
      <c r="AJE904" s="131"/>
      <c r="AJF904" s="131"/>
      <c r="AJG904" s="131"/>
      <c r="AJH904" s="131"/>
      <c r="AJI904" s="131"/>
      <c r="AJJ904" s="131"/>
      <c r="AJK904" s="131"/>
      <c r="AJL904" s="131"/>
      <c r="AJM904" s="131"/>
      <c r="AJN904" s="131"/>
      <c r="AJO904" s="131"/>
      <c r="AJP904" s="131"/>
      <c r="AJQ904" s="131"/>
      <c r="AJR904" s="131"/>
      <c r="AJS904" s="131"/>
      <c r="AJT904" s="131"/>
      <c r="AJU904" s="131"/>
      <c r="AJV904" s="131"/>
      <c r="AJW904" s="131"/>
      <c r="AJX904" s="131"/>
      <c r="AJY904" s="131"/>
      <c r="AJZ904" s="131"/>
      <c r="AKA904" s="131"/>
      <c r="AKB904" s="131"/>
      <c r="AKC904" s="131"/>
      <c r="AKD904" s="131"/>
      <c r="AKE904" s="131"/>
      <c r="AKF904" s="131"/>
      <c r="AKG904" s="131"/>
      <c r="AKH904" s="131"/>
      <c r="AKI904" s="131"/>
      <c r="AKJ904" s="131"/>
      <c r="AKK904" s="131"/>
      <c r="AKL904" s="131"/>
      <c r="AKM904" s="131"/>
      <c r="AKN904" s="131"/>
      <c r="AKO904" s="131"/>
      <c r="AKP904" s="131"/>
      <c r="AKQ904" s="131"/>
      <c r="AKR904" s="131"/>
      <c r="AKS904" s="131"/>
      <c r="AKT904" s="131"/>
      <c r="AKU904" s="131"/>
      <c r="AKV904" s="131"/>
      <c r="AKW904" s="131"/>
      <c r="AKX904" s="131"/>
      <c r="AKY904" s="131"/>
      <c r="AKZ904" s="131"/>
      <c r="ALA904" s="131"/>
      <c r="ALB904" s="131"/>
      <c r="ALC904" s="131"/>
      <c r="ALD904" s="131"/>
      <c r="ALE904" s="131"/>
      <c r="ALF904" s="131"/>
      <c r="ALG904" s="131"/>
      <c r="ALH904" s="131"/>
      <c r="ALI904" s="131"/>
      <c r="ALJ904" s="131"/>
      <c r="ALK904" s="131"/>
      <c r="ALL904" s="131"/>
      <c r="ALM904" s="131"/>
      <c r="ALN904" s="131"/>
    </row>
    <row r="905" spans="1:1002" s="508" customFormat="1" x14ac:dyDescent="0.25">
      <c r="A905" s="502"/>
      <c r="B905" s="503"/>
      <c r="C905" s="504"/>
      <c r="D905" s="450"/>
      <c r="E905" s="505"/>
      <c r="F905" s="505"/>
      <c r="G905" s="506"/>
      <c r="H905" s="506"/>
      <c r="I905" s="507"/>
      <c r="J905" s="565"/>
      <c r="K905" s="454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  <c r="EC905" s="131"/>
      <c r="ED905" s="131"/>
      <c r="EE905" s="131"/>
      <c r="EF905" s="131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31"/>
      <c r="EQ905" s="131"/>
      <c r="ER905" s="131"/>
      <c r="ES905" s="131"/>
      <c r="ET905" s="131"/>
      <c r="EU905" s="131"/>
      <c r="EV905" s="131"/>
      <c r="EW905" s="131"/>
      <c r="EX905" s="131"/>
      <c r="EY905" s="131"/>
      <c r="EZ905" s="131"/>
      <c r="FA905" s="131"/>
      <c r="FB905" s="131"/>
      <c r="FC905" s="131"/>
      <c r="FD905" s="131"/>
      <c r="FE905" s="131"/>
      <c r="FF905" s="131"/>
      <c r="FG905" s="131"/>
      <c r="FH905" s="131"/>
      <c r="FI905" s="131"/>
      <c r="FJ905" s="131"/>
      <c r="FK905" s="131"/>
      <c r="FL905" s="131"/>
      <c r="FM905" s="131"/>
      <c r="FN905" s="131"/>
      <c r="FO905" s="131"/>
      <c r="FP905" s="131"/>
      <c r="FQ905" s="131"/>
      <c r="FR905" s="131"/>
      <c r="FS905" s="131"/>
      <c r="FT905" s="131"/>
      <c r="FU905" s="131"/>
      <c r="FV905" s="131"/>
      <c r="FW905" s="131"/>
      <c r="FX905" s="131"/>
      <c r="FY905" s="131"/>
      <c r="FZ905" s="131"/>
      <c r="GA905" s="131"/>
      <c r="GB905" s="131"/>
      <c r="GC905" s="131"/>
      <c r="GD905" s="131"/>
      <c r="GE905" s="131"/>
      <c r="GF905" s="131"/>
      <c r="GG905" s="131"/>
      <c r="GH905" s="131"/>
      <c r="GI905" s="131"/>
      <c r="GJ905" s="131"/>
      <c r="GK905" s="131"/>
      <c r="GL905" s="131"/>
      <c r="GM905" s="131"/>
      <c r="GN905" s="131"/>
      <c r="GO905" s="131"/>
      <c r="GP905" s="131"/>
      <c r="GQ905" s="131"/>
      <c r="GR905" s="131"/>
      <c r="GS905" s="131"/>
      <c r="GT905" s="131"/>
      <c r="GU905" s="131"/>
      <c r="GV905" s="131"/>
      <c r="GW905" s="131"/>
      <c r="GX905" s="131"/>
      <c r="GY905" s="131"/>
      <c r="GZ905" s="131"/>
      <c r="HA905" s="131"/>
      <c r="HB905" s="131"/>
      <c r="HC905" s="131"/>
      <c r="HD905" s="131"/>
      <c r="HE905" s="131"/>
      <c r="HF905" s="131"/>
      <c r="HG905" s="131"/>
      <c r="HH905" s="131"/>
      <c r="HI905" s="131"/>
      <c r="HJ905" s="131"/>
      <c r="HK905" s="131"/>
      <c r="HL905" s="131"/>
      <c r="HM905" s="131"/>
      <c r="HN905" s="131"/>
      <c r="HO905" s="131"/>
      <c r="HP905" s="131"/>
      <c r="HQ905" s="131"/>
      <c r="HR905" s="131"/>
      <c r="HS905" s="131"/>
      <c r="HT905" s="131"/>
      <c r="HU905" s="131"/>
      <c r="HV905" s="131"/>
      <c r="HW905" s="131"/>
      <c r="HX905" s="131"/>
      <c r="HY905" s="131"/>
      <c r="HZ905" s="131"/>
      <c r="IA905" s="131"/>
      <c r="IB905" s="131"/>
      <c r="IC905" s="131"/>
      <c r="ID905" s="131"/>
      <c r="IE905" s="131"/>
      <c r="IF905" s="131"/>
      <c r="IG905" s="131"/>
      <c r="IH905" s="131"/>
      <c r="II905" s="131"/>
      <c r="IJ905" s="131"/>
      <c r="IK905" s="131"/>
      <c r="IL905" s="131"/>
      <c r="IM905" s="131"/>
      <c r="IN905" s="131"/>
      <c r="IO905" s="131"/>
      <c r="IP905" s="131"/>
      <c r="IQ905" s="131"/>
      <c r="IR905" s="131"/>
      <c r="IS905" s="131"/>
      <c r="IT905" s="131"/>
      <c r="IU905" s="131"/>
      <c r="IV905" s="131"/>
      <c r="IW905" s="131"/>
      <c r="IX905" s="131"/>
      <c r="IY905" s="131"/>
      <c r="IZ905" s="131"/>
      <c r="JA905" s="131"/>
      <c r="JB905" s="131"/>
      <c r="JC905" s="131"/>
      <c r="JD905" s="131"/>
      <c r="JE905" s="131"/>
      <c r="JF905" s="131"/>
      <c r="JG905" s="131"/>
      <c r="JH905" s="131"/>
      <c r="JI905" s="131"/>
      <c r="JJ905" s="131"/>
      <c r="JK905" s="131"/>
      <c r="JL905" s="131"/>
      <c r="JM905" s="131"/>
      <c r="JN905" s="131"/>
      <c r="JO905" s="131"/>
      <c r="JP905" s="131"/>
      <c r="JQ905" s="131"/>
      <c r="JR905" s="131"/>
      <c r="JS905" s="131"/>
      <c r="JT905" s="131"/>
      <c r="JU905" s="131"/>
      <c r="JV905" s="131"/>
      <c r="JW905" s="131"/>
      <c r="JX905" s="131"/>
      <c r="JY905" s="131"/>
      <c r="JZ905" s="131"/>
      <c r="KA905" s="131"/>
      <c r="KB905" s="131"/>
      <c r="KC905" s="131"/>
      <c r="KD905" s="131"/>
      <c r="KE905" s="131"/>
      <c r="KF905" s="131"/>
      <c r="KG905" s="131"/>
      <c r="KH905" s="131"/>
      <c r="KI905" s="131"/>
      <c r="KJ905" s="131"/>
      <c r="KK905" s="131"/>
      <c r="KL905" s="131"/>
      <c r="KM905" s="131"/>
      <c r="KN905" s="131"/>
      <c r="KO905" s="131"/>
      <c r="KP905" s="131"/>
      <c r="KQ905" s="131"/>
      <c r="KR905" s="131"/>
      <c r="KS905" s="131"/>
      <c r="KT905" s="131"/>
      <c r="KU905" s="131"/>
      <c r="KV905" s="131"/>
      <c r="KW905" s="131"/>
      <c r="KX905" s="131"/>
      <c r="KY905" s="131"/>
      <c r="KZ905" s="131"/>
      <c r="LA905" s="131"/>
      <c r="LB905" s="131"/>
      <c r="LC905" s="131"/>
      <c r="LD905" s="131"/>
      <c r="LE905" s="131"/>
      <c r="LF905" s="131"/>
      <c r="LG905" s="131"/>
      <c r="LH905" s="131"/>
      <c r="LI905" s="131"/>
      <c r="LJ905" s="131"/>
      <c r="LK905" s="131"/>
      <c r="LL905" s="131"/>
      <c r="LM905" s="131"/>
      <c r="LN905" s="131"/>
      <c r="LO905" s="131"/>
      <c r="LP905" s="131"/>
      <c r="LQ905" s="131"/>
      <c r="LR905" s="131"/>
      <c r="LS905" s="131"/>
      <c r="LT905" s="131"/>
      <c r="LU905" s="131"/>
      <c r="LV905" s="131"/>
      <c r="LW905" s="131"/>
      <c r="LX905" s="131"/>
      <c r="LY905" s="131"/>
      <c r="LZ905" s="131"/>
      <c r="MA905" s="131"/>
      <c r="MB905" s="131"/>
      <c r="MC905" s="131"/>
      <c r="MD905" s="131"/>
      <c r="ME905" s="131"/>
      <c r="MF905" s="131"/>
      <c r="MG905" s="131"/>
      <c r="MH905" s="131"/>
      <c r="MI905" s="131"/>
      <c r="MJ905" s="131"/>
      <c r="MK905" s="131"/>
      <c r="ML905" s="131"/>
      <c r="MM905" s="131"/>
      <c r="MN905" s="131"/>
      <c r="MO905" s="131"/>
      <c r="MP905" s="131"/>
      <c r="MQ905" s="131"/>
      <c r="MR905" s="131"/>
      <c r="MS905" s="131"/>
      <c r="MT905" s="131"/>
      <c r="MU905" s="131"/>
      <c r="MV905" s="131"/>
      <c r="MW905" s="131"/>
      <c r="MX905" s="131"/>
      <c r="MY905" s="131"/>
      <c r="MZ905" s="131"/>
      <c r="NA905" s="131"/>
      <c r="NB905" s="131"/>
      <c r="NC905" s="131"/>
      <c r="ND905" s="131"/>
      <c r="NE905" s="131"/>
      <c r="NF905" s="131"/>
      <c r="NG905" s="131"/>
      <c r="NH905" s="131"/>
      <c r="NI905" s="131"/>
      <c r="NJ905" s="131"/>
      <c r="NK905" s="131"/>
      <c r="NL905" s="131"/>
      <c r="NM905" s="131"/>
      <c r="NN905" s="131"/>
      <c r="NO905" s="131"/>
      <c r="NP905" s="131"/>
      <c r="NQ905" s="131"/>
      <c r="NR905" s="131"/>
      <c r="NS905" s="131"/>
      <c r="NT905" s="131"/>
      <c r="NU905" s="131"/>
      <c r="NV905" s="131"/>
      <c r="NW905" s="131"/>
      <c r="NX905" s="131"/>
      <c r="NY905" s="131"/>
      <c r="NZ905" s="131"/>
      <c r="OA905" s="131"/>
      <c r="OB905" s="131"/>
      <c r="OC905" s="131"/>
      <c r="OD905" s="131"/>
      <c r="OE905" s="131"/>
      <c r="OF905" s="131"/>
      <c r="OG905" s="131"/>
      <c r="OH905" s="131"/>
      <c r="OI905" s="131"/>
      <c r="OJ905" s="131"/>
      <c r="OK905" s="131"/>
      <c r="OL905" s="131"/>
      <c r="OM905" s="131"/>
      <c r="ON905" s="131"/>
      <c r="OO905" s="131"/>
      <c r="OP905" s="131"/>
      <c r="OQ905" s="131"/>
      <c r="OR905" s="131"/>
      <c r="OS905" s="131"/>
      <c r="OT905" s="131"/>
      <c r="OU905" s="131"/>
      <c r="OV905" s="131"/>
      <c r="OW905" s="131"/>
      <c r="OX905" s="131"/>
      <c r="OY905" s="131"/>
      <c r="OZ905" s="131"/>
      <c r="PA905" s="131"/>
      <c r="PB905" s="131"/>
      <c r="PC905" s="131"/>
      <c r="PD905" s="131"/>
      <c r="PE905" s="131"/>
      <c r="PF905" s="131"/>
      <c r="PG905" s="131"/>
      <c r="PH905" s="131"/>
      <c r="PI905" s="131"/>
      <c r="PJ905" s="131"/>
      <c r="PK905" s="131"/>
      <c r="PL905" s="131"/>
      <c r="PM905" s="131"/>
      <c r="PN905" s="131"/>
      <c r="PO905" s="131"/>
      <c r="PP905" s="131"/>
      <c r="PQ905" s="131"/>
      <c r="PR905" s="131"/>
      <c r="PS905" s="131"/>
      <c r="PT905" s="131"/>
      <c r="PU905" s="131"/>
      <c r="PV905" s="131"/>
      <c r="PW905" s="131"/>
      <c r="PX905" s="131"/>
      <c r="PY905" s="131"/>
      <c r="PZ905" s="131"/>
      <c r="QA905" s="131"/>
      <c r="QB905" s="131"/>
      <c r="QC905" s="131"/>
      <c r="QD905" s="131"/>
      <c r="QE905" s="131"/>
      <c r="QF905" s="131"/>
      <c r="QG905" s="131"/>
      <c r="QH905" s="131"/>
      <c r="QI905" s="131"/>
      <c r="QJ905" s="131"/>
      <c r="QK905" s="131"/>
      <c r="QL905" s="131"/>
      <c r="QM905" s="131"/>
      <c r="QN905" s="131"/>
      <c r="QO905" s="131"/>
      <c r="QP905" s="131"/>
      <c r="QQ905" s="131"/>
      <c r="QR905" s="131"/>
      <c r="QS905" s="131"/>
      <c r="QT905" s="131"/>
      <c r="QU905" s="131"/>
      <c r="QV905" s="131"/>
      <c r="QW905" s="131"/>
      <c r="QX905" s="131"/>
      <c r="QY905" s="131"/>
      <c r="QZ905" s="131"/>
      <c r="RA905" s="131"/>
      <c r="RB905" s="131"/>
      <c r="RC905" s="131"/>
      <c r="RD905" s="131"/>
      <c r="RE905" s="131"/>
      <c r="RF905" s="131"/>
      <c r="RG905" s="131"/>
      <c r="RH905" s="131"/>
      <c r="RI905" s="131"/>
      <c r="RJ905" s="131"/>
      <c r="RK905" s="131"/>
      <c r="RL905" s="131"/>
      <c r="RM905" s="131"/>
      <c r="RN905" s="131"/>
      <c r="RO905" s="131"/>
      <c r="RP905" s="131"/>
      <c r="RQ905" s="131"/>
      <c r="RR905" s="131"/>
      <c r="RS905" s="131"/>
      <c r="RT905" s="131"/>
      <c r="RU905" s="131"/>
      <c r="RV905" s="131"/>
      <c r="RW905" s="131"/>
      <c r="RX905" s="131"/>
      <c r="RY905" s="131"/>
      <c r="RZ905" s="131"/>
      <c r="SA905" s="131"/>
      <c r="SB905" s="131"/>
      <c r="SC905" s="131"/>
      <c r="SD905" s="131"/>
      <c r="SE905" s="131"/>
      <c r="SF905" s="131"/>
      <c r="SG905" s="131"/>
      <c r="SH905" s="131"/>
      <c r="SI905" s="131"/>
      <c r="SJ905" s="131"/>
      <c r="SK905" s="131"/>
      <c r="SL905" s="131"/>
      <c r="SM905" s="131"/>
      <c r="SN905" s="131"/>
      <c r="SO905" s="131"/>
      <c r="SP905" s="131"/>
      <c r="SQ905" s="131"/>
      <c r="SR905" s="131"/>
      <c r="SS905" s="131"/>
      <c r="ST905" s="131"/>
      <c r="SU905" s="131"/>
      <c r="SV905" s="131"/>
      <c r="SW905" s="131"/>
      <c r="SX905" s="131"/>
      <c r="SY905" s="131"/>
      <c r="SZ905" s="131"/>
      <c r="TA905" s="131"/>
      <c r="TB905" s="131"/>
      <c r="TC905" s="131"/>
      <c r="TD905" s="131"/>
      <c r="TE905" s="131"/>
      <c r="TF905" s="131"/>
      <c r="TG905" s="131"/>
      <c r="TH905" s="131"/>
      <c r="TI905" s="131"/>
      <c r="TJ905" s="131"/>
      <c r="TK905" s="131"/>
      <c r="TL905" s="131"/>
      <c r="TM905" s="131"/>
      <c r="TN905" s="131"/>
      <c r="TO905" s="131"/>
      <c r="TP905" s="131"/>
      <c r="TQ905" s="131"/>
      <c r="TR905" s="131"/>
      <c r="TS905" s="131"/>
      <c r="TT905" s="131"/>
      <c r="TU905" s="131"/>
      <c r="TV905" s="131"/>
      <c r="TW905" s="131"/>
      <c r="TX905" s="131"/>
      <c r="TY905" s="131"/>
      <c r="TZ905" s="131"/>
      <c r="UA905" s="131"/>
      <c r="UB905" s="131"/>
      <c r="UC905" s="131"/>
      <c r="UD905" s="131"/>
      <c r="UE905" s="131"/>
      <c r="UF905" s="131"/>
      <c r="UG905" s="131"/>
      <c r="UH905" s="131"/>
      <c r="UI905" s="131"/>
      <c r="UJ905" s="131"/>
      <c r="UK905" s="131"/>
      <c r="UL905" s="131"/>
      <c r="UM905" s="131"/>
      <c r="UN905" s="131"/>
      <c r="UO905" s="131"/>
      <c r="UP905" s="131"/>
      <c r="UQ905" s="131"/>
      <c r="UR905" s="131"/>
      <c r="US905" s="131"/>
      <c r="UT905" s="131"/>
      <c r="UU905" s="131"/>
      <c r="UV905" s="131"/>
      <c r="UW905" s="131"/>
      <c r="UX905" s="131"/>
      <c r="UY905" s="131"/>
      <c r="UZ905" s="131"/>
      <c r="VA905" s="131"/>
      <c r="VB905" s="131"/>
      <c r="VC905" s="131"/>
      <c r="VD905" s="131"/>
      <c r="VE905" s="131"/>
      <c r="VF905" s="131"/>
      <c r="VG905" s="131"/>
      <c r="VH905" s="131"/>
      <c r="VI905" s="131"/>
      <c r="VJ905" s="131"/>
      <c r="VK905" s="131"/>
      <c r="VL905" s="131"/>
      <c r="VM905" s="131"/>
      <c r="VN905" s="131"/>
      <c r="VO905" s="131"/>
      <c r="VP905" s="131"/>
      <c r="VQ905" s="131"/>
      <c r="VR905" s="131"/>
      <c r="VS905" s="131"/>
      <c r="VT905" s="131"/>
      <c r="VU905" s="131"/>
      <c r="VV905" s="131"/>
      <c r="VW905" s="131"/>
      <c r="VX905" s="131"/>
      <c r="VY905" s="131"/>
      <c r="VZ905" s="131"/>
      <c r="WA905" s="131"/>
      <c r="WB905" s="131"/>
      <c r="WC905" s="131"/>
      <c r="WD905" s="131"/>
      <c r="WE905" s="131"/>
      <c r="WF905" s="131"/>
      <c r="WG905" s="131"/>
      <c r="WH905" s="131"/>
      <c r="WI905" s="131"/>
      <c r="WJ905" s="131"/>
      <c r="WK905" s="131"/>
      <c r="WL905" s="131"/>
      <c r="WM905" s="131"/>
      <c r="WN905" s="131"/>
      <c r="WO905" s="131"/>
      <c r="WP905" s="131"/>
      <c r="WQ905" s="131"/>
      <c r="WR905" s="131"/>
      <c r="WS905" s="131"/>
      <c r="WT905" s="131"/>
      <c r="WU905" s="131"/>
      <c r="WV905" s="131"/>
      <c r="WW905" s="131"/>
      <c r="WX905" s="131"/>
      <c r="WY905" s="131"/>
      <c r="WZ905" s="131"/>
      <c r="XA905" s="131"/>
      <c r="XB905" s="131"/>
      <c r="XC905" s="131"/>
      <c r="XD905" s="131"/>
      <c r="XE905" s="131"/>
      <c r="XF905" s="131"/>
      <c r="XG905" s="131"/>
      <c r="XH905" s="131"/>
      <c r="XI905" s="131"/>
      <c r="XJ905" s="131"/>
      <c r="XK905" s="131"/>
      <c r="XL905" s="131"/>
      <c r="XM905" s="131"/>
      <c r="XN905" s="131"/>
      <c r="XO905" s="131"/>
      <c r="XP905" s="131"/>
      <c r="XQ905" s="131"/>
      <c r="XR905" s="131"/>
      <c r="XS905" s="131"/>
      <c r="XT905" s="131"/>
      <c r="XU905" s="131"/>
      <c r="XV905" s="131"/>
      <c r="XW905" s="131"/>
      <c r="XX905" s="131"/>
      <c r="XY905" s="131"/>
      <c r="XZ905" s="131"/>
      <c r="YA905" s="131"/>
      <c r="YB905" s="131"/>
      <c r="YC905" s="131"/>
      <c r="YD905" s="131"/>
      <c r="YE905" s="131"/>
      <c r="YF905" s="131"/>
      <c r="YG905" s="131"/>
      <c r="YH905" s="131"/>
      <c r="YI905" s="131"/>
      <c r="YJ905" s="131"/>
      <c r="YK905" s="131"/>
      <c r="YL905" s="131"/>
      <c r="YM905" s="131"/>
      <c r="YN905" s="131"/>
      <c r="YO905" s="131"/>
      <c r="YP905" s="131"/>
      <c r="YQ905" s="131"/>
      <c r="YR905" s="131"/>
      <c r="YS905" s="131"/>
      <c r="YT905" s="131"/>
      <c r="YU905" s="131"/>
      <c r="YV905" s="131"/>
      <c r="YW905" s="131"/>
      <c r="YX905" s="131"/>
      <c r="YY905" s="131"/>
      <c r="YZ905" s="131"/>
      <c r="ZA905" s="131"/>
      <c r="ZB905" s="131"/>
      <c r="ZC905" s="131"/>
      <c r="ZD905" s="131"/>
      <c r="ZE905" s="131"/>
      <c r="ZF905" s="131"/>
      <c r="ZG905" s="131"/>
      <c r="ZH905" s="131"/>
      <c r="ZI905" s="131"/>
      <c r="ZJ905" s="131"/>
      <c r="ZK905" s="131"/>
      <c r="ZL905" s="131"/>
      <c r="ZM905" s="131"/>
      <c r="ZN905" s="131"/>
      <c r="ZO905" s="131"/>
      <c r="ZP905" s="131"/>
      <c r="ZQ905" s="131"/>
      <c r="ZR905" s="131"/>
      <c r="ZS905" s="131"/>
      <c r="ZT905" s="131"/>
      <c r="ZU905" s="131"/>
      <c r="ZV905" s="131"/>
      <c r="ZW905" s="131"/>
      <c r="ZX905" s="131"/>
      <c r="ZY905" s="131"/>
      <c r="ZZ905" s="131"/>
      <c r="AAA905" s="131"/>
      <c r="AAB905" s="131"/>
      <c r="AAC905" s="131"/>
      <c r="AAD905" s="131"/>
      <c r="AAE905" s="131"/>
      <c r="AAF905" s="131"/>
      <c r="AAG905" s="131"/>
      <c r="AAH905" s="131"/>
      <c r="AAI905" s="131"/>
      <c r="AAJ905" s="131"/>
      <c r="AAK905" s="131"/>
      <c r="AAL905" s="131"/>
      <c r="AAM905" s="131"/>
      <c r="AAN905" s="131"/>
      <c r="AAO905" s="131"/>
      <c r="AAP905" s="131"/>
      <c r="AAQ905" s="131"/>
      <c r="AAR905" s="131"/>
      <c r="AAS905" s="131"/>
      <c r="AAT905" s="131"/>
      <c r="AAU905" s="131"/>
      <c r="AAV905" s="131"/>
      <c r="AAW905" s="131"/>
      <c r="AAX905" s="131"/>
      <c r="AAY905" s="131"/>
      <c r="AAZ905" s="131"/>
      <c r="ABA905" s="131"/>
      <c r="ABB905" s="131"/>
      <c r="ABC905" s="131"/>
      <c r="ABD905" s="131"/>
      <c r="ABE905" s="131"/>
      <c r="ABF905" s="131"/>
      <c r="ABG905" s="131"/>
      <c r="ABH905" s="131"/>
      <c r="ABI905" s="131"/>
      <c r="ABJ905" s="131"/>
      <c r="ABK905" s="131"/>
      <c r="ABL905" s="131"/>
      <c r="ABM905" s="131"/>
      <c r="ABN905" s="131"/>
      <c r="ABO905" s="131"/>
      <c r="ABP905" s="131"/>
      <c r="ABQ905" s="131"/>
      <c r="ABR905" s="131"/>
      <c r="ABS905" s="131"/>
      <c r="ABT905" s="131"/>
      <c r="ABU905" s="131"/>
      <c r="ABV905" s="131"/>
      <c r="ABW905" s="131"/>
      <c r="ABX905" s="131"/>
      <c r="ABY905" s="131"/>
      <c r="ABZ905" s="131"/>
      <c r="ACA905" s="131"/>
      <c r="ACB905" s="131"/>
      <c r="ACC905" s="131"/>
      <c r="ACD905" s="131"/>
      <c r="ACE905" s="131"/>
      <c r="ACF905" s="131"/>
      <c r="ACG905" s="131"/>
      <c r="ACH905" s="131"/>
      <c r="ACI905" s="131"/>
      <c r="ACJ905" s="131"/>
      <c r="ACK905" s="131"/>
      <c r="ACL905" s="131"/>
      <c r="ACM905" s="131"/>
      <c r="ACN905" s="131"/>
      <c r="ACO905" s="131"/>
      <c r="ACP905" s="131"/>
      <c r="ACQ905" s="131"/>
      <c r="ACR905" s="131"/>
      <c r="ACS905" s="131"/>
      <c r="ACT905" s="131"/>
      <c r="ACU905" s="131"/>
      <c r="ACV905" s="131"/>
      <c r="ACW905" s="131"/>
      <c r="ACX905" s="131"/>
      <c r="ACY905" s="131"/>
      <c r="ACZ905" s="131"/>
      <c r="ADA905" s="131"/>
      <c r="ADB905" s="131"/>
      <c r="ADC905" s="131"/>
      <c r="ADD905" s="131"/>
      <c r="ADE905" s="131"/>
      <c r="ADF905" s="131"/>
      <c r="ADG905" s="131"/>
      <c r="ADH905" s="131"/>
      <c r="ADI905" s="131"/>
      <c r="ADJ905" s="131"/>
      <c r="ADK905" s="131"/>
      <c r="ADL905" s="131"/>
      <c r="ADM905" s="131"/>
      <c r="ADN905" s="131"/>
      <c r="ADO905" s="131"/>
      <c r="ADP905" s="131"/>
      <c r="ADQ905" s="131"/>
      <c r="ADR905" s="131"/>
      <c r="ADS905" s="131"/>
      <c r="ADT905" s="131"/>
      <c r="ADU905" s="131"/>
      <c r="ADV905" s="131"/>
      <c r="ADW905" s="131"/>
      <c r="ADX905" s="131"/>
      <c r="ADY905" s="131"/>
      <c r="ADZ905" s="131"/>
      <c r="AEA905" s="131"/>
      <c r="AEB905" s="131"/>
      <c r="AEC905" s="131"/>
      <c r="AED905" s="131"/>
      <c r="AEE905" s="131"/>
      <c r="AEF905" s="131"/>
      <c r="AEG905" s="131"/>
      <c r="AEH905" s="131"/>
      <c r="AEI905" s="131"/>
      <c r="AEJ905" s="131"/>
      <c r="AEK905" s="131"/>
      <c r="AEL905" s="131"/>
      <c r="AEM905" s="131"/>
      <c r="AEN905" s="131"/>
      <c r="AEO905" s="131"/>
      <c r="AEP905" s="131"/>
      <c r="AEQ905" s="131"/>
      <c r="AER905" s="131"/>
      <c r="AES905" s="131"/>
      <c r="AET905" s="131"/>
      <c r="AEU905" s="131"/>
      <c r="AEV905" s="131"/>
      <c r="AEW905" s="131"/>
      <c r="AEX905" s="131"/>
      <c r="AEY905" s="131"/>
      <c r="AEZ905" s="131"/>
      <c r="AFA905" s="131"/>
      <c r="AFB905" s="131"/>
      <c r="AFC905" s="131"/>
      <c r="AFD905" s="131"/>
      <c r="AFE905" s="131"/>
      <c r="AFF905" s="131"/>
      <c r="AFG905" s="131"/>
      <c r="AFH905" s="131"/>
      <c r="AFI905" s="131"/>
      <c r="AFJ905" s="131"/>
      <c r="AFK905" s="131"/>
      <c r="AFL905" s="131"/>
      <c r="AFM905" s="131"/>
      <c r="AFN905" s="131"/>
      <c r="AFO905" s="131"/>
      <c r="AFP905" s="131"/>
      <c r="AFQ905" s="131"/>
      <c r="AFR905" s="131"/>
      <c r="AFS905" s="131"/>
      <c r="AFT905" s="131"/>
      <c r="AFU905" s="131"/>
      <c r="AFV905" s="131"/>
      <c r="AFW905" s="131"/>
      <c r="AFX905" s="131"/>
      <c r="AFY905" s="131"/>
      <c r="AFZ905" s="131"/>
      <c r="AGA905" s="131"/>
      <c r="AGB905" s="131"/>
      <c r="AGC905" s="131"/>
      <c r="AGD905" s="131"/>
      <c r="AGE905" s="131"/>
      <c r="AGF905" s="131"/>
      <c r="AGG905" s="131"/>
      <c r="AGH905" s="131"/>
      <c r="AGI905" s="131"/>
      <c r="AGJ905" s="131"/>
      <c r="AGK905" s="131"/>
      <c r="AGL905" s="131"/>
      <c r="AGM905" s="131"/>
      <c r="AGN905" s="131"/>
      <c r="AGO905" s="131"/>
      <c r="AGP905" s="131"/>
      <c r="AGQ905" s="131"/>
      <c r="AGR905" s="131"/>
      <c r="AGS905" s="131"/>
      <c r="AGT905" s="131"/>
      <c r="AGU905" s="131"/>
      <c r="AGV905" s="131"/>
      <c r="AGW905" s="131"/>
      <c r="AGX905" s="131"/>
      <c r="AGY905" s="131"/>
      <c r="AGZ905" s="131"/>
      <c r="AHA905" s="131"/>
      <c r="AHB905" s="131"/>
      <c r="AHC905" s="131"/>
      <c r="AHD905" s="131"/>
      <c r="AHE905" s="131"/>
      <c r="AHF905" s="131"/>
      <c r="AHG905" s="131"/>
      <c r="AHH905" s="131"/>
      <c r="AHI905" s="131"/>
      <c r="AHJ905" s="131"/>
      <c r="AHK905" s="131"/>
      <c r="AHL905" s="131"/>
      <c r="AHM905" s="131"/>
      <c r="AHN905" s="131"/>
      <c r="AHO905" s="131"/>
      <c r="AHP905" s="131"/>
      <c r="AHQ905" s="131"/>
      <c r="AHR905" s="131"/>
      <c r="AHS905" s="131"/>
      <c r="AHT905" s="131"/>
      <c r="AHU905" s="131"/>
      <c r="AHV905" s="131"/>
      <c r="AHW905" s="131"/>
      <c r="AHX905" s="131"/>
      <c r="AHY905" s="131"/>
      <c r="AHZ905" s="131"/>
      <c r="AIA905" s="131"/>
      <c r="AIB905" s="131"/>
      <c r="AIC905" s="131"/>
      <c r="AID905" s="131"/>
      <c r="AIE905" s="131"/>
      <c r="AIF905" s="131"/>
      <c r="AIG905" s="131"/>
      <c r="AIH905" s="131"/>
      <c r="AII905" s="131"/>
      <c r="AIJ905" s="131"/>
      <c r="AIK905" s="131"/>
      <c r="AIL905" s="131"/>
      <c r="AIM905" s="131"/>
      <c r="AIN905" s="131"/>
      <c r="AIO905" s="131"/>
      <c r="AIP905" s="131"/>
      <c r="AIQ905" s="131"/>
      <c r="AIR905" s="131"/>
      <c r="AIS905" s="131"/>
      <c r="AIT905" s="131"/>
      <c r="AIU905" s="131"/>
      <c r="AIV905" s="131"/>
      <c r="AIW905" s="131"/>
      <c r="AIX905" s="131"/>
      <c r="AIY905" s="131"/>
      <c r="AIZ905" s="131"/>
      <c r="AJA905" s="131"/>
      <c r="AJB905" s="131"/>
      <c r="AJC905" s="131"/>
      <c r="AJD905" s="131"/>
      <c r="AJE905" s="131"/>
      <c r="AJF905" s="131"/>
      <c r="AJG905" s="131"/>
      <c r="AJH905" s="131"/>
      <c r="AJI905" s="131"/>
      <c r="AJJ905" s="131"/>
      <c r="AJK905" s="131"/>
      <c r="AJL905" s="131"/>
      <c r="AJM905" s="131"/>
      <c r="AJN905" s="131"/>
      <c r="AJO905" s="131"/>
      <c r="AJP905" s="131"/>
      <c r="AJQ905" s="131"/>
      <c r="AJR905" s="131"/>
      <c r="AJS905" s="131"/>
      <c r="AJT905" s="131"/>
      <c r="AJU905" s="131"/>
      <c r="AJV905" s="131"/>
      <c r="AJW905" s="131"/>
      <c r="AJX905" s="131"/>
      <c r="AJY905" s="131"/>
      <c r="AJZ905" s="131"/>
      <c r="AKA905" s="131"/>
      <c r="AKB905" s="131"/>
      <c r="AKC905" s="131"/>
      <c r="AKD905" s="131"/>
      <c r="AKE905" s="131"/>
      <c r="AKF905" s="131"/>
      <c r="AKG905" s="131"/>
      <c r="AKH905" s="131"/>
      <c r="AKI905" s="131"/>
      <c r="AKJ905" s="131"/>
      <c r="AKK905" s="131"/>
      <c r="AKL905" s="131"/>
      <c r="AKM905" s="131"/>
      <c r="AKN905" s="131"/>
      <c r="AKO905" s="131"/>
      <c r="AKP905" s="131"/>
      <c r="AKQ905" s="131"/>
      <c r="AKR905" s="131"/>
      <c r="AKS905" s="131"/>
      <c r="AKT905" s="131"/>
      <c r="AKU905" s="131"/>
      <c r="AKV905" s="131"/>
      <c r="AKW905" s="131"/>
      <c r="AKX905" s="131"/>
      <c r="AKY905" s="131"/>
      <c r="AKZ905" s="131"/>
      <c r="ALA905" s="131"/>
      <c r="ALB905" s="131"/>
      <c r="ALC905" s="131"/>
      <c r="ALD905" s="131"/>
      <c r="ALE905" s="131"/>
      <c r="ALF905" s="131"/>
      <c r="ALG905" s="131"/>
      <c r="ALH905" s="131"/>
      <c r="ALI905" s="131"/>
      <c r="ALJ905" s="131"/>
      <c r="ALK905" s="131"/>
      <c r="ALL905" s="131"/>
      <c r="ALM905" s="131"/>
      <c r="ALN905" s="131"/>
    </row>
    <row r="906" spans="1:1002" s="508" customFormat="1" x14ac:dyDescent="0.25">
      <c r="A906" s="502"/>
      <c r="B906" s="503"/>
      <c r="C906" s="504"/>
      <c r="D906" s="450"/>
      <c r="E906" s="505"/>
      <c r="F906" s="505"/>
      <c r="G906" s="506"/>
      <c r="H906" s="506"/>
      <c r="I906" s="507"/>
      <c r="J906" s="565"/>
      <c r="K906" s="454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  <c r="EC906" s="131"/>
      <c r="ED906" s="131"/>
      <c r="EE906" s="131"/>
      <c r="EF906" s="131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31"/>
      <c r="EQ906" s="131"/>
      <c r="ER906" s="131"/>
      <c r="ES906" s="131"/>
      <c r="ET906" s="131"/>
      <c r="EU906" s="131"/>
      <c r="EV906" s="131"/>
      <c r="EW906" s="131"/>
      <c r="EX906" s="131"/>
      <c r="EY906" s="131"/>
      <c r="EZ906" s="131"/>
      <c r="FA906" s="131"/>
      <c r="FB906" s="131"/>
      <c r="FC906" s="131"/>
      <c r="FD906" s="131"/>
      <c r="FE906" s="131"/>
      <c r="FF906" s="131"/>
      <c r="FG906" s="131"/>
      <c r="FH906" s="131"/>
      <c r="FI906" s="131"/>
      <c r="FJ906" s="131"/>
      <c r="FK906" s="131"/>
      <c r="FL906" s="131"/>
      <c r="FM906" s="131"/>
      <c r="FN906" s="131"/>
      <c r="FO906" s="131"/>
      <c r="FP906" s="131"/>
      <c r="FQ906" s="131"/>
      <c r="FR906" s="131"/>
      <c r="FS906" s="131"/>
      <c r="FT906" s="131"/>
      <c r="FU906" s="131"/>
      <c r="FV906" s="131"/>
      <c r="FW906" s="131"/>
      <c r="FX906" s="131"/>
      <c r="FY906" s="131"/>
      <c r="FZ906" s="131"/>
      <c r="GA906" s="131"/>
      <c r="GB906" s="131"/>
      <c r="GC906" s="131"/>
      <c r="GD906" s="131"/>
      <c r="GE906" s="131"/>
      <c r="GF906" s="131"/>
      <c r="GG906" s="131"/>
      <c r="GH906" s="131"/>
      <c r="GI906" s="131"/>
      <c r="GJ906" s="131"/>
      <c r="GK906" s="131"/>
      <c r="GL906" s="131"/>
      <c r="GM906" s="131"/>
      <c r="GN906" s="131"/>
      <c r="GO906" s="131"/>
      <c r="GP906" s="131"/>
      <c r="GQ906" s="131"/>
      <c r="GR906" s="131"/>
      <c r="GS906" s="131"/>
      <c r="GT906" s="131"/>
      <c r="GU906" s="131"/>
      <c r="GV906" s="131"/>
      <c r="GW906" s="131"/>
      <c r="GX906" s="131"/>
      <c r="GY906" s="131"/>
      <c r="GZ906" s="131"/>
      <c r="HA906" s="131"/>
      <c r="HB906" s="131"/>
      <c r="HC906" s="131"/>
      <c r="HD906" s="131"/>
      <c r="HE906" s="131"/>
      <c r="HF906" s="131"/>
      <c r="HG906" s="131"/>
      <c r="HH906" s="131"/>
      <c r="HI906" s="131"/>
      <c r="HJ906" s="131"/>
      <c r="HK906" s="131"/>
      <c r="HL906" s="131"/>
      <c r="HM906" s="131"/>
      <c r="HN906" s="131"/>
      <c r="HO906" s="131"/>
      <c r="HP906" s="131"/>
      <c r="HQ906" s="131"/>
      <c r="HR906" s="131"/>
      <c r="HS906" s="131"/>
      <c r="HT906" s="131"/>
      <c r="HU906" s="131"/>
      <c r="HV906" s="131"/>
      <c r="HW906" s="131"/>
      <c r="HX906" s="131"/>
      <c r="HY906" s="131"/>
      <c r="HZ906" s="131"/>
      <c r="IA906" s="131"/>
      <c r="IB906" s="131"/>
      <c r="IC906" s="131"/>
      <c r="ID906" s="131"/>
      <c r="IE906" s="131"/>
      <c r="IF906" s="131"/>
      <c r="IG906" s="131"/>
      <c r="IH906" s="131"/>
      <c r="II906" s="131"/>
      <c r="IJ906" s="131"/>
      <c r="IK906" s="131"/>
      <c r="IL906" s="131"/>
      <c r="IM906" s="131"/>
      <c r="IN906" s="131"/>
      <c r="IO906" s="131"/>
      <c r="IP906" s="131"/>
      <c r="IQ906" s="131"/>
      <c r="IR906" s="131"/>
      <c r="IS906" s="131"/>
      <c r="IT906" s="131"/>
      <c r="IU906" s="131"/>
      <c r="IV906" s="131"/>
      <c r="IW906" s="131"/>
      <c r="IX906" s="131"/>
      <c r="IY906" s="131"/>
      <c r="IZ906" s="131"/>
      <c r="JA906" s="131"/>
      <c r="JB906" s="131"/>
      <c r="JC906" s="131"/>
      <c r="JD906" s="131"/>
      <c r="JE906" s="131"/>
      <c r="JF906" s="131"/>
      <c r="JG906" s="131"/>
      <c r="JH906" s="131"/>
      <c r="JI906" s="131"/>
      <c r="JJ906" s="131"/>
      <c r="JK906" s="131"/>
      <c r="JL906" s="131"/>
      <c r="JM906" s="131"/>
      <c r="JN906" s="131"/>
      <c r="JO906" s="131"/>
      <c r="JP906" s="131"/>
      <c r="JQ906" s="131"/>
      <c r="JR906" s="131"/>
      <c r="JS906" s="131"/>
      <c r="JT906" s="131"/>
      <c r="JU906" s="131"/>
      <c r="JV906" s="131"/>
      <c r="JW906" s="131"/>
      <c r="JX906" s="131"/>
      <c r="JY906" s="131"/>
      <c r="JZ906" s="131"/>
      <c r="KA906" s="131"/>
      <c r="KB906" s="131"/>
      <c r="KC906" s="131"/>
      <c r="KD906" s="131"/>
      <c r="KE906" s="131"/>
      <c r="KF906" s="131"/>
      <c r="KG906" s="131"/>
      <c r="KH906" s="131"/>
      <c r="KI906" s="131"/>
      <c r="KJ906" s="131"/>
      <c r="KK906" s="131"/>
      <c r="KL906" s="131"/>
      <c r="KM906" s="131"/>
      <c r="KN906" s="131"/>
      <c r="KO906" s="131"/>
      <c r="KP906" s="131"/>
      <c r="KQ906" s="131"/>
      <c r="KR906" s="131"/>
      <c r="KS906" s="131"/>
      <c r="KT906" s="131"/>
      <c r="KU906" s="131"/>
      <c r="KV906" s="131"/>
      <c r="KW906" s="131"/>
      <c r="KX906" s="131"/>
      <c r="KY906" s="131"/>
      <c r="KZ906" s="131"/>
      <c r="LA906" s="131"/>
      <c r="LB906" s="131"/>
      <c r="LC906" s="131"/>
      <c r="LD906" s="131"/>
      <c r="LE906" s="131"/>
      <c r="LF906" s="131"/>
      <c r="LG906" s="131"/>
      <c r="LH906" s="131"/>
      <c r="LI906" s="131"/>
      <c r="LJ906" s="131"/>
      <c r="LK906" s="131"/>
      <c r="LL906" s="131"/>
      <c r="LM906" s="131"/>
      <c r="LN906" s="131"/>
      <c r="LO906" s="131"/>
      <c r="LP906" s="131"/>
      <c r="LQ906" s="131"/>
      <c r="LR906" s="131"/>
      <c r="LS906" s="131"/>
      <c r="LT906" s="131"/>
      <c r="LU906" s="131"/>
      <c r="LV906" s="131"/>
      <c r="LW906" s="131"/>
      <c r="LX906" s="131"/>
      <c r="LY906" s="131"/>
      <c r="LZ906" s="131"/>
      <c r="MA906" s="131"/>
      <c r="MB906" s="131"/>
      <c r="MC906" s="131"/>
      <c r="MD906" s="131"/>
      <c r="ME906" s="131"/>
      <c r="MF906" s="131"/>
      <c r="MG906" s="131"/>
      <c r="MH906" s="131"/>
      <c r="MI906" s="131"/>
      <c r="MJ906" s="131"/>
      <c r="MK906" s="131"/>
      <c r="ML906" s="131"/>
      <c r="MM906" s="131"/>
      <c r="MN906" s="131"/>
      <c r="MO906" s="131"/>
      <c r="MP906" s="131"/>
      <c r="MQ906" s="131"/>
      <c r="MR906" s="131"/>
      <c r="MS906" s="131"/>
      <c r="MT906" s="131"/>
      <c r="MU906" s="131"/>
      <c r="MV906" s="131"/>
      <c r="MW906" s="131"/>
      <c r="MX906" s="131"/>
      <c r="MY906" s="131"/>
      <c r="MZ906" s="131"/>
      <c r="NA906" s="131"/>
      <c r="NB906" s="131"/>
      <c r="NC906" s="131"/>
      <c r="ND906" s="131"/>
      <c r="NE906" s="131"/>
      <c r="NF906" s="131"/>
      <c r="NG906" s="131"/>
      <c r="NH906" s="131"/>
      <c r="NI906" s="131"/>
      <c r="NJ906" s="131"/>
      <c r="NK906" s="131"/>
      <c r="NL906" s="131"/>
      <c r="NM906" s="131"/>
      <c r="NN906" s="131"/>
      <c r="NO906" s="131"/>
      <c r="NP906" s="131"/>
      <c r="NQ906" s="131"/>
      <c r="NR906" s="131"/>
      <c r="NS906" s="131"/>
      <c r="NT906" s="131"/>
      <c r="NU906" s="131"/>
      <c r="NV906" s="131"/>
      <c r="NW906" s="131"/>
      <c r="NX906" s="131"/>
      <c r="NY906" s="131"/>
      <c r="NZ906" s="131"/>
      <c r="OA906" s="131"/>
      <c r="OB906" s="131"/>
      <c r="OC906" s="131"/>
      <c r="OD906" s="131"/>
      <c r="OE906" s="131"/>
      <c r="OF906" s="131"/>
      <c r="OG906" s="131"/>
      <c r="OH906" s="131"/>
      <c r="OI906" s="131"/>
      <c r="OJ906" s="131"/>
      <c r="OK906" s="131"/>
      <c r="OL906" s="131"/>
      <c r="OM906" s="131"/>
      <c r="ON906" s="131"/>
      <c r="OO906" s="131"/>
      <c r="OP906" s="131"/>
      <c r="OQ906" s="131"/>
      <c r="OR906" s="131"/>
      <c r="OS906" s="131"/>
      <c r="OT906" s="131"/>
      <c r="OU906" s="131"/>
      <c r="OV906" s="131"/>
      <c r="OW906" s="131"/>
      <c r="OX906" s="131"/>
      <c r="OY906" s="131"/>
      <c r="OZ906" s="131"/>
      <c r="PA906" s="131"/>
      <c r="PB906" s="131"/>
      <c r="PC906" s="131"/>
      <c r="PD906" s="131"/>
      <c r="PE906" s="131"/>
      <c r="PF906" s="131"/>
      <c r="PG906" s="131"/>
      <c r="PH906" s="131"/>
      <c r="PI906" s="131"/>
      <c r="PJ906" s="131"/>
      <c r="PK906" s="131"/>
      <c r="PL906" s="131"/>
      <c r="PM906" s="131"/>
      <c r="PN906" s="131"/>
      <c r="PO906" s="131"/>
      <c r="PP906" s="131"/>
      <c r="PQ906" s="131"/>
      <c r="PR906" s="131"/>
      <c r="PS906" s="131"/>
      <c r="PT906" s="131"/>
      <c r="PU906" s="131"/>
      <c r="PV906" s="131"/>
      <c r="PW906" s="131"/>
      <c r="PX906" s="131"/>
      <c r="PY906" s="131"/>
      <c r="PZ906" s="131"/>
      <c r="QA906" s="131"/>
      <c r="QB906" s="131"/>
      <c r="QC906" s="131"/>
      <c r="QD906" s="131"/>
      <c r="QE906" s="131"/>
      <c r="QF906" s="131"/>
      <c r="QG906" s="131"/>
      <c r="QH906" s="131"/>
      <c r="QI906" s="131"/>
      <c r="QJ906" s="131"/>
      <c r="QK906" s="131"/>
      <c r="QL906" s="131"/>
      <c r="QM906" s="131"/>
      <c r="QN906" s="131"/>
      <c r="QO906" s="131"/>
      <c r="QP906" s="131"/>
      <c r="QQ906" s="131"/>
      <c r="QR906" s="131"/>
      <c r="QS906" s="131"/>
      <c r="QT906" s="131"/>
      <c r="QU906" s="131"/>
      <c r="QV906" s="131"/>
      <c r="QW906" s="131"/>
      <c r="QX906" s="131"/>
      <c r="QY906" s="131"/>
      <c r="QZ906" s="131"/>
      <c r="RA906" s="131"/>
      <c r="RB906" s="131"/>
      <c r="RC906" s="131"/>
      <c r="RD906" s="131"/>
      <c r="RE906" s="131"/>
      <c r="RF906" s="131"/>
      <c r="RG906" s="131"/>
      <c r="RH906" s="131"/>
      <c r="RI906" s="131"/>
      <c r="RJ906" s="131"/>
      <c r="RK906" s="131"/>
      <c r="RL906" s="131"/>
      <c r="RM906" s="131"/>
      <c r="RN906" s="131"/>
      <c r="RO906" s="131"/>
      <c r="RP906" s="131"/>
      <c r="RQ906" s="131"/>
      <c r="RR906" s="131"/>
      <c r="RS906" s="131"/>
      <c r="RT906" s="131"/>
      <c r="RU906" s="131"/>
      <c r="RV906" s="131"/>
      <c r="RW906" s="131"/>
      <c r="RX906" s="131"/>
      <c r="RY906" s="131"/>
      <c r="RZ906" s="131"/>
      <c r="SA906" s="131"/>
      <c r="SB906" s="131"/>
      <c r="SC906" s="131"/>
      <c r="SD906" s="131"/>
      <c r="SE906" s="131"/>
      <c r="SF906" s="131"/>
      <c r="SG906" s="131"/>
      <c r="SH906" s="131"/>
      <c r="SI906" s="131"/>
      <c r="SJ906" s="131"/>
      <c r="SK906" s="131"/>
      <c r="SL906" s="131"/>
      <c r="SM906" s="131"/>
      <c r="SN906" s="131"/>
      <c r="SO906" s="131"/>
      <c r="SP906" s="131"/>
      <c r="SQ906" s="131"/>
      <c r="SR906" s="131"/>
      <c r="SS906" s="131"/>
      <c r="ST906" s="131"/>
      <c r="SU906" s="131"/>
      <c r="SV906" s="131"/>
      <c r="SW906" s="131"/>
      <c r="SX906" s="131"/>
      <c r="SY906" s="131"/>
      <c r="SZ906" s="131"/>
      <c r="TA906" s="131"/>
      <c r="TB906" s="131"/>
      <c r="TC906" s="131"/>
      <c r="TD906" s="131"/>
      <c r="TE906" s="131"/>
      <c r="TF906" s="131"/>
      <c r="TG906" s="131"/>
      <c r="TH906" s="131"/>
      <c r="TI906" s="131"/>
      <c r="TJ906" s="131"/>
      <c r="TK906" s="131"/>
      <c r="TL906" s="131"/>
      <c r="TM906" s="131"/>
      <c r="TN906" s="131"/>
      <c r="TO906" s="131"/>
      <c r="TP906" s="131"/>
      <c r="TQ906" s="131"/>
      <c r="TR906" s="131"/>
      <c r="TS906" s="131"/>
      <c r="TT906" s="131"/>
      <c r="TU906" s="131"/>
      <c r="TV906" s="131"/>
      <c r="TW906" s="131"/>
      <c r="TX906" s="131"/>
      <c r="TY906" s="131"/>
      <c r="TZ906" s="131"/>
      <c r="UA906" s="131"/>
      <c r="UB906" s="131"/>
      <c r="UC906" s="131"/>
      <c r="UD906" s="131"/>
      <c r="UE906" s="131"/>
      <c r="UF906" s="131"/>
      <c r="UG906" s="131"/>
      <c r="UH906" s="131"/>
      <c r="UI906" s="131"/>
      <c r="UJ906" s="131"/>
      <c r="UK906" s="131"/>
      <c r="UL906" s="131"/>
      <c r="UM906" s="131"/>
      <c r="UN906" s="131"/>
      <c r="UO906" s="131"/>
      <c r="UP906" s="131"/>
      <c r="UQ906" s="131"/>
      <c r="UR906" s="131"/>
      <c r="US906" s="131"/>
      <c r="UT906" s="131"/>
      <c r="UU906" s="131"/>
      <c r="UV906" s="131"/>
      <c r="UW906" s="131"/>
      <c r="UX906" s="131"/>
      <c r="UY906" s="131"/>
      <c r="UZ906" s="131"/>
      <c r="VA906" s="131"/>
      <c r="VB906" s="131"/>
      <c r="VC906" s="131"/>
      <c r="VD906" s="131"/>
      <c r="VE906" s="131"/>
      <c r="VF906" s="131"/>
      <c r="VG906" s="131"/>
      <c r="VH906" s="131"/>
      <c r="VI906" s="131"/>
      <c r="VJ906" s="131"/>
      <c r="VK906" s="131"/>
      <c r="VL906" s="131"/>
      <c r="VM906" s="131"/>
      <c r="VN906" s="131"/>
      <c r="VO906" s="131"/>
      <c r="VP906" s="131"/>
      <c r="VQ906" s="131"/>
      <c r="VR906" s="131"/>
      <c r="VS906" s="131"/>
      <c r="VT906" s="131"/>
      <c r="VU906" s="131"/>
      <c r="VV906" s="131"/>
      <c r="VW906" s="131"/>
      <c r="VX906" s="131"/>
      <c r="VY906" s="131"/>
      <c r="VZ906" s="131"/>
      <c r="WA906" s="131"/>
      <c r="WB906" s="131"/>
      <c r="WC906" s="131"/>
      <c r="WD906" s="131"/>
      <c r="WE906" s="131"/>
      <c r="WF906" s="131"/>
      <c r="WG906" s="131"/>
      <c r="WH906" s="131"/>
      <c r="WI906" s="131"/>
      <c r="WJ906" s="131"/>
      <c r="WK906" s="131"/>
      <c r="WL906" s="131"/>
      <c r="WM906" s="131"/>
      <c r="WN906" s="131"/>
      <c r="WO906" s="131"/>
      <c r="WP906" s="131"/>
      <c r="WQ906" s="131"/>
      <c r="WR906" s="131"/>
      <c r="WS906" s="131"/>
      <c r="WT906" s="131"/>
      <c r="WU906" s="131"/>
      <c r="WV906" s="131"/>
      <c r="WW906" s="131"/>
      <c r="WX906" s="131"/>
      <c r="WY906" s="131"/>
      <c r="WZ906" s="131"/>
      <c r="XA906" s="131"/>
      <c r="XB906" s="131"/>
      <c r="XC906" s="131"/>
      <c r="XD906" s="131"/>
      <c r="XE906" s="131"/>
      <c r="XF906" s="131"/>
      <c r="XG906" s="131"/>
      <c r="XH906" s="131"/>
      <c r="XI906" s="131"/>
      <c r="XJ906" s="131"/>
      <c r="XK906" s="131"/>
      <c r="XL906" s="131"/>
      <c r="XM906" s="131"/>
      <c r="XN906" s="131"/>
      <c r="XO906" s="131"/>
      <c r="XP906" s="131"/>
      <c r="XQ906" s="131"/>
      <c r="XR906" s="131"/>
      <c r="XS906" s="131"/>
      <c r="XT906" s="131"/>
      <c r="XU906" s="131"/>
      <c r="XV906" s="131"/>
      <c r="XW906" s="131"/>
      <c r="XX906" s="131"/>
      <c r="XY906" s="131"/>
      <c r="XZ906" s="131"/>
      <c r="YA906" s="131"/>
      <c r="YB906" s="131"/>
      <c r="YC906" s="131"/>
      <c r="YD906" s="131"/>
      <c r="YE906" s="131"/>
      <c r="YF906" s="131"/>
      <c r="YG906" s="131"/>
      <c r="YH906" s="131"/>
      <c r="YI906" s="131"/>
      <c r="YJ906" s="131"/>
      <c r="YK906" s="131"/>
      <c r="YL906" s="131"/>
      <c r="YM906" s="131"/>
      <c r="YN906" s="131"/>
      <c r="YO906" s="131"/>
      <c r="YP906" s="131"/>
      <c r="YQ906" s="131"/>
      <c r="YR906" s="131"/>
      <c r="YS906" s="131"/>
      <c r="YT906" s="131"/>
      <c r="YU906" s="131"/>
      <c r="YV906" s="131"/>
      <c r="YW906" s="131"/>
      <c r="YX906" s="131"/>
      <c r="YY906" s="131"/>
      <c r="YZ906" s="131"/>
      <c r="ZA906" s="131"/>
      <c r="ZB906" s="131"/>
      <c r="ZC906" s="131"/>
      <c r="ZD906" s="131"/>
      <c r="ZE906" s="131"/>
      <c r="ZF906" s="131"/>
      <c r="ZG906" s="131"/>
      <c r="ZH906" s="131"/>
      <c r="ZI906" s="131"/>
      <c r="ZJ906" s="131"/>
      <c r="ZK906" s="131"/>
      <c r="ZL906" s="131"/>
      <c r="ZM906" s="131"/>
      <c r="ZN906" s="131"/>
      <c r="ZO906" s="131"/>
      <c r="ZP906" s="131"/>
      <c r="ZQ906" s="131"/>
      <c r="ZR906" s="131"/>
      <c r="ZS906" s="131"/>
      <c r="ZT906" s="131"/>
      <c r="ZU906" s="131"/>
      <c r="ZV906" s="131"/>
      <c r="ZW906" s="131"/>
      <c r="ZX906" s="131"/>
      <c r="ZY906" s="131"/>
      <c r="ZZ906" s="131"/>
      <c r="AAA906" s="131"/>
      <c r="AAB906" s="131"/>
      <c r="AAC906" s="131"/>
      <c r="AAD906" s="131"/>
      <c r="AAE906" s="131"/>
      <c r="AAF906" s="131"/>
      <c r="AAG906" s="131"/>
      <c r="AAH906" s="131"/>
      <c r="AAI906" s="131"/>
      <c r="AAJ906" s="131"/>
      <c r="AAK906" s="131"/>
      <c r="AAL906" s="131"/>
      <c r="AAM906" s="131"/>
      <c r="AAN906" s="131"/>
      <c r="AAO906" s="131"/>
      <c r="AAP906" s="131"/>
      <c r="AAQ906" s="131"/>
      <c r="AAR906" s="131"/>
      <c r="AAS906" s="131"/>
      <c r="AAT906" s="131"/>
      <c r="AAU906" s="131"/>
      <c r="AAV906" s="131"/>
      <c r="AAW906" s="131"/>
      <c r="AAX906" s="131"/>
      <c r="AAY906" s="131"/>
      <c r="AAZ906" s="131"/>
      <c r="ABA906" s="131"/>
      <c r="ABB906" s="131"/>
      <c r="ABC906" s="131"/>
      <c r="ABD906" s="131"/>
      <c r="ABE906" s="131"/>
      <c r="ABF906" s="131"/>
      <c r="ABG906" s="131"/>
      <c r="ABH906" s="131"/>
      <c r="ABI906" s="131"/>
      <c r="ABJ906" s="131"/>
      <c r="ABK906" s="131"/>
      <c r="ABL906" s="131"/>
      <c r="ABM906" s="131"/>
      <c r="ABN906" s="131"/>
      <c r="ABO906" s="131"/>
      <c r="ABP906" s="131"/>
      <c r="ABQ906" s="131"/>
      <c r="ABR906" s="131"/>
      <c r="ABS906" s="131"/>
      <c r="ABT906" s="131"/>
      <c r="ABU906" s="131"/>
      <c r="ABV906" s="131"/>
      <c r="ABW906" s="131"/>
      <c r="ABX906" s="131"/>
      <c r="ABY906" s="131"/>
      <c r="ABZ906" s="131"/>
      <c r="ACA906" s="131"/>
      <c r="ACB906" s="131"/>
      <c r="ACC906" s="131"/>
      <c r="ACD906" s="131"/>
      <c r="ACE906" s="131"/>
      <c r="ACF906" s="131"/>
      <c r="ACG906" s="131"/>
      <c r="ACH906" s="131"/>
      <c r="ACI906" s="131"/>
      <c r="ACJ906" s="131"/>
      <c r="ACK906" s="131"/>
      <c r="ACL906" s="131"/>
      <c r="ACM906" s="131"/>
      <c r="ACN906" s="131"/>
      <c r="ACO906" s="131"/>
      <c r="ACP906" s="131"/>
      <c r="ACQ906" s="131"/>
      <c r="ACR906" s="131"/>
      <c r="ACS906" s="131"/>
      <c r="ACT906" s="131"/>
      <c r="ACU906" s="131"/>
      <c r="ACV906" s="131"/>
      <c r="ACW906" s="131"/>
      <c r="ACX906" s="131"/>
      <c r="ACY906" s="131"/>
      <c r="ACZ906" s="131"/>
      <c r="ADA906" s="131"/>
      <c r="ADB906" s="131"/>
      <c r="ADC906" s="131"/>
      <c r="ADD906" s="131"/>
      <c r="ADE906" s="131"/>
      <c r="ADF906" s="131"/>
      <c r="ADG906" s="131"/>
      <c r="ADH906" s="131"/>
      <c r="ADI906" s="131"/>
      <c r="ADJ906" s="131"/>
      <c r="ADK906" s="131"/>
      <c r="ADL906" s="131"/>
      <c r="ADM906" s="131"/>
      <c r="ADN906" s="131"/>
      <c r="ADO906" s="131"/>
      <c r="ADP906" s="131"/>
      <c r="ADQ906" s="131"/>
      <c r="ADR906" s="131"/>
      <c r="ADS906" s="131"/>
      <c r="ADT906" s="131"/>
      <c r="ADU906" s="131"/>
      <c r="ADV906" s="131"/>
      <c r="ADW906" s="131"/>
      <c r="ADX906" s="131"/>
      <c r="ADY906" s="131"/>
      <c r="ADZ906" s="131"/>
      <c r="AEA906" s="131"/>
      <c r="AEB906" s="131"/>
      <c r="AEC906" s="131"/>
      <c r="AED906" s="131"/>
      <c r="AEE906" s="131"/>
      <c r="AEF906" s="131"/>
      <c r="AEG906" s="131"/>
      <c r="AEH906" s="131"/>
      <c r="AEI906" s="131"/>
      <c r="AEJ906" s="131"/>
      <c r="AEK906" s="131"/>
      <c r="AEL906" s="131"/>
      <c r="AEM906" s="131"/>
      <c r="AEN906" s="131"/>
      <c r="AEO906" s="131"/>
      <c r="AEP906" s="131"/>
      <c r="AEQ906" s="131"/>
      <c r="AER906" s="131"/>
      <c r="AES906" s="131"/>
      <c r="AET906" s="131"/>
      <c r="AEU906" s="131"/>
      <c r="AEV906" s="131"/>
      <c r="AEW906" s="131"/>
      <c r="AEX906" s="131"/>
      <c r="AEY906" s="131"/>
      <c r="AEZ906" s="131"/>
      <c r="AFA906" s="131"/>
      <c r="AFB906" s="131"/>
      <c r="AFC906" s="131"/>
      <c r="AFD906" s="131"/>
      <c r="AFE906" s="131"/>
      <c r="AFF906" s="131"/>
      <c r="AFG906" s="131"/>
      <c r="AFH906" s="131"/>
      <c r="AFI906" s="131"/>
      <c r="AFJ906" s="131"/>
      <c r="AFK906" s="131"/>
      <c r="AFL906" s="131"/>
      <c r="AFM906" s="131"/>
      <c r="AFN906" s="131"/>
      <c r="AFO906" s="131"/>
      <c r="AFP906" s="131"/>
      <c r="AFQ906" s="131"/>
      <c r="AFR906" s="131"/>
      <c r="AFS906" s="131"/>
      <c r="AFT906" s="131"/>
      <c r="AFU906" s="131"/>
      <c r="AFV906" s="131"/>
      <c r="AFW906" s="131"/>
      <c r="AFX906" s="131"/>
      <c r="AFY906" s="131"/>
      <c r="AFZ906" s="131"/>
      <c r="AGA906" s="131"/>
      <c r="AGB906" s="131"/>
      <c r="AGC906" s="131"/>
      <c r="AGD906" s="131"/>
      <c r="AGE906" s="131"/>
      <c r="AGF906" s="131"/>
      <c r="AGG906" s="131"/>
      <c r="AGH906" s="131"/>
      <c r="AGI906" s="131"/>
      <c r="AGJ906" s="131"/>
      <c r="AGK906" s="131"/>
      <c r="AGL906" s="131"/>
      <c r="AGM906" s="131"/>
      <c r="AGN906" s="131"/>
      <c r="AGO906" s="131"/>
      <c r="AGP906" s="131"/>
      <c r="AGQ906" s="131"/>
      <c r="AGR906" s="131"/>
      <c r="AGS906" s="131"/>
      <c r="AGT906" s="131"/>
      <c r="AGU906" s="131"/>
      <c r="AGV906" s="131"/>
      <c r="AGW906" s="131"/>
      <c r="AGX906" s="131"/>
      <c r="AGY906" s="131"/>
      <c r="AGZ906" s="131"/>
      <c r="AHA906" s="131"/>
      <c r="AHB906" s="131"/>
      <c r="AHC906" s="131"/>
      <c r="AHD906" s="131"/>
      <c r="AHE906" s="131"/>
      <c r="AHF906" s="131"/>
      <c r="AHG906" s="131"/>
      <c r="AHH906" s="131"/>
      <c r="AHI906" s="131"/>
      <c r="AHJ906" s="131"/>
      <c r="AHK906" s="131"/>
      <c r="AHL906" s="131"/>
      <c r="AHM906" s="131"/>
      <c r="AHN906" s="131"/>
      <c r="AHO906" s="131"/>
      <c r="AHP906" s="131"/>
      <c r="AHQ906" s="131"/>
      <c r="AHR906" s="131"/>
      <c r="AHS906" s="131"/>
      <c r="AHT906" s="131"/>
      <c r="AHU906" s="131"/>
      <c r="AHV906" s="131"/>
      <c r="AHW906" s="131"/>
      <c r="AHX906" s="131"/>
      <c r="AHY906" s="131"/>
      <c r="AHZ906" s="131"/>
      <c r="AIA906" s="131"/>
      <c r="AIB906" s="131"/>
      <c r="AIC906" s="131"/>
      <c r="AID906" s="131"/>
      <c r="AIE906" s="131"/>
      <c r="AIF906" s="131"/>
      <c r="AIG906" s="131"/>
      <c r="AIH906" s="131"/>
      <c r="AII906" s="131"/>
      <c r="AIJ906" s="131"/>
      <c r="AIK906" s="131"/>
      <c r="AIL906" s="131"/>
      <c r="AIM906" s="131"/>
      <c r="AIN906" s="131"/>
      <c r="AIO906" s="131"/>
      <c r="AIP906" s="131"/>
      <c r="AIQ906" s="131"/>
      <c r="AIR906" s="131"/>
      <c r="AIS906" s="131"/>
      <c r="AIT906" s="131"/>
      <c r="AIU906" s="131"/>
      <c r="AIV906" s="131"/>
      <c r="AIW906" s="131"/>
      <c r="AIX906" s="131"/>
      <c r="AIY906" s="131"/>
      <c r="AIZ906" s="131"/>
      <c r="AJA906" s="131"/>
      <c r="AJB906" s="131"/>
      <c r="AJC906" s="131"/>
      <c r="AJD906" s="131"/>
      <c r="AJE906" s="131"/>
      <c r="AJF906" s="131"/>
      <c r="AJG906" s="131"/>
      <c r="AJH906" s="131"/>
      <c r="AJI906" s="131"/>
      <c r="AJJ906" s="131"/>
      <c r="AJK906" s="131"/>
      <c r="AJL906" s="131"/>
      <c r="AJM906" s="131"/>
      <c r="AJN906" s="131"/>
      <c r="AJO906" s="131"/>
      <c r="AJP906" s="131"/>
      <c r="AJQ906" s="131"/>
      <c r="AJR906" s="131"/>
      <c r="AJS906" s="131"/>
      <c r="AJT906" s="131"/>
      <c r="AJU906" s="131"/>
      <c r="AJV906" s="131"/>
      <c r="AJW906" s="131"/>
      <c r="AJX906" s="131"/>
      <c r="AJY906" s="131"/>
      <c r="AJZ906" s="131"/>
      <c r="AKA906" s="131"/>
      <c r="AKB906" s="131"/>
      <c r="AKC906" s="131"/>
      <c r="AKD906" s="131"/>
      <c r="AKE906" s="131"/>
      <c r="AKF906" s="131"/>
      <c r="AKG906" s="131"/>
      <c r="AKH906" s="131"/>
      <c r="AKI906" s="131"/>
      <c r="AKJ906" s="131"/>
      <c r="AKK906" s="131"/>
      <c r="AKL906" s="131"/>
      <c r="AKM906" s="131"/>
      <c r="AKN906" s="131"/>
      <c r="AKO906" s="131"/>
      <c r="AKP906" s="131"/>
      <c r="AKQ906" s="131"/>
      <c r="AKR906" s="131"/>
      <c r="AKS906" s="131"/>
      <c r="AKT906" s="131"/>
      <c r="AKU906" s="131"/>
      <c r="AKV906" s="131"/>
      <c r="AKW906" s="131"/>
      <c r="AKX906" s="131"/>
      <c r="AKY906" s="131"/>
      <c r="AKZ906" s="131"/>
      <c r="ALA906" s="131"/>
      <c r="ALB906" s="131"/>
      <c r="ALC906" s="131"/>
      <c r="ALD906" s="131"/>
      <c r="ALE906" s="131"/>
      <c r="ALF906" s="131"/>
      <c r="ALG906" s="131"/>
      <c r="ALH906" s="131"/>
      <c r="ALI906" s="131"/>
      <c r="ALJ906" s="131"/>
      <c r="ALK906" s="131"/>
      <c r="ALL906" s="131"/>
      <c r="ALM906" s="131"/>
      <c r="ALN906" s="131"/>
    </row>
    <row r="907" spans="1:1002" s="508" customFormat="1" x14ac:dyDescent="0.25">
      <c r="A907" s="502"/>
      <c r="B907" s="503"/>
      <c r="C907" s="504"/>
      <c r="D907" s="450"/>
      <c r="E907" s="505"/>
      <c r="F907" s="505"/>
      <c r="G907" s="506"/>
      <c r="H907" s="506"/>
      <c r="I907" s="507"/>
      <c r="J907" s="565"/>
      <c r="K907" s="454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  <c r="EC907" s="131"/>
      <c r="ED907" s="131"/>
      <c r="EE907" s="131"/>
      <c r="EF907" s="131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31"/>
      <c r="EQ907" s="131"/>
      <c r="ER907" s="131"/>
      <c r="ES907" s="131"/>
      <c r="ET907" s="131"/>
      <c r="EU907" s="131"/>
      <c r="EV907" s="131"/>
      <c r="EW907" s="131"/>
      <c r="EX907" s="131"/>
      <c r="EY907" s="131"/>
      <c r="EZ907" s="131"/>
      <c r="FA907" s="131"/>
      <c r="FB907" s="131"/>
      <c r="FC907" s="131"/>
      <c r="FD907" s="131"/>
      <c r="FE907" s="131"/>
      <c r="FF907" s="131"/>
      <c r="FG907" s="131"/>
      <c r="FH907" s="131"/>
      <c r="FI907" s="131"/>
      <c r="FJ907" s="131"/>
      <c r="FK907" s="131"/>
      <c r="FL907" s="131"/>
      <c r="FM907" s="131"/>
      <c r="FN907" s="131"/>
      <c r="FO907" s="131"/>
      <c r="FP907" s="131"/>
      <c r="FQ907" s="131"/>
      <c r="FR907" s="131"/>
      <c r="FS907" s="131"/>
      <c r="FT907" s="131"/>
      <c r="FU907" s="131"/>
      <c r="FV907" s="131"/>
      <c r="FW907" s="131"/>
      <c r="FX907" s="131"/>
      <c r="FY907" s="131"/>
      <c r="FZ907" s="131"/>
      <c r="GA907" s="131"/>
      <c r="GB907" s="131"/>
      <c r="GC907" s="131"/>
      <c r="GD907" s="131"/>
      <c r="GE907" s="131"/>
      <c r="GF907" s="131"/>
      <c r="GG907" s="131"/>
      <c r="GH907" s="131"/>
      <c r="GI907" s="131"/>
      <c r="GJ907" s="131"/>
      <c r="GK907" s="131"/>
      <c r="GL907" s="131"/>
      <c r="GM907" s="131"/>
      <c r="GN907" s="131"/>
      <c r="GO907" s="131"/>
      <c r="GP907" s="131"/>
      <c r="GQ907" s="131"/>
      <c r="GR907" s="131"/>
      <c r="GS907" s="131"/>
      <c r="GT907" s="131"/>
      <c r="GU907" s="131"/>
      <c r="GV907" s="131"/>
      <c r="GW907" s="131"/>
      <c r="GX907" s="131"/>
      <c r="GY907" s="131"/>
      <c r="GZ907" s="131"/>
      <c r="HA907" s="131"/>
      <c r="HB907" s="131"/>
      <c r="HC907" s="131"/>
      <c r="HD907" s="131"/>
      <c r="HE907" s="131"/>
      <c r="HF907" s="131"/>
      <c r="HG907" s="131"/>
      <c r="HH907" s="131"/>
      <c r="HI907" s="131"/>
      <c r="HJ907" s="131"/>
      <c r="HK907" s="131"/>
      <c r="HL907" s="131"/>
      <c r="HM907" s="131"/>
      <c r="HN907" s="131"/>
      <c r="HO907" s="131"/>
      <c r="HP907" s="131"/>
      <c r="HQ907" s="131"/>
      <c r="HR907" s="131"/>
      <c r="HS907" s="131"/>
      <c r="HT907" s="131"/>
      <c r="HU907" s="131"/>
      <c r="HV907" s="131"/>
      <c r="HW907" s="131"/>
      <c r="HX907" s="131"/>
      <c r="HY907" s="131"/>
      <c r="HZ907" s="131"/>
      <c r="IA907" s="131"/>
      <c r="IB907" s="131"/>
      <c r="IC907" s="131"/>
      <c r="ID907" s="131"/>
      <c r="IE907" s="131"/>
      <c r="IF907" s="131"/>
      <c r="IG907" s="131"/>
      <c r="IH907" s="131"/>
      <c r="II907" s="131"/>
      <c r="IJ907" s="131"/>
      <c r="IK907" s="131"/>
      <c r="IL907" s="131"/>
      <c r="IM907" s="131"/>
      <c r="IN907" s="131"/>
      <c r="IO907" s="131"/>
      <c r="IP907" s="131"/>
      <c r="IQ907" s="131"/>
      <c r="IR907" s="131"/>
      <c r="IS907" s="131"/>
      <c r="IT907" s="131"/>
      <c r="IU907" s="131"/>
      <c r="IV907" s="131"/>
      <c r="IW907" s="131"/>
      <c r="IX907" s="131"/>
      <c r="IY907" s="131"/>
      <c r="IZ907" s="131"/>
      <c r="JA907" s="131"/>
      <c r="JB907" s="131"/>
      <c r="JC907" s="131"/>
      <c r="JD907" s="131"/>
      <c r="JE907" s="131"/>
      <c r="JF907" s="131"/>
      <c r="JG907" s="131"/>
      <c r="JH907" s="131"/>
      <c r="JI907" s="131"/>
      <c r="JJ907" s="131"/>
      <c r="JK907" s="131"/>
      <c r="JL907" s="131"/>
      <c r="JM907" s="131"/>
      <c r="JN907" s="131"/>
      <c r="JO907" s="131"/>
      <c r="JP907" s="131"/>
      <c r="JQ907" s="131"/>
      <c r="JR907" s="131"/>
      <c r="JS907" s="131"/>
      <c r="JT907" s="131"/>
      <c r="JU907" s="131"/>
      <c r="JV907" s="131"/>
      <c r="JW907" s="131"/>
      <c r="JX907" s="131"/>
      <c r="JY907" s="131"/>
      <c r="JZ907" s="131"/>
      <c r="KA907" s="131"/>
      <c r="KB907" s="131"/>
      <c r="KC907" s="131"/>
      <c r="KD907" s="131"/>
      <c r="KE907" s="131"/>
      <c r="KF907" s="131"/>
      <c r="KG907" s="131"/>
      <c r="KH907" s="131"/>
      <c r="KI907" s="131"/>
      <c r="KJ907" s="131"/>
      <c r="KK907" s="131"/>
      <c r="KL907" s="131"/>
      <c r="KM907" s="131"/>
      <c r="KN907" s="131"/>
      <c r="KO907" s="131"/>
      <c r="KP907" s="131"/>
      <c r="KQ907" s="131"/>
      <c r="KR907" s="131"/>
      <c r="KS907" s="131"/>
      <c r="KT907" s="131"/>
      <c r="KU907" s="131"/>
      <c r="KV907" s="131"/>
      <c r="KW907" s="131"/>
      <c r="KX907" s="131"/>
      <c r="KY907" s="131"/>
      <c r="KZ907" s="131"/>
      <c r="LA907" s="131"/>
      <c r="LB907" s="131"/>
      <c r="LC907" s="131"/>
      <c r="LD907" s="131"/>
      <c r="LE907" s="131"/>
      <c r="LF907" s="131"/>
      <c r="LG907" s="131"/>
      <c r="LH907" s="131"/>
      <c r="LI907" s="131"/>
      <c r="LJ907" s="131"/>
      <c r="LK907" s="131"/>
      <c r="LL907" s="131"/>
      <c r="LM907" s="131"/>
      <c r="LN907" s="131"/>
      <c r="LO907" s="131"/>
      <c r="LP907" s="131"/>
      <c r="LQ907" s="131"/>
      <c r="LR907" s="131"/>
      <c r="LS907" s="131"/>
      <c r="LT907" s="131"/>
      <c r="LU907" s="131"/>
      <c r="LV907" s="131"/>
      <c r="LW907" s="131"/>
      <c r="LX907" s="131"/>
      <c r="LY907" s="131"/>
      <c r="LZ907" s="131"/>
      <c r="MA907" s="131"/>
      <c r="MB907" s="131"/>
      <c r="MC907" s="131"/>
      <c r="MD907" s="131"/>
      <c r="ME907" s="131"/>
      <c r="MF907" s="131"/>
      <c r="MG907" s="131"/>
      <c r="MH907" s="131"/>
      <c r="MI907" s="131"/>
      <c r="MJ907" s="131"/>
      <c r="MK907" s="131"/>
      <c r="ML907" s="131"/>
      <c r="MM907" s="131"/>
      <c r="MN907" s="131"/>
      <c r="MO907" s="131"/>
      <c r="MP907" s="131"/>
      <c r="MQ907" s="131"/>
      <c r="MR907" s="131"/>
      <c r="MS907" s="131"/>
      <c r="MT907" s="131"/>
      <c r="MU907" s="131"/>
      <c r="MV907" s="131"/>
      <c r="MW907" s="131"/>
      <c r="MX907" s="131"/>
      <c r="MY907" s="131"/>
      <c r="MZ907" s="131"/>
      <c r="NA907" s="131"/>
      <c r="NB907" s="131"/>
      <c r="NC907" s="131"/>
      <c r="ND907" s="131"/>
      <c r="NE907" s="131"/>
      <c r="NF907" s="131"/>
      <c r="NG907" s="131"/>
      <c r="NH907" s="131"/>
      <c r="NI907" s="131"/>
      <c r="NJ907" s="131"/>
      <c r="NK907" s="131"/>
      <c r="NL907" s="131"/>
      <c r="NM907" s="131"/>
      <c r="NN907" s="131"/>
      <c r="NO907" s="131"/>
      <c r="NP907" s="131"/>
      <c r="NQ907" s="131"/>
      <c r="NR907" s="131"/>
      <c r="NS907" s="131"/>
      <c r="NT907" s="131"/>
      <c r="NU907" s="131"/>
      <c r="NV907" s="131"/>
      <c r="NW907" s="131"/>
      <c r="NX907" s="131"/>
      <c r="NY907" s="131"/>
      <c r="NZ907" s="131"/>
      <c r="OA907" s="131"/>
      <c r="OB907" s="131"/>
      <c r="OC907" s="131"/>
      <c r="OD907" s="131"/>
      <c r="OE907" s="131"/>
      <c r="OF907" s="131"/>
      <c r="OG907" s="131"/>
      <c r="OH907" s="131"/>
      <c r="OI907" s="131"/>
      <c r="OJ907" s="131"/>
      <c r="OK907" s="131"/>
      <c r="OL907" s="131"/>
      <c r="OM907" s="131"/>
      <c r="ON907" s="131"/>
      <c r="OO907" s="131"/>
      <c r="OP907" s="131"/>
      <c r="OQ907" s="131"/>
      <c r="OR907" s="131"/>
      <c r="OS907" s="131"/>
      <c r="OT907" s="131"/>
      <c r="OU907" s="131"/>
      <c r="OV907" s="131"/>
      <c r="OW907" s="131"/>
      <c r="OX907" s="131"/>
      <c r="OY907" s="131"/>
      <c r="OZ907" s="131"/>
      <c r="PA907" s="131"/>
      <c r="PB907" s="131"/>
      <c r="PC907" s="131"/>
      <c r="PD907" s="131"/>
      <c r="PE907" s="131"/>
      <c r="PF907" s="131"/>
      <c r="PG907" s="131"/>
      <c r="PH907" s="131"/>
      <c r="PI907" s="131"/>
      <c r="PJ907" s="131"/>
      <c r="PK907" s="131"/>
      <c r="PL907" s="131"/>
      <c r="PM907" s="131"/>
      <c r="PN907" s="131"/>
      <c r="PO907" s="131"/>
      <c r="PP907" s="131"/>
      <c r="PQ907" s="131"/>
      <c r="PR907" s="131"/>
      <c r="PS907" s="131"/>
      <c r="PT907" s="131"/>
      <c r="PU907" s="131"/>
      <c r="PV907" s="131"/>
      <c r="PW907" s="131"/>
      <c r="PX907" s="131"/>
      <c r="PY907" s="131"/>
      <c r="PZ907" s="131"/>
      <c r="QA907" s="131"/>
      <c r="QB907" s="131"/>
      <c r="QC907" s="131"/>
      <c r="QD907" s="131"/>
      <c r="QE907" s="131"/>
      <c r="QF907" s="131"/>
      <c r="QG907" s="131"/>
      <c r="QH907" s="131"/>
      <c r="QI907" s="131"/>
      <c r="QJ907" s="131"/>
      <c r="QK907" s="131"/>
      <c r="QL907" s="131"/>
      <c r="QM907" s="131"/>
      <c r="QN907" s="131"/>
      <c r="QO907" s="131"/>
      <c r="QP907" s="131"/>
      <c r="QQ907" s="131"/>
      <c r="QR907" s="131"/>
      <c r="QS907" s="131"/>
      <c r="QT907" s="131"/>
      <c r="QU907" s="131"/>
      <c r="QV907" s="131"/>
      <c r="QW907" s="131"/>
      <c r="QX907" s="131"/>
      <c r="QY907" s="131"/>
      <c r="QZ907" s="131"/>
      <c r="RA907" s="131"/>
      <c r="RB907" s="131"/>
      <c r="RC907" s="131"/>
      <c r="RD907" s="131"/>
      <c r="RE907" s="131"/>
      <c r="RF907" s="131"/>
      <c r="RG907" s="131"/>
      <c r="RH907" s="131"/>
      <c r="RI907" s="131"/>
      <c r="RJ907" s="131"/>
      <c r="RK907" s="131"/>
      <c r="RL907" s="131"/>
      <c r="RM907" s="131"/>
      <c r="RN907" s="131"/>
      <c r="RO907" s="131"/>
      <c r="RP907" s="131"/>
      <c r="RQ907" s="131"/>
      <c r="RR907" s="131"/>
      <c r="RS907" s="131"/>
      <c r="RT907" s="131"/>
      <c r="RU907" s="131"/>
      <c r="RV907" s="131"/>
      <c r="RW907" s="131"/>
      <c r="RX907" s="131"/>
      <c r="RY907" s="131"/>
      <c r="RZ907" s="131"/>
      <c r="SA907" s="131"/>
      <c r="SB907" s="131"/>
      <c r="SC907" s="131"/>
      <c r="SD907" s="131"/>
      <c r="SE907" s="131"/>
      <c r="SF907" s="131"/>
      <c r="SG907" s="131"/>
      <c r="SH907" s="131"/>
      <c r="SI907" s="131"/>
      <c r="SJ907" s="131"/>
      <c r="SK907" s="131"/>
      <c r="SL907" s="131"/>
      <c r="SM907" s="131"/>
      <c r="SN907" s="131"/>
      <c r="SO907" s="131"/>
      <c r="SP907" s="131"/>
      <c r="SQ907" s="131"/>
      <c r="SR907" s="131"/>
      <c r="SS907" s="131"/>
      <c r="ST907" s="131"/>
      <c r="SU907" s="131"/>
      <c r="SV907" s="131"/>
      <c r="SW907" s="131"/>
      <c r="SX907" s="131"/>
      <c r="SY907" s="131"/>
      <c r="SZ907" s="131"/>
      <c r="TA907" s="131"/>
      <c r="TB907" s="131"/>
      <c r="TC907" s="131"/>
      <c r="TD907" s="131"/>
      <c r="TE907" s="131"/>
      <c r="TF907" s="131"/>
      <c r="TG907" s="131"/>
      <c r="TH907" s="131"/>
      <c r="TI907" s="131"/>
      <c r="TJ907" s="131"/>
      <c r="TK907" s="131"/>
      <c r="TL907" s="131"/>
      <c r="TM907" s="131"/>
      <c r="TN907" s="131"/>
      <c r="TO907" s="131"/>
      <c r="TP907" s="131"/>
      <c r="TQ907" s="131"/>
      <c r="TR907" s="131"/>
      <c r="TS907" s="131"/>
      <c r="TT907" s="131"/>
      <c r="TU907" s="131"/>
      <c r="TV907" s="131"/>
      <c r="TW907" s="131"/>
      <c r="TX907" s="131"/>
      <c r="TY907" s="131"/>
      <c r="TZ907" s="131"/>
      <c r="UA907" s="131"/>
      <c r="UB907" s="131"/>
      <c r="UC907" s="131"/>
      <c r="UD907" s="131"/>
      <c r="UE907" s="131"/>
      <c r="UF907" s="131"/>
      <c r="UG907" s="131"/>
      <c r="UH907" s="131"/>
      <c r="UI907" s="131"/>
      <c r="UJ907" s="131"/>
      <c r="UK907" s="131"/>
      <c r="UL907" s="131"/>
      <c r="UM907" s="131"/>
      <c r="UN907" s="131"/>
      <c r="UO907" s="131"/>
      <c r="UP907" s="131"/>
      <c r="UQ907" s="131"/>
      <c r="UR907" s="131"/>
      <c r="US907" s="131"/>
      <c r="UT907" s="131"/>
      <c r="UU907" s="131"/>
      <c r="UV907" s="131"/>
      <c r="UW907" s="131"/>
      <c r="UX907" s="131"/>
      <c r="UY907" s="131"/>
      <c r="UZ907" s="131"/>
      <c r="VA907" s="131"/>
      <c r="VB907" s="131"/>
      <c r="VC907" s="131"/>
      <c r="VD907" s="131"/>
      <c r="VE907" s="131"/>
      <c r="VF907" s="131"/>
      <c r="VG907" s="131"/>
      <c r="VH907" s="131"/>
      <c r="VI907" s="131"/>
      <c r="VJ907" s="131"/>
      <c r="VK907" s="131"/>
      <c r="VL907" s="131"/>
      <c r="VM907" s="131"/>
      <c r="VN907" s="131"/>
      <c r="VO907" s="131"/>
      <c r="VP907" s="131"/>
      <c r="VQ907" s="131"/>
      <c r="VR907" s="131"/>
      <c r="VS907" s="131"/>
      <c r="VT907" s="131"/>
      <c r="VU907" s="131"/>
      <c r="VV907" s="131"/>
      <c r="VW907" s="131"/>
      <c r="VX907" s="131"/>
      <c r="VY907" s="131"/>
      <c r="VZ907" s="131"/>
      <c r="WA907" s="131"/>
      <c r="WB907" s="131"/>
      <c r="WC907" s="131"/>
      <c r="WD907" s="131"/>
      <c r="WE907" s="131"/>
      <c r="WF907" s="131"/>
      <c r="WG907" s="131"/>
      <c r="WH907" s="131"/>
      <c r="WI907" s="131"/>
      <c r="WJ907" s="131"/>
      <c r="WK907" s="131"/>
      <c r="WL907" s="131"/>
      <c r="WM907" s="131"/>
      <c r="WN907" s="131"/>
      <c r="WO907" s="131"/>
      <c r="WP907" s="131"/>
      <c r="WQ907" s="131"/>
      <c r="WR907" s="131"/>
      <c r="WS907" s="131"/>
      <c r="WT907" s="131"/>
      <c r="WU907" s="131"/>
      <c r="WV907" s="131"/>
      <c r="WW907" s="131"/>
      <c r="WX907" s="131"/>
      <c r="WY907" s="131"/>
      <c r="WZ907" s="131"/>
      <c r="XA907" s="131"/>
      <c r="XB907" s="131"/>
      <c r="XC907" s="131"/>
      <c r="XD907" s="131"/>
      <c r="XE907" s="131"/>
      <c r="XF907" s="131"/>
      <c r="XG907" s="131"/>
      <c r="XH907" s="131"/>
      <c r="XI907" s="131"/>
      <c r="XJ907" s="131"/>
      <c r="XK907" s="131"/>
      <c r="XL907" s="131"/>
      <c r="XM907" s="131"/>
      <c r="XN907" s="131"/>
      <c r="XO907" s="131"/>
      <c r="XP907" s="131"/>
      <c r="XQ907" s="131"/>
      <c r="XR907" s="131"/>
      <c r="XS907" s="131"/>
      <c r="XT907" s="131"/>
      <c r="XU907" s="131"/>
      <c r="XV907" s="131"/>
      <c r="XW907" s="131"/>
      <c r="XX907" s="131"/>
      <c r="XY907" s="131"/>
      <c r="XZ907" s="131"/>
      <c r="YA907" s="131"/>
      <c r="YB907" s="131"/>
      <c r="YC907" s="131"/>
      <c r="YD907" s="131"/>
      <c r="YE907" s="131"/>
      <c r="YF907" s="131"/>
      <c r="YG907" s="131"/>
      <c r="YH907" s="131"/>
      <c r="YI907" s="131"/>
      <c r="YJ907" s="131"/>
      <c r="YK907" s="131"/>
      <c r="YL907" s="131"/>
      <c r="YM907" s="131"/>
      <c r="YN907" s="131"/>
      <c r="YO907" s="131"/>
      <c r="YP907" s="131"/>
      <c r="YQ907" s="131"/>
      <c r="YR907" s="131"/>
      <c r="YS907" s="131"/>
      <c r="YT907" s="131"/>
      <c r="YU907" s="131"/>
      <c r="YV907" s="131"/>
      <c r="YW907" s="131"/>
      <c r="YX907" s="131"/>
      <c r="YY907" s="131"/>
      <c r="YZ907" s="131"/>
      <c r="ZA907" s="131"/>
      <c r="ZB907" s="131"/>
      <c r="ZC907" s="131"/>
      <c r="ZD907" s="131"/>
      <c r="ZE907" s="131"/>
      <c r="ZF907" s="131"/>
      <c r="ZG907" s="131"/>
      <c r="ZH907" s="131"/>
      <c r="ZI907" s="131"/>
      <c r="ZJ907" s="131"/>
      <c r="ZK907" s="131"/>
      <c r="ZL907" s="131"/>
      <c r="ZM907" s="131"/>
      <c r="ZN907" s="131"/>
      <c r="ZO907" s="131"/>
      <c r="ZP907" s="131"/>
      <c r="ZQ907" s="131"/>
      <c r="ZR907" s="131"/>
      <c r="ZS907" s="131"/>
      <c r="ZT907" s="131"/>
      <c r="ZU907" s="131"/>
      <c r="ZV907" s="131"/>
      <c r="ZW907" s="131"/>
      <c r="ZX907" s="131"/>
      <c r="ZY907" s="131"/>
      <c r="ZZ907" s="131"/>
      <c r="AAA907" s="131"/>
      <c r="AAB907" s="131"/>
      <c r="AAC907" s="131"/>
      <c r="AAD907" s="131"/>
      <c r="AAE907" s="131"/>
      <c r="AAF907" s="131"/>
      <c r="AAG907" s="131"/>
      <c r="AAH907" s="131"/>
      <c r="AAI907" s="131"/>
      <c r="AAJ907" s="131"/>
      <c r="AAK907" s="131"/>
      <c r="AAL907" s="131"/>
      <c r="AAM907" s="131"/>
      <c r="AAN907" s="131"/>
      <c r="AAO907" s="131"/>
      <c r="AAP907" s="131"/>
      <c r="AAQ907" s="131"/>
      <c r="AAR907" s="131"/>
      <c r="AAS907" s="131"/>
      <c r="AAT907" s="131"/>
      <c r="AAU907" s="131"/>
      <c r="AAV907" s="131"/>
      <c r="AAW907" s="131"/>
      <c r="AAX907" s="131"/>
      <c r="AAY907" s="131"/>
      <c r="AAZ907" s="131"/>
      <c r="ABA907" s="131"/>
      <c r="ABB907" s="131"/>
      <c r="ABC907" s="131"/>
      <c r="ABD907" s="131"/>
      <c r="ABE907" s="131"/>
      <c r="ABF907" s="131"/>
      <c r="ABG907" s="131"/>
      <c r="ABH907" s="131"/>
      <c r="ABI907" s="131"/>
      <c r="ABJ907" s="131"/>
      <c r="ABK907" s="131"/>
      <c r="ABL907" s="131"/>
      <c r="ABM907" s="131"/>
      <c r="ABN907" s="131"/>
      <c r="ABO907" s="131"/>
      <c r="ABP907" s="131"/>
      <c r="ABQ907" s="131"/>
      <c r="ABR907" s="131"/>
      <c r="ABS907" s="131"/>
      <c r="ABT907" s="131"/>
      <c r="ABU907" s="131"/>
      <c r="ABV907" s="131"/>
      <c r="ABW907" s="131"/>
      <c r="ABX907" s="131"/>
      <c r="ABY907" s="131"/>
      <c r="ABZ907" s="131"/>
      <c r="ACA907" s="131"/>
      <c r="ACB907" s="131"/>
      <c r="ACC907" s="131"/>
      <c r="ACD907" s="131"/>
      <c r="ACE907" s="131"/>
      <c r="ACF907" s="131"/>
      <c r="ACG907" s="131"/>
      <c r="ACH907" s="131"/>
      <c r="ACI907" s="131"/>
      <c r="ACJ907" s="131"/>
      <c r="ACK907" s="131"/>
      <c r="ACL907" s="131"/>
      <c r="ACM907" s="131"/>
      <c r="ACN907" s="131"/>
      <c r="ACO907" s="131"/>
      <c r="ACP907" s="131"/>
      <c r="ACQ907" s="131"/>
      <c r="ACR907" s="131"/>
      <c r="ACS907" s="131"/>
      <c r="ACT907" s="131"/>
      <c r="ACU907" s="131"/>
      <c r="ACV907" s="131"/>
      <c r="ACW907" s="131"/>
      <c r="ACX907" s="131"/>
      <c r="ACY907" s="131"/>
      <c r="ACZ907" s="131"/>
      <c r="ADA907" s="131"/>
      <c r="ADB907" s="131"/>
      <c r="ADC907" s="131"/>
      <c r="ADD907" s="131"/>
      <c r="ADE907" s="131"/>
      <c r="ADF907" s="131"/>
      <c r="ADG907" s="131"/>
      <c r="ADH907" s="131"/>
      <c r="ADI907" s="131"/>
      <c r="ADJ907" s="131"/>
      <c r="ADK907" s="131"/>
      <c r="ADL907" s="131"/>
      <c r="ADM907" s="131"/>
      <c r="ADN907" s="131"/>
      <c r="ADO907" s="131"/>
      <c r="ADP907" s="131"/>
      <c r="ADQ907" s="131"/>
      <c r="ADR907" s="131"/>
      <c r="ADS907" s="131"/>
      <c r="ADT907" s="131"/>
      <c r="ADU907" s="131"/>
      <c r="ADV907" s="131"/>
      <c r="ADW907" s="131"/>
      <c r="ADX907" s="131"/>
      <c r="ADY907" s="131"/>
      <c r="ADZ907" s="131"/>
      <c r="AEA907" s="131"/>
      <c r="AEB907" s="131"/>
      <c r="AEC907" s="131"/>
      <c r="AED907" s="131"/>
      <c r="AEE907" s="131"/>
      <c r="AEF907" s="131"/>
      <c r="AEG907" s="131"/>
      <c r="AEH907" s="131"/>
      <c r="AEI907" s="131"/>
      <c r="AEJ907" s="131"/>
      <c r="AEK907" s="131"/>
      <c r="AEL907" s="131"/>
      <c r="AEM907" s="131"/>
      <c r="AEN907" s="131"/>
      <c r="AEO907" s="131"/>
      <c r="AEP907" s="131"/>
      <c r="AEQ907" s="131"/>
      <c r="AER907" s="131"/>
      <c r="AES907" s="131"/>
      <c r="AET907" s="131"/>
      <c r="AEU907" s="131"/>
      <c r="AEV907" s="131"/>
      <c r="AEW907" s="131"/>
      <c r="AEX907" s="131"/>
      <c r="AEY907" s="131"/>
      <c r="AEZ907" s="131"/>
      <c r="AFA907" s="131"/>
      <c r="AFB907" s="131"/>
      <c r="AFC907" s="131"/>
      <c r="AFD907" s="131"/>
      <c r="AFE907" s="131"/>
      <c r="AFF907" s="131"/>
      <c r="AFG907" s="131"/>
      <c r="AFH907" s="131"/>
      <c r="AFI907" s="131"/>
      <c r="AFJ907" s="131"/>
      <c r="AFK907" s="131"/>
      <c r="AFL907" s="131"/>
      <c r="AFM907" s="131"/>
      <c r="AFN907" s="131"/>
      <c r="AFO907" s="131"/>
      <c r="AFP907" s="131"/>
      <c r="AFQ907" s="131"/>
      <c r="AFR907" s="131"/>
      <c r="AFS907" s="131"/>
      <c r="AFT907" s="131"/>
      <c r="AFU907" s="131"/>
      <c r="AFV907" s="131"/>
      <c r="AFW907" s="131"/>
      <c r="AFX907" s="131"/>
      <c r="AFY907" s="131"/>
      <c r="AFZ907" s="131"/>
      <c r="AGA907" s="131"/>
      <c r="AGB907" s="131"/>
      <c r="AGC907" s="131"/>
      <c r="AGD907" s="131"/>
      <c r="AGE907" s="131"/>
      <c r="AGF907" s="131"/>
      <c r="AGG907" s="131"/>
      <c r="AGH907" s="131"/>
      <c r="AGI907" s="131"/>
      <c r="AGJ907" s="131"/>
      <c r="AGK907" s="131"/>
      <c r="AGL907" s="131"/>
      <c r="AGM907" s="131"/>
      <c r="AGN907" s="131"/>
      <c r="AGO907" s="131"/>
      <c r="AGP907" s="131"/>
      <c r="AGQ907" s="131"/>
      <c r="AGR907" s="131"/>
      <c r="AGS907" s="131"/>
      <c r="AGT907" s="131"/>
      <c r="AGU907" s="131"/>
      <c r="AGV907" s="131"/>
      <c r="AGW907" s="131"/>
      <c r="AGX907" s="131"/>
      <c r="AGY907" s="131"/>
      <c r="AGZ907" s="131"/>
      <c r="AHA907" s="131"/>
      <c r="AHB907" s="131"/>
      <c r="AHC907" s="131"/>
      <c r="AHD907" s="131"/>
      <c r="AHE907" s="131"/>
      <c r="AHF907" s="131"/>
      <c r="AHG907" s="131"/>
      <c r="AHH907" s="131"/>
      <c r="AHI907" s="131"/>
      <c r="AHJ907" s="131"/>
      <c r="AHK907" s="131"/>
      <c r="AHL907" s="131"/>
      <c r="AHM907" s="131"/>
      <c r="AHN907" s="131"/>
      <c r="AHO907" s="131"/>
      <c r="AHP907" s="131"/>
      <c r="AHQ907" s="131"/>
      <c r="AHR907" s="131"/>
      <c r="AHS907" s="131"/>
      <c r="AHT907" s="131"/>
      <c r="AHU907" s="131"/>
      <c r="AHV907" s="131"/>
      <c r="AHW907" s="131"/>
      <c r="AHX907" s="131"/>
      <c r="AHY907" s="131"/>
      <c r="AHZ907" s="131"/>
      <c r="AIA907" s="131"/>
      <c r="AIB907" s="131"/>
      <c r="AIC907" s="131"/>
      <c r="AID907" s="131"/>
      <c r="AIE907" s="131"/>
      <c r="AIF907" s="131"/>
      <c r="AIG907" s="131"/>
      <c r="AIH907" s="131"/>
      <c r="AII907" s="131"/>
      <c r="AIJ907" s="131"/>
      <c r="AIK907" s="131"/>
      <c r="AIL907" s="131"/>
      <c r="AIM907" s="131"/>
      <c r="AIN907" s="131"/>
      <c r="AIO907" s="131"/>
      <c r="AIP907" s="131"/>
      <c r="AIQ907" s="131"/>
      <c r="AIR907" s="131"/>
      <c r="AIS907" s="131"/>
      <c r="AIT907" s="131"/>
      <c r="AIU907" s="131"/>
      <c r="AIV907" s="131"/>
      <c r="AIW907" s="131"/>
      <c r="AIX907" s="131"/>
      <c r="AIY907" s="131"/>
      <c r="AIZ907" s="131"/>
      <c r="AJA907" s="131"/>
      <c r="AJB907" s="131"/>
      <c r="AJC907" s="131"/>
      <c r="AJD907" s="131"/>
      <c r="AJE907" s="131"/>
      <c r="AJF907" s="131"/>
      <c r="AJG907" s="131"/>
      <c r="AJH907" s="131"/>
      <c r="AJI907" s="131"/>
      <c r="AJJ907" s="131"/>
      <c r="AJK907" s="131"/>
      <c r="AJL907" s="131"/>
      <c r="AJM907" s="131"/>
      <c r="AJN907" s="131"/>
      <c r="AJO907" s="131"/>
      <c r="AJP907" s="131"/>
      <c r="AJQ907" s="131"/>
      <c r="AJR907" s="131"/>
      <c r="AJS907" s="131"/>
      <c r="AJT907" s="131"/>
      <c r="AJU907" s="131"/>
      <c r="AJV907" s="131"/>
      <c r="AJW907" s="131"/>
      <c r="AJX907" s="131"/>
      <c r="AJY907" s="131"/>
      <c r="AJZ907" s="131"/>
      <c r="AKA907" s="131"/>
      <c r="AKB907" s="131"/>
      <c r="AKC907" s="131"/>
      <c r="AKD907" s="131"/>
      <c r="AKE907" s="131"/>
      <c r="AKF907" s="131"/>
      <c r="AKG907" s="131"/>
      <c r="AKH907" s="131"/>
      <c r="AKI907" s="131"/>
      <c r="AKJ907" s="131"/>
      <c r="AKK907" s="131"/>
      <c r="AKL907" s="131"/>
      <c r="AKM907" s="131"/>
      <c r="AKN907" s="131"/>
      <c r="AKO907" s="131"/>
      <c r="AKP907" s="131"/>
      <c r="AKQ907" s="131"/>
      <c r="AKR907" s="131"/>
      <c r="AKS907" s="131"/>
      <c r="AKT907" s="131"/>
      <c r="AKU907" s="131"/>
      <c r="AKV907" s="131"/>
      <c r="AKW907" s="131"/>
      <c r="AKX907" s="131"/>
      <c r="AKY907" s="131"/>
      <c r="AKZ907" s="131"/>
      <c r="ALA907" s="131"/>
      <c r="ALB907" s="131"/>
      <c r="ALC907" s="131"/>
      <c r="ALD907" s="131"/>
      <c r="ALE907" s="131"/>
      <c r="ALF907" s="131"/>
      <c r="ALG907" s="131"/>
      <c r="ALH907" s="131"/>
      <c r="ALI907" s="131"/>
      <c r="ALJ907" s="131"/>
      <c r="ALK907" s="131"/>
      <c r="ALL907" s="131"/>
      <c r="ALM907" s="131"/>
      <c r="ALN907" s="131"/>
    </row>
    <row r="908" spans="1:1002" s="508" customFormat="1" x14ac:dyDescent="0.25">
      <c r="A908" s="502"/>
      <c r="B908" s="503"/>
      <c r="C908" s="504"/>
      <c r="D908" s="450"/>
      <c r="E908" s="505"/>
      <c r="F908" s="505"/>
      <c r="G908" s="506"/>
      <c r="H908" s="506"/>
      <c r="I908" s="507"/>
      <c r="J908" s="565"/>
      <c r="K908" s="454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  <c r="EC908" s="131"/>
      <c r="ED908" s="131"/>
      <c r="EE908" s="131"/>
      <c r="EF908" s="131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31"/>
      <c r="EQ908" s="131"/>
      <c r="ER908" s="131"/>
      <c r="ES908" s="131"/>
      <c r="ET908" s="131"/>
      <c r="EU908" s="131"/>
      <c r="EV908" s="131"/>
      <c r="EW908" s="131"/>
      <c r="EX908" s="131"/>
      <c r="EY908" s="131"/>
      <c r="EZ908" s="131"/>
      <c r="FA908" s="131"/>
      <c r="FB908" s="131"/>
      <c r="FC908" s="131"/>
      <c r="FD908" s="131"/>
      <c r="FE908" s="131"/>
      <c r="FF908" s="131"/>
      <c r="FG908" s="131"/>
      <c r="FH908" s="131"/>
      <c r="FI908" s="131"/>
      <c r="FJ908" s="131"/>
      <c r="FK908" s="131"/>
      <c r="FL908" s="131"/>
      <c r="FM908" s="131"/>
      <c r="FN908" s="131"/>
      <c r="FO908" s="131"/>
      <c r="FP908" s="131"/>
      <c r="FQ908" s="131"/>
      <c r="FR908" s="131"/>
      <c r="FS908" s="131"/>
      <c r="FT908" s="131"/>
      <c r="FU908" s="131"/>
      <c r="FV908" s="131"/>
      <c r="FW908" s="131"/>
      <c r="FX908" s="131"/>
      <c r="FY908" s="131"/>
      <c r="FZ908" s="131"/>
      <c r="GA908" s="131"/>
      <c r="GB908" s="131"/>
      <c r="GC908" s="131"/>
      <c r="GD908" s="131"/>
      <c r="GE908" s="131"/>
      <c r="GF908" s="131"/>
      <c r="GG908" s="131"/>
      <c r="GH908" s="131"/>
      <c r="GI908" s="131"/>
      <c r="GJ908" s="131"/>
      <c r="GK908" s="131"/>
      <c r="GL908" s="131"/>
      <c r="GM908" s="131"/>
      <c r="GN908" s="131"/>
      <c r="GO908" s="131"/>
      <c r="GP908" s="131"/>
      <c r="GQ908" s="131"/>
      <c r="GR908" s="131"/>
      <c r="GS908" s="131"/>
      <c r="GT908" s="131"/>
      <c r="GU908" s="131"/>
      <c r="GV908" s="131"/>
      <c r="GW908" s="131"/>
      <c r="GX908" s="131"/>
      <c r="GY908" s="131"/>
      <c r="GZ908" s="131"/>
      <c r="HA908" s="131"/>
      <c r="HB908" s="131"/>
      <c r="HC908" s="131"/>
      <c r="HD908" s="131"/>
      <c r="HE908" s="131"/>
      <c r="HF908" s="131"/>
      <c r="HG908" s="131"/>
      <c r="HH908" s="131"/>
      <c r="HI908" s="131"/>
      <c r="HJ908" s="131"/>
      <c r="HK908" s="131"/>
      <c r="HL908" s="131"/>
      <c r="HM908" s="131"/>
      <c r="HN908" s="131"/>
      <c r="HO908" s="131"/>
      <c r="HP908" s="131"/>
      <c r="HQ908" s="131"/>
      <c r="HR908" s="131"/>
      <c r="HS908" s="131"/>
      <c r="HT908" s="131"/>
      <c r="HU908" s="131"/>
      <c r="HV908" s="131"/>
      <c r="HW908" s="131"/>
      <c r="HX908" s="131"/>
      <c r="HY908" s="131"/>
      <c r="HZ908" s="131"/>
      <c r="IA908" s="131"/>
      <c r="IB908" s="131"/>
      <c r="IC908" s="131"/>
      <c r="ID908" s="131"/>
      <c r="IE908" s="131"/>
      <c r="IF908" s="131"/>
      <c r="IG908" s="131"/>
      <c r="IH908" s="131"/>
      <c r="II908" s="131"/>
      <c r="IJ908" s="131"/>
      <c r="IK908" s="131"/>
      <c r="IL908" s="131"/>
      <c r="IM908" s="131"/>
      <c r="IN908" s="131"/>
      <c r="IO908" s="131"/>
      <c r="IP908" s="131"/>
      <c r="IQ908" s="131"/>
      <c r="IR908" s="131"/>
      <c r="IS908" s="131"/>
      <c r="IT908" s="131"/>
      <c r="IU908" s="131"/>
      <c r="IV908" s="131"/>
      <c r="IW908" s="131"/>
      <c r="IX908" s="131"/>
      <c r="IY908" s="131"/>
      <c r="IZ908" s="131"/>
      <c r="JA908" s="131"/>
      <c r="JB908" s="131"/>
      <c r="JC908" s="131"/>
      <c r="JD908" s="131"/>
      <c r="JE908" s="131"/>
      <c r="JF908" s="131"/>
      <c r="JG908" s="131"/>
      <c r="JH908" s="131"/>
      <c r="JI908" s="131"/>
      <c r="JJ908" s="131"/>
      <c r="JK908" s="131"/>
      <c r="JL908" s="131"/>
      <c r="JM908" s="131"/>
      <c r="JN908" s="131"/>
      <c r="JO908" s="131"/>
      <c r="JP908" s="131"/>
      <c r="JQ908" s="131"/>
      <c r="JR908" s="131"/>
      <c r="JS908" s="131"/>
      <c r="JT908" s="131"/>
      <c r="JU908" s="131"/>
      <c r="JV908" s="131"/>
      <c r="JW908" s="131"/>
      <c r="JX908" s="131"/>
      <c r="JY908" s="131"/>
      <c r="JZ908" s="131"/>
      <c r="KA908" s="131"/>
      <c r="KB908" s="131"/>
      <c r="KC908" s="131"/>
      <c r="KD908" s="131"/>
      <c r="KE908" s="131"/>
      <c r="KF908" s="131"/>
      <c r="KG908" s="131"/>
      <c r="KH908" s="131"/>
      <c r="KI908" s="131"/>
      <c r="KJ908" s="131"/>
      <c r="KK908" s="131"/>
      <c r="KL908" s="131"/>
      <c r="KM908" s="131"/>
      <c r="KN908" s="131"/>
      <c r="KO908" s="131"/>
      <c r="KP908" s="131"/>
      <c r="KQ908" s="131"/>
      <c r="KR908" s="131"/>
      <c r="KS908" s="131"/>
      <c r="KT908" s="131"/>
      <c r="KU908" s="131"/>
      <c r="KV908" s="131"/>
      <c r="KW908" s="131"/>
      <c r="KX908" s="131"/>
      <c r="KY908" s="131"/>
      <c r="KZ908" s="131"/>
      <c r="LA908" s="131"/>
      <c r="LB908" s="131"/>
      <c r="LC908" s="131"/>
      <c r="LD908" s="131"/>
      <c r="LE908" s="131"/>
      <c r="LF908" s="131"/>
      <c r="LG908" s="131"/>
      <c r="LH908" s="131"/>
      <c r="LI908" s="131"/>
      <c r="LJ908" s="131"/>
      <c r="LK908" s="131"/>
      <c r="LL908" s="131"/>
      <c r="LM908" s="131"/>
      <c r="LN908" s="131"/>
      <c r="LO908" s="131"/>
      <c r="LP908" s="131"/>
      <c r="LQ908" s="131"/>
      <c r="LR908" s="131"/>
      <c r="LS908" s="131"/>
      <c r="LT908" s="131"/>
      <c r="LU908" s="131"/>
      <c r="LV908" s="131"/>
      <c r="LW908" s="131"/>
      <c r="LX908" s="131"/>
      <c r="LY908" s="131"/>
      <c r="LZ908" s="131"/>
      <c r="MA908" s="131"/>
      <c r="MB908" s="131"/>
      <c r="MC908" s="131"/>
      <c r="MD908" s="131"/>
      <c r="ME908" s="131"/>
      <c r="MF908" s="131"/>
      <c r="MG908" s="131"/>
      <c r="MH908" s="131"/>
      <c r="MI908" s="131"/>
      <c r="MJ908" s="131"/>
      <c r="MK908" s="131"/>
      <c r="ML908" s="131"/>
      <c r="MM908" s="131"/>
      <c r="MN908" s="131"/>
      <c r="MO908" s="131"/>
      <c r="MP908" s="131"/>
      <c r="MQ908" s="131"/>
      <c r="MR908" s="131"/>
      <c r="MS908" s="131"/>
      <c r="MT908" s="131"/>
      <c r="MU908" s="131"/>
      <c r="MV908" s="131"/>
      <c r="MW908" s="131"/>
      <c r="MX908" s="131"/>
      <c r="MY908" s="131"/>
      <c r="MZ908" s="131"/>
      <c r="NA908" s="131"/>
      <c r="NB908" s="131"/>
      <c r="NC908" s="131"/>
      <c r="ND908" s="131"/>
      <c r="NE908" s="131"/>
      <c r="NF908" s="131"/>
      <c r="NG908" s="131"/>
      <c r="NH908" s="131"/>
      <c r="NI908" s="131"/>
      <c r="NJ908" s="131"/>
      <c r="NK908" s="131"/>
      <c r="NL908" s="131"/>
      <c r="NM908" s="131"/>
      <c r="NN908" s="131"/>
      <c r="NO908" s="131"/>
      <c r="NP908" s="131"/>
      <c r="NQ908" s="131"/>
      <c r="NR908" s="131"/>
      <c r="NS908" s="131"/>
      <c r="NT908" s="131"/>
      <c r="NU908" s="131"/>
      <c r="NV908" s="131"/>
      <c r="NW908" s="131"/>
      <c r="NX908" s="131"/>
      <c r="NY908" s="131"/>
      <c r="NZ908" s="131"/>
      <c r="OA908" s="131"/>
      <c r="OB908" s="131"/>
      <c r="OC908" s="131"/>
      <c r="OD908" s="131"/>
      <c r="OE908" s="131"/>
      <c r="OF908" s="131"/>
      <c r="OG908" s="131"/>
      <c r="OH908" s="131"/>
      <c r="OI908" s="131"/>
      <c r="OJ908" s="131"/>
      <c r="OK908" s="131"/>
      <c r="OL908" s="131"/>
      <c r="OM908" s="131"/>
      <c r="ON908" s="131"/>
      <c r="OO908" s="131"/>
      <c r="OP908" s="131"/>
      <c r="OQ908" s="131"/>
      <c r="OR908" s="131"/>
      <c r="OS908" s="131"/>
      <c r="OT908" s="131"/>
      <c r="OU908" s="131"/>
      <c r="OV908" s="131"/>
      <c r="OW908" s="131"/>
      <c r="OX908" s="131"/>
      <c r="OY908" s="131"/>
      <c r="OZ908" s="131"/>
      <c r="PA908" s="131"/>
      <c r="PB908" s="131"/>
      <c r="PC908" s="131"/>
      <c r="PD908" s="131"/>
      <c r="PE908" s="131"/>
      <c r="PF908" s="131"/>
      <c r="PG908" s="131"/>
      <c r="PH908" s="131"/>
      <c r="PI908" s="131"/>
      <c r="PJ908" s="131"/>
      <c r="PK908" s="131"/>
      <c r="PL908" s="131"/>
      <c r="PM908" s="131"/>
      <c r="PN908" s="131"/>
      <c r="PO908" s="131"/>
      <c r="PP908" s="131"/>
      <c r="PQ908" s="131"/>
      <c r="PR908" s="131"/>
      <c r="PS908" s="131"/>
      <c r="PT908" s="131"/>
      <c r="PU908" s="131"/>
      <c r="PV908" s="131"/>
      <c r="PW908" s="131"/>
      <c r="PX908" s="131"/>
      <c r="PY908" s="131"/>
      <c r="PZ908" s="131"/>
      <c r="QA908" s="131"/>
      <c r="QB908" s="131"/>
      <c r="QC908" s="131"/>
      <c r="QD908" s="131"/>
      <c r="QE908" s="131"/>
      <c r="QF908" s="131"/>
      <c r="QG908" s="131"/>
      <c r="QH908" s="131"/>
      <c r="QI908" s="131"/>
      <c r="QJ908" s="131"/>
      <c r="QK908" s="131"/>
      <c r="QL908" s="131"/>
      <c r="QM908" s="131"/>
      <c r="QN908" s="131"/>
      <c r="QO908" s="131"/>
      <c r="QP908" s="131"/>
      <c r="QQ908" s="131"/>
      <c r="QR908" s="131"/>
      <c r="QS908" s="131"/>
      <c r="QT908" s="131"/>
      <c r="QU908" s="131"/>
      <c r="QV908" s="131"/>
      <c r="QW908" s="131"/>
      <c r="QX908" s="131"/>
      <c r="QY908" s="131"/>
      <c r="QZ908" s="131"/>
      <c r="RA908" s="131"/>
      <c r="RB908" s="131"/>
      <c r="RC908" s="131"/>
      <c r="RD908" s="131"/>
      <c r="RE908" s="131"/>
      <c r="RF908" s="131"/>
      <c r="RG908" s="131"/>
      <c r="RH908" s="131"/>
      <c r="RI908" s="131"/>
      <c r="RJ908" s="131"/>
      <c r="RK908" s="131"/>
      <c r="RL908" s="131"/>
      <c r="RM908" s="131"/>
      <c r="RN908" s="131"/>
      <c r="RO908" s="131"/>
      <c r="RP908" s="131"/>
      <c r="RQ908" s="131"/>
      <c r="RR908" s="131"/>
      <c r="RS908" s="131"/>
      <c r="RT908" s="131"/>
      <c r="RU908" s="131"/>
      <c r="RV908" s="131"/>
      <c r="RW908" s="131"/>
      <c r="RX908" s="131"/>
      <c r="RY908" s="131"/>
      <c r="RZ908" s="131"/>
      <c r="SA908" s="131"/>
      <c r="SB908" s="131"/>
      <c r="SC908" s="131"/>
      <c r="SD908" s="131"/>
      <c r="SE908" s="131"/>
      <c r="SF908" s="131"/>
      <c r="SG908" s="131"/>
      <c r="SH908" s="131"/>
      <c r="SI908" s="131"/>
      <c r="SJ908" s="131"/>
      <c r="SK908" s="131"/>
      <c r="SL908" s="131"/>
      <c r="SM908" s="131"/>
      <c r="SN908" s="131"/>
      <c r="SO908" s="131"/>
      <c r="SP908" s="131"/>
      <c r="SQ908" s="131"/>
      <c r="SR908" s="131"/>
      <c r="SS908" s="131"/>
      <c r="ST908" s="131"/>
      <c r="SU908" s="131"/>
      <c r="SV908" s="131"/>
      <c r="SW908" s="131"/>
      <c r="SX908" s="131"/>
      <c r="SY908" s="131"/>
      <c r="SZ908" s="131"/>
      <c r="TA908" s="131"/>
      <c r="TB908" s="131"/>
      <c r="TC908" s="131"/>
      <c r="TD908" s="131"/>
      <c r="TE908" s="131"/>
      <c r="TF908" s="131"/>
      <c r="TG908" s="131"/>
      <c r="TH908" s="131"/>
      <c r="TI908" s="131"/>
      <c r="TJ908" s="131"/>
      <c r="TK908" s="131"/>
      <c r="TL908" s="131"/>
      <c r="TM908" s="131"/>
      <c r="TN908" s="131"/>
      <c r="TO908" s="131"/>
      <c r="TP908" s="131"/>
      <c r="TQ908" s="131"/>
      <c r="TR908" s="131"/>
      <c r="TS908" s="131"/>
      <c r="TT908" s="131"/>
      <c r="TU908" s="131"/>
      <c r="TV908" s="131"/>
      <c r="TW908" s="131"/>
      <c r="TX908" s="131"/>
      <c r="TY908" s="131"/>
      <c r="TZ908" s="131"/>
      <c r="UA908" s="131"/>
      <c r="UB908" s="131"/>
      <c r="UC908" s="131"/>
      <c r="UD908" s="131"/>
      <c r="UE908" s="131"/>
      <c r="UF908" s="131"/>
      <c r="UG908" s="131"/>
      <c r="UH908" s="131"/>
      <c r="UI908" s="131"/>
      <c r="UJ908" s="131"/>
      <c r="UK908" s="131"/>
      <c r="UL908" s="131"/>
      <c r="UM908" s="131"/>
      <c r="UN908" s="131"/>
      <c r="UO908" s="131"/>
      <c r="UP908" s="131"/>
      <c r="UQ908" s="131"/>
      <c r="UR908" s="131"/>
      <c r="US908" s="131"/>
      <c r="UT908" s="131"/>
      <c r="UU908" s="131"/>
      <c r="UV908" s="131"/>
      <c r="UW908" s="131"/>
      <c r="UX908" s="131"/>
      <c r="UY908" s="131"/>
      <c r="UZ908" s="131"/>
      <c r="VA908" s="131"/>
      <c r="VB908" s="131"/>
      <c r="VC908" s="131"/>
      <c r="VD908" s="131"/>
      <c r="VE908" s="131"/>
      <c r="VF908" s="131"/>
      <c r="VG908" s="131"/>
      <c r="VH908" s="131"/>
      <c r="VI908" s="131"/>
      <c r="VJ908" s="131"/>
      <c r="VK908" s="131"/>
      <c r="VL908" s="131"/>
      <c r="VM908" s="131"/>
      <c r="VN908" s="131"/>
      <c r="VO908" s="131"/>
      <c r="VP908" s="131"/>
      <c r="VQ908" s="131"/>
      <c r="VR908" s="131"/>
      <c r="VS908" s="131"/>
      <c r="VT908" s="131"/>
      <c r="VU908" s="131"/>
      <c r="VV908" s="131"/>
      <c r="VW908" s="131"/>
      <c r="VX908" s="131"/>
      <c r="VY908" s="131"/>
      <c r="VZ908" s="131"/>
      <c r="WA908" s="131"/>
      <c r="WB908" s="131"/>
      <c r="WC908" s="131"/>
      <c r="WD908" s="131"/>
      <c r="WE908" s="131"/>
      <c r="WF908" s="131"/>
      <c r="WG908" s="131"/>
      <c r="WH908" s="131"/>
      <c r="WI908" s="131"/>
      <c r="WJ908" s="131"/>
      <c r="WK908" s="131"/>
      <c r="WL908" s="131"/>
      <c r="WM908" s="131"/>
      <c r="WN908" s="131"/>
      <c r="WO908" s="131"/>
      <c r="WP908" s="131"/>
      <c r="WQ908" s="131"/>
      <c r="WR908" s="131"/>
      <c r="WS908" s="131"/>
      <c r="WT908" s="131"/>
      <c r="WU908" s="131"/>
      <c r="WV908" s="131"/>
      <c r="WW908" s="131"/>
      <c r="WX908" s="131"/>
      <c r="WY908" s="131"/>
      <c r="WZ908" s="131"/>
      <c r="XA908" s="131"/>
      <c r="XB908" s="131"/>
      <c r="XC908" s="131"/>
      <c r="XD908" s="131"/>
      <c r="XE908" s="131"/>
      <c r="XF908" s="131"/>
      <c r="XG908" s="131"/>
      <c r="XH908" s="131"/>
      <c r="XI908" s="131"/>
      <c r="XJ908" s="131"/>
      <c r="XK908" s="131"/>
      <c r="XL908" s="131"/>
      <c r="XM908" s="131"/>
      <c r="XN908" s="131"/>
      <c r="XO908" s="131"/>
      <c r="XP908" s="131"/>
      <c r="XQ908" s="131"/>
      <c r="XR908" s="131"/>
      <c r="XS908" s="131"/>
      <c r="XT908" s="131"/>
      <c r="XU908" s="131"/>
      <c r="XV908" s="131"/>
      <c r="XW908" s="131"/>
      <c r="XX908" s="131"/>
      <c r="XY908" s="131"/>
      <c r="XZ908" s="131"/>
      <c r="YA908" s="131"/>
      <c r="YB908" s="131"/>
      <c r="YC908" s="131"/>
      <c r="YD908" s="131"/>
      <c r="YE908" s="131"/>
      <c r="YF908" s="131"/>
      <c r="YG908" s="131"/>
      <c r="YH908" s="131"/>
      <c r="YI908" s="131"/>
      <c r="YJ908" s="131"/>
      <c r="YK908" s="131"/>
      <c r="YL908" s="131"/>
      <c r="YM908" s="131"/>
      <c r="YN908" s="131"/>
      <c r="YO908" s="131"/>
      <c r="YP908" s="131"/>
      <c r="YQ908" s="131"/>
      <c r="YR908" s="131"/>
      <c r="YS908" s="131"/>
      <c r="YT908" s="131"/>
      <c r="YU908" s="131"/>
      <c r="YV908" s="131"/>
      <c r="YW908" s="131"/>
      <c r="YX908" s="131"/>
      <c r="YY908" s="131"/>
      <c r="YZ908" s="131"/>
      <c r="ZA908" s="131"/>
      <c r="ZB908" s="131"/>
      <c r="ZC908" s="131"/>
      <c r="ZD908" s="131"/>
      <c r="ZE908" s="131"/>
      <c r="ZF908" s="131"/>
      <c r="ZG908" s="131"/>
      <c r="ZH908" s="131"/>
      <c r="ZI908" s="131"/>
      <c r="ZJ908" s="131"/>
      <c r="ZK908" s="131"/>
      <c r="ZL908" s="131"/>
      <c r="ZM908" s="131"/>
      <c r="ZN908" s="131"/>
      <c r="ZO908" s="131"/>
      <c r="ZP908" s="131"/>
      <c r="ZQ908" s="131"/>
      <c r="ZR908" s="131"/>
      <c r="ZS908" s="131"/>
      <c r="ZT908" s="131"/>
      <c r="ZU908" s="131"/>
      <c r="ZV908" s="131"/>
      <c r="ZW908" s="131"/>
      <c r="ZX908" s="131"/>
      <c r="ZY908" s="131"/>
      <c r="ZZ908" s="131"/>
      <c r="AAA908" s="131"/>
      <c r="AAB908" s="131"/>
      <c r="AAC908" s="131"/>
      <c r="AAD908" s="131"/>
      <c r="AAE908" s="131"/>
      <c r="AAF908" s="131"/>
      <c r="AAG908" s="131"/>
      <c r="AAH908" s="131"/>
      <c r="AAI908" s="131"/>
      <c r="AAJ908" s="131"/>
      <c r="AAK908" s="131"/>
      <c r="AAL908" s="131"/>
      <c r="AAM908" s="131"/>
      <c r="AAN908" s="131"/>
      <c r="AAO908" s="131"/>
      <c r="AAP908" s="131"/>
      <c r="AAQ908" s="131"/>
      <c r="AAR908" s="131"/>
      <c r="AAS908" s="131"/>
      <c r="AAT908" s="131"/>
      <c r="AAU908" s="131"/>
      <c r="AAV908" s="131"/>
      <c r="AAW908" s="131"/>
      <c r="AAX908" s="131"/>
      <c r="AAY908" s="131"/>
      <c r="AAZ908" s="131"/>
      <c r="ABA908" s="131"/>
      <c r="ABB908" s="131"/>
      <c r="ABC908" s="131"/>
      <c r="ABD908" s="131"/>
      <c r="ABE908" s="131"/>
      <c r="ABF908" s="131"/>
      <c r="ABG908" s="131"/>
      <c r="ABH908" s="131"/>
      <c r="ABI908" s="131"/>
      <c r="ABJ908" s="131"/>
      <c r="ABK908" s="131"/>
      <c r="ABL908" s="131"/>
      <c r="ABM908" s="131"/>
      <c r="ABN908" s="131"/>
      <c r="ABO908" s="131"/>
      <c r="ABP908" s="131"/>
      <c r="ABQ908" s="131"/>
      <c r="ABR908" s="131"/>
      <c r="ABS908" s="131"/>
      <c r="ABT908" s="131"/>
      <c r="ABU908" s="131"/>
      <c r="ABV908" s="131"/>
      <c r="ABW908" s="131"/>
      <c r="ABX908" s="131"/>
      <c r="ABY908" s="131"/>
      <c r="ABZ908" s="131"/>
      <c r="ACA908" s="131"/>
      <c r="ACB908" s="131"/>
      <c r="ACC908" s="131"/>
      <c r="ACD908" s="131"/>
      <c r="ACE908" s="131"/>
      <c r="ACF908" s="131"/>
      <c r="ACG908" s="131"/>
      <c r="ACH908" s="131"/>
      <c r="ACI908" s="131"/>
      <c r="ACJ908" s="131"/>
      <c r="ACK908" s="131"/>
      <c r="ACL908" s="131"/>
      <c r="ACM908" s="131"/>
      <c r="ACN908" s="131"/>
      <c r="ACO908" s="131"/>
      <c r="ACP908" s="131"/>
      <c r="ACQ908" s="131"/>
      <c r="ACR908" s="131"/>
      <c r="ACS908" s="131"/>
      <c r="ACT908" s="131"/>
      <c r="ACU908" s="131"/>
      <c r="ACV908" s="131"/>
      <c r="ACW908" s="131"/>
      <c r="ACX908" s="131"/>
      <c r="ACY908" s="131"/>
      <c r="ACZ908" s="131"/>
      <c r="ADA908" s="131"/>
      <c r="ADB908" s="131"/>
      <c r="ADC908" s="131"/>
      <c r="ADD908" s="131"/>
      <c r="ADE908" s="131"/>
      <c r="ADF908" s="131"/>
      <c r="ADG908" s="131"/>
      <c r="ADH908" s="131"/>
      <c r="ADI908" s="131"/>
      <c r="ADJ908" s="131"/>
      <c r="ADK908" s="131"/>
      <c r="ADL908" s="131"/>
      <c r="ADM908" s="131"/>
      <c r="ADN908" s="131"/>
      <c r="ADO908" s="131"/>
      <c r="ADP908" s="131"/>
      <c r="ADQ908" s="131"/>
      <c r="ADR908" s="131"/>
      <c r="ADS908" s="131"/>
      <c r="ADT908" s="131"/>
      <c r="ADU908" s="131"/>
      <c r="ADV908" s="131"/>
      <c r="ADW908" s="131"/>
      <c r="ADX908" s="131"/>
      <c r="ADY908" s="131"/>
      <c r="ADZ908" s="131"/>
      <c r="AEA908" s="131"/>
      <c r="AEB908" s="131"/>
      <c r="AEC908" s="131"/>
      <c r="AED908" s="131"/>
      <c r="AEE908" s="131"/>
      <c r="AEF908" s="131"/>
      <c r="AEG908" s="131"/>
      <c r="AEH908" s="131"/>
      <c r="AEI908" s="131"/>
      <c r="AEJ908" s="131"/>
      <c r="AEK908" s="131"/>
      <c r="AEL908" s="131"/>
      <c r="AEM908" s="131"/>
      <c r="AEN908" s="131"/>
      <c r="AEO908" s="131"/>
      <c r="AEP908" s="131"/>
      <c r="AEQ908" s="131"/>
      <c r="AER908" s="131"/>
      <c r="AES908" s="131"/>
      <c r="AET908" s="131"/>
      <c r="AEU908" s="131"/>
      <c r="AEV908" s="131"/>
      <c r="AEW908" s="131"/>
      <c r="AEX908" s="131"/>
      <c r="AEY908" s="131"/>
      <c r="AEZ908" s="131"/>
      <c r="AFA908" s="131"/>
      <c r="AFB908" s="131"/>
      <c r="AFC908" s="131"/>
      <c r="AFD908" s="131"/>
      <c r="AFE908" s="131"/>
      <c r="AFF908" s="131"/>
      <c r="AFG908" s="131"/>
      <c r="AFH908" s="131"/>
      <c r="AFI908" s="131"/>
      <c r="AFJ908" s="131"/>
      <c r="AFK908" s="131"/>
      <c r="AFL908" s="131"/>
      <c r="AFM908" s="131"/>
      <c r="AFN908" s="131"/>
      <c r="AFO908" s="131"/>
      <c r="AFP908" s="131"/>
      <c r="AFQ908" s="131"/>
      <c r="AFR908" s="131"/>
      <c r="AFS908" s="131"/>
      <c r="AFT908" s="131"/>
      <c r="AFU908" s="131"/>
      <c r="AFV908" s="131"/>
      <c r="AFW908" s="131"/>
      <c r="AFX908" s="131"/>
      <c r="AFY908" s="131"/>
      <c r="AFZ908" s="131"/>
      <c r="AGA908" s="131"/>
      <c r="AGB908" s="131"/>
      <c r="AGC908" s="131"/>
      <c r="AGD908" s="131"/>
      <c r="AGE908" s="131"/>
      <c r="AGF908" s="131"/>
      <c r="AGG908" s="131"/>
      <c r="AGH908" s="131"/>
      <c r="AGI908" s="131"/>
      <c r="AGJ908" s="131"/>
      <c r="AGK908" s="131"/>
      <c r="AGL908" s="131"/>
      <c r="AGM908" s="131"/>
      <c r="AGN908" s="131"/>
      <c r="AGO908" s="131"/>
      <c r="AGP908" s="131"/>
      <c r="AGQ908" s="131"/>
      <c r="AGR908" s="131"/>
      <c r="AGS908" s="131"/>
      <c r="AGT908" s="131"/>
      <c r="AGU908" s="131"/>
      <c r="AGV908" s="131"/>
      <c r="AGW908" s="131"/>
      <c r="AGX908" s="131"/>
      <c r="AGY908" s="131"/>
      <c r="AGZ908" s="131"/>
      <c r="AHA908" s="131"/>
      <c r="AHB908" s="131"/>
      <c r="AHC908" s="131"/>
      <c r="AHD908" s="131"/>
      <c r="AHE908" s="131"/>
      <c r="AHF908" s="131"/>
      <c r="AHG908" s="131"/>
      <c r="AHH908" s="131"/>
      <c r="AHI908" s="131"/>
      <c r="AHJ908" s="131"/>
      <c r="AHK908" s="131"/>
      <c r="AHL908" s="131"/>
      <c r="AHM908" s="131"/>
      <c r="AHN908" s="131"/>
      <c r="AHO908" s="131"/>
      <c r="AHP908" s="131"/>
      <c r="AHQ908" s="131"/>
      <c r="AHR908" s="131"/>
      <c r="AHS908" s="131"/>
      <c r="AHT908" s="131"/>
      <c r="AHU908" s="131"/>
      <c r="AHV908" s="131"/>
      <c r="AHW908" s="131"/>
      <c r="AHX908" s="131"/>
      <c r="AHY908" s="131"/>
      <c r="AHZ908" s="131"/>
      <c r="AIA908" s="131"/>
      <c r="AIB908" s="131"/>
      <c r="AIC908" s="131"/>
      <c r="AID908" s="131"/>
      <c r="AIE908" s="131"/>
      <c r="AIF908" s="131"/>
      <c r="AIG908" s="131"/>
      <c r="AIH908" s="131"/>
      <c r="AII908" s="131"/>
      <c r="AIJ908" s="131"/>
      <c r="AIK908" s="131"/>
      <c r="AIL908" s="131"/>
      <c r="AIM908" s="131"/>
      <c r="AIN908" s="131"/>
      <c r="AIO908" s="131"/>
      <c r="AIP908" s="131"/>
      <c r="AIQ908" s="131"/>
      <c r="AIR908" s="131"/>
      <c r="AIS908" s="131"/>
      <c r="AIT908" s="131"/>
      <c r="AIU908" s="131"/>
      <c r="AIV908" s="131"/>
      <c r="AIW908" s="131"/>
      <c r="AIX908" s="131"/>
      <c r="AIY908" s="131"/>
      <c r="AIZ908" s="131"/>
      <c r="AJA908" s="131"/>
      <c r="AJB908" s="131"/>
      <c r="AJC908" s="131"/>
      <c r="AJD908" s="131"/>
      <c r="AJE908" s="131"/>
      <c r="AJF908" s="131"/>
      <c r="AJG908" s="131"/>
      <c r="AJH908" s="131"/>
      <c r="AJI908" s="131"/>
      <c r="AJJ908" s="131"/>
      <c r="AJK908" s="131"/>
      <c r="AJL908" s="131"/>
      <c r="AJM908" s="131"/>
      <c r="AJN908" s="131"/>
      <c r="AJO908" s="131"/>
      <c r="AJP908" s="131"/>
      <c r="AJQ908" s="131"/>
      <c r="AJR908" s="131"/>
      <c r="AJS908" s="131"/>
      <c r="AJT908" s="131"/>
      <c r="AJU908" s="131"/>
      <c r="AJV908" s="131"/>
      <c r="AJW908" s="131"/>
      <c r="AJX908" s="131"/>
      <c r="AJY908" s="131"/>
      <c r="AJZ908" s="131"/>
      <c r="AKA908" s="131"/>
      <c r="AKB908" s="131"/>
      <c r="AKC908" s="131"/>
      <c r="AKD908" s="131"/>
      <c r="AKE908" s="131"/>
      <c r="AKF908" s="131"/>
      <c r="AKG908" s="131"/>
      <c r="AKH908" s="131"/>
      <c r="AKI908" s="131"/>
      <c r="AKJ908" s="131"/>
      <c r="AKK908" s="131"/>
      <c r="AKL908" s="131"/>
      <c r="AKM908" s="131"/>
      <c r="AKN908" s="131"/>
      <c r="AKO908" s="131"/>
      <c r="AKP908" s="131"/>
      <c r="AKQ908" s="131"/>
      <c r="AKR908" s="131"/>
      <c r="AKS908" s="131"/>
      <c r="AKT908" s="131"/>
      <c r="AKU908" s="131"/>
      <c r="AKV908" s="131"/>
      <c r="AKW908" s="131"/>
      <c r="AKX908" s="131"/>
      <c r="AKY908" s="131"/>
      <c r="AKZ908" s="131"/>
      <c r="ALA908" s="131"/>
      <c r="ALB908" s="131"/>
      <c r="ALC908" s="131"/>
      <c r="ALD908" s="131"/>
      <c r="ALE908" s="131"/>
      <c r="ALF908" s="131"/>
      <c r="ALG908" s="131"/>
      <c r="ALH908" s="131"/>
      <c r="ALI908" s="131"/>
      <c r="ALJ908" s="131"/>
      <c r="ALK908" s="131"/>
      <c r="ALL908" s="131"/>
      <c r="ALM908" s="131"/>
      <c r="ALN908" s="131"/>
    </row>
    <row r="909" spans="1:1002" s="508" customFormat="1" x14ac:dyDescent="0.25">
      <c r="A909" s="502"/>
      <c r="B909" s="503"/>
      <c r="C909" s="504"/>
      <c r="D909" s="450"/>
      <c r="E909" s="505"/>
      <c r="F909" s="505"/>
      <c r="G909" s="506"/>
      <c r="H909" s="506"/>
      <c r="I909" s="507"/>
      <c r="J909" s="565"/>
      <c r="K909" s="454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  <c r="EC909" s="131"/>
      <c r="ED909" s="131"/>
      <c r="EE909" s="131"/>
      <c r="EF909" s="131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31"/>
      <c r="EQ909" s="131"/>
      <c r="ER909" s="131"/>
      <c r="ES909" s="131"/>
      <c r="ET909" s="131"/>
      <c r="EU909" s="131"/>
      <c r="EV909" s="131"/>
      <c r="EW909" s="131"/>
      <c r="EX909" s="131"/>
      <c r="EY909" s="131"/>
      <c r="EZ909" s="131"/>
      <c r="FA909" s="131"/>
      <c r="FB909" s="131"/>
      <c r="FC909" s="131"/>
      <c r="FD909" s="131"/>
      <c r="FE909" s="131"/>
      <c r="FF909" s="131"/>
      <c r="FG909" s="131"/>
      <c r="FH909" s="131"/>
      <c r="FI909" s="131"/>
      <c r="FJ909" s="131"/>
      <c r="FK909" s="131"/>
      <c r="FL909" s="131"/>
      <c r="FM909" s="131"/>
      <c r="FN909" s="131"/>
      <c r="FO909" s="131"/>
      <c r="FP909" s="131"/>
      <c r="FQ909" s="131"/>
      <c r="FR909" s="131"/>
      <c r="FS909" s="131"/>
      <c r="FT909" s="131"/>
      <c r="FU909" s="131"/>
      <c r="FV909" s="131"/>
      <c r="FW909" s="131"/>
      <c r="FX909" s="131"/>
      <c r="FY909" s="131"/>
      <c r="FZ909" s="131"/>
      <c r="GA909" s="131"/>
      <c r="GB909" s="131"/>
      <c r="GC909" s="131"/>
      <c r="GD909" s="131"/>
      <c r="GE909" s="131"/>
      <c r="GF909" s="131"/>
      <c r="GG909" s="131"/>
      <c r="GH909" s="131"/>
      <c r="GI909" s="131"/>
      <c r="GJ909" s="131"/>
      <c r="GK909" s="131"/>
      <c r="GL909" s="131"/>
      <c r="GM909" s="131"/>
      <c r="GN909" s="131"/>
      <c r="GO909" s="131"/>
      <c r="GP909" s="131"/>
      <c r="GQ909" s="131"/>
      <c r="GR909" s="131"/>
      <c r="GS909" s="131"/>
      <c r="GT909" s="131"/>
      <c r="GU909" s="131"/>
      <c r="GV909" s="131"/>
      <c r="GW909" s="131"/>
      <c r="GX909" s="131"/>
      <c r="GY909" s="131"/>
      <c r="GZ909" s="131"/>
      <c r="HA909" s="131"/>
      <c r="HB909" s="131"/>
      <c r="HC909" s="131"/>
      <c r="HD909" s="131"/>
      <c r="HE909" s="131"/>
      <c r="HF909" s="131"/>
      <c r="HG909" s="131"/>
      <c r="HH909" s="131"/>
      <c r="HI909" s="131"/>
      <c r="HJ909" s="131"/>
      <c r="HK909" s="131"/>
      <c r="HL909" s="131"/>
      <c r="HM909" s="131"/>
      <c r="HN909" s="131"/>
      <c r="HO909" s="131"/>
      <c r="HP909" s="131"/>
      <c r="HQ909" s="131"/>
      <c r="HR909" s="131"/>
      <c r="HS909" s="131"/>
      <c r="HT909" s="131"/>
      <c r="HU909" s="131"/>
      <c r="HV909" s="131"/>
      <c r="HW909" s="131"/>
      <c r="HX909" s="131"/>
      <c r="HY909" s="131"/>
      <c r="HZ909" s="131"/>
      <c r="IA909" s="131"/>
      <c r="IB909" s="131"/>
      <c r="IC909" s="131"/>
      <c r="ID909" s="131"/>
      <c r="IE909" s="131"/>
      <c r="IF909" s="131"/>
      <c r="IG909" s="131"/>
      <c r="IH909" s="131"/>
      <c r="II909" s="131"/>
      <c r="IJ909" s="131"/>
      <c r="IK909" s="131"/>
      <c r="IL909" s="131"/>
      <c r="IM909" s="131"/>
      <c r="IN909" s="131"/>
      <c r="IO909" s="131"/>
      <c r="IP909" s="131"/>
      <c r="IQ909" s="131"/>
      <c r="IR909" s="131"/>
      <c r="IS909" s="131"/>
      <c r="IT909" s="131"/>
      <c r="IU909" s="131"/>
      <c r="IV909" s="131"/>
      <c r="IW909" s="131"/>
      <c r="IX909" s="131"/>
      <c r="IY909" s="131"/>
      <c r="IZ909" s="131"/>
      <c r="JA909" s="131"/>
      <c r="JB909" s="131"/>
      <c r="JC909" s="131"/>
      <c r="JD909" s="131"/>
      <c r="JE909" s="131"/>
      <c r="JF909" s="131"/>
      <c r="JG909" s="131"/>
      <c r="JH909" s="131"/>
      <c r="JI909" s="131"/>
      <c r="JJ909" s="131"/>
      <c r="JK909" s="131"/>
      <c r="JL909" s="131"/>
      <c r="JM909" s="131"/>
      <c r="JN909" s="131"/>
      <c r="JO909" s="131"/>
      <c r="JP909" s="131"/>
      <c r="JQ909" s="131"/>
      <c r="JR909" s="131"/>
      <c r="JS909" s="131"/>
      <c r="JT909" s="131"/>
      <c r="JU909" s="131"/>
      <c r="JV909" s="131"/>
      <c r="JW909" s="131"/>
      <c r="JX909" s="131"/>
      <c r="JY909" s="131"/>
      <c r="JZ909" s="131"/>
      <c r="KA909" s="131"/>
      <c r="KB909" s="131"/>
      <c r="KC909" s="131"/>
      <c r="KD909" s="131"/>
      <c r="KE909" s="131"/>
      <c r="KF909" s="131"/>
      <c r="KG909" s="131"/>
      <c r="KH909" s="131"/>
      <c r="KI909" s="131"/>
      <c r="KJ909" s="131"/>
      <c r="KK909" s="131"/>
      <c r="KL909" s="131"/>
      <c r="KM909" s="131"/>
      <c r="KN909" s="131"/>
      <c r="KO909" s="131"/>
      <c r="KP909" s="131"/>
      <c r="KQ909" s="131"/>
      <c r="KR909" s="131"/>
      <c r="KS909" s="131"/>
      <c r="KT909" s="131"/>
      <c r="KU909" s="131"/>
      <c r="KV909" s="131"/>
      <c r="KW909" s="131"/>
      <c r="KX909" s="131"/>
      <c r="KY909" s="131"/>
      <c r="KZ909" s="131"/>
      <c r="LA909" s="131"/>
      <c r="LB909" s="131"/>
      <c r="LC909" s="131"/>
      <c r="LD909" s="131"/>
      <c r="LE909" s="131"/>
      <c r="LF909" s="131"/>
      <c r="LG909" s="131"/>
      <c r="LH909" s="131"/>
      <c r="LI909" s="131"/>
      <c r="LJ909" s="131"/>
      <c r="LK909" s="131"/>
      <c r="LL909" s="131"/>
      <c r="LM909" s="131"/>
      <c r="LN909" s="131"/>
      <c r="LO909" s="131"/>
      <c r="LP909" s="131"/>
      <c r="LQ909" s="131"/>
      <c r="LR909" s="131"/>
      <c r="LS909" s="131"/>
      <c r="LT909" s="131"/>
      <c r="LU909" s="131"/>
      <c r="LV909" s="131"/>
      <c r="LW909" s="131"/>
      <c r="LX909" s="131"/>
      <c r="LY909" s="131"/>
      <c r="LZ909" s="131"/>
      <c r="MA909" s="131"/>
      <c r="MB909" s="131"/>
      <c r="MC909" s="131"/>
      <c r="MD909" s="131"/>
      <c r="ME909" s="131"/>
      <c r="MF909" s="131"/>
      <c r="MG909" s="131"/>
      <c r="MH909" s="131"/>
      <c r="MI909" s="131"/>
      <c r="MJ909" s="131"/>
      <c r="MK909" s="131"/>
      <c r="ML909" s="131"/>
      <c r="MM909" s="131"/>
      <c r="MN909" s="131"/>
      <c r="MO909" s="131"/>
      <c r="MP909" s="131"/>
      <c r="MQ909" s="131"/>
      <c r="MR909" s="131"/>
      <c r="MS909" s="131"/>
      <c r="MT909" s="131"/>
      <c r="MU909" s="131"/>
      <c r="MV909" s="131"/>
      <c r="MW909" s="131"/>
      <c r="MX909" s="131"/>
      <c r="MY909" s="131"/>
      <c r="MZ909" s="131"/>
      <c r="NA909" s="131"/>
      <c r="NB909" s="131"/>
      <c r="NC909" s="131"/>
      <c r="ND909" s="131"/>
      <c r="NE909" s="131"/>
      <c r="NF909" s="131"/>
      <c r="NG909" s="131"/>
      <c r="NH909" s="131"/>
      <c r="NI909" s="131"/>
      <c r="NJ909" s="131"/>
      <c r="NK909" s="131"/>
      <c r="NL909" s="131"/>
      <c r="NM909" s="131"/>
      <c r="NN909" s="131"/>
      <c r="NO909" s="131"/>
      <c r="NP909" s="131"/>
      <c r="NQ909" s="131"/>
      <c r="NR909" s="131"/>
      <c r="NS909" s="131"/>
      <c r="NT909" s="131"/>
      <c r="NU909" s="131"/>
      <c r="NV909" s="131"/>
      <c r="NW909" s="131"/>
      <c r="NX909" s="131"/>
      <c r="NY909" s="131"/>
      <c r="NZ909" s="131"/>
      <c r="OA909" s="131"/>
      <c r="OB909" s="131"/>
      <c r="OC909" s="131"/>
      <c r="OD909" s="131"/>
      <c r="OE909" s="131"/>
      <c r="OF909" s="131"/>
      <c r="OG909" s="131"/>
      <c r="OH909" s="131"/>
      <c r="OI909" s="131"/>
      <c r="OJ909" s="131"/>
      <c r="OK909" s="131"/>
      <c r="OL909" s="131"/>
      <c r="OM909" s="131"/>
      <c r="ON909" s="131"/>
      <c r="OO909" s="131"/>
      <c r="OP909" s="131"/>
      <c r="OQ909" s="131"/>
      <c r="OR909" s="131"/>
      <c r="OS909" s="131"/>
      <c r="OT909" s="131"/>
      <c r="OU909" s="131"/>
      <c r="OV909" s="131"/>
      <c r="OW909" s="131"/>
      <c r="OX909" s="131"/>
      <c r="OY909" s="131"/>
      <c r="OZ909" s="131"/>
      <c r="PA909" s="131"/>
      <c r="PB909" s="131"/>
      <c r="PC909" s="131"/>
      <c r="PD909" s="131"/>
      <c r="PE909" s="131"/>
      <c r="PF909" s="131"/>
      <c r="PG909" s="131"/>
      <c r="PH909" s="131"/>
      <c r="PI909" s="131"/>
      <c r="PJ909" s="131"/>
      <c r="PK909" s="131"/>
      <c r="PL909" s="131"/>
      <c r="PM909" s="131"/>
      <c r="PN909" s="131"/>
      <c r="PO909" s="131"/>
      <c r="PP909" s="131"/>
      <c r="PQ909" s="131"/>
      <c r="PR909" s="131"/>
      <c r="PS909" s="131"/>
      <c r="PT909" s="131"/>
      <c r="PU909" s="131"/>
      <c r="PV909" s="131"/>
      <c r="PW909" s="131"/>
      <c r="PX909" s="131"/>
      <c r="PY909" s="131"/>
      <c r="PZ909" s="131"/>
      <c r="QA909" s="131"/>
      <c r="QB909" s="131"/>
      <c r="QC909" s="131"/>
      <c r="QD909" s="131"/>
      <c r="QE909" s="131"/>
      <c r="QF909" s="131"/>
      <c r="QG909" s="131"/>
      <c r="QH909" s="131"/>
      <c r="QI909" s="131"/>
      <c r="QJ909" s="131"/>
      <c r="QK909" s="131"/>
      <c r="QL909" s="131"/>
      <c r="QM909" s="131"/>
      <c r="QN909" s="131"/>
      <c r="QO909" s="131"/>
      <c r="QP909" s="131"/>
      <c r="QQ909" s="131"/>
      <c r="QR909" s="131"/>
      <c r="QS909" s="131"/>
      <c r="QT909" s="131"/>
      <c r="QU909" s="131"/>
      <c r="QV909" s="131"/>
      <c r="QW909" s="131"/>
      <c r="QX909" s="131"/>
      <c r="QY909" s="131"/>
      <c r="QZ909" s="131"/>
      <c r="RA909" s="131"/>
      <c r="RB909" s="131"/>
      <c r="RC909" s="131"/>
      <c r="RD909" s="131"/>
      <c r="RE909" s="131"/>
      <c r="RF909" s="131"/>
      <c r="RG909" s="131"/>
      <c r="RH909" s="131"/>
      <c r="RI909" s="131"/>
      <c r="RJ909" s="131"/>
      <c r="RK909" s="131"/>
      <c r="RL909" s="131"/>
      <c r="RM909" s="131"/>
      <c r="RN909" s="131"/>
      <c r="RO909" s="131"/>
      <c r="RP909" s="131"/>
      <c r="RQ909" s="131"/>
      <c r="RR909" s="131"/>
      <c r="RS909" s="131"/>
      <c r="RT909" s="131"/>
      <c r="RU909" s="131"/>
      <c r="RV909" s="131"/>
      <c r="RW909" s="131"/>
      <c r="RX909" s="131"/>
      <c r="RY909" s="131"/>
      <c r="RZ909" s="131"/>
      <c r="SA909" s="131"/>
      <c r="SB909" s="131"/>
      <c r="SC909" s="131"/>
      <c r="SD909" s="131"/>
      <c r="SE909" s="131"/>
      <c r="SF909" s="131"/>
      <c r="SG909" s="131"/>
      <c r="SH909" s="131"/>
      <c r="SI909" s="131"/>
      <c r="SJ909" s="131"/>
      <c r="SK909" s="131"/>
      <c r="SL909" s="131"/>
      <c r="SM909" s="131"/>
      <c r="SN909" s="131"/>
      <c r="SO909" s="131"/>
      <c r="SP909" s="131"/>
      <c r="SQ909" s="131"/>
      <c r="SR909" s="131"/>
      <c r="SS909" s="131"/>
      <c r="ST909" s="131"/>
      <c r="SU909" s="131"/>
      <c r="SV909" s="131"/>
      <c r="SW909" s="131"/>
      <c r="SX909" s="131"/>
      <c r="SY909" s="131"/>
      <c r="SZ909" s="131"/>
      <c r="TA909" s="131"/>
      <c r="TB909" s="131"/>
      <c r="TC909" s="131"/>
      <c r="TD909" s="131"/>
      <c r="TE909" s="131"/>
      <c r="TF909" s="131"/>
      <c r="TG909" s="131"/>
      <c r="TH909" s="131"/>
      <c r="TI909" s="131"/>
      <c r="TJ909" s="131"/>
      <c r="TK909" s="131"/>
      <c r="TL909" s="131"/>
      <c r="TM909" s="131"/>
      <c r="TN909" s="131"/>
      <c r="TO909" s="131"/>
      <c r="TP909" s="131"/>
      <c r="TQ909" s="131"/>
      <c r="TR909" s="131"/>
      <c r="TS909" s="131"/>
      <c r="TT909" s="131"/>
      <c r="TU909" s="131"/>
      <c r="TV909" s="131"/>
      <c r="TW909" s="131"/>
      <c r="TX909" s="131"/>
      <c r="TY909" s="131"/>
      <c r="TZ909" s="131"/>
      <c r="UA909" s="131"/>
      <c r="UB909" s="131"/>
      <c r="UC909" s="131"/>
      <c r="UD909" s="131"/>
      <c r="UE909" s="131"/>
      <c r="UF909" s="131"/>
      <c r="UG909" s="131"/>
      <c r="UH909" s="131"/>
      <c r="UI909" s="131"/>
      <c r="UJ909" s="131"/>
      <c r="UK909" s="131"/>
      <c r="UL909" s="131"/>
      <c r="UM909" s="131"/>
      <c r="UN909" s="131"/>
      <c r="UO909" s="131"/>
      <c r="UP909" s="131"/>
      <c r="UQ909" s="131"/>
      <c r="UR909" s="131"/>
      <c r="US909" s="131"/>
      <c r="UT909" s="131"/>
      <c r="UU909" s="131"/>
      <c r="UV909" s="131"/>
      <c r="UW909" s="131"/>
      <c r="UX909" s="131"/>
      <c r="UY909" s="131"/>
      <c r="UZ909" s="131"/>
      <c r="VA909" s="131"/>
      <c r="VB909" s="131"/>
      <c r="VC909" s="131"/>
      <c r="VD909" s="131"/>
      <c r="VE909" s="131"/>
      <c r="VF909" s="131"/>
      <c r="VG909" s="131"/>
      <c r="VH909" s="131"/>
      <c r="VI909" s="131"/>
      <c r="VJ909" s="131"/>
      <c r="VK909" s="131"/>
      <c r="VL909" s="131"/>
      <c r="VM909" s="131"/>
      <c r="VN909" s="131"/>
      <c r="VO909" s="131"/>
      <c r="VP909" s="131"/>
      <c r="VQ909" s="131"/>
      <c r="VR909" s="131"/>
      <c r="VS909" s="131"/>
      <c r="VT909" s="131"/>
      <c r="VU909" s="131"/>
      <c r="VV909" s="131"/>
      <c r="VW909" s="131"/>
      <c r="VX909" s="131"/>
      <c r="VY909" s="131"/>
      <c r="VZ909" s="131"/>
      <c r="WA909" s="131"/>
      <c r="WB909" s="131"/>
      <c r="WC909" s="131"/>
      <c r="WD909" s="131"/>
      <c r="WE909" s="131"/>
      <c r="WF909" s="131"/>
      <c r="WG909" s="131"/>
      <c r="WH909" s="131"/>
      <c r="WI909" s="131"/>
      <c r="WJ909" s="131"/>
      <c r="WK909" s="131"/>
      <c r="WL909" s="131"/>
      <c r="WM909" s="131"/>
      <c r="WN909" s="131"/>
      <c r="WO909" s="131"/>
      <c r="WP909" s="131"/>
      <c r="WQ909" s="131"/>
      <c r="WR909" s="131"/>
      <c r="WS909" s="131"/>
      <c r="WT909" s="131"/>
      <c r="WU909" s="131"/>
      <c r="WV909" s="131"/>
      <c r="WW909" s="131"/>
      <c r="WX909" s="131"/>
      <c r="WY909" s="131"/>
      <c r="WZ909" s="131"/>
      <c r="XA909" s="131"/>
      <c r="XB909" s="131"/>
      <c r="XC909" s="131"/>
      <c r="XD909" s="131"/>
      <c r="XE909" s="131"/>
      <c r="XF909" s="131"/>
      <c r="XG909" s="131"/>
      <c r="XH909" s="131"/>
      <c r="XI909" s="131"/>
      <c r="XJ909" s="131"/>
      <c r="XK909" s="131"/>
      <c r="XL909" s="131"/>
      <c r="XM909" s="131"/>
      <c r="XN909" s="131"/>
      <c r="XO909" s="131"/>
      <c r="XP909" s="131"/>
      <c r="XQ909" s="131"/>
      <c r="XR909" s="131"/>
      <c r="XS909" s="131"/>
      <c r="XT909" s="131"/>
      <c r="XU909" s="131"/>
      <c r="XV909" s="131"/>
      <c r="XW909" s="131"/>
      <c r="XX909" s="131"/>
      <c r="XY909" s="131"/>
      <c r="XZ909" s="131"/>
      <c r="YA909" s="131"/>
      <c r="YB909" s="131"/>
      <c r="YC909" s="131"/>
      <c r="YD909" s="131"/>
      <c r="YE909" s="131"/>
      <c r="YF909" s="131"/>
      <c r="YG909" s="131"/>
      <c r="YH909" s="131"/>
      <c r="YI909" s="131"/>
      <c r="YJ909" s="131"/>
      <c r="YK909" s="131"/>
      <c r="YL909" s="131"/>
      <c r="YM909" s="131"/>
      <c r="YN909" s="131"/>
      <c r="YO909" s="131"/>
      <c r="YP909" s="131"/>
      <c r="YQ909" s="131"/>
      <c r="YR909" s="131"/>
      <c r="YS909" s="131"/>
      <c r="YT909" s="131"/>
      <c r="YU909" s="131"/>
      <c r="YV909" s="131"/>
      <c r="YW909" s="131"/>
      <c r="YX909" s="131"/>
      <c r="YY909" s="131"/>
      <c r="YZ909" s="131"/>
      <c r="ZA909" s="131"/>
      <c r="ZB909" s="131"/>
      <c r="ZC909" s="131"/>
      <c r="ZD909" s="131"/>
      <c r="ZE909" s="131"/>
      <c r="ZF909" s="131"/>
      <c r="ZG909" s="131"/>
      <c r="ZH909" s="131"/>
      <c r="ZI909" s="131"/>
      <c r="ZJ909" s="131"/>
      <c r="ZK909" s="131"/>
      <c r="ZL909" s="131"/>
      <c r="ZM909" s="131"/>
      <c r="ZN909" s="131"/>
      <c r="ZO909" s="131"/>
      <c r="ZP909" s="131"/>
      <c r="ZQ909" s="131"/>
      <c r="ZR909" s="131"/>
      <c r="ZS909" s="131"/>
      <c r="ZT909" s="131"/>
      <c r="ZU909" s="131"/>
      <c r="ZV909" s="131"/>
      <c r="ZW909" s="131"/>
      <c r="ZX909" s="131"/>
      <c r="ZY909" s="131"/>
      <c r="ZZ909" s="131"/>
      <c r="AAA909" s="131"/>
      <c r="AAB909" s="131"/>
      <c r="AAC909" s="131"/>
      <c r="AAD909" s="131"/>
      <c r="AAE909" s="131"/>
      <c r="AAF909" s="131"/>
      <c r="AAG909" s="131"/>
      <c r="AAH909" s="131"/>
      <c r="AAI909" s="131"/>
      <c r="AAJ909" s="131"/>
      <c r="AAK909" s="131"/>
      <c r="AAL909" s="131"/>
      <c r="AAM909" s="131"/>
      <c r="AAN909" s="131"/>
      <c r="AAO909" s="131"/>
      <c r="AAP909" s="131"/>
      <c r="AAQ909" s="131"/>
      <c r="AAR909" s="131"/>
      <c r="AAS909" s="131"/>
      <c r="AAT909" s="131"/>
      <c r="AAU909" s="131"/>
      <c r="AAV909" s="131"/>
      <c r="AAW909" s="131"/>
      <c r="AAX909" s="131"/>
      <c r="AAY909" s="131"/>
      <c r="AAZ909" s="131"/>
      <c r="ABA909" s="131"/>
      <c r="ABB909" s="131"/>
      <c r="ABC909" s="131"/>
      <c r="ABD909" s="131"/>
      <c r="ABE909" s="131"/>
      <c r="ABF909" s="131"/>
      <c r="ABG909" s="131"/>
      <c r="ABH909" s="131"/>
      <c r="ABI909" s="131"/>
      <c r="ABJ909" s="131"/>
      <c r="ABK909" s="131"/>
      <c r="ABL909" s="131"/>
      <c r="ABM909" s="131"/>
      <c r="ABN909" s="131"/>
      <c r="ABO909" s="131"/>
      <c r="ABP909" s="131"/>
      <c r="ABQ909" s="131"/>
      <c r="ABR909" s="131"/>
      <c r="ABS909" s="131"/>
      <c r="ABT909" s="131"/>
      <c r="ABU909" s="131"/>
      <c r="ABV909" s="131"/>
      <c r="ABW909" s="131"/>
      <c r="ABX909" s="131"/>
      <c r="ABY909" s="131"/>
      <c r="ABZ909" s="131"/>
      <c r="ACA909" s="131"/>
      <c r="ACB909" s="131"/>
      <c r="ACC909" s="131"/>
      <c r="ACD909" s="131"/>
      <c r="ACE909" s="131"/>
      <c r="ACF909" s="131"/>
      <c r="ACG909" s="131"/>
      <c r="ACH909" s="131"/>
      <c r="ACI909" s="131"/>
      <c r="ACJ909" s="131"/>
      <c r="ACK909" s="131"/>
      <c r="ACL909" s="131"/>
      <c r="ACM909" s="131"/>
      <c r="ACN909" s="131"/>
      <c r="ACO909" s="131"/>
      <c r="ACP909" s="131"/>
      <c r="ACQ909" s="131"/>
      <c r="ACR909" s="131"/>
      <c r="ACS909" s="131"/>
      <c r="ACT909" s="131"/>
      <c r="ACU909" s="131"/>
      <c r="ACV909" s="131"/>
      <c r="ACW909" s="131"/>
      <c r="ACX909" s="131"/>
      <c r="ACY909" s="131"/>
      <c r="ACZ909" s="131"/>
      <c r="ADA909" s="131"/>
      <c r="ADB909" s="131"/>
      <c r="ADC909" s="131"/>
      <c r="ADD909" s="131"/>
      <c r="ADE909" s="131"/>
      <c r="ADF909" s="131"/>
      <c r="ADG909" s="131"/>
      <c r="ADH909" s="131"/>
      <c r="ADI909" s="131"/>
      <c r="ADJ909" s="131"/>
      <c r="ADK909" s="131"/>
      <c r="ADL909" s="131"/>
      <c r="ADM909" s="131"/>
      <c r="ADN909" s="131"/>
      <c r="ADO909" s="131"/>
      <c r="ADP909" s="131"/>
      <c r="ADQ909" s="131"/>
      <c r="ADR909" s="131"/>
      <c r="ADS909" s="131"/>
      <c r="ADT909" s="131"/>
      <c r="ADU909" s="131"/>
      <c r="ADV909" s="131"/>
      <c r="ADW909" s="131"/>
      <c r="ADX909" s="131"/>
      <c r="ADY909" s="131"/>
      <c r="ADZ909" s="131"/>
      <c r="AEA909" s="131"/>
      <c r="AEB909" s="131"/>
      <c r="AEC909" s="131"/>
      <c r="AED909" s="131"/>
      <c r="AEE909" s="131"/>
      <c r="AEF909" s="131"/>
      <c r="AEG909" s="131"/>
      <c r="AEH909" s="131"/>
      <c r="AEI909" s="131"/>
      <c r="AEJ909" s="131"/>
      <c r="AEK909" s="131"/>
      <c r="AEL909" s="131"/>
      <c r="AEM909" s="131"/>
      <c r="AEN909" s="131"/>
      <c r="AEO909" s="131"/>
      <c r="AEP909" s="131"/>
      <c r="AEQ909" s="131"/>
      <c r="AER909" s="131"/>
      <c r="AES909" s="131"/>
      <c r="AET909" s="131"/>
      <c r="AEU909" s="131"/>
      <c r="AEV909" s="131"/>
      <c r="AEW909" s="131"/>
      <c r="AEX909" s="131"/>
      <c r="AEY909" s="131"/>
      <c r="AEZ909" s="131"/>
      <c r="AFA909" s="131"/>
      <c r="AFB909" s="131"/>
      <c r="AFC909" s="131"/>
      <c r="AFD909" s="131"/>
      <c r="AFE909" s="131"/>
      <c r="AFF909" s="131"/>
      <c r="AFG909" s="131"/>
      <c r="AFH909" s="131"/>
      <c r="AFI909" s="131"/>
      <c r="AFJ909" s="131"/>
      <c r="AFK909" s="131"/>
      <c r="AFL909" s="131"/>
      <c r="AFM909" s="131"/>
      <c r="AFN909" s="131"/>
      <c r="AFO909" s="131"/>
      <c r="AFP909" s="131"/>
      <c r="AFQ909" s="131"/>
      <c r="AFR909" s="131"/>
      <c r="AFS909" s="131"/>
      <c r="AFT909" s="131"/>
      <c r="AFU909" s="131"/>
      <c r="AFV909" s="131"/>
      <c r="AFW909" s="131"/>
      <c r="AFX909" s="131"/>
      <c r="AFY909" s="131"/>
      <c r="AFZ909" s="131"/>
      <c r="AGA909" s="131"/>
      <c r="AGB909" s="131"/>
      <c r="AGC909" s="131"/>
      <c r="AGD909" s="131"/>
      <c r="AGE909" s="131"/>
      <c r="AGF909" s="131"/>
      <c r="AGG909" s="131"/>
      <c r="AGH909" s="131"/>
      <c r="AGI909" s="131"/>
      <c r="AGJ909" s="131"/>
      <c r="AGK909" s="131"/>
      <c r="AGL909" s="131"/>
      <c r="AGM909" s="131"/>
      <c r="AGN909" s="131"/>
      <c r="AGO909" s="131"/>
      <c r="AGP909" s="131"/>
      <c r="AGQ909" s="131"/>
      <c r="AGR909" s="131"/>
      <c r="AGS909" s="131"/>
      <c r="AGT909" s="131"/>
      <c r="AGU909" s="131"/>
      <c r="AGV909" s="131"/>
      <c r="AGW909" s="131"/>
      <c r="AGX909" s="131"/>
      <c r="AGY909" s="131"/>
      <c r="AGZ909" s="131"/>
      <c r="AHA909" s="131"/>
      <c r="AHB909" s="131"/>
      <c r="AHC909" s="131"/>
      <c r="AHD909" s="131"/>
      <c r="AHE909" s="131"/>
      <c r="AHF909" s="131"/>
      <c r="AHG909" s="131"/>
      <c r="AHH909" s="131"/>
      <c r="AHI909" s="131"/>
      <c r="AHJ909" s="131"/>
      <c r="AHK909" s="131"/>
      <c r="AHL909" s="131"/>
      <c r="AHM909" s="131"/>
      <c r="AHN909" s="131"/>
      <c r="AHO909" s="131"/>
      <c r="AHP909" s="131"/>
      <c r="AHQ909" s="131"/>
      <c r="AHR909" s="131"/>
      <c r="AHS909" s="131"/>
      <c r="AHT909" s="131"/>
      <c r="AHU909" s="131"/>
      <c r="AHV909" s="131"/>
      <c r="AHW909" s="131"/>
      <c r="AHX909" s="131"/>
      <c r="AHY909" s="131"/>
      <c r="AHZ909" s="131"/>
      <c r="AIA909" s="131"/>
      <c r="AIB909" s="131"/>
      <c r="AIC909" s="131"/>
      <c r="AID909" s="131"/>
      <c r="AIE909" s="131"/>
      <c r="AIF909" s="131"/>
      <c r="AIG909" s="131"/>
      <c r="AIH909" s="131"/>
      <c r="AII909" s="131"/>
      <c r="AIJ909" s="131"/>
      <c r="AIK909" s="131"/>
      <c r="AIL909" s="131"/>
      <c r="AIM909" s="131"/>
      <c r="AIN909" s="131"/>
      <c r="AIO909" s="131"/>
      <c r="AIP909" s="131"/>
      <c r="AIQ909" s="131"/>
      <c r="AIR909" s="131"/>
      <c r="AIS909" s="131"/>
      <c r="AIT909" s="131"/>
      <c r="AIU909" s="131"/>
      <c r="AIV909" s="131"/>
      <c r="AIW909" s="131"/>
      <c r="AIX909" s="131"/>
      <c r="AIY909" s="131"/>
      <c r="AIZ909" s="131"/>
      <c r="AJA909" s="131"/>
      <c r="AJB909" s="131"/>
      <c r="AJC909" s="131"/>
      <c r="AJD909" s="131"/>
      <c r="AJE909" s="131"/>
      <c r="AJF909" s="131"/>
      <c r="AJG909" s="131"/>
      <c r="AJH909" s="131"/>
      <c r="AJI909" s="131"/>
      <c r="AJJ909" s="131"/>
      <c r="AJK909" s="131"/>
      <c r="AJL909" s="131"/>
      <c r="AJM909" s="131"/>
      <c r="AJN909" s="131"/>
      <c r="AJO909" s="131"/>
      <c r="AJP909" s="131"/>
      <c r="AJQ909" s="131"/>
      <c r="AJR909" s="131"/>
      <c r="AJS909" s="131"/>
      <c r="AJT909" s="131"/>
      <c r="AJU909" s="131"/>
      <c r="AJV909" s="131"/>
      <c r="AJW909" s="131"/>
      <c r="AJX909" s="131"/>
      <c r="AJY909" s="131"/>
      <c r="AJZ909" s="131"/>
      <c r="AKA909" s="131"/>
      <c r="AKB909" s="131"/>
      <c r="AKC909" s="131"/>
      <c r="AKD909" s="131"/>
      <c r="AKE909" s="131"/>
      <c r="AKF909" s="131"/>
      <c r="AKG909" s="131"/>
      <c r="AKH909" s="131"/>
      <c r="AKI909" s="131"/>
      <c r="AKJ909" s="131"/>
      <c r="AKK909" s="131"/>
      <c r="AKL909" s="131"/>
      <c r="AKM909" s="131"/>
      <c r="AKN909" s="131"/>
      <c r="AKO909" s="131"/>
      <c r="AKP909" s="131"/>
      <c r="AKQ909" s="131"/>
      <c r="AKR909" s="131"/>
      <c r="AKS909" s="131"/>
      <c r="AKT909" s="131"/>
      <c r="AKU909" s="131"/>
      <c r="AKV909" s="131"/>
      <c r="AKW909" s="131"/>
      <c r="AKX909" s="131"/>
      <c r="AKY909" s="131"/>
      <c r="AKZ909" s="131"/>
      <c r="ALA909" s="131"/>
      <c r="ALB909" s="131"/>
      <c r="ALC909" s="131"/>
      <c r="ALD909" s="131"/>
      <c r="ALE909" s="131"/>
      <c r="ALF909" s="131"/>
      <c r="ALG909" s="131"/>
      <c r="ALH909" s="131"/>
      <c r="ALI909" s="131"/>
      <c r="ALJ909" s="131"/>
      <c r="ALK909" s="131"/>
      <c r="ALL909" s="131"/>
      <c r="ALM909" s="131"/>
      <c r="ALN909" s="131"/>
    </row>
    <row r="910" spans="1:1002" s="508" customFormat="1" x14ac:dyDescent="0.25">
      <c r="A910" s="502"/>
      <c r="B910" s="503"/>
      <c r="C910" s="504"/>
      <c r="D910" s="450"/>
      <c r="E910" s="505"/>
      <c r="F910" s="505"/>
      <c r="G910" s="506"/>
      <c r="H910" s="506"/>
      <c r="I910" s="507"/>
      <c r="J910" s="565"/>
      <c r="K910" s="454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  <c r="EC910" s="131"/>
      <c r="ED910" s="131"/>
      <c r="EE910" s="131"/>
      <c r="EF910" s="131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31"/>
      <c r="EQ910" s="131"/>
      <c r="ER910" s="131"/>
      <c r="ES910" s="131"/>
      <c r="ET910" s="131"/>
      <c r="EU910" s="131"/>
      <c r="EV910" s="131"/>
      <c r="EW910" s="131"/>
      <c r="EX910" s="131"/>
      <c r="EY910" s="131"/>
      <c r="EZ910" s="131"/>
      <c r="FA910" s="131"/>
      <c r="FB910" s="131"/>
      <c r="FC910" s="131"/>
      <c r="FD910" s="131"/>
      <c r="FE910" s="131"/>
      <c r="FF910" s="131"/>
      <c r="FG910" s="131"/>
      <c r="FH910" s="131"/>
      <c r="FI910" s="131"/>
      <c r="FJ910" s="131"/>
      <c r="FK910" s="131"/>
      <c r="FL910" s="131"/>
      <c r="FM910" s="131"/>
      <c r="FN910" s="131"/>
      <c r="FO910" s="131"/>
      <c r="FP910" s="131"/>
      <c r="FQ910" s="131"/>
      <c r="FR910" s="131"/>
      <c r="FS910" s="131"/>
      <c r="FT910" s="131"/>
      <c r="FU910" s="131"/>
      <c r="FV910" s="131"/>
      <c r="FW910" s="131"/>
      <c r="FX910" s="131"/>
      <c r="FY910" s="131"/>
      <c r="FZ910" s="131"/>
      <c r="GA910" s="131"/>
      <c r="GB910" s="131"/>
      <c r="GC910" s="131"/>
      <c r="GD910" s="131"/>
      <c r="GE910" s="131"/>
      <c r="GF910" s="131"/>
      <c r="GG910" s="131"/>
      <c r="GH910" s="131"/>
      <c r="GI910" s="131"/>
      <c r="GJ910" s="131"/>
      <c r="GK910" s="131"/>
      <c r="GL910" s="131"/>
      <c r="GM910" s="131"/>
      <c r="GN910" s="131"/>
      <c r="GO910" s="131"/>
      <c r="GP910" s="131"/>
      <c r="GQ910" s="131"/>
      <c r="GR910" s="131"/>
      <c r="GS910" s="131"/>
      <c r="GT910" s="131"/>
      <c r="GU910" s="131"/>
      <c r="GV910" s="131"/>
      <c r="GW910" s="131"/>
      <c r="GX910" s="131"/>
      <c r="GY910" s="131"/>
      <c r="GZ910" s="131"/>
      <c r="HA910" s="131"/>
      <c r="HB910" s="131"/>
      <c r="HC910" s="131"/>
      <c r="HD910" s="131"/>
      <c r="HE910" s="131"/>
      <c r="HF910" s="131"/>
      <c r="HG910" s="131"/>
      <c r="HH910" s="131"/>
      <c r="HI910" s="131"/>
      <c r="HJ910" s="131"/>
      <c r="HK910" s="131"/>
      <c r="HL910" s="131"/>
      <c r="HM910" s="131"/>
      <c r="HN910" s="131"/>
      <c r="HO910" s="131"/>
      <c r="HP910" s="131"/>
      <c r="HQ910" s="131"/>
      <c r="HR910" s="131"/>
      <c r="HS910" s="131"/>
      <c r="HT910" s="131"/>
      <c r="HU910" s="131"/>
      <c r="HV910" s="131"/>
      <c r="HW910" s="131"/>
      <c r="HX910" s="131"/>
      <c r="HY910" s="131"/>
      <c r="HZ910" s="131"/>
      <c r="IA910" s="131"/>
      <c r="IB910" s="131"/>
      <c r="IC910" s="131"/>
      <c r="ID910" s="131"/>
      <c r="IE910" s="131"/>
      <c r="IF910" s="131"/>
      <c r="IG910" s="131"/>
      <c r="IH910" s="131"/>
      <c r="II910" s="131"/>
      <c r="IJ910" s="131"/>
      <c r="IK910" s="131"/>
      <c r="IL910" s="131"/>
      <c r="IM910" s="131"/>
      <c r="IN910" s="131"/>
      <c r="IO910" s="131"/>
      <c r="IP910" s="131"/>
      <c r="IQ910" s="131"/>
      <c r="IR910" s="131"/>
      <c r="IS910" s="131"/>
      <c r="IT910" s="131"/>
      <c r="IU910" s="131"/>
      <c r="IV910" s="131"/>
      <c r="IW910" s="131"/>
      <c r="IX910" s="131"/>
      <c r="IY910" s="131"/>
      <c r="IZ910" s="131"/>
      <c r="JA910" s="131"/>
      <c r="JB910" s="131"/>
      <c r="JC910" s="131"/>
      <c r="JD910" s="131"/>
      <c r="JE910" s="131"/>
      <c r="JF910" s="131"/>
      <c r="JG910" s="131"/>
      <c r="JH910" s="131"/>
      <c r="JI910" s="131"/>
      <c r="JJ910" s="131"/>
      <c r="JK910" s="131"/>
      <c r="JL910" s="131"/>
      <c r="JM910" s="131"/>
      <c r="JN910" s="131"/>
      <c r="JO910" s="131"/>
      <c r="JP910" s="131"/>
      <c r="JQ910" s="131"/>
      <c r="JR910" s="131"/>
      <c r="JS910" s="131"/>
      <c r="JT910" s="131"/>
      <c r="JU910" s="131"/>
      <c r="JV910" s="131"/>
      <c r="JW910" s="131"/>
      <c r="JX910" s="131"/>
      <c r="JY910" s="131"/>
      <c r="JZ910" s="131"/>
      <c r="KA910" s="131"/>
      <c r="KB910" s="131"/>
      <c r="KC910" s="131"/>
      <c r="KD910" s="131"/>
      <c r="KE910" s="131"/>
      <c r="KF910" s="131"/>
      <c r="KG910" s="131"/>
      <c r="KH910" s="131"/>
      <c r="KI910" s="131"/>
      <c r="KJ910" s="131"/>
      <c r="KK910" s="131"/>
      <c r="KL910" s="131"/>
      <c r="KM910" s="131"/>
      <c r="KN910" s="131"/>
      <c r="KO910" s="131"/>
      <c r="KP910" s="131"/>
      <c r="KQ910" s="131"/>
      <c r="KR910" s="131"/>
      <c r="KS910" s="131"/>
      <c r="KT910" s="131"/>
      <c r="KU910" s="131"/>
      <c r="KV910" s="131"/>
      <c r="KW910" s="131"/>
      <c r="KX910" s="131"/>
      <c r="KY910" s="131"/>
      <c r="KZ910" s="131"/>
      <c r="LA910" s="131"/>
      <c r="LB910" s="131"/>
      <c r="LC910" s="131"/>
      <c r="LD910" s="131"/>
      <c r="LE910" s="131"/>
      <c r="LF910" s="131"/>
      <c r="LG910" s="131"/>
      <c r="LH910" s="131"/>
      <c r="LI910" s="131"/>
      <c r="LJ910" s="131"/>
      <c r="LK910" s="131"/>
      <c r="LL910" s="131"/>
      <c r="LM910" s="131"/>
      <c r="LN910" s="131"/>
      <c r="LO910" s="131"/>
      <c r="LP910" s="131"/>
      <c r="LQ910" s="131"/>
      <c r="LR910" s="131"/>
      <c r="LS910" s="131"/>
      <c r="LT910" s="131"/>
      <c r="LU910" s="131"/>
      <c r="LV910" s="131"/>
      <c r="LW910" s="131"/>
      <c r="LX910" s="131"/>
      <c r="LY910" s="131"/>
      <c r="LZ910" s="131"/>
      <c r="MA910" s="131"/>
      <c r="MB910" s="131"/>
      <c r="MC910" s="131"/>
      <c r="MD910" s="131"/>
      <c r="ME910" s="131"/>
      <c r="MF910" s="131"/>
      <c r="MG910" s="131"/>
      <c r="MH910" s="131"/>
      <c r="MI910" s="131"/>
      <c r="MJ910" s="131"/>
      <c r="MK910" s="131"/>
      <c r="ML910" s="131"/>
      <c r="MM910" s="131"/>
      <c r="MN910" s="131"/>
      <c r="MO910" s="131"/>
      <c r="MP910" s="131"/>
      <c r="MQ910" s="131"/>
      <c r="MR910" s="131"/>
      <c r="MS910" s="131"/>
      <c r="MT910" s="131"/>
      <c r="MU910" s="131"/>
      <c r="MV910" s="131"/>
      <c r="MW910" s="131"/>
      <c r="MX910" s="131"/>
      <c r="MY910" s="131"/>
      <c r="MZ910" s="131"/>
      <c r="NA910" s="131"/>
      <c r="NB910" s="131"/>
      <c r="NC910" s="131"/>
      <c r="ND910" s="131"/>
      <c r="NE910" s="131"/>
      <c r="NF910" s="131"/>
      <c r="NG910" s="131"/>
      <c r="NH910" s="131"/>
      <c r="NI910" s="131"/>
      <c r="NJ910" s="131"/>
      <c r="NK910" s="131"/>
      <c r="NL910" s="131"/>
      <c r="NM910" s="131"/>
      <c r="NN910" s="131"/>
      <c r="NO910" s="131"/>
      <c r="NP910" s="131"/>
      <c r="NQ910" s="131"/>
      <c r="NR910" s="131"/>
      <c r="NS910" s="131"/>
      <c r="NT910" s="131"/>
      <c r="NU910" s="131"/>
      <c r="NV910" s="131"/>
      <c r="NW910" s="131"/>
      <c r="NX910" s="131"/>
      <c r="NY910" s="131"/>
      <c r="NZ910" s="131"/>
      <c r="OA910" s="131"/>
      <c r="OB910" s="131"/>
      <c r="OC910" s="131"/>
      <c r="OD910" s="131"/>
      <c r="OE910" s="131"/>
      <c r="OF910" s="131"/>
      <c r="OG910" s="131"/>
      <c r="OH910" s="131"/>
      <c r="OI910" s="131"/>
      <c r="OJ910" s="131"/>
      <c r="OK910" s="131"/>
      <c r="OL910" s="131"/>
      <c r="OM910" s="131"/>
      <c r="ON910" s="131"/>
      <c r="OO910" s="131"/>
      <c r="OP910" s="131"/>
      <c r="OQ910" s="131"/>
      <c r="OR910" s="131"/>
      <c r="OS910" s="131"/>
      <c r="OT910" s="131"/>
      <c r="OU910" s="131"/>
      <c r="OV910" s="131"/>
      <c r="OW910" s="131"/>
      <c r="OX910" s="131"/>
      <c r="OY910" s="131"/>
      <c r="OZ910" s="131"/>
      <c r="PA910" s="131"/>
      <c r="PB910" s="131"/>
      <c r="PC910" s="131"/>
      <c r="PD910" s="131"/>
      <c r="PE910" s="131"/>
      <c r="PF910" s="131"/>
      <c r="PG910" s="131"/>
      <c r="PH910" s="131"/>
      <c r="PI910" s="131"/>
      <c r="PJ910" s="131"/>
      <c r="PK910" s="131"/>
      <c r="PL910" s="131"/>
      <c r="PM910" s="131"/>
      <c r="PN910" s="131"/>
      <c r="PO910" s="131"/>
      <c r="PP910" s="131"/>
      <c r="PQ910" s="131"/>
      <c r="PR910" s="131"/>
      <c r="PS910" s="131"/>
      <c r="PT910" s="131"/>
      <c r="PU910" s="131"/>
      <c r="PV910" s="131"/>
      <c r="PW910" s="131"/>
      <c r="PX910" s="131"/>
      <c r="PY910" s="131"/>
      <c r="PZ910" s="131"/>
      <c r="QA910" s="131"/>
      <c r="QB910" s="131"/>
      <c r="QC910" s="131"/>
      <c r="QD910" s="131"/>
      <c r="QE910" s="131"/>
      <c r="QF910" s="131"/>
      <c r="QG910" s="131"/>
      <c r="QH910" s="131"/>
      <c r="QI910" s="131"/>
      <c r="QJ910" s="131"/>
      <c r="QK910" s="131"/>
      <c r="QL910" s="131"/>
      <c r="QM910" s="131"/>
      <c r="QN910" s="131"/>
      <c r="QO910" s="131"/>
      <c r="QP910" s="131"/>
      <c r="QQ910" s="131"/>
      <c r="QR910" s="131"/>
      <c r="QS910" s="131"/>
      <c r="QT910" s="131"/>
      <c r="QU910" s="131"/>
      <c r="QV910" s="131"/>
      <c r="QW910" s="131"/>
      <c r="QX910" s="131"/>
      <c r="QY910" s="131"/>
      <c r="QZ910" s="131"/>
      <c r="RA910" s="131"/>
      <c r="RB910" s="131"/>
      <c r="RC910" s="131"/>
      <c r="RD910" s="131"/>
      <c r="RE910" s="131"/>
      <c r="RF910" s="131"/>
      <c r="RG910" s="131"/>
      <c r="RH910" s="131"/>
      <c r="RI910" s="131"/>
      <c r="RJ910" s="131"/>
      <c r="RK910" s="131"/>
      <c r="RL910" s="131"/>
      <c r="RM910" s="131"/>
      <c r="RN910" s="131"/>
      <c r="RO910" s="131"/>
      <c r="RP910" s="131"/>
      <c r="RQ910" s="131"/>
      <c r="RR910" s="131"/>
      <c r="RS910" s="131"/>
      <c r="RT910" s="131"/>
      <c r="RU910" s="131"/>
      <c r="RV910" s="131"/>
      <c r="RW910" s="131"/>
      <c r="RX910" s="131"/>
      <c r="RY910" s="131"/>
      <c r="RZ910" s="131"/>
      <c r="SA910" s="131"/>
      <c r="SB910" s="131"/>
      <c r="SC910" s="131"/>
      <c r="SD910" s="131"/>
      <c r="SE910" s="131"/>
      <c r="SF910" s="131"/>
      <c r="SG910" s="131"/>
      <c r="SH910" s="131"/>
      <c r="SI910" s="131"/>
      <c r="SJ910" s="131"/>
      <c r="SK910" s="131"/>
      <c r="SL910" s="131"/>
      <c r="SM910" s="131"/>
      <c r="SN910" s="131"/>
      <c r="SO910" s="131"/>
      <c r="SP910" s="131"/>
      <c r="SQ910" s="131"/>
      <c r="SR910" s="131"/>
      <c r="SS910" s="131"/>
      <c r="ST910" s="131"/>
      <c r="SU910" s="131"/>
      <c r="SV910" s="131"/>
      <c r="SW910" s="131"/>
      <c r="SX910" s="131"/>
      <c r="SY910" s="131"/>
      <c r="SZ910" s="131"/>
      <c r="TA910" s="131"/>
      <c r="TB910" s="131"/>
      <c r="TC910" s="131"/>
      <c r="TD910" s="131"/>
      <c r="TE910" s="131"/>
      <c r="TF910" s="131"/>
      <c r="TG910" s="131"/>
      <c r="TH910" s="131"/>
      <c r="TI910" s="131"/>
      <c r="TJ910" s="131"/>
      <c r="TK910" s="131"/>
      <c r="TL910" s="131"/>
      <c r="TM910" s="131"/>
      <c r="TN910" s="131"/>
      <c r="TO910" s="131"/>
      <c r="TP910" s="131"/>
      <c r="TQ910" s="131"/>
      <c r="TR910" s="131"/>
      <c r="TS910" s="131"/>
      <c r="TT910" s="131"/>
      <c r="TU910" s="131"/>
      <c r="TV910" s="131"/>
      <c r="TW910" s="131"/>
      <c r="TX910" s="131"/>
      <c r="TY910" s="131"/>
      <c r="TZ910" s="131"/>
      <c r="UA910" s="131"/>
      <c r="UB910" s="131"/>
      <c r="UC910" s="131"/>
      <c r="UD910" s="131"/>
      <c r="UE910" s="131"/>
      <c r="UF910" s="131"/>
      <c r="UG910" s="131"/>
      <c r="UH910" s="131"/>
      <c r="UI910" s="131"/>
      <c r="UJ910" s="131"/>
      <c r="UK910" s="131"/>
      <c r="UL910" s="131"/>
      <c r="UM910" s="131"/>
      <c r="UN910" s="131"/>
      <c r="UO910" s="131"/>
      <c r="UP910" s="131"/>
      <c r="UQ910" s="131"/>
      <c r="UR910" s="131"/>
      <c r="US910" s="131"/>
      <c r="UT910" s="131"/>
      <c r="UU910" s="131"/>
      <c r="UV910" s="131"/>
      <c r="UW910" s="131"/>
      <c r="UX910" s="131"/>
      <c r="UY910" s="131"/>
      <c r="UZ910" s="131"/>
      <c r="VA910" s="131"/>
      <c r="VB910" s="131"/>
      <c r="VC910" s="131"/>
      <c r="VD910" s="131"/>
      <c r="VE910" s="131"/>
      <c r="VF910" s="131"/>
      <c r="VG910" s="131"/>
      <c r="VH910" s="131"/>
      <c r="VI910" s="131"/>
      <c r="VJ910" s="131"/>
      <c r="VK910" s="131"/>
      <c r="VL910" s="131"/>
      <c r="VM910" s="131"/>
      <c r="VN910" s="131"/>
      <c r="VO910" s="131"/>
      <c r="VP910" s="131"/>
      <c r="VQ910" s="131"/>
      <c r="VR910" s="131"/>
      <c r="VS910" s="131"/>
      <c r="VT910" s="131"/>
      <c r="VU910" s="131"/>
      <c r="VV910" s="131"/>
      <c r="VW910" s="131"/>
      <c r="VX910" s="131"/>
      <c r="VY910" s="131"/>
      <c r="VZ910" s="131"/>
      <c r="WA910" s="131"/>
      <c r="WB910" s="131"/>
      <c r="WC910" s="131"/>
      <c r="WD910" s="131"/>
      <c r="WE910" s="131"/>
      <c r="WF910" s="131"/>
      <c r="WG910" s="131"/>
      <c r="WH910" s="131"/>
      <c r="WI910" s="131"/>
      <c r="WJ910" s="131"/>
      <c r="WK910" s="131"/>
      <c r="WL910" s="131"/>
      <c r="WM910" s="131"/>
      <c r="WN910" s="131"/>
      <c r="WO910" s="131"/>
      <c r="WP910" s="131"/>
      <c r="WQ910" s="131"/>
      <c r="WR910" s="131"/>
      <c r="WS910" s="131"/>
      <c r="WT910" s="131"/>
      <c r="WU910" s="131"/>
      <c r="WV910" s="131"/>
      <c r="WW910" s="131"/>
      <c r="WX910" s="131"/>
      <c r="WY910" s="131"/>
      <c r="WZ910" s="131"/>
      <c r="XA910" s="131"/>
      <c r="XB910" s="131"/>
      <c r="XC910" s="131"/>
      <c r="XD910" s="131"/>
      <c r="XE910" s="131"/>
      <c r="XF910" s="131"/>
      <c r="XG910" s="131"/>
      <c r="XH910" s="131"/>
      <c r="XI910" s="131"/>
      <c r="XJ910" s="131"/>
      <c r="XK910" s="131"/>
      <c r="XL910" s="131"/>
      <c r="XM910" s="131"/>
      <c r="XN910" s="131"/>
      <c r="XO910" s="131"/>
      <c r="XP910" s="131"/>
      <c r="XQ910" s="131"/>
      <c r="XR910" s="131"/>
      <c r="XS910" s="131"/>
      <c r="XT910" s="131"/>
      <c r="XU910" s="131"/>
      <c r="XV910" s="131"/>
      <c r="XW910" s="131"/>
      <c r="XX910" s="131"/>
      <c r="XY910" s="131"/>
      <c r="XZ910" s="131"/>
      <c r="YA910" s="131"/>
      <c r="YB910" s="131"/>
      <c r="YC910" s="131"/>
      <c r="YD910" s="131"/>
      <c r="YE910" s="131"/>
      <c r="YF910" s="131"/>
      <c r="YG910" s="131"/>
      <c r="YH910" s="131"/>
      <c r="YI910" s="131"/>
      <c r="YJ910" s="131"/>
      <c r="YK910" s="131"/>
      <c r="YL910" s="131"/>
      <c r="YM910" s="131"/>
      <c r="YN910" s="131"/>
      <c r="YO910" s="131"/>
      <c r="YP910" s="131"/>
      <c r="YQ910" s="131"/>
      <c r="YR910" s="131"/>
      <c r="YS910" s="131"/>
      <c r="YT910" s="131"/>
      <c r="YU910" s="131"/>
      <c r="YV910" s="131"/>
      <c r="YW910" s="131"/>
      <c r="YX910" s="131"/>
      <c r="YY910" s="131"/>
      <c r="YZ910" s="131"/>
      <c r="ZA910" s="131"/>
      <c r="ZB910" s="131"/>
      <c r="ZC910" s="131"/>
      <c r="ZD910" s="131"/>
      <c r="ZE910" s="131"/>
      <c r="ZF910" s="131"/>
      <c r="ZG910" s="131"/>
      <c r="ZH910" s="131"/>
      <c r="ZI910" s="131"/>
      <c r="ZJ910" s="131"/>
      <c r="ZK910" s="131"/>
      <c r="ZL910" s="131"/>
      <c r="ZM910" s="131"/>
      <c r="ZN910" s="131"/>
      <c r="ZO910" s="131"/>
      <c r="ZP910" s="131"/>
      <c r="ZQ910" s="131"/>
      <c r="ZR910" s="131"/>
      <c r="ZS910" s="131"/>
      <c r="ZT910" s="131"/>
      <c r="ZU910" s="131"/>
      <c r="ZV910" s="131"/>
      <c r="ZW910" s="131"/>
      <c r="ZX910" s="131"/>
      <c r="ZY910" s="131"/>
      <c r="ZZ910" s="131"/>
      <c r="AAA910" s="131"/>
      <c r="AAB910" s="131"/>
      <c r="AAC910" s="131"/>
      <c r="AAD910" s="131"/>
      <c r="AAE910" s="131"/>
      <c r="AAF910" s="131"/>
      <c r="AAG910" s="131"/>
      <c r="AAH910" s="131"/>
      <c r="AAI910" s="131"/>
      <c r="AAJ910" s="131"/>
      <c r="AAK910" s="131"/>
      <c r="AAL910" s="131"/>
      <c r="AAM910" s="131"/>
      <c r="AAN910" s="131"/>
      <c r="AAO910" s="131"/>
      <c r="AAP910" s="131"/>
      <c r="AAQ910" s="131"/>
      <c r="AAR910" s="131"/>
      <c r="AAS910" s="131"/>
      <c r="AAT910" s="131"/>
      <c r="AAU910" s="131"/>
      <c r="AAV910" s="131"/>
      <c r="AAW910" s="131"/>
      <c r="AAX910" s="131"/>
      <c r="AAY910" s="131"/>
      <c r="AAZ910" s="131"/>
      <c r="ABA910" s="131"/>
      <c r="ABB910" s="131"/>
      <c r="ABC910" s="131"/>
      <c r="ABD910" s="131"/>
      <c r="ABE910" s="131"/>
      <c r="ABF910" s="131"/>
      <c r="ABG910" s="131"/>
      <c r="ABH910" s="131"/>
      <c r="ABI910" s="131"/>
      <c r="ABJ910" s="131"/>
      <c r="ABK910" s="131"/>
      <c r="ABL910" s="131"/>
      <c r="ABM910" s="131"/>
      <c r="ABN910" s="131"/>
      <c r="ABO910" s="131"/>
      <c r="ABP910" s="131"/>
      <c r="ABQ910" s="131"/>
      <c r="ABR910" s="131"/>
      <c r="ABS910" s="131"/>
      <c r="ABT910" s="131"/>
      <c r="ABU910" s="131"/>
      <c r="ABV910" s="131"/>
      <c r="ABW910" s="131"/>
      <c r="ABX910" s="131"/>
      <c r="ABY910" s="131"/>
      <c r="ABZ910" s="131"/>
      <c r="ACA910" s="131"/>
      <c r="ACB910" s="131"/>
      <c r="ACC910" s="131"/>
      <c r="ACD910" s="131"/>
      <c r="ACE910" s="131"/>
      <c r="ACF910" s="131"/>
      <c r="ACG910" s="131"/>
      <c r="ACH910" s="131"/>
      <c r="ACI910" s="131"/>
      <c r="ACJ910" s="131"/>
      <c r="ACK910" s="131"/>
      <c r="ACL910" s="131"/>
      <c r="ACM910" s="131"/>
      <c r="ACN910" s="131"/>
      <c r="ACO910" s="131"/>
      <c r="ACP910" s="131"/>
      <c r="ACQ910" s="131"/>
      <c r="ACR910" s="131"/>
      <c r="ACS910" s="131"/>
      <c r="ACT910" s="131"/>
      <c r="ACU910" s="131"/>
      <c r="ACV910" s="131"/>
      <c r="ACW910" s="131"/>
      <c r="ACX910" s="131"/>
      <c r="ACY910" s="131"/>
      <c r="ACZ910" s="131"/>
      <c r="ADA910" s="131"/>
      <c r="ADB910" s="131"/>
      <c r="ADC910" s="131"/>
      <c r="ADD910" s="131"/>
      <c r="ADE910" s="131"/>
      <c r="ADF910" s="131"/>
      <c r="ADG910" s="131"/>
      <c r="ADH910" s="131"/>
      <c r="ADI910" s="131"/>
      <c r="ADJ910" s="131"/>
      <c r="ADK910" s="131"/>
      <c r="ADL910" s="131"/>
      <c r="ADM910" s="131"/>
      <c r="ADN910" s="131"/>
      <c r="ADO910" s="131"/>
      <c r="ADP910" s="131"/>
      <c r="ADQ910" s="131"/>
      <c r="ADR910" s="131"/>
      <c r="ADS910" s="131"/>
      <c r="ADT910" s="131"/>
      <c r="ADU910" s="131"/>
      <c r="ADV910" s="131"/>
      <c r="ADW910" s="131"/>
      <c r="ADX910" s="131"/>
      <c r="ADY910" s="131"/>
      <c r="ADZ910" s="131"/>
      <c r="AEA910" s="131"/>
      <c r="AEB910" s="131"/>
      <c r="AEC910" s="131"/>
      <c r="AED910" s="131"/>
      <c r="AEE910" s="131"/>
      <c r="AEF910" s="131"/>
      <c r="AEG910" s="131"/>
      <c r="AEH910" s="131"/>
      <c r="AEI910" s="131"/>
      <c r="AEJ910" s="131"/>
      <c r="AEK910" s="131"/>
      <c r="AEL910" s="131"/>
      <c r="AEM910" s="131"/>
      <c r="AEN910" s="131"/>
      <c r="AEO910" s="131"/>
      <c r="AEP910" s="131"/>
      <c r="AEQ910" s="131"/>
      <c r="AER910" s="131"/>
      <c r="AES910" s="131"/>
      <c r="AET910" s="131"/>
      <c r="AEU910" s="131"/>
      <c r="AEV910" s="131"/>
      <c r="AEW910" s="131"/>
      <c r="AEX910" s="131"/>
      <c r="AEY910" s="131"/>
      <c r="AEZ910" s="131"/>
      <c r="AFA910" s="131"/>
      <c r="AFB910" s="131"/>
      <c r="AFC910" s="131"/>
      <c r="AFD910" s="131"/>
      <c r="AFE910" s="131"/>
      <c r="AFF910" s="131"/>
      <c r="AFG910" s="131"/>
      <c r="AFH910" s="131"/>
      <c r="AFI910" s="131"/>
      <c r="AFJ910" s="131"/>
      <c r="AFK910" s="131"/>
      <c r="AFL910" s="131"/>
      <c r="AFM910" s="131"/>
      <c r="AFN910" s="131"/>
      <c r="AFO910" s="131"/>
      <c r="AFP910" s="131"/>
      <c r="AFQ910" s="131"/>
      <c r="AFR910" s="131"/>
      <c r="AFS910" s="131"/>
      <c r="AFT910" s="131"/>
      <c r="AFU910" s="131"/>
      <c r="AFV910" s="131"/>
      <c r="AFW910" s="131"/>
      <c r="AFX910" s="131"/>
      <c r="AFY910" s="131"/>
      <c r="AFZ910" s="131"/>
      <c r="AGA910" s="131"/>
      <c r="AGB910" s="131"/>
      <c r="AGC910" s="131"/>
      <c r="AGD910" s="131"/>
      <c r="AGE910" s="131"/>
      <c r="AGF910" s="131"/>
      <c r="AGG910" s="131"/>
      <c r="AGH910" s="131"/>
      <c r="AGI910" s="131"/>
      <c r="AGJ910" s="131"/>
      <c r="AGK910" s="131"/>
      <c r="AGL910" s="131"/>
      <c r="AGM910" s="131"/>
      <c r="AGN910" s="131"/>
      <c r="AGO910" s="131"/>
      <c r="AGP910" s="131"/>
      <c r="AGQ910" s="131"/>
      <c r="AGR910" s="131"/>
      <c r="AGS910" s="131"/>
      <c r="AGT910" s="131"/>
      <c r="AGU910" s="131"/>
      <c r="AGV910" s="131"/>
      <c r="AGW910" s="131"/>
      <c r="AGX910" s="131"/>
      <c r="AGY910" s="131"/>
      <c r="AGZ910" s="131"/>
      <c r="AHA910" s="131"/>
      <c r="AHB910" s="131"/>
      <c r="AHC910" s="131"/>
      <c r="AHD910" s="131"/>
      <c r="AHE910" s="131"/>
      <c r="AHF910" s="131"/>
      <c r="AHG910" s="131"/>
      <c r="AHH910" s="131"/>
      <c r="AHI910" s="131"/>
      <c r="AHJ910" s="131"/>
      <c r="AHK910" s="131"/>
      <c r="AHL910" s="131"/>
      <c r="AHM910" s="131"/>
      <c r="AHN910" s="131"/>
      <c r="AHO910" s="131"/>
      <c r="AHP910" s="131"/>
      <c r="AHQ910" s="131"/>
      <c r="AHR910" s="131"/>
      <c r="AHS910" s="131"/>
      <c r="AHT910" s="131"/>
      <c r="AHU910" s="131"/>
      <c r="AHV910" s="131"/>
      <c r="AHW910" s="131"/>
      <c r="AHX910" s="131"/>
      <c r="AHY910" s="131"/>
      <c r="AHZ910" s="131"/>
      <c r="AIA910" s="131"/>
      <c r="AIB910" s="131"/>
      <c r="AIC910" s="131"/>
      <c r="AID910" s="131"/>
      <c r="AIE910" s="131"/>
      <c r="AIF910" s="131"/>
      <c r="AIG910" s="131"/>
      <c r="AIH910" s="131"/>
      <c r="AII910" s="131"/>
      <c r="AIJ910" s="131"/>
      <c r="AIK910" s="131"/>
      <c r="AIL910" s="131"/>
      <c r="AIM910" s="131"/>
      <c r="AIN910" s="131"/>
      <c r="AIO910" s="131"/>
      <c r="AIP910" s="131"/>
      <c r="AIQ910" s="131"/>
      <c r="AIR910" s="131"/>
      <c r="AIS910" s="131"/>
      <c r="AIT910" s="131"/>
      <c r="AIU910" s="131"/>
      <c r="AIV910" s="131"/>
      <c r="AIW910" s="131"/>
      <c r="AIX910" s="131"/>
      <c r="AIY910" s="131"/>
      <c r="AIZ910" s="131"/>
      <c r="AJA910" s="131"/>
      <c r="AJB910" s="131"/>
      <c r="AJC910" s="131"/>
      <c r="AJD910" s="131"/>
      <c r="AJE910" s="131"/>
      <c r="AJF910" s="131"/>
      <c r="AJG910" s="131"/>
      <c r="AJH910" s="131"/>
      <c r="AJI910" s="131"/>
      <c r="AJJ910" s="131"/>
      <c r="AJK910" s="131"/>
      <c r="AJL910" s="131"/>
      <c r="AJM910" s="131"/>
      <c r="AJN910" s="131"/>
      <c r="AJO910" s="131"/>
      <c r="AJP910" s="131"/>
      <c r="AJQ910" s="131"/>
      <c r="AJR910" s="131"/>
      <c r="AJS910" s="131"/>
      <c r="AJT910" s="131"/>
      <c r="AJU910" s="131"/>
      <c r="AJV910" s="131"/>
      <c r="AJW910" s="131"/>
      <c r="AJX910" s="131"/>
      <c r="AJY910" s="131"/>
      <c r="AJZ910" s="131"/>
      <c r="AKA910" s="131"/>
      <c r="AKB910" s="131"/>
      <c r="AKC910" s="131"/>
      <c r="AKD910" s="131"/>
      <c r="AKE910" s="131"/>
      <c r="AKF910" s="131"/>
      <c r="AKG910" s="131"/>
      <c r="AKH910" s="131"/>
      <c r="AKI910" s="131"/>
      <c r="AKJ910" s="131"/>
      <c r="AKK910" s="131"/>
      <c r="AKL910" s="131"/>
      <c r="AKM910" s="131"/>
      <c r="AKN910" s="131"/>
      <c r="AKO910" s="131"/>
      <c r="AKP910" s="131"/>
      <c r="AKQ910" s="131"/>
      <c r="AKR910" s="131"/>
      <c r="AKS910" s="131"/>
      <c r="AKT910" s="131"/>
      <c r="AKU910" s="131"/>
      <c r="AKV910" s="131"/>
      <c r="AKW910" s="131"/>
      <c r="AKX910" s="131"/>
      <c r="AKY910" s="131"/>
      <c r="AKZ910" s="131"/>
      <c r="ALA910" s="131"/>
      <c r="ALB910" s="131"/>
      <c r="ALC910" s="131"/>
      <c r="ALD910" s="131"/>
      <c r="ALE910" s="131"/>
      <c r="ALF910" s="131"/>
      <c r="ALG910" s="131"/>
      <c r="ALH910" s="131"/>
      <c r="ALI910" s="131"/>
      <c r="ALJ910" s="131"/>
      <c r="ALK910" s="131"/>
      <c r="ALL910" s="131"/>
      <c r="ALM910" s="131"/>
      <c r="ALN910" s="131"/>
    </row>
    <row r="911" spans="1:1002" s="508" customFormat="1" x14ac:dyDescent="0.25">
      <c r="A911" s="502"/>
      <c r="B911" s="503"/>
      <c r="C911" s="504"/>
      <c r="D911" s="450"/>
      <c r="E911" s="505"/>
      <c r="F911" s="505"/>
      <c r="G911" s="506"/>
      <c r="H911" s="506"/>
      <c r="I911" s="507"/>
      <c r="J911" s="565"/>
      <c r="K911" s="454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  <c r="EC911" s="131"/>
      <c r="ED911" s="131"/>
      <c r="EE911" s="131"/>
      <c r="EF911" s="131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31"/>
      <c r="EQ911" s="131"/>
      <c r="ER911" s="131"/>
      <c r="ES911" s="131"/>
      <c r="ET911" s="131"/>
      <c r="EU911" s="131"/>
      <c r="EV911" s="131"/>
      <c r="EW911" s="131"/>
      <c r="EX911" s="131"/>
      <c r="EY911" s="131"/>
      <c r="EZ911" s="131"/>
      <c r="FA911" s="131"/>
      <c r="FB911" s="131"/>
      <c r="FC911" s="131"/>
      <c r="FD911" s="131"/>
      <c r="FE911" s="131"/>
      <c r="FF911" s="131"/>
      <c r="FG911" s="131"/>
      <c r="FH911" s="131"/>
      <c r="FI911" s="131"/>
      <c r="FJ911" s="131"/>
      <c r="FK911" s="131"/>
      <c r="FL911" s="131"/>
      <c r="FM911" s="131"/>
      <c r="FN911" s="131"/>
      <c r="FO911" s="131"/>
      <c r="FP911" s="131"/>
      <c r="FQ911" s="131"/>
      <c r="FR911" s="131"/>
      <c r="FS911" s="131"/>
      <c r="FT911" s="131"/>
      <c r="FU911" s="131"/>
      <c r="FV911" s="131"/>
      <c r="FW911" s="131"/>
      <c r="FX911" s="131"/>
      <c r="FY911" s="131"/>
      <c r="FZ911" s="131"/>
      <c r="GA911" s="131"/>
      <c r="GB911" s="131"/>
      <c r="GC911" s="131"/>
      <c r="GD911" s="131"/>
      <c r="GE911" s="131"/>
      <c r="GF911" s="131"/>
      <c r="GG911" s="131"/>
      <c r="GH911" s="131"/>
      <c r="GI911" s="131"/>
      <c r="GJ911" s="131"/>
      <c r="GK911" s="131"/>
      <c r="GL911" s="131"/>
      <c r="GM911" s="131"/>
      <c r="GN911" s="131"/>
      <c r="GO911" s="131"/>
      <c r="GP911" s="131"/>
      <c r="GQ911" s="131"/>
      <c r="GR911" s="131"/>
      <c r="GS911" s="131"/>
      <c r="GT911" s="131"/>
      <c r="GU911" s="131"/>
      <c r="GV911" s="131"/>
      <c r="GW911" s="131"/>
      <c r="GX911" s="131"/>
      <c r="GY911" s="131"/>
      <c r="GZ911" s="131"/>
      <c r="HA911" s="131"/>
      <c r="HB911" s="131"/>
      <c r="HC911" s="131"/>
      <c r="HD911" s="131"/>
      <c r="HE911" s="131"/>
      <c r="HF911" s="131"/>
      <c r="HG911" s="131"/>
      <c r="HH911" s="131"/>
      <c r="HI911" s="131"/>
      <c r="HJ911" s="131"/>
      <c r="HK911" s="131"/>
      <c r="HL911" s="131"/>
      <c r="HM911" s="131"/>
      <c r="HN911" s="131"/>
      <c r="HO911" s="131"/>
      <c r="HP911" s="131"/>
      <c r="HQ911" s="131"/>
      <c r="HR911" s="131"/>
      <c r="HS911" s="131"/>
      <c r="HT911" s="131"/>
      <c r="HU911" s="131"/>
      <c r="HV911" s="131"/>
      <c r="HW911" s="131"/>
      <c r="HX911" s="131"/>
      <c r="HY911" s="131"/>
      <c r="HZ911" s="131"/>
      <c r="IA911" s="131"/>
      <c r="IB911" s="131"/>
      <c r="IC911" s="131"/>
      <c r="ID911" s="131"/>
      <c r="IE911" s="131"/>
      <c r="IF911" s="131"/>
      <c r="IG911" s="131"/>
      <c r="IH911" s="131"/>
      <c r="II911" s="131"/>
      <c r="IJ911" s="131"/>
      <c r="IK911" s="131"/>
      <c r="IL911" s="131"/>
      <c r="IM911" s="131"/>
      <c r="IN911" s="131"/>
      <c r="IO911" s="131"/>
      <c r="IP911" s="131"/>
      <c r="IQ911" s="131"/>
      <c r="IR911" s="131"/>
      <c r="IS911" s="131"/>
      <c r="IT911" s="131"/>
      <c r="IU911" s="131"/>
      <c r="IV911" s="131"/>
      <c r="IW911" s="131"/>
      <c r="IX911" s="131"/>
      <c r="IY911" s="131"/>
      <c r="IZ911" s="131"/>
      <c r="JA911" s="131"/>
      <c r="JB911" s="131"/>
      <c r="JC911" s="131"/>
      <c r="JD911" s="131"/>
      <c r="JE911" s="131"/>
      <c r="JF911" s="131"/>
      <c r="JG911" s="131"/>
      <c r="JH911" s="131"/>
      <c r="JI911" s="131"/>
      <c r="JJ911" s="131"/>
      <c r="JK911" s="131"/>
      <c r="JL911" s="131"/>
      <c r="JM911" s="131"/>
      <c r="JN911" s="131"/>
      <c r="JO911" s="131"/>
      <c r="JP911" s="131"/>
      <c r="JQ911" s="131"/>
      <c r="JR911" s="131"/>
      <c r="JS911" s="131"/>
      <c r="JT911" s="131"/>
      <c r="JU911" s="131"/>
      <c r="JV911" s="131"/>
      <c r="JW911" s="131"/>
      <c r="JX911" s="131"/>
      <c r="JY911" s="131"/>
      <c r="JZ911" s="131"/>
      <c r="KA911" s="131"/>
      <c r="KB911" s="131"/>
      <c r="KC911" s="131"/>
      <c r="KD911" s="131"/>
      <c r="KE911" s="131"/>
      <c r="KF911" s="131"/>
      <c r="KG911" s="131"/>
      <c r="KH911" s="131"/>
      <c r="KI911" s="131"/>
      <c r="KJ911" s="131"/>
      <c r="KK911" s="131"/>
      <c r="KL911" s="131"/>
      <c r="KM911" s="131"/>
      <c r="KN911" s="131"/>
      <c r="KO911" s="131"/>
      <c r="KP911" s="131"/>
      <c r="KQ911" s="131"/>
      <c r="KR911" s="131"/>
      <c r="KS911" s="131"/>
      <c r="KT911" s="131"/>
      <c r="KU911" s="131"/>
      <c r="KV911" s="131"/>
      <c r="KW911" s="131"/>
      <c r="KX911" s="131"/>
      <c r="KY911" s="131"/>
      <c r="KZ911" s="131"/>
      <c r="LA911" s="131"/>
      <c r="LB911" s="131"/>
      <c r="LC911" s="131"/>
      <c r="LD911" s="131"/>
      <c r="LE911" s="131"/>
      <c r="LF911" s="131"/>
      <c r="LG911" s="131"/>
      <c r="LH911" s="131"/>
      <c r="LI911" s="131"/>
      <c r="LJ911" s="131"/>
      <c r="LK911" s="131"/>
      <c r="LL911" s="131"/>
      <c r="LM911" s="131"/>
      <c r="LN911" s="131"/>
      <c r="LO911" s="131"/>
      <c r="LP911" s="131"/>
      <c r="LQ911" s="131"/>
      <c r="LR911" s="131"/>
      <c r="LS911" s="131"/>
      <c r="LT911" s="131"/>
      <c r="LU911" s="131"/>
      <c r="LV911" s="131"/>
      <c r="LW911" s="131"/>
      <c r="LX911" s="131"/>
      <c r="LY911" s="131"/>
      <c r="LZ911" s="131"/>
      <c r="MA911" s="131"/>
      <c r="MB911" s="131"/>
      <c r="MC911" s="131"/>
      <c r="MD911" s="131"/>
      <c r="ME911" s="131"/>
      <c r="MF911" s="131"/>
      <c r="MG911" s="131"/>
      <c r="MH911" s="131"/>
      <c r="MI911" s="131"/>
      <c r="MJ911" s="131"/>
      <c r="MK911" s="131"/>
      <c r="ML911" s="131"/>
      <c r="MM911" s="131"/>
      <c r="MN911" s="131"/>
      <c r="MO911" s="131"/>
      <c r="MP911" s="131"/>
      <c r="MQ911" s="131"/>
      <c r="MR911" s="131"/>
      <c r="MS911" s="131"/>
      <c r="MT911" s="131"/>
      <c r="MU911" s="131"/>
      <c r="MV911" s="131"/>
      <c r="MW911" s="131"/>
      <c r="MX911" s="131"/>
      <c r="MY911" s="131"/>
      <c r="MZ911" s="131"/>
      <c r="NA911" s="131"/>
      <c r="NB911" s="131"/>
      <c r="NC911" s="131"/>
      <c r="ND911" s="131"/>
      <c r="NE911" s="131"/>
      <c r="NF911" s="131"/>
      <c r="NG911" s="131"/>
      <c r="NH911" s="131"/>
      <c r="NI911" s="131"/>
      <c r="NJ911" s="131"/>
      <c r="NK911" s="131"/>
      <c r="NL911" s="131"/>
      <c r="NM911" s="131"/>
      <c r="NN911" s="131"/>
      <c r="NO911" s="131"/>
      <c r="NP911" s="131"/>
      <c r="NQ911" s="131"/>
      <c r="NR911" s="131"/>
      <c r="NS911" s="131"/>
      <c r="NT911" s="131"/>
      <c r="NU911" s="131"/>
      <c r="NV911" s="131"/>
      <c r="NW911" s="131"/>
      <c r="NX911" s="131"/>
      <c r="NY911" s="131"/>
      <c r="NZ911" s="131"/>
      <c r="OA911" s="131"/>
      <c r="OB911" s="131"/>
      <c r="OC911" s="131"/>
      <c r="OD911" s="131"/>
      <c r="OE911" s="131"/>
      <c r="OF911" s="131"/>
      <c r="OG911" s="131"/>
      <c r="OH911" s="131"/>
      <c r="OI911" s="131"/>
      <c r="OJ911" s="131"/>
      <c r="OK911" s="131"/>
      <c r="OL911" s="131"/>
      <c r="OM911" s="131"/>
      <c r="ON911" s="131"/>
      <c r="OO911" s="131"/>
      <c r="OP911" s="131"/>
      <c r="OQ911" s="131"/>
      <c r="OR911" s="131"/>
      <c r="OS911" s="131"/>
      <c r="OT911" s="131"/>
      <c r="OU911" s="131"/>
      <c r="OV911" s="131"/>
      <c r="OW911" s="131"/>
      <c r="OX911" s="131"/>
      <c r="OY911" s="131"/>
      <c r="OZ911" s="131"/>
      <c r="PA911" s="131"/>
      <c r="PB911" s="131"/>
      <c r="PC911" s="131"/>
      <c r="PD911" s="131"/>
      <c r="PE911" s="131"/>
      <c r="PF911" s="131"/>
      <c r="PG911" s="131"/>
      <c r="PH911" s="131"/>
      <c r="PI911" s="131"/>
      <c r="PJ911" s="131"/>
      <c r="PK911" s="131"/>
      <c r="PL911" s="131"/>
      <c r="PM911" s="131"/>
      <c r="PN911" s="131"/>
      <c r="PO911" s="131"/>
      <c r="PP911" s="131"/>
      <c r="PQ911" s="131"/>
      <c r="PR911" s="131"/>
      <c r="PS911" s="131"/>
      <c r="PT911" s="131"/>
      <c r="PU911" s="131"/>
      <c r="PV911" s="131"/>
      <c r="PW911" s="131"/>
      <c r="PX911" s="131"/>
      <c r="PY911" s="131"/>
      <c r="PZ911" s="131"/>
      <c r="QA911" s="131"/>
      <c r="QB911" s="131"/>
      <c r="QC911" s="131"/>
      <c r="QD911" s="131"/>
      <c r="QE911" s="131"/>
      <c r="QF911" s="131"/>
      <c r="QG911" s="131"/>
      <c r="QH911" s="131"/>
      <c r="QI911" s="131"/>
      <c r="QJ911" s="131"/>
      <c r="QK911" s="131"/>
      <c r="QL911" s="131"/>
      <c r="QM911" s="131"/>
      <c r="QN911" s="131"/>
      <c r="QO911" s="131"/>
      <c r="QP911" s="131"/>
      <c r="QQ911" s="131"/>
      <c r="QR911" s="131"/>
      <c r="QS911" s="131"/>
      <c r="QT911" s="131"/>
      <c r="QU911" s="131"/>
      <c r="QV911" s="131"/>
      <c r="QW911" s="131"/>
      <c r="QX911" s="131"/>
      <c r="QY911" s="131"/>
      <c r="QZ911" s="131"/>
      <c r="RA911" s="131"/>
      <c r="RB911" s="131"/>
      <c r="RC911" s="131"/>
      <c r="RD911" s="131"/>
      <c r="RE911" s="131"/>
      <c r="RF911" s="131"/>
      <c r="RG911" s="131"/>
      <c r="RH911" s="131"/>
      <c r="RI911" s="131"/>
      <c r="RJ911" s="131"/>
      <c r="RK911" s="131"/>
      <c r="RL911" s="131"/>
      <c r="RM911" s="131"/>
      <c r="RN911" s="131"/>
      <c r="RO911" s="131"/>
      <c r="RP911" s="131"/>
      <c r="RQ911" s="131"/>
      <c r="RR911" s="131"/>
      <c r="RS911" s="131"/>
      <c r="RT911" s="131"/>
      <c r="RU911" s="131"/>
      <c r="RV911" s="131"/>
      <c r="RW911" s="131"/>
      <c r="RX911" s="131"/>
      <c r="RY911" s="131"/>
      <c r="RZ911" s="131"/>
      <c r="SA911" s="131"/>
      <c r="SB911" s="131"/>
      <c r="SC911" s="131"/>
      <c r="SD911" s="131"/>
      <c r="SE911" s="131"/>
      <c r="SF911" s="131"/>
      <c r="SG911" s="131"/>
      <c r="SH911" s="131"/>
      <c r="SI911" s="131"/>
      <c r="SJ911" s="131"/>
      <c r="SK911" s="131"/>
      <c r="SL911" s="131"/>
      <c r="SM911" s="131"/>
      <c r="SN911" s="131"/>
      <c r="SO911" s="131"/>
      <c r="SP911" s="131"/>
      <c r="SQ911" s="131"/>
      <c r="SR911" s="131"/>
      <c r="SS911" s="131"/>
      <c r="ST911" s="131"/>
      <c r="SU911" s="131"/>
      <c r="SV911" s="131"/>
      <c r="SW911" s="131"/>
      <c r="SX911" s="131"/>
      <c r="SY911" s="131"/>
      <c r="SZ911" s="131"/>
      <c r="TA911" s="131"/>
      <c r="TB911" s="131"/>
      <c r="TC911" s="131"/>
      <c r="TD911" s="131"/>
      <c r="TE911" s="131"/>
      <c r="TF911" s="131"/>
      <c r="TG911" s="131"/>
      <c r="TH911" s="131"/>
      <c r="TI911" s="131"/>
      <c r="TJ911" s="131"/>
      <c r="TK911" s="131"/>
      <c r="TL911" s="131"/>
      <c r="TM911" s="131"/>
      <c r="TN911" s="131"/>
      <c r="TO911" s="131"/>
      <c r="TP911" s="131"/>
      <c r="TQ911" s="131"/>
      <c r="TR911" s="131"/>
      <c r="TS911" s="131"/>
      <c r="TT911" s="131"/>
      <c r="TU911" s="131"/>
      <c r="TV911" s="131"/>
      <c r="TW911" s="131"/>
      <c r="TX911" s="131"/>
      <c r="TY911" s="131"/>
      <c r="TZ911" s="131"/>
      <c r="UA911" s="131"/>
      <c r="UB911" s="131"/>
      <c r="UC911" s="131"/>
      <c r="UD911" s="131"/>
      <c r="UE911" s="131"/>
      <c r="UF911" s="131"/>
      <c r="UG911" s="131"/>
      <c r="UH911" s="131"/>
      <c r="UI911" s="131"/>
      <c r="UJ911" s="131"/>
      <c r="UK911" s="131"/>
      <c r="UL911" s="131"/>
      <c r="UM911" s="131"/>
      <c r="UN911" s="131"/>
      <c r="UO911" s="131"/>
      <c r="UP911" s="131"/>
      <c r="UQ911" s="131"/>
      <c r="UR911" s="131"/>
      <c r="US911" s="131"/>
      <c r="UT911" s="131"/>
      <c r="UU911" s="131"/>
      <c r="UV911" s="131"/>
      <c r="UW911" s="131"/>
      <c r="UX911" s="131"/>
      <c r="UY911" s="131"/>
      <c r="UZ911" s="131"/>
      <c r="VA911" s="131"/>
      <c r="VB911" s="131"/>
      <c r="VC911" s="131"/>
      <c r="VD911" s="131"/>
      <c r="VE911" s="131"/>
      <c r="VF911" s="131"/>
      <c r="VG911" s="131"/>
      <c r="VH911" s="131"/>
      <c r="VI911" s="131"/>
      <c r="VJ911" s="131"/>
      <c r="VK911" s="131"/>
      <c r="VL911" s="131"/>
      <c r="VM911" s="131"/>
      <c r="VN911" s="131"/>
      <c r="VO911" s="131"/>
      <c r="VP911" s="131"/>
      <c r="VQ911" s="131"/>
      <c r="VR911" s="131"/>
      <c r="VS911" s="131"/>
      <c r="VT911" s="131"/>
      <c r="VU911" s="131"/>
      <c r="VV911" s="131"/>
      <c r="VW911" s="131"/>
      <c r="VX911" s="131"/>
      <c r="VY911" s="131"/>
      <c r="VZ911" s="131"/>
      <c r="WA911" s="131"/>
      <c r="WB911" s="131"/>
      <c r="WC911" s="131"/>
      <c r="WD911" s="131"/>
      <c r="WE911" s="131"/>
      <c r="WF911" s="131"/>
      <c r="WG911" s="131"/>
      <c r="WH911" s="131"/>
      <c r="WI911" s="131"/>
      <c r="WJ911" s="131"/>
      <c r="WK911" s="131"/>
      <c r="WL911" s="131"/>
      <c r="WM911" s="131"/>
      <c r="WN911" s="131"/>
      <c r="WO911" s="131"/>
      <c r="WP911" s="131"/>
      <c r="WQ911" s="131"/>
      <c r="WR911" s="131"/>
      <c r="WS911" s="131"/>
      <c r="WT911" s="131"/>
      <c r="WU911" s="131"/>
      <c r="WV911" s="131"/>
      <c r="WW911" s="131"/>
      <c r="WX911" s="131"/>
      <c r="WY911" s="131"/>
      <c r="WZ911" s="131"/>
      <c r="XA911" s="131"/>
      <c r="XB911" s="131"/>
      <c r="XC911" s="131"/>
      <c r="XD911" s="131"/>
      <c r="XE911" s="131"/>
      <c r="XF911" s="131"/>
      <c r="XG911" s="131"/>
      <c r="XH911" s="131"/>
      <c r="XI911" s="131"/>
      <c r="XJ911" s="131"/>
      <c r="XK911" s="131"/>
      <c r="XL911" s="131"/>
      <c r="XM911" s="131"/>
      <c r="XN911" s="131"/>
      <c r="XO911" s="131"/>
      <c r="XP911" s="131"/>
      <c r="XQ911" s="131"/>
      <c r="XR911" s="131"/>
      <c r="XS911" s="131"/>
      <c r="XT911" s="131"/>
      <c r="XU911" s="131"/>
      <c r="XV911" s="131"/>
      <c r="XW911" s="131"/>
      <c r="XX911" s="131"/>
      <c r="XY911" s="131"/>
      <c r="XZ911" s="131"/>
      <c r="YA911" s="131"/>
      <c r="YB911" s="131"/>
      <c r="YC911" s="131"/>
      <c r="YD911" s="131"/>
      <c r="YE911" s="131"/>
      <c r="YF911" s="131"/>
      <c r="YG911" s="131"/>
      <c r="YH911" s="131"/>
      <c r="YI911" s="131"/>
      <c r="YJ911" s="131"/>
      <c r="YK911" s="131"/>
      <c r="YL911" s="131"/>
      <c r="YM911" s="131"/>
      <c r="YN911" s="131"/>
      <c r="YO911" s="131"/>
      <c r="YP911" s="131"/>
      <c r="YQ911" s="131"/>
      <c r="YR911" s="131"/>
      <c r="YS911" s="131"/>
      <c r="YT911" s="131"/>
      <c r="YU911" s="131"/>
      <c r="YV911" s="131"/>
      <c r="YW911" s="131"/>
      <c r="YX911" s="131"/>
      <c r="YY911" s="131"/>
      <c r="YZ911" s="131"/>
      <c r="ZA911" s="131"/>
      <c r="ZB911" s="131"/>
      <c r="ZC911" s="131"/>
      <c r="ZD911" s="131"/>
      <c r="ZE911" s="131"/>
      <c r="ZF911" s="131"/>
      <c r="ZG911" s="131"/>
      <c r="ZH911" s="131"/>
      <c r="ZI911" s="131"/>
      <c r="ZJ911" s="131"/>
      <c r="ZK911" s="131"/>
      <c r="ZL911" s="131"/>
      <c r="ZM911" s="131"/>
      <c r="ZN911" s="131"/>
      <c r="ZO911" s="131"/>
      <c r="ZP911" s="131"/>
      <c r="ZQ911" s="131"/>
      <c r="ZR911" s="131"/>
      <c r="ZS911" s="131"/>
      <c r="ZT911" s="131"/>
      <c r="ZU911" s="131"/>
      <c r="ZV911" s="131"/>
      <c r="ZW911" s="131"/>
      <c r="ZX911" s="131"/>
      <c r="ZY911" s="131"/>
      <c r="ZZ911" s="131"/>
      <c r="AAA911" s="131"/>
      <c r="AAB911" s="131"/>
      <c r="AAC911" s="131"/>
      <c r="AAD911" s="131"/>
      <c r="AAE911" s="131"/>
      <c r="AAF911" s="131"/>
      <c r="AAG911" s="131"/>
      <c r="AAH911" s="131"/>
      <c r="AAI911" s="131"/>
      <c r="AAJ911" s="131"/>
      <c r="AAK911" s="131"/>
      <c r="AAL911" s="131"/>
      <c r="AAM911" s="131"/>
      <c r="AAN911" s="131"/>
      <c r="AAO911" s="131"/>
      <c r="AAP911" s="131"/>
      <c r="AAQ911" s="131"/>
      <c r="AAR911" s="131"/>
      <c r="AAS911" s="131"/>
      <c r="AAT911" s="131"/>
      <c r="AAU911" s="131"/>
      <c r="AAV911" s="131"/>
      <c r="AAW911" s="131"/>
      <c r="AAX911" s="131"/>
      <c r="AAY911" s="131"/>
      <c r="AAZ911" s="131"/>
      <c r="ABA911" s="131"/>
      <c r="ABB911" s="131"/>
      <c r="ABC911" s="131"/>
      <c r="ABD911" s="131"/>
      <c r="ABE911" s="131"/>
      <c r="ABF911" s="131"/>
      <c r="ABG911" s="131"/>
      <c r="ABH911" s="131"/>
      <c r="ABI911" s="131"/>
      <c r="ABJ911" s="131"/>
      <c r="ABK911" s="131"/>
      <c r="ABL911" s="131"/>
      <c r="ABM911" s="131"/>
      <c r="ABN911" s="131"/>
      <c r="ABO911" s="131"/>
      <c r="ABP911" s="131"/>
      <c r="ABQ911" s="131"/>
      <c r="ABR911" s="131"/>
      <c r="ABS911" s="131"/>
      <c r="ABT911" s="131"/>
      <c r="ABU911" s="131"/>
      <c r="ABV911" s="131"/>
      <c r="ABW911" s="131"/>
      <c r="ABX911" s="131"/>
      <c r="ABY911" s="131"/>
      <c r="ABZ911" s="131"/>
      <c r="ACA911" s="131"/>
      <c r="ACB911" s="131"/>
      <c r="ACC911" s="131"/>
      <c r="ACD911" s="131"/>
      <c r="ACE911" s="131"/>
      <c r="ACF911" s="131"/>
      <c r="ACG911" s="131"/>
      <c r="ACH911" s="131"/>
      <c r="ACI911" s="131"/>
      <c r="ACJ911" s="131"/>
      <c r="ACK911" s="131"/>
      <c r="ACL911" s="131"/>
      <c r="ACM911" s="131"/>
      <c r="ACN911" s="131"/>
      <c r="ACO911" s="131"/>
      <c r="ACP911" s="131"/>
      <c r="ACQ911" s="131"/>
      <c r="ACR911" s="131"/>
      <c r="ACS911" s="131"/>
      <c r="ACT911" s="131"/>
      <c r="ACU911" s="131"/>
      <c r="ACV911" s="131"/>
      <c r="ACW911" s="131"/>
      <c r="ACX911" s="131"/>
      <c r="ACY911" s="131"/>
      <c r="ACZ911" s="131"/>
      <c r="ADA911" s="131"/>
      <c r="ADB911" s="131"/>
      <c r="ADC911" s="131"/>
      <c r="ADD911" s="131"/>
      <c r="ADE911" s="131"/>
      <c r="ADF911" s="131"/>
      <c r="ADG911" s="131"/>
      <c r="ADH911" s="131"/>
      <c r="ADI911" s="131"/>
      <c r="ADJ911" s="131"/>
      <c r="ADK911" s="131"/>
      <c r="ADL911" s="131"/>
      <c r="ADM911" s="131"/>
      <c r="ADN911" s="131"/>
      <c r="ADO911" s="131"/>
      <c r="ADP911" s="131"/>
      <c r="ADQ911" s="131"/>
      <c r="ADR911" s="131"/>
      <c r="ADS911" s="131"/>
      <c r="ADT911" s="131"/>
      <c r="ADU911" s="131"/>
      <c r="ADV911" s="131"/>
      <c r="ADW911" s="131"/>
      <c r="ADX911" s="131"/>
      <c r="ADY911" s="131"/>
      <c r="ADZ911" s="131"/>
      <c r="AEA911" s="131"/>
      <c r="AEB911" s="131"/>
      <c r="AEC911" s="131"/>
      <c r="AED911" s="131"/>
      <c r="AEE911" s="131"/>
      <c r="AEF911" s="131"/>
      <c r="AEG911" s="131"/>
      <c r="AEH911" s="131"/>
      <c r="AEI911" s="131"/>
      <c r="AEJ911" s="131"/>
      <c r="AEK911" s="131"/>
      <c r="AEL911" s="131"/>
      <c r="AEM911" s="131"/>
      <c r="AEN911" s="131"/>
      <c r="AEO911" s="131"/>
      <c r="AEP911" s="131"/>
      <c r="AEQ911" s="131"/>
      <c r="AER911" s="131"/>
      <c r="AES911" s="131"/>
      <c r="AET911" s="131"/>
      <c r="AEU911" s="131"/>
      <c r="AEV911" s="131"/>
      <c r="AEW911" s="131"/>
      <c r="AEX911" s="131"/>
      <c r="AEY911" s="131"/>
      <c r="AEZ911" s="131"/>
      <c r="AFA911" s="131"/>
      <c r="AFB911" s="131"/>
      <c r="AFC911" s="131"/>
      <c r="AFD911" s="131"/>
      <c r="AFE911" s="131"/>
      <c r="AFF911" s="131"/>
      <c r="AFG911" s="131"/>
      <c r="AFH911" s="131"/>
      <c r="AFI911" s="131"/>
      <c r="AFJ911" s="131"/>
      <c r="AFK911" s="131"/>
      <c r="AFL911" s="131"/>
      <c r="AFM911" s="131"/>
      <c r="AFN911" s="131"/>
      <c r="AFO911" s="131"/>
      <c r="AFP911" s="131"/>
      <c r="AFQ911" s="131"/>
      <c r="AFR911" s="131"/>
      <c r="AFS911" s="131"/>
      <c r="AFT911" s="131"/>
      <c r="AFU911" s="131"/>
      <c r="AFV911" s="131"/>
      <c r="AFW911" s="131"/>
      <c r="AFX911" s="131"/>
      <c r="AFY911" s="131"/>
      <c r="AFZ911" s="131"/>
      <c r="AGA911" s="131"/>
      <c r="AGB911" s="131"/>
      <c r="AGC911" s="131"/>
      <c r="AGD911" s="131"/>
      <c r="AGE911" s="131"/>
      <c r="AGF911" s="131"/>
      <c r="AGG911" s="131"/>
      <c r="AGH911" s="131"/>
      <c r="AGI911" s="131"/>
      <c r="AGJ911" s="131"/>
      <c r="AGK911" s="131"/>
      <c r="AGL911" s="131"/>
      <c r="AGM911" s="131"/>
      <c r="AGN911" s="131"/>
      <c r="AGO911" s="131"/>
      <c r="AGP911" s="131"/>
      <c r="AGQ911" s="131"/>
      <c r="AGR911" s="131"/>
      <c r="AGS911" s="131"/>
      <c r="AGT911" s="131"/>
      <c r="AGU911" s="131"/>
      <c r="AGV911" s="131"/>
      <c r="AGW911" s="131"/>
      <c r="AGX911" s="131"/>
      <c r="AGY911" s="131"/>
      <c r="AGZ911" s="131"/>
      <c r="AHA911" s="131"/>
      <c r="AHB911" s="131"/>
      <c r="AHC911" s="131"/>
      <c r="AHD911" s="131"/>
      <c r="AHE911" s="131"/>
      <c r="AHF911" s="131"/>
      <c r="AHG911" s="131"/>
      <c r="AHH911" s="131"/>
      <c r="AHI911" s="131"/>
      <c r="AHJ911" s="131"/>
      <c r="AHK911" s="131"/>
      <c r="AHL911" s="131"/>
      <c r="AHM911" s="131"/>
      <c r="AHN911" s="131"/>
      <c r="AHO911" s="131"/>
      <c r="AHP911" s="131"/>
      <c r="AHQ911" s="131"/>
      <c r="AHR911" s="131"/>
      <c r="AHS911" s="131"/>
      <c r="AHT911" s="131"/>
      <c r="AHU911" s="131"/>
      <c r="AHV911" s="131"/>
      <c r="AHW911" s="131"/>
      <c r="AHX911" s="131"/>
      <c r="AHY911" s="131"/>
      <c r="AHZ911" s="131"/>
      <c r="AIA911" s="131"/>
      <c r="AIB911" s="131"/>
      <c r="AIC911" s="131"/>
      <c r="AID911" s="131"/>
      <c r="AIE911" s="131"/>
      <c r="AIF911" s="131"/>
      <c r="AIG911" s="131"/>
      <c r="AIH911" s="131"/>
      <c r="AII911" s="131"/>
      <c r="AIJ911" s="131"/>
      <c r="AIK911" s="131"/>
      <c r="AIL911" s="131"/>
      <c r="AIM911" s="131"/>
      <c r="AIN911" s="131"/>
      <c r="AIO911" s="131"/>
      <c r="AIP911" s="131"/>
      <c r="AIQ911" s="131"/>
      <c r="AIR911" s="131"/>
      <c r="AIS911" s="131"/>
      <c r="AIT911" s="131"/>
      <c r="AIU911" s="131"/>
      <c r="AIV911" s="131"/>
      <c r="AIW911" s="131"/>
      <c r="AIX911" s="131"/>
      <c r="AIY911" s="131"/>
      <c r="AIZ911" s="131"/>
      <c r="AJA911" s="131"/>
      <c r="AJB911" s="131"/>
      <c r="AJC911" s="131"/>
      <c r="AJD911" s="131"/>
      <c r="AJE911" s="131"/>
      <c r="AJF911" s="131"/>
      <c r="AJG911" s="131"/>
      <c r="AJH911" s="131"/>
      <c r="AJI911" s="131"/>
      <c r="AJJ911" s="131"/>
      <c r="AJK911" s="131"/>
      <c r="AJL911" s="131"/>
      <c r="AJM911" s="131"/>
      <c r="AJN911" s="131"/>
      <c r="AJO911" s="131"/>
      <c r="AJP911" s="131"/>
      <c r="AJQ911" s="131"/>
      <c r="AJR911" s="131"/>
      <c r="AJS911" s="131"/>
      <c r="AJT911" s="131"/>
      <c r="AJU911" s="131"/>
      <c r="AJV911" s="131"/>
      <c r="AJW911" s="131"/>
      <c r="AJX911" s="131"/>
      <c r="AJY911" s="131"/>
      <c r="AJZ911" s="131"/>
      <c r="AKA911" s="131"/>
      <c r="AKB911" s="131"/>
      <c r="AKC911" s="131"/>
      <c r="AKD911" s="131"/>
      <c r="AKE911" s="131"/>
      <c r="AKF911" s="131"/>
      <c r="AKG911" s="131"/>
      <c r="AKH911" s="131"/>
      <c r="AKI911" s="131"/>
      <c r="AKJ911" s="131"/>
      <c r="AKK911" s="131"/>
      <c r="AKL911" s="131"/>
      <c r="AKM911" s="131"/>
      <c r="AKN911" s="131"/>
      <c r="AKO911" s="131"/>
      <c r="AKP911" s="131"/>
      <c r="AKQ911" s="131"/>
      <c r="AKR911" s="131"/>
      <c r="AKS911" s="131"/>
      <c r="AKT911" s="131"/>
      <c r="AKU911" s="131"/>
      <c r="AKV911" s="131"/>
      <c r="AKW911" s="131"/>
      <c r="AKX911" s="131"/>
      <c r="AKY911" s="131"/>
      <c r="AKZ911" s="131"/>
      <c r="ALA911" s="131"/>
      <c r="ALB911" s="131"/>
      <c r="ALC911" s="131"/>
      <c r="ALD911" s="131"/>
      <c r="ALE911" s="131"/>
      <c r="ALF911" s="131"/>
      <c r="ALG911" s="131"/>
      <c r="ALH911" s="131"/>
      <c r="ALI911" s="131"/>
      <c r="ALJ911" s="131"/>
      <c r="ALK911" s="131"/>
      <c r="ALL911" s="131"/>
      <c r="ALM911" s="131"/>
      <c r="ALN911" s="131"/>
    </row>
    <row r="912" spans="1:1002" s="508" customFormat="1" x14ac:dyDescent="0.25">
      <c r="A912" s="502"/>
      <c r="B912" s="503"/>
      <c r="C912" s="504"/>
      <c r="D912" s="450"/>
      <c r="E912" s="505"/>
      <c r="F912" s="505"/>
      <c r="G912" s="506"/>
      <c r="H912" s="506"/>
      <c r="I912" s="507"/>
      <c r="J912" s="565"/>
      <c r="K912" s="454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  <c r="EC912" s="131"/>
      <c r="ED912" s="131"/>
      <c r="EE912" s="131"/>
      <c r="EF912" s="131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31"/>
      <c r="EQ912" s="131"/>
      <c r="ER912" s="131"/>
      <c r="ES912" s="131"/>
      <c r="ET912" s="131"/>
      <c r="EU912" s="131"/>
      <c r="EV912" s="131"/>
      <c r="EW912" s="131"/>
      <c r="EX912" s="131"/>
      <c r="EY912" s="131"/>
      <c r="EZ912" s="131"/>
      <c r="FA912" s="131"/>
      <c r="FB912" s="131"/>
      <c r="FC912" s="131"/>
      <c r="FD912" s="131"/>
      <c r="FE912" s="131"/>
      <c r="FF912" s="131"/>
      <c r="FG912" s="131"/>
      <c r="FH912" s="131"/>
      <c r="FI912" s="131"/>
      <c r="FJ912" s="131"/>
      <c r="FK912" s="131"/>
      <c r="FL912" s="131"/>
      <c r="FM912" s="131"/>
      <c r="FN912" s="131"/>
      <c r="FO912" s="131"/>
      <c r="FP912" s="131"/>
      <c r="FQ912" s="131"/>
      <c r="FR912" s="131"/>
      <c r="FS912" s="131"/>
      <c r="FT912" s="131"/>
      <c r="FU912" s="131"/>
      <c r="FV912" s="131"/>
      <c r="FW912" s="131"/>
      <c r="FX912" s="131"/>
      <c r="FY912" s="131"/>
      <c r="FZ912" s="131"/>
      <c r="GA912" s="131"/>
      <c r="GB912" s="131"/>
      <c r="GC912" s="131"/>
      <c r="GD912" s="131"/>
      <c r="GE912" s="131"/>
      <c r="GF912" s="131"/>
      <c r="GG912" s="131"/>
      <c r="GH912" s="131"/>
      <c r="GI912" s="131"/>
      <c r="GJ912" s="131"/>
      <c r="GK912" s="131"/>
      <c r="GL912" s="131"/>
      <c r="GM912" s="131"/>
      <c r="GN912" s="131"/>
      <c r="GO912" s="131"/>
      <c r="GP912" s="131"/>
      <c r="GQ912" s="131"/>
      <c r="GR912" s="131"/>
      <c r="GS912" s="131"/>
      <c r="GT912" s="131"/>
      <c r="GU912" s="131"/>
      <c r="GV912" s="131"/>
      <c r="GW912" s="131"/>
      <c r="GX912" s="131"/>
      <c r="GY912" s="131"/>
      <c r="GZ912" s="131"/>
      <c r="HA912" s="131"/>
      <c r="HB912" s="131"/>
      <c r="HC912" s="131"/>
      <c r="HD912" s="131"/>
      <c r="HE912" s="131"/>
      <c r="HF912" s="131"/>
      <c r="HG912" s="131"/>
      <c r="HH912" s="131"/>
      <c r="HI912" s="131"/>
      <c r="HJ912" s="131"/>
      <c r="HK912" s="131"/>
      <c r="HL912" s="131"/>
      <c r="HM912" s="131"/>
      <c r="HN912" s="131"/>
      <c r="HO912" s="131"/>
      <c r="HP912" s="131"/>
      <c r="HQ912" s="131"/>
      <c r="HR912" s="131"/>
      <c r="HS912" s="131"/>
      <c r="HT912" s="131"/>
      <c r="HU912" s="131"/>
      <c r="HV912" s="131"/>
      <c r="HW912" s="131"/>
      <c r="HX912" s="131"/>
      <c r="HY912" s="131"/>
      <c r="HZ912" s="131"/>
      <c r="IA912" s="131"/>
      <c r="IB912" s="131"/>
      <c r="IC912" s="131"/>
      <c r="ID912" s="131"/>
      <c r="IE912" s="131"/>
      <c r="IF912" s="131"/>
      <c r="IG912" s="131"/>
      <c r="IH912" s="131"/>
      <c r="II912" s="131"/>
      <c r="IJ912" s="131"/>
      <c r="IK912" s="131"/>
      <c r="IL912" s="131"/>
      <c r="IM912" s="131"/>
      <c r="IN912" s="131"/>
      <c r="IO912" s="131"/>
      <c r="IP912" s="131"/>
      <c r="IQ912" s="131"/>
      <c r="IR912" s="131"/>
      <c r="IS912" s="131"/>
      <c r="IT912" s="131"/>
      <c r="IU912" s="131"/>
      <c r="IV912" s="131"/>
      <c r="IW912" s="131"/>
      <c r="IX912" s="131"/>
      <c r="IY912" s="131"/>
      <c r="IZ912" s="131"/>
      <c r="JA912" s="131"/>
      <c r="JB912" s="131"/>
      <c r="JC912" s="131"/>
      <c r="JD912" s="131"/>
      <c r="JE912" s="131"/>
      <c r="JF912" s="131"/>
      <c r="JG912" s="131"/>
      <c r="JH912" s="131"/>
      <c r="JI912" s="131"/>
      <c r="JJ912" s="131"/>
      <c r="JK912" s="131"/>
      <c r="JL912" s="131"/>
      <c r="JM912" s="131"/>
      <c r="JN912" s="131"/>
      <c r="JO912" s="131"/>
      <c r="JP912" s="131"/>
      <c r="JQ912" s="131"/>
      <c r="JR912" s="131"/>
      <c r="JS912" s="131"/>
      <c r="JT912" s="131"/>
      <c r="JU912" s="131"/>
      <c r="JV912" s="131"/>
      <c r="JW912" s="131"/>
      <c r="JX912" s="131"/>
      <c r="JY912" s="131"/>
      <c r="JZ912" s="131"/>
      <c r="KA912" s="131"/>
      <c r="KB912" s="131"/>
      <c r="KC912" s="131"/>
      <c r="KD912" s="131"/>
      <c r="KE912" s="131"/>
      <c r="KF912" s="131"/>
      <c r="KG912" s="131"/>
      <c r="KH912" s="131"/>
      <c r="KI912" s="131"/>
      <c r="KJ912" s="131"/>
      <c r="KK912" s="131"/>
      <c r="KL912" s="131"/>
      <c r="KM912" s="131"/>
      <c r="KN912" s="131"/>
      <c r="KO912" s="131"/>
      <c r="KP912" s="131"/>
      <c r="KQ912" s="131"/>
      <c r="KR912" s="131"/>
      <c r="KS912" s="131"/>
      <c r="KT912" s="131"/>
      <c r="KU912" s="131"/>
      <c r="KV912" s="131"/>
      <c r="KW912" s="131"/>
      <c r="KX912" s="131"/>
      <c r="KY912" s="131"/>
      <c r="KZ912" s="131"/>
      <c r="LA912" s="131"/>
      <c r="LB912" s="131"/>
      <c r="LC912" s="131"/>
      <c r="LD912" s="131"/>
      <c r="LE912" s="131"/>
      <c r="LF912" s="131"/>
      <c r="LG912" s="131"/>
      <c r="LH912" s="131"/>
      <c r="LI912" s="131"/>
      <c r="LJ912" s="131"/>
      <c r="LK912" s="131"/>
      <c r="LL912" s="131"/>
      <c r="LM912" s="131"/>
      <c r="LN912" s="131"/>
      <c r="LO912" s="131"/>
      <c r="LP912" s="131"/>
      <c r="LQ912" s="131"/>
      <c r="LR912" s="131"/>
      <c r="LS912" s="131"/>
      <c r="LT912" s="131"/>
      <c r="LU912" s="131"/>
      <c r="LV912" s="131"/>
      <c r="LW912" s="131"/>
      <c r="LX912" s="131"/>
      <c r="LY912" s="131"/>
      <c r="LZ912" s="131"/>
      <c r="MA912" s="131"/>
      <c r="MB912" s="131"/>
      <c r="MC912" s="131"/>
      <c r="MD912" s="131"/>
      <c r="ME912" s="131"/>
      <c r="MF912" s="131"/>
      <c r="MG912" s="131"/>
      <c r="MH912" s="131"/>
      <c r="MI912" s="131"/>
      <c r="MJ912" s="131"/>
      <c r="MK912" s="131"/>
      <c r="ML912" s="131"/>
      <c r="MM912" s="131"/>
      <c r="MN912" s="131"/>
      <c r="MO912" s="131"/>
      <c r="MP912" s="131"/>
      <c r="MQ912" s="131"/>
      <c r="MR912" s="131"/>
      <c r="MS912" s="131"/>
      <c r="MT912" s="131"/>
      <c r="MU912" s="131"/>
      <c r="MV912" s="131"/>
      <c r="MW912" s="131"/>
      <c r="MX912" s="131"/>
      <c r="MY912" s="131"/>
      <c r="MZ912" s="131"/>
      <c r="NA912" s="131"/>
      <c r="NB912" s="131"/>
      <c r="NC912" s="131"/>
      <c r="ND912" s="131"/>
      <c r="NE912" s="131"/>
      <c r="NF912" s="131"/>
      <c r="NG912" s="131"/>
      <c r="NH912" s="131"/>
      <c r="NI912" s="131"/>
      <c r="NJ912" s="131"/>
      <c r="NK912" s="131"/>
      <c r="NL912" s="131"/>
      <c r="NM912" s="131"/>
      <c r="NN912" s="131"/>
      <c r="NO912" s="131"/>
      <c r="NP912" s="131"/>
      <c r="NQ912" s="131"/>
      <c r="NR912" s="131"/>
      <c r="NS912" s="131"/>
      <c r="NT912" s="131"/>
      <c r="NU912" s="131"/>
      <c r="NV912" s="131"/>
      <c r="NW912" s="131"/>
      <c r="NX912" s="131"/>
      <c r="NY912" s="131"/>
      <c r="NZ912" s="131"/>
      <c r="OA912" s="131"/>
      <c r="OB912" s="131"/>
      <c r="OC912" s="131"/>
      <c r="OD912" s="131"/>
      <c r="OE912" s="131"/>
      <c r="OF912" s="131"/>
      <c r="OG912" s="131"/>
      <c r="OH912" s="131"/>
      <c r="OI912" s="131"/>
      <c r="OJ912" s="131"/>
      <c r="OK912" s="131"/>
      <c r="OL912" s="131"/>
      <c r="OM912" s="131"/>
      <c r="ON912" s="131"/>
      <c r="OO912" s="131"/>
      <c r="OP912" s="131"/>
      <c r="OQ912" s="131"/>
      <c r="OR912" s="131"/>
      <c r="OS912" s="131"/>
      <c r="OT912" s="131"/>
      <c r="OU912" s="131"/>
      <c r="OV912" s="131"/>
      <c r="OW912" s="131"/>
      <c r="OX912" s="131"/>
      <c r="OY912" s="131"/>
      <c r="OZ912" s="131"/>
      <c r="PA912" s="131"/>
      <c r="PB912" s="131"/>
      <c r="PC912" s="131"/>
      <c r="PD912" s="131"/>
      <c r="PE912" s="131"/>
      <c r="PF912" s="131"/>
      <c r="PG912" s="131"/>
      <c r="PH912" s="131"/>
      <c r="PI912" s="131"/>
      <c r="PJ912" s="131"/>
      <c r="PK912" s="131"/>
      <c r="PL912" s="131"/>
      <c r="PM912" s="131"/>
      <c r="PN912" s="131"/>
      <c r="PO912" s="131"/>
      <c r="PP912" s="131"/>
      <c r="PQ912" s="131"/>
      <c r="PR912" s="131"/>
      <c r="PS912" s="131"/>
      <c r="PT912" s="131"/>
      <c r="PU912" s="131"/>
      <c r="PV912" s="131"/>
      <c r="PW912" s="131"/>
      <c r="PX912" s="131"/>
      <c r="PY912" s="131"/>
      <c r="PZ912" s="131"/>
      <c r="QA912" s="131"/>
      <c r="QB912" s="131"/>
      <c r="QC912" s="131"/>
      <c r="QD912" s="131"/>
      <c r="QE912" s="131"/>
      <c r="QF912" s="131"/>
      <c r="QG912" s="131"/>
      <c r="QH912" s="131"/>
      <c r="QI912" s="131"/>
      <c r="QJ912" s="131"/>
      <c r="QK912" s="131"/>
      <c r="QL912" s="131"/>
      <c r="QM912" s="131"/>
      <c r="QN912" s="131"/>
      <c r="QO912" s="131"/>
      <c r="QP912" s="131"/>
      <c r="QQ912" s="131"/>
      <c r="QR912" s="131"/>
      <c r="QS912" s="131"/>
      <c r="QT912" s="131"/>
      <c r="QU912" s="131"/>
      <c r="QV912" s="131"/>
      <c r="QW912" s="131"/>
      <c r="QX912" s="131"/>
      <c r="QY912" s="131"/>
      <c r="QZ912" s="131"/>
      <c r="RA912" s="131"/>
      <c r="RB912" s="131"/>
      <c r="RC912" s="131"/>
      <c r="RD912" s="131"/>
      <c r="RE912" s="131"/>
      <c r="RF912" s="131"/>
      <c r="RG912" s="131"/>
      <c r="RH912" s="131"/>
      <c r="RI912" s="131"/>
      <c r="RJ912" s="131"/>
      <c r="RK912" s="131"/>
      <c r="RL912" s="131"/>
      <c r="RM912" s="131"/>
      <c r="RN912" s="131"/>
      <c r="RO912" s="131"/>
      <c r="RP912" s="131"/>
      <c r="RQ912" s="131"/>
      <c r="RR912" s="131"/>
      <c r="RS912" s="131"/>
      <c r="RT912" s="131"/>
      <c r="RU912" s="131"/>
      <c r="RV912" s="131"/>
      <c r="RW912" s="131"/>
      <c r="RX912" s="131"/>
      <c r="RY912" s="131"/>
      <c r="RZ912" s="131"/>
      <c r="SA912" s="131"/>
      <c r="SB912" s="131"/>
      <c r="SC912" s="131"/>
      <c r="SD912" s="131"/>
      <c r="SE912" s="131"/>
      <c r="SF912" s="131"/>
      <c r="SG912" s="131"/>
      <c r="SH912" s="131"/>
      <c r="SI912" s="131"/>
      <c r="SJ912" s="131"/>
      <c r="SK912" s="131"/>
      <c r="SL912" s="131"/>
      <c r="SM912" s="131"/>
      <c r="SN912" s="131"/>
      <c r="SO912" s="131"/>
      <c r="SP912" s="131"/>
      <c r="SQ912" s="131"/>
      <c r="SR912" s="131"/>
      <c r="SS912" s="131"/>
      <c r="ST912" s="131"/>
      <c r="SU912" s="131"/>
      <c r="SV912" s="131"/>
      <c r="SW912" s="131"/>
      <c r="SX912" s="131"/>
      <c r="SY912" s="131"/>
      <c r="SZ912" s="131"/>
      <c r="TA912" s="131"/>
      <c r="TB912" s="131"/>
      <c r="TC912" s="131"/>
      <c r="TD912" s="131"/>
      <c r="TE912" s="131"/>
      <c r="TF912" s="131"/>
      <c r="TG912" s="131"/>
      <c r="TH912" s="131"/>
      <c r="TI912" s="131"/>
      <c r="TJ912" s="131"/>
      <c r="TK912" s="131"/>
      <c r="TL912" s="131"/>
      <c r="TM912" s="131"/>
      <c r="TN912" s="131"/>
      <c r="TO912" s="131"/>
      <c r="TP912" s="131"/>
      <c r="TQ912" s="131"/>
      <c r="TR912" s="131"/>
      <c r="TS912" s="131"/>
      <c r="TT912" s="131"/>
      <c r="TU912" s="131"/>
      <c r="TV912" s="131"/>
      <c r="TW912" s="131"/>
      <c r="TX912" s="131"/>
      <c r="TY912" s="131"/>
      <c r="TZ912" s="131"/>
      <c r="UA912" s="131"/>
      <c r="UB912" s="131"/>
      <c r="UC912" s="131"/>
      <c r="UD912" s="131"/>
      <c r="UE912" s="131"/>
      <c r="UF912" s="131"/>
      <c r="UG912" s="131"/>
      <c r="UH912" s="131"/>
      <c r="UI912" s="131"/>
      <c r="UJ912" s="131"/>
      <c r="UK912" s="131"/>
      <c r="UL912" s="131"/>
      <c r="UM912" s="131"/>
      <c r="UN912" s="131"/>
      <c r="UO912" s="131"/>
      <c r="UP912" s="131"/>
      <c r="UQ912" s="131"/>
      <c r="UR912" s="131"/>
      <c r="US912" s="131"/>
      <c r="UT912" s="131"/>
      <c r="UU912" s="131"/>
      <c r="UV912" s="131"/>
      <c r="UW912" s="131"/>
      <c r="UX912" s="131"/>
      <c r="UY912" s="131"/>
      <c r="UZ912" s="131"/>
      <c r="VA912" s="131"/>
      <c r="VB912" s="131"/>
      <c r="VC912" s="131"/>
      <c r="VD912" s="131"/>
      <c r="VE912" s="131"/>
      <c r="VF912" s="131"/>
      <c r="VG912" s="131"/>
      <c r="VH912" s="131"/>
      <c r="VI912" s="131"/>
      <c r="VJ912" s="131"/>
      <c r="VK912" s="131"/>
      <c r="VL912" s="131"/>
      <c r="VM912" s="131"/>
      <c r="VN912" s="131"/>
      <c r="VO912" s="131"/>
      <c r="VP912" s="131"/>
      <c r="VQ912" s="131"/>
      <c r="VR912" s="131"/>
      <c r="VS912" s="131"/>
      <c r="VT912" s="131"/>
      <c r="VU912" s="131"/>
      <c r="VV912" s="131"/>
      <c r="VW912" s="131"/>
      <c r="VX912" s="131"/>
      <c r="VY912" s="131"/>
      <c r="VZ912" s="131"/>
      <c r="WA912" s="131"/>
      <c r="WB912" s="131"/>
      <c r="WC912" s="131"/>
      <c r="WD912" s="131"/>
      <c r="WE912" s="131"/>
      <c r="WF912" s="131"/>
      <c r="WG912" s="131"/>
      <c r="WH912" s="131"/>
      <c r="WI912" s="131"/>
      <c r="WJ912" s="131"/>
      <c r="WK912" s="131"/>
      <c r="WL912" s="131"/>
      <c r="WM912" s="131"/>
      <c r="WN912" s="131"/>
      <c r="WO912" s="131"/>
      <c r="WP912" s="131"/>
      <c r="WQ912" s="131"/>
      <c r="WR912" s="131"/>
      <c r="WS912" s="131"/>
      <c r="WT912" s="131"/>
      <c r="WU912" s="131"/>
      <c r="WV912" s="131"/>
      <c r="WW912" s="131"/>
      <c r="WX912" s="131"/>
      <c r="WY912" s="131"/>
      <c r="WZ912" s="131"/>
      <c r="XA912" s="131"/>
      <c r="XB912" s="131"/>
      <c r="XC912" s="131"/>
      <c r="XD912" s="131"/>
      <c r="XE912" s="131"/>
      <c r="XF912" s="131"/>
      <c r="XG912" s="131"/>
      <c r="XH912" s="131"/>
      <c r="XI912" s="131"/>
      <c r="XJ912" s="131"/>
      <c r="XK912" s="131"/>
      <c r="XL912" s="131"/>
      <c r="XM912" s="131"/>
      <c r="XN912" s="131"/>
      <c r="XO912" s="131"/>
      <c r="XP912" s="131"/>
      <c r="XQ912" s="131"/>
      <c r="XR912" s="131"/>
      <c r="XS912" s="131"/>
      <c r="XT912" s="131"/>
      <c r="XU912" s="131"/>
      <c r="XV912" s="131"/>
      <c r="XW912" s="131"/>
      <c r="XX912" s="131"/>
      <c r="XY912" s="131"/>
      <c r="XZ912" s="131"/>
      <c r="YA912" s="131"/>
      <c r="YB912" s="131"/>
      <c r="YC912" s="131"/>
      <c r="YD912" s="131"/>
      <c r="YE912" s="131"/>
      <c r="YF912" s="131"/>
      <c r="YG912" s="131"/>
      <c r="YH912" s="131"/>
      <c r="YI912" s="131"/>
      <c r="YJ912" s="131"/>
      <c r="YK912" s="131"/>
      <c r="YL912" s="131"/>
      <c r="YM912" s="131"/>
      <c r="YN912" s="131"/>
      <c r="YO912" s="131"/>
      <c r="YP912" s="131"/>
      <c r="YQ912" s="131"/>
      <c r="YR912" s="131"/>
      <c r="YS912" s="131"/>
      <c r="YT912" s="131"/>
      <c r="YU912" s="131"/>
      <c r="YV912" s="131"/>
      <c r="YW912" s="131"/>
      <c r="YX912" s="131"/>
      <c r="YY912" s="131"/>
      <c r="YZ912" s="131"/>
      <c r="ZA912" s="131"/>
      <c r="ZB912" s="131"/>
      <c r="ZC912" s="131"/>
      <c r="ZD912" s="131"/>
      <c r="ZE912" s="131"/>
      <c r="ZF912" s="131"/>
      <c r="ZG912" s="131"/>
      <c r="ZH912" s="131"/>
      <c r="ZI912" s="131"/>
      <c r="ZJ912" s="131"/>
      <c r="ZK912" s="131"/>
      <c r="ZL912" s="131"/>
      <c r="ZM912" s="131"/>
      <c r="ZN912" s="131"/>
      <c r="ZO912" s="131"/>
      <c r="ZP912" s="131"/>
      <c r="ZQ912" s="131"/>
      <c r="ZR912" s="131"/>
      <c r="ZS912" s="131"/>
      <c r="ZT912" s="131"/>
      <c r="ZU912" s="131"/>
      <c r="ZV912" s="131"/>
      <c r="ZW912" s="131"/>
      <c r="ZX912" s="131"/>
      <c r="ZY912" s="131"/>
      <c r="ZZ912" s="131"/>
      <c r="AAA912" s="131"/>
      <c r="AAB912" s="131"/>
      <c r="AAC912" s="131"/>
      <c r="AAD912" s="131"/>
      <c r="AAE912" s="131"/>
      <c r="AAF912" s="131"/>
      <c r="AAG912" s="131"/>
      <c r="AAH912" s="131"/>
      <c r="AAI912" s="131"/>
      <c r="AAJ912" s="131"/>
      <c r="AAK912" s="131"/>
      <c r="AAL912" s="131"/>
      <c r="AAM912" s="131"/>
      <c r="AAN912" s="131"/>
      <c r="AAO912" s="131"/>
      <c r="AAP912" s="131"/>
      <c r="AAQ912" s="131"/>
      <c r="AAR912" s="131"/>
      <c r="AAS912" s="131"/>
      <c r="AAT912" s="131"/>
      <c r="AAU912" s="131"/>
      <c r="AAV912" s="131"/>
      <c r="AAW912" s="131"/>
      <c r="AAX912" s="131"/>
      <c r="AAY912" s="131"/>
      <c r="AAZ912" s="131"/>
      <c r="ABA912" s="131"/>
      <c r="ABB912" s="131"/>
      <c r="ABC912" s="131"/>
      <c r="ABD912" s="131"/>
      <c r="ABE912" s="131"/>
      <c r="ABF912" s="131"/>
      <c r="ABG912" s="131"/>
      <c r="ABH912" s="131"/>
      <c r="ABI912" s="131"/>
      <c r="ABJ912" s="131"/>
      <c r="ABK912" s="131"/>
      <c r="ABL912" s="131"/>
      <c r="ABM912" s="131"/>
      <c r="ABN912" s="131"/>
      <c r="ABO912" s="131"/>
      <c r="ABP912" s="131"/>
      <c r="ABQ912" s="131"/>
      <c r="ABR912" s="131"/>
      <c r="ABS912" s="131"/>
      <c r="ABT912" s="131"/>
      <c r="ABU912" s="131"/>
      <c r="ABV912" s="131"/>
      <c r="ABW912" s="131"/>
      <c r="ABX912" s="131"/>
      <c r="ABY912" s="131"/>
      <c r="ABZ912" s="131"/>
      <c r="ACA912" s="131"/>
      <c r="ACB912" s="131"/>
      <c r="ACC912" s="131"/>
      <c r="ACD912" s="131"/>
      <c r="ACE912" s="131"/>
      <c r="ACF912" s="131"/>
      <c r="ACG912" s="131"/>
      <c r="ACH912" s="131"/>
      <c r="ACI912" s="131"/>
      <c r="ACJ912" s="131"/>
      <c r="ACK912" s="131"/>
      <c r="ACL912" s="131"/>
      <c r="ACM912" s="131"/>
      <c r="ACN912" s="131"/>
      <c r="ACO912" s="131"/>
      <c r="ACP912" s="131"/>
      <c r="ACQ912" s="131"/>
      <c r="ACR912" s="131"/>
      <c r="ACS912" s="131"/>
      <c r="ACT912" s="131"/>
      <c r="ACU912" s="131"/>
      <c r="ACV912" s="131"/>
      <c r="ACW912" s="131"/>
      <c r="ACX912" s="131"/>
      <c r="ACY912" s="131"/>
      <c r="ACZ912" s="131"/>
      <c r="ADA912" s="131"/>
      <c r="ADB912" s="131"/>
      <c r="ADC912" s="131"/>
      <c r="ADD912" s="131"/>
      <c r="ADE912" s="131"/>
      <c r="ADF912" s="131"/>
      <c r="ADG912" s="131"/>
      <c r="ADH912" s="131"/>
      <c r="ADI912" s="131"/>
      <c r="ADJ912" s="131"/>
      <c r="ADK912" s="131"/>
      <c r="ADL912" s="131"/>
      <c r="ADM912" s="131"/>
      <c r="ADN912" s="131"/>
      <c r="ADO912" s="131"/>
      <c r="ADP912" s="131"/>
      <c r="ADQ912" s="131"/>
      <c r="ADR912" s="131"/>
      <c r="ADS912" s="131"/>
      <c r="ADT912" s="131"/>
      <c r="ADU912" s="131"/>
      <c r="ADV912" s="131"/>
      <c r="ADW912" s="131"/>
      <c r="ADX912" s="131"/>
      <c r="ADY912" s="131"/>
      <c r="ADZ912" s="131"/>
      <c r="AEA912" s="131"/>
      <c r="AEB912" s="131"/>
      <c r="AEC912" s="131"/>
      <c r="AED912" s="131"/>
      <c r="AEE912" s="131"/>
      <c r="AEF912" s="131"/>
      <c r="AEG912" s="131"/>
      <c r="AEH912" s="131"/>
      <c r="AEI912" s="131"/>
      <c r="AEJ912" s="131"/>
      <c r="AEK912" s="131"/>
      <c r="AEL912" s="131"/>
      <c r="AEM912" s="131"/>
      <c r="AEN912" s="131"/>
      <c r="AEO912" s="131"/>
      <c r="AEP912" s="131"/>
      <c r="AEQ912" s="131"/>
      <c r="AER912" s="131"/>
      <c r="AES912" s="131"/>
      <c r="AET912" s="131"/>
      <c r="AEU912" s="131"/>
      <c r="AEV912" s="131"/>
      <c r="AEW912" s="131"/>
      <c r="AEX912" s="131"/>
      <c r="AEY912" s="131"/>
      <c r="AEZ912" s="131"/>
      <c r="AFA912" s="131"/>
      <c r="AFB912" s="131"/>
      <c r="AFC912" s="131"/>
      <c r="AFD912" s="131"/>
      <c r="AFE912" s="131"/>
      <c r="AFF912" s="131"/>
      <c r="AFG912" s="131"/>
      <c r="AFH912" s="131"/>
      <c r="AFI912" s="131"/>
      <c r="AFJ912" s="131"/>
      <c r="AFK912" s="131"/>
      <c r="AFL912" s="131"/>
      <c r="AFM912" s="131"/>
      <c r="AFN912" s="131"/>
      <c r="AFO912" s="131"/>
      <c r="AFP912" s="131"/>
      <c r="AFQ912" s="131"/>
      <c r="AFR912" s="131"/>
      <c r="AFS912" s="131"/>
      <c r="AFT912" s="131"/>
      <c r="AFU912" s="131"/>
      <c r="AFV912" s="131"/>
      <c r="AFW912" s="131"/>
      <c r="AFX912" s="131"/>
      <c r="AFY912" s="131"/>
      <c r="AFZ912" s="131"/>
      <c r="AGA912" s="131"/>
      <c r="AGB912" s="131"/>
      <c r="AGC912" s="131"/>
      <c r="AGD912" s="131"/>
      <c r="AGE912" s="131"/>
      <c r="AGF912" s="131"/>
      <c r="AGG912" s="131"/>
      <c r="AGH912" s="131"/>
      <c r="AGI912" s="131"/>
      <c r="AGJ912" s="131"/>
      <c r="AGK912" s="131"/>
      <c r="AGL912" s="131"/>
      <c r="AGM912" s="131"/>
      <c r="AGN912" s="131"/>
      <c r="AGO912" s="131"/>
      <c r="AGP912" s="131"/>
      <c r="AGQ912" s="131"/>
      <c r="AGR912" s="131"/>
      <c r="AGS912" s="131"/>
      <c r="AGT912" s="131"/>
      <c r="AGU912" s="131"/>
      <c r="AGV912" s="131"/>
      <c r="AGW912" s="131"/>
      <c r="AGX912" s="131"/>
      <c r="AGY912" s="131"/>
      <c r="AGZ912" s="131"/>
      <c r="AHA912" s="131"/>
      <c r="AHB912" s="131"/>
      <c r="AHC912" s="131"/>
      <c r="AHD912" s="131"/>
      <c r="AHE912" s="131"/>
      <c r="AHF912" s="131"/>
      <c r="AHG912" s="131"/>
      <c r="AHH912" s="131"/>
      <c r="AHI912" s="131"/>
      <c r="AHJ912" s="131"/>
      <c r="AHK912" s="131"/>
      <c r="AHL912" s="131"/>
      <c r="AHM912" s="131"/>
      <c r="AHN912" s="131"/>
      <c r="AHO912" s="131"/>
      <c r="AHP912" s="131"/>
      <c r="AHQ912" s="131"/>
      <c r="AHR912" s="131"/>
      <c r="AHS912" s="131"/>
      <c r="AHT912" s="131"/>
      <c r="AHU912" s="131"/>
      <c r="AHV912" s="131"/>
      <c r="AHW912" s="131"/>
      <c r="AHX912" s="131"/>
      <c r="AHY912" s="131"/>
      <c r="AHZ912" s="131"/>
      <c r="AIA912" s="131"/>
      <c r="AIB912" s="131"/>
      <c r="AIC912" s="131"/>
      <c r="AID912" s="131"/>
      <c r="AIE912" s="131"/>
      <c r="AIF912" s="131"/>
      <c r="AIG912" s="131"/>
      <c r="AIH912" s="131"/>
      <c r="AII912" s="131"/>
      <c r="AIJ912" s="131"/>
      <c r="AIK912" s="131"/>
      <c r="AIL912" s="131"/>
      <c r="AIM912" s="131"/>
      <c r="AIN912" s="131"/>
      <c r="AIO912" s="131"/>
      <c r="AIP912" s="131"/>
      <c r="AIQ912" s="131"/>
      <c r="AIR912" s="131"/>
      <c r="AIS912" s="131"/>
      <c r="AIT912" s="131"/>
      <c r="AIU912" s="131"/>
      <c r="AIV912" s="131"/>
      <c r="AIW912" s="131"/>
      <c r="AIX912" s="131"/>
      <c r="AIY912" s="131"/>
      <c r="AIZ912" s="131"/>
      <c r="AJA912" s="131"/>
      <c r="AJB912" s="131"/>
      <c r="AJC912" s="131"/>
      <c r="AJD912" s="131"/>
      <c r="AJE912" s="131"/>
      <c r="AJF912" s="131"/>
      <c r="AJG912" s="131"/>
      <c r="AJH912" s="131"/>
      <c r="AJI912" s="131"/>
      <c r="AJJ912" s="131"/>
      <c r="AJK912" s="131"/>
      <c r="AJL912" s="131"/>
      <c r="AJM912" s="131"/>
      <c r="AJN912" s="131"/>
      <c r="AJO912" s="131"/>
      <c r="AJP912" s="131"/>
      <c r="AJQ912" s="131"/>
      <c r="AJR912" s="131"/>
      <c r="AJS912" s="131"/>
      <c r="AJT912" s="131"/>
      <c r="AJU912" s="131"/>
      <c r="AJV912" s="131"/>
      <c r="AJW912" s="131"/>
      <c r="AJX912" s="131"/>
      <c r="AJY912" s="131"/>
      <c r="AJZ912" s="131"/>
      <c r="AKA912" s="131"/>
      <c r="AKB912" s="131"/>
      <c r="AKC912" s="131"/>
      <c r="AKD912" s="131"/>
      <c r="AKE912" s="131"/>
      <c r="AKF912" s="131"/>
      <c r="AKG912" s="131"/>
      <c r="AKH912" s="131"/>
      <c r="AKI912" s="131"/>
      <c r="AKJ912" s="131"/>
      <c r="AKK912" s="131"/>
      <c r="AKL912" s="131"/>
      <c r="AKM912" s="131"/>
      <c r="AKN912" s="131"/>
      <c r="AKO912" s="131"/>
      <c r="AKP912" s="131"/>
      <c r="AKQ912" s="131"/>
      <c r="AKR912" s="131"/>
      <c r="AKS912" s="131"/>
      <c r="AKT912" s="131"/>
      <c r="AKU912" s="131"/>
      <c r="AKV912" s="131"/>
      <c r="AKW912" s="131"/>
      <c r="AKX912" s="131"/>
      <c r="AKY912" s="131"/>
      <c r="AKZ912" s="131"/>
      <c r="ALA912" s="131"/>
      <c r="ALB912" s="131"/>
      <c r="ALC912" s="131"/>
      <c r="ALD912" s="131"/>
      <c r="ALE912" s="131"/>
      <c r="ALF912" s="131"/>
      <c r="ALG912" s="131"/>
      <c r="ALH912" s="131"/>
      <c r="ALI912" s="131"/>
      <c r="ALJ912" s="131"/>
      <c r="ALK912" s="131"/>
      <c r="ALL912" s="131"/>
      <c r="ALM912" s="131"/>
      <c r="ALN912" s="131"/>
    </row>
    <row r="913" spans="1:1002" s="508" customFormat="1" x14ac:dyDescent="0.25">
      <c r="A913" s="502"/>
      <c r="B913" s="503"/>
      <c r="C913" s="504"/>
      <c r="D913" s="450"/>
      <c r="E913" s="505"/>
      <c r="F913" s="505"/>
      <c r="G913" s="506"/>
      <c r="H913" s="506"/>
      <c r="I913" s="507"/>
      <c r="J913" s="565"/>
      <c r="K913" s="454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  <c r="EC913" s="131"/>
      <c r="ED913" s="131"/>
      <c r="EE913" s="131"/>
      <c r="EF913" s="131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31"/>
      <c r="EQ913" s="131"/>
      <c r="ER913" s="131"/>
      <c r="ES913" s="131"/>
      <c r="ET913" s="131"/>
      <c r="EU913" s="131"/>
      <c r="EV913" s="131"/>
      <c r="EW913" s="131"/>
      <c r="EX913" s="131"/>
      <c r="EY913" s="131"/>
      <c r="EZ913" s="131"/>
      <c r="FA913" s="131"/>
      <c r="FB913" s="131"/>
      <c r="FC913" s="131"/>
      <c r="FD913" s="131"/>
      <c r="FE913" s="131"/>
      <c r="FF913" s="131"/>
      <c r="FG913" s="131"/>
      <c r="FH913" s="131"/>
      <c r="FI913" s="131"/>
      <c r="FJ913" s="131"/>
      <c r="FK913" s="131"/>
      <c r="FL913" s="131"/>
      <c r="FM913" s="131"/>
      <c r="FN913" s="131"/>
      <c r="FO913" s="131"/>
      <c r="FP913" s="131"/>
      <c r="FQ913" s="131"/>
      <c r="FR913" s="131"/>
      <c r="FS913" s="131"/>
      <c r="FT913" s="131"/>
      <c r="FU913" s="131"/>
      <c r="FV913" s="131"/>
      <c r="FW913" s="131"/>
      <c r="FX913" s="131"/>
      <c r="FY913" s="131"/>
      <c r="FZ913" s="131"/>
      <c r="GA913" s="131"/>
      <c r="GB913" s="131"/>
      <c r="GC913" s="131"/>
      <c r="GD913" s="131"/>
      <c r="GE913" s="131"/>
      <c r="GF913" s="131"/>
      <c r="GG913" s="131"/>
      <c r="GH913" s="131"/>
      <c r="GI913" s="131"/>
      <c r="GJ913" s="131"/>
      <c r="GK913" s="131"/>
      <c r="GL913" s="131"/>
      <c r="GM913" s="131"/>
      <c r="GN913" s="131"/>
      <c r="GO913" s="131"/>
      <c r="GP913" s="131"/>
      <c r="GQ913" s="131"/>
      <c r="GR913" s="131"/>
      <c r="GS913" s="131"/>
      <c r="GT913" s="131"/>
      <c r="GU913" s="131"/>
      <c r="GV913" s="131"/>
      <c r="GW913" s="131"/>
      <c r="GX913" s="131"/>
      <c r="GY913" s="131"/>
      <c r="GZ913" s="131"/>
      <c r="HA913" s="131"/>
      <c r="HB913" s="131"/>
      <c r="HC913" s="131"/>
      <c r="HD913" s="131"/>
      <c r="HE913" s="131"/>
      <c r="HF913" s="131"/>
      <c r="HG913" s="131"/>
      <c r="HH913" s="131"/>
      <c r="HI913" s="131"/>
      <c r="HJ913" s="131"/>
      <c r="HK913" s="131"/>
      <c r="HL913" s="131"/>
      <c r="HM913" s="131"/>
      <c r="HN913" s="131"/>
      <c r="HO913" s="131"/>
      <c r="HP913" s="131"/>
      <c r="HQ913" s="131"/>
      <c r="HR913" s="131"/>
      <c r="HS913" s="131"/>
      <c r="HT913" s="131"/>
      <c r="HU913" s="131"/>
      <c r="HV913" s="131"/>
      <c r="HW913" s="131"/>
      <c r="HX913" s="131"/>
      <c r="HY913" s="131"/>
      <c r="HZ913" s="131"/>
      <c r="IA913" s="131"/>
      <c r="IB913" s="131"/>
      <c r="IC913" s="131"/>
      <c r="ID913" s="131"/>
      <c r="IE913" s="131"/>
      <c r="IF913" s="131"/>
      <c r="IG913" s="131"/>
      <c r="IH913" s="131"/>
      <c r="II913" s="131"/>
      <c r="IJ913" s="131"/>
      <c r="IK913" s="131"/>
      <c r="IL913" s="131"/>
      <c r="IM913" s="131"/>
      <c r="IN913" s="131"/>
      <c r="IO913" s="131"/>
      <c r="IP913" s="131"/>
      <c r="IQ913" s="131"/>
      <c r="IR913" s="131"/>
      <c r="IS913" s="131"/>
      <c r="IT913" s="131"/>
      <c r="IU913" s="131"/>
      <c r="IV913" s="131"/>
      <c r="IW913" s="131"/>
      <c r="IX913" s="131"/>
      <c r="IY913" s="131"/>
      <c r="IZ913" s="131"/>
      <c r="JA913" s="131"/>
      <c r="JB913" s="131"/>
      <c r="JC913" s="131"/>
      <c r="JD913" s="131"/>
      <c r="JE913" s="131"/>
      <c r="JF913" s="131"/>
      <c r="JG913" s="131"/>
      <c r="JH913" s="131"/>
      <c r="JI913" s="131"/>
      <c r="JJ913" s="131"/>
      <c r="JK913" s="131"/>
      <c r="JL913" s="131"/>
      <c r="JM913" s="131"/>
      <c r="JN913" s="131"/>
      <c r="JO913" s="131"/>
      <c r="JP913" s="131"/>
      <c r="JQ913" s="131"/>
      <c r="JR913" s="131"/>
      <c r="JS913" s="131"/>
      <c r="JT913" s="131"/>
      <c r="JU913" s="131"/>
      <c r="JV913" s="131"/>
      <c r="JW913" s="131"/>
      <c r="JX913" s="131"/>
      <c r="JY913" s="131"/>
      <c r="JZ913" s="131"/>
      <c r="KA913" s="131"/>
      <c r="KB913" s="131"/>
      <c r="KC913" s="131"/>
      <c r="KD913" s="131"/>
      <c r="KE913" s="131"/>
      <c r="KF913" s="131"/>
      <c r="KG913" s="131"/>
      <c r="KH913" s="131"/>
      <c r="KI913" s="131"/>
      <c r="KJ913" s="131"/>
      <c r="KK913" s="131"/>
      <c r="KL913" s="131"/>
      <c r="KM913" s="131"/>
      <c r="KN913" s="131"/>
      <c r="KO913" s="131"/>
      <c r="KP913" s="131"/>
      <c r="KQ913" s="131"/>
      <c r="KR913" s="131"/>
      <c r="KS913" s="131"/>
      <c r="KT913" s="131"/>
      <c r="KU913" s="131"/>
      <c r="KV913" s="131"/>
      <c r="KW913" s="131"/>
      <c r="KX913" s="131"/>
      <c r="KY913" s="131"/>
      <c r="KZ913" s="131"/>
      <c r="LA913" s="131"/>
      <c r="LB913" s="131"/>
      <c r="LC913" s="131"/>
      <c r="LD913" s="131"/>
      <c r="LE913" s="131"/>
      <c r="LF913" s="131"/>
      <c r="LG913" s="131"/>
      <c r="LH913" s="131"/>
      <c r="LI913" s="131"/>
      <c r="LJ913" s="131"/>
      <c r="LK913" s="131"/>
      <c r="LL913" s="131"/>
      <c r="LM913" s="131"/>
      <c r="LN913" s="131"/>
      <c r="LO913" s="131"/>
      <c r="LP913" s="131"/>
      <c r="LQ913" s="131"/>
      <c r="LR913" s="131"/>
      <c r="LS913" s="131"/>
      <c r="LT913" s="131"/>
      <c r="LU913" s="131"/>
      <c r="LV913" s="131"/>
      <c r="LW913" s="131"/>
      <c r="LX913" s="131"/>
      <c r="LY913" s="131"/>
      <c r="LZ913" s="131"/>
      <c r="MA913" s="131"/>
      <c r="MB913" s="131"/>
      <c r="MC913" s="131"/>
      <c r="MD913" s="131"/>
      <c r="ME913" s="131"/>
      <c r="MF913" s="131"/>
      <c r="MG913" s="131"/>
      <c r="MH913" s="131"/>
      <c r="MI913" s="131"/>
      <c r="MJ913" s="131"/>
      <c r="MK913" s="131"/>
      <c r="ML913" s="131"/>
      <c r="MM913" s="131"/>
      <c r="MN913" s="131"/>
      <c r="MO913" s="131"/>
      <c r="MP913" s="131"/>
      <c r="MQ913" s="131"/>
      <c r="MR913" s="131"/>
      <c r="MS913" s="131"/>
      <c r="MT913" s="131"/>
      <c r="MU913" s="131"/>
      <c r="MV913" s="131"/>
      <c r="MW913" s="131"/>
      <c r="MX913" s="131"/>
      <c r="MY913" s="131"/>
      <c r="MZ913" s="131"/>
      <c r="NA913" s="131"/>
      <c r="NB913" s="131"/>
      <c r="NC913" s="131"/>
      <c r="ND913" s="131"/>
      <c r="NE913" s="131"/>
      <c r="NF913" s="131"/>
      <c r="NG913" s="131"/>
      <c r="NH913" s="131"/>
      <c r="NI913" s="131"/>
      <c r="NJ913" s="131"/>
      <c r="NK913" s="131"/>
      <c r="NL913" s="131"/>
      <c r="NM913" s="131"/>
      <c r="NN913" s="131"/>
      <c r="NO913" s="131"/>
      <c r="NP913" s="131"/>
      <c r="NQ913" s="131"/>
      <c r="NR913" s="131"/>
      <c r="NS913" s="131"/>
      <c r="NT913" s="131"/>
      <c r="NU913" s="131"/>
      <c r="NV913" s="131"/>
      <c r="NW913" s="131"/>
      <c r="NX913" s="131"/>
      <c r="NY913" s="131"/>
      <c r="NZ913" s="131"/>
      <c r="OA913" s="131"/>
      <c r="OB913" s="131"/>
      <c r="OC913" s="131"/>
      <c r="OD913" s="131"/>
      <c r="OE913" s="131"/>
      <c r="OF913" s="131"/>
      <c r="OG913" s="131"/>
      <c r="OH913" s="131"/>
      <c r="OI913" s="131"/>
      <c r="OJ913" s="131"/>
      <c r="OK913" s="131"/>
      <c r="OL913" s="131"/>
      <c r="OM913" s="131"/>
      <c r="ON913" s="131"/>
      <c r="OO913" s="131"/>
      <c r="OP913" s="131"/>
      <c r="OQ913" s="131"/>
      <c r="OR913" s="131"/>
      <c r="OS913" s="131"/>
      <c r="OT913" s="131"/>
      <c r="OU913" s="131"/>
      <c r="OV913" s="131"/>
      <c r="OW913" s="131"/>
      <c r="OX913" s="131"/>
      <c r="OY913" s="131"/>
      <c r="OZ913" s="131"/>
      <c r="PA913" s="131"/>
      <c r="PB913" s="131"/>
      <c r="PC913" s="131"/>
      <c r="PD913" s="131"/>
      <c r="PE913" s="131"/>
      <c r="PF913" s="131"/>
      <c r="PG913" s="131"/>
      <c r="PH913" s="131"/>
      <c r="PI913" s="131"/>
      <c r="PJ913" s="131"/>
      <c r="PK913" s="131"/>
      <c r="PL913" s="131"/>
      <c r="PM913" s="131"/>
      <c r="PN913" s="131"/>
      <c r="PO913" s="131"/>
      <c r="PP913" s="131"/>
      <c r="PQ913" s="131"/>
      <c r="PR913" s="131"/>
      <c r="PS913" s="131"/>
      <c r="PT913" s="131"/>
      <c r="PU913" s="131"/>
      <c r="PV913" s="131"/>
      <c r="PW913" s="131"/>
      <c r="PX913" s="131"/>
      <c r="PY913" s="131"/>
      <c r="PZ913" s="131"/>
      <c r="QA913" s="131"/>
      <c r="QB913" s="131"/>
      <c r="QC913" s="131"/>
      <c r="QD913" s="131"/>
      <c r="QE913" s="131"/>
      <c r="QF913" s="131"/>
      <c r="QG913" s="131"/>
      <c r="QH913" s="131"/>
      <c r="QI913" s="131"/>
      <c r="QJ913" s="131"/>
      <c r="QK913" s="131"/>
      <c r="QL913" s="131"/>
      <c r="QM913" s="131"/>
      <c r="QN913" s="131"/>
      <c r="QO913" s="131"/>
      <c r="QP913" s="131"/>
      <c r="QQ913" s="131"/>
      <c r="QR913" s="131"/>
      <c r="QS913" s="131"/>
      <c r="QT913" s="131"/>
      <c r="QU913" s="131"/>
      <c r="QV913" s="131"/>
      <c r="QW913" s="131"/>
      <c r="QX913" s="131"/>
      <c r="QY913" s="131"/>
      <c r="QZ913" s="131"/>
      <c r="RA913" s="131"/>
      <c r="RB913" s="131"/>
      <c r="RC913" s="131"/>
      <c r="RD913" s="131"/>
      <c r="RE913" s="131"/>
      <c r="RF913" s="131"/>
      <c r="RG913" s="131"/>
      <c r="RH913" s="131"/>
      <c r="RI913" s="131"/>
      <c r="RJ913" s="131"/>
      <c r="RK913" s="131"/>
      <c r="RL913" s="131"/>
      <c r="RM913" s="131"/>
      <c r="RN913" s="131"/>
      <c r="RO913" s="131"/>
      <c r="RP913" s="131"/>
      <c r="RQ913" s="131"/>
      <c r="RR913" s="131"/>
      <c r="RS913" s="131"/>
      <c r="RT913" s="131"/>
      <c r="RU913" s="131"/>
      <c r="RV913" s="131"/>
      <c r="RW913" s="131"/>
      <c r="RX913" s="131"/>
      <c r="RY913" s="131"/>
      <c r="RZ913" s="131"/>
      <c r="SA913" s="131"/>
      <c r="SB913" s="131"/>
      <c r="SC913" s="131"/>
      <c r="SD913" s="131"/>
      <c r="SE913" s="131"/>
      <c r="SF913" s="131"/>
      <c r="SG913" s="131"/>
      <c r="SH913" s="131"/>
      <c r="SI913" s="131"/>
      <c r="SJ913" s="131"/>
      <c r="SK913" s="131"/>
      <c r="SL913" s="131"/>
      <c r="SM913" s="131"/>
      <c r="SN913" s="131"/>
      <c r="SO913" s="131"/>
      <c r="SP913" s="131"/>
      <c r="SQ913" s="131"/>
      <c r="SR913" s="131"/>
      <c r="SS913" s="131"/>
      <c r="ST913" s="131"/>
      <c r="SU913" s="131"/>
      <c r="SV913" s="131"/>
      <c r="SW913" s="131"/>
      <c r="SX913" s="131"/>
      <c r="SY913" s="131"/>
      <c r="SZ913" s="131"/>
      <c r="TA913" s="131"/>
      <c r="TB913" s="131"/>
      <c r="TC913" s="131"/>
      <c r="TD913" s="131"/>
      <c r="TE913" s="131"/>
      <c r="TF913" s="131"/>
      <c r="TG913" s="131"/>
      <c r="TH913" s="131"/>
      <c r="TI913" s="131"/>
      <c r="TJ913" s="131"/>
      <c r="TK913" s="131"/>
      <c r="TL913" s="131"/>
      <c r="TM913" s="131"/>
      <c r="TN913" s="131"/>
      <c r="TO913" s="131"/>
      <c r="TP913" s="131"/>
      <c r="TQ913" s="131"/>
      <c r="TR913" s="131"/>
      <c r="TS913" s="131"/>
      <c r="TT913" s="131"/>
      <c r="TU913" s="131"/>
      <c r="TV913" s="131"/>
      <c r="TW913" s="131"/>
      <c r="TX913" s="131"/>
      <c r="TY913" s="131"/>
      <c r="TZ913" s="131"/>
      <c r="UA913" s="131"/>
      <c r="UB913" s="131"/>
      <c r="UC913" s="131"/>
      <c r="UD913" s="131"/>
      <c r="UE913" s="131"/>
      <c r="UF913" s="131"/>
      <c r="UG913" s="131"/>
      <c r="UH913" s="131"/>
      <c r="UI913" s="131"/>
      <c r="UJ913" s="131"/>
      <c r="UK913" s="131"/>
      <c r="UL913" s="131"/>
      <c r="UM913" s="131"/>
      <c r="UN913" s="131"/>
      <c r="UO913" s="131"/>
      <c r="UP913" s="131"/>
      <c r="UQ913" s="131"/>
      <c r="UR913" s="131"/>
      <c r="US913" s="131"/>
      <c r="UT913" s="131"/>
      <c r="UU913" s="131"/>
      <c r="UV913" s="131"/>
      <c r="UW913" s="131"/>
      <c r="UX913" s="131"/>
      <c r="UY913" s="131"/>
      <c r="UZ913" s="131"/>
      <c r="VA913" s="131"/>
      <c r="VB913" s="131"/>
      <c r="VC913" s="131"/>
      <c r="VD913" s="131"/>
      <c r="VE913" s="131"/>
      <c r="VF913" s="131"/>
      <c r="VG913" s="131"/>
      <c r="VH913" s="131"/>
      <c r="VI913" s="131"/>
      <c r="VJ913" s="131"/>
      <c r="VK913" s="131"/>
      <c r="VL913" s="131"/>
      <c r="VM913" s="131"/>
      <c r="VN913" s="131"/>
      <c r="VO913" s="131"/>
      <c r="VP913" s="131"/>
      <c r="VQ913" s="131"/>
      <c r="VR913" s="131"/>
      <c r="VS913" s="131"/>
      <c r="VT913" s="131"/>
      <c r="VU913" s="131"/>
      <c r="VV913" s="131"/>
      <c r="VW913" s="131"/>
      <c r="VX913" s="131"/>
      <c r="VY913" s="131"/>
      <c r="VZ913" s="131"/>
      <c r="WA913" s="131"/>
      <c r="WB913" s="131"/>
      <c r="WC913" s="131"/>
      <c r="WD913" s="131"/>
      <c r="WE913" s="131"/>
      <c r="WF913" s="131"/>
      <c r="WG913" s="131"/>
      <c r="WH913" s="131"/>
      <c r="WI913" s="131"/>
      <c r="WJ913" s="131"/>
      <c r="WK913" s="131"/>
      <c r="WL913" s="131"/>
      <c r="WM913" s="131"/>
      <c r="WN913" s="131"/>
      <c r="WO913" s="131"/>
      <c r="WP913" s="131"/>
      <c r="WQ913" s="131"/>
      <c r="WR913" s="131"/>
      <c r="WS913" s="131"/>
      <c r="WT913" s="131"/>
      <c r="WU913" s="131"/>
      <c r="WV913" s="131"/>
      <c r="WW913" s="131"/>
      <c r="WX913" s="131"/>
      <c r="WY913" s="131"/>
      <c r="WZ913" s="131"/>
      <c r="XA913" s="131"/>
      <c r="XB913" s="131"/>
      <c r="XC913" s="131"/>
      <c r="XD913" s="131"/>
      <c r="XE913" s="131"/>
      <c r="XF913" s="131"/>
      <c r="XG913" s="131"/>
      <c r="XH913" s="131"/>
      <c r="XI913" s="131"/>
      <c r="XJ913" s="131"/>
      <c r="XK913" s="131"/>
      <c r="XL913" s="131"/>
      <c r="XM913" s="131"/>
      <c r="XN913" s="131"/>
      <c r="XO913" s="131"/>
      <c r="XP913" s="131"/>
      <c r="XQ913" s="131"/>
      <c r="XR913" s="131"/>
      <c r="XS913" s="131"/>
      <c r="XT913" s="131"/>
      <c r="XU913" s="131"/>
      <c r="XV913" s="131"/>
      <c r="XW913" s="131"/>
      <c r="XX913" s="131"/>
      <c r="XY913" s="131"/>
      <c r="XZ913" s="131"/>
      <c r="YA913" s="131"/>
      <c r="YB913" s="131"/>
      <c r="YC913" s="131"/>
      <c r="YD913" s="131"/>
      <c r="YE913" s="131"/>
      <c r="YF913" s="131"/>
      <c r="YG913" s="131"/>
      <c r="YH913" s="131"/>
      <c r="YI913" s="131"/>
      <c r="YJ913" s="131"/>
      <c r="YK913" s="131"/>
      <c r="YL913" s="131"/>
      <c r="YM913" s="131"/>
      <c r="YN913" s="131"/>
      <c r="YO913" s="131"/>
      <c r="YP913" s="131"/>
      <c r="YQ913" s="131"/>
      <c r="YR913" s="131"/>
      <c r="YS913" s="131"/>
      <c r="YT913" s="131"/>
      <c r="YU913" s="131"/>
      <c r="YV913" s="131"/>
      <c r="YW913" s="131"/>
      <c r="YX913" s="131"/>
      <c r="YY913" s="131"/>
      <c r="YZ913" s="131"/>
      <c r="ZA913" s="131"/>
      <c r="ZB913" s="131"/>
      <c r="ZC913" s="131"/>
      <c r="ZD913" s="131"/>
      <c r="ZE913" s="131"/>
      <c r="ZF913" s="131"/>
      <c r="ZG913" s="131"/>
      <c r="ZH913" s="131"/>
      <c r="ZI913" s="131"/>
      <c r="ZJ913" s="131"/>
      <c r="ZK913" s="131"/>
      <c r="ZL913" s="131"/>
      <c r="ZM913" s="131"/>
      <c r="ZN913" s="131"/>
      <c r="ZO913" s="131"/>
      <c r="ZP913" s="131"/>
      <c r="ZQ913" s="131"/>
      <c r="ZR913" s="131"/>
      <c r="ZS913" s="131"/>
      <c r="ZT913" s="131"/>
      <c r="ZU913" s="131"/>
      <c r="ZV913" s="131"/>
      <c r="ZW913" s="131"/>
      <c r="ZX913" s="131"/>
      <c r="ZY913" s="131"/>
      <c r="ZZ913" s="131"/>
      <c r="AAA913" s="131"/>
      <c r="AAB913" s="131"/>
      <c r="AAC913" s="131"/>
      <c r="AAD913" s="131"/>
      <c r="AAE913" s="131"/>
      <c r="AAF913" s="131"/>
      <c r="AAG913" s="131"/>
      <c r="AAH913" s="131"/>
      <c r="AAI913" s="131"/>
      <c r="AAJ913" s="131"/>
      <c r="AAK913" s="131"/>
      <c r="AAL913" s="131"/>
      <c r="AAM913" s="131"/>
      <c r="AAN913" s="131"/>
      <c r="AAO913" s="131"/>
      <c r="AAP913" s="131"/>
      <c r="AAQ913" s="131"/>
      <c r="AAR913" s="131"/>
      <c r="AAS913" s="131"/>
      <c r="AAT913" s="131"/>
      <c r="AAU913" s="131"/>
      <c r="AAV913" s="131"/>
      <c r="AAW913" s="131"/>
      <c r="AAX913" s="131"/>
      <c r="AAY913" s="131"/>
      <c r="AAZ913" s="131"/>
      <c r="ABA913" s="131"/>
      <c r="ABB913" s="131"/>
      <c r="ABC913" s="131"/>
      <c r="ABD913" s="131"/>
      <c r="ABE913" s="131"/>
      <c r="ABF913" s="131"/>
      <c r="ABG913" s="131"/>
      <c r="ABH913" s="131"/>
      <c r="ABI913" s="131"/>
      <c r="ABJ913" s="131"/>
      <c r="ABK913" s="131"/>
      <c r="ABL913" s="131"/>
      <c r="ABM913" s="131"/>
      <c r="ABN913" s="131"/>
      <c r="ABO913" s="131"/>
      <c r="ABP913" s="131"/>
      <c r="ABQ913" s="131"/>
      <c r="ABR913" s="131"/>
      <c r="ABS913" s="131"/>
      <c r="ABT913" s="131"/>
      <c r="ABU913" s="131"/>
      <c r="ABV913" s="131"/>
      <c r="ABW913" s="131"/>
      <c r="ABX913" s="131"/>
      <c r="ABY913" s="131"/>
      <c r="ABZ913" s="131"/>
      <c r="ACA913" s="131"/>
      <c r="ACB913" s="131"/>
      <c r="ACC913" s="131"/>
      <c r="ACD913" s="131"/>
      <c r="ACE913" s="131"/>
      <c r="ACF913" s="131"/>
      <c r="ACG913" s="131"/>
      <c r="ACH913" s="131"/>
      <c r="ACI913" s="131"/>
      <c r="ACJ913" s="131"/>
      <c r="ACK913" s="131"/>
      <c r="ACL913" s="131"/>
      <c r="ACM913" s="131"/>
      <c r="ACN913" s="131"/>
      <c r="ACO913" s="131"/>
      <c r="ACP913" s="131"/>
      <c r="ACQ913" s="131"/>
      <c r="ACR913" s="131"/>
      <c r="ACS913" s="131"/>
      <c r="ACT913" s="131"/>
      <c r="ACU913" s="131"/>
      <c r="ACV913" s="131"/>
      <c r="ACW913" s="131"/>
      <c r="ACX913" s="131"/>
      <c r="ACY913" s="131"/>
      <c r="ACZ913" s="131"/>
      <c r="ADA913" s="131"/>
      <c r="ADB913" s="131"/>
      <c r="ADC913" s="131"/>
      <c r="ADD913" s="131"/>
      <c r="ADE913" s="131"/>
      <c r="ADF913" s="131"/>
      <c r="ADG913" s="131"/>
      <c r="ADH913" s="131"/>
      <c r="ADI913" s="131"/>
      <c r="ADJ913" s="131"/>
      <c r="ADK913" s="131"/>
      <c r="ADL913" s="131"/>
      <c r="ADM913" s="131"/>
      <c r="ADN913" s="131"/>
      <c r="ADO913" s="131"/>
      <c r="ADP913" s="131"/>
      <c r="ADQ913" s="131"/>
      <c r="ADR913" s="131"/>
      <c r="ADS913" s="131"/>
      <c r="ADT913" s="131"/>
      <c r="ADU913" s="131"/>
      <c r="ADV913" s="131"/>
      <c r="ADW913" s="131"/>
      <c r="ADX913" s="131"/>
      <c r="ADY913" s="131"/>
      <c r="ADZ913" s="131"/>
      <c r="AEA913" s="131"/>
      <c r="AEB913" s="131"/>
      <c r="AEC913" s="131"/>
      <c r="AED913" s="131"/>
      <c r="AEE913" s="131"/>
      <c r="AEF913" s="131"/>
      <c r="AEG913" s="131"/>
      <c r="AEH913" s="131"/>
      <c r="AEI913" s="131"/>
      <c r="AEJ913" s="131"/>
      <c r="AEK913" s="131"/>
      <c r="AEL913" s="131"/>
      <c r="AEM913" s="131"/>
      <c r="AEN913" s="131"/>
      <c r="AEO913" s="131"/>
      <c r="AEP913" s="131"/>
      <c r="AEQ913" s="131"/>
      <c r="AER913" s="131"/>
      <c r="AES913" s="131"/>
      <c r="AET913" s="131"/>
      <c r="AEU913" s="131"/>
      <c r="AEV913" s="131"/>
      <c r="AEW913" s="131"/>
      <c r="AEX913" s="131"/>
      <c r="AEY913" s="131"/>
      <c r="AEZ913" s="131"/>
      <c r="AFA913" s="131"/>
      <c r="AFB913" s="131"/>
      <c r="AFC913" s="131"/>
      <c r="AFD913" s="131"/>
      <c r="AFE913" s="131"/>
      <c r="AFF913" s="131"/>
      <c r="AFG913" s="131"/>
      <c r="AFH913" s="131"/>
      <c r="AFI913" s="131"/>
      <c r="AFJ913" s="131"/>
      <c r="AFK913" s="131"/>
      <c r="AFL913" s="131"/>
      <c r="AFM913" s="131"/>
      <c r="AFN913" s="131"/>
      <c r="AFO913" s="131"/>
      <c r="AFP913" s="131"/>
      <c r="AFQ913" s="131"/>
      <c r="AFR913" s="131"/>
      <c r="AFS913" s="131"/>
      <c r="AFT913" s="131"/>
      <c r="AFU913" s="131"/>
      <c r="AFV913" s="131"/>
      <c r="AFW913" s="131"/>
      <c r="AFX913" s="131"/>
      <c r="AFY913" s="131"/>
      <c r="AFZ913" s="131"/>
      <c r="AGA913" s="131"/>
      <c r="AGB913" s="131"/>
      <c r="AGC913" s="131"/>
      <c r="AGD913" s="131"/>
      <c r="AGE913" s="131"/>
      <c r="AGF913" s="131"/>
      <c r="AGG913" s="131"/>
      <c r="AGH913" s="131"/>
      <c r="AGI913" s="131"/>
      <c r="AGJ913" s="131"/>
      <c r="AGK913" s="131"/>
      <c r="AGL913" s="131"/>
      <c r="AGM913" s="131"/>
      <c r="AGN913" s="131"/>
      <c r="AGO913" s="131"/>
      <c r="AGP913" s="131"/>
      <c r="AGQ913" s="131"/>
      <c r="AGR913" s="131"/>
      <c r="AGS913" s="131"/>
      <c r="AGT913" s="131"/>
      <c r="AGU913" s="131"/>
      <c r="AGV913" s="131"/>
      <c r="AGW913" s="131"/>
      <c r="AGX913" s="131"/>
      <c r="AGY913" s="131"/>
      <c r="AGZ913" s="131"/>
      <c r="AHA913" s="131"/>
      <c r="AHB913" s="131"/>
      <c r="AHC913" s="131"/>
      <c r="AHD913" s="131"/>
      <c r="AHE913" s="131"/>
      <c r="AHF913" s="131"/>
      <c r="AHG913" s="131"/>
      <c r="AHH913" s="131"/>
      <c r="AHI913" s="131"/>
      <c r="AHJ913" s="131"/>
      <c r="AHK913" s="131"/>
      <c r="AHL913" s="131"/>
      <c r="AHM913" s="131"/>
      <c r="AHN913" s="131"/>
      <c r="AHO913" s="131"/>
      <c r="AHP913" s="131"/>
      <c r="AHQ913" s="131"/>
      <c r="AHR913" s="131"/>
      <c r="AHS913" s="131"/>
      <c r="AHT913" s="131"/>
      <c r="AHU913" s="131"/>
      <c r="AHV913" s="131"/>
      <c r="AHW913" s="131"/>
      <c r="AHX913" s="131"/>
      <c r="AHY913" s="131"/>
      <c r="AHZ913" s="131"/>
      <c r="AIA913" s="131"/>
      <c r="AIB913" s="131"/>
      <c r="AIC913" s="131"/>
      <c r="AID913" s="131"/>
      <c r="AIE913" s="131"/>
      <c r="AIF913" s="131"/>
      <c r="AIG913" s="131"/>
      <c r="AIH913" s="131"/>
      <c r="AII913" s="131"/>
      <c r="AIJ913" s="131"/>
      <c r="AIK913" s="131"/>
      <c r="AIL913" s="131"/>
      <c r="AIM913" s="131"/>
      <c r="AIN913" s="131"/>
      <c r="AIO913" s="131"/>
      <c r="AIP913" s="131"/>
      <c r="AIQ913" s="131"/>
      <c r="AIR913" s="131"/>
      <c r="AIS913" s="131"/>
      <c r="AIT913" s="131"/>
      <c r="AIU913" s="131"/>
      <c r="AIV913" s="131"/>
      <c r="AIW913" s="131"/>
      <c r="AIX913" s="131"/>
      <c r="AIY913" s="131"/>
      <c r="AIZ913" s="131"/>
      <c r="AJA913" s="131"/>
      <c r="AJB913" s="131"/>
      <c r="AJC913" s="131"/>
      <c r="AJD913" s="131"/>
      <c r="AJE913" s="131"/>
      <c r="AJF913" s="131"/>
      <c r="AJG913" s="131"/>
      <c r="AJH913" s="131"/>
      <c r="AJI913" s="131"/>
      <c r="AJJ913" s="131"/>
      <c r="AJK913" s="131"/>
      <c r="AJL913" s="131"/>
      <c r="AJM913" s="131"/>
      <c r="AJN913" s="131"/>
      <c r="AJO913" s="131"/>
      <c r="AJP913" s="131"/>
      <c r="AJQ913" s="131"/>
      <c r="AJR913" s="131"/>
      <c r="AJS913" s="131"/>
      <c r="AJT913" s="131"/>
      <c r="AJU913" s="131"/>
      <c r="AJV913" s="131"/>
      <c r="AJW913" s="131"/>
      <c r="AJX913" s="131"/>
      <c r="AJY913" s="131"/>
      <c r="AJZ913" s="131"/>
      <c r="AKA913" s="131"/>
      <c r="AKB913" s="131"/>
      <c r="AKC913" s="131"/>
      <c r="AKD913" s="131"/>
      <c r="AKE913" s="131"/>
      <c r="AKF913" s="131"/>
      <c r="AKG913" s="131"/>
      <c r="AKH913" s="131"/>
      <c r="AKI913" s="131"/>
      <c r="AKJ913" s="131"/>
      <c r="AKK913" s="131"/>
      <c r="AKL913" s="131"/>
      <c r="AKM913" s="131"/>
      <c r="AKN913" s="131"/>
      <c r="AKO913" s="131"/>
      <c r="AKP913" s="131"/>
      <c r="AKQ913" s="131"/>
      <c r="AKR913" s="131"/>
      <c r="AKS913" s="131"/>
      <c r="AKT913" s="131"/>
      <c r="AKU913" s="131"/>
      <c r="AKV913" s="131"/>
      <c r="AKW913" s="131"/>
      <c r="AKX913" s="131"/>
      <c r="AKY913" s="131"/>
      <c r="AKZ913" s="131"/>
      <c r="ALA913" s="131"/>
      <c r="ALB913" s="131"/>
      <c r="ALC913" s="131"/>
      <c r="ALD913" s="131"/>
      <c r="ALE913" s="131"/>
      <c r="ALF913" s="131"/>
      <c r="ALG913" s="131"/>
      <c r="ALH913" s="131"/>
      <c r="ALI913" s="131"/>
      <c r="ALJ913" s="131"/>
      <c r="ALK913" s="131"/>
      <c r="ALL913" s="131"/>
      <c r="ALM913" s="131"/>
      <c r="ALN913" s="131"/>
    </row>
    <row r="914" spans="1:1002" s="508" customFormat="1" x14ac:dyDescent="0.25">
      <c r="A914" s="502"/>
      <c r="B914" s="503"/>
      <c r="C914" s="504"/>
      <c r="D914" s="450"/>
      <c r="E914" s="505"/>
      <c r="F914" s="505"/>
      <c r="G914" s="506"/>
      <c r="H914" s="506"/>
      <c r="I914" s="507"/>
      <c r="J914" s="565"/>
      <c r="K914" s="454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  <c r="EC914" s="131"/>
      <c r="ED914" s="131"/>
      <c r="EE914" s="131"/>
      <c r="EF914" s="131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31"/>
      <c r="EQ914" s="131"/>
      <c r="ER914" s="131"/>
      <c r="ES914" s="131"/>
      <c r="ET914" s="131"/>
      <c r="EU914" s="131"/>
      <c r="EV914" s="131"/>
      <c r="EW914" s="131"/>
      <c r="EX914" s="131"/>
      <c r="EY914" s="131"/>
      <c r="EZ914" s="131"/>
      <c r="FA914" s="131"/>
      <c r="FB914" s="131"/>
      <c r="FC914" s="131"/>
      <c r="FD914" s="131"/>
      <c r="FE914" s="131"/>
      <c r="FF914" s="131"/>
      <c r="FG914" s="131"/>
      <c r="FH914" s="131"/>
      <c r="FI914" s="131"/>
      <c r="FJ914" s="131"/>
      <c r="FK914" s="131"/>
      <c r="FL914" s="131"/>
      <c r="FM914" s="131"/>
      <c r="FN914" s="131"/>
      <c r="FO914" s="131"/>
      <c r="FP914" s="131"/>
      <c r="FQ914" s="131"/>
      <c r="FR914" s="131"/>
      <c r="FS914" s="131"/>
      <c r="FT914" s="131"/>
      <c r="FU914" s="131"/>
      <c r="FV914" s="131"/>
      <c r="FW914" s="131"/>
      <c r="FX914" s="131"/>
      <c r="FY914" s="131"/>
      <c r="FZ914" s="131"/>
      <c r="GA914" s="131"/>
      <c r="GB914" s="131"/>
      <c r="GC914" s="131"/>
      <c r="GD914" s="131"/>
      <c r="GE914" s="131"/>
      <c r="GF914" s="131"/>
      <c r="GG914" s="131"/>
      <c r="GH914" s="131"/>
      <c r="GI914" s="131"/>
      <c r="GJ914" s="131"/>
      <c r="GK914" s="131"/>
      <c r="GL914" s="131"/>
      <c r="GM914" s="131"/>
      <c r="GN914" s="131"/>
      <c r="GO914" s="131"/>
      <c r="GP914" s="131"/>
      <c r="GQ914" s="131"/>
      <c r="GR914" s="131"/>
      <c r="GS914" s="131"/>
      <c r="GT914" s="131"/>
      <c r="GU914" s="131"/>
      <c r="GV914" s="131"/>
      <c r="GW914" s="131"/>
      <c r="GX914" s="131"/>
      <c r="GY914" s="131"/>
      <c r="GZ914" s="131"/>
      <c r="HA914" s="131"/>
      <c r="HB914" s="131"/>
      <c r="HC914" s="131"/>
      <c r="HD914" s="131"/>
      <c r="HE914" s="131"/>
      <c r="HF914" s="131"/>
      <c r="HG914" s="131"/>
      <c r="HH914" s="131"/>
      <c r="HI914" s="131"/>
      <c r="HJ914" s="131"/>
      <c r="HK914" s="131"/>
      <c r="HL914" s="131"/>
      <c r="HM914" s="131"/>
      <c r="HN914" s="131"/>
      <c r="HO914" s="131"/>
      <c r="HP914" s="131"/>
      <c r="HQ914" s="131"/>
      <c r="HR914" s="131"/>
      <c r="HS914" s="131"/>
      <c r="HT914" s="131"/>
      <c r="HU914" s="131"/>
      <c r="HV914" s="131"/>
      <c r="HW914" s="131"/>
      <c r="HX914" s="131"/>
      <c r="HY914" s="131"/>
      <c r="HZ914" s="131"/>
      <c r="IA914" s="131"/>
      <c r="IB914" s="131"/>
      <c r="IC914" s="131"/>
      <c r="ID914" s="131"/>
      <c r="IE914" s="131"/>
      <c r="IF914" s="131"/>
      <c r="IG914" s="131"/>
      <c r="IH914" s="131"/>
      <c r="II914" s="131"/>
      <c r="IJ914" s="131"/>
      <c r="IK914" s="131"/>
      <c r="IL914" s="131"/>
      <c r="IM914" s="131"/>
      <c r="IN914" s="131"/>
      <c r="IO914" s="131"/>
      <c r="IP914" s="131"/>
      <c r="IQ914" s="131"/>
      <c r="IR914" s="131"/>
      <c r="IS914" s="131"/>
      <c r="IT914" s="131"/>
      <c r="IU914" s="131"/>
      <c r="IV914" s="131"/>
      <c r="IW914" s="131"/>
      <c r="IX914" s="131"/>
      <c r="IY914" s="131"/>
      <c r="IZ914" s="131"/>
      <c r="JA914" s="131"/>
      <c r="JB914" s="131"/>
      <c r="JC914" s="131"/>
      <c r="JD914" s="131"/>
      <c r="JE914" s="131"/>
      <c r="JF914" s="131"/>
      <c r="JG914" s="131"/>
      <c r="JH914" s="131"/>
      <c r="JI914" s="131"/>
      <c r="JJ914" s="131"/>
      <c r="JK914" s="131"/>
      <c r="JL914" s="131"/>
      <c r="JM914" s="131"/>
      <c r="JN914" s="131"/>
      <c r="JO914" s="131"/>
      <c r="JP914" s="131"/>
      <c r="JQ914" s="131"/>
      <c r="JR914" s="131"/>
      <c r="JS914" s="131"/>
      <c r="JT914" s="131"/>
      <c r="JU914" s="131"/>
      <c r="JV914" s="131"/>
      <c r="JW914" s="131"/>
      <c r="JX914" s="131"/>
      <c r="JY914" s="131"/>
      <c r="JZ914" s="131"/>
      <c r="KA914" s="131"/>
      <c r="KB914" s="131"/>
      <c r="KC914" s="131"/>
      <c r="KD914" s="131"/>
      <c r="KE914" s="131"/>
      <c r="KF914" s="131"/>
      <c r="KG914" s="131"/>
      <c r="KH914" s="131"/>
      <c r="KI914" s="131"/>
      <c r="KJ914" s="131"/>
      <c r="KK914" s="131"/>
      <c r="KL914" s="131"/>
      <c r="KM914" s="131"/>
      <c r="KN914" s="131"/>
      <c r="KO914" s="131"/>
      <c r="KP914" s="131"/>
      <c r="KQ914" s="131"/>
      <c r="KR914" s="131"/>
      <c r="KS914" s="131"/>
      <c r="KT914" s="131"/>
      <c r="KU914" s="131"/>
      <c r="KV914" s="131"/>
      <c r="KW914" s="131"/>
      <c r="KX914" s="131"/>
      <c r="KY914" s="131"/>
      <c r="KZ914" s="131"/>
      <c r="LA914" s="131"/>
      <c r="LB914" s="131"/>
      <c r="LC914" s="131"/>
      <c r="LD914" s="131"/>
      <c r="LE914" s="131"/>
      <c r="LF914" s="131"/>
      <c r="LG914" s="131"/>
      <c r="LH914" s="131"/>
      <c r="LI914" s="131"/>
      <c r="LJ914" s="131"/>
      <c r="LK914" s="131"/>
      <c r="LL914" s="131"/>
      <c r="LM914" s="131"/>
      <c r="LN914" s="131"/>
      <c r="LO914" s="131"/>
      <c r="LP914" s="131"/>
      <c r="LQ914" s="131"/>
      <c r="LR914" s="131"/>
      <c r="LS914" s="131"/>
      <c r="LT914" s="131"/>
      <c r="LU914" s="131"/>
      <c r="LV914" s="131"/>
      <c r="LW914" s="131"/>
      <c r="LX914" s="131"/>
      <c r="LY914" s="131"/>
      <c r="LZ914" s="131"/>
      <c r="MA914" s="131"/>
      <c r="MB914" s="131"/>
      <c r="MC914" s="131"/>
      <c r="MD914" s="131"/>
      <c r="ME914" s="131"/>
      <c r="MF914" s="131"/>
      <c r="MG914" s="131"/>
      <c r="MH914" s="131"/>
      <c r="MI914" s="131"/>
      <c r="MJ914" s="131"/>
      <c r="MK914" s="131"/>
      <c r="ML914" s="131"/>
      <c r="MM914" s="131"/>
      <c r="MN914" s="131"/>
      <c r="MO914" s="131"/>
      <c r="MP914" s="131"/>
      <c r="MQ914" s="131"/>
      <c r="MR914" s="131"/>
      <c r="MS914" s="131"/>
      <c r="MT914" s="131"/>
      <c r="MU914" s="131"/>
      <c r="MV914" s="131"/>
      <c r="MW914" s="131"/>
      <c r="MX914" s="131"/>
      <c r="MY914" s="131"/>
      <c r="MZ914" s="131"/>
      <c r="NA914" s="131"/>
      <c r="NB914" s="131"/>
      <c r="NC914" s="131"/>
      <c r="ND914" s="131"/>
      <c r="NE914" s="131"/>
      <c r="NF914" s="131"/>
      <c r="NG914" s="131"/>
      <c r="NH914" s="131"/>
      <c r="NI914" s="131"/>
      <c r="NJ914" s="131"/>
      <c r="NK914" s="131"/>
      <c r="NL914" s="131"/>
      <c r="NM914" s="131"/>
      <c r="NN914" s="131"/>
      <c r="NO914" s="131"/>
      <c r="NP914" s="131"/>
      <c r="NQ914" s="131"/>
      <c r="NR914" s="131"/>
      <c r="NS914" s="131"/>
      <c r="NT914" s="131"/>
      <c r="NU914" s="131"/>
      <c r="NV914" s="131"/>
      <c r="NW914" s="131"/>
      <c r="NX914" s="131"/>
      <c r="NY914" s="131"/>
      <c r="NZ914" s="131"/>
      <c r="OA914" s="131"/>
      <c r="OB914" s="131"/>
      <c r="OC914" s="131"/>
      <c r="OD914" s="131"/>
      <c r="OE914" s="131"/>
      <c r="OF914" s="131"/>
      <c r="OG914" s="131"/>
      <c r="OH914" s="131"/>
      <c r="OI914" s="131"/>
      <c r="OJ914" s="131"/>
      <c r="OK914" s="131"/>
      <c r="OL914" s="131"/>
      <c r="OM914" s="131"/>
      <c r="ON914" s="131"/>
      <c r="OO914" s="131"/>
      <c r="OP914" s="131"/>
      <c r="OQ914" s="131"/>
      <c r="OR914" s="131"/>
      <c r="OS914" s="131"/>
      <c r="OT914" s="131"/>
      <c r="OU914" s="131"/>
      <c r="OV914" s="131"/>
      <c r="OW914" s="131"/>
      <c r="OX914" s="131"/>
      <c r="OY914" s="131"/>
      <c r="OZ914" s="131"/>
      <c r="PA914" s="131"/>
      <c r="PB914" s="131"/>
      <c r="PC914" s="131"/>
      <c r="PD914" s="131"/>
      <c r="PE914" s="131"/>
      <c r="PF914" s="131"/>
      <c r="PG914" s="131"/>
      <c r="PH914" s="131"/>
      <c r="PI914" s="131"/>
      <c r="PJ914" s="131"/>
      <c r="PK914" s="131"/>
      <c r="PL914" s="131"/>
      <c r="PM914" s="131"/>
      <c r="PN914" s="131"/>
      <c r="PO914" s="131"/>
      <c r="PP914" s="131"/>
      <c r="PQ914" s="131"/>
      <c r="PR914" s="131"/>
      <c r="PS914" s="131"/>
      <c r="PT914" s="131"/>
      <c r="PU914" s="131"/>
      <c r="PV914" s="131"/>
      <c r="PW914" s="131"/>
      <c r="PX914" s="131"/>
      <c r="PY914" s="131"/>
      <c r="PZ914" s="131"/>
      <c r="QA914" s="131"/>
      <c r="QB914" s="131"/>
      <c r="QC914" s="131"/>
      <c r="QD914" s="131"/>
      <c r="QE914" s="131"/>
      <c r="QF914" s="131"/>
      <c r="QG914" s="131"/>
      <c r="QH914" s="131"/>
      <c r="QI914" s="131"/>
      <c r="QJ914" s="131"/>
      <c r="QK914" s="131"/>
      <c r="QL914" s="131"/>
      <c r="QM914" s="131"/>
      <c r="QN914" s="131"/>
      <c r="QO914" s="131"/>
      <c r="QP914" s="131"/>
      <c r="QQ914" s="131"/>
      <c r="QR914" s="131"/>
      <c r="QS914" s="131"/>
      <c r="QT914" s="131"/>
      <c r="QU914" s="131"/>
      <c r="QV914" s="131"/>
      <c r="QW914" s="131"/>
      <c r="QX914" s="131"/>
      <c r="QY914" s="131"/>
      <c r="QZ914" s="131"/>
      <c r="RA914" s="131"/>
      <c r="RB914" s="131"/>
      <c r="RC914" s="131"/>
      <c r="RD914" s="131"/>
      <c r="RE914" s="131"/>
      <c r="RF914" s="131"/>
      <c r="RG914" s="131"/>
      <c r="RH914" s="131"/>
      <c r="RI914" s="131"/>
      <c r="RJ914" s="131"/>
      <c r="RK914" s="131"/>
      <c r="RL914" s="131"/>
      <c r="RM914" s="131"/>
      <c r="RN914" s="131"/>
      <c r="RO914" s="131"/>
      <c r="RP914" s="131"/>
      <c r="RQ914" s="131"/>
      <c r="RR914" s="131"/>
      <c r="RS914" s="131"/>
      <c r="RT914" s="131"/>
      <c r="RU914" s="131"/>
      <c r="RV914" s="131"/>
      <c r="RW914" s="131"/>
      <c r="RX914" s="131"/>
      <c r="RY914" s="131"/>
      <c r="RZ914" s="131"/>
      <c r="SA914" s="131"/>
      <c r="SB914" s="131"/>
      <c r="SC914" s="131"/>
      <c r="SD914" s="131"/>
      <c r="SE914" s="131"/>
      <c r="SF914" s="131"/>
      <c r="SG914" s="131"/>
      <c r="SH914" s="131"/>
      <c r="SI914" s="131"/>
      <c r="SJ914" s="131"/>
      <c r="SK914" s="131"/>
      <c r="SL914" s="131"/>
      <c r="SM914" s="131"/>
      <c r="SN914" s="131"/>
      <c r="SO914" s="131"/>
      <c r="SP914" s="131"/>
      <c r="SQ914" s="131"/>
      <c r="SR914" s="131"/>
      <c r="SS914" s="131"/>
      <c r="ST914" s="131"/>
      <c r="SU914" s="131"/>
      <c r="SV914" s="131"/>
      <c r="SW914" s="131"/>
      <c r="SX914" s="131"/>
      <c r="SY914" s="131"/>
      <c r="SZ914" s="131"/>
      <c r="TA914" s="131"/>
      <c r="TB914" s="131"/>
      <c r="TC914" s="131"/>
      <c r="TD914" s="131"/>
      <c r="TE914" s="131"/>
      <c r="TF914" s="131"/>
      <c r="TG914" s="131"/>
      <c r="TH914" s="131"/>
      <c r="TI914" s="131"/>
      <c r="TJ914" s="131"/>
      <c r="TK914" s="131"/>
      <c r="TL914" s="131"/>
      <c r="TM914" s="131"/>
      <c r="TN914" s="131"/>
      <c r="TO914" s="131"/>
      <c r="TP914" s="131"/>
      <c r="TQ914" s="131"/>
      <c r="TR914" s="131"/>
      <c r="TS914" s="131"/>
      <c r="TT914" s="131"/>
      <c r="TU914" s="131"/>
      <c r="TV914" s="131"/>
      <c r="TW914" s="131"/>
      <c r="TX914" s="131"/>
      <c r="TY914" s="131"/>
      <c r="TZ914" s="131"/>
      <c r="UA914" s="131"/>
      <c r="UB914" s="131"/>
      <c r="UC914" s="131"/>
      <c r="UD914" s="131"/>
      <c r="UE914" s="131"/>
      <c r="UF914" s="131"/>
      <c r="UG914" s="131"/>
      <c r="UH914" s="131"/>
      <c r="UI914" s="131"/>
      <c r="UJ914" s="131"/>
      <c r="UK914" s="131"/>
      <c r="UL914" s="131"/>
      <c r="UM914" s="131"/>
      <c r="UN914" s="131"/>
      <c r="UO914" s="131"/>
      <c r="UP914" s="131"/>
      <c r="UQ914" s="131"/>
      <c r="UR914" s="131"/>
      <c r="US914" s="131"/>
      <c r="UT914" s="131"/>
      <c r="UU914" s="131"/>
      <c r="UV914" s="131"/>
      <c r="UW914" s="131"/>
      <c r="UX914" s="131"/>
      <c r="UY914" s="131"/>
      <c r="UZ914" s="131"/>
      <c r="VA914" s="131"/>
      <c r="VB914" s="131"/>
      <c r="VC914" s="131"/>
      <c r="VD914" s="131"/>
      <c r="VE914" s="131"/>
      <c r="VF914" s="131"/>
      <c r="VG914" s="131"/>
      <c r="VH914" s="131"/>
      <c r="VI914" s="131"/>
      <c r="VJ914" s="131"/>
      <c r="VK914" s="131"/>
      <c r="VL914" s="131"/>
      <c r="VM914" s="131"/>
      <c r="VN914" s="131"/>
      <c r="VO914" s="131"/>
      <c r="VP914" s="131"/>
      <c r="VQ914" s="131"/>
      <c r="VR914" s="131"/>
      <c r="VS914" s="131"/>
      <c r="VT914" s="131"/>
      <c r="VU914" s="131"/>
      <c r="VV914" s="131"/>
      <c r="VW914" s="131"/>
      <c r="VX914" s="131"/>
      <c r="VY914" s="131"/>
      <c r="VZ914" s="131"/>
      <c r="WA914" s="131"/>
      <c r="WB914" s="131"/>
      <c r="WC914" s="131"/>
      <c r="WD914" s="131"/>
      <c r="WE914" s="131"/>
      <c r="WF914" s="131"/>
      <c r="WG914" s="131"/>
      <c r="WH914" s="131"/>
      <c r="WI914" s="131"/>
      <c r="WJ914" s="131"/>
      <c r="WK914" s="131"/>
      <c r="WL914" s="131"/>
      <c r="WM914" s="131"/>
      <c r="WN914" s="131"/>
      <c r="WO914" s="131"/>
      <c r="WP914" s="131"/>
      <c r="WQ914" s="131"/>
      <c r="WR914" s="131"/>
      <c r="WS914" s="131"/>
      <c r="WT914" s="131"/>
      <c r="WU914" s="131"/>
      <c r="WV914" s="131"/>
      <c r="WW914" s="131"/>
      <c r="WX914" s="131"/>
      <c r="WY914" s="131"/>
      <c r="WZ914" s="131"/>
      <c r="XA914" s="131"/>
      <c r="XB914" s="131"/>
      <c r="XC914" s="131"/>
      <c r="XD914" s="131"/>
      <c r="XE914" s="131"/>
      <c r="XF914" s="131"/>
      <c r="XG914" s="131"/>
      <c r="XH914" s="131"/>
      <c r="XI914" s="131"/>
      <c r="XJ914" s="131"/>
      <c r="XK914" s="131"/>
      <c r="XL914" s="131"/>
      <c r="XM914" s="131"/>
      <c r="XN914" s="131"/>
      <c r="XO914" s="131"/>
      <c r="XP914" s="131"/>
      <c r="XQ914" s="131"/>
      <c r="XR914" s="131"/>
      <c r="XS914" s="131"/>
      <c r="XT914" s="131"/>
      <c r="XU914" s="131"/>
      <c r="XV914" s="131"/>
      <c r="XW914" s="131"/>
      <c r="XX914" s="131"/>
      <c r="XY914" s="131"/>
      <c r="XZ914" s="131"/>
      <c r="YA914" s="131"/>
      <c r="YB914" s="131"/>
      <c r="YC914" s="131"/>
      <c r="YD914" s="131"/>
      <c r="YE914" s="131"/>
      <c r="YF914" s="131"/>
      <c r="YG914" s="131"/>
      <c r="YH914" s="131"/>
      <c r="YI914" s="131"/>
      <c r="YJ914" s="131"/>
      <c r="YK914" s="131"/>
      <c r="YL914" s="131"/>
      <c r="YM914" s="131"/>
      <c r="YN914" s="131"/>
      <c r="YO914" s="131"/>
      <c r="YP914" s="131"/>
      <c r="YQ914" s="131"/>
      <c r="YR914" s="131"/>
      <c r="YS914" s="131"/>
      <c r="YT914" s="131"/>
      <c r="YU914" s="131"/>
      <c r="YV914" s="131"/>
      <c r="YW914" s="131"/>
      <c r="YX914" s="131"/>
      <c r="YY914" s="131"/>
      <c r="YZ914" s="131"/>
      <c r="ZA914" s="131"/>
      <c r="ZB914" s="131"/>
      <c r="ZC914" s="131"/>
      <c r="ZD914" s="131"/>
      <c r="ZE914" s="131"/>
      <c r="ZF914" s="131"/>
      <c r="ZG914" s="131"/>
      <c r="ZH914" s="131"/>
      <c r="ZI914" s="131"/>
      <c r="ZJ914" s="131"/>
      <c r="ZK914" s="131"/>
      <c r="ZL914" s="131"/>
      <c r="ZM914" s="131"/>
      <c r="ZN914" s="131"/>
      <c r="ZO914" s="131"/>
      <c r="ZP914" s="131"/>
      <c r="ZQ914" s="131"/>
      <c r="ZR914" s="131"/>
      <c r="ZS914" s="131"/>
      <c r="ZT914" s="131"/>
      <c r="ZU914" s="131"/>
      <c r="ZV914" s="131"/>
      <c r="ZW914" s="131"/>
      <c r="ZX914" s="131"/>
      <c r="ZY914" s="131"/>
      <c r="ZZ914" s="131"/>
      <c r="AAA914" s="131"/>
      <c r="AAB914" s="131"/>
      <c r="AAC914" s="131"/>
      <c r="AAD914" s="131"/>
      <c r="AAE914" s="131"/>
      <c r="AAF914" s="131"/>
      <c r="AAG914" s="131"/>
      <c r="AAH914" s="131"/>
      <c r="AAI914" s="131"/>
      <c r="AAJ914" s="131"/>
      <c r="AAK914" s="131"/>
      <c r="AAL914" s="131"/>
      <c r="AAM914" s="131"/>
      <c r="AAN914" s="131"/>
      <c r="AAO914" s="131"/>
      <c r="AAP914" s="131"/>
      <c r="AAQ914" s="131"/>
      <c r="AAR914" s="131"/>
      <c r="AAS914" s="131"/>
      <c r="AAT914" s="131"/>
      <c r="AAU914" s="131"/>
      <c r="AAV914" s="131"/>
      <c r="AAW914" s="131"/>
      <c r="AAX914" s="131"/>
      <c r="AAY914" s="131"/>
      <c r="AAZ914" s="131"/>
      <c r="ABA914" s="131"/>
      <c r="ABB914" s="131"/>
      <c r="ABC914" s="131"/>
      <c r="ABD914" s="131"/>
      <c r="ABE914" s="131"/>
      <c r="ABF914" s="131"/>
      <c r="ABG914" s="131"/>
      <c r="ABH914" s="131"/>
      <c r="ABI914" s="131"/>
      <c r="ABJ914" s="131"/>
      <c r="ABK914" s="131"/>
      <c r="ABL914" s="131"/>
      <c r="ABM914" s="131"/>
      <c r="ABN914" s="131"/>
      <c r="ABO914" s="131"/>
      <c r="ABP914" s="131"/>
      <c r="ABQ914" s="131"/>
      <c r="ABR914" s="131"/>
      <c r="ABS914" s="131"/>
      <c r="ABT914" s="131"/>
      <c r="ABU914" s="131"/>
      <c r="ABV914" s="131"/>
      <c r="ABW914" s="131"/>
      <c r="ABX914" s="131"/>
      <c r="ABY914" s="131"/>
      <c r="ABZ914" s="131"/>
      <c r="ACA914" s="131"/>
      <c r="ACB914" s="131"/>
      <c r="ACC914" s="131"/>
      <c r="ACD914" s="131"/>
      <c r="ACE914" s="131"/>
      <c r="ACF914" s="131"/>
      <c r="ACG914" s="131"/>
      <c r="ACH914" s="131"/>
      <c r="ACI914" s="131"/>
      <c r="ACJ914" s="131"/>
      <c r="ACK914" s="131"/>
      <c r="ACL914" s="131"/>
      <c r="ACM914" s="131"/>
      <c r="ACN914" s="131"/>
      <c r="ACO914" s="131"/>
      <c r="ACP914" s="131"/>
      <c r="ACQ914" s="131"/>
      <c r="ACR914" s="131"/>
      <c r="ACS914" s="131"/>
      <c r="ACT914" s="131"/>
      <c r="ACU914" s="131"/>
      <c r="ACV914" s="131"/>
      <c r="ACW914" s="131"/>
      <c r="ACX914" s="131"/>
      <c r="ACY914" s="131"/>
      <c r="ACZ914" s="131"/>
      <c r="ADA914" s="131"/>
      <c r="ADB914" s="131"/>
      <c r="ADC914" s="131"/>
      <c r="ADD914" s="131"/>
      <c r="ADE914" s="131"/>
      <c r="ADF914" s="131"/>
      <c r="ADG914" s="131"/>
      <c r="ADH914" s="131"/>
      <c r="ADI914" s="131"/>
      <c r="ADJ914" s="131"/>
      <c r="ADK914" s="131"/>
      <c r="ADL914" s="131"/>
      <c r="ADM914" s="131"/>
      <c r="ADN914" s="131"/>
      <c r="ADO914" s="131"/>
      <c r="ADP914" s="131"/>
      <c r="ADQ914" s="131"/>
      <c r="ADR914" s="131"/>
      <c r="ADS914" s="131"/>
      <c r="ADT914" s="131"/>
      <c r="ADU914" s="131"/>
      <c r="ADV914" s="131"/>
      <c r="ADW914" s="131"/>
      <c r="ADX914" s="131"/>
      <c r="ADY914" s="131"/>
      <c r="ADZ914" s="131"/>
      <c r="AEA914" s="131"/>
      <c r="AEB914" s="131"/>
      <c r="AEC914" s="131"/>
      <c r="AED914" s="131"/>
      <c r="AEE914" s="131"/>
      <c r="AEF914" s="131"/>
      <c r="AEG914" s="131"/>
      <c r="AEH914" s="131"/>
      <c r="AEI914" s="131"/>
      <c r="AEJ914" s="131"/>
      <c r="AEK914" s="131"/>
      <c r="AEL914" s="131"/>
      <c r="AEM914" s="131"/>
      <c r="AEN914" s="131"/>
      <c r="AEO914" s="131"/>
      <c r="AEP914" s="131"/>
      <c r="AEQ914" s="131"/>
      <c r="AER914" s="131"/>
      <c r="AES914" s="131"/>
      <c r="AET914" s="131"/>
      <c r="AEU914" s="131"/>
      <c r="AEV914" s="131"/>
      <c r="AEW914" s="131"/>
      <c r="AEX914" s="131"/>
      <c r="AEY914" s="131"/>
      <c r="AEZ914" s="131"/>
      <c r="AFA914" s="131"/>
      <c r="AFB914" s="131"/>
      <c r="AFC914" s="131"/>
      <c r="AFD914" s="131"/>
      <c r="AFE914" s="131"/>
      <c r="AFF914" s="131"/>
      <c r="AFG914" s="131"/>
      <c r="AFH914" s="131"/>
      <c r="AFI914" s="131"/>
      <c r="AFJ914" s="131"/>
      <c r="AFK914" s="131"/>
      <c r="AFL914" s="131"/>
      <c r="AFM914" s="131"/>
      <c r="AFN914" s="131"/>
      <c r="AFO914" s="131"/>
      <c r="AFP914" s="131"/>
      <c r="AFQ914" s="131"/>
      <c r="AFR914" s="131"/>
      <c r="AFS914" s="131"/>
      <c r="AFT914" s="131"/>
      <c r="AFU914" s="131"/>
      <c r="AFV914" s="131"/>
      <c r="AFW914" s="131"/>
      <c r="AFX914" s="131"/>
      <c r="AFY914" s="131"/>
      <c r="AFZ914" s="131"/>
      <c r="AGA914" s="131"/>
      <c r="AGB914" s="131"/>
      <c r="AGC914" s="131"/>
      <c r="AGD914" s="131"/>
      <c r="AGE914" s="131"/>
      <c r="AGF914" s="131"/>
      <c r="AGG914" s="131"/>
      <c r="AGH914" s="131"/>
      <c r="AGI914" s="131"/>
      <c r="AGJ914" s="131"/>
      <c r="AGK914" s="131"/>
      <c r="AGL914" s="131"/>
      <c r="AGM914" s="131"/>
      <c r="AGN914" s="131"/>
      <c r="AGO914" s="131"/>
      <c r="AGP914" s="131"/>
      <c r="AGQ914" s="131"/>
      <c r="AGR914" s="131"/>
      <c r="AGS914" s="131"/>
      <c r="AGT914" s="131"/>
      <c r="AGU914" s="131"/>
      <c r="AGV914" s="131"/>
      <c r="AGW914" s="131"/>
      <c r="AGX914" s="131"/>
      <c r="AGY914" s="131"/>
      <c r="AGZ914" s="131"/>
      <c r="AHA914" s="131"/>
      <c r="AHB914" s="131"/>
      <c r="AHC914" s="131"/>
      <c r="AHD914" s="131"/>
      <c r="AHE914" s="131"/>
      <c r="AHF914" s="131"/>
      <c r="AHG914" s="131"/>
      <c r="AHH914" s="131"/>
      <c r="AHI914" s="131"/>
      <c r="AHJ914" s="131"/>
      <c r="AHK914" s="131"/>
      <c r="AHL914" s="131"/>
      <c r="AHM914" s="131"/>
      <c r="AHN914" s="131"/>
      <c r="AHO914" s="131"/>
      <c r="AHP914" s="131"/>
      <c r="AHQ914" s="131"/>
      <c r="AHR914" s="131"/>
      <c r="AHS914" s="131"/>
      <c r="AHT914" s="131"/>
      <c r="AHU914" s="131"/>
      <c r="AHV914" s="131"/>
      <c r="AHW914" s="131"/>
      <c r="AHX914" s="131"/>
      <c r="AHY914" s="131"/>
      <c r="AHZ914" s="131"/>
      <c r="AIA914" s="131"/>
      <c r="AIB914" s="131"/>
      <c r="AIC914" s="131"/>
      <c r="AID914" s="131"/>
      <c r="AIE914" s="131"/>
      <c r="AIF914" s="131"/>
      <c r="AIG914" s="131"/>
      <c r="AIH914" s="131"/>
      <c r="AII914" s="131"/>
      <c r="AIJ914" s="131"/>
      <c r="AIK914" s="131"/>
      <c r="AIL914" s="131"/>
      <c r="AIM914" s="131"/>
      <c r="AIN914" s="131"/>
      <c r="AIO914" s="131"/>
      <c r="AIP914" s="131"/>
      <c r="AIQ914" s="131"/>
      <c r="AIR914" s="131"/>
      <c r="AIS914" s="131"/>
      <c r="AIT914" s="131"/>
      <c r="AIU914" s="131"/>
      <c r="AIV914" s="131"/>
      <c r="AIW914" s="131"/>
      <c r="AIX914" s="131"/>
      <c r="AIY914" s="131"/>
      <c r="AIZ914" s="131"/>
      <c r="AJA914" s="131"/>
      <c r="AJB914" s="131"/>
      <c r="AJC914" s="131"/>
      <c r="AJD914" s="131"/>
      <c r="AJE914" s="131"/>
      <c r="AJF914" s="131"/>
      <c r="AJG914" s="131"/>
      <c r="AJH914" s="131"/>
      <c r="AJI914" s="131"/>
      <c r="AJJ914" s="131"/>
      <c r="AJK914" s="131"/>
      <c r="AJL914" s="131"/>
      <c r="AJM914" s="131"/>
      <c r="AJN914" s="131"/>
      <c r="AJO914" s="131"/>
      <c r="AJP914" s="131"/>
      <c r="AJQ914" s="131"/>
      <c r="AJR914" s="131"/>
      <c r="AJS914" s="131"/>
      <c r="AJT914" s="131"/>
      <c r="AJU914" s="131"/>
      <c r="AJV914" s="131"/>
      <c r="AJW914" s="131"/>
      <c r="AJX914" s="131"/>
      <c r="AJY914" s="131"/>
      <c r="AJZ914" s="131"/>
      <c r="AKA914" s="131"/>
      <c r="AKB914" s="131"/>
      <c r="AKC914" s="131"/>
      <c r="AKD914" s="131"/>
      <c r="AKE914" s="131"/>
      <c r="AKF914" s="131"/>
      <c r="AKG914" s="131"/>
      <c r="AKH914" s="131"/>
      <c r="AKI914" s="131"/>
      <c r="AKJ914" s="131"/>
      <c r="AKK914" s="131"/>
      <c r="AKL914" s="131"/>
      <c r="AKM914" s="131"/>
      <c r="AKN914" s="131"/>
      <c r="AKO914" s="131"/>
      <c r="AKP914" s="131"/>
      <c r="AKQ914" s="131"/>
      <c r="AKR914" s="131"/>
      <c r="AKS914" s="131"/>
      <c r="AKT914" s="131"/>
      <c r="AKU914" s="131"/>
      <c r="AKV914" s="131"/>
      <c r="AKW914" s="131"/>
      <c r="AKX914" s="131"/>
      <c r="AKY914" s="131"/>
      <c r="AKZ914" s="131"/>
      <c r="ALA914" s="131"/>
      <c r="ALB914" s="131"/>
      <c r="ALC914" s="131"/>
      <c r="ALD914" s="131"/>
      <c r="ALE914" s="131"/>
      <c r="ALF914" s="131"/>
      <c r="ALG914" s="131"/>
      <c r="ALH914" s="131"/>
      <c r="ALI914" s="131"/>
      <c r="ALJ914" s="131"/>
      <c r="ALK914" s="131"/>
      <c r="ALL914" s="131"/>
      <c r="ALM914" s="131"/>
      <c r="ALN914" s="131"/>
    </row>
    <row r="915" spans="1:1002" s="508" customFormat="1" x14ac:dyDescent="0.25">
      <c r="A915" s="502"/>
      <c r="B915" s="503"/>
      <c r="C915" s="504"/>
      <c r="D915" s="450"/>
      <c r="E915" s="505"/>
      <c r="F915" s="505"/>
      <c r="G915" s="506"/>
      <c r="H915" s="506"/>
      <c r="I915" s="507"/>
      <c r="J915" s="565"/>
      <c r="K915" s="454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  <c r="EC915" s="131"/>
      <c r="ED915" s="131"/>
      <c r="EE915" s="131"/>
      <c r="EF915" s="131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31"/>
      <c r="EQ915" s="131"/>
      <c r="ER915" s="131"/>
      <c r="ES915" s="131"/>
      <c r="ET915" s="131"/>
      <c r="EU915" s="131"/>
      <c r="EV915" s="131"/>
      <c r="EW915" s="131"/>
      <c r="EX915" s="131"/>
      <c r="EY915" s="131"/>
      <c r="EZ915" s="131"/>
      <c r="FA915" s="131"/>
      <c r="FB915" s="131"/>
      <c r="FC915" s="131"/>
      <c r="FD915" s="131"/>
      <c r="FE915" s="131"/>
      <c r="FF915" s="131"/>
      <c r="FG915" s="131"/>
      <c r="FH915" s="131"/>
      <c r="FI915" s="131"/>
      <c r="FJ915" s="131"/>
      <c r="FK915" s="131"/>
      <c r="FL915" s="131"/>
      <c r="FM915" s="131"/>
      <c r="FN915" s="131"/>
      <c r="FO915" s="131"/>
      <c r="FP915" s="131"/>
      <c r="FQ915" s="131"/>
      <c r="FR915" s="131"/>
      <c r="FS915" s="131"/>
      <c r="FT915" s="131"/>
      <c r="FU915" s="131"/>
      <c r="FV915" s="131"/>
      <c r="FW915" s="131"/>
      <c r="FX915" s="131"/>
      <c r="FY915" s="131"/>
      <c r="FZ915" s="131"/>
      <c r="GA915" s="131"/>
      <c r="GB915" s="131"/>
      <c r="GC915" s="131"/>
      <c r="GD915" s="131"/>
      <c r="GE915" s="131"/>
      <c r="GF915" s="131"/>
      <c r="GG915" s="131"/>
      <c r="GH915" s="131"/>
      <c r="GI915" s="131"/>
      <c r="GJ915" s="131"/>
      <c r="GK915" s="131"/>
      <c r="GL915" s="131"/>
      <c r="GM915" s="131"/>
      <c r="GN915" s="131"/>
      <c r="GO915" s="131"/>
      <c r="GP915" s="131"/>
      <c r="GQ915" s="131"/>
      <c r="GR915" s="131"/>
      <c r="GS915" s="131"/>
      <c r="GT915" s="131"/>
      <c r="GU915" s="131"/>
      <c r="GV915" s="131"/>
      <c r="GW915" s="131"/>
      <c r="GX915" s="131"/>
      <c r="GY915" s="131"/>
      <c r="GZ915" s="131"/>
      <c r="HA915" s="131"/>
      <c r="HB915" s="131"/>
      <c r="HC915" s="131"/>
      <c r="HD915" s="131"/>
      <c r="HE915" s="131"/>
      <c r="HF915" s="131"/>
      <c r="HG915" s="131"/>
      <c r="HH915" s="131"/>
      <c r="HI915" s="131"/>
      <c r="HJ915" s="131"/>
      <c r="HK915" s="131"/>
      <c r="HL915" s="131"/>
      <c r="HM915" s="131"/>
      <c r="HN915" s="131"/>
      <c r="HO915" s="131"/>
      <c r="HP915" s="131"/>
      <c r="HQ915" s="131"/>
      <c r="HR915" s="131"/>
      <c r="HS915" s="131"/>
      <c r="HT915" s="131"/>
      <c r="HU915" s="131"/>
      <c r="HV915" s="131"/>
      <c r="HW915" s="131"/>
      <c r="HX915" s="131"/>
      <c r="HY915" s="131"/>
      <c r="HZ915" s="131"/>
      <c r="IA915" s="131"/>
      <c r="IB915" s="131"/>
      <c r="IC915" s="131"/>
      <c r="ID915" s="131"/>
      <c r="IE915" s="131"/>
      <c r="IF915" s="131"/>
      <c r="IG915" s="131"/>
      <c r="IH915" s="131"/>
      <c r="II915" s="131"/>
      <c r="IJ915" s="131"/>
      <c r="IK915" s="131"/>
      <c r="IL915" s="131"/>
      <c r="IM915" s="131"/>
      <c r="IN915" s="131"/>
      <c r="IO915" s="131"/>
      <c r="IP915" s="131"/>
      <c r="IQ915" s="131"/>
      <c r="IR915" s="131"/>
      <c r="IS915" s="131"/>
      <c r="IT915" s="131"/>
      <c r="IU915" s="131"/>
      <c r="IV915" s="131"/>
      <c r="IW915" s="131"/>
      <c r="IX915" s="131"/>
      <c r="IY915" s="131"/>
      <c r="IZ915" s="131"/>
      <c r="JA915" s="131"/>
      <c r="JB915" s="131"/>
      <c r="JC915" s="131"/>
      <c r="JD915" s="131"/>
      <c r="JE915" s="131"/>
      <c r="JF915" s="131"/>
      <c r="JG915" s="131"/>
      <c r="JH915" s="131"/>
      <c r="JI915" s="131"/>
      <c r="JJ915" s="131"/>
      <c r="JK915" s="131"/>
      <c r="JL915" s="131"/>
      <c r="JM915" s="131"/>
      <c r="JN915" s="131"/>
      <c r="JO915" s="131"/>
      <c r="JP915" s="131"/>
      <c r="JQ915" s="131"/>
      <c r="JR915" s="131"/>
      <c r="JS915" s="131"/>
      <c r="JT915" s="131"/>
      <c r="JU915" s="131"/>
      <c r="JV915" s="131"/>
      <c r="JW915" s="131"/>
      <c r="JX915" s="131"/>
      <c r="JY915" s="131"/>
      <c r="JZ915" s="131"/>
      <c r="KA915" s="131"/>
      <c r="KB915" s="131"/>
      <c r="KC915" s="131"/>
      <c r="KD915" s="131"/>
      <c r="KE915" s="131"/>
      <c r="KF915" s="131"/>
      <c r="KG915" s="131"/>
      <c r="KH915" s="131"/>
      <c r="KI915" s="131"/>
      <c r="KJ915" s="131"/>
      <c r="KK915" s="131"/>
      <c r="KL915" s="131"/>
      <c r="KM915" s="131"/>
      <c r="KN915" s="131"/>
      <c r="KO915" s="131"/>
      <c r="KP915" s="131"/>
      <c r="KQ915" s="131"/>
      <c r="KR915" s="131"/>
      <c r="KS915" s="131"/>
      <c r="KT915" s="131"/>
      <c r="KU915" s="131"/>
      <c r="KV915" s="131"/>
      <c r="KW915" s="131"/>
      <c r="KX915" s="131"/>
      <c r="KY915" s="131"/>
      <c r="KZ915" s="131"/>
      <c r="LA915" s="131"/>
      <c r="LB915" s="131"/>
      <c r="LC915" s="131"/>
      <c r="LD915" s="131"/>
      <c r="LE915" s="131"/>
      <c r="LF915" s="131"/>
      <c r="LG915" s="131"/>
      <c r="LH915" s="131"/>
      <c r="LI915" s="131"/>
      <c r="LJ915" s="131"/>
      <c r="LK915" s="131"/>
      <c r="LL915" s="131"/>
      <c r="LM915" s="131"/>
      <c r="LN915" s="131"/>
      <c r="LO915" s="131"/>
      <c r="LP915" s="131"/>
      <c r="LQ915" s="131"/>
      <c r="LR915" s="131"/>
      <c r="LS915" s="131"/>
      <c r="LT915" s="131"/>
      <c r="LU915" s="131"/>
      <c r="LV915" s="131"/>
      <c r="LW915" s="131"/>
      <c r="LX915" s="131"/>
      <c r="LY915" s="131"/>
      <c r="LZ915" s="131"/>
      <c r="MA915" s="131"/>
      <c r="MB915" s="131"/>
      <c r="MC915" s="131"/>
      <c r="MD915" s="131"/>
      <c r="ME915" s="131"/>
      <c r="MF915" s="131"/>
      <c r="MG915" s="131"/>
      <c r="MH915" s="131"/>
      <c r="MI915" s="131"/>
      <c r="MJ915" s="131"/>
      <c r="MK915" s="131"/>
      <c r="ML915" s="131"/>
      <c r="MM915" s="131"/>
      <c r="MN915" s="131"/>
      <c r="MO915" s="131"/>
      <c r="MP915" s="131"/>
      <c r="MQ915" s="131"/>
      <c r="MR915" s="131"/>
      <c r="MS915" s="131"/>
      <c r="MT915" s="131"/>
      <c r="MU915" s="131"/>
      <c r="MV915" s="131"/>
      <c r="MW915" s="131"/>
      <c r="MX915" s="131"/>
      <c r="MY915" s="131"/>
      <c r="MZ915" s="131"/>
      <c r="NA915" s="131"/>
      <c r="NB915" s="131"/>
      <c r="NC915" s="131"/>
      <c r="ND915" s="131"/>
      <c r="NE915" s="131"/>
      <c r="NF915" s="131"/>
      <c r="NG915" s="131"/>
      <c r="NH915" s="131"/>
      <c r="NI915" s="131"/>
      <c r="NJ915" s="131"/>
      <c r="NK915" s="131"/>
      <c r="NL915" s="131"/>
      <c r="NM915" s="131"/>
      <c r="NN915" s="131"/>
      <c r="NO915" s="131"/>
      <c r="NP915" s="131"/>
      <c r="NQ915" s="131"/>
      <c r="NR915" s="131"/>
      <c r="NS915" s="131"/>
      <c r="NT915" s="131"/>
      <c r="NU915" s="131"/>
      <c r="NV915" s="131"/>
      <c r="NW915" s="131"/>
      <c r="NX915" s="131"/>
      <c r="NY915" s="131"/>
      <c r="NZ915" s="131"/>
      <c r="OA915" s="131"/>
      <c r="OB915" s="131"/>
      <c r="OC915" s="131"/>
      <c r="OD915" s="131"/>
      <c r="OE915" s="131"/>
      <c r="OF915" s="131"/>
      <c r="OG915" s="131"/>
      <c r="OH915" s="131"/>
      <c r="OI915" s="131"/>
      <c r="OJ915" s="131"/>
      <c r="OK915" s="131"/>
      <c r="OL915" s="131"/>
      <c r="OM915" s="131"/>
      <c r="ON915" s="131"/>
      <c r="OO915" s="131"/>
      <c r="OP915" s="131"/>
      <c r="OQ915" s="131"/>
      <c r="OR915" s="131"/>
      <c r="OS915" s="131"/>
      <c r="OT915" s="131"/>
      <c r="OU915" s="131"/>
      <c r="OV915" s="131"/>
      <c r="OW915" s="131"/>
      <c r="OX915" s="131"/>
      <c r="OY915" s="131"/>
      <c r="OZ915" s="131"/>
      <c r="PA915" s="131"/>
      <c r="PB915" s="131"/>
      <c r="PC915" s="131"/>
      <c r="PD915" s="131"/>
      <c r="PE915" s="131"/>
      <c r="PF915" s="131"/>
      <c r="PG915" s="131"/>
      <c r="PH915" s="131"/>
      <c r="PI915" s="131"/>
      <c r="PJ915" s="131"/>
      <c r="PK915" s="131"/>
      <c r="PL915" s="131"/>
      <c r="PM915" s="131"/>
      <c r="PN915" s="131"/>
      <c r="PO915" s="131"/>
      <c r="PP915" s="131"/>
      <c r="PQ915" s="131"/>
      <c r="PR915" s="131"/>
      <c r="PS915" s="131"/>
      <c r="PT915" s="131"/>
      <c r="PU915" s="131"/>
      <c r="PV915" s="131"/>
      <c r="PW915" s="131"/>
      <c r="PX915" s="131"/>
      <c r="PY915" s="131"/>
      <c r="PZ915" s="131"/>
      <c r="QA915" s="131"/>
      <c r="QB915" s="131"/>
      <c r="QC915" s="131"/>
      <c r="QD915" s="131"/>
      <c r="QE915" s="131"/>
      <c r="QF915" s="131"/>
      <c r="QG915" s="131"/>
      <c r="QH915" s="131"/>
      <c r="QI915" s="131"/>
      <c r="QJ915" s="131"/>
      <c r="QK915" s="131"/>
      <c r="QL915" s="131"/>
      <c r="QM915" s="131"/>
      <c r="QN915" s="131"/>
      <c r="QO915" s="131"/>
      <c r="QP915" s="131"/>
      <c r="QQ915" s="131"/>
      <c r="QR915" s="131"/>
      <c r="QS915" s="131"/>
      <c r="QT915" s="131"/>
      <c r="QU915" s="131"/>
      <c r="QV915" s="131"/>
      <c r="QW915" s="131"/>
      <c r="QX915" s="131"/>
      <c r="QY915" s="131"/>
      <c r="QZ915" s="131"/>
      <c r="RA915" s="131"/>
      <c r="RB915" s="131"/>
      <c r="RC915" s="131"/>
      <c r="RD915" s="131"/>
      <c r="RE915" s="131"/>
      <c r="RF915" s="131"/>
      <c r="RG915" s="131"/>
      <c r="RH915" s="131"/>
      <c r="RI915" s="131"/>
      <c r="RJ915" s="131"/>
      <c r="RK915" s="131"/>
      <c r="RL915" s="131"/>
      <c r="RM915" s="131"/>
      <c r="RN915" s="131"/>
      <c r="RO915" s="131"/>
      <c r="RP915" s="131"/>
      <c r="RQ915" s="131"/>
      <c r="RR915" s="131"/>
      <c r="RS915" s="131"/>
      <c r="RT915" s="131"/>
      <c r="RU915" s="131"/>
      <c r="RV915" s="131"/>
      <c r="RW915" s="131"/>
      <c r="RX915" s="131"/>
      <c r="RY915" s="131"/>
      <c r="RZ915" s="131"/>
      <c r="SA915" s="131"/>
      <c r="SB915" s="131"/>
      <c r="SC915" s="131"/>
      <c r="SD915" s="131"/>
      <c r="SE915" s="131"/>
      <c r="SF915" s="131"/>
      <c r="SG915" s="131"/>
      <c r="SH915" s="131"/>
      <c r="SI915" s="131"/>
      <c r="SJ915" s="131"/>
      <c r="SK915" s="131"/>
      <c r="SL915" s="131"/>
      <c r="SM915" s="131"/>
      <c r="SN915" s="131"/>
      <c r="SO915" s="131"/>
      <c r="SP915" s="131"/>
      <c r="SQ915" s="131"/>
      <c r="SR915" s="131"/>
      <c r="SS915" s="131"/>
      <c r="ST915" s="131"/>
      <c r="SU915" s="131"/>
      <c r="SV915" s="131"/>
      <c r="SW915" s="131"/>
      <c r="SX915" s="131"/>
      <c r="SY915" s="131"/>
      <c r="SZ915" s="131"/>
      <c r="TA915" s="131"/>
      <c r="TB915" s="131"/>
      <c r="TC915" s="131"/>
      <c r="TD915" s="131"/>
      <c r="TE915" s="131"/>
      <c r="TF915" s="131"/>
      <c r="TG915" s="131"/>
      <c r="TH915" s="131"/>
      <c r="TI915" s="131"/>
      <c r="TJ915" s="131"/>
      <c r="TK915" s="131"/>
      <c r="TL915" s="131"/>
      <c r="TM915" s="131"/>
      <c r="TN915" s="131"/>
      <c r="TO915" s="131"/>
      <c r="TP915" s="131"/>
      <c r="TQ915" s="131"/>
      <c r="TR915" s="131"/>
      <c r="TS915" s="131"/>
      <c r="TT915" s="131"/>
      <c r="TU915" s="131"/>
      <c r="TV915" s="131"/>
      <c r="TW915" s="131"/>
      <c r="TX915" s="131"/>
      <c r="TY915" s="131"/>
      <c r="TZ915" s="131"/>
      <c r="UA915" s="131"/>
      <c r="UB915" s="131"/>
      <c r="UC915" s="131"/>
      <c r="UD915" s="131"/>
      <c r="UE915" s="131"/>
      <c r="UF915" s="131"/>
      <c r="UG915" s="131"/>
      <c r="UH915" s="131"/>
      <c r="UI915" s="131"/>
      <c r="UJ915" s="131"/>
      <c r="UK915" s="131"/>
      <c r="UL915" s="131"/>
      <c r="UM915" s="131"/>
      <c r="UN915" s="131"/>
      <c r="UO915" s="131"/>
      <c r="UP915" s="131"/>
      <c r="UQ915" s="131"/>
      <c r="UR915" s="131"/>
      <c r="US915" s="131"/>
      <c r="UT915" s="131"/>
      <c r="UU915" s="131"/>
      <c r="UV915" s="131"/>
      <c r="UW915" s="131"/>
      <c r="UX915" s="131"/>
      <c r="UY915" s="131"/>
      <c r="UZ915" s="131"/>
      <c r="VA915" s="131"/>
      <c r="VB915" s="131"/>
      <c r="VC915" s="131"/>
      <c r="VD915" s="131"/>
      <c r="VE915" s="131"/>
      <c r="VF915" s="131"/>
      <c r="VG915" s="131"/>
      <c r="VH915" s="131"/>
      <c r="VI915" s="131"/>
      <c r="VJ915" s="131"/>
      <c r="VK915" s="131"/>
      <c r="VL915" s="131"/>
      <c r="VM915" s="131"/>
      <c r="VN915" s="131"/>
      <c r="VO915" s="131"/>
      <c r="VP915" s="131"/>
      <c r="VQ915" s="131"/>
      <c r="VR915" s="131"/>
      <c r="VS915" s="131"/>
      <c r="VT915" s="131"/>
      <c r="VU915" s="131"/>
      <c r="VV915" s="131"/>
      <c r="VW915" s="131"/>
      <c r="VX915" s="131"/>
      <c r="VY915" s="131"/>
      <c r="VZ915" s="131"/>
      <c r="WA915" s="131"/>
      <c r="WB915" s="131"/>
      <c r="WC915" s="131"/>
      <c r="WD915" s="131"/>
      <c r="WE915" s="131"/>
      <c r="WF915" s="131"/>
      <c r="WG915" s="131"/>
      <c r="WH915" s="131"/>
      <c r="WI915" s="131"/>
      <c r="WJ915" s="131"/>
      <c r="WK915" s="131"/>
      <c r="WL915" s="131"/>
      <c r="WM915" s="131"/>
      <c r="WN915" s="131"/>
      <c r="WO915" s="131"/>
      <c r="WP915" s="131"/>
      <c r="WQ915" s="131"/>
      <c r="WR915" s="131"/>
      <c r="WS915" s="131"/>
      <c r="WT915" s="131"/>
      <c r="WU915" s="131"/>
      <c r="WV915" s="131"/>
      <c r="WW915" s="131"/>
      <c r="WX915" s="131"/>
      <c r="WY915" s="131"/>
      <c r="WZ915" s="131"/>
      <c r="XA915" s="131"/>
      <c r="XB915" s="131"/>
      <c r="XC915" s="131"/>
      <c r="XD915" s="131"/>
      <c r="XE915" s="131"/>
      <c r="XF915" s="131"/>
      <c r="XG915" s="131"/>
      <c r="XH915" s="131"/>
      <c r="XI915" s="131"/>
      <c r="XJ915" s="131"/>
      <c r="XK915" s="131"/>
      <c r="XL915" s="131"/>
      <c r="XM915" s="131"/>
      <c r="XN915" s="131"/>
      <c r="XO915" s="131"/>
      <c r="XP915" s="131"/>
      <c r="XQ915" s="131"/>
      <c r="XR915" s="131"/>
      <c r="XS915" s="131"/>
      <c r="XT915" s="131"/>
      <c r="XU915" s="131"/>
      <c r="XV915" s="131"/>
      <c r="XW915" s="131"/>
      <c r="XX915" s="131"/>
      <c r="XY915" s="131"/>
      <c r="XZ915" s="131"/>
      <c r="YA915" s="131"/>
      <c r="YB915" s="131"/>
      <c r="YC915" s="131"/>
      <c r="YD915" s="131"/>
      <c r="YE915" s="131"/>
      <c r="YF915" s="131"/>
      <c r="YG915" s="131"/>
      <c r="YH915" s="131"/>
      <c r="YI915" s="131"/>
      <c r="YJ915" s="131"/>
      <c r="YK915" s="131"/>
      <c r="YL915" s="131"/>
      <c r="YM915" s="131"/>
      <c r="YN915" s="131"/>
      <c r="YO915" s="131"/>
      <c r="YP915" s="131"/>
      <c r="YQ915" s="131"/>
      <c r="YR915" s="131"/>
      <c r="YS915" s="131"/>
      <c r="YT915" s="131"/>
      <c r="YU915" s="131"/>
      <c r="YV915" s="131"/>
      <c r="YW915" s="131"/>
      <c r="YX915" s="131"/>
      <c r="YY915" s="131"/>
      <c r="YZ915" s="131"/>
      <c r="ZA915" s="131"/>
      <c r="ZB915" s="131"/>
      <c r="ZC915" s="131"/>
      <c r="ZD915" s="131"/>
      <c r="ZE915" s="131"/>
      <c r="ZF915" s="131"/>
      <c r="ZG915" s="131"/>
      <c r="ZH915" s="131"/>
      <c r="ZI915" s="131"/>
      <c r="ZJ915" s="131"/>
      <c r="ZK915" s="131"/>
      <c r="ZL915" s="131"/>
      <c r="ZM915" s="131"/>
      <c r="ZN915" s="131"/>
      <c r="ZO915" s="131"/>
      <c r="ZP915" s="131"/>
      <c r="ZQ915" s="131"/>
      <c r="ZR915" s="131"/>
      <c r="ZS915" s="131"/>
      <c r="ZT915" s="131"/>
      <c r="ZU915" s="131"/>
      <c r="ZV915" s="131"/>
      <c r="ZW915" s="131"/>
      <c r="ZX915" s="131"/>
      <c r="ZY915" s="131"/>
      <c r="ZZ915" s="131"/>
      <c r="AAA915" s="131"/>
      <c r="AAB915" s="131"/>
      <c r="AAC915" s="131"/>
      <c r="AAD915" s="131"/>
      <c r="AAE915" s="131"/>
      <c r="AAF915" s="131"/>
      <c r="AAG915" s="131"/>
      <c r="AAH915" s="131"/>
      <c r="AAI915" s="131"/>
      <c r="AAJ915" s="131"/>
      <c r="AAK915" s="131"/>
      <c r="AAL915" s="131"/>
      <c r="AAM915" s="131"/>
      <c r="AAN915" s="131"/>
      <c r="AAO915" s="131"/>
      <c r="AAP915" s="131"/>
      <c r="AAQ915" s="131"/>
      <c r="AAR915" s="131"/>
      <c r="AAS915" s="131"/>
      <c r="AAT915" s="131"/>
      <c r="AAU915" s="131"/>
      <c r="AAV915" s="131"/>
      <c r="AAW915" s="131"/>
      <c r="AAX915" s="131"/>
      <c r="AAY915" s="131"/>
      <c r="AAZ915" s="131"/>
      <c r="ABA915" s="131"/>
      <c r="ABB915" s="131"/>
      <c r="ABC915" s="131"/>
      <c r="ABD915" s="131"/>
      <c r="ABE915" s="131"/>
      <c r="ABF915" s="131"/>
      <c r="ABG915" s="131"/>
      <c r="ABH915" s="131"/>
      <c r="ABI915" s="131"/>
      <c r="ABJ915" s="131"/>
      <c r="ABK915" s="131"/>
      <c r="ABL915" s="131"/>
      <c r="ABM915" s="131"/>
      <c r="ABN915" s="131"/>
      <c r="ABO915" s="131"/>
      <c r="ABP915" s="131"/>
      <c r="ABQ915" s="131"/>
      <c r="ABR915" s="131"/>
      <c r="ABS915" s="131"/>
      <c r="ABT915" s="131"/>
      <c r="ABU915" s="131"/>
      <c r="ABV915" s="131"/>
      <c r="ABW915" s="131"/>
      <c r="ABX915" s="131"/>
      <c r="ABY915" s="131"/>
      <c r="ABZ915" s="131"/>
      <c r="ACA915" s="131"/>
      <c r="ACB915" s="131"/>
      <c r="ACC915" s="131"/>
      <c r="ACD915" s="131"/>
      <c r="ACE915" s="131"/>
      <c r="ACF915" s="131"/>
      <c r="ACG915" s="131"/>
      <c r="ACH915" s="131"/>
      <c r="ACI915" s="131"/>
      <c r="ACJ915" s="131"/>
      <c r="ACK915" s="131"/>
      <c r="ACL915" s="131"/>
      <c r="ACM915" s="131"/>
      <c r="ACN915" s="131"/>
      <c r="ACO915" s="131"/>
      <c r="ACP915" s="131"/>
      <c r="ACQ915" s="131"/>
      <c r="ACR915" s="131"/>
      <c r="ACS915" s="131"/>
      <c r="ACT915" s="131"/>
      <c r="ACU915" s="131"/>
      <c r="ACV915" s="131"/>
      <c r="ACW915" s="131"/>
      <c r="ACX915" s="131"/>
      <c r="ACY915" s="131"/>
      <c r="ACZ915" s="131"/>
      <c r="ADA915" s="131"/>
      <c r="ADB915" s="131"/>
      <c r="ADC915" s="131"/>
      <c r="ADD915" s="131"/>
      <c r="ADE915" s="131"/>
      <c r="ADF915" s="131"/>
      <c r="ADG915" s="131"/>
      <c r="ADH915" s="131"/>
      <c r="ADI915" s="131"/>
      <c r="ADJ915" s="131"/>
      <c r="ADK915" s="131"/>
      <c r="ADL915" s="131"/>
      <c r="ADM915" s="131"/>
      <c r="ADN915" s="131"/>
      <c r="ADO915" s="131"/>
      <c r="ADP915" s="131"/>
      <c r="ADQ915" s="131"/>
      <c r="ADR915" s="131"/>
      <c r="ADS915" s="131"/>
      <c r="ADT915" s="131"/>
      <c r="ADU915" s="131"/>
      <c r="ADV915" s="131"/>
      <c r="ADW915" s="131"/>
      <c r="ADX915" s="131"/>
      <c r="ADY915" s="131"/>
      <c r="ADZ915" s="131"/>
      <c r="AEA915" s="131"/>
      <c r="AEB915" s="131"/>
      <c r="AEC915" s="131"/>
      <c r="AED915" s="131"/>
      <c r="AEE915" s="131"/>
      <c r="AEF915" s="131"/>
      <c r="AEG915" s="131"/>
      <c r="AEH915" s="131"/>
      <c r="AEI915" s="131"/>
      <c r="AEJ915" s="131"/>
      <c r="AEK915" s="131"/>
      <c r="AEL915" s="131"/>
      <c r="AEM915" s="131"/>
      <c r="AEN915" s="131"/>
      <c r="AEO915" s="131"/>
      <c r="AEP915" s="131"/>
      <c r="AEQ915" s="131"/>
      <c r="AER915" s="131"/>
      <c r="AES915" s="131"/>
      <c r="AET915" s="131"/>
      <c r="AEU915" s="131"/>
      <c r="AEV915" s="131"/>
      <c r="AEW915" s="131"/>
      <c r="AEX915" s="131"/>
      <c r="AEY915" s="131"/>
      <c r="AEZ915" s="131"/>
      <c r="AFA915" s="131"/>
      <c r="AFB915" s="131"/>
      <c r="AFC915" s="131"/>
      <c r="AFD915" s="131"/>
      <c r="AFE915" s="131"/>
      <c r="AFF915" s="131"/>
      <c r="AFG915" s="131"/>
      <c r="AFH915" s="131"/>
      <c r="AFI915" s="131"/>
      <c r="AFJ915" s="131"/>
      <c r="AFK915" s="131"/>
      <c r="AFL915" s="131"/>
      <c r="AFM915" s="131"/>
      <c r="AFN915" s="131"/>
      <c r="AFO915" s="131"/>
      <c r="AFP915" s="131"/>
      <c r="AFQ915" s="131"/>
      <c r="AFR915" s="131"/>
      <c r="AFS915" s="131"/>
      <c r="AFT915" s="131"/>
      <c r="AFU915" s="131"/>
      <c r="AFV915" s="131"/>
      <c r="AFW915" s="131"/>
      <c r="AFX915" s="131"/>
      <c r="AFY915" s="131"/>
      <c r="AFZ915" s="131"/>
      <c r="AGA915" s="131"/>
      <c r="AGB915" s="131"/>
      <c r="AGC915" s="131"/>
      <c r="AGD915" s="131"/>
      <c r="AGE915" s="131"/>
      <c r="AGF915" s="131"/>
      <c r="AGG915" s="131"/>
      <c r="AGH915" s="131"/>
      <c r="AGI915" s="131"/>
      <c r="AGJ915" s="131"/>
      <c r="AGK915" s="131"/>
      <c r="AGL915" s="131"/>
      <c r="AGM915" s="131"/>
      <c r="AGN915" s="131"/>
      <c r="AGO915" s="131"/>
      <c r="AGP915" s="131"/>
      <c r="AGQ915" s="131"/>
      <c r="AGR915" s="131"/>
      <c r="AGS915" s="131"/>
      <c r="AGT915" s="131"/>
      <c r="AGU915" s="131"/>
      <c r="AGV915" s="131"/>
      <c r="AGW915" s="131"/>
      <c r="AGX915" s="131"/>
      <c r="AGY915" s="131"/>
      <c r="AGZ915" s="131"/>
      <c r="AHA915" s="131"/>
      <c r="AHB915" s="131"/>
      <c r="AHC915" s="131"/>
      <c r="AHD915" s="131"/>
      <c r="AHE915" s="131"/>
      <c r="AHF915" s="131"/>
      <c r="AHG915" s="131"/>
      <c r="AHH915" s="131"/>
      <c r="AHI915" s="131"/>
      <c r="AHJ915" s="131"/>
      <c r="AHK915" s="131"/>
      <c r="AHL915" s="131"/>
      <c r="AHM915" s="131"/>
      <c r="AHN915" s="131"/>
      <c r="AHO915" s="131"/>
      <c r="AHP915" s="131"/>
      <c r="AHQ915" s="131"/>
      <c r="AHR915" s="131"/>
      <c r="AHS915" s="131"/>
      <c r="AHT915" s="131"/>
      <c r="AHU915" s="131"/>
      <c r="AHV915" s="131"/>
      <c r="AHW915" s="131"/>
      <c r="AHX915" s="131"/>
      <c r="AHY915" s="131"/>
      <c r="AHZ915" s="131"/>
      <c r="AIA915" s="131"/>
      <c r="AIB915" s="131"/>
      <c r="AIC915" s="131"/>
      <c r="AID915" s="131"/>
      <c r="AIE915" s="131"/>
      <c r="AIF915" s="131"/>
      <c r="AIG915" s="131"/>
      <c r="AIH915" s="131"/>
      <c r="AII915" s="131"/>
      <c r="AIJ915" s="131"/>
      <c r="AIK915" s="131"/>
      <c r="AIL915" s="131"/>
      <c r="AIM915" s="131"/>
      <c r="AIN915" s="131"/>
      <c r="AIO915" s="131"/>
      <c r="AIP915" s="131"/>
      <c r="AIQ915" s="131"/>
      <c r="AIR915" s="131"/>
      <c r="AIS915" s="131"/>
      <c r="AIT915" s="131"/>
      <c r="AIU915" s="131"/>
      <c r="AIV915" s="131"/>
      <c r="AIW915" s="131"/>
      <c r="AIX915" s="131"/>
      <c r="AIY915" s="131"/>
      <c r="AIZ915" s="131"/>
      <c r="AJA915" s="131"/>
      <c r="AJB915" s="131"/>
      <c r="AJC915" s="131"/>
      <c r="AJD915" s="131"/>
      <c r="AJE915" s="131"/>
      <c r="AJF915" s="131"/>
      <c r="AJG915" s="131"/>
      <c r="AJH915" s="131"/>
      <c r="AJI915" s="131"/>
      <c r="AJJ915" s="131"/>
      <c r="AJK915" s="131"/>
      <c r="AJL915" s="131"/>
      <c r="AJM915" s="131"/>
      <c r="AJN915" s="131"/>
      <c r="AJO915" s="131"/>
      <c r="AJP915" s="131"/>
      <c r="AJQ915" s="131"/>
      <c r="AJR915" s="131"/>
      <c r="AJS915" s="131"/>
      <c r="AJT915" s="131"/>
      <c r="AJU915" s="131"/>
      <c r="AJV915" s="131"/>
      <c r="AJW915" s="131"/>
      <c r="AJX915" s="131"/>
      <c r="AJY915" s="131"/>
      <c r="AJZ915" s="131"/>
      <c r="AKA915" s="131"/>
      <c r="AKB915" s="131"/>
      <c r="AKC915" s="131"/>
      <c r="AKD915" s="131"/>
      <c r="AKE915" s="131"/>
      <c r="AKF915" s="131"/>
      <c r="AKG915" s="131"/>
      <c r="AKH915" s="131"/>
      <c r="AKI915" s="131"/>
      <c r="AKJ915" s="131"/>
      <c r="AKK915" s="131"/>
      <c r="AKL915" s="131"/>
      <c r="AKM915" s="131"/>
      <c r="AKN915" s="131"/>
      <c r="AKO915" s="131"/>
      <c r="AKP915" s="131"/>
      <c r="AKQ915" s="131"/>
      <c r="AKR915" s="131"/>
      <c r="AKS915" s="131"/>
      <c r="AKT915" s="131"/>
      <c r="AKU915" s="131"/>
      <c r="AKV915" s="131"/>
      <c r="AKW915" s="131"/>
      <c r="AKX915" s="131"/>
      <c r="AKY915" s="131"/>
      <c r="AKZ915" s="131"/>
      <c r="ALA915" s="131"/>
      <c r="ALB915" s="131"/>
      <c r="ALC915" s="131"/>
      <c r="ALD915" s="131"/>
      <c r="ALE915" s="131"/>
      <c r="ALF915" s="131"/>
      <c r="ALG915" s="131"/>
      <c r="ALH915" s="131"/>
      <c r="ALI915" s="131"/>
      <c r="ALJ915" s="131"/>
      <c r="ALK915" s="131"/>
      <c r="ALL915" s="131"/>
      <c r="ALM915" s="131"/>
      <c r="ALN915" s="131"/>
    </row>
    <row r="916" spans="1:1002" s="508" customFormat="1" x14ac:dyDescent="0.25">
      <c r="A916" s="502"/>
      <c r="B916" s="503"/>
      <c r="C916" s="504"/>
      <c r="D916" s="450"/>
      <c r="E916" s="505"/>
      <c r="F916" s="505"/>
      <c r="G916" s="506"/>
      <c r="H916" s="506"/>
      <c r="I916" s="507"/>
      <c r="J916" s="565"/>
      <c r="K916" s="454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  <c r="EC916" s="131"/>
      <c r="ED916" s="131"/>
      <c r="EE916" s="131"/>
      <c r="EF916" s="131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31"/>
      <c r="EQ916" s="131"/>
      <c r="ER916" s="131"/>
      <c r="ES916" s="131"/>
      <c r="ET916" s="131"/>
      <c r="EU916" s="131"/>
      <c r="EV916" s="131"/>
      <c r="EW916" s="131"/>
      <c r="EX916" s="131"/>
      <c r="EY916" s="131"/>
      <c r="EZ916" s="131"/>
      <c r="FA916" s="131"/>
      <c r="FB916" s="131"/>
      <c r="FC916" s="131"/>
      <c r="FD916" s="131"/>
      <c r="FE916" s="131"/>
      <c r="FF916" s="131"/>
      <c r="FG916" s="131"/>
      <c r="FH916" s="131"/>
      <c r="FI916" s="131"/>
      <c r="FJ916" s="131"/>
      <c r="FK916" s="131"/>
      <c r="FL916" s="131"/>
      <c r="FM916" s="131"/>
      <c r="FN916" s="131"/>
      <c r="FO916" s="131"/>
      <c r="FP916" s="131"/>
      <c r="FQ916" s="131"/>
      <c r="FR916" s="131"/>
      <c r="FS916" s="131"/>
      <c r="FT916" s="131"/>
      <c r="FU916" s="131"/>
      <c r="FV916" s="131"/>
      <c r="FW916" s="131"/>
      <c r="FX916" s="131"/>
      <c r="FY916" s="131"/>
      <c r="FZ916" s="131"/>
      <c r="GA916" s="131"/>
      <c r="GB916" s="131"/>
      <c r="GC916" s="131"/>
      <c r="GD916" s="131"/>
      <c r="GE916" s="131"/>
      <c r="GF916" s="131"/>
      <c r="GG916" s="131"/>
      <c r="GH916" s="131"/>
      <c r="GI916" s="131"/>
      <c r="GJ916" s="131"/>
      <c r="GK916" s="131"/>
      <c r="GL916" s="131"/>
      <c r="GM916" s="131"/>
      <c r="GN916" s="131"/>
      <c r="GO916" s="131"/>
      <c r="GP916" s="131"/>
      <c r="GQ916" s="131"/>
      <c r="GR916" s="131"/>
      <c r="GS916" s="131"/>
      <c r="GT916" s="131"/>
      <c r="GU916" s="131"/>
      <c r="GV916" s="131"/>
      <c r="GW916" s="131"/>
      <c r="GX916" s="131"/>
      <c r="GY916" s="131"/>
      <c r="GZ916" s="131"/>
      <c r="HA916" s="131"/>
      <c r="HB916" s="131"/>
      <c r="HC916" s="131"/>
      <c r="HD916" s="131"/>
      <c r="HE916" s="131"/>
      <c r="HF916" s="131"/>
      <c r="HG916" s="131"/>
      <c r="HH916" s="131"/>
      <c r="HI916" s="131"/>
      <c r="HJ916" s="131"/>
      <c r="HK916" s="131"/>
      <c r="HL916" s="131"/>
      <c r="HM916" s="131"/>
      <c r="HN916" s="131"/>
      <c r="HO916" s="131"/>
      <c r="HP916" s="131"/>
      <c r="HQ916" s="131"/>
      <c r="HR916" s="131"/>
      <c r="HS916" s="131"/>
      <c r="HT916" s="131"/>
      <c r="HU916" s="131"/>
      <c r="HV916" s="131"/>
      <c r="HW916" s="131"/>
      <c r="HX916" s="131"/>
      <c r="HY916" s="131"/>
      <c r="HZ916" s="131"/>
      <c r="IA916" s="131"/>
      <c r="IB916" s="131"/>
      <c r="IC916" s="131"/>
      <c r="ID916" s="131"/>
      <c r="IE916" s="131"/>
      <c r="IF916" s="131"/>
      <c r="IG916" s="131"/>
      <c r="IH916" s="131"/>
      <c r="II916" s="131"/>
      <c r="IJ916" s="131"/>
      <c r="IK916" s="131"/>
      <c r="IL916" s="131"/>
      <c r="IM916" s="131"/>
      <c r="IN916" s="131"/>
      <c r="IO916" s="131"/>
      <c r="IP916" s="131"/>
      <c r="IQ916" s="131"/>
      <c r="IR916" s="131"/>
      <c r="IS916" s="131"/>
      <c r="IT916" s="131"/>
      <c r="IU916" s="131"/>
      <c r="IV916" s="131"/>
      <c r="IW916" s="131"/>
      <c r="IX916" s="131"/>
      <c r="IY916" s="131"/>
      <c r="IZ916" s="131"/>
      <c r="JA916" s="131"/>
      <c r="JB916" s="131"/>
      <c r="JC916" s="131"/>
      <c r="JD916" s="131"/>
      <c r="JE916" s="131"/>
      <c r="JF916" s="131"/>
      <c r="JG916" s="131"/>
      <c r="JH916" s="131"/>
      <c r="JI916" s="131"/>
      <c r="JJ916" s="131"/>
      <c r="JK916" s="131"/>
      <c r="JL916" s="131"/>
      <c r="JM916" s="131"/>
      <c r="JN916" s="131"/>
      <c r="JO916" s="131"/>
      <c r="JP916" s="131"/>
      <c r="JQ916" s="131"/>
      <c r="JR916" s="131"/>
      <c r="JS916" s="131"/>
      <c r="JT916" s="131"/>
      <c r="JU916" s="131"/>
      <c r="JV916" s="131"/>
      <c r="JW916" s="131"/>
      <c r="JX916" s="131"/>
      <c r="JY916" s="131"/>
      <c r="JZ916" s="131"/>
      <c r="KA916" s="131"/>
      <c r="KB916" s="131"/>
      <c r="KC916" s="131"/>
      <c r="KD916" s="131"/>
      <c r="KE916" s="131"/>
      <c r="KF916" s="131"/>
      <c r="KG916" s="131"/>
      <c r="KH916" s="131"/>
      <c r="KI916" s="131"/>
      <c r="KJ916" s="131"/>
      <c r="KK916" s="131"/>
      <c r="KL916" s="131"/>
      <c r="KM916" s="131"/>
      <c r="KN916" s="131"/>
      <c r="KO916" s="131"/>
      <c r="KP916" s="131"/>
      <c r="KQ916" s="131"/>
      <c r="KR916" s="131"/>
      <c r="KS916" s="131"/>
      <c r="KT916" s="131"/>
      <c r="KU916" s="131"/>
      <c r="KV916" s="131"/>
      <c r="KW916" s="131"/>
      <c r="KX916" s="131"/>
      <c r="KY916" s="131"/>
      <c r="KZ916" s="131"/>
      <c r="LA916" s="131"/>
      <c r="LB916" s="131"/>
      <c r="LC916" s="131"/>
      <c r="LD916" s="131"/>
      <c r="LE916" s="131"/>
      <c r="LF916" s="131"/>
      <c r="LG916" s="131"/>
      <c r="LH916" s="131"/>
      <c r="LI916" s="131"/>
      <c r="LJ916" s="131"/>
      <c r="LK916" s="131"/>
      <c r="LL916" s="131"/>
      <c r="LM916" s="131"/>
      <c r="LN916" s="131"/>
      <c r="LO916" s="131"/>
      <c r="LP916" s="131"/>
      <c r="LQ916" s="131"/>
      <c r="LR916" s="131"/>
      <c r="LS916" s="131"/>
      <c r="LT916" s="131"/>
      <c r="LU916" s="131"/>
      <c r="LV916" s="131"/>
      <c r="LW916" s="131"/>
      <c r="LX916" s="131"/>
      <c r="LY916" s="131"/>
      <c r="LZ916" s="131"/>
      <c r="MA916" s="131"/>
      <c r="MB916" s="131"/>
      <c r="MC916" s="131"/>
      <c r="MD916" s="131"/>
      <c r="ME916" s="131"/>
      <c r="MF916" s="131"/>
      <c r="MG916" s="131"/>
      <c r="MH916" s="131"/>
      <c r="MI916" s="131"/>
      <c r="MJ916" s="131"/>
      <c r="MK916" s="131"/>
      <c r="ML916" s="131"/>
      <c r="MM916" s="131"/>
      <c r="MN916" s="131"/>
      <c r="MO916" s="131"/>
      <c r="MP916" s="131"/>
      <c r="MQ916" s="131"/>
      <c r="MR916" s="131"/>
      <c r="MS916" s="131"/>
      <c r="MT916" s="131"/>
      <c r="MU916" s="131"/>
      <c r="MV916" s="131"/>
      <c r="MW916" s="131"/>
      <c r="MX916" s="131"/>
      <c r="MY916" s="131"/>
      <c r="MZ916" s="131"/>
      <c r="NA916" s="131"/>
      <c r="NB916" s="131"/>
      <c r="NC916" s="131"/>
      <c r="ND916" s="131"/>
      <c r="NE916" s="131"/>
      <c r="NF916" s="131"/>
      <c r="NG916" s="131"/>
      <c r="NH916" s="131"/>
      <c r="NI916" s="131"/>
      <c r="NJ916" s="131"/>
      <c r="NK916" s="131"/>
      <c r="NL916" s="131"/>
      <c r="NM916" s="131"/>
      <c r="NN916" s="131"/>
      <c r="NO916" s="131"/>
      <c r="NP916" s="131"/>
      <c r="NQ916" s="131"/>
      <c r="NR916" s="131"/>
      <c r="NS916" s="131"/>
      <c r="NT916" s="131"/>
      <c r="NU916" s="131"/>
      <c r="NV916" s="131"/>
      <c r="NW916" s="131"/>
      <c r="NX916" s="131"/>
      <c r="NY916" s="131"/>
      <c r="NZ916" s="131"/>
      <c r="OA916" s="131"/>
      <c r="OB916" s="131"/>
      <c r="OC916" s="131"/>
      <c r="OD916" s="131"/>
      <c r="OE916" s="131"/>
      <c r="OF916" s="131"/>
      <c r="OG916" s="131"/>
      <c r="OH916" s="131"/>
      <c r="OI916" s="131"/>
      <c r="OJ916" s="131"/>
      <c r="OK916" s="131"/>
      <c r="OL916" s="131"/>
      <c r="OM916" s="131"/>
      <c r="ON916" s="131"/>
      <c r="OO916" s="131"/>
      <c r="OP916" s="131"/>
      <c r="OQ916" s="131"/>
      <c r="OR916" s="131"/>
      <c r="OS916" s="131"/>
      <c r="OT916" s="131"/>
      <c r="OU916" s="131"/>
      <c r="OV916" s="131"/>
      <c r="OW916" s="131"/>
      <c r="OX916" s="131"/>
      <c r="OY916" s="131"/>
      <c r="OZ916" s="131"/>
      <c r="PA916" s="131"/>
      <c r="PB916" s="131"/>
      <c r="PC916" s="131"/>
      <c r="PD916" s="131"/>
      <c r="PE916" s="131"/>
      <c r="PF916" s="131"/>
      <c r="PG916" s="131"/>
      <c r="PH916" s="131"/>
      <c r="PI916" s="131"/>
      <c r="PJ916" s="131"/>
      <c r="PK916" s="131"/>
      <c r="PL916" s="131"/>
      <c r="PM916" s="131"/>
      <c r="PN916" s="131"/>
      <c r="PO916" s="131"/>
      <c r="PP916" s="131"/>
      <c r="PQ916" s="131"/>
      <c r="PR916" s="131"/>
      <c r="PS916" s="131"/>
      <c r="PT916" s="131"/>
      <c r="PU916" s="131"/>
      <c r="PV916" s="131"/>
      <c r="PW916" s="131"/>
      <c r="PX916" s="131"/>
      <c r="PY916" s="131"/>
      <c r="PZ916" s="131"/>
      <c r="QA916" s="131"/>
      <c r="QB916" s="131"/>
      <c r="QC916" s="131"/>
      <c r="QD916" s="131"/>
      <c r="QE916" s="131"/>
      <c r="QF916" s="131"/>
      <c r="QG916" s="131"/>
      <c r="QH916" s="131"/>
      <c r="QI916" s="131"/>
      <c r="QJ916" s="131"/>
      <c r="QK916" s="131"/>
      <c r="QL916" s="131"/>
      <c r="QM916" s="131"/>
      <c r="QN916" s="131"/>
      <c r="QO916" s="131"/>
      <c r="QP916" s="131"/>
      <c r="QQ916" s="131"/>
      <c r="QR916" s="131"/>
      <c r="QS916" s="131"/>
      <c r="QT916" s="131"/>
      <c r="QU916" s="131"/>
      <c r="QV916" s="131"/>
      <c r="QW916" s="131"/>
      <c r="QX916" s="131"/>
      <c r="QY916" s="131"/>
      <c r="QZ916" s="131"/>
      <c r="RA916" s="131"/>
      <c r="RB916" s="131"/>
      <c r="RC916" s="131"/>
      <c r="RD916" s="131"/>
      <c r="RE916" s="131"/>
      <c r="RF916" s="131"/>
      <c r="RG916" s="131"/>
      <c r="RH916" s="131"/>
      <c r="RI916" s="131"/>
      <c r="RJ916" s="131"/>
      <c r="RK916" s="131"/>
      <c r="RL916" s="131"/>
      <c r="RM916" s="131"/>
      <c r="RN916" s="131"/>
      <c r="RO916" s="131"/>
      <c r="RP916" s="131"/>
      <c r="RQ916" s="131"/>
      <c r="RR916" s="131"/>
      <c r="RS916" s="131"/>
      <c r="RT916" s="131"/>
      <c r="RU916" s="131"/>
      <c r="RV916" s="131"/>
      <c r="RW916" s="131"/>
      <c r="RX916" s="131"/>
      <c r="RY916" s="131"/>
      <c r="RZ916" s="131"/>
      <c r="SA916" s="131"/>
      <c r="SB916" s="131"/>
      <c r="SC916" s="131"/>
      <c r="SD916" s="131"/>
      <c r="SE916" s="131"/>
      <c r="SF916" s="131"/>
      <c r="SG916" s="131"/>
      <c r="SH916" s="131"/>
      <c r="SI916" s="131"/>
      <c r="SJ916" s="131"/>
      <c r="SK916" s="131"/>
      <c r="SL916" s="131"/>
      <c r="SM916" s="131"/>
      <c r="SN916" s="131"/>
      <c r="SO916" s="131"/>
      <c r="SP916" s="131"/>
      <c r="SQ916" s="131"/>
      <c r="SR916" s="131"/>
      <c r="SS916" s="131"/>
      <c r="ST916" s="131"/>
      <c r="SU916" s="131"/>
      <c r="SV916" s="131"/>
      <c r="SW916" s="131"/>
      <c r="SX916" s="131"/>
      <c r="SY916" s="131"/>
      <c r="SZ916" s="131"/>
      <c r="TA916" s="131"/>
      <c r="TB916" s="131"/>
      <c r="TC916" s="131"/>
      <c r="TD916" s="131"/>
      <c r="TE916" s="131"/>
      <c r="TF916" s="131"/>
      <c r="TG916" s="131"/>
      <c r="TH916" s="131"/>
      <c r="TI916" s="131"/>
      <c r="TJ916" s="131"/>
      <c r="TK916" s="131"/>
      <c r="TL916" s="131"/>
      <c r="TM916" s="131"/>
      <c r="TN916" s="131"/>
      <c r="TO916" s="131"/>
      <c r="TP916" s="131"/>
      <c r="TQ916" s="131"/>
      <c r="TR916" s="131"/>
      <c r="TS916" s="131"/>
      <c r="TT916" s="131"/>
      <c r="TU916" s="131"/>
      <c r="TV916" s="131"/>
      <c r="TW916" s="131"/>
      <c r="TX916" s="131"/>
      <c r="TY916" s="131"/>
      <c r="TZ916" s="131"/>
      <c r="UA916" s="131"/>
      <c r="UB916" s="131"/>
      <c r="UC916" s="131"/>
      <c r="UD916" s="131"/>
      <c r="UE916" s="131"/>
      <c r="UF916" s="131"/>
      <c r="UG916" s="131"/>
      <c r="UH916" s="131"/>
      <c r="UI916" s="131"/>
      <c r="UJ916" s="131"/>
      <c r="UK916" s="131"/>
      <c r="UL916" s="131"/>
      <c r="UM916" s="131"/>
      <c r="UN916" s="131"/>
      <c r="UO916" s="131"/>
      <c r="UP916" s="131"/>
      <c r="UQ916" s="131"/>
      <c r="UR916" s="131"/>
      <c r="US916" s="131"/>
      <c r="UT916" s="131"/>
      <c r="UU916" s="131"/>
      <c r="UV916" s="131"/>
      <c r="UW916" s="131"/>
      <c r="UX916" s="131"/>
      <c r="UY916" s="131"/>
      <c r="UZ916" s="131"/>
      <c r="VA916" s="131"/>
      <c r="VB916" s="131"/>
      <c r="VC916" s="131"/>
      <c r="VD916" s="131"/>
      <c r="VE916" s="131"/>
      <c r="VF916" s="131"/>
      <c r="VG916" s="131"/>
      <c r="VH916" s="131"/>
      <c r="VI916" s="131"/>
      <c r="VJ916" s="131"/>
      <c r="VK916" s="131"/>
      <c r="VL916" s="131"/>
      <c r="VM916" s="131"/>
      <c r="VN916" s="131"/>
      <c r="VO916" s="131"/>
      <c r="VP916" s="131"/>
      <c r="VQ916" s="131"/>
      <c r="VR916" s="131"/>
      <c r="VS916" s="131"/>
      <c r="VT916" s="131"/>
      <c r="VU916" s="131"/>
      <c r="VV916" s="131"/>
      <c r="VW916" s="131"/>
      <c r="VX916" s="131"/>
      <c r="VY916" s="131"/>
      <c r="VZ916" s="131"/>
      <c r="WA916" s="131"/>
      <c r="WB916" s="131"/>
      <c r="WC916" s="131"/>
      <c r="WD916" s="131"/>
      <c r="WE916" s="131"/>
      <c r="WF916" s="131"/>
      <c r="WG916" s="131"/>
      <c r="WH916" s="131"/>
      <c r="WI916" s="131"/>
      <c r="WJ916" s="131"/>
      <c r="WK916" s="131"/>
      <c r="WL916" s="131"/>
      <c r="WM916" s="131"/>
      <c r="WN916" s="131"/>
      <c r="WO916" s="131"/>
      <c r="WP916" s="131"/>
      <c r="WQ916" s="131"/>
      <c r="WR916" s="131"/>
      <c r="WS916" s="131"/>
      <c r="WT916" s="131"/>
      <c r="WU916" s="131"/>
      <c r="WV916" s="131"/>
      <c r="WW916" s="131"/>
      <c r="WX916" s="131"/>
      <c r="WY916" s="131"/>
      <c r="WZ916" s="131"/>
      <c r="XA916" s="131"/>
      <c r="XB916" s="131"/>
      <c r="XC916" s="131"/>
      <c r="XD916" s="131"/>
      <c r="XE916" s="131"/>
      <c r="XF916" s="131"/>
      <c r="XG916" s="131"/>
      <c r="XH916" s="131"/>
      <c r="XI916" s="131"/>
      <c r="XJ916" s="131"/>
      <c r="XK916" s="131"/>
      <c r="XL916" s="131"/>
      <c r="XM916" s="131"/>
      <c r="XN916" s="131"/>
      <c r="XO916" s="131"/>
      <c r="XP916" s="131"/>
      <c r="XQ916" s="131"/>
      <c r="XR916" s="131"/>
      <c r="XS916" s="131"/>
      <c r="XT916" s="131"/>
      <c r="XU916" s="131"/>
      <c r="XV916" s="131"/>
      <c r="XW916" s="131"/>
      <c r="XX916" s="131"/>
      <c r="XY916" s="131"/>
      <c r="XZ916" s="131"/>
      <c r="YA916" s="131"/>
      <c r="YB916" s="131"/>
      <c r="YC916" s="131"/>
      <c r="YD916" s="131"/>
      <c r="YE916" s="131"/>
      <c r="YF916" s="131"/>
      <c r="YG916" s="131"/>
      <c r="YH916" s="131"/>
      <c r="YI916" s="131"/>
      <c r="YJ916" s="131"/>
      <c r="YK916" s="131"/>
      <c r="YL916" s="131"/>
      <c r="YM916" s="131"/>
      <c r="YN916" s="131"/>
      <c r="YO916" s="131"/>
      <c r="YP916" s="131"/>
      <c r="YQ916" s="131"/>
      <c r="YR916" s="131"/>
      <c r="YS916" s="131"/>
      <c r="YT916" s="131"/>
      <c r="YU916" s="131"/>
      <c r="YV916" s="131"/>
      <c r="YW916" s="131"/>
      <c r="YX916" s="131"/>
      <c r="YY916" s="131"/>
      <c r="YZ916" s="131"/>
      <c r="ZA916" s="131"/>
      <c r="ZB916" s="131"/>
      <c r="ZC916" s="131"/>
      <c r="ZD916" s="131"/>
      <c r="ZE916" s="131"/>
      <c r="ZF916" s="131"/>
      <c r="ZG916" s="131"/>
      <c r="ZH916" s="131"/>
      <c r="ZI916" s="131"/>
      <c r="ZJ916" s="131"/>
      <c r="ZK916" s="131"/>
      <c r="ZL916" s="131"/>
      <c r="ZM916" s="131"/>
      <c r="ZN916" s="131"/>
      <c r="ZO916" s="131"/>
      <c r="ZP916" s="131"/>
      <c r="ZQ916" s="131"/>
      <c r="ZR916" s="131"/>
      <c r="ZS916" s="131"/>
      <c r="ZT916" s="131"/>
      <c r="ZU916" s="131"/>
      <c r="ZV916" s="131"/>
      <c r="ZW916" s="131"/>
      <c r="ZX916" s="131"/>
      <c r="ZY916" s="131"/>
      <c r="ZZ916" s="131"/>
      <c r="AAA916" s="131"/>
      <c r="AAB916" s="131"/>
      <c r="AAC916" s="131"/>
      <c r="AAD916" s="131"/>
      <c r="AAE916" s="131"/>
      <c r="AAF916" s="131"/>
      <c r="AAG916" s="131"/>
      <c r="AAH916" s="131"/>
      <c r="AAI916" s="131"/>
      <c r="AAJ916" s="131"/>
      <c r="AAK916" s="131"/>
      <c r="AAL916" s="131"/>
      <c r="AAM916" s="131"/>
      <c r="AAN916" s="131"/>
      <c r="AAO916" s="131"/>
      <c r="AAP916" s="131"/>
      <c r="AAQ916" s="131"/>
      <c r="AAR916" s="131"/>
      <c r="AAS916" s="131"/>
      <c r="AAT916" s="131"/>
      <c r="AAU916" s="131"/>
      <c r="AAV916" s="131"/>
      <c r="AAW916" s="131"/>
      <c r="AAX916" s="131"/>
      <c r="AAY916" s="131"/>
      <c r="AAZ916" s="131"/>
      <c r="ABA916" s="131"/>
      <c r="ABB916" s="131"/>
      <c r="ABC916" s="131"/>
      <c r="ABD916" s="131"/>
      <c r="ABE916" s="131"/>
      <c r="ABF916" s="131"/>
      <c r="ABG916" s="131"/>
      <c r="ABH916" s="131"/>
      <c r="ABI916" s="131"/>
      <c r="ABJ916" s="131"/>
      <c r="ABK916" s="131"/>
      <c r="ABL916" s="131"/>
      <c r="ABM916" s="131"/>
      <c r="ABN916" s="131"/>
      <c r="ABO916" s="131"/>
      <c r="ABP916" s="131"/>
      <c r="ABQ916" s="131"/>
      <c r="ABR916" s="131"/>
      <c r="ABS916" s="131"/>
      <c r="ABT916" s="131"/>
      <c r="ABU916" s="131"/>
      <c r="ABV916" s="131"/>
      <c r="ABW916" s="131"/>
      <c r="ABX916" s="131"/>
      <c r="ABY916" s="131"/>
      <c r="ABZ916" s="131"/>
      <c r="ACA916" s="131"/>
      <c r="ACB916" s="131"/>
      <c r="ACC916" s="131"/>
      <c r="ACD916" s="131"/>
      <c r="ACE916" s="131"/>
      <c r="ACF916" s="131"/>
      <c r="ACG916" s="131"/>
      <c r="ACH916" s="131"/>
      <c r="ACI916" s="131"/>
      <c r="ACJ916" s="131"/>
      <c r="ACK916" s="131"/>
      <c r="ACL916" s="131"/>
      <c r="ACM916" s="131"/>
      <c r="ACN916" s="131"/>
      <c r="ACO916" s="131"/>
      <c r="ACP916" s="131"/>
      <c r="ACQ916" s="131"/>
      <c r="ACR916" s="131"/>
      <c r="ACS916" s="131"/>
      <c r="ACT916" s="131"/>
      <c r="ACU916" s="131"/>
      <c r="ACV916" s="131"/>
      <c r="ACW916" s="131"/>
      <c r="ACX916" s="131"/>
      <c r="ACY916" s="131"/>
      <c r="ACZ916" s="131"/>
      <c r="ADA916" s="131"/>
      <c r="ADB916" s="131"/>
      <c r="ADC916" s="131"/>
      <c r="ADD916" s="131"/>
      <c r="ADE916" s="131"/>
      <c r="ADF916" s="131"/>
      <c r="ADG916" s="131"/>
      <c r="ADH916" s="131"/>
      <c r="ADI916" s="131"/>
      <c r="ADJ916" s="131"/>
      <c r="ADK916" s="131"/>
      <c r="ADL916" s="131"/>
      <c r="ADM916" s="131"/>
      <c r="ADN916" s="131"/>
      <c r="ADO916" s="131"/>
      <c r="ADP916" s="131"/>
      <c r="ADQ916" s="131"/>
      <c r="ADR916" s="131"/>
      <c r="ADS916" s="131"/>
      <c r="ADT916" s="131"/>
      <c r="ADU916" s="131"/>
      <c r="ADV916" s="131"/>
      <c r="ADW916" s="131"/>
      <c r="ADX916" s="131"/>
      <c r="ADY916" s="131"/>
      <c r="ADZ916" s="131"/>
      <c r="AEA916" s="131"/>
      <c r="AEB916" s="131"/>
      <c r="AEC916" s="131"/>
      <c r="AED916" s="131"/>
      <c r="AEE916" s="131"/>
      <c r="AEF916" s="131"/>
      <c r="AEG916" s="131"/>
      <c r="AEH916" s="131"/>
      <c r="AEI916" s="131"/>
      <c r="AEJ916" s="131"/>
      <c r="AEK916" s="131"/>
      <c r="AEL916" s="131"/>
      <c r="AEM916" s="131"/>
      <c r="AEN916" s="131"/>
      <c r="AEO916" s="131"/>
      <c r="AEP916" s="131"/>
      <c r="AEQ916" s="131"/>
      <c r="AER916" s="131"/>
      <c r="AES916" s="131"/>
      <c r="AET916" s="131"/>
      <c r="AEU916" s="131"/>
      <c r="AEV916" s="131"/>
      <c r="AEW916" s="131"/>
      <c r="AEX916" s="131"/>
      <c r="AEY916" s="131"/>
      <c r="AEZ916" s="131"/>
      <c r="AFA916" s="131"/>
      <c r="AFB916" s="131"/>
      <c r="AFC916" s="131"/>
      <c r="AFD916" s="131"/>
      <c r="AFE916" s="131"/>
      <c r="AFF916" s="131"/>
      <c r="AFG916" s="131"/>
      <c r="AFH916" s="131"/>
      <c r="AFI916" s="131"/>
      <c r="AFJ916" s="131"/>
      <c r="AFK916" s="131"/>
      <c r="AFL916" s="131"/>
      <c r="AFM916" s="131"/>
      <c r="AFN916" s="131"/>
      <c r="AFO916" s="131"/>
      <c r="AFP916" s="131"/>
      <c r="AFQ916" s="131"/>
      <c r="AFR916" s="131"/>
      <c r="AFS916" s="131"/>
      <c r="AFT916" s="131"/>
      <c r="AFU916" s="131"/>
      <c r="AFV916" s="131"/>
      <c r="AFW916" s="131"/>
      <c r="AFX916" s="131"/>
      <c r="AFY916" s="131"/>
      <c r="AFZ916" s="131"/>
      <c r="AGA916" s="131"/>
      <c r="AGB916" s="131"/>
      <c r="AGC916" s="131"/>
      <c r="AGD916" s="131"/>
      <c r="AGE916" s="131"/>
      <c r="AGF916" s="131"/>
      <c r="AGG916" s="131"/>
      <c r="AGH916" s="131"/>
      <c r="AGI916" s="131"/>
      <c r="AGJ916" s="131"/>
      <c r="AGK916" s="131"/>
      <c r="AGL916" s="131"/>
      <c r="AGM916" s="131"/>
      <c r="AGN916" s="131"/>
      <c r="AGO916" s="131"/>
      <c r="AGP916" s="131"/>
      <c r="AGQ916" s="131"/>
      <c r="AGR916" s="131"/>
      <c r="AGS916" s="131"/>
      <c r="AGT916" s="131"/>
      <c r="AGU916" s="131"/>
      <c r="AGV916" s="131"/>
      <c r="AGW916" s="131"/>
      <c r="AGX916" s="131"/>
      <c r="AGY916" s="131"/>
      <c r="AGZ916" s="131"/>
      <c r="AHA916" s="131"/>
      <c r="AHB916" s="131"/>
      <c r="AHC916" s="131"/>
      <c r="AHD916" s="131"/>
      <c r="AHE916" s="131"/>
      <c r="AHF916" s="131"/>
      <c r="AHG916" s="131"/>
      <c r="AHH916" s="131"/>
      <c r="AHI916" s="131"/>
      <c r="AHJ916" s="131"/>
      <c r="AHK916" s="131"/>
      <c r="AHL916" s="131"/>
      <c r="AHM916" s="131"/>
      <c r="AHN916" s="131"/>
      <c r="AHO916" s="131"/>
      <c r="AHP916" s="131"/>
      <c r="AHQ916" s="131"/>
      <c r="AHR916" s="131"/>
      <c r="AHS916" s="131"/>
      <c r="AHT916" s="131"/>
      <c r="AHU916" s="131"/>
      <c r="AHV916" s="131"/>
      <c r="AHW916" s="131"/>
      <c r="AHX916" s="131"/>
      <c r="AHY916" s="131"/>
      <c r="AHZ916" s="131"/>
      <c r="AIA916" s="131"/>
      <c r="AIB916" s="131"/>
      <c r="AIC916" s="131"/>
      <c r="AID916" s="131"/>
      <c r="AIE916" s="131"/>
      <c r="AIF916" s="131"/>
      <c r="AIG916" s="131"/>
      <c r="AIH916" s="131"/>
      <c r="AII916" s="131"/>
      <c r="AIJ916" s="131"/>
      <c r="AIK916" s="131"/>
      <c r="AIL916" s="131"/>
      <c r="AIM916" s="131"/>
      <c r="AIN916" s="131"/>
      <c r="AIO916" s="131"/>
      <c r="AIP916" s="131"/>
      <c r="AIQ916" s="131"/>
      <c r="AIR916" s="131"/>
      <c r="AIS916" s="131"/>
      <c r="AIT916" s="131"/>
      <c r="AIU916" s="131"/>
      <c r="AIV916" s="131"/>
      <c r="AIW916" s="131"/>
      <c r="AIX916" s="131"/>
      <c r="AIY916" s="131"/>
      <c r="AIZ916" s="131"/>
      <c r="AJA916" s="131"/>
      <c r="AJB916" s="131"/>
      <c r="AJC916" s="131"/>
      <c r="AJD916" s="131"/>
      <c r="AJE916" s="131"/>
      <c r="AJF916" s="131"/>
      <c r="AJG916" s="131"/>
      <c r="AJH916" s="131"/>
      <c r="AJI916" s="131"/>
      <c r="AJJ916" s="131"/>
      <c r="AJK916" s="131"/>
      <c r="AJL916" s="131"/>
      <c r="AJM916" s="131"/>
      <c r="AJN916" s="131"/>
      <c r="AJO916" s="131"/>
      <c r="AJP916" s="131"/>
      <c r="AJQ916" s="131"/>
      <c r="AJR916" s="131"/>
      <c r="AJS916" s="131"/>
      <c r="AJT916" s="131"/>
      <c r="AJU916" s="131"/>
      <c r="AJV916" s="131"/>
      <c r="AJW916" s="131"/>
      <c r="AJX916" s="131"/>
      <c r="AJY916" s="131"/>
      <c r="AJZ916" s="131"/>
      <c r="AKA916" s="131"/>
      <c r="AKB916" s="131"/>
      <c r="AKC916" s="131"/>
      <c r="AKD916" s="131"/>
      <c r="AKE916" s="131"/>
      <c r="AKF916" s="131"/>
      <c r="AKG916" s="131"/>
      <c r="AKH916" s="131"/>
      <c r="AKI916" s="131"/>
      <c r="AKJ916" s="131"/>
      <c r="AKK916" s="131"/>
      <c r="AKL916" s="131"/>
      <c r="AKM916" s="131"/>
      <c r="AKN916" s="131"/>
      <c r="AKO916" s="131"/>
      <c r="AKP916" s="131"/>
      <c r="AKQ916" s="131"/>
      <c r="AKR916" s="131"/>
      <c r="AKS916" s="131"/>
      <c r="AKT916" s="131"/>
      <c r="AKU916" s="131"/>
      <c r="AKV916" s="131"/>
      <c r="AKW916" s="131"/>
      <c r="AKX916" s="131"/>
      <c r="AKY916" s="131"/>
      <c r="AKZ916" s="131"/>
      <c r="ALA916" s="131"/>
      <c r="ALB916" s="131"/>
      <c r="ALC916" s="131"/>
      <c r="ALD916" s="131"/>
      <c r="ALE916" s="131"/>
      <c r="ALF916" s="131"/>
      <c r="ALG916" s="131"/>
      <c r="ALH916" s="131"/>
      <c r="ALI916" s="131"/>
      <c r="ALJ916" s="131"/>
      <c r="ALK916" s="131"/>
      <c r="ALL916" s="131"/>
      <c r="ALM916" s="131"/>
      <c r="ALN916" s="131"/>
    </row>
    <row r="917" spans="1:1002" s="508" customFormat="1" x14ac:dyDescent="0.25">
      <c r="A917" s="502"/>
      <c r="B917" s="503"/>
      <c r="C917" s="504"/>
      <c r="D917" s="450"/>
      <c r="E917" s="505"/>
      <c r="F917" s="505"/>
      <c r="G917" s="506"/>
      <c r="H917" s="506"/>
      <c r="I917" s="507"/>
      <c r="J917" s="565"/>
      <c r="K917" s="454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  <c r="EC917" s="131"/>
      <c r="ED917" s="131"/>
      <c r="EE917" s="131"/>
      <c r="EF917" s="131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31"/>
      <c r="EQ917" s="131"/>
      <c r="ER917" s="131"/>
      <c r="ES917" s="131"/>
      <c r="ET917" s="131"/>
      <c r="EU917" s="131"/>
      <c r="EV917" s="131"/>
      <c r="EW917" s="131"/>
      <c r="EX917" s="131"/>
      <c r="EY917" s="131"/>
      <c r="EZ917" s="131"/>
      <c r="FA917" s="131"/>
      <c r="FB917" s="131"/>
      <c r="FC917" s="131"/>
      <c r="FD917" s="131"/>
      <c r="FE917" s="131"/>
      <c r="FF917" s="131"/>
      <c r="FG917" s="131"/>
      <c r="FH917" s="131"/>
      <c r="FI917" s="131"/>
      <c r="FJ917" s="131"/>
      <c r="FK917" s="131"/>
      <c r="FL917" s="131"/>
      <c r="FM917" s="131"/>
      <c r="FN917" s="131"/>
      <c r="FO917" s="131"/>
      <c r="FP917" s="131"/>
      <c r="FQ917" s="131"/>
      <c r="FR917" s="131"/>
      <c r="FS917" s="131"/>
      <c r="FT917" s="131"/>
      <c r="FU917" s="131"/>
      <c r="FV917" s="131"/>
      <c r="FW917" s="131"/>
      <c r="FX917" s="131"/>
      <c r="FY917" s="131"/>
      <c r="FZ917" s="131"/>
      <c r="GA917" s="131"/>
      <c r="GB917" s="131"/>
      <c r="GC917" s="131"/>
      <c r="GD917" s="131"/>
      <c r="GE917" s="131"/>
      <c r="GF917" s="131"/>
      <c r="GG917" s="131"/>
      <c r="GH917" s="131"/>
      <c r="GI917" s="131"/>
      <c r="GJ917" s="131"/>
      <c r="GK917" s="131"/>
      <c r="GL917" s="131"/>
      <c r="GM917" s="131"/>
      <c r="GN917" s="131"/>
      <c r="GO917" s="131"/>
      <c r="GP917" s="131"/>
      <c r="GQ917" s="131"/>
      <c r="GR917" s="131"/>
      <c r="GS917" s="131"/>
      <c r="GT917" s="131"/>
      <c r="GU917" s="131"/>
      <c r="GV917" s="131"/>
      <c r="GW917" s="131"/>
      <c r="GX917" s="131"/>
      <c r="GY917" s="131"/>
      <c r="GZ917" s="131"/>
      <c r="HA917" s="131"/>
      <c r="HB917" s="131"/>
      <c r="HC917" s="131"/>
      <c r="HD917" s="131"/>
      <c r="HE917" s="131"/>
      <c r="HF917" s="131"/>
      <c r="HG917" s="131"/>
      <c r="HH917" s="131"/>
      <c r="HI917" s="131"/>
      <c r="HJ917" s="131"/>
      <c r="HK917" s="131"/>
      <c r="HL917" s="131"/>
      <c r="HM917" s="131"/>
      <c r="HN917" s="131"/>
      <c r="HO917" s="131"/>
      <c r="HP917" s="131"/>
      <c r="HQ917" s="131"/>
      <c r="HR917" s="131"/>
      <c r="HS917" s="131"/>
      <c r="HT917" s="131"/>
      <c r="HU917" s="131"/>
      <c r="HV917" s="131"/>
      <c r="HW917" s="131"/>
      <c r="HX917" s="131"/>
      <c r="HY917" s="131"/>
      <c r="HZ917" s="131"/>
      <c r="IA917" s="131"/>
      <c r="IB917" s="131"/>
      <c r="IC917" s="131"/>
      <c r="ID917" s="131"/>
      <c r="IE917" s="131"/>
      <c r="IF917" s="131"/>
      <c r="IG917" s="131"/>
      <c r="IH917" s="131"/>
      <c r="II917" s="131"/>
      <c r="IJ917" s="131"/>
      <c r="IK917" s="131"/>
      <c r="IL917" s="131"/>
      <c r="IM917" s="131"/>
      <c r="IN917" s="131"/>
      <c r="IO917" s="131"/>
      <c r="IP917" s="131"/>
      <c r="IQ917" s="131"/>
      <c r="IR917" s="131"/>
      <c r="IS917" s="131"/>
      <c r="IT917" s="131"/>
      <c r="IU917" s="131"/>
      <c r="IV917" s="131"/>
      <c r="IW917" s="131"/>
      <c r="IX917" s="131"/>
      <c r="IY917" s="131"/>
      <c r="IZ917" s="131"/>
      <c r="JA917" s="131"/>
      <c r="JB917" s="131"/>
      <c r="JC917" s="131"/>
      <c r="JD917" s="131"/>
      <c r="JE917" s="131"/>
      <c r="JF917" s="131"/>
      <c r="JG917" s="131"/>
      <c r="JH917" s="131"/>
      <c r="JI917" s="131"/>
      <c r="JJ917" s="131"/>
      <c r="JK917" s="131"/>
      <c r="JL917" s="131"/>
      <c r="JM917" s="131"/>
      <c r="JN917" s="131"/>
      <c r="JO917" s="131"/>
      <c r="JP917" s="131"/>
      <c r="JQ917" s="131"/>
      <c r="JR917" s="131"/>
      <c r="JS917" s="131"/>
      <c r="JT917" s="131"/>
      <c r="JU917" s="131"/>
      <c r="JV917" s="131"/>
      <c r="JW917" s="131"/>
      <c r="JX917" s="131"/>
      <c r="JY917" s="131"/>
      <c r="JZ917" s="131"/>
      <c r="KA917" s="131"/>
      <c r="KB917" s="131"/>
      <c r="KC917" s="131"/>
      <c r="KD917" s="131"/>
      <c r="KE917" s="131"/>
      <c r="KF917" s="131"/>
      <c r="KG917" s="131"/>
      <c r="KH917" s="131"/>
      <c r="KI917" s="131"/>
      <c r="KJ917" s="131"/>
      <c r="KK917" s="131"/>
      <c r="KL917" s="131"/>
      <c r="KM917" s="131"/>
      <c r="KN917" s="131"/>
      <c r="KO917" s="131"/>
      <c r="KP917" s="131"/>
      <c r="KQ917" s="131"/>
      <c r="KR917" s="131"/>
      <c r="KS917" s="131"/>
      <c r="KT917" s="131"/>
      <c r="KU917" s="131"/>
      <c r="KV917" s="131"/>
      <c r="KW917" s="131"/>
      <c r="KX917" s="131"/>
      <c r="KY917" s="131"/>
      <c r="KZ917" s="131"/>
      <c r="LA917" s="131"/>
      <c r="LB917" s="131"/>
      <c r="LC917" s="131"/>
      <c r="LD917" s="131"/>
      <c r="LE917" s="131"/>
      <c r="LF917" s="131"/>
      <c r="LG917" s="131"/>
      <c r="LH917" s="131"/>
      <c r="LI917" s="131"/>
      <c r="LJ917" s="131"/>
      <c r="LK917" s="131"/>
      <c r="LL917" s="131"/>
      <c r="LM917" s="131"/>
      <c r="LN917" s="131"/>
      <c r="LO917" s="131"/>
      <c r="LP917" s="131"/>
      <c r="LQ917" s="131"/>
      <c r="LR917" s="131"/>
      <c r="LS917" s="131"/>
      <c r="LT917" s="131"/>
      <c r="LU917" s="131"/>
      <c r="LV917" s="131"/>
      <c r="LW917" s="131"/>
      <c r="LX917" s="131"/>
      <c r="LY917" s="131"/>
      <c r="LZ917" s="131"/>
      <c r="MA917" s="131"/>
      <c r="MB917" s="131"/>
      <c r="MC917" s="131"/>
      <c r="MD917" s="131"/>
      <c r="ME917" s="131"/>
      <c r="MF917" s="131"/>
      <c r="MG917" s="131"/>
      <c r="MH917" s="131"/>
      <c r="MI917" s="131"/>
      <c r="MJ917" s="131"/>
      <c r="MK917" s="131"/>
      <c r="ML917" s="131"/>
      <c r="MM917" s="131"/>
      <c r="MN917" s="131"/>
      <c r="MO917" s="131"/>
      <c r="MP917" s="131"/>
      <c r="MQ917" s="131"/>
      <c r="MR917" s="131"/>
      <c r="MS917" s="131"/>
      <c r="MT917" s="131"/>
      <c r="MU917" s="131"/>
      <c r="MV917" s="131"/>
      <c r="MW917" s="131"/>
      <c r="MX917" s="131"/>
      <c r="MY917" s="131"/>
      <c r="MZ917" s="131"/>
      <c r="NA917" s="131"/>
      <c r="NB917" s="131"/>
      <c r="NC917" s="131"/>
      <c r="ND917" s="131"/>
      <c r="NE917" s="131"/>
      <c r="NF917" s="131"/>
      <c r="NG917" s="131"/>
      <c r="NH917" s="131"/>
      <c r="NI917" s="131"/>
      <c r="NJ917" s="131"/>
      <c r="NK917" s="131"/>
      <c r="NL917" s="131"/>
      <c r="NM917" s="131"/>
      <c r="NN917" s="131"/>
      <c r="NO917" s="131"/>
      <c r="NP917" s="131"/>
      <c r="NQ917" s="131"/>
      <c r="NR917" s="131"/>
      <c r="NS917" s="131"/>
      <c r="NT917" s="131"/>
      <c r="NU917" s="131"/>
      <c r="NV917" s="131"/>
      <c r="NW917" s="131"/>
      <c r="NX917" s="131"/>
      <c r="NY917" s="131"/>
      <c r="NZ917" s="131"/>
      <c r="OA917" s="131"/>
      <c r="OB917" s="131"/>
      <c r="OC917" s="131"/>
      <c r="OD917" s="131"/>
      <c r="OE917" s="131"/>
      <c r="OF917" s="131"/>
      <c r="OG917" s="131"/>
      <c r="OH917" s="131"/>
      <c r="OI917" s="131"/>
      <c r="OJ917" s="131"/>
      <c r="OK917" s="131"/>
      <c r="OL917" s="131"/>
      <c r="OM917" s="131"/>
      <c r="ON917" s="131"/>
      <c r="OO917" s="131"/>
      <c r="OP917" s="131"/>
      <c r="OQ917" s="131"/>
      <c r="OR917" s="131"/>
      <c r="OS917" s="131"/>
      <c r="OT917" s="131"/>
      <c r="OU917" s="131"/>
      <c r="OV917" s="131"/>
      <c r="OW917" s="131"/>
      <c r="OX917" s="131"/>
      <c r="OY917" s="131"/>
      <c r="OZ917" s="131"/>
      <c r="PA917" s="131"/>
      <c r="PB917" s="131"/>
      <c r="PC917" s="131"/>
      <c r="PD917" s="131"/>
      <c r="PE917" s="131"/>
      <c r="PF917" s="131"/>
      <c r="PG917" s="131"/>
      <c r="PH917" s="131"/>
      <c r="PI917" s="131"/>
      <c r="PJ917" s="131"/>
      <c r="PK917" s="131"/>
      <c r="PL917" s="131"/>
      <c r="PM917" s="131"/>
      <c r="PN917" s="131"/>
      <c r="PO917" s="131"/>
      <c r="PP917" s="131"/>
      <c r="PQ917" s="131"/>
      <c r="PR917" s="131"/>
      <c r="PS917" s="131"/>
      <c r="PT917" s="131"/>
      <c r="PU917" s="131"/>
      <c r="PV917" s="131"/>
      <c r="PW917" s="131"/>
      <c r="PX917" s="131"/>
      <c r="PY917" s="131"/>
      <c r="PZ917" s="131"/>
      <c r="QA917" s="131"/>
      <c r="QB917" s="131"/>
      <c r="QC917" s="131"/>
      <c r="QD917" s="131"/>
      <c r="QE917" s="131"/>
      <c r="QF917" s="131"/>
      <c r="QG917" s="131"/>
      <c r="QH917" s="131"/>
      <c r="QI917" s="131"/>
      <c r="QJ917" s="131"/>
      <c r="QK917" s="131"/>
      <c r="QL917" s="131"/>
      <c r="QM917" s="131"/>
      <c r="QN917" s="131"/>
      <c r="QO917" s="131"/>
      <c r="QP917" s="131"/>
      <c r="QQ917" s="131"/>
      <c r="QR917" s="131"/>
      <c r="QS917" s="131"/>
      <c r="QT917" s="131"/>
      <c r="QU917" s="131"/>
      <c r="QV917" s="131"/>
      <c r="QW917" s="131"/>
      <c r="QX917" s="131"/>
      <c r="QY917" s="131"/>
      <c r="QZ917" s="131"/>
      <c r="RA917" s="131"/>
      <c r="RB917" s="131"/>
      <c r="RC917" s="131"/>
      <c r="RD917" s="131"/>
      <c r="RE917" s="131"/>
      <c r="RF917" s="131"/>
      <c r="RG917" s="131"/>
      <c r="RH917" s="131"/>
      <c r="RI917" s="131"/>
      <c r="RJ917" s="131"/>
      <c r="RK917" s="131"/>
      <c r="RL917" s="131"/>
      <c r="RM917" s="131"/>
      <c r="RN917" s="131"/>
      <c r="RO917" s="131"/>
      <c r="RP917" s="131"/>
      <c r="RQ917" s="131"/>
      <c r="RR917" s="131"/>
      <c r="RS917" s="131"/>
      <c r="RT917" s="131"/>
      <c r="RU917" s="131"/>
      <c r="RV917" s="131"/>
      <c r="RW917" s="131"/>
      <c r="RX917" s="131"/>
      <c r="RY917" s="131"/>
      <c r="RZ917" s="131"/>
      <c r="SA917" s="131"/>
      <c r="SB917" s="131"/>
      <c r="SC917" s="131"/>
      <c r="SD917" s="131"/>
      <c r="SE917" s="131"/>
      <c r="SF917" s="131"/>
      <c r="SG917" s="131"/>
      <c r="SH917" s="131"/>
      <c r="SI917" s="131"/>
      <c r="SJ917" s="131"/>
      <c r="SK917" s="131"/>
      <c r="SL917" s="131"/>
      <c r="SM917" s="131"/>
      <c r="SN917" s="131"/>
      <c r="SO917" s="131"/>
      <c r="SP917" s="131"/>
      <c r="SQ917" s="131"/>
      <c r="SR917" s="131"/>
      <c r="SS917" s="131"/>
      <c r="ST917" s="131"/>
      <c r="SU917" s="131"/>
      <c r="SV917" s="131"/>
      <c r="SW917" s="131"/>
      <c r="SX917" s="131"/>
      <c r="SY917" s="131"/>
      <c r="SZ917" s="131"/>
      <c r="TA917" s="131"/>
      <c r="TB917" s="131"/>
      <c r="TC917" s="131"/>
      <c r="TD917" s="131"/>
      <c r="TE917" s="131"/>
      <c r="TF917" s="131"/>
      <c r="TG917" s="131"/>
      <c r="TH917" s="131"/>
      <c r="TI917" s="131"/>
      <c r="TJ917" s="131"/>
      <c r="TK917" s="131"/>
      <c r="TL917" s="131"/>
      <c r="TM917" s="131"/>
      <c r="TN917" s="131"/>
      <c r="TO917" s="131"/>
      <c r="TP917" s="131"/>
      <c r="TQ917" s="131"/>
      <c r="TR917" s="131"/>
      <c r="TS917" s="131"/>
      <c r="TT917" s="131"/>
      <c r="TU917" s="131"/>
      <c r="TV917" s="131"/>
      <c r="TW917" s="131"/>
      <c r="TX917" s="131"/>
      <c r="TY917" s="131"/>
      <c r="TZ917" s="131"/>
      <c r="UA917" s="131"/>
      <c r="UB917" s="131"/>
      <c r="UC917" s="131"/>
      <c r="UD917" s="131"/>
      <c r="UE917" s="131"/>
      <c r="UF917" s="131"/>
      <c r="UG917" s="131"/>
      <c r="UH917" s="131"/>
      <c r="UI917" s="131"/>
      <c r="UJ917" s="131"/>
      <c r="UK917" s="131"/>
      <c r="UL917" s="131"/>
      <c r="UM917" s="131"/>
      <c r="UN917" s="131"/>
      <c r="UO917" s="131"/>
      <c r="UP917" s="131"/>
      <c r="UQ917" s="131"/>
      <c r="UR917" s="131"/>
      <c r="US917" s="131"/>
      <c r="UT917" s="131"/>
      <c r="UU917" s="131"/>
      <c r="UV917" s="131"/>
      <c r="UW917" s="131"/>
      <c r="UX917" s="131"/>
      <c r="UY917" s="131"/>
      <c r="UZ917" s="131"/>
      <c r="VA917" s="131"/>
      <c r="VB917" s="131"/>
      <c r="VC917" s="131"/>
      <c r="VD917" s="131"/>
      <c r="VE917" s="131"/>
      <c r="VF917" s="131"/>
      <c r="VG917" s="131"/>
      <c r="VH917" s="131"/>
      <c r="VI917" s="131"/>
      <c r="VJ917" s="131"/>
      <c r="VK917" s="131"/>
      <c r="VL917" s="131"/>
      <c r="VM917" s="131"/>
      <c r="VN917" s="131"/>
      <c r="VO917" s="131"/>
      <c r="VP917" s="131"/>
      <c r="VQ917" s="131"/>
      <c r="VR917" s="131"/>
      <c r="VS917" s="131"/>
      <c r="VT917" s="131"/>
      <c r="VU917" s="131"/>
      <c r="VV917" s="131"/>
      <c r="VW917" s="131"/>
      <c r="VX917" s="131"/>
      <c r="VY917" s="131"/>
      <c r="VZ917" s="131"/>
      <c r="WA917" s="131"/>
      <c r="WB917" s="131"/>
      <c r="WC917" s="131"/>
      <c r="WD917" s="131"/>
      <c r="WE917" s="131"/>
      <c r="WF917" s="131"/>
      <c r="WG917" s="131"/>
      <c r="WH917" s="131"/>
      <c r="WI917" s="131"/>
      <c r="WJ917" s="131"/>
      <c r="WK917" s="131"/>
      <c r="WL917" s="131"/>
      <c r="WM917" s="131"/>
      <c r="WN917" s="131"/>
      <c r="WO917" s="131"/>
      <c r="WP917" s="131"/>
      <c r="WQ917" s="131"/>
      <c r="WR917" s="131"/>
      <c r="WS917" s="131"/>
      <c r="WT917" s="131"/>
      <c r="WU917" s="131"/>
      <c r="WV917" s="131"/>
      <c r="WW917" s="131"/>
      <c r="WX917" s="131"/>
      <c r="WY917" s="131"/>
      <c r="WZ917" s="131"/>
      <c r="XA917" s="131"/>
      <c r="XB917" s="131"/>
      <c r="XC917" s="131"/>
      <c r="XD917" s="131"/>
      <c r="XE917" s="131"/>
      <c r="XF917" s="131"/>
      <c r="XG917" s="131"/>
      <c r="XH917" s="131"/>
      <c r="XI917" s="131"/>
      <c r="XJ917" s="131"/>
      <c r="XK917" s="131"/>
      <c r="XL917" s="131"/>
      <c r="XM917" s="131"/>
      <c r="XN917" s="131"/>
      <c r="XO917" s="131"/>
      <c r="XP917" s="131"/>
      <c r="XQ917" s="131"/>
      <c r="XR917" s="131"/>
      <c r="XS917" s="131"/>
      <c r="XT917" s="131"/>
      <c r="XU917" s="131"/>
      <c r="XV917" s="131"/>
      <c r="XW917" s="131"/>
      <c r="XX917" s="131"/>
      <c r="XY917" s="131"/>
      <c r="XZ917" s="131"/>
      <c r="YA917" s="131"/>
      <c r="YB917" s="131"/>
      <c r="YC917" s="131"/>
      <c r="YD917" s="131"/>
      <c r="YE917" s="131"/>
      <c r="YF917" s="131"/>
      <c r="YG917" s="131"/>
      <c r="YH917" s="131"/>
      <c r="YI917" s="131"/>
      <c r="YJ917" s="131"/>
      <c r="YK917" s="131"/>
      <c r="YL917" s="131"/>
      <c r="YM917" s="131"/>
      <c r="YN917" s="131"/>
      <c r="YO917" s="131"/>
      <c r="YP917" s="131"/>
      <c r="YQ917" s="131"/>
      <c r="YR917" s="131"/>
      <c r="YS917" s="131"/>
      <c r="YT917" s="131"/>
      <c r="YU917" s="131"/>
      <c r="YV917" s="131"/>
      <c r="YW917" s="131"/>
      <c r="YX917" s="131"/>
      <c r="YY917" s="131"/>
      <c r="YZ917" s="131"/>
      <c r="ZA917" s="131"/>
      <c r="ZB917" s="131"/>
      <c r="ZC917" s="131"/>
      <c r="ZD917" s="131"/>
      <c r="ZE917" s="131"/>
      <c r="ZF917" s="131"/>
      <c r="ZG917" s="131"/>
      <c r="ZH917" s="131"/>
      <c r="ZI917" s="131"/>
      <c r="ZJ917" s="131"/>
      <c r="ZK917" s="131"/>
      <c r="ZL917" s="131"/>
      <c r="ZM917" s="131"/>
      <c r="ZN917" s="131"/>
      <c r="ZO917" s="131"/>
      <c r="ZP917" s="131"/>
      <c r="ZQ917" s="131"/>
      <c r="ZR917" s="131"/>
      <c r="ZS917" s="131"/>
      <c r="ZT917" s="131"/>
      <c r="ZU917" s="131"/>
      <c r="ZV917" s="131"/>
      <c r="ZW917" s="131"/>
      <c r="ZX917" s="131"/>
      <c r="ZY917" s="131"/>
      <c r="ZZ917" s="131"/>
      <c r="AAA917" s="131"/>
      <c r="AAB917" s="131"/>
      <c r="AAC917" s="131"/>
      <c r="AAD917" s="131"/>
      <c r="AAE917" s="131"/>
      <c r="AAF917" s="131"/>
      <c r="AAG917" s="131"/>
      <c r="AAH917" s="131"/>
      <c r="AAI917" s="131"/>
      <c r="AAJ917" s="131"/>
      <c r="AAK917" s="131"/>
      <c r="AAL917" s="131"/>
      <c r="AAM917" s="131"/>
      <c r="AAN917" s="131"/>
      <c r="AAO917" s="131"/>
      <c r="AAP917" s="131"/>
      <c r="AAQ917" s="131"/>
      <c r="AAR917" s="131"/>
      <c r="AAS917" s="131"/>
      <c r="AAT917" s="131"/>
      <c r="AAU917" s="131"/>
      <c r="AAV917" s="131"/>
      <c r="AAW917" s="131"/>
      <c r="AAX917" s="131"/>
      <c r="AAY917" s="131"/>
      <c r="AAZ917" s="131"/>
      <c r="ABA917" s="131"/>
      <c r="ABB917" s="131"/>
      <c r="ABC917" s="131"/>
      <c r="ABD917" s="131"/>
      <c r="ABE917" s="131"/>
      <c r="ABF917" s="131"/>
      <c r="ABG917" s="131"/>
      <c r="ABH917" s="131"/>
      <c r="ABI917" s="131"/>
      <c r="ABJ917" s="131"/>
      <c r="ABK917" s="131"/>
      <c r="ABL917" s="131"/>
      <c r="ABM917" s="131"/>
      <c r="ABN917" s="131"/>
      <c r="ABO917" s="131"/>
      <c r="ABP917" s="131"/>
      <c r="ABQ917" s="131"/>
      <c r="ABR917" s="131"/>
      <c r="ABS917" s="131"/>
      <c r="ABT917" s="131"/>
      <c r="ABU917" s="131"/>
      <c r="ABV917" s="131"/>
      <c r="ABW917" s="131"/>
      <c r="ABX917" s="131"/>
      <c r="ABY917" s="131"/>
      <c r="ABZ917" s="131"/>
      <c r="ACA917" s="131"/>
      <c r="ACB917" s="131"/>
      <c r="ACC917" s="131"/>
      <c r="ACD917" s="131"/>
      <c r="ACE917" s="131"/>
      <c r="ACF917" s="131"/>
      <c r="ACG917" s="131"/>
      <c r="ACH917" s="131"/>
      <c r="ACI917" s="131"/>
      <c r="ACJ917" s="131"/>
      <c r="ACK917" s="131"/>
      <c r="ACL917" s="131"/>
      <c r="ACM917" s="131"/>
      <c r="ACN917" s="131"/>
      <c r="ACO917" s="131"/>
      <c r="ACP917" s="131"/>
      <c r="ACQ917" s="131"/>
      <c r="ACR917" s="131"/>
      <c r="ACS917" s="131"/>
      <c r="ACT917" s="131"/>
      <c r="ACU917" s="131"/>
      <c r="ACV917" s="131"/>
      <c r="ACW917" s="131"/>
      <c r="ACX917" s="131"/>
      <c r="ACY917" s="131"/>
      <c r="ACZ917" s="131"/>
      <c r="ADA917" s="131"/>
      <c r="ADB917" s="131"/>
      <c r="ADC917" s="131"/>
      <c r="ADD917" s="131"/>
      <c r="ADE917" s="131"/>
      <c r="ADF917" s="131"/>
      <c r="ADG917" s="131"/>
      <c r="ADH917" s="131"/>
      <c r="ADI917" s="131"/>
      <c r="ADJ917" s="131"/>
      <c r="ADK917" s="131"/>
      <c r="ADL917" s="131"/>
      <c r="ADM917" s="131"/>
      <c r="ADN917" s="131"/>
      <c r="ADO917" s="131"/>
      <c r="ADP917" s="131"/>
      <c r="ADQ917" s="131"/>
      <c r="ADR917" s="131"/>
      <c r="ADS917" s="131"/>
      <c r="ADT917" s="131"/>
      <c r="ADU917" s="131"/>
      <c r="ADV917" s="131"/>
      <c r="ADW917" s="131"/>
      <c r="ADX917" s="131"/>
      <c r="ADY917" s="131"/>
      <c r="ADZ917" s="131"/>
      <c r="AEA917" s="131"/>
      <c r="AEB917" s="131"/>
      <c r="AEC917" s="131"/>
      <c r="AED917" s="131"/>
      <c r="AEE917" s="131"/>
      <c r="AEF917" s="131"/>
      <c r="AEG917" s="131"/>
      <c r="AEH917" s="131"/>
      <c r="AEI917" s="131"/>
      <c r="AEJ917" s="131"/>
      <c r="AEK917" s="131"/>
      <c r="AEL917" s="131"/>
      <c r="AEM917" s="131"/>
      <c r="AEN917" s="131"/>
      <c r="AEO917" s="131"/>
      <c r="AEP917" s="131"/>
      <c r="AEQ917" s="131"/>
      <c r="AER917" s="131"/>
      <c r="AES917" s="131"/>
      <c r="AET917" s="131"/>
      <c r="AEU917" s="131"/>
      <c r="AEV917" s="131"/>
      <c r="AEW917" s="131"/>
      <c r="AEX917" s="131"/>
      <c r="AEY917" s="131"/>
      <c r="AEZ917" s="131"/>
      <c r="AFA917" s="131"/>
      <c r="AFB917" s="131"/>
      <c r="AFC917" s="131"/>
      <c r="AFD917" s="131"/>
      <c r="AFE917" s="131"/>
      <c r="AFF917" s="131"/>
      <c r="AFG917" s="131"/>
      <c r="AFH917" s="131"/>
      <c r="AFI917" s="131"/>
      <c r="AFJ917" s="131"/>
      <c r="AFK917" s="131"/>
      <c r="AFL917" s="131"/>
      <c r="AFM917" s="131"/>
      <c r="AFN917" s="131"/>
      <c r="AFO917" s="131"/>
      <c r="AFP917" s="131"/>
      <c r="AFQ917" s="131"/>
      <c r="AFR917" s="131"/>
      <c r="AFS917" s="131"/>
      <c r="AFT917" s="131"/>
      <c r="AFU917" s="131"/>
      <c r="AFV917" s="131"/>
      <c r="AFW917" s="131"/>
      <c r="AFX917" s="131"/>
      <c r="AFY917" s="131"/>
      <c r="AFZ917" s="131"/>
      <c r="AGA917" s="131"/>
      <c r="AGB917" s="131"/>
      <c r="AGC917" s="131"/>
      <c r="AGD917" s="131"/>
      <c r="AGE917" s="131"/>
      <c r="AGF917" s="131"/>
      <c r="AGG917" s="131"/>
      <c r="AGH917" s="131"/>
      <c r="AGI917" s="131"/>
      <c r="AGJ917" s="131"/>
      <c r="AGK917" s="131"/>
      <c r="AGL917" s="131"/>
      <c r="AGM917" s="131"/>
      <c r="AGN917" s="131"/>
      <c r="AGO917" s="131"/>
      <c r="AGP917" s="131"/>
      <c r="AGQ917" s="131"/>
      <c r="AGR917" s="131"/>
      <c r="AGS917" s="131"/>
      <c r="AGT917" s="131"/>
      <c r="AGU917" s="131"/>
      <c r="AGV917" s="131"/>
      <c r="AGW917" s="131"/>
      <c r="AGX917" s="131"/>
      <c r="AGY917" s="131"/>
      <c r="AGZ917" s="131"/>
      <c r="AHA917" s="131"/>
      <c r="AHB917" s="131"/>
      <c r="AHC917" s="131"/>
      <c r="AHD917" s="131"/>
      <c r="AHE917" s="131"/>
      <c r="AHF917" s="131"/>
      <c r="AHG917" s="131"/>
      <c r="AHH917" s="131"/>
      <c r="AHI917" s="131"/>
      <c r="AHJ917" s="131"/>
      <c r="AHK917" s="131"/>
      <c r="AHL917" s="131"/>
      <c r="AHM917" s="131"/>
      <c r="AHN917" s="131"/>
      <c r="AHO917" s="131"/>
      <c r="AHP917" s="131"/>
      <c r="AHQ917" s="131"/>
      <c r="AHR917" s="131"/>
      <c r="AHS917" s="131"/>
      <c r="AHT917" s="131"/>
      <c r="AHU917" s="131"/>
      <c r="AHV917" s="131"/>
      <c r="AHW917" s="131"/>
      <c r="AHX917" s="131"/>
      <c r="AHY917" s="131"/>
      <c r="AHZ917" s="131"/>
      <c r="AIA917" s="131"/>
      <c r="AIB917" s="131"/>
      <c r="AIC917" s="131"/>
      <c r="AID917" s="131"/>
      <c r="AIE917" s="131"/>
      <c r="AIF917" s="131"/>
      <c r="AIG917" s="131"/>
      <c r="AIH917" s="131"/>
      <c r="AII917" s="131"/>
      <c r="AIJ917" s="131"/>
      <c r="AIK917" s="131"/>
      <c r="AIL917" s="131"/>
      <c r="AIM917" s="131"/>
      <c r="AIN917" s="131"/>
      <c r="AIO917" s="131"/>
      <c r="AIP917" s="131"/>
      <c r="AIQ917" s="131"/>
      <c r="AIR917" s="131"/>
      <c r="AIS917" s="131"/>
      <c r="AIT917" s="131"/>
      <c r="AIU917" s="131"/>
      <c r="AIV917" s="131"/>
      <c r="AIW917" s="131"/>
      <c r="AIX917" s="131"/>
      <c r="AIY917" s="131"/>
      <c r="AIZ917" s="131"/>
      <c r="AJA917" s="131"/>
      <c r="AJB917" s="131"/>
      <c r="AJC917" s="131"/>
      <c r="AJD917" s="131"/>
      <c r="AJE917" s="131"/>
      <c r="AJF917" s="131"/>
      <c r="AJG917" s="131"/>
      <c r="AJH917" s="131"/>
      <c r="AJI917" s="131"/>
      <c r="AJJ917" s="131"/>
      <c r="AJK917" s="131"/>
      <c r="AJL917" s="131"/>
      <c r="AJM917" s="131"/>
      <c r="AJN917" s="131"/>
      <c r="AJO917" s="131"/>
      <c r="AJP917" s="131"/>
      <c r="AJQ917" s="131"/>
      <c r="AJR917" s="131"/>
      <c r="AJS917" s="131"/>
      <c r="AJT917" s="131"/>
      <c r="AJU917" s="131"/>
      <c r="AJV917" s="131"/>
      <c r="AJW917" s="131"/>
      <c r="AJX917" s="131"/>
      <c r="AJY917" s="131"/>
      <c r="AJZ917" s="131"/>
      <c r="AKA917" s="131"/>
      <c r="AKB917" s="131"/>
      <c r="AKC917" s="131"/>
      <c r="AKD917" s="131"/>
      <c r="AKE917" s="131"/>
      <c r="AKF917" s="131"/>
      <c r="AKG917" s="131"/>
      <c r="AKH917" s="131"/>
      <c r="AKI917" s="131"/>
      <c r="AKJ917" s="131"/>
      <c r="AKK917" s="131"/>
      <c r="AKL917" s="131"/>
      <c r="AKM917" s="131"/>
      <c r="AKN917" s="131"/>
      <c r="AKO917" s="131"/>
      <c r="AKP917" s="131"/>
      <c r="AKQ917" s="131"/>
      <c r="AKR917" s="131"/>
      <c r="AKS917" s="131"/>
      <c r="AKT917" s="131"/>
      <c r="AKU917" s="131"/>
      <c r="AKV917" s="131"/>
      <c r="AKW917" s="131"/>
      <c r="AKX917" s="131"/>
      <c r="AKY917" s="131"/>
      <c r="AKZ917" s="131"/>
      <c r="ALA917" s="131"/>
      <c r="ALB917" s="131"/>
      <c r="ALC917" s="131"/>
      <c r="ALD917" s="131"/>
      <c r="ALE917" s="131"/>
      <c r="ALF917" s="131"/>
      <c r="ALG917" s="131"/>
      <c r="ALH917" s="131"/>
      <c r="ALI917" s="131"/>
      <c r="ALJ917" s="131"/>
      <c r="ALK917" s="131"/>
      <c r="ALL917" s="131"/>
      <c r="ALM917" s="131"/>
      <c r="ALN917" s="131"/>
    </row>
    <row r="918" spans="1:1002" s="508" customFormat="1" x14ac:dyDescent="0.25">
      <c r="A918" s="502"/>
      <c r="B918" s="503"/>
      <c r="C918" s="504"/>
      <c r="D918" s="450"/>
      <c r="E918" s="505"/>
      <c r="F918" s="505"/>
      <c r="G918" s="506"/>
      <c r="H918" s="506"/>
      <c r="I918" s="507"/>
      <c r="J918" s="565"/>
      <c r="K918" s="454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  <c r="EC918" s="131"/>
      <c r="ED918" s="131"/>
      <c r="EE918" s="131"/>
      <c r="EF918" s="131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31"/>
      <c r="EQ918" s="131"/>
      <c r="ER918" s="131"/>
      <c r="ES918" s="131"/>
      <c r="ET918" s="131"/>
      <c r="EU918" s="131"/>
      <c r="EV918" s="131"/>
      <c r="EW918" s="131"/>
      <c r="EX918" s="131"/>
      <c r="EY918" s="131"/>
      <c r="EZ918" s="131"/>
      <c r="FA918" s="131"/>
      <c r="FB918" s="131"/>
      <c r="FC918" s="131"/>
      <c r="FD918" s="131"/>
      <c r="FE918" s="131"/>
      <c r="FF918" s="131"/>
      <c r="FG918" s="131"/>
      <c r="FH918" s="131"/>
      <c r="FI918" s="131"/>
      <c r="FJ918" s="131"/>
      <c r="FK918" s="131"/>
      <c r="FL918" s="131"/>
      <c r="FM918" s="131"/>
      <c r="FN918" s="131"/>
      <c r="FO918" s="131"/>
      <c r="FP918" s="131"/>
      <c r="FQ918" s="131"/>
      <c r="FR918" s="131"/>
      <c r="FS918" s="131"/>
      <c r="FT918" s="131"/>
      <c r="FU918" s="131"/>
      <c r="FV918" s="131"/>
      <c r="FW918" s="131"/>
      <c r="FX918" s="131"/>
      <c r="FY918" s="131"/>
      <c r="FZ918" s="131"/>
      <c r="GA918" s="131"/>
      <c r="GB918" s="131"/>
      <c r="GC918" s="131"/>
      <c r="GD918" s="131"/>
      <c r="GE918" s="131"/>
      <c r="GF918" s="131"/>
      <c r="GG918" s="131"/>
      <c r="GH918" s="131"/>
      <c r="GI918" s="131"/>
      <c r="GJ918" s="131"/>
      <c r="GK918" s="131"/>
      <c r="GL918" s="131"/>
      <c r="GM918" s="131"/>
      <c r="GN918" s="131"/>
      <c r="GO918" s="131"/>
      <c r="GP918" s="131"/>
      <c r="GQ918" s="131"/>
      <c r="GR918" s="131"/>
      <c r="GS918" s="131"/>
      <c r="GT918" s="131"/>
      <c r="GU918" s="131"/>
      <c r="GV918" s="131"/>
      <c r="GW918" s="131"/>
      <c r="GX918" s="131"/>
      <c r="GY918" s="131"/>
      <c r="GZ918" s="131"/>
      <c r="HA918" s="131"/>
      <c r="HB918" s="131"/>
      <c r="HC918" s="131"/>
      <c r="HD918" s="131"/>
      <c r="HE918" s="131"/>
      <c r="HF918" s="131"/>
      <c r="HG918" s="131"/>
      <c r="HH918" s="131"/>
      <c r="HI918" s="131"/>
      <c r="HJ918" s="131"/>
      <c r="HK918" s="131"/>
      <c r="HL918" s="131"/>
      <c r="HM918" s="131"/>
      <c r="HN918" s="131"/>
      <c r="HO918" s="131"/>
      <c r="HP918" s="131"/>
      <c r="HQ918" s="131"/>
      <c r="HR918" s="131"/>
      <c r="HS918" s="131"/>
      <c r="HT918" s="131"/>
      <c r="HU918" s="131"/>
      <c r="HV918" s="131"/>
      <c r="HW918" s="131"/>
      <c r="HX918" s="131"/>
      <c r="HY918" s="131"/>
      <c r="HZ918" s="131"/>
      <c r="IA918" s="131"/>
      <c r="IB918" s="131"/>
      <c r="IC918" s="131"/>
      <c r="ID918" s="131"/>
      <c r="IE918" s="131"/>
      <c r="IF918" s="131"/>
      <c r="IG918" s="131"/>
      <c r="IH918" s="131"/>
      <c r="II918" s="131"/>
      <c r="IJ918" s="131"/>
      <c r="IK918" s="131"/>
      <c r="IL918" s="131"/>
      <c r="IM918" s="131"/>
      <c r="IN918" s="131"/>
      <c r="IO918" s="131"/>
      <c r="IP918" s="131"/>
      <c r="IQ918" s="131"/>
      <c r="IR918" s="131"/>
      <c r="IS918" s="131"/>
      <c r="IT918" s="131"/>
      <c r="IU918" s="131"/>
      <c r="IV918" s="131"/>
      <c r="IW918" s="131"/>
      <c r="IX918" s="131"/>
      <c r="IY918" s="131"/>
      <c r="IZ918" s="131"/>
      <c r="JA918" s="131"/>
      <c r="JB918" s="131"/>
      <c r="JC918" s="131"/>
      <c r="JD918" s="131"/>
      <c r="JE918" s="131"/>
      <c r="JF918" s="131"/>
      <c r="JG918" s="131"/>
      <c r="JH918" s="131"/>
      <c r="JI918" s="131"/>
      <c r="JJ918" s="131"/>
      <c r="JK918" s="131"/>
      <c r="JL918" s="131"/>
      <c r="JM918" s="131"/>
      <c r="JN918" s="131"/>
      <c r="JO918" s="131"/>
      <c r="JP918" s="131"/>
      <c r="JQ918" s="131"/>
      <c r="JR918" s="131"/>
      <c r="JS918" s="131"/>
      <c r="JT918" s="131"/>
      <c r="JU918" s="131"/>
      <c r="JV918" s="131"/>
      <c r="JW918" s="131"/>
      <c r="JX918" s="131"/>
      <c r="JY918" s="131"/>
      <c r="JZ918" s="131"/>
      <c r="KA918" s="131"/>
      <c r="KB918" s="131"/>
      <c r="KC918" s="131"/>
      <c r="KD918" s="131"/>
      <c r="KE918" s="131"/>
      <c r="KF918" s="131"/>
      <c r="KG918" s="131"/>
      <c r="KH918" s="131"/>
      <c r="KI918" s="131"/>
      <c r="KJ918" s="131"/>
      <c r="KK918" s="131"/>
      <c r="KL918" s="131"/>
      <c r="KM918" s="131"/>
      <c r="KN918" s="131"/>
      <c r="KO918" s="131"/>
      <c r="KP918" s="131"/>
      <c r="KQ918" s="131"/>
      <c r="KR918" s="131"/>
      <c r="KS918" s="131"/>
      <c r="KT918" s="131"/>
      <c r="KU918" s="131"/>
      <c r="KV918" s="131"/>
      <c r="KW918" s="131"/>
      <c r="KX918" s="131"/>
      <c r="KY918" s="131"/>
      <c r="KZ918" s="131"/>
      <c r="LA918" s="131"/>
      <c r="LB918" s="131"/>
      <c r="LC918" s="131"/>
      <c r="LD918" s="131"/>
      <c r="LE918" s="131"/>
      <c r="LF918" s="131"/>
      <c r="LG918" s="131"/>
      <c r="LH918" s="131"/>
      <c r="LI918" s="131"/>
      <c r="LJ918" s="131"/>
      <c r="LK918" s="131"/>
      <c r="LL918" s="131"/>
      <c r="LM918" s="131"/>
      <c r="LN918" s="131"/>
      <c r="LO918" s="131"/>
      <c r="LP918" s="131"/>
      <c r="LQ918" s="131"/>
      <c r="LR918" s="131"/>
      <c r="LS918" s="131"/>
      <c r="LT918" s="131"/>
      <c r="LU918" s="131"/>
      <c r="LV918" s="131"/>
      <c r="LW918" s="131"/>
      <c r="LX918" s="131"/>
      <c r="LY918" s="131"/>
      <c r="LZ918" s="131"/>
      <c r="MA918" s="131"/>
      <c r="MB918" s="131"/>
      <c r="MC918" s="131"/>
      <c r="MD918" s="131"/>
      <c r="ME918" s="131"/>
      <c r="MF918" s="131"/>
      <c r="MG918" s="131"/>
      <c r="MH918" s="131"/>
      <c r="MI918" s="131"/>
      <c r="MJ918" s="131"/>
      <c r="MK918" s="131"/>
      <c r="ML918" s="131"/>
      <c r="MM918" s="131"/>
      <c r="MN918" s="131"/>
      <c r="MO918" s="131"/>
      <c r="MP918" s="131"/>
      <c r="MQ918" s="131"/>
      <c r="MR918" s="131"/>
      <c r="MS918" s="131"/>
      <c r="MT918" s="131"/>
      <c r="MU918" s="131"/>
      <c r="MV918" s="131"/>
      <c r="MW918" s="131"/>
      <c r="MX918" s="131"/>
      <c r="MY918" s="131"/>
      <c r="MZ918" s="131"/>
      <c r="NA918" s="131"/>
      <c r="NB918" s="131"/>
      <c r="NC918" s="131"/>
      <c r="ND918" s="131"/>
      <c r="NE918" s="131"/>
      <c r="NF918" s="131"/>
      <c r="NG918" s="131"/>
      <c r="NH918" s="131"/>
      <c r="NI918" s="131"/>
      <c r="NJ918" s="131"/>
      <c r="NK918" s="131"/>
      <c r="NL918" s="131"/>
      <c r="NM918" s="131"/>
      <c r="NN918" s="131"/>
      <c r="NO918" s="131"/>
      <c r="NP918" s="131"/>
      <c r="NQ918" s="131"/>
      <c r="NR918" s="131"/>
      <c r="NS918" s="131"/>
      <c r="NT918" s="131"/>
      <c r="NU918" s="131"/>
      <c r="NV918" s="131"/>
      <c r="NW918" s="131"/>
      <c r="NX918" s="131"/>
      <c r="NY918" s="131"/>
      <c r="NZ918" s="131"/>
      <c r="OA918" s="131"/>
      <c r="OB918" s="131"/>
      <c r="OC918" s="131"/>
      <c r="OD918" s="131"/>
      <c r="OE918" s="131"/>
      <c r="OF918" s="131"/>
      <c r="OG918" s="131"/>
      <c r="OH918" s="131"/>
      <c r="OI918" s="131"/>
      <c r="OJ918" s="131"/>
      <c r="OK918" s="131"/>
      <c r="OL918" s="131"/>
      <c r="OM918" s="131"/>
      <c r="ON918" s="131"/>
      <c r="OO918" s="131"/>
      <c r="OP918" s="131"/>
      <c r="OQ918" s="131"/>
      <c r="OR918" s="131"/>
      <c r="OS918" s="131"/>
      <c r="OT918" s="131"/>
      <c r="OU918" s="131"/>
      <c r="OV918" s="131"/>
      <c r="OW918" s="131"/>
      <c r="OX918" s="131"/>
      <c r="OY918" s="131"/>
      <c r="OZ918" s="131"/>
      <c r="PA918" s="131"/>
      <c r="PB918" s="131"/>
      <c r="PC918" s="131"/>
      <c r="PD918" s="131"/>
      <c r="PE918" s="131"/>
      <c r="PF918" s="131"/>
      <c r="PG918" s="131"/>
      <c r="PH918" s="131"/>
      <c r="PI918" s="131"/>
      <c r="PJ918" s="131"/>
      <c r="PK918" s="131"/>
      <c r="PL918" s="131"/>
      <c r="PM918" s="131"/>
      <c r="PN918" s="131"/>
      <c r="PO918" s="131"/>
      <c r="PP918" s="131"/>
      <c r="PQ918" s="131"/>
      <c r="PR918" s="131"/>
      <c r="PS918" s="131"/>
      <c r="PT918" s="131"/>
      <c r="PU918" s="131"/>
      <c r="PV918" s="131"/>
      <c r="PW918" s="131"/>
      <c r="PX918" s="131"/>
      <c r="PY918" s="131"/>
      <c r="PZ918" s="131"/>
      <c r="QA918" s="131"/>
      <c r="QB918" s="131"/>
      <c r="QC918" s="131"/>
      <c r="QD918" s="131"/>
      <c r="QE918" s="131"/>
      <c r="QF918" s="131"/>
      <c r="QG918" s="131"/>
      <c r="QH918" s="131"/>
      <c r="QI918" s="131"/>
      <c r="QJ918" s="131"/>
      <c r="QK918" s="131"/>
      <c r="QL918" s="131"/>
      <c r="QM918" s="131"/>
      <c r="QN918" s="131"/>
      <c r="QO918" s="131"/>
      <c r="QP918" s="131"/>
      <c r="QQ918" s="131"/>
      <c r="QR918" s="131"/>
      <c r="QS918" s="131"/>
      <c r="QT918" s="131"/>
      <c r="QU918" s="131"/>
      <c r="QV918" s="131"/>
      <c r="QW918" s="131"/>
      <c r="QX918" s="131"/>
      <c r="QY918" s="131"/>
      <c r="QZ918" s="131"/>
      <c r="RA918" s="131"/>
      <c r="RB918" s="131"/>
      <c r="RC918" s="131"/>
      <c r="RD918" s="131"/>
      <c r="RE918" s="131"/>
      <c r="RF918" s="131"/>
      <c r="RG918" s="131"/>
      <c r="RH918" s="131"/>
      <c r="RI918" s="131"/>
      <c r="RJ918" s="131"/>
      <c r="RK918" s="131"/>
      <c r="RL918" s="131"/>
      <c r="RM918" s="131"/>
      <c r="RN918" s="131"/>
      <c r="RO918" s="131"/>
      <c r="RP918" s="131"/>
      <c r="RQ918" s="131"/>
      <c r="RR918" s="131"/>
      <c r="RS918" s="131"/>
      <c r="RT918" s="131"/>
      <c r="RU918" s="131"/>
      <c r="RV918" s="131"/>
      <c r="RW918" s="131"/>
      <c r="RX918" s="131"/>
      <c r="RY918" s="131"/>
      <c r="RZ918" s="131"/>
      <c r="SA918" s="131"/>
      <c r="SB918" s="131"/>
      <c r="SC918" s="131"/>
      <c r="SD918" s="131"/>
      <c r="SE918" s="131"/>
      <c r="SF918" s="131"/>
      <c r="SG918" s="131"/>
      <c r="SH918" s="131"/>
      <c r="SI918" s="131"/>
      <c r="SJ918" s="131"/>
      <c r="SK918" s="131"/>
      <c r="SL918" s="131"/>
      <c r="SM918" s="131"/>
      <c r="SN918" s="131"/>
      <c r="SO918" s="131"/>
      <c r="SP918" s="131"/>
      <c r="SQ918" s="131"/>
      <c r="SR918" s="131"/>
      <c r="SS918" s="131"/>
      <c r="ST918" s="131"/>
      <c r="SU918" s="131"/>
      <c r="SV918" s="131"/>
      <c r="SW918" s="131"/>
      <c r="SX918" s="131"/>
      <c r="SY918" s="131"/>
      <c r="SZ918" s="131"/>
      <c r="TA918" s="131"/>
      <c r="TB918" s="131"/>
      <c r="TC918" s="131"/>
      <c r="TD918" s="131"/>
      <c r="TE918" s="131"/>
      <c r="TF918" s="131"/>
      <c r="TG918" s="131"/>
      <c r="TH918" s="131"/>
      <c r="TI918" s="131"/>
      <c r="TJ918" s="131"/>
      <c r="TK918" s="131"/>
      <c r="TL918" s="131"/>
      <c r="TM918" s="131"/>
      <c r="TN918" s="131"/>
      <c r="TO918" s="131"/>
      <c r="TP918" s="131"/>
      <c r="TQ918" s="131"/>
      <c r="TR918" s="131"/>
      <c r="TS918" s="131"/>
      <c r="TT918" s="131"/>
      <c r="TU918" s="131"/>
      <c r="TV918" s="131"/>
      <c r="TW918" s="131"/>
      <c r="TX918" s="131"/>
      <c r="TY918" s="131"/>
      <c r="TZ918" s="131"/>
      <c r="UA918" s="131"/>
      <c r="UB918" s="131"/>
      <c r="UC918" s="131"/>
      <c r="UD918" s="131"/>
      <c r="UE918" s="131"/>
      <c r="UF918" s="131"/>
      <c r="UG918" s="131"/>
      <c r="UH918" s="131"/>
      <c r="UI918" s="131"/>
      <c r="UJ918" s="131"/>
      <c r="UK918" s="131"/>
      <c r="UL918" s="131"/>
      <c r="UM918" s="131"/>
      <c r="UN918" s="131"/>
      <c r="UO918" s="131"/>
      <c r="UP918" s="131"/>
      <c r="UQ918" s="131"/>
      <c r="UR918" s="131"/>
      <c r="US918" s="131"/>
      <c r="UT918" s="131"/>
      <c r="UU918" s="131"/>
      <c r="UV918" s="131"/>
      <c r="UW918" s="131"/>
      <c r="UX918" s="131"/>
      <c r="UY918" s="131"/>
      <c r="UZ918" s="131"/>
      <c r="VA918" s="131"/>
      <c r="VB918" s="131"/>
      <c r="VC918" s="131"/>
      <c r="VD918" s="131"/>
      <c r="VE918" s="131"/>
      <c r="VF918" s="131"/>
      <c r="VG918" s="131"/>
      <c r="VH918" s="131"/>
      <c r="VI918" s="131"/>
      <c r="VJ918" s="131"/>
      <c r="VK918" s="131"/>
      <c r="VL918" s="131"/>
      <c r="VM918" s="131"/>
      <c r="VN918" s="131"/>
      <c r="VO918" s="131"/>
      <c r="VP918" s="131"/>
      <c r="VQ918" s="131"/>
      <c r="VR918" s="131"/>
      <c r="VS918" s="131"/>
      <c r="VT918" s="131"/>
      <c r="VU918" s="131"/>
      <c r="VV918" s="131"/>
      <c r="VW918" s="131"/>
      <c r="VX918" s="131"/>
      <c r="VY918" s="131"/>
      <c r="VZ918" s="131"/>
      <c r="WA918" s="131"/>
      <c r="WB918" s="131"/>
      <c r="WC918" s="131"/>
      <c r="WD918" s="131"/>
      <c r="WE918" s="131"/>
      <c r="WF918" s="131"/>
      <c r="WG918" s="131"/>
      <c r="WH918" s="131"/>
      <c r="WI918" s="131"/>
      <c r="WJ918" s="131"/>
      <c r="WK918" s="131"/>
      <c r="WL918" s="131"/>
      <c r="WM918" s="131"/>
      <c r="WN918" s="131"/>
      <c r="WO918" s="131"/>
      <c r="WP918" s="131"/>
      <c r="WQ918" s="131"/>
      <c r="WR918" s="131"/>
      <c r="WS918" s="131"/>
      <c r="WT918" s="131"/>
      <c r="WU918" s="131"/>
      <c r="WV918" s="131"/>
      <c r="WW918" s="131"/>
      <c r="WX918" s="131"/>
      <c r="WY918" s="131"/>
      <c r="WZ918" s="131"/>
      <c r="XA918" s="131"/>
      <c r="XB918" s="131"/>
      <c r="XC918" s="131"/>
      <c r="XD918" s="131"/>
      <c r="XE918" s="131"/>
      <c r="XF918" s="131"/>
      <c r="XG918" s="131"/>
      <c r="XH918" s="131"/>
      <c r="XI918" s="131"/>
      <c r="XJ918" s="131"/>
      <c r="XK918" s="131"/>
      <c r="XL918" s="131"/>
      <c r="XM918" s="131"/>
      <c r="XN918" s="131"/>
      <c r="XO918" s="131"/>
      <c r="XP918" s="131"/>
      <c r="XQ918" s="131"/>
      <c r="XR918" s="131"/>
      <c r="XS918" s="131"/>
      <c r="XT918" s="131"/>
      <c r="XU918" s="131"/>
      <c r="XV918" s="131"/>
      <c r="XW918" s="131"/>
      <c r="XX918" s="131"/>
      <c r="XY918" s="131"/>
      <c r="XZ918" s="131"/>
      <c r="YA918" s="131"/>
      <c r="YB918" s="131"/>
      <c r="YC918" s="131"/>
      <c r="YD918" s="131"/>
      <c r="YE918" s="131"/>
      <c r="YF918" s="131"/>
      <c r="YG918" s="131"/>
      <c r="YH918" s="131"/>
      <c r="YI918" s="131"/>
      <c r="YJ918" s="131"/>
      <c r="YK918" s="131"/>
      <c r="YL918" s="131"/>
      <c r="YM918" s="131"/>
      <c r="YN918" s="131"/>
      <c r="YO918" s="131"/>
      <c r="YP918" s="131"/>
      <c r="YQ918" s="131"/>
      <c r="YR918" s="131"/>
      <c r="YS918" s="131"/>
      <c r="YT918" s="131"/>
      <c r="YU918" s="131"/>
      <c r="YV918" s="131"/>
      <c r="YW918" s="131"/>
      <c r="YX918" s="131"/>
      <c r="YY918" s="131"/>
      <c r="YZ918" s="131"/>
      <c r="ZA918" s="131"/>
      <c r="ZB918" s="131"/>
      <c r="ZC918" s="131"/>
      <c r="ZD918" s="131"/>
      <c r="ZE918" s="131"/>
      <c r="ZF918" s="131"/>
      <c r="ZG918" s="131"/>
      <c r="ZH918" s="131"/>
      <c r="ZI918" s="131"/>
      <c r="ZJ918" s="131"/>
      <c r="ZK918" s="131"/>
      <c r="ZL918" s="131"/>
      <c r="ZM918" s="131"/>
      <c r="ZN918" s="131"/>
      <c r="ZO918" s="131"/>
      <c r="ZP918" s="131"/>
      <c r="ZQ918" s="131"/>
      <c r="ZR918" s="131"/>
      <c r="ZS918" s="131"/>
      <c r="ZT918" s="131"/>
      <c r="ZU918" s="131"/>
      <c r="ZV918" s="131"/>
      <c r="ZW918" s="131"/>
      <c r="ZX918" s="131"/>
      <c r="ZY918" s="131"/>
      <c r="ZZ918" s="131"/>
      <c r="AAA918" s="131"/>
      <c r="AAB918" s="131"/>
      <c r="AAC918" s="131"/>
      <c r="AAD918" s="131"/>
      <c r="AAE918" s="131"/>
      <c r="AAF918" s="131"/>
      <c r="AAG918" s="131"/>
      <c r="AAH918" s="131"/>
      <c r="AAI918" s="131"/>
      <c r="AAJ918" s="131"/>
      <c r="AAK918" s="131"/>
      <c r="AAL918" s="131"/>
      <c r="AAM918" s="131"/>
      <c r="AAN918" s="131"/>
      <c r="AAO918" s="131"/>
      <c r="AAP918" s="131"/>
      <c r="AAQ918" s="131"/>
      <c r="AAR918" s="131"/>
      <c r="AAS918" s="131"/>
      <c r="AAT918" s="131"/>
      <c r="AAU918" s="131"/>
      <c r="AAV918" s="131"/>
      <c r="AAW918" s="131"/>
      <c r="AAX918" s="131"/>
      <c r="AAY918" s="131"/>
      <c r="AAZ918" s="131"/>
      <c r="ABA918" s="131"/>
      <c r="ABB918" s="131"/>
      <c r="ABC918" s="131"/>
      <c r="ABD918" s="131"/>
      <c r="ABE918" s="131"/>
      <c r="ABF918" s="131"/>
      <c r="ABG918" s="131"/>
      <c r="ABH918" s="131"/>
      <c r="ABI918" s="131"/>
      <c r="ABJ918" s="131"/>
      <c r="ABK918" s="131"/>
      <c r="ABL918" s="131"/>
      <c r="ABM918" s="131"/>
      <c r="ABN918" s="131"/>
      <c r="ABO918" s="131"/>
      <c r="ABP918" s="131"/>
      <c r="ABQ918" s="131"/>
      <c r="ABR918" s="131"/>
      <c r="ABS918" s="131"/>
      <c r="ABT918" s="131"/>
      <c r="ABU918" s="131"/>
      <c r="ABV918" s="131"/>
      <c r="ABW918" s="131"/>
      <c r="ABX918" s="131"/>
      <c r="ABY918" s="131"/>
      <c r="ABZ918" s="131"/>
      <c r="ACA918" s="131"/>
      <c r="ACB918" s="131"/>
      <c r="ACC918" s="131"/>
      <c r="ACD918" s="131"/>
      <c r="ACE918" s="131"/>
      <c r="ACF918" s="131"/>
      <c r="ACG918" s="131"/>
      <c r="ACH918" s="131"/>
      <c r="ACI918" s="131"/>
      <c r="ACJ918" s="131"/>
      <c r="ACK918" s="131"/>
      <c r="ACL918" s="131"/>
      <c r="ACM918" s="131"/>
      <c r="ACN918" s="131"/>
      <c r="ACO918" s="131"/>
      <c r="ACP918" s="131"/>
      <c r="ACQ918" s="131"/>
      <c r="ACR918" s="131"/>
      <c r="ACS918" s="131"/>
      <c r="ACT918" s="131"/>
      <c r="ACU918" s="131"/>
      <c r="ACV918" s="131"/>
      <c r="ACW918" s="131"/>
      <c r="ACX918" s="131"/>
      <c r="ACY918" s="131"/>
      <c r="ACZ918" s="131"/>
      <c r="ADA918" s="131"/>
      <c r="ADB918" s="131"/>
      <c r="ADC918" s="131"/>
      <c r="ADD918" s="131"/>
      <c r="ADE918" s="131"/>
      <c r="ADF918" s="131"/>
      <c r="ADG918" s="131"/>
      <c r="ADH918" s="131"/>
      <c r="ADI918" s="131"/>
      <c r="ADJ918" s="131"/>
      <c r="ADK918" s="131"/>
      <c r="ADL918" s="131"/>
      <c r="ADM918" s="131"/>
      <c r="ADN918" s="131"/>
      <c r="ADO918" s="131"/>
      <c r="ADP918" s="131"/>
      <c r="ADQ918" s="131"/>
      <c r="ADR918" s="131"/>
      <c r="ADS918" s="131"/>
      <c r="ADT918" s="131"/>
      <c r="ADU918" s="131"/>
      <c r="ADV918" s="131"/>
      <c r="ADW918" s="131"/>
      <c r="ADX918" s="131"/>
      <c r="ADY918" s="131"/>
      <c r="ADZ918" s="131"/>
      <c r="AEA918" s="131"/>
      <c r="AEB918" s="131"/>
      <c r="AEC918" s="131"/>
      <c r="AED918" s="131"/>
      <c r="AEE918" s="131"/>
      <c r="AEF918" s="131"/>
      <c r="AEG918" s="131"/>
      <c r="AEH918" s="131"/>
      <c r="AEI918" s="131"/>
      <c r="AEJ918" s="131"/>
      <c r="AEK918" s="131"/>
      <c r="AEL918" s="131"/>
      <c r="AEM918" s="131"/>
      <c r="AEN918" s="131"/>
      <c r="AEO918" s="131"/>
      <c r="AEP918" s="131"/>
      <c r="AEQ918" s="131"/>
      <c r="AER918" s="131"/>
      <c r="AES918" s="131"/>
      <c r="AET918" s="131"/>
      <c r="AEU918" s="131"/>
      <c r="AEV918" s="131"/>
      <c r="AEW918" s="131"/>
      <c r="AEX918" s="131"/>
      <c r="AEY918" s="131"/>
      <c r="AEZ918" s="131"/>
      <c r="AFA918" s="131"/>
      <c r="AFB918" s="131"/>
      <c r="AFC918" s="131"/>
      <c r="AFD918" s="131"/>
      <c r="AFE918" s="131"/>
      <c r="AFF918" s="131"/>
      <c r="AFG918" s="131"/>
      <c r="AFH918" s="131"/>
      <c r="AFI918" s="131"/>
      <c r="AFJ918" s="131"/>
      <c r="AFK918" s="131"/>
      <c r="AFL918" s="131"/>
      <c r="AFM918" s="131"/>
      <c r="AFN918" s="131"/>
      <c r="AFO918" s="131"/>
      <c r="AFP918" s="131"/>
      <c r="AFQ918" s="131"/>
      <c r="AFR918" s="131"/>
      <c r="AFS918" s="131"/>
      <c r="AFT918" s="131"/>
      <c r="AFU918" s="131"/>
      <c r="AFV918" s="131"/>
      <c r="AFW918" s="131"/>
      <c r="AFX918" s="131"/>
      <c r="AFY918" s="131"/>
      <c r="AFZ918" s="131"/>
      <c r="AGA918" s="131"/>
      <c r="AGB918" s="131"/>
      <c r="AGC918" s="131"/>
      <c r="AGD918" s="131"/>
      <c r="AGE918" s="131"/>
      <c r="AGF918" s="131"/>
      <c r="AGG918" s="131"/>
      <c r="AGH918" s="131"/>
      <c r="AGI918" s="131"/>
      <c r="AGJ918" s="131"/>
      <c r="AGK918" s="131"/>
      <c r="AGL918" s="131"/>
      <c r="AGM918" s="131"/>
      <c r="AGN918" s="131"/>
      <c r="AGO918" s="131"/>
      <c r="AGP918" s="131"/>
      <c r="AGQ918" s="131"/>
      <c r="AGR918" s="131"/>
      <c r="AGS918" s="131"/>
      <c r="AGT918" s="131"/>
      <c r="AGU918" s="131"/>
      <c r="AGV918" s="131"/>
      <c r="AGW918" s="131"/>
      <c r="AGX918" s="131"/>
      <c r="AGY918" s="131"/>
      <c r="AGZ918" s="131"/>
      <c r="AHA918" s="131"/>
      <c r="AHB918" s="131"/>
      <c r="AHC918" s="131"/>
      <c r="AHD918" s="131"/>
      <c r="AHE918" s="131"/>
      <c r="AHF918" s="131"/>
      <c r="AHG918" s="131"/>
      <c r="AHH918" s="131"/>
      <c r="AHI918" s="131"/>
      <c r="AHJ918" s="131"/>
      <c r="AHK918" s="131"/>
      <c r="AHL918" s="131"/>
      <c r="AHM918" s="131"/>
      <c r="AHN918" s="131"/>
      <c r="AHO918" s="131"/>
      <c r="AHP918" s="131"/>
      <c r="AHQ918" s="131"/>
      <c r="AHR918" s="131"/>
      <c r="AHS918" s="131"/>
      <c r="AHT918" s="131"/>
      <c r="AHU918" s="131"/>
      <c r="AHV918" s="131"/>
      <c r="AHW918" s="131"/>
      <c r="AHX918" s="131"/>
      <c r="AHY918" s="131"/>
      <c r="AHZ918" s="131"/>
      <c r="AIA918" s="131"/>
      <c r="AIB918" s="131"/>
      <c r="AIC918" s="131"/>
      <c r="AID918" s="131"/>
      <c r="AIE918" s="131"/>
      <c r="AIF918" s="131"/>
      <c r="AIG918" s="131"/>
      <c r="AIH918" s="131"/>
      <c r="AII918" s="131"/>
      <c r="AIJ918" s="131"/>
      <c r="AIK918" s="131"/>
      <c r="AIL918" s="131"/>
      <c r="AIM918" s="131"/>
      <c r="AIN918" s="131"/>
      <c r="AIO918" s="131"/>
      <c r="AIP918" s="131"/>
      <c r="AIQ918" s="131"/>
      <c r="AIR918" s="131"/>
      <c r="AIS918" s="131"/>
      <c r="AIT918" s="131"/>
      <c r="AIU918" s="131"/>
      <c r="AIV918" s="131"/>
      <c r="AIW918" s="131"/>
      <c r="AIX918" s="131"/>
      <c r="AIY918" s="131"/>
      <c r="AIZ918" s="131"/>
      <c r="AJA918" s="131"/>
      <c r="AJB918" s="131"/>
      <c r="AJC918" s="131"/>
      <c r="AJD918" s="131"/>
      <c r="AJE918" s="131"/>
      <c r="AJF918" s="131"/>
      <c r="AJG918" s="131"/>
      <c r="AJH918" s="131"/>
      <c r="AJI918" s="131"/>
      <c r="AJJ918" s="131"/>
      <c r="AJK918" s="131"/>
      <c r="AJL918" s="131"/>
      <c r="AJM918" s="131"/>
      <c r="AJN918" s="131"/>
      <c r="AJO918" s="131"/>
      <c r="AJP918" s="131"/>
      <c r="AJQ918" s="131"/>
      <c r="AJR918" s="131"/>
      <c r="AJS918" s="131"/>
      <c r="AJT918" s="131"/>
      <c r="AJU918" s="131"/>
      <c r="AJV918" s="131"/>
      <c r="AJW918" s="131"/>
      <c r="AJX918" s="131"/>
      <c r="AJY918" s="131"/>
      <c r="AJZ918" s="131"/>
      <c r="AKA918" s="131"/>
      <c r="AKB918" s="131"/>
      <c r="AKC918" s="131"/>
      <c r="AKD918" s="131"/>
      <c r="AKE918" s="131"/>
      <c r="AKF918" s="131"/>
      <c r="AKG918" s="131"/>
      <c r="AKH918" s="131"/>
      <c r="AKI918" s="131"/>
      <c r="AKJ918" s="131"/>
      <c r="AKK918" s="131"/>
      <c r="AKL918" s="131"/>
      <c r="AKM918" s="131"/>
      <c r="AKN918" s="131"/>
      <c r="AKO918" s="131"/>
      <c r="AKP918" s="131"/>
      <c r="AKQ918" s="131"/>
      <c r="AKR918" s="131"/>
      <c r="AKS918" s="131"/>
      <c r="AKT918" s="131"/>
      <c r="AKU918" s="131"/>
      <c r="AKV918" s="131"/>
      <c r="AKW918" s="131"/>
      <c r="AKX918" s="131"/>
      <c r="AKY918" s="131"/>
      <c r="AKZ918" s="131"/>
      <c r="ALA918" s="131"/>
      <c r="ALB918" s="131"/>
      <c r="ALC918" s="131"/>
      <c r="ALD918" s="131"/>
      <c r="ALE918" s="131"/>
      <c r="ALF918" s="131"/>
      <c r="ALG918" s="131"/>
      <c r="ALH918" s="131"/>
      <c r="ALI918" s="131"/>
      <c r="ALJ918" s="131"/>
      <c r="ALK918" s="131"/>
      <c r="ALL918" s="131"/>
      <c r="ALM918" s="131"/>
      <c r="ALN918" s="131"/>
    </row>
    <row r="919" spans="1:1002" s="508" customFormat="1" x14ac:dyDescent="0.25">
      <c r="A919" s="502"/>
      <c r="B919" s="503"/>
      <c r="C919" s="504"/>
      <c r="D919" s="450"/>
      <c r="E919" s="505"/>
      <c r="F919" s="505"/>
      <c r="G919" s="506"/>
      <c r="H919" s="506"/>
      <c r="I919" s="507"/>
      <c r="J919" s="565"/>
      <c r="K919" s="454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  <c r="EC919" s="131"/>
      <c r="ED919" s="131"/>
      <c r="EE919" s="131"/>
      <c r="EF919" s="131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31"/>
      <c r="EQ919" s="131"/>
      <c r="ER919" s="131"/>
      <c r="ES919" s="131"/>
      <c r="ET919" s="131"/>
      <c r="EU919" s="131"/>
      <c r="EV919" s="131"/>
      <c r="EW919" s="131"/>
      <c r="EX919" s="131"/>
      <c r="EY919" s="131"/>
      <c r="EZ919" s="131"/>
      <c r="FA919" s="131"/>
      <c r="FB919" s="131"/>
      <c r="FC919" s="131"/>
      <c r="FD919" s="131"/>
      <c r="FE919" s="131"/>
      <c r="FF919" s="131"/>
      <c r="FG919" s="131"/>
      <c r="FH919" s="131"/>
      <c r="FI919" s="131"/>
      <c r="FJ919" s="131"/>
      <c r="FK919" s="131"/>
      <c r="FL919" s="131"/>
      <c r="FM919" s="131"/>
      <c r="FN919" s="131"/>
      <c r="FO919" s="131"/>
      <c r="FP919" s="131"/>
      <c r="FQ919" s="131"/>
      <c r="FR919" s="131"/>
      <c r="FS919" s="131"/>
      <c r="FT919" s="131"/>
      <c r="FU919" s="131"/>
      <c r="FV919" s="131"/>
      <c r="FW919" s="131"/>
      <c r="FX919" s="131"/>
      <c r="FY919" s="131"/>
      <c r="FZ919" s="131"/>
      <c r="GA919" s="131"/>
      <c r="GB919" s="131"/>
      <c r="GC919" s="131"/>
      <c r="GD919" s="131"/>
      <c r="GE919" s="131"/>
      <c r="GF919" s="131"/>
      <c r="GG919" s="131"/>
      <c r="GH919" s="131"/>
      <c r="GI919" s="131"/>
      <c r="GJ919" s="131"/>
      <c r="GK919" s="131"/>
      <c r="GL919" s="131"/>
      <c r="GM919" s="131"/>
      <c r="GN919" s="131"/>
      <c r="GO919" s="131"/>
      <c r="GP919" s="131"/>
      <c r="GQ919" s="131"/>
      <c r="GR919" s="131"/>
      <c r="GS919" s="131"/>
      <c r="GT919" s="131"/>
      <c r="GU919" s="131"/>
      <c r="GV919" s="131"/>
      <c r="GW919" s="131"/>
      <c r="GX919" s="131"/>
      <c r="GY919" s="131"/>
      <c r="GZ919" s="131"/>
      <c r="HA919" s="131"/>
      <c r="HB919" s="131"/>
      <c r="HC919" s="131"/>
      <c r="HD919" s="131"/>
      <c r="HE919" s="131"/>
      <c r="HF919" s="131"/>
      <c r="HG919" s="131"/>
      <c r="HH919" s="131"/>
      <c r="HI919" s="131"/>
      <c r="HJ919" s="131"/>
      <c r="HK919" s="131"/>
      <c r="HL919" s="131"/>
      <c r="HM919" s="131"/>
      <c r="HN919" s="131"/>
      <c r="HO919" s="131"/>
      <c r="HP919" s="131"/>
      <c r="HQ919" s="131"/>
      <c r="HR919" s="131"/>
      <c r="HS919" s="131"/>
      <c r="HT919" s="131"/>
      <c r="HU919" s="131"/>
      <c r="HV919" s="131"/>
      <c r="HW919" s="131"/>
      <c r="HX919" s="131"/>
      <c r="HY919" s="131"/>
      <c r="HZ919" s="131"/>
      <c r="IA919" s="131"/>
      <c r="IB919" s="131"/>
      <c r="IC919" s="131"/>
      <c r="ID919" s="131"/>
      <c r="IE919" s="131"/>
      <c r="IF919" s="131"/>
      <c r="IG919" s="131"/>
      <c r="IH919" s="131"/>
      <c r="II919" s="131"/>
      <c r="IJ919" s="131"/>
      <c r="IK919" s="131"/>
      <c r="IL919" s="131"/>
      <c r="IM919" s="131"/>
      <c r="IN919" s="131"/>
      <c r="IO919" s="131"/>
      <c r="IP919" s="131"/>
      <c r="IQ919" s="131"/>
      <c r="IR919" s="131"/>
      <c r="IS919" s="131"/>
      <c r="IT919" s="131"/>
      <c r="IU919" s="131"/>
      <c r="IV919" s="131"/>
      <c r="IW919" s="131"/>
      <c r="IX919" s="131"/>
      <c r="IY919" s="131"/>
      <c r="IZ919" s="131"/>
      <c r="JA919" s="131"/>
      <c r="JB919" s="131"/>
      <c r="JC919" s="131"/>
      <c r="JD919" s="131"/>
      <c r="JE919" s="131"/>
      <c r="JF919" s="131"/>
      <c r="JG919" s="131"/>
      <c r="JH919" s="131"/>
      <c r="JI919" s="131"/>
      <c r="JJ919" s="131"/>
      <c r="JK919" s="131"/>
      <c r="JL919" s="131"/>
      <c r="JM919" s="131"/>
      <c r="JN919" s="131"/>
      <c r="JO919" s="131"/>
      <c r="JP919" s="131"/>
      <c r="JQ919" s="131"/>
      <c r="JR919" s="131"/>
      <c r="JS919" s="131"/>
      <c r="JT919" s="131"/>
      <c r="JU919" s="131"/>
      <c r="JV919" s="131"/>
      <c r="JW919" s="131"/>
      <c r="JX919" s="131"/>
      <c r="JY919" s="131"/>
      <c r="JZ919" s="131"/>
      <c r="KA919" s="131"/>
      <c r="KB919" s="131"/>
      <c r="KC919" s="131"/>
      <c r="KD919" s="131"/>
      <c r="KE919" s="131"/>
      <c r="KF919" s="131"/>
      <c r="KG919" s="131"/>
      <c r="KH919" s="131"/>
      <c r="KI919" s="131"/>
      <c r="KJ919" s="131"/>
      <c r="KK919" s="131"/>
      <c r="KL919" s="131"/>
      <c r="KM919" s="131"/>
      <c r="KN919" s="131"/>
      <c r="KO919" s="131"/>
      <c r="KP919" s="131"/>
      <c r="KQ919" s="131"/>
      <c r="KR919" s="131"/>
      <c r="KS919" s="131"/>
      <c r="KT919" s="131"/>
      <c r="KU919" s="131"/>
      <c r="KV919" s="131"/>
      <c r="KW919" s="131"/>
      <c r="KX919" s="131"/>
      <c r="KY919" s="131"/>
      <c r="KZ919" s="131"/>
      <c r="LA919" s="131"/>
      <c r="LB919" s="131"/>
      <c r="LC919" s="131"/>
      <c r="LD919" s="131"/>
      <c r="LE919" s="131"/>
      <c r="LF919" s="131"/>
      <c r="LG919" s="131"/>
      <c r="LH919" s="131"/>
      <c r="LI919" s="131"/>
      <c r="LJ919" s="131"/>
      <c r="LK919" s="131"/>
      <c r="LL919" s="131"/>
      <c r="LM919" s="131"/>
      <c r="LN919" s="131"/>
      <c r="LO919" s="131"/>
      <c r="LP919" s="131"/>
      <c r="LQ919" s="131"/>
      <c r="LR919" s="131"/>
      <c r="LS919" s="131"/>
      <c r="LT919" s="131"/>
      <c r="LU919" s="131"/>
      <c r="LV919" s="131"/>
      <c r="LW919" s="131"/>
      <c r="LX919" s="131"/>
      <c r="LY919" s="131"/>
      <c r="LZ919" s="131"/>
      <c r="MA919" s="131"/>
      <c r="MB919" s="131"/>
      <c r="MC919" s="131"/>
      <c r="MD919" s="131"/>
      <c r="ME919" s="131"/>
      <c r="MF919" s="131"/>
      <c r="MG919" s="131"/>
      <c r="MH919" s="131"/>
      <c r="MI919" s="131"/>
      <c r="MJ919" s="131"/>
      <c r="MK919" s="131"/>
      <c r="ML919" s="131"/>
      <c r="MM919" s="131"/>
      <c r="MN919" s="131"/>
      <c r="MO919" s="131"/>
      <c r="MP919" s="131"/>
      <c r="MQ919" s="131"/>
      <c r="MR919" s="131"/>
      <c r="MS919" s="131"/>
      <c r="MT919" s="131"/>
      <c r="MU919" s="131"/>
      <c r="MV919" s="131"/>
      <c r="MW919" s="131"/>
      <c r="MX919" s="131"/>
      <c r="MY919" s="131"/>
      <c r="MZ919" s="131"/>
      <c r="NA919" s="131"/>
      <c r="NB919" s="131"/>
      <c r="NC919" s="131"/>
      <c r="ND919" s="131"/>
      <c r="NE919" s="131"/>
      <c r="NF919" s="131"/>
      <c r="NG919" s="131"/>
      <c r="NH919" s="131"/>
      <c r="NI919" s="131"/>
      <c r="NJ919" s="131"/>
      <c r="NK919" s="131"/>
      <c r="NL919" s="131"/>
      <c r="NM919" s="131"/>
      <c r="NN919" s="131"/>
      <c r="NO919" s="131"/>
      <c r="NP919" s="131"/>
      <c r="NQ919" s="131"/>
      <c r="NR919" s="131"/>
      <c r="NS919" s="131"/>
      <c r="NT919" s="131"/>
      <c r="NU919" s="131"/>
      <c r="NV919" s="131"/>
      <c r="NW919" s="131"/>
      <c r="NX919" s="131"/>
      <c r="NY919" s="131"/>
      <c r="NZ919" s="131"/>
      <c r="OA919" s="131"/>
      <c r="OB919" s="131"/>
      <c r="OC919" s="131"/>
      <c r="OD919" s="131"/>
      <c r="OE919" s="131"/>
      <c r="OF919" s="131"/>
      <c r="OG919" s="131"/>
      <c r="OH919" s="131"/>
      <c r="OI919" s="131"/>
      <c r="OJ919" s="131"/>
      <c r="OK919" s="131"/>
      <c r="OL919" s="131"/>
      <c r="OM919" s="131"/>
      <c r="ON919" s="131"/>
      <c r="OO919" s="131"/>
      <c r="OP919" s="131"/>
      <c r="OQ919" s="131"/>
      <c r="OR919" s="131"/>
      <c r="OS919" s="131"/>
      <c r="OT919" s="131"/>
      <c r="OU919" s="131"/>
      <c r="OV919" s="131"/>
      <c r="OW919" s="131"/>
      <c r="OX919" s="131"/>
      <c r="OY919" s="131"/>
      <c r="OZ919" s="131"/>
      <c r="PA919" s="131"/>
      <c r="PB919" s="131"/>
      <c r="PC919" s="131"/>
      <c r="PD919" s="131"/>
      <c r="PE919" s="131"/>
      <c r="PF919" s="131"/>
      <c r="PG919" s="131"/>
      <c r="PH919" s="131"/>
      <c r="PI919" s="131"/>
      <c r="PJ919" s="131"/>
      <c r="PK919" s="131"/>
      <c r="PL919" s="131"/>
      <c r="PM919" s="131"/>
      <c r="PN919" s="131"/>
      <c r="PO919" s="131"/>
      <c r="PP919" s="131"/>
      <c r="PQ919" s="131"/>
      <c r="PR919" s="131"/>
      <c r="PS919" s="131"/>
      <c r="PT919" s="131"/>
      <c r="PU919" s="131"/>
      <c r="PV919" s="131"/>
      <c r="PW919" s="131"/>
      <c r="PX919" s="131"/>
      <c r="PY919" s="131"/>
      <c r="PZ919" s="131"/>
      <c r="QA919" s="131"/>
      <c r="QB919" s="131"/>
      <c r="QC919" s="131"/>
      <c r="QD919" s="131"/>
      <c r="QE919" s="131"/>
      <c r="QF919" s="131"/>
      <c r="QG919" s="131"/>
      <c r="QH919" s="131"/>
      <c r="QI919" s="131"/>
      <c r="QJ919" s="131"/>
      <c r="QK919" s="131"/>
      <c r="QL919" s="131"/>
      <c r="QM919" s="131"/>
      <c r="QN919" s="131"/>
      <c r="QO919" s="131"/>
      <c r="QP919" s="131"/>
      <c r="QQ919" s="131"/>
      <c r="QR919" s="131"/>
      <c r="QS919" s="131"/>
      <c r="QT919" s="131"/>
      <c r="QU919" s="131"/>
      <c r="QV919" s="131"/>
      <c r="QW919" s="131"/>
      <c r="QX919" s="131"/>
      <c r="QY919" s="131"/>
      <c r="QZ919" s="131"/>
      <c r="RA919" s="131"/>
      <c r="RB919" s="131"/>
      <c r="RC919" s="131"/>
      <c r="RD919" s="131"/>
      <c r="RE919" s="131"/>
      <c r="RF919" s="131"/>
      <c r="RG919" s="131"/>
      <c r="RH919" s="131"/>
      <c r="RI919" s="131"/>
      <c r="RJ919" s="131"/>
      <c r="RK919" s="131"/>
      <c r="RL919" s="131"/>
      <c r="RM919" s="131"/>
      <c r="RN919" s="131"/>
      <c r="RO919" s="131"/>
      <c r="RP919" s="131"/>
      <c r="RQ919" s="131"/>
      <c r="RR919" s="131"/>
      <c r="RS919" s="131"/>
      <c r="RT919" s="131"/>
      <c r="RU919" s="131"/>
      <c r="RV919" s="131"/>
      <c r="RW919" s="131"/>
      <c r="RX919" s="131"/>
      <c r="RY919" s="131"/>
      <c r="RZ919" s="131"/>
      <c r="SA919" s="131"/>
      <c r="SB919" s="131"/>
      <c r="SC919" s="131"/>
      <c r="SD919" s="131"/>
      <c r="SE919" s="131"/>
      <c r="SF919" s="131"/>
      <c r="SG919" s="131"/>
      <c r="SH919" s="131"/>
      <c r="SI919" s="131"/>
      <c r="SJ919" s="131"/>
      <c r="SK919" s="131"/>
      <c r="SL919" s="131"/>
      <c r="SM919" s="131"/>
      <c r="SN919" s="131"/>
      <c r="SO919" s="131"/>
      <c r="SP919" s="131"/>
      <c r="SQ919" s="131"/>
      <c r="SR919" s="131"/>
      <c r="SS919" s="131"/>
      <c r="ST919" s="131"/>
      <c r="SU919" s="131"/>
      <c r="SV919" s="131"/>
      <c r="SW919" s="131"/>
      <c r="SX919" s="131"/>
      <c r="SY919" s="131"/>
      <c r="SZ919" s="131"/>
      <c r="TA919" s="131"/>
      <c r="TB919" s="131"/>
      <c r="TC919" s="131"/>
      <c r="TD919" s="131"/>
      <c r="TE919" s="131"/>
      <c r="TF919" s="131"/>
      <c r="TG919" s="131"/>
      <c r="TH919" s="131"/>
      <c r="TI919" s="131"/>
      <c r="TJ919" s="131"/>
      <c r="TK919" s="131"/>
      <c r="TL919" s="131"/>
      <c r="TM919" s="131"/>
      <c r="TN919" s="131"/>
      <c r="TO919" s="131"/>
      <c r="TP919" s="131"/>
      <c r="TQ919" s="131"/>
      <c r="TR919" s="131"/>
      <c r="TS919" s="131"/>
      <c r="TT919" s="131"/>
      <c r="TU919" s="131"/>
      <c r="TV919" s="131"/>
      <c r="TW919" s="131"/>
      <c r="TX919" s="131"/>
      <c r="TY919" s="131"/>
      <c r="TZ919" s="131"/>
      <c r="UA919" s="131"/>
      <c r="UB919" s="131"/>
      <c r="UC919" s="131"/>
      <c r="UD919" s="131"/>
      <c r="UE919" s="131"/>
      <c r="UF919" s="131"/>
      <c r="UG919" s="131"/>
      <c r="UH919" s="131"/>
      <c r="UI919" s="131"/>
      <c r="UJ919" s="131"/>
      <c r="UK919" s="131"/>
      <c r="UL919" s="131"/>
      <c r="UM919" s="131"/>
      <c r="UN919" s="131"/>
      <c r="UO919" s="131"/>
      <c r="UP919" s="131"/>
      <c r="UQ919" s="131"/>
      <c r="UR919" s="131"/>
      <c r="US919" s="131"/>
      <c r="UT919" s="131"/>
      <c r="UU919" s="131"/>
      <c r="UV919" s="131"/>
      <c r="UW919" s="131"/>
      <c r="UX919" s="131"/>
      <c r="UY919" s="131"/>
      <c r="UZ919" s="131"/>
      <c r="VA919" s="131"/>
      <c r="VB919" s="131"/>
      <c r="VC919" s="131"/>
      <c r="VD919" s="131"/>
      <c r="VE919" s="131"/>
      <c r="VF919" s="131"/>
      <c r="VG919" s="131"/>
      <c r="VH919" s="131"/>
      <c r="VI919" s="131"/>
      <c r="VJ919" s="131"/>
      <c r="VK919" s="131"/>
      <c r="VL919" s="131"/>
      <c r="VM919" s="131"/>
      <c r="VN919" s="131"/>
      <c r="VO919" s="131"/>
      <c r="VP919" s="131"/>
      <c r="VQ919" s="131"/>
      <c r="VR919" s="131"/>
      <c r="VS919" s="131"/>
      <c r="VT919" s="131"/>
      <c r="VU919" s="131"/>
      <c r="VV919" s="131"/>
      <c r="VW919" s="131"/>
      <c r="VX919" s="131"/>
      <c r="VY919" s="131"/>
      <c r="VZ919" s="131"/>
      <c r="WA919" s="131"/>
      <c r="WB919" s="131"/>
      <c r="WC919" s="131"/>
      <c r="WD919" s="131"/>
      <c r="WE919" s="131"/>
      <c r="WF919" s="131"/>
      <c r="WG919" s="131"/>
      <c r="WH919" s="131"/>
      <c r="WI919" s="131"/>
      <c r="WJ919" s="131"/>
      <c r="WK919" s="131"/>
      <c r="WL919" s="131"/>
      <c r="WM919" s="131"/>
      <c r="WN919" s="131"/>
      <c r="WO919" s="131"/>
      <c r="WP919" s="131"/>
      <c r="WQ919" s="131"/>
      <c r="WR919" s="131"/>
      <c r="WS919" s="131"/>
      <c r="WT919" s="131"/>
      <c r="WU919" s="131"/>
      <c r="WV919" s="131"/>
      <c r="WW919" s="131"/>
      <c r="WX919" s="131"/>
      <c r="WY919" s="131"/>
      <c r="WZ919" s="131"/>
      <c r="XA919" s="131"/>
      <c r="XB919" s="131"/>
      <c r="XC919" s="131"/>
      <c r="XD919" s="131"/>
      <c r="XE919" s="131"/>
      <c r="XF919" s="131"/>
      <c r="XG919" s="131"/>
      <c r="XH919" s="131"/>
      <c r="XI919" s="131"/>
      <c r="XJ919" s="131"/>
      <c r="XK919" s="131"/>
      <c r="XL919" s="131"/>
      <c r="XM919" s="131"/>
      <c r="XN919" s="131"/>
      <c r="XO919" s="131"/>
      <c r="XP919" s="131"/>
      <c r="XQ919" s="131"/>
      <c r="XR919" s="131"/>
      <c r="XS919" s="131"/>
      <c r="XT919" s="131"/>
      <c r="XU919" s="131"/>
      <c r="XV919" s="131"/>
      <c r="XW919" s="131"/>
      <c r="XX919" s="131"/>
      <c r="XY919" s="131"/>
      <c r="XZ919" s="131"/>
      <c r="YA919" s="131"/>
      <c r="YB919" s="131"/>
      <c r="YC919" s="131"/>
      <c r="YD919" s="131"/>
      <c r="YE919" s="131"/>
      <c r="YF919" s="131"/>
      <c r="YG919" s="131"/>
      <c r="YH919" s="131"/>
      <c r="YI919" s="131"/>
      <c r="YJ919" s="131"/>
      <c r="YK919" s="131"/>
      <c r="YL919" s="131"/>
      <c r="YM919" s="131"/>
      <c r="YN919" s="131"/>
      <c r="YO919" s="131"/>
      <c r="YP919" s="131"/>
      <c r="YQ919" s="131"/>
      <c r="YR919" s="131"/>
      <c r="YS919" s="131"/>
      <c r="YT919" s="131"/>
      <c r="YU919" s="131"/>
      <c r="YV919" s="131"/>
      <c r="YW919" s="131"/>
      <c r="YX919" s="131"/>
      <c r="YY919" s="131"/>
      <c r="YZ919" s="131"/>
      <c r="ZA919" s="131"/>
      <c r="ZB919" s="131"/>
      <c r="ZC919" s="131"/>
      <c r="ZD919" s="131"/>
      <c r="ZE919" s="131"/>
      <c r="ZF919" s="131"/>
      <c r="ZG919" s="131"/>
      <c r="ZH919" s="131"/>
      <c r="ZI919" s="131"/>
      <c r="ZJ919" s="131"/>
      <c r="ZK919" s="131"/>
      <c r="ZL919" s="131"/>
      <c r="ZM919" s="131"/>
      <c r="ZN919" s="131"/>
      <c r="ZO919" s="131"/>
      <c r="ZP919" s="131"/>
      <c r="ZQ919" s="131"/>
      <c r="ZR919" s="131"/>
      <c r="ZS919" s="131"/>
      <c r="ZT919" s="131"/>
      <c r="ZU919" s="131"/>
      <c r="ZV919" s="131"/>
      <c r="ZW919" s="131"/>
      <c r="ZX919" s="131"/>
      <c r="ZY919" s="131"/>
      <c r="ZZ919" s="131"/>
      <c r="AAA919" s="131"/>
      <c r="AAB919" s="131"/>
      <c r="AAC919" s="131"/>
      <c r="AAD919" s="131"/>
      <c r="AAE919" s="131"/>
      <c r="AAF919" s="131"/>
      <c r="AAG919" s="131"/>
      <c r="AAH919" s="131"/>
      <c r="AAI919" s="131"/>
      <c r="AAJ919" s="131"/>
      <c r="AAK919" s="131"/>
      <c r="AAL919" s="131"/>
      <c r="AAM919" s="131"/>
      <c r="AAN919" s="131"/>
      <c r="AAO919" s="131"/>
      <c r="AAP919" s="131"/>
      <c r="AAQ919" s="131"/>
      <c r="AAR919" s="131"/>
      <c r="AAS919" s="131"/>
      <c r="AAT919" s="131"/>
      <c r="AAU919" s="131"/>
      <c r="AAV919" s="131"/>
      <c r="AAW919" s="131"/>
      <c r="AAX919" s="131"/>
      <c r="AAY919" s="131"/>
      <c r="AAZ919" s="131"/>
      <c r="ABA919" s="131"/>
      <c r="ABB919" s="131"/>
      <c r="ABC919" s="131"/>
      <c r="ABD919" s="131"/>
      <c r="ABE919" s="131"/>
      <c r="ABF919" s="131"/>
      <c r="ABG919" s="131"/>
      <c r="ABH919" s="131"/>
      <c r="ABI919" s="131"/>
      <c r="ABJ919" s="131"/>
      <c r="ABK919" s="131"/>
      <c r="ABL919" s="131"/>
      <c r="ABM919" s="131"/>
      <c r="ABN919" s="131"/>
      <c r="ABO919" s="131"/>
      <c r="ABP919" s="131"/>
      <c r="ABQ919" s="131"/>
      <c r="ABR919" s="131"/>
      <c r="ABS919" s="131"/>
      <c r="ABT919" s="131"/>
      <c r="ABU919" s="131"/>
      <c r="ABV919" s="131"/>
      <c r="ABW919" s="131"/>
      <c r="ABX919" s="131"/>
      <c r="ABY919" s="131"/>
      <c r="ABZ919" s="131"/>
      <c r="ACA919" s="131"/>
      <c r="ACB919" s="131"/>
      <c r="ACC919" s="131"/>
      <c r="ACD919" s="131"/>
      <c r="ACE919" s="131"/>
      <c r="ACF919" s="131"/>
      <c r="ACG919" s="131"/>
      <c r="ACH919" s="131"/>
      <c r="ACI919" s="131"/>
      <c r="ACJ919" s="131"/>
      <c r="ACK919" s="131"/>
      <c r="ACL919" s="131"/>
      <c r="ACM919" s="131"/>
      <c r="ACN919" s="131"/>
      <c r="ACO919" s="131"/>
      <c r="ACP919" s="131"/>
      <c r="ACQ919" s="131"/>
      <c r="ACR919" s="131"/>
      <c r="ACS919" s="131"/>
      <c r="ACT919" s="131"/>
      <c r="ACU919" s="131"/>
      <c r="ACV919" s="131"/>
      <c r="ACW919" s="131"/>
      <c r="ACX919" s="131"/>
      <c r="ACY919" s="131"/>
      <c r="ACZ919" s="131"/>
      <c r="ADA919" s="131"/>
      <c r="ADB919" s="131"/>
      <c r="ADC919" s="131"/>
      <c r="ADD919" s="131"/>
      <c r="ADE919" s="131"/>
      <c r="ADF919" s="131"/>
      <c r="ADG919" s="131"/>
      <c r="ADH919" s="131"/>
      <c r="ADI919" s="131"/>
      <c r="ADJ919" s="131"/>
      <c r="ADK919" s="131"/>
      <c r="ADL919" s="131"/>
      <c r="ADM919" s="131"/>
      <c r="ADN919" s="131"/>
      <c r="ADO919" s="131"/>
      <c r="ADP919" s="131"/>
      <c r="ADQ919" s="131"/>
      <c r="ADR919" s="131"/>
      <c r="ADS919" s="131"/>
      <c r="ADT919" s="131"/>
      <c r="ADU919" s="131"/>
      <c r="ADV919" s="131"/>
      <c r="ADW919" s="131"/>
      <c r="ADX919" s="131"/>
      <c r="ADY919" s="131"/>
      <c r="ADZ919" s="131"/>
      <c r="AEA919" s="131"/>
      <c r="AEB919" s="131"/>
      <c r="AEC919" s="131"/>
      <c r="AED919" s="131"/>
      <c r="AEE919" s="131"/>
      <c r="AEF919" s="131"/>
      <c r="AEG919" s="131"/>
      <c r="AEH919" s="131"/>
      <c r="AEI919" s="131"/>
      <c r="AEJ919" s="131"/>
      <c r="AEK919" s="131"/>
      <c r="AEL919" s="131"/>
      <c r="AEM919" s="131"/>
      <c r="AEN919" s="131"/>
      <c r="AEO919" s="131"/>
      <c r="AEP919" s="131"/>
      <c r="AEQ919" s="131"/>
      <c r="AER919" s="131"/>
      <c r="AES919" s="131"/>
      <c r="AET919" s="131"/>
      <c r="AEU919" s="131"/>
      <c r="AEV919" s="131"/>
      <c r="AEW919" s="131"/>
      <c r="AEX919" s="131"/>
      <c r="AEY919" s="131"/>
      <c r="AEZ919" s="131"/>
      <c r="AFA919" s="131"/>
      <c r="AFB919" s="131"/>
      <c r="AFC919" s="131"/>
      <c r="AFD919" s="131"/>
      <c r="AFE919" s="131"/>
      <c r="AFF919" s="131"/>
      <c r="AFG919" s="131"/>
      <c r="AFH919" s="131"/>
      <c r="AFI919" s="131"/>
      <c r="AFJ919" s="131"/>
      <c r="AFK919" s="131"/>
      <c r="AFL919" s="131"/>
      <c r="AFM919" s="131"/>
      <c r="AFN919" s="131"/>
      <c r="AFO919" s="131"/>
      <c r="AFP919" s="131"/>
      <c r="AFQ919" s="131"/>
      <c r="AFR919" s="131"/>
      <c r="AFS919" s="131"/>
      <c r="AFT919" s="131"/>
      <c r="AFU919" s="131"/>
      <c r="AFV919" s="131"/>
      <c r="AFW919" s="131"/>
      <c r="AFX919" s="131"/>
      <c r="AFY919" s="131"/>
      <c r="AFZ919" s="131"/>
      <c r="AGA919" s="131"/>
      <c r="AGB919" s="131"/>
      <c r="AGC919" s="131"/>
      <c r="AGD919" s="131"/>
      <c r="AGE919" s="131"/>
      <c r="AGF919" s="131"/>
      <c r="AGG919" s="131"/>
      <c r="AGH919" s="131"/>
      <c r="AGI919" s="131"/>
      <c r="AGJ919" s="131"/>
      <c r="AGK919" s="131"/>
      <c r="AGL919" s="131"/>
      <c r="AGM919" s="131"/>
      <c r="AGN919" s="131"/>
      <c r="AGO919" s="131"/>
      <c r="AGP919" s="131"/>
      <c r="AGQ919" s="131"/>
      <c r="AGR919" s="131"/>
      <c r="AGS919" s="131"/>
      <c r="AGT919" s="131"/>
      <c r="AGU919" s="131"/>
      <c r="AGV919" s="131"/>
      <c r="AGW919" s="131"/>
      <c r="AGX919" s="131"/>
      <c r="AGY919" s="131"/>
      <c r="AGZ919" s="131"/>
      <c r="AHA919" s="131"/>
      <c r="AHB919" s="131"/>
      <c r="AHC919" s="131"/>
      <c r="AHD919" s="131"/>
      <c r="AHE919" s="131"/>
      <c r="AHF919" s="131"/>
      <c r="AHG919" s="131"/>
      <c r="AHH919" s="131"/>
      <c r="AHI919" s="131"/>
      <c r="AHJ919" s="131"/>
      <c r="AHK919" s="131"/>
      <c r="AHL919" s="131"/>
      <c r="AHM919" s="131"/>
      <c r="AHN919" s="131"/>
      <c r="AHO919" s="131"/>
      <c r="AHP919" s="131"/>
      <c r="AHQ919" s="131"/>
      <c r="AHR919" s="131"/>
      <c r="AHS919" s="131"/>
      <c r="AHT919" s="131"/>
      <c r="AHU919" s="131"/>
      <c r="AHV919" s="131"/>
      <c r="AHW919" s="131"/>
      <c r="AHX919" s="131"/>
      <c r="AHY919" s="131"/>
      <c r="AHZ919" s="131"/>
      <c r="AIA919" s="131"/>
      <c r="AIB919" s="131"/>
      <c r="AIC919" s="131"/>
      <c r="AID919" s="131"/>
      <c r="AIE919" s="131"/>
      <c r="AIF919" s="131"/>
      <c r="AIG919" s="131"/>
      <c r="AIH919" s="131"/>
      <c r="AII919" s="131"/>
      <c r="AIJ919" s="131"/>
      <c r="AIK919" s="131"/>
      <c r="AIL919" s="131"/>
      <c r="AIM919" s="131"/>
      <c r="AIN919" s="131"/>
      <c r="AIO919" s="131"/>
      <c r="AIP919" s="131"/>
      <c r="AIQ919" s="131"/>
      <c r="AIR919" s="131"/>
      <c r="AIS919" s="131"/>
      <c r="AIT919" s="131"/>
      <c r="AIU919" s="131"/>
      <c r="AIV919" s="131"/>
      <c r="AIW919" s="131"/>
      <c r="AIX919" s="131"/>
      <c r="AIY919" s="131"/>
      <c r="AIZ919" s="131"/>
      <c r="AJA919" s="131"/>
      <c r="AJB919" s="131"/>
      <c r="AJC919" s="131"/>
      <c r="AJD919" s="131"/>
      <c r="AJE919" s="131"/>
      <c r="AJF919" s="131"/>
      <c r="AJG919" s="131"/>
      <c r="AJH919" s="131"/>
      <c r="AJI919" s="131"/>
      <c r="AJJ919" s="131"/>
      <c r="AJK919" s="131"/>
      <c r="AJL919" s="131"/>
      <c r="AJM919" s="131"/>
      <c r="AJN919" s="131"/>
      <c r="AJO919" s="131"/>
      <c r="AJP919" s="131"/>
      <c r="AJQ919" s="131"/>
      <c r="AJR919" s="131"/>
      <c r="AJS919" s="131"/>
      <c r="AJT919" s="131"/>
      <c r="AJU919" s="131"/>
      <c r="AJV919" s="131"/>
      <c r="AJW919" s="131"/>
      <c r="AJX919" s="131"/>
      <c r="AJY919" s="131"/>
      <c r="AJZ919" s="131"/>
      <c r="AKA919" s="131"/>
      <c r="AKB919" s="131"/>
      <c r="AKC919" s="131"/>
      <c r="AKD919" s="131"/>
      <c r="AKE919" s="131"/>
      <c r="AKF919" s="131"/>
      <c r="AKG919" s="131"/>
      <c r="AKH919" s="131"/>
      <c r="AKI919" s="131"/>
      <c r="AKJ919" s="131"/>
      <c r="AKK919" s="131"/>
      <c r="AKL919" s="131"/>
      <c r="AKM919" s="131"/>
      <c r="AKN919" s="131"/>
      <c r="AKO919" s="131"/>
      <c r="AKP919" s="131"/>
      <c r="AKQ919" s="131"/>
      <c r="AKR919" s="131"/>
      <c r="AKS919" s="131"/>
      <c r="AKT919" s="131"/>
      <c r="AKU919" s="131"/>
      <c r="AKV919" s="131"/>
      <c r="AKW919" s="131"/>
      <c r="AKX919" s="131"/>
      <c r="AKY919" s="131"/>
      <c r="AKZ919" s="131"/>
      <c r="ALA919" s="131"/>
      <c r="ALB919" s="131"/>
      <c r="ALC919" s="131"/>
      <c r="ALD919" s="131"/>
      <c r="ALE919" s="131"/>
      <c r="ALF919" s="131"/>
      <c r="ALG919" s="131"/>
      <c r="ALH919" s="131"/>
      <c r="ALI919" s="131"/>
      <c r="ALJ919" s="131"/>
      <c r="ALK919" s="131"/>
      <c r="ALL919" s="131"/>
      <c r="ALM919" s="131"/>
      <c r="ALN919" s="131"/>
    </row>
    <row r="920" spans="1:1002" s="508" customFormat="1" x14ac:dyDescent="0.25">
      <c r="A920" s="502"/>
      <c r="B920" s="503"/>
      <c r="C920" s="504"/>
      <c r="D920" s="450"/>
      <c r="E920" s="505"/>
      <c r="F920" s="505"/>
      <c r="G920" s="506"/>
      <c r="H920" s="506"/>
      <c r="I920" s="507"/>
      <c r="J920" s="565"/>
      <c r="K920" s="454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  <c r="EC920" s="131"/>
      <c r="ED920" s="131"/>
      <c r="EE920" s="131"/>
      <c r="EF920" s="131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31"/>
      <c r="EQ920" s="131"/>
      <c r="ER920" s="131"/>
      <c r="ES920" s="131"/>
      <c r="ET920" s="131"/>
      <c r="EU920" s="131"/>
      <c r="EV920" s="131"/>
      <c r="EW920" s="131"/>
      <c r="EX920" s="131"/>
      <c r="EY920" s="131"/>
      <c r="EZ920" s="131"/>
      <c r="FA920" s="131"/>
      <c r="FB920" s="131"/>
      <c r="FC920" s="131"/>
      <c r="FD920" s="131"/>
      <c r="FE920" s="131"/>
      <c r="FF920" s="131"/>
      <c r="FG920" s="131"/>
      <c r="FH920" s="131"/>
      <c r="FI920" s="131"/>
      <c r="FJ920" s="131"/>
      <c r="FK920" s="131"/>
      <c r="FL920" s="131"/>
      <c r="FM920" s="131"/>
      <c r="FN920" s="131"/>
      <c r="FO920" s="131"/>
      <c r="FP920" s="131"/>
      <c r="FQ920" s="131"/>
      <c r="FR920" s="131"/>
      <c r="FS920" s="131"/>
      <c r="FT920" s="131"/>
      <c r="FU920" s="131"/>
      <c r="FV920" s="131"/>
      <c r="FW920" s="131"/>
      <c r="FX920" s="131"/>
      <c r="FY920" s="131"/>
      <c r="FZ920" s="131"/>
      <c r="GA920" s="131"/>
      <c r="GB920" s="131"/>
      <c r="GC920" s="131"/>
      <c r="GD920" s="131"/>
      <c r="GE920" s="131"/>
      <c r="GF920" s="131"/>
      <c r="GG920" s="131"/>
      <c r="GH920" s="131"/>
      <c r="GI920" s="131"/>
      <c r="GJ920" s="131"/>
      <c r="GK920" s="131"/>
      <c r="GL920" s="131"/>
      <c r="GM920" s="131"/>
      <c r="GN920" s="131"/>
      <c r="GO920" s="131"/>
      <c r="GP920" s="131"/>
      <c r="GQ920" s="131"/>
      <c r="GR920" s="131"/>
      <c r="GS920" s="131"/>
      <c r="GT920" s="131"/>
      <c r="GU920" s="131"/>
      <c r="GV920" s="131"/>
      <c r="GW920" s="131"/>
      <c r="GX920" s="131"/>
      <c r="GY920" s="131"/>
      <c r="GZ920" s="131"/>
      <c r="HA920" s="131"/>
      <c r="HB920" s="131"/>
      <c r="HC920" s="131"/>
      <c r="HD920" s="131"/>
      <c r="HE920" s="131"/>
      <c r="HF920" s="131"/>
      <c r="HG920" s="131"/>
      <c r="HH920" s="131"/>
      <c r="HI920" s="131"/>
      <c r="HJ920" s="131"/>
      <c r="HK920" s="131"/>
      <c r="HL920" s="131"/>
      <c r="HM920" s="131"/>
      <c r="HN920" s="131"/>
      <c r="HO920" s="131"/>
      <c r="HP920" s="131"/>
      <c r="HQ920" s="131"/>
      <c r="HR920" s="131"/>
      <c r="HS920" s="131"/>
      <c r="HT920" s="131"/>
      <c r="HU920" s="131"/>
      <c r="HV920" s="131"/>
      <c r="HW920" s="131"/>
      <c r="HX920" s="131"/>
      <c r="HY920" s="131"/>
      <c r="HZ920" s="131"/>
      <c r="IA920" s="131"/>
      <c r="IB920" s="131"/>
      <c r="IC920" s="131"/>
      <c r="ID920" s="131"/>
      <c r="IE920" s="131"/>
      <c r="IF920" s="131"/>
      <c r="IG920" s="131"/>
      <c r="IH920" s="131"/>
      <c r="II920" s="131"/>
      <c r="IJ920" s="131"/>
      <c r="IK920" s="131"/>
      <c r="IL920" s="131"/>
      <c r="IM920" s="131"/>
      <c r="IN920" s="131"/>
      <c r="IO920" s="131"/>
      <c r="IP920" s="131"/>
      <c r="IQ920" s="131"/>
      <c r="IR920" s="131"/>
      <c r="IS920" s="131"/>
      <c r="IT920" s="131"/>
      <c r="IU920" s="131"/>
      <c r="IV920" s="131"/>
      <c r="IW920" s="131"/>
      <c r="IX920" s="131"/>
      <c r="IY920" s="131"/>
      <c r="IZ920" s="131"/>
      <c r="JA920" s="131"/>
      <c r="JB920" s="131"/>
      <c r="JC920" s="131"/>
      <c r="JD920" s="131"/>
      <c r="JE920" s="131"/>
      <c r="JF920" s="131"/>
      <c r="JG920" s="131"/>
      <c r="JH920" s="131"/>
      <c r="JI920" s="131"/>
      <c r="JJ920" s="131"/>
      <c r="JK920" s="131"/>
      <c r="JL920" s="131"/>
      <c r="JM920" s="131"/>
      <c r="JN920" s="131"/>
      <c r="JO920" s="131"/>
      <c r="JP920" s="131"/>
      <c r="JQ920" s="131"/>
      <c r="JR920" s="131"/>
      <c r="JS920" s="131"/>
      <c r="JT920" s="131"/>
      <c r="JU920" s="131"/>
      <c r="JV920" s="131"/>
      <c r="JW920" s="131"/>
      <c r="JX920" s="131"/>
      <c r="JY920" s="131"/>
      <c r="JZ920" s="131"/>
      <c r="KA920" s="131"/>
      <c r="KB920" s="131"/>
      <c r="KC920" s="131"/>
      <c r="KD920" s="131"/>
      <c r="KE920" s="131"/>
      <c r="KF920" s="131"/>
      <c r="KG920" s="131"/>
      <c r="KH920" s="131"/>
      <c r="KI920" s="131"/>
      <c r="KJ920" s="131"/>
      <c r="KK920" s="131"/>
      <c r="KL920" s="131"/>
      <c r="KM920" s="131"/>
      <c r="KN920" s="131"/>
      <c r="KO920" s="131"/>
      <c r="KP920" s="131"/>
      <c r="KQ920" s="131"/>
      <c r="KR920" s="131"/>
      <c r="KS920" s="131"/>
      <c r="KT920" s="131"/>
      <c r="KU920" s="131"/>
      <c r="KV920" s="131"/>
      <c r="KW920" s="131"/>
      <c r="KX920" s="131"/>
      <c r="KY920" s="131"/>
      <c r="KZ920" s="131"/>
      <c r="LA920" s="131"/>
      <c r="LB920" s="131"/>
      <c r="LC920" s="131"/>
      <c r="LD920" s="131"/>
      <c r="LE920" s="131"/>
      <c r="LF920" s="131"/>
      <c r="LG920" s="131"/>
      <c r="LH920" s="131"/>
      <c r="LI920" s="131"/>
      <c r="LJ920" s="131"/>
      <c r="LK920" s="131"/>
      <c r="LL920" s="131"/>
      <c r="LM920" s="131"/>
      <c r="LN920" s="131"/>
      <c r="LO920" s="131"/>
      <c r="LP920" s="131"/>
      <c r="LQ920" s="131"/>
      <c r="LR920" s="131"/>
      <c r="LS920" s="131"/>
      <c r="LT920" s="131"/>
      <c r="LU920" s="131"/>
      <c r="LV920" s="131"/>
      <c r="LW920" s="131"/>
      <c r="LX920" s="131"/>
      <c r="LY920" s="131"/>
      <c r="LZ920" s="131"/>
      <c r="MA920" s="131"/>
      <c r="MB920" s="131"/>
      <c r="MC920" s="131"/>
      <c r="MD920" s="131"/>
      <c r="ME920" s="131"/>
      <c r="MF920" s="131"/>
      <c r="MG920" s="131"/>
      <c r="MH920" s="131"/>
      <c r="MI920" s="131"/>
      <c r="MJ920" s="131"/>
      <c r="MK920" s="131"/>
      <c r="ML920" s="131"/>
      <c r="MM920" s="131"/>
      <c r="MN920" s="131"/>
      <c r="MO920" s="131"/>
      <c r="MP920" s="131"/>
      <c r="MQ920" s="131"/>
      <c r="MR920" s="131"/>
      <c r="MS920" s="131"/>
      <c r="MT920" s="131"/>
      <c r="MU920" s="131"/>
      <c r="MV920" s="131"/>
      <c r="MW920" s="131"/>
      <c r="MX920" s="131"/>
      <c r="MY920" s="131"/>
      <c r="MZ920" s="131"/>
      <c r="NA920" s="131"/>
      <c r="NB920" s="131"/>
      <c r="NC920" s="131"/>
      <c r="ND920" s="131"/>
      <c r="NE920" s="131"/>
      <c r="NF920" s="131"/>
      <c r="NG920" s="131"/>
      <c r="NH920" s="131"/>
      <c r="NI920" s="131"/>
      <c r="NJ920" s="131"/>
      <c r="NK920" s="131"/>
      <c r="NL920" s="131"/>
      <c r="NM920" s="131"/>
      <c r="NN920" s="131"/>
      <c r="NO920" s="131"/>
      <c r="NP920" s="131"/>
      <c r="NQ920" s="131"/>
      <c r="NR920" s="131"/>
      <c r="NS920" s="131"/>
      <c r="NT920" s="131"/>
      <c r="NU920" s="131"/>
      <c r="NV920" s="131"/>
      <c r="NW920" s="131"/>
      <c r="NX920" s="131"/>
      <c r="NY920" s="131"/>
      <c r="NZ920" s="131"/>
      <c r="OA920" s="131"/>
      <c r="OB920" s="131"/>
      <c r="OC920" s="131"/>
      <c r="OD920" s="131"/>
      <c r="OE920" s="131"/>
      <c r="OF920" s="131"/>
      <c r="OG920" s="131"/>
      <c r="OH920" s="131"/>
      <c r="OI920" s="131"/>
      <c r="OJ920" s="131"/>
      <c r="OK920" s="131"/>
      <c r="OL920" s="131"/>
      <c r="OM920" s="131"/>
      <c r="ON920" s="131"/>
      <c r="OO920" s="131"/>
      <c r="OP920" s="131"/>
      <c r="OQ920" s="131"/>
      <c r="OR920" s="131"/>
      <c r="OS920" s="131"/>
      <c r="OT920" s="131"/>
      <c r="OU920" s="131"/>
      <c r="OV920" s="131"/>
      <c r="OW920" s="131"/>
      <c r="OX920" s="131"/>
      <c r="OY920" s="131"/>
      <c r="OZ920" s="131"/>
      <c r="PA920" s="131"/>
      <c r="PB920" s="131"/>
      <c r="PC920" s="131"/>
      <c r="PD920" s="131"/>
      <c r="PE920" s="131"/>
      <c r="PF920" s="131"/>
      <c r="PG920" s="131"/>
      <c r="PH920" s="131"/>
      <c r="PI920" s="131"/>
      <c r="PJ920" s="131"/>
      <c r="PK920" s="131"/>
      <c r="PL920" s="131"/>
      <c r="PM920" s="131"/>
      <c r="PN920" s="131"/>
      <c r="PO920" s="131"/>
      <c r="PP920" s="131"/>
      <c r="PQ920" s="131"/>
      <c r="PR920" s="131"/>
      <c r="PS920" s="131"/>
      <c r="PT920" s="131"/>
      <c r="PU920" s="131"/>
      <c r="PV920" s="131"/>
      <c r="PW920" s="131"/>
      <c r="PX920" s="131"/>
      <c r="PY920" s="131"/>
      <c r="PZ920" s="131"/>
      <c r="QA920" s="131"/>
      <c r="QB920" s="131"/>
      <c r="QC920" s="131"/>
      <c r="QD920" s="131"/>
      <c r="QE920" s="131"/>
      <c r="QF920" s="131"/>
      <c r="QG920" s="131"/>
      <c r="QH920" s="131"/>
      <c r="QI920" s="131"/>
      <c r="QJ920" s="131"/>
      <c r="QK920" s="131"/>
      <c r="QL920" s="131"/>
      <c r="QM920" s="131"/>
      <c r="QN920" s="131"/>
      <c r="QO920" s="131"/>
      <c r="QP920" s="131"/>
      <c r="QQ920" s="131"/>
      <c r="QR920" s="131"/>
      <c r="QS920" s="131"/>
      <c r="QT920" s="131"/>
      <c r="QU920" s="131"/>
      <c r="QV920" s="131"/>
      <c r="QW920" s="131"/>
      <c r="QX920" s="131"/>
      <c r="QY920" s="131"/>
      <c r="QZ920" s="131"/>
      <c r="RA920" s="131"/>
      <c r="RB920" s="131"/>
      <c r="RC920" s="131"/>
      <c r="RD920" s="131"/>
      <c r="RE920" s="131"/>
      <c r="RF920" s="131"/>
      <c r="RG920" s="131"/>
      <c r="RH920" s="131"/>
      <c r="RI920" s="131"/>
      <c r="RJ920" s="131"/>
      <c r="RK920" s="131"/>
      <c r="RL920" s="131"/>
      <c r="RM920" s="131"/>
      <c r="RN920" s="131"/>
      <c r="RO920" s="131"/>
      <c r="RP920" s="131"/>
      <c r="RQ920" s="131"/>
      <c r="RR920" s="131"/>
      <c r="RS920" s="131"/>
      <c r="RT920" s="131"/>
      <c r="RU920" s="131"/>
      <c r="RV920" s="131"/>
      <c r="RW920" s="131"/>
      <c r="RX920" s="131"/>
      <c r="RY920" s="131"/>
      <c r="RZ920" s="131"/>
      <c r="SA920" s="131"/>
      <c r="SB920" s="131"/>
      <c r="SC920" s="131"/>
      <c r="SD920" s="131"/>
      <c r="SE920" s="131"/>
      <c r="SF920" s="131"/>
      <c r="SG920" s="131"/>
      <c r="SH920" s="131"/>
      <c r="SI920" s="131"/>
      <c r="SJ920" s="131"/>
      <c r="SK920" s="131"/>
      <c r="SL920" s="131"/>
      <c r="SM920" s="131"/>
      <c r="SN920" s="131"/>
      <c r="SO920" s="131"/>
      <c r="SP920" s="131"/>
      <c r="SQ920" s="131"/>
      <c r="SR920" s="131"/>
      <c r="SS920" s="131"/>
      <c r="ST920" s="131"/>
      <c r="SU920" s="131"/>
      <c r="SV920" s="131"/>
      <c r="SW920" s="131"/>
      <c r="SX920" s="131"/>
      <c r="SY920" s="131"/>
      <c r="SZ920" s="131"/>
      <c r="TA920" s="131"/>
      <c r="TB920" s="131"/>
      <c r="TC920" s="131"/>
      <c r="TD920" s="131"/>
      <c r="TE920" s="131"/>
      <c r="TF920" s="131"/>
      <c r="TG920" s="131"/>
      <c r="TH920" s="131"/>
      <c r="TI920" s="131"/>
      <c r="TJ920" s="131"/>
      <c r="TK920" s="131"/>
      <c r="TL920" s="131"/>
      <c r="TM920" s="131"/>
      <c r="TN920" s="131"/>
      <c r="TO920" s="131"/>
      <c r="TP920" s="131"/>
      <c r="TQ920" s="131"/>
      <c r="TR920" s="131"/>
      <c r="TS920" s="131"/>
      <c r="TT920" s="131"/>
      <c r="TU920" s="131"/>
      <c r="TV920" s="131"/>
      <c r="TW920" s="131"/>
      <c r="TX920" s="131"/>
      <c r="TY920" s="131"/>
      <c r="TZ920" s="131"/>
      <c r="UA920" s="131"/>
      <c r="UB920" s="131"/>
      <c r="UC920" s="131"/>
      <c r="UD920" s="131"/>
      <c r="UE920" s="131"/>
      <c r="UF920" s="131"/>
      <c r="UG920" s="131"/>
      <c r="UH920" s="131"/>
      <c r="UI920" s="131"/>
      <c r="UJ920" s="131"/>
      <c r="UK920" s="131"/>
      <c r="UL920" s="131"/>
      <c r="UM920" s="131"/>
      <c r="UN920" s="131"/>
      <c r="UO920" s="131"/>
      <c r="UP920" s="131"/>
      <c r="UQ920" s="131"/>
      <c r="UR920" s="131"/>
      <c r="US920" s="131"/>
      <c r="UT920" s="131"/>
      <c r="UU920" s="131"/>
      <c r="UV920" s="131"/>
      <c r="UW920" s="131"/>
      <c r="UX920" s="131"/>
      <c r="UY920" s="131"/>
      <c r="UZ920" s="131"/>
      <c r="VA920" s="131"/>
      <c r="VB920" s="131"/>
      <c r="VC920" s="131"/>
      <c r="VD920" s="131"/>
      <c r="VE920" s="131"/>
      <c r="VF920" s="131"/>
      <c r="VG920" s="131"/>
      <c r="VH920" s="131"/>
      <c r="VI920" s="131"/>
      <c r="VJ920" s="131"/>
      <c r="VK920" s="131"/>
      <c r="VL920" s="131"/>
      <c r="VM920" s="131"/>
      <c r="VN920" s="131"/>
      <c r="VO920" s="131"/>
      <c r="VP920" s="131"/>
      <c r="VQ920" s="131"/>
      <c r="VR920" s="131"/>
      <c r="VS920" s="131"/>
      <c r="VT920" s="131"/>
      <c r="VU920" s="131"/>
      <c r="VV920" s="131"/>
      <c r="VW920" s="131"/>
      <c r="VX920" s="131"/>
      <c r="VY920" s="131"/>
      <c r="VZ920" s="131"/>
      <c r="WA920" s="131"/>
      <c r="WB920" s="131"/>
      <c r="WC920" s="131"/>
      <c r="WD920" s="131"/>
      <c r="WE920" s="131"/>
      <c r="WF920" s="131"/>
      <c r="WG920" s="131"/>
      <c r="WH920" s="131"/>
      <c r="WI920" s="131"/>
      <c r="WJ920" s="131"/>
      <c r="WK920" s="131"/>
      <c r="WL920" s="131"/>
      <c r="WM920" s="131"/>
      <c r="WN920" s="131"/>
      <c r="WO920" s="131"/>
      <c r="WP920" s="131"/>
      <c r="WQ920" s="131"/>
      <c r="WR920" s="131"/>
      <c r="WS920" s="131"/>
      <c r="WT920" s="131"/>
      <c r="WU920" s="131"/>
      <c r="WV920" s="131"/>
      <c r="WW920" s="131"/>
      <c r="WX920" s="131"/>
      <c r="WY920" s="131"/>
      <c r="WZ920" s="131"/>
      <c r="XA920" s="131"/>
      <c r="XB920" s="131"/>
      <c r="XC920" s="131"/>
      <c r="XD920" s="131"/>
      <c r="XE920" s="131"/>
      <c r="XF920" s="131"/>
      <c r="XG920" s="131"/>
      <c r="XH920" s="131"/>
      <c r="XI920" s="131"/>
      <c r="XJ920" s="131"/>
      <c r="XK920" s="131"/>
      <c r="XL920" s="131"/>
      <c r="XM920" s="131"/>
      <c r="XN920" s="131"/>
      <c r="XO920" s="131"/>
      <c r="XP920" s="131"/>
      <c r="XQ920" s="131"/>
      <c r="XR920" s="131"/>
      <c r="XS920" s="131"/>
      <c r="XT920" s="131"/>
      <c r="XU920" s="131"/>
      <c r="XV920" s="131"/>
      <c r="XW920" s="131"/>
      <c r="XX920" s="131"/>
      <c r="XY920" s="131"/>
      <c r="XZ920" s="131"/>
      <c r="YA920" s="131"/>
      <c r="YB920" s="131"/>
      <c r="YC920" s="131"/>
      <c r="YD920" s="131"/>
      <c r="YE920" s="131"/>
      <c r="YF920" s="131"/>
      <c r="YG920" s="131"/>
      <c r="YH920" s="131"/>
      <c r="YI920" s="131"/>
      <c r="YJ920" s="131"/>
      <c r="YK920" s="131"/>
      <c r="YL920" s="131"/>
      <c r="YM920" s="131"/>
      <c r="YN920" s="131"/>
      <c r="YO920" s="131"/>
      <c r="YP920" s="131"/>
      <c r="YQ920" s="131"/>
      <c r="YR920" s="131"/>
      <c r="YS920" s="131"/>
      <c r="YT920" s="131"/>
      <c r="YU920" s="131"/>
      <c r="YV920" s="131"/>
      <c r="YW920" s="131"/>
      <c r="YX920" s="131"/>
      <c r="YY920" s="131"/>
      <c r="YZ920" s="131"/>
      <c r="ZA920" s="131"/>
      <c r="ZB920" s="131"/>
      <c r="ZC920" s="131"/>
      <c r="ZD920" s="131"/>
      <c r="ZE920" s="131"/>
      <c r="ZF920" s="131"/>
      <c r="ZG920" s="131"/>
      <c r="ZH920" s="131"/>
      <c r="ZI920" s="131"/>
      <c r="ZJ920" s="131"/>
      <c r="ZK920" s="131"/>
      <c r="ZL920" s="131"/>
      <c r="ZM920" s="131"/>
      <c r="ZN920" s="131"/>
      <c r="ZO920" s="131"/>
      <c r="ZP920" s="131"/>
      <c r="ZQ920" s="131"/>
      <c r="ZR920" s="131"/>
      <c r="ZS920" s="131"/>
      <c r="ZT920" s="131"/>
      <c r="ZU920" s="131"/>
      <c r="ZV920" s="131"/>
      <c r="ZW920" s="131"/>
      <c r="ZX920" s="131"/>
      <c r="ZY920" s="131"/>
      <c r="ZZ920" s="131"/>
      <c r="AAA920" s="131"/>
      <c r="AAB920" s="131"/>
      <c r="AAC920" s="131"/>
      <c r="AAD920" s="131"/>
      <c r="AAE920" s="131"/>
      <c r="AAF920" s="131"/>
      <c r="AAG920" s="131"/>
      <c r="AAH920" s="131"/>
      <c r="AAI920" s="131"/>
      <c r="AAJ920" s="131"/>
      <c r="AAK920" s="131"/>
      <c r="AAL920" s="131"/>
      <c r="AAM920" s="131"/>
      <c r="AAN920" s="131"/>
      <c r="AAO920" s="131"/>
      <c r="AAP920" s="131"/>
      <c r="AAQ920" s="131"/>
      <c r="AAR920" s="131"/>
      <c r="AAS920" s="131"/>
      <c r="AAT920" s="131"/>
      <c r="AAU920" s="131"/>
      <c r="AAV920" s="131"/>
      <c r="AAW920" s="131"/>
      <c r="AAX920" s="131"/>
      <c r="AAY920" s="131"/>
      <c r="AAZ920" s="131"/>
      <c r="ABA920" s="131"/>
      <c r="ABB920" s="131"/>
      <c r="ABC920" s="131"/>
      <c r="ABD920" s="131"/>
      <c r="ABE920" s="131"/>
      <c r="ABF920" s="131"/>
      <c r="ABG920" s="131"/>
      <c r="ABH920" s="131"/>
      <c r="ABI920" s="131"/>
      <c r="ABJ920" s="131"/>
      <c r="ABK920" s="131"/>
      <c r="ABL920" s="131"/>
      <c r="ABM920" s="131"/>
      <c r="ABN920" s="131"/>
      <c r="ABO920" s="131"/>
      <c r="ABP920" s="131"/>
      <c r="ABQ920" s="131"/>
      <c r="ABR920" s="131"/>
      <c r="ABS920" s="131"/>
      <c r="ABT920" s="131"/>
      <c r="ABU920" s="131"/>
      <c r="ABV920" s="131"/>
      <c r="ABW920" s="131"/>
      <c r="ABX920" s="131"/>
      <c r="ABY920" s="131"/>
      <c r="ABZ920" s="131"/>
      <c r="ACA920" s="131"/>
      <c r="ACB920" s="131"/>
      <c r="ACC920" s="131"/>
      <c r="ACD920" s="131"/>
      <c r="ACE920" s="131"/>
      <c r="ACF920" s="131"/>
      <c r="ACG920" s="131"/>
      <c r="ACH920" s="131"/>
      <c r="ACI920" s="131"/>
      <c r="ACJ920" s="131"/>
      <c r="ACK920" s="131"/>
      <c r="ACL920" s="131"/>
      <c r="ACM920" s="131"/>
      <c r="ACN920" s="131"/>
      <c r="ACO920" s="131"/>
      <c r="ACP920" s="131"/>
      <c r="ACQ920" s="131"/>
      <c r="ACR920" s="131"/>
      <c r="ACS920" s="131"/>
      <c r="ACT920" s="131"/>
      <c r="ACU920" s="131"/>
      <c r="ACV920" s="131"/>
      <c r="ACW920" s="131"/>
      <c r="ACX920" s="131"/>
      <c r="ACY920" s="131"/>
      <c r="ACZ920" s="131"/>
      <c r="ADA920" s="131"/>
      <c r="ADB920" s="131"/>
      <c r="ADC920" s="131"/>
      <c r="ADD920" s="131"/>
      <c r="ADE920" s="131"/>
      <c r="ADF920" s="131"/>
      <c r="ADG920" s="131"/>
      <c r="ADH920" s="131"/>
      <c r="ADI920" s="131"/>
      <c r="ADJ920" s="131"/>
      <c r="ADK920" s="131"/>
      <c r="ADL920" s="131"/>
      <c r="ADM920" s="131"/>
      <c r="ADN920" s="131"/>
      <c r="ADO920" s="131"/>
      <c r="ADP920" s="131"/>
      <c r="ADQ920" s="131"/>
      <c r="ADR920" s="131"/>
      <c r="ADS920" s="131"/>
      <c r="ADT920" s="131"/>
      <c r="ADU920" s="131"/>
      <c r="ADV920" s="131"/>
      <c r="ADW920" s="131"/>
      <c r="ADX920" s="131"/>
      <c r="ADY920" s="131"/>
      <c r="ADZ920" s="131"/>
      <c r="AEA920" s="131"/>
      <c r="AEB920" s="131"/>
      <c r="AEC920" s="131"/>
      <c r="AED920" s="131"/>
      <c r="AEE920" s="131"/>
      <c r="AEF920" s="131"/>
      <c r="AEG920" s="131"/>
      <c r="AEH920" s="131"/>
      <c r="AEI920" s="131"/>
      <c r="AEJ920" s="131"/>
      <c r="AEK920" s="131"/>
      <c r="AEL920" s="131"/>
      <c r="AEM920" s="131"/>
      <c r="AEN920" s="131"/>
      <c r="AEO920" s="131"/>
      <c r="AEP920" s="131"/>
      <c r="AEQ920" s="131"/>
      <c r="AER920" s="131"/>
      <c r="AES920" s="131"/>
      <c r="AET920" s="131"/>
      <c r="AEU920" s="131"/>
      <c r="AEV920" s="131"/>
      <c r="AEW920" s="131"/>
      <c r="AEX920" s="131"/>
      <c r="AEY920" s="131"/>
      <c r="AEZ920" s="131"/>
      <c r="AFA920" s="131"/>
      <c r="AFB920" s="131"/>
      <c r="AFC920" s="131"/>
      <c r="AFD920" s="131"/>
      <c r="AFE920" s="131"/>
      <c r="AFF920" s="131"/>
      <c r="AFG920" s="131"/>
      <c r="AFH920" s="131"/>
      <c r="AFI920" s="131"/>
      <c r="AFJ920" s="131"/>
      <c r="AFK920" s="131"/>
      <c r="AFL920" s="131"/>
      <c r="AFM920" s="131"/>
      <c r="AFN920" s="131"/>
      <c r="AFO920" s="131"/>
      <c r="AFP920" s="131"/>
      <c r="AFQ920" s="131"/>
      <c r="AFR920" s="131"/>
      <c r="AFS920" s="131"/>
      <c r="AFT920" s="131"/>
      <c r="AFU920" s="131"/>
      <c r="AFV920" s="131"/>
      <c r="AFW920" s="131"/>
      <c r="AFX920" s="131"/>
      <c r="AFY920" s="131"/>
      <c r="AFZ920" s="131"/>
      <c r="AGA920" s="131"/>
      <c r="AGB920" s="131"/>
      <c r="AGC920" s="131"/>
      <c r="AGD920" s="131"/>
      <c r="AGE920" s="131"/>
      <c r="AGF920" s="131"/>
      <c r="AGG920" s="131"/>
      <c r="AGH920" s="131"/>
      <c r="AGI920" s="131"/>
      <c r="AGJ920" s="131"/>
      <c r="AGK920" s="131"/>
      <c r="AGL920" s="131"/>
      <c r="AGM920" s="131"/>
      <c r="AGN920" s="131"/>
      <c r="AGO920" s="131"/>
      <c r="AGP920" s="131"/>
      <c r="AGQ920" s="131"/>
      <c r="AGR920" s="131"/>
      <c r="AGS920" s="131"/>
      <c r="AGT920" s="131"/>
      <c r="AGU920" s="131"/>
      <c r="AGV920" s="131"/>
      <c r="AGW920" s="131"/>
      <c r="AGX920" s="131"/>
      <c r="AGY920" s="131"/>
      <c r="AGZ920" s="131"/>
      <c r="AHA920" s="131"/>
      <c r="AHB920" s="131"/>
      <c r="AHC920" s="131"/>
      <c r="AHD920" s="131"/>
      <c r="AHE920" s="131"/>
      <c r="AHF920" s="131"/>
      <c r="AHG920" s="131"/>
      <c r="AHH920" s="131"/>
      <c r="AHI920" s="131"/>
      <c r="AHJ920" s="131"/>
      <c r="AHK920" s="131"/>
      <c r="AHL920" s="131"/>
      <c r="AHM920" s="131"/>
      <c r="AHN920" s="131"/>
      <c r="AHO920" s="131"/>
      <c r="AHP920" s="131"/>
      <c r="AHQ920" s="131"/>
      <c r="AHR920" s="131"/>
      <c r="AHS920" s="131"/>
      <c r="AHT920" s="131"/>
      <c r="AHU920" s="131"/>
      <c r="AHV920" s="131"/>
      <c r="AHW920" s="131"/>
      <c r="AHX920" s="131"/>
      <c r="AHY920" s="131"/>
      <c r="AHZ920" s="131"/>
      <c r="AIA920" s="131"/>
      <c r="AIB920" s="131"/>
      <c r="AIC920" s="131"/>
      <c r="AID920" s="131"/>
      <c r="AIE920" s="131"/>
      <c r="AIF920" s="131"/>
      <c r="AIG920" s="131"/>
      <c r="AIH920" s="131"/>
      <c r="AII920" s="131"/>
      <c r="AIJ920" s="131"/>
      <c r="AIK920" s="131"/>
      <c r="AIL920" s="131"/>
      <c r="AIM920" s="131"/>
      <c r="AIN920" s="131"/>
      <c r="AIO920" s="131"/>
      <c r="AIP920" s="131"/>
      <c r="AIQ920" s="131"/>
      <c r="AIR920" s="131"/>
      <c r="AIS920" s="131"/>
      <c r="AIT920" s="131"/>
      <c r="AIU920" s="131"/>
      <c r="AIV920" s="131"/>
      <c r="AIW920" s="131"/>
      <c r="AIX920" s="131"/>
      <c r="AIY920" s="131"/>
      <c r="AIZ920" s="131"/>
      <c r="AJA920" s="131"/>
      <c r="AJB920" s="131"/>
      <c r="AJC920" s="131"/>
      <c r="AJD920" s="131"/>
      <c r="AJE920" s="131"/>
      <c r="AJF920" s="131"/>
      <c r="AJG920" s="131"/>
      <c r="AJH920" s="131"/>
      <c r="AJI920" s="131"/>
      <c r="AJJ920" s="131"/>
      <c r="AJK920" s="131"/>
      <c r="AJL920" s="131"/>
      <c r="AJM920" s="131"/>
      <c r="AJN920" s="131"/>
      <c r="AJO920" s="131"/>
      <c r="AJP920" s="131"/>
      <c r="AJQ920" s="131"/>
      <c r="AJR920" s="131"/>
      <c r="AJS920" s="131"/>
      <c r="AJT920" s="131"/>
      <c r="AJU920" s="131"/>
      <c r="AJV920" s="131"/>
      <c r="AJW920" s="131"/>
      <c r="AJX920" s="131"/>
      <c r="AJY920" s="131"/>
      <c r="AJZ920" s="131"/>
      <c r="AKA920" s="131"/>
      <c r="AKB920" s="131"/>
      <c r="AKC920" s="131"/>
      <c r="AKD920" s="131"/>
      <c r="AKE920" s="131"/>
      <c r="AKF920" s="131"/>
      <c r="AKG920" s="131"/>
      <c r="AKH920" s="131"/>
      <c r="AKI920" s="131"/>
      <c r="AKJ920" s="131"/>
      <c r="AKK920" s="131"/>
      <c r="AKL920" s="131"/>
      <c r="AKM920" s="131"/>
      <c r="AKN920" s="131"/>
      <c r="AKO920" s="131"/>
      <c r="AKP920" s="131"/>
      <c r="AKQ920" s="131"/>
      <c r="AKR920" s="131"/>
      <c r="AKS920" s="131"/>
      <c r="AKT920" s="131"/>
      <c r="AKU920" s="131"/>
      <c r="AKV920" s="131"/>
      <c r="AKW920" s="131"/>
      <c r="AKX920" s="131"/>
      <c r="AKY920" s="131"/>
      <c r="AKZ920" s="131"/>
      <c r="ALA920" s="131"/>
      <c r="ALB920" s="131"/>
      <c r="ALC920" s="131"/>
      <c r="ALD920" s="131"/>
      <c r="ALE920" s="131"/>
      <c r="ALF920" s="131"/>
      <c r="ALG920" s="131"/>
      <c r="ALH920" s="131"/>
      <c r="ALI920" s="131"/>
      <c r="ALJ920" s="131"/>
      <c r="ALK920" s="131"/>
      <c r="ALL920" s="131"/>
      <c r="ALM920" s="131"/>
      <c r="ALN920" s="131"/>
    </row>
    <row r="921" spans="1:1002" s="508" customFormat="1" x14ac:dyDescent="0.25">
      <c r="A921" s="502"/>
      <c r="B921" s="503"/>
      <c r="C921" s="504"/>
      <c r="D921" s="450"/>
      <c r="E921" s="505"/>
      <c r="F921" s="505"/>
      <c r="G921" s="506"/>
      <c r="H921" s="506"/>
      <c r="I921" s="507"/>
      <c r="J921" s="565"/>
      <c r="K921" s="454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  <c r="EC921" s="131"/>
      <c r="ED921" s="131"/>
      <c r="EE921" s="131"/>
      <c r="EF921" s="131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31"/>
      <c r="EQ921" s="131"/>
      <c r="ER921" s="131"/>
      <c r="ES921" s="131"/>
      <c r="ET921" s="131"/>
      <c r="EU921" s="131"/>
      <c r="EV921" s="131"/>
      <c r="EW921" s="131"/>
      <c r="EX921" s="131"/>
      <c r="EY921" s="131"/>
      <c r="EZ921" s="131"/>
      <c r="FA921" s="131"/>
      <c r="FB921" s="131"/>
      <c r="FC921" s="131"/>
      <c r="FD921" s="131"/>
      <c r="FE921" s="131"/>
      <c r="FF921" s="131"/>
      <c r="FG921" s="131"/>
      <c r="FH921" s="131"/>
      <c r="FI921" s="131"/>
      <c r="FJ921" s="131"/>
      <c r="FK921" s="131"/>
      <c r="FL921" s="131"/>
      <c r="FM921" s="131"/>
      <c r="FN921" s="131"/>
      <c r="FO921" s="131"/>
      <c r="FP921" s="131"/>
      <c r="FQ921" s="131"/>
      <c r="FR921" s="131"/>
      <c r="FS921" s="131"/>
      <c r="FT921" s="131"/>
      <c r="FU921" s="131"/>
      <c r="FV921" s="131"/>
      <c r="FW921" s="131"/>
      <c r="FX921" s="131"/>
      <c r="FY921" s="131"/>
      <c r="FZ921" s="131"/>
      <c r="GA921" s="131"/>
      <c r="GB921" s="131"/>
      <c r="GC921" s="131"/>
      <c r="GD921" s="131"/>
      <c r="GE921" s="131"/>
      <c r="GF921" s="131"/>
      <c r="GG921" s="131"/>
      <c r="GH921" s="131"/>
      <c r="GI921" s="131"/>
      <c r="GJ921" s="131"/>
      <c r="GK921" s="131"/>
      <c r="GL921" s="131"/>
      <c r="GM921" s="131"/>
      <c r="GN921" s="131"/>
      <c r="GO921" s="131"/>
      <c r="GP921" s="131"/>
      <c r="GQ921" s="131"/>
      <c r="GR921" s="131"/>
      <c r="GS921" s="131"/>
      <c r="GT921" s="131"/>
      <c r="GU921" s="131"/>
      <c r="GV921" s="131"/>
      <c r="GW921" s="131"/>
      <c r="GX921" s="131"/>
      <c r="GY921" s="131"/>
      <c r="GZ921" s="131"/>
      <c r="HA921" s="131"/>
      <c r="HB921" s="131"/>
      <c r="HC921" s="131"/>
      <c r="HD921" s="131"/>
      <c r="HE921" s="131"/>
      <c r="HF921" s="131"/>
      <c r="HG921" s="131"/>
      <c r="HH921" s="131"/>
      <c r="HI921" s="131"/>
      <c r="HJ921" s="131"/>
      <c r="HK921" s="131"/>
      <c r="HL921" s="131"/>
      <c r="HM921" s="131"/>
      <c r="HN921" s="131"/>
      <c r="HO921" s="131"/>
      <c r="HP921" s="131"/>
      <c r="HQ921" s="131"/>
      <c r="HR921" s="131"/>
      <c r="HS921" s="131"/>
      <c r="HT921" s="131"/>
      <c r="HU921" s="131"/>
      <c r="HV921" s="131"/>
      <c r="HW921" s="131"/>
      <c r="HX921" s="131"/>
      <c r="HY921" s="131"/>
      <c r="HZ921" s="131"/>
      <c r="IA921" s="131"/>
      <c r="IB921" s="131"/>
      <c r="IC921" s="131"/>
      <c r="ID921" s="131"/>
      <c r="IE921" s="131"/>
      <c r="IF921" s="131"/>
      <c r="IG921" s="131"/>
      <c r="IH921" s="131"/>
      <c r="II921" s="131"/>
      <c r="IJ921" s="131"/>
      <c r="IK921" s="131"/>
      <c r="IL921" s="131"/>
      <c r="IM921" s="131"/>
      <c r="IN921" s="131"/>
      <c r="IO921" s="131"/>
      <c r="IP921" s="131"/>
      <c r="IQ921" s="131"/>
      <c r="IR921" s="131"/>
      <c r="IS921" s="131"/>
      <c r="IT921" s="131"/>
      <c r="IU921" s="131"/>
      <c r="IV921" s="131"/>
      <c r="IW921" s="131"/>
      <c r="IX921" s="131"/>
      <c r="IY921" s="131"/>
      <c r="IZ921" s="131"/>
      <c r="JA921" s="131"/>
      <c r="JB921" s="131"/>
      <c r="JC921" s="131"/>
      <c r="JD921" s="131"/>
      <c r="JE921" s="131"/>
      <c r="JF921" s="131"/>
      <c r="JG921" s="131"/>
      <c r="JH921" s="131"/>
      <c r="JI921" s="131"/>
      <c r="JJ921" s="131"/>
      <c r="JK921" s="131"/>
      <c r="JL921" s="131"/>
      <c r="JM921" s="131"/>
      <c r="JN921" s="131"/>
      <c r="JO921" s="131"/>
      <c r="JP921" s="131"/>
      <c r="JQ921" s="131"/>
      <c r="JR921" s="131"/>
      <c r="JS921" s="131"/>
      <c r="JT921" s="131"/>
      <c r="JU921" s="131"/>
      <c r="JV921" s="131"/>
      <c r="JW921" s="131"/>
      <c r="JX921" s="131"/>
      <c r="JY921" s="131"/>
      <c r="JZ921" s="131"/>
      <c r="KA921" s="131"/>
      <c r="KB921" s="131"/>
      <c r="KC921" s="131"/>
      <c r="KD921" s="131"/>
      <c r="KE921" s="131"/>
      <c r="KF921" s="131"/>
      <c r="KG921" s="131"/>
      <c r="KH921" s="131"/>
      <c r="KI921" s="131"/>
      <c r="KJ921" s="131"/>
      <c r="KK921" s="131"/>
      <c r="KL921" s="131"/>
      <c r="KM921" s="131"/>
      <c r="KN921" s="131"/>
      <c r="KO921" s="131"/>
      <c r="KP921" s="131"/>
      <c r="KQ921" s="131"/>
      <c r="KR921" s="131"/>
      <c r="KS921" s="131"/>
      <c r="KT921" s="131"/>
      <c r="KU921" s="131"/>
      <c r="KV921" s="131"/>
      <c r="KW921" s="131"/>
      <c r="KX921" s="131"/>
      <c r="KY921" s="131"/>
      <c r="KZ921" s="131"/>
      <c r="LA921" s="131"/>
      <c r="LB921" s="131"/>
      <c r="LC921" s="131"/>
      <c r="LD921" s="131"/>
      <c r="LE921" s="131"/>
      <c r="LF921" s="131"/>
      <c r="LG921" s="131"/>
      <c r="LH921" s="131"/>
      <c r="LI921" s="131"/>
      <c r="LJ921" s="131"/>
      <c r="LK921" s="131"/>
      <c r="LL921" s="131"/>
      <c r="LM921" s="131"/>
      <c r="LN921" s="131"/>
      <c r="LO921" s="131"/>
      <c r="LP921" s="131"/>
      <c r="LQ921" s="131"/>
      <c r="LR921" s="131"/>
      <c r="LS921" s="131"/>
      <c r="LT921" s="131"/>
      <c r="LU921" s="131"/>
      <c r="LV921" s="131"/>
      <c r="LW921" s="131"/>
      <c r="LX921" s="131"/>
      <c r="LY921" s="131"/>
      <c r="LZ921" s="131"/>
      <c r="MA921" s="131"/>
      <c r="MB921" s="131"/>
      <c r="MC921" s="131"/>
      <c r="MD921" s="131"/>
      <c r="ME921" s="131"/>
      <c r="MF921" s="131"/>
      <c r="MG921" s="131"/>
      <c r="MH921" s="131"/>
      <c r="MI921" s="131"/>
      <c r="MJ921" s="131"/>
      <c r="MK921" s="131"/>
      <c r="ML921" s="131"/>
      <c r="MM921" s="131"/>
      <c r="MN921" s="131"/>
      <c r="MO921" s="131"/>
      <c r="MP921" s="131"/>
      <c r="MQ921" s="131"/>
      <c r="MR921" s="131"/>
      <c r="MS921" s="131"/>
      <c r="MT921" s="131"/>
      <c r="MU921" s="131"/>
      <c r="MV921" s="131"/>
      <c r="MW921" s="131"/>
      <c r="MX921" s="131"/>
      <c r="MY921" s="131"/>
      <c r="MZ921" s="131"/>
      <c r="NA921" s="131"/>
      <c r="NB921" s="131"/>
      <c r="NC921" s="131"/>
      <c r="ND921" s="131"/>
      <c r="NE921" s="131"/>
      <c r="NF921" s="131"/>
      <c r="NG921" s="131"/>
      <c r="NH921" s="131"/>
      <c r="NI921" s="131"/>
      <c r="NJ921" s="131"/>
      <c r="NK921" s="131"/>
      <c r="NL921" s="131"/>
      <c r="NM921" s="131"/>
      <c r="NN921" s="131"/>
      <c r="NO921" s="131"/>
      <c r="NP921" s="131"/>
      <c r="NQ921" s="131"/>
      <c r="NR921" s="131"/>
      <c r="NS921" s="131"/>
      <c r="NT921" s="131"/>
      <c r="NU921" s="131"/>
      <c r="NV921" s="131"/>
      <c r="NW921" s="131"/>
      <c r="NX921" s="131"/>
      <c r="NY921" s="131"/>
      <c r="NZ921" s="131"/>
      <c r="OA921" s="131"/>
      <c r="OB921" s="131"/>
      <c r="OC921" s="131"/>
      <c r="OD921" s="131"/>
      <c r="OE921" s="131"/>
      <c r="OF921" s="131"/>
      <c r="OG921" s="131"/>
      <c r="OH921" s="131"/>
      <c r="OI921" s="131"/>
      <c r="OJ921" s="131"/>
      <c r="OK921" s="131"/>
      <c r="OL921" s="131"/>
      <c r="OM921" s="131"/>
      <c r="ON921" s="131"/>
      <c r="OO921" s="131"/>
      <c r="OP921" s="131"/>
      <c r="OQ921" s="131"/>
      <c r="OR921" s="131"/>
      <c r="OS921" s="131"/>
      <c r="OT921" s="131"/>
      <c r="OU921" s="131"/>
      <c r="OV921" s="131"/>
      <c r="OW921" s="131"/>
      <c r="OX921" s="131"/>
      <c r="OY921" s="131"/>
      <c r="OZ921" s="131"/>
      <c r="PA921" s="131"/>
      <c r="PB921" s="131"/>
      <c r="PC921" s="131"/>
      <c r="PD921" s="131"/>
      <c r="PE921" s="131"/>
      <c r="PF921" s="131"/>
      <c r="PG921" s="131"/>
      <c r="PH921" s="131"/>
      <c r="PI921" s="131"/>
      <c r="PJ921" s="131"/>
      <c r="PK921" s="131"/>
      <c r="PL921" s="131"/>
      <c r="PM921" s="131"/>
      <c r="PN921" s="131"/>
      <c r="PO921" s="131"/>
      <c r="PP921" s="131"/>
      <c r="PQ921" s="131"/>
      <c r="PR921" s="131"/>
      <c r="PS921" s="131"/>
      <c r="PT921" s="131"/>
      <c r="PU921" s="131"/>
      <c r="PV921" s="131"/>
      <c r="PW921" s="131"/>
      <c r="PX921" s="131"/>
      <c r="PY921" s="131"/>
      <c r="PZ921" s="131"/>
      <c r="QA921" s="131"/>
      <c r="QB921" s="131"/>
      <c r="QC921" s="131"/>
      <c r="QD921" s="131"/>
      <c r="QE921" s="131"/>
      <c r="QF921" s="131"/>
      <c r="QG921" s="131"/>
      <c r="QH921" s="131"/>
      <c r="QI921" s="131"/>
      <c r="QJ921" s="131"/>
      <c r="QK921" s="131"/>
      <c r="QL921" s="131"/>
      <c r="QM921" s="131"/>
      <c r="QN921" s="131"/>
      <c r="QO921" s="131"/>
      <c r="QP921" s="131"/>
      <c r="QQ921" s="131"/>
      <c r="QR921" s="131"/>
      <c r="QS921" s="131"/>
      <c r="QT921" s="131"/>
      <c r="QU921" s="131"/>
      <c r="QV921" s="131"/>
      <c r="QW921" s="131"/>
      <c r="QX921" s="131"/>
      <c r="QY921" s="131"/>
      <c r="QZ921" s="131"/>
      <c r="RA921" s="131"/>
      <c r="RB921" s="131"/>
      <c r="RC921" s="131"/>
      <c r="RD921" s="131"/>
      <c r="RE921" s="131"/>
      <c r="RF921" s="131"/>
      <c r="RG921" s="131"/>
      <c r="RH921" s="131"/>
      <c r="RI921" s="131"/>
      <c r="RJ921" s="131"/>
      <c r="RK921" s="131"/>
      <c r="RL921" s="131"/>
      <c r="RM921" s="131"/>
      <c r="RN921" s="131"/>
      <c r="RO921" s="131"/>
      <c r="RP921" s="131"/>
      <c r="RQ921" s="131"/>
      <c r="RR921" s="131"/>
      <c r="RS921" s="131"/>
      <c r="RT921" s="131"/>
      <c r="RU921" s="131"/>
      <c r="RV921" s="131"/>
      <c r="RW921" s="131"/>
      <c r="RX921" s="131"/>
      <c r="RY921" s="131"/>
      <c r="RZ921" s="131"/>
      <c r="SA921" s="131"/>
      <c r="SB921" s="131"/>
      <c r="SC921" s="131"/>
      <c r="SD921" s="131"/>
      <c r="SE921" s="131"/>
      <c r="SF921" s="131"/>
      <c r="SG921" s="131"/>
      <c r="SH921" s="131"/>
      <c r="SI921" s="131"/>
      <c r="SJ921" s="131"/>
      <c r="SK921" s="131"/>
      <c r="SL921" s="131"/>
      <c r="SM921" s="131"/>
      <c r="SN921" s="131"/>
      <c r="SO921" s="131"/>
      <c r="SP921" s="131"/>
      <c r="SQ921" s="131"/>
      <c r="SR921" s="131"/>
      <c r="SS921" s="131"/>
      <c r="ST921" s="131"/>
      <c r="SU921" s="131"/>
      <c r="SV921" s="131"/>
      <c r="SW921" s="131"/>
      <c r="SX921" s="131"/>
      <c r="SY921" s="131"/>
      <c r="SZ921" s="131"/>
      <c r="TA921" s="131"/>
      <c r="TB921" s="131"/>
      <c r="TC921" s="131"/>
      <c r="TD921" s="131"/>
      <c r="TE921" s="131"/>
      <c r="TF921" s="131"/>
      <c r="TG921" s="131"/>
      <c r="TH921" s="131"/>
      <c r="TI921" s="131"/>
      <c r="TJ921" s="131"/>
      <c r="TK921" s="131"/>
      <c r="TL921" s="131"/>
      <c r="TM921" s="131"/>
      <c r="TN921" s="131"/>
      <c r="TO921" s="131"/>
      <c r="TP921" s="131"/>
      <c r="TQ921" s="131"/>
      <c r="TR921" s="131"/>
      <c r="TS921" s="131"/>
      <c r="TT921" s="131"/>
      <c r="TU921" s="131"/>
      <c r="TV921" s="131"/>
      <c r="TW921" s="131"/>
      <c r="TX921" s="131"/>
      <c r="TY921" s="131"/>
      <c r="TZ921" s="131"/>
      <c r="UA921" s="131"/>
      <c r="UB921" s="131"/>
      <c r="UC921" s="131"/>
      <c r="UD921" s="131"/>
      <c r="UE921" s="131"/>
      <c r="UF921" s="131"/>
      <c r="UG921" s="131"/>
      <c r="UH921" s="131"/>
      <c r="UI921" s="131"/>
      <c r="UJ921" s="131"/>
      <c r="UK921" s="131"/>
      <c r="UL921" s="131"/>
      <c r="UM921" s="131"/>
      <c r="UN921" s="131"/>
      <c r="UO921" s="131"/>
      <c r="UP921" s="131"/>
      <c r="UQ921" s="131"/>
      <c r="UR921" s="131"/>
      <c r="US921" s="131"/>
      <c r="UT921" s="131"/>
      <c r="UU921" s="131"/>
      <c r="UV921" s="131"/>
      <c r="UW921" s="131"/>
      <c r="UX921" s="131"/>
      <c r="UY921" s="131"/>
      <c r="UZ921" s="131"/>
      <c r="VA921" s="131"/>
      <c r="VB921" s="131"/>
      <c r="VC921" s="131"/>
      <c r="VD921" s="131"/>
      <c r="VE921" s="131"/>
      <c r="VF921" s="131"/>
      <c r="VG921" s="131"/>
      <c r="VH921" s="131"/>
      <c r="VI921" s="131"/>
      <c r="VJ921" s="131"/>
      <c r="VK921" s="131"/>
      <c r="VL921" s="131"/>
      <c r="VM921" s="131"/>
      <c r="VN921" s="131"/>
      <c r="VO921" s="131"/>
      <c r="VP921" s="131"/>
      <c r="VQ921" s="131"/>
      <c r="VR921" s="131"/>
      <c r="VS921" s="131"/>
      <c r="VT921" s="131"/>
      <c r="VU921" s="131"/>
      <c r="VV921" s="131"/>
      <c r="VW921" s="131"/>
      <c r="VX921" s="131"/>
      <c r="VY921" s="131"/>
      <c r="VZ921" s="131"/>
      <c r="WA921" s="131"/>
      <c r="WB921" s="131"/>
      <c r="WC921" s="131"/>
      <c r="WD921" s="131"/>
      <c r="WE921" s="131"/>
      <c r="WF921" s="131"/>
      <c r="WG921" s="131"/>
      <c r="WH921" s="131"/>
      <c r="WI921" s="131"/>
      <c r="WJ921" s="131"/>
      <c r="WK921" s="131"/>
      <c r="WL921" s="131"/>
      <c r="WM921" s="131"/>
      <c r="WN921" s="131"/>
      <c r="WO921" s="131"/>
      <c r="WP921" s="131"/>
      <c r="WQ921" s="131"/>
      <c r="WR921" s="131"/>
      <c r="WS921" s="131"/>
      <c r="WT921" s="131"/>
      <c r="WU921" s="131"/>
      <c r="WV921" s="131"/>
      <c r="WW921" s="131"/>
      <c r="WX921" s="131"/>
      <c r="WY921" s="131"/>
      <c r="WZ921" s="131"/>
      <c r="XA921" s="131"/>
      <c r="XB921" s="131"/>
      <c r="XC921" s="131"/>
      <c r="XD921" s="131"/>
      <c r="XE921" s="131"/>
      <c r="XF921" s="131"/>
      <c r="XG921" s="131"/>
      <c r="XH921" s="131"/>
      <c r="XI921" s="131"/>
      <c r="XJ921" s="131"/>
      <c r="XK921" s="131"/>
      <c r="XL921" s="131"/>
      <c r="XM921" s="131"/>
      <c r="XN921" s="131"/>
      <c r="XO921" s="131"/>
      <c r="XP921" s="131"/>
      <c r="XQ921" s="131"/>
      <c r="XR921" s="131"/>
      <c r="XS921" s="131"/>
      <c r="XT921" s="131"/>
      <c r="XU921" s="131"/>
      <c r="XV921" s="131"/>
      <c r="XW921" s="131"/>
      <c r="XX921" s="131"/>
      <c r="XY921" s="131"/>
      <c r="XZ921" s="131"/>
      <c r="YA921" s="131"/>
      <c r="YB921" s="131"/>
      <c r="YC921" s="131"/>
      <c r="YD921" s="131"/>
      <c r="YE921" s="131"/>
      <c r="YF921" s="131"/>
      <c r="YG921" s="131"/>
      <c r="YH921" s="131"/>
      <c r="YI921" s="131"/>
      <c r="YJ921" s="131"/>
      <c r="YK921" s="131"/>
      <c r="YL921" s="131"/>
      <c r="YM921" s="131"/>
      <c r="YN921" s="131"/>
      <c r="YO921" s="131"/>
      <c r="YP921" s="131"/>
      <c r="YQ921" s="131"/>
      <c r="YR921" s="131"/>
      <c r="YS921" s="131"/>
      <c r="YT921" s="131"/>
      <c r="YU921" s="131"/>
      <c r="YV921" s="131"/>
      <c r="YW921" s="131"/>
      <c r="YX921" s="131"/>
      <c r="YY921" s="131"/>
      <c r="YZ921" s="131"/>
      <c r="ZA921" s="131"/>
      <c r="ZB921" s="131"/>
      <c r="ZC921" s="131"/>
      <c r="ZD921" s="131"/>
      <c r="ZE921" s="131"/>
      <c r="ZF921" s="131"/>
      <c r="ZG921" s="131"/>
      <c r="ZH921" s="131"/>
      <c r="ZI921" s="131"/>
      <c r="ZJ921" s="131"/>
      <c r="ZK921" s="131"/>
      <c r="ZL921" s="131"/>
      <c r="ZM921" s="131"/>
      <c r="ZN921" s="131"/>
      <c r="ZO921" s="131"/>
      <c r="ZP921" s="131"/>
      <c r="ZQ921" s="131"/>
      <c r="ZR921" s="131"/>
      <c r="ZS921" s="131"/>
      <c r="ZT921" s="131"/>
      <c r="ZU921" s="131"/>
      <c r="ZV921" s="131"/>
      <c r="ZW921" s="131"/>
      <c r="ZX921" s="131"/>
      <c r="ZY921" s="131"/>
      <c r="ZZ921" s="131"/>
      <c r="AAA921" s="131"/>
      <c r="AAB921" s="131"/>
      <c r="AAC921" s="131"/>
      <c r="AAD921" s="131"/>
      <c r="AAE921" s="131"/>
      <c r="AAF921" s="131"/>
      <c r="AAG921" s="131"/>
      <c r="AAH921" s="131"/>
      <c r="AAI921" s="131"/>
      <c r="AAJ921" s="131"/>
      <c r="AAK921" s="131"/>
      <c r="AAL921" s="131"/>
      <c r="AAM921" s="131"/>
      <c r="AAN921" s="131"/>
      <c r="AAO921" s="131"/>
      <c r="AAP921" s="131"/>
      <c r="AAQ921" s="131"/>
      <c r="AAR921" s="131"/>
      <c r="AAS921" s="131"/>
      <c r="AAT921" s="131"/>
      <c r="AAU921" s="131"/>
      <c r="AAV921" s="131"/>
      <c r="AAW921" s="131"/>
      <c r="AAX921" s="131"/>
      <c r="AAY921" s="131"/>
      <c r="AAZ921" s="131"/>
      <c r="ABA921" s="131"/>
      <c r="ABB921" s="131"/>
      <c r="ABC921" s="131"/>
      <c r="ABD921" s="131"/>
      <c r="ABE921" s="131"/>
      <c r="ABF921" s="131"/>
      <c r="ABG921" s="131"/>
      <c r="ABH921" s="131"/>
      <c r="ABI921" s="131"/>
      <c r="ABJ921" s="131"/>
      <c r="ABK921" s="131"/>
      <c r="ABL921" s="131"/>
      <c r="ABM921" s="131"/>
      <c r="ABN921" s="131"/>
      <c r="ABO921" s="131"/>
      <c r="ABP921" s="131"/>
      <c r="ABQ921" s="131"/>
      <c r="ABR921" s="131"/>
      <c r="ABS921" s="131"/>
      <c r="ABT921" s="131"/>
      <c r="ABU921" s="131"/>
      <c r="ABV921" s="131"/>
      <c r="ABW921" s="131"/>
      <c r="ABX921" s="131"/>
      <c r="ABY921" s="131"/>
      <c r="ABZ921" s="131"/>
      <c r="ACA921" s="131"/>
      <c r="ACB921" s="131"/>
      <c r="ACC921" s="131"/>
      <c r="ACD921" s="131"/>
      <c r="ACE921" s="131"/>
      <c r="ACF921" s="131"/>
      <c r="ACG921" s="131"/>
      <c r="ACH921" s="131"/>
      <c r="ACI921" s="131"/>
      <c r="ACJ921" s="131"/>
      <c r="ACK921" s="131"/>
      <c r="ACL921" s="131"/>
      <c r="ACM921" s="131"/>
      <c r="ACN921" s="131"/>
      <c r="ACO921" s="131"/>
      <c r="ACP921" s="131"/>
      <c r="ACQ921" s="131"/>
      <c r="ACR921" s="131"/>
      <c r="ACS921" s="131"/>
      <c r="ACT921" s="131"/>
      <c r="ACU921" s="131"/>
      <c r="ACV921" s="131"/>
      <c r="ACW921" s="131"/>
      <c r="ACX921" s="131"/>
      <c r="ACY921" s="131"/>
      <c r="ACZ921" s="131"/>
      <c r="ADA921" s="131"/>
      <c r="ADB921" s="131"/>
      <c r="ADC921" s="131"/>
      <c r="ADD921" s="131"/>
      <c r="ADE921" s="131"/>
      <c r="ADF921" s="131"/>
      <c r="ADG921" s="131"/>
      <c r="ADH921" s="131"/>
      <c r="ADI921" s="131"/>
      <c r="ADJ921" s="131"/>
      <c r="ADK921" s="131"/>
      <c r="ADL921" s="131"/>
      <c r="ADM921" s="131"/>
      <c r="ADN921" s="131"/>
      <c r="ADO921" s="131"/>
      <c r="ADP921" s="131"/>
      <c r="ADQ921" s="131"/>
      <c r="ADR921" s="131"/>
      <c r="ADS921" s="131"/>
      <c r="ADT921" s="131"/>
      <c r="ADU921" s="131"/>
      <c r="ADV921" s="131"/>
      <c r="ADW921" s="131"/>
      <c r="ADX921" s="131"/>
      <c r="ADY921" s="131"/>
      <c r="ADZ921" s="131"/>
      <c r="AEA921" s="131"/>
      <c r="AEB921" s="131"/>
      <c r="AEC921" s="131"/>
      <c r="AED921" s="131"/>
      <c r="AEE921" s="131"/>
      <c r="AEF921" s="131"/>
      <c r="AEG921" s="131"/>
      <c r="AEH921" s="131"/>
      <c r="AEI921" s="131"/>
      <c r="AEJ921" s="131"/>
      <c r="AEK921" s="131"/>
      <c r="AEL921" s="131"/>
      <c r="AEM921" s="131"/>
      <c r="AEN921" s="131"/>
      <c r="AEO921" s="131"/>
      <c r="AEP921" s="131"/>
      <c r="AEQ921" s="131"/>
      <c r="AER921" s="131"/>
      <c r="AES921" s="131"/>
      <c r="AET921" s="131"/>
      <c r="AEU921" s="131"/>
      <c r="AEV921" s="131"/>
      <c r="AEW921" s="131"/>
      <c r="AEX921" s="131"/>
      <c r="AEY921" s="131"/>
      <c r="AEZ921" s="131"/>
      <c r="AFA921" s="131"/>
      <c r="AFB921" s="131"/>
      <c r="AFC921" s="131"/>
      <c r="AFD921" s="131"/>
      <c r="AFE921" s="131"/>
      <c r="AFF921" s="131"/>
      <c r="AFG921" s="131"/>
      <c r="AFH921" s="131"/>
      <c r="AFI921" s="131"/>
      <c r="AFJ921" s="131"/>
      <c r="AFK921" s="131"/>
      <c r="AFL921" s="131"/>
      <c r="AFM921" s="131"/>
      <c r="AFN921" s="131"/>
      <c r="AFO921" s="131"/>
      <c r="AFP921" s="131"/>
      <c r="AFQ921" s="131"/>
      <c r="AFR921" s="131"/>
      <c r="AFS921" s="131"/>
      <c r="AFT921" s="131"/>
      <c r="AFU921" s="131"/>
      <c r="AFV921" s="131"/>
      <c r="AFW921" s="131"/>
      <c r="AFX921" s="131"/>
      <c r="AFY921" s="131"/>
      <c r="AFZ921" s="131"/>
      <c r="AGA921" s="131"/>
      <c r="AGB921" s="131"/>
      <c r="AGC921" s="131"/>
      <c r="AGD921" s="131"/>
      <c r="AGE921" s="131"/>
      <c r="AGF921" s="131"/>
      <c r="AGG921" s="131"/>
      <c r="AGH921" s="131"/>
      <c r="AGI921" s="131"/>
      <c r="AGJ921" s="131"/>
      <c r="AGK921" s="131"/>
      <c r="AGL921" s="131"/>
      <c r="AGM921" s="131"/>
      <c r="AGN921" s="131"/>
      <c r="AGO921" s="131"/>
      <c r="AGP921" s="131"/>
      <c r="AGQ921" s="131"/>
      <c r="AGR921" s="131"/>
      <c r="AGS921" s="131"/>
      <c r="AGT921" s="131"/>
      <c r="AGU921" s="131"/>
      <c r="AGV921" s="131"/>
      <c r="AGW921" s="131"/>
      <c r="AGX921" s="131"/>
      <c r="AGY921" s="131"/>
      <c r="AGZ921" s="131"/>
      <c r="AHA921" s="131"/>
      <c r="AHB921" s="131"/>
      <c r="AHC921" s="131"/>
      <c r="AHD921" s="131"/>
      <c r="AHE921" s="131"/>
      <c r="AHF921" s="131"/>
      <c r="AHG921" s="131"/>
      <c r="AHH921" s="131"/>
      <c r="AHI921" s="131"/>
      <c r="AHJ921" s="131"/>
      <c r="AHK921" s="131"/>
      <c r="AHL921" s="131"/>
      <c r="AHM921" s="131"/>
      <c r="AHN921" s="131"/>
      <c r="AHO921" s="131"/>
      <c r="AHP921" s="131"/>
      <c r="AHQ921" s="131"/>
      <c r="AHR921" s="131"/>
      <c r="AHS921" s="131"/>
      <c r="AHT921" s="131"/>
      <c r="AHU921" s="131"/>
      <c r="AHV921" s="131"/>
      <c r="AHW921" s="131"/>
      <c r="AHX921" s="131"/>
      <c r="AHY921" s="131"/>
      <c r="AHZ921" s="131"/>
      <c r="AIA921" s="131"/>
      <c r="AIB921" s="131"/>
      <c r="AIC921" s="131"/>
      <c r="AID921" s="131"/>
      <c r="AIE921" s="131"/>
      <c r="AIF921" s="131"/>
      <c r="AIG921" s="131"/>
      <c r="AIH921" s="131"/>
      <c r="AII921" s="131"/>
      <c r="AIJ921" s="131"/>
      <c r="AIK921" s="131"/>
      <c r="AIL921" s="131"/>
      <c r="AIM921" s="131"/>
      <c r="AIN921" s="131"/>
      <c r="AIO921" s="131"/>
      <c r="AIP921" s="131"/>
      <c r="AIQ921" s="131"/>
      <c r="AIR921" s="131"/>
      <c r="AIS921" s="131"/>
      <c r="AIT921" s="131"/>
      <c r="AIU921" s="131"/>
      <c r="AIV921" s="131"/>
      <c r="AIW921" s="131"/>
      <c r="AIX921" s="131"/>
      <c r="AIY921" s="131"/>
      <c r="AIZ921" s="131"/>
      <c r="AJA921" s="131"/>
      <c r="AJB921" s="131"/>
      <c r="AJC921" s="131"/>
      <c r="AJD921" s="131"/>
      <c r="AJE921" s="131"/>
      <c r="AJF921" s="131"/>
      <c r="AJG921" s="131"/>
      <c r="AJH921" s="131"/>
      <c r="AJI921" s="131"/>
      <c r="AJJ921" s="131"/>
      <c r="AJK921" s="131"/>
      <c r="AJL921" s="131"/>
      <c r="AJM921" s="131"/>
      <c r="AJN921" s="131"/>
      <c r="AJO921" s="131"/>
      <c r="AJP921" s="131"/>
      <c r="AJQ921" s="131"/>
      <c r="AJR921" s="131"/>
      <c r="AJS921" s="131"/>
      <c r="AJT921" s="131"/>
      <c r="AJU921" s="131"/>
      <c r="AJV921" s="131"/>
      <c r="AJW921" s="131"/>
      <c r="AJX921" s="131"/>
      <c r="AJY921" s="131"/>
      <c r="AJZ921" s="131"/>
      <c r="AKA921" s="131"/>
      <c r="AKB921" s="131"/>
      <c r="AKC921" s="131"/>
      <c r="AKD921" s="131"/>
      <c r="AKE921" s="131"/>
      <c r="AKF921" s="131"/>
      <c r="AKG921" s="131"/>
      <c r="AKH921" s="131"/>
      <c r="AKI921" s="131"/>
      <c r="AKJ921" s="131"/>
      <c r="AKK921" s="131"/>
      <c r="AKL921" s="131"/>
      <c r="AKM921" s="131"/>
      <c r="AKN921" s="131"/>
      <c r="AKO921" s="131"/>
      <c r="AKP921" s="131"/>
      <c r="AKQ921" s="131"/>
      <c r="AKR921" s="131"/>
      <c r="AKS921" s="131"/>
      <c r="AKT921" s="131"/>
      <c r="AKU921" s="131"/>
      <c r="AKV921" s="131"/>
      <c r="AKW921" s="131"/>
      <c r="AKX921" s="131"/>
      <c r="AKY921" s="131"/>
      <c r="AKZ921" s="131"/>
      <c r="ALA921" s="131"/>
      <c r="ALB921" s="131"/>
      <c r="ALC921" s="131"/>
      <c r="ALD921" s="131"/>
      <c r="ALE921" s="131"/>
      <c r="ALF921" s="131"/>
      <c r="ALG921" s="131"/>
      <c r="ALH921" s="131"/>
      <c r="ALI921" s="131"/>
      <c r="ALJ921" s="131"/>
      <c r="ALK921" s="131"/>
      <c r="ALL921" s="131"/>
      <c r="ALM921" s="131"/>
      <c r="ALN921" s="131"/>
    </row>
    <row r="922" spans="1:1002" s="508" customFormat="1" x14ac:dyDescent="0.25">
      <c r="A922" s="502"/>
      <c r="B922" s="503"/>
      <c r="C922" s="504"/>
      <c r="D922" s="450"/>
      <c r="E922" s="505"/>
      <c r="F922" s="505"/>
      <c r="G922" s="506"/>
      <c r="H922" s="506"/>
      <c r="I922" s="507"/>
      <c r="J922" s="565"/>
      <c r="K922" s="454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  <c r="EC922" s="131"/>
      <c r="ED922" s="131"/>
      <c r="EE922" s="131"/>
      <c r="EF922" s="131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31"/>
      <c r="EQ922" s="131"/>
      <c r="ER922" s="131"/>
      <c r="ES922" s="131"/>
      <c r="ET922" s="131"/>
      <c r="EU922" s="131"/>
      <c r="EV922" s="131"/>
      <c r="EW922" s="131"/>
      <c r="EX922" s="131"/>
      <c r="EY922" s="131"/>
      <c r="EZ922" s="131"/>
      <c r="FA922" s="131"/>
      <c r="FB922" s="131"/>
      <c r="FC922" s="131"/>
      <c r="FD922" s="131"/>
      <c r="FE922" s="131"/>
      <c r="FF922" s="131"/>
      <c r="FG922" s="131"/>
      <c r="FH922" s="131"/>
      <c r="FI922" s="131"/>
      <c r="FJ922" s="131"/>
      <c r="FK922" s="131"/>
      <c r="FL922" s="131"/>
      <c r="FM922" s="131"/>
      <c r="FN922" s="131"/>
      <c r="FO922" s="131"/>
      <c r="FP922" s="131"/>
      <c r="FQ922" s="131"/>
      <c r="FR922" s="131"/>
      <c r="FS922" s="131"/>
      <c r="FT922" s="131"/>
      <c r="FU922" s="131"/>
      <c r="FV922" s="131"/>
      <c r="FW922" s="131"/>
      <c r="FX922" s="131"/>
      <c r="FY922" s="131"/>
      <c r="FZ922" s="131"/>
      <c r="GA922" s="131"/>
      <c r="GB922" s="131"/>
      <c r="GC922" s="131"/>
      <c r="GD922" s="131"/>
      <c r="GE922" s="131"/>
      <c r="GF922" s="131"/>
      <c r="GG922" s="131"/>
      <c r="GH922" s="131"/>
      <c r="GI922" s="131"/>
      <c r="GJ922" s="131"/>
      <c r="GK922" s="131"/>
      <c r="GL922" s="131"/>
      <c r="GM922" s="131"/>
      <c r="GN922" s="131"/>
      <c r="GO922" s="131"/>
      <c r="GP922" s="131"/>
      <c r="GQ922" s="131"/>
      <c r="GR922" s="131"/>
      <c r="GS922" s="131"/>
      <c r="GT922" s="131"/>
      <c r="GU922" s="131"/>
      <c r="GV922" s="131"/>
      <c r="GW922" s="131"/>
      <c r="GX922" s="131"/>
      <c r="GY922" s="131"/>
      <c r="GZ922" s="131"/>
      <c r="HA922" s="131"/>
      <c r="HB922" s="131"/>
      <c r="HC922" s="131"/>
      <c r="HD922" s="131"/>
      <c r="HE922" s="131"/>
      <c r="HF922" s="131"/>
      <c r="HG922" s="131"/>
      <c r="HH922" s="131"/>
      <c r="HI922" s="131"/>
      <c r="HJ922" s="131"/>
      <c r="HK922" s="131"/>
      <c r="HL922" s="131"/>
      <c r="HM922" s="131"/>
      <c r="HN922" s="131"/>
      <c r="HO922" s="131"/>
      <c r="HP922" s="131"/>
      <c r="HQ922" s="131"/>
      <c r="HR922" s="131"/>
      <c r="HS922" s="131"/>
      <c r="HT922" s="131"/>
      <c r="HU922" s="131"/>
      <c r="HV922" s="131"/>
      <c r="HW922" s="131"/>
      <c r="HX922" s="131"/>
      <c r="HY922" s="131"/>
      <c r="HZ922" s="131"/>
      <c r="IA922" s="131"/>
      <c r="IB922" s="131"/>
      <c r="IC922" s="131"/>
      <c r="ID922" s="131"/>
      <c r="IE922" s="131"/>
      <c r="IF922" s="131"/>
      <c r="IG922" s="131"/>
      <c r="IH922" s="131"/>
      <c r="II922" s="131"/>
      <c r="IJ922" s="131"/>
      <c r="IK922" s="131"/>
      <c r="IL922" s="131"/>
      <c r="IM922" s="131"/>
      <c r="IN922" s="131"/>
      <c r="IO922" s="131"/>
      <c r="IP922" s="131"/>
      <c r="IQ922" s="131"/>
      <c r="IR922" s="131"/>
      <c r="IS922" s="131"/>
      <c r="IT922" s="131"/>
      <c r="IU922" s="131"/>
      <c r="IV922" s="131"/>
      <c r="IW922" s="131"/>
      <c r="IX922" s="131"/>
      <c r="IY922" s="131"/>
      <c r="IZ922" s="131"/>
      <c r="JA922" s="131"/>
      <c r="JB922" s="131"/>
      <c r="JC922" s="131"/>
      <c r="JD922" s="131"/>
      <c r="JE922" s="131"/>
      <c r="JF922" s="131"/>
      <c r="JG922" s="131"/>
      <c r="JH922" s="131"/>
      <c r="JI922" s="131"/>
      <c r="JJ922" s="131"/>
      <c r="JK922" s="131"/>
      <c r="JL922" s="131"/>
      <c r="JM922" s="131"/>
      <c r="JN922" s="131"/>
      <c r="JO922" s="131"/>
      <c r="JP922" s="131"/>
      <c r="JQ922" s="131"/>
      <c r="JR922" s="131"/>
      <c r="JS922" s="131"/>
      <c r="JT922" s="131"/>
      <c r="JU922" s="131"/>
      <c r="JV922" s="131"/>
      <c r="JW922" s="131"/>
      <c r="JX922" s="131"/>
      <c r="JY922" s="131"/>
      <c r="JZ922" s="131"/>
      <c r="KA922" s="131"/>
      <c r="KB922" s="131"/>
      <c r="KC922" s="131"/>
      <c r="KD922" s="131"/>
      <c r="KE922" s="131"/>
      <c r="KF922" s="131"/>
      <c r="KG922" s="131"/>
      <c r="KH922" s="131"/>
      <c r="KI922" s="131"/>
      <c r="KJ922" s="131"/>
      <c r="KK922" s="131"/>
      <c r="KL922" s="131"/>
      <c r="KM922" s="131"/>
      <c r="KN922" s="131"/>
      <c r="KO922" s="131"/>
      <c r="KP922" s="131"/>
      <c r="KQ922" s="131"/>
      <c r="KR922" s="131"/>
      <c r="KS922" s="131"/>
      <c r="KT922" s="131"/>
      <c r="KU922" s="131"/>
      <c r="KV922" s="131"/>
      <c r="KW922" s="131"/>
      <c r="KX922" s="131"/>
      <c r="KY922" s="131"/>
      <c r="KZ922" s="131"/>
      <c r="LA922" s="131"/>
      <c r="LB922" s="131"/>
      <c r="LC922" s="131"/>
      <c r="LD922" s="131"/>
      <c r="LE922" s="131"/>
      <c r="LF922" s="131"/>
      <c r="LG922" s="131"/>
      <c r="LH922" s="131"/>
      <c r="LI922" s="131"/>
      <c r="LJ922" s="131"/>
      <c r="LK922" s="131"/>
      <c r="LL922" s="131"/>
      <c r="LM922" s="131"/>
      <c r="LN922" s="131"/>
      <c r="LO922" s="131"/>
      <c r="LP922" s="131"/>
      <c r="LQ922" s="131"/>
      <c r="LR922" s="131"/>
      <c r="LS922" s="131"/>
      <c r="LT922" s="131"/>
      <c r="LU922" s="131"/>
      <c r="LV922" s="131"/>
      <c r="LW922" s="131"/>
      <c r="LX922" s="131"/>
      <c r="LY922" s="131"/>
      <c r="LZ922" s="131"/>
      <c r="MA922" s="131"/>
      <c r="MB922" s="131"/>
      <c r="MC922" s="131"/>
      <c r="MD922" s="131"/>
      <c r="ME922" s="131"/>
      <c r="MF922" s="131"/>
      <c r="MG922" s="131"/>
      <c r="MH922" s="131"/>
      <c r="MI922" s="131"/>
      <c r="MJ922" s="131"/>
      <c r="MK922" s="131"/>
      <c r="ML922" s="131"/>
      <c r="MM922" s="131"/>
      <c r="MN922" s="131"/>
      <c r="MO922" s="131"/>
      <c r="MP922" s="131"/>
      <c r="MQ922" s="131"/>
      <c r="MR922" s="131"/>
      <c r="MS922" s="131"/>
      <c r="MT922" s="131"/>
      <c r="MU922" s="131"/>
      <c r="MV922" s="131"/>
      <c r="MW922" s="131"/>
      <c r="MX922" s="131"/>
      <c r="MY922" s="131"/>
      <c r="MZ922" s="131"/>
      <c r="NA922" s="131"/>
      <c r="NB922" s="131"/>
      <c r="NC922" s="131"/>
      <c r="ND922" s="131"/>
      <c r="NE922" s="131"/>
      <c r="NF922" s="131"/>
      <c r="NG922" s="131"/>
      <c r="NH922" s="131"/>
      <c r="NI922" s="131"/>
      <c r="NJ922" s="131"/>
      <c r="NK922" s="131"/>
      <c r="NL922" s="131"/>
      <c r="NM922" s="131"/>
      <c r="NN922" s="131"/>
      <c r="NO922" s="131"/>
      <c r="NP922" s="131"/>
      <c r="NQ922" s="131"/>
      <c r="NR922" s="131"/>
      <c r="NS922" s="131"/>
      <c r="NT922" s="131"/>
      <c r="NU922" s="131"/>
      <c r="NV922" s="131"/>
      <c r="NW922" s="131"/>
      <c r="NX922" s="131"/>
      <c r="NY922" s="131"/>
      <c r="NZ922" s="131"/>
      <c r="OA922" s="131"/>
      <c r="OB922" s="131"/>
      <c r="OC922" s="131"/>
      <c r="OD922" s="131"/>
      <c r="OE922" s="131"/>
      <c r="OF922" s="131"/>
      <c r="OG922" s="131"/>
      <c r="OH922" s="131"/>
      <c r="OI922" s="131"/>
      <c r="OJ922" s="131"/>
      <c r="OK922" s="131"/>
      <c r="OL922" s="131"/>
      <c r="OM922" s="131"/>
      <c r="ON922" s="131"/>
      <c r="OO922" s="131"/>
      <c r="OP922" s="131"/>
      <c r="OQ922" s="131"/>
      <c r="OR922" s="131"/>
      <c r="OS922" s="131"/>
      <c r="OT922" s="131"/>
      <c r="OU922" s="131"/>
      <c r="OV922" s="131"/>
      <c r="OW922" s="131"/>
      <c r="OX922" s="131"/>
      <c r="OY922" s="131"/>
      <c r="OZ922" s="131"/>
      <c r="PA922" s="131"/>
      <c r="PB922" s="131"/>
      <c r="PC922" s="131"/>
      <c r="PD922" s="131"/>
      <c r="PE922" s="131"/>
      <c r="PF922" s="131"/>
      <c r="PG922" s="131"/>
      <c r="PH922" s="131"/>
      <c r="PI922" s="131"/>
      <c r="PJ922" s="131"/>
      <c r="PK922" s="131"/>
      <c r="PL922" s="131"/>
      <c r="PM922" s="131"/>
      <c r="PN922" s="131"/>
      <c r="PO922" s="131"/>
      <c r="PP922" s="131"/>
      <c r="PQ922" s="131"/>
      <c r="PR922" s="131"/>
      <c r="PS922" s="131"/>
      <c r="PT922" s="131"/>
      <c r="PU922" s="131"/>
      <c r="PV922" s="131"/>
      <c r="PW922" s="131"/>
      <c r="PX922" s="131"/>
      <c r="PY922" s="131"/>
      <c r="PZ922" s="131"/>
      <c r="QA922" s="131"/>
      <c r="QB922" s="131"/>
      <c r="QC922" s="131"/>
      <c r="QD922" s="131"/>
      <c r="QE922" s="131"/>
      <c r="QF922" s="131"/>
      <c r="QG922" s="131"/>
      <c r="QH922" s="131"/>
      <c r="QI922" s="131"/>
      <c r="QJ922" s="131"/>
      <c r="QK922" s="131"/>
      <c r="QL922" s="131"/>
      <c r="QM922" s="131"/>
      <c r="QN922" s="131"/>
      <c r="QO922" s="131"/>
      <c r="QP922" s="131"/>
      <c r="QQ922" s="131"/>
      <c r="QR922" s="131"/>
      <c r="QS922" s="131"/>
      <c r="QT922" s="131"/>
      <c r="QU922" s="131"/>
      <c r="QV922" s="131"/>
      <c r="QW922" s="131"/>
      <c r="QX922" s="131"/>
      <c r="QY922" s="131"/>
      <c r="QZ922" s="131"/>
      <c r="RA922" s="131"/>
      <c r="RB922" s="131"/>
      <c r="RC922" s="131"/>
      <c r="RD922" s="131"/>
      <c r="RE922" s="131"/>
      <c r="RF922" s="131"/>
      <c r="RG922" s="131"/>
      <c r="RH922" s="131"/>
      <c r="RI922" s="131"/>
      <c r="RJ922" s="131"/>
      <c r="RK922" s="131"/>
      <c r="RL922" s="131"/>
      <c r="RM922" s="131"/>
      <c r="RN922" s="131"/>
      <c r="RO922" s="131"/>
      <c r="RP922" s="131"/>
      <c r="RQ922" s="131"/>
      <c r="RR922" s="131"/>
      <c r="RS922" s="131"/>
      <c r="RT922" s="131"/>
      <c r="RU922" s="131"/>
      <c r="RV922" s="131"/>
      <c r="RW922" s="131"/>
      <c r="RX922" s="131"/>
      <c r="RY922" s="131"/>
      <c r="RZ922" s="131"/>
      <c r="SA922" s="131"/>
      <c r="SB922" s="131"/>
      <c r="SC922" s="131"/>
      <c r="SD922" s="131"/>
      <c r="SE922" s="131"/>
      <c r="SF922" s="131"/>
      <c r="SG922" s="131"/>
      <c r="SH922" s="131"/>
      <c r="SI922" s="131"/>
      <c r="SJ922" s="131"/>
      <c r="SK922" s="131"/>
      <c r="SL922" s="131"/>
      <c r="SM922" s="131"/>
      <c r="SN922" s="131"/>
      <c r="SO922" s="131"/>
      <c r="SP922" s="131"/>
      <c r="SQ922" s="131"/>
      <c r="SR922" s="131"/>
      <c r="SS922" s="131"/>
      <c r="ST922" s="131"/>
      <c r="SU922" s="131"/>
      <c r="SV922" s="131"/>
      <c r="SW922" s="131"/>
      <c r="SX922" s="131"/>
      <c r="SY922" s="131"/>
      <c r="SZ922" s="131"/>
      <c r="TA922" s="131"/>
      <c r="TB922" s="131"/>
      <c r="TC922" s="131"/>
      <c r="TD922" s="131"/>
      <c r="TE922" s="131"/>
      <c r="TF922" s="131"/>
      <c r="TG922" s="131"/>
      <c r="TH922" s="131"/>
      <c r="TI922" s="131"/>
      <c r="TJ922" s="131"/>
      <c r="TK922" s="131"/>
      <c r="TL922" s="131"/>
      <c r="TM922" s="131"/>
      <c r="TN922" s="131"/>
      <c r="TO922" s="131"/>
      <c r="TP922" s="131"/>
      <c r="TQ922" s="131"/>
      <c r="TR922" s="131"/>
      <c r="TS922" s="131"/>
      <c r="TT922" s="131"/>
      <c r="TU922" s="131"/>
      <c r="TV922" s="131"/>
      <c r="TW922" s="131"/>
      <c r="TX922" s="131"/>
      <c r="TY922" s="131"/>
      <c r="TZ922" s="131"/>
      <c r="UA922" s="131"/>
      <c r="UB922" s="131"/>
      <c r="UC922" s="131"/>
      <c r="UD922" s="131"/>
      <c r="UE922" s="131"/>
      <c r="UF922" s="131"/>
      <c r="UG922" s="131"/>
      <c r="UH922" s="131"/>
      <c r="UI922" s="131"/>
      <c r="UJ922" s="131"/>
      <c r="UK922" s="131"/>
      <c r="UL922" s="131"/>
      <c r="UM922" s="131"/>
      <c r="UN922" s="131"/>
      <c r="UO922" s="131"/>
      <c r="UP922" s="131"/>
      <c r="UQ922" s="131"/>
      <c r="UR922" s="131"/>
      <c r="US922" s="131"/>
      <c r="UT922" s="131"/>
      <c r="UU922" s="131"/>
      <c r="UV922" s="131"/>
      <c r="UW922" s="131"/>
      <c r="UX922" s="131"/>
      <c r="UY922" s="131"/>
      <c r="UZ922" s="131"/>
      <c r="VA922" s="131"/>
      <c r="VB922" s="131"/>
      <c r="VC922" s="131"/>
      <c r="VD922" s="131"/>
      <c r="VE922" s="131"/>
      <c r="VF922" s="131"/>
      <c r="VG922" s="131"/>
      <c r="VH922" s="131"/>
      <c r="VI922" s="131"/>
      <c r="VJ922" s="131"/>
      <c r="VK922" s="131"/>
      <c r="VL922" s="131"/>
      <c r="VM922" s="131"/>
      <c r="VN922" s="131"/>
      <c r="VO922" s="131"/>
      <c r="VP922" s="131"/>
      <c r="VQ922" s="131"/>
      <c r="VR922" s="131"/>
      <c r="VS922" s="131"/>
      <c r="VT922" s="131"/>
      <c r="VU922" s="131"/>
      <c r="VV922" s="131"/>
      <c r="VW922" s="131"/>
      <c r="VX922" s="131"/>
      <c r="VY922" s="131"/>
      <c r="VZ922" s="131"/>
      <c r="WA922" s="131"/>
      <c r="WB922" s="131"/>
      <c r="WC922" s="131"/>
      <c r="WD922" s="131"/>
      <c r="WE922" s="131"/>
      <c r="WF922" s="131"/>
      <c r="WG922" s="131"/>
      <c r="WH922" s="131"/>
      <c r="WI922" s="131"/>
      <c r="WJ922" s="131"/>
      <c r="WK922" s="131"/>
      <c r="WL922" s="131"/>
      <c r="WM922" s="131"/>
      <c r="WN922" s="131"/>
      <c r="WO922" s="131"/>
      <c r="WP922" s="131"/>
      <c r="WQ922" s="131"/>
      <c r="WR922" s="131"/>
      <c r="WS922" s="131"/>
      <c r="WT922" s="131"/>
      <c r="WU922" s="131"/>
      <c r="WV922" s="131"/>
      <c r="WW922" s="131"/>
      <c r="WX922" s="131"/>
      <c r="WY922" s="131"/>
      <c r="WZ922" s="131"/>
      <c r="XA922" s="131"/>
      <c r="XB922" s="131"/>
      <c r="XC922" s="131"/>
      <c r="XD922" s="131"/>
      <c r="XE922" s="131"/>
      <c r="XF922" s="131"/>
      <c r="XG922" s="131"/>
      <c r="XH922" s="131"/>
      <c r="XI922" s="131"/>
      <c r="XJ922" s="131"/>
      <c r="XK922" s="131"/>
      <c r="XL922" s="131"/>
      <c r="XM922" s="131"/>
      <c r="XN922" s="131"/>
      <c r="XO922" s="131"/>
      <c r="XP922" s="131"/>
      <c r="XQ922" s="131"/>
      <c r="XR922" s="131"/>
      <c r="XS922" s="131"/>
      <c r="XT922" s="131"/>
      <c r="XU922" s="131"/>
      <c r="XV922" s="131"/>
      <c r="XW922" s="131"/>
      <c r="XX922" s="131"/>
      <c r="XY922" s="131"/>
      <c r="XZ922" s="131"/>
      <c r="YA922" s="131"/>
      <c r="YB922" s="131"/>
      <c r="YC922" s="131"/>
      <c r="YD922" s="131"/>
      <c r="YE922" s="131"/>
      <c r="YF922" s="131"/>
      <c r="YG922" s="131"/>
      <c r="YH922" s="131"/>
      <c r="YI922" s="131"/>
      <c r="YJ922" s="131"/>
      <c r="YK922" s="131"/>
      <c r="YL922" s="131"/>
      <c r="YM922" s="131"/>
      <c r="YN922" s="131"/>
      <c r="YO922" s="131"/>
      <c r="YP922" s="131"/>
      <c r="YQ922" s="131"/>
      <c r="YR922" s="131"/>
      <c r="YS922" s="131"/>
      <c r="YT922" s="131"/>
      <c r="YU922" s="131"/>
      <c r="YV922" s="131"/>
      <c r="YW922" s="131"/>
      <c r="YX922" s="131"/>
      <c r="YY922" s="131"/>
      <c r="YZ922" s="131"/>
      <c r="ZA922" s="131"/>
      <c r="ZB922" s="131"/>
      <c r="ZC922" s="131"/>
      <c r="ZD922" s="131"/>
      <c r="ZE922" s="131"/>
      <c r="ZF922" s="131"/>
      <c r="ZG922" s="131"/>
      <c r="ZH922" s="131"/>
      <c r="ZI922" s="131"/>
      <c r="ZJ922" s="131"/>
      <c r="ZK922" s="131"/>
      <c r="ZL922" s="131"/>
      <c r="ZM922" s="131"/>
      <c r="ZN922" s="131"/>
      <c r="ZO922" s="131"/>
      <c r="ZP922" s="131"/>
      <c r="ZQ922" s="131"/>
      <c r="ZR922" s="131"/>
      <c r="ZS922" s="131"/>
      <c r="ZT922" s="131"/>
      <c r="ZU922" s="131"/>
      <c r="ZV922" s="131"/>
      <c r="ZW922" s="131"/>
      <c r="ZX922" s="131"/>
      <c r="ZY922" s="131"/>
      <c r="ZZ922" s="131"/>
      <c r="AAA922" s="131"/>
      <c r="AAB922" s="131"/>
      <c r="AAC922" s="131"/>
      <c r="AAD922" s="131"/>
      <c r="AAE922" s="131"/>
      <c r="AAF922" s="131"/>
      <c r="AAG922" s="131"/>
      <c r="AAH922" s="131"/>
      <c r="AAI922" s="131"/>
      <c r="AAJ922" s="131"/>
      <c r="AAK922" s="131"/>
      <c r="AAL922" s="131"/>
      <c r="AAM922" s="131"/>
      <c r="AAN922" s="131"/>
      <c r="AAO922" s="131"/>
      <c r="AAP922" s="131"/>
      <c r="AAQ922" s="131"/>
      <c r="AAR922" s="131"/>
      <c r="AAS922" s="131"/>
      <c r="AAT922" s="131"/>
      <c r="AAU922" s="131"/>
      <c r="AAV922" s="131"/>
      <c r="AAW922" s="131"/>
      <c r="AAX922" s="131"/>
      <c r="AAY922" s="131"/>
      <c r="AAZ922" s="131"/>
      <c r="ABA922" s="131"/>
      <c r="ABB922" s="131"/>
      <c r="ABC922" s="131"/>
      <c r="ABD922" s="131"/>
      <c r="ABE922" s="131"/>
      <c r="ABF922" s="131"/>
      <c r="ABG922" s="131"/>
      <c r="ABH922" s="131"/>
      <c r="ABI922" s="131"/>
      <c r="ABJ922" s="131"/>
      <c r="ABK922" s="131"/>
      <c r="ABL922" s="131"/>
      <c r="ABM922" s="131"/>
      <c r="ABN922" s="131"/>
      <c r="ABO922" s="131"/>
      <c r="ABP922" s="131"/>
      <c r="ABQ922" s="131"/>
      <c r="ABR922" s="131"/>
      <c r="ABS922" s="131"/>
      <c r="ABT922" s="131"/>
      <c r="ABU922" s="131"/>
      <c r="ABV922" s="131"/>
      <c r="ABW922" s="131"/>
      <c r="ABX922" s="131"/>
      <c r="ABY922" s="131"/>
      <c r="ABZ922" s="131"/>
      <c r="ACA922" s="131"/>
      <c r="ACB922" s="131"/>
      <c r="ACC922" s="131"/>
      <c r="ACD922" s="131"/>
      <c r="ACE922" s="131"/>
      <c r="ACF922" s="131"/>
      <c r="ACG922" s="131"/>
      <c r="ACH922" s="131"/>
      <c r="ACI922" s="131"/>
      <c r="ACJ922" s="131"/>
      <c r="ACK922" s="131"/>
      <c r="ACL922" s="131"/>
      <c r="ACM922" s="131"/>
      <c r="ACN922" s="131"/>
      <c r="ACO922" s="131"/>
      <c r="ACP922" s="131"/>
      <c r="ACQ922" s="131"/>
      <c r="ACR922" s="131"/>
      <c r="ACS922" s="131"/>
      <c r="ACT922" s="131"/>
      <c r="ACU922" s="131"/>
      <c r="ACV922" s="131"/>
      <c r="ACW922" s="131"/>
      <c r="ACX922" s="131"/>
      <c r="ACY922" s="131"/>
      <c r="ACZ922" s="131"/>
      <c r="ADA922" s="131"/>
      <c r="ADB922" s="131"/>
      <c r="ADC922" s="131"/>
      <c r="ADD922" s="131"/>
      <c r="ADE922" s="131"/>
      <c r="ADF922" s="131"/>
      <c r="ADG922" s="131"/>
      <c r="ADH922" s="131"/>
      <c r="ADI922" s="131"/>
      <c r="ADJ922" s="131"/>
      <c r="ADK922" s="131"/>
      <c r="ADL922" s="131"/>
      <c r="ADM922" s="131"/>
      <c r="ADN922" s="131"/>
      <c r="ADO922" s="131"/>
      <c r="ADP922" s="131"/>
      <c r="ADQ922" s="131"/>
      <c r="ADR922" s="131"/>
      <c r="ADS922" s="131"/>
      <c r="ADT922" s="131"/>
      <c r="ADU922" s="131"/>
      <c r="ADV922" s="131"/>
      <c r="ADW922" s="131"/>
      <c r="ADX922" s="131"/>
      <c r="ADY922" s="131"/>
      <c r="ADZ922" s="131"/>
      <c r="AEA922" s="131"/>
      <c r="AEB922" s="131"/>
      <c r="AEC922" s="131"/>
      <c r="AED922" s="131"/>
      <c r="AEE922" s="131"/>
      <c r="AEF922" s="131"/>
      <c r="AEG922" s="131"/>
      <c r="AEH922" s="131"/>
      <c r="AEI922" s="131"/>
      <c r="AEJ922" s="131"/>
      <c r="AEK922" s="131"/>
      <c r="AEL922" s="131"/>
      <c r="AEM922" s="131"/>
      <c r="AEN922" s="131"/>
      <c r="AEO922" s="131"/>
      <c r="AEP922" s="131"/>
      <c r="AEQ922" s="131"/>
      <c r="AER922" s="131"/>
      <c r="AES922" s="131"/>
      <c r="AET922" s="131"/>
      <c r="AEU922" s="131"/>
      <c r="AEV922" s="131"/>
      <c r="AEW922" s="131"/>
      <c r="AEX922" s="131"/>
      <c r="AEY922" s="131"/>
      <c r="AEZ922" s="131"/>
      <c r="AFA922" s="131"/>
      <c r="AFB922" s="131"/>
      <c r="AFC922" s="131"/>
      <c r="AFD922" s="131"/>
      <c r="AFE922" s="131"/>
      <c r="AFF922" s="131"/>
      <c r="AFG922" s="131"/>
      <c r="AFH922" s="131"/>
      <c r="AFI922" s="131"/>
      <c r="AFJ922" s="131"/>
      <c r="AFK922" s="131"/>
      <c r="AFL922" s="131"/>
      <c r="AFM922" s="131"/>
      <c r="AFN922" s="131"/>
      <c r="AFO922" s="131"/>
      <c r="AFP922" s="131"/>
      <c r="AFQ922" s="131"/>
      <c r="AFR922" s="131"/>
      <c r="AFS922" s="131"/>
      <c r="AFT922" s="131"/>
      <c r="AFU922" s="131"/>
      <c r="AFV922" s="131"/>
      <c r="AFW922" s="131"/>
      <c r="AFX922" s="131"/>
      <c r="AFY922" s="131"/>
      <c r="AFZ922" s="131"/>
      <c r="AGA922" s="131"/>
      <c r="AGB922" s="131"/>
      <c r="AGC922" s="131"/>
      <c r="AGD922" s="131"/>
      <c r="AGE922" s="131"/>
      <c r="AGF922" s="131"/>
      <c r="AGG922" s="131"/>
      <c r="AGH922" s="131"/>
      <c r="AGI922" s="131"/>
      <c r="AGJ922" s="131"/>
      <c r="AGK922" s="131"/>
      <c r="AGL922" s="131"/>
      <c r="AGM922" s="131"/>
      <c r="AGN922" s="131"/>
      <c r="AGO922" s="131"/>
      <c r="AGP922" s="131"/>
      <c r="AGQ922" s="131"/>
      <c r="AGR922" s="131"/>
      <c r="AGS922" s="131"/>
      <c r="AGT922" s="131"/>
      <c r="AGU922" s="131"/>
      <c r="AGV922" s="131"/>
      <c r="AGW922" s="131"/>
      <c r="AGX922" s="131"/>
      <c r="AGY922" s="131"/>
      <c r="AGZ922" s="131"/>
      <c r="AHA922" s="131"/>
      <c r="AHB922" s="131"/>
      <c r="AHC922" s="131"/>
      <c r="AHD922" s="131"/>
      <c r="AHE922" s="131"/>
      <c r="AHF922" s="131"/>
      <c r="AHG922" s="131"/>
      <c r="AHH922" s="131"/>
      <c r="AHI922" s="131"/>
      <c r="AHJ922" s="131"/>
      <c r="AHK922" s="131"/>
      <c r="AHL922" s="131"/>
      <c r="AHM922" s="131"/>
      <c r="AHN922" s="131"/>
      <c r="AHO922" s="131"/>
      <c r="AHP922" s="131"/>
      <c r="AHQ922" s="131"/>
      <c r="AHR922" s="131"/>
      <c r="AHS922" s="131"/>
      <c r="AHT922" s="131"/>
      <c r="AHU922" s="131"/>
      <c r="AHV922" s="131"/>
      <c r="AHW922" s="131"/>
      <c r="AHX922" s="131"/>
      <c r="AHY922" s="131"/>
      <c r="AHZ922" s="131"/>
      <c r="AIA922" s="131"/>
      <c r="AIB922" s="131"/>
      <c r="AIC922" s="131"/>
      <c r="AID922" s="131"/>
      <c r="AIE922" s="131"/>
      <c r="AIF922" s="131"/>
      <c r="AIG922" s="131"/>
      <c r="AIH922" s="131"/>
      <c r="AII922" s="131"/>
      <c r="AIJ922" s="131"/>
      <c r="AIK922" s="131"/>
      <c r="AIL922" s="131"/>
      <c r="AIM922" s="131"/>
      <c r="AIN922" s="131"/>
      <c r="AIO922" s="131"/>
      <c r="AIP922" s="131"/>
      <c r="AIQ922" s="131"/>
      <c r="AIR922" s="131"/>
      <c r="AIS922" s="131"/>
      <c r="AIT922" s="131"/>
      <c r="AIU922" s="131"/>
      <c r="AIV922" s="131"/>
      <c r="AIW922" s="131"/>
      <c r="AIX922" s="131"/>
      <c r="AIY922" s="131"/>
      <c r="AIZ922" s="131"/>
      <c r="AJA922" s="131"/>
      <c r="AJB922" s="131"/>
      <c r="AJC922" s="131"/>
      <c r="AJD922" s="131"/>
      <c r="AJE922" s="131"/>
      <c r="AJF922" s="131"/>
      <c r="AJG922" s="131"/>
      <c r="AJH922" s="131"/>
      <c r="AJI922" s="131"/>
      <c r="AJJ922" s="131"/>
      <c r="AJK922" s="131"/>
      <c r="AJL922" s="131"/>
      <c r="AJM922" s="131"/>
      <c r="AJN922" s="131"/>
      <c r="AJO922" s="131"/>
      <c r="AJP922" s="131"/>
      <c r="AJQ922" s="131"/>
      <c r="AJR922" s="131"/>
      <c r="AJS922" s="131"/>
      <c r="AJT922" s="131"/>
      <c r="AJU922" s="131"/>
      <c r="AJV922" s="131"/>
      <c r="AJW922" s="131"/>
      <c r="AJX922" s="131"/>
      <c r="AJY922" s="131"/>
      <c r="AJZ922" s="131"/>
      <c r="AKA922" s="131"/>
      <c r="AKB922" s="131"/>
      <c r="AKC922" s="131"/>
      <c r="AKD922" s="131"/>
      <c r="AKE922" s="131"/>
      <c r="AKF922" s="131"/>
      <c r="AKG922" s="131"/>
      <c r="AKH922" s="131"/>
      <c r="AKI922" s="131"/>
      <c r="AKJ922" s="131"/>
      <c r="AKK922" s="131"/>
      <c r="AKL922" s="131"/>
      <c r="AKM922" s="131"/>
      <c r="AKN922" s="131"/>
      <c r="AKO922" s="131"/>
      <c r="AKP922" s="131"/>
      <c r="AKQ922" s="131"/>
      <c r="AKR922" s="131"/>
      <c r="AKS922" s="131"/>
      <c r="AKT922" s="131"/>
      <c r="AKU922" s="131"/>
      <c r="AKV922" s="131"/>
      <c r="AKW922" s="131"/>
      <c r="AKX922" s="131"/>
      <c r="AKY922" s="131"/>
      <c r="AKZ922" s="131"/>
      <c r="ALA922" s="131"/>
      <c r="ALB922" s="131"/>
      <c r="ALC922" s="131"/>
      <c r="ALD922" s="131"/>
      <c r="ALE922" s="131"/>
      <c r="ALF922" s="131"/>
      <c r="ALG922" s="131"/>
      <c r="ALH922" s="131"/>
      <c r="ALI922" s="131"/>
      <c r="ALJ922" s="131"/>
      <c r="ALK922" s="131"/>
      <c r="ALL922" s="131"/>
      <c r="ALM922" s="131"/>
      <c r="ALN922" s="131"/>
    </row>
    <row r="923" spans="1:1002" s="508" customFormat="1" x14ac:dyDescent="0.25">
      <c r="A923" s="502"/>
      <c r="B923" s="503"/>
      <c r="C923" s="504"/>
      <c r="D923" s="450"/>
      <c r="E923" s="505"/>
      <c r="F923" s="505"/>
      <c r="G923" s="506"/>
      <c r="H923" s="506"/>
      <c r="I923" s="507"/>
      <c r="J923" s="565"/>
      <c r="K923" s="454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  <c r="EC923" s="131"/>
      <c r="ED923" s="131"/>
      <c r="EE923" s="131"/>
      <c r="EF923" s="131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31"/>
      <c r="EQ923" s="131"/>
      <c r="ER923" s="131"/>
      <c r="ES923" s="131"/>
      <c r="ET923" s="131"/>
      <c r="EU923" s="131"/>
      <c r="EV923" s="131"/>
      <c r="EW923" s="131"/>
      <c r="EX923" s="131"/>
      <c r="EY923" s="131"/>
      <c r="EZ923" s="131"/>
      <c r="FA923" s="131"/>
      <c r="FB923" s="131"/>
      <c r="FC923" s="131"/>
      <c r="FD923" s="131"/>
      <c r="FE923" s="131"/>
      <c r="FF923" s="131"/>
      <c r="FG923" s="131"/>
      <c r="FH923" s="131"/>
      <c r="FI923" s="131"/>
      <c r="FJ923" s="131"/>
      <c r="FK923" s="131"/>
      <c r="FL923" s="131"/>
      <c r="FM923" s="131"/>
      <c r="FN923" s="131"/>
      <c r="FO923" s="131"/>
      <c r="FP923" s="131"/>
      <c r="FQ923" s="131"/>
      <c r="FR923" s="131"/>
      <c r="FS923" s="131"/>
      <c r="FT923" s="131"/>
      <c r="FU923" s="131"/>
      <c r="FV923" s="131"/>
      <c r="FW923" s="131"/>
      <c r="FX923" s="131"/>
      <c r="FY923" s="131"/>
      <c r="FZ923" s="131"/>
      <c r="GA923" s="131"/>
      <c r="GB923" s="131"/>
      <c r="GC923" s="131"/>
      <c r="GD923" s="131"/>
      <c r="GE923" s="131"/>
      <c r="GF923" s="131"/>
      <c r="GG923" s="131"/>
      <c r="GH923" s="131"/>
      <c r="GI923" s="131"/>
      <c r="GJ923" s="131"/>
      <c r="GK923" s="131"/>
      <c r="GL923" s="131"/>
      <c r="GM923" s="131"/>
      <c r="GN923" s="131"/>
      <c r="GO923" s="131"/>
      <c r="GP923" s="131"/>
      <c r="GQ923" s="131"/>
      <c r="GR923" s="131"/>
      <c r="GS923" s="131"/>
      <c r="GT923" s="131"/>
      <c r="GU923" s="131"/>
      <c r="GV923" s="131"/>
      <c r="GW923" s="131"/>
      <c r="GX923" s="131"/>
      <c r="GY923" s="131"/>
      <c r="GZ923" s="131"/>
      <c r="HA923" s="131"/>
      <c r="HB923" s="131"/>
      <c r="HC923" s="131"/>
      <c r="HD923" s="131"/>
      <c r="HE923" s="131"/>
      <c r="HF923" s="131"/>
      <c r="HG923" s="131"/>
      <c r="HH923" s="131"/>
      <c r="HI923" s="131"/>
      <c r="HJ923" s="131"/>
      <c r="HK923" s="131"/>
      <c r="HL923" s="131"/>
      <c r="HM923" s="131"/>
      <c r="HN923" s="131"/>
      <c r="HO923" s="131"/>
      <c r="HP923" s="131"/>
      <c r="HQ923" s="131"/>
      <c r="HR923" s="131"/>
      <c r="HS923" s="131"/>
      <c r="HT923" s="131"/>
      <c r="HU923" s="131"/>
      <c r="HV923" s="131"/>
      <c r="HW923" s="131"/>
      <c r="HX923" s="131"/>
      <c r="HY923" s="131"/>
      <c r="HZ923" s="131"/>
      <c r="IA923" s="131"/>
      <c r="IB923" s="131"/>
      <c r="IC923" s="131"/>
      <c r="ID923" s="131"/>
      <c r="IE923" s="131"/>
      <c r="IF923" s="131"/>
      <c r="IG923" s="131"/>
      <c r="IH923" s="131"/>
      <c r="II923" s="131"/>
      <c r="IJ923" s="131"/>
      <c r="IK923" s="131"/>
      <c r="IL923" s="131"/>
      <c r="IM923" s="131"/>
      <c r="IN923" s="131"/>
      <c r="IO923" s="131"/>
      <c r="IP923" s="131"/>
      <c r="IQ923" s="131"/>
      <c r="IR923" s="131"/>
      <c r="IS923" s="131"/>
      <c r="IT923" s="131"/>
      <c r="IU923" s="131"/>
      <c r="IV923" s="131"/>
      <c r="IW923" s="131"/>
      <c r="IX923" s="131"/>
      <c r="IY923" s="131"/>
      <c r="IZ923" s="131"/>
      <c r="JA923" s="131"/>
      <c r="JB923" s="131"/>
      <c r="JC923" s="131"/>
      <c r="JD923" s="131"/>
      <c r="JE923" s="131"/>
      <c r="JF923" s="131"/>
      <c r="JG923" s="131"/>
      <c r="JH923" s="131"/>
      <c r="JI923" s="131"/>
      <c r="JJ923" s="131"/>
      <c r="JK923" s="131"/>
      <c r="JL923" s="131"/>
      <c r="JM923" s="131"/>
      <c r="JN923" s="131"/>
      <c r="JO923" s="131"/>
      <c r="JP923" s="131"/>
      <c r="JQ923" s="131"/>
      <c r="JR923" s="131"/>
      <c r="JS923" s="131"/>
      <c r="JT923" s="131"/>
      <c r="JU923" s="131"/>
      <c r="JV923" s="131"/>
      <c r="JW923" s="131"/>
      <c r="JX923" s="131"/>
      <c r="JY923" s="131"/>
      <c r="JZ923" s="131"/>
      <c r="KA923" s="131"/>
      <c r="KB923" s="131"/>
      <c r="KC923" s="131"/>
      <c r="KD923" s="131"/>
      <c r="KE923" s="131"/>
      <c r="KF923" s="131"/>
      <c r="KG923" s="131"/>
      <c r="KH923" s="131"/>
      <c r="KI923" s="131"/>
      <c r="KJ923" s="131"/>
      <c r="KK923" s="131"/>
      <c r="KL923" s="131"/>
      <c r="KM923" s="131"/>
      <c r="KN923" s="131"/>
      <c r="KO923" s="131"/>
      <c r="KP923" s="131"/>
      <c r="KQ923" s="131"/>
      <c r="KR923" s="131"/>
      <c r="KS923" s="131"/>
      <c r="KT923" s="131"/>
      <c r="KU923" s="131"/>
      <c r="KV923" s="131"/>
      <c r="KW923" s="131"/>
      <c r="KX923" s="131"/>
      <c r="KY923" s="131"/>
      <c r="KZ923" s="131"/>
      <c r="LA923" s="131"/>
      <c r="LB923" s="131"/>
      <c r="LC923" s="131"/>
      <c r="LD923" s="131"/>
      <c r="LE923" s="131"/>
      <c r="LF923" s="131"/>
      <c r="LG923" s="131"/>
      <c r="LH923" s="131"/>
      <c r="LI923" s="131"/>
      <c r="LJ923" s="131"/>
      <c r="LK923" s="131"/>
      <c r="LL923" s="131"/>
      <c r="LM923" s="131"/>
      <c r="LN923" s="131"/>
      <c r="LO923" s="131"/>
      <c r="LP923" s="131"/>
      <c r="LQ923" s="131"/>
      <c r="LR923" s="131"/>
      <c r="LS923" s="131"/>
      <c r="LT923" s="131"/>
      <c r="LU923" s="131"/>
      <c r="LV923" s="131"/>
      <c r="LW923" s="131"/>
      <c r="LX923" s="131"/>
      <c r="LY923" s="131"/>
      <c r="LZ923" s="131"/>
      <c r="MA923" s="131"/>
      <c r="MB923" s="131"/>
      <c r="MC923" s="131"/>
      <c r="MD923" s="131"/>
      <c r="ME923" s="131"/>
      <c r="MF923" s="131"/>
      <c r="MG923" s="131"/>
      <c r="MH923" s="131"/>
      <c r="MI923" s="131"/>
      <c r="MJ923" s="131"/>
      <c r="MK923" s="131"/>
      <c r="ML923" s="131"/>
      <c r="MM923" s="131"/>
      <c r="MN923" s="131"/>
      <c r="MO923" s="131"/>
      <c r="MP923" s="131"/>
      <c r="MQ923" s="131"/>
      <c r="MR923" s="131"/>
      <c r="MS923" s="131"/>
      <c r="MT923" s="131"/>
      <c r="MU923" s="131"/>
      <c r="MV923" s="131"/>
      <c r="MW923" s="131"/>
      <c r="MX923" s="131"/>
      <c r="MY923" s="131"/>
      <c r="MZ923" s="131"/>
      <c r="NA923" s="131"/>
      <c r="NB923" s="131"/>
      <c r="NC923" s="131"/>
      <c r="ND923" s="131"/>
      <c r="NE923" s="131"/>
      <c r="NF923" s="131"/>
      <c r="NG923" s="131"/>
      <c r="NH923" s="131"/>
      <c r="NI923" s="131"/>
      <c r="NJ923" s="131"/>
      <c r="NK923" s="131"/>
      <c r="NL923" s="131"/>
      <c r="NM923" s="131"/>
      <c r="NN923" s="131"/>
      <c r="NO923" s="131"/>
      <c r="NP923" s="131"/>
      <c r="NQ923" s="131"/>
      <c r="NR923" s="131"/>
      <c r="NS923" s="131"/>
      <c r="NT923" s="131"/>
      <c r="NU923" s="131"/>
      <c r="NV923" s="131"/>
      <c r="NW923" s="131"/>
      <c r="NX923" s="131"/>
      <c r="NY923" s="131"/>
      <c r="NZ923" s="131"/>
      <c r="OA923" s="131"/>
      <c r="OB923" s="131"/>
      <c r="OC923" s="131"/>
      <c r="OD923" s="131"/>
      <c r="OE923" s="131"/>
      <c r="OF923" s="131"/>
      <c r="OG923" s="131"/>
      <c r="OH923" s="131"/>
      <c r="OI923" s="131"/>
      <c r="OJ923" s="131"/>
      <c r="OK923" s="131"/>
      <c r="OL923" s="131"/>
      <c r="OM923" s="131"/>
      <c r="ON923" s="131"/>
      <c r="OO923" s="131"/>
      <c r="OP923" s="131"/>
      <c r="OQ923" s="131"/>
      <c r="OR923" s="131"/>
      <c r="OS923" s="131"/>
      <c r="OT923" s="131"/>
      <c r="OU923" s="131"/>
      <c r="OV923" s="131"/>
      <c r="OW923" s="131"/>
      <c r="OX923" s="131"/>
      <c r="OY923" s="131"/>
      <c r="OZ923" s="131"/>
      <c r="PA923" s="131"/>
      <c r="PB923" s="131"/>
      <c r="PC923" s="131"/>
      <c r="PD923" s="131"/>
      <c r="PE923" s="131"/>
      <c r="PF923" s="131"/>
      <c r="PG923" s="131"/>
      <c r="PH923" s="131"/>
      <c r="PI923" s="131"/>
      <c r="PJ923" s="131"/>
      <c r="PK923" s="131"/>
      <c r="PL923" s="131"/>
      <c r="PM923" s="131"/>
      <c r="PN923" s="131"/>
      <c r="PO923" s="131"/>
      <c r="PP923" s="131"/>
      <c r="PQ923" s="131"/>
      <c r="PR923" s="131"/>
      <c r="PS923" s="131"/>
      <c r="PT923" s="131"/>
      <c r="PU923" s="131"/>
      <c r="PV923" s="131"/>
      <c r="PW923" s="131"/>
      <c r="PX923" s="131"/>
      <c r="PY923" s="131"/>
      <c r="PZ923" s="131"/>
      <c r="QA923" s="131"/>
      <c r="QB923" s="131"/>
      <c r="QC923" s="131"/>
      <c r="QD923" s="131"/>
      <c r="QE923" s="131"/>
      <c r="QF923" s="131"/>
      <c r="QG923" s="131"/>
      <c r="QH923" s="131"/>
      <c r="QI923" s="131"/>
      <c r="QJ923" s="131"/>
      <c r="QK923" s="131"/>
      <c r="QL923" s="131"/>
      <c r="QM923" s="131"/>
      <c r="QN923" s="131"/>
      <c r="QO923" s="131"/>
      <c r="QP923" s="131"/>
      <c r="QQ923" s="131"/>
      <c r="QR923" s="131"/>
      <c r="QS923" s="131"/>
      <c r="QT923" s="131"/>
      <c r="QU923" s="131"/>
      <c r="QV923" s="131"/>
      <c r="QW923" s="131"/>
      <c r="QX923" s="131"/>
      <c r="QY923" s="131"/>
      <c r="QZ923" s="131"/>
      <c r="RA923" s="131"/>
      <c r="RB923" s="131"/>
      <c r="RC923" s="131"/>
      <c r="RD923" s="131"/>
      <c r="RE923" s="131"/>
      <c r="RF923" s="131"/>
      <c r="RG923" s="131"/>
      <c r="RH923" s="131"/>
      <c r="RI923" s="131"/>
      <c r="RJ923" s="131"/>
      <c r="RK923" s="131"/>
      <c r="RL923" s="131"/>
      <c r="RM923" s="131"/>
      <c r="RN923" s="131"/>
      <c r="RO923" s="131"/>
      <c r="RP923" s="131"/>
      <c r="RQ923" s="131"/>
      <c r="RR923" s="131"/>
      <c r="RS923" s="131"/>
      <c r="RT923" s="131"/>
      <c r="RU923" s="131"/>
      <c r="RV923" s="131"/>
      <c r="RW923" s="131"/>
      <c r="RX923" s="131"/>
      <c r="RY923" s="131"/>
      <c r="RZ923" s="131"/>
      <c r="SA923" s="131"/>
      <c r="SB923" s="131"/>
      <c r="SC923" s="131"/>
      <c r="SD923" s="131"/>
      <c r="SE923" s="131"/>
      <c r="SF923" s="131"/>
      <c r="SG923" s="131"/>
      <c r="SH923" s="131"/>
      <c r="SI923" s="131"/>
      <c r="SJ923" s="131"/>
      <c r="SK923" s="131"/>
      <c r="SL923" s="131"/>
      <c r="SM923" s="131"/>
      <c r="SN923" s="131"/>
      <c r="SO923" s="131"/>
      <c r="SP923" s="131"/>
      <c r="SQ923" s="131"/>
      <c r="SR923" s="131"/>
      <c r="SS923" s="131"/>
      <c r="ST923" s="131"/>
      <c r="SU923" s="131"/>
      <c r="SV923" s="131"/>
      <c r="SW923" s="131"/>
      <c r="SX923" s="131"/>
      <c r="SY923" s="131"/>
      <c r="SZ923" s="131"/>
      <c r="TA923" s="131"/>
      <c r="TB923" s="131"/>
      <c r="TC923" s="131"/>
      <c r="TD923" s="131"/>
      <c r="TE923" s="131"/>
      <c r="TF923" s="131"/>
      <c r="TG923" s="131"/>
      <c r="TH923" s="131"/>
      <c r="TI923" s="131"/>
      <c r="TJ923" s="131"/>
      <c r="TK923" s="131"/>
      <c r="TL923" s="131"/>
      <c r="TM923" s="131"/>
      <c r="TN923" s="131"/>
      <c r="TO923" s="131"/>
      <c r="TP923" s="131"/>
      <c r="TQ923" s="131"/>
      <c r="TR923" s="131"/>
      <c r="TS923" s="131"/>
      <c r="TT923" s="131"/>
      <c r="TU923" s="131"/>
      <c r="TV923" s="131"/>
      <c r="TW923" s="131"/>
      <c r="TX923" s="131"/>
      <c r="TY923" s="131"/>
      <c r="TZ923" s="131"/>
      <c r="UA923" s="131"/>
      <c r="UB923" s="131"/>
      <c r="UC923" s="131"/>
      <c r="UD923" s="131"/>
      <c r="UE923" s="131"/>
      <c r="UF923" s="131"/>
      <c r="UG923" s="131"/>
      <c r="UH923" s="131"/>
      <c r="UI923" s="131"/>
      <c r="UJ923" s="131"/>
      <c r="UK923" s="131"/>
      <c r="UL923" s="131"/>
      <c r="UM923" s="131"/>
      <c r="UN923" s="131"/>
      <c r="UO923" s="131"/>
      <c r="UP923" s="131"/>
      <c r="UQ923" s="131"/>
      <c r="UR923" s="131"/>
      <c r="US923" s="131"/>
      <c r="UT923" s="131"/>
      <c r="UU923" s="131"/>
      <c r="UV923" s="131"/>
      <c r="UW923" s="131"/>
      <c r="UX923" s="131"/>
      <c r="UY923" s="131"/>
      <c r="UZ923" s="131"/>
      <c r="VA923" s="131"/>
      <c r="VB923" s="131"/>
      <c r="VC923" s="131"/>
      <c r="VD923" s="131"/>
      <c r="VE923" s="131"/>
      <c r="VF923" s="131"/>
      <c r="VG923" s="131"/>
      <c r="VH923" s="131"/>
      <c r="VI923" s="131"/>
      <c r="VJ923" s="131"/>
      <c r="VK923" s="131"/>
      <c r="VL923" s="131"/>
      <c r="VM923" s="131"/>
      <c r="VN923" s="131"/>
      <c r="VO923" s="131"/>
      <c r="VP923" s="131"/>
      <c r="VQ923" s="131"/>
      <c r="VR923" s="131"/>
      <c r="VS923" s="131"/>
      <c r="VT923" s="131"/>
      <c r="VU923" s="131"/>
      <c r="VV923" s="131"/>
      <c r="VW923" s="131"/>
      <c r="VX923" s="131"/>
      <c r="VY923" s="131"/>
      <c r="VZ923" s="131"/>
      <c r="WA923" s="131"/>
      <c r="WB923" s="131"/>
      <c r="WC923" s="131"/>
      <c r="WD923" s="131"/>
      <c r="WE923" s="131"/>
      <c r="WF923" s="131"/>
      <c r="WG923" s="131"/>
      <c r="WH923" s="131"/>
      <c r="WI923" s="131"/>
      <c r="WJ923" s="131"/>
      <c r="WK923" s="131"/>
      <c r="WL923" s="131"/>
      <c r="WM923" s="131"/>
      <c r="WN923" s="131"/>
      <c r="WO923" s="131"/>
      <c r="WP923" s="131"/>
      <c r="WQ923" s="131"/>
      <c r="WR923" s="131"/>
      <c r="WS923" s="131"/>
      <c r="WT923" s="131"/>
      <c r="WU923" s="131"/>
      <c r="WV923" s="131"/>
      <c r="WW923" s="131"/>
      <c r="WX923" s="131"/>
      <c r="WY923" s="131"/>
      <c r="WZ923" s="131"/>
      <c r="XA923" s="131"/>
      <c r="XB923" s="131"/>
      <c r="XC923" s="131"/>
      <c r="XD923" s="131"/>
      <c r="XE923" s="131"/>
      <c r="XF923" s="131"/>
      <c r="XG923" s="131"/>
      <c r="XH923" s="131"/>
      <c r="XI923" s="131"/>
      <c r="XJ923" s="131"/>
      <c r="XK923" s="131"/>
      <c r="XL923" s="131"/>
      <c r="XM923" s="131"/>
      <c r="XN923" s="131"/>
      <c r="XO923" s="131"/>
      <c r="XP923" s="131"/>
      <c r="XQ923" s="131"/>
      <c r="XR923" s="131"/>
      <c r="XS923" s="131"/>
      <c r="XT923" s="131"/>
      <c r="XU923" s="131"/>
      <c r="XV923" s="131"/>
      <c r="XW923" s="131"/>
      <c r="XX923" s="131"/>
      <c r="XY923" s="131"/>
      <c r="XZ923" s="131"/>
      <c r="YA923" s="131"/>
      <c r="YB923" s="131"/>
      <c r="YC923" s="131"/>
      <c r="YD923" s="131"/>
      <c r="YE923" s="131"/>
      <c r="YF923" s="131"/>
      <c r="YG923" s="131"/>
      <c r="YH923" s="131"/>
      <c r="YI923" s="131"/>
      <c r="YJ923" s="131"/>
      <c r="YK923" s="131"/>
      <c r="YL923" s="131"/>
      <c r="YM923" s="131"/>
      <c r="YN923" s="131"/>
      <c r="YO923" s="131"/>
      <c r="YP923" s="131"/>
      <c r="YQ923" s="131"/>
      <c r="YR923" s="131"/>
      <c r="YS923" s="131"/>
      <c r="YT923" s="131"/>
      <c r="YU923" s="131"/>
      <c r="YV923" s="131"/>
      <c r="YW923" s="131"/>
      <c r="YX923" s="131"/>
      <c r="YY923" s="131"/>
      <c r="YZ923" s="131"/>
      <c r="ZA923" s="131"/>
      <c r="ZB923" s="131"/>
      <c r="ZC923" s="131"/>
      <c r="ZD923" s="131"/>
      <c r="ZE923" s="131"/>
      <c r="ZF923" s="131"/>
      <c r="ZG923" s="131"/>
      <c r="ZH923" s="131"/>
      <c r="ZI923" s="131"/>
      <c r="ZJ923" s="131"/>
      <c r="ZK923" s="131"/>
      <c r="ZL923" s="131"/>
      <c r="ZM923" s="131"/>
      <c r="ZN923" s="131"/>
      <c r="ZO923" s="131"/>
      <c r="ZP923" s="131"/>
      <c r="ZQ923" s="131"/>
      <c r="ZR923" s="131"/>
      <c r="ZS923" s="131"/>
      <c r="ZT923" s="131"/>
      <c r="ZU923" s="131"/>
      <c r="ZV923" s="131"/>
      <c r="ZW923" s="131"/>
      <c r="ZX923" s="131"/>
      <c r="ZY923" s="131"/>
      <c r="ZZ923" s="131"/>
      <c r="AAA923" s="131"/>
      <c r="AAB923" s="131"/>
      <c r="AAC923" s="131"/>
      <c r="AAD923" s="131"/>
      <c r="AAE923" s="131"/>
      <c r="AAF923" s="131"/>
      <c r="AAG923" s="131"/>
      <c r="AAH923" s="131"/>
      <c r="AAI923" s="131"/>
      <c r="AAJ923" s="131"/>
      <c r="AAK923" s="131"/>
      <c r="AAL923" s="131"/>
      <c r="AAM923" s="131"/>
      <c r="AAN923" s="131"/>
      <c r="AAO923" s="131"/>
      <c r="AAP923" s="131"/>
      <c r="AAQ923" s="131"/>
      <c r="AAR923" s="131"/>
      <c r="AAS923" s="131"/>
      <c r="AAT923" s="131"/>
      <c r="AAU923" s="131"/>
      <c r="AAV923" s="131"/>
      <c r="AAW923" s="131"/>
      <c r="AAX923" s="131"/>
      <c r="AAY923" s="131"/>
      <c r="AAZ923" s="131"/>
      <c r="ABA923" s="131"/>
      <c r="ABB923" s="131"/>
      <c r="ABC923" s="131"/>
      <c r="ABD923" s="131"/>
      <c r="ABE923" s="131"/>
      <c r="ABF923" s="131"/>
      <c r="ABG923" s="131"/>
      <c r="ABH923" s="131"/>
      <c r="ABI923" s="131"/>
      <c r="ABJ923" s="131"/>
      <c r="ABK923" s="131"/>
      <c r="ABL923" s="131"/>
      <c r="ABM923" s="131"/>
      <c r="ABN923" s="131"/>
      <c r="ABO923" s="131"/>
      <c r="ABP923" s="131"/>
      <c r="ABQ923" s="131"/>
      <c r="ABR923" s="131"/>
      <c r="ABS923" s="131"/>
      <c r="ABT923" s="131"/>
      <c r="ABU923" s="131"/>
      <c r="ABV923" s="131"/>
      <c r="ABW923" s="131"/>
      <c r="ABX923" s="131"/>
      <c r="ABY923" s="131"/>
      <c r="ABZ923" s="131"/>
      <c r="ACA923" s="131"/>
      <c r="ACB923" s="131"/>
      <c r="ACC923" s="131"/>
      <c r="ACD923" s="131"/>
      <c r="ACE923" s="131"/>
      <c r="ACF923" s="131"/>
      <c r="ACG923" s="131"/>
      <c r="ACH923" s="131"/>
      <c r="ACI923" s="131"/>
      <c r="ACJ923" s="131"/>
      <c r="ACK923" s="131"/>
      <c r="ACL923" s="131"/>
      <c r="ACM923" s="131"/>
      <c r="ACN923" s="131"/>
      <c r="ACO923" s="131"/>
      <c r="ACP923" s="131"/>
      <c r="ACQ923" s="131"/>
      <c r="ACR923" s="131"/>
      <c r="ACS923" s="131"/>
      <c r="ACT923" s="131"/>
      <c r="ACU923" s="131"/>
      <c r="ACV923" s="131"/>
      <c r="ACW923" s="131"/>
      <c r="ACX923" s="131"/>
      <c r="ACY923" s="131"/>
      <c r="ACZ923" s="131"/>
      <c r="ADA923" s="131"/>
      <c r="ADB923" s="131"/>
      <c r="ADC923" s="131"/>
      <c r="ADD923" s="131"/>
      <c r="ADE923" s="131"/>
      <c r="ADF923" s="131"/>
      <c r="ADG923" s="131"/>
      <c r="ADH923" s="131"/>
      <c r="ADI923" s="131"/>
      <c r="ADJ923" s="131"/>
      <c r="ADK923" s="131"/>
      <c r="ADL923" s="131"/>
      <c r="ADM923" s="131"/>
      <c r="ADN923" s="131"/>
      <c r="ADO923" s="131"/>
      <c r="ADP923" s="131"/>
      <c r="ADQ923" s="131"/>
      <c r="ADR923" s="131"/>
      <c r="ADS923" s="131"/>
      <c r="ADT923" s="131"/>
      <c r="ADU923" s="131"/>
      <c r="ADV923" s="131"/>
      <c r="ADW923" s="131"/>
      <c r="ADX923" s="131"/>
      <c r="ADY923" s="131"/>
      <c r="ADZ923" s="131"/>
      <c r="AEA923" s="131"/>
      <c r="AEB923" s="131"/>
      <c r="AEC923" s="131"/>
      <c r="AED923" s="131"/>
      <c r="AEE923" s="131"/>
      <c r="AEF923" s="131"/>
      <c r="AEG923" s="131"/>
      <c r="AEH923" s="131"/>
      <c r="AEI923" s="131"/>
      <c r="AEJ923" s="131"/>
      <c r="AEK923" s="131"/>
      <c r="AEL923" s="131"/>
      <c r="AEM923" s="131"/>
      <c r="AEN923" s="131"/>
      <c r="AEO923" s="131"/>
      <c r="AEP923" s="131"/>
      <c r="AEQ923" s="131"/>
      <c r="AER923" s="131"/>
      <c r="AES923" s="131"/>
      <c r="AET923" s="131"/>
      <c r="AEU923" s="131"/>
      <c r="AEV923" s="131"/>
      <c r="AEW923" s="131"/>
      <c r="AEX923" s="131"/>
      <c r="AEY923" s="131"/>
      <c r="AEZ923" s="131"/>
      <c r="AFA923" s="131"/>
      <c r="AFB923" s="131"/>
      <c r="AFC923" s="131"/>
      <c r="AFD923" s="131"/>
      <c r="AFE923" s="131"/>
      <c r="AFF923" s="131"/>
      <c r="AFG923" s="131"/>
      <c r="AFH923" s="131"/>
      <c r="AFI923" s="131"/>
      <c r="AFJ923" s="131"/>
      <c r="AFK923" s="131"/>
      <c r="AFL923" s="131"/>
      <c r="AFM923" s="131"/>
      <c r="AFN923" s="131"/>
      <c r="AFO923" s="131"/>
      <c r="AFP923" s="131"/>
      <c r="AFQ923" s="131"/>
      <c r="AFR923" s="131"/>
      <c r="AFS923" s="131"/>
      <c r="AFT923" s="131"/>
      <c r="AFU923" s="131"/>
      <c r="AFV923" s="131"/>
      <c r="AFW923" s="131"/>
      <c r="AFX923" s="131"/>
      <c r="AFY923" s="131"/>
      <c r="AFZ923" s="131"/>
      <c r="AGA923" s="131"/>
      <c r="AGB923" s="131"/>
      <c r="AGC923" s="131"/>
      <c r="AGD923" s="131"/>
      <c r="AGE923" s="131"/>
      <c r="AGF923" s="131"/>
      <c r="AGG923" s="131"/>
      <c r="AGH923" s="131"/>
      <c r="AGI923" s="131"/>
      <c r="AGJ923" s="131"/>
      <c r="AGK923" s="131"/>
      <c r="AGL923" s="131"/>
      <c r="AGM923" s="131"/>
      <c r="AGN923" s="131"/>
      <c r="AGO923" s="131"/>
      <c r="AGP923" s="131"/>
      <c r="AGQ923" s="131"/>
      <c r="AGR923" s="131"/>
      <c r="AGS923" s="131"/>
      <c r="AGT923" s="131"/>
      <c r="AGU923" s="131"/>
      <c r="AGV923" s="131"/>
      <c r="AGW923" s="131"/>
      <c r="AGX923" s="131"/>
      <c r="AGY923" s="131"/>
      <c r="AGZ923" s="131"/>
      <c r="AHA923" s="131"/>
      <c r="AHB923" s="131"/>
      <c r="AHC923" s="131"/>
      <c r="AHD923" s="131"/>
      <c r="AHE923" s="131"/>
      <c r="AHF923" s="131"/>
      <c r="AHG923" s="131"/>
      <c r="AHH923" s="131"/>
      <c r="AHI923" s="131"/>
      <c r="AHJ923" s="131"/>
      <c r="AHK923" s="131"/>
      <c r="AHL923" s="131"/>
      <c r="AHM923" s="131"/>
      <c r="AHN923" s="131"/>
      <c r="AHO923" s="131"/>
      <c r="AHP923" s="131"/>
      <c r="AHQ923" s="131"/>
      <c r="AHR923" s="131"/>
      <c r="AHS923" s="131"/>
      <c r="AHT923" s="131"/>
      <c r="AHU923" s="131"/>
      <c r="AHV923" s="131"/>
      <c r="AHW923" s="131"/>
      <c r="AHX923" s="131"/>
      <c r="AHY923" s="131"/>
      <c r="AHZ923" s="131"/>
      <c r="AIA923" s="131"/>
      <c r="AIB923" s="131"/>
      <c r="AIC923" s="131"/>
      <c r="AID923" s="131"/>
      <c r="AIE923" s="131"/>
      <c r="AIF923" s="131"/>
      <c r="AIG923" s="131"/>
      <c r="AIH923" s="131"/>
      <c r="AII923" s="131"/>
      <c r="AIJ923" s="131"/>
      <c r="AIK923" s="131"/>
      <c r="AIL923" s="131"/>
      <c r="AIM923" s="131"/>
      <c r="AIN923" s="131"/>
      <c r="AIO923" s="131"/>
      <c r="AIP923" s="131"/>
      <c r="AIQ923" s="131"/>
      <c r="AIR923" s="131"/>
      <c r="AIS923" s="131"/>
      <c r="AIT923" s="131"/>
      <c r="AIU923" s="131"/>
      <c r="AIV923" s="131"/>
      <c r="AIW923" s="131"/>
      <c r="AIX923" s="131"/>
      <c r="AIY923" s="131"/>
      <c r="AIZ923" s="131"/>
      <c r="AJA923" s="131"/>
      <c r="AJB923" s="131"/>
      <c r="AJC923" s="131"/>
      <c r="AJD923" s="131"/>
      <c r="AJE923" s="131"/>
      <c r="AJF923" s="131"/>
      <c r="AJG923" s="131"/>
      <c r="AJH923" s="131"/>
      <c r="AJI923" s="131"/>
      <c r="AJJ923" s="131"/>
      <c r="AJK923" s="131"/>
      <c r="AJL923" s="131"/>
      <c r="AJM923" s="131"/>
      <c r="AJN923" s="131"/>
      <c r="AJO923" s="131"/>
      <c r="AJP923" s="131"/>
      <c r="AJQ923" s="131"/>
      <c r="AJR923" s="131"/>
      <c r="AJS923" s="131"/>
      <c r="AJT923" s="131"/>
      <c r="AJU923" s="131"/>
      <c r="AJV923" s="131"/>
      <c r="AJW923" s="131"/>
      <c r="AJX923" s="131"/>
      <c r="AJY923" s="131"/>
      <c r="AJZ923" s="131"/>
      <c r="AKA923" s="131"/>
      <c r="AKB923" s="131"/>
      <c r="AKC923" s="131"/>
      <c r="AKD923" s="131"/>
      <c r="AKE923" s="131"/>
      <c r="AKF923" s="131"/>
      <c r="AKG923" s="131"/>
      <c r="AKH923" s="131"/>
      <c r="AKI923" s="131"/>
      <c r="AKJ923" s="131"/>
      <c r="AKK923" s="131"/>
      <c r="AKL923" s="131"/>
      <c r="AKM923" s="131"/>
      <c r="AKN923" s="131"/>
      <c r="AKO923" s="131"/>
      <c r="AKP923" s="131"/>
      <c r="AKQ923" s="131"/>
      <c r="AKR923" s="131"/>
      <c r="AKS923" s="131"/>
      <c r="AKT923" s="131"/>
      <c r="AKU923" s="131"/>
      <c r="AKV923" s="131"/>
      <c r="AKW923" s="131"/>
      <c r="AKX923" s="131"/>
      <c r="AKY923" s="131"/>
      <c r="AKZ923" s="131"/>
      <c r="ALA923" s="131"/>
      <c r="ALB923" s="131"/>
      <c r="ALC923" s="131"/>
      <c r="ALD923" s="131"/>
      <c r="ALE923" s="131"/>
      <c r="ALF923" s="131"/>
      <c r="ALG923" s="131"/>
      <c r="ALH923" s="131"/>
      <c r="ALI923" s="131"/>
      <c r="ALJ923" s="131"/>
      <c r="ALK923" s="131"/>
      <c r="ALL923" s="131"/>
      <c r="ALM923" s="131"/>
      <c r="ALN923" s="131"/>
    </row>
    <row r="924" spans="1:1002" s="508" customFormat="1" x14ac:dyDescent="0.25">
      <c r="A924" s="502"/>
      <c r="B924" s="503"/>
      <c r="C924" s="504"/>
      <c r="D924" s="450"/>
      <c r="E924" s="505"/>
      <c r="F924" s="505"/>
      <c r="G924" s="506"/>
      <c r="H924" s="506"/>
      <c r="I924" s="507"/>
      <c r="J924" s="565"/>
      <c r="K924" s="454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  <c r="EC924" s="131"/>
      <c r="ED924" s="131"/>
      <c r="EE924" s="131"/>
      <c r="EF924" s="131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31"/>
      <c r="EQ924" s="131"/>
      <c r="ER924" s="131"/>
      <c r="ES924" s="131"/>
      <c r="ET924" s="131"/>
      <c r="EU924" s="131"/>
      <c r="EV924" s="131"/>
      <c r="EW924" s="131"/>
      <c r="EX924" s="131"/>
      <c r="EY924" s="131"/>
      <c r="EZ924" s="131"/>
      <c r="FA924" s="131"/>
      <c r="FB924" s="131"/>
      <c r="FC924" s="131"/>
      <c r="FD924" s="131"/>
      <c r="FE924" s="131"/>
      <c r="FF924" s="131"/>
      <c r="FG924" s="131"/>
      <c r="FH924" s="131"/>
      <c r="FI924" s="131"/>
      <c r="FJ924" s="131"/>
      <c r="FK924" s="131"/>
      <c r="FL924" s="131"/>
      <c r="FM924" s="131"/>
      <c r="FN924" s="131"/>
      <c r="FO924" s="131"/>
      <c r="FP924" s="131"/>
      <c r="FQ924" s="131"/>
      <c r="FR924" s="131"/>
      <c r="FS924" s="131"/>
      <c r="FT924" s="131"/>
      <c r="FU924" s="131"/>
      <c r="FV924" s="131"/>
      <c r="FW924" s="131"/>
      <c r="FX924" s="131"/>
      <c r="FY924" s="131"/>
      <c r="FZ924" s="131"/>
      <c r="GA924" s="131"/>
      <c r="GB924" s="131"/>
      <c r="GC924" s="131"/>
      <c r="GD924" s="131"/>
      <c r="GE924" s="131"/>
      <c r="GF924" s="131"/>
      <c r="GG924" s="131"/>
      <c r="GH924" s="131"/>
      <c r="GI924" s="131"/>
      <c r="GJ924" s="131"/>
      <c r="GK924" s="131"/>
      <c r="GL924" s="131"/>
      <c r="GM924" s="131"/>
      <c r="GN924" s="131"/>
      <c r="GO924" s="131"/>
      <c r="GP924" s="131"/>
      <c r="GQ924" s="131"/>
      <c r="GR924" s="131"/>
      <c r="GS924" s="131"/>
      <c r="GT924" s="131"/>
      <c r="GU924" s="131"/>
      <c r="GV924" s="131"/>
      <c r="GW924" s="131"/>
      <c r="GX924" s="131"/>
      <c r="GY924" s="131"/>
      <c r="GZ924" s="131"/>
      <c r="HA924" s="131"/>
      <c r="HB924" s="131"/>
      <c r="HC924" s="131"/>
      <c r="HD924" s="131"/>
      <c r="HE924" s="131"/>
      <c r="HF924" s="131"/>
      <c r="HG924" s="131"/>
      <c r="HH924" s="131"/>
      <c r="HI924" s="131"/>
      <c r="HJ924" s="131"/>
      <c r="HK924" s="131"/>
      <c r="HL924" s="131"/>
      <c r="HM924" s="131"/>
      <c r="HN924" s="131"/>
      <c r="HO924" s="131"/>
      <c r="HP924" s="131"/>
      <c r="HQ924" s="131"/>
      <c r="HR924" s="131"/>
      <c r="HS924" s="131"/>
      <c r="HT924" s="131"/>
      <c r="HU924" s="131"/>
      <c r="HV924" s="131"/>
      <c r="HW924" s="131"/>
      <c r="HX924" s="131"/>
      <c r="HY924" s="131"/>
      <c r="HZ924" s="131"/>
      <c r="IA924" s="131"/>
      <c r="IB924" s="131"/>
      <c r="IC924" s="131"/>
      <c r="ID924" s="131"/>
      <c r="IE924" s="131"/>
      <c r="IF924" s="131"/>
      <c r="IG924" s="131"/>
      <c r="IH924" s="131"/>
      <c r="II924" s="131"/>
      <c r="IJ924" s="131"/>
      <c r="IK924" s="131"/>
      <c r="IL924" s="131"/>
      <c r="IM924" s="131"/>
      <c r="IN924" s="131"/>
      <c r="IO924" s="131"/>
      <c r="IP924" s="131"/>
      <c r="IQ924" s="131"/>
      <c r="IR924" s="131"/>
      <c r="IS924" s="131"/>
      <c r="IT924" s="131"/>
      <c r="IU924" s="131"/>
      <c r="IV924" s="131"/>
      <c r="IW924" s="131"/>
      <c r="IX924" s="131"/>
      <c r="IY924" s="131"/>
      <c r="IZ924" s="131"/>
      <c r="JA924" s="131"/>
      <c r="JB924" s="131"/>
      <c r="JC924" s="131"/>
      <c r="JD924" s="131"/>
      <c r="JE924" s="131"/>
      <c r="JF924" s="131"/>
      <c r="JG924" s="131"/>
      <c r="JH924" s="131"/>
      <c r="JI924" s="131"/>
      <c r="JJ924" s="131"/>
      <c r="JK924" s="131"/>
      <c r="JL924" s="131"/>
      <c r="JM924" s="131"/>
      <c r="JN924" s="131"/>
      <c r="JO924" s="131"/>
      <c r="JP924" s="131"/>
      <c r="JQ924" s="131"/>
      <c r="JR924" s="131"/>
      <c r="JS924" s="131"/>
      <c r="JT924" s="131"/>
      <c r="JU924" s="131"/>
      <c r="JV924" s="131"/>
      <c r="JW924" s="131"/>
      <c r="JX924" s="131"/>
      <c r="JY924" s="131"/>
      <c r="JZ924" s="131"/>
      <c r="KA924" s="131"/>
      <c r="KB924" s="131"/>
      <c r="KC924" s="131"/>
      <c r="KD924" s="131"/>
      <c r="KE924" s="131"/>
      <c r="KF924" s="131"/>
      <c r="KG924" s="131"/>
      <c r="KH924" s="131"/>
      <c r="KI924" s="131"/>
      <c r="KJ924" s="131"/>
      <c r="KK924" s="131"/>
      <c r="KL924" s="131"/>
      <c r="KM924" s="131"/>
      <c r="KN924" s="131"/>
      <c r="KO924" s="131"/>
      <c r="KP924" s="131"/>
      <c r="KQ924" s="131"/>
      <c r="KR924" s="131"/>
      <c r="KS924" s="131"/>
      <c r="KT924" s="131"/>
      <c r="KU924" s="131"/>
      <c r="KV924" s="131"/>
      <c r="KW924" s="131"/>
      <c r="KX924" s="131"/>
      <c r="KY924" s="131"/>
      <c r="KZ924" s="131"/>
      <c r="LA924" s="131"/>
      <c r="LB924" s="131"/>
      <c r="LC924" s="131"/>
      <c r="LD924" s="131"/>
      <c r="LE924" s="131"/>
      <c r="LF924" s="131"/>
      <c r="LG924" s="131"/>
      <c r="LH924" s="131"/>
      <c r="LI924" s="131"/>
      <c r="LJ924" s="131"/>
      <c r="LK924" s="131"/>
      <c r="LL924" s="131"/>
      <c r="LM924" s="131"/>
      <c r="LN924" s="131"/>
      <c r="LO924" s="131"/>
      <c r="LP924" s="131"/>
      <c r="LQ924" s="131"/>
      <c r="LR924" s="131"/>
      <c r="LS924" s="131"/>
      <c r="LT924" s="131"/>
      <c r="LU924" s="131"/>
      <c r="LV924" s="131"/>
      <c r="LW924" s="131"/>
      <c r="LX924" s="131"/>
      <c r="LY924" s="131"/>
      <c r="LZ924" s="131"/>
      <c r="MA924" s="131"/>
      <c r="MB924" s="131"/>
      <c r="MC924" s="131"/>
      <c r="MD924" s="131"/>
      <c r="ME924" s="131"/>
      <c r="MF924" s="131"/>
      <c r="MG924" s="131"/>
      <c r="MH924" s="131"/>
      <c r="MI924" s="131"/>
      <c r="MJ924" s="131"/>
      <c r="MK924" s="131"/>
      <c r="ML924" s="131"/>
      <c r="MM924" s="131"/>
      <c r="MN924" s="131"/>
      <c r="MO924" s="131"/>
      <c r="MP924" s="131"/>
      <c r="MQ924" s="131"/>
      <c r="MR924" s="131"/>
      <c r="MS924" s="131"/>
      <c r="MT924" s="131"/>
      <c r="MU924" s="131"/>
      <c r="MV924" s="131"/>
      <c r="MW924" s="131"/>
      <c r="MX924" s="131"/>
      <c r="MY924" s="131"/>
      <c r="MZ924" s="131"/>
      <c r="NA924" s="131"/>
      <c r="NB924" s="131"/>
      <c r="NC924" s="131"/>
      <c r="ND924" s="131"/>
      <c r="NE924" s="131"/>
      <c r="NF924" s="131"/>
      <c r="NG924" s="131"/>
      <c r="NH924" s="131"/>
      <c r="NI924" s="131"/>
      <c r="NJ924" s="131"/>
      <c r="NK924" s="131"/>
      <c r="NL924" s="131"/>
      <c r="NM924" s="131"/>
      <c r="NN924" s="131"/>
      <c r="NO924" s="131"/>
      <c r="NP924" s="131"/>
      <c r="NQ924" s="131"/>
      <c r="NR924" s="131"/>
      <c r="NS924" s="131"/>
      <c r="NT924" s="131"/>
      <c r="NU924" s="131"/>
      <c r="NV924" s="131"/>
      <c r="NW924" s="131"/>
      <c r="NX924" s="131"/>
      <c r="NY924" s="131"/>
      <c r="NZ924" s="131"/>
      <c r="OA924" s="131"/>
      <c r="OB924" s="131"/>
      <c r="OC924" s="131"/>
      <c r="OD924" s="131"/>
      <c r="OE924" s="131"/>
      <c r="OF924" s="131"/>
      <c r="OG924" s="131"/>
      <c r="OH924" s="131"/>
      <c r="OI924" s="131"/>
      <c r="OJ924" s="131"/>
      <c r="OK924" s="131"/>
      <c r="OL924" s="131"/>
      <c r="OM924" s="131"/>
      <c r="ON924" s="131"/>
      <c r="OO924" s="131"/>
      <c r="OP924" s="131"/>
      <c r="OQ924" s="131"/>
      <c r="OR924" s="131"/>
      <c r="OS924" s="131"/>
      <c r="OT924" s="131"/>
      <c r="OU924" s="131"/>
      <c r="OV924" s="131"/>
      <c r="OW924" s="131"/>
      <c r="OX924" s="131"/>
      <c r="OY924" s="131"/>
      <c r="OZ924" s="131"/>
      <c r="PA924" s="131"/>
      <c r="PB924" s="131"/>
      <c r="PC924" s="131"/>
      <c r="PD924" s="131"/>
      <c r="PE924" s="131"/>
      <c r="PF924" s="131"/>
      <c r="PG924" s="131"/>
      <c r="PH924" s="131"/>
      <c r="PI924" s="131"/>
      <c r="PJ924" s="131"/>
      <c r="PK924" s="131"/>
      <c r="PL924" s="131"/>
      <c r="PM924" s="131"/>
      <c r="PN924" s="131"/>
      <c r="PO924" s="131"/>
      <c r="PP924" s="131"/>
      <c r="PQ924" s="131"/>
      <c r="PR924" s="131"/>
      <c r="PS924" s="131"/>
      <c r="PT924" s="131"/>
      <c r="PU924" s="131"/>
      <c r="PV924" s="131"/>
      <c r="PW924" s="131"/>
      <c r="PX924" s="131"/>
      <c r="PY924" s="131"/>
      <c r="PZ924" s="131"/>
      <c r="QA924" s="131"/>
      <c r="QB924" s="131"/>
      <c r="QC924" s="131"/>
      <c r="QD924" s="131"/>
      <c r="QE924" s="131"/>
      <c r="QF924" s="131"/>
      <c r="QG924" s="131"/>
      <c r="QH924" s="131"/>
      <c r="QI924" s="131"/>
      <c r="QJ924" s="131"/>
      <c r="QK924" s="131"/>
      <c r="QL924" s="131"/>
      <c r="QM924" s="131"/>
      <c r="QN924" s="131"/>
      <c r="QO924" s="131"/>
      <c r="QP924" s="131"/>
      <c r="QQ924" s="131"/>
      <c r="QR924" s="131"/>
      <c r="QS924" s="131"/>
      <c r="QT924" s="131"/>
      <c r="QU924" s="131"/>
      <c r="QV924" s="131"/>
      <c r="QW924" s="131"/>
      <c r="QX924" s="131"/>
      <c r="QY924" s="131"/>
      <c r="QZ924" s="131"/>
      <c r="RA924" s="131"/>
      <c r="RB924" s="131"/>
      <c r="RC924" s="131"/>
      <c r="RD924" s="131"/>
      <c r="RE924" s="131"/>
      <c r="RF924" s="131"/>
      <c r="RG924" s="131"/>
      <c r="RH924" s="131"/>
      <c r="RI924" s="131"/>
      <c r="RJ924" s="131"/>
      <c r="RK924" s="131"/>
      <c r="RL924" s="131"/>
      <c r="RM924" s="131"/>
      <c r="RN924" s="131"/>
      <c r="RO924" s="131"/>
      <c r="RP924" s="131"/>
      <c r="RQ924" s="131"/>
      <c r="RR924" s="131"/>
      <c r="RS924" s="131"/>
      <c r="RT924" s="131"/>
      <c r="RU924" s="131"/>
      <c r="RV924" s="131"/>
      <c r="RW924" s="131"/>
      <c r="RX924" s="131"/>
      <c r="RY924" s="131"/>
      <c r="RZ924" s="131"/>
      <c r="SA924" s="131"/>
      <c r="SB924" s="131"/>
      <c r="SC924" s="131"/>
      <c r="SD924" s="131"/>
      <c r="SE924" s="131"/>
      <c r="SF924" s="131"/>
      <c r="SG924" s="131"/>
      <c r="SH924" s="131"/>
      <c r="SI924" s="131"/>
      <c r="SJ924" s="131"/>
      <c r="SK924" s="131"/>
      <c r="SL924" s="131"/>
      <c r="SM924" s="131"/>
      <c r="SN924" s="131"/>
      <c r="SO924" s="131"/>
      <c r="SP924" s="131"/>
      <c r="SQ924" s="131"/>
      <c r="SR924" s="131"/>
      <c r="SS924" s="131"/>
      <c r="ST924" s="131"/>
      <c r="SU924" s="131"/>
      <c r="SV924" s="131"/>
      <c r="SW924" s="131"/>
      <c r="SX924" s="131"/>
      <c r="SY924" s="131"/>
      <c r="SZ924" s="131"/>
      <c r="TA924" s="131"/>
      <c r="TB924" s="131"/>
      <c r="TC924" s="131"/>
      <c r="TD924" s="131"/>
      <c r="TE924" s="131"/>
      <c r="TF924" s="131"/>
      <c r="TG924" s="131"/>
      <c r="TH924" s="131"/>
      <c r="TI924" s="131"/>
      <c r="TJ924" s="131"/>
      <c r="TK924" s="131"/>
      <c r="TL924" s="131"/>
      <c r="TM924" s="131"/>
      <c r="TN924" s="131"/>
      <c r="TO924" s="131"/>
      <c r="TP924" s="131"/>
      <c r="TQ924" s="131"/>
      <c r="TR924" s="131"/>
      <c r="TS924" s="131"/>
      <c r="TT924" s="131"/>
      <c r="TU924" s="131"/>
      <c r="TV924" s="131"/>
      <c r="TW924" s="131"/>
      <c r="TX924" s="131"/>
      <c r="TY924" s="131"/>
      <c r="TZ924" s="131"/>
      <c r="UA924" s="131"/>
      <c r="UB924" s="131"/>
      <c r="UC924" s="131"/>
      <c r="UD924" s="131"/>
      <c r="UE924" s="131"/>
      <c r="UF924" s="131"/>
      <c r="UG924" s="131"/>
      <c r="UH924" s="131"/>
      <c r="UI924" s="131"/>
      <c r="UJ924" s="131"/>
      <c r="UK924" s="131"/>
      <c r="UL924" s="131"/>
      <c r="UM924" s="131"/>
      <c r="UN924" s="131"/>
      <c r="UO924" s="131"/>
      <c r="UP924" s="131"/>
      <c r="UQ924" s="131"/>
      <c r="UR924" s="131"/>
      <c r="US924" s="131"/>
      <c r="UT924" s="131"/>
      <c r="UU924" s="131"/>
      <c r="UV924" s="131"/>
      <c r="UW924" s="131"/>
      <c r="UX924" s="131"/>
      <c r="UY924" s="131"/>
      <c r="UZ924" s="131"/>
      <c r="VA924" s="131"/>
      <c r="VB924" s="131"/>
      <c r="VC924" s="131"/>
      <c r="VD924" s="131"/>
      <c r="VE924" s="131"/>
      <c r="VF924" s="131"/>
      <c r="VG924" s="131"/>
      <c r="VH924" s="131"/>
      <c r="VI924" s="131"/>
      <c r="VJ924" s="131"/>
      <c r="VK924" s="131"/>
      <c r="VL924" s="131"/>
      <c r="VM924" s="131"/>
      <c r="VN924" s="131"/>
      <c r="VO924" s="131"/>
      <c r="VP924" s="131"/>
      <c r="VQ924" s="131"/>
      <c r="VR924" s="131"/>
      <c r="VS924" s="131"/>
      <c r="VT924" s="131"/>
      <c r="VU924" s="131"/>
      <c r="VV924" s="131"/>
      <c r="VW924" s="131"/>
      <c r="VX924" s="131"/>
      <c r="VY924" s="131"/>
      <c r="VZ924" s="131"/>
      <c r="WA924" s="131"/>
      <c r="WB924" s="131"/>
      <c r="WC924" s="131"/>
      <c r="WD924" s="131"/>
      <c r="WE924" s="131"/>
      <c r="WF924" s="131"/>
      <c r="WG924" s="131"/>
      <c r="WH924" s="131"/>
      <c r="WI924" s="131"/>
      <c r="WJ924" s="131"/>
      <c r="WK924" s="131"/>
      <c r="WL924" s="131"/>
      <c r="WM924" s="131"/>
      <c r="WN924" s="131"/>
      <c r="WO924" s="131"/>
      <c r="WP924" s="131"/>
      <c r="WQ924" s="131"/>
      <c r="WR924" s="131"/>
      <c r="WS924" s="131"/>
      <c r="WT924" s="131"/>
      <c r="WU924" s="131"/>
      <c r="WV924" s="131"/>
      <c r="WW924" s="131"/>
      <c r="WX924" s="131"/>
      <c r="WY924" s="131"/>
      <c r="WZ924" s="131"/>
      <c r="XA924" s="131"/>
      <c r="XB924" s="131"/>
      <c r="XC924" s="131"/>
      <c r="XD924" s="131"/>
      <c r="XE924" s="131"/>
      <c r="XF924" s="131"/>
      <c r="XG924" s="131"/>
      <c r="XH924" s="131"/>
      <c r="XI924" s="131"/>
      <c r="XJ924" s="131"/>
      <c r="XK924" s="131"/>
      <c r="XL924" s="131"/>
      <c r="XM924" s="131"/>
      <c r="XN924" s="131"/>
      <c r="XO924" s="131"/>
      <c r="XP924" s="131"/>
      <c r="XQ924" s="131"/>
      <c r="XR924" s="131"/>
      <c r="XS924" s="131"/>
      <c r="XT924" s="131"/>
      <c r="XU924" s="131"/>
      <c r="XV924" s="131"/>
      <c r="XW924" s="131"/>
      <c r="XX924" s="131"/>
      <c r="XY924" s="131"/>
      <c r="XZ924" s="131"/>
      <c r="YA924" s="131"/>
      <c r="YB924" s="131"/>
      <c r="YC924" s="131"/>
      <c r="YD924" s="131"/>
      <c r="YE924" s="131"/>
      <c r="YF924" s="131"/>
      <c r="YG924" s="131"/>
      <c r="YH924" s="131"/>
      <c r="YI924" s="131"/>
      <c r="YJ924" s="131"/>
      <c r="YK924" s="131"/>
      <c r="YL924" s="131"/>
      <c r="YM924" s="131"/>
      <c r="YN924" s="131"/>
      <c r="YO924" s="131"/>
      <c r="YP924" s="131"/>
      <c r="YQ924" s="131"/>
      <c r="YR924" s="131"/>
      <c r="YS924" s="131"/>
      <c r="YT924" s="131"/>
      <c r="YU924" s="131"/>
      <c r="YV924" s="131"/>
      <c r="YW924" s="131"/>
      <c r="YX924" s="131"/>
      <c r="YY924" s="131"/>
      <c r="YZ924" s="131"/>
      <c r="ZA924" s="131"/>
      <c r="ZB924" s="131"/>
      <c r="ZC924" s="131"/>
      <c r="ZD924" s="131"/>
      <c r="ZE924" s="131"/>
      <c r="ZF924" s="131"/>
      <c r="ZG924" s="131"/>
      <c r="ZH924" s="131"/>
      <c r="ZI924" s="131"/>
      <c r="ZJ924" s="131"/>
      <c r="ZK924" s="131"/>
      <c r="ZL924" s="131"/>
      <c r="ZM924" s="131"/>
      <c r="ZN924" s="131"/>
      <c r="ZO924" s="131"/>
      <c r="ZP924" s="131"/>
      <c r="ZQ924" s="131"/>
      <c r="ZR924" s="131"/>
      <c r="ZS924" s="131"/>
      <c r="ZT924" s="131"/>
      <c r="ZU924" s="131"/>
      <c r="ZV924" s="131"/>
      <c r="ZW924" s="131"/>
      <c r="ZX924" s="131"/>
      <c r="ZY924" s="131"/>
      <c r="ZZ924" s="131"/>
      <c r="AAA924" s="131"/>
      <c r="AAB924" s="131"/>
      <c r="AAC924" s="131"/>
      <c r="AAD924" s="131"/>
      <c r="AAE924" s="131"/>
      <c r="AAF924" s="131"/>
      <c r="AAG924" s="131"/>
      <c r="AAH924" s="131"/>
      <c r="AAI924" s="131"/>
      <c r="AAJ924" s="131"/>
      <c r="AAK924" s="131"/>
      <c r="AAL924" s="131"/>
      <c r="AAM924" s="131"/>
      <c r="AAN924" s="131"/>
      <c r="AAO924" s="131"/>
      <c r="AAP924" s="131"/>
      <c r="AAQ924" s="131"/>
      <c r="AAR924" s="131"/>
      <c r="AAS924" s="131"/>
      <c r="AAT924" s="131"/>
      <c r="AAU924" s="131"/>
      <c r="AAV924" s="131"/>
      <c r="AAW924" s="131"/>
      <c r="AAX924" s="131"/>
      <c r="AAY924" s="131"/>
      <c r="AAZ924" s="131"/>
      <c r="ABA924" s="131"/>
      <c r="ABB924" s="131"/>
      <c r="ABC924" s="131"/>
      <c r="ABD924" s="131"/>
      <c r="ABE924" s="131"/>
      <c r="ABF924" s="131"/>
      <c r="ABG924" s="131"/>
      <c r="ABH924" s="131"/>
      <c r="ABI924" s="131"/>
      <c r="ABJ924" s="131"/>
      <c r="ABK924" s="131"/>
      <c r="ABL924" s="131"/>
      <c r="ABM924" s="131"/>
      <c r="ABN924" s="131"/>
      <c r="ABO924" s="131"/>
      <c r="ABP924" s="131"/>
      <c r="ABQ924" s="131"/>
      <c r="ABR924" s="131"/>
      <c r="ABS924" s="131"/>
      <c r="ABT924" s="131"/>
      <c r="ABU924" s="131"/>
      <c r="ABV924" s="131"/>
      <c r="ABW924" s="131"/>
      <c r="ABX924" s="131"/>
      <c r="ABY924" s="131"/>
      <c r="ABZ924" s="131"/>
      <c r="ACA924" s="131"/>
      <c r="ACB924" s="131"/>
      <c r="ACC924" s="131"/>
      <c r="ACD924" s="131"/>
      <c r="ACE924" s="131"/>
      <c r="ACF924" s="131"/>
      <c r="ACG924" s="131"/>
      <c r="ACH924" s="131"/>
      <c r="ACI924" s="131"/>
      <c r="ACJ924" s="131"/>
      <c r="ACK924" s="131"/>
      <c r="ACL924" s="131"/>
      <c r="ACM924" s="131"/>
      <c r="ACN924" s="131"/>
      <c r="ACO924" s="131"/>
      <c r="ACP924" s="131"/>
      <c r="ACQ924" s="131"/>
      <c r="ACR924" s="131"/>
      <c r="ACS924" s="131"/>
      <c r="ACT924" s="131"/>
      <c r="ACU924" s="131"/>
      <c r="ACV924" s="131"/>
      <c r="ACW924" s="131"/>
      <c r="ACX924" s="131"/>
      <c r="ACY924" s="131"/>
      <c r="ACZ924" s="131"/>
      <c r="ADA924" s="131"/>
      <c r="ADB924" s="131"/>
      <c r="ADC924" s="131"/>
      <c r="ADD924" s="131"/>
      <c r="ADE924" s="131"/>
      <c r="ADF924" s="131"/>
      <c r="ADG924" s="131"/>
      <c r="ADH924" s="131"/>
      <c r="ADI924" s="131"/>
      <c r="ADJ924" s="131"/>
      <c r="ADK924" s="131"/>
      <c r="ADL924" s="131"/>
      <c r="ADM924" s="131"/>
      <c r="ADN924" s="131"/>
      <c r="ADO924" s="131"/>
      <c r="ADP924" s="131"/>
      <c r="ADQ924" s="131"/>
      <c r="ADR924" s="131"/>
      <c r="ADS924" s="131"/>
      <c r="ADT924" s="131"/>
      <c r="ADU924" s="131"/>
      <c r="ADV924" s="131"/>
      <c r="ADW924" s="131"/>
      <c r="ADX924" s="131"/>
      <c r="ADY924" s="131"/>
      <c r="ADZ924" s="131"/>
      <c r="AEA924" s="131"/>
      <c r="AEB924" s="131"/>
      <c r="AEC924" s="131"/>
      <c r="AED924" s="131"/>
      <c r="AEE924" s="131"/>
      <c r="AEF924" s="131"/>
      <c r="AEG924" s="131"/>
      <c r="AEH924" s="131"/>
      <c r="AEI924" s="131"/>
      <c r="AEJ924" s="131"/>
      <c r="AEK924" s="131"/>
      <c r="AEL924" s="131"/>
      <c r="AEM924" s="131"/>
      <c r="AEN924" s="131"/>
      <c r="AEO924" s="131"/>
      <c r="AEP924" s="131"/>
      <c r="AEQ924" s="131"/>
      <c r="AER924" s="131"/>
      <c r="AES924" s="131"/>
      <c r="AET924" s="131"/>
      <c r="AEU924" s="131"/>
      <c r="AEV924" s="131"/>
      <c r="AEW924" s="131"/>
      <c r="AEX924" s="131"/>
      <c r="AEY924" s="131"/>
      <c r="AEZ924" s="131"/>
      <c r="AFA924" s="131"/>
      <c r="AFB924" s="131"/>
      <c r="AFC924" s="131"/>
      <c r="AFD924" s="131"/>
      <c r="AFE924" s="131"/>
      <c r="AFF924" s="131"/>
      <c r="AFG924" s="131"/>
      <c r="AFH924" s="131"/>
      <c r="AFI924" s="131"/>
      <c r="AFJ924" s="131"/>
      <c r="AFK924" s="131"/>
      <c r="AFL924" s="131"/>
      <c r="AFM924" s="131"/>
      <c r="AFN924" s="131"/>
      <c r="AFO924" s="131"/>
      <c r="AFP924" s="131"/>
      <c r="AFQ924" s="131"/>
      <c r="AFR924" s="131"/>
      <c r="AFS924" s="131"/>
      <c r="AFT924" s="131"/>
      <c r="AFU924" s="131"/>
      <c r="AFV924" s="131"/>
      <c r="AFW924" s="131"/>
      <c r="AFX924" s="131"/>
      <c r="AFY924" s="131"/>
      <c r="AFZ924" s="131"/>
      <c r="AGA924" s="131"/>
      <c r="AGB924" s="131"/>
      <c r="AGC924" s="131"/>
      <c r="AGD924" s="131"/>
      <c r="AGE924" s="131"/>
      <c r="AGF924" s="131"/>
      <c r="AGG924" s="131"/>
      <c r="AGH924" s="131"/>
      <c r="AGI924" s="131"/>
      <c r="AGJ924" s="131"/>
      <c r="AGK924" s="131"/>
      <c r="AGL924" s="131"/>
      <c r="AGM924" s="131"/>
      <c r="AGN924" s="131"/>
      <c r="AGO924" s="131"/>
      <c r="AGP924" s="131"/>
      <c r="AGQ924" s="131"/>
      <c r="AGR924" s="131"/>
      <c r="AGS924" s="131"/>
      <c r="AGT924" s="131"/>
      <c r="AGU924" s="131"/>
      <c r="AGV924" s="131"/>
      <c r="AGW924" s="131"/>
      <c r="AGX924" s="131"/>
      <c r="AGY924" s="131"/>
      <c r="AGZ924" s="131"/>
      <c r="AHA924" s="131"/>
      <c r="AHB924" s="131"/>
      <c r="AHC924" s="131"/>
      <c r="AHD924" s="131"/>
      <c r="AHE924" s="131"/>
      <c r="AHF924" s="131"/>
      <c r="AHG924" s="131"/>
      <c r="AHH924" s="131"/>
      <c r="AHI924" s="131"/>
      <c r="AHJ924" s="131"/>
      <c r="AHK924" s="131"/>
      <c r="AHL924" s="131"/>
      <c r="AHM924" s="131"/>
      <c r="AHN924" s="131"/>
      <c r="AHO924" s="131"/>
      <c r="AHP924" s="131"/>
      <c r="AHQ924" s="131"/>
      <c r="AHR924" s="131"/>
      <c r="AHS924" s="131"/>
      <c r="AHT924" s="131"/>
      <c r="AHU924" s="131"/>
      <c r="AHV924" s="131"/>
      <c r="AHW924" s="131"/>
      <c r="AHX924" s="131"/>
      <c r="AHY924" s="131"/>
      <c r="AHZ924" s="131"/>
      <c r="AIA924" s="131"/>
      <c r="AIB924" s="131"/>
      <c r="AIC924" s="131"/>
      <c r="AID924" s="131"/>
      <c r="AIE924" s="131"/>
      <c r="AIF924" s="131"/>
      <c r="AIG924" s="131"/>
      <c r="AIH924" s="131"/>
      <c r="AII924" s="131"/>
      <c r="AIJ924" s="131"/>
      <c r="AIK924" s="131"/>
      <c r="AIL924" s="131"/>
      <c r="AIM924" s="131"/>
      <c r="AIN924" s="131"/>
      <c r="AIO924" s="131"/>
      <c r="AIP924" s="131"/>
      <c r="AIQ924" s="131"/>
      <c r="AIR924" s="131"/>
      <c r="AIS924" s="131"/>
      <c r="AIT924" s="131"/>
      <c r="AIU924" s="131"/>
      <c r="AIV924" s="131"/>
      <c r="AIW924" s="131"/>
      <c r="AIX924" s="131"/>
      <c r="AIY924" s="131"/>
      <c r="AIZ924" s="131"/>
      <c r="AJA924" s="131"/>
      <c r="AJB924" s="131"/>
      <c r="AJC924" s="131"/>
      <c r="AJD924" s="131"/>
      <c r="AJE924" s="131"/>
      <c r="AJF924" s="131"/>
      <c r="AJG924" s="131"/>
      <c r="AJH924" s="131"/>
      <c r="AJI924" s="131"/>
      <c r="AJJ924" s="131"/>
      <c r="AJK924" s="131"/>
      <c r="AJL924" s="131"/>
      <c r="AJM924" s="131"/>
      <c r="AJN924" s="131"/>
      <c r="AJO924" s="131"/>
      <c r="AJP924" s="131"/>
      <c r="AJQ924" s="131"/>
      <c r="AJR924" s="131"/>
      <c r="AJS924" s="131"/>
      <c r="AJT924" s="131"/>
      <c r="AJU924" s="131"/>
      <c r="AJV924" s="131"/>
      <c r="AJW924" s="131"/>
      <c r="AJX924" s="131"/>
      <c r="AJY924" s="131"/>
      <c r="AJZ924" s="131"/>
      <c r="AKA924" s="131"/>
      <c r="AKB924" s="131"/>
      <c r="AKC924" s="131"/>
      <c r="AKD924" s="131"/>
      <c r="AKE924" s="131"/>
      <c r="AKF924" s="131"/>
      <c r="AKG924" s="131"/>
      <c r="AKH924" s="131"/>
      <c r="AKI924" s="131"/>
      <c r="AKJ924" s="131"/>
      <c r="AKK924" s="131"/>
      <c r="AKL924" s="131"/>
      <c r="AKM924" s="131"/>
      <c r="AKN924" s="131"/>
      <c r="AKO924" s="131"/>
      <c r="AKP924" s="131"/>
      <c r="AKQ924" s="131"/>
      <c r="AKR924" s="131"/>
      <c r="AKS924" s="131"/>
      <c r="AKT924" s="131"/>
      <c r="AKU924" s="131"/>
      <c r="AKV924" s="131"/>
      <c r="AKW924" s="131"/>
      <c r="AKX924" s="131"/>
      <c r="AKY924" s="131"/>
      <c r="AKZ924" s="131"/>
      <c r="ALA924" s="131"/>
      <c r="ALB924" s="131"/>
      <c r="ALC924" s="131"/>
      <c r="ALD924" s="131"/>
      <c r="ALE924" s="131"/>
      <c r="ALF924" s="131"/>
      <c r="ALG924" s="131"/>
      <c r="ALH924" s="131"/>
      <c r="ALI924" s="131"/>
      <c r="ALJ924" s="131"/>
      <c r="ALK924" s="131"/>
      <c r="ALL924" s="131"/>
      <c r="ALM924" s="131"/>
      <c r="ALN924" s="131"/>
    </row>
    <row r="925" spans="1:1002" s="508" customFormat="1" x14ac:dyDescent="0.25">
      <c r="A925" s="502"/>
      <c r="B925" s="503"/>
      <c r="C925" s="504"/>
      <c r="D925" s="450"/>
      <c r="E925" s="505"/>
      <c r="F925" s="505"/>
      <c r="G925" s="506"/>
      <c r="H925" s="506"/>
      <c r="I925" s="507"/>
      <c r="J925" s="565"/>
      <c r="K925" s="454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  <c r="EC925" s="131"/>
      <c r="ED925" s="131"/>
      <c r="EE925" s="131"/>
      <c r="EF925" s="131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31"/>
      <c r="EQ925" s="131"/>
      <c r="ER925" s="131"/>
      <c r="ES925" s="131"/>
      <c r="ET925" s="131"/>
      <c r="EU925" s="131"/>
      <c r="EV925" s="131"/>
      <c r="EW925" s="131"/>
      <c r="EX925" s="131"/>
      <c r="EY925" s="131"/>
      <c r="EZ925" s="131"/>
      <c r="FA925" s="131"/>
      <c r="FB925" s="131"/>
      <c r="FC925" s="131"/>
      <c r="FD925" s="131"/>
      <c r="FE925" s="131"/>
      <c r="FF925" s="131"/>
      <c r="FG925" s="131"/>
      <c r="FH925" s="131"/>
      <c r="FI925" s="131"/>
      <c r="FJ925" s="131"/>
      <c r="FK925" s="131"/>
      <c r="FL925" s="131"/>
      <c r="FM925" s="131"/>
      <c r="FN925" s="131"/>
      <c r="FO925" s="131"/>
      <c r="FP925" s="131"/>
      <c r="FQ925" s="131"/>
      <c r="FR925" s="131"/>
      <c r="FS925" s="131"/>
      <c r="FT925" s="131"/>
      <c r="FU925" s="131"/>
      <c r="FV925" s="131"/>
      <c r="FW925" s="131"/>
      <c r="FX925" s="131"/>
      <c r="FY925" s="131"/>
      <c r="FZ925" s="131"/>
      <c r="GA925" s="131"/>
      <c r="GB925" s="131"/>
      <c r="GC925" s="131"/>
      <c r="GD925" s="131"/>
      <c r="GE925" s="131"/>
      <c r="GF925" s="131"/>
      <c r="GG925" s="131"/>
      <c r="GH925" s="131"/>
      <c r="GI925" s="131"/>
      <c r="GJ925" s="131"/>
      <c r="GK925" s="131"/>
      <c r="GL925" s="131"/>
      <c r="GM925" s="131"/>
      <c r="GN925" s="131"/>
      <c r="GO925" s="131"/>
      <c r="GP925" s="131"/>
      <c r="GQ925" s="131"/>
      <c r="GR925" s="131"/>
      <c r="GS925" s="131"/>
      <c r="GT925" s="131"/>
      <c r="GU925" s="131"/>
      <c r="GV925" s="131"/>
      <c r="GW925" s="131"/>
      <c r="GX925" s="131"/>
      <c r="GY925" s="131"/>
      <c r="GZ925" s="131"/>
      <c r="HA925" s="131"/>
      <c r="HB925" s="131"/>
      <c r="HC925" s="131"/>
      <c r="HD925" s="131"/>
      <c r="HE925" s="131"/>
      <c r="HF925" s="131"/>
      <c r="HG925" s="131"/>
      <c r="HH925" s="131"/>
      <c r="HI925" s="131"/>
      <c r="HJ925" s="131"/>
      <c r="HK925" s="131"/>
      <c r="HL925" s="131"/>
      <c r="HM925" s="131"/>
      <c r="HN925" s="131"/>
      <c r="HO925" s="131"/>
      <c r="HP925" s="131"/>
      <c r="HQ925" s="131"/>
      <c r="HR925" s="131"/>
      <c r="HS925" s="131"/>
      <c r="HT925" s="131"/>
      <c r="HU925" s="131"/>
      <c r="HV925" s="131"/>
      <c r="HW925" s="131"/>
      <c r="HX925" s="131"/>
      <c r="HY925" s="131"/>
      <c r="HZ925" s="131"/>
      <c r="IA925" s="131"/>
      <c r="IB925" s="131"/>
      <c r="IC925" s="131"/>
      <c r="ID925" s="131"/>
      <c r="IE925" s="131"/>
      <c r="IF925" s="131"/>
      <c r="IG925" s="131"/>
      <c r="IH925" s="131"/>
      <c r="II925" s="131"/>
      <c r="IJ925" s="131"/>
      <c r="IK925" s="131"/>
      <c r="IL925" s="131"/>
      <c r="IM925" s="131"/>
      <c r="IN925" s="131"/>
      <c r="IO925" s="131"/>
      <c r="IP925" s="131"/>
      <c r="IQ925" s="131"/>
      <c r="IR925" s="131"/>
      <c r="IS925" s="131"/>
      <c r="IT925" s="131"/>
      <c r="IU925" s="131"/>
      <c r="IV925" s="131"/>
      <c r="IW925" s="131"/>
      <c r="IX925" s="131"/>
      <c r="IY925" s="131"/>
      <c r="IZ925" s="131"/>
      <c r="JA925" s="131"/>
      <c r="JB925" s="131"/>
      <c r="JC925" s="131"/>
      <c r="JD925" s="131"/>
      <c r="JE925" s="131"/>
      <c r="JF925" s="131"/>
      <c r="JG925" s="131"/>
      <c r="JH925" s="131"/>
      <c r="JI925" s="131"/>
      <c r="JJ925" s="131"/>
      <c r="JK925" s="131"/>
      <c r="JL925" s="131"/>
      <c r="JM925" s="131"/>
      <c r="JN925" s="131"/>
      <c r="JO925" s="131"/>
      <c r="JP925" s="131"/>
      <c r="JQ925" s="131"/>
      <c r="JR925" s="131"/>
      <c r="JS925" s="131"/>
      <c r="JT925" s="131"/>
      <c r="JU925" s="131"/>
      <c r="JV925" s="131"/>
      <c r="JW925" s="131"/>
      <c r="JX925" s="131"/>
      <c r="JY925" s="131"/>
      <c r="JZ925" s="131"/>
      <c r="KA925" s="131"/>
      <c r="KB925" s="131"/>
      <c r="KC925" s="131"/>
      <c r="KD925" s="131"/>
      <c r="KE925" s="131"/>
      <c r="KF925" s="131"/>
      <c r="KG925" s="131"/>
      <c r="KH925" s="131"/>
      <c r="KI925" s="131"/>
      <c r="KJ925" s="131"/>
      <c r="KK925" s="131"/>
      <c r="KL925" s="131"/>
      <c r="KM925" s="131"/>
      <c r="KN925" s="131"/>
      <c r="KO925" s="131"/>
      <c r="KP925" s="131"/>
      <c r="KQ925" s="131"/>
      <c r="KR925" s="131"/>
      <c r="KS925" s="131"/>
      <c r="KT925" s="131"/>
      <c r="KU925" s="131"/>
      <c r="KV925" s="131"/>
      <c r="KW925" s="131"/>
      <c r="KX925" s="131"/>
      <c r="KY925" s="131"/>
      <c r="KZ925" s="131"/>
      <c r="LA925" s="131"/>
      <c r="LB925" s="131"/>
      <c r="LC925" s="131"/>
      <c r="LD925" s="131"/>
      <c r="LE925" s="131"/>
      <c r="LF925" s="131"/>
      <c r="LG925" s="131"/>
      <c r="LH925" s="131"/>
      <c r="LI925" s="131"/>
      <c r="LJ925" s="131"/>
      <c r="LK925" s="131"/>
      <c r="LL925" s="131"/>
      <c r="LM925" s="131"/>
      <c r="LN925" s="131"/>
      <c r="LO925" s="131"/>
      <c r="LP925" s="131"/>
      <c r="LQ925" s="131"/>
      <c r="LR925" s="131"/>
      <c r="LS925" s="131"/>
      <c r="LT925" s="131"/>
      <c r="LU925" s="131"/>
      <c r="LV925" s="131"/>
      <c r="LW925" s="131"/>
      <c r="LX925" s="131"/>
      <c r="LY925" s="131"/>
      <c r="LZ925" s="131"/>
      <c r="MA925" s="131"/>
      <c r="MB925" s="131"/>
      <c r="MC925" s="131"/>
      <c r="MD925" s="131"/>
      <c r="ME925" s="131"/>
      <c r="MF925" s="131"/>
      <c r="MG925" s="131"/>
      <c r="MH925" s="131"/>
      <c r="MI925" s="131"/>
      <c r="MJ925" s="131"/>
      <c r="MK925" s="131"/>
      <c r="ML925" s="131"/>
      <c r="MM925" s="131"/>
      <c r="MN925" s="131"/>
      <c r="MO925" s="131"/>
      <c r="MP925" s="131"/>
      <c r="MQ925" s="131"/>
      <c r="MR925" s="131"/>
      <c r="MS925" s="131"/>
      <c r="MT925" s="131"/>
      <c r="MU925" s="131"/>
      <c r="MV925" s="131"/>
      <c r="MW925" s="131"/>
      <c r="MX925" s="131"/>
      <c r="MY925" s="131"/>
      <c r="MZ925" s="131"/>
      <c r="NA925" s="131"/>
      <c r="NB925" s="131"/>
      <c r="NC925" s="131"/>
      <c r="ND925" s="131"/>
      <c r="NE925" s="131"/>
      <c r="NF925" s="131"/>
      <c r="NG925" s="131"/>
      <c r="NH925" s="131"/>
      <c r="NI925" s="131"/>
      <c r="NJ925" s="131"/>
      <c r="NK925" s="131"/>
      <c r="NL925" s="131"/>
      <c r="NM925" s="131"/>
      <c r="NN925" s="131"/>
      <c r="NO925" s="131"/>
      <c r="NP925" s="131"/>
      <c r="NQ925" s="131"/>
      <c r="NR925" s="131"/>
      <c r="NS925" s="131"/>
      <c r="NT925" s="131"/>
      <c r="NU925" s="131"/>
      <c r="NV925" s="131"/>
      <c r="NW925" s="131"/>
      <c r="NX925" s="131"/>
      <c r="NY925" s="131"/>
      <c r="NZ925" s="131"/>
      <c r="OA925" s="131"/>
      <c r="OB925" s="131"/>
      <c r="OC925" s="131"/>
      <c r="OD925" s="131"/>
      <c r="OE925" s="131"/>
      <c r="OF925" s="131"/>
      <c r="OG925" s="131"/>
      <c r="OH925" s="131"/>
      <c r="OI925" s="131"/>
      <c r="OJ925" s="131"/>
      <c r="OK925" s="131"/>
      <c r="OL925" s="131"/>
      <c r="OM925" s="131"/>
      <c r="ON925" s="131"/>
      <c r="OO925" s="131"/>
      <c r="OP925" s="131"/>
      <c r="OQ925" s="131"/>
      <c r="OR925" s="131"/>
      <c r="OS925" s="131"/>
      <c r="OT925" s="131"/>
      <c r="OU925" s="131"/>
      <c r="OV925" s="131"/>
      <c r="OW925" s="131"/>
      <c r="OX925" s="131"/>
      <c r="OY925" s="131"/>
      <c r="OZ925" s="131"/>
      <c r="PA925" s="131"/>
      <c r="PB925" s="131"/>
      <c r="PC925" s="131"/>
      <c r="PD925" s="131"/>
      <c r="PE925" s="131"/>
      <c r="PF925" s="131"/>
      <c r="PG925" s="131"/>
      <c r="PH925" s="131"/>
      <c r="PI925" s="131"/>
      <c r="PJ925" s="131"/>
      <c r="PK925" s="131"/>
      <c r="PL925" s="131"/>
      <c r="PM925" s="131"/>
      <c r="PN925" s="131"/>
      <c r="PO925" s="131"/>
      <c r="PP925" s="131"/>
      <c r="PQ925" s="131"/>
      <c r="PR925" s="131"/>
      <c r="PS925" s="131"/>
      <c r="PT925" s="131"/>
      <c r="PU925" s="131"/>
      <c r="PV925" s="131"/>
      <c r="PW925" s="131"/>
      <c r="PX925" s="131"/>
      <c r="PY925" s="131"/>
      <c r="PZ925" s="131"/>
      <c r="QA925" s="131"/>
      <c r="QB925" s="131"/>
      <c r="QC925" s="131"/>
      <c r="QD925" s="131"/>
      <c r="QE925" s="131"/>
      <c r="QF925" s="131"/>
      <c r="QG925" s="131"/>
      <c r="QH925" s="131"/>
      <c r="QI925" s="131"/>
      <c r="QJ925" s="131"/>
      <c r="QK925" s="131"/>
      <c r="QL925" s="131"/>
      <c r="QM925" s="131"/>
      <c r="QN925" s="131"/>
      <c r="QO925" s="131"/>
      <c r="QP925" s="131"/>
      <c r="QQ925" s="131"/>
      <c r="QR925" s="131"/>
      <c r="QS925" s="131"/>
      <c r="QT925" s="131"/>
      <c r="QU925" s="131"/>
      <c r="QV925" s="131"/>
      <c r="QW925" s="131"/>
      <c r="QX925" s="131"/>
      <c r="QY925" s="131"/>
      <c r="QZ925" s="131"/>
      <c r="RA925" s="131"/>
      <c r="RB925" s="131"/>
      <c r="RC925" s="131"/>
      <c r="RD925" s="131"/>
      <c r="RE925" s="131"/>
      <c r="RF925" s="131"/>
      <c r="RG925" s="131"/>
      <c r="RH925" s="131"/>
      <c r="RI925" s="131"/>
      <c r="RJ925" s="131"/>
      <c r="RK925" s="131"/>
      <c r="RL925" s="131"/>
      <c r="RM925" s="131"/>
      <c r="RN925" s="131"/>
      <c r="RO925" s="131"/>
      <c r="RP925" s="131"/>
      <c r="RQ925" s="131"/>
      <c r="RR925" s="131"/>
      <c r="RS925" s="131"/>
      <c r="RT925" s="131"/>
      <c r="RU925" s="131"/>
      <c r="RV925" s="131"/>
      <c r="RW925" s="131"/>
      <c r="RX925" s="131"/>
      <c r="RY925" s="131"/>
      <c r="RZ925" s="131"/>
      <c r="SA925" s="131"/>
      <c r="SB925" s="131"/>
      <c r="SC925" s="131"/>
      <c r="SD925" s="131"/>
      <c r="SE925" s="131"/>
      <c r="SF925" s="131"/>
      <c r="SG925" s="131"/>
      <c r="SH925" s="131"/>
      <c r="SI925" s="131"/>
      <c r="SJ925" s="131"/>
      <c r="SK925" s="131"/>
      <c r="SL925" s="131"/>
      <c r="SM925" s="131"/>
      <c r="SN925" s="131"/>
      <c r="SO925" s="131"/>
      <c r="SP925" s="131"/>
      <c r="SQ925" s="131"/>
      <c r="SR925" s="131"/>
      <c r="SS925" s="131"/>
      <c r="ST925" s="131"/>
      <c r="SU925" s="131"/>
      <c r="SV925" s="131"/>
      <c r="SW925" s="131"/>
      <c r="SX925" s="131"/>
      <c r="SY925" s="131"/>
      <c r="SZ925" s="131"/>
      <c r="TA925" s="131"/>
      <c r="TB925" s="131"/>
      <c r="TC925" s="131"/>
      <c r="TD925" s="131"/>
      <c r="TE925" s="131"/>
      <c r="TF925" s="131"/>
      <c r="TG925" s="131"/>
      <c r="TH925" s="131"/>
      <c r="TI925" s="131"/>
      <c r="TJ925" s="131"/>
      <c r="TK925" s="131"/>
      <c r="TL925" s="131"/>
      <c r="TM925" s="131"/>
      <c r="TN925" s="131"/>
      <c r="TO925" s="131"/>
      <c r="TP925" s="131"/>
      <c r="TQ925" s="131"/>
      <c r="TR925" s="131"/>
      <c r="TS925" s="131"/>
      <c r="TT925" s="131"/>
      <c r="TU925" s="131"/>
      <c r="TV925" s="131"/>
      <c r="TW925" s="131"/>
      <c r="TX925" s="131"/>
      <c r="TY925" s="131"/>
      <c r="TZ925" s="131"/>
      <c r="UA925" s="131"/>
      <c r="UB925" s="131"/>
      <c r="UC925" s="131"/>
      <c r="UD925" s="131"/>
      <c r="UE925" s="131"/>
      <c r="UF925" s="131"/>
      <c r="UG925" s="131"/>
      <c r="UH925" s="131"/>
      <c r="UI925" s="131"/>
      <c r="UJ925" s="131"/>
      <c r="UK925" s="131"/>
      <c r="UL925" s="131"/>
      <c r="UM925" s="131"/>
      <c r="UN925" s="131"/>
      <c r="UO925" s="131"/>
      <c r="UP925" s="131"/>
      <c r="UQ925" s="131"/>
      <c r="UR925" s="131"/>
      <c r="US925" s="131"/>
      <c r="UT925" s="131"/>
      <c r="UU925" s="131"/>
      <c r="UV925" s="131"/>
      <c r="UW925" s="131"/>
      <c r="UX925" s="131"/>
      <c r="UY925" s="131"/>
      <c r="UZ925" s="131"/>
      <c r="VA925" s="131"/>
      <c r="VB925" s="131"/>
      <c r="VC925" s="131"/>
      <c r="VD925" s="131"/>
      <c r="VE925" s="131"/>
      <c r="VF925" s="131"/>
      <c r="VG925" s="131"/>
      <c r="VH925" s="131"/>
      <c r="VI925" s="131"/>
      <c r="VJ925" s="131"/>
      <c r="VK925" s="131"/>
      <c r="VL925" s="131"/>
      <c r="VM925" s="131"/>
      <c r="VN925" s="131"/>
      <c r="VO925" s="131"/>
      <c r="VP925" s="131"/>
      <c r="VQ925" s="131"/>
      <c r="VR925" s="131"/>
      <c r="VS925" s="131"/>
      <c r="VT925" s="131"/>
      <c r="VU925" s="131"/>
      <c r="VV925" s="131"/>
      <c r="VW925" s="131"/>
      <c r="VX925" s="131"/>
      <c r="VY925" s="131"/>
      <c r="VZ925" s="131"/>
      <c r="WA925" s="131"/>
      <c r="WB925" s="131"/>
      <c r="WC925" s="131"/>
      <c r="WD925" s="131"/>
      <c r="WE925" s="131"/>
      <c r="WF925" s="131"/>
      <c r="WG925" s="131"/>
      <c r="WH925" s="131"/>
      <c r="WI925" s="131"/>
      <c r="WJ925" s="131"/>
      <c r="WK925" s="131"/>
      <c r="WL925" s="131"/>
      <c r="WM925" s="131"/>
      <c r="WN925" s="131"/>
      <c r="WO925" s="131"/>
      <c r="WP925" s="131"/>
      <c r="WQ925" s="131"/>
      <c r="WR925" s="131"/>
      <c r="WS925" s="131"/>
      <c r="WT925" s="131"/>
      <c r="WU925" s="131"/>
      <c r="WV925" s="131"/>
      <c r="WW925" s="131"/>
      <c r="WX925" s="131"/>
      <c r="WY925" s="131"/>
      <c r="WZ925" s="131"/>
      <c r="XA925" s="131"/>
      <c r="XB925" s="131"/>
      <c r="XC925" s="131"/>
      <c r="XD925" s="131"/>
      <c r="XE925" s="131"/>
      <c r="XF925" s="131"/>
      <c r="XG925" s="131"/>
      <c r="XH925" s="131"/>
      <c r="XI925" s="131"/>
      <c r="XJ925" s="131"/>
      <c r="XK925" s="131"/>
      <c r="XL925" s="131"/>
      <c r="XM925" s="131"/>
      <c r="XN925" s="131"/>
      <c r="XO925" s="131"/>
      <c r="XP925" s="131"/>
      <c r="XQ925" s="131"/>
      <c r="XR925" s="131"/>
      <c r="XS925" s="131"/>
      <c r="XT925" s="131"/>
      <c r="XU925" s="131"/>
      <c r="XV925" s="131"/>
      <c r="XW925" s="131"/>
      <c r="XX925" s="131"/>
      <c r="XY925" s="131"/>
      <c r="XZ925" s="131"/>
      <c r="YA925" s="131"/>
      <c r="YB925" s="131"/>
      <c r="YC925" s="131"/>
      <c r="YD925" s="131"/>
      <c r="YE925" s="131"/>
      <c r="YF925" s="131"/>
      <c r="YG925" s="131"/>
      <c r="YH925" s="131"/>
      <c r="YI925" s="131"/>
      <c r="YJ925" s="131"/>
      <c r="YK925" s="131"/>
      <c r="YL925" s="131"/>
      <c r="YM925" s="131"/>
      <c r="YN925" s="131"/>
      <c r="YO925" s="131"/>
      <c r="YP925" s="131"/>
      <c r="YQ925" s="131"/>
      <c r="YR925" s="131"/>
      <c r="YS925" s="131"/>
      <c r="YT925" s="131"/>
      <c r="YU925" s="131"/>
      <c r="YV925" s="131"/>
      <c r="YW925" s="131"/>
      <c r="YX925" s="131"/>
      <c r="YY925" s="131"/>
      <c r="YZ925" s="131"/>
      <c r="ZA925" s="131"/>
      <c r="ZB925" s="131"/>
      <c r="ZC925" s="131"/>
      <c r="ZD925" s="131"/>
      <c r="ZE925" s="131"/>
      <c r="ZF925" s="131"/>
      <c r="ZG925" s="131"/>
      <c r="ZH925" s="131"/>
      <c r="ZI925" s="131"/>
      <c r="ZJ925" s="131"/>
      <c r="ZK925" s="131"/>
      <c r="ZL925" s="131"/>
      <c r="ZM925" s="131"/>
      <c r="ZN925" s="131"/>
      <c r="ZO925" s="131"/>
      <c r="ZP925" s="131"/>
      <c r="ZQ925" s="131"/>
      <c r="ZR925" s="131"/>
      <c r="ZS925" s="131"/>
      <c r="ZT925" s="131"/>
      <c r="ZU925" s="131"/>
      <c r="ZV925" s="131"/>
      <c r="ZW925" s="131"/>
      <c r="ZX925" s="131"/>
      <c r="ZY925" s="131"/>
      <c r="ZZ925" s="131"/>
      <c r="AAA925" s="131"/>
      <c r="AAB925" s="131"/>
      <c r="AAC925" s="131"/>
      <c r="AAD925" s="131"/>
      <c r="AAE925" s="131"/>
      <c r="AAF925" s="131"/>
      <c r="AAG925" s="131"/>
      <c r="AAH925" s="131"/>
      <c r="AAI925" s="131"/>
      <c r="AAJ925" s="131"/>
      <c r="AAK925" s="131"/>
      <c r="AAL925" s="131"/>
      <c r="AAM925" s="131"/>
      <c r="AAN925" s="131"/>
      <c r="AAO925" s="131"/>
      <c r="AAP925" s="131"/>
      <c r="AAQ925" s="131"/>
      <c r="AAR925" s="131"/>
      <c r="AAS925" s="131"/>
      <c r="AAT925" s="131"/>
      <c r="AAU925" s="131"/>
      <c r="AAV925" s="131"/>
      <c r="AAW925" s="131"/>
      <c r="AAX925" s="131"/>
      <c r="AAY925" s="131"/>
      <c r="AAZ925" s="131"/>
      <c r="ABA925" s="131"/>
      <c r="ABB925" s="131"/>
      <c r="ABC925" s="131"/>
      <c r="ABD925" s="131"/>
      <c r="ABE925" s="131"/>
      <c r="ABF925" s="131"/>
      <c r="ABG925" s="131"/>
      <c r="ABH925" s="131"/>
      <c r="ABI925" s="131"/>
      <c r="ABJ925" s="131"/>
      <c r="ABK925" s="131"/>
      <c r="ABL925" s="131"/>
      <c r="ABM925" s="131"/>
      <c r="ABN925" s="131"/>
      <c r="ABO925" s="131"/>
      <c r="ABP925" s="131"/>
      <c r="ABQ925" s="131"/>
      <c r="ABR925" s="131"/>
      <c r="ABS925" s="131"/>
      <c r="ABT925" s="131"/>
      <c r="ABU925" s="131"/>
      <c r="ABV925" s="131"/>
      <c r="ABW925" s="131"/>
      <c r="ABX925" s="131"/>
      <c r="ABY925" s="131"/>
      <c r="ABZ925" s="131"/>
      <c r="ACA925" s="131"/>
      <c r="ACB925" s="131"/>
      <c r="ACC925" s="131"/>
      <c r="ACD925" s="131"/>
      <c r="ACE925" s="131"/>
      <c r="ACF925" s="131"/>
      <c r="ACG925" s="131"/>
      <c r="ACH925" s="131"/>
      <c r="ACI925" s="131"/>
      <c r="ACJ925" s="131"/>
      <c r="ACK925" s="131"/>
      <c r="ACL925" s="131"/>
      <c r="ACM925" s="131"/>
      <c r="ACN925" s="131"/>
      <c r="ACO925" s="131"/>
      <c r="ACP925" s="131"/>
      <c r="ACQ925" s="131"/>
      <c r="ACR925" s="131"/>
      <c r="ACS925" s="131"/>
      <c r="ACT925" s="131"/>
      <c r="ACU925" s="131"/>
      <c r="ACV925" s="131"/>
      <c r="ACW925" s="131"/>
      <c r="ACX925" s="131"/>
      <c r="ACY925" s="131"/>
      <c r="ACZ925" s="131"/>
      <c r="ADA925" s="131"/>
      <c r="ADB925" s="131"/>
      <c r="ADC925" s="131"/>
      <c r="ADD925" s="131"/>
      <c r="ADE925" s="131"/>
      <c r="ADF925" s="131"/>
      <c r="ADG925" s="131"/>
      <c r="ADH925" s="131"/>
      <c r="ADI925" s="131"/>
      <c r="ADJ925" s="131"/>
      <c r="ADK925" s="131"/>
      <c r="ADL925" s="131"/>
      <c r="ADM925" s="131"/>
      <c r="ADN925" s="131"/>
      <c r="ADO925" s="131"/>
      <c r="ADP925" s="131"/>
      <c r="ADQ925" s="131"/>
      <c r="ADR925" s="131"/>
      <c r="ADS925" s="131"/>
      <c r="ADT925" s="131"/>
      <c r="ADU925" s="131"/>
      <c r="ADV925" s="131"/>
      <c r="ADW925" s="131"/>
      <c r="ADX925" s="131"/>
      <c r="ADY925" s="131"/>
      <c r="ADZ925" s="131"/>
      <c r="AEA925" s="131"/>
      <c r="AEB925" s="131"/>
      <c r="AEC925" s="131"/>
      <c r="AED925" s="131"/>
      <c r="AEE925" s="131"/>
      <c r="AEF925" s="131"/>
      <c r="AEG925" s="131"/>
      <c r="AEH925" s="131"/>
      <c r="AEI925" s="131"/>
      <c r="AEJ925" s="131"/>
      <c r="AEK925" s="131"/>
      <c r="AEL925" s="131"/>
      <c r="AEM925" s="131"/>
      <c r="AEN925" s="131"/>
      <c r="AEO925" s="131"/>
      <c r="AEP925" s="131"/>
      <c r="AEQ925" s="131"/>
      <c r="AER925" s="131"/>
      <c r="AES925" s="131"/>
      <c r="AET925" s="131"/>
      <c r="AEU925" s="131"/>
      <c r="AEV925" s="131"/>
      <c r="AEW925" s="131"/>
      <c r="AEX925" s="131"/>
      <c r="AEY925" s="131"/>
      <c r="AEZ925" s="131"/>
      <c r="AFA925" s="131"/>
      <c r="AFB925" s="131"/>
      <c r="AFC925" s="131"/>
      <c r="AFD925" s="131"/>
      <c r="AFE925" s="131"/>
      <c r="AFF925" s="131"/>
      <c r="AFG925" s="131"/>
      <c r="AFH925" s="131"/>
      <c r="AFI925" s="131"/>
      <c r="AFJ925" s="131"/>
      <c r="AFK925" s="131"/>
      <c r="AFL925" s="131"/>
      <c r="AFM925" s="131"/>
      <c r="AFN925" s="131"/>
      <c r="AFO925" s="131"/>
      <c r="AFP925" s="131"/>
      <c r="AFQ925" s="131"/>
      <c r="AFR925" s="131"/>
      <c r="AFS925" s="131"/>
      <c r="AFT925" s="131"/>
      <c r="AFU925" s="131"/>
      <c r="AFV925" s="131"/>
      <c r="AFW925" s="131"/>
      <c r="AFX925" s="131"/>
      <c r="AFY925" s="131"/>
      <c r="AFZ925" s="131"/>
      <c r="AGA925" s="131"/>
      <c r="AGB925" s="131"/>
      <c r="AGC925" s="131"/>
      <c r="AGD925" s="131"/>
      <c r="AGE925" s="131"/>
      <c r="AGF925" s="131"/>
      <c r="AGG925" s="131"/>
      <c r="AGH925" s="131"/>
      <c r="AGI925" s="131"/>
      <c r="AGJ925" s="131"/>
      <c r="AGK925" s="131"/>
      <c r="AGL925" s="131"/>
      <c r="AGM925" s="131"/>
      <c r="AGN925" s="131"/>
      <c r="AGO925" s="131"/>
      <c r="AGP925" s="131"/>
      <c r="AGQ925" s="131"/>
      <c r="AGR925" s="131"/>
      <c r="AGS925" s="131"/>
      <c r="AGT925" s="131"/>
      <c r="AGU925" s="131"/>
      <c r="AGV925" s="131"/>
      <c r="AGW925" s="131"/>
      <c r="AGX925" s="131"/>
      <c r="AGY925" s="131"/>
      <c r="AGZ925" s="131"/>
      <c r="AHA925" s="131"/>
      <c r="AHB925" s="131"/>
      <c r="AHC925" s="131"/>
      <c r="AHD925" s="131"/>
      <c r="AHE925" s="131"/>
      <c r="AHF925" s="131"/>
      <c r="AHG925" s="131"/>
      <c r="AHH925" s="131"/>
      <c r="AHI925" s="131"/>
      <c r="AHJ925" s="131"/>
      <c r="AHK925" s="131"/>
      <c r="AHL925" s="131"/>
      <c r="AHM925" s="131"/>
      <c r="AHN925" s="131"/>
      <c r="AHO925" s="131"/>
      <c r="AHP925" s="131"/>
      <c r="AHQ925" s="131"/>
      <c r="AHR925" s="131"/>
      <c r="AHS925" s="131"/>
      <c r="AHT925" s="131"/>
      <c r="AHU925" s="131"/>
      <c r="AHV925" s="131"/>
      <c r="AHW925" s="131"/>
      <c r="AHX925" s="131"/>
      <c r="AHY925" s="131"/>
      <c r="AHZ925" s="131"/>
      <c r="AIA925" s="131"/>
      <c r="AIB925" s="131"/>
      <c r="AIC925" s="131"/>
      <c r="AID925" s="131"/>
      <c r="AIE925" s="131"/>
      <c r="AIF925" s="131"/>
      <c r="AIG925" s="131"/>
      <c r="AIH925" s="131"/>
      <c r="AII925" s="131"/>
      <c r="AIJ925" s="131"/>
      <c r="AIK925" s="131"/>
      <c r="AIL925" s="131"/>
      <c r="AIM925" s="131"/>
      <c r="AIN925" s="131"/>
      <c r="AIO925" s="131"/>
      <c r="AIP925" s="131"/>
      <c r="AIQ925" s="131"/>
      <c r="AIR925" s="131"/>
      <c r="AIS925" s="131"/>
      <c r="AIT925" s="131"/>
      <c r="AIU925" s="131"/>
      <c r="AIV925" s="131"/>
      <c r="AIW925" s="131"/>
      <c r="AIX925" s="131"/>
      <c r="AIY925" s="131"/>
      <c r="AIZ925" s="131"/>
      <c r="AJA925" s="131"/>
      <c r="AJB925" s="131"/>
      <c r="AJC925" s="131"/>
      <c r="AJD925" s="131"/>
      <c r="AJE925" s="131"/>
      <c r="AJF925" s="131"/>
      <c r="AJG925" s="131"/>
      <c r="AJH925" s="131"/>
      <c r="AJI925" s="131"/>
      <c r="AJJ925" s="131"/>
      <c r="AJK925" s="131"/>
      <c r="AJL925" s="131"/>
      <c r="AJM925" s="131"/>
      <c r="AJN925" s="131"/>
      <c r="AJO925" s="131"/>
      <c r="AJP925" s="131"/>
      <c r="AJQ925" s="131"/>
      <c r="AJR925" s="131"/>
      <c r="AJS925" s="131"/>
      <c r="AJT925" s="131"/>
      <c r="AJU925" s="131"/>
      <c r="AJV925" s="131"/>
      <c r="AJW925" s="131"/>
      <c r="AJX925" s="131"/>
      <c r="AJY925" s="131"/>
      <c r="AJZ925" s="131"/>
      <c r="AKA925" s="131"/>
      <c r="AKB925" s="131"/>
      <c r="AKC925" s="131"/>
      <c r="AKD925" s="131"/>
      <c r="AKE925" s="131"/>
      <c r="AKF925" s="131"/>
      <c r="AKG925" s="131"/>
      <c r="AKH925" s="131"/>
      <c r="AKI925" s="131"/>
      <c r="AKJ925" s="131"/>
      <c r="AKK925" s="131"/>
      <c r="AKL925" s="131"/>
      <c r="AKM925" s="131"/>
      <c r="AKN925" s="131"/>
      <c r="AKO925" s="131"/>
      <c r="AKP925" s="131"/>
      <c r="AKQ925" s="131"/>
      <c r="AKR925" s="131"/>
      <c r="AKS925" s="131"/>
      <c r="AKT925" s="131"/>
      <c r="AKU925" s="131"/>
      <c r="AKV925" s="131"/>
      <c r="AKW925" s="131"/>
      <c r="AKX925" s="131"/>
      <c r="AKY925" s="131"/>
      <c r="AKZ925" s="131"/>
      <c r="ALA925" s="131"/>
      <c r="ALB925" s="131"/>
      <c r="ALC925" s="131"/>
      <c r="ALD925" s="131"/>
      <c r="ALE925" s="131"/>
      <c r="ALF925" s="131"/>
      <c r="ALG925" s="131"/>
      <c r="ALH925" s="131"/>
      <c r="ALI925" s="131"/>
      <c r="ALJ925" s="131"/>
      <c r="ALK925" s="131"/>
      <c r="ALL925" s="131"/>
      <c r="ALM925" s="131"/>
      <c r="ALN925" s="131"/>
    </row>
    <row r="926" spans="1:1002" s="508" customFormat="1" x14ac:dyDescent="0.25">
      <c r="A926" s="502"/>
      <c r="B926" s="503"/>
      <c r="C926" s="504"/>
      <c r="D926" s="450"/>
      <c r="E926" s="505"/>
      <c r="F926" s="505"/>
      <c r="G926" s="506"/>
      <c r="H926" s="506"/>
      <c r="I926" s="507"/>
      <c r="J926" s="565"/>
      <c r="K926" s="454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  <c r="EC926" s="131"/>
      <c r="ED926" s="131"/>
      <c r="EE926" s="131"/>
      <c r="EF926" s="131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31"/>
      <c r="EQ926" s="131"/>
      <c r="ER926" s="131"/>
      <c r="ES926" s="131"/>
      <c r="ET926" s="131"/>
      <c r="EU926" s="131"/>
      <c r="EV926" s="131"/>
      <c r="EW926" s="131"/>
      <c r="EX926" s="131"/>
      <c r="EY926" s="131"/>
      <c r="EZ926" s="131"/>
      <c r="FA926" s="131"/>
      <c r="FB926" s="131"/>
      <c r="FC926" s="131"/>
      <c r="FD926" s="131"/>
      <c r="FE926" s="131"/>
      <c r="FF926" s="131"/>
      <c r="FG926" s="131"/>
      <c r="FH926" s="131"/>
      <c r="FI926" s="131"/>
      <c r="FJ926" s="131"/>
      <c r="FK926" s="131"/>
      <c r="FL926" s="131"/>
      <c r="FM926" s="131"/>
      <c r="FN926" s="131"/>
      <c r="FO926" s="131"/>
      <c r="FP926" s="131"/>
      <c r="FQ926" s="131"/>
      <c r="FR926" s="131"/>
      <c r="FS926" s="131"/>
      <c r="FT926" s="131"/>
      <c r="FU926" s="131"/>
      <c r="FV926" s="131"/>
      <c r="FW926" s="131"/>
      <c r="FX926" s="131"/>
      <c r="FY926" s="131"/>
      <c r="FZ926" s="131"/>
      <c r="GA926" s="131"/>
      <c r="GB926" s="131"/>
      <c r="GC926" s="131"/>
      <c r="GD926" s="131"/>
      <c r="GE926" s="131"/>
      <c r="GF926" s="131"/>
      <c r="GG926" s="131"/>
      <c r="GH926" s="131"/>
      <c r="GI926" s="131"/>
      <c r="GJ926" s="131"/>
      <c r="GK926" s="131"/>
      <c r="GL926" s="131"/>
      <c r="GM926" s="131"/>
      <c r="GN926" s="131"/>
      <c r="GO926" s="131"/>
      <c r="GP926" s="131"/>
      <c r="GQ926" s="131"/>
      <c r="GR926" s="131"/>
      <c r="GS926" s="131"/>
      <c r="GT926" s="131"/>
      <c r="GU926" s="131"/>
      <c r="GV926" s="131"/>
      <c r="GW926" s="131"/>
      <c r="GX926" s="131"/>
      <c r="GY926" s="131"/>
      <c r="GZ926" s="131"/>
      <c r="HA926" s="131"/>
      <c r="HB926" s="131"/>
      <c r="HC926" s="131"/>
      <c r="HD926" s="131"/>
      <c r="HE926" s="131"/>
      <c r="HF926" s="131"/>
      <c r="HG926" s="131"/>
      <c r="HH926" s="131"/>
      <c r="HI926" s="131"/>
      <c r="HJ926" s="131"/>
      <c r="HK926" s="131"/>
      <c r="HL926" s="131"/>
      <c r="HM926" s="131"/>
      <c r="HN926" s="131"/>
      <c r="HO926" s="131"/>
      <c r="HP926" s="131"/>
      <c r="HQ926" s="131"/>
      <c r="HR926" s="131"/>
      <c r="HS926" s="131"/>
      <c r="HT926" s="131"/>
      <c r="HU926" s="131"/>
      <c r="HV926" s="131"/>
      <c r="HW926" s="131"/>
      <c r="HX926" s="131"/>
      <c r="HY926" s="131"/>
      <c r="HZ926" s="131"/>
      <c r="IA926" s="131"/>
      <c r="IB926" s="131"/>
      <c r="IC926" s="131"/>
      <c r="ID926" s="131"/>
      <c r="IE926" s="131"/>
      <c r="IF926" s="131"/>
      <c r="IG926" s="131"/>
      <c r="IH926" s="131"/>
      <c r="II926" s="131"/>
      <c r="IJ926" s="131"/>
      <c r="IK926" s="131"/>
      <c r="IL926" s="131"/>
      <c r="IM926" s="131"/>
      <c r="IN926" s="131"/>
      <c r="IO926" s="131"/>
      <c r="IP926" s="131"/>
      <c r="IQ926" s="131"/>
      <c r="IR926" s="131"/>
      <c r="IS926" s="131"/>
      <c r="IT926" s="131"/>
      <c r="IU926" s="131"/>
      <c r="IV926" s="131"/>
      <c r="IW926" s="131"/>
      <c r="IX926" s="131"/>
      <c r="IY926" s="131"/>
      <c r="IZ926" s="131"/>
      <c r="JA926" s="131"/>
      <c r="JB926" s="131"/>
      <c r="JC926" s="131"/>
      <c r="JD926" s="131"/>
      <c r="JE926" s="131"/>
      <c r="JF926" s="131"/>
      <c r="JG926" s="131"/>
      <c r="JH926" s="131"/>
      <c r="JI926" s="131"/>
      <c r="JJ926" s="131"/>
      <c r="JK926" s="131"/>
      <c r="JL926" s="131"/>
      <c r="JM926" s="131"/>
      <c r="JN926" s="131"/>
      <c r="JO926" s="131"/>
      <c r="JP926" s="131"/>
      <c r="JQ926" s="131"/>
      <c r="JR926" s="131"/>
      <c r="JS926" s="131"/>
      <c r="JT926" s="131"/>
      <c r="JU926" s="131"/>
      <c r="JV926" s="131"/>
      <c r="JW926" s="131"/>
      <c r="JX926" s="131"/>
      <c r="JY926" s="131"/>
      <c r="JZ926" s="131"/>
      <c r="KA926" s="131"/>
      <c r="KB926" s="131"/>
      <c r="KC926" s="131"/>
      <c r="KD926" s="131"/>
      <c r="KE926" s="131"/>
      <c r="KF926" s="131"/>
      <c r="KG926" s="131"/>
      <c r="KH926" s="131"/>
      <c r="KI926" s="131"/>
      <c r="KJ926" s="131"/>
      <c r="KK926" s="131"/>
      <c r="KL926" s="131"/>
      <c r="KM926" s="131"/>
      <c r="KN926" s="131"/>
      <c r="KO926" s="131"/>
      <c r="KP926" s="131"/>
      <c r="KQ926" s="131"/>
      <c r="KR926" s="131"/>
      <c r="KS926" s="131"/>
      <c r="KT926" s="131"/>
      <c r="KU926" s="131"/>
      <c r="KV926" s="131"/>
      <c r="KW926" s="131"/>
      <c r="KX926" s="131"/>
      <c r="KY926" s="131"/>
      <c r="KZ926" s="131"/>
      <c r="LA926" s="131"/>
      <c r="LB926" s="131"/>
      <c r="LC926" s="131"/>
      <c r="LD926" s="131"/>
      <c r="LE926" s="131"/>
      <c r="LF926" s="131"/>
      <c r="LG926" s="131"/>
      <c r="LH926" s="131"/>
      <c r="LI926" s="131"/>
      <c r="LJ926" s="131"/>
      <c r="LK926" s="131"/>
      <c r="LL926" s="131"/>
      <c r="LM926" s="131"/>
      <c r="LN926" s="131"/>
      <c r="LO926" s="131"/>
      <c r="LP926" s="131"/>
      <c r="LQ926" s="131"/>
      <c r="LR926" s="131"/>
      <c r="LS926" s="131"/>
      <c r="LT926" s="131"/>
      <c r="LU926" s="131"/>
      <c r="LV926" s="131"/>
      <c r="LW926" s="131"/>
      <c r="LX926" s="131"/>
      <c r="LY926" s="131"/>
      <c r="LZ926" s="131"/>
      <c r="MA926" s="131"/>
      <c r="MB926" s="131"/>
      <c r="MC926" s="131"/>
      <c r="MD926" s="131"/>
      <c r="ME926" s="131"/>
      <c r="MF926" s="131"/>
      <c r="MG926" s="131"/>
      <c r="MH926" s="131"/>
      <c r="MI926" s="131"/>
      <c r="MJ926" s="131"/>
      <c r="MK926" s="131"/>
      <c r="ML926" s="131"/>
      <c r="MM926" s="131"/>
      <c r="MN926" s="131"/>
      <c r="MO926" s="131"/>
      <c r="MP926" s="131"/>
      <c r="MQ926" s="131"/>
      <c r="MR926" s="131"/>
      <c r="MS926" s="131"/>
      <c r="MT926" s="131"/>
      <c r="MU926" s="131"/>
      <c r="MV926" s="131"/>
      <c r="MW926" s="131"/>
      <c r="MX926" s="131"/>
      <c r="MY926" s="131"/>
      <c r="MZ926" s="131"/>
      <c r="NA926" s="131"/>
      <c r="NB926" s="131"/>
      <c r="NC926" s="131"/>
      <c r="ND926" s="131"/>
      <c r="NE926" s="131"/>
      <c r="NF926" s="131"/>
      <c r="NG926" s="131"/>
      <c r="NH926" s="131"/>
      <c r="NI926" s="131"/>
      <c r="NJ926" s="131"/>
      <c r="NK926" s="131"/>
      <c r="NL926" s="131"/>
      <c r="NM926" s="131"/>
      <c r="NN926" s="131"/>
      <c r="NO926" s="131"/>
      <c r="NP926" s="131"/>
      <c r="NQ926" s="131"/>
      <c r="NR926" s="131"/>
      <c r="NS926" s="131"/>
      <c r="NT926" s="131"/>
      <c r="NU926" s="131"/>
      <c r="NV926" s="131"/>
      <c r="NW926" s="131"/>
      <c r="NX926" s="131"/>
      <c r="NY926" s="131"/>
      <c r="NZ926" s="131"/>
      <c r="OA926" s="131"/>
      <c r="OB926" s="131"/>
      <c r="OC926" s="131"/>
      <c r="OD926" s="131"/>
      <c r="OE926" s="131"/>
      <c r="OF926" s="131"/>
      <c r="OG926" s="131"/>
      <c r="OH926" s="131"/>
      <c r="OI926" s="131"/>
      <c r="OJ926" s="131"/>
      <c r="OK926" s="131"/>
      <c r="OL926" s="131"/>
      <c r="OM926" s="131"/>
      <c r="ON926" s="131"/>
      <c r="OO926" s="131"/>
      <c r="OP926" s="131"/>
      <c r="OQ926" s="131"/>
      <c r="OR926" s="131"/>
      <c r="OS926" s="131"/>
      <c r="OT926" s="131"/>
      <c r="OU926" s="131"/>
      <c r="OV926" s="131"/>
      <c r="OW926" s="131"/>
      <c r="OX926" s="131"/>
      <c r="OY926" s="131"/>
      <c r="OZ926" s="131"/>
      <c r="PA926" s="131"/>
      <c r="PB926" s="131"/>
      <c r="PC926" s="131"/>
      <c r="PD926" s="131"/>
      <c r="PE926" s="131"/>
      <c r="PF926" s="131"/>
      <c r="PG926" s="131"/>
      <c r="PH926" s="131"/>
      <c r="PI926" s="131"/>
      <c r="PJ926" s="131"/>
      <c r="PK926" s="131"/>
      <c r="PL926" s="131"/>
      <c r="PM926" s="131"/>
      <c r="PN926" s="131"/>
      <c r="PO926" s="131"/>
      <c r="PP926" s="131"/>
      <c r="PQ926" s="131"/>
      <c r="PR926" s="131"/>
      <c r="PS926" s="131"/>
      <c r="PT926" s="131"/>
      <c r="PU926" s="131"/>
      <c r="PV926" s="131"/>
      <c r="PW926" s="131"/>
      <c r="PX926" s="131"/>
      <c r="PY926" s="131"/>
      <c r="PZ926" s="131"/>
      <c r="QA926" s="131"/>
      <c r="QB926" s="131"/>
      <c r="QC926" s="131"/>
      <c r="QD926" s="131"/>
      <c r="QE926" s="131"/>
      <c r="QF926" s="131"/>
      <c r="QG926" s="131"/>
      <c r="QH926" s="131"/>
      <c r="QI926" s="131"/>
      <c r="QJ926" s="131"/>
      <c r="QK926" s="131"/>
      <c r="QL926" s="131"/>
      <c r="QM926" s="131"/>
      <c r="QN926" s="131"/>
      <c r="QO926" s="131"/>
      <c r="QP926" s="131"/>
      <c r="QQ926" s="131"/>
      <c r="QR926" s="131"/>
      <c r="QS926" s="131"/>
      <c r="QT926" s="131"/>
      <c r="QU926" s="131"/>
      <c r="QV926" s="131"/>
      <c r="QW926" s="131"/>
      <c r="QX926" s="131"/>
      <c r="QY926" s="131"/>
      <c r="QZ926" s="131"/>
      <c r="RA926" s="131"/>
      <c r="RB926" s="131"/>
      <c r="RC926" s="131"/>
      <c r="RD926" s="131"/>
      <c r="RE926" s="131"/>
      <c r="RF926" s="131"/>
      <c r="RG926" s="131"/>
      <c r="RH926" s="131"/>
      <c r="RI926" s="131"/>
      <c r="RJ926" s="131"/>
      <c r="RK926" s="131"/>
      <c r="RL926" s="131"/>
      <c r="RM926" s="131"/>
      <c r="RN926" s="131"/>
      <c r="RO926" s="131"/>
      <c r="RP926" s="131"/>
      <c r="RQ926" s="131"/>
      <c r="RR926" s="131"/>
      <c r="RS926" s="131"/>
      <c r="RT926" s="131"/>
      <c r="RU926" s="131"/>
      <c r="RV926" s="131"/>
      <c r="RW926" s="131"/>
      <c r="RX926" s="131"/>
      <c r="RY926" s="131"/>
      <c r="RZ926" s="131"/>
      <c r="SA926" s="131"/>
      <c r="SB926" s="131"/>
      <c r="SC926" s="131"/>
      <c r="SD926" s="131"/>
      <c r="SE926" s="131"/>
      <c r="SF926" s="131"/>
      <c r="SG926" s="131"/>
      <c r="SH926" s="131"/>
      <c r="SI926" s="131"/>
      <c r="SJ926" s="131"/>
      <c r="SK926" s="131"/>
      <c r="SL926" s="131"/>
      <c r="SM926" s="131"/>
      <c r="SN926" s="131"/>
      <c r="SO926" s="131"/>
      <c r="SP926" s="131"/>
      <c r="SQ926" s="131"/>
      <c r="SR926" s="131"/>
      <c r="SS926" s="131"/>
      <c r="ST926" s="131"/>
      <c r="SU926" s="131"/>
      <c r="SV926" s="131"/>
      <c r="SW926" s="131"/>
      <c r="SX926" s="131"/>
      <c r="SY926" s="131"/>
      <c r="SZ926" s="131"/>
      <c r="TA926" s="131"/>
      <c r="TB926" s="131"/>
      <c r="TC926" s="131"/>
      <c r="TD926" s="131"/>
      <c r="TE926" s="131"/>
      <c r="TF926" s="131"/>
      <c r="TG926" s="131"/>
      <c r="TH926" s="131"/>
      <c r="TI926" s="131"/>
      <c r="TJ926" s="131"/>
      <c r="TK926" s="131"/>
      <c r="TL926" s="131"/>
      <c r="TM926" s="131"/>
      <c r="TN926" s="131"/>
      <c r="TO926" s="131"/>
      <c r="TP926" s="131"/>
      <c r="TQ926" s="131"/>
      <c r="TR926" s="131"/>
      <c r="TS926" s="131"/>
      <c r="TT926" s="131"/>
      <c r="TU926" s="131"/>
      <c r="TV926" s="131"/>
      <c r="TW926" s="131"/>
      <c r="TX926" s="131"/>
      <c r="TY926" s="131"/>
      <c r="TZ926" s="131"/>
      <c r="UA926" s="131"/>
      <c r="UB926" s="131"/>
      <c r="UC926" s="131"/>
      <c r="UD926" s="131"/>
      <c r="UE926" s="131"/>
      <c r="UF926" s="131"/>
      <c r="UG926" s="131"/>
      <c r="UH926" s="131"/>
      <c r="UI926" s="131"/>
      <c r="UJ926" s="131"/>
      <c r="UK926" s="131"/>
      <c r="UL926" s="131"/>
      <c r="UM926" s="131"/>
      <c r="UN926" s="131"/>
      <c r="UO926" s="131"/>
      <c r="UP926" s="131"/>
      <c r="UQ926" s="131"/>
      <c r="UR926" s="131"/>
      <c r="US926" s="131"/>
      <c r="UT926" s="131"/>
      <c r="UU926" s="131"/>
      <c r="UV926" s="131"/>
      <c r="UW926" s="131"/>
      <c r="UX926" s="131"/>
      <c r="UY926" s="131"/>
      <c r="UZ926" s="131"/>
      <c r="VA926" s="131"/>
      <c r="VB926" s="131"/>
      <c r="VC926" s="131"/>
      <c r="VD926" s="131"/>
      <c r="VE926" s="131"/>
      <c r="VF926" s="131"/>
      <c r="VG926" s="131"/>
      <c r="VH926" s="131"/>
      <c r="VI926" s="131"/>
      <c r="VJ926" s="131"/>
      <c r="VK926" s="131"/>
      <c r="VL926" s="131"/>
      <c r="VM926" s="131"/>
      <c r="VN926" s="131"/>
      <c r="VO926" s="131"/>
      <c r="VP926" s="131"/>
      <c r="VQ926" s="131"/>
      <c r="VR926" s="131"/>
      <c r="VS926" s="131"/>
      <c r="VT926" s="131"/>
      <c r="VU926" s="131"/>
      <c r="VV926" s="131"/>
      <c r="VW926" s="131"/>
      <c r="VX926" s="131"/>
      <c r="VY926" s="131"/>
      <c r="VZ926" s="131"/>
      <c r="WA926" s="131"/>
      <c r="WB926" s="131"/>
      <c r="WC926" s="131"/>
      <c r="WD926" s="131"/>
      <c r="WE926" s="131"/>
      <c r="WF926" s="131"/>
      <c r="WG926" s="131"/>
      <c r="WH926" s="131"/>
      <c r="WI926" s="131"/>
      <c r="WJ926" s="131"/>
      <c r="WK926" s="131"/>
      <c r="WL926" s="131"/>
      <c r="WM926" s="131"/>
      <c r="WN926" s="131"/>
      <c r="WO926" s="131"/>
      <c r="WP926" s="131"/>
      <c r="WQ926" s="131"/>
      <c r="WR926" s="131"/>
      <c r="WS926" s="131"/>
      <c r="WT926" s="131"/>
      <c r="WU926" s="131"/>
      <c r="WV926" s="131"/>
      <c r="WW926" s="131"/>
      <c r="WX926" s="131"/>
      <c r="WY926" s="131"/>
      <c r="WZ926" s="131"/>
      <c r="XA926" s="131"/>
      <c r="XB926" s="131"/>
      <c r="XC926" s="131"/>
      <c r="XD926" s="131"/>
      <c r="XE926" s="131"/>
      <c r="XF926" s="131"/>
      <c r="XG926" s="131"/>
      <c r="XH926" s="131"/>
      <c r="XI926" s="131"/>
      <c r="XJ926" s="131"/>
      <c r="XK926" s="131"/>
      <c r="XL926" s="131"/>
      <c r="XM926" s="131"/>
      <c r="XN926" s="131"/>
      <c r="XO926" s="131"/>
      <c r="XP926" s="131"/>
      <c r="XQ926" s="131"/>
      <c r="XR926" s="131"/>
      <c r="XS926" s="131"/>
      <c r="XT926" s="131"/>
      <c r="XU926" s="131"/>
      <c r="XV926" s="131"/>
      <c r="XW926" s="131"/>
      <c r="XX926" s="131"/>
      <c r="XY926" s="131"/>
      <c r="XZ926" s="131"/>
      <c r="YA926" s="131"/>
      <c r="YB926" s="131"/>
      <c r="YC926" s="131"/>
      <c r="YD926" s="131"/>
      <c r="YE926" s="131"/>
      <c r="YF926" s="131"/>
      <c r="YG926" s="131"/>
      <c r="YH926" s="131"/>
      <c r="YI926" s="131"/>
      <c r="YJ926" s="131"/>
      <c r="YK926" s="131"/>
      <c r="YL926" s="131"/>
      <c r="YM926" s="131"/>
      <c r="YN926" s="131"/>
      <c r="YO926" s="131"/>
      <c r="YP926" s="131"/>
      <c r="YQ926" s="131"/>
      <c r="YR926" s="131"/>
      <c r="YS926" s="131"/>
      <c r="YT926" s="131"/>
      <c r="YU926" s="131"/>
      <c r="YV926" s="131"/>
      <c r="YW926" s="131"/>
      <c r="YX926" s="131"/>
      <c r="YY926" s="131"/>
      <c r="YZ926" s="131"/>
      <c r="ZA926" s="131"/>
      <c r="ZB926" s="131"/>
      <c r="ZC926" s="131"/>
      <c r="ZD926" s="131"/>
      <c r="ZE926" s="131"/>
      <c r="ZF926" s="131"/>
      <c r="ZG926" s="131"/>
      <c r="ZH926" s="131"/>
      <c r="ZI926" s="131"/>
      <c r="ZJ926" s="131"/>
      <c r="ZK926" s="131"/>
      <c r="ZL926" s="131"/>
      <c r="ZM926" s="131"/>
      <c r="ZN926" s="131"/>
      <c r="ZO926" s="131"/>
      <c r="ZP926" s="131"/>
      <c r="ZQ926" s="131"/>
      <c r="ZR926" s="131"/>
      <c r="ZS926" s="131"/>
      <c r="ZT926" s="131"/>
      <c r="ZU926" s="131"/>
      <c r="ZV926" s="131"/>
      <c r="ZW926" s="131"/>
      <c r="ZX926" s="131"/>
      <c r="ZY926" s="131"/>
      <c r="ZZ926" s="131"/>
      <c r="AAA926" s="131"/>
      <c r="AAB926" s="131"/>
      <c r="AAC926" s="131"/>
      <c r="AAD926" s="131"/>
      <c r="AAE926" s="131"/>
      <c r="AAF926" s="131"/>
      <c r="AAG926" s="131"/>
      <c r="AAH926" s="131"/>
      <c r="AAI926" s="131"/>
      <c r="AAJ926" s="131"/>
      <c r="AAK926" s="131"/>
      <c r="AAL926" s="131"/>
      <c r="AAM926" s="131"/>
      <c r="AAN926" s="131"/>
      <c r="AAO926" s="131"/>
      <c r="AAP926" s="131"/>
      <c r="AAQ926" s="131"/>
      <c r="AAR926" s="131"/>
      <c r="AAS926" s="131"/>
      <c r="AAT926" s="131"/>
      <c r="AAU926" s="131"/>
      <c r="AAV926" s="131"/>
      <c r="AAW926" s="131"/>
      <c r="AAX926" s="131"/>
      <c r="AAY926" s="131"/>
      <c r="AAZ926" s="131"/>
      <c r="ABA926" s="131"/>
      <c r="ABB926" s="131"/>
      <c r="ABC926" s="131"/>
      <c r="ABD926" s="131"/>
      <c r="ABE926" s="131"/>
      <c r="ABF926" s="131"/>
      <c r="ABG926" s="131"/>
      <c r="ABH926" s="131"/>
      <c r="ABI926" s="131"/>
      <c r="ABJ926" s="131"/>
      <c r="ABK926" s="131"/>
      <c r="ABL926" s="131"/>
      <c r="ABM926" s="131"/>
      <c r="ABN926" s="131"/>
      <c r="ABO926" s="131"/>
      <c r="ABP926" s="131"/>
      <c r="ABQ926" s="131"/>
      <c r="ABR926" s="131"/>
      <c r="ABS926" s="131"/>
      <c r="ABT926" s="131"/>
      <c r="ABU926" s="131"/>
      <c r="ABV926" s="131"/>
      <c r="ABW926" s="131"/>
      <c r="ABX926" s="131"/>
      <c r="ABY926" s="131"/>
      <c r="ABZ926" s="131"/>
      <c r="ACA926" s="131"/>
      <c r="ACB926" s="131"/>
      <c r="ACC926" s="131"/>
      <c r="ACD926" s="131"/>
      <c r="ACE926" s="131"/>
      <c r="ACF926" s="131"/>
      <c r="ACG926" s="131"/>
      <c r="ACH926" s="131"/>
      <c r="ACI926" s="131"/>
      <c r="ACJ926" s="131"/>
      <c r="ACK926" s="131"/>
      <c r="ACL926" s="131"/>
      <c r="ACM926" s="131"/>
      <c r="ACN926" s="131"/>
      <c r="ACO926" s="131"/>
      <c r="ACP926" s="131"/>
      <c r="ACQ926" s="131"/>
      <c r="ACR926" s="131"/>
      <c r="ACS926" s="131"/>
      <c r="ACT926" s="131"/>
      <c r="ACU926" s="131"/>
      <c r="ACV926" s="131"/>
      <c r="ACW926" s="131"/>
      <c r="ACX926" s="131"/>
      <c r="ACY926" s="131"/>
      <c r="ACZ926" s="131"/>
      <c r="ADA926" s="131"/>
      <c r="ADB926" s="131"/>
      <c r="ADC926" s="131"/>
      <c r="ADD926" s="131"/>
      <c r="ADE926" s="131"/>
      <c r="ADF926" s="131"/>
      <c r="ADG926" s="131"/>
      <c r="ADH926" s="131"/>
      <c r="ADI926" s="131"/>
      <c r="ADJ926" s="131"/>
      <c r="ADK926" s="131"/>
      <c r="ADL926" s="131"/>
      <c r="ADM926" s="131"/>
      <c r="ADN926" s="131"/>
      <c r="ADO926" s="131"/>
      <c r="ADP926" s="131"/>
      <c r="ADQ926" s="131"/>
      <c r="ADR926" s="131"/>
      <c r="ADS926" s="131"/>
      <c r="ADT926" s="131"/>
      <c r="ADU926" s="131"/>
      <c r="ADV926" s="131"/>
      <c r="ADW926" s="131"/>
      <c r="ADX926" s="131"/>
      <c r="ADY926" s="131"/>
      <c r="ADZ926" s="131"/>
      <c r="AEA926" s="131"/>
      <c r="AEB926" s="131"/>
      <c r="AEC926" s="131"/>
      <c r="AED926" s="131"/>
      <c r="AEE926" s="131"/>
      <c r="AEF926" s="131"/>
      <c r="AEG926" s="131"/>
      <c r="AEH926" s="131"/>
      <c r="AEI926" s="131"/>
      <c r="AEJ926" s="131"/>
      <c r="AEK926" s="131"/>
      <c r="AEL926" s="131"/>
      <c r="AEM926" s="131"/>
      <c r="AEN926" s="131"/>
      <c r="AEO926" s="131"/>
      <c r="AEP926" s="131"/>
      <c r="AEQ926" s="131"/>
      <c r="AER926" s="131"/>
      <c r="AES926" s="131"/>
      <c r="AET926" s="131"/>
      <c r="AEU926" s="131"/>
      <c r="AEV926" s="131"/>
      <c r="AEW926" s="131"/>
      <c r="AEX926" s="131"/>
      <c r="AEY926" s="131"/>
      <c r="AEZ926" s="131"/>
      <c r="AFA926" s="131"/>
      <c r="AFB926" s="131"/>
      <c r="AFC926" s="131"/>
      <c r="AFD926" s="131"/>
      <c r="AFE926" s="131"/>
      <c r="AFF926" s="131"/>
      <c r="AFG926" s="131"/>
      <c r="AFH926" s="131"/>
      <c r="AFI926" s="131"/>
      <c r="AFJ926" s="131"/>
      <c r="AFK926" s="131"/>
      <c r="AFL926" s="131"/>
      <c r="AFM926" s="131"/>
      <c r="AFN926" s="131"/>
      <c r="AFO926" s="131"/>
      <c r="AFP926" s="131"/>
      <c r="AFQ926" s="131"/>
      <c r="AFR926" s="131"/>
      <c r="AFS926" s="131"/>
      <c r="AFT926" s="131"/>
      <c r="AFU926" s="131"/>
      <c r="AFV926" s="131"/>
      <c r="AFW926" s="131"/>
      <c r="AFX926" s="131"/>
      <c r="AFY926" s="131"/>
      <c r="AFZ926" s="131"/>
      <c r="AGA926" s="131"/>
      <c r="AGB926" s="131"/>
      <c r="AGC926" s="131"/>
      <c r="AGD926" s="131"/>
      <c r="AGE926" s="131"/>
      <c r="AGF926" s="131"/>
      <c r="AGG926" s="131"/>
      <c r="AGH926" s="131"/>
      <c r="AGI926" s="131"/>
      <c r="AGJ926" s="131"/>
      <c r="AGK926" s="131"/>
      <c r="AGL926" s="131"/>
      <c r="AGM926" s="131"/>
      <c r="AGN926" s="131"/>
      <c r="AGO926" s="131"/>
      <c r="AGP926" s="131"/>
      <c r="AGQ926" s="131"/>
      <c r="AGR926" s="131"/>
      <c r="AGS926" s="131"/>
      <c r="AGT926" s="131"/>
      <c r="AGU926" s="131"/>
      <c r="AGV926" s="131"/>
      <c r="AGW926" s="131"/>
      <c r="AGX926" s="131"/>
      <c r="AGY926" s="131"/>
      <c r="AGZ926" s="131"/>
      <c r="AHA926" s="131"/>
      <c r="AHB926" s="131"/>
      <c r="AHC926" s="131"/>
      <c r="AHD926" s="131"/>
      <c r="AHE926" s="131"/>
      <c r="AHF926" s="131"/>
      <c r="AHG926" s="131"/>
      <c r="AHH926" s="131"/>
      <c r="AHI926" s="131"/>
      <c r="AHJ926" s="131"/>
      <c r="AHK926" s="131"/>
      <c r="AHL926" s="131"/>
      <c r="AHM926" s="131"/>
      <c r="AHN926" s="131"/>
      <c r="AHO926" s="131"/>
      <c r="AHP926" s="131"/>
      <c r="AHQ926" s="131"/>
      <c r="AHR926" s="131"/>
      <c r="AHS926" s="131"/>
      <c r="AHT926" s="131"/>
      <c r="AHU926" s="131"/>
      <c r="AHV926" s="131"/>
      <c r="AHW926" s="131"/>
      <c r="AHX926" s="131"/>
      <c r="AHY926" s="131"/>
      <c r="AHZ926" s="131"/>
      <c r="AIA926" s="131"/>
      <c r="AIB926" s="131"/>
      <c r="AIC926" s="131"/>
      <c r="AID926" s="131"/>
      <c r="AIE926" s="131"/>
      <c r="AIF926" s="131"/>
      <c r="AIG926" s="131"/>
      <c r="AIH926" s="131"/>
      <c r="AII926" s="131"/>
      <c r="AIJ926" s="131"/>
      <c r="AIK926" s="131"/>
      <c r="AIL926" s="131"/>
      <c r="AIM926" s="131"/>
      <c r="AIN926" s="131"/>
      <c r="AIO926" s="131"/>
      <c r="AIP926" s="131"/>
      <c r="AIQ926" s="131"/>
      <c r="AIR926" s="131"/>
      <c r="AIS926" s="131"/>
      <c r="AIT926" s="131"/>
      <c r="AIU926" s="131"/>
      <c r="AIV926" s="131"/>
      <c r="AIW926" s="131"/>
      <c r="AIX926" s="131"/>
      <c r="AIY926" s="131"/>
      <c r="AIZ926" s="131"/>
      <c r="AJA926" s="131"/>
      <c r="AJB926" s="131"/>
      <c r="AJC926" s="131"/>
      <c r="AJD926" s="131"/>
      <c r="AJE926" s="131"/>
      <c r="AJF926" s="131"/>
      <c r="AJG926" s="131"/>
      <c r="AJH926" s="131"/>
      <c r="AJI926" s="131"/>
      <c r="AJJ926" s="131"/>
      <c r="AJK926" s="131"/>
      <c r="AJL926" s="131"/>
      <c r="AJM926" s="131"/>
      <c r="AJN926" s="131"/>
      <c r="AJO926" s="131"/>
      <c r="AJP926" s="131"/>
      <c r="AJQ926" s="131"/>
      <c r="AJR926" s="131"/>
      <c r="AJS926" s="131"/>
      <c r="AJT926" s="131"/>
      <c r="AJU926" s="131"/>
      <c r="AJV926" s="131"/>
      <c r="AJW926" s="131"/>
      <c r="AJX926" s="131"/>
      <c r="AJY926" s="131"/>
      <c r="AJZ926" s="131"/>
      <c r="AKA926" s="131"/>
      <c r="AKB926" s="131"/>
      <c r="AKC926" s="131"/>
      <c r="AKD926" s="131"/>
      <c r="AKE926" s="131"/>
      <c r="AKF926" s="131"/>
      <c r="AKG926" s="131"/>
      <c r="AKH926" s="131"/>
      <c r="AKI926" s="131"/>
      <c r="AKJ926" s="131"/>
      <c r="AKK926" s="131"/>
      <c r="AKL926" s="131"/>
      <c r="AKM926" s="131"/>
      <c r="AKN926" s="131"/>
      <c r="AKO926" s="131"/>
      <c r="AKP926" s="131"/>
      <c r="AKQ926" s="131"/>
      <c r="AKR926" s="131"/>
      <c r="AKS926" s="131"/>
      <c r="AKT926" s="131"/>
      <c r="AKU926" s="131"/>
      <c r="AKV926" s="131"/>
      <c r="AKW926" s="131"/>
      <c r="AKX926" s="131"/>
      <c r="AKY926" s="131"/>
      <c r="AKZ926" s="131"/>
      <c r="ALA926" s="131"/>
      <c r="ALB926" s="131"/>
      <c r="ALC926" s="131"/>
      <c r="ALD926" s="131"/>
      <c r="ALE926" s="131"/>
      <c r="ALF926" s="131"/>
      <c r="ALG926" s="131"/>
      <c r="ALH926" s="131"/>
      <c r="ALI926" s="131"/>
      <c r="ALJ926" s="131"/>
      <c r="ALK926" s="131"/>
      <c r="ALL926" s="131"/>
      <c r="ALM926" s="131"/>
      <c r="ALN926" s="131"/>
    </row>
    <row r="927" spans="1:1002" s="508" customFormat="1" x14ac:dyDescent="0.25">
      <c r="A927" s="502"/>
      <c r="B927" s="503"/>
      <c r="C927" s="504"/>
      <c r="D927" s="450"/>
      <c r="E927" s="505"/>
      <c r="F927" s="505"/>
      <c r="G927" s="506"/>
      <c r="H927" s="506"/>
      <c r="I927" s="507"/>
      <c r="J927" s="565"/>
      <c r="K927" s="454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  <c r="EC927" s="131"/>
      <c r="ED927" s="131"/>
      <c r="EE927" s="131"/>
      <c r="EF927" s="131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31"/>
      <c r="EQ927" s="131"/>
      <c r="ER927" s="131"/>
      <c r="ES927" s="131"/>
      <c r="ET927" s="131"/>
      <c r="EU927" s="131"/>
      <c r="EV927" s="131"/>
      <c r="EW927" s="131"/>
      <c r="EX927" s="131"/>
      <c r="EY927" s="131"/>
      <c r="EZ927" s="131"/>
      <c r="FA927" s="131"/>
      <c r="FB927" s="131"/>
      <c r="FC927" s="131"/>
      <c r="FD927" s="131"/>
      <c r="FE927" s="131"/>
      <c r="FF927" s="131"/>
      <c r="FG927" s="131"/>
      <c r="FH927" s="131"/>
      <c r="FI927" s="131"/>
      <c r="FJ927" s="131"/>
      <c r="FK927" s="131"/>
      <c r="FL927" s="131"/>
      <c r="FM927" s="131"/>
      <c r="FN927" s="131"/>
      <c r="FO927" s="131"/>
      <c r="FP927" s="131"/>
      <c r="FQ927" s="131"/>
      <c r="FR927" s="131"/>
      <c r="FS927" s="131"/>
      <c r="FT927" s="131"/>
      <c r="FU927" s="131"/>
      <c r="FV927" s="131"/>
      <c r="FW927" s="131"/>
      <c r="FX927" s="131"/>
      <c r="FY927" s="131"/>
      <c r="FZ927" s="131"/>
      <c r="GA927" s="131"/>
      <c r="GB927" s="131"/>
      <c r="GC927" s="131"/>
      <c r="GD927" s="131"/>
      <c r="GE927" s="131"/>
      <c r="GF927" s="131"/>
      <c r="GG927" s="131"/>
      <c r="GH927" s="131"/>
      <c r="GI927" s="131"/>
      <c r="GJ927" s="131"/>
      <c r="GK927" s="131"/>
      <c r="GL927" s="131"/>
      <c r="GM927" s="131"/>
      <c r="GN927" s="131"/>
      <c r="GO927" s="131"/>
      <c r="GP927" s="131"/>
      <c r="GQ927" s="131"/>
      <c r="GR927" s="131"/>
      <c r="GS927" s="131"/>
      <c r="GT927" s="131"/>
      <c r="GU927" s="131"/>
      <c r="GV927" s="131"/>
      <c r="GW927" s="131"/>
      <c r="GX927" s="131"/>
      <c r="GY927" s="131"/>
      <c r="GZ927" s="131"/>
      <c r="HA927" s="131"/>
      <c r="HB927" s="131"/>
      <c r="HC927" s="131"/>
      <c r="HD927" s="131"/>
      <c r="HE927" s="131"/>
      <c r="HF927" s="131"/>
      <c r="HG927" s="131"/>
      <c r="HH927" s="131"/>
      <c r="HI927" s="131"/>
      <c r="HJ927" s="131"/>
      <c r="HK927" s="131"/>
      <c r="HL927" s="131"/>
      <c r="HM927" s="131"/>
      <c r="HN927" s="131"/>
      <c r="HO927" s="131"/>
      <c r="HP927" s="131"/>
      <c r="HQ927" s="131"/>
      <c r="HR927" s="131"/>
      <c r="HS927" s="131"/>
      <c r="HT927" s="131"/>
      <c r="HU927" s="131"/>
      <c r="HV927" s="131"/>
      <c r="HW927" s="131"/>
      <c r="HX927" s="131"/>
      <c r="HY927" s="131"/>
      <c r="HZ927" s="131"/>
      <c r="IA927" s="131"/>
      <c r="IB927" s="131"/>
      <c r="IC927" s="131"/>
      <c r="ID927" s="131"/>
      <c r="IE927" s="131"/>
      <c r="IF927" s="131"/>
      <c r="IG927" s="131"/>
      <c r="IH927" s="131"/>
      <c r="II927" s="131"/>
      <c r="IJ927" s="131"/>
      <c r="IK927" s="131"/>
      <c r="IL927" s="131"/>
      <c r="IM927" s="131"/>
      <c r="IN927" s="131"/>
      <c r="IO927" s="131"/>
      <c r="IP927" s="131"/>
      <c r="IQ927" s="131"/>
      <c r="IR927" s="131"/>
      <c r="IS927" s="131"/>
      <c r="IT927" s="131"/>
      <c r="IU927" s="131"/>
      <c r="IV927" s="131"/>
      <c r="IW927" s="131"/>
      <c r="IX927" s="131"/>
      <c r="IY927" s="131"/>
      <c r="IZ927" s="131"/>
      <c r="JA927" s="131"/>
      <c r="JB927" s="131"/>
      <c r="JC927" s="131"/>
      <c r="JD927" s="131"/>
      <c r="JE927" s="131"/>
      <c r="JF927" s="131"/>
      <c r="JG927" s="131"/>
      <c r="JH927" s="131"/>
      <c r="JI927" s="131"/>
      <c r="JJ927" s="131"/>
      <c r="JK927" s="131"/>
      <c r="JL927" s="131"/>
      <c r="JM927" s="131"/>
      <c r="JN927" s="131"/>
      <c r="JO927" s="131"/>
      <c r="JP927" s="131"/>
      <c r="JQ927" s="131"/>
      <c r="JR927" s="131"/>
      <c r="JS927" s="131"/>
      <c r="JT927" s="131"/>
      <c r="JU927" s="131"/>
      <c r="JV927" s="131"/>
      <c r="JW927" s="131"/>
      <c r="JX927" s="131"/>
      <c r="JY927" s="131"/>
      <c r="JZ927" s="131"/>
      <c r="KA927" s="131"/>
      <c r="KB927" s="131"/>
      <c r="KC927" s="131"/>
      <c r="KD927" s="131"/>
      <c r="KE927" s="131"/>
      <c r="KF927" s="131"/>
      <c r="KG927" s="131"/>
      <c r="KH927" s="131"/>
      <c r="KI927" s="131"/>
      <c r="KJ927" s="131"/>
      <c r="KK927" s="131"/>
      <c r="KL927" s="131"/>
      <c r="KM927" s="131"/>
      <c r="KN927" s="131"/>
      <c r="KO927" s="131"/>
      <c r="KP927" s="131"/>
      <c r="KQ927" s="131"/>
      <c r="KR927" s="131"/>
      <c r="KS927" s="131"/>
      <c r="KT927" s="131"/>
      <c r="KU927" s="131"/>
      <c r="KV927" s="131"/>
      <c r="KW927" s="131"/>
      <c r="KX927" s="131"/>
      <c r="KY927" s="131"/>
      <c r="KZ927" s="131"/>
      <c r="LA927" s="131"/>
      <c r="LB927" s="131"/>
      <c r="LC927" s="131"/>
      <c r="LD927" s="131"/>
      <c r="LE927" s="131"/>
      <c r="LF927" s="131"/>
      <c r="LG927" s="131"/>
      <c r="LH927" s="131"/>
      <c r="LI927" s="131"/>
      <c r="LJ927" s="131"/>
      <c r="LK927" s="131"/>
      <c r="LL927" s="131"/>
      <c r="LM927" s="131"/>
      <c r="LN927" s="131"/>
      <c r="LO927" s="131"/>
      <c r="LP927" s="131"/>
      <c r="LQ927" s="131"/>
      <c r="LR927" s="131"/>
      <c r="LS927" s="131"/>
      <c r="LT927" s="131"/>
      <c r="LU927" s="131"/>
      <c r="LV927" s="131"/>
      <c r="LW927" s="131"/>
      <c r="LX927" s="131"/>
      <c r="LY927" s="131"/>
      <c r="LZ927" s="131"/>
      <c r="MA927" s="131"/>
      <c r="MB927" s="131"/>
      <c r="MC927" s="131"/>
      <c r="MD927" s="131"/>
      <c r="ME927" s="131"/>
      <c r="MF927" s="131"/>
      <c r="MG927" s="131"/>
      <c r="MH927" s="131"/>
      <c r="MI927" s="131"/>
      <c r="MJ927" s="131"/>
      <c r="MK927" s="131"/>
      <c r="ML927" s="131"/>
      <c r="MM927" s="131"/>
      <c r="MN927" s="131"/>
      <c r="MO927" s="131"/>
      <c r="MP927" s="131"/>
      <c r="MQ927" s="131"/>
      <c r="MR927" s="131"/>
      <c r="MS927" s="131"/>
      <c r="MT927" s="131"/>
      <c r="MU927" s="131"/>
      <c r="MV927" s="131"/>
      <c r="MW927" s="131"/>
      <c r="MX927" s="131"/>
      <c r="MY927" s="131"/>
      <c r="MZ927" s="131"/>
      <c r="NA927" s="131"/>
      <c r="NB927" s="131"/>
      <c r="NC927" s="131"/>
      <c r="ND927" s="131"/>
      <c r="NE927" s="131"/>
      <c r="NF927" s="131"/>
      <c r="NG927" s="131"/>
      <c r="NH927" s="131"/>
      <c r="NI927" s="131"/>
      <c r="NJ927" s="131"/>
      <c r="NK927" s="131"/>
      <c r="NL927" s="131"/>
      <c r="NM927" s="131"/>
      <c r="NN927" s="131"/>
      <c r="NO927" s="131"/>
      <c r="NP927" s="131"/>
      <c r="NQ927" s="131"/>
      <c r="NR927" s="131"/>
      <c r="NS927" s="131"/>
      <c r="NT927" s="131"/>
      <c r="NU927" s="131"/>
      <c r="NV927" s="131"/>
      <c r="NW927" s="131"/>
      <c r="NX927" s="131"/>
      <c r="NY927" s="131"/>
      <c r="NZ927" s="131"/>
      <c r="OA927" s="131"/>
      <c r="OB927" s="131"/>
      <c r="OC927" s="131"/>
      <c r="OD927" s="131"/>
      <c r="OE927" s="131"/>
      <c r="OF927" s="131"/>
      <c r="OG927" s="131"/>
      <c r="OH927" s="131"/>
      <c r="OI927" s="131"/>
      <c r="OJ927" s="131"/>
      <c r="OK927" s="131"/>
      <c r="OL927" s="131"/>
      <c r="OM927" s="131"/>
      <c r="ON927" s="131"/>
      <c r="OO927" s="131"/>
      <c r="OP927" s="131"/>
      <c r="OQ927" s="131"/>
      <c r="OR927" s="131"/>
      <c r="OS927" s="131"/>
      <c r="OT927" s="131"/>
      <c r="OU927" s="131"/>
      <c r="OV927" s="131"/>
      <c r="OW927" s="131"/>
      <c r="OX927" s="131"/>
      <c r="OY927" s="131"/>
      <c r="OZ927" s="131"/>
      <c r="PA927" s="131"/>
      <c r="PB927" s="131"/>
      <c r="PC927" s="131"/>
      <c r="PD927" s="131"/>
      <c r="PE927" s="131"/>
      <c r="PF927" s="131"/>
      <c r="PG927" s="131"/>
      <c r="PH927" s="131"/>
      <c r="PI927" s="131"/>
      <c r="PJ927" s="131"/>
      <c r="PK927" s="131"/>
      <c r="PL927" s="131"/>
      <c r="PM927" s="131"/>
      <c r="PN927" s="131"/>
      <c r="PO927" s="131"/>
      <c r="PP927" s="131"/>
      <c r="PQ927" s="131"/>
      <c r="PR927" s="131"/>
      <c r="PS927" s="131"/>
      <c r="PT927" s="131"/>
      <c r="PU927" s="131"/>
      <c r="PV927" s="131"/>
      <c r="PW927" s="131"/>
      <c r="PX927" s="131"/>
      <c r="PY927" s="131"/>
      <c r="PZ927" s="131"/>
      <c r="QA927" s="131"/>
      <c r="QB927" s="131"/>
      <c r="QC927" s="131"/>
      <c r="QD927" s="131"/>
      <c r="QE927" s="131"/>
      <c r="QF927" s="131"/>
      <c r="QG927" s="131"/>
      <c r="QH927" s="131"/>
      <c r="QI927" s="131"/>
      <c r="QJ927" s="131"/>
      <c r="QK927" s="131"/>
      <c r="QL927" s="131"/>
      <c r="QM927" s="131"/>
      <c r="QN927" s="131"/>
      <c r="QO927" s="131"/>
      <c r="QP927" s="131"/>
      <c r="QQ927" s="131"/>
      <c r="QR927" s="131"/>
      <c r="QS927" s="131"/>
      <c r="QT927" s="131"/>
      <c r="QU927" s="131"/>
      <c r="QV927" s="131"/>
      <c r="QW927" s="131"/>
      <c r="QX927" s="131"/>
      <c r="QY927" s="131"/>
      <c r="QZ927" s="131"/>
      <c r="RA927" s="131"/>
      <c r="RB927" s="131"/>
      <c r="RC927" s="131"/>
      <c r="RD927" s="131"/>
      <c r="RE927" s="131"/>
      <c r="RF927" s="131"/>
      <c r="RG927" s="131"/>
      <c r="RH927" s="131"/>
      <c r="RI927" s="131"/>
      <c r="RJ927" s="131"/>
      <c r="RK927" s="131"/>
      <c r="RL927" s="131"/>
      <c r="RM927" s="131"/>
      <c r="RN927" s="131"/>
      <c r="RO927" s="131"/>
      <c r="RP927" s="131"/>
      <c r="RQ927" s="131"/>
      <c r="RR927" s="131"/>
      <c r="RS927" s="131"/>
      <c r="RT927" s="131"/>
      <c r="RU927" s="131"/>
      <c r="RV927" s="131"/>
      <c r="RW927" s="131"/>
      <c r="RX927" s="131"/>
      <c r="RY927" s="131"/>
      <c r="RZ927" s="131"/>
      <c r="SA927" s="131"/>
      <c r="SB927" s="131"/>
      <c r="SC927" s="131"/>
      <c r="SD927" s="131"/>
      <c r="SE927" s="131"/>
      <c r="SF927" s="131"/>
      <c r="SG927" s="131"/>
      <c r="SH927" s="131"/>
      <c r="SI927" s="131"/>
      <c r="SJ927" s="131"/>
      <c r="SK927" s="131"/>
      <c r="SL927" s="131"/>
      <c r="SM927" s="131"/>
      <c r="SN927" s="131"/>
      <c r="SO927" s="131"/>
      <c r="SP927" s="131"/>
      <c r="SQ927" s="131"/>
      <c r="SR927" s="131"/>
      <c r="SS927" s="131"/>
      <c r="ST927" s="131"/>
      <c r="SU927" s="131"/>
      <c r="SV927" s="131"/>
      <c r="SW927" s="131"/>
      <c r="SX927" s="131"/>
      <c r="SY927" s="131"/>
      <c r="SZ927" s="131"/>
      <c r="TA927" s="131"/>
      <c r="TB927" s="131"/>
      <c r="TC927" s="131"/>
      <c r="TD927" s="131"/>
      <c r="TE927" s="131"/>
      <c r="TF927" s="131"/>
      <c r="TG927" s="131"/>
      <c r="TH927" s="131"/>
      <c r="TI927" s="131"/>
      <c r="TJ927" s="131"/>
      <c r="TK927" s="131"/>
      <c r="TL927" s="131"/>
      <c r="TM927" s="131"/>
      <c r="TN927" s="131"/>
      <c r="TO927" s="131"/>
      <c r="TP927" s="131"/>
      <c r="TQ927" s="131"/>
      <c r="TR927" s="131"/>
      <c r="TS927" s="131"/>
      <c r="TT927" s="131"/>
      <c r="TU927" s="131"/>
      <c r="TV927" s="131"/>
      <c r="TW927" s="131"/>
      <c r="TX927" s="131"/>
      <c r="TY927" s="131"/>
      <c r="TZ927" s="131"/>
      <c r="UA927" s="131"/>
      <c r="UB927" s="131"/>
      <c r="UC927" s="131"/>
      <c r="UD927" s="131"/>
      <c r="UE927" s="131"/>
      <c r="UF927" s="131"/>
      <c r="UG927" s="131"/>
      <c r="UH927" s="131"/>
      <c r="UI927" s="131"/>
      <c r="UJ927" s="131"/>
      <c r="UK927" s="131"/>
      <c r="UL927" s="131"/>
      <c r="UM927" s="131"/>
      <c r="UN927" s="131"/>
      <c r="UO927" s="131"/>
      <c r="UP927" s="131"/>
      <c r="UQ927" s="131"/>
      <c r="UR927" s="131"/>
      <c r="US927" s="131"/>
      <c r="UT927" s="131"/>
      <c r="UU927" s="131"/>
      <c r="UV927" s="131"/>
      <c r="UW927" s="131"/>
      <c r="UX927" s="131"/>
      <c r="UY927" s="131"/>
      <c r="UZ927" s="131"/>
      <c r="VA927" s="131"/>
      <c r="VB927" s="131"/>
      <c r="VC927" s="131"/>
      <c r="VD927" s="131"/>
      <c r="VE927" s="131"/>
      <c r="VF927" s="131"/>
      <c r="VG927" s="131"/>
      <c r="VH927" s="131"/>
      <c r="VI927" s="131"/>
      <c r="VJ927" s="131"/>
      <c r="VK927" s="131"/>
      <c r="VL927" s="131"/>
      <c r="VM927" s="131"/>
      <c r="VN927" s="131"/>
      <c r="VO927" s="131"/>
      <c r="VP927" s="131"/>
      <c r="VQ927" s="131"/>
      <c r="VR927" s="131"/>
      <c r="VS927" s="131"/>
      <c r="VT927" s="131"/>
      <c r="VU927" s="131"/>
      <c r="VV927" s="131"/>
      <c r="VW927" s="131"/>
      <c r="VX927" s="131"/>
      <c r="VY927" s="131"/>
      <c r="VZ927" s="131"/>
      <c r="WA927" s="131"/>
      <c r="WB927" s="131"/>
      <c r="WC927" s="131"/>
      <c r="WD927" s="131"/>
      <c r="WE927" s="131"/>
      <c r="WF927" s="131"/>
      <c r="WG927" s="131"/>
      <c r="WH927" s="131"/>
      <c r="WI927" s="131"/>
      <c r="WJ927" s="131"/>
      <c r="WK927" s="131"/>
      <c r="WL927" s="131"/>
      <c r="WM927" s="131"/>
      <c r="WN927" s="131"/>
      <c r="WO927" s="131"/>
      <c r="WP927" s="131"/>
      <c r="WQ927" s="131"/>
      <c r="WR927" s="131"/>
      <c r="WS927" s="131"/>
      <c r="WT927" s="131"/>
      <c r="WU927" s="131"/>
      <c r="WV927" s="131"/>
      <c r="WW927" s="131"/>
      <c r="WX927" s="131"/>
      <c r="WY927" s="131"/>
      <c r="WZ927" s="131"/>
      <c r="XA927" s="131"/>
      <c r="XB927" s="131"/>
      <c r="XC927" s="131"/>
      <c r="XD927" s="131"/>
      <c r="XE927" s="131"/>
      <c r="XF927" s="131"/>
      <c r="XG927" s="131"/>
      <c r="XH927" s="131"/>
      <c r="XI927" s="131"/>
      <c r="XJ927" s="131"/>
      <c r="XK927" s="131"/>
      <c r="XL927" s="131"/>
      <c r="XM927" s="131"/>
      <c r="XN927" s="131"/>
      <c r="XO927" s="131"/>
      <c r="XP927" s="131"/>
      <c r="XQ927" s="131"/>
      <c r="XR927" s="131"/>
      <c r="XS927" s="131"/>
      <c r="XT927" s="131"/>
      <c r="XU927" s="131"/>
      <c r="XV927" s="131"/>
      <c r="XW927" s="131"/>
      <c r="XX927" s="131"/>
      <c r="XY927" s="131"/>
      <c r="XZ927" s="131"/>
      <c r="YA927" s="131"/>
      <c r="YB927" s="131"/>
      <c r="YC927" s="131"/>
      <c r="YD927" s="131"/>
      <c r="YE927" s="131"/>
      <c r="YF927" s="131"/>
      <c r="YG927" s="131"/>
      <c r="YH927" s="131"/>
      <c r="YI927" s="131"/>
      <c r="YJ927" s="131"/>
      <c r="YK927" s="131"/>
      <c r="YL927" s="131"/>
      <c r="YM927" s="131"/>
      <c r="YN927" s="131"/>
      <c r="YO927" s="131"/>
      <c r="YP927" s="131"/>
      <c r="YQ927" s="131"/>
      <c r="YR927" s="131"/>
      <c r="YS927" s="131"/>
      <c r="YT927" s="131"/>
      <c r="YU927" s="131"/>
      <c r="YV927" s="131"/>
      <c r="YW927" s="131"/>
      <c r="YX927" s="131"/>
      <c r="YY927" s="131"/>
      <c r="YZ927" s="131"/>
      <c r="ZA927" s="131"/>
      <c r="ZB927" s="131"/>
      <c r="ZC927" s="131"/>
      <c r="ZD927" s="131"/>
      <c r="ZE927" s="131"/>
      <c r="ZF927" s="131"/>
      <c r="ZG927" s="131"/>
      <c r="ZH927" s="131"/>
      <c r="ZI927" s="131"/>
      <c r="ZJ927" s="131"/>
      <c r="ZK927" s="131"/>
      <c r="ZL927" s="131"/>
      <c r="ZM927" s="131"/>
      <c r="ZN927" s="131"/>
      <c r="ZO927" s="131"/>
      <c r="ZP927" s="131"/>
      <c r="ZQ927" s="131"/>
      <c r="ZR927" s="131"/>
      <c r="ZS927" s="131"/>
      <c r="ZT927" s="131"/>
      <c r="ZU927" s="131"/>
      <c r="ZV927" s="131"/>
      <c r="ZW927" s="131"/>
      <c r="ZX927" s="131"/>
      <c r="ZY927" s="131"/>
      <c r="ZZ927" s="131"/>
      <c r="AAA927" s="131"/>
      <c r="AAB927" s="131"/>
      <c r="AAC927" s="131"/>
      <c r="AAD927" s="131"/>
      <c r="AAE927" s="131"/>
      <c r="AAF927" s="131"/>
      <c r="AAG927" s="131"/>
      <c r="AAH927" s="131"/>
      <c r="AAI927" s="131"/>
      <c r="AAJ927" s="131"/>
      <c r="AAK927" s="131"/>
      <c r="AAL927" s="131"/>
      <c r="AAM927" s="131"/>
      <c r="AAN927" s="131"/>
      <c r="AAO927" s="131"/>
      <c r="AAP927" s="131"/>
      <c r="AAQ927" s="131"/>
      <c r="AAR927" s="131"/>
      <c r="AAS927" s="131"/>
      <c r="AAT927" s="131"/>
      <c r="AAU927" s="131"/>
      <c r="AAV927" s="131"/>
      <c r="AAW927" s="131"/>
      <c r="AAX927" s="131"/>
      <c r="AAY927" s="131"/>
      <c r="AAZ927" s="131"/>
      <c r="ABA927" s="131"/>
      <c r="ABB927" s="131"/>
      <c r="ABC927" s="131"/>
      <c r="ABD927" s="131"/>
      <c r="ABE927" s="131"/>
      <c r="ABF927" s="131"/>
      <c r="ABG927" s="131"/>
      <c r="ABH927" s="131"/>
      <c r="ABI927" s="131"/>
      <c r="ABJ927" s="131"/>
      <c r="ABK927" s="131"/>
      <c r="ABL927" s="131"/>
      <c r="ABM927" s="131"/>
      <c r="ABN927" s="131"/>
      <c r="ABO927" s="131"/>
      <c r="ABP927" s="131"/>
      <c r="ABQ927" s="131"/>
      <c r="ABR927" s="131"/>
      <c r="ABS927" s="131"/>
      <c r="ABT927" s="131"/>
      <c r="ABU927" s="131"/>
      <c r="ABV927" s="131"/>
      <c r="ABW927" s="131"/>
      <c r="ABX927" s="131"/>
      <c r="ABY927" s="131"/>
      <c r="ABZ927" s="131"/>
      <c r="ACA927" s="131"/>
      <c r="ACB927" s="131"/>
      <c r="ACC927" s="131"/>
      <c r="ACD927" s="131"/>
      <c r="ACE927" s="131"/>
      <c r="ACF927" s="131"/>
      <c r="ACG927" s="131"/>
      <c r="ACH927" s="131"/>
      <c r="ACI927" s="131"/>
      <c r="ACJ927" s="131"/>
      <c r="ACK927" s="131"/>
      <c r="ACL927" s="131"/>
      <c r="ACM927" s="131"/>
      <c r="ACN927" s="131"/>
      <c r="ACO927" s="131"/>
      <c r="ACP927" s="131"/>
      <c r="ACQ927" s="131"/>
      <c r="ACR927" s="131"/>
      <c r="ACS927" s="131"/>
      <c r="ACT927" s="131"/>
      <c r="ACU927" s="131"/>
      <c r="ACV927" s="131"/>
      <c r="ACW927" s="131"/>
      <c r="ACX927" s="131"/>
      <c r="ACY927" s="131"/>
      <c r="ACZ927" s="131"/>
      <c r="ADA927" s="131"/>
      <c r="ADB927" s="131"/>
      <c r="ADC927" s="131"/>
      <c r="ADD927" s="131"/>
      <c r="ADE927" s="131"/>
      <c r="ADF927" s="131"/>
      <c r="ADG927" s="131"/>
      <c r="ADH927" s="131"/>
      <c r="ADI927" s="131"/>
      <c r="ADJ927" s="131"/>
      <c r="ADK927" s="131"/>
      <c r="ADL927" s="131"/>
      <c r="ADM927" s="131"/>
      <c r="ADN927" s="131"/>
      <c r="ADO927" s="131"/>
      <c r="ADP927" s="131"/>
      <c r="ADQ927" s="131"/>
      <c r="ADR927" s="131"/>
      <c r="ADS927" s="131"/>
      <c r="ADT927" s="131"/>
      <c r="ADU927" s="131"/>
      <c r="ADV927" s="131"/>
      <c r="ADW927" s="131"/>
      <c r="ADX927" s="131"/>
      <c r="ADY927" s="131"/>
      <c r="ADZ927" s="131"/>
      <c r="AEA927" s="131"/>
      <c r="AEB927" s="131"/>
      <c r="AEC927" s="131"/>
      <c r="AED927" s="131"/>
      <c r="AEE927" s="131"/>
      <c r="AEF927" s="131"/>
      <c r="AEG927" s="131"/>
      <c r="AEH927" s="131"/>
      <c r="AEI927" s="131"/>
      <c r="AEJ927" s="131"/>
      <c r="AEK927" s="131"/>
      <c r="AEL927" s="131"/>
      <c r="AEM927" s="131"/>
      <c r="AEN927" s="131"/>
      <c r="AEO927" s="131"/>
      <c r="AEP927" s="131"/>
      <c r="AEQ927" s="131"/>
      <c r="AER927" s="131"/>
      <c r="AES927" s="131"/>
      <c r="AET927" s="131"/>
      <c r="AEU927" s="131"/>
      <c r="AEV927" s="131"/>
      <c r="AEW927" s="131"/>
      <c r="AEX927" s="131"/>
      <c r="AEY927" s="131"/>
      <c r="AEZ927" s="131"/>
      <c r="AFA927" s="131"/>
      <c r="AFB927" s="131"/>
      <c r="AFC927" s="131"/>
      <c r="AFD927" s="131"/>
      <c r="AFE927" s="131"/>
      <c r="AFF927" s="131"/>
      <c r="AFG927" s="131"/>
      <c r="AFH927" s="131"/>
      <c r="AFI927" s="131"/>
      <c r="AFJ927" s="131"/>
      <c r="AFK927" s="131"/>
      <c r="AFL927" s="131"/>
      <c r="AFM927" s="131"/>
      <c r="AFN927" s="131"/>
      <c r="AFO927" s="131"/>
      <c r="AFP927" s="131"/>
      <c r="AFQ927" s="131"/>
      <c r="AFR927" s="131"/>
      <c r="AFS927" s="131"/>
      <c r="AFT927" s="131"/>
      <c r="AFU927" s="131"/>
      <c r="AFV927" s="131"/>
      <c r="AFW927" s="131"/>
      <c r="AFX927" s="131"/>
      <c r="AFY927" s="131"/>
      <c r="AFZ927" s="131"/>
      <c r="AGA927" s="131"/>
      <c r="AGB927" s="131"/>
      <c r="AGC927" s="131"/>
      <c r="AGD927" s="131"/>
      <c r="AGE927" s="131"/>
      <c r="AGF927" s="131"/>
      <c r="AGG927" s="131"/>
      <c r="AGH927" s="131"/>
      <c r="AGI927" s="131"/>
      <c r="AGJ927" s="131"/>
      <c r="AGK927" s="131"/>
      <c r="AGL927" s="131"/>
      <c r="AGM927" s="131"/>
      <c r="AGN927" s="131"/>
      <c r="AGO927" s="131"/>
      <c r="AGP927" s="131"/>
      <c r="AGQ927" s="131"/>
      <c r="AGR927" s="131"/>
      <c r="AGS927" s="131"/>
      <c r="AGT927" s="131"/>
      <c r="AGU927" s="131"/>
      <c r="AGV927" s="131"/>
      <c r="AGW927" s="131"/>
      <c r="AGX927" s="131"/>
      <c r="AGY927" s="131"/>
      <c r="AGZ927" s="131"/>
      <c r="AHA927" s="131"/>
      <c r="AHB927" s="131"/>
      <c r="AHC927" s="131"/>
      <c r="AHD927" s="131"/>
      <c r="AHE927" s="131"/>
      <c r="AHF927" s="131"/>
      <c r="AHG927" s="131"/>
      <c r="AHH927" s="131"/>
      <c r="AHI927" s="131"/>
      <c r="AHJ927" s="131"/>
      <c r="AHK927" s="131"/>
      <c r="AHL927" s="131"/>
      <c r="AHM927" s="131"/>
      <c r="AHN927" s="131"/>
      <c r="AHO927" s="131"/>
      <c r="AHP927" s="131"/>
      <c r="AHQ927" s="131"/>
      <c r="AHR927" s="131"/>
      <c r="AHS927" s="131"/>
      <c r="AHT927" s="131"/>
      <c r="AHU927" s="131"/>
      <c r="AHV927" s="131"/>
      <c r="AHW927" s="131"/>
      <c r="AHX927" s="131"/>
      <c r="AHY927" s="131"/>
      <c r="AHZ927" s="131"/>
      <c r="AIA927" s="131"/>
      <c r="AIB927" s="131"/>
      <c r="AIC927" s="131"/>
      <c r="AID927" s="131"/>
      <c r="AIE927" s="131"/>
      <c r="AIF927" s="131"/>
      <c r="AIG927" s="131"/>
      <c r="AIH927" s="131"/>
      <c r="AII927" s="131"/>
      <c r="AIJ927" s="131"/>
      <c r="AIK927" s="131"/>
      <c r="AIL927" s="131"/>
      <c r="AIM927" s="131"/>
      <c r="AIN927" s="131"/>
      <c r="AIO927" s="131"/>
      <c r="AIP927" s="131"/>
      <c r="AIQ927" s="131"/>
      <c r="AIR927" s="131"/>
      <c r="AIS927" s="131"/>
      <c r="AIT927" s="131"/>
      <c r="AIU927" s="131"/>
      <c r="AIV927" s="131"/>
      <c r="AIW927" s="131"/>
      <c r="AIX927" s="131"/>
      <c r="AIY927" s="131"/>
      <c r="AIZ927" s="131"/>
      <c r="AJA927" s="131"/>
      <c r="AJB927" s="131"/>
      <c r="AJC927" s="131"/>
      <c r="AJD927" s="131"/>
      <c r="AJE927" s="131"/>
      <c r="AJF927" s="131"/>
      <c r="AJG927" s="131"/>
      <c r="AJH927" s="131"/>
      <c r="AJI927" s="131"/>
      <c r="AJJ927" s="131"/>
      <c r="AJK927" s="131"/>
      <c r="AJL927" s="131"/>
      <c r="AJM927" s="131"/>
      <c r="AJN927" s="131"/>
      <c r="AJO927" s="131"/>
      <c r="AJP927" s="131"/>
      <c r="AJQ927" s="131"/>
      <c r="AJR927" s="131"/>
      <c r="AJS927" s="131"/>
      <c r="AJT927" s="131"/>
      <c r="AJU927" s="131"/>
      <c r="AJV927" s="131"/>
      <c r="AJW927" s="131"/>
      <c r="AJX927" s="131"/>
      <c r="AJY927" s="131"/>
      <c r="AJZ927" s="131"/>
      <c r="AKA927" s="131"/>
      <c r="AKB927" s="131"/>
      <c r="AKC927" s="131"/>
      <c r="AKD927" s="131"/>
      <c r="AKE927" s="131"/>
      <c r="AKF927" s="131"/>
      <c r="AKG927" s="131"/>
      <c r="AKH927" s="131"/>
      <c r="AKI927" s="131"/>
      <c r="AKJ927" s="131"/>
      <c r="AKK927" s="131"/>
      <c r="AKL927" s="131"/>
      <c r="AKM927" s="131"/>
      <c r="AKN927" s="131"/>
      <c r="AKO927" s="131"/>
      <c r="AKP927" s="131"/>
      <c r="AKQ927" s="131"/>
      <c r="AKR927" s="131"/>
      <c r="AKS927" s="131"/>
      <c r="AKT927" s="131"/>
      <c r="AKU927" s="131"/>
      <c r="AKV927" s="131"/>
      <c r="AKW927" s="131"/>
      <c r="AKX927" s="131"/>
      <c r="AKY927" s="131"/>
      <c r="AKZ927" s="131"/>
      <c r="ALA927" s="131"/>
      <c r="ALB927" s="131"/>
      <c r="ALC927" s="131"/>
      <c r="ALD927" s="131"/>
      <c r="ALE927" s="131"/>
      <c r="ALF927" s="131"/>
      <c r="ALG927" s="131"/>
      <c r="ALH927" s="131"/>
      <c r="ALI927" s="131"/>
      <c r="ALJ927" s="131"/>
      <c r="ALK927" s="131"/>
      <c r="ALL927" s="131"/>
      <c r="ALM927" s="131"/>
      <c r="ALN927" s="131"/>
    </row>
    <row r="928" spans="1:1002" s="508" customFormat="1" x14ac:dyDescent="0.25">
      <c r="A928" s="502"/>
      <c r="B928" s="503"/>
      <c r="C928" s="504"/>
      <c r="D928" s="450"/>
      <c r="E928" s="505"/>
      <c r="F928" s="505"/>
      <c r="G928" s="506"/>
      <c r="H928" s="506"/>
      <c r="I928" s="507"/>
      <c r="J928" s="565"/>
      <c r="K928" s="454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  <c r="EC928" s="131"/>
      <c r="ED928" s="131"/>
      <c r="EE928" s="131"/>
      <c r="EF928" s="131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31"/>
      <c r="EQ928" s="131"/>
      <c r="ER928" s="131"/>
      <c r="ES928" s="131"/>
      <c r="ET928" s="131"/>
      <c r="EU928" s="131"/>
      <c r="EV928" s="131"/>
      <c r="EW928" s="131"/>
      <c r="EX928" s="131"/>
      <c r="EY928" s="131"/>
      <c r="EZ928" s="131"/>
      <c r="FA928" s="131"/>
      <c r="FB928" s="131"/>
      <c r="FC928" s="131"/>
      <c r="FD928" s="131"/>
      <c r="FE928" s="131"/>
      <c r="FF928" s="131"/>
      <c r="FG928" s="131"/>
      <c r="FH928" s="131"/>
      <c r="FI928" s="131"/>
      <c r="FJ928" s="131"/>
      <c r="FK928" s="131"/>
      <c r="FL928" s="131"/>
      <c r="FM928" s="131"/>
      <c r="FN928" s="131"/>
      <c r="FO928" s="131"/>
      <c r="FP928" s="131"/>
      <c r="FQ928" s="131"/>
      <c r="FR928" s="131"/>
      <c r="FS928" s="131"/>
      <c r="FT928" s="131"/>
      <c r="FU928" s="131"/>
      <c r="FV928" s="131"/>
      <c r="FW928" s="131"/>
      <c r="FX928" s="131"/>
      <c r="FY928" s="131"/>
      <c r="FZ928" s="131"/>
      <c r="GA928" s="131"/>
      <c r="GB928" s="131"/>
      <c r="GC928" s="131"/>
      <c r="GD928" s="131"/>
      <c r="GE928" s="131"/>
      <c r="GF928" s="131"/>
      <c r="GG928" s="131"/>
      <c r="GH928" s="131"/>
      <c r="GI928" s="131"/>
      <c r="GJ928" s="131"/>
      <c r="GK928" s="131"/>
      <c r="GL928" s="131"/>
      <c r="GM928" s="131"/>
      <c r="GN928" s="131"/>
      <c r="GO928" s="131"/>
      <c r="GP928" s="131"/>
      <c r="GQ928" s="131"/>
      <c r="GR928" s="131"/>
      <c r="GS928" s="131"/>
      <c r="GT928" s="131"/>
      <c r="GU928" s="131"/>
      <c r="GV928" s="131"/>
      <c r="GW928" s="131"/>
      <c r="GX928" s="131"/>
      <c r="GY928" s="131"/>
      <c r="GZ928" s="131"/>
      <c r="HA928" s="131"/>
      <c r="HB928" s="131"/>
      <c r="HC928" s="131"/>
      <c r="HD928" s="131"/>
      <c r="HE928" s="131"/>
      <c r="HF928" s="131"/>
      <c r="HG928" s="131"/>
      <c r="HH928" s="131"/>
      <c r="HI928" s="131"/>
      <c r="HJ928" s="131"/>
      <c r="HK928" s="131"/>
      <c r="HL928" s="131"/>
      <c r="HM928" s="131"/>
      <c r="HN928" s="131"/>
      <c r="HO928" s="131"/>
      <c r="HP928" s="131"/>
      <c r="HQ928" s="131"/>
      <c r="HR928" s="131"/>
      <c r="HS928" s="131"/>
      <c r="HT928" s="131"/>
      <c r="HU928" s="131"/>
      <c r="HV928" s="131"/>
      <c r="HW928" s="131"/>
      <c r="HX928" s="131"/>
      <c r="HY928" s="131"/>
      <c r="HZ928" s="131"/>
      <c r="IA928" s="131"/>
      <c r="IB928" s="131"/>
      <c r="IC928" s="131"/>
      <c r="ID928" s="131"/>
      <c r="IE928" s="131"/>
      <c r="IF928" s="131"/>
      <c r="IG928" s="131"/>
      <c r="IH928" s="131"/>
      <c r="II928" s="131"/>
      <c r="IJ928" s="131"/>
      <c r="IK928" s="131"/>
      <c r="IL928" s="131"/>
      <c r="IM928" s="131"/>
      <c r="IN928" s="131"/>
      <c r="IO928" s="131"/>
      <c r="IP928" s="131"/>
      <c r="IQ928" s="131"/>
      <c r="IR928" s="131"/>
      <c r="IS928" s="131"/>
      <c r="IT928" s="131"/>
      <c r="IU928" s="131"/>
      <c r="IV928" s="131"/>
      <c r="IW928" s="131"/>
      <c r="IX928" s="131"/>
      <c r="IY928" s="131"/>
      <c r="IZ928" s="131"/>
      <c r="JA928" s="131"/>
      <c r="JB928" s="131"/>
      <c r="JC928" s="131"/>
      <c r="JD928" s="131"/>
      <c r="JE928" s="131"/>
      <c r="JF928" s="131"/>
      <c r="JG928" s="131"/>
      <c r="JH928" s="131"/>
      <c r="JI928" s="131"/>
      <c r="JJ928" s="131"/>
      <c r="JK928" s="131"/>
      <c r="JL928" s="131"/>
      <c r="JM928" s="131"/>
      <c r="JN928" s="131"/>
      <c r="JO928" s="131"/>
      <c r="JP928" s="131"/>
      <c r="JQ928" s="131"/>
      <c r="JR928" s="131"/>
      <c r="JS928" s="131"/>
      <c r="JT928" s="131"/>
      <c r="JU928" s="131"/>
      <c r="JV928" s="131"/>
      <c r="JW928" s="131"/>
      <c r="JX928" s="131"/>
      <c r="JY928" s="131"/>
      <c r="JZ928" s="131"/>
      <c r="KA928" s="131"/>
      <c r="KB928" s="131"/>
      <c r="KC928" s="131"/>
      <c r="KD928" s="131"/>
      <c r="KE928" s="131"/>
      <c r="KF928" s="131"/>
      <c r="KG928" s="131"/>
      <c r="KH928" s="131"/>
      <c r="KI928" s="131"/>
      <c r="KJ928" s="131"/>
      <c r="KK928" s="131"/>
      <c r="KL928" s="131"/>
      <c r="KM928" s="131"/>
      <c r="KN928" s="131"/>
      <c r="KO928" s="131"/>
      <c r="KP928" s="131"/>
      <c r="KQ928" s="131"/>
      <c r="KR928" s="131"/>
      <c r="KS928" s="131"/>
      <c r="KT928" s="131"/>
      <c r="KU928" s="131"/>
      <c r="KV928" s="131"/>
      <c r="KW928" s="131"/>
      <c r="KX928" s="131"/>
      <c r="KY928" s="131"/>
      <c r="KZ928" s="131"/>
      <c r="LA928" s="131"/>
      <c r="LB928" s="131"/>
      <c r="LC928" s="131"/>
      <c r="LD928" s="131"/>
      <c r="LE928" s="131"/>
      <c r="LF928" s="131"/>
      <c r="LG928" s="131"/>
      <c r="LH928" s="131"/>
      <c r="LI928" s="131"/>
      <c r="LJ928" s="131"/>
      <c r="LK928" s="131"/>
      <c r="LL928" s="131"/>
      <c r="LM928" s="131"/>
      <c r="LN928" s="131"/>
      <c r="LO928" s="131"/>
      <c r="LP928" s="131"/>
      <c r="LQ928" s="131"/>
      <c r="LR928" s="131"/>
      <c r="LS928" s="131"/>
      <c r="LT928" s="131"/>
      <c r="LU928" s="131"/>
      <c r="LV928" s="131"/>
      <c r="LW928" s="131"/>
      <c r="LX928" s="131"/>
      <c r="LY928" s="131"/>
      <c r="LZ928" s="131"/>
      <c r="MA928" s="131"/>
      <c r="MB928" s="131"/>
      <c r="MC928" s="131"/>
      <c r="MD928" s="131"/>
      <c r="ME928" s="131"/>
      <c r="MF928" s="131"/>
      <c r="MG928" s="131"/>
      <c r="MH928" s="131"/>
      <c r="MI928" s="131"/>
      <c r="MJ928" s="131"/>
      <c r="MK928" s="131"/>
      <c r="ML928" s="131"/>
      <c r="MM928" s="131"/>
      <c r="MN928" s="131"/>
      <c r="MO928" s="131"/>
      <c r="MP928" s="131"/>
      <c r="MQ928" s="131"/>
      <c r="MR928" s="131"/>
      <c r="MS928" s="131"/>
      <c r="MT928" s="131"/>
      <c r="MU928" s="131"/>
      <c r="MV928" s="131"/>
      <c r="MW928" s="131"/>
      <c r="MX928" s="131"/>
      <c r="MY928" s="131"/>
      <c r="MZ928" s="131"/>
      <c r="NA928" s="131"/>
      <c r="NB928" s="131"/>
      <c r="NC928" s="131"/>
      <c r="ND928" s="131"/>
      <c r="NE928" s="131"/>
      <c r="NF928" s="131"/>
      <c r="NG928" s="131"/>
      <c r="NH928" s="131"/>
      <c r="NI928" s="131"/>
      <c r="NJ928" s="131"/>
      <c r="NK928" s="131"/>
      <c r="NL928" s="131"/>
      <c r="NM928" s="131"/>
      <c r="NN928" s="131"/>
      <c r="NO928" s="131"/>
      <c r="NP928" s="131"/>
      <c r="NQ928" s="131"/>
      <c r="NR928" s="131"/>
      <c r="NS928" s="131"/>
      <c r="NT928" s="131"/>
      <c r="NU928" s="131"/>
      <c r="NV928" s="131"/>
      <c r="NW928" s="131"/>
      <c r="NX928" s="131"/>
      <c r="NY928" s="131"/>
      <c r="NZ928" s="131"/>
      <c r="OA928" s="131"/>
      <c r="OB928" s="131"/>
      <c r="OC928" s="131"/>
      <c r="OD928" s="131"/>
      <c r="OE928" s="131"/>
      <c r="OF928" s="131"/>
      <c r="OG928" s="131"/>
      <c r="OH928" s="131"/>
      <c r="OI928" s="131"/>
      <c r="OJ928" s="131"/>
      <c r="OK928" s="131"/>
      <c r="OL928" s="131"/>
      <c r="OM928" s="131"/>
      <c r="ON928" s="131"/>
      <c r="OO928" s="131"/>
      <c r="OP928" s="131"/>
      <c r="OQ928" s="131"/>
      <c r="OR928" s="131"/>
      <c r="OS928" s="131"/>
      <c r="OT928" s="131"/>
      <c r="OU928" s="131"/>
      <c r="OV928" s="131"/>
      <c r="OW928" s="131"/>
      <c r="OX928" s="131"/>
      <c r="OY928" s="131"/>
      <c r="OZ928" s="131"/>
      <c r="PA928" s="131"/>
      <c r="PB928" s="131"/>
      <c r="PC928" s="131"/>
      <c r="PD928" s="131"/>
      <c r="PE928" s="131"/>
      <c r="PF928" s="131"/>
      <c r="PG928" s="131"/>
      <c r="PH928" s="131"/>
      <c r="PI928" s="131"/>
      <c r="PJ928" s="131"/>
      <c r="PK928" s="131"/>
      <c r="PL928" s="131"/>
      <c r="PM928" s="131"/>
      <c r="PN928" s="131"/>
      <c r="PO928" s="131"/>
      <c r="PP928" s="131"/>
      <c r="PQ928" s="131"/>
      <c r="PR928" s="131"/>
      <c r="PS928" s="131"/>
      <c r="PT928" s="131"/>
      <c r="PU928" s="131"/>
      <c r="PV928" s="131"/>
      <c r="PW928" s="131"/>
      <c r="PX928" s="131"/>
      <c r="PY928" s="131"/>
      <c r="PZ928" s="131"/>
      <c r="QA928" s="131"/>
      <c r="QB928" s="131"/>
      <c r="QC928" s="131"/>
      <c r="QD928" s="131"/>
      <c r="QE928" s="131"/>
      <c r="QF928" s="131"/>
      <c r="QG928" s="131"/>
      <c r="QH928" s="131"/>
      <c r="QI928" s="131"/>
      <c r="QJ928" s="131"/>
      <c r="QK928" s="131"/>
      <c r="QL928" s="131"/>
      <c r="QM928" s="131"/>
      <c r="QN928" s="131"/>
      <c r="QO928" s="131"/>
      <c r="QP928" s="131"/>
      <c r="QQ928" s="131"/>
      <c r="QR928" s="131"/>
      <c r="QS928" s="131"/>
      <c r="QT928" s="131"/>
      <c r="QU928" s="131"/>
      <c r="QV928" s="131"/>
      <c r="QW928" s="131"/>
      <c r="QX928" s="131"/>
      <c r="QY928" s="131"/>
      <c r="QZ928" s="131"/>
      <c r="RA928" s="131"/>
      <c r="RB928" s="131"/>
      <c r="RC928" s="131"/>
      <c r="RD928" s="131"/>
      <c r="RE928" s="131"/>
      <c r="RF928" s="131"/>
      <c r="RG928" s="131"/>
      <c r="RH928" s="131"/>
      <c r="RI928" s="131"/>
      <c r="RJ928" s="131"/>
      <c r="RK928" s="131"/>
      <c r="RL928" s="131"/>
      <c r="RM928" s="131"/>
      <c r="RN928" s="131"/>
      <c r="RO928" s="131"/>
      <c r="RP928" s="131"/>
      <c r="RQ928" s="131"/>
      <c r="RR928" s="131"/>
      <c r="RS928" s="131"/>
      <c r="RT928" s="131"/>
      <c r="RU928" s="131"/>
      <c r="RV928" s="131"/>
      <c r="RW928" s="131"/>
      <c r="RX928" s="131"/>
      <c r="RY928" s="131"/>
      <c r="RZ928" s="131"/>
      <c r="SA928" s="131"/>
      <c r="SB928" s="131"/>
      <c r="SC928" s="131"/>
      <c r="SD928" s="131"/>
      <c r="SE928" s="131"/>
      <c r="SF928" s="131"/>
      <c r="SG928" s="131"/>
      <c r="SH928" s="131"/>
      <c r="SI928" s="131"/>
      <c r="SJ928" s="131"/>
      <c r="SK928" s="131"/>
      <c r="SL928" s="131"/>
      <c r="SM928" s="131"/>
      <c r="SN928" s="131"/>
      <c r="SO928" s="131"/>
      <c r="SP928" s="131"/>
      <c r="SQ928" s="131"/>
      <c r="SR928" s="131"/>
      <c r="SS928" s="131"/>
      <c r="ST928" s="131"/>
      <c r="SU928" s="131"/>
      <c r="SV928" s="131"/>
      <c r="SW928" s="131"/>
      <c r="SX928" s="131"/>
      <c r="SY928" s="131"/>
      <c r="SZ928" s="131"/>
      <c r="TA928" s="131"/>
      <c r="TB928" s="131"/>
      <c r="TC928" s="131"/>
      <c r="TD928" s="131"/>
      <c r="TE928" s="131"/>
      <c r="TF928" s="131"/>
      <c r="TG928" s="131"/>
      <c r="TH928" s="131"/>
      <c r="TI928" s="131"/>
      <c r="TJ928" s="131"/>
      <c r="TK928" s="131"/>
      <c r="TL928" s="131"/>
      <c r="TM928" s="131"/>
      <c r="TN928" s="131"/>
      <c r="TO928" s="131"/>
      <c r="TP928" s="131"/>
      <c r="TQ928" s="131"/>
      <c r="TR928" s="131"/>
      <c r="TS928" s="131"/>
      <c r="TT928" s="131"/>
      <c r="TU928" s="131"/>
      <c r="TV928" s="131"/>
      <c r="TW928" s="131"/>
      <c r="TX928" s="131"/>
      <c r="TY928" s="131"/>
      <c r="TZ928" s="131"/>
      <c r="UA928" s="131"/>
      <c r="UB928" s="131"/>
      <c r="UC928" s="131"/>
      <c r="UD928" s="131"/>
      <c r="UE928" s="131"/>
      <c r="UF928" s="131"/>
      <c r="UG928" s="131"/>
      <c r="UH928" s="131"/>
      <c r="UI928" s="131"/>
      <c r="UJ928" s="131"/>
      <c r="UK928" s="131"/>
      <c r="UL928" s="131"/>
      <c r="UM928" s="131"/>
      <c r="UN928" s="131"/>
      <c r="UO928" s="131"/>
      <c r="UP928" s="131"/>
      <c r="UQ928" s="131"/>
      <c r="UR928" s="131"/>
      <c r="US928" s="131"/>
      <c r="UT928" s="131"/>
      <c r="UU928" s="131"/>
      <c r="UV928" s="131"/>
      <c r="UW928" s="131"/>
      <c r="UX928" s="131"/>
      <c r="UY928" s="131"/>
      <c r="UZ928" s="131"/>
      <c r="VA928" s="131"/>
      <c r="VB928" s="131"/>
      <c r="VC928" s="131"/>
      <c r="VD928" s="131"/>
      <c r="VE928" s="131"/>
      <c r="VF928" s="131"/>
      <c r="VG928" s="131"/>
      <c r="VH928" s="131"/>
      <c r="VI928" s="131"/>
      <c r="VJ928" s="131"/>
      <c r="VK928" s="131"/>
      <c r="VL928" s="131"/>
      <c r="VM928" s="131"/>
      <c r="VN928" s="131"/>
      <c r="VO928" s="131"/>
      <c r="VP928" s="131"/>
      <c r="VQ928" s="131"/>
      <c r="VR928" s="131"/>
      <c r="VS928" s="131"/>
      <c r="VT928" s="131"/>
      <c r="VU928" s="131"/>
      <c r="VV928" s="131"/>
      <c r="VW928" s="131"/>
      <c r="VX928" s="131"/>
      <c r="VY928" s="131"/>
      <c r="VZ928" s="131"/>
      <c r="WA928" s="131"/>
      <c r="WB928" s="131"/>
      <c r="WC928" s="131"/>
      <c r="WD928" s="131"/>
      <c r="WE928" s="131"/>
      <c r="WF928" s="131"/>
      <c r="WG928" s="131"/>
      <c r="WH928" s="131"/>
      <c r="WI928" s="131"/>
      <c r="WJ928" s="131"/>
      <c r="WK928" s="131"/>
      <c r="WL928" s="131"/>
      <c r="WM928" s="131"/>
      <c r="WN928" s="131"/>
      <c r="WO928" s="131"/>
      <c r="WP928" s="131"/>
      <c r="WQ928" s="131"/>
      <c r="WR928" s="131"/>
      <c r="WS928" s="131"/>
      <c r="WT928" s="131"/>
      <c r="WU928" s="131"/>
      <c r="WV928" s="131"/>
      <c r="WW928" s="131"/>
      <c r="WX928" s="131"/>
      <c r="WY928" s="131"/>
      <c r="WZ928" s="131"/>
      <c r="XA928" s="131"/>
      <c r="XB928" s="131"/>
      <c r="XC928" s="131"/>
      <c r="XD928" s="131"/>
      <c r="XE928" s="131"/>
      <c r="XF928" s="131"/>
      <c r="XG928" s="131"/>
      <c r="XH928" s="131"/>
      <c r="XI928" s="131"/>
      <c r="XJ928" s="131"/>
      <c r="XK928" s="131"/>
      <c r="XL928" s="131"/>
      <c r="XM928" s="131"/>
      <c r="XN928" s="131"/>
      <c r="XO928" s="131"/>
      <c r="XP928" s="131"/>
      <c r="XQ928" s="131"/>
      <c r="XR928" s="131"/>
      <c r="XS928" s="131"/>
      <c r="XT928" s="131"/>
      <c r="XU928" s="131"/>
      <c r="XV928" s="131"/>
      <c r="XW928" s="131"/>
      <c r="XX928" s="131"/>
      <c r="XY928" s="131"/>
      <c r="XZ928" s="131"/>
      <c r="YA928" s="131"/>
      <c r="YB928" s="131"/>
      <c r="YC928" s="131"/>
      <c r="YD928" s="131"/>
      <c r="YE928" s="131"/>
      <c r="YF928" s="131"/>
      <c r="YG928" s="131"/>
      <c r="YH928" s="131"/>
      <c r="YI928" s="131"/>
      <c r="YJ928" s="131"/>
      <c r="YK928" s="131"/>
      <c r="YL928" s="131"/>
      <c r="YM928" s="131"/>
      <c r="YN928" s="131"/>
      <c r="YO928" s="131"/>
      <c r="YP928" s="131"/>
      <c r="YQ928" s="131"/>
      <c r="YR928" s="131"/>
      <c r="YS928" s="131"/>
      <c r="YT928" s="131"/>
      <c r="YU928" s="131"/>
      <c r="YV928" s="131"/>
      <c r="YW928" s="131"/>
      <c r="YX928" s="131"/>
      <c r="YY928" s="131"/>
      <c r="YZ928" s="131"/>
      <c r="ZA928" s="131"/>
      <c r="ZB928" s="131"/>
      <c r="ZC928" s="131"/>
      <c r="ZD928" s="131"/>
      <c r="ZE928" s="131"/>
      <c r="ZF928" s="131"/>
      <c r="ZG928" s="131"/>
      <c r="ZH928" s="131"/>
      <c r="ZI928" s="131"/>
      <c r="ZJ928" s="131"/>
      <c r="ZK928" s="131"/>
      <c r="ZL928" s="131"/>
      <c r="ZM928" s="131"/>
      <c r="ZN928" s="131"/>
      <c r="ZO928" s="131"/>
      <c r="ZP928" s="131"/>
      <c r="ZQ928" s="131"/>
      <c r="ZR928" s="131"/>
      <c r="ZS928" s="131"/>
      <c r="ZT928" s="131"/>
      <c r="ZU928" s="131"/>
      <c r="ZV928" s="131"/>
      <c r="ZW928" s="131"/>
      <c r="ZX928" s="131"/>
      <c r="ZY928" s="131"/>
      <c r="ZZ928" s="131"/>
      <c r="AAA928" s="131"/>
      <c r="AAB928" s="131"/>
      <c r="AAC928" s="131"/>
      <c r="AAD928" s="131"/>
      <c r="AAE928" s="131"/>
      <c r="AAF928" s="131"/>
      <c r="AAG928" s="131"/>
      <c r="AAH928" s="131"/>
      <c r="AAI928" s="131"/>
      <c r="AAJ928" s="131"/>
      <c r="AAK928" s="131"/>
      <c r="AAL928" s="131"/>
      <c r="AAM928" s="131"/>
      <c r="AAN928" s="131"/>
      <c r="AAO928" s="131"/>
      <c r="AAP928" s="131"/>
      <c r="AAQ928" s="131"/>
      <c r="AAR928" s="131"/>
      <c r="AAS928" s="131"/>
      <c r="AAT928" s="131"/>
      <c r="AAU928" s="131"/>
      <c r="AAV928" s="131"/>
      <c r="AAW928" s="131"/>
      <c r="AAX928" s="131"/>
      <c r="AAY928" s="131"/>
      <c r="AAZ928" s="131"/>
      <c r="ABA928" s="131"/>
      <c r="ABB928" s="131"/>
      <c r="ABC928" s="131"/>
      <c r="ABD928" s="131"/>
      <c r="ABE928" s="131"/>
      <c r="ABF928" s="131"/>
      <c r="ABG928" s="131"/>
      <c r="ABH928" s="131"/>
      <c r="ABI928" s="131"/>
      <c r="ABJ928" s="131"/>
      <c r="ABK928" s="131"/>
      <c r="ABL928" s="131"/>
      <c r="ABM928" s="131"/>
      <c r="ABN928" s="131"/>
      <c r="ABO928" s="131"/>
      <c r="ABP928" s="131"/>
      <c r="ABQ928" s="131"/>
      <c r="ABR928" s="131"/>
      <c r="ABS928" s="131"/>
      <c r="ABT928" s="131"/>
      <c r="ABU928" s="131"/>
      <c r="ABV928" s="131"/>
      <c r="ABW928" s="131"/>
      <c r="ABX928" s="131"/>
      <c r="ABY928" s="131"/>
      <c r="ABZ928" s="131"/>
      <c r="ACA928" s="131"/>
      <c r="ACB928" s="131"/>
      <c r="ACC928" s="131"/>
      <c r="ACD928" s="131"/>
      <c r="ACE928" s="131"/>
      <c r="ACF928" s="131"/>
      <c r="ACG928" s="131"/>
      <c r="ACH928" s="131"/>
      <c r="ACI928" s="131"/>
      <c r="ACJ928" s="131"/>
      <c r="ACK928" s="131"/>
      <c r="ACL928" s="131"/>
      <c r="ACM928" s="131"/>
      <c r="ACN928" s="131"/>
      <c r="ACO928" s="131"/>
      <c r="ACP928" s="131"/>
      <c r="ACQ928" s="131"/>
      <c r="ACR928" s="131"/>
      <c r="ACS928" s="131"/>
      <c r="ACT928" s="131"/>
      <c r="ACU928" s="131"/>
      <c r="ACV928" s="131"/>
      <c r="ACW928" s="131"/>
      <c r="ACX928" s="131"/>
      <c r="ACY928" s="131"/>
      <c r="ACZ928" s="131"/>
      <c r="ADA928" s="131"/>
      <c r="ADB928" s="131"/>
      <c r="ADC928" s="131"/>
      <c r="ADD928" s="131"/>
      <c r="ADE928" s="131"/>
      <c r="ADF928" s="131"/>
      <c r="ADG928" s="131"/>
      <c r="ADH928" s="131"/>
      <c r="ADI928" s="131"/>
      <c r="ADJ928" s="131"/>
      <c r="ADK928" s="131"/>
      <c r="ADL928" s="131"/>
      <c r="ADM928" s="131"/>
      <c r="ADN928" s="131"/>
      <c r="ADO928" s="131"/>
      <c r="ADP928" s="131"/>
      <c r="ADQ928" s="131"/>
      <c r="ADR928" s="131"/>
      <c r="ADS928" s="131"/>
      <c r="ADT928" s="131"/>
      <c r="ADU928" s="131"/>
      <c r="ADV928" s="131"/>
      <c r="ADW928" s="131"/>
      <c r="ADX928" s="131"/>
      <c r="ADY928" s="131"/>
      <c r="ADZ928" s="131"/>
      <c r="AEA928" s="131"/>
      <c r="AEB928" s="131"/>
      <c r="AEC928" s="131"/>
      <c r="AED928" s="131"/>
      <c r="AEE928" s="131"/>
      <c r="AEF928" s="131"/>
      <c r="AEG928" s="131"/>
      <c r="AEH928" s="131"/>
      <c r="AEI928" s="131"/>
      <c r="AEJ928" s="131"/>
      <c r="AEK928" s="131"/>
      <c r="AEL928" s="131"/>
      <c r="AEM928" s="131"/>
      <c r="AEN928" s="131"/>
      <c r="AEO928" s="131"/>
      <c r="AEP928" s="131"/>
      <c r="AEQ928" s="131"/>
      <c r="AER928" s="131"/>
      <c r="AES928" s="131"/>
      <c r="AET928" s="131"/>
      <c r="AEU928" s="131"/>
      <c r="AEV928" s="131"/>
      <c r="AEW928" s="131"/>
      <c r="AEX928" s="131"/>
      <c r="AEY928" s="131"/>
      <c r="AEZ928" s="131"/>
      <c r="AFA928" s="131"/>
      <c r="AFB928" s="131"/>
      <c r="AFC928" s="131"/>
      <c r="AFD928" s="131"/>
      <c r="AFE928" s="131"/>
      <c r="AFF928" s="131"/>
      <c r="AFG928" s="131"/>
      <c r="AFH928" s="131"/>
      <c r="AFI928" s="131"/>
      <c r="AFJ928" s="131"/>
      <c r="AFK928" s="131"/>
      <c r="AFL928" s="131"/>
      <c r="AFM928" s="131"/>
      <c r="AFN928" s="131"/>
      <c r="AFO928" s="131"/>
      <c r="AFP928" s="131"/>
      <c r="AFQ928" s="131"/>
      <c r="AFR928" s="131"/>
      <c r="AFS928" s="131"/>
      <c r="AFT928" s="131"/>
      <c r="AFU928" s="131"/>
      <c r="AFV928" s="131"/>
      <c r="AFW928" s="131"/>
      <c r="AFX928" s="131"/>
      <c r="AFY928" s="131"/>
      <c r="AFZ928" s="131"/>
      <c r="AGA928" s="131"/>
      <c r="AGB928" s="131"/>
      <c r="AGC928" s="131"/>
      <c r="AGD928" s="131"/>
      <c r="AGE928" s="131"/>
      <c r="AGF928" s="131"/>
      <c r="AGG928" s="131"/>
      <c r="AGH928" s="131"/>
      <c r="AGI928" s="131"/>
      <c r="AGJ928" s="131"/>
      <c r="AGK928" s="131"/>
      <c r="AGL928" s="131"/>
      <c r="AGM928" s="131"/>
      <c r="AGN928" s="131"/>
      <c r="AGO928" s="131"/>
      <c r="AGP928" s="131"/>
      <c r="AGQ928" s="131"/>
      <c r="AGR928" s="131"/>
      <c r="AGS928" s="131"/>
      <c r="AGT928" s="131"/>
      <c r="AGU928" s="131"/>
      <c r="AGV928" s="131"/>
      <c r="AGW928" s="131"/>
      <c r="AGX928" s="131"/>
      <c r="AGY928" s="131"/>
      <c r="AGZ928" s="131"/>
      <c r="AHA928" s="131"/>
      <c r="AHB928" s="131"/>
      <c r="AHC928" s="131"/>
      <c r="AHD928" s="131"/>
      <c r="AHE928" s="131"/>
      <c r="AHF928" s="131"/>
      <c r="AHG928" s="131"/>
      <c r="AHH928" s="131"/>
      <c r="AHI928" s="131"/>
      <c r="AHJ928" s="131"/>
      <c r="AHK928" s="131"/>
      <c r="AHL928" s="131"/>
      <c r="AHM928" s="131"/>
      <c r="AHN928" s="131"/>
      <c r="AHO928" s="131"/>
      <c r="AHP928" s="131"/>
      <c r="AHQ928" s="131"/>
      <c r="AHR928" s="131"/>
      <c r="AHS928" s="131"/>
      <c r="AHT928" s="131"/>
      <c r="AHU928" s="131"/>
      <c r="AHV928" s="131"/>
      <c r="AHW928" s="131"/>
      <c r="AHX928" s="131"/>
      <c r="AHY928" s="131"/>
      <c r="AHZ928" s="131"/>
      <c r="AIA928" s="131"/>
      <c r="AIB928" s="131"/>
      <c r="AIC928" s="131"/>
      <c r="AID928" s="131"/>
      <c r="AIE928" s="131"/>
      <c r="AIF928" s="131"/>
      <c r="AIG928" s="131"/>
      <c r="AIH928" s="131"/>
      <c r="AII928" s="131"/>
      <c r="AIJ928" s="131"/>
      <c r="AIK928" s="131"/>
      <c r="AIL928" s="131"/>
      <c r="AIM928" s="131"/>
      <c r="AIN928" s="131"/>
      <c r="AIO928" s="131"/>
      <c r="AIP928" s="131"/>
      <c r="AIQ928" s="131"/>
      <c r="AIR928" s="131"/>
      <c r="AIS928" s="131"/>
      <c r="AIT928" s="131"/>
      <c r="AIU928" s="131"/>
      <c r="AIV928" s="131"/>
      <c r="AIW928" s="131"/>
      <c r="AIX928" s="131"/>
      <c r="AIY928" s="131"/>
      <c r="AIZ928" s="131"/>
      <c r="AJA928" s="131"/>
      <c r="AJB928" s="131"/>
      <c r="AJC928" s="131"/>
      <c r="AJD928" s="131"/>
      <c r="AJE928" s="131"/>
      <c r="AJF928" s="131"/>
      <c r="AJG928" s="131"/>
      <c r="AJH928" s="131"/>
      <c r="AJI928" s="131"/>
      <c r="AJJ928" s="131"/>
      <c r="AJK928" s="131"/>
      <c r="AJL928" s="131"/>
      <c r="AJM928" s="131"/>
      <c r="AJN928" s="131"/>
      <c r="AJO928" s="131"/>
      <c r="AJP928" s="131"/>
      <c r="AJQ928" s="131"/>
      <c r="AJR928" s="131"/>
      <c r="AJS928" s="131"/>
      <c r="AJT928" s="131"/>
      <c r="AJU928" s="131"/>
      <c r="AJV928" s="131"/>
      <c r="AJW928" s="131"/>
      <c r="AJX928" s="131"/>
      <c r="AJY928" s="131"/>
      <c r="AJZ928" s="131"/>
      <c r="AKA928" s="131"/>
      <c r="AKB928" s="131"/>
      <c r="AKC928" s="131"/>
      <c r="AKD928" s="131"/>
      <c r="AKE928" s="131"/>
      <c r="AKF928" s="131"/>
      <c r="AKG928" s="131"/>
      <c r="AKH928" s="131"/>
      <c r="AKI928" s="131"/>
      <c r="AKJ928" s="131"/>
      <c r="AKK928" s="131"/>
      <c r="AKL928" s="131"/>
      <c r="AKM928" s="131"/>
      <c r="AKN928" s="131"/>
      <c r="AKO928" s="131"/>
      <c r="AKP928" s="131"/>
      <c r="AKQ928" s="131"/>
      <c r="AKR928" s="131"/>
      <c r="AKS928" s="131"/>
      <c r="AKT928" s="131"/>
      <c r="AKU928" s="131"/>
      <c r="AKV928" s="131"/>
      <c r="AKW928" s="131"/>
      <c r="AKX928" s="131"/>
      <c r="AKY928" s="131"/>
      <c r="AKZ928" s="131"/>
      <c r="ALA928" s="131"/>
      <c r="ALB928" s="131"/>
      <c r="ALC928" s="131"/>
      <c r="ALD928" s="131"/>
      <c r="ALE928" s="131"/>
      <c r="ALF928" s="131"/>
      <c r="ALG928" s="131"/>
      <c r="ALH928" s="131"/>
      <c r="ALI928" s="131"/>
      <c r="ALJ928" s="131"/>
      <c r="ALK928" s="131"/>
      <c r="ALL928" s="131"/>
      <c r="ALM928" s="131"/>
      <c r="ALN928" s="131"/>
    </row>
    <row r="929" spans="1:1002" s="508" customFormat="1" x14ac:dyDescent="0.25">
      <c r="A929" s="502"/>
      <c r="B929" s="503"/>
      <c r="C929" s="504"/>
      <c r="D929" s="450"/>
      <c r="E929" s="505"/>
      <c r="F929" s="505"/>
      <c r="G929" s="506"/>
      <c r="H929" s="506"/>
      <c r="I929" s="507"/>
      <c r="J929" s="565"/>
      <c r="K929" s="454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31"/>
      <c r="EQ929" s="131"/>
      <c r="ER929" s="131"/>
      <c r="ES929" s="131"/>
      <c r="ET929" s="131"/>
      <c r="EU929" s="131"/>
      <c r="EV929" s="131"/>
      <c r="EW929" s="131"/>
      <c r="EX929" s="131"/>
      <c r="EY929" s="131"/>
      <c r="EZ929" s="131"/>
      <c r="FA929" s="131"/>
      <c r="FB929" s="131"/>
      <c r="FC929" s="131"/>
      <c r="FD929" s="131"/>
      <c r="FE929" s="131"/>
      <c r="FF929" s="131"/>
      <c r="FG929" s="131"/>
      <c r="FH929" s="131"/>
      <c r="FI929" s="131"/>
      <c r="FJ929" s="131"/>
      <c r="FK929" s="131"/>
      <c r="FL929" s="131"/>
      <c r="FM929" s="131"/>
      <c r="FN929" s="131"/>
      <c r="FO929" s="131"/>
      <c r="FP929" s="131"/>
      <c r="FQ929" s="131"/>
      <c r="FR929" s="131"/>
      <c r="FS929" s="131"/>
      <c r="FT929" s="131"/>
      <c r="FU929" s="131"/>
      <c r="FV929" s="131"/>
      <c r="FW929" s="131"/>
      <c r="FX929" s="131"/>
      <c r="FY929" s="131"/>
      <c r="FZ929" s="131"/>
      <c r="GA929" s="131"/>
      <c r="GB929" s="131"/>
      <c r="GC929" s="131"/>
      <c r="GD929" s="131"/>
      <c r="GE929" s="131"/>
      <c r="GF929" s="131"/>
      <c r="GG929" s="131"/>
      <c r="GH929" s="131"/>
      <c r="GI929" s="131"/>
      <c r="GJ929" s="131"/>
      <c r="GK929" s="131"/>
      <c r="GL929" s="131"/>
      <c r="GM929" s="131"/>
      <c r="GN929" s="131"/>
      <c r="GO929" s="131"/>
      <c r="GP929" s="131"/>
      <c r="GQ929" s="131"/>
      <c r="GR929" s="131"/>
      <c r="GS929" s="131"/>
      <c r="GT929" s="131"/>
      <c r="GU929" s="131"/>
      <c r="GV929" s="131"/>
      <c r="GW929" s="131"/>
      <c r="GX929" s="131"/>
      <c r="GY929" s="131"/>
      <c r="GZ929" s="131"/>
      <c r="HA929" s="131"/>
      <c r="HB929" s="131"/>
      <c r="HC929" s="131"/>
      <c r="HD929" s="131"/>
      <c r="HE929" s="131"/>
      <c r="HF929" s="131"/>
      <c r="HG929" s="131"/>
      <c r="HH929" s="131"/>
      <c r="HI929" s="131"/>
      <c r="HJ929" s="131"/>
      <c r="HK929" s="131"/>
      <c r="HL929" s="131"/>
      <c r="HM929" s="131"/>
      <c r="HN929" s="131"/>
      <c r="HO929" s="131"/>
      <c r="HP929" s="131"/>
      <c r="HQ929" s="131"/>
      <c r="HR929" s="131"/>
      <c r="HS929" s="131"/>
      <c r="HT929" s="131"/>
      <c r="HU929" s="131"/>
      <c r="HV929" s="131"/>
      <c r="HW929" s="131"/>
      <c r="HX929" s="131"/>
      <c r="HY929" s="131"/>
      <c r="HZ929" s="131"/>
      <c r="IA929" s="131"/>
      <c r="IB929" s="131"/>
      <c r="IC929" s="131"/>
      <c r="ID929" s="131"/>
      <c r="IE929" s="131"/>
      <c r="IF929" s="131"/>
      <c r="IG929" s="131"/>
      <c r="IH929" s="131"/>
      <c r="II929" s="131"/>
      <c r="IJ929" s="131"/>
      <c r="IK929" s="131"/>
      <c r="IL929" s="131"/>
      <c r="IM929" s="131"/>
      <c r="IN929" s="131"/>
      <c r="IO929" s="131"/>
      <c r="IP929" s="131"/>
      <c r="IQ929" s="131"/>
      <c r="IR929" s="131"/>
      <c r="IS929" s="131"/>
      <c r="IT929" s="131"/>
      <c r="IU929" s="131"/>
      <c r="IV929" s="131"/>
      <c r="IW929" s="131"/>
      <c r="IX929" s="131"/>
      <c r="IY929" s="131"/>
      <c r="IZ929" s="131"/>
      <c r="JA929" s="131"/>
      <c r="JB929" s="131"/>
      <c r="JC929" s="131"/>
      <c r="JD929" s="131"/>
      <c r="JE929" s="131"/>
      <c r="JF929" s="131"/>
      <c r="JG929" s="131"/>
      <c r="JH929" s="131"/>
      <c r="JI929" s="131"/>
      <c r="JJ929" s="131"/>
      <c r="JK929" s="131"/>
      <c r="JL929" s="131"/>
      <c r="JM929" s="131"/>
      <c r="JN929" s="131"/>
      <c r="JO929" s="131"/>
      <c r="JP929" s="131"/>
      <c r="JQ929" s="131"/>
      <c r="JR929" s="131"/>
      <c r="JS929" s="131"/>
      <c r="JT929" s="131"/>
      <c r="JU929" s="131"/>
      <c r="JV929" s="131"/>
      <c r="JW929" s="131"/>
      <c r="JX929" s="131"/>
      <c r="JY929" s="131"/>
      <c r="JZ929" s="131"/>
      <c r="KA929" s="131"/>
      <c r="KB929" s="131"/>
      <c r="KC929" s="131"/>
      <c r="KD929" s="131"/>
      <c r="KE929" s="131"/>
      <c r="KF929" s="131"/>
      <c r="KG929" s="131"/>
      <c r="KH929" s="131"/>
      <c r="KI929" s="131"/>
      <c r="KJ929" s="131"/>
      <c r="KK929" s="131"/>
      <c r="KL929" s="131"/>
      <c r="KM929" s="131"/>
      <c r="KN929" s="131"/>
      <c r="KO929" s="131"/>
      <c r="KP929" s="131"/>
      <c r="KQ929" s="131"/>
      <c r="KR929" s="131"/>
      <c r="KS929" s="131"/>
      <c r="KT929" s="131"/>
      <c r="KU929" s="131"/>
      <c r="KV929" s="131"/>
      <c r="KW929" s="131"/>
      <c r="KX929" s="131"/>
      <c r="KY929" s="131"/>
      <c r="KZ929" s="131"/>
      <c r="LA929" s="131"/>
      <c r="LB929" s="131"/>
      <c r="LC929" s="131"/>
      <c r="LD929" s="131"/>
      <c r="LE929" s="131"/>
      <c r="LF929" s="131"/>
      <c r="LG929" s="131"/>
      <c r="LH929" s="131"/>
      <c r="LI929" s="131"/>
      <c r="LJ929" s="131"/>
      <c r="LK929" s="131"/>
      <c r="LL929" s="131"/>
      <c r="LM929" s="131"/>
      <c r="LN929" s="131"/>
      <c r="LO929" s="131"/>
      <c r="LP929" s="131"/>
      <c r="LQ929" s="131"/>
      <c r="LR929" s="131"/>
      <c r="LS929" s="131"/>
      <c r="LT929" s="131"/>
      <c r="LU929" s="131"/>
      <c r="LV929" s="131"/>
      <c r="LW929" s="131"/>
      <c r="LX929" s="131"/>
      <c r="LY929" s="131"/>
      <c r="LZ929" s="131"/>
      <c r="MA929" s="131"/>
      <c r="MB929" s="131"/>
      <c r="MC929" s="131"/>
      <c r="MD929" s="131"/>
      <c r="ME929" s="131"/>
      <c r="MF929" s="131"/>
      <c r="MG929" s="131"/>
      <c r="MH929" s="131"/>
      <c r="MI929" s="131"/>
      <c r="MJ929" s="131"/>
      <c r="MK929" s="131"/>
      <c r="ML929" s="131"/>
      <c r="MM929" s="131"/>
      <c r="MN929" s="131"/>
      <c r="MO929" s="131"/>
      <c r="MP929" s="131"/>
      <c r="MQ929" s="131"/>
      <c r="MR929" s="131"/>
      <c r="MS929" s="131"/>
      <c r="MT929" s="131"/>
      <c r="MU929" s="131"/>
      <c r="MV929" s="131"/>
      <c r="MW929" s="131"/>
      <c r="MX929" s="131"/>
      <c r="MY929" s="131"/>
      <c r="MZ929" s="131"/>
      <c r="NA929" s="131"/>
      <c r="NB929" s="131"/>
      <c r="NC929" s="131"/>
      <c r="ND929" s="131"/>
      <c r="NE929" s="131"/>
      <c r="NF929" s="131"/>
      <c r="NG929" s="131"/>
      <c r="NH929" s="131"/>
      <c r="NI929" s="131"/>
      <c r="NJ929" s="131"/>
      <c r="NK929" s="131"/>
      <c r="NL929" s="131"/>
      <c r="NM929" s="131"/>
      <c r="NN929" s="131"/>
      <c r="NO929" s="131"/>
      <c r="NP929" s="131"/>
      <c r="NQ929" s="131"/>
      <c r="NR929" s="131"/>
      <c r="NS929" s="131"/>
      <c r="NT929" s="131"/>
      <c r="NU929" s="131"/>
      <c r="NV929" s="131"/>
      <c r="NW929" s="131"/>
      <c r="NX929" s="131"/>
      <c r="NY929" s="131"/>
      <c r="NZ929" s="131"/>
      <c r="OA929" s="131"/>
      <c r="OB929" s="131"/>
      <c r="OC929" s="131"/>
      <c r="OD929" s="131"/>
      <c r="OE929" s="131"/>
      <c r="OF929" s="131"/>
      <c r="OG929" s="131"/>
      <c r="OH929" s="131"/>
      <c r="OI929" s="131"/>
      <c r="OJ929" s="131"/>
      <c r="OK929" s="131"/>
      <c r="OL929" s="131"/>
      <c r="OM929" s="131"/>
      <c r="ON929" s="131"/>
      <c r="OO929" s="131"/>
      <c r="OP929" s="131"/>
      <c r="OQ929" s="131"/>
      <c r="OR929" s="131"/>
      <c r="OS929" s="131"/>
      <c r="OT929" s="131"/>
      <c r="OU929" s="131"/>
      <c r="OV929" s="131"/>
      <c r="OW929" s="131"/>
      <c r="OX929" s="131"/>
      <c r="OY929" s="131"/>
      <c r="OZ929" s="131"/>
      <c r="PA929" s="131"/>
      <c r="PB929" s="131"/>
      <c r="PC929" s="131"/>
      <c r="PD929" s="131"/>
      <c r="PE929" s="131"/>
      <c r="PF929" s="131"/>
      <c r="PG929" s="131"/>
      <c r="PH929" s="131"/>
      <c r="PI929" s="131"/>
      <c r="PJ929" s="131"/>
      <c r="PK929" s="131"/>
      <c r="PL929" s="131"/>
      <c r="PM929" s="131"/>
      <c r="PN929" s="131"/>
      <c r="PO929" s="131"/>
      <c r="PP929" s="131"/>
      <c r="PQ929" s="131"/>
      <c r="PR929" s="131"/>
      <c r="PS929" s="131"/>
      <c r="PT929" s="131"/>
      <c r="PU929" s="131"/>
      <c r="PV929" s="131"/>
      <c r="PW929" s="131"/>
      <c r="PX929" s="131"/>
      <c r="PY929" s="131"/>
      <c r="PZ929" s="131"/>
      <c r="QA929" s="131"/>
      <c r="QB929" s="131"/>
      <c r="QC929" s="131"/>
      <c r="QD929" s="131"/>
      <c r="QE929" s="131"/>
      <c r="QF929" s="131"/>
      <c r="QG929" s="131"/>
      <c r="QH929" s="131"/>
      <c r="QI929" s="131"/>
      <c r="QJ929" s="131"/>
      <c r="QK929" s="131"/>
      <c r="QL929" s="131"/>
      <c r="QM929" s="131"/>
      <c r="QN929" s="131"/>
      <c r="QO929" s="131"/>
      <c r="QP929" s="131"/>
      <c r="QQ929" s="131"/>
      <c r="QR929" s="131"/>
      <c r="QS929" s="131"/>
      <c r="QT929" s="131"/>
      <c r="QU929" s="131"/>
      <c r="QV929" s="131"/>
      <c r="QW929" s="131"/>
      <c r="QX929" s="131"/>
      <c r="QY929" s="131"/>
      <c r="QZ929" s="131"/>
      <c r="RA929" s="131"/>
      <c r="RB929" s="131"/>
      <c r="RC929" s="131"/>
      <c r="RD929" s="131"/>
      <c r="RE929" s="131"/>
      <c r="RF929" s="131"/>
      <c r="RG929" s="131"/>
      <c r="RH929" s="131"/>
      <c r="RI929" s="131"/>
      <c r="RJ929" s="131"/>
      <c r="RK929" s="131"/>
      <c r="RL929" s="131"/>
      <c r="RM929" s="131"/>
      <c r="RN929" s="131"/>
      <c r="RO929" s="131"/>
      <c r="RP929" s="131"/>
      <c r="RQ929" s="131"/>
      <c r="RR929" s="131"/>
      <c r="RS929" s="131"/>
      <c r="RT929" s="131"/>
      <c r="RU929" s="131"/>
      <c r="RV929" s="131"/>
      <c r="RW929" s="131"/>
      <c r="RX929" s="131"/>
      <c r="RY929" s="131"/>
      <c r="RZ929" s="131"/>
      <c r="SA929" s="131"/>
      <c r="SB929" s="131"/>
      <c r="SC929" s="131"/>
      <c r="SD929" s="131"/>
      <c r="SE929" s="131"/>
      <c r="SF929" s="131"/>
      <c r="SG929" s="131"/>
      <c r="SH929" s="131"/>
      <c r="SI929" s="131"/>
      <c r="SJ929" s="131"/>
      <c r="SK929" s="131"/>
      <c r="SL929" s="131"/>
      <c r="SM929" s="131"/>
      <c r="SN929" s="131"/>
      <c r="SO929" s="131"/>
      <c r="SP929" s="131"/>
      <c r="SQ929" s="131"/>
      <c r="SR929" s="131"/>
      <c r="SS929" s="131"/>
      <c r="ST929" s="131"/>
      <c r="SU929" s="131"/>
      <c r="SV929" s="131"/>
      <c r="SW929" s="131"/>
      <c r="SX929" s="131"/>
      <c r="SY929" s="131"/>
      <c r="SZ929" s="131"/>
      <c r="TA929" s="131"/>
      <c r="TB929" s="131"/>
      <c r="TC929" s="131"/>
      <c r="TD929" s="131"/>
      <c r="TE929" s="131"/>
      <c r="TF929" s="131"/>
      <c r="TG929" s="131"/>
      <c r="TH929" s="131"/>
      <c r="TI929" s="131"/>
      <c r="TJ929" s="131"/>
      <c r="TK929" s="131"/>
      <c r="TL929" s="131"/>
      <c r="TM929" s="131"/>
      <c r="TN929" s="131"/>
      <c r="TO929" s="131"/>
      <c r="TP929" s="131"/>
      <c r="TQ929" s="131"/>
      <c r="TR929" s="131"/>
      <c r="TS929" s="131"/>
      <c r="TT929" s="131"/>
      <c r="TU929" s="131"/>
      <c r="TV929" s="131"/>
      <c r="TW929" s="131"/>
      <c r="TX929" s="131"/>
      <c r="TY929" s="131"/>
      <c r="TZ929" s="131"/>
      <c r="UA929" s="131"/>
      <c r="UB929" s="131"/>
      <c r="UC929" s="131"/>
      <c r="UD929" s="131"/>
      <c r="UE929" s="131"/>
      <c r="UF929" s="131"/>
      <c r="UG929" s="131"/>
      <c r="UH929" s="131"/>
      <c r="UI929" s="131"/>
      <c r="UJ929" s="131"/>
      <c r="UK929" s="131"/>
      <c r="UL929" s="131"/>
      <c r="UM929" s="131"/>
      <c r="UN929" s="131"/>
      <c r="UO929" s="131"/>
      <c r="UP929" s="131"/>
      <c r="UQ929" s="131"/>
      <c r="UR929" s="131"/>
      <c r="US929" s="131"/>
      <c r="UT929" s="131"/>
      <c r="UU929" s="131"/>
      <c r="UV929" s="131"/>
      <c r="UW929" s="131"/>
      <c r="UX929" s="131"/>
      <c r="UY929" s="131"/>
      <c r="UZ929" s="131"/>
      <c r="VA929" s="131"/>
      <c r="VB929" s="131"/>
      <c r="VC929" s="131"/>
      <c r="VD929" s="131"/>
      <c r="VE929" s="131"/>
      <c r="VF929" s="131"/>
      <c r="VG929" s="131"/>
      <c r="VH929" s="131"/>
      <c r="VI929" s="131"/>
      <c r="VJ929" s="131"/>
      <c r="VK929" s="131"/>
      <c r="VL929" s="131"/>
      <c r="VM929" s="131"/>
      <c r="VN929" s="131"/>
      <c r="VO929" s="131"/>
      <c r="VP929" s="131"/>
      <c r="VQ929" s="131"/>
      <c r="VR929" s="131"/>
      <c r="VS929" s="131"/>
      <c r="VT929" s="131"/>
      <c r="VU929" s="131"/>
      <c r="VV929" s="131"/>
      <c r="VW929" s="131"/>
      <c r="VX929" s="131"/>
      <c r="VY929" s="131"/>
      <c r="VZ929" s="131"/>
      <c r="WA929" s="131"/>
      <c r="WB929" s="131"/>
      <c r="WC929" s="131"/>
      <c r="WD929" s="131"/>
      <c r="WE929" s="131"/>
      <c r="WF929" s="131"/>
      <c r="WG929" s="131"/>
      <c r="WH929" s="131"/>
      <c r="WI929" s="131"/>
      <c r="WJ929" s="131"/>
      <c r="WK929" s="131"/>
      <c r="WL929" s="131"/>
      <c r="WM929" s="131"/>
      <c r="WN929" s="131"/>
      <c r="WO929" s="131"/>
      <c r="WP929" s="131"/>
      <c r="WQ929" s="131"/>
      <c r="WR929" s="131"/>
      <c r="WS929" s="131"/>
      <c r="WT929" s="131"/>
      <c r="WU929" s="131"/>
      <c r="WV929" s="131"/>
      <c r="WW929" s="131"/>
      <c r="WX929" s="131"/>
      <c r="WY929" s="131"/>
      <c r="WZ929" s="131"/>
      <c r="XA929" s="131"/>
      <c r="XB929" s="131"/>
      <c r="XC929" s="131"/>
      <c r="XD929" s="131"/>
      <c r="XE929" s="131"/>
      <c r="XF929" s="131"/>
      <c r="XG929" s="131"/>
      <c r="XH929" s="131"/>
      <c r="XI929" s="131"/>
      <c r="XJ929" s="131"/>
      <c r="XK929" s="131"/>
      <c r="XL929" s="131"/>
      <c r="XM929" s="131"/>
      <c r="XN929" s="131"/>
      <c r="XO929" s="131"/>
      <c r="XP929" s="131"/>
      <c r="XQ929" s="131"/>
      <c r="XR929" s="131"/>
      <c r="XS929" s="131"/>
      <c r="XT929" s="131"/>
      <c r="XU929" s="131"/>
      <c r="XV929" s="131"/>
      <c r="XW929" s="131"/>
      <c r="XX929" s="131"/>
      <c r="XY929" s="131"/>
      <c r="XZ929" s="131"/>
      <c r="YA929" s="131"/>
      <c r="YB929" s="131"/>
      <c r="YC929" s="131"/>
      <c r="YD929" s="131"/>
      <c r="YE929" s="131"/>
      <c r="YF929" s="131"/>
      <c r="YG929" s="131"/>
      <c r="YH929" s="131"/>
      <c r="YI929" s="131"/>
      <c r="YJ929" s="131"/>
      <c r="YK929" s="131"/>
      <c r="YL929" s="131"/>
      <c r="YM929" s="131"/>
      <c r="YN929" s="131"/>
      <c r="YO929" s="131"/>
      <c r="YP929" s="131"/>
      <c r="YQ929" s="131"/>
      <c r="YR929" s="131"/>
      <c r="YS929" s="131"/>
      <c r="YT929" s="131"/>
      <c r="YU929" s="131"/>
      <c r="YV929" s="131"/>
      <c r="YW929" s="131"/>
      <c r="YX929" s="131"/>
      <c r="YY929" s="131"/>
      <c r="YZ929" s="131"/>
      <c r="ZA929" s="131"/>
      <c r="ZB929" s="131"/>
      <c r="ZC929" s="131"/>
      <c r="ZD929" s="131"/>
      <c r="ZE929" s="131"/>
      <c r="ZF929" s="131"/>
      <c r="ZG929" s="131"/>
      <c r="ZH929" s="131"/>
      <c r="ZI929" s="131"/>
      <c r="ZJ929" s="131"/>
      <c r="ZK929" s="131"/>
      <c r="ZL929" s="131"/>
      <c r="ZM929" s="131"/>
      <c r="ZN929" s="131"/>
      <c r="ZO929" s="131"/>
      <c r="ZP929" s="131"/>
      <c r="ZQ929" s="131"/>
      <c r="ZR929" s="131"/>
      <c r="ZS929" s="131"/>
      <c r="ZT929" s="131"/>
      <c r="ZU929" s="131"/>
      <c r="ZV929" s="131"/>
      <c r="ZW929" s="131"/>
      <c r="ZX929" s="131"/>
      <c r="ZY929" s="131"/>
      <c r="ZZ929" s="131"/>
      <c r="AAA929" s="131"/>
      <c r="AAB929" s="131"/>
      <c r="AAC929" s="131"/>
      <c r="AAD929" s="131"/>
      <c r="AAE929" s="131"/>
      <c r="AAF929" s="131"/>
      <c r="AAG929" s="131"/>
      <c r="AAH929" s="131"/>
      <c r="AAI929" s="131"/>
      <c r="AAJ929" s="131"/>
      <c r="AAK929" s="131"/>
      <c r="AAL929" s="131"/>
      <c r="AAM929" s="131"/>
      <c r="AAN929" s="131"/>
      <c r="AAO929" s="131"/>
      <c r="AAP929" s="131"/>
      <c r="AAQ929" s="131"/>
      <c r="AAR929" s="131"/>
      <c r="AAS929" s="131"/>
      <c r="AAT929" s="131"/>
      <c r="AAU929" s="131"/>
      <c r="AAV929" s="131"/>
      <c r="AAW929" s="131"/>
      <c r="AAX929" s="131"/>
      <c r="AAY929" s="131"/>
      <c r="AAZ929" s="131"/>
      <c r="ABA929" s="131"/>
      <c r="ABB929" s="131"/>
      <c r="ABC929" s="131"/>
      <c r="ABD929" s="131"/>
      <c r="ABE929" s="131"/>
      <c r="ABF929" s="131"/>
      <c r="ABG929" s="131"/>
      <c r="ABH929" s="131"/>
      <c r="ABI929" s="131"/>
      <c r="ABJ929" s="131"/>
      <c r="ABK929" s="131"/>
      <c r="ABL929" s="131"/>
      <c r="ABM929" s="131"/>
      <c r="ABN929" s="131"/>
      <c r="ABO929" s="131"/>
      <c r="ABP929" s="131"/>
      <c r="ABQ929" s="131"/>
      <c r="ABR929" s="131"/>
      <c r="ABS929" s="131"/>
      <c r="ABT929" s="131"/>
      <c r="ABU929" s="131"/>
      <c r="ABV929" s="131"/>
      <c r="ABW929" s="131"/>
      <c r="ABX929" s="131"/>
      <c r="ABY929" s="131"/>
      <c r="ABZ929" s="131"/>
      <c r="ACA929" s="131"/>
      <c r="ACB929" s="131"/>
      <c r="ACC929" s="131"/>
      <c r="ACD929" s="131"/>
      <c r="ACE929" s="131"/>
      <c r="ACF929" s="131"/>
      <c r="ACG929" s="131"/>
      <c r="ACH929" s="131"/>
      <c r="ACI929" s="131"/>
      <c r="ACJ929" s="131"/>
      <c r="ACK929" s="131"/>
      <c r="ACL929" s="131"/>
      <c r="ACM929" s="131"/>
      <c r="ACN929" s="131"/>
      <c r="ACO929" s="131"/>
      <c r="ACP929" s="131"/>
      <c r="ACQ929" s="131"/>
      <c r="ACR929" s="131"/>
      <c r="ACS929" s="131"/>
      <c r="ACT929" s="131"/>
      <c r="ACU929" s="131"/>
      <c r="ACV929" s="131"/>
      <c r="ACW929" s="131"/>
      <c r="ACX929" s="131"/>
      <c r="ACY929" s="131"/>
      <c r="ACZ929" s="131"/>
      <c r="ADA929" s="131"/>
      <c r="ADB929" s="131"/>
      <c r="ADC929" s="131"/>
      <c r="ADD929" s="131"/>
      <c r="ADE929" s="131"/>
      <c r="ADF929" s="131"/>
      <c r="ADG929" s="131"/>
      <c r="ADH929" s="131"/>
      <c r="ADI929" s="131"/>
      <c r="ADJ929" s="131"/>
      <c r="ADK929" s="131"/>
      <c r="ADL929" s="131"/>
      <c r="ADM929" s="131"/>
      <c r="ADN929" s="131"/>
      <c r="ADO929" s="131"/>
      <c r="ADP929" s="131"/>
      <c r="ADQ929" s="131"/>
      <c r="ADR929" s="131"/>
      <c r="ADS929" s="131"/>
      <c r="ADT929" s="131"/>
      <c r="ADU929" s="131"/>
      <c r="ADV929" s="131"/>
      <c r="ADW929" s="131"/>
      <c r="ADX929" s="131"/>
      <c r="ADY929" s="131"/>
      <c r="ADZ929" s="131"/>
      <c r="AEA929" s="131"/>
      <c r="AEB929" s="131"/>
      <c r="AEC929" s="131"/>
      <c r="AED929" s="131"/>
      <c r="AEE929" s="131"/>
      <c r="AEF929" s="131"/>
      <c r="AEG929" s="131"/>
      <c r="AEH929" s="131"/>
      <c r="AEI929" s="131"/>
      <c r="AEJ929" s="131"/>
      <c r="AEK929" s="131"/>
      <c r="AEL929" s="131"/>
      <c r="AEM929" s="131"/>
      <c r="AEN929" s="131"/>
      <c r="AEO929" s="131"/>
      <c r="AEP929" s="131"/>
      <c r="AEQ929" s="131"/>
      <c r="AER929" s="131"/>
      <c r="AES929" s="131"/>
      <c r="AET929" s="131"/>
      <c r="AEU929" s="131"/>
      <c r="AEV929" s="131"/>
      <c r="AEW929" s="131"/>
      <c r="AEX929" s="131"/>
      <c r="AEY929" s="131"/>
      <c r="AEZ929" s="131"/>
      <c r="AFA929" s="131"/>
      <c r="AFB929" s="131"/>
      <c r="AFC929" s="131"/>
      <c r="AFD929" s="131"/>
      <c r="AFE929" s="131"/>
      <c r="AFF929" s="131"/>
      <c r="AFG929" s="131"/>
      <c r="AFH929" s="131"/>
      <c r="AFI929" s="131"/>
      <c r="AFJ929" s="131"/>
      <c r="AFK929" s="131"/>
      <c r="AFL929" s="131"/>
      <c r="AFM929" s="131"/>
      <c r="AFN929" s="131"/>
      <c r="AFO929" s="131"/>
      <c r="AFP929" s="131"/>
      <c r="AFQ929" s="131"/>
      <c r="AFR929" s="131"/>
      <c r="AFS929" s="131"/>
      <c r="AFT929" s="131"/>
      <c r="AFU929" s="131"/>
      <c r="AFV929" s="131"/>
      <c r="AFW929" s="131"/>
      <c r="AFX929" s="131"/>
      <c r="AFY929" s="131"/>
      <c r="AFZ929" s="131"/>
      <c r="AGA929" s="131"/>
      <c r="AGB929" s="131"/>
      <c r="AGC929" s="131"/>
      <c r="AGD929" s="131"/>
      <c r="AGE929" s="131"/>
      <c r="AGF929" s="131"/>
      <c r="AGG929" s="131"/>
      <c r="AGH929" s="131"/>
      <c r="AGI929" s="131"/>
      <c r="AGJ929" s="131"/>
      <c r="AGK929" s="131"/>
      <c r="AGL929" s="131"/>
      <c r="AGM929" s="131"/>
      <c r="AGN929" s="131"/>
      <c r="AGO929" s="131"/>
      <c r="AGP929" s="131"/>
      <c r="AGQ929" s="131"/>
      <c r="AGR929" s="131"/>
      <c r="AGS929" s="131"/>
      <c r="AGT929" s="131"/>
      <c r="AGU929" s="131"/>
      <c r="AGV929" s="131"/>
      <c r="AGW929" s="131"/>
      <c r="AGX929" s="131"/>
      <c r="AGY929" s="131"/>
      <c r="AGZ929" s="131"/>
      <c r="AHA929" s="131"/>
      <c r="AHB929" s="131"/>
      <c r="AHC929" s="131"/>
      <c r="AHD929" s="131"/>
      <c r="AHE929" s="131"/>
      <c r="AHF929" s="131"/>
      <c r="AHG929" s="131"/>
      <c r="AHH929" s="131"/>
      <c r="AHI929" s="131"/>
      <c r="AHJ929" s="131"/>
      <c r="AHK929" s="131"/>
      <c r="AHL929" s="131"/>
      <c r="AHM929" s="131"/>
      <c r="AHN929" s="131"/>
      <c r="AHO929" s="131"/>
      <c r="AHP929" s="131"/>
      <c r="AHQ929" s="131"/>
      <c r="AHR929" s="131"/>
      <c r="AHS929" s="131"/>
      <c r="AHT929" s="131"/>
      <c r="AHU929" s="131"/>
      <c r="AHV929" s="131"/>
      <c r="AHW929" s="131"/>
      <c r="AHX929" s="131"/>
      <c r="AHY929" s="131"/>
      <c r="AHZ929" s="131"/>
      <c r="AIA929" s="131"/>
      <c r="AIB929" s="131"/>
      <c r="AIC929" s="131"/>
      <c r="AID929" s="131"/>
      <c r="AIE929" s="131"/>
      <c r="AIF929" s="131"/>
      <c r="AIG929" s="131"/>
      <c r="AIH929" s="131"/>
      <c r="AII929" s="131"/>
      <c r="AIJ929" s="131"/>
      <c r="AIK929" s="131"/>
      <c r="AIL929" s="131"/>
      <c r="AIM929" s="131"/>
      <c r="AIN929" s="131"/>
      <c r="AIO929" s="131"/>
      <c r="AIP929" s="131"/>
      <c r="AIQ929" s="131"/>
      <c r="AIR929" s="131"/>
      <c r="AIS929" s="131"/>
      <c r="AIT929" s="131"/>
      <c r="AIU929" s="131"/>
      <c r="AIV929" s="131"/>
      <c r="AIW929" s="131"/>
      <c r="AIX929" s="131"/>
      <c r="AIY929" s="131"/>
      <c r="AIZ929" s="131"/>
      <c r="AJA929" s="131"/>
      <c r="AJB929" s="131"/>
      <c r="AJC929" s="131"/>
      <c r="AJD929" s="131"/>
      <c r="AJE929" s="131"/>
      <c r="AJF929" s="131"/>
      <c r="AJG929" s="131"/>
      <c r="AJH929" s="131"/>
      <c r="AJI929" s="131"/>
      <c r="AJJ929" s="131"/>
      <c r="AJK929" s="131"/>
      <c r="AJL929" s="131"/>
      <c r="AJM929" s="131"/>
      <c r="AJN929" s="131"/>
      <c r="AJO929" s="131"/>
      <c r="AJP929" s="131"/>
      <c r="AJQ929" s="131"/>
      <c r="AJR929" s="131"/>
      <c r="AJS929" s="131"/>
      <c r="AJT929" s="131"/>
      <c r="AJU929" s="131"/>
      <c r="AJV929" s="131"/>
      <c r="AJW929" s="131"/>
      <c r="AJX929" s="131"/>
      <c r="AJY929" s="131"/>
      <c r="AJZ929" s="131"/>
      <c r="AKA929" s="131"/>
      <c r="AKB929" s="131"/>
      <c r="AKC929" s="131"/>
      <c r="AKD929" s="131"/>
      <c r="AKE929" s="131"/>
      <c r="AKF929" s="131"/>
      <c r="AKG929" s="131"/>
      <c r="AKH929" s="131"/>
      <c r="AKI929" s="131"/>
      <c r="AKJ929" s="131"/>
      <c r="AKK929" s="131"/>
      <c r="AKL929" s="131"/>
      <c r="AKM929" s="131"/>
      <c r="AKN929" s="131"/>
      <c r="AKO929" s="131"/>
      <c r="AKP929" s="131"/>
      <c r="AKQ929" s="131"/>
      <c r="AKR929" s="131"/>
      <c r="AKS929" s="131"/>
      <c r="AKT929" s="131"/>
      <c r="AKU929" s="131"/>
      <c r="AKV929" s="131"/>
      <c r="AKW929" s="131"/>
      <c r="AKX929" s="131"/>
      <c r="AKY929" s="131"/>
      <c r="AKZ929" s="131"/>
      <c r="ALA929" s="131"/>
      <c r="ALB929" s="131"/>
      <c r="ALC929" s="131"/>
      <c r="ALD929" s="131"/>
      <c r="ALE929" s="131"/>
      <c r="ALF929" s="131"/>
      <c r="ALG929" s="131"/>
      <c r="ALH929" s="131"/>
      <c r="ALI929" s="131"/>
      <c r="ALJ929" s="131"/>
      <c r="ALK929" s="131"/>
      <c r="ALL929" s="131"/>
      <c r="ALM929" s="131"/>
      <c r="ALN929" s="131"/>
    </row>
    <row r="930" spans="1:1002" s="508" customFormat="1" x14ac:dyDescent="0.25">
      <c r="A930" s="502"/>
      <c r="B930" s="503"/>
      <c r="C930" s="504"/>
      <c r="D930" s="450"/>
      <c r="E930" s="505"/>
      <c r="F930" s="505"/>
      <c r="G930" s="506"/>
      <c r="H930" s="506"/>
      <c r="I930" s="507"/>
      <c r="J930" s="565"/>
      <c r="K930" s="454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  <c r="EC930" s="131"/>
      <c r="ED930" s="131"/>
      <c r="EE930" s="131"/>
      <c r="EF930" s="131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31"/>
      <c r="EQ930" s="131"/>
      <c r="ER930" s="131"/>
      <c r="ES930" s="131"/>
      <c r="ET930" s="131"/>
      <c r="EU930" s="131"/>
      <c r="EV930" s="131"/>
      <c r="EW930" s="131"/>
      <c r="EX930" s="131"/>
      <c r="EY930" s="131"/>
      <c r="EZ930" s="131"/>
      <c r="FA930" s="131"/>
      <c r="FB930" s="131"/>
      <c r="FC930" s="131"/>
      <c r="FD930" s="131"/>
      <c r="FE930" s="131"/>
      <c r="FF930" s="131"/>
      <c r="FG930" s="131"/>
      <c r="FH930" s="131"/>
      <c r="FI930" s="131"/>
      <c r="FJ930" s="131"/>
      <c r="FK930" s="131"/>
      <c r="FL930" s="131"/>
      <c r="FM930" s="131"/>
      <c r="FN930" s="131"/>
      <c r="FO930" s="131"/>
      <c r="FP930" s="131"/>
      <c r="FQ930" s="131"/>
      <c r="FR930" s="131"/>
      <c r="FS930" s="131"/>
      <c r="FT930" s="131"/>
      <c r="FU930" s="131"/>
      <c r="FV930" s="131"/>
      <c r="FW930" s="131"/>
      <c r="FX930" s="131"/>
      <c r="FY930" s="131"/>
      <c r="FZ930" s="131"/>
      <c r="GA930" s="131"/>
      <c r="GB930" s="131"/>
      <c r="GC930" s="131"/>
      <c r="GD930" s="131"/>
      <c r="GE930" s="131"/>
      <c r="GF930" s="131"/>
      <c r="GG930" s="131"/>
      <c r="GH930" s="131"/>
      <c r="GI930" s="131"/>
      <c r="GJ930" s="131"/>
      <c r="GK930" s="131"/>
      <c r="GL930" s="131"/>
      <c r="GM930" s="131"/>
      <c r="GN930" s="131"/>
      <c r="GO930" s="131"/>
      <c r="GP930" s="131"/>
      <c r="GQ930" s="131"/>
      <c r="GR930" s="131"/>
      <c r="GS930" s="131"/>
      <c r="GT930" s="131"/>
      <c r="GU930" s="131"/>
      <c r="GV930" s="131"/>
      <c r="GW930" s="131"/>
      <c r="GX930" s="131"/>
      <c r="GY930" s="131"/>
      <c r="GZ930" s="131"/>
      <c r="HA930" s="131"/>
      <c r="HB930" s="131"/>
      <c r="HC930" s="131"/>
      <c r="HD930" s="131"/>
      <c r="HE930" s="131"/>
      <c r="HF930" s="131"/>
      <c r="HG930" s="131"/>
      <c r="HH930" s="131"/>
      <c r="HI930" s="131"/>
      <c r="HJ930" s="131"/>
      <c r="HK930" s="131"/>
      <c r="HL930" s="131"/>
      <c r="HM930" s="131"/>
      <c r="HN930" s="131"/>
      <c r="HO930" s="131"/>
      <c r="HP930" s="131"/>
      <c r="HQ930" s="131"/>
      <c r="HR930" s="131"/>
      <c r="HS930" s="131"/>
      <c r="HT930" s="131"/>
      <c r="HU930" s="131"/>
      <c r="HV930" s="131"/>
      <c r="HW930" s="131"/>
      <c r="HX930" s="131"/>
      <c r="HY930" s="131"/>
      <c r="HZ930" s="131"/>
      <c r="IA930" s="131"/>
      <c r="IB930" s="131"/>
      <c r="IC930" s="131"/>
      <c r="ID930" s="131"/>
      <c r="IE930" s="131"/>
      <c r="IF930" s="131"/>
      <c r="IG930" s="131"/>
      <c r="IH930" s="131"/>
      <c r="II930" s="131"/>
      <c r="IJ930" s="131"/>
      <c r="IK930" s="131"/>
      <c r="IL930" s="131"/>
      <c r="IM930" s="131"/>
      <c r="IN930" s="131"/>
      <c r="IO930" s="131"/>
      <c r="IP930" s="131"/>
      <c r="IQ930" s="131"/>
      <c r="IR930" s="131"/>
      <c r="IS930" s="131"/>
      <c r="IT930" s="131"/>
      <c r="IU930" s="131"/>
      <c r="IV930" s="131"/>
      <c r="IW930" s="131"/>
      <c r="IX930" s="131"/>
      <c r="IY930" s="131"/>
      <c r="IZ930" s="131"/>
      <c r="JA930" s="131"/>
      <c r="JB930" s="131"/>
      <c r="JC930" s="131"/>
      <c r="JD930" s="131"/>
      <c r="JE930" s="131"/>
      <c r="JF930" s="131"/>
      <c r="JG930" s="131"/>
      <c r="JH930" s="131"/>
      <c r="JI930" s="131"/>
      <c r="JJ930" s="131"/>
      <c r="JK930" s="131"/>
      <c r="JL930" s="131"/>
      <c r="JM930" s="131"/>
      <c r="JN930" s="131"/>
      <c r="JO930" s="131"/>
      <c r="JP930" s="131"/>
      <c r="JQ930" s="131"/>
      <c r="JR930" s="131"/>
      <c r="JS930" s="131"/>
      <c r="JT930" s="131"/>
      <c r="JU930" s="131"/>
      <c r="JV930" s="131"/>
      <c r="JW930" s="131"/>
      <c r="JX930" s="131"/>
      <c r="JY930" s="131"/>
      <c r="JZ930" s="131"/>
      <c r="KA930" s="131"/>
      <c r="KB930" s="131"/>
      <c r="KC930" s="131"/>
      <c r="KD930" s="131"/>
      <c r="KE930" s="131"/>
      <c r="KF930" s="131"/>
      <c r="KG930" s="131"/>
      <c r="KH930" s="131"/>
      <c r="KI930" s="131"/>
      <c r="KJ930" s="131"/>
      <c r="KK930" s="131"/>
      <c r="KL930" s="131"/>
      <c r="KM930" s="131"/>
      <c r="KN930" s="131"/>
      <c r="KO930" s="131"/>
      <c r="KP930" s="131"/>
      <c r="KQ930" s="131"/>
      <c r="KR930" s="131"/>
      <c r="KS930" s="131"/>
      <c r="KT930" s="131"/>
      <c r="KU930" s="131"/>
      <c r="KV930" s="131"/>
      <c r="KW930" s="131"/>
      <c r="KX930" s="131"/>
      <c r="KY930" s="131"/>
      <c r="KZ930" s="131"/>
      <c r="LA930" s="131"/>
      <c r="LB930" s="131"/>
      <c r="LC930" s="131"/>
      <c r="LD930" s="131"/>
      <c r="LE930" s="131"/>
      <c r="LF930" s="131"/>
      <c r="LG930" s="131"/>
      <c r="LH930" s="131"/>
      <c r="LI930" s="131"/>
      <c r="LJ930" s="131"/>
      <c r="LK930" s="131"/>
      <c r="LL930" s="131"/>
      <c r="LM930" s="131"/>
      <c r="LN930" s="131"/>
      <c r="LO930" s="131"/>
      <c r="LP930" s="131"/>
      <c r="LQ930" s="131"/>
      <c r="LR930" s="131"/>
      <c r="LS930" s="131"/>
      <c r="LT930" s="131"/>
      <c r="LU930" s="131"/>
      <c r="LV930" s="131"/>
      <c r="LW930" s="131"/>
      <c r="LX930" s="131"/>
      <c r="LY930" s="131"/>
      <c r="LZ930" s="131"/>
      <c r="MA930" s="131"/>
      <c r="MB930" s="131"/>
      <c r="MC930" s="131"/>
      <c r="MD930" s="131"/>
      <c r="ME930" s="131"/>
      <c r="MF930" s="131"/>
      <c r="MG930" s="131"/>
      <c r="MH930" s="131"/>
      <c r="MI930" s="131"/>
      <c r="MJ930" s="131"/>
      <c r="MK930" s="131"/>
      <c r="ML930" s="131"/>
      <c r="MM930" s="131"/>
      <c r="MN930" s="131"/>
      <c r="MO930" s="131"/>
      <c r="MP930" s="131"/>
      <c r="MQ930" s="131"/>
      <c r="MR930" s="131"/>
      <c r="MS930" s="131"/>
      <c r="MT930" s="131"/>
      <c r="MU930" s="131"/>
      <c r="MV930" s="131"/>
      <c r="MW930" s="131"/>
      <c r="MX930" s="131"/>
      <c r="MY930" s="131"/>
      <c r="MZ930" s="131"/>
      <c r="NA930" s="131"/>
      <c r="NB930" s="131"/>
      <c r="NC930" s="131"/>
      <c r="ND930" s="131"/>
      <c r="NE930" s="131"/>
      <c r="NF930" s="131"/>
      <c r="NG930" s="131"/>
      <c r="NH930" s="131"/>
      <c r="NI930" s="131"/>
      <c r="NJ930" s="131"/>
      <c r="NK930" s="131"/>
      <c r="NL930" s="131"/>
      <c r="NM930" s="131"/>
      <c r="NN930" s="131"/>
      <c r="NO930" s="131"/>
      <c r="NP930" s="131"/>
      <c r="NQ930" s="131"/>
      <c r="NR930" s="131"/>
      <c r="NS930" s="131"/>
      <c r="NT930" s="131"/>
      <c r="NU930" s="131"/>
      <c r="NV930" s="131"/>
      <c r="NW930" s="131"/>
      <c r="NX930" s="131"/>
      <c r="NY930" s="131"/>
      <c r="NZ930" s="131"/>
      <c r="OA930" s="131"/>
      <c r="OB930" s="131"/>
      <c r="OC930" s="131"/>
      <c r="OD930" s="131"/>
      <c r="OE930" s="131"/>
      <c r="OF930" s="131"/>
      <c r="OG930" s="131"/>
      <c r="OH930" s="131"/>
      <c r="OI930" s="131"/>
      <c r="OJ930" s="131"/>
      <c r="OK930" s="131"/>
      <c r="OL930" s="131"/>
      <c r="OM930" s="131"/>
      <c r="ON930" s="131"/>
      <c r="OO930" s="131"/>
      <c r="OP930" s="131"/>
      <c r="OQ930" s="131"/>
      <c r="OR930" s="131"/>
      <c r="OS930" s="131"/>
      <c r="OT930" s="131"/>
      <c r="OU930" s="131"/>
      <c r="OV930" s="131"/>
      <c r="OW930" s="131"/>
      <c r="OX930" s="131"/>
      <c r="OY930" s="131"/>
      <c r="OZ930" s="131"/>
      <c r="PA930" s="131"/>
      <c r="PB930" s="131"/>
      <c r="PC930" s="131"/>
      <c r="PD930" s="131"/>
      <c r="PE930" s="131"/>
      <c r="PF930" s="131"/>
      <c r="PG930" s="131"/>
      <c r="PH930" s="131"/>
      <c r="PI930" s="131"/>
      <c r="PJ930" s="131"/>
      <c r="PK930" s="131"/>
      <c r="PL930" s="131"/>
      <c r="PM930" s="131"/>
      <c r="PN930" s="131"/>
      <c r="PO930" s="131"/>
      <c r="PP930" s="131"/>
      <c r="PQ930" s="131"/>
      <c r="PR930" s="131"/>
      <c r="PS930" s="131"/>
      <c r="PT930" s="131"/>
      <c r="PU930" s="131"/>
      <c r="PV930" s="131"/>
      <c r="PW930" s="131"/>
      <c r="PX930" s="131"/>
      <c r="PY930" s="131"/>
      <c r="PZ930" s="131"/>
      <c r="QA930" s="131"/>
      <c r="QB930" s="131"/>
      <c r="QC930" s="131"/>
      <c r="QD930" s="131"/>
      <c r="QE930" s="131"/>
      <c r="QF930" s="131"/>
      <c r="QG930" s="131"/>
      <c r="QH930" s="131"/>
      <c r="QI930" s="131"/>
      <c r="QJ930" s="131"/>
      <c r="QK930" s="131"/>
      <c r="QL930" s="131"/>
      <c r="QM930" s="131"/>
      <c r="QN930" s="131"/>
      <c r="QO930" s="131"/>
      <c r="QP930" s="131"/>
      <c r="QQ930" s="131"/>
      <c r="QR930" s="131"/>
      <c r="QS930" s="131"/>
      <c r="QT930" s="131"/>
      <c r="QU930" s="131"/>
      <c r="QV930" s="131"/>
      <c r="QW930" s="131"/>
      <c r="QX930" s="131"/>
      <c r="QY930" s="131"/>
      <c r="QZ930" s="131"/>
      <c r="RA930" s="131"/>
      <c r="RB930" s="131"/>
      <c r="RC930" s="131"/>
      <c r="RD930" s="131"/>
      <c r="RE930" s="131"/>
      <c r="RF930" s="131"/>
      <c r="RG930" s="131"/>
      <c r="RH930" s="131"/>
      <c r="RI930" s="131"/>
      <c r="RJ930" s="131"/>
      <c r="RK930" s="131"/>
      <c r="RL930" s="131"/>
      <c r="RM930" s="131"/>
      <c r="RN930" s="131"/>
      <c r="RO930" s="131"/>
      <c r="RP930" s="131"/>
      <c r="RQ930" s="131"/>
      <c r="RR930" s="131"/>
      <c r="RS930" s="131"/>
      <c r="RT930" s="131"/>
      <c r="RU930" s="131"/>
      <c r="RV930" s="131"/>
      <c r="RW930" s="131"/>
      <c r="RX930" s="131"/>
      <c r="RY930" s="131"/>
      <c r="RZ930" s="131"/>
      <c r="SA930" s="131"/>
      <c r="SB930" s="131"/>
      <c r="SC930" s="131"/>
      <c r="SD930" s="131"/>
      <c r="SE930" s="131"/>
      <c r="SF930" s="131"/>
      <c r="SG930" s="131"/>
      <c r="SH930" s="131"/>
      <c r="SI930" s="131"/>
      <c r="SJ930" s="131"/>
      <c r="SK930" s="131"/>
      <c r="SL930" s="131"/>
      <c r="SM930" s="131"/>
      <c r="SN930" s="131"/>
      <c r="SO930" s="131"/>
      <c r="SP930" s="131"/>
      <c r="SQ930" s="131"/>
      <c r="SR930" s="131"/>
      <c r="SS930" s="131"/>
      <c r="ST930" s="131"/>
      <c r="SU930" s="131"/>
      <c r="SV930" s="131"/>
      <c r="SW930" s="131"/>
      <c r="SX930" s="131"/>
      <c r="SY930" s="131"/>
      <c r="SZ930" s="131"/>
      <c r="TA930" s="131"/>
      <c r="TB930" s="131"/>
      <c r="TC930" s="131"/>
      <c r="TD930" s="131"/>
      <c r="TE930" s="131"/>
      <c r="TF930" s="131"/>
      <c r="TG930" s="131"/>
      <c r="TH930" s="131"/>
      <c r="TI930" s="131"/>
      <c r="TJ930" s="131"/>
      <c r="TK930" s="131"/>
      <c r="TL930" s="131"/>
      <c r="TM930" s="131"/>
      <c r="TN930" s="131"/>
      <c r="TO930" s="131"/>
      <c r="TP930" s="131"/>
      <c r="TQ930" s="131"/>
      <c r="TR930" s="131"/>
      <c r="TS930" s="131"/>
      <c r="TT930" s="131"/>
      <c r="TU930" s="131"/>
      <c r="TV930" s="131"/>
      <c r="TW930" s="131"/>
      <c r="TX930" s="131"/>
      <c r="TY930" s="131"/>
      <c r="TZ930" s="131"/>
      <c r="UA930" s="131"/>
      <c r="UB930" s="131"/>
      <c r="UC930" s="131"/>
      <c r="UD930" s="131"/>
      <c r="UE930" s="131"/>
      <c r="UF930" s="131"/>
      <c r="UG930" s="131"/>
      <c r="UH930" s="131"/>
      <c r="UI930" s="131"/>
      <c r="UJ930" s="131"/>
      <c r="UK930" s="131"/>
      <c r="UL930" s="131"/>
      <c r="UM930" s="131"/>
      <c r="UN930" s="131"/>
      <c r="UO930" s="131"/>
      <c r="UP930" s="131"/>
      <c r="UQ930" s="131"/>
      <c r="UR930" s="131"/>
      <c r="US930" s="131"/>
      <c r="UT930" s="131"/>
      <c r="UU930" s="131"/>
      <c r="UV930" s="131"/>
      <c r="UW930" s="131"/>
      <c r="UX930" s="131"/>
      <c r="UY930" s="131"/>
      <c r="UZ930" s="131"/>
      <c r="VA930" s="131"/>
      <c r="VB930" s="131"/>
      <c r="VC930" s="131"/>
      <c r="VD930" s="131"/>
      <c r="VE930" s="131"/>
      <c r="VF930" s="131"/>
      <c r="VG930" s="131"/>
      <c r="VH930" s="131"/>
      <c r="VI930" s="131"/>
      <c r="VJ930" s="131"/>
      <c r="VK930" s="131"/>
      <c r="VL930" s="131"/>
      <c r="VM930" s="131"/>
      <c r="VN930" s="131"/>
      <c r="VO930" s="131"/>
      <c r="VP930" s="131"/>
      <c r="VQ930" s="131"/>
      <c r="VR930" s="131"/>
      <c r="VS930" s="131"/>
      <c r="VT930" s="131"/>
      <c r="VU930" s="131"/>
      <c r="VV930" s="131"/>
      <c r="VW930" s="131"/>
      <c r="VX930" s="131"/>
      <c r="VY930" s="131"/>
      <c r="VZ930" s="131"/>
      <c r="WA930" s="131"/>
      <c r="WB930" s="131"/>
      <c r="WC930" s="131"/>
      <c r="WD930" s="131"/>
      <c r="WE930" s="131"/>
      <c r="WF930" s="131"/>
      <c r="WG930" s="131"/>
      <c r="WH930" s="131"/>
      <c r="WI930" s="131"/>
      <c r="WJ930" s="131"/>
      <c r="WK930" s="131"/>
      <c r="WL930" s="131"/>
      <c r="WM930" s="131"/>
      <c r="WN930" s="131"/>
      <c r="WO930" s="131"/>
      <c r="WP930" s="131"/>
      <c r="WQ930" s="131"/>
      <c r="WR930" s="131"/>
      <c r="WS930" s="131"/>
      <c r="WT930" s="131"/>
      <c r="WU930" s="131"/>
      <c r="WV930" s="131"/>
      <c r="WW930" s="131"/>
      <c r="WX930" s="131"/>
      <c r="WY930" s="131"/>
      <c r="WZ930" s="131"/>
      <c r="XA930" s="131"/>
      <c r="XB930" s="131"/>
      <c r="XC930" s="131"/>
      <c r="XD930" s="131"/>
      <c r="XE930" s="131"/>
      <c r="XF930" s="131"/>
      <c r="XG930" s="131"/>
      <c r="XH930" s="131"/>
      <c r="XI930" s="131"/>
      <c r="XJ930" s="131"/>
      <c r="XK930" s="131"/>
      <c r="XL930" s="131"/>
      <c r="XM930" s="131"/>
      <c r="XN930" s="131"/>
      <c r="XO930" s="131"/>
      <c r="XP930" s="131"/>
      <c r="XQ930" s="131"/>
      <c r="XR930" s="131"/>
      <c r="XS930" s="131"/>
      <c r="XT930" s="131"/>
      <c r="XU930" s="131"/>
      <c r="XV930" s="131"/>
      <c r="XW930" s="131"/>
      <c r="XX930" s="131"/>
      <c r="XY930" s="131"/>
      <c r="XZ930" s="131"/>
      <c r="YA930" s="131"/>
      <c r="YB930" s="131"/>
      <c r="YC930" s="131"/>
      <c r="YD930" s="131"/>
      <c r="YE930" s="131"/>
      <c r="YF930" s="131"/>
      <c r="YG930" s="131"/>
      <c r="YH930" s="131"/>
      <c r="YI930" s="131"/>
      <c r="YJ930" s="131"/>
      <c r="YK930" s="131"/>
      <c r="YL930" s="131"/>
      <c r="YM930" s="131"/>
      <c r="YN930" s="131"/>
      <c r="YO930" s="131"/>
      <c r="YP930" s="131"/>
      <c r="YQ930" s="131"/>
      <c r="YR930" s="131"/>
      <c r="YS930" s="131"/>
      <c r="YT930" s="131"/>
      <c r="YU930" s="131"/>
      <c r="YV930" s="131"/>
      <c r="YW930" s="131"/>
      <c r="YX930" s="131"/>
      <c r="YY930" s="131"/>
      <c r="YZ930" s="131"/>
      <c r="ZA930" s="131"/>
      <c r="ZB930" s="131"/>
      <c r="ZC930" s="131"/>
      <c r="ZD930" s="131"/>
      <c r="ZE930" s="131"/>
      <c r="ZF930" s="131"/>
      <c r="ZG930" s="131"/>
      <c r="ZH930" s="131"/>
      <c r="ZI930" s="131"/>
      <c r="ZJ930" s="131"/>
      <c r="ZK930" s="131"/>
      <c r="ZL930" s="131"/>
      <c r="ZM930" s="131"/>
      <c r="ZN930" s="131"/>
      <c r="ZO930" s="131"/>
      <c r="ZP930" s="131"/>
      <c r="ZQ930" s="131"/>
      <c r="ZR930" s="131"/>
      <c r="ZS930" s="131"/>
      <c r="ZT930" s="131"/>
      <c r="ZU930" s="131"/>
      <c r="ZV930" s="131"/>
      <c r="ZW930" s="131"/>
      <c r="ZX930" s="131"/>
      <c r="ZY930" s="131"/>
      <c r="ZZ930" s="131"/>
      <c r="AAA930" s="131"/>
      <c r="AAB930" s="131"/>
      <c r="AAC930" s="131"/>
      <c r="AAD930" s="131"/>
      <c r="AAE930" s="131"/>
      <c r="AAF930" s="131"/>
      <c r="AAG930" s="131"/>
      <c r="AAH930" s="131"/>
      <c r="AAI930" s="131"/>
      <c r="AAJ930" s="131"/>
      <c r="AAK930" s="131"/>
      <c r="AAL930" s="131"/>
      <c r="AAM930" s="131"/>
      <c r="AAN930" s="131"/>
      <c r="AAO930" s="131"/>
      <c r="AAP930" s="131"/>
      <c r="AAQ930" s="131"/>
      <c r="AAR930" s="131"/>
      <c r="AAS930" s="131"/>
      <c r="AAT930" s="131"/>
      <c r="AAU930" s="131"/>
      <c r="AAV930" s="131"/>
      <c r="AAW930" s="131"/>
      <c r="AAX930" s="131"/>
      <c r="AAY930" s="131"/>
      <c r="AAZ930" s="131"/>
      <c r="ABA930" s="131"/>
      <c r="ABB930" s="131"/>
      <c r="ABC930" s="131"/>
      <c r="ABD930" s="131"/>
      <c r="ABE930" s="131"/>
      <c r="ABF930" s="131"/>
      <c r="ABG930" s="131"/>
      <c r="ABH930" s="131"/>
      <c r="ABI930" s="131"/>
      <c r="ABJ930" s="131"/>
      <c r="ABK930" s="131"/>
      <c r="ABL930" s="131"/>
      <c r="ABM930" s="131"/>
      <c r="ABN930" s="131"/>
      <c r="ABO930" s="131"/>
      <c r="ABP930" s="131"/>
      <c r="ABQ930" s="131"/>
      <c r="ABR930" s="131"/>
      <c r="ABS930" s="131"/>
      <c r="ABT930" s="131"/>
      <c r="ABU930" s="131"/>
      <c r="ABV930" s="131"/>
      <c r="ABW930" s="131"/>
      <c r="ABX930" s="131"/>
      <c r="ABY930" s="131"/>
      <c r="ABZ930" s="131"/>
      <c r="ACA930" s="131"/>
      <c r="ACB930" s="131"/>
      <c r="ACC930" s="131"/>
      <c r="ACD930" s="131"/>
      <c r="ACE930" s="131"/>
      <c r="ACF930" s="131"/>
      <c r="ACG930" s="131"/>
      <c r="ACH930" s="131"/>
      <c r="ACI930" s="131"/>
      <c r="ACJ930" s="131"/>
      <c r="ACK930" s="131"/>
      <c r="ACL930" s="131"/>
      <c r="ACM930" s="131"/>
      <c r="ACN930" s="131"/>
      <c r="ACO930" s="131"/>
      <c r="ACP930" s="131"/>
      <c r="ACQ930" s="131"/>
      <c r="ACR930" s="131"/>
      <c r="ACS930" s="131"/>
      <c r="ACT930" s="131"/>
      <c r="ACU930" s="131"/>
      <c r="ACV930" s="131"/>
      <c r="ACW930" s="131"/>
      <c r="ACX930" s="131"/>
      <c r="ACY930" s="131"/>
      <c r="ACZ930" s="131"/>
      <c r="ADA930" s="131"/>
      <c r="ADB930" s="131"/>
      <c r="ADC930" s="131"/>
      <c r="ADD930" s="131"/>
      <c r="ADE930" s="131"/>
      <c r="ADF930" s="131"/>
      <c r="ADG930" s="131"/>
      <c r="ADH930" s="131"/>
      <c r="ADI930" s="131"/>
      <c r="ADJ930" s="131"/>
      <c r="ADK930" s="131"/>
      <c r="ADL930" s="131"/>
      <c r="ADM930" s="131"/>
      <c r="ADN930" s="131"/>
      <c r="ADO930" s="131"/>
      <c r="ADP930" s="131"/>
      <c r="ADQ930" s="131"/>
      <c r="ADR930" s="131"/>
      <c r="ADS930" s="131"/>
      <c r="ADT930" s="131"/>
      <c r="ADU930" s="131"/>
      <c r="ADV930" s="131"/>
      <c r="ADW930" s="131"/>
      <c r="ADX930" s="131"/>
      <c r="ADY930" s="131"/>
      <c r="ADZ930" s="131"/>
      <c r="AEA930" s="131"/>
      <c r="AEB930" s="131"/>
      <c r="AEC930" s="131"/>
      <c r="AED930" s="131"/>
      <c r="AEE930" s="131"/>
      <c r="AEF930" s="131"/>
      <c r="AEG930" s="131"/>
      <c r="AEH930" s="131"/>
      <c r="AEI930" s="131"/>
      <c r="AEJ930" s="131"/>
      <c r="AEK930" s="131"/>
      <c r="AEL930" s="131"/>
      <c r="AEM930" s="131"/>
      <c r="AEN930" s="131"/>
      <c r="AEO930" s="131"/>
      <c r="AEP930" s="131"/>
      <c r="AEQ930" s="131"/>
      <c r="AER930" s="131"/>
      <c r="AES930" s="131"/>
      <c r="AET930" s="131"/>
      <c r="AEU930" s="131"/>
      <c r="AEV930" s="131"/>
      <c r="AEW930" s="131"/>
      <c r="AEX930" s="131"/>
      <c r="AEY930" s="131"/>
      <c r="AEZ930" s="131"/>
      <c r="AFA930" s="131"/>
      <c r="AFB930" s="131"/>
      <c r="AFC930" s="131"/>
      <c r="AFD930" s="131"/>
      <c r="AFE930" s="131"/>
      <c r="AFF930" s="131"/>
      <c r="AFG930" s="131"/>
      <c r="AFH930" s="131"/>
      <c r="AFI930" s="131"/>
      <c r="AFJ930" s="131"/>
      <c r="AFK930" s="131"/>
      <c r="AFL930" s="131"/>
      <c r="AFM930" s="131"/>
      <c r="AFN930" s="131"/>
      <c r="AFO930" s="131"/>
      <c r="AFP930" s="131"/>
      <c r="AFQ930" s="131"/>
      <c r="AFR930" s="131"/>
      <c r="AFS930" s="131"/>
      <c r="AFT930" s="131"/>
      <c r="AFU930" s="131"/>
      <c r="AFV930" s="131"/>
      <c r="AFW930" s="131"/>
      <c r="AFX930" s="131"/>
      <c r="AFY930" s="131"/>
      <c r="AFZ930" s="131"/>
      <c r="AGA930" s="131"/>
      <c r="AGB930" s="131"/>
      <c r="AGC930" s="131"/>
      <c r="AGD930" s="131"/>
      <c r="AGE930" s="131"/>
      <c r="AGF930" s="131"/>
      <c r="AGG930" s="131"/>
      <c r="AGH930" s="131"/>
      <c r="AGI930" s="131"/>
      <c r="AGJ930" s="131"/>
      <c r="AGK930" s="131"/>
      <c r="AGL930" s="131"/>
      <c r="AGM930" s="131"/>
      <c r="AGN930" s="131"/>
      <c r="AGO930" s="131"/>
      <c r="AGP930" s="131"/>
      <c r="AGQ930" s="131"/>
      <c r="AGR930" s="131"/>
      <c r="AGS930" s="131"/>
      <c r="AGT930" s="131"/>
      <c r="AGU930" s="131"/>
      <c r="AGV930" s="131"/>
      <c r="AGW930" s="131"/>
      <c r="AGX930" s="131"/>
      <c r="AGY930" s="131"/>
      <c r="AGZ930" s="131"/>
      <c r="AHA930" s="131"/>
      <c r="AHB930" s="131"/>
      <c r="AHC930" s="131"/>
      <c r="AHD930" s="131"/>
      <c r="AHE930" s="131"/>
      <c r="AHF930" s="131"/>
      <c r="AHG930" s="131"/>
      <c r="AHH930" s="131"/>
      <c r="AHI930" s="131"/>
      <c r="AHJ930" s="131"/>
      <c r="AHK930" s="131"/>
      <c r="AHL930" s="131"/>
      <c r="AHM930" s="131"/>
      <c r="AHN930" s="131"/>
      <c r="AHO930" s="131"/>
      <c r="AHP930" s="131"/>
      <c r="AHQ930" s="131"/>
      <c r="AHR930" s="131"/>
      <c r="AHS930" s="131"/>
      <c r="AHT930" s="131"/>
      <c r="AHU930" s="131"/>
      <c r="AHV930" s="131"/>
      <c r="AHW930" s="131"/>
      <c r="AHX930" s="131"/>
      <c r="AHY930" s="131"/>
      <c r="AHZ930" s="131"/>
      <c r="AIA930" s="131"/>
      <c r="AIB930" s="131"/>
      <c r="AIC930" s="131"/>
      <c r="AID930" s="131"/>
      <c r="AIE930" s="131"/>
      <c r="AIF930" s="131"/>
      <c r="AIG930" s="131"/>
      <c r="AIH930" s="131"/>
      <c r="AII930" s="131"/>
      <c r="AIJ930" s="131"/>
      <c r="AIK930" s="131"/>
      <c r="AIL930" s="131"/>
      <c r="AIM930" s="131"/>
      <c r="AIN930" s="131"/>
      <c r="AIO930" s="131"/>
      <c r="AIP930" s="131"/>
      <c r="AIQ930" s="131"/>
      <c r="AIR930" s="131"/>
      <c r="AIS930" s="131"/>
      <c r="AIT930" s="131"/>
      <c r="AIU930" s="131"/>
      <c r="AIV930" s="131"/>
      <c r="AIW930" s="131"/>
      <c r="AIX930" s="131"/>
      <c r="AIY930" s="131"/>
      <c r="AIZ930" s="131"/>
      <c r="AJA930" s="131"/>
      <c r="AJB930" s="131"/>
      <c r="AJC930" s="131"/>
      <c r="AJD930" s="131"/>
      <c r="AJE930" s="131"/>
      <c r="AJF930" s="131"/>
      <c r="AJG930" s="131"/>
      <c r="AJH930" s="131"/>
      <c r="AJI930" s="131"/>
      <c r="AJJ930" s="131"/>
      <c r="AJK930" s="131"/>
      <c r="AJL930" s="131"/>
      <c r="AJM930" s="131"/>
      <c r="AJN930" s="131"/>
      <c r="AJO930" s="131"/>
      <c r="AJP930" s="131"/>
      <c r="AJQ930" s="131"/>
      <c r="AJR930" s="131"/>
      <c r="AJS930" s="131"/>
      <c r="AJT930" s="131"/>
      <c r="AJU930" s="131"/>
      <c r="AJV930" s="131"/>
      <c r="AJW930" s="131"/>
      <c r="AJX930" s="131"/>
      <c r="AJY930" s="131"/>
      <c r="AJZ930" s="131"/>
      <c r="AKA930" s="131"/>
      <c r="AKB930" s="131"/>
      <c r="AKC930" s="131"/>
      <c r="AKD930" s="131"/>
      <c r="AKE930" s="131"/>
      <c r="AKF930" s="131"/>
      <c r="AKG930" s="131"/>
      <c r="AKH930" s="131"/>
      <c r="AKI930" s="131"/>
      <c r="AKJ930" s="131"/>
      <c r="AKK930" s="131"/>
      <c r="AKL930" s="131"/>
      <c r="AKM930" s="131"/>
      <c r="AKN930" s="131"/>
      <c r="AKO930" s="131"/>
      <c r="AKP930" s="131"/>
      <c r="AKQ930" s="131"/>
      <c r="AKR930" s="131"/>
      <c r="AKS930" s="131"/>
      <c r="AKT930" s="131"/>
      <c r="AKU930" s="131"/>
      <c r="AKV930" s="131"/>
      <c r="AKW930" s="131"/>
      <c r="AKX930" s="131"/>
      <c r="AKY930" s="131"/>
      <c r="AKZ930" s="131"/>
      <c r="ALA930" s="131"/>
      <c r="ALB930" s="131"/>
      <c r="ALC930" s="131"/>
      <c r="ALD930" s="131"/>
      <c r="ALE930" s="131"/>
      <c r="ALF930" s="131"/>
      <c r="ALG930" s="131"/>
      <c r="ALH930" s="131"/>
      <c r="ALI930" s="131"/>
      <c r="ALJ930" s="131"/>
      <c r="ALK930" s="131"/>
      <c r="ALL930" s="131"/>
      <c r="ALM930" s="131"/>
      <c r="ALN930" s="131"/>
    </row>
    <row r="931" spans="1:1002" s="508" customFormat="1" x14ac:dyDescent="0.25">
      <c r="A931" s="502"/>
      <c r="B931" s="503"/>
      <c r="C931" s="504"/>
      <c r="D931" s="450"/>
      <c r="E931" s="505"/>
      <c r="F931" s="505"/>
      <c r="G931" s="506"/>
      <c r="H931" s="506"/>
      <c r="I931" s="507"/>
      <c r="J931" s="565"/>
      <c r="K931" s="454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  <c r="EC931" s="131"/>
      <c r="ED931" s="131"/>
      <c r="EE931" s="131"/>
      <c r="EF931" s="131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31"/>
      <c r="EQ931" s="131"/>
      <c r="ER931" s="131"/>
      <c r="ES931" s="131"/>
      <c r="ET931" s="131"/>
      <c r="EU931" s="131"/>
      <c r="EV931" s="131"/>
      <c r="EW931" s="131"/>
      <c r="EX931" s="131"/>
      <c r="EY931" s="131"/>
      <c r="EZ931" s="131"/>
      <c r="FA931" s="131"/>
      <c r="FB931" s="131"/>
      <c r="FC931" s="131"/>
      <c r="FD931" s="131"/>
      <c r="FE931" s="131"/>
      <c r="FF931" s="131"/>
      <c r="FG931" s="131"/>
      <c r="FH931" s="131"/>
      <c r="FI931" s="131"/>
      <c r="FJ931" s="131"/>
      <c r="FK931" s="131"/>
      <c r="FL931" s="131"/>
      <c r="FM931" s="131"/>
      <c r="FN931" s="131"/>
      <c r="FO931" s="131"/>
      <c r="FP931" s="131"/>
      <c r="FQ931" s="131"/>
      <c r="FR931" s="131"/>
      <c r="FS931" s="131"/>
      <c r="FT931" s="131"/>
      <c r="FU931" s="131"/>
      <c r="FV931" s="131"/>
      <c r="FW931" s="131"/>
      <c r="FX931" s="131"/>
      <c r="FY931" s="131"/>
      <c r="FZ931" s="131"/>
      <c r="GA931" s="131"/>
      <c r="GB931" s="131"/>
      <c r="GC931" s="131"/>
      <c r="GD931" s="131"/>
      <c r="GE931" s="131"/>
      <c r="GF931" s="131"/>
      <c r="GG931" s="131"/>
      <c r="GH931" s="131"/>
      <c r="GI931" s="131"/>
      <c r="GJ931" s="131"/>
      <c r="GK931" s="131"/>
      <c r="GL931" s="131"/>
      <c r="GM931" s="131"/>
      <c r="GN931" s="131"/>
      <c r="GO931" s="131"/>
      <c r="GP931" s="131"/>
      <c r="GQ931" s="131"/>
      <c r="GR931" s="131"/>
      <c r="GS931" s="131"/>
      <c r="GT931" s="131"/>
      <c r="GU931" s="131"/>
      <c r="GV931" s="131"/>
      <c r="GW931" s="131"/>
      <c r="GX931" s="131"/>
      <c r="GY931" s="131"/>
      <c r="GZ931" s="131"/>
      <c r="HA931" s="131"/>
      <c r="HB931" s="131"/>
      <c r="HC931" s="131"/>
      <c r="HD931" s="131"/>
      <c r="HE931" s="131"/>
      <c r="HF931" s="131"/>
      <c r="HG931" s="131"/>
      <c r="HH931" s="131"/>
      <c r="HI931" s="131"/>
      <c r="HJ931" s="131"/>
      <c r="HK931" s="131"/>
      <c r="HL931" s="131"/>
      <c r="HM931" s="131"/>
      <c r="HN931" s="131"/>
      <c r="HO931" s="131"/>
      <c r="HP931" s="131"/>
      <c r="HQ931" s="131"/>
      <c r="HR931" s="131"/>
      <c r="HS931" s="131"/>
      <c r="HT931" s="131"/>
      <c r="HU931" s="131"/>
      <c r="HV931" s="131"/>
      <c r="HW931" s="131"/>
      <c r="HX931" s="131"/>
      <c r="HY931" s="131"/>
      <c r="HZ931" s="131"/>
      <c r="IA931" s="131"/>
      <c r="IB931" s="131"/>
      <c r="IC931" s="131"/>
      <c r="ID931" s="131"/>
      <c r="IE931" s="131"/>
      <c r="IF931" s="131"/>
      <c r="IG931" s="131"/>
      <c r="IH931" s="131"/>
      <c r="II931" s="131"/>
      <c r="IJ931" s="131"/>
      <c r="IK931" s="131"/>
      <c r="IL931" s="131"/>
      <c r="IM931" s="131"/>
      <c r="IN931" s="131"/>
      <c r="IO931" s="131"/>
      <c r="IP931" s="131"/>
      <c r="IQ931" s="131"/>
      <c r="IR931" s="131"/>
      <c r="IS931" s="131"/>
      <c r="IT931" s="131"/>
      <c r="IU931" s="131"/>
      <c r="IV931" s="131"/>
      <c r="IW931" s="131"/>
      <c r="IX931" s="131"/>
      <c r="IY931" s="131"/>
      <c r="IZ931" s="131"/>
      <c r="JA931" s="131"/>
      <c r="JB931" s="131"/>
      <c r="JC931" s="131"/>
      <c r="JD931" s="131"/>
      <c r="JE931" s="131"/>
      <c r="JF931" s="131"/>
      <c r="JG931" s="131"/>
      <c r="JH931" s="131"/>
      <c r="JI931" s="131"/>
      <c r="JJ931" s="131"/>
      <c r="JK931" s="131"/>
      <c r="JL931" s="131"/>
      <c r="JM931" s="131"/>
      <c r="JN931" s="131"/>
      <c r="JO931" s="131"/>
      <c r="JP931" s="131"/>
      <c r="JQ931" s="131"/>
      <c r="JR931" s="131"/>
      <c r="JS931" s="131"/>
      <c r="JT931" s="131"/>
      <c r="JU931" s="131"/>
      <c r="JV931" s="131"/>
      <c r="JW931" s="131"/>
      <c r="JX931" s="131"/>
      <c r="JY931" s="131"/>
      <c r="JZ931" s="131"/>
      <c r="KA931" s="131"/>
      <c r="KB931" s="131"/>
      <c r="KC931" s="131"/>
      <c r="KD931" s="131"/>
      <c r="KE931" s="131"/>
      <c r="KF931" s="131"/>
      <c r="KG931" s="131"/>
      <c r="KH931" s="131"/>
      <c r="KI931" s="131"/>
      <c r="KJ931" s="131"/>
      <c r="KK931" s="131"/>
      <c r="KL931" s="131"/>
      <c r="KM931" s="131"/>
      <c r="KN931" s="131"/>
      <c r="KO931" s="131"/>
      <c r="KP931" s="131"/>
      <c r="KQ931" s="131"/>
      <c r="KR931" s="131"/>
      <c r="KS931" s="131"/>
      <c r="KT931" s="131"/>
      <c r="KU931" s="131"/>
      <c r="KV931" s="131"/>
      <c r="KW931" s="131"/>
      <c r="KX931" s="131"/>
      <c r="KY931" s="131"/>
      <c r="KZ931" s="131"/>
      <c r="LA931" s="131"/>
      <c r="LB931" s="131"/>
      <c r="LC931" s="131"/>
      <c r="LD931" s="131"/>
      <c r="LE931" s="131"/>
      <c r="LF931" s="131"/>
      <c r="LG931" s="131"/>
      <c r="LH931" s="131"/>
      <c r="LI931" s="131"/>
      <c r="LJ931" s="131"/>
      <c r="LK931" s="131"/>
      <c r="LL931" s="131"/>
      <c r="LM931" s="131"/>
      <c r="LN931" s="131"/>
      <c r="LO931" s="131"/>
      <c r="LP931" s="131"/>
      <c r="LQ931" s="131"/>
      <c r="LR931" s="131"/>
      <c r="LS931" s="131"/>
      <c r="LT931" s="131"/>
      <c r="LU931" s="131"/>
      <c r="LV931" s="131"/>
      <c r="LW931" s="131"/>
      <c r="LX931" s="131"/>
      <c r="LY931" s="131"/>
      <c r="LZ931" s="131"/>
      <c r="MA931" s="131"/>
      <c r="MB931" s="131"/>
      <c r="MC931" s="131"/>
      <c r="MD931" s="131"/>
      <c r="ME931" s="131"/>
      <c r="MF931" s="131"/>
      <c r="MG931" s="131"/>
      <c r="MH931" s="131"/>
      <c r="MI931" s="131"/>
      <c r="MJ931" s="131"/>
      <c r="MK931" s="131"/>
      <c r="ML931" s="131"/>
      <c r="MM931" s="131"/>
      <c r="MN931" s="131"/>
      <c r="MO931" s="131"/>
      <c r="MP931" s="131"/>
      <c r="MQ931" s="131"/>
      <c r="MR931" s="131"/>
      <c r="MS931" s="131"/>
      <c r="MT931" s="131"/>
      <c r="MU931" s="131"/>
      <c r="MV931" s="131"/>
      <c r="MW931" s="131"/>
      <c r="MX931" s="131"/>
      <c r="MY931" s="131"/>
      <c r="MZ931" s="131"/>
      <c r="NA931" s="131"/>
      <c r="NB931" s="131"/>
      <c r="NC931" s="131"/>
      <c r="ND931" s="131"/>
      <c r="NE931" s="131"/>
      <c r="NF931" s="131"/>
      <c r="NG931" s="131"/>
      <c r="NH931" s="131"/>
      <c r="NI931" s="131"/>
      <c r="NJ931" s="131"/>
      <c r="NK931" s="131"/>
      <c r="NL931" s="131"/>
      <c r="NM931" s="131"/>
      <c r="NN931" s="131"/>
      <c r="NO931" s="131"/>
      <c r="NP931" s="131"/>
      <c r="NQ931" s="131"/>
      <c r="NR931" s="131"/>
      <c r="NS931" s="131"/>
      <c r="NT931" s="131"/>
      <c r="NU931" s="131"/>
      <c r="NV931" s="131"/>
      <c r="NW931" s="131"/>
      <c r="NX931" s="131"/>
      <c r="NY931" s="131"/>
      <c r="NZ931" s="131"/>
      <c r="OA931" s="131"/>
      <c r="OB931" s="131"/>
      <c r="OC931" s="131"/>
      <c r="OD931" s="131"/>
      <c r="OE931" s="131"/>
      <c r="OF931" s="131"/>
      <c r="OG931" s="131"/>
      <c r="OH931" s="131"/>
      <c r="OI931" s="131"/>
      <c r="OJ931" s="131"/>
      <c r="OK931" s="131"/>
      <c r="OL931" s="131"/>
      <c r="OM931" s="131"/>
      <c r="ON931" s="131"/>
      <c r="OO931" s="131"/>
      <c r="OP931" s="131"/>
      <c r="OQ931" s="131"/>
      <c r="OR931" s="131"/>
      <c r="OS931" s="131"/>
      <c r="OT931" s="131"/>
      <c r="OU931" s="131"/>
      <c r="OV931" s="131"/>
      <c r="OW931" s="131"/>
      <c r="OX931" s="131"/>
      <c r="OY931" s="131"/>
      <c r="OZ931" s="131"/>
      <c r="PA931" s="131"/>
      <c r="PB931" s="131"/>
      <c r="PC931" s="131"/>
      <c r="PD931" s="131"/>
      <c r="PE931" s="131"/>
      <c r="PF931" s="131"/>
      <c r="PG931" s="131"/>
      <c r="PH931" s="131"/>
      <c r="PI931" s="131"/>
      <c r="PJ931" s="131"/>
      <c r="PK931" s="131"/>
      <c r="PL931" s="131"/>
      <c r="PM931" s="131"/>
      <c r="PN931" s="131"/>
      <c r="PO931" s="131"/>
      <c r="PP931" s="131"/>
      <c r="PQ931" s="131"/>
      <c r="PR931" s="131"/>
      <c r="PS931" s="131"/>
      <c r="PT931" s="131"/>
      <c r="PU931" s="131"/>
      <c r="PV931" s="131"/>
      <c r="PW931" s="131"/>
      <c r="PX931" s="131"/>
      <c r="PY931" s="131"/>
      <c r="PZ931" s="131"/>
      <c r="QA931" s="131"/>
      <c r="QB931" s="131"/>
      <c r="QC931" s="131"/>
      <c r="QD931" s="131"/>
      <c r="QE931" s="131"/>
      <c r="QF931" s="131"/>
      <c r="QG931" s="131"/>
      <c r="QH931" s="131"/>
      <c r="QI931" s="131"/>
      <c r="QJ931" s="131"/>
      <c r="QK931" s="131"/>
      <c r="QL931" s="131"/>
      <c r="QM931" s="131"/>
      <c r="QN931" s="131"/>
      <c r="QO931" s="131"/>
      <c r="QP931" s="131"/>
      <c r="QQ931" s="131"/>
      <c r="QR931" s="131"/>
      <c r="QS931" s="131"/>
      <c r="QT931" s="131"/>
      <c r="QU931" s="131"/>
      <c r="QV931" s="131"/>
      <c r="QW931" s="131"/>
      <c r="QX931" s="131"/>
      <c r="QY931" s="131"/>
      <c r="QZ931" s="131"/>
      <c r="RA931" s="131"/>
      <c r="RB931" s="131"/>
      <c r="RC931" s="131"/>
      <c r="RD931" s="131"/>
      <c r="RE931" s="131"/>
      <c r="RF931" s="131"/>
      <c r="RG931" s="131"/>
      <c r="RH931" s="131"/>
      <c r="RI931" s="131"/>
      <c r="RJ931" s="131"/>
      <c r="RK931" s="131"/>
      <c r="RL931" s="131"/>
      <c r="RM931" s="131"/>
      <c r="RN931" s="131"/>
      <c r="RO931" s="131"/>
      <c r="RP931" s="131"/>
      <c r="RQ931" s="131"/>
      <c r="RR931" s="131"/>
      <c r="RS931" s="131"/>
      <c r="RT931" s="131"/>
      <c r="RU931" s="131"/>
      <c r="RV931" s="131"/>
      <c r="RW931" s="131"/>
      <c r="RX931" s="131"/>
      <c r="RY931" s="131"/>
      <c r="RZ931" s="131"/>
      <c r="SA931" s="131"/>
      <c r="SB931" s="131"/>
      <c r="SC931" s="131"/>
      <c r="SD931" s="131"/>
      <c r="SE931" s="131"/>
      <c r="SF931" s="131"/>
      <c r="SG931" s="131"/>
      <c r="SH931" s="131"/>
      <c r="SI931" s="131"/>
      <c r="SJ931" s="131"/>
      <c r="SK931" s="131"/>
      <c r="SL931" s="131"/>
      <c r="SM931" s="131"/>
      <c r="SN931" s="131"/>
      <c r="SO931" s="131"/>
      <c r="SP931" s="131"/>
      <c r="SQ931" s="131"/>
      <c r="SR931" s="131"/>
      <c r="SS931" s="131"/>
      <c r="ST931" s="131"/>
      <c r="SU931" s="131"/>
      <c r="SV931" s="131"/>
      <c r="SW931" s="131"/>
      <c r="SX931" s="131"/>
      <c r="SY931" s="131"/>
      <c r="SZ931" s="131"/>
      <c r="TA931" s="131"/>
      <c r="TB931" s="131"/>
      <c r="TC931" s="131"/>
      <c r="TD931" s="131"/>
      <c r="TE931" s="131"/>
      <c r="TF931" s="131"/>
      <c r="TG931" s="131"/>
      <c r="TH931" s="131"/>
      <c r="TI931" s="131"/>
      <c r="TJ931" s="131"/>
      <c r="TK931" s="131"/>
      <c r="TL931" s="131"/>
      <c r="TM931" s="131"/>
      <c r="TN931" s="131"/>
      <c r="TO931" s="131"/>
      <c r="TP931" s="131"/>
      <c r="TQ931" s="131"/>
      <c r="TR931" s="131"/>
      <c r="TS931" s="131"/>
      <c r="TT931" s="131"/>
      <c r="TU931" s="131"/>
      <c r="TV931" s="131"/>
      <c r="TW931" s="131"/>
      <c r="TX931" s="131"/>
      <c r="TY931" s="131"/>
      <c r="TZ931" s="131"/>
      <c r="UA931" s="131"/>
      <c r="UB931" s="131"/>
      <c r="UC931" s="131"/>
      <c r="UD931" s="131"/>
      <c r="UE931" s="131"/>
      <c r="UF931" s="131"/>
      <c r="UG931" s="131"/>
      <c r="UH931" s="131"/>
      <c r="UI931" s="131"/>
      <c r="UJ931" s="131"/>
      <c r="UK931" s="131"/>
      <c r="UL931" s="131"/>
      <c r="UM931" s="131"/>
      <c r="UN931" s="131"/>
      <c r="UO931" s="131"/>
      <c r="UP931" s="131"/>
      <c r="UQ931" s="131"/>
      <c r="UR931" s="131"/>
      <c r="US931" s="131"/>
      <c r="UT931" s="131"/>
      <c r="UU931" s="131"/>
      <c r="UV931" s="131"/>
      <c r="UW931" s="131"/>
      <c r="UX931" s="131"/>
      <c r="UY931" s="131"/>
      <c r="UZ931" s="131"/>
      <c r="VA931" s="131"/>
      <c r="VB931" s="131"/>
      <c r="VC931" s="131"/>
      <c r="VD931" s="131"/>
      <c r="VE931" s="131"/>
      <c r="VF931" s="131"/>
      <c r="VG931" s="131"/>
      <c r="VH931" s="131"/>
      <c r="VI931" s="131"/>
      <c r="VJ931" s="131"/>
      <c r="VK931" s="131"/>
      <c r="VL931" s="131"/>
      <c r="VM931" s="131"/>
      <c r="VN931" s="131"/>
      <c r="VO931" s="131"/>
      <c r="VP931" s="131"/>
      <c r="VQ931" s="131"/>
      <c r="VR931" s="131"/>
      <c r="VS931" s="131"/>
      <c r="VT931" s="131"/>
      <c r="VU931" s="131"/>
      <c r="VV931" s="131"/>
      <c r="VW931" s="131"/>
      <c r="VX931" s="131"/>
      <c r="VY931" s="131"/>
      <c r="VZ931" s="131"/>
      <c r="WA931" s="131"/>
      <c r="WB931" s="131"/>
      <c r="WC931" s="131"/>
      <c r="WD931" s="131"/>
      <c r="WE931" s="131"/>
      <c r="WF931" s="131"/>
      <c r="WG931" s="131"/>
      <c r="WH931" s="131"/>
      <c r="WI931" s="131"/>
      <c r="WJ931" s="131"/>
      <c r="WK931" s="131"/>
      <c r="WL931" s="131"/>
      <c r="WM931" s="131"/>
      <c r="WN931" s="131"/>
      <c r="WO931" s="131"/>
      <c r="WP931" s="131"/>
      <c r="WQ931" s="131"/>
      <c r="WR931" s="131"/>
      <c r="WS931" s="131"/>
      <c r="WT931" s="131"/>
      <c r="WU931" s="131"/>
      <c r="WV931" s="131"/>
      <c r="WW931" s="131"/>
      <c r="WX931" s="131"/>
      <c r="WY931" s="131"/>
      <c r="WZ931" s="131"/>
      <c r="XA931" s="131"/>
      <c r="XB931" s="131"/>
      <c r="XC931" s="131"/>
      <c r="XD931" s="131"/>
      <c r="XE931" s="131"/>
      <c r="XF931" s="131"/>
      <c r="XG931" s="131"/>
      <c r="XH931" s="131"/>
      <c r="XI931" s="131"/>
      <c r="XJ931" s="131"/>
      <c r="XK931" s="131"/>
      <c r="XL931" s="131"/>
      <c r="XM931" s="131"/>
      <c r="XN931" s="131"/>
      <c r="XO931" s="131"/>
      <c r="XP931" s="131"/>
      <c r="XQ931" s="131"/>
      <c r="XR931" s="131"/>
      <c r="XS931" s="131"/>
      <c r="XT931" s="131"/>
      <c r="XU931" s="131"/>
      <c r="XV931" s="131"/>
      <c r="XW931" s="131"/>
      <c r="XX931" s="131"/>
      <c r="XY931" s="131"/>
      <c r="XZ931" s="131"/>
      <c r="YA931" s="131"/>
      <c r="YB931" s="131"/>
      <c r="YC931" s="131"/>
      <c r="YD931" s="131"/>
      <c r="YE931" s="131"/>
      <c r="YF931" s="131"/>
      <c r="YG931" s="131"/>
      <c r="YH931" s="131"/>
      <c r="YI931" s="131"/>
      <c r="YJ931" s="131"/>
      <c r="YK931" s="131"/>
      <c r="YL931" s="131"/>
      <c r="YM931" s="131"/>
      <c r="YN931" s="131"/>
      <c r="YO931" s="131"/>
      <c r="YP931" s="131"/>
      <c r="YQ931" s="131"/>
      <c r="YR931" s="131"/>
      <c r="YS931" s="131"/>
      <c r="YT931" s="131"/>
      <c r="YU931" s="131"/>
      <c r="YV931" s="131"/>
      <c r="YW931" s="131"/>
      <c r="YX931" s="131"/>
      <c r="YY931" s="131"/>
      <c r="YZ931" s="131"/>
      <c r="ZA931" s="131"/>
      <c r="ZB931" s="131"/>
      <c r="ZC931" s="131"/>
      <c r="ZD931" s="131"/>
      <c r="ZE931" s="131"/>
      <c r="ZF931" s="131"/>
      <c r="ZG931" s="131"/>
      <c r="ZH931" s="131"/>
      <c r="ZI931" s="131"/>
      <c r="ZJ931" s="131"/>
      <c r="ZK931" s="131"/>
      <c r="ZL931" s="131"/>
      <c r="ZM931" s="131"/>
      <c r="ZN931" s="131"/>
      <c r="ZO931" s="131"/>
      <c r="ZP931" s="131"/>
      <c r="ZQ931" s="131"/>
      <c r="ZR931" s="131"/>
      <c r="ZS931" s="131"/>
      <c r="ZT931" s="131"/>
      <c r="ZU931" s="131"/>
      <c r="ZV931" s="131"/>
      <c r="ZW931" s="131"/>
      <c r="ZX931" s="131"/>
      <c r="ZY931" s="131"/>
      <c r="ZZ931" s="131"/>
      <c r="AAA931" s="131"/>
      <c r="AAB931" s="131"/>
      <c r="AAC931" s="131"/>
      <c r="AAD931" s="131"/>
      <c r="AAE931" s="131"/>
      <c r="AAF931" s="131"/>
      <c r="AAG931" s="131"/>
      <c r="AAH931" s="131"/>
      <c r="AAI931" s="131"/>
      <c r="AAJ931" s="131"/>
      <c r="AAK931" s="131"/>
      <c r="AAL931" s="131"/>
      <c r="AAM931" s="131"/>
      <c r="AAN931" s="131"/>
      <c r="AAO931" s="131"/>
      <c r="AAP931" s="131"/>
      <c r="AAQ931" s="131"/>
      <c r="AAR931" s="131"/>
      <c r="AAS931" s="131"/>
      <c r="AAT931" s="131"/>
      <c r="AAU931" s="131"/>
      <c r="AAV931" s="131"/>
      <c r="AAW931" s="131"/>
      <c r="AAX931" s="131"/>
      <c r="AAY931" s="131"/>
      <c r="AAZ931" s="131"/>
      <c r="ABA931" s="131"/>
      <c r="ABB931" s="131"/>
      <c r="ABC931" s="131"/>
      <c r="ABD931" s="131"/>
      <c r="ABE931" s="131"/>
      <c r="ABF931" s="131"/>
      <c r="ABG931" s="131"/>
      <c r="ABH931" s="131"/>
      <c r="ABI931" s="131"/>
      <c r="ABJ931" s="131"/>
      <c r="ABK931" s="131"/>
      <c r="ABL931" s="131"/>
      <c r="ABM931" s="131"/>
      <c r="ABN931" s="131"/>
      <c r="ABO931" s="131"/>
      <c r="ABP931" s="131"/>
      <c r="ABQ931" s="131"/>
      <c r="ABR931" s="131"/>
      <c r="ABS931" s="131"/>
      <c r="ABT931" s="131"/>
      <c r="ABU931" s="131"/>
      <c r="ABV931" s="131"/>
      <c r="ABW931" s="131"/>
      <c r="ABX931" s="131"/>
      <c r="ABY931" s="131"/>
      <c r="ABZ931" s="131"/>
      <c r="ACA931" s="131"/>
      <c r="ACB931" s="131"/>
      <c r="ACC931" s="131"/>
      <c r="ACD931" s="131"/>
      <c r="ACE931" s="131"/>
      <c r="ACF931" s="131"/>
      <c r="ACG931" s="131"/>
      <c r="ACH931" s="131"/>
      <c r="ACI931" s="131"/>
      <c r="ACJ931" s="131"/>
      <c r="ACK931" s="131"/>
      <c r="ACL931" s="131"/>
      <c r="ACM931" s="131"/>
      <c r="ACN931" s="131"/>
      <c r="ACO931" s="131"/>
      <c r="ACP931" s="131"/>
      <c r="ACQ931" s="131"/>
      <c r="ACR931" s="131"/>
      <c r="ACS931" s="131"/>
      <c r="ACT931" s="131"/>
      <c r="ACU931" s="131"/>
      <c r="ACV931" s="131"/>
      <c r="ACW931" s="131"/>
      <c r="ACX931" s="131"/>
      <c r="ACY931" s="131"/>
      <c r="ACZ931" s="131"/>
      <c r="ADA931" s="131"/>
      <c r="ADB931" s="131"/>
      <c r="ADC931" s="131"/>
      <c r="ADD931" s="131"/>
      <c r="ADE931" s="131"/>
      <c r="ADF931" s="131"/>
      <c r="ADG931" s="131"/>
      <c r="ADH931" s="131"/>
      <c r="ADI931" s="131"/>
      <c r="ADJ931" s="131"/>
      <c r="ADK931" s="131"/>
      <c r="ADL931" s="131"/>
      <c r="ADM931" s="131"/>
      <c r="ADN931" s="131"/>
      <c r="ADO931" s="131"/>
      <c r="ADP931" s="131"/>
      <c r="ADQ931" s="131"/>
      <c r="ADR931" s="131"/>
      <c r="ADS931" s="131"/>
      <c r="ADT931" s="131"/>
      <c r="ADU931" s="131"/>
      <c r="ADV931" s="131"/>
      <c r="ADW931" s="131"/>
      <c r="ADX931" s="131"/>
      <c r="ADY931" s="131"/>
      <c r="ADZ931" s="131"/>
      <c r="AEA931" s="131"/>
      <c r="AEB931" s="131"/>
      <c r="AEC931" s="131"/>
      <c r="AED931" s="131"/>
      <c r="AEE931" s="131"/>
      <c r="AEF931" s="131"/>
      <c r="AEG931" s="131"/>
      <c r="AEH931" s="131"/>
      <c r="AEI931" s="131"/>
      <c r="AEJ931" s="131"/>
      <c r="AEK931" s="131"/>
      <c r="AEL931" s="131"/>
      <c r="AEM931" s="131"/>
      <c r="AEN931" s="131"/>
      <c r="AEO931" s="131"/>
      <c r="AEP931" s="131"/>
      <c r="AEQ931" s="131"/>
      <c r="AER931" s="131"/>
      <c r="AES931" s="131"/>
      <c r="AET931" s="131"/>
      <c r="AEU931" s="131"/>
      <c r="AEV931" s="131"/>
      <c r="AEW931" s="131"/>
      <c r="AEX931" s="131"/>
      <c r="AEY931" s="131"/>
      <c r="AEZ931" s="131"/>
      <c r="AFA931" s="131"/>
      <c r="AFB931" s="131"/>
      <c r="AFC931" s="131"/>
      <c r="AFD931" s="131"/>
      <c r="AFE931" s="131"/>
      <c r="AFF931" s="131"/>
      <c r="AFG931" s="131"/>
      <c r="AFH931" s="131"/>
      <c r="AFI931" s="131"/>
      <c r="AFJ931" s="131"/>
      <c r="AFK931" s="131"/>
      <c r="AFL931" s="131"/>
      <c r="AFM931" s="131"/>
      <c r="AFN931" s="131"/>
      <c r="AFO931" s="131"/>
      <c r="AFP931" s="131"/>
      <c r="AFQ931" s="131"/>
      <c r="AFR931" s="131"/>
      <c r="AFS931" s="131"/>
      <c r="AFT931" s="131"/>
      <c r="AFU931" s="131"/>
      <c r="AFV931" s="131"/>
      <c r="AFW931" s="131"/>
      <c r="AFX931" s="131"/>
      <c r="AFY931" s="131"/>
      <c r="AFZ931" s="131"/>
      <c r="AGA931" s="131"/>
      <c r="AGB931" s="131"/>
      <c r="AGC931" s="131"/>
      <c r="AGD931" s="131"/>
      <c r="AGE931" s="131"/>
      <c r="AGF931" s="131"/>
      <c r="AGG931" s="131"/>
      <c r="AGH931" s="131"/>
      <c r="AGI931" s="131"/>
      <c r="AGJ931" s="131"/>
      <c r="AGK931" s="131"/>
      <c r="AGL931" s="131"/>
      <c r="AGM931" s="131"/>
      <c r="AGN931" s="131"/>
      <c r="AGO931" s="131"/>
      <c r="AGP931" s="131"/>
      <c r="AGQ931" s="131"/>
      <c r="AGR931" s="131"/>
      <c r="AGS931" s="131"/>
      <c r="AGT931" s="131"/>
      <c r="AGU931" s="131"/>
      <c r="AGV931" s="131"/>
      <c r="AGW931" s="131"/>
      <c r="AGX931" s="131"/>
      <c r="AGY931" s="131"/>
      <c r="AGZ931" s="131"/>
      <c r="AHA931" s="131"/>
      <c r="AHB931" s="131"/>
      <c r="AHC931" s="131"/>
      <c r="AHD931" s="131"/>
      <c r="AHE931" s="131"/>
      <c r="AHF931" s="131"/>
      <c r="AHG931" s="131"/>
      <c r="AHH931" s="131"/>
      <c r="AHI931" s="131"/>
      <c r="AHJ931" s="131"/>
      <c r="AHK931" s="131"/>
      <c r="AHL931" s="131"/>
      <c r="AHM931" s="131"/>
      <c r="AHN931" s="131"/>
      <c r="AHO931" s="131"/>
      <c r="AHP931" s="131"/>
      <c r="AHQ931" s="131"/>
      <c r="AHR931" s="131"/>
      <c r="AHS931" s="131"/>
      <c r="AHT931" s="131"/>
      <c r="AHU931" s="131"/>
      <c r="AHV931" s="131"/>
      <c r="AHW931" s="131"/>
      <c r="AHX931" s="131"/>
      <c r="AHY931" s="131"/>
      <c r="AHZ931" s="131"/>
      <c r="AIA931" s="131"/>
      <c r="AIB931" s="131"/>
      <c r="AIC931" s="131"/>
      <c r="AID931" s="131"/>
      <c r="AIE931" s="131"/>
      <c r="AIF931" s="131"/>
      <c r="AIG931" s="131"/>
      <c r="AIH931" s="131"/>
      <c r="AII931" s="131"/>
      <c r="AIJ931" s="131"/>
      <c r="AIK931" s="131"/>
      <c r="AIL931" s="131"/>
      <c r="AIM931" s="131"/>
      <c r="AIN931" s="131"/>
      <c r="AIO931" s="131"/>
      <c r="AIP931" s="131"/>
      <c r="AIQ931" s="131"/>
      <c r="AIR931" s="131"/>
      <c r="AIS931" s="131"/>
      <c r="AIT931" s="131"/>
      <c r="AIU931" s="131"/>
      <c r="AIV931" s="131"/>
      <c r="AIW931" s="131"/>
      <c r="AIX931" s="131"/>
      <c r="AIY931" s="131"/>
      <c r="AIZ931" s="131"/>
      <c r="AJA931" s="131"/>
      <c r="AJB931" s="131"/>
      <c r="AJC931" s="131"/>
      <c r="AJD931" s="131"/>
      <c r="AJE931" s="131"/>
      <c r="AJF931" s="131"/>
      <c r="AJG931" s="131"/>
      <c r="AJH931" s="131"/>
      <c r="AJI931" s="131"/>
      <c r="AJJ931" s="131"/>
      <c r="AJK931" s="131"/>
      <c r="AJL931" s="131"/>
      <c r="AJM931" s="131"/>
      <c r="AJN931" s="131"/>
      <c r="AJO931" s="131"/>
      <c r="AJP931" s="131"/>
      <c r="AJQ931" s="131"/>
      <c r="AJR931" s="131"/>
      <c r="AJS931" s="131"/>
      <c r="AJT931" s="131"/>
      <c r="AJU931" s="131"/>
      <c r="AJV931" s="131"/>
      <c r="AJW931" s="131"/>
      <c r="AJX931" s="131"/>
      <c r="AJY931" s="131"/>
      <c r="AJZ931" s="131"/>
      <c r="AKA931" s="131"/>
      <c r="AKB931" s="131"/>
      <c r="AKC931" s="131"/>
      <c r="AKD931" s="131"/>
      <c r="AKE931" s="131"/>
      <c r="AKF931" s="131"/>
      <c r="AKG931" s="131"/>
      <c r="AKH931" s="131"/>
      <c r="AKI931" s="131"/>
      <c r="AKJ931" s="131"/>
      <c r="AKK931" s="131"/>
      <c r="AKL931" s="131"/>
      <c r="AKM931" s="131"/>
      <c r="AKN931" s="131"/>
      <c r="AKO931" s="131"/>
      <c r="AKP931" s="131"/>
      <c r="AKQ931" s="131"/>
      <c r="AKR931" s="131"/>
      <c r="AKS931" s="131"/>
      <c r="AKT931" s="131"/>
      <c r="AKU931" s="131"/>
      <c r="AKV931" s="131"/>
      <c r="AKW931" s="131"/>
      <c r="AKX931" s="131"/>
      <c r="AKY931" s="131"/>
      <c r="AKZ931" s="131"/>
      <c r="ALA931" s="131"/>
      <c r="ALB931" s="131"/>
      <c r="ALC931" s="131"/>
      <c r="ALD931" s="131"/>
      <c r="ALE931" s="131"/>
      <c r="ALF931" s="131"/>
      <c r="ALG931" s="131"/>
      <c r="ALH931" s="131"/>
      <c r="ALI931" s="131"/>
      <c r="ALJ931" s="131"/>
      <c r="ALK931" s="131"/>
      <c r="ALL931" s="131"/>
      <c r="ALM931" s="131"/>
      <c r="ALN931" s="131"/>
    </row>
    <row r="932" spans="1:1002" s="508" customFormat="1" x14ac:dyDescent="0.25">
      <c r="A932" s="502"/>
      <c r="B932" s="503"/>
      <c r="C932" s="504"/>
      <c r="D932" s="450"/>
      <c r="E932" s="505"/>
      <c r="F932" s="505"/>
      <c r="G932" s="506"/>
      <c r="H932" s="506"/>
      <c r="I932" s="507"/>
      <c r="J932" s="565"/>
      <c r="K932" s="454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  <c r="EC932" s="131"/>
      <c r="ED932" s="131"/>
      <c r="EE932" s="131"/>
      <c r="EF932" s="131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31"/>
      <c r="EQ932" s="131"/>
      <c r="ER932" s="131"/>
      <c r="ES932" s="131"/>
      <c r="ET932" s="131"/>
      <c r="EU932" s="131"/>
      <c r="EV932" s="131"/>
      <c r="EW932" s="131"/>
      <c r="EX932" s="131"/>
      <c r="EY932" s="131"/>
      <c r="EZ932" s="131"/>
      <c r="FA932" s="131"/>
      <c r="FB932" s="131"/>
      <c r="FC932" s="131"/>
      <c r="FD932" s="131"/>
      <c r="FE932" s="131"/>
      <c r="FF932" s="131"/>
      <c r="FG932" s="131"/>
      <c r="FH932" s="131"/>
      <c r="FI932" s="131"/>
      <c r="FJ932" s="131"/>
      <c r="FK932" s="131"/>
      <c r="FL932" s="131"/>
      <c r="FM932" s="131"/>
      <c r="FN932" s="131"/>
      <c r="FO932" s="131"/>
      <c r="FP932" s="131"/>
      <c r="FQ932" s="131"/>
      <c r="FR932" s="131"/>
      <c r="FS932" s="131"/>
      <c r="FT932" s="131"/>
      <c r="FU932" s="131"/>
      <c r="FV932" s="131"/>
      <c r="FW932" s="131"/>
      <c r="FX932" s="131"/>
      <c r="FY932" s="131"/>
      <c r="FZ932" s="131"/>
      <c r="GA932" s="131"/>
      <c r="GB932" s="131"/>
      <c r="GC932" s="131"/>
      <c r="GD932" s="131"/>
      <c r="GE932" s="131"/>
      <c r="GF932" s="131"/>
      <c r="GG932" s="131"/>
      <c r="GH932" s="131"/>
      <c r="GI932" s="131"/>
      <c r="GJ932" s="131"/>
      <c r="GK932" s="131"/>
      <c r="GL932" s="131"/>
      <c r="GM932" s="131"/>
      <c r="GN932" s="131"/>
      <c r="GO932" s="131"/>
      <c r="GP932" s="131"/>
      <c r="GQ932" s="131"/>
      <c r="GR932" s="131"/>
      <c r="GS932" s="131"/>
      <c r="GT932" s="131"/>
      <c r="GU932" s="131"/>
      <c r="GV932" s="131"/>
      <c r="GW932" s="131"/>
      <c r="GX932" s="131"/>
      <c r="GY932" s="131"/>
      <c r="GZ932" s="131"/>
      <c r="HA932" s="131"/>
      <c r="HB932" s="131"/>
      <c r="HC932" s="131"/>
      <c r="HD932" s="131"/>
      <c r="HE932" s="131"/>
      <c r="HF932" s="131"/>
      <c r="HG932" s="131"/>
      <c r="HH932" s="131"/>
      <c r="HI932" s="131"/>
      <c r="HJ932" s="131"/>
      <c r="HK932" s="131"/>
      <c r="HL932" s="131"/>
      <c r="HM932" s="131"/>
      <c r="HN932" s="131"/>
      <c r="HO932" s="131"/>
      <c r="HP932" s="131"/>
      <c r="HQ932" s="131"/>
      <c r="HR932" s="131"/>
      <c r="HS932" s="131"/>
      <c r="HT932" s="131"/>
      <c r="HU932" s="131"/>
      <c r="HV932" s="131"/>
      <c r="HW932" s="131"/>
      <c r="HX932" s="131"/>
      <c r="HY932" s="131"/>
      <c r="HZ932" s="131"/>
      <c r="IA932" s="131"/>
      <c r="IB932" s="131"/>
      <c r="IC932" s="131"/>
      <c r="ID932" s="131"/>
      <c r="IE932" s="131"/>
      <c r="IF932" s="131"/>
      <c r="IG932" s="131"/>
      <c r="IH932" s="131"/>
      <c r="II932" s="131"/>
      <c r="IJ932" s="131"/>
      <c r="IK932" s="131"/>
      <c r="IL932" s="131"/>
      <c r="IM932" s="131"/>
      <c r="IN932" s="131"/>
      <c r="IO932" s="131"/>
      <c r="IP932" s="131"/>
      <c r="IQ932" s="131"/>
      <c r="IR932" s="131"/>
      <c r="IS932" s="131"/>
      <c r="IT932" s="131"/>
      <c r="IU932" s="131"/>
      <c r="IV932" s="131"/>
      <c r="IW932" s="131"/>
      <c r="IX932" s="131"/>
      <c r="IY932" s="131"/>
      <c r="IZ932" s="131"/>
      <c r="JA932" s="131"/>
      <c r="JB932" s="131"/>
      <c r="JC932" s="131"/>
      <c r="JD932" s="131"/>
      <c r="JE932" s="131"/>
      <c r="JF932" s="131"/>
      <c r="JG932" s="131"/>
      <c r="JH932" s="131"/>
      <c r="JI932" s="131"/>
      <c r="JJ932" s="131"/>
      <c r="JK932" s="131"/>
      <c r="JL932" s="131"/>
      <c r="JM932" s="131"/>
      <c r="JN932" s="131"/>
      <c r="JO932" s="131"/>
      <c r="JP932" s="131"/>
      <c r="JQ932" s="131"/>
      <c r="JR932" s="131"/>
      <c r="JS932" s="131"/>
      <c r="JT932" s="131"/>
      <c r="JU932" s="131"/>
      <c r="JV932" s="131"/>
      <c r="JW932" s="131"/>
      <c r="JX932" s="131"/>
      <c r="JY932" s="131"/>
      <c r="JZ932" s="131"/>
      <c r="KA932" s="131"/>
      <c r="KB932" s="131"/>
      <c r="KC932" s="131"/>
      <c r="KD932" s="131"/>
      <c r="KE932" s="131"/>
      <c r="KF932" s="131"/>
      <c r="KG932" s="131"/>
      <c r="KH932" s="131"/>
      <c r="KI932" s="131"/>
      <c r="KJ932" s="131"/>
      <c r="KK932" s="131"/>
      <c r="KL932" s="131"/>
      <c r="KM932" s="131"/>
      <c r="KN932" s="131"/>
      <c r="KO932" s="131"/>
      <c r="KP932" s="131"/>
      <c r="KQ932" s="131"/>
      <c r="KR932" s="131"/>
      <c r="KS932" s="131"/>
      <c r="KT932" s="131"/>
      <c r="KU932" s="131"/>
      <c r="KV932" s="131"/>
      <c r="KW932" s="131"/>
      <c r="KX932" s="131"/>
      <c r="KY932" s="131"/>
      <c r="KZ932" s="131"/>
      <c r="LA932" s="131"/>
      <c r="LB932" s="131"/>
      <c r="LC932" s="131"/>
      <c r="LD932" s="131"/>
      <c r="LE932" s="131"/>
      <c r="LF932" s="131"/>
      <c r="LG932" s="131"/>
      <c r="LH932" s="131"/>
      <c r="LI932" s="131"/>
      <c r="LJ932" s="131"/>
      <c r="LK932" s="131"/>
      <c r="LL932" s="131"/>
      <c r="LM932" s="131"/>
      <c r="LN932" s="131"/>
      <c r="LO932" s="131"/>
      <c r="LP932" s="131"/>
      <c r="LQ932" s="131"/>
      <c r="LR932" s="131"/>
      <c r="LS932" s="131"/>
      <c r="LT932" s="131"/>
      <c r="LU932" s="131"/>
      <c r="LV932" s="131"/>
      <c r="LW932" s="131"/>
      <c r="LX932" s="131"/>
      <c r="LY932" s="131"/>
      <c r="LZ932" s="131"/>
      <c r="MA932" s="131"/>
      <c r="MB932" s="131"/>
      <c r="MC932" s="131"/>
      <c r="MD932" s="131"/>
      <c r="ME932" s="131"/>
      <c r="MF932" s="131"/>
      <c r="MG932" s="131"/>
      <c r="MH932" s="131"/>
      <c r="MI932" s="131"/>
      <c r="MJ932" s="131"/>
      <c r="MK932" s="131"/>
      <c r="ML932" s="131"/>
      <c r="MM932" s="131"/>
      <c r="MN932" s="131"/>
      <c r="MO932" s="131"/>
      <c r="MP932" s="131"/>
      <c r="MQ932" s="131"/>
      <c r="MR932" s="131"/>
      <c r="MS932" s="131"/>
      <c r="MT932" s="131"/>
      <c r="MU932" s="131"/>
      <c r="MV932" s="131"/>
      <c r="MW932" s="131"/>
      <c r="MX932" s="131"/>
      <c r="MY932" s="131"/>
      <c r="MZ932" s="131"/>
      <c r="NA932" s="131"/>
      <c r="NB932" s="131"/>
      <c r="NC932" s="131"/>
      <c r="ND932" s="131"/>
      <c r="NE932" s="131"/>
      <c r="NF932" s="131"/>
      <c r="NG932" s="131"/>
      <c r="NH932" s="131"/>
      <c r="NI932" s="131"/>
      <c r="NJ932" s="131"/>
      <c r="NK932" s="131"/>
      <c r="NL932" s="131"/>
      <c r="NM932" s="131"/>
      <c r="NN932" s="131"/>
      <c r="NO932" s="131"/>
      <c r="NP932" s="131"/>
      <c r="NQ932" s="131"/>
      <c r="NR932" s="131"/>
      <c r="NS932" s="131"/>
      <c r="NT932" s="131"/>
      <c r="NU932" s="131"/>
      <c r="NV932" s="131"/>
      <c r="NW932" s="131"/>
      <c r="NX932" s="131"/>
      <c r="NY932" s="131"/>
      <c r="NZ932" s="131"/>
      <c r="OA932" s="131"/>
      <c r="OB932" s="131"/>
      <c r="OC932" s="131"/>
      <c r="OD932" s="131"/>
      <c r="OE932" s="131"/>
      <c r="OF932" s="131"/>
      <c r="OG932" s="131"/>
      <c r="OH932" s="131"/>
      <c r="OI932" s="131"/>
      <c r="OJ932" s="131"/>
      <c r="OK932" s="131"/>
      <c r="OL932" s="131"/>
      <c r="OM932" s="131"/>
      <c r="ON932" s="131"/>
      <c r="OO932" s="131"/>
      <c r="OP932" s="131"/>
      <c r="OQ932" s="131"/>
      <c r="OR932" s="131"/>
      <c r="OS932" s="131"/>
      <c r="OT932" s="131"/>
      <c r="OU932" s="131"/>
      <c r="OV932" s="131"/>
      <c r="OW932" s="131"/>
      <c r="OX932" s="131"/>
      <c r="OY932" s="131"/>
      <c r="OZ932" s="131"/>
      <c r="PA932" s="131"/>
      <c r="PB932" s="131"/>
      <c r="PC932" s="131"/>
      <c r="PD932" s="131"/>
      <c r="PE932" s="131"/>
      <c r="PF932" s="131"/>
      <c r="PG932" s="131"/>
      <c r="PH932" s="131"/>
      <c r="PI932" s="131"/>
      <c r="PJ932" s="131"/>
      <c r="PK932" s="131"/>
      <c r="PL932" s="131"/>
      <c r="PM932" s="131"/>
      <c r="PN932" s="131"/>
      <c r="PO932" s="131"/>
      <c r="PP932" s="131"/>
      <c r="PQ932" s="131"/>
      <c r="PR932" s="131"/>
      <c r="PS932" s="131"/>
      <c r="PT932" s="131"/>
      <c r="PU932" s="131"/>
      <c r="PV932" s="131"/>
      <c r="PW932" s="131"/>
      <c r="PX932" s="131"/>
      <c r="PY932" s="131"/>
      <c r="PZ932" s="131"/>
      <c r="QA932" s="131"/>
      <c r="QB932" s="131"/>
      <c r="QC932" s="131"/>
      <c r="QD932" s="131"/>
      <c r="QE932" s="131"/>
      <c r="QF932" s="131"/>
      <c r="QG932" s="131"/>
      <c r="QH932" s="131"/>
      <c r="QI932" s="131"/>
      <c r="QJ932" s="131"/>
      <c r="QK932" s="131"/>
      <c r="QL932" s="131"/>
      <c r="QM932" s="131"/>
      <c r="QN932" s="131"/>
      <c r="QO932" s="131"/>
      <c r="QP932" s="131"/>
      <c r="QQ932" s="131"/>
      <c r="QR932" s="131"/>
      <c r="QS932" s="131"/>
      <c r="QT932" s="131"/>
      <c r="QU932" s="131"/>
      <c r="QV932" s="131"/>
      <c r="QW932" s="131"/>
      <c r="QX932" s="131"/>
      <c r="QY932" s="131"/>
      <c r="QZ932" s="131"/>
      <c r="RA932" s="131"/>
      <c r="RB932" s="131"/>
      <c r="RC932" s="131"/>
      <c r="RD932" s="131"/>
      <c r="RE932" s="131"/>
      <c r="RF932" s="131"/>
      <c r="RG932" s="131"/>
      <c r="RH932" s="131"/>
      <c r="RI932" s="131"/>
      <c r="RJ932" s="131"/>
      <c r="RK932" s="131"/>
      <c r="RL932" s="131"/>
      <c r="RM932" s="131"/>
      <c r="RN932" s="131"/>
      <c r="RO932" s="131"/>
      <c r="RP932" s="131"/>
      <c r="RQ932" s="131"/>
      <c r="RR932" s="131"/>
      <c r="RS932" s="131"/>
      <c r="RT932" s="131"/>
      <c r="RU932" s="131"/>
      <c r="RV932" s="131"/>
      <c r="RW932" s="131"/>
      <c r="RX932" s="131"/>
      <c r="RY932" s="131"/>
      <c r="RZ932" s="131"/>
      <c r="SA932" s="131"/>
      <c r="SB932" s="131"/>
      <c r="SC932" s="131"/>
      <c r="SD932" s="131"/>
      <c r="SE932" s="131"/>
      <c r="SF932" s="131"/>
      <c r="SG932" s="131"/>
      <c r="SH932" s="131"/>
      <c r="SI932" s="131"/>
      <c r="SJ932" s="131"/>
      <c r="SK932" s="131"/>
      <c r="SL932" s="131"/>
      <c r="SM932" s="131"/>
      <c r="SN932" s="131"/>
      <c r="SO932" s="131"/>
      <c r="SP932" s="131"/>
      <c r="SQ932" s="131"/>
      <c r="SR932" s="131"/>
      <c r="SS932" s="131"/>
      <c r="ST932" s="131"/>
      <c r="SU932" s="131"/>
      <c r="SV932" s="131"/>
      <c r="SW932" s="131"/>
      <c r="SX932" s="131"/>
      <c r="SY932" s="131"/>
      <c r="SZ932" s="131"/>
      <c r="TA932" s="131"/>
      <c r="TB932" s="131"/>
      <c r="TC932" s="131"/>
      <c r="TD932" s="131"/>
      <c r="TE932" s="131"/>
      <c r="TF932" s="131"/>
      <c r="TG932" s="131"/>
      <c r="TH932" s="131"/>
      <c r="TI932" s="131"/>
      <c r="TJ932" s="131"/>
      <c r="TK932" s="131"/>
      <c r="TL932" s="131"/>
      <c r="TM932" s="131"/>
      <c r="TN932" s="131"/>
      <c r="TO932" s="131"/>
      <c r="TP932" s="131"/>
      <c r="TQ932" s="131"/>
      <c r="TR932" s="131"/>
      <c r="TS932" s="131"/>
      <c r="TT932" s="131"/>
      <c r="TU932" s="131"/>
      <c r="TV932" s="131"/>
      <c r="TW932" s="131"/>
      <c r="TX932" s="131"/>
      <c r="TY932" s="131"/>
      <c r="TZ932" s="131"/>
      <c r="UA932" s="131"/>
      <c r="UB932" s="131"/>
      <c r="UC932" s="131"/>
      <c r="UD932" s="131"/>
      <c r="UE932" s="131"/>
      <c r="UF932" s="131"/>
      <c r="UG932" s="131"/>
      <c r="UH932" s="131"/>
      <c r="UI932" s="131"/>
      <c r="UJ932" s="131"/>
      <c r="UK932" s="131"/>
      <c r="UL932" s="131"/>
      <c r="UM932" s="131"/>
      <c r="UN932" s="131"/>
      <c r="UO932" s="131"/>
      <c r="UP932" s="131"/>
      <c r="UQ932" s="131"/>
      <c r="UR932" s="131"/>
      <c r="US932" s="131"/>
      <c r="UT932" s="131"/>
      <c r="UU932" s="131"/>
      <c r="UV932" s="131"/>
      <c r="UW932" s="131"/>
      <c r="UX932" s="131"/>
      <c r="UY932" s="131"/>
      <c r="UZ932" s="131"/>
      <c r="VA932" s="131"/>
      <c r="VB932" s="131"/>
      <c r="VC932" s="131"/>
      <c r="VD932" s="131"/>
      <c r="VE932" s="131"/>
      <c r="VF932" s="131"/>
      <c r="VG932" s="131"/>
      <c r="VH932" s="131"/>
      <c r="VI932" s="131"/>
      <c r="VJ932" s="131"/>
      <c r="VK932" s="131"/>
      <c r="VL932" s="131"/>
      <c r="VM932" s="131"/>
      <c r="VN932" s="131"/>
      <c r="VO932" s="131"/>
      <c r="VP932" s="131"/>
      <c r="VQ932" s="131"/>
      <c r="VR932" s="131"/>
      <c r="VS932" s="131"/>
      <c r="VT932" s="131"/>
      <c r="VU932" s="131"/>
      <c r="VV932" s="131"/>
      <c r="VW932" s="131"/>
      <c r="VX932" s="131"/>
      <c r="VY932" s="131"/>
      <c r="VZ932" s="131"/>
      <c r="WA932" s="131"/>
      <c r="WB932" s="131"/>
      <c r="WC932" s="131"/>
      <c r="WD932" s="131"/>
      <c r="WE932" s="131"/>
      <c r="WF932" s="131"/>
      <c r="WG932" s="131"/>
      <c r="WH932" s="131"/>
      <c r="WI932" s="131"/>
      <c r="WJ932" s="131"/>
      <c r="WK932" s="131"/>
      <c r="WL932" s="131"/>
      <c r="WM932" s="131"/>
      <c r="WN932" s="131"/>
      <c r="WO932" s="131"/>
      <c r="WP932" s="131"/>
      <c r="WQ932" s="131"/>
      <c r="WR932" s="131"/>
      <c r="WS932" s="131"/>
      <c r="WT932" s="131"/>
      <c r="WU932" s="131"/>
      <c r="WV932" s="131"/>
      <c r="WW932" s="131"/>
      <c r="WX932" s="131"/>
      <c r="WY932" s="131"/>
      <c r="WZ932" s="131"/>
      <c r="XA932" s="131"/>
      <c r="XB932" s="131"/>
      <c r="XC932" s="131"/>
      <c r="XD932" s="131"/>
      <c r="XE932" s="131"/>
      <c r="XF932" s="131"/>
      <c r="XG932" s="131"/>
      <c r="XH932" s="131"/>
      <c r="XI932" s="131"/>
      <c r="XJ932" s="131"/>
      <c r="XK932" s="131"/>
      <c r="XL932" s="131"/>
      <c r="XM932" s="131"/>
      <c r="XN932" s="131"/>
      <c r="XO932" s="131"/>
      <c r="XP932" s="131"/>
      <c r="XQ932" s="131"/>
      <c r="XR932" s="131"/>
      <c r="XS932" s="131"/>
      <c r="XT932" s="131"/>
      <c r="XU932" s="131"/>
      <c r="XV932" s="131"/>
      <c r="XW932" s="131"/>
      <c r="XX932" s="131"/>
      <c r="XY932" s="131"/>
      <c r="XZ932" s="131"/>
      <c r="YA932" s="131"/>
      <c r="YB932" s="131"/>
      <c r="YC932" s="131"/>
      <c r="YD932" s="131"/>
      <c r="YE932" s="131"/>
      <c r="YF932" s="131"/>
      <c r="YG932" s="131"/>
      <c r="YH932" s="131"/>
      <c r="YI932" s="131"/>
      <c r="YJ932" s="131"/>
      <c r="YK932" s="131"/>
      <c r="YL932" s="131"/>
      <c r="YM932" s="131"/>
      <c r="YN932" s="131"/>
      <c r="YO932" s="131"/>
      <c r="YP932" s="131"/>
      <c r="YQ932" s="131"/>
      <c r="YR932" s="131"/>
      <c r="YS932" s="131"/>
      <c r="YT932" s="131"/>
      <c r="YU932" s="131"/>
      <c r="YV932" s="131"/>
      <c r="YW932" s="131"/>
      <c r="YX932" s="131"/>
      <c r="YY932" s="131"/>
      <c r="YZ932" s="131"/>
      <c r="ZA932" s="131"/>
      <c r="ZB932" s="131"/>
      <c r="ZC932" s="131"/>
      <c r="ZD932" s="131"/>
      <c r="ZE932" s="131"/>
      <c r="ZF932" s="131"/>
      <c r="ZG932" s="131"/>
      <c r="ZH932" s="131"/>
      <c r="ZI932" s="131"/>
      <c r="ZJ932" s="131"/>
      <c r="ZK932" s="131"/>
      <c r="ZL932" s="131"/>
      <c r="ZM932" s="131"/>
      <c r="ZN932" s="131"/>
      <c r="ZO932" s="131"/>
      <c r="ZP932" s="131"/>
      <c r="ZQ932" s="131"/>
      <c r="ZR932" s="131"/>
      <c r="ZS932" s="131"/>
      <c r="ZT932" s="131"/>
      <c r="ZU932" s="131"/>
      <c r="ZV932" s="131"/>
      <c r="ZW932" s="131"/>
      <c r="ZX932" s="131"/>
      <c r="ZY932" s="131"/>
      <c r="ZZ932" s="131"/>
      <c r="AAA932" s="131"/>
      <c r="AAB932" s="131"/>
      <c r="AAC932" s="131"/>
      <c r="AAD932" s="131"/>
      <c r="AAE932" s="131"/>
      <c r="AAF932" s="131"/>
      <c r="AAG932" s="131"/>
      <c r="AAH932" s="131"/>
      <c r="AAI932" s="131"/>
      <c r="AAJ932" s="131"/>
      <c r="AAK932" s="131"/>
      <c r="AAL932" s="131"/>
      <c r="AAM932" s="131"/>
      <c r="AAN932" s="131"/>
      <c r="AAO932" s="131"/>
      <c r="AAP932" s="131"/>
      <c r="AAQ932" s="131"/>
      <c r="AAR932" s="131"/>
      <c r="AAS932" s="131"/>
      <c r="AAT932" s="131"/>
      <c r="AAU932" s="131"/>
      <c r="AAV932" s="131"/>
      <c r="AAW932" s="131"/>
      <c r="AAX932" s="131"/>
      <c r="AAY932" s="131"/>
      <c r="AAZ932" s="131"/>
      <c r="ABA932" s="131"/>
      <c r="ABB932" s="131"/>
      <c r="ABC932" s="131"/>
      <c r="ABD932" s="131"/>
      <c r="ABE932" s="131"/>
      <c r="ABF932" s="131"/>
      <c r="ABG932" s="131"/>
      <c r="ABH932" s="131"/>
      <c r="ABI932" s="131"/>
      <c r="ABJ932" s="131"/>
      <c r="ABK932" s="131"/>
      <c r="ABL932" s="131"/>
      <c r="ABM932" s="131"/>
      <c r="ABN932" s="131"/>
      <c r="ABO932" s="131"/>
      <c r="ABP932" s="131"/>
      <c r="ABQ932" s="131"/>
      <c r="ABR932" s="131"/>
      <c r="ABS932" s="131"/>
      <c r="ABT932" s="131"/>
      <c r="ABU932" s="131"/>
      <c r="ABV932" s="131"/>
      <c r="ABW932" s="131"/>
      <c r="ABX932" s="131"/>
      <c r="ABY932" s="131"/>
      <c r="ABZ932" s="131"/>
      <c r="ACA932" s="131"/>
      <c r="ACB932" s="131"/>
      <c r="ACC932" s="131"/>
      <c r="ACD932" s="131"/>
      <c r="ACE932" s="131"/>
      <c r="ACF932" s="131"/>
      <c r="ACG932" s="131"/>
      <c r="ACH932" s="131"/>
      <c r="ACI932" s="131"/>
      <c r="ACJ932" s="131"/>
      <c r="ACK932" s="131"/>
      <c r="ACL932" s="131"/>
      <c r="ACM932" s="131"/>
      <c r="ACN932" s="131"/>
      <c r="ACO932" s="131"/>
      <c r="ACP932" s="131"/>
      <c r="ACQ932" s="131"/>
      <c r="ACR932" s="131"/>
      <c r="ACS932" s="131"/>
      <c r="ACT932" s="131"/>
      <c r="ACU932" s="131"/>
      <c r="ACV932" s="131"/>
      <c r="ACW932" s="131"/>
      <c r="ACX932" s="131"/>
      <c r="ACY932" s="131"/>
      <c r="ACZ932" s="131"/>
      <c r="ADA932" s="131"/>
      <c r="ADB932" s="131"/>
      <c r="ADC932" s="131"/>
      <c r="ADD932" s="131"/>
      <c r="ADE932" s="131"/>
      <c r="ADF932" s="131"/>
      <c r="ADG932" s="131"/>
      <c r="ADH932" s="131"/>
      <c r="ADI932" s="131"/>
      <c r="ADJ932" s="131"/>
      <c r="ADK932" s="131"/>
      <c r="ADL932" s="131"/>
      <c r="ADM932" s="131"/>
      <c r="ADN932" s="131"/>
      <c r="ADO932" s="131"/>
      <c r="ADP932" s="131"/>
      <c r="ADQ932" s="131"/>
      <c r="ADR932" s="131"/>
      <c r="ADS932" s="131"/>
      <c r="ADT932" s="131"/>
      <c r="ADU932" s="131"/>
      <c r="ADV932" s="131"/>
      <c r="ADW932" s="131"/>
      <c r="ADX932" s="131"/>
      <c r="ADY932" s="131"/>
      <c r="ADZ932" s="131"/>
      <c r="AEA932" s="131"/>
      <c r="AEB932" s="131"/>
      <c r="AEC932" s="131"/>
      <c r="AED932" s="131"/>
      <c r="AEE932" s="131"/>
      <c r="AEF932" s="131"/>
      <c r="AEG932" s="131"/>
      <c r="AEH932" s="131"/>
      <c r="AEI932" s="131"/>
      <c r="AEJ932" s="131"/>
      <c r="AEK932" s="131"/>
      <c r="AEL932" s="131"/>
      <c r="AEM932" s="131"/>
      <c r="AEN932" s="131"/>
      <c r="AEO932" s="131"/>
      <c r="AEP932" s="131"/>
      <c r="AEQ932" s="131"/>
      <c r="AER932" s="131"/>
      <c r="AES932" s="131"/>
      <c r="AET932" s="131"/>
      <c r="AEU932" s="131"/>
      <c r="AEV932" s="131"/>
      <c r="AEW932" s="131"/>
      <c r="AEX932" s="131"/>
      <c r="AEY932" s="131"/>
      <c r="AEZ932" s="131"/>
      <c r="AFA932" s="131"/>
      <c r="AFB932" s="131"/>
      <c r="AFC932" s="131"/>
      <c r="AFD932" s="131"/>
      <c r="AFE932" s="131"/>
      <c r="AFF932" s="131"/>
      <c r="AFG932" s="131"/>
      <c r="AFH932" s="131"/>
      <c r="AFI932" s="131"/>
      <c r="AFJ932" s="131"/>
      <c r="AFK932" s="131"/>
      <c r="AFL932" s="131"/>
      <c r="AFM932" s="131"/>
      <c r="AFN932" s="131"/>
      <c r="AFO932" s="131"/>
      <c r="AFP932" s="131"/>
      <c r="AFQ932" s="131"/>
      <c r="AFR932" s="131"/>
      <c r="AFS932" s="131"/>
      <c r="AFT932" s="131"/>
      <c r="AFU932" s="131"/>
      <c r="AFV932" s="131"/>
      <c r="AFW932" s="131"/>
      <c r="AFX932" s="131"/>
      <c r="AFY932" s="131"/>
      <c r="AFZ932" s="131"/>
      <c r="AGA932" s="131"/>
      <c r="AGB932" s="131"/>
      <c r="AGC932" s="131"/>
      <c r="AGD932" s="131"/>
      <c r="AGE932" s="131"/>
      <c r="AGF932" s="131"/>
      <c r="AGG932" s="131"/>
      <c r="AGH932" s="131"/>
      <c r="AGI932" s="131"/>
      <c r="AGJ932" s="131"/>
      <c r="AGK932" s="131"/>
      <c r="AGL932" s="131"/>
      <c r="AGM932" s="131"/>
      <c r="AGN932" s="131"/>
      <c r="AGO932" s="131"/>
      <c r="AGP932" s="131"/>
      <c r="AGQ932" s="131"/>
      <c r="AGR932" s="131"/>
      <c r="AGS932" s="131"/>
      <c r="AGT932" s="131"/>
      <c r="AGU932" s="131"/>
      <c r="AGV932" s="131"/>
      <c r="AGW932" s="131"/>
      <c r="AGX932" s="131"/>
      <c r="AGY932" s="131"/>
      <c r="AGZ932" s="131"/>
      <c r="AHA932" s="131"/>
      <c r="AHB932" s="131"/>
      <c r="AHC932" s="131"/>
      <c r="AHD932" s="131"/>
      <c r="AHE932" s="131"/>
      <c r="AHF932" s="131"/>
      <c r="AHG932" s="131"/>
      <c r="AHH932" s="131"/>
      <c r="AHI932" s="131"/>
      <c r="AHJ932" s="131"/>
      <c r="AHK932" s="131"/>
      <c r="AHL932" s="131"/>
      <c r="AHM932" s="131"/>
      <c r="AHN932" s="131"/>
      <c r="AHO932" s="131"/>
      <c r="AHP932" s="131"/>
      <c r="AHQ932" s="131"/>
      <c r="AHR932" s="131"/>
      <c r="AHS932" s="131"/>
      <c r="AHT932" s="131"/>
      <c r="AHU932" s="131"/>
      <c r="AHV932" s="131"/>
      <c r="AHW932" s="131"/>
      <c r="AHX932" s="131"/>
      <c r="AHY932" s="131"/>
      <c r="AHZ932" s="131"/>
      <c r="AIA932" s="131"/>
      <c r="AIB932" s="131"/>
      <c r="AIC932" s="131"/>
      <c r="AID932" s="131"/>
      <c r="AIE932" s="131"/>
      <c r="AIF932" s="131"/>
      <c r="AIG932" s="131"/>
      <c r="AIH932" s="131"/>
      <c r="AII932" s="131"/>
      <c r="AIJ932" s="131"/>
      <c r="AIK932" s="131"/>
      <c r="AIL932" s="131"/>
      <c r="AIM932" s="131"/>
      <c r="AIN932" s="131"/>
      <c r="AIO932" s="131"/>
      <c r="AIP932" s="131"/>
      <c r="AIQ932" s="131"/>
      <c r="AIR932" s="131"/>
      <c r="AIS932" s="131"/>
      <c r="AIT932" s="131"/>
      <c r="AIU932" s="131"/>
      <c r="AIV932" s="131"/>
      <c r="AIW932" s="131"/>
      <c r="AIX932" s="131"/>
      <c r="AIY932" s="131"/>
      <c r="AIZ932" s="131"/>
      <c r="AJA932" s="131"/>
      <c r="AJB932" s="131"/>
      <c r="AJC932" s="131"/>
      <c r="AJD932" s="131"/>
      <c r="AJE932" s="131"/>
      <c r="AJF932" s="131"/>
      <c r="AJG932" s="131"/>
      <c r="AJH932" s="131"/>
      <c r="AJI932" s="131"/>
      <c r="AJJ932" s="131"/>
      <c r="AJK932" s="131"/>
      <c r="AJL932" s="131"/>
      <c r="AJM932" s="131"/>
      <c r="AJN932" s="131"/>
      <c r="AJO932" s="131"/>
      <c r="AJP932" s="131"/>
      <c r="AJQ932" s="131"/>
      <c r="AJR932" s="131"/>
      <c r="AJS932" s="131"/>
      <c r="AJT932" s="131"/>
      <c r="AJU932" s="131"/>
      <c r="AJV932" s="131"/>
      <c r="AJW932" s="131"/>
      <c r="AJX932" s="131"/>
      <c r="AJY932" s="131"/>
      <c r="AJZ932" s="131"/>
      <c r="AKA932" s="131"/>
      <c r="AKB932" s="131"/>
      <c r="AKC932" s="131"/>
      <c r="AKD932" s="131"/>
      <c r="AKE932" s="131"/>
      <c r="AKF932" s="131"/>
      <c r="AKG932" s="131"/>
      <c r="AKH932" s="131"/>
      <c r="AKI932" s="131"/>
      <c r="AKJ932" s="131"/>
      <c r="AKK932" s="131"/>
      <c r="AKL932" s="131"/>
      <c r="AKM932" s="131"/>
      <c r="AKN932" s="131"/>
      <c r="AKO932" s="131"/>
      <c r="AKP932" s="131"/>
      <c r="AKQ932" s="131"/>
      <c r="AKR932" s="131"/>
      <c r="AKS932" s="131"/>
      <c r="AKT932" s="131"/>
      <c r="AKU932" s="131"/>
      <c r="AKV932" s="131"/>
      <c r="AKW932" s="131"/>
      <c r="AKX932" s="131"/>
      <c r="AKY932" s="131"/>
      <c r="AKZ932" s="131"/>
      <c r="ALA932" s="131"/>
      <c r="ALB932" s="131"/>
      <c r="ALC932" s="131"/>
      <c r="ALD932" s="131"/>
      <c r="ALE932" s="131"/>
      <c r="ALF932" s="131"/>
      <c r="ALG932" s="131"/>
      <c r="ALH932" s="131"/>
      <c r="ALI932" s="131"/>
      <c r="ALJ932" s="131"/>
      <c r="ALK932" s="131"/>
      <c r="ALL932" s="131"/>
      <c r="ALM932" s="131"/>
      <c r="ALN932" s="131"/>
    </row>
    <row r="933" spans="1:1002" s="508" customFormat="1" x14ac:dyDescent="0.25">
      <c r="A933" s="502"/>
      <c r="B933" s="503"/>
      <c r="C933" s="504"/>
      <c r="D933" s="450"/>
      <c r="E933" s="505"/>
      <c r="F933" s="505"/>
      <c r="G933" s="506"/>
      <c r="H933" s="506"/>
      <c r="I933" s="507"/>
      <c r="J933" s="565"/>
      <c r="K933" s="454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  <c r="EC933" s="131"/>
      <c r="ED933" s="131"/>
      <c r="EE933" s="131"/>
      <c r="EF933" s="131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31"/>
      <c r="EQ933" s="131"/>
      <c r="ER933" s="131"/>
      <c r="ES933" s="131"/>
      <c r="ET933" s="131"/>
      <c r="EU933" s="131"/>
      <c r="EV933" s="131"/>
      <c r="EW933" s="131"/>
      <c r="EX933" s="131"/>
      <c r="EY933" s="131"/>
      <c r="EZ933" s="131"/>
      <c r="FA933" s="131"/>
      <c r="FB933" s="131"/>
      <c r="FC933" s="131"/>
      <c r="FD933" s="131"/>
      <c r="FE933" s="131"/>
      <c r="FF933" s="131"/>
      <c r="FG933" s="131"/>
      <c r="FH933" s="131"/>
      <c r="FI933" s="131"/>
      <c r="FJ933" s="131"/>
      <c r="FK933" s="131"/>
      <c r="FL933" s="131"/>
      <c r="FM933" s="131"/>
      <c r="FN933" s="131"/>
      <c r="FO933" s="131"/>
      <c r="FP933" s="131"/>
      <c r="FQ933" s="131"/>
      <c r="FR933" s="131"/>
      <c r="FS933" s="131"/>
      <c r="FT933" s="131"/>
      <c r="FU933" s="131"/>
      <c r="FV933" s="131"/>
      <c r="FW933" s="131"/>
      <c r="FX933" s="131"/>
      <c r="FY933" s="131"/>
      <c r="FZ933" s="131"/>
      <c r="GA933" s="131"/>
      <c r="GB933" s="131"/>
      <c r="GC933" s="131"/>
      <c r="GD933" s="131"/>
      <c r="GE933" s="131"/>
      <c r="GF933" s="131"/>
      <c r="GG933" s="131"/>
      <c r="GH933" s="131"/>
      <c r="GI933" s="131"/>
      <c r="GJ933" s="131"/>
      <c r="GK933" s="131"/>
      <c r="GL933" s="131"/>
      <c r="GM933" s="131"/>
      <c r="GN933" s="131"/>
      <c r="GO933" s="131"/>
      <c r="GP933" s="131"/>
      <c r="GQ933" s="131"/>
      <c r="GR933" s="131"/>
      <c r="GS933" s="131"/>
      <c r="GT933" s="131"/>
      <c r="GU933" s="131"/>
      <c r="GV933" s="131"/>
      <c r="GW933" s="131"/>
      <c r="GX933" s="131"/>
      <c r="GY933" s="131"/>
      <c r="GZ933" s="131"/>
      <c r="HA933" s="131"/>
      <c r="HB933" s="131"/>
      <c r="HC933" s="131"/>
      <c r="HD933" s="131"/>
      <c r="HE933" s="131"/>
      <c r="HF933" s="131"/>
      <c r="HG933" s="131"/>
      <c r="HH933" s="131"/>
      <c r="HI933" s="131"/>
      <c r="HJ933" s="131"/>
      <c r="HK933" s="131"/>
      <c r="HL933" s="131"/>
      <c r="HM933" s="131"/>
      <c r="HN933" s="131"/>
      <c r="HO933" s="131"/>
      <c r="HP933" s="131"/>
      <c r="HQ933" s="131"/>
      <c r="HR933" s="131"/>
      <c r="HS933" s="131"/>
      <c r="HT933" s="131"/>
      <c r="HU933" s="131"/>
      <c r="HV933" s="131"/>
      <c r="HW933" s="131"/>
      <c r="HX933" s="131"/>
      <c r="HY933" s="131"/>
      <c r="HZ933" s="131"/>
      <c r="IA933" s="131"/>
      <c r="IB933" s="131"/>
      <c r="IC933" s="131"/>
      <c r="ID933" s="131"/>
      <c r="IE933" s="131"/>
      <c r="IF933" s="131"/>
      <c r="IG933" s="131"/>
      <c r="IH933" s="131"/>
      <c r="II933" s="131"/>
      <c r="IJ933" s="131"/>
      <c r="IK933" s="131"/>
      <c r="IL933" s="131"/>
      <c r="IM933" s="131"/>
      <c r="IN933" s="131"/>
      <c r="IO933" s="131"/>
      <c r="IP933" s="131"/>
      <c r="IQ933" s="131"/>
      <c r="IR933" s="131"/>
      <c r="IS933" s="131"/>
      <c r="IT933" s="131"/>
      <c r="IU933" s="131"/>
      <c r="IV933" s="131"/>
      <c r="IW933" s="131"/>
      <c r="IX933" s="131"/>
      <c r="IY933" s="131"/>
      <c r="IZ933" s="131"/>
      <c r="JA933" s="131"/>
      <c r="JB933" s="131"/>
      <c r="JC933" s="131"/>
      <c r="JD933" s="131"/>
      <c r="JE933" s="131"/>
      <c r="JF933" s="131"/>
      <c r="JG933" s="131"/>
      <c r="JH933" s="131"/>
      <c r="JI933" s="131"/>
      <c r="JJ933" s="131"/>
      <c r="JK933" s="131"/>
      <c r="JL933" s="131"/>
      <c r="JM933" s="131"/>
      <c r="JN933" s="131"/>
      <c r="JO933" s="131"/>
      <c r="JP933" s="131"/>
      <c r="JQ933" s="131"/>
      <c r="JR933" s="131"/>
      <c r="JS933" s="131"/>
      <c r="JT933" s="131"/>
      <c r="JU933" s="131"/>
      <c r="JV933" s="131"/>
      <c r="JW933" s="131"/>
      <c r="JX933" s="131"/>
      <c r="JY933" s="131"/>
      <c r="JZ933" s="131"/>
      <c r="KA933" s="131"/>
      <c r="KB933" s="131"/>
      <c r="KC933" s="131"/>
      <c r="KD933" s="131"/>
      <c r="KE933" s="131"/>
      <c r="KF933" s="131"/>
      <c r="KG933" s="131"/>
      <c r="KH933" s="131"/>
      <c r="KI933" s="131"/>
      <c r="KJ933" s="131"/>
      <c r="KK933" s="131"/>
      <c r="KL933" s="131"/>
      <c r="KM933" s="131"/>
      <c r="KN933" s="131"/>
      <c r="KO933" s="131"/>
      <c r="KP933" s="131"/>
      <c r="KQ933" s="131"/>
      <c r="KR933" s="131"/>
      <c r="KS933" s="131"/>
      <c r="KT933" s="131"/>
      <c r="KU933" s="131"/>
      <c r="KV933" s="131"/>
      <c r="KW933" s="131"/>
      <c r="KX933" s="131"/>
      <c r="KY933" s="131"/>
      <c r="KZ933" s="131"/>
      <c r="LA933" s="131"/>
      <c r="LB933" s="131"/>
      <c r="LC933" s="131"/>
      <c r="LD933" s="131"/>
      <c r="LE933" s="131"/>
      <c r="LF933" s="131"/>
      <c r="LG933" s="131"/>
      <c r="LH933" s="131"/>
      <c r="LI933" s="131"/>
      <c r="LJ933" s="131"/>
      <c r="LK933" s="131"/>
      <c r="LL933" s="131"/>
      <c r="LM933" s="131"/>
      <c r="LN933" s="131"/>
      <c r="LO933" s="131"/>
      <c r="LP933" s="131"/>
      <c r="LQ933" s="131"/>
      <c r="LR933" s="131"/>
      <c r="LS933" s="131"/>
      <c r="LT933" s="131"/>
      <c r="LU933" s="131"/>
      <c r="LV933" s="131"/>
      <c r="LW933" s="131"/>
      <c r="LX933" s="131"/>
      <c r="LY933" s="131"/>
      <c r="LZ933" s="131"/>
      <c r="MA933" s="131"/>
      <c r="MB933" s="131"/>
      <c r="MC933" s="131"/>
      <c r="MD933" s="131"/>
      <c r="ME933" s="131"/>
      <c r="MF933" s="131"/>
      <c r="MG933" s="131"/>
      <c r="MH933" s="131"/>
      <c r="MI933" s="131"/>
      <c r="MJ933" s="131"/>
      <c r="MK933" s="131"/>
      <c r="ML933" s="131"/>
      <c r="MM933" s="131"/>
      <c r="MN933" s="131"/>
      <c r="MO933" s="131"/>
      <c r="MP933" s="131"/>
      <c r="MQ933" s="131"/>
      <c r="MR933" s="131"/>
      <c r="MS933" s="131"/>
      <c r="MT933" s="131"/>
      <c r="MU933" s="131"/>
      <c r="MV933" s="131"/>
      <c r="MW933" s="131"/>
      <c r="MX933" s="131"/>
      <c r="MY933" s="131"/>
      <c r="MZ933" s="131"/>
      <c r="NA933" s="131"/>
      <c r="NB933" s="131"/>
      <c r="NC933" s="131"/>
      <c r="ND933" s="131"/>
      <c r="NE933" s="131"/>
      <c r="NF933" s="131"/>
      <c r="NG933" s="131"/>
      <c r="NH933" s="131"/>
      <c r="NI933" s="131"/>
      <c r="NJ933" s="131"/>
      <c r="NK933" s="131"/>
      <c r="NL933" s="131"/>
      <c r="NM933" s="131"/>
      <c r="NN933" s="131"/>
      <c r="NO933" s="131"/>
      <c r="NP933" s="131"/>
      <c r="NQ933" s="131"/>
      <c r="NR933" s="131"/>
      <c r="NS933" s="131"/>
      <c r="NT933" s="131"/>
      <c r="NU933" s="131"/>
      <c r="NV933" s="131"/>
      <c r="NW933" s="131"/>
      <c r="NX933" s="131"/>
      <c r="NY933" s="131"/>
      <c r="NZ933" s="131"/>
      <c r="OA933" s="131"/>
      <c r="OB933" s="131"/>
      <c r="OC933" s="131"/>
      <c r="OD933" s="131"/>
      <c r="OE933" s="131"/>
      <c r="OF933" s="131"/>
      <c r="OG933" s="131"/>
      <c r="OH933" s="131"/>
      <c r="OI933" s="131"/>
      <c r="OJ933" s="131"/>
      <c r="OK933" s="131"/>
      <c r="OL933" s="131"/>
      <c r="OM933" s="131"/>
      <c r="ON933" s="131"/>
      <c r="OO933" s="131"/>
      <c r="OP933" s="131"/>
      <c r="OQ933" s="131"/>
      <c r="OR933" s="131"/>
      <c r="OS933" s="131"/>
      <c r="OT933" s="131"/>
      <c r="OU933" s="131"/>
      <c r="OV933" s="131"/>
      <c r="OW933" s="131"/>
      <c r="OX933" s="131"/>
      <c r="OY933" s="131"/>
      <c r="OZ933" s="131"/>
      <c r="PA933" s="131"/>
      <c r="PB933" s="131"/>
      <c r="PC933" s="131"/>
      <c r="PD933" s="131"/>
      <c r="PE933" s="131"/>
      <c r="PF933" s="131"/>
      <c r="PG933" s="131"/>
      <c r="PH933" s="131"/>
      <c r="PI933" s="131"/>
      <c r="PJ933" s="131"/>
      <c r="PK933" s="131"/>
      <c r="PL933" s="131"/>
      <c r="PM933" s="131"/>
      <c r="PN933" s="131"/>
      <c r="PO933" s="131"/>
      <c r="PP933" s="131"/>
      <c r="PQ933" s="131"/>
      <c r="PR933" s="131"/>
      <c r="PS933" s="131"/>
      <c r="PT933" s="131"/>
      <c r="PU933" s="131"/>
      <c r="PV933" s="131"/>
      <c r="PW933" s="131"/>
      <c r="PX933" s="131"/>
      <c r="PY933" s="131"/>
      <c r="PZ933" s="131"/>
      <c r="QA933" s="131"/>
      <c r="QB933" s="131"/>
      <c r="QC933" s="131"/>
      <c r="QD933" s="131"/>
      <c r="QE933" s="131"/>
      <c r="QF933" s="131"/>
      <c r="QG933" s="131"/>
      <c r="QH933" s="131"/>
      <c r="QI933" s="131"/>
      <c r="QJ933" s="131"/>
      <c r="QK933" s="131"/>
      <c r="QL933" s="131"/>
      <c r="QM933" s="131"/>
      <c r="QN933" s="131"/>
      <c r="QO933" s="131"/>
      <c r="QP933" s="131"/>
      <c r="QQ933" s="131"/>
      <c r="QR933" s="131"/>
      <c r="QS933" s="131"/>
      <c r="QT933" s="131"/>
      <c r="QU933" s="131"/>
      <c r="QV933" s="131"/>
      <c r="QW933" s="131"/>
      <c r="QX933" s="131"/>
      <c r="QY933" s="131"/>
      <c r="QZ933" s="131"/>
      <c r="RA933" s="131"/>
      <c r="RB933" s="131"/>
      <c r="RC933" s="131"/>
      <c r="RD933" s="131"/>
      <c r="RE933" s="131"/>
      <c r="RF933" s="131"/>
      <c r="RG933" s="131"/>
      <c r="RH933" s="131"/>
      <c r="RI933" s="131"/>
      <c r="RJ933" s="131"/>
      <c r="RK933" s="131"/>
      <c r="RL933" s="131"/>
      <c r="RM933" s="131"/>
      <c r="RN933" s="131"/>
      <c r="RO933" s="131"/>
      <c r="RP933" s="131"/>
      <c r="RQ933" s="131"/>
      <c r="RR933" s="131"/>
      <c r="RS933" s="131"/>
      <c r="RT933" s="131"/>
      <c r="RU933" s="131"/>
      <c r="RV933" s="131"/>
      <c r="RW933" s="131"/>
      <c r="RX933" s="131"/>
      <c r="RY933" s="131"/>
      <c r="RZ933" s="131"/>
      <c r="SA933" s="131"/>
      <c r="SB933" s="131"/>
      <c r="SC933" s="131"/>
      <c r="SD933" s="131"/>
      <c r="SE933" s="131"/>
      <c r="SF933" s="131"/>
      <c r="SG933" s="131"/>
      <c r="SH933" s="131"/>
      <c r="SI933" s="131"/>
      <c r="SJ933" s="131"/>
      <c r="SK933" s="131"/>
      <c r="SL933" s="131"/>
      <c r="SM933" s="131"/>
      <c r="SN933" s="131"/>
      <c r="SO933" s="131"/>
      <c r="SP933" s="131"/>
      <c r="SQ933" s="131"/>
      <c r="SR933" s="131"/>
      <c r="SS933" s="131"/>
      <c r="ST933" s="131"/>
      <c r="SU933" s="131"/>
      <c r="SV933" s="131"/>
      <c r="SW933" s="131"/>
      <c r="SX933" s="131"/>
      <c r="SY933" s="131"/>
      <c r="SZ933" s="131"/>
      <c r="TA933" s="131"/>
      <c r="TB933" s="131"/>
      <c r="TC933" s="131"/>
      <c r="TD933" s="131"/>
      <c r="TE933" s="131"/>
      <c r="TF933" s="131"/>
      <c r="TG933" s="131"/>
      <c r="TH933" s="131"/>
      <c r="TI933" s="131"/>
      <c r="TJ933" s="131"/>
      <c r="TK933" s="131"/>
      <c r="TL933" s="131"/>
      <c r="TM933" s="131"/>
      <c r="TN933" s="131"/>
      <c r="TO933" s="131"/>
      <c r="TP933" s="131"/>
      <c r="TQ933" s="131"/>
      <c r="TR933" s="131"/>
      <c r="TS933" s="131"/>
      <c r="TT933" s="131"/>
      <c r="TU933" s="131"/>
      <c r="TV933" s="131"/>
      <c r="TW933" s="131"/>
      <c r="TX933" s="131"/>
      <c r="TY933" s="131"/>
      <c r="TZ933" s="131"/>
      <c r="UA933" s="131"/>
      <c r="UB933" s="131"/>
      <c r="UC933" s="131"/>
      <c r="UD933" s="131"/>
      <c r="UE933" s="131"/>
      <c r="UF933" s="131"/>
      <c r="UG933" s="131"/>
      <c r="UH933" s="131"/>
      <c r="UI933" s="131"/>
      <c r="UJ933" s="131"/>
      <c r="UK933" s="131"/>
      <c r="UL933" s="131"/>
      <c r="UM933" s="131"/>
      <c r="UN933" s="131"/>
      <c r="UO933" s="131"/>
      <c r="UP933" s="131"/>
      <c r="UQ933" s="131"/>
      <c r="UR933" s="131"/>
      <c r="US933" s="131"/>
      <c r="UT933" s="131"/>
      <c r="UU933" s="131"/>
      <c r="UV933" s="131"/>
      <c r="UW933" s="131"/>
      <c r="UX933" s="131"/>
      <c r="UY933" s="131"/>
      <c r="UZ933" s="131"/>
      <c r="VA933" s="131"/>
      <c r="VB933" s="131"/>
      <c r="VC933" s="131"/>
      <c r="VD933" s="131"/>
      <c r="VE933" s="131"/>
      <c r="VF933" s="131"/>
      <c r="VG933" s="131"/>
      <c r="VH933" s="131"/>
      <c r="VI933" s="131"/>
      <c r="VJ933" s="131"/>
      <c r="VK933" s="131"/>
      <c r="VL933" s="131"/>
      <c r="VM933" s="131"/>
      <c r="VN933" s="131"/>
      <c r="VO933" s="131"/>
      <c r="VP933" s="131"/>
      <c r="VQ933" s="131"/>
      <c r="VR933" s="131"/>
      <c r="VS933" s="131"/>
      <c r="VT933" s="131"/>
      <c r="VU933" s="131"/>
      <c r="VV933" s="131"/>
      <c r="VW933" s="131"/>
      <c r="VX933" s="131"/>
      <c r="VY933" s="131"/>
      <c r="VZ933" s="131"/>
      <c r="WA933" s="131"/>
      <c r="WB933" s="131"/>
      <c r="WC933" s="131"/>
      <c r="WD933" s="131"/>
      <c r="WE933" s="131"/>
      <c r="WF933" s="131"/>
      <c r="WG933" s="131"/>
      <c r="WH933" s="131"/>
      <c r="WI933" s="131"/>
      <c r="WJ933" s="131"/>
      <c r="WK933" s="131"/>
      <c r="WL933" s="131"/>
      <c r="WM933" s="131"/>
      <c r="WN933" s="131"/>
      <c r="WO933" s="131"/>
      <c r="WP933" s="131"/>
      <c r="WQ933" s="131"/>
      <c r="WR933" s="131"/>
      <c r="WS933" s="131"/>
      <c r="WT933" s="131"/>
      <c r="WU933" s="131"/>
      <c r="WV933" s="131"/>
      <c r="WW933" s="131"/>
      <c r="WX933" s="131"/>
      <c r="WY933" s="131"/>
      <c r="WZ933" s="131"/>
      <c r="XA933" s="131"/>
      <c r="XB933" s="131"/>
      <c r="XC933" s="131"/>
      <c r="XD933" s="131"/>
      <c r="XE933" s="131"/>
      <c r="XF933" s="131"/>
      <c r="XG933" s="131"/>
      <c r="XH933" s="131"/>
      <c r="XI933" s="131"/>
      <c r="XJ933" s="131"/>
      <c r="XK933" s="131"/>
      <c r="XL933" s="131"/>
      <c r="XM933" s="131"/>
      <c r="XN933" s="131"/>
      <c r="XO933" s="131"/>
      <c r="XP933" s="131"/>
      <c r="XQ933" s="131"/>
      <c r="XR933" s="131"/>
      <c r="XS933" s="131"/>
      <c r="XT933" s="131"/>
      <c r="XU933" s="131"/>
      <c r="XV933" s="131"/>
      <c r="XW933" s="131"/>
      <c r="XX933" s="131"/>
      <c r="XY933" s="131"/>
      <c r="XZ933" s="131"/>
      <c r="YA933" s="131"/>
      <c r="YB933" s="131"/>
      <c r="YC933" s="131"/>
      <c r="YD933" s="131"/>
      <c r="YE933" s="131"/>
      <c r="YF933" s="131"/>
      <c r="YG933" s="131"/>
      <c r="YH933" s="131"/>
      <c r="YI933" s="131"/>
      <c r="YJ933" s="131"/>
      <c r="YK933" s="131"/>
      <c r="YL933" s="131"/>
      <c r="YM933" s="131"/>
      <c r="YN933" s="131"/>
      <c r="YO933" s="131"/>
      <c r="YP933" s="131"/>
      <c r="YQ933" s="131"/>
      <c r="YR933" s="131"/>
      <c r="YS933" s="131"/>
      <c r="YT933" s="131"/>
      <c r="YU933" s="131"/>
      <c r="YV933" s="131"/>
      <c r="YW933" s="131"/>
      <c r="YX933" s="131"/>
      <c r="YY933" s="131"/>
      <c r="YZ933" s="131"/>
      <c r="ZA933" s="131"/>
      <c r="ZB933" s="131"/>
      <c r="ZC933" s="131"/>
      <c r="ZD933" s="131"/>
      <c r="ZE933" s="131"/>
      <c r="ZF933" s="131"/>
      <c r="ZG933" s="131"/>
      <c r="ZH933" s="131"/>
      <c r="ZI933" s="131"/>
      <c r="ZJ933" s="131"/>
      <c r="ZK933" s="131"/>
      <c r="ZL933" s="131"/>
      <c r="ZM933" s="131"/>
      <c r="ZN933" s="131"/>
      <c r="ZO933" s="131"/>
      <c r="ZP933" s="131"/>
      <c r="ZQ933" s="131"/>
      <c r="ZR933" s="131"/>
      <c r="ZS933" s="131"/>
      <c r="ZT933" s="131"/>
      <c r="ZU933" s="131"/>
      <c r="ZV933" s="131"/>
      <c r="ZW933" s="131"/>
      <c r="ZX933" s="131"/>
      <c r="ZY933" s="131"/>
      <c r="ZZ933" s="131"/>
      <c r="AAA933" s="131"/>
      <c r="AAB933" s="131"/>
      <c r="AAC933" s="131"/>
      <c r="AAD933" s="131"/>
      <c r="AAE933" s="131"/>
      <c r="AAF933" s="131"/>
      <c r="AAG933" s="131"/>
      <c r="AAH933" s="131"/>
      <c r="AAI933" s="131"/>
      <c r="AAJ933" s="131"/>
      <c r="AAK933" s="131"/>
      <c r="AAL933" s="131"/>
      <c r="AAM933" s="131"/>
      <c r="AAN933" s="131"/>
      <c r="AAO933" s="131"/>
      <c r="AAP933" s="131"/>
      <c r="AAQ933" s="131"/>
      <c r="AAR933" s="131"/>
      <c r="AAS933" s="131"/>
      <c r="AAT933" s="131"/>
      <c r="AAU933" s="131"/>
      <c r="AAV933" s="131"/>
      <c r="AAW933" s="131"/>
      <c r="AAX933" s="131"/>
      <c r="AAY933" s="131"/>
      <c r="AAZ933" s="131"/>
      <c r="ABA933" s="131"/>
      <c r="ABB933" s="131"/>
      <c r="ABC933" s="131"/>
      <c r="ABD933" s="131"/>
      <c r="ABE933" s="131"/>
      <c r="ABF933" s="131"/>
      <c r="ABG933" s="131"/>
      <c r="ABH933" s="131"/>
      <c r="ABI933" s="131"/>
      <c r="ABJ933" s="131"/>
      <c r="ABK933" s="131"/>
      <c r="ABL933" s="131"/>
      <c r="ABM933" s="131"/>
      <c r="ABN933" s="131"/>
      <c r="ABO933" s="131"/>
      <c r="ABP933" s="131"/>
      <c r="ABQ933" s="131"/>
      <c r="ABR933" s="131"/>
      <c r="ABS933" s="131"/>
      <c r="ABT933" s="131"/>
      <c r="ABU933" s="131"/>
      <c r="ABV933" s="131"/>
      <c r="ABW933" s="131"/>
      <c r="ABX933" s="131"/>
      <c r="ABY933" s="131"/>
      <c r="ABZ933" s="131"/>
      <c r="ACA933" s="131"/>
      <c r="ACB933" s="131"/>
      <c r="ACC933" s="131"/>
      <c r="ACD933" s="131"/>
      <c r="ACE933" s="131"/>
      <c r="ACF933" s="131"/>
      <c r="ACG933" s="131"/>
      <c r="ACH933" s="131"/>
      <c r="ACI933" s="131"/>
      <c r="ACJ933" s="131"/>
      <c r="ACK933" s="131"/>
      <c r="ACL933" s="131"/>
      <c r="ACM933" s="131"/>
      <c r="ACN933" s="131"/>
      <c r="ACO933" s="131"/>
      <c r="ACP933" s="131"/>
      <c r="ACQ933" s="131"/>
      <c r="ACR933" s="131"/>
      <c r="ACS933" s="131"/>
      <c r="ACT933" s="131"/>
      <c r="ACU933" s="131"/>
      <c r="ACV933" s="131"/>
      <c r="ACW933" s="131"/>
      <c r="ACX933" s="131"/>
      <c r="ACY933" s="131"/>
      <c r="ACZ933" s="131"/>
      <c r="ADA933" s="131"/>
      <c r="ADB933" s="131"/>
      <c r="ADC933" s="131"/>
      <c r="ADD933" s="131"/>
      <c r="ADE933" s="131"/>
      <c r="ADF933" s="131"/>
      <c r="ADG933" s="131"/>
      <c r="ADH933" s="131"/>
      <c r="ADI933" s="131"/>
      <c r="ADJ933" s="131"/>
      <c r="ADK933" s="131"/>
      <c r="ADL933" s="131"/>
      <c r="ADM933" s="131"/>
      <c r="ADN933" s="131"/>
      <c r="ADO933" s="131"/>
      <c r="ADP933" s="131"/>
      <c r="ADQ933" s="131"/>
      <c r="ADR933" s="131"/>
      <c r="ADS933" s="131"/>
      <c r="ADT933" s="131"/>
      <c r="ADU933" s="131"/>
      <c r="ADV933" s="131"/>
      <c r="ADW933" s="131"/>
      <c r="ADX933" s="131"/>
      <c r="ADY933" s="131"/>
      <c r="ADZ933" s="131"/>
      <c r="AEA933" s="131"/>
      <c r="AEB933" s="131"/>
      <c r="AEC933" s="131"/>
      <c r="AED933" s="131"/>
      <c r="AEE933" s="131"/>
      <c r="AEF933" s="131"/>
      <c r="AEG933" s="131"/>
      <c r="AEH933" s="131"/>
      <c r="AEI933" s="131"/>
      <c r="AEJ933" s="131"/>
      <c r="AEK933" s="131"/>
      <c r="AEL933" s="131"/>
      <c r="AEM933" s="131"/>
      <c r="AEN933" s="131"/>
      <c r="AEO933" s="131"/>
      <c r="AEP933" s="131"/>
      <c r="AEQ933" s="131"/>
      <c r="AER933" s="131"/>
      <c r="AES933" s="131"/>
      <c r="AET933" s="131"/>
      <c r="AEU933" s="131"/>
      <c r="AEV933" s="131"/>
      <c r="AEW933" s="131"/>
      <c r="AEX933" s="131"/>
      <c r="AEY933" s="131"/>
      <c r="AEZ933" s="131"/>
      <c r="AFA933" s="131"/>
      <c r="AFB933" s="131"/>
      <c r="AFC933" s="131"/>
      <c r="AFD933" s="131"/>
      <c r="AFE933" s="131"/>
      <c r="AFF933" s="131"/>
      <c r="AFG933" s="131"/>
      <c r="AFH933" s="131"/>
      <c r="AFI933" s="131"/>
      <c r="AFJ933" s="131"/>
      <c r="AFK933" s="131"/>
      <c r="AFL933" s="131"/>
      <c r="AFM933" s="131"/>
      <c r="AFN933" s="131"/>
      <c r="AFO933" s="131"/>
      <c r="AFP933" s="131"/>
      <c r="AFQ933" s="131"/>
      <c r="AFR933" s="131"/>
      <c r="AFS933" s="131"/>
      <c r="AFT933" s="131"/>
      <c r="AFU933" s="131"/>
      <c r="AFV933" s="131"/>
      <c r="AFW933" s="131"/>
      <c r="AFX933" s="131"/>
      <c r="AFY933" s="131"/>
      <c r="AFZ933" s="131"/>
      <c r="AGA933" s="131"/>
      <c r="AGB933" s="131"/>
      <c r="AGC933" s="131"/>
      <c r="AGD933" s="131"/>
      <c r="AGE933" s="131"/>
      <c r="AGF933" s="131"/>
      <c r="AGG933" s="131"/>
      <c r="AGH933" s="131"/>
      <c r="AGI933" s="131"/>
      <c r="AGJ933" s="131"/>
      <c r="AGK933" s="131"/>
      <c r="AGL933" s="131"/>
      <c r="AGM933" s="131"/>
      <c r="AGN933" s="131"/>
      <c r="AGO933" s="131"/>
      <c r="AGP933" s="131"/>
      <c r="AGQ933" s="131"/>
      <c r="AGR933" s="131"/>
      <c r="AGS933" s="131"/>
      <c r="AGT933" s="131"/>
      <c r="AGU933" s="131"/>
      <c r="AGV933" s="131"/>
      <c r="AGW933" s="131"/>
      <c r="AGX933" s="131"/>
      <c r="AGY933" s="131"/>
      <c r="AGZ933" s="131"/>
      <c r="AHA933" s="131"/>
      <c r="AHB933" s="131"/>
      <c r="AHC933" s="131"/>
      <c r="AHD933" s="131"/>
      <c r="AHE933" s="131"/>
      <c r="AHF933" s="131"/>
      <c r="AHG933" s="131"/>
      <c r="AHH933" s="131"/>
      <c r="AHI933" s="131"/>
      <c r="AHJ933" s="131"/>
      <c r="AHK933" s="131"/>
      <c r="AHL933" s="131"/>
      <c r="AHM933" s="131"/>
      <c r="AHN933" s="131"/>
      <c r="AHO933" s="131"/>
      <c r="AHP933" s="131"/>
      <c r="AHQ933" s="131"/>
      <c r="AHR933" s="131"/>
      <c r="AHS933" s="131"/>
      <c r="AHT933" s="131"/>
      <c r="AHU933" s="131"/>
      <c r="AHV933" s="131"/>
      <c r="AHW933" s="131"/>
      <c r="AHX933" s="131"/>
      <c r="AHY933" s="131"/>
      <c r="AHZ933" s="131"/>
      <c r="AIA933" s="131"/>
      <c r="AIB933" s="131"/>
      <c r="AIC933" s="131"/>
      <c r="AID933" s="131"/>
      <c r="AIE933" s="131"/>
      <c r="AIF933" s="131"/>
      <c r="AIG933" s="131"/>
      <c r="AIH933" s="131"/>
      <c r="AII933" s="131"/>
      <c r="AIJ933" s="131"/>
      <c r="AIK933" s="131"/>
      <c r="AIL933" s="131"/>
      <c r="AIM933" s="131"/>
      <c r="AIN933" s="131"/>
      <c r="AIO933" s="131"/>
      <c r="AIP933" s="131"/>
      <c r="AIQ933" s="131"/>
      <c r="AIR933" s="131"/>
      <c r="AIS933" s="131"/>
      <c r="AIT933" s="131"/>
      <c r="AIU933" s="131"/>
      <c r="AIV933" s="131"/>
      <c r="AIW933" s="131"/>
      <c r="AIX933" s="131"/>
      <c r="AIY933" s="131"/>
      <c r="AIZ933" s="131"/>
      <c r="AJA933" s="131"/>
      <c r="AJB933" s="131"/>
      <c r="AJC933" s="131"/>
      <c r="AJD933" s="131"/>
      <c r="AJE933" s="131"/>
      <c r="AJF933" s="131"/>
      <c r="AJG933" s="131"/>
      <c r="AJH933" s="131"/>
      <c r="AJI933" s="131"/>
      <c r="AJJ933" s="131"/>
      <c r="AJK933" s="131"/>
      <c r="AJL933" s="131"/>
      <c r="AJM933" s="131"/>
      <c r="AJN933" s="131"/>
      <c r="AJO933" s="131"/>
      <c r="AJP933" s="131"/>
      <c r="AJQ933" s="131"/>
      <c r="AJR933" s="131"/>
      <c r="AJS933" s="131"/>
      <c r="AJT933" s="131"/>
      <c r="AJU933" s="131"/>
      <c r="AJV933" s="131"/>
      <c r="AJW933" s="131"/>
      <c r="AJX933" s="131"/>
      <c r="AJY933" s="131"/>
      <c r="AJZ933" s="131"/>
      <c r="AKA933" s="131"/>
      <c r="AKB933" s="131"/>
      <c r="AKC933" s="131"/>
      <c r="AKD933" s="131"/>
      <c r="AKE933" s="131"/>
      <c r="AKF933" s="131"/>
      <c r="AKG933" s="131"/>
      <c r="AKH933" s="131"/>
      <c r="AKI933" s="131"/>
      <c r="AKJ933" s="131"/>
      <c r="AKK933" s="131"/>
      <c r="AKL933" s="131"/>
      <c r="AKM933" s="131"/>
      <c r="AKN933" s="131"/>
      <c r="AKO933" s="131"/>
      <c r="AKP933" s="131"/>
      <c r="AKQ933" s="131"/>
      <c r="AKR933" s="131"/>
      <c r="AKS933" s="131"/>
      <c r="AKT933" s="131"/>
      <c r="AKU933" s="131"/>
      <c r="AKV933" s="131"/>
      <c r="AKW933" s="131"/>
      <c r="AKX933" s="131"/>
      <c r="AKY933" s="131"/>
      <c r="AKZ933" s="131"/>
      <c r="ALA933" s="131"/>
      <c r="ALB933" s="131"/>
      <c r="ALC933" s="131"/>
      <c r="ALD933" s="131"/>
      <c r="ALE933" s="131"/>
      <c r="ALF933" s="131"/>
      <c r="ALG933" s="131"/>
      <c r="ALH933" s="131"/>
      <c r="ALI933" s="131"/>
      <c r="ALJ933" s="131"/>
      <c r="ALK933" s="131"/>
      <c r="ALL933" s="131"/>
      <c r="ALM933" s="131"/>
      <c r="ALN933" s="131"/>
    </row>
    <row r="934" spans="1:1002" s="508" customFormat="1" x14ac:dyDescent="0.25">
      <c r="A934" s="502"/>
      <c r="B934" s="503"/>
      <c r="C934" s="504"/>
      <c r="D934" s="450"/>
      <c r="E934" s="505"/>
      <c r="F934" s="505"/>
      <c r="G934" s="506"/>
      <c r="H934" s="506"/>
      <c r="I934" s="507"/>
      <c r="J934" s="565"/>
      <c r="K934" s="454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  <c r="EC934" s="131"/>
      <c r="ED934" s="131"/>
      <c r="EE934" s="131"/>
      <c r="EF934" s="131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31"/>
      <c r="EQ934" s="131"/>
      <c r="ER934" s="131"/>
      <c r="ES934" s="131"/>
      <c r="ET934" s="131"/>
      <c r="EU934" s="131"/>
      <c r="EV934" s="131"/>
      <c r="EW934" s="131"/>
      <c r="EX934" s="131"/>
      <c r="EY934" s="131"/>
      <c r="EZ934" s="131"/>
      <c r="FA934" s="131"/>
      <c r="FB934" s="131"/>
      <c r="FC934" s="131"/>
      <c r="FD934" s="131"/>
      <c r="FE934" s="131"/>
      <c r="FF934" s="131"/>
      <c r="FG934" s="131"/>
      <c r="FH934" s="131"/>
      <c r="FI934" s="131"/>
      <c r="FJ934" s="131"/>
      <c r="FK934" s="131"/>
      <c r="FL934" s="131"/>
      <c r="FM934" s="131"/>
      <c r="FN934" s="131"/>
      <c r="FO934" s="131"/>
      <c r="FP934" s="131"/>
      <c r="FQ934" s="131"/>
      <c r="FR934" s="131"/>
      <c r="FS934" s="131"/>
      <c r="FT934" s="131"/>
      <c r="FU934" s="131"/>
      <c r="FV934" s="131"/>
      <c r="FW934" s="131"/>
      <c r="FX934" s="131"/>
      <c r="FY934" s="131"/>
      <c r="FZ934" s="131"/>
      <c r="GA934" s="131"/>
      <c r="GB934" s="131"/>
      <c r="GC934" s="131"/>
      <c r="GD934" s="131"/>
      <c r="GE934" s="131"/>
      <c r="GF934" s="131"/>
      <c r="GG934" s="131"/>
      <c r="GH934" s="131"/>
      <c r="GI934" s="131"/>
      <c r="GJ934" s="131"/>
      <c r="GK934" s="131"/>
      <c r="GL934" s="131"/>
      <c r="GM934" s="131"/>
      <c r="GN934" s="131"/>
      <c r="GO934" s="131"/>
      <c r="GP934" s="131"/>
      <c r="GQ934" s="131"/>
      <c r="GR934" s="131"/>
      <c r="GS934" s="131"/>
      <c r="GT934" s="131"/>
      <c r="GU934" s="131"/>
      <c r="GV934" s="131"/>
      <c r="GW934" s="131"/>
      <c r="GX934" s="131"/>
      <c r="GY934" s="131"/>
      <c r="GZ934" s="131"/>
      <c r="HA934" s="131"/>
      <c r="HB934" s="131"/>
      <c r="HC934" s="131"/>
      <c r="HD934" s="131"/>
      <c r="HE934" s="131"/>
      <c r="HF934" s="131"/>
      <c r="HG934" s="131"/>
      <c r="HH934" s="131"/>
      <c r="HI934" s="131"/>
      <c r="HJ934" s="131"/>
      <c r="HK934" s="131"/>
      <c r="HL934" s="131"/>
      <c r="HM934" s="131"/>
      <c r="HN934" s="131"/>
      <c r="HO934" s="131"/>
      <c r="HP934" s="131"/>
      <c r="HQ934" s="131"/>
      <c r="HR934" s="131"/>
      <c r="HS934" s="131"/>
      <c r="HT934" s="131"/>
      <c r="HU934" s="131"/>
      <c r="HV934" s="131"/>
      <c r="HW934" s="131"/>
      <c r="HX934" s="131"/>
      <c r="HY934" s="131"/>
      <c r="HZ934" s="131"/>
      <c r="IA934" s="131"/>
      <c r="IB934" s="131"/>
      <c r="IC934" s="131"/>
      <c r="ID934" s="131"/>
      <c r="IE934" s="131"/>
      <c r="IF934" s="131"/>
      <c r="IG934" s="131"/>
      <c r="IH934" s="131"/>
      <c r="II934" s="131"/>
      <c r="IJ934" s="131"/>
      <c r="IK934" s="131"/>
      <c r="IL934" s="131"/>
      <c r="IM934" s="131"/>
      <c r="IN934" s="131"/>
      <c r="IO934" s="131"/>
      <c r="IP934" s="131"/>
      <c r="IQ934" s="131"/>
      <c r="IR934" s="131"/>
      <c r="IS934" s="131"/>
      <c r="IT934" s="131"/>
      <c r="IU934" s="131"/>
      <c r="IV934" s="131"/>
      <c r="IW934" s="131"/>
      <c r="IX934" s="131"/>
      <c r="IY934" s="131"/>
      <c r="IZ934" s="131"/>
      <c r="JA934" s="131"/>
      <c r="JB934" s="131"/>
      <c r="JC934" s="131"/>
      <c r="JD934" s="131"/>
      <c r="JE934" s="131"/>
      <c r="JF934" s="131"/>
      <c r="JG934" s="131"/>
      <c r="JH934" s="131"/>
      <c r="JI934" s="131"/>
      <c r="JJ934" s="131"/>
      <c r="JK934" s="131"/>
      <c r="JL934" s="131"/>
      <c r="JM934" s="131"/>
      <c r="JN934" s="131"/>
      <c r="JO934" s="131"/>
      <c r="JP934" s="131"/>
      <c r="JQ934" s="131"/>
      <c r="JR934" s="131"/>
      <c r="JS934" s="131"/>
      <c r="JT934" s="131"/>
      <c r="JU934" s="131"/>
      <c r="JV934" s="131"/>
      <c r="JW934" s="131"/>
      <c r="JX934" s="131"/>
      <c r="JY934" s="131"/>
      <c r="JZ934" s="131"/>
      <c r="KA934" s="131"/>
      <c r="KB934" s="131"/>
      <c r="KC934" s="131"/>
      <c r="KD934" s="131"/>
      <c r="KE934" s="131"/>
      <c r="KF934" s="131"/>
      <c r="KG934" s="131"/>
      <c r="KH934" s="131"/>
      <c r="KI934" s="131"/>
      <c r="KJ934" s="131"/>
      <c r="KK934" s="131"/>
      <c r="KL934" s="131"/>
      <c r="KM934" s="131"/>
      <c r="KN934" s="131"/>
      <c r="KO934" s="131"/>
      <c r="KP934" s="131"/>
      <c r="KQ934" s="131"/>
      <c r="KR934" s="131"/>
      <c r="KS934" s="131"/>
      <c r="KT934" s="131"/>
      <c r="KU934" s="131"/>
      <c r="KV934" s="131"/>
      <c r="KW934" s="131"/>
      <c r="KX934" s="131"/>
      <c r="KY934" s="131"/>
      <c r="KZ934" s="131"/>
      <c r="LA934" s="131"/>
      <c r="LB934" s="131"/>
      <c r="LC934" s="131"/>
      <c r="LD934" s="131"/>
      <c r="LE934" s="131"/>
      <c r="LF934" s="131"/>
      <c r="LG934" s="131"/>
      <c r="LH934" s="131"/>
      <c r="LI934" s="131"/>
      <c r="LJ934" s="131"/>
      <c r="LK934" s="131"/>
      <c r="LL934" s="131"/>
      <c r="LM934" s="131"/>
      <c r="LN934" s="131"/>
      <c r="LO934" s="131"/>
      <c r="LP934" s="131"/>
      <c r="LQ934" s="131"/>
      <c r="LR934" s="131"/>
      <c r="LS934" s="131"/>
      <c r="LT934" s="131"/>
      <c r="LU934" s="131"/>
      <c r="LV934" s="131"/>
      <c r="LW934" s="131"/>
      <c r="LX934" s="131"/>
      <c r="LY934" s="131"/>
      <c r="LZ934" s="131"/>
      <c r="MA934" s="131"/>
      <c r="MB934" s="131"/>
      <c r="MC934" s="131"/>
      <c r="MD934" s="131"/>
      <c r="ME934" s="131"/>
      <c r="MF934" s="131"/>
      <c r="MG934" s="131"/>
      <c r="MH934" s="131"/>
      <c r="MI934" s="131"/>
      <c r="MJ934" s="131"/>
      <c r="MK934" s="131"/>
      <c r="ML934" s="131"/>
      <c r="MM934" s="131"/>
      <c r="MN934" s="131"/>
      <c r="MO934" s="131"/>
      <c r="MP934" s="131"/>
      <c r="MQ934" s="131"/>
      <c r="MR934" s="131"/>
      <c r="MS934" s="131"/>
      <c r="MT934" s="131"/>
      <c r="MU934" s="131"/>
      <c r="MV934" s="131"/>
      <c r="MW934" s="131"/>
      <c r="MX934" s="131"/>
      <c r="MY934" s="131"/>
      <c r="MZ934" s="131"/>
      <c r="NA934" s="131"/>
      <c r="NB934" s="131"/>
      <c r="NC934" s="131"/>
      <c r="ND934" s="131"/>
      <c r="NE934" s="131"/>
      <c r="NF934" s="131"/>
      <c r="NG934" s="131"/>
      <c r="NH934" s="131"/>
      <c r="NI934" s="131"/>
      <c r="NJ934" s="131"/>
      <c r="NK934" s="131"/>
      <c r="NL934" s="131"/>
      <c r="NM934" s="131"/>
      <c r="NN934" s="131"/>
      <c r="NO934" s="131"/>
      <c r="NP934" s="131"/>
      <c r="NQ934" s="131"/>
      <c r="NR934" s="131"/>
      <c r="NS934" s="131"/>
      <c r="NT934" s="131"/>
      <c r="NU934" s="131"/>
      <c r="NV934" s="131"/>
      <c r="NW934" s="131"/>
      <c r="NX934" s="131"/>
      <c r="NY934" s="131"/>
      <c r="NZ934" s="131"/>
      <c r="OA934" s="131"/>
      <c r="OB934" s="131"/>
      <c r="OC934" s="131"/>
      <c r="OD934" s="131"/>
      <c r="OE934" s="131"/>
      <c r="OF934" s="131"/>
      <c r="OG934" s="131"/>
      <c r="OH934" s="131"/>
      <c r="OI934" s="131"/>
      <c r="OJ934" s="131"/>
      <c r="OK934" s="131"/>
      <c r="OL934" s="131"/>
      <c r="OM934" s="131"/>
      <c r="ON934" s="131"/>
      <c r="OO934" s="131"/>
      <c r="OP934" s="131"/>
      <c r="OQ934" s="131"/>
      <c r="OR934" s="131"/>
      <c r="OS934" s="131"/>
      <c r="OT934" s="131"/>
      <c r="OU934" s="131"/>
      <c r="OV934" s="131"/>
      <c r="OW934" s="131"/>
      <c r="OX934" s="131"/>
      <c r="OY934" s="131"/>
      <c r="OZ934" s="131"/>
      <c r="PA934" s="131"/>
      <c r="PB934" s="131"/>
      <c r="PC934" s="131"/>
      <c r="PD934" s="131"/>
      <c r="PE934" s="131"/>
      <c r="PF934" s="131"/>
      <c r="PG934" s="131"/>
      <c r="PH934" s="131"/>
      <c r="PI934" s="131"/>
      <c r="PJ934" s="131"/>
      <c r="PK934" s="131"/>
      <c r="PL934" s="131"/>
      <c r="PM934" s="131"/>
      <c r="PN934" s="131"/>
      <c r="PO934" s="131"/>
      <c r="PP934" s="131"/>
      <c r="PQ934" s="131"/>
      <c r="PR934" s="131"/>
      <c r="PS934" s="131"/>
      <c r="PT934" s="131"/>
      <c r="PU934" s="131"/>
      <c r="PV934" s="131"/>
      <c r="PW934" s="131"/>
      <c r="PX934" s="131"/>
      <c r="PY934" s="131"/>
      <c r="PZ934" s="131"/>
      <c r="QA934" s="131"/>
      <c r="QB934" s="131"/>
      <c r="QC934" s="131"/>
      <c r="QD934" s="131"/>
      <c r="QE934" s="131"/>
      <c r="QF934" s="131"/>
      <c r="QG934" s="131"/>
      <c r="QH934" s="131"/>
      <c r="QI934" s="131"/>
      <c r="QJ934" s="131"/>
      <c r="QK934" s="131"/>
      <c r="QL934" s="131"/>
      <c r="QM934" s="131"/>
      <c r="QN934" s="131"/>
      <c r="QO934" s="131"/>
      <c r="QP934" s="131"/>
      <c r="QQ934" s="131"/>
      <c r="QR934" s="131"/>
      <c r="QS934" s="131"/>
      <c r="QT934" s="131"/>
      <c r="QU934" s="131"/>
      <c r="QV934" s="131"/>
      <c r="QW934" s="131"/>
      <c r="QX934" s="131"/>
      <c r="QY934" s="131"/>
      <c r="QZ934" s="131"/>
      <c r="RA934" s="131"/>
      <c r="RB934" s="131"/>
      <c r="RC934" s="131"/>
      <c r="RD934" s="131"/>
      <c r="RE934" s="131"/>
      <c r="RF934" s="131"/>
      <c r="RG934" s="131"/>
      <c r="RH934" s="131"/>
      <c r="RI934" s="131"/>
      <c r="RJ934" s="131"/>
      <c r="RK934" s="131"/>
      <c r="RL934" s="131"/>
      <c r="RM934" s="131"/>
      <c r="RN934" s="131"/>
      <c r="RO934" s="131"/>
      <c r="RP934" s="131"/>
      <c r="RQ934" s="131"/>
      <c r="RR934" s="131"/>
      <c r="RS934" s="131"/>
      <c r="RT934" s="131"/>
      <c r="RU934" s="131"/>
      <c r="RV934" s="131"/>
      <c r="RW934" s="131"/>
      <c r="RX934" s="131"/>
      <c r="RY934" s="131"/>
      <c r="RZ934" s="131"/>
      <c r="SA934" s="131"/>
      <c r="SB934" s="131"/>
      <c r="SC934" s="131"/>
      <c r="SD934" s="131"/>
      <c r="SE934" s="131"/>
      <c r="SF934" s="131"/>
      <c r="SG934" s="131"/>
      <c r="SH934" s="131"/>
      <c r="SI934" s="131"/>
      <c r="SJ934" s="131"/>
      <c r="SK934" s="131"/>
      <c r="SL934" s="131"/>
      <c r="SM934" s="131"/>
      <c r="SN934" s="131"/>
      <c r="SO934" s="131"/>
      <c r="SP934" s="131"/>
      <c r="SQ934" s="131"/>
      <c r="SR934" s="131"/>
      <c r="SS934" s="131"/>
      <c r="ST934" s="131"/>
      <c r="SU934" s="131"/>
      <c r="SV934" s="131"/>
      <c r="SW934" s="131"/>
      <c r="SX934" s="131"/>
      <c r="SY934" s="131"/>
      <c r="SZ934" s="131"/>
      <c r="TA934" s="131"/>
      <c r="TB934" s="131"/>
      <c r="TC934" s="131"/>
      <c r="TD934" s="131"/>
      <c r="TE934" s="131"/>
      <c r="TF934" s="131"/>
      <c r="TG934" s="131"/>
      <c r="TH934" s="131"/>
      <c r="TI934" s="131"/>
      <c r="TJ934" s="131"/>
      <c r="TK934" s="131"/>
      <c r="TL934" s="131"/>
      <c r="TM934" s="131"/>
      <c r="TN934" s="131"/>
      <c r="TO934" s="131"/>
      <c r="TP934" s="131"/>
      <c r="TQ934" s="131"/>
      <c r="TR934" s="131"/>
      <c r="TS934" s="131"/>
      <c r="TT934" s="131"/>
      <c r="TU934" s="131"/>
      <c r="TV934" s="131"/>
      <c r="TW934" s="131"/>
      <c r="TX934" s="131"/>
      <c r="TY934" s="131"/>
      <c r="TZ934" s="131"/>
      <c r="UA934" s="131"/>
      <c r="UB934" s="131"/>
      <c r="UC934" s="131"/>
      <c r="UD934" s="131"/>
      <c r="UE934" s="131"/>
      <c r="UF934" s="131"/>
      <c r="UG934" s="131"/>
      <c r="UH934" s="131"/>
      <c r="UI934" s="131"/>
      <c r="UJ934" s="131"/>
      <c r="UK934" s="131"/>
      <c r="UL934" s="131"/>
      <c r="UM934" s="131"/>
      <c r="UN934" s="131"/>
      <c r="UO934" s="131"/>
      <c r="UP934" s="131"/>
      <c r="UQ934" s="131"/>
      <c r="UR934" s="131"/>
      <c r="US934" s="131"/>
      <c r="UT934" s="131"/>
      <c r="UU934" s="131"/>
      <c r="UV934" s="131"/>
      <c r="UW934" s="131"/>
      <c r="UX934" s="131"/>
      <c r="UY934" s="131"/>
      <c r="UZ934" s="131"/>
      <c r="VA934" s="131"/>
      <c r="VB934" s="131"/>
      <c r="VC934" s="131"/>
      <c r="VD934" s="131"/>
      <c r="VE934" s="131"/>
      <c r="VF934" s="131"/>
      <c r="VG934" s="131"/>
      <c r="VH934" s="131"/>
      <c r="VI934" s="131"/>
      <c r="VJ934" s="131"/>
      <c r="VK934" s="131"/>
      <c r="VL934" s="131"/>
      <c r="VM934" s="131"/>
      <c r="VN934" s="131"/>
      <c r="VO934" s="131"/>
      <c r="VP934" s="131"/>
      <c r="VQ934" s="131"/>
      <c r="VR934" s="131"/>
      <c r="VS934" s="131"/>
      <c r="VT934" s="131"/>
      <c r="VU934" s="131"/>
      <c r="VV934" s="131"/>
      <c r="VW934" s="131"/>
      <c r="VX934" s="131"/>
      <c r="VY934" s="131"/>
      <c r="VZ934" s="131"/>
      <c r="WA934" s="131"/>
      <c r="WB934" s="131"/>
      <c r="WC934" s="131"/>
      <c r="WD934" s="131"/>
      <c r="WE934" s="131"/>
      <c r="WF934" s="131"/>
      <c r="WG934" s="131"/>
      <c r="WH934" s="131"/>
      <c r="WI934" s="131"/>
      <c r="WJ934" s="131"/>
      <c r="WK934" s="131"/>
      <c r="WL934" s="131"/>
      <c r="WM934" s="131"/>
      <c r="WN934" s="131"/>
      <c r="WO934" s="131"/>
      <c r="WP934" s="131"/>
      <c r="WQ934" s="131"/>
      <c r="WR934" s="131"/>
      <c r="WS934" s="131"/>
      <c r="WT934" s="131"/>
      <c r="WU934" s="131"/>
      <c r="WV934" s="131"/>
      <c r="WW934" s="131"/>
      <c r="WX934" s="131"/>
      <c r="WY934" s="131"/>
      <c r="WZ934" s="131"/>
      <c r="XA934" s="131"/>
      <c r="XB934" s="131"/>
      <c r="XC934" s="131"/>
      <c r="XD934" s="131"/>
      <c r="XE934" s="131"/>
      <c r="XF934" s="131"/>
      <c r="XG934" s="131"/>
      <c r="XH934" s="131"/>
      <c r="XI934" s="131"/>
      <c r="XJ934" s="131"/>
      <c r="XK934" s="131"/>
      <c r="XL934" s="131"/>
      <c r="XM934" s="131"/>
      <c r="XN934" s="131"/>
      <c r="XO934" s="131"/>
      <c r="XP934" s="131"/>
      <c r="XQ934" s="131"/>
      <c r="XR934" s="131"/>
      <c r="XS934" s="131"/>
      <c r="XT934" s="131"/>
      <c r="XU934" s="131"/>
      <c r="XV934" s="131"/>
      <c r="XW934" s="131"/>
      <c r="XX934" s="131"/>
      <c r="XY934" s="131"/>
      <c r="XZ934" s="131"/>
      <c r="YA934" s="131"/>
      <c r="YB934" s="131"/>
      <c r="YC934" s="131"/>
      <c r="YD934" s="131"/>
      <c r="YE934" s="131"/>
      <c r="YF934" s="131"/>
      <c r="YG934" s="131"/>
      <c r="YH934" s="131"/>
      <c r="YI934" s="131"/>
      <c r="YJ934" s="131"/>
      <c r="YK934" s="131"/>
      <c r="YL934" s="131"/>
      <c r="YM934" s="131"/>
      <c r="YN934" s="131"/>
      <c r="YO934" s="131"/>
      <c r="YP934" s="131"/>
      <c r="YQ934" s="131"/>
      <c r="YR934" s="131"/>
      <c r="YS934" s="131"/>
      <c r="YT934" s="131"/>
      <c r="YU934" s="131"/>
      <c r="YV934" s="131"/>
      <c r="YW934" s="131"/>
      <c r="YX934" s="131"/>
      <c r="YY934" s="131"/>
      <c r="YZ934" s="131"/>
      <c r="ZA934" s="131"/>
      <c r="ZB934" s="131"/>
      <c r="ZC934" s="131"/>
      <c r="ZD934" s="131"/>
      <c r="ZE934" s="131"/>
      <c r="ZF934" s="131"/>
      <c r="ZG934" s="131"/>
      <c r="ZH934" s="131"/>
      <c r="ZI934" s="131"/>
      <c r="ZJ934" s="131"/>
      <c r="ZK934" s="131"/>
      <c r="ZL934" s="131"/>
      <c r="ZM934" s="131"/>
      <c r="ZN934" s="131"/>
      <c r="ZO934" s="131"/>
      <c r="ZP934" s="131"/>
      <c r="ZQ934" s="131"/>
      <c r="ZR934" s="131"/>
      <c r="ZS934" s="131"/>
      <c r="ZT934" s="131"/>
      <c r="ZU934" s="131"/>
      <c r="ZV934" s="131"/>
      <c r="ZW934" s="131"/>
      <c r="ZX934" s="131"/>
      <c r="ZY934" s="131"/>
      <c r="ZZ934" s="131"/>
      <c r="AAA934" s="131"/>
      <c r="AAB934" s="131"/>
      <c r="AAC934" s="131"/>
      <c r="AAD934" s="131"/>
      <c r="AAE934" s="131"/>
      <c r="AAF934" s="131"/>
      <c r="AAG934" s="131"/>
      <c r="AAH934" s="131"/>
      <c r="AAI934" s="131"/>
      <c r="AAJ934" s="131"/>
      <c r="AAK934" s="131"/>
      <c r="AAL934" s="131"/>
      <c r="AAM934" s="131"/>
      <c r="AAN934" s="131"/>
      <c r="AAO934" s="131"/>
      <c r="AAP934" s="131"/>
      <c r="AAQ934" s="131"/>
      <c r="AAR934" s="131"/>
      <c r="AAS934" s="131"/>
      <c r="AAT934" s="131"/>
      <c r="AAU934" s="131"/>
      <c r="AAV934" s="131"/>
      <c r="AAW934" s="131"/>
      <c r="AAX934" s="131"/>
      <c r="AAY934" s="131"/>
      <c r="AAZ934" s="131"/>
      <c r="ABA934" s="131"/>
      <c r="ABB934" s="131"/>
      <c r="ABC934" s="131"/>
      <c r="ABD934" s="131"/>
      <c r="ABE934" s="131"/>
      <c r="ABF934" s="131"/>
      <c r="ABG934" s="131"/>
      <c r="ABH934" s="131"/>
      <c r="ABI934" s="131"/>
      <c r="ABJ934" s="131"/>
      <c r="ABK934" s="131"/>
      <c r="ABL934" s="131"/>
      <c r="ABM934" s="131"/>
      <c r="ABN934" s="131"/>
      <c r="ABO934" s="131"/>
      <c r="ABP934" s="131"/>
      <c r="ABQ934" s="131"/>
      <c r="ABR934" s="131"/>
      <c r="ABS934" s="131"/>
      <c r="ABT934" s="131"/>
      <c r="ABU934" s="131"/>
      <c r="ABV934" s="131"/>
      <c r="ABW934" s="131"/>
      <c r="ABX934" s="131"/>
      <c r="ABY934" s="131"/>
      <c r="ABZ934" s="131"/>
      <c r="ACA934" s="131"/>
      <c r="ACB934" s="131"/>
      <c r="ACC934" s="131"/>
      <c r="ACD934" s="131"/>
      <c r="ACE934" s="131"/>
      <c r="ACF934" s="131"/>
      <c r="ACG934" s="131"/>
      <c r="ACH934" s="131"/>
      <c r="ACI934" s="131"/>
      <c r="ACJ934" s="131"/>
      <c r="ACK934" s="131"/>
      <c r="ACL934" s="131"/>
      <c r="ACM934" s="131"/>
      <c r="ACN934" s="131"/>
      <c r="ACO934" s="131"/>
      <c r="ACP934" s="131"/>
      <c r="ACQ934" s="131"/>
      <c r="ACR934" s="131"/>
      <c r="ACS934" s="131"/>
      <c r="ACT934" s="131"/>
      <c r="ACU934" s="131"/>
      <c r="ACV934" s="131"/>
      <c r="ACW934" s="131"/>
      <c r="ACX934" s="131"/>
      <c r="ACY934" s="131"/>
      <c r="ACZ934" s="131"/>
      <c r="ADA934" s="131"/>
      <c r="ADB934" s="131"/>
      <c r="ADC934" s="131"/>
      <c r="ADD934" s="131"/>
      <c r="ADE934" s="131"/>
      <c r="ADF934" s="131"/>
      <c r="ADG934" s="131"/>
      <c r="ADH934" s="131"/>
      <c r="ADI934" s="131"/>
      <c r="ADJ934" s="131"/>
      <c r="ADK934" s="131"/>
      <c r="ADL934" s="131"/>
      <c r="ADM934" s="131"/>
      <c r="ADN934" s="131"/>
      <c r="ADO934" s="131"/>
      <c r="ADP934" s="131"/>
      <c r="ADQ934" s="131"/>
      <c r="ADR934" s="131"/>
      <c r="ADS934" s="131"/>
      <c r="ADT934" s="131"/>
      <c r="ADU934" s="131"/>
      <c r="ADV934" s="131"/>
      <c r="ADW934" s="131"/>
      <c r="ADX934" s="131"/>
      <c r="ADY934" s="131"/>
      <c r="ADZ934" s="131"/>
      <c r="AEA934" s="131"/>
      <c r="AEB934" s="131"/>
      <c r="AEC934" s="131"/>
      <c r="AED934" s="131"/>
      <c r="AEE934" s="131"/>
      <c r="AEF934" s="131"/>
      <c r="AEG934" s="131"/>
      <c r="AEH934" s="131"/>
      <c r="AEI934" s="131"/>
      <c r="AEJ934" s="131"/>
      <c r="AEK934" s="131"/>
      <c r="AEL934" s="131"/>
      <c r="AEM934" s="131"/>
      <c r="AEN934" s="131"/>
      <c r="AEO934" s="131"/>
      <c r="AEP934" s="131"/>
      <c r="AEQ934" s="131"/>
      <c r="AER934" s="131"/>
      <c r="AES934" s="131"/>
      <c r="AET934" s="131"/>
      <c r="AEU934" s="131"/>
      <c r="AEV934" s="131"/>
      <c r="AEW934" s="131"/>
      <c r="AEX934" s="131"/>
      <c r="AEY934" s="131"/>
      <c r="AEZ934" s="131"/>
      <c r="AFA934" s="131"/>
      <c r="AFB934" s="131"/>
      <c r="AFC934" s="131"/>
      <c r="AFD934" s="131"/>
      <c r="AFE934" s="131"/>
      <c r="AFF934" s="131"/>
      <c r="AFG934" s="131"/>
      <c r="AFH934" s="131"/>
      <c r="AFI934" s="131"/>
      <c r="AFJ934" s="131"/>
      <c r="AFK934" s="131"/>
      <c r="AFL934" s="131"/>
      <c r="AFM934" s="131"/>
      <c r="AFN934" s="131"/>
      <c r="AFO934" s="131"/>
      <c r="AFP934" s="131"/>
      <c r="AFQ934" s="131"/>
      <c r="AFR934" s="131"/>
      <c r="AFS934" s="131"/>
      <c r="AFT934" s="131"/>
      <c r="AFU934" s="131"/>
      <c r="AFV934" s="131"/>
      <c r="AFW934" s="131"/>
      <c r="AFX934" s="131"/>
      <c r="AFY934" s="131"/>
      <c r="AFZ934" s="131"/>
      <c r="AGA934" s="131"/>
      <c r="AGB934" s="131"/>
      <c r="AGC934" s="131"/>
      <c r="AGD934" s="131"/>
      <c r="AGE934" s="131"/>
      <c r="AGF934" s="131"/>
      <c r="AGG934" s="131"/>
      <c r="AGH934" s="131"/>
      <c r="AGI934" s="131"/>
      <c r="AGJ934" s="131"/>
      <c r="AGK934" s="131"/>
      <c r="AGL934" s="131"/>
      <c r="AGM934" s="131"/>
      <c r="AGN934" s="131"/>
      <c r="AGO934" s="131"/>
      <c r="AGP934" s="131"/>
      <c r="AGQ934" s="131"/>
      <c r="AGR934" s="131"/>
      <c r="AGS934" s="131"/>
      <c r="AGT934" s="131"/>
      <c r="AGU934" s="131"/>
      <c r="AGV934" s="131"/>
      <c r="AGW934" s="131"/>
      <c r="AGX934" s="131"/>
      <c r="AGY934" s="131"/>
      <c r="AGZ934" s="131"/>
      <c r="AHA934" s="131"/>
      <c r="AHB934" s="131"/>
      <c r="AHC934" s="131"/>
      <c r="AHD934" s="131"/>
      <c r="AHE934" s="131"/>
      <c r="AHF934" s="131"/>
      <c r="AHG934" s="131"/>
      <c r="AHH934" s="131"/>
      <c r="AHI934" s="131"/>
      <c r="AHJ934" s="131"/>
      <c r="AHK934" s="131"/>
      <c r="AHL934" s="131"/>
      <c r="AHM934" s="131"/>
      <c r="AHN934" s="131"/>
      <c r="AHO934" s="131"/>
      <c r="AHP934" s="131"/>
      <c r="AHQ934" s="131"/>
      <c r="AHR934" s="131"/>
      <c r="AHS934" s="131"/>
      <c r="AHT934" s="131"/>
      <c r="AHU934" s="131"/>
      <c r="AHV934" s="131"/>
      <c r="AHW934" s="131"/>
      <c r="AHX934" s="131"/>
      <c r="AHY934" s="131"/>
      <c r="AHZ934" s="131"/>
      <c r="AIA934" s="131"/>
      <c r="AIB934" s="131"/>
      <c r="AIC934" s="131"/>
      <c r="AID934" s="131"/>
      <c r="AIE934" s="131"/>
      <c r="AIF934" s="131"/>
      <c r="AIG934" s="131"/>
      <c r="AIH934" s="131"/>
      <c r="AII934" s="131"/>
      <c r="AIJ934" s="131"/>
      <c r="AIK934" s="131"/>
      <c r="AIL934" s="131"/>
      <c r="AIM934" s="131"/>
      <c r="AIN934" s="131"/>
      <c r="AIO934" s="131"/>
      <c r="AIP934" s="131"/>
      <c r="AIQ934" s="131"/>
      <c r="AIR934" s="131"/>
      <c r="AIS934" s="131"/>
      <c r="AIT934" s="131"/>
      <c r="AIU934" s="131"/>
      <c r="AIV934" s="131"/>
      <c r="AIW934" s="131"/>
      <c r="AIX934" s="131"/>
      <c r="AIY934" s="131"/>
      <c r="AIZ934" s="131"/>
      <c r="AJA934" s="131"/>
      <c r="AJB934" s="131"/>
      <c r="AJC934" s="131"/>
      <c r="AJD934" s="131"/>
      <c r="AJE934" s="131"/>
      <c r="AJF934" s="131"/>
      <c r="AJG934" s="131"/>
      <c r="AJH934" s="131"/>
      <c r="AJI934" s="131"/>
      <c r="AJJ934" s="131"/>
      <c r="AJK934" s="131"/>
      <c r="AJL934" s="131"/>
      <c r="AJM934" s="131"/>
      <c r="AJN934" s="131"/>
      <c r="AJO934" s="131"/>
      <c r="AJP934" s="131"/>
      <c r="AJQ934" s="131"/>
      <c r="AJR934" s="131"/>
      <c r="AJS934" s="131"/>
      <c r="AJT934" s="131"/>
      <c r="AJU934" s="131"/>
      <c r="AJV934" s="131"/>
      <c r="AJW934" s="131"/>
      <c r="AJX934" s="131"/>
      <c r="AJY934" s="131"/>
      <c r="AJZ934" s="131"/>
      <c r="AKA934" s="131"/>
      <c r="AKB934" s="131"/>
      <c r="AKC934" s="131"/>
      <c r="AKD934" s="131"/>
      <c r="AKE934" s="131"/>
      <c r="AKF934" s="131"/>
      <c r="AKG934" s="131"/>
      <c r="AKH934" s="131"/>
      <c r="AKI934" s="131"/>
      <c r="AKJ934" s="131"/>
      <c r="AKK934" s="131"/>
      <c r="AKL934" s="131"/>
      <c r="AKM934" s="131"/>
      <c r="AKN934" s="131"/>
      <c r="AKO934" s="131"/>
      <c r="AKP934" s="131"/>
      <c r="AKQ934" s="131"/>
      <c r="AKR934" s="131"/>
      <c r="AKS934" s="131"/>
      <c r="AKT934" s="131"/>
      <c r="AKU934" s="131"/>
      <c r="AKV934" s="131"/>
      <c r="AKW934" s="131"/>
      <c r="AKX934" s="131"/>
      <c r="AKY934" s="131"/>
      <c r="AKZ934" s="131"/>
      <c r="ALA934" s="131"/>
      <c r="ALB934" s="131"/>
      <c r="ALC934" s="131"/>
      <c r="ALD934" s="131"/>
      <c r="ALE934" s="131"/>
      <c r="ALF934" s="131"/>
      <c r="ALG934" s="131"/>
      <c r="ALH934" s="131"/>
      <c r="ALI934" s="131"/>
      <c r="ALJ934" s="131"/>
      <c r="ALK934" s="131"/>
      <c r="ALL934" s="131"/>
      <c r="ALM934" s="131"/>
      <c r="ALN934" s="131"/>
    </row>
    <row r="935" spans="1:1002" s="508" customFormat="1" x14ac:dyDescent="0.25">
      <c r="A935" s="502"/>
      <c r="B935" s="503"/>
      <c r="C935" s="504"/>
      <c r="D935" s="450"/>
      <c r="E935" s="505"/>
      <c r="F935" s="505"/>
      <c r="G935" s="506"/>
      <c r="H935" s="506"/>
      <c r="I935" s="507"/>
      <c r="J935" s="565"/>
      <c r="K935" s="454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  <c r="EC935" s="131"/>
      <c r="ED935" s="131"/>
      <c r="EE935" s="131"/>
      <c r="EF935" s="131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31"/>
      <c r="EQ935" s="131"/>
      <c r="ER935" s="131"/>
      <c r="ES935" s="131"/>
      <c r="ET935" s="131"/>
      <c r="EU935" s="131"/>
      <c r="EV935" s="131"/>
      <c r="EW935" s="131"/>
      <c r="EX935" s="131"/>
      <c r="EY935" s="131"/>
      <c r="EZ935" s="131"/>
      <c r="FA935" s="131"/>
      <c r="FB935" s="131"/>
      <c r="FC935" s="131"/>
      <c r="FD935" s="131"/>
      <c r="FE935" s="131"/>
      <c r="FF935" s="131"/>
      <c r="FG935" s="131"/>
      <c r="FH935" s="131"/>
      <c r="FI935" s="131"/>
      <c r="FJ935" s="131"/>
      <c r="FK935" s="131"/>
      <c r="FL935" s="131"/>
      <c r="FM935" s="131"/>
      <c r="FN935" s="131"/>
      <c r="FO935" s="131"/>
      <c r="FP935" s="131"/>
      <c r="FQ935" s="131"/>
      <c r="FR935" s="131"/>
      <c r="FS935" s="131"/>
      <c r="FT935" s="131"/>
      <c r="FU935" s="131"/>
      <c r="FV935" s="131"/>
      <c r="FW935" s="131"/>
      <c r="FX935" s="131"/>
      <c r="FY935" s="131"/>
      <c r="FZ935" s="131"/>
      <c r="GA935" s="131"/>
      <c r="GB935" s="131"/>
      <c r="GC935" s="131"/>
      <c r="GD935" s="131"/>
      <c r="GE935" s="131"/>
      <c r="GF935" s="131"/>
      <c r="GG935" s="131"/>
      <c r="GH935" s="131"/>
      <c r="GI935" s="131"/>
      <c r="GJ935" s="131"/>
      <c r="GK935" s="131"/>
      <c r="GL935" s="131"/>
      <c r="GM935" s="131"/>
      <c r="GN935" s="131"/>
      <c r="GO935" s="131"/>
      <c r="GP935" s="131"/>
      <c r="GQ935" s="131"/>
      <c r="GR935" s="131"/>
      <c r="GS935" s="131"/>
      <c r="GT935" s="131"/>
      <c r="GU935" s="131"/>
      <c r="GV935" s="131"/>
      <c r="GW935" s="131"/>
      <c r="GX935" s="131"/>
      <c r="GY935" s="131"/>
      <c r="GZ935" s="131"/>
      <c r="HA935" s="131"/>
      <c r="HB935" s="131"/>
      <c r="HC935" s="131"/>
      <c r="HD935" s="131"/>
      <c r="HE935" s="131"/>
      <c r="HF935" s="131"/>
      <c r="HG935" s="131"/>
      <c r="HH935" s="131"/>
      <c r="HI935" s="131"/>
      <c r="HJ935" s="131"/>
      <c r="HK935" s="131"/>
      <c r="HL935" s="131"/>
      <c r="HM935" s="131"/>
      <c r="HN935" s="131"/>
      <c r="HO935" s="131"/>
      <c r="HP935" s="131"/>
      <c r="HQ935" s="131"/>
      <c r="HR935" s="131"/>
      <c r="HS935" s="131"/>
      <c r="HT935" s="131"/>
      <c r="HU935" s="131"/>
      <c r="HV935" s="131"/>
      <c r="HW935" s="131"/>
      <c r="HX935" s="131"/>
      <c r="HY935" s="131"/>
      <c r="HZ935" s="131"/>
      <c r="IA935" s="131"/>
      <c r="IB935" s="131"/>
      <c r="IC935" s="131"/>
      <c r="ID935" s="131"/>
      <c r="IE935" s="131"/>
      <c r="IF935" s="131"/>
      <c r="IG935" s="131"/>
      <c r="IH935" s="131"/>
      <c r="II935" s="131"/>
      <c r="IJ935" s="131"/>
      <c r="IK935" s="131"/>
      <c r="IL935" s="131"/>
      <c r="IM935" s="131"/>
      <c r="IN935" s="131"/>
      <c r="IO935" s="131"/>
      <c r="IP935" s="131"/>
      <c r="IQ935" s="131"/>
      <c r="IR935" s="131"/>
      <c r="IS935" s="131"/>
      <c r="IT935" s="131"/>
      <c r="IU935" s="131"/>
      <c r="IV935" s="131"/>
      <c r="IW935" s="131"/>
      <c r="IX935" s="131"/>
      <c r="IY935" s="131"/>
      <c r="IZ935" s="131"/>
      <c r="JA935" s="131"/>
      <c r="JB935" s="131"/>
      <c r="JC935" s="131"/>
      <c r="JD935" s="131"/>
      <c r="JE935" s="131"/>
      <c r="JF935" s="131"/>
      <c r="JG935" s="131"/>
      <c r="JH935" s="131"/>
      <c r="JI935" s="131"/>
      <c r="JJ935" s="131"/>
      <c r="JK935" s="131"/>
      <c r="JL935" s="131"/>
      <c r="JM935" s="131"/>
      <c r="JN935" s="131"/>
      <c r="JO935" s="131"/>
      <c r="JP935" s="131"/>
      <c r="JQ935" s="131"/>
      <c r="JR935" s="131"/>
      <c r="JS935" s="131"/>
      <c r="JT935" s="131"/>
      <c r="JU935" s="131"/>
      <c r="JV935" s="131"/>
      <c r="JW935" s="131"/>
      <c r="JX935" s="131"/>
      <c r="JY935" s="131"/>
      <c r="JZ935" s="131"/>
      <c r="KA935" s="131"/>
      <c r="KB935" s="131"/>
      <c r="KC935" s="131"/>
      <c r="KD935" s="131"/>
      <c r="KE935" s="131"/>
      <c r="KF935" s="131"/>
      <c r="KG935" s="131"/>
      <c r="KH935" s="131"/>
      <c r="KI935" s="131"/>
      <c r="KJ935" s="131"/>
      <c r="KK935" s="131"/>
      <c r="KL935" s="131"/>
      <c r="KM935" s="131"/>
      <c r="KN935" s="131"/>
      <c r="KO935" s="131"/>
      <c r="KP935" s="131"/>
      <c r="KQ935" s="131"/>
      <c r="KR935" s="131"/>
      <c r="KS935" s="131"/>
      <c r="KT935" s="131"/>
      <c r="KU935" s="131"/>
      <c r="KV935" s="131"/>
      <c r="KW935" s="131"/>
      <c r="KX935" s="131"/>
      <c r="KY935" s="131"/>
      <c r="KZ935" s="131"/>
      <c r="LA935" s="131"/>
      <c r="LB935" s="131"/>
      <c r="LC935" s="131"/>
      <c r="LD935" s="131"/>
      <c r="LE935" s="131"/>
      <c r="LF935" s="131"/>
      <c r="LG935" s="131"/>
      <c r="LH935" s="131"/>
      <c r="LI935" s="131"/>
      <c r="LJ935" s="131"/>
      <c r="LK935" s="131"/>
      <c r="LL935" s="131"/>
      <c r="LM935" s="131"/>
      <c r="LN935" s="131"/>
      <c r="LO935" s="131"/>
      <c r="LP935" s="131"/>
      <c r="LQ935" s="131"/>
      <c r="LR935" s="131"/>
      <c r="LS935" s="131"/>
      <c r="LT935" s="131"/>
      <c r="LU935" s="131"/>
      <c r="LV935" s="131"/>
      <c r="LW935" s="131"/>
      <c r="LX935" s="131"/>
      <c r="LY935" s="131"/>
      <c r="LZ935" s="131"/>
      <c r="MA935" s="131"/>
      <c r="MB935" s="131"/>
      <c r="MC935" s="131"/>
      <c r="MD935" s="131"/>
      <c r="ME935" s="131"/>
      <c r="MF935" s="131"/>
      <c r="MG935" s="131"/>
      <c r="MH935" s="131"/>
      <c r="MI935" s="131"/>
      <c r="MJ935" s="131"/>
      <c r="MK935" s="131"/>
      <c r="ML935" s="131"/>
      <c r="MM935" s="131"/>
      <c r="MN935" s="131"/>
      <c r="MO935" s="131"/>
      <c r="MP935" s="131"/>
      <c r="MQ935" s="131"/>
      <c r="MR935" s="131"/>
      <c r="MS935" s="131"/>
      <c r="MT935" s="131"/>
      <c r="MU935" s="131"/>
      <c r="MV935" s="131"/>
      <c r="MW935" s="131"/>
      <c r="MX935" s="131"/>
      <c r="MY935" s="131"/>
      <c r="MZ935" s="131"/>
      <c r="NA935" s="131"/>
      <c r="NB935" s="131"/>
      <c r="NC935" s="131"/>
      <c r="ND935" s="131"/>
      <c r="NE935" s="131"/>
      <c r="NF935" s="131"/>
      <c r="NG935" s="131"/>
      <c r="NH935" s="131"/>
      <c r="NI935" s="131"/>
      <c r="NJ935" s="131"/>
      <c r="NK935" s="131"/>
      <c r="NL935" s="131"/>
      <c r="NM935" s="131"/>
      <c r="NN935" s="131"/>
      <c r="NO935" s="131"/>
      <c r="NP935" s="131"/>
      <c r="NQ935" s="131"/>
      <c r="NR935" s="131"/>
      <c r="NS935" s="131"/>
      <c r="NT935" s="131"/>
      <c r="NU935" s="131"/>
      <c r="NV935" s="131"/>
      <c r="NW935" s="131"/>
      <c r="NX935" s="131"/>
      <c r="NY935" s="131"/>
      <c r="NZ935" s="131"/>
      <c r="OA935" s="131"/>
      <c r="OB935" s="131"/>
      <c r="OC935" s="131"/>
      <c r="OD935" s="131"/>
      <c r="OE935" s="131"/>
      <c r="OF935" s="131"/>
      <c r="OG935" s="131"/>
      <c r="OH935" s="131"/>
      <c r="OI935" s="131"/>
      <c r="OJ935" s="131"/>
      <c r="OK935" s="131"/>
      <c r="OL935" s="131"/>
      <c r="OM935" s="131"/>
      <c r="ON935" s="131"/>
      <c r="OO935" s="131"/>
      <c r="OP935" s="131"/>
      <c r="OQ935" s="131"/>
      <c r="OR935" s="131"/>
      <c r="OS935" s="131"/>
      <c r="OT935" s="131"/>
      <c r="OU935" s="131"/>
      <c r="OV935" s="131"/>
      <c r="OW935" s="131"/>
      <c r="OX935" s="131"/>
      <c r="OY935" s="131"/>
      <c r="OZ935" s="131"/>
      <c r="PA935" s="131"/>
      <c r="PB935" s="131"/>
      <c r="PC935" s="131"/>
      <c r="PD935" s="131"/>
      <c r="PE935" s="131"/>
      <c r="PF935" s="131"/>
      <c r="PG935" s="131"/>
      <c r="PH935" s="131"/>
      <c r="PI935" s="131"/>
      <c r="PJ935" s="131"/>
      <c r="PK935" s="131"/>
      <c r="PL935" s="131"/>
      <c r="PM935" s="131"/>
      <c r="PN935" s="131"/>
      <c r="PO935" s="131"/>
      <c r="PP935" s="131"/>
      <c r="PQ935" s="131"/>
      <c r="PR935" s="131"/>
      <c r="PS935" s="131"/>
      <c r="PT935" s="131"/>
      <c r="PU935" s="131"/>
      <c r="PV935" s="131"/>
      <c r="PW935" s="131"/>
      <c r="PX935" s="131"/>
      <c r="PY935" s="131"/>
      <c r="PZ935" s="131"/>
      <c r="QA935" s="131"/>
      <c r="QB935" s="131"/>
      <c r="QC935" s="131"/>
      <c r="QD935" s="131"/>
      <c r="QE935" s="131"/>
      <c r="QF935" s="131"/>
      <c r="QG935" s="131"/>
      <c r="QH935" s="131"/>
      <c r="QI935" s="131"/>
      <c r="QJ935" s="131"/>
      <c r="QK935" s="131"/>
      <c r="QL935" s="131"/>
      <c r="QM935" s="131"/>
      <c r="QN935" s="131"/>
      <c r="QO935" s="131"/>
      <c r="QP935" s="131"/>
      <c r="QQ935" s="131"/>
      <c r="QR935" s="131"/>
      <c r="QS935" s="131"/>
      <c r="QT935" s="131"/>
      <c r="QU935" s="131"/>
      <c r="QV935" s="131"/>
      <c r="QW935" s="131"/>
      <c r="QX935" s="131"/>
      <c r="QY935" s="131"/>
      <c r="QZ935" s="131"/>
      <c r="RA935" s="131"/>
      <c r="RB935" s="131"/>
      <c r="RC935" s="131"/>
      <c r="RD935" s="131"/>
      <c r="RE935" s="131"/>
      <c r="RF935" s="131"/>
      <c r="RG935" s="131"/>
      <c r="RH935" s="131"/>
      <c r="RI935" s="131"/>
      <c r="RJ935" s="131"/>
      <c r="RK935" s="131"/>
      <c r="RL935" s="131"/>
      <c r="RM935" s="131"/>
      <c r="RN935" s="131"/>
      <c r="RO935" s="131"/>
      <c r="RP935" s="131"/>
      <c r="RQ935" s="131"/>
      <c r="RR935" s="131"/>
      <c r="RS935" s="131"/>
      <c r="RT935" s="131"/>
      <c r="RU935" s="131"/>
      <c r="RV935" s="131"/>
      <c r="RW935" s="131"/>
      <c r="RX935" s="131"/>
      <c r="RY935" s="131"/>
      <c r="RZ935" s="131"/>
      <c r="SA935" s="131"/>
      <c r="SB935" s="131"/>
      <c r="SC935" s="131"/>
      <c r="SD935" s="131"/>
      <c r="SE935" s="131"/>
      <c r="SF935" s="131"/>
      <c r="SG935" s="131"/>
      <c r="SH935" s="131"/>
      <c r="SI935" s="131"/>
      <c r="SJ935" s="131"/>
      <c r="SK935" s="131"/>
      <c r="SL935" s="131"/>
      <c r="SM935" s="131"/>
      <c r="SN935" s="131"/>
      <c r="SO935" s="131"/>
      <c r="SP935" s="131"/>
      <c r="SQ935" s="131"/>
      <c r="SR935" s="131"/>
      <c r="SS935" s="131"/>
      <c r="ST935" s="131"/>
      <c r="SU935" s="131"/>
      <c r="SV935" s="131"/>
      <c r="SW935" s="131"/>
      <c r="SX935" s="131"/>
      <c r="SY935" s="131"/>
      <c r="SZ935" s="131"/>
      <c r="TA935" s="131"/>
      <c r="TB935" s="131"/>
      <c r="TC935" s="131"/>
      <c r="TD935" s="131"/>
      <c r="TE935" s="131"/>
      <c r="TF935" s="131"/>
      <c r="TG935" s="131"/>
      <c r="TH935" s="131"/>
      <c r="TI935" s="131"/>
      <c r="TJ935" s="131"/>
      <c r="TK935" s="131"/>
      <c r="TL935" s="131"/>
      <c r="TM935" s="131"/>
      <c r="TN935" s="131"/>
      <c r="TO935" s="131"/>
      <c r="TP935" s="131"/>
      <c r="TQ935" s="131"/>
      <c r="TR935" s="131"/>
      <c r="TS935" s="131"/>
      <c r="TT935" s="131"/>
      <c r="TU935" s="131"/>
      <c r="TV935" s="131"/>
      <c r="TW935" s="131"/>
      <c r="TX935" s="131"/>
      <c r="TY935" s="131"/>
      <c r="TZ935" s="131"/>
      <c r="UA935" s="131"/>
      <c r="UB935" s="131"/>
      <c r="UC935" s="131"/>
      <c r="UD935" s="131"/>
      <c r="UE935" s="131"/>
      <c r="UF935" s="131"/>
      <c r="UG935" s="131"/>
      <c r="UH935" s="131"/>
      <c r="UI935" s="131"/>
      <c r="UJ935" s="131"/>
      <c r="UK935" s="131"/>
      <c r="UL935" s="131"/>
      <c r="UM935" s="131"/>
      <c r="UN935" s="131"/>
      <c r="UO935" s="131"/>
      <c r="UP935" s="131"/>
      <c r="UQ935" s="131"/>
      <c r="UR935" s="131"/>
      <c r="US935" s="131"/>
      <c r="UT935" s="131"/>
      <c r="UU935" s="131"/>
      <c r="UV935" s="131"/>
      <c r="UW935" s="131"/>
      <c r="UX935" s="131"/>
      <c r="UY935" s="131"/>
      <c r="UZ935" s="131"/>
      <c r="VA935" s="131"/>
      <c r="VB935" s="131"/>
      <c r="VC935" s="131"/>
      <c r="VD935" s="131"/>
      <c r="VE935" s="131"/>
      <c r="VF935" s="131"/>
      <c r="VG935" s="131"/>
      <c r="VH935" s="131"/>
      <c r="VI935" s="131"/>
      <c r="VJ935" s="131"/>
      <c r="VK935" s="131"/>
      <c r="VL935" s="131"/>
      <c r="VM935" s="131"/>
      <c r="VN935" s="131"/>
      <c r="VO935" s="131"/>
      <c r="VP935" s="131"/>
      <c r="VQ935" s="131"/>
      <c r="VR935" s="131"/>
      <c r="VS935" s="131"/>
      <c r="VT935" s="131"/>
      <c r="VU935" s="131"/>
      <c r="VV935" s="131"/>
      <c r="VW935" s="131"/>
      <c r="VX935" s="131"/>
      <c r="VY935" s="131"/>
      <c r="VZ935" s="131"/>
      <c r="WA935" s="131"/>
      <c r="WB935" s="131"/>
      <c r="WC935" s="131"/>
      <c r="WD935" s="131"/>
      <c r="WE935" s="131"/>
      <c r="WF935" s="131"/>
      <c r="WG935" s="131"/>
      <c r="WH935" s="131"/>
      <c r="WI935" s="131"/>
      <c r="WJ935" s="131"/>
      <c r="WK935" s="131"/>
      <c r="WL935" s="131"/>
      <c r="WM935" s="131"/>
      <c r="WN935" s="131"/>
      <c r="WO935" s="131"/>
      <c r="WP935" s="131"/>
      <c r="WQ935" s="131"/>
      <c r="WR935" s="131"/>
      <c r="WS935" s="131"/>
      <c r="WT935" s="131"/>
      <c r="WU935" s="131"/>
      <c r="WV935" s="131"/>
      <c r="WW935" s="131"/>
      <c r="WX935" s="131"/>
      <c r="WY935" s="131"/>
      <c r="WZ935" s="131"/>
      <c r="XA935" s="131"/>
      <c r="XB935" s="131"/>
      <c r="XC935" s="131"/>
      <c r="XD935" s="131"/>
      <c r="XE935" s="131"/>
      <c r="XF935" s="131"/>
      <c r="XG935" s="131"/>
      <c r="XH935" s="131"/>
      <c r="XI935" s="131"/>
      <c r="XJ935" s="131"/>
      <c r="XK935" s="131"/>
      <c r="XL935" s="131"/>
      <c r="XM935" s="131"/>
      <c r="XN935" s="131"/>
      <c r="XO935" s="131"/>
      <c r="XP935" s="131"/>
      <c r="XQ935" s="131"/>
      <c r="XR935" s="131"/>
      <c r="XS935" s="131"/>
      <c r="XT935" s="131"/>
      <c r="XU935" s="131"/>
      <c r="XV935" s="131"/>
      <c r="XW935" s="131"/>
      <c r="XX935" s="131"/>
      <c r="XY935" s="131"/>
      <c r="XZ935" s="131"/>
      <c r="YA935" s="131"/>
      <c r="YB935" s="131"/>
      <c r="YC935" s="131"/>
      <c r="YD935" s="131"/>
      <c r="YE935" s="131"/>
      <c r="YF935" s="131"/>
      <c r="YG935" s="131"/>
      <c r="YH935" s="131"/>
      <c r="YI935" s="131"/>
      <c r="YJ935" s="131"/>
      <c r="YK935" s="131"/>
      <c r="YL935" s="131"/>
      <c r="YM935" s="131"/>
      <c r="YN935" s="131"/>
      <c r="YO935" s="131"/>
      <c r="YP935" s="131"/>
      <c r="YQ935" s="131"/>
      <c r="YR935" s="131"/>
      <c r="YS935" s="131"/>
      <c r="YT935" s="131"/>
      <c r="YU935" s="131"/>
      <c r="YV935" s="131"/>
      <c r="YW935" s="131"/>
      <c r="YX935" s="131"/>
      <c r="YY935" s="131"/>
      <c r="YZ935" s="131"/>
      <c r="ZA935" s="131"/>
      <c r="ZB935" s="131"/>
      <c r="ZC935" s="131"/>
      <c r="ZD935" s="131"/>
      <c r="ZE935" s="131"/>
      <c r="ZF935" s="131"/>
      <c r="ZG935" s="131"/>
      <c r="ZH935" s="131"/>
      <c r="ZI935" s="131"/>
      <c r="ZJ935" s="131"/>
      <c r="ZK935" s="131"/>
      <c r="ZL935" s="131"/>
      <c r="ZM935" s="131"/>
      <c r="ZN935" s="131"/>
      <c r="ZO935" s="131"/>
      <c r="ZP935" s="131"/>
      <c r="ZQ935" s="131"/>
      <c r="ZR935" s="131"/>
      <c r="ZS935" s="131"/>
      <c r="ZT935" s="131"/>
      <c r="ZU935" s="131"/>
      <c r="ZV935" s="131"/>
      <c r="ZW935" s="131"/>
      <c r="ZX935" s="131"/>
      <c r="ZY935" s="131"/>
      <c r="ZZ935" s="131"/>
      <c r="AAA935" s="131"/>
      <c r="AAB935" s="131"/>
      <c r="AAC935" s="131"/>
      <c r="AAD935" s="131"/>
      <c r="AAE935" s="131"/>
      <c r="AAF935" s="131"/>
      <c r="AAG935" s="131"/>
      <c r="AAH935" s="131"/>
      <c r="AAI935" s="131"/>
      <c r="AAJ935" s="131"/>
      <c r="AAK935" s="131"/>
      <c r="AAL935" s="131"/>
      <c r="AAM935" s="131"/>
      <c r="AAN935" s="131"/>
      <c r="AAO935" s="131"/>
      <c r="AAP935" s="131"/>
      <c r="AAQ935" s="131"/>
      <c r="AAR935" s="131"/>
      <c r="AAS935" s="131"/>
      <c r="AAT935" s="131"/>
      <c r="AAU935" s="131"/>
      <c r="AAV935" s="131"/>
      <c r="AAW935" s="131"/>
      <c r="AAX935" s="131"/>
      <c r="AAY935" s="131"/>
      <c r="AAZ935" s="131"/>
      <c r="ABA935" s="131"/>
      <c r="ABB935" s="131"/>
      <c r="ABC935" s="131"/>
      <c r="ABD935" s="131"/>
      <c r="ABE935" s="131"/>
      <c r="ABF935" s="131"/>
      <c r="ABG935" s="131"/>
      <c r="ABH935" s="131"/>
      <c r="ABI935" s="131"/>
      <c r="ABJ935" s="131"/>
      <c r="ABK935" s="131"/>
      <c r="ABL935" s="131"/>
      <c r="ABM935" s="131"/>
      <c r="ABN935" s="131"/>
      <c r="ABO935" s="131"/>
      <c r="ABP935" s="131"/>
      <c r="ABQ935" s="131"/>
      <c r="ABR935" s="131"/>
      <c r="ABS935" s="131"/>
      <c r="ABT935" s="131"/>
      <c r="ABU935" s="131"/>
      <c r="ABV935" s="131"/>
      <c r="ABW935" s="131"/>
      <c r="ABX935" s="131"/>
      <c r="ABY935" s="131"/>
      <c r="ABZ935" s="131"/>
      <c r="ACA935" s="131"/>
      <c r="ACB935" s="131"/>
      <c r="ACC935" s="131"/>
      <c r="ACD935" s="131"/>
      <c r="ACE935" s="131"/>
      <c r="ACF935" s="131"/>
      <c r="ACG935" s="131"/>
      <c r="ACH935" s="131"/>
      <c r="ACI935" s="131"/>
      <c r="ACJ935" s="131"/>
      <c r="ACK935" s="131"/>
      <c r="ACL935" s="131"/>
      <c r="ACM935" s="131"/>
      <c r="ACN935" s="131"/>
      <c r="ACO935" s="131"/>
      <c r="ACP935" s="131"/>
      <c r="ACQ935" s="131"/>
      <c r="ACR935" s="131"/>
      <c r="ACS935" s="131"/>
      <c r="ACT935" s="131"/>
      <c r="ACU935" s="131"/>
      <c r="ACV935" s="131"/>
      <c r="ACW935" s="131"/>
      <c r="ACX935" s="131"/>
      <c r="ACY935" s="131"/>
      <c r="ACZ935" s="131"/>
      <c r="ADA935" s="131"/>
      <c r="ADB935" s="131"/>
      <c r="ADC935" s="131"/>
      <c r="ADD935" s="131"/>
      <c r="ADE935" s="131"/>
      <c r="ADF935" s="131"/>
      <c r="ADG935" s="131"/>
      <c r="ADH935" s="131"/>
      <c r="ADI935" s="131"/>
      <c r="ADJ935" s="131"/>
      <c r="ADK935" s="131"/>
      <c r="ADL935" s="131"/>
      <c r="ADM935" s="131"/>
      <c r="ADN935" s="131"/>
      <c r="ADO935" s="131"/>
      <c r="ADP935" s="131"/>
      <c r="ADQ935" s="131"/>
      <c r="ADR935" s="131"/>
      <c r="ADS935" s="131"/>
      <c r="ADT935" s="131"/>
      <c r="ADU935" s="131"/>
      <c r="ADV935" s="131"/>
      <c r="ADW935" s="131"/>
      <c r="ADX935" s="131"/>
      <c r="ADY935" s="131"/>
      <c r="ADZ935" s="131"/>
      <c r="AEA935" s="131"/>
      <c r="AEB935" s="131"/>
      <c r="AEC935" s="131"/>
      <c r="AED935" s="131"/>
      <c r="AEE935" s="131"/>
      <c r="AEF935" s="131"/>
      <c r="AEG935" s="131"/>
      <c r="AEH935" s="131"/>
      <c r="AEI935" s="131"/>
      <c r="AEJ935" s="131"/>
      <c r="AEK935" s="131"/>
      <c r="AEL935" s="131"/>
      <c r="AEM935" s="131"/>
      <c r="AEN935" s="131"/>
      <c r="AEO935" s="131"/>
      <c r="AEP935" s="131"/>
      <c r="AEQ935" s="131"/>
      <c r="AER935" s="131"/>
      <c r="AES935" s="131"/>
      <c r="AET935" s="131"/>
      <c r="AEU935" s="131"/>
      <c r="AEV935" s="131"/>
      <c r="AEW935" s="131"/>
      <c r="AEX935" s="131"/>
      <c r="AEY935" s="131"/>
      <c r="AEZ935" s="131"/>
      <c r="AFA935" s="131"/>
      <c r="AFB935" s="131"/>
      <c r="AFC935" s="131"/>
      <c r="AFD935" s="131"/>
      <c r="AFE935" s="131"/>
      <c r="AFF935" s="131"/>
      <c r="AFG935" s="131"/>
      <c r="AFH935" s="131"/>
      <c r="AFI935" s="131"/>
      <c r="AFJ935" s="131"/>
      <c r="AFK935" s="131"/>
      <c r="AFL935" s="131"/>
      <c r="AFM935" s="131"/>
      <c r="AFN935" s="131"/>
      <c r="AFO935" s="131"/>
      <c r="AFP935" s="131"/>
      <c r="AFQ935" s="131"/>
      <c r="AFR935" s="131"/>
      <c r="AFS935" s="131"/>
      <c r="AFT935" s="131"/>
      <c r="AFU935" s="131"/>
      <c r="AFV935" s="131"/>
      <c r="AFW935" s="131"/>
      <c r="AFX935" s="131"/>
      <c r="AFY935" s="131"/>
      <c r="AFZ935" s="131"/>
      <c r="AGA935" s="131"/>
      <c r="AGB935" s="131"/>
      <c r="AGC935" s="131"/>
      <c r="AGD935" s="131"/>
      <c r="AGE935" s="131"/>
      <c r="AGF935" s="131"/>
      <c r="AGG935" s="131"/>
      <c r="AGH935" s="131"/>
      <c r="AGI935" s="131"/>
      <c r="AGJ935" s="131"/>
      <c r="AGK935" s="131"/>
      <c r="AGL935" s="131"/>
      <c r="AGM935" s="131"/>
      <c r="AGN935" s="131"/>
      <c r="AGO935" s="131"/>
      <c r="AGP935" s="131"/>
      <c r="AGQ935" s="131"/>
      <c r="AGR935" s="131"/>
      <c r="AGS935" s="131"/>
      <c r="AGT935" s="131"/>
      <c r="AGU935" s="131"/>
      <c r="AGV935" s="131"/>
      <c r="AGW935" s="131"/>
      <c r="AGX935" s="131"/>
      <c r="AGY935" s="131"/>
      <c r="AGZ935" s="131"/>
      <c r="AHA935" s="131"/>
      <c r="AHB935" s="131"/>
      <c r="AHC935" s="131"/>
      <c r="AHD935" s="131"/>
      <c r="AHE935" s="131"/>
      <c r="AHF935" s="131"/>
      <c r="AHG935" s="131"/>
      <c r="AHH935" s="131"/>
      <c r="AHI935" s="131"/>
      <c r="AHJ935" s="131"/>
      <c r="AHK935" s="131"/>
      <c r="AHL935" s="131"/>
      <c r="AHM935" s="131"/>
      <c r="AHN935" s="131"/>
      <c r="AHO935" s="131"/>
      <c r="AHP935" s="131"/>
      <c r="AHQ935" s="131"/>
      <c r="AHR935" s="131"/>
      <c r="AHS935" s="131"/>
      <c r="AHT935" s="131"/>
      <c r="AHU935" s="131"/>
      <c r="AHV935" s="131"/>
      <c r="AHW935" s="131"/>
      <c r="AHX935" s="131"/>
      <c r="AHY935" s="131"/>
      <c r="AHZ935" s="131"/>
      <c r="AIA935" s="131"/>
      <c r="AIB935" s="131"/>
      <c r="AIC935" s="131"/>
      <c r="AID935" s="131"/>
      <c r="AIE935" s="131"/>
      <c r="AIF935" s="131"/>
      <c r="AIG935" s="131"/>
      <c r="AIH935" s="131"/>
      <c r="AII935" s="131"/>
      <c r="AIJ935" s="131"/>
      <c r="AIK935" s="131"/>
      <c r="AIL935" s="131"/>
      <c r="AIM935" s="131"/>
      <c r="AIN935" s="131"/>
      <c r="AIO935" s="131"/>
      <c r="AIP935" s="131"/>
      <c r="AIQ935" s="131"/>
      <c r="AIR935" s="131"/>
      <c r="AIS935" s="131"/>
      <c r="AIT935" s="131"/>
      <c r="AIU935" s="131"/>
      <c r="AIV935" s="131"/>
      <c r="AIW935" s="131"/>
      <c r="AIX935" s="131"/>
      <c r="AIY935" s="131"/>
      <c r="AIZ935" s="131"/>
      <c r="AJA935" s="131"/>
      <c r="AJB935" s="131"/>
      <c r="AJC935" s="131"/>
      <c r="AJD935" s="131"/>
      <c r="AJE935" s="131"/>
      <c r="AJF935" s="131"/>
      <c r="AJG935" s="131"/>
      <c r="AJH935" s="131"/>
      <c r="AJI935" s="131"/>
      <c r="AJJ935" s="131"/>
      <c r="AJK935" s="131"/>
      <c r="AJL935" s="131"/>
      <c r="AJM935" s="131"/>
      <c r="AJN935" s="131"/>
      <c r="AJO935" s="131"/>
      <c r="AJP935" s="131"/>
      <c r="AJQ935" s="131"/>
      <c r="AJR935" s="131"/>
      <c r="AJS935" s="131"/>
      <c r="AJT935" s="131"/>
      <c r="AJU935" s="131"/>
      <c r="AJV935" s="131"/>
      <c r="AJW935" s="131"/>
      <c r="AJX935" s="131"/>
      <c r="AJY935" s="131"/>
      <c r="AJZ935" s="131"/>
      <c r="AKA935" s="131"/>
      <c r="AKB935" s="131"/>
      <c r="AKC935" s="131"/>
      <c r="AKD935" s="131"/>
      <c r="AKE935" s="131"/>
      <c r="AKF935" s="131"/>
      <c r="AKG935" s="131"/>
      <c r="AKH935" s="131"/>
      <c r="AKI935" s="131"/>
      <c r="AKJ935" s="131"/>
      <c r="AKK935" s="131"/>
      <c r="AKL935" s="131"/>
      <c r="AKM935" s="131"/>
      <c r="AKN935" s="131"/>
      <c r="AKO935" s="131"/>
      <c r="AKP935" s="131"/>
      <c r="AKQ935" s="131"/>
      <c r="AKR935" s="131"/>
      <c r="AKS935" s="131"/>
      <c r="AKT935" s="131"/>
      <c r="AKU935" s="131"/>
      <c r="AKV935" s="131"/>
      <c r="AKW935" s="131"/>
      <c r="AKX935" s="131"/>
      <c r="AKY935" s="131"/>
      <c r="AKZ935" s="131"/>
      <c r="ALA935" s="131"/>
      <c r="ALB935" s="131"/>
      <c r="ALC935" s="131"/>
      <c r="ALD935" s="131"/>
      <c r="ALE935" s="131"/>
      <c r="ALF935" s="131"/>
      <c r="ALG935" s="131"/>
      <c r="ALH935" s="131"/>
      <c r="ALI935" s="131"/>
      <c r="ALJ935" s="131"/>
      <c r="ALK935" s="131"/>
      <c r="ALL935" s="131"/>
      <c r="ALM935" s="131"/>
      <c r="ALN935" s="131"/>
    </row>
    <row r="936" spans="1:1002" s="508" customFormat="1" x14ac:dyDescent="0.25">
      <c r="A936" s="502"/>
      <c r="B936" s="503"/>
      <c r="C936" s="504"/>
      <c r="D936" s="450"/>
      <c r="E936" s="505"/>
      <c r="F936" s="505"/>
      <c r="G936" s="506"/>
      <c r="H936" s="506"/>
      <c r="I936" s="507"/>
      <c r="J936" s="565"/>
      <c r="K936" s="454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  <c r="EC936" s="131"/>
      <c r="ED936" s="131"/>
      <c r="EE936" s="131"/>
      <c r="EF936" s="131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31"/>
      <c r="EQ936" s="131"/>
      <c r="ER936" s="131"/>
      <c r="ES936" s="131"/>
      <c r="ET936" s="131"/>
      <c r="EU936" s="131"/>
      <c r="EV936" s="131"/>
      <c r="EW936" s="131"/>
      <c r="EX936" s="131"/>
      <c r="EY936" s="131"/>
      <c r="EZ936" s="131"/>
      <c r="FA936" s="131"/>
      <c r="FB936" s="131"/>
      <c r="FC936" s="131"/>
      <c r="FD936" s="131"/>
      <c r="FE936" s="131"/>
      <c r="FF936" s="131"/>
      <c r="FG936" s="131"/>
      <c r="FH936" s="131"/>
      <c r="FI936" s="131"/>
      <c r="FJ936" s="131"/>
      <c r="FK936" s="131"/>
      <c r="FL936" s="131"/>
      <c r="FM936" s="131"/>
      <c r="FN936" s="131"/>
      <c r="FO936" s="131"/>
      <c r="FP936" s="131"/>
      <c r="FQ936" s="131"/>
      <c r="FR936" s="131"/>
      <c r="FS936" s="131"/>
      <c r="FT936" s="131"/>
      <c r="FU936" s="131"/>
      <c r="FV936" s="131"/>
      <c r="FW936" s="131"/>
      <c r="FX936" s="131"/>
      <c r="FY936" s="131"/>
      <c r="FZ936" s="131"/>
      <c r="GA936" s="131"/>
      <c r="GB936" s="131"/>
      <c r="GC936" s="131"/>
      <c r="GD936" s="131"/>
      <c r="GE936" s="131"/>
      <c r="GF936" s="131"/>
      <c r="GG936" s="131"/>
      <c r="GH936" s="131"/>
      <c r="GI936" s="131"/>
      <c r="GJ936" s="131"/>
      <c r="GK936" s="131"/>
      <c r="GL936" s="131"/>
      <c r="GM936" s="131"/>
      <c r="GN936" s="131"/>
      <c r="GO936" s="131"/>
      <c r="GP936" s="131"/>
      <c r="GQ936" s="131"/>
      <c r="GR936" s="131"/>
      <c r="GS936" s="131"/>
      <c r="GT936" s="131"/>
      <c r="GU936" s="131"/>
      <c r="GV936" s="131"/>
      <c r="GW936" s="131"/>
      <c r="GX936" s="131"/>
      <c r="GY936" s="131"/>
      <c r="GZ936" s="131"/>
      <c r="HA936" s="131"/>
      <c r="HB936" s="131"/>
      <c r="HC936" s="131"/>
      <c r="HD936" s="131"/>
      <c r="HE936" s="131"/>
      <c r="HF936" s="131"/>
      <c r="HG936" s="131"/>
      <c r="HH936" s="131"/>
      <c r="HI936" s="131"/>
      <c r="HJ936" s="131"/>
      <c r="HK936" s="131"/>
      <c r="HL936" s="131"/>
      <c r="HM936" s="131"/>
      <c r="HN936" s="131"/>
      <c r="HO936" s="131"/>
      <c r="HP936" s="131"/>
      <c r="HQ936" s="131"/>
      <c r="HR936" s="131"/>
      <c r="HS936" s="131"/>
      <c r="HT936" s="131"/>
      <c r="HU936" s="131"/>
      <c r="HV936" s="131"/>
      <c r="HW936" s="131"/>
      <c r="HX936" s="131"/>
      <c r="HY936" s="131"/>
      <c r="HZ936" s="131"/>
      <c r="IA936" s="131"/>
      <c r="IB936" s="131"/>
      <c r="IC936" s="131"/>
      <c r="ID936" s="131"/>
      <c r="IE936" s="131"/>
      <c r="IF936" s="131"/>
      <c r="IG936" s="131"/>
      <c r="IH936" s="131"/>
      <c r="II936" s="131"/>
      <c r="IJ936" s="131"/>
      <c r="IK936" s="131"/>
      <c r="IL936" s="131"/>
      <c r="IM936" s="131"/>
      <c r="IN936" s="131"/>
      <c r="IO936" s="131"/>
      <c r="IP936" s="131"/>
      <c r="IQ936" s="131"/>
      <c r="IR936" s="131"/>
      <c r="IS936" s="131"/>
      <c r="IT936" s="131"/>
      <c r="IU936" s="131"/>
      <c r="IV936" s="131"/>
      <c r="IW936" s="131"/>
      <c r="IX936" s="131"/>
      <c r="IY936" s="131"/>
      <c r="IZ936" s="131"/>
      <c r="JA936" s="131"/>
      <c r="JB936" s="131"/>
      <c r="JC936" s="131"/>
      <c r="JD936" s="131"/>
      <c r="JE936" s="131"/>
      <c r="JF936" s="131"/>
      <c r="JG936" s="131"/>
      <c r="JH936" s="131"/>
      <c r="JI936" s="131"/>
      <c r="JJ936" s="131"/>
      <c r="JK936" s="131"/>
      <c r="JL936" s="131"/>
      <c r="JM936" s="131"/>
      <c r="JN936" s="131"/>
      <c r="JO936" s="131"/>
      <c r="JP936" s="131"/>
      <c r="JQ936" s="131"/>
      <c r="JR936" s="131"/>
      <c r="JS936" s="131"/>
      <c r="JT936" s="131"/>
      <c r="JU936" s="131"/>
      <c r="JV936" s="131"/>
      <c r="JW936" s="131"/>
      <c r="JX936" s="131"/>
      <c r="JY936" s="131"/>
      <c r="JZ936" s="131"/>
      <c r="KA936" s="131"/>
      <c r="KB936" s="131"/>
      <c r="KC936" s="131"/>
      <c r="KD936" s="131"/>
      <c r="KE936" s="131"/>
      <c r="KF936" s="131"/>
      <c r="KG936" s="131"/>
      <c r="KH936" s="131"/>
      <c r="KI936" s="131"/>
      <c r="KJ936" s="131"/>
      <c r="KK936" s="131"/>
      <c r="KL936" s="131"/>
      <c r="KM936" s="131"/>
      <c r="KN936" s="131"/>
      <c r="KO936" s="131"/>
      <c r="KP936" s="131"/>
      <c r="KQ936" s="131"/>
      <c r="KR936" s="131"/>
      <c r="KS936" s="131"/>
      <c r="KT936" s="131"/>
      <c r="KU936" s="131"/>
      <c r="KV936" s="131"/>
      <c r="KW936" s="131"/>
      <c r="KX936" s="131"/>
      <c r="KY936" s="131"/>
      <c r="KZ936" s="131"/>
      <c r="LA936" s="131"/>
      <c r="LB936" s="131"/>
      <c r="LC936" s="131"/>
      <c r="LD936" s="131"/>
      <c r="LE936" s="131"/>
      <c r="LF936" s="131"/>
      <c r="LG936" s="131"/>
      <c r="LH936" s="131"/>
      <c r="LI936" s="131"/>
      <c r="LJ936" s="131"/>
      <c r="LK936" s="131"/>
      <c r="LL936" s="131"/>
      <c r="LM936" s="131"/>
      <c r="LN936" s="131"/>
      <c r="LO936" s="131"/>
      <c r="LP936" s="131"/>
      <c r="LQ936" s="131"/>
      <c r="LR936" s="131"/>
      <c r="LS936" s="131"/>
      <c r="LT936" s="131"/>
      <c r="LU936" s="131"/>
      <c r="LV936" s="131"/>
      <c r="LW936" s="131"/>
      <c r="LX936" s="131"/>
      <c r="LY936" s="131"/>
      <c r="LZ936" s="131"/>
      <c r="MA936" s="131"/>
      <c r="MB936" s="131"/>
      <c r="MC936" s="131"/>
      <c r="MD936" s="131"/>
      <c r="ME936" s="131"/>
      <c r="MF936" s="131"/>
      <c r="MG936" s="131"/>
      <c r="MH936" s="131"/>
      <c r="MI936" s="131"/>
      <c r="MJ936" s="131"/>
      <c r="MK936" s="131"/>
      <c r="ML936" s="131"/>
      <c r="MM936" s="131"/>
      <c r="MN936" s="131"/>
      <c r="MO936" s="131"/>
      <c r="MP936" s="131"/>
      <c r="MQ936" s="131"/>
      <c r="MR936" s="131"/>
      <c r="MS936" s="131"/>
      <c r="MT936" s="131"/>
      <c r="MU936" s="131"/>
      <c r="MV936" s="131"/>
      <c r="MW936" s="131"/>
      <c r="MX936" s="131"/>
      <c r="MY936" s="131"/>
      <c r="MZ936" s="131"/>
      <c r="NA936" s="131"/>
      <c r="NB936" s="131"/>
      <c r="NC936" s="131"/>
      <c r="ND936" s="131"/>
      <c r="NE936" s="131"/>
      <c r="NF936" s="131"/>
      <c r="NG936" s="131"/>
      <c r="NH936" s="131"/>
      <c r="NI936" s="131"/>
      <c r="NJ936" s="131"/>
      <c r="NK936" s="131"/>
      <c r="NL936" s="131"/>
      <c r="NM936" s="131"/>
      <c r="NN936" s="131"/>
      <c r="NO936" s="131"/>
      <c r="NP936" s="131"/>
      <c r="NQ936" s="131"/>
      <c r="NR936" s="131"/>
      <c r="NS936" s="131"/>
      <c r="NT936" s="131"/>
      <c r="NU936" s="131"/>
      <c r="NV936" s="131"/>
      <c r="NW936" s="131"/>
      <c r="NX936" s="131"/>
      <c r="NY936" s="131"/>
      <c r="NZ936" s="131"/>
      <c r="OA936" s="131"/>
      <c r="OB936" s="131"/>
      <c r="OC936" s="131"/>
      <c r="OD936" s="131"/>
      <c r="OE936" s="131"/>
      <c r="OF936" s="131"/>
      <c r="OG936" s="131"/>
      <c r="OH936" s="131"/>
      <c r="OI936" s="131"/>
      <c r="OJ936" s="131"/>
      <c r="OK936" s="131"/>
      <c r="OL936" s="131"/>
      <c r="OM936" s="131"/>
      <c r="ON936" s="131"/>
      <c r="OO936" s="131"/>
      <c r="OP936" s="131"/>
      <c r="OQ936" s="131"/>
      <c r="OR936" s="131"/>
      <c r="OS936" s="131"/>
      <c r="OT936" s="131"/>
      <c r="OU936" s="131"/>
      <c r="OV936" s="131"/>
      <c r="OW936" s="131"/>
      <c r="OX936" s="131"/>
      <c r="OY936" s="131"/>
      <c r="OZ936" s="131"/>
      <c r="PA936" s="131"/>
      <c r="PB936" s="131"/>
      <c r="PC936" s="131"/>
      <c r="PD936" s="131"/>
      <c r="PE936" s="131"/>
      <c r="PF936" s="131"/>
      <c r="PG936" s="131"/>
      <c r="PH936" s="131"/>
      <c r="PI936" s="131"/>
      <c r="PJ936" s="131"/>
      <c r="PK936" s="131"/>
      <c r="PL936" s="131"/>
      <c r="PM936" s="131"/>
      <c r="PN936" s="131"/>
      <c r="PO936" s="131"/>
      <c r="PP936" s="131"/>
      <c r="PQ936" s="131"/>
      <c r="PR936" s="131"/>
      <c r="PS936" s="131"/>
      <c r="PT936" s="131"/>
      <c r="PU936" s="131"/>
      <c r="PV936" s="131"/>
      <c r="PW936" s="131"/>
      <c r="PX936" s="131"/>
      <c r="PY936" s="131"/>
      <c r="PZ936" s="131"/>
      <c r="QA936" s="131"/>
      <c r="QB936" s="131"/>
      <c r="QC936" s="131"/>
      <c r="QD936" s="131"/>
      <c r="QE936" s="131"/>
      <c r="QF936" s="131"/>
      <c r="QG936" s="131"/>
      <c r="QH936" s="131"/>
      <c r="QI936" s="131"/>
      <c r="QJ936" s="131"/>
      <c r="QK936" s="131"/>
      <c r="QL936" s="131"/>
      <c r="QM936" s="131"/>
      <c r="QN936" s="131"/>
      <c r="QO936" s="131"/>
      <c r="QP936" s="131"/>
      <c r="QQ936" s="131"/>
      <c r="QR936" s="131"/>
      <c r="QS936" s="131"/>
      <c r="QT936" s="131"/>
      <c r="QU936" s="131"/>
      <c r="QV936" s="131"/>
      <c r="QW936" s="131"/>
      <c r="QX936" s="131"/>
      <c r="QY936" s="131"/>
      <c r="QZ936" s="131"/>
      <c r="RA936" s="131"/>
      <c r="RB936" s="131"/>
      <c r="RC936" s="131"/>
      <c r="RD936" s="131"/>
      <c r="RE936" s="131"/>
      <c r="RF936" s="131"/>
      <c r="RG936" s="131"/>
      <c r="RH936" s="131"/>
      <c r="RI936" s="131"/>
      <c r="RJ936" s="131"/>
      <c r="RK936" s="131"/>
      <c r="RL936" s="131"/>
      <c r="RM936" s="131"/>
      <c r="RN936" s="131"/>
      <c r="RO936" s="131"/>
      <c r="RP936" s="131"/>
      <c r="RQ936" s="131"/>
      <c r="RR936" s="131"/>
      <c r="RS936" s="131"/>
      <c r="RT936" s="131"/>
      <c r="RU936" s="131"/>
      <c r="RV936" s="131"/>
      <c r="RW936" s="131"/>
      <c r="RX936" s="131"/>
      <c r="RY936" s="131"/>
      <c r="RZ936" s="131"/>
      <c r="SA936" s="131"/>
      <c r="SB936" s="131"/>
      <c r="SC936" s="131"/>
      <c r="SD936" s="131"/>
      <c r="SE936" s="131"/>
      <c r="SF936" s="131"/>
      <c r="SG936" s="131"/>
      <c r="SH936" s="131"/>
      <c r="SI936" s="131"/>
      <c r="SJ936" s="131"/>
      <c r="SK936" s="131"/>
      <c r="SL936" s="131"/>
      <c r="SM936" s="131"/>
      <c r="SN936" s="131"/>
      <c r="SO936" s="131"/>
      <c r="SP936" s="131"/>
      <c r="SQ936" s="131"/>
      <c r="SR936" s="131"/>
      <c r="SS936" s="131"/>
      <c r="ST936" s="131"/>
      <c r="SU936" s="131"/>
      <c r="SV936" s="131"/>
      <c r="SW936" s="131"/>
      <c r="SX936" s="131"/>
      <c r="SY936" s="131"/>
      <c r="SZ936" s="131"/>
      <c r="TA936" s="131"/>
      <c r="TB936" s="131"/>
      <c r="TC936" s="131"/>
      <c r="TD936" s="131"/>
      <c r="TE936" s="131"/>
      <c r="TF936" s="131"/>
      <c r="TG936" s="131"/>
      <c r="TH936" s="131"/>
      <c r="TI936" s="131"/>
      <c r="TJ936" s="131"/>
      <c r="TK936" s="131"/>
      <c r="TL936" s="131"/>
      <c r="TM936" s="131"/>
      <c r="TN936" s="131"/>
      <c r="TO936" s="131"/>
      <c r="TP936" s="131"/>
      <c r="TQ936" s="131"/>
      <c r="TR936" s="131"/>
      <c r="TS936" s="131"/>
      <c r="TT936" s="131"/>
      <c r="TU936" s="131"/>
      <c r="TV936" s="131"/>
      <c r="TW936" s="131"/>
      <c r="TX936" s="131"/>
      <c r="TY936" s="131"/>
      <c r="TZ936" s="131"/>
      <c r="UA936" s="131"/>
      <c r="UB936" s="131"/>
      <c r="UC936" s="131"/>
      <c r="UD936" s="131"/>
      <c r="UE936" s="131"/>
      <c r="UF936" s="131"/>
      <c r="UG936" s="131"/>
      <c r="UH936" s="131"/>
      <c r="UI936" s="131"/>
      <c r="UJ936" s="131"/>
      <c r="UK936" s="131"/>
      <c r="UL936" s="131"/>
      <c r="UM936" s="131"/>
      <c r="UN936" s="131"/>
      <c r="UO936" s="131"/>
      <c r="UP936" s="131"/>
      <c r="UQ936" s="131"/>
      <c r="UR936" s="131"/>
      <c r="US936" s="131"/>
      <c r="UT936" s="131"/>
      <c r="UU936" s="131"/>
      <c r="UV936" s="131"/>
      <c r="UW936" s="131"/>
      <c r="UX936" s="131"/>
      <c r="UY936" s="131"/>
      <c r="UZ936" s="131"/>
      <c r="VA936" s="131"/>
      <c r="VB936" s="131"/>
      <c r="VC936" s="131"/>
      <c r="VD936" s="131"/>
      <c r="VE936" s="131"/>
      <c r="VF936" s="131"/>
      <c r="VG936" s="131"/>
      <c r="VH936" s="131"/>
      <c r="VI936" s="131"/>
      <c r="VJ936" s="131"/>
      <c r="VK936" s="131"/>
      <c r="VL936" s="131"/>
      <c r="VM936" s="131"/>
      <c r="VN936" s="131"/>
      <c r="VO936" s="131"/>
      <c r="VP936" s="131"/>
      <c r="VQ936" s="131"/>
      <c r="VR936" s="131"/>
      <c r="VS936" s="131"/>
      <c r="VT936" s="131"/>
      <c r="VU936" s="131"/>
      <c r="VV936" s="131"/>
      <c r="VW936" s="131"/>
      <c r="VX936" s="131"/>
      <c r="VY936" s="131"/>
      <c r="VZ936" s="131"/>
      <c r="WA936" s="131"/>
      <c r="WB936" s="131"/>
      <c r="WC936" s="131"/>
      <c r="WD936" s="131"/>
      <c r="WE936" s="131"/>
      <c r="WF936" s="131"/>
      <c r="WG936" s="131"/>
      <c r="WH936" s="131"/>
      <c r="WI936" s="131"/>
      <c r="WJ936" s="131"/>
      <c r="WK936" s="131"/>
      <c r="WL936" s="131"/>
      <c r="WM936" s="131"/>
      <c r="WN936" s="131"/>
      <c r="WO936" s="131"/>
      <c r="WP936" s="131"/>
      <c r="WQ936" s="131"/>
      <c r="WR936" s="131"/>
      <c r="WS936" s="131"/>
      <c r="WT936" s="131"/>
      <c r="WU936" s="131"/>
      <c r="WV936" s="131"/>
      <c r="WW936" s="131"/>
      <c r="WX936" s="131"/>
      <c r="WY936" s="131"/>
      <c r="WZ936" s="131"/>
      <c r="XA936" s="131"/>
      <c r="XB936" s="131"/>
      <c r="XC936" s="131"/>
      <c r="XD936" s="131"/>
      <c r="XE936" s="131"/>
      <c r="XF936" s="131"/>
      <c r="XG936" s="131"/>
      <c r="XH936" s="131"/>
      <c r="XI936" s="131"/>
      <c r="XJ936" s="131"/>
      <c r="XK936" s="131"/>
      <c r="XL936" s="131"/>
      <c r="XM936" s="131"/>
      <c r="XN936" s="131"/>
      <c r="XO936" s="131"/>
      <c r="XP936" s="131"/>
      <c r="XQ936" s="131"/>
      <c r="XR936" s="131"/>
      <c r="XS936" s="131"/>
      <c r="XT936" s="131"/>
      <c r="XU936" s="131"/>
      <c r="XV936" s="131"/>
      <c r="XW936" s="131"/>
      <c r="XX936" s="131"/>
      <c r="XY936" s="131"/>
      <c r="XZ936" s="131"/>
      <c r="YA936" s="131"/>
      <c r="YB936" s="131"/>
      <c r="YC936" s="131"/>
      <c r="YD936" s="131"/>
      <c r="YE936" s="131"/>
      <c r="YF936" s="131"/>
      <c r="YG936" s="131"/>
      <c r="YH936" s="131"/>
      <c r="YI936" s="131"/>
      <c r="YJ936" s="131"/>
      <c r="YK936" s="131"/>
      <c r="YL936" s="131"/>
      <c r="YM936" s="131"/>
      <c r="YN936" s="131"/>
      <c r="YO936" s="131"/>
      <c r="YP936" s="131"/>
      <c r="YQ936" s="131"/>
      <c r="YR936" s="131"/>
      <c r="YS936" s="131"/>
      <c r="YT936" s="131"/>
      <c r="YU936" s="131"/>
      <c r="YV936" s="131"/>
      <c r="YW936" s="131"/>
      <c r="YX936" s="131"/>
      <c r="YY936" s="131"/>
      <c r="YZ936" s="131"/>
      <c r="ZA936" s="131"/>
      <c r="ZB936" s="131"/>
      <c r="ZC936" s="131"/>
      <c r="ZD936" s="131"/>
      <c r="ZE936" s="131"/>
      <c r="ZF936" s="131"/>
      <c r="ZG936" s="131"/>
      <c r="ZH936" s="131"/>
      <c r="ZI936" s="131"/>
      <c r="ZJ936" s="131"/>
      <c r="ZK936" s="131"/>
      <c r="ZL936" s="131"/>
      <c r="ZM936" s="131"/>
      <c r="ZN936" s="131"/>
      <c r="ZO936" s="131"/>
      <c r="ZP936" s="131"/>
      <c r="ZQ936" s="131"/>
      <c r="ZR936" s="131"/>
      <c r="ZS936" s="131"/>
      <c r="ZT936" s="131"/>
      <c r="ZU936" s="131"/>
      <c r="ZV936" s="131"/>
      <c r="ZW936" s="131"/>
      <c r="ZX936" s="131"/>
      <c r="ZY936" s="131"/>
      <c r="ZZ936" s="131"/>
      <c r="AAA936" s="131"/>
      <c r="AAB936" s="131"/>
      <c r="AAC936" s="131"/>
      <c r="AAD936" s="131"/>
      <c r="AAE936" s="131"/>
      <c r="AAF936" s="131"/>
      <c r="AAG936" s="131"/>
      <c r="AAH936" s="131"/>
      <c r="AAI936" s="131"/>
      <c r="AAJ936" s="131"/>
      <c r="AAK936" s="131"/>
      <c r="AAL936" s="131"/>
      <c r="AAM936" s="131"/>
      <c r="AAN936" s="131"/>
      <c r="AAO936" s="131"/>
      <c r="AAP936" s="131"/>
      <c r="AAQ936" s="131"/>
      <c r="AAR936" s="131"/>
      <c r="AAS936" s="131"/>
      <c r="AAT936" s="131"/>
      <c r="AAU936" s="131"/>
      <c r="AAV936" s="131"/>
      <c r="AAW936" s="131"/>
      <c r="AAX936" s="131"/>
      <c r="AAY936" s="131"/>
      <c r="AAZ936" s="131"/>
      <c r="ABA936" s="131"/>
      <c r="ABB936" s="131"/>
      <c r="ABC936" s="131"/>
      <c r="ABD936" s="131"/>
      <c r="ABE936" s="131"/>
      <c r="ABF936" s="131"/>
      <c r="ABG936" s="131"/>
      <c r="ABH936" s="131"/>
      <c r="ABI936" s="131"/>
      <c r="ABJ936" s="131"/>
      <c r="ABK936" s="131"/>
      <c r="ABL936" s="131"/>
      <c r="ABM936" s="131"/>
      <c r="ABN936" s="131"/>
      <c r="ABO936" s="131"/>
      <c r="ABP936" s="131"/>
      <c r="ABQ936" s="131"/>
      <c r="ABR936" s="131"/>
      <c r="ABS936" s="131"/>
      <c r="ABT936" s="131"/>
      <c r="ABU936" s="131"/>
      <c r="ABV936" s="131"/>
      <c r="ABW936" s="131"/>
      <c r="ABX936" s="131"/>
      <c r="ABY936" s="131"/>
      <c r="ABZ936" s="131"/>
      <c r="ACA936" s="131"/>
      <c r="ACB936" s="131"/>
      <c r="ACC936" s="131"/>
      <c r="ACD936" s="131"/>
      <c r="ACE936" s="131"/>
      <c r="ACF936" s="131"/>
      <c r="ACG936" s="131"/>
      <c r="ACH936" s="131"/>
      <c r="ACI936" s="131"/>
      <c r="ACJ936" s="131"/>
      <c r="ACK936" s="131"/>
      <c r="ACL936" s="131"/>
      <c r="ACM936" s="131"/>
      <c r="ACN936" s="131"/>
      <c r="ACO936" s="131"/>
      <c r="ACP936" s="131"/>
      <c r="ACQ936" s="131"/>
      <c r="ACR936" s="131"/>
      <c r="ACS936" s="131"/>
      <c r="ACT936" s="131"/>
      <c r="ACU936" s="131"/>
      <c r="ACV936" s="131"/>
      <c r="ACW936" s="131"/>
      <c r="ACX936" s="131"/>
      <c r="ACY936" s="131"/>
      <c r="ACZ936" s="131"/>
      <c r="ADA936" s="131"/>
      <c r="ADB936" s="131"/>
      <c r="ADC936" s="131"/>
      <c r="ADD936" s="131"/>
      <c r="ADE936" s="131"/>
      <c r="ADF936" s="131"/>
      <c r="ADG936" s="131"/>
      <c r="ADH936" s="131"/>
      <c r="ADI936" s="131"/>
      <c r="ADJ936" s="131"/>
      <c r="ADK936" s="131"/>
      <c r="ADL936" s="131"/>
      <c r="ADM936" s="131"/>
      <c r="ADN936" s="131"/>
      <c r="ADO936" s="131"/>
      <c r="ADP936" s="131"/>
      <c r="ADQ936" s="131"/>
      <c r="ADR936" s="131"/>
      <c r="ADS936" s="131"/>
      <c r="ADT936" s="131"/>
      <c r="ADU936" s="131"/>
      <c r="ADV936" s="131"/>
      <c r="ADW936" s="131"/>
      <c r="ADX936" s="131"/>
      <c r="ADY936" s="131"/>
      <c r="ADZ936" s="131"/>
      <c r="AEA936" s="131"/>
      <c r="AEB936" s="131"/>
      <c r="AEC936" s="131"/>
      <c r="AED936" s="131"/>
      <c r="AEE936" s="131"/>
      <c r="AEF936" s="131"/>
      <c r="AEG936" s="131"/>
      <c r="AEH936" s="131"/>
      <c r="AEI936" s="131"/>
      <c r="AEJ936" s="131"/>
      <c r="AEK936" s="131"/>
      <c r="AEL936" s="131"/>
      <c r="AEM936" s="131"/>
      <c r="AEN936" s="131"/>
      <c r="AEO936" s="131"/>
      <c r="AEP936" s="131"/>
      <c r="AEQ936" s="131"/>
      <c r="AER936" s="131"/>
      <c r="AES936" s="131"/>
      <c r="AET936" s="131"/>
      <c r="AEU936" s="131"/>
      <c r="AEV936" s="131"/>
      <c r="AEW936" s="131"/>
      <c r="AEX936" s="131"/>
      <c r="AEY936" s="131"/>
      <c r="AEZ936" s="131"/>
      <c r="AFA936" s="131"/>
      <c r="AFB936" s="131"/>
      <c r="AFC936" s="131"/>
      <c r="AFD936" s="131"/>
      <c r="AFE936" s="131"/>
      <c r="AFF936" s="131"/>
      <c r="AFG936" s="131"/>
      <c r="AFH936" s="131"/>
      <c r="AFI936" s="131"/>
      <c r="AFJ936" s="131"/>
      <c r="AFK936" s="131"/>
      <c r="AFL936" s="131"/>
      <c r="AFM936" s="131"/>
      <c r="AFN936" s="131"/>
      <c r="AFO936" s="131"/>
      <c r="AFP936" s="131"/>
      <c r="AFQ936" s="131"/>
      <c r="AFR936" s="131"/>
      <c r="AFS936" s="131"/>
      <c r="AFT936" s="131"/>
      <c r="AFU936" s="131"/>
      <c r="AFV936" s="131"/>
      <c r="AFW936" s="131"/>
      <c r="AFX936" s="131"/>
      <c r="AFY936" s="131"/>
      <c r="AFZ936" s="131"/>
      <c r="AGA936" s="131"/>
      <c r="AGB936" s="131"/>
      <c r="AGC936" s="131"/>
      <c r="AGD936" s="131"/>
      <c r="AGE936" s="131"/>
      <c r="AGF936" s="131"/>
      <c r="AGG936" s="131"/>
      <c r="AGH936" s="131"/>
      <c r="AGI936" s="131"/>
      <c r="AGJ936" s="131"/>
      <c r="AGK936" s="131"/>
      <c r="AGL936" s="131"/>
      <c r="AGM936" s="131"/>
      <c r="AGN936" s="131"/>
      <c r="AGO936" s="131"/>
      <c r="AGP936" s="131"/>
      <c r="AGQ936" s="131"/>
      <c r="AGR936" s="131"/>
      <c r="AGS936" s="131"/>
      <c r="AGT936" s="131"/>
      <c r="AGU936" s="131"/>
      <c r="AGV936" s="131"/>
      <c r="AGW936" s="131"/>
      <c r="AGX936" s="131"/>
      <c r="AGY936" s="131"/>
      <c r="AGZ936" s="131"/>
      <c r="AHA936" s="131"/>
      <c r="AHB936" s="131"/>
      <c r="AHC936" s="131"/>
      <c r="AHD936" s="131"/>
      <c r="AHE936" s="131"/>
      <c r="AHF936" s="131"/>
      <c r="AHG936" s="131"/>
      <c r="AHH936" s="131"/>
      <c r="AHI936" s="131"/>
      <c r="AHJ936" s="131"/>
      <c r="AHK936" s="131"/>
      <c r="AHL936" s="131"/>
      <c r="AHM936" s="131"/>
      <c r="AHN936" s="131"/>
      <c r="AHO936" s="131"/>
      <c r="AHP936" s="131"/>
      <c r="AHQ936" s="131"/>
      <c r="AHR936" s="131"/>
      <c r="AHS936" s="131"/>
      <c r="AHT936" s="131"/>
      <c r="AHU936" s="131"/>
      <c r="AHV936" s="131"/>
      <c r="AHW936" s="131"/>
      <c r="AHX936" s="131"/>
      <c r="AHY936" s="131"/>
      <c r="AHZ936" s="131"/>
      <c r="AIA936" s="131"/>
      <c r="AIB936" s="131"/>
      <c r="AIC936" s="131"/>
      <c r="AID936" s="131"/>
      <c r="AIE936" s="131"/>
      <c r="AIF936" s="131"/>
      <c r="AIG936" s="131"/>
      <c r="AIH936" s="131"/>
      <c r="AII936" s="131"/>
      <c r="AIJ936" s="131"/>
      <c r="AIK936" s="131"/>
      <c r="AIL936" s="131"/>
      <c r="AIM936" s="131"/>
      <c r="AIN936" s="131"/>
      <c r="AIO936" s="131"/>
      <c r="AIP936" s="131"/>
      <c r="AIQ936" s="131"/>
      <c r="AIR936" s="131"/>
      <c r="AIS936" s="131"/>
      <c r="AIT936" s="131"/>
      <c r="AIU936" s="131"/>
      <c r="AIV936" s="131"/>
      <c r="AIW936" s="131"/>
      <c r="AIX936" s="131"/>
      <c r="AIY936" s="131"/>
      <c r="AIZ936" s="131"/>
      <c r="AJA936" s="131"/>
      <c r="AJB936" s="131"/>
      <c r="AJC936" s="131"/>
      <c r="AJD936" s="131"/>
      <c r="AJE936" s="131"/>
      <c r="AJF936" s="131"/>
      <c r="AJG936" s="131"/>
      <c r="AJH936" s="131"/>
      <c r="AJI936" s="131"/>
      <c r="AJJ936" s="131"/>
      <c r="AJK936" s="131"/>
      <c r="AJL936" s="131"/>
      <c r="AJM936" s="131"/>
      <c r="AJN936" s="131"/>
      <c r="AJO936" s="131"/>
      <c r="AJP936" s="131"/>
      <c r="AJQ936" s="131"/>
      <c r="AJR936" s="131"/>
      <c r="AJS936" s="131"/>
      <c r="AJT936" s="131"/>
      <c r="AJU936" s="131"/>
      <c r="AJV936" s="131"/>
      <c r="AJW936" s="131"/>
      <c r="AJX936" s="131"/>
      <c r="AJY936" s="131"/>
      <c r="AJZ936" s="131"/>
      <c r="AKA936" s="131"/>
      <c r="AKB936" s="131"/>
      <c r="AKC936" s="131"/>
      <c r="AKD936" s="131"/>
      <c r="AKE936" s="131"/>
      <c r="AKF936" s="131"/>
      <c r="AKG936" s="131"/>
      <c r="AKH936" s="131"/>
      <c r="AKI936" s="131"/>
      <c r="AKJ936" s="131"/>
      <c r="AKK936" s="131"/>
      <c r="AKL936" s="131"/>
      <c r="AKM936" s="131"/>
      <c r="AKN936" s="131"/>
      <c r="AKO936" s="131"/>
      <c r="AKP936" s="131"/>
      <c r="AKQ936" s="131"/>
      <c r="AKR936" s="131"/>
      <c r="AKS936" s="131"/>
      <c r="AKT936" s="131"/>
      <c r="AKU936" s="131"/>
      <c r="AKV936" s="131"/>
      <c r="AKW936" s="131"/>
      <c r="AKX936" s="131"/>
      <c r="AKY936" s="131"/>
      <c r="AKZ936" s="131"/>
      <c r="ALA936" s="131"/>
      <c r="ALB936" s="131"/>
      <c r="ALC936" s="131"/>
      <c r="ALD936" s="131"/>
      <c r="ALE936" s="131"/>
      <c r="ALF936" s="131"/>
      <c r="ALG936" s="131"/>
      <c r="ALH936" s="131"/>
      <c r="ALI936" s="131"/>
      <c r="ALJ936" s="131"/>
      <c r="ALK936" s="131"/>
      <c r="ALL936" s="131"/>
      <c r="ALM936" s="131"/>
      <c r="ALN936" s="131"/>
    </row>
    <row r="937" spans="1:1002" s="508" customFormat="1" x14ac:dyDescent="0.25">
      <c r="A937" s="502"/>
      <c r="B937" s="503"/>
      <c r="C937" s="504"/>
      <c r="D937" s="450"/>
      <c r="E937" s="505"/>
      <c r="F937" s="505"/>
      <c r="G937" s="506"/>
      <c r="H937" s="506"/>
      <c r="I937" s="507"/>
      <c r="J937" s="565"/>
      <c r="K937" s="454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  <c r="EC937" s="131"/>
      <c r="ED937" s="131"/>
      <c r="EE937" s="131"/>
      <c r="EF937" s="131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31"/>
      <c r="EQ937" s="131"/>
      <c r="ER937" s="131"/>
      <c r="ES937" s="131"/>
      <c r="ET937" s="131"/>
      <c r="EU937" s="131"/>
      <c r="EV937" s="131"/>
      <c r="EW937" s="131"/>
      <c r="EX937" s="131"/>
      <c r="EY937" s="131"/>
      <c r="EZ937" s="131"/>
      <c r="FA937" s="131"/>
      <c r="FB937" s="131"/>
      <c r="FC937" s="131"/>
      <c r="FD937" s="131"/>
      <c r="FE937" s="131"/>
      <c r="FF937" s="131"/>
      <c r="FG937" s="131"/>
      <c r="FH937" s="131"/>
      <c r="FI937" s="131"/>
      <c r="FJ937" s="131"/>
      <c r="FK937" s="131"/>
      <c r="FL937" s="131"/>
      <c r="FM937" s="131"/>
      <c r="FN937" s="131"/>
      <c r="FO937" s="131"/>
      <c r="FP937" s="131"/>
      <c r="FQ937" s="131"/>
      <c r="FR937" s="131"/>
      <c r="FS937" s="131"/>
      <c r="FT937" s="131"/>
      <c r="FU937" s="131"/>
      <c r="FV937" s="131"/>
      <c r="FW937" s="131"/>
      <c r="FX937" s="131"/>
      <c r="FY937" s="131"/>
      <c r="FZ937" s="131"/>
      <c r="GA937" s="131"/>
      <c r="GB937" s="131"/>
      <c r="GC937" s="131"/>
      <c r="GD937" s="131"/>
      <c r="GE937" s="131"/>
      <c r="GF937" s="131"/>
      <c r="GG937" s="131"/>
      <c r="GH937" s="131"/>
      <c r="GI937" s="131"/>
      <c r="GJ937" s="131"/>
      <c r="GK937" s="131"/>
      <c r="GL937" s="131"/>
      <c r="GM937" s="131"/>
      <c r="GN937" s="131"/>
      <c r="GO937" s="131"/>
      <c r="GP937" s="131"/>
      <c r="GQ937" s="131"/>
      <c r="GR937" s="131"/>
      <c r="GS937" s="131"/>
      <c r="GT937" s="131"/>
      <c r="GU937" s="131"/>
      <c r="GV937" s="131"/>
      <c r="GW937" s="131"/>
      <c r="GX937" s="131"/>
      <c r="GY937" s="131"/>
      <c r="GZ937" s="131"/>
      <c r="HA937" s="131"/>
      <c r="HB937" s="131"/>
      <c r="HC937" s="131"/>
      <c r="HD937" s="131"/>
      <c r="HE937" s="131"/>
      <c r="HF937" s="131"/>
      <c r="HG937" s="131"/>
      <c r="HH937" s="131"/>
      <c r="HI937" s="131"/>
      <c r="HJ937" s="131"/>
      <c r="HK937" s="131"/>
      <c r="HL937" s="131"/>
      <c r="HM937" s="131"/>
      <c r="HN937" s="131"/>
      <c r="HO937" s="131"/>
      <c r="HP937" s="131"/>
      <c r="HQ937" s="131"/>
      <c r="HR937" s="131"/>
      <c r="HS937" s="131"/>
      <c r="HT937" s="131"/>
      <c r="HU937" s="131"/>
      <c r="HV937" s="131"/>
      <c r="HW937" s="131"/>
      <c r="HX937" s="131"/>
      <c r="HY937" s="131"/>
      <c r="HZ937" s="131"/>
      <c r="IA937" s="131"/>
      <c r="IB937" s="131"/>
      <c r="IC937" s="131"/>
      <c r="ID937" s="131"/>
      <c r="IE937" s="131"/>
      <c r="IF937" s="131"/>
      <c r="IG937" s="131"/>
      <c r="IH937" s="131"/>
      <c r="II937" s="131"/>
      <c r="IJ937" s="131"/>
      <c r="IK937" s="131"/>
      <c r="IL937" s="131"/>
      <c r="IM937" s="131"/>
      <c r="IN937" s="131"/>
      <c r="IO937" s="131"/>
      <c r="IP937" s="131"/>
      <c r="IQ937" s="131"/>
      <c r="IR937" s="131"/>
      <c r="IS937" s="131"/>
      <c r="IT937" s="131"/>
      <c r="IU937" s="131"/>
      <c r="IV937" s="131"/>
      <c r="IW937" s="131"/>
      <c r="IX937" s="131"/>
      <c r="IY937" s="131"/>
      <c r="IZ937" s="131"/>
      <c r="JA937" s="131"/>
      <c r="JB937" s="131"/>
      <c r="JC937" s="131"/>
      <c r="JD937" s="131"/>
      <c r="JE937" s="131"/>
      <c r="JF937" s="131"/>
      <c r="JG937" s="131"/>
      <c r="JH937" s="131"/>
      <c r="JI937" s="131"/>
      <c r="JJ937" s="131"/>
      <c r="JK937" s="131"/>
      <c r="JL937" s="131"/>
      <c r="JM937" s="131"/>
      <c r="JN937" s="131"/>
      <c r="JO937" s="131"/>
      <c r="JP937" s="131"/>
      <c r="JQ937" s="131"/>
      <c r="JR937" s="131"/>
      <c r="JS937" s="131"/>
      <c r="JT937" s="131"/>
      <c r="JU937" s="131"/>
      <c r="JV937" s="131"/>
      <c r="JW937" s="131"/>
      <c r="JX937" s="131"/>
      <c r="JY937" s="131"/>
      <c r="JZ937" s="131"/>
      <c r="KA937" s="131"/>
      <c r="KB937" s="131"/>
      <c r="KC937" s="131"/>
      <c r="KD937" s="131"/>
      <c r="KE937" s="131"/>
      <c r="KF937" s="131"/>
      <c r="KG937" s="131"/>
      <c r="KH937" s="131"/>
      <c r="KI937" s="131"/>
      <c r="KJ937" s="131"/>
      <c r="KK937" s="131"/>
      <c r="KL937" s="131"/>
      <c r="KM937" s="131"/>
      <c r="KN937" s="131"/>
      <c r="KO937" s="131"/>
      <c r="KP937" s="131"/>
      <c r="KQ937" s="131"/>
      <c r="KR937" s="131"/>
      <c r="KS937" s="131"/>
      <c r="KT937" s="131"/>
      <c r="KU937" s="131"/>
      <c r="KV937" s="131"/>
      <c r="KW937" s="131"/>
      <c r="KX937" s="131"/>
      <c r="KY937" s="131"/>
      <c r="KZ937" s="131"/>
      <c r="LA937" s="131"/>
      <c r="LB937" s="131"/>
      <c r="LC937" s="131"/>
      <c r="LD937" s="131"/>
      <c r="LE937" s="131"/>
      <c r="LF937" s="131"/>
      <c r="LG937" s="131"/>
      <c r="LH937" s="131"/>
      <c r="LI937" s="131"/>
      <c r="LJ937" s="131"/>
      <c r="LK937" s="131"/>
      <c r="LL937" s="131"/>
      <c r="LM937" s="131"/>
      <c r="LN937" s="131"/>
      <c r="LO937" s="131"/>
      <c r="LP937" s="131"/>
      <c r="LQ937" s="131"/>
      <c r="LR937" s="131"/>
      <c r="LS937" s="131"/>
      <c r="LT937" s="131"/>
      <c r="LU937" s="131"/>
      <c r="LV937" s="131"/>
      <c r="LW937" s="131"/>
      <c r="LX937" s="131"/>
      <c r="LY937" s="131"/>
      <c r="LZ937" s="131"/>
      <c r="MA937" s="131"/>
      <c r="MB937" s="131"/>
      <c r="MC937" s="131"/>
      <c r="MD937" s="131"/>
      <c r="ME937" s="131"/>
      <c r="MF937" s="131"/>
      <c r="MG937" s="131"/>
      <c r="MH937" s="131"/>
      <c r="MI937" s="131"/>
      <c r="MJ937" s="131"/>
      <c r="MK937" s="131"/>
      <c r="ML937" s="131"/>
      <c r="MM937" s="131"/>
      <c r="MN937" s="131"/>
      <c r="MO937" s="131"/>
      <c r="MP937" s="131"/>
      <c r="MQ937" s="131"/>
      <c r="MR937" s="131"/>
      <c r="MS937" s="131"/>
      <c r="MT937" s="131"/>
      <c r="MU937" s="131"/>
      <c r="MV937" s="131"/>
      <c r="MW937" s="131"/>
      <c r="MX937" s="131"/>
      <c r="MY937" s="131"/>
      <c r="MZ937" s="131"/>
      <c r="NA937" s="131"/>
      <c r="NB937" s="131"/>
      <c r="NC937" s="131"/>
      <c r="ND937" s="131"/>
      <c r="NE937" s="131"/>
      <c r="NF937" s="131"/>
      <c r="NG937" s="131"/>
      <c r="NH937" s="131"/>
      <c r="NI937" s="131"/>
      <c r="NJ937" s="131"/>
      <c r="NK937" s="131"/>
      <c r="NL937" s="131"/>
      <c r="NM937" s="131"/>
      <c r="NN937" s="131"/>
      <c r="NO937" s="131"/>
      <c r="NP937" s="131"/>
      <c r="NQ937" s="131"/>
      <c r="NR937" s="131"/>
      <c r="NS937" s="131"/>
      <c r="NT937" s="131"/>
      <c r="NU937" s="131"/>
      <c r="NV937" s="131"/>
      <c r="NW937" s="131"/>
      <c r="NX937" s="131"/>
      <c r="NY937" s="131"/>
      <c r="NZ937" s="131"/>
      <c r="OA937" s="131"/>
      <c r="OB937" s="131"/>
      <c r="OC937" s="131"/>
      <c r="OD937" s="131"/>
      <c r="OE937" s="131"/>
      <c r="OF937" s="131"/>
      <c r="OG937" s="131"/>
      <c r="OH937" s="131"/>
      <c r="OI937" s="131"/>
      <c r="OJ937" s="131"/>
      <c r="OK937" s="131"/>
      <c r="OL937" s="131"/>
      <c r="OM937" s="131"/>
      <c r="ON937" s="131"/>
      <c r="OO937" s="131"/>
      <c r="OP937" s="131"/>
      <c r="OQ937" s="131"/>
      <c r="OR937" s="131"/>
      <c r="OS937" s="131"/>
      <c r="OT937" s="131"/>
      <c r="OU937" s="131"/>
      <c r="OV937" s="131"/>
      <c r="OW937" s="131"/>
      <c r="OX937" s="131"/>
      <c r="OY937" s="131"/>
      <c r="OZ937" s="131"/>
      <c r="PA937" s="131"/>
      <c r="PB937" s="131"/>
      <c r="PC937" s="131"/>
      <c r="PD937" s="131"/>
      <c r="PE937" s="131"/>
      <c r="PF937" s="131"/>
      <c r="PG937" s="131"/>
      <c r="PH937" s="131"/>
      <c r="PI937" s="131"/>
      <c r="PJ937" s="131"/>
      <c r="PK937" s="131"/>
      <c r="PL937" s="131"/>
      <c r="PM937" s="131"/>
      <c r="PN937" s="131"/>
      <c r="PO937" s="131"/>
      <c r="PP937" s="131"/>
      <c r="PQ937" s="131"/>
      <c r="PR937" s="131"/>
      <c r="PS937" s="131"/>
      <c r="PT937" s="131"/>
      <c r="PU937" s="131"/>
      <c r="PV937" s="131"/>
      <c r="PW937" s="131"/>
      <c r="PX937" s="131"/>
      <c r="PY937" s="131"/>
      <c r="PZ937" s="131"/>
      <c r="QA937" s="131"/>
      <c r="QB937" s="131"/>
      <c r="QC937" s="131"/>
      <c r="QD937" s="131"/>
      <c r="QE937" s="131"/>
      <c r="QF937" s="131"/>
      <c r="QG937" s="131"/>
      <c r="QH937" s="131"/>
      <c r="QI937" s="131"/>
      <c r="QJ937" s="131"/>
      <c r="QK937" s="131"/>
      <c r="QL937" s="131"/>
      <c r="QM937" s="131"/>
      <c r="QN937" s="131"/>
      <c r="QO937" s="131"/>
      <c r="QP937" s="131"/>
      <c r="QQ937" s="131"/>
      <c r="QR937" s="131"/>
      <c r="QS937" s="131"/>
      <c r="QT937" s="131"/>
      <c r="QU937" s="131"/>
      <c r="QV937" s="131"/>
      <c r="QW937" s="131"/>
      <c r="QX937" s="131"/>
      <c r="QY937" s="131"/>
      <c r="QZ937" s="131"/>
      <c r="RA937" s="131"/>
      <c r="RB937" s="131"/>
      <c r="RC937" s="131"/>
      <c r="RD937" s="131"/>
      <c r="RE937" s="131"/>
      <c r="RF937" s="131"/>
      <c r="RG937" s="131"/>
      <c r="RH937" s="131"/>
      <c r="RI937" s="131"/>
      <c r="RJ937" s="131"/>
      <c r="RK937" s="131"/>
      <c r="RL937" s="131"/>
      <c r="RM937" s="131"/>
      <c r="RN937" s="131"/>
      <c r="RO937" s="131"/>
      <c r="RP937" s="131"/>
      <c r="RQ937" s="131"/>
      <c r="RR937" s="131"/>
      <c r="RS937" s="131"/>
      <c r="RT937" s="131"/>
      <c r="RU937" s="131"/>
      <c r="RV937" s="131"/>
      <c r="RW937" s="131"/>
      <c r="RX937" s="131"/>
      <c r="RY937" s="131"/>
      <c r="RZ937" s="131"/>
      <c r="SA937" s="131"/>
      <c r="SB937" s="131"/>
      <c r="SC937" s="131"/>
      <c r="SD937" s="131"/>
      <c r="SE937" s="131"/>
      <c r="SF937" s="131"/>
      <c r="SG937" s="131"/>
      <c r="SH937" s="131"/>
      <c r="SI937" s="131"/>
      <c r="SJ937" s="131"/>
      <c r="SK937" s="131"/>
      <c r="SL937" s="131"/>
      <c r="SM937" s="131"/>
      <c r="SN937" s="131"/>
      <c r="SO937" s="131"/>
      <c r="SP937" s="131"/>
      <c r="SQ937" s="131"/>
      <c r="SR937" s="131"/>
      <c r="SS937" s="131"/>
      <c r="ST937" s="131"/>
      <c r="SU937" s="131"/>
      <c r="SV937" s="131"/>
      <c r="SW937" s="131"/>
      <c r="SX937" s="131"/>
      <c r="SY937" s="131"/>
      <c r="SZ937" s="131"/>
      <c r="TA937" s="131"/>
      <c r="TB937" s="131"/>
      <c r="TC937" s="131"/>
      <c r="TD937" s="131"/>
      <c r="TE937" s="131"/>
      <c r="TF937" s="131"/>
      <c r="TG937" s="131"/>
      <c r="TH937" s="131"/>
      <c r="TI937" s="131"/>
      <c r="TJ937" s="131"/>
      <c r="TK937" s="131"/>
      <c r="TL937" s="131"/>
      <c r="TM937" s="131"/>
      <c r="TN937" s="131"/>
      <c r="TO937" s="131"/>
      <c r="TP937" s="131"/>
      <c r="TQ937" s="131"/>
      <c r="TR937" s="131"/>
      <c r="TS937" s="131"/>
      <c r="TT937" s="131"/>
      <c r="TU937" s="131"/>
      <c r="TV937" s="131"/>
      <c r="TW937" s="131"/>
      <c r="TX937" s="131"/>
      <c r="TY937" s="131"/>
      <c r="TZ937" s="131"/>
      <c r="UA937" s="131"/>
      <c r="UB937" s="131"/>
      <c r="UC937" s="131"/>
      <c r="UD937" s="131"/>
      <c r="UE937" s="131"/>
      <c r="UF937" s="131"/>
      <c r="UG937" s="131"/>
      <c r="UH937" s="131"/>
      <c r="UI937" s="131"/>
      <c r="UJ937" s="131"/>
      <c r="UK937" s="131"/>
      <c r="UL937" s="131"/>
      <c r="UM937" s="131"/>
      <c r="UN937" s="131"/>
      <c r="UO937" s="131"/>
      <c r="UP937" s="131"/>
      <c r="UQ937" s="131"/>
      <c r="UR937" s="131"/>
      <c r="US937" s="131"/>
      <c r="UT937" s="131"/>
      <c r="UU937" s="131"/>
      <c r="UV937" s="131"/>
      <c r="UW937" s="131"/>
      <c r="UX937" s="131"/>
      <c r="UY937" s="131"/>
      <c r="UZ937" s="131"/>
      <c r="VA937" s="131"/>
      <c r="VB937" s="131"/>
      <c r="VC937" s="131"/>
      <c r="VD937" s="131"/>
      <c r="VE937" s="131"/>
      <c r="VF937" s="131"/>
      <c r="VG937" s="131"/>
      <c r="VH937" s="131"/>
      <c r="VI937" s="131"/>
      <c r="VJ937" s="131"/>
      <c r="VK937" s="131"/>
      <c r="VL937" s="131"/>
      <c r="VM937" s="131"/>
      <c r="VN937" s="131"/>
      <c r="VO937" s="131"/>
      <c r="VP937" s="131"/>
      <c r="VQ937" s="131"/>
      <c r="VR937" s="131"/>
      <c r="VS937" s="131"/>
      <c r="VT937" s="131"/>
      <c r="VU937" s="131"/>
      <c r="VV937" s="131"/>
      <c r="VW937" s="131"/>
      <c r="VX937" s="131"/>
      <c r="VY937" s="131"/>
      <c r="VZ937" s="131"/>
      <c r="WA937" s="131"/>
      <c r="WB937" s="131"/>
      <c r="WC937" s="131"/>
      <c r="WD937" s="131"/>
      <c r="WE937" s="131"/>
      <c r="WF937" s="131"/>
      <c r="WG937" s="131"/>
      <c r="WH937" s="131"/>
      <c r="WI937" s="131"/>
      <c r="WJ937" s="131"/>
      <c r="WK937" s="131"/>
      <c r="WL937" s="131"/>
      <c r="WM937" s="131"/>
      <c r="WN937" s="131"/>
      <c r="WO937" s="131"/>
      <c r="WP937" s="131"/>
      <c r="WQ937" s="131"/>
      <c r="WR937" s="131"/>
      <c r="WS937" s="131"/>
      <c r="WT937" s="131"/>
      <c r="WU937" s="131"/>
      <c r="WV937" s="131"/>
      <c r="WW937" s="131"/>
      <c r="WX937" s="131"/>
      <c r="WY937" s="131"/>
      <c r="WZ937" s="131"/>
      <c r="XA937" s="131"/>
      <c r="XB937" s="131"/>
      <c r="XC937" s="131"/>
      <c r="XD937" s="131"/>
      <c r="XE937" s="131"/>
      <c r="XF937" s="131"/>
      <c r="XG937" s="131"/>
      <c r="XH937" s="131"/>
      <c r="XI937" s="131"/>
      <c r="XJ937" s="131"/>
      <c r="XK937" s="131"/>
      <c r="XL937" s="131"/>
      <c r="XM937" s="131"/>
      <c r="XN937" s="131"/>
      <c r="XO937" s="131"/>
      <c r="XP937" s="131"/>
      <c r="XQ937" s="131"/>
      <c r="XR937" s="131"/>
      <c r="XS937" s="131"/>
      <c r="XT937" s="131"/>
      <c r="XU937" s="131"/>
      <c r="XV937" s="131"/>
      <c r="XW937" s="131"/>
      <c r="XX937" s="131"/>
      <c r="XY937" s="131"/>
      <c r="XZ937" s="131"/>
      <c r="YA937" s="131"/>
      <c r="YB937" s="131"/>
      <c r="YC937" s="131"/>
      <c r="YD937" s="131"/>
      <c r="YE937" s="131"/>
      <c r="YF937" s="131"/>
      <c r="YG937" s="131"/>
      <c r="YH937" s="131"/>
      <c r="YI937" s="131"/>
      <c r="YJ937" s="131"/>
      <c r="YK937" s="131"/>
      <c r="YL937" s="131"/>
      <c r="YM937" s="131"/>
      <c r="YN937" s="131"/>
      <c r="YO937" s="131"/>
      <c r="YP937" s="131"/>
      <c r="YQ937" s="131"/>
      <c r="YR937" s="131"/>
      <c r="YS937" s="131"/>
      <c r="YT937" s="131"/>
      <c r="YU937" s="131"/>
      <c r="YV937" s="131"/>
      <c r="YW937" s="131"/>
      <c r="YX937" s="131"/>
      <c r="YY937" s="131"/>
      <c r="YZ937" s="131"/>
      <c r="ZA937" s="131"/>
      <c r="ZB937" s="131"/>
      <c r="ZC937" s="131"/>
      <c r="ZD937" s="131"/>
      <c r="ZE937" s="131"/>
      <c r="ZF937" s="131"/>
      <c r="ZG937" s="131"/>
      <c r="ZH937" s="131"/>
      <c r="ZI937" s="131"/>
      <c r="ZJ937" s="131"/>
      <c r="ZK937" s="131"/>
      <c r="ZL937" s="131"/>
      <c r="ZM937" s="131"/>
      <c r="ZN937" s="131"/>
      <c r="ZO937" s="131"/>
      <c r="ZP937" s="131"/>
      <c r="ZQ937" s="131"/>
      <c r="ZR937" s="131"/>
      <c r="ZS937" s="131"/>
      <c r="ZT937" s="131"/>
      <c r="ZU937" s="131"/>
      <c r="ZV937" s="131"/>
      <c r="ZW937" s="131"/>
      <c r="ZX937" s="131"/>
      <c r="ZY937" s="131"/>
      <c r="ZZ937" s="131"/>
      <c r="AAA937" s="131"/>
      <c r="AAB937" s="131"/>
      <c r="AAC937" s="131"/>
      <c r="AAD937" s="131"/>
      <c r="AAE937" s="131"/>
      <c r="AAF937" s="131"/>
      <c r="AAG937" s="131"/>
      <c r="AAH937" s="131"/>
      <c r="AAI937" s="131"/>
      <c r="AAJ937" s="131"/>
      <c r="AAK937" s="131"/>
      <c r="AAL937" s="131"/>
      <c r="AAM937" s="131"/>
      <c r="AAN937" s="131"/>
      <c r="AAO937" s="131"/>
      <c r="AAP937" s="131"/>
      <c r="AAQ937" s="131"/>
      <c r="AAR937" s="131"/>
      <c r="AAS937" s="131"/>
      <c r="AAT937" s="131"/>
      <c r="AAU937" s="131"/>
      <c r="AAV937" s="131"/>
      <c r="AAW937" s="131"/>
      <c r="AAX937" s="131"/>
      <c r="AAY937" s="131"/>
      <c r="AAZ937" s="131"/>
      <c r="ABA937" s="131"/>
      <c r="ABB937" s="131"/>
      <c r="ABC937" s="131"/>
      <c r="ABD937" s="131"/>
      <c r="ABE937" s="131"/>
      <c r="ABF937" s="131"/>
      <c r="ABG937" s="131"/>
      <c r="ABH937" s="131"/>
      <c r="ABI937" s="131"/>
      <c r="ABJ937" s="131"/>
      <c r="ABK937" s="131"/>
      <c r="ABL937" s="131"/>
      <c r="ABM937" s="131"/>
      <c r="ABN937" s="131"/>
      <c r="ABO937" s="131"/>
      <c r="ABP937" s="131"/>
      <c r="ABQ937" s="131"/>
      <c r="ABR937" s="131"/>
      <c r="ABS937" s="131"/>
      <c r="ABT937" s="131"/>
      <c r="ABU937" s="131"/>
      <c r="ABV937" s="131"/>
      <c r="ABW937" s="131"/>
      <c r="ABX937" s="131"/>
      <c r="ABY937" s="131"/>
      <c r="ABZ937" s="131"/>
      <c r="ACA937" s="131"/>
      <c r="ACB937" s="131"/>
      <c r="ACC937" s="131"/>
      <c r="ACD937" s="131"/>
      <c r="ACE937" s="131"/>
      <c r="ACF937" s="131"/>
      <c r="ACG937" s="131"/>
      <c r="ACH937" s="131"/>
      <c r="ACI937" s="131"/>
      <c r="ACJ937" s="131"/>
      <c r="ACK937" s="131"/>
      <c r="ACL937" s="131"/>
      <c r="ACM937" s="131"/>
      <c r="ACN937" s="131"/>
      <c r="ACO937" s="131"/>
      <c r="ACP937" s="131"/>
      <c r="ACQ937" s="131"/>
      <c r="ACR937" s="131"/>
      <c r="ACS937" s="131"/>
      <c r="ACT937" s="131"/>
      <c r="ACU937" s="131"/>
      <c r="ACV937" s="131"/>
      <c r="ACW937" s="131"/>
      <c r="ACX937" s="131"/>
      <c r="ACY937" s="131"/>
      <c r="ACZ937" s="131"/>
      <c r="ADA937" s="131"/>
      <c r="ADB937" s="131"/>
      <c r="ADC937" s="131"/>
      <c r="ADD937" s="131"/>
      <c r="ADE937" s="131"/>
      <c r="ADF937" s="131"/>
      <c r="ADG937" s="131"/>
      <c r="ADH937" s="131"/>
      <c r="ADI937" s="131"/>
      <c r="ADJ937" s="131"/>
      <c r="ADK937" s="131"/>
      <c r="ADL937" s="131"/>
      <c r="ADM937" s="131"/>
      <c r="ADN937" s="131"/>
      <c r="ADO937" s="131"/>
      <c r="ADP937" s="131"/>
      <c r="ADQ937" s="131"/>
      <c r="ADR937" s="131"/>
      <c r="ADS937" s="131"/>
      <c r="ADT937" s="131"/>
      <c r="ADU937" s="131"/>
      <c r="ADV937" s="131"/>
      <c r="ADW937" s="131"/>
      <c r="ADX937" s="131"/>
      <c r="ADY937" s="131"/>
      <c r="ADZ937" s="131"/>
      <c r="AEA937" s="131"/>
      <c r="AEB937" s="131"/>
      <c r="AEC937" s="131"/>
      <c r="AED937" s="131"/>
      <c r="AEE937" s="131"/>
      <c r="AEF937" s="131"/>
      <c r="AEG937" s="131"/>
      <c r="AEH937" s="131"/>
      <c r="AEI937" s="131"/>
      <c r="AEJ937" s="131"/>
      <c r="AEK937" s="131"/>
      <c r="AEL937" s="131"/>
      <c r="AEM937" s="131"/>
      <c r="AEN937" s="131"/>
      <c r="AEO937" s="131"/>
      <c r="AEP937" s="131"/>
      <c r="AEQ937" s="131"/>
      <c r="AER937" s="131"/>
      <c r="AES937" s="131"/>
      <c r="AET937" s="131"/>
      <c r="AEU937" s="131"/>
      <c r="AEV937" s="131"/>
      <c r="AEW937" s="131"/>
      <c r="AEX937" s="131"/>
      <c r="AEY937" s="131"/>
      <c r="AEZ937" s="131"/>
      <c r="AFA937" s="131"/>
      <c r="AFB937" s="131"/>
      <c r="AFC937" s="131"/>
      <c r="AFD937" s="131"/>
      <c r="AFE937" s="131"/>
      <c r="AFF937" s="131"/>
      <c r="AFG937" s="131"/>
      <c r="AFH937" s="131"/>
      <c r="AFI937" s="131"/>
      <c r="AFJ937" s="131"/>
      <c r="AFK937" s="131"/>
      <c r="AFL937" s="131"/>
      <c r="AFM937" s="131"/>
      <c r="AFN937" s="131"/>
      <c r="AFO937" s="131"/>
      <c r="AFP937" s="131"/>
      <c r="AFQ937" s="131"/>
      <c r="AFR937" s="131"/>
      <c r="AFS937" s="131"/>
      <c r="AFT937" s="131"/>
      <c r="AFU937" s="131"/>
      <c r="AFV937" s="131"/>
      <c r="AFW937" s="131"/>
      <c r="AFX937" s="131"/>
      <c r="AFY937" s="131"/>
      <c r="AFZ937" s="131"/>
      <c r="AGA937" s="131"/>
      <c r="AGB937" s="131"/>
      <c r="AGC937" s="131"/>
      <c r="AGD937" s="131"/>
      <c r="AGE937" s="131"/>
      <c r="AGF937" s="131"/>
      <c r="AGG937" s="131"/>
      <c r="AGH937" s="131"/>
      <c r="AGI937" s="131"/>
      <c r="AGJ937" s="131"/>
      <c r="AGK937" s="131"/>
      <c r="AGL937" s="131"/>
      <c r="AGM937" s="131"/>
      <c r="AGN937" s="131"/>
      <c r="AGO937" s="131"/>
      <c r="AGP937" s="131"/>
      <c r="AGQ937" s="131"/>
      <c r="AGR937" s="131"/>
      <c r="AGS937" s="131"/>
      <c r="AGT937" s="131"/>
      <c r="AGU937" s="131"/>
      <c r="AGV937" s="131"/>
      <c r="AGW937" s="131"/>
      <c r="AGX937" s="131"/>
      <c r="AGY937" s="131"/>
      <c r="AGZ937" s="131"/>
      <c r="AHA937" s="131"/>
      <c r="AHB937" s="131"/>
      <c r="AHC937" s="131"/>
      <c r="AHD937" s="131"/>
      <c r="AHE937" s="131"/>
      <c r="AHF937" s="131"/>
      <c r="AHG937" s="131"/>
      <c r="AHH937" s="131"/>
      <c r="AHI937" s="131"/>
      <c r="AHJ937" s="131"/>
      <c r="AHK937" s="131"/>
      <c r="AHL937" s="131"/>
      <c r="AHM937" s="131"/>
      <c r="AHN937" s="131"/>
      <c r="AHO937" s="131"/>
      <c r="AHP937" s="131"/>
      <c r="AHQ937" s="131"/>
      <c r="AHR937" s="131"/>
      <c r="AHS937" s="131"/>
      <c r="AHT937" s="131"/>
      <c r="AHU937" s="131"/>
      <c r="AHV937" s="131"/>
      <c r="AHW937" s="131"/>
      <c r="AHX937" s="131"/>
      <c r="AHY937" s="131"/>
      <c r="AHZ937" s="131"/>
      <c r="AIA937" s="131"/>
      <c r="AIB937" s="131"/>
      <c r="AIC937" s="131"/>
      <c r="AID937" s="131"/>
      <c r="AIE937" s="131"/>
      <c r="AIF937" s="131"/>
      <c r="AIG937" s="131"/>
      <c r="AIH937" s="131"/>
      <c r="AII937" s="131"/>
      <c r="AIJ937" s="131"/>
      <c r="AIK937" s="131"/>
      <c r="AIL937" s="131"/>
      <c r="AIM937" s="131"/>
      <c r="AIN937" s="131"/>
      <c r="AIO937" s="131"/>
      <c r="AIP937" s="131"/>
      <c r="AIQ937" s="131"/>
      <c r="AIR937" s="131"/>
      <c r="AIS937" s="131"/>
      <c r="AIT937" s="131"/>
      <c r="AIU937" s="131"/>
      <c r="AIV937" s="131"/>
      <c r="AIW937" s="131"/>
      <c r="AIX937" s="131"/>
      <c r="AIY937" s="131"/>
      <c r="AIZ937" s="131"/>
      <c r="AJA937" s="131"/>
      <c r="AJB937" s="131"/>
      <c r="AJC937" s="131"/>
      <c r="AJD937" s="131"/>
      <c r="AJE937" s="131"/>
      <c r="AJF937" s="131"/>
      <c r="AJG937" s="131"/>
      <c r="AJH937" s="131"/>
      <c r="AJI937" s="131"/>
      <c r="AJJ937" s="131"/>
      <c r="AJK937" s="131"/>
      <c r="AJL937" s="131"/>
      <c r="AJM937" s="131"/>
      <c r="AJN937" s="131"/>
      <c r="AJO937" s="131"/>
      <c r="AJP937" s="131"/>
      <c r="AJQ937" s="131"/>
      <c r="AJR937" s="131"/>
      <c r="AJS937" s="131"/>
      <c r="AJT937" s="131"/>
      <c r="AJU937" s="131"/>
      <c r="AJV937" s="131"/>
      <c r="AJW937" s="131"/>
      <c r="AJX937" s="131"/>
      <c r="AJY937" s="131"/>
      <c r="AJZ937" s="131"/>
      <c r="AKA937" s="131"/>
      <c r="AKB937" s="131"/>
      <c r="AKC937" s="131"/>
      <c r="AKD937" s="131"/>
      <c r="AKE937" s="131"/>
      <c r="AKF937" s="131"/>
      <c r="AKG937" s="131"/>
      <c r="AKH937" s="131"/>
      <c r="AKI937" s="131"/>
      <c r="AKJ937" s="131"/>
      <c r="AKK937" s="131"/>
      <c r="AKL937" s="131"/>
      <c r="AKM937" s="131"/>
      <c r="AKN937" s="131"/>
      <c r="AKO937" s="131"/>
      <c r="AKP937" s="131"/>
      <c r="AKQ937" s="131"/>
      <c r="AKR937" s="131"/>
      <c r="AKS937" s="131"/>
      <c r="AKT937" s="131"/>
      <c r="AKU937" s="131"/>
      <c r="AKV937" s="131"/>
      <c r="AKW937" s="131"/>
      <c r="AKX937" s="131"/>
      <c r="AKY937" s="131"/>
      <c r="AKZ937" s="131"/>
      <c r="ALA937" s="131"/>
      <c r="ALB937" s="131"/>
      <c r="ALC937" s="131"/>
      <c r="ALD937" s="131"/>
      <c r="ALE937" s="131"/>
      <c r="ALF937" s="131"/>
      <c r="ALG937" s="131"/>
      <c r="ALH937" s="131"/>
      <c r="ALI937" s="131"/>
      <c r="ALJ937" s="131"/>
      <c r="ALK937" s="131"/>
      <c r="ALL937" s="131"/>
      <c r="ALM937" s="131"/>
      <c r="ALN937" s="131"/>
    </row>
    <row r="938" spans="1:1002" s="508" customFormat="1" x14ac:dyDescent="0.25">
      <c r="A938" s="502"/>
      <c r="B938" s="503"/>
      <c r="C938" s="504"/>
      <c r="D938" s="450"/>
      <c r="E938" s="505"/>
      <c r="F938" s="505"/>
      <c r="G938" s="506"/>
      <c r="H938" s="506"/>
      <c r="I938" s="507"/>
      <c r="J938" s="565"/>
      <c r="K938" s="454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31"/>
      <c r="EQ938" s="131"/>
      <c r="ER938" s="131"/>
      <c r="ES938" s="131"/>
      <c r="ET938" s="131"/>
      <c r="EU938" s="131"/>
      <c r="EV938" s="131"/>
      <c r="EW938" s="131"/>
      <c r="EX938" s="131"/>
      <c r="EY938" s="131"/>
      <c r="EZ938" s="131"/>
      <c r="FA938" s="131"/>
      <c r="FB938" s="131"/>
      <c r="FC938" s="131"/>
      <c r="FD938" s="131"/>
      <c r="FE938" s="131"/>
      <c r="FF938" s="131"/>
      <c r="FG938" s="131"/>
      <c r="FH938" s="131"/>
      <c r="FI938" s="131"/>
      <c r="FJ938" s="131"/>
      <c r="FK938" s="131"/>
      <c r="FL938" s="131"/>
      <c r="FM938" s="131"/>
      <c r="FN938" s="131"/>
      <c r="FO938" s="131"/>
      <c r="FP938" s="131"/>
      <c r="FQ938" s="131"/>
      <c r="FR938" s="131"/>
      <c r="FS938" s="131"/>
      <c r="FT938" s="131"/>
      <c r="FU938" s="131"/>
      <c r="FV938" s="131"/>
      <c r="FW938" s="131"/>
      <c r="FX938" s="131"/>
      <c r="FY938" s="131"/>
      <c r="FZ938" s="131"/>
      <c r="GA938" s="131"/>
      <c r="GB938" s="131"/>
      <c r="GC938" s="131"/>
      <c r="GD938" s="131"/>
      <c r="GE938" s="131"/>
      <c r="GF938" s="131"/>
      <c r="GG938" s="131"/>
      <c r="GH938" s="131"/>
      <c r="GI938" s="131"/>
      <c r="GJ938" s="131"/>
      <c r="GK938" s="131"/>
      <c r="GL938" s="131"/>
      <c r="GM938" s="131"/>
      <c r="GN938" s="131"/>
      <c r="GO938" s="131"/>
      <c r="GP938" s="131"/>
      <c r="GQ938" s="131"/>
      <c r="GR938" s="131"/>
      <c r="GS938" s="131"/>
      <c r="GT938" s="131"/>
      <c r="GU938" s="131"/>
      <c r="GV938" s="131"/>
      <c r="GW938" s="131"/>
      <c r="GX938" s="131"/>
      <c r="GY938" s="131"/>
      <c r="GZ938" s="131"/>
      <c r="HA938" s="131"/>
      <c r="HB938" s="131"/>
      <c r="HC938" s="131"/>
      <c r="HD938" s="131"/>
      <c r="HE938" s="131"/>
      <c r="HF938" s="131"/>
      <c r="HG938" s="131"/>
      <c r="HH938" s="131"/>
      <c r="HI938" s="131"/>
      <c r="HJ938" s="131"/>
      <c r="HK938" s="131"/>
      <c r="HL938" s="131"/>
      <c r="HM938" s="131"/>
      <c r="HN938" s="131"/>
      <c r="HO938" s="131"/>
      <c r="HP938" s="131"/>
      <c r="HQ938" s="131"/>
      <c r="HR938" s="131"/>
      <c r="HS938" s="131"/>
      <c r="HT938" s="131"/>
      <c r="HU938" s="131"/>
      <c r="HV938" s="131"/>
      <c r="HW938" s="131"/>
      <c r="HX938" s="131"/>
      <c r="HY938" s="131"/>
      <c r="HZ938" s="131"/>
      <c r="IA938" s="131"/>
      <c r="IB938" s="131"/>
      <c r="IC938" s="131"/>
      <c r="ID938" s="131"/>
      <c r="IE938" s="131"/>
      <c r="IF938" s="131"/>
      <c r="IG938" s="131"/>
      <c r="IH938" s="131"/>
      <c r="II938" s="131"/>
      <c r="IJ938" s="131"/>
      <c r="IK938" s="131"/>
      <c r="IL938" s="131"/>
      <c r="IM938" s="131"/>
      <c r="IN938" s="131"/>
      <c r="IO938" s="131"/>
      <c r="IP938" s="131"/>
      <c r="IQ938" s="131"/>
      <c r="IR938" s="131"/>
      <c r="IS938" s="131"/>
      <c r="IT938" s="131"/>
      <c r="IU938" s="131"/>
      <c r="IV938" s="131"/>
      <c r="IW938" s="131"/>
      <c r="IX938" s="131"/>
      <c r="IY938" s="131"/>
      <c r="IZ938" s="131"/>
      <c r="JA938" s="131"/>
      <c r="JB938" s="131"/>
      <c r="JC938" s="131"/>
      <c r="JD938" s="131"/>
      <c r="JE938" s="131"/>
      <c r="JF938" s="131"/>
      <c r="JG938" s="131"/>
      <c r="JH938" s="131"/>
      <c r="JI938" s="131"/>
      <c r="JJ938" s="131"/>
      <c r="JK938" s="131"/>
      <c r="JL938" s="131"/>
      <c r="JM938" s="131"/>
      <c r="JN938" s="131"/>
      <c r="JO938" s="131"/>
      <c r="JP938" s="131"/>
      <c r="JQ938" s="131"/>
      <c r="JR938" s="131"/>
      <c r="JS938" s="131"/>
      <c r="JT938" s="131"/>
      <c r="JU938" s="131"/>
      <c r="JV938" s="131"/>
      <c r="JW938" s="131"/>
      <c r="JX938" s="131"/>
      <c r="JY938" s="131"/>
      <c r="JZ938" s="131"/>
      <c r="KA938" s="131"/>
      <c r="KB938" s="131"/>
      <c r="KC938" s="131"/>
      <c r="KD938" s="131"/>
      <c r="KE938" s="131"/>
      <c r="KF938" s="131"/>
      <c r="KG938" s="131"/>
      <c r="KH938" s="131"/>
      <c r="KI938" s="131"/>
      <c r="KJ938" s="131"/>
      <c r="KK938" s="131"/>
      <c r="KL938" s="131"/>
      <c r="KM938" s="131"/>
      <c r="KN938" s="131"/>
      <c r="KO938" s="131"/>
      <c r="KP938" s="131"/>
      <c r="KQ938" s="131"/>
      <c r="KR938" s="131"/>
      <c r="KS938" s="131"/>
      <c r="KT938" s="131"/>
      <c r="KU938" s="131"/>
      <c r="KV938" s="131"/>
      <c r="KW938" s="131"/>
      <c r="KX938" s="131"/>
      <c r="KY938" s="131"/>
      <c r="KZ938" s="131"/>
      <c r="LA938" s="131"/>
      <c r="LB938" s="131"/>
      <c r="LC938" s="131"/>
      <c r="LD938" s="131"/>
      <c r="LE938" s="131"/>
      <c r="LF938" s="131"/>
      <c r="LG938" s="131"/>
      <c r="LH938" s="131"/>
      <c r="LI938" s="131"/>
      <c r="LJ938" s="131"/>
      <c r="LK938" s="131"/>
      <c r="LL938" s="131"/>
      <c r="LM938" s="131"/>
      <c r="LN938" s="131"/>
      <c r="LO938" s="131"/>
      <c r="LP938" s="131"/>
      <c r="LQ938" s="131"/>
      <c r="LR938" s="131"/>
      <c r="LS938" s="131"/>
      <c r="LT938" s="131"/>
      <c r="LU938" s="131"/>
      <c r="LV938" s="131"/>
      <c r="LW938" s="131"/>
      <c r="LX938" s="131"/>
      <c r="LY938" s="131"/>
      <c r="LZ938" s="131"/>
      <c r="MA938" s="131"/>
      <c r="MB938" s="131"/>
      <c r="MC938" s="131"/>
      <c r="MD938" s="131"/>
      <c r="ME938" s="131"/>
      <c r="MF938" s="131"/>
      <c r="MG938" s="131"/>
      <c r="MH938" s="131"/>
      <c r="MI938" s="131"/>
      <c r="MJ938" s="131"/>
      <c r="MK938" s="131"/>
      <c r="ML938" s="131"/>
      <c r="MM938" s="131"/>
      <c r="MN938" s="131"/>
      <c r="MO938" s="131"/>
      <c r="MP938" s="131"/>
      <c r="MQ938" s="131"/>
      <c r="MR938" s="131"/>
      <c r="MS938" s="131"/>
      <c r="MT938" s="131"/>
      <c r="MU938" s="131"/>
      <c r="MV938" s="131"/>
      <c r="MW938" s="131"/>
      <c r="MX938" s="131"/>
      <c r="MY938" s="131"/>
      <c r="MZ938" s="131"/>
      <c r="NA938" s="131"/>
      <c r="NB938" s="131"/>
      <c r="NC938" s="131"/>
      <c r="ND938" s="131"/>
      <c r="NE938" s="131"/>
      <c r="NF938" s="131"/>
      <c r="NG938" s="131"/>
      <c r="NH938" s="131"/>
      <c r="NI938" s="131"/>
      <c r="NJ938" s="131"/>
      <c r="NK938" s="131"/>
      <c r="NL938" s="131"/>
      <c r="NM938" s="131"/>
      <c r="NN938" s="131"/>
      <c r="NO938" s="131"/>
      <c r="NP938" s="131"/>
      <c r="NQ938" s="131"/>
      <c r="NR938" s="131"/>
      <c r="NS938" s="131"/>
      <c r="NT938" s="131"/>
      <c r="NU938" s="131"/>
      <c r="NV938" s="131"/>
      <c r="NW938" s="131"/>
      <c r="NX938" s="131"/>
      <c r="NY938" s="131"/>
      <c r="NZ938" s="131"/>
      <c r="OA938" s="131"/>
      <c r="OB938" s="131"/>
      <c r="OC938" s="131"/>
      <c r="OD938" s="131"/>
      <c r="OE938" s="131"/>
      <c r="OF938" s="131"/>
      <c r="OG938" s="131"/>
      <c r="OH938" s="131"/>
      <c r="OI938" s="131"/>
      <c r="OJ938" s="131"/>
      <c r="OK938" s="131"/>
      <c r="OL938" s="131"/>
      <c r="OM938" s="131"/>
      <c r="ON938" s="131"/>
      <c r="OO938" s="131"/>
      <c r="OP938" s="131"/>
      <c r="OQ938" s="131"/>
      <c r="OR938" s="131"/>
      <c r="OS938" s="131"/>
      <c r="OT938" s="131"/>
      <c r="OU938" s="131"/>
      <c r="OV938" s="131"/>
      <c r="OW938" s="131"/>
      <c r="OX938" s="131"/>
      <c r="OY938" s="131"/>
      <c r="OZ938" s="131"/>
      <c r="PA938" s="131"/>
      <c r="PB938" s="131"/>
      <c r="PC938" s="131"/>
      <c r="PD938" s="131"/>
      <c r="PE938" s="131"/>
      <c r="PF938" s="131"/>
      <c r="PG938" s="131"/>
      <c r="PH938" s="131"/>
      <c r="PI938" s="131"/>
      <c r="PJ938" s="131"/>
      <c r="PK938" s="131"/>
      <c r="PL938" s="131"/>
      <c r="PM938" s="131"/>
      <c r="PN938" s="131"/>
      <c r="PO938" s="131"/>
      <c r="PP938" s="131"/>
      <c r="PQ938" s="131"/>
      <c r="PR938" s="131"/>
      <c r="PS938" s="131"/>
      <c r="PT938" s="131"/>
      <c r="PU938" s="131"/>
      <c r="PV938" s="131"/>
      <c r="PW938" s="131"/>
      <c r="PX938" s="131"/>
      <c r="PY938" s="131"/>
      <c r="PZ938" s="131"/>
      <c r="QA938" s="131"/>
      <c r="QB938" s="131"/>
      <c r="QC938" s="131"/>
      <c r="QD938" s="131"/>
      <c r="QE938" s="131"/>
      <c r="QF938" s="131"/>
      <c r="QG938" s="131"/>
      <c r="QH938" s="131"/>
      <c r="QI938" s="131"/>
      <c r="QJ938" s="131"/>
      <c r="QK938" s="131"/>
      <c r="QL938" s="131"/>
      <c r="QM938" s="131"/>
      <c r="QN938" s="131"/>
      <c r="QO938" s="131"/>
      <c r="QP938" s="131"/>
      <c r="QQ938" s="131"/>
      <c r="QR938" s="131"/>
      <c r="QS938" s="131"/>
      <c r="QT938" s="131"/>
      <c r="QU938" s="131"/>
      <c r="QV938" s="131"/>
      <c r="QW938" s="131"/>
      <c r="QX938" s="131"/>
      <c r="QY938" s="131"/>
      <c r="QZ938" s="131"/>
      <c r="RA938" s="131"/>
      <c r="RB938" s="131"/>
      <c r="RC938" s="131"/>
      <c r="RD938" s="131"/>
      <c r="RE938" s="131"/>
      <c r="RF938" s="131"/>
      <c r="RG938" s="131"/>
      <c r="RH938" s="131"/>
      <c r="RI938" s="131"/>
      <c r="RJ938" s="131"/>
      <c r="RK938" s="131"/>
      <c r="RL938" s="131"/>
      <c r="RM938" s="131"/>
      <c r="RN938" s="131"/>
      <c r="RO938" s="131"/>
      <c r="RP938" s="131"/>
      <c r="RQ938" s="131"/>
      <c r="RR938" s="131"/>
      <c r="RS938" s="131"/>
      <c r="RT938" s="131"/>
      <c r="RU938" s="131"/>
      <c r="RV938" s="131"/>
      <c r="RW938" s="131"/>
      <c r="RX938" s="131"/>
      <c r="RY938" s="131"/>
      <c r="RZ938" s="131"/>
      <c r="SA938" s="131"/>
      <c r="SB938" s="131"/>
      <c r="SC938" s="131"/>
      <c r="SD938" s="131"/>
      <c r="SE938" s="131"/>
      <c r="SF938" s="131"/>
      <c r="SG938" s="131"/>
      <c r="SH938" s="131"/>
      <c r="SI938" s="131"/>
      <c r="SJ938" s="131"/>
      <c r="SK938" s="131"/>
      <c r="SL938" s="131"/>
      <c r="SM938" s="131"/>
      <c r="SN938" s="131"/>
      <c r="SO938" s="131"/>
      <c r="SP938" s="131"/>
      <c r="SQ938" s="131"/>
      <c r="SR938" s="131"/>
      <c r="SS938" s="131"/>
      <c r="ST938" s="131"/>
      <c r="SU938" s="131"/>
      <c r="SV938" s="131"/>
      <c r="SW938" s="131"/>
      <c r="SX938" s="131"/>
      <c r="SY938" s="131"/>
      <c r="SZ938" s="131"/>
      <c r="TA938" s="131"/>
      <c r="TB938" s="131"/>
      <c r="TC938" s="131"/>
      <c r="TD938" s="131"/>
      <c r="TE938" s="131"/>
      <c r="TF938" s="131"/>
      <c r="TG938" s="131"/>
      <c r="TH938" s="131"/>
      <c r="TI938" s="131"/>
      <c r="TJ938" s="131"/>
      <c r="TK938" s="131"/>
      <c r="TL938" s="131"/>
      <c r="TM938" s="131"/>
      <c r="TN938" s="131"/>
      <c r="TO938" s="131"/>
      <c r="TP938" s="131"/>
      <c r="TQ938" s="131"/>
      <c r="TR938" s="131"/>
      <c r="TS938" s="131"/>
      <c r="TT938" s="131"/>
      <c r="TU938" s="131"/>
      <c r="TV938" s="131"/>
      <c r="TW938" s="131"/>
      <c r="TX938" s="131"/>
      <c r="TY938" s="131"/>
      <c r="TZ938" s="131"/>
      <c r="UA938" s="131"/>
      <c r="UB938" s="131"/>
      <c r="UC938" s="131"/>
      <c r="UD938" s="131"/>
      <c r="UE938" s="131"/>
      <c r="UF938" s="131"/>
      <c r="UG938" s="131"/>
      <c r="UH938" s="131"/>
      <c r="UI938" s="131"/>
      <c r="UJ938" s="131"/>
      <c r="UK938" s="131"/>
      <c r="UL938" s="131"/>
      <c r="UM938" s="131"/>
      <c r="UN938" s="131"/>
      <c r="UO938" s="131"/>
      <c r="UP938" s="131"/>
      <c r="UQ938" s="131"/>
      <c r="UR938" s="131"/>
      <c r="US938" s="131"/>
      <c r="UT938" s="131"/>
      <c r="UU938" s="131"/>
      <c r="UV938" s="131"/>
      <c r="UW938" s="131"/>
      <c r="UX938" s="131"/>
      <c r="UY938" s="131"/>
      <c r="UZ938" s="131"/>
      <c r="VA938" s="131"/>
      <c r="VB938" s="131"/>
      <c r="VC938" s="131"/>
      <c r="VD938" s="131"/>
      <c r="VE938" s="131"/>
      <c r="VF938" s="131"/>
      <c r="VG938" s="131"/>
      <c r="VH938" s="131"/>
      <c r="VI938" s="131"/>
      <c r="VJ938" s="131"/>
      <c r="VK938" s="131"/>
      <c r="VL938" s="131"/>
      <c r="VM938" s="131"/>
      <c r="VN938" s="131"/>
      <c r="VO938" s="131"/>
      <c r="VP938" s="131"/>
      <c r="VQ938" s="131"/>
      <c r="VR938" s="131"/>
      <c r="VS938" s="131"/>
      <c r="VT938" s="131"/>
      <c r="VU938" s="131"/>
      <c r="VV938" s="131"/>
      <c r="VW938" s="131"/>
      <c r="VX938" s="131"/>
      <c r="VY938" s="131"/>
      <c r="VZ938" s="131"/>
      <c r="WA938" s="131"/>
      <c r="WB938" s="131"/>
      <c r="WC938" s="131"/>
      <c r="WD938" s="131"/>
      <c r="WE938" s="131"/>
      <c r="WF938" s="131"/>
      <c r="WG938" s="131"/>
      <c r="WH938" s="131"/>
      <c r="WI938" s="131"/>
      <c r="WJ938" s="131"/>
      <c r="WK938" s="131"/>
      <c r="WL938" s="131"/>
      <c r="WM938" s="131"/>
      <c r="WN938" s="131"/>
      <c r="WO938" s="131"/>
      <c r="WP938" s="131"/>
      <c r="WQ938" s="131"/>
      <c r="WR938" s="131"/>
      <c r="WS938" s="131"/>
      <c r="WT938" s="131"/>
      <c r="WU938" s="131"/>
      <c r="WV938" s="131"/>
      <c r="WW938" s="131"/>
      <c r="WX938" s="131"/>
      <c r="WY938" s="131"/>
      <c r="WZ938" s="131"/>
      <c r="XA938" s="131"/>
      <c r="XB938" s="131"/>
      <c r="XC938" s="131"/>
      <c r="XD938" s="131"/>
      <c r="XE938" s="131"/>
      <c r="XF938" s="131"/>
      <c r="XG938" s="131"/>
      <c r="XH938" s="131"/>
      <c r="XI938" s="131"/>
      <c r="XJ938" s="131"/>
      <c r="XK938" s="131"/>
      <c r="XL938" s="131"/>
      <c r="XM938" s="131"/>
      <c r="XN938" s="131"/>
      <c r="XO938" s="131"/>
      <c r="XP938" s="131"/>
      <c r="XQ938" s="131"/>
      <c r="XR938" s="131"/>
      <c r="XS938" s="131"/>
      <c r="XT938" s="131"/>
      <c r="XU938" s="131"/>
      <c r="XV938" s="131"/>
      <c r="XW938" s="131"/>
      <c r="XX938" s="131"/>
      <c r="XY938" s="131"/>
      <c r="XZ938" s="131"/>
      <c r="YA938" s="131"/>
      <c r="YB938" s="131"/>
      <c r="YC938" s="131"/>
      <c r="YD938" s="131"/>
      <c r="YE938" s="131"/>
      <c r="YF938" s="131"/>
      <c r="YG938" s="131"/>
      <c r="YH938" s="131"/>
      <c r="YI938" s="131"/>
      <c r="YJ938" s="131"/>
      <c r="YK938" s="131"/>
      <c r="YL938" s="131"/>
      <c r="YM938" s="131"/>
      <c r="YN938" s="131"/>
      <c r="YO938" s="131"/>
      <c r="YP938" s="131"/>
      <c r="YQ938" s="131"/>
      <c r="YR938" s="131"/>
      <c r="YS938" s="131"/>
      <c r="YT938" s="131"/>
      <c r="YU938" s="131"/>
      <c r="YV938" s="131"/>
      <c r="YW938" s="131"/>
      <c r="YX938" s="131"/>
      <c r="YY938" s="131"/>
      <c r="YZ938" s="131"/>
      <c r="ZA938" s="131"/>
      <c r="ZB938" s="131"/>
      <c r="ZC938" s="131"/>
      <c r="ZD938" s="131"/>
      <c r="ZE938" s="131"/>
      <c r="ZF938" s="131"/>
      <c r="ZG938" s="131"/>
      <c r="ZH938" s="131"/>
      <c r="ZI938" s="131"/>
      <c r="ZJ938" s="131"/>
      <c r="ZK938" s="131"/>
      <c r="ZL938" s="131"/>
      <c r="ZM938" s="131"/>
      <c r="ZN938" s="131"/>
      <c r="ZO938" s="131"/>
      <c r="ZP938" s="131"/>
      <c r="ZQ938" s="131"/>
      <c r="ZR938" s="131"/>
      <c r="ZS938" s="131"/>
      <c r="ZT938" s="131"/>
      <c r="ZU938" s="131"/>
      <c r="ZV938" s="131"/>
      <c r="ZW938" s="131"/>
      <c r="ZX938" s="131"/>
      <c r="ZY938" s="131"/>
      <c r="ZZ938" s="131"/>
      <c r="AAA938" s="131"/>
      <c r="AAB938" s="131"/>
      <c r="AAC938" s="131"/>
      <c r="AAD938" s="131"/>
      <c r="AAE938" s="131"/>
      <c r="AAF938" s="131"/>
      <c r="AAG938" s="131"/>
      <c r="AAH938" s="131"/>
      <c r="AAI938" s="131"/>
      <c r="AAJ938" s="131"/>
      <c r="AAK938" s="131"/>
      <c r="AAL938" s="131"/>
      <c r="AAM938" s="131"/>
      <c r="AAN938" s="131"/>
      <c r="AAO938" s="131"/>
      <c r="AAP938" s="131"/>
      <c r="AAQ938" s="131"/>
      <c r="AAR938" s="131"/>
      <c r="AAS938" s="131"/>
      <c r="AAT938" s="131"/>
      <c r="AAU938" s="131"/>
      <c r="AAV938" s="131"/>
      <c r="AAW938" s="131"/>
      <c r="AAX938" s="131"/>
      <c r="AAY938" s="131"/>
      <c r="AAZ938" s="131"/>
      <c r="ABA938" s="131"/>
      <c r="ABB938" s="131"/>
      <c r="ABC938" s="131"/>
      <c r="ABD938" s="131"/>
      <c r="ABE938" s="131"/>
      <c r="ABF938" s="131"/>
      <c r="ABG938" s="131"/>
      <c r="ABH938" s="131"/>
      <c r="ABI938" s="131"/>
      <c r="ABJ938" s="131"/>
      <c r="ABK938" s="131"/>
      <c r="ABL938" s="131"/>
      <c r="ABM938" s="131"/>
      <c r="ABN938" s="131"/>
      <c r="ABO938" s="131"/>
      <c r="ABP938" s="131"/>
      <c r="ABQ938" s="131"/>
      <c r="ABR938" s="131"/>
      <c r="ABS938" s="131"/>
      <c r="ABT938" s="131"/>
      <c r="ABU938" s="131"/>
      <c r="ABV938" s="131"/>
      <c r="ABW938" s="131"/>
      <c r="ABX938" s="131"/>
      <c r="ABY938" s="131"/>
      <c r="ABZ938" s="131"/>
      <c r="ACA938" s="131"/>
      <c r="ACB938" s="131"/>
      <c r="ACC938" s="131"/>
      <c r="ACD938" s="131"/>
      <c r="ACE938" s="131"/>
      <c r="ACF938" s="131"/>
      <c r="ACG938" s="131"/>
      <c r="ACH938" s="131"/>
      <c r="ACI938" s="131"/>
      <c r="ACJ938" s="131"/>
      <c r="ACK938" s="131"/>
      <c r="ACL938" s="131"/>
      <c r="ACM938" s="131"/>
      <c r="ACN938" s="131"/>
      <c r="ACO938" s="131"/>
      <c r="ACP938" s="131"/>
      <c r="ACQ938" s="131"/>
      <c r="ACR938" s="131"/>
      <c r="ACS938" s="131"/>
      <c r="ACT938" s="131"/>
      <c r="ACU938" s="131"/>
      <c r="ACV938" s="131"/>
      <c r="ACW938" s="131"/>
      <c r="ACX938" s="131"/>
      <c r="ACY938" s="131"/>
      <c r="ACZ938" s="131"/>
      <c r="ADA938" s="131"/>
      <c r="ADB938" s="131"/>
      <c r="ADC938" s="131"/>
      <c r="ADD938" s="131"/>
      <c r="ADE938" s="131"/>
      <c r="ADF938" s="131"/>
      <c r="ADG938" s="131"/>
      <c r="ADH938" s="131"/>
      <c r="ADI938" s="131"/>
      <c r="ADJ938" s="131"/>
      <c r="ADK938" s="131"/>
      <c r="ADL938" s="131"/>
      <c r="ADM938" s="131"/>
      <c r="ADN938" s="131"/>
      <c r="ADO938" s="131"/>
      <c r="ADP938" s="131"/>
      <c r="ADQ938" s="131"/>
      <c r="ADR938" s="131"/>
      <c r="ADS938" s="131"/>
      <c r="ADT938" s="131"/>
      <c r="ADU938" s="131"/>
      <c r="ADV938" s="131"/>
      <c r="ADW938" s="131"/>
      <c r="ADX938" s="131"/>
      <c r="ADY938" s="131"/>
      <c r="ADZ938" s="131"/>
      <c r="AEA938" s="131"/>
      <c r="AEB938" s="131"/>
      <c r="AEC938" s="131"/>
      <c r="AED938" s="131"/>
      <c r="AEE938" s="131"/>
      <c r="AEF938" s="131"/>
      <c r="AEG938" s="131"/>
      <c r="AEH938" s="131"/>
      <c r="AEI938" s="131"/>
      <c r="AEJ938" s="131"/>
      <c r="AEK938" s="131"/>
      <c r="AEL938" s="131"/>
      <c r="AEM938" s="131"/>
      <c r="AEN938" s="131"/>
      <c r="AEO938" s="131"/>
      <c r="AEP938" s="131"/>
      <c r="AEQ938" s="131"/>
      <c r="AER938" s="131"/>
      <c r="AES938" s="131"/>
      <c r="AET938" s="131"/>
      <c r="AEU938" s="131"/>
      <c r="AEV938" s="131"/>
      <c r="AEW938" s="131"/>
      <c r="AEX938" s="131"/>
      <c r="AEY938" s="131"/>
      <c r="AEZ938" s="131"/>
      <c r="AFA938" s="131"/>
      <c r="AFB938" s="131"/>
      <c r="AFC938" s="131"/>
      <c r="AFD938" s="131"/>
      <c r="AFE938" s="131"/>
      <c r="AFF938" s="131"/>
      <c r="AFG938" s="131"/>
      <c r="AFH938" s="131"/>
      <c r="AFI938" s="131"/>
      <c r="AFJ938" s="131"/>
      <c r="AFK938" s="131"/>
      <c r="AFL938" s="131"/>
      <c r="AFM938" s="131"/>
      <c r="AFN938" s="131"/>
      <c r="AFO938" s="131"/>
      <c r="AFP938" s="131"/>
      <c r="AFQ938" s="131"/>
      <c r="AFR938" s="131"/>
      <c r="AFS938" s="131"/>
      <c r="AFT938" s="131"/>
      <c r="AFU938" s="131"/>
      <c r="AFV938" s="131"/>
      <c r="AFW938" s="131"/>
      <c r="AFX938" s="131"/>
      <c r="AFY938" s="131"/>
      <c r="AFZ938" s="131"/>
      <c r="AGA938" s="131"/>
      <c r="AGB938" s="131"/>
      <c r="AGC938" s="131"/>
      <c r="AGD938" s="131"/>
      <c r="AGE938" s="131"/>
      <c r="AGF938" s="131"/>
      <c r="AGG938" s="131"/>
      <c r="AGH938" s="131"/>
      <c r="AGI938" s="131"/>
      <c r="AGJ938" s="131"/>
      <c r="AGK938" s="131"/>
      <c r="AGL938" s="131"/>
      <c r="AGM938" s="131"/>
      <c r="AGN938" s="131"/>
      <c r="AGO938" s="131"/>
      <c r="AGP938" s="131"/>
      <c r="AGQ938" s="131"/>
      <c r="AGR938" s="131"/>
      <c r="AGS938" s="131"/>
      <c r="AGT938" s="131"/>
      <c r="AGU938" s="131"/>
      <c r="AGV938" s="131"/>
      <c r="AGW938" s="131"/>
      <c r="AGX938" s="131"/>
      <c r="AGY938" s="131"/>
      <c r="AGZ938" s="131"/>
      <c r="AHA938" s="131"/>
      <c r="AHB938" s="131"/>
      <c r="AHC938" s="131"/>
      <c r="AHD938" s="131"/>
      <c r="AHE938" s="131"/>
      <c r="AHF938" s="131"/>
      <c r="AHG938" s="131"/>
      <c r="AHH938" s="131"/>
      <c r="AHI938" s="131"/>
      <c r="AHJ938" s="131"/>
      <c r="AHK938" s="131"/>
      <c r="AHL938" s="131"/>
      <c r="AHM938" s="131"/>
      <c r="AHN938" s="131"/>
      <c r="AHO938" s="131"/>
      <c r="AHP938" s="131"/>
      <c r="AHQ938" s="131"/>
      <c r="AHR938" s="131"/>
      <c r="AHS938" s="131"/>
      <c r="AHT938" s="131"/>
      <c r="AHU938" s="131"/>
      <c r="AHV938" s="131"/>
      <c r="AHW938" s="131"/>
      <c r="AHX938" s="131"/>
      <c r="AHY938" s="131"/>
      <c r="AHZ938" s="131"/>
      <c r="AIA938" s="131"/>
      <c r="AIB938" s="131"/>
      <c r="AIC938" s="131"/>
      <c r="AID938" s="131"/>
      <c r="AIE938" s="131"/>
      <c r="AIF938" s="131"/>
      <c r="AIG938" s="131"/>
      <c r="AIH938" s="131"/>
      <c r="AII938" s="131"/>
      <c r="AIJ938" s="131"/>
      <c r="AIK938" s="131"/>
      <c r="AIL938" s="131"/>
      <c r="AIM938" s="131"/>
      <c r="AIN938" s="131"/>
      <c r="AIO938" s="131"/>
      <c r="AIP938" s="131"/>
      <c r="AIQ938" s="131"/>
      <c r="AIR938" s="131"/>
      <c r="AIS938" s="131"/>
      <c r="AIT938" s="131"/>
      <c r="AIU938" s="131"/>
      <c r="AIV938" s="131"/>
      <c r="AIW938" s="131"/>
      <c r="AIX938" s="131"/>
      <c r="AIY938" s="131"/>
      <c r="AIZ938" s="131"/>
      <c r="AJA938" s="131"/>
      <c r="AJB938" s="131"/>
      <c r="AJC938" s="131"/>
      <c r="AJD938" s="131"/>
      <c r="AJE938" s="131"/>
      <c r="AJF938" s="131"/>
      <c r="AJG938" s="131"/>
      <c r="AJH938" s="131"/>
      <c r="AJI938" s="131"/>
      <c r="AJJ938" s="131"/>
      <c r="AJK938" s="131"/>
      <c r="AJL938" s="131"/>
      <c r="AJM938" s="131"/>
      <c r="AJN938" s="131"/>
      <c r="AJO938" s="131"/>
      <c r="AJP938" s="131"/>
      <c r="AJQ938" s="131"/>
      <c r="AJR938" s="131"/>
      <c r="AJS938" s="131"/>
      <c r="AJT938" s="131"/>
      <c r="AJU938" s="131"/>
      <c r="AJV938" s="131"/>
      <c r="AJW938" s="131"/>
      <c r="AJX938" s="131"/>
      <c r="AJY938" s="131"/>
      <c r="AJZ938" s="131"/>
      <c r="AKA938" s="131"/>
      <c r="AKB938" s="131"/>
      <c r="AKC938" s="131"/>
      <c r="AKD938" s="131"/>
      <c r="AKE938" s="131"/>
      <c r="AKF938" s="131"/>
      <c r="AKG938" s="131"/>
      <c r="AKH938" s="131"/>
      <c r="AKI938" s="131"/>
      <c r="AKJ938" s="131"/>
      <c r="AKK938" s="131"/>
      <c r="AKL938" s="131"/>
      <c r="AKM938" s="131"/>
      <c r="AKN938" s="131"/>
      <c r="AKO938" s="131"/>
      <c r="AKP938" s="131"/>
      <c r="AKQ938" s="131"/>
      <c r="AKR938" s="131"/>
      <c r="AKS938" s="131"/>
      <c r="AKT938" s="131"/>
      <c r="AKU938" s="131"/>
      <c r="AKV938" s="131"/>
      <c r="AKW938" s="131"/>
      <c r="AKX938" s="131"/>
      <c r="AKY938" s="131"/>
      <c r="AKZ938" s="131"/>
      <c r="ALA938" s="131"/>
      <c r="ALB938" s="131"/>
      <c r="ALC938" s="131"/>
      <c r="ALD938" s="131"/>
      <c r="ALE938" s="131"/>
      <c r="ALF938" s="131"/>
      <c r="ALG938" s="131"/>
      <c r="ALH938" s="131"/>
      <c r="ALI938" s="131"/>
      <c r="ALJ938" s="131"/>
      <c r="ALK938" s="131"/>
      <c r="ALL938" s="131"/>
      <c r="ALM938" s="131"/>
      <c r="ALN938" s="131"/>
    </row>
    <row r="939" spans="1:1002" s="508" customFormat="1" x14ac:dyDescent="0.25">
      <c r="A939" s="502"/>
      <c r="B939" s="503"/>
      <c r="C939" s="504"/>
      <c r="D939" s="450"/>
      <c r="E939" s="505"/>
      <c r="F939" s="505"/>
      <c r="G939" s="506"/>
      <c r="H939" s="506"/>
      <c r="I939" s="507"/>
      <c r="J939" s="565"/>
      <c r="K939" s="454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  <c r="EC939" s="131"/>
      <c r="ED939" s="131"/>
      <c r="EE939" s="131"/>
      <c r="EF939" s="131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31"/>
      <c r="EQ939" s="131"/>
      <c r="ER939" s="131"/>
      <c r="ES939" s="131"/>
      <c r="ET939" s="131"/>
      <c r="EU939" s="131"/>
      <c r="EV939" s="131"/>
      <c r="EW939" s="131"/>
      <c r="EX939" s="131"/>
      <c r="EY939" s="131"/>
      <c r="EZ939" s="131"/>
      <c r="FA939" s="131"/>
      <c r="FB939" s="131"/>
      <c r="FC939" s="131"/>
      <c r="FD939" s="131"/>
      <c r="FE939" s="131"/>
      <c r="FF939" s="131"/>
      <c r="FG939" s="131"/>
      <c r="FH939" s="131"/>
      <c r="FI939" s="131"/>
      <c r="FJ939" s="131"/>
      <c r="FK939" s="131"/>
      <c r="FL939" s="131"/>
      <c r="FM939" s="131"/>
      <c r="FN939" s="131"/>
      <c r="FO939" s="131"/>
      <c r="FP939" s="131"/>
      <c r="FQ939" s="131"/>
      <c r="FR939" s="131"/>
      <c r="FS939" s="131"/>
      <c r="FT939" s="131"/>
      <c r="FU939" s="131"/>
      <c r="FV939" s="131"/>
      <c r="FW939" s="131"/>
      <c r="FX939" s="131"/>
      <c r="FY939" s="131"/>
      <c r="FZ939" s="131"/>
      <c r="GA939" s="131"/>
      <c r="GB939" s="131"/>
      <c r="GC939" s="131"/>
      <c r="GD939" s="131"/>
      <c r="GE939" s="131"/>
      <c r="GF939" s="131"/>
      <c r="GG939" s="131"/>
      <c r="GH939" s="131"/>
      <c r="GI939" s="131"/>
      <c r="GJ939" s="131"/>
      <c r="GK939" s="131"/>
      <c r="GL939" s="131"/>
      <c r="GM939" s="131"/>
      <c r="GN939" s="131"/>
      <c r="GO939" s="131"/>
      <c r="GP939" s="131"/>
      <c r="GQ939" s="131"/>
      <c r="GR939" s="131"/>
      <c r="GS939" s="131"/>
      <c r="GT939" s="131"/>
      <c r="GU939" s="131"/>
      <c r="GV939" s="131"/>
      <c r="GW939" s="131"/>
      <c r="GX939" s="131"/>
      <c r="GY939" s="131"/>
      <c r="GZ939" s="131"/>
      <c r="HA939" s="131"/>
      <c r="HB939" s="131"/>
      <c r="HC939" s="131"/>
      <c r="HD939" s="131"/>
      <c r="HE939" s="131"/>
      <c r="HF939" s="131"/>
      <c r="HG939" s="131"/>
      <c r="HH939" s="131"/>
      <c r="HI939" s="131"/>
      <c r="HJ939" s="131"/>
      <c r="HK939" s="131"/>
      <c r="HL939" s="131"/>
      <c r="HM939" s="131"/>
      <c r="HN939" s="131"/>
      <c r="HO939" s="131"/>
      <c r="HP939" s="131"/>
      <c r="HQ939" s="131"/>
      <c r="HR939" s="131"/>
      <c r="HS939" s="131"/>
      <c r="HT939" s="131"/>
      <c r="HU939" s="131"/>
      <c r="HV939" s="131"/>
      <c r="HW939" s="131"/>
      <c r="HX939" s="131"/>
      <c r="HY939" s="131"/>
      <c r="HZ939" s="131"/>
      <c r="IA939" s="131"/>
      <c r="IB939" s="131"/>
      <c r="IC939" s="131"/>
      <c r="ID939" s="131"/>
      <c r="IE939" s="131"/>
      <c r="IF939" s="131"/>
      <c r="IG939" s="131"/>
      <c r="IH939" s="131"/>
      <c r="II939" s="131"/>
      <c r="IJ939" s="131"/>
      <c r="IK939" s="131"/>
      <c r="IL939" s="131"/>
      <c r="IM939" s="131"/>
      <c r="IN939" s="131"/>
      <c r="IO939" s="131"/>
      <c r="IP939" s="131"/>
      <c r="IQ939" s="131"/>
      <c r="IR939" s="131"/>
      <c r="IS939" s="131"/>
      <c r="IT939" s="131"/>
      <c r="IU939" s="131"/>
      <c r="IV939" s="131"/>
      <c r="IW939" s="131"/>
      <c r="IX939" s="131"/>
      <c r="IY939" s="131"/>
      <c r="IZ939" s="131"/>
      <c r="JA939" s="131"/>
      <c r="JB939" s="131"/>
      <c r="JC939" s="131"/>
      <c r="JD939" s="131"/>
      <c r="JE939" s="131"/>
      <c r="JF939" s="131"/>
      <c r="JG939" s="131"/>
      <c r="JH939" s="131"/>
      <c r="JI939" s="131"/>
      <c r="JJ939" s="131"/>
      <c r="JK939" s="131"/>
      <c r="JL939" s="131"/>
      <c r="JM939" s="131"/>
      <c r="JN939" s="131"/>
      <c r="JO939" s="131"/>
      <c r="JP939" s="131"/>
      <c r="JQ939" s="131"/>
      <c r="JR939" s="131"/>
      <c r="JS939" s="131"/>
      <c r="JT939" s="131"/>
      <c r="JU939" s="131"/>
      <c r="JV939" s="131"/>
      <c r="JW939" s="131"/>
      <c r="JX939" s="131"/>
      <c r="JY939" s="131"/>
      <c r="JZ939" s="131"/>
      <c r="KA939" s="131"/>
      <c r="KB939" s="131"/>
      <c r="KC939" s="131"/>
      <c r="KD939" s="131"/>
      <c r="KE939" s="131"/>
      <c r="KF939" s="131"/>
      <c r="KG939" s="131"/>
      <c r="KH939" s="131"/>
      <c r="KI939" s="131"/>
      <c r="KJ939" s="131"/>
      <c r="KK939" s="131"/>
      <c r="KL939" s="131"/>
      <c r="KM939" s="131"/>
      <c r="KN939" s="131"/>
      <c r="KO939" s="131"/>
      <c r="KP939" s="131"/>
      <c r="KQ939" s="131"/>
      <c r="KR939" s="131"/>
      <c r="KS939" s="131"/>
      <c r="KT939" s="131"/>
      <c r="KU939" s="131"/>
      <c r="KV939" s="131"/>
      <c r="KW939" s="131"/>
      <c r="KX939" s="131"/>
      <c r="KY939" s="131"/>
      <c r="KZ939" s="131"/>
      <c r="LA939" s="131"/>
      <c r="LB939" s="131"/>
      <c r="LC939" s="131"/>
      <c r="LD939" s="131"/>
      <c r="LE939" s="131"/>
      <c r="LF939" s="131"/>
      <c r="LG939" s="131"/>
      <c r="LH939" s="131"/>
      <c r="LI939" s="131"/>
      <c r="LJ939" s="131"/>
      <c r="LK939" s="131"/>
      <c r="LL939" s="131"/>
      <c r="LM939" s="131"/>
      <c r="LN939" s="131"/>
      <c r="LO939" s="131"/>
      <c r="LP939" s="131"/>
      <c r="LQ939" s="131"/>
      <c r="LR939" s="131"/>
      <c r="LS939" s="131"/>
      <c r="LT939" s="131"/>
      <c r="LU939" s="131"/>
      <c r="LV939" s="131"/>
      <c r="LW939" s="131"/>
      <c r="LX939" s="131"/>
      <c r="LY939" s="131"/>
      <c r="LZ939" s="131"/>
      <c r="MA939" s="131"/>
      <c r="MB939" s="131"/>
      <c r="MC939" s="131"/>
      <c r="MD939" s="131"/>
      <c r="ME939" s="131"/>
      <c r="MF939" s="131"/>
      <c r="MG939" s="131"/>
      <c r="MH939" s="131"/>
      <c r="MI939" s="131"/>
      <c r="MJ939" s="131"/>
      <c r="MK939" s="131"/>
      <c r="ML939" s="131"/>
      <c r="MM939" s="131"/>
      <c r="MN939" s="131"/>
      <c r="MO939" s="131"/>
      <c r="MP939" s="131"/>
      <c r="MQ939" s="131"/>
      <c r="MR939" s="131"/>
      <c r="MS939" s="131"/>
      <c r="MT939" s="131"/>
      <c r="MU939" s="131"/>
      <c r="MV939" s="131"/>
      <c r="MW939" s="131"/>
      <c r="MX939" s="131"/>
      <c r="MY939" s="131"/>
      <c r="MZ939" s="131"/>
      <c r="NA939" s="131"/>
      <c r="NB939" s="131"/>
      <c r="NC939" s="131"/>
      <c r="ND939" s="131"/>
      <c r="NE939" s="131"/>
      <c r="NF939" s="131"/>
      <c r="NG939" s="131"/>
      <c r="NH939" s="131"/>
      <c r="NI939" s="131"/>
      <c r="NJ939" s="131"/>
      <c r="NK939" s="131"/>
      <c r="NL939" s="131"/>
      <c r="NM939" s="131"/>
      <c r="NN939" s="131"/>
      <c r="NO939" s="131"/>
      <c r="NP939" s="131"/>
      <c r="NQ939" s="131"/>
      <c r="NR939" s="131"/>
      <c r="NS939" s="131"/>
      <c r="NT939" s="131"/>
      <c r="NU939" s="131"/>
      <c r="NV939" s="131"/>
      <c r="NW939" s="131"/>
      <c r="NX939" s="131"/>
      <c r="NY939" s="131"/>
      <c r="NZ939" s="131"/>
      <c r="OA939" s="131"/>
      <c r="OB939" s="131"/>
      <c r="OC939" s="131"/>
      <c r="OD939" s="131"/>
      <c r="OE939" s="131"/>
      <c r="OF939" s="131"/>
      <c r="OG939" s="131"/>
      <c r="OH939" s="131"/>
      <c r="OI939" s="131"/>
      <c r="OJ939" s="131"/>
      <c r="OK939" s="131"/>
      <c r="OL939" s="131"/>
      <c r="OM939" s="131"/>
      <c r="ON939" s="131"/>
      <c r="OO939" s="131"/>
      <c r="OP939" s="131"/>
      <c r="OQ939" s="131"/>
      <c r="OR939" s="131"/>
      <c r="OS939" s="131"/>
      <c r="OT939" s="131"/>
      <c r="OU939" s="131"/>
      <c r="OV939" s="131"/>
      <c r="OW939" s="131"/>
      <c r="OX939" s="131"/>
      <c r="OY939" s="131"/>
      <c r="OZ939" s="131"/>
      <c r="PA939" s="131"/>
      <c r="PB939" s="131"/>
      <c r="PC939" s="131"/>
      <c r="PD939" s="131"/>
      <c r="PE939" s="131"/>
      <c r="PF939" s="131"/>
      <c r="PG939" s="131"/>
      <c r="PH939" s="131"/>
      <c r="PI939" s="131"/>
      <c r="PJ939" s="131"/>
      <c r="PK939" s="131"/>
      <c r="PL939" s="131"/>
      <c r="PM939" s="131"/>
      <c r="PN939" s="131"/>
      <c r="PO939" s="131"/>
      <c r="PP939" s="131"/>
      <c r="PQ939" s="131"/>
      <c r="PR939" s="131"/>
      <c r="PS939" s="131"/>
      <c r="PT939" s="131"/>
      <c r="PU939" s="131"/>
      <c r="PV939" s="131"/>
      <c r="PW939" s="131"/>
      <c r="PX939" s="131"/>
      <c r="PY939" s="131"/>
      <c r="PZ939" s="131"/>
      <c r="QA939" s="131"/>
      <c r="QB939" s="131"/>
      <c r="QC939" s="131"/>
      <c r="QD939" s="131"/>
      <c r="QE939" s="131"/>
      <c r="QF939" s="131"/>
      <c r="QG939" s="131"/>
      <c r="QH939" s="131"/>
      <c r="QI939" s="131"/>
      <c r="QJ939" s="131"/>
      <c r="QK939" s="131"/>
      <c r="QL939" s="131"/>
      <c r="QM939" s="131"/>
      <c r="QN939" s="131"/>
      <c r="QO939" s="131"/>
      <c r="QP939" s="131"/>
      <c r="QQ939" s="131"/>
      <c r="QR939" s="131"/>
      <c r="QS939" s="131"/>
      <c r="QT939" s="131"/>
      <c r="QU939" s="131"/>
      <c r="QV939" s="131"/>
      <c r="QW939" s="131"/>
      <c r="QX939" s="131"/>
      <c r="QY939" s="131"/>
      <c r="QZ939" s="131"/>
      <c r="RA939" s="131"/>
      <c r="RB939" s="131"/>
      <c r="RC939" s="131"/>
      <c r="RD939" s="131"/>
      <c r="RE939" s="131"/>
      <c r="RF939" s="131"/>
      <c r="RG939" s="131"/>
      <c r="RH939" s="131"/>
      <c r="RI939" s="131"/>
      <c r="RJ939" s="131"/>
      <c r="RK939" s="131"/>
      <c r="RL939" s="131"/>
      <c r="RM939" s="131"/>
      <c r="RN939" s="131"/>
      <c r="RO939" s="131"/>
      <c r="RP939" s="131"/>
      <c r="RQ939" s="131"/>
      <c r="RR939" s="131"/>
      <c r="RS939" s="131"/>
      <c r="RT939" s="131"/>
      <c r="RU939" s="131"/>
      <c r="RV939" s="131"/>
      <c r="RW939" s="131"/>
      <c r="RX939" s="131"/>
      <c r="RY939" s="131"/>
      <c r="RZ939" s="131"/>
      <c r="SA939" s="131"/>
      <c r="SB939" s="131"/>
      <c r="SC939" s="131"/>
      <c r="SD939" s="131"/>
      <c r="SE939" s="131"/>
      <c r="SF939" s="131"/>
      <c r="SG939" s="131"/>
      <c r="SH939" s="131"/>
      <c r="SI939" s="131"/>
      <c r="SJ939" s="131"/>
      <c r="SK939" s="131"/>
      <c r="SL939" s="131"/>
      <c r="SM939" s="131"/>
      <c r="SN939" s="131"/>
      <c r="SO939" s="131"/>
      <c r="SP939" s="131"/>
      <c r="SQ939" s="131"/>
      <c r="SR939" s="131"/>
      <c r="SS939" s="131"/>
      <c r="ST939" s="131"/>
      <c r="SU939" s="131"/>
      <c r="SV939" s="131"/>
      <c r="SW939" s="131"/>
      <c r="SX939" s="131"/>
      <c r="SY939" s="131"/>
      <c r="SZ939" s="131"/>
      <c r="TA939" s="131"/>
      <c r="TB939" s="131"/>
      <c r="TC939" s="131"/>
      <c r="TD939" s="131"/>
      <c r="TE939" s="131"/>
      <c r="TF939" s="131"/>
      <c r="TG939" s="131"/>
      <c r="TH939" s="131"/>
      <c r="TI939" s="131"/>
      <c r="TJ939" s="131"/>
      <c r="TK939" s="131"/>
      <c r="TL939" s="131"/>
      <c r="TM939" s="131"/>
      <c r="TN939" s="131"/>
      <c r="TO939" s="131"/>
      <c r="TP939" s="131"/>
      <c r="TQ939" s="131"/>
      <c r="TR939" s="131"/>
      <c r="TS939" s="131"/>
      <c r="TT939" s="131"/>
      <c r="TU939" s="131"/>
      <c r="TV939" s="131"/>
      <c r="TW939" s="131"/>
      <c r="TX939" s="131"/>
      <c r="TY939" s="131"/>
      <c r="TZ939" s="131"/>
      <c r="UA939" s="131"/>
      <c r="UB939" s="131"/>
      <c r="UC939" s="131"/>
      <c r="UD939" s="131"/>
      <c r="UE939" s="131"/>
      <c r="UF939" s="131"/>
      <c r="UG939" s="131"/>
      <c r="UH939" s="131"/>
      <c r="UI939" s="131"/>
      <c r="UJ939" s="131"/>
      <c r="UK939" s="131"/>
      <c r="UL939" s="131"/>
      <c r="UM939" s="131"/>
      <c r="UN939" s="131"/>
      <c r="UO939" s="131"/>
      <c r="UP939" s="131"/>
      <c r="UQ939" s="131"/>
      <c r="UR939" s="131"/>
      <c r="US939" s="131"/>
      <c r="UT939" s="131"/>
      <c r="UU939" s="131"/>
      <c r="UV939" s="131"/>
      <c r="UW939" s="131"/>
      <c r="UX939" s="131"/>
      <c r="UY939" s="131"/>
      <c r="UZ939" s="131"/>
      <c r="VA939" s="131"/>
      <c r="VB939" s="131"/>
      <c r="VC939" s="131"/>
      <c r="VD939" s="131"/>
      <c r="VE939" s="131"/>
      <c r="VF939" s="131"/>
      <c r="VG939" s="131"/>
      <c r="VH939" s="131"/>
      <c r="VI939" s="131"/>
      <c r="VJ939" s="131"/>
      <c r="VK939" s="131"/>
      <c r="VL939" s="131"/>
      <c r="VM939" s="131"/>
      <c r="VN939" s="131"/>
      <c r="VO939" s="131"/>
      <c r="VP939" s="131"/>
      <c r="VQ939" s="131"/>
      <c r="VR939" s="131"/>
      <c r="VS939" s="131"/>
      <c r="VT939" s="131"/>
      <c r="VU939" s="131"/>
      <c r="VV939" s="131"/>
      <c r="VW939" s="131"/>
      <c r="VX939" s="131"/>
      <c r="VY939" s="131"/>
      <c r="VZ939" s="131"/>
      <c r="WA939" s="131"/>
      <c r="WB939" s="131"/>
      <c r="WC939" s="131"/>
      <c r="WD939" s="131"/>
      <c r="WE939" s="131"/>
      <c r="WF939" s="131"/>
      <c r="WG939" s="131"/>
      <c r="WH939" s="131"/>
      <c r="WI939" s="131"/>
      <c r="WJ939" s="131"/>
      <c r="WK939" s="131"/>
      <c r="WL939" s="131"/>
      <c r="WM939" s="131"/>
      <c r="WN939" s="131"/>
      <c r="WO939" s="131"/>
      <c r="WP939" s="131"/>
      <c r="WQ939" s="131"/>
      <c r="WR939" s="131"/>
      <c r="WS939" s="131"/>
      <c r="WT939" s="131"/>
      <c r="WU939" s="131"/>
      <c r="WV939" s="131"/>
      <c r="WW939" s="131"/>
      <c r="WX939" s="131"/>
      <c r="WY939" s="131"/>
      <c r="WZ939" s="131"/>
      <c r="XA939" s="131"/>
      <c r="XB939" s="131"/>
      <c r="XC939" s="131"/>
      <c r="XD939" s="131"/>
      <c r="XE939" s="131"/>
      <c r="XF939" s="131"/>
      <c r="XG939" s="131"/>
      <c r="XH939" s="131"/>
      <c r="XI939" s="131"/>
      <c r="XJ939" s="131"/>
      <c r="XK939" s="131"/>
      <c r="XL939" s="131"/>
      <c r="XM939" s="131"/>
      <c r="XN939" s="131"/>
      <c r="XO939" s="131"/>
      <c r="XP939" s="131"/>
      <c r="XQ939" s="131"/>
      <c r="XR939" s="131"/>
      <c r="XS939" s="131"/>
      <c r="XT939" s="131"/>
      <c r="XU939" s="131"/>
      <c r="XV939" s="131"/>
      <c r="XW939" s="131"/>
      <c r="XX939" s="131"/>
      <c r="XY939" s="131"/>
      <c r="XZ939" s="131"/>
      <c r="YA939" s="131"/>
      <c r="YB939" s="131"/>
      <c r="YC939" s="131"/>
      <c r="YD939" s="131"/>
      <c r="YE939" s="131"/>
      <c r="YF939" s="131"/>
      <c r="YG939" s="131"/>
      <c r="YH939" s="131"/>
      <c r="YI939" s="131"/>
      <c r="YJ939" s="131"/>
      <c r="YK939" s="131"/>
      <c r="YL939" s="131"/>
      <c r="YM939" s="131"/>
      <c r="YN939" s="131"/>
      <c r="YO939" s="131"/>
      <c r="YP939" s="131"/>
      <c r="YQ939" s="131"/>
      <c r="YR939" s="131"/>
      <c r="YS939" s="131"/>
      <c r="YT939" s="131"/>
      <c r="YU939" s="131"/>
      <c r="YV939" s="131"/>
      <c r="YW939" s="131"/>
      <c r="YX939" s="131"/>
      <c r="YY939" s="131"/>
      <c r="YZ939" s="131"/>
      <c r="ZA939" s="131"/>
      <c r="ZB939" s="131"/>
      <c r="ZC939" s="131"/>
      <c r="ZD939" s="131"/>
      <c r="ZE939" s="131"/>
      <c r="ZF939" s="131"/>
      <c r="ZG939" s="131"/>
      <c r="ZH939" s="131"/>
      <c r="ZI939" s="131"/>
      <c r="ZJ939" s="131"/>
      <c r="ZK939" s="131"/>
      <c r="ZL939" s="131"/>
      <c r="ZM939" s="131"/>
      <c r="ZN939" s="131"/>
      <c r="ZO939" s="131"/>
      <c r="ZP939" s="131"/>
      <c r="ZQ939" s="131"/>
      <c r="ZR939" s="131"/>
      <c r="ZS939" s="131"/>
      <c r="ZT939" s="131"/>
      <c r="ZU939" s="131"/>
      <c r="ZV939" s="131"/>
      <c r="ZW939" s="131"/>
      <c r="ZX939" s="131"/>
      <c r="ZY939" s="131"/>
      <c r="ZZ939" s="131"/>
      <c r="AAA939" s="131"/>
      <c r="AAB939" s="131"/>
      <c r="AAC939" s="131"/>
      <c r="AAD939" s="131"/>
      <c r="AAE939" s="131"/>
      <c r="AAF939" s="131"/>
      <c r="AAG939" s="131"/>
      <c r="AAH939" s="131"/>
      <c r="AAI939" s="131"/>
      <c r="AAJ939" s="131"/>
      <c r="AAK939" s="131"/>
      <c r="AAL939" s="131"/>
      <c r="AAM939" s="131"/>
      <c r="AAN939" s="131"/>
      <c r="AAO939" s="131"/>
      <c r="AAP939" s="131"/>
      <c r="AAQ939" s="131"/>
      <c r="AAR939" s="131"/>
      <c r="AAS939" s="131"/>
      <c r="AAT939" s="131"/>
      <c r="AAU939" s="131"/>
      <c r="AAV939" s="131"/>
      <c r="AAW939" s="131"/>
      <c r="AAX939" s="131"/>
      <c r="AAY939" s="131"/>
      <c r="AAZ939" s="131"/>
      <c r="ABA939" s="131"/>
      <c r="ABB939" s="131"/>
      <c r="ABC939" s="131"/>
      <c r="ABD939" s="131"/>
      <c r="ABE939" s="131"/>
      <c r="ABF939" s="131"/>
      <c r="ABG939" s="131"/>
      <c r="ABH939" s="131"/>
      <c r="ABI939" s="131"/>
      <c r="ABJ939" s="131"/>
      <c r="ABK939" s="131"/>
      <c r="ABL939" s="131"/>
      <c r="ABM939" s="131"/>
      <c r="ABN939" s="131"/>
      <c r="ABO939" s="131"/>
      <c r="ABP939" s="131"/>
      <c r="ABQ939" s="131"/>
      <c r="ABR939" s="131"/>
      <c r="ABS939" s="131"/>
      <c r="ABT939" s="131"/>
      <c r="ABU939" s="131"/>
      <c r="ABV939" s="131"/>
      <c r="ABW939" s="131"/>
      <c r="ABX939" s="131"/>
      <c r="ABY939" s="131"/>
      <c r="ABZ939" s="131"/>
      <c r="ACA939" s="131"/>
      <c r="ACB939" s="131"/>
      <c r="ACC939" s="131"/>
      <c r="ACD939" s="131"/>
      <c r="ACE939" s="131"/>
      <c r="ACF939" s="131"/>
      <c r="ACG939" s="131"/>
      <c r="ACH939" s="131"/>
      <c r="ACI939" s="131"/>
      <c r="ACJ939" s="131"/>
      <c r="ACK939" s="131"/>
      <c r="ACL939" s="131"/>
      <c r="ACM939" s="131"/>
      <c r="ACN939" s="131"/>
      <c r="ACO939" s="131"/>
      <c r="ACP939" s="131"/>
      <c r="ACQ939" s="131"/>
      <c r="ACR939" s="131"/>
      <c r="ACS939" s="131"/>
      <c r="ACT939" s="131"/>
      <c r="ACU939" s="131"/>
      <c r="ACV939" s="131"/>
      <c r="ACW939" s="131"/>
      <c r="ACX939" s="131"/>
      <c r="ACY939" s="131"/>
      <c r="ACZ939" s="131"/>
      <c r="ADA939" s="131"/>
      <c r="ADB939" s="131"/>
      <c r="ADC939" s="131"/>
      <c r="ADD939" s="131"/>
      <c r="ADE939" s="131"/>
      <c r="ADF939" s="131"/>
      <c r="ADG939" s="131"/>
      <c r="ADH939" s="131"/>
      <c r="ADI939" s="131"/>
      <c r="ADJ939" s="131"/>
      <c r="ADK939" s="131"/>
      <c r="ADL939" s="131"/>
      <c r="ADM939" s="131"/>
      <c r="ADN939" s="131"/>
      <c r="ADO939" s="131"/>
      <c r="ADP939" s="131"/>
      <c r="ADQ939" s="131"/>
      <c r="ADR939" s="131"/>
      <c r="ADS939" s="131"/>
      <c r="ADT939" s="131"/>
      <c r="ADU939" s="131"/>
      <c r="ADV939" s="131"/>
      <c r="ADW939" s="131"/>
      <c r="ADX939" s="131"/>
      <c r="ADY939" s="131"/>
      <c r="ADZ939" s="131"/>
      <c r="AEA939" s="131"/>
      <c r="AEB939" s="131"/>
      <c r="AEC939" s="131"/>
      <c r="AED939" s="131"/>
      <c r="AEE939" s="131"/>
      <c r="AEF939" s="131"/>
      <c r="AEG939" s="131"/>
      <c r="AEH939" s="131"/>
      <c r="AEI939" s="131"/>
      <c r="AEJ939" s="131"/>
      <c r="AEK939" s="131"/>
      <c r="AEL939" s="131"/>
      <c r="AEM939" s="131"/>
      <c r="AEN939" s="131"/>
      <c r="AEO939" s="131"/>
      <c r="AEP939" s="131"/>
      <c r="AEQ939" s="131"/>
      <c r="AER939" s="131"/>
      <c r="AES939" s="131"/>
      <c r="AET939" s="131"/>
      <c r="AEU939" s="131"/>
      <c r="AEV939" s="131"/>
      <c r="AEW939" s="131"/>
      <c r="AEX939" s="131"/>
      <c r="AEY939" s="131"/>
      <c r="AEZ939" s="131"/>
      <c r="AFA939" s="131"/>
      <c r="AFB939" s="131"/>
      <c r="AFC939" s="131"/>
      <c r="AFD939" s="131"/>
      <c r="AFE939" s="131"/>
      <c r="AFF939" s="131"/>
      <c r="AFG939" s="131"/>
      <c r="AFH939" s="131"/>
      <c r="AFI939" s="131"/>
      <c r="AFJ939" s="131"/>
      <c r="AFK939" s="131"/>
      <c r="AFL939" s="131"/>
      <c r="AFM939" s="131"/>
      <c r="AFN939" s="131"/>
      <c r="AFO939" s="131"/>
      <c r="AFP939" s="131"/>
      <c r="AFQ939" s="131"/>
      <c r="AFR939" s="131"/>
      <c r="AFS939" s="131"/>
      <c r="AFT939" s="131"/>
      <c r="AFU939" s="131"/>
      <c r="AFV939" s="131"/>
      <c r="AFW939" s="131"/>
      <c r="AFX939" s="131"/>
      <c r="AFY939" s="131"/>
      <c r="AFZ939" s="131"/>
      <c r="AGA939" s="131"/>
      <c r="AGB939" s="131"/>
      <c r="AGC939" s="131"/>
      <c r="AGD939" s="131"/>
      <c r="AGE939" s="131"/>
      <c r="AGF939" s="131"/>
      <c r="AGG939" s="131"/>
      <c r="AGH939" s="131"/>
      <c r="AGI939" s="131"/>
      <c r="AGJ939" s="131"/>
      <c r="AGK939" s="131"/>
      <c r="AGL939" s="131"/>
      <c r="AGM939" s="131"/>
      <c r="AGN939" s="131"/>
      <c r="AGO939" s="131"/>
      <c r="AGP939" s="131"/>
      <c r="AGQ939" s="131"/>
      <c r="AGR939" s="131"/>
      <c r="AGS939" s="131"/>
      <c r="AGT939" s="131"/>
      <c r="AGU939" s="131"/>
      <c r="AGV939" s="131"/>
      <c r="AGW939" s="131"/>
      <c r="AGX939" s="131"/>
      <c r="AGY939" s="131"/>
      <c r="AGZ939" s="131"/>
      <c r="AHA939" s="131"/>
      <c r="AHB939" s="131"/>
      <c r="AHC939" s="131"/>
      <c r="AHD939" s="131"/>
      <c r="AHE939" s="131"/>
      <c r="AHF939" s="131"/>
      <c r="AHG939" s="131"/>
      <c r="AHH939" s="131"/>
      <c r="AHI939" s="131"/>
      <c r="AHJ939" s="131"/>
      <c r="AHK939" s="131"/>
      <c r="AHL939" s="131"/>
      <c r="AHM939" s="131"/>
      <c r="AHN939" s="131"/>
      <c r="AHO939" s="131"/>
      <c r="AHP939" s="131"/>
      <c r="AHQ939" s="131"/>
      <c r="AHR939" s="131"/>
      <c r="AHS939" s="131"/>
      <c r="AHT939" s="131"/>
      <c r="AHU939" s="131"/>
      <c r="AHV939" s="131"/>
      <c r="AHW939" s="131"/>
      <c r="AHX939" s="131"/>
      <c r="AHY939" s="131"/>
      <c r="AHZ939" s="131"/>
      <c r="AIA939" s="131"/>
      <c r="AIB939" s="131"/>
      <c r="AIC939" s="131"/>
      <c r="AID939" s="131"/>
      <c r="AIE939" s="131"/>
      <c r="AIF939" s="131"/>
      <c r="AIG939" s="131"/>
      <c r="AIH939" s="131"/>
      <c r="AII939" s="131"/>
      <c r="AIJ939" s="131"/>
      <c r="AIK939" s="131"/>
      <c r="AIL939" s="131"/>
      <c r="AIM939" s="131"/>
      <c r="AIN939" s="131"/>
      <c r="AIO939" s="131"/>
      <c r="AIP939" s="131"/>
      <c r="AIQ939" s="131"/>
      <c r="AIR939" s="131"/>
      <c r="AIS939" s="131"/>
      <c r="AIT939" s="131"/>
      <c r="AIU939" s="131"/>
      <c r="AIV939" s="131"/>
      <c r="AIW939" s="131"/>
      <c r="AIX939" s="131"/>
      <c r="AIY939" s="131"/>
      <c r="AIZ939" s="131"/>
      <c r="AJA939" s="131"/>
      <c r="AJB939" s="131"/>
      <c r="AJC939" s="131"/>
      <c r="AJD939" s="131"/>
      <c r="AJE939" s="131"/>
      <c r="AJF939" s="131"/>
      <c r="AJG939" s="131"/>
      <c r="AJH939" s="131"/>
      <c r="AJI939" s="131"/>
      <c r="AJJ939" s="131"/>
      <c r="AJK939" s="131"/>
      <c r="AJL939" s="131"/>
      <c r="AJM939" s="131"/>
      <c r="AJN939" s="131"/>
      <c r="AJO939" s="131"/>
      <c r="AJP939" s="131"/>
      <c r="AJQ939" s="131"/>
      <c r="AJR939" s="131"/>
      <c r="AJS939" s="131"/>
      <c r="AJT939" s="131"/>
      <c r="AJU939" s="131"/>
      <c r="AJV939" s="131"/>
      <c r="AJW939" s="131"/>
      <c r="AJX939" s="131"/>
      <c r="AJY939" s="131"/>
      <c r="AJZ939" s="131"/>
      <c r="AKA939" s="131"/>
      <c r="AKB939" s="131"/>
      <c r="AKC939" s="131"/>
      <c r="AKD939" s="131"/>
      <c r="AKE939" s="131"/>
      <c r="AKF939" s="131"/>
      <c r="AKG939" s="131"/>
      <c r="AKH939" s="131"/>
      <c r="AKI939" s="131"/>
      <c r="AKJ939" s="131"/>
      <c r="AKK939" s="131"/>
      <c r="AKL939" s="131"/>
      <c r="AKM939" s="131"/>
      <c r="AKN939" s="131"/>
      <c r="AKO939" s="131"/>
      <c r="AKP939" s="131"/>
      <c r="AKQ939" s="131"/>
      <c r="AKR939" s="131"/>
      <c r="AKS939" s="131"/>
      <c r="AKT939" s="131"/>
      <c r="AKU939" s="131"/>
      <c r="AKV939" s="131"/>
      <c r="AKW939" s="131"/>
      <c r="AKX939" s="131"/>
      <c r="AKY939" s="131"/>
      <c r="AKZ939" s="131"/>
      <c r="ALA939" s="131"/>
      <c r="ALB939" s="131"/>
      <c r="ALC939" s="131"/>
      <c r="ALD939" s="131"/>
      <c r="ALE939" s="131"/>
      <c r="ALF939" s="131"/>
      <c r="ALG939" s="131"/>
      <c r="ALH939" s="131"/>
      <c r="ALI939" s="131"/>
      <c r="ALJ939" s="131"/>
      <c r="ALK939" s="131"/>
      <c r="ALL939" s="131"/>
      <c r="ALM939" s="131"/>
      <c r="ALN939" s="131"/>
    </row>
    <row r="940" spans="1:1002" s="508" customFormat="1" x14ac:dyDescent="0.25">
      <c r="A940" s="502"/>
      <c r="B940" s="503"/>
      <c r="C940" s="504"/>
      <c r="D940" s="450"/>
      <c r="E940" s="505"/>
      <c r="F940" s="505"/>
      <c r="G940" s="506"/>
      <c r="H940" s="506"/>
      <c r="I940" s="507"/>
      <c r="J940" s="565"/>
      <c r="K940" s="454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  <c r="EC940" s="131"/>
      <c r="ED940" s="131"/>
      <c r="EE940" s="131"/>
      <c r="EF940" s="131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31"/>
      <c r="EQ940" s="131"/>
      <c r="ER940" s="131"/>
      <c r="ES940" s="131"/>
      <c r="ET940" s="131"/>
      <c r="EU940" s="131"/>
      <c r="EV940" s="131"/>
      <c r="EW940" s="131"/>
      <c r="EX940" s="131"/>
      <c r="EY940" s="131"/>
      <c r="EZ940" s="131"/>
      <c r="FA940" s="131"/>
      <c r="FB940" s="131"/>
      <c r="FC940" s="131"/>
      <c r="FD940" s="131"/>
      <c r="FE940" s="131"/>
      <c r="FF940" s="131"/>
      <c r="FG940" s="131"/>
      <c r="FH940" s="131"/>
      <c r="FI940" s="131"/>
      <c r="FJ940" s="131"/>
      <c r="FK940" s="131"/>
      <c r="FL940" s="131"/>
      <c r="FM940" s="131"/>
      <c r="FN940" s="131"/>
      <c r="FO940" s="131"/>
      <c r="FP940" s="131"/>
      <c r="FQ940" s="131"/>
      <c r="FR940" s="131"/>
      <c r="FS940" s="131"/>
      <c r="FT940" s="131"/>
      <c r="FU940" s="131"/>
      <c r="FV940" s="131"/>
      <c r="FW940" s="131"/>
      <c r="FX940" s="131"/>
      <c r="FY940" s="131"/>
      <c r="FZ940" s="131"/>
      <c r="GA940" s="131"/>
      <c r="GB940" s="131"/>
      <c r="GC940" s="131"/>
      <c r="GD940" s="131"/>
      <c r="GE940" s="131"/>
      <c r="GF940" s="131"/>
      <c r="GG940" s="131"/>
      <c r="GH940" s="131"/>
      <c r="GI940" s="131"/>
      <c r="GJ940" s="131"/>
      <c r="GK940" s="131"/>
      <c r="GL940" s="131"/>
      <c r="GM940" s="131"/>
      <c r="GN940" s="131"/>
      <c r="GO940" s="131"/>
      <c r="GP940" s="131"/>
      <c r="GQ940" s="131"/>
      <c r="GR940" s="131"/>
      <c r="GS940" s="131"/>
      <c r="GT940" s="131"/>
      <c r="GU940" s="131"/>
      <c r="GV940" s="131"/>
      <c r="GW940" s="131"/>
      <c r="GX940" s="131"/>
      <c r="GY940" s="131"/>
      <c r="GZ940" s="131"/>
      <c r="HA940" s="131"/>
      <c r="HB940" s="131"/>
      <c r="HC940" s="131"/>
      <c r="HD940" s="131"/>
      <c r="HE940" s="131"/>
      <c r="HF940" s="131"/>
      <c r="HG940" s="131"/>
      <c r="HH940" s="131"/>
      <c r="HI940" s="131"/>
      <c r="HJ940" s="131"/>
      <c r="HK940" s="131"/>
      <c r="HL940" s="131"/>
      <c r="HM940" s="131"/>
      <c r="HN940" s="131"/>
      <c r="HO940" s="131"/>
      <c r="HP940" s="131"/>
      <c r="HQ940" s="131"/>
      <c r="HR940" s="131"/>
      <c r="HS940" s="131"/>
      <c r="HT940" s="131"/>
      <c r="HU940" s="131"/>
      <c r="HV940" s="131"/>
      <c r="HW940" s="131"/>
      <c r="HX940" s="131"/>
      <c r="HY940" s="131"/>
      <c r="HZ940" s="131"/>
      <c r="IA940" s="131"/>
      <c r="IB940" s="131"/>
      <c r="IC940" s="131"/>
      <c r="ID940" s="131"/>
      <c r="IE940" s="131"/>
      <c r="IF940" s="131"/>
      <c r="IG940" s="131"/>
      <c r="IH940" s="131"/>
      <c r="II940" s="131"/>
      <c r="IJ940" s="131"/>
      <c r="IK940" s="131"/>
      <c r="IL940" s="131"/>
      <c r="IM940" s="131"/>
      <c r="IN940" s="131"/>
      <c r="IO940" s="131"/>
      <c r="IP940" s="131"/>
      <c r="IQ940" s="131"/>
      <c r="IR940" s="131"/>
      <c r="IS940" s="131"/>
      <c r="IT940" s="131"/>
      <c r="IU940" s="131"/>
      <c r="IV940" s="131"/>
      <c r="IW940" s="131"/>
      <c r="IX940" s="131"/>
      <c r="IY940" s="131"/>
      <c r="IZ940" s="131"/>
      <c r="JA940" s="131"/>
      <c r="JB940" s="131"/>
      <c r="JC940" s="131"/>
      <c r="JD940" s="131"/>
      <c r="JE940" s="131"/>
      <c r="JF940" s="131"/>
      <c r="JG940" s="131"/>
      <c r="JH940" s="131"/>
      <c r="JI940" s="131"/>
      <c r="JJ940" s="131"/>
      <c r="JK940" s="131"/>
      <c r="JL940" s="131"/>
      <c r="JM940" s="131"/>
      <c r="JN940" s="131"/>
      <c r="JO940" s="131"/>
      <c r="JP940" s="131"/>
      <c r="JQ940" s="131"/>
      <c r="JR940" s="131"/>
      <c r="JS940" s="131"/>
      <c r="JT940" s="131"/>
      <c r="JU940" s="131"/>
      <c r="JV940" s="131"/>
      <c r="JW940" s="131"/>
      <c r="JX940" s="131"/>
      <c r="JY940" s="131"/>
      <c r="JZ940" s="131"/>
      <c r="KA940" s="131"/>
      <c r="KB940" s="131"/>
      <c r="KC940" s="131"/>
      <c r="KD940" s="131"/>
      <c r="KE940" s="131"/>
      <c r="KF940" s="131"/>
      <c r="KG940" s="131"/>
      <c r="KH940" s="131"/>
      <c r="KI940" s="131"/>
      <c r="KJ940" s="131"/>
      <c r="KK940" s="131"/>
      <c r="KL940" s="131"/>
      <c r="KM940" s="131"/>
      <c r="KN940" s="131"/>
      <c r="KO940" s="131"/>
      <c r="KP940" s="131"/>
      <c r="KQ940" s="131"/>
      <c r="KR940" s="131"/>
      <c r="KS940" s="131"/>
      <c r="KT940" s="131"/>
      <c r="KU940" s="131"/>
      <c r="KV940" s="131"/>
      <c r="KW940" s="131"/>
      <c r="KX940" s="131"/>
      <c r="KY940" s="131"/>
      <c r="KZ940" s="131"/>
      <c r="LA940" s="131"/>
      <c r="LB940" s="131"/>
      <c r="LC940" s="131"/>
      <c r="LD940" s="131"/>
      <c r="LE940" s="131"/>
      <c r="LF940" s="131"/>
      <c r="LG940" s="131"/>
      <c r="LH940" s="131"/>
      <c r="LI940" s="131"/>
      <c r="LJ940" s="131"/>
      <c r="LK940" s="131"/>
      <c r="LL940" s="131"/>
      <c r="LM940" s="131"/>
      <c r="LN940" s="131"/>
      <c r="LO940" s="131"/>
      <c r="LP940" s="131"/>
      <c r="LQ940" s="131"/>
      <c r="LR940" s="131"/>
      <c r="LS940" s="131"/>
      <c r="LT940" s="131"/>
      <c r="LU940" s="131"/>
      <c r="LV940" s="131"/>
      <c r="LW940" s="131"/>
      <c r="LX940" s="131"/>
      <c r="LY940" s="131"/>
      <c r="LZ940" s="131"/>
      <c r="MA940" s="131"/>
      <c r="MB940" s="131"/>
      <c r="MC940" s="131"/>
      <c r="MD940" s="131"/>
      <c r="ME940" s="131"/>
      <c r="MF940" s="131"/>
      <c r="MG940" s="131"/>
      <c r="MH940" s="131"/>
      <c r="MI940" s="131"/>
      <c r="MJ940" s="131"/>
      <c r="MK940" s="131"/>
      <c r="ML940" s="131"/>
      <c r="MM940" s="131"/>
      <c r="MN940" s="131"/>
      <c r="MO940" s="131"/>
      <c r="MP940" s="131"/>
      <c r="MQ940" s="131"/>
      <c r="MR940" s="131"/>
      <c r="MS940" s="131"/>
      <c r="MT940" s="131"/>
      <c r="MU940" s="131"/>
      <c r="MV940" s="131"/>
      <c r="MW940" s="131"/>
      <c r="MX940" s="131"/>
      <c r="MY940" s="131"/>
      <c r="MZ940" s="131"/>
      <c r="NA940" s="131"/>
      <c r="NB940" s="131"/>
      <c r="NC940" s="131"/>
      <c r="ND940" s="131"/>
      <c r="NE940" s="131"/>
      <c r="NF940" s="131"/>
      <c r="NG940" s="131"/>
      <c r="NH940" s="131"/>
      <c r="NI940" s="131"/>
      <c r="NJ940" s="131"/>
      <c r="NK940" s="131"/>
      <c r="NL940" s="131"/>
      <c r="NM940" s="131"/>
      <c r="NN940" s="131"/>
      <c r="NO940" s="131"/>
      <c r="NP940" s="131"/>
      <c r="NQ940" s="131"/>
      <c r="NR940" s="131"/>
      <c r="NS940" s="131"/>
      <c r="NT940" s="131"/>
      <c r="NU940" s="131"/>
      <c r="NV940" s="131"/>
      <c r="NW940" s="131"/>
      <c r="NX940" s="131"/>
      <c r="NY940" s="131"/>
      <c r="NZ940" s="131"/>
      <c r="OA940" s="131"/>
      <c r="OB940" s="131"/>
      <c r="OC940" s="131"/>
      <c r="OD940" s="131"/>
      <c r="OE940" s="131"/>
      <c r="OF940" s="131"/>
      <c r="OG940" s="131"/>
      <c r="OH940" s="131"/>
      <c r="OI940" s="131"/>
      <c r="OJ940" s="131"/>
      <c r="OK940" s="131"/>
      <c r="OL940" s="131"/>
      <c r="OM940" s="131"/>
      <c r="ON940" s="131"/>
      <c r="OO940" s="131"/>
      <c r="OP940" s="131"/>
      <c r="OQ940" s="131"/>
      <c r="OR940" s="131"/>
      <c r="OS940" s="131"/>
      <c r="OT940" s="131"/>
      <c r="OU940" s="131"/>
      <c r="OV940" s="131"/>
      <c r="OW940" s="131"/>
      <c r="OX940" s="131"/>
      <c r="OY940" s="131"/>
      <c r="OZ940" s="131"/>
      <c r="PA940" s="131"/>
      <c r="PB940" s="131"/>
      <c r="PC940" s="131"/>
      <c r="PD940" s="131"/>
      <c r="PE940" s="131"/>
      <c r="PF940" s="131"/>
      <c r="PG940" s="131"/>
      <c r="PH940" s="131"/>
      <c r="PI940" s="131"/>
      <c r="PJ940" s="131"/>
      <c r="PK940" s="131"/>
      <c r="PL940" s="131"/>
      <c r="PM940" s="131"/>
      <c r="PN940" s="131"/>
      <c r="PO940" s="131"/>
      <c r="PP940" s="131"/>
      <c r="PQ940" s="131"/>
      <c r="PR940" s="131"/>
      <c r="PS940" s="131"/>
      <c r="PT940" s="131"/>
      <c r="PU940" s="131"/>
      <c r="PV940" s="131"/>
      <c r="PW940" s="131"/>
      <c r="PX940" s="131"/>
      <c r="PY940" s="131"/>
      <c r="PZ940" s="131"/>
      <c r="QA940" s="131"/>
      <c r="QB940" s="131"/>
      <c r="QC940" s="131"/>
      <c r="QD940" s="131"/>
      <c r="QE940" s="131"/>
      <c r="QF940" s="131"/>
      <c r="QG940" s="131"/>
      <c r="QH940" s="131"/>
      <c r="QI940" s="131"/>
      <c r="QJ940" s="131"/>
      <c r="QK940" s="131"/>
      <c r="QL940" s="131"/>
      <c r="QM940" s="131"/>
      <c r="QN940" s="131"/>
      <c r="QO940" s="131"/>
      <c r="QP940" s="131"/>
      <c r="QQ940" s="131"/>
      <c r="QR940" s="131"/>
      <c r="QS940" s="131"/>
      <c r="QT940" s="131"/>
      <c r="QU940" s="131"/>
      <c r="QV940" s="131"/>
      <c r="QW940" s="131"/>
      <c r="QX940" s="131"/>
      <c r="QY940" s="131"/>
      <c r="QZ940" s="131"/>
      <c r="RA940" s="131"/>
      <c r="RB940" s="131"/>
      <c r="RC940" s="131"/>
      <c r="RD940" s="131"/>
      <c r="RE940" s="131"/>
      <c r="RF940" s="131"/>
      <c r="RG940" s="131"/>
      <c r="RH940" s="131"/>
      <c r="RI940" s="131"/>
      <c r="RJ940" s="131"/>
      <c r="RK940" s="131"/>
      <c r="RL940" s="131"/>
      <c r="RM940" s="131"/>
      <c r="RN940" s="131"/>
      <c r="RO940" s="131"/>
      <c r="RP940" s="131"/>
      <c r="RQ940" s="131"/>
      <c r="RR940" s="131"/>
      <c r="RS940" s="131"/>
      <c r="RT940" s="131"/>
      <c r="RU940" s="131"/>
      <c r="RV940" s="131"/>
      <c r="RW940" s="131"/>
      <c r="RX940" s="131"/>
      <c r="RY940" s="131"/>
      <c r="RZ940" s="131"/>
      <c r="SA940" s="131"/>
      <c r="SB940" s="131"/>
      <c r="SC940" s="131"/>
      <c r="SD940" s="131"/>
      <c r="SE940" s="131"/>
      <c r="SF940" s="131"/>
      <c r="SG940" s="131"/>
      <c r="SH940" s="131"/>
      <c r="SI940" s="131"/>
      <c r="SJ940" s="131"/>
      <c r="SK940" s="131"/>
      <c r="SL940" s="131"/>
      <c r="SM940" s="131"/>
      <c r="SN940" s="131"/>
      <c r="SO940" s="131"/>
      <c r="SP940" s="131"/>
      <c r="SQ940" s="131"/>
      <c r="SR940" s="131"/>
      <c r="SS940" s="131"/>
      <c r="ST940" s="131"/>
      <c r="SU940" s="131"/>
      <c r="SV940" s="131"/>
      <c r="SW940" s="131"/>
      <c r="SX940" s="131"/>
      <c r="SY940" s="131"/>
      <c r="SZ940" s="131"/>
      <c r="TA940" s="131"/>
      <c r="TB940" s="131"/>
      <c r="TC940" s="131"/>
      <c r="TD940" s="131"/>
      <c r="TE940" s="131"/>
      <c r="TF940" s="131"/>
      <c r="TG940" s="131"/>
      <c r="TH940" s="131"/>
      <c r="TI940" s="131"/>
      <c r="TJ940" s="131"/>
      <c r="TK940" s="131"/>
      <c r="TL940" s="131"/>
      <c r="TM940" s="131"/>
      <c r="TN940" s="131"/>
      <c r="TO940" s="131"/>
      <c r="TP940" s="131"/>
      <c r="TQ940" s="131"/>
      <c r="TR940" s="131"/>
      <c r="TS940" s="131"/>
      <c r="TT940" s="131"/>
      <c r="TU940" s="131"/>
      <c r="TV940" s="131"/>
      <c r="TW940" s="131"/>
      <c r="TX940" s="131"/>
      <c r="TY940" s="131"/>
      <c r="TZ940" s="131"/>
      <c r="UA940" s="131"/>
      <c r="UB940" s="131"/>
      <c r="UC940" s="131"/>
      <c r="UD940" s="131"/>
      <c r="UE940" s="131"/>
      <c r="UF940" s="131"/>
      <c r="UG940" s="131"/>
      <c r="UH940" s="131"/>
      <c r="UI940" s="131"/>
      <c r="UJ940" s="131"/>
      <c r="UK940" s="131"/>
      <c r="UL940" s="131"/>
      <c r="UM940" s="131"/>
      <c r="UN940" s="131"/>
      <c r="UO940" s="131"/>
      <c r="UP940" s="131"/>
      <c r="UQ940" s="131"/>
      <c r="UR940" s="131"/>
      <c r="US940" s="131"/>
      <c r="UT940" s="131"/>
      <c r="UU940" s="131"/>
      <c r="UV940" s="131"/>
      <c r="UW940" s="131"/>
      <c r="UX940" s="131"/>
      <c r="UY940" s="131"/>
      <c r="UZ940" s="131"/>
      <c r="VA940" s="131"/>
      <c r="VB940" s="131"/>
      <c r="VC940" s="131"/>
      <c r="VD940" s="131"/>
      <c r="VE940" s="131"/>
      <c r="VF940" s="131"/>
      <c r="VG940" s="131"/>
      <c r="VH940" s="131"/>
      <c r="VI940" s="131"/>
      <c r="VJ940" s="131"/>
      <c r="VK940" s="131"/>
      <c r="VL940" s="131"/>
      <c r="VM940" s="131"/>
      <c r="VN940" s="131"/>
      <c r="VO940" s="131"/>
      <c r="VP940" s="131"/>
      <c r="VQ940" s="131"/>
      <c r="VR940" s="131"/>
      <c r="VS940" s="131"/>
      <c r="VT940" s="131"/>
      <c r="VU940" s="131"/>
      <c r="VV940" s="131"/>
      <c r="VW940" s="131"/>
      <c r="VX940" s="131"/>
      <c r="VY940" s="131"/>
      <c r="VZ940" s="131"/>
      <c r="WA940" s="131"/>
      <c r="WB940" s="131"/>
      <c r="WC940" s="131"/>
      <c r="WD940" s="131"/>
      <c r="WE940" s="131"/>
      <c r="WF940" s="131"/>
      <c r="WG940" s="131"/>
      <c r="WH940" s="131"/>
      <c r="WI940" s="131"/>
      <c r="WJ940" s="131"/>
      <c r="WK940" s="131"/>
      <c r="WL940" s="131"/>
      <c r="WM940" s="131"/>
      <c r="WN940" s="131"/>
      <c r="WO940" s="131"/>
      <c r="WP940" s="131"/>
      <c r="WQ940" s="131"/>
      <c r="WR940" s="131"/>
      <c r="WS940" s="131"/>
      <c r="WT940" s="131"/>
      <c r="WU940" s="131"/>
      <c r="WV940" s="131"/>
      <c r="WW940" s="131"/>
      <c r="WX940" s="131"/>
      <c r="WY940" s="131"/>
      <c r="WZ940" s="131"/>
      <c r="XA940" s="131"/>
      <c r="XB940" s="131"/>
      <c r="XC940" s="131"/>
      <c r="XD940" s="131"/>
      <c r="XE940" s="131"/>
      <c r="XF940" s="131"/>
      <c r="XG940" s="131"/>
      <c r="XH940" s="131"/>
      <c r="XI940" s="131"/>
      <c r="XJ940" s="131"/>
      <c r="XK940" s="131"/>
      <c r="XL940" s="131"/>
      <c r="XM940" s="131"/>
      <c r="XN940" s="131"/>
      <c r="XO940" s="131"/>
      <c r="XP940" s="131"/>
      <c r="XQ940" s="131"/>
      <c r="XR940" s="131"/>
      <c r="XS940" s="131"/>
      <c r="XT940" s="131"/>
      <c r="XU940" s="131"/>
      <c r="XV940" s="131"/>
      <c r="XW940" s="131"/>
      <c r="XX940" s="131"/>
      <c r="XY940" s="131"/>
      <c r="XZ940" s="131"/>
      <c r="YA940" s="131"/>
      <c r="YB940" s="131"/>
      <c r="YC940" s="131"/>
      <c r="YD940" s="131"/>
      <c r="YE940" s="131"/>
      <c r="YF940" s="131"/>
      <c r="YG940" s="131"/>
      <c r="YH940" s="131"/>
      <c r="YI940" s="131"/>
      <c r="YJ940" s="131"/>
      <c r="YK940" s="131"/>
      <c r="YL940" s="131"/>
      <c r="YM940" s="131"/>
      <c r="YN940" s="131"/>
      <c r="YO940" s="131"/>
      <c r="YP940" s="131"/>
      <c r="YQ940" s="131"/>
      <c r="YR940" s="131"/>
      <c r="YS940" s="131"/>
      <c r="YT940" s="131"/>
      <c r="YU940" s="131"/>
      <c r="YV940" s="131"/>
      <c r="YW940" s="131"/>
      <c r="YX940" s="131"/>
      <c r="YY940" s="131"/>
      <c r="YZ940" s="131"/>
      <c r="ZA940" s="131"/>
      <c r="ZB940" s="131"/>
      <c r="ZC940" s="131"/>
      <c r="ZD940" s="131"/>
      <c r="ZE940" s="131"/>
      <c r="ZF940" s="131"/>
      <c r="ZG940" s="131"/>
      <c r="ZH940" s="131"/>
      <c r="ZI940" s="131"/>
      <c r="ZJ940" s="131"/>
      <c r="ZK940" s="131"/>
      <c r="ZL940" s="131"/>
      <c r="ZM940" s="131"/>
      <c r="ZN940" s="131"/>
      <c r="ZO940" s="131"/>
      <c r="ZP940" s="131"/>
      <c r="ZQ940" s="131"/>
      <c r="ZR940" s="131"/>
      <c r="ZS940" s="131"/>
      <c r="ZT940" s="131"/>
      <c r="ZU940" s="131"/>
      <c r="ZV940" s="131"/>
      <c r="ZW940" s="131"/>
      <c r="ZX940" s="131"/>
      <c r="ZY940" s="131"/>
      <c r="ZZ940" s="131"/>
      <c r="AAA940" s="131"/>
      <c r="AAB940" s="131"/>
      <c r="AAC940" s="131"/>
      <c r="AAD940" s="131"/>
      <c r="AAE940" s="131"/>
      <c r="AAF940" s="131"/>
      <c r="AAG940" s="131"/>
      <c r="AAH940" s="131"/>
      <c r="AAI940" s="131"/>
      <c r="AAJ940" s="131"/>
      <c r="AAK940" s="131"/>
      <c r="AAL940" s="131"/>
      <c r="AAM940" s="131"/>
      <c r="AAN940" s="131"/>
      <c r="AAO940" s="131"/>
      <c r="AAP940" s="131"/>
      <c r="AAQ940" s="131"/>
      <c r="AAR940" s="131"/>
      <c r="AAS940" s="131"/>
      <c r="AAT940" s="131"/>
      <c r="AAU940" s="131"/>
      <c r="AAV940" s="131"/>
      <c r="AAW940" s="131"/>
      <c r="AAX940" s="131"/>
      <c r="AAY940" s="131"/>
      <c r="AAZ940" s="131"/>
      <c r="ABA940" s="131"/>
      <c r="ABB940" s="131"/>
      <c r="ABC940" s="131"/>
      <c r="ABD940" s="131"/>
      <c r="ABE940" s="131"/>
      <c r="ABF940" s="131"/>
      <c r="ABG940" s="131"/>
      <c r="ABH940" s="131"/>
      <c r="ABI940" s="131"/>
      <c r="ABJ940" s="131"/>
      <c r="ABK940" s="131"/>
      <c r="ABL940" s="131"/>
      <c r="ABM940" s="131"/>
      <c r="ABN940" s="131"/>
      <c r="ABO940" s="131"/>
      <c r="ABP940" s="131"/>
      <c r="ABQ940" s="131"/>
      <c r="ABR940" s="131"/>
      <c r="ABS940" s="131"/>
      <c r="ABT940" s="131"/>
      <c r="ABU940" s="131"/>
      <c r="ABV940" s="131"/>
      <c r="ABW940" s="131"/>
      <c r="ABX940" s="131"/>
      <c r="ABY940" s="131"/>
      <c r="ABZ940" s="131"/>
      <c r="ACA940" s="131"/>
      <c r="ACB940" s="131"/>
      <c r="ACC940" s="131"/>
      <c r="ACD940" s="131"/>
      <c r="ACE940" s="131"/>
      <c r="ACF940" s="131"/>
      <c r="ACG940" s="131"/>
      <c r="ACH940" s="131"/>
      <c r="ACI940" s="131"/>
      <c r="ACJ940" s="131"/>
      <c r="ACK940" s="131"/>
      <c r="ACL940" s="131"/>
      <c r="ACM940" s="131"/>
      <c r="ACN940" s="131"/>
      <c r="ACO940" s="131"/>
      <c r="ACP940" s="131"/>
      <c r="ACQ940" s="131"/>
      <c r="ACR940" s="131"/>
      <c r="ACS940" s="131"/>
      <c r="ACT940" s="131"/>
      <c r="ACU940" s="131"/>
      <c r="ACV940" s="131"/>
      <c r="ACW940" s="131"/>
      <c r="ACX940" s="131"/>
      <c r="ACY940" s="131"/>
      <c r="ACZ940" s="131"/>
      <c r="ADA940" s="131"/>
      <c r="ADB940" s="131"/>
      <c r="ADC940" s="131"/>
      <c r="ADD940" s="131"/>
      <c r="ADE940" s="131"/>
      <c r="ADF940" s="131"/>
      <c r="ADG940" s="131"/>
      <c r="ADH940" s="131"/>
      <c r="ADI940" s="131"/>
      <c r="ADJ940" s="131"/>
      <c r="ADK940" s="131"/>
      <c r="ADL940" s="131"/>
      <c r="ADM940" s="131"/>
      <c r="ADN940" s="131"/>
      <c r="ADO940" s="131"/>
      <c r="ADP940" s="131"/>
      <c r="ADQ940" s="131"/>
      <c r="ADR940" s="131"/>
      <c r="ADS940" s="131"/>
      <c r="ADT940" s="131"/>
      <c r="ADU940" s="131"/>
      <c r="ADV940" s="131"/>
      <c r="ADW940" s="131"/>
      <c r="ADX940" s="131"/>
      <c r="ADY940" s="131"/>
      <c r="ADZ940" s="131"/>
      <c r="AEA940" s="131"/>
      <c r="AEB940" s="131"/>
      <c r="AEC940" s="131"/>
      <c r="AED940" s="131"/>
      <c r="AEE940" s="131"/>
      <c r="AEF940" s="131"/>
      <c r="AEG940" s="131"/>
      <c r="AEH940" s="131"/>
      <c r="AEI940" s="131"/>
      <c r="AEJ940" s="131"/>
      <c r="AEK940" s="131"/>
      <c r="AEL940" s="131"/>
      <c r="AEM940" s="131"/>
      <c r="AEN940" s="131"/>
      <c r="AEO940" s="131"/>
      <c r="AEP940" s="131"/>
      <c r="AEQ940" s="131"/>
      <c r="AER940" s="131"/>
      <c r="AES940" s="131"/>
      <c r="AET940" s="131"/>
      <c r="AEU940" s="131"/>
      <c r="AEV940" s="131"/>
      <c r="AEW940" s="131"/>
      <c r="AEX940" s="131"/>
      <c r="AEY940" s="131"/>
      <c r="AEZ940" s="131"/>
      <c r="AFA940" s="131"/>
      <c r="AFB940" s="131"/>
      <c r="AFC940" s="131"/>
      <c r="AFD940" s="131"/>
      <c r="AFE940" s="131"/>
      <c r="AFF940" s="131"/>
      <c r="AFG940" s="131"/>
      <c r="AFH940" s="131"/>
      <c r="AFI940" s="131"/>
      <c r="AFJ940" s="131"/>
      <c r="AFK940" s="131"/>
      <c r="AFL940" s="131"/>
      <c r="AFM940" s="131"/>
      <c r="AFN940" s="131"/>
      <c r="AFO940" s="131"/>
      <c r="AFP940" s="131"/>
      <c r="AFQ940" s="131"/>
      <c r="AFR940" s="131"/>
      <c r="AFS940" s="131"/>
      <c r="AFT940" s="131"/>
      <c r="AFU940" s="131"/>
      <c r="AFV940" s="131"/>
      <c r="AFW940" s="131"/>
      <c r="AFX940" s="131"/>
      <c r="AFY940" s="131"/>
      <c r="AFZ940" s="131"/>
      <c r="AGA940" s="131"/>
      <c r="AGB940" s="131"/>
      <c r="AGC940" s="131"/>
      <c r="AGD940" s="131"/>
      <c r="AGE940" s="131"/>
      <c r="AGF940" s="131"/>
      <c r="AGG940" s="131"/>
      <c r="AGH940" s="131"/>
      <c r="AGI940" s="131"/>
      <c r="AGJ940" s="131"/>
      <c r="AGK940" s="131"/>
      <c r="AGL940" s="131"/>
      <c r="AGM940" s="131"/>
      <c r="AGN940" s="131"/>
      <c r="AGO940" s="131"/>
      <c r="AGP940" s="131"/>
      <c r="AGQ940" s="131"/>
      <c r="AGR940" s="131"/>
      <c r="AGS940" s="131"/>
      <c r="AGT940" s="131"/>
      <c r="AGU940" s="131"/>
      <c r="AGV940" s="131"/>
      <c r="AGW940" s="131"/>
      <c r="AGX940" s="131"/>
      <c r="AGY940" s="131"/>
      <c r="AGZ940" s="131"/>
      <c r="AHA940" s="131"/>
      <c r="AHB940" s="131"/>
      <c r="AHC940" s="131"/>
      <c r="AHD940" s="131"/>
      <c r="AHE940" s="131"/>
      <c r="AHF940" s="131"/>
      <c r="AHG940" s="131"/>
      <c r="AHH940" s="131"/>
      <c r="AHI940" s="131"/>
      <c r="AHJ940" s="131"/>
      <c r="AHK940" s="131"/>
      <c r="AHL940" s="131"/>
      <c r="AHM940" s="131"/>
      <c r="AHN940" s="131"/>
      <c r="AHO940" s="131"/>
      <c r="AHP940" s="131"/>
      <c r="AHQ940" s="131"/>
      <c r="AHR940" s="131"/>
      <c r="AHS940" s="131"/>
      <c r="AHT940" s="131"/>
      <c r="AHU940" s="131"/>
      <c r="AHV940" s="131"/>
      <c r="AHW940" s="131"/>
      <c r="AHX940" s="131"/>
      <c r="AHY940" s="131"/>
      <c r="AHZ940" s="131"/>
      <c r="AIA940" s="131"/>
      <c r="AIB940" s="131"/>
      <c r="AIC940" s="131"/>
      <c r="AID940" s="131"/>
      <c r="AIE940" s="131"/>
      <c r="AIF940" s="131"/>
      <c r="AIG940" s="131"/>
      <c r="AIH940" s="131"/>
      <c r="AII940" s="131"/>
      <c r="AIJ940" s="131"/>
      <c r="AIK940" s="131"/>
      <c r="AIL940" s="131"/>
      <c r="AIM940" s="131"/>
      <c r="AIN940" s="131"/>
      <c r="AIO940" s="131"/>
      <c r="AIP940" s="131"/>
      <c r="AIQ940" s="131"/>
      <c r="AIR940" s="131"/>
      <c r="AIS940" s="131"/>
      <c r="AIT940" s="131"/>
      <c r="AIU940" s="131"/>
      <c r="AIV940" s="131"/>
      <c r="AIW940" s="131"/>
      <c r="AIX940" s="131"/>
      <c r="AIY940" s="131"/>
      <c r="AIZ940" s="131"/>
      <c r="AJA940" s="131"/>
      <c r="AJB940" s="131"/>
      <c r="AJC940" s="131"/>
      <c r="AJD940" s="131"/>
      <c r="AJE940" s="131"/>
      <c r="AJF940" s="131"/>
      <c r="AJG940" s="131"/>
      <c r="AJH940" s="131"/>
      <c r="AJI940" s="131"/>
      <c r="AJJ940" s="131"/>
      <c r="AJK940" s="131"/>
      <c r="AJL940" s="131"/>
      <c r="AJM940" s="131"/>
      <c r="AJN940" s="131"/>
      <c r="AJO940" s="131"/>
      <c r="AJP940" s="131"/>
      <c r="AJQ940" s="131"/>
      <c r="AJR940" s="131"/>
      <c r="AJS940" s="131"/>
      <c r="AJT940" s="131"/>
      <c r="AJU940" s="131"/>
      <c r="AJV940" s="131"/>
      <c r="AJW940" s="131"/>
      <c r="AJX940" s="131"/>
      <c r="AJY940" s="131"/>
      <c r="AJZ940" s="131"/>
      <c r="AKA940" s="131"/>
      <c r="AKB940" s="131"/>
      <c r="AKC940" s="131"/>
      <c r="AKD940" s="131"/>
      <c r="AKE940" s="131"/>
      <c r="AKF940" s="131"/>
      <c r="AKG940" s="131"/>
      <c r="AKH940" s="131"/>
      <c r="AKI940" s="131"/>
      <c r="AKJ940" s="131"/>
      <c r="AKK940" s="131"/>
      <c r="AKL940" s="131"/>
      <c r="AKM940" s="131"/>
      <c r="AKN940" s="131"/>
      <c r="AKO940" s="131"/>
      <c r="AKP940" s="131"/>
      <c r="AKQ940" s="131"/>
      <c r="AKR940" s="131"/>
      <c r="AKS940" s="131"/>
      <c r="AKT940" s="131"/>
      <c r="AKU940" s="131"/>
      <c r="AKV940" s="131"/>
      <c r="AKW940" s="131"/>
      <c r="AKX940" s="131"/>
      <c r="AKY940" s="131"/>
      <c r="AKZ940" s="131"/>
      <c r="ALA940" s="131"/>
      <c r="ALB940" s="131"/>
      <c r="ALC940" s="131"/>
      <c r="ALD940" s="131"/>
      <c r="ALE940" s="131"/>
      <c r="ALF940" s="131"/>
      <c r="ALG940" s="131"/>
      <c r="ALH940" s="131"/>
      <c r="ALI940" s="131"/>
      <c r="ALJ940" s="131"/>
      <c r="ALK940" s="131"/>
      <c r="ALL940" s="131"/>
      <c r="ALM940" s="131"/>
      <c r="ALN940" s="131"/>
    </row>
    <row r="941" spans="1:1002" s="508" customFormat="1" x14ac:dyDescent="0.25">
      <c r="A941" s="502"/>
      <c r="B941" s="503"/>
      <c r="C941" s="504"/>
      <c r="D941" s="450"/>
      <c r="E941" s="505"/>
      <c r="F941" s="505"/>
      <c r="G941" s="506"/>
      <c r="H941" s="506"/>
      <c r="I941" s="507"/>
      <c r="J941" s="565"/>
      <c r="K941" s="454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  <c r="EC941" s="131"/>
      <c r="ED941" s="131"/>
      <c r="EE941" s="131"/>
      <c r="EF941" s="131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31"/>
      <c r="EQ941" s="131"/>
      <c r="ER941" s="131"/>
      <c r="ES941" s="131"/>
      <c r="ET941" s="131"/>
      <c r="EU941" s="131"/>
      <c r="EV941" s="131"/>
      <c r="EW941" s="131"/>
      <c r="EX941" s="131"/>
      <c r="EY941" s="131"/>
      <c r="EZ941" s="131"/>
      <c r="FA941" s="131"/>
      <c r="FB941" s="131"/>
      <c r="FC941" s="131"/>
      <c r="FD941" s="131"/>
      <c r="FE941" s="131"/>
      <c r="FF941" s="131"/>
      <c r="FG941" s="131"/>
      <c r="FH941" s="131"/>
      <c r="FI941" s="131"/>
      <c r="FJ941" s="131"/>
      <c r="FK941" s="131"/>
      <c r="FL941" s="131"/>
      <c r="FM941" s="131"/>
      <c r="FN941" s="131"/>
      <c r="FO941" s="131"/>
      <c r="FP941" s="131"/>
      <c r="FQ941" s="131"/>
      <c r="FR941" s="131"/>
      <c r="FS941" s="131"/>
      <c r="FT941" s="131"/>
      <c r="FU941" s="131"/>
      <c r="FV941" s="131"/>
      <c r="FW941" s="131"/>
      <c r="FX941" s="131"/>
      <c r="FY941" s="131"/>
      <c r="FZ941" s="131"/>
      <c r="GA941" s="131"/>
      <c r="GB941" s="131"/>
      <c r="GC941" s="131"/>
      <c r="GD941" s="131"/>
      <c r="GE941" s="131"/>
      <c r="GF941" s="131"/>
      <c r="GG941" s="131"/>
      <c r="GH941" s="131"/>
      <c r="GI941" s="131"/>
      <c r="GJ941" s="131"/>
      <c r="GK941" s="131"/>
      <c r="GL941" s="131"/>
      <c r="GM941" s="131"/>
      <c r="GN941" s="131"/>
      <c r="GO941" s="131"/>
      <c r="GP941" s="131"/>
      <c r="GQ941" s="131"/>
      <c r="GR941" s="131"/>
      <c r="GS941" s="131"/>
      <c r="GT941" s="131"/>
      <c r="GU941" s="131"/>
      <c r="GV941" s="131"/>
      <c r="GW941" s="131"/>
      <c r="GX941" s="131"/>
      <c r="GY941" s="131"/>
      <c r="GZ941" s="131"/>
      <c r="HA941" s="131"/>
      <c r="HB941" s="131"/>
      <c r="HC941" s="131"/>
      <c r="HD941" s="131"/>
      <c r="HE941" s="131"/>
      <c r="HF941" s="131"/>
      <c r="HG941" s="131"/>
      <c r="HH941" s="131"/>
      <c r="HI941" s="131"/>
      <c r="HJ941" s="131"/>
      <c r="HK941" s="131"/>
      <c r="HL941" s="131"/>
      <c r="HM941" s="131"/>
      <c r="HN941" s="131"/>
      <c r="HO941" s="131"/>
      <c r="HP941" s="131"/>
      <c r="HQ941" s="131"/>
      <c r="HR941" s="131"/>
      <c r="HS941" s="131"/>
      <c r="HT941" s="131"/>
      <c r="HU941" s="131"/>
      <c r="HV941" s="131"/>
      <c r="HW941" s="131"/>
      <c r="HX941" s="131"/>
      <c r="HY941" s="131"/>
      <c r="HZ941" s="131"/>
      <c r="IA941" s="131"/>
      <c r="IB941" s="131"/>
      <c r="IC941" s="131"/>
      <c r="ID941" s="131"/>
      <c r="IE941" s="131"/>
      <c r="IF941" s="131"/>
      <c r="IG941" s="131"/>
      <c r="IH941" s="131"/>
      <c r="II941" s="131"/>
      <c r="IJ941" s="131"/>
      <c r="IK941" s="131"/>
      <c r="IL941" s="131"/>
      <c r="IM941" s="131"/>
      <c r="IN941" s="131"/>
      <c r="IO941" s="131"/>
      <c r="IP941" s="131"/>
      <c r="IQ941" s="131"/>
      <c r="IR941" s="131"/>
      <c r="IS941" s="131"/>
      <c r="IT941" s="131"/>
      <c r="IU941" s="131"/>
      <c r="IV941" s="131"/>
      <c r="IW941" s="131"/>
      <c r="IX941" s="131"/>
      <c r="IY941" s="131"/>
      <c r="IZ941" s="131"/>
      <c r="JA941" s="131"/>
      <c r="JB941" s="131"/>
      <c r="JC941" s="131"/>
      <c r="JD941" s="131"/>
      <c r="JE941" s="131"/>
      <c r="JF941" s="131"/>
      <c r="JG941" s="131"/>
      <c r="JH941" s="131"/>
      <c r="JI941" s="131"/>
      <c r="JJ941" s="131"/>
      <c r="JK941" s="131"/>
      <c r="JL941" s="131"/>
      <c r="JM941" s="131"/>
      <c r="JN941" s="131"/>
      <c r="JO941" s="131"/>
      <c r="JP941" s="131"/>
      <c r="JQ941" s="131"/>
      <c r="JR941" s="131"/>
      <c r="JS941" s="131"/>
      <c r="JT941" s="131"/>
      <c r="JU941" s="131"/>
      <c r="JV941" s="131"/>
      <c r="JW941" s="131"/>
      <c r="JX941" s="131"/>
      <c r="JY941" s="131"/>
      <c r="JZ941" s="131"/>
      <c r="KA941" s="131"/>
      <c r="KB941" s="131"/>
      <c r="KC941" s="131"/>
      <c r="KD941" s="131"/>
      <c r="KE941" s="131"/>
      <c r="KF941" s="131"/>
      <c r="KG941" s="131"/>
      <c r="KH941" s="131"/>
      <c r="KI941" s="131"/>
      <c r="KJ941" s="131"/>
      <c r="KK941" s="131"/>
      <c r="KL941" s="131"/>
      <c r="KM941" s="131"/>
      <c r="KN941" s="131"/>
      <c r="KO941" s="131"/>
      <c r="KP941" s="131"/>
      <c r="KQ941" s="131"/>
      <c r="KR941" s="131"/>
      <c r="KS941" s="131"/>
      <c r="KT941" s="131"/>
      <c r="KU941" s="131"/>
      <c r="KV941" s="131"/>
      <c r="KW941" s="131"/>
      <c r="KX941" s="131"/>
      <c r="KY941" s="131"/>
      <c r="KZ941" s="131"/>
      <c r="LA941" s="131"/>
      <c r="LB941" s="131"/>
      <c r="LC941" s="131"/>
      <c r="LD941" s="131"/>
      <c r="LE941" s="131"/>
      <c r="LF941" s="131"/>
      <c r="LG941" s="131"/>
      <c r="LH941" s="131"/>
      <c r="LI941" s="131"/>
      <c r="LJ941" s="131"/>
      <c r="LK941" s="131"/>
      <c r="LL941" s="131"/>
      <c r="LM941" s="131"/>
      <c r="LN941" s="131"/>
      <c r="LO941" s="131"/>
      <c r="LP941" s="131"/>
      <c r="LQ941" s="131"/>
      <c r="LR941" s="131"/>
      <c r="LS941" s="131"/>
      <c r="LT941" s="131"/>
      <c r="LU941" s="131"/>
      <c r="LV941" s="131"/>
      <c r="LW941" s="131"/>
      <c r="LX941" s="131"/>
      <c r="LY941" s="131"/>
      <c r="LZ941" s="131"/>
      <c r="MA941" s="131"/>
      <c r="MB941" s="131"/>
      <c r="MC941" s="131"/>
      <c r="MD941" s="131"/>
      <c r="ME941" s="131"/>
      <c r="MF941" s="131"/>
      <c r="MG941" s="131"/>
      <c r="MH941" s="131"/>
      <c r="MI941" s="131"/>
      <c r="MJ941" s="131"/>
      <c r="MK941" s="131"/>
      <c r="ML941" s="131"/>
      <c r="MM941" s="131"/>
      <c r="MN941" s="131"/>
      <c r="MO941" s="131"/>
      <c r="MP941" s="131"/>
      <c r="MQ941" s="131"/>
      <c r="MR941" s="131"/>
      <c r="MS941" s="131"/>
      <c r="MT941" s="131"/>
      <c r="MU941" s="131"/>
      <c r="MV941" s="131"/>
      <c r="MW941" s="131"/>
      <c r="MX941" s="131"/>
      <c r="MY941" s="131"/>
      <c r="MZ941" s="131"/>
      <c r="NA941" s="131"/>
      <c r="NB941" s="131"/>
      <c r="NC941" s="131"/>
      <c r="ND941" s="131"/>
      <c r="NE941" s="131"/>
      <c r="NF941" s="131"/>
      <c r="NG941" s="131"/>
      <c r="NH941" s="131"/>
      <c r="NI941" s="131"/>
      <c r="NJ941" s="131"/>
      <c r="NK941" s="131"/>
      <c r="NL941" s="131"/>
      <c r="NM941" s="131"/>
      <c r="NN941" s="131"/>
      <c r="NO941" s="131"/>
      <c r="NP941" s="131"/>
      <c r="NQ941" s="131"/>
      <c r="NR941" s="131"/>
      <c r="NS941" s="131"/>
      <c r="NT941" s="131"/>
      <c r="NU941" s="131"/>
      <c r="NV941" s="131"/>
      <c r="NW941" s="131"/>
      <c r="NX941" s="131"/>
      <c r="NY941" s="131"/>
      <c r="NZ941" s="131"/>
      <c r="OA941" s="131"/>
      <c r="OB941" s="131"/>
      <c r="OC941" s="131"/>
      <c r="OD941" s="131"/>
      <c r="OE941" s="131"/>
      <c r="OF941" s="131"/>
      <c r="OG941" s="131"/>
      <c r="OH941" s="131"/>
      <c r="OI941" s="131"/>
      <c r="OJ941" s="131"/>
      <c r="OK941" s="131"/>
      <c r="OL941" s="131"/>
      <c r="OM941" s="131"/>
      <c r="ON941" s="131"/>
      <c r="OO941" s="131"/>
      <c r="OP941" s="131"/>
      <c r="OQ941" s="131"/>
      <c r="OR941" s="131"/>
      <c r="OS941" s="131"/>
      <c r="OT941" s="131"/>
      <c r="OU941" s="131"/>
      <c r="OV941" s="131"/>
      <c r="OW941" s="131"/>
      <c r="OX941" s="131"/>
      <c r="OY941" s="131"/>
      <c r="OZ941" s="131"/>
      <c r="PA941" s="131"/>
      <c r="PB941" s="131"/>
      <c r="PC941" s="131"/>
      <c r="PD941" s="131"/>
      <c r="PE941" s="131"/>
      <c r="PF941" s="131"/>
      <c r="PG941" s="131"/>
      <c r="PH941" s="131"/>
      <c r="PI941" s="131"/>
      <c r="PJ941" s="131"/>
      <c r="PK941" s="131"/>
      <c r="PL941" s="131"/>
      <c r="PM941" s="131"/>
      <c r="PN941" s="131"/>
      <c r="PO941" s="131"/>
      <c r="PP941" s="131"/>
      <c r="PQ941" s="131"/>
      <c r="PR941" s="131"/>
      <c r="PS941" s="131"/>
      <c r="PT941" s="131"/>
      <c r="PU941" s="131"/>
      <c r="PV941" s="131"/>
      <c r="PW941" s="131"/>
      <c r="PX941" s="131"/>
      <c r="PY941" s="131"/>
      <c r="PZ941" s="131"/>
      <c r="QA941" s="131"/>
      <c r="QB941" s="131"/>
      <c r="QC941" s="131"/>
      <c r="QD941" s="131"/>
      <c r="QE941" s="131"/>
      <c r="QF941" s="131"/>
      <c r="QG941" s="131"/>
      <c r="QH941" s="131"/>
      <c r="QI941" s="131"/>
      <c r="QJ941" s="131"/>
      <c r="QK941" s="131"/>
      <c r="QL941" s="131"/>
      <c r="QM941" s="131"/>
      <c r="QN941" s="131"/>
      <c r="QO941" s="131"/>
      <c r="QP941" s="131"/>
      <c r="QQ941" s="131"/>
      <c r="QR941" s="131"/>
      <c r="QS941" s="131"/>
      <c r="QT941" s="131"/>
      <c r="QU941" s="131"/>
      <c r="QV941" s="131"/>
      <c r="QW941" s="131"/>
      <c r="QX941" s="131"/>
      <c r="QY941" s="131"/>
      <c r="QZ941" s="131"/>
      <c r="RA941" s="131"/>
      <c r="RB941" s="131"/>
      <c r="RC941" s="131"/>
      <c r="RD941" s="131"/>
      <c r="RE941" s="131"/>
      <c r="RF941" s="131"/>
      <c r="RG941" s="131"/>
      <c r="RH941" s="131"/>
      <c r="RI941" s="131"/>
      <c r="RJ941" s="131"/>
      <c r="RK941" s="131"/>
      <c r="RL941" s="131"/>
      <c r="RM941" s="131"/>
      <c r="RN941" s="131"/>
      <c r="RO941" s="131"/>
      <c r="RP941" s="131"/>
      <c r="RQ941" s="131"/>
      <c r="RR941" s="131"/>
      <c r="RS941" s="131"/>
      <c r="RT941" s="131"/>
      <c r="RU941" s="131"/>
      <c r="RV941" s="131"/>
      <c r="RW941" s="131"/>
      <c r="RX941" s="131"/>
      <c r="RY941" s="131"/>
      <c r="RZ941" s="131"/>
      <c r="SA941" s="131"/>
      <c r="SB941" s="131"/>
      <c r="SC941" s="131"/>
      <c r="SD941" s="131"/>
      <c r="SE941" s="131"/>
      <c r="SF941" s="131"/>
      <c r="SG941" s="131"/>
      <c r="SH941" s="131"/>
      <c r="SI941" s="131"/>
      <c r="SJ941" s="131"/>
      <c r="SK941" s="131"/>
      <c r="SL941" s="131"/>
      <c r="SM941" s="131"/>
      <c r="SN941" s="131"/>
      <c r="SO941" s="131"/>
      <c r="SP941" s="131"/>
      <c r="SQ941" s="131"/>
      <c r="SR941" s="131"/>
      <c r="SS941" s="131"/>
      <c r="ST941" s="131"/>
      <c r="SU941" s="131"/>
      <c r="SV941" s="131"/>
      <c r="SW941" s="131"/>
      <c r="SX941" s="131"/>
      <c r="SY941" s="131"/>
      <c r="SZ941" s="131"/>
      <c r="TA941" s="131"/>
      <c r="TB941" s="131"/>
      <c r="TC941" s="131"/>
      <c r="TD941" s="131"/>
      <c r="TE941" s="131"/>
      <c r="TF941" s="131"/>
      <c r="TG941" s="131"/>
      <c r="TH941" s="131"/>
      <c r="TI941" s="131"/>
      <c r="TJ941" s="131"/>
      <c r="TK941" s="131"/>
      <c r="TL941" s="131"/>
      <c r="TM941" s="131"/>
      <c r="TN941" s="131"/>
      <c r="TO941" s="131"/>
      <c r="TP941" s="131"/>
      <c r="TQ941" s="131"/>
      <c r="TR941" s="131"/>
      <c r="TS941" s="131"/>
      <c r="TT941" s="131"/>
      <c r="TU941" s="131"/>
      <c r="TV941" s="131"/>
      <c r="TW941" s="131"/>
      <c r="TX941" s="131"/>
      <c r="TY941" s="131"/>
      <c r="TZ941" s="131"/>
      <c r="UA941" s="131"/>
      <c r="UB941" s="131"/>
      <c r="UC941" s="131"/>
      <c r="UD941" s="131"/>
      <c r="UE941" s="131"/>
      <c r="UF941" s="131"/>
      <c r="UG941" s="131"/>
      <c r="UH941" s="131"/>
      <c r="UI941" s="131"/>
      <c r="UJ941" s="131"/>
      <c r="UK941" s="131"/>
      <c r="UL941" s="131"/>
      <c r="UM941" s="131"/>
      <c r="UN941" s="131"/>
      <c r="UO941" s="131"/>
      <c r="UP941" s="131"/>
      <c r="UQ941" s="131"/>
      <c r="UR941" s="131"/>
      <c r="US941" s="131"/>
      <c r="UT941" s="131"/>
      <c r="UU941" s="131"/>
      <c r="UV941" s="131"/>
      <c r="UW941" s="131"/>
      <c r="UX941" s="131"/>
      <c r="UY941" s="131"/>
      <c r="UZ941" s="131"/>
      <c r="VA941" s="131"/>
      <c r="VB941" s="131"/>
      <c r="VC941" s="131"/>
      <c r="VD941" s="131"/>
      <c r="VE941" s="131"/>
      <c r="VF941" s="131"/>
      <c r="VG941" s="131"/>
      <c r="VH941" s="131"/>
      <c r="VI941" s="131"/>
      <c r="VJ941" s="131"/>
      <c r="VK941" s="131"/>
      <c r="VL941" s="131"/>
      <c r="VM941" s="131"/>
      <c r="VN941" s="131"/>
      <c r="VO941" s="131"/>
      <c r="VP941" s="131"/>
      <c r="VQ941" s="131"/>
      <c r="VR941" s="131"/>
      <c r="VS941" s="131"/>
      <c r="VT941" s="131"/>
      <c r="VU941" s="131"/>
      <c r="VV941" s="131"/>
      <c r="VW941" s="131"/>
      <c r="VX941" s="131"/>
      <c r="VY941" s="131"/>
      <c r="VZ941" s="131"/>
      <c r="WA941" s="131"/>
      <c r="WB941" s="131"/>
      <c r="WC941" s="131"/>
      <c r="WD941" s="131"/>
      <c r="WE941" s="131"/>
      <c r="WF941" s="131"/>
      <c r="WG941" s="131"/>
      <c r="WH941" s="131"/>
      <c r="WI941" s="131"/>
      <c r="WJ941" s="131"/>
      <c r="WK941" s="131"/>
      <c r="WL941" s="131"/>
      <c r="WM941" s="131"/>
      <c r="WN941" s="131"/>
      <c r="WO941" s="131"/>
      <c r="WP941" s="131"/>
      <c r="WQ941" s="131"/>
      <c r="WR941" s="131"/>
      <c r="WS941" s="131"/>
      <c r="WT941" s="131"/>
      <c r="WU941" s="131"/>
      <c r="WV941" s="131"/>
      <c r="WW941" s="131"/>
      <c r="WX941" s="131"/>
      <c r="WY941" s="131"/>
      <c r="WZ941" s="131"/>
      <c r="XA941" s="131"/>
      <c r="XB941" s="131"/>
      <c r="XC941" s="131"/>
      <c r="XD941" s="131"/>
      <c r="XE941" s="131"/>
      <c r="XF941" s="131"/>
      <c r="XG941" s="131"/>
      <c r="XH941" s="131"/>
      <c r="XI941" s="131"/>
      <c r="XJ941" s="131"/>
      <c r="XK941" s="131"/>
      <c r="XL941" s="131"/>
      <c r="XM941" s="131"/>
      <c r="XN941" s="131"/>
      <c r="XO941" s="131"/>
      <c r="XP941" s="131"/>
      <c r="XQ941" s="131"/>
      <c r="XR941" s="131"/>
      <c r="XS941" s="131"/>
      <c r="XT941" s="131"/>
      <c r="XU941" s="131"/>
      <c r="XV941" s="131"/>
      <c r="XW941" s="131"/>
      <c r="XX941" s="131"/>
      <c r="XY941" s="131"/>
      <c r="XZ941" s="131"/>
      <c r="YA941" s="131"/>
      <c r="YB941" s="131"/>
      <c r="YC941" s="131"/>
      <c r="YD941" s="131"/>
      <c r="YE941" s="131"/>
      <c r="YF941" s="131"/>
      <c r="YG941" s="131"/>
      <c r="YH941" s="131"/>
      <c r="YI941" s="131"/>
      <c r="YJ941" s="131"/>
      <c r="YK941" s="131"/>
      <c r="YL941" s="131"/>
      <c r="YM941" s="131"/>
      <c r="YN941" s="131"/>
      <c r="YO941" s="131"/>
      <c r="YP941" s="131"/>
      <c r="YQ941" s="131"/>
      <c r="YR941" s="131"/>
      <c r="YS941" s="131"/>
      <c r="YT941" s="131"/>
      <c r="YU941" s="131"/>
      <c r="YV941" s="131"/>
      <c r="YW941" s="131"/>
      <c r="YX941" s="131"/>
      <c r="YY941" s="131"/>
      <c r="YZ941" s="131"/>
      <c r="ZA941" s="131"/>
      <c r="ZB941" s="131"/>
      <c r="ZC941" s="131"/>
      <c r="ZD941" s="131"/>
      <c r="ZE941" s="131"/>
      <c r="ZF941" s="131"/>
      <c r="ZG941" s="131"/>
      <c r="ZH941" s="131"/>
      <c r="ZI941" s="131"/>
      <c r="ZJ941" s="131"/>
      <c r="ZK941" s="131"/>
      <c r="ZL941" s="131"/>
      <c r="ZM941" s="131"/>
      <c r="ZN941" s="131"/>
      <c r="ZO941" s="131"/>
      <c r="ZP941" s="131"/>
      <c r="ZQ941" s="131"/>
      <c r="ZR941" s="131"/>
      <c r="ZS941" s="131"/>
      <c r="ZT941" s="131"/>
      <c r="ZU941" s="131"/>
      <c r="ZV941" s="131"/>
      <c r="ZW941" s="131"/>
      <c r="ZX941" s="131"/>
      <c r="ZY941" s="131"/>
      <c r="ZZ941" s="131"/>
      <c r="AAA941" s="131"/>
      <c r="AAB941" s="131"/>
      <c r="AAC941" s="131"/>
      <c r="AAD941" s="131"/>
      <c r="AAE941" s="131"/>
      <c r="AAF941" s="131"/>
      <c r="AAG941" s="131"/>
      <c r="AAH941" s="131"/>
      <c r="AAI941" s="131"/>
      <c r="AAJ941" s="131"/>
      <c r="AAK941" s="131"/>
      <c r="AAL941" s="131"/>
      <c r="AAM941" s="131"/>
      <c r="AAN941" s="131"/>
      <c r="AAO941" s="131"/>
      <c r="AAP941" s="131"/>
      <c r="AAQ941" s="131"/>
      <c r="AAR941" s="131"/>
      <c r="AAS941" s="131"/>
      <c r="AAT941" s="131"/>
      <c r="AAU941" s="131"/>
      <c r="AAV941" s="131"/>
      <c r="AAW941" s="131"/>
      <c r="AAX941" s="131"/>
      <c r="AAY941" s="131"/>
      <c r="AAZ941" s="131"/>
      <c r="ABA941" s="131"/>
      <c r="ABB941" s="131"/>
      <c r="ABC941" s="131"/>
      <c r="ABD941" s="131"/>
      <c r="ABE941" s="131"/>
      <c r="ABF941" s="131"/>
      <c r="ABG941" s="131"/>
      <c r="ABH941" s="131"/>
      <c r="ABI941" s="131"/>
      <c r="ABJ941" s="131"/>
      <c r="ABK941" s="131"/>
      <c r="ABL941" s="131"/>
      <c r="ABM941" s="131"/>
      <c r="ABN941" s="131"/>
      <c r="ABO941" s="131"/>
      <c r="ABP941" s="131"/>
      <c r="ABQ941" s="131"/>
      <c r="ABR941" s="131"/>
      <c r="ABS941" s="131"/>
      <c r="ABT941" s="131"/>
      <c r="ABU941" s="131"/>
      <c r="ABV941" s="131"/>
      <c r="ABW941" s="131"/>
      <c r="ABX941" s="131"/>
      <c r="ABY941" s="131"/>
      <c r="ABZ941" s="131"/>
      <c r="ACA941" s="131"/>
      <c r="ACB941" s="131"/>
      <c r="ACC941" s="131"/>
      <c r="ACD941" s="131"/>
      <c r="ACE941" s="131"/>
      <c r="ACF941" s="131"/>
      <c r="ACG941" s="131"/>
      <c r="ACH941" s="131"/>
      <c r="ACI941" s="131"/>
      <c r="ACJ941" s="131"/>
      <c r="ACK941" s="131"/>
      <c r="ACL941" s="131"/>
      <c r="ACM941" s="131"/>
      <c r="ACN941" s="131"/>
      <c r="ACO941" s="131"/>
      <c r="ACP941" s="131"/>
      <c r="ACQ941" s="131"/>
      <c r="ACR941" s="131"/>
      <c r="ACS941" s="131"/>
      <c r="ACT941" s="131"/>
      <c r="ACU941" s="131"/>
      <c r="ACV941" s="131"/>
      <c r="ACW941" s="131"/>
      <c r="ACX941" s="131"/>
      <c r="ACY941" s="131"/>
      <c r="ACZ941" s="131"/>
      <c r="ADA941" s="131"/>
      <c r="ADB941" s="131"/>
      <c r="ADC941" s="131"/>
      <c r="ADD941" s="131"/>
      <c r="ADE941" s="131"/>
      <c r="ADF941" s="131"/>
      <c r="ADG941" s="131"/>
      <c r="ADH941" s="131"/>
      <c r="ADI941" s="131"/>
      <c r="ADJ941" s="131"/>
      <c r="ADK941" s="131"/>
      <c r="ADL941" s="131"/>
      <c r="ADM941" s="131"/>
      <c r="ADN941" s="131"/>
      <c r="ADO941" s="131"/>
      <c r="ADP941" s="131"/>
      <c r="ADQ941" s="131"/>
      <c r="ADR941" s="131"/>
      <c r="ADS941" s="131"/>
      <c r="ADT941" s="131"/>
      <c r="ADU941" s="131"/>
      <c r="ADV941" s="131"/>
      <c r="ADW941" s="131"/>
      <c r="ADX941" s="131"/>
      <c r="ADY941" s="131"/>
      <c r="ADZ941" s="131"/>
      <c r="AEA941" s="131"/>
      <c r="AEB941" s="131"/>
      <c r="AEC941" s="131"/>
      <c r="AED941" s="131"/>
      <c r="AEE941" s="131"/>
      <c r="AEF941" s="131"/>
      <c r="AEG941" s="131"/>
      <c r="AEH941" s="131"/>
      <c r="AEI941" s="131"/>
      <c r="AEJ941" s="131"/>
      <c r="AEK941" s="131"/>
      <c r="AEL941" s="131"/>
      <c r="AEM941" s="131"/>
      <c r="AEN941" s="131"/>
      <c r="AEO941" s="131"/>
      <c r="AEP941" s="131"/>
      <c r="AEQ941" s="131"/>
      <c r="AER941" s="131"/>
      <c r="AES941" s="131"/>
      <c r="AET941" s="131"/>
      <c r="AEU941" s="131"/>
      <c r="AEV941" s="131"/>
      <c r="AEW941" s="131"/>
      <c r="AEX941" s="131"/>
      <c r="AEY941" s="131"/>
      <c r="AEZ941" s="131"/>
      <c r="AFA941" s="131"/>
      <c r="AFB941" s="131"/>
      <c r="AFC941" s="131"/>
      <c r="AFD941" s="131"/>
      <c r="AFE941" s="131"/>
      <c r="AFF941" s="131"/>
      <c r="AFG941" s="131"/>
      <c r="AFH941" s="131"/>
      <c r="AFI941" s="131"/>
      <c r="AFJ941" s="131"/>
      <c r="AFK941" s="131"/>
      <c r="AFL941" s="131"/>
      <c r="AFM941" s="131"/>
      <c r="AFN941" s="131"/>
      <c r="AFO941" s="131"/>
      <c r="AFP941" s="131"/>
      <c r="AFQ941" s="131"/>
      <c r="AFR941" s="131"/>
      <c r="AFS941" s="131"/>
      <c r="AFT941" s="131"/>
      <c r="AFU941" s="131"/>
      <c r="AFV941" s="131"/>
      <c r="AFW941" s="131"/>
      <c r="AFX941" s="131"/>
      <c r="AFY941" s="131"/>
      <c r="AFZ941" s="131"/>
      <c r="AGA941" s="131"/>
      <c r="AGB941" s="131"/>
      <c r="AGC941" s="131"/>
      <c r="AGD941" s="131"/>
      <c r="AGE941" s="131"/>
      <c r="AGF941" s="131"/>
      <c r="AGG941" s="131"/>
      <c r="AGH941" s="131"/>
      <c r="AGI941" s="131"/>
      <c r="AGJ941" s="131"/>
      <c r="AGK941" s="131"/>
      <c r="AGL941" s="131"/>
      <c r="AGM941" s="131"/>
      <c r="AGN941" s="131"/>
      <c r="AGO941" s="131"/>
      <c r="AGP941" s="131"/>
      <c r="AGQ941" s="131"/>
      <c r="AGR941" s="131"/>
      <c r="AGS941" s="131"/>
      <c r="AGT941" s="131"/>
      <c r="AGU941" s="131"/>
      <c r="AGV941" s="131"/>
      <c r="AGW941" s="131"/>
      <c r="AGX941" s="131"/>
      <c r="AGY941" s="131"/>
      <c r="AGZ941" s="131"/>
      <c r="AHA941" s="131"/>
      <c r="AHB941" s="131"/>
      <c r="AHC941" s="131"/>
      <c r="AHD941" s="131"/>
      <c r="AHE941" s="131"/>
      <c r="AHF941" s="131"/>
      <c r="AHG941" s="131"/>
      <c r="AHH941" s="131"/>
      <c r="AHI941" s="131"/>
      <c r="AHJ941" s="131"/>
      <c r="AHK941" s="131"/>
      <c r="AHL941" s="131"/>
      <c r="AHM941" s="131"/>
      <c r="AHN941" s="131"/>
      <c r="AHO941" s="131"/>
      <c r="AHP941" s="131"/>
      <c r="AHQ941" s="131"/>
      <c r="AHR941" s="131"/>
      <c r="AHS941" s="131"/>
      <c r="AHT941" s="131"/>
      <c r="AHU941" s="131"/>
      <c r="AHV941" s="131"/>
      <c r="AHW941" s="131"/>
      <c r="AHX941" s="131"/>
      <c r="AHY941" s="131"/>
      <c r="AHZ941" s="131"/>
      <c r="AIA941" s="131"/>
      <c r="AIB941" s="131"/>
      <c r="AIC941" s="131"/>
      <c r="AID941" s="131"/>
      <c r="AIE941" s="131"/>
      <c r="AIF941" s="131"/>
      <c r="AIG941" s="131"/>
      <c r="AIH941" s="131"/>
      <c r="AII941" s="131"/>
      <c r="AIJ941" s="131"/>
      <c r="AIK941" s="131"/>
      <c r="AIL941" s="131"/>
      <c r="AIM941" s="131"/>
      <c r="AIN941" s="131"/>
      <c r="AIO941" s="131"/>
      <c r="AIP941" s="131"/>
      <c r="AIQ941" s="131"/>
      <c r="AIR941" s="131"/>
      <c r="AIS941" s="131"/>
      <c r="AIT941" s="131"/>
      <c r="AIU941" s="131"/>
      <c r="AIV941" s="131"/>
      <c r="AIW941" s="131"/>
      <c r="AIX941" s="131"/>
      <c r="AIY941" s="131"/>
      <c r="AIZ941" s="131"/>
      <c r="AJA941" s="131"/>
      <c r="AJB941" s="131"/>
      <c r="AJC941" s="131"/>
      <c r="AJD941" s="131"/>
      <c r="AJE941" s="131"/>
      <c r="AJF941" s="131"/>
      <c r="AJG941" s="131"/>
      <c r="AJH941" s="131"/>
      <c r="AJI941" s="131"/>
      <c r="AJJ941" s="131"/>
      <c r="AJK941" s="131"/>
      <c r="AJL941" s="131"/>
      <c r="AJM941" s="131"/>
      <c r="AJN941" s="131"/>
      <c r="AJO941" s="131"/>
      <c r="AJP941" s="131"/>
      <c r="AJQ941" s="131"/>
      <c r="AJR941" s="131"/>
      <c r="AJS941" s="131"/>
      <c r="AJT941" s="131"/>
      <c r="AJU941" s="131"/>
      <c r="AJV941" s="131"/>
      <c r="AJW941" s="131"/>
      <c r="AJX941" s="131"/>
      <c r="AJY941" s="131"/>
      <c r="AJZ941" s="131"/>
      <c r="AKA941" s="131"/>
      <c r="AKB941" s="131"/>
      <c r="AKC941" s="131"/>
      <c r="AKD941" s="131"/>
      <c r="AKE941" s="131"/>
      <c r="AKF941" s="131"/>
      <c r="AKG941" s="131"/>
      <c r="AKH941" s="131"/>
      <c r="AKI941" s="131"/>
      <c r="AKJ941" s="131"/>
      <c r="AKK941" s="131"/>
      <c r="AKL941" s="131"/>
      <c r="AKM941" s="131"/>
      <c r="AKN941" s="131"/>
      <c r="AKO941" s="131"/>
      <c r="AKP941" s="131"/>
      <c r="AKQ941" s="131"/>
      <c r="AKR941" s="131"/>
      <c r="AKS941" s="131"/>
      <c r="AKT941" s="131"/>
      <c r="AKU941" s="131"/>
      <c r="AKV941" s="131"/>
      <c r="AKW941" s="131"/>
      <c r="AKX941" s="131"/>
      <c r="AKY941" s="131"/>
      <c r="AKZ941" s="131"/>
      <c r="ALA941" s="131"/>
      <c r="ALB941" s="131"/>
      <c r="ALC941" s="131"/>
      <c r="ALD941" s="131"/>
      <c r="ALE941" s="131"/>
      <c r="ALF941" s="131"/>
      <c r="ALG941" s="131"/>
      <c r="ALH941" s="131"/>
      <c r="ALI941" s="131"/>
      <c r="ALJ941" s="131"/>
      <c r="ALK941" s="131"/>
      <c r="ALL941" s="131"/>
      <c r="ALM941" s="131"/>
      <c r="ALN941" s="131"/>
    </row>
    <row r="942" spans="1:1002" s="508" customFormat="1" x14ac:dyDescent="0.25">
      <c r="A942" s="502"/>
      <c r="B942" s="503"/>
      <c r="C942" s="504"/>
      <c r="D942" s="450"/>
      <c r="E942" s="505"/>
      <c r="F942" s="505"/>
      <c r="G942" s="506"/>
      <c r="H942" s="506"/>
      <c r="I942" s="507"/>
      <c r="J942" s="565"/>
      <c r="K942" s="454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  <c r="EC942" s="131"/>
      <c r="ED942" s="131"/>
      <c r="EE942" s="131"/>
      <c r="EF942" s="131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31"/>
      <c r="EQ942" s="131"/>
      <c r="ER942" s="131"/>
      <c r="ES942" s="131"/>
      <c r="ET942" s="131"/>
      <c r="EU942" s="131"/>
      <c r="EV942" s="131"/>
      <c r="EW942" s="131"/>
      <c r="EX942" s="131"/>
      <c r="EY942" s="131"/>
      <c r="EZ942" s="131"/>
      <c r="FA942" s="131"/>
      <c r="FB942" s="131"/>
      <c r="FC942" s="131"/>
      <c r="FD942" s="131"/>
      <c r="FE942" s="131"/>
      <c r="FF942" s="131"/>
      <c r="FG942" s="131"/>
      <c r="FH942" s="131"/>
      <c r="FI942" s="131"/>
      <c r="FJ942" s="131"/>
      <c r="FK942" s="131"/>
      <c r="FL942" s="131"/>
      <c r="FM942" s="131"/>
      <c r="FN942" s="131"/>
      <c r="FO942" s="131"/>
      <c r="FP942" s="131"/>
      <c r="FQ942" s="131"/>
      <c r="FR942" s="131"/>
      <c r="FS942" s="131"/>
      <c r="FT942" s="131"/>
      <c r="FU942" s="131"/>
      <c r="FV942" s="131"/>
      <c r="FW942" s="131"/>
      <c r="FX942" s="131"/>
      <c r="FY942" s="131"/>
      <c r="FZ942" s="131"/>
      <c r="GA942" s="131"/>
      <c r="GB942" s="131"/>
      <c r="GC942" s="131"/>
      <c r="GD942" s="131"/>
      <c r="GE942" s="131"/>
      <c r="GF942" s="131"/>
      <c r="GG942" s="131"/>
      <c r="GH942" s="131"/>
      <c r="GI942" s="131"/>
      <c r="GJ942" s="131"/>
      <c r="GK942" s="131"/>
      <c r="GL942" s="131"/>
      <c r="GM942" s="131"/>
      <c r="GN942" s="131"/>
      <c r="GO942" s="131"/>
      <c r="GP942" s="131"/>
      <c r="GQ942" s="131"/>
      <c r="GR942" s="131"/>
      <c r="GS942" s="131"/>
      <c r="GT942" s="131"/>
      <c r="GU942" s="131"/>
      <c r="GV942" s="131"/>
      <c r="GW942" s="131"/>
      <c r="GX942" s="131"/>
      <c r="GY942" s="131"/>
      <c r="GZ942" s="131"/>
      <c r="HA942" s="131"/>
      <c r="HB942" s="131"/>
      <c r="HC942" s="131"/>
      <c r="HD942" s="131"/>
      <c r="HE942" s="131"/>
      <c r="HF942" s="131"/>
      <c r="HG942" s="131"/>
      <c r="HH942" s="131"/>
      <c r="HI942" s="131"/>
      <c r="HJ942" s="131"/>
      <c r="HK942" s="131"/>
      <c r="HL942" s="131"/>
      <c r="HM942" s="131"/>
      <c r="HN942" s="131"/>
      <c r="HO942" s="131"/>
      <c r="HP942" s="131"/>
      <c r="HQ942" s="131"/>
      <c r="HR942" s="131"/>
      <c r="HS942" s="131"/>
      <c r="HT942" s="131"/>
      <c r="HU942" s="131"/>
      <c r="HV942" s="131"/>
      <c r="HW942" s="131"/>
      <c r="HX942" s="131"/>
      <c r="HY942" s="131"/>
      <c r="HZ942" s="131"/>
      <c r="IA942" s="131"/>
      <c r="IB942" s="131"/>
      <c r="IC942" s="131"/>
      <c r="ID942" s="131"/>
      <c r="IE942" s="131"/>
      <c r="IF942" s="131"/>
      <c r="IG942" s="131"/>
      <c r="IH942" s="131"/>
      <c r="II942" s="131"/>
      <c r="IJ942" s="131"/>
      <c r="IK942" s="131"/>
      <c r="IL942" s="131"/>
      <c r="IM942" s="131"/>
      <c r="IN942" s="131"/>
      <c r="IO942" s="131"/>
      <c r="IP942" s="131"/>
      <c r="IQ942" s="131"/>
      <c r="IR942" s="131"/>
      <c r="IS942" s="131"/>
      <c r="IT942" s="131"/>
      <c r="IU942" s="131"/>
      <c r="IV942" s="131"/>
      <c r="IW942" s="131"/>
      <c r="IX942" s="131"/>
      <c r="IY942" s="131"/>
      <c r="IZ942" s="131"/>
      <c r="JA942" s="131"/>
      <c r="JB942" s="131"/>
      <c r="JC942" s="131"/>
      <c r="JD942" s="131"/>
      <c r="JE942" s="131"/>
      <c r="JF942" s="131"/>
      <c r="JG942" s="131"/>
      <c r="JH942" s="131"/>
      <c r="JI942" s="131"/>
      <c r="JJ942" s="131"/>
      <c r="JK942" s="131"/>
      <c r="JL942" s="131"/>
      <c r="JM942" s="131"/>
      <c r="JN942" s="131"/>
      <c r="JO942" s="131"/>
      <c r="JP942" s="131"/>
      <c r="JQ942" s="131"/>
      <c r="JR942" s="131"/>
      <c r="JS942" s="131"/>
      <c r="JT942" s="131"/>
      <c r="JU942" s="131"/>
      <c r="JV942" s="131"/>
      <c r="JW942" s="131"/>
      <c r="JX942" s="131"/>
      <c r="JY942" s="131"/>
      <c r="JZ942" s="131"/>
      <c r="KA942" s="131"/>
      <c r="KB942" s="131"/>
      <c r="KC942" s="131"/>
      <c r="KD942" s="131"/>
      <c r="KE942" s="131"/>
      <c r="KF942" s="131"/>
      <c r="KG942" s="131"/>
      <c r="KH942" s="131"/>
      <c r="KI942" s="131"/>
      <c r="KJ942" s="131"/>
      <c r="KK942" s="131"/>
      <c r="KL942" s="131"/>
      <c r="KM942" s="131"/>
      <c r="KN942" s="131"/>
      <c r="KO942" s="131"/>
      <c r="KP942" s="131"/>
      <c r="KQ942" s="131"/>
      <c r="KR942" s="131"/>
      <c r="KS942" s="131"/>
      <c r="KT942" s="131"/>
      <c r="KU942" s="131"/>
      <c r="KV942" s="131"/>
      <c r="KW942" s="131"/>
      <c r="KX942" s="131"/>
      <c r="KY942" s="131"/>
      <c r="KZ942" s="131"/>
      <c r="LA942" s="131"/>
      <c r="LB942" s="131"/>
      <c r="LC942" s="131"/>
      <c r="LD942" s="131"/>
      <c r="LE942" s="131"/>
      <c r="LF942" s="131"/>
      <c r="LG942" s="131"/>
      <c r="LH942" s="131"/>
      <c r="LI942" s="131"/>
      <c r="LJ942" s="131"/>
      <c r="LK942" s="131"/>
      <c r="LL942" s="131"/>
      <c r="LM942" s="131"/>
      <c r="LN942" s="131"/>
      <c r="LO942" s="131"/>
      <c r="LP942" s="131"/>
      <c r="LQ942" s="131"/>
      <c r="LR942" s="131"/>
      <c r="LS942" s="131"/>
      <c r="LT942" s="131"/>
      <c r="LU942" s="131"/>
      <c r="LV942" s="131"/>
      <c r="LW942" s="131"/>
      <c r="LX942" s="131"/>
      <c r="LY942" s="131"/>
      <c r="LZ942" s="131"/>
      <c r="MA942" s="131"/>
      <c r="MB942" s="131"/>
      <c r="MC942" s="131"/>
      <c r="MD942" s="131"/>
      <c r="ME942" s="131"/>
      <c r="MF942" s="131"/>
      <c r="MG942" s="131"/>
      <c r="MH942" s="131"/>
      <c r="MI942" s="131"/>
      <c r="MJ942" s="131"/>
      <c r="MK942" s="131"/>
      <c r="ML942" s="131"/>
      <c r="MM942" s="131"/>
      <c r="MN942" s="131"/>
      <c r="MO942" s="131"/>
      <c r="MP942" s="131"/>
      <c r="MQ942" s="131"/>
      <c r="MR942" s="131"/>
      <c r="MS942" s="131"/>
      <c r="MT942" s="131"/>
      <c r="MU942" s="131"/>
      <c r="MV942" s="131"/>
      <c r="MW942" s="131"/>
      <c r="MX942" s="131"/>
      <c r="MY942" s="131"/>
      <c r="MZ942" s="131"/>
      <c r="NA942" s="131"/>
      <c r="NB942" s="131"/>
      <c r="NC942" s="131"/>
      <c r="ND942" s="131"/>
      <c r="NE942" s="131"/>
      <c r="NF942" s="131"/>
      <c r="NG942" s="131"/>
      <c r="NH942" s="131"/>
      <c r="NI942" s="131"/>
      <c r="NJ942" s="131"/>
      <c r="NK942" s="131"/>
      <c r="NL942" s="131"/>
      <c r="NM942" s="131"/>
      <c r="NN942" s="131"/>
      <c r="NO942" s="131"/>
      <c r="NP942" s="131"/>
      <c r="NQ942" s="131"/>
      <c r="NR942" s="131"/>
      <c r="NS942" s="131"/>
      <c r="NT942" s="131"/>
      <c r="NU942" s="131"/>
      <c r="NV942" s="131"/>
      <c r="NW942" s="131"/>
      <c r="NX942" s="131"/>
      <c r="NY942" s="131"/>
      <c r="NZ942" s="131"/>
      <c r="OA942" s="131"/>
      <c r="OB942" s="131"/>
      <c r="OC942" s="131"/>
      <c r="OD942" s="131"/>
      <c r="OE942" s="131"/>
      <c r="OF942" s="131"/>
      <c r="OG942" s="131"/>
      <c r="OH942" s="131"/>
      <c r="OI942" s="131"/>
      <c r="OJ942" s="131"/>
      <c r="OK942" s="131"/>
      <c r="OL942" s="131"/>
      <c r="OM942" s="131"/>
      <c r="ON942" s="131"/>
      <c r="OO942" s="131"/>
      <c r="OP942" s="131"/>
      <c r="OQ942" s="131"/>
      <c r="OR942" s="131"/>
      <c r="OS942" s="131"/>
      <c r="OT942" s="131"/>
      <c r="OU942" s="131"/>
      <c r="OV942" s="131"/>
      <c r="OW942" s="131"/>
      <c r="OX942" s="131"/>
      <c r="OY942" s="131"/>
      <c r="OZ942" s="131"/>
      <c r="PA942" s="131"/>
      <c r="PB942" s="131"/>
      <c r="PC942" s="131"/>
      <c r="PD942" s="131"/>
      <c r="PE942" s="131"/>
      <c r="PF942" s="131"/>
      <c r="PG942" s="131"/>
      <c r="PH942" s="131"/>
      <c r="PI942" s="131"/>
      <c r="PJ942" s="131"/>
      <c r="PK942" s="131"/>
      <c r="PL942" s="131"/>
      <c r="PM942" s="131"/>
      <c r="PN942" s="131"/>
      <c r="PO942" s="131"/>
      <c r="PP942" s="131"/>
      <c r="PQ942" s="131"/>
      <c r="PR942" s="131"/>
      <c r="PS942" s="131"/>
      <c r="PT942" s="131"/>
      <c r="PU942" s="131"/>
      <c r="PV942" s="131"/>
      <c r="PW942" s="131"/>
      <c r="PX942" s="131"/>
      <c r="PY942" s="131"/>
      <c r="PZ942" s="131"/>
      <c r="QA942" s="131"/>
      <c r="QB942" s="131"/>
      <c r="QC942" s="131"/>
      <c r="QD942" s="131"/>
      <c r="QE942" s="131"/>
      <c r="QF942" s="131"/>
      <c r="QG942" s="131"/>
      <c r="QH942" s="131"/>
      <c r="QI942" s="131"/>
      <c r="QJ942" s="131"/>
      <c r="QK942" s="131"/>
      <c r="QL942" s="131"/>
      <c r="QM942" s="131"/>
      <c r="QN942" s="131"/>
      <c r="QO942" s="131"/>
      <c r="QP942" s="131"/>
      <c r="QQ942" s="131"/>
      <c r="QR942" s="131"/>
      <c r="QS942" s="131"/>
      <c r="QT942" s="131"/>
      <c r="QU942" s="131"/>
      <c r="QV942" s="131"/>
      <c r="QW942" s="131"/>
      <c r="QX942" s="131"/>
      <c r="QY942" s="131"/>
      <c r="QZ942" s="131"/>
      <c r="RA942" s="131"/>
      <c r="RB942" s="131"/>
      <c r="RC942" s="131"/>
      <c r="RD942" s="131"/>
      <c r="RE942" s="131"/>
      <c r="RF942" s="131"/>
      <c r="RG942" s="131"/>
      <c r="RH942" s="131"/>
      <c r="RI942" s="131"/>
      <c r="RJ942" s="131"/>
      <c r="RK942" s="131"/>
      <c r="RL942" s="131"/>
      <c r="RM942" s="131"/>
      <c r="RN942" s="131"/>
      <c r="RO942" s="131"/>
      <c r="RP942" s="131"/>
      <c r="RQ942" s="131"/>
      <c r="RR942" s="131"/>
      <c r="RS942" s="131"/>
      <c r="RT942" s="131"/>
      <c r="RU942" s="131"/>
      <c r="RV942" s="131"/>
      <c r="RW942" s="131"/>
      <c r="RX942" s="131"/>
      <c r="RY942" s="131"/>
      <c r="RZ942" s="131"/>
      <c r="SA942" s="131"/>
      <c r="SB942" s="131"/>
      <c r="SC942" s="131"/>
      <c r="SD942" s="131"/>
      <c r="SE942" s="131"/>
      <c r="SF942" s="131"/>
      <c r="SG942" s="131"/>
      <c r="SH942" s="131"/>
      <c r="SI942" s="131"/>
      <c r="SJ942" s="131"/>
      <c r="SK942" s="131"/>
      <c r="SL942" s="131"/>
      <c r="SM942" s="131"/>
      <c r="SN942" s="131"/>
      <c r="SO942" s="131"/>
      <c r="SP942" s="131"/>
      <c r="SQ942" s="131"/>
      <c r="SR942" s="131"/>
      <c r="SS942" s="131"/>
      <c r="ST942" s="131"/>
      <c r="SU942" s="131"/>
      <c r="SV942" s="131"/>
      <c r="SW942" s="131"/>
      <c r="SX942" s="131"/>
      <c r="SY942" s="131"/>
      <c r="SZ942" s="131"/>
      <c r="TA942" s="131"/>
      <c r="TB942" s="131"/>
      <c r="TC942" s="131"/>
      <c r="TD942" s="131"/>
      <c r="TE942" s="131"/>
      <c r="TF942" s="131"/>
      <c r="TG942" s="131"/>
      <c r="TH942" s="131"/>
      <c r="TI942" s="131"/>
      <c r="TJ942" s="131"/>
      <c r="TK942" s="131"/>
      <c r="TL942" s="131"/>
      <c r="TM942" s="131"/>
      <c r="TN942" s="131"/>
      <c r="TO942" s="131"/>
      <c r="TP942" s="131"/>
      <c r="TQ942" s="131"/>
      <c r="TR942" s="131"/>
      <c r="TS942" s="131"/>
      <c r="TT942" s="131"/>
      <c r="TU942" s="131"/>
      <c r="TV942" s="131"/>
      <c r="TW942" s="131"/>
      <c r="TX942" s="131"/>
      <c r="TY942" s="131"/>
      <c r="TZ942" s="131"/>
      <c r="UA942" s="131"/>
      <c r="UB942" s="131"/>
      <c r="UC942" s="131"/>
      <c r="UD942" s="131"/>
      <c r="UE942" s="131"/>
      <c r="UF942" s="131"/>
      <c r="UG942" s="131"/>
      <c r="UH942" s="131"/>
      <c r="UI942" s="131"/>
      <c r="UJ942" s="131"/>
      <c r="UK942" s="131"/>
      <c r="UL942" s="131"/>
      <c r="UM942" s="131"/>
      <c r="UN942" s="131"/>
      <c r="UO942" s="131"/>
      <c r="UP942" s="131"/>
      <c r="UQ942" s="131"/>
      <c r="UR942" s="131"/>
      <c r="US942" s="131"/>
      <c r="UT942" s="131"/>
      <c r="UU942" s="131"/>
      <c r="UV942" s="131"/>
      <c r="UW942" s="131"/>
      <c r="UX942" s="131"/>
      <c r="UY942" s="131"/>
      <c r="UZ942" s="131"/>
      <c r="VA942" s="131"/>
      <c r="VB942" s="131"/>
      <c r="VC942" s="131"/>
      <c r="VD942" s="131"/>
      <c r="VE942" s="131"/>
      <c r="VF942" s="131"/>
      <c r="VG942" s="131"/>
      <c r="VH942" s="131"/>
      <c r="VI942" s="131"/>
      <c r="VJ942" s="131"/>
      <c r="VK942" s="131"/>
      <c r="VL942" s="131"/>
      <c r="VM942" s="131"/>
      <c r="VN942" s="131"/>
      <c r="VO942" s="131"/>
      <c r="VP942" s="131"/>
      <c r="VQ942" s="131"/>
      <c r="VR942" s="131"/>
      <c r="VS942" s="131"/>
      <c r="VT942" s="131"/>
      <c r="VU942" s="131"/>
      <c r="VV942" s="131"/>
      <c r="VW942" s="131"/>
      <c r="VX942" s="131"/>
      <c r="VY942" s="131"/>
      <c r="VZ942" s="131"/>
      <c r="WA942" s="131"/>
      <c r="WB942" s="131"/>
      <c r="WC942" s="131"/>
      <c r="WD942" s="131"/>
      <c r="WE942" s="131"/>
      <c r="WF942" s="131"/>
      <c r="WG942" s="131"/>
      <c r="WH942" s="131"/>
      <c r="WI942" s="131"/>
      <c r="WJ942" s="131"/>
      <c r="WK942" s="131"/>
      <c r="WL942" s="131"/>
      <c r="WM942" s="131"/>
      <c r="WN942" s="131"/>
      <c r="WO942" s="131"/>
      <c r="WP942" s="131"/>
      <c r="WQ942" s="131"/>
      <c r="WR942" s="131"/>
      <c r="WS942" s="131"/>
      <c r="WT942" s="131"/>
      <c r="WU942" s="131"/>
      <c r="WV942" s="131"/>
      <c r="WW942" s="131"/>
      <c r="WX942" s="131"/>
      <c r="WY942" s="131"/>
      <c r="WZ942" s="131"/>
      <c r="XA942" s="131"/>
      <c r="XB942" s="131"/>
      <c r="XC942" s="131"/>
      <c r="XD942" s="131"/>
      <c r="XE942" s="131"/>
      <c r="XF942" s="131"/>
      <c r="XG942" s="131"/>
      <c r="XH942" s="131"/>
      <c r="XI942" s="131"/>
      <c r="XJ942" s="131"/>
      <c r="XK942" s="131"/>
      <c r="XL942" s="131"/>
      <c r="XM942" s="131"/>
      <c r="XN942" s="131"/>
      <c r="XO942" s="131"/>
      <c r="XP942" s="131"/>
      <c r="XQ942" s="131"/>
      <c r="XR942" s="131"/>
      <c r="XS942" s="131"/>
      <c r="XT942" s="131"/>
      <c r="XU942" s="131"/>
      <c r="XV942" s="131"/>
      <c r="XW942" s="131"/>
      <c r="XX942" s="131"/>
      <c r="XY942" s="131"/>
      <c r="XZ942" s="131"/>
      <c r="YA942" s="131"/>
      <c r="YB942" s="131"/>
      <c r="YC942" s="131"/>
      <c r="YD942" s="131"/>
      <c r="YE942" s="131"/>
      <c r="YF942" s="131"/>
      <c r="YG942" s="131"/>
      <c r="YH942" s="131"/>
      <c r="YI942" s="131"/>
      <c r="YJ942" s="131"/>
      <c r="YK942" s="131"/>
      <c r="YL942" s="131"/>
      <c r="YM942" s="131"/>
      <c r="YN942" s="131"/>
      <c r="YO942" s="131"/>
      <c r="YP942" s="131"/>
      <c r="YQ942" s="131"/>
      <c r="YR942" s="131"/>
      <c r="YS942" s="131"/>
      <c r="YT942" s="131"/>
      <c r="YU942" s="131"/>
      <c r="YV942" s="131"/>
      <c r="YW942" s="131"/>
      <c r="YX942" s="131"/>
      <c r="YY942" s="131"/>
      <c r="YZ942" s="131"/>
      <c r="ZA942" s="131"/>
      <c r="ZB942" s="131"/>
      <c r="ZC942" s="131"/>
      <c r="ZD942" s="131"/>
      <c r="ZE942" s="131"/>
      <c r="ZF942" s="131"/>
      <c r="ZG942" s="131"/>
      <c r="ZH942" s="131"/>
      <c r="ZI942" s="131"/>
      <c r="ZJ942" s="131"/>
      <c r="ZK942" s="131"/>
      <c r="ZL942" s="131"/>
      <c r="ZM942" s="131"/>
      <c r="ZN942" s="131"/>
      <c r="ZO942" s="131"/>
      <c r="ZP942" s="131"/>
      <c r="ZQ942" s="131"/>
      <c r="ZR942" s="131"/>
      <c r="ZS942" s="131"/>
      <c r="ZT942" s="131"/>
      <c r="ZU942" s="131"/>
      <c r="ZV942" s="131"/>
      <c r="ZW942" s="131"/>
      <c r="ZX942" s="131"/>
      <c r="ZY942" s="131"/>
      <c r="ZZ942" s="131"/>
      <c r="AAA942" s="131"/>
      <c r="AAB942" s="131"/>
      <c r="AAC942" s="131"/>
      <c r="AAD942" s="131"/>
      <c r="AAE942" s="131"/>
      <c r="AAF942" s="131"/>
      <c r="AAG942" s="131"/>
      <c r="AAH942" s="131"/>
      <c r="AAI942" s="131"/>
      <c r="AAJ942" s="131"/>
      <c r="AAK942" s="131"/>
      <c r="AAL942" s="131"/>
      <c r="AAM942" s="131"/>
      <c r="AAN942" s="131"/>
      <c r="AAO942" s="131"/>
      <c r="AAP942" s="131"/>
      <c r="AAQ942" s="131"/>
      <c r="AAR942" s="131"/>
      <c r="AAS942" s="131"/>
      <c r="AAT942" s="131"/>
      <c r="AAU942" s="131"/>
      <c r="AAV942" s="131"/>
      <c r="AAW942" s="131"/>
      <c r="AAX942" s="131"/>
      <c r="AAY942" s="131"/>
      <c r="AAZ942" s="131"/>
      <c r="ABA942" s="131"/>
      <c r="ABB942" s="131"/>
      <c r="ABC942" s="131"/>
      <c r="ABD942" s="131"/>
      <c r="ABE942" s="131"/>
      <c r="ABF942" s="131"/>
      <c r="ABG942" s="131"/>
      <c r="ABH942" s="131"/>
      <c r="ABI942" s="131"/>
      <c r="ABJ942" s="131"/>
      <c r="ABK942" s="131"/>
      <c r="ABL942" s="131"/>
      <c r="ABM942" s="131"/>
      <c r="ABN942" s="131"/>
      <c r="ABO942" s="131"/>
      <c r="ABP942" s="131"/>
      <c r="ABQ942" s="131"/>
      <c r="ABR942" s="131"/>
      <c r="ABS942" s="131"/>
      <c r="ABT942" s="131"/>
      <c r="ABU942" s="131"/>
      <c r="ABV942" s="131"/>
      <c r="ABW942" s="131"/>
      <c r="ABX942" s="131"/>
      <c r="ABY942" s="131"/>
      <c r="ABZ942" s="131"/>
      <c r="ACA942" s="131"/>
      <c r="ACB942" s="131"/>
      <c r="ACC942" s="131"/>
      <c r="ACD942" s="131"/>
      <c r="ACE942" s="131"/>
      <c r="ACF942" s="131"/>
      <c r="ACG942" s="131"/>
      <c r="ACH942" s="131"/>
      <c r="ACI942" s="131"/>
      <c r="ACJ942" s="131"/>
      <c r="ACK942" s="131"/>
      <c r="ACL942" s="131"/>
      <c r="ACM942" s="131"/>
      <c r="ACN942" s="131"/>
      <c r="ACO942" s="131"/>
      <c r="ACP942" s="131"/>
      <c r="ACQ942" s="131"/>
      <c r="ACR942" s="131"/>
      <c r="ACS942" s="131"/>
      <c r="ACT942" s="131"/>
      <c r="ACU942" s="131"/>
      <c r="ACV942" s="131"/>
      <c r="ACW942" s="131"/>
      <c r="ACX942" s="131"/>
      <c r="ACY942" s="131"/>
      <c r="ACZ942" s="131"/>
      <c r="ADA942" s="131"/>
      <c r="ADB942" s="131"/>
      <c r="ADC942" s="131"/>
      <c r="ADD942" s="131"/>
      <c r="ADE942" s="131"/>
      <c r="ADF942" s="131"/>
      <c r="ADG942" s="131"/>
      <c r="ADH942" s="131"/>
      <c r="ADI942" s="131"/>
      <c r="ADJ942" s="131"/>
      <c r="ADK942" s="131"/>
      <c r="ADL942" s="131"/>
      <c r="ADM942" s="131"/>
      <c r="ADN942" s="131"/>
      <c r="ADO942" s="131"/>
      <c r="ADP942" s="131"/>
      <c r="ADQ942" s="131"/>
      <c r="ADR942" s="131"/>
      <c r="ADS942" s="131"/>
      <c r="ADT942" s="131"/>
      <c r="ADU942" s="131"/>
      <c r="ADV942" s="131"/>
      <c r="ADW942" s="131"/>
      <c r="ADX942" s="131"/>
      <c r="ADY942" s="131"/>
      <c r="ADZ942" s="131"/>
      <c r="AEA942" s="131"/>
      <c r="AEB942" s="131"/>
      <c r="AEC942" s="131"/>
      <c r="AED942" s="131"/>
      <c r="AEE942" s="131"/>
      <c r="AEF942" s="131"/>
      <c r="AEG942" s="131"/>
      <c r="AEH942" s="131"/>
      <c r="AEI942" s="131"/>
      <c r="AEJ942" s="131"/>
      <c r="AEK942" s="131"/>
      <c r="AEL942" s="131"/>
      <c r="AEM942" s="131"/>
      <c r="AEN942" s="131"/>
      <c r="AEO942" s="131"/>
      <c r="AEP942" s="131"/>
      <c r="AEQ942" s="131"/>
      <c r="AER942" s="131"/>
      <c r="AES942" s="131"/>
      <c r="AET942" s="131"/>
      <c r="AEU942" s="131"/>
      <c r="AEV942" s="131"/>
      <c r="AEW942" s="131"/>
      <c r="AEX942" s="131"/>
      <c r="AEY942" s="131"/>
      <c r="AEZ942" s="131"/>
      <c r="AFA942" s="131"/>
      <c r="AFB942" s="131"/>
      <c r="AFC942" s="131"/>
      <c r="AFD942" s="131"/>
      <c r="AFE942" s="131"/>
      <c r="AFF942" s="131"/>
      <c r="AFG942" s="131"/>
      <c r="AFH942" s="131"/>
      <c r="AFI942" s="131"/>
      <c r="AFJ942" s="131"/>
      <c r="AFK942" s="131"/>
      <c r="AFL942" s="131"/>
      <c r="AFM942" s="131"/>
      <c r="AFN942" s="131"/>
      <c r="AFO942" s="131"/>
      <c r="AFP942" s="131"/>
      <c r="AFQ942" s="131"/>
      <c r="AFR942" s="131"/>
      <c r="AFS942" s="131"/>
      <c r="AFT942" s="131"/>
      <c r="AFU942" s="131"/>
      <c r="AFV942" s="131"/>
      <c r="AFW942" s="131"/>
      <c r="AFX942" s="131"/>
      <c r="AFY942" s="131"/>
      <c r="AFZ942" s="131"/>
      <c r="AGA942" s="131"/>
      <c r="AGB942" s="131"/>
      <c r="AGC942" s="131"/>
      <c r="AGD942" s="131"/>
      <c r="AGE942" s="131"/>
      <c r="AGF942" s="131"/>
      <c r="AGG942" s="131"/>
      <c r="AGH942" s="131"/>
      <c r="AGI942" s="131"/>
      <c r="AGJ942" s="131"/>
      <c r="AGK942" s="131"/>
      <c r="AGL942" s="131"/>
      <c r="AGM942" s="131"/>
      <c r="AGN942" s="131"/>
      <c r="AGO942" s="131"/>
      <c r="AGP942" s="131"/>
      <c r="AGQ942" s="131"/>
      <c r="AGR942" s="131"/>
      <c r="AGS942" s="131"/>
      <c r="AGT942" s="131"/>
      <c r="AGU942" s="131"/>
      <c r="AGV942" s="131"/>
      <c r="AGW942" s="131"/>
      <c r="AGX942" s="131"/>
      <c r="AGY942" s="131"/>
      <c r="AGZ942" s="131"/>
      <c r="AHA942" s="131"/>
      <c r="AHB942" s="131"/>
      <c r="AHC942" s="131"/>
      <c r="AHD942" s="131"/>
      <c r="AHE942" s="131"/>
      <c r="AHF942" s="131"/>
      <c r="AHG942" s="131"/>
      <c r="AHH942" s="131"/>
      <c r="AHI942" s="131"/>
      <c r="AHJ942" s="131"/>
      <c r="AHK942" s="131"/>
      <c r="AHL942" s="131"/>
      <c r="AHM942" s="131"/>
      <c r="AHN942" s="131"/>
      <c r="AHO942" s="131"/>
      <c r="AHP942" s="131"/>
      <c r="AHQ942" s="131"/>
      <c r="AHR942" s="131"/>
      <c r="AHS942" s="131"/>
      <c r="AHT942" s="131"/>
      <c r="AHU942" s="131"/>
      <c r="AHV942" s="131"/>
      <c r="AHW942" s="131"/>
      <c r="AHX942" s="131"/>
      <c r="AHY942" s="131"/>
      <c r="AHZ942" s="131"/>
      <c r="AIA942" s="131"/>
      <c r="AIB942" s="131"/>
      <c r="AIC942" s="131"/>
      <c r="AID942" s="131"/>
      <c r="AIE942" s="131"/>
      <c r="AIF942" s="131"/>
      <c r="AIG942" s="131"/>
      <c r="AIH942" s="131"/>
      <c r="AII942" s="131"/>
      <c r="AIJ942" s="131"/>
      <c r="AIK942" s="131"/>
      <c r="AIL942" s="131"/>
      <c r="AIM942" s="131"/>
      <c r="AIN942" s="131"/>
      <c r="AIO942" s="131"/>
      <c r="AIP942" s="131"/>
      <c r="AIQ942" s="131"/>
      <c r="AIR942" s="131"/>
      <c r="AIS942" s="131"/>
      <c r="AIT942" s="131"/>
      <c r="AIU942" s="131"/>
      <c r="AIV942" s="131"/>
      <c r="AIW942" s="131"/>
      <c r="AIX942" s="131"/>
      <c r="AIY942" s="131"/>
      <c r="AIZ942" s="131"/>
      <c r="AJA942" s="131"/>
      <c r="AJB942" s="131"/>
      <c r="AJC942" s="131"/>
      <c r="AJD942" s="131"/>
      <c r="AJE942" s="131"/>
      <c r="AJF942" s="131"/>
      <c r="AJG942" s="131"/>
      <c r="AJH942" s="131"/>
      <c r="AJI942" s="131"/>
      <c r="AJJ942" s="131"/>
      <c r="AJK942" s="131"/>
      <c r="AJL942" s="131"/>
      <c r="AJM942" s="131"/>
      <c r="AJN942" s="131"/>
      <c r="AJO942" s="131"/>
      <c r="AJP942" s="131"/>
      <c r="AJQ942" s="131"/>
      <c r="AJR942" s="131"/>
      <c r="AJS942" s="131"/>
      <c r="AJT942" s="131"/>
      <c r="AJU942" s="131"/>
      <c r="AJV942" s="131"/>
      <c r="AJW942" s="131"/>
      <c r="AJX942" s="131"/>
      <c r="AJY942" s="131"/>
      <c r="AJZ942" s="131"/>
      <c r="AKA942" s="131"/>
      <c r="AKB942" s="131"/>
      <c r="AKC942" s="131"/>
      <c r="AKD942" s="131"/>
      <c r="AKE942" s="131"/>
      <c r="AKF942" s="131"/>
      <c r="AKG942" s="131"/>
      <c r="AKH942" s="131"/>
      <c r="AKI942" s="131"/>
      <c r="AKJ942" s="131"/>
      <c r="AKK942" s="131"/>
      <c r="AKL942" s="131"/>
      <c r="AKM942" s="131"/>
      <c r="AKN942" s="131"/>
      <c r="AKO942" s="131"/>
      <c r="AKP942" s="131"/>
      <c r="AKQ942" s="131"/>
      <c r="AKR942" s="131"/>
      <c r="AKS942" s="131"/>
      <c r="AKT942" s="131"/>
      <c r="AKU942" s="131"/>
      <c r="AKV942" s="131"/>
      <c r="AKW942" s="131"/>
      <c r="AKX942" s="131"/>
      <c r="AKY942" s="131"/>
      <c r="AKZ942" s="131"/>
      <c r="ALA942" s="131"/>
      <c r="ALB942" s="131"/>
      <c r="ALC942" s="131"/>
      <c r="ALD942" s="131"/>
      <c r="ALE942" s="131"/>
      <c r="ALF942" s="131"/>
      <c r="ALG942" s="131"/>
      <c r="ALH942" s="131"/>
      <c r="ALI942" s="131"/>
      <c r="ALJ942" s="131"/>
      <c r="ALK942" s="131"/>
      <c r="ALL942" s="131"/>
      <c r="ALM942" s="131"/>
      <c r="ALN942" s="131"/>
    </row>
    <row r="943" spans="1:1002" s="508" customFormat="1" x14ac:dyDescent="0.25">
      <c r="A943" s="502"/>
      <c r="B943" s="503"/>
      <c r="C943" s="504"/>
      <c r="D943" s="450"/>
      <c r="E943" s="505"/>
      <c r="F943" s="505"/>
      <c r="G943" s="506"/>
      <c r="H943" s="506"/>
      <c r="I943" s="507"/>
      <c r="J943" s="565"/>
      <c r="K943" s="454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  <c r="EC943" s="131"/>
      <c r="ED943" s="131"/>
      <c r="EE943" s="131"/>
      <c r="EF943" s="131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31"/>
      <c r="EQ943" s="131"/>
      <c r="ER943" s="131"/>
      <c r="ES943" s="131"/>
      <c r="ET943" s="131"/>
      <c r="EU943" s="131"/>
      <c r="EV943" s="131"/>
      <c r="EW943" s="131"/>
      <c r="EX943" s="131"/>
      <c r="EY943" s="131"/>
      <c r="EZ943" s="131"/>
      <c r="FA943" s="131"/>
      <c r="FB943" s="131"/>
      <c r="FC943" s="131"/>
      <c r="FD943" s="131"/>
      <c r="FE943" s="131"/>
      <c r="FF943" s="131"/>
      <c r="FG943" s="131"/>
      <c r="FH943" s="131"/>
      <c r="FI943" s="131"/>
      <c r="FJ943" s="131"/>
      <c r="FK943" s="131"/>
      <c r="FL943" s="131"/>
      <c r="FM943" s="131"/>
      <c r="FN943" s="131"/>
      <c r="FO943" s="131"/>
      <c r="FP943" s="131"/>
      <c r="FQ943" s="131"/>
      <c r="FR943" s="131"/>
      <c r="FS943" s="131"/>
      <c r="FT943" s="131"/>
      <c r="FU943" s="131"/>
      <c r="FV943" s="131"/>
      <c r="FW943" s="131"/>
      <c r="FX943" s="131"/>
      <c r="FY943" s="131"/>
      <c r="FZ943" s="131"/>
      <c r="GA943" s="131"/>
      <c r="GB943" s="131"/>
      <c r="GC943" s="131"/>
      <c r="GD943" s="131"/>
      <c r="GE943" s="131"/>
      <c r="GF943" s="131"/>
      <c r="GG943" s="131"/>
      <c r="GH943" s="131"/>
      <c r="GI943" s="131"/>
      <c r="GJ943" s="131"/>
      <c r="GK943" s="131"/>
      <c r="GL943" s="131"/>
      <c r="GM943" s="131"/>
      <c r="GN943" s="131"/>
      <c r="GO943" s="131"/>
      <c r="GP943" s="131"/>
      <c r="GQ943" s="131"/>
      <c r="GR943" s="131"/>
      <c r="GS943" s="131"/>
      <c r="GT943" s="131"/>
      <c r="GU943" s="131"/>
      <c r="GV943" s="131"/>
      <c r="GW943" s="131"/>
      <c r="GX943" s="131"/>
      <c r="GY943" s="131"/>
      <c r="GZ943" s="131"/>
      <c r="HA943" s="131"/>
      <c r="HB943" s="131"/>
      <c r="HC943" s="131"/>
      <c r="HD943" s="131"/>
      <c r="HE943" s="131"/>
      <c r="HF943" s="131"/>
      <c r="HG943" s="131"/>
      <c r="HH943" s="131"/>
      <c r="HI943" s="131"/>
      <c r="HJ943" s="131"/>
      <c r="HK943" s="131"/>
      <c r="HL943" s="131"/>
      <c r="HM943" s="131"/>
      <c r="HN943" s="131"/>
      <c r="HO943" s="131"/>
      <c r="HP943" s="131"/>
      <c r="HQ943" s="131"/>
      <c r="HR943" s="131"/>
      <c r="HS943" s="131"/>
      <c r="HT943" s="131"/>
      <c r="HU943" s="131"/>
      <c r="HV943" s="131"/>
      <c r="HW943" s="131"/>
      <c r="HX943" s="131"/>
      <c r="HY943" s="131"/>
      <c r="HZ943" s="131"/>
      <c r="IA943" s="131"/>
      <c r="IB943" s="131"/>
      <c r="IC943" s="131"/>
      <c r="ID943" s="131"/>
      <c r="IE943" s="131"/>
      <c r="IF943" s="131"/>
      <c r="IG943" s="131"/>
      <c r="IH943" s="131"/>
      <c r="II943" s="131"/>
      <c r="IJ943" s="131"/>
      <c r="IK943" s="131"/>
      <c r="IL943" s="131"/>
      <c r="IM943" s="131"/>
      <c r="IN943" s="131"/>
      <c r="IO943" s="131"/>
      <c r="IP943" s="131"/>
      <c r="IQ943" s="131"/>
      <c r="IR943" s="131"/>
      <c r="IS943" s="131"/>
      <c r="IT943" s="131"/>
      <c r="IU943" s="131"/>
      <c r="IV943" s="131"/>
      <c r="IW943" s="131"/>
      <c r="IX943" s="131"/>
      <c r="IY943" s="131"/>
      <c r="IZ943" s="131"/>
      <c r="JA943" s="131"/>
      <c r="JB943" s="131"/>
      <c r="JC943" s="131"/>
      <c r="JD943" s="131"/>
      <c r="JE943" s="131"/>
      <c r="JF943" s="131"/>
      <c r="JG943" s="131"/>
      <c r="JH943" s="131"/>
      <c r="JI943" s="131"/>
      <c r="JJ943" s="131"/>
      <c r="JK943" s="131"/>
      <c r="JL943" s="131"/>
      <c r="JM943" s="131"/>
      <c r="JN943" s="131"/>
      <c r="JO943" s="131"/>
      <c r="JP943" s="131"/>
      <c r="JQ943" s="131"/>
      <c r="JR943" s="131"/>
      <c r="JS943" s="131"/>
      <c r="JT943" s="131"/>
      <c r="JU943" s="131"/>
      <c r="JV943" s="131"/>
      <c r="JW943" s="131"/>
      <c r="JX943" s="131"/>
      <c r="JY943" s="131"/>
      <c r="JZ943" s="131"/>
      <c r="KA943" s="131"/>
      <c r="KB943" s="131"/>
      <c r="KC943" s="131"/>
      <c r="KD943" s="131"/>
      <c r="KE943" s="131"/>
      <c r="KF943" s="131"/>
      <c r="KG943" s="131"/>
      <c r="KH943" s="131"/>
      <c r="KI943" s="131"/>
      <c r="KJ943" s="131"/>
      <c r="KK943" s="131"/>
      <c r="KL943" s="131"/>
      <c r="KM943" s="131"/>
      <c r="KN943" s="131"/>
      <c r="KO943" s="131"/>
      <c r="KP943" s="131"/>
      <c r="KQ943" s="131"/>
      <c r="KR943" s="131"/>
      <c r="KS943" s="131"/>
      <c r="KT943" s="131"/>
      <c r="KU943" s="131"/>
      <c r="KV943" s="131"/>
      <c r="KW943" s="131"/>
      <c r="KX943" s="131"/>
      <c r="KY943" s="131"/>
      <c r="KZ943" s="131"/>
      <c r="LA943" s="131"/>
      <c r="LB943" s="131"/>
      <c r="LC943" s="131"/>
      <c r="LD943" s="131"/>
      <c r="LE943" s="131"/>
      <c r="LF943" s="131"/>
      <c r="LG943" s="131"/>
      <c r="LH943" s="131"/>
      <c r="LI943" s="131"/>
      <c r="LJ943" s="131"/>
      <c r="LK943" s="131"/>
      <c r="LL943" s="131"/>
      <c r="LM943" s="131"/>
      <c r="LN943" s="131"/>
      <c r="LO943" s="131"/>
      <c r="LP943" s="131"/>
      <c r="LQ943" s="131"/>
      <c r="LR943" s="131"/>
      <c r="LS943" s="131"/>
      <c r="LT943" s="131"/>
      <c r="LU943" s="131"/>
      <c r="LV943" s="131"/>
      <c r="LW943" s="131"/>
      <c r="LX943" s="131"/>
      <c r="LY943" s="131"/>
      <c r="LZ943" s="131"/>
      <c r="MA943" s="131"/>
      <c r="MB943" s="131"/>
      <c r="MC943" s="131"/>
      <c r="MD943" s="131"/>
      <c r="ME943" s="131"/>
      <c r="MF943" s="131"/>
      <c r="MG943" s="131"/>
      <c r="MH943" s="131"/>
      <c r="MI943" s="131"/>
      <c r="MJ943" s="131"/>
      <c r="MK943" s="131"/>
      <c r="ML943" s="131"/>
      <c r="MM943" s="131"/>
      <c r="MN943" s="131"/>
      <c r="MO943" s="131"/>
      <c r="MP943" s="131"/>
      <c r="MQ943" s="131"/>
      <c r="MR943" s="131"/>
      <c r="MS943" s="131"/>
      <c r="MT943" s="131"/>
      <c r="MU943" s="131"/>
      <c r="MV943" s="131"/>
      <c r="MW943" s="131"/>
      <c r="MX943" s="131"/>
      <c r="MY943" s="131"/>
      <c r="MZ943" s="131"/>
      <c r="NA943" s="131"/>
      <c r="NB943" s="131"/>
      <c r="NC943" s="131"/>
      <c r="ND943" s="131"/>
      <c r="NE943" s="131"/>
      <c r="NF943" s="131"/>
      <c r="NG943" s="131"/>
      <c r="NH943" s="131"/>
      <c r="NI943" s="131"/>
      <c r="NJ943" s="131"/>
      <c r="NK943" s="131"/>
      <c r="NL943" s="131"/>
      <c r="NM943" s="131"/>
      <c r="NN943" s="131"/>
      <c r="NO943" s="131"/>
      <c r="NP943" s="131"/>
      <c r="NQ943" s="131"/>
      <c r="NR943" s="131"/>
      <c r="NS943" s="131"/>
      <c r="NT943" s="131"/>
      <c r="NU943" s="131"/>
      <c r="NV943" s="131"/>
      <c r="NW943" s="131"/>
      <c r="NX943" s="131"/>
      <c r="NY943" s="131"/>
      <c r="NZ943" s="131"/>
      <c r="OA943" s="131"/>
      <c r="OB943" s="131"/>
      <c r="OC943" s="131"/>
      <c r="OD943" s="131"/>
      <c r="OE943" s="131"/>
      <c r="OF943" s="131"/>
      <c r="OG943" s="131"/>
      <c r="OH943" s="131"/>
      <c r="OI943" s="131"/>
      <c r="OJ943" s="131"/>
      <c r="OK943" s="131"/>
      <c r="OL943" s="131"/>
      <c r="OM943" s="131"/>
      <c r="ON943" s="131"/>
      <c r="OO943" s="131"/>
      <c r="OP943" s="131"/>
      <c r="OQ943" s="131"/>
      <c r="OR943" s="131"/>
      <c r="OS943" s="131"/>
      <c r="OT943" s="131"/>
      <c r="OU943" s="131"/>
      <c r="OV943" s="131"/>
      <c r="OW943" s="131"/>
      <c r="OX943" s="131"/>
      <c r="OY943" s="131"/>
      <c r="OZ943" s="131"/>
      <c r="PA943" s="131"/>
      <c r="PB943" s="131"/>
      <c r="PC943" s="131"/>
      <c r="PD943" s="131"/>
      <c r="PE943" s="131"/>
      <c r="PF943" s="131"/>
      <c r="PG943" s="131"/>
      <c r="PH943" s="131"/>
      <c r="PI943" s="131"/>
      <c r="PJ943" s="131"/>
      <c r="PK943" s="131"/>
      <c r="PL943" s="131"/>
      <c r="PM943" s="131"/>
      <c r="PN943" s="131"/>
      <c r="PO943" s="131"/>
      <c r="PP943" s="131"/>
      <c r="PQ943" s="131"/>
      <c r="PR943" s="131"/>
      <c r="PS943" s="131"/>
      <c r="PT943" s="131"/>
      <c r="PU943" s="131"/>
      <c r="PV943" s="131"/>
      <c r="PW943" s="131"/>
      <c r="PX943" s="131"/>
      <c r="PY943" s="131"/>
      <c r="PZ943" s="131"/>
      <c r="QA943" s="131"/>
      <c r="QB943" s="131"/>
      <c r="QC943" s="131"/>
      <c r="QD943" s="131"/>
      <c r="QE943" s="131"/>
      <c r="QF943" s="131"/>
      <c r="QG943" s="131"/>
      <c r="QH943" s="131"/>
      <c r="QI943" s="131"/>
      <c r="QJ943" s="131"/>
      <c r="QK943" s="131"/>
      <c r="QL943" s="131"/>
      <c r="QM943" s="131"/>
      <c r="QN943" s="131"/>
      <c r="QO943" s="131"/>
      <c r="QP943" s="131"/>
      <c r="QQ943" s="131"/>
      <c r="QR943" s="131"/>
      <c r="QS943" s="131"/>
      <c r="QT943" s="131"/>
      <c r="QU943" s="131"/>
      <c r="QV943" s="131"/>
      <c r="QW943" s="131"/>
      <c r="QX943" s="131"/>
      <c r="QY943" s="131"/>
      <c r="QZ943" s="131"/>
      <c r="RA943" s="131"/>
      <c r="RB943" s="131"/>
      <c r="RC943" s="131"/>
      <c r="RD943" s="131"/>
      <c r="RE943" s="131"/>
      <c r="RF943" s="131"/>
      <c r="RG943" s="131"/>
      <c r="RH943" s="131"/>
      <c r="RI943" s="131"/>
      <c r="RJ943" s="131"/>
      <c r="RK943" s="131"/>
      <c r="RL943" s="131"/>
      <c r="RM943" s="131"/>
      <c r="RN943" s="131"/>
      <c r="RO943" s="131"/>
      <c r="RP943" s="131"/>
      <c r="RQ943" s="131"/>
      <c r="RR943" s="131"/>
      <c r="RS943" s="131"/>
      <c r="RT943" s="131"/>
      <c r="RU943" s="131"/>
      <c r="RV943" s="131"/>
      <c r="RW943" s="131"/>
      <c r="RX943" s="131"/>
      <c r="RY943" s="131"/>
      <c r="RZ943" s="131"/>
      <c r="SA943" s="131"/>
      <c r="SB943" s="131"/>
      <c r="SC943" s="131"/>
      <c r="SD943" s="131"/>
      <c r="SE943" s="131"/>
      <c r="SF943" s="131"/>
      <c r="SG943" s="131"/>
      <c r="SH943" s="131"/>
      <c r="SI943" s="131"/>
      <c r="SJ943" s="131"/>
      <c r="SK943" s="131"/>
      <c r="SL943" s="131"/>
      <c r="SM943" s="131"/>
      <c r="SN943" s="131"/>
      <c r="SO943" s="131"/>
      <c r="SP943" s="131"/>
      <c r="SQ943" s="131"/>
      <c r="SR943" s="131"/>
      <c r="SS943" s="131"/>
      <c r="ST943" s="131"/>
      <c r="SU943" s="131"/>
      <c r="SV943" s="131"/>
      <c r="SW943" s="131"/>
      <c r="SX943" s="131"/>
      <c r="SY943" s="131"/>
      <c r="SZ943" s="131"/>
      <c r="TA943" s="131"/>
      <c r="TB943" s="131"/>
      <c r="TC943" s="131"/>
      <c r="TD943" s="131"/>
      <c r="TE943" s="131"/>
      <c r="TF943" s="131"/>
      <c r="TG943" s="131"/>
      <c r="TH943" s="131"/>
      <c r="TI943" s="131"/>
      <c r="TJ943" s="131"/>
      <c r="TK943" s="131"/>
      <c r="TL943" s="131"/>
      <c r="TM943" s="131"/>
      <c r="TN943" s="131"/>
      <c r="TO943" s="131"/>
      <c r="TP943" s="131"/>
      <c r="TQ943" s="131"/>
      <c r="TR943" s="131"/>
      <c r="TS943" s="131"/>
      <c r="TT943" s="131"/>
      <c r="TU943" s="131"/>
      <c r="TV943" s="131"/>
      <c r="TW943" s="131"/>
      <c r="TX943" s="131"/>
      <c r="TY943" s="131"/>
      <c r="TZ943" s="131"/>
      <c r="UA943" s="131"/>
      <c r="UB943" s="131"/>
      <c r="UC943" s="131"/>
      <c r="UD943" s="131"/>
      <c r="UE943" s="131"/>
      <c r="UF943" s="131"/>
      <c r="UG943" s="131"/>
      <c r="UH943" s="131"/>
      <c r="UI943" s="131"/>
      <c r="UJ943" s="131"/>
      <c r="UK943" s="131"/>
      <c r="UL943" s="131"/>
      <c r="UM943" s="131"/>
      <c r="UN943" s="131"/>
      <c r="UO943" s="131"/>
      <c r="UP943" s="131"/>
      <c r="UQ943" s="131"/>
      <c r="UR943" s="131"/>
      <c r="US943" s="131"/>
      <c r="UT943" s="131"/>
      <c r="UU943" s="131"/>
      <c r="UV943" s="131"/>
      <c r="UW943" s="131"/>
      <c r="UX943" s="131"/>
      <c r="UY943" s="131"/>
      <c r="UZ943" s="131"/>
      <c r="VA943" s="131"/>
      <c r="VB943" s="131"/>
      <c r="VC943" s="131"/>
      <c r="VD943" s="131"/>
      <c r="VE943" s="131"/>
      <c r="VF943" s="131"/>
      <c r="VG943" s="131"/>
      <c r="VH943" s="131"/>
      <c r="VI943" s="131"/>
      <c r="VJ943" s="131"/>
      <c r="VK943" s="131"/>
      <c r="VL943" s="131"/>
      <c r="VM943" s="131"/>
      <c r="VN943" s="131"/>
      <c r="VO943" s="131"/>
      <c r="VP943" s="131"/>
      <c r="VQ943" s="131"/>
      <c r="VR943" s="131"/>
      <c r="VS943" s="131"/>
      <c r="VT943" s="131"/>
      <c r="VU943" s="131"/>
      <c r="VV943" s="131"/>
      <c r="VW943" s="131"/>
      <c r="VX943" s="131"/>
      <c r="VY943" s="131"/>
      <c r="VZ943" s="131"/>
      <c r="WA943" s="131"/>
      <c r="WB943" s="131"/>
      <c r="WC943" s="131"/>
      <c r="WD943" s="131"/>
      <c r="WE943" s="131"/>
      <c r="WF943" s="131"/>
      <c r="WG943" s="131"/>
      <c r="WH943" s="131"/>
      <c r="WI943" s="131"/>
      <c r="WJ943" s="131"/>
      <c r="WK943" s="131"/>
      <c r="WL943" s="131"/>
      <c r="WM943" s="131"/>
      <c r="WN943" s="131"/>
      <c r="WO943" s="131"/>
      <c r="WP943" s="131"/>
      <c r="WQ943" s="131"/>
      <c r="WR943" s="131"/>
      <c r="WS943" s="131"/>
      <c r="WT943" s="131"/>
      <c r="WU943" s="131"/>
      <c r="WV943" s="131"/>
      <c r="WW943" s="131"/>
      <c r="WX943" s="131"/>
      <c r="WY943" s="131"/>
      <c r="WZ943" s="131"/>
      <c r="XA943" s="131"/>
      <c r="XB943" s="131"/>
      <c r="XC943" s="131"/>
      <c r="XD943" s="131"/>
      <c r="XE943" s="131"/>
      <c r="XF943" s="131"/>
      <c r="XG943" s="131"/>
      <c r="XH943" s="131"/>
      <c r="XI943" s="131"/>
      <c r="XJ943" s="131"/>
      <c r="XK943" s="131"/>
      <c r="XL943" s="131"/>
      <c r="XM943" s="131"/>
      <c r="XN943" s="131"/>
      <c r="XO943" s="131"/>
      <c r="XP943" s="131"/>
      <c r="XQ943" s="131"/>
      <c r="XR943" s="131"/>
      <c r="XS943" s="131"/>
      <c r="XT943" s="131"/>
      <c r="XU943" s="131"/>
      <c r="XV943" s="131"/>
      <c r="XW943" s="131"/>
      <c r="XX943" s="131"/>
      <c r="XY943" s="131"/>
      <c r="XZ943" s="131"/>
      <c r="YA943" s="131"/>
      <c r="YB943" s="131"/>
      <c r="YC943" s="131"/>
      <c r="YD943" s="131"/>
      <c r="YE943" s="131"/>
      <c r="YF943" s="131"/>
      <c r="YG943" s="131"/>
      <c r="YH943" s="131"/>
      <c r="YI943" s="131"/>
      <c r="YJ943" s="131"/>
      <c r="YK943" s="131"/>
      <c r="YL943" s="131"/>
      <c r="YM943" s="131"/>
      <c r="YN943" s="131"/>
      <c r="YO943" s="131"/>
      <c r="YP943" s="131"/>
      <c r="YQ943" s="131"/>
      <c r="YR943" s="131"/>
      <c r="YS943" s="131"/>
      <c r="YT943" s="131"/>
      <c r="YU943" s="131"/>
      <c r="YV943" s="131"/>
      <c r="YW943" s="131"/>
      <c r="YX943" s="131"/>
      <c r="YY943" s="131"/>
      <c r="YZ943" s="131"/>
      <c r="ZA943" s="131"/>
      <c r="ZB943" s="131"/>
      <c r="ZC943" s="131"/>
      <c r="ZD943" s="131"/>
      <c r="ZE943" s="131"/>
      <c r="ZF943" s="131"/>
      <c r="ZG943" s="131"/>
      <c r="ZH943" s="131"/>
      <c r="ZI943" s="131"/>
      <c r="ZJ943" s="131"/>
      <c r="ZK943" s="131"/>
      <c r="ZL943" s="131"/>
      <c r="ZM943" s="131"/>
      <c r="ZN943" s="131"/>
      <c r="ZO943" s="131"/>
      <c r="ZP943" s="131"/>
      <c r="ZQ943" s="131"/>
      <c r="ZR943" s="131"/>
      <c r="ZS943" s="131"/>
      <c r="ZT943" s="131"/>
      <c r="ZU943" s="131"/>
      <c r="ZV943" s="131"/>
      <c r="ZW943" s="131"/>
      <c r="ZX943" s="131"/>
      <c r="ZY943" s="131"/>
      <c r="ZZ943" s="131"/>
      <c r="AAA943" s="131"/>
      <c r="AAB943" s="131"/>
      <c r="AAC943" s="131"/>
      <c r="AAD943" s="131"/>
      <c r="AAE943" s="131"/>
      <c r="AAF943" s="131"/>
      <c r="AAG943" s="131"/>
      <c r="AAH943" s="131"/>
      <c r="AAI943" s="131"/>
      <c r="AAJ943" s="131"/>
      <c r="AAK943" s="131"/>
      <c r="AAL943" s="131"/>
      <c r="AAM943" s="131"/>
      <c r="AAN943" s="131"/>
      <c r="AAO943" s="131"/>
      <c r="AAP943" s="131"/>
      <c r="AAQ943" s="131"/>
      <c r="AAR943" s="131"/>
      <c r="AAS943" s="131"/>
      <c r="AAT943" s="131"/>
      <c r="AAU943" s="131"/>
      <c r="AAV943" s="131"/>
      <c r="AAW943" s="131"/>
      <c r="AAX943" s="131"/>
      <c r="AAY943" s="131"/>
      <c r="AAZ943" s="131"/>
      <c r="ABA943" s="131"/>
      <c r="ABB943" s="131"/>
      <c r="ABC943" s="131"/>
      <c r="ABD943" s="131"/>
      <c r="ABE943" s="131"/>
      <c r="ABF943" s="131"/>
      <c r="ABG943" s="131"/>
      <c r="ABH943" s="131"/>
      <c r="ABI943" s="131"/>
      <c r="ABJ943" s="131"/>
      <c r="ABK943" s="131"/>
      <c r="ABL943" s="131"/>
      <c r="ABM943" s="131"/>
      <c r="ABN943" s="131"/>
      <c r="ABO943" s="131"/>
      <c r="ABP943" s="131"/>
      <c r="ABQ943" s="131"/>
      <c r="ABR943" s="131"/>
      <c r="ABS943" s="131"/>
      <c r="ABT943" s="131"/>
      <c r="ABU943" s="131"/>
      <c r="ABV943" s="131"/>
      <c r="ABW943" s="131"/>
      <c r="ABX943" s="131"/>
      <c r="ABY943" s="131"/>
      <c r="ABZ943" s="131"/>
      <c r="ACA943" s="131"/>
      <c r="ACB943" s="131"/>
      <c r="ACC943" s="131"/>
      <c r="ACD943" s="131"/>
      <c r="ACE943" s="131"/>
      <c r="ACF943" s="131"/>
      <c r="ACG943" s="131"/>
      <c r="ACH943" s="131"/>
      <c r="ACI943" s="131"/>
      <c r="ACJ943" s="131"/>
      <c r="ACK943" s="131"/>
      <c r="ACL943" s="131"/>
      <c r="ACM943" s="131"/>
      <c r="ACN943" s="131"/>
      <c r="ACO943" s="131"/>
      <c r="ACP943" s="131"/>
      <c r="ACQ943" s="131"/>
      <c r="ACR943" s="131"/>
      <c r="ACS943" s="131"/>
      <c r="ACT943" s="131"/>
      <c r="ACU943" s="131"/>
      <c r="ACV943" s="131"/>
      <c r="ACW943" s="131"/>
      <c r="ACX943" s="131"/>
      <c r="ACY943" s="131"/>
      <c r="ACZ943" s="131"/>
      <c r="ADA943" s="131"/>
      <c r="ADB943" s="131"/>
      <c r="ADC943" s="131"/>
      <c r="ADD943" s="131"/>
      <c r="ADE943" s="131"/>
      <c r="ADF943" s="131"/>
      <c r="ADG943" s="131"/>
      <c r="ADH943" s="131"/>
      <c r="ADI943" s="131"/>
      <c r="ADJ943" s="131"/>
      <c r="ADK943" s="131"/>
      <c r="ADL943" s="131"/>
      <c r="ADM943" s="131"/>
      <c r="ADN943" s="131"/>
      <c r="ADO943" s="131"/>
      <c r="ADP943" s="131"/>
      <c r="ADQ943" s="131"/>
      <c r="ADR943" s="131"/>
      <c r="ADS943" s="131"/>
      <c r="ADT943" s="131"/>
      <c r="ADU943" s="131"/>
      <c r="ADV943" s="131"/>
      <c r="ADW943" s="131"/>
      <c r="ADX943" s="131"/>
      <c r="ADY943" s="131"/>
      <c r="ADZ943" s="131"/>
      <c r="AEA943" s="131"/>
      <c r="AEB943" s="131"/>
      <c r="AEC943" s="131"/>
      <c r="AED943" s="131"/>
      <c r="AEE943" s="131"/>
      <c r="AEF943" s="131"/>
      <c r="AEG943" s="131"/>
      <c r="AEH943" s="131"/>
      <c r="AEI943" s="131"/>
      <c r="AEJ943" s="131"/>
      <c r="AEK943" s="131"/>
      <c r="AEL943" s="131"/>
      <c r="AEM943" s="131"/>
      <c r="AEN943" s="131"/>
      <c r="AEO943" s="131"/>
      <c r="AEP943" s="131"/>
      <c r="AEQ943" s="131"/>
      <c r="AER943" s="131"/>
      <c r="AES943" s="131"/>
      <c r="AET943" s="131"/>
      <c r="AEU943" s="131"/>
      <c r="AEV943" s="131"/>
      <c r="AEW943" s="131"/>
      <c r="AEX943" s="131"/>
      <c r="AEY943" s="131"/>
      <c r="AEZ943" s="131"/>
      <c r="AFA943" s="131"/>
      <c r="AFB943" s="131"/>
      <c r="AFC943" s="131"/>
      <c r="AFD943" s="131"/>
      <c r="AFE943" s="131"/>
      <c r="AFF943" s="131"/>
      <c r="AFG943" s="131"/>
      <c r="AFH943" s="131"/>
      <c r="AFI943" s="131"/>
      <c r="AFJ943" s="131"/>
      <c r="AFK943" s="131"/>
      <c r="AFL943" s="131"/>
      <c r="AFM943" s="131"/>
      <c r="AFN943" s="131"/>
      <c r="AFO943" s="131"/>
      <c r="AFP943" s="131"/>
      <c r="AFQ943" s="131"/>
      <c r="AFR943" s="131"/>
      <c r="AFS943" s="131"/>
      <c r="AFT943" s="131"/>
      <c r="AFU943" s="131"/>
      <c r="AFV943" s="131"/>
      <c r="AFW943" s="131"/>
      <c r="AFX943" s="131"/>
      <c r="AFY943" s="131"/>
      <c r="AFZ943" s="131"/>
      <c r="AGA943" s="131"/>
      <c r="AGB943" s="131"/>
      <c r="AGC943" s="131"/>
      <c r="AGD943" s="131"/>
      <c r="AGE943" s="131"/>
      <c r="AGF943" s="131"/>
      <c r="AGG943" s="131"/>
      <c r="AGH943" s="131"/>
      <c r="AGI943" s="131"/>
      <c r="AGJ943" s="131"/>
      <c r="AGK943" s="131"/>
      <c r="AGL943" s="131"/>
      <c r="AGM943" s="131"/>
      <c r="AGN943" s="131"/>
      <c r="AGO943" s="131"/>
      <c r="AGP943" s="131"/>
      <c r="AGQ943" s="131"/>
      <c r="AGR943" s="131"/>
      <c r="AGS943" s="131"/>
      <c r="AGT943" s="131"/>
      <c r="AGU943" s="131"/>
      <c r="AGV943" s="131"/>
      <c r="AGW943" s="131"/>
      <c r="AGX943" s="131"/>
      <c r="AGY943" s="131"/>
      <c r="AGZ943" s="131"/>
      <c r="AHA943" s="131"/>
      <c r="AHB943" s="131"/>
      <c r="AHC943" s="131"/>
      <c r="AHD943" s="131"/>
      <c r="AHE943" s="131"/>
      <c r="AHF943" s="131"/>
      <c r="AHG943" s="131"/>
      <c r="AHH943" s="131"/>
      <c r="AHI943" s="131"/>
      <c r="AHJ943" s="131"/>
      <c r="AHK943" s="131"/>
      <c r="AHL943" s="131"/>
      <c r="AHM943" s="131"/>
      <c r="AHN943" s="131"/>
      <c r="AHO943" s="131"/>
      <c r="AHP943" s="131"/>
      <c r="AHQ943" s="131"/>
      <c r="AHR943" s="131"/>
      <c r="AHS943" s="131"/>
      <c r="AHT943" s="131"/>
      <c r="AHU943" s="131"/>
      <c r="AHV943" s="131"/>
      <c r="AHW943" s="131"/>
      <c r="AHX943" s="131"/>
      <c r="AHY943" s="131"/>
      <c r="AHZ943" s="131"/>
      <c r="AIA943" s="131"/>
      <c r="AIB943" s="131"/>
      <c r="AIC943" s="131"/>
      <c r="AID943" s="131"/>
      <c r="AIE943" s="131"/>
      <c r="AIF943" s="131"/>
      <c r="AIG943" s="131"/>
      <c r="AIH943" s="131"/>
      <c r="AII943" s="131"/>
      <c r="AIJ943" s="131"/>
      <c r="AIK943" s="131"/>
      <c r="AIL943" s="131"/>
      <c r="AIM943" s="131"/>
      <c r="AIN943" s="131"/>
      <c r="AIO943" s="131"/>
      <c r="AIP943" s="131"/>
      <c r="AIQ943" s="131"/>
      <c r="AIR943" s="131"/>
      <c r="AIS943" s="131"/>
      <c r="AIT943" s="131"/>
      <c r="AIU943" s="131"/>
      <c r="AIV943" s="131"/>
      <c r="AIW943" s="131"/>
      <c r="AIX943" s="131"/>
      <c r="AIY943" s="131"/>
      <c r="AIZ943" s="131"/>
      <c r="AJA943" s="131"/>
      <c r="AJB943" s="131"/>
      <c r="AJC943" s="131"/>
      <c r="AJD943" s="131"/>
      <c r="AJE943" s="131"/>
      <c r="AJF943" s="131"/>
      <c r="AJG943" s="131"/>
      <c r="AJH943" s="131"/>
      <c r="AJI943" s="131"/>
      <c r="AJJ943" s="131"/>
      <c r="AJK943" s="131"/>
      <c r="AJL943" s="131"/>
      <c r="AJM943" s="131"/>
      <c r="AJN943" s="131"/>
      <c r="AJO943" s="131"/>
      <c r="AJP943" s="131"/>
      <c r="AJQ943" s="131"/>
      <c r="AJR943" s="131"/>
      <c r="AJS943" s="131"/>
      <c r="AJT943" s="131"/>
      <c r="AJU943" s="131"/>
      <c r="AJV943" s="131"/>
      <c r="AJW943" s="131"/>
      <c r="AJX943" s="131"/>
      <c r="AJY943" s="131"/>
      <c r="AJZ943" s="131"/>
      <c r="AKA943" s="131"/>
      <c r="AKB943" s="131"/>
      <c r="AKC943" s="131"/>
      <c r="AKD943" s="131"/>
      <c r="AKE943" s="131"/>
      <c r="AKF943" s="131"/>
      <c r="AKG943" s="131"/>
      <c r="AKH943" s="131"/>
      <c r="AKI943" s="131"/>
      <c r="AKJ943" s="131"/>
      <c r="AKK943" s="131"/>
      <c r="AKL943" s="131"/>
      <c r="AKM943" s="131"/>
      <c r="AKN943" s="131"/>
      <c r="AKO943" s="131"/>
      <c r="AKP943" s="131"/>
      <c r="AKQ943" s="131"/>
      <c r="AKR943" s="131"/>
      <c r="AKS943" s="131"/>
      <c r="AKT943" s="131"/>
      <c r="AKU943" s="131"/>
      <c r="AKV943" s="131"/>
      <c r="AKW943" s="131"/>
      <c r="AKX943" s="131"/>
      <c r="AKY943" s="131"/>
      <c r="AKZ943" s="131"/>
      <c r="ALA943" s="131"/>
      <c r="ALB943" s="131"/>
      <c r="ALC943" s="131"/>
      <c r="ALD943" s="131"/>
      <c r="ALE943" s="131"/>
      <c r="ALF943" s="131"/>
      <c r="ALG943" s="131"/>
      <c r="ALH943" s="131"/>
      <c r="ALI943" s="131"/>
      <c r="ALJ943" s="131"/>
      <c r="ALK943" s="131"/>
      <c r="ALL943" s="131"/>
      <c r="ALM943" s="131"/>
      <c r="ALN943" s="131"/>
    </row>
    <row r="944" spans="1:1002" s="508" customFormat="1" x14ac:dyDescent="0.25">
      <c r="A944" s="502"/>
      <c r="B944" s="503"/>
      <c r="C944" s="504"/>
      <c r="D944" s="450"/>
      <c r="E944" s="505"/>
      <c r="F944" s="505"/>
      <c r="G944" s="506"/>
      <c r="H944" s="506"/>
      <c r="I944" s="507"/>
      <c r="J944" s="565"/>
      <c r="K944" s="454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  <c r="EC944" s="131"/>
      <c r="ED944" s="131"/>
      <c r="EE944" s="131"/>
      <c r="EF944" s="131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31"/>
      <c r="EQ944" s="131"/>
      <c r="ER944" s="131"/>
      <c r="ES944" s="131"/>
      <c r="ET944" s="131"/>
      <c r="EU944" s="131"/>
      <c r="EV944" s="131"/>
      <c r="EW944" s="131"/>
      <c r="EX944" s="131"/>
      <c r="EY944" s="131"/>
      <c r="EZ944" s="131"/>
      <c r="FA944" s="131"/>
      <c r="FB944" s="131"/>
      <c r="FC944" s="131"/>
      <c r="FD944" s="131"/>
      <c r="FE944" s="131"/>
      <c r="FF944" s="131"/>
      <c r="FG944" s="131"/>
      <c r="FH944" s="131"/>
      <c r="FI944" s="131"/>
      <c r="FJ944" s="131"/>
      <c r="FK944" s="131"/>
      <c r="FL944" s="131"/>
      <c r="FM944" s="131"/>
      <c r="FN944" s="131"/>
      <c r="FO944" s="131"/>
      <c r="FP944" s="131"/>
      <c r="FQ944" s="131"/>
      <c r="FR944" s="131"/>
      <c r="FS944" s="131"/>
      <c r="FT944" s="131"/>
      <c r="FU944" s="131"/>
      <c r="FV944" s="131"/>
      <c r="FW944" s="131"/>
      <c r="FX944" s="131"/>
      <c r="FY944" s="131"/>
      <c r="FZ944" s="131"/>
      <c r="GA944" s="131"/>
      <c r="GB944" s="131"/>
      <c r="GC944" s="131"/>
      <c r="GD944" s="131"/>
      <c r="GE944" s="131"/>
      <c r="GF944" s="131"/>
      <c r="GG944" s="131"/>
      <c r="GH944" s="131"/>
      <c r="GI944" s="131"/>
      <c r="GJ944" s="131"/>
      <c r="GK944" s="131"/>
      <c r="GL944" s="131"/>
      <c r="GM944" s="131"/>
      <c r="GN944" s="131"/>
      <c r="GO944" s="131"/>
      <c r="GP944" s="131"/>
      <c r="GQ944" s="131"/>
      <c r="GR944" s="131"/>
      <c r="GS944" s="131"/>
      <c r="GT944" s="131"/>
      <c r="GU944" s="131"/>
      <c r="GV944" s="131"/>
      <c r="GW944" s="131"/>
      <c r="GX944" s="131"/>
      <c r="GY944" s="131"/>
      <c r="GZ944" s="131"/>
      <c r="HA944" s="131"/>
      <c r="HB944" s="131"/>
      <c r="HC944" s="131"/>
      <c r="HD944" s="131"/>
      <c r="HE944" s="131"/>
      <c r="HF944" s="131"/>
      <c r="HG944" s="131"/>
      <c r="HH944" s="131"/>
      <c r="HI944" s="131"/>
      <c r="HJ944" s="131"/>
      <c r="HK944" s="131"/>
      <c r="HL944" s="131"/>
      <c r="HM944" s="131"/>
      <c r="HN944" s="131"/>
      <c r="HO944" s="131"/>
      <c r="HP944" s="131"/>
      <c r="HQ944" s="131"/>
      <c r="HR944" s="131"/>
      <c r="HS944" s="131"/>
      <c r="HT944" s="131"/>
      <c r="HU944" s="131"/>
      <c r="HV944" s="131"/>
      <c r="HW944" s="131"/>
      <c r="HX944" s="131"/>
      <c r="HY944" s="131"/>
      <c r="HZ944" s="131"/>
      <c r="IA944" s="131"/>
      <c r="IB944" s="131"/>
      <c r="IC944" s="131"/>
      <c r="ID944" s="131"/>
      <c r="IE944" s="131"/>
      <c r="IF944" s="131"/>
      <c r="IG944" s="131"/>
      <c r="IH944" s="131"/>
      <c r="II944" s="131"/>
      <c r="IJ944" s="131"/>
      <c r="IK944" s="131"/>
      <c r="IL944" s="131"/>
      <c r="IM944" s="131"/>
      <c r="IN944" s="131"/>
      <c r="IO944" s="131"/>
      <c r="IP944" s="131"/>
      <c r="IQ944" s="131"/>
      <c r="IR944" s="131"/>
      <c r="IS944" s="131"/>
      <c r="IT944" s="131"/>
      <c r="IU944" s="131"/>
      <c r="IV944" s="131"/>
      <c r="IW944" s="131"/>
      <c r="IX944" s="131"/>
      <c r="IY944" s="131"/>
      <c r="IZ944" s="131"/>
      <c r="JA944" s="131"/>
      <c r="JB944" s="131"/>
      <c r="JC944" s="131"/>
      <c r="JD944" s="131"/>
      <c r="JE944" s="131"/>
      <c r="JF944" s="131"/>
      <c r="JG944" s="131"/>
      <c r="JH944" s="131"/>
      <c r="JI944" s="131"/>
      <c r="JJ944" s="131"/>
      <c r="JK944" s="131"/>
      <c r="JL944" s="131"/>
      <c r="JM944" s="131"/>
      <c r="JN944" s="131"/>
      <c r="JO944" s="131"/>
      <c r="JP944" s="131"/>
      <c r="JQ944" s="131"/>
      <c r="JR944" s="131"/>
      <c r="JS944" s="131"/>
      <c r="JT944" s="131"/>
      <c r="JU944" s="131"/>
      <c r="JV944" s="131"/>
      <c r="JW944" s="131"/>
      <c r="JX944" s="131"/>
      <c r="JY944" s="131"/>
      <c r="JZ944" s="131"/>
      <c r="KA944" s="131"/>
      <c r="KB944" s="131"/>
      <c r="KC944" s="131"/>
      <c r="KD944" s="131"/>
      <c r="KE944" s="131"/>
      <c r="KF944" s="131"/>
      <c r="KG944" s="131"/>
      <c r="KH944" s="131"/>
      <c r="KI944" s="131"/>
      <c r="KJ944" s="131"/>
      <c r="KK944" s="131"/>
      <c r="KL944" s="131"/>
      <c r="KM944" s="131"/>
      <c r="KN944" s="131"/>
      <c r="KO944" s="131"/>
      <c r="KP944" s="131"/>
      <c r="KQ944" s="131"/>
      <c r="KR944" s="131"/>
      <c r="KS944" s="131"/>
      <c r="KT944" s="131"/>
      <c r="KU944" s="131"/>
      <c r="KV944" s="131"/>
      <c r="KW944" s="131"/>
      <c r="KX944" s="131"/>
      <c r="KY944" s="131"/>
      <c r="KZ944" s="131"/>
      <c r="LA944" s="131"/>
      <c r="LB944" s="131"/>
      <c r="LC944" s="131"/>
      <c r="LD944" s="131"/>
      <c r="LE944" s="131"/>
      <c r="LF944" s="131"/>
      <c r="LG944" s="131"/>
      <c r="LH944" s="131"/>
      <c r="LI944" s="131"/>
      <c r="LJ944" s="131"/>
      <c r="LK944" s="131"/>
      <c r="LL944" s="131"/>
      <c r="LM944" s="131"/>
      <c r="LN944" s="131"/>
      <c r="LO944" s="131"/>
      <c r="LP944" s="131"/>
      <c r="LQ944" s="131"/>
      <c r="LR944" s="131"/>
      <c r="LS944" s="131"/>
      <c r="LT944" s="131"/>
      <c r="LU944" s="131"/>
      <c r="LV944" s="131"/>
      <c r="LW944" s="131"/>
      <c r="LX944" s="131"/>
      <c r="LY944" s="131"/>
      <c r="LZ944" s="131"/>
      <c r="MA944" s="131"/>
      <c r="MB944" s="131"/>
      <c r="MC944" s="131"/>
      <c r="MD944" s="131"/>
      <c r="ME944" s="131"/>
      <c r="MF944" s="131"/>
      <c r="MG944" s="131"/>
      <c r="MH944" s="131"/>
      <c r="MI944" s="131"/>
      <c r="MJ944" s="131"/>
      <c r="MK944" s="131"/>
      <c r="ML944" s="131"/>
      <c r="MM944" s="131"/>
      <c r="MN944" s="131"/>
      <c r="MO944" s="131"/>
      <c r="MP944" s="131"/>
      <c r="MQ944" s="131"/>
      <c r="MR944" s="131"/>
      <c r="MS944" s="131"/>
      <c r="MT944" s="131"/>
      <c r="MU944" s="131"/>
      <c r="MV944" s="131"/>
      <c r="MW944" s="131"/>
      <c r="MX944" s="131"/>
      <c r="MY944" s="131"/>
      <c r="MZ944" s="131"/>
      <c r="NA944" s="131"/>
      <c r="NB944" s="131"/>
      <c r="NC944" s="131"/>
      <c r="ND944" s="131"/>
      <c r="NE944" s="131"/>
      <c r="NF944" s="131"/>
      <c r="NG944" s="131"/>
      <c r="NH944" s="131"/>
      <c r="NI944" s="131"/>
      <c r="NJ944" s="131"/>
      <c r="NK944" s="131"/>
      <c r="NL944" s="131"/>
      <c r="NM944" s="131"/>
      <c r="NN944" s="131"/>
      <c r="NO944" s="131"/>
      <c r="NP944" s="131"/>
      <c r="NQ944" s="131"/>
      <c r="NR944" s="131"/>
      <c r="NS944" s="131"/>
      <c r="NT944" s="131"/>
      <c r="NU944" s="131"/>
      <c r="NV944" s="131"/>
      <c r="NW944" s="131"/>
      <c r="NX944" s="131"/>
      <c r="NY944" s="131"/>
      <c r="NZ944" s="131"/>
      <c r="OA944" s="131"/>
      <c r="OB944" s="131"/>
      <c r="OC944" s="131"/>
      <c r="OD944" s="131"/>
      <c r="OE944" s="131"/>
      <c r="OF944" s="131"/>
      <c r="OG944" s="131"/>
      <c r="OH944" s="131"/>
      <c r="OI944" s="131"/>
      <c r="OJ944" s="131"/>
      <c r="OK944" s="131"/>
      <c r="OL944" s="131"/>
      <c r="OM944" s="131"/>
      <c r="ON944" s="131"/>
      <c r="OO944" s="131"/>
      <c r="OP944" s="131"/>
      <c r="OQ944" s="131"/>
      <c r="OR944" s="131"/>
      <c r="OS944" s="131"/>
      <c r="OT944" s="131"/>
      <c r="OU944" s="131"/>
      <c r="OV944" s="131"/>
      <c r="OW944" s="131"/>
      <c r="OX944" s="131"/>
      <c r="OY944" s="131"/>
      <c r="OZ944" s="131"/>
      <c r="PA944" s="131"/>
      <c r="PB944" s="131"/>
      <c r="PC944" s="131"/>
      <c r="PD944" s="131"/>
      <c r="PE944" s="131"/>
      <c r="PF944" s="131"/>
      <c r="PG944" s="131"/>
      <c r="PH944" s="131"/>
      <c r="PI944" s="131"/>
      <c r="PJ944" s="131"/>
      <c r="PK944" s="131"/>
      <c r="PL944" s="131"/>
      <c r="PM944" s="131"/>
      <c r="PN944" s="131"/>
      <c r="PO944" s="131"/>
      <c r="PP944" s="131"/>
      <c r="PQ944" s="131"/>
      <c r="PR944" s="131"/>
      <c r="PS944" s="131"/>
      <c r="PT944" s="131"/>
      <c r="PU944" s="131"/>
      <c r="PV944" s="131"/>
      <c r="PW944" s="131"/>
      <c r="PX944" s="131"/>
      <c r="PY944" s="131"/>
      <c r="PZ944" s="131"/>
      <c r="QA944" s="131"/>
      <c r="QB944" s="131"/>
      <c r="QC944" s="131"/>
      <c r="QD944" s="131"/>
      <c r="QE944" s="131"/>
      <c r="QF944" s="131"/>
      <c r="QG944" s="131"/>
      <c r="QH944" s="131"/>
      <c r="QI944" s="131"/>
      <c r="QJ944" s="131"/>
      <c r="QK944" s="131"/>
      <c r="QL944" s="131"/>
      <c r="QM944" s="131"/>
      <c r="QN944" s="131"/>
      <c r="QO944" s="131"/>
      <c r="QP944" s="131"/>
      <c r="QQ944" s="131"/>
      <c r="QR944" s="131"/>
      <c r="QS944" s="131"/>
      <c r="QT944" s="131"/>
      <c r="QU944" s="131"/>
      <c r="QV944" s="131"/>
      <c r="QW944" s="131"/>
      <c r="QX944" s="131"/>
      <c r="QY944" s="131"/>
      <c r="QZ944" s="131"/>
      <c r="RA944" s="131"/>
      <c r="RB944" s="131"/>
      <c r="RC944" s="131"/>
      <c r="RD944" s="131"/>
      <c r="RE944" s="131"/>
      <c r="RF944" s="131"/>
      <c r="RG944" s="131"/>
      <c r="RH944" s="131"/>
      <c r="RI944" s="131"/>
      <c r="RJ944" s="131"/>
      <c r="RK944" s="131"/>
      <c r="RL944" s="131"/>
      <c r="RM944" s="131"/>
      <c r="RN944" s="131"/>
      <c r="RO944" s="131"/>
      <c r="RP944" s="131"/>
      <c r="RQ944" s="131"/>
      <c r="RR944" s="131"/>
      <c r="RS944" s="131"/>
      <c r="RT944" s="131"/>
      <c r="RU944" s="131"/>
      <c r="RV944" s="131"/>
      <c r="RW944" s="131"/>
      <c r="RX944" s="131"/>
      <c r="RY944" s="131"/>
      <c r="RZ944" s="131"/>
      <c r="SA944" s="131"/>
      <c r="SB944" s="131"/>
      <c r="SC944" s="131"/>
      <c r="SD944" s="131"/>
      <c r="SE944" s="131"/>
      <c r="SF944" s="131"/>
      <c r="SG944" s="131"/>
      <c r="SH944" s="131"/>
      <c r="SI944" s="131"/>
      <c r="SJ944" s="131"/>
      <c r="SK944" s="131"/>
      <c r="SL944" s="131"/>
      <c r="SM944" s="131"/>
      <c r="SN944" s="131"/>
      <c r="SO944" s="131"/>
      <c r="SP944" s="131"/>
      <c r="SQ944" s="131"/>
      <c r="SR944" s="131"/>
      <c r="SS944" s="131"/>
      <c r="ST944" s="131"/>
      <c r="SU944" s="131"/>
      <c r="SV944" s="131"/>
      <c r="SW944" s="131"/>
      <c r="SX944" s="131"/>
      <c r="SY944" s="131"/>
      <c r="SZ944" s="131"/>
      <c r="TA944" s="131"/>
      <c r="TB944" s="131"/>
      <c r="TC944" s="131"/>
      <c r="TD944" s="131"/>
      <c r="TE944" s="131"/>
      <c r="TF944" s="131"/>
      <c r="TG944" s="131"/>
      <c r="TH944" s="131"/>
      <c r="TI944" s="131"/>
      <c r="TJ944" s="131"/>
      <c r="TK944" s="131"/>
      <c r="TL944" s="131"/>
      <c r="TM944" s="131"/>
      <c r="TN944" s="131"/>
      <c r="TO944" s="131"/>
      <c r="TP944" s="131"/>
      <c r="TQ944" s="131"/>
      <c r="TR944" s="131"/>
      <c r="TS944" s="131"/>
      <c r="TT944" s="131"/>
      <c r="TU944" s="131"/>
      <c r="TV944" s="131"/>
      <c r="TW944" s="131"/>
      <c r="TX944" s="131"/>
      <c r="TY944" s="131"/>
      <c r="TZ944" s="131"/>
      <c r="UA944" s="131"/>
      <c r="UB944" s="131"/>
      <c r="UC944" s="131"/>
      <c r="UD944" s="131"/>
      <c r="UE944" s="131"/>
      <c r="UF944" s="131"/>
      <c r="UG944" s="131"/>
      <c r="UH944" s="131"/>
      <c r="UI944" s="131"/>
      <c r="UJ944" s="131"/>
      <c r="UK944" s="131"/>
      <c r="UL944" s="131"/>
      <c r="UM944" s="131"/>
      <c r="UN944" s="131"/>
      <c r="UO944" s="131"/>
      <c r="UP944" s="131"/>
      <c r="UQ944" s="131"/>
      <c r="UR944" s="131"/>
      <c r="US944" s="131"/>
      <c r="UT944" s="131"/>
      <c r="UU944" s="131"/>
      <c r="UV944" s="131"/>
      <c r="UW944" s="131"/>
      <c r="UX944" s="131"/>
      <c r="UY944" s="131"/>
      <c r="UZ944" s="131"/>
      <c r="VA944" s="131"/>
      <c r="VB944" s="131"/>
      <c r="VC944" s="131"/>
      <c r="VD944" s="131"/>
      <c r="VE944" s="131"/>
      <c r="VF944" s="131"/>
      <c r="VG944" s="131"/>
      <c r="VH944" s="131"/>
      <c r="VI944" s="131"/>
      <c r="VJ944" s="131"/>
      <c r="VK944" s="131"/>
      <c r="VL944" s="131"/>
      <c r="VM944" s="131"/>
      <c r="VN944" s="131"/>
      <c r="VO944" s="131"/>
      <c r="VP944" s="131"/>
      <c r="VQ944" s="131"/>
      <c r="VR944" s="131"/>
      <c r="VS944" s="131"/>
      <c r="VT944" s="131"/>
      <c r="VU944" s="131"/>
      <c r="VV944" s="131"/>
      <c r="VW944" s="131"/>
      <c r="VX944" s="131"/>
      <c r="VY944" s="131"/>
      <c r="VZ944" s="131"/>
      <c r="WA944" s="131"/>
      <c r="WB944" s="131"/>
      <c r="WC944" s="131"/>
      <c r="WD944" s="131"/>
      <c r="WE944" s="131"/>
      <c r="WF944" s="131"/>
      <c r="WG944" s="131"/>
      <c r="WH944" s="131"/>
      <c r="WI944" s="131"/>
      <c r="WJ944" s="131"/>
      <c r="WK944" s="131"/>
      <c r="WL944" s="131"/>
      <c r="WM944" s="131"/>
      <c r="WN944" s="131"/>
      <c r="WO944" s="131"/>
      <c r="WP944" s="131"/>
      <c r="WQ944" s="131"/>
      <c r="WR944" s="131"/>
      <c r="WS944" s="131"/>
      <c r="WT944" s="131"/>
      <c r="WU944" s="131"/>
      <c r="WV944" s="131"/>
      <c r="WW944" s="131"/>
      <c r="WX944" s="131"/>
      <c r="WY944" s="131"/>
      <c r="WZ944" s="131"/>
      <c r="XA944" s="131"/>
      <c r="XB944" s="131"/>
      <c r="XC944" s="131"/>
      <c r="XD944" s="131"/>
      <c r="XE944" s="131"/>
      <c r="XF944" s="131"/>
      <c r="XG944" s="131"/>
      <c r="XH944" s="131"/>
      <c r="XI944" s="131"/>
      <c r="XJ944" s="131"/>
      <c r="XK944" s="131"/>
      <c r="XL944" s="131"/>
      <c r="XM944" s="131"/>
      <c r="XN944" s="131"/>
      <c r="XO944" s="131"/>
      <c r="XP944" s="131"/>
      <c r="XQ944" s="131"/>
      <c r="XR944" s="131"/>
      <c r="XS944" s="131"/>
      <c r="XT944" s="131"/>
      <c r="XU944" s="131"/>
      <c r="XV944" s="131"/>
      <c r="XW944" s="131"/>
      <c r="XX944" s="131"/>
      <c r="XY944" s="131"/>
      <c r="XZ944" s="131"/>
      <c r="YA944" s="131"/>
      <c r="YB944" s="131"/>
      <c r="YC944" s="131"/>
      <c r="YD944" s="131"/>
      <c r="YE944" s="131"/>
      <c r="YF944" s="131"/>
      <c r="YG944" s="131"/>
      <c r="YH944" s="131"/>
      <c r="YI944" s="131"/>
      <c r="YJ944" s="131"/>
      <c r="YK944" s="131"/>
      <c r="YL944" s="131"/>
      <c r="YM944" s="131"/>
      <c r="YN944" s="131"/>
      <c r="YO944" s="131"/>
      <c r="YP944" s="131"/>
      <c r="YQ944" s="131"/>
      <c r="YR944" s="131"/>
      <c r="YS944" s="131"/>
      <c r="YT944" s="131"/>
      <c r="YU944" s="131"/>
      <c r="YV944" s="131"/>
      <c r="YW944" s="131"/>
      <c r="YX944" s="131"/>
      <c r="YY944" s="131"/>
      <c r="YZ944" s="131"/>
      <c r="ZA944" s="131"/>
      <c r="ZB944" s="131"/>
      <c r="ZC944" s="131"/>
      <c r="ZD944" s="131"/>
      <c r="ZE944" s="131"/>
      <c r="ZF944" s="131"/>
      <c r="ZG944" s="131"/>
      <c r="ZH944" s="131"/>
      <c r="ZI944" s="131"/>
      <c r="ZJ944" s="131"/>
      <c r="ZK944" s="131"/>
      <c r="ZL944" s="131"/>
      <c r="ZM944" s="131"/>
      <c r="ZN944" s="131"/>
      <c r="ZO944" s="131"/>
      <c r="ZP944" s="131"/>
      <c r="ZQ944" s="131"/>
      <c r="ZR944" s="131"/>
      <c r="ZS944" s="131"/>
      <c r="ZT944" s="131"/>
      <c r="ZU944" s="131"/>
      <c r="ZV944" s="131"/>
      <c r="ZW944" s="131"/>
      <c r="ZX944" s="131"/>
      <c r="ZY944" s="131"/>
      <c r="ZZ944" s="131"/>
      <c r="AAA944" s="131"/>
      <c r="AAB944" s="131"/>
      <c r="AAC944" s="131"/>
      <c r="AAD944" s="131"/>
      <c r="AAE944" s="131"/>
      <c r="AAF944" s="131"/>
      <c r="AAG944" s="131"/>
      <c r="AAH944" s="131"/>
      <c r="AAI944" s="131"/>
      <c r="AAJ944" s="131"/>
      <c r="AAK944" s="131"/>
      <c r="AAL944" s="131"/>
      <c r="AAM944" s="131"/>
      <c r="AAN944" s="131"/>
      <c r="AAO944" s="131"/>
      <c r="AAP944" s="131"/>
      <c r="AAQ944" s="131"/>
      <c r="AAR944" s="131"/>
      <c r="AAS944" s="131"/>
      <c r="AAT944" s="131"/>
      <c r="AAU944" s="131"/>
      <c r="AAV944" s="131"/>
      <c r="AAW944" s="131"/>
      <c r="AAX944" s="131"/>
      <c r="AAY944" s="131"/>
      <c r="AAZ944" s="131"/>
      <c r="ABA944" s="131"/>
      <c r="ABB944" s="131"/>
      <c r="ABC944" s="131"/>
      <c r="ABD944" s="131"/>
      <c r="ABE944" s="131"/>
      <c r="ABF944" s="131"/>
      <c r="ABG944" s="131"/>
      <c r="ABH944" s="131"/>
      <c r="ABI944" s="131"/>
      <c r="ABJ944" s="131"/>
      <c r="ABK944" s="131"/>
      <c r="ABL944" s="131"/>
      <c r="ABM944" s="131"/>
      <c r="ABN944" s="131"/>
      <c r="ABO944" s="131"/>
      <c r="ABP944" s="131"/>
      <c r="ABQ944" s="131"/>
      <c r="ABR944" s="131"/>
      <c r="ABS944" s="131"/>
      <c r="ABT944" s="131"/>
      <c r="ABU944" s="131"/>
      <c r="ABV944" s="131"/>
      <c r="ABW944" s="131"/>
      <c r="ABX944" s="131"/>
      <c r="ABY944" s="131"/>
      <c r="ABZ944" s="131"/>
      <c r="ACA944" s="131"/>
      <c r="ACB944" s="131"/>
      <c r="ACC944" s="131"/>
      <c r="ACD944" s="131"/>
      <c r="ACE944" s="131"/>
      <c r="ACF944" s="131"/>
      <c r="ACG944" s="131"/>
      <c r="ACH944" s="131"/>
      <c r="ACI944" s="131"/>
      <c r="ACJ944" s="131"/>
      <c r="ACK944" s="131"/>
      <c r="ACL944" s="131"/>
      <c r="ACM944" s="131"/>
      <c r="ACN944" s="131"/>
      <c r="ACO944" s="131"/>
      <c r="ACP944" s="131"/>
      <c r="ACQ944" s="131"/>
      <c r="ACR944" s="131"/>
      <c r="ACS944" s="131"/>
      <c r="ACT944" s="131"/>
      <c r="ACU944" s="131"/>
      <c r="ACV944" s="131"/>
      <c r="ACW944" s="131"/>
      <c r="ACX944" s="131"/>
      <c r="ACY944" s="131"/>
      <c r="ACZ944" s="131"/>
      <c r="ADA944" s="131"/>
      <c r="ADB944" s="131"/>
      <c r="ADC944" s="131"/>
      <c r="ADD944" s="131"/>
      <c r="ADE944" s="131"/>
      <c r="ADF944" s="131"/>
      <c r="ADG944" s="131"/>
      <c r="ADH944" s="131"/>
      <c r="ADI944" s="131"/>
      <c r="ADJ944" s="131"/>
      <c r="ADK944" s="131"/>
      <c r="ADL944" s="131"/>
      <c r="ADM944" s="131"/>
      <c r="ADN944" s="131"/>
      <c r="ADO944" s="131"/>
      <c r="ADP944" s="131"/>
      <c r="ADQ944" s="131"/>
      <c r="ADR944" s="131"/>
      <c r="ADS944" s="131"/>
      <c r="ADT944" s="131"/>
      <c r="ADU944" s="131"/>
      <c r="ADV944" s="131"/>
      <c r="ADW944" s="131"/>
      <c r="ADX944" s="131"/>
      <c r="ADY944" s="131"/>
      <c r="ADZ944" s="131"/>
      <c r="AEA944" s="131"/>
      <c r="AEB944" s="131"/>
      <c r="AEC944" s="131"/>
      <c r="AED944" s="131"/>
      <c r="AEE944" s="131"/>
      <c r="AEF944" s="131"/>
      <c r="AEG944" s="131"/>
      <c r="AEH944" s="131"/>
      <c r="AEI944" s="131"/>
      <c r="AEJ944" s="131"/>
      <c r="AEK944" s="131"/>
      <c r="AEL944" s="131"/>
      <c r="AEM944" s="131"/>
      <c r="AEN944" s="131"/>
      <c r="AEO944" s="131"/>
      <c r="AEP944" s="131"/>
      <c r="AEQ944" s="131"/>
      <c r="AER944" s="131"/>
      <c r="AES944" s="131"/>
      <c r="AET944" s="131"/>
      <c r="AEU944" s="131"/>
      <c r="AEV944" s="131"/>
      <c r="AEW944" s="131"/>
      <c r="AEX944" s="131"/>
      <c r="AEY944" s="131"/>
      <c r="AEZ944" s="131"/>
      <c r="AFA944" s="131"/>
      <c r="AFB944" s="131"/>
      <c r="AFC944" s="131"/>
      <c r="AFD944" s="131"/>
      <c r="AFE944" s="131"/>
      <c r="AFF944" s="131"/>
      <c r="AFG944" s="131"/>
      <c r="AFH944" s="131"/>
      <c r="AFI944" s="131"/>
      <c r="AFJ944" s="131"/>
      <c r="AFK944" s="131"/>
      <c r="AFL944" s="131"/>
      <c r="AFM944" s="131"/>
      <c r="AFN944" s="131"/>
      <c r="AFO944" s="131"/>
      <c r="AFP944" s="131"/>
      <c r="AFQ944" s="131"/>
      <c r="AFR944" s="131"/>
      <c r="AFS944" s="131"/>
      <c r="AFT944" s="131"/>
      <c r="AFU944" s="131"/>
      <c r="AFV944" s="131"/>
      <c r="AFW944" s="131"/>
      <c r="AFX944" s="131"/>
      <c r="AFY944" s="131"/>
      <c r="AFZ944" s="131"/>
      <c r="AGA944" s="131"/>
      <c r="AGB944" s="131"/>
      <c r="AGC944" s="131"/>
      <c r="AGD944" s="131"/>
      <c r="AGE944" s="131"/>
      <c r="AGF944" s="131"/>
      <c r="AGG944" s="131"/>
      <c r="AGH944" s="131"/>
      <c r="AGI944" s="131"/>
      <c r="AGJ944" s="131"/>
      <c r="AGK944" s="131"/>
      <c r="AGL944" s="131"/>
      <c r="AGM944" s="131"/>
      <c r="AGN944" s="131"/>
      <c r="AGO944" s="131"/>
      <c r="AGP944" s="131"/>
      <c r="AGQ944" s="131"/>
      <c r="AGR944" s="131"/>
      <c r="AGS944" s="131"/>
      <c r="AGT944" s="131"/>
      <c r="AGU944" s="131"/>
      <c r="AGV944" s="131"/>
      <c r="AGW944" s="131"/>
      <c r="AGX944" s="131"/>
      <c r="AGY944" s="131"/>
      <c r="AGZ944" s="131"/>
      <c r="AHA944" s="131"/>
      <c r="AHB944" s="131"/>
      <c r="AHC944" s="131"/>
      <c r="AHD944" s="131"/>
      <c r="AHE944" s="131"/>
      <c r="AHF944" s="131"/>
      <c r="AHG944" s="131"/>
      <c r="AHH944" s="131"/>
      <c r="AHI944" s="131"/>
      <c r="AHJ944" s="131"/>
      <c r="AHK944" s="131"/>
      <c r="AHL944" s="131"/>
      <c r="AHM944" s="131"/>
      <c r="AHN944" s="131"/>
      <c r="AHO944" s="131"/>
      <c r="AHP944" s="131"/>
      <c r="AHQ944" s="131"/>
      <c r="AHR944" s="131"/>
      <c r="AHS944" s="131"/>
      <c r="AHT944" s="131"/>
      <c r="AHU944" s="131"/>
      <c r="AHV944" s="131"/>
      <c r="AHW944" s="131"/>
      <c r="AHX944" s="131"/>
      <c r="AHY944" s="131"/>
      <c r="AHZ944" s="131"/>
      <c r="AIA944" s="131"/>
      <c r="AIB944" s="131"/>
      <c r="AIC944" s="131"/>
      <c r="AID944" s="131"/>
      <c r="AIE944" s="131"/>
      <c r="AIF944" s="131"/>
      <c r="AIG944" s="131"/>
      <c r="AIH944" s="131"/>
      <c r="AII944" s="131"/>
      <c r="AIJ944" s="131"/>
      <c r="AIK944" s="131"/>
      <c r="AIL944" s="131"/>
      <c r="AIM944" s="131"/>
      <c r="AIN944" s="131"/>
      <c r="AIO944" s="131"/>
      <c r="AIP944" s="131"/>
      <c r="AIQ944" s="131"/>
      <c r="AIR944" s="131"/>
      <c r="AIS944" s="131"/>
      <c r="AIT944" s="131"/>
      <c r="AIU944" s="131"/>
      <c r="AIV944" s="131"/>
      <c r="AIW944" s="131"/>
      <c r="AIX944" s="131"/>
      <c r="AIY944" s="131"/>
      <c r="AIZ944" s="131"/>
      <c r="AJA944" s="131"/>
      <c r="AJB944" s="131"/>
      <c r="AJC944" s="131"/>
      <c r="AJD944" s="131"/>
      <c r="AJE944" s="131"/>
      <c r="AJF944" s="131"/>
      <c r="AJG944" s="131"/>
      <c r="AJH944" s="131"/>
      <c r="AJI944" s="131"/>
      <c r="AJJ944" s="131"/>
      <c r="AJK944" s="131"/>
      <c r="AJL944" s="131"/>
      <c r="AJM944" s="131"/>
      <c r="AJN944" s="131"/>
      <c r="AJO944" s="131"/>
      <c r="AJP944" s="131"/>
      <c r="AJQ944" s="131"/>
      <c r="AJR944" s="131"/>
      <c r="AJS944" s="131"/>
      <c r="AJT944" s="131"/>
      <c r="AJU944" s="131"/>
      <c r="AJV944" s="131"/>
      <c r="AJW944" s="131"/>
      <c r="AJX944" s="131"/>
      <c r="AJY944" s="131"/>
      <c r="AJZ944" s="131"/>
      <c r="AKA944" s="131"/>
      <c r="AKB944" s="131"/>
      <c r="AKC944" s="131"/>
      <c r="AKD944" s="131"/>
      <c r="AKE944" s="131"/>
      <c r="AKF944" s="131"/>
      <c r="AKG944" s="131"/>
      <c r="AKH944" s="131"/>
      <c r="AKI944" s="131"/>
      <c r="AKJ944" s="131"/>
      <c r="AKK944" s="131"/>
      <c r="AKL944" s="131"/>
      <c r="AKM944" s="131"/>
      <c r="AKN944" s="131"/>
      <c r="AKO944" s="131"/>
      <c r="AKP944" s="131"/>
      <c r="AKQ944" s="131"/>
      <c r="AKR944" s="131"/>
      <c r="AKS944" s="131"/>
      <c r="AKT944" s="131"/>
      <c r="AKU944" s="131"/>
      <c r="AKV944" s="131"/>
      <c r="AKW944" s="131"/>
      <c r="AKX944" s="131"/>
      <c r="AKY944" s="131"/>
      <c r="AKZ944" s="131"/>
      <c r="ALA944" s="131"/>
      <c r="ALB944" s="131"/>
      <c r="ALC944" s="131"/>
      <c r="ALD944" s="131"/>
      <c r="ALE944" s="131"/>
      <c r="ALF944" s="131"/>
      <c r="ALG944" s="131"/>
      <c r="ALH944" s="131"/>
      <c r="ALI944" s="131"/>
      <c r="ALJ944" s="131"/>
      <c r="ALK944" s="131"/>
      <c r="ALL944" s="131"/>
      <c r="ALM944" s="131"/>
      <c r="ALN944" s="131"/>
    </row>
    <row r="945" spans="1:1002" s="508" customFormat="1" x14ac:dyDescent="0.25">
      <c r="A945" s="502"/>
      <c r="B945" s="503"/>
      <c r="C945" s="504"/>
      <c r="D945" s="450"/>
      <c r="E945" s="505"/>
      <c r="F945" s="505"/>
      <c r="G945" s="506"/>
      <c r="H945" s="506"/>
      <c r="I945" s="507"/>
      <c r="J945" s="565"/>
      <c r="K945" s="454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  <c r="EC945" s="131"/>
      <c r="ED945" s="131"/>
      <c r="EE945" s="131"/>
      <c r="EF945" s="131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31"/>
      <c r="EQ945" s="131"/>
      <c r="ER945" s="131"/>
      <c r="ES945" s="131"/>
      <c r="ET945" s="131"/>
      <c r="EU945" s="131"/>
      <c r="EV945" s="131"/>
      <c r="EW945" s="131"/>
      <c r="EX945" s="131"/>
      <c r="EY945" s="131"/>
      <c r="EZ945" s="131"/>
      <c r="FA945" s="131"/>
      <c r="FB945" s="131"/>
      <c r="FC945" s="131"/>
      <c r="FD945" s="131"/>
      <c r="FE945" s="131"/>
      <c r="FF945" s="131"/>
      <c r="FG945" s="131"/>
      <c r="FH945" s="131"/>
      <c r="FI945" s="131"/>
      <c r="FJ945" s="131"/>
      <c r="FK945" s="131"/>
      <c r="FL945" s="131"/>
      <c r="FM945" s="131"/>
      <c r="FN945" s="131"/>
      <c r="FO945" s="131"/>
      <c r="FP945" s="131"/>
      <c r="FQ945" s="131"/>
      <c r="FR945" s="131"/>
      <c r="FS945" s="131"/>
      <c r="FT945" s="131"/>
      <c r="FU945" s="131"/>
      <c r="FV945" s="131"/>
      <c r="FW945" s="131"/>
      <c r="FX945" s="131"/>
      <c r="FY945" s="131"/>
      <c r="FZ945" s="131"/>
      <c r="GA945" s="131"/>
      <c r="GB945" s="131"/>
      <c r="GC945" s="131"/>
      <c r="GD945" s="131"/>
      <c r="GE945" s="131"/>
      <c r="GF945" s="131"/>
      <c r="GG945" s="131"/>
      <c r="GH945" s="131"/>
      <c r="GI945" s="131"/>
      <c r="GJ945" s="131"/>
      <c r="GK945" s="131"/>
      <c r="GL945" s="131"/>
      <c r="GM945" s="131"/>
      <c r="GN945" s="131"/>
      <c r="GO945" s="131"/>
      <c r="GP945" s="131"/>
      <c r="GQ945" s="131"/>
      <c r="GR945" s="131"/>
      <c r="GS945" s="131"/>
      <c r="GT945" s="131"/>
      <c r="GU945" s="131"/>
      <c r="GV945" s="131"/>
      <c r="GW945" s="131"/>
      <c r="GX945" s="131"/>
      <c r="GY945" s="131"/>
      <c r="GZ945" s="131"/>
      <c r="HA945" s="131"/>
      <c r="HB945" s="131"/>
      <c r="HC945" s="131"/>
      <c r="HD945" s="131"/>
      <c r="HE945" s="131"/>
      <c r="HF945" s="131"/>
      <c r="HG945" s="131"/>
      <c r="HH945" s="131"/>
      <c r="HI945" s="131"/>
      <c r="HJ945" s="131"/>
      <c r="HK945" s="131"/>
      <c r="HL945" s="131"/>
      <c r="HM945" s="131"/>
      <c r="HN945" s="131"/>
      <c r="HO945" s="131"/>
      <c r="HP945" s="131"/>
      <c r="HQ945" s="131"/>
      <c r="HR945" s="131"/>
      <c r="HS945" s="131"/>
      <c r="HT945" s="131"/>
      <c r="HU945" s="131"/>
      <c r="HV945" s="131"/>
      <c r="HW945" s="131"/>
      <c r="HX945" s="131"/>
      <c r="HY945" s="131"/>
      <c r="HZ945" s="131"/>
      <c r="IA945" s="131"/>
      <c r="IB945" s="131"/>
      <c r="IC945" s="131"/>
      <c r="ID945" s="131"/>
      <c r="IE945" s="131"/>
      <c r="IF945" s="131"/>
      <c r="IG945" s="131"/>
      <c r="IH945" s="131"/>
      <c r="II945" s="131"/>
      <c r="IJ945" s="131"/>
      <c r="IK945" s="131"/>
      <c r="IL945" s="131"/>
      <c r="IM945" s="131"/>
      <c r="IN945" s="131"/>
      <c r="IO945" s="131"/>
      <c r="IP945" s="131"/>
      <c r="IQ945" s="131"/>
      <c r="IR945" s="131"/>
      <c r="IS945" s="131"/>
      <c r="IT945" s="131"/>
      <c r="IU945" s="131"/>
      <c r="IV945" s="131"/>
      <c r="IW945" s="131"/>
      <c r="IX945" s="131"/>
      <c r="IY945" s="131"/>
      <c r="IZ945" s="131"/>
      <c r="JA945" s="131"/>
      <c r="JB945" s="131"/>
      <c r="JC945" s="131"/>
      <c r="JD945" s="131"/>
      <c r="JE945" s="131"/>
      <c r="JF945" s="131"/>
      <c r="JG945" s="131"/>
      <c r="JH945" s="131"/>
      <c r="JI945" s="131"/>
      <c r="JJ945" s="131"/>
      <c r="JK945" s="131"/>
      <c r="JL945" s="131"/>
      <c r="JM945" s="131"/>
      <c r="JN945" s="131"/>
      <c r="JO945" s="131"/>
      <c r="JP945" s="131"/>
      <c r="JQ945" s="131"/>
      <c r="JR945" s="131"/>
      <c r="JS945" s="131"/>
      <c r="JT945" s="131"/>
      <c r="JU945" s="131"/>
      <c r="JV945" s="131"/>
      <c r="JW945" s="131"/>
      <c r="JX945" s="131"/>
      <c r="JY945" s="131"/>
      <c r="JZ945" s="131"/>
      <c r="KA945" s="131"/>
      <c r="KB945" s="131"/>
      <c r="KC945" s="131"/>
      <c r="KD945" s="131"/>
      <c r="KE945" s="131"/>
      <c r="KF945" s="131"/>
      <c r="KG945" s="131"/>
      <c r="KH945" s="131"/>
      <c r="KI945" s="131"/>
      <c r="KJ945" s="131"/>
      <c r="KK945" s="131"/>
      <c r="KL945" s="131"/>
      <c r="KM945" s="131"/>
      <c r="KN945" s="131"/>
      <c r="KO945" s="131"/>
      <c r="KP945" s="131"/>
      <c r="KQ945" s="131"/>
      <c r="KR945" s="131"/>
      <c r="KS945" s="131"/>
      <c r="KT945" s="131"/>
      <c r="KU945" s="131"/>
      <c r="KV945" s="131"/>
      <c r="KW945" s="131"/>
      <c r="KX945" s="131"/>
      <c r="KY945" s="131"/>
      <c r="KZ945" s="131"/>
      <c r="LA945" s="131"/>
      <c r="LB945" s="131"/>
      <c r="LC945" s="131"/>
      <c r="LD945" s="131"/>
      <c r="LE945" s="131"/>
      <c r="LF945" s="131"/>
      <c r="LG945" s="131"/>
      <c r="LH945" s="131"/>
      <c r="LI945" s="131"/>
      <c r="LJ945" s="131"/>
      <c r="LK945" s="131"/>
      <c r="LL945" s="131"/>
      <c r="LM945" s="131"/>
      <c r="LN945" s="131"/>
      <c r="LO945" s="131"/>
      <c r="LP945" s="131"/>
      <c r="LQ945" s="131"/>
      <c r="LR945" s="131"/>
      <c r="LS945" s="131"/>
      <c r="LT945" s="131"/>
      <c r="LU945" s="131"/>
      <c r="LV945" s="131"/>
      <c r="LW945" s="131"/>
      <c r="LX945" s="131"/>
      <c r="LY945" s="131"/>
      <c r="LZ945" s="131"/>
      <c r="MA945" s="131"/>
      <c r="MB945" s="131"/>
      <c r="MC945" s="131"/>
      <c r="MD945" s="131"/>
      <c r="ME945" s="131"/>
      <c r="MF945" s="131"/>
      <c r="MG945" s="131"/>
      <c r="MH945" s="131"/>
      <c r="MI945" s="131"/>
      <c r="MJ945" s="131"/>
      <c r="MK945" s="131"/>
      <c r="ML945" s="131"/>
      <c r="MM945" s="131"/>
      <c r="MN945" s="131"/>
      <c r="MO945" s="131"/>
      <c r="MP945" s="131"/>
      <c r="MQ945" s="131"/>
      <c r="MR945" s="131"/>
      <c r="MS945" s="131"/>
      <c r="MT945" s="131"/>
      <c r="MU945" s="131"/>
      <c r="MV945" s="131"/>
      <c r="MW945" s="131"/>
      <c r="MX945" s="131"/>
      <c r="MY945" s="131"/>
      <c r="MZ945" s="131"/>
      <c r="NA945" s="131"/>
      <c r="NB945" s="131"/>
      <c r="NC945" s="131"/>
      <c r="ND945" s="131"/>
      <c r="NE945" s="131"/>
      <c r="NF945" s="131"/>
      <c r="NG945" s="131"/>
      <c r="NH945" s="131"/>
      <c r="NI945" s="131"/>
      <c r="NJ945" s="131"/>
      <c r="NK945" s="131"/>
      <c r="NL945" s="131"/>
      <c r="NM945" s="131"/>
      <c r="NN945" s="131"/>
      <c r="NO945" s="131"/>
      <c r="NP945" s="131"/>
      <c r="NQ945" s="131"/>
      <c r="NR945" s="131"/>
      <c r="NS945" s="131"/>
      <c r="NT945" s="131"/>
      <c r="NU945" s="131"/>
      <c r="NV945" s="131"/>
      <c r="NW945" s="131"/>
      <c r="NX945" s="131"/>
      <c r="NY945" s="131"/>
      <c r="NZ945" s="131"/>
      <c r="OA945" s="131"/>
      <c r="OB945" s="131"/>
      <c r="OC945" s="131"/>
      <c r="OD945" s="131"/>
      <c r="OE945" s="131"/>
      <c r="OF945" s="131"/>
      <c r="OG945" s="131"/>
      <c r="OH945" s="131"/>
      <c r="OI945" s="131"/>
      <c r="OJ945" s="131"/>
      <c r="OK945" s="131"/>
      <c r="OL945" s="131"/>
      <c r="OM945" s="131"/>
      <c r="ON945" s="131"/>
      <c r="OO945" s="131"/>
      <c r="OP945" s="131"/>
      <c r="OQ945" s="131"/>
      <c r="OR945" s="131"/>
      <c r="OS945" s="131"/>
      <c r="OT945" s="131"/>
      <c r="OU945" s="131"/>
      <c r="OV945" s="131"/>
      <c r="OW945" s="131"/>
      <c r="OX945" s="131"/>
      <c r="OY945" s="131"/>
      <c r="OZ945" s="131"/>
      <c r="PA945" s="131"/>
      <c r="PB945" s="131"/>
      <c r="PC945" s="131"/>
      <c r="PD945" s="131"/>
      <c r="PE945" s="131"/>
      <c r="PF945" s="131"/>
      <c r="PG945" s="131"/>
      <c r="PH945" s="131"/>
      <c r="PI945" s="131"/>
      <c r="PJ945" s="131"/>
      <c r="PK945" s="131"/>
      <c r="PL945" s="131"/>
      <c r="PM945" s="131"/>
      <c r="PN945" s="131"/>
      <c r="PO945" s="131"/>
      <c r="PP945" s="131"/>
      <c r="PQ945" s="131"/>
      <c r="PR945" s="131"/>
      <c r="PS945" s="131"/>
      <c r="PT945" s="131"/>
      <c r="PU945" s="131"/>
      <c r="PV945" s="131"/>
      <c r="PW945" s="131"/>
      <c r="PX945" s="131"/>
      <c r="PY945" s="131"/>
      <c r="PZ945" s="131"/>
      <c r="QA945" s="131"/>
      <c r="QB945" s="131"/>
      <c r="QC945" s="131"/>
      <c r="QD945" s="131"/>
      <c r="QE945" s="131"/>
      <c r="QF945" s="131"/>
      <c r="QG945" s="131"/>
      <c r="QH945" s="131"/>
      <c r="QI945" s="131"/>
      <c r="QJ945" s="131"/>
      <c r="QK945" s="131"/>
      <c r="QL945" s="131"/>
      <c r="QM945" s="131"/>
      <c r="QN945" s="131"/>
      <c r="QO945" s="131"/>
      <c r="QP945" s="131"/>
      <c r="QQ945" s="131"/>
      <c r="QR945" s="131"/>
      <c r="QS945" s="131"/>
      <c r="QT945" s="131"/>
      <c r="QU945" s="131"/>
      <c r="QV945" s="131"/>
      <c r="QW945" s="131"/>
      <c r="QX945" s="131"/>
      <c r="QY945" s="131"/>
      <c r="QZ945" s="131"/>
      <c r="RA945" s="131"/>
      <c r="RB945" s="131"/>
      <c r="RC945" s="131"/>
      <c r="RD945" s="131"/>
      <c r="RE945" s="131"/>
      <c r="RF945" s="131"/>
      <c r="RG945" s="131"/>
      <c r="RH945" s="131"/>
      <c r="RI945" s="131"/>
      <c r="RJ945" s="131"/>
      <c r="RK945" s="131"/>
      <c r="RL945" s="131"/>
      <c r="RM945" s="131"/>
      <c r="RN945" s="131"/>
      <c r="RO945" s="131"/>
      <c r="RP945" s="131"/>
      <c r="RQ945" s="131"/>
      <c r="RR945" s="131"/>
      <c r="RS945" s="131"/>
      <c r="RT945" s="131"/>
      <c r="RU945" s="131"/>
      <c r="RV945" s="131"/>
      <c r="RW945" s="131"/>
      <c r="RX945" s="131"/>
      <c r="RY945" s="131"/>
      <c r="RZ945" s="131"/>
      <c r="SA945" s="131"/>
      <c r="SB945" s="131"/>
      <c r="SC945" s="131"/>
      <c r="SD945" s="131"/>
      <c r="SE945" s="131"/>
      <c r="SF945" s="131"/>
      <c r="SG945" s="131"/>
      <c r="SH945" s="131"/>
      <c r="SI945" s="131"/>
      <c r="SJ945" s="131"/>
      <c r="SK945" s="131"/>
      <c r="SL945" s="131"/>
      <c r="SM945" s="131"/>
      <c r="SN945" s="131"/>
      <c r="SO945" s="131"/>
      <c r="SP945" s="131"/>
      <c r="SQ945" s="131"/>
      <c r="SR945" s="131"/>
      <c r="SS945" s="131"/>
      <c r="ST945" s="131"/>
      <c r="SU945" s="131"/>
      <c r="SV945" s="131"/>
      <c r="SW945" s="131"/>
      <c r="SX945" s="131"/>
      <c r="SY945" s="131"/>
      <c r="SZ945" s="131"/>
      <c r="TA945" s="131"/>
      <c r="TB945" s="131"/>
      <c r="TC945" s="131"/>
      <c r="TD945" s="131"/>
      <c r="TE945" s="131"/>
      <c r="TF945" s="131"/>
      <c r="TG945" s="131"/>
      <c r="TH945" s="131"/>
      <c r="TI945" s="131"/>
      <c r="TJ945" s="131"/>
      <c r="TK945" s="131"/>
      <c r="TL945" s="131"/>
      <c r="TM945" s="131"/>
      <c r="TN945" s="131"/>
      <c r="TO945" s="131"/>
      <c r="TP945" s="131"/>
      <c r="TQ945" s="131"/>
      <c r="TR945" s="131"/>
      <c r="TS945" s="131"/>
      <c r="TT945" s="131"/>
      <c r="TU945" s="131"/>
      <c r="TV945" s="131"/>
      <c r="TW945" s="131"/>
      <c r="TX945" s="131"/>
      <c r="TY945" s="131"/>
      <c r="TZ945" s="131"/>
      <c r="UA945" s="131"/>
      <c r="UB945" s="131"/>
      <c r="UC945" s="131"/>
      <c r="UD945" s="131"/>
      <c r="UE945" s="131"/>
      <c r="UF945" s="131"/>
      <c r="UG945" s="131"/>
      <c r="UH945" s="131"/>
      <c r="UI945" s="131"/>
      <c r="UJ945" s="131"/>
      <c r="UK945" s="131"/>
      <c r="UL945" s="131"/>
      <c r="UM945" s="131"/>
      <c r="UN945" s="131"/>
      <c r="UO945" s="131"/>
      <c r="UP945" s="131"/>
      <c r="UQ945" s="131"/>
      <c r="UR945" s="131"/>
      <c r="US945" s="131"/>
      <c r="UT945" s="131"/>
      <c r="UU945" s="131"/>
      <c r="UV945" s="131"/>
      <c r="UW945" s="131"/>
      <c r="UX945" s="131"/>
      <c r="UY945" s="131"/>
      <c r="UZ945" s="131"/>
      <c r="VA945" s="131"/>
      <c r="VB945" s="131"/>
      <c r="VC945" s="131"/>
      <c r="VD945" s="131"/>
      <c r="VE945" s="131"/>
      <c r="VF945" s="131"/>
      <c r="VG945" s="131"/>
      <c r="VH945" s="131"/>
      <c r="VI945" s="131"/>
      <c r="VJ945" s="131"/>
      <c r="VK945" s="131"/>
      <c r="VL945" s="131"/>
      <c r="VM945" s="131"/>
      <c r="VN945" s="131"/>
      <c r="VO945" s="131"/>
      <c r="VP945" s="131"/>
      <c r="VQ945" s="131"/>
      <c r="VR945" s="131"/>
      <c r="VS945" s="131"/>
      <c r="VT945" s="131"/>
      <c r="VU945" s="131"/>
      <c r="VV945" s="131"/>
      <c r="VW945" s="131"/>
      <c r="VX945" s="131"/>
      <c r="VY945" s="131"/>
      <c r="VZ945" s="131"/>
      <c r="WA945" s="131"/>
      <c r="WB945" s="131"/>
      <c r="WC945" s="131"/>
      <c r="WD945" s="131"/>
      <c r="WE945" s="131"/>
      <c r="WF945" s="131"/>
      <c r="WG945" s="131"/>
      <c r="WH945" s="131"/>
      <c r="WI945" s="131"/>
      <c r="WJ945" s="131"/>
      <c r="WK945" s="131"/>
      <c r="WL945" s="131"/>
      <c r="WM945" s="131"/>
      <c r="WN945" s="131"/>
      <c r="WO945" s="131"/>
      <c r="WP945" s="131"/>
      <c r="WQ945" s="131"/>
      <c r="WR945" s="131"/>
      <c r="WS945" s="131"/>
      <c r="WT945" s="131"/>
      <c r="WU945" s="131"/>
      <c r="WV945" s="131"/>
      <c r="WW945" s="131"/>
      <c r="WX945" s="131"/>
      <c r="WY945" s="131"/>
      <c r="WZ945" s="131"/>
      <c r="XA945" s="131"/>
      <c r="XB945" s="131"/>
      <c r="XC945" s="131"/>
      <c r="XD945" s="131"/>
      <c r="XE945" s="131"/>
      <c r="XF945" s="131"/>
      <c r="XG945" s="131"/>
      <c r="XH945" s="131"/>
      <c r="XI945" s="131"/>
      <c r="XJ945" s="131"/>
      <c r="XK945" s="131"/>
      <c r="XL945" s="131"/>
      <c r="XM945" s="131"/>
      <c r="XN945" s="131"/>
      <c r="XO945" s="131"/>
      <c r="XP945" s="131"/>
      <c r="XQ945" s="131"/>
      <c r="XR945" s="131"/>
      <c r="XS945" s="131"/>
      <c r="XT945" s="131"/>
      <c r="XU945" s="131"/>
      <c r="XV945" s="131"/>
      <c r="XW945" s="131"/>
      <c r="XX945" s="131"/>
      <c r="XY945" s="131"/>
      <c r="XZ945" s="131"/>
      <c r="YA945" s="131"/>
      <c r="YB945" s="131"/>
      <c r="YC945" s="131"/>
      <c r="YD945" s="131"/>
      <c r="YE945" s="131"/>
      <c r="YF945" s="131"/>
      <c r="YG945" s="131"/>
      <c r="YH945" s="131"/>
      <c r="YI945" s="131"/>
      <c r="YJ945" s="131"/>
      <c r="YK945" s="131"/>
      <c r="YL945" s="131"/>
      <c r="YM945" s="131"/>
      <c r="YN945" s="131"/>
      <c r="YO945" s="131"/>
      <c r="YP945" s="131"/>
      <c r="YQ945" s="131"/>
      <c r="YR945" s="131"/>
      <c r="YS945" s="131"/>
      <c r="YT945" s="131"/>
      <c r="YU945" s="131"/>
      <c r="YV945" s="131"/>
      <c r="YW945" s="131"/>
      <c r="YX945" s="131"/>
      <c r="YY945" s="131"/>
      <c r="YZ945" s="131"/>
      <c r="ZA945" s="131"/>
      <c r="ZB945" s="131"/>
      <c r="ZC945" s="131"/>
      <c r="ZD945" s="131"/>
      <c r="ZE945" s="131"/>
      <c r="ZF945" s="131"/>
      <c r="ZG945" s="131"/>
      <c r="ZH945" s="131"/>
      <c r="ZI945" s="131"/>
      <c r="ZJ945" s="131"/>
      <c r="ZK945" s="131"/>
      <c r="ZL945" s="131"/>
      <c r="ZM945" s="131"/>
      <c r="ZN945" s="131"/>
      <c r="ZO945" s="131"/>
      <c r="ZP945" s="131"/>
      <c r="ZQ945" s="131"/>
      <c r="ZR945" s="131"/>
      <c r="ZS945" s="131"/>
      <c r="ZT945" s="131"/>
      <c r="ZU945" s="131"/>
      <c r="ZV945" s="131"/>
      <c r="ZW945" s="131"/>
      <c r="ZX945" s="131"/>
      <c r="ZY945" s="131"/>
      <c r="ZZ945" s="131"/>
      <c r="AAA945" s="131"/>
      <c r="AAB945" s="131"/>
      <c r="AAC945" s="131"/>
      <c r="AAD945" s="131"/>
      <c r="AAE945" s="131"/>
      <c r="AAF945" s="131"/>
      <c r="AAG945" s="131"/>
      <c r="AAH945" s="131"/>
      <c r="AAI945" s="131"/>
      <c r="AAJ945" s="131"/>
      <c r="AAK945" s="131"/>
      <c r="AAL945" s="131"/>
      <c r="AAM945" s="131"/>
      <c r="AAN945" s="131"/>
      <c r="AAO945" s="131"/>
      <c r="AAP945" s="131"/>
      <c r="AAQ945" s="131"/>
      <c r="AAR945" s="131"/>
      <c r="AAS945" s="131"/>
      <c r="AAT945" s="131"/>
      <c r="AAU945" s="131"/>
      <c r="AAV945" s="131"/>
      <c r="AAW945" s="131"/>
      <c r="AAX945" s="131"/>
      <c r="AAY945" s="131"/>
      <c r="AAZ945" s="131"/>
      <c r="ABA945" s="131"/>
      <c r="ABB945" s="131"/>
      <c r="ABC945" s="131"/>
      <c r="ABD945" s="131"/>
      <c r="ABE945" s="131"/>
      <c r="ABF945" s="131"/>
      <c r="ABG945" s="131"/>
      <c r="ABH945" s="131"/>
      <c r="ABI945" s="131"/>
      <c r="ABJ945" s="131"/>
      <c r="ABK945" s="131"/>
      <c r="ABL945" s="131"/>
      <c r="ABM945" s="131"/>
      <c r="ABN945" s="131"/>
      <c r="ABO945" s="131"/>
      <c r="ABP945" s="131"/>
      <c r="ABQ945" s="131"/>
      <c r="ABR945" s="131"/>
      <c r="ABS945" s="131"/>
      <c r="ABT945" s="131"/>
      <c r="ABU945" s="131"/>
      <c r="ABV945" s="131"/>
      <c r="ABW945" s="131"/>
      <c r="ABX945" s="131"/>
      <c r="ABY945" s="131"/>
      <c r="ABZ945" s="131"/>
      <c r="ACA945" s="131"/>
      <c r="ACB945" s="131"/>
      <c r="ACC945" s="131"/>
      <c r="ACD945" s="131"/>
      <c r="ACE945" s="131"/>
      <c r="ACF945" s="131"/>
      <c r="ACG945" s="131"/>
      <c r="ACH945" s="131"/>
      <c r="ACI945" s="131"/>
      <c r="ACJ945" s="131"/>
      <c r="ACK945" s="131"/>
      <c r="ACL945" s="131"/>
      <c r="ACM945" s="131"/>
      <c r="ACN945" s="131"/>
      <c r="ACO945" s="131"/>
      <c r="ACP945" s="131"/>
      <c r="ACQ945" s="131"/>
      <c r="ACR945" s="131"/>
      <c r="ACS945" s="131"/>
      <c r="ACT945" s="131"/>
      <c r="ACU945" s="131"/>
      <c r="ACV945" s="131"/>
      <c r="ACW945" s="131"/>
      <c r="ACX945" s="131"/>
      <c r="ACY945" s="131"/>
      <c r="ACZ945" s="131"/>
      <c r="ADA945" s="131"/>
      <c r="ADB945" s="131"/>
      <c r="ADC945" s="131"/>
      <c r="ADD945" s="131"/>
      <c r="ADE945" s="131"/>
      <c r="ADF945" s="131"/>
      <c r="ADG945" s="131"/>
      <c r="ADH945" s="131"/>
      <c r="ADI945" s="131"/>
      <c r="ADJ945" s="131"/>
      <c r="ADK945" s="131"/>
      <c r="ADL945" s="131"/>
      <c r="ADM945" s="131"/>
      <c r="ADN945" s="131"/>
      <c r="ADO945" s="131"/>
      <c r="ADP945" s="131"/>
      <c r="ADQ945" s="131"/>
      <c r="ADR945" s="131"/>
      <c r="ADS945" s="131"/>
      <c r="ADT945" s="131"/>
      <c r="ADU945" s="131"/>
      <c r="ADV945" s="131"/>
      <c r="ADW945" s="131"/>
      <c r="ADX945" s="131"/>
      <c r="ADY945" s="131"/>
      <c r="ADZ945" s="131"/>
      <c r="AEA945" s="131"/>
      <c r="AEB945" s="131"/>
      <c r="AEC945" s="131"/>
      <c r="AED945" s="131"/>
      <c r="AEE945" s="131"/>
      <c r="AEF945" s="131"/>
      <c r="AEG945" s="131"/>
      <c r="AEH945" s="131"/>
      <c r="AEI945" s="131"/>
      <c r="AEJ945" s="131"/>
      <c r="AEK945" s="131"/>
      <c r="AEL945" s="131"/>
      <c r="AEM945" s="131"/>
      <c r="AEN945" s="131"/>
      <c r="AEO945" s="131"/>
      <c r="AEP945" s="131"/>
      <c r="AEQ945" s="131"/>
      <c r="AER945" s="131"/>
      <c r="AES945" s="131"/>
      <c r="AET945" s="131"/>
      <c r="AEU945" s="131"/>
      <c r="AEV945" s="131"/>
      <c r="AEW945" s="131"/>
      <c r="AEX945" s="131"/>
      <c r="AEY945" s="131"/>
      <c r="AEZ945" s="131"/>
      <c r="AFA945" s="131"/>
      <c r="AFB945" s="131"/>
      <c r="AFC945" s="131"/>
      <c r="AFD945" s="131"/>
      <c r="AFE945" s="131"/>
      <c r="AFF945" s="131"/>
      <c r="AFG945" s="131"/>
      <c r="AFH945" s="131"/>
      <c r="AFI945" s="131"/>
      <c r="AFJ945" s="131"/>
      <c r="AFK945" s="131"/>
      <c r="AFL945" s="131"/>
      <c r="AFM945" s="131"/>
      <c r="AFN945" s="131"/>
      <c r="AFO945" s="131"/>
      <c r="AFP945" s="131"/>
      <c r="AFQ945" s="131"/>
      <c r="AFR945" s="131"/>
      <c r="AFS945" s="131"/>
      <c r="AFT945" s="131"/>
      <c r="AFU945" s="131"/>
      <c r="AFV945" s="131"/>
      <c r="AFW945" s="131"/>
      <c r="AFX945" s="131"/>
      <c r="AFY945" s="131"/>
      <c r="AFZ945" s="131"/>
      <c r="AGA945" s="131"/>
      <c r="AGB945" s="131"/>
      <c r="AGC945" s="131"/>
      <c r="AGD945" s="131"/>
      <c r="AGE945" s="131"/>
      <c r="AGF945" s="131"/>
      <c r="AGG945" s="131"/>
      <c r="AGH945" s="131"/>
      <c r="AGI945" s="131"/>
      <c r="AGJ945" s="131"/>
      <c r="AGK945" s="131"/>
      <c r="AGL945" s="131"/>
      <c r="AGM945" s="131"/>
      <c r="AGN945" s="131"/>
      <c r="AGO945" s="131"/>
      <c r="AGP945" s="131"/>
      <c r="AGQ945" s="131"/>
      <c r="AGR945" s="131"/>
      <c r="AGS945" s="131"/>
      <c r="AGT945" s="131"/>
      <c r="AGU945" s="131"/>
      <c r="AGV945" s="131"/>
      <c r="AGW945" s="131"/>
      <c r="AGX945" s="131"/>
      <c r="AGY945" s="131"/>
      <c r="AGZ945" s="131"/>
      <c r="AHA945" s="131"/>
      <c r="AHB945" s="131"/>
      <c r="AHC945" s="131"/>
      <c r="AHD945" s="131"/>
      <c r="AHE945" s="131"/>
      <c r="AHF945" s="131"/>
      <c r="AHG945" s="131"/>
      <c r="AHH945" s="131"/>
      <c r="AHI945" s="131"/>
      <c r="AHJ945" s="131"/>
      <c r="AHK945" s="131"/>
      <c r="AHL945" s="131"/>
      <c r="AHM945" s="131"/>
      <c r="AHN945" s="131"/>
      <c r="AHO945" s="131"/>
      <c r="AHP945" s="131"/>
      <c r="AHQ945" s="131"/>
      <c r="AHR945" s="131"/>
      <c r="AHS945" s="131"/>
      <c r="AHT945" s="131"/>
      <c r="AHU945" s="131"/>
      <c r="AHV945" s="131"/>
      <c r="AHW945" s="131"/>
      <c r="AHX945" s="131"/>
      <c r="AHY945" s="131"/>
      <c r="AHZ945" s="131"/>
      <c r="AIA945" s="131"/>
      <c r="AIB945" s="131"/>
      <c r="AIC945" s="131"/>
      <c r="AID945" s="131"/>
      <c r="AIE945" s="131"/>
      <c r="AIF945" s="131"/>
      <c r="AIG945" s="131"/>
      <c r="AIH945" s="131"/>
      <c r="AII945" s="131"/>
      <c r="AIJ945" s="131"/>
      <c r="AIK945" s="131"/>
      <c r="AIL945" s="131"/>
      <c r="AIM945" s="131"/>
      <c r="AIN945" s="131"/>
      <c r="AIO945" s="131"/>
      <c r="AIP945" s="131"/>
      <c r="AIQ945" s="131"/>
      <c r="AIR945" s="131"/>
      <c r="AIS945" s="131"/>
      <c r="AIT945" s="131"/>
      <c r="AIU945" s="131"/>
      <c r="AIV945" s="131"/>
      <c r="AIW945" s="131"/>
      <c r="AIX945" s="131"/>
      <c r="AIY945" s="131"/>
      <c r="AIZ945" s="131"/>
      <c r="AJA945" s="131"/>
      <c r="AJB945" s="131"/>
      <c r="AJC945" s="131"/>
      <c r="AJD945" s="131"/>
      <c r="AJE945" s="131"/>
      <c r="AJF945" s="131"/>
      <c r="AJG945" s="131"/>
      <c r="AJH945" s="131"/>
      <c r="AJI945" s="131"/>
      <c r="AJJ945" s="131"/>
      <c r="AJK945" s="131"/>
      <c r="AJL945" s="131"/>
      <c r="AJM945" s="131"/>
      <c r="AJN945" s="131"/>
      <c r="AJO945" s="131"/>
      <c r="AJP945" s="131"/>
      <c r="AJQ945" s="131"/>
      <c r="AJR945" s="131"/>
      <c r="AJS945" s="131"/>
      <c r="AJT945" s="131"/>
      <c r="AJU945" s="131"/>
      <c r="AJV945" s="131"/>
      <c r="AJW945" s="131"/>
      <c r="AJX945" s="131"/>
      <c r="AJY945" s="131"/>
      <c r="AJZ945" s="131"/>
      <c r="AKA945" s="131"/>
      <c r="AKB945" s="131"/>
      <c r="AKC945" s="131"/>
      <c r="AKD945" s="131"/>
      <c r="AKE945" s="131"/>
      <c r="AKF945" s="131"/>
      <c r="AKG945" s="131"/>
      <c r="AKH945" s="131"/>
      <c r="AKI945" s="131"/>
      <c r="AKJ945" s="131"/>
      <c r="AKK945" s="131"/>
      <c r="AKL945" s="131"/>
      <c r="AKM945" s="131"/>
      <c r="AKN945" s="131"/>
      <c r="AKO945" s="131"/>
      <c r="AKP945" s="131"/>
      <c r="AKQ945" s="131"/>
      <c r="AKR945" s="131"/>
      <c r="AKS945" s="131"/>
      <c r="AKT945" s="131"/>
      <c r="AKU945" s="131"/>
      <c r="AKV945" s="131"/>
      <c r="AKW945" s="131"/>
      <c r="AKX945" s="131"/>
      <c r="AKY945" s="131"/>
      <c r="AKZ945" s="131"/>
      <c r="ALA945" s="131"/>
      <c r="ALB945" s="131"/>
      <c r="ALC945" s="131"/>
      <c r="ALD945" s="131"/>
      <c r="ALE945" s="131"/>
      <c r="ALF945" s="131"/>
      <c r="ALG945" s="131"/>
      <c r="ALH945" s="131"/>
      <c r="ALI945" s="131"/>
      <c r="ALJ945" s="131"/>
      <c r="ALK945" s="131"/>
      <c r="ALL945" s="131"/>
      <c r="ALM945" s="131"/>
      <c r="ALN945" s="131"/>
    </row>
    <row r="946" spans="1:1002" s="508" customFormat="1" x14ac:dyDescent="0.25">
      <c r="A946" s="502"/>
      <c r="B946" s="503"/>
      <c r="C946" s="504"/>
      <c r="D946" s="450"/>
      <c r="E946" s="505"/>
      <c r="F946" s="505"/>
      <c r="G946" s="506"/>
      <c r="H946" s="506"/>
      <c r="I946" s="507"/>
      <c r="J946" s="565"/>
      <c r="K946" s="454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  <c r="EC946" s="131"/>
      <c r="ED946" s="131"/>
      <c r="EE946" s="131"/>
      <c r="EF946" s="131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31"/>
      <c r="EQ946" s="131"/>
      <c r="ER946" s="131"/>
      <c r="ES946" s="131"/>
      <c r="ET946" s="131"/>
      <c r="EU946" s="131"/>
      <c r="EV946" s="131"/>
      <c r="EW946" s="131"/>
      <c r="EX946" s="131"/>
      <c r="EY946" s="131"/>
      <c r="EZ946" s="131"/>
      <c r="FA946" s="131"/>
      <c r="FB946" s="131"/>
      <c r="FC946" s="131"/>
      <c r="FD946" s="131"/>
      <c r="FE946" s="131"/>
      <c r="FF946" s="131"/>
      <c r="FG946" s="131"/>
      <c r="FH946" s="131"/>
      <c r="FI946" s="131"/>
      <c r="FJ946" s="131"/>
      <c r="FK946" s="131"/>
      <c r="FL946" s="131"/>
      <c r="FM946" s="131"/>
      <c r="FN946" s="131"/>
      <c r="FO946" s="131"/>
      <c r="FP946" s="131"/>
      <c r="FQ946" s="131"/>
      <c r="FR946" s="131"/>
      <c r="FS946" s="131"/>
      <c r="FT946" s="131"/>
      <c r="FU946" s="131"/>
      <c r="FV946" s="131"/>
      <c r="FW946" s="131"/>
      <c r="FX946" s="131"/>
      <c r="FY946" s="131"/>
      <c r="FZ946" s="131"/>
      <c r="GA946" s="131"/>
      <c r="GB946" s="131"/>
      <c r="GC946" s="131"/>
      <c r="GD946" s="131"/>
      <c r="GE946" s="131"/>
      <c r="GF946" s="131"/>
      <c r="GG946" s="131"/>
      <c r="GH946" s="131"/>
      <c r="GI946" s="131"/>
      <c r="GJ946" s="131"/>
      <c r="GK946" s="131"/>
      <c r="GL946" s="131"/>
      <c r="GM946" s="131"/>
      <c r="GN946" s="131"/>
      <c r="GO946" s="131"/>
      <c r="GP946" s="131"/>
      <c r="GQ946" s="131"/>
      <c r="GR946" s="131"/>
      <c r="GS946" s="131"/>
      <c r="GT946" s="131"/>
      <c r="GU946" s="131"/>
      <c r="GV946" s="131"/>
      <c r="GW946" s="131"/>
      <c r="GX946" s="131"/>
      <c r="GY946" s="131"/>
      <c r="GZ946" s="131"/>
      <c r="HA946" s="131"/>
      <c r="HB946" s="131"/>
      <c r="HC946" s="131"/>
      <c r="HD946" s="131"/>
      <c r="HE946" s="131"/>
      <c r="HF946" s="131"/>
      <c r="HG946" s="131"/>
      <c r="HH946" s="131"/>
      <c r="HI946" s="131"/>
      <c r="HJ946" s="131"/>
      <c r="HK946" s="131"/>
      <c r="HL946" s="131"/>
      <c r="HM946" s="131"/>
      <c r="HN946" s="131"/>
      <c r="HO946" s="131"/>
      <c r="HP946" s="131"/>
      <c r="HQ946" s="131"/>
      <c r="HR946" s="131"/>
      <c r="HS946" s="131"/>
      <c r="HT946" s="131"/>
      <c r="HU946" s="131"/>
      <c r="HV946" s="131"/>
      <c r="HW946" s="131"/>
      <c r="HX946" s="131"/>
      <c r="HY946" s="131"/>
      <c r="HZ946" s="131"/>
      <c r="IA946" s="131"/>
      <c r="IB946" s="131"/>
      <c r="IC946" s="131"/>
      <c r="ID946" s="131"/>
      <c r="IE946" s="131"/>
      <c r="IF946" s="131"/>
      <c r="IG946" s="131"/>
      <c r="IH946" s="131"/>
      <c r="II946" s="131"/>
      <c r="IJ946" s="131"/>
      <c r="IK946" s="131"/>
      <c r="IL946" s="131"/>
      <c r="IM946" s="131"/>
      <c r="IN946" s="131"/>
      <c r="IO946" s="131"/>
      <c r="IP946" s="131"/>
      <c r="IQ946" s="131"/>
      <c r="IR946" s="131"/>
      <c r="IS946" s="131"/>
      <c r="IT946" s="131"/>
      <c r="IU946" s="131"/>
      <c r="IV946" s="131"/>
      <c r="IW946" s="131"/>
      <c r="IX946" s="131"/>
      <c r="IY946" s="131"/>
      <c r="IZ946" s="131"/>
      <c r="JA946" s="131"/>
      <c r="JB946" s="131"/>
      <c r="JC946" s="131"/>
      <c r="JD946" s="131"/>
      <c r="JE946" s="131"/>
      <c r="JF946" s="131"/>
      <c r="JG946" s="131"/>
      <c r="JH946" s="131"/>
      <c r="JI946" s="131"/>
      <c r="JJ946" s="131"/>
      <c r="JK946" s="131"/>
      <c r="JL946" s="131"/>
      <c r="JM946" s="131"/>
      <c r="JN946" s="131"/>
      <c r="JO946" s="131"/>
      <c r="JP946" s="131"/>
      <c r="JQ946" s="131"/>
      <c r="JR946" s="131"/>
      <c r="JS946" s="131"/>
      <c r="JT946" s="131"/>
      <c r="JU946" s="131"/>
      <c r="JV946" s="131"/>
      <c r="JW946" s="131"/>
      <c r="JX946" s="131"/>
      <c r="JY946" s="131"/>
      <c r="JZ946" s="131"/>
      <c r="KA946" s="131"/>
      <c r="KB946" s="131"/>
      <c r="KC946" s="131"/>
      <c r="KD946" s="131"/>
      <c r="KE946" s="131"/>
      <c r="KF946" s="131"/>
      <c r="KG946" s="131"/>
      <c r="KH946" s="131"/>
      <c r="KI946" s="131"/>
      <c r="KJ946" s="131"/>
      <c r="KK946" s="131"/>
      <c r="KL946" s="131"/>
      <c r="KM946" s="131"/>
      <c r="KN946" s="131"/>
      <c r="KO946" s="131"/>
      <c r="KP946" s="131"/>
      <c r="KQ946" s="131"/>
      <c r="KR946" s="131"/>
      <c r="KS946" s="131"/>
      <c r="KT946" s="131"/>
      <c r="KU946" s="131"/>
      <c r="KV946" s="131"/>
      <c r="KW946" s="131"/>
      <c r="KX946" s="131"/>
      <c r="KY946" s="131"/>
      <c r="KZ946" s="131"/>
      <c r="LA946" s="131"/>
      <c r="LB946" s="131"/>
      <c r="LC946" s="131"/>
      <c r="LD946" s="131"/>
      <c r="LE946" s="131"/>
      <c r="LF946" s="131"/>
      <c r="LG946" s="131"/>
      <c r="LH946" s="131"/>
      <c r="LI946" s="131"/>
      <c r="LJ946" s="131"/>
      <c r="LK946" s="131"/>
      <c r="LL946" s="131"/>
      <c r="LM946" s="131"/>
      <c r="LN946" s="131"/>
      <c r="LO946" s="131"/>
      <c r="LP946" s="131"/>
      <c r="LQ946" s="131"/>
      <c r="LR946" s="131"/>
      <c r="LS946" s="131"/>
      <c r="LT946" s="131"/>
      <c r="LU946" s="131"/>
      <c r="LV946" s="131"/>
      <c r="LW946" s="131"/>
      <c r="LX946" s="131"/>
      <c r="LY946" s="131"/>
      <c r="LZ946" s="131"/>
      <c r="MA946" s="131"/>
      <c r="MB946" s="131"/>
      <c r="MC946" s="131"/>
      <c r="MD946" s="131"/>
      <c r="ME946" s="131"/>
      <c r="MF946" s="131"/>
      <c r="MG946" s="131"/>
      <c r="MH946" s="131"/>
      <c r="MI946" s="131"/>
      <c r="MJ946" s="131"/>
      <c r="MK946" s="131"/>
      <c r="ML946" s="131"/>
      <c r="MM946" s="131"/>
      <c r="MN946" s="131"/>
      <c r="MO946" s="131"/>
      <c r="MP946" s="131"/>
      <c r="MQ946" s="131"/>
      <c r="MR946" s="131"/>
      <c r="MS946" s="131"/>
      <c r="MT946" s="131"/>
      <c r="MU946" s="131"/>
      <c r="MV946" s="131"/>
      <c r="MW946" s="131"/>
      <c r="MX946" s="131"/>
      <c r="MY946" s="131"/>
      <c r="MZ946" s="131"/>
      <c r="NA946" s="131"/>
      <c r="NB946" s="131"/>
      <c r="NC946" s="131"/>
      <c r="ND946" s="131"/>
      <c r="NE946" s="131"/>
      <c r="NF946" s="131"/>
      <c r="NG946" s="131"/>
      <c r="NH946" s="131"/>
      <c r="NI946" s="131"/>
      <c r="NJ946" s="131"/>
      <c r="NK946" s="131"/>
      <c r="NL946" s="131"/>
      <c r="NM946" s="131"/>
      <c r="NN946" s="131"/>
      <c r="NO946" s="131"/>
      <c r="NP946" s="131"/>
      <c r="NQ946" s="131"/>
      <c r="NR946" s="131"/>
      <c r="NS946" s="131"/>
      <c r="NT946" s="131"/>
      <c r="NU946" s="131"/>
      <c r="NV946" s="131"/>
      <c r="NW946" s="131"/>
      <c r="NX946" s="131"/>
      <c r="NY946" s="131"/>
      <c r="NZ946" s="131"/>
      <c r="OA946" s="131"/>
      <c r="OB946" s="131"/>
      <c r="OC946" s="131"/>
      <c r="OD946" s="131"/>
      <c r="OE946" s="131"/>
      <c r="OF946" s="131"/>
      <c r="OG946" s="131"/>
      <c r="OH946" s="131"/>
      <c r="OI946" s="131"/>
      <c r="OJ946" s="131"/>
      <c r="OK946" s="131"/>
      <c r="OL946" s="131"/>
      <c r="OM946" s="131"/>
      <c r="ON946" s="131"/>
      <c r="OO946" s="131"/>
      <c r="OP946" s="131"/>
      <c r="OQ946" s="131"/>
      <c r="OR946" s="131"/>
      <c r="OS946" s="131"/>
      <c r="OT946" s="131"/>
      <c r="OU946" s="131"/>
      <c r="OV946" s="131"/>
      <c r="OW946" s="131"/>
      <c r="OX946" s="131"/>
      <c r="OY946" s="131"/>
      <c r="OZ946" s="131"/>
      <c r="PA946" s="131"/>
      <c r="PB946" s="131"/>
      <c r="PC946" s="131"/>
      <c r="PD946" s="131"/>
      <c r="PE946" s="131"/>
      <c r="PF946" s="131"/>
      <c r="PG946" s="131"/>
      <c r="PH946" s="131"/>
      <c r="PI946" s="131"/>
      <c r="PJ946" s="131"/>
      <c r="PK946" s="131"/>
      <c r="PL946" s="131"/>
      <c r="PM946" s="131"/>
      <c r="PN946" s="131"/>
      <c r="PO946" s="131"/>
      <c r="PP946" s="131"/>
      <c r="PQ946" s="131"/>
      <c r="PR946" s="131"/>
      <c r="PS946" s="131"/>
      <c r="PT946" s="131"/>
      <c r="PU946" s="131"/>
      <c r="PV946" s="131"/>
      <c r="PW946" s="131"/>
      <c r="PX946" s="131"/>
      <c r="PY946" s="131"/>
      <c r="PZ946" s="131"/>
      <c r="QA946" s="131"/>
      <c r="QB946" s="131"/>
      <c r="QC946" s="131"/>
      <c r="QD946" s="131"/>
      <c r="QE946" s="131"/>
      <c r="QF946" s="131"/>
      <c r="QG946" s="131"/>
      <c r="QH946" s="131"/>
      <c r="QI946" s="131"/>
      <c r="QJ946" s="131"/>
      <c r="QK946" s="131"/>
      <c r="QL946" s="131"/>
      <c r="QM946" s="131"/>
      <c r="QN946" s="131"/>
      <c r="QO946" s="131"/>
      <c r="QP946" s="131"/>
      <c r="QQ946" s="131"/>
      <c r="QR946" s="131"/>
      <c r="QS946" s="131"/>
      <c r="QT946" s="131"/>
      <c r="QU946" s="131"/>
      <c r="QV946" s="131"/>
      <c r="QW946" s="131"/>
      <c r="QX946" s="131"/>
      <c r="QY946" s="131"/>
      <c r="QZ946" s="131"/>
      <c r="RA946" s="131"/>
      <c r="RB946" s="131"/>
      <c r="RC946" s="131"/>
      <c r="RD946" s="131"/>
      <c r="RE946" s="131"/>
      <c r="RF946" s="131"/>
      <c r="RG946" s="131"/>
      <c r="RH946" s="131"/>
      <c r="RI946" s="131"/>
      <c r="RJ946" s="131"/>
      <c r="RK946" s="131"/>
      <c r="RL946" s="131"/>
      <c r="RM946" s="131"/>
      <c r="RN946" s="131"/>
      <c r="RO946" s="131"/>
      <c r="RP946" s="131"/>
      <c r="RQ946" s="131"/>
      <c r="RR946" s="131"/>
      <c r="RS946" s="131"/>
      <c r="RT946" s="131"/>
      <c r="RU946" s="131"/>
      <c r="RV946" s="131"/>
      <c r="RW946" s="131"/>
      <c r="RX946" s="131"/>
      <c r="RY946" s="131"/>
      <c r="RZ946" s="131"/>
      <c r="SA946" s="131"/>
      <c r="SB946" s="131"/>
      <c r="SC946" s="131"/>
      <c r="SD946" s="131"/>
      <c r="SE946" s="131"/>
      <c r="SF946" s="131"/>
      <c r="SG946" s="131"/>
      <c r="SH946" s="131"/>
      <c r="SI946" s="131"/>
      <c r="SJ946" s="131"/>
      <c r="SK946" s="131"/>
      <c r="SL946" s="131"/>
      <c r="SM946" s="131"/>
      <c r="SN946" s="131"/>
      <c r="SO946" s="131"/>
      <c r="SP946" s="131"/>
      <c r="SQ946" s="131"/>
      <c r="SR946" s="131"/>
      <c r="SS946" s="131"/>
      <c r="ST946" s="131"/>
      <c r="SU946" s="131"/>
      <c r="SV946" s="131"/>
      <c r="SW946" s="131"/>
      <c r="SX946" s="131"/>
      <c r="SY946" s="131"/>
      <c r="SZ946" s="131"/>
      <c r="TA946" s="131"/>
      <c r="TB946" s="131"/>
      <c r="TC946" s="131"/>
      <c r="TD946" s="131"/>
      <c r="TE946" s="131"/>
      <c r="TF946" s="131"/>
      <c r="TG946" s="131"/>
      <c r="TH946" s="131"/>
      <c r="TI946" s="131"/>
      <c r="TJ946" s="131"/>
      <c r="TK946" s="131"/>
      <c r="TL946" s="131"/>
      <c r="TM946" s="131"/>
      <c r="TN946" s="131"/>
      <c r="TO946" s="131"/>
      <c r="TP946" s="131"/>
      <c r="TQ946" s="131"/>
      <c r="TR946" s="131"/>
      <c r="TS946" s="131"/>
      <c r="TT946" s="131"/>
      <c r="TU946" s="131"/>
      <c r="TV946" s="131"/>
      <c r="TW946" s="131"/>
      <c r="TX946" s="131"/>
      <c r="TY946" s="131"/>
      <c r="TZ946" s="131"/>
      <c r="UA946" s="131"/>
      <c r="UB946" s="131"/>
      <c r="UC946" s="131"/>
      <c r="UD946" s="131"/>
      <c r="UE946" s="131"/>
      <c r="UF946" s="131"/>
      <c r="UG946" s="131"/>
      <c r="UH946" s="131"/>
      <c r="UI946" s="131"/>
      <c r="UJ946" s="131"/>
      <c r="UK946" s="131"/>
      <c r="UL946" s="131"/>
      <c r="UM946" s="131"/>
      <c r="UN946" s="131"/>
      <c r="UO946" s="131"/>
      <c r="UP946" s="131"/>
      <c r="UQ946" s="131"/>
      <c r="UR946" s="131"/>
      <c r="US946" s="131"/>
      <c r="UT946" s="131"/>
      <c r="UU946" s="131"/>
      <c r="UV946" s="131"/>
      <c r="UW946" s="131"/>
      <c r="UX946" s="131"/>
      <c r="UY946" s="131"/>
      <c r="UZ946" s="131"/>
      <c r="VA946" s="131"/>
      <c r="VB946" s="131"/>
      <c r="VC946" s="131"/>
      <c r="VD946" s="131"/>
      <c r="VE946" s="131"/>
      <c r="VF946" s="131"/>
      <c r="VG946" s="131"/>
      <c r="VH946" s="131"/>
      <c r="VI946" s="131"/>
      <c r="VJ946" s="131"/>
      <c r="VK946" s="131"/>
      <c r="VL946" s="131"/>
      <c r="VM946" s="131"/>
      <c r="VN946" s="131"/>
      <c r="VO946" s="131"/>
      <c r="VP946" s="131"/>
      <c r="VQ946" s="131"/>
      <c r="VR946" s="131"/>
      <c r="VS946" s="131"/>
      <c r="VT946" s="131"/>
      <c r="VU946" s="131"/>
      <c r="VV946" s="131"/>
      <c r="VW946" s="131"/>
      <c r="VX946" s="131"/>
      <c r="VY946" s="131"/>
      <c r="VZ946" s="131"/>
      <c r="WA946" s="131"/>
      <c r="WB946" s="131"/>
      <c r="WC946" s="131"/>
      <c r="WD946" s="131"/>
      <c r="WE946" s="131"/>
      <c r="WF946" s="131"/>
      <c r="WG946" s="131"/>
      <c r="WH946" s="131"/>
      <c r="WI946" s="131"/>
      <c r="WJ946" s="131"/>
      <c r="WK946" s="131"/>
      <c r="WL946" s="131"/>
      <c r="WM946" s="131"/>
      <c r="WN946" s="131"/>
      <c r="WO946" s="131"/>
      <c r="WP946" s="131"/>
      <c r="WQ946" s="131"/>
      <c r="WR946" s="131"/>
      <c r="WS946" s="131"/>
      <c r="WT946" s="131"/>
      <c r="WU946" s="131"/>
      <c r="WV946" s="131"/>
      <c r="WW946" s="131"/>
      <c r="WX946" s="131"/>
      <c r="WY946" s="131"/>
      <c r="WZ946" s="131"/>
      <c r="XA946" s="131"/>
      <c r="XB946" s="131"/>
      <c r="XC946" s="131"/>
      <c r="XD946" s="131"/>
      <c r="XE946" s="131"/>
      <c r="XF946" s="131"/>
      <c r="XG946" s="131"/>
      <c r="XH946" s="131"/>
      <c r="XI946" s="131"/>
      <c r="XJ946" s="131"/>
      <c r="XK946" s="131"/>
      <c r="XL946" s="131"/>
      <c r="XM946" s="131"/>
      <c r="XN946" s="131"/>
      <c r="XO946" s="131"/>
      <c r="XP946" s="131"/>
      <c r="XQ946" s="131"/>
      <c r="XR946" s="131"/>
      <c r="XS946" s="131"/>
      <c r="XT946" s="131"/>
      <c r="XU946" s="131"/>
      <c r="XV946" s="131"/>
      <c r="XW946" s="131"/>
      <c r="XX946" s="131"/>
      <c r="XY946" s="131"/>
      <c r="XZ946" s="131"/>
      <c r="YA946" s="131"/>
      <c r="YB946" s="131"/>
      <c r="YC946" s="131"/>
      <c r="YD946" s="131"/>
      <c r="YE946" s="131"/>
      <c r="YF946" s="131"/>
      <c r="YG946" s="131"/>
      <c r="YH946" s="131"/>
      <c r="YI946" s="131"/>
      <c r="YJ946" s="131"/>
      <c r="YK946" s="131"/>
      <c r="YL946" s="131"/>
      <c r="YM946" s="131"/>
      <c r="YN946" s="131"/>
      <c r="YO946" s="131"/>
      <c r="YP946" s="131"/>
      <c r="YQ946" s="131"/>
      <c r="YR946" s="131"/>
      <c r="YS946" s="131"/>
      <c r="YT946" s="131"/>
      <c r="YU946" s="131"/>
      <c r="YV946" s="131"/>
      <c r="YW946" s="131"/>
      <c r="YX946" s="131"/>
      <c r="YY946" s="131"/>
      <c r="YZ946" s="131"/>
      <c r="ZA946" s="131"/>
      <c r="ZB946" s="131"/>
      <c r="ZC946" s="131"/>
      <c r="ZD946" s="131"/>
      <c r="ZE946" s="131"/>
      <c r="ZF946" s="131"/>
      <c r="ZG946" s="131"/>
      <c r="ZH946" s="131"/>
      <c r="ZI946" s="131"/>
      <c r="ZJ946" s="131"/>
      <c r="ZK946" s="131"/>
      <c r="ZL946" s="131"/>
      <c r="ZM946" s="131"/>
      <c r="ZN946" s="131"/>
      <c r="ZO946" s="131"/>
      <c r="ZP946" s="131"/>
      <c r="ZQ946" s="131"/>
      <c r="ZR946" s="131"/>
      <c r="ZS946" s="131"/>
      <c r="ZT946" s="131"/>
      <c r="ZU946" s="131"/>
      <c r="ZV946" s="131"/>
      <c r="ZW946" s="131"/>
      <c r="ZX946" s="131"/>
      <c r="ZY946" s="131"/>
      <c r="ZZ946" s="131"/>
      <c r="AAA946" s="131"/>
      <c r="AAB946" s="131"/>
      <c r="AAC946" s="131"/>
      <c r="AAD946" s="131"/>
      <c r="AAE946" s="131"/>
      <c r="AAF946" s="131"/>
      <c r="AAG946" s="131"/>
      <c r="AAH946" s="131"/>
      <c r="AAI946" s="131"/>
      <c r="AAJ946" s="131"/>
      <c r="AAK946" s="131"/>
      <c r="AAL946" s="131"/>
      <c r="AAM946" s="131"/>
      <c r="AAN946" s="131"/>
      <c r="AAO946" s="131"/>
      <c r="AAP946" s="131"/>
      <c r="AAQ946" s="131"/>
      <c r="AAR946" s="131"/>
      <c r="AAS946" s="131"/>
      <c r="AAT946" s="131"/>
      <c r="AAU946" s="131"/>
      <c r="AAV946" s="131"/>
      <c r="AAW946" s="131"/>
      <c r="AAX946" s="131"/>
      <c r="AAY946" s="131"/>
      <c r="AAZ946" s="131"/>
      <c r="ABA946" s="131"/>
      <c r="ABB946" s="131"/>
      <c r="ABC946" s="131"/>
      <c r="ABD946" s="131"/>
      <c r="ABE946" s="131"/>
      <c r="ABF946" s="131"/>
      <c r="ABG946" s="131"/>
      <c r="ABH946" s="131"/>
      <c r="ABI946" s="131"/>
      <c r="ABJ946" s="131"/>
      <c r="ABK946" s="131"/>
      <c r="ABL946" s="131"/>
      <c r="ABM946" s="131"/>
      <c r="ABN946" s="131"/>
      <c r="ABO946" s="131"/>
      <c r="ABP946" s="131"/>
      <c r="ABQ946" s="131"/>
      <c r="ABR946" s="131"/>
      <c r="ABS946" s="131"/>
      <c r="ABT946" s="131"/>
      <c r="ABU946" s="131"/>
      <c r="ABV946" s="131"/>
      <c r="ABW946" s="131"/>
      <c r="ABX946" s="131"/>
      <c r="ABY946" s="131"/>
      <c r="ABZ946" s="131"/>
      <c r="ACA946" s="131"/>
      <c r="ACB946" s="131"/>
      <c r="ACC946" s="131"/>
      <c r="ACD946" s="131"/>
      <c r="ACE946" s="131"/>
      <c r="ACF946" s="131"/>
      <c r="ACG946" s="131"/>
      <c r="ACH946" s="131"/>
      <c r="ACI946" s="131"/>
      <c r="ACJ946" s="131"/>
      <c r="ACK946" s="131"/>
      <c r="ACL946" s="131"/>
      <c r="ACM946" s="131"/>
      <c r="ACN946" s="131"/>
      <c r="ACO946" s="131"/>
      <c r="ACP946" s="131"/>
      <c r="ACQ946" s="131"/>
      <c r="ACR946" s="131"/>
      <c r="ACS946" s="131"/>
      <c r="ACT946" s="131"/>
      <c r="ACU946" s="131"/>
      <c r="ACV946" s="131"/>
      <c r="ACW946" s="131"/>
      <c r="ACX946" s="131"/>
      <c r="ACY946" s="131"/>
      <c r="ACZ946" s="131"/>
      <c r="ADA946" s="131"/>
      <c r="ADB946" s="131"/>
      <c r="ADC946" s="131"/>
      <c r="ADD946" s="131"/>
      <c r="ADE946" s="131"/>
      <c r="ADF946" s="131"/>
      <c r="ADG946" s="131"/>
      <c r="ADH946" s="131"/>
      <c r="ADI946" s="131"/>
      <c r="ADJ946" s="131"/>
      <c r="ADK946" s="131"/>
      <c r="ADL946" s="131"/>
      <c r="ADM946" s="131"/>
      <c r="ADN946" s="131"/>
      <c r="ADO946" s="131"/>
      <c r="ADP946" s="131"/>
      <c r="ADQ946" s="131"/>
      <c r="ADR946" s="131"/>
      <c r="ADS946" s="131"/>
      <c r="ADT946" s="131"/>
      <c r="ADU946" s="131"/>
      <c r="ADV946" s="131"/>
      <c r="ADW946" s="131"/>
      <c r="ADX946" s="131"/>
      <c r="ADY946" s="131"/>
      <c r="ADZ946" s="131"/>
      <c r="AEA946" s="131"/>
      <c r="AEB946" s="131"/>
      <c r="AEC946" s="131"/>
      <c r="AED946" s="131"/>
      <c r="AEE946" s="131"/>
      <c r="AEF946" s="131"/>
      <c r="AEG946" s="131"/>
      <c r="AEH946" s="131"/>
      <c r="AEI946" s="131"/>
      <c r="AEJ946" s="131"/>
      <c r="AEK946" s="131"/>
      <c r="AEL946" s="131"/>
      <c r="AEM946" s="131"/>
      <c r="AEN946" s="131"/>
      <c r="AEO946" s="131"/>
      <c r="AEP946" s="131"/>
      <c r="AEQ946" s="131"/>
      <c r="AER946" s="131"/>
      <c r="AES946" s="131"/>
      <c r="AET946" s="131"/>
      <c r="AEU946" s="131"/>
      <c r="AEV946" s="131"/>
      <c r="AEW946" s="131"/>
      <c r="AEX946" s="131"/>
      <c r="AEY946" s="131"/>
      <c r="AEZ946" s="131"/>
      <c r="AFA946" s="131"/>
      <c r="AFB946" s="131"/>
      <c r="AFC946" s="131"/>
      <c r="AFD946" s="131"/>
      <c r="AFE946" s="131"/>
      <c r="AFF946" s="131"/>
      <c r="AFG946" s="131"/>
      <c r="AFH946" s="131"/>
      <c r="AFI946" s="131"/>
      <c r="AFJ946" s="131"/>
      <c r="AFK946" s="131"/>
      <c r="AFL946" s="131"/>
      <c r="AFM946" s="131"/>
      <c r="AFN946" s="131"/>
      <c r="AFO946" s="131"/>
      <c r="AFP946" s="131"/>
      <c r="AFQ946" s="131"/>
      <c r="AFR946" s="131"/>
      <c r="AFS946" s="131"/>
      <c r="AFT946" s="131"/>
      <c r="AFU946" s="131"/>
      <c r="AFV946" s="131"/>
      <c r="AFW946" s="131"/>
      <c r="AFX946" s="131"/>
      <c r="AFY946" s="131"/>
      <c r="AFZ946" s="131"/>
      <c r="AGA946" s="131"/>
      <c r="AGB946" s="131"/>
      <c r="AGC946" s="131"/>
      <c r="AGD946" s="131"/>
      <c r="AGE946" s="131"/>
      <c r="AGF946" s="131"/>
      <c r="AGG946" s="131"/>
      <c r="AGH946" s="131"/>
      <c r="AGI946" s="131"/>
      <c r="AGJ946" s="131"/>
      <c r="AGK946" s="131"/>
      <c r="AGL946" s="131"/>
      <c r="AGM946" s="131"/>
      <c r="AGN946" s="131"/>
      <c r="AGO946" s="131"/>
      <c r="AGP946" s="131"/>
      <c r="AGQ946" s="131"/>
      <c r="AGR946" s="131"/>
      <c r="AGS946" s="131"/>
      <c r="AGT946" s="131"/>
      <c r="AGU946" s="131"/>
      <c r="AGV946" s="131"/>
      <c r="AGW946" s="131"/>
      <c r="AGX946" s="131"/>
      <c r="AGY946" s="131"/>
      <c r="AGZ946" s="131"/>
      <c r="AHA946" s="131"/>
      <c r="AHB946" s="131"/>
      <c r="AHC946" s="131"/>
      <c r="AHD946" s="131"/>
      <c r="AHE946" s="131"/>
      <c r="AHF946" s="131"/>
      <c r="AHG946" s="131"/>
      <c r="AHH946" s="131"/>
      <c r="AHI946" s="131"/>
      <c r="AHJ946" s="131"/>
      <c r="AHK946" s="131"/>
      <c r="AHL946" s="131"/>
      <c r="AHM946" s="131"/>
      <c r="AHN946" s="131"/>
      <c r="AHO946" s="131"/>
      <c r="AHP946" s="131"/>
      <c r="AHQ946" s="131"/>
      <c r="AHR946" s="131"/>
      <c r="AHS946" s="131"/>
      <c r="AHT946" s="131"/>
      <c r="AHU946" s="131"/>
      <c r="AHV946" s="131"/>
      <c r="AHW946" s="131"/>
      <c r="AHX946" s="131"/>
      <c r="AHY946" s="131"/>
      <c r="AHZ946" s="131"/>
      <c r="AIA946" s="131"/>
      <c r="AIB946" s="131"/>
      <c r="AIC946" s="131"/>
      <c r="AID946" s="131"/>
      <c r="AIE946" s="131"/>
      <c r="AIF946" s="131"/>
      <c r="AIG946" s="131"/>
      <c r="AIH946" s="131"/>
      <c r="AII946" s="131"/>
      <c r="AIJ946" s="131"/>
      <c r="AIK946" s="131"/>
      <c r="AIL946" s="131"/>
      <c r="AIM946" s="131"/>
      <c r="AIN946" s="131"/>
      <c r="AIO946" s="131"/>
      <c r="AIP946" s="131"/>
      <c r="AIQ946" s="131"/>
      <c r="AIR946" s="131"/>
      <c r="AIS946" s="131"/>
      <c r="AIT946" s="131"/>
      <c r="AIU946" s="131"/>
      <c r="AIV946" s="131"/>
      <c r="AIW946" s="131"/>
      <c r="AIX946" s="131"/>
      <c r="AIY946" s="131"/>
      <c r="AIZ946" s="131"/>
      <c r="AJA946" s="131"/>
      <c r="AJB946" s="131"/>
      <c r="AJC946" s="131"/>
      <c r="AJD946" s="131"/>
      <c r="AJE946" s="131"/>
      <c r="AJF946" s="131"/>
      <c r="AJG946" s="131"/>
      <c r="AJH946" s="131"/>
      <c r="AJI946" s="131"/>
      <c r="AJJ946" s="131"/>
      <c r="AJK946" s="131"/>
      <c r="AJL946" s="131"/>
      <c r="AJM946" s="131"/>
      <c r="AJN946" s="131"/>
      <c r="AJO946" s="131"/>
      <c r="AJP946" s="131"/>
      <c r="AJQ946" s="131"/>
      <c r="AJR946" s="131"/>
      <c r="AJS946" s="131"/>
      <c r="AJT946" s="131"/>
      <c r="AJU946" s="131"/>
      <c r="AJV946" s="131"/>
      <c r="AJW946" s="131"/>
      <c r="AJX946" s="131"/>
      <c r="AJY946" s="131"/>
      <c r="AJZ946" s="131"/>
      <c r="AKA946" s="131"/>
      <c r="AKB946" s="131"/>
      <c r="AKC946" s="131"/>
      <c r="AKD946" s="131"/>
      <c r="AKE946" s="131"/>
      <c r="AKF946" s="131"/>
      <c r="AKG946" s="131"/>
      <c r="AKH946" s="131"/>
      <c r="AKI946" s="131"/>
      <c r="AKJ946" s="131"/>
      <c r="AKK946" s="131"/>
      <c r="AKL946" s="131"/>
      <c r="AKM946" s="131"/>
      <c r="AKN946" s="131"/>
      <c r="AKO946" s="131"/>
      <c r="AKP946" s="131"/>
      <c r="AKQ946" s="131"/>
      <c r="AKR946" s="131"/>
      <c r="AKS946" s="131"/>
      <c r="AKT946" s="131"/>
      <c r="AKU946" s="131"/>
      <c r="AKV946" s="131"/>
      <c r="AKW946" s="131"/>
      <c r="AKX946" s="131"/>
      <c r="AKY946" s="131"/>
      <c r="AKZ946" s="131"/>
      <c r="ALA946" s="131"/>
      <c r="ALB946" s="131"/>
      <c r="ALC946" s="131"/>
      <c r="ALD946" s="131"/>
      <c r="ALE946" s="131"/>
      <c r="ALF946" s="131"/>
      <c r="ALG946" s="131"/>
      <c r="ALH946" s="131"/>
      <c r="ALI946" s="131"/>
      <c r="ALJ946" s="131"/>
      <c r="ALK946" s="131"/>
      <c r="ALL946" s="131"/>
      <c r="ALM946" s="131"/>
      <c r="ALN946" s="131"/>
    </row>
    <row r="947" spans="1:1002" s="508" customFormat="1" x14ac:dyDescent="0.25">
      <c r="A947" s="502"/>
      <c r="B947" s="503"/>
      <c r="C947" s="504"/>
      <c r="D947" s="450"/>
      <c r="E947" s="505"/>
      <c r="F947" s="505"/>
      <c r="G947" s="506"/>
      <c r="H947" s="506"/>
      <c r="I947" s="507"/>
      <c r="J947" s="565"/>
      <c r="K947" s="454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  <c r="EC947" s="131"/>
      <c r="ED947" s="131"/>
      <c r="EE947" s="131"/>
      <c r="EF947" s="131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31"/>
      <c r="EQ947" s="131"/>
      <c r="ER947" s="131"/>
      <c r="ES947" s="131"/>
      <c r="ET947" s="131"/>
      <c r="EU947" s="131"/>
      <c r="EV947" s="131"/>
      <c r="EW947" s="131"/>
      <c r="EX947" s="131"/>
      <c r="EY947" s="131"/>
      <c r="EZ947" s="131"/>
      <c r="FA947" s="131"/>
      <c r="FB947" s="131"/>
      <c r="FC947" s="131"/>
      <c r="FD947" s="131"/>
      <c r="FE947" s="131"/>
      <c r="FF947" s="131"/>
      <c r="FG947" s="131"/>
      <c r="FH947" s="131"/>
      <c r="FI947" s="131"/>
      <c r="FJ947" s="131"/>
      <c r="FK947" s="131"/>
      <c r="FL947" s="131"/>
      <c r="FM947" s="131"/>
      <c r="FN947" s="131"/>
      <c r="FO947" s="131"/>
      <c r="FP947" s="131"/>
      <c r="FQ947" s="131"/>
      <c r="FR947" s="131"/>
      <c r="FS947" s="131"/>
      <c r="FT947" s="131"/>
      <c r="FU947" s="131"/>
      <c r="FV947" s="131"/>
      <c r="FW947" s="131"/>
      <c r="FX947" s="131"/>
      <c r="FY947" s="131"/>
      <c r="FZ947" s="131"/>
      <c r="GA947" s="131"/>
      <c r="GB947" s="131"/>
      <c r="GC947" s="131"/>
      <c r="GD947" s="131"/>
      <c r="GE947" s="131"/>
      <c r="GF947" s="131"/>
      <c r="GG947" s="131"/>
      <c r="GH947" s="131"/>
      <c r="GI947" s="131"/>
      <c r="GJ947" s="131"/>
      <c r="GK947" s="131"/>
      <c r="GL947" s="131"/>
      <c r="GM947" s="131"/>
      <c r="GN947" s="131"/>
      <c r="GO947" s="131"/>
      <c r="GP947" s="131"/>
      <c r="GQ947" s="131"/>
      <c r="GR947" s="131"/>
      <c r="GS947" s="131"/>
      <c r="GT947" s="131"/>
      <c r="GU947" s="131"/>
      <c r="GV947" s="131"/>
      <c r="GW947" s="131"/>
      <c r="GX947" s="131"/>
      <c r="GY947" s="131"/>
      <c r="GZ947" s="131"/>
      <c r="HA947" s="131"/>
      <c r="HB947" s="131"/>
      <c r="HC947" s="131"/>
      <c r="HD947" s="131"/>
      <c r="HE947" s="131"/>
      <c r="HF947" s="131"/>
      <c r="HG947" s="131"/>
      <c r="HH947" s="131"/>
      <c r="HI947" s="131"/>
      <c r="HJ947" s="131"/>
      <c r="HK947" s="131"/>
      <c r="HL947" s="131"/>
      <c r="HM947" s="131"/>
      <c r="HN947" s="131"/>
      <c r="HO947" s="131"/>
      <c r="HP947" s="131"/>
      <c r="HQ947" s="131"/>
      <c r="HR947" s="131"/>
      <c r="HS947" s="131"/>
      <c r="HT947" s="131"/>
      <c r="HU947" s="131"/>
      <c r="HV947" s="131"/>
      <c r="HW947" s="131"/>
      <c r="HX947" s="131"/>
      <c r="HY947" s="131"/>
      <c r="HZ947" s="131"/>
      <c r="IA947" s="131"/>
      <c r="IB947" s="131"/>
      <c r="IC947" s="131"/>
      <c r="ID947" s="131"/>
      <c r="IE947" s="131"/>
      <c r="IF947" s="131"/>
      <c r="IG947" s="131"/>
      <c r="IH947" s="131"/>
      <c r="II947" s="131"/>
      <c r="IJ947" s="131"/>
      <c r="IK947" s="131"/>
      <c r="IL947" s="131"/>
      <c r="IM947" s="131"/>
      <c r="IN947" s="131"/>
      <c r="IO947" s="131"/>
      <c r="IP947" s="131"/>
      <c r="IQ947" s="131"/>
      <c r="IR947" s="131"/>
      <c r="IS947" s="131"/>
      <c r="IT947" s="131"/>
      <c r="IU947" s="131"/>
      <c r="IV947" s="131"/>
      <c r="IW947" s="131"/>
      <c r="IX947" s="131"/>
      <c r="IY947" s="131"/>
      <c r="IZ947" s="131"/>
      <c r="JA947" s="131"/>
      <c r="JB947" s="131"/>
      <c r="JC947" s="131"/>
      <c r="JD947" s="131"/>
      <c r="JE947" s="131"/>
      <c r="JF947" s="131"/>
      <c r="JG947" s="131"/>
      <c r="JH947" s="131"/>
      <c r="JI947" s="131"/>
      <c r="JJ947" s="131"/>
      <c r="JK947" s="131"/>
      <c r="JL947" s="131"/>
      <c r="JM947" s="131"/>
      <c r="JN947" s="131"/>
      <c r="JO947" s="131"/>
      <c r="JP947" s="131"/>
      <c r="JQ947" s="131"/>
      <c r="JR947" s="131"/>
      <c r="JS947" s="131"/>
      <c r="JT947" s="131"/>
      <c r="JU947" s="131"/>
      <c r="JV947" s="131"/>
      <c r="JW947" s="131"/>
      <c r="JX947" s="131"/>
      <c r="JY947" s="131"/>
      <c r="JZ947" s="131"/>
      <c r="KA947" s="131"/>
      <c r="KB947" s="131"/>
      <c r="KC947" s="131"/>
      <c r="KD947" s="131"/>
      <c r="KE947" s="131"/>
      <c r="KF947" s="131"/>
      <c r="KG947" s="131"/>
      <c r="KH947" s="131"/>
      <c r="KI947" s="131"/>
      <c r="KJ947" s="131"/>
      <c r="KK947" s="131"/>
      <c r="KL947" s="131"/>
      <c r="KM947" s="131"/>
      <c r="KN947" s="131"/>
      <c r="KO947" s="131"/>
      <c r="KP947" s="131"/>
      <c r="KQ947" s="131"/>
      <c r="KR947" s="131"/>
      <c r="KS947" s="131"/>
      <c r="KT947" s="131"/>
      <c r="KU947" s="131"/>
      <c r="KV947" s="131"/>
      <c r="KW947" s="131"/>
      <c r="KX947" s="131"/>
      <c r="KY947" s="131"/>
      <c r="KZ947" s="131"/>
      <c r="LA947" s="131"/>
      <c r="LB947" s="131"/>
      <c r="LC947" s="131"/>
      <c r="LD947" s="131"/>
      <c r="LE947" s="131"/>
      <c r="LF947" s="131"/>
      <c r="LG947" s="131"/>
      <c r="LH947" s="131"/>
      <c r="LI947" s="131"/>
      <c r="LJ947" s="131"/>
      <c r="LK947" s="131"/>
      <c r="LL947" s="131"/>
      <c r="LM947" s="131"/>
      <c r="LN947" s="131"/>
      <c r="LO947" s="131"/>
      <c r="LP947" s="131"/>
      <c r="LQ947" s="131"/>
      <c r="LR947" s="131"/>
      <c r="LS947" s="131"/>
      <c r="LT947" s="131"/>
      <c r="LU947" s="131"/>
      <c r="LV947" s="131"/>
      <c r="LW947" s="131"/>
      <c r="LX947" s="131"/>
      <c r="LY947" s="131"/>
      <c r="LZ947" s="131"/>
      <c r="MA947" s="131"/>
      <c r="MB947" s="131"/>
      <c r="MC947" s="131"/>
      <c r="MD947" s="131"/>
      <c r="ME947" s="131"/>
      <c r="MF947" s="131"/>
      <c r="MG947" s="131"/>
      <c r="MH947" s="131"/>
      <c r="MI947" s="131"/>
      <c r="MJ947" s="131"/>
      <c r="MK947" s="131"/>
      <c r="ML947" s="131"/>
      <c r="MM947" s="131"/>
      <c r="MN947" s="131"/>
      <c r="MO947" s="131"/>
      <c r="MP947" s="131"/>
      <c r="MQ947" s="131"/>
      <c r="MR947" s="131"/>
      <c r="MS947" s="131"/>
      <c r="MT947" s="131"/>
      <c r="MU947" s="131"/>
      <c r="MV947" s="131"/>
      <c r="MW947" s="131"/>
      <c r="MX947" s="131"/>
      <c r="MY947" s="131"/>
      <c r="MZ947" s="131"/>
      <c r="NA947" s="131"/>
      <c r="NB947" s="131"/>
      <c r="NC947" s="131"/>
      <c r="ND947" s="131"/>
      <c r="NE947" s="131"/>
      <c r="NF947" s="131"/>
      <c r="NG947" s="131"/>
      <c r="NH947" s="131"/>
      <c r="NI947" s="131"/>
      <c r="NJ947" s="131"/>
      <c r="NK947" s="131"/>
      <c r="NL947" s="131"/>
      <c r="NM947" s="131"/>
      <c r="NN947" s="131"/>
      <c r="NO947" s="131"/>
      <c r="NP947" s="131"/>
      <c r="NQ947" s="131"/>
      <c r="NR947" s="131"/>
      <c r="NS947" s="131"/>
      <c r="NT947" s="131"/>
      <c r="NU947" s="131"/>
      <c r="NV947" s="131"/>
      <c r="NW947" s="131"/>
      <c r="NX947" s="131"/>
      <c r="NY947" s="131"/>
      <c r="NZ947" s="131"/>
      <c r="OA947" s="131"/>
      <c r="OB947" s="131"/>
      <c r="OC947" s="131"/>
      <c r="OD947" s="131"/>
      <c r="OE947" s="131"/>
      <c r="OF947" s="131"/>
      <c r="OG947" s="131"/>
      <c r="OH947" s="131"/>
      <c r="OI947" s="131"/>
      <c r="OJ947" s="131"/>
      <c r="OK947" s="131"/>
      <c r="OL947" s="131"/>
      <c r="OM947" s="131"/>
      <c r="ON947" s="131"/>
      <c r="OO947" s="131"/>
      <c r="OP947" s="131"/>
      <c r="OQ947" s="131"/>
      <c r="OR947" s="131"/>
      <c r="OS947" s="131"/>
      <c r="OT947" s="131"/>
      <c r="OU947" s="131"/>
      <c r="OV947" s="131"/>
      <c r="OW947" s="131"/>
      <c r="OX947" s="131"/>
      <c r="OY947" s="131"/>
      <c r="OZ947" s="131"/>
      <c r="PA947" s="131"/>
      <c r="PB947" s="131"/>
      <c r="PC947" s="131"/>
      <c r="PD947" s="131"/>
      <c r="PE947" s="131"/>
      <c r="PF947" s="131"/>
      <c r="PG947" s="131"/>
      <c r="PH947" s="131"/>
      <c r="PI947" s="131"/>
      <c r="PJ947" s="131"/>
      <c r="PK947" s="131"/>
      <c r="PL947" s="131"/>
      <c r="PM947" s="131"/>
      <c r="PN947" s="131"/>
      <c r="PO947" s="131"/>
      <c r="PP947" s="131"/>
      <c r="PQ947" s="131"/>
      <c r="PR947" s="131"/>
      <c r="PS947" s="131"/>
      <c r="PT947" s="131"/>
      <c r="PU947" s="131"/>
      <c r="PV947" s="131"/>
      <c r="PW947" s="131"/>
      <c r="PX947" s="131"/>
      <c r="PY947" s="131"/>
      <c r="PZ947" s="131"/>
      <c r="QA947" s="131"/>
      <c r="QB947" s="131"/>
      <c r="QC947" s="131"/>
      <c r="QD947" s="131"/>
      <c r="QE947" s="131"/>
      <c r="QF947" s="131"/>
      <c r="QG947" s="131"/>
      <c r="QH947" s="131"/>
      <c r="QI947" s="131"/>
      <c r="QJ947" s="131"/>
      <c r="QK947" s="131"/>
      <c r="QL947" s="131"/>
      <c r="QM947" s="131"/>
      <c r="QN947" s="131"/>
      <c r="QO947" s="131"/>
      <c r="QP947" s="131"/>
      <c r="QQ947" s="131"/>
      <c r="QR947" s="131"/>
      <c r="QS947" s="131"/>
      <c r="QT947" s="131"/>
      <c r="QU947" s="131"/>
      <c r="QV947" s="131"/>
      <c r="QW947" s="131"/>
      <c r="QX947" s="131"/>
      <c r="QY947" s="131"/>
      <c r="QZ947" s="131"/>
      <c r="RA947" s="131"/>
      <c r="RB947" s="131"/>
      <c r="RC947" s="131"/>
      <c r="RD947" s="131"/>
      <c r="RE947" s="131"/>
      <c r="RF947" s="131"/>
      <c r="RG947" s="131"/>
      <c r="RH947" s="131"/>
      <c r="RI947" s="131"/>
      <c r="RJ947" s="131"/>
      <c r="RK947" s="131"/>
      <c r="RL947" s="131"/>
      <c r="RM947" s="131"/>
      <c r="RN947" s="131"/>
      <c r="RO947" s="131"/>
      <c r="RP947" s="131"/>
      <c r="RQ947" s="131"/>
      <c r="RR947" s="131"/>
      <c r="RS947" s="131"/>
      <c r="RT947" s="131"/>
      <c r="RU947" s="131"/>
      <c r="RV947" s="131"/>
      <c r="RW947" s="131"/>
      <c r="RX947" s="131"/>
      <c r="RY947" s="131"/>
      <c r="RZ947" s="131"/>
      <c r="SA947" s="131"/>
      <c r="SB947" s="131"/>
      <c r="SC947" s="131"/>
      <c r="SD947" s="131"/>
      <c r="SE947" s="131"/>
      <c r="SF947" s="131"/>
      <c r="SG947" s="131"/>
      <c r="SH947" s="131"/>
      <c r="SI947" s="131"/>
      <c r="SJ947" s="131"/>
      <c r="SK947" s="131"/>
      <c r="SL947" s="131"/>
      <c r="SM947" s="131"/>
      <c r="SN947" s="131"/>
      <c r="SO947" s="131"/>
      <c r="SP947" s="131"/>
      <c r="SQ947" s="131"/>
      <c r="SR947" s="131"/>
      <c r="SS947" s="131"/>
      <c r="ST947" s="131"/>
      <c r="SU947" s="131"/>
      <c r="SV947" s="131"/>
      <c r="SW947" s="131"/>
      <c r="SX947" s="131"/>
      <c r="SY947" s="131"/>
      <c r="SZ947" s="131"/>
      <c r="TA947" s="131"/>
      <c r="TB947" s="131"/>
      <c r="TC947" s="131"/>
      <c r="TD947" s="131"/>
      <c r="TE947" s="131"/>
      <c r="TF947" s="131"/>
      <c r="TG947" s="131"/>
      <c r="TH947" s="131"/>
      <c r="TI947" s="131"/>
      <c r="TJ947" s="131"/>
      <c r="TK947" s="131"/>
      <c r="TL947" s="131"/>
      <c r="TM947" s="131"/>
      <c r="TN947" s="131"/>
      <c r="TO947" s="131"/>
      <c r="TP947" s="131"/>
      <c r="TQ947" s="131"/>
      <c r="TR947" s="131"/>
      <c r="TS947" s="131"/>
      <c r="TT947" s="131"/>
      <c r="TU947" s="131"/>
      <c r="TV947" s="131"/>
      <c r="TW947" s="131"/>
      <c r="TX947" s="131"/>
      <c r="TY947" s="131"/>
      <c r="TZ947" s="131"/>
      <c r="UA947" s="131"/>
      <c r="UB947" s="131"/>
      <c r="UC947" s="131"/>
      <c r="UD947" s="131"/>
      <c r="UE947" s="131"/>
      <c r="UF947" s="131"/>
      <c r="UG947" s="131"/>
      <c r="UH947" s="131"/>
      <c r="UI947" s="131"/>
      <c r="UJ947" s="131"/>
      <c r="UK947" s="131"/>
      <c r="UL947" s="131"/>
      <c r="UM947" s="131"/>
      <c r="UN947" s="131"/>
      <c r="UO947" s="131"/>
      <c r="UP947" s="131"/>
      <c r="UQ947" s="131"/>
      <c r="UR947" s="131"/>
      <c r="US947" s="131"/>
      <c r="UT947" s="131"/>
      <c r="UU947" s="131"/>
      <c r="UV947" s="131"/>
      <c r="UW947" s="131"/>
      <c r="UX947" s="131"/>
      <c r="UY947" s="131"/>
      <c r="UZ947" s="131"/>
      <c r="VA947" s="131"/>
      <c r="VB947" s="131"/>
      <c r="VC947" s="131"/>
      <c r="VD947" s="131"/>
      <c r="VE947" s="131"/>
      <c r="VF947" s="131"/>
      <c r="VG947" s="131"/>
      <c r="VH947" s="131"/>
      <c r="VI947" s="131"/>
      <c r="VJ947" s="131"/>
      <c r="VK947" s="131"/>
      <c r="VL947" s="131"/>
      <c r="VM947" s="131"/>
      <c r="VN947" s="131"/>
      <c r="VO947" s="131"/>
      <c r="VP947" s="131"/>
      <c r="VQ947" s="131"/>
      <c r="VR947" s="131"/>
      <c r="VS947" s="131"/>
      <c r="VT947" s="131"/>
      <c r="VU947" s="131"/>
      <c r="VV947" s="131"/>
      <c r="VW947" s="131"/>
      <c r="VX947" s="131"/>
      <c r="VY947" s="131"/>
      <c r="VZ947" s="131"/>
      <c r="WA947" s="131"/>
      <c r="WB947" s="131"/>
      <c r="WC947" s="131"/>
      <c r="WD947" s="131"/>
      <c r="WE947" s="131"/>
      <c r="WF947" s="131"/>
      <c r="WG947" s="131"/>
      <c r="WH947" s="131"/>
      <c r="WI947" s="131"/>
      <c r="WJ947" s="131"/>
      <c r="WK947" s="131"/>
      <c r="WL947" s="131"/>
      <c r="WM947" s="131"/>
      <c r="WN947" s="131"/>
      <c r="WO947" s="131"/>
      <c r="WP947" s="131"/>
      <c r="WQ947" s="131"/>
      <c r="WR947" s="131"/>
      <c r="WS947" s="131"/>
      <c r="WT947" s="131"/>
      <c r="WU947" s="131"/>
      <c r="WV947" s="131"/>
      <c r="WW947" s="131"/>
      <c r="WX947" s="131"/>
      <c r="WY947" s="131"/>
      <c r="WZ947" s="131"/>
      <c r="XA947" s="131"/>
      <c r="XB947" s="131"/>
      <c r="XC947" s="131"/>
      <c r="XD947" s="131"/>
      <c r="XE947" s="131"/>
      <c r="XF947" s="131"/>
      <c r="XG947" s="131"/>
      <c r="XH947" s="131"/>
      <c r="XI947" s="131"/>
      <c r="XJ947" s="131"/>
      <c r="XK947" s="131"/>
      <c r="XL947" s="131"/>
      <c r="XM947" s="131"/>
      <c r="XN947" s="131"/>
      <c r="XO947" s="131"/>
      <c r="XP947" s="131"/>
      <c r="XQ947" s="131"/>
      <c r="XR947" s="131"/>
      <c r="XS947" s="131"/>
      <c r="XT947" s="131"/>
      <c r="XU947" s="131"/>
      <c r="XV947" s="131"/>
      <c r="XW947" s="131"/>
      <c r="XX947" s="131"/>
      <c r="XY947" s="131"/>
      <c r="XZ947" s="131"/>
      <c r="YA947" s="131"/>
      <c r="YB947" s="131"/>
      <c r="YC947" s="131"/>
      <c r="YD947" s="131"/>
      <c r="YE947" s="131"/>
      <c r="YF947" s="131"/>
      <c r="YG947" s="131"/>
      <c r="YH947" s="131"/>
      <c r="YI947" s="131"/>
      <c r="YJ947" s="131"/>
      <c r="YK947" s="131"/>
      <c r="YL947" s="131"/>
      <c r="YM947" s="131"/>
      <c r="YN947" s="131"/>
      <c r="YO947" s="131"/>
      <c r="YP947" s="131"/>
      <c r="YQ947" s="131"/>
      <c r="YR947" s="131"/>
      <c r="YS947" s="131"/>
      <c r="YT947" s="131"/>
      <c r="YU947" s="131"/>
      <c r="YV947" s="131"/>
      <c r="YW947" s="131"/>
      <c r="YX947" s="131"/>
      <c r="YY947" s="131"/>
      <c r="YZ947" s="131"/>
      <c r="ZA947" s="131"/>
      <c r="ZB947" s="131"/>
      <c r="ZC947" s="131"/>
      <c r="ZD947" s="131"/>
      <c r="ZE947" s="131"/>
      <c r="ZF947" s="131"/>
      <c r="ZG947" s="131"/>
      <c r="ZH947" s="131"/>
      <c r="ZI947" s="131"/>
      <c r="ZJ947" s="131"/>
      <c r="ZK947" s="131"/>
      <c r="ZL947" s="131"/>
      <c r="ZM947" s="131"/>
      <c r="ZN947" s="131"/>
      <c r="ZO947" s="131"/>
      <c r="ZP947" s="131"/>
      <c r="ZQ947" s="131"/>
      <c r="ZR947" s="131"/>
      <c r="ZS947" s="131"/>
      <c r="ZT947" s="131"/>
      <c r="ZU947" s="131"/>
      <c r="ZV947" s="131"/>
      <c r="ZW947" s="131"/>
      <c r="ZX947" s="131"/>
      <c r="ZY947" s="131"/>
      <c r="ZZ947" s="131"/>
      <c r="AAA947" s="131"/>
      <c r="AAB947" s="131"/>
      <c r="AAC947" s="131"/>
      <c r="AAD947" s="131"/>
      <c r="AAE947" s="131"/>
      <c r="AAF947" s="131"/>
      <c r="AAG947" s="131"/>
      <c r="AAH947" s="131"/>
      <c r="AAI947" s="131"/>
      <c r="AAJ947" s="131"/>
      <c r="AAK947" s="131"/>
      <c r="AAL947" s="131"/>
      <c r="AAM947" s="131"/>
      <c r="AAN947" s="131"/>
      <c r="AAO947" s="131"/>
      <c r="AAP947" s="131"/>
      <c r="AAQ947" s="131"/>
      <c r="AAR947" s="131"/>
      <c r="AAS947" s="131"/>
      <c r="AAT947" s="131"/>
      <c r="AAU947" s="131"/>
      <c r="AAV947" s="131"/>
      <c r="AAW947" s="131"/>
      <c r="AAX947" s="131"/>
      <c r="AAY947" s="131"/>
      <c r="AAZ947" s="131"/>
      <c r="ABA947" s="131"/>
      <c r="ABB947" s="131"/>
      <c r="ABC947" s="131"/>
      <c r="ABD947" s="131"/>
      <c r="ABE947" s="131"/>
      <c r="ABF947" s="131"/>
      <c r="ABG947" s="131"/>
      <c r="ABH947" s="131"/>
      <c r="ABI947" s="131"/>
      <c r="ABJ947" s="131"/>
      <c r="ABK947" s="131"/>
      <c r="ABL947" s="131"/>
      <c r="ABM947" s="131"/>
      <c r="ABN947" s="131"/>
      <c r="ABO947" s="131"/>
      <c r="ABP947" s="131"/>
      <c r="ABQ947" s="131"/>
      <c r="ABR947" s="131"/>
      <c r="ABS947" s="131"/>
      <c r="ABT947" s="131"/>
      <c r="ABU947" s="131"/>
      <c r="ABV947" s="131"/>
      <c r="ABW947" s="131"/>
      <c r="ABX947" s="131"/>
      <c r="ABY947" s="131"/>
      <c r="ABZ947" s="131"/>
      <c r="ACA947" s="131"/>
      <c r="ACB947" s="131"/>
      <c r="ACC947" s="131"/>
      <c r="ACD947" s="131"/>
      <c r="ACE947" s="131"/>
      <c r="ACF947" s="131"/>
      <c r="ACG947" s="131"/>
      <c r="ACH947" s="131"/>
      <c r="ACI947" s="131"/>
      <c r="ACJ947" s="131"/>
      <c r="ACK947" s="131"/>
      <c r="ACL947" s="131"/>
      <c r="ACM947" s="131"/>
      <c r="ACN947" s="131"/>
      <c r="ACO947" s="131"/>
      <c r="ACP947" s="131"/>
      <c r="ACQ947" s="131"/>
      <c r="ACR947" s="131"/>
      <c r="ACS947" s="131"/>
      <c r="ACT947" s="131"/>
      <c r="ACU947" s="131"/>
      <c r="ACV947" s="131"/>
      <c r="ACW947" s="131"/>
      <c r="ACX947" s="131"/>
      <c r="ACY947" s="131"/>
      <c r="ACZ947" s="131"/>
      <c r="ADA947" s="131"/>
      <c r="ADB947" s="131"/>
      <c r="ADC947" s="131"/>
      <c r="ADD947" s="131"/>
      <c r="ADE947" s="131"/>
      <c r="ADF947" s="131"/>
      <c r="ADG947" s="131"/>
      <c r="ADH947" s="131"/>
      <c r="ADI947" s="131"/>
      <c r="ADJ947" s="131"/>
      <c r="ADK947" s="131"/>
      <c r="ADL947" s="131"/>
      <c r="ADM947" s="131"/>
      <c r="ADN947" s="131"/>
      <c r="ADO947" s="131"/>
      <c r="ADP947" s="131"/>
      <c r="ADQ947" s="131"/>
      <c r="ADR947" s="131"/>
      <c r="ADS947" s="131"/>
      <c r="ADT947" s="131"/>
      <c r="ADU947" s="131"/>
      <c r="ADV947" s="131"/>
      <c r="ADW947" s="131"/>
      <c r="ADX947" s="131"/>
      <c r="ADY947" s="131"/>
      <c r="ADZ947" s="131"/>
      <c r="AEA947" s="131"/>
      <c r="AEB947" s="131"/>
      <c r="AEC947" s="131"/>
      <c r="AED947" s="131"/>
      <c r="AEE947" s="131"/>
      <c r="AEF947" s="131"/>
      <c r="AEG947" s="131"/>
      <c r="AEH947" s="131"/>
      <c r="AEI947" s="131"/>
      <c r="AEJ947" s="131"/>
      <c r="AEK947" s="131"/>
      <c r="AEL947" s="131"/>
      <c r="AEM947" s="131"/>
      <c r="AEN947" s="131"/>
      <c r="AEO947" s="131"/>
      <c r="AEP947" s="131"/>
      <c r="AEQ947" s="131"/>
      <c r="AER947" s="131"/>
      <c r="AES947" s="131"/>
      <c r="AET947" s="131"/>
      <c r="AEU947" s="131"/>
      <c r="AEV947" s="131"/>
      <c r="AEW947" s="131"/>
      <c r="AEX947" s="131"/>
      <c r="AEY947" s="131"/>
      <c r="AEZ947" s="131"/>
      <c r="AFA947" s="131"/>
      <c r="AFB947" s="131"/>
      <c r="AFC947" s="131"/>
      <c r="AFD947" s="131"/>
      <c r="AFE947" s="131"/>
      <c r="AFF947" s="131"/>
      <c r="AFG947" s="131"/>
      <c r="AFH947" s="131"/>
      <c r="AFI947" s="131"/>
      <c r="AFJ947" s="131"/>
      <c r="AFK947" s="131"/>
      <c r="AFL947" s="131"/>
      <c r="AFM947" s="131"/>
      <c r="AFN947" s="131"/>
      <c r="AFO947" s="131"/>
      <c r="AFP947" s="131"/>
      <c r="AFQ947" s="131"/>
      <c r="AFR947" s="131"/>
      <c r="AFS947" s="131"/>
      <c r="AFT947" s="131"/>
      <c r="AFU947" s="131"/>
      <c r="AFV947" s="131"/>
      <c r="AFW947" s="131"/>
      <c r="AFX947" s="131"/>
      <c r="AFY947" s="131"/>
      <c r="AFZ947" s="131"/>
      <c r="AGA947" s="131"/>
      <c r="AGB947" s="131"/>
      <c r="AGC947" s="131"/>
      <c r="AGD947" s="131"/>
      <c r="AGE947" s="131"/>
      <c r="AGF947" s="131"/>
      <c r="AGG947" s="131"/>
      <c r="AGH947" s="131"/>
      <c r="AGI947" s="131"/>
      <c r="AGJ947" s="131"/>
      <c r="AGK947" s="131"/>
      <c r="AGL947" s="131"/>
      <c r="AGM947" s="131"/>
      <c r="AGN947" s="131"/>
      <c r="AGO947" s="131"/>
      <c r="AGP947" s="131"/>
      <c r="AGQ947" s="131"/>
      <c r="AGR947" s="131"/>
      <c r="AGS947" s="131"/>
      <c r="AGT947" s="131"/>
      <c r="AGU947" s="131"/>
      <c r="AGV947" s="131"/>
      <c r="AGW947" s="131"/>
      <c r="AGX947" s="131"/>
      <c r="AGY947" s="131"/>
      <c r="AGZ947" s="131"/>
      <c r="AHA947" s="131"/>
      <c r="AHB947" s="131"/>
      <c r="AHC947" s="131"/>
      <c r="AHD947" s="131"/>
      <c r="AHE947" s="131"/>
      <c r="AHF947" s="131"/>
      <c r="AHG947" s="131"/>
      <c r="AHH947" s="131"/>
      <c r="AHI947" s="131"/>
      <c r="AHJ947" s="131"/>
      <c r="AHK947" s="131"/>
      <c r="AHL947" s="131"/>
      <c r="AHM947" s="131"/>
      <c r="AHN947" s="131"/>
      <c r="AHO947" s="131"/>
      <c r="AHP947" s="131"/>
      <c r="AHQ947" s="131"/>
      <c r="AHR947" s="131"/>
      <c r="AHS947" s="131"/>
      <c r="AHT947" s="131"/>
      <c r="AHU947" s="131"/>
      <c r="AHV947" s="131"/>
      <c r="AHW947" s="131"/>
      <c r="AHX947" s="131"/>
      <c r="AHY947" s="131"/>
      <c r="AHZ947" s="131"/>
      <c r="AIA947" s="131"/>
      <c r="AIB947" s="131"/>
      <c r="AIC947" s="131"/>
      <c r="AID947" s="131"/>
      <c r="AIE947" s="131"/>
      <c r="AIF947" s="131"/>
      <c r="AIG947" s="131"/>
      <c r="AIH947" s="131"/>
      <c r="AII947" s="131"/>
      <c r="AIJ947" s="131"/>
      <c r="AIK947" s="131"/>
      <c r="AIL947" s="131"/>
      <c r="AIM947" s="131"/>
      <c r="AIN947" s="131"/>
      <c r="AIO947" s="131"/>
      <c r="AIP947" s="131"/>
      <c r="AIQ947" s="131"/>
      <c r="AIR947" s="131"/>
      <c r="AIS947" s="131"/>
      <c r="AIT947" s="131"/>
      <c r="AIU947" s="131"/>
      <c r="AIV947" s="131"/>
      <c r="AIW947" s="131"/>
      <c r="AIX947" s="131"/>
      <c r="AIY947" s="131"/>
      <c r="AIZ947" s="131"/>
      <c r="AJA947" s="131"/>
      <c r="AJB947" s="131"/>
      <c r="AJC947" s="131"/>
      <c r="AJD947" s="131"/>
      <c r="AJE947" s="131"/>
      <c r="AJF947" s="131"/>
      <c r="AJG947" s="131"/>
      <c r="AJH947" s="131"/>
      <c r="AJI947" s="131"/>
      <c r="AJJ947" s="131"/>
      <c r="AJK947" s="131"/>
      <c r="AJL947" s="131"/>
      <c r="AJM947" s="131"/>
      <c r="AJN947" s="131"/>
      <c r="AJO947" s="131"/>
      <c r="AJP947" s="131"/>
      <c r="AJQ947" s="131"/>
      <c r="AJR947" s="131"/>
      <c r="AJS947" s="131"/>
      <c r="AJT947" s="131"/>
      <c r="AJU947" s="131"/>
      <c r="AJV947" s="131"/>
      <c r="AJW947" s="131"/>
      <c r="AJX947" s="131"/>
      <c r="AJY947" s="131"/>
      <c r="AJZ947" s="131"/>
      <c r="AKA947" s="131"/>
      <c r="AKB947" s="131"/>
      <c r="AKC947" s="131"/>
      <c r="AKD947" s="131"/>
      <c r="AKE947" s="131"/>
      <c r="AKF947" s="131"/>
      <c r="AKG947" s="131"/>
      <c r="AKH947" s="131"/>
      <c r="AKI947" s="131"/>
      <c r="AKJ947" s="131"/>
      <c r="AKK947" s="131"/>
      <c r="AKL947" s="131"/>
      <c r="AKM947" s="131"/>
      <c r="AKN947" s="131"/>
      <c r="AKO947" s="131"/>
      <c r="AKP947" s="131"/>
      <c r="AKQ947" s="131"/>
      <c r="AKR947" s="131"/>
      <c r="AKS947" s="131"/>
      <c r="AKT947" s="131"/>
      <c r="AKU947" s="131"/>
      <c r="AKV947" s="131"/>
      <c r="AKW947" s="131"/>
      <c r="AKX947" s="131"/>
      <c r="AKY947" s="131"/>
      <c r="AKZ947" s="131"/>
      <c r="ALA947" s="131"/>
      <c r="ALB947" s="131"/>
      <c r="ALC947" s="131"/>
      <c r="ALD947" s="131"/>
      <c r="ALE947" s="131"/>
      <c r="ALF947" s="131"/>
      <c r="ALG947" s="131"/>
      <c r="ALH947" s="131"/>
      <c r="ALI947" s="131"/>
      <c r="ALJ947" s="131"/>
      <c r="ALK947" s="131"/>
      <c r="ALL947" s="131"/>
      <c r="ALM947" s="131"/>
      <c r="ALN947" s="131"/>
    </row>
    <row r="948" spans="1:1002" s="508" customFormat="1" x14ac:dyDescent="0.25">
      <c r="A948" s="502"/>
      <c r="B948" s="503"/>
      <c r="C948" s="504"/>
      <c r="D948" s="450"/>
      <c r="E948" s="505"/>
      <c r="F948" s="505"/>
      <c r="G948" s="506"/>
      <c r="H948" s="506"/>
      <c r="I948" s="507"/>
      <c r="J948" s="565"/>
      <c r="K948" s="454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  <c r="EC948" s="131"/>
      <c r="ED948" s="131"/>
      <c r="EE948" s="131"/>
      <c r="EF948" s="131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31"/>
      <c r="EQ948" s="131"/>
      <c r="ER948" s="131"/>
      <c r="ES948" s="131"/>
      <c r="ET948" s="131"/>
      <c r="EU948" s="131"/>
      <c r="EV948" s="131"/>
      <c r="EW948" s="131"/>
      <c r="EX948" s="131"/>
      <c r="EY948" s="131"/>
      <c r="EZ948" s="131"/>
      <c r="FA948" s="131"/>
      <c r="FB948" s="131"/>
      <c r="FC948" s="131"/>
      <c r="FD948" s="131"/>
      <c r="FE948" s="131"/>
      <c r="FF948" s="131"/>
      <c r="FG948" s="131"/>
      <c r="FH948" s="131"/>
      <c r="FI948" s="131"/>
      <c r="FJ948" s="131"/>
      <c r="FK948" s="131"/>
      <c r="FL948" s="131"/>
      <c r="FM948" s="131"/>
      <c r="FN948" s="131"/>
      <c r="FO948" s="131"/>
      <c r="FP948" s="131"/>
      <c r="FQ948" s="131"/>
      <c r="FR948" s="131"/>
      <c r="FS948" s="131"/>
      <c r="FT948" s="131"/>
      <c r="FU948" s="131"/>
      <c r="FV948" s="131"/>
      <c r="FW948" s="131"/>
      <c r="FX948" s="131"/>
      <c r="FY948" s="131"/>
      <c r="FZ948" s="131"/>
      <c r="GA948" s="131"/>
      <c r="GB948" s="131"/>
      <c r="GC948" s="131"/>
      <c r="GD948" s="131"/>
      <c r="GE948" s="131"/>
      <c r="GF948" s="131"/>
      <c r="GG948" s="131"/>
      <c r="GH948" s="131"/>
      <c r="GI948" s="131"/>
      <c r="GJ948" s="131"/>
      <c r="GK948" s="131"/>
      <c r="GL948" s="131"/>
      <c r="GM948" s="131"/>
      <c r="GN948" s="131"/>
      <c r="GO948" s="131"/>
      <c r="GP948" s="131"/>
      <c r="GQ948" s="131"/>
      <c r="GR948" s="131"/>
      <c r="GS948" s="131"/>
      <c r="GT948" s="131"/>
      <c r="GU948" s="131"/>
      <c r="GV948" s="131"/>
      <c r="GW948" s="131"/>
      <c r="GX948" s="131"/>
      <c r="GY948" s="131"/>
      <c r="GZ948" s="131"/>
      <c r="HA948" s="131"/>
      <c r="HB948" s="131"/>
      <c r="HC948" s="131"/>
      <c r="HD948" s="131"/>
      <c r="HE948" s="131"/>
      <c r="HF948" s="131"/>
      <c r="HG948" s="131"/>
      <c r="HH948" s="131"/>
      <c r="HI948" s="131"/>
      <c r="HJ948" s="131"/>
      <c r="HK948" s="131"/>
      <c r="HL948" s="131"/>
      <c r="HM948" s="131"/>
      <c r="HN948" s="131"/>
      <c r="HO948" s="131"/>
      <c r="HP948" s="131"/>
      <c r="HQ948" s="131"/>
      <c r="HR948" s="131"/>
      <c r="HS948" s="131"/>
      <c r="HT948" s="131"/>
      <c r="HU948" s="131"/>
      <c r="HV948" s="131"/>
      <c r="HW948" s="131"/>
      <c r="HX948" s="131"/>
      <c r="HY948" s="131"/>
      <c r="HZ948" s="131"/>
      <c r="IA948" s="131"/>
      <c r="IB948" s="131"/>
      <c r="IC948" s="131"/>
      <c r="ID948" s="131"/>
      <c r="IE948" s="131"/>
      <c r="IF948" s="131"/>
      <c r="IG948" s="131"/>
      <c r="IH948" s="131"/>
      <c r="II948" s="131"/>
      <c r="IJ948" s="131"/>
      <c r="IK948" s="131"/>
      <c r="IL948" s="131"/>
      <c r="IM948" s="131"/>
      <c r="IN948" s="131"/>
      <c r="IO948" s="131"/>
      <c r="IP948" s="131"/>
      <c r="IQ948" s="131"/>
      <c r="IR948" s="131"/>
      <c r="IS948" s="131"/>
      <c r="IT948" s="131"/>
      <c r="IU948" s="131"/>
      <c r="IV948" s="131"/>
      <c r="IW948" s="131"/>
      <c r="IX948" s="131"/>
      <c r="IY948" s="131"/>
      <c r="IZ948" s="131"/>
      <c r="JA948" s="131"/>
      <c r="JB948" s="131"/>
      <c r="JC948" s="131"/>
      <c r="JD948" s="131"/>
      <c r="JE948" s="131"/>
      <c r="JF948" s="131"/>
      <c r="JG948" s="131"/>
      <c r="JH948" s="131"/>
      <c r="JI948" s="131"/>
      <c r="JJ948" s="131"/>
      <c r="JK948" s="131"/>
      <c r="JL948" s="131"/>
      <c r="JM948" s="131"/>
      <c r="JN948" s="131"/>
      <c r="JO948" s="131"/>
      <c r="JP948" s="131"/>
      <c r="JQ948" s="131"/>
      <c r="JR948" s="131"/>
      <c r="JS948" s="131"/>
      <c r="JT948" s="131"/>
      <c r="JU948" s="131"/>
      <c r="JV948" s="131"/>
      <c r="JW948" s="131"/>
      <c r="JX948" s="131"/>
      <c r="JY948" s="131"/>
      <c r="JZ948" s="131"/>
      <c r="KA948" s="131"/>
      <c r="KB948" s="131"/>
      <c r="KC948" s="131"/>
      <c r="KD948" s="131"/>
      <c r="KE948" s="131"/>
      <c r="KF948" s="131"/>
      <c r="KG948" s="131"/>
      <c r="KH948" s="131"/>
      <c r="KI948" s="131"/>
      <c r="KJ948" s="131"/>
      <c r="KK948" s="131"/>
      <c r="KL948" s="131"/>
      <c r="KM948" s="131"/>
      <c r="KN948" s="131"/>
      <c r="KO948" s="131"/>
      <c r="KP948" s="131"/>
      <c r="KQ948" s="131"/>
      <c r="KR948" s="131"/>
      <c r="KS948" s="131"/>
      <c r="KT948" s="131"/>
      <c r="KU948" s="131"/>
      <c r="KV948" s="131"/>
      <c r="KW948" s="131"/>
      <c r="KX948" s="131"/>
      <c r="KY948" s="131"/>
      <c r="KZ948" s="131"/>
      <c r="LA948" s="131"/>
      <c r="LB948" s="131"/>
      <c r="LC948" s="131"/>
      <c r="LD948" s="131"/>
      <c r="LE948" s="131"/>
      <c r="LF948" s="131"/>
      <c r="LG948" s="131"/>
      <c r="LH948" s="131"/>
      <c r="LI948" s="131"/>
      <c r="LJ948" s="131"/>
      <c r="LK948" s="131"/>
      <c r="LL948" s="131"/>
      <c r="LM948" s="131"/>
      <c r="LN948" s="131"/>
      <c r="LO948" s="131"/>
      <c r="LP948" s="131"/>
      <c r="LQ948" s="131"/>
      <c r="LR948" s="131"/>
      <c r="LS948" s="131"/>
      <c r="LT948" s="131"/>
      <c r="LU948" s="131"/>
      <c r="LV948" s="131"/>
      <c r="LW948" s="131"/>
      <c r="LX948" s="131"/>
      <c r="LY948" s="131"/>
      <c r="LZ948" s="131"/>
      <c r="MA948" s="131"/>
      <c r="MB948" s="131"/>
      <c r="MC948" s="131"/>
      <c r="MD948" s="131"/>
      <c r="ME948" s="131"/>
      <c r="MF948" s="131"/>
      <c r="MG948" s="131"/>
      <c r="MH948" s="131"/>
      <c r="MI948" s="131"/>
      <c r="MJ948" s="131"/>
      <c r="MK948" s="131"/>
      <c r="ML948" s="131"/>
      <c r="MM948" s="131"/>
      <c r="MN948" s="131"/>
      <c r="MO948" s="131"/>
      <c r="MP948" s="131"/>
      <c r="MQ948" s="131"/>
      <c r="MR948" s="131"/>
      <c r="MS948" s="131"/>
      <c r="MT948" s="131"/>
      <c r="MU948" s="131"/>
      <c r="MV948" s="131"/>
      <c r="MW948" s="131"/>
      <c r="MX948" s="131"/>
      <c r="MY948" s="131"/>
      <c r="MZ948" s="131"/>
      <c r="NA948" s="131"/>
      <c r="NB948" s="131"/>
      <c r="NC948" s="131"/>
      <c r="ND948" s="131"/>
      <c r="NE948" s="131"/>
      <c r="NF948" s="131"/>
      <c r="NG948" s="131"/>
      <c r="NH948" s="131"/>
      <c r="NI948" s="131"/>
      <c r="NJ948" s="131"/>
      <c r="NK948" s="131"/>
      <c r="NL948" s="131"/>
      <c r="NM948" s="131"/>
      <c r="NN948" s="131"/>
      <c r="NO948" s="131"/>
      <c r="NP948" s="131"/>
      <c r="NQ948" s="131"/>
      <c r="NR948" s="131"/>
      <c r="NS948" s="131"/>
      <c r="NT948" s="131"/>
      <c r="NU948" s="131"/>
      <c r="NV948" s="131"/>
      <c r="NW948" s="131"/>
      <c r="NX948" s="131"/>
      <c r="NY948" s="131"/>
      <c r="NZ948" s="131"/>
      <c r="OA948" s="131"/>
      <c r="OB948" s="131"/>
      <c r="OC948" s="131"/>
      <c r="OD948" s="131"/>
      <c r="OE948" s="131"/>
      <c r="OF948" s="131"/>
      <c r="OG948" s="131"/>
      <c r="OH948" s="131"/>
      <c r="OI948" s="131"/>
      <c r="OJ948" s="131"/>
      <c r="OK948" s="131"/>
      <c r="OL948" s="131"/>
      <c r="OM948" s="131"/>
      <c r="ON948" s="131"/>
      <c r="OO948" s="131"/>
      <c r="OP948" s="131"/>
      <c r="OQ948" s="131"/>
      <c r="OR948" s="131"/>
      <c r="OS948" s="131"/>
      <c r="OT948" s="131"/>
      <c r="OU948" s="131"/>
      <c r="OV948" s="131"/>
      <c r="OW948" s="131"/>
      <c r="OX948" s="131"/>
      <c r="OY948" s="131"/>
      <c r="OZ948" s="131"/>
      <c r="PA948" s="131"/>
      <c r="PB948" s="131"/>
      <c r="PC948" s="131"/>
      <c r="PD948" s="131"/>
      <c r="PE948" s="131"/>
      <c r="PF948" s="131"/>
      <c r="PG948" s="131"/>
      <c r="PH948" s="131"/>
      <c r="PI948" s="131"/>
      <c r="PJ948" s="131"/>
      <c r="PK948" s="131"/>
      <c r="PL948" s="131"/>
      <c r="PM948" s="131"/>
      <c r="PN948" s="131"/>
      <c r="PO948" s="131"/>
      <c r="PP948" s="131"/>
      <c r="PQ948" s="131"/>
      <c r="PR948" s="131"/>
      <c r="PS948" s="131"/>
      <c r="PT948" s="131"/>
      <c r="PU948" s="131"/>
      <c r="PV948" s="131"/>
      <c r="PW948" s="131"/>
      <c r="PX948" s="131"/>
      <c r="PY948" s="131"/>
      <c r="PZ948" s="131"/>
      <c r="QA948" s="131"/>
      <c r="QB948" s="131"/>
      <c r="QC948" s="131"/>
      <c r="QD948" s="131"/>
      <c r="QE948" s="131"/>
      <c r="QF948" s="131"/>
      <c r="QG948" s="131"/>
      <c r="QH948" s="131"/>
      <c r="QI948" s="131"/>
      <c r="QJ948" s="131"/>
      <c r="QK948" s="131"/>
      <c r="QL948" s="131"/>
      <c r="QM948" s="131"/>
      <c r="QN948" s="131"/>
      <c r="QO948" s="131"/>
      <c r="QP948" s="131"/>
      <c r="QQ948" s="131"/>
      <c r="QR948" s="131"/>
      <c r="QS948" s="131"/>
      <c r="QT948" s="131"/>
      <c r="QU948" s="131"/>
      <c r="QV948" s="131"/>
      <c r="QW948" s="131"/>
      <c r="QX948" s="131"/>
      <c r="QY948" s="131"/>
      <c r="QZ948" s="131"/>
      <c r="RA948" s="131"/>
      <c r="RB948" s="131"/>
      <c r="RC948" s="131"/>
      <c r="RD948" s="131"/>
      <c r="RE948" s="131"/>
      <c r="RF948" s="131"/>
      <c r="RG948" s="131"/>
      <c r="RH948" s="131"/>
      <c r="RI948" s="131"/>
      <c r="RJ948" s="131"/>
      <c r="RK948" s="131"/>
      <c r="RL948" s="131"/>
      <c r="RM948" s="131"/>
      <c r="RN948" s="131"/>
      <c r="RO948" s="131"/>
      <c r="RP948" s="131"/>
      <c r="RQ948" s="131"/>
      <c r="RR948" s="131"/>
      <c r="RS948" s="131"/>
      <c r="RT948" s="131"/>
      <c r="RU948" s="131"/>
      <c r="RV948" s="131"/>
      <c r="RW948" s="131"/>
      <c r="RX948" s="131"/>
      <c r="RY948" s="131"/>
      <c r="RZ948" s="131"/>
      <c r="SA948" s="131"/>
      <c r="SB948" s="131"/>
      <c r="SC948" s="131"/>
      <c r="SD948" s="131"/>
      <c r="SE948" s="131"/>
      <c r="SF948" s="131"/>
      <c r="SG948" s="131"/>
      <c r="SH948" s="131"/>
      <c r="SI948" s="131"/>
      <c r="SJ948" s="131"/>
      <c r="SK948" s="131"/>
      <c r="SL948" s="131"/>
      <c r="SM948" s="131"/>
      <c r="SN948" s="131"/>
      <c r="SO948" s="131"/>
      <c r="SP948" s="131"/>
      <c r="SQ948" s="131"/>
      <c r="SR948" s="131"/>
      <c r="SS948" s="131"/>
      <c r="ST948" s="131"/>
      <c r="SU948" s="131"/>
      <c r="SV948" s="131"/>
      <c r="SW948" s="131"/>
      <c r="SX948" s="131"/>
      <c r="SY948" s="131"/>
      <c r="SZ948" s="131"/>
      <c r="TA948" s="131"/>
      <c r="TB948" s="131"/>
      <c r="TC948" s="131"/>
      <c r="TD948" s="131"/>
      <c r="TE948" s="131"/>
      <c r="TF948" s="131"/>
      <c r="TG948" s="131"/>
      <c r="TH948" s="131"/>
      <c r="TI948" s="131"/>
      <c r="TJ948" s="131"/>
      <c r="TK948" s="131"/>
      <c r="TL948" s="131"/>
      <c r="TM948" s="131"/>
      <c r="TN948" s="131"/>
      <c r="TO948" s="131"/>
      <c r="TP948" s="131"/>
      <c r="TQ948" s="131"/>
      <c r="TR948" s="131"/>
      <c r="TS948" s="131"/>
      <c r="TT948" s="131"/>
      <c r="TU948" s="131"/>
      <c r="TV948" s="131"/>
      <c r="TW948" s="131"/>
      <c r="TX948" s="131"/>
      <c r="TY948" s="131"/>
      <c r="TZ948" s="131"/>
      <c r="UA948" s="131"/>
      <c r="UB948" s="131"/>
      <c r="UC948" s="131"/>
      <c r="UD948" s="131"/>
      <c r="UE948" s="131"/>
      <c r="UF948" s="131"/>
      <c r="UG948" s="131"/>
      <c r="UH948" s="131"/>
      <c r="UI948" s="131"/>
      <c r="UJ948" s="131"/>
      <c r="UK948" s="131"/>
      <c r="UL948" s="131"/>
      <c r="UM948" s="131"/>
      <c r="UN948" s="131"/>
      <c r="UO948" s="131"/>
      <c r="UP948" s="131"/>
      <c r="UQ948" s="131"/>
      <c r="UR948" s="131"/>
      <c r="US948" s="131"/>
      <c r="UT948" s="131"/>
      <c r="UU948" s="131"/>
      <c r="UV948" s="131"/>
      <c r="UW948" s="131"/>
      <c r="UX948" s="131"/>
      <c r="UY948" s="131"/>
      <c r="UZ948" s="131"/>
      <c r="VA948" s="131"/>
      <c r="VB948" s="131"/>
      <c r="VC948" s="131"/>
      <c r="VD948" s="131"/>
      <c r="VE948" s="131"/>
      <c r="VF948" s="131"/>
      <c r="VG948" s="131"/>
      <c r="VH948" s="131"/>
      <c r="VI948" s="131"/>
      <c r="VJ948" s="131"/>
      <c r="VK948" s="131"/>
      <c r="VL948" s="131"/>
      <c r="VM948" s="131"/>
      <c r="VN948" s="131"/>
      <c r="VO948" s="131"/>
      <c r="VP948" s="131"/>
      <c r="VQ948" s="131"/>
      <c r="VR948" s="131"/>
      <c r="VS948" s="131"/>
      <c r="VT948" s="131"/>
      <c r="VU948" s="131"/>
      <c r="VV948" s="131"/>
      <c r="VW948" s="131"/>
      <c r="VX948" s="131"/>
      <c r="VY948" s="131"/>
      <c r="VZ948" s="131"/>
      <c r="WA948" s="131"/>
      <c r="WB948" s="131"/>
      <c r="WC948" s="131"/>
      <c r="WD948" s="131"/>
      <c r="WE948" s="131"/>
      <c r="WF948" s="131"/>
      <c r="WG948" s="131"/>
      <c r="WH948" s="131"/>
      <c r="WI948" s="131"/>
      <c r="WJ948" s="131"/>
      <c r="WK948" s="131"/>
      <c r="WL948" s="131"/>
      <c r="WM948" s="131"/>
      <c r="WN948" s="131"/>
      <c r="WO948" s="131"/>
      <c r="WP948" s="131"/>
      <c r="WQ948" s="131"/>
      <c r="WR948" s="131"/>
      <c r="WS948" s="131"/>
      <c r="WT948" s="131"/>
      <c r="WU948" s="131"/>
      <c r="WV948" s="131"/>
      <c r="WW948" s="131"/>
      <c r="WX948" s="131"/>
      <c r="WY948" s="131"/>
      <c r="WZ948" s="131"/>
      <c r="XA948" s="131"/>
      <c r="XB948" s="131"/>
      <c r="XC948" s="131"/>
      <c r="XD948" s="131"/>
      <c r="XE948" s="131"/>
      <c r="XF948" s="131"/>
      <c r="XG948" s="131"/>
      <c r="XH948" s="131"/>
      <c r="XI948" s="131"/>
      <c r="XJ948" s="131"/>
      <c r="XK948" s="131"/>
      <c r="XL948" s="131"/>
      <c r="XM948" s="131"/>
      <c r="XN948" s="131"/>
      <c r="XO948" s="131"/>
      <c r="XP948" s="131"/>
      <c r="XQ948" s="131"/>
      <c r="XR948" s="131"/>
      <c r="XS948" s="131"/>
      <c r="XT948" s="131"/>
      <c r="XU948" s="131"/>
      <c r="XV948" s="131"/>
      <c r="XW948" s="131"/>
      <c r="XX948" s="131"/>
      <c r="XY948" s="131"/>
      <c r="XZ948" s="131"/>
      <c r="YA948" s="131"/>
      <c r="YB948" s="131"/>
      <c r="YC948" s="131"/>
      <c r="YD948" s="131"/>
      <c r="YE948" s="131"/>
      <c r="YF948" s="131"/>
      <c r="YG948" s="131"/>
      <c r="YH948" s="131"/>
      <c r="YI948" s="131"/>
      <c r="YJ948" s="131"/>
      <c r="YK948" s="131"/>
      <c r="YL948" s="131"/>
      <c r="YM948" s="131"/>
      <c r="YN948" s="131"/>
      <c r="YO948" s="131"/>
      <c r="YP948" s="131"/>
      <c r="YQ948" s="131"/>
      <c r="YR948" s="131"/>
      <c r="YS948" s="131"/>
      <c r="YT948" s="131"/>
      <c r="YU948" s="131"/>
      <c r="YV948" s="131"/>
      <c r="YW948" s="131"/>
      <c r="YX948" s="131"/>
      <c r="YY948" s="131"/>
      <c r="YZ948" s="131"/>
      <c r="ZA948" s="131"/>
      <c r="ZB948" s="131"/>
      <c r="ZC948" s="131"/>
      <c r="ZD948" s="131"/>
      <c r="ZE948" s="131"/>
      <c r="ZF948" s="131"/>
      <c r="ZG948" s="131"/>
      <c r="ZH948" s="131"/>
      <c r="ZI948" s="131"/>
      <c r="ZJ948" s="131"/>
      <c r="ZK948" s="131"/>
      <c r="ZL948" s="131"/>
      <c r="ZM948" s="131"/>
      <c r="ZN948" s="131"/>
      <c r="ZO948" s="131"/>
      <c r="ZP948" s="131"/>
      <c r="ZQ948" s="131"/>
      <c r="ZR948" s="131"/>
      <c r="ZS948" s="131"/>
      <c r="ZT948" s="131"/>
      <c r="ZU948" s="131"/>
      <c r="ZV948" s="131"/>
      <c r="ZW948" s="131"/>
      <c r="ZX948" s="131"/>
      <c r="ZY948" s="131"/>
      <c r="ZZ948" s="131"/>
      <c r="AAA948" s="131"/>
      <c r="AAB948" s="131"/>
      <c r="AAC948" s="131"/>
      <c r="AAD948" s="131"/>
      <c r="AAE948" s="131"/>
      <c r="AAF948" s="131"/>
      <c r="AAG948" s="131"/>
      <c r="AAH948" s="131"/>
      <c r="AAI948" s="131"/>
      <c r="AAJ948" s="131"/>
      <c r="AAK948" s="131"/>
      <c r="AAL948" s="131"/>
      <c r="AAM948" s="131"/>
      <c r="AAN948" s="131"/>
      <c r="AAO948" s="131"/>
      <c r="AAP948" s="131"/>
      <c r="AAQ948" s="131"/>
      <c r="AAR948" s="131"/>
      <c r="AAS948" s="131"/>
      <c r="AAT948" s="131"/>
      <c r="AAU948" s="131"/>
      <c r="AAV948" s="131"/>
      <c r="AAW948" s="131"/>
      <c r="AAX948" s="131"/>
      <c r="AAY948" s="131"/>
      <c r="AAZ948" s="131"/>
      <c r="ABA948" s="131"/>
      <c r="ABB948" s="131"/>
      <c r="ABC948" s="131"/>
      <c r="ABD948" s="131"/>
      <c r="ABE948" s="131"/>
      <c r="ABF948" s="131"/>
      <c r="ABG948" s="131"/>
      <c r="ABH948" s="131"/>
      <c r="ABI948" s="131"/>
      <c r="ABJ948" s="131"/>
      <c r="ABK948" s="131"/>
      <c r="ABL948" s="131"/>
      <c r="ABM948" s="131"/>
      <c r="ABN948" s="131"/>
      <c r="ABO948" s="131"/>
      <c r="ABP948" s="131"/>
      <c r="ABQ948" s="131"/>
      <c r="ABR948" s="131"/>
      <c r="ABS948" s="131"/>
      <c r="ABT948" s="131"/>
      <c r="ABU948" s="131"/>
      <c r="ABV948" s="131"/>
      <c r="ABW948" s="131"/>
      <c r="ABX948" s="131"/>
      <c r="ABY948" s="131"/>
      <c r="ABZ948" s="131"/>
      <c r="ACA948" s="131"/>
      <c r="ACB948" s="131"/>
      <c r="ACC948" s="131"/>
      <c r="ACD948" s="131"/>
      <c r="ACE948" s="131"/>
      <c r="ACF948" s="131"/>
      <c r="ACG948" s="131"/>
      <c r="ACH948" s="131"/>
      <c r="ACI948" s="131"/>
      <c r="ACJ948" s="131"/>
      <c r="ACK948" s="131"/>
      <c r="ACL948" s="131"/>
      <c r="ACM948" s="131"/>
      <c r="ACN948" s="131"/>
      <c r="ACO948" s="131"/>
      <c r="ACP948" s="131"/>
      <c r="ACQ948" s="131"/>
      <c r="ACR948" s="131"/>
      <c r="ACS948" s="131"/>
      <c r="ACT948" s="131"/>
      <c r="ACU948" s="131"/>
      <c r="ACV948" s="131"/>
      <c r="ACW948" s="131"/>
      <c r="ACX948" s="131"/>
      <c r="ACY948" s="131"/>
      <c r="ACZ948" s="131"/>
      <c r="ADA948" s="131"/>
      <c r="ADB948" s="131"/>
      <c r="ADC948" s="131"/>
      <c r="ADD948" s="131"/>
      <c r="ADE948" s="131"/>
      <c r="ADF948" s="131"/>
      <c r="ADG948" s="131"/>
      <c r="ADH948" s="131"/>
      <c r="ADI948" s="131"/>
      <c r="ADJ948" s="131"/>
      <c r="ADK948" s="131"/>
      <c r="ADL948" s="131"/>
      <c r="ADM948" s="131"/>
      <c r="ADN948" s="131"/>
      <c r="ADO948" s="131"/>
      <c r="ADP948" s="131"/>
      <c r="ADQ948" s="131"/>
      <c r="ADR948" s="131"/>
      <c r="ADS948" s="131"/>
      <c r="ADT948" s="131"/>
      <c r="ADU948" s="131"/>
      <c r="ADV948" s="131"/>
      <c r="ADW948" s="131"/>
      <c r="ADX948" s="131"/>
      <c r="ADY948" s="131"/>
      <c r="ADZ948" s="131"/>
      <c r="AEA948" s="131"/>
      <c r="AEB948" s="131"/>
      <c r="AEC948" s="131"/>
      <c r="AED948" s="131"/>
      <c r="AEE948" s="131"/>
      <c r="AEF948" s="131"/>
      <c r="AEG948" s="131"/>
      <c r="AEH948" s="131"/>
      <c r="AEI948" s="131"/>
      <c r="AEJ948" s="131"/>
      <c r="AEK948" s="131"/>
      <c r="AEL948" s="131"/>
      <c r="AEM948" s="131"/>
      <c r="AEN948" s="131"/>
      <c r="AEO948" s="131"/>
      <c r="AEP948" s="131"/>
      <c r="AEQ948" s="131"/>
      <c r="AER948" s="131"/>
      <c r="AES948" s="131"/>
      <c r="AET948" s="131"/>
      <c r="AEU948" s="131"/>
      <c r="AEV948" s="131"/>
      <c r="AEW948" s="131"/>
      <c r="AEX948" s="131"/>
      <c r="AEY948" s="131"/>
      <c r="AEZ948" s="131"/>
      <c r="AFA948" s="131"/>
      <c r="AFB948" s="131"/>
      <c r="AFC948" s="131"/>
      <c r="AFD948" s="131"/>
      <c r="AFE948" s="131"/>
      <c r="AFF948" s="131"/>
      <c r="AFG948" s="131"/>
      <c r="AFH948" s="131"/>
      <c r="AFI948" s="131"/>
      <c r="AFJ948" s="131"/>
      <c r="AFK948" s="131"/>
      <c r="AFL948" s="131"/>
      <c r="AFM948" s="131"/>
      <c r="AFN948" s="131"/>
      <c r="AFO948" s="131"/>
      <c r="AFP948" s="131"/>
      <c r="AFQ948" s="131"/>
      <c r="AFR948" s="131"/>
      <c r="AFS948" s="131"/>
      <c r="AFT948" s="131"/>
      <c r="AFU948" s="131"/>
      <c r="AFV948" s="131"/>
      <c r="AFW948" s="131"/>
      <c r="AFX948" s="131"/>
      <c r="AFY948" s="131"/>
      <c r="AFZ948" s="131"/>
      <c r="AGA948" s="131"/>
      <c r="AGB948" s="131"/>
      <c r="AGC948" s="131"/>
      <c r="AGD948" s="131"/>
      <c r="AGE948" s="131"/>
      <c r="AGF948" s="131"/>
      <c r="AGG948" s="131"/>
      <c r="AGH948" s="131"/>
      <c r="AGI948" s="131"/>
      <c r="AGJ948" s="131"/>
      <c r="AGK948" s="131"/>
      <c r="AGL948" s="131"/>
      <c r="AGM948" s="131"/>
      <c r="AGN948" s="131"/>
      <c r="AGO948" s="131"/>
      <c r="AGP948" s="131"/>
      <c r="AGQ948" s="131"/>
      <c r="AGR948" s="131"/>
      <c r="AGS948" s="131"/>
      <c r="AGT948" s="131"/>
      <c r="AGU948" s="131"/>
      <c r="AGV948" s="131"/>
      <c r="AGW948" s="131"/>
      <c r="AGX948" s="131"/>
      <c r="AGY948" s="131"/>
      <c r="AGZ948" s="131"/>
      <c r="AHA948" s="131"/>
      <c r="AHB948" s="131"/>
      <c r="AHC948" s="131"/>
      <c r="AHD948" s="131"/>
      <c r="AHE948" s="131"/>
      <c r="AHF948" s="131"/>
      <c r="AHG948" s="131"/>
      <c r="AHH948" s="131"/>
      <c r="AHI948" s="131"/>
      <c r="AHJ948" s="131"/>
      <c r="AHK948" s="131"/>
      <c r="AHL948" s="131"/>
      <c r="AHM948" s="131"/>
      <c r="AHN948" s="131"/>
      <c r="AHO948" s="131"/>
      <c r="AHP948" s="131"/>
      <c r="AHQ948" s="131"/>
      <c r="AHR948" s="131"/>
      <c r="AHS948" s="131"/>
      <c r="AHT948" s="131"/>
      <c r="AHU948" s="131"/>
      <c r="AHV948" s="131"/>
      <c r="AHW948" s="131"/>
      <c r="AHX948" s="131"/>
      <c r="AHY948" s="131"/>
      <c r="AHZ948" s="131"/>
      <c r="AIA948" s="131"/>
      <c r="AIB948" s="131"/>
      <c r="AIC948" s="131"/>
      <c r="AID948" s="131"/>
      <c r="AIE948" s="131"/>
      <c r="AIF948" s="131"/>
      <c r="AIG948" s="131"/>
      <c r="AIH948" s="131"/>
      <c r="AII948" s="131"/>
      <c r="AIJ948" s="131"/>
      <c r="AIK948" s="131"/>
      <c r="AIL948" s="131"/>
      <c r="AIM948" s="131"/>
      <c r="AIN948" s="131"/>
      <c r="AIO948" s="131"/>
      <c r="AIP948" s="131"/>
      <c r="AIQ948" s="131"/>
      <c r="AIR948" s="131"/>
      <c r="AIS948" s="131"/>
      <c r="AIT948" s="131"/>
      <c r="AIU948" s="131"/>
      <c r="AIV948" s="131"/>
      <c r="AIW948" s="131"/>
      <c r="AIX948" s="131"/>
      <c r="AIY948" s="131"/>
      <c r="AIZ948" s="131"/>
      <c r="AJA948" s="131"/>
      <c r="AJB948" s="131"/>
      <c r="AJC948" s="131"/>
      <c r="AJD948" s="131"/>
      <c r="AJE948" s="131"/>
      <c r="AJF948" s="131"/>
      <c r="AJG948" s="131"/>
      <c r="AJH948" s="131"/>
      <c r="AJI948" s="131"/>
      <c r="AJJ948" s="131"/>
      <c r="AJK948" s="131"/>
      <c r="AJL948" s="131"/>
      <c r="AJM948" s="131"/>
      <c r="AJN948" s="131"/>
      <c r="AJO948" s="131"/>
      <c r="AJP948" s="131"/>
      <c r="AJQ948" s="131"/>
      <c r="AJR948" s="131"/>
      <c r="AJS948" s="131"/>
      <c r="AJT948" s="131"/>
      <c r="AJU948" s="131"/>
      <c r="AJV948" s="131"/>
      <c r="AJW948" s="131"/>
      <c r="AJX948" s="131"/>
      <c r="AJY948" s="131"/>
      <c r="AJZ948" s="131"/>
      <c r="AKA948" s="131"/>
      <c r="AKB948" s="131"/>
      <c r="AKC948" s="131"/>
      <c r="AKD948" s="131"/>
      <c r="AKE948" s="131"/>
      <c r="AKF948" s="131"/>
      <c r="AKG948" s="131"/>
      <c r="AKH948" s="131"/>
      <c r="AKI948" s="131"/>
      <c r="AKJ948" s="131"/>
      <c r="AKK948" s="131"/>
      <c r="AKL948" s="131"/>
      <c r="AKM948" s="131"/>
      <c r="AKN948" s="131"/>
      <c r="AKO948" s="131"/>
      <c r="AKP948" s="131"/>
      <c r="AKQ948" s="131"/>
      <c r="AKR948" s="131"/>
      <c r="AKS948" s="131"/>
      <c r="AKT948" s="131"/>
      <c r="AKU948" s="131"/>
      <c r="AKV948" s="131"/>
      <c r="AKW948" s="131"/>
      <c r="AKX948" s="131"/>
      <c r="AKY948" s="131"/>
      <c r="AKZ948" s="131"/>
      <c r="ALA948" s="131"/>
      <c r="ALB948" s="131"/>
      <c r="ALC948" s="131"/>
      <c r="ALD948" s="131"/>
      <c r="ALE948" s="131"/>
      <c r="ALF948" s="131"/>
      <c r="ALG948" s="131"/>
      <c r="ALH948" s="131"/>
      <c r="ALI948" s="131"/>
      <c r="ALJ948" s="131"/>
      <c r="ALK948" s="131"/>
      <c r="ALL948" s="131"/>
      <c r="ALM948" s="131"/>
      <c r="ALN948" s="131"/>
    </row>
    <row r="949" spans="1:1002" s="508" customFormat="1" x14ac:dyDescent="0.25">
      <c r="A949" s="502"/>
      <c r="B949" s="503"/>
      <c r="C949" s="504"/>
      <c r="D949" s="450"/>
      <c r="E949" s="505"/>
      <c r="F949" s="505"/>
      <c r="G949" s="506"/>
      <c r="H949" s="506"/>
      <c r="I949" s="507"/>
      <c r="J949" s="565"/>
      <c r="K949" s="454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  <c r="EC949" s="131"/>
      <c r="ED949" s="131"/>
      <c r="EE949" s="131"/>
      <c r="EF949" s="131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31"/>
      <c r="EQ949" s="131"/>
      <c r="ER949" s="131"/>
      <c r="ES949" s="131"/>
      <c r="ET949" s="131"/>
      <c r="EU949" s="131"/>
      <c r="EV949" s="131"/>
      <c r="EW949" s="131"/>
      <c r="EX949" s="131"/>
      <c r="EY949" s="131"/>
      <c r="EZ949" s="131"/>
      <c r="FA949" s="131"/>
      <c r="FB949" s="131"/>
      <c r="FC949" s="131"/>
      <c r="FD949" s="131"/>
      <c r="FE949" s="131"/>
      <c r="FF949" s="131"/>
      <c r="FG949" s="131"/>
      <c r="FH949" s="131"/>
      <c r="FI949" s="131"/>
      <c r="FJ949" s="131"/>
      <c r="FK949" s="131"/>
      <c r="FL949" s="131"/>
      <c r="FM949" s="131"/>
      <c r="FN949" s="131"/>
      <c r="FO949" s="131"/>
      <c r="FP949" s="131"/>
      <c r="FQ949" s="131"/>
      <c r="FR949" s="131"/>
      <c r="FS949" s="131"/>
      <c r="FT949" s="131"/>
      <c r="FU949" s="131"/>
      <c r="FV949" s="131"/>
      <c r="FW949" s="131"/>
      <c r="FX949" s="131"/>
      <c r="FY949" s="131"/>
      <c r="FZ949" s="131"/>
      <c r="GA949" s="131"/>
      <c r="GB949" s="131"/>
      <c r="GC949" s="131"/>
      <c r="GD949" s="131"/>
      <c r="GE949" s="131"/>
      <c r="GF949" s="131"/>
      <c r="GG949" s="131"/>
      <c r="GH949" s="131"/>
      <c r="GI949" s="131"/>
      <c r="GJ949" s="131"/>
      <c r="GK949" s="131"/>
      <c r="GL949" s="131"/>
      <c r="GM949" s="131"/>
      <c r="GN949" s="131"/>
      <c r="GO949" s="131"/>
      <c r="GP949" s="131"/>
      <c r="GQ949" s="131"/>
      <c r="GR949" s="131"/>
      <c r="GS949" s="131"/>
      <c r="GT949" s="131"/>
      <c r="GU949" s="131"/>
      <c r="GV949" s="131"/>
      <c r="GW949" s="131"/>
      <c r="GX949" s="131"/>
      <c r="GY949" s="131"/>
      <c r="GZ949" s="131"/>
      <c r="HA949" s="131"/>
      <c r="HB949" s="131"/>
      <c r="HC949" s="131"/>
      <c r="HD949" s="131"/>
      <c r="HE949" s="131"/>
      <c r="HF949" s="131"/>
      <c r="HG949" s="131"/>
      <c r="HH949" s="131"/>
      <c r="HI949" s="131"/>
      <c r="HJ949" s="131"/>
      <c r="HK949" s="131"/>
      <c r="HL949" s="131"/>
      <c r="HM949" s="131"/>
      <c r="HN949" s="131"/>
      <c r="HO949" s="131"/>
      <c r="HP949" s="131"/>
      <c r="HQ949" s="131"/>
      <c r="HR949" s="131"/>
      <c r="HS949" s="131"/>
      <c r="HT949" s="131"/>
      <c r="HU949" s="131"/>
      <c r="HV949" s="131"/>
      <c r="HW949" s="131"/>
      <c r="HX949" s="131"/>
      <c r="HY949" s="131"/>
      <c r="HZ949" s="131"/>
      <c r="IA949" s="131"/>
      <c r="IB949" s="131"/>
      <c r="IC949" s="131"/>
      <c r="ID949" s="131"/>
      <c r="IE949" s="131"/>
      <c r="IF949" s="131"/>
      <c r="IG949" s="131"/>
      <c r="IH949" s="131"/>
      <c r="II949" s="131"/>
      <c r="IJ949" s="131"/>
      <c r="IK949" s="131"/>
      <c r="IL949" s="131"/>
      <c r="IM949" s="131"/>
      <c r="IN949" s="131"/>
      <c r="IO949" s="131"/>
      <c r="IP949" s="131"/>
      <c r="IQ949" s="131"/>
      <c r="IR949" s="131"/>
      <c r="IS949" s="131"/>
      <c r="IT949" s="131"/>
      <c r="IU949" s="131"/>
      <c r="IV949" s="131"/>
      <c r="IW949" s="131"/>
      <c r="IX949" s="131"/>
      <c r="IY949" s="131"/>
      <c r="IZ949" s="131"/>
      <c r="JA949" s="131"/>
      <c r="JB949" s="131"/>
      <c r="JC949" s="131"/>
      <c r="JD949" s="131"/>
      <c r="JE949" s="131"/>
      <c r="JF949" s="131"/>
      <c r="JG949" s="131"/>
      <c r="JH949" s="131"/>
      <c r="JI949" s="131"/>
      <c r="JJ949" s="131"/>
      <c r="JK949" s="131"/>
      <c r="JL949" s="131"/>
      <c r="JM949" s="131"/>
      <c r="JN949" s="131"/>
      <c r="JO949" s="131"/>
      <c r="JP949" s="131"/>
      <c r="JQ949" s="131"/>
      <c r="JR949" s="131"/>
      <c r="JS949" s="131"/>
      <c r="JT949" s="131"/>
      <c r="JU949" s="131"/>
      <c r="JV949" s="131"/>
      <c r="JW949" s="131"/>
      <c r="JX949" s="131"/>
      <c r="JY949" s="131"/>
      <c r="JZ949" s="131"/>
      <c r="KA949" s="131"/>
      <c r="KB949" s="131"/>
      <c r="KC949" s="131"/>
      <c r="KD949" s="131"/>
      <c r="KE949" s="131"/>
      <c r="KF949" s="131"/>
      <c r="KG949" s="131"/>
      <c r="KH949" s="131"/>
      <c r="KI949" s="131"/>
      <c r="KJ949" s="131"/>
      <c r="KK949" s="131"/>
      <c r="KL949" s="131"/>
      <c r="KM949" s="131"/>
      <c r="KN949" s="131"/>
      <c r="KO949" s="131"/>
      <c r="KP949" s="131"/>
      <c r="KQ949" s="131"/>
      <c r="KR949" s="131"/>
      <c r="KS949" s="131"/>
      <c r="KT949" s="131"/>
      <c r="KU949" s="131"/>
      <c r="KV949" s="131"/>
      <c r="KW949" s="131"/>
      <c r="KX949" s="131"/>
      <c r="KY949" s="131"/>
      <c r="KZ949" s="131"/>
      <c r="LA949" s="131"/>
      <c r="LB949" s="131"/>
      <c r="LC949" s="131"/>
      <c r="LD949" s="131"/>
      <c r="LE949" s="131"/>
      <c r="LF949" s="131"/>
      <c r="LG949" s="131"/>
      <c r="LH949" s="131"/>
      <c r="LI949" s="131"/>
      <c r="LJ949" s="131"/>
      <c r="LK949" s="131"/>
      <c r="LL949" s="131"/>
      <c r="LM949" s="131"/>
      <c r="LN949" s="131"/>
      <c r="LO949" s="131"/>
      <c r="LP949" s="131"/>
      <c r="LQ949" s="131"/>
      <c r="LR949" s="131"/>
      <c r="LS949" s="131"/>
      <c r="LT949" s="131"/>
      <c r="LU949" s="131"/>
      <c r="LV949" s="131"/>
      <c r="LW949" s="131"/>
      <c r="LX949" s="131"/>
      <c r="LY949" s="131"/>
      <c r="LZ949" s="131"/>
      <c r="MA949" s="131"/>
      <c r="MB949" s="131"/>
      <c r="MC949" s="131"/>
      <c r="MD949" s="131"/>
      <c r="ME949" s="131"/>
      <c r="MF949" s="131"/>
      <c r="MG949" s="131"/>
      <c r="MH949" s="131"/>
      <c r="MI949" s="131"/>
      <c r="MJ949" s="131"/>
      <c r="MK949" s="131"/>
      <c r="ML949" s="131"/>
      <c r="MM949" s="131"/>
      <c r="MN949" s="131"/>
      <c r="MO949" s="131"/>
      <c r="MP949" s="131"/>
      <c r="MQ949" s="131"/>
      <c r="MR949" s="131"/>
      <c r="MS949" s="131"/>
      <c r="MT949" s="131"/>
      <c r="MU949" s="131"/>
      <c r="MV949" s="131"/>
      <c r="MW949" s="131"/>
      <c r="MX949" s="131"/>
      <c r="MY949" s="131"/>
      <c r="MZ949" s="131"/>
      <c r="NA949" s="131"/>
      <c r="NB949" s="131"/>
      <c r="NC949" s="131"/>
      <c r="ND949" s="131"/>
      <c r="NE949" s="131"/>
      <c r="NF949" s="131"/>
      <c r="NG949" s="131"/>
      <c r="NH949" s="131"/>
      <c r="NI949" s="131"/>
      <c r="NJ949" s="131"/>
      <c r="NK949" s="131"/>
      <c r="NL949" s="131"/>
      <c r="NM949" s="131"/>
      <c r="NN949" s="131"/>
      <c r="NO949" s="131"/>
      <c r="NP949" s="131"/>
      <c r="NQ949" s="131"/>
      <c r="NR949" s="131"/>
      <c r="NS949" s="131"/>
      <c r="NT949" s="131"/>
      <c r="NU949" s="131"/>
      <c r="NV949" s="131"/>
      <c r="NW949" s="131"/>
      <c r="NX949" s="131"/>
      <c r="NY949" s="131"/>
      <c r="NZ949" s="131"/>
      <c r="OA949" s="131"/>
      <c r="OB949" s="131"/>
      <c r="OC949" s="131"/>
      <c r="OD949" s="131"/>
      <c r="OE949" s="131"/>
      <c r="OF949" s="131"/>
      <c r="OG949" s="131"/>
      <c r="OH949" s="131"/>
      <c r="OI949" s="131"/>
      <c r="OJ949" s="131"/>
      <c r="OK949" s="131"/>
      <c r="OL949" s="131"/>
      <c r="OM949" s="131"/>
      <c r="ON949" s="131"/>
      <c r="OO949" s="131"/>
      <c r="OP949" s="131"/>
      <c r="OQ949" s="131"/>
      <c r="OR949" s="131"/>
      <c r="OS949" s="131"/>
      <c r="OT949" s="131"/>
      <c r="OU949" s="131"/>
      <c r="OV949" s="131"/>
      <c r="OW949" s="131"/>
      <c r="OX949" s="131"/>
      <c r="OY949" s="131"/>
      <c r="OZ949" s="131"/>
      <c r="PA949" s="131"/>
      <c r="PB949" s="131"/>
      <c r="PC949" s="131"/>
      <c r="PD949" s="131"/>
      <c r="PE949" s="131"/>
      <c r="PF949" s="131"/>
      <c r="PG949" s="131"/>
      <c r="PH949" s="131"/>
      <c r="PI949" s="131"/>
      <c r="PJ949" s="131"/>
      <c r="PK949" s="131"/>
      <c r="PL949" s="131"/>
      <c r="PM949" s="131"/>
      <c r="PN949" s="131"/>
      <c r="PO949" s="131"/>
      <c r="PP949" s="131"/>
      <c r="PQ949" s="131"/>
      <c r="PR949" s="131"/>
      <c r="PS949" s="131"/>
      <c r="PT949" s="131"/>
      <c r="PU949" s="131"/>
      <c r="PV949" s="131"/>
      <c r="PW949" s="131"/>
      <c r="PX949" s="131"/>
      <c r="PY949" s="131"/>
      <c r="PZ949" s="131"/>
      <c r="QA949" s="131"/>
      <c r="QB949" s="131"/>
      <c r="QC949" s="131"/>
      <c r="QD949" s="131"/>
      <c r="QE949" s="131"/>
      <c r="QF949" s="131"/>
      <c r="QG949" s="131"/>
      <c r="QH949" s="131"/>
      <c r="QI949" s="131"/>
      <c r="QJ949" s="131"/>
      <c r="QK949" s="131"/>
      <c r="QL949" s="131"/>
      <c r="QM949" s="131"/>
      <c r="QN949" s="131"/>
      <c r="QO949" s="131"/>
      <c r="QP949" s="131"/>
      <c r="QQ949" s="131"/>
      <c r="QR949" s="131"/>
      <c r="QS949" s="131"/>
      <c r="QT949" s="131"/>
      <c r="QU949" s="131"/>
      <c r="QV949" s="131"/>
      <c r="QW949" s="131"/>
      <c r="QX949" s="131"/>
      <c r="QY949" s="131"/>
      <c r="QZ949" s="131"/>
      <c r="RA949" s="131"/>
      <c r="RB949" s="131"/>
      <c r="RC949" s="131"/>
      <c r="RD949" s="131"/>
      <c r="RE949" s="131"/>
      <c r="RF949" s="131"/>
      <c r="RG949" s="131"/>
      <c r="RH949" s="131"/>
      <c r="RI949" s="131"/>
      <c r="RJ949" s="131"/>
      <c r="RK949" s="131"/>
      <c r="RL949" s="131"/>
      <c r="RM949" s="131"/>
      <c r="RN949" s="131"/>
      <c r="RO949" s="131"/>
      <c r="RP949" s="131"/>
      <c r="RQ949" s="131"/>
      <c r="RR949" s="131"/>
      <c r="RS949" s="131"/>
      <c r="RT949" s="131"/>
      <c r="RU949" s="131"/>
      <c r="RV949" s="131"/>
      <c r="RW949" s="131"/>
      <c r="RX949" s="131"/>
      <c r="RY949" s="131"/>
      <c r="RZ949" s="131"/>
      <c r="SA949" s="131"/>
      <c r="SB949" s="131"/>
      <c r="SC949" s="131"/>
      <c r="SD949" s="131"/>
      <c r="SE949" s="131"/>
      <c r="SF949" s="131"/>
      <c r="SG949" s="131"/>
      <c r="SH949" s="131"/>
      <c r="SI949" s="131"/>
      <c r="SJ949" s="131"/>
      <c r="SK949" s="131"/>
      <c r="SL949" s="131"/>
      <c r="SM949" s="131"/>
      <c r="SN949" s="131"/>
      <c r="SO949" s="131"/>
      <c r="SP949" s="131"/>
      <c r="SQ949" s="131"/>
      <c r="SR949" s="131"/>
      <c r="SS949" s="131"/>
      <c r="ST949" s="131"/>
      <c r="SU949" s="131"/>
      <c r="SV949" s="131"/>
      <c r="SW949" s="131"/>
      <c r="SX949" s="131"/>
      <c r="SY949" s="131"/>
      <c r="SZ949" s="131"/>
      <c r="TA949" s="131"/>
      <c r="TB949" s="131"/>
      <c r="TC949" s="131"/>
      <c r="TD949" s="131"/>
      <c r="TE949" s="131"/>
      <c r="TF949" s="131"/>
      <c r="TG949" s="131"/>
      <c r="TH949" s="131"/>
      <c r="TI949" s="131"/>
      <c r="TJ949" s="131"/>
      <c r="TK949" s="131"/>
      <c r="TL949" s="131"/>
      <c r="TM949" s="131"/>
      <c r="TN949" s="131"/>
      <c r="TO949" s="131"/>
      <c r="TP949" s="131"/>
      <c r="TQ949" s="131"/>
      <c r="TR949" s="131"/>
      <c r="TS949" s="131"/>
      <c r="TT949" s="131"/>
      <c r="TU949" s="131"/>
      <c r="TV949" s="131"/>
      <c r="TW949" s="131"/>
      <c r="TX949" s="131"/>
      <c r="TY949" s="131"/>
      <c r="TZ949" s="131"/>
      <c r="UA949" s="131"/>
      <c r="UB949" s="131"/>
      <c r="UC949" s="131"/>
      <c r="UD949" s="131"/>
      <c r="UE949" s="131"/>
      <c r="UF949" s="131"/>
      <c r="UG949" s="131"/>
      <c r="UH949" s="131"/>
      <c r="UI949" s="131"/>
      <c r="UJ949" s="131"/>
      <c r="UK949" s="131"/>
      <c r="UL949" s="131"/>
      <c r="UM949" s="131"/>
      <c r="UN949" s="131"/>
      <c r="UO949" s="131"/>
      <c r="UP949" s="131"/>
      <c r="UQ949" s="131"/>
      <c r="UR949" s="131"/>
      <c r="US949" s="131"/>
      <c r="UT949" s="131"/>
      <c r="UU949" s="131"/>
      <c r="UV949" s="131"/>
      <c r="UW949" s="131"/>
      <c r="UX949" s="131"/>
      <c r="UY949" s="131"/>
      <c r="UZ949" s="131"/>
      <c r="VA949" s="131"/>
      <c r="VB949" s="131"/>
      <c r="VC949" s="131"/>
      <c r="VD949" s="131"/>
      <c r="VE949" s="131"/>
      <c r="VF949" s="131"/>
      <c r="VG949" s="131"/>
      <c r="VH949" s="131"/>
      <c r="VI949" s="131"/>
      <c r="VJ949" s="131"/>
      <c r="VK949" s="131"/>
      <c r="VL949" s="131"/>
      <c r="VM949" s="131"/>
      <c r="VN949" s="131"/>
      <c r="VO949" s="131"/>
      <c r="VP949" s="131"/>
      <c r="VQ949" s="131"/>
      <c r="VR949" s="131"/>
      <c r="VS949" s="131"/>
      <c r="VT949" s="131"/>
      <c r="VU949" s="131"/>
      <c r="VV949" s="131"/>
      <c r="VW949" s="131"/>
      <c r="VX949" s="131"/>
      <c r="VY949" s="131"/>
      <c r="VZ949" s="131"/>
      <c r="WA949" s="131"/>
      <c r="WB949" s="131"/>
      <c r="WC949" s="131"/>
      <c r="WD949" s="131"/>
      <c r="WE949" s="131"/>
      <c r="WF949" s="131"/>
      <c r="WG949" s="131"/>
      <c r="WH949" s="131"/>
      <c r="WI949" s="131"/>
      <c r="WJ949" s="131"/>
      <c r="WK949" s="131"/>
      <c r="WL949" s="131"/>
      <c r="WM949" s="131"/>
      <c r="WN949" s="131"/>
      <c r="WO949" s="131"/>
      <c r="WP949" s="131"/>
      <c r="WQ949" s="131"/>
      <c r="WR949" s="131"/>
      <c r="WS949" s="131"/>
      <c r="WT949" s="131"/>
      <c r="WU949" s="131"/>
      <c r="WV949" s="131"/>
      <c r="WW949" s="131"/>
      <c r="WX949" s="131"/>
      <c r="WY949" s="131"/>
      <c r="WZ949" s="131"/>
      <c r="XA949" s="131"/>
      <c r="XB949" s="131"/>
      <c r="XC949" s="131"/>
      <c r="XD949" s="131"/>
      <c r="XE949" s="131"/>
      <c r="XF949" s="131"/>
      <c r="XG949" s="131"/>
      <c r="XH949" s="131"/>
      <c r="XI949" s="131"/>
      <c r="XJ949" s="131"/>
      <c r="XK949" s="131"/>
      <c r="XL949" s="131"/>
      <c r="XM949" s="131"/>
      <c r="XN949" s="131"/>
      <c r="XO949" s="131"/>
      <c r="XP949" s="131"/>
      <c r="XQ949" s="131"/>
      <c r="XR949" s="131"/>
      <c r="XS949" s="131"/>
      <c r="XT949" s="131"/>
      <c r="XU949" s="131"/>
      <c r="XV949" s="131"/>
      <c r="XW949" s="131"/>
      <c r="XX949" s="131"/>
      <c r="XY949" s="131"/>
      <c r="XZ949" s="131"/>
      <c r="YA949" s="131"/>
      <c r="YB949" s="131"/>
      <c r="YC949" s="131"/>
      <c r="YD949" s="131"/>
      <c r="YE949" s="131"/>
      <c r="YF949" s="131"/>
      <c r="YG949" s="131"/>
      <c r="YH949" s="131"/>
      <c r="YI949" s="131"/>
      <c r="YJ949" s="131"/>
      <c r="YK949" s="131"/>
      <c r="YL949" s="131"/>
      <c r="YM949" s="131"/>
      <c r="YN949" s="131"/>
      <c r="YO949" s="131"/>
      <c r="YP949" s="131"/>
      <c r="YQ949" s="131"/>
      <c r="YR949" s="131"/>
      <c r="YS949" s="131"/>
      <c r="YT949" s="131"/>
      <c r="YU949" s="131"/>
      <c r="YV949" s="131"/>
      <c r="YW949" s="131"/>
      <c r="YX949" s="131"/>
      <c r="YY949" s="131"/>
      <c r="YZ949" s="131"/>
      <c r="ZA949" s="131"/>
      <c r="ZB949" s="131"/>
      <c r="ZC949" s="131"/>
      <c r="ZD949" s="131"/>
      <c r="ZE949" s="131"/>
      <c r="ZF949" s="131"/>
      <c r="ZG949" s="131"/>
      <c r="ZH949" s="131"/>
      <c r="ZI949" s="131"/>
      <c r="ZJ949" s="131"/>
      <c r="ZK949" s="131"/>
      <c r="ZL949" s="131"/>
      <c r="ZM949" s="131"/>
      <c r="ZN949" s="131"/>
      <c r="ZO949" s="131"/>
      <c r="ZP949" s="131"/>
      <c r="ZQ949" s="131"/>
      <c r="ZR949" s="131"/>
      <c r="ZS949" s="131"/>
      <c r="ZT949" s="131"/>
      <c r="ZU949" s="131"/>
      <c r="ZV949" s="131"/>
      <c r="ZW949" s="131"/>
      <c r="ZX949" s="131"/>
      <c r="ZY949" s="131"/>
      <c r="ZZ949" s="131"/>
      <c r="AAA949" s="131"/>
      <c r="AAB949" s="131"/>
      <c r="AAC949" s="131"/>
      <c r="AAD949" s="131"/>
      <c r="AAE949" s="131"/>
      <c r="AAF949" s="131"/>
      <c r="AAG949" s="131"/>
      <c r="AAH949" s="131"/>
      <c r="AAI949" s="131"/>
      <c r="AAJ949" s="131"/>
      <c r="AAK949" s="131"/>
      <c r="AAL949" s="131"/>
      <c r="AAM949" s="131"/>
      <c r="AAN949" s="131"/>
      <c r="AAO949" s="131"/>
      <c r="AAP949" s="131"/>
      <c r="AAQ949" s="131"/>
      <c r="AAR949" s="131"/>
      <c r="AAS949" s="131"/>
      <c r="AAT949" s="131"/>
      <c r="AAU949" s="131"/>
      <c r="AAV949" s="131"/>
      <c r="AAW949" s="131"/>
      <c r="AAX949" s="131"/>
      <c r="AAY949" s="131"/>
      <c r="AAZ949" s="131"/>
      <c r="ABA949" s="131"/>
      <c r="ABB949" s="131"/>
      <c r="ABC949" s="131"/>
      <c r="ABD949" s="131"/>
      <c r="ABE949" s="131"/>
      <c r="ABF949" s="131"/>
      <c r="ABG949" s="131"/>
      <c r="ABH949" s="131"/>
      <c r="ABI949" s="131"/>
      <c r="ABJ949" s="131"/>
      <c r="ABK949" s="131"/>
      <c r="ABL949" s="131"/>
      <c r="ABM949" s="131"/>
      <c r="ABN949" s="131"/>
      <c r="ABO949" s="131"/>
      <c r="ABP949" s="131"/>
      <c r="ABQ949" s="131"/>
      <c r="ABR949" s="131"/>
      <c r="ABS949" s="131"/>
      <c r="ABT949" s="131"/>
      <c r="ABU949" s="131"/>
      <c r="ABV949" s="131"/>
      <c r="ABW949" s="131"/>
      <c r="ABX949" s="131"/>
      <c r="ABY949" s="131"/>
      <c r="ABZ949" s="131"/>
      <c r="ACA949" s="131"/>
      <c r="ACB949" s="131"/>
      <c r="ACC949" s="131"/>
      <c r="ACD949" s="131"/>
      <c r="ACE949" s="131"/>
      <c r="ACF949" s="131"/>
      <c r="ACG949" s="131"/>
      <c r="ACH949" s="131"/>
      <c r="ACI949" s="131"/>
      <c r="ACJ949" s="131"/>
      <c r="ACK949" s="131"/>
      <c r="ACL949" s="131"/>
      <c r="ACM949" s="131"/>
      <c r="ACN949" s="131"/>
      <c r="ACO949" s="131"/>
      <c r="ACP949" s="131"/>
      <c r="ACQ949" s="131"/>
      <c r="ACR949" s="131"/>
      <c r="ACS949" s="131"/>
      <c r="ACT949" s="131"/>
      <c r="ACU949" s="131"/>
      <c r="ACV949" s="131"/>
      <c r="ACW949" s="131"/>
      <c r="ACX949" s="131"/>
      <c r="ACY949" s="131"/>
      <c r="ACZ949" s="131"/>
      <c r="ADA949" s="131"/>
      <c r="ADB949" s="131"/>
      <c r="ADC949" s="131"/>
      <c r="ADD949" s="131"/>
      <c r="ADE949" s="131"/>
      <c r="ADF949" s="131"/>
      <c r="ADG949" s="131"/>
      <c r="ADH949" s="131"/>
      <c r="ADI949" s="131"/>
      <c r="ADJ949" s="131"/>
      <c r="ADK949" s="131"/>
      <c r="ADL949" s="131"/>
      <c r="ADM949" s="131"/>
      <c r="ADN949" s="131"/>
      <c r="ADO949" s="131"/>
      <c r="ADP949" s="131"/>
      <c r="ADQ949" s="131"/>
      <c r="ADR949" s="131"/>
      <c r="ADS949" s="131"/>
      <c r="ADT949" s="131"/>
      <c r="ADU949" s="131"/>
      <c r="ADV949" s="131"/>
      <c r="ADW949" s="131"/>
      <c r="ADX949" s="131"/>
      <c r="ADY949" s="131"/>
      <c r="ADZ949" s="131"/>
      <c r="AEA949" s="131"/>
      <c r="AEB949" s="131"/>
      <c r="AEC949" s="131"/>
      <c r="AED949" s="131"/>
      <c r="AEE949" s="131"/>
      <c r="AEF949" s="131"/>
      <c r="AEG949" s="131"/>
      <c r="AEH949" s="131"/>
      <c r="AEI949" s="131"/>
      <c r="AEJ949" s="131"/>
      <c r="AEK949" s="131"/>
      <c r="AEL949" s="131"/>
      <c r="AEM949" s="131"/>
      <c r="AEN949" s="131"/>
      <c r="AEO949" s="131"/>
      <c r="AEP949" s="131"/>
      <c r="AEQ949" s="131"/>
      <c r="AER949" s="131"/>
      <c r="AES949" s="131"/>
      <c r="AET949" s="131"/>
      <c r="AEU949" s="131"/>
      <c r="AEV949" s="131"/>
      <c r="AEW949" s="131"/>
      <c r="AEX949" s="131"/>
      <c r="AEY949" s="131"/>
      <c r="AEZ949" s="131"/>
      <c r="AFA949" s="131"/>
      <c r="AFB949" s="131"/>
      <c r="AFC949" s="131"/>
      <c r="AFD949" s="131"/>
      <c r="AFE949" s="131"/>
      <c r="AFF949" s="131"/>
      <c r="AFG949" s="131"/>
      <c r="AFH949" s="131"/>
      <c r="AFI949" s="131"/>
      <c r="AFJ949" s="131"/>
      <c r="AFK949" s="131"/>
      <c r="AFL949" s="131"/>
      <c r="AFM949" s="131"/>
      <c r="AFN949" s="131"/>
      <c r="AFO949" s="131"/>
      <c r="AFP949" s="131"/>
      <c r="AFQ949" s="131"/>
      <c r="AFR949" s="131"/>
      <c r="AFS949" s="131"/>
      <c r="AFT949" s="131"/>
      <c r="AFU949" s="131"/>
      <c r="AFV949" s="131"/>
      <c r="AFW949" s="131"/>
      <c r="AFX949" s="131"/>
      <c r="AFY949" s="131"/>
      <c r="AFZ949" s="131"/>
      <c r="AGA949" s="131"/>
      <c r="AGB949" s="131"/>
      <c r="AGC949" s="131"/>
      <c r="AGD949" s="131"/>
      <c r="AGE949" s="131"/>
      <c r="AGF949" s="131"/>
      <c r="AGG949" s="131"/>
      <c r="AGH949" s="131"/>
      <c r="AGI949" s="131"/>
      <c r="AGJ949" s="131"/>
      <c r="AGK949" s="131"/>
      <c r="AGL949" s="131"/>
      <c r="AGM949" s="131"/>
      <c r="AGN949" s="131"/>
      <c r="AGO949" s="131"/>
      <c r="AGP949" s="131"/>
      <c r="AGQ949" s="131"/>
      <c r="AGR949" s="131"/>
      <c r="AGS949" s="131"/>
      <c r="AGT949" s="131"/>
      <c r="AGU949" s="131"/>
      <c r="AGV949" s="131"/>
      <c r="AGW949" s="131"/>
      <c r="AGX949" s="131"/>
      <c r="AGY949" s="131"/>
      <c r="AGZ949" s="131"/>
      <c r="AHA949" s="131"/>
      <c r="AHB949" s="131"/>
      <c r="AHC949" s="131"/>
      <c r="AHD949" s="131"/>
      <c r="AHE949" s="131"/>
      <c r="AHF949" s="131"/>
      <c r="AHG949" s="131"/>
      <c r="AHH949" s="131"/>
      <c r="AHI949" s="131"/>
      <c r="AHJ949" s="131"/>
      <c r="AHK949" s="131"/>
      <c r="AHL949" s="131"/>
      <c r="AHM949" s="131"/>
      <c r="AHN949" s="131"/>
      <c r="AHO949" s="131"/>
      <c r="AHP949" s="131"/>
      <c r="AHQ949" s="131"/>
      <c r="AHR949" s="131"/>
      <c r="AHS949" s="131"/>
      <c r="AHT949" s="131"/>
      <c r="AHU949" s="131"/>
      <c r="AHV949" s="131"/>
      <c r="AHW949" s="131"/>
      <c r="AHX949" s="131"/>
      <c r="AHY949" s="131"/>
      <c r="AHZ949" s="131"/>
      <c r="AIA949" s="131"/>
      <c r="AIB949" s="131"/>
      <c r="AIC949" s="131"/>
      <c r="AID949" s="131"/>
      <c r="AIE949" s="131"/>
      <c r="AIF949" s="131"/>
      <c r="AIG949" s="131"/>
      <c r="AIH949" s="131"/>
      <c r="AII949" s="131"/>
      <c r="AIJ949" s="131"/>
      <c r="AIK949" s="131"/>
      <c r="AIL949" s="131"/>
      <c r="AIM949" s="131"/>
      <c r="AIN949" s="131"/>
      <c r="AIO949" s="131"/>
      <c r="AIP949" s="131"/>
      <c r="AIQ949" s="131"/>
      <c r="AIR949" s="131"/>
      <c r="AIS949" s="131"/>
      <c r="AIT949" s="131"/>
      <c r="AIU949" s="131"/>
      <c r="AIV949" s="131"/>
      <c r="AIW949" s="131"/>
      <c r="AIX949" s="131"/>
      <c r="AIY949" s="131"/>
      <c r="AIZ949" s="131"/>
      <c r="AJA949" s="131"/>
      <c r="AJB949" s="131"/>
      <c r="AJC949" s="131"/>
      <c r="AJD949" s="131"/>
      <c r="AJE949" s="131"/>
      <c r="AJF949" s="131"/>
      <c r="AJG949" s="131"/>
      <c r="AJH949" s="131"/>
      <c r="AJI949" s="131"/>
      <c r="AJJ949" s="131"/>
      <c r="AJK949" s="131"/>
      <c r="AJL949" s="131"/>
      <c r="AJM949" s="131"/>
      <c r="AJN949" s="131"/>
      <c r="AJO949" s="131"/>
      <c r="AJP949" s="131"/>
      <c r="AJQ949" s="131"/>
      <c r="AJR949" s="131"/>
      <c r="AJS949" s="131"/>
      <c r="AJT949" s="131"/>
      <c r="AJU949" s="131"/>
      <c r="AJV949" s="131"/>
      <c r="AJW949" s="131"/>
      <c r="AJX949" s="131"/>
      <c r="AJY949" s="131"/>
      <c r="AJZ949" s="131"/>
      <c r="AKA949" s="131"/>
      <c r="AKB949" s="131"/>
      <c r="AKC949" s="131"/>
      <c r="AKD949" s="131"/>
      <c r="AKE949" s="131"/>
      <c r="AKF949" s="131"/>
      <c r="AKG949" s="131"/>
      <c r="AKH949" s="131"/>
      <c r="AKI949" s="131"/>
      <c r="AKJ949" s="131"/>
      <c r="AKK949" s="131"/>
      <c r="AKL949" s="131"/>
      <c r="AKM949" s="131"/>
      <c r="AKN949" s="131"/>
      <c r="AKO949" s="131"/>
      <c r="AKP949" s="131"/>
      <c r="AKQ949" s="131"/>
      <c r="AKR949" s="131"/>
      <c r="AKS949" s="131"/>
      <c r="AKT949" s="131"/>
      <c r="AKU949" s="131"/>
      <c r="AKV949" s="131"/>
      <c r="AKW949" s="131"/>
      <c r="AKX949" s="131"/>
      <c r="AKY949" s="131"/>
      <c r="AKZ949" s="131"/>
      <c r="ALA949" s="131"/>
      <c r="ALB949" s="131"/>
      <c r="ALC949" s="131"/>
      <c r="ALD949" s="131"/>
      <c r="ALE949" s="131"/>
      <c r="ALF949" s="131"/>
      <c r="ALG949" s="131"/>
      <c r="ALH949" s="131"/>
      <c r="ALI949" s="131"/>
      <c r="ALJ949" s="131"/>
      <c r="ALK949" s="131"/>
      <c r="ALL949" s="131"/>
      <c r="ALM949" s="131"/>
      <c r="ALN949" s="131"/>
    </row>
    <row r="950" spans="1:1002" s="508" customFormat="1" x14ac:dyDescent="0.25">
      <c r="A950" s="502"/>
      <c r="B950" s="503"/>
      <c r="C950" s="504"/>
      <c r="D950" s="450"/>
      <c r="E950" s="505"/>
      <c r="F950" s="505"/>
      <c r="G950" s="506"/>
      <c r="H950" s="506"/>
      <c r="I950" s="507"/>
      <c r="J950" s="565"/>
      <c r="K950" s="454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  <c r="EC950" s="131"/>
      <c r="ED950" s="131"/>
      <c r="EE950" s="131"/>
      <c r="EF950" s="131"/>
      <c r="EG950" s="131"/>
      <c r="EH950" s="131"/>
      <c r="EI950" s="131"/>
      <c r="EJ950" s="131"/>
      <c r="EK950" s="131"/>
      <c r="EL950" s="131"/>
      <c r="EM950" s="131"/>
      <c r="EN950" s="131"/>
      <c r="EO950" s="131"/>
      <c r="EP950" s="131"/>
      <c r="EQ950" s="131"/>
      <c r="ER950" s="131"/>
      <c r="ES950" s="131"/>
      <c r="ET950" s="131"/>
      <c r="EU950" s="131"/>
      <c r="EV950" s="131"/>
      <c r="EW950" s="131"/>
      <c r="EX950" s="131"/>
      <c r="EY950" s="131"/>
      <c r="EZ950" s="131"/>
      <c r="FA950" s="131"/>
      <c r="FB950" s="131"/>
      <c r="FC950" s="131"/>
      <c r="FD950" s="131"/>
      <c r="FE950" s="131"/>
      <c r="FF950" s="131"/>
      <c r="FG950" s="131"/>
      <c r="FH950" s="131"/>
      <c r="FI950" s="131"/>
      <c r="FJ950" s="131"/>
      <c r="FK950" s="131"/>
      <c r="FL950" s="131"/>
      <c r="FM950" s="131"/>
      <c r="FN950" s="131"/>
      <c r="FO950" s="131"/>
      <c r="FP950" s="131"/>
      <c r="FQ950" s="131"/>
      <c r="FR950" s="131"/>
      <c r="FS950" s="131"/>
      <c r="FT950" s="131"/>
      <c r="FU950" s="131"/>
      <c r="FV950" s="131"/>
      <c r="FW950" s="131"/>
      <c r="FX950" s="131"/>
      <c r="FY950" s="131"/>
      <c r="FZ950" s="131"/>
      <c r="GA950" s="131"/>
      <c r="GB950" s="131"/>
      <c r="GC950" s="131"/>
      <c r="GD950" s="131"/>
      <c r="GE950" s="131"/>
      <c r="GF950" s="131"/>
      <c r="GG950" s="131"/>
      <c r="GH950" s="131"/>
      <c r="GI950" s="131"/>
      <c r="GJ950" s="131"/>
      <c r="GK950" s="131"/>
      <c r="GL950" s="131"/>
      <c r="GM950" s="131"/>
      <c r="GN950" s="131"/>
      <c r="GO950" s="131"/>
      <c r="GP950" s="131"/>
      <c r="GQ950" s="131"/>
      <c r="GR950" s="131"/>
      <c r="GS950" s="131"/>
      <c r="GT950" s="131"/>
      <c r="GU950" s="131"/>
      <c r="GV950" s="131"/>
      <c r="GW950" s="131"/>
      <c r="GX950" s="131"/>
      <c r="GY950" s="131"/>
      <c r="GZ950" s="131"/>
      <c r="HA950" s="131"/>
      <c r="HB950" s="131"/>
      <c r="HC950" s="131"/>
      <c r="HD950" s="131"/>
      <c r="HE950" s="131"/>
      <c r="HF950" s="131"/>
      <c r="HG950" s="131"/>
      <c r="HH950" s="131"/>
      <c r="HI950" s="131"/>
      <c r="HJ950" s="131"/>
      <c r="HK950" s="131"/>
      <c r="HL950" s="131"/>
      <c r="HM950" s="131"/>
      <c r="HN950" s="131"/>
      <c r="HO950" s="131"/>
      <c r="HP950" s="131"/>
      <c r="HQ950" s="131"/>
      <c r="HR950" s="131"/>
      <c r="HS950" s="131"/>
      <c r="HT950" s="131"/>
      <c r="HU950" s="131"/>
      <c r="HV950" s="131"/>
      <c r="HW950" s="131"/>
      <c r="HX950" s="131"/>
      <c r="HY950" s="131"/>
      <c r="HZ950" s="131"/>
      <c r="IA950" s="131"/>
      <c r="IB950" s="131"/>
      <c r="IC950" s="131"/>
      <c r="ID950" s="131"/>
      <c r="IE950" s="131"/>
      <c r="IF950" s="131"/>
      <c r="IG950" s="131"/>
      <c r="IH950" s="131"/>
      <c r="II950" s="131"/>
      <c r="IJ950" s="131"/>
      <c r="IK950" s="131"/>
      <c r="IL950" s="131"/>
      <c r="IM950" s="131"/>
      <c r="IN950" s="131"/>
      <c r="IO950" s="131"/>
      <c r="IP950" s="131"/>
      <c r="IQ950" s="131"/>
      <c r="IR950" s="131"/>
      <c r="IS950" s="131"/>
      <c r="IT950" s="131"/>
      <c r="IU950" s="131"/>
      <c r="IV950" s="131"/>
      <c r="IW950" s="131"/>
      <c r="IX950" s="131"/>
      <c r="IY950" s="131"/>
      <c r="IZ950" s="131"/>
      <c r="JA950" s="131"/>
      <c r="JB950" s="131"/>
      <c r="JC950" s="131"/>
      <c r="JD950" s="131"/>
      <c r="JE950" s="131"/>
      <c r="JF950" s="131"/>
      <c r="JG950" s="131"/>
      <c r="JH950" s="131"/>
      <c r="JI950" s="131"/>
      <c r="JJ950" s="131"/>
      <c r="JK950" s="131"/>
      <c r="JL950" s="131"/>
      <c r="JM950" s="131"/>
      <c r="JN950" s="131"/>
      <c r="JO950" s="131"/>
      <c r="JP950" s="131"/>
      <c r="JQ950" s="131"/>
      <c r="JR950" s="131"/>
      <c r="JS950" s="131"/>
      <c r="JT950" s="131"/>
      <c r="JU950" s="131"/>
      <c r="JV950" s="131"/>
      <c r="JW950" s="131"/>
      <c r="JX950" s="131"/>
      <c r="JY950" s="131"/>
      <c r="JZ950" s="131"/>
      <c r="KA950" s="131"/>
      <c r="KB950" s="131"/>
      <c r="KC950" s="131"/>
      <c r="KD950" s="131"/>
      <c r="KE950" s="131"/>
      <c r="KF950" s="131"/>
      <c r="KG950" s="131"/>
      <c r="KH950" s="131"/>
      <c r="KI950" s="131"/>
      <c r="KJ950" s="131"/>
      <c r="KK950" s="131"/>
      <c r="KL950" s="131"/>
      <c r="KM950" s="131"/>
      <c r="KN950" s="131"/>
      <c r="KO950" s="131"/>
      <c r="KP950" s="131"/>
      <c r="KQ950" s="131"/>
      <c r="KR950" s="131"/>
      <c r="KS950" s="131"/>
      <c r="KT950" s="131"/>
      <c r="KU950" s="131"/>
      <c r="KV950" s="131"/>
      <c r="KW950" s="131"/>
      <c r="KX950" s="131"/>
      <c r="KY950" s="131"/>
      <c r="KZ950" s="131"/>
      <c r="LA950" s="131"/>
      <c r="LB950" s="131"/>
      <c r="LC950" s="131"/>
      <c r="LD950" s="131"/>
      <c r="LE950" s="131"/>
      <c r="LF950" s="131"/>
      <c r="LG950" s="131"/>
      <c r="LH950" s="131"/>
      <c r="LI950" s="131"/>
      <c r="LJ950" s="131"/>
      <c r="LK950" s="131"/>
      <c r="LL950" s="131"/>
      <c r="LM950" s="131"/>
      <c r="LN950" s="131"/>
      <c r="LO950" s="131"/>
      <c r="LP950" s="131"/>
      <c r="LQ950" s="131"/>
      <c r="LR950" s="131"/>
      <c r="LS950" s="131"/>
      <c r="LT950" s="131"/>
      <c r="LU950" s="131"/>
      <c r="LV950" s="131"/>
      <c r="LW950" s="131"/>
      <c r="LX950" s="131"/>
      <c r="LY950" s="131"/>
      <c r="LZ950" s="131"/>
      <c r="MA950" s="131"/>
      <c r="MB950" s="131"/>
      <c r="MC950" s="131"/>
      <c r="MD950" s="131"/>
      <c r="ME950" s="131"/>
      <c r="MF950" s="131"/>
      <c r="MG950" s="131"/>
      <c r="MH950" s="131"/>
      <c r="MI950" s="131"/>
      <c r="MJ950" s="131"/>
      <c r="MK950" s="131"/>
      <c r="ML950" s="131"/>
      <c r="MM950" s="131"/>
      <c r="MN950" s="131"/>
      <c r="MO950" s="131"/>
      <c r="MP950" s="131"/>
      <c r="MQ950" s="131"/>
      <c r="MR950" s="131"/>
      <c r="MS950" s="131"/>
      <c r="MT950" s="131"/>
      <c r="MU950" s="131"/>
      <c r="MV950" s="131"/>
      <c r="MW950" s="131"/>
      <c r="MX950" s="131"/>
      <c r="MY950" s="131"/>
      <c r="MZ950" s="131"/>
      <c r="NA950" s="131"/>
      <c r="NB950" s="131"/>
      <c r="NC950" s="131"/>
      <c r="ND950" s="131"/>
      <c r="NE950" s="131"/>
      <c r="NF950" s="131"/>
      <c r="NG950" s="131"/>
      <c r="NH950" s="131"/>
      <c r="NI950" s="131"/>
      <c r="NJ950" s="131"/>
      <c r="NK950" s="131"/>
      <c r="NL950" s="131"/>
      <c r="NM950" s="131"/>
      <c r="NN950" s="131"/>
      <c r="NO950" s="131"/>
      <c r="NP950" s="131"/>
      <c r="NQ950" s="131"/>
      <c r="NR950" s="131"/>
      <c r="NS950" s="131"/>
      <c r="NT950" s="131"/>
      <c r="NU950" s="131"/>
      <c r="NV950" s="131"/>
      <c r="NW950" s="131"/>
      <c r="NX950" s="131"/>
      <c r="NY950" s="131"/>
      <c r="NZ950" s="131"/>
      <c r="OA950" s="131"/>
      <c r="OB950" s="131"/>
      <c r="OC950" s="131"/>
      <c r="OD950" s="131"/>
      <c r="OE950" s="131"/>
      <c r="OF950" s="131"/>
      <c r="OG950" s="131"/>
      <c r="OH950" s="131"/>
      <c r="OI950" s="131"/>
      <c r="OJ950" s="131"/>
      <c r="OK950" s="131"/>
      <c r="OL950" s="131"/>
      <c r="OM950" s="131"/>
      <c r="ON950" s="131"/>
      <c r="OO950" s="131"/>
      <c r="OP950" s="131"/>
      <c r="OQ950" s="131"/>
      <c r="OR950" s="131"/>
      <c r="OS950" s="131"/>
      <c r="OT950" s="131"/>
      <c r="OU950" s="131"/>
      <c r="OV950" s="131"/>
      <c r="OW950" s="131"/>
      <c r="OX950" s="131"/>
      <c r="OY950" s="131"/>
      <c r="OZ950" s="131"/>
      <c r="PA950" s="131"/>
      <c r="PB950" s="131"/>
      <c r="PC950" s="131"/>
      <c r="PD950" s="131"/>
      <c r="PE950" s="131"/>
      <c r="PF950" s="131"/>
      <c r="PG950" s="131"/>
      <c r="PH950" s="131"/>
      <c r="PI950" s="131"/>
      <c r="PJ950" s="131"/>
      <c r="PK950" s="131"/>
      <c r="PL950" s="131"/>
      <c r="PM950" s="131"/>
      <c r="PN950" s="131"/>
      <c r="PO950" s="131"/>
      <c r="PP950" s="131"/>
      <c r="PQ950" s="131"/>
      <c r="PR950" s="131"/>
      <c r="PS950" s="131"/>
      <c r="PT950" s="131"/>
      <c r="PU950" s="131"/>
      <c r="PV950" s="131"/>
      <c r="PW950" s="131"/>
      <c r="PX950" s="131"/>
      <c r="PY950" s="131"/>
      <c r="PZ950" s="131"/>
      <c r="QA950" s="131"/>
      <c r="QB950" s="131"/>
      <c r="QC950" s="131"/>
      <c r="QD950" s="131"/>
      <c r="QE950" s="131"/>
      <c r="QF950" s="131"/>
      <c r="QG950" s="131"/>
      <c r="QH950" s="131"/>
      <c r="QI950" s="131"/>
      <c r="QJ950" s="131"/>
      <c r="QK950" s="131"/>
      <c r="QL950" s="131"/>
      <c r="QM950" s="131"/>
      <c r="QN950" s="131"/>
      <c r="QO950" s="131"/>
      <c r="QP950" s="131"/>
      <c r="QQ950" s="131"/>
      <c r="QR950" s="131"/>
      <c r="QS950" s="131"/>
      <c r="QT950" s="131"/>
      <c r="QU950" s="131"/>
      <c r="QV950" s="131"/>
      <c r="QW950" s="131"/>
      <c r="QX950" s="131"/>
      <c r="QY950" s="131"/>
      <c r="QZ950" s="131"/>
      <c r="RA950" s="131"/>
      <c r="RB950" s="131"/>
      <c r="RC950" s="131"/>
      <c r="RD950" s="131"/>
      <c r="RE950" s="131"/>
      <c r="RF950" s="131"/>
      <c r="RG950" s="131"/>
      <c r="RH950" s="131"/>
      <c r="RI950" s="131"/>
      <c r="RJ950" s="131"/>
      <c r="RK950" s="131"/>
      <c r="RL950" s="131"/>
      <c r="RM950" s="131"/>
      <c r="RN950" s="131"/>
      <c r="RO950" s="131"/>
      <c r="RP950" s="131"/>
      <c r="RQ950" s="131"/>
      <c r="RR950" s="131"/>
      <c r="RS950" s="131"/>
      <c r="RT950" s="131"/>
      <c r="RU950" s="131"/>
      <c r="RV950" s="131"/>
      <c r="RW950" s="131"/>
      <c r="RX950" s="131"/>
      <c r="RY950" s="131"/>
      <c r="RZ950" s="131"/>
      <c r="SA950" s="131"/>
      <c r="SB950" s="131"/>
      <c r="SC950" s="131"/>
      <c r="SD950" s="131"/>
      <c r="SE950" s="131"/>
      <c r="SF950" s="131"/>
      <c r="SG950" s="131"/>
      <c r="SH950" s="131"/>
      <c r="SI950" s="131"/>
      <c r="SJ950" s="131"/>
      <c r="SK950" s="131"/>
      <c r="SL950" s="131"/>
      <c r="SM950" s="131"/>
      <c r="SN950" s="131"/>
      <c r="SO950" s="131"/>
      <c r="SP950" s="131"/>
      <c r="SQ950" s="131"/>
      <c r="SR950" s="131"/>
      <c r="SS950" s="131"/>
      <c r="ST950" s="131"/>
      <c r="SU950" s="131"/>
      <c r="SV950" s="131"/>
      <c r="SW950" s="131"/>
      <c r="SX950" s="131"/>
      <c r="SY950" s="131"/>
      <c r="SZ950" s="131"/>
      <c r="TA950" s="131"/>
      <c r="TB950" s="131"/>
      <c r="TC950" s="131"/>
      <c r="TD950" s="131"/>
      <c r="TE950" s="131"/>
      <c r="TF950" s="131"/>
      <c r="TG950" s="131"/>
      <c r="TH950" s="131"/>
      <c r="TI950" s="131"/>
      <c r="TJ950" s="131"/>
      <c r="TK950" s="131"/>
      <c r="TL950" s="131"/>
      <c r="TM950" s="131"/>
      <c r="TN950" s="131"/>
      <c r="TO950" s="131"/>
      <c r="TP950" s="131"/>
      <c r="TQ950" s="131"/>
      <c r="TR950" s="131"/>
      <c r="TS950" s="131"/>
      <c r="TT950" s="131"/>
      <c r="TU950" s="131"/>
      <c r="TV950" s="131"/>
      <c r="TW950" s="131"/>
      <c r="TX950" s="131"/>
      <c r="TY950" s="131"/>
      <c r="TZ950" s="131"/>
      <c r="UA950" s="131"/>
      <c r="UB950" s="131"/>
      <c r="UC950" s="131"/>
      <c r="UD950" s="131"/>
      <c r="UE950" s="131"/>
      <c r="UF950" s="131"/>
      <c r="UG950" s="131"/>
      <c r="UH950" s="131"/>
      <c r="UI950" s="131"/>
      <c r="UJ950" s="131"/>
      <c r="UK950" s="131"/>
      <c r="UL950" s="131"/>
      <c r="UM950" s="131"/>
      <c r="UN950" s="131"/>
      <c r="UO950" s="131"/>
      <c r="UP950" s="131"/>
      <c r="UQ950" s="131"/>
      <c r="UR950" s="131"/>
      <c r="US950" s="131"/>
      <c r="UT950" s="131"/>
      <c r="UU950" s="131"/>
      <c r="UV950" s="131"/>
      <c r="UW950" s="131"/>
      <c r="UX950" s="131"/>
      <c r="UY950" s="131"/>
      <c r="UZ950" s="131"/>
      <c r="VA950" s="131"/>
      <c r="VB950" s="131"/>
      <c r="VC950" s="131"/>
      <c r="VD950" s="131"/>
      <c r="VE950" s="131"/>
      <c r="VF950" s="131"/>
      <c r="VG950" s="131"/>
      <c r="VH950" s="131"/>
      <c r="VI950" s="131"/>
      <c r="VJ950" s="131"/>
      <c r="VK950" s="131"/>
      <c r="VL950" s="131"/>
      <c r="VM950" s="131"/>
      <c r="VN950" s="131"/>
      <c r="VO950" s="131"/>
      <c r="VP950" s="131"/>
      <c r="VQ950" s="131"/>
      <c r="VR950" s="131"/>
      <c r="VS950" s="131"/>
      <c r="VT950" s="131"/>
      <c r="VU950" s="131"/>
      <c r="VV950" s="131"/>
      <c r="VW950" s="131"/>
      <c r="VX950" s="131"/>
      <c r="VY950" s="131"/>
      <c r="VZ950" s="131"/>
      <c r="WA950" s="131"/>
      <c r="WB950" s="131"/>
      <c r="WC950" s="131"/>
      <c r="WD950" s="131"/>
      <c r="WE950" s="131"/>
      <c r="WF950" s="131"/>
      <c r="WG950" s="131"/>
      <c r="WH950" s="131"/>
      <c r="WI950" s="131"/>
      <c r="WJ950" s="131"/>
      <c r="WK950" s="131"/>
      <c r="WL950" s="131"/>
      <c r="WM950" s="131"/>
      <c r="WN950" s="131"/>
      <c r="WO950" s="131"/>
      <c r="WP950" s="131"/>
      <c r="WQ950" s="131"/>
      <c r="WR950" s="131"/>
      <c r="WS950" s="131"/>
      <c r="WT950" s="131"/>
      <c r="WU950" s="131"/>
      <c r="WV950" s="131"/>
      <c r="WW950" s="131"/>
      <c r="WX950" s="131"/>
      <c r="WY950" s="131"/>
      <c r="WZ950" s="131"/>
      <c r="XA950" s="131"/>
      <c r="XB950" s="131"/>
      <c r="XC950" s="131"/>
      <c r="XD950" s="131"/>
      <c r="XE950" s="131"/>
      <c r="XF950" s="131"/>
      <c r="XG950" s="131"/>
      <c r="XH950" s="131"/>
      <c r="XI950" s="131"/>
      <c r="XJ950" s="131"/>
      <c r="XK950" s="131"/>
      <c r="XL950" s="131"/>
      <c r="XM950" s="131"/>
      <c r="XN950" s="131"/>
      <c r="XO950" s="131"/>
      <c r="XP950" s="131"/>
      <c r="XQ950" s="131"/>
      <c r="XR950" s="131"/>
      <c r="XS950" s="131"/>
      <c r="XT950" s="131"/>
      <c r="XU950" s="131"/>
      <c r="XV950" s="131"/>
      <c r="XW950" s="131"/>
      <c r="XX950" s="131"/>
      <c r="XY950" s="131"/>
      <c r="XZ950" s="131"/>
      <c r="YA950" s="131"/>
      <c r="YB950" s="131"/>
      <c r="YC950" s="131"/>
      <c r="YD950" s="131"/>
      <c r="YE950" s="131"/>
      <c r="YF950" s="131"/>
      <c r="YG950" s="131"/>
      <c r="YH950" s="131"/>
      <c r="YI950" s="131"/>
      <c r="YJ950" s="131"/>
      <c r="YK950" s="131"/>
      <c r="YL950" s="131"/>
      <c r="YM950" s="131"/>
      <c r="YN950" s="131"/>
      <c r="YO950" s="131"/>
      <c r="YP950" s="131"/>
      <c r="YQ950" s="131"/>
      <c r="YR950" s="131"/>
      <c r="YS950" s="131"/>
      <c r="YT950" s="131"/>
      <c r="YU950" s="131"/>
      <c r="YV950" s="131"/>
      <c r="YW950" s="131"/>
      <c r="YX950" s="131"/>
      <c r="YY950" s="131"/>
      <c r="YZ950" s="131"/>
      <c r="ZA950" s="131"/>
      <c r="ZB950" s="131"/>
      <c r="ZC950" s="131"/>
      <c r="ZD950" s="131"/>
      <c r="ZE950" s="131"/>
      <c r="ZF950" s="131"/>
      <c r="ZG950" s="131"/>
      <c r="ZH950" s="131"/>
      <c r="ZI950" s="131"/>
      <c r="ZJ950" s="131"/>
      <c r="ZK950" s="131"/>
      <c r="ZL950" s="131"/>
      <c r="ZM950" s="131"/>
      <c r="ZN950" s="131"/>
      <c r="ZO950" s="131"/>
      <c r="ZP950" s="131"/>
      <c r="ZQ950" s="131"/>
      <c r="ZR950" s="131"/>
      <c r="ZS950" s="131"/>
      <c r="ZT950" s="131"/>
      <c r="ZU950" s="131"/>
      <c r="ZV950" s="131"/>
      <c r="ZW950" s="131"/>
      <c r="ZX950" s="131"/>
      <c r="ZY950" s="131"/>
      <c r="ZZ950" s="131"/>
      <c r="AAA950" s="131"/>
      <c r="AAB950" s="131"/>
      <c r="AAC950" s="131"/>
      <c r="AAD950" s="131"/>
      <c r="AAE950" s="131"/>
      <c r="AAF950" s="131"/>
      <c r="AAG950" s="131"/>
      <c r="AAH950" s="131"/>
      <c r="AAI950" s="131"/>
      <c r="AAJ950" s="131"/>
      <c r="AAK950" s="131"/>
      <c r="AAL950" s="131"/>
      <c r="AAM950" s="131"/>
      <c r="AAN950" s="131"/>
      <c r="AAO950" s="131"/>
      <c r="AAP950" s="131"/>
      <c r="AAQ950" s="131"/>
      <c r="AAR950" s="131"/>
      <c r="AAS950" s="131"/>
      <c r="AAT950" s="131"/>
      <c r="AAU950" s="131"/>
      <c r="AAV950" s="131"/>
      <c r="AAW950" s="131"/>
      <c r="AAX950" s="131"/>
      <c r="AAY950" s="131"/>
      <c r="AAZ950" s="131"/>
      <c r="ABA950" s="131"/>
      <c r="ABB950" s="131"/>
      <c r="ABC950" s="131"/>
      <c r="ABD950" s="131"/>
      <c r="ABE950" s="131"/>
      <c r="ABF950" s="131"/>
      <c r="ABG950" s="131"/>
      <c r="ABH950" s="131"/>
      <c r="ABI950" s="131"/>
      <c r="ABJ950" s="131"/>
      <c r="ABK950" s="131"/>
      <c r="ABL950" s="131"/>
      <c r="ABM950" s="131"/>
      <c r="ABN950" s="131"/>
      <c r="ABO950" s="131"/>
      <c r="ABP950" s="131"/>
      <c r="ABQ950" s="131"/>
      <c r="ABR950" s="131"/>
      <c r="ABS950" s="131"/>
      <c r="ABT950" s="131"/>
      <c r="ABU950" s="131"/>
      <c r="ABV950" s="131"/>
      <c r="ABW950" s="131"/>
      <c r="ABX950" s="131"/>
      <c r="ABY950" s="131"/>
      <c r="ABZ950" s="131"/>
      <c r="ACA950" s="131"/>
      <c r="ACB950" s="131"/>
      <c r="ACC950" s="131"/>
      <c r="ACD950" s="131"/>
      <c r="ACE950" s="131"/>
      <c r="ACF950" s="131"/>
      <c r="ACG950" s="131"/>
      <c r="ACH950" s="131"/>
      <c r="ACI950" s="131"/>
      <c r="ACJ950" s="131"/>
      <c r="ACK950" s="131"/>
      <c r="ACL950" s="131"/>
      <c r="ACM950" s="131"/>
      <c r="ACN950" s="131"/>
      <c r="ACO950" s="131"/>
      <c r="ACP950" s="131"/>
      <c r="ACQ950" s="131"/>
      <c r="ACR950" s="131"/>
      <c r="ACS950" s="131"/>
      <c r="ACT950" s="131"/>
      <c r="ACU950" s="131"/>
      <c r="ACV950" s="131"/>
      <c r="ACW950" s="131"/>
      <c r="ACX950" s="131"/>
      <c r="ACY950" s="131"/>
      <c r="ACZ950" s="131"/>
      <c r="ADA950" s="131"/>
      <c r="ADB950" s="131"/>
      <c r="ADC950" s="131"/>
      <c r="ADD950" s="131"/>
      <c r="ADE950" s="131"/>
      <c r="ADF950" s="131"/>
      <c r="ADG950" s="131"/>
      <c r="ADH950" s="131"/>
      <c r="ADI950" s="131"/>
      <c r="ADJ950" s="131"/>
      <c r="ADK950" s="131"/>
      <c r="ADL950" s="131"/>
      <c r="ADM950" s="131"/>
      <c r="ADN950" s="131"/>
      <c r="ADO950" s="131"/>
      <c r="ADP950" s="131"/>
      <c r="ADQ950" s="131"/>
      <c r="ADR950" s="131"/>
      <c r="ADS950" s="131"/>
      <c r="ADT950" s="131"/>
      <c r="ADU950" s="131"/>
      <c r="ADV950" s="131"/>
      <c r="ADW950" s="131"/>
      <c r="ADX950" s="131"/>
      <c r="ADY950" s="131"/>
      <c r="ADZ950" s="131"/>
      <c r="AEA950" s="131"/>
      <c r="AEB950" s="131"/>
      <c r="AEC950" s="131"/>
      <c r="AED950" s="131"/>
      <c r="AEE950" s="131"/>
      <c r="AEF950" s="131"/>
      <c r="AEG950" s="131"/>
      <c r="AEH950" s="131"/>
      <c r="AEI950" s="131"/>
      <c r="AEJ950" s="131"/>
      <c r="AEK950" s="131"/>
      <c r="AEL950" s="131"/>
      <c r="AEM950" s="131"/>
      <c r="AEN950" s="131"/>
      <c r="AEO950" s="131"/>
      <c r="AEP950" s="131"/>
      <c r="AEQ950" s="131"/>
      <c r="AER950" s="131"/>
      <c r="AES950" s="131"/>
      <c r="AET950" s="131"/>
      <c r="AEU950" s="131"/>
      <c r="AEV950" s="131"/>
      <c r="AEW950" s="131"/>
      <c r="AEX950" s="131"/>
      <c r="AEY950" s="131"/>
      <c r="AEZ950" s="131"/>
      <c r="AFA950" s="131"/>
      <c r="AFB950" s="131"/>
      <c r="AFC950" s="131"/>
      <c r="AFD950" s="131"/>
      <c r="AFE950" s="131"/>
      <c r="AFF950" s="131"/>
      <c r="AFG950" s="131"/>
      <c r="AFH950" s="131"/>
      <c r="AFI950" s="131"/>
      <c r="AFJ950" s="131"/>
      <c r="AFK950" s="131"/>
      <c r="AFL950" s="131"/>
      <c r="AFM950" s="131"/>
      <c r="AFN950" s="131"/>
      <c r="AFO950" s="131"/>
      <c r="AFP950" s="131"/>
      <c r="AFQ950" s="131"/>
      <c r="AFR950" s="131"/>
      <c r="AFS950" s="131"/>
      <c r="AFT950" s="131"/>
      <c r="AFU950" s="131"/>
      <c r="AFV950" s="131"/>
      <c r="AFW950" s="131"/>
      <c r="AFX950" s="131"/>
      <c r="AFY950" s="131"/>
      <c r="AFZ950" s="131"/>
      <c r="AGA950" s="131"/>
      <c r="AGB950" s="131"/>
      <c r="AGC950" s="131"/>
      <c r="AGD950" s="131"/>
      <c r="AGE950" s="131"/>
      <c r="AGF950" s="131"/>
      <c r="AGG950" s="131"/>
      <c r="AGH950" s="131"/>
      <c r="AGI950" s="131"/>
      <c r="AGJ950" s="131"/>
      <c r="AGK950" s="131"/>
      <c r="AGL950" s="131"/>
      <c r="AGM950" s="131"/>
      <c r="AGN950" s="131"/>
      <c r="AGO950" s="131"/>
      <c r="AGP950" s="131"/>
      <c r="AGQ950" s="131"/>
      <c r="AGR950" s="131"/>
      <c r="AGS950" s="131"/>
      <c r="AGT950" s="131"/>
      <c r="AGU950" s="131"/>
      <c r="AGV950" s="131"/>
      <c r="AGW950" s="131"/>
      <c r="AGX950" s="131"/>
      <c r="AGY950" s="131"/>
      <c r="AGZ950" s="131"/>
      <c r="AHA950" s="131"/>
      <c r="AHB950" s="131"/>
      <c r="AHC950" s="131"/>
      <c r="AHD950" s="131"/>
      <c r="AHE950" s="131"/>
      <c r="AHF950" s="131"/>
      <c r="AHG950" s="131"/>
      <c r="AHH950" s="131"/>
      <c r="AHI950" s="131"/>
      <c r="AHJ950" s="131"/>
      <c r="AHK950" s="131"/>
      <c r="AHL950" s="131"/>
      <c r="AHM950" s="131"/>
      <c r="AHN950" s="131"/>
      <c r="AHO950" s="131"/>
      <c r="AHP950" s="131"/>
      <c r="AHQ950" s="131"/>
      <c r="AHR950" s="131"/>
      <c r="AHS950" s="131"/>
      <c r="AHT950" s="131"/>
      <c r="AHU950" s="131"/>
      <c r="AHV950" s="131"/>
      <c r="AHW950" s="131"/>
      <c r="AHX950" s="131"/>
      <c r="AHY950" s="131"/>
      <c r="AHZ950" s="131"/>
      <c r="AIA950" s="131"/>
      <c r="AIB950" s="131"/>
      <c r="AIC950" s="131"/>
      <c r="AID950" s="131"/>
      <c r="AIE950" s="131"/>
      <c r="AIF950" s="131"/>
      <c r="AIG950" s="131"/>
      <c r="AIH950" s="131"/>
      <c r="AII950" s="131"/>
      <c r="AIJ950" s="131"/>
      <c r="AIK950" s="131"/>
      <c r="AIL950" s="131"/>
      <c r="AIM950" s="131"/>
      <c r="AIN950" s="131"/>
      <c r="AIO950" s="131"/>
      <c r="AIP950" s="131"/>
      <c r="AIQ950" s="131"/>
      <c r="AIR950" s="131"/>
      <c r="AIS950" s="131"/>
      <c r="AIT950" s="131"/>
      <c r="AIU950" s="131"/>
      <c r="AIV950" s="131"/>
      <c r="AIW950" s="131"/>
      <c r="AIX950" s="131"/>
      <c r="AIY950" s="131"/>
      <c r="AIZ950" s="131"/>
      <c r="AJA950" s="131"/>
      <c r="AJB950" s="131"/>
      <c r="AJC950" s="131"/>
      <c r="AJD950" s="131"/>
      <c r="AJE950" s="131"/>
      <c r="AJF950" s="131"/>
      <c r="AJG950" s="131"/>
      <c r="AJH950" s="131"/>
      <c r="AJI950" s="131"/>
      <c r="AJJ950" s="131"/>
      <c r="AJK950" s="131"/>
      <c r="AJL950" s="131"/>
      <c r="AJM950" s="131"/>
      <c r="AJN950" s="131"/>
      <c r="AJO950" s="131"/>
      <c r="AJP950" s="131"/>
      <c r="AJQ950" s="131"/>
      <c r="AJR950" s="131"/>
      <c r="AJS950" s="131"/>
      <c r="AJT950" s="131"/>
      <c r="AJU950" s="131"/>
      <c r="AJV950" s="131"/>
      <c r="AJW950" s="131"/>
      <c r="AJX950" s="131"/>
      <c r="AJY950" s="131"/>
      <c r="AJZ950" s="131"/>
      <c r="AKA950" s="131"/>
      <c r="AKB950" s="131"/>
      <c r="AKC950" s="131"/>
      <c r="AKD950" s="131"/>
      <c r="AKE950" s="131"/>
      <c r="AKF950" s="131"/>
      <c r="AKG950" s="131"/>
      <c r="AKH950" s="131"/>
      <c r="AKI950" s="131"/>
      <c r="AKJ950" s="131"/>
      <c r="AKK950" s="131"/>
      <c r="AKL950" s="131"/>
      <c r="AKM950" s="131"/>
      <c r="AKN950" s="131"/>
      <c r="AKO950" s="131"/>
      <c r="AKP950" s="131"/>
      <c r="AKQ950" s="131"/>
      <c r="AKR950" s="131"/>
      <c r="AKS950" s="131"/>
      <c r="AKT950" s="131"/>
      <c r="AKU950" s="131"/>
      <c r="AKV950" s="131"/>
      <c r="AKW950" s="131"/>
      <c r="AKX950" s="131"/>
      <c r="AKY950" s="131"/>
      <c r="AKZ950" s="131"/>
      <c r="ALA950" s="131"/>
      <c r="ALB950" s="131"/>
      <c r="ALC950" s="131"/>
      <c r="ALD950" s="131"/>
      <c r="ALE950" s="131"/>
      <c r="ALF950" s="131"/>
      <c r="ALG950" s="131"/>
      <c r="ALH950" s="131"/>
      <c r="ALI950" s="131"/>
      <c r="ALJ950" s="131"/>
      <c r="ALK950" s="131"/>
      <c r="ALL950" s="131"/>
      <c r="ALM950" s="131"/>
      <c r="ALN950" s="131"/>
    </row>
    <row r="951" spans="1:1002" s="508" customFormat="1" x14ac:dyDescent="0.25">
      <c r="A951" s="502"/>
      <c r="B951" s="503"/>
      <c r="C951" s="504"/>
      <c r="D951" s="450"/>
      <c r="E951" s="505"/>
      <c r="F951" s="505"/>
      <c r="G951" s="506"/>
      <c r="H951" s="506"/>
      <c r="I951" s="507"/>
      <c r="J951" s="565"/>
      <c r="K951" s="454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  <c r="EC951" s="131"/>
      <c r="ED951" s="131"/>
      <c r="EE951" s="131"/>
      <c r="EF951" s="131"/>
      <c r="EG951" s="131"/>
      <c r="EH951" s="131"/>
      <c r="EI951" s="131"/>
      <c r="EJ951" s="131"/>
      <c r="EK951" s="131"/>
      <c r="EL951" s="131"/>
      <c r="EM951" s="131"/>
      <c r="EN951" s="131"/>
      <c r="EO951" s="131"/>
      <c r="EP951" s="131"/>
      <c r="EQ951" s="131"/>
      <c r="ER951" s="131"/>
      <c r="ES951" s="131"/>
      <c r="ET951" s="131"/>
      <c r="EU951" s="131"/>
      <c r="EV951" s="131"/>
      <c r="EW951" s="131"/>
      <c r="EX951" s="131"/>
      <c r="EY951" s="131"/>
      <c r="EZ951" s="131"/>
      <c r="FA951" s="131"/>
      <c r="FB951" s="131"/>
      <c r="FC951" s="131"/>
      <c r="FD951" s="131"/>
      <c r="FE951" s="131"/>
      <c r="FF951" s="131"/>
      <c r="FG951" s="131"/>
      <c r="FH951" s="131"/>
      <c r="FI951" s="131"/>
      <c r="FJ951" s="131"/>
      <c r="FK951" s="131"/>
      <c r="FL951" s="131"/>
      <c r="FM951" s="131"/>
      <c r="FN951" s="131"/>
      <c r="FO951" s="131"/>
      <c r="FP951" s="131"/>
      <c r="FQ951" s="131"/>
      <c r="FR951" s="131"/>
      <c r="FS951" s="131"/>
      <c r="FT951" s="131"/>
      <c r="FU951" s="131"/>
      <c r="FV951" s="131"/>
      <c r="FW951" s="131"/>
      <c r="FX951" s="131"/>
      <c r="FY951" s="131"/>
      <c r="FZ951" s="131"/>
      <c r="GA951" s="131"/>
      <c r="GB951" s="131"/>
      <c r="GC951" s="131"/>
      <c r="GD951" s="131"/>
      <c r="GE951" s="131"/>
      <c r="GF951" s="131"/>
      <c r="GG951" s="131"/>
      <c r="GH951" s="131"/>
      <c r="GI951" s="131"/>
      <c r="GJ951" s="131"/>
      <c r="GK951" s="131"/>
      <c r="GL951" s="131"/>
      <c r="GM951" s="131"/>
      <c r="GN951" s="131"/>
      <c r="GO951" s="131"/>
      <c r="GP951" s="131"/>
      <c r="GQ951" s="131"/>
      <c r="GR951" s="131"/>
      <c r="GS951" s="131"/>
      <c r="GT951" s="131"/>
      <c r="GU951" s="131"/>
      <c r="GV951" s="131"/>
      <c r="GW951" s="131"/>
      <c r="GX951" s="131"/>
      <c r="GY951" s="131"/>
      <c r="GZ951" s="131"/>
      <c r="HA951" s="131"/>
      <c r="HB951" s="131"/>
      <c r="HC951" s="131"/>
      <c r="HD951" s="131"/>
      <c r="HE951" s="131"/>
      <c r="HF951" s="131"/>
      <c r="HG951" s="131"/>
      <c r="HH951" s="131"/>
      <c r="HI951" s="131"/>
      <c r="HJ951" s="131"/>
      <c r="HK951" s="131"/>
      <c r="HL951" s="131"/>
      <c r="HM951" s="131"/>
      <c r="HN951" s="131"/>
      <c r="HO951" s="131"/>
      <c r="HP951" s="131"/>
      <c r="HQ951" s="131"/>
      <c r="HR951" s="131"/>
      <c r="HS951" s="131"/>
      <c r="HT951" s="131"/>
      <c r="HU951" s="131"/>
      <c r="HV951" s="131"/>
      <c r="HW951" s="131"/>
      <c r="HX951" s="131"/>
      <c r="HY951" s="131"/>
      <c r="HZ951" s="131"/>
      <c r="IA951" s="131"/>
      <c r="IB951" s="131"/>
      <c r="IC951" s="131"/>
      <c r="ID951" s="131"/>
      <c r="IE951" s="131"/>
      <c r="IF951" s="131"/>
      <c r="IG951" s="131"/>
      <c r="IH951" s="131"/>
      <c r="II951" s="131"/>
      <c r="IJ951" s="131"/>
      <c r="IK951" s="131"/>
      <c r="IL951" s="131"/>
      <c r="IM951" s="131"/>
      <c r="IN951" s="131"/>
      <c r="IO951" s="131"/>
      <c r="IP951" s="131"/>
      <c r="IQ951" s="131"/>
      <c r="IR951" s="131"/>
      <c r="IS951" s="131"/>
      <c r="IT951" s="131"/>
      <c r="IU951" s="131"/>
      <c r="IV951" s="131"/>
      <c r="IW951" s="131"/>
      <c r="IX951" s="131"/>
      <c r="IY951" s="131"/>
      <c r="IZ951" s="131"/>
      <c r="JA951" s="131"/>
      <c r="JB951" s="131"/>
      <c r="JC951" s="131"/>
      <c r="JD951" s="131"/>
      <c r="JE951" s="131"/>
      <c r="JF951" s="131"/>
      <c r="JG951" s="131"/>
      <c r="JH951" s="131"/>
      <c r="JI951" s="131"/>
      <c r="JJ951" s="131"/>
      <c r="JK951" s="131"/>
      <c r="JL951" s="131"/>
      <c r="JM951" s="131"/>
      <c r="JN951" s="131"/>
      <c r="JO951" s="131"/>
      <c r="JP951" s="131"/>
      <c r="JQ951" s="131"/>
      <c r="JR951" s="131"/>
      <c r="JS951" s="131"/>
      <c r="JT951" s="131"/>
      <c r="JU951" s="131"/>
      <c r="JV951" s="131"/>
      <c r="JW951" s="131"/>
      <c r="JX951" s="131"/>
      <c r="JY951" s="131"/>
      <c r="JZ951" s="131"/>
      <c r="KA951" s="131"/>
      <c r="KB951" s="131"/>
      <c r="KC951" s="131"/>
      <c r="KD951" s="131"/>
      <c r="KE951" s="131"/>
      <c r="KF951" s="131"/>
      <c r="KG951" s="131"/>
      <c r="KH951" s="131"/>
      <c r="KI951" s="131"/>
      <c r="KJ951" s="131"/>
      <c r="KK951" s="131"/>
      <c r="KL951" s="131"/>
      <c r="KM951" s="131"/>
      <c r="KN951" s="131"/>
      <c r="KO951" s="131"/>
      <c r="KP951" s="131"/>
      <c r="KQ951" s="131"/>
      <c r="KR951" s="131"/>
      <c r="KS951" s="131"/>
      <c r="KT951" s="131"/>
      <c r="KU951" s="131"/>
      <c r="KV951" s="131"/>
      <c r="KW951" s="131"/>
      <c r="KX951" s="131"/>
      <c r="KY951" s="131"/>
      <c r="KZ951" s="131"/>
      <c r="LA951" s="131"/>
      <c r="LB951" s="131"/>
      <c r="LC951" s="131"/>
      <c r="LD951" s="131"/>
      <c r="LE951" s="131"/>
      <c r="LF951" s="131"/>
      <c r="LG951" s="131"/>
      <c r="LH951" s="131"/>
      <c r="LI951" s="131"/>
      <c r="LJ951" s="131"/>
      <c r="LK951" s="131"/>
      <c r="LL951" s="131"/>
      <c r="LM951" s="131"/>
      <c r="LN951" s="131"/>
      <c r="LO951" s="131"/>
      <c r="LP951" s="131"/>
      <c r="LQ951" s="131"/>
      <c r="LR951" s="131"/>
      <c r="LS951" s="131"/>
      <c r="LT951" s="131"/>
      <c r="LU951" s="131"/>
      <c r="LV951" s="131"/>
      <c r="LW951" s="131"/>
      <c r="LX951" s="131"/>
      <c r="LY951" s="131"/>
      <c r="LZ951" s="131"/>
      <c r="MA951" s="131"/>
      <c r="MB951" s="131"/>
      <c r="MC951" s="131"/>
      <c r="MD951" s="131"/>
      <c r="ME951" s="131"/>
      <c r="MF951" s="131"/>
      <c r="MG951" s="131"/>
      <c r="MH951" s="131"/>
      <c r="MI951" s="131"/>
      <c r="MJ951" s="131"/>
      <c r="MK951" s="131"/>
      <c r="ML951" s="131"/>
      <c r="MM951" s="131"/>
      <c r="MN951" s="131"/>
      <c r="MO951" s="131"/>
      <c r="MP951" s="131"/>
      <c r="MQ951" s="131"/>
      <c r="MR951" s="131"/>
      <c r="MS951" s="131"/>
      <c r="MT951" s="131"/>
      <c r="MU951" s="131"/>
      <c r="MV951" s="131"/>
      <c r="MW951" s="131"/>
      <c r="MX951" s="131"/>
      <c r="MY951" s="131"/>
      <c r="MZ951" s="131"/>
      <c r="NA951" s="131"/>
      <c r="NB951" s="131"/>
      <c r="NC951" s="131"/>
      <c r="ND951" s="131"/>
      <c r="NE951" s="131"/>
      <c r="NF951" s="131"/>
      <c r="NG951" s="131"/>
      <c r="NH951" s="131"/>
      <c r="NI951" s="131"/>
      <c r="NJ951" s="131"/>
      <c r="NK951" s="131"/>
      <c r="NL951" s="131"/>
      <c r="NM951" s="131"/>
      <c r="NN951" s="131"/>
      <c r="NO951" s="131"/>
      <c r="NP951" s="131"/>
      <c r="NQ951" s="131"/>
      <c r="NR951" s="131"/>
      <c r="NS951" s="131"/>
      <c r="NT951" s="131"/>
      <c r="NU951" s="131"/>
      <c r="NV951" s="131"/>
      <c r="NW951" s="131"/>
      <c r="NX951" s="131"/>
      <c r="NY951" s="131"/>
      <c r="NZ951" s="131"/>
      <c r="OA951" s="131"/>
      <c r="OB951" s="131"/>
      <c r="OC951" s="131"/>
      <c r="OD951" s="131"/>
      <c r="OE951" s="131"/>
      <c r="OF951" s="131"/>
      <c r="OG951" s="131"/>
      <c r="OH951" s="131"/>
      <c r="OI951" s="131"/>
      <c r="OJ951" s="131"/>
      <c r="OK951" s="131"/>
      <c r="OL951" s="131"/>
      <c r="OM951" s="131"/>
      <c r="ON951" s="131"/>
      <c r="OO951" s="131"/>
      <c r="OP951" s="131"/>
      <c r="OQ951" s="131"/>
      <c r="OR951" s="131"/>
      <c r="OS951" s="131"/>
      <c r="OT951" s="131"/>
      <c r="OU951" s="131"/>
      <c r="OV951" s="131"/>
      <c r="OW951" s="131"/>
      <c r="OX951" s="131"/>
      <c r="OY951" s="131"/>
      <c r="OZ951" s="131"/>
      <c r="PA951" s="131"/>
      <c r="PB951" s="131"/>
      <c r="PC951" s="131"/>
      <c r="PD951" s="131"/>
      <c r="PE951" s="131"/>
      <c r="PF951" s="131"/>
      <c r="PG951" s="131"/>
      <c r="PH951" s="131"/>
      <c r="PI951" s="131"/>
      <c r="PJ951" s="131"/>
      <c r="PK951" s="131"/>
      <c r="PL951" s="131"/>
      <c r="PM951" s="131"/>
      <c r="PN951" s="131"/>
      <c r="PO951" s="131"/>
      <c r="PP951" s="131"/>
      <c r="PQ951" s="131"/>
      <c r="PR951" s="131"/>
      <c r="PS951" s="131"/>
      <c r="PT951" s="131"/>
      <c r="PU951" s="131"/>
      <c r="PV951" s="131"/>
      <c r="PW951" s="131"/>
      <c r="PX951" s="131"/>
      <c r="PY951" s="131"/>
      <c r="PZ951" s="131"/>
      <c r="QA951" s="131"/>
      <c r="QB951" s="131"/>
      <c r="QC951" s="131"/>
      <c r="QD951" s="131"/>
      <c r="QE951" s="131"/>
      <c r="QF951" s="131"/>
      <c r="QG951" s="131"/>
      <c r="QH951" s="131"/>
      <c r="QI951" s="131"/>
      <c r="QJ951" s="131"/>
      <c r="QK951" s="131"/>
      <c r="QL951" s="131"/>
      <c r="QM951" s="131"/>
      <c r="QN951" s="131"/>
      <c r="QO951" s="131"/>
      <c r="QP951" s="131"/>
      <c r="QQ951" s="131"/>
      <c r="QR951" s="131"/>
      <c r="QS951" s="131"/>
      <c r="QT951" s="131"/>
      <c r="QU951" s="131"/>
      <c r="QV951" s="131"/>
      <c r="QW951" s="131"/>
      <c r="QX951" s="131"/>
      <c r="QY951" s="131"/>
      <c r="QZ951" s="131"/>
      <c r="RA951" s="131"/>
      <c r="RB951" s="131"/>
      <c r="RC951" s="131"/>
      <c r="RD951" s="131"/>
      <c r="RE951" s="131"/>
      <c r="RF951" s="131"/>
      <c r="RG951" s="131"/>
      <c r="RH951" s="131"/>
      <c r="RI951" s="131"/>
      <c r="RJ951" s="131"/>
      <c r="RK951" s="131"/>
      <c r="RL951" s="131"/>
      <c r="RM951" s="131"/>
      <c r="RN951" s="131"/>
      <c r="RO951" s="131"/>
      <c r="RP951" s="131"/>
      <c r="RQ951" s="131"/>
      <c r="RR951" s="131"/>
      <c r="RS951" s="131"/>
      <c r="RT951" s="131"/>
      <c r="RU951" s="131"/>
      <c r="RV951" s="131"/>
      <c r="RW951" s="131"/>
      <c r="RX951" s="131"/>
      <c r="RY951" s="131"/>
      <c r="RZ951" s="131"/>
      <c r="SA951" s="131"/>
      <c r="SB951" s="131"/>
      <c r="SC951" s="131"/>
      <c r="SD951" s="131"/>
      <c r="SE951" s="131"/>
      <c r="SF951" s="131"/>
      <c r="SG951" s="131"/>
      <c r="SH951" s="131"/>
      <c r="SI951" s="131"/>
      <c r="SJ951" s="131"/>
      <c r="SK951" s="131"/>
      <c r="SL951" s="131"/>
      <c r="SM951" s="131"/>
      <c r="SN951" s="131"/>
      <c r="SO951" s="131"/>
      <c r="SP951" s="131"/>
      <c r="SQ951" s="131"/>
      <c r="SR951" s="131"/>
      <c r="SS951" s="131"/>
      <c r="ST951" s="131"/>
      <c r="SU951" s="131"/>
      <c r="SV951" s="131"/>
      <c r="SW951" s="131"/>
      <c r="SX951" s="131"/>
      <c r="SY951" s="131"/>
      <c r="SZ951" s="131"/>
      <c r="TA951" s="131"/>
      <c r="TB951" s="131"/>
      <c r="TC951" s="131"/>
      <c r="TD951" s="131"/>
      <c r="TE951" s="131"/>
      <c r="TF951" s="131"/>
      <c r="TG951" s="131"/>
      <c r="TH951" s="131"/>
      <c r="TI951" s="131"/>
      <c r="TJ951" s="131"/>
      <c r="TK951" s="131"/>
      <c r="TL951" s="131"/>
      <c r="TM951" s="131"/>
      <c r="TN951" s="131"/>
      <c r="TO951" s="131"/>
      <c r="TP951" s="131"/>
      <c r="TQ951" s="131"/>
      <c r="TR951" s="131"/>
      <c r="TS951" s="131"/>
      <c r="TT951" s="131"/>
      <c r="TU951" s="131"/>
      <c r="TV951" s="131"/>
      <c r="TW951" s="131"/>
      <c r="TX951" s="131"/>
      <c r="TY951" s="131"/>
      <c r="TZ951" s="131"/>
      <c r="UA951" s="131"/>
      <c r="UB951" s="131"/>
      <c r="UC951" s="131"/>
      <c r="UD951" s="131"/>
      <c r="UE951" s="131"/>
      <c r="UF951" s="131"/>
      <c r="UG951" s="131"/>
      <c r="UH951" s="131"/>
      <c r="UI951" s="131"/>
      <c r="UJ951" s="131"/>
      <c r="UK951" s="131"/>
      <c r="UL951" s="131"/>
      <c r="UM951" s="131"/>
      <c r="UN951" s="131"/>
      <c r="UO951" s="131"/>
      <c r="UP951" s="131"/>
      <c r="UQ951" s="131"/>
      <c r="UR951" s="131"/>
      <c r="US951" s="131"/>
      <c r="UT951" s="131"/>
      <c r="UU951" s="131"/>
      <c r="UV951" s="131"/>
      <c r="UW951" s="131"/>
      <c r="UX951" s="131"/>
      <c r="UY951" s="131"/>
      <c r="UZ951" s="131"/>
      <c r="VA951" s="131"/>
      <c r="VB951" s="131"/>
      <c r="VC951" s="131"/>
      <c r="VD951" s="131"/>
      <c r="VE951" s="131"/>
      <c r="VF951" s="131"/>
      <c r="VG951" s="131"/>
      <c r="VH951" s="131"/>
      <c r="VI951" s="131"/>
      <c r="VJ951" s="131"/>
      <c r="VK951" s="131"/>
      <c r="VL951" s="131"/>
      <c r="VM951" s="131"/>
      <c r="VN951" s="131"/>
      <c r="VO951" s="131"/>
      <c r="VP951" s="131"/>
      <c r="VQ951" s="131"/>
      <c r="VR951" s="131"/>
      <c r="VS951" s="131"/>
      <c r="VT951" s="131"/>
      <c r="VU951" s="131"/>
      <c r="VV951" s="131"/>
      <c r="VW951" s="131"/>
      <c r="VX951" s="131"/>
      <c r="VY951" s="131"/>
      <c r="VZ951" s="131"/>
      <c r="WA951" s="131"/>
      <c r="WB951" s="131"/>
      <c r="WC951" s="131"/>
      <c r="WD951" s="131"/>
      <c r="WE951" s="131"/>
      <c r="WF951" s="131"/>
      <c r="WG951" s="131"/>
      <c r="WH951" s="131"/>
      <c r="WI951" s="131"/>
      <c r="WJ951" s="131"/>
      <c r="WK951" s="131"/>
      <c r="WL951" s="131"/>
      <c r="WM951" s="131"/>
      <c r="WN951" s="131"/>
      <c r="WO951" s="131"/>
      <c r="WP951" s="131"/>
      <c r="WQ951" s="131"/>
      <c r="WR951" s="131"/>
      <c r="WS951" s="131"/>
      <c r="WT951" s="131"/>
      <c r="WU951" s="131"/>
      <c r="WV951" s="131"/>
      <c r="WW951" s="131"/>
      <c r="WX951" s="131"/>
      <c r="WY951" s="131"/>
      <c r="WZ951" s="131"/>
      <c r="XA951" s="131"/>
      <c r="XB951" s="131"/>
      <c r="XC951" s="131"/>
      <c r="XD951" s="131"/>
      <c r="XE951" s="131"/>
      <c r="XF951" s="131"/>
      <c r="XG951" s="131"/>
      <c r="XH951" s="131"/>
      <c r="XI951" s="131"/>
      <c r="XJ951" s="131"/>
      <c r="XK951" s="131"/>
      <c r="XL951" s="131"/>
      <c r="XM951" s="131"/>
      <c r="XN951" s="131"/>
      <c r="XO951" s="131"/>
      <c r="XP951" s="131"/>
      <c r="XQ951" s="131"/>
      <c r="XR951" s="131"/>
      <c r="XS951" s="131"/>
      <c r="XT951" s="131"/>
      <c r="XU951" s="131"/>
      <c r="XV951" s="131"/>
      <c r="XW951" s="131"/>
      <c r="XX951" s="131"/>
      <c r="XY951" s="131"/>
      <c r="XZ951" s="131"/>
      <c r="YA951" s="131"/>
      <c r="YB951" s="131"/>
      <c r="YC951" s="131"/>
      <c r="YD951" s="131"/>
      <c r="YE951" s="131"/>
      <c r="YF951" s="131"/>
      <c r="YG951" s="131"/>
      <c r="YH951" s="131"/>
      <c r="YI951" s="131"/>
      <c r="YJ951" s="131"/>
      <c r="YK951" s="131"/>
      <c r="YL951" s="131"/>
      <c r="YM951" s="131"/>
      <c r="YN951" s="131"/>
      <c r="YO951" s="131"/>
      <c r="YP951" s="131"/>
      <c r="YQ951" s="131"/>
      <c r="YR951" s="131"/>
      <c r="YS951" s="131"/>
      <c r="YT951" s="131"/>
      <c r="YU951" s="131"/>
      <c r="YV951" s="131"/>
      <c r="YW951" s="131"/>
      <c r="YX951" s="131"/>
      <c r="YY951" s="131"/>
      <c r="YZ951" s="131"/>
      <c r="ZA951" s="131"/>
      <c r="ZB951" s="131"/>
      <c r="ZC951" s="131"/>
      <c r="ZD951" s="131"/>
      <c r="ZE951" s="131"/>
      <c r="ZF951" s="131"/>
      <c r="ZG951" s="131"/>
      <c r="ZH951" s="131"/>
      <c r="ZI951" s="131"/>
      <c r="ZJ951" s="131"/>
      <c r="ZK951" s="131"/>
      <c r="ZL951" s="131"/>
      <c r="ZM951" s="131"/>
      <c r="ZN951" s="131"/>
      <c r="ZO951" s="131"/>
      <c r="ZP951" s="131"/>
      <c r="ZQ951" s="131"/>
      <c r="ZR951" s="131"/>
      <c r="ZS951" s="131"/>
      <c r="ZT951" s="131"/>
      <c r="ZU951" s="131"/>
      <c r="ZV951" s="131"/>
      <c r="ZW951" s="131"/>
      <c r="ZX951" s="131"/>
      <c r="ZY951" s="131"/>
      <c r="ZZ951" s="131"/>
      <c r="AAA951" s="131"/>
      <c r="AAB951" s="131"/>
      <c r="AAC951" s="131"/>
      <c r="AAD951" s="131"/>
      <c r="AAE951" s="131"/>
      <c r="AAF951" s="131"/>
      <c r="AAG951" s="131"/>
      <c r="AAH951" s="131"/>
      <c r="AAI951" s="131"/>
      <c r="AAJ951" s="131"/>
      <c r="AAK951" s="131"/>
      <c r="AAL951" s="131"/>
      <c r="AAM951" s="131"/>
      <c r="AAN951" s="131"/>
      <c r="AAO951" s="131"/>
      <c r="AAP951" s="131"/>
      <c r="AAQ951" s="131"/>
      <c r="AAR951" s="131"/>
      <c r="AAS951" s="131"/>
      <c r="AAT951" s="131"/>
      <c r="AAU951" s="131"/>
      <c r="AAV951" s="131"/>
      <c r="AAW951" s="131"/>
      <c r="AAX951" s="131"/>
      <c r="AAY951" s="131"/>
      <c r="AAZ951" s="131"/>
      <c r="ABA951" s="131"/>
      <c r="ABB951" s="131"/>
      <c r="ABC951" s="131"/>
      <c r="ABD951" s="131"/>
      <c r="ABE951" s="131"/>
      <c r="ABF951" s="131"/>
      <c r="ABG951" s="131"/>
      <c r="ABH951" s="131"/>
      <c r="ABI951" s="131"/>
      <c r="ABJ951" s="131"/>
      <c r="ABK951" s="131"/>
      <c r="ABL951" s="131"/>
      <c r="ABM951" s="131"/>
      <c r="ABN951" s="131"/>
      <c r="ABO951" s="131"/>
      <c r="ABP951" s="131"/>
      <c r="ABQ951" s="131"/>
      <c r="ABR951" s="131"/>
      <c r="ABS951" s="131"/>
      <c r="ABT951" s="131"/>
      <c r="ABU951" s="131"/>
      <c r="ABV951" s="131"/>
      <c r="ABW951" s="131"/>
      <c r="ABX951" s="131"/>
      <c r="ABY951" s="131"/>
      <c r="ABZ951" s="131"/>
      <c r="ACA951" s="131"/>
      <c r="ACB951" s="131"/>
      <c r="ACC951" s="131"/>
      <c r="ACD951" s="131"/>
      <c r="ACE951" s="131"/>
      <c r="ACF951" s="131"/>
      <c r="ACG951" s="131"/>
      <c r="ACH951" s="131"/>
      <c r="ACI951" s="131"/>
      <c r="ACJ951" s="131"/>
      <c r="ACK951" s="131"/>
      <c r="ACL951" s="131"/>
      <c r="ACM951" s="131"/>
      <c r="ACN951" s="131"/>
      <c r="ACO951" s="131"/>
      <c r="ACP951" s="131"/>
      <c r="ACQ951" s="131"/>
      <c r="ACR951" s="131"/>
      <c r="ACS951" s="131"/>
      <c r="ACT951" s="131"/>
      <c r="ACU951" s="131"/>
      <c r="ACV951" s="131"/>
      <c r="ACW951" s="131"/>
      <c r="ACX951" s="131"/>
      <c r="ACY951" s="131"/>
      <c r="ACZ951" s="131"/>
      <c r="ADA951" s="131"/>
      <c r="ADB951" s="131"/>
      <c r="ADC951" s="131"/>
      <c r="ADD951" s="131"/>
      <c r="ADE951" s="131"/>
      <c r="ADF951" s="131"/>
      <c r="ADG951" s="131"/>
      <c r="ADH951" s="131"/>
      <c r="ADI951" s="131"/>
      <c r="ADJ951" s="131"/>
      <c r="ADK951" s="131"/>
      <c r="ADL951" s="131"/>
      <c r="ADM951" s="131"/>
      <c r="ADN951" s="131"/>
      <c r="ADO951" s="131"/>
      <c r="ADP951" s="131"/>
      <c r="ADQ951" s="131"/>
      <c r="ADR951" s="131"/>
      <c r="ADS951" s="131"/>
      <c r="ADT951" s="131"/>
      <c r="ADU951" s="131"/>
      <c r="ADV951" s="131"/>
      <c r="ADW951" s="131"/>
      <c r="ADX951" s="131"/>
      <c r="ADY951" s="131"/>
      <c r="ADZ951" s="131"/>
      <c r="AEA951" s="131"/>
      <c r="AEB951" s="131"/>
      <c r="AEC951" s="131"/>
      <c r="AED951" s="131"/>
      <c r="AEE951" s="131"/>
      <c r="AEF951" s="131"/>
      <c r="AEG951" s="131"/>
      <c r="AEH951" s="131"/>
      <c r="AEI951" s="131"/>
      <c r="AEJ951" s="131"/>
      <c r="AEK951" s="131"/>
      <c r="AEL951" s="131"/>
      <c r="AEM951" s="131"/>
      <c r="AEN951" s="131"/>
      <c r="AEO951" s="131"/>
      <c r="AEP951" s="131"/>
      <c r="AEQ951" s="131"/>
      <c r="AER951" s="131"/>
      <c r="AES951" s="131"/>
      <c r="AET951" s="131"/>
      <c r="AEU951" s="131"/>
      <c r="AEV951" s="131"/>
      <c r="AEW951" s="131"/>
      <c r="AEX951" s="131"/>
      <c r="AEY951" s="131"/>
      <c r="AEZ951" s="131"/>
      <c r="AFA951" s="131"/>
      <c r="AFB951" s="131"/>
      <c r="AFC951" s="131"/>
      <c r="AFD951" s="131"/>
      <c r="AFE951" s="131"/>
      <c r="AFF951" s="131"/>
      <c r="AFG951" s="131"/>
      <c r="AFH951" s="131"/>
      <c r="AFI951" s="131"/>
      <c r="AFJ951" s="131"/>
      <c r="AFK951" s="131"/>
      <c r="AFL951" s="131"/>
      <c r="AFM951" s="131"/>
      <c r="AFN951" s="131"/>
      <c r="AFO951" s="131"/>
      <c r="AFP951" s="131"/>
      <c r="AFQ951" s="131"/>
      <c r="AFR951" s="131"/>
      <c r="AFS951" s="131"/>
      <c r="AFT951" s="131"/>
      <c r="AFU951" s="131"/>
      <c r="AFV951" s="131"/>
      <c r="AFW951" s="131"/>
      <c r="AFX951" s="131"/>
      <c r="AFY951" s="131"/>
      <c r="AFZ951" s="131"/>
      <c r="AGA951" s="131"/>
      <c r="AGB951" s="131"/>
      <c r="AGC951" s="131"/>
      <c r="AGD951" s="131"/>
      <c r="AGE951" s="131"/>
      <c r="AGF951" s="131"/>
      <c r="AGG951" s="131"/>
      <c r="AGH951" s="131"/>
      <c r="AGI951" s="131"/>
      <c r="AGJ951" s="131"/>
      <c r="AGK951" s="131"/>
      <c r="AGL951" s="131"/>
      <c r="AGM951" s="131"/>
      <c r="AGN951" s="131"/>
      <c r="AGO951" s="131"/>
      <c r="AGP951" s="131"/>
      <c r="AGQ951" s="131"/>
      <c r="AGR951" s="131"/>
      <c r="AGS951" s="131"/>
      <c r="AGT951" s="131"/>
      <c r="AGU951" s="131"/>
      <c r="AGV951" s="131"/>
      <c r="AGW951" s="131"/>
      <c r="AGX951" s="131"/>
      <c r="AGY951" s="131"/>
      <c r="AGZ951" s="131"/>
      <c r="AHA951" s="131"/>
      <c r="AHB951" s="131"/>
      <c r="AHC951" s="131"/>
      <c r="AHD951" s="131"/>
      <c r="AHE951" s="131"/>
      <c r="AHF951" s="131"/>
      <c r="AHG951" s="131"/>
      <c r="AHH951" s="131"/>
      <c r="AHI951" s="131"/>
      <c r="AHJ951" s="131"/>
      <c r="AHK951" s="131"/>
      <c r="AHL951" s="131"/>
      <c r="AHM951" s="131"/>
      <c r="AHN951" s="131"/>
      <c r="AHO951" s="131"/>
      <c r="AHP951" s="131"/>
      <c r="AHQ951" s="131"/>
      <c r="AHR951" s="131"/>
      <c r="AHS951" s="131"/>
      <c r="AHT951" s="131"/>
      <c r="AHU951" s="131"/>
      <c r="AHV951" s="131"/>
      <c r="AHW951" s="131"/>
      <c r="AHX951" s="131"/>
      <c r="AHY951" s="131"/>
      <c r="AHZ951" s="131"/>
      <c r="AIA951" s="131"/>
      <c r="AIB951" s="131"/>
      <c r="AIC951" s="131"/>
      <c r="AID951" s="131"/>
      <c r="AIE951" s="131"/>
      <c r="AIF951" s="131"/>
      <c r="AIG951" s="131"/>
      <c r="AIH951" s="131"/>
      <c r="AII951" s="131"/>
      <c r="AIJ951" s="131"/>
      <c r="AIK951" s="131"/>
      <c r="AIL951" s="131"/>
      <c r="AIM951" s="131"/>
      <c r="AIN951" s="131"/>
      <c r="AIO951" s="131"/>
      <c r="AIP951" s="131"/>
      <c r="AIQ951" s="131"/>
      <c r="AIR951" s="131"/>
      <c r="AIS951" s="131"/>
      <c r="AIT951" s="131"/>
      <c r="AIU951" s="131"/>
      <c r="AIV951" s="131"/>
      <c r="AIW951" s="131"/>
      <c r="AIX951" s="131"/>
      <c r="AIY951" s="131"/>
      <c r="AIZ951" s="131"/>
      <c r="AJA951" s="131"/>
      <c r="AJB951" s="131"/>
      <c r="AJC951" s="131"/>
      <c r="AJD951" s="131"/>
      <c r="AJE951" s="131"/>
      <c r="AJF951" s="131"/>
      <c r="AJG951" s="131"/>
      <c r="AJH951" s="131"/>
      <c r="AJI951" s="131"/>
      <c r="AJJ951" s="131"/>
      <c r="AJK951" s="131"/>
      <c r="AJL951" s="131"/>
      <c r="AJM951" s="131"/>
      <c r="AJN951" s="131"/>
      <c r="AJO951" s="131"/>
      <c r="AJP951" s="131"/>
      <c r="AJQ951" s="131"/>
      <c r="AJR951" s="131"/>
      <c r="AJS951" s="131"/>
      <c r="AJT951" s="131"/>
      <c r="AJU951" s="131"/>
      <c r="AJV951" s="131"/>
      <c r="AJW951" s="131"/>
      <c r="AJX951" s="131"/>
      <c r="AJY951" s="131"/>
      <c r="AJZ951" s="131"/>
      <c r="AKA951" s="131"/>
      <c r="AKB951" s="131"/>
      <c r="AKC951" s="131"/>
      <c r="AKD951" s="131"/>
      <c r="AKE951" s="131"/>
      <c r="AKF951" s="131"/>
      <c r="AKG951" s="131"/>
      <c r="AKH951" s="131"/>
      <c r="AKI951" s="131"/>
      <c r="AKJ951" s="131"/>
      <c r="AKK951" s="131"/>
      <c r="AKL951" s="131"/>
      <c r="AKM951" s="131"/>
      <c r="AKN951" s="131"/>
      <c r="AKO951" s="131"/>
      <c r="AKP951" s="131"/>
      <c r="AKQ951" s="131"/>
      <c r="AKR951" s="131"/>
      <c r="AKS951" s="131"/>
      <c r="AKT951" s="131"/>
      <c r="AKU951" s="131"/>
      <c r="AKV951" s="131"/>
      <c r="AKW951" s="131"/>
      <c r="AKX951" s="131"/>
      <c r="AKY951" s="131"/>
      <c r="AKZ951" s="131"/>
      <c r="ALA951" s="131"/>
      <c r="ALB951" s="131"/>
      <c r="ALC951" s="131"/>
      <c r="ALD951" s="131"/>
      <c r="ALE951" s="131"/>
      <c r="ALF951" s="131"/>
      <c r="ALG951" s="131"/>
      <c r="ALH951" s="131"/>
      <c r="ALI951" s="131"/>
      <c r="ALJ951" s="131"/>
      <c r="ALK951" s="131"/>
      <c r="ALL951" s="131"/>
      <c r="ALM951" s="131"/>
      <c r="ALN951" s="131"/>
    </row>
    <row r="952" spans="1:1002" s="508" customFormat="1" x14ac:dyDescent="0.25">
      <c r="A952" s="502"/>
      <c r="B952" s="503"/>
      <c r="C952" s="504"/>
      <c r="D952" s="450"/>
      <c r="E952" s="505"/>
      <c r="F952" s="505"/>
      <c r="G952" s="506"/>
      <c r="H952" s="506"/>
      <c r="I952" s="507"/>
      <c r="J952" s="565"/>
      <c r="K952" s="454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  <c r="EC952" s="131"/>
      <c r="ED952" s="131"/>
      <c r="EE952" s="131"/>
      <c r="EF952" s="131"/>
      <c r="EG952" s="131"/>
      <c r="EH952" s="131"/>
      <c r="EI952" s="131"/>
      <c r="EJ952" s="131"/>
      <c r="EK952" s="131"/>
      <c r="EL952" s="131"/>
      <c r="EM952" s="131"/>
      <c r="EN952" s="131"/>
      <c r="EO952" s="131"/>
      <c r="EP952" s="131"/>
      <c r="EQ952" s="131"/>
      <c r="ER952" s="131"/>
      <c r="ES952" s="131"/>
      <c r="ET952" s="131"/>
      <c r="EU952" s="131"/>
      <c r="EV952" s="131"/>
      <c r="EW952" s="131"/>
      <c r="EX952" s="131"/>
      <c r="EY952" s="131"/>
      <c r="EZ952" s="131"/>
      <c r="FA952" s="131"/>
      <c r="FB952" s="131"/>
      <c r="FC952" s="131"/>
      <c r="FD952" s="131"/>
      <c r="FE952" s="131"/>
      <c r="FF952" s="131"/>
      <c r="FG952" s="131"/>
      <c r="FH952" s="131"/>
      <c r="FI952" s="131"/>
      <c r="FJ952" s="131"/>
      <c r="FK952" s="131"/>
      <c r="FL952" s="131"/>
      <c r="FM952" s="131"/>
      <c r="FN952" s="131"/>
      <c r="FO952" s="131"/>
      <c r="FP952" s="131"/>
      <c r="FQ952" s="131"/>
      <c r="FR952" s="131"/>
      <c r="FS952" s="131"/>
      <c r="FT952" s="131"/>
      <c r="FU952" s="131"/>
      <c r="FV952" s="131"/>
      <c r="FW952" s="131"/>
      <c r="FX952" s="131"/>
      <c r="FY952" s="131"/>
      <c r="FZ952" s="131"/>
      <c r="GA952" s="131"/>
      <c r="GB952" s="131"/>
      <c r="GC952" s="131"/>
      <c r="GD952" s="131"/>
      <c r="GE952" s="131"/>
      <c r="GF952" s="131"/>
      <c r="GG952" s="131"/>
      <c r="GH952" s="131"/>
      <c r="GI952" s="131"/>
      <c r="GJ952" s="131"/>
      <c r="GK952" s="131"/>
      <c r="GL952" s="131"/>
      <c r="GM952" s="131"/>
      <c r="GN952" s="131"/>
      <c r="GO952" s="131"/>
      <c r="GP952" s="131"/>
      <c r="GQ952" s="131"/>
      <c r="GR952" s="131"/>
      <c r="GS952" s="131"/>
      <c r="GT952" s="131"/>
      <c r="GU952" s="131"/>
      <c r="GV952" s="131"/>
      <c r="GW952" s="131"/>
      <c r="GX952" s="131"/>
      <c r="GY952" s="131"/>
      <c r="GZ952" s="131"/>
      <c r="HA952" s="131"/>
      <c r="HB952" s="131"/>
      <c r="HC952" s="131"/>
      <c r="HD952" s="131"/>
      <c r="HE952" s="131"/>
      <c r="HF952" s="131"/>
      <c r="HG952" s="131"/>
      <c r="HH952" s="131"/>
      <c r="HI952" s="131"/>
      <c r="HJ952" s="131"/>
      <c r="HK952" s="131"/>
      <c r="HL952" s="131"/>
      <c r="HM952" s="131"/>
      <c r="HN952" s="131"/>
      <c r="HO952" s="131"/>
      <c r="HP952" s="131"/>
      <c r="HQ952" s="131"/>
      <c r="HR952" s="131"/>
      <c r="HS952" s="131"/>
      <c r="HT952" s="131"/>
      <c r="HU952" s="131"/>
      <c r="HV952" s="131"/>
      <c r="HW952" s="131"/>
      <c r="HX952" s="131"/>
      <c r="HY952" s="131"/>
      <c r="HZ952" s="131"/>
      <c r="IA952" s="131"/>
      <c r="IB952" s="131"/>
      <c r="IC952" s="131"/>
      <c r="ID952" s="131"/>
      <c r="IE952" s="131"/>
      <c r="IF952" s="131"/>
      <c r="IG952" s="131"/>
      <c r="IH952" s="131"/>
      <c r="II952" s="131"/>
      <c r="IJ952" s="131"/>
      <c r="IK952" s="131"/>
      <c r="IL952" s="131"/>
      <c r="IM952" s="131"/>
      <c r="IN952" s="131"/>
      <c r="IO952" s="131"/>
      <c r="IP952" s="131"/>
      <c r="IQ952" s="131"/>
      <c r="IR952" s="131"/>
      <c r="IS952" s="131"/>
      <c r="IT952" s="131"/>
      <c r="IU952" s="131"/>
      <c r="IV952" s="131"/>
      <c r="IW952" s="131"/>
      <c r="IX952" s="131"/>
      <c r="IY952" s="131"/>
      <c r="IZ952" s="131"/>
      <c r="JA952" s="131"/>
      <c r="JB952" s="131"/>
      <c r="JC952" s="131"/>
      <c r="JD952" s="131"/>
      <c r="JE952" s="131"/>
      <c r="JF952" s="131"/>
      <c r="JG952" s="131"/>
      <c r="JH952" s="131"/>
      <c r="JI952" s="131"/>
      <c r="JJ952" s="131"/>
      <c r="JK952" s="131"/>
      <c r="JL952" s="131"/>
      <c r="JM952" s="131"/>
      <c r="JN952" s="131"/>
      <c r="JO952" s="131"/>
      <c r="JP952" s="131"/>
      <c r="JQ952" s="131"/>
      <c r="JR952" s="131"/>
      <c r="JS952" s="131"/>
      <c r="JT952" s="131"/>
      <c r="JU952" s="131"/>
      <c r="JV952" s="131"/>
      <c r="JW952" s="131"/>
      <c r="JX952" s="131"/>
      <c r="JY952" s="131"/>
      <c r="JZ952" s="131"/>
      <c r="KA952" s="131"/>
      <c r="KB952" s="131"/>
      <c r="KC952" s="131"/>
      <c r="KD952" s="131"/>
      <c r="KE952" s="131"/>
      <c r="KF952" s="131"/>
      <c r="KG952" s="131"/>
      <c r="KH952" s="131"/>
      <c r="KI952" s="131"/>
      <c r="KJ952" s="131"/>
      <c r="KK952" s="131"/>
      <c r="KL952" s="131"/>
      <c r="KM952" s="131"/>
      <c r="KN952" s="131"/>
      <c r="KO952" s="131"/>
      <c r="KP952" s="131"/>
      <c r="KQ952" s="131"/>
      <c r="KR952" s="131"/>
      <c r="KS952" s="131"/>
      <c r="KT952" s="131"/>
      <c r="KU952" s="131"/>
      <c r="KV952" s="131"/>
      <c r="KW952" s="131"/>
      <c r="KX952" s="131"/>
      <c r="KY952" s="131"/>
      <c r="KZ952" s="131"/>
      <c r="LA952" s="131"/>
      <c r="LB952" s="131"/>
      <c r="LC952" s="131"/>
      <c r="LD952" s="131"/>
      <c r="LE952" s="131"/>
      <c r="LF952" s="131"/>
      <c r="LG952" s="131"/>
      <c r="LH952" s="131"/>
      <c r="LI952" s="131"/>
      <c r="LJ952" s="131"/>
      <c r="LK952" s="131"/>
      <c r="LL952" s="131"/>
      <c r="LM952" s="131"/>
      <c r="LN952" s="131"/>
      <c r="LO952" s="131"/>
      <c r="LP952" s="131"/>
      <c r="LQ952" s="131"/>
      <c r="LR952" s="131"/>
      <c r="LS952" s="131"/>
      <c r="LT952" s="131"/>
      <c r="LU952" s="131"/>
      <c r="LV952" s="131"/>
      <c r="LW952" s="131"/>
      <c r="LX952" s="131"/>
      <c r="LY952" s="131"/>
      <c r="LZ952" s="131"/>
      <c r="MA952" s="131"/>
      <c r="MB952" s="131"/>
      <c r="MC952" s="131"/>
      <c r="MD952" s="131"/>
      <c r="ME952" s="131"/>
      <c r="MF952" s="131"/>
      <c r="MG952" s="131"/>
      <c r="MH952" s="131"/>
      <c r="MI952" s="131"/>
      <c r="MJ952" s="131"/>
      <c r="MK952" s="131"/>
      <c r="ML952" s="131"/>
      <c r="MM952" s="131"/>
      <c r="MN952" s="131"/>
      <c r="MO952" s="131"/>
      <c r="MP952" s="131"/>
      <c r="MQ952" s="131"/>
      <c r="MR952" s="131"/>
      <c r="MS952" s="131"/>
      <c r="MT952" s="131"/>
      <c r="MU952" s="131"/>
      <c r="MV952" s="131"/>
      <c r="MW952" s="131"/>
      <c r="MX952" s="131"/>
      <c r="MY952" s="131"/>
      <c r="MZ952" s="131"/>
      <c r="NA952" s="131"/>
      <c r="NB952" s="131"/>
      <c r="NC952" s="131"/>
      <c r="ND952" s="131"/>
      <c r="NE952" s="131"/>
      <c r="NF952" s="131"/>
      <c r="NG952" s="131"/>
      <c r="NH952" s="131"/>
      <c r="NI952" s="131"/>
      <c r="NJ952" s="131"/>
      <c r="NK952" s="131"/>
      <c r="NL952" s="131"/>
      <c r="NM952" s="131"/>
      <c r="NN952" s="131"/>
      <c r="NO952" s="131"/>
      <c r="NP952" s="131"/>
      <c r="NQ952" s="131"/>
      <c r="NR952" s="131"/>
      <c r="NS952" s="131"/>
      <c r="NT952" s="131"/>
      <c r="NU952" s="131"/>
      <c r="NV952" s="131"/>
      <c r="NW952" s="131"/>
      <c r="NX952" s="131"/>
      <c r="NY952" s="131"/>
      <c r="NZ952" s="131"/>
      <c r="OA952" s="131"/>
      <c r="OB952" s="131"/>
      <c r="OC952" s="131"/>
      <c r="OD952" s="131"/>
      <c r="OE952" s="131"/>
      <c r="OF952" s="131"/>
      <c r="OG952" s="131"/>
      <c r="OH952" s="131"/>
      <c r="OI952" s="131"/>
      <c r="OJ952" s="131"/>
      <c r="OK952" s="131"/>
      <c r="OL952" s="131"/>
      <c r="OM952" s="131"/>
      <c r="ON952" s="131"/>
      <c r="OO952" s="131"/>
      <c r="OP952" s="131"/>
      <c r="OQ952" s="131"/>
      <c r="OR952" s="131"/>
      <c r="OS952" s="131"/>
      <c r="OT952" s="131"/>
      <c r="OU952" s="131"/>
      <c r="OV952" s="131"/>
      <c r="OW952" s="131"/>
      <c r="OX952" s="131"/>
      <c r="OY952" s="131"/>
      <c r="OZ952" s="131"/>
      <c r="PA952" s="131"/>
      <c r="PB952" s="131"/>
      <c r="PC952" s="131"/>
      <c r="PD952" s="131"/>
      <c r="PE952" s="131"/>
      <c r="PF952" s="131"/>
      <c r="PG952" s="131"/>
      <c r="PH952" s="131"/>
      <c r="PI952" s="131"/>
      <c r="PJ952" s="131"/>
      <c r="PK952" s="131"/>
      <c r="PL952" s="131"/>
      <c r="PM952" s="131"/>
      <c r="PN952" s="131"/>
      <c r="PO952" s="131"/>
      <c r="PP952" s="131"/>
      <c r="PQ952" s="131"/>
      <c r="PR952" s="131"/>
      <c r="PS952" s="131"/>
      <c r="PT952" s="131"/>
      <c r="PU952" s="131"/>
      <c r="PV952" s="131"/>
      <c r="PW952" s="131"/>
      <c r="PX952" s="131"/>
      <c r="PY952" s="131"/>
      <c r="PZ952" s="131"/>
      <c r="QA952" s="131"/>
      <c r="QB952" s="131"/>
      <c r="QC952" s="131"/>
      <c r="QD952" s="131"/>
      <c r="QE952" s="131"/>
      <c r="QF952" s="131"/>
      <c r="QG952" s="131"/>
      <c r="QH952" s="131"/>
      <c r="QI952" s="131"/>
      <c r="QJ952" s="131"/>
      <c r="QK952" s="131"/>
      <c r="QL952" s="131"/>
      <c r="QM952" s="131"/>
      <c r="QN952" s="131"/>
      <c r="QO952" s="131"/>
      <c r="QP952" s="131"/>
      <c r="QQ952" s="131"/>
      <c r="QR952" s="131"/>
      <c r="QS952" s="131"/>
      <c r="QT952" s="131"/>
      <c r="QU952" s="131"/>
      <c r="QV952" s="131"/>
      <c r="QW952" s="131"/>
      <c r="QX952" s="131"/>
      <c r="QY952" s="131"/>
      <c r="QZ952" s="131"/>
      <c r="RA952" s="131"/>
      <c r="RB952" s="131"/>
      <c r="RC952" s="131"/>
      <c r="RD952" s="131"/>
      <c r="RE952" s="131"/>
      <c r="RF952" s="131"/>
      <c r="RG952" s="131"/>
      <c r="RH952" s="131"/>
      <c r="RI952" s="131"/>
      <c r="RJ952" s="131"/>
      <c r="RK952" s="131"/>
      <c r="RL952" s="131"/>
      <c r="RM952" s="131"/>
      <c r="RN952" s="131"/>
      <c r="RO952" s="131"/>
      <c r="RP952" s="131"/>
      <c r="RQ952" s="131"/>
      <c r="RR952" s="131"/>
      <c r="RS952" s="131"/>
      <c r="RT952" s="131"/>
      <c r="RU952" s="131"/>
      <c r="RV952" s="131"/>
      <c r="RW952" s="131"/>
      <c r="RX952" s="131"/>
      <c r="RY952" s="131"/>
      <c r="RZ952" s="131"/>
      <c r="SA952" s="131"/>
      <c r="SB952" s="131"/>
      <c r="SC952" s="131"/>
      <c r="SD952" s="131"/>
      <c r="SE952" s="131"/>
      <c r="SF952" s="131"/>
      <c r="SG952" s="131"/>
      <c r="SH952" s="131"/>
      <c r="SI952" s="131"/>
      <c r="SJ952" s="131"/>
      <c r="SK952" s="131"/>
      <c r="SL952" s="131"/>
      <c r="SM952" s="131"/>
      <c r="SN952" s="131"/>
      <c r="SO952" s="131"/>
      <c r="SP952" s="131"/>
      <c r="SQ952" s="131"/>
      <c r="SR952" s="131"/>
      <c r="SS952" s="131"/>
      <c r="ST952" s="131"/>
      <c r="SU952" s="131"/>
      <c r="SV952" s="131"/>
      <c r="SW952" s="131"/>
      <c r="SX952" s="131"/>
      <c r="SY952" s="131"/>
      <c r="SZ952" s="131"/>
      <c r="TA952" s="131"/>
      <c r="TB952" s="131"/>
      <c r="TC952" s="131"/>
      <c r="TD952" s="131"/>
      <c r="TE952" s="131"/>
      <c r="TF952" s="131"/>
      <c r="TG952" s="131"/>
      <c r="TH952" s="131"/>
      <c r="TI952" s="131"/>
      <c r="TJ952" s="131"/>
      <c r="TK952" s="131"/>
      <c r="TL952" s="131"/>
      <c r="TM952" s="131"/>
      <c r="TN952" s="131"/>
      <c r="TO952" s="131"/>
      <c r="TP952" s="131"/>
      <c r="TQ952" s="131"/>
      <c r="TR952" s="131"/>
      <c r="TS952" s="131"/>
      <c r="TT952" s="131"/>
      <c r="TU952" s="131"/>
      <c r="TV952" s="131"/>
      <c r="TW952" s="131"/>
      <c r="TX952" s="131"/>
      <c r="TY952" s="131"/>
      <c r="TZ952" s="131"/>
      <c r="UA952" s="131"/>
      <c r="UB952" s="131"/>
      <c r="UC952" s="131"/>
      <c r="UD952" s="131"/>
      <c r="UE952" s="131"/>
      <c r="UF952" s="131"/>
      <c r="UG952" s="131"/>
      <c r="UH952" s="131"/>
      <c r="UI952" s="131"/>
      <c r="UJ952" s="131"/>
      <c r="UK952" s="131"/>
      <c r="UL952" s="131"/>
      <c r="UM952" s="131"/>
      <c r="UN952" s="131"/>
      <c r="UO952" s="131"/>
      <c r="UP952" s="131"/>
      <c r="UQ952" s="131"/>
      <c r="UR952" s="131"/>
      <c r="US952" s="131"/>
      <c r="UT952" s="131"/>
      <c r="UU952" s="131"/>
      <c r="UV952" s="131"/>
      <c r="UW952" s="131"/>
      <c r="UX952" s="131"/>
      <c r="UY952" s="131"/>
      <c r="UZ952" s="131"/>
      <c r="VA952" s="131"/>
      <c r="VB952" s="131"/>
      <c r="VC952" s="131"/>
      <c r="VD952" s="131"/>
      <c r="VE952" s="131"/>
      <c r="VF952" s="131"/>
      <c r="VG952" s="131"/>
      <c r="VH952" s="131"/>
      <c r="VI952" s="131"/>
      <c r="VJ952" s="131"/>
      <c r="VK952" s="131"/>
      <c r="VL952" s="131"/>
      <c r="VM952" s="131"/>
      <c r="VN952" s="131"/>
      <c r="VO952" s="131"/>
      <c r="VP952" s="131"/>
      <c r="VQ952" s="131"/>
      <c r="VR952" s="131"/>
      <c r="VS952" s="131"/>
      <c r="VT952" s="131"/>
      <c r="VU952" s="131"/>
      <c r="VV952" s="131"/>
      <c r="VW952" s="131"/>
      <c r="VX952" s="131"/>
      <c r="VY952" s="131"/>
      <c r="VZ952" s="131"/>
      <c r="WA952" s="131"/>
      <c r="WB952" s="131"/>
      <c r="WC952" s="131"/>
      <c r="WD952" s="131"/>
      <c r="WE952" s="131"/>
      <c r="WF952" s="131"/>
      <c r="WG952" s="131"/>
      <c r="WH952" s="131"/>
      <c r="WI952" s="131"/>
      <c r="WJ952" s="131"/>
      <c r="WK952" s="131"/>
      <c r="WL952" s="131"/>
      <c r="WM952" s="131"/>
      <c r="WN952" s="131"/>
      <c r="WO952" s="131"/>
      <c r="WP952" s="131"/>
      <c r="WQ952" s="131"/>
      <c r="WR952" s="131"/>
      <c r="WS952" s="131"/>
      <c r="WT952" s="131"/>
      <c r="WU952" s="131"/>
      <c r="WV952" s="131"/>
      <c r="WW952" s="131"/>
      <c r="WX952" s="131"/>
      <c r="WY952" s="131"/>
      <c r="WZ952" s="131"/>
      <c r="XA952" s="131"/>
      <c r="XB952" s="131"/>
      <c r="XC952" s="131"/>
      <c r="XD952" s="131"/>
      <c r="XE952" s="131"/>
      <c r="XF952" s="131"/>
      <c r="XG952" s="131"/>
      <c r="XH952" s="131"/>
      <c r="XI952" s="131"/>
      <c r="XJ952" s="131"/>
      <c r="XK952" s="131"/>
      <c r="XL952" s="131"/>
      <c r="XM952" s="131"/>
      <c r="XN952" s="131"/>
      <c r="XO952" s="131"/>
      <c r="XP952" s="131"/>
      <c r="XQ952" s="131"/>
      <c r="XR952" s="131"/>
      <c r="XS952" s="131"/>
      <c r="XT952" s="131"/>
      <c r="XU952" s="131"/>
      <c r="XV952" s="131"/>
      <c r="XW952" s="131"/>
      <c r="XX952" s="131"/>
      <c r="XY952" s="131"/>
      <c r="XZ952" s="131"/>
      <c r="YA952" s="131"/>
      <c r="YB952" s="131"/>
      <c r="YC952" s="131"/>
      <c r="YD952" s="131"/>
      <c r="YE952" s="131"/>
      <c r="YF952" s="131"/>
      <c r="YG952" s="131"/>
      <c r="YH952" s="131"/>
      <c r="YI952" s="131"/>
      <c r="YJ952" s="131"/>
      <c r="YK952" s="131"/>
      <c r="YL952" s="131"/>
      <c r="YM952" s="131"/>
      <c r="YN952" s="131"/>
      <c r="YO952" s="131"/>
      <c r="YP952" s="131"/>
      <c r="YQ952" s="131"/>
      <c r="YR952" s="131"/>
      <c r="YS952" s="131"/>
      <c r="YT952" s="131"/>
      <c r="YU952" s="131"/>
      <c r="YV952" s="131"/>
      <c r="YW952" s="131"/>
      <c r="YX952" s="131"/>
      <c r="YY952" s="131"/>
      <c r="YZ952" s="131"/>
      <c r="ZA952" s="131"/>
      <c r="ZB952" s="131"/>
      <c r="ZC952" s="131"/>
      <c r="ZD952" s="131"/>
      <c r="ZE952" s="131"/>
      <c r="ZF952" s="131"/>
      <c r="ZG952" s="131"/>
      <c r="ZH952" s="131"/>
      <c r="ZI952" s="131"/>
      <c r="ZJ952" s="131"/>
      <c r="ZK952" s="131"/>
      <c r="ZL952" s="131"/>
      <c r="ZM952" s="131"/>
      <c r="ZN952" s="131"/>
      <c r="ZO952" s="131"/>
      <c r="ZP952" s="131"/>
      <c r="ZQ952" s="131"/>
      <c r="ZR952" s="131"/>
      <c r="ZS952" s="131"/>
      <c r="ZT952" s="131"/>
      <c r="ZU952" s="131"/>
      <c r="ZV952" s="131"/>
      <c r="ZW952" s="131"/>
      <c r="ZX952" s="131"/>
      <c r="ZY952" s="131"/>
      <c r="ZZ952" s="131"/>
      <c r="AAA952" s="131"/>
      <c r="AAB952" s="131"/>
      <c r="AAC952" s="131"/>
      <c r="AAD952" s="131"/>
      <c r="AAE952" s="131"/>
      <c r="AAF952" s="131"/>
      <c r="AAG952" s="131"/>
      <c r="AAH952" s="131"/>
      <c r="AAI952" s="131"/>
      <c r="AAJ952" s="131"/>
      <c r="AAK952" s="131"/>
      <c r="AAL952" s="131"/>
      <c r="AAM952" s="131"/>
      <c r="AAN952" s="131"/>
      <c r="AAO952" s="131"/>
      <c r="AAP952" s="131"/>
      <c r="AAQ952" s="131"/>
      <c r="AAR952" s="131"/>
      <c r="AAS952" s="131"/>
      <c r="AAT952" s="131"/>
      <c r="AAU952" s="131"/>
      <c r="AAV952" s="131"/>
      <c r="AAW952" s="131"/>
      <c r="AAX952" s="131"/>
      <c r="AAY952" s="131"/>
      <c r="AAZ952" s="131"/>
      <c r="ABA952" s="131"/>
      <c r="ABB952" s="131"/>
      <c r="ABC952" s="131"/>
      <c r="ABD952" s="131"/>
      <c r="ABE952" s="131"/>
      <c r="ABF952" s="131"/>
      <c r="ABG952" s="131"/>
      <c r="ABH952" s="131"/>
      <c r="ABI952" s="131"/>
      <c r="ABJ952" s="131"/>
      <c r="ABK952" s="131"/>
      <c r="ABL952" s="131"/>
      <c r="ABM952" s="131"/>
      <c r="ABN952" s="131"/>
      <c r="ABO952" s="131"/>
      <c r="ABP952" s="131"/>
      <c r="ABQ952" s="131"/>
      <c r="ABR952" s="131"/>
      <c r="ABS952" s="131"/>
      <c r="ABT952" s="131"/>
      <c r="ABU952" s="131"/>
      <c r="ABV952" s="131"/>
      <c r="ABW952" s="131"/>
      <c r="ABX952" s="131"/>
      <c r="ABY952" s="131"/>
      <c r="ABZ952" s="131"/>
      <c r="ACA952" s="131"/>
      <c r="ACB952" s="131"/>
      <c r="ACC952" s="131"/>
      <c r="ACD952" s="131"/>
      <c r="ACE952" s="131"/>
      <c r="ACF952" s="131"/>
      <c r="ACG952" s="131"/>
      <c r="ACH952" s="131"/>
      <c r="ACI952" s="131"/>
      <c r="ACJ952" s="131"/>
      <c r="ACK952" s="131"/>
      <c r="ACL952" s="131"/>
      <c r="ACM952" s="131"/>
      <c r="ACN952" s="131"/>
      <c r="ACO952" s="131"/>
      <c r="ACP952" s="131"/>
      <c r="ACQ952" s="131"/>
      <c r="ACR952" s="131"/>
      <c r="ACS952" s="131"/>
      <c r="ACT952" s="131"/>
      <c r="ACU952" s="131"/>
      <c r="ACV952" s="131"/>
      <c r="ACW952" s="131"/>
      <c r="ACX952" s="131"/>
      <c r="ACY952" s="131"/>
      <c r="ACZ952" s="131"/>
      <c r="ADA952" s="131"/>
      <c r="ADB952" s="131"/>
      <c r="ADC952" s="131"/>
      <c r="ADD952" s="131"/>
      <c r="ADE952" s="131"/>
      <c r="ADF952" s="131"/>
      <c r="ADG952" s="131"/>
      <c r="ADH952" s="131"/>
      <c r="ADI952" s="131"/>
      <c r="ADJ952" s="131"/>
      <c r="ADK952" s="131"/>
      <c r="ADL952" s="131"/>
      <c r="ADM952" s="131"/>
      <c r="ADN952" s="131"/>
      <c r="ADO952" s="131"/>
      <c r="ADP952" s="131"/>
      <c r="ADQ952" s="131"/>
      <c r="ADR952" s="131"/>
      <c r="ADS952" s="131"/>
      <c r="ADT952" s="131"/>
      <c r="ADU952" s="131"/>
      <c r="ADV952" s="131"/>
      <c r="ADW952" s="131"/>
      <c r="ADX952" s="131"/>
      <c r="ADY952" s="131"/>
      <c r="ADZ952" s="131"/>
      <c r="AEA952" s="131"/>
      <c r="AEB952" s="131"/>
      <c r="AEC952" s="131"/>
      <c r="AED952" s="131"/>
      <c r="AEE952" s="131"/>
      <c r="AEF952" s="131"/>
      <c r="AEG952" s="131"/>
      <c r="AEH952" s="131"/>
      <c r="AEI952" s="131"/>
      <c r="AEJ952" s="131"/>
      <c r="AEK952" s="131"/>
      <c r="AEL952" s="131"/>
      <c r="AEM952" s="131"/>
      <c r="AEN952" s="131"/>
      <c r="AEO952" s="131"/>
      <c r="AEP952" s="131"/>
      <c r="AEQ952" s="131"/>
      <c r="AER952" s="131"/>
      <c r="AES952" s="131"/>
      <c r="AET952" s="131"/>
      <c r="AEU952" s="131"/>
      <c r="AEV952" s="131"/>
      <c r="AEW952" s="131"/>
      <c r="AEX952" s="131"/>
      <c r="AEY952" s="131"/>
      <c r="AEZ952" s="131"/>
      <c r="AFA952" s="131"/>
      <c r="AFB952" s="131"/>
      <c r="AFC952" s="131"/>
      <c r="AFD952" s="131"/>
      <c r="AFE952" s="131"/>
      <c r="AFF952" s="131"/>
      <c r="AFG952" s="131"/>
      <c r="AFH952" s="131"/>
      <c r="AFI952" s="131"/>
      <c r="AFJ952" s="131"/>
      <c r="AFK952" s="131"/>
      <c r="AFL952" s="131"/>
      <c r="AFM952" s="131"/>
      <c r="AFN952" s="131"/>
      <c r="AFO952" s="131"/>
      <c r="AFP952" s="131"/>
      <c r="AFQ952" s="131"/>
      <c r="AFR952" s="131"/>
      <c r="AFS952" s="131"/>
      <c r="AFT952" s="131"/>
      <c r="AFU952" s="131"/>
      <c r="AFV952" s="131"/>
      <c r="AFW952" s="131"/>
      <c r="AFX952" s="131"/>
      <c r="AFY952" s="131"/>
      <c r="AFZ952" s="131"/>
      <c r="AGA952" s="131"/>
      <c r="AGB952" s="131"/>
      <c r="AGC952" s="131"/>
      <c r="AGD952" s="131"/>
      <c r="AGE952" s="131"/>
      <c r="AGF952" s="131"/>
      <c r="AGG952" s="131"/>
      <c r="AGH952" s="131"/>
      <c r="AGI952" s="131"/>
      <c r="AGJ952" s="131"/>
      <c r="AGK952" s="131"/>
      <c r="AGL952" s="131"/>
      <c r="AGM952" s="131"/>
      <c r="AGN952" s="131"/>
      <c r="AGO952" s="131"/>
      <c r="AGP952" s="131"/>
      <c r="AGQ952" s="131"/>
      <c r="AGR952" s="131"/>
      <c r="AGS952" s="131"/>
      <c r="AGT952" s="131"/>
      <c r="AGU952" s="131"/>
      <c r="AGV952" s="131"/>
      <c r="AGW952" s="131"/>
      <c r="AGX952" s="131"/>
      <c r="AGY952" s="131"/>
      <c r="AGZ952" s="131"/>
      <c r="AHA952" s="131"/>
      <c r="AHB952" s="131"/>
      <c r="AHC952" s="131"/>
      <c r="AHD952" s="131"/>
      <c r="AHE952" s="131"/>
      <c r="AHF952" s="131"/>
      <c r="AHG952" s="131"/>
      <c r="AHH952" s="131"/>
      <c r="AHI952" s="131"/>
      <c r="AHJ952" s="131"/>
      <c r="AHK952" s="131"/>
      <c r="AHL952" s="131"/>
      <c r="AHM952" s="131"/>
      <c r="AHN952" s="131"/>
      <c r="AHO952" s="131"/>
      <c r="AHP952" s="131"/>
      <c r="AHQ952" s="131"/>
      <c r="AHR952" s="131"/>
      <c r="AHS952" s="131"/>
      <c r="AHT952" s="131"/>
      <c r="AHU952" s="131"/>
      <c r="AHV952" s="131"/>
      <c r="AHW952" s="131"/>
      <c r="AHX952" s="131"/>
      <c r="AHY952" s="131"/>
      <c r="AHZ952" s="131"/>
      <c r="AIA952" s="131"/>
      <c r="AIB952" s="131"/>
      <c r="AIC952" s="131"/>
      <c r="AID952" s="131"/>
      <c r="AIE952" s="131"/>
      <c r="AIF952" s="131"/>
      <c r="AIG952" s="131"/>
      <c r="AIH952" s="131"/>
      <c r="AII952" s="131"/>
      <c r="AIJ952" s="131"/>
      <c r="AIK952" s="131"/>
      <c r="AIL952" s="131"/>
      <c r="AIM952" s="131"/>
      <c r="AIN952" s="131"/>
      <c r="AIO952" s="131"/>
      <c r="AIP952" s="131"/>
      <c r="AIQ952" s="131"/>
      <c r="AIR952" s="131"/>
      <c r="AIS952" s="131"/>
      <c r="AIT952" s="131"/>
      <c r="AIU952" s="131"/>
      <c r="AIV952" s="131"/>
      <c r="AIW952" s="131"/>
      <c r="AIX952" s="131"/>
      <c r="AIY952" s="131"/>
      <c r="AIZ952" s="131"/>
      <c r="AJA952" s="131"/>
      <c r="AJB952" s="131"/>
      <c r="AJC952" s="131"/>
      <c r="AJD952" s="131"/>
      <c r="AJE952" s="131"/>
      <c r="AJF952" s="131"/>
      <c r="AJG952" s="131"/>
      <c r="AJH952" s="131"/>
      <c r="AJI952" s="131"/>
      <c r="AJJ952" s="131"/>
      <c r="AJK952" s="131"/>
      <c r="AJL952" s="131"/>
      <c r="AJM952" s="131"/>
      <c r="AJN952" s="131"/>
      <c r="AJO952" s="131"/>
      <c r="AJP952" s="131"/>
      <c r="AJQ952" s="131"/>
      <c r="AJR952" s="131"/>
      <c r="AJS952" s="131"/>
      <c r="AJT952" s="131"/>
      <c r="AJU952" s="131"/>
      <c r="AJV952" s="131"/>
      <c r="AJW952" s="131"/>
      <c r="AJX952" s="131"/>
      <c r="AJY952" s="131"/>
      <c r="AJZ952" s="131"/>
      <c r="AKA952" s="131"/>
      <c r="AKB952" s="131"/>
      <c r="AKC952" s="131"/>
      <c r="AKD952" s="131"/>
      <c r="AKE952" s="131"/>
      <c r="AKF952" s="131"/>
      <c r="AKG952" s="131"/>
      <c r="AKH952" s="131"/>
      <c r="AKI952" s="131"/>
      <c r="AKJ952" s="131"/>
      <c r="AKK952" s="131"/>
      <c r="AKL952" s="131"/>
      <c r="AKM952" s="131"/>
      <c r="AKN952" s="131"/>
      <c r="AKO952" s="131"/>
      <c r="AKP952" s="131"/>
      <c r="AKQ952" s="131"/>
      <c r="AKR952" s="131"/>
      <c r="AKS952" s="131"/>
      <c r="AKT952" s="131"/>
      <c r="AKU952" s="131"/>
      <c r="AKV952" s="131"/>
      <c r="AKW952" s="131"/>
      <c r="AKX952" s="131"/>
      <c r="AKY952" s="131"/>
      <c r="AKZ952" s="131"/>
      <c r="ALA952" s="131"/>
      <c r="ALB952" s="131"/>
      <c r="ALC952" s="131"/>
      <c r="ALD952" s="131"/>
      <c r="ALE952" s="131"/>
      <c r="ALF952" s="131"/>
      <c r="ALG952" s="131"/>
      <c r="ALH952" s="131"/>
      <c r="ALI952" s="131"/>
      <c r="ALJ952" s="131"/>
      <c r="ALK952" s="131"/>
      <c r="ALL952" s="131"/>
      <c r="ALM952" s="131"/>
      <c r="ALN952" s="131"/>
    </row>
    <row r="953" spans="1:1002" s="508" customFormat="1" x14ac:dyDescent="0.25">
      <c r="A953" s="502"/>
      <c r="B953" s="503"/>
      <c r="C953" s="504"/>
      <c r="D953" s="450"/>
      <c r="E953" s="505"/>
      <c r="F953" s="505"/>
      <c r="G953" s="506"/>
      <c r="H953" s="506"/>
      <c r="I953" s="507"/>
      <c r="J953" s="565"/>
      <c r="K953" s="454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  <c r="EC953" s="131"/>
      <c r="ED953" s="131"/>
      <c r="EE953" s="131"/>
      <c r="EF953" s="131"/>
      <c r="EG953" s="131"/>
      <c r="EH953" s="131"/>
      <c r="EI953" s="131"/>
      <c r="EJ953" s="131"/>
      <c r="EK953" s="131"/>
      <c r="EL953" s="131"/>
      <c r="EM953" s="131"/>
      <c r="EN953" s="131"/>
      <c r="EO953" s="131"/>
      <c r="EP953" s="131"/>
      <c r="EQ953" s="131"/>
      <c r="ER953" s="131"/>
      <c r="ES953" s="131"/>
      <c r="ET953" s="131"/>
      <c r="EU953" s="131"/>
      <c r="EV953" s="131"/>
      <c r="EW953" s="131"/>
      <c r="EX953" s="131"/>
      <c r="EY953" s="131"/>
      <c r="EZ953" s="131"/>
      <c r="FA953" s="131"/>
      <c r="FB953" s="131"/>
      <c r="FC953" s="131"/>
      <c r="FD953" s="131"/>
      <c r="FE953" s="131"/>
      <c r="FF953" s="131"/>
      <c r="FG953" s="131"/>
      <c r="FH953" s="131"/>
      <c r="FI953" s="131"/>
      <c r="FJ953" s="131"/>
      <c r="FK953" s="131"/>
      <c r="FL953" s="131"/>
      <c r="FM953" s="131"/>
      <c r="FN953" s="131"/>
      <c r="FO953" s="131"/>
      <c r="FP953" s="131"/>
      <c r="FQ953" s="131"/>
      <c r="FR953" s="131"/>
      <c r="FS953" s="131"/>
      <c r="FT953" s="131"/>
      <c r="FU953" s="131"/>
      <c r="FV953" s="131"/>
      <c r="FW953" s="131"/>
      <c r="FX953" s="131"/>
      <c r="FY953" s="131"/>
      <c r="FZ953" s="131"/>
      <c r="GA953" s="131"/>
      <c r="GB953" s="131"/>
      <c r="GC953" s="131"/>
      <c r="GD953" s="131"/>
      <c r="GE953" s="131"/>
      <c r="GF953" s="131"/>
      <c r="GG953" s="131"/>
      <c r="GH953" s="131"/>
      <c r="GI953" s="131"/>
      <c r="GJ953" s="131"/>
      <c r="GK953" s="131"/>
      <c r="GL953" s="131"/>
      <c r="GM953" s="131"/>
      <c r="GN953" s="131"/>
      <c r="GO953" s="131"/>
      <c r="GP953" s="131"/>
      <c r="GQ953" s="131"/>
      <c r="GR953" s="131"/>
      <c r="GS953" s="131"/>
      <c r="GT953" s="131"/>
      <c r="GU953" s="131"/>
      <c r="GV953" s="131"/>
      <c r="GW953" s="131"/>
      <c r="GX953" s="131"/>
      <c r="GY953" s="131"/>
      <c r="GZ953" s="131"/>
      <c r="HA953" s="131"/>
      <c r="HB953" s="131"/>
      <c r="HC953" s="131"/>
      <c r="HD953" s="131"/>
      <c r="HE953" s="131"/>
      <c r="HF953" s="131"/>
      <c r="HG953" s="131"/>
      <c r="HH953" s="131"/>
      <c r="HI953" s="131"/>
      <c r="HJ953" s="131"/>
      <c r="HK953" s="131"/>
      <c r="HL953" s="131"/>
      <c r="HM953" s="131"/>
      <c r="HN953" s="131"/>
      <c r="HO953" s="131"/>
      <c r="HP953" s="131"/>
      <c r="HQ953" s="131"/>
      <c r="HR953" s="131"/>
      <c r="HS953" s="131"/>
      <c r="HT953" s="131"/>
      <c r="HU953" s="131"/>
      <c r="HV953" s="131"/>
      <c r="HW953" s="131"/>
      <c r="HX953" s="131"/>
      <c r="HY953" s="131"/>
      <c r="HZ953" s="131"/>
      <c r="IA953" s="131"/>
      <c r="IB953" s="131"/>
      <c r="IC953" s="131"/>
      <c r="ID953" s="131"/>
      <c r="IE953" s="131"/>
      <c r="IF953" s="131"/>
      <c r="IG953" s="131"/>
      <c r="IH953" s="131"/>
      <c r="II953" s="131"/>
      <c r="IJ953" s="131"/>
      <c r="IK953" s="131"/>
      <c r="IL953" s="131"/>
      <c r="IM953" s="131"/>
      <c r="IN953" s="131"/>
      <c r="IO953" s="131"/>
      <c r="IP953" s="131"/>
      <c r="IQ953" s="131"/>
      <c r="IR953" s="131"/>
      <c r="IS953" s="131"/>
      <c r="IT953" s="131"/>
      <c r="IU953" s="131"/>
      <c r="IV953" s="131"/>
      <c r="IW953" s="131"/>
      <c r="IX953" s="131"/>
      <c r="IY953" s="131"/>
      <c r="IZ953" s="131"/>
      <c r="JA953" s="131"/>
      <c r="JB953" s="131"/>
      <c r="JC953" s="131"/>
      <c r="JD953" s="131"/>
      <c r="JE953" s="131"/>
      <c r="JF953" s="131"/>
      <c r="JG953" s="131"/>
      <c r="JH953" s="131"/>
      <c r="JI953" s="131"/>
      <c r="JJ953" s="131"/>
      <c r="JK953" s="131"/>
      <c r="JL953" s="131"/>
      <c r="JM953" s="131"/>
      <c r="JN953" s="131"/>
      <c r="JO953" s="131"/>
      <c r="JP953" s="131"/>
      <c r="JQ953" s="131"/>
      <c r="JR953" s="131"/>
      <c r="JS953" s="131"/>
      <c r="JT953" s="131"/>
      <c r="JU953" s="131"/>
      <c r="JV953" s="131"/>
      <c r="JW953" s="131"/>
      <c r="JX953" s="131"/>
      <c r="JY953" s="131"/>
      <c r="JZ953" s="131"/>
      <c r="KA953" s="131"/>
      <c r="KB953" s="131"/>
      <c r="KC953" s="131"/>
      <c r="KD953" s="131"/>
      <c r="KE953" s="131"/>
      <c r="KF953" s="131"/>
      <c r="KG953" s="131"/>
      <c r="KH953" s="131"/>
      <c r="KI953" s="131"/>
      <c r="KJ953" s="131"/>
      <c r="KK953" s="131"/>
      <c r="KL953" s="131"/>
      <c r="KM953" s="131"/>
      <c r="KN953" s="131"/>
      <c r="KO953" s="131"/>
      <c r="KP953" s="131"/>
      <c r="KQ953" s="131"/>
      <c r="KR953" s="131"/>
      <c r="KS953" s="131"/>
      <c r="KT953" s="131"/>
      <c r="KU953" s="131"/>
      <c r="KV953" s="131"/>
      <c r="KW953" s="131"/>
      <c r="KX953" s="131"/>
      <c r="KY953" s="131"/>
      <c r="KZ953" s="131"/>
      <c r="LA953" s="131"/>
      <c r="LB953" s="131"/>
      <c r="LC953" s="131"/>
      <c r="LD953" s="131"/>
      <c r="LE953" s="131"/>
      <c r="LF953" s="131"/>
      <c r="LG953" s="131"/>
      <c r="LH953" s="131"/>
      <c r="LI953" s="131"/>
      <c r="LJ953" s="131"/>
      <c r="LK953" s="131"/>
      <c r="LL953" s="131"/>
      <c r="LM953" s="131"/>
      <c r="LN953" s="131"/>
      <c r="LO953" s="131"/>
      <c r="LP953" s="131"/>
      <c r="LQ953" s="131"/>
      <c r="LR953" s="131"/>
      <c r="LS953" s="131"/>
      <c r="LT953" s="131"/>
      <c r="LU953" s="131"/>
      <c r="LV953" s="131"/>
      <c r="LW953" s="131"/>
      <c r="LX953" s="131"/>
      <c r="LY953" s="131"/>
      <c r="LZ953" s="131"/>
      <c r="MA953" s="131"/>
      <c r="MB953" s="131"/>
      <c r="MC953" s="131"/>
      <c r="MD953" s="131"/>
      <c r="ME953" s="131"/>
      <c r="MF953" s="131"/>
      <c r="MG953" s="131"/>
      <c r="MH953" s="131"/>
      <c r="MI953" s="131"/>
      <c r="MJ953" s="131"/>
      <c r="MK953" s="131"/>
      <c r="ML953" s="131"/>
      <c r="MM953" s="131"/>
      <c r="MN953" s="131"/>
      <c r="MO953" s="131"/>
      <c r="MP953" s="131"/>
      <c r="MQ953" s="131"/>
      <c r="MR953" s="131"/>
      <c r="MS953" s="131"/>
      <c r="MT953" s="131"/>
      <c r="MU953" s="131"/>
      <c r="MV953" s="131"/>
      <c r="MW953" s="131"/>
      <c r="MX953" s="131"/>
      <c r="MY953" s="131"/>
      <c r="MZ953" s="131"/>
      <c r="NA953" s="131"/>
      <c r="NB953" s="131"/>
      <c r="NC953" s="131"/>
      <c r="ND953" s="131"/>
      <c r="NE953" s="131"/>
      <c r="NF953" s="131"/>
      <c r="NG953" s="131"/>
      <c r="NH953" s="131"/>
      <c r="NI953" s="131"/>
      <c r="NJ953" s="131"/>
      <c r="NK953" s="131"/>
      <c r="NL953" s="131"/>
      <c r="NM953" s="131"/>
      <c r="NN953" s="131"/>
      <c r="NO953" s="131"/>
      <c r="NP953" s="131"/>
      <c r="NQ953" s="131"/>
      <c r="NR953" s="131"/>
      <c r="NS953" s="131"/>
      <c r="NT953" s="131"/>
      <c r="NU953" s="131"/>
      <c r="NV953" s="131"/>
      <c r="NW953" s="131"/>
      <c r="NX953" s="131"/>
      <c r="NY953" s="131"/>
      <c r="NZ953" s="131"/>
      <c r="OA953" s="131"/>
      <c r="OB953" s="131"/>
      <c r="OC953" s="131"/>
      <c r="OD953" s="131"/>
      <c r="OE953" s="131"/>
      <c r="OF953" s="131"/>
      <c r="OG953" s="131"/>
      <c r="OH953" s="131"/>
      <c r="OI953" s="131"/>
      <c r="OJ953" s="131"/>
      <c r="OK953" s="131"/>
      <c r="OL953" s="131"/>
      <c r="OM953" s="131"/>
      <c r="ON953" s="131"/>
      <c r="OO953" s="131"/>
      <c r="OP953" s="131"/>
      <c r="OQ953" s="131"/>
      <c r="OR953" s="131"/>
      <c r="OS953" s="131"/>
      <c r="OT953" s="131"/>
      <c r="OU953" s="131"/>
      <c r="OV953" s="131"/>
      <c r="OW953" s="131"/>
      <c r="OX953" s="131"/>
      <c r="OY953" s="131"/>
      <c r="OZ953" s="131"/>
      <c r="PA953" s="131"/>
      <c r="PB953" s="131"/>
      <c r="PC953" s="131"/>
      <c r="PD953" s="131"/>
      <c r="PE953" s="131"/>
      <c r="PF953" s="131"/>
      <c r="PG953" s="131"/>
      <c r="PH953" s="131"/>
      <c r="PI953" s="131"/>
      <c r="PJ953" s="131"/>
      <c r="PK953" s="131"/>
      <c r="PL953" s="131"/>
      <c r="PM953" s="131"/>
      <c r="PN953" s="131"/>
      <c r="PO953" s="131"/>
      <c r="PP953" s="131"/>
      <c r="PQ953" s="131"/>
      <c r="PR953" s="131"/>
      <c r="PS953" s="131"/>
      <c r="PT953" s="131"/>
      <c r="PU953" s="131"/>
      <c r="PV953" s="131"/>
      <c r="PW953" s="131"/>
      <c r="PX953" s="131"/>
      <c r="PY953" s="131"/>
      <c r="PZ953" s="131"/>
      <c r="QA953" s="131"/>
      <c r="QB953" s="131"/>
      <c r="QC953" s="131"/>
      <c r="QD953" s="131"/>
      <c r="QE953" s="131"/>
      <c r="QF953" s="131"/>
      <c r="QG953" s="131"/>
      <c r="QH953" s="131"/>
      <c r="QI953" s="131"/>
      <c r="QJ953" s="131"/>
      <c r="QK953" s="131"/>
      <c r="QL953" s="131"/>
      <c r="QM953" s="131"/>
      <c r="QN953" s="131"/>
      <c r="QO953" s="131"/>
      <c r="QP953" s="131"/>
      <c r="QQ953" s="131"/>
      <c r="QR953" s="131"/>
      <c r="QS953" s="131"/>
      <c r="QT953" s="131"/>
      <c r="QU953" s="131"/>
      <c r="QV953" s="131"/>
      <c r="QW953" s="131"/>
      <c r="QX953" s="131"/>
      <c r="QY953" s="131"/>
      <c r="QZ953" s="131"/>
      <c r="RA953" s="131"/>
      <c r="RB953" s="131"/>
      <c r="RC953" s="131"/>
      <c r="RD953" s="131"/>
      <c r="RE953" s="131"/>
      <c r="RF953" s="131"/>
      <c r="RG953" s="131"/>
      <c r="RH953" s="131"/>
      <c r="RI953" s="131"/>
      <c r="RJ953" s="131"/>
      <c r="RK953" s="131"/>
      <c r="RL953" s="131"/>
      <c r="RM953" s="131"/>
      <c r="RN953" s="131"/>
      <c r="RO953" s="131"/>
      <c r="RP953" s="131"/>
      <c r="RQ953" s="131"/>
      <c r="RR953" s="131"/>
      <c r="RS953" s="131"/>
      <c r="RT953" s="131"/>
      <c r="RU953" s="131"/>
      <c r="RV953" s="131"/>
      <c r="RW953" s="131"/>
      <c r="RX953" s="131"/>
      <c r="RY953" s="131"/>
      <c r="RZ953" s="131"/>
      <c r="SA953" s="131"/>
      <c r="SB953" s="131"/>
      <c r="SC953" s="131"/>
      <c r="SD953" s="131"/>
      <c r="SE953" s="131"/>
      <c r="SF953" s="131"/>
      <c r="SG953" s="131"/>
      <c r="SH953" s="131"/>
      <c r="SI953" s="131"/>
      <c r="SJ953" s="131"/>
      <c r="SK953" s="131"/>
      <c r="SL953" s="131"/>
      <c r="SM953" s="131"/>
      <c r="SN953" s="131"/>
      <c r="SO953" s="131"/>
      <c r="SP953" s="131"/>
      <c r="SQ953" s="131"/>
      <c r="SR953" s="131"/>
      <c r="SS953" s="131"/>
      <c r="ST953" s="131"/>
      <c r="SU953" s="131"/>
      <c r="SV953" s="131"/>
      <c r="SW953" s="131"/>
      <c r="SX953" s="131"/>
      <c r="SY953" s="131"/>
      <c r="SZ953" s="131"/>
      <c r="TA953" s="131"/>
      <c r="TB953" s="131"/>
      <c r="TC953" s="131"/>
      <c r="TD953" s="131"/>
      <c r="TE953" s="131"/>
      <c r="TF953" s="131"/>
      <c r="TG953" s="131"/>
      <c r="TH953" s="131"/>
      <c r="TI953" s="131"/>
      <c r="TJ953" s="131"/>
      <c r="TK953" s="131"/>
      <c r="TL953" s="131"/>
      <c r="TM953" s="131"/>
      <c r="TN953" s="131"/>
      <c r="TO953" s="131"/>
      <c r="TP953" s="131"/>
      <c r="TQ953" s="131"/>
      <c r="TR953" s="131"/>
      <c r="TS953" s="131"/>
      <c r="TT953" s="131"/>
      <c r="TU953" s="131"/>
      <c r="TV953" s="131"/>
      <c r="TW953" s="131"/>
      <c r="TX953" s="131"/>
      <c r="TY953" s="131"/>
      <c r="TZ953" s="131"/>
      <c r="UA953" s="131"/>
      <c r="UB953" s="131"/>
      <c r="UC953" s="131"/>
      <c r="UD953" s="131"/>
      <c r="UE953" s="131"/>
      <c r="UF953" s="131"/>
      <c r="UG953" s="131"/>
      <c r="UH953" s="131"/>
      <c r="UI953" s="131"/>
      <c r="UJ953" s="131"/>
      <c r="UK953" s="131"/>
      <c r="UL953" s="131"/>
      <c r="UM953" s="131"/>
      <c r="UN953" s="131"/>
      <c r="UO953" s="131"/>
      <c r="UP953" s="131"/>
      <c r="UQ953" s="131"/>
      <c r="UR953" s="131"/>
      <c r="US953" s="131"/>
      <c r="UT953" s="131"/>
      <c r="UU953" s="131"/>
      <c r="UV953" s="131"/>
      <c r="UW953" s="131"/>
      <c r="UX953" s="131"/>
      <c r="UY953" s="131"/>
      <c r="UZ953" s="131"/>
      <c r="VA953" s="131"/>
      <c r="VB953" s="131"/>
      <c r="VC953" s="131"/>
      <c r="VD953" s="131"/>
      <c r="VE953" s="131"/>
      <c r="VF953" s="131"/>
      <c r="VG953" s="131"/>
      <c r="VH953" s="131"/>
      <c r="VI953" s="131"/>
      <c r="VJ953" s="131"/>
      <c r="VK953" s="131"/>
      <c r="VL953" s="131"/>
      <c r="VM953" s="131"/>
      <c r="VN953" s="131"/>
      <c r="VO953" s="131"/>
      <c r="VP953" s="131"/>
      <c r="VQ953" s="131"/>
      <c r="VR953" s="131"/>
      <c r="VS953" s="131"/>
      <c r="VT953" s="131"/>
      <c r="VU953" s="131"/>
      <c r="VV953" s="131"/>
      <c r="VW953" s="131"/>
      <c r="VX953" s="131"/>
      <c r="VY953" s="131"/>
      <c r="VZ953" s="131"/>
      <c r="WA953" s="131"/>
      <c r="WB953" s="131"/>
      <c r="WC953" s="131"/>
      <c r="WD953" s="131"/>
      <c r="WE953" s="131"/>
      <c r="WF953" s="131"/>
      <c r="WG953" s="131"/>
      <c r="WH953" s="131"/>
      <c r="WI953" s="131"/>
      <c r="WJ953" s="131"/>
      <c r="WK953" s="131"/>
      <c r="WL953" s="131"/>
      <c r="WM953" s="131"/>
      <c r="WN953" s="131"/>
      <c r="WO953" s="131"/>
      <c r="WP953" s="131"/>
      <c r="WQ953" s="131"/>
      <c r="WR953" s="131"/>
      <c r="WS953" s="131"/>
      <c r="WT953" s="131"/>
      <c r="WU953" s="131"/>
      <c r="WV953" s="131"/>
      <c r="WW953" s="131"/>
      <c r="WX953" s="131"/>
      <c r="WY953" s="131"/>
      <c r="WZ953" s="131"/>
      <c r="XA953" s="131"/>
      <c r="XB953" s="131"/>
      <c r="XC953" s="131"/>
      <c r="XD953" s="131"/>
      <c r="XE953" s="131"/>
      <c r="XF953" s="131"/>
      <c r="XG953" s="131"/>
      <c r="XH953" s="131"/>
      <c r="XI953" s="131"/>
      <c r="XJ953" s="131"/>
      <c r="XK953" s="131"/>
      <c r="XL953" s="131"/>
      <c r="XM953" s="131"/>
      <c r="XN953" s="131"/>
      <c r="XO953" s="131"/>
      <c r="XP953" s="131"/>
      <c r="XQ953" s="131"/>
      <c r="XR953" s="131"/>
      <c r="XS953" s="131"/>
      <c r="XT953" s="131"/>
      <c r="XU953" s="131"/>
      <c r="XV953" s="131"/>
      <c r="XW953" s="131"/>
      <c r="XX953" s="131"/>
      <c r="XY953" s="131"/>
      <c r="XZ953" s="131"/>
      <c r="YA953" s="131"/>
      <c r="YB953" s="131"/>
      <c r="YC953" s="131"/>
      <c r="YD953" s="131"/>
      <c r="YE953" s="131"/>
      <c r="YF953" s="131"/>
      <c r="YG953" s="131"/>
      <c r="YH953" s="131"/>
      <c r="YI953" s="131"/>
      <c r="YJ953" s="131"/>
      <c r="YK953" s="131"/>
      <c r="YL953" s="131"/>
      <c r="YM953" s="131"/>
      <c r="YN953" s="131"/>
      <c r="YO953" s="131"/>
      <c r="YP953" s="131"/>
      <c r="YQ953" s="131"/>
      <c r="YR953" s="131"/>
      <c r="YS953" s="131"/>
      <c r="YT953" s="131"/>
      <c r="YU953" s="131"/>
      <c r="YV953" s="131"/>
      <c r="YW953" s="131"/>
      <c r="YX953" s="131"/>
      <c r="YY953" s="131"/>
      <c r="YZ953" s="131"/>
      <c r="ZA953" s="131"/>
      <c r="ZB953" s="131"/>
      <c r="ZC953" s="131"/>
      <c r="ZD953" s="131"/>
      <c r="ZE953" s="131"/>
      <c r="ZF953" s="131"/>
      <c r="ZG953" s="131"/>
      <c r="ZH953" s="131"/>
      <c r="ZI953" s="131"/>
      <c r="ZJ953" s="131"/>
      <c r="ZK953" s="131"/>
      <c r="ZL953" s="131"/>
      <c r="ZM953" s="131"/>
      <c r="ZN953" s="131"/>
      <c r="ZO953" s="131"/>
      <c r="ZP953" s="131"/>
      <c r="ZQ953" s="131"/>
      <c r="ZR953" s="131"/>
      <c r="ZS953" s="131"/>
      <c r="ZT953" s="131"/>
      <c r="ZU953" s="131"/>
      <c r="ZV953" s="131"/>
      <c r="ZW953" s="131"/>
      <c r="ZX953" s="131"/>
      <c r="ZY953" s="131"/>
      <c r="ZZ953" s="131"/>
      <c r="AAA953" s="131"/>
      <c r="AAB953" s="131"/>
      <c r="AAC953" s="131"/>
      <c r="AAD953" s="131"/>
      <c r="AAE953" s="131"/>
      <c r="AAF953" s="131"/>
      <c r="AAG953" s="131"/>
      <c r="AAH953" s="131"/>
      <c r="AAI953" s="131"/>
      <c r="AAJ953" s="131"/>
      <c r="AAK953" s="131"/>
      <c r="AAL953" s="131"/>
      <c r="AAM953" s="131"/>
      <c r="AAN953" s="131"/>
      <c r="AAO953" s="131"/>
      <c r="AAP953" s="131"/>
      <c r="AAQ953" s="131"/>
      <c r="AAR953" s="131"/>
      <c r="AAS953" s="131"/>
      <c r="AAT953" s="131"/>
      <c r="AAU953" s="131"/>
      <c r="AAV953" s="131"/>
      <c r="AAW953" s="131"/>
      <c r="AAX953" s="131"/>
      <c r="AAY953" s="131"/>
      <c r="AAZ953" s="131"/>
      <c r="ABA953" s="131"/>
      <c r="ABB953" s="131"/>
      <c r="ABC953" s="131"/>
      <c r="ABD953" s="131"/>
      <c r="ABE953" s="131"/>
      <c r="ABF953" s="131"/>
      <c r="ABG953" s="131"/>
      <c r="ABH953" s="131"/>
      <c r="ABI953" s="131"/>
      <c r="ABJ953" s="131"/>
      <c r="ABK953" s="131"/>
      <c r="ABL953" s="131"/>
      <c r="ABM953" s="131"/>
      <c r="ABN953" s="131"/>
      <c r="ABO953" s="131"/>
      <c r="ABP953" s="131"/>
      <c r="ABQ953" s="131"/>
      <c r="ABR953" s="131"/>
      <c r="ABS953" s="131"/>
      <c r="ABT953" s="131"/>
      <c r="ABU953" s="131"/>
      <c r="ABV953" s="131"/>
      <c r="ABW953" s="131"/>
      <c r="ABX953" s="131"/>
      <c r="ABY953" s="131"/>
      <c r="ABZ953" s="131"/>
      <c r="ACA953" s="131"/>
      <c r="ACB953" s="131"/>
      <c r="ACC953" s="131"/>
      <c r="ACD953" s="131"/>
      <c r="ACE953" s="131"/>
      <c r="ACF953" s="131"/>
      <c r="ACG953" s="131"/>
      <c r="ACH953" s="131"/>
      <c r="ACI953" s="131"/>
      <c r="ACJ953" s="131"/>
      <c r="ACK953" s="131"/>
      <c r="ACL953" s="131"/>
      <c r="ACM953" s="131"/>
      <c r="ACN953" s="131"/>
      <c r="ACO953" s="131"/>
      <c r="ACP953" s="131"/>
      <c r="ACQ953" s="131"/>
      <c r="ACR953" s="131"/>
      <c r="ACS953" s="131"/>
      <c r="ACT953" s="131"/>
      <c r="ACU953" s="131"/>
      <c r="ACV953" s="131"/>
      <c r="ACW953" s="131"/>
      <c r="ACX953" s="131"/>
      <c r="ACY953" s="131"/>
      <c r="ACZ953" s="131"/>
      <c r="ADA953" s="131"/>
      <c r="ADB953" s="131"/>
      <c r="ADC953" s="131"/>
      <c r="ADD953" s="131"/>
      <c r="ADE953" s="131"/>
      <c r="ADF953" s="131"/>
      <c r="ADG953" s="131"/>
      <c r="ADH953" s="131"/>
      <c r="ADI953" s="131"/>
      <c r="ADJ953" s="131"/>
      <c r="ADK953" s="131"/>
      <c r="ADL953" s="131"/>
      <c r="ADM953" s="131"/>
      <c r="ADN953" s="131"/>
      <c r="ADO953" s="131"/>
      <c r="ADP953" s="131"/>
      <c r="ADQ953" s="131"/>
      <c r="ADR953" s="131"/>
      <c r="ADS953" s="131"/>
      <c r="ADT953" s="131"/>
      <c r="ADU953" s="131"/>
      <c r="ADV953" s="131"/>
      <c r="ADW953" s="131"/>
      <c r="ADX953" s="131"/>
      <c r="ADY953" s="131"/>
      <c r="ADZ953" s="131"/>
      <c r="AEA953" s="131"/>
      <c r="AEB953" s="131"/>
      <c r="AEC953" s="131"/>
      <c r="AED953" s="131"/>
      <c r="AEE953" s="131"/>
      <c r="AEF953" s="131"/>
      <c r="AEG953" s="131"/>
      <c r="AEH953" s="131"/>
      <c r="AEI953" s="131"/>
      <c r="AEJ953" s="131"/>
      <c r="AEK953" s="131"/>
      <c r="AEL953" s="131"/>
      <c r="AEM953" s="131"/>
      <c r="AEN953" s="131"/>
      <c r="AEO953" s="131"/>
      <c r="AEP953" s="131"/>
      <c r="AEQ953" s="131"/>
      <c r="AER953" s="131"/>
      <c r="AES953" s="131"/>
      <c r="AET953" s="131"/>
      <c r="AEU953" s="131"/>
      <c r="AEV953" s="131"/>
      <c r="AEW953" s="131"/>
      <c r="AEX953" s="131"/>
      <c r="AEY953" s="131"/>
      <c r="AEZ953" s="131"/>
      <c r="AFA953" s="131"/>
      <c r="AFB953" s="131"/>
      <c r="AFC953" s="131"/>
      <c r="AFD953" s="131"/>
      <c r="AFE953" s="131"/>
      <c r="AFF953" s="131"/>
      <c r="AFG953" s="131"/>
      <c r="AFH953" s="131"/>
      <c r="AFI953" s="131"/>
      <c r="AFJ953" s="131"/>
      <c r="AFK953" s="131"/>
      <c r="AFL953" s="131"/>
      <c r="AFM953" s="131"/>
      <c r="AFN953" s="131"/>
      <c r="AFO953" s="131"/>
      <c r="AFP953" s="131"/>
      <c r="AFQ953" s="131"/>
      <c r="AFR953" s="131"/>
      <c r="AFS953" s="131"/>
      <c r="AFT953" s="131"/>
      <c r="AFU953" s="131"/>
      <c r="AFV953" s="131"/>
      <c r="AFW953" s="131"/>
      <c r="AFX953" s="131"/>
      <c r="AFY953" s="131"/>
      <c r="AFZ953" s="131"/>
      <c r="AGA953" s="131"/>
      <c r="AGB953" s="131"/>
      <c r="AGC953" s="131"/>
      <c r="AGD953" s="131"/>
      <c r="AGE953" s="131"/>
      <c r="AGF953" s="131"/>
      <c r="AGG953" s="131"/>
      <c r="AGH953" s="131"/>
      <c r="AGI953" s="131"/>
      <c r="AGJ953" s="131"/>
      <c r="AGK953" s="131"/>
      <c r="AGL953" s="131"/>
      <c r="AGM953" s="131"/>
      <c r="AGN953" s="131"/>
      <c r="AGO953" s="131"/>
      <c r="AGP953" s="131"/>
      <c r="AGQ953" s="131"/>
      <c r="AGR953" s="131"/>
      <c r="AGS953" s="131"/>
      <c r="AGT953" s="131"/>
      <c r="AGU953" s="131"/>
      <c r="AGV953" s="131"/>
      <c r="AGW953" s="131"/>
      <c r="AGX953" s="131"/>
      <c r="AGY953" s="131"/>
      <c r="AGZ953" s="131"/>
      <c r="AHA953" s="131"/>
      <c r="AHB953" s="131"/>
      <c r="AHC953" s="131"/>
      <c r="AHD953" s="131"/>
      <c r="AHE953" s="131"/>
      <c r="AHF953" s="131"/>
      <c r="AHG953" s="131"/>
      <c r="AHH953" s="131"/>
      <c r="AHI953" s="131"/>
      <c r="AHJ953" s="131"/>
      <c r="AHK953" s="131"/>
      <c r="AHL953" s="131"/>
      <c r="AHM953" s="131"/>
      <c r="AHN953" s="131"/>
      <c r="AHO953" s="131"/>
      <c r="AHP953" s="131"/>
      <c r="AHQ953" s="131"/>
      <c r="AHR953" s="131"/>
      <c r="AHS953" s="131"/>
      <c r="AHT953" s="131"/>
      <c r="AHU953" s="131"/>
      <c r="AHV953" s="131"/>
      <c r="AHW953" s="131"/>
      <c r="AHX953" s="131"/>
      <c r="AHY953" s="131"/>
      <c r="AHZ953" s="131"/>
      <c r="AIA953" s="131"/>
      <c r="AIB953" s="131"/>
      <c r="AIC953" s="131"/>
      <c r="AID953" s="131"/>
      <c r="AIE953" s="131"/>
      <c r="AIF953" s="131"/>
      <c r="AIG953" s="131"/>
      <c r="AIH953" s="131"/>
      <c r="AII953" s="131"/>
      <c r="AIJ953" s="131"/>
      <c r="AIK953" s="131"/>
      <c r="AIL953" s="131"/>
      <c r="AIM953" s="131"/>
      <c r="AIN953" s="131"/>
      <c r="AIO953" s="131"/>
      <c r="AIP953" s="131"/>
      <c r="AIQ953" s="131"/>
      <c r="AIR953" s="131"/>
      <c r="AIS953" s="131"/>
      <c r="AIT953" s="131"/>
      <c r="AIU953" s="131"/>
      <c r="AIV953" s="131"/>
      <c r="AIW953" s="131"/>
      <c r="AIX953" s="131"/>
      <c r="AIY953" s="131"/>
      <c r="AIZ953" s="131"/>
      <c r="AJA953" s="131"/>
      <c r="AJB953" s="131"/>
      <c r="AJC953" s="131"/>
      <c r="AJD953" s="131"/>
      <c r="AJE953" s="131"/>
      <c r="AJF953" s="131"/>
      <c r="AJG953" s="131"/>
      <c r="AJH953" s="131"/>
      <c r="AJI953" s="131"/>
      <c r="AJJ953" s="131"/>
      <c r="AJK953" s="131"/>
      <c r="AJL953" s="131"/>
      <c r="AJM953" s="131"/>
      <c r="AJN953" s="131"/>
      <c r="AJO953" s="131"/>
      <c r="AJP953" s="131"/>
      <c r="AJQ953" s="131"/>
      <c r="AJR953" s="131"/>
      <c r="AJS953" s="131"/>
      <c r="AJT953" s="131"/>
      <c r="AJU953" s="131"/>
      <c r="AJV953" s="131"/>
      <c r="AJW953" s="131"/>
      <c r="AJX953" s="131"/>
      <c r="AJY953" s="131"/>
      <c r="AJZ953" s="131"/>
      <c r="AKA953" s="131"/>
      <c r="AKB953" s="131"/>
      <c r="AKC953" s="131"/>
      <c r="AKD953" s="131"/>
      <c r="AKE953" s="131"/>
      <c r="AKF953" s="131"/>
      <c r="AKG953" s="131"/>
      <c r="AKH953" s="131"/>
      <c r="AKI953" s="131"/>
      <c r="AKJ953" s="131"/>
      <c r="AKK953" s="131"/>
      <c r="AKL953" s="131"/>
      <c r="AKM953" s="131"/>
      <c r="AKN953" s="131"/>
      <c r="AKO953" s="131"/>
      <c r="AKP953" s="131"/>
      <c r="AKQ953" s="131"/>
      <c r="AKR953" s="131"/>
      <c r="AKS953" s="131"/>
      <c r="AKT953" s="131"/>
      <c r="AKU953" s="131"/>
      <c r="AKV953" s="131"/>
      <c r="AKW953" s="131"/>
      <c r="AKX953" s="131"/>
      <c r="AKY953" s="131"/>
      <c r="AKZ953" s="131"/>
      <c r="ALA953" s="131"/>
      <c r="ALB953" s="131"/>
      <c r="ALC953" s="131"/>
      <c r="ALD953" s="131"/>
      <c r="ALE953" s="131"/>
      <c r="ALF953" s="131"/>
      <c r="ALG953" s="131"/>
      <c r="ALH953" s="131"/>
      <c r="ALI953" s="131"/>
      <c r="ALJ953" s="131"/>
      <c r="ALK953" s="131"/>
      <c r="ALL953" s="131"/>
      <c r="ALM953" s="131"/>
      <c r="ALN953" s="131"/>
    </row>
    <row r="954" spans="1:1002" s="508" customFormat="1" x14ac:dyDescent="0.25">
      <c r="A954" s="502"/>
      <c r="B954" s="503"/>
      <c r="C954" s="504"/>
      <c r="D954" s="450"/>
      <c r="E954" s="505"/>
      <c r="F954" s="505"/>
      <c r="G954" s="506"/>
      <c r="H954" s="506"/>
      <c r="I954" s="507"/>
      <c r="J954" s="565"/>
      <c r="K954" s="454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  <c r="EC954" s="131"/>
      <c r="ED954" s="131"/>
      <c r="EE954" s="131"/>
      <c r="EF954" s="131"/>
      <c r="EG954" s="131"/>
      <c r="EH954" s="131"/>
      <c r="EI954" s="131"/>
      <c r="EJ954" s="131"/>
      <c r="EK954" s="131"/>
      <c r="EL954" s="131"/>
      <c r="EM954" s="131"/>
      <c r="EN954" s="131"/>
      <c r="EO954" s="131"/>
      <c r="EP954" s="131"/>
      <c r="EQ954" s="131"/>
      <c r="ER954" s="131"/>
      <c r="ES954" s="131"/>
      <c r="ET954" s="131"/>
      <c r="EU954" s="131"/>
      <c r="EV954" s="131"/>
      <c r="EW954" s="131"/>
      <c r="EX954" s="131"/>
      <c r="EY954" s="131"/>
      <c r="EZ954" s="131"/>
      <c r="FA954" s="131"/>
      <c r="FB954" s="131"/>
      <c r="FC954" s="131"/>
      <c r="FD954" s="131"/>
      <c r="FE954" s="131"/>
      <c r="FF954" s="131"/>
      <c r="FG954" s="131"/>
      <c r="FH954" s="131"/>
      <c r="FI954" s="131"/>
      <c r="FJ954" s="131"/>
      <c r="FK954" s="131"/>
      <c r="FL954" s="131"/>
      <c r="FM954" s="131"/>
      <c r="FN954" s="131"/>
      <c r="FO954" s="131"/>
      <c r="FP954" s="131"/>
      <c r="FQ954" s="131"/>
      <c r="FR954" s="131"/>
      <c r="FS954" s="131"/>
      <c r="FT954" s="131"/>
      <c r="FU954" s="131"/>
      <c r="FV954" s="131"/>
      <c r="FW954" s="131"/>
      <c r="FX954" s="131"/>
      <c r="FY954" s="131"/>
      <c r="FZ954" s="131"/>
      <c r="GA954" s="131"/>
      <c r="GB954" s="131"/>
      <c r="GC954" s="131"/>
      <c r="GD954" s="131"/>
      <c r="GE954" s="131"/>
      <c r="GF954" s="131"/>
      <c r="GG954" s="131"/>
      <c r="GH954" s="131"/>
      <c r="GI954" s="131"/>
      <c r="GJ954" s="131"/>
      <c r="GK954" s="131"/>
      <c r="GL954" s="131"/>
      <c r="GM954" s="131"/>
      <c r="GN954" s="131"/>
      <c r="GO954" s="131"/>
      <c r="GP954" s="131"/>
      <c r="GQ954" s="131"/>
      <c r="GR954" s="131"/>
      <c r="GS954" s="131"/>
      <c r="GT954" s="131"/>
      <c r="GU954" s="131"/>
      <c r="GV954" s="131"/>
      <c r="GW954" s="131"/>
      <c r="GX954" s="131"/>
      <c r="GY954" s="131"/>
      <c r="GZ954" s="131"/>
      <c r="HA954" s="131"/>
      <c r="HB954" s="131"/>
      <c r="HC954" s="131"/>
      <c r="HD954" s="131"/>
      <c r="HE954" s="131"/>
      <c r="HF954" s="131"/>
      <c r="HG954" s="131"/>
      <c r="HH954" s="131"/>
      <c r="HI954" s="131"/>
      <c r="HJ954" s="131"/>
      <c r="HK954" s="131"/>
      <c r="HL954" s="131"/>
      <c r="HM954" s="131"/>
      <c r="HN954" s="131"/>
      <c r="HO954" s="131"/>
      <c r="HP954" s="131"/>
      <c r="HQ954" s="131"/>
      <c r="HR954" s="131"/>
      <c r="HS954" s="131"/>
      <c r="HT954" s="131"/>
      <c r="HU954" s="131"/>
      <c r="HV954" s="131"/>
      <c r="HW954" s="131"/>
      <c r="HX954" s="131"/>
      <c r="HY954" s="131"/>
      <c r="HZ954" s="131"/>
      <c r="IA954" s="131"/>
      <c r="IB954" s="131"/>
      <c r="IC954" s="131"/>
      <c r="ID954" s="131"/>
      <c r="IE954" s="131"/>
      <c r="IF954" s="131"/>
      <c r="IG954" s="131"/>
      <c r="IH954" s="131"/>
      <c r="II954" s="131"/>
      <c r="IJ954" s="131"/>
      <c r="IK954" s="131"/>
      <c r="IL954" s="131"/>
      <c r="IM954" s="131"/>
      <c r="IN954" s="131"/>
      <c r="IO954" s="131"/>
      <c r="IP954" s="131"/>
      <c r="IQ954" s="131"/>
      <c r="IR954" s="131"/>
      <c r="IS954" s="131"/>
      <c r="IT954" s="131"/>
      <c r="IU954" s="131"/>
      <c r="IV954" s="131"/>
      <c r="IW954" s="131"/>
      <c r="IX954" s="131"/>
      <c r="IY954" s="131"/>
      <c r="IZ954" s="131"/>
      <c r="JA954" s="131"/>
      <c r="JB954" s="131"/>
      <c r="JC954" s="131"/>
      <c r="JD954" s="131"/>
      <c r="JE954" s="131"/>
      <c r="JF954" s="131"/>
      <c r="JG954" s="131"/>
      <c r="JH954" s="131"/>
      <c r="JI954" s="131"/>
      <c r="JJ954" s="131"/>
      <c r="JK954" s="131"/>
      <c r="JL954" s="131"/>
      <c r="JM954" s="131"/>
      <c r="JN954" s="131"/>
      <c r="JO954" s="131"/>
      <c r="JP954" s="131"/>
      <c r="JQ954" s="131"/>
      <c r="JR954" s="131"/>
      <c r="JS954" s="131"/>
      <c r="JT954" s="131"/>
      <c r="JU954" s="131"/>
      <c r="JV954" s="131"/>
      <c r="JW954" s="131"/>
      <c r="JX954" s="131"/>
      <c r="JY954" s="131"/>
      <c r="JZ954" s="131"/>
      <c r="KA954" s="131"/>
      <c r="KB954" s="131"/>
      <c r="KC954" s="131"/>
      <c r="KD954" s="131"/>
      <c r="KE954" s="131"/>
      <c r="KF954" s="131"/>
      <c r="KG954" s="131"/>
      <c r="KH954" s="131"/>
      <c r="KI954" s="131"/>
      <c r="KJ954" s="131"/>
      <c r="KK954" s="131"/>
      <c r="KL954" s="131"/>
      <c r="KM954" s="131"/>
      <c r="KN954" s="131"/>
      <c r="KO954" s="131"/>
      <c r="KP954" s="131"/>
      <c r="KQ954" s="131"/>
      <c r="KR954" s="131"/>
      <c r="KS954" s="131"/>
      <c r="KT954" s="131"/>
      <c r="KU954" s="131"/>
      <c r="KV954" s="131"/>
      <c r="KW954" s="131"/>
      <c r="KX954" s="131"/>
      <c r="KY954" s="131"/>
      <c r="KZ954" s="131"/>
      <c r="LA954" s="131"/>
      <c r="LB954" s="131"/>
      <c r="LC954" s="131"/>
      <c r="LD954" s="131"/>
      <c r="LE954" s="131"/>
      <c r="LF954" s="131"/>
      <c r="LG954" s="131"/>
      <c r="LH954" s="131"/>
      <c r="LI954" s="131"/>
      <c r="LJ954" s="131"/>
      <c r="LK954" s="131"/>
      <c r="LL954" s="131"/>
      <c r="LM954" s="131"/>
      <c r="LN954" s="131"/>
      <c r="LO954" s="131"/>
      <c r="LP954" s="131"/>
      <c r="LQ954" s="131"/>
      <c r="LR954" s="131"/>
      <c r="LS954" s="131"/>
      <c r="LT954" s="131"/>
      <c r="LU954" s="131"/>
      <c r="LV954" s="131"/>
      <c r="LW954" s="131"/>
      <c r="LX954" s="131"/>
      <c r="LY954" s="131"/>
      <c r="LZ954" s="131"/>
      <c r="MA954" s="131"/>
      <c r="MB954" s="131"/>
      <c r="MC954" s="131"/>
      <c r="MD954" s="131"/>
      <c r="ME954" s="131"/>
      <c r="MF954" s="131"/>
      <c r="MG954" s="131"/>
      <c r="MH954" s="131"/>
      <c r="MI954" s="131"/>
      <c r="MJ954" s="131"/>
      <c r="MK954" s="131"/>
      <c r="ML954" s="131"/>
      <c r="MM954" s="131"/>
      <c r="MN954" s="131"/>
      <c r="MO954" s="131"/>
      <c r="MP954" s="131"/>
      <c r="MQ954" s="131"/>
      <c r="MR954" s="131"/>
      <c r="MS954" s="131"/>
      <c r="MT954" s="131"/>
      <c r="MU954" s="131"/>
      <c r="MV954" s="131"/>
      <c r="MW954" s="131"/>
      <c r="MX954" s="131"/>
      <c r="MY954" s="131"/>
      <c r="MZ954" s="131"/>
      <c r="NA954" s="131"/>
      <c r="NB954" s="131"/>
      <c r="NC954" s="131"/>
      <c r="ND954" s="131"/>
      <c r="NE954" s="131"/>
      <c r="NF954" s="131"/>
      <c r="NG954" s="131"/>
      <c r="NH954" s="131"/>
      <c r="NI954" s="131"/>
      <c r="NJ954" s="131"/>
      <c r="NK954" s="131"/>
      <c r="NL954" s="131"/>
      <c r="NM954" s="131"/>
      <c r="NN954" s="131"/>
      <c r="NO954" s="131"/>
      <c r="NP954" s="131"/>
      <c r="NQ954" s="131"/>
      <c r="NR954" s="131"/>
      <c r="NS954" s="131"/>
      <c r="NT954" s="131"/>
      <c r="NU954" s="131"/>
      <c r="NV954" s="131"/>
      <c r="NW954" s="131"/>
      <c r="NX954" s="131"/>
      <c r="NY954" s="131"/>
      <c r="NZ954" s="131"/>
      <c r="OA954" s="131"/>
      <c r="OB954" s="131"/>
      <c r="OC954" s="131"/>
      <c r="OD954" s="131"/>
      <c r="OE954" s="131"/>
      <c r="OF954" s="131"/>
      <c r="OG954" s="131"/>
      <c r="OH954" s="131"/>
      <c r="OI954" s="131"/>
      <c r="OJ954" s="131"/>
      <c r="OK954" s="131"/>
      <c r="OL954" s="131"/>
      <c r="OM954" s="131"/>
      <c r="ON954" s="131"/>
      <c r="OO954" s="131"/>
      <c r="OP954" s="131"/>
      <c r="OQ954" s="131"/>
      <c r="OR954" s="131"/>
      <c r="OS954" s="131"/>
      <c r="OT954" s="131"/>
      <c r="OU954" s="131"/>
      <c r="OV954" s="131"/>
      <c r="OW954" s="131"/>
      <c r="OX954" s="131"/>
      <c r="OY954" s="131"/>
      <c r="OZ954" s="131"/>
      <c r="PA954" s="131"/>
      <c r="PB954" s="131"/>
      <c r="PC954" s="131"/>
      <c r="PD954" s="131"/>
      <c r="PE954" s="131"/>
      <c r="PF954" s="131"/>
      <c r="PG954" s="131"/>
      <c r="PH954" s="131"/>
      <c r="PI954" s="131"/>
      <c r="PJ954" s="131"/>
      <c r="PK954" s="131"/>
      <c r="PL954" s="131"/>
      <c r="PM954" s="131"/>
      <c r="PN954" s="131"/>
      <c r="PO954" s="131"/>
      <c r="PP954" s="131"/>
      <c r="PQ954" s="131"/>
      <c r="PR954" s="131"/>
      <c r="PS954" s="131"/>
      <c r="PT954" s="131"/>
      <c r="PU954" s="131"/>
      <c r="PV954" s="131"/>
      <c r="PW954" s="131"/>
      <c r="PX954" s="131"/>
      <c r="PY954" s="131"/>
      <c r="PZ954" s="131"/>
      <c r="QA954" s="131"/>
      <c r="QB954" s="131"/>
      <c r="QC954" s="131"/>
      <c r="QD954" s="131"/>
      <c r="QE954" s="131"/>
      <c r="QF954" s="131"/>
      <c r="QG954" s="131"/>
      <c r="QH954" s="131"/>
      <c r="QI954" s="131"/>
      <c r="QJ954" s="131"/>
      <c r="QK954" s="131"/>
      <c r="QL954" s="131"/>
      <c r="QM954" s="131"/>
      <c r="QN954" s="131"/>
      <c r="QO954" s="131"/>
      <c r="QP954" s="131"/>
      <c r="QQ954" s="131"/>
      <c r="QR954" s="131"/>
      <c r="QS954" s="131"/>
      <c r="QT954" s="131"/>
      <c r="QU954" s="131"/>
      <c r="QV954" s="131"/>
      <c r="QW954" s="131"/>
      <c r="QX954" s="131"/>
      <c r="QY954" s="131"/>
      <c r="QZ954" s="131"/>
      <c r="RA954" s="131"/>
      <c r="RB954" s="131"/>
      <c r="RC954" s="131"/>
      <c r="RD954" s="131"/>
      <c r="RE954" s="131"/>
      <c r="RF954" s="131"/>
      <c r="RG954" s="131"/>
      <c r="RH954" s="131"/>
      <c r="RI954" s="131"/>
      <c r="RJ954" s="131"/>
      <c r="RK954" s="131"/>
      <c r="RL954" s="131"/>
      <c r="RM954" s="131"/>
      <c r="RN954" s="131"/>
      <c r="RO954" s="131"/>
      <c r="RP954" s="131"/>
      <c r="RQ954" s="131"/>
      <c r="RR954" s="131"/>
      <c r="RS954" s="131"/>
      <c r="RT954" s="131"/>
      <c r="RU954" s="131"/>
      <c r="RV954" s="131"/>
      <c r="RW954" s="131"/>
      <c r="RX954" s="131"/>
      <c r="RY954" s="131"/>
      <c r="RZ954" s="131"/>
      <c r="SA954" s="131"/>
      <c r="SB954" s="131"/>
      <c r="SC954" s="131"/>
      <c r="SD954" s="131"/>
      <c r="SE954" s="131"/>
      <c r="SF954" s="131"/>
      <c r="SG954" s="131"/>
      <c r="SH954" s="131"/>
      <c r="SI954" s="131"/>
      <c r="SJ954" s="131"/>
      <c r="SK954" s="131"/>
      <c r="SL954" s="131"/>
      <c r="SM954" s="131"/>
      <c r="SN954" s="131"/>
      <c r="SO954" s="131"/>
      <c r="SP954" s="131"/>
      <c r="SQ954" s="131"/>
      <c r="SR954" s="131"/>
      <c r="SS954" s="131"/>
      <c r="ST954" s="131"/>
      <c r="SU954" s="131"/>
      <c r="SV954" s="131"/>
      <c r="SW954" s="131"/>
      <c r="SX954" s="131"/>
      <c r="SY954" s="131"/>
      <c r="SZ954" s="131"/>
      <c r="TA954" s="131"/>
      <c r="TB954" s="131"/>
      <c r="TC954" s="131"/>
      <c r="TD954" s="131"/>
      <c r="TE954" s="131"/>
      <c r="TF954" s="131"/>
      <c r="TG954" s="131"/>
      <c r="TH954" s="131"/>
      <c r="TI954" s="131"/>
      <c r="TJ954" s="131"/>
      <c r="TK954" s="131"/>
      <c r="TL954" s="131"/>
      <c r="TM954" s="131"/>
      <c r="TN954" s="131"/>
      <c r="TO954" s="131"/>
      <c r="TP954" s="131"/>
      <c r="TQ954" s="131"/>
      <c r="TR954" s="131"/>
      <c r="TS954" s="131"/>
      <c r="TT954" s="131"/>
      <c r="TU954" s="131"/>
      <c r="TV954" s="131"/>
      <c r="TW954" s="131"/>
      <c r="TX954" s="131"/>
      <c r="TY954" s="131"/>
      <c r="TZ954" s="131"/>
      <c r="UA954" s="131"/>
      <c r="UB954" s="131"/>
      <c r="UC954" s="131"/>
      <c r="UD954" s="131"/>
      <c r="UE954" s="131"/>
      <c r="UF954" s="131"/>
      <c r="UG954" s="131"/>
      <c r="UH954" s="131"/>
      <c r="UI954" s="131"/>
      <c r="UJ954" s="131"/>
      <c r="UK954" s="131"/>
      <c r="UL954" s="131"/>
      <c r="UM954" s="131"/>
      <c r="UN954" s="131"/>
      <c r="UO954" s="131"/>
      <c r="UP954" s="131"/>
      <c r="UQ954" s="131"/>
      <c r="UR954" s="131"/>
      <c r="US954" s="131"/>
      <c r="UT954" s="131"/>
      <c r="UU954" s="131"/>
      <c r="UV954" s="131"/>
      <c r="UW954" s="131"/>
      <c r="UX954" s="131"/>
      <c r="UY954" s="131"/>
      <c r="UZ954" s="131"/>
      <c r="VA954" s="131"/>
      <c r="VB954" s="131"/>
      <c r="VC954" s="131"/>
      <c r="VD954" s="131"/>
      <c r="VE954" s="131"/>
      <c r="VF954" s="131"/>
      <c r="VG954" s="131"/>
      <c r="VH954" s="131"/>
      <c r="VI954" s="131"/>
      <c r="VJ954" s="131"/>
      <c r="VK954" s="131"/>
      <c r="VL954" s="131"/>
      <c r="VM954" s="131"/>
      <c r="VN954" s="131"/>
      <c r="VO954" s="131"/>
      <c r="VP954" s="131"/>
      <c r="VQ954" s="131"/>
      <c r="VR954" s="131"/>
      <c r="VS954" s="131"/>
      <c r="VT954" s="131"/>
      <c r="VU954" s="131"/>
      <c r="VV954" s="131"/>
      <c r="VW954" s="131"/>
      <c r="VX954" s="131"/>
      <c r="VY954" s="131"/>
      <c r="VZ954" s="131"/>
      <c r="WA954" s="131"/>
      <c r="WB954" s="131"/>
      <c r="WC954" s="131"/>
      <c r="WD954" s="131"/>
      <c r="WE954" s="131"/>
      <c r="WF954" s="131"/>
      <c r="WG954" s="131"/>
      <c r="WH954" s="131"/>
      <c r="WI954" s="131"/>
      <c r="WJ954" s="131"/>
      <c r="WK954" s="131"/>
      <c r="WL954" s="131"/>
      <c r="WM954" s="131"/>
      <c r="WN954" s="131"/>
      <c r="WO954" s="131"/>
      <c r="WP954" s="131"/>
      <c r="WQ954" s="131"/>
      <c r="WR954" s="131"/>
      <c r="WS954" s="131"/>
      <c r="WT954" s="131"/>
      <c r="WU954" s="131"/>
      <c r="WV954" s="131"/>
      <c r="WW954" s="131"/>
      <c r="WX954" s="131"/>
      <c r="WY954" s="131"/>
      <c r="WZ954" s="131"/>
      <c r="XA954" s="131"/>
      <c r="XB954" s="131"/>
      <c r="XC954" s="131"/>
      <c r="XD954" s="131"/>
      <c r="XE954" s="131"/>
      <c r="XF954" s="131"/>
      <c r="XG954" s="131"/>
      <c r="XH954" s="131"/>
      <c r="XI954" s="131"/>
      <c r="XJ954" s="131"/>
      <c r="XK954" s="131"/>
      <c r="XL954" s="131"/>
      <c r="XM954" s="131"/>
      <c r="XN954" s="131"/>
      <c r="XO954" s="131"/>
      <c r="XP954" s="131"/>
      <c r="XQ954" s="131"/>
      <c r="XR954" s="131"/>
      <c r="XS954" s="131"/>
      <c r="XT954" s="131"/>
      <c r="XU954" s="131"/>
      <c r="XV954" s="131"/>
      <c r="XW954" s="131"/>
      <c r="XX954" s="131"/>
      <c r="XY954" s="131"/>
      <c r="XZ954" s="131"/>
      <c r="YA954" s="131"/>
      <c r="YB954" s="131"/>
      <c r="YC954" s="131"/>
      <c r="YD954" s="131"/>
      <c r="YE954" s="131"/>
      <c r="YF954" s="131"/>
      <c r="YG954" s="131"/>
      <c r="YH954" s="131"/>
      <c r="YI954" s="131"/>
      <c r="YJ954" s="131"/>
      <c r="YK954" s="131"/>
      <c r="YL954" s="131"/>
      <c r="YM954" s="131"/>
      <c r="YN954" s="131"/>
      <c r="YO954" s="131"/>
      <c r="YP954" s="131"/>
      <c r="YQ954" s="131"/>
      <c r="YR954" s="131"/>
      <c r="YS954" s="131"/>
      <c r="YT954" s="131"/>
      <c r="YU954" s="131"/>
      <c r="YV954" s="131"/>
      <c r="YW954" s="131"/>
      <c r="YX954" s="131"/>
      <c r="YY954" s="131"/>
      <c r="YZ954" s="131"/>
      <c r="ZA954" s="131"/>
      <c r="ZB954" s="131"/>
      <c r="ZC954" s="131"/>
      <c r="ZD954" s="131"/>
      <c r="ZE954" s="131"/>
      <c r="ZF954" s="131"/>
      <c r="ZG954" s="131"/>
      <c r="ZH954" s="131"/>
      <c r="ZI954" s="131"/>
      <c r="ZJ954" s="131"/>
      <c r="ZK954" s="131"/>
      <c r="ZL954" s="131"/>
      <c r="ZM954" s="131"/>
      <c r="ZN954" s="131"/>
      <c r="ZO954" s="131"/>
      <c r="ZP954" s="131"/>
      <c r="ZQ954" s="131"/>
      <c r="ZR954" s="131"/>
      <c r="ZS954" s="131"/>
      <c r="ZT954" s="131"/>
      <c r="ZU954" s="131"/>
      <c r="ZV954" s="131"/>
      <c r="ZW954" s="131"/>
      <c r="ZX954" s="131"/>
      <c r="ZY954" s="131"/>
      <c r="ZZ954" s="131"/>
      <c r="AAA954" s="131"/>
      <c r="AAB954" s="131"/>
      <c r="AAC954" s="131"/>
      <c r="AAD954" s="131"/>
      <c r="AAE954" s="131"/>
      <c r="AAF954" s="131"/>
      <c r="AAG954" s="131"/>
      <c r="AAH954" s="131"/>
      <c r="AAI954" s="131"/>
      <c r="AAJ954" s="131"/>
      <c r="AAK954" s="131"/>
      <c r="AAL954" s="131"/>
      <c r="AAM954" s="131"/>
      <c r="AAN954" s="131"/>
      <c r="AAO954" s="131"/>
      <c r="AAP954" s="131"/>
      <c r="AAQ954" s="131"/>
      <c r="AAR954" s="131"/>
      <c r="AAS954" s="131"/>
      <c r="AAT954" s="131"/>
      <c r="AAU954" s="131"/>
      <c r="AAV954" s="131"/>
      <c r="AAW954" s="131"/>
      <c r="AAX954" s="131"/>
      <c r="AAY954" s="131"/>
      <c r="AAZ954" s="131"/>
      <c r="ABA954" s="131"/>
      <c r="ABB954" s="131"/>
      <c r="ABC954" s="131"/>
      <c r="ABD954" s="131"/>
      <c r="ABE954" s="131"/>
      <c r="ABF954" s="131"/>
      <c r="ABG954" s="131"/>
      <c r="ABH954" s="131"/>
      <c r="ABI954" s="131"/>
      <c r="ABJ954" s="131"/>
      <c r="ABK954" s="131"/>
      <c r="ABL954" s="131"/>
      <c r="ABM954" s="131"/>
      <c r="ABN954" s="131"/>
      <c r="ABO954" s="131"/>
      <c r="ABP954" s="131"/>
      <c r="ABQ954" s="131"/>
      <c r="ABR954" s="131"/>
      <c r="ABS954" s="131"/>
      <c r="ABT954" s="131"/>
      <c r="ABU954" s="131"/>
      <c r="ABV954" s="131"/>
      <c r="ABW954" s="131"/>
      <c r="ABX954" s="131"/>
      <c r="ABY954" s="131"/>
      <c r="ABZ954" s="131"/>
      <c r="ACA954" s="131"/>
      <c r="ACB954" s="131"/>
      <c r="ACC954" s="131"/>
      <c r="ACD954" s="131"/>
      <c r="ACE954" s="131"/>
      <c r="ACF954" s="131"/>
      <c r="ACG954" s="131"/>
      <c r="ACH954" s="131"/>
      <c r="ACI954" s="131"/>
      <c r="ACJ954" s="131"/>
      <c r="ACK954" s="131"/>
      <c r="ACL954" s="131"/>
      <c r="ACM954" s="131"/>
      <c r="ACN954" s="131"/>
      <c r="ACO954" s="131"/>
      <c r="ACP954" s="131"/>
      <c r="ACQ954" s="131"/>
      <c r="ACR954" s="131"/>
      <c r="ACS954" s="131"/>
      <c r="ACT954" s="131"/>
      <c r="ACU954" s="131"/>
      <c r="ACV954" s="131"/>
      <c r="ACW954" s="131"/>
      <c r="ACX954" s="131"/>
      <c r="ACY954" s="131"/>
      <c r="ACZ954" s="131"/>
      <c r="ADA954" s="131"/>
      <c r="ADB954" s="131"/>
      <c r="ADC954" s="131"/>
      <c r="ADD954" s="131"/>
      <c r="ADE954" s="131"/>
      <c r="ADF954" s="131"/>
      <c r="ADG954" s="131"/>
      <c r="ADH954" s="131"/>
      <c r="ADI954" s="131"/>
      <c r="ADJ954" s="131"/>
      <c r="ADK954" s="131"/>
      <c r="ADL954" s="131"/>
      <c r="ADM954" s="131"/>
      <c r="ADN954" s="131"/>
      <c r="ADO954" s="131"/>
      <c r="ADP954" s="131"/>
      <c r="ADQ954" s="131"/>
      <c r="ADR954" s="131"/>
      <c r="ADS954" s="131"/>
      <c r="ADT954" s="131"/>
      <c r="ADU954" s="131"/>
      <c r="ADV954" s="131"/>
      <c r="ADW954" s="131"/>
      <c r="ADX954" s="131"/>
      <c r="ADY954" s="131"/>
      <c r="ADZ954" s="131"/>
      <c r="AEA954" s="131"/>
      <c r="AEB954" s="131"/>
      <c r="AEC954" s="131"/>
      <c r="AED954" s="131"/>
      <c r="AEE954" s="131"/>
      <c r="AEF954" s="131"/>
      <c r="AEG954" s="131"/>
      <c r="AEH954" s="131"/>
      <c r="AEI954" s="131"/>
      <c r="AEJ954" s="131"/>
      <c r="AEK954" s="131"/>
      <c r="AEL954" s="131"/>
      <c r="AEM954" s="131"/>
      <c r="AEN954" s="131"/>
      <c r="AEO954" s="131"/>
      <c r="AEP954" s="131"/>
      <c r="AEQ954" s="131"/>
      <c r="AER954" s="131"/>
      <c r="AES954" s="131"/>
      <c r="AET954" s="131"/>
      <c r="AEU954" s="131"/>
      <c r="AEV954" s="131"/>
      <c r="AEW954" s="131"/>
      <c r="AEX954" s="131"/>
      <c r="AEY954" s="131"/>
      <c r="AEZ954" s="131"/>
      <c r="AFA954" s="131"/>
      <c r="AFB954" s="131"/>
      <c r="AFC954" s="131"/>
      <c r="AFD954" s="131"/>
      <c r="AFE954" s="131"/>
      <c r="AFF954" s="131"/>
      <c r="AFG954" s="131"/>
      <c r="AFH954" s="131"/>
      <c r="AFI954" s="131"/>
      <c r="AFJ954" s="131"/>
      <c r="AFK954" s="131"/>
      <c r="AFL954" s="131"/>
      <c r="AFM954" s="131"/>
      <c r="AFN954" s="131"/>
      <c r="AFO954" s="131"/>
      <c r="AFP954" s="131"/>
      <c r="AFQ954" s="131"/>
      <c r="AFR954" s="131"/>
      <c r="AFS954" s="131"/>
      <c r="AFT954" s="131"/>
      <c r="AFU954" s="131"/>
      <c r="AFV954" s="131"/>
      <c r="AFW954" s="131"/>
      <c r="AFX954" s="131"/>
      <c r="AFY954" s="131"/>
      <c r="AFZ954" s="131"/>
      <c r="AGA954" s="131"/>
      <c r="AGB954" s="131"/>
      <c r="AGC954" s="131"/>
      <c r="AGD954" s="131"/>
      <c r="AGE954" s="131"/>
      <c r="AGF954" s="131"/>
      <c r="AGG954" s="131"/>
      <c r="AGH954" s="131"/>
      <c r="AGI954" s="131"/>
      <c r="AGJ954" s="131"/>
      <c r="AGK954" s="131"/>
      <c r="AGL954" s="131"/>
      <c r="AGM954" s="131"/>
      <c r="AGN954" s="131"/>
      <c r="AGO954" s="131"/>
      <c r="AGP954" s="131"/>
      <c r="AGQ954" s="131"/>
      <c r="AGR954" s="131"/>
      <c r="AGS954" s="131"/>
      <c r="AGT954" s="131"/>
      <c r="AGU954" s="131"/>
      <c r="AGV954" s="131"/>
      <c r="AGW954" s="131"/>
      <c r="AGX954" s="131"/>
      <c r="AGY954" s="131"/>
      <c r="AGZ954" s="131"/>
      <c r="AHA954" s="131"/>
      <c r="AHB954" s="131"/>
      <c r="AHC954" s="131"/>
      <c r="AHD954" s="131"/>
      <c r="AHE954" s="131"/>
      <c r="AHF954" s="131"/>
      <c r="AHG954" s="131"/>
      <c r="AHH954" s="131"/>
      <c r="AHI954" s="131"/>
      <c r="AHJ954" s="131"/>
      <c r="AHK954" s="131"/>
      <c r="AHL954" s="131"/>
      <c r="AHM954" s="131"/>
      <c r="AHN954" s="131"/>
      <c r="AHO954" s="131"/>
      <c r="AHP954" s="131"/>
      <c r="AHQ954" s="131"/>
      <c r="AHR954" s="131"/>
      <c r="AHS954" s="131"/>
      <c r="AHT954" s="131"/>
      <c r="AHU954" s="131"/>
      <c r="AHV954" s="131"/>
      <c r="AHW954" s="131"/>
      <c r="AHX954" s="131"/>
      <c r="AHY954" s="131"/>
      <c r="AHZ954" s="131"/>
      <c r="AIA954" s="131"/>
      <c r="AIB954" s="131"/>
      <c r="AIC954" s="131"/>
      <c r="AID954" s="131"/>
      <c r="AIE954" s="131"/>
      <c r="AIF954" s="131"/>
      <c r="AIG954" s="131"/>
      <c r="AIH954" s="131"/>
      <c r="AII954" s="131"/>
      <c r="AIJ954" s="131"/>
      <c r="AIK954" s="131"/>
      <c r="AIL954" s="131"/>
      <c r="AIM954" s="131"/>
      <c r="AIN954" s="131"/>
      <c r="AIO954" s="131"/>
      <c r="AIP954" s="131"/>
      <c r="AIQ954" s="131"/>
      <c r="AIR954" s="131"/>
      <c r="AIS954" s="131"/>
      <c r="AIT954" s="131"/>
      <c r="AIU954" s="131"/>
      <c r="AIV954" s="131"/>
      <c r="AIW954" s="131"/>
      <c r="AIX954" s="131"/>
      <c r="AIY954" s="131"/>
      <c r="AIZ954" s="131"/>
      <c r="AJA954" s="131"/>
      <c r="AJB954" s="131"/>
      <c r="AJC954" s="131"/>
      <c r="AJD954" s="131"/>
      <c r="AJE954" s="131"/>
      <c r="AJF954" s="131"/>
      <c r="AJG954" s="131"/>
      <c r="AJH954" s="131"/>
      <c r="AJI954" s="131"/>
      <c r="AJJ954" s="131"/>
      <c r="AJK954" s="131"/>
      <c r="AJL954" s="131"/>
      <c r="AJM954" s="131"/>
      <c r="AJN954" s="131"/>
      <c r="AJO954" s="131"/>
      <c r="AJP954" s="131"/>
      <c r="AJQ954" s="131"/>
      <c r="AJR954" s="131"/>
      <c r="AJS954" s="131"/>
      <c r="AJT954" s="131"/>
      <c r="AJU954" s="131"/>
      <c r="AJV954" s="131"/>
      <c r="AJW954" s="131"/>
      <c r="AJX954" s="131"/>
      <c r="AJY954" s="131"/>
      <c r="AJZ954" s="131"/>
      <c r="AKA954" s="131"/>
      <c r="AKB954" s="131"/>
      <c r="AKC954" s="131"/>
      <c r="AKD954" s="131"/>
      <c r="AKE954" s="131"/>
      <c r="AKF954" s="131"/>
      <c r="AKG954" s="131"/>
      <c r="AKH954" s="131"/>
      <c r="AKI954" s="131"/>
      <c r="AKJ954" s="131"/>
      <c r="AKK954" s="131"/>
      <c r="AKL954" s="131"/>
      <c r="AKM954" s="131"/>
      <c r="AKN954" s="131"/>
      <c r="AKO954" s="131"/>
      <c r="AKP954" s="131"/>
      <c r="AKQ954" s="131"/>
      <c r="AKR954" s="131"/>
      <c r="AKS954" s="131"/>
      <c r="AKT954" s="131"/>
      <c r="AKU954" s="131"/>
      <c r="AKV954" s="131"/>
      <c r="AKW954" s="131"/>
      <c r="AKX954" s="131"/>
      <c r="AKY954" s="131"/>
      <c r="AKZ954" s="131"/>
      <c r="ALA954" s="131"/>
      <c r="ALB954" s="131"/>
      <c r="ALC954" s="131"/>
      <c r="ALD954" s="131"/>
      <c r="ALE954" s="131"/>
      <c r="ALF954" s="131"/>
      <c r="ALG954" s="131"/>
      <c r="ALH954" s="131"/>
      <c r="ALI954" s="131"/>
      <c r="ALJ954" s="131"/>
      <c r="ALK954" s="131"/>
      <c r="ALL954" s="131"/>
      <c r="ALM954" s="131"/>
      <c r="ALN954" s="131"/>
    </row>
    <row r="955" spans="1:1002" s="508" customFormat="1" x14ac:dyDescent="0.25">
      <c r="A955" s="502"/>
      <c r="B955" s="503"/>
      <c r="C955" s="504"/>
      <c r="D955" s="450"/>
      <c r="E955" s="505"/>
      <c r="F955" s="505"/>
      <c r="G955" s="506"/>
      <c r="H955" s="506"/>
      <c r="I955" s="507"/>
      <c r="J955" s="565"/>
      <c r="K955" s="454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  <c r="EC955" s="131"/>
      <c r="ED955" s="131"/>
      <c r="EE955" s="131"/>
      <c r="EF955" s="131"/>
      <c r="EG955" s="131"/>
      <c r="EH955" s="131"/>
      <c r="EI955" s="131"/>
      <c r="EJ955" s="131"/>
      <c r="EK955" s="131"/>
      <c r="EL955" s="131"/>
      <c r="EM955" s="131"/>
      <c r="EN955" s="131"/>
      <c r="EO955" s="131"/>
      <c r="EP955" s="131"/>
      <c r="EQ955" s="131"/>
      <c r="ER955" s="131"/>
      <c r="ES955" s="131"/>
      <c r="ET955" s="131"/>
      <c r="EU955" s="131"/>
      <c r="EV955" s="131"/>
      <c r="EW955" s="131"/>
      <c r="EX955" s="131"/>
      <c r="EY955" s="131"/>
      <c r="EZ955" s="131"/>
      <c r="FA955" s="131"/>
      <c r="FB955" s="131"/>
      <c r="FC955" s="131"/>
      <c r="FD955" s="131"/>
      <c r="FE955" s="131"/>
      <c r="FF955" s="131"/>
      <c r="FG955" s="131"/>
      <c r="FH955" s="131"/>
      <c r="FI955" s="131"/>
      <c r="FJ955" s="131"/>
      <c r="FK955" s="131"/>
      <c r="FL955" s="131"/>
      <c r="FM955" s="131"/>
      <c r="FN955" s="131"/>
      <c r="FO955" s="131"/>
      <c r="FP955" s="131"/>
      <c r="FQ955" s="131"/>
      <c r="FR955" s="131"/>
      <c r="FS955" s="131"/>
      <c r="FT955" s="131"/>
      <c r="FU955" s="131"/>
      <c r="FV955" s="131"/>
      <c r="FW955" s="131"/>
      <c r="FX955" s="131"/>
      <c r="FY955" s="131"/>
      <c r="FZ955" s="131"/>
      <c r="GA955" s="131"/>
      <c r="GB955" s="131"/>
      <c r="GC955" s="131"/>
      <c r="GD955" s="131"/>
      <c r="GE955" s="131"/>
      <c r="GF955" s="131"/>
      <c r="GG955" s="131"/>
      <c r="GH955" s="131"/>
      <c r="GI955" s="131"/>
      <c r="GJ955" s="131"/>
      <c r="GK955" s="131"/>
      <c r="GL955" s="131"/>
      <c r="GM955" s="131"/>
      <c r="GN955" s="131"/>
      <c r="GO955" s="131"/>
      <c r="GP955" s="131"/>
      <c r="GQ955" s="131"/>
      <c r="GR955" s="131"/>
      <c r="GS955" s="131"/>
      <c r="GT955" s="131"/>
      <c r="GU955" s="131"/>
      <c r="GV955" s="131"/>
      <c r="GW955" s="131"/>
      <c r="GX955" s="131"/>
      <c r="GY955" s="131"/>
      <c r="GZ955" s="131"/>
      <c r="HA955" s="131"/>
      <c r="HB955" s="131"/>
      <c r="HC955" s="131"/>
      <c r="HD955" s="131"/>
      <c r="HE955" s="131"/>
      <c r="HF955" s="131"/>
      <c r="HG955" s="131"/>
      <c r="HH955" s="131"/>
      <c r="HI955" s="131"/>
      <c r="HJ955" s="131"/>
      <c r="HK955" s="131"/>
      <c r="HL955" s="131"/>
      <c r="HM955" s="131"/>
      <c r="HN955" s="131"/>
      <c r="HO955" s="131"/>
      <c r="HP955" s="131"/>
      <c r="HQ955" s="131"/>
      <c r="HR955" s="131"/>
      <c r="HS955" s="131"/>
      <c r="HT955" s="131"/>
      <c r="HU955" s="131"/>
      <c r="HV955" s="131"/>
      <c r="HW955" s="131"/>
      <c r="HX955" s="131"/>
      <c r="HY955" s="131"/>
      <c r="HZ955" s="131"/>
      <c r="IA955" s="131"/>
      <c r="IB955" s="131"/>
      <c r="IC955" s="131"/>
      <c r="ID955" s="131"/>
      <c r="IE955" s="131"/>
      <c r="IF955" s="131"/>
      <c r="IG955" s="131"/>
      <c r="IH955" s="131"/>
      <c r="II955" s="131"/>
      <c r="IJ955" s="131"/>
      <c r="IK955" s="131"/>
      <c r="IL955" s="131"/>
      <c r="IM955" s="131"/>
      <c r="IN955" s="131"/>
      <c r="IO955" s="131"/>
      <c r="IP955" s="131"/>
      <c r="IQ955" s="131"/>
      <c r="IR955" s="131"/>
      <c r="IS955" s="131"/>
      <c r="IT955" s="131"/>
      <c r="IU955" s="131"/>
      <c r="IV955" s="131"/>
      <c r="IW955" s="131"/>
      <c r="IX955" s="131"/>
      <c r="IY955" s="131"/>
      <c r="IZ955" s="131"/>
      <c r="JA955" s="131"/>
      <c r="JB955" s="131"/>
      <c r="JC955" s="131"/>
      <c r="JD955" s="131"/>
      <c r="JE955" s="131"/>
      <c r="JF955" s="131"/>
      <c r="JG955" s="131"/>
      <c r="JH955" s="131"/>
      <c r="JI955" s="131"/>
      <c r="JJ955" s="131"/>
      <c r="JK955" s="131"/>
      <c r="JL955" s="131"/>
      <c r="JM955" s="131"/>
      <c r="JN955" s="131"/>
      <c r="JO955" s="131"/>
      <c r="JP955" s="131"/>
      <c r="JQ955" s="131"/>
      <c r="JR955" s="131"/>
      <c r="JS955" s="131"/>
      <c r="JT955" s="131"/>
      <c r="JU955" s="131"/>
      <c r="JV955" s="131"/>
      <c r="JW955" s="131"/>
      <c r="JX955" s="131"/>
      <c r="JY955" s="131"/>
      <c r="JZ955" s="131"/>
      <c r="KA955" s="131"/>
      <c r="KB955" s="131"/>
      <c r="KC955" s="131"/>
      <c r="KD955" s="131"/>
      <c r="KE955" s="131"/>
      <c r="KF955" s="131"/>
      <c r="KG955" s="131"/>
      <c r="KH955" s="131"/>
      <c r="KI955" s="131"/>
      <c r="KJ955" s="131"/>
      <c r="KK955" s="131"/>
      <c r="KL955" s="131"/>
      <c r="KM955" s="131"/>
      <c r="KN955" s="131"/>
      <c r="KO955" s="131"/>
      <c r="KP955" s="131"/>
      <c r="KQ955" s="131"/>
      <c r="KR955" s="131"/>
      <c r="KS955" s="131"/>
      <c r="KT955" s="131"/>
      <c r="KU955" s="131"/>
      <c r="KV955" s="131"/>
      <c r="KW955" s="131"/>
      <c r="KX955" s="131"/>
      <c r="KY955" s="131"/>
      <c r="KZ955" s="131"/>
      <c r="LA955" s="131"/>
      <c r="LB955" s="131"/>
      <c r="LC955" s="131"/>
      <c r="LD955" s="131"/>
      <c r="LE955" s="131"/>
      <c r="LF955" s="131"/>
      <c r="LG955" s="131"/>
      <c r="LH955" s="131"/>
      <c r="LI955" s="131"/>
      <c r="LJ955" s="131"/>
      <c r="LK955" s="131"/>
      <c r="LL955" s="131"/>
      <c r="LM955" s="131"/>
      <c r="LN955" s="131"/>
      <c r="LO955" s="131"/>
      <c r="LP955" s="131"/>
      <c r="LQ955" s="131"/>
      <c r="LR955" s="131"/>
      <c r="LS955" s="131"/>
      <c r="LT955" s="131"/>
      <c r="LU955" s="131"/>
      <c r="LV955" s="131"/>
      <c r="LW955" s="131"/>
      <c r="LX955" s="131"/>
      <c r="LY955" s="131"/>
      <c r="LZ955" s="131"/>
      <c r="MA955" s="131"/>
      <c r="MB955" s="131"/>
      <c r="MC955" s="131"/>
      <c r="MD955" s="131"/>
      <c r="ME955" s="131"/>
      <c r="MF955" s="131"/>
      <c r="MG955" s="131"/>
      <c r="MH955" s="131"/>
      <c r="MI955" s="131"/>
      <c r="MJ955" s="131"/>
      <c r="MK955" s="131"/>
      <c r="ML955" s="131"/>
      <c r="MM955" s="131"/>
      <c r="MN955" s="131"/>
      <c r="MO955" s="131"/>
      <c r="MP955" s="131"/>
      <c r="MQ955" s="131"/>
      <c r="MR955" s="131"/>
      <c r="MS955" s="131"/>
      <c r="MT955" s="131"/>
      <c r="MU955" s="131"/>
      <c r="MV955" s="131"/>
      <c r="MW955" s="131"/>
      <c r="MX955" s="131"/>
      <c r="MY955" s="131"/>
      <c r="MZ955" s="131"/>
      <c r="NA955" s="131"/>
      <c r="NB955" s="131"/>
      <c r="NC955" s="131"/>
      <c r="ND955" s="131"/>
      <c r="NE955" s="131"/>
      <c r="NF955" s="131"/>
      <c r="NG955" s="131"/>
      <c r="NH955" s="131"/>
      <c r="NI955" s="131"/>
      <c r="NJ955" s="131"/>
      <c r="NK955" s="131"/>
      <c r="NL955" s="131"/>
      <c r="NM955" s="131"/>
      <c r="NN955" s="131"/>
      <c r="NO955" s="131"/>
      <c r="NP955" s="131"/>
      <c r="NQ955" s="131"/>
      <c r="NR955" s="131"/>
      <c r="NS955" s="131"/>
      <c r="NT955" s="131"/>
      <c r="NU955" s="131"/>
      <c r="NV955" s="131"/>
      <c r="NW955" s="131"/>
      <c r="NX955" s="131"/>
      <c r="NY955" s="131"/>
      <c r="NZ955" s="131"/>
      <c r="OA955" s="131"/>
      <c r="OB955" s="131"/>
      <c r="OC955" s="131"/>
      <c r="OD955" s="131"/>
      <c r="OE955" s="131"/>
      <c r="OF955" s="131"/>
      <c r="OG955" s="131"/>
      <c r="OH955" s="131"/>
      <c r="OI955" s="131"/>
      <c r="OJ955" s="131"/>
      <c r="OK955" s="131"/>
      <c r="OL955" s="131"/>
      <c r="OM955" s="131"/>
      <c r="ON955" s="131"/>
      <c r="OO955" s="131"/>
      <c r="OP955" s="131"/>
      <c r="OQ955" s="131"/>
      <c r="OR955" s="131"/>
      <c r="OS955" s="131"/>
      <c r="OT955" s="131"/>
      <c r="OU955" s="131"/>
      <c r="OV955" s="131"/>
      <c r="OW955" s="131"/>
      <c r="OX955" s="131"/>
      <c r="OY955" s="131"/>
      <c r="OZ955" s="131"/>
      <c r="PA955" s="131"/>
      <c r="PB955" s="131"/>
      <c r="PC955" s="131"/>
      <c r="PD955" s="131"/>
      <c r="PE955" s="131"/>
      <c r="PF955" s="131"/>
      <c r="PG955" s="131"/>
      <c r="PH955" s="131"/>
      <c r="PI955" s="131"/>
      <c r="PJ955" s="131"/>
      <c r="PK955" s="131"/>
      <c r="PL955" s="131"/>
      <c r="PM955" s="131"/>
      <c r="PN955" s="131"/>
      <c r="PO955" s="131"/>
      <c r="PP955" s="131"/>
      <c r="PQ955" s="131"/>
      <c r="PR955" s="131"/>
      <c r="PS955" s="131"/>
      <c r="PT955" s="131"/>
      <c r="PU955" s="131"/>
      <c r="PV955" s="131"/>
      <c r="PW955" s="131"/>
      <c r="PX955" s="131"/>
      <c r="PY955" s="131"/>
      <c r="PZ955" s="131"/>
      <c r="QA955" s="131"/>
      <c r="QB955" s="131"/>
      <c r="QC955" s="131"/>
      <c r="QD955" s="131"/>
      <c r="QE955" s="131"/>
      <c r="QF955" s="131"/>
      <c r="QG955" s="131"/>
      <c r="QH955" s="131"/>
      <c r="QI955" s="131"/>
      <c r="QJ955" s="131"/>
      <c r="QK955" s="131"/>
      <c r="QL955" s="131"/>
      <c r="QM955" s="131"/>
      <c r="QN955" s="131"/>
      <c r="QO955" s="131"/>
      <c r="QP955" s="131"/>
      <c r="QQ955" s="131"/>
      <c r="QR955" s="131"/>
      <c r="QS955" s="131"/>
      <c r="QT955" s="131"/>
      <c r="QU955" s="131"/>
      <c r="QV955" s="131"/>
      <c r="QW955" s="131"/>
      <c r="QX955" s="131"/>
      <c r="QY955" s="131"/>
      <c r="QZ955" s="131"/>
      <c r="RA955" s="131"/>
      <c r="RB955" s="131"/>
      <c r="RC955" s="131"/>
      <c r="RD955" s="131"/>
      <c r="RE955" s="131"/>
      <c r="RF955" s="131"/>
      <c r="RG955" s="131"/>
      <c r="RH955" s="131"/>
      <c r="RI955" s="131"/>
      <c r="RJ955" s="131"/>
      <c r="RK955" s="131"/>
      <c r="RL955" s="131"/>
      <c r="RM955" s="131"/>
      <c r="RN955" s="131"/>
      <c r="RO955" s="131"/>
      <c r="RP955" s="131"/>
      <c r="RQ955" s="131"/>
      <c r="RR955" s="131"/>
      <c r="RS955" s="131"/>
      <c r="RT955" s="131"/>
      <c r="RU955" s="131"/>
      <c r="RV955" s="131"/>
      <c r="RW955" s="131"/>
      <c r="RX955" s="131"/>
      <c r="RY955" s="131"/>
      <c r="RZ955" s="131"/>
      <c r="SA955" s="131"/>
      <c r="SB955" s="131"/>
      <c r="SC955" s="131"/>
      <c r="SD955" s="131"/>
      <c r="SE955" s="131"/>
      <c r="SF955" s="131"/>
      <c r="SG955" s="131"/>
      <c r="SH955" s="131"/>
      <c r="SI955" s="131"/>
      <c r="SJ955" s="131"/>
      <c r="SK955" s="131"/>
      <c r="SL955" s="131"/>
      <c r="SM955" s="131"/>
      <c r="SN955" s="131"/>
      <c r="SO955" s="131"/>
      <c r="SP955" s="131"/>
      <c r="SQ955" s="131"/>
      <c r="SR955" s="131"/>
      <c r="SS955" s="131"/>
      <c r="ST955" s="131"/>
      <c r="SU955" s="131"/>
      <c r="SV955" s="131"/>
      <c r="SW955" s="131"/>
      <c r="SX955" s="131"/>
      <c r="SY955" s="131"/>
      <c r="SZ955" s="131"/>
      <c r="TA955" s="131"/>
      <c r="TB955" s="131"/>
      <c r="TC955" s="131"/>
      <c r="TD955" s="131"/>
      <c r="TE955" s="131"/>
      <c r="TF955" s="131"/>
      <c r="TG955" s="131"/>
      <c r="TH955" s="131"/>
      <c r="TI955" s="131"/>
      <c r="TJ955" s="131"/>
      <c r="TK955" s="131"/>
      <c r="TL955" s="131"/>
      <c r="TM955" s="131"/>
      <c r="TN955" s="131"/>
      <c r="TO955" s="131"/>
      <c r="TP955" s="131"/>
      <c r="TQ955" s="131"/>
      <c r="TR955" s="131"/>
      <c r="TS955" s="131"/>
      <c r="TT955" s="131"/>
      <c r="TU955" s="131"/>
      <c r="TV955" s="131"/>
      <c r="TW955" s="131"/>
      <c r="TX955" s="131"/>
      <c r="TY955" s="131"/>
      <c r="TZ955" s="131"/>
      <c r="UA955" s="131"/>
      <c r="UB955" s="131"/>
      <c r="UC955" s="131"/>
      <c r="UD955" s="131"/>
      <c r="UE955" s="131"/>
      <c r="UF955" s="131"/>
      <c r="UG955" s="131"/>
      <c r="UH955" s="131"/>
      <c r="UI955" s="131"/>
      <c r="UJ955" s="131"/>
      <c r="UK955" s="131"/>
      <c r="UL955" s="131"/>
      <c r="UM955" s="131"/>
      <c r="UN955" s="131"/>
      <c r="UO955" s="131"/>
      <c r="UP955" s="131"/>
      <c r="UQ955" s="131"/>
      <c r="UR955" s="131"/>
      <c r="US955" s="131"/>
      <c r="UT955" s="131"/>
      <c r="UU955" s="131"/>
      <c r="UV955" s="131"/>
      <c r="UW955" s="131"/>
      <c r="UX955" s="131"/>
      <c r="UY955" s="131"/>
      <c r="UZ955" s="131"/>
      <c r="VA955" s="131"/>
      <c r="VB955" s="131"/>
      <c r="VC955" s="131"/>
      <c r="VD955" s="131"/>
      <c r="VE955" s="131"/>
      <c r="VF955" s="131"/>
      <c r="VG955" s="131"/>
      <c r="VH955" s="131"/>
      <c r="VI955" s="131"/>
      <c r="VJ955" s="131"/>
      <c r="VK955" s="131"/>
      <c r="VL955" s="131"/>
      <c r="VM955" s="131"/>
      <c r="VN955" s="131"/>
      <c r="VO955" s="131"/>
      <c r="VP955" s="131"/>
      <c r="VQ955" s="131"/>
      <c r="VR955" s="131"/>
      <c r="VS955" s="131"/>
      <c r="VT955" s="131"/>
      <c r="VU955" s="131"/>
      <c r="VV955" s="131"/>
      <c r="VW955" s="131"/>
      <c r="VX955" s="131"/>
      <c r="VY955" s="131"/>
      <c r="VZ955" s="131"/>
      <c r="WA955" s="131"/>
      <c r="WB955" s="131"/>
      <c r="WC955" s="131"/>
      <c r="WD955" s="131"/>
      <c r="WE955" s="131"/>
      <c r="WF955" s="131"/>
      <c r="WG955" s="131"/>
      <c r="WH955" s="131"/>
      <c r="WI955" s="131"/>
      <c r="WJ955" s="131"/>
      <c r="WK955" s="131"/>
      <c r="WL955" s="131"/>
      <c r="WM955" s="131"/>
      <c r="WN955" s="131"/>
      <c r="WO955" s="131"/>
      <c r="WP955" s="131"/>
      <c r="WQ955" s="131"/>
      <c r="WR955" s="131"/>
      <c r="WS955" s="131"/>
      <c r="WT955" s="131"/>
      <c r="WU955" s="131"/>
      <c r="WV955" s="131"/>
      <c r="WW955" s="131"/>
      <c r="WX955" s="131"/>
      <c r="WY955" s="131"/>
      <c r="WZ955" s="131"/>
      <c r="XA955" s="131"/>
      <c r="XB955" s="131"/>
      <c r="XC955" s="131"/>
      <c r="XD955" s="131"/>
      <c r="XE955" s="131"/>
      <c r="XF955" s="131"/>
      <c r="XG955" s="131"/>
      <c r="XH955" s="131"/>
      <c r="XI955" s="131"/>
      <c r="XJ955" s="131"/>
      <c r="XK955" s="131"/>
      <c r="XL955" s="131"/>
      <c r="XM955" s="131"/>
      <c r="XN955" s="131"/>
      <c r="XO955" s="131"/>
      <c r="XP955" s="131"/>
      <c r="XQ955" s="131"/>
      <c r="XR955" s="131"/>
      <c r="XS955" s="131"/>
      <c r="XT955" s="131"/>
      <c r="XU955" s="131"/>
      <c r="XV955" s="131"/>
      <c r="XW955" s="131"/>
      <c r="XX955" s="131"/>
      <c r="XY955" s="131"/>
      <c r="XZ955" s="131"/>
      <c r="YA955" s="131"/>
      <c r="YB955" s="131"/>
      <c r="YC955" s="131"/>
      <c r="YD955" s="131"/>
      <c r="YE955" s="131"/>
      <c r="YF955" s="131"/>
      <c r="YG955" s="131"/>
      <c r="YH955" s="131"/>
      <c r="YI955" s="131"/>
      <c r="YJ955" s="131"/>
      <c r="YK955" s="131"/>
      <c r="YL955" s="131"/>
      <c r="YM955" s="131"/>
      <c r="YN955" s="131"/>
      <c r="YO955" s="131"/>
      <c r="YP955" s="131"/>
      <c r="YQ955" s="131"/>
      <c r="YR955" s="131"/>
      <c r="YS955" s="131"/>
      <c r="YT955" s="131"/>
      <c r="YU955" s="131"/>
      <c r="YV955" s="131"/>
      <c r="YW955" s="131"/>
      <c r="YX955" s="131"/>
      <c r="YY955" s="131"/>
      <c r="YZ955" s="131"/>
      <c r="ZA955" s="131"/>
      <c r="ZB955" s="131"/>
      <c r="ZC955" s="131"/>
      <c r="ZD955" s="131"/>
      <c r="ZE955" s="131"/>
      <c r="ZF955" s="131"/>
      <c r="ZG955" s="131"/>
      <c r="ZH955" s="131"/>
      <c r="ZI955" s="131"/>
      <c r="ZJ955" s="131"/>
      <c r="ZK955" s="131"/>
      <c r="ZL955" s="131"/>
      <c r="ZM955" s="131"/>
      <c r="ZN955" s="131"/>
      <c r="ZO955" s="131"/>
      <c r="ZP955" s="131"/>
      <c r="ZQ955" s="131"/>
      <c r="ZR955" s="131"/>
      <c r="ZS955" s="131"/>
      <c r="ZT955" s="131"/>
      <c r="ZU955" s="131"/>
      <c r="ZV955" s="131"/>
      <c r="ZW955" s="131"/>
      <c r="ZX955" s="131"/>
      <c r="ZY955" s="131"/>
      <c r="ZZ955" s="131"/>
      <c r="AAA955" s="131"/>
      <c r="AAB955" s="131"/>
      <c r="AAC955" s="131"/>
      <c r="AAD955" s="131"/>
      <c r="AAE955" s="131"/>
      <c r="AAF955" s="131"/>
      <c r="AAG955" s="131"/>
      <c r="AAH955" s="131"/>
      <c r="AAI955" s="131"/>
      <c r="AAJ955" s="131"/>
      <c r="AAK955" s="131"/>
      <c r="AAL955" s="131"/>
      <c r="AAM955" s="131"/>
      <c r="AAN955" s="131"/>
      <c r="AAO955" s="131"/>
      <c r="AAP955" s="131"/>
      <c r="AAQ955" s="131"/>
      <c r="AAR955" s="131"/>
      <c r="AAS955" s="131"/>
      <c r="AAT955" s="131"/>
      <c r="AAU955" s="131"/>
      <c r="AAV955" s="131"/>
      <c r="AAW955" s="131"/>
      <c r="AAX955" s="131"/>
      <c r="AAY955" s="131"/>
      <c r="AAZ955" s="131"/>
      <c r="ABA955" s="131"/>
      <c r="ABB955" s="131"/>
      <c r="ABC955" s="131"/>
      <c r="ABD955" s="131"/>
      <c r="ABE955" s="131"/>
      <c r="ABF955" s="131"/>
      <c r="ABG955" s="131"/>
      <c r="ABH955" s="131"/>
      <c r="ABI955" s="131"/>
      <c r="ABJ955" s="131"/>
      <c r="ABK955" s="131"/>
      <c r="ABL955" s="131"/>
      <c r="ABM955" s="131"/>
      <c r="ABN955" s="131"/>
      <c r="ABO955" s="131"/>
      <c r="ABP955" s="131"/>
      <c r="ABQ955" s="131"/>
      <c r="ABR955" s="131"/>
      <c r="ABS955" s="131"/>
      <c r="ABT955" s="131"/>
      <c r="ABU955" s="131"/>
      <c r="ABV955" s="131"/>
      <c r="ABW955" s="131"/>
      <c r="ABX955" s="131"/>
      <c r="ABY955" s="131"/>
      <c r="ABZ955" s="131"/>
      <c r="ACA955" s="131"/>
      <c r="ACB955" s="131"/>
      <c r="ACC955" s="131"/>
      <c r="ACD955" s="131"/>
      <c r="ACE955" s="131"/>
      <c r="ACF955" s="131"/>
      <c r="ACG955" s="131"/>
      <c r="ACH955" s="131"/>
      <c r="ACI955" s="131"/>
      <c r="ACJ955" s="131"/>
      <c r="ACK955" s="131"/>
      <c r="ACL955" s="131"/>
      <c r="ACM955" s="131"/>
      <c r="ACN955" s="131"/>
      <c r="ACO955" s="131"/>
      <c r="ACP955" s="131"/>
      <c r="ACQ955" s="131"/>
      <c r="ACR955" s="131"/>
      <c r="ACS955" s="131"/>
      <c r="ACT955" s="131"/>
      <c r="ACU955" s="131"/>
      <c r="ACV955" s="131"/>
      <c r="ACW955" s="131"/>
      <c r="ACX955" s="131"/>
      <c r="ACY955" s="131"/>
      <c r="ACZ955" s="131"/>
      <c r="ADA955" s="131"/>
      <c r="ADB955" s="131"/>
      <c r="ADC955" s="131"/>
      <c r="ADD955" s="131"/>
      <c r="ADE955" s="131"/>
      <c r="ADF955" s="131"/>
      <c r="ADG955" s="131"/>
      <c r="ADH955" s="131"/>
      <c r="ADI955" s="131"/>
      <c r="ADJ955" s="131"/>
      <c r="ADK955" s="131"/>
      <c r="ADL955" s="131"/>
      <c r="ADM955" s="131"/>
      <c r="ADN955" s="131"/>
      <c r="ADO955" s="131"/>
      <c r="ADP955" s="131"/>
      <c r="ADQ955" s="131"/>
      <c r="ADR955" s="131"/>
      <c r="ADS955" s="131"/>
      <c r="ADT955" s="131"/>
      <c r="ADU955" s="131"/>
      <c r="ADV955" s="131"/>
      <c r="ADW955" s="131"/>
      <c r="ADX955" s="131"/>
      <c r="ADY955" s="131"/>
      <c r="ADZ955" s="131"/>
      <c r="AEA955" s="131"/>
      <c r="AEB955" s="131"/>
      <c r="AEC955" s="131"/>
      <c r="AED955" s="131"/>
      <c r="AEE955" s="131"/>
      <c r="AEF955" s="131"/>
      <c r="AEG955" s="131"/>
      <c r="AEH955" s="131"/>
      <c r="AEI955" s="131"/>
      <c r="AEJ955" s="131"/>
      <c r="AEK955" s="131"/>
      <c r="AEL955" s="131"/>
      <c r="AEM955" s="131"/>
      <c r="AEN955" s="131"/>
      <c r="AEO955" s="131"/>
      <c r="AEP955" s="131"/>
      <c r="AEQ955" s="131"/>
      <c r="AER955" s="131"/>
      <c r="AES955" s="131"/>
      <c r="AET955" s="131"/>
      <c r="AEU955" s="131"/>
      <c r="AEV955" s="131"/>
      <c r="AEW955" s="131"/>
      <c r="AEX955" s="131"/>
      <c r="AEY955" s="131"/>
      <c r="AEZ955" s="131"/>
      <c r="AFA955" s="131"/>
      <c r="AFB955" s="131"/>
      <c r="AFC955" s="131"/>
      <c r="AFD955" s="131"/>
      <c r="AFE955" s="131"/>
      <c r="AFF955" s="131"/>
      <c r="AFG955" s="131"/>
      <c r="AFH955" s="131"/>
      <c r="AFI955" s="131"/>
      <c r="AFJ955" s="131"/>
      <c r="AFK955" s="131"/>
      <c r="AFL955" s="131"/>
      <c r="AFM955" s="131"/>
      <c r="AFN955" s="131"/>
      <c r="AFO955" s="131"/>
      <c r="AFP955" s="131"/>
      <c r="AFQ955" s="131"/>
      <c r="AFR955" s="131"/>
      <c r="AFS955" s="131"/>
      <c r="AFT955" s="131"/>
      <c r="AFU955" s="131"/>
      <c r="AFV955" s="131"/>
      <c r="AFW955" s="131"/>
      <c r="AFX955" s="131"/>
      <c r="AFY955" s="131"/>
      <c r="AFZ955" s="131"/>
      <c r="AGA955" s="131"/>
      <c r="AGB955" s="131"/>
      <c r="AGC955" s="131"/>
      <c r="AGD955" s="131"/>
      <c r="AGE955" s="131"/>
      <c r="AGF955" s="131"/>
      <c r="AGG955" s="131"/>
      <c r="AGH955" s="131"/>
      <c r="AGI955" s="131"/>
      <c r="AGJ955" s="131"/>
      <c r="AGK955" s="131"/>
      <c r="AGL955" s="131"/>
      <c r="AGM955" s="131"/>
      <c r="AGN955" s="131"/>
      <c r="AGO955" s="131"/>
      <c r="AGP955" s="131"/>
      <c r="AGQ955" s="131"/>
      <c r="AGR955" s="131"/>
      <c r="AGS955" s="131"/>
      <c r="AGT955" s="131"/>
      <c r="AGU955" s="131"/>
      <c r="AGV955" s="131"/>
      <c r="AGW955" s="131"/>
      <c r="AGX955" s="131"/>
      <c r="AGY955" s="131"/>
      <c r="AGZ955" s="131"/>
      <c r="AHA955" s="131"/>
      <c r="AHB955" s="131"/>
      <c r="AHC955" s="131"/>
      <c r="AHD955" s="131"/>
      <c r="AHE955" s="131"/>
      <c r="AHF955" s="131"/>
      <c r="AHG955" s="131"/>
      <c r="AHH955" s="131"/>
      <c r="AHI955" s="131"/>
      <c r="AHJ955" s="131"/>
      <c r="AHK955" s="131"/>
      <c r="AHL955" s="131"/>
      <c r="AHM955" s="131"/>
      <c r="AHN955" s="131"/>
      <c r="AHO955" s="131"/>
      <c r="AHP955" s="131"/>
      <c r="AHQ955" s="131"/>
      <c r="AHR955" s="131"/>
      <c r="AHS955" s="131"/>
      <c r="AHT955" s="131"/>
      <c r="AHU955" s="131"/>
      <c r="AHV955" s="131"/>
      <c r="AHW955" s="131"/>
      <c r="AHX955" s="131"/>
      <c r="AHY955" s="131"/>
      <c r="AHZ955" s="131"/>
      <c r="AIA955" s="131"/>
      <c r="AIB955" s="131"/>
      <c r="AIC955" s="131"/>
      <c r="AID955" s="131"/>
      <c r="AIE955" s="131"/>
      <c r="AIF955" s="131"/>
      <c r="AIG955" s="131"/>
      <c r="AIH955" s="131"/>
      <c r="AII955" s="131"/>
      <c r="AIJ955" s="131"/>
      <c r="AIK955" s="131"/>
      <c r="AIL955" s="131"/>
      <c r="AIM955" s="131"/>
      <c r="AIN955" s="131"/>
      <c r="AIO955" s="131"/>
      <c r="AIP955" s="131"/>
      <c r="AIQ955" s="131"/>
      <c r="AIR955" s="131"/>
      <c r="AIS955" s="131"/>
      <c r="AIT955" s="131"/>
      <c r="AIU955" s="131"/>
      <c r="AIV955" s="131"/>
      <c r="AIW955" s="131"/>
      <c r="AIX955" s="131"/>
      <c r="AIY955" s="131"/>
      <c r="AIZ955" s="131"/>
      <c r="AJA955" s="131"/>
      <c r="AJB955" s="131"/>
      <c r="AJC955" s="131"/>
      <c r="AJD955" s="131"/>
      <c r="AJE955" s="131"/>
      <c r="AJF955" s="131"/>
      <c r="AJG955" s="131"/>
      <c r="AJH955" s="131"/>
      <c r="AJI955" s="131"/>
      <c r="AJJ955" s="131"/>
      <c r="AJK955" s="131"/>
      <c r="AJL955" s="131"/>
      <c r="AJM955" s="131"/>
      <c r="AJN955" s="131"/>
      <c r="AJO955" s="131"/>
      <c r="AJP955" s="131"/>
      <c r="AJQ955" s="131"/>
      <c r="AJR955" s="131"/>
      <c r="AJS955" s="131"/>
      <c r="AJT955" s="131"/>
      <c r="AJU955" s="131"/>
      <c r="AJV955" s="131"/>
      <c r="AJW955" s="131"/>
      <c r="AJX955" s="131"/>
      <c r="AJY955" s="131"/>
      <c r="AJZ955" s="131"/>
      <c r="AKA955" s="131"/>
      <c r="AKB955" s="131"/>
      <c r="AKC955" s="131"/>
      <c r="AKD955" s="131"/>
      <c r="AKE955" s="131"/>
      <c r="AKF955" s="131"/>
      <c r="AKG955" s="131"/>
      <c r="AKH955" s="131"/>
      <c r="AKI955" s="131"/>
      <c r="AKJ955" s="131"/>
      <c r="AKK955" s="131"/>
      <c r="AKL955" s="131"/>
      <c r="AKM955" s="131"/>
      <c r="AKN955" s="131"/>
      <c r="AKO955" s="131"/>
      <c r="AKP955" s="131"/>
      <c r="AKQ955" s="131"/>
      <c r="AKR955" s="131"/>
      <c r="AKS955" s="131"/>
      <c r="AKT955" s="131"/>
      <c r="AKU955" s="131"/>
      <c r="AKV955" s="131"/>
      <c r="AKW955" s="131"/>
      <c r="AKX955" s="131"/>
      <c r="AKY955" s="131"/>
      <c r="AKZ955" s="131"/>
      <c r="ALA955" s="131"/>
      <c r="ALB955" s="131"/>
      <c r="ALC955" s="131"/>
      <c r="ALD955" s="131"/>
      <c r="ALE955" s="131"/>
      <c r="ALF955" s="131"/>
      <c r="ALG955" s="131"/>
      <c r="ALH955" s="131"/>
      <c r="ALI955" s="131"/>
      <c r="ALJ955" s="131"/>
      <c r="ALK955" s="131"/>
      <c r="ALL955" s="131"/>
      <c r="ALM955" s="131"/>
      <c r="ALN955" s="131"/>
    </row>
    <row r="956" spans="1:1002" s="508" customFormat="1" x14ac:dyDescent="0.25">
      <c r="A956" s="502"/>
      <c r="B956" s="503"/>
      <c r="C956" s="504"/>
      <c r="D956" s="450"/>
      <c r="E956" s="505"/>
      <c r="F956" s="505"/>
      <c r="G956" s="506"/>
      <c r="H956" s="506"/>
      <c r="I956" s="507"/>
      <c r="J956" s="565"/>
      <c r="K956" s="454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  <c r="EC956" s="131"/>
      <c r="ED956" s="131"/>
      <c r="EE956" s="131"/>
      <c r="EF956" s="131"/>
      <c r="EG956" s="131"/>
      <c r="EH956" s="131"/>
      <c r="EI956" s="131"/>
      <c r="EJ956" s="131"/>
      <c r="EK956" s="131"/>
      <c r="EL956" s="131"/>
      <c r="EM956" s="131"/>
      <c r="EN956" s="131"/>
      <c r="EO956" s="131"/>
      <c r="EP956" s="131"/>
      <c r="EQ956" s="131"/>
      <c r="ER956" s="131"/>
      <c r="ES956" s="131"/>
      <c r="ET956" s="131"/>
      <c r="EU956" s="131"/>
      <c r="EV956" s="131"/>
      <c r="EW956" s="131"/>
      <c r="EX956" s="131"/>
      <c r="EY956" s="131"/>
      <c r="EZ956" s="131"/>
      <c r="FA956" s="131"/>
      <c r="FB956" s="131"/>
      <c r="FC956" s="131"/>
      <c r="FD956" s="131"/>
      <c r="FE956" s="131"/>
      <c r="FF956" s="131"/>
      <c r="FG956" s="131"/>
      <c r="FH956" s="131"/>
      <c r="FI956" s="131"/>
      <c r="FJ956" s="131"/>
      <c r="FK956" s="131"/>
      <c r="FL956" s="131"/>
      <c r="FM956" s="131"/>
      <c r="FN956" s="131"/>
      <c r="FO956" s="131"/>
      <c r="FP956" s="131"/>
      <c r="FQ956" s="131"/>
      <c r="FR956" s="131"/>
      <c r="FS956" s="131"/>
      <c r="FT956" s="131"/>
      <c r="FU956" s="131"/>
      <c r="FV956" s="131"/>
      <c r="FW956" s="131"/>
      <c r="FX956" s="131"/>
      <c r="FY956" s="131"/>
      <c r="FZ956" s="131"/>
      <c r="GA956" s="131"/>
      <c r="GB956" s="131"/>
      <c r="GC956" s="131"/>
      <c r="GD956" s="131"/>
      <c r="GE956" s="131"/>
      <c r="GF956" s="131"/>
      <c r="GG956" s="131"/>
      <c r="GH956" s="131"/>
      <c r="GI956" s="131"/>
      <c r="GJ956" s="131"/>
      <c r="GK956" s="131"/>
      <c r="GL956" s="131"/>
      <c r="GM956" s="131"/>
      <c r="GN956" s="131"/>
      <c r="GO956" s="131"/>
      <c r="GP956" s="131"/>
      <c r="GQ956" s="131"/>
      <c r="GR956" s="131"/>
      <c r="GS956" s="131"/>
      <c r="GT956" s="131"/>
      <c r="GU956" s="131"/>
      <c r="GV956" s="131"/>
      <c r="GW956" s="131"/>
      <c r="GX956" s="131"/>
      <c r="GY956" s="131"/>
      <c r="GZ956" s="131"/>
      <c r="HA956" s="131"/>
      <c r="HB956" s="131"/>
      <c r="HC956" s="131"/>
      <c r="HD956" s="131"/>
      <c r="HE956" s="131"/>
      <c r="HF956" s="131"/>
      <c r="HG956" s="131"/>
      <c r="HH956" s="131"/>
      <c r="HI956" s="131"/>
      <c r="HJ956" s="131"/>
      <c r="HK956" s="131"/>
      <c r="HL956" s="131"/>
      <c r="HM956" s="131"/>
      <c r="HN956" s="131"/>
      <c r="HO956" s="131"/>
      <c r="HP956" s="131"/>
      <c r="HQ956" s="131"/>
      <c r="HR956" s="131"/>
      <c r="HS956" s="131"/>
      <c r="HT956" s="131"/>
      <c r="HU956" s="131"/>
      <c r="HV956" s="131"/>
      <c r="HW956" s="131"/>
      <c r="HX956" s="131"/>
      <c r="HY956" s="131"/>
      <c r="HZ956" s="131"/>
      <c r="IA956" s="131"/>
      <c r="IB956" s="131"/>
      <c r="IC956" s="131"/>
      <c r="ID956" s="131"/>
      <c r="IE956" s="131"/>
      <c r="IF956" s="131"/>
      <c r="IG956" s="131"/>
      <c r="IH956" s="131"/>
      <c r="II956" s="131"/>
      <c r="IJ956" s="131"/>
      <c r="IK956" s="131"/>
      <c r="IL956" s="131"/>
      <c r="IM956" s="131"/>
      <c r="IN956" s="131"/>
      <c r="IO956" s="131"/>
      <c r="IP956" s="131"/>
      <c r="IQ956" s="131"/>
      <c r="IR956" s="131"/>
      <c r="IS956" s="131"/>
      <c r="IT956" s="131"/>
      <c r="IU956" s="131"/>
      <c r="IV956" s="131"/>
      <c r="IW956" s="131"/>
      <c r="IX956" s="131"/>
      <c r="IY956" s="131"/>
      <c r="IZ956" s="131"/>
      <c r="JA956" s="131"/>
      <c r="JB956" s="131"/>
      <c r="JC956" s="131"/>
      <c r="JD956" s="131"/>
      <c r="JE956" s="131"/>
      <c r="JF956" s="131"/>
      <c r="JG956" s="131"/>
      <c r="JH956" s="131"/>
      <c r="JI956" s="131"/>
      <c r="JJ956" s="131"/>
      <c r="JK956" s="131"/>
      <c r="JL956" s="131"/>
      <c r="JM956" s="131"/>
      <c r="JN956" s="131"/>
      <c r="JO956" s="131"/>
      <c r="JP956" s="131"/>
      <c r="JQ956" s="131"/>
      <c r="JR956" s="131"/>
      <c r="JS956" s="131"/>
      <c r="JT956" s="131"/>
      <c r="JU956" s="131"/>
      <c r="JV956" s="131"/>
      <c r="JW956" s="131"/>
      <c r="JX956" s="131"/>
      <c r="JY956" s="131"/>
      <c r="JZ956" s="131"/>
      <c r="KA956" s="131"/>
      <c r="KB956" s="131"/>
      <c r="KC956" s="131"/>
      <c r="KD956" s="131"/>
      <c r="KE956" s="131"/>
      <c r="KF956" s="131"/>
      <c r="KG956" s="131"/>
      <c r="KH956" s="131"/>
      <c r="KI956" s="131"/>
      <c r="KJ956" s="131"/>
      <c r="KK956" s="131"/>
      <c r="KL956" s="131"/>
      <c r="KM956" s="131"/>
      <c r="KN956" s="131"/>
      <c r="KO956" s="131"/>
      <c r="KP956" s="131"/>
      <c r="KQ956" s="131"/>
      <c r="KR956" s="131"/>
      <c r="KS956" s="131"/>
      <c r="KT956" s="131"/>
      <c r="KU956" s="131"/>
      <c r="KV956" s="131"/>
      <c r="KW956" s="131"/>
      <c r="KX956" s="131"/>
      <c r="KY956" s="131"/>
      <c r="KZ956" s="131"/>
      <c r="LA956" s="131"/>
      <c r="LB956" s="131"/>
      <c r="LC956" s="131"/>
      <c r="LD956" s="131"/>
      <c r="LE956" s="131"/>
      <c r="LF956" s="131"/>
      <c r="LG956" s="131"/>
      <c r="LH956" s="131"/>
      <c r="LI956" s="131"/>
      <c r="LJ956" s="131"/>
      <c r="LK956" s="131"/>
      <c r="LL956" s="131"/>
      <c r="LM956" s="131"/>
      <c r="LN956" s="131"/>
      <c r="LO956" s="131"/>
      <c r="LP956" s="131"/>
      <c r="LQ956" s="131"/>
      <c r="LR956" s="131"/>
      <c r="LS956" s="131"/>
      <c r="LT956" s="131"/>
      <c r="LU956" s="131"/>
      <c r="LV956" s="131"/>
      <c r="LW956" s="131"/>
      <c r="LX956" s="131"/>
      <c r="LY956" s="131"/>
      <c r="LZ956" s="131"/>
      <c r="MA956" s="131"/>
      <c r="MB956" s="131"/>
      <c r="MC956" s="131"/>
      <c r="MD956" s="131"/>
      <c r="ME956" s="131"/>
      <c r="MF956" s="131"/>
      <c r="MG956" s="131"/>
      <c r="MH956" s="131"/>
      <c r="MI956" s="131"/>
      <c r="MJ956" s="131"/>
      <c r="MK956" s="131"/>
      <c r="ML956" s="131"/>
      <c r="MM956" s="131"/>
      <c r="MN956" s="131"/>
      <c r="MO956" s="131"/>
      <c r="MP956" s="131"/>
      <c r="MQ956" s="131"/>
      <c r="MR956" s="131"/>
      <c r="MS956" s="131"/>
      <c r="MT956" s="131"/>
      <c r="MU956" s="131"/>
      <c r="MV956" s="131"/>
      <c r="MW956" s="131"/>
      <c r="MX956" s="131"/>
      <c r="MY956" s="131"/>
      <c r="MZ956" s="131"/>
      <c r="NA956" s="131"/>
      <c r="NB956" s="131"/>
      <c r="NC956" s="131"/>
      <c r="ND956" s="131"/>
      <c r="NE956" s="131"/>
      <c r="NF956" s="131"/>
      <c r="NG956" s="131"/>
      <c r="NH956" s="131"/>
      <c r="NI956" s="131"/>
      <c r="NJ956" s="131"/>
      <c r="NK956" s="131"/>
      <c r="NL956" s="131"/>
      <c r="NM956" s="131"/>
      <c r="NN956" s="131"/>
      <c r="NO956" s="131"/>
      <c r="NP956" s="131"/>
      <c r="NQ956" s="131"/>
      <c r="NR956" s="131"/>
      <c r="NS956" s="131"/>
      <c r="NT956" s="131"/>
      <c r="NU956" s="131"/>
      <c r="NV956" s="131"/>
      <c r="NW956" s="131"/>
      <c r="NX956" s="131"/>
      <c r="NY956" s="131"/>
      <c r="NZ956" s="131"/>
      <c r="OA956" s="131"/>
      <c r="OB956" s="131"/>
      <c r="OC956" s="131"/>
      <c r="OD956" s="131"/>
      <c r="OE956" s="131"/>
      <c r="OF956" s="131"/>
      <c r="OG956" s="131"/>
      <c r="OH956" s="131"/>
      <c r="OI956" s="131"/>
      <c r="OJ956" s="131"/>
      <c r="OK956" s="131"/>
      <c r="OL956" s="131"/>
      <c r="OM956" s="131"/>
      <c r="ON956" s="131"/>
      <c r="OO956" s="131"/>
      <c r="OP956" s="131"/>
      <c r="OQ956" s="131"/>
      <c r="OR956" s="131"/>
      <c r="OS956" s="131"/>
      <c r="OT956" s="131"/>
      <c r="OU956" s="131"/>
      <c r="OV956" s="131"/>
      <c r="OW956" s="131"/>
      <c r="OX956" s="131"/>
      <c r="OY956" s="131"/>
      <c r="OZ956" s="131"/>
      <c r="PA956" s="131"/>
      <c r="PB956" s="131"/>
      <c r="PC956" s="131"/>
      <c r="PD956" s="131"/>
      <c r="PE956" s="131"/>
      <c r="PF956" s="131"/>
      <c r="PG956" s="131"/>
      <c r="PH956" s="131"/>
      <c r="PI956" s="131"/>
      <c r="PJ956" s="131"/>
      <c r="PK956" s="131"/>
      <c r="PL956" s="131"/>
      <c r="PM956" s="131"/>
      <c r="PN956" s="131"/>
      <c r="PO956" s="131"/>
      <c r="PP956" s="131"/>
      <c r="PQ956" s="131"/>
      <c r="PR956" s="131"/>
      <c r="PS956" s="131"/>
      <c r="PT956" s="131"/>
      <c r="PU956" s="131"/>
      <c r="PV956" s="131"/>
      <c r="PW956" s="131"/>
      <c r="PX956" s="131"/>
      <c r="PY956" s="131"/>
      <c r="PZ956" s="131"/>
      <c r="QA956" s="131"/>
      <c r="QB956" s="131"/>
      <c r="QC956" s="131"/>
      <c r="QD956" s="131"/>
      <c r="QE956" s="131"/>
      <c r="QF956" s="131"/>
      <c r="QG956" s="131"/>
      <c r="QH956" s="131"/>
      <c r="QI956" s="131"/>
      <c r="QJ956" s="131"/>
      <c r="QK956" s="131"/>
      <c r="QL956" s="131"/>
      <c r="QM956" s="131"/>
      <c r="QN956" s="131"/>
      <c r="QO956" s="131"/>
      <c r="QP956" s="131"/>
      <c r="QQ956" s="131"/>
      <c r="QR956" s="131"/>
      <c r="QS956" s="131"/>
      <c r="QT956" s="131"/>
      <c r="QU956" s="131"/>
      <c r="QV956" s="131"/>
      <c r="QW956" s="131"/>
      <c r="QX956" s="131"/>
      <c r="QY956" s="131"/>
      <c r="QZ956" s="131"/>
      <c r="RA956" s="131"/>
      <c r="RB956" s="131"/>
      <c r="RC956" s="131"/>
      <c r="RD956" s="131"/>
      <c r="RE956" s="131"/>
      <c r="RF956" s="131"/>
      <c r="RG956" s="131"/>
      <c r="RH956" s="131"/>
      <c r="RI956" s="131"/>
      <c r="RJ956" s="131"/>
      <c r="RK956" s="131"/>
      <c r="RL956" s="131"/>
      <c r="RM956" s="131"/>
      <c r="RN956" s="131"/>
      <c r="RO956" s="131"/>
      <c r="RP956" s="131"/>
      <c r="RQ956" s="131"/>
      <c r="RR956" s="131"/>
      <c r="RS956" s="131"/>
      <c r="RT956" s="131"/>
      <c r="RU956" s="131"/>
      <c r="RV956" s="131"/>
      <c r="RW956" s="131"/>
      <c r="RX956" s="131"/>
      <c r="RY956" s="131"/>
      <c r="RZ956" s="131"/>
      <c r="SA956" s="131"/>
      <c r="SB956" s="131"/>
      <c r="SC956" s="131"/>
      <c r="SD956" s="131"/>
      <c r="SE956" s="131"/>
      <c r="SF956" s="131"/>
      <c r="SG956" s="131"/>
      <c r="SH956" s="131"/>
      <c r="SI956" s="131"/>
      <c r="SJ956" s="131"/>
      <c r="SK956" s="131"/>
      <c r="SL956" s="131"/>
      <c r="SM956" s="131"/>
      <c r="SN956" s="131"/>
      <c r="SO956" s="131"/>
      <c r="SP956" s="131"/>
      <c r="SQ956" s="131"/>
      <c r="SR956" s="131"/>
      <c r="SS956" s="131"/>
      <c r="ST956" s="131"/>
      <c r="SU956" s="131"/>
      <c r="SV956" s="131"/>
      <c r="SW956" s="131"/>
      <c r="SX956" s="131"/>
      <c r="SY956" s="131"/>
      <c r="SZ956" s="131"/>
      <c r="TA956" s="131"/>
      <c r="TB956" s="131"/>
      <c r="TC956" s="131"/>
      <c r="TD956" s="131"/>
      <c r="TE956" s="131"/>
      <c r="TF956" s="131"/>
      <c r="TG956" s="131"/>
      <c r="TH956" s="131"/>
      <c r="TI956" s="131"/>
      <c r="TJ956" s="131"/>
      <c r="TK956" s="131"/>
      <c r="TL956" s="131"/>
      <c r="TM956" s="131"/>
      <c r="TN956" s="131"/>
      <c r="TO956" s="131"/>
      <c r="TP956" s="131"/>
      <c r="TQ956" s="131"/>
      <c r="TR956" s="131"/>
      <c r="TS956" s="131"/>
      <c r="TT956" s="131"/>
      <c r="TU956" s="131"/>
      <c r="TV956" s="131"/>
      <c r="TW956" s="131"/>
      <c r="TX956" s="131"/>
      <c r="TY956" s="131"/>
      <c r="TZ956" s="131"/>
      <c r="UA956" s="131"/>
      <c r="UB956" s="131"/>
      <c r="UC956" s="131"/>
      <c r="UD956" s="131"/>
      <c r="UE956" s="131"/>
      <c r="UF956" s="131"/>
      <c r="UG956" s="131"/>
      <c r="UH956" s="131"/>
      <c r="UI956" s="131"/>
      <c r="UJ956" s="131"/>
      <c r="UK956" s="131"/>
      <c r="UL956" s="131"/>
      <c r="UM956" s="131"/>
      <c r="UN956" s="131"/>
      <c r="UO956" s="131"/>
      <c r="UP956" s="131"/>
      <c r="UQ956" s="131"/>
      <c r="UR956" s="131"/>
      <c r="US956" s="131"/>
      <c r="UT956" s="131"/>
      <c r="UU956" s="131"/>
      <c r="UV956" s="131"/>
      <c r="UW956" s="131"/>
      <c r="UX956" s="131"/>
      <c r="UY956" s="131"/>
      <c r="UZ956" s="131"/>
      <c r="VA956" s="131"/>
      <c r="VB956" s="131"/>
      <c r="VC956" s="131"/>
      <c r="VD956" s="131"/>
      <c r="VE956" s="131"/>
      <c r="VF956" s="131"/>
      <c r="VG956" s="131"/>
      <c r="VH956" s="131"/>
      <c r="VI956" s="131"/>
      <c r="VJ956" s="131"/>
      <c r="VK956" s="131"/>
      <c r="VL956" s="131"/>
      <c r="VM956" s="131"/>
      <c r="VN956" s="131"/>
      <c r="VO956" s="131"/>
      <c r="VP956" s="131"/>
      <c r="VQ956" s="131"/>
      <c r="VR956" s="131"/>
      <c r="VS956" s="131"/>
      <c r="VT956" s="131"/>
      <c r="VU956" s="131"/>
      <c r="VV956" s="131"/>
      <c r="VW956" s="131"/>
      <c r="VX956" s="131"/>
      <c r="VY956" s="131"/>
      <c r="VZ956" s="131"/>
      <c r="WA956" s="131"/>
      <c r="WB956" s="131"/>
      <c r="WC956" s="131"/>
      <c r="WD956" s="131"/>
      <c r="WE956" s="131"/>
      <c r="WF956" s="131"/>
      <c r="WG956" s="131"/>
      <c r="WH956" s="131"/>
      <c r="WI956" s="131"/>
      <c r="WJ956" s="131"/>
      <c r="WK956" s="131"/>
      <c r="WL956" s="131"/>
      <c r="WM956" s="131"/>
      <c r="WN956" s="131"/>
      <c r="WO956" s="131"/>
      <c r="WP956" s="131"/>
      <c r="WQ956" s="131"/>
      <c r="WR956" s="131"/>
      <c r="WS956" s="131"/>
      <c r="WT956" s="131"/>
      <c r="WU956" s="131"/>
      <c r="WV956" s="131"/>
      <c r="WW956" s="131"/>
      <c r="WX956" s="131"/>
      <c r="WY956" s="131"/>
      <c r="WZ956" s="131"/>
      <c r="XA956" s="131"/>
      <c r="XB956" s="131"/>
      <c r="XC956" s="131"/>
      <c r="XD956" s="131"/>
      <c r="XE956" s="131"/>
      <c r="XF956" s="131"/>
      <c r="XG956" s="131"/>
      <c r="XH956" s="131"/>
      <c r="XI956" s="131"/>
      <c r="XJ956" s="131"/>
      <c r="XK956" s="131"/>
      <c r="XL956" s="131"/>
      <c r="XM956" s="131"/>
      <c r="XN956" s="131"/>
      <c r="XO956" s="131"/>
      <c r="XP956" s="131"/>
      <c r="XQ956" s="131"/>
      <c r="XR956" s="131"/>
      <c r="XS956" s="131"/>
      <c r="XT956" s="131"/>
      <c r="XU956" s="131"/>
      <c r="XV956" s="131"/>
      <c r="XW956" s="131"/>
      <c r="XX956" s="131"/>
      <c r="XY956" s="131"/>
      <c r="XZ956" s="131"/>
      <c r="YA956" s="131"/>
      <c r="YB956" s="131"/>
      <c r="YC956" s="131"/>
      <c r="YD956" s="131"/>
      <c r="YE956" s="131"/>
      <c r="YF956" s="131"/>
      <c r="YG956" s="131"/>
      <c r="YH956" s="131"/>
      <c r="YI956" s="131"/>
      <c r="YJ956" s="131"/>
      <c r="YK956" s="131"/>
      <c r="YL956" s="131"/>
      <c r="YM956" s="131"/>
      <c r="YN956" s="131"/>
      <c r="YO956" s="131"/>
      <c r="YP956" s="131"/>
      <c r="YQ956" s="131"/>
      <c r="YR956" s="131"/>
      <c r="YS956" s="131"/>
      <c r="YT956" s="131"/>
      <c r="YU956" s="131"/>
      <c r="YV956" s="131"/>
      <c r="YW956" s="131"/>
      <c r="YX956" s="131"/>
      <c r="YY956" s="131"/>
      <c r="YZ956" s="131"/>
      <c r="ZA956" s="131"/>
      <c r="ZB956" s="131"/>
      <c r="ZC956" s="131"/>
      <c r="ZD956" s="131"/>
      <c r="ZE956" s="131"/>
      <c r="ZF956" s="131"/>
      <c r="ZG956" s="131"/>
      <c r="ZH956" s="131"/>
      <c r="ZI956" s="131"/>
      <c r="ZJ956" s="131"/>
      <c r="ZK956" s="131"/>
      <c r="ZL956" s="131"/>
      <c r="ZM956" s="131"/>
      <c r="ZN956" s="131"/>
      <c r="ZO956" s="131"/>
      <c r="ZP956" s="131"/>
      <c r="ZQ956" s="131"/>
      <c r="ZR956" s="131"/>
      <c r="ZS956" s="131"/>
      <c r="ZT956" s="131"/>
      <c r="ZU956" s="131"/>
      <c r="ZV956" s="131"/>
      <c r="ZW956" s="131"/>
      <c r="ZX956" s="131"/>
      <c r="ZY956" s="131"/>
      <c r="ZZ956" s="131"/>
      <c r="AAA956" s="131"/>
      <c r="AAB956" s="131"/>
      <c r="AAC956" s="131"/>
      <c r="AAD956" s="131"/>
      <c r="AAE956" s="131"/>
      <c r="AAF956" s="131"/>
      <c r="AAG956" s="131"/>
      <c r="AAH956" s="131"/>
      <c r="AAI956" s="131"/>
      <c r="AAJ956" s="131"/>
      <c r="AAK956" s="131"/>
      <c r="AAL956" s="131"/>
      <c r="AAM956" s="131"/>
      <c r="AAN956" s="131"/>
      <c r="AAO956" s="131"/>
      <c r="AAP956" s="131"/>
      <c r="AAQ956" s="131"/>
      <c r="AAR956" s="131"/>
      <c r="AAS956" s="131"/>
      <c r="AAT956" s="131"/>
      <c r="AAU956" s="131"/>
      <c r="AAV956" s="131"/>
      <c r="AAW956" s="131"/>
      <c r="AAX956" s="131"/>
      <c r="AAY956" s="131"/>
      <c r="AAZ956" s="131"/>
      <c r="ABA956" s="131"/>
      <c r="ABB956" s="131"/>
      <c r="ABC956" s="131"/>
      <c r="ABD956" s="131"/>
      <c r="ABE956" s="131"/>
      <c r="ABF956" s="131"/>
      <c r="ABG956" s="131"/>
      <c r="ABH956" s="131"/>
      <c r="ABI956" s="131"/>
      <c r="ABJ956" s="131"/>
      <c r="ABK956" s="131"/>
      <c r="ABL956" s="131"/>
      <c r="ABM956" s="131"/>
      <c r="ABN956" s="131"/>
      <c r="ABO956" s="131"/>
      <c r="ABP956" s="131"/>
      <c r="ABQ956" s="131"/>
      <c r="ABR956" s="131"/>
      <c r="ABS956" s="131"/>
      <c r="ABT956" s="131"/>
      <c r="ABU956" s="131"/>
      <c r="ABV956" s="131"/>
      <c r="ABW956" s="131"/>
      <c r="ABX956" s="131"/>
      <c r="ABY956" s="131"/>
      <c r="ABZ956" s="131"/>
      <c r="ACA956" s="131"/>
      <c r="ACB956" s="131"/>
      <c r="ACC956" s="131"/>
      <c r="ACD956" s="131"/>
      <c r="ACE956" s="131"/>
      <c r="ACF956" s="131"/>
      <c r="ACG956" s="131"/>
      <c r="ACH956" s="131"/>
      <c r="ACI956" s="131"/>
      <c r="ACJ956" s="131"/>
      <c r="ACK956" s="131"/>
      <c r="ACL956" s="131"/>
      <c r="ACM956" s="131"/>
      <c r="ACN956" s="131"/>
      <c r="ACO956" s="131"/>
      <c r="ACP956" s="131"/>
      <c r="ACQ956" s="131"/>
      <c r="ACR956" s="131"/>
      <c r="ACS956" s="131"/>
      <c r="ACT956" s="131"/>
      <c r="ACU956" s="131"/>
      <c r="ACV956" s="131"/>
      <c r="ACW956" s="131"/>
      <c r="ACX956" s="131"/>
      <c r="ACY956" s="131"/>
      <c r="ACZ956" s="131"/>
      <c r="ADA956" s="131"/>
      <c r="ADB956" s="131"/>
      <c r="ADC956" s="131"/>
      <c r="ADD956" s="131"/>
      <c r="ADE956" s="131"/>
      <c r="ADF956" s="131"/>
      <c r="ADG956" s="131"/>
      <c r="ADH956" s="131"/>
      <c r="ADI956" s="131"/>
      <c r="ADJ956" s="131"/>
      <c r="ADK956" s="131"/>
      <c r="ADL956" s="131"/>
      <c r="ADM956" s="131"/>
      <c r="ADN956" s="131"/>
      <c r="ADO956" s="131"/>
      <c r="ADP956" s="131"/>
      <c r="ADQ956" s="131"/>
      <c r="ADR956" s="131"/>
      <c r="ADS956" s="131"/>
      <c r="ADT956" s="131"/>
      <c r="ADU956" s="131"/>
      <c r="ADV956" s="131"/>
      <c r="ADW956" s="131"/>
      <c r="ADX956" s="131"/>
      <c r="ADY956" s="131"/>
      <c r="ADZ956" s="131"/>
      <c r="AEA956" s="131"/>
      <c r="AEB956" s="131"/>
      <c r="AEC956" s="131"/>
      <c r="AED956" s="131"/>
      <c r="AEE956" s="131"/>
      <c r="AEF956" s="131"/>
      <c r="AEG956" s="131"/>
      <c r="AEH956" s="131"/>
      <c r="AEI956" s="131"/>
      <c r="AEJ956" s="131"/>
      <c r="AEK956" s="131"/>
      <c r="AEL956" s="131"/>
      <c r="AEM956" s="131"/>
      <c r="AEN956" s="131"/>
      <c r="AEO956" s="131"/>
      <c r="AEP956" s="131"/>
      <c r="AEQ956" s="131"/>
      <c r="AER956" s="131"/>
      <c r="AES956" s="131"/>
      <c r="AET956" s="131"/>
      <c r="AEU956" s="131"/>
      <c r="AEV956" s="131"/>
      <c r="AEW956" s="131"/>
      <c r="AEX956" s="131"/>
      <c r="AEY956" s="131"/>
      <c r="AEZ956" s="131"/>
      <c r="AFA956" s="131"/>
      <c r="AFB956" s="131"/>
      <c r="AFC956" s="131"/>
      <c r="AFD956" s="131"/>
      <c r="AFE956" s="131"/>
      <c r="AFF956" s="131"/>
      <c r="AFG956" s="131"/>
      <c r="AFH956" s="131"/>
      <c r="AFI956" s="131"/>
      <c r="AFJ956" s="131"/>
      <c r="AFK956" s="131"/>
      <c r="AFL956" s="131"/>
      <c r="AFM956" s="131"/>
      <c r="AFN956" s="131"/>
      <c r="AFO956" s="131"/>
      <c r="AFP956" s="131"/>
      <c r="AFQ956" s="131"/>
      <c r="AFR956" s="131"/>
      <c r="AFS956" s="131"/>
      <c r="AFT956" s="131"/>
      <c r="AFU956" s="131"/>
      <c r="AFV956" s="131"/>
      <c r="AFW956" s="131"/>
      <c r="AFX956" s="131"/>
      <c r="AFY956" s="131"/>
      <c r="AFZ956" s="131"/>
      <c r="AGA956" s="131"/>
      <c r="AGB956" s="131"/>
      <c r="AGC956" s="131"/>
      <c r="AGD956" s="131"/>
      <c r="AGE956" s="131"/>
      <c r="AGF956" s="131"/>
      <c r="AGG956" s="131"/>
      <c r="AGH956" s="131"/>
      <c r="AGI956" s="131"/>
      <c r="AGJ956" s="131"/>
      <c r="AGK956" s="131"/>
      <c r="AGL956" s="131"/>
      <c r="AGM956" s="131"/>
      <c r="AGN956" s="131"/>
      <c r="AGO956" s="131"/>
      <c r="AGP956" s="131"/>
      <c r="AGQ956" s="131"/>
      <c r="AGR956" s="131"/>
      <c r="AGS956" s="131"/>
      <c r="AGT956" s="131"/>
      <c r="AGU956" s="131"/>
      <c r="AGV956" s="131"/>
      <c r="AGW956" s="131"/>
      <c r="AGX956" s="131"/>
      <c r="AGY956" s="131"/>
      <c r="AGZ956" s="131"/>
      <c r="AHA956" s="131"/>
      <c r="AHB956" s="131"/>
      <c r="AHC956" s="131"/>
      <c r="AHD956" s="131"/>
      <c r="AHE956" s="131"/>
      <c r="AHF956" s="131"/>
      <c r="AHG956" s="131"/>
      <c r="AHH956" s="131"/>
      <c r="AHI956" s="131"/>
      <c r="AHJ956" s="131"/>
      <c r="AHK956" s="131"/>
      <c r="AHL956" s="131"/>
      <c r="AHM956" s="131"/>
      <c r="AHN956" s="131"/>
      <c r="AHO956" s="131"/>
      <c r="AHP956" s="131"/>
      <c r="AHQ956" s="131"/>
      <c r="AHR956" s="131"/>
      <c r="AHS956" s="131"/>
      <c r="AHT956" s="131"/>
      <c r="AHU956" s="131"/>
      <c r="AHV956" s="131"/>
      <c r="AHW956" s="131"/>
      <c r="AHX956" s="131"/>
      <c r="AHY956" s="131"/>
      <c r="AHZ956" s="131"/>
      <c r="AIA956" s="131"/>
      <c r="AIB956" s="131"/>
      <c r="AIC956" s="131"/>
      <c r="AID956" s="131"/>
      <c r="AIE956" s="131"/>
      <c r="AIF956" s="131"/>
      <c r="AIG956" s="131"/>
      <c r="AIH956" s="131"/>
      <c r="AII956" s="131"/>
      <c r="AIJ956" s="131"/>
      <c r="AIK956" s="131"/>
      <c r="AIL956" s="131"/>
      <c r="AIM956" s="131"/>
      <c r="AIN956" s="131"/>
      <c r="AIO956" s="131"/>
      <c r="AIP956" s="131"/>
      <c r="AIQ956" s="131"/>
      <c r="AIR956" s="131"/>
      <c r="AIS956" s="131"/>
      <c r="AIT956" s="131"/>
      <c r="AIU956" s="131"/>
      <c r="AIV956" s="131"/>
      <c r="AIW956" s="131"/>
      <c r="AIX956" s="131"/>
      <c r="AIY956" s="131"/>
      <c r="AIZ956" s="131"/>
      <c r="AJA956" s="131"/>
      <c r="AJB956" s="131"/>
      <c r="AJC956" s="131"/>
      <c r="AJD956" s="131"/>
      <c r="AJE956" s="131"/>
      <c r="AJF956" s="131"/>
      <c r="AJG956" s="131"/>
      <c r="AJH956" s="131"/>
      <c r="AJI956" s="131"/>
      <c r="AJJ956" s="131"/>
      <c r="AJK956" s="131"/>
      <c r="AJL956" s="131"/>
      <c r="AJM956" s="131"/>
      <c r="AJN956" s="131"/>
      <c r="AJO956" s="131"/>
      <c r="AJP956" s="131"/>
      <c r="AJQ956" s="131"/>
      <c r="AJR956" s="131"/>
      <c r="AJS956" s="131"/>
      <c r="AJT956" s="131"/>
      <c r="AJU956" s="131"/>
      <c r="AJV956" s="131"/>
      <c r="AJW956" s="131"/>
      <c r="AJX956" s="131"/>
      <c r="AJY956" s="131"/>
      <c r="AJZ956" s="131"/>
      <c r="AKA956" s="131"/>
      <c r="AKB956" s="131"/>
      <c r="AKC956" s="131"/>
      <c r="AKD956" s="131"/>
      <c r="AKE956" s="131"/>
      <c r="AKF956" s="131"/>
      <c r="AKG956" s="131"/>
      <c r="AKH956" s="131"/>
      <c r="AKI956" s="131"/>
      <c r="AKJ956" s="131"/>
      <c r="AKK956" s="131"/>
      <c r="AKL956" s="131"/>
      <c r="AKM956" s="131"/>
      <c r="AKN956" s="131"/>
      <c r="AKO956" s="131"/>
      <c r="AKP956" s="131"/>
      <c r="AKQ956" s="131"/>
      <c r="AKR956" s="131"/>
      <c r="AKS956" s="131"/>
      <c r="AKT956" s="131"/>
      <c r="AKU956" s="131"/>
      <c r="AKV956" s="131"/>
      <c r="AKW956" s="131"/>
      <c r="AKX956" s="131"/>
      <c r="AKY956" s="131"/>
      <c r="AKZ956" s="131"/>
      <c r="ALA956" s="131"/>
      <c r="ALB956" s="131"/>
      <c r="ALC956" s="131"/>
      <c r="ALD956" s="131"/>
      <c r="ALE956" s="131"/>
      <c r="ALF956" s="131"/>
      <c r="ALG956" s="131"/>
      <c r="ALH956" s="131"/>
      <c r="ALI956" s="131"/>
      <c r="ALJ956" s="131"/>
      <c r="ALK956" s="131"/>
      <c r="ALL956" s="131"/>
      <c r="ALM956" s="131"/>
      <c r="ALN956" s="131"/>
    </row>
    <row r="957" spans="1:1002" s="508" customFormat="1" x14ac:dyDescent="0.25">
      <c r="A957" s="502"/>
      <c r="B957" s="503"/>
      <c r="C957" s="504"/>
      <c r="D957" s="450"/>
      <c r="E957" s="505"/>
      <c r="F957" s="505"/>
      <c r="G957" s="506"/>
      <c r="H957" s="506"/>
      <c r="I957" s="507"/>
      <c r="J957" s="565"/>
      <c r="K957" s="454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  <c r="EC957" s="131"/>
      <c r="ED957" s="131"/>
      <c r="EE957" s="131"/>
      <c r="EF957" s="131"/>
      <c r="EG957" s="131"/>
      <c r="EH957" s="131"/>
      <c r="EI957" s="131"/>
      <c r="EJ957" s="131"/>
      <c r="EK957" s="131"/>
      <c r="EL957" s="131"/>
      <c r="EM957" s="131"/>
      <c r="EN957" s="131"/>
      <c r="EO957" s="131"/>
      <c r="EP957" s="131"/>
      <c r="EQ957" s="131"/>
      <c r="ER957" s="131"/>
      <c r="ES957" s="131"/>
      <c r="ET957" s="131"/>
      <c r="EU957" s="131"/>
      <c r="EV957" s="131"/>
      <c r="EW957" s="131"/>
      <c r="EX957" s="131"/>
      <c r="EY957" s="131"/>
      <c r="EZ957" s="131"/>
      <c r="FA957" s="131"/>
      <c r="FB957" s="131"/>
      <c r="FC957" s="131"/>
      <c r="FD957" s="131"/>
      <c r="FE957" s="131"/>
      <c r="FF957" s="131"/>
      <c r="FG957" s="131"/>
      <c r="FH957" s="131"/>
      <c r="FI957" s="131"/>
      <c r="FJ957" s="131"/>
      <c r="FK957" s="131"/>
      <c r="FL957" s="131"/>
      <c r="FM957" s="131"/>
      <c r="FN957" s="131"/>
      <c r="FO957" s="131"/>
      <c r="FP957" s="131"/>
      <c r="FQ957" s="131"/>
      <c r="FR957" s="131"/>
      <c r="FS957" s="131"/>
      <c r="FT957" s="131"/>
      <c r="FU957" s="131"/>
      <c r="FV957" s="131"/>
      <c r="FW957" s="131"/>
      <c r="FX957" s="131"/>
      <c r="FY957" s="131"/>
      <c r="FZ957" s="131"/>
      <c r="GA957" s="131"/>
      <c r="GB957" s="131"/>
      <c r="GC957" s="131"/>
      <c r="GD957" s="131"/>
      <c r="GE957" s="131"/>
      <c r="GF957" s="131"/>
      <c r="GG957" s="131"/>
      <c r="GH957" s="131"/>
      <c r="GI957" s="131"/>
      <c r="GJ957" s="131"/>
      <c r="GK957" s="131"/>
      <c r="GL957" s="131"/>
      <c r="GM957" s="131"/>
      <c r="GN957" s="131"/>
      <c r="GO957" s="131"/>
      <c r="GP957" s="131"/>
      <c r="GQ957" s="131"/>
      <c r="GR957" s="131"/>
      <c r="GS957" s="131"/>
      <c r="GT957" s="131"/>
      <c r="GU957" s="131"/>
      <c r="GV957" s="131"/>
      <c r="GW957" s="131"/>
      <c r="GX957" s="131"/>
      <c r="GY957" s="131"/>
      <c r="GZ957" s="131"/>
      <c r="HA957" s="131"/>
      <c r="HB957" s="131"/>
      <c r="HC957" s="131"/>
      <c r="HD957" s="131"/>
      <c r="HE957" s="131"/>
      <c r="HF957" s="131"/>
      <c r="HG957" s="131"/>
      <c r="HH957" s="131"/>
      <c r="HI957" s="131"/>
      <c r="HJ957" s="131"/>
      <c r="HK957" s="131"/>
      <c r="HL957" s="131"/>
      <c r="HM957" s="131"/>
      <c r="HN957" s="131"/>
      <c r="HO957" s="131"/>
      <c r="HP957" s="131"/>
      <c r="HQ957" s="131"/>
      <c r="HR957" s="131"/>
      <c r="HS957" s="131"/>
      <c r="HT957" s="131"/>
      <c r="HU957" s="131"/>
      <c r="HV957" s="131"/>
      <c r="HW957" s="131"/>
      <c r="HX957" s="131"/>
      <c r="HY957" s="131"/>
      <c r="HZ957" s="131"/>
      <c r="IA957" s="131"/>
      <c r="IB957" s="131"/>
      <c r="IC957" s="131"/>
      <c r="ID957" s="131"/>
      <c r="IE957" s="131"/>
      <c r="IF957" s="131"/>
      <c r="IG957" s="131"/>
      <c r="IH957" s="131"/>
      <c r="II957" s="131"/>
      <c r="IJ957" s="131"/>
      <c r="IK957" s="131"/>
      <c r="IL957" s="131"/>
      <c r="IM957" s="131"/>
      <c r="IN957" s="131"/>
      <c r="IO957" s="131"/>
      <c r="IP957" s="131"/>
      <c r="IQ957" s="131"/>
      <c r="IR957" s="131"/>
      <c r="IS957" s="131"/>
      <c r="IT957" s="131"/>
      <c r="IU957" s="131"/>
      <c r="IV957" s="131"/>
      <c r="IW957" s="131"/>
      <c r="IX957" s="131"/>
      <c r="IY957" s="131"/>
      <c r="IZ957" s="131"/>
      <c r="JA957" s="131"/>
      <c r="JB957" s="131"/>
      <c r="JC957" s="131"/>
      <c r="JD957" s="131"/>
      <c r="JE957" s="131"/>
      <c r="JF957" s="131"/>
      <c r="JG957" s="131"/>
      <c r="JH957" s="131"/>
      <c r="JI957" s="131"/>
      <c r="JJ957" s="131"/>
      <c r="JK957" s="131"/>
      <c r="JL957" s="131"/>
      <c r="JM957" s="131"/>
      <c r="JN957" s="131"/>
      <c r="JO957" s="131"/>
      <c r="JP957" s="131"/>
      <c r="JQ957" s="131"/>
      <c r="JR957" s="131"/>
      <c r="JS957" s="131"/>
      <c r="JT957" s="131"/>
      <c r="JU957" s="131"/>
      <c r="JV957" s="131"/>
      <c r="JW957" s="131"/>
      <c r="JX957" s="131"/>
      <c r="JY957" s="131"/>
      <c r="JZ957" s="131"/>
      <c r="KA957" s="131"/>
      <c r="KB957" s="131"/>
      <c r="KC957" s="131"/>
      <c r="KD957" s="131"/>
      <c r="KE957" s="131"/>
      <c r="KF957" s="131"/>
      <c r="KG957" s="131"/>
      <c r="KH957" s="131"/>
      <c r="KI957" s="131"/>
      <c r="KJ957" s="131"/>
      <c r="KK957" s="131"/>
      <c r="KL957" s="131"/>
      <c r="KM957" s="131"/>
      <c r="KN957" s="131"/>
      <c r="KO957" s="131"/>
      <c r="KP957" s="131"/>
      <c r="KQ957" s="131"/>
      <c r="KR957" s="131"/>
      <c r="KS957" s="131"/>
      <c r="KT957" s="131"/>
      <c r="KU957" s="131"/>
      <c r="KV957" s="131"/>
      <c r="KW957" s="131"/>
      <c r="KX957" s="131"/>
      <c r="KY957" s="131"/>
      <c r="KZ957" s="131"/>
      <c r="LA957" s="131"/>
      <c r="LB957" s="131"/>
      <c r="LC957" s="131"/>
      <c r="LD957" s="131"/>
      <c r="LE957" s="131"/>
      <c r="LF957" s="131"/>
      <c r="LG957" s="131"/>
      <c r="LH957" s="131"/>
      <c r="LI957" s="131"/>
      <c r="LJ957" s="131"/>
      <c r="LK957" s="131"/>
      <c r="LL957" s="131"/>
      <c r="LM957" s="131"/>
      <c r="LN957" s="131"/>
      <c r="LO957" s="131"/>
      <c r="LP957" s="131"/>
      <c r="LQ957" s="131"/>
      <c r="LR957" s="131"/>
      <c r="LS957" s="131"/>
      <c r="LT957" s="131"/>
      <c r="LU957" s="131"/>
      <c r="LV957" s="131"/>
      <c r="LW957" s="131"/>
      <c r="LX957" s="131"/>
      <c r="LY957" s="131"/>
      <c r="LZ957" s="131"/>
      <c r="MA957" s="131"/>
      <c r="MB957" s="131"/>
      <c r="MC957" s="131"/>
      <c r="MD957" s="131"/>
      <c r="ME957" s="131"/>
      <c r="MF957" s="131"/>
      <c r="MG957" s="131"/>
      <c r="MH957" s="131"/>
      <c r="MI957" s="131"/>
      <c r="MJ957" s="131"/>
      <c r="MK957" s="131"/>
      <c r="ML957" s="131"/>
      <c r="MM957" s="131"/>
      <c r="MN957" s="131"/>
      <c r="MO957" s="131"/>
      <c r="MP957" s="131"/>
      <c r="MQ957" s="131"/>
      <c r="MR957" s="131"/>
      <c r="MS957" s="131"/>
      <c r="MT957" s="131"/>
      <c r="MU957" s="131"/>
      <c r="MV957" s="131"/>
      <c r="MW957" s="131"/>
      <c r="MX957" s="131"/>
      <c r="MY957" s="131"/>
      <c r="MZ957" s="131"/>
      <c r="NA957" s="131"/>
      <c r="NB957" s="131"/>
      <c r="NC957" s="131"/>
      <c r="ND957" s="131"/>
      <c r="NE957" s="131"/>
      <c r="NF957" s="131"/>
      <c r="NG957" s="131"/>
      <c r="NH957" s="131"/>
      <c r="NI957" s="131"/>
      <c r="NJ957" s="131"/>
      <c r="NK957" s="131"/>
      <c r="NL957" s="131"/>
      <c r="NM957" s="131"/>
      <c r="NN957" s="131"/>
      <c r="NO957" s="131"/>
      <c r="NP957" s="131"/>
      <c r="NQ957" s="131"/>
      <c r="NR957" s="131"/>
      <c r="NS957" s="131"/>
      <c r="NT957" s="131"/>
      <c r="NU957" s="131"/>
      <c r="NV957" s="131"/>
      <c r="NW957" s="131"/>
      <c r="NX957" s="131"/>
      <c r="NY957" s="131"/>
      <c r="NZ957" s="131"/>
      <c r="OA957" s="131"/>
      <c r="OB957" s="131"/>
      <c r="OC957" s="131"/>
      <c r="OD957" s="131"/>
      <c r="OE957" s="131"/>
      <c r="OF957" s="131"/>
      <c r="OG957" s="131"/>
      <c r="OH957" s="131"/>
      <c r="OI957" s="131"/>
      <c r="OJ957" s="131"/>
      <c r="OK957" s="131"/>
      <c r="OL957" s="131"/>
      <c r="OM957" s="131"/>
      <c r="ON957" s="131"/>
      <c r="OO957" s="131"/>
      <c r="OP957" s="131"/>
      <c r="OQ957" s="131"/>
      <c r="OR957" s="131"/>
      <c r="OS957" s="131"/>
      <c r="OT957" s="131"/>
      <c r="OU957" s="131"/>
      <c r="OV957" s="131"/>
      <c r="OW957" s="131"/>
      <c r="OX957" s="131"/>
      <c r="OY957" s="131"/>
      <c r="OZ957" s="131"/>
      <c r="PA957" s="131"/>
      <c r="PB957" s="131"/>
      <c r="PC957" s="131"/>
      <c r="PD957" s="131"/>
      <c r="PE957" s="131"/>
      <c r="PF957" s="131"/>
      <c r="PG957" s="131"/>
      <c r="PH957" s="131"/>
      <c r="PI957" s="131"/>
      <c r="PJ957" s="131"/>
      <c r="PK957" s="131"/>
      <c r="PL957" s="131"/>
      <c r="PM957" s="131"/>
      <c r="PN957" s="131"/>
      <c r="PO957" s="131"/>
      <c r="PP957" s="131"/>
      <c r="PQ957" s="131"/>
      <c r="PR957" s="131"/>
      <c r="PS957" s="131"/>
      <c r="PT957" s="131"/>
      <c r="PU957" s="131"/>
      <c r="PV957" s="131"/>
      <c r="PW957" s="131"/>
      <c r="PX957" s="131"/>
      <c r="PY957" s="131"/>
      <c r="PZ957" s="131"/>
      <c r="QA957" s="131"/>
      <c r="QB957" s="131"/>
      <c r="QC957" s="131"/>
      <c r="QD957" s="131"/>
      <c r="QE957" s="131"/>
      <c r="QF957" s="131"/>
      <c r="QG957" s="131"/>
      <c r="QH957" s="131"/>
      <c r="QI957" s="131"/>
      <c r="QJ957" s="131"/>
      <c r="QK957" s="131"/>
      <c r="QL957" s="131"/>
      <c r="QM957" s="131"/>
      <c r="QN957" s="131"/>
      <c r="QO957" s="131"/>
      <c r="QP957" s="131"/>
      <c r="QQ957" s="131"/>
      <c r="QR957" s="131"/>
      <c r="QS957" s="131"/>
      <c r="QT957" s="131"/>
      <c r="QU957" s="131"/>
      <c r="QV957" s="131"/>
      <c r="QW957" s="131"/>
      <c r="QX957" s="131"/>
      <c r="QY957" s="131"/>
      <c r="QZ957" s="131"/>
      <c r="RA957" s="131"/>
      <c r="RB957" s="131"/>
      <c r="RC957" s="131"/>
      <c r="RD957" s="131"/>
      <c r="RE957" s="131"/>
      <c r="RF957" s="131"/>
      <c r="RG957" s="131"/>
      <c r="RH957" s="131"/>
      <c r="RI957" s="131"/>
      <c r="RJ957" s="131"/>
      <c r="RK957" s="131"/>
      <c r="RL957" s="131"/>
      <c r="RM957" s="131"/>
      <c r="RN957" s="131"/>
      <c r="RO957" s="131"/>
      <c r="RP957" s="131"/>
      <c r="RQ957" s="131"/>
      <c r="RR957" s="131"/>
      <c r="RS957" s="131"/>
      <c r="RT957" s="131"/>
      <c r="RU957" s="131"/>
      <c r="RV957" s="131"/>
      <c r="RW957" s="131"/>
      <c r="RX957" s="131"/>
      <c r="RY957" s="131"/>
      <c r="RZ957" s="131"/>
      <c r="SA957" s="131"/>
      <c r="SB957" s="131"/>
      <c r="SC957" s="131"/>
      <c r="SD957" s="131"/>
      <c r="SE957" s="131"/>
      <c r="SF957" s="131"/>
      <c r="SG957" s="131"/>
      <c r="SH957" s="131"/>
      <c r="SI957" s="131"/>
      <c r="SJ957" s="131"/>
      <c r="SK957" s="131"/>
      <c r="SL957" s="131"/>
      <c r="SM957" s="131"/>
      <c r="SN957" s="131"/>
      <c r="SO957" s="131"/>
      <c r="SP957" s="131"/>
      <c r="SQ957" s="131"/>
      <c r="SR957" s="131"/>
      <c r="SS957" s="131"/>
      <c r="ST957" s="131"/>
      <c r="SU957" s="131"/>
      <c r="SV957" s="131"/>
      <c r="SW957" s="131"/>
      <c r="SX957" s="131"/>
      <c r="SY957" s="131"/>
      <c r="SZ957" s="131"/>
      <c r="TA957" s="131"/>
      <c r="TB957" s="131"/>
      <c r="TC957" s="131"/>
      <c r="TD957" s="131"/>
      <c r="TE957" s="131"/>
      <c r="TF957" s="131"/>
      <c r="TG957" s="131"/>
      <c r="TH957" s="131"/>
      <c r="TI957" s="131"/>
      <c r="TJ957" s="131"/>
      <c r="TK957" s="131"/>
      <c r="TL957" s="131"/>
      <c r="TM957" s="131"/>
      <c r="TN957" s="131"/>
      <c r="TO957" s="131"/>
      <c r="TP957" s="131"/>
      <c r="TQ957" s="131"/>
      <c r="TR957" s="131"/>
      <c r="TS957" s="131"/>
      <c r="TT957" s="131"/>
      <c r="TU957" s="131"/>
      <c r="TV957" s="131"/>
      <c r="TW957" s="131"/>
      <c r="TX957" s="131"/>
      <c r="TY957" s="131"/>
      <c r="TZ957" s="131"/>
      <c r="UA957" s="131"/>
      <c r="UB957" s="131"/>
      <c r="UC957" s="131"/>
      <c r="UD957" s="131"/>
      <c r="UE957" s="131"/>
      <c r="UF957" s="131"/>
      <c r="UG957" s="131"/>
      <c r="UH957" s="131"/>
      <c r="UI957" s="131"/>
      <c r="UJ957" s="131"/>
      <c r="UK957" s="131"/>
      <c r="UL957" s="131"/>
      <c r="UM957" s="131"/>
      <c r="UN957" s="131"/>
      <c r="UO957" s="131"/>
      <c r="UP957" s="131"/>
      <c r="UQ957" s="131"/>
      <c r="UR957" s="131"/>
      <c r="US957" s="131"/>
      <c r="UT957" s="131"/>
      <c r="UU957" s="131"/>
      <c r="UV957" s="131"/>
      <c r="UW957" s="131"/>
      <c r="UX957" s="131"/>
      <c r="UY957" s="131"/>
      <c r="UZ957" s="131"/>
      <c r="VA957" s="131"/>
      <c r="VB957" s="131"/>
      <c r="VC957" s="131"/>
      <c r="VD957" s="131"/>
      <c r="VE957" s="131"/>
      <c r="VF957" s="131"/>
      <c r="VG957" s="131"/>
      <c r="VH957" s="131"/>
      <c r="VI957" s="131"/>
      <c r="VJ957" s="131"/>
      <c r="VK957" s="131"/>
      <c r="VL957" s="131"/>
      <c r="VM957" s="131"/>
      <c r="VN957" s="131"/>
      <c r="VO957" s="131"/>
      <c r="VP957" s="131"/>
      <c r="VQ957" s="131"/>
      <c r="VR957" s="131"/>
      <c r="VS957" s="131"/>
      <c r="VT957" s="131"/>
      <c r="VU957" s="131"/>
      <c r="VV957" s="131"/>
      <c r="VW957" s="131"/>
      <c r="VX957" s="131"/>
      <c r="VY957" s="131"/>
      <c r="VZ957" s="131"/>
      <c r="WA957" s="131"/>
      <c r="WB957" s="131"/>
      <c r="WC957" s="131"/>
      <c r="WD957" s="131"/>
      <c r="WE957" s="131"/>
      <c r="WF957" s="131"/>
      <c r="WG957" s="131"/>
      <c r="WH957" s="131"/>
      <c r="WI957" s="131"/>
      <c r="WJ957" s="131"/>
      <c r="WK957" s="131"/>
      <c r="WL957" s="131"/>
      <c r="WM957" s="131"/>
      <c r="WN957" s="131"/>
      <c r="WO957" s="131"/>
      <c r="WP957" s="131"/>
      <c r="WQ957" s="131"/>
      <c r="WR957" s="131"/>
      <c r="WS957" s="131"/>
      <c r="WT957" s="131"/>
      <c r="WU957" s="131"/>
      <c r="WV957" s="131"/>
      <c r="WW957" s="131"/>
      <c r="WX957" s="131"/>
      <c r="WY957" s="131"/>
      <c r="WZ957" s="131"/>
      <c r="XA957" s="131"/>
      <c r="XB957" s="131"/>
      <c r="XC957" s="131"/>
      <c r="XD957" s="131"/>
      <c r="XE957" s="131"/>
      <c r="XF957" s="131"/>
      <c r="XG957" s="131"/>
      <c r="XH957" s="131"/>
      <c r="XI957" s="131"/>
      <c r="XJ957" s="131"/>
      <c r="XK957" s="131"/>
      <c r="XL957" s="131"/>
      <c r="XM957" s="131"/>
      <c r="XN957" s="131"/>
      <c r="XO957" s="131"/>
      <c r="XP957" s="131"/>
      <c r="XQ957" s="131"/>
      <c r="XR957" s="131"/>
      <c r="XS957" s="131"/>
      <c r="XT957" s="131"/>
      <c r="XU957" s="131"/>
      <c r="XV957" s="131"/>
      <c r="XW957" s="131"/>
      <c r="XX957" s="131"/>
      <c r="XY957" s="131"/>
      <c r="XZ957" s="131"/>
      <c r="YA957" s="131"/>
      <c r="YB957" s="131"/>
      <c r="YC957" s="131"/>
      <c r="YD957" s="131"/>
      <c r="YE957" s="131"/>
      <c r="YF957" s="131"/>
      <c r="YG957" s="131"/>
      <c r="YH957" s="131"/>
      <c r="YI957" s="131"/>
      <c r="YJ957" s="131"/>
      <c r="YK957" s="131"/>
      <c r="YL957" s="131"/>
      <c r="YM957" s="131"/>
      <c r="YN957" s="131"/>
      <c r="YO957" s="131"/>
      <c r="YP957" s="131"/>
      <c r="YQ957" s="131"/>
      <c r="YR957" s="131"/>
      <c r="YS957" s="131"/>
      <c r="YT957" s="131"/>
      <c r="YU957" s="131"/>
      <c r="YV957" s="131"/>
      <c r="YW957" s="131"/>
      <c r="YX957" s="131"/>
      <c r="YY957" s="131"/>
      <c r="YZ957" s="131"/>
      <c r="ZA957" s="131"/>
      <c r="ZB957" s="131"/>
      <c r="ZC957" s="131"/>
      <c r="ZD957" s="131"/>
      <c r="ZE957" s="131"/>
      <c r="ZF957" s="131"/>
      <c r="ZG957" s="131"/>
      <c r="ZH957" s="131"/>
      <c r="ZI957" s="131"/>
      <c r="ZJ957" s="131"/>
      <c r="ZK957" s="131"/>
      <c r="ZL957" s="131"/>
      <c r="ZM957" s="131"/>
      <c r="ZN957" s="131"/>
      <c r="ZO957" s="131"/>
      <c r="ZP957" s="131"/>
      <c r="ZQ957" s="131"/>
      <c r="ZR957" s="131"/>
      <c r="ZS957" s="131"/>
      <c r="ZT957" s="131"/>
      <c r="ZU957" s="131"/>
      <c r="ZV957" s="131"/>
      <c r="ZW957" s="131"/>
      <c r="ZX957" s="131"/>
      <c r="ZY957" s="131"/>
      <c r="ZZ957" s="131"/>
      <c r="AAA957" s="131"/>
      <c r="AAB957" s="131"/>
      <c r="AAC957" s="131"/>
      <c r="AAD957" s="131"/>
      <c r="AAE957" s="131"/>
      <c r="AAF957" s="131"/>
      <c r="AAG957" s="131"/>
      <c r="AAH957" s="131"/>
      <c r="AAI957" s="131"/>
      <c r="AAJ957" s="131"/>
      <c r="AAK957" s="131"/>
      <c r="AAL957" s="131"/>
      <c r="AAM957" s="131"/>
      <c r="AAN957" s="131"/>
      <c r="AAO957" s="131"/>
      <c r="AAP957" s="131"/>
      <c r="AAQ957" s="131"/>
      <c r="AAR957" s="131"/>
      <c r="AAS957" s="131"/>
      <c r="AAT957" s="131"/>
      <c r="AAU957" s="131"/>
      <c r="AAV957" s="131"/>
      <c r="AAW957" s="131"/>
      <c r="AAX957" s="131"/>
      <c r="AAY957" s="131"/>
      <c r="AAZ957" s="131"/>
      <c r="ABA957" s="131"/>
      <c r="ABB957" s="131"/>
      <c r="ABC957" s="131"/>
      <c r="ABD957" s="131"/>
      <c r="ABE957" s="131"/>
      <c r="ABF957" s="131"/>
      <c r="ABG957" s="131"/>
      <c r="ABH957" s="131"/>
      <c r="ABI957" s="131"/>
      <c r="ABJ957" s="131"/>
      <c r="ABK957" s="131"/>
      <c r="ABL957" s="131"/>
      <c r="ABM957" s="131"/>
      <c r="ABN957" s="131"/>
      <c r="ABO957" s="131"/>
      <c r="ABP957" s="131"/>
      <c r="ABQ957" s="131"/>
      <c r="ABR957" s="131"/>
      <c r="ABS957" s="131"/>
      <c r="ABT957" s="131"/>
      <c r="ABU957" s="131"/>
      <c r="ABV957" s="131"/>
      <c r="ABW957" s="131"/>
      <c r="ABX957" s="131"/>
      <c r="ABY957" s="131"/>
      <c r="ABZ957" s="131"/>
      <c r="ACA957" s="131"/>
      <c r="ACB957" s="131"/>
      <c r="ACC957" s="131"/>
      <c r="ACD957" s="131"/>
      <c r="ACE957" s="131"/>
      <c r="ACF957" s="131"/>
      <c r="ACG957" s="131"/>
      <c r="ACH957" s="131"/>
      <c r="ACI957" s="131"/>
      <c r="ACJ957" s="131"/>
      <c r="ACK957" s="131"/>
      <c r="ACL957" s="131"/>
      <c r="ACM957" s="131"/>
      <c r="ACN957" s="131"/>
      <c r="ACO957" s="131"/>
      <c r="ACP957" s="131"/>
      <c r="ACQ957" s="131"/>
      <c r="ACR957" s="131"/>
      <c r="ACS957" s="131"/>
      <c r="ACT957" s="131"/>
      <c r="ACU957" s="131"/>
      <c r="ACV957" s="131"/>
      <c r="ACW957" s="131"/>
      <c r="ACX957" s="131"/>
      <c r="ACY957" s="131"/>
      <c r="ACZ957" s="131"/>
      <c r="ADA957" s="131"/>
      <c r="ADB957" s="131"/>
      <c r="ADC957" s="131"/>
      <c r="ADD957" s="131"/>
      <c r="ADE957" s="131"/>
      <c r="ADF957" s="131"/>
      <c r="ADG957" s="131"/>
      <c r="ADH957" s="131"/>
      <c r="ADI957" s="131"/>
      <c r="ADJ957" s="131"/>
      <c r="ADK957" s="131"/>
      <c r="ADL957" s="131"/>
      <c r="ADM957" s="131"/>
      <c r="ADN957" s="131"/>
      <c r="ADO957" s="131"/>
      <c r="ADP957" s="131"/>
      <c r="ADQ957" s="131"/>
      <c r="ADR957" s="131"/>
      <c r="ADS957" s="131"/>
      <c r="ADT957" s="131"/>
      <c r="ADU957" s="131"/>
      <c r="ADV957" s="131"/>
      <c r="ADW957" s="131"/>
      <c r="ADX957" s="131"/>
      <c r="ADY957" s="131"/>
      <c r="ADZ957" s="131"/>
      <c r="AEA957" s="131"/>
      <c r="AEB957" s="131"/>
      <c r="AEC957" s="131"/>
      <c r="AED957" s="131"/>
      <c r="AEE957" s="131"/>
      <c r="AEF957" s="131"/>
      <c r="AEG957" s="131"/>
      <c r="AEH957" s="131"/>
      <c r="AEI957" s="131"/>
      <c r="AEJ957" s="131"/>
      <c r="AEK957" s="131"/>
      <c r="AEL957" s="131"/>
      <c r="AEM957" s="131"/>
      <c r="AEN957" s="131"/>
      <c r="AEO957" s="131"/>
      <c r="AEP957" s="131"/>
      <c r="AEQ957" s="131"/>
      <c r="AER957" s="131"/>
      <c r="AES957" s="131"/>
      <c r="AET957" s="131"/>
      <c r="AEU957" s="131"/>
      <c r="AEV957" s="131"/>
      <c r="AEW957" s="131"/>
      <c r="AEX957" s="131"/>
      <c r="AEY957" s="131"/>
      <c r="AEZ957" s="131"/>
      <c r="AFA957" s="131"/>
      <c r="AFB957" s="131"/>
      <c r="AFC957" s="131"/>
      <c r="AFD957" s="131"/>
      <c r="AFE957" s="131"/>
      <c r="AFF957" s="131"/>
      <c r="AFG957" s="131"/>
      <c r="AFH957" s="131"/>
      <c r="AFI957" s="131"/>
      <c r="AFJ957" s="131"/>
      <c r="AFK957" s="131"/>
      <c r="AFL957" s="131"/>
      <c r="AFM957" s="131"/>
      <c r="AFN957" s="131"/>
      <c r="AFO957" s="131"/>
      <c r="AFP957" s="131"/>
      <c r="AFQ957" s="131"/>
      <c r="AFR957" s="131"/>
      <c r="AFS957" s="131"/>
      <c r="AFT957" s="131"/>
      <c r="AFU957" s="131"/>
      <c r="AFV957" s="131"/>
      <c r="AFW957" s="131"/>
      <c r="AFX957" s="131"/>
      <c r="AFY957" s="131"/>
      <c r="AFZ957" s="131"/>
      <c r="AGA957" s="131"/>
      <c r="AGB957" s="131"/>
      <c r="AGC957" s="131"/>
      <c r="AGD957" s="131"/>
      <c r="AGE957" s="131"/>
      <c r="AGF957" s="131"/>
      <c r="AGG957" s="131"/>
      <c r="AGH957" s="131"/>
      <c r="AGI957" s="131"/>
      <c r="AGJ957" s="131"/>
      <c r="AGK957" s="131"/>
      <c r="AGL957" s="131"/>
      <c r="AGM957" s="131"/>
      <c r="AGN957" s="131"/>
      <c r="AGO957" s="131"/>
      <c r="AGP957" s="131"/>
      <c r="AGQ957" s="131"/>
      <c r="AGR957" s="131"/>
      <c r="AGS957" s="131"/>
      <c r="AGT957" s="131"/>
      <c r="AGU957" s="131"/>
      <c r="AGV957" s="131"/>
      <c r="AGW957" s="131"/>
      <c r="AGX957" s="131"/>
      <c r="AGY957" s="131"/>
      <c r="AGZ957" s="131"/>
      <c r="AHA957" s="131"/>
      <c r="AHB957" s="131"/>
      <c r="AHC957" s="131"/>
      <c r="AHD957" s="131"/>
      <c r="AHE957" s="131"/>
      <c r="AHF957" s="131"/>
      <c r="AHG957" s="131"/>
      <c r="AHH957" s="131"/>
      <c r="AHI957" s="131"/>
      <c r="AHJ957" s="131"/>
      <c r="AHK957" s="131"/>
      <c r="AHL957" s="131"/>
      <c r="AHM957" s="131"/>
      <c r="AHN957" s="131"/>
      <c r="AHO957" s="131"/>
      <c r="AHP957" s="131"/>
      <c r="AHQ957" s="131"/>
      <c r="AHR957" s="131"/>
      <c r="AHS957" s="131"/>
      <c r="AHT957" s="131"/>
      <c r="AHU957" s="131"/>
      <c r="AHV957" s="131"/>
      <c r="AHW957" s="131"/>
      <c r="AHX957" s="131"/>
      <c r="AHY957" s="131"/>
      <c r="AHZ957" s="131"/>
      <c r="AIA957" s="131"/>
      <c r="AIB957" s="131"/>
      <c r="AIC957" s="131"/>
      <c r="AID957" s="131"/>
      <c r="AIE957" s="131"/>
      <c r="AIF957" s="131"/>
      <c r="AIG957" s="131"/>
      <c r="AIH957" s="131"/>
      <c r="AII957" s="131"/>
      <c r="AIJ957" s="131"/>
      <c r="AIK957" s="131"/>
      <c r="AIL957" s="131"/>
      <c r="AIM957" s="131"/>
      <c r="AIN957" s="131"/>
      <c r="AIO957" s="131"/>
      <c r="AIP957" s="131"/>
      <c r="AIQ957" s="131"/>
      <c r="AIR957" s="131"/>
      <c r="AIS957" s="131"/>
      <c r="AIT957" s="131"/>
      <c r="AIU957" s="131"/>
      <c r="AIV957" s="131"/>
      <c r="AIW957" s="131"/>
      <c r="AIX957" s="131"/>
      <c r="AIY957" s="131"/>
      <c r="AIZ957" s="131"/>
      <c r="AJA957" s="131"/>
      <c r="AJB957" s="131"/>
      <c r="AJC957" s="131"/>
      <c r="AJD957" s="131"/>
      <c r="AJE957" s="131"/>
      <c r="AJF957" s="131"/>
      <c r="AJG957" s="131"/>
      <c r="AJH957" s="131"/>
      <c r="AJI957" s="131"/>
      <c r="AJJ957" s="131"/>
      <c r="AJK957" s="131"/>
      <c r="AJL957" s="131"/>
      <c r="AJM957" s="131"/>
      <c r="AJN957" s="131"/>
      <c r="AJO957" s="131"/>
      <c r="AJP957" s="131"/>
      <c r="AJQ957" s="131"/>
      <c r="AJR957" s="131"/>
      <c r="AJS957" s="131"/>
      <c r="AJT957" s="131"/>
      <c r="AJU957" s="131"/>
      <c r="AJV957" s="131"/>
      <c r="AJW957" s="131"/>
      <c r="AJX957" s="131"/>
      <c r="AJY957" s="131"/>
      <c r="AJZ957" s="131"/>
      <c r="AKA957" s="131"/>
      <c r="AKB957" s="131"/>
      <c r="AKC957" s="131"/>
      <c r="AKD957" s="131"/>
      <c r="AKE957" s="131"/>
      <c r="AKF957" s="131"/>
      <c r="AKG957" s="131"/>
      <c r="AKH957" s="131"/>
      <c r="AKI957" s="131"/>
      <c r="AKJ957" s="131"/>
      <c r="AKK957" s="131"/>
      <c r="AKL957" s="131"/>
      <c r="AKM957" s="131"/>
      <c r="AKN957" s="131"/>
      <c r="AKO957" s="131"/>
      <c r="AKP957" s="131"/>
      <c r="AKQ957" s="131"/>
      <c r="AKR957" s="131"/>
      <c r="AKS957" s="131"/>
      <c r="AKT957" s="131"/>
      <c r="AKU957" s="131"/>
      <c r="AKV957" s="131"/>
      <c r="AKW957" s="131"/>
      <c r="AKX957" s="131"/>
      <c r="AKY957" s="131"/>
      <c r="AKZ957" s="131"/>
      <c r="ALA957" s="131"/>
      <c r="ALB957" s="131"/>
      <c r="ALC957" s="131"/>
      <c r="ALD957" s="131"/>
      <c r="ALE957" s="131"/>
      <c r="ALF957" s="131"/>
      <c r="ALG957" s="131"/>
      <c r="ALH957" s="131"/>
      <c r="ALI957" s="131"/>
      <c r="ALJ957" s="131"/>
      <c r="ALK957" s="131"/>
      <c r="ALL957" s="131"/>
      <c r="ALM957" s="131"/>
      <c r="ALN957" s="131"/>
    </row>
    <row r="958" spans="1:1002" s="508" customFormat="1" x14ac:dyDescent="0.25">
      <c r="A958" s="502"/>
      <c r="B958" s="503"/>
      <c r="C958" s="504"/>
      <c r="D958" s="450"/>
      <c r="E958" s="505"/>
      <c r="F958" s="505"/>
      <c r="G958" s="506"/>
      <c r="H958" s="506"/>
      <c r="I958" s="507"/>
      <c r="J958" s="565"/>
      <c r="K958" s="454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  <c r="EC958" s="131"/>
      <c r="ED958" s="131"/>
      <c r="EE958" s="131"/>
      <c r="EF958" s="131"/>
      <c r="EG958" s="131"/>
      <c r="EH958" s="131"/>
      <c r="EI958" s="131"/>
      <c r="EJ958" s="131"/>
      <c r="EK958" s="131"/>
      <c r="EL958" s="131"/>
      <c r="EM958" s="131"/>
      <c r="EN958" s="131"/>
      <c r="EO958" s="131"/>
      <c r="EP958" s="131"/>
      <c r="EQ958" s="131"/>
      <c r="ER958" s="131"/>
      <c r="ES958" s="131"/>
      <c r="ET958" s="131"/>
      <c r="EU958" s="131"/>
      <c r="EV958" s="131"/>
      <c r="EW958" s="131"/>
      <c r="EX958" s="131"/>
      <c r="EY958" s="131"/>
      <c r="EZ958" s="131"/>
      <c r="FA958" s="131"/>
      <c r="FB958" s="131"/>
      <c r="FC958" s="131"/>
      <c r="FD958" s="131"/>
      <c r="FE958" s="131"/>
      <c r="FF958" s="131"/>
      <c r="FG958" s="131"/>
      <c r="FH958" s="131"/>
      <c r="FI958" s="131"/>
      <c r="FJ958" s="131"/>
      <c r="FK958" s="131"/>
      <c r="FL958" s="131"/>
      <c r="FM958" s="131"/>
      <c r="FN958" s="131"/>
      <c r="FO958" s="131"/>
      <c r="FP958" s="131"/>
      <c r="FQ958" s="131"/>
      <c r="FR958" s="131"/>
      <c r="FS958" s="131"/>
      <c r="FT958" s="131"/>
      <c r="FU958" s="131"/>
      <c r="FV958" s="131"/>
      <c r="FW958" s="131"/>
      <c r="FX958" s="131"/>
      <c r="FY958" s="131"/>
      <c r="FZ958" s="131"/>
      <c r="GA958" s="131"/>
      <c r="GB958" s="131"/>
      <c r="GC958" s="131"/>
      <c r="GD958" s="131"/>
      <c r="GE958" s="131"/>
      <c r="GF958" s="131"/>
      <c r="GG958" s="131"/>
      <c r="GH958" s="131"/>
      <c r="GI958" s="131"/>
      <c r="GJ958" s="131"/>
      <c r="GK958" s="131"/>
      <c r="GL958" s="131"/>
      <c r="GM958" s="131"/>
      <c r="GN958" s="131"/>
      <c r="GO958" s="131"/>
      <c r="GP958" s="131"/>
      <c r="GQ958" s="131"/>
      <c r="GR958" s="131"/>
      <c r="GS958" s="131"/>
      <c r="GT958" s="131"/>
      <c r="GU958" s="131"/>
      <c r="GV958" s="131"/>
      <c r="GW958" s="131"/>
      <c r="GX958" s="131"/>
      <c r="GY958" s="131"/>
      <c r="GZ958" s="131"/>
      <c r="HA958" s="131"/>
      <c r="HB958" s="131"/>
      <c r="HC958" s="131"/>
      <c r="HD958" s="131"/>
      <c r="HE958" s="131"/>
      <c r="HF958" s="131"/>
      <c r="HG958" s="131"/>
      <c r="HH958" s="131"/>
      <c r="HI958" s="131"/>
      <c r="HJ958" s="131"/>
      <c r="HK958" s="131"/>
      <c r="HL958" s="131"/>
      <c r="HM958" s="131"/>
      <c r="HN958" s="131"/>
      <c r="HO958" s="131"/>
      <c r="HP958" s="131"/>
      <c r="HQ958" s="131"/>
      <c r="HR958" s="131"/>
      <c r="HS958" s="131"/>
      <c r="HT958" s="131"/>
      <c r="HU958" s="131"/>
      <c r="HV958" s="131"/>
      <c r="HW958" s="131"/>
      <c r="HX958" s="131"/>
      <c r="HY958" s="131"/>
      <c r="HZ958" s="131"/>
      <c r="IA958" s="131"/>
      <c r="IB958" s="131"/>
      <c r="IC958" s="131"/>
      <c r="ID958" s="131"/>
      <c r="IE958" s="131"/>
      <c r="IF958" s="131"/>
      <c r="IG958" s="131"/>
      <c r="IH958" s="131"/>
      <c r="II958" s="131"/>
      <c r="IJ958" s="131"/>
      <c r="IK958" s="131"/>
      <c r="IL958" s="131"/>
      <c r="IM958" s="131"/>
      <c r="IN958" s="131"/>
      <c r="IO958" s="131"/>
      <c r="IP958" s="131"/>
      <c r="IQ958" s="131"/>
      <c r="IR958" s="131"/>
      <c r="IS958" s="131"/>
      <c r="IT958" s="131"/>
      <c r="IU958" s="131"/>
      <c r="IV958" s="131"/>
      <c r="IW958" s="131"/>
      <c r="IX958" s="131"/>
      <c r="IY958" s="131"/>
      <c r="IZ958" s="131"/>
      <c r="JA958" s="131"/>
      <c r="JB958" s="131"/>
      <c r="JC958" s="131"/>
      <c r="JD958" s="131"/>
      <c r="JE958" s="131"/>
      <c r="JF958" s="131"/>
      <c r="JG958" s="131"/>
      <c r="JH958" s="131"/>
      <c r="JI958" s="131"/>
      <c r="JJ958" s="131"/>
      <c r="JK958" s="131"/>
      <c r="JL958" s="131"/>
      <c r="JM958" s="131"/>
      <c r="JN958" s="131"/>
      <c r="JO958" s="131"/>
      <c r="JP958" s="131"/>
      <c r="JQ958" s="131"/>
      <c r="JR958" s="131"/>
      <c r="JS958" s="131"/>
      <c r="JT958" s="131"/>
      <c r="JU958" s="131"/>
      <c r="JV958" s="131"/>
      <c r="JW958" s="131"/>
      <c r="JX958" s="131"/>
      <c r="JY958" s="131"/>
      <c r="JZ958" s="131"/>
      <c r="KA958" s="131"/>
      <c r="KB958" s="131"/>
      <c r="KC958" s="131"/>
      <c r="KD958" s="131"/>
      <c r="KE958" s="131"/>
      <c r="KF958" s="131"/>
      <c r="KG958" s="131"/>
      <c r="KH958" s="131"/>
      <c r="KI958" s="131"/>
      <c r="KJ958" s="131"/>
      <c r="KK958" s="131"/>
      <c r="KL958" s="131"/>
      <c r="KM958" s="131"/>
      <c r="KN958" s="131"/>
      <c r="KO958" s="131"/>
      <c r="KP958" s="131"/>
      <c r="KQ958" s="131"/>
      <c r="KR958" s="131"/>
      <c r="KS958" s="131"/>
      <c r="KT958" s="131"/>
      <c r="KU958" s="131"/>
      <c r="KV958" s="131"/>
      <c r="KW958" s="131"/>
      <c r="KX958" s="131"/>
      <c r="KY958" s="131"/>
      <c r="KZ958" s="131"/>
      <c r="LA958" s="131"/>
      <c r="LB958" s="131"/>
      <c r="LC958" s="131"/>
      <c r="LD958" s="131"/>
      <c r="LE958" s="131"/>
      <c r="LF958" s="131"/>
      <c r="LG958" s="131"/>
      <c r="LH958" s="131"/>
      <c r="LI958" s="131"/>
      <c r="LJ958" s="131"/>
      <c r="LK958" s="131"/>
      <c r="LL958" s="131"/>
      <c r="LM958" s="131"/>
      <c r="LN958" s="131"/>
      <c r="LO958" s="131"/>
      <c r="LP958" s="131"/>
      <c r="LQ958" s="131"/>
      <c r="LR958" s="131"/>
      <c r="LS958" s="131"/>
      <c r="LT958" s="131"/>
      <c r="LU958" s="131"/>
      <c r="LV958" s="131"/>
      <c r="LW958" s="131"/>
      <c r="LX958" s="131"/>
      <c r="LY958" s="131"/>
      <c r="LZ958" s="131"/>
      <c r="MA958" s="131"/>
      <c r="MB958" s="131"/>
      <c r="MC958" s="131"/>
      <c r="MD958" s="131"/>
      <c r="ME958" s="131"/>
      <c r="MF958" s="131"/>
      <c r="MG958" s="131"/>
      <c r="MH958" s="131"/>
      <c r="MI958" s="131"/>
      <c r="MJ958" s="131"/>
      <c r="MK958" s="131"/>
      <c r="ML958" s="131"/>
      <c r="MM958" s="131"/>
      <c r="MN958" s="131"/>
      <c r="MO958" s="131"/>
      <c r="MP958" s="131"/>
      <c r="MQ958" s="131"/>
      <c r="MR958" s="131"/>
      <c r="MS958" s="131"/>
      <c r="MT958" s="131"/>
      <c r="MU958" s="131"/>
      <c r="MV958" s="131"/>
      <c r="MW958" s="131"/>
      <c r="MX958" s="131"/>
      <c r="MY958" s="131"/>
      <c r="MZ958" s="131"/>
      <c r="NA958" s="131"/>
      <c r="NB958" s="131"/>
      <c r="NC958" s="131"/>
      <c r="ND958" s="131"/>
      <c r="NE958" s="131"/>
      <c r="NF958" s="131"/>
      <c r="NG958" s="131"/>
      <c r="NH958" s="131"/>
      <c r="NI958" s="131"/>
      <c r="NJ958" s="131"/>
      <c r="NK958" s="131"/>
      <c r="NL958" s="131"/>
      <c r="NM958" s="131"/>
      <c r="NN958" s="131"/>
      <c r="NO958" s="131"/>
      <c r="NP958" s="131"/>
      <c r="NQ958" s="131"/>
      <c r="NR958" s="131"/>
      <c r="NS958" s="131"/>
      <c r="NT958" s="131"/>
      <c r="NU958" s="131"/>
      <c r="NV958" s="131"/>
      <c r="NW958" s="131"/>
      <c r="NX958" s="131"/>
      <c r="NY958" s="131"/>
      <c r="NZ958" s="131"/>
      <c r="OA958" s="131"/>
      <c r="OB958" s="131"/>
      <c r="OC958" s="131"/>
      <c r="OD958" s="131"/>
      <c r="OE958" s="131"/>
      <c r="OF958" s="131"/>
      <c r="OG958" s="131"/>
      <c r="OH958" s="131"/>
      <c r="OI958" s="131"/>
      <c r="OJ958" s="131"/>
      <c r="OK958" s="131"/>
      <c r="OL958" s="131"/>
      <c r="OM958" s="131"/>
      <c r="ON958" s="131"/>
      <c r="OO958" s="131"/>
      <c r="OP958" s="131"/>
      <c r="OQ958" s="131"/>
      <c r="OR958" s="131"/>
      <c r="OS958" s="131"/>
      <c r="OT958" s="131"/>
      <c r="OU958" s="131"/>
      <c r="OV958" s="131"/>
      <c r="OW958" s="131"/>
      <c r="OX958" s="131"/>
      <c r="OY958" s="131"/>
      <c r="OZ958" s="131"/>
      <c r="PA958" s="131"/>
      <c r="PB958" s="131"/>
      <c r="PC958" s="131"/>
      <c r="PD958" s="131"/>
      <c r="PE958" s="131"/>
      <c r="PF958" s="131"/>
      <c r="PG958" s="131"/>
      <c r="PH958" s="131"/>
      <c r="PI958" s="131"/>
      <c r="PJ958" s="131"/>
      <c r="PK958" s="131"/>
      <c r="PL958" s="131"/>
      <c r="PM958" s="131"/>
      <c r="PN958" s="131"/>
      <c r="PO958" s="131"/>
      <c r="PP958" s="131"/>
      <c r="PQ958" s="131"/>
      <c r="PR958" s="131"/>
      <c r="PS958" s="131"/>
      <c r="PT958" s="131"/>
      <c r="PU958" s="131"/>
      <c r="PV958" s="131"/>
      <c r="PW958" s="131"/>
      <c r="PX958" s="131"/>
      <c r="PY958" s="131"/>
      <c r="PZ958" s="131"/>
      <c r="QA958" s="131"/>
      <c r="QB958" s="131"/>
      <c r="QC958" s="131"/>
      <c r="QD958" s="131"/>
      <c r="QE958" s="131"/>
      <c r="QF958" s="131"/>
      <c r="QG958" s="131"/>
      <c r="QH958" s="131"/>
      <c r="QI958" s="131"/>
      <c r="QJ958" s="131"/>
      <c r="QK958" s="131"/>
      <c r="QL958" s="131"/>
      <c r="QM958" s="131"/>
      <c r="QN958" s="131"/>
      <c r="QO958" s="131"/>
      <c r="QP958" s="131"/>
      <c r="QQ958" s="131"/>
      <c r="QR958" s="131"/>
      <c r="QS958" s="131"/>
      <c r="QT958" s="131"/>
      <c r="QU958" s="131"/>
      <c r="QV958" s="131"/>
      <c r="QW958" s="131"/>
      <c r="QX958" s="131"/>
      <c r="QY958" s="131"/>
      <c r="QZ958" s="131"/>
      <c r="RA958" s="131"/>
      <c r="RB958" s="131"/>
      <c r="RC958" s="131"/>
      <c r="RD958" s="131"/>
      <c r="RE958" s="131"/>
      <c r="RF958" s="131"/>
      <c r="RG958" s="131"/>
      <c r="RH958" s="131"/>
      <c r="RI958" s="131"/>
      <c r="RJ958" s="131"/>
      <c r="RK958" s="131"/>
      <c r="RL958" s="131"/>
      <c r="RM958" s="131"/>
      <c r="RN958" s="131"/>
      <c r="RO958" s="131"/>
      <c r="RP958" s="131"/>
      <c r="RQ958" s="131"/>
      <c r="RR958" s="131"/>
      <c r="RS958" s="131"/>
      <c r="RT958" s="131"/>
      <c r="RU958" s="131"/>
      <c r="RV958" s="131"/>
      <c r="RW958" s="131"/>
      <c r="RX958" s="131"/>
      <c r="RY958" s="131"/>
      <c r="RZ958" s="131"/>
      <c r="SA958" s="131"/>
      <c r="SB958" s="131"/>
      <c r="SC958" s="131"/>
      <c r="SD958" s="131"/>
      <c r="SE958" s="131"/>
      <c r="SF958" s="131"/>
      <c r="SG958" s="131"/>
      <c r="SH958" s="131"/>
      <c r="SI958" s="131"/>
      <c r="SJ958" s="131"/>
      <c r="SK958" s="131"/>
      <c r="SL958" s="131"/>
      <c r="SM958" s="131"/>
      <c r="SN958" s="131"/>
      <c r="SO958" s="131"/>
      <c r="SP958" s="131"/>
      <c r="SQ958" s="131"/>
      <c r="SR958" s="131"/>
      <c r="SS958" s="131"/>
      <c r="ST958" s="131"/>
      <c r="SU958" s="131"/>
      <c r="SV958" s="131"/>
      <c r="SW958" s="131"/>
      <c r="SX958" s="131"/>
      <c r="SY958" s="131"/>
      <c r="SZ958" s="131"/>
      <c r="TA958" s="131"/>
      <c r="TB958" s="131"/>
      <c r="TC958" s="131"/>
      <c r="TD958" s="131"/>
      <c r="TE958" s="131"/>
      <c r="TF958" s="131"/>
      <c r="TG958" s="131"/>
      <c r="TH958" s="131"/>
      <c r="TI958" s="131"/>
      <c r="TJ958" s="131"/>
      <c r="TK958" s="131"/>
      <c r="TL958" s="131"/>
      <c r="TM958" s="131"/>
      <c r="TN958" s="131"/>
      <c r="TO958" s="131"/>
      <c r="TP958" s="131"/>
      <c r="TQ958" s="131"/>
      <c r="TR958" s="131"/>
      <c r="TS958" s="131"/>
      <c r="TT958" s="131"/>
      <c r="TU958" s="131"/>
      <c r="TV958" s="131"/>
      <c r="TW958" s="131"/>
      <c r="TX958" s="131"/>
      <c r="TY958" s="131"/>
      <c r="TZ958" s="131"/>
      <c r="UA958" s="131"/>
      <c r="UB958" s="131"/>
      <c r="UC958" s="131"/>
      <c r="UD958" s="131"/>
      <c r="UE958" s="131"/>
      <c r="UF958" s="131"/>
      <c r="UG958" s="131"/>
      <c r="UH958" s="131"/>
      <c r="UI958" s="131"/>
      <c r="UJ958" s="131"/>
      <c r="UK958" s="131"/>
      <c r="UL958" s="131"/>
      <c r="UM958" s="131"/>
      <c r="UN958" s="131"/>
      <c r="UO958" s="131"/>
      <c r="UP958" s="131"/>
      <c r="UQ958" s="131"/>
      <c r="UR958" s="131"/>
      <c r="US958" s="131"/>
      <c r="UT958" s="131"/>
      <c r="UU958" s="131"/>
      <c r="UV958" s="131"/>
      <c r="UW958" s="131"/>
      <c r="UX958" s="131"/>
      <c r="UY958" s="131"/>
      <c r="UZ958" s="131"/>
      <c r="VA958" s="131"/>
      <c r="VB958" s="131"/>
      <c r="VC958" s="131"/>
      <c r="VD958" s="131"/>
      <c r="VE958" s="131"/>
      <c r="VF958" s="131"/>
      <c r="VG958" s="131"/>
      <c r="VH958" s="131"/>
      <c r="VI958" s="131"/>
      <c r="VJ958" s="131"/>
      <c r="VK958" s="131"/>
      <c r="VL958" s="131"/>
      <c r="VM958" s="131"/>
      <c r="VN958" s="131"/>
      <c r="VO958" s="131"/>
      <c r="VP958" s="131"/>
      <c r="VQ958" s="131"/>
      <c r="VR958" s="131"/>
      <c r="VS958" s="131"/>
      <c r="VT958" s="131"/>
      <c r="VU958" s="131"/>
      <c r="VV958" s="131"/>
      <c r="VW958" s="131"/>
      <c r="VX958" s="131"/>
      <c r="VY958" s="131"/>
      <c r="VZ958" s="131"/>
      <c r="WA958" s="131"/>
      <c r="WB958" s="131"/>
      <c r="WC958" s="131"/>
      <c r="WD958" s="131"/>
      <c r="WE958" s="131"/>
      <c r="WF958" s="131"/>
      <c r="WG958" s="131"/>
      <c r="WH958" s="131"/>
      <c r="WI958" s="131"/>
      <c r="WJ958" s="131"/>
      <c r="WK958" s="131"/>
      <c r="WL958" s="131"/>
      <c r="WM958" s="131"/>
      <c r="WN958" s="131"/>
      <c r="WO958" s="131"/>
      <c r="WP958" s="131"/>
      <c r="WQ958" s="131"/>
      <c r="WR958" s="131"/>
      <c r="WS958" s="131"/>
      <c r="WT958" s="131"/>
      <c r="WU958" s="131"/>
      <c r="WV958" s="131"/>
      <c r="WW958" s="131"/>
      <c r="WX958" s="131"/>
      <c r="WY958" s="131"/>
      <c r="WZ958" s="131"/>
      <c r="XA958" s="131"/>
      <c r="XB958" s="131"/>
      <c r="XC958" s="131"/>
      <c r="XD958" s="131"/>
      <c r="XE958" s="131"/>
      <c r="XF958" s="131"/>
      <c r="XG958" s="131"/>
      <c r="XH958" s="131"/>
      <c r="XI958" s="131"/>
      <c r="XJ958" s="131"/>
      <c r="XK958" s="131"/>
      <c r="XL958" s="131"/>
      <c r="XM958" s="131"/>
      <c r="XN958" s="131"/>
      <c r="XO958" s="131"/>
      <c r="XP958" s="131"/>
      <c r="XQ958" s="131"/>
      <c r="XR958" s="131"/>
      <c r="XS958" s="131"/>
      <c r="XT958" s="131"/>
      <c r="XU958" s="131"/>
      <c r="XV958" s="131"/>
      <c r="XW958" s="131"/>
      <c r="XX958" s="131"/>
      <c r="XY958" s="131"/>
      <c r="XZ958" s="131"/>
      <c r="YA958" s="131"/>
      <c r="YB958" s="131"/>
      <c r="YC958" s="131"/>
      <c r="YD958" s="131"/>
      <c r="YE958" s="131"/>
      <c r="YF958" s="131"/>
      <c r="YG958" s="131"/>
      <c r="YH958" s="131"/>
      <c r="YI958" s="131"/>
      <c r="YJ958" s="131"/>
      <c r="YK958" s="131"/>
      <c r="YL958" s="131"/>
      <c r="YM958" s="131"/>
      <c r="YN958" s="131"/>
      <c r="YO958" s="131"/>
      <c r="YP958" s="131"/>
      <c r="YQ958" s="131"/>
      <c r="YR958" s="131"/>
      <c r="YS958" s="131"/>
      <c r="YT958" s="131"/>
      <c r="YU958" s="131"/>
      <c r="YV958" s="131"/>
      <c r="YW958" s="131"/>
      <c r="YX958" s="131"/>
      <c r="YY958" s="131"/>
      <c r="YZ958" s="131"/>
      <c r="ZA958" s="131"/>
      <c r="ZB958" s="131"/>
      <c r="ZC958" s="131"/>
      <c r="ZD958" s="131"/>
      <c r="ZE958" s="131"/>
      <c r="ZF958" s="131"/>
      <c r="ZG958" s="131"/>
      <c r="ZH958" s="131"/>
      <c r="ZI958" s="131"/>
      <c r="ZJ958" s="131"/>
      <c r="ZK958" s="131"/>
      <c r="ZL958" s="131"/>
      <c r="ZM958" s="131"/>
      <c r="ZN958" s="131"/>
      <c r="ZO958" s="131"/>
      <c r="ZP958" s="131"/>
      <c r="ZQ958" s="131"/>
      <c r="ZR958" s="131"/>
      <c r="ZS958" s="131"/>
      <c r="ZT958" s="131"/>
      <c r="ZU958" s="131"/>
      <c r="ZV958" s="131"/>
      <c r="ZW958" s="131"/>
      <c r="ZX958" s="131"/>
      <c r="ZY958" s="131"/>
      <c r="ZZ958" s="131"/>
      <c r="AAA958" s="131"/>
      <c r="AAB958" s="131"/>
      <c r="AAC958" s="131"/>
      <c r="AAD958" s="131"/>
      <c r="AAE958" s="131"/>
      <c r="AAF958" s="131"/>
      <c r="AAG958" s="131"/>
      <c r="AAH958" s="131"/>
      <c r="AAI958" s="131"/>
      <c r="AAJ958" s="131"/>
      <c r="AAK958" s="131"/>
      <c r="AAL958" s="131"/>
      <c r="AAM958" s="131"/>
      <c r="AAN958" s="131"/>
      <c r="AAO958" s="131"/>
      <c r="AAP958" s="131"/>
      <c r="AAQ958" s="131"/>
      <c r="AAR958" s="131"/>
      <c r="AAS958" s="131"/>
      <c r="AAT958" s="131"/>
      <c r="AAU958" s="131"/>
      <c r="AAV958" s="131"/>
      <c r="AAW958" s="131"/>
      <c r="AAX958" s="131"/>
      <c r="AAY958" s="131"/>
      <c r="AAZ958" s="131"/>
      <c r="ABA958" s="131"/>
      <c r="ABB958" s="131"/>
      <c r="ABC958" s="131"/>
      <c r="ABD958" s="131"/>
      <c r="ABE958" s="131"/>
      <c r="ABF958" s="131"/>
      <c r="ABG958" s="131"/>
      <c r="ABH958" s="131"/>
      <c r="ABI958" s="131"/>
      <c r="ABJ958" s="131"/>
      <c r="ABK958" s="131"/>
      <c r="ABL958" s="131"/>
      <c r="ABM958" s="131"/>
      <c r="ABN958" s="131"/>
      <c r="ABO958" s="131"/>
      <c r="ABP958" s="131"/>
      <c r="ABQ958" s="131"/>
      <c r="ABR958" s="131"/>
      <c r="ABS958" s="131"/>
      <c r="ABT958" s="131"/>
      <c r="ABU958" s="131"/>
      <c r="ABV958" s="131"/>
      <c r="ABW958" s="131"/>
      <c r="ABX958" s="131"/>
      <c r="ABY958" s="131"/>
      <c r="ABZ958" s="131"/>
      <c r="ACA958" s="131"/>
      <c r="ACB958" s="131"/>
      <c r="ACC958" s="131"/>
      <c r="ACD958" s="131"/>
      <c r="ACE958" s="131"/>
      <c r="ACF958" s="131"/>
      <c r="ACG958" s="131"/>
      <c r="ACH958" s="131"/>
      <c r="ACI958" s="131"/>
      <c r="ACJ958" s="131"/>
      <c r="ACK958" s="131"/>
      <c r="ACL958" s="131"/>
      <c r="ACM958" s="131"/>
      <c r="ACN958" s="131"/>
      <c r="ACO958" s="131"/>
      <c r="ACP958" s="131"/>
      <c r="ACQ958" s="131"/>
      <c r="ACR958" s="131"/>
      <c r="ACS958" s="131"/>
      <c r="ACT958" s="131"/>
      <c r="ACU958" s="131"/>
      <c r="ACV958" s="131"/>
      <c r="ACW958" s="131"/>
      <c r="ACX958" s="131"/>
      <c r="ACY958" s="131"/>
      <c r="ACZ958" s="131"/>
      <c r="ADA958" s="131"/>
      <c r="ADB958" s="131"/>
      <c r="ADC958" s="131"/>
      <c r="ADD958" s="131"/>
      <c r="ADE958" s="131"/>
      <c r="ADF958" s="131"/>
      <c r="ADG958" s="131"/>
      <c r="ADH958" s="131"/>
      <c r="ADI958" s="131"/>
      <c r="ADJ958" s="131"/>
      <c r="ADK958" s="131"/>
      <c r="ADL958" s="131"/>
      <c r="ADM958" s="131"/>
      <c r="ADN958" s="131"/>
      <c r="ADO958" s="131"/>
      <c r="ADP958" s="131"/>
      <c r="ADQ958" s="131"/>
      <c r="ADR958" s="131"/>
      <c r="ADS958" s="131"/>
      <c r="ADT958" s="131"/>
      <c r="ADU958" s="131"/>
      <c r="ADV958" s="131"/>
      <c r="ADW958" s="131"/>
      <c r="ADX958" s="131"/>
      <c r="ADY958" s="131"/>
      <c r="ADZ958" s="131"/>
      <c r="AEA958" s="131"/>
      <c r="AEB958" s="131"/>
      <c r="AEC958" s="131"/>
      <c r="AED958" s="131"/>
      <c r="AEE958" s="131"/>
      <c r="AEF958" s="131"/>
      <c r="AEG958" s="131"/>
      <c r="AEH958" s="131"/>
      <c r="AEI958" s="131"/>
      <c r="AEJ958" s="131"/>
      <c r="AEK958" s="131"/>
      <c r="AEL958" s="131"/>
      <c r="AEM958" s="131"/>
      <c r="AEN958" s="131"/>
      <c r="AEO958" s="131"/>
      <c r="AEP958" s="131"/>
      <c r="AEQ958" s="131"/>
      <c r="AER958" s="131"/>
      <c r="AES958" s="131"/>
      <c r="AET958" s="131"/>
      <c r="AEU958" s="131"/>
      <c r="AEV958" s="131"/>
      <c r="AEW958" s="131"/>
      <c r="AEX958" s="131"/>
      <c r="AEY958" s="131"/>
      <c r="AEZ958" s="131"/>
      <c r="AFA958" s="131"/>
      <c r="AFB958" s="131"/>
      <c r="AFC958" s="131"/>
      <c r="AFD958" s="131"/>
      <c r="AFE958" s="131"/>
      <c r="AFF958" s="131"/>
      <c r="AFG958" s="131"/>
      <c r="AFH958" s="131"/>
      <c r="AFI958" s="131"/>
      <c r="AFJ958" s="131"/>
      <c r="AFK958" s="131"/>
      <c r="AFL958" s="131"/>
      <c r="AFM958" s="131"/>
      <c r="AFN958" s="131"/>
      <c r="AFO958" s="131"/>
      <c r="AFP958" s="131"/>
      <c r="AFQ958" s="131"/>
      <c r="AFR958" s="131"/>
      <c r="AFS958" s="131"/>
      <c r="AFT958" s="131"/>
      <c r="AFU958" s="131"/>
      <c r="AFV958" s="131"/>
      <c r="AFW958" s="131"/>
      <c r="AFX958" s="131"/>
      <c r="AFY958" s="131"/>
      <c r="AFZ958" s="131"/>
      <c r="AGA958" s="131"/>
      <c r="AGB958" s="131"/>
      <c r="AGC958" s="131"/>
      <c r="AGD958" s="131"/>
      <c r="AGE958" s="131"/>
      <c r="AGF958" s="131"/>
      <c r="AGG958" s="131"/>
      <c r="AGH958" s="131"/>
      <c r="AGI958" s="131"/>
      <c r="AGJ958" s="131"/>
      <c r="AGK958" s="131"/>
      <c r="AGL958" s="131"/>
      <c r="AGM958" s="131"/>
      <c r="AGN958" s="131"/>
      <c r="AGO958" s="131"/>
      <c r="AGP958" s="131"/>
      <c r="AGQ958" s="131"/>
      <c r="AGR958" s="131"/>
      <c r="AGS958" s="131"/>
      <c r="AGT958" s="131"/>
      <c r="AGU958" s="131"/>
      <c r="AGV958" s="131"/>
      <c r="AGW958" s="131"/>
      <c r="AGX958" s="131"/>
      <c r="AGY958" s="131"/>
      <c r="AGZ958" s="131"/>
      <c r="AHA958" s="131"/>
      <c r="AHB958" s="131"/>
      <c r="AHC958" s="131"/>
      <c r="AHD958" s="131"/>
      <c r="AHE958" s="131"/>
      <c r="AHF958" s="131"/>
      <c r="AHG958" s="131"/>
      <c r="AHH958" s="131"/>
      <c r="AHI958" s="131"/>
      <c r="AHJ958" s="131"/>
      <c r="AHK958" s="131"/>
      <c r="AHL958" s="131"/>
      <c r="AHM958" s="131"/>
      <c r="AHN958" s="131"/>
      <c r="AHO958" s="131"/>
      <c r="AHP958" s="131"/>
      <c r="AHQ958" s="131"/>
      <c r="AHR958" s="131"/>
      <c r="AHS958" s="131"/>
      <c r="AHT958" s="131"/>
      <c r="AHU958" s="131"/>
      <c r="AHV958" s="131"/>
      <c r="AHW958" s="131"/>
      <c r="AHX958" s="131"/>
      <c r="AHY958" s="131"/>
      <c r="AHZ958" s="131"/>
      <c r="AIA958" s="131"/>
      <c r="AIB958" s="131"/>
      <c r="AIC958" s="131"/>
      <c r="AID958" s="131"/>
      <c r="AIE958" s="131"/>
      <c r="AIF958" s="131"/>
      <c r="AIG958" s="131"/>
      <c r="AIH958" s="131"/>
      <c r="AII958" s="131"/>
      <c r="AIJ958" s="131"/>
      <c r="AIK958" s="131"/>
      <c r="AIL958" s="131"/>
      <c r="AIM958" s="131"/>
      <c r="AIN958" s="131"/>
      <c r="AIO958" s="131"/>
      <c r="AIP958" s="131"/>
      <c r="AIQ958" s="131"/>
      <c r="AIR958" s="131"/>
      <c r="AIS958" s="131"/>
      <c r="AIT958" s="131"/>
      <c r="AIU958" s="131"/>
      <c r="AIV958" s="131"/>
      <c r="AIW958" s="131"/>
      <c r="AIX958" s="131"/>
      <c r="AIY958" s="131"/>
      <c r="AIZ958" s="131"/>
      <c r="AJA958" s="131"/>
      <c r="AJB958" s="131"/>
      <c r="AJC958" s="131"/>
      <c r="AJD958" s="131"/>
      <c r="AJE958" s="131"/>
      <c r="AJF958" s="131"/>
      <c r="AJG958" s="131"/>
      <c r="AJH958" s="131"/>
      <c r="AJI958" s="131"/>
      <c r="AJJ958" s="131"/>
      <c r="AJK958" s="131"/>
      <c r="AJL958" s="131"/>
      <c r="AJM958" s="131"/>
      <c r="AJN958" s="131"/>
      <c r="AJO958" s="131"/>
      <c r="AJP958" s="131"/>
      <c r="AJQ958" s="131"/>
      <c r="AJR958" s="131"/>
      <c r="AJS958" s="131"/>
      <c r="AJT958" s="131"/>
      <c r="AJU958" s="131"/>
      <c r="AJV958" s="131"/>
      <c r="AJW958" s="131"/>
      <c r="AJX958" s="131"/>
      <c r="AJY958" s="131"/>
      <c r="AJZ958" s="131"/>
      <c r="AKA958" s="131"/>
      <c r="AKB958" s="131"/>
      <c r="AKC958" s="131"/>
      <c r="AKD958" s="131"/>
      <c r="AKE958" s="131"/>
      <c r="AKF958" s="131"/>
      <c r="AKG958" s="131"/>
      <c r="AKH958" s="131"/>
      <c r="AKI958" s="131"/>
      <c r="AKJ958" s="131"/>
      <c r="AKK958" s="131"/>
      <c r="AKL958" s="131"/>
      <c r="AKM958" s="131"/>
      <c r="AKN958" s="131"/>
      <c r="AKO958" s="131"/>
      <c r="AKP958" s="131"/>
      <c r="AKQ958" s="131"/>
      <c r="AKR958" s="131"/>
      <c r="AKS958" s="131"/>
      <c r="AKT958" s="131"/>
      <c r="AKU958" s="131"/>
      <c r="AKV958" s="131"/>
      <c r="AKW958" s="131"/>
      <c r="AKX958" s="131"/>
      <c r="AKY958" s="131"/>
      <c r="AKZ958" s="131"/>
      <c r="ALA958" s="131"/>
      <c r="ALB958" s="131"/>
      <c r="ALC958" s="131"/>
      <c r="ALD958" s="131"/>
      <c r="ALE958" s="131"/>
      <c r="ALF958" s="131"/>
      <c r="ALG958" s="131"/>
      <c r="ALH958" s="131"/>
      <c r="ALI958" s="131"/>
      <c r="ALJ958" s="131"/>
      <c r="ALK958" s="131"/>
      <c r="ALL958" s="131"/>
      <c r="ALM958" s="131"/>
      <c r="ALN958" s="131"/>
    </row>
    <row r="959" spans="1:1002" s="508" customFormat="1" x14ac:dyDescent="0.25">
      <c r="A959" s="502"/>
      <c r="B959" s="503"/>
      <c r="C959" s="504"/>
      <c r="D959" s="450"/>
      <c r="E959" s="505"/>
      <c r="F959" s="505"/>
      <c r="G959" s="506"/>
      <c r="H959" s="506"/>
      <c r="I959" s="507"/>
      <c r="J959" s="565"/>
      <c r="K959" s="454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  <c r="EC959" s="131"/>
      <c r="ED959" s="131"/>
      <c r="EE959" s="131"/>
      <c r="EF959" s="131"/>
      <c r="EG959" s="131"/>
      <c r="EH959" s="131"/>
      <c r="EI959" s="131"/>
      <c r="EJ959" s="131"/>
      <c r="EK959" s="131"/>
      <c r="EL959" s="131"/>
      <c r="EM959" s="131"/>
      <c r="EN959" s="131"/>
      <c r="EO959" s="131"/>
      <c r="EP959" s="131"/>
      <c r="EQ959" s="131"/>
      <c r="ER959" s="131"/>
      <c r="ES959" s="131"/>
      <c r="ET959" s="131"/>
      <c r="EU959" s="131"/>
      <c r="EV959" s="131"/>
      <c r="EW959" s="131"/>
      <c r="EX959" s="131"/>
      <c r="EY959" s="131"/>
      <c r="EZ959" s="131"/>
      <c r="FA959" s="131"/>
      <c r="FB959" s="131"/>
      <c r="FC959" s="131"/>
      <c r="FD959" s="131"/>
      <c r="FE959" s="131"/>
      <c r="FF959" s="131"/>
      <c r="FG959" s="131"/>
      <c r="FH959" s="131"/>
      <c r="FI959" s="131"/>
      <c r="FJ959" s="131"/>
      <c r="FK959" s="131"/>
      <c r="FL959" s="131"/>
      <c r="FM959" s="131"/>
      <c r="FN959" s="131"/>
      <c r="FO959" s="131"/>
      <c r="FP959" s="131"/>
      <c r="FQ959" s="131"/>
      <c r="FR959" s="131"/>
      <c r="FS959" s="131"/>
      <c r="FT959" s="131"/>
      <c r="FU959" s="131"/>
      <c r="FV959" s="131"/>
      <c r="FW959" s="131"/>
      <c r="FX959" s="131"/>
      <c r="FY959" s="131"/>
      <c r="FZ959" s="131"/>
      <c r="GA959" s="131"/>
      <c r="GB959" s="131"/>
      <c r="GC959" s="131"/>
      <c r="GD959" s="131"/>
      <c r="GE959" s="131"/>
      <c r="GF959" s="131"/>
      <c r="GG959" s="131"/>
      <c r="GH959" s="131"/>
      <c r="GI959" s="131"/>
      <c r="GJ959" s="131"/>
      <c r="GK959" s="131"/>
      <c r="GL959" s="131"/>
      <c r="GM959" s="131"/>
      <c r="GN959" s="131"/>
      <c r="GO959" s="131"/>
      <c r="GP959" s="131"/>
      <c r="GQ959" s="131"/>
      <c r="GR959" s="131"/>
      <c r="GS959" s="131"/>
      <c r="GT959" s="131"/>
      <c r="GU959" s="131"/>
      <c r="GV959" s="131"/>
      <c r="GW959" s="131"/>
      <c r="GX959" s="131"/>
      <c r="GY959" s="131"/>
      <c r="GZ959" s="131"/>
      <c r="HA959" s="131"/>
      <c r="HB959" s="131"/>
      <c r="HC959" s="131"/>
      <c r="HD959" s="131"/>
      <c r="HE959" s="131"/>
      <c r="HF959" s="131"/>
      <c r="HG959" s="131"/>
      <c r="HH959" s="131"/>
      <c r="HI959" s="131"/>
      <c r="HJ959" s="131"/>
      <c r="HK959" s="131"/>
      <c r="HL959" s="131"/>
      <c r="HM959" s="131"/>
      <c r="HN959" s="131"/>
      <c r="HO959" s="131"/>
      <c r="HP959" s="131"/>
      <c r="HQ959" s="131"/>
      <c r="HR959" s="131"/>
      <c r="HS959" s="131"/>
      <c r="HT959" s="131"/>
      <c r="HU959" s="131"/>
      <c r="HV959" s="131"/>
      <c r="HW959" s="131"/>
      <c r="HX959" s="131"/>
      <c r="HY959" s="131"/>
      <c r="HZ959" s="131"/>
      <c r="IA959" s="131"/>
      <c r="IB959" s="131"/>
      <c r="IC959" s="131"/>
      <c r="ID959" s="131"/>
      <c r="IE959" s="131"/>
      <c r="IF959" s="131"/>
      <c r="IG959" s="131"/>
      <c r="IH959" s="131"/>
      <c r="II959" s="131"/>
      <c r="IJ959" s="131"/>
      <c r="IK959" s="131"/>
      <c r="IL959" s="131"/>
      <c r="IM959" s="131"/>
      <c r="IN959" s="131"/>
      <c r="IO959" s="131"/>
      <c r="IP959" s="131"/>
      <c r="IQ959" s="131"/>
      <c r="IR959" s="131"/>
      <c r="IS959" s="131"/>
      <c r="IT959" s="131"/>
      <c r="IU959" s="131"/>
      <c r="IV959" s="131"/>
      <c r="IW959" s="131"/>
      <c r="IX959" s="131"/>
      <c r="IY959" s="131"/>
      <c r="IZ959" s="131"/>
      <c r="JA959" s="131"/>
      <c r="JB959" s="131"/>
      <c r="JC959" s="131"/>
      <c r="JD959" s="131"/>
      <c r="JE959" s="131"/>
      <c r="JF959" s="131"/>
      <c r="JG959" s="131"/>
      <c r="JH959" s="131"/>
      <c r="JI959" s="131"/>
      <c r="JJ959" s="131"/>
      <c r="JK959" s="131"/>
      <c r="JL959" s="131"/>
      <c r="JM959" s="131"/>
      <c r="JN959" s="131"/>
      <c r="JO959" s="131"/>
      <c r="JP959" s="131"/>
      <c r="JQ959" s="131"/>
      <c r="JR959" s="131"/>
      <c r="JS959" s="131"/>
      <c r="JT959" s="131"/>
      <c r="JU959" s="131"/>
      <c r="JV959" s="131"/>
      <c r="JW959" s="131"/>
      <c r="JX959" s="131"/>
      <c r="JY959" s="131"/>
      <c r="JZ959" s="131"/>
      <c r="KA959" s="131"/>
      <c r="KB959" s="131"/>
      <c r="KC959" s="131"/>
      <c r="KD959" s="131"/>
      <c r="KE959" s="131"/>
      <c r="KF959" s="131"/>
      <c r="KG959" s="131"/>
      <c r="KH959" s="131"/>
      <c r="KI959" s="131"/>
      <c r="KJ959" s="131"/>
      <c r="KK959" s="131"/>
      <c r="KL959" s="131"/>
      <c r="KM959" s="131"/>
      <c r="KN959" s="131"/>
      <c r="KO959" s="131"/>
      <c r="KP959" s="131"/>
      <c r="KQ959" s="131"/>
      <c r="KR959" s="131"/>
      <c r="KS959" s="131"/>
      <c r="KT959" s="131"/>
      <c r="KU959" s="131"/>
      <c r="KV959" s="131"/>
      <c r="KW959" s="131"/>
      <c r="KX959" s="131"/>
      <c r="KY959" s="131"/>
      <c r="KZ959" s="131"/>
      <c r="LA959" s="131"/>
      <c r="LB959" s="131"/>
      <c r="LC959" s="131"/>
      <c r="LD959" s="131"/>
      <c r="LE959" s="131"/>
      <c r="LF959" s="131"/>
      <c r="LG959" s="131"/>
      <c r="LH959" s="131"/>
      <c r="LI959" s="131"/>
      <c r="LJ959" s="131"/>
      <c r="LK959" s="131"/>
      <c r="LL959" s="131"/>
      <c r="LM959" s="131"/>
      <c r="LN959" s="131"/>
      <c r="LO959" s="131"/>
      <c r="LP959" s="131"/>
      <c r="LQ959" s="131"/>
      <c r="LR959" s="131"/>
      <c r="LS959" s="131"/>
      <c r="LT959" s="131"/>
      <c r="LU959" s="131"/>
      <c r="LV959" s="131"/>
      <c r="LW959" s="131"/>
      <c r="LX959" s="131"/>
      <c r="LY959" s="131"/>
      <c r="LZ959" s="131"/>
      <c r="MA959" s="131"/>
      <c r="MB959" s="131"/>
      <c r="MC959" s="131"/>
      <c r="MD959" s="131"/>
      <c r="ME959" s="131"/>
      <c r="MF959" s="131"/>
      <c r="MG959" s="131"/>
      <c r="MH959" s="131"/>
      <c r="MI959" s="131"/>
      <c r="MJ959" s="131"/>
      <c r="MK959" s="131"/>
      <c r="ML959" s="131"/>
      <c r="MM959" s="131"/>
      <c r="MN959" s="131"/>
      <c r="MO959" s="131"/>
      <c r="MP959" s="131"/>
      <c r="MQ959" s="131"/>
      <c r="MR959" s="131"/>
      <c r="MS959" s="131"/>
      <c r="MT959" s="131"/>
      <c r="MU959" s="131"/>
      <c r="MV959" s="131"/>
      <c r="MW959" s="131"/>
      <c r="MX959" s="131"/>
      <c r="MY959" s="131"/>
      <c r="MZ959" s="131"/>
      <c r="NA959" s="131"/>
      <c r="NB959" s="131"/>
      <c r="NC959" s="131"/>
      <c r="ND959" s="131"/>
      <c r="NE959" s="131"/>
      <c r="NF959" s="131"/>
      <c r="NG959" s="131"/>
      <c r="NH959" s="131"/>
      <c r="NI959" s="131"/>
      <c r="NJ959" s="131"/>
      <c r="NK959" s="131"/>
      <c r="NL959" s="131"/>
      <c r="NM959" s="131"/>
      <c r="NN959" s="131"/>
      <c r="NO959" s="131"/>
      <c r="NP959" s="131"/>
      <c r="NQ959" s="131"/>
      <c r="NR959" s="131"/>
      <c r="NS959" s="131"/>
      <c r="NT959" s="131"/>
      <c r="NU959" s="131"/>
      <c r="NV959" s="131"/>
      <c r="NW959" s="131"/>
      <c r="NX959" s="131"/>
      <c r="NY959" s="131"/>
      <c r="NZ959" s="131"/>
      <c r="OA959" s="131"/>
      <c r="OB959" s="131"/>
      <c r="OC959" s="131"/>
      <c r="OD959" s="131"/>
      <c r="OE959" s="131"/>
      <c r="OF959" s="131"/>
      <c r="OG959" s="131"/>
      <c r="OH959" s="131"/>
      <c r="OI959" s="131"/>
      <c r="OJ959" s="131"/>
      <c r="OK959" s="131"/>
      <c r="OL959" s="131"/>
      <c r="OM959" s="131"/>
      <c r="ON959" s="131"/>
      <c r="OO959" s="131"/>
      <c r="OP959" s="131"/>
      <c r="OQ959" s="131"/>
      <c r="OR959" s="131"/>
      <c r="OS959" s="131"/>
      <c r="OT959" s="131"/>
      <c r="OU959" s="131"/>
      <c r="OV959" s="131"/>
      <c r="OW959" s="131"/>
      <c r="OX959" s="131"/>
      <c r="OY959" s="131"/>
      <c r="OZ959" s="131"/>
      <c r="PA959" s="131"/>
      <c r="PB959" s="131"/>
      <c r="PC959" s="131"/>
      <c r="PD959" s="131"/>
      <c r="PE959" s="131"/>
      <c r="PF959" s="131"/>
      <c r="PG959" s="131"/>
      <c r="PH959" s="131"/>
      <c r="PI959" s="131"/>
      <c r="PJ959" s="131"/>
      <c r="PK959" s="131"/>
      <c r="PL959" s="131"/>
      <c r="PM959" s="131"/>
      <c r="PN959" s="131"/>
      <c r="PO959" s="131"/>
      <c r="PP959" s="131"/>
      <c r="PQ959" s="131"/>
      <c r="PR959" s="131"/>
      <c r="PS959" s="131"/>
      <c r="PT959" s="131"/>
      <c r="PU959" s="131"/>
      <c r="PV959" s="131"/>
      <c r="PW959" s="131"/>
      <c r="PX959" s="131"/>
      <c r="PY959" s="131"/>
      <c r="PZ959" s="131"/>
      <c r="QA959" s="131"/>
      <c r="QB959" s="131"/>
      <c r="QC959" s="131"/>
      <c r="QD959" s="131"/>
      <c r="QE959" s="131"/>
      <c r="QF959" s="131"/>
      <c r="QG959" s="131"/>
      <c r="QH959" s="131"/>
      <c r="QI959" s="131"/>
      <c r="QJ959" s="131"/>
      <c r="QK959" s="131"/>
      <c r="QL959" s="131"/>
      <c r="QM959" s="131"/>
      <c r="QN959" s="131"/>
      <c r="QO959" s="131"/>
      <c r="QP959" s="131"/>
      <c r="QQ959" s="131"/>
      <c r="QR959" s="131"/>
      <c r="QS959" s="131"/>
      <c r="QT959" s="131"/>
      <c r="QU959" s="131"/>
      <c r="QV959" s="131"/>
      <c r="QW959" s="131"/>
      <c r="QX959" s="131"/>
      <c r="QY959" s="131"/>
      <c r="QZ959" s="131"/>
      <c r="RA959" s="131"/>
      <c r="RB959" s="131"/>
      <c r="RC959" s="131"/>
      <c r="RD959" s="131"/>
      <c r="RE959" s="131"/>
      <c r="RF959" s="131"/>
      <c r="RG959" s="131"/>
      <c r="RH959" s="131"/>
      <c r="RI959" s="131"/>
      <c r="RJ959" s="131"/>
      <c r="RK959" s="131"/>
      <c r="RL959" s="131"/>
      <c r="RM959" s="131"/>
      <c r="RN959" s="131"/>
      <c r="RO959" s="131"/>
      <c r="RP959" s="131"/>
      <c r="RQ959" s="131"/>
      <c r="RR959" s="131"/>
      <c r="RS959" s="131"/>
      <c r="RT959" s="131"/>
      <c r="RU959" s="131"/>
      <c r="RV959" s="131"/>
      <c r="RW959" s="131"/>
      <c r="RX959" s="131"/>
      <c r="RY959" s="131"/>
      <c r="RZ959" s="131"/>
      <c r="SA959" s="131"/>
      <c r="SB959" s="131"/>
      <c r="SC959" s="131"/>
      <c r="SD959" s="131"/>
      <c r="SE959" s="131"/>
      <c r="SF959" s="131"/>
      <c r="SG959" s="131"/>
      <c r="SH959" s="131"/>
      <c r="SI959" s="131"/>
      <c r="SJ959" s="131"/>
      <c r="SK959" s="131"/>
      <c r="SL959" s="131"/>
      <c r="SM959" s="131"/>
      <c r="SN959" s="131"/>
      <c r="SO959" s="131"/>
      <c r="SP959" s="131"/>
      <c r="SQ959" s="131"/>
      <c r="SR959" s="131"/>
      <c r="SS959" s="131"/>
      <c r="ST959" s="131"/>
      <c r="SU959" s="131"/>
      <c r="SV959" s="131"/>
      <c r="SW959" s="131"/>
      <c r="SX959" s="131"/>
      <c r="SY959" s="131"/>
      <c r="SZ959" s="131"/>
      <c r="TA959" s="131"/>
      <c r="TB959" s="131"/>
      <c r="TC959" s="131"/>
      <c r="TD959" s="131"/>
      <c r="TE959" s="131"/>
      <c r="TF959" s="131"/>
      <c r="TG959" s="131"/>
      <c r="TH959" s="131"/>
      <c r="TI959" s="131"/>
      <c r="TJ959" s="131"/>
      <c r="TK959" s="131"/>
      <c r="TL959" s="131"/>
      <c r="TM959" s="131"/>
      <c r="TN959" s="131"/>
      <c r="TO959" s="131"/>
      <c r="TP959" s="131"/>
      <c r="TQ959" s="131"/>
      <c r="TR959" s="131"/>
      <c r="TS959" s="131"/>
      <c r="TT959" s="131"/>
      <c r="TU959" s="131"/>
      <c r="TV959" s="131"/>
      <c r="TW959" s="131"/>
      <c r="TX959" s="131"/>
      <c r="TY959" s="131"/>
      <c r="TZ959" s="131"/>
      <c r="UA959" s="131"/>
      <c r="UB959" s="131"/>
      <c r="UC959" s="131"/>
      <c r="UD959" s="131"/>
      <c r="UE959" s="131"/>
      <c r="UF959" s="131"/>
      <c r="UG959" s="131"/>
      <c r="UH959" s="131"/>
      <c r="UI959" s="131"/>
      <c r="UJ959" s="131"/>
      <c r="UK959" s="131"/>
      <c r="UL959" s="131"/>
      <c r="UM959" s="131"/>
      <c r="UN959" s="131"/>
      <c r="UO959" s="131"/>
      <c r="UP959" s="131"/>
      <c r="UQ959" s="131"/>
      <c r="UR959" s="131"/>
      <c r="US959" s="131"/>
      <c r="UT959" s="131"/>
      <c r="UU959" s="131"/>
      <c r="UV959" s="131"/>
      <c r="UW959" s="131"/>
      <c r="UX959" s="131"/>
      <c r="UY959" s="131"/>
      <c r="UZ959" s="131"/>
      <c r="VA959" s="131"/>
      <c r="VB959" s="131"/>
      <c r="VC959" s="131"/>
      <c r="VD959" s="131"/>
      <c r="VE959" s="131"/>
      <c r="VF959" s="131"/>
      <c r="VG959" s="131"/>
      <c r="VH959" s="131"/>
      <c r="VI959" s="131"/>
      <c r="VJ959" s="131"/>
      <c r="VK959" s="131"/>
      <c r="VL959" s="131"/>
      <c r="VM959" s="131"/>
      <c r="VN959" s="131"/>
      <c r="VO959" s="131"/>
      <c r="VP959" s="131"/>
      <c r="VQ959" s="131"/>
      <c r="VR959" s="131"/>
      <c r="VS959" s="131"/>
      <c r="VT959" s="131"/>
      <c r="VU959" s="131"/>
      <c r="VV959" s="131"/>
      <c r="VW959" s="131"/>
      <c r="VX959" s="131"/>
      <c r="VY959" s="131"/>
      <c r="VZ959" s="131"/>
      <c r="WA959" s="131"/>
      <c r="WB959" s="131"/>
      <c r="WC959" s="131"/>
      <c r="WD959" s="131"/>
      <c r="WE959" s="131"/>
      <c r="WF959" s="131"/>
      <c r="WG959" s="131"/>
      <c r="WH959" s="131"/>
      <c r="WI959" s="131"/>
      <c r="WJ959" s="131"/>
      <c r="WK959" s="131"/>
      <c r="WL959" s="131"/>
      <c r="WM959" s="131"/>
      <c r="WN959" s="131"/>
      <c r="WO959" s="131"/>
      <c r="WP959" s="131"/>
      <c r="WQ959" s="131"/>
      <c r="WR959" s="131"/>
      <c r="WS959" s="131"/>
      <c r="WT959" s="131"/>
      <c r="WU959" s="131"/>
      <c r="WV959" s="131"/>
      <c r="WW959" s="131"/>
      <c r="WX959" s="131"/>
      <c r="WY959" s="131"/>
      <c r="WZ959" s="131"/>
      <c r="XA959" s="131"/>
      <c r="XB959" s="131"/>
      <c r="XC959" s="131"/>
      <c r="XD959" s="131"/>
      <c r="XE959" s="131"/>
      <c r="XF959" s="131"/>
      <c r="XG959" s="131"/>
      <c r="XH959" s="131"/>
      <c r="XI959" s="131"/>
      <c r="XJ959" s="131"/>
      <c r="XK959" s="131"/>
      <c r="XL959" s="131"/>
      <c r="XM959" s="131"/>
      <c r="XN959" s="131"/>
      <c r="XO959" s="131"/>
      <c r="XP959" s="131"/>
      <c r="XQ959" s="131"/>
      <c r="XR959" s="131"/>
      <c r="XS959" s="131"/>
      <c r="XT959" s="131"/>
      <c r="XU959" s="131"/>
      <c r="XV959" s="131"/>
      <c r="XW959" s="131"/>
      <c r="XX959" s="131"/>
      <c r="XY959" s="131"/>
      <c r="XZ959" s="131"/>
      <c r="YA959" s="131"/>
      <c r="YB959" s="131"/>
      <c r="YC959" s="131"/>
      <c r="YD959" s="131"/>
      <c r="YE959" s="131"/>
      <c r="YF959" s="131"/>
      <c r="YG959" s="131"/>
      <c r="YH959" s="131"/>
      <c r="YI959" s="131"/>
      <c r="YJ959" s="131"/>
      <c r="YK959" s="131"/>
      <c r="YL959" s="131"/>
      <c r="YM959" s="131"/>
      <c r="YN959" s="131"/>
      <c r="YO959" s="131"/>
      <c r="YP959" s="131"/>
      <c r="YQ959" s="131"/>
      <c r="YR959" s="131"/>
      <c r="YS959" s="131"/>
      <c r="YT959" s="131"/>
      <c r="YU959" s="131"/>
      <c r="YV959" s="131"/>
      <c r="YW959" s="131"/>
      <c r="YX959" s="131"/>
      <c r="YY959" s="131"/>
      <c r="YZ959" s="131"/>
      <c r="ZA959" s="131"/>
      <c r="ZB959" s="131"/>
      <c r="ZC959" s="131"/>
      <c r="ZD959" s="131"/>
      <c r="ZE959" s="131"/>
      <c r="ZF959" s="131"/>
      <c r="ZG959" s="131"/>
      <c r="ZH959" s="131"/>
      <c r="ZI959" s="131"/>
      <c r="ZJ959" s="131"/>
      <c r="ZK959" s="131"/>
      <c r="ZL959" s="131"/>
      <c r="ZM959" s="131"/>
      <c r="ZN959" s="131"/>
      <c r="ZO959" s="131"/>
      <c r="ZP959" s="131"/>
      <c r="ZQ959" s="131"/>
      <c r="ZR959" s="131"/>
      <c r="ZS959" s="131"/>
      <c r="ZT959" s="131"/>
      <c r="ZU959" s="131"/>
      <c r="ZV959" s="131"/>
      <c r="ZW959" s="131"/>
      <c r="ZX959" s="131"/>
      <c r="ZY959" s="131"/>
      <c r="ZZ959" s="131"/>
      <c r="AAA959" s="131"/>
      <c r="AAB959" s="131"/>
      <c r="AAC959" s="131"/>
      <c r="AAD959" s="131"/>
      <c r="AAE959" s="131"/>
      <c r="AAF959" s="131"/>
      <c r="AAG959" s="131"/>
      <c r="AAH959" s="131"/>
      <c r="AAI959" s="131"/>
      <c r="AAJ959" s="131"/>
      <c r="AAK959" s="131"/>
      <c r="AAL959" s="131"/>
      <c r="AAM959" s="131"/>
      <c r="AAN959" s="131"/>
      <c r="AAO959" s="131"/>
      <c r="AAP959" s="131"/>
      <c r="AAQ959" s="131"/>
      <c r="AAR959" s="131"/>
      <c r="AAS959" s="131"/>
      <c r="AAT959" s="131"/>
      <c r="AAU959" s="131"/>
      <c r="AAV959" s="131"/>
      <c r="AAW959" s="131"/>
      <c r="AAX959" s="131"/>
      <c r="AAY959" s="131"/>
      <c r="AAZ959" s="131"/>
      <c r="ABA959" s="131"/>
      <c r="ABB959" s="131"/>
      <c r="ABC959" s="131"/>
      <c r="ABD959" s="131"/>
      <c r="ABE959" s="131"/>
      <c r="ABF959" s="131"/>
      <c r="ABG959" s="131"/>
      <c r="ABH959" s="131"/>
      <c r="ABI959" s="131"/>
      <c r="ABJ959" s="131"/>
      <c r="ABK959" s="131"/>
      <c r="ABL959" s="131"/>
      <c r="ABM959" s="131"/>
      <c r="ABN959" s="131"/>
      <c r="ABO959" s="131"/>
      <c r="ABP959" s="131"/>
      <c r="ABQ959" s="131"/>
      <c r="ABR959" s="131"/>
      <c r="ABS959" s="131"/>
      <c r="ABT959" s="131"/>
      <c r="ABU959" s="131"/>
      <c r="ABV959" s="131"/>
      <c r="ABW959" s="131"/>
      <c r="ABX959" s="131"/>
      <c r="ABY959" s="131"/>
      <c r="ABZ959" s="131"/>
      <c r="ACA959" s="131"/>
      <c r="ACB959" s="131"/>
      <c r="ACC959" s="131"/>
      <c r="ACD959" s="131"/>
      <c r="ACE959" s="131"/>
      <c r="ACF959" s="131"/>
      <c r="ACG959" s="131"/>
      <c r="ACH959" s="131"/>
      <c r="ACI959" s="131"/>
      <c r="ACJ959" s="131"/>
      <c r="ACK959" s="131"/>
      <c r="ACL959" s="131"/>
      <c r="ACM959" s="131"/>
      <c r="ACN959" s="131"/>
      <c r="ACO959" s="131"/>
      <c r="ACP959" s="131"/>
      <c r="ACQ959" s="131"/>
      <c r="ACR959" s="131"/>
      <c r="ACS959" s="131"/>
      <c r="ACT959" s="131"/>
      <c r="ACU959" s="131"/>
      <c r="ACV959" s="131"/>
      <c r="ACW959" s="131"/>
      <c r="ACX959" s="131"/>
      <c r="ACY959" s="131"/>
      <c r="ACZ959" s="131"/>
      <c r="ADA959" s="131"/>
      <c r="ADB959" s="131"/>
      <c r="ADC959" s="131"/>
      <c r="ADD959" s="131"/>
      <c r="ADE959" s="131"/>
      <c r="ADF959" s="131"/>
      <c r="ADG959" s="131"/>
      <c r="ADH959" s="131"/>
      <c r="ADI959" s="131"/>
      <c r="ADJ959" s="131"/>
      <c r="ADK959" s="131"/>
      <c r="ADL959" s="131"/>
      <c r="ADM959" s="131"/>
      <c r="ADN959" s="131"/>
      <c r="ADO959" s="131"/>
      <c r="ADP959" s="131"/>
      <c r="ADQ959" s="131"/>
      <c r="ADR959" s="131"/>
      <c r="ADS959" s="131"/>
      <c r="ADT959" s="131"/>
      <c r="ADU959" s="131"/>
      <c r="ADV959" s="131"/>
      <c r="ADW959" s="131"/>
      <c r="ADX959" s="131"/>
      <c r="ADY959" s="131"/>
      <c r="ADZ959" s="131"/>
      <c r="AEA959" s="131"/>
      <c r="AEB959" s="131"/>
      <c r="AEC959" s="131"/>
      <c r="AED959" s="131"/>
      <c r="AEE959" s="131"/>
      <c r="AEF959" s="131"/>
      <c r="AEG959" s="131"/>
      <c r="AEH959" s="131"/>
      <c r="AEI959" s="131"/>
      <c r="AEJ959" s="131"/>
      <c r="AEK959" s="131"/>
      <c r="AEL959" s="131"/>
      <c r="AEM959" s="131"/>
      <c r="AEN959" s="131"/>
      <c r="AEO959" s="131"/>
      <c r="AEP959" s="131"/>
      <c r="AEQ959" s="131"/>
      <c r="AER959" s="131"/>
      <c r="AES959" s="131"/>
      <c r="AET959" s="131"/>
      <c r="AEU959" s="131"/>
      <c r="AEV959" s="131"/>
      <c r="AEW959" s="131"/>
      <c r="AEX959" s="131"/>
      <c r="AEY959" s="131"/>
      <c r="AEZ959" s="131"/>
      <c r="AFA959" s="131"/>
      <c r="AFB959" s="131"/>
      <c r="AFC959" s="131"/>
      <c r="AFD959" s="131"/>
      <c r="AFE959" s="131"/>
      <c r="AFF959" s="131"/>
      <c r="AFG959" s="131"/>
      <c r="AFH959" s="131"/>
      <c r="AFI959" s="131"/>
      <c r="AFJ959" s="131"/>
      <c r="AFK959" s="131"/>
      <c r="AFL959" s="131"/>
      <c r="AFM959" s="131"/>
      <c r="AFN959" s="131"/>
      <c r="AFO959" s="131"/>
      <c r="AFP959" s="131"/>
      <c r="AFQ959" s="131"/>
      <c r="AFR959" s="131"/>
      <c r="AFS959" s="131"/>
      <c r="AFT959" s="131"/>
      <c r="AFU959" s="131"/>
      <c r="AFV959" s="131"/>
      <c r="AFW959" s="131"/>
      <c r="AFX959" s="131"/>
      <c r="AFY959" s="131"/>
      <c r="AFZ959" s="131"/>
      <c r="AGA959" s="131"/>
      <c r="AGB959" s="131"/>
      <c r="AGC959" s="131"/>
      <c r="AGD959" s="131"/>
      <c r="AGE959" s="131"/>
      <c r="AGF959" s="131"/>
      <c r="AGG959" s="131"/>
      <c r="AGH959" s="131"/>
      <c r="AGI959" s="131"/>
      <c r="AGJ959" s="131"/>
      <c r="AGK959" s="131"/>
      <c r="AGL959" s="131"/>
      <c r="AGM959" s="131"/>
      <c r="AGN959" s="131"/>
      <c r="AGO959" s="131"/>
      <c r="AGP959" s="131"/>
      <c r="AGQ959" s="131"/>
      <c r="AGR959" s="131"/>
      <c r="AGS959" s="131"/>
      <c r="AGT959" s="131"/>
      <c r="AGU959" s="131"/>
      <c r="AGV959" s="131"/>
      <c r="AGW959" s="131"/>
      <c r="AGX959" s="131"/>
      <c r="AGY959" s="131"/>
      <c r="AGZ959" s="131"/>
      <c r="AHA959" s="131"/>
      <c r="AHB959" s="131"/>
      <c r="AHC959" s="131"/>
      <c r="AHD959" s="131"/>
      <c r="AHE959" s="131"/>
      <c r="AHF959" s="131"/>
      <c r="AHG959" s="131"/>
      <c r="AHH959" s="131"/>
      <c r="AHI959" s="131"/>
      <c r="AHJ959" s="131"/>
      <c r="AHK959" s="131"/>
      <c r="AHL959" s="131"/>
      <c r="AHM959" s="131"/>
      <c r="AHN959" s="131"/>
      <c r="AHO959" s="131"/>
      <c r="AHP959" s="131"/>
      <c r="AHQ959" s="131"/>
      <c r="AHR959" s="131"/>
      <c r="AHS959" s="131"/>
      <c r="AHT959" s="131"/>
      <c r="AHU959" s="131"/>
      <c r="AHV959" s="131"/>
      <c r="AHW959" s="131"/>
      <c r="AHX959" s="131"/>
      <c r="AHY959" s="131"/>
      <c r="AHZ959" s="131"/>
      <c r="AIA959" s="131"/>
      <c r="AIB959" s="131"/>
      <c r="AIC959" s="131"/>
      <c r="AID959" s="131"/>
      <c r="AIE959" s="131"/>
      <c r="AIF959" s="131"/>
      <c r="AIG959" s="131"/>
      <c r="AIH959" s="131"/>
      <c r="AII959" s="131"/>
      <c r="AIJ959" s="131"/>
      <c r="AIK959" s="131"/>
      <c r="AIL959" s="131"/>
      <c r="AIM959" s="131"/>
      <c r="AIN959" s="131"/>
      <c r="AIO959" s="131"/>
      <c r="AIP959" s="131"/>
      <c r="AIQ959" s="131"/>
      <c r="AIR959" s="131"/>
      <c r="AIS959" s="131"/>
      <c r="AIT959" s="131"/>
      <c r="AIU959" s="131"/>
      <c r="AIV959" s="131"/>
      <c r="AIW959" s="131"/>
      <c r="AIX959" s="131"/>
      <c r="AIY959" s="131"/>
      <c r="AIZ959" s="131"/>
      <c r="AJA959" s="131"/>
      <c r="AJB959" s="131"/>
      <c r="AJC959" s="131"/>
      <c r="AJD959" s="131"/>
      <c r="AJE959" s="131"/>
      <c r="AJF959" s="131"/>
      <c r="AJG959" s="131"/>
      <c r="AJH959" s="131"/>
      <c r="AJI959" s="131"/>
      <c r="AJJ959" s="131"/>
      <c r="AJK959" s="131"/>
      <c r="AJL959" s="131"/>
      <c r="AJM959" s="131"/>
      <c r="AJN959" s="131"/>
      <c r="AJO959" s="131"/>
      <c r="AJP959" s="131"/>
      <c r="AJQ959" s="131"/>
      <c r="AJR959" s="131"/>
      <c r="AJS959" s="131"/>
      <c r="AJT959" s="131"/>
      <c r="AJU959" s="131"/>
      <c r="AJV959" s="131"/>
      <c r="AJW959" s="131"/>
      <c r="AJX959" s="131"/>
      <c r="AJY959" s="131"/>
      <c r="AJZ959" s="131"/>
      <c r="AKA959" s="131"/>
      <c r="AKB959" s="131"/>
      <c r="AKC959" s="131"/>
      <c r="AKD959" s="131"/>
      <c r="AKE959" s="131"/>
      <c r="AKF959" s="131"/>
      <c r="AKG959" s="131"/>
      <c r="AKH959" s="131"/>
      <c r="AKI959" s="131"/>
      <c r="AKJ959" s="131"/>
      <c r="AKK959" s="131"/>
      <c r="AKL959" s="131"/>
      <c r="AKM959" s="131"/>
      <c r="AKN959" s="131"/>
      <c r="AKO959" s="131"/>
      <c r="AKP959" s="131"/>
      <c r="AKQ959" s="131"/>
      <c r="AKR959" s="131"/>
      <c r="AKS959" s="131"/>
      <c r="AKT959" s="131"/>
      <c r="AKU959" s="131"/>
      <c r="AKV959" s="131"/>
      <c r="AKW959" s="131"/>
      <c r="AKX959" s="131"/>
      <c r="AKY959" s="131"/>
      <c r="AKZ959" s="131"/>
      <c r="ALA959" s="131"/>
      <c r="ALB959" s="131"/>
      <c r="ALC959" s="131"/>
      <c r="ALD959" s="131"/>
      <c r="ALE959" s="131"/>
      <c r="ALF959" s="131"/>
      <c r="ALG959" s="131"/>
      <c r="ALH959" s="131"/>
      <c r="ALI959" s="131"/>
      <c r="ALJ959" s="131"/>
      <c r="ALK959" s="131"/>
      <c r="ALL959" s="131"/>
      <c r="ALM959" s="131"/>
      <c r="ALN959" s="131"/>
    </row>
    <row r="960" spans="1:1002" s="508" customFormat="1" x14ac:dyDescent="0.25">
      <c r="A960" s="502"/>
      <c r="B960" s="503"/>
      <c r="C960" s="504"/>
      <c r="D960" s="450"/>
      <c r="E960" s="505"/>
      <c r="F960" s="505"/>
      <c r="G960" s="506"/>
      <c r="H960" s="506"/>
      <c r="I960" s="507"/>
      <c r="J960" s="565"/>
      <c r="K960" s="454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  <c r="EC960" s="131"/>
      <c r="ED960" s="131"/>
      <c r="EE960" s="131"/>
      <c r="EF960" s="131"/>
      <c r="EG960" s="131"/>
      <c r="EH960" s="131"/>
      <c r="EI960" s="131"/>
      <c r="EJ960" s="131"/>
      <c r="EK960" s="131"/>
      <c r="EL960" s="131"/>
      <c r="EM960" s="131"/>
      <c r="EN960" s="131"/>
      <c r="EO960" s="131"/>
      <c r="EP960" s="131"/>
      <c r="EQ960" s="131"/>
      <c r="ER960" s="131"/>
      <c r="ES960" s="131"/>
      <c r="ET960" s="131"/>
      <c r="EU960" s="131"/>
      <c r="EV960" s="131"/>
      <c r="EW960" s="131"/>
      <c r="EX960" s="131"/>
      <c r="EY960" s="131"/>
      <c r="EZ960" s="131"/>
      <c r="FA960" s="131"/>
      <c r="FB960" s="131"/>
      <c r="FC960" s="131"/>
      <c r="FD960" s="131"/>
      <c r="FE960" s="131"/>
      <c r="FF960" s="131"/>
      <c r="FG960" s="131"/>
      <c r="FH960" s="131"/>
      <c r="FI960" s="131"/>
      <c r="FJ960" s="131"/>
      <c r="FK960" s="131"/>
      <c r="FL960" s="131"/>
      <c r="FM960" s="131"/>
      <c r="FN960" s="131"/>
      <c r="FO960" s="131"/>
      <c r="FP960" s="131"/>
      <c r="FQ960" s="131"/>
      <c r="FR960" s="131"/>
      <c r="FS960" s="131"/>
      <c r="FT960" s="131"/>
      <c r="FU960" s="131"/>
      <c r="FV960" s="131"/>
      <c r="FW960" s="131"/>
      <c r="FX960" s="131"/>
      <c r="FY960" s="131"/>
      <c r="FZ960" s="131"/>
      <c r="GA960" s="131"/>
      <c r="GB960" s="131"/>
      <c r="GC960" s="131"/>
      <c r="GD960" s="131"/>
      <c r="GE960" s="131"/>
      <c r="GF960" s="131"/>
      <c r="GG960" s="131"/>
      <c r="GH960" s="131"/>
      <c r="GI960" s="131"/>
      <c r="GJ960" s="131"/>
      <c r="GK960" s="131"/>
      <c r="GL960" s="131"/>
      <c r="GM960" s="131"/>
      <c r="GN960" s="131"/>
      <c r="GO960" s="131"/>
      <c r="GP960" s="131"/>
      <c r="GQ960" s="131"/>
      <c r="GR960" s="131"/>
      <c r="GS960" s="131"/>
      <c r="GT960" s="131"/>
      <c r="GU960" s="131"/>
      <c r="GV960" s="131"/>
      <c r="GW960" s="131"/>
      <c r="GX960" s="131"/>
      <c r="GY960" s="131"/>
      <c r="GZ960" s="131"/>
      <c r="HA960" s="131"/>
      <c r="HB960" s="131"/>
      <c r="HC960" s="131"/>
      <c r="HD960" s="131"/>
      <c r="HE960" s="131"/>
      <c r="HF960" s="131"/>
      <c r="HG960" s="131"/>
      <c r="HH960" s="131"/>
      <c r="HI960" s="131"/>
      <c r="HJ960" s="131"/>
      <c r="HK960" s="131"/>
      <c r="HL960" s="131"/>
      <c r="HM960" s="131"/>
      <c r="HN960" s="131"/>
      <c r="HO960" s="131"/>
      <c r="HP960" s="131"/>
      <c r="HQ960" s="131"/>
      <c r="HR960" s="131"/>
      <c r="HS960" s="131"/>
      <c r="HT960" s="131"/>
      <c r="HU960" s="131"/>
      <c r="HV960" s="131"/>
      <c r="HW960" s="131"/>
      <c r="HX960" s="131"/>
      <c r="HY960" s="131"/>
      <c r="HZ960" s="131"/>
      <c r="IA960" s="131"/>
      <c r="IB960" s="131"/>
      <c r="IC960" s="131"/>
      <c r="ID960" s="131"/>
      <c r="IE960" s="131"/>
      <c r="IF960" s="131"/>
      <c r="IG960" s="131"/>
      <c r="IH960" s="131"/>
      <c r="II960" s="131"/>
      <c r="IJ960" s="131"/>
      <c r="IK960" s="131"/>
      <c r="IL960" s="131"/>
      <c r="IM960" s="131"/>
      <c r="IN960" s="131"/>
      <c r="IO960" s="131"/>
      <c r="IP960" s="131"/>
      <c r="IQ960" s="131"/>
      <c r="IR960" s="131"/>
      <c r="IS960" s="131"/>
      <c r="IT960" s="131"/>
      <c r="IU960" s="131"/>
      <c r="IV960" s="131"/>
      <c r="IW960" s="131"/>
      <c r="IX960" s="131"/>
      <c r="IY960" s="131"/>
      <c r="IZ960" s="131"/>
      <c r="JA960" s="131"/>
      <c r="JB960" s="131"/>
      <c r="JC960" s="131"/>
      <c r="JD960" s="131"/>
      <c r="JE960" s="131"/>
      <c r="JF960" s="131"/>
      <c r="JG960" s="131"/>
      <c r="JH960" s="131"/>
      <c r="JI960" s="131"/>
      <c r="JJ960" s="131"/>
      <c r="JK960" s="131"/>
      <c r="JL960" s="131"/>
      <c r="JM960" s="131"/>
      <c r="JN960" s="131"/>
      <c r="JO960" s="131"/>
      <c r="JP960" s="131"/>
      <c r="JQ960" s="131"/>
      <c r="JR960" s="131"/>
      <c r="JS960" s="131"/>
      <c r="JT960" s="131"/>
      <c r="JU960" s="131"/>
      <c r="JV960" s="131"/>
      <c r="JW960" s="131"/>
      <c r="JX960" s="131"/>
      <c r="JY960" s="131"/>
      <c r="JZ960" s="131"/>
      <c r="KA960" s="131"/>
      <c r="KB960" s="131"/>
      <c r="KC960" s="131"/>
      <c r="KD960" s="131"/>
      <c r="KE960" s="131"/>
      <c r="KF960" s="131"/>
      <c r="KG960" s="131"/>
      <c r="KH960" s="131"/>
      <c r="KI960" s="131"/>
      <c r="KJ960" s="131"/>
      <c r="KK960" s="131"/>
      <c r="KL960" s="131"/>
      <c r="KM960" s="131"/>
      <c r="KN960" s="131"/>
      <c r="KO960" s="131"/>
      <c r="KP960" s="131"/>
      <c r="KQ960" s="131"/>
      <c r="KR960" s="131"/>
      <c r="KS960" s="131"/>
      <c r="KT960" s="131"/>
      <c r="KU960" s="131"/>
      <c r="KV960" s="131"/>
      <c r="KW960" s="131"/>
      <c r="KX960" s="131"/>
      <c r="KY960" s="131"/>
      <c r="KZ960" s="131"/>
      <c r="LA960" s="131"/>
      <c r="LB960" s="131"/>
      <c r="LC960" s="131"/>
      <c r="LD960" s="131"/>
      <c r="LE960" s="131"/>
      <c r="LF960" s="131"/>
      <c r="LG960" s="131"/>
      <c r="LH960" s="131"/>
      <c r="LI960" s="131"/>
      <c r="LJ960" s="131"/>
      <c r="LK960" s="131"/>
      <c r="LL960" s="131"/>
      <c r="LM960" s="131"/>
      <c r="LN960" s="131"/>
      <c r="LO960" s="131"/>
      <c r="LP960" s="131"/>
      <c r="LQ960" s="131"/>
      <c r="LR960" s="131"/>
      <c r="LS960" s="131"/>
      <c r="LT960" s="131"/>
      <c r="LU960" s="131"/>
      <c r="LV960" s="131"/>
      <c r="LW960" s="131"/>
      <c r="LX960" s="131"/>
      <c r="LY960" s="131"/>
      <c r="LZ960" s="131"/>
      <c r="MA960" s="131"/>
      <c r="MB960" s="131"/>
      <c r="MC960" s="131"/>
      <c r="MD960" s="131"/>
      <c r="ME960" s="131"/>
      <c r="MF960" s="131"/>
      <c r="MG960" s="131"/>
      <c r="MH960" s="131"/>
      <c r="MI960" s="131"/>
      <c r="MJ960" s="131"/>
      <c r="MK960" s="131"/>
      <c r="ML960" s="131"/>
      <c r="MM960" s="131"/>
      <c r="MN960" s="131"/>
      <c r="MO960" s="131"/>
      <c r="MP960" s="131"/>
      <c r="MQ960" s="131"/>
      <c r="MR960" s="131"/>
      <c r="MS960" s="131"/>
      <c r="MT960" s="131"/>
      <c r="MU960" s="131"/>
      <c r="MV960" s="131"/>
      <c r="MW960" s="131"/>
      <c r="MX960" s="131"/>
      <c r="MY960" s="131"/>
      <c r="MZ960" s="131"/>
      <c r="NA960" s="131"/>
      <c r="NB960" s="131"/>
      <c r="NC960" s="131"/>
      <c r="ND960" s="131"/>
      <c r="NE960" s="131"/>
      <c r="NF960" s="131"/>
      <c r="NG960" s="131"/>
      <c r="NH960" s="131"/>
      <c r="NI960" s="131"/>
      <c r="NJ960" s="131"/>
      <c r="NK960" s="131"/>
      <c r="NL960" s="131"/>
      <c r="NM960" s="131"/>
      <c r="NN960" s="131"/>
      <c r="NO960" s="131"/>
      <c r="NP960" s="131"/>
      <c r="NQ960" s="131"/>
      <c r="NR960" s="131"/>
      <c r="NS960" s="131"/>
      <c r="NT960" s="131"/>
      <c r="NU960" s="131"/>
      <c r="NV960" s="131"/>
      <c r="NW960" s="131"/>
      <c r="NX960" s="131"/>
      <c r="NY960" s="131"/>
      <c r="NZ960" s="131"/>
      <c r="OA960" s="131"/>
      <c r="OB960" s="131"/>
      <c r="OC960" s="131"/>
      <c r="OD960" s="131"/>
      <c r="OE960" s="131"/>
      <c r="OF960" s="131"/>
      <c r="OG960" s="131"/>
      <c r="OH960" s="131"/>
      <c r="OI960" s="131"/>
      <c r="OJ960" s="131"/>
      <c r="OK960" s="131"/>
      <c r="OL960" s="131"/>
      <c r="OM960" s="131"/>
      <c r="ON960" s="131"/>
      <c r="OO960" s="131"/>
      <c r="OP960" s="131"/>
      <c r="OQ960" s="131"/>
      <c r="OR960" s="131"/>
      <c r="OS960" s="131"/>
      <c r="OT960" s="131"/>
      <c r="OU960" s="131"/>
      <c r="OV960" s="131"/>
      <c r="OW960" s="131"/>
      <c r="OX960" s="131"/>
      <c r="OY960" s="131"/>
      <c r="OZ960" s="131"/>
      <c r="PA960" s="131"/>
      <c r="PB960" s="131"/>
      <c r="PC960" s="131"/>
      <c r="PD960" s="131"/>
      <c r="PE960" s="131"/>
      <c r="PF960" s="131"/>
      <c r="PG960" s="131"/>
      <c r="PH960" s="131"/>
      <c r="PI960" s="131"/>
      <c r="PJ960" s="131"/>
      <c r="PK960" s="131"/>
      <c r="PL960" s="131"/>
      <c r="PM960" s="131"/>
      <c r="PN960" s="131"/>
      <c r="PO960" s="131"/>
      <c r="PP960" s="131"/>
      <c r="PQ960" s="131"/>
      <c r="PR960" s="131"/>
      <c r="PS960" s="131"/>
      <c r="PT960" s="131"/>
      <c r="PU960" s="131"/>
      <c r="PV960" s="131"/>
      <c r="PW960" s="131"/>
      <c r="PX960" s="131"/>
      <c r="PY960" s="131"/>
      <c r="PZ960" s="131"/>
      <c r="QA960" s="131"/>
      <c r="QB960" s="131"/>
      <c r="QC960" s="131"/>
      <c r="QD960" s="131"/>
      <c r="QE960" s="131"/>
      <c r="QF960" s="131"/>
      <c r="QG960" s="131"/>
      <c r="QH960" s="131"/>
      <c r="QI960" s="131"/>
      <c r="QJ960" s="131"/>
      <c r="QK960" s="131"/>
      <c r="QL960" s="131"/>
      <c r="QM960" s="131"/>
      <c r="QN960" s="131"/>
      <c r="QO960" s="131"/>
      <c r="QP960" s="131"/>
      <c r="QQ960" s="131"/>
      <c r="QR960" s="131"/>
      <c r="QS960" s="131"/>
      <c r="QT960" s="131"/>
      <c r="QU960" s="131"/>
      <c r="QV960" s="131"/>
      <c r="QW960" s="131"/>
      <c r="QX960" s="131"/>
      <c r="QY960" s="131"/>
      <c r="QZ960" s="131"/>
      <c r="RA960" s="131"/>
      <c r="RB960" s="131"/>
      <c r="RC960" s="131"/>
      <c r="RD960" s="131"/>
      <c r="RE960" s="131"/>
      <c r="RF960" s="131"/>
      <c r="RG960" s="131"/>
      <c r="RH960" s="131"/>
      <c r="RI960" s="131"/>
      <c r="RJ960" s="131"/>
      <c r="RK960" s="131"/>
      <c r="RL960" s="131"/>
      <c r="RM960" s="131"/>
      <c r="RN960" s="131"/>
      <c r="RO960" s="131"/>
      <c r="RP960" s="131"/>
      <c r="RQ960" s="131"/>
      <c r="RR960" s="131"/>
      <c r="RS960" s="131"/>
      <c r="RT960" s="131"/>
      <c r="RU960" s="131"/>
      <c r="RV960" s="131"/>
      <c r="RW960" s="131"/>
      <c r="RX960" s="131"/>
      <c r="RY960" s="131"/>
      <c r="RZ960" s="131"/>
      <c r="SA960" s="131"/>
      <c r="SB960" s="131"/>
      <c r="SC960" s="131"/>
      <c r="SD960" s="131"/>
      <c r="SE960" s="131"/>
      <c r="SF960" s="131"/>
      <c r="SG960" s="131"/>
      <c r="SH960" s="131"/>
      <c r="SI960" s="131"/>
      <c r="SJ960" s="131"/>
      <c r="SK960" s="131"/>
      <c r="SL960" s="131"/>
      <c r="SM960" s="131"/>
      <c r="SN960" s="131"/>
      <c r="SO960" s="131"/>
      <c r="SP960" s="131"/>
      <c r="SQ960" s="131"/>
      <c r="SR960" s="131"/>
      <c r="SS960" s="131"/>
      <c r="ST960" s="131"/>
      <c r="SU960" s="131"/>
      <c r="SV960" s="131"/>
      <c r="SW960" s="131"/>
      <c r="SX960" s="131"/>
      <c r="SY960" s="131"/>
      <c r="SZ960" s="131"/>
      <c r="TA960" s="131"/>
      <c r="TB960" s="131"/>
      <c r="TC960" s="131"/>
      <c r="TD960" s="131"/>
      <c r="TE960" s="131"/>
      <c r="TF960" s="131"/>
      <c r="TG960" s="131"/>
      <c r="TH960" s="131"/>
      <c r="TI960" s="131"/>
      <c r="TJ960" s="131"/>
      <c r="TK960" s="131"/>
      <c r="TL960" s="131"/>
      <c r="TM960" s="131"/>
      <c r="TN960" s="131"/>
      <c r="TO960" s="131"/>
      <c r="TP960" s="131"/>
      <c r="TQ960" s="131"/>
      <c r="TR960" s="131"/>
      <c r="TS960" s="131"/>
      <c r="TT960" s="131"/>
      <c r="TU960" s="131"/>
      <c r="TV960" s="131"/>
      <c r="TW960" s="131"/>
      <c r="TX960" s="131"/>
      <c r="TY960" s="131"/>
      <c r="TZ960" s="131"/>
      <c r="UA960" s="131"/>
      <c r="UB960" s="131"/>
      <c r="UC960" s="131"/>
      <c r="UD960" s="131"/>
      <c r="UE960" s="131"/>
      <c r="UF960" s="131"/>
      <c r="UG960" s="131"/>
      <c r="UH960" s="131"/>
      <c r="UI960" s="131"/>
      <c r="UJ960" s="131"/>
      <c r="UK960" s="131"/>
      <c r="UL960" s="131"/>
      <c r="UM960" s="131"/>
      <c r="UN960" s="131"/>
      <c r="UO960" s="131"/>
      <c r="UP960" s="131"/>
      <c r="UQ960" s="131"/>
      <c r="UR960" s="131"/>
      <c r="US960" s="131"/>
      <c r="UT960" s="131"/>
      <c r="UU960" s="131"/>
      <c r="UV960" s="131"/>
      <c r="UW960" s="131"/>
      <c r="UX960" s="131"/>
      <c r="UY960" s="131"/>
      <c r="UZ960" s="131"/>
      <c r="VA960" s="131"/>
      <c r="VB960" s="131"/>
      <c r="VC960" s="131"/>
      <c r="VD960" s="131"/>
      <c r="VE960" s="131"/>
      <c r="VF960" s="131"/>
      <c r="VG960" s="131"/>
      <c r="VH960" s="131"/>
      <c r="VI960" s="131"/>
      <c r="VJ960" s="131"/>
      <c r="VK960" s="131"/>
      <c r="VL960" s="131"/>
      <c r="VM960" s="131"/>
      <c r="VN960" s="131"/>
      <c r="VO960" s="131"/>
      <c r="VP960" s="131"/>
      <c r="VQ960" s="131"/>
      <c r="VR960" s="131"/>
      <c r="VS960" s="131"/>
      <c r="VT960" s="131"/>
      <c r="VU960" s="131"/>
      <c r="VV960" s="131"/>
      <c r="VW960" s="131"/>
      <c r="VX960" s="131"/>
      <c r="VY960" s="131"/>
      <c r="VZ960" s="131"/>
      <c r="WA960" s="131"/>
      <c r="WB960" s="131"/>
      <c r="WC960" s="131"/>
      <c r="WD960" s="131"/>
      <c r="WE960" s="131"/>
      <c r="WF960" s="131"/>
      <c r="WG960" s="131"/>
      <c r="WH960" s="131"/>
      <c r="WI960" s="131"/>
      <c r="WJ960" s="131"/>
      <c r="WK960" s="131"/>
      <c r="WL960" s="131"/>
      <c r="WM960" s="131"/>
      <c r="WN960" s="131"/>
      <c r="WO960" s="131"/>
      <c r="WP960" s="131"/>
      <c r="WQ960" s="131"/>
      <c r="WR960" s="131"/>
      <c r="WS960" s="131"/>
      <c r="WT960" s="131"/>
      <c r="WU960" s="131"/>
      <c r="WV960" s="131"/>
      <c r="WW960" s="131"/>
      <c r="WX960" s="131"/>
      <c r="WY960" s="131"/>
      <c r="WZ960" s="131"/>
      <c r="XA960" s="131"/>
      <c r="XB960" s="131"/>
      <c r="XC960" s="131"/>
      <c r="XD960" s="131"/>
      <c r="XE960" s="131"/>
      <c r="XF960" s="131"/>
      <c r="XG960" s="131"/>
      <c r="XH960" s="131"/>
      <c r="XI960" s="131"/>
      <c r="XJ960" s="131"/>
      <c r="XK960" s="131"/>
      <c r="XL960" s="131"/>
      <c r="XM960" s="131"/>
      <c r="XN960" s="131"/>
      <c r="XO960" s="131"/>
      <c r="XP960" s="131"/>
      <c r="XQ960" s="131"/>
      <c r="XR960" s="131"/>
      <c r="XS960" s="131"/>
      <c r="XT960" s="131"/>
      <c r="XU960" s="131"/>
      <c r="XV960" s="131"/>
      <c r="XW960" s="131"/>
      <c r="XX960" s="131"/>
      <c r="XY960" s="131"/>
      <c r="XZ960" s="131"/>
      <c r="YA960" s="131"/>
      <c r="YB960" s="131"/>
      <c r="YC960" s="131"/>
      <c r="YD960" s="131"/>
      <c r="YE960" s="131"/>
      <c r="YF960" s="131"/>
      <c r="YG960" s="131"/>
      <c r="YH960" s="131"/>
      <c r="YI960" s="131"/>
      <c r="YJ960" s="131"/>
      <c r="YK960" s="131"/>
      <c r="YL960" s="131"/>
      <c r="YM960" s="131"/>
      <c r="YN960" s="131"/>
      <c r="YO960" s="131"/>
      <c r="YP960" s="131"/>
      <c r="YQ960" s="131"/>
      <c r="YR960" s="131"/>
      <c r="YS960" s="131"/>
      <c r="YT960" s="131"/>
      <c r="YU960" s="131"/>
      <c r="YV960" s="131"/>
      <c r="YW960" s="131"/>
      <c r="YX960" s="131"/>
      <c r="YY960" s="131"/>
      <c r="YZ960" s="131"/>
      <c r="ZA960" s="131"/>
      <c r="ZB960" s="131"/>
      <c r="ZC960" s="131"/>
      <c r="ZD960" s="131"/>
      <c r="ZE960" s="131"/>
      <c r="ZF960" s="131"/>
      <c r="ZG960" s="131"/>
      <c r="ZH960" s="131"/>
      <c r="ZI960" s="131"/>
      <c r="ZJ960" s="131"/>
      <c r="ZK960" s="131"/>
      <c r="ZL960" s="131"/>
      <c r="ZM960" s="131"/>
      <c r="ZN960" s="131"/>
      <c r="ZO960" s="131"/>
      <c r="ZP960" s="131"/>
      <c r="ZQ960" s="131"/>
      <c r="ZR960" s="131"/>
      <c r="ZS960" s="131"/>
      <c r="ZT960" s="131"/>
      <c r="ZU960" s="131"/>
      <c r="ZV960" s="131"/>
      <c r="ZW960" s="131"/>
      <c r="ZX960" s="131"/>
      <c r="ZY960" s="131"/>
      <c r="ZZ960" s="131"/>
      <c r="AAA960" s="131"/>
      <c r="AAB960" s="131"/>
      <c r="AAC960" s="131"/>
      <c r="AAD960" s="131"/>
      <c r="AAE960" s="131"/>
      <c r="AAF960" s="131"/>
      <c r="AAG960" s="131"/>
      <c r="AAH960" s="131"/>
      <c r="AAI960" s="131"/>
      <c r="AAJ960" s="131"/>
      <c r="AAK960" s="131"/>
      <c r="AAL960" s="131"/>
      <c r="AAM960" s="131"/>
      <c r="AAN960" s="131"/>
      <c r="AAO960" s="131"/>
      <c r="AAP960" s="131"/>
      <c r="AAQ960" s="131"/>
      <c r="AAR960" s="131"/>
      <c r="AAS960" s="131"/>
      <c r="AAT960" s="131"/>
      <c r="AAU960" s="131"/>
      <c r="AAV960" s="131"/>
      <c r="AAW960" s="131"/>
      <c r="AAX960" s="131"/>
      <c r="AAY960" s="131"/>
      <c r="AAZ960" s="131"/>
      <c r="ABA960" s="131"/>
      <c r="ABB960" s="131"/>
      <c r="ABC960" s="131"/>
      <c r="ABD960" s="131"/>
      <c r="ABE960" s="131"/>
      <c r="ABF960" s="131"/>
      <c r="ABG960" s="131"/>
      <c r="ABH960" s="131"/>
      <c r="ABI960" s="131"/>
      <c r="ABJ960" s="131"/>
      <c r="ABK960" s="131"/>
      <c r="ABL960" s="131"/>
      <c r="ABM960" s="131"/>
      <c r="ABN960" s="131"/>
      <c r="ABO960" s="131"/>
      <c r="ABP960" s="131"/>
      <c r="ABQ960" s="131"/>
      <c r="ABR960" s="131"/>
      <c r="ABS960" s="131"/>
      <c r="ABT960" s="131"/>
      <c r="ABU960" s="131"/>
      <c r="ABV960" s="131"/>
      <c r="ABW960" s="131"/>
      <c r="ABX960" s="131"/>
      <c r="ABY960" s="131"/>
      <c r="ABZ960" s="131"/>
      <c r="ACA960" s="131"/>
      <c r="ACB960" s="131"/>
      <c r="ACC960" s="131"/>
      <c r="ACD960" s="131"/>
      <c r="ACE960" s="131"/>
      <c r="ACF960" s="131"/>
      <c r="ACG960" s="131"/>
      <c r="ACH960" s="131"/>
      <c r="ACI960" s="131"/>
      <c r="ACJ960" s="131"/>
      <c r="ACK960" s="131"/>
      <c r="ACL960" s="131"/>
      <c r="ACM960" s="131"/>
      <c r="ACN960" s="131"/>
      <c r="ACO960" s="131"/>
      <c r="ACP960" s="131"/>
      <c r="ACQ960" s="131"/>
      <c r="ACR960" s="131"/>
      <c r="ACS960" s="131"/>
      <c r="ACT960" s="131"/>
      <c r="ACU960" s="131"/>
      <c r="ACV960" s="131"/>
      <c r="ACW960" s="131"/>
      <c r="ACX960" s="131"/>
      <c r="ACY960" s="131"/>
      <c r="ACZ960" s="131"/>
      <c r="ADA960" s="131"/>
      <c r="ADB960" s="131"/>
      <c r="ADC960" s="131"/>
      <c r="ADD960" s="131"/>
      <c r="ADE960" s="131"/>
      <c r="ADF960" s="131"/>
      <c r="ADG960" s="131"/>
      <c r="ADH960" s="131"/>
      <c r="ADI960" s="131"/>
      <c r="ADJ960" s="131"/>
      <c r="ADK960" s="131"/>
      <c r="ADL960" s="131"/>
      <c r="ADM960" s="131"/>
      <c r="ADN960" s="131"/>
      <c r="ADO960" s="131"/>
      <c r="ADP960" s="131"/>
      <c r="ADQ960" s="131"/>
      <c r="ADR960" s="131"/>
      <c r="ADS960" s="131"/>
      <c r="ADT960" s="131"/>
      <c r="ADU960" s="131"/>
      <c r="ADV960" s="131"/>
      <c r="ADW960" s="131"/>
      <c r="ADX960" s="131"/>
      <c r="ADY960" s="131"/>
      <c r="ADZ960" s="131"/>
      <c r="AEA960" s="131"/>
      <c r="AEB960" s="131"/>
      <c r="AEC960" s="131"/>
      <c r="AED960" s="131"/>
      <c r="AEE960" s="131"/>
      <c r="AEF960" s="131"/>
      <c r="AEG960" s="131"/>
      <c r="AEH960" s="131"/>
      <c r="AEI960" s="131"/>
      <c r="AEJ960" s="131"/>
      <c r="AEK960" s="131"/>
      <c r="AEL960" s="131"/>
      <c r="AEM960" s="131"/>
      <c r="AEN960" s="131"/>
      <c r="AEO960" s="131"/>
      <c r="AEP960" s="131"/>
      <c r="AEQ960" s="131"/>
      <c r="AER960" s="131"/>
      <c r="AES960" s="131"/>
      <c r="AET960" s="131"/>
      <c r="AEU960" s="131"/>
      <c r="AEV960" s="131"/>
      <c r="AEW960" s="131"/>
      <c r="AEX960" s="131"/>
      <c r="AEY960" s="131"/>
      <c r="AEZ960" s="131"/>
      <c r="AFA960" s="131"/>
      <c r="AFB960" s="131"/>
      <c r="AFC960" s="131"/>
      <c r="AFD960" s="131"/>
      <c r="AFE960" s="131"/>
      <c r="AFF960" s="131"/>
      <c r="AFG960" s="131"/>
      <c r="AFH960" s="131"/>
      <c r="AFI960" s="131"/>
      <c r="AFJ960" s="131"/>
      <c r="AFK960" s="131"/>
      <c r="AFL960" s="131"/>
      <c r="AFM960" s="131"/>
      <c r="AFN960" s="131"/>
      <c r="AFO960" s="131"/>
      <c r="AFP960" s="131"/>
      <c r="AFQ960" s="131"/>
      <c r="AFR960" s="131"/>
      <c r="AFS960" s="131"/>
      <c r="AFT960" s="131"/>
      <c r="AFU960" s="131"/>
      <c r="AFV960" s="131"/>
      <c r="AFW960" s="131"/>
      <c r="AFX960" s="131"/>
      <c r="AFY960" s="131"/>
      <c r="AFZ960" s="131"/>
      <c r="AGA960" s="131"/>
      <c r="AGB960" s="131"/>
      <c r="AGC960" s="131"/>
      <c r="AGD960" s="131"/>
      <c r="AGE960" s="131"/>
      <c r="AGF960" s="131"/>
      <c r="AGG960" s="131"/>
      <c r="AGH960" s="131"/>
      <c r="AGI960" s="131"/>
      <c r="AGJ960" s="131"/>
      <c r="AGK960" s="131"/>
      <c r="AGL960" s="131"/>
      <c r="AGM960" s="131"/>
      <c r="AGN960" s="131"/>
      <c r="AGO960" s="131"/>
      <c r="AGP960" s="131"/>
      <c r="AGQ960" s="131"/>
      <c r="AGR960" s="131"/>
      <c r="AGS960" s="131"/>
      <c r="AGT960" s="131"/>
      <c r="AGU960" s="131"/>
      <c r="AGV960" s="131"/>
      <c r="AGW960" s="131"/>
      <c r="AGX960" s="131"/>
      <c r="AGY960" s="131"/>
      <c r="AGZ960" s="131"/>
      <c r="AHA960" s="131"/>
      <c r="AHB960" s="131"/>
      <c r="AHC960" s="131"/>
      <c r="AHD960" s="131"/>
      <c r="AHE960" s="131"/>
      <c r="AHF960" s="131"/>
      <c r="AHG960" s="131"/>
      <c r="AHH960" s="131"/>
      <c r="AHI960" s="131"/>
      <c r="AHJ960" s="131"/>
      <c r="AHK960" s="131"/>
      <c r="AHL960" s="131"/>
      <c r="AHM960" s="131"/>
      <c r="AHN960" s="131"/>
      <c r="AHO960" s="131"/>
      <c r="AHP960" s="131"/>
      <c r="AHQ960" s="131"/>
      <c r="AHR960" s="131"/>
      <c r="AHS960" s="131"/>
      <c r="AHT960" s="131"/>
      <c r="AHU960" s="131"/>
      <c r="AHV960" s="131"/>
      <c r="AHW960" s="131"/>
      <c r="AHX960" s="131"/>
      <c r="AHY960" s="131"/>
      <c r="AHZ960" s="131"/>
      <c r="AIA960" s="131"/>
      <c r="AIB960" s="131"/>
      <c r="AIC960" s="131"/>
      <c r="AID960" s="131"/>
      <c r="AIE960" s="131"/>
      <c r="AIF960" s="131"/>
      <c r="AIG960" s="131"/>
      <c r="AIH960" s="131"/>
      <c r="AII960" s="131"/>
      <c r="AIJ960" s="131"/>
      <c r="AIK960" s="131"/>
      <c r="AIL960" s="131"/>
      <c r="AIM960" s="131"/>
      <c r="AIN960" s="131"/>
      <c r="AIO960" s="131"/>
      <c r="AIP960" s="131"/>
      <c r="AIQ960" s="131"/>
      <c r="AIR960" s="131"/>
      <c r="AIS960" s="131"/>
      <c r="AIT960" s="131"/>
      <c r="AIU960" s="131"/>
      <c r="AIV960" s="131"/>
      <c r="AIW960" s="131"/>
      <c r="AIX960" s="131"/>
      <c r="AIY960" s="131"/>
      <c r="AIZ960" s="131"/>
      <c r="AJA960" s="131"/>
      <c r="AJB960" s="131"/>
      <c r="AJC960" s="131"/>
      <c r="AJD960" s="131"/>
      <c r="AJE960" s="131"/>
      <c r="AJF960" s="131"/>
      <c r="AJG960" s="131"/>
      <c r="AJH960" s="131"/>
      <c r="AJI960" s="131"/>
      <c r="AJJ960" s="131"/>
      <c r="AJK960" s="131"/>
      <c r="AJL960" s="131"/>
      <c r="AJM960" s="131"/>
      <c r="AJN960" s="131"/>
      <c r="AJO960" s="131"/>
      <c r="AJP960" s="131"/>
      <c r="AJQ960" s="131"/>
      <c r="AJR960" s="131"/>
      <c r="AJS960" s="131"/>
      <c r="AJT960" s="131"/>
      <c r="AJU960" s="131"/>
      <c r="AJV960" s="131"/>
      <c r="AJW960" s="131"/>
      <c r="AJX960" s="131"/>
      <c r="AJY960" s="131"/>
      <c r="AJZ960" s="131"/>
      <c r="AKA960" s="131"/>
      <c r="AKB960" s="131"/>
      <c r="AKC960" s="131"/>
      <c r="AKD960" s="131"/>
      <c r="AKE960" s="131"/>
      <c r="AKF960" s="131"/>
      <c r="AKG960" s="131"/>
      <c r="AKH960" s="131"/>
      <c r="AKI960" s="131"/>
      <c r="AKJ960" s="131"/>
      <c r="AKK960" s="131"/>
      <c r="AKL960" s="131"/>
      <c r="AKM960" s="131"/>
      <c r="AKN960" s="131"/>
      <c r="AKO960" s="131"/>
      <c r="AKP960" s="131"/>
      <c r="AKQ960" s="131"/>
      <c r="AKR960" s="131"/>
      <c r="AKS960" s="131"/>
      <c r="AKT960" s="131"/>
      <c r="AKU960" s="131"/>
      <c r="AKV960" s="131"/>
      <c r="AKW960" s="131"/>
      <c r="AKX960" s="131"/>
      <c r="AKY960" s="131"/>
      <c r="AKZ960" s="131"/>
      <c r="ALA960" s="131"/>
      <c r="ALB960" s="131"/>
      <c r="ALC960" s="131"/>
      <c r="ALD960" s="131"/>
      <c r="ALE960" s="131"/>
      <c r="ALF960" s="131"/>
      <c r="ALG960" s="131"/>
      <c r="ALH960" s="131"/>
      <c r="ALI960" s="131"/>
      <c r="ALJ960" s="131"/>
      <c r="ALK960" s="131"/>
      <c r="ALL960" s="131"/>
      <c r="ALM960" s="131"/>
      <c r="ALN960" s="131"/>
    </row>
    <row r="961" spans="1:1002" s="508" customFormat="1" x14ac:dyDescent="0.25">
      <c r="A961" s="502"/>
      <c r="B961" s="503"/>
      <c r="C961" s="504"/>
      <c r="D961" s="450"/>
      <c r="E961" s="505"/>
      <c r="F961" s="505"/>
      <c r="G961" s="506"/>
      <c r="H961" s="506"/>
      <c r="I961" s="507"/>
      <c r="J961" s="565"/>
      <c r="K961" s="454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  <c r="EC961" s="131"/>
      <c r="ED961" s="131"/>
      <c r="EE961" s="131"/>
      <c r="EF961" s="131"/>
      <c r="EG961" s="131"/>
      <c r="EH961" s="131"/>
      <c r="EI961" s="131"/>
      <c r="EJ961" s="131"/>
      <c r="EK961" s="131"/>
      <c r="EL961" s="131"/>
      <c r="EM961" s="131"/>
      <c r="EN961" s="131"/>
      <c r="EO961" s="131"/>
      <c r="EP961" s="131"/>
      <c r="EQ961" s="131"/>
      <c r="ER961" s="131"/>
      <c r="ES961" s="131"/>
      <c r="ET961" s="131"/>
      <c r="EU961" s="131"/>
      <c r="EV961" s="131"/>
      <c r="EW961" s="131"/>
      <c r="EX961" s="131"/>
      <c r="EY961" s="131"/>
      <c r="EZ961" s="131"/>
      <c r="FA961" s="131"/>
      <c r="FB961" s="131"/>
      <c r="FC961" s="131"/>
      <c r="FD961" s="131"/>
      <c r="FE961" s="131"/>
      <c r="FF961" s="131"/>
      <c r="FG961" s="131"/>
      <c r="FH961" s="131"/>
      <c r="FI961" s="131"/>
      <c r="FJ961" s="131"/>
      <c r="FK961" s="131"/>
      <c r="FL961" s="131"/>
      <c r="FM961" s="131"/>
      <c r="FN961" s="131"/>
      <c r="FO961" s="131"/>
      <c r="FP961" s="131"/>
      <c r="FQ961" s="131"/>
      <c r="FR961" s="131"/>
      <c r="FS961" s="131"/>
      <c r="FT961" s="131"/>
      <c r="FU961" s="131"/>
      <c r="FV961" s="131"/>
      <c r="FW961" s="131"/>
      <c r="FX961" s="131"/>
      <c r="FY961" s="131"/>
      <c r="FZ961" s="131"/>
      <c r="GA961" s="131"/>
      <c r="GB961" s="131"/>
      <c r="GC961" s="131"/>
      <c r="GD961" s="131"/>
      <c r="GE961" s="131"/>
      <c r="GF961" s="131"/>
      <c r="GG961" s="131"/>
      <c r="GH961" s="131"/>
      <c r="GI961" s="131"/>
      <c r="GJ961" s="131"/>
      <c r="GK961" s="131"/>
      <c r="GL961" s="131"/>
      <c r="GM961" s="131"/>
      <c r="GN961" s="131"/>
      <c r="GO961" s="131"/>
      <c r="GP961" s="131"/>
      <c r="GQ961" s="131"/>
      <c r="GR961" s="131"/>
      <c r="GS961" s="131"/>
      <c r="GT961" s="131"/>
      <c r="GU961" s="131"/>
      <c r="GV961" s="131"/>
      <c r="GW961" s="131"/>
      <c r="GX961" s="131"/>
      <c r="GY961" s="131"/>
      <c r="GZ961" s="131"/>
      <c r="HA961" s="131"/>
      <c r="HB961" s="131"/>
      <c r="HC961" s="131"/>
      <c r="HD961" s="131"/>
      <c r="HE961" s="131"/>
      <c r="HF961" s="131"/>
      <c r="HG961" s="131"/>
      <c r="HH961" s="131"/>
      <c r="HI961" s="131"/>
      <c r="HJ961" s="131"/>
      <c r="HK961" s="131"/>
      <c r="HL961" s="131"/>
      <c r="HM961" s="131"/>
      <c r="HN961" s="131"/>
      <c r="HO961" s="131"/>
      <c r="HP961" s="131"/>
      <c r="HQ961" s="131"/>
      <c r="HR961" s="131"/>
      <c r="HS961" s="131"/>
      <c r="HT961" s="131"/>
      <c r="HU961" s="131"/>
      <c r="HV961" s="131"/>
      <c r="HW961" s="131"/>
      <c r="HX961" s="131"/>
      <c r="HY961" s="131"/>
      <c r="HZ961" s="131"/>
      <c r="IA961" s="131"/>
      <c r="IB961" s="131"/>
      <c r="IC961" s="131"/>
      <c r="ID961" s="131"/>
      <c r="IE961" s="131"/>
      <c r="IF961" s="131"/>
      <c r="IG961" s="131"/>
      <c r="IH961" s="131"/>
      <c r="II961" s="131"/>
      <c r="IJ961" s="131"/>
      <c r="IK961" s="131"/>
      <c r="IL961" s="131"/>
      <c r="IM961" s="131"/>
      <c r="IN961" s="131"/>
      <c r="IO961" s="131"/>
      <c r="IP961" s="131"/>
      <c r="IQ961" s="131"/>
      <c r="IR961" s="131"/>
      <c r="IS961" s="131"/>
      <c r="IT961" s="131"/>
      <c r="IU961" s="131"/>
      <c r="IV961" s="131"/>
      <c r="IW961" s="131"/>
      <c r="IX961" s="131"/>
      <c r="IY961" s="131"/>
      <c r="IZ961" s="131"/>
      <c r="JA961" s="131"/>
      <c r="JB961" s="131"/>
      <c r="JC961" s="131"/>
      <c r="JD961" s="131"/>
      <c r="JE961" s="131"/>
      <c r="JF961" s="131"/>
      <c r="JG961" s="131"/>
      <c r="JH961" s="131"/>
      <c r="JI961" s="131"/>
      <c r="JJ961" s="131"/>
      <c r="JK961" s="131"/>
      <c r="JL961" s="131"/>
      <c r="JM961" s="131"/>
      <c r="JN961" s="131"/>
      <c r="JO961" s="131"/>
      <c r="JP961" s="131"/>
      <c r="JQ961" s="131"/>
      <c r="JR961" s="131"/>
      <c r="JS961" s="131"/>
      <c r="JT961" s="131"/>
      <c r="JU961" s="131"/>
      <c r="JV961" s="131"/>
      <c r="JW961" s="131"/>
      <c r="JX961" s="131"/>
      <c r="JY961" s="131"/>
      <c r="JZ961" s="131"/>
      <c r="KA961" s="131"/>
      <c r="KB961" s="131"/>
      <c r="KC961" s="131"/>
      <c r="KD961" s="131"/>
      <c r="KE961" s="131"/>
      <c r="KF961" s="131"/>
      <c r="KG961" s="131"/>
      <c r="KH961" s="131"/>
      <c r="KI961" s="131"/>
      <c r="KJ961" s="131"/>
      <c r="KK961" s="131"/>
      <c r="KL961" s="131"/>
      <c r="KM961" s="131"/>
      <c r="KN961" s="131"/>
      <c r="KO961" s="131"/>
      <c r="KP961" s="131"/>
      <c r="KQ961" s="131"/>
      <c r="KR961" s="131"/>
      <c r="KS961" s="131"/>
      <c r="KT961" s="131"/>
      <c r="KU961" s="131"/>
      <c r="KV961" s="131"/>
      <c r="KW961" s="131"/>
      <c r="KX961" s="131"/>
      <c r="KY961" s="131"/>
      <c r="KZ961" s="131"/>
      <c r="LA961" s="131"/>
      <c r="LB961" s="131"/>
      <c r="LC961" s="131"/>
      <c r="LD961" s="131"/>
      <c r="LE961" s="131"/>
      <c r="LF961" s="131"/>
      <c r="LG961" s="131"/>
      <c r="LH961" s="131"/>
      <c r="LI961" s="131"/>
      <c r="LJ961" s="131"/>
      <c r="LK961" s="131"/>
      <c r="LL961" s="131"/>
      <c r="LM961" s="131"/>
      <c r="LN961" s="131"/>
      <c r="LO961" s="131"/>
      <c r="LP961" s="131"/>
      <c r="LQ961" s="131"/>
      <c r="LR961" s="131"/>
      <c r="LS961" s="131"/>
      <c r="LT961" s="131"/>
      <c r="LU961" s="131"/>
      <c r="LV961" s="131"/>
      <c r="LW961" s="131"/>
      <c r="LX961" s="131"/>
      <c r="LY961" s="131"/>
      <c r="LZ961" s="131"/>
      <c r="MA961" s="131"/>
      <c r="MB961" s="131"/>
      <c r="MC961" s="131"/>
      <c r="MD961" s="131"/>
      <c r="ME961" s="131"/>
      <c r="MF961" s="131"/>
      <c r="MG961" s="131"/>
      <c r="MH961" s="131"/>
      <c r="MI961" s="131"/>
      <c r="MJ961" s="131"/>
      <c r="MK961" s="131"/>
      <c r="ML961" s="131"/>
      <c r="MM961" s="131"/>
      <c r="MN961" s="131"/>
      <c r="MO961" s="131"/>
      <c r="MP961" s="131"/>
      <c r="MQ961" s="131"/>
      <c r="MR961" s="131"/>
      <c r="MS961" s="131"/>
      <c r="MT961" s="131"/>
      <c r="MU961" s="131"/>
      <c r="MV961" s="131"/>
      <c r="MW961" s="131"/>
      <c r="MX961" s="131"/>
      <c r="MY961" s="131"/>
      <c r="MZ961" s="131"/>
      <c r="NA961" s="131"/>
      <c r="NB961" s="131"/>
      <c r="NC961" s="131"/>
      <c r="ND961" s="131"/>
      <c r="NE961" s="131"/>
      <c r="NF961" s="131"/>
      <c r="NG961" s="131"/>
      <c r="NH961" s="131"/>
      <c r="NI961" s="131"/>
      <c r="NJ961" s="131"/>
      <c r="NK961" s="131"/>
      <c r="NL961" s="131"/>
      <c r="NM961" s="131"/>
      <c r="NN961" s="131"/>
      <c r="NO961" s="131"/>
      <c r="NP961" s="131"/>
      <c r="NQ961" s="131"/>
      <c r="NR961" s="131"/>
      <c r="NS961" s="131"/>
      <c r="NT961" s="131"/>
      <c r="NU961" s="131"/>
      <c r="NV961" s="131"/>
      <c r="NW961" s="131"/>
      <c r="NX961" s="131"/>
      <c r="NY961" s="131"/>
      <c r="NZ961" s="131"/>
      <c r="OA961" s="131"/>
      <c r="OB961" s="131"/>
      <c r="OC961" s="131"/>
      <c r="OD961" s="131"/>
      <c r="OE961" s="131"/>
      <c r="OF961" s="131"/>
      <c r="OG961" s="131"/>
      <c r="OH961" s="131"/>
      <c r="OI961" s="131"/>
      <c r="OJ961" s="131"/>
      <c r="OK961" s="131"/>
      <c r="OL961" s="131"/>
      <c r="OM961" s="131"/>
      <c r="ON961" s="131"/>
      <c r="OO961" s="131"/>
      <c r="OP961" s="131"/>
      <c r="OQ961" s="131"/>
      <c r="OR961" s="131"/>
      <c r="OS961" s="131"/>
      <c r="OT961" s="131"/>
      <c r="OU961" s="131"/>
      <c r="OV961" s="131"/>
      <c r="OW961" s="131"/>
      <c r="OX961" s="131"/>
      <c r="OY961" s="131"/>
      <c r="OZ961" s="131"/>
      <c r="PA961" s="131"/>
      <c r="PB961" s="131"/>
      <c r="PC961" s="131"/>
      <c r="PD961" s="131"/>
      <c r="PE961" s="131"/>
      <c r="PF961" s="131"/>
      <c r="PG961" s="131"/>
      <c r="PH961" s="131"/>
      <c r="PI961" s="131"/>
      <c r="PJ961" s="131"/>
      <c r="PK961" s="131"/>
      <c r="PL961" s="131"/>
      <c r="PM961" s="131"/>
      <c r="PN961" s="131"/>
      <c r="PO961" s="131"/>
      <c r="PP961" s="131"/>
      <c r="PQ961" s="131"/>
      <c r="PR961" s="131"/>
      <c r="PS961" s="131"/>
      <c r="PT961" s="131"/>
      <c r="PU961" s="131"/>
      <c r="PV961" s="131"/>
      <c r="PW961" s="131"/>
      <c r="PX961" s="131"/>
      <c r="PY961" s="131"/>
      <c r="PZ961" s="131"/>
      <c r="QA961" s="131"/>
      <c r="QB961" s="131"/>
      <c r="QC961" s="131"/>
      <c r="QD961" s="131"/>
      <c r="QE961" s="131"/>
      <c r="QF961" s="131"/>
      <c r="QG961" s="131"/>
      <c r="QH961" s="131"/>
      <c r="QI961" s="131"/>
      <c r="QJ961" s="131"/>
      <c r="QK961" s="131"/>
      <c r="QL961" s="131"/>
      <c r="QM961" s="131"/>
      <c r="QN961" s="131"/>
      <c r="QO961" s="131"/>
      <c r="QP961" s="131"/>
      <c r="QQ961" s="131"/>
      <c r="QR961" s="131"/>
      <c r="QS961" s="131"/>
      <c r="QT961" s="131"/>
      <c r="QU961" s="131"/>
      <c r="QV961" s="131"/>
      <c r="QW961" s="131"/>
      <c r="QX961" s="131"/>
      <c r="QY961" s="131"/>
      <c r="QZ961" s="131"/>
      <c r="RA961" s="131"/>
      <c r="RB961" s="131"/>
      <c r="RC961" s="131"/>
      <c r="RD961" s="131"/>
      <c r="RE961" s="131"/>
      <c r="RF961" s="131"/>
      <c r="RG961" s="131"/>
      <c r="RH961" s="131"/>
      <c r="RI961" s="131"/>
      <c r="RJ961" s="131"/>
      <c r="RK961" s="131"/>
      <c r="RL961" s="131"/>
      <c r="RM961" s="131"/>
      <c r="RN961" s="131"/>
      <c r="RO961" s="131"/>
      <c r="RP961" s="131"/>
      <c r="RQ961" s="131"/>
      <c r="RR961" s="131"/>
      <c r="RS961" s="131"/>
      <c r="RT961" s="131"/>
      <c r="RU961" s="131"/>
      <c r="RV961" s="131"/>
      <c r="RW961" s="131"/>
      <c r="RX961" s="131"/>
      <c r="RY961" s="131"/>
      <c r="RZ961" s="131"/>
      <c r="SA961" s="131"/>
      <c r="SB961" s="131"/>
      <c r="SC961" s="131"/>
      <c r="SD961" s="131"/>
      <c r="SE961" s="131"/>
      <c r="SF961" s="131"/>
      <c r="SG961" s="131"/>
      <c r="SH961" s="131"/>
      <c r="SI961" s="131"/>
      <c r="SJ961" s="131"/>
      <c r="SK961" s="131"/>
      <c r="SL961" s="131"/>
      <c r="SM961" s="131"/>
      <c r="SN961" s="131"/>
      <c r="SO961" s="131"/>
      <c r="SP961" s="131"/>
      <c r="SQ961" s="131"/>
      <c r="SR961" s="131"/>
      <c r="SS961" s="131"/>
      <c r="ST961" s="131"/>
      <c r="SU961" s="131"/>
      <c r="SV961" s="131"/>
      <c r="SW961" s="131"/>
      <c r="SX961" s="131"/>
      <c r="SY961" s="131"/>
      <c r="SZ961" s="131"/>
      <c r="TA961" s="131"/>
      <c r="TB961" s="131"/>
      <c r="TC961" s="131"/>
      <c r="TD961" s="131"/>
      <c r="TE961" s="131"/>
      <c r="TF961" s="131"/>
      <c r="TG961" s="131"/>
      <c r="TH961" s="131"/>
      <c r="TI961" s="131"/>
      <c r="TJ961" s="131"/>
      <c r="TK961" s="131"/>
      <c r="TL961" s="131"/>
      <c r="TM961" s="131"/>
      <c r="TN961" s="131"/>
      <c r="TO961" s="131"/>
      <c r="TP961" s="131"/>
      <c r="TQ961" s="131"/>
      <c r="TR961" s="131"/>
      <c r="TS961" s="131"/>
      <c r="TT961" s="131"/>
      <c r="TU961" s="131"/>
      <c r="TV961" s="131"/>
      <c r="TW961" s="131"/>
      <c r="TX961" s="131"/>
      <c r="TY961" s="131"/>
      <c r="TZ961" s="131"/>
      <c r="UA961" s="131"/>
      <c r="UB961" s="131"/>
      <c r="UC961" s="131"/>
      <c r="UD961" s="131"/>
      <c r="UE961" s="131"/>
      <c r="UF961" s="131"/>
      <c r="UG961" s="131"/>
      <c r="UH961" s="131"/>
      <c r="UI961" s="131"/>
      <c r="UJ961" s="131"/>
      <c r="UK961" s="131"/>
      <c r="UL961" s="131"/>
      <c r="UM961" s="131"/>
      <c r="UN961" s="131"/>
      <c r="UO961" s="131"/>
      <c r="UP961" s="131"/>
      <c r="UQ961" s="131"/>
      <c r="UR961" s="131"/>
      <c r="US961" s="131"/>
      <c r="UT961" s="131"/>
      <c r="UU961" s="131"/>
      <c r="UV961" s="131"/>
      <c r="UW961" s="131"/>
      <c r="UX961" s="131"/>
      <c r="UY961" s="131"/>
      <c r="UZ961" s="131"/>
      <c r="VA961" s="131"/>
      <c r="VB961" s="131"/>
      <c r="VC961" s="131"/>
      <c r="VD961" s="131"/>
      <c r="VE961" s="131"/>
      <c r="VF961" s="131"/>
      <c r="VG961" s="131"/>
      <c r="VH961" s="131"/>
      <c r="VI961" s="131"/>
      <c r="VJ961" s="131"/>
      <c r="VK961" s="131"/>
      <c r="VL961" s="131"/>
      <c r="VM961" s="131"/>
      <c r="VN961" s="131"/>
      <c r="VO961" s="131"/>
      <c r="VP961" s="131"/>
      <c r="VQ961" s="131"/>
      <c r="VR961" s="131"/>
      <c r="VS961" s="131"/>
      <c r="VT961" s="131"/>
      <c r="VU961" s="131"/>
      <c r="VV961" s="131"/>
      <c r="VW961" s="131"/>
      <c r="VX961" s="131"/>
      <c r="VY961" s="131"/>
      <c r="VZ961" s="131"/>
      <c r="WA961" s="131"/>
      <c r="WB961" s="131"/>
      <c r="WC961" s="131"/>
      <c r="WD961" s="131"/>
      <c r="WE961" s="131"/>
      <c r="WF961" s="131"/>
      <c r="WG961" s="131"/>
      <c r="WH961" s="131"/>
      <c r="WI961" s="131"/>
      <c r="WJ961" s="131"/>
      <c r="WK961" s="131"/>
      <c r="WL961" s="131"/>
      <c r="WM961" s="131"/>
      <c r="WN961" s="131"/>
      <c r="WO961" s="131"/>
      <c r="WP961" s="131"/>
      <c r="WQ961" s="131"/>
      <c r="WR961" s="131"/>
      <c r="WS961" s="131"/>
      <c r="WT961" s="131"/>
      <c r="WU961" s="131"/>
      <c r="WV961" s="131"/>
      <c r="WW961" s="131"/>
      <c r="WX961" s="131"/>
      <c r="WY961" s="131"/>
      <c r="WZ961" s="131"/>
      <c r="XA961" s="131"/>
      <c r="XB961" s="131"/>
      <c r="XC961" s="131"/>
      <c r="XD961" s="131"/>
      <c r="XE961" s="131"/>
      <c r="XF961" s="131"/>
      <c r="XG961" s="131"/>
      <c r="XH961" s="131"/>
      <c r="XI961" s="131"/>
      <c r="XJ961" s="131"/>
      <c r="XK961" s="131"/>
      <c r="XL961" s="131"/>
      <c r="XM961" s="131"/>
      <c r="XN961" s="131"/>
      <c r="XO961" s="131"/>
      <c r="XP961" s="131"/>
      <c r="XQ961" s="131"/>
      <c r="XR961" s="131"/>
      <c r="XS961" s="131"/>
      <c r="XT961" s="131"/>
      <c r="XU961" s="131"/>
      <c r="XV961" s="131"/>
      <c r="XW961" s="131"/>
      <c r="XX961" s="131"/>
      <c r="XY961" s="131"/>
      <c r="XZ961" s="131"/>
      <c r="YA961" s="131"/>
      <c r="YB961" s="131"/>
      <c r="YC961" s="131"/>
      <c r="YD961" s="131"/>
      <c r="YE961" s="131"/>
      <c r="YF961" s="131"/>
      <c r="YG961" s="131"/>
      <c r="YH961" s="131"/>
      <c r="YI961" s="131"/>
      <c r="YJ961" s="131"/>
      <c r="YK961" s="131"/>
      <c r="YL961" s="131"/>
      <c r="YM961" s="131"/>
      <c r="YN961" s="131"/>
      <c r="YO961" s="131"/>
      <c r="YP961" s="131"/>
      <c r="YQ961" s="131"/>
      <c r="YR961" s="131"/>
      <c r="YS961" s="131"/>
      <c r="YT961" s="131"/>
      <c r="YU961" s="131"/>
      <c r="YV961" s="131"/>
      <c r="YW961" s="131"/>
      <c r="YX961" s="131"/>
      <c r="YY961" s="131"/>
      <c r="YZ961" s="131"/>
      <c r="ZA961" s="131"/>
      <c r="ZB961" s="131"/>
      <c r="ZC961" s="131"/>
      <c r="ZD961" s="131"/>
      <c r="ZE961" s="131"/>
      <c r="ZF961" s="131"/>
      <c r="ZG961" s="131"/>
      <c r="ZH961" s="131"/>
      <c r="ZI961" s="131"/>
      <c r="ZJ961" s="131"/>
      <c r="ZK961" s="131"/>
      <c r="ZL961" s="131"/>
      <c r="ZM961" s="131"/>
      <c r="ZN961" s="131"/>
      <c r="ZO961" s="131"/>
      <c r="ZP961" s="131"/>
      <c r="ZQ961" s="131"/>
      <c r="ZR961" s="131"/>
      <c r="ZS961" s="131"/>
      <c r="ZT961" s="131"/>
      <c r="ZU961" s="131"/>
      <c r="ZV961" s="131"/>
      <c r="ZW961" s="131"/>
      <c r="ZX961" s="131"/>
      <c r="ZY961" s="131"/>
      <c r="ZZ961" s="131"/>
      <c r="AAA961" s="131"/>
      <c r="AAB961" s="131"/>
      <c r="AAC961" s="131"/>
      <c r="AAD961" s="131"/>
      <c r="AAE961" s="131"/>
      <c r="AAF961" s="131"/>
      <c r="AAG961" s="131"/>
      <c r="AAH961" s="131"/>
      <c r="AAI961" s="131"/>
      <c r="AAJ961" s="131"/>
      <c r="AAK961" s="131"/>
      <c r="AAL961" s="131"/>
      <c r="AAM961" s="131"/>
      <c r="AAN961" s="131"/>
      <c r="AAO961" s="131"/>
      <c r="AAP961" s="131"/>
      <c r="AAQ961" s="131"/>
      <c r="AAR961" s="131"/>
      <c r="AAS961" s="131"/>
      <c r="AAT961" s="131"/>
      <c r="AAU961" s="131"/>
      <c r="AAV961" s="131"/>
      <c r="AAW961" s="131"/>
      <c r="AAX961" s="131"/>
      <c r="AAY961" s="131"/>
      <c r="AAZ961" s="131"/>
      <c r="ABA961" s="131"/>
      <c r="ABB961" s="131"/>
      <c r="ABC961" s="131"/>
      <c r="ABD961" s="131"/>
      <c r="ABE961" s="131"/>
      <c r="ABF961" s="131"/>
      <c r="ABG961" s="131"/>
      <c r="ABH961" s="131"/>
      <c r="ABI961" s="131"/>
      <c r="ABJ961" s="131"/>
      <c r="ABK961" s="131"/>
      <c r="ABL961" s="131"/>
      <c r="ABM961" s="131"/>
      <c r="ABN961" s="131"/>
      <c r="ABO961" s="131"/>
      <c r="ABP961" s="131"/>
      <c r="ABQ961" s="131"/>
      <c r="ABR961" s="131"/>
      <c r="ABS961" s="131"/>
      <c r="ABT961" s="131"/>
      <c r="ABU961" s="131"/>
      <c r="ABV961" s="131"/>
      <c r="ABW961" s="131"/>
      <c r="ABX961" s="131"/>
      <c r="ABY961" s="131"/>
      <c r="ABZ961" s="131"/>
      <c r="ACA961" s="131"/>
      <c r="ACB961" s="131"/>
      <c r="ACC961" s="131"/>
      <c r="ACD961" s="131"/>
      <c r="ACE961" s="131"/>
      <c r="ACF961" s="131"/>
      <c r="ACG961" s="131"/>
      <c r="ACH961" s="131"/>
      <c r="ACI961" s="131"/>
      <c r="ACJ961" s="131"/>
      <c r="ACK961" s="131"/>
      <c r="ACL961" s="131"/>
      <c r="ACM961" s="131"/>
      <c r="ACN961" s="131"/>
      <c r="ACO961" s="131"/>
      <c r="ACP961" s="131"/>
      <c r="ACQ961" s="131"/>
      <c r="ACR961" s="131"/>
      <c r="ACS961" s="131"/>
      <c r="ACT961" s="131"/>
      <c r="ACU961" s="131"/>
      <c r="ACV961" s="131"/>
      <c r="ACW961" s="131"/>
      <c r="ACX961" s="131"/>
      <c r="ACY961" s="131"/>
      <c r="ACZ961" s="131"/>
      <c r="ADA961" s="131"/>
      <c r="ADB961" s="131"/>
      <c r="ADC961" s="131"/>
      <c r="ADD961" s="131"/>
      <c r="ADE961" s="131"/>
      <c r="ADF961" s="131"/>
      <c r="ADG961" s="131"/>
      <c r="ADH961" s="131"/>
      <c r="ADI961" s="131"/>
      <c r="ADJ961" s="131"/>
      <c r="ADK961" s="131"/>
      <c r="ADL961" s="131"/>
      <c r="ADM961" s="131"/>
      <c r="ADN961" s="131"/>
      <c r="ADO961" s="131"/>
      <c r="ADP961" s="131"/>
      <c r="ADQ961" s="131"/>
      <c r="ADR961" s="131"/>
      <c r="ADS961" s="131"/>
      <c r="ADT961" s="131"/>
      <c r="ADU961" s="131"/>
      <c r="ADV961" s="131"/>
      <c r="ADW961" s="131"/>
      <c r="ADX961" s="131"/>
      <c r="ADY961" s="131"/>
      <c r="ADZ961" s="131"/>
      <c r="AEA961" s="131"/>
      <c r="AEB961" s="131"/>
      <c r="AEC961" s="131"/>
      <c r="AED961" s="131"/>
      <c r="AEE961" s="131"/>
      <c r="AEF961" s="131"/>
      <c r="AEG961" s="131"/>
      <c r="AEH961" s="131"/>
      <c r="AEI961" s="131"/>
      <c r="AEJ961" s="131"/>
      <c r="AEK961" s="131"/>
      <c r="AEL961" s="131"/>
      <c r="AEM961" s="131"/>
      <c r="AEN961" s="131"/>
      <c r="AEO961" s="131"/>
      <c r="AEP961" s="131"/>
      <c r="AEQ961" s="131"/>
      <c r="AER961" s="131"/>
      <c r="AES961" s="131"/>
      <c r="AET961" s="131"/>
      <c r="AEU961" s="131"/>
      <c r="AEV961" s="131"/>
      <c r="AEW961" s="131"/>
      <c r="AEX961" s="131"/>
      <c r="AEY961" s="131"/>
      <c r="AEZ961" s="131"/>
      <c r="AFA961" s="131"/>
      <c r="AFB961" s="131"/>
      <c r="AFC961" s="131"/>
      <c r="AFD961" s="131"/>
      <c r="AFE961" s="131"/>
      <c r="AFF961" s="131"/>
      <c r="AFG961" s="131"/>
      <c r="AFH961" s="131"/>
      <c r="AFI961" s="131"/>
      <c r="AFJ961" s="131"/>
      <c r="AFK961" s="131"/>
      <c r="AFL961" s="131"/>
      <c r="AFM961" s="131"/>
      <c r="AFN961" s="131"/>
      <c r="AFO961" s="131"/>
      <c r="AFP961" s="131"/>
      <c r="AFQ961" s="131"/>
      <c r="AFR961" s="131"/>
      <c r="AFS961" s="131"/>
      <c r="AFT961" s="131"/>
      <c r="AFU961" s="131"/>
      <c r="AFV961" s="131"/>
      <c r="AFW961" s="131"/>
      <c r="AFX961" s="131"/>
      <c r="AFY961" s="131"/>
      <c r="AFZ961" s="131"/>
      <c r="AGA961" s="131"/>
      <c r="AGB961" s="131"/>
      <c r="AGC961" s="131"/>
      <c r="AGD961" s="131"/>
      <c r="AGE961" s="131"/>
      <c r="AGF961" s="131"/>
      <c r="AGG961" s="131"/>
      <c r="AGH961" s="131"/>
      <c r="AGI961" s="131"/>
      <c r="AGJ961" s="131"/>
      <c r="AGK961" s="131"/>
      <c r="AGL961" s="131"/>
      <c r="AGM961" s="131"/>
      <c r="AGN961" s="131"/>
      <c r="AGO961" s="131"/>
      <c r="AGP961" s="131"/>
      <c r="AGQ961" s="131"/>
      <c r="AGR961" s="131"/>
      <c r="AGS961" s="131"/>
      <c r="AGT961" s="131"/>
      <c r="AGU961" s="131"/>
      <c r="AGV961" s="131"/>
      <c r="AGW961" s="131"/>
      <c r="AGX961" s="131"/>
      <c r="AGY961" s="131"/>
      <c r="AGZ961" s="131"/>
      <c r="AHA961" s="131"/>
      <c r="AHB961" s="131"/>
      <c r="AHC961" s="131"/>
      <c r="AHD961" s="131"/>
      <c r="AHE961" s="131"/>
      <c r="AHF961" s="131"/>
      <c r="AHG961" s="131"/>
      <c r="AHH961" s="131"/>
      <c r="AHI961" s="131"/>
      <c r="AHJ961" s="131"/>
      <c r="AHK961" s="131"/>
      <c r="AHL961" s="131"/>
      <c r="AHM961" s="131"/>
      <c r="AHN961" s="131"/>
      <c r="AHO961" s="131"/>
      <c r="AHP961" s="131"/>
      <c r="AHQ961" s="131"/>
      <c r="AHR961" s="131"/>
      <c r="AHS961" s="131"/>
      <c r="AHT961" s="131"/>
      <c r="AHU961" s="131"/>
      <c r="AHV961" s="131"/>
      <c r="AHW961" s="131"/>
      <c r="AHX961" s="131"/>
      <c r="AHY961" s="131"/>
      <c r="AHZ961" s="131"/>
      <c r="AIA961" s="131"/>
      <c r="AIB961" s="131"/>
      <c r="AIC961" s="131"/>
      <c r="AID961" s="131"/>
      <c r="AIE961" s="131"/>
      <c r="AIF961" s="131"/>
      <c r="AIG961" s="131"/>
      <c r="AIH961" s="131"/>
      <c r="AII961" s="131"/>
      <c r="AIJ961" s="131"/>
      <c r="AIK961" s="131"/>
      <c r="AIL961" s="131"/>
      <c r="AIM961" s="131"/>
      <c r="AIN961" s="131"/>
      <c r="AIO961" s="131"/>
      <c r="AIP961" s="131"/>
      <c r="AIQ961" s="131"/>
      <c r="AIR961" s="131"/>
      <c r="AIS961" s="131"/>
      <c r="AIT961" s="131"/>
      <c r="AIU961" s="131"/>
      <c r="AIV961" s="131"/>
      <c r="AIW961" s="131"/>
      <c r="AIX961" s="131"/>
      <c r="AIY961" s="131"/>
      <c r="AIZ961" s="131"/>
      <c r="AJA961" s="131"/>
      <c r="AJB961" s="131"/>
      <c r="AJC961" s="131"/>
      <c r="AJD961" s="131"/>
      <c r="AJE961" s="131"/>
      <c r="AJF961" s="131"/>
      <c r="AJG961" s="131"/>
      <c r="AJH961" s="131"/>
      <c r="AJI961" s="131"/>
      <c r="AJJ961" s="131"/>
      <c r="AJK961" s="131"/>
      <c r="AJL961" s="131"/>
      <c r="AJM961" s="131"/>
      <c r="AJN961" s="131"/>
      <c r="AJO961" s="131"/>
      <c r="AJP961" s="131"/>
      <c r="AJQ961" s="131"/>
      <c r="AJR961" s="131"/>
      <c r="AJS961" s="131"/>
      <c r="AJT961" s="131"/>
      <c r="AJU961" s="131"/>
      <c r="AJV961" s="131"/>
      <c r="AJW961" s="131"/>
      <c r="AJX961" s="131"/>
      <c r="AJY961" s="131"/>
      <c r="AJZ961" s="131"/>
      <c r="AKA961" s="131"/>
      <c r="AKB961" s="131"/>
      <c r="AKC961" s="131"/>
      <c r="AKD961" s="131"/>
      <c r="AKE961" s="131"/>
      <c r="AKF961" s="131"/>
      <c r="AKG961" s="131"/>
      <c r="AKH961" s="131"/>
      <c r="AKI961" s="131"/>
      <c r="AKJ961" s="131"/>
      <c r="AKK961" s="131"/>
      <c r="AKL961" s="131"/>
      <c r="AKM961" s="131"/>
      <c r="AKN961" s="131"/>
      <c r="AKO961" s="131"/>
      <c r="AKP961" s="131"/>
      <c r="AKQ961" s="131"/>
      <c r="AKR961" s="131"/>
      <c r="AKS961" s="131"/>
      <c r="AKT961" s="131"/>
      <c r="AKU961" s="131"/>
      <c r="AKV961" s="131"/>
      <c r="AKW961" s="131"/>
      <c r="AKX961" s="131"/>
      <c r="AKY961" s="131"/>
      <c r="AKZ961" s="131"/>
      <c r="ALA961" s="131"/>
      <c r="ALB961" s="131"/>
      <c r="ALC961" s="131"/>
      <c r="ALD961" s="131"/>
      <c r="ALE961" s="131"/>
      <c r="ALF961" s="131"/>
      <c r="ALG961" s="131"/>
      <c r="ALH961" s="131"/>
      <c r="ALI961" s="131"/>
      <c r="ALJ961" s="131"/>
      <c r="ALK961" s="131"/>
      <c r="ALL961" s="131"/>
      <c r="ALM961" s="131"/>
      <c r="ALN961" s="131"/>
    </row>
    <row r="962" spans="1:1002" s="508" customFormat="1" x14ac:dyDescent="0.25">
      <c r="A962" s="502"/>
      <c r="B962" s="503"/>
      <c r="C962" s="504"/>
      <c r="D962" s="450"/>
      <c r="E962" s="505"/>
      <c r="F962" s="505"/>
      <c r="G962" s="506"/>
      <c r="H962" s="506"/>
      <c r="I962" s="507"/>
      <c r="J962" s="565"/>
      <c r="K962" s="454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  <c r="EC962" s="131"/>
      <c r="ED962" s="131"/>
      <c r="EE962" s="131"/>
      <c r="EF962" s="131"/>
      <c r="EG962" s="131"/>
      <c r="EH962" s="131"/>
      <c r="EI962" s="131"/>
      <c r="EJ962" s="131"/>
      <c r="EK962" s="131"/>
      <c r="EL962" s="131"/>
      <c r="EM962" s="131"/>
      <c r="EN962" s="131"/>
      <c r="EO962" s="131"/>
      <c r="EP962" s="131"/>
      <c r="EQ962" s="131"/>
      <c r="ER962" s="131"/>
      <c r="ES962" s="131"/>
      <c r="ET962" s="131"/>
      <c r="EU962" s="131"/>
      <c r="EV962" s="131"/>
      <c r="EW962" s="131"/>
      <c r="EX962" s="131"/>
      <c r="EY962" s="131"/>
      <c r="EZ962" s="131"/>
      <c r="FA962" s="131"/>
      <c r="FB962" s="131"/>
      <c r="FC962" s="131"/>
      <c r="FD962" s="131"/>
      <c r="FE962" s="131"/>
      <c r="FF962" s="131"/>
      <c r="FG962" s="131"/>
      <c r="FH962" s="131"/>
      <c r="FI962" s="131"/>
      <c r="FJ962" s="131"/>
      <c r="FK962" s="131"/>
      <c r="FL962" s="131"/>
      <c r="FM962" s="131"/>
      <c r="FN962" s="131"/>
      <c r="FO962" s="131"/>
      <c r="FP962" s="131"/>
      <c r="FQ962" s="131"/>
      <c r="FR962" s="131"/>
      <c r="FS962" s="131"/>
      <c r="FT962" s="131"/>
      <c r="FU962" s="131"/>
      <c r="FV962" s="131"/>
      <c r="FW962" s="131"/>
      <c r="FX962" s="131"/>
      <c r="FY962" s="131"/>
      <c r="FZ962" s="131"/>
      <c r="GA962" s="131"/>
      <c r="GB962" s="131"/>
      <c r="GC962" s="131"/>
      <c r="GD962" s="131"/>
      <c r="GE962" s="131"/>
      <c r="GF962" s="131"/>
      <c r="GG962" s="131"/>
      <c r="GH962" s="131"/>
      <c r="GI962" s="131"/>
      <c r="GJ962" s="131"/>
      <c r="GK962" s="131"/>
      <c r="GL962" s="131"/>
      <c r="GM962" s="131"/>
      <c r="GN962" s="131"/>
      <c r="GO962" s="131"/>
      <c r="GP962" s="131"/>
      <c r="GQ962" s="131"/>
      <c r="GR962" s="131"/>
      <c r="GS962" s="131"/>
      <c r="GT962" s="131"/>
      <c r="GU962" s="131"/>
      <c r="GV962" s="131"/>
      <c r="GW962" s="131"/>
      <c r="GX962" s="131"/>
      <c r="GY962" s="131"/>
      <c r="GZ962" s="131"/>
      <c r="HA962" s="131"/>
      <c r="HB962" s="131"/>
      <c r="HC962" s="131"/>
      <c r="HD962" s="131"/>
      <c r="HE962" s="131"/>
      <c r="HF962" s="131"/>
      <c r="HG962" s="131"/>
      <c r="HH962" s="131"/>
      <c r="HI962" s="131"/>
      <c r="HJ962" s="131"/>
      <c r="HK962" s="131"/>
      <c r="HL962" s="131"/>
      <c r="HM962" s="131"/>
      <c r="HN962" s="131"/>
      <c r="HO962" s="131"/>
      <c r="HP962" s="131"/>
      <c r="HQ962" s="131"/>
      <c r="HR962" s="131"/>
      <c r="HS962" s="131"/>
      <c r="HT962" s="131"/>
      <c r="HU962" s="131"/>
      <c r="HV962" s="131"/>
      <c r="HW962" s="131"/>
      <c r="HX962" s="131"/>
      <c r="HY962" s="131"/>
      <c r="HZ962" s="131"/>
      <c r="IA962" s="131"/>
      <c r="IB962" s="131"/>
      <c r="IC962" s="131"/>
      <c r="ID962" s="131"/>
      <c r="IE962" s="131"/>
      <c r="IF962" s="131"/>
      <c r="IG962" s="131"/>
      <c r="IH962" s="131"/>
      <c r="II962" s="131"/>
      <c r="IJ962" s="131"/>
      <c r="IK962" s="131"/>
      <c r="IL962" s="131"/>
      <c r="IM962" s="131"/>
      <c r="IN962" s="131"/>
      <c r="IO962" s="131"/>
      <c r="IP962" s="131"/>
      <c r="IQ962" s="131"/>
      <c r="IR962" s="131"/>
      <c r="IS962" s="131"/>
      <c r="IT962" s="131"/>
      <c r="IU962" s="131"/>
      <c r="IV962" s="131"/>
      <c r="IW962" s="131"/>
      <c r="IX962" s="131"/>
      <c r="IY962" s="131"/>
      <c r="IZ962" s="131"/>
      <c r="JA962" s="131"/>
      <c r="JB962" s="131"/>
      <c r="JC962" s="131"/>
      <c r="JD962" s="131"/>
      <c r="JE962" s="131"/>
      <c r="JF962" s="131"/>
      <c r="JG962" s="131"/>
      <c r="JH962" s="131"/>
      <c r="JI962" s="131"/>
      <c r="JJ962" s="131"/>
      <c r="JK962" s="131"/>
      <c r="JL962" s="131"/>
      <c r="JM962" s="131"/>
      <c r="JN962" s="131"/>
      <c r="JO962" s="131"/>
      <c r="JP962" s="131"/>
      <c r="JQ962" s="131"/>
      <c r="JR962" s="131"/>
      <c r="JS962" s="131"/>
      <c r="JT962" s="131"/>
      <c r="JU962" s="131"/>
      <c r="JV962" s="131"/>
      <c r="JW962" s="131"/>
      <c r="JX962" s="131"/>
      <c r="JY962" s="131"/>
      <c r="JZ962" s="131"/>
      <c r="KA962" s="131"/>
      <c r="KB962" s="131"/>
      <c r="KC962" s="131"/>
      <c r="KD962" s="131"/>
      <c r="KE962" s="131"/>
      <c r="KF962" s="131"/>
      <c r="KG962" s="131"/>
      <c r="KH962" s="131"/>
      <c r="KI962" s="131"/>
      <c r="KJ962" s="131"/>
      <c r="KK962" s="131"/>
      <c r="KL962" s="131"/>
      <c r="KM962" s="131"/>
      <c r="KN962" s="131"/>
      <c r="KO962" s="131"/>
      <c r="KP962" s="131"/>
      <c r="KQ962" s="131"/>
      <c r="KR962" s="131"/>
      <c r="KS962" s="131"/>
      <c r="KT962" s="131"/>
      <c r="KU962" s="131"/>
      <c r="KV962" s="131"/>
      <c r="KW962" s="131"/>
      <c r="KX962" s="131"/>
      <c r="KY962" s="131"/>
      <c r="KZ962" s="131"/>
      <c r="LA962" s="131"/>
      <c r="LB962" s="131"/>
      <c r="LC962" s="131"/>
      <c r="LD962" s="131"/>
      <c r="LE962" s="131"/>
      <c r="LF962" s="131"/>
      <c r="LG962" s="131"/>
      <c r="LH962" s="131"/>
      <c r="LI962" s="131"/>
      <c r="LJ962" s="131"/>
      <c r="LK962" s="131"/>
      <c r="LL962" s="131"/>
      <c r="LM962" s="131"/>
      <c r="LN962" s="131"/>
      <c r="LO962" s="131"/>
      <c r="LP962" s="131"/>
      <c r="LQ962" s="131"/>
      <c r="LR962" s="131"/>
      <c r="LS962" s="131"/>
      <c r="LT962" s="131"/>
      <c r="LU962" s="131"/>
      <c r="LV962" s="131"/>
      <c r="LW962" s="131"/>
      <c r="LX962" s="131"/>
      <c r="LY962" s="131"/>
      <c r="LZ962" s="131"/>
      <c r="MA962" s="131"/>
      <c r="MB962" s="131"/>
      <c r="MC962" s="131"/>
      <c r="MD962" s="131"/>
      <c r="ME962" s="131"/>
      <c r="MF962" s="131"/>
      <c r="MG962" s="131"/>
      <c r="MH962" s="131"/>
      <c r="MI962" s="131"/>
      <c r="MJ962" s="131"/>
      <c r="MK962" s="131"/>
      <c r="ML962" s="131"/>
      <c r="MM962" s="131"/>
      <c r="MN962" s="131"/>
      <c r="MO962" s="131"/>
      <c r="MP962" s="131"/>
      <c r="MQ962" s="131"/>
      <c r="MR962" s="131"/>
      <c r="MS962" s="131"/>
      <c r="MT962" s="131"/>
      <c r="MU962" s="131"/>
      <c r="MV962" s="131"/>
      <c r="MW962" s="131"/>
      <c r="MX962" s="131"/>
      <c r="MY962" s="131"/>
      <c r="MZ962" s="131"/>
      <c r="NA962" s="131"/>
      <c r="NB962" s="131"/>
      <c r="NC962" s="131"/>
      <c r="ND962" s="131"/>
      <c r="NE962" s="131"/>
      <c r="NF962" s="131"/>
      <c r="NG962" s="131"/>
      <c r="NH962" s="131"/>
      <c r="NI962" s="131"/>
      <c r="NJ962" s="131"/>
      <c r="NK962" s="131"/>
      <c r="NL962" s="131"/>
      <c r="NM962" s="131"/>
      <c r="NN962" s="131"/>
      <c r="NO962" s="131"/>
      <c r="NP962" s="131"/>
      <c r="NQ962" s="131"/>
      <c r="NR962" s="131"/>
      <c r="NS962" s="131"/>
      <c r="NT962" s="131"/>
      <c r="NU962" s="131"/>
      <c r="NV962" s="131"/>
      <c r="NW962" s="131"/>
      <c r="NX962" s="131"/>
      <c r="NY962" s="131"/>
      <c r="NZ962" s="131"/>
      <c r="OA962" s="131"/>
      <c r="OB962" s="131"/>
      <c r="OC962" s="131"/>
      <c r="OD962" s="131"/>
      <c r="OE962" s="131"/>
      <c r="OF962" s="131"/>
      <c r="OG962" s="131"/>
      <c r="OH962" s="131"/>
      <c r="OI962" s="131"/>
      <c r="OJ962" s="131"/>
      <c r="OK962" s="131"/>
      <c r="OL962" s="131"/>
      <c r="OM962" s="131"/>
      <c r="ON962" s="131"/>
      <c r="OO962" s="131"/>
      <c r="OP962" s="131"/>
      <c r="OQ962" s="131"/>
      <c r="OR962" s="131"/>
      <c r="OS962" s="131"/>
      <c r="OT962" s="131"/>
      <c r="OU962" s="131"/>
      <c r="OV962" s="131"/>
      <c r="OW962" s="131"/>
      <c r="OX962" s="131"/>
      <c r="OY962" s="131"/>
      <c r="OZ962" s="131"/>
      <c r="PA962" s="131"/>
      <c r="PB962" s="131"/>
      <c r="PC962" s="131"/>
      <c r="PD962" s="131"/>
      <c r="PE962" s="131"/>
      <c r="PF962" s="131"/>
      <c r="PG962" s="131"/>
      <c r="PH962" s="131"/>
      <c r="PI962" s="131"/>
      <c r="PJ962" s="131"/>
      <c r="PK962" s="131"/>
      <c r="PL962" s="131"/>
      <c r="PM962" s="131"/>
      <c r="PN962" s="131"/>
      <c r="PO962" s="131"/>
      <c r="PP962" s="131"/>
      <c r="PQ962" s="131"/>
      <c r="PR962" s="131"/>
      <c r="PS962" s="131"/>
      <c r="PT962" s="131"/>
      <c r="PU962" s="131"/>
      <c r="PV962" s="131"/>
      <c r="PW962" s="131"/>
      <c r="PX962" s="131"/>
      <c r="PY962" s="131"/>
      <c r="PZ962" s="131"/>
      <c r="QA962" s="131"/>
      <c r="QB962" s="131"/>
      <c r="QC962" s="131"/>
      <c r="QD962" s="131"/>
      <c r="QE962" s="131"/>
      <c r="QF962" s="131"/>
      <c r="QG962" s="131"/>
      <c r="QH962" s="131"/>
      <c r="QI962" s="131"/>
      <c r="QJ962" s="131"/>
      <c r="QK962" s="131"/>
      <c r="QL962" s="131"/>
      <c r="QM962" s="131"/>
      <c r="QN962" s="131"/>
      <c r="QO962" s="131"/>
      <c r="QP962" s="131"/>
      <c r="QQ962" s="131"/>
      <c r="QR962" s="131"/>
      <c r="QS962" s="131"/>
      <c r="QT962" s="131"/>
      <c r="QU962" s="131"/>
      <c r="QV962" s="131"/>
      <c r="QW962" s="131"/>
      <c r="QX962" s="131"/>
      <c r="QY962" s="131"/>
      <c r="QZ962" s="131"/>
      <c r="RA962" s="131"/>
      <c r="RB962" s="131"/>
      <c r="RC962" s="131"/>
      <c r="RD962" s="131"/>
      <c r="RE962" s="131"/>
      <c r="RF962" s="131"/>
      <c r="RG962" s="131"/>
      <c r="RH962" s="131"/>
      <c r="RI962" s="131"/>
      <c r="RJ962" s="131"/>
      <c r="RK962" s="131"/>
      <c r="RL962" s="131"/>
      <c r="RM962" s="131"/>
      <c r="RN962" s="131"/>
      <c r="RO962" s="131"/>
      <c r="RP962" s="131"/>
      <c r="RQ962" s="131"/>
      <c r="RR962" s="131"/>
      <c r="RS962" s="131"/>
      <c r="RT962" s="131"/>
      <c r="RU962" s="131"/>
      <c r="RV962" s="131"/>
      <c r="RW962" s="131"/>
      <c r="RX962" s="131"/>
      <c r="RY962" s="131"/>
      <c r="RZ962" s="131"/>
      <c r="SA962" s="131"/>
      <c r="SB962" s="131"/>
      <c r="SC962" s="131"/>
      <c r="SD962" s="131"/>
      <c r="SE962" s="131"/>
      <c r="SF962" s="131"/>
      <c r="SG962" s="131"/>
      <c r="SH962" s="131"/>
      <c r="SI962" s="131"/>
      <c r="SJ962" s="131"/>
      <c r="SK962" s="131"/>
      <c r="SL962" s="131"/>
      <c r="SM962" s="131"/>
      <c r="SN962" s="131"/>
      <c r="SO962" s="131"/>
      <c r="SP962" s="131"/>
      <c r="SQ962" s="131"/>
      <c r="SR962" s="131"/>
      <c r="SS962" s="131"/>
      <c r="ST962" s="131"/>
      <c r="SU962" s="131"/>
      <c r="SV962" s="131"/>
      <c r="SW962" s="131"/>
      <c r="SX962" s="131"/>
      <c r="SY962" s="131"/>
      <c r="SZ962" s="131"/>
      <c r="TA962" s="131"/>
      <c r="TB962" s="131"/>
      <c r="TC962" s="131"/>
      <c r="TD962" s="131"/>
      <c r="TE962" s="131"/>
      <c r="TF962" s="131"/>
      <c r="TG962" s="131"/>
      <c r="TH962" s="131"/>
      <c r="TI962" s="131"/>
      <c r="TJ962" s="131"/>
      <c r="TK962" s="131"/>
      <c r="TL962" s="131"/>
      <c r="TM962" s="131"/>
      <c r="TN962" s="131"/>
      <c r="TO962" s="131"/>
      <c r="TP962" s="131"/>
      <c r="TQ962" s="131"/>
      <c r="TR962" s="131"/>
      <c r="TS962" s="131"/>
      <c r="TT962" s="131"/>
      <c r="TU962" s="131"/>
      <c r="TV962" s="131"/>
      <c r="TW962" s="131"/>
      <c r="TX962" s="131"/>
      <c r="TY962" s="131"/>
      <c r="TZ962" s="131"/>
      <c r="UA962" s="131"/>
      <c r="UB962" s="131"/>
      <c r="UC962" s="131"/>
      <c r="UD962" s="131"/>
      <c r="UE962" s="131"/>
      <c r="UF962" s="131"/>
      <c r="UG962" s="131"/>
      <c r="UH962" s="131"/>
      <c r="UI962" s="131"/>
      <c r="UJ962" s="131"/>
      <c r="UK962" s="131"/>
      <c r="UL962" s="131"/>
      <c r="UM962" s="131"/>
      <c r="UN962" s="131"/>
      <c r="UO962" s="131"/>
      <c r="UP962" s="131"/>
      <c r="UQ962" s="131"/>
      <c r="UR962" s="131"/>
      <c r="US962" s="131"/>
      <c r="UT962" s="131"/>
      <c r="UU962" s="131"/>
      <c r="UV962" s="131"/>
      <c r="UW962" s="131"/>
      <c r="UX962" s="131"/>
      <c r="UY962" s="131"/>
      <c r="UZ962" s="131"/>
      <c r="VA962" s="131"/>
      <c r="VB962" s="131"/>
      <c r="VC962" s="131"/>
      <c r="VD962" s="131"/>
      <c r="VE962" s="131"/>
      <c r="VF962" s="131"/>
      <c r="VG962" s="131"/>
      <c r="VH962" s="131"/>
      <c r="VI962" s="131"/>
      <c r="VJ962" s="131"/>
      <c r="VK962" s="131"/>
      <c r="VL962" s="131"/>
      <c r="VM962" s="131"/>
      <c r="VN962" s="131"/>
      <c r="VO962" s="131"/>
      <c r="VP962" s="131"/>
      <c r="VQ962" s="131"/>
      <c r="VR962" s="131"/>
      <c r="VS962" s="131"/>
      <c r="VT962" s="131"/>
      <c r="VU962" s="131"/>
      <c r="VV962" s="131"/>
      <c r="VW962" s="131"/>
      <c r="VX962" s="131"/>
      <c r="VY962" s="131"/>
      <c r="VZ962" s="131"/>
      <c r="WA962" s="131"/>
      <c r="WB962" s="131"/>
      <c r="WC962" s="131"/>
      <c r="WD962" s="131"/>
      <c r="WE962" s="131"/>
      <c r="WF962" s="131"/>
      <c r="WG962" s="131"/>
      <c r="WH962" s="131"/>
      <c r="WI962" s="131"/>
      <c r="WJ962" s="131"/>
      <c r="WK962" s="131"/>
      <c r="WL962" s="131"/>
      <c r="WM962" s="131"/>
      <c r="WN962" s="131"/>
      <c r="WO962" s="131"/>
      <c r="WP962" s="131"/>
      <c r="WQ962" s="131"/>
      <c r="WR962" s="131"/>
      <c r="WS962" s="131"/>
      <c r="WT962" s="131"/>
      <c r="WU962" s="131"/>
      <c r="WV962" s="131"/>
      <c r="WW962" s="131"/>
      <c r="WX962" s="131"/>
      <c r="WY962" s="131"/>
      <c r="WZ962" s="131"/>
      <c r="XA962" s="131"/>
      <c r="XB962" s="131"/>
      <c r="XC962" s="131"/>
      <c r="XD962" s="131"/>
      <c r="XE962" s="131"/>
      <c r="XF962" s="131"/>
      <c r="XG962" s="131"/>
      <c r="XH962" s="131"/>
      <c r="XI962" s="131"/>
      <c r="XJ962" s="131"/>
      <c r="XK962" s="131"/>
      <c r="XL962" s="131"/>
      <c r="XM962" s="131"/>
      <c r="XN962" s="131"/>
      <c r="XO962" s="131"/>
      <c r="XP962" s="131"/>
      <c r="XQ962" s="131"/>
      <c r="XR962" s="131"/>
      <c r="XS962" s="131"/>
      <c r="XT962" s="131"/>
      <c r="XU962" s="131"/>
      <c r="XV962" s="131"/>
      <c r="XW962" s="131"/>
      <c r="XX962" s="131"/>
      <c r="XY962" s="131"/>
      <c r="XZ962" s="131"/>
      <c r="YA962" s="131"/>
      <c r="YB962" s="131"/>
      <c r="YC962" s="131"/>
      <c r="YD962" s="131"/>
      <c r="YE962" s="131"/>
      <c r="YF962" s="131"/>
      <c r="YG962" s="131"/>
      <c r="YH962" s="131"/>
      <c r="YI962" s="131"/>
      <c r="YJ962" s="131"/>
      <c r="YK962" s="131"/>
      <c r="YL962" s="131"/>
      <c r="YM962" s="131"/>
      <c r="YN962" s="131"/>
      <c r="YO962" s="131"/>
      <c r="YP962" s="131"/>
      <c r="YQ962" s="131"/>
      <c r="YR962" s="131"/>
      <c r="YS962" s="131"/>
      <c r="YT962" s="131"/>
      <c r="YU962" s="131"/>
      <c r="YV962" s="131"/>
      <c r="YW962" s="131"/>
      <c r="YX962" s="131"/>
      <c r="YY962" s="131"/>
      <c r="YZ962" s="131"/>
      <c r="ZA962" s="131"/>
      <c r="ZB962" s="131"/>
      <c r="ZC962" s="131"/>
      <c r="ZD962" s="131"/>
      <c r="ZE962" s="131"/>
      <c r="ZF962" s="131"/>
      <c r="ZG962" s="131"/>
      <c r="ZH962" s="131"/>
      <c r="ZI962" s="131"/>
      <c r="ZJ962" s="131"/>
      <c r="ZK962" s="131"/>
      <c r="ZL962" s="131"/>
      <c r="ZM962" s="131"/>
      <c r="ZN962" s="131"/>
      <c r="ZO962" s="131"/>
      <c r="ZP962" s="131"/>
      <c r="ZQ962" s="131"/>
      <c r="ZR962" s="131"/>
      <c r="ZS962" s="131"/>
      <c r="ZT962" s="131"/>
      <c r="ZU962" s="131"/>
      <c r="ZV962" s="131"/>
      <c r="ZW962" s="131"/>
      <c r="ZX962" s="131"/>
      <c r="ZY962" s="131"/>
      <c r="ZZ962" s="131"/>
      <c r="AAA962" s="131"/>
      <c r="AAB962" s="131"/>
      <c r="AAC962" s="131"/>
      <c r="AAD962" s="131"/>
      <c r="AAE962" s="131"/>
      <c r="AAF962" s="131"/>
      <c r="AAG962" s="131"/>
      <c r="AAH962" s="131"/>
      <c r="AAI962" s="131"/>
      <c r="AAJ962" s="131"/>
      <c r="AAK962" s="131"/>
      <c r="AAL962" s="131"/>
      <c r="AAM962" s="131"/>
      <c r="AAN962" s="131"/>
      <c r="AAO962" s="131"/>
      <c r="AAP962" s="131"/>
      <c r="AAQ962" s="131"/>
      <c r="AAR962" s="131"/>
      <c r="AAS962" s="131"/>
      <c r="AAT962" s="131"/>
      <c r="AAU962" s="131"/>
      <c r="AAV962" s="131"/>
      <c r="AAW962" s="131"/>
      <c r="AAX962" s="131"/>
      <c r="AAY962" s="131"/>
      <c r="AAZ962" s="131"/>
      <c r="ABA962" s="131"/>
      <c r="ABB962" s="131"/>
      <c r="ABC962" s="131"/>
      <c r="ABD962" s="131"/>
      <c r="ABE962" s="131"/>
      <c r="ABF962" s="131"/>
      <c r="ABG962" s="131"/>
      <c r="ABH962" s="131"/>
      <c r="ABI962" s="131"/>
      <c r="ABJ962" s="131"/>
      <c r="ABK962" s="131"/>
      <c r="ABL962" s="131"/>
      <c r="ABM962" s="131"/>
      <c r="ABN962" s="131"/>
      <c r="ABO962" s="131"/>
      <c r="ABP962" s="131"/>
      <c r="ABQ962" s="131"/>
      <c r="ABR962" s="131"/>
      <c r="ABS962" s="131"/>
      <c r="ABT962" s="131"/>
      <c r="ABU962" s="131"/>
      <c r="ABV962" s="131"/>
      <c r="ABW962" s="131"/>
      <c r="ABX962" s="131"/>
      <c r="ABY962" s="131"/>
      <c r="ABZ962" s="131"/>
      <c r="ACA962" s="131"/>
      <c r="ACB962" s="131"/>
      <c r="ACC962" s="131"/>
      <c r="ACD962" s="131"/>
      <c r="ACE962" s="131"/>
      <c r="ACF962" s="131"/>
      <c r="ACG962" s="131"/>
      <c r="ACH962" s="131"/>
      <c r="ACI962" s="131"/>
      <c r="ACJ962" s="131"/>
      <c r="ACK962" s="131"/>
      <c r="ACL962" s="131"/>
      <c r="ACM962" s="131"/>
      <c r="ACN962" s="131"/>
      <c r="ACO962" s="131"/>
      <c r="ACP962" s="131"/>
      <c r="ACQ962" s="131"/>
      <c r="ACR962" s="131"/>
      <c r="ACS962" s="131"/>
      <c r="ACT962" s="131"/>
      <c r="ACU962" s="131"/>
      <c r="ACV962" s="131"/>
      <c r="ACW962" s="131"/>
      <c r="ACX962" s="131"/>
      <c r="ACY962" s="131"/>
      <c r="ACZ962" s="131"/>
      <c r="ADA962" s="131"/>
      <c r="ADB962" s="131"/>
      <c r="ADC962" s="131"/>
      <c r="ADD962" s="131"/>
      <c r="ADE962" s="131"/>
      <c r="ADF962" s="131"/>
      <c r="ADG962" s="131"/>
      <c r="ADH962" s="131"/>
      <c r="ADI962" s="131"/>
      <c r="ADJ962" s="131"/>
      <c r="ADK962" s="131"/>
      <c r="ADL962" s="131"/>
      <c r="ADM962" s="131"/>
      <c r="ADN962" s="131"/>
      <c r="ADO962" s="131"/>
      <c r="ADP962" s="131"/>
      <c r="ADQ962" s="131"/>
      <c r="ADR962" s="131"/>
      <c r="ADS962" s="131"/>
      <c r="ADT962" s="131"/>
      <c r="ADU962" s="131"/>
      <c r="ADV962" s="131"/>
      <c r="ADW962" s="131"/>
      <c r="ADX962" s="131"/>
      <c r="ADY962" s="131"/>
      <c r="ADZ962" s="131"/>
      <c r="AEA962" s="131"/>
      <c r="AEB962" s="131"/>
      <c r="AEC962" s="131"/>
      <c r="AED962" s="131"/>
      <c r="AEE962" s="131"/>
      <c r="AEF962" s="131"/>
      <c r="AEG962" s="131"/>
      <c r="AEH962" s="131"/>
      <c r="AEI962" s="131"/>
      <c r="AEJ962" s="131"/>
      <c r="AEK962" s="131"/>
      <c r="AEL962" s="131"/>
      <c r="AEM962" s="131"/>
      <c r="AEN962" s="131"/>
      <c r="AEO962" s="131"/>
      <c r="AEP962" s="131"/>
      <c r="AEQ962" s="131"/>
      <c r="AER962" s="131"/>
      <c r="AES962" s="131"/>
      <c r="AET962" s="131"/>
      <c r="AEU962" s="131"/>
      <c r="AEV962" s="131"/>
      <c r="AEW962" s="131"/>
      <c r="AEX962" s="131"/>
      <c r="AEY962" s="131"/>
      <c r="AEZ962" s="131"/>
      <c r="AFA962" s="131"/>
      <c r="AFB962" s="131"/>
      <c r="AFC962" s="131"/>
      <c r="AFD962" s="131"/>
      <c r="AFE962" s="131"/>
      <c r="AFF962" s="131"/>
      <c r="AFG962" s="131"/>
      <c r="AFH962" s="131"/>
      <c r="AFI962" s="131"/>
      <c r="AFJ962" s="131"/>
      <c r="AFK962" s="131"/>
      <c r="AFL962" s="131"/>
      <c r="AFM962" s="131"/>
      <c r="AFN962" s="131"/>
      <c r="AFO962" s="131"/>
      <c r="AFP962" s="131"/>
      <c r="AFQ962" s="131"/>
      <c r="AFR962" s="131"/>
      <c r="AFS962" s="131"/>
      <c r="AFT962" s="131"/>
      <c r="AFU962" s="131"/>
      <c r="AFV962" s="131"/>
      <c r="AFW962" s="131"/>
      <c r="AFX962" s="131"/>
      <c r="AFY962" s="131"/>
      <c r="AFZ962" s="131"/>
      <c r="AGA962" s="131"/>
      <c r="AGB962" s="131"/>
      <c r="AGC962" s="131"/>
      <c r="AGD962" s="131"/>
      <c r="AGE962" s="131"/>
      <c r="AGF962" s="131"/>
      <c r="AGG962" s="131"/>
      <c r="AGH962" s="131"/>
      <c r="AGI962" s="131"/>
      <c r="AGJ962" s="131"/>
      <c r="AGK962" s="131"/>
      <c r="AGL962" s="131"/>
      <c r="AGM962" s="131"/>
      <c r="AGN962" s="131"/>
      <c r="AGO962" s="131"/>
      <c r="AGP962" s="131"/>
      <c r="AGQ962" s="131"/>
      <c r="AGR962" s="131"/>
      <c r="AGS962" s="131"/>
      <c r="AGT962" s="131"/>
      <c r="AGU962" s="131"/>
      <c r="AGV962" s="131"/>
      <c r="AGW962" s="131"/>
      <c r="AGX962" s="131"/>
      <c r="AGY962" s="131"/>
      <c r="AGZ962" s="131"/>
      <c r="AHA962" s="131"/>
      <c r="AHB962" s="131"/>
      <c r="AHC962" s="131"/>
      <c r="AHD962" s="131"/>
      <c r="AHE962" s="131"/>
      <c r="AHF962" s="131"/>
      <c r="AHG962" s="131"/>
      <c r="AHH962" s="131"/>
      <c r="AHI962" s="131"/>
      <c r="AHJ962" s="131"/>
      <c r="AHK962" s="131"/>
      <c r="AHL962" s="131"/>
      <c r="AHM962" s="131"/>
      <c r="AHN962" s="131"/>
      <c r="AHO962" s="131"/>
      <c r="AHP962" s="131"/>
      <c r="AHQ962" s="131"/>
      <c r="AHR962" s="131"/>
      <c r="AHS962" s="131"/>
      <c r="AHT962" s="131"/>
      <c r="AHU962" s="131"/>
      <c r="AHV962" s="131"/>
      <c r="AHW962" s="131"/>
      <c r="AHX962" s="131"/>
      <c r="AHY962" s="131"/>
      <c r="AHZ962" s="131"/>
      <c r="AIA962" s="131"/>
      <c r="AIB962" s="131"/>
      <c r="AIC962" s="131"/>
      <c r="AID962" s="131"/>
      <c r="AIE962" s="131"/>
      <c r="AIF962" s="131"/>
      <c r="AIG962" s="131"/>
      <c r="AIH962" s="131"/>
      <c r="AII962" s="131"/>
      <c r="AIJ962" s="131"/>
      <c r="AIK962" s="131"/>
      <c r="AIL962" s="131"/>
      <c r="AIM962" s="131"/>
      <c r="AIN962" s="131"/>
      <c r="AIO962" s="131"/>
      <c r="AIP962" s="131"/>
      <c r="AIQ962" s="131"/>
      <c r="AIR962" s="131"/>
      <c r="AIS962" s="131"/>
      <c r="AIT962" s="131"/>
      <c r="AIU962" s="131"/>
      <c r="AIV962" s="131"/>
      <c r="AIW962" s="131"/>
      <c r="AIX962" s="131"/>
      <c r="AIY962" s="131"/>
      <c r="AIZ962" s="131"/>
      <c r="AJA962" s="131"/>
      <c r="AJB962" s="131"/>
      <c r="AJC962" s="131"/>
      <c r="AJD962" s="131"/>
      <c r="AJE962" s="131"/>
      <c r="AJF962" s="131"/>
      <c r="AJG962" s="131"/>
      <c r="AJH962" s="131"/>
      <c r="AJI962" s="131"/>
      <c r="AJJ962" s="131"/>
      <c r="AJK962" s="131"/>
      <c r="AJL962" s="131"/>
      <c r="AJM962" s="131"/>
      <c r="AJN962" s="131"/>
      <c r="AJO962" s="131"/>
      <c r="AJP962" s="131"/>
      <c r="AJQ962" s="131"/>
      <c r="AJR962" s="131"/>
      <c r="AJS962" s="131"/>
      <c r="AJT962" s="131"/>
      <c r="AJU962" s="131"/>
      <c r="AJV962" s="131"/>
      <c r="AJW962" s="131"/>
      <c r="AJX962" s="131"/>
      <c r="AJY962" s="131"/>
      <c r="AJZ962" s="131"/>
      <c r="AKA962" s="131"/>
      <c r="AKB962" s="131"/>
      <c r="AKC962" s="131"/>
      <c r="AKD962" s="131"/>
      <c r="AKE962" s="131"/>
      <c r="AKF962" s="131"/>
      <c r="AKG962" s="131"/>
      <c r="AKH962" s="131"/>
      <c r="AKI962" s="131"/>
      <c r="AKJ962" s="131"/>
      <c r="AKK962" s="131"/>
      <c r="AKL962" s="131"/>
      <c r="AKM962" s="131"/>
      <c r="AKN962" s="131"/>
      <c r="AKO962" s="131"/>
      <c r="AKP962" s="131"/>
      <c r="AKQ962" s="131"/>
      <c r="AKR962" s="131"/>
      <c r="AKS962" s="131"/>
      <c r="AKT962" s="131"/>
      <c r="AKU962" s="131"/>
      <c r="AKV962" s="131"/>
      <c r="AKW962" s="131"/>
      <c r="AKX962" s="131"/>
      <c r="AKY962" s="131"/>
      <c r="AKZ962" s="131"/>
      <c r="ALA962" s="131"/>
      <c r="ALB962" s="131"/>
      <c r="ALC962" s="131"/>
      <c r="ALD962" s="131"/>
      <c r="ALE962" s="131"/>
      <c r="ALF962" s="131"/>
      <c r="ALG962" s="131"/>
      <c r="ALH962" s="131"/>
      <c r="ALI962" s="131"/>
      <c r="ALJ962" s="131"/>
      <c r="ALK962" s="131"/>
      <c r="ALL962" s="131"/>
      <c r="ALM962" s="131"/>
      <c r="ALN962" s="131"/>
    </row>
    <row r="963" spans="1:1002" s="508" customFormat="1" x14ac:dyDescent="0.25">
      <c r="A963" s="502"/>
      <c r="B963" s="503"/>
      <c r="C963" s="504"/>
      <c r="D963" s="450"/>
      <c r="E963" s="505"/>
      <c r="F963" s="505"/>
      <c r="G963" s="506"/>
      <c r="H963" s="506"/>
      <c r="I963" s="507"/>
      <c r="J963" s="565"/>
      <c r="K963" s="454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  <c r="EC963" s="131"/>
      <c r="ED963" s="131"/>
      <c r="EE963" s="131"/>
      <c r="EF963" s="131"/>
      <c r="EG963" s="131"/>
      <c r="EH963" s="131"/>
      <c r="EI963" s="131"/>
      <c r="EJ963" s="131"/>
      <c r="EK963" s="131"/>
      <c r="EL963" s="131"/>
      <c r="EM963" s="131"/>
      <c r="EN963" s="131"/>
      <c r="EO963" s="131"/>
      <c r="EP963" s="131"/>
      <c r="EQ963" s="131"/>
      <c r="ER963" s="131"/>
      <c r="ES963" s="131"/>
      <c r="ET963" s="131"/>
      <c r="EU963" s="131"/>
      <c r="EV963" s="131"/>
      <c r="EW963" s="131"/>
      <c r="EX963" s="131"/>
      <c r="EY963" s="131"/>
      <c r="EZ963" s="131"/>
      <c r="FA963" s="131"/>
      <c r="FB963" s="131"/>
      <c r="FC963" s="131"/>
      <c r="FD963" s="131"/>
      <c r="FE963" s="131"/>
      <c r="FF963" s="131"/>
      <c r="FG963" s="131"/>
      <c r="FH963" s="131"/>
      <c r="FI963" s="131"/>
      <c r="FJ963" s="131"/>
      <c r="FK963" s="131"/>
      <c r="FL963" s="131"/>
      <c r="FM963" s="131"/>
      <c r="FN963" s="131"/>
      <c r="FO963" s="131"/>
      <c r="FP963" s="131"/>
      <c r="FQ963" s="131"/>
      <c r="FR963" s="131"/>
      <c r="FS963" s="131"/>
      <c r="FT963" s="131"/>
      <c r="FU963" s="131"/>
      <c r="FV963" s="131"/>
      <c r="FW963" s="131"/>
      <c r="FX963" s="131"/>
      <c r="FY963" s="131"/>
      <c r="FZ963" s="131"/>
      <c r="GA963" s="131"/>
      <c r="GB963" s="131"/>
      <c r="GC963" s="131"/>
      <c r="GD963" s="131"/>
      <c r="GE963" s="131"/>
      <c r="GF963" s="131"/>
      <c r="GG963" s="131"/>
      <c r="GH963" s="131"/>
      <c r="GI963" s="131"/>
      <c r="GJ963" s="131"/>
      <c r="GK963" s="131"/>
      <c r="GL963" s="131"/>
      <c r="GM963" s="131"/>
      <c r="GN963" s="131"/>
      <c r="GO963" s="131"/>
      <c r="GP963" s="131"/>
      <c r="GQ963" s="131"/>
      <c r="GR963" s="131"/>
      <c r="GS963" s="131"/>
      <c r="GT963" s="131"/>
      <c r="GU963" s="131"/>
      <c r="GV963" s="131"/>
      <c r="GW963" s="131"/>
      <c r="GX963" s="131"/>
      <c r="GY963" s="131"/>
      <c r="GZ963" s="131"/>
      <c r="HA963" s="131"/>
      <c r="HB963" s="131"/>
      <c r="HC963" s="131"/>
      <c r="HD963" s="131"/>
      <c r="HE963" s="131"/>
      <c r="HF963" s="131"/>
      <c r="HG963" s="131"/>
      <c r="HH963" s="131"/>
      <c r="HI963" s="131"/>
      <c r="HJ963" s="131"/>
      <c r="HK963" s="131"/>
      <c r="HL963" s="131"/>
      <c r="HM963" s="131"/>
      <c r="HN963" s="131"/>
      <c r="HO963" s="131"/>
      <c r="HP963" s="131"/>
      <c r="HQ963" s="131"/>
      <c r="HR963" s="131"/>
      <c r="HS963" s="131"/>
      <c r="HT963" s="131"/>
      <c r="HU963" s="131"/>
      <c r="HV963" s="131"/>
      <c r="HW963" s="131"/>
      <c r="HX963" s="131"/>
      <c r="HY963" s="131"/>
      <c r="HZ963" s="131"/>
      <c r="IA963" s="131"/>
      <c r="IB963" s="131"/>
      <c r="IC963" s="131"/>
      <c r="ID963" s="131"/>
      <c r="IE963" s="131"/>
      <c r="IF963" s="131"/>
      <c r="IG963" s="131"/>
      <c r="IH963" s="131"/>
      <c r="II963" s="131"/>
      <c r="IJ963" s="131"/>
      <c r="IK963" s="131"/>
      <c r="IL963" s="131"/>
      <c r="IM963" s="131"/>
      <c r="IN963" s="131"/>
      <c r="IO963" s="131"/>
      <c r="IP963" s="131"/>
      <c r="IQ963" s="131"/>
      <c r="IR963" s="131"/>
      <c r="IS963" s="131"/>
      <c r="IT963" s="131"/>
      <c r="IU963" s="131"/>
      <c r="IV963" s="131"/>
      <c r="IW963" s="131"/>
      <c r="IX963" s="131"/>
      <c r="IY963" s="131"/>
      <c r="IZ963" s="131"/>
      <c r="JA963" s="131"/>
      <c r="JB963" s="131"/>
      <c r="JC963" s="131"/>
      <c r="JD963" s="131"/>
      <c r="JE963" s="131"/>
      <c r="JF963" s="131"/>
      <c r="JG963" s="131"/>
      <c r="JH963" s="131"/>
      <c r="JI963" s="131"/>
      <c r="JJ963" s="131"/>
      <c r="JK963" s="131"/>
      <c r="JL963" s="131"/>
      <c r="JM963" s="131"/>
      <c r="JN963" s="131"/>
      <c r="JO963" s="131"/>
      <c r="JP963" s="131"/>
      <c r="JQ963" s="131"/>
      <c r="JR963" s="131"/>
      <c r="JS963" s="131"/>
      <c r="JT963" s="131"/>
      <c r="JU963" s="131"/>
      <c r="JV963" s="131"/>
      <c r="JW963" s="131"/>
      <c r="JX963" s="131"/>
      <c r="JY963" s="131"/>
      <c r="JZ963" s="131"/>
      <c r="KA963" s="131"/>
      <c r="KB963" s="131"/>
      <c r="KC963" s="131"/>
      <c r="KD963" s="131"/>
      <c r="KE963" s="131"/>
      <c r="KF963" s="131"/>
      <c r="KG963" s="131"/>
      <c r="KH963" s="131"/>
      <c r="KI963" s="131"/>
      <c r="KJ963" s="131"/>
      <c r="KK963" s="131"/>
      <c r="KL963" s="131"/>
      <c r="KM963" s="131"/>
      <c r="KN963" s="131"/>
      <c r="KO963" s="131"/>
      <c r="KP963" s="131"/>
      <c r="KQ963" s="131"/>
      <c r="KR963" s="131"/>
      <c r="KS963" s="131"/>
      <c r="KT963" s="131"/>
      <c r="KU963" s="131"/>
      <c r="KV963" s="131"/>
      <c r="KW963" s="131"/>
      <c r="KX963" s="131"/>
      <c r="KY963" s="131"/>
      <c r="KZ963" s="131"/>
      <c r="LA963" s="131"/>
      <c r="LB963" s="131"/>
      <c r="LC963" s="131"/>
      <c r="LD963" s="131"/>
      <c r="LE963" s="131"/>
      <c r="LF963" s="131"/>
      <c r="LG963" s="131"/>
      <c r="LH963" s="131"/>
      <c r="LI963" s="131"/>
      <c r="LJ963" s="131"/>
      <c r="LK963" s="131"/>
      <c r="LL963" s="131"/>
      <c r="LM963" s="131"/>
      <c r="LN963" s="131"/>
      <c r="LO963" s="131"/>
      <c r="LP963" s="131"/>
      <c r="LQ963" s="131"/>
      <c r="LR963" s="131"/>
      <c r="LS963" s="131"/>
      <c r="LT963" s="131"/>
      <c r="LU963" s="131"/>
      <c r="LV963" s="131"/>
      <c r="LW963" s="131"/>
      <c r="LX963" s="131"/>
      <c r="LY963" s="131"/>
      <c r="LZ963" s="131"/>
      <c r="MA963" s="131"/>
      <c r="MB963" s="131"/>
      <c r="MC963" s="131"/>
      <c r="MD963" s="131"/>
      <c r="ME963" s="131"/>
      <c r="MF963" s="131"/>
      <c r="MG963" s="131"/>
      <c r="MH963" s="131"/>
      <c r="MI963" s="131"/>
      <c r="MJ963" s="131"/>
      <c r="MK963" s="131"/>
      <c r="ML963" s="131"/>
      <c r="MM963" s="131"/>
      <c r="MN963" s="131"/>
      <c r="MO963" s="131"/>
      <c r="MP963" s="131"/>
      <c r="MQ963" s="131"/>
      <c r="MR963" s="131"/>
      <c r="MS963" s="131"/>
      <c r="MT963" s="131"/>
      <c r="MU963" s="131"/>
      <c r="MV963" s="131"/>
      <c r="MW963" s="131"/>
      <c r="MX963" s="131"/>
      <c r="MY963" s="131"/>
      <c r="MZ963" s="131"/>
      <c r="NA963" s="131"/>
      <c r="NB963" s="131"/>
      <c r="NC963" s="131"/>
      <c r="ND963" s="131"/>
      <c r="NE963" s="131"/>
      <c r="NF963" s="131"/>
      <c r="NG963" s="131"/>
      <c r="NH963" s="131"/>
      <c r="NI963" s="131"/>
      <c r="NJ963" s="131"/>
      <c r="NK963" s="131"/>
      <c r="NL963" s="131"/>
      <c r="NM963" s="131"/>
      <c r="NN963" s="131"/>
      <c r="NO963" s="131"/>
      <c r="NP963" s="131"/>
      <c r="NQ963" s="131"/>
      <c r="NR963" s="131"/>
      <c r="NS963" s="131"/>
      <c r="NT963" s="131"/>
      <c r="NU963" s="131"/>
      <c r="NV963" s="131"/>
      <c r="NW963" s="131"/>
      <c r="NX963" s="131"/>
      <c r="NY963" s="131"/>
      <c r="NZ963" s="131"/>
      <c r="OA963" s="131"/>
      <c r="OB963" s="131"/>
      <c r="OC963" s="131"/>
      <c r="OD963" s="131"/>
      <c r="OE963" s="131"/>
      <c r="OF963" s="131"/>
      <c r="OG963" s="131"/>
      <c r="OH963" s="131"/>
      <c r="OI963" s="131"/>
      <c r="OJ963" s="131"/>
      <c r="OK963" s="131"/>
      <c r="OL963" s="131"/>
      <c r="OM963" s="131"/>
      <c r="ON963" s="131"/>
      <c r="OO963" s="131"/>
      <c r="OP963" s="131"/>
      <c r="OQ963" s="131"/>
      <c r="OR963" s="131"/>
      <c r="OS963" s="131"/>
      <c r="OT963" s="131"/>
      <c r="OU963" s="131"/>
      <c r="OV963" s="131"/>
      <c r="OW963" s="131"/>
      <c r="OX963" s="131"/>
      <c r="OY963" s="131"/>
      <c r="OZ963" s="131"/>
      <c r="PA963" s="131"/>
      <c r="PB963" s="131"/>
      <c r="PC963" s="131"/>
      <c r="PD963" s="131"/>
      <c r="PE963" s="131"/>
      <c r="PF963" s="131"/>
      <c r="PG963" s="131"/>
      <c r="PH963" s="131"/>
      <c r="PI963" s="131"/>
      <c r="PJ963" s="131"/>
      <c r="PK963" s="131"/>
      <c r="PL963" s="131"/>
      <c r="PM963" s="131"/>
      <c r="PN963" s="131"/>
      <c r="PO963" s="131"/>
      <c r="PP963" s="131"/>
      <c r="PQ963" s="131"/>
      <c r="PR963" s="131"/>
      <c r="PS963" s="131"/>
      <c r="PT963" s="131"/>
      <c r="PU963" s="131"/>
      <c r="PV963" s="131"/>
      <c r="PW963" s="131"/>
      <c r="PX963" s="131"/>
      <c r="PY963" s="131"/>
      <c r="PZ963" s="131"/>
      <c r="QA963" s="131"/>
      <c r="QB963" s="131"/>
      <c r="QC963" s="131"/>
      <c r="QD963" s="131"/>
      <c r="QE963" s="131"/>
      <c r="QF963" s="131"/>
      <c r="QG963" s="131"/>
      <c r="QH963" s="131"/>
      <c r="QI963" s="131"/>
      <c r="QJ963" s="131"/>
      <c r="QK963" s="131"/>
      <c r="QL963" s="131"/>
      <c r="QM963" s="131"/>
      <c r="QN963" s="131"/>
      <c r="QO963" s="131"/>
      <c r="QP963" s="131"/>
      <c r="QQ963" s="131"/>
      <c r="QR963" s="131"/>
      <c r="QS963" s="131"/>
      <c r="QT963" s="131"/>
      <c r="QU963" s="131"/>
      <c r="QV963" s="131"/>
      <c r="QW963" s="131"/>
      <c r="QX963" s="131"/>
      <c r="QY963" s="131"/>
      <c r="QZ963" s="131"/>
      <c r="RA963" s="131"/>
      <c r="RB963" s="131"/>
      <c r="RC963" s="131"/>
      <c r="RD963" s="131"/>
      <c r="RE963" s="131"/>
      <c r="RF963" s="131"/>
      <c r="RG963" s="131"/>
      <c r="RH963" s="131"/>
      <c r="RI963" s="131"/>
      <c r="RJ963" s="131"/>
      <c r="RK963" s="131"/>
      <c r="RL963" s="131"/>
      <c r="RM963" s="131"/>
      <c r="RN963" s="131"/>
      <c r="RO963" s="131"/>
      <c r="RP963" s="131"/>
      <c r="RQ963" s="131"/>
      <c r="RR963" s="131"/>
      <c r="RS963" s="131"/>
      <c r="RT963" s="131"/>
      <c r="RU963" s="131"/>
      <c r="RV963" s="131"/>
      <c r="RW963" s="131"/>
      <c r="RX963" s="131"/>
      <c r="RY963" s="131"/>
      <c r="RZ963" s="131"/>
      <c r="SA963" s="131"/>
      <c r="SB963" s="131"/>
      <c r="SC963" s="131"/>
      <c r="SD963" s="131"/>
      <c r="SE963" s="131"/>
      <c r="SF963" s="131"/>
      <c r="SG963" s="131"/>
      <c r="SH963" s="131"/>
      <c r="SI963" s="131"/>
      <c r="SJ963" s="131"/>
      <c r="SK963" s="131"/>
      <c r="SL963" s="131"/>
      <c r="SM963" s="131"/>
      <c r="SN963" s="131"/>
      <c r="SO963" s="131"/>
      <c r="SP963" s="131"/>
      <c r="SQ963" s="131"/>
      <c r="SR963" s="131"/>
      <c r="SS963" s="131"/>
      <c r="ST963" s="131"/>
      <c r="SU963" s="131"/>
      <c r="SV963" s="131"/>
      <c r="SW963" s="131"/>
      <c r="SX963" s="131"/>
      <c r="SY963" s="131"/>
      <c r="SZ963" s="131"/>
      <c r="TA963" s="131"/>
      <c r="TB963" s="131"/>
      <c r="TC963" s="131"/>
      <c r="TD963" s="131"/>
      <c r="TE963" s="131"/>
      <c r="TF963" s="131"/>
      <c r="TG963" s="131"/>
      <c r="TH963" s="131"/>
      <c r="TI963" s="131"/>
      <c r="TJ963" s="131"/>
      <c r="TK963" s="131"/>
      <c r="TL963" s="131"/>
      <c r="TM963" s="131"/>
      <c r="TN963" s="131"/>
      <c r="TO963" s="131"/>
      <c r="TP963" s="131"/>
      <c r="TQ963" s="131"/>
      <c r="TR963" s="131"/>
      <c r="TS963" s="131"/>
      <c r="TT963" s="131"/>
      <c r="TU963" s="131"/>
      <c r="TV963" s="131"/>
      <c r="TW963" s="131"/>
      <c r="TX963" s="131"/>
      <c r="TY963" s="131"/>
      <c r="TZ963" s="131"/>
      <c r="UA963" s="131"/>
      <c r="UB963" s="131"/>
      <c r="UC963" s="131"/>
      <c r="UD963" s="131"/>
      <c r="UE963" s="131"/>
      <c r="UF963" s="131"/>
      <c r="UG963" s="131"/>
      <c r="UH963" s="131"/>
      <c r="UI963" s="131"/>
      <c r="UJ963" s="131"/>
      <c r="UK963" s="131"/>
      <c r="UL963" s="131"/>
      <c r="UM963" s="131"/>
      <c r="UN963" s="131"/>
      <c r="UO963" s="131"/>
      <c r="UP963" s="131"/>
      <c r="UQ963" s="131"/>
      <c r="UR963" s="131"/>
      <c r="US963" s="131"/>
      <c r="UT963" s="131"/>
      <c r="UU963" s="131"/>
      <c r="UV963" s="131"/>
      <c r="UW963" s="131"/>
      <c r="UX963" s="131"/>
      <c r="UY963" s="131"/>
      <c r="UZ963" s="131"/>
      <c r="VA963" s="131"/>
      <c r="VB963" s="131"/>
      <c r="VC963" s="131"/>
      <c r="VD963" s="131"/>
      <c r="VE963" s="131"/>
      <c r="VF963" s="131"/>
      <c r="VG963" s="131"/>
      <c r="VH963" s="131"/>
      <c r="VI963" s="131"/>
      <c r="VJ963" s="131"/>
      <c r="VK963" s="131"/>
      <c r="VL963" s="131"/>
      <c r="VM963" s="131"/>
      <c r="VN963" s="131"/>
      <c r="VO963" s="131"/>
      <c r="VP963" s="131"/>
      <c r="VQ963" s="131"/>
      <c r="VR963" s="131"/>
      <c r="VS963" s="131"/>
      <c r="VT963" s="131"/>
      <c r="VU963" s="131"/>
      <c r="VV963" s="131"/>
      <c r="VW963" s="131"/>
      <c r="VX963" s="131"/>
      <c r="VY963" s="131"/>
      <c r="VZ963" s="131"/>
      <c r="WA963" s="131"/>
      <c r="WB963" s="131"/>
      <c r="WC963" s="131"/>
      <c r="WD963" s="131"/>
      <c r="WE963" s="131"/>
      <c r="WF963" s="131"/>
      <c r="WG963" s="131"/>
      <c r="WH963" s="131"/>
      <c r="WI963" s="131"/>
      <c r="WJ963" s="131"/>
      <c r="WK963" s="131"/>
      <c r="WL963" s="131"/>
      <c r="WM963" s="131"/>
      <c r="WN963" s="131"/>
      <c r="WO963" s="131"/>
      <c r="WP963" s="131"/>
      <c r="WQ963" s="131"/>
      <c r="WR963" s="131"/>
      <c r="WS963" s="131"/>
      <c r="WT963" s="131"/>
      <c r="WU963" s="131"/>
      <c r="WV963" s="131"/>
      <c r="WW963" s="131"/>
      <c r="WX963" s="131"/>
      <c r="WY963" s="131"/>
      <c r="WZ963" s="131"/>
      <c r="XA963" s="131"/>
      <c r="XB963" s="131"/>
      <c r="XC963" s="131"/>
      <c r="XD963" s="131"/>
      <c r="XE963" s="131"/>
      <c r="XF963" s="131"/>
      <c r="XG963" s="131"/>
      <c r="XH963" s="131"/>
      <c r="XI963" s="131"/>
      <c r="XJ963" s="131"/>
      <c r="XK963" s="131"/>
      <c r="XL963" s="131"/>
      <c r="XM963" s="131"/>
      <c r="XN963" s="131"/>
      <c r="XO963" s="131"/>
      <c r="XP963" s="131"/>
      <c r="XQ963" s="131"/>
      <c r="XR963" s="131"/>
      <c r="XS963" s="131"/>
      <c r="XT963" s="131"/>
      <c r="XU963" s="131"/>
      <c r="XV963" s="131"/>
      <c r="XW963" s="131"/>
      <c r="XX963" s="131"/>
      <c r="XY963" s="131"/>
      <c r="XZ963" s="131"/>
      <c r="YA963" s="131"/>
      <c r="YB963" s="131"/>
      <c r="YC963" s="131"/>
      <c r="YD963" s="131"/>
      <c r="YE963" s="131"/>
      <c r="YF963" s="131"/>
      <c r="YG963" s="131"/>
      <c r="YH963" s="131"/>
      <c r="YI963" s="131"/>
      <c r="YJ963" s="131"/>
      <c r="YK963" s="131"/>
      <c r="YL963" s="131"/>
      <c r="YM963" s="131"/>
      <c r="YN963" s="131"/>
      <c r="YO963" s="131"/>
      <c r="YP963" s="131"/>
      <c r="YQ963" s="131"/>
      <c r="YR963" s="131"/>
      <c r="YS963" s="131"/>
      <c r="YT963" s="131"/>
      <c r="YU963" s="131"/>
      <c r="YV963" s="131"/>
      <c r="YW963" s="131"/>
      <c r="YX963" s="131"/>
      <c r="YY963" s="131"/>
      <c r="YZ963" s="131"/>
      <c r="ZA963" s="131"/>
      <c r="ZB963" s="131"/>
      <c r="ZC963" s="131"/>
      <c r="ZD963" s="131"/>
      <c r="ZE963" s="131"/>
      <c r="ZF963" s="131"/>
      <c r="ZG963" s="131"/>
      <c r="ZH963" s="131"/>
      <c r="ZI963" s="131"/>
      <c r="ZJ963" s="131"/>
      <c r="ZK963" s="131"/>
      <c r="ZL963" s="131"/>
      <c r="ZM963" s="131"/>
      <c r="ZN963" s="131"/>
      <c r="ZO963" s="131"/>
      <c r="ZP963" s="131"/>
      <c r="ZQ963" s="131"/>
      <c r="ZR963" s="131"/>
      <c r="ZS963" s="131"/>
      <c r="ZT963" s="131"/>
      <c r="ZU963" s="131"/>
      <c r="ZV963" s="131"/>
      <c r="ZW963" s="131"/>
      <c r="ZX963" s="131"/>
      <c r="ZY963" s="131"/>
      <c r="ZZ963" s="131"/>
      <c r="AAA963" s="131"/>
      <c r="AAB963" s="131"/>
      <c r="AAC963" s="131"/>
      <c r="AAD963" s="131"/>
      <c r="AAE963" s="131"/>
      <c r="AAF963" s="131"/>
      <c r="AAG963" s="131"/>
      <c r="AAH963" s="131"/>
      <c r="AAI963" s="131"/>
      <c r="AAJ963" s="131"/>
      <c r="AAK963" s="131"/>
      <c r="AAL963" s="131"/>
      <c r="AAM963" s="131"/>
      <c r="AAN963" s="131"/>
      <c r="AAO963" s="131"/>
      <c r="AAP963" s="131"/>
      <c r="AAQ963" s="131"/>
      <c r="AAR963" s="131"/>
      <c r="AAS963" s="131"/>
      <c r="AAT963" s="131"/>
      <c r="AAU963" s="131"/>
      <c r="AAV963" s="131"/>
      <c r="AAW963" s="131"/>
      <c r="AAX963" s="131"/>
      <c r="AAY963" s="131"/>
      <c r="AAZ963" s="131"/>
      <c r="ABA963" s="131"/>
      <c r="ABB963" s="131"/>
      <c r="ABC963" s="131"/>
      <c r="ABD963" s="131"/>
      <c r="ABE963" s="131"/>
      <c r="ABF963" s="131"/>
      <c r="ABG963" s="131"/>
      <c r="ABH963" s="131"/>
      <c r="ABI963" s="131"/>
      <c r="ABJ963" s="131"/>
      <c r="ABK963" s="131"/>
      <c r="ABL963" s="131"/>
      <c r="ABM963" s="131"/>
      <c r="ABN963" s="131"/>
      <c r="ABO963" s="131"/>
      <c r="ABP963" s="131"/>
      <c r="ABQ963" s="131"/>
      <c r="ABR963" s="131"/>
      <c r="ABS963" s="131"/>
      <c r="ABT963" s="131"/>
      <c r="ABU963" s="131"/>
      <c r="ABV963" s="131"/>
      <c r="ABW963" s="131"/>
      <c r="ABX963" s="131"/>
      <c r="ABY963" s="131"/>
      <c r="ABZ963" s="131"/>
      <c r="ACA963" s="131"/>
      <c r="ACB963" s="131"/>
      <c r="ACC963" s="131"/>
      <c r="ACD963" s="131"/>
      <c r="ACE963" s="131"/>
      <c r="ACF963" s="131"/>
      <c r="ACG963" s="131"/>
      <c r="ACH963" s="131"/>
      <c r="ACI963" s="131"/>
      <c r="ACJ963" s="131"/>
      <c r="ACK963" s="131"/>
      <c r="ACL963" s="131"/>
      <c r="ACM963" s="131"/>
      <c r="ACN963" s="131"/>
      <c r="ACO963" s="131"/>
      <c r="ACP963" s="131"/>
      <c r="ACQ963" s="131"/>
      <c r="ACR963" s="131"/>
      <c r="ACS963" s="131"/>
      <c r="ACT963" s="131"/>
      <c r="ACU963" s="131"/>
      <c r="ACV963" s="131"/>
      <c r="ACW963" s="131"/>
      <c r="ACX963" s="131"/>
      <c r="ACY963" s="131"/>
      <c r="ACZ963" s="131"/>
      <c r="ADA963" s="131"/>
      <c r="ADB963" s="131"/>
      <c r="ADC963" s="131"/>
      <c r="ADD963" s="131"/>
      <c r="ADE963" s="131"/>
      <c r="ADF963" s="131"/>
      <c r="ADG963" s="131"/>
      <c r="ADH963" s="131"/>
      <c r="ADI963" s="131"/>
      <c r="ADJ963" s="131"/>
      <c r="ADK963" s="131"/>
      <c r="ADL963" s="131"/>
      <c r="ADM963" s="131"/>
      <c r="ADN963" s="131"/>
      <c r="ADO963" s="131"/>
      <c r="ADP963" s="131"/>
      <c r="ADQ963" s="131"/>
      <c r="ADR963" s="131"/>
      <c r="ADS963" s="131"/>
      <c r="ADT963" s="131"/>
      <c r="ADU963" s="131"/>
      <c r="ADV963" s="131"/>
      <c r="ADW963" s="131"/>
      <c r="ADX963" s="131"/>
      <c r="ADY963" s="131"/>
      <c r="ADZ963" s="131"/>
      <c r="AEA963" s="131"/>
      <c r="AEB963" s="131"/>
      <c r="AEC963" s="131"/>
      <c r="AED963" s="131"/>
      <c r="AEE963" s="131"/>
      <c r="AEF963" s="131"/>
      <c r="AEG963" s="131"/>
      <c r="AEH963" s="131"/>
      <c r="AEI963" s="131"/>
      <c r="AEJ963" s="131"/>
      <c r="AEK963" s="131"/>
      <c r="AEL963" s="131"/>
      <c r="AEM963" s="131"/>
      <c r="AEN963" s="131"/>
      <c r="AEO963" s="131"/>
      <c r="AEP963" s="131"/>
      <c r="AEQ963" s="131"/>
      <c r="AER963" s="131"/>
      <c r="AES963" s="131"/>
      <c r="AET963" s="131"/>
      <c r="AEU963" s="131"/>
      <c r="AEV963" s="131"/>
      <c r="AEW963" s="131"/>
      <c r="AEX963" s="131"/>
      <c r="AEY963" s="131"/>
      <c r="AEZ963" s="131"/>
      <c r="AFA963" s="131"/>
      <c r="AFB963" s="131"/>
      <c r="AFC963" s="131"/>
      <c r="AFD963" s="131"/>
      <c r="AFE963" s="131"/>
      <c r="AFF963" s="131"/>
      <c r="AFG963" s="131"/>
      <c r="AFH963" s="131"/>
      <c r="AFI963" s="131"/>
      <c r="AFJ963" s="131"/>
      <c r="AFK963" s="131"/>
      <c r="AFL963" s="131"/>
      <c r="AFM963" s="131"/>
      <c r="AFN963" s="131"/>
      <c r="AFO963" s="131"/>
      <c r="AFP963" s="131"/>
      <c r="AFQ963" s="131"/>
      <c r="AFR963" s="131"/>
      <c r="AFS963" s="131"/>
      <c r="AFT963" s="131"/>
      <c r="AFU963" s="131"/>
      <c r="AFV963" s="131"/>
      <c r="AFW963" s="131"/>
      <c r="AFX963" s="131"/>
      <c r="AFY963" s="131"/>
      <c r="AFZ963" s="131"/>
      <c r="AGA963" s="131"/>
      <c r="AGB963" s="131"/>
      <c r="AGC963" s="131"/>
      <c r="AGD963" s="131"/>
      <c r="AGE963" s="131"/>
      <c r="AGF963" s="131"/>
      <c r="AGG963" s="131"/>
      <c r="AGH963" s="131"/>
      <c r="AGI963" s="131"/>
      <c r="AGJ963" s="131"/>
      <c r="AGK963" s="131"/>
      <c r="AGL963" s="131"/>
      <c r="AGM963" s="131"/>
      <c r="AGN963" s="131"/>
      <c r="AGO963" s="131"/>
      <c r="AGP963" s="131"/>
      <c r="AGQ963" s="131"/>
      <c r="AGR963" s="131"/>
      <c r="AGS963" s="131"/>
      <c r="AGT963" s="131"/>
      <c r="AGU963" s="131"/>
      <c r="AGV963" s="131"/>
      <c r="AGW963" s="131"/>
      <c r="AGX963" s="131"/>
      <c r="AGY963" s="131"/>
      <c r="AGZ963" s="131"/>
      <c r="AHA963" s="131"/>
      <c r="AHB963" s="131"/>
      <c r="AHC963" s="131"/>
      <c r="AHD963" s="131"/>
      <c r="AHE963" s="131"/>
      <c r="AHF963" s="131"/>
      <c r="AHG963" s="131"/>
      <c r="AHH963" s="131"/>
      <c r="AHI963" s="131"/>
      <c r="AHJ963" s="131"/>
      <c r="AHK963" s="131"/>
      <c r="AHL963" s="131"/>
      <c r="AHM963" s="131"/>
      <c r="AHN963" s="131"/>
      <c r="AHO963" s="131"/>
      <c r="AHP963" s="131"/>
      <c r="AHQ963" s="131"/>
      <c r="AHR963" s="131"/>
      <c r="AHS963" s="131"/>
      <c r="AHT963" s="131"/>
      <c r="AHU963" s="131"/>
      <c r="AHV963" s="131"/>
      <c r="AHW963" s="131"/>
      <c r="AHX963" s="131"/>
      <c r="AHY963" s="131"/>
      <c r="AHZ963" s="131"/>
      <c r="AIA963" s="131"/>
      <c r="AIB963" s="131"/>
      <c r="AIC963" s="131"/>
      <c r="AID963" s="131"/>
      <c r="AIE963" s="131"/>
      <c r="AIF963" s="131"/>
      <c r="AIG963" s="131"/>
      <c r="AIH963" s="131"/>
      <c r="AII963" s="131"/>
      <c r="AIJ963" s="131"/>
      <c r="AIK963" s="131"/>
      <c r="AIL963" s="131"/>
      <c r="AIM963" s="131"/>
      <c r="AIN963" s="131"/>
      <c r="AIO963" s="131"/>
      <c r="AIP963" s="131"/>
      <c r="AIQ963" s="131"/>
      <c r="AIR963" s="131"/>
      <c r="AIS963" s="131"/>
      <c r="AIT963" s="131"/>
      <c r="AIU963" s="131"/>
      <c r="AIV963" s="131"/>
      <c r="AIW963" s="131"/>
      <c r="AIX963" s="131"/>
      <c r="AIY963" s="131"/>
      <c r="AIZ963" s="131"/>
      <c r="AJA963" s="131"/>
      <c r="AJB963" s="131"/>
      <c r="AJC963" s="131"/>
      <c r="AJD963" s="131"/>
      <c r="AJE963" s="131"/>
      <c r="AJF963" s="131"/>
      <c r="AJG963" s="131"/>
      <c r="AJH963" s="131"/>
      <c r="AJI963" s="131"/>
      <c r="AJJ963" s="131"/>
      <c r="AJK963" s="131"/>
      <c r="AJL963" s="131"/>
      <c r="AJM963" s="131"/>
      <c r="AJN963" s="131"/>
      <c r="AJO963" s="131"/>
      <c r="AJP963" s="131"/>
      <c r="AJQ963" s="131"/>
      <c r="AJR963" s="131"/>
      <c r="AJS963" s="131"/>
      <c r="AJT963" s="131"/>
      <c r="AJU963" s="131"/>
      <c r="AJV963" s="131"/>
      <c r="AJW963" s="131"/>
      <c r="AJX963" s="131"/>
      <c r="AJY963" s="131"/>
      <c r="AJZ963" s="131"/>
      <c r="AKA963" s="131"/>
      <c r="AKB963" s="131"/>
      <c r="AKC963" s="131"/>
      <c r="AKD963" s="131"/>
      <c r="AKE963" s="131"/>
      <c r="AKF963" s="131"/>
      <c r="AKG963" s="131"/>
      <c r="AKH963" s="131"/>
      <c r="AKI963" s="131"/>
      <c r="AKJ963" s="131"/>
      <c r="AKK963" s="131"/>
      <c r="AKL963" s="131"/>
      <c r="AKM963" s="131"/>
      <c r="AKN963" s="131"/>
      <c r="AKO963" s="131"/>
      <c r="AKP963" s="131"/>
      <c r="AKQ963" s="131"/>
      <c r="AKR963" s="131"/>
      <c r="AKS963" s="131"/>
      <c r="AKT963" s="131"/>
      <c r="AKU963" s="131"/>
      <c r="AKV963" s="131"/>
      <c r="AKW963" s="131"/>
      <c r="AKX963" s="131"/>
      <c r="AKY963" s="131"/>
      <c r="AKZ963" s="131"/>
      <c r="ALA963" s="131"/>
      <c r="ALB963" s="131"/>
      <c r="ALC963" s="131"/>
      <c r="ALD963" s="131"/>
      <c r="ALE963" s="131"/>
      <c r="ALF963" s="131"/>
      <c r="ALG963" s="131"/>
      <c r="ALH963" s="131"/>
      <c r="ALI963" s="131"/>
      <c r="ALJ963" s="131"/>
      <c r="ALK963" s="131"/>
      <c r="ALL963" s="131"/>
      <c r="ALM963" s="131"/>
      <c r="ALN963" s="131"/>
    </row>
    <row r="964" spans="1:1002" s="508" customFormat="1" x14ac:dyDescent="0.25">
      <c r="A964" s="502"/>
      <c r="B964" s="503"/>
      <c r="C964" s="504"/>
      <c r="D964" s="450"/>
      <c r="E964" s="505"/>
      <c r="F964" s="505"/>
      <c r="G964" s="506"/>
      <c r="H964" s="506"/>
      <c r="I964" s="507"/>
      <c r="J964" s="565"/>
      <c r="K964" s="454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  <c r="EC964" s="131"/>
      <c r="ED964" s="131"/>
      <c r="EE964" s="131"/>
      <c r="EF964" s="131"/>
      <c r="EG964" s="131"/>
      <c r="EH964" s="131"/>
      <c r="EI964" s="131"/>
      <c r="EJ964" s="131"/>
      <c r="EK964" s="131"/>
      <c r="EL964" s="131"/>
      <c r="EM964" s="131"/>
      <c r="EN964" s="131"/>
      <c r="EO964" s="131"/>
      <c r="EP964" s="131"/>
      <c r="EQ964" s="131"/>
      <c r="ER964" s="131"/>
      <c r="ES964" s="131"/>
      <c r="ET964" s="131"/>
      <c r="EU964" s="131"/>
      <c r="EV964" s="131"/>
      <c r="EW964" s="131"/>
      <c r="EX964" s="131"/>
      <c r="EY964" s="131"/>
      <c r="EZ964" s="131"/>
      <c r="FA964" s="131"/>
      <c r="FB964" s="131"/>
      <c r="FC964" s="131"/>
      <c r="FD964" s="131"/>
      <c r="FE964" s="131"/>
      <c r="FF964" s="131"/>
      <c r="FG964" s="131"/>
      <c r="FH964" s="131"/>
      <c r="FI964" s="131"/>
      <c r="FJ964" s="131"/>
      <c r="FK964" s="131"/>
      <c r="FL964" s="131"/>
      <c r="FM964" s="131"/>
      <c r="FN964" s="131"/>
      <c r="FO964" s="131"/>
      <c r="FP964" s="131"/>
      <c r="FQ964" s="131"/>
      <c r="FR964" s="131"/>
      <c r="FS964" s="131"/>
      <c r="FT964" s="131"/>
      <c r="FU964" s="131"/>
      <c r="FV964" s="131"/>
      <c r="FW964" s="131"/>
      <c r="FX964" s="131"/>
      <c r="FY964" s="131"/>
      <c r="FZ964" s="131"/>
      <c r="GA964" s="131"/>
      <c r="GB964" s="131"/>
      <c r="GC964" s="131"/>
      <c r="GD964" s="131"/>
      <c r="GE964" s="131"/>
      <c r="GF964" s="131"/>
      <c r="GG964" s="131"/>
      <c r="GH964" s="131"/>
      <c r="GI964" s="131"/>
      <c r="GJ964" s="131"/>
      <c r="GK964" s="131"/>
      <c r="GL964" s="131"/>
      <c r="GM964" s="131"/>
      <c r="GN964" s="131"/>
      <c r="GO964" s="131"/>
      <c r="GP964" s="131"/>
      <c r="GQ964" s="131"/>
      <c r="GR964" s="131"/>
      <c r="GS964" s="131"/>
      <c r="GT964" s="131"/>
      <c r="GU964" s="131"/>
      <c r="GV964" s="131"/>
      <c r="GW964" s="131"/>
      <c r="GX964" s="131"/>
      <c r="GY964" s="131"/>
      <c r="GZ964" s="131"/>
      <c r="HA964" s="131"/>
      <c r="HB964" s="131"/>
      <c r="HC964" s="131"/>
      <c r="HD964" s="131"/>
      <c r="HE964" s="131"/>
      <c r="HF964" s="131"/>
      <c r="HG964" s="131"/>
      <c r="HH964" s="131"/>
      <c r="HI964" s="131"/>
      <c r="HJ964" s="131"/>
      <c r="HK964" s="131"/>
      <c r="HL964" s="131"/>
      <c r="HM964" s="131"/>
      <c r="HN964" s="131"/>
      <c r="HO964" s="131"/>
      <c r="HP964" s="131"/>
      <c r="HQ964" s="131"/>
      <c r="HR964" s="131"/>
      <c r="HS964" s="131"/>
      <c r="HT964" s="131"/>
      <c r="HU964" s="131"/>
      <c r="HV964" s="131"/>
      <c r="HW964" s="131"/>
      <c r="HX964" s="131"/>
      <c r="HY964" s="131"/>
      <c r="HZ964" s="131"/>
      <c r="IA964" s="131"/>
      <c r="IB964" s="131"/>
      <c r="IC964" s="131"/>
      <c r="ID964" s="131"/>
      <c r="IE964" s="131"/>
      <c r="IF964" s="131"/>
      <c r="IG964" s="131"/>
      <c r="IH964" s="131"/>
      <c r="II964" s="131"/>
      <c r="IJ964" s="131"/>
      <c r="IK964" s="131"/>
      <c r="IL964" s="131"/>
      <c r="IM964" s="131"/>
      <c r="IN964" s="131"/>
      <c r="IO964" s="131"/>
      <c r="IP964" s="131"/>
      <c r="IQ964" s="131"/>
      <c r="IR964" s="131"/>
      <c r="IS964" s="131"/>
      <c r="IT964" s="131"/>
      <c r="IU964" s="131"/>
      <c r="IV964" s="131"/>
      <c r="IW964" s="131"/>
      <c r="IX964" s="131"/>
      <c r="IY964" s="131"/>
      <c r="IZ964" s="131"/>
      <c r="JA964" s="131"/>
      <c r="JB964" s="131"/>
      <c r="JC964" s="131"/>
      <c r="JD964" s="131"/>
      <c r="JE964" s="131"/>
      <c r="JF964" s="131"/>
      <c r="JG964" s="131"/>
      <c r="JH964" s="131"/>
      <c r="JI964" s="131"/>
      <c r="JJ964" s="131"/>
      <c r="JK964" s="131"/>
      <c r="JL964" s="131"/>
      <c r="JM964" s="131"/>
      <c r="JN964" s="131"/>
      <c r="JO964" s="131"/>
      <c r="JP964" s="131"/>
      <c r="JQ964" s="131"/>
      <c r="JR964" s="131"/>
      <c r="JS964" s="131"/>
      <c r="JT964" s="131"/>
      <c r="JU964" s="131"/>
      <c r="JV964" s="131"/>
      <c r="JW964" s="131"/>
      <c r="JX964" s="131"/>
      <c r="JY964" s="131"/>
      <c r="JZ964" s="131"/>
      <c r="KA964" s="131"/>
      <c r="KB964" s="131"/>
      <c r="KC964" s="131"/>
      <c r="KD964" s="131"/>
      <c r="KE964" s="131"/>
      <c r="KF964" s="131"/>
      <c r="KG964" s="131"/>
      <c r="KH964" s="131"/>
      <c r="KI964" s="131"/>
      <c r="KJ964" s="131"/>
      <c r="KK964" s="131"/>
      <c r="KL964" s="131"/>
      <c r="KM964" s="131"/>
      <c r="KN964" s="131"/>
      <c r="KO964" s="131"/>
      <c r="KP964" s="131"/>
      <c r="KQ964" s="131"/>
      <c r="KR964" s="131"/>
      <c r="KS964" s="131"/>
      <c r="KT964" s="131"/>
      <c r="KU964" s="131"/>
      <c r="KV964" s="131"/>
      <c r="KW964" s="131"/>
      <c r="KX964" s="131"/>
      <c r="KY964" s="131"/>
      <c r="KZ964" s="131"/>
      <c r="LA964" s="131"/>
      <c r="LB964" s="131"/>
      <c r="LC964" s="131"/>
      <c r="LD964" s="131"/>
      <c r="LE964" s="131"/>
      <c r="LF964" s="131"/>
      <c r="LG964" s="131"/>
      <c r="LH964" s="131"/>
      <c r="LI964" s="131"/>
      <c r="LJ964" s="131"/>
      <c r="LK964" s="131"/>
      <c r="LL964" s="131"/>
      <c r="LM964" s="131"/>
      <c r="LN964" s="131"/>
      <c r="LO964" s="131"/>
      <c r="LP964" s="131"/>
      <c r="LQ964" s="131"/>
      <c r="LR964" s="131"/>
      <c r="LS964" s="131"/>
      <c r="LT964" s="131"/>
      <c r="LU964" s="131"/>
      <c r="LV964" s="131"/>
      <c r="LW964" s="131"/>
      <c r="LX964" s="131"/>
      <c r="LY964" s="131"/>
      <c r="LZ964" s="131"/>
      <c r="MA964" s="131"/>
      <c r="MB964" s="131"/>
      <c r="MC964" s="131"/>
      <c r="MD964" s="131"/>
      <c r="ME964" s="131"/>
      <c r="MF964" s="131"/>
      <c r="MG964" s="131"/>
      <c r="MH964" s="131"/>
      <c r="MI964" s="131"/>
      <c r="MJ964" s="131"/>
      <c r="MK964" s="131"/>
      <c r="ML964" s="131"/>
      <c r="MM964" s="131"/>
      <c r="MN964" s="131"/>
      <c r="MO964" s="131"/>
      <c r="MP964" s="131"/>
      <c r="MQ964" s="131"/>
      <c r="MR964" s="131"/>
      <c r="MS964" s="131"/>
      <c r="MT964" s="131"/>
      <c r="MU964" s="131"/>
      <c r="MV964" s="131"/>
      <c r="MW964" s="131"/>
      <c r="MX964" s="131"/>
      <c r="MY964" s="131"/>
      <c r="MZ964" s="131"/>
      <c r="NA964" s="131"/>
      <c r="NB964" s="131"/>
      <c r="NC964" s="131"/>
      <c r="ND964" s="131"/>
      <c r="NE964" s="131"/>
      <c r="NF964" s="131"/>
      <c r="NG964" s="131"/>
      <c r="NH964" s="131"/>
      <c r="NI964" s="131"/>
      <c r="NJ964" s="131"/>
      <c r="NK964" s="131"/>
      <c r="NL964" s="131"/>
      <c r="NM964" s="131"/>
      <c r="NN964" s="131"/>
      <c r="NO964" s="131"/>
      <c r="NP964" s="131"/>
      <c r="NQ964" s="131"/>
      <c r="NR964" s="131"/>
      <c r="NS964" s="131"/>
      <c r="NT964" s="131"/>
      <c r="NU964" s="131"/>
      <c r="NV964" s="131"/>
      <c r="NW964" s="131"/>
      <c r="NX964" s="131"/>
      <c r="NY964" s="131"/>
      <c r="NZ964" s="131"/>
      <c r="OA964" s="131"/>
      <c r="OB964" s="131"/>
      <c r="OC964" s="131"/>
      <c r="OD964" s="131"/>
      <c r="OE964" s="131"/>
      <c r="OF964" s="131"/>
      <c r="OG964" s="131"/>
      <c r="OH964" s="131"/>
      <c r="OI964" s="131"/>
      <c r="OJ964" s="131"/>
      <c r="OK964" s="131"/>
      <c r="OL964" s="131"/>
      <c r="OM964" s="131"/>
      <c r="ON964" s="131"/>
      <c r="OO964" s="131"/>
      <c r="OP964" s="131"/>
      <c r="OQ964" s="131"/>
      <c r="OR964" s="131"/>
      <c r="OS964" s="131"/>
      <c r="OT964" s="131"/>
      <c r="OU964" s="131"/>
      <c r="OV964" s="131"/>
      <c r="OW964" s="131"/>
      <c r="OX964" s="131"/>
      <c r="OY964" s="131"/>
      <c r="OZ964" s="131"/>
      <c r="PA964" s="131"/>
      <c r="PB964" s="131"/>
      <c r="PC964" s="131"/>
      <c r="PD964" s="131"/>
      <c r="PE964" s="131"/>
      <c r="PF964" s="131"/>
      <c r="PG964" s="131"/>
      <c r="PH964" s="131"/>
      <c r="PI964" s="131"/>
      <c r="PJ964" s="131"/>
      <c r="PK964" s="131"/>
      <c r="PL964" s="131"/>
      <c r="PM964" s="131"/>
      <c r="PN964" s="131"/>
      <c r="PO964" s="131"/>
      <c r="PP964" s="131"/>
      <c r="PQ964" s="131"/>
      <c r="PR964" s="131"/>
      <c r="PS964" s="131"/>
      <c r="PT964" s="131"/>
      <c r="PU964" s="131"/>
      <c r="PV964" s="131"/>
      <c r="PW964" s="131"/>
      <c r="PX964" s="131"/>
      <c r="PY964" s="131"/>
      <c r="PZ964" s="131"/>
      <c r="QA964" s="131"/>
      <c r="QB964" s="131"/>
      <c r="QC964" s="131"/>
      <c r="QD964" s="131"/>
      <c r="QE964" s="131"/>
      <c r="QF964" s="131"/>
      <c r="QG964" s="131"/>
      <c r="QH964" s="131"/>
      <c r="QI964" s="131"/>
      <c r="QJ964" s="131"/>
      <c r="QK964" s="131"/>
      <c r="QL964" s="131"/>
      <c r="QM964" s="131"/>
      <c r="QN964" s="131"/>
      <c r="QO964" s="131"/>
      <c r="QP964" s="131"/>
      <c r="QQ964" s="131"/>
      <c r="QR964" s="131"/>
      <c r="QS964" s="131"/>
      <c r="QT964" s="131"/>
      <c r="QU964" s="131"/>
      <c r="QV964" s="131"/>
      <c r="QW964" s="131"/>
      <c r="QX964" s="131"/>
      <c r="QY964" s="131"/>
      <c r="QZ964" s="131"/>
      <c r="RA964" s="131"/>
      <c r="RB964" s="131"/>
      <c r="RC964" s="131"/>
      <c r="RD964" s="131"/>
      <c r="RE964" s="131"/>
      <c r="RF964" s="131"/>
      <c r="RG964" s="131"/>
      <c r="RH964" s="131"/>
      <c r="RI964" s="131"/>
      <c r="RJ964" s="131"/>
      <c r="RK964" s="131"/>
      <c r="RL964" s="131"/>
      <c r="RM964" s="131"/>
      <c r="RN964" s="131"/>
      <c r="RO964" s="131"/>
      <c r="RP964" s="131"/>
      <c r="RQ964" s="131"/>
      <c r="RR964" s="131"/>
      <c r="RS964" s="131"/>
      <c r="RT964" s="131"/>
      <c r="RU964" s="131"/>
      <c r="RV964" s="131"/>
      <c r="RW964" s="131"/>
      <c r="RX964" s="131"/>
      <c r="RY964" s="131"/>
      <c r="RZ964" s="131"/>
      <c r="SA964" s="131"/>
      <c r="SB964" s="131"/>
      <c r="SC964" s="131"/>
      <c r="SD964" s="131"/>
      <c r="SE964" s="131"/>
      <c r="SF964" s="131"/>
      <c r="SG964" s="131"/>
      <c r="SH964" s="131"/>
      <c r="SI964" s="131"/>
      <c r="SJ964" s="131"/>
      <c r="SK964" s="131"/>
      <c r="SL964" s="131"/>
      <c r="SM964" s="131"/>
      <c r="SN964" s="131"/>
      <c r="SO964" s="131"/>
      <c r="SP964" s="131"/>
      <c r="SQ964" s="131"/>
      <c r="SR964" s="131"/>
      <c r="SS964" s="131"/>
      <c r="ST964" s="131"/>
      <c r="SU964" s="131"/>
      <c r="SV964" s="131"/>
      <c r="SW964" s="131"/>
      <c r="SX964" s="131"/>
      <c r="SY964" s="131"/>
      <c r="SZ964" s="131"/>
      <c r="TA964" s="131"/>
      <c r="TB964" s="131"/>
      <c r="TC964" s="131"/>
      <c r="TD964" s="131"/>
      <c r="TE964" s="131"/>
      <c r="TF964" s="131"/>
      <c r="TG964" s="131"/>
      <c r="TH964" s="131"/>
      <c r="TI964" s="131"/>
      <c r="TJ964" s="131"/>
      <c r="TK964" s="131"/>
      <c r="TL964" s="131"/>
      <c r="TM964" s="131"/>
      <c r="TN964" s="131"/>
      <c r="TO964" s="131"/>
      <c r="TP964" s="131"/>
      <c r="TQ964" s="131"/>
      <c r="TR964" s="131"/>
      <c r="TS964" s="131"/>
      <c r="TT964" s="131"/>
      <c r="TU964" s="131"/>
      <c r="TV964" s="131"/>
      <c r="TW964" s="131"/>
      <c r="TX964" s="131"/>
      <c r="TY964" s="131"/>
      <c r="TZ964" s="131"/>
      <c r="UA964" s="131"/>
      <c r="UB964" s="131"/>
      <c r="UC964" s="131"/>
      <c r="UD964" s="131"/>
      <c r="UE964" s="131"/>
      <c r="UF964" s="131"/>
      <c r="UG964" s="131"/>
      <c r="UH964" s="131"/>
      <c r="UI964" s="131"/>
      <c r="UJ964" s="131"/>
      <c r="UK964" s="131"/>
      <c r="UL964" s="131"/>
      <c r="UM964" s="131"/>
      <c r="UN964" s="131"/>
      <c r="UO964" s="131"/>
      <c r="UP964" s="131"/>
      <c r="UQ964" s="131"/>
      <c r="UR964" s="131"/>
      <c r="US964" s="131"/>
      <c r="UT964" s="131"/>
      <c r="UU964" s="131"/>
      <c r="UV964" s="131"/>
      <c r="UW964" s="131"/>
      <c r="UX964" s="131"/>
      <c r="UY964" s="131"/>
      <c r="UZ964" s="131"/>
      <c r="VA964" s="131"/>
      <c r="VB964" s="131"/>
      <c r="VC964" s="131"/>
      <c r="VD964" s="131"/>
      <c r="VE964" s="131"/>
      <c r="VF964" s="131"/>
      <c r="VG964" s="131"/>
      <c r="VH964" s="131"/>
      <c r="VI964" s="131"/>
      <c r="VJ964" s="131"/>
      <c r="VK964" s="131"/>
      <c r="VL964" s="131"/>
      <c r="VM964" s="131"/>
      <c r="VN964" s="131"/>
      <c r="VO964" s="131"/>
      <c r="VP964" s="131"/>
      <c r="VQ964" s="131"/>
      <c r="VR964" s="131"/>
      <c r="VS964" s="131"/>
      <c r="VT964" s="131"/>
      <c r="VU964" s="131"/>
      <c r="VV964" s="131"/>
      <c r="VW964" s="131"/>
      <c r="VX964" s="131"/>
      <c r="VY964" s="131"/>
      <c r="VZ964" s="131"/>
      <c r="WA964" s="131"/>
      <c r="WB964" s="131"/>
      <c r="WC964" s="131"/>
      <c r="WD964" s="131"/>
      <c r="WE964" s="131"/>
      <c r="WF964" s="131"/>
      <c r="WG964" s="131"/>
      <c r="WH964" s="131"/>
      <c r="WI964" s="131"/>
      <c r="WJ964" s="131"/>
      <c r="WK964" s="131"/>
      <c r="WL964" s="131"/>
      <c r="WM964" s="131"/>
      <c r="WN964" s="131"/>
      <c r="WO964" s="131"/>
      <c r="WP964" s="131"/>
      <c r="WQ964" s="131"/>
      <c r="WR964" s="131"/>
      <c r="WS964" s="131"/>
      <c r="WT964" s="131"/>
      <c r="WU964" s="131"/>
      <c r="WV964" s="131"/>
      <c r="WW964" s="131"/>
      <c r="WX964" s="131"/>
      <c r="WY964" s="131"/>
      <c r="WZ964" s="131"/>
      <c r="XA964" s="131"/>
      <c r="XB964" s="131"/>
      <c r="XC964" s="131"/>
      <c r="XD964" s="131"/>
      <c r="XE964" s="131"/>
      <c r="XF964" s="131"/>
      <c r="XG964" s="131"/>
      <c r="XH964" s="131"/>
      <c r="XI964" s="131"/>
      <c r="XJ964" s="131"/>
      <c r="XK964" s="131"/>
      <c r="XL964" s="131"/>
      <c r="XM964" s="131"/>
      <c r="XN964" s="131"/>
      <c r="XO964" s="131"/>
      <c r="XP964" s="131"/>
      <c r="XQ964" s="131"/>
      <c r="XR964" s="131"/>
      <c r="XS964" s="131"/>
      <c r="XT964" s="131"/>
      <c r="XU964" s="131"/>
      <c r="XV964" s="131"/>
      <c r="XW964" s="131"/>
      <c r="XX964" s="131"/>
      <c r="XY964" s="131"/>
      <c r="XZ964" s="131"/>
      <c r="YA964" s="131"/>
      <c r="YB964" s="131"/>
      <c r="YC964" s="131"/>
      <c r="YD964" s="131"/>
      <c r="YE964" s="131"/>
      <c r="YF964" s="131"/>
      <c r="YG964" s="131"/>
      <c r="YH964" s="131"/>
      <c r="YI964" s="131"/>
      <c r="YJ964" s="131"/>
      <c r="YK964" s="131"/>
      <c r="YL964" s="131"/>
      <c r="YM964" s="131"/>
      <c r="YN964" s="131"/>
      <c r="YO964" s="131"/>
      <c r="YP964" s="131"/>
      <c r="YQ964" s="131"/>
      <c r="YR964" s="131"/>
      <c r="YS964" s="131"/>
      <c r="YT964" s="131"/>
      <c r="YU964" s="131"/>
      <c r="YV964" s="131"/>
      <c r="YW964" s="131"/>
      <c r="YX964" s="131"/>
      <c r="YY964" s="131"/>
      <c r="YZ964" s="131"/>
      <c r="ZA964" s="131"/>
      <c r="ZB964" s="131"/>
      <c r="ZC964" s="131"/>
      <c r="ZD964" s="131"/>
      <c r="ZE964" s="131"/>
      <c r="ZF964" s="131"/>
      <c r="ZG964" s="131"/>
      <c r="ZH964" s="131"/>
      <c r="ZI964" s="131"/>
      <c r="ZJ964" s="131"/>
      <c r="ZK964" s="131"/>
      <c r="ZL964" s="131"/>
      <c r="ZM964" s="131"/>
      <c r="ZN964" s="131"/>
      <c r="ZO964" s="131"/>
      <c r="ZP964" s="131"/>
      <c r="ZQ964" s="131"/>
      <c r="ZR964" s="131"/>
      <c r="ZS964" s="131"/>
      <c r="ZT964" s="131"/>
      <c r="ZU964" s="131"/>
      <c r="ZV964" s="131"/>
      <c r="ZW964" s="131"/>
      <c r="ZX964" s="131"/>
      <c r="ZY964" s="131"/>
      <c r="ZZ964" s="131"/>
      <c r="AAA964" s="131"/>
      <c r="AAB964" s="131"/>
      <c r="AAC964" s="131"/>
      <c r="AAD964" s="131"/>
      <c r="AAE964" s="131"/>
      <c r="AAF964" s="131"/>
      <c r="AAG964" s="131"/>
      <c r="AAH964" s="131"/>
      <c r="AAI964" s="131"/>
      <c r="AAJ964" s="131"/>
      <c r="AAK964" s="131"/>
      <c r="AAL964" s="131"/>
      <c r="AAM964" s="131"/>
      <c r="AAN964" s="131"/>
      <c r="AAO964" s="131"/>
      <c r="AAP964" s="131"/>
      <c r="AAQ964" s="131"/>
      <c r="AAR964" s="131"/>
      <c r="AAS964" s="131"/>
      <c r="AAT964" s="131"/>
      <c r="AAU964" s="131"/>
      <c r="AAV964" s="131"/>
      <c r="AAW964" s="131"/>
      <c r="AAX964" s="131"/>
      <c r="AAY964" s="131"/>
      <c r="AAZ964" s="131"/>
      <c r="ABA964" s="131"/>
      <c r="ABB964" s="131"/>
      <c r="ABC964" s="131"/>
      <c r="ABD964" s="131"/>
      <c r="ABE964" s="131"/>
      <c r="ABF964" s="131"/>
      <c r="ABG964" s="131"/>
      <c r="ABH964" s="131"/>
      <c r="ABI964" s="131"/>
      <c r="ABJ964" s="131"/>
      <c r="ABK964" s="131"/>
      <c r="ABL964" s="131"/>
      <c r="ABM964" s="131"/>
      <c r="ABN964" s="131"/>
      <c r="ABO964" s="131"/>
      <c r="ABP964" s="131"/>
      <c r="ABQ964" s="131"/>
      <c r="ABR964" s="131"/>
      <c r="ABS964" s="131"/>
      <c r="ABT964" s="131"/>
      <c r="ABU964" s="131"/>
      <c r="ABV964" s="131"/>
      <c r="ABW964" s="131"/>
      <c r="ABX964" s="131"/>
      <c r="ABY964" s="131"/>
      <c r="ABZ964" s="131"/>
      <c r="ACA964" s="131"/>
      <c r="ACB964" s="131"/>
      <c r="ACC964" s="131"/>
      <c r="ACD964" s="131"/>
      <c r="ACE964" s="131"/>
      <c r="ACF964" s="131"/>
      <c r="ACG964" s="131"/>
      <c r="ACH964" s="131"/>
      <c r="ACI964" s="131"/>
      <c r="ACJ964" s="131"/>
      <c r="ACK964" s="131"/>
      <c r="ACL964" s="131"/>
      <c r="ACM964" s="131"/>
      <c r="ACN964" s="131"/>
      <c r="ACO964" s="131"/>
      <c r="ACP964" s="131"/>
      <c r="ACQ964" s="131"/>
      <c r="ACR964" s="131"/>
      <c r="ACS964" s="131"/>
      <c r="ACT964" s="131"/>
      <c r="ACU964" s="131"/>
      <c r="ACV964" s="131"/>
      <c r="ACW964" s="131"/>
      <c r="ACX964" s="131"/>
      <c r="ACY964" s="131"/>
      <c r="ACZ964" s="131"/>
      <c r="ADA964" s="131"/>
      <c r="ADB964" s="131"/>
      <c r="ADC964" s="131"/>
      <c r="ADD964" s="131"/>
      <c r="ADE964" s="131"/>
      <c r="ADF964" s="131"/>
      <c r="ADG964" s="131"/>
      <c r="ADH964" s="131"/>
      <c r="ADI964" s="131"/>
      <c r="ADJ964" s="131"/>
      <c r="ADK964" s="131"/>
      <c r="ADL964" s="131"/>
      <c r="ADM964" s="131"/>
      <c r="ADN964" s="131"/>
      <c r="ADO964" s="131"/>
      <c r="ADP964" s="131"/>
      <c r="ADQ964" s="131"/>
      <c r="ADR964" s="131"/>
      <c r="ADS964" s="131"/>
      <c r="ADT964" s="131"/>
      <c r="ADU964" s="131"/>
      <c r="ADV964" s="131"/>
      <c r="ADW964" s="131"/>
      <c r="ADX964" s="131"/>
      <c r="ADY964" s="131"/>
      <c r="ADZ964" s="131"/>
      <c r="AEA964" s="131"/>
      <c r="AEB964" s="131"/>
      <c r="AEC964" s="131"/>
      <c r="AED964" s="131"/>
      <c r="AEE964" s="131"/>
      <c r="AEF964" s="131"/>
      <c r="AEG964" s="131"/>
      <c r="AEH964" s="131"/>
      <c r="AEI964" s="131"/>
      <c r="AEJ964" s="131"/>
      <c r="AEK964" s="131"/>
      <c r="AEL964" s="131"/>
      <c r="AEM964" s="131"/>
      <c r="AEN964" s="131"/>
      <c r="AEO964" s="131"/>
      <c r="AEP964" s="131"/>
      <c r="AEQ964" s="131"/>
      <c r="AER964" s="131"/>
      <c r="AES964" s="131"/>
      <c r="AET964" s="131"/>
      <c r="AEU964" s="131"/>
      <c r="AEV964" s="131"/>
      <c r="AEW964" s="131"/>
      <c r="AEX964" s="131"/>
      <c r="AEY964" s="131"/>
      <c r="AEZ964" s="131"/>
      <c r="AFA964" s="131"/>
      <c r="AFB964" s="131"/>
      <c r="AFC964" s="131"/>
      <c r="AFD964" s="131"/>
      <c r="AFE964" s="131"/>
      <c r="AFF964" s="131"/>
      <c r="AFG964" s="131"/>
      <c r="AFH964" s="131"/>
      <c r="AFI964" s="131"/>
      <c r="AFJ964" s="131"/>
      <c r="AFK964" s="131"/>
      <c r="AFL964" s="131"/>
      <c r="AFM964" s="131"/>
      <c r="AFN964" s="131"/>
      <c r="AFO964" s="131"/>
      <c r="AFP964" s="131"/>
      <c r="AFQ964" s="131"/>
      <c r="AFR964" s="131"/>
      <c r="AFS964" s="131"/>
      <c r="AFT964" s="131"/>
      <c r="AFU964" s="131"/>
      <c r="AFV964" s="131"/>
      <c r="AFW964" s="131"/>
      <c r="AFX964" s="131"/>
      <c r="AFY964" s="131"/>
      <c r="AFZ964" s="131"/>
      <c r="AGA964" s="131"/>
      <c r="AGB964" s="131"/>
      <c r="AGC964" s="131"/>
      <c r="AGD964" s="131"/>
      <c r="AGE964" s="131"/>
      <c r="AGF964" s="131"/>
      <c r="AGG964" s="131"/>
      <c r="AGH964" s="131"/>
      <c r="AGI964" s="131"/>
      <c r="AGJ964" s="131"/>
      <c r="AGK964" s="131"/>
      <c r="AGL964" s="131"/>
      <c r="AGM964" s="131"/>
      <c r="AGN964" s="131"/>
      <c r="AGO964" s="131"/>
      <c r="AGP964" s="131"/>
      <c r="AGQ964" s="131"/>
      <c r="AGR964" s="131"/>
      <c r="AGS964" s="131"/>
      <c r="AGT964" s="131"/>
      <c r="AGU964" s="131"/>
      <c r="AGV964" s="131"/>
      <c r="AGW964" s="131"/>
      <c r="AGX964" s="131"/>
      <c r="AGY964" s="131"/>
      <c r="AGZ964" s="131"/>
      <c r="AHA964" s="131"/>
      <c r="AHB964" s="131"/>
      <c r="AHC964" s="131"/>
      <c r="AHD964" s="131"/>
      <c r="AHE964" s="131"/>
      <c r="AHF964" s="131"/>
      <c r="AHG964" s="131"/>
      <c r="AHH964" s="131"/>
      <c r="AHI964" s="131"/>
      <c r="AHJ964" s="131"/>
      <c r="AHK964" s="131"/>
      <c r="AHL964" s="131"/>
      <c r="AHM964" s="131"/>
      <c r="AHN964" s="131"/>
      <c r="AHO964" s="131"/>
      <c r="AHP964" s="131"/>
      <c r="AHQ964" s="131"/>
      <c r="AHR964" s="131"/>
      <c r="AHS964" s="131"/>
      <c r="AHT964" s="131"/>
      <c r="AHU964" s="131"/>
      <c r="AHV964" s="131"/>
      <c r="AHW964" s="131"/>
      <c r="AHX964" s="131"/>
      <c r="AHY964" s="131"/>
      <c r="AHZ964" s="131"/>
      <c r="AIA964" s="131"/>
      <c r="AIB964" s="131"/>
      <c r="AIC964" s="131"/>
      <c r="AID964" s="131"/>
      <c r="AIE964" s="131"/>
      <c r="AIF964" s="131"/>
      <c r="AIG964" s="131"/>
      <c r="AIH964" s="131"/>
      <c r="AII964" s="131"/>
      <c r="AIJ964" s="131"/>
      <c r="AIK964" s="131"/>
      <c r="AIL964" s="131"/>
      <c r="AIM964" s="131"/>
      <c r="AIN964" s="131"/>
      <c r="AIO964" s="131"/>
      <c r="AIP964" s="131"/>
      <c r="AIQ964" s="131"/>
      <c r="AIR964" s="131"/>
      <c r="AIS964" s="131"/>
      <c r="AIT964" s="131"/>
      <c r="AIU964" s="131"/>
      <c r="AIV964" s="131"/>
      <c r="AIW964" s="131"/>
      <c r="AIX964" s="131"/>
      <c r="AIY964" s="131"/>
      <c r="AIZ964" s="131"/>
      <c r="AJA964" s="131"/>
      <c r="AJB964" s="131"/>
      <c r="AJC964" s="131"/>
      <c r="AJD964" s="131"/>
      <c r="AJE964" s="131"/>
      <c r="AJF964" s="131"/>
      <c r="AJG964" s="131"/>
      <c r="AJH964" s="131"/>
      <c r="AJI964" s="131"/>
      <c r="AJJ964" s="131"/>
      <c r="AJK964" s="131"/>
      <c r="AJL964" s="131"/>
      <c r="AJM964" s="131"/>
      <c r="AJN964" s="131"/>
      <c r="AJO964" s="131"/>
      <c r="AJP964" s="131"/>
      <c r="AJQ964" s="131"/>
      <c r="AJR964" s="131"/>
      <c r="AJS964" s="131"/>
      <c r="AJT964" s="131"/>
      <c r="AJU964" s="131"/>
      <c r="AJV964" s="131"/>
      <c r="AJW964" s="131"/>
      <c r="AJX964" s="131"/>
      <c r="AJY964" s="131"/>
      <c r="AJZ964" s="131"/>
      <c r="AKA964" s="131"/>
      <c r="AKB964" s="131"/>
      <c r="AKC964" s="131"/>
      <c r="AKD964" s="131"/>
      <c r="AKE964" s="131"/>
      <c r="AKF964" s="131"/>
      <c r="AKG964" s="131"/>
      <c r="AKH964" s="131"/>
      <c r="AKI964" s="131"/>
      <c r="AKJ964" s="131"/>
      <c r="AKK964" s="131"/>
      <c r="AKL964" s="131"/>
      <c r="AKM964" s="131"/>
      <c r="AKN964" s="131"/>
      <c r="AKO964" s="131"/>
      <c r="AKP964" s="131"/>
      <c r="AKQ964" s="131"/>
      <c r="AKR964" s="131"/>
      <c r="AKS964" s="131"/>
      <c r="AKT964" s="131"/>
      <c r="AKU964" s="131"/>
      <c r="AKV964" s="131"/>
      <c r="AKW964" s="131"/>
      <c r="AKX964" s="131"/>
      <c r="AKY964" s="131"/>
      <c r="AKZ964" s="131"/>
      <c r="ALA964" s="131"/>
      <c r="ALB964" s="131"/>
      <c r="ALC964" s="131"/>
      <c r="ALD964" s="131"/>
      <c r="ALE964" s="131"/>
      <c r="ALF964" s="131"/>
      <c r="ALG964" s="131"/>
      <c r="ALH964" s="131"/>
      <c r="ALI964" s="131"/>
      <c r="ALJ964" s="131"/>
      <c r="ALK964" s="131"/>
      <c r="ALL964" s="131"/>
      <c r="ALM964" s="131"/>
      <c r="ALN964" s="131"/>
    </row>
    <row r="965" spans="1:1002" s="508" customFormat="1" x14ac:dyDescent="0.25">
      <c r="A965" s="502"/>
      <c r="B965" s="503"/>
      <c r="C965" s="504"/>
      <c r="D965" s="450"/>
      <c r="E965" s="505"/>
      <c r="F965" s="505"/>
      <c r="G965" s="506"/>
      <c r="H965" s="506"/>
      <c r="I965" s="507"/>
      <c r="J965" s="565"/>
      <c r="K965" s="454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  <c r="EC965" s="131"/>
      <c r="ED965" s="131"/>
      <c r="EE965" s="131"/>
      <c r="EF965" s="131"/>
      <c r="EG965" s="131"/>
      <c r="EH965" s="131"/>
      <c r="EI965" s="131"/>
      <c r="EJ965" s="131"/>
      <c r="EK965" s="131"/>
      <c r="EL965" s="131"/>
      <c r="EM965" s="131"/>
      <c r="EN965" s="131"/>
      <c r="EO965" s="131"/>
      <c r="EP965" s="131"/>
      <c r="EQ965" s="131"/>
      <c r="ER965" s="131"/>
      <c r="ES965" s="131"/>
      <c r="ET965" s="131"/>
      <c r="EU965" s="131"/>
      <c r="EV965" s="131"/>
      <c r="EW965" s="131"/>
      <c r="EX965" s="131"/>
      <c r="EY965" s="131"/>
      <c r="EZ965" s="131"/>
      <c r="FA965" s="131"/>
      <c r="FB965" s="131"/>
      <c r="FC965" s="131"/>
      <c r="FD965" s="131"/>
      <c r="FE965" s="131"/>
      <c r="FF965" s="131"/>
      <c r="FG965" s="131"/>
      <c r="FH965" s="131"/>
      <c r="FI965" s="131"/>
      <c r="FJ965" s="131"/>
      <c r="FK965" s="131"/>
      <c r="FL965" s="131"/>
      <c r="FM965" s="131"/>
      <c r="FN965" s="131"/>
      <c r="FO965" s="131"/>
      <c r="FP965" s="131"/>
      <c r="FQ965" s="131"/>
      <c r="FR965" s="131"/>
      <c r="FS965" s="131"/>
      <c r="FT965" s="131"/>
      <c r="FU965" s="131"/>
      <c r="FV965" s="131"/>
      <c r="FW965" s="131"/>
      <c r="FX965" s="131"/>
      <c r="FY965" s="131"/>
      <c r="FZ965" s="131"/>
      <c r="GA965" s="131"/>
      <c r="GB965" s="131"/>
      <c r="GC965" s="131"/>
      <c r="GD965" s="131"/>
      <c r="GE965" s="131"/>
      <c r="GF965" s="131"/>
      <c r="GG965" s="131"/>
      <c r="GH965" s="131"/>
      <c r="GI965" s="131"/>
      <c r="GJ965" s="131"/>
      <c r="GK965" s="131"/>
      <c r="GL965" s="131"/>
      <c r="GM965" s="131"/>
      <c r="GN965" s="131"/>
      <c r="GO965" s="131"/>
      <c r="GP965" s="131"/>
      <c r="GQ965" s="131"/>
      <c r="GR965" s="131"/>
      <c r="GS965" s="131"/>
      <c r="GT965" s="131"/>
      <c r="GU965" s="131"/>
      <c r="GV965" s="131"/>
      <c r="GW965" s="131"/>
      <c r="GX965" s="131"/>
      <c r="GY965" s="131"/>
      <c r="GZ965" s="131"/>
      <c r="HA965" s="131"/>
      <c r="HB965" s="131"/>
      <c r="HC965" s="131"/>
      <c r="HD965" s="131"/>
      <c r="HE965" s="131"/>
      <c r="HF965" s="131"/>
      <c r="HG965" s="131"/>
      <c r="HH965" s="131"/>
      <c r="HI965" s="131"/>
      <c r="HJ965" s="131"/>
      <c r="HK965" s="131"/>
      <c r="HL965" s="131"/>
      <c r="HM965" s="131"/>
      <c r="HN965" s="131"/>
      <c r="HO965" s="131"/>
      <c r="HP965" s="131"/>
      <c r="HQ965" s="131"/>
      <c r="HR965" s="131"/>
      <c r="HS965" s="131"/>
      <c r="HT965" s="131"/>
      <c r="HU965" s="131"/>
      <c r="HV965" s="131"/>
      <c r="HW965" s="131"/>
      <c r="HX965" s="131"/>
      <c r="HY965" s="131"/>
      <c r="HZ965" s="131"/>
      <c r="IA965" s="131"/>
      <c r="IB965" s="131"/>
      <c r="IC965" s="131"/>
      <c r="ID965" s="131"/>
      <c r="IE965" s="131"/>
      <c r="IF965" s="131"/>
      <c r="IG965" s="131"/>
      <c r="IH965" s="131"/>
      <c r="II965" s="131"/>
      <c r="IJ965" s="131"/>
      <c r="IK965" s="131"/>
      <c r="IL965" s="131"/>
      <c r="IM965" s="131"/>
      <c r="IN965" s="131"/>
      <c r="IO965" s="131"/>
      <c r="IP965" s="131"/>
      <c r="IQ965" s="131"/>
      <c r="IR965" s="131"/>
      <c r="IS965" s="131"/>
      <c r="IT965" s="131"/>
      <c r="IU965" s="131"/>
      <c r="IV965" s="131"/>
      <c r="IW965" s="131"/>
      <c r="IX965" s="131"/>
      <c r="IY965" s="131"/>
      <c r="IZ965" s="131"/>
      <c r="JA965" s="131"/>
      <c r="JB965" s="131"/>
      <c r="JC965" s="131"/>
      <c r="JD965" s="131"/>
      <c r="JE965" s="131"/>
      <c r="JF965" s="131"/>
      <c r="JG965" s="131"/>
      <c r="JH965" s="131"/>
      <c r="JI965" s="131"/>
      <c r="JJ965" s="131"/>
      <c r="JK965" s="131"/>
      <c r="JL965" s="131"/>
      <c r="JM965" s="131"/>
      <c r="JN965" s="131"/>
      <c r="JO965" s="131"/>
      <c r="JP965" s="131"/>
      <c r="JQ965" s="131"/>
      <c r="JR965" s="131"/>
      <c r="JS965" s="131"/>
      <c r="JT965" s="131"/>
      <c r="JU965" s="131"/>
      <c r="JV965" s="131"/>
      <c r="JW965" s="131"/>
      <c r="JX965" s="131"/>
      <c r="JY965" s="131"/>
      <c r="JZ965" s="131"/>
      <c r="KA965" s="131"/>
      <c r="KB965" s="131"/>
      <c r="KC965" s="131"/>
      <c r="KD965" s="131"/>
      <c r="KE965" s="131"/>
      <c r="KF965" s="131"/>
      <c r="KG965" s="131"/>
      <c r="KH965" s="131"/>
      <c r="KI965" s="131"/>
      <c r="KJ965" s="131"/>
      <c r="KK965" s="131"/>
      <c r="KL965" s="131"/>
      <c r="KM965" s="131"/>
      <c r="KN965" s="131"/>
      <c r="KO965" s="131"/>
      <c r="KP965" s="131"/>
      <c r="KQ965" s="131"/>
      <c r="KR965" s="131"/>
      <c r="KS965" s="131"/>
      <c r="KT965" s="131"/>
      <c r="KU965" s="131"/>
      <c r="KV965" s="131"/>
      <c r="KW965" s="131"/>
      <c r="KX965" s="131"/>
      <c r="KY965" s="131"/>
      <c r="KZ965" s="131"/>
      <c r="LA965" s="131"/>
      <c r="LB965" s="131"/>
      <c r="LC965" s="131"/>
      <c r="LD965" s="131"/>
      <c r="LE965" s="131"/>
      <c r="LF965" s="131"/>
      <c r="LG965" s="131"/>
      <c r="LH965" s="131"/>
      <c r="LI965" s="131"/>
      <c r="LJ965" s="131"/>
      <c r="LK965" s="131"/>
      <c r="LL965" s="131"/>
      <c r="LM965" s="131"/>
      <c r="LN965" s="131"/>
      <c r="LO965" s="131"/>
      <c r="LP965" s="131"/>
      <c r="LQ965" s="131"/>
      <c r="LR965" s="131"/>
      <c r="LS965" s="131"/>
      <c r="LT965" s="131"/>
      <c r="LU965" s="131"/>
      <c r="LV965" s="131"/>
      <c r="LW965" s="131"/>
      <c r="LX965" s="131"/>
      <c r="LY965" s="131"/>
      <c r="LZ965" s="131"/>
      <c r="MA965" s="131"/>
      <c r="MB965" s="131"/>
      <c r="MC965" s="131"/>
      <c r="MD965" s="131"/>
      <c r="ME965" s="131"/>
      <c r="MF965" s="131"/>
      <c r="MG965" s="131"/>
      <c r="MH965" s="131"/>
      <c r="MI965" s="131"/>
      <c r="MJ965" s="131"/>
      <c r="MK965" s="131"/>
      <c r="ML965" s="131"/>
      <c r="MM965" s="131"/>
      <c r="MN965" s="131"/>
      <c r="MO965" s="131"/>
      <c r="MP965" s="131"/>
      <c r="MQ965" s="131"/>
      <c r="MR965" s="131"/>
      <c r="MS965" s="131"/>
      <c r="MT965" s="131"/>
      <c r="MU965" s="131"/>
      <c r="MV965" s="131"/>
      <c r="MW965" s="131"/>
      <c r="MX965" s="131"/>
      <c r="MY965" s="131"/>
      <c r="MZ965" s="131"/>
      <c r="NA965" s="131"/>
      <c r="NB965" s="131"/>
      <c r="NC965" s="131"/>
      <c r="ND965" s="131"/>
      <c r="NE965" s="131"/>
      <c r="NF965" s="131"/>
      <c r="NG965" s="131"/>
      <c r="NH965" s="131"/>
      <c r="NI965" s="131"/>
      <c r="NJ965" s="131"/>
      <c r="NK965" s="131"/>
      <c r="NL965" s="131"/>
      <c r="NM965" s="131"/>
      <c r="NN965" s="131"/>
      <c r="NO965" s="131"/>
      <c r="NP965" s="131"/>
      <c r="NQ965" s="131"/>
      <c r="NR965" s="131"/>
      <c r="NS965" s="131"/>
      <c r="NT965" s="131"/>
      <c r="NU965" s="131"/>
      <c r="NV965" s="131"/>
      <c r="NW965" s="131"/>
      <c r="NX965" s="131"/>
      <c r="NY965" s="131"/>
      <c r="NZ965" s="131"/>
      <c r="OA965" s="131"/>
      <c r="OB965" s="131"/>
      <c r="OC965" s="131"/>
      <c r="OD965" s="131"/>
      <c r="OE965" s="131"/>
      <c r="OF965" s="131"/>
      <c r="OG965" s="131"/>
      <c r="OH965" s="131"/>
      <c r="OI965" s="131"/>
      <c r="OJ965" s="131"/>
      <c r="OK965" s="131"/>
      <c r="OL965" s="131"/>
      <c r="OM965" s="131"/>
      <c r="ON965" s="131"/>
      <c r="OO965" s="131"/>
      <c r="OP965" s="131"/>
      <c r="OQ965" s="131"/>
      <c r="OR965" s="131"/>
      <c r="OS965" s="131"/>
      <c r="OT965" s="131"/>
      <c r="OU965" s="131"/>
      <c r="OV965" s="131"/>
      <c r="OW965" s="131"/>
      <c r="OX965" s="131"/>
      <c r="OY965" s="131"/>
      <c r="OZ965" s="131"/>
      <c r="PA965" s="131"/>
      <c r="PB965" s="131"/>
      <c r="PC965" s="131"/>
      <c r="PD965" s="131"/>
      <c r="PE965" s="131"/>
      <c r="PF965" s="131"/>
      <c r="PG965" s="131"/>
      <c r="PH965" s="131"/>
      <c r="PI965" s="131"/>
      <c r="PJ965" s="131"/>
      <c r="PK965" s="131"/>
      <c r="PL965" s="131"/>
      <c r="PM965" s="131"/>
      <c r="PN965" s="131"/>
      <c r="PO965" s="131"/>
      <c r="PP965" s="131"/>
      <c r="PQ965" s="131"/>
      <c r="PR965" s="131"/>
      <c r="PS965" s="131"/>
      <c r="PT965" s="131"/>
      <c r="PU965" s="131"/>
      <c r="PV965" s="131"/>
      <c r="PW965" s="131"/>
      <c r="PX965" s="131"/>
      <c r="PY965" s="131"/>
      <c r="PZ965" s="131"/>
      <c r="QA965" s="131"/>
      <c r="QB965" s="131"/>
      <c r="QC965" s="131"/>
      <c r="QD965" s="131"/>
      <c r="QE965" s="131"/>
      <c r="QF965" s="131"/>
      <c r="QG965" s="131"/>
      <c r="QH965" s="131"/>
      <c r="QI965" s="131"/>
      <c r="QJ965" s="131"/>
      <c r="QK965" s="131"/>
      <c r="QL965" s="131"/>
      <c r="QM965" s="131"/>
      <c r="QN965" s="131"/>
      <c r="QO965" s="131"/>
      <c r="QP965" s="131"/>
      <c r="QQ965" s="131"/>
      <c r="QR965" s="131"/>
      <c r="QS965" s="131"/>
      <c r="QT965" s="131"/>
      <c r="QU965" s="131"/>
      <c r="QV965" s="131"/>
      <c r="QW965" s="131"/>
      <c r="QX965" s="131"/>
      <c r="QY965" s="131"/>
      <c r="QZ965" s="131"/>
      <c r="RA965" s="131"/>
      <c r="RB965" s="131"/>
      <c r="RC965" s="131"/>
      <c r="RD965" s="131"/>
      <c r="RE965" s="131"/>
      <c r="RF965" s="131"/>
      <c r="RG965" s="131"/>
      <c r="RH965" s="131"/>
      <c r="RI965" s="131"/>
      <c r="RJ965" s="131"/>
      <c r="RK965" s="131"/>
      <c r="RL965" s="131"/>
      <c r="RM965" s="131"/>
      <c r="RN965" s="131"/>
      <c r="RO965" s="131"/>
      <c r="RP965" s="131"/>
      <c r="RQ965" s="131"/>
      <c r="RR965" s="131"/>
      <c r="RS965" s="131"/>
      <c r="RT965" s="131"/>
      <c r="RU965" s="131"/>
      <c r="RV965" s="131"/>
      <c r="RW965" s="131"/>
      <c r="RX965" s="131"/>
      <c r="RY965" s="131"/>
      <c r="RZ965" s="131"/>
      <c r="SA965" s="131"/>
      <c r="SB965" s="131"/>
      <c r="SC965" s="131"/>
      <c r="SD965" s="131"/>
      <c r="SE965" s="131"/>
      <c r="SF965" s="131"/>
      <c r="SG965" s="131"/>
      <c r="SH965" s="131"/>
      <c r="SI965" s="131"/>
      <c r="SJ965" s="131"/>
      <c r="SK965" s="131"/>
      <c r="SL965" s="131"/>
      <c r="SM965" s="131"/>
      <c r="SN965" s="131"/>
      <c r="SO965" s="131"/>
      <c r="SP965" s="131"/>
      <c r="SQ965" s="131"/>
      <c r="SR965" s="131"/>
      <c r="SS965" s="131"/>
      <c r="ST965" s="131"/>
      <c r="SU965" s="131"/>
      <c r="SV965" s="131"/>
      <c r="SW965" s="131"/>
      <c r="SX965" s="131"/>
      <c r="SY965" s="131"/>
      <c r="SZ965" s="131"/>
      <c r="TA965" s="131"/>
      <c r="TB965" s="131"/>
      <c r="TC965" s="131"/>
      <c r="TD965" s="131"/>
      <c r="TE965" s="131"/>
      <c r="TF965" s="131"/>
      <c r="TG965" s="131"/>
      <c r="TH965" s="131"/>
      <c r="TI965" s="131"/>
      <c r="TJ965" s="131"/>
      <c r="TK965" s="131"/>
      <c r="TL965" s="131"/>
      <c r="TM965" s="131"/>
      <c r="TN965" s="131"/>
      <c r="TO965" s="131"/>
      <c r="TP965" s="131"/>
      <c r="TQ965" s="131"/>
      <c r="TR965" s="131"/>
      <c r="TS965" s="131"/>
      <c r="TT965" s="131"/>
      <c r="TU965" s="131"/>
      <c r="TV965" s="131"/>
      <c r="TW965" s="131"/>
      <c r="TX965" s="131"/>
      <c r="TY965" s="131"/>
      <c r="TZ965" s="131"/>
      <c r="UA965" s="131"/>
      <c r="UB965" s="131"/>
      <c r="UC965" s="131"/>
      <c r="UD965" s="131"/>
      <c r="UE965" s="131"/>
      <c r="UF965" s="131"/>
      <c r="UG965" s="131"/>
      <c r="UH965" s="131"/>
      <c r="UI965" s="131"/>
      <c r="UJ965" s="131"/>
      <c r="UK965" s="131"/>
      <c r="UL965" s="131"/>
      <c r="UM965" s="131"/>
      <c r="UN965" s="131"/>
      <c r="UO965" s="131"/>
      <c r="UP965" s="131"/>
      <c r="UQ965" s="131"/>
      <c r="UR965" s="131"/>
      <c r="US965" s="131"/>
      <c r="UT965" s="131"/>
      <c r="UU965" s="131"/>
      <c r="UV965" s="131"/>
      <c r="UW965" s="131"/>
      <c r="UX965" s="131"/>
      <c r="UY965" s="131"/>
      <c r="UZ965" s="131"/>
      <c r="VA965" s="131"/>
      <c r="VB965" s="131"/>
      <c r="VC965" s="131"/>
      <c r="VD965" s="131"/>
      <c r="VE965" s="131"/>
      <c r="VF965" s="131"/>
      <c r="VG965" s="131"/>
      <c r="VH965" s="131"/>
      <c r="VI965" s="131"/>
      <c r="VJ965" s="131"/>
      <c r="VK965" s="131"/>
      <c r="VL965" s="131"/>
      <c r="VM965" s="131"/>
      <c r="VN965" s="131"/>
      <c r="VO965" s="131"/>
      <c r="VP965" s="131"/>
      <c r="VQ965" s="131"/>
      <c r="VR965" s="131"/>
      <c r="VS965" s="131"/>
      <c r="VT965" s="131"/>
      <c r="VU965" s="131"/>
      <c r="VV965" s="131"/>
      <c r="VW965" s="131"/>
      <c r="VX965" s="131"/>
      <c r="VY965" s="131"/>
      <c r="VZ965" s="131"/>
      <c r="WA965" s="131"/>
      <c r="WB965" s="131"/>
      <c r="WC965" s="131"/>
      <c r="WD965" s="131"/>
      <c r="WE965" s="131"/>
      <c r="WF965" s="131"/>
      <c r="WG965" s="131"/>
      <c r="WH965" s="131"/>
      <c r="WI965" s="131"/>
      <c r="WJ965" s="131"/>
      <c r="WK965" s="131"/>
      <c r="WL965" s="131"/>
      <c r="WM965" s="131"/>
      <c r="WN965" s="131"/>
      <c r="WO965" s="131"/>
      <c r="WP965" s="131"/>
      <c r="WQ965" s="131"/>
      <c r="WR965" s="131"/>
      <c r="WS965" s="131"/>
      <c r="WT965" s="131"/>
      <c r="WU965" s="131"/>
      <c r="WV965" s="131"/>
      <c r="WW965" s="131"/>
      <c r="WX965" s="131"/>
      <c r="WY965" s="131"/>
      <c r="WZ965" s="131"/>
      <c r="XA965" s="131"/>
      <c r="XB965" s="131"/>
      <c r="XC965" s="131"/>
      <c r="XD965" s="131"/>
      <c r="XE965" s="131"/>
      <c r="XF965" s="131"/>
      <c r="XG965" s="131"/>
      <c r="XH965" s="131"/>
      <c r="XI965" s="131"/>
      <c r="XJ965" s="131"/>
      <c r="XK965" s="131"/>
      <c r="XL965" s="131"/>
      <c r="XM965" s="131"/>
      <c r="XN965" s="131"/>
      <c r="XO965" s="131"/>
      <c r="XP965" s="131"/>
      <c r="XQ965" s="131"/>
      <c r="XR965" s="131"/>
      <c r="XS965" s="131"/>
      <c r="XT965" s="131"/>
      <c r="XU965" s="131"/>
      <c r="XV965" s="131"/>
      <c r="XW965" s="131"/>
      <c r="XX965" s="131"/>
      <c r="XY965" s="131"/>
      <c r="XZ965" s="131"/>
      <c r="YA965" s="131"/>
      <c r="YB965" s="131"/>
      <c r="YC965" s="131"/>
      <c r="YD965" s="131"/>
      <c r="YE965" s="131"/>
      <c r="YF965" s="131"/>
      <c r="YG965" s="131"/>
      <c r="YH965" s="131"/>
      <c r="YI965" s="131"/>
      <c r="YJ965" s="131"/>
      <c r="YK965" s="131"/>
      <c r="YL965" s="131"/>
      <c r="YM965" s="131"/>
      <c r="YN965" s="131"/>
      <c r="YO965" s="131"/>
      <c r="YP965" s="131"/>
      <c r="YQ965" s="131"/>
      <c r="YR965" s="131"/>
      <c r="YS965" s="131"/>
      <c r="YT965" s="131"/>
      <c r="YU965" s="131"/>
      <c r="YV965" s="131"/>
      <c r="YW965" s="131"/>
      <c r="YX965" s="131"/>
      <c r="YY965" s="131"/>
      <c r="YZ965" s="131"/>
      <c r="ZA965" s="131"/>
      <c r="ZB965" s="131"/>
      <c r="ZC965" s="131"/>
      <c r="ZD965" s="131"/>
      <c r="ZE965" s="131"/>
      <c r="ZF965" s="131"/>
      <c r="ZG965" s="131"/>
      <c r="ZH965" s="131"/>
      <c r="ZI965" s="131"/>
      <c r="ZJ965" s="131"/>
      <c r="ZK965" s="131"/>
      <c r="ZL965" s="131"/>
      <c r="ZM965" s="131"/>
      <c r="ZN965" s="131"/>
      <c r="ZO965" s="131"/>
      <c r="ZP965" s="131"/>
      <c r="ZQ965" s="131"/>
      <c r="ZR965" s="131"/>
      <c r="ZS965" s="131"/>
      <c r="ZT965" s="131"/>
      <c r="ZU965" s="131"/>
      <c r="ZV965" s="131"/>
      <c r="ZW965" s="131"/>
      <c r="ZX965" s="131"/>
      <c r="ZY965" s="131"/>
      <c r="ZZ965" s="131"/>
      <c r="AAA965" s="131"/>
      <c r="AAB965" s="131"/>
      <c r="AAC965" s="131"/>
      <c r="AAD965" s="131"/>
      <c r="AAE965" s="131"/>
      <c r="AAF965" s="131"/>
      <c r="AAG965" s="131"/>
      <c r="AAH965" s="131"/>
      <c r="AAI965" s="131"/>
      <c r="AAJ965" s="131"/>
      <c r="AAK965" s="131"/>
      <c r="AAL965" s="131"/>
      <c r="AAM965" s="131"/>
      <c r="AAN965" s="131"/>
      <c r="AAO965" s="131"/>
      <c r="AAP965" s="131"/>
      <c r="AAQ965" s="131"/>
      <c r="AAR965" s="131"/>
      <c r="AAS965" s="131"/>
      <c r="AAT965" s="131"/>
      <c r="AAU965" s="131"/>
      <c r="AAV965" s="131"/>
      <c r="AAW965" s="131"/>
      <c r="AAX965" s="131"/>
      <c r="AAY965" s="131"/>
      <c r="AAZ965" s="131"/>
      <c r="ABA965" s="131"/>
      <c r="ABB965" s="131"/>
      <c r="ABC965" s="131"/>
      <c r="ABD965" s="131"/>
      <c r="ABE965" s="131"/>
      <c r="ABF965" s="131"/>
      <c r="ABG965" s="131"/>
      <c r="ABH965" s="131"/>
      <c r="ABI965" s="131"/>
      <c r="ABJ965" s="131"/>
      <c r="ABK965" s="131"/>
      <c r="ABL965" s="131"/>
      <c r="ABM965" s="131"/>
      <c r="ABN965" s="131"/>
      <c r="ABO965" s="131"/>
      <c r="ABP965" s="131"/>
      <c r="ABQ965" s="131"/>
      <c r="ABR965" s="131"/>
      <c r="ABS965" s="131"/>
      <c r="ABT965" s="131"/>
      <c r="ABU965" s="131"/>
      <c r="ABV965" s="131"/>
      <c r="ABW965" s="131"/>
      <c r="ABX965" s="131"/>
      <c r="ABY965" s="131"/>
      <c r="ABZ965" s="131"/>
      <c r="ACA965" s="131"/>
      <c r="ACB965" s="131"/>
      <c r="ACC965" s="131"/>
      <c r="ACD965" s="131"/>
      <c r="ACE965" s="131"/>
      <c r="ACF965" s="131"/>
      <c r="ACG965" s="131"/>
      <c r="ACH965" s="131"/>
      <c r="ACI965" s="131"/>
      <c r="ACJ965" s="131"/>
      <c r="ACK965" s="131"/>
      <c r="ACL965" s="131"/>
      <c r="ACM965" s="131"/>
      <c r="ACN965" s="131"/>
      <c r="ACO965" s="131"/>
      <c r="ACP965" s="131"/>
      <c r="ACQ965" s="131"/>
      <c r="ACR965" s="131"/>
      <c r="ACS965" s="131"/>
      <c r="ACT965" s="131"/>
      <c r="ACU965" s="131"/>
      <c r="ACV965" s="131"/>
      <c r="ACW965" s="131"/>
      <c r="ACX965" s="131"/>
      <c r="ACY965" s="131"/>
      <c r="ACZ965" s="131"/>
      <c r="ADA965" s="131"/>
      <c r="ADB965" s="131"/>
      <c r="ADC965" s="131"/>
      <c r="ADD965" s="131"/>
      <c r="ADE965" s="131"/>
      <c r="ADF965" s="131"/>
      <c r="ADG965" s="131"/>
      <c r="ADH965" s="131"/>
      <c r="ADI965" s="131"/>
      <c r="ADJ965" s="131"/>
      <c r="ADK965" s="131"/>
      <c r="ADL965" s="131"/>
      <c r="ADM965" s="131"/>
      <c r="ADN965" s="131"/>
      <c r="ADO965" s="131"/>
      <c r="ADP965" s="131"/>
      <c r="ADQ965" s="131"/>
      <c r="ADR965" s="131"/>
      <c r="ADS965" s="131"/>
      <c r="ADT965" s="131"/>
      <c r="ADU965" s="131"/>
      <c r="ADV965" s="131"/>
      <c r="ADW965" s="131"/>
      <c r="ADX965" s="131"/>
      <c r="ADY965" s="131"/>
      <c r="ADZ965" s="131"/>
      <c r="AEA965" s="131"/>
      <c r="AEB965" s="131"/>
      <c r="AEC965" s="131"/>
      <c r="AED965" s="131"/>
      <c r="AEE965" s="131"/>
      <c r="AEF965" s="131"/>
      <c r="AEG965" s="131"/>
      <c r="AEH965" s="131"/>
      <c r="AEI965" s="131"/>
      <c r="AEJ965" s="131"/>
      <c r="AEK965" s="131"/>
      <c r="AEL965" s="131"/>
      <c r="AEM965" s="131"/>
      <c r="AEN965" s="131"/>
      <c r="AEO965" s="131"/>
      <c r="AEP965" s="131"/>
      <c r="AEQ965" s="131"/>
      <c r="AER965" s="131"/>
      <c r="AES965" s="131"/>
      <c r="AET965" s="131"/>
      <c r="AEU965" s="131"/>
      <c r="AEV965" s="131"/>
      <c r="AEW965" s="131"/>
      <c r="AEX965" s="131"/>
      <c r="AEY965" s="131"/>
      <c r="AEZ965" s="131"/>
      <c r="AFA965" s="131"/>
      <c r="AFB965" s="131"/>
      <c r="AFC965" s="131"/>
      <c r="AFD965" s="131"/>
      <c r="AFE965" s="131"/>
      <c r="AFF965" s="131"/>
      <c r="AFG965" s="131"/>
      <c r="AFH965" s="131"/>
      <c r="AFI965" s="131"/>
      <c r="AFJ965" s="131"/>
      <c r="AFK965" s="131"/>
      <c r="AFL965" s="131"/>
      <c r="AFM965" s="131"/>
      <c r="AFN965" s="131"/>
      <c r="AFO965" s="131"/>
      <c r="AFP965" s="131"/>
      <c r="AFQ965" s="131"/>
      <c r="AFR965" s="131"/>
      <c r="AFS965" s="131"/>
      <c r="AFT965" s="131"/>
      <c r="AFU965" s="131"/>
      <c r="AFV965" s="131"/>
      <c r="AFW965" s="131"/>
      <c r="AFX965" s="131"/>
      <c r="AFY965" s="131"/>
      <c r="AFZ965" s="131"/>
      <c r="AGA965" s="131"/>
      <c r="AGB965" s="131"/>
      <c r="AGC965" s="131"/>
      <c r="AGD965" s="131"/>
      <c r="AGE965" s="131"/>
      <c r="AGF965" s="131"/>
      <c r="AGG965" s="131"/>
      <c r="AGH965" s="131"/>
      <c r="AGI965" s="131"/>
      <c r="AGJ965" s="131"/>
      <c r="AGK965" s="131"/>
      <c r="AGL965" s="131"/>
      <c r="AGM965" s="131"/>
      <c r="AGN965" s="131"/>
      <c r="AGO965" s="131"/>
      <c r="AGP965" s="131"/>
      <c r="AGQ965" s="131"/>
      <c r="AGR965" s="131"/>
      <c r="AGS965" s="131"/>
      <c r="AGT965" s="131"/>
      <c r="AGU965" s="131"/>
      <c r="AGV965" s="131"/>
      <c r="AGW965" s="131"/>
      <c r="AGX965" s="131"/>
      <c r="AGY965" s="131"/>
      <c r="AGZ965" s="131"/>
      <c r="AHA965" s="131"/>
      <c r="AHB965" s="131"/>
      <c r="AHC965" s="131"/>
      <c r="AHD965" s="131"/>
      <c r="AHE965" s="131"/>
      <c r="AHF965" s="131"/>
      <c r="AHG965" s="131"/>
      <c r="AHH965" s="131"/>
      <c r="AHI965" s="131"/>
      <c r="AHJ965" s="131"/>
      <c r="AHK965" s="131"/>
      <c r="AHL965" s="131"/>
      <c r="AHM965" s="131"/>
      <c r="AHN965" s="131"/>
      <c r="AHO965" s="131"/>
      <c r="AHP965" s="131"/>
      <c r="AHQ965" s="131"/>
      <c r="AHR965" s="131"/>
      <c r="AHS965" s="131"/>
      <c r="AHT965" s="131"/>
      <c r="AHU965" s="131"/>
      <c r="AHV965" s="131"/>
      <c r="AHW965" s="131"/>
      <c r="AHX965" s="131"/>
      <c r="AHY965" s="131"/>
      <c r="AHZ965" s="131"/>
      <c r="AIA965" s="131"/>
      <c r="AIB965" s="131"/>
      <c r="AIC965" s="131"/>
      <c r="AID965" s="131"/>
      <c r="AIE965" s="131"/>
      <c r="AIF965" s="131"/>
      <c r="AIG965" s="131"/>
      <c r="AIH965" s="131"/>
      <c r="AII965" s="131"/>
      <c r="AIJ965" s="131"/>
      <c r="AIK965" s="131"/>
      <c r="AIL965" s="131"/>
      <c r="AIM965" s="131"/>
      <c r="AIN965" s="131"/>
      <c r="AIO965" s="131"/>
      <c r="AIP965" s="131"/>
      <c r="AIQ965" s="131"/>
      <c r="AIR965" s="131"/>
      <c r="AIS965" s="131"/>
      <c r="AIT965" s="131"/>
      <c r="AIU965" s="131"/>
      <c r="AIV965" s="131"/>
      <c r="AIW965" s="131"/>
      <c r="AIX965" s="131"/>
      <c r="AIY965" s="131"/>
      <c r="AIZ965" s="131"/>
      <c r="AJA965" s="131"/>
      <c r="AJB965" s="131"/>
      <c r="AJC965" s="131"/>
      <c r="AJD965" s="131"/>
      <c r="AJE965" s="131"/>
      <c r="AJF965" s="131"/>
      <c r="AJG965" s="131"/>
      <c r="AJH965" s="131"/>
      <c r="AJI965" s="131"/>
      <c r="AJJ965" s="131"/>
      <c r="AJK965" s="131"/>
      <c r="AJL965" s="131"/>
      <c r="AJM965" s="131"/>
      <c r="AJN965" s="131"/>
      <c r="AJO965" s="131"/>
      <c r="AJP965" s="131"/>
      <c r="AJQ965" s="131"/>
      <c r="AJR965" s="131"/>
      <c r="AJS965" s="131"/>
      <c r="AJT965" s="131"/>
      <c r="AJU965" s="131"/>
      <c r="AJV965" s="131"/>
      <c r="AJW965" s="131"/>
      <c r="AJX965" s="131"/>
      <c r="AJY965" s="131"/>
      <c r="AJZ965" s="131"/>
      <c r="AKA965" s="131"/>
      <c r="AKB965" s="131"/>
      <c r="AKC965" s="131"/>
      <c r="AKD965" s="131"/>
      <c r="AKE965" s="131"/>
      <c r="AKF965" s="131"/>
      <c r="AKG965" s="131"/>
      <c r="AKH965" s="131"/>
      <c r="AKI965" s="131"/>
      <c r="AKJ965" s="131"/>
      <c r="AKK965" s="131"/>
      <c r="AKL965" s="131"/>
      <c r="AKM965" s="131"/>
      <c r="AKN965" s="131"/>
      <c r="AKO965" s="131"/>
      <c r="AKP965" s="131"/>
      <c r="AKQ965" s="131"/>
      <c r="AKR965" s="131"/>
      <c r="AKS965" s="131"/>
      <c r="AKT965" s="131"/>
      <c r="AKU965" s="131"/>
      <c r="AKV965" s="131"/>
      <c r="AKW965" s="131"/>
      <c r="AKX965" s="131"/>
      <c r="AKY965" s="131"/>
      <c r="AKZ965" s="131"/>
      <c r="ALA965" s="131"/>
      <c r="ALB965" s="131"/>
      <c r="ALC965" s="131"/>
      <c r="ALD965" s="131"/>
      <c r="ALE965" s="131"/>
      <c r="ALF965" s="131"/>
      <c r="ALG965" s="131"/>
      <c r="ALH965" s="131"/>
      <c r="ALI965" s="131"/>
      <c r="ALJ965" s="131"/>
      <c r="ALK965" s="131"/>
      <c r="ALL965" s="131"/>
      <c r="ALM965" s="131"/>
      <c r="ALN965" s="131"/>
    </row>
    <row r="966" spans="1:1002" s="508" customFormat="1" x14ac:dyDescent="0.25">
      <c r="A966" s="502"/>
      <c r="B966" s="503"/>
      <c r="C966" s="504"/>
      <c r="D966" s="450"/>
      <c r="E966" s="505"/>
      <c r="F966" s="505"/>
      <c r="G966" s="506"/>
      <c r="H966" s="506"/>
      <c r="I966" s="507"/>
      <c r="J966" s="565"/>
      <c r="K966" s="454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  <c r="EC966" s="131"/>
      <c r="ED966" s="131"/>
      <c r="EE966" s="131"/>
      <c r="EF966" s="131"/>
      <c r="EG966" s="131"/>
      <c r="EH966" s="131"/>
      <c r="EI966" s="131"/>
      <c r="EJ966" s="131"/>
      <c r="EK966" s="131"/>
      <c r="EL966" s="131"/>
      <c r="EM966" s="131"/>
      <c r="EN966" s="131"/>
      <c r="EO966" s="131"/>
      <c r="EP966" s="131"/>
      <c r="EQ966" s="131"/>
      <c r="ER966" s="131"/>
      <c r="ES966" s="131"/>
      <c r="ET966" s="131"/>
      <c r="EU966" s="131"/>
      <c r="EV966" s="131"/>
      <c r="EW966" s="131"/>
      <c r="EX966" s="131"/>
      <c r="EY966" s="131"/>
      <c r="EZ966" s="131"/>
      <c r="FA966" s="131"/>
      <c r="FB966" s="131"/>
      <c r="FC966" s="131"/>
      <c r="FD966" s="131"/>
      <c r="FE966" s="131"/>
      <c r="FF966" s="131"/>
      <c r="FG966" s="131"/>
      <c r="FH966" s="131"/>
      <c r="FI966" s="131"/>
      <c r="FJ966" s="131"/>
      <c r="FK966" s="131"/>
      <c r="FL966" s="131"/>
      <c r="FM966" s="131"/>
      <c r="FN966" s="131"/>
      <c r="FO966" s="131"/>
      <c r="FP966" s="131"/>
      <c r="FQ966" s="131"/>
      <c r="FR966" s="131"/>
      <c r="FS966" s="131"/>
      <c r="FT966" s="131"/>
      <c r="FU966" s="131"/>
      <c r="FV966" s="131"/>
      <c r="FW966" s="131"/>
      <c r="FX966" s="131"/>
      <c r="FY966" s="131"/>
      <c r="FZ966" s="131"/>
      <c r="GA966" s="131"/>
      <c r="GB966" s="131"/>
      <c r="GC966" s="131"/>
      <c r="GD966" s="131"/>
      <c r="GE966" s="131"/>
      <c r="GF966" s="131"/>
      <c r="GG966" s="131"/>
      <c r="GH966" s="131"/>
      <c r="GI966" s="131"/>
      <c r="GJ966" s="131"/>
      <c r="GK966" s="131"/>
      <c r="GL966" s="131"/>
      <c r="GM966" s="131"/>
      <c r="GN966" s="131"/>
      <c r="GO966" s="131"/>
      <c r="GP966" s="131"/>
      <c r="GQ966" s="131"/>
      <c r="GR966" s="131"/>
      <c r="GS966" s="131"/>
      <c r="GT966" s="131"/>
      <c r="GU966" s="131"/>
      <c r="GV966" s="131"/>
      <c r="GW966" s="131"/>
      <c r="GX966" s="131"/>
      <c r="GY966" s="131"/>
      <c r="GZ966" s="131"/>
      <c r="HA966" s="131"/>
      <c r="HB966" s="131"/>
      <c r="HC966" s="131"/>
      <c r="HD966" s="131"/>
      <c r="HE966" s="131"/>
      <c r="HF966" s="131"/>
      <c r="HG966" s="131"/>
      <c r="HH966" s="131"/>
      <c r="HI966" s="131"/>
      <c r="HJ966" s="131"/>
      <c r="HK966" s="131"/>
      <c r="HL966" s="131"/>
      <c r="HM966" s="131"/>
      <c r="HN966" s="131"/>
      <c r="HO966" s="131"/>
      <c r="HP966" s="131"/>
      <c r="HQ966" s="131"/>
      <c r="HR966" s="131"/>
      <c r="HS966" s="131"/>
      <c r="HT966" s="131"/>
      <c r="HU966" s="131"/>
      <c r="HV966" s="131"/>
      <c r="HW966" s="131"/>
      <c r="HX966" s="131"/>
      <c r="HY966" s="131"/>
      <c r="HZ966" s="131"/>
      <c r="IA966" s="131"/>
      <c r="IB966" s="131"/>
      <c r="IC966" s="131"/>
      <c r="ID966" s="131"/>
      <c r="IE966" s="131"/>
      <c r="IF966" s="131"/>
      <c r="IG966" s="131"/>
      <c r="IH966" s="131"/>
      <c r="II966" s="131"/>
      <c r="IJ966" s="131"/>
      <c r="IK966" s="131"/>
      <c r="IL966" s="131"/>
      <c r="IM966" s="131"/>
      <c r="IN966" s="131"/>
      <c r="IO966" s="131"/>
      <c r="IP966" s="131"/>
      <c r="IQ966" s="131"/>
      <c r="IR966" s="131"/>
      <c r="IS966" s="131"/>
      <c r="IT966" s="131"/>
      <c r="IU966" s="131"/>
      <c r="IV966" s="131"/>
      <c r="IW966" s="131"/>
      <c r="IX966" s="131"/>
      <c r="IY966" s="131"/>
      <c r="IZ966" s="131"/>
      <c r="JA966" s="131"/>
      <c r="JB966" s="131"/>
      <c r="JC966" s="131"/>
      <c r="JD966" s="131"/>
      <c r="JE966" s="131"/>
      <c r="JF966" s="131"/>
      <c r="JG966" s="131"/>
      <c r="JH966" s="131"/>
      <c r="JI966" s="131"/>
      <c r="JJ966" s="131"/>
      <c r="JK966" s="131"/>
      <c r="JL966" s="131"/>
      <c r="JM966" s="131"/>
      <c r="JN966" s="131"/>
      <c r="JO966" s="131"/>
      <c r="JP966" s="131"/>
      <c r="JQ966" s="131"/>
      <c r="JR966" s="131"/>
      <c r="JS966" s="131"/>
      <c r="JT966" s="131"/>
      <c r="JU966" s="131"/>
      <c r="JV966" s="131"/>
      <c r="JW966" s="131"/>
      <c r="JX966" s="131"/>
      <c r="JY966" s="131"/>
      <c r="JZ966" s="131"/>
      <c r="KA966" s="131"/>
      <c r="KB966" s="131"/>
      <c r="KC966" s="131"/>
      <c r="KD966" s="131"/>
      <c r="KE966" s="131"/>
      <c r="KF966" s="131"/>
      <c r="KG966" s="131"/>
      <c r="KH966" s="131"/>
      <c r="KI966" s="131"/>
      <c r="KJ966" s="131"/>
      <c r="KK966" s="131"/>
      <c r="KL966" s="131"/>
      <c r="KM966" s="131"/>
      <c r="KN966" s="131"/>
      <c r="KO966" s="131"/>
      <c r="KP966" s="131"/>
      <c r="KQ966" s="131"/>
      <c r="KR966" s="131"/>
      <c r="KS966" s="131"/>
      <c r="KT966" s="131"/>
      <c r="KU966" s="131"/>
      <c r="KV966" s="131"/>
      <c r="KW966" s="131"/>
      <c r="KX966" s="131"/>
      <c r="KY966" s="131"/>
      <c r="KZ966" s="131"/>
      <c r="LA966" s="131"/>
      <c r="LB966" s="131"/>
      <c r="LC966" s="131"/>
      <c r="LD966" s="131"/>
      <c r="LE966" s="131"/>
      <c r="LF966" s="131"/>
      <c r="LG966" s="131"/>
      <c r="LH966" s="131"/>
      <c r="LI966" s="131"/>
      <c r="LJ966" s="131"/>
      <c r="LK966" s="131"/>
      <c r="LL966" s="131"/>
      <c r="LM966" s="131"/>
      <c r="LN966" s="131"/>
      <c r="LO966" s="131"/>
      <c r="LP966" s="131"/>
      <c r="LQ966" s="131"/>
      <c r="LR966" s="131"/>
      <c r="LS966" s="131"/>
      <c r="LT966" s="131"/>
      <c r="LU966" s="131"/>
      <c r="LV966" s="131"/>
      <c r="LW966" s="131"/>
      <c r="LX966" s="131"/>
      <c r="LY966" s="131"/>
      <c r="LZ966" s="131"/>
      <c r="MA966" s="131"/>
      <c r="MB966" s="131"/>
      <c r="MC966" s="131"/>
      <c r="MD966" s="131"/>
      <c r="ME966" s="131"/>
      <c r="MF966" s="131"/>
      <c r="MG966" s="131"/>
      <c r="MH966" s="131"/>
      <c r="MI966" s="131"/>
      <c r="MJ966" s="131"/>
      <c r="MK966" s="131"/>
      <c r="ML966" s="131"/>
      <c r="MM966" s="131"/>
      <c r="MN966" s="131"/>
      <c r="MO966" s="131"/>
      <c r="MP966" s="131"/>
      <c r="MQ966" s="131"/>
      <c r="MR966" s="131"/>
      <c r="MS966" s="131"/>
      <c r="MT966" s="131"/>
      <c r="MU966" s="131"/>
      <c r="MV966" s="131"/>
      <c r="MW966" s="131"/>
      <c r="MX966" s="131"/>
      <c r="MY966" s="131"/>
      <c r="MZ966" s="131"/>
      <c r="NA966" s="131"/>
      <c r="NB966" s="131"/>
      <c r="NC966" s="131"/>
      <c r="ND966" s="131"/>
      <c r="NE966" s="131"/>
      <c r="NF966" s="131"/>
      <c r="NG966" s="131"/>
      <c r="NH966" s="131"/>
      <c r="NI966" s="131"/>
      <c r="NJ966" s="131"/>
      <c r="NK966" s="131"/>
      <c r="NL966" s="131"/>
      <c r="NM966" s="131"/>
      <c r="NN966" s="131"/>
      <c r="NO966" s="131"/>
      <c r="NP966" s="131"/>
      <c r="NQ966" s="131"/>
      <c r="NR966" s="131"/>
      <c r="NS966" s="131"/>
      <c r="NT966" s="131"/>
      <c r="NU966" s="131"/>
      <c r="NV966" s="131"/>
      <c r="NW966" s="131"/>
      <c r="NX966" s="131"/>
      <c r="NY966" s="131"/>
      <c r="NZ966" s="131"/>
      <c r="OA966" s="131"/>
      <c r="OB966" s="131"/>
      <c r="OC966" s="131"/>
      <c r="OD966" s="131"/>
      <c r="OE966" s="131"/>
      <c r="OF966" s="131"/>
      <c r="OG966" s="131"/>
      <c r="OH966" s="131"/>
      <c r="OI966" s="131"/>
      <c r="OJ966" s="131"/>
      <c r="OK966" s="131"/>
      <c r="OL966" s="131"/>
      <c r="OM966" s="131"/>
      <c r="ON966" s="131"/>
      <c r="OO966" s="131"/>
      <c r="OP966" s="131"/>
      <c r="OQ966" s="131"/>
      <c r="OR966" s="131"/>
      <c r="OS966" s="131"/>
      <c r="OT966" s="131"/>
      <c r="OU966" s="131"/>
      <c r="OV966" s="131"/>
      <c r="OW966" s="131"/>
      <c r="OX966" s="131"/>
      <c r="OY966" s="131"/>
      <c r="OZ966" s="131"/>
      <c r="PA966" s="131"/>
      <c r="PB966" s="131"/>
      <c r="PC966" s="131"/>
      <c r="PD966" s="131"/>
      <c r="PE966" s="131"/>
      <c r="PF966" s="131"/>
      <c r="PG966" s="131"/>
      <c r="PH966" s="131"/>
      <c r="PI966" s="131"/>
      <c r="PJ966" s="131"/>
      <c r="PK966" s="131"/>
      <c r="PL966" s="131"/>
      <c r="PM966" s="131"/>
      <c r="PN966" s="131"/>
      <c r="PO966" s="131"/>
      <c r="PP966" s="131"/>
      <c r="PQ966" s="131"/>
      <c r="PR966" s="131"/>
      <c r="PS966" s="131"/>
      <c r="PT966" s="131"/>
      <c r="PU966" s="131"/>
      <c r="PV966" s="131"/>
      <c r="PW966" s="131"/>
      <c r="PX966" s="131"/>
      <c r="PY966" s="131"/>
      <c r="PZ966" s="131"/>
      <c r="QA966" s="131"/>
      <c r="QB966" s="131"/>
      <c r="QC966" s="131"/>
      <c r="QD966" s="131"/>
      <c r="QE966" s="131"/>
      <c r="QF966" s="131"/>
      <c r="QG966" s="131"/>
      <c r="QH966" s="131"/>
      <c r="QI966" s="131"/>
      <c r="QJ966" s="131"/>
      <c r="QK966" s="131"/>
      <c r="QL966" s="131"/>
      <c r="QM966" s="131"/>
      <c r="QN966" s="131"/>
      <c r="QO966" s="131"/>
      <c r="QP966" s="131"/>
      <c r="QQ966" s="131"/>
      <c r="QR966" s="131"/>
      <c r="QS966" s="131"/>
      <c r="QT966" s="131"/>
      <c r="QU966" s="131"/>
      <c r="QV966" s="131"/>
      <c r="QW966" s="131"/>
      <c r="QX966" s="131"/>
      <c r="QY966" s="131"/>
      <c r="QZ966" s="131"/>
      <c r="RA966" s="131"/>
      <c r="RB966" s="131"/>
      <c r="RC966" s="131"/>
      <c r="RD966" s="131"/>
      <c r="RE966" s="131"/>
      <c r="RF966" s="131"/>
      <c r="RG966" s="131"/>
      <c r="RH966" s="131"/>
      <c r="RI966" s="131"/>
      <c r="RJ966" s="131"/>
      <c r="RK966" s="131"/>
      <c r="RL966" s="131"/>
      <c r="RM966" s="131"/>
      <c r="RN966" s="131"/>
      <c r="RO966" s="131"/>
      <c r="RP966" s="131"/>
      <c r="RQ966" s="131"/>
      <c r="RR966" s="131"/>
      <c r="RS966" s="131"/>
      <c r="RT966" s="131"/>
      <c r="RU966" s="131"/>
      <c r="RV966" s="131"/>
      <c r="RW966" s="131"/>
      <c r="RX966" s="131"/>
      <c r="RY966" s="131"/>
      <c r="RZ966" s="131"/>
      <c r="SA966" s="131"/>
      <c r="SB966" s="131"/>
      <c r="SC966" s="131"/>
      <c r="SD966" s="131"/>
      <c r="SE966" s="131"/>
      <c r="SF966" s="131"/>
      <c r="SG966" s="131"/>
      <c r="SH966" s="131"/>
      <c r="SI966" s="131"/>
      <c r="SJ966" s="131"/>
      <c r="SK966" s="131"/>
      <c r="SL966" s="131"/>
      <c r="SM966" s="131"/>
      <c r="SN966" s="131"/>
      <c r="SO966" s="131"/>
      <c r="SP966" s="131"/>
      <c r="SQ966" s="131"/>
      <c r="SR966" s="131"/>
      <c r="SS966" s="131"/>
      <c r="ST966" s="131"/>
      <c r="SU966" s="131"/>
      <c r="SV966" s="131"/>
      <c r="SW966" s="131"/>
      <c r="SX966" s="131"/>
      <c r="SY966" s="131"/>
      <c r="SZ966" s="131"/>
      <c r="TA966" s="131"/>
      <c r="TB966" s="131"/>
      <c r="TC966" s="131"/>
      <c r="TD966" s="131"/>
      <c r="TE966" s="131"/>
      <c r="TF966" s="131"/>
      <c r="TG966" s="131"/>
      <c r="TH966" s="131"/>
      <c r="TI966" s="131"/>
      <c r="TJ966" s="131"/>
      <c r="TK966" s="131"/>
      <c r="TL966" s="131"/>
      <c r="TM966" s="131"/>
      <c r="TN966" s="131"/>
      <c r="TO966" s="131"/>
      <c r="TP966" s="131"/>
      <c r="TQ966" s="131"/>
      <c r="TR966" s="131"/>
      <c r="TS966" s="131"/>
      <c r="TT966" s="131"/>
      <c r="TU966" s="131"/>
      <c r="TV966" s="131"/>
      <c r="TW966" s="131"/>
      <c r="TX966" s="131"/>
      <c r="TY966" s="131"/>
      <c r="TZ966" s="131"/>
      <c r="UA966" s="131"/>
      <c r="UB966" s="131"/>
      <c r="UC966" s="131"/>
      <c r="UD966" s="131"/>
      <c r="UE966" s="131"/>
      <c r="UF966" s="131"/>
      <c r="UG966" s="131"/>
      <c r="UH966" s="131"/>
      <c r="UI966" s="131"/>
      <c r="UJ966" s="131"/>
      <c r="UK966" s="131"/>
      <c r="UL966" s="131"/>
      <c r="UM966" s="131"/>
      <c r="UN966" s="131"/>
      <c r="UO966" s="131"/>
      <c r="UP966" s="131"/>
      <c r="UQ966" s="131"/>
      <c r="UR966" s="131"/>
      <c r="US966" s="131"/>
      <c r="UT966" s="131"/>
      <c r="UU966" s="131"/>
      <c r="UV966" s="131"/>
      <c r="UW966" s="131"/>
      <c r="UX966" s="131"/>
      <c r="UY966" s="131"/>
      <c r="UZ966" s="131"/>
      <c r="VA966" s="131"/>
      <c r="VB966" s="131"/>
      <c r="VC966" s="131"/>
      <c r="VD966" s="131"/>
      <c r="VE966" s="131"/>
      <c r="VF966" s="131"/>
      <c r="VG966" s="131"/>
      <c r="VH966" s="131"/>
      <c r="VI966" s="131"/>
      <c r="VJ966" s="131"/>
      <c r="VK966" s="131"/>
      <c r="VL966" s="131"/>
      <c r="VM966" s="131"/>
      <c r="VN966" s="131"/>
      <c r="VO966" s="131"/>
      <c r="VP966" s="131"/>
      <c r="VQ966" s="131"/>
      <c r="VR966" s="131"/>
      <c r="VS966" s="131"/>
      <c r="VT966" s="131"/>
      <c r="VU966" s="131"/>
      <c r="VV966" s="131"/>
      <c r="VW966" s="131"/>
      <c r="VX966" s="131"/>
      <c r="VY966" s="131"/>
      <c r="VZ966" s="131"/>
      <c r="WA966" s="131"/>
      <c r="WB966" s="131"/>
      <c r="WC966" s="131"/>
      <c r="WD966" s="131"/>
      <c r="WE966" s="131"/>
      <c r="WF966" s="131"/>
      <c r="WG966" s="131"/>
      <c r="WH966" s="131"/>
      <c r="WI966" s="131"/>
      <c r="WJ966" s="131"/>
      <c r="WK966" s="131"/>
      <c r="WL966" s="131"/>
      <c r="WM966" s="131"/>
      <c r="WN966" s="131"/>
      <c r="WO966" s="131"/>
      <c r="WP966" s="131"/>
      <c r="WQ966" s="131"/>
      <c r="WR966" s="131"/>
      <c r="WS966" s="131"/>
      <c r="WT966" s="131"/>
      <c r="WU966" s="131"/>
      <c r="WV966" s="131"/>
      <c r="WW966" s="131"/>
      <c r="WX966" s="131"/>
      <c r="WY966" s="131"/>
      <c r="WZ966" s="131"/>
      <c r="XA966" s="131"/>
      <c r="XB966" s="131"/>
      <c r="XC966" s="131"/>
      <c r="XD966" s="131"/>
      <c r="XE966" s="131"/>
      <c r="XF966" s="131"/>
      <c r="XG966" s="131"/>
      <c r="XH966" s="131"/>
      <c r="XI966" s="131"/>
      <c r="XJ966" s="131"/>
      <c r="XK966" s="131"/>
      <c r="XL966" s="131"/>
      <c r="XM966" s="131"/>
      <c r="XN966" s="131"/>
      <c r="XO966" s="131"/>
      <c r="XP966" s="131"/>
      <c r="XQ966" s="131"/>
      <c r="XR966" s="131"/>
      <c r="XS966" s="131"/>
      <c r="XT966" s="131"/>
      <c r="XU966" s="131"/>
      <c r="XV966" s="131"/>
      <c r="XW966" s="131"/>
      <c r="XX966" s="131"/>
      <c r="XY966" s="131"/>
      <c r="XZ966" s="131"/>
      <c r="YA966" s="131"/>
      <c r="YB966" s="131"/>
      <c r="YC966" s="131"/>
      <c r="YD966" s="131"/>
      <c r="YE966" s="131"/>
      <c r="YF966" s="131"/>
      <c r="YG966" s="131"/>
      <c r="YH966" s="131"/>
      <c r="YI966" s="131"/>
      <c r="YJ966" s="131"/>
      <c r="YK966" s="131"/>
      <c r="YL966" s="131"/>
      <c r="YM966" s="131"/>
      <c r="YN966" s="131"/>
      <c r="YO966" s="131"/>
      <c r="YP966" s="131"/>
      <c r="YQ966" s="131"/>
      <c r="YR966" s="131"/>
      <c r="YS966" s="131"/>
      <c r="YT966" s="131"/>
      <c r="YU966" s="131"/>
      <c r="YV966" s="131"/>
      <c r="YW966" s="131"/>
      <c r="YX966" s="131"/>
      <c r="YY966" s="131"/>
      <c r="YZ966" s="131"/>
      <c r="ZA966" s="131"/>
      <c r="ZB966" s="131"/>
      <c r="ZC966" s="131"/>
      <c r="ZD966" s="131"/>
      <c r="ZE966" s="131"/>
      <c r="ZF966" s="131"/>
      <c r="ZG966" s="131"/>
      <c r="ZH966" s="131"/>
      <c r="ZI966" s="131"/>
      <c r="ZJ966" s="131"/>
      <c r="ZK966" s="131"/>
      <c r="ZL966" s="131"/>
      <c r="ZM966" s="131"/>
      <c r="ZN966" s="131"/>
      <c r="ZO966" s="131"/>
      <c r="ZP966" s="131"/>
      <c r="ZQ966" s="131"/>
      <c r="ZR966" s="131"/>
      <c r="ZS966" s="131"/>
      <c r="ZT966" s="131"/>
      <c r="ZU966" s="131"/>
      <c r="ZV966" s="131"/>
      <c r="ZW966" s="131"/>
      <c r="ZX966" s="131"/>
      <c r="ZY966" s="131"/>
      <c r="ZZ966" s="131"/>
      <c r="AAA966" s="131"/>
      <c r="AAB966" s="131"/>
      <c r="AAC966" s="131"/>
      <c r="AAD966" s="131"/>
      <c r="AAE966" s="131"/>
      <c r="AAF966" s="131"/>
      <c r="AAG966" s="131"/>
      <c r="AAH966" s="131"/>
      <c r="AAI966" s="131"/>
      <c r="AAJ966" s="131"/>
      <c r="AAK966" s="131"/>
      <c r="AAL966" s="131"/>
      <c r="AAM966" s="131"/>
      <c r="AAN966" s="131"/>
      <c r="AAO966" s="131"/>
      <c r="AAP966" s="131"/>
      <c r="AAQ966" s="131"/>
      <c r="AAR966" s="131"/>
      <c r="AAS966" s="131"/>
      <c r="AAT966" s="131"/>
      <c r="AAU966" s="131"/>
      <c r="AAV966" s="131"/>
      <c r="AAW966" s="131"/>
      <c r="AAX966" s="131"/>
      <c r="AAY966" s="131"/>
      <c r="AAZ966" s="131"/>
      <c r="ABA966" s="131"/>
      <c r="ABB966" s="131"/>
      <c r="ABC966" s="131"/>
      <c r="ABD966" s="131"/>
      <c r="ABE966" s="131"/>
      <c r="ABF966" s="131"/>
      <c r="ABG966" s="131"/>
      <c r="ABH966" s="131"/>
      <c r="ABI966" s="131"/>
      <c r="ABJ966" s="131"/>
      <c r="ABK966" s="131"/>
      <c r="ABL966" s="131"/>
      <c r="ABM966" s="131"/>
      <c r="ABN966" s="131"/>
      <c r="ABO966" s="131"/>
      <c r="ABP966" s="131"/>
      <c r="ABQ966" s="131"/>
      <c r="ABR966" s="131"/>
      <c r="ABS966" s="131"/>
      <c r="ABT966" s="131"/>
      <c r="ABU966" s="131"/>
      <c r="ABV966" s="131"/>
      <c r="ABW966" s="131"/>
      <c r="ABX966" s="131"/>
      <c r="ABY966" s="131"/>
      <c r="ABZ966" s="131"/>
      <c r="ACA966" s="131"/>
      <c r="ACB966" s="131"/>
      <c r="ACC966" s="131"/>
      <c r="ACD966" s="131"/>
      <c r="ACE966" s="131"/>
      <c r="ACF966" s="131"/>
      <c r="ACG966" s="131"/>
      <c r="ACH966" s="131"/>
      <c r="ACI966" s="131"/>
      <c r="ACJ966" s="131"/>
      <c r="ACK966" s="131"/>
      <c r="ACL966" s="131"/>
      <c r="ACM966" s="131"/>
      <c r="ACN966" s="131"/>
      <c r="ACO966" s="131"/>
      <c r="ACP966" s="131"/>
      <c r="ACQ966" s="131"/>
      <c r="ACR966" s="131"/>
      <c r="ACS966" s="131"/>
      <c r="ACT966" s="131"/>
      <c r="ACU966" s="131"/>
      <c r="ACV966" s="131"/>
      <c r="ACW966" s="131"/>
      <c r="ACX966" s="131"/>
      <c r="ACY966" s="131"/>
      <c r="ACZ966" s="131"/>
      <c r="ADA966" s="131"/>
      <c r="ADB966" s="131"/>
      <c r="ADC966" s="131"/>
      <c r="ADD966" s="131"/>
      <c r="ADE966" s="131"/>
      <c r="ADF966" s="131"/>
      <c r="ADG966" s="131"/>
      <c r="ADH966" s="131"/>
      <c r="ADI966" s="131"/>
      <c r="ADJ966" s="131"/>
      <c r="ADK966" s="131"/>
      <c r="ADL966" s="131"/>
      <c r="ADM966" s="131"/>
      <c r="ADN966" s="131"/>
      <c r="ADO966" s="131"/>
      <c r="ADP966" s="131"/>
      <c r="ADQ966" s="131"/>
      <c r="ADR966" s="131"/>
      <c r="ADS966" s="131"/>
      <c r="ADT966" s="131"/>
      <c r="ADU966" s="131"/>
      <c r="ADV966" s="131"/>
      <c r="ADW966" s="131"/>
      <c r="ADX966" s="131"/>
      <c r="ADY966" s="131"/>
      <c r="ADZ966" s="131"/>
      <c r="AEA966" s="131"/>
      <c r="AEB966" s="131"/>
      <c r="AEC966" s="131"/>
      <c r="AED966" s="131"/>
      <c r="AEE966" s="131"/>
      <c r="AEF966" s="131"/>
      <c r="AEG966" s="131"/>
      <c r="AEH966" s="131"/>
      <c r="AEI966" s="131"/>
      <c r="AEJ966" s="131"/>
      <c r="AEK966" s="131"/>
      <c r="AEL966" s="131"/>
      <c r="AEM966" s="131"/>
      <c r="AEN966" s="131"/>
      <c r="AEO966" s="131"/>
      <c r="AEP966" s="131"/>
      <c r="AEQ966" s="131"/>
      <c r="AER966" s="131"/>
      <c r="AES966" s="131"/>
      <c r="AET966" s="131"/>
      <c r="AEU966" s="131"/>
      <c r="AEV966" s="131"/>
      <c r="AEW966" s="131"/>
      <c r="AEX966" s="131"/>
      <c r="AEY966" s="131"/>
      <c r="AEZ966" s="131"/>
      <c r="AFA966" s="131"/>
      <c r="AFB966" s="131"/>
      <c r="AFC966" s="131"/>
      <c r="AFD966" s="131"/>
      <c r="AFE966" s="131"/>
      <c r="AFF966" s="131"/>
      <c r="AFG966" s="131"/>
      <c r="AFH966" s="131"/>
      <c r="AFI966" s="131"/>
      <c r="AFJ966" s="131"/>
      <c r="AFK966" s="131"/>
      <c r="AFL966" s="131"/>
      <c r="AFM966" s="131"/>
      <c r="AFN966" s="131"/>
      <c r="AFO966" s="131"/>
      <c r="AFP966" s="131"/>
      <c r="AFQ966" s="131"/>
      <c r="AFR966" s="131"/>
      <c r="AFS966" s="131"/>
      <c r="AFT966" s="131"/>
      <c r="AFU966" s="131"/>
      <c r="AFV966" s="131"/>
      <c r="AFW966" s="131"/>
      <c r="AFX966" s="131"/>
      <c r="AFY966" s="131"/>
      <c r="AFZ966" s="131"/>
      <c r="AGA966" s="131"/>
      <c r="AGB966" s="131"/>
      <c r="AGC966" s="131"/>
      <c r="AGD966" s="131"/>
      <c r="AGE966" s="131"/>
      <c r="AGF966" s="131"/>
      <c r="AGG966" s="131"/>
      <c r="AGH966" s="131"/>
      <c r="AGI966" s="131"/>
      <c r="AGJ966" s="131"/>
      <c r="AGK966" s="131"/>
      <c r="AGL966" s="131"/>
      <c r="AGM966" s="131"/>
      <c r="AGN966" s="131"/>
      <c r="AGO966" s="131"/>
      <c r="AGP966" s="131"/>
      <c r="AGQ966" s="131"/>
      <c r="AGR966" s="131"/>
      <c r="AGS966" s="131"/>
      <c r="AGT966" s="131"/>
      <c r="AGU966" s="131"/>
      <c r="AGV966" s="131"/>
      <c r="AGW966" s="131"/>
      <c r="AGX966" s="131"/>
      <c r="AGY966" s="131"/>
      <c r="AGZ966" s="131"/>
      <c r="AHA966" s="131"/>
      <c r="AHB966" s="131"/>
      <c r="AHC966" s="131"/>
      <c r="AHD966" s="131"/>
      <c r="AHE966" s="131"/>
      <c r="AHF966" s="131"/>
      <c r="AHG966" s="131"/>
      <c r="AHH966" s="131"/>
      <c r="AHI966" s="131"/>
      <c r="AHJ966" s="131"/>
      <c r="AHK966" s="131"/>
      <c r="AHL966" s="131"/>
      <c r="AHM966" s="131"/>
      <c r="AHN966" s="131"/>
      <c r="AHO966" s="131"/>
      <c r="AHP966" s="131"/>
      <c r="AHQ966" s="131"/>
      <c r="AHR966" s="131"/>
      <c r="AHS966" s="131"/>
      <c r="AHT966" s="131"/>
      <c r="AHU966" s="131"/>
      <c r="AHV966" s="131"/>
      <c r="AHW966" s="131"/>
      <c r="AHX966" s="131"/>
      <c r="AHY966" s="131"/>
      <c r="AHZ966" s="131"/>
      <c r="AIA966" s="131"/>
      <c r="AIB966" s="131"/>
      <c r="AIC966" s="131"/>
      <c r="AID966" s="131"/>
      <c r="AIE966" s="131"/>
      <c r="AIF966" s="131"/>
      <c r="AIG966" s="131"/>
      <c r="AIH966" s="131"/>
      <c r="AII966" s="131"/>
      <c r="AIJ966" s="131"/>
      <c r="AIK966" s="131"/>
      <c r="AIL966" s="131"/>
      <c r="AIM966" s="131"/>
      <c r="AIN966" s="131"/>
      <c r="AIO966" s="131"/>
      <c r="AIP966" s="131"/>
      <c r="AIQ966" s="131"/>
      <c r="AIR966" s="131"/>
      <c r="AIS966" s="131"/>
      <c r="AIT966" s="131"/>
      <c r="AIU966" s="131"/>
      <c r="AIV966" s="131"/>
      <c r="AIW966" s="131"/>
      <c r="AIX966" s="131"/>
      <c r="AIY966" s="131"/>
      <c r="AIZ966" s="131"/>
      <c r="AJA966" s="131"/>
      <c r="AJB966" s="131"/>
      <c r="AJC966" s="131"/>
      <c r="AJD966" s="131"/>
      <c r="AJE966" s="131"/>
      <c r="AJF966" s="131"/>
      <c r="AJG966" s="131"/>
      <c r="AJH966" s="131"/>
      <c r="AJI966" s="131"/>
      <c r="AJJ966" s="131"/>
      <c r="AJK966" s="131"/>
      <c r="AJL966" s="131"/>
      <c r="AJM966" s="131"/>
      <c r="AJN966" s="131"/>
      <c r="AJO966" s="131"/>
      <c r="AJP966" s="131"/>
      <c r="AJQ966" s="131"/>
      <c r="AJR966" s="131"/>
      <c r="AJS966" s="131"/>
      <c r="AJT966" s="131"/>
      <c r="AJU966" s="131"/>
      <c r="AJV966" s="131"/>
      <c r="AJW966" s="131"/>
      <c r="AJX966" s="131"/>
      <c r="AJY966" s="131"/>
      <c r="AJZ966" s="131"/>
      <c r="AKA966" s="131"/>
      <c r="AKB966" s="131"/>
      <c r="AKC966" s="131"/>
      <c r="AKD966" s="131"/>
      <c r="AKE966" s="131"/>
      <c r="AKF966" s="131"/>
      <c r="AKG966" s="131"/>
      <c r="AKH966" s="131"/>
      <c r="AKI966" s="131"/>
      <c r="AKJ966" s="131"/>
      <c r="AKK966" s="131"/>
      <c r="AKL966" s="131"/>
      <c r="AKM966" s="131"/>
      <c r="AKN966" s="131"/>
      <c r="AKO966" s="131"/>
      <c r="AKP966" s="131"/>
      <c r="AKQ966" s="131"/>
      <c r="AKR966" s="131"/>
      <c r="AKS966" s="131"/>
      <c r="AKT966" s="131"/>
      <c r="AKU966" s="131"/>
      <c r="AKV966" s="131"/>
      <c r="AKW966" s="131"/>
      <c r="AKX966" s="131"/>
      <c r="AKY966" s="131"/>
      <c r="AKZ966" s="131"/>
      <c r="ALA966" s="131"/>
      <c r="ALB966" s="131"/>
      <c r="ALC966" s="131"/>
      <c r="ALD966" s="131"/>
      <c r="ALE966" s="131"/>
      <c r="ALF966" s="131"/>
      <c r="ALG966" s="131"/>
      <c r="ALH966" s="131"/>
      <c r="ALI966" s="131"/>
      <c r="ALJ966" s="131"/>
      <c r="ALK966" s="131"/>
      <c r="ALL966" s="131"/>
      <c r="ALM966" s="131"/>
      <c r="ALN966" s="131"/>
    </row>
    <row r="967" spans="1:1002" s="508" customFormat="1" x14ac:dyDescent="0.25">
      <c r="A967" s="502"/>
      <c r="B967" s="503"/>
      <c r="C967" s="504"/>
      <c r="D967" s="450"/>
      <c r="E967" s="505"/>
      <c r="F967" s="505"/>
      <c r="G967" s="506"/>
      <c r="H967" s="506"/>
      <c r="I967" s="507"/>
      <c r="J967" s="565"/>
      <c r="K967" s="454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  <c r="EC967" s="131"/>
      <c r="ED967" s="131"/>
      <c r="EE967" s="131"/>
      <c r="EF967" s="131"/>
      <c r="EG967" s="131"/>
      <c r="EH967" s="131"/>
      <c r="EI967" s="131"/>
      <c r="EJ967" s="131"/>
      <c r="EK967" s="131"/>
      <c r="EL967" s="131"/>
      <c r="EM967" s="131"/>
      <c r="EN967" s="131"/>
      <c r="EO967" s="131"/>
      <c r="EP967" s="131"/>
      <c r="EQ967" s="131"/>
      <c r="ER967" s="131"/>
      <c r="ES967" s="131"/>
      <c r="ET967" s="131"/>
      <c r="EU967" s="131"/>
      <c r="EV967" s="131"/>
      <c r="EW967" s="131"/>
      <c r="EX967" s="131"/>
      <c r="EY967" s="131"/>
      <c r="EZ967" s="131"/>
      <c r="FA967" s="131"/>
      <c r="FB967" s="131"/>
      <c r="FC967" s="131"/>
      <c r="FD967" s="131"/>
      <c r="FE967" s="131"/>
      <c r="FF967" s="131"/>
      <c r="FG967" s="131"/>
      <c r="FH967" s="131"/>
      <c r="FI967" s="131"/>
      <c r="FJ967" s="131"/>
      <c r="FK967" s="131"/>
      <c r="FL967" s="131"/>
      <c r="FM967" s="131"/>
      <c r="FN967" s="131"/>
      <c r="FO967" s="131"/>
      <c r="FP967" s="131"/>
      <c r="FQ967" s="131"/>
      <c r="FR967" s="131"/>
      <c r="FS967" s="131"/>
      <c r="FT967" s="131"/>
      <c r="FU967" s="131"/>
      <c r="FV967" s="131"/>
      <c r="FW967" s="131"/>
      <c r="FX967" s="131"/>
      <c r="FY967" s="131"/>
      <c r="FZ967" s="131"/>
      <c r="GA967" s="131"/>
      <c r="GB967" s="131"/>
      <c r="GC967" s="131"/>
      <c r="GD967" s="131"/>
      <c r="GE967" s="131"/>
      <c r="GF967" s="131"/>
      <c r="GG967" s="131"/>
      <c r="GH967" s="131"/>
      <c r="GI967" s="131"/>
      <c r="GJ967" s="131"/>
      <c r="GK967" s="131"/>
      <c r="GL967" s="131"/>
      <c r="GM967" s="131"/>
      <c r="GN967" s="131"/>
      <c r="GO967" s="131"/>
      <c r="GP967" s="131"/>
      <c r="GQ967" s="131"/>
      <c r="GR967" s="131"/>
      <c r="GS967" s="131"/>
      <c r="GT967" s="131"/>
      <c r="GU967" s="131"/>
      <c r="GV967" s="131"/>
      <c r="GW967" s="131"/>
      <c r="GX967" s="131"/>
      <c r="GY967" s="131"/>
      <c r="GZ967" s="131"/>
      <c r="HA967" s="131"/>
      <c r="HB967" s="131"/>
      <c r="HC967" s="131"/>
      <c r="HD967" s="131"/>
      <c r="HE967" s="131"/>
      <c r="HF967" s="131"/>
      <c r="HG967" s="131"/>
      <c r="HH967" s="131"/>
      <c r="HI967" s="131"/>
      <c r="HJ967" s="131"/>
      <c r="HK967" s="131"/>
      <c r="HL967" s="131"/>
      <c r="HM967" s="131"/>
      <c r="HN967" s="131"/>
      <c r="HO967" s="131"/>
      <c r="HP967" s="131"/>
      <c r="HQ967" s="131"/>
      <c r="HR967" s="131"/>
      <c r="HS967" s="131"/>
      <c r="HT967" s="131"/>
      <c r="HU967" s="131"/>
      <c r="HV967" s="131"/>
      <c r="HW967" s="131"/>
      <c r="HX967" s="131"/>
      <c r="HY967" s="131"/>
      <c r="HZ967" s="131"/>
      <c r="IA967" s="131"/>
      <c r="IB967" s="131"/>
      <c r="IC967" s="131"/>
      <c r="ID967" s="131"/>
      <c r="IE967" s="131"/>
      <c r="IF967" s="131"/>
      <c r="IG967" s="131"/>
      <c r="IH967" s="131"/>
      <c r="II967" s="131"/>
      <c r="IJ967" s="131"/>
      <c r="IK967" s="131"/>
      <c r="IL967" s="131"/>
      <c r="IM967" s="131"/>
      <c r="IN967" s="131"/>
      <c r="IO967" s="131"/>
      <c r="IP967" s="131"/>
      <c r="IQ967" s="131"/>
      <c r="IR967" s="131"/>
      <c r="IS967" s="131"/>
      <c r="IT967" s="131"/>
      <c r="IU967" s="131"/>
      <c r="IV967" s="131"/>
      <c r="IW967" s="131"/>
      <c r="IX967" s="131"/>
      <c r="IY967" s="131"/>
      <c r="IZ967" s="131"/>
      <c r="JA967" s="131"/>
      <c r="JB967" s="131"/>
      <c r="JC967" s="131"/>
      <c r="JD967" s="131"/>
      <c r="JE967" s="131"/>
      <c r="JF967" s="131"/>
      <c r="JG967" s="131"/>
      <c r="JH967" s="131"/>
      <c r="JI967" s="131"/>
      <c r="JJ967" s="131"/>
      <c r="JK967" s="131"/>
      <c r="JL967" s="131"/>
      <c r="JM967" s="131"/>
      <c r="JN967" s="131"/>
      <c r="JO967" s="131"/>
      <c r="JP967" s="131"/>
      <c r="JQ967" s="131"/>
      <c r="JR967" s="131"/>
      <c r="JS967" s="131"/>
      <c r="JT967" s="131"/>
      <c r="JU967" s="131"/>
      <c r="JV967" s="131"/>
      <c r="JW967" s="131"/>
      <c r="JX967" s="131"/>
      <c r="JY967" s="131"/>
      <c r="JZ967" s="131"/>
      <c r="KA967" s="131"/>
      <c r="KB967" s="131"/>
      <c r="KC967" s="131"/>
      <c r="KD967" s="131"/>
      <c r="KE967" s="131"/>
      <c r="KF967" s="131"/>
      <c r="KG967" s="131"/>
      <c r="KH967" s="131"/>
      <c r="KI967" s="131"/>
      <c r="KJ967" s="131"/>
      <c r="KK967" s="131"/>
      <c r="KL967" s="131"/>
      <c r="KM967" s="131"/>
      <c r="KN967" s="131"/>
      <c r="KO967" s="131"/>
      <c r="KP967" s="131"/>
      <c r="KQ967" s="131"/>
      <c r="KR967" s="131"/>
      <c r="KS967" s="131"/>
      <c r="KT967" s="131"/>
      <c r="KU967" s="131"/>
      <c r="KV967" s="131"/>
      <c r="KW967" s="131"/>
      <c r="KX967" s="131"/>
      <c r="KY967" s="131"/>
      <c r="KZ967" s="131"/>
      <c r="LA967" s="131"/>
      <c r="LB967" s="131"/>
      <c r="LC967" s="131"/>
      <c r="LD967" s="131"/>
      <c r="LE967" s="131"/>
      <c r="LF967" s="131"/>
      <c r="LG967" s="131"/>
      <c r="LH967" s="131"/>
      <c r="LI967" s="131"/>
      <c r="LJ967" s="131"/>
      <c r="LK967" s="131"/>
      <c r="LL967" s="131"/>
      <c r="LM967" s="131"/>
      <c r="LN967" s="131"/>
      <c r="LO967" s="131"/>
      <c r="LP967" s="131"/>
      <c r="LQ967" s="131"/>
      <c r="LR967" s="131"/>
      <c r="LS967" s="131"/>
      <c r="LT967" s="131"/>
      <c r="LU967" s="131"/>
      <c r="LV967" s="131"/>
      <c r="LW967" s="131"/>
      <c r="LX967" s="131"/>
      <c r="LY967" s="131"/>
      <c r="LZ967" s="131"/>
      <c r="MA967" s="131"/>
      <c r="MB967" s="131"/>
      <c r="MC967" s="131"/>
      <c r="MD967" s="131"/>
      <c r="ME967" s="131"/>
      <c r="MF967" s="131"/>
      <c r="MG967" s="131"/>
      <c r="MH967" s="131"/>
      <c r="MI967" s="131"/>
      <c r="MJ967" s="131"/>
      <c r="MK967" s="131"/>
      <c r="ML967" s="131"/>
      <c r="MM967" s="131"/>
      <c r="MN967" s="131"/>
      <c r="MO967" s="131"/>
      <c r="MP967" s="131"/>
      <c r="MQ967" s="131"/>
      <c r="MR967" s="131"/>
      <c r="MS967" s="131"/>
      <c r="MT967" s="131"/>
      <c r="MU967" s="131"/>
      <c r="MV967" s="131"/>
      <c r="MW967" s="131"/>
      <c r="MX967" s="131"/>
      <c r="MY967" s="131"/>
      <c r="MZ967" s="131"/>
      <c r="NA967" s="131"/>
      <c r="NB967" s="131"/>
      <c r="NC967" s="131"/>
      <c r="ND967" s="131"/>
      <c r="NE967" s="131"/>
      <c r="NF967" s="131"/>
      <c r="NG967" s="131"/>
      <c r="NH967" s="131"/>
      <c r="NI967" s="131"/>
      <c r="NJ967" s="131"/>
      <c r="NK967" s="131"/>
      <c r="NL967" s="131"/>
      <c r="NM967" s="131"/>
      <c r="NN967" s="131"/>
      <c r="NO967" s="131"/>
      <c r="NP967" s="131"/>
      <c r="NQ967" s="131"/>
      <c r="NR967" s="131"/>
      <c r="NS967" s="131"/>
      <c r="NT967" s="131"/>
      <c r="NU967" s="131"/>
      <c r="NV967" s="131"/>
      <c r="NW967" s="131"/>
      <c r="NX967" s="131"/>
      <c r="NY967" s="131"/>
      <c r="NZ967" s="131"/>
      <c r="OA967" s="131"/>
      <c r="OB967" s="131"/>
      <c r="OC967" s="131"/>
      <c r="OD967" s="131"/>
      <c r="OE967" s="131"/>
      <c r="OF967" s="131"/>
      <c r="OG967" s="131"/>
      <c r="OH967" s="131"/>
      <c r="OI967" s="131"/>
      <c r="OJ967" s="131"/>
      <c r="OK967" s="131"/>
      <c r="OL967" s="131"/>
      <c r="OM967" s="131"/>
      <c r="ON967" s="131"/>
      <c r="OO967" s="131"/>
      <c r="OP967" s="131"/>
      <c r="OQ967" s="131"/>
      <c r="OR967" s="131"/>
      <c r="OS967" s="131"/>
      <c r="OT967" s="131"/>
      <c r="OU967" s="131"/>
      <c r="OV967" s="131"/>
      <c r="OW967" s="131"/>
      <c r="OX967" s="131"/>
      <c r="OY967" s="131"/>
      <c r="OZ967" s="131"/>
      <c r="PA967" s="131"/>
      <c r="PB967" s="131"/>
      <c r="PC967" s="131"/>
      <c r="PD967" s="131"/>
      <c r="PE967" s="131"/>
      <c r="PF967" s="131"/>
      <c r="PG967" s="131"/>
      <c r="PH967" s="131"/>
      <c r="PI967" s="131"/>
      <c r="PJ967" s="131"/>
      <c r="PK967" s="131"/>
      <c r="PL967" s="131"/>
      <c r="PM967" s="131"/>
      <c r="PN967" s="131"/>
      <c r="PO967" s="131"/>
      <c r="PP967" s="131"/>
      <c r="PQ967" s="131"/>
      <c r="PR967" s="131"/>
      <c r="PS967" s="131"/>
      <c r="PT967" s="131"/>
      <c r="PU967" s="131"/>
      <c r="PV967" s="131"/>
      <c r="PW967" s="131"/>
      <c r="PX967" s="131"/>
      <c r="PY967" s="131"/>
      <c r="PZ967" s="131"/>
      <c r="QA967" s="131"/>
      <c r="QB967" s="131"/>
      <c r="QC967" s="131"/>
      <c r="QD967" s="131"/>
      <c r="QE967" s="131"/>
      <c r="QF967" s="131"/>
      <c r="QG967" s="131"/>
      <c r="QH967" s="131"/>
      <c r="QI967" s="131"/>
      <c r="QJ967" s="131"/>
      <c r="QK967" s="131"/>
      <c r="QL967" s="131"/>
      <c r="QM967" s="131"/>
      <c r="QN967" s="131"/>
      <c r="QO967" s="131"/>
      <c r="QP967" s="131"/>
      <c r="QQ967" s="131"/>
      <c r="QR967" s="131"/>
      <c r="QS967" s="131"/>
      <c r="QT967" s="131"/>
      <c r="QU967" s="131"/>
      <c r="QV967" s="131"/>
      <c r="QW967" s="131"/>
      <c r="QX967" s="131"/>
      <c r="QY967" s="131"/>
      <c r="QZ967" s="131"/>
      <c r="RA967" s="131"/>
      <c r="RB967" s="131"/>
      <c r="RC967" s="131"/>
      <c r="RD967" s="131"/>
      <c r="RE967" s="131"/>
      <c r="RF967" s="131"/>
      <c r="RG967" s="131"/>
      <c r="RH967" s="131"/>
      <c r="RI967" s="131"/>
      <c r="RJ967" s="131"/>
      <c r="RK967" s="131"/>
      <c r="RL967" s="131"/>
      <c r="RM967" s="131"/>
      <c r="RN967" s="131"/>
      <c r="RO967" s="131"/>
      <c r="RP967" s="131"/>
      <c r="RQ967" s="131"/>
      <c r="RR967" s="131"/>
      <c r="RS967" s="131"/>
      <c r="RT967" s="131"/>
      <c r="RU967" s="131"/>
      <c r="RV967" s="131"/>
      <c r="RW967" s="131"/>
      <c r="RX967" s="131"/>
      <c r="RY967" s="131"/>
      <c r="RZ967" s="131"/>
      <c r="SA967" s="131"/>
      <c r="SB967" s="131"/>
      <c r="SC967" s="131"/>
      <c r="SD967" s="131"/>
      <c r="SE967" s="131"/>
      <c r="SF967" s="131"/>
      <c r="SG967" s="131"/>
      <c r="SH967" s="131"/>
      <c r="SI967" s="131"/>
      <c r="SJ967" s="131"/>
      <c r="SK967" s="131"/>
      <c r="SL967" s="131"/>
      <c r="SM967" s="131"/>
      <c r="SN967" s="131"/>
      <c r="SO967" s="131"/>
      <c r="SP967" s="131"/>
      <c r="SQ967" s="131"/>
      <c r="SR967" s="131"/>
      <c r="SS967" s="131"/>
      <c r="ST967" s="131"/>
      <c r="SU967" s="131"/>
      <c r="SV967" s="131"/>
      <c r="SW967" s="131"/>
      <c r="SX967" s="131"/>
      <c r="SY967" s="131"/>
      <c r="SZ967" s="131"/>
      <c r="TA967" s="131"/>
      <c r="TB967" s="131"/>
      <c r="TC967" s="131"/>
      <c r="TD967" s="131"/>
      <c r="TE967" s="131"/>
      <c r="TF967" s="131"/>
      <c r="TG967" s="131"/>
      <c r="TH967" s="131"/>
      <c r="TI967" s="131"/>
      <c r="TJ967" s="131"/>
      <c r="TK967" s="131"/>
      <c r="TL967" s="131"/>
      <c r="TM967" s="131"/>
      <c r="TN967" s="131"/>
      <c r="TO967" s="131"/>
      <c r="TP967" s="131"/>
      <c r="TQ967" s="131"/>
      <c r="TR967" s="131"/>
      <c r="TS967" s="131"/>
      <c r="TT967" s="131"/>
      <c r="TU967" s="131"/>
      <c r="TV967" s="131"/>
      <c r="TW967" s="131"/>
      <c r="TX967" s="131"/>
      <c r="TY967" s="131"/>
      <c r="TZ967" s="131"/>
      <c r="UA967" s="131"/>
      <c r="UB967" s="131"/>
      <c r="UC967" s="131"/>
      <c r="UD967" s="131"/>
      <c r="UE967" s="131"/>
      <c r="UF967" s="131"/>
      <c r="UG967" s="131"/>
      <c r="UH967" s="131"/>
      <c r="UI967" s="131"/>
      <c r="UJ967" s="131"/>
      <c r="UK967" s="131"/>
      <c r="UL967" s="131"/>
      <c r="UM967" s="131"/>
      <c r="UN967" s="131"/>
      <c r="UO967" s="131"/>
      <c r="UP967" s="131"/>
      <c r="UQ967" s="131"/>
      <c r="UR967" s="131"/>
      <c r="US967" s="131"/>
      <c r="UT967" s="131"/>
      <c r="UU967" s="131"/>
      <c r="UV967" s="131"/>
      <c r="UW967" s="131"/>
      <c r="UX967" s="131"/>
      <c r="UY967" s="131"/>
      <c r="UZ967" s="131"/>
      <c r="VA967" s="131"/>
      <c r="VB967" s="131"/>
      <c r="VC967" s="131"/>
      <c r="VD967" s="131"/>
      <c r="VE967" s="131"/>
      <c r="VF967" s="131"/>
      <c r="VG967" s="131"/>
      <c r="VH967" s="131"/>
      <c r="VI967" s="131"/>
      <c r="VJ967" s="131"/>
      <c r="VK967" s="131"/>
      <c r="VL967" s="131"/>
      <c r="VM967" s="131"/>
      <c r="VN967" s="131"/>
      <c r="VO967" s="131"/>
      <c r="VP967" s="131"/>
      <c r="VQ967" s="131"/>
      <c r="VR967" s="131"/>
      <c r="VS967" s="131"/>
      <c r="VT967" s="131"/>
      <c r="VU967" s="131"/>
      <c r="VV967" s="131"/>
      <c r="VW967" s="131"/>
      <c r="VX967" s="131"/>
      <c r="VY967" s="131"/>
      <c r="VZ967" s="131"/>
      <c r="WA967" s="131"/>
      <c r="WB967" s="131"/>
      <c r="WC967" s="131"/>
      <c r="WD967" s="131"/>
      <c r="WE967" s="131"/>
      <c r="WF967" s="131"/>
      <c r="WG967" s="131"/>
      <c r="WH967" s="131"/>
      <c r="WI967" s="131"/>
      <c r="WJ967" s="131"/>
      <c r="WK967" s="131"/>
      <c r="WL967" s="131"/>
      <c r="WM967" s="131"/>
      <c r="WN967" s="131"/>
      <c r="WO967" s="131"/>
      <c r="WP967" s="131"/>
      <c r="WQ967" s="131"/>
      <c r="WR967" s="131"/>
      <c r="WS967" s="131"/>
      <c r="WT967" s="131"/>
      <c r="WU967" s="131"/>
      <c r="WV967" s="131"/>
      <c r="WW967" s="131"/>
      <c r="WX967" s="131"/>
      <c r="WY967" s="131"/>
      <c r="WZ967" s="131"/>
      <c r="XA967" s="131"/>
      <c r="XB967" s="131"/>
      <c r="XC967" s="131"/>
      <c r="XD967" s="131"/>
      <c r="XE967" s="131"/>
      <c r="XF967" s="131"/>
      <c r="XG967" s="131"/>
      <c r="XH967" s="131"/>
      <c r="XI967" s="131"/>
      <c r="XJ967" s="131"/>
      <c r="XK967" s="131"/>
      <c r="XL967" s="131"/>
      <c r="XM967" s="131"/>
      <c r="XN967" s="131"/>
      <c r="XO967" s="131"/>
      <c r="XP967" s="131"/>
      <c r="XQ967" s="131"/>
      <c r="XR967" s="131"/>
      <c r="XS967" s="131"/>
      <c r="XT967" s="131"/>
      <c r="XU967" s="131"/>
      <c r="XV967" s="131"/>
      <c r="XW967" s="131"/>
      <c r="XX967" s="131"/>
      <c r="XY967" s="131"/>
      <c r="XZ967" s="131"/>
      <c r="YA967" s="131"/>
      <c r="YB967" s="131"/>
      <c r="YC967" s="131"/>
      <c r="YD967" s="131"/>
      <c r="YE967" s="131"/>
      <c r="YF967" s="131"/>
      <c r="YG967" s="131"/>
      <c r="YH967" s="131"/>
      <c r="YI967" s="131"/>
      <c r="YJ967" s="131"/>
      <c r="YK967" s="131"/>
      <c r="YL967" s="131"/>
      <c r="YM967" s="131"/>
      <c r="YN967" s="131"/>
      <c r="YO967" s="131"/>
      <c r="YP967" s="131"/>
      <c r="YQ967" s="131"/>
      <c r="YR967" s="131"/>
      <c r="YS967" s="131"/>
      <c r="YT967" s="131"/>
      <c r="YU967" s="131"/>
      <c r="YV967" s="131"/>
      <c r="YW967" s="131"/>
      <c r="YX967" s="131"/>
      <c r="YY967" s="131"/>
      <c r="YZ967" s="131"/>
      <c r="ZA967" s="131"/>
      <c r="ZB967" s="131"/>
      <c r="ZC967" s="131"/>
      <c r="ZD967" s="131"/>
      <c r="ZE967" s="131"/>
      <c r="ZF967" s="131"/>
      <c r="ZG967" s="131"/>
      <c r="ZH967" s="131"/>
      <c r="ZI967" s="131"/>
      <c r="ZJ967" s="131"/>
      <c r="ZK967" s="131"/>
      <c r="ZL967" s="131"/>
      <c r="ZM967" s="131"/>
      <c r="ZN967" s="131"/>
      <c r="ZO967" s="131"/>
      <c r="ZP967" s="131"/>
      <c r="ZQ967" s="131"/>
      <c r="ZR967" s="131"/>
      <c r="ZS967" s="131"/>
      <c r="ZT967" s="131"/>
      <c r="ZU967" s="131"/>
      <c r="ZV967" s="131"/>
      <c r="ZW967" s="131"/>
      <c r="ZX967" s="131"/>
      <c r="ZY967" s="131"/>
      <c r="ZZ967" s="131"/>
      <c r="AAA967" s="131"/>
      <c r="AAB967" s="131"/>
      <c r="AAC967" s="131"/>
      <c r="AAD967" s="131"/>
      <c r="AAE967" s="131"/>
      <c r="AAF967" s="131"/>
      <c r="AAG967" s="131"/>
      <c r="AAH967" s="131"/>
      <c r="AAI967" s="131"/>
      <c r="AAJ967" s="131"/>
      <c r="AAK967" s="131"/>
      <c r="AAL967" s="131"/>
      <c r="AAM967" s="131"/>
      <c r="AAN967" s="131"/>
      <c r="AAO967" s="131"/>
      <c r="AAP967" s="131"/>
      <c r="AAQ967" s="131"/>
      <c r="AAR967" s="131"/>
      <c r="AAS967" s="131"/>
      <c r="AAT967" s="131"/>
      <c r="AAU967" s="131"/>
      <c r="AAV967" s="131"/>
      <c r="AAW967" s="131"/>
      <c r="AAX967" s="131"/>
      <c r="AAY967" s="131"/>
      <c r="AAZ967" s="131"/>
      <c r="ABA967" s="131"/>
      <c r="ABB967" s="131"/>
      <c r="ABC967" s="131"/>
      <c r="ABD967" s="131"/>
      <c r="ABE967" s="131"/>
      <c r="ABF967" s="131"/>
      <c r="ABG967" s="131"/>
      <c r="ABH967" s="131"/>
      <c r="ABI967" s="131"/>
      <c r="ABJ967" s="131"/>
      <c r="ABK967" s="131"/>
      <c r="ABL967" s="131"/>
      <c r="ABM967" s="131"/>
      <c r="ABN967" s="131"/>
      <c r="ABO967" s="131"/>
      <c r="ABP967" s="131"/>
      <c r="ABQ967" s="131"/>
      <c r="ABR967" s="131"/>
      <c r="ABS967" s="131"/>
      <c r="ABT967" s="131"/>
      <c r="ABU967" s="131"/>
      <c r="ABV967" s="131"/>
      <c r="ABW967" s="131"/>
      <c r="ABX967" s="131"/>
      <c r="ABY967" s="131"/>
      <c r="ABZ967" s="131"/>
      <c r="ACA967" s="131"/>
      <c r="ACB967" s="131"/>
      <c r="ACC967" s="131"/>
      <c r="ACD967" s="131"/>
      <c r="ACE967" s="131"/>
      <c r="ACF967" s="131"/>
      <c r="ACG967" s="131"/>
      <c r="ACH967" s="131"/>
      <c r="ACI967" s="131"/>
      <c r="ACJ967" s="131"/>
      <c r="ACK967" s="131"/>
      <c r="ACL967" s="131"/>
      <c r="ACM967" s="131"/>
      <c r="ACN967" s="131"/>
      <c r="ACO967" s="131"/>
      <c r="ACP967" s="131"/>
      <c r="ACQ967" s="131"/>
      <c r="ACR967" s="131"/>
      <c r="ACS967" s="131"/>
      <c r="ACT967" s="131"/>
      <c r="ACU967" s="131"/>
      <c r="ACV967" s="131"/>
      <c r="ACW967" s="131"/>
      <c r="ACX967" s="131"/>
      <c r="ACY967" s="131"/>
      <c r="ACZ967" s="131"/>
      <c r="ADA967" s="131"/>
      <c r="ADB967" s="131"/>
      <c r="ADC967" s="131"/>
      <c r="ADD967" s="131"/>
      <c r="ADE967" s="131"/>
      <c r="ADF967" s="131"/>
      <c r="ADG967" s="131"/>
      <c r="ADH967" s="131"/>
      <c r="ADI967" s="131"/>
      <c r="ADJ967" s="131"/>
      <c r="ADK967" s="131"/>
      <c r="ADL967" s="131"/>
      <c r="ADM967" s="131"/>
      <c r="ADN967" s="131"/>
      <c r="ADO967" s="131"/>
      <c r="ADP967" s="131"/>
      <c r="ADQ967" s="131"/>
      <c r="ADR967" s="131"/>
      <c r="ADS967" s="131"/>
      <c r="ADT967" s="131"/>
      <c r="ADU967" s="131"/>
      <c r="ADV967" s="131"/>
      <c r="ADW967" s="131"/>
      <c r="ADX967" s="131"/>
      <c r="ADY967" s="131"/>
      <c r="ADZ967" s="131"/>
      <c r="AEA967" s="131"/>
      <c r="AEB967" s="131"/>
      <c r="AEC967" s="131"/>
      <c r="AED967" s="131"/>
      <c r="AEE967" s="131"/>
      <c r="AEF967" s="131"/>
      <c r="AEG967" s="131"/>
      <c r="AEH967" s="131"/>
      <c r="AEI967" s="131"/>
      <c r="AEJ967" s="131"/>
      <c r="AEK967" s="131"/>
      <c r="AEL967" s="131"/>
      <c r="AEM967" s="131"/>
      <c r="AEN967" s="131"/>
      <c r="AEO967" s="131"/>
      <c r="AEP967" s="131"/>
      <c r="AEQ967" s="131"/>
      <c r="AER967" s="131"/>
      <c r="AES967" s="131"/>
      <c r="AET967" s="131"/>
      <c r="AEU967" s="131"/>
      <c r="AEV967" s="131"/>
      <c r="AEW967" s="131"/>
      <c r="AEX967" s="131"/>
      <c r="AEY967" s="131"/>
      <c r="AEZ967" s="131"/>
      <c r="AFA967" s="131"/>
      <c r="AFB967" s="131"/>
      <c r="AFC967" s="131"/>
      <c r="AFD967" s="131"/>
      <c r="AFE967" s="131"/>
      <c r="AFF967" s="131"/>
      <c r="AFG967" s="131"/>
      <c r="AFH967" s="131"/>
      <c r="AFI967" s="131"/>
      <c r="AFJ967" s="131"/>
      <c r="AFK967" s="131"/>
      <c r="AFL967" s="131"/>
      <c r="AFM967" s="131"/>
      <c r="AFN967" s="131"/>
      <c r="AFO967" s="131"/>
      <c r="AFP967" s="131"/>
      <c r="AFQ967" s="131"/>
      <c r="AFR967" s="131"/>
      <c r="AFS967" s="131"/>
      <c r="AFT967" s="131"/>
      <c r="AFU967" s="131"/>
      <c r="AFV967" s="131"/>
      <c r="AFW967" s="131"/>
      <c r="AFX967" s="131"/>
      <c r="AFY967" s="131"/>
      <c r="AFZ967" s="131"/>
      <c r="AGA967" s="131"/>
      <c r="AGB967" s="131"/>
      <c r="AGC967" s="131"/>
      <c r="AGD967" s="131"/>
      <c r="AGE967" s="131"/>
      <c r="AGF967" s="131"/>
      <c r="AGG967" s="131"/>
      <c r="AGH967" s="131"/>
      <c r="AGI967" s="131"/>
      <c r="AGJ967" s="131"/>
      <c r="AGK967" s="131"/>
      <c r="AGL967" s="131"/>
      <c r="AGM967" s="131"/>
      <c r="AGN967" s="131"/>
      <c r="AGO967" s="131"/>
      <c r="AGP967" s="131"/>
      <c r="AGQ967" s="131"/>
      <c r="AGR967" s="131"/>
      <c r="AGS967" s="131"/>
      <c r="AGT967" s="131"/>
      <c r="AGU967" s="131"/>
      <c r="AGV967" s="131"/>
      <c r="AGW967" s="131"/>
      <c r="AGX967" s="131"/>
      <c r="AGY967" s="131"/>
      <c r="AGZ967" s="131"/>
      <c r="AHA967" s="131"/>
      <c r="AHB967" s="131"/>
      <c r="AHC967" s="131"/>
      <c r="AHD967" s="131"/>
      <c r="AHE967" s="131"/>
      <c r="AHF967" s="131"/>
      <c r="AHG967" s="131"/>
      <c r="AHH967" s="131"/>
      <c r="AHI967" s="131"/>
      <c r="AHJ967" s="131"/>
      <c r="AHK967" s="131"/>
      <c r="AHL967" s="131"/>
      <c r="AHM967" s="131"/>
      <c r="AHN967" s="131"/>
      <c r="AHO967" s="131"/>
      <c r="AHP967" s="131"/>
      <c r="AHQ967" s="131"/>
      <c r="AHR967" s="131"/>
      <c r="AHS967" s="131"/>
      <c r="AHT967" s="131"/>
      <c r="AHU967" s="131"/>
      <c r="AHV967" s="131"/>
      <c r="AHW967" s="131"/>
      <c r="AHX967" s="131"/>
      <c r="AHY967" s="131"/>
      <c r="AHZ967" s="131"/>
      <c r="AIA967" s="131"/>
      <c r="AIB967" s="131"/>
      <c r="AIC967" s="131"/>
      <c r="AID967" s="131"/>
      <c r="AIE967" s="131"/>
      <c r="AIF967" s="131"/>
      <c r="AIG967" s="131"/>
      <c r="AIH967" s="131"/>
      <c r="AII967" s="131"/>
      <c r="AIJ967" s="131"/>
      <c r="AIK967" s="131"/>
      <c r="AIL967" s="131"/>
      <c r="AIM967" s="131"/>
      <c r="AIN967" s="131"/>
      <c r="AIO967" s="131"/>
      <c r="AIP967" s="131"/>
      <c r="AIQ967" s="131"/>
      <c r="AIR967" s="131"/>
      <c r="AIS967" s="131"/>
      <c r="AIT967" s="131"/>
      <c r="AIU967" s="131"/>
      <c r="AIV967" s="131"/>
      <c r="AIW967" s="131"/>
      <c r="AIX967" s="131"/>
      <c r="AIY967" s="131"/>
      <c r="AIZ967" s="131"/>
      <c r="AJA967" s="131"/>
      <c r="AJB967" s="131"/>
      <c r="AJC967" s="131"/>
      <c r="AJD967" s="131"/>
      <c r="AJE967" s="131"/>
      <c r="AJF967" s="131"/>
      <c r="AJG967" s="131"/>
      <c r="AJH967" s="131"/>
      <c r="AJI967" s="131"/>
      <c r="AJJ967" s="131"/>
      <c r="AJK967" s="131"/>
      <c r="AJL967" s="131"/>
      <c r="AJM967" s="131"/>
      <c r="AJN967" s="131"/>
      <c r="AJO967" s="131"/>
      <c r="AJP967" s="131"/>
      <c r="AJQ967" s="131"/>
      <c r="AJR967" s="131"/>
      <c r="AJS967" s="131"/>
      <c r="AJT967" s="131"/>
      <c r="AJU967" s="131"/>
      <c r="AJV967" s="131"/>
      <c r="AJW967" s="131"/>
      <c r="AJX967" s="131"/>
      <c r="AJY967" s="131"/>
      <c r="AJZ967" s="131"/>
      <c r="AKA967" s="131"/>
      <c r="AKB967" s="131"/>
      <c r="AKC967" s="131"/>
      <c r="AKD967" s="131"/>
      <c r="AKE967" s="131"/>
      <c r="AKF967" s="131"/>
      <c r="AKG967" s="131"/>
      <c r="AKH967" s="131"/>
      <c r="AKI967" s="131"/>
      <c r="AKJ967" s="131"/>
      <c r="AKK967" s="131"/>
      <c r="AKL967" s="131"/>
      <c r="AKM967" s="131"/>
      <c r="AKN967" s="131"/>
      <c r="AKO967" s="131"/>
      <c r="AKP967" s="131"/>
      <c r="AKQ967" s="131"/>
      <c r="AKR967" s="131"/>
      <c r="AKS967" s="131"/>
      <c r="AKT967" s="131"/>
      <c r="AKU967" s="131"/>
      <c r="AKV967" s="131"/>
      <c r="AKW967" s="131"/>
      <c r="AKX967" s="131"/>
      <c r="AKY967" s="131"/>
      <c r="AKZ967" s="131"/>
      <c r="ALA967" s="131"/>
      <c r="ALB967" s="131"/>
      <c r="ALC967" s="131"/>
      <c r="ALD967" s="131"/>
      <c r="ALE967" s="131"/>
      <c r="ALF967" s="131"/>
      <c r="ALG967" s="131"/>
      <c r="ALH967" s="131"/>
      <c r="ALI967" s="131"/>
      <c r="ALJ967" s="131"/>
      <c r="ALK967" s="131"/>
      <c r="ALL967" s="131"/>
      <c r="ALM967" s="131"/>
      <c r="ALN967" s="131"/>
    </row>
    <row r="968" spans="1:1002" s="508" customFormat="1" x14ac:dyDescent="0.25">
      <c r="A968" s="502"/>
      <c r="B968" s="503"/>
      <c r="C968" s="504"/>
      <c r="D968" s="450"/>
      <c r="E968" s="505"/>
      <c r="F968" s="505"/>
      <c r="G968" s="506"/>
      <c r="H968" s="506"/>
      <c r="I968" s="507"/>
      <c r="J968" s="565"/>
      <c r="K968" s="454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  <c r="EC968" s="131"/>
      <c r="ED968" s="131"/>
      <c r="EE968" s="131"/>
      <c r="EF968" s="131"/>
      <c r="EG968" s="131"/>
      <c r="EH968" s="131"/>
      <c r="EI968" s="131"/>
      <c r="EJ968" s="131"/>
      <c r="EK968" s="131"/>
      <c r="EL968" s="131"/>
      <c r="EM968" s="131"/>
      <c r="EN968" s="131"/>
      <c r="EO968" s="131"/>
      <c r="EP968" s="131"/>
      <c r="EQ968" s="131"/>
      <c r="ER968" s="131"/>
      <c r="ES968" s="131"/>
      <c r="ET968" s="131"/>
      <c r="EU968" s="131"/>
      <c r="EV968" s="131"/>
      <c r="EW968" s="131"/>
      <c r="EX968" s="131"/>
      <c r="EY968" s="131"/>
      <c r="EZ968" s="131"/>
      <c r="FA968" s="131"/>
      <c r="FB968" s="131"/>
      <c r="FC968" s="131"/>
      <c r="FD968" s="131"/>
      <c r="FE968" s="131"/>
      <c r="FF968" s="131"/>
      <c r="FG968" s="131"/>
      <c r="FH968" s="131"/>
      <c r="FI968" s="131"/>
      <c r="FJ968" s="131"/>
      <c r="FK968" s="131"/>
      <c r="FL968" s="131"/>
      <c r="FM968" s="131"/>
      <c r="FN968" s="131"/>
      <c r="FO968" s="131"/>
      <c r="FP968" s="131"/>
      <c r="FQ968" s="131"/>
      <c r="FR968" s="131"/>
      <c r="FS968" s="131"/>
      <c r="FT968" s="131"/>
      <c r="FU968" s="131"/>
      <c r="FV968" s="131"/>
      <c r="FW968" s="131"/>
      <c r="FX968" s="131"/>
      <c r="FY968" s="131"/>
      <c r="FZ968" s="131"/>
      <c r="GA968" s="131"/>
      <c r="GB968" s="131"/>
      <c r="GC968" s="131"/>
      <c r="GD968" s="131"/>
      <c r="GE968" s="131"/>
      <c r="GF968" s="131"/>
      <c r="GG968" s="131"/>
      <c r="GH968" s="131"/>
      <c r="GI968" s="131"/>
      <c r="GJ968" s="131"/>
      <c r="GK968" s="131"/>
      <c r="GL968" s="131"/>
      <c r="GM968" s="131"/>
      <c r="GN968" s="131"/>
      <c r="GO968" s="131"/>
      <c r="GP968" s="131"/>
      <c r="GQ968" s="131"/>
      <c r="GR968" s="131"/>
      <c r="GS968" s="131"/>
      <c r="GT968" s="131"/>
      <c r="GU968" s="131"/>
      <c r="GV968" s="131"/>
      <c r="GW968" s="131"/>
      <c r="GX968" s="131"/>
      <c r="GY968" s="131"/>
      <c r="GZ968" s="131"/>
      <c r="HA968" s="131"/>
      <c r="HB968" s="131"/>
      <c r="HC968" s="131"/>
      <c r="HD968" s="131"/>
      <c r="HE968" s="131"/>
      <c r="HF968" s="131"/>
      <c r="HG968" s="131"/>
      <c r="HH968" s="131"/>
      <c r="HI968" s="131"/>
      <c r="HJ968" s="131"/>
      <c r="HK968" s="131"/>
      <c r="HL968" s="131"/>
      <c r="HM968" s="131"/>
      <c r="HN968" s="131"/>
      <c r="HO968" s="131"/>
      <c r="HP968" s="131"/>
      <c r="HQ968" s="131"/>
      <c r="HR968" s="131"/>
      <c r="HS968" s="131"/>
      <c r="HT968" s="131"/>
      <c r="HU968" s="131"/>
      <c r="HV968" s="131"/>
      <c r="HW968" s="131"/>
      <c r="HX968" s="131"/>
      <c r="HY968" s="131"/>
      <c r="HZ968" s="131"/>
      <c r="IA968" s="131"/>
      <c r="IB968" s="131"/>
      <c r="IC968" s="131"/>
      <c r="ID968" s="131"/>
      <c r="IE968" s="131"/>
      <c r="IF968" s="131"/>
      <c r="IG968" s="131"/>
      <c r="IH968" s="131"/>
      <c r="II968" s="131"/>
      <c r="IJ968" s="131"/>
      <c r="IK968" s="131"/>
      <c r="IL968" s="131"/>
      <c r="IM968" s="131"/>
      <c r="IN968" s="131"/>
      <c r="IO968" s="131"/>
      <c r="IP968" s="131"/>
      <c r="IQ968" s="131"/>
      <c r="IR968" s="131"/>
      <c r="IS968" s="131"/>
      <c r="IT968" s="131"/>
      <c r="IU968" s="131"/>
      <c r="IV968" s="131"/>
      <c r="IW968" s="131"/>
      <c r="IX968" s="131"/>
      <c r="IY968" s="131"/>
      <c r="IZ968" s="131"/>
      <c r="JA968" s="131"/>
      <c r="JB968" s="131"/>
      <c r="JC968" s="131"/>
      <c r="JD968" s="131"/>
      <c r="JE968" s="131"/>
      <c r="JF968" s="131"/>
      <c r="JG968" s="131"/>
      <c r="JH968" s="131"/>
      <c r="JI968" s="131"/>
      <c r="JJ968" s="131"/>
      <c r="JK968" s="131"/>
      <c r="JL968" s="131"/>
      <c r="JM968" s="131"/>
      <c r="JN968" s="131"/>
      <c r="JO968" s="131"/>
      <c r="JP968" s="131"/>
      <c r="JQ968" s="131"/>
      <c r="JR968" s="131"/>
      <c r="JS968" s="131"/>
      <c r="JT968" s="131"/>
      <c r="JU968" s="131"/>
      <c r="JV968" s="131"/>
      <c r="JW968" s="131"/>
      <c r="JX968" s="131"/>
      <c r="JY968" s="131"/>
      <c r="JZ968" s="131"/>
      <c r="KA968" s="131"/>
      <c r="KB968" s="131"/>
      <c r="KC968" s="131"/>
      <c r="KD968" s="131"/>
      <c r="KE968" s="131"/>
      <c r="KF968" s="131"/>
      <c r="KG968" s="131"/>
      <c r="KH968" s="131"/>
      <c r="KI968" s="131"/>
      <c r="KJ968" s="131"/>
      <c r="KK968" s="131"/>
      <c r="KL968" s="131"/>
      <c r="KM968" s="131"/>
      <c r="KN968" s="131"/>
      <c r="KO968" s="131"/>
      <c r="KP968" s="131"/>
      <c r="KQ968" s="131"/>
      <c r="KR968" s="131"/>
      <c r="KS968" s="131"/>
      <c r="KT968" s="131"/>
      <c r="KU968" s="131"/>
      <c r="KV968" s="131"/>
      <c r="KW968" s="131"/>
      <c r="KX968" s="131"/>
      <c r="KY968" s="131"/>
      <c r="KZ968" s="131"/>
      <c r="LA968" s="131"/>
      <c r="LB968" s="131"/>
      <c r="LC968" s="131"/>
      <c r="LD968" s="131"/>
      <c r="LE968" s="131"/>
      <c r="LF968" s="131"/>
      <c r="LG968" s="131"/>
      <c r="LH968" s="131"/>
      <c r="LI968" s="131"/>
      <c r="LJ968" s="131"/>
      <c r="LK968" s="131"/>
      <c r="LL968" s="131"/>
      <c r="LM968" s="131"/>
      <c r="LN968" s="131"/>
      <c r="LO968" s="131"/>
      <c r="LP968" s="131"/>
      <c r="LQ968" s="131"/>
      <c r="LR968" s="131"/>
      <c r="LS968" s="131"/>
      <c r="LT968" s="131"/>
      <c r="LU968" s="131"/>
      <c r="LV968" s="131"/>
      <c r="LW968" s="131"/>
      <c r="LX968" s="131"/>
      <c r="LY968" s="131"/>
      <c r="LZ968" s="131"/>
      <c r="MA968" s="131"/>
      <c r="MB968" s="131"/>
      <c r="MC968" s="131"/>
      <c r="MD968" s="131"/>
      <c r="ME968" s="131"/>
      <c r="MF968" s="131"/>
      <c r="MG968" s="131"/>
      <c r="MH968" s="131"/>
      <c r="MI968" s="131"/>
      <c r="MJ968" s="131"/>
      <c r="MK968" s="131"/>
      <c r="ML968" s="131"/>
      <c r="MM968" s="131"/>
      <c r="MN968" s="131"/>
      <c r="MO968" s="131"/>
      <c r="MP968" s="131"/>
      <c r="MQ968" s="131"/>
      <c r="MR968" s="131"/>
      <c r="MS968" s="131"/>
      <c r="MT968" s="131"/>
      <c r="MU968" s="131"/>
      <c r="MV968" s="131"/>
      <c r="MW968" s="131"/>
      <c r="MX968" s="131"/>
      <c r="MY968" s="131"/>
      <c r="MZ968" s="131"/>
      <c r="NA968" s="131"/>
      <c r="NB968" s="131"/>
      <c r="NC968" s="131"/>
      <c r="ND968" s="131"/>
      <c r="NE968" s="131"/>
      <c r="NF968" s="131"/>
      <c r="NG968" s="131"/>
      <c r="NH968" s="131"/>
      <c r="NI968" s="131"/>
      <c r="NJ968" s="131"/>
      <c r="NK968" s="131"/>
      <c r="NL968" s="131"/>
      <c r="NM968" s="131"/>
      <c r="NN968" s="131"/>
      <c r="NO968" s="131"/>
      <c r="NP968" s="131"/>
      <c r="NQ968" s="131"/>
      <c r="NR968" s="131"/>
      <c r="NS968" s="131"/>
      <c r="NT968" s="131"/>
      <c r="NU968" s="131"/>
      <c r="NV968" s="131"/>
      <c r="NW968" s="131"/>
      <c r="NX968" s="131"/>
      <c r="NY968" s="131"/>
      <c r="NZ968" s="131"/>
      <c r="OA968" s="131"/>
      <c r="OB968" s="131"/>
      <c r="OC968" s="131"/>
      <c r="OD968" s="131"/>
      <c r="OE968" s="131"/>
      <c r="OF968" s="131"/>
      <c r="OG968" s="131"/>
      <c r="OH968" s="131"/>
      <c r="OI968" s="131"/>
      <c r="OJ968" s="131"/>
      <c r="OK968" s="131"/>
      <c r="OL968" s="131"/>
      <c r="OM968" s="131"/>
      <c r="ON968" s="131"/>
      <c r="OO968" s="131"/>
      <c r="OP968" s="131"/>
      <c r="OQ968" s="131"/>
      <c r="OR968" s="131"/>
      <c r="OS968" s="131"/>
      <c r="OT968" s="131"/>
      <c r="OU968" s="131"/>
      <c r="OV968" s="131"/>
      <c r="OW968" s="131"/>
      <c r="OX968" s="131"/>
      <c r="OY968" s="131"/>
      <c r="OZ968" s="131"/>
      <c r="PA968" s="131"/>
      <c r="PB968" s="131"/>
      <c r="PC968" s="131"/>
      <c r="PD968" s="131"/>
      <c r="PE968" s="131"/>
      <c r="PF968" s="131"/>
      <c r="PG968" s="131"/>
      <c r="PH968" s="131"/>
      <c r="PI968" s="131"/>
      <c r="PJ968" s="131"/>
      <c r="PK968" s="131"/>
      <c r="PL968" s="131"/>
      <c r="PM968" s="131"/>
      <c r="PN968" s="131"/>
      <c r="PO968" s="131"/>
      <c r="PP968" s="131"/>
      <c r="PQ968" s="131"/>
      <c r="PR968" s="131"/>
      <c r="PS968" s="131"/>
      <c r="PT968" s="131"/>
      <c r="PU968" s="131"/>
      <c r="PV968" s="131"/>
      <c r="PW968" s="131"/>
      <c r="PX968" s="131"/>
      <c r="PY968" s="131"/>
      <c r="PZ968" s="131"/>
      <c r="QA968" s="131"/>
      <c r="QB968" s="131"/>
      <c r="QC968" s="131"/>
      <c r="QD968" s="131"/>
      <c r="QE968" s="131"/>
      <c r="QF968" s="131"/>
      <c r="QG968" s="131"/>
      <c r="QH968" s="131"/>
      <c r="QI968" s="131"/>
      <c r="QJ968" s="131"/>
      <c r="QK968" s="131"/>
      <c r="QL968" s="131"/>
      <c r="QM968" s="131"/>
      <c r="QN968" s="131"/>
      <c r="QO968" s="131"/>
      <c r="QP968" s="131"/>
      <c r="QQ968" s="131"/>
      <c r="QR968" s="131"/>
      <c r="QS968" s="131"/>
      <c r="QT968" s="131"/>
      <c r="QU968" s="131"/>
      <c r="QV968" s="131"/>
      <c r="QW968" s="131"/>
      <c r="QX968" s="131"/>
      <c r="QY968" s="131"/>
      <c r="QZ968" s="131"/>
      <c r="RA968" s="131"/>
      <c r="RB968" s="131"/>
      <c r="RC968" s="131"/>
      <c r="RD968" s="131"/>
      <c r="RE968" s="131"/>
      <c r="RF968" s="131"/>
      <c r="RG968" s="131"/>
      <c r="RH968" s="131"/>
      <c r="RI968" s="131"/>
      <c r="RJ968" s="131"/>
      <c r="RK968" s="131"/>
      <c r="RL968" s="131"/>
      <c r="RM968" s="131"/>
      <c r="RN968" s="131"/>
      <c r="RO968" s="131"/>
      <c r="RP968" s="131"/>
      <c r="RQ968" s="131"/>
      <c r="RR968" s="131"/>
      <c r="RS968" s="131"/>
      <c r="RT968" s="131"/>
      <c r="RU968" s="131"/>
      <c r="RV968" s="131"/>
      <c r="RW968" s="131"/>
      <c r="RX968" s="131"/>
      <c r="RY968" s="131"/>
      <c r="RZ968" s="131"/>
      <c r="SA968" s="131"/>
      <c r="SB968" s="131"/>
      <c r="SC968" s="131"/>
      <c r="SD968" s="131"/>
      <c r="SE968" s="131"/>
      <c r="SF968" s="131"/>
      <c r="SG968" s="131"/>
      <c r="SH968" s="131"/>
      <c r="SI968" s="131"/>
      <c r="SJ968" s="131"/>
      <c r="SK968" s="131"/>
      <c r="SL968" s="131"/>
      <c r="SM968" s="131"/>
      <c r="SN968" s="131"/>
      <c r="SO968" s="131"/>
      <c r="SP968" s="131"/>
      <c r="SQ968" s="131"/>
      <c r="SR968" s="131"/>
      <c r="SS968" s="131"/>
      <c r="ST968" s="131"/>
      <c r="SU968" s="131"/>
      <c r="SV968" s="131"/>
      <c r="SW968" s="131"/>
      <c r="SX968" s="131"/>
      <c r="SY968" s="131"/>
      <c r="SZ968" s="131"/>
      <c r="TA968" s="131"/>
      <c r="TB968" s="131"/>
      <c r="TC968" s="131"/>
      <c r="TD968" s="131"/>
      <c r="TE968" s="131"/>
      <c r="TF968" s="131"/>
      <c r="TG968" s="131"/>
      <c r="TH968" s="131"/>
      <c r="TI968" s="131"/>
      <c r="TJ968" s="131"/>
      <c r="TK968" s="131"/>
      <c r="TL968" s="131"/>
      <c r="TM968" s="131"/>
      <c r="TN968" s="131"/>
      <c r="TO968" s="131"/>
      <c r="TP968" s="131"/>
      <c r="TQ968" s="131"/>
      <c r="TR968" s="131"/>
      <c r="TS968" s="131"/>
      <c r="TT968" s="131"/>
      <c r="TU968" s="131"/>
      <c r="TV968" s="131"/>
      <c r="TW968" s="131"/>
      <c r="TX968" s="131"/>
      <c r="TY968" s="131"/>
      <c r="TZ968" s="131"/>
      <c r="UA968" s="131"/>
      <c r="UB968" s="131"/>
      <c r="UC968" s="131"/>
      <c r="UD968" s="131"/>
      <c r="UE968" s="131"/>
      <c r="UF968" s="131"/>
      <c r="UG968" s="131"/>
      <c r="UH968" s="131"/>
      <c r="UI968" s="131"/>
      <c r="UJ968" s="131"/>
      <c r="UK968" s="131"/>
      <c r="UL968" s="131"/>
      <c r="UM968" s="131"/>
      <c r="UN968" s="131"/>
      <c r="UO968" s="131"/>
      <c r="UP968" s="131"/>
      <c r="UQ968" s="131"/>
      <c r="UR968" s="131"/>
      <c r="US968" s="131"/>
      <c r="UT968" s="131"/>
      <c r="UU968" s="131"/>
      <c r="UV968" s="131"/>
      <c r="UW968" s="131"/>
      <c r="UX968" s="131"/>
      <c r="UY968" s="131"/>
      <c r="UZ968" s="131"/>
      <c r="VA968" s="131"/>
      <c r="VB968" s="131"/>
      <c r="VC968" s="131"/>
      <c r="VD968" s="131"/>
      <c r="VE968" s="131"/>
      <c r="VF968" s="131"/>
      <c r="VG968" s="131"/>
      <c r="VH968" s="131"/>
      <c r="VI968" s="131"/>
      <c r="VJ968" s="131"/>
      <c r="VK968" s="131"/>
      <c r="VL968" s="131"/>
      <c r="VM968" s="131"/>
      <c r="VN968" s="131"/>
      <c r="VO968" s="131"/>
      <c r="VP968" s="131"/>
      <c r="VQ968" s="131"/>
      <c r="VR968" s="131"/>
      <c r="VS968" s="131"/>
      <c r="VT968" s="131"/>
      <c r="VU968" s="131"/>
      <c r="VV968" s="131"/>
      <c r="VW968" s="131"/>
      <c r="VX968" s="131"/>
      <c r="VY968" s="131"/>
      <c r="VZ968" s="131"/>
      <c r="WA968" s="131"/>
      <c r="WB968" s="131"/>
      <c r="WC968" s="131"/>
      <c r="WD968" s="131"/>
      <c r="WE968" s="131"/>
      <c r="WF968" s="131"/>
      <c r="WG968" s="131"/>
      <c r="WH968" s="131"/>
      <c r="WI968" s="131"/>
      <c r="WJ968" s="131"/>
      <c r="WK968" s="131"/>
      <c r="WL968" s="131"/>
      <c r="WM968" s="131"/>
      <c r="WN968" s="131"/>
      <c r="WO968" s="131"/>
      <c r="WP968" s="131"/>
      <c r="WQ968" s="131"/>
      <c r="WR968" s="131"/>
      <c r="WS968" s="131"/>
      <c r="WT968" s="131"/>
      <c r="WU968" s="131"/>
      <c r="WV968" s="131"/>
      <c r="WW968" s="131"/>
      <c r="WX968" s="131"/>
      <c r="WY968" s="131"/>
      <c r="WZ968" s="131"/>
      <c r="XA968" s="131"/>
      <c r="XB968" s="131"/>
      <c r="XC968" s="131"/>
      <c r="XD968" s="131"/>
      <c r="XE968" s="131"/>
      <c r="XF968" s="131"/>
      <c r="XG968" s="131"/>
      <c r="XH968" s="131"/>
      <c r="XI968" s="131"/>
      <c r="XJ968" s="131"/>
      <c r="XK968" s="131"/>
      <c r="XL968" s="131"/>
      <c r="XM968" s="131"/>
      <c r="XN968" s="131"/>
      <c r="XO968" s="131"/>
      <c r="XP968" s="131"/>
      <c r="XQ968" s="131"/>
      <c r="XR968" s="131"/>
      <c r="XS968" s="131"/>
      <c r="XT968" s="131"/>
      <c r="XU968" s="131"/>
      <c r="XV968" s="131"/>
      <c r="XW968" s="131"/>
      <c r="XX968" s="131"/>
      <c r="XY968" s="131"/>
      <c r="XZ968" s="131"/>
      <c r="YA968" s="131"/>
      <c r="YB968" s="131"/>
      <c r="YC968" s="131"/>
      <c r="YD968" s="131"/>
      <c r="YE968" s="131"/>
      <c r="YF968" s="131"/>
      <c r="YG968" s="131"/>
      <c r="YH968" s="131"/>
      <c r="YI968" s="131"/>
      <c r="YJ968" s="131"/>
      <c r="YK968" s="131"/>
      <c r="YL968" s="131"/>
      <c r="YM968" s="131"/>
      <c r="YN968" s="131"/>
      <c r="YO968" s="131"/>
      <c r="YP968" s="131"/>
      <c r="YQ968" s="131"/>
      <c r="YR968" s="131"/>
      <c r="YS968" s="131"/>
      <c r="YT968" s="131"/>
      <c r="YU968" s="131"/>
      <c r="YV968" s="131"/>
      <c r="YW968" s="131"/>
      <c r="YX968" s="131"/>
      <c r="YY968" s="131"/>
      <c r="YZ968" s="131"/>
      <c r="ZA968" s="131"/>
      <c r="ZB968" s="131"/>
      <c r="ZC968" s="131"/>
      <c r="ZD968" s="131"/>
      <c r="ZE968" s="131"/>
      <c r="ZF968" s="131"/>
      <c r="ZG968" s="131"/>
      <c r="ZH968" s="131"/>
      <c r="ZI968" s="131"/>
      <c r="ZJ968" s="131"/>
      <c r="ZK968" s="131"/>
      <c r="ZL968" s="131"/>
      <c r="ZM968" s="131"/>
      <c r="ZN968" s="131"/>
      <c r="ZO968" s="131"/>
      <c r="ZP968" s="131"/>
      <c r="ZQ968" s="131"/>
      <c r="ZR968" s="131"/>
      <c r="ZS968" s="131"/>
      <c r="ZT968" s="131"/>
      <c r="ZU968" s="131"/>
      <c r="ZV968" s="131"/>
      <c r="ZW968" s="131"/>
      <c r="ZX968" s="131"/>
      <c r="ZY968" s="131"/>
      <c r="ZZ968" s="131"/>
      <c r="AAA968" s="131"/>
      <c r="AAB968" s="131"/>
      <c r="AAC968" s="131"/>
      <c r="AAD968" s="131"/>
      <c r="AAE968" s="131"/>
      <c r="AAF968" s="131"/>
      <c r="AAG968" s="131"/>
      <c r="AAH968" s="131"/>
      <c r="AAI968" s="131"/>
      <c r="AAJ968" s="131"/>
      <c r="AAK968" s="131"/>
      <c r="AAL968" s="131"/>
      <c r="AAM968" s="131"/>
      <c r="AAN968" s="131"/>
      <c r="AAO968" s="131"/>
      <c r="AAP968" s="131"/>
      <c r="AAQ968" s="131"/>
      <c r="AAR968" s="131"/>
      <c r="AAS968" s="131"/>
      <c r="AAT968" s="131"/>
      <c r="AAU968" s="131"/>
      <c r="AAV968" s="131"/>
      <c r="AAW968" s="131"/>
      <c r="AAX968" s="131"/>
      <c r="AAY968" s="131"/>
      <c r="AAZ968" s="131"/>
      <c r="ABA968" s="131"/>
      <c r="ABB968" s="131"/>
      <c r="ABC968" s="131"/>
      <c r="ABD968" s="131"/>
      <c r="ABE968" s="131"/>
      <c r="ABF968" s="131"/>
      <c r="ABG968" s="131"/>
      <c r="ABH968" s="131"/>
      <c r="ABI968" s="131"/>
      <c r="ABJ968" s="131"/>
      <c r="ABK968" s="131"/>
      <c r="ABL968" s="131"/>
      <c r="ABM968" s="131"/>
      <c r="ABN968" s="131"/>
      <c r="ABO968" s="131"/>
      <c r="ABP968" s="131"/>
      <c r="ABQ968" s="131"/>
      <c r="ABR968" s="131"/>
      <c r="ABS968" s="131"/>
      <c r="ABT968" s="131"/>
      <c r="ABU968" s="131"/>
      <c r="ABV968" s="131"/>
      <c r="ABW968" s="131"/>
      <c r="ABX968" s="131"/>
      <c r="ABY968" s="131"/>
      <c r="ABZ968" s="131"/>
      <c r="ACA968" s="131"/>
      <c r="ACB968" s="131"/>
      <c r="ACC968" s="131"/>
      <c r="ACD968" s="131"/>
      <c r="ACE968" s="131"/>
      <c r="ACF968" s="131"/>
      <c r="ACG968" s="131"/>
      <c r="ACH968" s="131"/>
      <c r="ACI968" s="131"/>
      <c r="ACJ968" s="131"/>
      <c r="ACK968" s="131"/>
      <c r="ACL968" s="131"/>
      <c r="ACM968" s="131"/>
      <c r="ACN968" s="131"/>
      <c r="ACO968" s="131"/>
      <c r="ACP968" s="131"/>
      <c r="ACQ968" s="131"/>
      <c r="ACR968" s="131"/>
      <c r="ACS968" s="131"/>
      <c r="ACT968" s="131"/>
      <c r="ACU968" s="131"/>
      <c r="ACV968" s="131"/>
      <c r="ACW968" s="131"/>
      <c r="ACX968" s="131"/>
      <c r="ACY968" s="131"/>
      <c r="ACZ968" s="131"/>
      <c r="ADA968" s="131"/>
      <c r="ADB968" s="131"/>
      <c r="ADC968" s="131"/>
      <c r="ADD968" s="131"/>
      <c r="ADE968" s="131"/>
      <c r="ADF968" s="131"/>
      <c r="ADG968" s="131"/>
      <c r="ADH968" s="131"/>
      <c r="ADI968" s="131"/>
      <c r="ADJ968" s="131"/>
      <c r="ADK968" s="131"/>
      <c r="ADL968" s="131"/>
      <c r="ADM968" s="131"/>
      <c r="ADN968" s="131"/>
      <c r="ADO968" s="131"/>
      <c r="ADP968" s="131"/>
      <c r="ADQ968" s="131"/>
      <c r="ADR968" s="131"/>
      <c r="ADS968" s="131"/>
      <c r="ADT968" s="131"/>
      <c r="ADU968" s="131"/>
      <c r="ADV968" s="131"/>
      <c r="ADW968" s="131"/>
      <c r="ADX968" s="131"/>
      <c r="ADY968" s="131"/>
      <c r="ADZ968" s="131"/>
      <c r="AEA968" s="131"/>
      <c r="AEB968" s="131"/>
      <c r="AEC968" s="131"/>
      <c r="AED968" s="131"/>
      <c r="AEE968" s="131"/>
      <c r="AEF968" s="131"/>
      <c r="AEG968" s="131"/>
      <c r="AEH968" s="131"/>
      <c r="AEI968" s="131"/>
      <c r="AEJ968" s="131"/>
      <c r="AEK968" s="131"/>
      <c r="AEL968" s="131"/>
      <c r="AEM968" s="131"/>
      <c r="AEN968" s="131"/>
      <c r="AEO968" s="131"/>
      <c r="AEP968" s="131"/>
      <c r="AEQ968" s="131"/>
      <c r="AER968" s="131"/>
      <c r="AES968" s="131"/>
      <c r="AET968" s="131"/>
      <c r="AEU968" s="131"/>
      <c r="AEV968" s="131"/>
      <c r="AEW968" s="131"/>
      <c r="AEX968" s="131"/>
      <c r="AEY968" s="131"/>
      <c r="AEZ968" s="131"/>
      <c r="AFA968" s="131"/>
      <c r="AFB968" s="131"/>
      <c r="AFC968" s="131"/>
      <c r="AFD968" s="131"/>
      <c r="AFE968" s="131"/>
      <c r="AFF968" s="131"/>
      <c r="AFG968" s="131"/>
      <c r="AFH968" s="131"/>
      <c r="AFI968" s="131"/>
      <c r="AFJ968" s="131"/>
      <c r="AFK968" s="131"/>
      <c r="AFL968" s="131"/>
      <c r="AFM968" s="131"/>
      <c r="AFN968" s="131"/>
      <c r="AFO968" s="131"/>
      <c r="AFP968" s="131"/>
      <c r="AFQ968" s="131"/>
      <c r="AFR968" s="131"/>
      <c r="AFS968" s="131"/>
      <c r="AFT968" s="131"/>
      <c r="AFU968" s="131"/>
      <c r="AFV968" s="131"/>
      <c r="AFW968" s="131"/>
      <c r="AFX968" s="131"/>
      <c r="AFY968" s="131"/>
      <c r="AFZ968" s="131"/>
      <c r="AGA968" s="131"/>
      <c r="AGB968" s="131"/>
      <c r="AGC968" s="131"/>
      <c r="AGD968" s="131"/>
      <c r="AGE968" s="131"/>
      <c r="AGF968" s="131"/>
      <c r="AGG968" s="131"/>
      <c r="AGH968" s="131"/>
      <c r="AGI968" s="131"/>
      <c r="AGJ968" s="131"/>
      <c r="AGK968" s="131"/>
      <c r="AGL968" s="131"/>
      <c r="AGM968" s="131"/>
      <c r="AGN968" s="131"/>
      <c r="AGO968" s="131"/>
      <c r="AGP968" s="131"/>
      <c r="AGQ968" s="131"/>
      <c r="AGR968" s="131"/>
      <c r="AGS968" s="131"/>
      <c r="AGT968" s="131"/>
      <c r="AGU968" s="131"/>
      <c r="AGV968" s="131"/>
      <c r="AGW968" s="131"/>
      <c r="AGX968" s="131"/>
      <c r="AGY968" s="131"/>
      <c r="AGZ968" s="131"/>
      <c r="AHA968" s="131"/>
      <c r="AHB968" s="131"/>
      <c r="AHC968" s="131"/>
      <c r="AHD968" s="131"/>
      <c r="AHE968" s="131"/>
      <c r="AHF968" s="131"/>
      <c r="AHG968" s="131"/>
      <c r="AHH968" s="131"/>
      <c r="AHI968" s="131"/>
      <c r="AHJ968" s="131"/>
      <c r="AHK968" s="131"/>
      <c r="AHL968" s="131"/>
      <c r="AHM968" s="131"/>
      <c r="AHN968" s="131"/>
      <c r="AHO968" s="131"/>
      <c r="AHP968" s="131"/>
      <c r="AHQ968" s="131"/>
      <c r="AHR968" s="131"/>
      <c r="AHS968" s="131"/>
      <c r="AHT968" s="131"/>
      <c r="AHU968" s="131"/>
      <c r="AHV968" s="131"/>
      <c r="AHW968" s="131"/>
      <c r="AHX968" s="131"/>
      <c r="AHY968" s="131"/>
      <c r="AHZ968" s="131"/>
      <c r="AIA968" s="131"/>
      <c r="AIB968" s="131"/>
      <c r="AIC968" s="131"/>
      <c r="AID968" s="131"/>
      <c r="AIE968" s="131"/>
      <c r="AIF968" s="131"/>
      <c r="AIG968" s="131"/>
      <c r="AIH968" s="131"/>
      <c r="AII968" s="131"/>
      <c r="AIJ968" s="131"/>
      <c r="AIK968" s="131"/>
      <c r="AIL968" s="131"/>
      <c r="AIM968" s="131"/>
      <c r="AIN968" s="131"/>
      <c r="AIO968" s="131"/>
      <c r="AIP968" s="131"/>
      <c r="AIQ968" s="131"/>
      <c r="AIR968" s="131"/>
      <c r="AIS968" s="131"/>
      <c r="AIT968" s="131"/>
      <c r="AIU968" s="131"/>
      <c r="AIV968" s="131"/>
      <c r="AIW968" s="131"/>
      <c r="AIX968" s="131"/>
      <c r="AIY968" s="131"/>
      <c r="AIZ968" s="131"/>
      <c r="AJA968" s="131"/>
      <c r="AJB968" s="131"/>
      <c r="AJC968" s="131"/>
      <c r="AJD968" s="131"/>
      <c r="AJE968" s="131"/>
      <c r="AJF968" s="131"/>
      <c r="AJG968" s="131"/>
      <c r="AJH968" s="131"/>
      <c r="AJI968" s="131"/>
      <c r="AJJ968" s="131"/>
      <c r="AJK968" s="131"/>
      <c r="AJL968" s="131"/>
      <c r="AJM968" s="131"/>
      <c r="AJN968" s="131"/>
      <c r="AJO968" s="131"/>
      <c r="AJP968" s="131"/>
      <c r="AJQ968" s="131"/>
      <c r="AJR968" s="131"/>
      <c r="AJS968" s="131"/>
      <c r="AJT968" s="131"/>
      <c r="AJU968" s="131"/>
      <c r="AJV968" s="131"/>
      <c r="AJW968" s="131"/>
      <c r="AJX968" s="131"/>
      <c r="AJY968" s="131"/>
      <c r="AJZ968" s="131"/>
      <c r="AKA968" s="131"/>
      <c r="AKB968" s="131"/>
      <c r="AKC968" s="131"/>
      <c r="AKD968" s="131"/>
      <c r="AKE968" s="131"/>
      <c r="AKF968" s="131"/>
      <c r="AKG968" s="131"/>
      <c r="AKH968" s="131"/>
      <c r="AKI968" s="131"/>
      <c r="AKJ968" s="131"/>
      <c r="AKK968" s="131"/>
      <c r="AKL968" s="131"/>
      <c r="AKM968" s="131"/>
      <c r="AKN968" s="131"/>
      <c r="AKO968" s="131"/>
      <c r="AKP968" s="131"/>
      <c r="AKQ968" s="131"/>
      <c r="AKR968" s="131"/>
      <c r="AKS968" s="131"/>
      <c r="AKT968" s="131"/>
      <c r="AKU968" s="131"/>
      <c r="AKV968" s="131"/>
      <c r="AKW968" s="131"/>
      <c r="AKX968" s="131"/>
      <c r="AKY968" s="131"/>
      <c r="AKZ968" s="131"/>
      <c r="ALA968" s="131"/>
      <c r="ALB968" s="131"/>
      <c r="ALC968" s="131"/>
      <c r="ALD968" s="131"/>
      <c r="ALE968" s="131"/>
      <c r="ALF968" s="131"/>
      <c r="ALG968" s="131"/>
      <c r="ALH968" s="131"/>
      <c r="ALI968" s="131"/>
      <c r="ALJ968" s="131"/>
      <c r="ALK968" s="131"/>
      <c r="ALL968" s="131"/>
      <c r="ALM968" s="131"/>
      <c r="ALN968" s="131"/>
    </row>
    <row r="969" spans="1:1002" s="508" customFormat="1" x14ac:dyDescent="0.25">
      <c r="A969" s="502"/>
      <c r="B969" s="503"/>
      <c r="C969" s="504"/>
      <c r="D969" s="450"/>
      <c r="E969" s="505"/>
      <c r="F969" s="505"/>
      <c r="G969" s="506"/>
      <c r="H969" s="506"/>
      <c r="I969" s="507"/>
      <c r="J969" s="565"/>
      <c r="K969" s="454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  <c r="EC969" s="131"/>
      <c r="ED969" s="131"/>
      <c r="EE969" s="131"/>
      <c r="EF969" s="131"/>
      <c r="EG969" s="131"/>
      <c r="EH969" s="131"/>
      <c r="EI969" s="131"/>
      <c r="EJ969" s="131"/>
      <c r="EK969" s="131"/>
      <c r="EL969" s="131"/>
      <c r="EM969" s="131"/>
      <c r="EN969" s="131"/>
      <c r="EO969" s="131"/>
      <c r="EP969" s="131"/>
      <c r="EQ969" s="131"/>
      <c r="ER969" s="131"/>
      <c r="ES969" s="131"/>
      <c r="ET969" s="131"/>
      <c r="EU969" s="131"/>
      <c r="EV969" s="131"/>
      <c r="EW969" s="131"/>
      <c r="EX969" s="131"/>
      <c r="EY969" s="131"/>
      <c r="EZ969" s="131"/>
      <c r="FA969" s="131"/>
      <c r="FB969" s="131"/>
      <c r="FC969" s="131"/>
      <c r="FD969" s="131"/>
      <c r="FE969" s="131"/>
      <c r="FF969" s="131"/>
      <c r="FG969" s="131"/>
      <c r="FH969" s="131"/>
      <c r="FI969" s="131"/>
      <c r="FJ969" s="131"/>
      <c r="FK969" s="131"/>
      <c r="FL969" s="131"/>
      <c r="FM969" s="131"/>
      <c r="FN969" s="131"/>
      <c r="FO969" s="131"/>
      <c r="FP969" s="131"/>
      <c r="FQ969" s="131"/>
      <c r="FR969" s="131"/>
      <c r="FS969" s="131"/>
      <c r="FT969" s="131"/>
      <c r="FU969" s="131"/>
      <c r="FV969" s="131"/>
      <c r="FW969" s="131"/>
      <c r="FX969" s="131"/>
      <c r="FY969" s="131"/>
      <c r="FZ969" s="131"/>
      <c r="GA969" s="131"/>
      <c r="GB969" s="131"/>
      <c r="GC969" s="131"/>
      <c r="GD969" s="131"/>
      <c r="GE969" s="131"/>
      <c r="GF969" s="131"/>
      <c r="GG969" s="131"/>
      <c r="GH969" s="131"/>
      <c r="GI969" s="131"/>
      <c r="GJ969" s="131"/>
      <c r="GK969" s="131"/>
      <c r="GL969" s="131"/>
      <c r="GM969" s="131"/>
      <c r="GN969" s="131"/>
      <c r="GO969" s="131"/>
      <c r="GP969" s="131"/>
      <c r="GQ969" s="131"/>
      <c r="GR969" s="131"/>
      <c r="GS969" s="131"/>
      <c r="GT969" s="131"/>
      <c r="GU969" s="131"/>
      <c r="GV969" s="131"/>
      <c r="GW969" s="131"/>
      <c r="GX969" s="131"/>
      <c r="GY969" s="131"/>
      <c r="GZ969" s="131"/>
      <c r="HA969" s="131"/>
      <c r="HB969" s="131"/>
      <c r="HC969" s="131"/>
      <c r="HD969" s="131"/>
      <c r="HE969" s="131"/>
      <c r="HF969" s="131"/>
      <c r="HG969" s="131"/>
      <c r="HH969" s="131"/>
      <c r="HI969" s="131"/>
      <c r="HJ969" s="131"/>
      <c r="HK969" s="131"/>
      <c r="HL969" s="131"/>
      <c r="HM969" s="131"/>
      <c r="HN969" s="131"/>
      <c r="HO969" s="131"/>
      <c r="HP969" s="131"/>
      <c r="HQ969" s="131"/>
      <c r="HR969" s="131"/>
      <c r="HS969" s="131"/>
      <c r="HT969" s="131"/>
      <c r="HU969" s="131"/>
      <c r="HV969" s="131"/>
      <c r="HW969" s="131"/>
      <c r="HX969" s="131"/>
      <c r="HY969" s="131"/>
      <c r="HZ969" s="131"/>
      <c r="IA969" s="131"/>
      <c r="IB969" s="131"/>
      <c r="IC969" s="131"/>
      <c r="ID969" s="131"/>
      <c r="IE969" s="131"/>
      <c r="IF969" s="131"/>
      <c r="IG969" s="131"/>
      <c r="IH969" s="131"/>
      <c r="II969" s="131"/>
      <c r="IJ969" s="131"/>
      <c r="IK969" s="131"/>
      <c r="IL969" s="131"/>
      <c r="IM969" s="131"/>
      <c r="IN969" s="131"/>
      <c r="IO969" s="131"/>
      <c r="IP969" s="131"/>
      <c r="IQ969" s="131"/>
      <c r="IR969" s="131"/>
      <c r="IS969" s="131"/>
      <c r="IT969" s="131"/>
      <c r="IU969" s="131"/>
      <c r="IV969" s="131"/>
      <c r="IW969" s="131"/>
      <c r="IX969" s="131"/>
      <c r="IY969" s="131"/>
      <c r="IZ969" s="131"/>
      <c r="JA969" s="131"/>
      <c r="JB969" s="131"/>
      <c r="JC969" s="131"/>
      <c r="JD969" s="131"/>
      <c r="JE969" s="131"/>
      <c r="JF969" s="131"/>
      <c r="JG969" s="131"/>
      <c r="JH969" s="131"/>
      <c r="JI969" s="131"/>
      <c r="JJ969" s="131"/>
      <c r="JK969" s="131"/>
      <c r="JL969" s="131"/>
      <c r="JM969" s="131"/>
      <c r="JN969" s="131"/>
      <c r="JO969" s="131"/>
      <c r="JP969" s="131"/>
      <c r="JQ969" s="131"/>
      <c r="JR969" s="131"/>
      <c r="JS969" s="131"/>
      <c r="JT969" s="131"/>
      <c r="JU969" s="131"/>
      <c r="JV969" s="131"/>
      <c r="JW969" s="131"/>
      <c r="JX969" s="131"/>
      <c r="JY969" s="131"/>
      <c r="JZ969" s="131"/>
      <c r="KA969" s="131"/>
      <c r="KB969" s="131"/>
      <c r="KC969" s="131"/>
      <c r="KD969" s="131"/>
      <c r="KE969" s="131"/>
      <c r="KF969" s="131"/>
      <c r="KG969" s="131"/>
      <c r="KH969" s="131"/>
      <c r="KI969" s="131"/>
      <c r="KJ969" s="131"/>
      <c r="KK969" s="131"/>
      <c r="KL969" s="131"/>
      <c r="KM969" s="131"/>
      <c r="KN969" s="131"/>
      <c r="KO969" s="131"/>
      <c r="KP969" s="131"/>
      <c r="KQ969" s="131"/>
      <c r="KR969" s="131"/>
      <c r="KS969" s="131"/>
      <c r="KT969" s="131"/>
      <c r="KU969" s="131"/>
      <c r="KV969" s="131"/>
      <c r="KW969" s="131"/>
      <c r="KX969" s="131"/>
      <c r="KY969" s="131"/>
      <c r="KZ969" s="131"/>
      <c r="LA969" s="131"/>
      <c r="LB969" s="131"/>
      <c r="LC969" s="131"/>
      <c r="LD969" s="131"/>
      <c r="LE969" s="131"/>
      <c r="LF969" s="131"/>
      <c r="LG969" s="131"/>
      <c r="LH969" s="131"/>
      <c r="LI969" s="131"/>
      <c r="LJ969" s="131"/>
      <c r="LK969" s="131"/>
      <c r="LL969" s="131"/>
      <c r="LM969" s="131"/>
      <c r="LN969" s="131"/>
      <c r="LO969" s="131"/>
      <c r="LP969" s="131"/>
      <c r="LQ969" s="131"/>
      <c r="LR969" s="131"/>
      <c r="LS969" s="131"/>
      <c r="LT969" s="131"/>
      <c r="LU969" s="131"/>
      <c r="LV969" s="131"/>
      <c r="LW969" s="131"/>
      <c r="LX969" s="131"/>
      <c r="LY969" s="131"/>
      <c r="LZ969" s="131"/>
      <c r="MA969" s="131"/>
      <c r="MB969" s="131"/>
      <c r="MC969" s="131"/>
      <c r="MD969" s="131"/>
      <c r="ME969" s="131"/>
      <c r="MF969" s="131"/>
      <c r="MG969" s="131"/>
      <c r="MH969" s="131"/>
      <c r="MI969" s="131"/>
      <c r="MJ969" s="131"/>
      <c r="MK969" s="131"/>
      <c r="ML969" s="131"/>
      <c r="MM969" s="131"/>
      <c r="MN969" s="131"/>
      <c r="MO969" s="131"/>
      <c r="MP969" s="131"/>
      <c r="MQ969" s="131"/>
      <c r="MR969" s="131"/>
      <c r="MS969" s="131"/>
      <c r="MT969" s="131"/>
      <c r="MU969" s="131"/>
      <c r="MV969" s="131"/>
      <c r="MW969" s="131"/>
      <c r="MX969" s="131"/>
      <c r="MY969" s="131"/>
      <c r="MZ969" s="131"/>
      <c r="NA969" s="131"/>
      <c r="NB969" s="131"/>
      <c r="NC969" s="131"/>
      <c r="ND969" s="131"/>
      <c r="NE969" s="131"/>
      <c r="NF969" s="131"/>
      <c r="NG969" s="131"/>
      <c r="NH969" s="131"/>
      <c r="NI969" s="131"/>
      <c r="NJ969" s="131"/>
      <c r="NK969" s="131"/>
      <c r="NL969" s="131"/>
      <c r="NM969" s="131"/>
      <c r="NN969" s="131"/>
      <c r="NO969" s="131"/>
      <c r="NP969" s="131"/>
      <c r="NQ969" s="131"/>
      <c r="NR969" s="131"/>
      <c r="NS969" s="131"/>
      <c r="NT969" s="131"/>
      <c r="NU969" s="131"/>
      <c r="NV969" s="131"/>
      <c r="NW969" s="131"/>
      <c r="NX969" s="131"/>
      <c r="NY969" s="131"/>
      <c r="NZ969" s="131"/>
      <c r="OA969" s="131"/>
      <c r="OB969" s="131"/>
      <c r="OC969" s="131"/>
      <c r="OD969" s="131"/>
      <c r="OE969" s="131"/>
      <c r="OF969" s="131"/>
      <c r="OG969" s="131"/>
      <c r="OH969" s="131"/>
      <c r="OI969" s="131"/>
      <c r="OJ969" s="131"/>
      <c r="OK969" s="131"/>
      <c r="OL969" s="131"/>
      <c r="OM969" s="131"/>
      <c r="ON969" s="131"/>
      <c r="OO969" s="131"/>
      <c r="OP969" s="131"/>
      <c r="OQ969" s="131"/>
      <c r="OR969" s="131"/>
      <c r="OS969" s="131"/>
      <c r="OT969" s="131"/>
      <c r="OU969" s="131"/>
      <c r="OV969" s="131"/>
      <c r="OW969" s="131"/>
      <c r="OX969" s="131"/>
      <c r="OY969" s="131"/>
      <c r="OZ969" s="131"/>
      <c r="PA969" s="131"/>
      <c r="PB969" s="131"/>
      <c r="PC969" s="131"/>
      <c r="PD969" s="131"/>
      <c r="PE969" s="131"/>
      <c r="PF969" s="131"/>
      <c r="PG969" s="131"/>
      <c r="PH969" s="131"/>
      <c r="PI969" s="131"/>
      <c r="PJ969" s="131"/>
      <c r="PK969" s="131"/>
      <c r="PL969" s="131"/>
      <c r="PM969" s="131"/>
      <c r="PN969" s="131"/>
      <c r="PO969" s="131"/>
      <c r="PP969" s="131"/>
      <c r="PQ969" s="131"/>
      <c r="PR969" s="131"/>
      <c r="PS969" s="131"/>
      <c r="PT969" s="131"/>
      <c r="PU969" s="131"/>
      <c r="PV969" s="131"/>
      <c r="PW969" s="131"/>
      <c r="PX969" s="131"/>
      <c r="PY969" s="131"/>
      <c r="PZ969" s="131"/>
      <c r="QA969" s="131"/>
      <c r="QB969" s="131"/>
      <c r="QC969" s="131"/>
      <c r="QD969" s="131"/>
      <c r="QE969" s="131"/>
      <c r="QF969" s="131"/>
      <c r="QG969" s="131"/>
      <c r="QH969" s="131"/>
      <c r="QI969" s="131"/>
      <c r="QJ969" s="131"/>
      <c r="QK969" s="131"/>
      <c r="QL969" s="131"/>
      <c r="QM969" s="131"/>
      <c r="QN969" s="131"/>
      <c r="QO969" s="131"/>
      <c r="QP969" s="131"/>
      <c r="QQ969" s="131"/>
      <c r="QR969" s="131"/>
      <c r="QS969" s="131"/>
      <c r="QT969" s="131"/>
      <c r="QU969" s="131"/>
      <c r="QV969" s="131"/>
      <c r="QW969" s="131"/>
      <c r="QX969" s="131"/>
      <c r="QY969" s="131"/>
      <c r="QZ969" s="131"/>
      <c r="RA969" s="131"/>
      <c r="RB969" s="131"/>
      <c r="RC969" s="131"/>
      <c r="RD969" s="131"/>
      <c r="RE969" s="131"/>
      <c r="RF969" s="131"/>
      <c r="RG969" s="131"/>
      <c r="RH969" s="131"/>
      <c r="RI969" s="131"/>
      <c r="RJ969" s="131"/>
      <c r="RK969" s="131"/>
      <c r="RL969" s="131"/>
      <c r="RM969" s="131"/>
      <c r="RN969" s="131"/>
      <c r="RO969" s="131"/>
      <c r="RP969" s="131"/>
      <c r="RQ969" s="131"/>
      <c r="RR969" s="131"/>
      <c r="RS969" s="131"/>
      <c r="RT969" s="131"/>
      <c r="RU969" s="131"/>
      <c r="RV969" s="131"/>
      <c r="RW969" s="131"/>
      <c r="RX969" s="131"/>
      <c r="RY969" s="131"/>
      <c r="RZ969" s="131"/>
      <c r="SA969" s="131"/>
      <c r="SB969" s="131"/>
      <c r="SC969" s="131"/>
      <c r="SD969" s="131"/>
      <c r="SE969" s="131"/>
      <c r="SF969" s="131"/>
      <c r="SG969" s="131"/>
      <c r="SH969" s="131"/>
      <c r="SI969" s="131"/>
      <c r="SJ969" s="131"/>
      <c r="SK969" s="131"/>
      <c r="SL969" s="131"/>
      <c r="SM969" s="131"/>
      <c r="SN969" s="131"/>
      <c r="SO969" s="131"/>
      <c r="SP969" s="131"/>
      <c r="SQ969" s="131"/>
      <c r="SR969" s="131"/>
      <c r="SS969" s="131"/>
      <c r="ST969" s="131"/>
      <c r="SU969" s="131"/>
      <c r="SV969" s="131"/>
      <c r="SW969" s="131"/>
      <c r="SX969" s="131"/>
      <c r="SY969" s="131"/>
      <c r="SZ969" s="131"/>
      <c r="TA969" s="131"/>
      <c r="TB969" s="131"/>
      <c r="TC969" s="131"/>
      <c r="TD969" s="131"/>
      <c r="TE969" s="131"/>
      <c r="TF969" s="131"/>
      <c r="TG969" s="131"/>
      <c r="TH969" s="131"/>
      <c r="TI969" s="131"/>
      <c r="TJ969" s="131"/>
      <c r="TK969" s="131"/>
      <c r="TL969" s="131"/>
      <c r="TM969" s="131"/>
      <c r="TN969" s="131"/>
      <c r="TO969" s="131"/>
      <c r="TP969" s="131"/>
      <c r="TQ969" s="131"/>
      <c r="TR969" s="131"/>
      <c r="TS969" s="131"/>
      <c r="TT969" s="131"/>
      <c r="TU969" s="131"/>
      <c r="TV969" s="131"/>
      <c r="TW969" s="131"/>
      <c r="TX969" s="131"/>
      <c r="TY969" s="131"/>
      <c r="TZ969" s="131"/>
      <c r="UA969" s="131"/>
      <c r="UB969" s="131"/>
      <c r="UC969" s="131"/>
      <c r="UD969" s="131"/>
      <c r="UE969" s="131"/>
      <c r="UF969" s="131"/>
      <c r="UG969" s="131"/>
      <c r="UH969" s="131"/>
      <c r="UI969" s="131"/>
      <c r="UJ969" s="131"/>
      <c r="UK969" s="131"/>
      <c r="UL969" s="131"/>
      <c r="UM969" s="131"/>
      <c r="UN969" s="131"/>
      <c r="UO969" s="131"/>
      <c r="UP969" s="131"/>
      <c r="UQ969" s="131"/>
      <c r="UR969" s="131"/>
      <c r="US969" s="131"/>
      <c r="UT969" s="131"/>
      <c r="UU969" s="131"/>
      <c r="UV969" s="131"/>
      <c r="UW969" s="131"/>
      <c r="UX969" s="131"/>
      <c r="UY969" s="131"/>
      <c r="UZ969" s="131"/>
      <c r="VA969" s="131"/>
      <c r="VB969" s="131"/>
      <c r="VC969" s="131"/>
      <c r="VD969" s="131"/>
      <c r="VE969" s="131"/>
      <c r="VF969" s="131"/>
      <c r="VG969" s="131"/>
      <c r="VH969" s="131"/>
      <c r="VI969" s="131"/>
      <c r="VJ969" s="131"/>
      <c r="VK969" s="131"/>
      <c r="VL969" s="131"/>
      <c r="VM969" s="131"/>
      <c r="VN969" s="131"/>
      <c r="VO969" s="131"/>
      <c r="VP969" s="131"/>
      <c r="VQ969" s="131"/>
      <c r="VR969" s="131"/>
      <c r="VS969" s="131"/>
      <c r="VT969" s="131"/>
      <c r="VU969" s="131"/>
      <c r="VV969" s="131"/>
      <c r="VW969" s="131"/>
      <c r="VX969" s="131"/>
      <c r="VY969" s="131"/>
      <c r="VZ969" s="131"/>
      <c r="WA969" s="131"/>
      <c r="WB969" s="131"/>
      <c r="WC969" s="131"/>
      <c r="WD969" s="131"/>
      <c r="WE969" s="131"/>
      <c r="WF969" s="131"/>
      <c r="WG969" s="131"/>
      <c r="WH969" s="131"/>
      <c r="WI969" s="131"/>
      <c r="WJ969" s="131"/>
      <c r="WK969" s="131"/>
      <c r="WL969" s="131"/>
      <c r="WM969" s="131"/>
      <c r="WN969" s="131"/>
      <c r="WO969" s="131"/>
      <c r="WP969" s="131"/>
      <c r="WQ969" s="131"/>
      <c r="WR969" s="131"/>
      <c r="WS969" s="131"/>
      <c r="WT969" s="131"/>
      <c r="WU969" s="131"/>
      <c r="WV969" s="131"/>
      <c r="WW969" s="131"/>
      <c r="WX969" s="131"/>
      <c r="WY969" s="131"/>
      <c r="WZ969" s="131"/>
      <c r="XA969" s="131"/>
      <c r="XB969" s="131"/>
      <c r="XC969" s="131"/>
      <c r="XD969" s="131"/>
      <c r="XE969" s="131"/>
      <c r="XF969" s="131"/>
      <c r="XG969" s="131"/>
      <c r="XH969" s="131"/>
      <c r="XI969" s="131"/>
      <c r="XJ969" s="131"/>
      <c r="XK969" s="131"/>
      <c r="XL969" s="131"/>
      <c r="XM969" s="131"/>
      <c r="XN969" s="131"/>
      <c r="XO969" s="131"/>
      <c r="XP969" s="131"/>
      <c r="XQ969" s="131"/>
      <c r="XR969" s="131"/>
      <c r="XS969" s="131"/>
      <c r="XT969" s="131"/>
      <c r="XU969" s="131"/>
      <c r="XV969" s="131"/>
      <c r="XW969" s="131"/>
      <c r="XX969" s="131"/>
      <c r="XY969" s="131"/>
      <c r="XZ969" s="131"/>
      <c r="YA969" s="131"/>
      <c r="YB969" s="131"/>
      <c r="YC969" s="131"/>
      <c r="YD969" s="131"/>
      <c r="YE969" s="131"/>
      <c r="YF969" s="131"/>
      <c r="YG969" s="131"/>
      <c r="YH969" s="131"/>
      <c r="YI969" s="131"/>
      <c r="YJ969" s="131"/>
      <c r="YK969" s="131"/>
      <c r="YL969" s="131"/>
      <c r="YM969" s="131"/>
      <c r="YN969" s="131"/>
      <c r="YO969" s="131"/>
      <c r="YP969" s="131"/>
      <c r="YQ969" s="131"/>
      <c r="YR969" s="131"/>
      <c r="YS969" s="131"/>
      <c r="YT969" s="131"/>
      <c r="YU969" s="131"/>
      <c r="YV969" s="131"/>
      <c r="YW969" s="131"/>
      <c r="YX969" s="131"/>
      <c r="YY969" s="131"/>
      <c r="YZ969" s="131"/>
      <c r="ZA969" s="131"/>
      <c r="ZB969" s="131"/>
      <c r="ZC969" s="131"/>
      <c r="ZD969" s="131"/>
      <c r="ZE969" s="131"/>
      <c r="ZF969" s="131"/>
      <c r="ZG969" s="131"/>
      <c r="ZH969" s="131"/>
      <c r="ZI969" s="131"/>
      <c r="ZJ969" s="131"/>
      <c r="ZK969" s="131"/>
      <c r="ZL969" s="131"/>
      <c r="ZM969" s="131"/>
      <c r="ZN969" s="131"/>
      <c r="ZO969" s="131"/>
      <c r="ZP969" s="131"/>
      <c r="ZQ969" s="131"/>
      <c r="ZR969" s="131"/>
      <c r="ZS969" s="131"/>
      <c r="ZT969" s="131"/>
      <c r="ZU969" s="131"/>
      <c r="ZV969" s="131"/>
      <c r="ZW969" s="131"/>
      <c r="ZX969" s="131"/>
      <c r="ZY969" s="131"/>
      <c r="ZZ969" s="131"/>
      <c r="AAA969" s="131"/>
      <c r="AAB969" s="131"/>
      <c r="AAC969" s="131"/>
      <c r="AAD969" s="131"/>
      <c r="AAE969" s="131"/>
      <c r="AAF969" s="131"/>
      <c r="AAG969" s="131"/>
      <c r="AAH969" s="131"/>
      <c r="AAI969" s="131"/>
      <c r="AAJ969" s="131"/>
      <c r="AAK969" s="131"/>
      <c r="AAL969" s="131"/>
      <c r="AAM969" s="131"/>
      <c r="AAN969" s="131"/>
      <c r="AAO969" s="131"/>
      <c r="AAP969" s="131"/>
      <c r="AAQ969" s="131"/>
      <c r="AAR969" s="131"/>
      <c r="AAS969" s="131"/>
      <c r="AAT969" s="131"/>
      <c r="AAU969" s="131"/>
      <c r="AAV969" s="131"/>
      <c r="AAW969" s="131"/>
      <c r="AAX969" s="131"/>
      <c r="AAY969" s="131"/>
      <c r="AAZ969" s="131"/>
      <c r="ABA969" s="131"/>
      <c r="ABB969" s="131"/>
      <c r="ABC969" s="131"/>
      <c r="ABD969" s="131"/>
      <c r="ABE969" s="131"/>
      <c r="ABF969" s="131"/>
      <c r="ABG969" s="131"/>
      <c r="ABH969" s="131"/>
      <c r="ABI969" s="131"/>
      <c r="ABJ969" s="131"/>
      <c r="ABK969" s="131"/>
      <c r="ABL969" s="131"/>
      <c r="ABM969" s="131"/>
      <c r="ABN969" s="131"/>
      <c r="ABO969" s="131"/>
      <c r="ABP969" s="131"/>
      <c r="ABQ969" s="131"/>
      <c r="ABR969" s="131"/>
      <c r="ABS969" s="131"/>
      <c r="ABT969" s="131"/>
      <c r="ABU969" s="131"/>
      <c r="ABV969" s="131"/>
      <c r="ABW969" s="131"/>
      <c r="ABX969" s="131"/>
      <c r="ABY969" s="131"/>
      <c r="ABZ969" s="131"/>
      <c r="ACA969" s="131"/>
      <c r="ACB969" s="131"/>
      <c r="ACC969" s="131"/>
      <c r="ACD969" s="131"/>
      <c r="ACE969" s="131"/>
      <c r="ACF969" s="131"/>
      <c r="ACG969" s="131"/>
      <c r="ACH969" s="131"/>
      <c r="ACI969" s="131"/>
      <c r="ACJ969" s="131"/>
      <c r="ACK969" s="131"/>
      <c r="ACL969" s="131"/>
      <c r="ACM969" s="131"/>
      <c r="ACN969" s="131"/>
      <c r="ACO969" s="131"/>
      <c r="ACP969" s="131"/>
      <c r="ACQ969" s="131"/>
      <c r="ACR969" s="131"/>
      <c r="ACS969" s="131"/>
      <c r="ACT969" s="131"/>
      <c r="ACU969" s="131"/>
      <c r="ACV969" s="131"/>
      <c r="ACW969" s="131"/>
      <c r="ACX969" s="131"/>
      <c r="ACY969" s="131"/>
      <c r="ACZ969" s="131"/>
      <c r="ADA969" s="131"/>
      <c r="ADB969" s="131"/>
      <c r="ADC969" s="131"/>
      <c r="ADD969" s="131"/>
      <c r="ADE969" s="131"/>
      <c r="ADF969" s="131"/>
      <c r="ADG969" s="131"/>
      <c r="ADH969" s="131"/>
      <c r="ADI969" s="131"/>
      <c r="ADJ969" s="131"/>
      <c r="ADK969" s="131"/>
      <c r="ADL969" s="131"/>
      <c r="ADM969" s="131"/>
      <c r="ADN969" s="131"/>
      <c r="ADO969" s="131"/>
      <c r="ADP969" s="131"/>
      <c r="ADQ969" s="131"/>
      <c r="ADR969" s="131"/>
      <c r="ADS969" s="131"/>
      <c r="ADT969" s="131"/>
      <c r="ADU969" s="131"/>
      <c r="ADV969" s="131"/>
      <c r="ADW969" s="131"/>
      <c r="ADX969" s="131"/>
      <c r="ADY969" s="131"/>
      <c r="ADZ969" s="131"/>
      <c r="AEA969" s="131"/>
      <c r="AEB969" s="131"/>
      <c r="AEC969" s="131"/>
      <c r="AED969" s="131"/>
      <c r="AEE969" s="131"/>
      <c r="AEF969" s="131"/>
      <c r="AEG969" s="131"/>
      <c r="AEH969" s="131"/>
      <c r="AEI969" s="131"/>
      <c r="AEJ969" s="131"/>
      <c r="AEK969" s="131"/>
      <c r="AEL969" s="131"/>
      <c r="AEM969" s="131"/>
      <c r="AEN969" s="131"/>
      <c r="AEO969" s="131"/>
      <c r="AEP969" s="131"/>
      <c r="AEQ969" s="131"/>
      <c r="AER969" s="131"/>
      <c r="AES969" s="131"/>
      <c r="AET969" s="131"/>
      <c r="AEU969" s="131"/>
      <c r="AEV969" s="131"/>
      <c r="AEW969" s="131"/>
      <c r="AEX969" s="131"/>
      <c r="AEY969" s="131"/>
      <c r="AEZ969" s="131"/>
      <c r="AFA969" s="131"/>
      <c r="AFB969" s="131"/>
      <c r="AFC969" s="131"/>
      <c r="AFD969" s="131"/>
      <c r="AFE969" s="131"/>
      <c r="AFF969" s="131"/>
      <c r="AFG969" s="131"/>
      <c r="AFH969" s="131"/>
      <c r="AFI969" s="131"/>
      <c r="AFJ969" s="131"/>
      <c r="AFK969" s="131"/>
      <c r="AFL969" s="131"/>
      <c r="AFM969" s="131"/>
      <c r="AFN969" s="131"/>
      <c r="AFO969" s="131"/>
      <c r="AFP969" s="131"/>
      <c r="AFQ969" s="131"/>
      <c r="AFR969" s="131"/>
      <c r="AFS969" s="131"/>
      <c r="AFT969" s="131"/>
      <c r="AFU969" s="131"/>
      <c r="AFV969" s="131"/>
      <c r="AFW969" s="131"/>
      <c r="AFX969" s="131"/>
      <c r="AFY969" s="131"/>
      <c r="AFZ969" s="131"/>
      <c r="AGA969" s="131"/>
      <c r="AGB969" s="131"/>
      <c r="AGC969" s="131"/>
      <c r="AGD969" s="131"/>
      <c r="AGE969" s="131"/>
      <c r="AGF969" s="131"/>
      <c r="AGG969" s="131"/>
      <c r="AGH969" s="131"/>
      <c r="AGI969" s="131"/>
      <c r="AGJ969" s="131"/>
      <c r="AGK969" s="131"/>
      <c r="AGL969" s="131"/>
      <c r="AGM969" s="131"/>
      <c r="AGN969" s="131"/>
      <c r="AGO969" s="131"/>
      <c r="AGP969" s="131"/>
      <c r="AGQ969" s="131"/>
      <c r="AGR969" s="131"/>
      <c r="AGS969" s="131"/>
      <c r="AGT969" s="131"/>
      <c r="AGU969" s="131"/>
      <c r="AGV969" s="131"/>
      <c r="AGW969" s="131"/>
      <c r="AGX969" s="131"/>
      <c r="AGY969" s="131"/>
      <c r="AGZ969" s="131"/>
      <c r="AHA969" s="131"/>
      <c r="AHB969" s="131"/>
      <c r="AHC969" s="131"/>
      <c r="AHD969" s="131"/>
      <c r="AHE969" s="131"/>
      <c r="AHF969" s="131"/>
      <c r="AHG969" s="131"/>
      <c r="AHH969" s="131"/>
      <c r="AHI969" s="131"/>
      <c r="AHJ969" s="131"/>
      <c r="AHK969" s="131"/>
      <c r="AHL969" s="131"/>
      <c r="AHM969" s="131"/>
      <c r="AHN969" s="131"/>
      <c r="AHO969" s="131"/>
      <c r="AHP969" s="131"/>
      <c r="AHQ969" s="131"/>
      <c r="AHR969" s="131"/>
      <c r="AHS969" s="131"/>
      <c r="AHT969" s="131"/>
      <c r="AHU969" s="131"/>
      <c r="AHV969" s="131"/>
      <c r="AHW969" s="131"/>
      <c r="AHX969" s="131"/>
      <c r="AHY969" s="131"/>
      <c r="AHZ969" s="131"/>
      <c r="AIA969" s="131"/>
      <c r="AIB969" s="131"/>
      <c r="AIC969" s="131"/>
      <c r="AID969" s="131"/>
      <c r="AIE969" s="131"/>
      <c r="AIF969" s="131"/>
      <c r="AIG969" s="131"/>
      <c r="AIH969" s="131"/>
      <c r="AII969" s="131"/>
      <c r="AIJ969" s="131"/>
      <c r="AIK969" s="131"/>
      <c r="AIL969" s="131"/>
      <c r="AIM969" s="131"/>
      <c r="AIN969" s="131"/>
      <c r="AIO969" s="131"/>
      <c r="AIP969" s="131"/>
      <c r="AIQ969" s="131"/>
      <c r="AIR969" s="131"/>
      <c r="AIS969" s="131"/>
      <c r="AIT969" s="131"/>
      <c r="AIU969" s="131"/>
      <c r="AIV969" s="131"/>
      <c r="AIW969" s="131"/>
      <c r="AIX969" s="131"/>
      <c r="AIY969" s="131"/>
      <c r="AIZ969" s="131"/>
      <c r="AJA969" s="131"/>
      <c r="AJB969" s="131"/>
      <c r="AJC969" s="131"/>
      <c r="AJD969" s="131"/>
      <c r="AJE969" s="131"/>
      <c r="AJF969" s="131"/>
      <c r="AJG969" s="131"/>
      <c r="AJH969" s="131"/>
      <c r="AJI969" s="131"/>
      <c r="AJJ969" s="131"/>
      <c r="AJK969" s="131"/>
      <c r="AJL969" s="131"/>
      <c r="AJM969" s="131"/>
      <c r="AJN969" s="131"/>
      <c r="AJO969" s="131"/>
      <c r="AJP969" s="131"/>
      <c r="AJQ969" s="131"/>
      <c r="AJR969" s="131"/>
      <c r="AJS969" s="131"/>
      <c r="AJT969" s="131"/>
      <c r="AJU969" s="131"/>
      <c r="AJV969" s="131"/>
      <c r="AJW969" s="131"/>
      <c r="AJX969" s="131"/>
      <c r="AJY969" s="131"/>
      <c r="AJZ969" s="131"/>
      <c r="AKA969" s="131"/>
      <c r="AKB969" s="131"/>
      <c r="AKC969" s="131"/>
      <c r="AKD969" s="131"/>
      <c r="AKE969" s="131"/>
      <c r="AKF969" s="131"/>
      <c r="AKG969" s="131"/>
      <c r="AKH969" s="131"/>
      <c r="AKI969" s="131"/>
      <c r="AKJ969" s="131"/>
      <c r="AKK969" s="131"/>
      <c r="AKL969" s="131"/>
      <c r="AKM969" s="131"/>
      <c r="AKN969" s="131"/>
      <c r="AKO969" s="131"/>
      <c r="AKP969" s="131"/>
      <c r="AKQ969" s="131"/>
      <c r="AKR969" s="131"/>
      <c r="AKS969" s="131"/>
      <c r="AKT969" s="131"/>
      <c r="AKU969" s="131"/>
      <c r="AKV969" s="131"/>
      <c r="AKW969" s="131"/>
      <c r="AKX969" s="131"/>
      <c r="AKY969" s="131"/>
      <c r="AKZ969" s="131"/>
      <c r="ALA969" s="131"/>
      <c r="ALB969" s="131"/>
      <c r="ALC969" s="131"/>
      <c r="ALD969" s="131"/>
      <c r="ALE969" s="131"/>
      <c r="ALF969" s="131"/>
      <c r="ALG969" s="131"/>
      <c r="ALH969" s="131"/>
      <c r="ALI969" s="131"/>
      <c r="ALJ969" s="131"/>
      <c r="ALK969" s="131"/>
      <c r="ALL969" s="131"/>
      <c r="ALM969" s="131"/>
      <c r="ALN969" s="131"/>
    </row>
    <row r="970" spans="1:1002" s="508" customFormat="1" x14ac:dyDescent="0.25">
      <c r="A970" s="502"/>
      <c r="B970" s="503"/>
      <c r="C970" s="504"/>
      <c r="D970" s="450"/>
      <c r="E970" s="505"/>
      <c r="F970" s="505"/>
      <c r="G970" s="506"/>
      <c r="H970" s="506"/>
      <c r="I970" s="507"/>
      <c r="J970" s="565"/>
      <c r="K970" s="454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  <c r="EC970" s="131"/>
      <c r="ED970" s="131"/>
      <c r="EE970" s="131"/>
      <c r="EF970" s="131"/>
      <c r="EG970" s="131"/>
      <c r="EH970" s="131"/>
      <c r="EI970" s="131"/>
      <c r="EJ970" s="131"/>
      <c r="EK970" s="131"/>
      <c r="EL970" s="131"/>
      <c r="EM970" s="131"/>
      <c r="EN970" s="131"/>
      <c r="EO970" s="131"/>
      <c r="EP970" s="131"/>
      <c r="EQ970" s="131"/>
      <c r="ER970" s="131"/>
      <c r="ES970" s="131"/>
      <c r="ET970" s="131"/>
      <c r="EU970" s="131"/>
      <c r="EV970" s="131"/>
      <c r="EW970" s="131"/>
      <c r="EX970" s="131"/>
      <c r="EY970" s="131"/>
      <c r="EZ970" s="131"/>
      <c r="FA970" s="131"/>
      <c r="FB970" s="131"/>
      <c r="FC970" s="131"/>
      <c r="FD970" s="131"/>
      <c r="FE970" s="131"/>
      <c r="FF970" s="131"/>
      <c r="FG970" s="131"/>
      <c r="FH970" s="131"/>
      <c r="FI970" s="131"/>
      <c r="FJ970" s="131"/>
      <c r="FK970" s="131"/>
      <c r="FL970" s="131"/>
      <c r="FM970" s="131"/>
      <c r="FN970" s="131"/>
      <c r="FO970" s="131"/>
      <c r="FP970" s="131"/>
      <c r="FQ970" s="131"/>
      <c r="FR970" s="131"/>
      <c r="FS970" s="131"/>
      <c r="FT970" s="131"/>
      <c r="FU970" s="131"/>
      <c r="FV970" s="131"/>
      <c r="FW970" s="131"/>
      <c r="FX970" s="131"/>
      <c r="FY970" s="131"/>
      <c r="FZ970" s="131"/>
      <c r="GA970" s="131"/>
      <c r="GB970" s="131"/>
      <c r="GC970" s="131"/>
      <c r="GD970" s="131"/>
      <c r="GE970" s="131"/>
      <c r="GF970" s="131"/>
      <c r="GG970" s="131"/>
      <c r="GH970" s="131"/>
      <c r="GI970" s="131"/>
      <c r="GJ970" s="131"/>
      <c r="GK970" s="131"/>
      <c r="GL970" s="131"/>
      <c r="GM970" s="131"/>
      <c r="GN970" s="131"/>
      <c r="GO970" s="131"/>
      <c r="GP970" s="131"/>
      <c r="GQ970" s="131"/>
      <c r="GR970" s="131"/>
      <c r="GS970" s="131"/>
      <c r="GT970" s="131"/>
      <c r="GU970" s="131"/>
      <c r="GV970" s="131"/>
      <c r="GW970" s="131"/>
      <c r="GX970" s="131"/>
      <c r="GY970" s="131"/>
      <c r="GZ970" s="131"/>
      <c r="HA970" s="131"/>
      <c r="HB970" s="131"/>
      <c r="HC970" s="131"/>
      <c r="HD970" s="131"/>
      <c r="HE970" s="131"/>
      <c r="HF970" s="131"/>
      <c r="HG970" s="131"/>
      <c r="HH970" s="131"/>
      <c r="HI970" s="131"/>
      <c r="HJ970" s="131"/>
      <c r="HK970" s="131"/>
      <c r="HL970" s="131"/>
      <c r="HM970" s="131"/>
      <c r="HN970" s="131"/>
      <c r="HO970" s="131"/>
      <c r="HP970" s="131"/>
      <c r="HQ970" s="131"/>
      <c r="HR970" s="131"/>
      <c r="HS970" s="131"/>
      <c r="HT970" s="131"/>
      <c r="HU970" s="131"/>
      <c r="HV970" s="131"/>
      <c r="HW970" s="131"/>
      <c r="HX970" s="131"/>
      <c r="HY970" s="131"/>
      <c r="HZ970" s="131"/>
      <c r="IA970" s="131"/>
      <c r="IB970" s="131"/>
      <c r="IC970" s="131"/>
      <c r="ID970" s="131"/>
      <c r="IE970" s="131"/>
      <c r="IF970" s="131"/>
      <c r="IG970" s="131"/>
      <c r="IH970" s="131"/>
      <c r="II970" s="131"/>
      <c r="IJ970" s="131"/>
      <c r="IK970" s="131"/>
      <c r="IL970" s="131"/>
      <c r="IM970" s="131"/>
      <c r="IN970" s="131"/>
      <c r="IO970" s="131"/>
      <c r="IP970" s="131"/>
      <c r="IQ970" s="131"/>
      <c r="IR970" s="131"/>
      <c r="IS970" s="131"/>
      <c r="IT970" s="131"/>
      <c r="IU970" s="131"/>
      <c r="IV970" s="131"/>
      <c r="IW970" s="131"/>
      <c r="IX970" s="131"/>
      <c r="IY970" s="131"/>
      <c r="IZ970" s="131"/>
      <c r="JA970" s="131"/>
      <c r="JB970" s="131"/>
      <c r="JC970" s="131"/>
      <c r="JD970" s="131"/>
      <c r="JE970" s="131"/>
      <c r="JF970" s="131"/>
      <c r="JG970" s="131"/>
      <c r="JH970" s="131"/>
      <c r="JI970" s="131"/>
      <c r="JJ970" s="131"/>
      <c r="JK970" s="131"/>
      <c r="JL970" s="131"/>
      <c r="JM970" s="131"/>
      <c r="JN970" s="131"/>
      <c r="JO970" s="131"/>
      <c r="JP970" s="131"/>
      <c r="JQ970" s="131"/>
      <c r="JR970" s="131"/>
      <c r="JS970" s="131"/>
      <c r="JT970" s="131"/>
      <c r="JU970" s="131"/>
      <c r="JV970" s="131"/>
      <c r="JW970" s="131"/>
      <c r="JX970" s="131"/>
      <c r="JY970" s="131"/>
      <c r="JZ970" s="131"/>
      <c r="KA970" s="131"/>
      <c r="KB970" s="131"/>
      <c r="KC970" s="131"/>
      <c r="KD970" s="131"/>
      <c r="KE970" s="131"/>
      <c r="KF970" s="131"/>
      <c r="KG970" s="131"/>
      <c r="KH970" s="131"/>
      <c r="KI970" s="131"/>
      <c r="KJ970" s="131"/>
      <c r="KK970" s="131"/>
      <c r="KL970" s="131"/>
      <c r="KM970" s="131"/>
      <c r="KN970" s="131"/>
      <c r="KO970" s="131"/>
      <c r="KP970" s="131"/>
      <c r="KQ970" s="131"/>
      <c r="KR970" s="131"/>
      <c r="KS970" s="131"/>
      <c r="KT970" s="131"/>
      <c r="KU970" s="131"/>
      <c r="KV970" s="131"/>
      <c r="KW970" s="131"/>
      <c r="KX970" s="131"/>
      <c r="KY970" s="131"/>
      <c r="KZ970" s="131"/>
      <c r="LA970" s="131"/>
      <c r="LB970" s="131"/>
      <c r="LC970" s="131"/>
      <c r="LD970" s="131"/>
      <c r="LE970" s="131"/>
      <c r="LF970" s="131"/>
      <c r="LG970" s="131"/>
      <c r="LH970" s="131"/>
      <c r="LI970" s="131"/>
      <c r="LJ970" s="131"/>
      <c r="LK970" s="131"/>
      <c r="LL970" s="131"/>
      <c r="LM970" s="131"/>
      <c r="LN970" s="131"/>
      <c r="LO970" s="131"/>
      <c r="LP970" s="131"/>
      <c r="LQ970" s="131"/>
      <c r="LR970" s="131"/>
      <c r="LS970" s="131"/>
      <c r="LT970" s="131"/>
      <c r="LU970" s="131"/>
      <c r="LV970" s="131"/>
      <c r="LW970" s="131"/>
      <c r="LX970" s="131"/>
      <c r="LY970" s="131"/>
      <c r="LZ970" s="131"/>
      <c r="MA970" s="131"/>
      <c r="MB970" s="131"/>
      <c r="MC970" s="131"/>
      <c r="MD970" s="131"/>
      <c r="ME970" s="131"/>
      <c r="MF970" s="131"/>
      <c r="MG970" s="131"/>
      <c r="MH970" s="131"/>
      <c r="MI970" s="131"/>
      <c r="MJ970" s="131"/>
      <c r="MK970" s="131"/>
      <c r="ML970" s="131"/>
      <c r="MM970" s="131"/>
      <c r="MN970" s="131"/>
      <c r="MO970" s="131"/>
      <c r="MP970" s="131"/>
      <c r="MQ970" s="131"/>
      <c r="MR970" s="131"/>
      <c r="MS970" s="131"/>
      <c r="MT970" s="131"/>
      <c r="MU970" s="131"/>
      <c r="MV970" s="131"/>
      <c r="MW970" s="131"/>
      <c r="MX970" s="131"/>
      <c r="MY970" s="131"/>
      <c r="MZ970" s="131"/>
      <c r="NA970" s="131"/>
      <c r="NB970" s="131"/>
      <c r="NC970" s="131"/>
      <c r="ND970" s="131"/>
      <c r="NE970" s="131"/>
      <c r="NF970" s="131"/>
      <c r="NG970" s="131"/>
      <c r="NH970" s="131"/>
      <c r="NI970" s="131"/>
      <c r="NJ970" s="131"/>
      <c r="NK970" s="131"/>
      <c r="NL970" s="131"/>
      <c r="NM970" s="131"/>
      <c r="NN970" s="131"/>
      <c r="NO970" s="131"/>
      <c r="NP970" s="131"/>
      <c r="NQ970" s="131"/>
      <c r="NR970" s="131"/>
      <c r="NS970" s="131"/>
      <c r="NT970" s="131"/>
      <c r="NU970" s="131"/>
      <c r="NV970" s="131"/>
      <c r="NW970" s="131"/>
      <c r="NX970" s="131"/>
      <c r="NY970" s="131"/>
      <c r="NZ970" s="131"/>
      <c r="OA970" s="131"/>
      <c r="OB970" s="131"/>
      <c r="OC970" s="131"/>
      <c r="OD970" s="131"/>
      <c r="OE970" s="131"/>
      <c r="OF970" s="131"/>
      <c r="OG970" s="131"/>
      <c r="OH970" s="131"/>
      <c r="OI970" s="131"/>
      <c r="OJ970" s="131"/>
      <c r="OK970" s="131"/>
      <c r="OL970" s="131"/>
      <c r="OM970" s="131"/>
      <c r="ON970" s="131"/>
      <c r="OO970" s="131"/>
      <c r="OP970" s="131"/>
      <c r="OQ970" s="131"/>
      <c r="OR970" s="131"/>
      <c r="OS970" s="131"/>
      <c r="OT970" s="131"/>
      <c r="OU970" s="131"/>
      <c r="OV970" s="131"/>
      <c r="OW970" s="131"/>
      <c r="OX970" s="131"/>
      <c r="OY970" s="131"/>
      <c r="OZ970" s="131"/>
      <c r="PA970" s="131"/>
      <c r="PB970" s="131"/>
      <c r="PC970" s="131"/>
      <c r="PD970" s="131"/>
      <c r="PE970" s="131"/>
      <c r="PF970" s="131"/>
      <c r="PG970" s="131"/>
      <c r="PH970" s="131"/>
      <c r="PI970" s="131"/>
      <c r="PJ970" s="131"/>
      <c r="PK970" s="131"/>
      <c r="PL970" s="131"/>
      <c r="PM970" s="131"/>
      <c r="PN970" s="131"/>
      <c r="PO970" s="131"/>
      <c r="PP970" s="131"/>
      <c r="PQ970" s="131"/>
      <c r="PR970" s="131"/>
      <c r="PS970" s="131"/>
      <c r="PT970" s="131"/>
      <c r="PU970" s="131"/>
      <c r="PV970" s="131"/>
      <c r="PW970" s="131"/>
      <c r="PX970" s="131"/>
      <c r="PY970" s="131"/>
      <c r="PZ970" s="131"/>
      <c r="QA970" s="131"/>
      <c r="QB970" s="131"/>
      <c r="QC970" s="131"/>
      <c r="QD970" s="131"/>
      <c r="QE970" s="131"/>
      <c r="QF970" s="131"/>
      <c r="QG970" s="131"/>
      <c r="QH970" s="131"/>
      <c r="QI970" s="131"/>
      <c r="QJ970" s="131"/>
      <c r="QK970" s="131"/>
      <c r="QL970" s="131"/>
      <c r="QM970" s="131"/>
      <c r="QN970" s="131"/>
      <c r="QO970" s="131"/>
      <c r="QP970" s="131"/>
      <c r="QQ970" s="131"/>
      <c r="QR970" s="131"/>
      <c r="QS970" s="131"/>
      <c r="QT970" s="131"/>
      <c r="QU970" s="131"/>
      <c r="QV970" s="131"/>
      <c r="QW970" s="131"/>
      <c r="QX970" s="131"/>
      <c r="QY970" s="131"/>
      <c r="QZ970" s="131"/>
      <c r="RA970" s="131"/>
      <c r="RB970" s="131"/>
      <c r="RC970" s="131"/>
      <c r="RD970" s="131"/>
      <c r="RE970" s="131"/>
      <c r="RF970" s="131"/>
      <c r="RG970" s="131"/>
      <c r="RH970" s="131"/>
      <c r="RI970" s="131"/>
      <c r="RJ970" s="131"/>
      <c r="RK970" s="131"/>
      <c r="RL970" s="131"/>
      <c r="RM970" s="131"/>
      <c r="RN970" s="131"/>
      <c r="RO970" s="131"/>
      <c r="RP970" s="131"/>
      <c r="RQ970" s="131"/>
      <c r="RR970" s="131"/>
      <c r="RS970" s="131"/>
      <c r="RT970" s="131"/>
      <c r="RU970" s="131"/>
      <c r="RV970" s="131"/>
      <c r="RW970" s="131"/>
      <c r="RX970" s="131"/>
      <c r="RY970" s="131"/>
      <c r="RZ970" s="131"/>
      <c r="SA970" s="131"/>
      <c r="SB970" s="131"/>
      <c r="SC970" s="131"/>
      <c r="SD970" s="131"/>
      <c r="SE970" s="131"/>
      <c r="SF970" s="131"/>
      <c r="SG970" s="131"/>
      <c r="SH970" s="131"/>
      <c r="SI970" s="131"/>
      <c r="SJ970" s="131"/>
      <c r="SK970" s="131"/>
      <c r="SL970" s="131"/>
      <c r="SM970" s="131"/>
      <c r="SN970" s="131"/>
      <c r="SO970" s="131"/>
      <c r="SP970" s="131"/>
      <c r="SQ970" s="131"/>
      <c r="SR970" s="131"/>
      <c r="SS970" s="131"/>
      <c r="ST970" s="131"/>
      <c r="SU970" s="131"/>
      <c r="SV970" s="131"/>
      <c r="SW970" s="131"/>
      <c r="SX970" s="131"/>
      <c r="SY970" s="131"/>
      <c r="SZ970" s="131"/>
      <c r="TA970" s="131"/>
      <c r="TB970" s="131"/>
      <c r="TC970" s="131"/>
      <c r="TD970" s="131"/>
      <c r="TE970" s="131"/>
      <c r="TF970" s="131"/>
      <c r="TG970" s="131"/>
      <c r="TH970" s="131"/>
      <c r="TI970" s="131"/>
      <c r="TJ970" s="131"/>
      <c r="TK970" s="131"/>
      <c r="TL970" s="131"/>
      <c r="TM970" s="131"/>
      <c r="TN970" s="131"/>
      <c r="TO970" s="131"/>
      <c r="TP970" s="131"/>
      <c r="TQ970" s="131"/>
      <c r="TR970" s="131"/>
      <c r="TS970" s="131"/>
      <c r="TT970" s="131"/>
      <c r="TU970" s="131"/>
      <c r="TV970" s="131"/>
      <c r="TW970" s="131"/>
      <c r="TX970" s="131"/>
      <c r="TY970" s="131"/>
      <c r="TZ970" s="131"/>
      <c r="UA970" s="131"/>
      <c r="UB970" s="131"/>
      <c r="UC970" s="131"/>
      <c r="UD970" s="131"/>
      <c r="UE970" s="131"/>
      <c r="UF970" s="131"/>
      <c r="UG970" s="131"/>
      <c r="UH970" s="131"/>
      <c r="UI970" s="131"/>
      <c r="UJ970" s="131"/>
      <c r="UK970" s="131"/>
      <c r="UL970" s="131"/>
      <c r="UM970" s="131"/>
      <c r="UN970" s="131"/>
      <c r="UO970" s="131"/>
      <c r="UP970" s="131"/>
      <c r="UQ970" s="131"/>
      <c r="UR970" s="131"/>
      <c r="US970" s="131"/>
      <c r="UT970" s="131"/>
      <c r="UU970" s="131"/>
      <c r="UV970" s="131"/>
      <c r="UW970" s="131"/>
      <c r="UX970" s="131"/>
      <c r="UY970" s="131"/>
      <c r="UZ970" s="131"/>
      <c r="VA970" s="131"/>
      <c r="VB970" s="131"/>
      <c r="VC970" s="131"/>
      <c r="VD970" s="131"/>
      <c r="VE970" s="131"/>
      <c r="VF970" s="131"/>
      <c r="VG970" s="131"/>
      <c r="VH970" s="131"/>
      <c r="VI970" s="131"/>
      <c r="VJ970" s="131"/>
      <c r="VK970" s="131"/>
      <c r="VL970" s="131"/>
      <c r="VM970" s="131"/>
      <c r="VN970" s="131"/>
      <c r="VO970" s="131"/>
      <c r="VP970" s="131"/>
      <c r="VQ970" s="131"/>
      <c r="VR970" s="131"/>
      <c r="VS970" s="131"/>
      <c r="VT970" s="131"/>
      <c r="VU970" s="131"/>
      <c r="VV970" s="131"/>
      <c r="VW970" s="131"/>
      <c r="VX970" s="131"/>
      <c r="VY970" s="131"/>
      <c r="VZ970" s="131"/>
      <c r="WA970" s="131"/>
      <c r="WB970" s="131"/>
      <c r="WC970" s="131"/>
      <c r="WD970" s="131"/>
      <c r="WE970" s="131"/>
      <c r="WF970" s="131"/>
      <c r="WG970" s="131"/>
      <c r="WH970" s="131"/>
      <c r="WI970" s="131"/>
      <c r="WJ970" s="131"/>
      <c r="WK970" s="131"/>
      <c r="WL970" s="131"/>
      <c r="WM970" s="131"/>
      <c r="WN970" s="131"/>
      <c r="WO970" s="131"/>
      <c r="WP970" s="131"/>
      <c r="WQ970" s="131"/>
      <c r="WR970" s="131"/>
      <c r="WS970" s="131"/>
      <c r="WT970" s="131"/>
      <c r="WU970" s="131"/>
      <c r="WV970" s="131"/>
      <c r="WW970" s="131"/>
      <c r="WX970" s="131"/>
      <c r="WY970" s="131"/>
      <c r="WZ970" s="131"/>
      <c r="XA970" s="131"/>
      <c r="XB970" s="131"/>
      <c r="XC970" s="131"/>
      <c r="XD970" s="131"/>
      <c r="XE970" s="131"/>
      <c r="XF970" s="131"/>
      <c r="XG970" s="131"/>
      <c r="XH970" s="131"/>
      <c r="XI970" s="131"/>
      <c r="XJ970" s="131"/>
      <c r="XK970" s="131"/>
      <c r="XL970" s="131"/>
      <c r="XM970" s="131"/>
      <c r="XN970" s="131"/>
      <c r="XO970" s="131"/>
      <c r="XP970" s="131"/>
      <c r="XQ970" s="131"/>
      <c r="XR970" s="131"/>
      <c r="XS970" s="131"/>
      <c r="XT970" s="131"/>
      <c r="XU970" s="131"/>
      <c r="XV970" s="131"/>
      <c r="XW970" s="131"/>
      <c r="XX970" s="131"/>
      <c r="XY970" s="131"/>
      <c r="XZ970" s="131"/>
      <c r="YA970" s="131"/>
      <c r="YB970" s="131"/>
      <c r="YC970" s="131"/>
      <c r="YD970" s="131"/>
      <c r="YE970" s="131"/>
      <c r="YF970" s="131"/>
      <c r="YG970" s="131"/>
      <c r="YH970" s="131"/>
      <c r="YI970" s="131"/>
      <c r="YJ970" s="131"/>
      <c r="YK970" s="131"/>
      <c r="YL970" s="131"/>
      <c r="YM970" s="131"/>
      <c r="YN970" s="131"/>
      <c r="YO970" s="131"/>
      <c r="YP970" s="131"/>
      <c r="YQ970" s="131"/>
      <c r="YR970" s="131"/>
      <c r="YS970" s="131"/>
      <c r="YT970" s="131"/>
      <c r="YU970" s="131"/>
      <c r="YV970" s="131"/>
      <c r="YW970" s="131"/>
      <c r="YX970" s="131"/>
      <c r="YY970" s="131"/>
      <c r="YZ970" s="131"/>
      <c r="ZA970" s="131"/>
      <c r="ZB970" s="131"/>
      <c r="ZC970" s="131"/>
      <c r="ZD970" s="131"/>
      <c r="ZE970" s="131"/>
      <c r="ZF970" s="131"/>
      <c r="ZG970" s="131"/>
      <c r="ZH970" s="131"/>
      <c r="ZI970" s="131"/>
      <c r="ZJ970" s="131"/>
      <c r="ZK970" s="131"/>
      <c r="ZL970" s="131"/>
      <c r="ZM970" s="131"/>
      <c r="ZN970" s="131"/>
      <c r="ZO970" s="131"/>
      <c r="ZP970" s="131"/>
      <c r="ZQ970" s="131"/>
      <c r="ZR970" s="131"/>
      <c r="ZS970" s="131"/>
      <c r="ZT970" s="131"/>
      <c r="ZU970" s="131"/>
      <c r="ZV970" s="131"/>
      <c r="ZW970" s="131"/>
      <c r="ZX970" s="131"/>
      <c r="ZY970" s="131"/>
      <c r="ZZ970" s="131"/>
      <c r="AAA970" s="131"/>
      <c r="AAB970" s="131"/>
      <c r="AAC970" s="131"/>
      <c r="AAD970" s="131"/>
      <c r="AAE970" s="131"/>
      <c r="AAF970" s="131"/>
      <c r="AAG970" s="131"/>
      <c r="AAH970" s="131"/>
      <c r="AAI970" s="131"/>
      <c r="AAJ970" s="131"/>
      <c r="AAK970" s="131"/>
      <c r="AAL970" s="131"/>
      <c r="AAM970" s="131"/>
      <c r="AAN970" s="131"/>
      <c r="AAO970" s="131"/>
      <c r="AAP970" s="131"/>
      <c r="AAQ970" s="131"/>
      <c r="AAR970" s="131"/>
      <c r="AAS970" s="131"/>
      <c r="AAT970" s="131"/>
      <c r="AAU970" s="131"/>
      <c r="AAV970" s="131"/>
      <c r="AAW970" s="131"/>
      <c r="AAX970" s="131"/>
      <c r="AAY970" s="131"/>
      <c r="AAZ970" s="131"/>
      <c r="ABA970" s="131"/>
      <c r="ABB970" s="131"/>
      <c r="ABC970" s="131"/>
      <c r="ABD970" s="131"/>
      <c r="ABE970" s="131"/>
      <c r="ABF970" s="131"/>
      <c r="ABG970" s="131"/>
      <c r="ABH970" s="131"/>
      <c r="ABI970" s="131"/>
      <c r="ABJ970" s="131"/>
      <c r="ABK970" s="131"/>
      <c r="ABL970" s="131"/>
      <c r="ABM970" s="131"/>
      <c r="ABN970" s="131"/>
      <c r="ABO970" s="131"/>
      <c r="ABP970" s="131"/>
      <c r="ABQ970" s="131"/>
      <c r="ABR970" s="131"/>
      <c r="ABS970" s="131"/>
      <c r="ABT970" s="131"/>
      <c r="ABU970" s="131"/>
      <c r="ABV970" s="131"/>
      <c r="ABW970" s="131"/>
      <c r="ABX970" s="131"/>
      <c r="ABY970" s="131"/>
      <c r="ABZ970" s="131"/>
      <c r="ACA970" s="131"/>
      <c r="ACB970" s="131"/>
      <c r="ACC970" s="131"/>
      <c r="ACD970" s="131"/>
      <c r="ACE970" s="131"/>
      <c r="ACF970" s="131"/>
      <c r="ACG970" s="131"/>
      <c r="ACH970" s="131"/>
      <c r="ACI970" s="131"/>
      <c r="ACJ970" s="131"/>
      <c r="ACK970" s="131"/>
      <c r="ACL970" s="131"/>
      <c r="ACM970" s="131"/>
      <c r="ACN970" s="131"/>
      <c r="ACO970" s="131"/>
      <c r="ACP970" s="131"/>
      <c r="ACQ970" s="131"/>
      <c r="ACR970" s="131"/>
      <c r="ACS970" s="131"/>
      <c r="ACT970" s="131"/>
      <c r="ACU970" s="131"/>
      <c r="ACV970" s="131"/>
      <c r="ACW970" s="131"/>
      <c r="ACX970" s="131"/>
      <c r="ACY970" s="131"/>
      <c r="ACZ970" s="131"/>
      <c r="ADA970" s="131"/>
      <c r="ADB970" s="131"/>
      <c r="ADC970" s="131"/>
      <c r="ADD970" s="131"/>
      <c r="ADE970" s="131"/>
      <c r="ADF970" s="131"/>
      <c r="ADG970" s="131"/>
      <c r="ADH970" s="131"/>
      <c r="ADI970" s="131"/>
      <c r="ADJ970" s="131"/>
      <c r="ADK970" s="131"/>
      <c r="ADL970" s="131"/>
      <c r="ADM970" s="131"/>
      <c r="ADN970" s="131"/>
      <c r="ADO970" s="131"/>
      <c r="ADP970" s="131"/>
      <c r="ADQ970" s="131"/>
      <c r="ADR970" s="131"/>
      <c r="ADS970" s="131"/>
      <c r="ADT970" s="131"/>
      <c r="ADU970" s="131"/>
      <c r="ADV970" s="131"/>
      <c r="ADW970" s="131"/>
      <c r="ADX970" s="131"/>
      <c r="ADY970" s="131"/>
      <c r="ADZ970" s="131"/>
      <c r="AEA970" s="131"/>
      <c r="AEB970" s="131"/>
      <c r="AEC970" s="131"/>
      <c r="AED970" s="131"/>
      <c r="AEE970" s="131"/>
      <c r="AEF970" s="131"/>
      <c r="AEG970" s="131"/>
      <c r="AEH970" s="131"/>
      <c r="AEI970" s="131"/>
      <c r="AEJ970" s="131"/>
      <c r="AEK970" s="131"/>
      <c r="AEL970" s="131"/>
      <c r="AEM970" s="131"/>
      <c r="AEN970" s="131"/>
      <c r="AEO970" s="131"/>
      <c r="AEP970" s="131"/>
      <c r="AEQ970" s="131"/>
      <c r="AER970" s="131"/>
      <c r="AES970" s="131"/>
      <c r="AET970" s="131"/>
      <c r="AEU970" s="131"/>
      <c r="AEV970" s="131"/>
      <c r="AEW970" s="131"/>
      <c r="AEX970" s="131"/>
      <c r="AEY970" s="131"/>
      <c r="AEZ970" s="131"/>
      <c r="AFA970" s="131"/>
      <c r="AFB970" s="131"/>
      <c r="AFC970" s="131"/>
      <c r="AFD970" s="131"/>
      <c r="AFE970" s="131"/>
      <c r="AFF970" s="131"/>
      <c r="AFG970" s="131"/>
      <c r="AFH970" s="131"/>
      <c r="AFI970" s="131"/>
      <c r="AFJ970" s="131"/>
      <c r="AFK970" s="131"/>
      <c r="AFL970" s="131"/>
      <c r="AFM970" s="131"/>
      <c r="AFN970" s="131"/>
      <c r="AFO970" s="131"/>
      <c r="AFP970" s="131"/>
      <c r="AFQ970" s="131"/>
      <c r="AFR970" s="131"/>
      <c r="AFS970" s="131"/>
      <c r="AFT970" s="131"/>
      <c r="AFU970" s="131"/>
      <c r="AFV970" s="131"/>
      <c r="AFW970" s="131"/>
      <c r="AFX970" s="131"/>
      <c r="AFY970" s="131"/>
      <c r="AFZ970" s="131"/>
      <c r="AGA970" s="131"/>
      <c r="AGB970" s="131"/>
      <c r="AGC970" s="131"/>
      <c r="AGD970" s="131"/>
      <c r="AGE970" s="131"/>
      <c r="AGF970" s="131"/>
      <c r="AGG970" s="131"/>
      <c r="AGH970" s="131"/>
      <c r="AGI970" s="131"/>
      <c r="AGJ970" s="131"/>
      <c r="AGK970" s="131"/>
      <c r="AGL970" s="131"/>
      <c r="AGM970" s="131"/>
      <c r="AGN970" s="131"/>
      <c r="AGO970" s="131"/>
      <c r="AGP970" s="131"/>
      <c r="AGQ970" s="131"/>
      <c r="AGR970" s="131"/>
      <c r="AGS970" s="131"/>
      <c r="AGT970" s="131"/>
      <c r="AGU970" s="131"/>
      <c r="AGV970" s="131"/>
      <c r="AGW970" s="131"/>
      <c r="AGX970" s="131"/>
      <c r="AGY970" s="131"/>
      <c r="AGZ970" s="131"/>
      <c r="AHA970" s="131"/>
      <c r="AHB970" s="131"/>
      <c r="AHC970" s="131"/>
      <c r="AHD970" s="131"/>
      <c r="AHE970" s="131"/>
      <c r="AHF970" s="131"/>
      <c r="AHG970" s="131"/>
      <c r="AHH970" s="131"/>
      <c r="AHI970" s="131"/>
      <c r="AHJ970" s="131"/>
      <c r="AHK970" s="131"/>
      <c r="AHL970" s="131"/>
      <c r="AHM970" s="131"/>
      <c r="AHN970" s="131"/>
      <c r="AHO970" s="131"/>
      <c r="AHP970" s="131"/>
      <c r="AHQ970" s="131"/>
      <c r="AHR970" s="131"/>
      <c r="AHS970" s="131"/>
      <c r="AHT970" s="131"/>
      <c r="AHU970" s="131"/>
      <c r="AHV970" s="131"/>
      <c r="AHW970" s="131"/>
      <c r="AHX970" s="131"/>
      <c r="AHY970" s="131"/>
      <c r="AHZ970" s="131"/>
      <c r="AIA970" s="131"/>
      <c r="AIB970" s="131"/>
      <c r="AIC970" s="131"/>
      <c r="AID970" s="131"/>
      <c r="AIE970" s="131"/>
      <c r="AIF970" s="131"/>
      <c r="AIG970" s="131"/>
      <c r="AIH970" s="131"/>
      <c r="AII970" s="131"/>
      <c r="AIJ970" s="131"/>
      <c r="AIK970" s="131"/>
      <c r="AIL970" s="131"/>
      <c r="AIM970" s="131"/>
      <c r="AIN970" s="131"/>
      <c r="AIO970" s="131"/>
      <c r="AIP970" s="131"/>
      <c r="AIQ970" s="131"/>
      <c r="AIR970" s="131"/>
      <c r="AIS970" s="131"/>
      <c r="AIT970" s="131"/>
      <c r="AIU970" s="131"/>
      <c r="AIV970" s="131"/>
      <c r="AIW970" s="131"/>
      <c r="AIX970" s="131"/>
      <c r="AIY970" s="131"/>
      <c r="AIZ970" s="131"/>
      <c r="AJA970" s="131"/>
      <c r="AJB970" s="131"/>
      <c r="AJC970" s="131"/>
      <c r="AJD970" s="131"/>
      <c r="AJE970" s="131"/>
      <c r="AJF970" s="131"/>
      <c r="AJG970" s="131"/>
      <c r="AJH970" s="131"/>
      <c r="AJI970" s="131"/>
      <c r="AJJ970" s="131"/>
      <c r="AJK970" s="131"/>
      <c r="AJL970" s="131"/>
      <c r="AJM970" s="131"/>
      <c r="AJN970" s="131"/>
      <c r="AJO970" s="131"/>
      <c r="AJP970" s="131"/>
      <c r="AJQ970" s="131"/>
      <c r="AJR970" s="131"/>
      <c r="AJS970" s="131"/>
      <c r="AJT970" s="131"/>
      <c r="AJU970" s="131"/>
      <c r="AJV970" s="131"/>
      <c r="AJW970" s="131"/>
      <c r="AJX970" s="131"/>
      <c r="AJY970" s="131"/>
      <c r="AJZ970" s="131"/>
      <c r="AKA970" s="131"/>
      <c r="AKB970" s="131"/>
      <c r="AKC970" s="131"/>
      <c r="AKD970" s="131"/>
      <c r="AKE970" s="131"/>
      <c r="AKF970" s="131"/>
      <c r="AKG970" s="131"/>
      <c r="AKH970" s="131"/>
      <c r="AKI970" s="131"/>
      <c r="AKJ970" s="131"/>
      <c r="AKK970" s="131"/>
      <c r="AKL970" s="131"/>
      <c r="AKM970" s="131"/>
      <c r="AKN970" s="131"/>
      <c r="AKO970" s="131"/>
      <c r="AKP970" s="131"/>
      <c r="AKQ970" s="131"/>
      <c r="AKR970" s="131"/>
      <c r="AKS970" s="131"/>
      <c r="AKT970" s="131"/>
      <c r="AKU970" s="131"/>
      <c r="AKV970" s="131"/>
      <c r="AKW970" s="131"/>
      <c r="AKX970" s="131"/>
      <c r="AKY970" s="131"/>
      <c r="AKZ970" s="131"/>
      <c r="ALA970" s="131"/>
      <c r="ALB970" s="131"/>
      <c r="ALC970" s="131"/>
      <c r="ALD970" s="131"/>
      <c r="ALE970" s="131"/>
      <c r="ALF970" s="131"/>
      <c r="ALG970" s="131"/>
      <c r="ALH970" s="131"/>
      <c r="ALI970" s="131"/>
      <c r="ALJ970" s="131"/>
      <c r="ALK970" s="131"/>
      <c r="ALL970" s="131"/>
      <c r="ALM970" s="131"/>
      <c r="ALN970" s="131"/>
    </row>
    <row r="971" spans="1:1002" s="508" customFormat="1" x14ac:dyDescent="0.25">
      <c r="A971" s="502"/>
      <c r="B971" s="503"/>
      <c r="C971" s="504"/>
      <c r="D971" s="450"/>
      <c r="E971" s="505"/>
      <c r="F971" s="505"/>
      <c r="G971" s="506"/>
      <c r="H971" s="506"/>
      <c r="I971" s="507"/>
      <c r="J971" s="565"/>
      <c r="K971" s="454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  <c r="EC971" s="131"/>
      <c r="ED971" s="131"/>
      <c r="EE971" s="131"/>
      <c r="EF971" s="131"/>
      <c r="EG971" s="131"/>
      <c r="EH971" s="131"/>
      <c r="EI971" s="131"/>
      <c r="EJ971" s="131"/>
      <c r="EK971" s="131"/>
      <c r="EL971" s="131"/>
      <c r="EM971" s="131"/>
      <c r="EN971" s="131"/>
      <c r="EO971" s="131"/>
      <c r="EP971" s="131"/>
      <c r="EQ971" s="131"/>
      <c r="ER971" s="131"/>
      <c r="ES971" s="131"/>
      <c r="ET971" s="131"/>
      <c r="EU971" s="131"/>
      <c r="EV971" s="131"/>
      <c r="EW971" s="131"/>
      <c r="EX971" s="131"/>
      <c r="EY971" s="131"/>
      <c r="EZ971" s="131"/>
      <c r="FA971" s="131"/>
      <c r="FB971" s="131"/>
      <c r="FC971" s="131"/>
      <c r="FD971" s="131"/>
      <c r="FE971" s="131"/>
      <c r="FF971" s="131"/>
      <c r="FG971" s="131"/>
      <c r="FH971" s="131"/>
      <c r="FI971" s="131"/>
      <c r="FJ971" s="131"/>
      <c r="FK971" s="131"/>
      <c r="FL971" s="131"/>
      <c r="FM971" s="131"/>
      <c r="FN971" s="131"/>
      <c r="FO971" s="131"/>
      <c r="FP971" s="131"/>
      <c r="FQ971" s="131"/>
      <c r="FR971" s="131"/>
      <c r="FS971" s="131"/>
      <c r="FT971" s="131"/>
      <c r="FU971" s="131"/>
      <c r="FV971" s="131"/>
      <c r="FW971" s="131"/>
      <c r="FX971" s="131"/>
      <c r="FY971" s="131"/>
      <c r="FZ971" s="131"/>
      <c r="GA971" s="131"/>
      <c r="GB971" s="131"/>
      <c r="GC971" s="131"/>
      <c r="GD971" s="131"/>
      <c r="GE971" s="131"/>
      <c r="GF971" s="131"/>
      <c r="GG971" s="131"/>
      <c r="GH971" s="131"/>
      <c r="GI971" s="131"/>
      <c r="GJ971" s="131"/>
      <c r="GK971" s="131"/>
      <c r="GL971" s="131"/>
      <c r="GM971" s="131"/>
      <c r="GN971" s="131"/>
      <c r="GO971" s="131"/>
      <c r="GP971" s="131"/>
      <c r="GQ971" s="131"/>
      <c r="GR971" s="131"/>
      <c r="GS971" s="131"/>
      <c r="GT971" s="131"/>
      <c r="GU971" s="131"/>
      <c r="GV971" s="131"/>
      <c r="GW971" s="131"/>
      <c r="GX971" s="131"/>
      <c r="GY971" s="131"/>
      <c r="GZ971" s="131"/>
      <c r="HA971" s="131"/>
      <c r="HB971" s="131"/>
      <c r="HC971" s="131"/>
      <c r="HD971" s="131"/>
      <c r="HE971" s="131"/>
      <c r="HF971" s="131"/>
      <c r="HG971" s="131"/>
      <c r="HH971" s="131"/>
      <c r="HI971" s="131"/>
      <c r="HJ971" s="131"/>
      <c r="HK971" s="131"/>
      <c r="HL971" s="131"/>
      <c r="HM971" s="131"/>
      <c r="HN971" s="131"/>
      <c r="HO971" s="131"/>
      <c r="HP971" s="131"/>
      <c r="HQ971" s="131"/>
      <c r="HR971" s="131"/>
      <c r="HS971" s="131"/>
      <c r="HT971" s="131"/>
      <c r="HU971" s="131"/>
      <c r="HV971" s="131"/>
      <c r="HW971" s="131"/>
      <c r="HX971" s="131"/>
      <c r="HY971" s="131"/>
      <c r="HZ971" s="131"/>
      <c r="IA971" s="131"/>
      <c r="IB971" s="131"/>
      <c r="IC971" s="131"/>
      <c r="ID971" s="131"/>
      <c r="IE971" s="131"/>
      <c r="IF971" s="131"/>
      <c r="IG971" s="131"/>
      <c r="IH971" s="131"/>
      <c r="II971" s="131"/>
      <c r="IJ971" s="131"/>
      <c r="IK971" s="131"/>
      <c r="IL971" s="131"/>
      <c r="IM971" s="131"/>
      <c r="IN971" s="131"/>
      <c r="IO971" s="131"/>
      <c r="IP971" s="131"/>
      <c r="IQ971" s="131"/>
      <c r="IR971" s="131"/>
      <c r="IS971" s="131"/>
      <c r="IT971" s="131"/>
      <c r="IU971" s="131"/>
      <c r="IV971" s="131"/>
      <c r="IW971" s="131"/>
      <c r="IX971" s="131"/>
      <c r="IY971" s="131"/>
      <c r="IZ971" s="131"/>
      <c r="JA971" s="131"/>
      <c r="JB971" s="131"/>
      <c r="JC971" s="131"/>
      <c r="JD971" s="131"/>
      <c r="JE971" s="131"/>
      <c r="JF971" s="131"/>
      <c r="JG971" s="131"/>
      <c r="JH971" s="131"/>
      <c r="JI971" s="131"/>
      <c r="JJ971" s="131"/>
      <c r="JK971" s="131"/>
      <c r="JL971" s="131"/>
      <c r="JM971" s="131"/>
      <c r="JN971" s="131"/>
      <c r="JO971" s="131"/>
      <c r="JP971" s="131"/>
      <c r="JQ971" s="131"/>
      <c r="JR971" s="131"/>
      <c r="JS971" s="131"/>
      <c r="JT971" s="131"/>
      <c r="JU971" s="131"/>
      <c r="JV971" s="131"/>
      <c r="JW971" s="131"/>
      <c r="JX971" s="131"/>
      <c r="JY971" s="131"/>
      <c r="JZ971" s="131"/>
      <c r="KA971" s="131"/>
      <c r="KB971" s="131"/>
      <c r="KC971" s="131"/>
      <c r="KD971" s="131"/>
      <c r="KE971" s="131"/>
      <c r="KF971" s="131"/>
      <c r="KG971" s="131"/>
      <c r="KH971" s="131"/>
      <c r="KI971" s="131"/>
      <c r="KJ971" s="131"/>
      <c r="KK971" s="131"/>
      <c r="KL971" s="131"/>
      <c r="KM971" s="131"/>
      <c r="KN971" s="131"/>
      <c r="KO971" s="131"/>
      <c r="KP971" s="131"/>
      <c r="KQ971" s="131"/>
      <c r="KR971" s="131"/>
      <c r="KS971" s="131"/>
      <c r="KT971" s="131"/>
      <c r="KU971" s="131"/>
      <c r="KV971" s="131"/>
      <c r="KW971" s="131"/>
      <c r="KX971" s="131"/>
      <c r="KY971" s="131"/>
      <c r="KZ971" s="131"/>
      <c r="LA971" s="131"/>
      <c r="LB971" s="131"/>
      <c r="LC971" s="131"/>
      <c r="LD971" s="131"/>
      <c r="LE971" s="131"/>
      <c r="LF971" s="131"/>
      <c r="LG971" s="131"/>
      <c r="LH971" s="131"/>
      <c r="LI971" s="131"/>
      <c r="LJ971" s="131"/>
      <c r="LK971" s="131"/>
      <c r="LL971" s="131"/>
      <c r="LM971" s="131"/>
      <c r="LN971" s="131"/>
      <c r="LO971" s="131"/>
      <c r="LP971" s="131"/>
      <c r="LQ971" s="131"/>
      <c r="LR971" s="131"/>
      <c r="LS971" s="131"/>
      <c r="LT971" s="131"/>
      <c r="LU971" s="131"/>
      <c r="LV971" s="131"/>
      <c r="LW971" s="131"/>
      <c r="LX971" s="131"/>
      <c r="LY971" s="131"/>
      <c r="LZ971" s="131"/>
      <c r="MA971" s="131"/>
      <c r="MB971" s="131"/>
      <c r="MC971" s="131"/>
      <c r="MD971" s="131"/>
      <c r="ME971" s="131"/>
      <c r="MF971" s="131"/>
      <c r="MG971" s="131"/>
      <c r="MH971" s="131"/>
      <c r="MI971" s="131"/>
      <c r="MJ971" s="131"/>
      <c r="MK971" s="131"/>
      <c r="ML971" s="131"/>
      <c r="MM971" s="131"/>
      <c r="MN971" s="131"/>
      <c r="MO971" s="131"/>
      <c r="MP971" s="131"/>
      <c r="MQ971" s="131"/>
      <c r="MR971" s="131"/>
      <c r="MS971" s="131"/>
      <c r="MT971" s="131"/>
      <c r="MU971" s="131"/>
      <c r="MV971" s="131"/>
      <c r="MW971" s="131"/>
      <c r="MX971" s="131"/>
      <c r="MY971" s="131"/>
      <c r="MZ971" s="131"/>
      <c r="NA971" s="131"/>
      <c r="NB971" s="131"/>
      <c r="NC971" s="131"/>
      <c r="ND971" s="131"/>
      <c r="NE971" s="131"/>
      <c r="NF971" s="131"/>
      <c r="NG971" s="131"/>
      <c r="NH971" s="131"/>
      <c r="NI971" s="131"/>
      <c r="NJ971" s="131"/>
      <c r="NK971" s="131"/>
      <c r="NL971" s="131"/>
      <c r="NM971" s="131"/>
      <c r="NN971" s="131"/>
      <c r="NO971" s="131"/>
      <c r="NP971" s="131"/>
      <c r="NQ971" s="131"/>
      <c r="NR971" s="131"/>
      <c r="NS971" s="131"/>
      <c r="NT971" s="131"/>
      <c r="NU971" s="131"/>
      <c r="NV971" s="131"/>
      <c r="NW971" s="131"/>
      <c r="NX971" s="131"/>
      <c r="NY971" s="131"/>
      <c r="NZ971" s="131"/>
      <c r="OA971" s="131"/>
      <c r="OB971" s="131"/>
      <c r="OC971" s="131"/>
      <c r="OD971" s="131"/>
      <c r="OE971" s="131"/>
      <c r="OF971" s="131"/>
      <c r="OG971" s="131"/>
      <c r="OH971" s="131"/>
      <c r="OI971" s="131"/>
      <c r="OJ971" s="131"/>
      <c r="OK971" s="131"/>
      <c r="OL971" s="131"/>
      <c r="OM971" s="131"/>
      <c r="ON971" s="131"/>
      <c r="OO971" s="131"/>
      <c r="OP971" s="131"/>
      <c r="OQ971" s="131"/>
      <c r="OR971" s="131"/>
      <c r="OS971" s="131"/>
      <c r="OT971" s="131"/>
      <c r="OU971" s="131"/>
      <c r="OV971" s="131"/>
      <c r="OW971" s="131"/>
      <c r="OX971" s="131"/>
      <c r="OY971" s="131"/>
      <c r="OZ971" s="131"/>
      <c r="PA971" s="131"/>
      <c r="PB971" s="131"/>
      <c r="PC971" s="131"/>
      <c r="PD971" s="131"/>
      <c r="PE971" s="131"/>
      <c r="PF971" s="131"/>
      <c r="PG971" s="131"/>
      <c r="PH971" s="131"/>
      <c r="PI971" s="131"/>
      <c r="PJ971" s="131"/>
      <c r="PK971" s="131"/>
      <c r="PL971" s="131"/>
      <c r="PM971" s="131"/>
      <c r="PN971" s="131"/>
      <c r="PO971" s="131"/>
      <c r="PP971" s="131"/>
      <c r="PQ971" s="131"/>
      <c r="PR971" s="131"/>
      <c r="PS971" s="131"/>
      <c r="PT971" s="131"/>
      <c r="PU971" s="131"/>
      <c r="PV971" s="131"/>
      <c r="PW971" s="131"/>
      <c r="PX971" s="131"/>
      <c r="PY971" s="131"/>
      <c r="PZ971" s="131"/>
      <c r="QA971" s="131"/>
      <c r="QB971" s="131"/>
      <c r="QC971" s="131"/>
      <c r="QD971" s="131"/>
      <c r="QE971" s="131"/>
      <c r="QF971" s="131"/>
      <c r="QG971" s="131"/>
      <c r="QH971" s="131"/>
      <c r="QI971" s="131"/>
      <c r="QJ971" s="131"/>
      <c r="QK971" s="131"/>
      <c r="QL971" s="131"/>
      <c r="QM971" s="131"/>
      <c r="QN971" s="131"/>
      <c r="QO971" s="131"/>
      <c r="QP971" s="131"/>
      <c r="QQ971" s="131"/>
      <c r="QR971" s="131"/>
      <c r="QS971" s="131"/>
      <c r="QT971" s="131"/>
      <c r="QU971" s="131"/>
      <c r="QV971" s="131"/>
      <c r="QW971" s="131"/>
      <c r="QX971" s="131"/>
      <c r="QY971" s="131"/>
      <c r="QZ971" s="131"/>
      <c r="RA971" s="131"/>
      <c r="RB971" s="131"/>
      <c r="RC971" s="131"/>
      <c r="RD971" s="131"/>
      <c r="RE971" s="131"/>
      <c r="RF971" s="131"/>
      <c r="RG971" s="131"/>
      <c r="RH971" s="131"/>
      <c r="RI971" s="131"/>
      <c r="RJ971" s="131"/>
      <c r="RK971" s="131"/>
      <c r="RL971" s="131"/>
      <c r="RM971" s="131"/>
      <c r="RN971" s="131"/>
      <c r="RO971" s="131"/>
      <c r="RP971" s="131"/>
      <c r="RQ971" s="131"/>
      <c r="RR971" s="131"/>
      <c r="RS971" s="131"/>
      <c r="RT971" s="131"/>
      <c r="RU971" s="131"/>
      <c r="RV971" s="131"/>
      <c r="RW971" s="131"/>
      <c r="RX971" s="131"/>
      <c r="RY971" s="131"/>
      <c r="RZ971" s="131"/>
      <c r="SA971" s="131"/>
      <c r="SB971" s="131"/>
      <c r="SC971" s="131"/>
      <c r="SD971" s="131"/>
      <c r="SE971" s="131"/>
      <c r="SF971" s="131"/>
      <c r="SG971" s="131"/>
      <c r="SH971" s="131"/>
      <c r="SI971" s="131"/>
      <c r="SJ971" s="131"/>
      <c r="SK971" s="131"/>
      <c r="SL971" s="131"/>
      <c r="SM971" s="131"/>
      <c r="SN971" s="131"/>
      <c r="SO971" s="131"/>
      <c r="SP971" s="131"/>
      <c r="SQ971" s="131"/>
      <c r="SR971" s="131"/>
      <c r="SS971" s="131"/>
      <c r="ST971" s="131"/>
      <c r="SU971" s="131"/>
      <c r="SV971" s="131"/>
      <c r="SW971" s="131"/>
      <c r="SX971" s="131"/>
      <c r="SY971" s="131"/>
      <c r="SZ971" s="131"/>
      <c r="TA971" s="131"/>
      <c r="TB971" s="131"/>
      <c r="TC971" s="131"/>
      <c r="TD971" s="131"/>
      <c r="TE971" s="131"/>
      <c r="TF971" s="131"/>
      <c r="TG971" s="131"/>
      <c r="TH971" s="131"/>
      <c r="TI971" s="131"/>
      <c r="TJ971" s="131"/>
      <c r="TK971" s="131"/>
      <c r="TL971" s="131"/>
      <c r="TM971" s="131"/>
      <c r="TN971" s="131"/>
      <c r="TO971" s="131"/>
      <c r="TP971" s="131"/>
      <c r="TQ971" s="131"/>
      <c r="TR971" s="131"/>
      <c r="TS971" s="131"/>
      <c r="TT971" s="131"/>
      <c r="TU971" s="131"/>
      <c r="TV971" s="131"/>
      <c r="TW971" s="131"/>
      <c r="TX971" s="131"/>
      <c r="TY971" s="131"/>
      <c r="TZ971" s="131"/>
      <c r="UA971" s="131"/>
      <c r="UB971" s="131"/>
      <c r="UC971" s="131"/>
      <c r="UD971" s="131"/>
      <c r="UE971" s="131"/>
      <c r="UF971" s="131"/>
      <c r="UG971" s="131"/>
      <c r="UH971" s="131"/>
      <c r="UI971" s="131"/>
      <c r="UJ971" s="131"/>
      <c r="UK971" s="131"/>
      <c r="UL971" s="131"/>
      <c r="UM971" s="131"/>
      <c r="UN971" s="131"/>
      <c r="UO971" s="131"/>
      <c r="UP971" s="131"/>
      <c r="UQ971" s="131"/>
      <c r="UR971" s="131"/>
      <c r="US971" s="131"/>
      <c r="UT971" s="131"/>
      <c r="UU971" s="131"/>
      <c r="UV971" s="131"/>
      <c r="UW971" s="131"/>
      <c r="UX971" s="131"/>
      <c r="UY971" s="131"/>
      <c r="UZ971" s="131"/>
      <c r="VA971" s="131"/>
      <c r="VB971" s="131"/>
      <c r="VC971" s="131"/>
      <c r="VD971" s="131"/>
      <c r="VE971" s="131"/>
      <c r="VF971" s="131"/>
      <c r="VG971" s="131"/>
      <c r="VH971" s="131"/>
      <c r="VI971" s="131"/>
      <c r="VJ971" s="131"/>
      <c r="VK971" s="131"/>
      <c r="VL971" s="131"/>
      <c r="VM971" s="131"/>
      <c r="VN971" s="131"/>
      <c r="VO971" s="131"/>
      <c r="VP971" s="131"/>
      <c r="VQ971" s="131"/>
      <c r="VR971" s="131"/>
      <c r="VS971" s="131"/>
      <c r="VT971" s="131"/>
      <c r="VU971" s="131"/>
      <c r="VV971" s="131"/>
      <c r="VW971" s="131"/>
      <c r="VX971" s="131"/>
      <c r="VY971" s="131"/>
      <c r="VZ971" s="131"/>
      <c r="WA971" s="131"/>
      <c r="WB971" s="131"/>
      <c r="WC971" s="131"/>
      <c r="WD971" s="131"/>
      <c r="WE971" s="131"/>
      <c r="WF971" s="131"/>
      <c r="WG971" s="131"/>
      <c r="WH971" s="131"/>
      <c r="WI971" s="131"/>
      <c r="WJ971" s="131"/>
      <c r="WK971" s="131"/>
      <c r="WL971" s="131"/>
      <c r="WM971" s="131"/>
      <c r="WN971" s="131"/>
      <c r="WO971" s="131"/>
      <c r="WP971" s="131"/>
      <c r="WQ971" s="131"/>
      <c r="WR971" s="131"/>
      <c r="WS971" s="131"/>
      <c r="WT971" s="131"/>
      <c r="WU971" s="131"/>
      <c r="WV971" s="131"/>
      <c r="WW971" s="131"/>
      <c r="WX971" s="131"/>
      <c r="WY971" s="131"/>
      <c r="WZ971" s="131"/>
      <c r="XA971" s="131"/>
      <c r="XB971" s="131"/>
      <c r="XC971" s="131"/>
      <c r="XD971" s="131"/>
      <c r="XE971" s="131"/>
      <c r="XF971" s="131"/>
      <c r="XG971" s="131"/>
      <c r="XH971" s="131"/>
      <c r="XI971" s="131"/>
      <c r="XJ971" s="131"/>
      <c r="XK971" s="131"/>
      <c r="XL971" s="131"/>
      <c r="XM971" s="131"/>
      <c r="XN971" s="131"/>
      <c r="XO971" s="131"/>
      <c r="XP971" s="131"/>
      <c r="XQ971" s="131"/>
      <c r="XR971" s="131"/>
      <c r="XS971" s="131"/>
      <c r="XT971" s="131"/>
      <c r="XU971" s="131"/>
      <c r="XV971" s="131"/>
      <c r="XW971" s="131"/>
      <c r="XX971" s="131"/>
      <c r="XY971" s="131"/>
      <c r="XZ971" s="131"/>
      <c r="YA971" s="131"/>
      <c r="YB971" s="131"/>
      <c r="YC971" s="131"/>
      <c r="YD971" s="131"/>
      <c r="YE971" s="131"/>
      <c r="YF971" s="131"/>
      <c r="YG971" s="131"/>
      <c r="YH971" s="131"/>
      <c r="YI971" s="131"/>
      <c r="YJ971" s="131"/>
      <c r="YK971" s="131"/>
      <c r="YL971" s="131"/>
      <c r="YM971" s="131"/>
      <c r="YN971" s="131"/>
      <c r="YO971" s="131"/>
      <c r="YP971" s="131"/>
      <c r="YQ971" s="131"/>
      <c r="YR971" s="131"/>
      <c r="YS971" s="131"/>
      <c r="YT971" s="131"/>
      <c r="YU971" s="131"/>
      <c r="YV971" s="131"/>
      <c r="YW971" s="131"/>
      <c r="YX971" s="131"/>
      <c r="YY971" s="131"/>
      <c r="YZ971" s="131"/>
      <c r="ZA971" s="131"/>
      <c r="ZB971" s="131"/>
      <c r="ZC971" s="131"/>
      <c r="ZD971" s="131"/>
      <c r="ZE971" s="131"/>
      <c r="ZF971" s="131"/>
      <c r="ZG971" s="131"/>
      <c r="ZH971" s="131"/>
      <c r="ZI971" s="131"/>
      <c r="ZJ971" s="131"/>
      <c r="ZK971" s="131"/>
      <c r="ZL971" s="131"/>
      <c r="ZM971" s="131"/>
      <c r="ZN971" s="131"/>
      <c r="ZO971" s="131"/>
      <c r="ZP971" s="131"/>
      <c r="ZQ971" s="131"/>
      <c r="ZR971" s="131"/>
      <c r="ZS971" s="131"/>
      <c r="ZT971" s="131"/>
      <c r="ZU971" s="131"/>
      <c r="ZV971" s="131"/>
      <c r="ZW971" s="131"/>
      <c r="ZX971" s="131"/>
      <c r="ZY971" s="131"/>
      <c r="ZZ971" s="131"/>
      <c r="AAA971" s="131"/>
      <c r="AAB971" s="131"/>
      <c r="AAC971" s="131"/>
      <c r="AAD971" s="131"/>
      <c r="AAE971" s="131"/>
      <c r="AAF971" s="131"/>
      <c r="AAG971" s="131"/>
      <c r="AAH971" s="131"/>
      <c r="AAI971" s="131"/>
      <c r="AAJ971" s="131"/>
      <c r="AAK971" s="131"/>
      <c r="AAL971" s="131"/>
      <c r="AAM971" s="131"/>
      <c r="AAN971" s="131"/>
      <c r="AAO971" s="131"/>
      <c r="AAP971" s="131"/>
      <c r="AAQ971" s="131"/>
      <c r="AAR971" s="131"/>
      <c r="AAS971" s="131"/>
      <c r="AAT971" s="131"/>
      <c r="AAU971" s="131"/>
      <c r="AAV971" s="131"/>
      <c r="AAW971" s="131"/>
      <c r="AAX971" s="131"/>
      <c r="AAY971" s="131"/>
      <c r="AAZ971" s="131"/>
      <c r="ABA971" s="131"/>
      <c r="ABB971" s="131"/>
      <c r="ABC971" s="131"/>
      <c r="ABD971" s="131"/>
      <c r="ABE971" s="131"/>
      <c r="ABF971" s="131"/>
      <c r="ABG971" s="131"/>
      <c r="ABH971" s="131"/>
      <c r="ABI971" s="131"/>
      <c r="ABJ971" s="131"/>
      <c r="ABK971" s="131"/>
      <c r="ABL971" s="131"/>
      <c r="ABM971" s="131"/>
      <c r="ABN971" s="131"/>
      <c r="ABO971" s="131"/>
      <c r="ABP971" s="131"/>
      <c r="ABQ971" s="131"/>
      <c r="ABR971" s="131"/>
      <c r="ABS971" s="131"/>
      <c r="ABT971" s="131"/>
      <c r="ABU971" s="131"/>
      <c r="ABV971" s="131"/>
      <c r="ABW971" s="131"/>
      <c r="ABX971" s="131"/>
      <c r="ABY971" s="131"/>
      <c r="ABZ971" s="131"/>
      <c r="ACA971" s="131"/>
      <c r="ACB971" s="131"/>
      <c r="ACC971" s="131"/>
      <c r="ACD971" s="131"/>
      <c r="ACE971" s="131"/>
      <c r="ACF971" s="131"/>
      <c r="ACG971" s="131"/>
      <c r="ACH971" s="131"/>
      <c r="ACI971" s="131"/>
      <c r="ACJ971" s="131"/>
      <c r="ACK971" s="131"/>
      <c r="ACL971" s="131"/>
      <c r="ACM971" s="131"/>
      <c r="ACN971" s="131"/>
      <c r="ACO971" s="131"/>
      <c r="ACP971" s="131"/>
      <c r="ACQ971" s="131"/>
      <c r="ACR971" s="131"/>
      <c r="ACS971" s="131"/>
      <c r="ACT971" s="131"/>
      <c r="ACU971" s="131"/>
      <c r="ACV971" s="131"/>
      <c r="ACW971" s="131"/>
      <c r="ACX971" s="131"/>
      <c r="ACY971" s="131"/>
      <c r="ACZ971" s="131"/>
      <c r="ADA971" s="131"/>
      <c r="ADB971" s="131"/>
      <c r="ADC971" s="131"/>
      <c r="ADD971" s="131"/>
      <c r="ADE971" s="131"/>
      <c r="ADF971" s="131"/>
      <c r="ADG971" s="131"/>
      <c r="ADH971" s="131"/>
      <c r="ADI971" s="131"/>
      <c r="ADJ971" s="131"/>
      <c r="ADK971" s="131"/>
      <c r="ADL971" s="131"/>
      <c r="ADM971" s="131"/>
      <c r="ADN971" s="131"/>
      <c r="ADO971" s="131"/>
      <c r="ADP971" s="131"/>
      <c r="ADQ971" s="131"/>
      <c r="ADR971" s="131"/>
      <c r="ADS971" s="131"/>
      <c r="ADT971" s="131"/>
      <c r="ADU971" s="131"/>
      <c r="ADV971" s="131"/>
      <c r="ADW971" s="131"/>
      <c r="ADX971" s="131"/>
      <c r="ADY971" s="131"/>
      <c r="ADZ971" s="131"/>
      <c r="AEA971" s="131"/>
      <c r="AEB971" s="131"/>
      <c r="AEC971" s="131"/>
      <c r="AED971" s="131"/>
      <c r="AEE971" s="131"/>
      <c r="AEF971" s="131"/>
      <c r="AEG971" s="131"/>
      <c r="AEH971" s="131"/>
      <c r="AEI971" s="131"/>
      <c r="AEJ971" s="131"/>
      <c r="AEK971" s="131"/>
      <c r="AEL971" s="131"/>
      <c r="AEM971" s="131"/>
      <c r="AEN971" s="131"/>
      <c r="AEO971" s="131"/>
      <c r="AEP971" s="131"/>
      <c r="AEQ971" s="131"/>
      <c r="AER971" s="131"/>
      <c r="AES971" s="131"/>
      <c r="AET971" s="131"/>
      <c r="AEU971" s="131"/>
      <c r="AEV971" s="131"/>
      <c r="AEW971" s="131"/>
      <c r="AEX971" s="131"/>
      <c r="AEY971" s="131"/>
      <c r="AEZ971" s="131"/>
      <c r="AFA971" s="131"/>
      <c r="AFB971" s="131"/>
      <c r="AFC971" s="131"/>
      <c r="AFD971" s="131"/>
      <c r="AFE971" s="131"/>
      <c r="AFF971" s="131"/>
      <c r="AFG971" s="131"/>
      <c r="AFH971" s="131"/>
      <c r="AFI971" s="131"/>
      <c r="AFJ971" s="131"/>
      <c r="AFK971" s="131"/>
      <c r="AFL971" s="131"/>
      <c r="AFM971" s="131"/>
      <c r="AFN971" s="131"/>
      <c r="AFO971" s="131"/>
      <c r="AFP971" s="131"/>
      <c r="AFQ971" s="131"/>
      <c r="AFR971" s="131"/>
      <c r="AFS971" s="131"/>
      <c r="AFT971" s="131"/>
      <c r="AFU971" s="131"/>
      <c r="AFV971" s="131"/>
      <c r="AFW971" s="131"/>
      <c r="AFX971" s="131"/>
      <c r="AFY971" s="131"/>
      <c r="AFZ971" s="131"/>
      <c r="AGA971" s="131"/>
      <c r="AGB971" s="131"/>
      <c r="AGC971" s="131"/>
      <c r="AGD971" s="131"/>
      <c r="AGE971" s="131"/>
      <c r="AGF971" s="131"/>
      <c r="AGG971" s="131"/>
      <c r="AGH971" s="131"/>
      <c r="AGI971" s="131"/>
      <c r="AGJ971" s="131"/>
      <c r="AGK971" s="131"/>
      <c r="AGL971" s="131"/>
      <c r="AGM971" s="131"/>
      <c r="AGN971" s="131"/>
      <c r="AGO971" s="131"/>
      <c r="AGP971" s="131"/>
      <c r="AGQ971" s="131"/>
      <c r="AGR971" s="131"/>
      <c r="AGS971" s="131"/>
      <c r="AGT971" s="131"/>
      <c r="AGU971" s="131"/>
      <c r="AGV971" s="131"/>
      <c r="AGW971" s="131"/>
      <c r="AGX971" s="131"/>
      <c r="AGY971" s="131"/>
      <c r="AGZ971" s="131"/>
      <c r="AHA971" s="131"/>
      <c r="AHB971" s="131"/>
      <c r="AHC971" s="131"/>
      <c r="AHD971" s="131"/>
      <c r="AHE971" s="131"/>
      <c r="AHF971" s="131"/>
      <c r="AHG971" s="131"/>
      <c r="AHH971" s="131"/>
      <c r="AHI971" s="131"/>
      <c r="AHJ971" s="131"/>
      <c r="AHK971" s="131"/>
      <c r="AHL971" s="131"/>
      <c r="AHM971" s="131"/>
      <c r="AHN971" s="131"/>
      <c r="AHO971" s="131"/>
      <c r="AHP971" s="131"/>
      <c r="AHQ971" s="131"/>
      <c r="AHR971" s="131"/>
      <c r="AHS971" s="131"/>
      <c r="AHT971" s="131"/>
      <c r="AHU971" s="131"/>
      <c r="AHV971" s="131"/>
      <c r="AHW971" s="131"/>
      <c r="AHX971" s="131"/>
      <c r="AHY971" s="131"/>
      <c r="AHZ971" s="131"/>
      <c r="AIA971" s="131"/>
      <c r="AIB971" s="131"/>
      <c r="AIC971" s="131"/>
      <c r="AID971" s="131"/>
      <c r="AIE971" s="131"/>
      <c r="AIF971" s="131"/>
      <c r="AIG971" s="131"/>
      <c r="AIH971" s="131"/>
      <c r="AII971" s="131"/>
      <c r="AIJ971" s="131"/>
      <c r="AIK971" s="131"/>
      <c r="AIL971" s="131"/>
      <c r="AIM971" s="131"/>
      <c r="AIN971" s="131"/>
      <c r="AIO971" s="131"/>
      <c r="AIP971" s="131"/>
      <c r="AIQ971" s="131"/>
      <c r="AIR971" s="131"/>
      <c r="AIS971" s="131"/>
      <c r="AIT971" s="131"/>
      <c r="AIU971" s="131"/>
      <c r="AIV971" s="131"/>
      <c r="AIW971" s="131"/>
      <c r="AIX971" s="131"/>
      <c r="AIY971" s="131"/>
      <c r="AIZ971" s="131"/>
      <c r="AJA971" s="131"/>
      <c r="AJB971" s="131"/>
      <c r="AJC971" s="131"/>
      <c r="AJD971" s="131"/>
      <c r="AJE971" s="131"/>
      <c r="AJF971" s="131"/>
      <c r="AJG971" s="131"/>
      <c r="AJH971" s="131"/>
      <c r="AJI971" s="131"/>
      <c r="AJJ971" s="131"/>
      <c r="AJK971" s="131"/>
      <c r="AJL971" s="131"/>
      <c r="AJM971" s="131"/>
      <c r="AJN971" s="131"/>
      <c r="AJO971" s="131"/>
      <c r="AJP971" s="131"/>
      <c r="AJQ971" s="131"/>
      <c r="AJR971" s="131"/>
      <c r="AJS971" s="131"/>
      <c r="AJT971" s="131"/>
      <c r="AJU971" s="131"/>
      <c r="AJV971" s="131"/>
      <c r="AJW971" s="131"/>
      <c r="AJX971" s="131"/>
      <c r="AJY971" s="131"/>
      <c r="AJZ971" s="131"/>
      <c r="AKA971" s="131"/>
      <c r="AKB971" s="131"/>
      <c r="AKC971" s="131"/>
      <c r="AKD971" s="131"/>
      <c r="AKE971" s="131"/>
      <c r="AKF971" s="131"/>
      <c r="AKG971" s="131"/>
      <c r="AKH971" s="131"/>
      <c r="AKI971" s="131"/>
      <c r="AKJ971" s="131"/>
      <c r="AKK971" s="131"/>
      <c r="AKL971" s="131"/>
      <c r="AKM971" s="131"/>
      <c r="AKN971" s="131"/>
      <c r="AKO971" s="131"/>
      <c r="AKP971" s="131"/>
      <c r="AKQ971" s="131"/>
      <c r="AKR971" s="131"/>
      <c r="AKS971" s="131"/>
      <c r="AKT971" s="131"/>
      <c r="AKU971" s="131"/>
      <c r="AKV971" s="131"/>
      <c r="AKW971" s="131"/>
      <c r="AKX971" s="131"/>
      <c r="AKY971" s="131"/>
      <c r="AKZ971" s="131"/>
      <c r="ALA971" s="131"/>
      <c r="ALB971" s="131"/>
      <c r="ALC971" s="131"/>
      <c r="ALD971" s="131"/>
      <c r="ALE971" s="131"/>
      <c r="ALF971" s="131"/>
      <c r="ALG971" s="131"/>
      <c r="ALH971" s="131"/>
      <c r="ALI971" s="131"/>
      <c r="ALJ971" s="131"/>
      <c r="ALK971" s="131"/>
      <c r="ALL971" s="131"/>
      <c r="ALM971" s="131"/>
      <c r="ALN971" s="131"/>
    </row>
    <row r="972" spans="1:1002" s="508" customFormat="1" x14ac:dyDescent="0.25">
      <c r="A972" s="502"/>
      <c r="B972" s="503"/>
      <c r="C972" s="504"/>
      <c r="D972" s="450"/>
      <c r="E972" s="505"/>
      <c r="F972" s="505"/>
      <c r="G972" s="506"/>
      <c r="H972" s="506"/>
      <c r="I972" s="507"/>
      <c r="J972" s="565"/>
      <c r="K972" s="454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  <c r="EC972" s="131"/>
      <c r="ED972" s="131"/>
      <c r="EE972" s="131"/>
      <c r="EF972" s="131"/>
      <c r="EG972" s="131"/>
      <c r="EH972" s="131"/>
      <c r="EI972" s="131"/>
      <c r="EJ972" s="131"/>
      <c r="EK972" s="131"/>
      <c r="EL972" s="131"/>
      <c r="EM972" s="131"/>
      <c r="EN972" s="131"/>
      <c r="EO972" s="131"/>
      <c r="EP972" s="131"/>
      <c r="EQ972" s="131"/>
      <c r="ER972" s="131"/>
      <c r="ES972" s="131"/>
      <c r="ET972" s="131"/>
      <c r="EU972" s="131"/>
      <c r="EV972" s="131"/>
      <c r="EW972" s="131"/>
      <c r="EX972" s="131"/>
      <c r="EY972" s="131"/>
      <c r="EZ972" s="131"/>
      <c r="FA972" s="131"/>
      <c r="FB972" s="131"/>
      <c r="FC972" s="131"/>
      <c r="FD972" s="131"/>
      <c r="FE972" s="131"/>
      <c r="FF972" s="131"/>
      <c r="FG972" s="131"/>
      <c r="FH972" s="131"/>
      <c r="FI972" s="131"/>
      <c r="FJ972" s="131"/>
      <c r="FK972" s="131"/>
      <c r="FL972" s="131"/>
      <c r="FM972" s="131"/>
      <c r="FN972" s="131"/>
      <c r="FO972" s="131"/>
      <c r="FP972" s="131"/>
      <c r="FQ972" s="131"/>
      <c r="FR972" s="131"/>
      <c r="FS972" s="131"/>
      <c r="FT972" s="131"/>
      <c r="FU972" s="131"/>
      <c r="FV972" s="131"/>
      <c r="FW972" s="131"/>
      <c r="FX972" s="131"/>
      <c r="FY972" s="131"/>
      <c r="FZ972" s="131"/>
      <c r="GA972" s="131"/>
      <c r="GB972" s="131"/>
      <c r="GC972" s="131"/>
      <c r="GD972" s="131"/>
      <c r="GE972" s="131"/>
      <c r="GF972" s="131"/>
      <c r="GG972" s="131"/>
      <c r="GH972" s="131"/>
      <c r="GI972" s="131"/>
      <c r="GJ972" s="131"/>
      <c r="GK972" s="131"/>
      <c r="GL972" s="131"/>
      <c r="GM972" s="131"/>
      <c r="GN972" s="131"/>
      <c r="GO972" s="131"/>
      <c r="GP972" s="131"/>
      <c r="GQ972" s="131"/>
      <c r="GR972" s="131"/>
      <c r="GS972" s="131"/>
      <c r="GT972" s="131"/>
      <c r="GU972" s="131"/>
      <c r="GV972" s="131"/>
      <c r="GW972" s="131"/>
      <c r="GX972" s="131"/>
      <c r="GY972" s="131"/>
      <c r="GZ972" s="131"/>
      <c r="HA972" s="131"/>
      <c r="HB972" s="131"/>
      <c r="HC972" s="131"/>
      <c r="HD972" s="131"/>
      <c r="HE972" s="131"/>
      <c r="HF972" s="131"/>
      <c r="HG972" s="131"/>
      <c r="HH972" s="131"/>
      <c r="HI972" s="131"/>
      <c r="HJ972" s="131"/>
      <c r="HK972" s="131"/>
      <c r="HL972" s="131"/>
      <c r="HM972" s="131"/>
      <c r="HN972" s="131"/>
      <c r="HO972" s="131"/>
      <c r="HP972" s="131"/>
      <c r="HQ972" s="131"/>
      <c r="HR972" s="131"/>
      <c r="HS972" s="131"/>
      <c r="HT972" s="131"/>
      <c r="HU972" s="131"/>
      <c r="HV972" s="131"/>
      <c r="HW972" s="131"/>
      <c r="HX972" s="131"/>
      <c r="HY972" s="131"/>
      <c r="HZ972" s="131"/>
      <c r="IA972" s="131"/>
      <c r="IB972" s="131"/>
      <c r="IC972" s="131"/>
      <c r="ID972" s="131"/>
      <c r="IE972" s="131"/>
      <c r="IF972" s="131"/>
      <c r="IG972" s="131"/>
      <c r="IH972" s="131"/>
      <c r="II972" s="131"/>
      <c r="IJ972" s="131"/>
      <c r="IK972" s="131"/>
      <c r="IL972" s="131"/>
      <c r="IM972" s="131"/>
      <c r="IN972" s="131"/>
      <c r="IO972" s="131"/>
      <c r="IP972" s="131"/>
      <c r="IQ972" s="131"/>
      <c r="IR972" s="131"/>
      <c r="IS972" s="131"/>
      <c r="IT972" s="131"/>
      <c r="IU972" s="131"/>
      <c r="IV972" s="131"/>
      <c r="IW972" s="131"/>
      <c r="IX972" s="131"/>
      <c r="IY972" s="131"/>
      <c r="IZ972" s="131"/>
      <c r="JA972" s="131"/>
      <c r="JB972" s="131"/>
      <c r="JC972" s="131"/>
      <c r="JD972" s="131"/>
      <c r="JE972" s="131"/>
      <c r="JF972" s="131"/>
      <c r="JG972" s="131"/>
      <c r="JH972" s="131"/>
      <c r="JI972" s="131"/>
      <c r="JJ972" s="131"/>
      <c r="JK972" s="131"/>
      <c r="JL972" s="131"/>
      <c r="JM972" s="131"/>
      <c r="JN972" s="131"/>
      <c r="JO972" s="131"/>
      <c r="JP972" s="131"/>
      <c r="JQ972" s="131"/>
      <c r="JR972" s="131"/>
      <c r="JS972" s="131"/>
      <c r="JT972" s="131"/>
      <c r="JU972" s="131"/>
      <c r="JV972" s="131"/>
      <c r="JW972" s="131"/>
      <c r="JX972" s="131"/>
      <c r="JY972" s="131"/>
      <c r="JZ972" s="131"/>
      <c r="KA972" s="131"/>
      <c r="KB972" s="131"/>
      <c r="KC972" s="131"/>
      <c r="KD972" s="131"/>
      <c r="KE972" s="131"/>
      <c r="KF972" s="131"/>
      <c r="KG972" s="131"/>
      <c r="KH972" s="131"/>
      <c r="KI972" s="131"/>
      <c r="KJ972" s="131"/>
      <c r="KK972" s="131"/>
      <c r="KL972" s="131"/>
      <c r="KM972" s="131"/>
      <c r="KN972" s="131"/>
      <c r="KO972" s="131"/>
      <c r="KP972" s="131"/>
      <c r="KQ972" s="131"/>
      <c r="KR972" s="131"/>
      <c r="KS972" s="131"/>
      <c r="KT972" s="131"/>
      <c r="KU972" s="131"/>
      <c r="KV972" s="131"/>
      <c r="KW972" s="131"/>
      <c r="KX972" s="131"/>
      <c r="KY972" s="131"/>
      <c r="KZ972" s="131"/>
      <c r="LA972" s="131"/>
      <c r="LB972" s="131"/>
      <c r="LC972" s="131"/>
      <c r="LD972" s="131"/>
      <c r="LE972" s="131"/>
      <c r="LF972" s="131"/>
      <c r="LG972" s="131"/>
      <c r="LH972" s="131"/>
      <c r="LI972" s="131"/>
      <c r="LJ972" s="131"/>
      <c r="LK972" s="131"/>
      <c r="LL972" s="131"/>
      <c r="LM972" s="131"/>
      <c r="LN972" s="131"/>
      <c r="LO972" s="131"/>
      <c r="LP972" s="131"/>
      <c r="LQ972" s="131"/>
      <c r="LR972" s="131"/>
      <c r="LS972" s="131"/>
      <c r="LT972" s="131"/>
      <c r="LU972" s="131"/>
      <c r="LV972" s="131"/>
      <c r="LW972" s="131"/>
      <c r="LX972" s="131"/>
      <c r="LY972" s="131"/>
      <c r="LZ972" s="131"/>
      <c r="MA972" s="131"/>
      <c r="MB972" s="131"/>
      <c r="MC972" s="131"/>
      <c r="MD972" s="131"/>
      <c r="ME972" s="131"/>
      <c r="MF972" s="131"/>
      <c r="MG972" s="131"/>
      <c r="MH972" s="131"/>
      <c r="MI972" s="131"/>
      <c r="MJ972" s="131"/>
      <c r="MK972" s="131"/>
      <c r="ML972" s="131"/>
      <c r="MM972" s="131"/>
      <c r="MN972" s="131"/>
      <c r="MO972" s="131"/>
      <c r="MP972" s="131"/>
      <c r="MQ972" s="131"/>
      <c r="MR972" s="131"/>
      <c r="MS972" s="131"/>
      <c r="MT972" s="131"/>
      <c r="MU972" s="131"/>
      <c r="MV972" s="131"/>
      <c r="MW972" s="131"/>
      <c r="MX972" s="131"/>
      <c r="MY972" s="131"/>
      <c r="MZ972" s="131"/>
      <c r="NA972" s="131"/>
      <c r="NB972" s="131"/>
      <c r="NC972" s="131"/>
      <c r="ND972" s="131"/>
      <c r="NE972" s="131"/>
      <c r="NF972" s="131"/>
      <c r="NG972" s="131"/>
      <c r="NH972" s="131"/>
      <c r="NI972" s="131"/>
      <c r="NJ972" s="131"/>
      <c r="NK972" s="131"/>
      <c r="NL972" s="131"/>
      <c r="NM972" s="131"/>
      <c r="NN972" s="131"/>
      <c r="NO972" s="131"/>
      <c r="NP972" s="131"/>
      <c r="NQ972" s="131"/>
      <c r="NR972" s="131"/>
      <c r="NS972" s="131"/>
      <c r="NT972" s="131"/>
      <c r="NU972" s="131"/>
      <c r="NV972" s="131"/>
      <c r="NW972" s="131"/>
      <c r="NX972" s="131"/>
      <c r="NY972" s="131"/>
      <c r="NZ972" s="131"/>
      <c r="OA972" s="131"/>
      <c r="OB972" s="131"/>
      <c r="OC972" s="131"/>
      <c r="OD972" s="131"/>
      <c r="OE972" s="131"/>
      <c r="OF972" s="131"/>
      <c r="OG972" s="131"/>
      <c r="OH972" s="131"/>
      <c r="OI972" s="131"/>
      <c r="OJ972" s="131"/>
      <c r="OK972" s="131"/>
      <c r="OL972" s="131"/>
      <c r="OM972" s="131"/>
      <c r="ON972" s="131"/>
      <c r="OO972" s="131"/>
      <c r="OP972" s="131"/>
      <c r="OQ972" s="131"/>
      <c r="OR972" s="131"/>
      <c r="OS972" s="131"/>
      <c r="OT972" s="131"/>
      <c r="OU972" s="131"/>
      <c r="OV972" s="131"/>
      <c r="OW972" s="131"/>
      <c r="OX972" s="131"/>
      <c r="OY972" s="131"/>
      <c r="OZ972" s="131"/>
      <c r="PA972" s="131"/>
      <c r="PB972" s="131"/>
      <c r="PC972" s="131"/>
      <c r="PD972" s="131"/>
      <c r="PE972" s="131"/>
      <c r="PF972" s="131"/>
      <c r="PG972" s="131"/>
      <c r="PH972" s="131"/>
      <c r="PI972" s="131"/>
      <c r="PJ972" s="131"/>
      <c r="PK972" s="131"/>
      <c r="PL972" s="131"/>
      <c r="PM972" s="131"/>
      <c r="PN972" s="131"/>
      <c r="PO972" s="131"/>
      <c r="PP972" s="131"/>
      <c r="PQ972" s="131"/>
      <c r="PR972" s="131"/>
      <c r="PS972" s="131"/>
      <c r="PT972" s="131"/>
      <c r="PU972" s="131"/>
      <c r="PV972" s="131"/>
      <c r="PW972" s="131"/>
      <c r="PX972" s="131"/>
      <c r="PY972" s="131"/>
      <c r="PZ972" s="131"/>
      <c r="QA972" s="131"/>
      <c r="QB972" s="131"/>
      <c r="QC972" s="131"/>
      <c r="QD972" s="131"/>
      <c r="QE972" s="131"/>
      <c r="QF972" s="131"/>
      <c r="QG972" s="131"/>
      <c r="QH972" s="131"/>
      <c r="QI972" s="131"/>
      <c r="QJ972" s="131"/>
      <c r="QK972" s="131"/>
      <c r="QL972" s="131"/>
      <c r="QM972" s="131"/>
      <c r="QN972" s="131"/>
      <c r="QO972" s="131"/>
      <c r="QP972" s="131"/>
      <c r="QQ972" s="131"/>
      <c r="QR972" s="131"/>
      <c r="QS972" s="131"/>
      <c r="QT972" s="131"/>
      <c r="QU972" s="131"/>
      <c r="QV972" s="131"/>
      <c r="QW972" s="131"/>
      <c r="QX972" s="131"/>
      <c r="QY972" s="131"/>
      <c r="QZ972" s="131"/>
      <c r="RA972" s="131"/>
      <c r="RB972" s="131"/>
      <c r="RC972" s="131"/>
      <c r="RD972" s="131"/>
      <c r="RE972" s="131"/>
      <c r="RF972" s="131"/>
      <c r="RG972" s="131"/>
      <c r="RH972" s="131"/>
      <c r="RI972" s="131"/>
      <c r="RJ972" s="131"/>
      <c r="RK972" s="131"/>
      <c r="RL972" s="131"/>
      <c r="RM972" s="131"/>
      <c r="RN972" s="131"/>
      <c r="RO972" s="131"/>
      <c r="RP972" s="131"/>
      <c r="RQ972" s="131"/>
      <c r="RR972" s="131"/>
      <c r="RS972" s="131"/>
      <c r="RT972" s="131"/>
      <c r="RU972" s="131"/>
      <c r="RV972" s="131"/>
      <c r="RW972" s="131"/>
      <c r="RX972" s="131"/>
      <c r="RY972" s="131"/>
      <c r="RZ972" s="131"/>
      <c r="SA972" s="131"/>
      <c r="SB972" s="131"/>
      <c r="SC972" s="131"/>
      <c r="SD972" s="131"/>
      <c r="SE972" s="131"/>
      <c r="SF972" s="131"/>
      <c r="SG972" s="131"/>
      <c r="SH972" s="131"/>
      <c r="SI972" s="131"/>
      <c r="SJ972" s="131"/>
      <c r="SK972" s="131"/>
      <c r="SL972" s="131"/>
      <c r="SM972" s="131"/>
      <c r="SN972" s="131"/>
      <c r="SO972" s="131"/>
      <c r="SP972" s="131"/>
      <c r="SQ972" s="131"/>
      <c r="SR972" s="131"/>
      <c r="SS972" s="131"/>
      <c r="ST972" s="131"/>
      <c r="SU972" s="131"/>
      <c r="SV972" s="131"/>
      <c r="SW972" s="131"/>
      <c r="SX972" s="131"/>
      <c r="SY972" s="131"/>
      <c r="SZ972" s="131"/>
      <c r="TA972" s="131"/>
      <c r="TB972" s="131"/>
      <c r="TC972" s="131"/>
      <c r="TD972" s="131"/>
      <c r="TE972" s="131"/>
      <c r="TF972" s="131"/>
      <c r="TG972" s="131"/>
      <c r="TH972" s="131"/>
      <c r="TI972" s="131"/>
      <c r="TJ972" s="131"/>
      <c r="TK972" s="131"/>
      <c r="TL972" s="131"/>
      <c r="TM972" s="131"/>
      <c r="TN972" s="131"/>
      <c r="TO972" s="131"/>
      <c r="TP972" s="131"/>
      <c r="TQ972" s="131"/>
      <c r="TR972" s="131"/>
      <c r="TS972" s="131"/>
      <c r="TT972" s="131"/>
      <c r="TU972" s="131"/>
      <c r="TV972" s="131"/>
      <c r="TW972" s="131"/>
      <c r="TX972" s="131"/>
      <c r="TY972" s="131"/>
      <c r="TZ972" s="131"/>
      <c r="UA972" s="131"/>
      <c r="UB972" s="131"/>
      <c r="UC972" s="131"/>
      <c r="UD972" s="131"/>
      <c r="UE972" s="131"/>
      <c r="UF972" s="131"/>
      <c r="UG972" s="131"/>
      <c r="UH972" s="131"/>
      <c r="UI972" s="131"/>
      <c r="UJ972" s="131"/>
      <c r="UK972" s="131"/>
      <c r="UL972" s="131"/>
      <c r="UM972" s="131"/>
      <c r="UN972" s="131"/>
      <c r="UO972" s="131"/>
      <c r="UP972" s="131"/>
      <c r="UQ972" s="131"/>
      <c r="UR972" s="131"/>
      <c r="US972" s="131"/>
      <c r="UT972" s="131"/>
      <c r="UU972" s="131"/>
      <c r="UV972" s="131"/>
      <c r="UW972" s="131"/>
      <c r="UX972" s="131"/>
      <c r="UY972" s="131"/>
      <c r="UZ972" s="131"/>
      <c r="VA972" s="131"/>
      <c r="VB972" s="131"/>
      <c r="VC972" s="131"/>
      <c r="VD972" s="131"/>
      <c r="VE972" s="131"/>
      <c r="VF972" s="131"/>
      <c r="VG972" s="131"/>
      <c r="VH972" s="131"/>
      <c r="VI972" s="131"/>
      <c r="VJ972" s="131"/>
      <c r="VK972" s="131"/>
      <c r="VL972" s="131"/>
      <c r="VM972" s="131"/>
      <c r="VN972" s="131"/>
      <c r="VO972" s="131"/>
      <c r="VP972" s="131"/>
      <c r="VQ972" s="131"/>
      <c r="VR972" s="131"/>
      <c r="VS972" s="131"/>
      <c r="VT972" s="131"/>
      <c r="VU972" s="131"/>
      <c r="VV972" s="131"/>
      <c r="VW972" s="131"/>
      <c r="VX972" s="131"/>
      <c r="VY972" s="131"/>
      <c r="VZ972" s="131"/>
      <c r="WA972" s="131"/>
      <c r="WB972" s="131"/>
      <c r="WC972" s="131"/>
      <c r="WD972" s="131"/>
      <c r="WE972" s="131"/>
      <c r="WF972" s="131"/>
      <c r="WG972" s="131"/>
      <c r="WH972" s="131"/>
      <c r="WI972" s="131"/>
      <c r="WJ972" s="131"/>
      <c r="WK972" s="131"/>
      <c r="WL972" s="131"/>
      <c r="WM972" s="131"/>
      <c r="WN972" s="131"/>
      <c r="WO972" s="131"/>
      <c r="WP972" s="131"/>
      <c r="WQ972" s="131"/>
      <c r="WR972" s="131"/>
      <c r="WS972" s="131"/>
      <c r="WT972" s="131"/>
      <c r="WU972" s="131"/>
      <c r="WV972" s="131"/>
      <c r="WW972" s="131"/>
      <c r="WX972" s="131"/>
      <c r="WY972" s="131"/>
      <c r="WZ972" s="131"/>
      <c r="XA972" s="131"/>
      <c r="XB972" s="131"/>
      <c r="XC972" s="131"/>
      <c r="XD972" s="131"/>
      <c r="XE972" s="131"/>
      <c r="XF972" s="131"/>
      <c r="XG972" s="131"/>
      <c r="XH972" s="131"/>
      <c r="XI972" s="131"/>
      <c r="XJ972" s="131"/>
      <c r="XK972" s="131"/>
      <c r="XL972" s="131"/>
      <c r="XM972" s="131"/>
      <c r="XN972" s="131"/>
      <c r="XO972" s="131"/>
      <c r="XP972" s="131"/>
      <c r="XQ972" s="131"/>
      <c r="XR972" s="131"/>
      <c r="XS972" s="131"/>
      <c r="XT972" s="131"/>
      <c r="XU972" s="131"/>
      <c r="XV972" s="131"/>
      <c r="XW972" s="131"/>
      <c r="XX972" s="131"/>
      <c r="XY972" s="131"/>
      <c r="XZ972" s="131"/>
      <c r="YA972" s="131"/>
      <c r="YB972" s="131"/>
      <c r="YC972" s="131"/>
      <c r="YD972" s="131"/>
      <c r="YE972" s="131"/>
      <c r="YF972" s="131"/>
      <c r="YG972" s="131"/>
      <c r="YH972" s="131"/>
      <c r="YI972" s="131"/>
      <c r="YJ972" s="131"/>
      <c r="YK972" s="131"/>
      <c r="YL972" s="131"/>
      <c r="YM972" s="131"/>
      <c r="YN972" s="131"/>
      <c r="YO972" s="131"/>
      <c r="YP972" s="131"/>
      <c r="YQ972" s="131"/>
      <c r="YR972" s="131"/>
      <c r="YS972" s="131"/>
      <c r="YT972" s="131"/>
      <c r="YU972" s="131"/>
      <c r="YV972" s="131"/>
      <c r="YW972" s="131"/>
      <c r="YX972" s="131"/>
      <c r="YY972" s="131"/>
      <c r="YZ972" s="131"/>
      <c r="ZA972" s="131"/>
      <c r="ZB972" s="131"/>
      <c r="ZC972" s="131"/>
      <c r="ZD972" s="131"/>
      <c r="ZE972" s="131"/>
      <c r="ZF972" s="131"/>
      <c r="ZG972" s="131"/>
      <c r="ZH972" s="131"/>
      <c r="ZI972" s="131"/>
      <c r="ZJ972" s="131"/>
      <c r="ZK972" s="131"/>
      <c r="ZL972" s="131"/>
      <c r="ZM972" s="131"/>
      <c r="ZN972" s="131"/>
      <c r="ZO972" s="131"/>
      <c r="ZP972" s="131"/>
      <c r="ZQ972" s="131"/>
      <c r="ZR972" s="131"/>
      <c r="ZS972" s="131"/>
      <c r="ZT972" s="131"/>
      <c r="ZU972" s="131"/>
      <c r="ZV972" s="131"/>
      <c r="ZW972" s="131"/>
      <c r="ZX972" s="131"/>
      <c r="ZY972" s="131"/>
      <c r="ZZ972" s="131"/>
      <c r="AAA972" s="131"/>
      <c r="AAB972" s="131"/>
      <c r="AAC972" s="131"/>
      <c r="AAD972" s="131"/>
      <c r="AAE972" s="131"/>
      <c r="AAF972" s="131"/>
      <c r="AAG972" s="131"/>
      <c r="AAH972" s="131"/>
      <c r="AAI972" s="131"/>
      <c r="AAJ972" s="131"/>
      <c r="AAK972" s="131"/>
      <c r="AAL972" s="131"/>
      <c r="AAM972" s="131"/>
      <c r="AAN972" s="131"/>
      <c r="AAO972" s="131"/>
      <c r="AAP972" s="131"/>
      <c r="AAQ972" s="131"/>
      <c r="AAR972" s="131"/>
      <c r="AAS972" s="131"/>
      <c r="AAT972" s="131"/>
      <c r="AAU972" s="131"/>
      <c r="AAV972" s="131"/>
      <c r="AAW972" s="131"/>
      <c r="AAX972" s="131"/>
      <c r="AAY972" s="131"/>
      <c r="AAZ972" s="131"/>
      <c r="ABA972" s="131"/>
      <c r="ABB972" s="131"/>
      <c r="ABC972" s="131"/>
      <c r="ABD972" s="131"/>
      <c r="ABE972" s="131"/>
      <c r="ABF972" s="131"/>
      <c r="ABG972" s="131"/>
      <c r="ABH972" s="131"/>
      <c r="ABI972" s="131"/>
      <c r="ABJ972" s="131"/>
      <c r="ABK972" s="131"/>
      <c r="ABL972" s="131"/>
      <c r="ABM972" s="131"/>
      <c r="ABN972" s="131"/>
      <c r="ABO972" s="131"/>
      <c r="ABP972" s="131"/>
      <c r="ABQ972" s="131"/>
      <c r="ABR972" s="131"/>
      <c r="ABS972" s="131"/>
      <c r="ABT972" s="131"/>
      <c r="ABU972" s="131"/>
      <c r="ABV972" s="131"/>
      <c r="ABW972" s="131"/>
      <c r="ABX972" s="131"/>
      <c r="ABY972" s="131"/>
      <c r="ABZ972" s="131"/>
      <c r="ACA972" s="131"/>
      <c r="ACB972" s="131"/>
      <c r="ACC972" s="131"/>
      <c r="ACD972" s="131"/>
      <c r="ACE972" s="131"/>
      <c r="ACF972" s="131"/>
      <c r="ACG972" s="131"/>
      <c r="ACH972" s="131"/>
      <c r="ACI972" s="131"/>
      <c r="ACJ972" s="131"/>
      <c r="ACK972" s="131"/>
      <c r="ACL972" s="131"/>
      <c r="ACM972" s="131"/>
      <c r="ACN972" s="131"/>
      <c r="ACO972" s="131"/>
      <c r="ACP972" s="131"/>
      <c r="ACQ972" s="131"/>
      <c r="ACR972" s="131"/>
      <c r="ACS972" s="131"/>
      <c r="ACT972" s="131"/>
      <c r="ACU972" s="131"/>
      <c r="ACV972" s="131"/>
      <c r="ACW972" s="131"/>
      <c r="ACX972" s="131"/>
      <c r="ACY972" s="131"/>
      <c r="ACZ972" s="131"/>
      <c r="ADA972" s="131"/>
      <c r="ADB972" s="131"/>
      <c r="ADC972" s="131"/>
      <c r="ADD972" s="131"/>
      <c r="ADE972" s="131"/>
      <c r="ADF972" s="131"/>
      <c r="ADG972" s="131"/>
      <c r="ADH972" s="131"/>
      <c r="ADI972" s="131"/>
      <c r="ADJ972" s="131"/>
      <c r="ADK972" s="131"/>
      <c r="ADL972" s="131"/>
      <c r="ADM972" s="131"/>
      <c r="ADN972" s="131"/>
      <c r="ADO972" s="131"/>
      <c r="ADP972" s="131"/>
      <c r="ADQ972" s="131"/>
      <c r="ADR972" s="131"/>
      <c r="ADS972" s="131"/>
      <c r="ADT972" s="131"/>
      <c r="ADU972" s="131"/>
      <c r="ADV972" s="131"/>
      <c r="ADW972" s="131"/>
      <c r="ADX972" s="131"/>
      <c r="ADY972" s="131"/>
      <c r="ADZ972" s="131"/>
      <c r="AEA972" s="131"/>
      <c r="AEB972" s="131"/>
      <c r="AEC972" s="131"/>
      <c r="AED972" s="131"/>
      <c r="AEE972" s="131"/>
      <c r="AEF972" s="131"/>
      <c r="AEG972" s="131"/>
      <c r="AEH972" s="131"/>
      <c r="AEI972" s="131"/>
      <c r="AEJ972" s="131"/>
      <c r="AEK972" s="131"/>
      <c r="AEL972" s="131"/>
      <c r="AEM972" s="131"/>
      <c r="AEN972" s="131"/>
      <c r="AEO972" s="131"/>
      <c r="AEP972" s="131"/>
      <c r="AEQ972" s="131"/>
      <c r="AER972" s="131"/>
      <c r="AES972" s="131"/>
      <c r="AET972" s="131"/>
      <c r="AEU972" s="131"/>
      <c r="AEV972" s="131"/>
      <c r="AEW972" s="131"/>
      <c r="AEX972" s="131"/>
      <c r="AEY972" s="131"/>
      <c r="AEZ972" s="131"/>
      <c r="AFA972" s="131"/>
      <c r="AFB972" s="131"/>
      <c r="AFC972" s="131"/>
      <c r="AFD972" s="131"/>
      <c r="AFE972" s="131"/>
      <c r="AFF972" s="131"/>
      <c r="AFG972" s="131"/>
      <c r="AFH972" s="131"/>
      <c r="AFI972" s="131"/>
      <c r="AFJ972" s="131"/>
      <c r="AFK972" s="131"/>
      <c r="AFL972" s="131"/>
      <c r="AFM972" s="131"/>
      <c r="AFN972" s="131"/>
      <c r="AFO972" s="131"/>
      <c r="AFP972" s="131"/>
      <c r="AFQ972" s="131"/>
      <c r="AFR972" s="131"/>
      <c r="AFS972" s="131"/>
      <c r="AFT972" s="131"/>
      <c r="AFU972" s="131"/>
      <c r="AFV972" s="131"/>
      <c r="AFW972" s="131"/>
      <c r="AFX972" s="131"/>
      <c r="AFY972" s="131"/>
      <c r="AFZ972" s="131"/>
      <c r="AGA972" s="131"/>
      <c r="AGB972" s="131"/>
      <c r="AGC972" s="131"/>
      <c r="AGD972" s="131"/>
      <c r="AGE972" s="131"/>
      <c r="AGF972" s="131"/>
      <c r="AGG972" s="131"/>
      <c r="AGH972" s="131"/>
      <c r="AGI972" s="131"/>
      <c r="AGJ972" s="131"/>
      <c r="AGK972" s="131"/>
      <c r="AGL972" s="131"/>
      <c r="AGM972" s="131"/>
      <c r="AGN972" s="131"/>
      <c r="AGO972" s="131"/>
      <c r="AGP972" s="131"/>
      <c r="AGQ972" s="131"/>
      <c r="AGR972" s="131"/>
      <c r="AGS972" s="131"/>
      <c r="AGT972" s="131"/>
      <c r="AGU972" s="131"/>
      <c r="AGV972" s="131"/>
      <c r="AGW972" s="131"/>
      <c r="AGX972" s="131"/>
      <c r="AGY972" s="131"/>
      <c r="AGZ972" s="131"/>
      <c r="AHA972" s="131"/>
      <c r="AHB972" s="131"/>
      <c r="AHC972" s="131"/>
      <c r="AHD972" s="131"/>
      <c r="AHE972" s="131"/>
      <c r="AHF972" s="131"/>
      <c r="AHG972" s="131"/>
      <c r="AHH972" s="131"/>
      <c r="AHI972" s="131"/>
      <c r="AHJ972" s="131"/>
      <c r="AHK972" s="131"/>
      <c r="AHL972" s="131"/>
      <c r="AHM972" s="131"/>
      <c r="AHN972" s="131"/>
      <c r="AHO972" s="131"/>
      <c r="AHP972" s="131"/>
      <c r="AHQ972" s="131"/>
      <c r="AHR972" s="131"/>
      <c r="AHS972" s="131"/>
      <c r="AHT972" s="131"/>
      <c r="AHU972" s="131"/>
      <c r="AHV972" s="131"/>
      <c r="AHW972" s="131"/>
      <c r="AHX972" s="131"/>
      <c r="AHY972" s="131"/>
      <c r="AHZ972" s="131"/>
      <c r="AIA972" s="131"/>
      <c r="AIB972" s="131"/>
      <c r="AIC972" s="131"/>
      <c r="AID972" s="131"/>
      <c r="AIE972" s="131"/>
      <c r="AIF972" s="131"/>
      <c r="AIG972" s="131"/>
      <c r="AIH972" s="131"/>
      <c r="AII972" s="131"/>
      <c r="AIJ972" s="131"/>
      <c r="AIK972" s="131"/>
      <c r="AIL972" s="131"/>
      <c r="AIM972" s="131"/>
      <c r="AIN972" s="131"/>
      <c r="AIO972" s="131"/>
      <c r="AIP972" s="131"/>
      <c r="AIQ972" s="131"/>
      <c r="AIR972" s="131"/>
      <c r="AIS972" s="131"/>
      <c r="AIT972" s="131"/>
      <c r="AIU972" s="131"/>
      <c r="AIV972" s="131"/>
      <c r="AIW972" s="131"/>
      <c r="AIX972" s="131"/>
      <c r="AIY972" s="131"/>
      <c r="AIZ972" s="131"/>
      <c r="AJA972" s="131"/>
      <c r="AJB972" s="131"/>
      <c r="AJC972" s="131"/>
      <c r="AJD972" s="131"/>
      <c r="AJE972" s="131"/>
      <c r="AJF972" s="131"/>
      <c r="AJG972" s="131"/>
      <c r="AJH972" s="131"/>
      <c r="AJI972" s="131"/>
      <c r="AJJ972" s="131"/>
      <c r="AJK972" s="131"/>
      <c r="AJL972" s="131"/>
      <c r="AJM972" s="131"/>
      <c r="AJN972" s="131"/>
      <c r="AJO972" s="131"/>
      <c r="AJP972" s="131"/>
      <c r="AJQ972" s="131"/>
      <c r="AJR972" s="131"/>
      <c r="AJS972" s="131"/>
      <c r="AJT972" s="131"/>
      <c r="AJU972" s="131"/>
      <c r="AJV972" s="131"/>
      <c r="AJW972" s="131"/>
      <c r="AJX972" s="131"/>
      <c r="AJY972" s="131"/>
      <c r="AJZ972" s="131"/>
      <c r="AKA972" s="131"/>
      <c r="AKB972" s="131"/>
      <c r="AKC972" s="131"/>
      <c r="AKD972" s="131"/>
      <c r="AKE972" s="131"/>
      <c r="AKF972" s="131"/>
      <c r="AKG972" s="131"/>
      <c r="AKH972" s="131"/>
      <c r="AKI972" s="131"/>
      <c r="AKJ972" s="131"/>
      <c r="AKK972" s="131"/>
      <c r="AKL972" s="131"/>
      <c r="AKM972" s="131"/>
      <c r="AKN972" s="131"/>
      <c r="AKO972" s="131"/>
      <c r="AKP972" s="131"/>
      <c r="AKQ972" s="131"/>
      <c r="AKR972" s="131"/>
      <c r="AKS972" s="131"/>
      <c r="AKT972" s="131"/>
      <c r="AKU972" s="131"/>
      <c r="AKV972" s="131"/>
      <c r="AKW972" s="131"/>
      <c r="AKX972" s="131"/>
      <c r="AKY972" s="131"/>
      <c r="AKZ972" s="131"/>
      <c r="ALA972" s="131"/>
      <c r="ALB972" s="131"/>
      <c r="ALC972" s="131"/>
      <c r="ALD972" s="131"/>
      <c r="ALE972" s="131"/>
      <c r="ALF972" s="131"/>
      <c r="ALG972" s="131"/>
      <c r="ALH972" s="131"/>
      <c r="ALI972" s="131"/>
      <c r="ALJ972" s="131"/>
      <c r="ALK972" s="131"/>
      <c r="ALL972" s="131"/>
      <c r="ALM972" s="131"/>
      <c r="ALN972" s="131"/>
    </row>
    <row r="973" spans="1:1002" s="508" customFormat="1" x14ac:dyDescent="0.25">
      <c r="A973" s="502"/>
      <c r="B973" s="503"/>
      <c r="C973" s="504"/>
      <c r="D973" s="450"/>
      <c r="E973" s="505"/>
      <c r="F973" s="505"/>
      <c r="G973" s="506"/>
      <c r="H973" s="506"/>
      <c r="I973" s="507"/>
      <c r="J973" s="565"/>
      <c r="K973" s="454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  <c r="EC973" s="131"/>
      <c r="ED973" s="131"/>
      <c r="EE973" s="131"/>
      <c r="EF973" s="131"/>
      <c r="EG973" s="131"/>
      <c r="EH973" s="131"/>
      <c r="EI973" s="131"/>
      <c r="EJ973" s="131"/>
      <c r="EK973" s="131"/>
      <c r="EL973" s="131"/>
      <c r="EM973" s="131"/>
      <c r="EN973" s="131"/>
      <c r="EO973" s="131"/>
      <c r="EP973" s="131"/>
      <c r="EQ973" s="131"/>
      <c r="ER973" s="131"/>
      <c r="ES973" s="131"/>
      <c r="ET973" s="131"/>
      <c r="EU973" s="131"/>
      <c r="EV973" s="131"/>
      <c r="EW973" s="131"/>
      <c r="EX973" s="131"/>
      <c r="EY973" s="131"/>
      <c r="EZ973" s="131"/>
      <c r="FA973" s="131"/>
      <c r="FB973" s="131"/>
      <c r="FC973" s="131"/>
      <c r="FD973" s="131"/>
      <c r="FE973" s="131"/>
      <c r="FF973" s="131"/>
      <c r="FG973" s="131"/>
      <c r="FH973" s="131"/>
      <c r="FI973" s="131"/>
      <c r="FJ973" s="131"/>
      <c r="FK973" s="131"/>
      <c r="FL973" s="131"/>
      <c r="FM973" s="131"/>
      <c r="FN973" s="131"/>
      <c r="FO973" s="131"/>
      <c r="FP973" s="131"/>
      <c r="FQ973" s="131"/>
      <c r="FR973" s="131"/>
      <c r="FS973" s="131"/>
      <c r="FT973" s="131"/>
      <c r="FU973" s="131"/>
      <c r="FV973" s="131"/>
      <c r="FW973" s="131"/>
      <c r="FX973" s="131"/>
      <c r="FY973" s="131"/>
      <c r="FZ973" s="131"/>
      <c r="GA973" s="131"/>
      <c r="GB973" s="131"/>
      <c r="GC973" s="131"/>
      <c r="GD973" s="131"/>
      <c r="GE973" s="131"/>
      <c r="GF973" s="131"/>
      <c r="GG973" s="131"/>
      <c r="GH973" s="131"/>
      <c r="GI973" s="131"/>
      <c r="GJ973" s="131"/>
      <c r="GK973" s="131"/>
      <c r="GL973" s="131"/>
      <c r="GM973" s="131"/>
      <c r="GN973" s="131"/>
      <c r="GO973" s="131"/>
      <c r="GP973" s="131"/>
      <c r="GQ973" s="131"/>
      <c r="GR973" s="131"/>
      <c r="GS973" s="131"/>
      <c r="GT973" s="131"/>
      <c r="GU973" s="131"/>
      <c r="GV973" s="131"/>
      <c r="GW973" s="131"/>
      <c r="GX973" s="131"/>
      <c r="GY973" s="131"/>
      <c r="GZ973" s="131"/>
      <c r="HA973" s="131"/>
      <c r="HB973" s="131"/>
      <c r="HC973" s="131"/>
      <c r="HD973" s="131"/>
      <c r="HE973" s="131"/>
      <c r="HF973" s="131"/>
      <c r="HG973" s="131"/>
      <c r="HH973" s="131"/>
      <c r="HI973" s="131"/>
      <c r="HJ973" s="131"/>
      <c r="HK973" s="131"/>
      <c r="HL973" s="131"/>
      <c r="HM973" s="131"/>
      <c r="HN973" s="131"/>
      <c r="HO973" s="131"/>
      <c r="HP973" s="131"/>
      <c r="HQ973" s="131"/>
      <c r="HR973" s="131"/>
      <c r="HS973" s="131"/>
      <c r="HT973" s="131"/>
      <c r="HU973" s="131"/>
      <c r="HV973" s="131"/>
      <c r="HW973" s="131"/>
      <c r="HX973" s="131"/>
      <c r="HY973" s="131"/>
      <c r="HZ973" s="131"/>
      <c r="IA973" s="131"/>
      <c r="IB973" s="131"/>
      <c r="IC973" s="131"/>
      <c r="ID973" s="131"/>
      <c r="IE973" s="131"/>
      <c r="IF973" s="131"/>
      <c r="IG973" s="131"/>
      <c r="IH973" s="131"/>
      <c r="II973" s="131"/>
      <c r="IJ973" s="131"/>
      <c r="IK973" s="131"/>
      <c r="IL973" s="131"/>
      <c r="IM973" s="131"/>
      <c r="IN973" s="131"/>
      <c r="IO973" s="131"/>
      <c r="IP973" s="131"/>
      <c r="IQ973" s="131"/>
      <c r="IR973" s="131"/>
      <c r="IS973" s="131"/>
      <c r="IT973" s="131"/>
      <c r="IU973" s="131"/>
      <c r="IV973" s="131"/>
      <c r="IW973" s="131"/>
      <c r="IX973" s="131"/>
      <c r="IY973" s="131"/>
      <c r="IZ973" s="131"/>
      <c r="JA973" s="131"/>
      <c r="JB973" s="131"/>
      <c r="JC973" s="131"/>
      <c r="JD973" s="131"/>
      <c r="JE973" s="131"/>
      <c r="JF973" s="131"/>
      <c r="JG973" s="131"/>
      <c r="JH973" s="131"/>
      <c r="JI973" s="131"/>
      <c r="JJ973" s="131"/>
      <c r="JK973" s="131"/>
      <c r="JL973" s="131"/>
      <c r="JM973" s="131"/>
      <c r="JN973" s="131"/>
      <c r="JO973" s="131"/>
      <c r="JP973" s="131"/>
      <c r="JQ973" s="131"/>
      <c r="JR973" s="131"/>
      <c r="JS973" s="131"/>
      <c r="JT973" s="131"/>
      <c r="JU973" s="131"/>
      <c r="JV973" s="131"/>
      <c r="JW973" s="131"/>
      <c r="JX973" s="131"/>
      <c r="JY973" s="131"/>
      <c r="JZ973" s="131"/>
      <c r="KA973" s="131"/>
      <c r="KB973" s="131"/>
      <c r="KC973" s="131"/>
      <c r="KD973" s="131"/>
      <c r="KE973" s="131"/>
      <c r="KF973" s="131"/>
      <c r="KG973" s="131"/>
      <c r="KH973" s="131"/>
      <c r="KI973" s="131"/>
      <c r="KJ973" s="131"/>
      <c r="KK973" s="131"/>
      <c r="KL973" s="131"/>
      <c r="KM973" s="131"/>
      <c r="KN973" s="131"/>
      <c r="KO973" s="131"/>
      <c r="KP973" s="131"/>
      <c r="KQ973" s="131"/>
      <c r="KR973" s="131"/>
      <c r="KS973" s="131"/>
      <c r="KT973" s="131"/>
      <c r="KU973" s="131"/>
      <c r="KV973" s="131"/>
      <c r="KW973" s="131"/>
      <c r="KX973" s="131"/>
      <c r="KY973" s="131"/>
      <c r="KZ973" s="131"/>
      <c r="LA973" s="131"/>
      <c r="LB973" s="131"/>
      <c r="LC973" s="131"/>
      <c r="LD973" s="131"/>
      <c r="LE973" s="131"/>
      <c r="LF973" s="131"/>
      <c r="LG973" s="131"/>
      <c r="LH973" s="131"/>
      <c r="LI973" s="131"/>
      <c r="LJ973" s="131"/>
      <c r="LK973" s="131"/>
      <c r="LL973" s="131"/>
      <c r="LM973" s="131"/>
      <c r="LN973" s="131"/>
      <c r="LO973" s="131"/>
      <c r="LP973" s="131"/>
      <c r="LQ973" s="131"/>
      <c r="LR973" s="131"/>
      <c r="LS973" s="131"/>
      <c r="LT973" s="131"/>
      <c r="LU973" s="131"/>
      <c r="LV973" s="131"/>
      <c r="LW973" s="131"/>
      <c r="LX973" s="131"/>
      <c r="LY973" s="131"/>
      <c r="LZ973" s="131"/>
      <c r="MA973" s="131"/>
      <c r="MB973" s="131"/>
      <c r="MC973" s="131"/>
      <c r="MD973" s="131"/>
      <c r="ME973" s="131"/>
      <c r="MF973" s="131"/>
      <c r="MG973" s="131"/>
      <c r="MH973" s="131"/>
      <c r="MI973" s="131"/>
      <c r="MJ973" s="131"/>
      <c r="MK973" s="131"/>
      <c r="ML973" s="131"/>
      <c r="MM973" s="131"/>
      <c r="MN973" s="131"/>
      <c r="MO973" s="131"/>
      <c r="MP973" s="131"/>
      <c r="MQ973" s="131"/>
      <c r="MR973" s="131"/>
      <c r="MS973" s="131"/>
      <c r="MT973" s="131"/>
      <c r="MU973" s="131"/>
      <c r="MV973" s="131"/>
      <c r="MW973" s="131"/>
      <c r="MX973" s="131"/>
      <c r="MY973" s="131"/>
      <c r="MZ973" s="131"/>
      <c r="NA973" s="131"/>
      <c r="NB973" s="131"/>
      <c r="NC973" s="131"/>
      <c r="ND973" s="131"/>
      <c r="NE973" s="131"/>
      <c r="NF973" s="131"/>
      <c r="NG973" s="131"/>
      <c r="NH973" s="131"/>
      <c r="NI973" s="131"/>
      <c r="NJ973" s="131"/>
      <c r="NK973" s="131"/>
      <c r="NL973" s="131"/>
      <c r="NM973" s="131"/>
      <c r="NN973" s="131"/>
      <c r="NO973" s="131"/>
      <c r="NP973" s="131"/>
      <c r="NQ973" s="131"/>
      <c r="NR973" s="131"/>
      <c r="NS973" s="131"/>
      <c r="NT973" s="131"/>
      <c r="NU973" s="131"/>
      <c r="NV973" s="131"/>
      <c r="NW973" s="131"/>
      <c r="NX973" s="131"/>
      <c r="NY973" s="131"/>
      <c r="NZ973" s="131"/>
      <c r="OA973" s="131"/>
      <c r="OB973" s="131"/>
      <c r="OC973" s="131"/>
      <c r="OD973" s="131"/>
      <c r="OE973" s="131"/>
      <c r="OF973" s="131"/>
      <c r="OG973" s="131"/>
      <c r="OH973" s="131"/>
      <c r="OI973" s="131"/>
      <c r="OJ973" s="131"/>
      <c r="OK973" s="131"/>
      <c r="OL973" s="131"/>
      <c r="OM973" s="131"/>
      <c r="ON973" s="131"/>
      <c r="OO973" s="131"/>
      <c r="OP973" s="131"/>
      <c r="OQ973" s="131"/>
      <c r="OR973" s="131"/>
      <c r="OS973" s="131"/>
      <c r="OT973" s="131"/>
      <c r="OU973" s="131"/>
      <c r="OV973" s="131"/>
      <c r="OW973" s="131"/>
      <c r="OX973" s="131"/>
      <c r="OY973" s="131"/>
      <c r="OZ973" s="131"/>
      <c r="PA973" s="131"/>
      <c r="PB973" s="131"/>
      <c r="PC973" s="131"/>
      <c r="PD973" s="131"/>
      <c r="PE973" s="131"/>
      <c r="PF973" s="131"/>
      <c r="PG973" s="131"/>
      <c r="PH973" s="131"/>
      <c r="PI973" s="131"/>
      <c r="PJ973" s="131"/>
      <c r="PK973" s="131"/>
      <c r="PL973" s="131"/>
      <c r="PM973" s="131"/>
      <c r="PN973" s="131"/>
      <c r="PO973" s="131"/>
      <c r="PP973" s="131"/>
      <c r="PQ973" s="131"/>
      <c r="PR973" s="131"/>
      <c r="PS973" s="131"/>
      <c r="PT973" s="131"/>
      <c r="PU973" s="131"/>
      <c r="PV973" s="131"/>
      <c r="PW973" s="131"/>
      <c r="PX973" s="131"/>
      <c r="PY973" s="131"/>
      <c r="PZ973" s="131"/>
      <c r="QA973" s="131"/>
      <c r="QB973" s="131"/>
      <c r="QC973" s="131"/>
      <c r="QD973" s="131"/>
      <c r="QE973" s="131"/>
      <c r="QF973" s="131"/>
      <c r="QG973" s="131"/>
      <c r="QH973" s="131"/>
      <c r="QI973" s="131"/>
      <c r="QJ973" s="131"/>
      <c r="QK973" s="131"/>
      <c r="QL973" s="131"/>
      <c r="QM973" s="131"/>
      <c r="QN973" s="131"/>
      <c r="QO973" s="131"/>
      <c r="QP973" s="131"/>
      <c r="QQ973" s="131"/>
      <c r="QR973" s="131"/>
      <c r="QS973" s="131"/>
      <c r="QT973" s="131"/>
      <c r="QU973" s="131"/>
      <c r="QV973" s="131"/>
      <c r="QW973" s="131"/>
      <c r="QX973" s="131"/>
      <c r="QY973" s="131"/>
      <c r="QZ973" s="131"/>
      <c r="RA973" s="131"/>
      <c r="RB973" s="131"/>
      <c r="RC973" s="131"/>
      <c r="RD973" s="131"/>
      <c r="RE973" s="131"/>
      <c r="RF973" s="131"/>
      <c r="RG973" s="131"/>
      <c r="RH973" s="131"/>
      <c r="RI973" s="131"/>
      <c r="RJ973" s="131"/>
      <c r="RK973" s="131"/>
      <c r="RL973" s="131"/>
      <c r="RM973" s="131"/>
      <c r="RN973" s="131"/>
      <c r="RO973" s="131"/>
      <c r="RP973" s="131"/>
      <c r="RQ973" s="131"/>
      <c r="RR973" s="131"/>
      <c r="RS973" s="131"/>
      <c r="RT973" s="131"/>
      <c r="RU973" s="131"/>
      <c r="RV973" s="131"/>
      <c r="RW973" s="131"/>
      <c r="RX973" s="131"/>
      <c r="RY973" s="131"/>
      <c r="RZ973" s="131"/>
      <c r="SA973" s="131"/>
      <c r="SB973" s="131"/>
      <c r="SC973" s="131"/>
      <c r="SD973" s="131"/>
      <c r="SE973" s="131"/>
      <c r="SF973" s="131"/>
      <c r="SG973" s="131"/>
      <c r="SH973" s="131"/>
      <c r="SI973" s="131"/>
      <c r="SJ973" s="131"/>
      <c r="SK973" s="131"/>
      <c r="SL973" s="131"/>
      <c r="SM973" s="131"/>
      <c r="SN973" s="131"/>
      <c r="SO973" s="131"/>
      <c r="SP973" s="131"/>
      <c r="SQ973" s="131"/>
      <c r="SR973" s="131"/>
      <c r="SS973" s="131"/>
      <c r="ST973" s="131"/>
      <c r="SU973" s="131"/>
      <c r="SV973" s="131"/>
      <c r="SW973" s="131"/>
      <c r="SX973" s="131"/>
      <c r="SY973" s="131"/>
      <c r="SZ973" s="131"/>
      <c r="TA973" s="131"/>
      <c r="TB973" s="131"/>
      <c r="TC973" s="131"/>
      <c r="TD973" s="131"/>
      <c r="TE973" s="131"/>
      <c r="TF973" s="131"/>
      <c r="TG973" s="131"/>
      <c r="TH973" s="131"/>
      <c r="TI973" s="131"/>
      <c r="TJ973" s="131"/>
      <c r="TK973" s="131"/>
      <c r="TL973" s="131"/>
      <c r="TM973" s="131"/>
      <c r="TN973" s="131"/>
      <c r="TO973" s="131"/>
      <c r="TP973" s="131"/>
      <c r="TQ973" s="131"/>
      <c r="TR973" s="131"/>
      <c r="TS973" s="131"/>
      <c r="TT973" s="131"/>
      <c r="TU973" s="131"/>
      <c r="TV973" s="131"/>
      <c r="TW973" s="131"/>
      <c r="TX973" s="131"/>
      <c r="TY973" s="131"/>
      <c r="TZ973" s="131"/>
      <c r="UA973" s="131"/>
      <c r="UB973" s="131"/>
      <c r="UC973" s="131"/>
      <c r="UD973" s="131"/>
      <c r="UE973" s="131"/>
      <c r="UF973" s="131"/>
      <c r="UG973" s="131"/>
      <c r="UH973" s="131"/>
      <c r="UI973" s="131"/>
      <c r="UJ973" s="131"/>
      <c r="UK973" s="131"/>
      <c r="UL973" s="131"/>
      <c r="UM973" s="131"/>
      <c r="UN973" s="131"/>
      <c r="UO973" s="131"/>
      <c r="UP973" s="131"/>
      <c r="UQ973" s="131"/>
      <c r="UR973" s="131"/>
      <c r="US973" s="131"/>
      <c r="UT973" s="131"/>
      <c r="UU973" s="131"/>
      <c r="UV973" s="131"/>
      <c r="UW973" s="131"/>
      <c r="UX973" s="131"/>
      <c r="UY973" s="131"/>
      <c r="UZ973" s="131"/>
      <c r="VA973" s="131"/>
      <c r="VB973" s="131"/>
      <c r="VC973" s="131"/>
      <c r="VD973" s="131"/>
      <c r="VE973" s="131"/>
      <c r="VF973" s="131"/>
      <c r="VG973" s="131"/>
      <c r="VH973" s="131"/>
      <c r="VI973" s="131"/>
      <c r="VJ973" s="131"/>
      <c r="VK973" s="131"/>
      <c r="VL973" s="131"/>
      <c r="VM973" s="131"/>
      <c r="VN973" s="131"/>
      <c r="VO973" s="131"/>
      <c r="VP973" s="131"/>
      <c r="VQ973" s="131"/>
      <c r="VR973" s="131"/>
      <c r="VS973" s="131"/>
      <c r="VT973" s="131"/>
      <c r="VU973" s="131"/>
      <c r="VV973" s="131"/>
      <c r="VW973" s="131"/>
      <c r="VX973" s="131"/>
      <c r="VY973" s="131"/>
      <c r="VZ973" s="131"/>
      <c r="WA973" s="131"/>
      <c r="WB973" s="131"/>
      <c r="WC973" s="131"/>
      <c r="WD973" s="131"/>
      <c r="WE973" s="131"/>
      <c r="WF973" s="131"/>
      <c r="WG973" s="131"/>
      <c r="WH973" s="131"/>
      <c r="WI973" s="131"/>
      <c r="WJ973" s="131"/>
      <c r="WK973" s="131"/>
      <c r="WL973" s="131"/>
      <c r="WM973" s="131"/>
      <c r="WN973" s="131"/>
      <c r="WO973" s="131"/>
      <c r="WP973" s="131"/>
      <c r="WQ973" s="131"/>
      <c r="WR973" s="131"/>
      <c r="WS973" s="131"/>
      <c r="WT973" s="131"/>
      <c r="WU973" s="131"/>
      <c r="WV973" s="131"/>
      <c r="WW973" s="131"/>
      <c r="WX973" s="131"/>
      <c r="WY973" s="131"/>
      <c r="WZ973" s="131"/>
      <c r="XA973" s="131"/>
      <c r="XB973" s="131"/>
      <c r="XC973" s="131"/>
      <c r="XD973" s="131"/>
      <c r="XE973" s="131"/>
      <c r="XF973" s="131"/>
      <c r="XG973" s="131"/>
      <c r="XH973" s="131"/>
      <c r="XI973" s="131"/>
      <c r="XJ973" s="131"/>
      <c r="XK973" s="131"/>
      <c r="XL973" s="131"/>
      <c r="XM973" s="131"/>
      <c r="XN973" s="131"/>
      <c r="XO973" s="131"/>
      <c r="XP973" s="131"/>
      <c r="XQ973" s="131"/>
      <c r="XR973" s="131"/>
      <c r="XS973" s="131"/>
      <c r="XT973" s="131"/>
      <c r="XU973" s="131"/>
      <c r="XV973" s="131"/>
      <c r="XW973" s="131"/>
      <c r="XX973" s="131"/>
      <c r="XY973" s="131"/>
      <c r="XZ973" s="131"/>
      <c r="YA973" s="131"/>
      <c r="YB973" s="131"/>
      <c r="YC973" s="131"/>
      <c r="YD973" s="131"/>
      <c r="YE973" s="131"/>
      <c r="YF973" s="131"/>
      <c r="YG973" s="131"/>
      <c r="YH973" s="131"/>
      <c r="YI973" s="131"/>
      <c r="YJ973" s="131"/>
      <c r="YK973" s="131"/>
      <c r="YL973" s="131"/>
      <c r="YM973" s="131"/>
      <c r="YN973" s="131"/>
      <c r="YO973" s="131"/>
      <c r="YP973" s="131"/>
      <c r="YQ973" s="131"/>
      <c r="YR973" s="131"/>
      <c r="YS973" s="131"/>
      <c r="YT973" s="131"/>
      <c r="YU973" s="131"/>
      <c r="YV973" s="131"/>
      <c r="YW973" s="131"/>
      <c r="YX973" s="131"/>
      <c r="YY973" s="131"/>
      <c r="YZ973" s="131"/>
      <c r="ZA973" s="131"/>
      <c r="ZB973" s="131"/>
      <c r="ZC973" s="131"/>
      <c r="ZD973" s="131"/>
      <c r="ZE973" s="131"/>
      <c r="ZF973" s="131"/>
      <c r="ZG973" s="131"/>
      <c r="ZH973" s="131"/>
      <c r="ZI973" s="131"/>
      <c r="ZJ973" s="131"/>
      <c r="ZK973" s="131"/>
      <c r="ZL973" s="131"/>
      <c r="ZM973" s="131"/>
      <c r="ZN973" s="131"/>
      <c r="ZO973" s="131"/>
      <c r="ZP973" s="131"/>
      <c r="ZQ973" s="131"/>
      <c r="ZR973" s="131"/>
      <c r="ZS973" s="131"/>
      <c r="ZT973" s="131"/>
      <c r="ZU973" s="131"/>
      <c r="ZV973" s="131"/>
      <c r="ZW973" s="131"/>
      <c r="ZX973" s="131"/>
      <c r="ZY973" s="131"/>
      <c r="ZZ973" s="131"/>
      <c r="AAA973" s="131"/>
      <c r="AAB973" s="131"/>
      <c r="AAC973" s="131"/>
      <c r="AAD973" s="131"/>
      <c r="AAE973" s="131"/>
      <c r="AAF973" s="131"/>
      <c r="AAG973" s="131"/>
      <c r="AAH973" s="131"/>
      <c r="AAI973" s="131"/>
      <c r="AAJ973" s="131"/>
      <c r="AAK973" s="131"/>
      <c r="AAL973" s="131"/>
      <c r="AAM973" s="131"/>
      <c r="AAN973" s="131"/>
      <c r="AAO973" s="131"/>
      <c r="AAP973" s="131"/>
      <c r="AAQ973" s="131"/>
      <c r="AAR973" s="131"/>
      <c r="AAS973" s="131"/>
      <c r="AAT973" s="131"/>
      <c r="AAU973" s="131"/>
      <c r="AAV973" s="131"/>
      <c r="AAW973" s="131"/>
      <c r="AAX973" s="131"/>
      <c r="AAY973" s="131"/>
      <c r="AAZ973" s="131"/>
      <c r="ABA973" s="131"/>
      <c r="ABB973" s="131"/>
      <c r="ABC973" s="131"/>
      <c r="ABD973" s="131"/>
      <c r="ABE973" s="131"/>
      <c r="ABF973" s="131"/>
      <c r="ABG973" s="131"/>
      <c r="ABH973" s="131"/>
      <c r="ABI973" s="131"/>
      <c r="ABJ973" s="131"/>
      <c r="ABK973" s="131"/>
      <c r="ABL973" s="131"/>
      <c r="ABM973" s="131"/>
      <c r="ABN973" s="131"/>
      <c r="ABO973" s="131"/>
      <c r="ABP973" s="131"/>
      <c r="ABQ973" s="131"/>
      <c r="ABR973" s="131"/>
      <c r="ABS973" s="131"/>
      <c r="ABT973" s="131"/>
      <c r="ABU973" s="131"/>
      <c r="ABV973" s="131"/>
      <c r="ABW973" s="131"/>
      <c r="ABX973" s="131"/>
      <c r="ABY973" s="131"/>
      <c r="ABZ973" s="131"/>
      <c r="ACA973" s="131"/>
      <c r="ACB973" s="131"/>
      <c r="ACC973" s="131"/>
      <c r="ACD973" s="131"/>
      <c r="ACE973" s="131"/>
      <c r="ACF973" s="131"/>
      <c r="ACG973" s="131"/>
      <c r="ACH973" s="131"/>
      <c r="ACI973" s="131"/>
      <c r="ACJ973" s="131"/>
      <c r="ACK973" s="131"/>
      <c r="ACL973" s="131"/>
      <c r="ACM973" s="131"/>
      <c r="ACN973" s="131"/>
      <c r="ACO973" s="131"/>
      <c r="ACP973" s="131"/>
      <c r="ACQ973" s="131"/>
      <c r="ACR973" s="131"/>
      <c r="ACS973" s="131"/>
      <c r="ACT973" s="131"/>
      <c r="ACU973" s="131"/>
      <c r="ACV973" s="131"/>
      <c r="ACW973" s="131"/>
      <c r="ACX973" s="131"/>
      <c r="ACY973" s="131"/>
      <c r="ACZ973" s="131"/>
      <c r="ADA973" s="131"/>
      <c r="ADB973" s="131"/>
      <c r="ADC973" s="131"/>
      <c r="ADD973" s="131"/>
      <c r="ADE973" s="131"/>
      <c r="ADF973" s="131"/>
      <c r="ADG973" s="131"/>
      <c r="ADH973" s="131"/>
      <c r="ADI973" s="131"/>
      <c r="ADJ973" s="131"/>
      <c r="ADK973" s="131"/>
      <c r="ADL973" s="131"/>
      <c r="ADM973" s="131"/>
      <c r="ADN973" s="131"/>
      <c r="ADO973" s="131"/>
      <c r="ADP973" s="131"/>
      <c r="ADQ973" s="131"/>
      <c r="ADR973" s="131"/>
      <c r="ADS973" s="131"/>
      <c r="ADT973" s="131"/>
      <c r="ADU973" s="131"/>
      <c r="ADV973" s="131"/>
      <c r="ADW973" s="131"/>
      <c r="ADX973" s="131"/>
      <c r="ADY973" s="131"/>
      <c r="ADZ973" s="131"/>
      <c r="AEA973" s="131"/>
      <c r="AEB973" s="131"/>
      <c r="AEC973" s="131"/>
      <c r="AED973" s="131"/>
      <c r="AEE973" s="131"/>
      <c r="AEF973" s="131"/>
      <c r="AEG973" s="131"/>
      <c r="AEH973" s="131"/>
      <c r="AEI973" s="131"/>
      <c r="AEJ973" s="131"/>
      <c r="AEK973" s="131"/>
      <c r="AEL973" s="131"/>
      <c r="AEM973" s="131"/>
      <c r="AEN973" s="131"/>
      <c r="AEO973" s="131"/>
      <c r="AEP973" s="131"/>
      <c r="AEQ973" s="131"/>
      <c r="AER973" s="131"/>
      <c r="AES973" s="131"/>
      <c r="AET973" s="131"/>
      <c r="AEU973" s="131"/>
      <c r="AEV973" s="131"/>
      <c r="AEW973" s="131"/>
      <c r="AEX973" s="131"/>
      <c r="AEY973" s="131"/>
      <c r="AEZ973" s="131"/>
      <c r="AFA973" s="131"/>
      <c r="AFB973" s="131"/>
      <c r="AFC973" s="131"/>
      <c r="AFD973" s="131"/>
      <c r="AFE973" s="131"/>
      <c r="AFF973" s="131"/>
      <c r="AFG973" s="131"/>
      <c r="AFH973" s="131"/>
      <c r="AFI973" s="131"/>
      <c r="AFJ973" s="131"/>
      <c r="AFK973" s="131"/>
      <c r="AFL973" s="131"/>
      <c r="AFM973" s="131"/>
      <c r="AFN973" s="131"/>
      <c r="AFO973" s="131"/>
      <c r="AFP973" s="131"/>
      <c r="AFQ973" s="131"/>
      <c r="AFR973" s="131"/>
      <c r="AFS973" s="131"/>
      <c r="AFT973" s="131"/>
      <c r="AFU973" s="131"/>
      <c r="AFV973" s="131"/>
      <c r="AFW973" s="131"/>
      <c r="AFX973" s="131"/>
      <c r="AFY973" s="131"/>
      <c r="AFZ973" s="131"/>
      <c r="AGA973" s="131"/>
      <c r="AGB973" s="131"/>
      <c r="AGC973" s="131"/>
      <c r="AGD973" s="131"/>
      <c r="AGE973" s="131"/>
      <c r="AGF973" s="131"/>
      <c r="AGG973" s="131"/>
      <c r="AGH973" s="131"/>
      <c r="AGI973" s="131"/>
      <c r="AGJ973" s="131"/>
      <c r="AGK973" s="131"/>
      <c r="AGL973" s="131"/>
      <c r="AGM973" s="131"/>
      <c r="AGN973" s="131"/>
      <c r="AGO973" s="131"/>
      <c r="AGP973" s="131"/>
      <c r="AGQ973" s="131"/>
      <c r="AGR973" s="131"/>
      <c r="AGS973" s="131"/>
      <c r="AGT973" s="131"/>
      <c r="AGU973" s="131"/>
      <c r="AGV973" s="131"/>
      <c r="AGW973" s="131"/>
      <c r="AGX973" s="131"/>
      <c r="AGY973" s="131"/>
      <c r="AGZ973" s="131"/>
      <c r="AHA973" s="131"/>
      <c r="AHB973" s="131"/>
      <c r="AHC973" s="131"/>
      <c r="AHD973" s="131"/>
      <c r="AHE973" s="131"/>
      <c r="AHF973" s="131"/>
      <c r="AHG973" s="131"/>
      <c r="AHH973" s="131"/>
      <c r="AHI973" s="131"/>
      <c r="AHJ973" s="131"/>
      <c r="AHK973" s="131"/>
      <c r="AHL973" s="131"/>
      <c r="AHM973" s="131"/>
      <c r="AHN973" s="131"/>
      <c r="AHO973" s="131"/>
      <c r="AHP973" s="131"/>
      <c r="AHQ973" s="131"/>
      <c r="AHR973" s="131"/>
      <c r="AHS973" s="131"/>
      <c r="AHT973" s="131"/>
      <c r="AHU973" s="131"/>
      <c r="AHV973" s="131"/>
      <c r="AHW973" s="131"/>
      <c r="AHX973" s="131"/>
      <c r="AHY973" s="131"/>
      <c r="AHZ973" s="131"/>
      <c r="AIA973" s="131"/>
      <c r="AIB973" s="131"/>
      <c r="AIC973" s="131"/>
      <c r="AID973" s="131"/>
      <c r="AIE973" s="131"/>
      <c r="AIF973" s="131"/>
      <c r="AIG973" s="131"/>
      <c r="AIH973" s="131"/>
      <c r="AII973" s="131"/>
      <c r="AIJ973" s="131"/>
      <c r="AIK973" s="131"/>
      <c r="AIL973" s="131"/>
      <c r="AIM973" s="131"/>
      <c r="AIN973" s="131"/>
      <c r="AIO973" s="131"/>
      <c r="AIP973" s="131"/>
      <c r="AIQ973" s="131"/>
      <c r="AIR973" s="131"/>
      <c r="AIS973" s="131"/>
      <c r="AIT973" s="131"/>
      <c r="AIU973" s="131"/>
      <c r="AIV973" s="131"/>
      <c r="AIW973" s="131"/>
      <c r="AIX973" s="131"/>
      <c r="AIY973" s="131"/>
      <c r="AIZ973" s="131"/>
      <c r="AJA973" s="131"/>
      <c r="AJB973" s="131"/>
      <c r="AJC973" s="131"/>
      <c r="AJD973" s="131"/>
      <c r="AJE973" s="131"/>
      <c r="AJF973" s="131"/>
      <c r="AJG973" s="131"/>
      <c r="AJH973" s="131"/>
      <c r="AJI973" s="131"/>
      <c r="AJJ973" s="131"/>
      <c r="AJK973" s="131"/>
      <c r="AJL973" s="131"/>
      <c r="AJM973" s="131"/>
      <c r="AJN973" s="131"/>
      <c r="AJO973" s="131"/>
      <c r="AJP973" s="131"/>
      <c r="AJQ973" s="131"/>
      <c r="AJR973" s="131"/>
      <c r="AJS973" s="131"/>
      <c r="AJT973" s="131"/>
      <c r="AJU973" s="131"/>
      <c r="AJV973" s="131"/>
      <c r="AJW973" s="131"/>
      <c r="AJX973" s="131"/>
      <c r="AJY973" s="131"/>
      <c r="AJZ973" s="131"/>
      <c r="AKA973" s="131"/>
      <c r="AKB973" s="131"/>
      <c r="AKC973" s="131"/>
      <c r="AKD973" s="131"/>
      <c r="AKE973" s="131"/>
      <c r="AKF973" s="131"/>
      <c r="AKG973" s="131"/>
      <c r="AKH973" s="131"/>
      <c r="AKI973" s="131"/>
      <c r="AKJ973" s="131"/>
      <c r="AKK973" s="131"/>
      <c r="AKL973" s="131"/>
      <c r="AKM973" s="131"/>
      <c r="AKN973" s="131"/>
      <c r="AKO973" s="131"/>
      <c r="AKP973" s="131"/>
      <c r="AKQ973" s="131"/>
      <c r="AKR973" s="131"/>
      <c r="AKS973" s="131"/>
      <c r="AKT973" s="131"/>
      <c r="AKU973" s="131"/>
      <c r="AKV973" s="131"/>
      <c r="AKW973" s="131"/>
      <c r="AKX973" s="131"/>
      <c r="AKY973" s="131"/>
      <c r="AKZ973" s="131"/>
      <c r="ALA973" s="131"/>
      <c r="ALB973" s="131"/>
      <c r="ALC973" s="131"/>
      <c r="ALD973" s="131"/>
      <c r="ALE973" s="131"/>
      <c r="ALF973" s="131"/>
      <c r="ALG973" s="131"/>
      <c r="ALH973" s="131"/>
      <c r="ALI973" s="131"/>
      <c r="ALJ973" s="131"/>
      <c r="ALK973" s="131"/>
      <c r="ALL973" s="131"/>
      <c r="ALM973" s="131"/>
      <c r="ALN973" s="131"/>
    </row>
    <row r="974" spans="1:1002" s="508" customFormat="1" x14ac:dyDescent="0.25">
      <c r="A974" s="502"/>
      <c r="B974" s="503"/>
      <c r="C974" s="504"/>
      <c r="D974" s="450"/>
      <c r="E974" s="505"/>
      <c r="F974" s="505"/>
      <c r="G974" s="506"/>
      <c r="H974" s="506"/>
      <c r="I974" s="507"/>
      <c r="J974" s="565"/>
      <c r="K974" s="454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  <c r="EC974" s="131"/>
      <c r="ED974" s="131"/>
      <c r="EE974" s="131"/>
      <c r="EF974" s="131"/>
      <c r="EG974" s="131"/>
      <c r="EH974" s="131"/>
      <c r="EI974" s="131"/>
      <c r="EJ974" s="131"/>
      <c r="EK974" s="131"/>
      <c r="EL974" s="131"/>
      <c r="EM974" s="131"/>
      <c r="EN974" s="131"/>
      <c r="EO974" s="131"/>
      <c r="EP974" s="131"/>
      <c r="EQ974" s="131"/>
      <c r="ER974" s="131"/>
      <c r="ES974" s="131"/>
      <c r="ET974" s="131"/>
      <c r="EU974" s="131"/>
      <c r="EV974" s="131"/>
      <c r="EW974" s="131"/>
      <c r="EX974" s="131"/>
      <c r="EY974" s="131"/>
      <c r="EZ974" s="131"/>
      <c r="FA974" s="131"/>
      <c r="FB974" s="131"/>
      <c r="FC974" s="131"/>
      <c r="FD974" s="131"/>
      <c r="FE974" s="131"/>
      <c r="FF974" s="131"/>
      <c r="FG974" s="131"/>
      <c r="FH974" s="131"/>
      <c r="FI974" s="131"/>
      <c r="FJ974" s="131"/>
      <c r="FK974" s="131"/>
      <c r="FL974" s="131"/>
      <c r="FM974" s="131"/>
      <c r="FN974" s="131"/>
      <c r="FO974" s="131"/>
      <c r="FP974" s="131"/>
      <c r="FQ974" s="131"/>
      <c r="FR974" s="131"/>
      <c r="FS974" s="131"/>
      <c r="FT974" s="131"/>
      <c r="FU974" s="131"/>
      <c r="FV974" s="131"/>
      <c r="FW974" s="131"/>
      <c r="FX974" s="131"/>
      <c r="FY974" s="131"/>
      <c r="FZ974" s="131"/>
      <c r="GA974" s="131"/>
      <c r="GB974" s="131"/>
      <c r="GC974" s="131"/>
      <c r="GD974" s="131"/>
      <c r="GE974" s="131"/>
      <c r="GF974" s="131"/>
      <c r="GG974" s="131"/>
      <c r="GH974" s="131"/>
      <c r="GI974" s="131"/>
      <c r="GJ974" s="131"/>
      <c r="GK974" s="131"/>
      <c r="GL974" s="131"/>
      <c r="GM974" s="131"/>
      <c r="GN974" s="131"/>
      <c r="GO974" s="131"/>
      <c r="GP974" s="131"/>
      <c r="GQ974" s="131"/>
      <c r="GR974" s="131"/>
      <c r="GS974" s="131"/>
      <c r="GT974" s="131"/>
      <c r="GU974" s="131"/>
      <c r="GV974" s="131"/>
      <c r="GW974" s="131"/>
      <c r="GX974" s="131"/>
      <c r="GY974" s="131"/>
      <c r="GZ974" s="131"/>
      <c r="HA974" s="131"/>
      <c r="HB974" s="131"/>
      <c r="HC974" s="131"/>
      <c r="HD974" s="131"/>
      <c r="HE974" s="131"/>
      <c r="HF974" s="131"/>
      <c r="HG974" s="131"/>
      <c r="HH974" s="131"/>
      <c r="HI974" s="131"/>
      <c r="HJ974" s="131"/>
      <c r="HK974" s="131"/>
      <c r="HL974" s="131"/>
      <c r="HM974" s="131"/>
      <c r="HN974" s="131"/>
      <c r="HO974" s="131"/>
      <c r="HP974" s="131"/>
      <c r="HQ974" s="131"/>
      <c r="HR974" s="131"/>
      <c r="HS974" s="131"/>
      <c r="HT974" s="131"/>
      <c r="HU974" s="131"/>
      <c r="HV974" s="131"/>
      <c r="HW974" s="131"/>
      <c r="HX974" s="131"/>
      <c r="HY974" s="131"/>
      <c r="HZ974" s="131"/>
      <c r="IA974" s="131"/>
      <c r="IB974" s="131"/>
      <c r="IC974" s="131"/>
      <c r="ID974" s="131"/>
      <c r="IE974" s="131"/>
      <c r="IF974" s="131"/>
      <c r="IG974" s="131"/>
      <c r="IH974" s="131"/>
      <c r="II974" s="131"/>
      <c r="IJ974" s="131"/>
      <c r="IK974" s="131"/>
      <c r="IL974" s="131"/>
      <c r="IM974" s="131"/>
      <c r="IN974" s="131"/>
      <c r="IO974" s="131"/>
      <c r="IP974" s="131"/>
      <c r="IQ974" s="131"/>
      <c r="IR974" s="131"/>
      <c r="IS974" s="131"/>
      <c r="IT974" s="131"/>
      <c r="IU974" s="131"/>
      <c r="IV974" s="131"/>
      <c r="IW974" s="131"/>
      <c r="IX974" s="131"/>
      <c r="IY974" s="131"/>
      <c r="IZ974" s="131"/>
      <c r="JA974" s="131"/>
      <c r="JB974" s="131"/>
      <c r="JC974" s="131"/>
      <c r="JD974" s="131"/>
      <c r="JE974" s="131"/>
      <c r="JF974" s="131"/>
      <c r="JG974" s="131"/>
      <c r="JH974" s="131"/>
      <c r="JI974" s="131"/>
      <c r="JJ974" s="131"/>
      <c r="JK974" s="131"/>
      <c r="JL974" s="131"/>
      <c r="JM974" s="131"/>
      <c r="JN974" s="131"/>
      <c r="JO974" s="131"/>
      <c r="JP974" s="131"/>
      <c r="JQ974" s="131"/>
      <c r="JR974" s="131"/>
      <c r="JS974" s="131"/>
      <c r="JT974" s="131"/>
      <c r="JU974" s="131"/>
      <c r="JV974" s="131"/>
      <c r="JW974" s="131"/>
      <c r="JX974" s="131"/>
      <c r="JY974" s="131"/>
      <c r="JZ974" s="131"/>
      <c r="KA974" s="131"/>
      <c r="KB974" s="131"/>
      <c r="KC974" s="131"/>
      <c r="KD974" s="131"/>
      <c r="KE974" s="131"/>
      <c r="KF974" s="131"/>
      <c r="KG974" s="131"/>
      <c r="KH974" s="131"/>
      <c r="KI974" s="131"/>
      <c r="KJ974" s="131"/>
      <c r="KK974" s="131"/>
      <c r="KL974" s="131"/>
      <c r="KM974" s="131"/>
      <c r="KN974" s="131"/>
      <c r="KO974" s="131"/>
      <c r="KP974" s="131"/>
      <c r="KQ974" s="131"/>
      <c r="KR974" s="131"/>
      <c r="KS974" s="131"/>
      <c r="KT974" s="131"/>
      <c r="KU974" s="131"/>
      <c r="KV974" s="131"/>
      <c r="KW974" s="131"/>
      <c r="KX974" s="131"/>
      <c r="KY974" s="131"/>
      <c r="KZ974" s="131"/>
      <c r="LA974" s="131"/>
      <c r="LB974" s="131"/>
      <c r="LC974" s="131"/>
      <c r="LD974" s="131"/>
      <c r="LE974" s="131"/>
      <c r="LF974" s="131"/>
      <c r="LG974" s="131"/>
      <c r="LH974" s="131"/>
      <c r="LI974" s="131"/>
      <c r="LJ974" s="131"/>
      <c r="LK974" s="131"/>
      <c r="LL974" s="131"/>
      <c r="LM974" s="131"/>
      <c r="LN974" s="131"/>
      <c r="LO974" s="131"/>
      <c r="LP974" s="131"/>
      <c r="LQ974" s="131"/>
      <c r="LR974" s="131"/>
      <c r="LS974" s="131"/>
      <c r="LT974" s="131"/>
      <c r="LU974" s="131"/>
      <c r="LV974" s="131"/>
      <c r="LW974" s="131"/>
      <c r="LX974" s="131"/>
      <c r="LY974" s="131"/>
      <c r="LZ974" s="131"/>
      <c r="MA974" s="131"/>
      <c r="MB974" s="131"/>
      <c r="MC974" s="131"/>
      <c r="MD974" s="131"/>
      <c r="ME974" s="131"/>
      <c r="MF974" s="131"/>
      <c r="MG974" s="131"/>
      <c r="MH974" s="131"/>
      <c r="MI974" s="131"/>
      <c r="MJ974" s="131"/>
      <c r="MK974" s="131"/>
      <c r="ML974" s="131"/>
      <c r="MM974" s="131"/>
      <c r="MN974" s="131"/>
      <c r="MO974" s="131"/>
      <c r="MP974" s="131"/>
      <c r="MQ974" s="131"/>
      <c r="MR974" s="131"/>
      <c r="MS974" s="131"/>
      <c r="MT974" s="131"/>
      <c r="MU974" s="131"/>
      <c r="MV974" s="131"/>
      <c r="MW974" s="131"/>
      <c r="MX974" s="131"/>
      <c r="MY974" s="131"/>
      <c r="MZ974" s="131"/>
      <c r="NA974" s="131"/>
      <c r="NB974" s="131"/>
      <c r="NC974" s="131"/>
      <c r="ND974" s="131"/>
      <c r="NE974" s="131"/>
      <c r="NF974" s="131"/>
      <c r="NG974" s="131"/>
      <c r="NH974" s="131"/>
      <c r="NI974" s="131"/>
      <c r="NJ974" s="131"/>
      <c r="NK974" s="131"/>
      <c r="NL974" s="131"/>
      <c r="NM974" s="131"/>
      <c r="NN974" s="131"/>
      <c r="NO974" s="131"/>
      <c r="NP974" s="131"/>
      <c r="NQ974" s="131"/>
      <c r="NR974" s="131"/>
      <c r="NS974" s="131"/>
      <c r="NT974" s="131"/>
      <c r="NU974" s="131"/>
      <c r="NV974" s="131"/>
      <c r="NW974" s="131"/>
      <c r="NX974" s="131"/>
      <c r="NY974" s="131"/>
      <c r="NZ974" s="131"/>
      <c r="OA974" s="131"/>
      <c r="OB974" s="131"/>
      <c r="OC974" s="131"/>
      <c r="OD974" s="131"/>
      <c r="OE974" s="131"/>
      <c r="OF974" s="131"/>
      <c r="OG974" s="131"/>
      <c r="OH974" s="131"/>
      <c r="OI974" s="131"/>
      <c r="OJ974" s="131"/>
      <c r="OK974" s="131"/>
      <c r="OL974" s="131"/>
      <c r="OM974" s="131"/>
      <c r="ON974" s="131"/>
      <c r="OO974" s="131"/>
      <c r="OP974" s="131"/>
      <c r="OQ974" s="131"/>
      <c r="OR974" s="131"/>
      <c r="OS974" s="131"/>
      <c r="OT974" s="131"/>
      <c r="OU974" s="131"/>
      <c r="OV974" s="131"/>
      <c r="OW974" s="131"/>
      <c r="OX974" s="131"/>
      <c r="OY974" s="131"/>
      <c r="OZ974" s="131"/>
      <c r="PA974" s="131"/>
      <c r="PB974" s="131"/>
      <c r="PC974" s="131"/>
      <c r="PD974" s="131"/>
      <c r="PE974" s="131"/>
      <c r="PF974" s="131"/>
      <c r="PG974" s="131"/>
      <c r="PH974" s="131"/>
      <c r="PI974" s="131"/>
      <c r="PJ974" s="131"/>
      <c r="PK974" s="131"/>
      <c r="PL974" s="131"/>
      <c r="PM974" s="131"/>
      <c r="PN974" s="131"/>
      <c r="PO974" s="131"/>
      <c r="PP974" s="131"/>
      <c r="PQ974" s="131"/>
      <c r="PR974" s="131"/>
      <c r="PS974" s="131"/>
      <c r="PT974" s="131"/>
      <c r="PU974" s="131"/>
      <c r="PV974" s="131"/>
      <c r="PW974" s="131"/>
      <c r="PX974" s="131"/>
      <c r="PY974" s="131"/>
      <c r="PZ974" s="131"/>
      <c r="QA974" s="131"/>
      <c r="QB974" s="131"/>
      <c r="QC974" s="131"/>
      <c r="QD974" s="131"/>
      <c r="QE974" s="131"/>
      <c r="QF974" s="131"/>
      <c r="QG974" s="131"/>
      <c r="QH974" s="131"/>
      <c r="QI974" s="131"/>
      <c r="QJ974" s="131"/>
      <c r="QK974" s="131"/>
      <c r="QL974" s="131"/>
      <c r="QM974" s="131"/>
      <c r="QN974" s="131"/>
      <c r="QO974" s="131"/>
      <c r="QP974" s="131"/>
      <c r="QQ974" s="131"/>
      <c r="QR974" s="131"/>
      <c r="QS974" s="131"/>
      <c r="QT974" s="131"/>
      <c r="QU974" s="131"/>
      <c r="QV974" s="131"/>
      <c r="QW974" s="131"/>
      <c r="QX974" s="131"/>
      <c r="QY974" s="131"/>
      <c r="QZ974" s="131"/>
      <c r="RA974" s="131"/>
      <c r="RB974" s="131"/>
      <c r="RC974" s="131"/>
      <c r="RD974" s="131"/>
      <c r="RE974" s="131"/>
      <c r="RF974" s="131"/>
      <c r="RG974" s="131"/>
      <c r="RH974" s="131"/>
      <c r="RI974" s="131"/>
      <c r="RJ974" s="131"/>
      <c r="RK974" s="131"/>
      <c r="RL974" s="131"/>
      <c r="RM974" s="131"/>
      <c r="RN974" s="131"/>
      <c r="RO974" s="131"/>
      <c r="RP974" s="131"/>
      <c r="RQ974" s="131"/>
      <c r="RR974" s="131"/>
      <c r="RS974" s="131"/>
      <c r="RT974" s="131"/>
      <c r="RU974" s="131"/>
      <c r="RV974" s="131"/>
      <c r="RW974" s="131"/>
      <c r="RX974" s="131"/>
      <c r="RY974" s="131"/>
      <c r="RZ974" s="131"/>
      <c r="SA974" s="131"/>
      <c r="SB974" s="131"/>
      <c r="SC974" s="131"/>
      <c r="SD974" s="131"/>
      <c r="SE974" s="131"/>
      <c r="SF974" s="131"/>
      <c r="SG974" s="131"/>
      <c r="SH974" s="131"/>
      <c r="SI974" s="131"/>
      <c r="SJ974" s="131"/>
      <c r="SK974" s="131"/>
      <c r="SL974" s="131"/>
      <c r="SM974" s="131"/>
      <c r="SN974" s="131"/>
      <c r="SO974" s="131"/>
      <c r="SP974" s="131"/>
      <c r="SQ974" s="131"/>
      <c r="SR974" s="131"/>
      <c r="SS974" s="131"/>
      <c r="ST974" s="131"/>
      <c r="SU974" s="131"/>
      <c r="SV974" s="131"/>
      <c r="SW974" s="131"/>
      <c r="SX974" s="131"/>
      <c r="SY974" s="131"/>
      <c r="SZ974" s="131"/>
      <c r="TA974" s="131"/>
      <c r="TB974" s="131"/>
      <c r="TC974" s="131"/>
      <c r="TD974" s="131"/>
      <c r="TE974" s="131"/>
      <c r="TF974" s="131"/>
      <c r="TG974" s="131"/>
      <c r="TH974" s="131"/>
      <c r="TI974" s="131"/>
      <c r="TJ974" s="131"/>
      <c r="TK974" s="131"/>
      <c r="TL974" s="131"/>
      <c r="TM974" s="131"/>
      <c r="TN974" s="131"/>
      <c r="TO974" s="131"/>
      <c r="TP974" s="131"/>
      <c r="TQ974" s="131"/>
      <c r="TR974" s="131"/>
      <c r="TS974" s="131"/>
      <c r="TT974" s="131"/>
      <c r="TU974" s="131"/>
      <c r="TV974" s="131"/>
      <c r="TW974" s="131"/>
      <c r="TX974" s="131"/>
      <c r="TY974" s="131"/>
      <c r="TZ974" s="131"/>
      <c r="UA974" s="131"/>
      <c r="UB974" s="131"/>
      <c r="UC974" s="131"/>
      <c r="UD974" s="131"/>
      <c r="UE974" s="131"/>
      <c r="UF974" s="131"/>
      <c r="UG974" s="131"/>
      <c r="UH974" s="131"/>
      <c r="UI974" s="131"/>
      <c r="UJ974" s="131"/>
      <c r="UK974" s="131"/>
      <c r="UL974" s="131"/>
      <c r="UM974" s="131"/>
      <c r="UN974" s="131"/>
      <c r="UO974" s="131"/>
      <c r="UP974" s="131"/>
      <c r="UQ974" s="131"/>
      <c r="UR974" s="131"/>
      <c r="US974" s="131"/>
      <c r="UT974" s="131"/>
      <c r="UU974" s="131"/>
      <c r="UV974" s="131"/>
      <c r="UW974" s="131"/>
      <c r="UX974" s="131"/>
      <c r="UY974" s="131"/>
      <c r="UZ974" s="131"/>
      <c r="VA974" s="131"/>
      <c r="VB974" s="131"/>
      <c r="VC974" s="131"/>
      <c r="VD974" s="131"/>
      <c r="VE974" s="131"/>
      <c r="VF974" s="131"/>
      <c r="VG974" s="131"/>
      <c r="VH974" s="131"/>
      <c r="VI974" s="131"/>
      <c r="VJ974" s="131"/>
      <c r="VK974" s="131"/>
      <c r="VL974" s="131"/>
      <c r="VM974" s="131"/>
      <c r="VN974" s="131"/>
      <c r="VO974" s="131"/>
      <c r="VP974" s="131"/>
      <c r="VQ974" s="131"/>
      <c r="VR974" s="131"/>
      <c r="VS974" s="131"/>
      <c r="VT974" s="131"/>
      <c r="VU974" s="131"/>
      <c r="VV974" s="131"/>
      <c r="VW974" s="131"/>
      <c r="VX974" s="131"/>
      <c r="VY974" s="131"/>
      <c r="VZ974" s="131"/>
      <c r="WA974" s="131"/>
      <c r="WB974" s="131"/>
      <c r="WC974" s="131"/>
      <c r="WD974" s="131"/>
      <c r="WE974" s="131"/>
      <c r="WF974" s="131"/>
      <c r="WG974" s="131"/>
      <c r="WH974" s="131"/>
      <c r="WI974" s="131"/>
      <c r="WJ974" s="131"/>
      <c r="WK974" s="131"/>
      <c r="WL974" s="131"/>
      <c r="WM974" s="131"/>
      <c r="WN974" s="131"/>
      <c r="WO974" s="131"/>
      <c r="WP974" s="131"/>
      <c r="WQ974" s="131"/>
      <c r="WR974" s="131"/>
      <c r="WS974" s="131"/>
      <c r="WT974" s="131"/>
      <c r="WU974" s="131"/>
      <c r="WV974" s="131"/>
      <c r="WW974" s="131"/>
      <c r="WX974" s="131"/>
      <c r="WY974" s="131"/>
      <c r="WZ974" s="131"/>
      <c r="XA974" s="131"/>
      <c r="XB974" s="131"/>
      <c r="XC974" s="131"/>
      <c r="XD974" s="131"/>
      <c r="XE974" s="131"/>
      <c r="XF974" s="131"/>
      <c r="XG974" s="131"/>
      <c r="XH974" s="131"/>
      <c r="XI974" s="131"/>
      <c r="XJ974" s="131"/>
      <c r="XK974" s="131"/>
      <c r="XL974" s="131"/>
      <c r="XM974" s="131"/>
      <c r="XN974" s="131"/>
      <c r="XO974" s="131"/>
      <c r="XP974" s="131"/>
      <c r="XQ974" s="131"/>
      <c r="XR974" s="131"/>
      <c r="XS974" s="131"/>
      <c r="XT974" s="131"/>
      <c r="XU974" s="131"/>
      <c r="XV974" s="131"/>
      <c r="XW974" s="131"/>
      <c r="XX974" s="131"/>
      <c r="XY974" s="131"/>
      <c r="XZ974" s="131"/>
      <c r="YA974" s="131"/>
      <c r="YB974" s="131"/>
      <c r="YC974" s="131"/>
      <c r="YD974" s="131"/>
      <c r="YE974" s="131"/>
      <c r="YF974" s="131"/>
      <c r="YG974" s="131"/>
      <c r="YH974" s="131"/>
      <c r="YI974" s="131"/>
      <c r="YJ974" s="131"/>
      <c r="YK974" s="131"/>
      <c r="YL974" s="131"/>
      <c r="YM974" s="131"/>
      <c r="YN974" s="131"/>
      <c r="YO974" s="131"/>
      <c r="YP974" s="131"/>
      <c r="YQ974" s="131"/>
      <c r="YR974" s="131"/>
      <c r="YS974" s="131"/>
      <c r="YT974" s="131"/>
      <c r="YU974" s="131"/>
      <c r="YV974" s="131"/>
      <c r="YW974" s="131"/>
      <c r="YX974" s="131"/>
      <c r="YY974" s="131"/>
      <c r="YZ974" s="131"/>
      <c r="ZA974" s="131"/>
      <c r="ZB974" s="131"/>
      <c r="ZC974" s="131"/>
      <c r="ZD974" s="131"/>
      <c r="ZE974" s="131"/>
      <c r="ZF974" s="131"/>
      <c r="ZG974" s="131"/>
      <c r="ZH974" s="131"/>
      <c r="ZI974" s="131"/>
      <c r="ZJ974" s="131"/>
      <c r="ZK974" s="131"/>
      <c r="ZL974" s="131"/>
      <c r="ZM974" s="131"/>
      <c r="ZN974" s="131"/>
      <c r="ZO974" s="131"/>
      <c r="ZP974" s="131"/>
      <c r="ZQ974" s="131"/>
      <c r="ZR974" s="131"/>
      <c r="ZS974" s="131"/>
      <c r="ZT974" s="131"/>
      <c r="ZU974" s="131"/>
      <c r="ZV974" s="131"/>
      <c r="ZW974" s="131"/>
      <c r="ZX974" s="131"/>
      <c r="ZY974" s="131"/>
      <c r="ZZ974" s="131"/>
      <c r="AAA974" s="131"/>
      <c r="AAB974" s="131"/>
      <c r="AAC974" s="131"/>
      <c r="AAD974" s="131"/>
      <c r="AAE974" s="131"/>
      <c r="AAF974" s="131"/>
      <c r="AAG974" s="131"/>
      <c r="AAH974" s="131"/>
      <c r="AAI974" s="131"/>
      <c r="AAJ974" s="131"/>
      <c r="AAK974" s="131"/>
      <c r="AAL974" s="131"/>
      <c r="AAM974" s="131"/>
      <c r="AAN974" s="131"/>
      <c r="AAO974" s="131"/>
      <c r="AAP974" s="131"/>
      <c r="AAQ974" s="131"/>
      <c r="AAR974" s="131"/>
      <c r="AAS974" s="131"/>
      <c r="AAT974" s="131"/>
      <c r="AAU974" s="131"/>
      <c r="AAV974" s="131"/>
      <c r="AAW974" s="131"/>
      <c r="AAX974" s="131"/>
      <c r="AAY974" s="131"/>
      <c r="AAZ974" s="131"/>
      <c r="ABA974" s="131"/>
      <c r="ABB974" s="131"/>
      <c r="ABC974" s="131"/>
      <c r="ABD974" s="131"/>
      <c r="ABE974" s="131"/>
      <c r="ABF974" s="131"/>
      <c r="ABG974" s="131"/>
      <c r="ABH974" s="131"/>
      <c r="ABI974" s="131"/>
      <c r="ABJ974" s="131"/>
      <c r="ABK974" s="131"/>
      <c r="ABL974" s="131"/>
      <c r="ABM974" s="131"/>
      <c r="ABN974" s="131"/>
      <c r="ABO974" s="131"/>
      <c r="ABP974" s="131"/>
      <c r="ABQ974" s="131"/>
      <c r="ABR974" s="131"/>
      <c r="ABS974" s="131"/>
      <c r="ABT974" s="131"/>
      <c r="ABU974" s="131"/>
      <c r="ABV974" s="131"/>
      <c r="ABW974" s="131"/>
      <c r="ABX974" s="131"/>
      <c r="ABY974" s="131"/>
      <c r="ABZ974" s="131"/>
      <c r="ACA974" s="131"/>
      <c r="ACB974" s="131"/>
      <c r="ACC974" s="131"/>
      <c r="ACD974" s="131"/>
      <c r="ACE974" s="131"/>
      <c r="ACF974" s="131"/>
      <c r="ACG974" s="131"/>
      <c r="ACH974" s="131"/>
      <c r="ACI974" s="131"/>
      <c r="ACJ974" s="131"/>
      <c r="ACK974" s="131"/>
      <c r="ACL974" s="131"/>
      <c r="ACM974" s="131"/>
      <c r="ACN974" s="131"/>
      <c r="ACO974" s="131"/>
      <c r="ACP974" s="131"/>
      <c r="ACQ974" s="131"/>
      <c r="ACR974" s="131"/>
      <c r="ACS974" s="131"/>
      <c r="ACT974" s="131"/>
      <c r="ACU974" s="131"/>
      <c r="ACV974" s="131"/>
      <c r="ACW974" s="131"/>
      <c r="ACX974" s="131"/>
      <c r="ACY974" s="131"/>
      <c r="ACZ974" s="131"/>
      <c r="ADA974" s="131"/>
      <c r="ADB974" s="131"/>
      <c r="ADC974" s="131"/>
      <c r="ADD974" s="131"/>
      <c r="ADE974" s="131"/>
      <c r="ADF974" s="131"/>
      <c r="ADG974" s="131"/>
      <c r="ADH974" s="131"/>
      <c r="ADI974" s="131"/>
      <c r="ADJ974" s="131"/>
      <c r="ADK974" s="131"/>
      <c r="ADL974" s="131"/>
      <c r="ADM974" s="131"/>
      <c r="ADN974" s="131"/>
      <c r="ADO974" s="131"/>
      <c r="ADP974" s="131"/>
      <c r="ADQ974" s="131"/>
      <c r="ADR974" s="131"/>
      <c r="ADS974" s="131"/>
      <c r="ADT974" s="131"/>
      <c r="ADU974" s="131"/>
      <c r="ADV974" s="131"/>
      <c r="ADW974" s="131"/>
      <c r="ADX974" s="131"/>
      <c r="ADY974" s="131"/>
      <c r="ADZ974" s="131"/>
      <c r="AEA974" s="131"/>
      <c r="AEB974" s="131"/>
      <c r="AEC974" s="131"/>
      <c r="AED974" s="131"/>
      <c r="AEE974" s="131"/>
      <c r="AEF974" s="131"/>
      <c r="AEG974" s="131"/>
      <c r="AEH974" s="131"/>
      <c r="AEI974" s="131"/>
      <c r="AEJ974" s="131"/>
      <c r="AEK974" s="131"/>
      <c r="AEL974" s="131"/>
      <c r="AEM974" s="131"/>
      <c r="AEN974" s="131"/>
      <c r="AEO974" s="131"/>
      <c r="AEP974" s="131"/>
      <c r="AEQ974" s="131"/>
      <c r="AER974" s="131"/>
      <c r="AES974" s="131"/>
      <c r="AET974" s="131"/>
      <c r="AEU974" s="131"/>
      <c r="AEV974" s="131"/>
      <c r="AEW974" s="131"/>
      <c r="AEX974" s="131"/>
      <c r="AEY974" s="131"/>
      <c r="AEZ974" s="131"/>
      <c r="AFA974" s="131"/>
      <c r="AFB974" s="131"/>
      <c r="AFC974" s="131"/>
      <c r="AFD974" s="131"/>
      <c r="AFE974" s="131"/>
      <c r="AFF974" s="131"/>
      <c r="AFG974" s="131"/>
      <c r="AFH974" s="131"/>
      <c r="AFI974" s="131"/>
      <c r="AFJ974" s="131"/>
      <c r="AFK974" s="131"/>
      <c r="AFL974" s="131"/>
      <c r="AFM974" s="131"/>
      <c r="AFN974" s="131"/>
      <c r="AFO974" s="131"/>
      <c r="AFP974" s="131"/>
      <c r="AFQ974" s="131"/>
      <c r="AFR974" s="131"/>
      <c r="AFS974" s="131"/>
      <c r="AFT974" s="131"/>
      <c r="AFU974" s="131"/>
      <c r="AFV974" s="131"/>
      <c r="AFW974" s="131"/>
      <c r="AFX974" s="131"/>
      <c r="AFY974" s="131"/>
      <c r="AFZ974" s="131"/>
      <c r="AGA974" s="131"/>
      <c r="AGB974" s="131"/>
      <c r="AGC974" s="131"/>
      <c r="AGD974" s="131"/>
      <c r="AGE974" s="131"/>
      <c r="AGF974" s="131"/>
      <c r="AGG974" s="131"/>
      <c r="AGH974" s="131"/>
      <c r="AGI974" s="131"/>
      <c r="AGJ974" s="131"/>
      <c r="AGK974" s="131"/>
      <c r="AGL974" s="131"/>
      <c r="AGM974" s="131"/>
      <c r="AGN974" s="131"/>
      <c r="AGO974" s="131"/>
      <c r="AGP974" s="131"/>
      <c r="AGQ974" s="131"/>
      <c r="AGR974" s="131"/>
      <c r="AGS974" s="131"/>
      <c r="AGT974" s="131"/>
      <c r="AGU974" s="131"/>
      <c r="AGV974" s="131"/>
      <c r="AGW974" s="131"/>
      <c r="AGX974" s="131"/>
      <c r="AGY974" s="131"/>
      <c r="AGZ974" s="131"/>
      <c r="AHA974" s="131"/>
      <c r="AHB974" s="131"/>
      <c r="AHC974" s="131"/>
      <c r="AHD974" s="131"/>
      <c r="AHE974" s="131"/>
      <c r="AHF974" s="131"/>
      <c r="AHG974" s="131"/>
      <c r="AHH974" s="131"/>
      <c r="AHI974" s="131"/>
      <c r="AHJ974" s="131"/>
      <c r="AHK974" s="131"/>
      <c r="AHL974" s="131"/>
      <c r="AHM974" s="131"/>
      <c r="AHN974" s="131"/>
      <c r="AHO974" s="131"/>
      <c r="AHP974" s="131"/>
      <c r="AHQ974" s="131"/>
      <c r="AHR974" s="131"/>
      <c r="AHS974" s="131"/>
      <c r="AHT974" s="131"/>
      <c r="AHU974" s="131"/>
      <c r="AHV974" s="131"/>
      <c r="AHW974" s="131"/>
      <c r="AHX974" s="131"/>
      <c r="AHY974" s="131"/>
      <c r="AHZ974" s="131"/>
      <c r="AIA974" s="131"/>
      <c r="AIB974" s="131"/>
      <c r="AIC974" s="131"/>
      <c r="AID974" s="131"/>
      <c r="AIE974" s="131"/>
      <c r="AIF974" s="131"/>
      <c r="AIG974" s="131"/>
      <c r="AIH974" s="131"/>
      <c r="AII974" s="131"/>
      <c r="AIJ974" s="131"/>
      <c r="AIK974" s="131"/>
      <c r="AIL974" s="131"/>
      <c r="AIM974" s="131"/>
      <c r="AIN974" s="131"/>
      <c r="AIO974" s="131"/>
      <c r="AIP974" s="131"/>
      <c r="AIQ974" s="131"/>
      <c r="AIR974" s="131"/>
      <c r="AIS974" s="131"/>
      <c r="AIT974" s="131"/>
      <c r="AIU974" s="131"/>
      <c r="AIV974" s="131"/>
      <c r="AIW974" s="131"/>
      <c r="AIX974" s="131"/>
      <c r="AIY974" s="131"/>
      <c r="AIZ974" s="131"/>
      <c r="AJA974" s="131"/>
      <c r="AJB974" s="131"/>
      <c r="AJC974" s="131"/>
      <c r="AJD974" s="131"/>
      <c r="AJE974" s="131"/>
      <c r="AJF974" s="131"/>
      <c r="AJG974" s="131"/>
      <c r="AJH974" s="131"/>
      <c r="AJI974" s="131"/>
      <c r="AJJ974" s="131"/>
      <c r="AJK974" s="131"/>
      <c r="AJL974" s="131"/>
      <c r="AJM974" s="131"/>
      <c r="AJN974" s="131"/>
      <c r="AJO974" s="131"/>
      <c r="AJP974" s="131"/>
      <c r="AJQ974" s="131"/>
      <c r="AJR974" s="131"/>
      <c r="AJS974" s="131"/>
      <c r="AJT974" s="131"/>
      <c r="AJU974" s="131"/>
      <c r="AJV974" s="131"/>
      <c r="AJW974" s="131"/>
      <c r="AJX974" s="131"/>
      <c r="AJY974" s="131"/>
      <c r="AJZ974" s="131"/>
      <c r="AKA974" s="131"/>
      <c r="AKB974" s="131"/>
      <c r="AKC974" s="131"/>
      <c r="AKD974" s="131"/>
      <c r="AKE974" s="131"/>
      <c r="AKF974" s="131"/>
      <c r="AKG974" s="131"/>
      <c r="AKH974" s="131"/>
      <c r="AKI974" s="131"/>
      <c r="AKJ974" s="131"/>
      <c r="AKK974" s="131"/>
      <c r="AKL974" s="131"/>
      <c r="AKM974" s="131"/>
      <c r="AKN974" s="131"/>
      <c r="AKO974" s="131"/>
      <c r="AKP974" s="131"/>
      <c r="AKQ974" s="131"/>
      <c r="AKR974" s="131"/>
      <c r="AKS974" s="131"/>
      <c r="AKT974" s="131"/>
      <c r="AKU974" s="131"/>
      <c r="AKV974" s="131"/>
      <c r="AKW974" s="131"/>
      <c r="AKX974" s="131"/>
      <c r="AKY974" s="131"/>
      <c r="AKZ974" s="131"/>
      <c r="ALA974" s="131"/>
      <c r="ALB974" s="131"/>
      <c r="ALC974" s="131"/>
      <c r="ALD974" s="131"/>
      <c r="ALE974" s="131"/>
      <c r="ALF974" s="131"/>
      <c r="ALG974" s="131"/>
      <c r="ALH974" s="131"/>
      <c r="ALI974" s="131"/>
      <c r="ALJ974" s="131"/>
      <c r="ALK974" s="131"/>
      <c r="ALL974" s="131"/>
      <c r="ALM974" s="131"/>
      <c r="ALN974" s="131"/>
    </row>
    <row r="975" spans="1:1002" s="508" customFormat="1" x14ac:dyDescent="0.25">
      <c r="A975" s="502"/>
      <c r="B975" s="503"/>
      <c r="C975" s="504"/>
      <c r="D975" s="450"/>
      <c r="E975" s="505"/>
      <c r="F975" s="505"/>
      <c r="G975" s="506"/>
      <c r="H975" s="506"/>
      <c r="I975" s="507"/>
      <c r="J975" s="565"/>
      <c r="K975" s="454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  <c r="EC975" s="131"/>
      <c r="ED975" s="131"/>
      <c r="EE975" s="131"/>
      <c r="EF975" s="131"/>
      <c r="EG975" s="131"/>
      <c r="EH975" s="131"/>
      <c r="EI975" s="131"/>
      <c r="EJ975" s="131"/>
      <c r="EK975" s="131"/>
      <c r="EL975" s="131"/>
      <c r="EM975" s="131"/>
      <c r="EN975" s="131"/>
      <c r="EO975" s="131"/>
      <c r="EP975" s="131"/>
      <c r="EQ975" s="131"/>
      <c r="ER975" s="131"/>
      <c r="ES975" s="131"/>
      <c r="ET975" s="131"/>
      <c r="EU975" s="131"/>
      <c r="EV975" s="131"/>
      <c r="EW975" s="131"/>
      <c r="EX975" s="131"/>
      <c r="EY975" s="131"/>
      <c r="EZ975" s="131"/>
      <c r="FA975" s="131"/>
      <c r="FB975" s="131"/>
      <c r="FC975" s="131"/>
      <c r="FD975" s="131"/>
      <c r="FE975" s="131"/>
      <c r="FF975" s="131"/>
      <c r="FG975" s="131"/>
      <c r="FH975" s="131"/>
      <c r="FI975" s="131"/>
      <c r="FJ975" s="131"/>
      <c r="FK975" s="131"/>
      <c r="FL975" s="131"/>
      <c r="FM975" s="131"/>
      <c r="FN975" s="131"/>
      <c r="FO975" s="131"/>
      <c r="FP975" s="131"/>
      <c r="FQ975" s="131"/>
      <c r="FR975" s="131"/>
      <c r="FS975" s="131"/>
      <c r="FT975" s="131"/>
      <c r="FU975" s="131"/>
      <c r="FV975" s="131"/>
      <c r="FW975" s="131"/>
      <c r="FX975" s="131"/>
      <c r="FY975" s="131"/>
      <c r="FZ975" s="131"/>
      <c r="GA975" s="131"/>
      <c r="GB975" s="131"/>
      <c r="GC975" s="131"/>
      <c r="GD975" s="131"/>
      <c r="GE975" s="131"/>
      <c r="GF975" s="131"/>
      <c r="GG975" s="131"/>
      <c r="GH975" s="131"/>
      <c r="GI975" s="131"/>
      <c r="GJ975" s="131"/>
      <c r="GK975" s="131"/>
      <c r="GL975" s="131"/>
      <c r="GM975" s="131"/>
      <c r="GN975" s="131"/>
      <c r="GO975" s="131"/>
      <c r="GP975" s="131"/>
      <c r="GQ975" s="131"/>
      <c r="GR975" s="131"/>
      <c r="GS975" s="131"/>
      <c r="GT975" s="131"/>
      <c r="GU975" s="131"/>
      <c r="GV975" s="131"/>
      <c r="GW975" s="131"/>
      <c r="GX975" s="131"/>
      <c r="GY975" s="131"/>
      <c r="GZ975" s="131"/>
      <c r="HA975" s="131"/>
      <c r="HB975" s="131"/>
      <c r="HC975" s="131"/>
      <c r="HD975" s="131"/>
      <c r="HE975" s="131"/>
      <c r="HF975" s="131"/>
      <c r="HG975" s="131"/>
      <c r="HH975" s="131"/>
      <c r="HI975" s="131"/>
      <c r="HJ975" s="131"/>
      <c r="HK975" s="131"/>
      <c r="HL975" s="131"/>
      <c r="HM975" s="131"/>
      <c r="HN975" s="131"/>
      <c r="HO975" s="131"/>
      <c r="HP975" s="131"/>
      <c r="HQ975" s="131"/>
      <c r="HR975" s="131"/>
      <c r="HS975" s="131"/>
      <c r="HT975" s="131"/>
      <c r="HU975" s="131"/>
      <c r="HV975" s="131"/>
      <c r="HW975" s="131"/>
      <c r="HX975" s="131"/>
      <c r="HY975" s="131"/>
      <c r="HZ975" s="131"/>
      <c r="IA975" s="131"/>
      <c r="IB975" s="131"/>
      <c r="IC975" s="131"/>
      <c r="ID975" s="131"/>
      <c r="IE975" s="131"/>
      <c r="IF975" s="131"/>
      <c r="IG975" s="131"/>
      <c r="IH975" s="131"/>
      <c r="II975" s="131"/>
      <c r="IJ975" s="131"/>
      <c r="IK975" s="131"/>
      <c r="IL975" s="131"/>
      <c r="IM975" s="131"/>
      <c r="IN975" s="131"/>
      <c r="IO975" s="131"/>
      <c r="IP975" s="131"/>
      <c r="IQ975" s="131"/>
      <c r="IR975" s="131"/>
      <c r="IS975" s="131"/>
      <c r="IT975" s="131"/>
      <c r="IU975" s="131"/>
      <c r="IV975" s="131"/>
      <c r="IW975" s="131"/>
      <c r="IX975" s="131"/>
      <c r="IY975" s="131"/>
      <c r="IZ975" s="131"/>
      <c r="JA975" s="131"/>
      <c r="JB975" s="131"/>
      <c r="JC975" s="131"/>
      <c r="JD975" s="131"/>
      <c r="JE975" s="131"/>
      <c r="JF975" s="131"/>
      <c r="JG975" s="131"/>
      <c r="JH975" s="131"/>
      <c r="JI975" s="131"/>
      <c r="JJ975" s="131"/>
      <c r="JK975" s="131"/>
      <c r="JL975" s="131"/>
      <c r="JM975" s="131"/>
      <c r="JN975" s="131"/>
      <c r="JO975" s="131"/>
      <c r="JP975" s="131"/>
      <c r="JQ975" s="131"/>
      <c r="JR975" s="131"/>
      <c r="JS975" s="131"/>
      <c r="JT975" s="131"/>
      <c r="JU975" s="131"/>
      <c r="JV975" s="131"/>
      <c r="JW975" s="131"/>
      <c r="JX975" s="131"/>
      <c r="JY975" s="131"/>
      <c r="JZ975" s="131"/>
      <c r="KA975" s="131"/>
      <c r="KB975" s="131"/>
      <c r="KC975" s="131"/>
      <c r="KD975" s="131"/>
      <c r="KE975" s="131"/>
      <c r="KF975" s="131"/>
      <c r="KG975" s="131"/>
      <c r="KH975" s="131"/>
      <c r="KI975" s="131"/>
      <c r="KJ975" s="131"/>
      <c r="KK975" s="131"/>
      <c r="KL975" s="131"/>
      <c r="KM975" s="131"/>
      <c r="KN975" s="131"/>
      <c r="KO975" s="131"/>
      <c r="KP975" s="131"/>
      <c r="KQ975" s="131"/>
      <c r="KR975" s="131"/>
      <c r="KS975" s="131"/>
      <c r="KT975" s="131"/>
      <c r="KU975" s="131"/>
      <c r="KV975" s="131"/>
      <c r="KW975" s="131"/>
      <c r="KX975" s="131"/>
      <c r="KY975" s="131"/>
      <c r="KZ975" s="131"/>
      <c r="LA975" s="131"/>
      <c r="LB975" s="131"/>
      <c r="LC975" s="131"/>
      <c r="LD975" s="131"/>
      <c r="LE975" s="131"/>
      <c r="LF975" s="131"/>
      <c r="LG975" s="131"/>
      <c r="LH975" s="131"/>
      <c r="LI975" s="131"/>
      <c r="LJ975" s="131"/>
      <c r="LK975" s="131"/>
      <c r="LL975" s="131"/>
      <c r="LM975" s="131"/>
      <c r="LN975" s="131"/>
      <c r="LO975" s="131"/>
      <c r="LP975" s="131"/>
      <c r="LQ975" s="131"/>
      <c r="LR975" s="131"/>
      <c r="LS975" s="131"/>
      <c r="LT975" s="131"/>
      <c r="LU975" s="131"/>
      <c r="LV975" s="131"/>
      <c r="LW975" s="131"/>
      <c r="LX975" s="131"/>
      <c r="LY975" s="131"/>
      <c r="LZ975" s="131"/>
      <c r="MA975" s="131"/>
      <c r="MB975" s="131"/>
      <c r="MC975" s="131"/>
      <c r="MD975" s="131"/>
      <c r="ME975" s="131"/>
      <c r="MF975" s="131"/>
      <c r="MG975" s="131"/>
      <c r="MH975" s="131"/>
      <c r="MI975" s="131"/>
      <c r="MJ975" s="131"/>
      <c r="MK975" s="131"/>
      <c r="ML975" s="131"/>
      <c r="MM975" s="131"/>
      <c r="MN975" s="131"/>
      <c r="MO975" s="131"/>
      <c r="MP975" s="131"/>
      <c r="MQ975" s="131"/>
      <c r="MR975" s="131"/>
      <c r="MS975" s="131"/>
      <c r="MT975" s="131"/>
      <c r="MU975" s="131"/>
      <c r="MV975" s="131"/>
      <c r="MW975" s="131"/>
      <c r="MX975" s="131"/>
      <c r="MY975" s="131"/>
      <c r="MZ975" s="131"/>
      <c r="NA975" s="131"/>
      <c r="NB975" s="131"/>
      <c r="NC975" s="131"/>
      <c r="ND975" s="131"/>
      <c r="NE975" s="131"/>
      <c r="NF975" s="131"/>
      <c r="NG975" s="131"/>
      <c r="NH975" s="131"/>
      <c r="NI975" s="131"/>
      <c r="NJ975" s="131"/>
      <c r="NK975" s="131"/>
      <c r="NL975" s="131"/>
      <c r="NM975" s="131"/>
      <c r="NN975" s="131"/>
      <c r="NO975" s="131"/>
      <c r="NP975" s="131"/>
      <c r="NQ975" s="131"/>
      <c r="NR975" s="131"/>
      <c r="NS975" s="131"/>
      <c r="NT975" s="131"/>
      <c r="NU975" s="131"/>
      <c r="NV975" s="131"/>
      <c r="NW975" s="131"/>
      <c r="NX975" s="131"/>
      <c r="NY975" s="131"/>
      <c r="NZ975" s="131"/>
      <c r="OA975" s="131"/>
      <c r="OB975" s="131"/>
      <c r="OC975" s="131"/>
      <c r="OD975" s="131"/>
      <c r="OE975" s="131"/>
      <c r="OF975" s="131"/>
      <c r="OG975" s="131"/>
      <c r="OH975" s="131"/>
      <c r="OI975" s="131"/>
      <c r="OJ975" s="131"/>
      <c r="OK975" s="131"/>
      <c r="OL975" s="131"/>
      <c r="OM975" s="131"/>
      <c r="ON975" s="131"/>
      <c r="OO975" s="131"/>
      <c r="OP975" s="131"/>
      <c r="OQ975" s="131"/>
      <c r="OR975" s="131"/>
      <c r="OS975" s="131"/>
      <c r="OT975" s="131"/>
      <c r="OU975" s="131"/>
      <c r="OV975" s="131"/>
      <c r="OW975" s="131"/>
      <c r="OX975" s="131"/>
      <c r="OY975" s="131"/>
      <c r="OZ975" s="131"/>
      <c r="PA975" s="131"/>
      <c r="PB975" s="131"/>
      <c r="PC975" s="131"/>
      <c r="PD975" s="131"/>
      <c r="PE975" s="131"/>
      <c r="PF975" s="131"/>
      <c r="PG975" s="131"/>
      <c r="PH975" s="131"/>
      <c r="PI975" s="131"/>
      <c r="PJ975" s="131"/>
      <c r="PK975" s="131"/>
      <c r="PL975" s="131"/>
      <c r="PM975" s="131"/>
      <c r="PN975" s="131"/>
      <c r="PO975" s="131"/>
      <c r="PP975" s="131"/>
      <c r="PQ975" s="131"/>
      <c r="PR975" s="131"/>
      <c r="PS975" s="131"/>
      <c r="PT975" s="131"/>
      <c r="PU975" s="131"/>
      <c r="PV975" s="131"/>
      <c r="PW975" s="131"/>
      <c r="PX975" s="131"/>
      <c r="PY975" s="131"/>
      <c r="PZ975" s="131"/>
      <c r="QA975" s="131"/>
      <c r="QB975" s="131"/>
      <c r="QC975" s="131"/>
      <c r="QD975" s="131"/>
      <c r="QE975" s="131"/>
      <c r="QF975" s="131"/>
      <c r="QG975" s="131"/>
      <c r="QH975" s="131"/>
      <c r="QI975" s="131"/>
      <c r="QJ975" s="131"/>
      <c r="QK975" s="131"/>
      <c r="QL975" s="131"/>
      <c r="QM975" s="131"/>
      <c r="QN975" s="131"/>
      <c r="QO975" s="131"/>
      <c r="QP975" s="131"/>
      <c r="QQ975" s="131"/>
      <c r="QR975" s="131"/>
      <c r="QS975" s="131"/>
      <c r="QT975" s="131"/>
      <c r="QU975" s="131"/>
      <c r="QV975" s="131"/>
      <c r="QW975" s="131"/>
      <c r="QX975" s="131"/>
      <c r="QY975" s="131"/>
      <c r="QZ975" s="131"/>
      <c r="RA975" s="131"/>
      <c r="RB975" s="131"/>
      <c r="RC975" s="131"/>
      <c r="RD975" s="131"/>
      <c r="RE975" s="131"/>
      <c r="RF975" s="131"/>
      <c r="RG975" s="131"/>
      <c r="RH975" s="131"/>
      <c r="RI975" s="131"/>
      <c r="RJ975" s="131"/>
      <c r="RK975" s="131"/>
      <c r="RL975" s="131"/>
      <c r="RM975" s="131"/>
      <c r="RN975" s="131"/>
      <c r="RO975" s="131"/>
      <c r="RP975" s="131"/>
      <c r="RQ975" s="131"/>
      <c r="RR975" s="131"/>
      <c r="RS975" s="131"/>
      <c r="RT975" s="131"/>
      <c r="RU975" s="131"/>
      <c r="RV975" s="131"/>
      <c r="RW975" s="131"/>
      <c r="RX975" s="131"/>
      <c r="RY975" s="131"/>
      <c r="RZ975" s="131"/>
      <c r="SA975" s="131"/>
      <c r="SB975" s="131"/>
      <c r="SC975" s="131"/>
      <c r="SD975" s="131"/>
      <c r="SE975" s="131"/>
      <c r="SF975" s="131"/>
      <c r="SG975" s="131"/>
      <c r="SH975" s="131"/>
      <c r="SI975" s="131"/>
      <c r="SJ975" s="131"/>
      <c r="SK975" s="131"/>
      <c r="SL975" s="131"/>
      <c r="SM975" s="131"/>
      <c r="SN975" s="131"/>
      <c r="SO975" s="131"/>
      <c r="SP975" s="131"/>
      <c r="SQ975" s="131"/>
      <c r="SR975" s="131"/>
      <c r="SS975" s="131"/>
      <c r="ST975" s="131"/>
      <c r="SU975" s="131"/>
      <c r="SV975" s="131"/>
      <c r="SW975" s="131"/>
      <c r="SX975" s="131"/>
      <c r="SY975" s="131"/>
      <c r="SZ975" s="131"/>
      <c r="TA975" s="131"/>
      <c r="TB975" s="131"/>
      <c r="TC975" s="131"/>
      <c r="TD975" s="131"/>
      <c r="TE975" s="131"/>
      <c r="TF975" s="131"/>
      <c r="TG975" s="131"/>
      <c r="TH975" s="131"/>
      <c r="TI975" s="131"/>
      <c r="TJ975" s="131"/>
      <c r="TK975" s="131"/>
      <c r="TL975" s="131"/>
      <c r="TM975" s="131"/>
      <c r="TN975" s="131"/>
      <c r="TO975" s="131"/>
      <c r="TP975" s="131"/>
      <c r="TQ975" s="131"/>
      <c r="TR975" s="131"/>
      <c r="TS975" s="131"/>
      <c r="TT975" s="131"/>
      <c r="TU975" s="131"/>
      <c r="TV975" s="131"/>
      <c r="TW975" s="131"/>
      <c r="TX975" s="131"/>
      <c r="TY975" s="131"/>
      <c r="TZ975" s="131"/>
      <c r="UA975" s="131"/>
      <c r="UB975" s="131"/>
      <c r="UC975" s="131"/>
      <c r="UD975" s="131"/>
      <c r="UE975" s="131"/>
      <c r="UF975" s="131"/>
      <c r="UG975" s="131"/>
      <c r="UH975" s="131"/>
      <c r="UI975" s="131"/>
      <c r="UJ975" s="131"/>
      <c r="UK975" s="131"/>
      <c r="UL975" s="131"/>
      <c r="UM975" s="131"/>
      <c r="UN975" s="131"/>
      <c r="UO975" s="131"/>
      <c r="UP975" s="131"/>
      <c r="UQ975" s="131"/>
      <c r="UR975" s="131"/>
      <c r="US975" s="131"/>
      <c r="UT975" s="131"/>
      <c r="UU975" s="131"/>
      <c r="UV975" s="131"/>
      <c r="UW975" s="131"/>
      <c r="UX975" s="131"/>
      <c r="UY975" s="131"/>
      <c r="UZ975" s="131"/>
      <c r="VA975" s="131"/>
      <c r="VB975" s="131"/>
      <c r="VC975" s="131"/>
      <c r="VD975" s="131"/>
      <c r="VE975" s="131"/>
      <c r="VF975" s="131"/>
      <c r="VG975" s="131"/>
      <c r="VH975" s="131"/>
      <c r="VI975" s="131"/>
      <c r="VJ975" s="131"/>
      <c r="VK975" s="131"/>
      <c r="VL975" s="131"/>
      <c r="VM975" s="131"/>
      <c r="VN975" s="131"/>
      <c r="VO975" s="131"/>
      <c r="VP975" s="131"/>
      <c r="VQ975" s="131"/>
      <c r="VR975" s="131"/>
      <c r="VS975" s="131"/>
      <c r="VT975" s="131"/>
      <c r="VU975" s="131"/>
      <c r="VV975" s="131"/>
      <c r="VW975" s="131"/>
      <c r="VX975" s="131"/>
      <c r="VY975" s="131"/>
      <c r="VZ975" s="131"/>
      <c r="WA975" s="131"/>
      <c r="WB975" s="131"/>
      <c r="WC975" s="131"/>
      <c r="WD975" s="131"/>
      <c r="WE975" s="131"/>
      <c r="WF975" s="131"/>
      <c r="WG975" s="131"/>
      <c r="WH975" s="131"/>
      <c r="WI975" s="131"/>
      <c r="WJ975" s="131"/>
      <c r="WK975" s="131"/>
      <c r="WL975" s="131"/>
      <c r="WM975" s="131"/>
      <c r="WN975" s="131"/>
      <c r="WO975" s="131"/>
      <c r="WP975" s="131"/>
      <c r="WQ975" s="131"/>
      <c r="WR975" s="131"/>
      <c r="WS975" s="131"/>
      <c r="WT975" s="131"/>
      <c r="WU975" s="131"/>
      <c r="WV975" s="131"/>
      <c r="WW975" s="131"/>
      <c r="WX975" s="131"/>
      <c r="WY975" s="131"/>
      <c r="WZ975" s="131"/>
      <c r="XA975" s="131"/>
      <c r="XB975" s="131"/>
      <c r="XC975" s="131"/>
      <c r="XD975" s="131"/>
      <c r="XE975" s="131"/>
      <c r="XF975" s="131"/>
      <c r="XG975" s="131"/>
      <c r="XH975" s="131"/>
      <c r="XI975" s="131"/>
      <c r="XJ975" s="131"/>
      <c r="XK975" s="131"/>
      <c r="XL975" s="131"/>
      <c r="XM975" s="131"/>
      <c r="XN975" s="131"/>
      <c r="XO975" s="131"/>
      <c r="XP975" s="131"/>
      <c r="XQ975" s="131"/>
      <c r="XR975" s="131"/>
      <c r="XS975" s="131"/>
      <c r="XT975" s="131"/>
      <c r="XU975" s="131"/>
      <c r="XV975" s="131"/>
      <c r="XW975" s="131"/>
      <c r="XX975" s="131"/>
      <c r="XY975" s="131"/>
      <c r="XZ975" s="131"/>
      <c r="YA975" s="131"/>
      <c r="YB975" s="131"/>
      <c r="YC975" s="131"/>
      <c r="YD975" s="131"/>
      <c r="YE975" s="131"/>
      <c r="YF975" s="131"/>
      <c r="YG975" s="131"/>
      <c r="YH975" s="131"/>
      <c r="YI975" s="131"/>
      <c r="YJ975" s="131"/>
      <c r="YK975" s="131"/>
      <c r="YL975" s="131"/>
      <c r="YM975" s="131"/>
      <c r="YN975" s="131"/>
      <c r="YO975" s="131"/>
      <c r="YP975" s="131"/>
      <c r="YQ975" s="131"/>
      <c r="YR975" s="131"/>
      <c r="YS975" s="131"/>
      <c r="YT975" s="131"/>
      <c r="YU975" s="131"/>
      <c r="YV975" s="131"/>
      <c r="YW975" s="131"/>
      <c r="YX975" s="131"/>
      <c r="YY975" s="131"/>
      <c r="YZ975" s="131"/>
      <c r="ZA975" s="131"/>
      <c r="ZB975" s="131"/>
      <c r="ZC975" s="131"/>
      <c r="ZD975" s="131"/>
      <c r="ZE975" s="131"/>
      <c r="ZF975" s="131"/>
      <c r="ZG975" s="131"/>
      <c r="ZH975" s="131"/>
      <c r="ZI975" s="131"/>
      <c r="ZJ975" s="131"/>
      <c r="ZK975" s="131"/>
      <c r="ZL975" s="131"/>
      <c r="ZM975" s="131"/>
      <c r="ZN975" s="131"/>
      <c r="ZO975" s="131"/>
      <c r="ZP975" s="131"/>
      <c r="ZQ975" s="131"/>
      <c r="ZR975" s="131"/>
      <c r="ZS975" s="131"/>
      <c r="ZT975" s="131"/>
      <c r="ZU975" s="131"/>
      <c r="ZV975" s="131"/>
      <c r="ZW975" s="131"/>
      <c r="ZX975" s="131"/>
      <c r="ZY975" s="131"/>
      <c r="ZZ975" s="131"/>
      <c r="AAA975" s="131"/>
      <c r="AAB975" s="131"/>
      <c r="AAC975" s="131"/>
      <c r="AAD975" s="131"/>
      <c r="AAE975" s="131"/>
      <c r="AAF975" s="131"/>
      <c r="AAG975" s="131"/>
      <c r="AAH975" s="131"/>
      <c r="AAI975" s="131"/>
      <c r="AAJ975" s="131"/>
      <c r="AAK975" s="131"/>
      <c r="AAL975" s="131"/>
      <c r="AAM975" s="131"/>
      <c r="AAN975" s="131"/>
      <c r="AAO975" s="131"/>
      <c r="AAP975" s="131"/>
      <c r="AAQ975" s="131"/>
      <c r="AAR975" s="131"/>
      <c r="AAS975" s="131"/>
      <c r="AAT975" s="131"/>
      <c r="AAU975" s="131"/>
      <c r="AAV975" s="131"/>
      <c r="AAW975" s="131"/>
      <c r="AAX975" s="131"/>
      <c r="AAY975" s="131"/>
      <c r="AAZ975" s="131"/>
      <c r="ABA975" s="131"/>
      <c r="ABB975" s="131"/>
      <c r="ABC975" s="131"/>
      <c r="ABD975" s="131"/>
      <c r="ABE975" s="131"/>
      <c r="ABF975" s="131"/>
      <c r="ABG975" s="131"/>
      <c r="ABH975" s="131"/>
      <c r="ABI975" s="131"/>
      <c r="ABJ975" s="131"/>
      <c r="ABK975" s="131"/>
      <c r="ABL975" s="131"/>
      <c r="ABM975" s="131"/>
      <c r="ABN975" s="131"/>
      <c r="ABO975" s="131"/>
      <c r="ABP975" s="131"/>
      <c r="ABQ975" s="131"/>
      <c r="ABR975" s="131"/>
      <c r="ABS975" s="131"/>
      <c r="ABT975" s="131"/>
      <c r="ABU975" s="131"/>
      <c r="ABV975" s="131"/>
      <c r="ABW975" s="131"/>
      <c r="ABX975" s="131"/>
      <c r="ABY975" s="131"/>
      <c r="ABZ975" s="131"/>
      <c r="ACA975" s="131"/>
      <c r="ACB975" s="131"/>
      <c r="ACC975" s="131"/>
      <c r="ACD975" s="131"/>
      <c r="ACE975" s="131"/>
      <c r="ACF975" s="131"/>
      <c r="ACG975" s="131"/>
      <c r="ACH975" s="131"/>
      <c r="ACI975" s="131"/>
      <c r="ACJ975" s="131"/>
      <c r="ACK975" s="131"/>
      <c r="ACL975" s="131"/>
      <c r="ACM975" s="131"/>
      <c r="ACN975" s="131"/>
      <c r="ACO975" s="131"/>
      <c r="ACP975" s="131"/>
      <c r="ACQ975" s="131"/>
      <c r="ACR975" s="131"/>
      <c r="ACS975" s="131"/>
      <c r="ACT975" s="131"/>
      <c r="ACU975" s="131"/>
      <c r="ACV975" s="131"/>
      <c r="ACW975" s="131"/>
      <c r="ACX975" s="131"/>
      <c r="ACY975" s="131"/>
      <c r="ACZ975" s="131"/>
      <c r="ADA975" s="131"/>
      <c r="ADB975" s="131"/>
      <c r="ADC975" s="131"/>
      <c r="ADD975" s="131"/>
      <c r="ADE975" s="131"/>
      <c r="ADF975" s="131"/>
      <c r="ADG975" s="131"/>
      <c r="ADH975" s="131"/>
      <c r="ADI975" s="131"/>
      <c r="ADJ975" s="131"/>
      <c r="ADK975" s="131"/>
      <c r="ADL975" s="131"/>
      <c r="ADM975" s="131"/>
      <c r="ADN975" s="131"/>
      <c r="ADO975" s="131"/>
      <c r="ADP975" s="131"/>
      <c r="ADQ975" s="131"/>
      <c r="ADR975" s="131"/>
      <c r="ADS975" s="131"/>
      <c r="ADT975" s="131"/>
      <c r="ADU975" s="131"/>
      <c r="ADV975" s="131"/>
      <c r="ADW975" s="131"/>
      <c r="ADX975" s="131"/>
      <c r="ADY975" s="131"/>
      <c r="ADZ975" s="131"/>
      <c r="AEA975" s="131"/>
      <c r="AEB975" s="131"/>
      <c r="AEC975" s="131"/>
      <c r="AED975" s="131"/>
      <c r="AEE975" s="131"/>
      <c r="AEF975" s="131"/>
      <c r="AEG975" s="131"/>
      <c r="AEH975" s="131"/>
      <c r="AEI975" s="131"/>
      <c r="AEJ975" s="131"/>
      <c r="AEK975" s="131"/>
      <c r="AEL975" s="131"/>
      <c r="AEM975" s="131"/>
      <c r="AEN975" s="131"/>
      <c r="AEO975" s="131"/>
      <c r="AEP975" s="131"/>
      <c r="AEQ975" s="131"/>
      <c r="AER975" s="131"/>
      <c r="AES975" s="131"/>
      <c r="AET975" s="131"/>
      <c r="AEU975" s="131"/>
      <c r="AEV975" s="131"/>
      <c r="AEW975" s="131"/>
      <c r="AEX975" s="131"/>
      <c r="AEY975" s="131"/>
      <c r="AEZ975" s="131"/>
      <c r="AFA975" s="131"/>
      <c r="AFB975" s="131"/>
      <c r="AFC975" s="131"/>
      <c r="AFD975" s="131"/>
      <c r="AFE975" s="131"/>
      <c r="AFF975" s="131"/>
      <c r="AFG975" s="131"/>
      <c r="AFH975" s="131"/>
      <c r="AFI975" s="131"/>
      <c r="AFJ975" s="131"/>
      <c r="AFK975" s="131"/>
      <c r="AFL975" s="131"/>
      <c r="AFM975" s="131"/>
      <c r="AFN975" s="131"/>
      <c r="AFO975" s="131"/>
      <c r="AFP975" s="131"/>
      <c r="AFQ975" s="131"/>
      <c r="AFR975" s="131"/>
      <c r="AFS975" s="131"/>
      <c r="AFT975" s="131"/>
      <c r="AFU975" s="131"/>
      <c r="AFV975" s="131"/>
      <c r="AFW975" s="131"/>
      <c r="AFX975" s="131"/>
      <c r="AFY975" s="131"/>
      <c r="AFZ975" s="131"/>
      <c r="AGA975" s="131"/>
      <c r="AGB975" s="131"/>
      <c r="AGC975" s="131"/>
      <c r="AGD975" s="131"/>
      <c r="AGE975" s="131"/>
      <c r="AGF975" s="131"/>
      <c r="AGG975" s="131"/>
      <c r="AGH975" s="131"/>
      <c r="AGI975" s="131"/>
      <c r="AGJ975" s="131"/>
      <c r="AGK975" s="131"/>
      <c r="AGL975" s="131"/>
      <c r="AGM975" s="131"/>
      <c r="AGN975" s="131"/>
      <c r="AGO975" s="131"/>
      <c r="AGP975" s="131"/>
      <c r="AGQ975" s="131"/>
      <c r="AGR975" s="131"/>
      <c r="AGS975" s="131"/>
      <c r="AGT975" s="131"/>
      <c r="AGU975" s="131"/>
      <c r="AGV975" s="131"/>
      <c r="AGW975" s="131"/>
      <c r="AGX975" s="131"/>
      <c r="AGY975" s="131"/>
      <c r="AGZ975" s="131"/>
      <c r="AHA975" s="131"/>
      <c r="AHB975" s="131"/>
      <c r="AHC975" s="131"/>
      <c r="AHD975" s="131"/>
      <c r="AHE975" s="131"/>
      <c r="AHF975" s="131"/>
      <c r="AHG975" s="131"/>
      <c r="AHH975" s="131"/>
      <c r="AHI975" s="131"/>
      <c r="AHJ975" s="131"/>
      <c r="AHK975" s="131"/>
      <c r="AHL975" s="131"/>
      <c r="AHM975" s="131"/>
      <c r="AHN975" s="131"/>
      <c r="AHO975" s="131"/>
      <c r="AHP975" s="131"/>
      <c r="AHQ975" s="131"/>
      <c r="AHR975" s="131"/>
      <c r="AHS975" s="131"/>
      <c r="AHT975" s="131"/>
      <c r="AHU975" s="131"/>
      <c r="AHV975" s="131"/>
      <c r="AHW975" s="131"/>
      <c r="AHX975" s="131"/>
      <c r="AHY975" s="131"/>
      <c r="AHZ975" s="131"/>
      <c r="AIA975" s="131"/>
      <c r="AIB975" s="131"/>
      <c r="AIC975" s="131"/>
      <c r="AID975" s="131"/>
      <c r="AIE975" s="131"/>
      <c r="AIF975" s="131"/>
      <c r="AIG975" s="131"/>
      <c r="AIH975" s="131"/>
      <c r="AII975" s="131"/>
      <c r="AIJ975" s="131"/>
      <c r="AIK975" s="131"/>
      <c r="AIL975" s="131"/>
      <c r="AIM975" s="131"/>
      <c r="AIN975" s="131"/>
      <c r="AIO975" s="131"/>
      <c r="AIP975" s="131"/>
      <c r="AIQ975" s="131"/>
      <c r="AIR975" s="131"/>
      <c r="AIS975" s="131"/>
      <c r="AIT975" s="131"/>
      <c r="AIU975" s="131"/>
      <c r="AIV975" s="131"/>
      <c r="AIW975" s="131"/>
      <c r="AIX975" s="131"/>
      <c r="AIY975" s="131"/>
      <c r="AIZ975" s="131"/>
      <c r="AJA975" s="131"/>
      <c r="AJB975" s="131"/>
      <c r="AJC975" s="131"/>
      <c r="AJD975" s="131"/>
      <c r="AJE975" s="131"/>
      <c r="AJF975" s="131"/>
      <c r="AJG975" s="131"/>
      <c r="AJH975" s="131"/>
      <c r="AJI975" s="131"/>
      <c r="AJJ975" s="131"/>
      <c r="AJK975" s="131"/>
      <c r="AJL975" s="131"/>
      <c r="AJM975" s="131"/>
      <c r="AJN975" s="131"/>
      <c r="AJO975" s="131"/>
      <c r="AJP975" s="131"/>
      <c r="AJQ975" s="131"/>
      <c r="AJR975" s="131"/>
      <c r="AJS975" s="131"/>
      <c r="AJT975" s="131"/>
      <c r="AJU975" s="131"/>
      <c r="AJV975" s="131"/>
      <c r="AJW975" s="131"/>
      <c r="AJX975" s="131"/>
      <c r="AJY975" s="131"/>
      <c r="AJZ975" s="131"/>
      <c r="AKA975" s="131"/>
      <c r="AKB975" s="131"/>
      <c r="AKC975" s="131"/>
      <c r="AKD975" s="131"/>
      <c r="AKE975" s="131"/>
      <c r="AKF975" s="131"/>
      <c r="AKG975" s="131"/>
      <c r="AKH975" s="131"/>
      <c r="AKI975" s="131"/>
      <c r="AKJ975" s="131"/>
      <c r="AKK975" s="131"/>
      <c r="AKL975" s="131"/>
      <c r="AKM975" s="131"/>
      <c r="AKN975" s="131"/>
      <c r="AKO975" s="131"/>
      <c r="AKP975" s="131"/>
      <c r="AKQ975" s="131"/>
      <c r="AKR975" s="131"/>
      <c r="AKS975" s="131"/>
      <c r="AKT975" s="131"/>
      <c r="AKU975" s="131"/>
      <c r="AKV975" s="131"/>
      <c r="AKW975" s="131"/>
      <c r="AKX975" s="131"/>
      <c r="AKY975" s="131"/>
      <c r="AKZ975" s="131"/>
      <c r="ALA975" s="131"/>
      <c r="ALB975" s="131"/>
      <c r="ALC975" s="131"/>
      <c r="ALD975" s="131"/>
      <c r="ALE975" s="131"/>
      <c r="ALF975" s="131"/>
      <c r="ALG975" s="131"/>
      <c r="ALH975" s="131"/>
      <c r="ALI975" s="131"/>
      <c r="ALJ975" s="131"/>
      <c r="ALK975" s="131"/>
      <c r="ALL975" s="131"/>
      <c r="ALM975" s="131"/>
      <c r="ALN975" s="131"/>
    </row>
    <row r="976" spans="1:1002" s="508" customFormat="1" x14ac:dyDescent="0.25">
      <c r="A976" s="502"/>
      <c r="B976" s="503"/>
      <c r="C976" s="504"/>
      <c r="D976" s="450"/>
      <c r="E976" s="505"/>
      <c r="F976" s="505"/>
      <c r="G976" s="506"/>
      <c r="H976" s="506"/>
      <c r="I976" s="507"/>
      <c r="J976" s="565"/>
      <c r="K976" s="454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  <c r="EC976" s="131"/>
      <c r="ED976" s="131"/>
      <c r="EE976" s="131"/>
      <c r="EF976" s="131"/>
      <c r="EG976" s="131"/>
      <c r="EH976" s="131"/>
      <c r="EI976" s="131"/>
      <c r="EJ976" s="131"/>
      <c r="EK976" s="131"/>
      <c r="EL976" s="131"/>
      <c r="EM976" s="131"/>
      <c r="EN976" s="131"/>
      <c r="EO976" s="131"/>
      <c r="EP976" s="131"/>
      <c r="EQ976" s="131"/>
      <c r="ER976" s="131"/>
      <c r="ES976" s="131"/>
      <c r="ET976" s="131"/>
      <c r="EU976" s="131"/>
      <c r="EV976" s="131"/>
      <c r="EW976" s="131"/>
      <c r="EX976" s="131"/>
      <c r="EY976" s="131"/>
      <c r="EZ976" s="131"/>
      <c r="FA976" s="131"/>
      <c r="FB976" s="131"/>
      <c r="FC976" s="131"/>
      <c r="FD976" s="131"/>
      <c r="FE976" s="131"/>
      <c r="FF976" s="131"/>
      <c r="FG976" s="131"/>
      <c r="FH976" s="131"/>
      <c r="FI976" s="131"/>
      <c r="FJ976" s="131"/>
      <c r="FK976" s="131"/>
      <c r="FL976" s="131"/>
      <c r="FM976" s="131"/>
      <c r="FN976" s="131"/>
      <c r="FO976" s="131"/>
      <c r="FP976" s="131"/>
      <c r="FQ976" s="131"/>
      <c r="FR976" s="131"/>
      <c r="FS976" s="131"/>
      <c r="FT976" s="131"/>
      <c r="FU976" s="131"/>
      <c r="FV976" s="131"/>
      <c r="FW976" s="131"/>
      <c r="FX976" s="131"/>
      <c r="FY976" s="131"/>
      <c r="FZ976" s="131"/>
      <c r="GA976" s="131"/>
      <c r="GB976" s="131"/>
      <c r="GC976" s="131"/>
      <c r="GD976" s="131"/>
      <c r="GE976" s="131"/>
      <c r="GF976" s="131"/>
      <c r="GG976" s="131"/>
      <c r="GH976" s="131"/>
      <c r="GI976" s="131"/>
      <c r="GJ976" s="131"/>
      <c r="GK976" s="131"/>
      <c r="GL976" s="131"/>
      <c r="GM976" s="131"/>
      <c r="GN976" s="131"/>
      <c r="GO976" s="131"/>
      <c r="GP976" s="131"/>
      <c r="GQ976" s="131"/>
      <c r="GR976" s="131"/>
      <c r="GS976" s="131"/>
      <c r="GT976" s="131"/>
      <c r="GU976" s="131"/>
      <c r="GV976" s="131"/>
      <c r="GW976" s="131"/>
      <c r="GX976" s="131"/>
      <c r="GY976" s="131"/>
      <c r="GZ976" s="131"/>
      <c r="HA976" s="131"/>
      <c r="HB976" s="131"/>
      <c r="HC976" s="131"/>
      <c r="HD976" s="131"/>
      <c r="HE976" s="131"/>
      <c r="HF976" s="131"/>
      <c r="HG976" s="131"/>
      <c r="HH976" s="131"/>
      <c r="HI976" s="131"/>
      <c r="HJ976" s="131"/>
      <c r="HK976" s="131"/>
      <c r="HL976" s="131"/>
      <c r="HM976" s="131"/>
      <c r="HN976" s="131"/>
      <c r="HO976" s="131"/>
      <c r="HP976" s="131"/>
      <c r="HQ976" s="131"/>
      <c r="HR976" s="131"/>
      <c r="HS976" s="131"/>
      <c r="HT976" s="131"/>
      <c r="HU976" s="131"/>
      <c r="HV976" s="131"/>
      <c r="HW976" s="131"/>
      <c r="HX976" s="131"/>
      <c r="HY976" s="131"/>
      <c r="HZ976" s="131"/>
      <c r="IA976" s="131"/>
      <c r="IB976" s="131"/>
      <c r="IC976" s="131"/>
      <c r="ID976" s="131"/>
      <c r="IE976" s="131"/>
      <c r="IF976" s="131"/>
      <c r="IG976" s="131"/>
      <c r="IH976" s="131"/>
      <c r="II976" s="131"/>
      <c r="IJ976" s="131"/>
      <c r="IK976" s="131"/>
      <c r="IL976" s="131"/>
      <c r="IM976" s="131"/>
      <c r="IN976" s="131"/>
      <c r="IO976" s="131"/>
      <c r="IP976" s="131"/>
      <c r="IQ976" s="131"/>
      <c r="IR976" s="131"/>
      <c r="IS976" s="131"/>
      <c r="IT976" s="131"/>
      <c r="IU976" s="131"/>
      <c r="IV976" s="131"/>
      <c r="IW976" s="131"/>
      <c r="IX976" s="131"/>
      <c r="IY976" s="131"/>
      <c r="IZ976" s="131"/>
      <c r="JA976" s="131"/>
      <c r="JB976" s="131"/>
      <c r="JC976" s="131"/>
      <c r="JD976" s="131"/>
      <c r="JE976" s="131"/>
      <c r="JF976" s="131"/>
      <c r="JG976" s="131"/>
      <c r="JH976" s="131"/>
      <c r="JI976" s="131"/>
      <c r="JJ976" s="131"/>
      <c r="JK976" s="131"/>
      <c r="JL976" s="131"/>
      <c r="JM976" s="131"/>
      <c r="JN976" s="131"/>
      <c r="JO976" s="131"/>
      <c r="JP976" s="131"/>
      <c r="JQ976" s="131"/>
      <c r="JR976" s="131"/>
      <c r="JS976" s="131"/>
      <c r="JT976" s="131"/>
      <c r="JU976" s="131"/>
      <c r="JV976" s="131"/>
      <c r="JW976" s="131"/>
      <c r="JX976" s="131"/>
      <c r="JY976" s="131"/>
      <c r="JZ976" s="131"/>
      <c r="KA976" s="131"/>
      <c r="KB976" s="131"/>
      <c r="KC976" s="131"/>
      <c r="KD976" s="131"/>
      <c r="KE976" s="131"/>
      <c r="KF976" s="131"/>
      <c r="KG976" s="131"/>
      <c r="KH976" s="131"/>
      <c r="KI976" s="131"/>
      <c r="KJ976" s="131"/>
      <c r="KK976" s="131"/>
      <c r="KL976" s="131"/>
      <c r="KM976" s="131"/>
      <c r="KN976" s="131"/>
      <c r="KO976" s="131"/>
      <c r="KP976" s="131"/>
      <c r="KQ976" s="131"/>
      <c r="KR976" s="131"/>
      <c r="KS976" s="131"/>
      <c r="KT976" s="131"/>
      <c r="KU976" s="131"/>
      <c r="KV976" s="131"/>
      <c r="KW976" s="131"/>
      <c r="KX976" s="131"/>
      <c r="KY976" s="131"/>
      <c r="KZ976" s="131"/>
      <c r="LA976" s="131"/>
      <c r="LB976" s="131"/>
      <c r="LC976" s="131"/>
      <c r="LD976" s="131"/>
      <c r="LE976" s="131"/>
      <c r="LF976" s="131"/>
      <c r="LG976" s="131"/>
      <c r="LH976" s="131"/>
      <c r="LI976" s="131"/>
      <c r="LJ976" s="131"/>
      <c r="LK976" s="131"/>
      <c r="LL976" s="131"/>
      <c r="LM976" s="131"/>
      <c r="LN976" s="131"/>
      <c r="LO976" s="131"/>
      <c r="LP976" s="131"/>
      <c r="LQ976" s="131"/>
      <c r="LR976" s="131"/>
      <c r="LS976" s="131"/>
      <c r="LT976" s="131"/>
      <c r="LU976" s="131"/>
      <c r="LV976" s="131"/>
      <c r="LW976" s="131"/>
      <c r="LX976" s="131"/>
      <c r="LY976" s="131"/>
      <c r="LZ976" s="131"/>
      <c r="MA976" s="131"/>
      <c r="MB976" s="131"/>
      <c r="MC976" s="131"/>
      <c r="MD976" s="131"/>
      <c r="ME976" s="131"/>
      <c r="MF976" s="131"/>
      <c r="MG976" s="131"/>
      <c r="MH976" s="131"/>
      <c r="MI976" s="131"/>
      <c r="MJ976" s="131"/>
      <c r="MK976" s="131"/>
      <c r="ML976" s="131"/>
      <c r="MM976" s="131"/>
      <c r="MN976" s="131"/>
      <c r="MO976" s="131"/>
      <c r="MP976" s="131"/>
      <c r="MQ976" s="131"/>
      <c r="MR976" s="131"/>
      <c r="MS976" s="131"/>
      <c r="MT976" s="131"/>
      <c r="MU976" s="131"/>
      <c r="MV976" s="131"/>
      <c r="MW976" s="131"/>
      <c r="MX976" s="131"/>
      <c r="MY976" s="131"/>
      <c r="MZ976" s="131"/>
      <c r="NA976" s="131"/>
      <c r="NB976" s="131"/>
      <c r="NC976" s="131"/>
      <c r="ND976" s="131"/>
      <c r="NE976" s="131"/>
      <c r="NF976" s="131"/>
      <c r="NG976" s="131"/>
      <c r="NH976" s="131"/>
      <c r="NI976" s="131"/>
      <c r="NJ976" s="131"/>
      <c r="NK976" s="131"/>
      <c r="NL976" s="131"/>
      <c r="NM976" s="131"/>
      <c r="NN976" s="131"/>
      <c r="NO976" s="131"/>
      <c r="NP976" s="131"/>
      <c r="NQ976" s="131"/>
      <c r="NR976" s="131"/>
      <c r="NS976" s="131"/>
      <c r="NT976" s="131"/>
      <c r="NU976" s="131"/>
      <c r="NV976" s="131"/>
      <c r="NW976" s="131"/>
      <c r="NX976" s="131"/>
      <c r="NY976" s="131"/>
      <c r="NZ976" s="131"/>
      <c r="OA976" s="131"/>
      <c r="OB976" s="131"/>
      <c r="OC976" s="131"/>
      <c r="OD976" s="131"/>
      <c r="OE976" s="131"/>
      <c r="OF976" s="131"/>
      <c r="OG976" s="131"/>
      <c r="OH976" s="131"/>
      <c r="OI976" s="131"/>
      <c r="OJ976" s="131"/>
      <c r="OK976" s="131"/>
      <c r="OL976" s="131"/>
      <c r="OM976" s="131"/>
      <c r="ON976" s="131"/>
      <c r="OO976" s="131"/>
      <c r="OP976" s="131"/>
      <c r="OQ976" s="131"/>
      <c r="OR976" s="131"/>
      <c r="OS976" s="131"/>
      <c r="OT976" s="131"/>
      <c r="OU976" s="131"/>
      <c r="OV976" s="131"/>
      <c r="OW976" s="131"/>
      <c r="OX976" s="131"/>
      <c r="OY976" s="131"/>
      <c r="OZ976" s="131"/>
      <c r="PA976" s="131"/>
      <c r="PB976" s="131"/>
      <c r="PC976" s="131"/>
      <c r="PD976" s="131"/>
      <c r="PE976" s="131"/>
      <c r="PF976" s="131"/>
      <c r="PG976" s="131"/>
      <c r="PH976" s="131"/>
      <c r="PI976" s="131"/>
      <c r="PJ976" s="131"/>
      <c r="PK976" s="131"/>
      <c r="PL976" s="131"/>
      <c r="PM976" s="131"/>
      <c r="PN976" s="131"/>
      <c r="PO976" s="131"/>
      <c r="PP976" s="131"/>
      <c r="PQ976" s="131"/>
      <c r="PR976" s="131"/>
      <c r="PS976" s="131"/>
      <c r="PT976" s="131"/>
      <c r="PU976" s="131"/>
      <c r="PV976" s="131"/>
      <c r="PW976" s="131"/>
      <c r="PX976" s="131"/>
      <c r="PY976" s="131"/>
      <c r="PZ976" s="131"/>
      <c r="QA976" s="131"/>
      <c r="QB976" s="131"/>
      <c r="QC976" s="131"/>
      <c r="QD976" s="131"/>
      <c r="QE976" s="131"/>
      <c r="QF976" s="131"/>
      <c r="QG976" s="131"/>
      <c r="QH976" s="131"/>
      <c r="QI976" s="131"/>
      <c r="QJ976" s="131"/>
      <c r="QK976" s="131"/>
      <c r="QL976" s="131"/>
      <c r="QM976" s="131"/>
      <c r="QN976" s="131"/>
      <c r="QO976" s="131"/>
      <c r="QP976" s="131"/>
      <c r="QQ976" s="131"/>
      <c r="QR976" s="131"/>
      <c r="QS976" s="131"/>
      <c r="QT976" s="131"/>
      <c r="QU976" s="131"/>
      <c r="QV976" s="131"/>
      <c r="QW976" s="131"/>
      <c r="QX976" s="131"/>
      <c r="QY976" s="131"/>
      <c r="QZ976" s="131"/>
      <c r="RA976" s="131"/>
      <c r="RB976" s="131"/>
      <c r="RC976" s="131"/>
      <c r="RD976" s="131"/>
      <c r="RE976" s="131"/>
      <c r="RF976" s="131"/>
      <c r="RG976" s="131"/>
      <c r="RH976" s="131"/>
      <c r="RI976" s="131"/>
      <c r="RJ976" s="131"/>
      <c r="RK976" s="131"/>
      <c r="RL976" s="131"/>
      <c r="RM976" s="131"/>
      <c r="RN976" s="131"/>
      <c r="RO976" s="131"/>
      <c r="RP976" s="131"/>
      <c r="RQ976" s="131"/>
      <c r="RR976" s="131"/>
      <c r="RS976" s="131"/>
      <c r="RT976" s="131"/>
      <c r="RU976" s="131"/>
      <c r="RV976" s="131"/>
      <c r="RW976" s="131"/>
      <c r="RX976" s="131"/>
      <c r="RY976" s="131"/>
      <c r="RZ976" s="131"/>
      <c r="SA976" s="131"/>
      <c r="SB976" s="131"/>
      <c r="SC976" s="131"/>
      <c r="SD976" s="131"/>
      <c r="SE976" s="131"/>
      <c r="SF976" s="131"/>
      <c r="SG976" s="131"/>
      <c r="SH976" s="131"/>
      <c r="SI976" s="131"/>
      <c r="SJ976" s="131"/>
      <c r="SK976" s="131"/>
      <c r="SL976" s="131"/>
      <c r="SM976" s="131"/>
      <c r="SN976" s="131"/>
      <c r="SO976" s="131"/>
      <c r="SP976" s="131"/>
      <c r="SQ976" s="131"/>
      <c r="SR976" s="131"/>
      <c r="SS976" s="131"/>
      <c r="ST976" s="131"/>
      <c r="SU976" s="131"/>
      <c r="SV976" s="131"/>
      <c r="SW976" s="131"/>
      <c r="SX976" s="131"/>
      <c r="SY976" s="131"/>
      <c r="SZ976" s="131"/>
      <c r="TA976" s="131"/>
      <c r="TB976" s="131"/>
      <c r="TC976" s="131"/>
      <c r="TD976" s="131"/>
      <c r="TE976" s="131"/>
      <c r="TF976" s="131"/>
      <c r="TG976" s="131"/>
      <c r="TH976" s="131"/>
      <c r="TI976" s="131"/>
      <c r="TJ976" s="131"/>
      <c r="TK976" s="131"/>
      <c r="TL976" s="131"/>
      <c r="TM976" s="131"/>
      <c r="TN976" s="131"/>
      <c r="TO976" s="131"/>
      <c r="TP976" s="131"/>
      <c r="TQ976" s="131"/>
      <c r="TR976" s="131"/>
      <c r="TS976" s="131"/>
      <c r="TT976" s="131"/>
      <c r="TU976" s="131"/>
      <c r="TV976" s="131"/>
      <c r="TW976" s="131"/>
      <c r="TX976" s="131"/>
      <c r="TY976" s="131"/>
      <c r="TZ976" s="131"/>
      <c r="UA976" s="131"/>
      <c r="UB976" s="131"/>
      <c r="UC976" s="131"/>
      <c r="UD976" s="131"/>
      <c r="UE976" s="131"/>
      <c r="UF976" s="131"/>
      <c r="UG976" s="131"/>
      <c r="UH976" s="131"/>
      <c r="UI976" s="131"/>
      <c r="UJ976" s="131"/>
      <c r="UK976" s="131"/>
      <c r="UL976" s="131"/>
      <c r="UM976" s="131"/>
      <c r="UN976" s="131"/>
      <c r="UO976" s="131"/>
      <c r="UP976" s="131"/>
      <c r="UQ976" s="131"/>
      <c r="UR976" s="131"/>
      <c r="US976" s="131"/>
      <c r="UT976" s="131"/>
      <c r="UU976" s="131"/>
      <c r="UV976" s="131"/>
      <c r="UW976" s="131"/>
      <c r="UX976" s="131"/>
      <c r="UY976" s="131"/>
      <c r="UZ976" s="131"/>
      <c r="VA976" s="131"/>
      <c r="VB976" s="131"/>
      <c r="VC976" s="131"/>
      <c r="VD976" s="131"/>
      <c r="VE976" s="131"/>
      <c r="VF976" s="131"/>
      <c r="VG976" s="131"/>
      <c r="VH976" s="131"/>
      <c r="VI976" s="131"/>
      <c r="VJ976" s="131"/>
      <c r="VK976" s="131"/>
      <c r="VL976" s="131"/>
      <c r="VM976" s="131"/>
      <c r="VN976" s="131"/>
      <c r="VO976" s="131"/>
      <c r="VP976" s="131"/>
      <c r="VQ976" s="131"/>
      <c r="VR976" s="131"/>
      <c r="VS976" s="131"/>
      <c r="VT976" s="131"/>
      <c r="VU976" s="131"/>
      <c r="VV976" s="131"/>
      <c r="VW976" s="131"/>
      <c r="VX976" s="131"/>
      <c r="VY976" s="131"/>
      <c r="VZ976" s="131"/>
      <c r="WA976" s="131"/>
      <c r="WB976" s="131"/>
      <c r="WC976" s="131"/>
      <c r="WD976" s="131"/>
      <c r="WE976" s="131"/>
      <c r="WF976" s="131"/>
      <c r="WG976" s="131"/>
      <c r="WH976" s="131"/>
      <c r="WI976" s="131"/>
      <c r="WJ976" s="131"/>
      <c r="WK976" s="131"/>
      <c r="WL976" s="131"/>
      <c r="WM976" s="131"/>
      <c r="WN976" s="131"/>
      <c r="WO976" s="131"/>
      <c r="WP976" s="131"/>
      <c r="WQ976" s="131"/>
      <c r="WR976" s="131"/>
      <c r="WS976" s="131"/>
      <c r="WT976" s="131"/>
      <c r="WU976" s="131"/>
      <c r="WV976" s="131"/>
      <c r="WW976" s="131"/>
      <c r="WX976" s="131"/>
      <c r="WY976" s="131"/>
      <c r="WZ976" s="131"/>
      <c r="XA976" s="131"/>
      <c r="XB976" s="131"/>
      <c r="XC976" s="131"/>
      <c r="XD976" s="131"/>
      <c r="XE976" s="131"/>
      <c r="XF976" s="131"/>
      <c r="XG976" s="131"/>
      <c r="XH976" s="131"/>
      <c r="XI976" s="131"/>
      <c r="XJ976" s="131"/>
      <c r="XK976" s="131"/>
      <c r="XL976" s="131"/>
      <c r="XM976" s="131"/>
      <c r="XN976" s="131"/>
      <c r="XO976" s="131"/>
      <c r="XP976" s="131"/>
      <c r="XQ976" s="131"/>
      <c r="XR976" s="131"/>
      <c r="XS976" s="131"/>
      <c r="XT976" s="131"/>
      <c r="XU976" s="131"/>
      <c r="XV976" s="131"/>
      <c r="XW976" s="131"/>
      <c r="XX976" s="131"/>
      <c r="XY976" s="131"/>
      <c r="XZ976" s="131"/>
      <c r="YA976" s="131"/>
      <c r="YB976" s="131"/>
      <c r="YC976" s="131"/>
      <c r="YD976" s="131"/>
      <c r="YE976" s="131"/>
      <c r="YF976" s="131"/>
      <c r="YG976" s="131"/>
      <c r="YH976" s="131"/>
      <c r="YI976" s="131"/>
      <c r="YJ976" s="131"/>
      <c r="YK976" s="131"/>
      <c r="YL976" s="131"/>
      <c r="YM976" s="131"/>
      <c r="YN976" s="131"/>
      <c r="YO976" s="131"/>
      <c r="YP976" s="131"/>
      <c r="YQ976" s="131"/>
      <c r="YR976" s="131"/>
      <c r="YS976" s="131"/>
      <c r="YT976" s="131"/>
      <c r="YU976" s="131"/>
      <c r="YV976" s="131"/>
      <c r="YW976" s="131"/>
      <c r="YX976" s="131"/>
      <c r="YY976" s="131"/>
      <c r="YZ976" s="131"/>
      <c r="ZA976" s="131"/>
      <c r="ZB976" s="131"/>
      <c r="ZC976" s="131"/>
      <c r="ZD976" s="131"/>
      <c r="ZE976" s="131"/>
      <c r="ZF976" s="131"/>
      <c r="ZG976" s="131"/>
      <c r="ZH976" s="131"/>
      <c r="ZI976" s="131"/>
      <c r="ZJ976" s="131"/>
      <c r="ZK976" s="131"/>
      <c r="ZL976" s="131"/>
      <c r="ZM976" s="131"/>
      <c r="ZN976" s="131"/>
      <c r="ZO976" s="131"/>
      <c r="ZP976" s="131"/>
      <c r="ZQ976" s="131"/>
      <c r="ZR976" s="131"/>
      <c r="ZS976" s="131"/>
      <c r="ZT976" s="131"/>
      <c r="ZU976" s="131"/>
      <c r="ZV976" s="131"/>
      <c r="ZW976" s="131"/>
      <c r="ZX976" s="131"/>
      <c r="ZY976" s="131"/>
      <c r="ZZ976" s="131"/>
      <c r="AAA976" s="131"/>
      <c r="AAB976" s="131"/>
      <c r="AAC976" s="131"/>
      <c r="AAD976" s="131"/>
      <c r="AAE976" s="131"/>
      <c r="AAF976" s="131"/>
      <c r="AAG976" s="131"/>
      <c r="AAH976" s="131"/>
      <c r="AAI976" s="131"/>
      <c r="AAJ976" s="131"/>
      <c r="AAK976" s="131"/>
      <c r="AAL976" s="131"/>
      <c r="AAM976" s="131"/>
      <c r="AAN976" s="131"/>
      <c r="AAO976" s="131"/>
      <c r="AAP976" s="131"/>
      <c r="AAQ976" s="131"/>
      <c r="AAR976" s="131"/>
      <c r="AAS976" s="131"/>
      <c r="AAT976" s="131"/>
      <c r="AAU976" s="131"/>
      <c r="AAV976" s="131"/>
      <c r="AAW976" s="131"/>
      <c r="AAX976" s="131"/>
      <c r="AAY976" s="131"/>
      <c r="AAZ976" s="131"/>
      <c r="ABA976" s="131"/>
      <c r="ABB976" s="131"/>
      <c r="ABC976" s="131"/>
      <c r="ABD976" s="131"/>
      <c r="ABE976" s="131"/>
      <c r="ABF976" s="131"/>
      <c r="ABG976" s="131"/>
      <c r="ABH976" s="131"/>
      <c r="ABI976" s="131"/>
      <c r="ABJ976" s="131"/>
      <c r="ABK976" s="131"/>
      <c r="ABL976" s="131"/>
      <c r="ABM976" s="131"/>
      <c r="ABN976" s="131"/>
      <c r="ABO976" s="131"/>
      <c r="ABP976" s="131"/>
      <c r="ABQ976" s="131"/>
      <c r="ABR976" s="131"/>
      <c r="ABS976" s="131"/>
      <c r="ABT976" s="131"/>
      <c r="ABU976" s="131"/>
      <c r="ABV976" s="131"/>
      <c r="ABW976" s="131"/>
      <c r="ABX976" s="131"/>
      <c r="ABY976" s="131"/>
      <c r="ABZ976" s="131"/>
      <c r="ACA976" s="131"/>
      <c r="ACB976" s="131"/>
      <c r="ACC976" s="131"/>
      <c r="ACD976" s="131"/>
      <c r="ACE976" s="131"/>
      <c r="ACF976" s="131"/>
      <c r="ACG976" s="131"/>
      <c r="ACH976" s="131"/>
      <c r="ACI976" s="131"/>
      <c r="ACJ976" s="131"/>
      <c r="ACK976" s="131"/>
      <c r="ACL976" s="131"/>
      <c r="ACM976" s="131"/>
      <c r="ACN976" s="131"/>
      <c r="ACO976" s="131"/>
      <c r="ACP976" s="131"/>
      <c r="ACQ976" s="131"/>
      <c r="ACR976" s="131"/>
      <c r="ACS976" s="131"/>
      <c r="ACT976" s="131"/>
      <c r="ACU976" s="131"/>
      <c r="ACV976" s="131"/>
      <c r="ACW976" s="131"/>
      <c r="ACX976" s="131"/>
      <c r="ACY976" s="131"/>
      <c r="ACZ976" s="131"/>
      <c r="ADA976" s="131"/>
      <c r="ADB976" s="131"/>
      <c r="ADC976" s="131"/>
      <c r="ADD976" s="131"/>
      <c r="ADE976" s="131"/>
      <c r="ADF976" s="131"/>
      <c r="ADG976" s="131"/>
      <c r="ADH976" s="131"/>
      <c r="ADI976" s="131"/>
      <c r="ADJ976" s="131"/>
      <c r="ADK976" s="131"/>
      <c r="ADL976" s="131"/>
      <c r="ADM976" s="131"/>
      <c r="ADN976" s="131"/>
      <c r="ADO976" s="131"/>
      <c r="ADP976" s="131"/>
      <c r="ADQ976" s="131"/>
      <c r="ADR976" s="131"/>
      <c r="ADS976" s="131"/>
      <c r="ADT976" s="131"/>
      <c r="ADU976" s="131"/>
      <c r="ADV976" s="131"/>
      <c r="ADW976" s="131"/>
      <c r="ADX976" s="131"/>
      <c r="ADY976" s="131"/>
      <c r="ADZ976" s="131"/>
      <c r="AEA976" s="131"/>
      <c r="AEB976" s="131"/>
      <c r="AEC976" s="131"/>
      <c r="AED976" s="131"/>
      <c r="AEE976" s="131"/>
      <c r="AEF976" s="131"/>
      <c r="AEG976" s="131"/>
      <c r="AEH976" s="131"/>
      <c r="AEI976" s="131"/>
      <c r="AEJ976" s="131"/>
      <c r="AEK976" s="131"/>
      <c r="AEL976" s="131"/>
      <c r="AEM976" s="131"/>
      <c r="AEN976" s="131"/>
      <c r="AEO976" s="131"/>
      <c r="AEP976" s="131"/>
      <c r="AEQ976" s="131"/>
      <c r="AER976" s="131"/>
      <c r="AES976" s="131"/>
      <c r="AET976" s="131"/>
      <c r="AEU976" s="131"/>
      <c r="AEV976" s="131"/>
      <c r="AEW976" s="131"/>
      <c r="AEX976" s="131"/>
      <c r="AEY976" s="131"/>
      <c r="AEZ976" s="131"/>
      <c r="AFA976" s="131"/>
      <c r="AFB976" s="131"/>
      <c r="AFC976" s="131"/>
      <c r="AFD976" s="131"/>
      <c r="AFE976" s="131"/>
      <c r="AFF976" s="131"/>
      <c r="AFG976" s="131"/>
      <c r="AFH976" s="131"/>
      <c r="AFI976" s="131"/>
      <c r="AFJ976" s="131"/>
      <c r="AFK976" s="131"/>
      <c r="AFL976" s="131"/>
      <c r="AFM976" s="131"/>
      <c r="AFN976" s="131"/>
      <c r="AFO976" s="131"/>
      <c r="AFP976" s="131"/>
      <c r="AFQ976" s="131"/>
      <c r="AFR976" s="131"/>
      <c r="AFS976" s="131"/>
      <c r="AFT976" s="131"/>
      <c r="AFU976" s="131"/>
      <c r="AFV976" s="131"/>
      <c r="AFW976" s="131"/>
      <c r="AFX976" s="131"/>
      <c r="AFY976" s="131"/>
      <c r="AFZ976" s="131"/>
      <c r="AGA976" s="131"/>
      <c r="AGB976" s="131"/>
      <c r="AGC976" s="131"/>
      <c r="AGD976" s="131"/>
      <c r="AGE976" s="131"/>
      <c r="AGF976" s="131"/>
      <c r="AGG976" s="131"/>
      <c r="AGH976" s="131"/>
      <c r="AGI976" s="131"/>
      <c r="AGJ976" s="131"/>
      <c r="AGK976" s="131"/>
      <c r="AGL976" s="131"/>
      <c r="AGM976" s="131"/>
      <c r="AGN976" s="131"/>
      <c r="AGO976" s="131"/>
      <c r="AGP976" s="131"/>
      <c r="AGQ976" s="131"/>
      <c r="AGR976" s="131"/>
      <c r="AGS976" s="131"/>
      <c r="AGT976" s="131"/>
      <c r="AGU976" s="131"/>
      <c r="AGV976" s="131"/>
      <c r="AGW976" s="131"/>
      <c r="AGX976" s="131"/>
      <c r="AGY976" s="131"/>
      <c r="AGZ976" s="131"/>
      <c r="AHA976" s="131"/>
      <c r="AHB976" s="131"/>
      <c r="AHC976" s="131"/>
      <c r="AHD976" s="131"/>
      <c r="AHE976" s="131"/>
      <c r="AHF976" s="131"/>
      <c r="AHG976" s="131"/>
      <c r="AHH976" s="131"/>
      <c r="AHI976" s="131"/>
      <c r="AHJ976" s="131"/>
      <c r="AHK976" s="131"/>
      <c r="AHL976" s="131"/>
      <c r="AHM976" s="131"/>
      <c r="AHN976" s="131"/>
      <c r="AHO976" s="131"/>
      <c r="AHP976" s="131"/>
      <c r="AHQ976" s="131"/>
      <c r="AHR976" s="131"/>
      <c r="AHS976" s="131"/>
      <c r="AHT976" s="131"/>
      <c r="AHU976" s="131"/>
      <c r="AHV976" s="131"/>
      <c r="AHW976" s="131"/>
      <c r="AHX976" s="131"/>
      <c r="AHY976" s="131"/>
      <c r="AHZ976" s="131"/>
      <c r="AIA976" s="131"/>
      <c r="AIB976" s="131"/>
      <c r="AIC976" s="131"/>
      <c r="AID976" s="131"/>
      <c r="AIE976" s="131"/>
      <c r="AIF976" s="131"/>
      <c r="AIG976" s="131"/>
      <c r="AIH976" s="131"/>
      <c r="AII976" s="131"/>
      <c r="AIJ976" s="131"/>
      <c r="AIK976" s="131"/>
      <c r="AIL976" s="131"/>
      <c r="AIM976" s="131"/>
      <c r="AIN976" s="131"/>
      <c r="AIO976" s="131"/>
      <c r="AIP976" s="131"/>
      <c r="AIQ976" s="131"/>
      <c r="AIR976" s="131"/>
      <c r="AIS976" s="131"/>
      <c r="AIT976" s="131"/>
      <c r="AIU976" s="131"/>
      <c r="AIV976" s="131"/>
      <c r="AIW976" s="131"/>
      <c r="AIX976" s="131"/>
      <c r="AIY976" s="131"/>
      <c r="AIZ976" s="131"/>
      <c r="AJA976" s="131"/>
      <c r="AJB976" s="131"/>
      <c r="AJC976" s="131"/>
      <c r="AJD976" s="131"/>
      <c r="AJE976" s="131"/>
      <c r="AJF976" s="131"/>
      <c r="AJG976" s="131"/>
      <c r="AJH976" s="131"/>
      <c r="AJI976" s="131"/>
      <c r="AJJ976" s="131"/>
      <c r="AJK976" s="131"/>
      <c r="AJL976" s="131"/>
      <c r="AJM976" s="131"/>
      <c r="AJN976" s="131"/>
      <c r="AJO976" s="131"/>
      <c r="AJP976" s="131"/>
      <c r="AJQ976" s="131"/>
      <c r="AJR976" s="131"/>
      <c r="AJS976" s="131"/>
      <c r="AJT976" s="131"/>
      <c r="AJU976" s="131"/>
      <c r="AJV976" s="131"/>
      <c r="AJW976" s="131"/>
      <c r="AJX976" s="131"/>
      <c r="AJY976" s="131"/>
      <c r="AJZ976" s="131"/>
      <c r="AKA976" s="131"/>
      <c r="AKB976" s="131"/>
      <c r="AKC976" s="131"/>
      <c r="AKD976" s="131"/>
      <c r="AKE976" s="131"/>
      <c r="AKF976" s="131"/>
      <c r="AKG976" s="131"/>
      <c r="AKH976" s="131"/>
      <c r="AKI976" s="131"/>
      <c r="AKJ976" s="131"/>
      <c r="AKK976" s="131"/>
      <c r="AKL976" s="131"/>
      <c r="AKM976" s="131"/>
      <c r="AKN976" s="131"/>
      <c r="AKO976" s="131"/>
      <c r="AKP976" s="131"/>
      <c r="AKQ976" s="131"/>
      <c r="AKR976" s="131"/>
      <c r="AKS976" s="131"/>
      <c r="AKT976" s="131"/>
      <c r="AKU976" s="131"/>
      <c r="AKV976" s="131"/>
      <c r="AKW976" s="131"/>
      <c r="AKX976" s="131"/>
      <c r="AKY976" s="131"/>
      <c r="AKZ976" s="131"/>
      <c r="ALA976" s="131"/>
      <c r="ALB976" s="131"/>
      <c r="ALC976" s="131"/>
      <c r="ALD976" s="131"/>
      <c r="ALE976" s="131"/>
      <c r="ALF976" s="131"/>
      <c r="ALG976" s="131"/>
      <c r="ALH976" s="131"/>
      <c r="ALI976" s="131"/>
      <c r="ALJ976" s="131"/>
      <c r="ALK976" s="131"/>
      <c r="ALL976" s="131"/>
      <c r="ALM976" s="131"/>
      <c r="ALN976" s="131"/>
    </row>
    <row r="977" spans="1:1002" s="508" customFormat="1" x14ac:dyDescent="0.25">
      <c r="A977" s="502"/>
      <c r="B977" s="503"/>
      <c r="C977" s="504"/>
      <c r="D977" s="450"/>
      <c r="E977" s="505"/>
      <c r="F977" s="505"/>
      <c r="G977" s="506"/>
      <c r="H977" s="506"/>
      <c r="I977" s="507"/>
      <c r="J977" s="565"/>
      <c r="K977" s="454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  <c r="EC977" s="131"/>
      <c r="ED977" s="131"/>
      <c r="EE977" s="131"/>
      <c r="EF977" s="131"/>
      <c r="EG977" s="131"/>
      <c r="EH977" s="131"/>
      <c r="EI977" s="131"/>
      <c r="EJ977" s="131"/>
      <c r="EK977" s="131"/>
      <c r="EL977" s="131"/>
      <c r="EM977" s="131"/>
      <c r="EN977" s="131"/>
      <c r="EO977" s="131"/>
      <c r="EP977" s="131"/>
      <c r="EQ977" s="131"/>
      <c r="ER977" s="131"/>
      <c r="ES977" s="131"/>
      <c r="ET977" s="131"/>
      <c r="EU977" s="131"/>
      <c r="EV977" s="131"/>
      <c r="EW977" s="131"/>
      <c r="EX977" s="131"/>
      <c r="EY977" s="131"/>
      <c r="EZ977" s="131"/>
      <c r="FA977" s="131"/>
      <c r="FB977" s="131"/>
      <c r="FC977" s="131"/>
      <c r="FD977" s="131"/>
      <c r="FE977" s="131"/>
      <c r="FF977" s="131"/>
      <c r="FG977" s="131"/>
      <c r="FH977" s="131"/>
      <c r="FI977" s="131"/>
      <c r="FJ977" s="131"/>
      <c r="FK977" s="131"/>
      <c r="FL977" s="131"/>
      <c r="FM977" s="131"/>
      <c r="FN977" s="131"/>
      <c r="FO977" s="131"/>
      <c r="FP977" s="131"/>
      <c r="FQ977" s="131"/>
      <c r="FR977" s="131"/>
      <c r="FS977" s="131"/>
      <c r="FT977" s="131"/>
      <c r="FU977" s="131"/>
      <c r="FV977" s="131"/>
      <c r="FW977" s="131"/>
      <c r="FX977" s="131"/>
      <c r="FY977" s="131"/>
      <c r="FZ977" s="131"/>
      <c r="GA977" s="131"/>
      <c r="GB977" s="131"/>
      <c r="GC977" s="131"/>
      <c r="GD977" s="131"/>
      <c r="GE977" s="131"/>
      <c r="GF977" s="131"/>
      <c r="GG977" s="131"/>
      <c r="GH977" s="131"/>
      <c r="GI977" s="131"/>
      <c r="GJ977" s="131"/>
      <c r="GK977" s="131"/>
      <c r="GL977" s="131"/>
      <c r="GM977" s="131"/>
      <c r="GN977" s="131"/>
      <c r="GO977" s="131"/>
      <c r="GP977" s="131"/>
      <c r="GQ977" s="131"/>
      <c r="GR977" s="131"/>
      <c r="GS977" s="131"/>
      <c r="GT977" s="131"/>
      <c r="GU977" s="131"/>
      <c r="GV977" s="131"/>
      <c r="GW977" s="131"/>
      <c r="GX977" s="131"/>
      <c r="GY977" s="131"/>
      <c r="GZ977" s="131"/>
      <c r="HA977" s="131"/>
      <c r="HB977" s="131"/>
      <c r="HC977" s="131"/>
      <c r="HD977" s="131"/>
      <c r="HE977" s="131"/>
      <c r="HF977" s="131"/>
      <c r="HG977" s="131"/>
      <c r="HH977" s="131"/>
      <c r="HI977" s="131"/>
      <c r="HJ977" s="131"/>
      <c r="HK977" s="131"/>
      <c r="HL977" s="131"/>
      <c r="HM977" s="131"/>
      <c r="HN977" s="131"/>
      <c r="HO977" s="131"/>
      <c r="HP977" s="131"/>
      <c r="HQ977" s="131"/>
      <c r="HR977" s="131"/>
      <c r="HS977" s="131"/>
      <c r="HT977" s="131"/>
      <c r="HU977" s="131"/>
      <c r="HV977" s="131"/>
      <c r="HW977" s="131"/>
      <c r="HX977" s="131"/>
      <c r="HY977" s="131"/>
      <c r="HZ977" s="131"/>
      <c r="IA977" s="131"/>
      <c r="IB977" s="131"/>
      <c r="IC977" s="131"/>
      <c r="ID977" s="131"/>
      <c r="IE977" s="131"/>
      <c r="IF977" s="131"/>
      <c r="IG977" s="131"/>
      <c r="IH977" s="131"/>
      <c r="II977" s="131"/>
      <c r="IJ977" s="131"/>
      <c r="IK977" s="131"/>
      <c r="IL977" s="131"/>
      <c r="IM977" s="131"/>
      <c r="IN977" s="131"/>
      <c r="IO977" s="131"/>
      <c r="IP977" s="131"/>
      <c r="IQ977" s="131"/>
      <c r="IR977" s="131"/>
      <c r="IS977" s="131"/>
      <c r="IT977" s="131"/>
      <c r="IU977" s="131"/>
      <c r="IV977" s="131"/>
      <c r="IW977" s="131"/>
      <c r="IX977" s="131"/>
      <c r="IY977" s="131"/>
      <c r="IZ977" s="131"/>
      <c r="JA977" s="131"/>
      <c r="JB977" s="131"/>
      <c r="JC977" s="131"/>
      <c r="JD977" s="131"/>
      <c r="JE977" s="131"/>
      <c r="JF977" s="131"/>
      <c r="JG977" s="131"/>
      <c r="JH977" s="131"/>
      <c r="JI977" s="131"/>
      <c r="JJ977" s="131"/>
      <c r="JK977" s="131"/>
      <c r="JL977" s="131"/>
      <c r="JM977" s="131"/>
      <c r="JN977" s="131"/>
      <c r="JO977" s="131"/>
      <c r="JP977" s="131"/>
      <c r="JQ977" s="131"/>
      <c r="JR977" s="131"/>
      <c r="JS977" s="131"/>
      <c r="JT977" s="131"/>
      <c r="JU977" s="131"/>
      <c r="JV977" s="131"/>
      <c r="JW977" s="131"/>
      <c r="JX977" s="131"/>
      <c r="JY977" s="131"/>
      <c r="JZ977" s="131"/>
      <c r="KA977" s="131"/>
      <c r="KB977" s="131"/>
      <c r="KC977" s="131"/>
      <c r="KD977" s="131"/>
      <c r="KE977" s="131"/>
      <c r="KF977" s="131"/>
      <c r="KG977" s="131"/>
      <c r="KH977" s="131"/>
      <c r="KI977" s="131"/>
      <c r="KJ977" s="131"/>
      <c r="KK977" s="131"/>
      <c r="KL977" s="131"/>
      <c r="KM977" s="131"/>
      <c r="KN977" s="131"/>
      <c r="KO977" s="131"/>
      <c r="KP977" s="131"/>
      <c r="KQ977" s="131"/>
      <c r="KR977" s="131"/>
      <c r="KS977" s="131"/>
      <c r="KT977" s="131"/>
      <c r="KU977" s="131"/>
      <c r="KV977" s="131"/>
      <c r="KW977" s="131"/>
      <c r="KX977" s="131"/>
      <c r="KY977" s="131"/>
      <c r="KZ977" s="131"/>
      <c r="LA977" s="131"/>
      <c r="LB977" s="131"/>
      <c r="LC977" s="131"/>
      <c r="LD977" s="131"/>
      <c r="LE977" s="131"/>
      <c r="LF977" s="131"/>
      <c r="LG977" s="131"/>
      <c r="LH977" s="131"/>
      <c r="LI977" s="131"/>
      <c r="LJ977" s="131"/>
      <c r="LK977" s="131"/>
      <c r="LL977" s="131"/>
      <c r="LM977" s="131"/>
      <c r="LN977" s="131"/>
      <c r="LO977" s="131"/>
      <c r="LP977" s="131"/>
      <c r="LQ977" s="131"/>
      <c r="LR977" s="131"/>
      <c r="LS977" s="131"/>
      <c r="LT977" s="131"/>
      <c r="LU977" s="131"/>
      <c r="LV977" s="131"/>
      <c r="LW977" s="131"/>
      <c r="LX977" s="131"/>
      <c r="LY977" s="131"/>
      <c r="LZ977" s="131"/>
      <c r="MA977" s="131"/>
      <c r="MB977" s="131"/>
      <c r="MC977" s="131"/>
      <c r="MD977" s="131"/>
      <c r="ME977" s="131"/>
      <c r="MF977" s="131"/>
      <c r="MG977" s="131"/>
      <c r="MH977" s="131"/>
      <c r="MI977" s="131"/>
      <c r="MJ977" s="131"/>
      <c r="MK977" s="131"/>
      <c r="ML977" s="131"/>
      <c r="MM977" s="131"/>
      <c r="MN977" s="131"/>
      <c r="MO977" s="131"/>
      <c r="MP977" s="131"/>
      <c r="MQ977" s="131"/>
      <c r="MR977" s="131"/>
      <c r="MS977" s="131"/>
      <c r="MT977" s="131"/>
      <c r="MU977" s="131"/>
      <c r="MV977" s="131"/>
      <c r="MW977" s="131"/>
      <c r="MX977" s="131"/>
      <c r="MY977" s="131"/>
      <c r="MZ977" s="131"/>
      <c r="NA977" s="131"/>
      <c r="NB977" s="131"/>
      <c r="NC977" s="131"/>
      <c r="ND977" s="131"/>
      <c r="NE977" s="131"/>
      <c r="NF977" s="131"/>
      <c r="NG977" s="131"/>
      <c r="NH977" s="131"/>
      <c r="NI977" s="131"/>
      <c r="NJ977" s="131"/>
      <c r="NK977" s="131"/>
      <c r="NL977" s="131"/>
      <c r="NM977" s="131"/>
      <c r="NN977" s="131"/>
      <c r="NO977" s="131"/>
      <c r="NP977" s="131"/>
      <c r="NQ977" s="131"/>
      <c r="NR977" s="131"/>
      <c r="NS977" s="131"/>
      <c r="NT977" s="131"/>
      <c r="NU977" s="131"/>
      <c r="NV977" s="131"/>
      <c r="NW977" s="131"/>
      <c r="NX977" s="131"/>
      <c r="NY977" s="131"/>
      <c r="NZ977" s="131"/>
      <c r="OA977" s="131"/>
      <c r="OB977" s="131"/>
      <c r="OC977" s="131"/>
      <c r="OD977" s="131"/>
      <c r="OE977" s="131"/>
      <c r="OF977" s="131"/>
      <c r="OG977" s="131"/>
      <c r="OH977" s="131"/>
      <c r="OI977" s="131"/>
      <c r="OJ977" s="131"/>
      <c r="OK977" s="131"/>
      <c r="OL977" s="131"/>
      <c r="OM977" s="131"/>
      <c r="ON977" s="131"/>
      <c r="OO977" s="131"/>
      <c r="OP977" s="131"/>
      <c r="OQ977" s="131"/>
      <c r="OR977" s="131"/>
      <c r="OS977" s="131"/>
      <c r="OT977" s="131"/>
      <c r="OU977" s="131"/>
      <c r="OV977" s="131"/>
      <c r="OW977" s="131"/>
      <c r="OX977" s="131"/>
      <c r="OY977" s="131"/>
      <c r="OZ977" s="131"/>
      <c r="PA977" s="131"/>
      <c r="PB977" s="131"/>
      <c r="PC977" s="131"/>
      <c r="PD977" s="131"/>
      <c r="PE977" s="131"/>
      <c r="PF977" s="131"/>
      <c r="PG977" s="131"/>
      <c r="PH977" s="131"/>
      <c r="PI977" s="131"/>
      <c r="PJ977" s="131"/>
      <c r="PK977" s="131"/>
      <c r="PL977" s="131"/>
      <c r="PM977" s="131"/>
      <c r="PN977" s="131"/>
      <c r="PO977" s="131"/>
      <c r="PP977" s="131"/>
      <c r="PQ977" s="131"/>
      <c r="PR977" s="131"/>
      <c r="PS977" s="131"/>
      <c r="PT977" s="131"/>
      <c r="PU977" s="131"/>
      <c r="PV977" s="131"/>
      <c r="PW977" s="131"/>
      <c r="PX977" s="131"/>
      <c r="PY977" s="131"/>
      <c r="PZ977" s="131"/>
      <c r="QA977" s="131"/>
      <c r="QB977" s="131"/>
      <c r="QC977" s="131"/>
      <c r="QD977" s="131"/>
      <c r="QE977" s="131"/>
      <c r="QF977" s="131"/>
      <c r="QG977" s="131"/>
      <c r="QH977" s="131"/>
      <c r="QI977" s="131"/>
      <c r="QJ977" s="131"/>
      <c r="QK977" s="131"/>
      <c r="QL977" s="131"/>
      <c r="QM977" s="131"/>
      <c r="QN977" s="131"/>
      <c r="QO977" s="131"/>
      <c r="QP977" s="131"/>
      <c r="QQ977" s="131"/>
      <c r="QR977" s="131"/>
      <c r="QS977" s="131"/>
      <c r="QT977" s="131"/>
      <c r="QU977" s="131"/>
      <c r="QV977" s="131"/>
      <c r="QW977" s="131"/>
      <c r="QX977" s="131"/>
      <c r="QY977" s="131"/>
      <c r="QZ977" s="131"/>
      <c r="RA977" s="131"/>
      <c r="RB977" s="131"/>
      <c r="RC977" s="131"/>
      <c r="RD977" s="131"/>
      <c r="RE977" s="131"/>
      <c r="RF977" s="131"/>
      <c r="RG977" s="131"/>
      <c r="RH977" s="131"/>
      <c r="RI977" s="131"/>
      <c r="RJ977" s="131"/>
      <c r="RK977" s="131"/>
      <c r="RL977" s="131"/>
      <c r="RM977" s="131"/>
      <c r="RN977" s="131"/>
      <c r="RO977" s="131"/>
      <c r="RP977" s="131"/>
      <c r="RQ977" s="131"/>
      <c r="RR977" s="131"/>
      <c r="RS977" s="131"/>
      <c r="RT977" s="131"/>
      <c r="RU977" s="131"/>
      <c r="RV977" s="131"/>
      <c r="RW977" s="131"/>
      <c r="RX977" s="131"/>
      <c r="RY977" s="131"/>
      <c r="RZ977" s="131"/>
      <c r="SA977" s="131"/>
      <c r="SB977" s="131"/>
      <c r="SC977" s="131"/>
      <c r="SD977" s="131"/>
      <c r="SE977" s="131"/>
      <c r="SF977" s="131"/>
      <c r="SG977" s="131"/>
      <c r="SH977" s="131"/>
      <c r="SI977" s="131"/>
      <c r="SJ977" s="131"/>
      <c r="SK977" s="131"/>
      <c r="SL977" s="131"/>
      <c r="SM977" s="131"/>
      <c r="SN977" s="131"/>
      <c r="SO977" s="131"/>
      <c r="SP977" s="131"/>
      <c r="SQ977" s="131"/>
      <c r="SR977" s="131"/>
      <c r="SS977" s="131"/>
      <c r="ST977" s="131"/>
      <c r="SU977" s="131"/>
      <c r="SV977" s="131"/>
      <c r="SW977" s="131"/>
      <c r="SX977" s="131"/>
      <c r="SY977" s="131"/>
      <c r="SZ977" s="131"/>
      <c r="TA977" s="131"/>
      <c r="TB977" s="131"/>
      <c r="TC977" s="131"/>
      <c r="TD977" s="131"/>
      <c r="TE977" s="131"/>
      <c r="TF977" s="131"/>
      <c r="TG977" s="131"/>
      <c r="TH977" s="131"/>
      <c r="TI977" s="131"/>
      <c r="TJ977" s="131"/>
      <c r="TK977" s="131"/>
      <c r="TL977" s="131"/>
      <c r="TM977" s="131"/>
      <c r="TN977" s="131"/>
      <c r="TO977" s="131"/>
      <c r="TP977" s="131"/>
      <c r="TQ977" s="131"/>
      <c r="TR977" s="131"/>
      <c r="TS977" s="131"/>
      <c r="TT977" s="131"/>
      <c r="TU977" s="131"/>
      <c r="TV977" s="131"/>
      <c r="TW977" s="131"/>
      <c r="TX977" s="131"/>
      <c r="TY977" s="131"/>
      <c r="TZ977" s="131"/>
      <c r="UA977" s="131"/>
      <c r="UB977" s="131"/>
      <c r="UC977" s="131"/>
      <c r="UD977" s="131"/>
      <c r="UE977" s="131"/>
      <c r="UF977" s="131"/>
      <c r="UG977" s="131"/>
      <c r="UH977" s="131"/>
      <c r="UI977" s="131"/>
      <c r="UJ977" s="131"/>
      <c r="UK977" s="131"/>
      <c r="UL977" s="131"/>
      <c r="UM977" s="131"/>
      <c r="UN977" s="131"/>
      <c r="UO977" s="131"/>
      <c r="UP977" s="131"/>
      <c r="UQ977" s="131"/>
      <c r="UR977" s="131"/>
      <c r="US977" s="131"/>
      <c r="UT977" s="131"/>
      <c r="UU977" s="131"/>
      <c r="UV977" s="131"/>
      <c r="UW977" s="131"/>
      <c r="UX977" s="131"/>
      <c r="UY977" s="131"/>
      <c r="UZ977" s="131"/>
      <c r="VA977" s="131"/>
      <c r="VB977" s="131"/>
      <c r="VC977" s="131"/>
      <c r="VD977" s="131"/>
      <c r="VE977" s="131"/>
      <c r="VF977" s="131"/>
      <c r="VG977" s="131"/>
      <c r="VH977" s="131"/>
      <c r="VI977" s="131"/>
      <c r="VJ977" s="131"/>
      <c r="VK977" s="131"/>
      <c r="VL977" s="131"/>
      <c r="VM977" s="131"/>
      <c r="VN977" s="131"/>
      <c r="VO977" s="131"/>
      <c r="VP977" s="131"/>
      <c r="VQ977" s="131"/>
      <c r="VR977" s="131"/>
      <c r="VS977" s="131"/>
      <c r="VT977" s="131"/>
      <c r="VU977" s="131"/>
      <c r="VV977" s="131"/>
      <c r="VW977" s="131"/>
      <c r="VX977" s="131"/>
      <c r="VY977" s="131"/>
      <c r="VZ977" s="131"/>
      <c r="WA977" s="131"/>
      <c r="WB977" s="131"/>
      <c r="WC977" s="131"/>
      <c r="WD977" s="131"/>
      <c r="WE977" s="131"/>
      <c r="WF977" s="131"/>
      <c r="WG977" s="131"/>
      <c r="WH977" s="131"/>
      <c r="WI977" s="131"/>
      <c r="WJ977" s="131"/>
      <c r="WK977" s="131"/>
      <c r="WL977" s="131"/>
      <c r="WM977" s="131"/>
      <c r="WN977" s="131"/>
      <c r="WO977" s="131"/>
      <c r="WP977" s="131"/>
      <c r="WQ977" s="131"/>
      <c r="WR977" s="131"/>
      <c r="WS977" s="131"/>
      <c r="WT977" s="131"/>
      <c r="WU977" s="131"/>
      <c r="WV977" s="131"/>
      <c r="WW977" s="131"/>
      <c r="WX977" s="131"/>
      <c r="WY977" s="131"/>
      <c r="WZ977" s="131"/>
      <c r="XA977" s="131"/>
      <c r="XB977" s="131"/>
      <c r="XC977" s="131"/>
      <c r="XD977" s="131"/>
      <c r="XE977" s="131"/>
      <c r="XF977" s="131"/>
      <c r="XG977" s="131"/>
      <c r="XH977" s="131"/>
      <c r="XI977" s="131"/>
      <c r="XJ977" s="131"/>
      <c r="XK977" s="131"/>
      <c r="XL977" s="131"/>
      <c r="XM977" s="131"/>
      <c r="XN977" s="131"/>
      <c r="XO977" s="131"/>
      <c r="XP977" s="131"/>
      <c r="XQ977" s="131"/>
      <c r="XR977" s="131"/>
      <c r="XS977" s="131"/>
      <c r="XT977" s="131"/>
      <c r="XU977" s="131"/>
      <c r="XV977" s="131"/>
      <c r="XW977" s="131"/>
      <c r="XX977" s="131"/>
      <c r="XY977" s="131"/>
      <c r="XZ977" s="131"/>
      <c r="YA977" s="131"/>
      <c r="YB977" s="131"/>
      <c r="YC977" s="131"/>
      <c r="YD977" s="131"/>
      <c r="YE977" s="131"/>
      <c r="YF977" s="131"/>
      <c r="YG977" s="131"/>
      <c r="YH977" s="131"/>
      <c r="YI977" s="131"/>
      <c r="YJ977" s="131"/>
      <c r="YK977" s="131"/>
      <c r="YL977" s="131"/>
      <c r="YM977" s="131"/>
      <c r="YN977" s="131"/>
      <c r="YO977" s="131"/>
      <c r="YP977" s="131"/>
      <c r="YQ977" s="131"/>
      <c r="YR977" s="131"/>
      <c r="YS977" s="131"/>
      <c r="YT977" s="131"/>
      <c r="YU977" s="131"/>
      <c r="YV977" s="131"/>
      <c r="YW977" s="131"/>
      <c r="YX977" s="131"/>
      <c r="YY977" s="131"/>
      <c r="YZ977" s="131"/>
      <c r="ZA977" s="131"/>
      <c r="ZB977" s="131"/>
      <c r="ZC977" s="131"/>
      <c r="ZD977" s="131"/>
      <c r="ZE977" s="131"/>
      <c r="ZF977" s="131"/>
      <c r="ZG977" s="131"/>
      <c r="ZH977" s="131"/>
      <c r="ZI977" s="131"/>
      <c r="ZJ977" s="131"/>
      <c r="ZK977" s="131"/>
      <c r="ZL977" s="131"/>
      <c r="ZM977" s="131"/>
      <c r="ZN977" s="131"/>
      <c r="ZO977" s="131"/>
      <c r="ZP977" s="131"/>
      <c r="ZQ977" s="131"/>
      <c r="ZR977" s="131"/>
      <c r="ZS977" s="131"/>
      <c r="ZT977" s="131"/>
      <c r="ZU977" s="131"/>
      <c r="ZV977" s="131"/>
      <c r="ZW977" s="131"/>
      <c r="ZX977" s="131"/>
      <c r="ZY977" s="131"/>
      <c r="ZZ977" s="131"/>
      <c r="AAA977" s="131"/>
      <c r="AAB977" s="131"/>
      <c r="AAC977" s="131"/>
      <c r="AAD977" s="131"/>
      <c r="AAE977" s="131"/>
      <c r="AAF977" s="131"/>
      <c r="AAG977" s="131"/>
      <c r="AAH977" s="131"/>
      <c r="AAI977" s="131"/>
      <c r="AAJ977" s="131"/>
      <c r="AAK977" s="131"/>
      <c r="AAL977" s="131"/>
      <c r="AAM977" s="131"/>
      <c r="AAN977" s="131"/>
      <c r="AAO977" s="131"/>
      <c r="AAP977" s="131"/>
      <c r="AAQ977" s="131"/>
      <c r="AAR977" s="131"/>
      <c r="AAS977" s="131"/>
      <c r="AAT977" s="131"/>
      <c r="AAU977" s="131"/>
      <c r="AAV977" s="131"/>
      <c r="AAW977" s="131"/>
      <c r="AAX977" s="131"/>
      <c r="AAY977" s="131"/>
      <c r="AAZ977" s="131"/>
      <c r="ABA977" s="131"/>
      <c r="ABB977" s="131"/>
      <c r="ABC977" s="131"/>
      <c r="ABD977" s="131"/>
      <c r="ABE977" s="131"/>
      <c r="ABF977" s="131"/>
      <c r="ABG977" s="131"/>
      <c r="ABH977" s="131"/>
      <c r="ABI977" s="131"/>
      <c r="ABJ977" s="131"/>
      <c r="ABK977" s="131"/>
      <c r="ABL977" s="131"/>
      <c r="ABM977" s="131"/>
      <c r="ABN977" s="131"/>
      <c r="ABO977" s="131"/>
      <c r="ABP977" s="131"/>
      <c r="ABQ977" s="131"/>
      <c r="ABR977" s="131"/>
      <c r="ABS977" s="131"/>
      <c r="ABT977" s="131"/>
      <c r="ABU977" s="131"/>
      <c r="ABV977" s="131"/>
      <c r="ABW977" s="131"/>
      <c r="ABX977" s="131"/>
      <c r="ABY977" s="131"/>
      <c r="ABZ977" s="131"/>
      <c r="ACA977" s="131"/>
      <c r="ACB977" s="131"/>
      <c r="ACC977" s="131"/>
      <c r="ACD977" s="131"/>
      <c r="ACE977" s="131"/>
      <c r="ACF977" s="131"/>
      <c r="ACG977" s="131"/>
      <c r="ACH977" s="131"/>
      <c r="ACI977" s="131"/>
      <c r="ACJ977" s="131"/>
      <c r="ACK977" s="131"/>
      <c r="ACL977" s="131"/>
      <c r="ACM977" s="131"/>
      <c r="ACN977" s="131"/>
      <c r="ACO977" s="131"/>
      <c r="ACP977" s="131"/>
      <c r="ACQ977" s="131"/>
      <c r="ACR977" s="131"/>
      <c r="ACS977" s="131"/>
      <c r="ACT977" s="131"/>
      <c r="ACU977" s="131"/>
      <c r="ACV977" s="131"/>
      <c r="ACW977" s="131"/>
      <c r="ACX977" s="131"/>
      <c r="ACY977" s="131"/>
      <c r="ACZ977" s="131"/>
      <c r="ADA977" s="131"/>
      <c r="ADB977" s="131"/>
      <c r="ADC977" s="131"/>
      <c r="ADD977" s="131"/>
      <c r="ADE977" s="131"/>
      <c r="ADF977" s="131"/>
      <c r="ADG977" s="131"/>
      <c r="ADH977" s="131"/>
      <c r="ADI977" s="131"/>
      <c r="ADJ977" s="131"/>
      <c r="ADK977" s="131"/>
      <c r="ADL977" s="131"/>
      <c r="ADM977" s="131"/>
      <c r="ADN977" s="131"/>
      <c r="ADO977" s="131"/>
      <c r="ADP977" s="131"/>
      <c r="ADQ977" s="131"/>
      <c r="ADR977" s="131"/>
      <c r="ADS977" s="131"/>
      <c r="ADT977" s="131"/>
      <c r="ADU977" s="131"/>
      <c r="ADV977" s="131"/>
      <c r="ADW977" s="131"/>
      <c r="ADX977" s="131"/>
      <c r="ADY977" s="131"/>
      <c r="ADZ977" s="131"/>
      <c r="AEA977" s="131"/>
      <c r="AEB977" s="131"/>
      <c r="AEC977" s="131"/>
      <c r="AED977" s="131"/>
      <c r="AEE977" s="131"/>
      <c r="AEF977" s="131"/>
      <c r="AEG977" s="131"/>
      <c r="AEH977" s="131"/>
      <c r="AEI977" s="131"/>
      <c r="AEJ977" s="131"/>
      <c r="AEK977" s="131"/>
      <c r="AEL977" s="131"/>
      <c r="AEM977" s="131"/>
      <c r="AEN977" s="131"/>
      <c r="AEO977" s="131"/>
      <c r="AEP977" s="131"/>
      <c r="AEQ977" s="131"/>
      <c r="AER977" s="131"/>
      <c r="AES977" s="131"/>
      <c r="AET977" s="131"/>
      <c r="AEU977" s="131"/>
      <c r="AEV977" s="131"/>
      <c r="AEW977" s="131"/>
      <c r="AEX977" s="131"/>
      <c r="AEY977" s="131"/>
      <c r="AEZ977" s="131"/>
      <c r="AFA977" s="131"/>
      <c r="AFB977" s="131"/>
      <c r="AFC977" s="131"/>
      <c r="AFD977" s="131"/>
      <c r="AFE977" s="131"/>
      <c r="AFF977" s="131"/>
      <c r="AFG977" s="131"/>
      <c r="AFH977" s="131"/>
      <c r="AFI977" s="131"/>
      <c r="AFJ977" s="131"/>
      <c r="AFK977" s="131"/>
      <c r="AFL977" s="131"/>
      <c r="AFM977" s="131"/>
      <c r="AFN977" s="131"/>
      <c r="AFO977" s="131"/>
      <c r="AFP977" s="131"/>
      <c r="AFQ977" s="131"/>
      <c r="AFR977" s="131"/>
      <c r="AFS977" s="131"/>
      <c r="AFT977" s="131"/>
      <c r="AFU977" s="131"/>
      <c r="AFV977" s="131"/>
      <c r="AFW977" s="131"/>
      <c r="AFX977" s="131"/>
      <c r="AFY977" s="131"/>
      <c r="AFZ977" s="131"/>
      <c r="AGA977" s="131"/>
      <c r="AGB977" s="131"/>
      <c r="AGC977" s="131"/>
      <c r="AGD977" s="131"/>
      <c r="AGE977" s="131"/>
      <c r="AGF977" s="131"/>
      <c r="AGG977" s="131"/>
      <c r="AGH977" s="131"/>
      <c r="AGI977" s="131"/>
      <c r="AGJ977" s="131"/>
      <c r="AGK977" s="131"/>
      <c r="AGL977" s="131"/>
      <c r="AGM977" s="131"/>
      <c r="AGN977" s="131"/>
      <c r="AGO977" s="131"/>
      <c r="AGP977" s="131"/>
      <c r="AGQ977" s="131"/>
      <c r="AGR977" s="131"/>
      <c r="AGS977" s="131"/>
      <c r="AGT977" s="131"/>
      <c r="AGU977" s="131"/>
      <c r="AGV977" s="131"/>
      <c r="AGW977" s="131"/>
      <c r="AGX977" s="131"/>
      <c r="AGY977" s="131"/>
      <c r="AGZ977" s="131"/>
      <c r="AHA977" s="131"/>
      <c r="AHB977" s="131"/>
      <c r="AHC977" s="131"/>
      <c r="AHD977" s="131"/>
      <c r="AHE977" s="131"/>
      <c r="AHF977" s="131"/>
      <c r="AHG977" s="131"/>
      <c r="AHH977" s="131"/>
      <c r="AHI977" s="131"/>
      <c r="AHJ977" s="131"/>
      <c r="AHK977" s="131"/>
      <c r="AHL977" s="131"/>
      <c r="AHM977" s="131"/>
      <c r="AHN977" s="131"/>
      <c r="AHO977" s="131"/>
      <c r="AHP977" s="131"/>
      <c r="AHQ977" s="131"/>
      <c r="AHR977" s="131"/>
      <c r="AHS977" s="131"/>
      <c r="AHT977" s="131"/>
      <c r="AHU977" s="131"/>
      <c r="AHV977" s="131"/>
      <c r="AHW977" s="131"/>
      <c r="AHX977" s="131"/>
      <c r="AHY977" s="131"/>
      <c r="AHZ977" s="131"/>
      <c r="AIA977" s="131"/>
      <c r="AIB977" s="131"/>
      <c r="AIC977" s="131"/>
      <c r="AID977" s="131"/>
      <c r="AIE977" s="131"/>
      <c r="AIF977" s="131"/>
      <c r="AIG977" s="131"/>
      <c r="AIH977" s="131"/>
      <c r="AII977" s="131"/>
      <c r="AIJ977" s="131"/>
      <c r="AIK977" s="131"/>
      <c r="AIL977" s="131"/>
      <c r="AIM977" s="131"/>
      <c r="AIN977" s="131"/>
      <c r="AIO977" s="131"/>
      <c r="AIP977" s="131"/>
      <c r="AIQ977" s="131"/>
      <c r="AIR977" s="131"/>
      <c r="AIS977" s="131"/>
      <c r="AIT977" s="131"/>
      <c r="AIU977" s="131"/>
      <c r="AIV977" s="131"/>
      <c r="AIW977" s="131"/>
      <c r="AIX977" s="131"/>
      <c r="AIY977" s="131"/>
      <c r="AIZ977" s="131"/>
      <c r="AJA977" s="131"/>
      <c r="AJB977" s="131"/>
      <c r="AJC977" s="131"/>
      <c r="AJD977" s="131"/>
      <c r="AJE977" s="131"/>
      <c r="AJF977" s="131"/>
      <c r="AJG977" s="131"/>
      <c r="AJH977" s="131"/>
      <c r="AJI977" s="131"/>
      <c r="AJJ977" s="131"/>
      <c r="AJK977" s="131"/>
      <c r="AJL977" s="131"/>
      <c r="AJM977" s="131"/>
      <c r="AJN977" s="131"/>
      <c r="AJO977" s="131"/>
      <c r="AJP977" s="131"/>
      <c r="AJQ977" s="131"/>
      <c r="AJR977" s="131"/>
      <c r="AJS977" s="131"/>
      <c r="AJT977" s="131"/>
      <c r="AJU977" s="131"/>
      <c r="AJV977" s="131"/>
      <c r="AJW977" s="131"/>
      <c r="AJX977" s="131"/>
      <c r="AJY977" s="131"/>
      <c r="AJZ977" s="131"/>
      <c r="AKA977" s="131"/>
      <c r="AKB977" s="131"/>
      <c r="AKC977" s="131"/>
      <c r="AKD977" s="131"/>
      <c r="AKE977" s="131"/>
      <c r="AKF977" s="131"/>
      <c r="AKG977" s="131"/>
      <c r="AKH977" s="131"/>
      <c r="AKI977" s="131"/>
      <c r="AKJ977" s="131"/>
      <c r="AKK977" s="131"/>
      <c r="AKL977" s="131"/>
      <c r="AKM977" s="131"/>
      <c r="AKN977" s="131"/>
      <c r="AKO977" s="131"/>
      <c r="AKP977" s="131"/>
      <c r="AKQ977" s="131"/>
      <c r="AKR977" s="131"/>
      <c r="AKS977" s="131"/>
      <c r="AKT977" s="131"/>
      <c r="AKU977" s="131"/>
      <c r="AKV977" s="131"/>
      <c r="AKW977" s="131"/>
      <c r="AKX977" s="131"/>
      <c r="AKY977" s="131"/>
      <c r="AKZ977" s="131"/>
      <c r="ALA977" s="131"/>
      <c r="ALB977" s="131"/>
      <c r="ALC977" s="131"/>
      <c r="ALD977" s="131"/>
      <c r="ALE977" s="131"/>
      <c r="ALF977" s="131"/>
      <c r="ALG977" s="131"/>
      <c r="ALH977" s="131"/>
      <c r="ALI977" s="131"/>
      <c r="ALJ977" s="131"/>
      <c r="ALK977" s="131"/>
      <c r="ALL977" s="131"/>
      <c r="ALM977" s="131"/>
      <c r="ALN977" s="131"/>
    </row>
    <row r="978" spans="1:1002" s="508" customFormat="1" x14ac:dyDescent="0.25">
      <c r="A978" s="502"/>
      <c r="B978" s="503"/>
      <c r="C978" s="504"/>
      <c r="D978" s="450"/>
      <c r="E978" s="505"/>
      <c r="F978" s="505"/>
      <c r="G978" s="506"/>
      <c r="H978" s="506"/>
      <c r="I978" s="507"/>
      <c r="J978" s="565"/>
      <c r="K978" s="454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  <c r="EC978" s="131"/>
      <c r="ED978" s="131"/>
      <c r="EE978" s="131"/>
      <c r="EF978" s="131"/>
      <c r="EG978" s="131"/>
      <c r="EH978" s="131"/>
      <c r="EI978" s="131"/>
      <c r="EJ978" s="131"/>
      <c r="EK978" s="131"/>
      <c r="EL978" s="131"/>
      <c r="EM978" s="131"/>
      <c r="EN978" s="131"/>
      <c r="EO978" s="131"/>
      <c r="EP978" s="131"/>
      <c r="EQ978" s="131"/>
      <c r="ER978" s="131"/>
      <c r="ES978" s="131"/>
      <c r="ET978" s="131"/>
      <c r="EU978" s="131"/>
      <c r="EV978" s="131"/>
      <c r="EW978" s="131"/>
      <c r="EX978" s="131"/>
      <c r="EY978" s="131"/>
      <c r="EZ978" s="131"/>
      <c r="FA978" s="131"/>
      <c r="FB978" s="131"/>
      <c r="FC978" s="131"/>
      <c r="FD978" s="131"/>
      <c r="FE978" s="131"/>
      <c r="FF978" s="131"/>
      <c r="FG978" s="131"/>
      <c r="FH978" s="131"/>
      <c r="FI978" s="131"/>
      <c r="FJ978" s="131"/>
      <c r="FK978" s="131"/>
      <c r="FL978" s="131"/>
      <c r="FM978" s="131"/>
      <c r="FN978" s="131"/>
      <c r="FO978" s="131"/>
      <c r="FP978" s="131"/>
      <c r="FQ978" s="131"/>
      <c r="FR978" s="131"/>
      <c r="FS978" s="131"/>
      <c r="FT978" s="131"/>
      <c r="FU978" s="131"/>
      <c r="FV978" s="131"/>
      <c r="FW978" s="131"/>
      <c r="FX978" s="131"/>
      <c r="FY978" s="131"/>
      <c r="FZ978" s="131"/>
      <c r="GA978" s="131"/>
      <c r="GB978" s="131"/>
      <c r="GC978" s="131"/>
      <c r="GD978" s="131"/>
      <c r="GE978" s="131"/>
      <c r="GF978" s="131"/>
      <c r="GG978" s="131"/>
      <c r="GH978" s="131"/>
      <c r="GI978" s="131"/>
      <c r="GJ978" s="131"/>
      <c r="GK978" s="131"/>
      <c r="GL978" s="131"/>
      <c r="GM978" s="131"/>
      <c r="GN978" s="131"/>
      <c r="GO978" s="131"/>
      <c r="GP978" s="131"/>
      <c r="GQ978" s="131"/>
      <c r="GR978" s="131"/>
      <c r="GS978" s="131"/>
      <c r="GT978" s="131"/>
      <c r="GU978" s="131"/>
      <c r="GV978" s="131"/>
      <c r="GW978" s="131"/>
      <c r="GX978" s="131"/>
      <c r="GY978" s="131"/>
      <c r="GZ978" s="131"/>
      <c r="HA978" s="131"/>
      <c r="HB978" s="131"/>
      <c r="HC978" s="131"/>
      <c r="HD978" s="131"/>
      <c r="HE978" s="131"/>
      <c r="HF978" s="131"/>
      <c r="HG978" s="131"/>
      <c r="HH978" s="131"/>
      <c r="HI978" s="131"/>
      <c r="HJ978" s="131"/>
      <c r="HK978" s="131"/>
      <c r="HL978" s="131"/>
      <c r="HM978" s="131"/>
      <c r="HN978" s="131"/>
      <c r="HO978" s="131"/>
      <c r="HP978" s="131"/>
      <c r="HQ978" s="131"/>
      <c r="HR978" s="131"/>
      <c r="HS978" s="131"/>
      <c r="HT978" s="131"/>
      <c r="HU978" s="131"/>
      <c r="HV978" s="131"/>
      <c r="HW978" s="131"/>
      <c r="HX978" s="131"/>
      <c r="HY978" s="131"/>
      <c r="HZ978" s="131"/>
      <c r="IA978" s="131"/>
      <c r="IB978" s="131"/>
      <c r="IC978" s="131"/>
      <c r="ID978" s="131"/>
      <c r="IE978" s="131"/>
      <c r="IF978" s="131"/>
      <c r="IG978" s="131"/>
      <c r="IH978" s="131"/>
      <c r="II978" s="131"/>
      <c r="IJ978" s="131"/>
      <c r="IK978" s="131"/>
      <c r="IL978" s="131"/>
      <c r="IM978" s="131"/>
      <c r="IN978" s="131"/>
      <c r="IO978" s="131"/>
      <c r="IP978" s="131"/>
      <c r="IQ978" s="131"/>
      <c r="IR978" s="131"/>
      <c r="IS978" s="131"/>
      <c r="IT978" s="131"/>
      <c r="IU978" s="131"/>
      <c r="IV978" s="131"/>
      <c r="IW978" s="131"/>
      <c r="IX978" s="131"/>
      <c r="IY978" s="131"/>
      <c r="IZ978" s="131"/>
      <c r="JA978" s="131"/>
      <c r="JB978" s="131"/>
      <c r="JC978" s="131"/>
      <c r="JD978" s="131"/>
      <c r="JE978" s="131"/>
      <c r="JF978" s="131"/>
      <c r="JG978" s="131"/>
      <c r="JH978" s="131"/>
      <c r="JI978" s="131"/>
      <c r="JJ978" s="131"/>
      <c r="JK978" s="131"/>
      <c r="JL978" s="131"/>
      <c r="JM978" s="131"/>
      <c r="JN978" s="131"/>
      <c r="JO978" s="131"/>
      <c r="JP978" s="131"/>
      <c r="JQ978" s="131"/>
      <c r="JR978" s="131"/>
      <c r="JS978" s="131"/>
      <c r="JT978" s="131"/>
      <c r="JU978" s="131"/>
      <c r="JV978" s="131"/>
      <c r="JW978" s="131"/>
      <c r="JX978" s="131"/>
      <c r="JY978" s="131"/>
      <c r="JZ978" s="131"/>
      <c r="KA978" s="131"/>
      <c r="KB978" s="131"/>
      <c r="KC978" s="131"/>
      <c r="KD978" s="131"/>
      <c r="KE978" s="131"/>
      <c r="KF978" s="131"/>
      <c r="KG978" s="131"/>
      <c r="KH978" s="131"/>
      <c r="KI978" s="131"/>
      <c r="KJ978" s="131"/>
      <c r="KK978" s="131"/>
      <c r="KL978" s="131"/>
      <c r="KM978" s="131"/>
      <c r="KN978" s="131"/>
      <c r="KO978" s="131"/>
      <c r="KP978" s="131"/>
      <c r="KQ978" s="131"/>
      <c r="KR978" s="131"/>
      <c r="KS978" s="131"/>
      <c r="KT978" s="131"/>
      <c r="KU978" s="131"/>
      <c r="KV978" s="131"/>
      <c r="KW978" s="131"/>
      <c r="KX978" s="131"/>
      <c r="KY978" s="131"/>
      <c r="KZ978" s="131"/>
      <c r="LA978" s="131"/>
      <c r="LB978" s="131"/>
      <c r="LC978" s="131"/>
      <c r="LD978" s="131"/>
      <c r="LE978" s="131"/>
      <c r="LF978" s="131"/>
      <c r="LG978" s="131"/>
      <c r="LH978" s="131"/>
      <c r="LI978" s="131"/>
      <c r="LJ978" s="131"/>
      <c r="LK978" s="131"/>
      <c r="LL978" s="131"/>
      <c r="LM978" s="131"/>
      <c r="LN978" s="131"/>
      <c r="LO978" s="131"/>
      <c r="LP978" s="131"/>
      <c r="LQ978" s="131"/>
      <c r="LR978" s="131"/>
      <c r="LS978" s="131"/>
      <c r="LT978" s="131"/>
      <c r="LU978" s="131"/>
      <c r="LV978" s="131"/>
      <c r="LW978" s="131"/>
      <c r="LX978" s="131"/>
      <c r="LY978" s="131"/>
      <c r="LZ978" s="131"/>
      <c r="MA978" s="131"/>
      <c r="MB978" s="131"/>
      <c r="MC978" s="131"/>
      <c r="MD978" s="131"/>
      <c r="ME978" s="131"/>
      <c r="MF978" s="131"/>
      <c r="MG978" s="131"/>
      <c r="MH978" s="131"/>
      <c r="MI978" s="131"/>
      <c r="MJ978" s="131"/>
      <c r="MK978" s="131"/>
      <c r="ML978" s="131"/>
      <c r="MM978" s="131"/>
      <c r="MN978" s="131"/>
      <c r="MO978" s="131"/>
      <c r="MP978" s="131"/>
      <c r="MQ978" s="131"/>
      <c r="MR978" s="131"/>
      <c r="MS978" s="131"/>
      <c r="MT978" s="131"/>
      <c r="MU978" s="131"/>
      <c r="MV978" s="131"/>
      <c r="MW978" s="131"/>
      <c r="MX978" s="131"/>
      <c r="MY978" s="131"/>
      <c r="MZ978" s="131"/>
      <c r="NA978" s="131"/>
      <c r="NB978" s="131"/>
      <c r="NC978" s="131"/>
      <c r="ND978" s="131"/>
      <c r="NE978" s="131"/>
      <c r="NF978" s="131"/>
      <c r="NG978" s="131"/>
      <c r="NH978" s="131"/>
      <c r="NI978" s="131"/>
      <c r="NJ978" s="131"/>
      <c r="NK978" s="131"/>
      <c r="NL978" s="131"/>
      <c r="NM978" s="131"/>
      <c r="NN978" s="131"/>
      <c r="NO978" s="131"/>
      <c r="NP978" s="131"/>
      <c r="NQ978" s="131"/>
      <c r="NR978" s="131"/>
      <c r="NS978" s="131"/>
      <c r="NT978" s="131"/>
      <c r="NU978" s="131"/>
      <c r="NV978" s="131"/>
      <c r="NW978" s="131"/>
      <c r="NX978" s="131"/>
      <c r="NY978" s="131"/>
      <c r="NZ978" s="131"/>
      <c r="OA978" s="131"/>
      <c r="OB978" s="131"/>
      <c r="OC978" s="131"/>
      <c r="OD978" s="131"/>
      <c r="OE978" s="131"/>
      <c r="OF978" s="131"/>
      <c r="OG978" s="131"/>
      <c r="OH978" s="131"/>
      <c r="OI978" s="131"/>
      <c r="OJ978" s="131"/>
      <c r="OK978" s="131"/>
      <c r="OL978" s="131"/>
      <c r="OM978" s="131"/>
      <c r="ON978" s="131"/>
      <c r="OO978" s="131"/>
      <c r="OP978" s="131"/>
      <c r="OQ978" s="131"/>
      <c r="OR978" s="131"/>
      <c r="OS978" s="131"/>
      <c r="OT978" s="131"/>
      <c r="OU978" s="131"/>
      <c r="OV978" s="131"/>
      <c r="OW978" s="131"/>
      <c r="OX978" s="131"/>
      <c r="OY978" s="131"/>
      <c r="OZ978" s="131"/>
      <c r="PA978" s="131"/>
      <c r="PB978" s="131"/>
      <c r="PC978" s="131"/>
      <c r="PD978" s="131"/>
      <c r="PE978" s="131"/>
      <c r="PF978" s="131"/>
      <c r="PG978" s="131"/>
      <c r="PH978" s="131"/>
      <c r="PI978" s="131"/>
      <c r="PJ978" s="131"/>
      <c r="PK978" s="131"/>
      <c r="PL978" s="131"/>
      <c r="PM978" s="131"/>
      <c r="PN978" s="131"/>
      <c r="PO978" s="131"/>
      <c r="PP978" s="131"/>
      <c r="PQ978" s="131"/>
      <c r="PR978" s="131"/>
      <c r="PS978" s="131"/>
      <c r="PT978" s="131"/>
      <c r="PU978" s="131"/>
      <c r="PV978" s="131"/>
      <c r="PW978" s="131"/>
      <c r="PX978" s="131"/>
      <c r="PY978" s="131"/>
      <c r="PZ978" s="131"/>
      <c r="QA978" s="131"/>
      <c r="QB978" s="131"/>
      <c r="QC978" s="131"/>
      <c r="QD978" s="131"/>
      <c r="QE978" s="131"/>
      <c r="QF978" s="131"/>
      <c r="QG978" s="131"/>
      <c r="QH978" s="131"/>
      <c r="QI978" s="131"/>
      <c r="QJ978" s="131"/>
      <c r="QK978" s="131"/>
      <c r="QL978" s="131"/>
      <c r="QM978" s="131"/>
      <c r="QN978" s="131"/>
      <c r="QO978" s="131"/>
      <c r="QP978" s="131"/>
      <c r="QQ978" s="131"/>
      <c r="QR978" s="131"/>
      <c r="QS978" s="131"/>
      <c r="QT978" s="131"/>
      <c r="QU978" s="131"/>
      <c r="QV978" s="131"/>
      <c r="QW978" s="131"/>
      <c r="QX978" s="131"/>
      <c r="QY978" s="131"/>
      <c r="QZ978" s="131"/>
      <c r="RA978" s="131"/>
      <c r="RB978" s="131"/>
      <c r="RC978" s="131"/>
      <c r="RD978" s="131"/>
      <c r="RE978" s="131"/>
      <c r="RF978" s="131"/>
      <c r="RG978" s="131"/>
      <c r="RH978" s="131"/>
      <c r="RI978" s="131"/>
      <c r="RJ978" s="131"/>
      <c r="RK978" s="131"/>
      <c r="RL978" s="131"/>
      <c r="RM978" s="131"/>
      <c r="RN978" s="131"/>
      <c r="RO978" s="131"/>
      <c r="RP978" s="131"/>
      <c r="RQ978" s="131"/>
      <c r="RR978" s="131"/>
      <c r="RS978" s="131"/>
      <c r="RT978" s="131"/>
      <c r="RU978" s="131"/>
      <c r="RV978" s="131"/>
      <c r="RW978" s="131"/>
      <c r="RX978" s="131"/>
      <c r="RY978" s="131"/>
      <c r="RZ978" s="131"/>
      <c r="SA978" s="131"/>
      <c r="SB978" s="131"/>
      <c r="SC978" s="131"/>
      <c r="SD978" s="131"/>
      <c r="SE978" s="131"/>
      <c r="SF978" s="131"/>
      <c r="SG978" s="131"/>
      <c r="SH978" s="131"/>
      <c r="SI978" s="131"/>
      <c r="SJ978" s="131"/>
      <c r="SK978" s="131"/>
      <c r="SL978" s="131"/>
      <c r="SM978" s="131"/>
      <c r="SN978" s="131"/>
      <c r="SO978" s="131"/>
      <c r="SP978" s="131"/>
      <c r="SQ978" s="131"/>
      <c r="SR978" s="131"/>
      <c r="SS978" s="131"/>
      <c r="ST978" s="131"/>
      <c r="SU978" s="131"/>
      <c r="SV978" s="131"/>
      <c r="SW978" s="131"/>
      <c r="SX978" s="131"/>
      <c r="SY978" s="131"/>
      <c r="SZ978" s="131"/>
      <c r="TA978" s="131"/>
      <c r="TB978" s="131"/>
      <c r="TC978" s="131"/>
      <c r="TD978" s="131"/>
      <c r="TE978" s="131"/>
      <c r="TF978" s="131"/>
      <c r="TG978" s="131"/>
      <c r="TH978" s="131"/>
      <c r="TI978" s="131"/>
      <c r="TJ978" s="131"/>
      <c r="TK978" s="131"/>
      <c r="TL978" s="131"/>
      <c r="TM978" s="131"/>
      <c r="TN978" s="131"/>
      <c r="TO978" s="131"/>
      <c r="TP978" s="131"/>
      <c r="TQ978" s="131"/>
      <c r="TR978" s="131"/>
      <c r="TS978" s="131"/>
      <c r="TT978" s="131"/>
      <c r="TU978" s="131"/>
      <c r="TV978" s="131"/>
      <c r="TW978" s="131"/>
      <c r="TX978" s="131"/>
      <c r="TY978" s="131"/>
      <c r="TZ978" s="131"/>
      <c r="UA978" s="131"/>
      <c r="UB978" s="131"/>
      <c r="UC978" s="131"/>
      <c r="UD978" s="131"/>
      <c r="UE978" s="131"/>
      <c r="UF978" s="131"/>
      <c r="UG978" s="131"/>
      <c r="UH978" s="131"/>
      <c r="UI978" s="131"/>
      <c r="UJ978" s="131"/>
      <c r="UK978" s="131"/>
      <c r="UL978" s="131"/>
      <c r="UM978" s="131"/>
      <c r="UN978" s="131"/>
      <c r="UO978" s="131"/>
      <c r="UP978" s="131"/>
      <c r="UQ978" s="131"/>
      <c r="UR978" s="131"/>
      <c r="US978" s="131"/>
      <c r="UT978" s="131"/>
      <c r="UU978" s="131"/>
      <c r="UV978" s="131"/>
      <c r="UW978" s="131"/>
      <c r="UX978" s="131"/>
      <c r="UY978" s="131"/>
      <c r="UZ978" s="131"/>
      <c r="VA978" s="131"/>
      <c r="VB978" s="131"/>
      <c r="VC978" s="131"/>
      <c r="VD978" s="131"/>
      <c r="VE978" s="131"/>
      <c r="VF978" s="131"/>
      <c r="VG978" s="131"/>
      <c r="VH978" s="131"/>
      <c r="VI978" s="131"/>
      <c r="VJ978" s="131"/>
      <c r="VK978" s="131"/>
      <c r="VL978" s="131"/>
      <c r="VM978" s="131"/>
      <c r="VN978" s="131"/>
      <c r="VO978" s="131"/>
      <c r="VP978" s="131"/>
      <c r="VQ978" s="131"/>
      <c r="VR978" s="131"/>
      <c r="VS978" s="131"/>
      <c r="VT978" s="131"/>
      <c r="VU978" s="131"/>
      <c r="VV978" s="131"/>
      <c r="VW978" s="131"/>
      <c r="VX978" s="131"/>
      <c r="VY978" s="131"/>
      <c r="VZ978" s="131"/>
      <c r="WA978" s="131"/>
      <c r="WB978" s="131"/>
      <c r="WC978" s="131"/>
      <c r="WD978" s="131"/>
      <c r="WE978" s="131"/>
      <c r="WF978" s="131"/>
      <c r="WG978" s="131"/>
      <c r="WH978" s="131"/>
      <c r="WI978" s="131"/>
      <c r="WJ978" s="131"/>
      <c r="WK978" s="131"/>
      <c r="WL978" s="131"/>
      <c r="WM978" s="131"/>
      <c r="WN978" s="131"/>
      <c r="WO978" s="131"/>
      <c r="WP978" s="131"/>
      <c r="WQ978" s="131"/>
      <c r="WR978" s="131"/>
      <c r="WS978" s="131"/>
      <c r="WT978" s="131"/>
      <c r="WU978" s="131"/>
      <c r="WV978" s="131"/>
      <c r="WW978" s="131"/>
      <c r="WX978" s="131"/>
      <c r="WY978" s="131"/>
      <c r="WZ978" s="131"/>
      <c r="XA978" s="131"/>
      <c r="XB978" s="131"/>
      <c r="XC978" s="131"/>
      <c r="XD978" s="131"/>
      <c r="XE978" s="131"/>
      <c r="XF978" s="131"/>
      <c r="XG978" s="131"/>
      <c r="XH978" s="131"/>
      <c r="XI978" s="131"/>
      <c r="XJ978" s="131"/>
      <c r="XK978" s="131"/>
      <c r="XL978" s="131"/>
      <c r="XM978" s="131"/>
      <c r="XN978" s="131"/>
      <c r="XO978" s="131"/>
      <c r="XP978" s="131"/>
      <c r="XQ978" s="131"/>
      <c r="XR978" s="131"/>
      <c r="XS978" s="131"/>
      <c r="XT978" s="131"/>
      <c r="XU978" s="131"/>
      <c r="XV978" s="131"/>
      <c r="XW978" s="131"/>
      <c r="XX978" s="131"/>
      <c r="XY978" s="131"/>
      <c r="XZ978" s="131"/>
      <c r="YA978" s="131"/>
      <c r="YB978" s="131"/>
      <c r="YC978" s="131"/>
      <c r="YD978" s="131"/>
      <c r="YE978" s="131"/>
      <c r="YF978" s="131"/>
      <c r="YG978" s="131"/>
      <c r="YH978" s="131"/>
      <c r="YI978" s="131"/>
      <c r="YJ978" s="131"/>
      <c r="YK978" s="131"/>
      <c r="YL978" s="131"/>
      <c r="YM978" s="131"/>
      <c r="YN978" s="131"/>
      <c r="YO978" s="131"/>
      <c r="YP978" s="131"/>
      <c r="YQ978" s="131"/>
      <c r="YR978" s="131"/>
      <c r="YS978" s="131"/>
      <c r="YT978" s="131"/>
      <c r="YU978" s="131"/>
      <c r="YV978" s="131"/>
      <c r="YW978" s="131"/>
      <c r="YX978" s="131"/>
      <c r="YY978" s="131"/>
      <c r="YZ978" s="131"/>
      <c r="ZA978" s="131"/>
      <c r="ZB978" s="131"/>
      <c r="ZC978" s="131"/>
      <c r="ZD978" s="131"/>
      <c r="ZE978" s="131"/>
      <c r="ZF978" s="131"/>
      <c r="ZG978" s="131"/>
      <c r="ZH978" s="131"/>
      <c r="ZI978" s="131"/>
      <c r="ZJ978" s="131"/>
      <c r="ZK978" s="131"/>
      <c r="ZL978" s="131"/>
      <c r="ZM978" s="131"/>
      <c r="ZN978" s="131"/>
      <c r="ZO978" s="131"/>
      <c r="ZP978" s="131"/>
      <c r="ZQ978" s="131"/>
      <c r="ZR978" s="131"/>
      <c r="ZS978" s="131"/>
      <c r="ZT978" s="131"/>
      <c r="ZU978" s="131"/>
      <c r="ZV978" s="131"/>
      <c r="ZW978" s="131"/>
      <c r="ZX978" s="131"/>
      <c r="ZY978" s="131"/>
      <c r="ZZ978" s="131"/>
      <c r="AAA978" s="131"/>
      <c r="AAB978" s="131"/>
      <c r="AAC978" s="131"/>
      <c r="AAD978" s="131"/>
      <c r="AAE978" s="131"/>
      <c r="AAF978" s="131"/>
      <c r="AAG978" s="131"/>
      <c r="AAH978" s="131"/>
      <c r="AAI978" s="131"/>
      <c r="AAJ978" s="131"/>
      <c r="AAK978" s="131"/>
      <c r="AAL978" s="131"/>
      <c r="AAM978" s="131"/>
      <c r="AAN978" s="131"/>
      <c r="AAO978" s="131"/>
      <c r="AAP978" s="131"/>
      <c r="AAQ978" s="131"/>
      <c r="AAR978" s="131"/>
      <c r="AAS978" s="131"/>
      <c r="AAT978" s="131"/>
      <c r="AAU978" s="131"/>
      <c r="AAV978" s="131"/>
      <c r="AAW978" s="131"/>
      <c r="AAX978" s="131"/>
      <c r="AAY978" s="131"/>
      <c r="AAZ978" s="131"/>
      <c r="ABA978" s="131"/>
      <c r="ABB978" s="131"/>
      <c r="ABC978" s="131"/>
      <c r="ABD978" s="131"/>
      <c r="ABE978" s="131"/>
      <c r="ABF978" s="131"/>
      <c r="ABG978" s="131"/>
      <c r="ABH978" s="131"/>
      <c r="ABI978" s="131"/>
      <c r="ABJ978" s="131"/>
      <c r="ABK978" s="131"/>
      <c r="ABL978" s="131"/>
      <c r="ABM978" s="131"/>
      <c r="ABN978" s="131"/>
      <c r="ABO978" s="131"/>
      <c r="ABP978" s="131"/>
      <c r="ABQ978" s="131"/>
      <c r="ABR978" s="131"/>
      <c r="ABS978" s="131"/>
      <c r="ABT978" s="131"/>
      <c r="ABU978" s="131"/>
      <c r="ABV978" s="131"/>
      <c r="ABW978" s="131"/>
      <c r="ABX978" s="131"/>
      <c r="ABY978" s="131"/>
      <c r="ABZ978" s="131"/>
      <c r="ACA978" s="131"/>
      <c r="ACB978" s="131"/>
      <c r="ACC978" s="131"/>
      <c r="ACD978" s="131"/>
      <c r="ACE978" s="131"/>
      <c r="ACF978" s="131"/>
      <c r="ACG978" s="131"/>
      <c r="ACH978" s="131"/>
      <c r="ACI978" s="131"/>
      <c r="ACJ978" s="131"/>
      <c r="ACK978" s="131"/>
      <c r="ACL978" s="131"/>
      <c r="ACM978" s="131"/>
      <c r="ACN978" s="131"/>
      <c r="ACO978" s="131"/>
      <c r="ACP978" s="131"/>
      <c r="ACQ978" s="131"/>
      <c r="ACR978" s="131"/>
      <c r="ACS978" s="131"/>
      <c r="ACT978" s="131"/>
      <c r="ACU978" s="131"/>
      <c r="ACV978" s="131"/>
      <c r="ACW978" s="131"/>
      <c r="ACX978" s="131"/>
      <c r="ACY978" s="131"/>
      <c r="ACZ978" s="131"/>
      <c r="ADA978" s="131"/>
      <c r="ADB978" s="131"/>
      <c r="ADC978" s="131"/>
      <c r="ADD978" s="131"/>
      <c r="ADE978" s="131"/>
      <c r="ADF978" s="131"/>
      <c r="ADG978" s="131"/>
      <c r="ADH978" s="131"/>
      <c r="ADI978" s="131"/>
      <c r="ADJ978" s="131"/>
      <c r="ADK978" s="131"/>
      <c r="ADL978" s="131"/>
      <c r="ADM978" s="131"/>
      <c r="ADN978" s="131"/>
      <c r="ADO978" s="131"/>
      <c r="ADP978" s="131"/>
      <c r="ADQ978" s="131"/>
      <c r="ADR978" s="131"/>
      <c r="ADS978" s="131"/>
      <c r="ADT978" s="131"/>
      <c r="ADU978" s="131"/>
      <c r="ADV978" s="131"/>
      <c r="ADW978" s="131"/>
      <c r="ADX978" s="131"/>
      <c r="ADY978" s="131"/>
      <c r="ADZ978" s="131"/>
      <c r="AEA978" s="131"/>
      <c r="AEB978" s="131"/>
      <c r="AEC978" s="131"/>
      <c r="AED978" s="131"/>
      <c r="AEE978" s="131"/>
      <c r="AEF978" s="131"/>
      <c r="AEG978" s="131"/>
      <c r="AEH978" s="131"/>
      <c r="AEI978" s="131"/>
      <c r="AEJ978" s="131"/>
      <c r="AEK978" s="131"/>
      <c r="AEL978" s="131"/>
      <c r="AEM978" s="131"/>
      <c r="AEN978" s="131"/>
      <c r="AEO978" s="131"/>
      <c r="AEP978" s="131"/>
      <c r="AEQ978" s="131"/>
      <c r="AER978" s="131"/>
      <c r="AES978" s="131"/>
      <c r="AET978" s="131"/>
      <c r="AEU978" s="131"/>
      <c r="AEV978" s="131"/>
      <c r="AEW978" s="131"/>
      <c r="AEX978" s="131"/>
      <c r="AEY978" s="131"/>
      <c r="AEZ978" s="131"/>
      <c r="AFA978" s="131"/>
      <c r="AFB978" s="131"/>
      <c r="AFC978" s="131"/>
      <c r="AFD978" s="131"/>
      <c r="AFE978" s="131"/>
      <c r="AFF978" s="131"/>
      <c r="AFG978" s="131"/>
      <c r="AFH978" s="131"/>
      <c r="AFI978" s="131"/>
      <c r="AFJ978" s="131"/>
      <c r="AFK978" s="131"/>
      <c r="AFL978" s="131"/>
      <c r="AFM978" s="131"/>
      <c r="AFN978" s="131"/>
      <c r="AFO978" s="131"/>
      <c r="AFP978" s="131"/>
      <c r="AFQ978" s="131"/>
      <c r="AFR978" s="131"/>
      <c r="AFS978" s="131"/>
      <c r="AFT978" s="131"/>
      <c r="AFU978" s="131"/>
      <c r="AFV978" s="131"/>
      <c r="AFW978" s="131"/>
      <c r="AFX978" s="131"/>
      <c r="AFY978" s="131"/>
      <c r="AFZ978" s="131"/>
      <c r="AGA978" s="131"/>
      <c r="AGB978" s="131"/>
      <c r="AGC978" s="131"/>
      <c r="AGD978" s="131"/>
      <c r="AGE978" s="131"/>
      <c r="AGF978" s="131"/>
      <c r="AGG978" s="131"/>
      <c r="AGH978" s="131"/>
      <c r="AGI978" s="131"/>
      <c r="AGJ978" s="131"/>
      <c r="AGK978" s="131"/>
      <c r="AGL978" s="131"/>
      <c r="AGM978" s="131"/>
      <c r="AGN978" s="131"/>
      <c r="AGO978" s="131"/>
      <c r="AGP978" s="131"/>
      <c r="AGQ978" s="131"/>
      <c r="AGR978" s="131"/>
      <c r="AGS978" s="131"/>
      <c r="AGT978" s="131"/>
      <c r="AGU978" s="131"/>
      <c r="AGV978" s="131"/>
      <c r="AGW978" s="131"/>
      <c r="AGX978" s="131"/>
      <c r="AGY978" s="131"/>
      <c r="AGZ978" s="131"/>
      <c r="AHA978" s="131"/>
      <c r="AHB978" s="131"/>
      <c r="AHC978" s="131"/>
      <c r="AHD978" s="131"/>
      <c r="AHE978" s="131"/>
      <c r="AHF978" s="131"/>
      <c r="AHG978" s="131"/>
      <c r="AHH978" s="131"/>
      <c r="AHI978" s="131"/>
      <c r="AHJ978" s="131"/>
      <c r="AHK978" s="131"/>
      <c r="AHL978" s="131"/>
      <c r="AHM978" s="131"/>
      <c r="AHN978" s="131"/>
      <c r="AHO978" s="131"/>
      <c r="AHP978" s="131"/>
      <c r="AHQ978" s="131"/>
      <c r="AHR978" s="131"/>
      <c r="AHS978" s="131"/>
      <c r="AHT978" s="131"/>
      <c r="AHU978" s="131"/>
      <c r="AHV978" s="131"/>
      <c r="AHW978" s="131"/>
      <c r="AHX978" s="131"/>
      <c r="AHY978" s="131"/>
      <c r="AHZ978" s="131"/>
      <c r="AIA978" s="131"/>
      <c r="AIB978" s="131"/>
      <c r="AIC978" s="131"/>
      <c r="AID978" s="131"/>
      <c r="AIE978" s="131"/>
      <c r="AIF978" s="131"/>
      <c r="AIG978" s="131"/>
      <c r="AIH978" s="131"/>
      <c r="AII978" s="131"/>
      <c r="AIJ978" s="131"/>
      <c r="AIK978" s="131"/>
      <c r="AIL978" s="131"/>
      <c r="AIM978" s="131"/>
      <c r="AIN978" s="131"/>
      <c r="AIO978" s="131"/>
      <c r="AIP978" s="131"/>
      <c r="AIQ978" s="131"/>
      <c r="AIR978" s="131"/>
      <c r="AIS978" s="131"/>
      <c r="AIT978" s="131"/>
      <c r="AIU978" s="131"/>
      <c r="AIV978" s="131"/>
      <c r="AIW978" s="131"/>
      <c r="AIX978" s="131"/>
      <c r="AIY978" s="131"/>
      <c r="AIZ978" s="131"/>
      <c r="AJA978" s="131"/>
      <c r="AJB978" s="131"/>
      <c r="AJC978" s="131"/>
      <c r="AJD978" s="131"/>
      <c r="AJE978" s="131"/>
      <c r="AJF978" s="131"/>
      <c r="AJG978" s="131"/>
      <c r="AJH978" s="131"/>
      <c r="AJI978" s="131"/>
      <c r="AJJ978" s="131"/>
      <c r="AJK978" s="131"/>
      <c r="AJL978" s="131"/>
      <c r="AJM978" s="131"/>
      <c r="AJN978" s="131"/>
      <c r="AJO978" s="131"/>
      <c r="AJP978" s="131"/>
      <c r="AJQ978" s="131"/>
      <c r="AJR978" s="131"/>
      <c r="AJS978" s="131"/>
      <c r="AJT978" s="131"/>
      <c r="AJU978" s="131"/>
      <c r="AJV978" s="131"/>
      <c r="AJW978" s="131"/>
      <c r="AJX978" s="131"/>
      <c r="AJY978" s="131"/>
      <c r="AJZ978" s="131"/>
      <c r="AKA978" s="131"/>
      <c r="AKB978" s="131"/>
      <c r="AKC978" s="131"/>
      <c r="AKD978" s="131"/>
      <c r="AKE978" s="131"/>
      <c r="AKF978" s="131"/>
      <c r="AKG978" s="131"/>
      <c r="AKH978" s="131"/>
      <c r="AKI978" s="131"/>
      <c r="AKJ978" s="131"/>
      <c r="AKK978" s="131"/>
      <c r="AKL978" s="131"/>
      <c r="AKM978" s="131"/>
      <c r="AKN978" s="131"/>
      <c r="AKO978" s="131"/>
      <c r="AKP978" s="131"/>
      <c r="AKQ978" s="131"/>
      <c r="AKR978" s="131"/>
      <c r="AKS978" s="131"/>
      <c r="AKT978" s="131"/>
      <c r="AKU978" s="131"/>
      <c r="AKV978" s="131"/>
      <c r="AKW978" s="131"/>
      <c r="AKX978" s="131"/>
      <c r="AKY978" s="131"/>
      <c r="AKZ978" s="131"/>
      <c r="ALA978" s="131"/>
      <c r="ALB978" s="131"/>
      <c r="ALC978" s="131"/>
      <c r="ALD978" s="131"/>
      <c r="ALE978" s="131"/>
      <c r="ALF978" s="131"/>
      <c r="ALG978" s="131"/>
      <c r="ALH978" s="131"/>
      <c r="ALI978" s="131"/>
      <c r="ALJ978" s="131"/>
      <c r="ALK978" s="131"/>
      <c r="ALL978" s="131"/>
      <c r="ALM978" s="131"/>
      <c r="ALN978" s="131"/>
    </row>
    <row r="979" spans="1:1002" s="508" customFormat="1" x14ac:dyDescent="0.25">
      <c r="A979" s="502"/>
      <c r="B979" s="503"/>
      <c r="C979" s="504"/>
      <c r="D979" s="450"/>
      <c r="E979" s="505"/>
      <c r="F979" s="505"/>
      <c r="G979" s="506"/>
      <c r="H979" s="506"/>
      <c r="I979" s="507"/>
      <c r="J979" s="565"/>
      <c r="K979" s="454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  <c r="EC979" s="131"/>
      <c r="ED979" s="131"/>
      <c r="EE979" s="131"/>
      <c r="EF979" s="131"/>
      <c r="EG979" s="131"/>
      <c r="EH979" s="131"/>
      <c r="EI979" s="131"/>
      <c r="EJ979" s="131"/>
      <c r="EK979" s="131"/>
      <c r="EL979" s="131"/>
      <c r="EM979" s="131"/>
      <c r="EN979" s="131"/>
      <c r="EO979" s="131"/>
      <c r="EP979" s="131"/>
      <c r="EQ979" s="131"/>
      <c r="ER979" s="131"/>
      <c r="ES979" s="131"/>
      <c r="ET979" s="131"/>
      <c r="EU979" s="131"/>
      <c r="EV979" s="131"/>
      <c r="EW979" s="131"/>
      <c r="EX979" s="131"/>
      <c r="EY979" s="131"/>
      <c r="EZ979" s="131"/>
      <c r="FA979" s="131"/>
      <c r="FB979" s="131"/>
      <c r="FC979" s="131"/>
      <c r="FD979" s="131"/>
      <c r="FE979" s="131"/>
      <c r="FF979" s="131"/>
      <c r="FG979" s="131"/>
      <c r="FH979" s="131"/>
      <c r="FI979" s="131"/>
      <c r="FJ979" s="131"/>
      <c r="FK979" s="131"/>
      <c r="FL979" s="131"/>
      <c r="FM979" s="131"/>
      <c r="FN979" s="131"/>
      <c r="FO979" s="131"/>
      <c r="FP979" s="131"/>
      <c r="FQ979" s="131"/>
      <c r="FR979" s="131"/>
      <c r="FS979" s="131"/>
      <c r="FT979" s="131"/>
      <c r="FU979" s="131"/>
      <c r="FV979" s="131"/>
      <c r="FW979" s="131"/>
      <c r="FX979" s="131"/>
      <c r="FY979" s="131"/>
      <c r="FZ979" s="131"/>
      <c r="GA979" s="131"/>
      <c r="GB979" s="131"/>
      <c r="GC979" s="131"/>
      <c r="GD979" s="131"/>
      <c r="GE979" s="131"/>
      <c r="GF979" s="131"/>
      <c r="GG979" s="131"/>
      <c r="GH979" s="131"/>
      <c r="GI979" s="131"/>
      <c r="GJ979" s="131"/>
      <c r="GK979" s="131"/>
      <c r="GL979" s="131"/>
      <c r="GM979" s="131"/>
      <c r="GN979" s="131"/>
      <c r="GO979" s="131"/>
      <c r="GP979" s="131"/>
      <c r="GQ979" s="131"/>
      <c r="GR979" s="131"/>
      <c r="GS979" s="131"/>
      <c r="GT979" s="131"/>
      <c r="GU979" s="131"/>
      <c r="GV979" s="131"/>
      <c r="GW979" s="131"/>
      <c r="GX979" s="131"/>
      <c r="GY979" s="131"/>
      <c r="GZ979" s="131"/>
      <c r="HA979" s="131"/>
      <c r="HB979" s="131"/>
      <c r="HC979" s="131"/>
      <c r="HD979" s="131"/>
      <c r="HE979" s="131"/>
      <c r="HF979" s="131"/>
      <c r="HG979" s="131"/>
      <c r="HH979" s="131"/>
      <c r="HI979" s="131"/>
      <c r="HJ979" s="131"/>
      <c r="HK979" s="131"/>
      <c r="HL979" s="131"/>
      <c r="HM979" s="131"/>
      <c r="HN979" s="131"/>
      <c r="HO979" s="131"/>
      <c r="HP979" s="131"/>
      <c r="HQ979" s="131"/>
      <c r="HR979" s="131"/>
      <c r="HS979" s="131"/>
      <c r="HT979" s="131"/>
      <c r="HU979" s="131"/>
      <c r="HV979" s="131"/>
      <c r="HW979" s="131"/>
      <c r="HX979" s="131"/>
      <c r="HY979" s="131"/>
      <c r="HZ979" s="131"/>
      <c r="IA979" s="131"/>
      <c r="IB979" s="131"/>
      <c r="IC979" s="131"/>
      <c r="ID979" s="131"/>
      <c r="IE979" s="131"/>
      <c r="IF979" s="131"/>
      <c r="IG979" s="131"/>
      <c r="IH979" s="131"/>
      <c r="II979" s="131"/>
      <c r="IJ979" s="131"/>
      <c r="IK979" s="131"/>
      <c r="IL979" s="131"/>
      <c r="IM979" s="131"/>
      <c r="IN979" s="131"/>
      <c r="IO979" s="131"/>
      <c r="IP979" s="131"/>
      <c r="IQ979" s="131"/>
      <c r="IR979" s="131"/>
      <c r="IS979" s="131"/>
      <c r="IT979" s="131"/>
      <c r="IU979" s="131"/>
      <c r="IV979" s="131"/>
      <c r="IW979" s="131"/>
      <c r="IX979" s="131"/>
      <c r="IY979" s="131"/>
      <c r="IZ979" s="131"/>
      <c r="JA979" s="131"/>
      <c r="JB979" s="131"/>
      <c r="JC979" s="131"/>
      <c r="JD979" s="131"/>
      <c r="JE979" s="131"/>
      <c r="JF979" s="131"/>
      <c r="JG979" s="131"/>
      <c r="JH979" s="131"/>
      <c r="JI979" s="131"/>
      <c r="JJ979" s="131"/>
      <c r="JK979" s="131"/>
      <c r="JL979" s="131"/>
      <c r="JM979" s="131"/>
      <c r="JN979" s="131"/>
      <c r="JO979" s="131"/>
      <c r="JP979" s="131"/>
      <c r="JQ979" s="131"/>
      <c r="JR979" s="131"/>
      <c r="JS979" s="131"/>
      <c r="JT979" s="131"/>
      <c r="JU979" s="131"/>
      <c r="JV979" s="131"/>
      <c r="JW979" s="131"/>
      <c r="JX979" s="131"/>
      <c r="JY979" s="131"/>
      <c r="JZ979" s="131"/>
      <c r="KA979" s="131"/>
      <c r="KB979" s="131"/>
      <c r="KC979" s="131"/>
      <c r="KD979" s="131"/>
      <c r="KE979" s="131"/>
      <c r="KF979" s="131"/>
      <c r="KG979" s="131"/>
      <c r="KH979" s="131"/>
      <c r="KI979" s="131"/>
      <c r="KJ979" s="131"/>
      <c r="KK979" s="131"/>
      <c r="KL979" s="131"/>
      <c r="KM979" s="131"/>
      <c r="KN979" s="131"/>
      <c r="KO979" s="131"/>
      <c r="KP979" s="131"/>
      <c r="KQ979" s="131"/>
      <c r="KR979" s="131"/>
      <c r="KS979" s="131"/>
      <c r="KT979" s="131"/>
      <c r="KU979" s="131"/>
      <c r="KV979" s="131"/>
      <c r="KW979" s="131"/>
      <c r="KX979" s="131"/>
      <c r="KY979" s="131"/>
      <c r="KZ979" s="131"/>
      <c r="LA979" s="131"/>
      <c r="LB979" s="131"/>
      <c r="LC979" s="131"/>
      <c r="LD979" s="131"/>
      <c r="LE979" s="131"/>
      <c r="LF979" s="131"/>
      <c r="LG979" s="131"/>
      <c r="LH979" s="131"/>
      <c r="LI979" s="131"/>
      <c r="LJ979" s="131"/>
      <c r="LK979" s="131"/>
      <c r="LL979" s="131"/>
      <c r="LM979" s="131"/>
      <c r="LN979" s="131"/>
      <c r="LO979" s="131"/>
      <c r="LP979" s="131"/>
      <c r="LQ979" s="131"/>
      <c r="LR979" s="131"/>
      <c r="LS979" s="131"/>
      <c r="LT979" s="131"/>
      <c r="LU979" s="131"/>
      <c r="LV979" s="131"/>
      <c r="LW979" s="131"/>
      <c r="LX979" s="131"/>
      <c r="LY979" s="131"/>
      <c r="LZ979" s="131"/>
      <c r="MA979" s="131"/>
      <c r="MB979" s="131"/>
      <c r="MC979" s="131"/>
      <c r="MD979" s="131"/>
      <c r="ME979" s="131"/>
      <c r="MF979" s="131"/>
      <c r="MG979" s="131"/>
      <c r="MH979" s="131"/>
      <c r="MI979" s="131"/>
      <c r="MJ979" s="131"/>
      <c r="MK979" s="131"/>
      <c r="ML979" s="131"/>
      <c r="MM979" s="131"/>
      <c r="MN979" s="131"/>
      <c r="MO979" s="131"/>
      <c r="MP979" s="131"/>
      <c r="MQ979" s="131"/>
      <c r="MR979" s="131"/>
      <c r="MS979" s="131"/>
      <c r="MT979" s="131"/>
      <c r="MU979" s="131"/>
      <c r="MV979" s="131"/>
      <c r="MW979" s="131"/>
      <c r="MX979" s="131"/>
      <c r="MY979" s="131"/>
      <c r="MZ979" s="131"/>
      <c r="NA979" s="131"/>
      <c r="NB979" s="131"/>
      <c r="NC979" s="131"/>
      <c r="ND979" s="131"/>
      <c r="NE979" s="131"/>
      <c r="NF979" s="131"/>
      <c r="NG979" s="131"/>
      <c r="NH979" s="131"/>
      <c r="NI979" s="131"/>
      <c r="NJ979" s="131"/>
      <c r="NK979" s="131"/>
      <c r="NL979" s="131"/>
      <c r="NM979" s="131"/>
      <c r="NN979" s="131"/>
      <c r="NO979" s="131"/>
      <c r="NP979" s="131"/>
      <c r="NQ979" s="131"/>
      <c r="NR979" s="131"/>
      <c r="NS979" s="131"/>
      <c r="NT979" s="131"/>
      <c r="NU979" s="131"/>
      <c r="NV979" s="131"/>
      <c r="NW979" s="131"/>
      <c r="NX979" s="131"/>
      <c r="NY979" s="131"/>
      <c r="NZ979" s="131"/>
      <c r="OA979" s="131"/>
      <c r="OB979" s="131"/>
      <c r="OC979" s="131"/>
      <c r="OD979" s="131"/>
      <c r="OE979" s="131"/>
      <c r="OF979" s="131"/>
      <c r="OG979" s="131"/>
      <c r="OH979" s="131"/>
      <c r="OI979" s="131"/>
      <c r="OJ979" s="131"/>
      <c r="OK979" s="131"/>
      <c r="OL979" s="131"/>
      <c r="OM979" s="131"/>
      <c r="ON979" s="131"/>
      <c r="OO979" s="131"/>
      <c r="OP979" s="131"/>
      <c r="OQ979" s="131"/>
      <c r="OR979" s="131"/>
      <c r="OS979" s="131"/>
      <c r="OT979" s="131"/>
      <c r="OU979" s="131"/>
      <c r="OV979" s="131"/>
      <c r="OW979" s="131"/>
      <c r="OX979" s="131"/>
      <c r="OY979" s="131"/>
      <c r="OZ979" s="131"/>
      <c r="PA979" s="131"/>
      <c r="PB979" s="131"/>
      <c r="PC979" s="131"/>
      <c r="PD979" s="131"/>
      <c r="PE979" s="131"/>
      <c r="PF979" s="131"/>
      <c r="PG979" s="131"/>
      <c r="PH979" s="131"/>
      <c r="PI979" s="131"/>
      <c r="PJ979" s="131"/>
      <c r="PK979" s="131"/>
      <c r="PL979" s="131"/>
      <c r="PM979" s="131"/>
      <c r="PN979" s="131"/>
      <c r="PO979" s="131"/>
      <c r="PP979" s="131"/>
      <c r="PQ979" s="131"/>
      <c r="PR979" s="131"/>
      <c r="PS979" s="131"/>
      <c r="PT979" s="131"/>
      <c r="PU979" s="131"/>
      <c r="PV979" s="131"/>
      <c r="PW979" s="131"/>
      <c r="PX979" s="131"/>
      <c r="PY979" s="131"/>
      <c r="PZ979" s="131"/>
      <c r="QA979" s="131"/>
      <c r="QB979" s="131"/>
      <c r="QC979" s="131"/>
      <c r="QD979" s="131"/>
      <c r="QE979" s="131"/>
      <c r="QF979" s="131"/>
      <c r="QG979" s="131"/>
      <c r="QH979" s="131"/>
      <c r="QI979" s="131"/>
      <c r="QJ979" s="131"/>
      <c r="QK979" s="131"/>
      <c r="QL979" s="131"/>
      <c r="QM979" s="131"/>
      <c r="QN979" s="131"/>
      <c r="QO979" s="131"/>
      <c r="QP979" s="131"/>
      <c r="QQ979" s="131"/>
      <c r="QR979" s="131"/>
      <c r="QS979" s="131"/>
      <c r="QT979" s="131"/>
      <c r="QU979" s="131"/>
      <c r="QV979" s="131"/>
      <c r="QW979" s="131"/>
      <c r="QX979" s="131"/>
      <c r="QY979" s="131"/>
      <c r="QZ979" s="131"/>
      <c r="RA979" s="131"/>
      <c r="RB979" s="131"/>
      <c r="RC979" s="131"/>
      <c r="RD979" s="131"/>
      <c r="RE979" s="131"/>
      <c r="RF979" s="131"/>
      <c r="RG979" s="131"/>
      <c r="RH979" s="131"/>
      <c r="RI979" s="131"/>
      <c r="RJ979" s="131"/>
      <c r="RK979" s="131"/>
      <c r="RL979" s="131"/>
      <c r="RM979" s="131"/>
      <c r="RN979" s="131"/>
      <c r="RO979" s="131"/>
      <c r="RP979" s="131"/>
      <c r="RQ979" s="131"/>
      <c r="RR979" s="131"/>
      <c r="RS979" s="131"/>
      <c r="RT979" s="131"/>
      <c r="RU979" s="131"/>
      <c r="RV979" s="131"/>
      <c r="RW979" s="131"/>
      <c r="RX979" s="131"/>
      <c r="RY979" s="131"/>
      <c r="RZ979" s="131"/>
      <c r="SA979" s="131"/>
      <c r="SB979" s="131"/>
      <c r="SC979" s="131"/>
      <c r="SD979" s="131"/>
      <c r="SE979" s="131"/>
      <c r="SF979" s="131"/>
      <c r="SG979" s="131"/>
      <c r="SH979" s="131"/>
      <c r="SI979" s="131"/>
      <c r="SJ979" s="131"/>
      <c r="SK979" s="131"/>
      <c r="SL979" s="131"/>
      <c r="SM979" s="131"/>
      <c r="SN979" s="131"/>
      <c r="SO979" s="131"/>
      <c r="SP979" s="131"/>
      <c r="SQ979" s="131"/>
      <c r="SR979" s="131"/>
      <c r="SS979" s="131"/>
      <c r="ST979" s="131"/>
      <c r="SU979" s="131"/>
      <c r="SV979" s="131"/>
      <c r="SW979" s="131"/>
      <c r="SX979" s="131"/>
      <c r="SY979" s="131"/>
      <c r="SZ979" s="131"/>
      <c r="TA979" s="131"/>
      <c r="TB979" s="131"/>
      <c r="TC979" s="131"/>
      <c r="TD979" s="131"/>
      <c r="TE979" s="131"/>
      <c r="TF979" s="131"/>
      <c r="TG979" s="131"/>
      <c r="TH979" s="131"/>
      <c r="TI979" s="131"/>
      <c r="TJ979" s="131"/>
      <c r="TK979" s="131"/>
      <c r="TL979" s="131"/>
      <c r="TM979" s="131"/>
      <c r="TN979" s="131"/>
      <c r="TO979" s="131"/>
      <c r="TP979" s="131"/>
      <c r="TQ979" s="131"/>
      <c r="TR979" s="131"/>
      <c r="TS979" s="131"/>
      <c r="TT979" s="131"/>
      <c r="TU979" s="131"/>
      <c r="TV979" s="131"/>
      <c r="TW979" s="131"/>
      <c r="TX979" s="131"/>
      <c r="TY979" s="131"/>
      <c r="TZ979" s="131"/>
      <c r="UA979" s="131"/>
      <c r="UB979" s="131"/>
      <c r="UC979" s="131"/>
      <c r="UD979" s="131"/>
      <c r="UE979" s="131"/>
      <c r="UF979" s="131"/>
      <c r="UG979" s="131"/>
      <c r="UH979" s="131"/>
      <c r="UI979" s="131"/>
      <c r="UJ979" s="131"/>
      <c r="UK979" s="131"/>
      <c r="UL979" s="131"/>
      <c r="UM979" s="131"/>
      <c r="UN979" s="131"/>
      <c r="UO979" s="131"/>
      <c r="UP979" s="131"/>
      <c r="UQ979" s="131"/>
      <c r="UR979" s="131"/>
      <c r="US979" s="131"/>
      <c r="UT979" s="131"/>
      <c r="UU979" s="131"/>
      <c r="UV979" s="131"/>
      <c r="UW979" s="131"/>
      <c r="UX979" s="131"/>
      <c r="UY979" s="131"/>
      <c r="UZ979" s="131"/>
      <c r="VA979" s="131"/>
      <c r="VB979" s="131"/>
      <c r="VC979" s="131"/>
      <c r="VD979" s="131"/>
      <c r="VE979" s="131"/>
      <c r="VF979" s="131"/>
      <c r="VG979" s="131"/>
      <c r="VH979" s="131"/>
      <c r="VI979" s="131"/>
      <c r="VJ979" s="131"/>
      <c r="VK979" s="131"/>
      <c r="VL979" s="131"/>
      <c r="VM979" s="131"/>
      <c r="VN979" s="131"/>
      <c r="VO979" s="131"/>
      <c r="VP979" s="131"/>
      <c r="VQ979" s="131"/>
      <c r="VR979" s="131"/>
      <c r="VS979" s="131"/>
      <c r="VT979" s="131"/>
      <c r="VU979" s="131"/>
      <c r="VV979" s="131"/>
      <c r="VW979" s="131"/>
      <c r="VX979" s="131"/>
      <c r="VY979" s="131"/>
      <c r="VZ979" s="131"/>
      <c r="WA979" s="131"/>
      <c r="WB979" s="131"/>
      <c r="WC979" s="131"/>
      <c r="WD979" s="131"/>
      <c r="WE979" s="131"/>
      <c r="WF979" s="131"/>
      <c r="WG979" s="131"/>
      <c r="WH979" s="131"/>
      <c r="WI979" s="131"/>
      <c r="WJ979" s="131"/>
      <c r="WK979" s="131"/>
      <c r="WL979" s="131"/>
      <c r="WM979" s="131"/>
      <c r="WN979" s="131"/>
      <c r="WO979" s="131"/>
      <c r="WP979" s="131"/>
      <c r="WQ979" s="131"/>
      <c r="WR979" s="131"/>
      <c r="WS979" s="131"/>
      <c r="WT979" s="131"/>
      <c r="WU979" s="131"/>
      <c r="WV979" s="131"/>
      <c r="WW979" s="131"/>
      <c r="WX979" s="131"/>
      <c r="WY979" s="131"/>
      <c r="WZ979" s="131"/>
      <c r="XA979" s="131"/>
      <c r="XB979" s="131"/>
      <c r="XC979" s="131"/>
      <c r="XD979" s="131"/>
      <c r="XE979" s="131"/>
      <c r="XF979" s="131"/>
      <c r="XG979" s="131"/>
      <c r="XH979" s="131"/>
      <c r="XI979" s="131"/>
      <c r="XJ979" s="131"/>
      <c r="XK979" s="131"/>
      <c r="XL979" s="131"/>
      <c r="XM979" s="131"/>
      <c r="XN979" s="131"/>
      <c r="XO979" s="131"/>
      <c r="XP979" s="131"/>
      <c r="XQ979" s="131"/>
      <c r="XR979" s="131"/>
      <c r="XS979" s="131"/>
      <c r="XT979" s="131"/>
      <c r="XU979" s="131"/>
      <c r="XV979" s="131"/>
      <c r="XW979" s="131"/>
      <c r="XX979" s="131"/>
      <c r="XY979" s="131"/>
      <c r="XZ979" s="131"/>
      <c r="YA979" s="131"/>
      <c r="YB979" s="131"/>
      <c r="YC979" s="131"/>
      <c r="YD979" s="131"/>
      <c r="YE979" s="131"/>
      <c r="YF979" s="131"/>
      <c r="YG979" s="131"/>
      <c r="YH979" s="131"/>
      <c r="YI979" s="131"/>
      <c r="YJ979" s="131"/>
      <c r="YK979" s="131"/>
      <c r="YL979" s="131"/>
      <c r="YM979" s="131"/>
      <c r="YN979" s="131"/>
      <c r="YO979" s="131"/>
      <c r="YP979" s="131"/>
      <c r="YQ979" s="131"/>
      <c r="YR979" s="131"/>
      <c r="YS979" s="131"/>
      <c r="YT979" s="131"/>
      <c r="YU979" s="131"/>
      <c r="YV979" s="131"/>
      <c r="YW979" s="131"/>
      <c r="YX979" s="131"/>
      <c r="YY979" s="131"/>
      <c r="YZ979" s="131"/>
      <c r="ZA979" s="131"/>
      <c r="ZB979" s="131"/>
      <c r="ZC979" s="131"/>
      <c r="ZD979" s="131"/>
      <c r="ZE979" s="131"/>
      <c r="ZF979" s="131"/>
      <c r="ZG979" s="131"/>
      <c r="ZH979" s="131"/>
      <c r="ZI979" s="131"/>
      <c r="ZJ979" s="131"/>
      <c r="ZK979" s="131"/>
      <c r="ZL979" s="131"/>
      <c r="ZM979" s="131"/>
      <c r="ZN979" s="131"/>
      <c r="ZO979" s="131"/>
      <c r="ZP979" s="131"/>
      <c r="ZQ979" s="131"/>
      <c r="ZR979" s="131"/>
      <c r="ZS979" s="131"/>
      <c r="ZT979" s="131"/>
      <c r="ZU979" s="131"/>
      <c r="ZV979" s="131"/>
      <c r="ZW979" s="131"/>
      <c r="ZX979" s="131"/>
      <c r="ZY979" s="131"/>
      <c r="ZZ979" s="131"/>
      <c r="AAA979" s="131"/>
      <c r="AAB979" s="131"/>
      <c r="AAC979" s="131"/>
      <c r="AAD979" s="131"/>
      <c r="AAE979" s="131"/>
      <c r="AAF979" s="131"/>
      <c r="AAG979" s="131"/>
      <c r="AAH979" s="131"/>
      <c r="AAI979" s="131"/>
      <c r="AAJ979" s="131"/>
      <c r="AAK979" s="131"/>
      <c r="AAL979" s="131"/>
      <c r="AAM979" s="131"/>
      <c r="AAN979" s="131"/>
      <c r="AAO979" s="131"/>
      <c r="AAP979" s="131"/>
      <c r="AAQ979" s="131"/>
      <c r="AAR979" s="131"/>
      <c r="AAS979" s="131"/>
      <c r="AAT979" s="131"/>
      <c r="AAU979" s="131"/>
      <c r="AAV979" s="131"/>
      <c r="AAW979" s="131"/>
      <c r="AAX979" s="131"/>
      <c r="AAY979" s="131"/>
      <c r="AAZ979" s="131"/>
      <c r="ABA979" s="131"/>
      <c r="ABB979" s="131"/>
      <c r="ABC979" s="131"/>
      <c r="ABD979" s="131"/>
      <c r="ABE979" s="131"/>
      <c r="ABF979" s="131"/>
      <c r="ABG979" s="131"/>
      <c r="ABH979" s="131"/>
      <c r="ABI979" s="131"/>
      <c r="ABJ979" s="131"/>
      <c r="ABK979" s="131"/>
      <c r="ABL979" s="131"/>
      <c r="ABM979" s="131"/>
      <c r="ABN979" s="131"/>
      <c r="ABO979" s="131"/>
      <c r="ABP979" s="131"/>
      <c r="ABQ979" s="131"/>
      <c r="ABR979" s="131"/>
      <c r="ABS979" s="131"/>
      <c r="ABT979" s="131"/>
      <c r="ABU979" s="131"/>
      <c r="ABV979" s="131"/>
      <c r="ABW979" s="131"/>
      <c r="ABX979" s="131"/>
      <c r="ABY979" s="131"/>
      <c r="ABZ979" s="131"/>
      <c r="ACA979" s="131"/>
      <c r="ACB979" s="131"/>
      <c r="ACC979" s="131"/>
      <c r="ACD979" s="131"/>
      <c r="ACE979" s="131"/>
      <c r="ACF979" s="131"/>
      <c r="ACG979" s="131"/>
      <c r="ACH979" s="131"/>
      <c r="ACI979" s="131"/>
      <c r="ACJ979" s="131"/>
      <c r="ACK979" s="131"/>
      <c r="ACL979" s="131"/>
      <c r="ACM979" s="131"/>
      <c r="ACN979" s="131"/>
      <c r="ACO979" s="131"/>
      <c r="ACP979" s="131"/>
      <c r="ACQ979" s="131"/>
      <c r="ACR979" s="131"/>
      <c r="ACS979" s="131"/>
      <c r="ACT979" s="131"/>
      <c r="ACU979" s="131"/>
      <c r="ACV979" s="131"/>
      <c r="ACW979" s="131"/>
      <c r="ACX979" s="131"/>
      <c r="ACY979" s="131"/>
      <c r="ACZ979" s="131"/>
      <c r="ADA979" s="131"/>
      <c r="ADB979" s="131"/>
      <c r="ADC979" s="131"/>
      <c r="ADD979" s="131"/>
      <c r="ADE979" s="131"/>
      <c r="ADF979" s="131"/>
      <c r="ADG979" s="131"/>
      <c r="ADH979" s="131"/>
      <c r="ADI979" s="131"/>
      <c r="ADJ979" s="131"/>
      <c r="ADK979" s="131"/>
      <c r="ADL979" s="131"/>
      <c r="ADM979" s="131"/>
      <c r="ADN979" s="131"/>
      <c r="ADO979" s="131"/>
      <c r="ADP979" s="131"/>
      <c r="ADQ979" s="131"/>
      <c r="ADR979" s="131"/>
      <c r="ADS979" s="131"/>
      <c r="ADT979" s="131"/>
      <c r="ADU979" s="131"/>
      <c r="ADV979" s="131"/>
      <c r="ADW979" s="131"/>
      <c r="ADX979" s="131"/>
      <c r="ADY979" s="131"/>
      <c r="ADZ979" s="131"/>
      <c r="AEA979" s="131"/>
      <c r="AEB979" s="131"/>
      <c r="AEC979" s="131"/>
      <c r="AED979" s="131"/>
      <c r="AEE979" s="131"/>
      <c r="AEF979" s="131"/>
      <c r="AEG979" s="131"/>
      <c r="AEH979" s="131"/>
      <c r="AEI979" s="131"/>
      <c r="AEJ979" s="131"/>
      <c r="AEK979" s="131"/>
      <c r="AEL979" s="131"/>
      <c r="AEM979" s="131"/>
      <c r="AEN979" s="131"/>
      <c r="AEO979" s="131"/>
      <c r="AEP979" s="131"/>
      <c r="AEQ979" s="131"/>
      <c r="AER979" s="131"/>
      <c r="AES979" s="131"/>
      <c r="AET979" s="131"/>
      <c r="AEU979" s="131"/>
      <c r="AEV979" s="131"/>
      <c r="AEW979" s="131"/>
      <c r="AEX979" s="131"/>
      <c r="AEY979" s="131"/>
      <c r="AEZ979" s="131"/>
      <c r="AFA979" s="131"/>
      <c r="AFB979" s="131"/>
      <c r="AFC979" s="131"/>
      <c r="AFD979" s="131"/>
      <c r="AFE979" s="131"/>
      <c r="AFF979" s="131"/>
      <c r="AFG979" s="131"/>
      <c r="AFH979" s="131"/>
      <c r="AFI979" s="131"/>
      <c r="AFJ979" s="131"/>
      <c r="AFK979" s="131"/>
      <c r="AFL979" s="131"/>
      <c r="AFM979" s="131"/>
      <c r="AFN979" s="131"/>
      <c r="AFO979" s="131"/>
      <c r="AFP979" s="131"/>
      <c r="AFQ979" s="131"/>
      <c r="AFR979" s="131"/>
      <c r="AFS979" s="131"/>
      <c r="AFT979" s="131"/>
      <c r="AFU979" s="131"/>
      <c r="AFV979" s="131"/>
      <c r="AFW979" s="131"/>
      <c r="AFX979" s="131"/>
      <c r="AFY979" s="131"/>
      <c r="AFZ979" s="131"/>
      <c r="AGA979" s="131"/>
      <c r="AGB979" s="131"/>
      <c r="AGC979" s="131"/>
      <c r="AGD979" s="131"/>
      <c r="AGE979" s="131"/>
      <c r="AGF979" s="131"/>
      <c r="AGG979" s="131"/>
      <c r="AGH979" s="131"/>
      <c r="AGI979" s="131"/>
      <c r="AGJ979" s="131"/>
      <c r="AGK979" s="131"/>
      <c r="AGL979" s="131"/>
      <c r="AGM979" s="131"/>
      <c r="AGN979" s="131"/>
      <c r="AGO979" s="131"/>
      <c r="AGP979" s="131"/>
      <c r="AGQ979" s="131"/>
      <c r="AGR979" s="131"/>
      <c r="AGS979" s="131"/>
      <c r="AGT979" s="131"/>
      <c r="AGU979" s="131"/>
      <c r="AGV979" s="131"/>
      <c r="AGW979" s="131"/>
      <c r="AGX979" s="131"/>
      <c r="AGY979" s="131"/>
      <c r="AGZ979" s="131"/>
      <c r="AHA979" s="131"/>
      <c r="AHB979" s="131"/>
      <c r="AHC979" s="131"/>
      <c r="AHD979" s="131"/>
      <c r="AHE979" s="131"/>
      <c r="AHF979" s="131"/>
      <c r="AHG979" s="131"/>
      <c r="AHH979" s="131"/>
      <c r="AHI979" s="131"/>
      <c r="AHJ979" s="131"/>
      <c r="AHK979" s="131"/>
      <c r="AHL979" s="131"/>
      <c r="AHM979" s="131"/>
      <c r="AHN979" s="131"/>
      <c r="AHO979" s="131"/>
      <c r="AHP979" s="131"/>
      <c r="AHQ979" s="131"/>
      <c r="AHR979" s="131"/>
      <c r="AHS979" s="131"/>
      <c r="AHT979" s="131"/>
      <c r="AHU979" s="131"/>
      <c r="AHV979" s="131"/>
      <c r="AHW979" s="131"/>
      <c r="AHX979" s="131"/>
      <c r="AHY979" s="131"/>
      <c r="AHZ979" s="131"/>
      <c r="AIA979" s="131"/>
      <c r="AIB979" s="131"/>
      <c r="AIC979" s="131"/>
      <c r="AID979" s="131"/>
      <c r="AIE979" s="131"/>
      <c r="AIF979" s="131"/>
      <c r="AIG979" s="131"/>
      <c r="AIH979" s="131"/>
      <c r="AII979" s="131"/>
      <c r="AIJ979" s="131"/>
      <c r="AIK979" s="131"/>
      <c r="AIL979" s="131"/>
      <c r="AIM979" s="131"/>
      <c r="AIN979" s="131"/>
      <c r="AIO979" s="131"/>
      <c r="AIP979" s="131"/>
      <c r="AIQ979" s="131"/>
      <c r="AIR979" s="131"/>
      <c r="AIS979" s="131"/>
      <c r="AIT979" s="131"/>
      <c r="AIU979" s="131"/>
      <c r="AIV979" s="131"/>
      <c r="AIW979" s="131"/>
      <c r="AIX979" s="131"/>
      <c r="AIY979" s="131"/>
      <c r="AIZ979" s="131"/>
      <c r="AJA979" s="131"/>
      <c r="AJB979" s="131"/>
      <c r="AJC979" s="131"/>
      <c r="AJD979" s="131"/>
      <c r="AJE979" s="131"/>
      <c r="AJF979" s="131"/>
      <c r="AJG979" s="131"/>
      <c r="AJH979" s="131"/>
      <c r="AJI979" s="131"/>
      <c r="AJJ979" s="131"/>
      <c r="AJK979" s="131"/>
      <c r="AJL979" s="131"/>
      <c r="AJM979" s="131"/>
      <c r="AJN979" s="131"/>
      <c r="AJO979" s="131"/>
      <c r="AJP979" s="131"/>
      <c r="AJQ979" s="131"/>
      <c r="AJR979" s="131"/>
      <c r="AJS979" s="131"/>
      <c r="AJT979" s="131"/>
      <c r="AJU979" s="131"/>
      <c r="AJV979" s="131"/>
      <c r="AJW979" s="131"/>
      <c r="AJX979" s="131"/>
      <c r="AJY979" s="131"/>
      <c r="AJZ979" s="131"/>
      <c r="AKA979" s="131"/>
      <c r="AKB979" s="131"/>
      <c r="AKC979" s="131"/>
      <c r="AKD979" s="131"/>
      <c r="AKE979" s="131"/>
      <c r="AKF979" s="131"/>
      <c r="AKG979" s="131"/>
      <c r="AKH979" s="131"/>
      <c r="AKI979" s="131"/>
      <c r="AKJ979" s="131"/>
      <c r="AKK979" s="131"/>
      <c r="AKL979" s="131"/>
      <c r="AKM979" s="131"/>
      <c r="AKN979" s="131"/>
      <c r="AKO979" s="131"/>
      <c r="AKP979" s="131"/>
      <c r="AKQ979" s="131"/>
      <c r="AKR979" s="131"/>
      <c r="AKS979" s="131"/>
      <c r="AKT979" s="131"/>
      <c r="AKU979" s="131"/>
      <c r="AKV979" s="131"/>
      <c r="AKW979" s="131"/>
      <c r="AKX979" s="131"/>
      <c r="AKY979" s="131"/>
      <c r="AKZ979" s="131"/>
      <c r="ALA979" s="131"/>
      <c r="ALB979" s="131"/>
      <c r="ALC979" s="131"/>
      <c r="ALD979" s="131"/>
      <c r="ALE979" s="131"/>
      <c r="ALF979" s="131"/>
      <c r="ALG979" s="131"/>
      <c r="ALH979" s="131"/>
      <c r="ALI979" s="131"/>
      <c r="ALJ979" s="131"/>
      <c r="ALK979" s="131"/>
      <c r="ALL979" s="131"/>
      <c r="ALM979" s="131"/>
      <c r="ALN979" s="131"/>
    </row>
    <row r="980" spans="1:1002" s="508" customFormat="1" x14ac:dyDescent="0.25">
      <c r="A980" s="502"/>
      <c r="B980" s="503"/>
      <c r="C980" s="504"/>
      <c r="D980" s="450"/>
      <c r="E980" s="505"/>
      <c r="F980" s="505"/>
      <c r="G980" s="506"/>
      <c r="H980" s="506"/>
      <c r="I980" s="507"/>
      <c r="J980" s="565"/>
      <c r="K980" s="454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  <c r="EC980" s="131"/>
      <c r="ED980" s="131"/>
      <c r="EE980" s="131"/>
      <c r="EF980" s="131"/>
      <c r="EG980" s="131"/>
      <c r="EH980" s="131"/>
      <c r="EI980" s="131"/>
      <c r="EJ980" s="131"/>
      <c r="EK980" s="131"/>
      <c r="EL980" s="131"/>
      <c r="EM980" s="131"/>
      <c r="EN980" s="131"/>
      <c r="EO980" s="131"/>
      <c r="EP980" s="131"/>
      <c r="EQ980" s="131"/>
      <c r="ER980" s="131"/>
      <c r="ES980" s="131"/>
      <c r="ET980" s="131"/>
      <c r="EU980" s="131"/>
      <c r="EV980" s="131"/>
      <c r="EW980" s="131"/>
      <c r="EX980" s="131"/>
      <c r="EY980" s="131"/>
      <c r="EZ980" s="131"/>
      <c r="FA980" s="131"/>
      <c r="FB980" s="131"/>
      <c r="FC980" s="131"/>
      <c r="FD980" s="131"/>
      <c r="FE980" s="131"/>
      <c r="FF980" s="131"/>
      <c r="FG980" s="131"/>
      <c r="FH980" s="131"/>
      <c r="FI980" s="131"/>
      <c r="FJ980" s="131"/>
      <c r="FK980" s="131"/>
      <c r="FL980" s="131"/>
      <c r="FM980" s="131"/>
      <c r="FN980" s="131"/>
      <c r="FO980" s="131"/>
      <c r="FP980" s="131"/>
      <c r="FQ980" s="131"/>
      <c r="FR980" s="131"/>
      <c r="FS980" s="131"/>
      <c r="FT980" s="131"/>
      <c r="FU980" s="131"/>
      <c r="FV980" s="131"/>
      <c r="FW980" s="131"/>
      <c r="FX980" s="131"/>
      <c r="FY980" s="131"/>
      <c r="FZ980" s="131"/>
      <c r="GA980" s="131"/>
      <c r="GB980" s="131"/>
      <c r="GC980" s="131"/>
      <c r="GD980" s="131"/>
      <c r="GE980" s="131"/>
      <c r="GF980" s="131"/>
      <c r="GG980" s="131"/>
      <c r="GH980" s="131"/>
      <c r="GI980" s="131"/>
      <c r="GJ980" s="131"/>
      <c r="GK980" s="131"/>
      <c r="GL980" s="131"/>
      <c r="GM980" s="131"/>
      <c r="GN980" s="131"/>
      <c r="GO980" s="131"/>
      <c r="GP980" s="131"/>
      <c r="GQ980" s="131"/>
      <c r="GR980" s="131"/>
      <c r="GS980" s="131"/>
      <c r="GT980" s="131"/>
      <c r="GU980" s="131"/>
      <c r="GV980" s="131"/>
      <c r="GW980" s="131"/>
      <c r="GX980" s="131"/>
      <c r="GY980" s="131"/>
      <c r="GZ980" s="131"/>
      <c r="HA980" s="131"/>
      <c r="HB980" s="131"/>
      <c r="HC980" s="131"/>
      <c r="HD980" s="131"/>
      <c r="HE980" s="131"/>
      <c r="HF980" s="131"/>
      <c r="HG980" s="131"/>
      <c r="HH980" s="131"/>
      <c r="HI980" s="131"/>
      <c r="HJ980" s="131"/>
      <c r="HK980" s="131"/>
      <c r="HL980" s="131"/>
      <c r="HM980" s="131"/>
      <c r="HN980" s="131"/>
      <c r="HO980" s="131"/>
      <c r="HP980" s="131"/>
      <c r="HQ980" s="131"/>
      <c r="HR980" s="131"/>
      <c r="HS980" s="131"/>
      <c r="HT980" s="131"/>
      <c r="HU980" s="131"/>
      <c r="HV980" s="131"/>
      <c r="HW980" s="131"/>
      <c r="HX980" s="131"/>
      <c r="HY980" s="131"/>
      <c r="HZ980" s="131"/>
      <c r="IA980" s="131"/>
      <c r="IB980" s="131"/>
      <c r="IC980" s="131"/>
      <c r="ID980" s="131"/>
      <c r="IE980" s="131"/>
      <c r="IF980" s="131"/>
      <c r="IG980" s="131"/>
      <c r="IH980" s="131"/>
      <c r="II980" s="131"/>
      <c r="IJ980" s="131"/>
      <c r="IK980" s="131"/>
      <c r="IL980" s="131"/>
      <c r="IM980" s="131"/>
      <c r="IN980" s="131"/>
      <c r="IO980" s="131"/>
      <c r="IP980" s="131"/>
      <c r="IQ980" s="131"/>
      <c r="IR980" s="131"/>
      <c r="IS980" s="131"/>
      <c r="IT980" s="131"/>
      <c r="IU980" s="131"/>
      <c r="IV980" s="131"/>
      <c r="IW980" s="131"/>
      <c r="IX980" s="131"/>
      <c r="IY980" s="131"/>
      <c r="IZ980" s="131"/>
      <c r="JA980" s="131"/>
      <c r="JB980" s="131"/>
      <c r="JC980" s="131"/>
      <c r="JD980" s="131"/>
      <c r="JE980" s="131"/>
      <c r="JF980" s="131"/>
      <c r="JG980" s="131"/>
      <c r="JH980" s="131"/>
      <c r="JI980" s="131"/>
      <c r="JJ980" s="131"/>
      <c r="JK980" s="131"/>
      <c r="JL980" s="131"/>
      <c r="JM980" s="131"/>
      <c r="JN980" s="131"/>
      <c r="JO980" s="131"/>
      <c r="JP980" s="131"/>
      <c r="JQ980" s="131"/>
      <c r="JR980" s="131"/>
      <c r="JS980" s="131"/>
      <c r="JT980" s="131"/>
      <c r="JU980" s="131"/>
      <c r="JV980" s="131"/>
      <c r="JW980" s="131"/>
      <c r="JX980" s="131"/>
      <c r="JY980" s="131"/>
      <c r="JZ980" s="131"/>
      <c r="KA980" s="131"/>
      <c r="KB980" s="131"/>
      <c r="KC980" s="131"/>
      <c r="KD980" s="131"/>
      <c r="KE980" s="131"/>
      <c r="KF980" s="131"/>
      <c r="KG980" s="131"/>
      <c r="KH980" s="131"/>
      <c r="KI980" s="131"/>
      <c r="KJ980" s="131"/>
      <c r="KK980" s="131"/>
      <c r="KL980" s="131"/>
      <c r="KM980" s="131"/>
      <c r="KN980" s="131"/>
      <c r="KO980" s="131"/>
      <c r="KP980" s="131"/>
      <c r="KQ980" s="131"/>
      <c r="KR980" s="131"/>
      <c r="KS980" s="131"/>
      <c r="KT980" s="131"/>
      <c r="KU980" s="131"/>
      <c r="KV980" s="131"/>
      <c r="KW980" s="131"/>
      <c r="KX980" s="131"/>
      <c r="KY980" s="131"/>
      <c r="KZ980" s="131"/>
      <c r="LA980" s="131"/>
      <c r="LB980" s="131"/>
      <c r="LC980" s="131"/>
      <c r="LD980" s="131"/>
      <c r="LE980" s="131"/>
      <c r="LF980" s="131"/>
      <c r="LG980" s="131"/>
      <c r="LH980" s="131"/>
      <c r="LI980" s="131"/>
      <c r="LJ980" s="131"/>
      <c r="LK980" s="131"/>
      <c r="LL980" s="131"/>
      <c r="LM980" s="131"/>
      <c r="LN980" s="131"/>
      <c r="LO980" s="131"/>
      <c r="LP980" s="131"/>
      <c r="LQ980" s="131"/>
      <c r="LR980" s="131"/>
      <c r="LS980" s="131"/>
      <c r="LT980" s="131"/>
      <c r="LU980" s="131"/>
      <c r="LV980" s="131"/>
      <c r="LW980" s="131"/>
      <c r="LX980" s="131"/>
      <c r="LY980" s="131"/>
      <c r="LZ980" s="131"/>
      <c r="MA980" s="131"/>
      <c r="MB980" s="131"/>
      <c r="MC980" s="131"/>
      <c r="MD980" s="131"/>
      <c r="ME980" s="131"/>
      <c r="MF980" s="131"/>
      <c r="MG980" s="131"/>
      <c r="MH980" s="131"/>
      <c r="MI980" s="131"/>
      <c r="MJ980" s="131"/>
      <c r="MK980" s="131"/>
      <c r="ML980" s="131"/>
      <c r="MM980" s="131"/>
      <c r="MN980" s="131"/>
      <c r="MO980" s="131"/>
      <c r="MP980" s="131"/>
      <c r="MQ980" s="131"/>
      <c r="MR980" s="131"/>
      <c r="MS980" s="131"/>
      <c r="MT980" s="131"/>
      <c r="MU980" s="131"/>
      <c r="MV980" s="131"/>
      <c r="MW980" s="131"/>
      <c r="MX980" s="131"/>
      <c r="MY980" s="131"/>
      <c r="MZ980" s="131"/>
      <c r="NA980" s="131"/>
      <c r="NB980" s="131"/>
      <c r="NC980" s="131"/>
      <c r="ND980" s="131"/>
      <c r="NE980" s="131"/>
      <c r="NF980" s="131"/>
      <c r="NG980" s="131"/>
      <c r="NH980" s="131"/>
      <c r="NI980" s="131"/>
      <c r="NJ980" s="131"/>
      <c r="NK980" s="131"/>
      <c r="NL980" s="131"/>
      <c r="NM980" s="131"/>
      <c r="NN980" s="131"/>
      <c r="NO980" s="131"/>
      <c r="NP980" s="131"/>
      <c r="NQ980" s="131"/>
      <c r="NR980" s="131"/>
      <c r="NS980" s="131"/>
      <c r="NT980" s="131"/>
      <c r="NU980" s="131"/>
      <c r="NV980" s="131"/>
      <c r="NW980" s="131"/>
      <c r="NX980" s="131"/>
      <c r="NY980" s="131"/>
      <c r="NZ980" s="131"/>
      <c r="OA980" s="131"/>
      <c r="OB980" s="131"/>
      <c r="OC980" s="131"/>
      <c r="OD980" s="131"/>
      <c r="OE980" s="131"/>
      <c r="OF980" s="131"/>
      <c r="OG980" s="131"/>
      <c r="OH980" s="131"/>
      <c r="OI980" s="131"/>
      <c r="OJ980" s="131"/>
      <c r="OK980" s="131"/>
      <c r="OL980" s="131"/>
      <c r="OM980" s="131"/>
      <c r="ON980" s="131"/>
      <c r="OO980" s="131"/>
      <c r="OP980" s="131"/>
      <c r="OQ980" s="131"/>
      <c r="OR980" s="131"/>
      <c r="OS980" s="131"/>
      <c r="OT980" s="131"/>
      <c r="OU980" s="131"/>
      <c r="OV980" s="131"/>
      <c r="OW980" s="131"/>
      <c r="OX980" s="131"/>
      <c r="OY980" s="131"/>
      <c r="OZ980" s="131"/>
      <c r="PA980" s="131"/>
      <c r="PB980" s="131"/>
      <c r="PC980" s="131"/>
      <c r="PD980" s="131"/>
      <c r="PE980" s="131"/>
      <c r="PF980" s="131"/>
      <c r="PG980" s="131"/>
      <c r="PH980" s="131"/>
      <c r="PI980" s="131"/>
      <c r="PJ980" s="131"/>
      <c r="PK980" s="131"/>
      <c r="PL980" s="131"/>
      <c r="PM980" s="131"/>
      <c r="PN980" s="131"/>
      <c r="PO980" s="131"/>
      <c r="PP980" s="131"/>
      <c r="PQ980" s="131"/>
      <c r="PR980" s="131"/>
      <c r="PS980" s="131"/>
      <c r="PT980" s="131"/>
      <c r="PU980" s="131"/>
      <c r="PV980" s="131"/>
      <c r="PW980" s="131"/>
      <c r="PX980" s="131"/>
      <c r="PY980" s="131"/>
      <c r="PZ980" s="131"/>
      <c r="QA980" s="131"/>
      <c r="QB980" s="131"/>
      <c r="QC980" s="131"/>
      <c r="QD980" s="131"/>
      <c r="QE980" s="131"/>
      <c r="QF980" s="131"/>
      <c r="QG980" s="131"/>
      <c r="QH980" s="131"/>
      <c r="QI980" s="131"/>
      <c r="QJ980" s="131"/>
      <c r="QK980" s="131"/>
      <c r="QL980" s="131"/>
      <c r="QM980" s="131"/>
      <c r="QN980" s="131"/>
      <c r="QO980" s="131"/>
      <c r="QP980" s="131"/>
      <c r="QQ980" s="131"/>
      <c r="QR980" s="131"/>
      <c r="QS980" s="131"/>
      <c r="QT980" s="131"/>
      <c r="QU980" s="131"/>
      <c r="QV980" s="131"/>
      <c r="QW980" s="131"/>
      <c r="QX980" s="131"/>
      <c r="QY980" s="131"/>
      <c r="QZ980" s="131"/>
      <c r="RA980" s="131"/>
      <c r="RB980" s="131"/>
      <c r="RC980" s="131"/>
      <c r="RD980" s="131"/>
      <c r="RE980" s="131"/>
      <c r="RF980" s="131"/>
      <c r="RG980" s="131"/>
      <c r="RH980" s="131"/>
      <c r="RI980" s="131"/>
      <c r="RJ980" s="131"/>
      <c r="RK980" s="131"/>
      <c r="RL980" s="131"/>
      <c r="RM980" s="131"/>
      <c r="RN980" s="131"/>
      <c r="RO980" s="131"/>
      <c r="RP980" s="131"/>
      <c r="RQ980" s="131"/>
      <c r="RR980" s="131"/>
      <c r="RS980" s="131"/>
      <c r="RT980" s="131"/>
      <c r="RU980" s="131"/>
      <c r="RV980" s="131"/>
      <c r="RW980" s="131"/>
      <c r="RX980" s="131"/>
      <c r="RY980" s="131"/>
      <c r="RZ980" s="131"/>
      <c r="SA980" s="131"/>
      <c r="SB980" s="131"/>
      <c r="SC980" s="131"/>
      <c r="SD980" s="131"/>
      <c r="SE980" s="131"/>
      <c r="SF980" s="131"/>
      <c r="SG980" s="131"/>
      <c r="SH980" s="131"/>
      <c r="SI980" s="131"/>
      <c r="SJ980" s="131"/>
      <c r="SK980" s="131"/>
      <c r="SL980" s="131"/>
      <c r="SM980" s="131"/>
      <c r="SN980" s="131"/>
      <c r="SO980" s="131"/>
      <c r="SP980" s="131"/>
      <c r="SQ980" s="131"/>
      <c r="SR980" s="131"/>
      <c r="SS980" s="131"/>
      <c r="ST980" s="131"/>
      <c r="SU980" s="131"/>
      <c r="SV980" s="131"/>
      <c r="SW980" s="131"/>
      <c r="SX980" s="131"/>
      <c r="SY980" s="131"/>
      <c r="SZ980" s="131"/>
      <c r="TA980" s="131"/>
      <c r="TB980" s="131"/>
      <c r="TC980" s="131"/>
      <c r="TD980" s="131"/>
      <c r="TE980" s="131"/>
      <c r="TF980" s="131"/>
      <c r="TG980" s="131"/>
      <c r="TH980" s="131"/>
      <c r="TI980" s="131"/>
      <c r="TJ980" s="131"/>
      <c r="TK980" s="131"/>
      <c r="TL980" s="131"/>
      <c r="TM980" s="131"/>
      <c r="TN980" s="131"/>
      <c r="TO980" s="131"/>
      <c r="TP980" s="131"/>
      <c r="TQ980" s="131"/>
      <c r="TR980" s="131"/>
      <c r="TS980" s="131"/>
      <c r="TT980" s="131"/>
      <c r="TU980" s="131"/>
      <c r="TV980" s="131"/>
      <c r="TW980" s="131"/>
      <c r="TX980" s="131"/>
      <c r="TY980" s="131"/>
      <c r="TZ980" s="131"/>
      <c r="UA980" s="131"/>
      <c r="UB980" s="131"/>
      <c r="UC980" s="131"/>
      <c r="UD980" s="131"/>
      <c r="UE980" s="131"/>
      <c r="UF980" s="131"/>
      <c r="UG980" s="131"/>
      <c r="UH980" s="131"/>
      <c r="UI980" s="131"/>
      <c r="UJ980" s="131"/>
      <c r="UK980" s="131"/>
      <c r="UL980" s="131"/>
      <c r="UM980" s="131"/>
      <c r="UN980" s="131"/>
      <c r="UO980" s="131"/>
      <c r="UP980" s="131"/>
      <c r="UQ980" s="131"/>
      <c r="UR980" s="131"/>
      <c r="US980" s="131"/>
      <c r="UT980" s="131"/>
      <c r="UU980" s="131"/>
      <c r="UV980" s="131"/>
      <c r="UW980" s="131"/>
      <c r="UX980" s="131"/>
      <c r="UY980" s="131"/>
      <c r="UZ980" s="131"/>
      <c r="VA980" s="131"/>
      <c r="VB980" s="131"/>
      <c r="VC980" s="131"/>
      <c r="VD980" s="131"/>
      <c r="VE980" s="131"/>
      <c r="VF980" s="131"/>
      <c r="VG980" s="131"/>
      <c r="VH980" s="131"/>
      <c r="VI980" s="131"/>
      <c r="VJ980" s="131"/>
      <c r="VK980" s="131"/>
      <c r="VL980" s="131"/>
      <c r="VM980" s="131"/>
      <c r="VN980" s="131"/>
      <c r="VO980" s="131"/>
      <c r="VP980" s="131"/>
      <c r="VQ980" s="131"/>
      <c r="VR980" s="131"/>
      <c r="VS980" s="131"/>
      <c r="VT980" s="131"/>
      <c r="VU980" s="131"/>
      <c r="VV980" s="131"/>
      <c r="VW980" s="131"/>
      <c r="VX980" s="131"/>
      <c r="VY980" s="131"/>
      <c r="VZ980" s="131"/>
      <c r="WA980" s="131"/>
      <c r="WB980" s="131"/>
      <c r="WC980" s="131"/>
      <c r="WD980" s="131"/>
      <c r="WE980" s="131"/>
      <c r="WF980" s="131"/>
      <c r="WG980" s="131"/>
      <c r="WH980" s="131"/>
      <c r="WI980" s="131"/>
      <c r="WJ980" s="131"/>
      <c r="WK980" s="131"/>
      <c r="WL980" s="131"/>
      <c r="WM980" s="131"/>
      <c r="WN980" s="131"/>
      <c r="WO980" s="131"/>
      <c r="WP980" s="131"/>
      <c r="WQ980" s="131"/>
      <c r="WR980" s="131"/>
      <c r="WS980" s="131"/>
      <c r="WT980" s="131"/>
      <c r="WU980" s="131"/>
      <c r="WV980" s="131"/>
      <c r="WW980" s="131"/>
      <c r="WX980" s="131"/>
      <c r="WY980" s="131"/>
      <c r="WZ980" s="131"/>
      <c r="XA980" s="131"/>
      <c r="XB980" s="131"/>
      <c r="XC980" s="131"/>
      <c r="XD980" s="131"/>
      <c r="XE980" s="131"/>
      <c r="XF980" s="131"/>
      <c r="XG980" s="131"/>
      <c r="XH980" s="131"/>
      <c r="XI980" s="131"/>
      <c r="XJ980" s="131"/>
      <c r="XK980" s="131"/>
      <c r="XL980" s="131"/>
      <c r="XM980" s="131"/>
      <c r="XN980" s="131"/>
      <c r="XO980" s="131"/>
      <c r="XP980" s="131"/>
      <c r="XQ980" s="131"/>
      <c r="XR980" s="131"/>
      <c r="XS980" s="131"/>
      <c r="XT980" s="131"/>
      <c r="XU980" s="131"/>
      <c r="XV980" s="131"/>
      <c r="XW980" s="131"/>
      <c r="XX980" s="131"/>
      <c r="XY980" s="131"/>
      <c r="XZ980" s="131"/>
      <c r="YA980" s="131"/>
      <c r="YB980" s="131"/>
      <c r="YC980" s="131"/>
      <c r="YD980" s="131"/>
      <c r="YE980" s="131"/>
      <c r="YF980" s="131"/>
      <c r="YG980" s="131"/>
      <c r="YH980" s="131"/>
      <c r="YI980" s="131"/>
      <c r="YJ980" s="131"/>
      <c r="YK980" s="131"/>
      <c r="YL980" s="131"/>
      <c r="YM980" s="131"/>
      <c r="YN980" s="131"/>
      <c r="YO980" s="131"/>
      <c r="YP980" s="131"/>
      <c r="YQ980" s="131"/>
      <c r="YR980" s="131"/>
      <c r="YS980" s="131"/>
      <c r="YT980" s="131"/>
      <c r="YU980" s="131"/>
      <c r="YV980" s="131"/>
      <c r="YW980" s="131"/>
      <c r="YX980" s="131"/>
      <c r="YY980" s="131"/>
      <c r="YZ980" s="131"/>
      <c r="ZA980" s="131"/>
      <c r="ZB980" s="131"/>
      <c r="ZC980" s="131"/>
      <c r="ZD980" s="131"/>
      <c r="ZE980" s="131"/>
      <c r="ZF980" s="131"/>
      <c r="ZG980" s="131"/>
      <c r="ZH980" s="131"/>
      <c r="ZI980" s="131"/>
      <c r="ZJ980" s="131"/>
      <c r="ZK980" s="131"/>
      <c r="ZL980" s="131"/>
      <c r="ZM980" s="131"/>
      <c r="ZN980" s="131"/>
      <c r="ZO980" s="131"/>
      <c r="ZP980" s="131"/>
      <c r="ZQ980" s="131"/>
      <c r="ZR980" s="131"/>
      <c r="ZS980" s="131"/>
      <c r="ZT980" s="131"/>
      <c r="ZU980" s="131"/>
      <c r="ZV980" s="131"/>
      <c r="ZW980" s="131"/>
      <c r="ZX980" s="131"/>
      <c r="ZY980" s="131"/>
      <c r="ZZ980" s="131"/>
      <c r="AAA980" s="131"/>
      <c r="AAB980" s="131"/>
      <c r="AAC980" s="131"/>
      <c r="AAD980" s="131"/>
      <c r="AAE980" s="131"/>
      <c r="AAF980" s="131"/>
      <c r="AAG980" s="131"/>
      <c r="AAH980" s="131"/>
      <c r="AAI980" s="131"/>
      <c r="AAJ980" s="131"/>
      <c r="AAK980" s="131"/>
      <c r="AAL980" s="131"/>
      <c r="AAM980" s="131"/>
      <c r="AAN980" s="131"/>
      <c r="AAO980" s="131"/>
      <c r="AAP980" s="131"/>
      <c r="AAQ980" s="131"/>
      <c r="AAR980" s="131"/>
      <c r="AAS980" s="131"/>
      <c r="AAT980" s="131"/>
      <c r="AAU980" s="131"/>
      <c r="AAV980" s="131"/>
      <c r="AAW980" s="131"/>
      <c r="AAX980" s="131"/>
      <c r="AAY980" s="131"/>
      <c r="AAZ980" s="131"/>
      <c r="ABA980" s="131"/>
      <c r="ABB980" s="131"/>
      <c r="ABC980" s="131"/>
      <c r="ABD980" s="131"/>
      <c r="ABE980" s="131"/>
      <c r="ABF980" s="131"/>
      <c r="ABG980" s="131"/>
      <c r="ABH980" s="131"/>
      <c r="ABI980" s="131"/>
      <c r="ABJ980" s="131"/>
      <c r="ABK980" s="131"/>
      <c r="ABL980" s="131"/>
      <c r="ABM980" s="131"/>
      <c r="ABN980" s="131"/>
      <c r="ABO980" s="131"/>
      <c r="ABP980" s="131"/>
      <c r="ABQ980" s="131"/>
      <c r="ABR980" s="131"/>
      <c r="ABS980" s="131"/>
      <c r="ABT980" s="131"/>
      <c r="ABU980" s="131"/>
      <c r="ABV980" s="131"/>
      <c r="ABW980" s="131"/>
      <c r="ABX980" s="131"/>
      <c r="ABY980" s="131"/>
      <c r="ABZ980" s="131"/>
      <c r="ACA980" s="131"/>
      <c r="ACB980" s="131"/>
      <c r="ACC980" s="131"/>
      <c r="ACD980" s="131"/>
      <c r="ACE980" s="131"/>
      <c r="ACF980" s="131"/>
      <c r="ACG980" s="131"/>
      <c r="ACH980" s="131"/>
      <c r="ACI980" s="131"/>
      <c r="ACJ980" s="131"/>
      <c r="ACK980" s="131"/>
      <c r="ACL980" s="131"/>
      <c r="ACM980" s="131"/>
      <c r="ACN980" s="131"/>
      <c r="ACO980" s="131"/>
      <c r="ACP980" s="131"/>
      <c r="ACQ980" s="131"/>
      <c r="ACR980" s="131"/>
      <c r="ACS980" s="131"/>
      <c r="ACT980" s="131"/>
      <c r="ACU980" s="131"/>
      <c r="ACV980" s="131"/>
      <c r="ACW980" s="131"/>
      <c r="ACX980" s="131"/>
      <c r="ACY980" s="131"/>
      <c r="ACZ980" s="131"/>
      <c r="ADA980" s="131"/>
      <c r="ADB980" s="131"/>
      <c r="ADC980" s="131"/>
      <c r="ADD980" s="131"/>
      <c r="ADE980" s="131"/>
      <c r="ADF980" s="131"/>
      <c r="ADG980" s="131"/>
      <c r="ADH980" s="131"/>
      <c r="ADI980" s="131"/>
      <c r="ADJ980" s="131"/>
      <c r="ADK980" s="131"/>
      <c r="ADL980" s="131"/>
      <c r="ADM980" s="131"/>
      <c r="ADN980" s="131"/>
      <c r="ADO980" s="131"/>
      <c r="ADP980" s="131"/>
      <c r="ADQ980" s="131"/>
      <c r="ADR980" s="131"/>
      <c r="ADS980" s="131"/>
      <c r="ADT980" s="131"/>
      <c r="ADU980" s="131"/>
      <c r="ADV980" s="131"/>
      <c r="ADW980" s="131"/>
      <c r="ADX980" s="131"/>
      <c r="ADY980" s="131"/>
      <c r="ADZ980" s="131"/>
      <c r="AEA980" s="131"/>
      <c r="AEB980" s="131"/>
      <c r="AEC980" s="131"/>
      <c r="AED980" s="131"/>
      <c r="AEE980" s="131"/>
      <c r="AEF980" s="131"/>
      <c r="AEG980" s="131"/>
      <c r="AEH980" s="131"/>
      <c r="AEI980" s="131"/>
      <c r="AEJ980" s="131"/>
      <c r="AEK980" s="131"/>
      <c r="AEL980" s="131"/>
      <c r="AEM980" s="131"/>
      <c r="AEN980" s="131"/>
      <c r="AEO980" s="131"/>
      <c r="AEP980" s="131"/>
      <c r="AEQ980" s="131"/>
      <c r="AER980" s="131"/>
      <c r="AES980" s="131"/>
      <c r="AET980" s="131"/>
      <c r="AEU980" s="131"/>
      <c r="AEV980" s="131"/>
      <c r="AEW980" s="131"/>
      <c r="AEX980" s="131"/>
      <c r="AEY980" s="131"/>
      <c r="AEZ980" s="131"/>
      <c r="AFA980" s="131"/>
      <c r="AFB980" s="131"/>
      <c r="AFC980" s="131"/>
      <c r="AFD980" s="131"/>
      <c r="AFE980" s="131"/>
      <c r="AFF980" s="131"/>
      <c r="AFG980" s="131"/>
      <c r="AFH980" s="131"/>
      <c r="AFI980" s="131"/>
      <c r="AFJ980" s="131"/>
      <c r="AFK980" s="131"/>
      <c r="AFL980" s="131"/>
      <c r="AFM980" s="131"/>
      <c r="AFN980" s="131"/>
      <c r="AFO980" s="131"/>
      <c r="AFP980" s="131"/>
      <c r="AFQ980" s="131"/>
      <c r="AFR980" s="131"/>
      <c r="AFS980" s="131"/>
      <c r="AFT980" s="131"/>
      <c r="AFU980" s="131"/>
      <c r="AFV980" s="131"/>
      <c r="AFW980" s="131"/>
      <c r="AFX980" s="131"/>
      <c r="AFY980" s="131"/>
      <c r="AFZ980" s="131"/>
      <c r="AGA980" s="131"/>
      <c r="AGB980" s="131"/>
      <c r="AGC980" s="131"/>
      <c r="AGD980" s="131"/>
      <c r="AGE980" s="131"/>
      <c r="AGF980" s="131"/>
      <c r="AGG980" s="131"/>
      <c r="AGH980" s="131"/>
      <c r="AGI980" s="131"/>
      <c r="AGJ980" s="131"/>
      <c r="AGK980" s="131"/>
      <c r="AGL980" s="131"/>
      <c r="AGM980" s="131"/>
      <c r="AGN980" s="131"/>
      <c r="AGO980" s="131"/>
      <c r="AGP980" s="131"/>
      <c r="AGQ980" s="131"/>
      <c r="AGR980" s="131"/>
      <c r="AGS980" s="131"/>
      <c r="AGT980" s="131"/>
      <c r="AGU980" s="131"/>
      <c r="AGV980" s="131"/>
      <c r="AGW980" s="131"/>
      <c r="AGX980" s="131"/>
      <c r="AGY980" s="131"/>
      <c r="AGZ980" s="131"/>
      <c r="AHA980" s="131"/>
      <c r="AHB980" s="131"/>
      <c r="AHC980" s="131"/>
      <c r="AHD980" s="131"/>
      <c r="AHE980" s="131"/>
      <c r="AHF980" s="131"/>
      <c r="AHG980" s="131"/>
      <c r="AHH980" s="131"/>
      <c r="AHI980" s="131"/>
      <c r="AHJ980" s="131"/>
      <c r="AHK980" s="131"/>
      <c r="AHL980" s="131"/>
      <c r="AHM980" s="131"/>
      <c r="AHN980" s="131"/>
      <c r="AHO980" s="131"/>
      <c r="AHP980" s="131"/>
      <c r="AHQ980" s="131"/>
      <c r="AHR980" s="131"/>
      <c r="AHS980" s="131"/>
      <c r="AHT980" s="131"/>
      <c r="AHU980" s="131"/>
      <c r="AHV980" s="131"/>
      <c r="AHW980" s="131"/>
      <c r="AHX980" s="131"/>
      <c r="AHY980" s="131"/>
      <c r="AHZ980" s="131"/>
      <c r="AIA980" s="131"/>
      <c r="AIB980" s="131"/>
      <c r="AIC980" s="131"/>
      <c r="AID980" s="131"/>
      <c r="AIE980" s="131"/>
      <c r="AIF980" s="131"/>
      <c r="AIG980" s="131"/>
      <c r="AIH980" s="131"/>
      <c r="AII980" s="131"/>
      <c r="AIJ980" s="131"/>
      <c r="AIK980" s="131"/>
      <c r="AIL980" s="131"/>
      <c r="AIM980" s="131"/>
      <c r="AIN980" s="131"/>
      <c r="AIO980" s="131"/>
      <c r="AIP980" s="131"/>
      <c r="AIQ980" s="131"/>
      <c r="AIR980" s="131"/>
      <c r="AIS980" s="131"/>
      <c r="AIT980" s="131"/>
      <c r="AIU980" s="131"/>
      <c r="AIV980" s="131"/>
      <c r="AIW980" s="131"/>
      <c r="AIX980" s="131"/>
      <c r="AIY980" s="131"/>
      <c r="AIZ980" s="131"/>
      <c r="AJA980" s="131"/>
      <c r="AJB980" s="131"/>
      <c r="AJC980" s="131"/>
      <c r="AJD980" s="131"/>
      <c r="AJE980" s="131"/>
      <c r="AJF980" s="131"/>
      <c r="AJG980" s="131"/>
      <c r="AJH980" s="131"/>
      <c r="AJI980" s="131"/>
      <c r="AJJ980" s="131"/>
      <c r="AJK980" s="131"/>
      <c r="AJL980" s="131"/>
      <c r="AJM980" s="131"/>
      <c r="AJN980" s="131"/>
      <c r="AJO980" s="131"/>
      <c r="AJP980" s="131"/>
      <c r="AJQ980" s="131"/>
      <c r="AJR980" s="131"/>
      <c r="AJS980" s="131"/>
      <c r="AJT980" s="131"/>
      <c r="AJU980" s="131"/>
      <c r="AJV980" s="131"/>
      <c r="AJW980" s="131"/>
      <c r="AJX980" s="131"/>
      <c r="AJY980" s="131"/>
      <c r="AJZ980" s="131"/>
      <c r="AKA980" s="131"/>
      <c r="AKB980" s="131"/>
      <c r="AKC980" s="131"/>
      <c r="AKD980" s="131"/>
      <c r="AKE980" s="131"/>
      <c r="AKF980" s="131"/>
      <c r="AKG980" s="131"/>
      <c r="AKH980" s="131"/>
      <c r="AKI980" s="131"/>
      <c r="AKJ980" s="131"/>
      <c r="AKK980" s="131"/>
      <c r="AKL980" s="131"/>
      <c r="AKM980" s="131"/>
      <c r="AKN980" s="131"/>
      <c r="AKO980" s="131"/>
      <c r="AKP980" s="131"/>
      <c r="AKQ980" s="131"/>
      <c r="AKR980" s="131"/>
      <c r="AKS980" s="131"/>
      <c r="AKT980" s="131"/>
      <c r="AKU980" s="131"/>
      <c r="AKV980" s="131"/>
      <c r="AKW980" s="131"/>
      <c r="AKX980" s="131"/>
      <c r="AKY980" s="131"/>
      <c r="AKZ980" s="131"/>
      <c r="ALA980" s="131"/>
      <c r="ALB980" s="131"/>
      <c r="ALC980" s="131"/>
      <c r="ALD980" s="131"/>
      <c r="ALE980" s="131"/>
      <c r="ALF980" s="131"/>
      <c r="ALG980" s="131"/>
      <c r="ALH980" s="131"/>
      <c r="ALI980" s="131"/>
      <c r="ALJ980" s="131"/>
      <c r="ALK980" s="131"/>
      <c r="ALL980" s="131"/>
      <c r="ALM980" s="131"/>
      <c r="ALN980" s="131"/>
    </row>
    <row r="981" spans="1:1002" s="508" customFormat="1" x14ac:dyDescent="0.25">
      <c r="A981" s="502"/>
      <c r="B981" s="503"/>
      <c r="C981" s="504"/>
      <c r="D981" s="450"/>
      <c r="E981" s="505"/>
      <c r="F981" s="505"/>
      <c r="G981" s="506"/>
      <c r="H981" s="506"/>
      <c r="I981" s="507"/>
      <c r="J981" s="565"/>
      <c r="K981" s="454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31"/>
      <c r="EK981" s="131"/>
      <c r="EL981" s="131"/>
      <c r="EM981" s="131"/>
      <c r="EN981" s="131"/>
      <c r="EO981" s="131"/>
      <c r="EP981" s="131"/>
      <c r="EQ981" s="131"/>
      <c r="ER981" s="131"/>
      <c r="ES981" s="131"/>
      <c r="ET981" s="131"/>
      <c r="EU981" s="131"/>
      <c r="EV981" s="131"/>
      <c r="EW981" s="131"/>
      <c r="EX981" s="131"/>
      <c r="EY981" s="131"/>
      <c r="EZ981" s="131"/>
      <c r="FA981" s="131"/>
      <c r="FB981" s="131"/>
      <c r="FC981" s="131"/>
      <c r="FD981" s="131"/>
      <c r="FE981" s="131"/>
      <c r="FF981" s="131"/>
      <c r="FG981" s="131"/>
      <c r="FH981" s="131"/>
      <c r="FI981" s="131"/>
      <c r="FJ981" s="131"/>
      <c r="FK981" s="131"/>
      <c r="FL981" s="131"/>
      <c r="FM981" s="131"/>
      <c r="FN981" s="131"/>
      <c r="FO981" s="131"/>
      <c r="FP981" s="131"/>
      <c r="FQ981" s="131"/>
      <c r="FR981" s="131"/>
      <c r="FS981" s="131"/>
      <c r="FT981" s="131"/>
      <c r="FU981" s="131"/>
      <c r="FV981" s="131"/>
      <c r="FW981" s="131"/>
      <c r="FX981" s="131"/>
      <c r="FY981" s="131"/>
      <c r="FZ981" s="131"/>
      <c r="GA981" s="131"/>
      <c r="GB981" s="131"/>
      <c r="GC981" s="131"/>
      <c r="GD981" s="131"/>
      <c r="GE981" s="131"/>
      <c r="GF981" s="131"/>
      <c r="GG981" s="131"/>
      <c r="GH981" s="131"/>
      <c r="GI981" s="131"/>
      <c r="GJ981" s="131"/>
      <c r="GK981" s="131"/>
      <c r="GL981" s="131"/>
      <c r="GM981" s="131"/>
      <c r="GN981" s="131"/>
      <c r="GO981" s="131"/>
      <c r="GP981" s="131"/>
      <c r="GQ981" s="131"/>
      <c r="GR981" s="131"/>
      <c r="GS981" s="131"/>
      <c r="GT981" s="131"/>
      <c r="GU981" s="131"/>
      <c r="GV981" s="131"/>
      <c r="GW981" s="131"/>
      <c r="GX981" s="131"/>
      <c r="GY981" s="131"/>
      <c r="GZ981" s="131"/>
      <c r="HA981" s="131"/>
      <c r="HB981" s="131"/>
      <c r="HC981" s="131"/>
      <c r="HD981" s="131"/>
      <c r="HE981" s="131"/>
      <c r="HF981" s="131"/>
      <c r="HG981" s="131"/>
      <c r="HH981" s="131"/>
      <c r="HI981" s="131"/>
      <c r="HJ981" s="131"/>
      <c r="HK981" s="131"/>
      <c r="HL981" s="131"/>
      <c r="HM981" s="131"/>
      <c r="HN981" s="131"/>
      <c r="HO981" s="131"/>
      <c r="HP981" s="131"/>
      <c r="HQ981" s="131"/>
      <c r="HR981" s="131"/>
      <c r="HS981" s="131"/>
      <c r="HT981" s="131"/>
      <c r="HU981" s="131"/>
      <c r="HV981" s="131"/>
      <c r="HW981" s="131"/>
      <c r="HX981" s="131"/>
      <c r="HY981" s="131"/>
      <c r="HZ981" s="131"/>
      <c r="IA981" s="131"/>
      <c r="IB981" s="131"/>
      <c r="IC981" s="131"/>
      <c r="ID981" s="131"/>
      <c r="IE981" s="131"/>
      <c r="IF981" s="131"/>
      <c r="IG981" s="131"/>
      <c r="IH981" s="131"/>
      <c r="II981" s="131"/>
      <c r="IJ981" s="131"/>
      <c r="IK981" s="131"/>
      <c r="IL981" s="131"/>
      <c r="IM981" s="131"/>
      <c r="IN981" s="131"/>
      <c r="IO981" s="131"/>
      <c r="IP981" s="131"/>
      <c r="IQ981" s="131"/>
      <c r="IR981" s="131"/>
      <c r="IS981" s="131"/>
      <c r="IT981" s="131"/>
      <c r="IU981" s="131"/>
      <c r="IV981" s="131"/>
      <c r="IW981" s="131"/>
      <c r="IX981" s="131"/>
      <c r="IY981" s="131"/>
      <c r="IZ981" s="131"/>
      <c r="JA981" s="131"/>
      <c r="JB981" s="131"/>
      <c r="JC981" s="131"/>
      <c r="JD981" s="131"/>
      <c r="JE981" s="131"/>
      <c r="JF981" s="131"/>
      <c r="JG981" s="131"/>
      <c r="JH981" s="131"/>
      <c r="JI981" s="131"/>
      <c r="JJ981" s="131"/>
      <c r="JK981" s="131"/>
      <c r="JL981" s="131"/>
      <c r="JM981" s="131"/>
      <c r="JN981" s="131"/>
      <c r="JO981" s="131"/>
      <c r="JP981" s="131"/>
      <c r="JQ981" s="131"/>
      <c r="JR981" s="131"/>
      <c r="JS981" s="131"/>
      <c r="JT981" s="131"/>
      <c r="JU981" s="131"/>
      <c r="JV981" s="131"/>
      <c r="JW981" s="131"/>
      <c r="JX981" s="131"/>
      <c r="JY981" s="131"/>
      <c r="JZ981" s="131"/>
      <c r="KA981" s="131"/>
      <c r="KB981" s="131"/>
      <c r="KC981" s="131"/>
      <c r="KD981" s="131"/>
      <c r="KE981" s="131"/>
      <c r="KF981" s="131"/>
      <c r="KG981" s="131"/>
      <c r="KH981" s="131"/>
      <c r="KI981" s="131"/>
      <c r="KJ981" s="131"/>
      <c r="KK981" s="131"/>
      <c r="KL981" s="131"/>
      <c r="KM981" s="131"/>
      <c r="KN981" s="131"/>
      <c r="KO981" s="131"/>
      <c r="KP981" s="131"/>
      <c r="KQ981" s="131"/>
      <c r="KR981" s="131"/>
      <c r="KS981" s="131"/>
      <c r="KT981" s="131"/>
      <c r="KU981" s="131"/>
      <c r="KV981" s="131"/>
      <c r="KW981" s="131"/>
      <c r="KX981" s="131"/>
      <c r="KY981" s="131"/>
      <c r="KZ981" s="131"/>
      <c r="LA981" s="131"/>
      <c r="LB981" s="131"/>
      <c r="LC981" s="131"/>
      <c r="LD981" s="131"/>
      <c r="LE981" s="131"/>
      <c r="LF981" s="131"/>
      <c r="LG981" s="131"/>
      <c r="LH981" s="131"/>
      <c r="LI981" s="131"/>
      <c r="LJ981" s="131"/>
      <c r="LK981" s="131"/>
      <c r="LL981" s="131"/>
      <c r="LM981" s="131"/>
      <c r="LN981" s="131"/>
      <c r="LO981" s="131"/>
      <c r="LP981" s="131"/>
      <c r="LQ981" s="131"/>
      <c r="LR981" s="131"/>
      <c r="LS981" s="131"/>
      <c r="LT981" s="131"/>
      <c r="LU981" s="131"/>
      <c r="LV981" s="131"/>
      <c r="LW981" s="131"/>
      <c r="LX981" s="131"/>
      <c r="LY981" s="131"/>
      <c r="LZ981" s="131"/>
      <c r="MA981" s="131"/>
      <c r="MB981" s="131"/>
      <c r="MC981" s="131"/>
      <c r="MD981" s="131"/>
      <c r="ME981" s="131"/>
      <c r="MF981" s="131"/>
      <c r="MG981" s="131"/>
      <c r="MH981" s="131"/>
      <c r="MI981" s="131"/>
      <c r="MJ981" s="131"/>
      <c r="MK981" s="131"/>
      <c r="ML981" s="131"/>
      <c r="MM981" s="131"/>
      <c r="MN981" s="131"/>
      <c r="MO981" s="131"/>
      <c r="MP981" s="131"/>
      <c r="MQ981" s="131"/>
      <c r="MR981" s="131"/>
      <c r="MS981" s="131"/>
      <c r="MT981" s="131"/>
      <c r="MU981" s="131"/>
      <c r="MV981" s="131"/>
      <c r="MW981" s="131"/>
      <c r="MX981" s="131"/>
      <c r="MY981" s="131"/>
      <c r="MZ981" s="131"/>
      <c r="NA981" s="131"/>
      <c r="NB981" s="131"/>
      <c r="NC981" s="131"/>
      <c r="ND981" s="131"/>
      <c r="NE981" s="131"/>
      <c r="NF981" s="131"/>
      <c r="NG981" s="131"/>
      <c r="NH981" s="131"/>
      <c r="NI981" s="131"/>
      <c r="NJ981" s="131"/>
      <c r="NK981" s="131"/>
      <c r="NL981" s="131"/>
      <c r="NM981" s="131"/>
      <c r="NN981" s="131"/>
      <c r="NO981" s="131"/>
      <c r="NP981" s="131"/>
      <c r="NQ981" s="131"/>
      <c r="NR981" s="131"/>
      <c r="NS981" s="131"/>
      <c r="NT981" s="131"/>
      <c r="NU981" s="131"/>
      <c r="NV981" s="131"/>
      <c r="NW981" s="131"/>
      <c r="NX981" s="131"/>
      <c r="NY981" s="131"/>
      <c r="NZ981" s="131"/>
      <c r="OA981" s="131"/>
      <c r="OB981" s="131"/>
      <c r="OC981" s="131"/>
      <c r="OD981" s="131"/>
      <c r="OE981" s="131"/>
      <c r="OF981" s="131"/>
      <c r="OG981" s="131"/>
      <c r="OH981" s="131"/>
      <c r="OI981" s="131"/>
      <c r="OJ981" s="131"/>
      <c r="OK981" s="131"/>
      <c r="OL981" s="131"/>
      <c r="OM981" s="131"/>
      <c r="ON981" s="131"/>
      <c r="OO981" s="131"/>
      <c r="OP981" s="131"/>
      <c r="OQ981" s="131"/>
      <c r="OR981" s="131"/>
      <c r="OS981" s="131"/>
      <c r="OT981" s="131"/>
      <c r="OU981" s="131"/>
      <c r="OV981" s="131"/>
      <c r="OW981" s="131"/>
      <c r="OX981" s="131"/>
      <c r="OY981" s="131"/>
      <c r="OZ981" s="131"/>
      <c r="PA981" s="131"/>
      <c r="PB981" s="131"/>
      <c r="PC981" s="131"/>
      <c r="PD981" s="131"/>
      <c r="PE981" s="131"/>
      <c r="PF981" s="131"/>
      <c r="PG981" s="131"/>
      <c r="PH981" s="131"/>
      <c r="PI981" s="131"/>
      <c r="PJ981" s="131"/>
      <c r="PK981" s="131"/>
      <c r="PL981" s="131"/>
      <c r="PM981" s="131"/>
      <c r="PN981" s="131"/>
      <c r="PO981" s="131"/>
      <c r="PP981" s="131"/>
      <c r="PQ981" s="131"/>
      <c r="PR981" s="131"/>
      <c r="PS981" s="131"/>
      <c r="PT981" s="131"/>
      <c r="PU981" s="131"/>
      <c r="PV981" s="131"/>
      <c r="PW981" s="131"/>
      <c r="PX981" s="131"/>
      <c r="PY981" s="131"/>
      <c r="PZ981" s="131"/>
      <c r="QA981" s="131"/>
      <c r="QB981" s="131"/>
      <c r="QC981" s="131"/>
      <c r="QD981" s="131"/>
      <c r="QE981" s="131"/>
      <c r="QF981" s="131"/>
      <c r="QG981" s="131"/>
      <c r="QH981" s="131"/>
      <c r="QI981" s="131"/>
      <c r="QJ981" s="131"/>
      <c r="QK981" s="131"/>
      <c r="QL981" s="131"/>
      <c r="QM981" s="131"/>
      <c r="QN981" s="131"/>
      <c r="QO981" s="131"/>
      <c r="QP981" s="131"/>
      <c r="QQ981" s="131"/>
      <c r="QR981" s="131"/>
      <c r="QS981" s="131"/>
      <c r="QT981" s="131"/>
      <c r="QU981" s="131"/>
      <c r="QV981" s="131"/>
      <c r="QW981" s="131"/>
      <c r="QX981" s="131"/>
      <c r="QY981" s="131"/>
      <c r="QZ981" s="131"/>
      <c r="RA981" s="131"/>
      <c r="RB981" s="131"/>
      <c r="RC981" s="131"/>
      <c r="RD981" s="131"/>
      <c r="RE981" s="131"/>
      <c r="RF981" s="131"/>
      <c r="RG981" s="131"/>
      <c r="RH981" s="131"/>
      <c r="RI981" s="131"/>
      <c r="RJ981" s="131"/>
      <c r="RK981" s="131"/>
      <c r="RL981" s="131"/>
      <c r="RM981" s="131"/>
      <c r="RN981" s="131"/>
      <c r="RO981" s="131"/>
      <c r="RP981" s="131"/>
      <c r="RQ981" s="131"/>
      <c r="RR981" s="131"/>
      <c r="RS981" s="131"/>
      <c r="RT981" s="131"/>
      <c r="RU981" s="131"/>
      <c r="RV981" s="131"/>
      <c r="RW981" s="131"/>
      <c r="RX981" s="131"/>
      <c r="RY981" s="131"/>
      <c r="RZ981" s="131"/>
      <c r="SA981" s="131"/>
      <c r="SB981" s="131"/>
      <c r="SC981" s="131"/>
      <c r="SD981" s="131"/>
      <c r="SE981" s="131"/>
      <c r="SF981" s="131"/>
      <c r="SG981" s="131"/>
      <c r="SH981" s="131"/>
      <c r="SI981" s="131"/>
      <c r="SJ981" s="131"/>
      <c r="SK981" s="131"/>
      <c r="SL981" s="131"/>
      <c r="SM981" s="131"/>
      <c r="SN981" s="131"/>
      <c r="SO981" s="131"/>
      <c r="SP981" s="131"/>
      <c r="SQ981" s="131"/>
      <c r="SR981" s="131"/>
      <c r="SS981" s="131"/>
      <c r="ST981" s="131"/>
      <c r="SU981" s="131"/>
      <c r="SV981" s="131"/>
      <c r="SW981" s="131"/>
      <c r="SX981" s="131"/>
      <c r="SY981" s="131"/>
      <c r="SZ981" s="131"/>
      <c r="TA981" s="131"/>
      <c r="TB981" s="131"/>
      <c r="TC981" s="131"/>
      <c r="TD981" s="131"/>
      <c r="TE981" s="131"/>
      <c r="TF981" s="131"/>
      <c r="TG981" s="131"/>
      <c r="TH981" s="131"/>
      <c r="TI981" s="131"/>
      <c r="TJ981" s="131"/>
      <c r="TK981" s="131"/>
      <c r="TL981" s="131"/>
      <c r="TM981" s="131"/>
      <c r="TN981" s="131"/>
      <c r="TO981" s="131"/>
      <c r="TP981" s="131"/>
      <c r="TQ981" s="131"/>
      <c r="TR981" s="131"/>
      <c r="TS981" s="131"/>
      <c r="TT981" s="131"/>
      <c r="TU981" s="131"/>
      <c r="TV981" s="131"/>
      <c r="TW981" s="131"/>
      <c r="TX981" s="131"/>
      <c r="TY981" s="131"/>
      <c r="TZ981" s="131"/>
      <c r="UA981" s="131"/>
      <c r="UB981" s="131"/>
      <c r="UC981" s="131"/>
      <c r="UD981" s="131"/>
      <c r="UE981" s="131"/>
      <c r="UF981" s="131"/>
      <c r="UG981" s="131"/>
      <c r="UH981" s="131"/>
      <c r="UI981" s="131"/>
      <c r="UJ981" s="131"/>
      <c r="UK981" s="131"/>
      <c r="UL981" s="131"/>
      <c r="UM981" s="131"/>
      <c r="UN981" s="131"/>
      <c r="UO981" s="131"/>
      <c r="UP981" s="131"/>
      <c r="UQ981" s="131"/>
      <c r="UR981" s="131"/>
      <c r="US981" s="131"/>
      <c r="UT981" s="131"/>
      <c r="UU981" s="131"/>
      <c r="UV981" s="131"/>
      <c r="UW981" s="131"/>
      <c r="UX981" s="131"/>
      <c r="UY981" s="131"/>
      <c r="UZ981" s="131"/>
      <c r="VA981" s="131"/>
      <c r="VB981" s="131"/>
      <c r="VC981" s="131"/>
      <c r="VD981" s="131"/>
      <c r="VE981" s="131"/>
      <c r="VF981" s="131"/>
      <c r="VG981" s="131"/>
      <c r="VH981" s="131"/>
      <c r="VI981" s="131"/>
      <c r="VJ981" s="131"/>
      <c r="VK981" s="131"/>
      <c r="VL981" s="131"/>
      <c r="VM981" s="131"/>
      <c r="VN981" s="131"/>
      <c r="VO981" s="131"/>
      <c r="VP981" s="131"/>
      <c r="VQ981" s="131"/>
      <c r="VR981" s="131"/>
      <c r="VS981" s="131"/>
      <c r="VT981" s="131"/>
      <c r="VU981" s="131"/>
      <c r="VV981" s="131"/>
      <c r="VW981" s="131"/>
      <c r="VX981" s="131"/>
      <c r="VY981" s="131"/>
      <c r="VZ981" s="131"/>
      <c r="WA981" s="131"/>
      <c r="WB981" s="131"/>
      <c r="WC981" s="131"/>
      <c r="WD981" s="131"/>
      <c r="WE981" s="131"/>
      <c r="WF981" s="131"/>
      <c r="WG981" s="131"/>
      <c r="WH981" s="131"/>
      <c r="WI981" s="131"/>
      <c r="WJ981" s="131"/>
      <c r="WK981" s="131"/>
      <c r="WL981" s="131"/>
      <c r="WM981" s="131"/>
      <c r="WN981" s="131"/>
      <c r="WO981" s="131"/>
      <c r="WP981" s="131"/>
      <c r="WQ981" s="131"/>
      <c r="WR981" s="131"/>
      <c r="WS981" s="131"/>
      <c r="WT981" s="131"/>
      <c r="WU981" s="131"/>
      <c r="WV981" s="131"/>
      <c r="WW981" s="131"/>
      <c r="WX981" s="131"/>
      <c r="WY981" s="131"/>
      <c r="WZ981" s="131"/>
      <c r="XA981" s="131"/>
      <c r="XB981" s="131"/>
      <c r="XC981" s="131"/>
      <c r="XD981" s="131"/>
      <c r="XE981" s="131"/>
      <c r="XF981" s="131"/>
      <c r="XG981" s="131"/>
      <c r="XH981" s="131"/>
      <c r="XI981" s="131"/>
      <c r="XJ981" s="131"/>
      <c r="XK981" s="131"/>
      <c r="XL981" s="131"/>
      <c r="XM981" s="131"/>
      <c r="XN981" s="131"/>
      <c r="XO981" s="131"/>
      <c r="XP981" s="131"/>
      <c r="XQ981" s="131"/>
      <c r="XR981" s="131"/>
      <c r="XS981" s="131"/>
      <c r="XT981" s="131"/>
      <c r="XU981" s="131"/>
      <c r="XV981" s="131"/>
      <c r="XW981" s="131"/>
      <c r="XX981" s="131"/>
      <c r="XY981" s="131"/>
      <c r="XZ981" s="131"/>
      <c r="YA981" s="131"/>
      <c r="YB981" s="131"/>
      <c r="YC981" s="131"/>
      <c r="YD981" s="131"/>
      <c r="YE981" s="131"/>
      <c r="YF981" s="131"/>
      <c r="YG981" s="131"/>
      <c r="YH981" s="131"/>
      <c r="YI981" s="131"/>
      <c r="YJ981" s="131"/>
      <c r="YK981" s="131"/>
      <c r="YL981" s="131"/>
      <c r="YM981" s="131"/>
      <c r="YN981" s="131"/>
      <c r="YO981" s="131"/>
      <c r="YP981" s="131"/>
      <c r="YQ981" s="131"/>
      <c r="YR981" s="131"/>
      <c r="YS981" s="131"/>
      <c r="YT981" s="131"/>
      <c r="YU981" s="131"/>
      <c r="YV981" s="131"/>
      <c r="YW981" s="131"/>
      <c r="YX981" s="131"/>
      <c r="YY981" s="131"/>
      <c r="YZ981" s="131"/>
      <c r="ZA981" s="131"/>
      <c r="ZB981" s="131"/>
      <c r="ZC981" s="131"/>
      <c r="ZD981" s="131"/>
      <c r="ZE981" s="131"/>
      <c r="ZF981" s="131"/>
      <c r="ZG981" s="131"/>
      <c r="ZH981" s="131"/>
      <c r="ZI981" s="131"/>
      <c r="ZJ981" s="131"/>
      <c r="ZK981" s="131"/>
      <c r="ZL981" s="131"/>
      <c r="ZM981" s="131"/>
      <c r="ZN981" s="131"/>
      <c r="ZO981" s="131"/>
      <c r="ZP981" s="131"/>
      <c r="ZQ981" s="131"/>
      <c r="ZR981" s="131"/>
      <c r="ZS981" s="131"/>
      <c r="ZT981" s="131"/>
      <c r="ZU981" s="131"/>
      <c r="ZV981" s="131"/>
      <c r="ZW981" s="131"/>
      <c r="ZX981" s="131"/>
      <c r="ZY981" s="131"/>
      <c r="ZZ981" s="131"/>
      <c r="AAA981" s="131"/>
      <c r="AAB981" s="131"/>
      <c r="AAC981" s="131"/>
      <c r="AAD981" s="131"/>
      <c r="AAE981" s="131"/>
      <c r="AAF981" s="131"/>
      <c r="AAG981" s="131"/>
      <c r="AAH981" s="131"/>
      <c r="AAI981" s="131"/>
      <c r="AAJ981" s="131"/>
      <c r="AAK981" s="131"/>
      <c r="AAL981" s="131"/>
      <c r="AAM981" s="131"/>
      <c r="AAN981" s="131"/>
      <c r="AAO981" s="131"/>
      <c r="AAP981" s="131"/>
      <c r="AAQ981" s="131"/>
      <c r="AAR981" s="131"/>
      <c r="AAS981" s="131"/>
      <c r="AAT981" s="131"/>
      <c r="AAU981" s="131"/>
      <c r="AAV981" s="131"/>
      <c r="AAW981" s="131"/>
      <c r="AAX981" s="131"/>
      <c r="AAY981" s="131"/>
      <c r="AAZ981" s="131"/>
      <c r="ABA981" s="131"/>
      <c r="ABB981" s="131"/>
      <c r="ABC981" s="131"/>
      <c r="ABD981" s="131"/>
      <c r="ABE981" s="131"/>
      <c r="ABF981" s="131"/>
      <c r="ABG981" s="131"/>
      <c r="ABH981" s="131"/>
      <c r="ABI981" s="131"/>
      <c r="ABJ981" s="131"/>
      <c r="ABK981" s="131"/>
      <c r="ABL981" s="131"/>
      <c r="ABM981" s="131"/>
      <c r="ABN981" s="131"/>
      <c r="ABO981" s="131"/>
      <c r="ABP981" s="131"/>
      <c r="ABQ981" s="131"/>
      <c r="ABR981" s="131"/>
      <c r="ABS981" s="131"/>
      <c r="ABT981" s="131"/>
      <c r="ABU981" s="131"/>
      <c r="ABV981" s="131"/>
      <c r="ABW981" s="131"/>
      <c r="ABX981" s="131"/>
      <c r="ABY981" s="131"/>
      <c r="ABZ981" s="131"/>
      <c r="ACA981" s="131"/>
      <c r="ACB981" s="131"/>
      <c r="ACC981" s="131"/>
      <c r="ACD981" s="131"/>
      <c r="ACE981" s="131"/>
      <c r="ACF981" s="131"/>
      <c r="ACG981" s="131"/>
      <c r="ACH981" s="131"/>
      <c r="ACI981" s="131"/>
      <c r="ACJ981" s="131"/>
      <c r="ACK981" s="131"/>
      <c r="ACL981" s="131"/>
      <c r="ACM981" s="131"/>
      <c r="ACN981" s="131"/>
      <c r="ACO981" s="131"/>
      <c r="ACP981" s="131"/>
      <c r="ACQ981" s="131"/>
      <c r="ACR981" s="131"/>
      <c r="ACS981" s="131"/>
      <c r="ACT981" s="131"/>
      <c r="ACU981" s="131"/>
      <c r="ACV981" s="131"/>
      <c r="ACW981" s="131"/>
      <c r="ACX981" s="131"/>
      <c r="ACY981" s="131"/>
      <c r="ACZ981" s="131"/>
      <c r="ADA981" s="131"/>
      <c r="ADB981" s="131"/>
      <c r="ADC981" s="131"/>
      <c r="ADD981" s="131"/>
      <c r="ADE981" s="131"/>
      <c r="ADF981" s="131"/>
      <c r="ADG981" s="131"/>
      <c r="ADH981" s="131"/>
      <c r="ADI981" s="131"/>
      <c r="ADJ981" s="131"/>
      <c r="ADK981" s="131"/>
      <c r="ADL981" s="131"/>
      <c r="ADM981" s="131"/>
      <c r="ADN981" s="131"/>
      <c r="ADO981" s="131"/>
      <c r="ADP981" s="131"/>
      <c r="ADQ981" s="131"/>
      <c r="ADR981" s="131"/>
      <c r="ADS981" s="131"/>
      <c r="ADT981" s="131"/>
      <c r="ADU981" s="131"/>
      <c r="ADV981" s="131"/>
      <c r="ADW981" s="131"/>
      <c r="ADX981" s="131"/>
      <c r="ADY981" s="131"/>
      <c r="ADZ981" s="131"/>
      <c r="AEA981" s="131"/>
      <c r="AEB981" s="131"/>
      <c r="AEC981" s="131"/>
      <c r="AED981" s="131"/>
      <c r="AEE981" s="131"/>
      <c r="AEF981" s="131"/>
      <c r="AEG981" s="131"/>
      <c r="AEH981" s="131"/>
      <c r="AEI981" s="131"/>
      <c r="AEJ981" s="131"/>
      <c r="AEK981" s="131"/>
      <c r="AEL981" s="131"/>
      <c r="AEM981" s="131"/>
      <c r="AEN981" s="131"/>
      <c r="AEO981" s="131"/>
      <c r="AEP981" s="131"/>
      <c r="AEQ981" s="131"/>
      <c r="AER981" s="131"/>
      <c r="AES981" s="131"/>
      <c r="AET981" s="131"/>
      <c r="AEU981" s="131"/>
      <c r="AEV981" s="131"/>
      <c r="AEW981" s="131"/>
      <c r="AEX981" s="131"/>
      <c r="AEY981" s="131"/>
      <c r="AEZ981" s="131"/>
      <c r="AFA981" s="131"/>
      <c r="AFB981" s="131"/>
      <c r="AFC981" s="131"/>
      <c r="AFD981" s="131"/>
      <c r="AFE981" s="131"/>
      <c r="AFF981" s="131"/>
      <c r="AFG981" s="131"/>
      <c r="AFH981" s="131"/>
      <c r="AFI981" s="131"/>
      <c r="AFJ981" s="131"/>
      <c r="AFK981" s="131"/>
      <c r="AFL981" s="131"/>
      <c r="AFM981" s="131"/>
      <c r="AFN981" s="131"/>
      <c r="AFO981" s="131"/>
      <c r="AFP981" s="131"/>
      <c r="AFQ981" s="131"/>
      <c r="AFR981" s="131"/>
      <c r="AFS981" s="131"/>
      <c r="AFT981" s="131"/>
      <c r="AFU981" s="131"/>
      <c r="AFV981" s="131"/>
      <c r="AFW981" s="131"/>
      <c r="AFX981" s="131"/>
      <c r="AFY981" s="131"/>
      <c r="AFZ981" s="131"/>
      <c r="AGA981" s="131"/>
      <c r="AGB981" s="131"/>
      <c r="AGC981" s="131"/>
      <c r="AGD981" s="131"/>
      <c r="AGE981" s="131"/>
      <c r="AGF981" s="131"/>
      <c r="AGG981" s="131"/>
      <c r="AGH981" s="131"/>
      <c r="AGI981" s="131"/>
      <c r="AGJ981" s="131"/>
      <c r="AGK981" s="131"/>
      <c r="AGL981" s="131"/>
      <c r="AGM981" s="131"/>
      <c r="AGN981" s="131"/>
      <c r="AGO981" s="131"/>
      <c r="AGP981" s="131"/>
      <c r="AGQ981" s="131"/>
      <c r="AGR981" s="131"/>
      <c r="AGS981" s="131"/>
      <c r="AGT981" s="131"/>
      <c r="AGU981" s="131"/>
      <c r="AGV981" s="131"/>
      <c r="AGW981" s="131"/>
      <c r="AGX981" s="131"/>
      <c r="AGY981" s="131"/>
      <c r="AGZ981" s="131"/>
      <c r="AHA981" s="131"/>
      <c r="AHB981" s="131"/>
      <c r="AHC981" s="131"/>
      <c r="AHD981" s="131"/>
      <c r="AHE981" s="131"/>
      <c r="AHF981" s="131"/>
      <c r="AHG981" s="131"/>
      <c r="AHH981" s="131"/>
      <c r="AHI981" s="131"/>
      <c r="AHJ981" s="131"/>
      <c r="AHK981" s="131"/>
      <c r="AHL981" s="131"/>
      <c r="AHM981" s="131"/>
      <c r="AHN981" s="131"/>
      <c r="AHO981" s="131"/>
      <c r="AHP981" s="131"/>
      <c r="AHQ981" s="131"/>
      <c r="AHR981" s="131"/>
      <c r="AHS981" s="131"/>
      <c r="AHT981" s="131"/>
      <c r="AHU981" s="131"/>
      <c r="AHV981" s="131"/>
      <c r="AHW981" s="131"/>
      <c r="AHX981" s="131"/>
      <c r="AHY981" s="131"/>
      <c r="AHZ981" s="131"/>
      <c r="AIA981" s="131"/>
      <c r="AIB981" s="131"/>
      <c r="AIC981" s="131"/>
      <c r="AID981" s="131"/>
      <c r="AIE981" s="131"/>
      <c r="AIF981" s="131"/>
      <c r="AIG981" s="131"/>
      <c r="AIH981" s="131"/>
      <c r="AII981" s="131"/>
      <c r="AIJ981" s="131"/>
      <c r="AIK981" s="131"/>
      <c r="AIL981" s="131"/>
      <c r="AIM981" s="131"/>
      <c r="AIN981" s="131"/>
      <c r="AIO981" s="131"/>
      <c r="AIP981" s="131"/>
      <c r="AIQ981" s="131"/>
      <c r="AIR981" s="131"/>
      <c r="AIS981" s="131"/>
      <c r="AIT981" s="131"/>
      <c r="AIU981" s="131"/>
      <c r="AIV981" s="131"/>
      <c r="AIW981" s="131"/>
      <c r="AIX981" s="131"/>
      <c r="AIY981" s="131"/>
      <c r="AIZ981" s="131"/>
      <c r="AJA981" s="131"/>
      <c r="AJB981" s="131"/>
      <c r="AJC981" s="131"/>
      <c r="AJD981" s="131"/>
      <c r="AJE981" s="131"/>
      <c r="AJF981" s="131"/>
      <c r="AJG981" s="131"/>
      <c r="AJH981" s="131"/>
      <c r="AJI981" s="131"/>
      <c r="AJJ981" s="131"/>
      <c r="AJK981" s="131"/>
      <c r="AJL981" s="131"/>
      <c r="AJM981" s="131"/>
      <c r="AJN981" s="131"/>
      <c r="AJO981" s="131"/>
      <c r="AJP981" s="131"/>
      <c r="AJQ981" s="131"/>
      <c r="AJR981" s="131"/>
      <c r="AJS981" s="131"/>
      <c r="AJT981" s="131"/>
      <c r="AJU981" s="131"/>
      <c r="AJV981" s="131"/>
      <c r="AJW981" s="131"/>
      <c r="AJX981" s="131"/>
      <c r="AJY981" s="131"/>
      <c r="AJZ981" s="131"/>
      <c r="AKA981" s="131"/>
      <c r="AKB981" s="131"/>
      <c r="AKC981" s="131"/>
      <c r="AKD981" s="131"/>
      <c r="AKE981" s="131"/>
      <c r="AKF981" s="131"/>
      <c r="AKG981" s="131"/>
      <c r="AKH981" s="131"/>
      <c r="AKI981" s="131"/>
      <c r="AKJ981" s="131"/>
      <c r="AKK981" s="131"/>
      <c r="AKL981" s="131"/>
      <c r="AKM981" s="131"/>
      <c r="AKN981" s="131"/>
      <c r="AKO981" s="131"/>
      <c r="AKP981" s="131"/>
      <c r="AKQ981" s="131"/>
      <c r="AKR981" s="131"/>
      <c r="AKS981" s="131"/>
      <c r="AKT981" s="131"/>
      <c r="AKU981" s="131"/>
      <c r="AKV981" s="131"/>
      <c r="AKW981" s="131"/>
      <c r="AKX981" s="131"/>
      <c r="AKY981" s="131"/>
      <c r="AKZ981" s="131"/>
      <c r="ALA981" s="131"/>
      <c r="ALB981" s="131"/>
      <c r="ALC981" s="131"/>
      <c r="ALD981" s="131"/>
      <c r="ALE981" s="131"/>
      <c r="ALF981" s="131"/>
      <c r="ALG981" s="131"/>
      <c r="ALH981" s="131"/>
      <c r="ALI981" s="131"/>
      <c r="ALJ981" s="131"/>
      <c r="ALK981" s="131"/>
      <c r="ALL981" s="131"/>
      <c r="ALM981" s="131"/>
      <c r="ALN981" s="131"/>
    </row>
    <row r="982" spans="1:1002" s="508" customFormat="1" x14ac:dyDescent="0.25">
      <c r="A982" s="502"/>
      <c r="B982" s="503"/>
      <c r="C982" s="504"/>
      <c r="D982" s="450"/>
      <c r="E982" s="505"/>
      <c r="F982" s="505"/>
      <c r="G982" s="506"/>
      <c r="H982" s="506"/>
      <c r="I982" s="507"/>
      <c r="J982" s="565"/>
      <c r="K982" s="454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  <c r="EC982" s="131"/>
      <c r="ED982" s="131"/>
      <c r="EE982" s="131"/>
      <c r="EF982" s="131"/>
      <c r="EG982" s="131"/>
      <c r="EH982" s="131"/>
      <c r="EI982" s="131"/>
      <c r="EJ982" s="131"/>
      <c r="EK982" s="131"/>
      <c r="EL982" s="131"/>
      <c r="EM982" s="131"/>
      <c r="EN982" s="131"/>
      <c r="EO982" s="131"/>
      <c r="EP982" s="131"/>
      <c r="EQ982" s="131"/>
      <c r="ER982" s="131"/>
      <c r="ES982" s="131"/>
      <c r="ET982" s="131"/>
      <c r="EU982" s="131"/>
      <c r="EV982" s="131"/>
      <c r="EW982" s="131"/>
      <c r="EX982" s="131"/>
      <c r="EY982" s="131"/>
      <c r="EZ982" s="131"/>
      <c r="FA982" s="131"/>
      <c r="FB982" s="131"/>
      <c r="FC982" s="131"/>
      <c r="FD982" s="131"/>
      <c r="FE982" s="131"/>
      <c r="FF982" s="131"/>
      <c r="FG982" s="131"/>
      <c r="FH982" s="131"/>
      <c r="FI982" s="131"/>
      <c r="FJ982" s="131"/>
      <c r="FK982" s="131"/>
      <c r="FL982" s="131"/>
      <c r="FM982" s="131"/>
      <c r="FN982" s="131"/>
      <c r="FO982" s="131"/>
      <c r="FP982" s="131"/>
      <c r="FQ982" s="131"/>
      <c r="FR982" s="131"/>
      <c r="FS982" s="131"/>
      <c r="FT982" s="131"/>
      <c r="FU982" s="131"/>
      <c r="FV982" s="131"/>
      <c r="FW982" s="131"/>
      <c r="FX982" s="131"/>
      <c r="FY982" s="131"/>
      <c r="FZ982" s="131"/>
      <c r="GA982" s="131"/>
      <c r="GB982" s="131"/>
      <c r="GC982" s="131"/>
      <c r="GD982" s="131"/>
      <c r="GE982" s="131"/>
      <c r="GF982" s="131"/>
      <c r="GG982" s="131"/>
      <c r="GH982" s="131"/>
      <c r="GI982" s="131"/>
      <c r="GJ982" s="131"/>
      <c r="GK982" s="131"/>
      <c r="GL982" s="131"/>
      <c r="GM982" s="131"/>
      <c r="GN982" s="131"/>
      <c r="GO982" s="131"/>
      <c r="GP982" s="131"/>
      <c r="GQ982" s="131"/>
      <c r="GR982" s="131"/>
      <c r="GS982" s="131"/>
      <c r="GT982" s="131"/>
      <c r="GU982" s="131"/>
      <c r="GV982" s="131"/>
      <c r="GW982" s="131"/>
      <c r="GX982" s="131"/>
      <c r="GY982" s="131"/>
      <c r="GZ982" s="131"/>
      <c r="HA982" s="131"/>
      <c r="HB982" s="131"/>
      <c r="HC982" s="131"/>
      <c r="HD982" s="131"/>
      <c r="HE982" s="131"/>
      <c r="HF982" s="131"/>
      <c r="HG982" s="131"/>
      <c r="HH982" s="131"/>
      <c r="HI982" s="131"/>
      <c r="HJ982" s="131"/>
      <c r="HK982" s="131"/>
      <c r="HL982" s="131"/>
      <c r="HM982" s="131"/>
      <c r="HN982" s="131"/>
      <c r="HO982" s="131"/>
      <c r="HP982" s="131"/>
      <c r="HQ982" s="131"/>
      <c r="HR982" s="131"/>
      <c r="HS982" s="131"/>
      <c r="HT982" s="131"/>
      <c r="HU982" s="131"/>
      <c r="HV982" s="131"/>
      <c r="HW982" s="131"/>
      <c r="HX982" s="131"/>
      <c r="HY982" s="131"/>
      <c r="HZ982" s="131"/>
      <c r="IA982" s="131"/>
      <c r="IB982" s="131"/>
      <c r="IC982" s="131"/>
      <c r="ID982" s="131"/>
      <c r="IE982" s="131"/>
      <c r="IF982" s="131"/>
      <c r="IG982" s="131"/>
      <c r="IH982" s="131"/>
      <c r="II982" s="131"/>
      <c r="IJ982" s="131"/>
      <c r="IK982" s="131"/>
      <c r="IL982" s="131"/>
      <c r="IM982" s="131"/>
      <c r="IN982" s="131"/>
      <c r="IO982" s="131"/>
      <c r="IP982" s="131"/>
      <c r="IQ982" s="131"/>
      <c r="IR982" s="131"/>
      <c r="IS982" s="131"/>
      <c r="IT982" s="131"/>
      <c r="IU982" s="131"/>
      <c r="IV982" s="131"/>
      <c r="IW982" s="131"/>
      <c r="IX982" s="131"/>
      <c r="IY982" s="131"/>
      <c r="IZ982" s="131"/>
      <c r="JA982" s="131"/>
      <c r="JB982" s="131"/>
      <c r="JC982" s="131"/>
      <c r="JD982" s="131"/>
      <c r="JE982" s="131"/>
      <c r="JF982" s="131"/>
      <c r="JG982" s="131"/>
      <c r="JH982" s="131"/>
      <c r="JI982" s="131"/>
      <c r="JJ982" s="131"/>
      <c r="JK982" s="131"/>
      <c r="JL982" s="131"/>
      <c r="JM982" s="131"/>
      <c r="JN982" s="131"/>
      <c r="JO982" s="131"/>
      <c r="JP982" s="131"/>
      <c r="JQ982" s="131"/>
      <c r="JR982" s="131"/>
      <c r="JS982" s="131"/>
      <c r="JT982" s="131"/>
      <c r="JU982" s="131"/>
      <c r="JV982" s="131"/>
      <c r="JW982" s="131"/>
      <c r="JX982" s="131"/>
      <c r="JY982" s="131"/>
      <c r="JZ982" s="131"/>
      <c r="KA982" s="131"/>
      <c r="KB982" s="131"/>
      <c r="KC982" s="131"/>
      <c r="KD982" s="131"/>
      <c r="KE982" s="131"/>
      <c r="KF982" s="131"/>
      <c r="KG982" s="131"/>
      <c r="KH982" s="131"/>
      <c r="KI982" s="131"/>
      <c r="KJ982" s="131"/>
      <c r="KK982" s="131"/>
      <c r="KL982" s="131"/>
      <c r="KM982" s="131"/>
      <c r="KN982" s="131"/>
      <c r="KO982" s="131"/>
      <c r="KP982" s="131"/>
      <c r="KQ982" s="131"/>
      <c r="KR982" s="131"/>
      <c r="KS982" s="131"/>
      <c r="KT982" s="131"/>
      <c r="KU982" s="131"/>
      <c r="KV982" s="131"/>
      <c r="KW982" s="131"/>
      <c r="KX982" s="131"/>
      <c r="KY982" s="131"/>
      <c r="KZ982" s="131"/>
      <c r="LA982" s="131"/>
      <c r="LB982" s="131"/>
      <c r="LC982" s="131"/>
      <c r="LD982" s="131"/>
      <c r="LE982" s="131"/>
      <c r="LF982" s="131"/>
      <c r="LG982" s="131"/>
      <c r="LH982" s="131"/>
      <c r="LI982" s="131"/>
      <c r="LJ982" s="131"/>
      <c r="LK982" s="131"/>
      <c r="LL982" s="131"/>
      <c r="LM982" s="131"/>
      <c r="LN982" s="131"/>
      <c r="LO982" s="131"/>
      <c r="LP982" s="131"/>
      <c r="LQ982" s="131"/>
      <c r="LR982" s="131"/>
      <c r="LS982" s="131"/>
      <c r="LT982" s="131"/>
      <c r="LU982" s="131"/>
      <c r="LV982" s="131"/>
      <c r="LW982" s="131"/>
      <c r="LX982" s="131"/>
      <c r="LY982" s="131"/>
      <c r="LZ982" s="131"/>
      <c r="MA982" s="131"/>
      <c r="MB982" s="131"/>
      <c r="MC982" s="131"/>
      <c r="MD982" s="131"/>
      <c r="ME982" s="131"/>
      <c r="MF982" s="131"/>
      <c r="MG982" s="131"/>
      <c r="MH982" s="131"/>
      <c r="MI982" s="131"/>
      <c r="MJ982" s="131"/>
      <c r="MK982" s="131"/>
      <c r="ML982" s="131"/>
      <c r="MM982" s="131"/>
      <c r="MN982" s="131"/>
      <c r="MO982" s="131"/>
      <c r="MP982" s="131"/>
      <c r="MQ982" s="131"/>
      <c r="MR982" s="131"/>
      <c r="MS982" s="131"/>
      <c r="MT982" s="131"/>
      <c r="MU982" s="131"/>
      <c r="MV982" s="131"/>
      <c r="MW982" s="131"/>
      <c r="MX982" s="131"/>
      <c r="MY982" s="131"/>
      <c r="MZ982" s="131"/>
      <c r="NA982" s="131"/>
      <c r="NB982" s="131"/>
      <c r="NC982" s="131"/>
      <c r="ND982" s="131"/>
      <c r="NE982" s="131"/>
      <c r="NF982" s="131"/>
      <c r="NG982" s="131"/>
      <c r="NH982" s="131"/>
      <c r="NI982" s="131"/>
      <c r="NJ982" s="131"/>
      <c r="NK982" s="131"/>
      <c r="NL982" s="131"/>
      <c r="NM982" s="131"/>
      <c r="NN982" s="131"/>
      <c r="NO982" s="131"/>
      <c r="NP982" s="131"/>
      <c r="NQ982" s="131"/>
      <c r="NR982" s="131"/>
      <c r="NS982" s="131"/>
      <c r="NT982" s="131"/>
      <c r="NU982" s="131"/>
      <c r="NV982" s="131"/>
      <c r="NW982" s="131"/>
      <c r="NX982" s="131"/>
      <c r="NY982" s="131"/>
      <c r="NZ982" s="131"/>
      <c r="OA982" s="131"/>
      <c r="OB982" s="131"/>
      <c r="OC982" s="131"/>
      <c r="OD982" s="131"/>
      <c r="OE982" s="131"/>
      <c r="OF982" s="131"/>
      <c r="OG982" s="131"/>
      <c r="OH982" s="131"/>
      <c r="OI982" s="131"/>
      <c r="OJ982" s="131"/>
      <c r="OK982" s="131"/>
      <c r="OL982" s="131"/>
      <c r="OM982" s="131"/>
      <c r="ON982" s="131"/>
      <c r="OO982" s="131"/>
      <c r="OP982" s="131"/>
      <c r="OQ982" s="131"/>
      <c r="OR982" s="131"/>
      <c r="OS982" s="131"/>
      <c r="OT982" s="131"/>
      <c r="OU982" s="131"/>
      <c r="OV982" s="131"/>
      <c r="OW982" s="131"/>
      <c r="OX982" s="131"/>
      <c r="OY982" s="131"/>
      <c r="OZ982" s="131"/>
      <c r="PA982" s="131"/>
      <c r="PB982" s="131"/>
      <c r="PC982" s="131"/>
      <c r="PD982" s="131"/>
      <c r="PE982" s="131"/>
      <c r="PF982" s="131"/>
      <c r="PG982" s="131"/>
      <c r="PH982" s="131"/>
      <c r="PI982" s="131"/>
      <c r="PJ982" s="131"/>
      <c r="PK982" s="131"/>
      <c r="PL982" s="131"/>
      <c r="PM982" s="131"/>
      <c r="PN982" s="131"/>
      <c r="PO982" s="131"/>
      <c r="PP982" s="131"/>
      <c r="PQ982" s="131"/>
      <c r="PR982" s="131"/>
      <c r="PS982" s="131"/>
      <c r="PT982" s="131"/>
      <c r="PU982" s="131"/>
      <c r="PV982" s="131"/>
      <c r="PW982" s="131"/>
      <c r="PX982" s="131"/>
      <c r="PY982" s="131"/>
      <c r="PZ982" s="131"/>
      <c r="QA982" s="131"/>
      <c r="QB982" s="131"/>
      <c r="QC982" s="131"/>
      <c r="QD982" s="131"/>
      <c r="QE982" s="131"/>
      <c r="QF982" s="131"/>
      <c r="QG982" s="131"/>
      <c r="QH982" s="131"/>
      <c r="QI982" s="131"/>
      <c r="QJ982" s="131"/>
      <c r="QK982" s="131"/>
      <c r="QL982" s="131"/>
      <c r="QM982" s="131"/>
      <c r="QN982" s="131"/>
      <c r="QO982" s="131"/>
      <c r="QP982" s="131"/>
      <c r="QQ982" s="131"/>
      <c r="QR982" s="131"/>
      <c r="QS982" s="131"/>
      <c r="QT982" s="131"/>
      <c r="QU982" s="131"/>
      <c r="QV982" s="131"/>
      <c r="QW982" s="131"/>
      <c r="QX982" s="131"/>
      <c r="QY982" s="131"/>
      <c r="QZ982" s="131"/>
      <c r="RA982" s="131"/>
      <c r="RB982" s="131"/>
      <c r="RC982" s="131"/>
      <c r="RD982" s="131"/>
      <c r="RE982" s="131"/>
      <c r="RF982" s="131"/>
      <c r="RG982" s="131"/>
      <c r="RH982" s="131"/>
      <c r="RI982" s="131"/>
      <c r="RJ982" s="131"/>
      <c r="RK982" s="131"/>
      <c r="RL982" s="131"/>
      <c r="RM982" s="131"/>
      <c r="RN982" s="131"/>
      <c r="RO982" s="131"/>
      <c r="RP982" s="131"/>
      <c r="RQ982" s="131"/>
      <c r="RR982" s="131"/>
      <c r="RS982" s="131"/>
      <c r="RT982" s="131"/>
      <c r="RU982" s="131"/>
      <c r="RV982" s="131"/>
      <c r="RW982" s="131"/>
      <c r="RX982" s="131"/>
      <c r="RY982" s="131"/>
      <c r="RZ982" s="131"/>
      <c r="SA982" s="131"/>
      <c r="SB982" s="131"/>
      <c r="SC982" s="131"/>
      <c r="SD982" s="131"/>
      <c r="SE982" s="131"/>
      <c r="SF982" s="131"/>
      <c r="SG982" s="131"/>
      <c r="SH982" s="131"/>
      <c r="SI982" s="131"/>
      <c r="SJ982" s="131"/>
      <c r="SK982" s="131"/>
      <c r="SL982" s="131"/>
      <c r="SM982" s="131"/>
      <c r="SN982" s="131"/>
      <c r="SO982" s="131"/>
      <c r="SP982" s="131"/>
      <c r="SQ982" s="131"/>
      <c r="SR982" s="131"/>
      <c r="SS982" s="131"/>
      <c r="ST982" s="131"/>
      <c r="SU982" s="131"/>
      <c r="SV982" s="131"/>
      <c r="SW982" s="131"/>
      <c r="SX982" s="131"/>
      <c r="SY982" s="131"/>
      <c r="SZ982" s="131"/>
      <c r="TA982" s="131"/>
      <c r="TB982" s="131"/>
      <c r="TC982" s="131"/>
      <c r="TD982" s="131"/>
      <c r="TE982" s="131"/>
      <c r="TF982" s="131"/>
      <c r="TG982" s="131"/>
      <c r="TH982" s="131"/>
      <c r="TI982" s="131"/>
      <c r="TJ982" s="131"/>
      <c r="TK982" s="131"/>
      <c r="TL982" s="131"/>
      <c r="TM982" s="131"/>
      <c r="TN982" s="131"/>
      <c r="TO982" s="131"/>
      <c r="TP982" s="131"/>
      <c r="TQ982" s="131"/>
      <c r="TR982" s="131"/>
      <c r="TS982" s="131"/>
      <c r="TT982" s="131"/>
      <c r="TU982" s="131"/>
      <c r="TV982" s="131"/>
      <c r="TW982" s="131"/>
      <c r="TX982" s="131"/>
      <c r="TY982" s="131"/>
      <c r="TZ982" s="131"/>
      <c r="UA982" s="131"/>
      <c r="UB982" s="131"/>
      <c r="UC982" s="131"/>
      <c r="UD982" s="131"/>
      <c r="UE982" s="131"/>
      <c r="UF982" s="131"/>
      <c r="UG982" s="131"/>
      <c r="UH982" s="131"/>
      <c r="UI982" s="131"/>
      <c r="UJ982" s="131"/>
      <c r="UK982" s="131"/>
      <c r="UL982" s="131"/>
      <c r="UM982" s="131"/>
      <c r="UN982" s="131"/>
      <c r="UO982" s="131"/>
      <c r="UP982" s="131"/>
      <c r="UQ982" s="131"/>
      <c r="UR982" s="131"/>
      <c r="US982" s="131"/>
      <c r="UT982" s="131"/>
      <c r="UU982" s="131"/>
      <c r="UV982" s="131"/>
      <c r="UW982" s="131"/>
      <c r="UX982" s="131"/>
      <c r="UY982" s="131"/>
      <c r="UZ982" s="131"/>
      <c r="VA982" s="131"/>
      <c r="VB982" s="131"/>
      <c r="VC982" s="131"/>
      <c r="VD982" s="131"/>
      <c r="VE982" s="131"/>
      <c r="VF982" s="131"/>
      <c r="VG982" s="131"/>
      <c r="VH982" s="131"/>
      <c r="VI982" s="131"/>
      <c r="VJ982" s="131"/>
      <c r="VK982" s="131"/>
      <c r="VL982" s="131"/>
      <c r="VM982" s="131"/>
      <c r="VN982" s="131"/>
      <c r="VO982" s="131"/>
      <c r="VP982" s="131"/>
      <c r="VQ982" s="131"/>
      <c r="VR982" s="131"/>
      <c r="VS982" s="131"/>
      <c r="VT982" s="131"/>
      <c r="VU982" s="131"/>
      <c r="VV982" s="131"/>
      <c r="VW982" s="131"/>
      <c r="VX982" s="131"/>
      <c r="VY982" s="131"/>
      <c r="VZ982" s="131"/>
      <c r="WA982" s="131"/>
      <c r="WB982" s="131"/>
      <c r="WC982" s="131"/>
      <c r="WD982" s="131"/>
      <c r="WE982" s="131"/>
      <c r="WF982" s="131"/>
      <c r="WG982" s="131"/>
      <c r="WH982" s="131"/>
      <c r="WI982" s="131"/>
      <c r="WJ982" s="131"/>
      <c r="WK982" s="131"/>
      <c r="WL982" s="131"/>
      <c r="WM982" s="131"/>
      <c r="WN982" s="131"/>
      <c r="WO982" s="131"/>
      <c r="WP982" s="131"/>
      <c r="WQ982" s="131"/>
      <c r="WR982" s="131"/>
      <c r="WS982" s="131"/>
      <c r="WT982" s="131"/>
      <c r="WU982" s="131"/>
      <c r="WV982" s="131"/>
      <c r="WW982" s="131"/>
      <c r="WX982" s="131"/>
      <c r="WY982" s="131"/>
      <c r="WZ982" s="131"/>
      <c r="XA982" s="131"/>
      <c r="XB982" s="131"/>
      <c r="XC982" s="131"/>
      <c r="XD982" s="131"/>
      <c r="XE982" s="131"/>
      <c r="XF982" s="131"/>
      <c r="XG982" s="131"/>
      <c r="XH982" s="131"/>
      <c r="XI982" s="131"/>
      <c r="XJ982" s="131"/>
      <c r="XK982" s="131"/>
      <c r="XL982" s="131"/>
      <c r="XM982" s="131"/>
      <c r="XN982" s="131"/>
      <c r="XO982" s="131"/>
      <c r="XP982" s="131"/>
      <c r="XQ982" s="131"/>
      <c r="XR982" s="131"/>
      <c r="XS982" s="131"/>
      <c r="XT982" s="131"/>
      <c r="XU982" s="131"/>
      <c r="XV982" s="131"/>
      <c r="XW982" s="131"/>
      <c r="XX982" s="131"/>
      <c r="XY982" s="131"/>
      <c r="XZ982" s="131"/>
      <c r="YA982" s="131"/>
      <c r="YB982" s="131"/>
      <c r="YC982" s="131"/>
      <c r="YD982" s="131"/>
      <c r="YE982" s="131"/>
      <c r="YF982" s="131"/>
      <c r="YG982" s="131"/>
      <c r="YH982" s="131"/>
      <c r="YI982" s="131"/>
      <c r="YJ982" s="131"/>
      <c r="YK982" s="131"/>
      <c r="YL982" s="131"/>
      <c r="YM982" s="131"/>
      <c r="YN982" s="131"/>
      <c r="YO982" s="131"/>
      <c r="YP982" s="131"/>
      <c r="YQ982" s="131"/>
      <c r="YR982" s="131"/>
      <c r="YS982" s="131"/>
      <c r="YT982" s="131"/>
      <c r="YU982" s="131"/>
      <c r="YV982" s="131"/>
      <c r="YW982" s="131"/>
      <c r="YX982" s="131"/>
      <c r="YY982" s="131"/>
      <c r="YZ982" s="131"/>
      <c r="ZA982" s="131"/>
      <c r="ZB982" s="131"/>
      <c r="ZC982" s="131"/>
      <c r="ZD982" s="131"/>
      <c r="ZE982" s="131"/>
      <c r="ZF982" s="131"/>
      <c r="ZG982" s="131"/>
      <c r="ZH982" s="131"/>
      <c r="ZI982" s="131"/>
      <c r="ZJ982" s="131"/>
      <c r="ZK982" s="131"/>
      <c r="ZL982" s="131"/>
      <c r="ZM982" s="131"/>
      <c r="ZN982" s="131"/>
      <c r="ZO982" s="131"/>
      <c r="ZP982" s="131"/>
      <c r="ZQ982" s="131"/>
      <c r="ZR982" s="131"/>
      <c r="ZS982" s="131"/>
      <c r="ZT982" s="131"/>
      <c r="ZU982" s="131"/>
      <c r="ZV982" s="131"/>
      <c r="ZW982" s="131"/>
      <c r="ZX982" s="131"/>
      <c r="ZY982" s="131"/>
      <c r="ZZ982" s="131"/>
      <c r="AAA982" s="131"/>
      <c r="AAB982" s="131"/>
      <c r="AAC982" s="131"/>
      <c r="AAD982" s="131"/>
      <c r="AAE982" s="131"/>
      <c r="AAF982" s="131"/>
      <c r="AAG982" s="131"/>
      <c r="AAH982" s="131"/>
      <c r="AAI982" s="131"/>
      <c r="AAJ982" s="131"/>
      <c r="AAK982" s="131"/>
      <c r="AAL982" s="131"/>
      <c r="AAM982" s="131"/>
      <c r="AAN982" s="131"/>
      <c r="AAO982" s="131"/>
      <c r="AAP982" s="131"/>
      <c r="AAQ982" s="131"/>
      <c r="AAR982" s="131"/>
      <c r="AAS982" s="131"/>
      <c r="AAT982" s="131"/>
      <c r="AAU982" s="131"/>
      <c r="AAV982" s="131"/>
      <c r="AAW982" s="131"/>
      <c r="AAX982" s="131"/>
      <c r="AAY982" s="131"/>
      <c r="AAZ982" s="131"/>
      <c r="ABA982" s="131"/>
      <c r="ABB982" s="131"/>
      <c r="ABC982" s="131"/>
      <c r="ABD982" s="131"/>
      <c r="ABE982" s="131"/>
      <c r="ABF982" s="131"/>
      <c r="ABG982" s="131"/>
      <c r="ABH982" s="131"/>
      <c r="ABI982" s="131"/>
      <c r="ABJ982" s="131"/>
      <c r="ABK982" s="131"/>
      <c r="ABL982" s="131"/>
      <c r="ABM982" s="131"/>
      <c r="ABN982" s="131"/>
      <c r="ABO982" s="131"/>
      <c r="ABP982" s="131"/>
      <c r="ABQ982" s="131"/>
      <c r="ABR982" s="131"/>
      <c r="ABS982" s="131"/>
      <c r="ABT982" s="131"/>
      <c r="ABU982" s="131"/>
      <c r="ABV982" s="131"/>
      <c r="ABW982" s="131"/>
      <c r="ABX982" s="131"/>
      <c r="ABY982" s="131"/>
      <c r="ABZ982" s="131"/>
      <c r="ACA982" s="131"/>
      <c r="ACB982" s="131"/>
      <c r="ACC982" s="131"/>
      <c r="ACD982" s="131"/>
      <c r="ACE982" s="131"/>
      <c r="ACF982" s="131"/>
      <c r="ACG982" s="131"/>
      <c r="ACH982" s="131"/>
      <c r="ACI982" s="131"/>
      <c r="ACJ982" s="131"/>
      <c r="ACK982" s="131"/>
      <c r="ACL982" s="131"/>
      <c r="ACM982" s="131"/>
      <c r="ACN982" s="131"/>
      <c r="ACO982" s="131"/>
      <c r="ACP982" s="131"/>
      <c r="ACQ982" s="131"/>
      <c r="ACR982" s="131"/>
      <c r="ACS982" s="131"/>
      <c r="ACT982" s="131"/>
      <c r="ACU982" s="131"/>
      <c r="ACV982" s="131"/>
      <c r="ACW982" s="131"/>
      <c r="ACX982" s="131"/>
      <c r="ACY982" s="131"/>
      <c r="ACZ982" s="131"/>
      <c r="ADA982" s="131"/>
      <c r="ADB982" s="131"/>
      <c r="ADC982" s="131"/>
      <c r="ADD982" s="131"/>
      <c r="ADE982" s="131"/>
      <c r="ADF982" s="131"/>
      <c r="ADG982" s="131"/>
      <c r="ADH982" s="131"/>
      <c r="ADI982" s="131"/>
      <c r="ADJ982" s="131"/>
      <c r="ADK982" s="131"/>
      <c r="ADL982" s="131"/>
      <c r="ADM982" s="131"/>
      <c r="ADN982" s="131"/>
      <c r="ADO982" s="131"/>
      <c r="ADP982" s="131"/>
      <c r="ADQ982" s="131"/>
      <c r="ADR982" s="131"/>
      <c r="ADS982" s="131"/>
      <c r="ADT982" s="131"/>
      <c r="ADU982" s="131"/>
      <c r="ADV982" s="131"/>
      <c r="ADW982" s="131"/>
      <c r="ADX982" s="131"/>
      <c r="ADY982" s="131"/>
      <c r="ADZ982" s="131"/>
      <c r="AEA982" s="131"/>
      <c r="AEB982" s="131"/>
      <c r="AEC982" s="131"/>
      <c r="AED982" s="131"/>
      <c r="AEE982" s="131"/>
      <c r="AEF982" s="131"/>
      <c r="AEG982" s="131"/>
      <c r="AEH982" s="131"/>
      <c r="AEI982" s="131"/>
      <c r="AEJ982" s="131"/>
      <c r="AEK982" s="131"/>
      <c r="AEL982" s="131"/>
      <c r="AEM982" s="131"/>
      <c r="AEN982" s="131"/>
      <c r="AEO982" s="131"/>
      <c r="AEP982" s="131"/>
      <c r="AEQ982" s="131"/>
      <c r="AER982" s="131"/>
      <c r="AES982" s="131"/>
      <c r="AET982" s="131"/>
      <c r="AEU982" s="131"/>
      <c r="AEV982" s="131"/>
      <c r="AEW982" s="131"/>
      <c r="AEX982" s="131"/>
      <c r="AEY982" s="131"/>
      <c r="AEZ982" s="131"/>
      <c r="AFA982" s="131"/>
      <c r="AFB982" s="131"/>
      <c r="AFC982" s="131"/>
      <c r="AFD982" s="131"/>
      <c r="AFE982" s="131"/>
      <c r="AFF982" s="131"/>
      <c r="AFG982" s="131"/>
      <c r="AFH982" s="131"/>
      <c r="AFI982" s="131"/>
      <c r="AFJ982" s="131"/>
      <c r="AFK982" s="131"/>
      <c r="AFL982" s="131"/>
      <c r="AFM982" s="131"/>
      <c r="AFN982" s="131"/>
      <c r="AFO982" s="131"/>
      <c r="AFP982" s="131"/>
      <c r="AFQ982" s="131"/>
      <c r="AFR982" s="131"/>
      <c r="AFS982" s="131"/>
      <c r="AFT982" s="131"/>
      <c r="AFU982" s="131"/>
      <c r="AFV982" s="131"/>
      <c r="AFW982" s="131"/>
      <c r="AFX982" s="131"/>
      <c r="AFY982" s="131"/>
      <c r="AFZ982" s="131"/>
      <c r="AGA982" s="131"/>
      <c r="AGB982" s="131"/>
      <c r="AGC982" s="131"/>
      <c r="AGD982" s="131"/>
      <c r="AGE982" s="131"/>
      <c r="AGF982" s="131"/>
      <c r="AGG982" s="131"/>
      <c r="AGH982" s="131"/>
      <c r="AGI982" s="131"/>
      <c r="AGJ982" s="131"/>
      <c r="AGK982" s="131"/>
      <c r="AGL982" s="131"/>
      <c r="AGM982" s="131"/>
      <c r="AGN982" s="131"/>
      <c r="AGO982" s="131"/>
      <c r="AGP982" s="131"/>
      <c r="AGQ982" s="131"/>
      <c r="AGR982" s="131"/>
      <c r="AGS982" s="131"/>
      <c r="AGT982" s="131"/>
      <c r="AGU982" s="131"/>
      <c r="AGV982" s="131"/>
      <c r="AGW982" s="131"/>
      <c r="AGX982" s="131"/>
      <c r="AGY982" s="131"/>
      <c r="AGZ982" s="131"/>
      <c r="AHA982" s="131"/>
      <c r="AHB982" s="131"/>
      <c r="AHC982" s="131"/>
      <c r="AHD982" s="131"/>
      <c r="AHE982" s="131"/>
      <c r="AHF982" s="131"/>
      <c r="AHG982" s="131"/>
      <c r="AHH982" s="131"/>
      <c r="AHI982" s="131"/>
      <c r="AHJ982" s="131"/>
      <c r="AHK982" s="131"/>
      <c r="AHL982" s="131"/>
      <c r="AHM982" s="131"/>
      <c r="AHN982" s="131"/>
      <c r="AHO982" s="131"/>
      <c r="AHP982" s="131"/>
      <c r="AHQ982" s="131"/>
      <c r="AHR982" s="131"/>
      <c r="AHS982" s="131"/>
      <c r="AHT982" s="131"/>
      <c r="AHU982" s="131"/>
      <c r="AHV982" s="131"/>
      <c r="AHW982" s="131"/>
      <c r="AHX982" s="131"/>
      <c r="AHY982" s="131"/>
      <c r="AHZ982" s="131"/>
      <c r="AIA982" s="131"/>
      <c r="AIB982" s="131"/>
      <c r="AIC982" s="131"/>
      <c r="AID982" s="131"/>
      <c r="AIE982" s="131"/>
      <c r="AIF982" s="131"/>
      <c r="AIG982" s="131"/>
      <c r="AIH982" s="131"/>
      <c r="AII982" s="131"/>
      <c r="AIJ982" s="131"/>
      <c r="AIK982" s="131"/>
      <c r="AIL982" s="131"/>
      <c r="AIM982" s="131"/>
      <c r="AIN982" s="131"/>
      <c r="AIO982" s="131"/>
      <c r="AIP982" s="131"/>
      <c r="AIQ982" s="131"/>
      <c r="AIR982" s="131"/>
      <c r="AIS982" s="131"/>
      <c r="AIT982" s="131"/>
      <c r="AIU982" s="131"/>
      <c r="AIV982" s="131"/>
      <c r="AIW982" s="131"/>
      <c r="AIX982" s="131"/>
      <c r="AIY982" s="131"/>
      <c r="AIZ982" s="131"/>
      <c r="AJA982" s="131"/>
      <c r="AJB982" s="131"/>
      <c r="AJC982" s="131"/>
      <c r="AJD982" s="131"/>
      <c r="AJE982" s="131"/>
      <c r="AJF982" s="131"/>
      <c r="AJG982" s="131"/>
      <c r="AJH982" s="131"/>
      <c r="AJI982" s="131"/>
      <c r="AJJ982" s="131"/>
      <c r="AJK982" s="131"/>
      <c r="AJL982" s="131"/>
      <c r="AJM982" s="131"/>
      <c r="AJN982" s="131"/>
      <c r="AJO982" s="131"/>
      <c r="AJP982" s="131"/>
      <c r="AJQ982" s="131"/>
      <c r="AJR982" s="131"/>
      <c r="AJS982" s="131"/>
      <c r="AJT982" s="131"/>
      <c r="AJU982" s="131"/>
      <c r="AJV982" s="131"/>
      <c r="AJW982" s="131"/>
      <c r="AJX982" s="131"/>
      <c r="AJY982" s="131"/>
      <c r="AJZ982" s="131"/>
      <c r="AKA982" s="131"/>
      <c r="AKB982" s="131"/>
      <c r="AKC982" s="131"/>
      <c r="AKD982" s="131"/>
      <c r="AKE982" s="131"/>
      <c r="AKF982" s="131"/>
      <c r="AKG982" s="131"/>
      <c r="AKH982" s="131"/>
      <c r="AKI982" s="131"/>
      <c r="AKJ982" s="131"/>
      <c r="AKK982" s="131"/>
      <c r="AKL982" s="131"/>
      <c r="AKM982" s="131"/>
      <c r="AKN982" s="131"/>
      <c r="AKO982" s="131"/>
      <c r="AKP982" s="131"/>
      <c r="AKQ982" s="131"/>
      <c r="AKR982" s="131"/>
      <c r="AKS982" s="131"/>
      <c r="AKT982" s="131"/>
      <c r="AKU982" s="131"/>
      <c r="AKV982" s="131"/>
      <c r="AKW982" s="131"/>
      <c r="AKX982" s="131"/>
      <c r="AKY982" s="131"/>
      <c r="AKZ982" s="131"/>
      <c r="ALA982" s="131"/>
      <c r="ALB982" s="131"/>
      <c r="ALC982" s="131"/>
      <c r="ALD982" s="131"/>
      <c r="ALE982" s="131"/>
      <c r="ALF982" s="131"/>
      <c r="ALG982" s="131"/>
      <c r="ALH982" s="131"/>
      <c r="ALI982" s="131"/>
      <c r="ALJ982" s="131"/>
      <c r="ALK982" s="131"/>
      <c r="ALL982" s="131"/>
      <c r="ALM982" s="131"/>
      <c r="ALN982" s="131"/>
    </row>
    <row r="983" spans="1:1002" s="508" customFormat="1" x14ac:dyDescent="0.25">
      <c r="A983" s="502"/>
      <c r="B983" s="503"/>
      <c r="C983" s="504"/>
      <c r="D983" s="450"/>
      <c r="E983" s="505"/>
      <c r="F983" s="505"/>
      <c r="G983" s="506"/>
      <c r="H983" s="506"/>
      <c r="I983" s="507"/>
      <c r="J983" s="565"/>
      <c r="K983" s="454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  <c r="EC983" s="131"/>
      <c r="ED983" s="131"/>
      <c r="EE983" s="131"/>
      <c r="EF983" s="131"/>
      <c r="EG983" s="131"/>
      <c r="EH983" s="131"/>
      <c r="EI983" s="131"/>
      <c r="EJ983" s="131"/>
      <c r="EK983" s="131"/>
      <c r="EL983" s="131"/>
      <c r="EM983" s="131"/>
      <c r="EN983" s="131"/>
      <c r="EO983" s="131"/>
      <c r="EP983" s="131"/>
      <c r="EQ983" s="131"/>
      <c r="ER983" s="131"/>
      <c r="ES983" s="131"/>
      <c r="ET983" s="131"/>
      <c r="EU983" s="131"/>
      <c r="EV983" s="131"/>
      <c r="EW983" s="131"/>
      <c r="EX983" s="131"/>
      <c r="EY983" s="131"/>
      <c r="EZ983" s="131"/>
      <c r="FA983" s="131"/>
      <c r="FB983" s="131"/>
      <c r="FC983" s="131"/>
      <c r="FD983" s="131"/>
      <c r="FE983" s="131"/>
      <c r="FF983" s="131"/>
      <c r="FG983" s="131"/>
      <c r="FH983" s="131"/>
      <c r="FI983" s="131"/>
      <c r="FJ983" s="131"/>
      <c r="FK983" s="131"/>
      <c r="FL983" s="131"/>
      <c r="FM983" s="131"/>
      <c r="FN983" s="131"/>
      <c r="FO983" s="131"/>
      <c r="FP983" s="131"/>
      <c r="FQ983" s="131"/>
      <c r="FR983" s="131"/>
      <c r="FS983" s="131"/>
      <c r="FT983" s="131"/>
      <c r="FU983" s="131"/>
      <c r="FV983" s="131"/>
      <c r="FW983" s="131"/>
      <c r="FX983" s="131"/>
      <c r="FY983" s="131"/>
      <c r="FZ983" s="131"/>
      <c r="GA983" s="131"/>
      <c r="GB983" s="131"/>
      <c r="GC983" s="131"/>
      <c r="GD983" s="131"/>
      <c r="GE983" s="131"/>
      <c r="GF983" s="131"/>
      <c r="GG983" s="131"/>
      <c r="GH983" s="131"/>
      <c r="GI983" s="131"/>
      <c r="GJ983" s="131"/>
      <c r="GK983" s="131"/>
      <c r="GL983" s="131"/>
      <c r="GM983" s="131"/>
      <c r="GN983" s="131"/>
      <c r="GO983" s="131"/>
      <c r="GP983" s="131"/>
      <c r="GQ983" s="131"/>
      <c r="GR983" s="131"/>
      <c r="GS983" s="131"/>
      <c r="GT983" s="131"/>
      <c r="GU983" s="131"/>
      <c r="GV983" s="131"/>
      <c r="GW983" s="131"/>
      <c r="GX983" s="131"/>
      <c r="GY983" s="131"/>
      <c r="GZ983" s="131"/>
      <c r="HA983" s="131"/>
      <c r="HB983" s="131"/>
      <c r="HC983" s="131"/>
      <c r="HD983" s="131"/>
      <c r="HE983" s="131"/>
      <c r="HF983" s="131"/>
      <c r="HG983" s="131"/>
      <c r="HH983" s="131"/>
      <c r="HI983" s="131"/>
      <c r="HJ983" s="131"/>
      <c r="HK983" s="131"/>
      <c r="HL983" s="131"/>
      <c r="HM983" s="131"/>
      <c r="HN983" s="131"/>
      <c r="HO983" s="131"/>
      <c r="HP983" s="131"/>
      <c r="HQ983" s="131"/>
      <c r="HR983" s="131"/>
      <c r="HS983" s="131"/>
      <c r="HT983" s="131"/>
      <c r="HU983" s="131"/>
      <c r="HV983" s="131"/>
      <c r="HW983" s="131"/>
      <c r="HX983" s="131"/>
      <c r="HY983" s="131"/>
      <c r="HZ983" s="131"/>
      <c r="IA983" s="131"/>
      <c r="IB983" s="131"/>
      <c r="IC983" s="131"/>
      <c r="ID983" s="131"/>
      <c r="IE983" s="131"/>
      <c r="IF983" s="131"/>
      <c r="IG983" s="131"/>
      <c r="IH983" s="131"/>
      <c r="II983" s="131"/>
      <c r="IJ983" s="131"/>
      <c r="IK983" s="131"/>
      <c r="IL983" s="131"/>
      <c r="IM983" s="131"/>
      <c r="IN983" s="131"/>
      <c r="IO983" s="131"/>
      <c r="IP983" s="131"/>
      <c r="IQ983" s="131"/>
      <c r="IR983" s="131"/>
      <c r="IS983" s="131"/>
      <c r="IT983" s="131"/>
      <c r="IU983" s="131"/>
      <c r="IV983" s="131"/>
      <c r="IW983" s="131"/>
      <c r="IX983" s="131"/>
      <c r="IY983" s="131"/>
      <c r="IZ983" s="131"/>
      <c r="JA983" s="131"/>
      <c r="JB983" s="131"/>
      <c r="JC983" s="131"/>
      <c r="JD983" s="131"/>
      <c r="JE983" s="131"/>
      <c r="JF983" s="131"/>
      <c r="JG983" s="131"/>
      <c r="JH983" s="131"/>
      <c r="JI983" s="131"/>
      <c r="JJ983" s="131"/>
      <c r="JK983" s="131"/>
      <c r="JL983" s="131"/>
      <c r="JM983" s="131"/>
      <c r="JN983" s="131"/>
      <c r="JO983" s="131"/>
      <c r="JP983" s="131"/>
      <c r="JQ983" s="131"/>
      <c r="JR983" s="131"/>
      <c r="JS983" s="131"/>
      <c r="JT983" s="131"/>
      <c r="JU983" s="131"/>
      <c r="JV983" s="131"/>
      <c r="JW983" s="131"/>
      <c r="JX983" s="131"/>
      <c r="JY983" s="131"/>
      <c r="JZ983" s="131"/>
      <c r="KA983" s="131"/>
      <c r="KB983" s="131"/>
      <c r="KC983" s="131"/>
      <c r="KD983" s="131"/>
      <c r="KE983" s="131"/>
      <c r="KF983" s="131"/>
      <c r="KG983" s="131"/>
      <c r="KH983" s="131"/>
      <c r="KI983" s="131"/>
      <c r="KJ983" s="131"/>
      <c r="KK983" s="131"/>
      <c r="KL983" s="131"/>
      <c r="KM983" s="131"/>
      <c r="KN983" s="131"/>
      <c r="KO983" s="131"/>
      <c r="KP983" s="131"/>
      <c r="KQ983" s="131"/>
      <c r="KR983" s="131"/>
      <c r="KS983" s="131"/>
      <c r="KT983" s="131"/>
      <c r="KU983" s="131"/>
      <c r="KV983" s="131"/>
      <c r="KW983" s="131"/>
      <c r="KX983" s="131"/>
      <c r="KY983" s="131"/>
      <c r="KZ983" s="131"/>
      <c r="LA983" s="131"/>
      <c r="LB983" s="131"/>
      <c r="LC983" s="131"/>
      <c r="LD983" s="131"/>
      <c r="LE983" s="131"/>
      <c r="LF983" s="131"/>
      <c r="LG983" s="131"/>
      <c r="LH983" s="131"/>
      <c r="LI983" s="131"/>
      <c r="LJ983" s="131"/>
      <c r="LK983" s="131"/>
      <c r="LL983" s="131"/>
      <c r="LM983" s="131"/>
      <c r="LN983" s="131"/>
      <c r="LO983" s="131"/>
      <c r="LP983" s="131"/>
      <c r="LQ983" s="131"/>
      <c r="LR983" s="131"/>
      <c r="LS983" s="131"/>
      <c r="LT983" s="131"/>
      <c r="LU983" s="131"/>
      <c r="LV983" s="131"/>
      <c r="LW983" s="131"/>
      <c r="LX983" s="131"/>
      <c r="LY983" s="131"/>
      <c r="LZ983" s="131"/>
      <c r="MA983" s="131"/>
      <c r="MB983" s="131"/>
      <c r="MC983" s="131"/>
      <c r="MD983" s="131"/>
      <c r="ME983" s="131"/>
      <c r="MF983" s="131"/>
      <c r="MG983" s="131"/>
      <c r="MH983" s="131"/>
      <c r="MI983" s="131"/>
      <c r="MJ983" s="131"/>
      <c r="MK983" s="131"/>
      <c r="ML983" s="131"/>
      <c r="MM983" s="131"/>
      <c r="MN983" s="131"/>
      <c r="MO983" s="131"/>
      <c r="MP983" s="131"/>
      <c r="MQ983" s="131"/>
      <c r="MR983" s="131"/>
      <c r="MS983" s="131"/>
      <c r="MT983" s="131"/>
      <c r="MU983" s="131"/>
      <c r="MV983" s="131"/>
      <c r="MW983" s="131"/>
      <c r="MX983" s="131"/>
      <c r="MY983" s="131"/>
      <c r="MZ983" s="131"/>
      <c r="NA983" s="131"/>
      <c r="NB983" s="131"/>
      <c r="NC983" s="131"/>
      <c r="ND983" s="131"/>
      <c r="NE983" s="131"/>
      <c r="NF983" s="131"/>
      <c r="NG983" s="131"/>
      <c r="NH983" s="131"/>
      <c r="NI983" s="131"/>
      <c r="NJ983" s="131"/>
      <c r="NK983" s="131"/>
      <c r="NL983" s="131"/>
      <c r="NM983" s="131"/>
      <c r="NN983" s="131"/>
      <c r="NO983" s="131"/>
      <c r="NP983" s="131"/>
      <c r="NQ983" s="131"/>
      <c r="NR983" s="131"/>
      <c r="NS983" s="131"/>
      <c r="NT983" s="131"/>
      <c r="NU983" s="131"/>
      <c r="NV983" s="131"/>
      <c r="NW983" s="131"/>
      <c r="NX983" s="131"/>
      <c r="NY983" s="131"/>
      <c r="NZ983" s="131"/>
      <c r="OA983" s="131"/>
      <c r="OB983" s="131"/>
      <c r="OC983" s="131"/>
      <c r="OD983" s="131"/>
      <c r="OE983" s="131"/>
      <c r="OF983" s="131"/>
      <c r="OG983" s="131"/>
      <c r="OH983" s="131"/>
      <c r="OI983" s="131"/>
      <c r="OJ983" s="131"/>
      <c r="OK983" s="131"/>
      <c r="OL983" s="131"/>
      <c r="OM983" s="131"/>
      <c r="ON983" s="131"/>
      <c r="OO983" s="131"/>
      <c r="OP983" s="131"/>
      <c r="OQ983" s="131"/>
      <c r="OR983" s="131"/>
      <c r="OS983" s="131"/>
      <c r="OT983" s="131"/>
      <c r="OU983" s="131"/>
      <c r="OV983" s="131"/>
      <c r="OW983" s="131"/>
      <c r="OX983" s="131"/>
      <c r="OY983" s="131"/>
      <c r="OZ983" s="131"/>
      <c r="PA983" s="131"/>
      <c r="PB983" s="131"/>
      <c r="PC983" s="131"/>
      <c r="PD983" s="131"/>
      <c r="PE983" s="131"/>
      <c r="PF983" s="131"/>
      <c r="PG983" s="131"/>
      <c r="PH983" s="131"/>
      <c r="PI983" s="131"/>
      <c r="PJ983" s="131"/>
      <c r="PK983" s="131"/>
      <c r="PL983" s="131"/>
      <c r="PM983" s="131"/>
      <c r="PN983" s="131"/>
      <c r="PO983" s="131"/>
      <c r="PP983" s="131"/>
      <c r="PQ983" s="131"/>
      <c r="PR983" s="131"/>
      <c r="PS983" s="131"/>
      <c r="PT983" s="131"/>
      <c r="PU983" s="131"/>
      <c r="PV983" s="131"/>
      <c r="PW983" s="131"/>
      <c r="PX983" s="131"/>
      <c r="PY983" s="131"/>
      <c r="PZ983" s="131"/>
      <c r="QA983" s="131"/>
      <c r="QB983" s="131"/>
      <c r="QC983" s="131"/>
      <c r="QD983" s="131"/>
      <c r="QE983" s="131"/>
      <c r="QF983" s="131"/>
      <c r="QG983" s="131"/>
      <c r="QH983" s="131"/>
      <c r="QI983" s="131"/>
      <c r="QJ983" s="131"/>
      <c r="QK983" s="131"/>
      <c r="QL983" s="131"/>
      <c r="QM983" s="131"/>
      <c r="QN983" s="131"/>
      <c r="QO983" s="131"/>
      <c r="QP983" s="131"/>
      <c r="QQ983" s="131"/>
      <c r="QR983" s="131"/>
      <c r="QS983" s="131"/>
      <c r="QT983" s="131"/>
      <c r="QU983" s="131"/>
      <c r="QV983" s="131"/>
      <c r="QW983" s="131"/>
      <c r="QX983" s="131"/>
      <c r="QY983" s="131"/>
      <c r="QZ983" s="131"/>
      <c r="RA983" s="131"/>
      <c r="RB983" s="131"/>
      <c r="RC983" s="131"/>
      <c r="RD983" s="131"/>
      <c r="RE983" s="131"/>
      <c r="RF983" s="131"/>
      <c r="RG983" s="131"/>
      <c r="RH983" s="131"/>
      <c r="RI983" s="131"/>
      <c r="RJ983" s="131"/>
      <c r="RK983" s="131"/>
      <c r="RL983" s="131"/>
      <c r="RM983" s="131"/>
      <c r="RN983" s="131"/>
      <c r="RO983" s="131"/>
      <c r="RP983" s="131"/>
      <c r="RQ983" s="131"/>
      <c r="RR983" s="131"/>
      <c r="RS983" s="131"/>
      <c r="RT983" s="131"/>
      <c r="RU983" s="131"/>
      <c r="RV983" s="131"/>
      <c r="RW983" s="131"/>
      <c r="RX983" s="131"/>
      <c r="RY983" s="131"/>
      <c r="RZ983" s="131"/>
      <c r="SA983" s="131"/>
      <c r="SB983" s="131"/>
      <c r="SC983" s="131"/>
      <c r="SD983" s="131"/>
      <c r="SE983" s="131"/>
      <c r="SF983" s="131"/>
      <c r="SG983" s="131"/>
      <c r="SH983" s="131"/>
      <c r="SI983" s="131"/>
      <c r="SJ983" s="131"/>
      <c r="SK983" s="131"/>
      <c r="SL983" s="131"/>
      <c r="SM983" s="131"/>
      <c r="SN983" s="131"/>
      <c r="SO983" s="131"/>
      <c r="SP983" s="131"/>
      <c r="SQ983" s="131"/>
      <c r="SR983" s="131"/>
      <c r="SS983" s="131"/>
      <c r="ST983" s="131"/>
      <c r="SU983" s="131"/>
      <c r="SV983" s="131"/>
      <c r="SW983" s="131"/>
      <c r="SX983" s="131"/>
      <c r="SY983" s="131"/>
      <c r="SZ983" s="131"/>
      <c r="TA983" s="131"/>
      <c r="TB983" s="131"/>
      <c r="TC983" s="131"/>
      <c r="TD983" s="131"/>
      <c r="TE983" s="131"/>
      <c r="TF983" s="131"/>
      <c r="TG983" s="131"/>
      <c r="TH983" s="131"/>
      <c r="TI983" s="131"/>
      <c r="TJ983" s="131"/>
      <c r="TK983" s="131"/>
      <c r="TL983" s="131"/>
      <c r="TM983" s="131"/>
      <c r="TN983" s="131"/>
      <c r="TO983" s="131"/>
      <c r="TP983" s="131"/>
      <c r="TQ983" s="131"/>
      <c r="TR983" s="131"/>
      <c r="TS983" s="131"/>
      <c r="TT983" s="131"/>
      <c r="TU983" s="131"/>
      <c r="TV983" s="131"/>
      <c r="TW983" s="131"/>
      <c r="TX983" s="131"/>
      <c r="TY983" s="131"/>
      <c r="TZ983" s="131"/>
      <c r="UA983" s="131"/>
      <c r="UB983" s="131"/>
      <c r="UC983" s="131"/>
      <c r="UD983" s="131"/>
      <c r="UE983" s="131"/>
      <c r="UF983" s="131"/>
      <c r="UG983" s="131"/>
      <c r="UH983" s="131"/>
      <c r="UI983" s="131"/>
      <c r="UJ983" s="131"/>
      <c r="UK983" s="131"/>
      <c r="UL983" s="131"/>
      <c r="UM983" s="131"/>
      <c r="UN983" s="131"/>
      <c r="UO983" s="131"/>
      <c r="UP983" s="131"/>
      <c r="UQ983" s="131"/>
      <c r="UR983" s="131"/>
      <c r="US983" s="131"/>
      <c r="UT983" s="131"/>
      <c r="UU983" s="131"/>
      <c r="UV983" s="131"/>
      <c r="UW983" s="131"/>
      <c r="UX983" s="131"/>
      <c r="UY983" s="131"/>
      <c r="UZ983" s="131"/>
      <c r="VA983" s="131"/>
      <c r="VB983" s="131"/>
      <c r="VC983" s="131"/>
      <c r="VD983" s="131"/>
      <c r="VE983" s="131"/>
      <c r="VF983" s="131"/>
      <c r="VG983" s="131"/>
      <c r="VH983" s="131"/>
      <c r="VI983" s="131"/>
      <c r="VJ983" s="131"/>
      <c r="VK983" s="131"/>
      <c r="VL983" s="131"/>
      <c r="VM983" s="131"/>
      <c r="VN983" s="131"/>
      <c r="VO983" s="131"/>
      <c r="VP983" s="131"/>
      <c r="VQ983" s="131"/>
      <c r="VR983" s="131"/>
      <c r="VS983" s="131"/>
      <c r="VT983" s="131"/>
      <c r="VU983" s="131"/>
      <c r="VV983" s="131"/>
      <c r="VW983" s="131"/>
      <c r="VX983" s="131"/>
      <c r="VY983" s="131"/>
      <c r="VZ983" s="131"/>
      <c r="WA983" s="131"/>
      <c r="WB983" s="131"/>
      <c r="WC983" s="131"/>
      <c r="WD983" s="131"/>
      <c r="WE983" s="131"/>
      <c r="WF983" s="131"/>
      <c r="WG983" s="131"/>
      <c r="WH983" s="131"/>
      <c r="WI983" s="131"/>
      <c r="WJ983" s="131"/>
      <c r="WK983" s="131"/>
      <c r="WL983" s="131"/>
      <c r="WM983" s="131"/>
      <c r="WN983" s="131"/>
      <c r="WO983" s="131"/>
      <c r="WP983" s="131"/>
      <c r="WQ983" s="131"/>
      <c r="WR983" s="131"/>
      <c r="WS983" s="131"/>
      <c r="WT983" s="131"/>
      <c r="WU983" s="131"/>
      <c r="WV983" s="131"/>
      <c r="WW983" s="131"/>
      <c r="WX983" s="131"/>
      <c r="WY983" s="131"/>
      <c r="WZ983" s="131"/>
      <c r="XA983" s="131"/>
      <c r="XB983" s="131"/>
      <c r="XC983" s="131"/>
      <c r="XD983" s="131"/>
      <c r="XE983" s="131"/>
      <c r="XF983" s="131"/>
      <c r="XG983" s="131"/>
      <c r="XH983" s="131"/>
      <c r="XI983" s="131"/>
      <c r="XJ983" s="131"/>
      <c r="XK983" s="131"/>
      <c r="XL983" s="131"/>
      <c r="XM983" s="131"/>
      <c r="XN983" s="131"/>
      <c r="XO983" s="131"/>
      <c r="XP983" s="131"/>
      <c r="XQ983" s="131"/>
      <c r="XR983" s="131"/>
      <c r="XS983" s="131"/>
      <c r="XT983" s="131"/>
      <c r="XU983" s="131"/>
      <c r="XV983" s="131"/>
      <c r="XW983" s="131"/>
      <c r="XX983" s="131"/>
      <c r="XY983" s="131"/>
      <c r="XZ983" s="131"/>
      <c r="YA983" s="131"/>
      <c r="YB983" s="131"/>
      <c r="YC983" s="131"/>
      <c r="YD983" s="131"/>
      <c r="YE983" s="131"/>
      <c r="YF983" s="131"/>
      <c r="YG983" s="131"/>
      <c r="YH983" s="131"/>
      <c r="YI983" s="131"/>
      <c r="YJ983" s="131"/>
      <c r="YK983" s="131"/>
      <c r="YL983" s="131"/>
      <c r="YM983" s="131"/>
      <c r="YN983" s="131"/>
      <c r="YO983" s="131"/>
      <c r="YP983" s="131"/>
      <c r="YQ983" s="131"/>
      <c r="YR983" s="131"/>
      <c r="YS983" s="131"/>
      <c r="YT983" s="131"/>
      <c r="YU983" s="131"/>
      <c r="YV983" s="131"/>
      <c r="YW983" s="131"/>
      <c r="YX983" s="131"/>
      <c r="YY983" s="131"/>
      <c r="YZ983" s="131"/>
      <c r="ZA983" s="131"/>
      <c r="ZB983" s="131"/>
      <c r="ZC983" s="131"/>
      <c r="ZD983" s="131"/>
      <c r="ZE983" s="131"/>
      <c r="ZF983" s="131"/>
      <c r="ZG983" s="131"/>
      <c r="ZH983" s="131"/>
      <c r="ZI983" s="131"/>
      <c r="ZJ983" s="131"/>
      <c r="ZK983" s="131"/>
      <c r="ZL983" s="131"/>
      <c r="ZM983" s="131"/>
      <c r="ZN983" s="131"/>
      <c r="ZO983" s="131"/>
      <c r="ZP983" s="131"/>
      <c r="ZQ983" s="131"/>
      <c r="ZR983" s="131"/>
      <c r="ZS983" s="131"/>
      <c r="ZT983" s="131"/>
      <c r="ZU983" s="131"/>
      <c r="ZV983" s="131"/>
      <c r="ZW983" s="131"/>
      <c r="ZX983" s="131"/>
      <c r="ZY983" s="131"/>
      <c r="ZZ983" s="131"/>
      <c r="AAA983" s="131"/>
      <c r="AAB983" s="131"/>
      <c r="AAC983" s="131"/>
      <c r="AAD983" s="131"/>
      <c r="AAE983" s="131"/>
      <c r="AAF983" s="131"/>
      <c r="AAG983" s="131"/>
      <c r="AAH983" s="131"/>
      <c r="AAI983" s="131"/>
      <c r="AAJ983" s="131"/>
      <c r="AAK983" s="131"/>
      <c r="AAL983" s="131"/>
      <c r="AAM983" s="131"/>
      <c r="AAN983" s="131"/>
      <c r="AAO983" s="131"/>
      <c r="AAP983" s="131"/>
      <c r="AAQ983" s="131"/>
      <c r="AAR983" s="131"/>
      <c r="AAS983" s="131"/>
      <c r="AAT983" s="131"/>
      <c r="AAU983" s="131"/>
      <c r="AAV983" s="131"/>
      <c r="AAW983" s="131"/>
      <c r="AAX983" s="131"/>
      <c r="AAY983" s="131"/>
      <c r="AAZ983" s="131"/>
      <c r="ABA983" s="131"/>
      <c r="ABB983" s="131"/>
      <c r="ABC983" s="131"/>
      <c r="ABD983" s="131"/>
      <c r="ABE983" s="131"/>
      <c r="ABF983" s="131"/>
      <c r="ABG983" s="131"/>
      <c r="ABH983" s="131"/>
      <c r="ABI983" s="131"/>
      <c r="ABJ983" s="131"/>
      <c r="ABK983" s="131"/>
      <c r="ABL983" s="131"/>
      <c r="ABM983" s="131"/>
      <c r="ABN983" s="131"/>
      <c r="ABO983" s="131"/>
      <c r="ABP983" s="131"/>
      <c r="ABQ983" s="131"/>
      <c r="ABR983" s="131"/>
      <c r="ABS983" s="131"/>
      <c r="ABT983" s="131"/>
      <c r="ABU983" s="131"/>
      <c r="ABV983" s="131"/>
      <c r="ABW983" s="131"/>
      <c r="ABX983" s="131"/>
      <c r="ABY983" s="131"/>
      <c r="ABZ983" s="131"/>
      <c r="ACA983" s="131"/>
      <c r="ACB983" s="131"/>
      <c r="ACC983" s="131"/>
      <c r="ACD983" s="131"/>
      <c r="ACE983" s="131"/>
      <c r="ACF983" s="131"/>
      <c r="ACG983" s="131"/>
      <c r="ACH983" s="131"/>
      <c r="ACI983" s="131"/>
      <c r="ACJ983" s="131"/>
      <c r="ACK983" s="131"/>
      <c r="ACL983" s="131"/>
      <c r="ACM983" s="131"/>
      <c r="ACN983" s="131"/>
      <c r="ACO983" s="131"/>
      <c r="ACP983" s="131"/>
      <c r="ACQ983" s="131"/>
      <c r="ACR983" s="131"/>
      <c r="ACS983" s="131"/>
      <c r="ACT983" s="131"/>
      <c r="ACU983" s="131"/>
      <c r="ACV983" s="131"/>
      <c r="ACW983" s="131"/>
      <c r="ACX983" s="131"/>
      <c r="ACY983" s="131"/>
      <c r="ACZ983" s="131"/>
      <c r="ADA983" s="131"/>
      <c r="ADB983" s="131"/>
      <c r="ADC983" s="131"/>
      <c r="ADD983" s="131"/>
      <c r="ADE983" s="131"/>
      <c r="ADF983" s="131"/>
      <c r="ADG983" s="131"/>
      <c r="ADH983" s="131"/>
      <c r="ADI983" s="131"/>
      <c r="ADJ983" s="131"/>
      <c r="ADK983" s="131"/>
      <c r="ADL983" s="131"/>
      <c r="ADM983" s="131"/>
      <c r="ADN983" s="131"/>
      <c r="ADO983" s="131"/>
      <c r="ADP983" s="131"/>
      <c r="ADQ983" s="131"/>
      <c r="ADR983" s="131"/>
      <c r="ADS983" s="131"/>
      <c r="ADT983" s="131"/>
      <c r="ADU983" s="131"/>
      <c r="ADV983" s="131"/>
      <c r="ADW983" s="131"/>
      <c r="ADX983" s="131"/>
      <c r="ADY983" s="131"/>
      <c r="ADZ983" s="131"/>
      <c r="AEA983" s="131"/>
      <c r="AEB983" s="131"/>
      <c r="AEC983" s="131"/>
      <c r="AED983" s="131"/>
      <c r="AEE983" s="131"/>
      <c r="AEF983" s="131"/>
      <c r="AEG983" s="131"/>
      <c r="AEH983" s="131"/>
      <c r="AEI983" s="131"/>
      <c r="AEJ983" s="131"/>
      <c r="AEK983" s="131"/>
      <c r="AEL983" s="131"/>
      <c r="AEM983" s="131"/>
      <c r="AEN983" s="131"/>
      <c r="AEO983" s="131"/>
      <c r="AEP983" s="131"/>
      <c r="AEQ983" s="131"/>
      <c r="AER983" s="131"/>
      <c r="AES983" s="131"/>
      <c r="AET983" s="131"/>
      <c r="AEU983" s="131"/>
      <c r="AEV983" s="131"/>
      <c r="AEW983" s="131"/>
      <c r="AEX983" s="131"/>
      <c r="AEY983" s="131"/>
      <c r="AEZ983" s="131"/>
      <c r="AFA983" s="131"/>
      <c r="AFB983" s="131"/>
      <c r="AFC983" s="131"/>
      <c r="AFD983" s="131"/>
      <c r="AFE983" s="131"/>
      <c r="AFF983" s="131"/>
      <c r="AFG983" s="131"/>
      <c r="AFH983" s="131"/>
      <c r="AFI983" s="131"/>
      <c r="AFJ983" s="131"/>
      <c r="AFK983" s="131"/>
      <c r="AFL983" s="131"/>
      <c r="AFM983" s="131"/>
      <c r="AFN983" s="131"/>
      <c r="AFO983" s="131"/>
      <c r="AFP983" s="131"/>
      <c r="AFQ983" s="131"/>
      <c r="AFR983" s="131"/>
      <c r="AFS983" s="131"/>
      <c r="AFT983" s="131"/>
      <c r="AFU983" s="131"/>
      <c r="AFV983" s="131"/>
      <c r="AFW983" s="131"/>
      <c r="AFX983" s="131"/>
      <c r="AFY983" s="131"/>
      <c r="AFZ983" s="131"/>
      <c r="AGA983" s="131"/>
      <c r="AGB983" s="131"/>
      <c r="AGC983" s="131"/>
      <c r="AGD983" s="131"/>
      <c r="AGE983" s="131"/>
      <c r="AGF983" s="131"/>
      <c r="AGG983" s="131"/>
      <c r="AGH983" s="131"/>
      <c r="AGI983" s="131"/>
      <c r="AGJ983" s="131"/>
      <c r="AGK983" s="131"/>
      <c r="AGL983" s="131"/>
      <c r="AGM983" s="131"/>
      <c r="AGN983" s="131"/>
      <c r="AGO983" s="131"/>
      <c r="AGP983" s="131"/>
      <c r="AGQ983" s="131"/>
      <c r="AGR983" s="131"/>
      <c r="AGS983" s="131"/>
      <c r="AGT983" s="131"/>
      <c r="AGU983" s="131"/>
      <c r="AGV983" s="131"/>
      <c r="AGW983" s="131"/>
      <c r="AGX983" s="131"/>
      <c r="AGY983" s="131"/>
      <c r="AGZ983" s="131"/>
      <c r="AHA983" s="131"/>
      <c r="AHB983" s="131"/>
      <c r="AHC983" s="131"/>
      <c r="AHD983" s="131"/>
      <c r="AHE983" s="131"/>
      <c r="AHF983" s="131"/>
      <c r="AHG983" s="131"/>
      <c r="AHH983" s="131"/>
      <c r="AHI983" s="131"/>
      <c r="AHJ983" s="131"/>
      <c r="AHK983" s="131"/>
      <c r="AHL983" s="131"/>
      <c r="AHM983" s="131"/>
      <c r="AHN983" s="131"/>
      <c r="AHO983" s="131"/>
      <c r="AHP983" s="131"/>
      <c r="AHQ983" s="131"/>
      <c r="AHR983" s="131"/>
      <c r="AHS983" s="131"/>
      <c r="AHT983" s="131"/>
      <c r="AHU983" s="131"/>
      <c r="AHV983" s="131"/>
      <c r="AHW983" s="131"/>
      <c r="AHX983" s="131"/>
      <c r="AHY983" s="131"/>
      <c r="AHZ983" s="131"/>
      <c r="AIA983" s="131"/>
      <c r="AIB983" s="131"/>
      <c r="AIC983" s="131"/>
      <c r="AID983" s="131"/>
      <c r="AIE983" s="131"/>
      <c r="AIF983" s="131"/>
      <c r="AIG983" s="131"/>
      <c r="AIH983" s="131"/>
      <c r="AII983" s="131"/>
      <c r="AIJ983" s="131"/>
      <c r="AIK983" s="131"/>
      <c r="AIL983" s="131"/>
      <c r="AIM983" s="131"/>
      <c r="AIN983" s="131"/>
      <c r="AIO983" s="131"/>
      <c r="AIP983" s="131"/>
      <c r="AIQ983" s="131"/>
      <c r="AIR983" s="131"/>
      <c r="AIS983" s="131"/>
      <c r="AIT983" s="131"/>
      <c r="AIU983" s="131"/>
      <c r="AIV983" s="131"/>
      <c r="AIW983" s="131"/>
      <c r="AIX983" s="131"/>
      <c r="AIY983" s="131"/>
      <c r="AIZ983" s="131"/>
      <c r="AJA983" s="131"/>
      <c r="AJB983" s="131"/>
      <c r="AJC983" s="131"/>
      <c r="AJD983" s="131"/>
      <c r="AJE983" s="131"/>
      <c r="AJF983" s="131"/>
      <c r="AJG983" s="131"/>
      <c r="AJH983" s="131"/>
      <c r="AJI983" s="131"/>
      <c r="AJJ983" s="131"/>
      <c r="AJK983" s="131"/>
      <c r="AJL983" s="131"/>
      <c r="AJM983" s="131"/>
      <c r="AJN983" s="131"/>
      <c r="AJO983" s="131"/>
      <c r="AJP983" s="131"/>
      <c r="AJQ983" s="131"/>
      <c r="AJR983" s="131"/>
      <c r="AJS983" s="131"/>
      <c r="AJT983" s="131"/>
      <c r="AJU983" s="131"/>
      <c r="AJV983" s="131"/>
      <c r="AJW983" s="131"/>
      <c r="AJX983" s="131"/>
      <c r="AJY983" s="131"/>
      <c r="AJZ983" s="131"/>
      <c r="AKA983" s="131"/>
      <c r="AKB983" s="131"/>
      <c r="AKC983" s="131"/>
      <c r="AKD983" s="131"/>
      <c r="AKE983" s="131"/>
      <c r="AKF983" s="131"/>
      <c r="AKG983" s="131"/>
      <c r="AKH983" s="131"/>
      <c r="AKI983" s="131"/>
      <c r="AKJ983" s="131"/>
      <c r="AKK983" s="131"/>
      <c r="AKL983" s="131"/>
      <c r="AKM983" s="131"/>
      <c r="AKN983" s="131"/>
      <c r="AKO983" s="131"/>
      <c r="AKP983" s="131"/>
      <c r="AKQ983" s="131"/>
      <c r="AKR983" s="131"/>
      <c r="AKS983" s="131"/>
      <c r="AKT983" s="131"/>
      <c r="AKU983" s="131"/>
      <c r="AKV983" s="131"/>
      <c r="AKW983" s="131"/>
      <c r="AKX983" s="131"/>
      <c r="AKY983" s="131"/>
      <c r="AKZ983" s="131"/>
      <c r="ALA983" s="131"/>
      <c r="ALB983" s="131"/>
      <c r="ALC983" s="131"/>
      <c r="ALD983" s="131"/>
      <c r="ALE983" s="131"/>
      <c r="ALF983" s="131"/>
      <c r="ALG983" s="131"/>
      <c r="ALH983" s="131"/>
      <c r="ALI983" s="131"/>
      <c r="ALJ983" s="131"/>
      <c r="ALK983" s="131"/>
      <c r="ALL983" s="131"/>
      <c r="ALM983" s="131"/>
      <c r="ALN983" s="131"/>
    </row>
    <row r="984" spans="1:1002" s="508" customFormat="1" x14ac:dyDescent="0.25">
      <c r="A984" s="502"/>
      <c r="B984" s="503"/>
      <c r="C984" s="504"/>
      <c r="D984" s="450"/>
      <c r="E984" s="505"/>
      <c r="F984" s="505"/>
      <c r="G984" s="506"/>
      <c r="H984" s="506"/>
      <c r="I984" s="507"/>
      <c r="J984" s="565"/>
      <c r="K984" s="454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  <c r="EC984" s="131"/>
      <c r="ED984" s="131"/>
      <c r="EE984" s="131"/>
      <c r="EF984" s="131"/>
      <c r="EG984" s="131"/>
      <c r="EH984" s="131"/>
      <c r="EI984" s="131"/>
      <c r="EJ984" s="131"/>
      <c r="EK984" s="131"/>
      <c r="EL984" s="131"/>
      <c r="EM984" s="131"/>
      <c r="EN984" s="131"/>
      <c r="EO984" s="131"/>
      <c r="EP984" s="131"/>
      <c r="EQ984" s="131"/>
      <c r="ER984" s="131"/>
      <c r="ES984" s="131"/>
      <c r="ET984" s="131"/>
      <c r="EU984" s="131"/>
      <c r="EV984" s="131"/>
      <c r="EW984" s="131"/>
      <c r="EX984" s="131"/>
      <c r="EY984" s="131"/>
      <c r="EZ984" s="131"/>
      <c r="FA984" s="131"/>
      <c r="FB984" s="131"/>
      <c r="FC984" s="131"/>
      <c r="FD984" s="131"/>
      <c r="FE984" s="131"/>
      <c r="FF984" s="131"/>
      <c r="FG984" s="131"/>
      <c r="FH984" s="131"/>
      <c r="FI984" s="131"/>
      <c r="FJ984" s="131"/>
      <c r="FK984" s="131"/>
      <c r="FL984" s="131"/>
      <c r="FM984" s="131"/>
      <c r="FN984" s="131"/>
      <c r="FO984" s="131"/>
      <c r="FP984" s="131"/>
      <c r="FQ984" s="131"/>
      <c r="FR984" s="131"/>
      <c r="FS984" s="131"/>
      <c r="FT984" s="131"/>
      <c r="FU984" s="131"/>
      <c r="FV984" s="131"/>
      <c r="FW984" s="131"/>
      <c r="FX984" s="131"/>
      <c r="FY984" s="131"/>
      <c r="FZ984" s="131"/>
      <c r="GA984" s="131"/>
      <c r="GB984" s="131"/>
      <c r="GC984" s="131"/>
      <c r="GD984" s="131"/>
      <c r="GE984" s="131"/>
      <c r="GF984" s="131"/>
      <c r="GG984" s="131"/>
      <c r="GH984" s="131"/>
      <c r="GI984" s="131"/>
      <c r="GJ984" s="131"/>
      <c r="GK984" s="131"/>
      <c r="GL984" s="131"/>
      <c r="GM984" s="131"/>
      <c r="GN984" s="131"/>
      <c r="GO984" s="131"/>
      <c r="GP984" s="131"/>
      <c r="GQ984" s="131"/>
      <c r="GR984" s="131"/>
      <c r="GS984" s="131"/>
      <c r="GT984" s="131"/>
      <c r="GU984" s="131"/>
      <c r="GV984" s="131"/>
      <c r="GW984" s="131"/>
      <c r="GX984" s="131"/>
      <c r="GY984" s="131"/>
      <c r="GZ984" s="131"/>
      <c r="HA984" s="131"/>
      <c r="HB984" s="131"/>
      <c r="HC984" s="131"/>
      <c r="HD984" s="131"/>
      <c r="HE984" s="131"/>
      <c r="HF984" s="131"/>
      <c r="HG984" s="131"/>
      <c r="HH984" s="131"/>
      <c r="HI984" s="131"/>
      <c r="HJ984" s="131"/>
      <c r="HK984" s="131"/>
      <c r="HL984" s="131"/>
      <c r="HM984" s="131"/>
      <c r="HN984" s="131"/>
      <c r="HO984" s="131"/>
      <c r="HP984" s="131"/>
      <c r="HQ984" s="131"/>
      <c r="HR984" s="131"/>
      <c r="HS984" s="131"/>
      <c r="HT984" s="131"/>
      <c r="HU984" s="131"/>
      <c r="HV984" s="131"/>
      <c r="HW984" s="131"/>
      <c r="HX984" s="131"/>
      <c r="HY984" s="131"/>
      <c r="HZ984" s="131"/>
      <c r="IA984" s="131"/>
      <c r="IB984" s="131"/>
      <c r="IC984" s="131"/>
      <c r="ID984" s="131"/>
      <c r="IE984" s="131"/>
      <c r="IF984" s="131"/>
      <c r="IG984" s="131"/>
      <c r="IH984" s="131"/>
      <c r="II984" s="131"/>
      <c r="IJ984" s="131"/>
      <c r="IK984" s="131"/>
      <c r="IL984" s="131"/>
      <c r="IM984" s="131"/>
      <c r="IN984" s="131"/>
      <c r="IO984" s="131"/>
      <c r="IP984" s="131"/>
      <c r="IQ984" s="131"/>
      <c r="IR984" s="131"/>
      <c r="IS984" s="131"/>
      <c r="IT984" s="131"/>
      <c r="IU984" s="131"/>
      <c r="IV984" s="131"/>
      <c r="IW984" s="131"/>
      <c r="IX984" s="131"/>
      <c r="IY984" s="131"/>
      <c r="IZ984" s="131"/>
      <c r="JA984" s="131"/>
      <c r="JB984" s="131"/>
      <c r="JC984" s="131"/>
      <c r="JD984" s="131"/>
      <c r="JE984" s="131"/>
      <c r="JF984" s="131"/>
      <c r="JG984" s="131"/>
      <c r="JH984" s="131"/>
      <c r="JI984" s="131"/>
      <c r="JJ984" s="131"/>
      <c r="JK984" s="131"/>
      <c r="JL984" s="131"/>
      <c r="JM984" s="131"/>
      <c r="JN984" s="131"/>
      <c r="JO984" s="131"/>
      <c r="JP984" s="131"/>
      <c r="JQ984" s="131"/>
      <c r="JR984" s="131"/>
      <c r="JS984" s="131"/>
      <c r="JT984" s="131"/>
      <c r="JU984" s="131"/>
      <c r="JV984" s="131"/>
      <c r="JW984" s="131"/>
      <c r="JX984" s="131"/>
      <c r="JY984" s="131"/>
      <c r="JZ984" s="131"/>
      <c r="KA984" s="131"/>
      <c r="KB984" s="131"/>
      <c r="KC984" s="131"/>
      <c r="KD984" s="131"/>
      <c r="KE984" s="131"/>
      <c r="KF984" s="131"/>
      <c r="KG984" s="131"/>
      <c r="KH984" s="131"/>
      <c r="KI984" s="131"/>
      <c r="KJ984" s="131"/>
      <c r="KK984" s="131"/>
      <c r="KL984" s="131"/>
      <c r="KM984" s="131"/>
      <c r="KN984" s="131"/>
      <c r="KO984" s="131"/>
      <c r="KP984" s="131"/>
      <c r="KQ984" s="131"/>
      <c r="KR984" s="131"/>
      <c r="KS984" s="131"/>
      <c r="KT984" s="131"/>
      <c r="KU984" s="131"/>
      <c r="KV984" s="131"/>
      <c r="KW984" s="131"/>
      <c r="KX984" s="131"/>
      <c r="KY984" s="131"/>
      <c r="KZ984" s="131"/>
      <c r="LA984" s="131"/>
      <c r="LB984" s="131"/>
      <c r="LC984" s="131"/>
      <c r="LD984" s="131"/>
      <c r="LE984" s="131"/>
      <c r="LF984" s="131"/>
      <c r="LG984" s="131"/>
      <c r="LH984" s="131"/>
      <c r="LI984" s="131"/>
      <c r="LJ984" s="131"/>
      <c r="LK984" s="131"/>
      <c r="LL984" s="131"/>
      <c r="LM984" s="131"/>
      <c r="LN984" s="131"/>
      <c r="LO984" s="131"/>
      <c r="LP984" s="131"/>
      <c r="LQ984" s="131"/>
      <c r="LR984" s="131"/>
      <c r="LS984" s="131"/>
      <c r="LT984" s="131"/>
      <c r="LU984" s="131"/>
      <c r="LV984" s="131"/>
      <c r="LW984" s="131"/>
      <c r="LX984" s="131"/>
      <c r="LY984" s="131"/>
      <c r="LZ984" s="131"/>
      <c r="MA984" s="131"/>
      <c r="MB984" s="131"/>
      <c r="MC984" s="131"/>
      <c r="MD984" s="131"/>
      <c r="ME984" s="131"/>
      <c r="MF984" s="131"/>
      <c r="MG984" s="131"/>
      <c r="MH984" s="131"/>
      <c r="MI984" s="131"/>
      <c r="MJ984" s="131"/>
      <c r="MK984" s="131"/>
      <c r="ML984" s="131"/>
      <c r="MM984" s="131"/>
      <c r="MN984" s="131"/>
      <c r="MO984" s="131"/>
      <c r="MP984" s="131"/>
      <c r="MQ984" s="131"/>
      <c r="MR984" s="131"/>
      <c r="MS984" s="131"/>
      <c r="MT984" s="131"/>
      <c r="MU984" s="131"/>
      <c r="MV984" s="131"/>
      <c r="MW984" s="131"/>
      <c r="MX984" s="131"/>
      <c r="MY984" s="131"/>
      <c r="MZ984" s="131"/>
      <c r="NA984" s="131"/>
      <c r="NB984" s="131"/>
      <c r="NC984" s="131"/>
      <c r="ND984" s="131"/>
      <c r="NE984" s="131"/>
      <c r="NF984" s="131"/>
      <c r="NG984" s="131"/>
      <c r="NH984" s="131"/>
      <c r="NI984" s="131"/>
      <c r="NJ984" s="131"/>
      <c r="NK984" s="131"/>
      <c r="NL984" s="131"/>
      <c r="NM984" s="131"/>
      <c r="NN984" s="131"/>
      <c r="NO984" s="131"/>
      <c r="NP984" s="131"/>
      <c r="NQ984" s="131"/>
      <c r="NR984" s="131"/>
      <c r="NS984" s="131"/>
      <c r="NT984" s="131"/>
      <c r="NU984" s="131"/>
      <c r="NV984" s="131"/>
      <c r="NW984" s="131"/>
      <c r="NX984" s="131"/>
      <c r="NY984" s="131"/>
      <c r="NZ984" s="131"/>
      <c r="OA984" s="131"/>
      <c r="OB984" s="131"/>
      <c r="OC984" s="131"/>
      <c r="OD984" s="131"/>
      <c r="OE984" s="131"/>
      <c r="OF984" s="131"/>
      <c r="OG984" s="131"/>
      <c r="OH984" s="131"/>
      <c r="OI984" s="131"/>
      <c r="OJ984" s="131"/>
      <c r="OK984" s="131"/>
      <c r="OL984" s="131"/>
      <c r="OM984" s="131"/>
      <c r="ON984" s="131"/>
      <c r="OO984" s="131"/>
      <c r="OP984" s="131"/>
      <c r="OQ984" s="131"/>
      <c r="OR984" s="131"/>
      <c r="OS984" s="131"/>
      <c r="OT984" s="131"/>
      <c r="OU984" s="131"/>
      <c r="OV984" s="131"/>
      <c r="OW984" s="131"/>
      <c r="OX984" s="131"/>
      <c r="OY984" s="131"/>
      <c r="OZ984" s="131"/>
      <c r="PA984" s="131"/>
      <c r="PB984" s="131"/>
      <c r="PC984" s="131"/>
      <c r="PD984" s="131"/>
      <c r="PE984" s="131"/>
      <c r="PF984" s="131"/>
      <c r="PG984" s="131"/>
      <c r="PH984" s="131"/>
      <c r="PI984" s="131"/>
      <c r="PJ984" s="131"/>
      <c r="PK984" s="131"/>
      <c r="PL984" s="131"/>
      <c r="PM984" s="131"/>
      <c r="PN984" s="131"/>
      <c r="PO984" s="131"/>
      <c r="PP984" s="131"/>
      <c r="PQ984" s="131"/>
      <c r="PR984" s="131"/>
      <c r="PS984" s="131"/>
      <c r="PT984" s="131"/>
      <c r="PU984" s="131"/>
      <c r="PV984" s="131"/>
      <c r="PW984" s="131"/>
      <c r="PX984" s="131"/>
      <c r="PY984" s="131"/>
      <c r="PZ984" s="131"/>
      <c r="QA984" s="131"/>
      <c r="QB984" s="131"/>
      <c r="QC984" s="131"/>
      <c r="QD984" s="131"/>
      <c r="QE984" s="131"/>
      <c r="QF984" s="131"/>
      <c r="QG984" s="131"/>
      <c r="QH984" s="131"/>
      <c r="QI984" s="131"/>
      <c r="QJ984" s="131"/>
      <c r="QK984" s="131"/>
      <c r="QL984" s="131"/>
      <c r="QM984" s="131"/>
      <c r="QN984" s="131"/>
      <c r="QO984" s="131"/>
      <c r="QP984" s="131"/>
      <c r="QQ984" s="131"/>
      <c r="QR984" s="131"/>
      <c r="QS984" s="131"/>
      <c r="QT984" s="131"/>
      <c r="QU984" s="131"/>
      <c r="QV984" s="131"/>
      <c r="QW984" s="131"/>
      <c r="QX984" s="131"/>
      <c r="QY984" s="131"/>
      <c r="QZ984" s="131"/>
      <c r="RA984" s="131"/>
      <c r="RB984" s="131"/>
      <c r="RC984" s="131"/>
      <c r="RD984" s="131"/>
      <c r="RE984" s="131"/>
      <c r="RF984" s="131"/>
      <c r="RG984" s="131"/>
      <c r="RH984" s="131"/>
      <c r="RI984" s="131"/>
      <c r="RJ984" s="131"/>
      <c r="RK984" s="131"/>
      <c r="RL984" s="131"/>
      <c r="RM984" s="131"/>
      <c r="RN984" s="131"/>
      <c r="RO984" s="131"/>
      <c r="RP984" s="131"/>
      <c r="RQ984" s="131"/>
      <c r="RR984" s="131"/>
      <c r="RS984" s="131"/>
      <c r="RT984" s="131"/>
      <c r="RU984" s="131"/>
      <c r="RV984" s="131"/>
      <c r="RW984" s="131"/>
      <c r="RX984" s="131"/>
      <c r="RY984" s="131"/>
      <c r="RZ984" s="131"/>
      <c r="SA984" s="131"/>
      <c r="SB984" s="131"/>
      <c r="SC984" s="131"/>
      <c r="SD984" s="131"/>
      <c r="SE984" s="131"/>
      <c r="SF984" s="131"/>
      <c r="SG984" s="131"/>
      <c r="SH984" s="131"/>
      <c r="SI984" s="131"/>
      <c r="SJ984" s="131"/>
      <c r="SK984" s="131"/>
      <c r="SL984" s="131"/>
      <c r="SM984" s="131"/>
      <c r="SN984" s="131"/>
      <c r="SO984" s="131"/>
      <c r="SP984" s="131"/>
      <c r="SQ984" s="131"/>
      <c r="SR984" s="131"/>
      <c r="SS984" s="131"/>
      <c r="ST984" s="131"/>
      <c r="SU984" s="131"/>
      <c r="SV984" s="131"/>
      <c r="SW984" s="131"/>
      <c r="SX984" s="131"/>
      <c r="SY984" s="131"/>
      <c r="SZ984" s="131"/>
      <c r="TA984" s="131"/>
      <c r="TB984" s="131"/>
      <c r="TC984" s="131"/>
      <c r="TD984" s="131"/>
      <c r="TE984" s="131"/>
      <c r="TF984" s="131"/>
      <c r="TG984" s="131"/>
      <c r="TH984" s="131"/>
      <c r="TI984" s="131"/>
      <c r="TJ984" s="131"/>
      <c r="TK984" s="131"/>
      <c r="TL984" s="131"/>
      <c r="TM984" s="131"/>
      <c r="TN984" s="131"/>
      <c r="TO984" s="131"/>
      <c r="TP984" s="131"/>
      <c r="TQ984" s="131"/>
      <c r="TR984" s="131"/>
      <c r="TS984" s="131"/>
      <c r="TT984" s="131"/>
      <c r="TU984" s="131"/>
      <c r="TV984" s="131"/>
      <c r="TW984" s="131"/>
      <c r="TX984" s="131"/>
      <c r="TY984" s="131"/>
      <c r="TZ984" s="131"/>
      <c r="UA984" s="131"/>
      <c r="UB984" s="131"/>
      <c r="UC984" s="131"/>
      <c r="UD984" s="131"/>
      <c r="UE984" s="131"/>
      <c r="UF984" s="131"/>
      <c r="UG984" s="131"/>
      <c r="UH984" s="131"/>
      <c r="UI984" s="131"/>
      <c r="UJ984" s="131"/>
      <c r="UK984" s="131"/>
      <c r="UL984" s="131"/>
      <c r="UM984" s="131"/>
      <c r="UN984" s="131"/>
      <c r="UO984" s="131"/>
      <c r="UP984" s="131"/>
      <c r="UQ984" s="131"/>
      <c r="UR984" s="131"/>
      <c r="US984" s="131"/>
      <c r="UT984" s="131"/>
      <c r="UU984" s="131"/>
      <c r="UV984" s="131"/>
      <c r="UW984" s="131"/>
      <c r="UX984" s="131"/>
      <c r="UY984" s="131"/>
      <c r="UZ984" s="131"/>
      <c r="VA984" s="131"/>
      <c r="VB984" s="131"/>
      <c r="VC984" s="131"/>
      <c r="VD984" s="131"/>
      <c r="VE984" s="131"/>
      <c r="VF984" s="131"/>
      <c r="VG984" s="131"/>
      <c r="VH984" s="131"/>
      <c r="VI984" s="131"/>
      <c r="VJ984" s="131"/>
      <c r="VK984" s="131"/>
      <c r="VL984" s="131"/>
      <c r="VM984" s="131"/>
      <c r="VN984" s="131"/>
      <c r="VO984" s="131"/>
      <c r="VP984" s="131"/>
      <c r="VQ984" s="131"/>
      <c r="VR984" s="131"/>
      <c r="VS984" s="131"/>
      <c r="VT984" s="131"/>
      <c r="VU984" s="131"/>
      <c r="VV984" s="131"/>
      <c r="VW984" s="131"/>
      <c r="VX984" s="131"/>
      <c r="VY984" s="131"/>
      <c r="VZ984" s="131"/>
      <c r="WA984" s="131"/>
      <c r="WB984" s="131"/>
      <c r="WC984" s="131"/>
      <c r="WD984" s="131"/>
      <c r="WE984" s="131"/>
      <c r="WF984" s="131"/>
      <c r="WG984" s="131"/>
      <c r="WH984" s="131"/>
      <c r="WI984" s="131"/>
      <c r="WJ984" s="131"/>
      <c r="WK984" s="131"/>
      <c r="WL984" s="131"/>
      <c r="WM984" s="131"/>
      <c r="WN984" s="131"/>
      <c r="WO984" s="131"/>
      <c r="WP984" s="131"/>
      <c r="WQ984" s="131"/>
      <c r="WR984" s="131"/>
      <c r="WS984" s="131"/>
      <c r="WT984" s="131"/>
      <c r="WU984" s="131"/>
      <c r="WV984" s="131"/>
      <c r="WW984" s="131"/>
      <c r="WX984" s="131"/>
      <c r="WY984" s="131"/>
      <c r="WZ984" s="131"/>
      <c r="XA984" s="131"/>
      <c r="XB984" s="131"/>
      <c r="XC984" s="131"/>
      <c r="XD984" s="131"/>
      <c r="XE984" s="131"/>
      <c r="XF984" s="131"/>
      <c r="XG984" s="131"/>
      <c r="XH984" s="131"/>
      <c r="XI984" s="131"/>
      <c r="XJ984" s="131"/>
      <c r="XK984" s="131"/>
      <c r="XL984" s="131"/>
      <c r="XM984" s="131"/>
      <c r="XN984" s="131"/>
      <c r="XO984" s="131"/>
      <c r="XP984" s="131"/>
      <c r="XQ984" s="131"/>
      <c r="XR984" s="131"/>
      <c r="XS984" s="131"/>
      <c r="XT984" s="131"/>
      <c r="XU984" s="131"/>
      <c r="XV984" s="131"/>
      <c r="XW984" s="131"/>
      <c r="XX984" s="131"/>
      <c r="XY984" s="131"/>
      <c r="XZ984" s="131"/>
      <c r="YA984" s="131"/>
      <c r="YB984" s="131"/>
      <c r="YC984" s="131"/>
      <c r="YD984" s="131"/>
      <c r="YE984" s="131"/>
      <c r="YF984" s="131"/>
      <c r="YG984" s="131"/>
      <c r="YH984" s="131"/>
      <c r="YI984" s="131"/>
      <c r="YJ984" s="131"/>
      <c r="YK984" s="131"/>
      <c r="YL984" s="131"/>
      <c r="YM984" s="131"/>
      <c r="YN984" s="131"/>
      <c r="YO984" s="131"/>
      <c r="YP984" s="131"/>
      <c r="YQ984" s="131"/>
      <c r="YR984" s="131"/>
      <c r="YS984" s="131"/>
      <c r="YT984" s="131"/>
      <c r="YU984" s="131"/>
      <c r="YV984" s="131"/>
      <c r="YW984" s="131"/>
      <c r="YX984" s="131"/>
      <c r="YY984" s="131"/>
      <c r="YZ984" s="131"/>
      <c r="ZA984" s="131"/>
      <c r="ZB984" s="131"/>
      <c r="ZC984" s="131"/>
      <c r="ZD984" s="131"/>
      <c r="ZE984" s="131"/>
      <c r="ZF984" s="131"/>
      <c r="ZG984" s="131"/>
      <c r="ZH984" s="131"/>
      <c r="ZI984" s="131"/>
      <c r="ZJ984" s="131"/>
      <c r="ZK984" s="131"/>
      <c r="ZL984" s="131"/>
      <c r="ZM984" s="131"/>
      <c r="ZN984" s="131"/>
      <c r="ZO984" s="131"/>
      <c r="ZP984" s="131"/>
      <c r="ZQ984" s="131"/>
      <c r="ZR984" s="131"/>
      <c r="ZS984" s="131"/>
      <c r="ZT984" s="131"/>
      <c r="ZU984" s="131"/>
      <c r="ZV984" s="131"/>
      <c r="ZW984" s="131"/>
      <c r="ZX984" s="131"/>
      <c r="ZY984" s="131"/>
      <c r="ZZ984" s="131"/>
      <c r="AAA984" s="131"/>
      <c r="AAB984" s="131"/>
      <c r="AAC984" s="131"/>
      <c r="AAD984" s="131"/>
      <c r="AAE984" s="131"/>
      <c r="AAF984" s="131"/>
      <c r="AAG984" s="131"/>
      <c r="AAH984" s="131"/>
      <c r="AAI984" s="131"/>
      <c r="AAJ984" s="131"/>
      <c r="AAK984" s="131"/>
      <c r="AAL984" s="131"/>
      <c r="AAM984" s="131"/>
      <c r="AAN984" s="131"/>
      <c r="AAO984" s="131"/>
      <c r="AAP984" s="131"/>
      <c r="AAQ984" s="131"/>
      <c r="AAR984" s="131"/>
      <c r="AAS984" s="131"/>
      <c r="AAT984" s="131"/>
      <c r="AAU984" s="131"/>
      <c r="AAV984" s="131"/>
      <c r="AAW984" s="131"/>
      <c r="AAX984" s="131"/>
      <c r="AAY984" s="131"/>
      <c r="AAZ984" s="131"/>
      <c r="ABA984" s="131"/>
      <c r="ABB984" s="131"/>
      <c r="ABC984" s="131"/>
      <c r="ABD984" s="131"/>
      <c r="ABE984" s="131"/>
      <c r="ABF984" s="131"/>
      <c r="ABG984" s="131"/>
      <c r="ABH984" s="131"/>
      <c r="ABI984" s="131"/>
      <c r="ABJ984" s="131"/>
      <c r="ABK984" s="131"/>
      <c r="ABL984" s="131"/>
      <c r="ABM984" s="131"/>
      <c r="ABN984" s="131"/>
      <c r="ABO984" s="131"/>
      <c r="ABP984" s="131"/>
      <c r="ABQ984" s="131"/>
      <c r="ABR984" s="131"/>
      <c r="ABS984" s="131"/>
      <c r="ABT984" s="131"/>
      <c r="ABU984" s="131"/>
      <c r="ABV984" s="131"/>
      <c r="ABW984" s="131"/>
      <c r="ABX984" s="131"/>
      <c r="ABY984" s="131"/>
      <c r="ABZ984" s="131"/>
      <c r="ACA984" s="131"/>
      <c r="ACB984" s="131"/>
      <c r="ACC984" s="131"/>
      <c r="ACD984" s="131"/>
      <c r="ACE984" s="131"/>
      <c r="ACF984" s="131"/>
      <c r="ACG984" s="131"/>
      <c r="ACH984" s="131"/>
      <c r="ACI984" s="131"/>
      <c r="ACJ984" s="131"/>
      <c r="ACK984" s="131"/>
      <c r="ACL984" s="131"/>
      <c r="ACM984" s="131"/>
      <c r="ACN984" s="131"/>
      <c r="ACO984" s="131"/>
      <c r="ACP984" s="131"/>
      <c r="ACQ984" s="131"/>
      <c r="ACR984" s="131"/>
      <c r="ACS984" s="131"/>
      <c r="ACT984" s="131"/>
      <c r="ACU984" s="131"/>
      <c r="ACV984" s="131"/>
      <c r="ACW984" s="131"/>
      <c r="ACX984" s="131"/>
      <c r="ACY984" s="131"/>
      <c r="ACZ984" s="131"/>
      <c r="ADA984" s="131"/>
      <c r="ADB984" s="131"/>
      <c r="ADC984" s="131"/>
      <c r="ADD984" s="131"/>
      <c r="ADE984" s="131"/>
      <c r="ADF984" s="131"/>
      <c r="ADG984" s="131"/>
      <c r="ADH984" s="131"/>
      <c r="ADI984" s="131"/>
      <c r="ADJ984" s="131"/>
      <c r="ADK984" s="131"/>
      <c r="ADL984" s="131"/>
      <c r="ADM984" s="131"/>
      <c r="ADN984" s="131"/>
      <c r="ADO984" s="131"/>
      <c r="ADP984" s="131"/>
      <c r="ADQ984" s="131"/>
      <c r="ADR984" s="131"/>
      <c r="ADS984" s="131"/>
      <c r="ADT984" s="131"/>
      <c r="ADU984" s="131"/>
      <c r="ADV984" s="131"/>
      <c r="ADW984" s="131"/>
      <c r="ADX984" s="131"/>
      <c r="ADY984" s="131"/>
      <c r="ADZ984" s="131"/>
      <c r="AEA984" s="131"/>
      <c r="AEB984" s="131"/>
      <c r="AEC984" s="131"/>
      <c r="AED984" s="131"/>
      <c r="AEE984" s="131"/>
      <c r="AEF984" s="131"/>
      <c r="AEG984" s="131"/>
      <c r="AEH984" s="131"/>
      <c r="AEI984" s="131"/>
      <c r="AEJ984" s="131"/>
      <c r="AEK984" s="131"/>
      <c r="AEL984" s="131"/>
      <c r="AEM984" s="131"/>
      <c r="AEN984" s="131"/>
      <c r="AEO984" s="131"/>
      <c r="AEP984" s="131"/>
      <c r="AEQ984" s="131"/>
      <c r="AER984" s="131"/>
      <c r="AES984" s="131"/>
      <c r="AET984" s="131"/>
      <c r="AEU984" s="131"/>
      <c r="AEV984" s="131"/>
      <c r="AEW984" s="131"/>
      <c r="AEX984" s="131"/>
      <c r="AEY984" s="131"/>
      <c r="AEZ984" s="131"/>
      <c r="AFA984" s="131"/>
      <c r="AFB984" s="131"/>
      <c r="AFC984" s="131"/>
      <c r="AFD984" s="131"/>
      <c r="AFE984" s="131"/>
      <c r="AFF984" s="131"/>
      <c r="AFG984" s="131"/>
      <c r="AFH984" s="131"/>
      <c r="AFI984" s="131"/>
      <c r="AFJ984" s="131"/>
      <c r="AFK984" s="131"/>
      <c r="AFL984" s="131"/>
      <c r="AFM984" s="131"/>
      <c r="AFN984" s="131"/>
      <c r="AFO984" s="131"/>
      <c r="AFP984" s="131"/>
      <c r="AFQ984" s="131"/>
      <c r="AFR984" s="131"/>
      <c r="AFS984" s="131"/>
      <c r="AFT984" s="131"/>
      <c r="AFU984" s="131"/>
      <c r="AFV984" s="131"/>
      <c r="AFW984" s="131"/>
      <c r="AFX984" s="131"/>
      <c r="AFY984" s="131"/>
      <c r="AFZ984" s="131"/>
      <c r="AGA984" s="131"/>
      <c r="AGB984" s="131"/>
      <c r="AGC984" s="131"/>
      <c r="AGD984" s="131"/>
      <c r="AGE984" s="131"/>
      <c r="AGF984" s="131"/>
      <c r="AGG984" s="131"/>
      <c r="AGH984" s="131"/>
      <c r="AGI984" s="131"/>
      <c r="AGJ984" s="131"/>
      <c r="AGK984" s="131"/>
      <c r="AGL984" s="131"/>
      <c r="AGM984" s="131"/>
      <c r="AGN984" s="131"/>
      <c r="AGO984" s="131"/>
      <c r="AGP984" s="131"/>
      <c r="AGQ984" s="131"/>
      <c r="AGR984" s="131"/>
      <c r="AGS984" s="131"/>
      <c r="AGT984" s="131"/>
      <c r="AGU984" s="131"/>
      <c r="AGV984" s="131"/>
      <c r="AGW984" s="131"/>
      <c r="AGX984" s="131"/>
      <c r="AGY984" s="131"/>
      <c r="AGZ984" s="131"/>
      <c r="AHA984" s="131"/>
      <c r="AHB984" s="131"/>
      <c r="AHC984" s="131"/>
      <c r="AHD984" s="131"/>
      <c r="AHE984" s="131"/>
      <c r="AHF984" s="131"/>
      <c r="AHG984" s="131"/>
      <c r="AHH984" s="131"/>
      <c r="AHI984" s="131"/>
      <c r="AHJ984" s="131"/>
      <c r="AHK984" s="131"/>
      <c r="AHL984" s="131"/>
      <c r="AHM984" s="131"/>
      <c r="AHN984" s="131"/>
      <c r="AHO984" s="131"/>
      <c r="AHP984" s="131"/>
      <c r="AHQ984" s="131"/>
      <c r="AHR984" s="131"/>
      <c r="AHS984" s="131"/>
      <c r="AHT984" s="131"/>
      <c r="AHU984" s="131"/>
      <c r="AHV984" s="131"/>
      <c r="AHW984" s="131"/>
      <c r="AHX984" s="131"/>
      <c r="AHY984" s="131"/>
      <c r="AHZ984" s="131"/>
      <c r="AIA984" s="131"/>
      <c r="AIB984" s="131"/>
      <c r="AIC984" s="131"/>
      <c r="AID984" s="131"/>
      <c r="AIE984" s="131"/>
      <c r="AIF984" s="131"/>
      <c r="AIG984" s="131"/>
      <c r="AIH984" s="131"/>
      <c r="AII984" s="131"/>
      <c r="AIJ984" s="131"/>
      <c r="AIK984" s="131"/>
      <c r="AIL984" s="131"/>
      <c r="AIM984" s="131"/>
      <c r="AIN984" s="131"/>
      <c r="AIO984" s="131"/>
      <c r="AIP984" s="131"/>
      <c r="AIQ984" s="131"/>
      <c r="AIR984" s="131"/>
      <c r="AIS984" s="131"/>
      <c r="AIT984" s="131"/>
      <c r="AIU984" s="131"/>
      <c r="AIV984" s="131"/>
      <c r="AIW984" s="131"/>
      <c r="AIX984" s="131"/>
      <c r="AIY984" s="131"/>
      <c r="AIZ984" s="131"/>
      <c r="AJA984" s="131"/>
      <c r="AJB984" s="131"/>
      <c r="AJC984" s="131"/>
      <c r="AJD984" s="131"/>
      <c r="AJE984" s="131"/>
      <c r="AJF984" s="131"/>
      <c r="AJG984" s="131"/>
      <c r="AJH984" s="131"/>
      <c r="AJI984" s="131"/>
      <c r="AJJ984" s="131"/>
      <c r="AJK984" s="131"/>
      <c r="AJL984" s="131"/>
      <c r="AJM984" s="131"/>
      <c r="AJN984" s="131"/>
      <c r="AJO984" s="131"/>
      <c r="AJP984" s="131"/>
      <c r="AJQ984" s="131"/>
      <c r="AJR984" s="131"/>
      <c r="AJS984" s="131"/>
      <c r="AJT984" s="131"/>
      <c r="AJU984" s="131"/>
      <c r="AJV984" s="131"/>
      <c r="AJW984" s="131"/>
      <c r="AJX984" s="131"/>
      <c r="AJY984" s="131"/>
      <c r="AJZ984" s="131"/>
      <c r="AKA984" s="131"/>
      <c r="AKB984" s="131"/>
      <c r="AKC984" s="131"/>
      <c r="AKD984" s="131"/>
      <c r="AKE984" s="131"/>
      <c r="AKF984" s="131"/>
      <c r="AKG984" s="131"/>
      <c r="AKH984" s="131"/>
      <c r="AKI984" s="131"/>
      <c r="AKJ984" s="131"/>
      <c r="AKK984" s="131"/>
      <c r="AKL984" s="131"/>
      <c r="AKM984" s="131"/>
      <c r="AKN984" s="131"/>
      <c r="AKO984" s="131"/>
      <c r="AKP984" s="131"/>
      <c r="AKQ984" s="131"/>
      <c r="AKR984" s="131"/>
      <c r="AKS984" s="131"/>
      <c r="AKT984" s="131"/>
      <c r="AKU984" s="131"/>
      <c r="AKV984" s="131"/>
      <c r="AKW984" s="131"/>
      <c r="AKX984" s="131"/>
      <c r="AKY984" s="131"/>
      <c r="AKZ984" s="131"/>
      <c r="ALA984" s="131"/>
      <c r="ALB984" s="131"/>
      <c r="ALC984" s="131"/>
      <c r="ALD984" s="131"/>
      <c r="ALE984" s="131"/>
      <c r="ALF984" s="131"/>
      <c r="ALG984" s="131"/>
      <c r="ALH984" s="131"/>
      <c r="ALI984" s="131"/>
      <c r="ALJ984" s="131"/>
      <c r="ALK984" s="131"/>
      <c r="ALL984" s="131"/>
      <c r="ALM984" s="131"/>
      <c r="ALN984" s="131"/>
    </row>
    <row r="985" spans="1:1002" s="508" customFormat="1" x14ac:dyDescent="0.25">
      <c r="A985" s="502"/>
      <c r="B985" s="503"/>
      <c r="C985" s="504"/>
      <c r="D985" s="450"/>
      <c r="E985" s="505"/>
      <c r="F985" s="505"/>
      <c r="G985" s="506"/>
      <c r="H985" s="506"/>
      <c r="I985" s="507"/>
      <c r="J985" s="565"/>
      <c r="K985" s="454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  <c r="EC985" s="131"/>
      <c r="ED985" s="131"/>
      <c r="EE985" s="131"/>
      <c r="EF985" s="131"/>
      <c r="EG985" s="131"/>
      <c r="EH985" s="131"/>
      <c r="EI985" s="131"/>
      <c r="EJ985" s="131"/>
      <c r="EK985" s="131"/>
      <c r="EL985" s="131"/>
      <c r="EM985" s="131"/>
      <c r="EN985" s="131"/>
      <c r="EO985" s="131"/>
      <c r="EP985" s="131"/>
      <c r="EQ985" s="131"/>
      <c r="ER985" s="131"/>
      <c r="ES985" s="131"/>
      <c r="ET985" s="131"/>
      <c r="EU985" s="131"/>
      <c r="EV985" s="131"/>
      <c r="EW985" s="131"/>
      <c r="EX985" s="131"/>
      <c r="EY985" s="131"/>
      <c r="EZ985" s="131"/>
      <c r="FA985" s="131"/>
      <c r="FB985" s="131"/>
      <c r="FC985" s="131"/>
      <c r="FD985" s="131"/>
      <c r="FE985" s="131"/>
      <c r="FF985" s="131"/>
      <c r="FG985" s="131"/>
      <c r="FH985" s="131"/>
      <c r="FI985" s="131"/>
      <c r="FJ985" s="131"/>
      <c r="FK985" s="131"/>
      <c r="FL985" s="131"/>
      <c r="FM985" s="131"/>
      <c r="FN985" s="131"/>
      <c r="FO985" s="131"/>
      <c r="FP985" s="131"/>
      <c r="FQ985" s="131"/>
      <c r="FR985" s="131"/>
      <c r="FS985" s="131"/>
      <c r="FT985" s="131"/>
      <c r="FU985" s="131"/>
      <c r="FV985" s="131"/>
      <c r="FW985" s="131"/>
      <c r="FX985" s="131"/>
      <c r="FY985" s="131"/>
      <c r="FZ985" s="131"/>
      <c r="GA985" s="131"/>
      <c r="GB985" s="131"/>
      <c r="GC985" s="131"/>
      <c r="GD985" s="131"/>
      <c r="GE985" s="131"/>
      <c r="GF985" s="131"/>
      <c r="GG985" s="131"/>
      <c r="GH985" s="131"/>
      <c r="GI985" s="131"/>
      <c r="GJ985" s="131"/>
      <c r="GK985" s="131"/>
      <c r="GL985" s="131"/>
      <c r="GM985" s="131"/>
      <c r="GN985" s="131"/>
      <c r="GO985" s="131"/>
      <c r="GP985" s="131"/>
      <c r="GQ985" s="131"/>
      <c r="GR985" s="131"/>
      <c r="GS985" s="131"/>
      <c r="GT985" s="131"/>
      <c r="GU985" s="131"/>
      <c r="GV985" s="131"/>
      <c r="GW985" s="131"/>
      <c r="GX985" s="131"/>
      <c r="GY985" s="131"/>
      <c r="GZ985" s="131"/>
      <c r="HA985" s="131"/>
      <c r="HB985" s="131"/>
      <c r="HC985" s="131"/>
      <c r="HD985" s="131"/>
      <c r="HE985" s="131"/>
      <c r="HF985" s="131"/>
      <c r="HG985" s="131"/>
      <c r="HH985" s="131"/>
      <c r="HI985" s="131"/>
      <c r="HJ985" s="131"/>
      <c r="HK985" s="131"/>
      <c r="HL985" s="131"/>
      <c r="HM985" s="131"/>
      <c r="HN985" s="131"/>
      <c r="HO985" s="131"/>
      <c r="HP985" s="131"/>
      <c r="HQ985" s="131"/>
      <c r="HR985" s="131"/>
      <c r="HS985" s="131"/>
      <c r="HT985" s="131"/>
      <c r="HU985" s="131"/>
      <c r="HV985" s="131"/>
      <c r="HW985" s="131"/>
      <c r="HX985" s="131"/>
      <c r="HY985" s="131"/>
      <c r="HZ985" s="131"/>
      <c r="IA985" s="131"/>
      <c r="IB985" s="131"/>
      <c r="IC985" s="131"/>
      <c r="ID985" s="131"/>
      <c r="IE985" s="131"/>
      <c r="IF985" s="131"/>
      <c r="IG985" s="131"/>
      <c r="IH985" s="131"/>
      <c r="II985" s="131"/>
      <c r="IJ985" s="131"/>
      <c r="IK985" s="131"/>
      <c r="IL985" s="131"/>
      <c r="IM985" s="131"/>
      <c r="IN985" s="131"/>
      <c r="IO985" s="131"/>
      <c r="IP985" s="131"/>
      <c r="IQ985" s="131"/>
      <c r="IR985" s="131"/>
      <c r="IS985" s="131"/>
      <c r="IT985" s="131"/>
      <c r="IU985" s="131"/>
      <c r="IV985" s="131"/>
      <c r="IW985" s="131"/>
      <c r="IX985" s="131"/>
      <c r="IY985" s="131"/>
      <c r="IZ985" s="131"/>
      <c r="JA985" s="131"/>
      <c r="JB985" s="131"/>
      <c r="JC985" s="131"/>
      <c r="JD985" s="131"/>
      <c r="JE985" s="131"/>
      <c r="JF985" s="131"/>
      <c r="JG985" s="131"/>
      <c r="JH985" s="131"/>
      <c r="JI985" s="131"/>
      <c r="JJ985" s="131"/>
      <c r="JK985" s="131"/>
      <c r="JL985" s="131"/>
      <c r="JM985" s="131"/>
      <c r="JN985" s="131"/>
      <c r="JO985" s="131"/>
      <c r="JP985" s="131"/>
      <c r="JQ985" s="131"/>
      <c r="JR985" s="131"/>
      <c r="JS985" s="131"/>
      <c r="JT985" s="131"/>
      <c r="JU985" s="131"/>
      <c r="JV985" s="131"/>
      <c r="JW985" s="131"/>
      <c r="JX985" s="131"/>
      <c r="JY985" s="131"/>
      <c r="JZ985" s="131"/>
      <c r="KA985" s="131"/>
      <c r="KB985" s="131"/>
      <c r="KC985" s="131"/>
      <c r="KD985" s="131"/>
      <c r="KE985" s="131"/>
      <c r="KF985" s="131"/>
      <c r="KG985" s="131"/>
      <c r="KH985" s="131"/>
      <c r="KI985" s="131"/>
      <c r="KJ985" s="131"/>
      <c r="KK985" s="131"/>
      <c r="KL985" s="131"/>
      <c r="KM985" s="131"/>
      <c r="KN985" s="131"/>
      <c r="KO985" s="131"/>
      <c r="KP985" s="131"/>
      <c r="KQ985" s="131"/>
      <c r="KR985" s="131"/>
      <c r="KS985" s="131"/>
      <c r="KT985" s="131"/>
      <c r="KU985" s="131"/>
      <c r="KV985" s="131"/>
      <c r="KW985" s="131"/>
      <c r="KX985" s="131"/>
      <c r="KY985" s="131"/>
      <c r="KZ985" s="131"/>
      <c r="LA985" s="131"/>
      <c r="LB985" s="131"/>
      <c r="LC985" s="131"/>
      <c r="LD985" s="131"/>
      <c r="LE985" s="131"/>
      <c r="LF985" s="131"/>
      <c r="LG985" s="131"/>
      <c r="LH985" s="131"/>
      <c r="LI985" s="131"/>
      <c r="LJ985" s="131"/>
      <c r="LK985" s="131"/>
      <c r="LL985" s="131"/>
      <c r="LM985" s="131"/>
      <c r="LN985" s="131"/>
      <c r="LO985" s="131"/>
      <c r="LP985" s="131"/>
      <c r="LQ985" s="131"/>
      <c r="LR985" s="131"/>
      <c r="LS985" s="131"/>
      <c r="LT985" s="131"/>
      <c r="LU985" s="131"/>
      <c r="LV985" s="131"/>
      <c r="LW985" s="131"/>
      <c r="LX985" s="131"/>
      <c r="LY985" s="131"/>
      <c r="LZ985" s="131"/>
      <c r="MA985" s="131"/>
      <c r="MB985" s="131"/>
      <c r="MC985" s="131"/>
      <c r="MD985" s="131"/>
      <c r="ME985" s="131"/>
      <c r="MF985" s="131"/>
      <c r="MG985" s="131"/>
      <c r="MH985" s="131"/>
      <c r="MI985" s="131"/>
      <c r="MJ985" s="131"/>
      <c r="MK985" s="131"/>
      <c r="ML985" s="131"/>
      <c r="MM985" s="131"/>
      <c r="MN985" s="131"/>
      <c r="MO985" s="131"/>
      <c r="MP985" s="131"/>
      <c r="MQ985" s="131"/>
      <c r="MR985" s="131"/>
      <c r="MS985" s="131"/>
      <c r="MT985" s="131"/>
      <c r="MU985" s="131"/>
      <c r="MV985" s="131"/>
      <c r="MW985" s="131"/>
      <c r="MX985" s="131"/>
      <c r="MY985" s="131"/>
      <c r="MZ985" s="131"/>
      <c r="NA985" s="131"/>
      <c r="NB985" s="131"/>
      <c r="NC985" s="131"/>
      <c r="ND985" s="131"/>
      <c r="NE985" s="131"/>
      <c r="NF985" s="131"/>
      <c r="NG985" s="131"/>
      <c r="NH985" s="131"/>
      <c r="NI985" s="131"/>
      <c r="NJ985" s="131"/>
      <c r="NK985" s="131"/>
      <c r="NL985" s="131"/>
      <c r="NM985" s="131"/>
      <c r="NN985" s="131"/>
      <c r="NO985" s="131"/>
      <c r="NP985" s="131"/>
      <c r="NQ985" s="131"/>
      <c r="NR985" s="131"/>
      <c r="NS985" s="131"/>
      <c r="NT985" s="131"/>
      <c r="NU985" s="131"/>
      <c r="NV985" s="131"/>
      <c r="NW985" s="131"/>
      <c r="NX985" s="131"/>
      <c r="NY985" s="131"/>
      <c r="NZ985" s="131"/>
      <c r="OA985" s="131"/>
      <c r="OB985" s="131"/>
      <c r="OC985" s="131"/>
      <c r="OD985" s="131"/>
      <c r="OE985" s="131"/>
      <c r="OF985" s="131"/>
      <c r="OG985" s="131"/>
      <c r="OH985" s="131"/>
      <c r="OI985" s="131"/>
      <c r="OJ985" s="131"/>
      <c r="OK985" s="131"/>
      <c r="OL985" s="131"/>
      <c r="OM985" s="131"/>
      <c r="ON985" s="131"/>
      <c r="OO985" s="131"/>
      <c r="OP985" s="131"/>
      <c r="OQ985" s="131"/>
      <c r="OR985" s="131"/>
      <c r="OS985" s="131"/>
      <c r="OT985" s="131"/>
      <c r="OU985" s="131"/>
      <c r="OV985" s="131"/>
      <c r="OW985" s="131"/>
      <c r="OX985" s="131"/>
      <c r="OY985" s="131"/>
      <c r="OZ985" s="131"/>
      <c r="PA985" s="131"/>
      <c r="PB985" s="131"/>
      <c r="PC985" s="131"/>
      <c r="PD985" s="131"/>
      <c r="PE985" s="131"/>
      <c r="PF985" s="131"/>
      <c r="PG985" s="131"/>
      <c r="PH985" s="131"/>
      <c r="PI985" s="131"/>
      <c r="PJ985" s="131"/>
      <c r="PK985" s="131"/>
      <c r="PL985" s="131"/>
      <c r="PM985" s="131"/>
      <c r="PN985" s="131"/>
      <c r="PO985" s="131"/>
      <c r="PP985" s="131"/>
      <c r="PQ985" s="131"/>
      <c r="PR985" s="131"/>
      <c r="PS985" s="131"/>
      <c r="PT985" s="131"/>
      <c r="PU985" s="131"/>
      <c r="PV985" s="131"/>
      <c r="PW985" s="131"/>
      <c r="PX985" s="131"/>
      <c r="PY985" s="131"/>
      <c r="PZ985" s="131"/>
      <c r="QA985" s="131"/>
      <c r="QB985" s="131"/>
      <c r="QC985" s="131"/>
      <c r="QD985" s="131"/>
      <c r="QE985" s="131"/>
      <c r="QF985" s="131"/>
      <c r="QG985" s="131"/>
      <c r="QH985" s="131"/>
      <c r="QI985" s="131"/>
      <c r="QJ985" s="131"/>
      <c r="QK985" s="131"/>
      <c r="QL985" s="131"/>
      <c r="QM985" s="131"/>
      <c r="QN985" s="131"/>
      <c r="QO985" s="131"/>
      <c r="QP985" s="131"/>
      <c r="QQ985" s="131"/>
      <c r="QR985" s="131"/>
      <c r="QS985" s="131"/>
      <c r="QT985" s="131"/>
      <c r="QU985" s="131"/>
      <c r="QV985" s="131"/>
      <c r="QW985" s="131"/>
      <c r="QX985" s="131"/>
      <c r="QY985" s="131"/>
      <c r="QZ985" s="131"/>
      <c r="RA985" s="131"/>
      <c r="RB985" s="131"/>
      <c r="RC985" s="131"/>
      <c r="RD985" s="131"/>
      <c r="RE985" s="131"/>
      <c r="RF985" s="131"/>
      <c r="RG985" s="131"/>
      <c r="RH985" s="131"/>
      <c r="RI985" s="131"/>
      <c r="RJ985" s="131"/>
      <c r="RK985" s="131"/>
      <c r="RL985" s="131"/>
      <c r="RM985" s="131"/>
      <c r="RN985" s="131"/>
      <c r="RO985" s="131"/>
      <c r="RP985" s="131"/>
      <c r="RQ985" s="131"/>
      <c r="RR985" s="131"/>
      <c r="RS985" s="131"/>
      <c r="RT985" s="131"/>
      <c r="RU985" s="131"/>
      <c r="RV985" s="131"/>
      <c r="RW985" s="131"/>
      <c r="RX985" s="131"/>
      <c r="RY985" s="131"/>
      <c r="RZ985" s="131"/>
      <c r="SA985" s="131"/>
      <c r="SB985" s="131"/>
      <c r="SC985" s="131"/>
      <c r="SD985" s="131"/>
      <c r="SE985" s="131"/>
      <c r="SF985" s="131"/>
      <c r="SG985" s="131"/>
      <c r="SH985" s="131"/>
      <c r="SI985" s="131"/>
      <c r="SJ985" s="131"/>
      <c r="SK985" s="131"/>
      <c r="SL985" s="131"/>
      <c r="SM985" s="131"/>
      <c r="SN985" s="131"/>
      <c r="SO985" s="131"/>
      <c r="SP985" s="131"/>
      <c r="SQ985" s="131"/>
      <c r="SR985" s="131"/>
      <c r="SS985" s="131"/>
      <c r="ST985" s="131"/>
      <c r="SU985" s="131"/>
      <c r="SV985" s="131"/>
      <c r="SW985" s="131"/>
      <c r="SX985" s="131"/>
      <c r="SY985" s="131"/>
      <c r="SZ985" s="131"/>
      <c r="TA985" s="131"/>
      <c r="TB985" s="131"/>
      <c r="TC985" s="131"/>
      <c r="TD985" s="131"/>
      <c r="TE985" s="131"/>
      <c r="TF985" s="131"/>
      <c r="TG985" s="131"/>
      <c r="TH985" s="131"/>
      <c r="TI985" s="131"/>
      <c r="TJ985" s="131"/>
      <c r="TK985" s="131"/>
      <c r="TL985" s="131"/>
      <c r="TM985" s="131"/>
      <c r="TN985" s="131"/>
      <c r="TO985" s="131"/>
      <c r="TP985" s="131"/>
      <c r="TQ985" s="131"/>
      <c r="TR985" s="131"/>
      <c r="TS985" s="131"/>
      <c r="TT985" s="131"/>
      <c r="TU985" s="131"/>
      <c r="TV985" s="131"/>
      <c r="TW985" s="131"/>
      <c r="TX985" s="131"/>
      <c r="TY985" s="131"/>
      <c r="TZ985" s="131"/>
      <c r="UA985" s="131"/>
      <c r="UB985" s="131"/>
      <c r="UC985" s="131"/>
      <c r="UD985" s="131"/>
      <c r="UE985" s="131"/>
      <c r="UF985" s="131"/>
      <c r="UG985" s="131"/>
      <c r="UH985" s="131"/>
      <c r="UI985" s="131"/>
      <c r="UJ985" s="131"/>
      <c r="UK985" s="131"/>
      <c r="UL985" s="131"/>
      <c r="UM985" s="131"/>
      <c r="UN985" s="131"/>
      <c r="UO985" s="131"/>
      <c r="UP985" s="131"/>
      <c r="UQ985" s="131"/>
      <c r="UR985" s="131"/>
      <c r="US985" s="131"/>
      <c r="UT985" s="131"/>
      <c r="UU985" s="131"/>
      <c r="UV985" s="131"/>
      <c r="UW985" s="131"/>
      <c r="UX985" s="131"/>
      <c r="UY985" s="131"/>
      <c r="UZ985" s="131"/>
      <c r="VA985" s="131"/>
      <c r="VB985" s="131"/>
      <c r="VC985" s="131"/>
      <c r="VD985" s="131"/>
      <c r="VE985" s="131"/>
      <c r="VF985" s="131"/>
      <c r="VG985" s="131"/>
      <c r="VH985" s="131"/>
      <c r="VI985" s="131"/>
      <c r="VJ985" s="131"/>
      <c r="VK985" s="131"/>
      <c r="VL985" s="131"/>
      <c r="VM985" s="131"/>
      <c r="VN985" s="131"/>
      <c r="VO985" s="131"/>
      <c r="VP985" s="131"/>
      <c r="VQ985" s="131"/>
      <c r="VR985" s="131"/>
      <c r="VS985" s="131"/>
      <c r="VT985" s="131"/>
      <c r="VU985" s="131"/>
      <c r="VV985" s="131"/>
      <c r="VW985" s="131"/>
      <c r="VX985" s="131"/>
      <c r="VY985" s="131"/>
      <c r="VZ985" s="131"/>
      <c r="WA985" s="131"/>
      <c r="WB985" s="131"/>
      <c r="WC985" s="131"/>
      <c r="WD985" s="131"/>
      <c r="WE985" s="131"/>
      <c r="WF985" s="131"/>
      <c r="WG985" s="131"/>
      <c r="WH985" s="131"/>
      <c r="WI985" s="131"/>
      <c r="WJ985" s="131"/>
      <c r="WK985" s="131"/>
      <c r="WL985" s="131"/>
      <c r="WM985" s="131"/>
      <c r="WN985" s="131"/>
      <c r="WO985" s="131"/>
      <c r="WP985" s="131"/>
      <c r="WQ985" s="131"/>
      <c r="WR985" s="131"/>
      <c r="WS985" s="131"/>
      <c r="WT985" s="131"/>
      <c r="WU985" s="131"/>
      <c r="WV985" s="131"/>
      <c r="WW985" s="131"/>
      <c r="WX985" s="131"/>
      <c r="WY985" s="131"/>
      <c r="WZ985" s="131"/>
      <c r="XA985" s="131"/>
      <c r="XB985" s="131"/>
      <c r="XC985" s="131"/>
      <c r="XD985" s="131"/>
      <c r="XE985" s="131"/>
      <c r="XF985" s="131"/>
      <c r="XG985" s="131"/>
      <c r="XH985" s="131"/>
      <c r="XI985" s="131"/>
      <c r="XJ985" s="131"/>
      <c r="XK985" s="131"/>
      <c r="XL985" s="131"/>
      <c r="XM985" s="131"/>
      <c r="XN985" s="131"/>
      <c r="XO985" s="131"/>
      <c r="XP985" s="131"/>
      <c r="XQ985" s="131"/>
      <c r="XR985" s="131"/>
      <c r="XS985" s="131"/>
      <c r="XT985" s="131"/>
      <c r="XU985" s="131"/>
      <c r="XV985" s="131"/>
      <c r="XW985" s="131"/>
      <c r="XX985" s="131"/>
      <c r="XY985" s="131"/>
      <c r="XZ985" s="131"/>
      <c r="YA985" s="131"/>
      <c r="YB985" s="131"/>
      <c r="YC985" s="131"/>
      <c r="YD985" s="131"/>
      <c r="YE985" s="131"/>
      <c r="YF985" s="131"/>
      <c r="YG985" s="131"/>
      <c r="YH985" s="131"/>
      <c r="YI985" s="131"/>
      <c r="YJ985" s="131"/>
      <c r="YK985" s="131"/>
      <c r="YL985" s="131"/>
      <c r="YM985" s="131"/>
      <c r="YN985" s="131"/>
      <c r="YO985" s="131"/>
      <c r="YP985" s="131"/>
      <c r="YQ985" s="131"/>
      <c r="YR985" s="131"/>
      <c r="YS985" s="131"/>
      <c r="YT985" s="131"/>
      <c r="YU985" s="131"/>
      <c r="YV985" s="131"/>
      <c r="YW985" s="131"/>
      <c r="YX985" s="131"/>
      <c r="YY985" s="131"/>
      <c r="YZ985" s="131"/>
      <c r="ZA985" s="131"/>
      <c r="ZB985" s="131"/>
      <c r="ZC985" s="131"/>
      <c r="ZD985" s="131"/>
      <c r="ZE985" s="131"/>
      <c r="ZF985" s="131"/>
      <c r="ZG985" s="131"/>
      <c r="ZH985" s="131"/>
      <c r="ZI985" s="131"/>
      <c r="ZJ985" s="131"/>
      <c r="ZK985" s="131"/>
      <c r="ZL985" s="131"/>
      <c r="ZM985" s="131"/>
      <c r="ZN985" s="131"/>
      <c r="ZO985" s="131"/>
      <c r="ZP985" s="131"/>
      <c r="ZQ985" s="131"/>
      <c r="ZR985" s="131"/>
      <c r="ZS985" s="131"/>
      <c r="ZT985" s="131"/>
      <c r="ZU985" s="131"/>
      <c r="ZV985" s="131"/>
      <c r="ZW985" s="131"/>
      <c r="ZX985" s="131"/>
      <c r="ZY985" s="131"/>
      <c r="ZZ985" s="131"/>
      <c r="AAA985" s="131"/>
      <c r="AAB985" s="131"/>
      <c r="AAC985" s="131"/>
      <c r="AAD985" s="131"/>
      <c r="AAE985" s="131"/>
      <c r="AAF985" s="131"/>
      <c r="AAG985" s="131"/>
      <c r="AAH985" s="131"/>
      <c r="AAI985" s="131"/>
      <c r="AAJ985" s="131"/>
      <c r="AAK985" s="131"/>
      <c r="AAL985" s="131"/>
      <c r="AAM985" s="131"/>
      <c r="AAN985" s="131"/>
      <c r="AAO985" s="131"/>
      <c r="AAP985" s="131"/>
      <c r="AAQ985" s="131"/>
      <c r="AAR985" s="131"/>
      <c r="AAS985" s="131"/>
      <c r="AAT985" s="131"/>
      <c r="AAU985" s="131"/>
      <c r="AAV985" s="131"/>
      <c r="AAW985" s="131"/>
      <c r="AAX985" s="131"/>
      <c r="AAY985" s="131"/>
      <c r="AAZ985" s="131"/>
      <c r="ABA985" s="131"/>
      <c r="ABB985" s="131"/>
      <c r="ABC985" s="131"/>
      <c r="ABD985" s="131"/>
      <c r="ABE985" s="131"/>
      <c r="ABF985" s="131"/>
      <c r="ABG985" s="131"/>
      <c r="ABH985" s="131"/>
      <c r="ABI985" s="131"/>
      <c r="ABJ985" s="131"/>
      <c r="ABK985" s="131"/>
      <c r="ABL985" s="131"/>
      <c r="ABM985" s="131"/>
      <c r="ABN985" s="131"/>
      <c r="ABO985" s="131"/>
      <c r="ABP985" s="131"/>
      <c r="ABQ985" s="131"/>
      <c r="ABR985" s="131"/>
      <c r="ABS985" s="131"/>
      <c r="ABT985" s="131"/>
      <c r="ABU985" s="131"/>
      <c r="ABV985" s="131"/>
      <c r="ABW985" s="131"/>
      <c r="ABX985" s="131"/>
      <c r="ABY985" s="131"/>
      <c r="ABZ985" s="131"/>
      <c r="ACA985" s="131"/>
      <c r="ACB985" s="131"/>
      <c r="ACC985" s="131"/>
      <c r="ACD985" s="131"/>
      <c r="ACE985" s="131"/>
      <c r="ACF985" s="131"/>
      <c r="ACG985" s="131"/>
      <c r="ACH985" s="131"/>
      <c r="ACI985" s="131"/>
      <c r="ACJ985" s="131"/>
      <c r="ACK985" s="131"/>
      <c r="ACL985" s="131"/>
      <c r="ACM985" s="131"/>
      <c r="ACN985" s="131"/>
      <c r="ACO985" s="131"/>
      <c r="ACP985" s="131"/>
      <c r="ACQ985" s="131"/>
      <c r="ACR985" s="131"/>
      <c r="ACS985" s="131"/>
      <c r="ACT985" s="131"/>
      <c r="ACU985" s="131"/>
      <c r="ACV985" s="131"/>
      <c r="ACW985" s="131"/>
      <c r="ACX985" s="131"/>
      <c r="ACY985" s="131"/>
      <c r="ACZ985" s="131"/>
      <c r="ADA985" s="131"/>
      <c r="ADB985" s="131"/>
      <c r="ADC985" s="131"/>
      <c r="ADD985" s="131"/>
      <c r="ADE985" s="131"/>
      <c r="ADF985" s="131"/>
      <c r="ADG985" s="131"/>
      <c r="ADH985" s="131"/>
      <c r="ADI985" s="131"/>
      <c r="ADJ985" s="131"/>
      <c r="ADK985" s="131"/>
      <c r="ADL985" s="131"/>
      <c r="ADM985" s="131"/>
      <c r="ADN985" s="131"/>
      <c r="ADO985" s="131"/>
      <c r="ADP985" s="131"/>
      <c r="ADQ985" s="131"/>
      <c r="ADR985" s="131"/>
      <c r="ADS985" s="131"/>
      <c r="ADT985" s="131"/>
      <c r="ADU985" s="131"/>
      <c r="ADV985" s="131"/>
      <c r="ADW985" s="131"/>
      <c r="ADX985" s="131"/>
      <c r="ADY985" s="131"/>
      <c r="ADZ985" s="131"/>
      <c r="AEA985" s="131"/>
      <c r="AEB985" s="131"/>
      <c r="AEC985" s="131"/>
      <c r="AED985" s="131"/>
      <c r="AEE985" s="131"/>
      <c r="AEF985" s="131"/>
      <c r="AEG985" s="131"/>
      <c r="AEH985" s="131"/>
      <c r="AEI985" s="131"/>
      <c r="AEJ985" s="131"/>
      <c r="AEK985" s="131"/>
      <c r="AEL985" s="131"/>
      <c r="AEM985" s="131"/>
      <c r="AEN985" s="131"/>
      <c r="AEO985" s="131"/>
      <c r="AEP985" s="131"/>
      <c r="AEQ985" s="131"/>
      <c r="AER985" s="131"/>
      <c r="AES985" s="131"/>
      <c r="AET985" s="131"/>
      <c r="AEU985" s="131"/>
      <c r="AEV985" s="131"/>
      <c r="AEW985" s="131"/>
      <c r="AEX985" s="131"/>
      <c r="AEY985" s="131"/>
      <c r="AEZ985" s="131"/>
      <c r="AFA985" s="131"/>
      <c r="AFB985" s="131"/>
      <c r="AFC985" s="131"/>
      <c r="AFD985" s="131"/>
      <c r="AFE985" s="131"/>
      <c r="AFF985" s="131"/>
      <c r="AFG985" s="131"/>
      <c r="AFH985" s="131"/>
      <c r="AFI985" s="131"/>
      <c r="AFJ985" s="131"/>
      <c r="AFK985" s="131"/>
      <c r="AFL985" s="131"/>
      <c r="AFM985" s="131"/>
      <c r="AFN985" s="131"/>
      <c r="AFO985" s="131"/>
      <c r="AFP985" s="131"/>
      <c r="AFQ985" s="131"/>
      <c r="AFR985" s="131"/>
      <c r="AFS985" s="131"/>
      <c r="AFT985" s="131"/>
      <c r="AFU985" s="131"/>
      <c r="AFV985" s="131"/>
      <c r="AFW985" s="131"/>
      <c r="AFX985" s="131"/>
      <c r="AFY985" s="131"/>
      <c r="AFZ985" s="131"/>
      <c r="AGA985" s="131"/>
      <c r="AGB985" s="131"/>
      <c r="AGC985" s="131"/>
      <c r="AGD985" s="131"/>
      <c r="AGE985" s="131"/>
      <c r="AGF985" s="131"/>
      <c r="AGG985" s="131"/>
      <c r="AGH985" s="131"/>
      <c r="AGI985" s="131"/>
      <c r="AGJ985" s="131"/>
      <c r="AGK985" s="131"/>
      <c r="AGL985" s="131"/>
      <c r="AGM985" s="131"/>
      <c r="AGN985" s="131"/>
      <c r="AGO985" s="131"/>
      <c r="AGP985" s="131"/>
      <c r="AGQ985" s="131"/>
      <c r="AGR985" s="131"/>
      <c r="AGS985" s="131"/>
      <c r="AGT985" s="131"/>
      <c r="AGU985" s="131"/>
      <c r="AGV985" s="131"/>
      <c r="AGW985" s="131"/>
      <c r="AGX985" s="131"/>
      <c r="AGY985" s="131"/>
      <c r="AGZ985" s="131"/>
      <c r="AHA985" s="131"/>
      <c r="AHB985" s="131"/>
      <c r="AHC985" s="131"/>
      <c r="AHD985" s="131"/>
      <c r="AHE985" s="131"/>
      <c r="AHF985" s="131"/>
      <c r="AHG985" s="131"/>
      <c r="AHH985" s="131"/>
      <c r="AHI985" s="131"/>
      <c r="AHJ985" s="131"/>
      <c r="AHK985" s="131"/>
      <c r="AHL985" s="131"/>
      <c r="AHM985" s="131"/>
      <c r="AHN985" s="131"/>
      <c r="AHO985" s="131"/>
      <c r="AHP985" s="131"/>
      <c r="AHQ985" s="131"/>
      <c r="AHR985" s="131"/>
      <c r="AHS985" s="131"/>
      <c r="AHT985" s="131"/>
      <c r="AHU985" s="131"/>
      <c r="AHV985" s="131"/>
      <c r="AHW985" s="131"/>
      <c r="AHX985" s="131"/>
      <c r="AHY985" s="131"/>
      <c r="AHZ985" s="131"/>
      <c r="AIA985" s="131"/>
      <c r="AIB985" s="131"/>
      <c r="AIC985" s="131"/>
      <c r="AID985" s="131"/>
      <c r="AIE985" s="131"/>
      <c r="AIF985" s="131"/>
      <c r="AIG985" s="131"/>
      <c r="AIH985" s="131"/>
      <c r="AII985" s="131"/>
      <c r="AIJ985" s="131"/>
      <c r="AIK985" s="131"/>
      <c r="AIL985" s="131"/>
      <c r="AIM985" s="131"/>
      <c r="AIN985" s="131"/>
      <c r="AIO985" s="131"/>
      <c r="AIP985" s="131"/>
      <c r="AIQ985" s="131"/>
      <c r="AIR985" s="131"/>
      <c r="AIS985" s="131"/>
      <c r="AIT985" s="131"/>
      <c r="AIU985" s="131"/>
      <c r="AIV985" s="131"/>
      <c r="AIW985" s="131"/>
      <c r="AIX985" s="131"/>
      <c r="AIY985" s="131"/>
      <c r="AIZ985" s="131"/>
      <c r="AJA985" s="131"/>
      <c r="AJB985" s="131"/>
      <c r="AJC985" s="131"/>
      <c r="AJD985" s="131"/>
      <c r="AJE985" s="131"/>
      <c r="AJF985" s="131"/>
      <c r="AJG985" s="131"/>
      <c r="AJH985" s="131"/>
      <c r="AJI985" s="131"/>
      <c r="AJJ985" s="131"/>
      <c r="AJK985" s="131"/>
      <c r="AJL985" s="131"/>
      <c r="AJM985" s="131"/>
      <c r="AJN985" s="131"/>
      <c r="AJO985" s="131"/>
      <c r="AJP985" s="131"/>
      <c r="AJQ985" s="131"/>
      <c r="AJR985" s="131"/>
      <c r="AJS985" s="131"/>
      <c r="AJT985" s="131"/>
      <c r="AJU985" s="131"/>
      <c r="AJV985" s="131"/>
      <c r="AJW985" s="131"/>
      <c r="AJX985" s="131"/>
      <c r="AJY985" s="131"/>
      <c r="AJZ985" s="131"/>
      <c r="AKA985" s="131"/>
      <c r="AKB985" s="131"/>
      <c r="AKC985" s="131"/>
      <c r="AKD985" s="131"/>
      <c r="AKE985" s="131"/>
      <c r="AKF985" s="131"/>
      <c r="AKG985" s="131"/>
      <c r="AKH985" s="131"/>
      <c r="AKI985" s="131"/>
      <c r="AKJ985" s="131"/>
      <c r="AKK985" s="131"/>
      <c r="AKL985" s="131"/>
      <c r="AKM985" s="131"/>
      <c r="AKN985" s="131"/>
      <c r="AKO985" s="131"/>
      <c r="AKP985" s="131"/>
      <c r="AKQ985" s="131"/>
      <c r="AKR985" s="131"/>
      <c r="AKS985" s="131"/>
      <c r="AKT985" s="131"/>
      <c r="AKU985" s="131"/>
      <c r="AKV985" s="131"/>
      <c r="AKW985" s="131"/>
      <c r="AKX985" s="131"/>
      <c r="AKY985" s="131"/>
      <c r="AKZ985" s="131"/>
      <c r="ALA985" s="131"/>
      <c r="ALB985" s="131"/>
      <c r="ALC985" s="131"/>
      <c r="ALD985" s="131"/>
      <c r="ALE985" s="131"/>
      <c r="ALF985" s="131"/>
      <c r="ALG985" s="131"/>
      <c r="ALH985" s="131"/>
      <c r="ALI985" s="131"/>
      <c r="ALJ985" s="131"/>
      <c r="ALK985" s="131"/>
      <c r="ALL985" s="131"/>
      <c r="ALM985" s="131"/>
      <c r="ALN985" s="131"/>
    </row>
    <row r="986" spans="1:1002" s="508" customFormat="1" x14ac:dyDescent="0.25">
      <c r="A986" s="502"/>
      <c r="B986" s="503"/>
      <c r="C986" s="504"/>
      <c r="D986" s="450"/>
      <c r="E986" s="505"/>
      <c r="F986" s="505"/>
      <c r="G986" s="506"/>
      <c r="H986" s="506"/>
      <c r="I986" s="507"/>
      <c r="J986" s="565"/>
      <c r="K986" s="454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  <c r="EC986" s="131"/>
      <c r="ED986" s="131"/>
      <c r="EE986" s="131"/>
      <c r="EF986" s="131"/>
      <c r="EG986" s="131"/>
      <c r="EH986" s="131"/>
      <c r="EI986" s="131"/>
      <c r="EJ986" s="131"/>
      <c r="EK986" s="131"/>
      <c r="EL986" s="131"/>
      <c r="EM986" s="131"/>
      <c r="EN986" s="131"/>
      <c r="EO986" s="131"/>
      <c r="EP986" s="131"/>
      <c r="EQ986" s="131"/>
      <c r="ER986" s="131"/>
      <c r="ES986" s="131"/>
      <c r="ET986" s="131"/>
      <c r="EU986" s="131"/>
      <c r="EV986" s="131"/>
      <c r="EW986" s="131"/>
      <c r="EX986" s="131"/>
      <c r="EY986" s="131"/>
      <c r="EZ986" s="131"/>
      <c r="FA986" s="131"/>
      <c r="FB986" s="131"/>
      <c r="FC986" s="131"/>
      <c r="FD986" s="131"/>
      <c r="FE986" s="131"/>
      <c r="FF986" s="131"/>
      <c r="FG986" s="131"/>
      <c r="FH986" s="131"/>
      <c r="FI986" s="131"/>
      <c r="FJ986" s="131"/>
      <c r="FK986" s="131"/>
      <c r="FL986" s="131"/>
      <c r="FM986" s="131"/>
      <c r="FN986" s="131"/>
      <c r="FO986" s="131"/>
      <c r="FP986" s="131"/>
      <c r="FQ986" s="131"/>
      <c r="FR986" s="131"/>
      <c r="FS986" s="131"/>
      <c r="FT986" s="131"/>
      <c r="FU986" s="131"/>
      <c r="FV986" s="131"/>
      <c r="FW986" s="131"/>
      <c r="FX986" s="131"/>
      <c r="FY986" s="131"/>
      <c r="FZ986" s="131"/>
      <c r="GA986" s="131"/>
      <c r="GB986" s="131"/>
      <c r="GC986" s="131"/>
      <c r="GD986" s="131"/>
      <c r="GE986" s="131"/>
      <c r="GF986" s="131"/>
      <c r="GG986" s="131"/>
      <c r="GH986" s="131"/>
      <c r="GI986" s="131"/>
      <c r="GJ986" s="131"/>
      <c r="GK986" s="131"/>
      <c r="GL986" s="131"/>
      <c r="GM986" s="131"/>
      <c r="GN986" s="131"/>
      <c r="GO986" s="131"/>
      <c r="GP986" s="131"/>
      <c r="GQ986" s="131"/>
      <c r="GR986" s="131"/>
      <c r="GS986" s="131"/>
      <c r="GT986" s="131"/>
      <c r="GU986" s="131"/>
      <c r="GV986" s="131"/>
      <c r="GW986" s="131"/>
      <c r="GX986" s="131"/>
      <c r="GY986" s="131"/>
      <c r="GZ986" s="131"/>
      <c r="HA986" s="131"/>
      <c r="HB986" s="131"/>
      <c r="HC986" s="131"/>
      <c r="HD986" s="131"/>
      <c r="HE986" s="131"/>
      <c r="HF986" s="131"/>
      <c r="HG986" s="131"/>
      <c r="HH986" s="131"/>
      <c r="HI986" s="131"/>
      <c r="HJ986" s="131"/>
      <c r="HK986" s="131"/>
      <c r="HL986" s="131"/>
      <c r="HM986" s="131"/>
      <c r="HN986" s="131"/>
      <c r="HO986" s="131"/>
      <c r="HP986" s="131"/>
      <c r="HQ986" s="131"/>
      <c r="HR986" s="131"/>
      <c r="HS986" s="131"/>
      <c r="HT986" s="131"/>
      <c r="HU986" s="131"/>
      <c r="HV986" s="131"/>
      <c r="HW986" s="131"/>
      <c r="HX986" s="131"/>
      <c r="HY986" s="131"/>
      <c r="HZ986" s="131"/>
      <c r="IA986" s="131"/>
      <c r="IB986" s="131"/>
      <c r="IC986" s="131"/>
      <c r="ID986" s="131"/>
      <c r="IE986" s="131"/>
      <c r="IF986" s="131"/>
      <c r="IG986" s="131"/>
      <c r="IH986" s="131"/>
      <c r="II986" s="131"/>
      <c r="IJ986" s="131"/>
      <c r="IK986" s="131"/>
      <c r="IL986" s="131"/>
      <c r="IM986" s="131"/>
      <c r="IN986" s="131"/>
      <c r="IO986" s="131"/>
      <c r="IP986" s="131"/>
      <c r="IQ986" s="131"/>
      <c r="IR986" s="131"/>
      <c r="IS986" s="131"/>
      <c r="IT986" s="131"/>
      <c r="IU986" s="131"/>
      <c r="IV986" s="131"/>
      <c r="IW986" s="131"/>
      <c r="IX986" s="131"/>
      <c r="IY986" s="131"/>
      <c r="IZ986" s="131"/>
      <c r="JA986" s="131"/>
      <c r="JB986" s="131"/>
      <c r="JC986" s="131"/>
      <c r="JD986" s="131"/>
      <c r="JE986" s="131"/>
      <c r="JF986" s="131"/>
      <c r="JG986" s="131"/>
      <c r="JH986" s="131"/>
      <c r="JI986" s="131"/>
      <c r="JJ986" s="131"/>
      <c r="JK986" s="131"/>
      <c r="JL986" s="131"/>
      <c r="JM986" s="131"/>
      <c r="JN986" s="131"/>
      <c r="JO986" s="131"/>
      <c r="JP986" s="131"/>
      <c r="JQ986" s="131"/>
      <c r="JR986" s="131"/>
      <c r="JS986" s="131"/>
      <c r="JT986" s="131"/>
      <c r="JU986" s="131"/>
      <c r="JV986" s="131"/>
      <c r="JW986" s="131"/>
      <c r="JX986" s="131"/>
      <c r="JY986" s="131"/>
      <c r="JZ986" s="131"/>
      <c r="KA986" s="131"/>
      <c r="KB986" s="131"/>
      <c r="KC986" s="131"/>
      <c r="KD986" s="131"/>
      <c r="KE986" s="131"/>
      <c r="KF986" s="131"/>
      <c r="KG986" s="131"/>
      <c r="KH986" s="131"/>
      <c r="KI986" s="131"/>
      <c r="KJ986" s="131"/>
      <c r="KK986" s="131"/>
      <c r="KL986" s="131"/>
      <c r="KM986" s="131"/>
      <c r="KN986" s="131"/>
      <c r="KO986" s="131"/>
      <c r="KP986" s="131"/>
      <c r="KQ986" s="131"/>
      <c r="KR986" s="131"/>
      <c r="KS986" s="131"/>
      <c r="KT986" s="131"/>
      <c r="KU986" s="131"/>
      <c r="KV986" s="131"/>
      <c r="KW986" s="131"/>
      <c r="KX986" s="131"/>
      <c r="KY986" s="131"/>
      <c r="KZ986" s="131"/>
      <c r="LA986" s="131"/>
      <c r="LB986" s="131"/>
      <c r="LC986" s="131"/>
      <c r="LD986" s="131"/>
      <c r="LE986" s="131"/>
      <c r="LF986" s="131"/>
      <c r="LG986" s="131"/>
      <c r="LH986" s="131"/>
      <c r="LI986" s="131"/>
      <c r="LJ986" s="131"/>
      <c r="LK986" s="131"/>
      <c r="LL986" s="131"/>
      <c r="LM986" s="131"/>
      <c r="LN986" s="131"/>
      <c r="LO986" s="131"/>
      <c r="LP986" s="131"/>
      <c r="LQ986" s="131"/>
      <c r="LR986" s="131"/>
      <c r="LS986" s="131"/>
      <c r="LT986" s="131"/>
      <c r="LU986" s="131"/>
      <c r="LV986" s="131"/>
      <c r="LW986" s="131"/>
      <c r="LX986" s="131"/>
      <c r="LY986" s="131"/>
      <c r="LZ986" s="131"/>
      <c r="MA986" s="131"/>
      <c r="MB986" s="131"/>
      <c r="MC986" s="131"/>
      <c r="MD986" s="131"/>
      <c r="ME986" s="131"/>
      <c r="MF986" s="131"/>
      <c r="MG986" s="131"/>
      <c r="MH986" s="131"/>
      <c r="MI986" s="131"/>
      <c r="MJ986" s="131"/>
      <c r="MK986" s="131"/>
      <c r="ML986" s="131"/>
      <c r="MM986" s="131"/>
      <c r="MN986" s="131"/>
      <c r="MO986" s="131"/>
      <c r="MP986" s="131"/>
      <c r="MQ986" s="131"/>
      <c r="MR986" s="131"/>
      <c r="MS986" s="131"/>
      <c r="MT986" s="131"/>
      <c r="MU986" s="131"/>
      <c r="MV986" s="131"/>
      <c r="MW986" s="131"/>
      <c r="MX986" s="131"/>
      <c r="MY986" s="131"/>
      <c r="MZ986" s="131"/>
      <c r="NA986" s="131"/>
      <c r="NB986" s="131"/>
      <c r="NC986" s="131"/>
      <c r="ND986" s="131"/>
      <c r="NE986" s="131"/>
      <c r="NF986" s="131"/>
      <c r="NG986" s="131"/>
      <c r="NH986" s="131"/>
      <c r="NI986" s="131"/>
      <c r="NJ986" s="131"/>
      <c r="NK986" s="131"/>
      <c r="NL986" s="131"/>
      <c r="NM986" s="131"/>
      <c r="NN986" s="131"/>
      <c r="NO986" s="131"/>
      <c r="NP986" s="131"/>
      <c r="NQ986" s="131"/>
      <c r="NR986" s="131"/>
      <c r="NS986" s="131"/>
      <c r="NT986" s="131"/>
      <c r="NU986" s="131"/>
      <c r="NV986" s="131"/>
      <c r="NW986" s="131"/>
      <c r="NX986" s="131"/>
      <c r="NY986" s="131"/>
      <c r="NZ986" s="131"/>
      <c r="OA986" s="131"/>
      <c r="OB986" s="131"/>
      <c r="OC986" s="131"/>
      <c r="OD986" s="131"/>
      <c r="OE986" s="131"/>
      <c r="OF986" s="131"/>
      <c r="OG986" s="131"/>
      <c r="OH986" s="131"/>
      <c r="OI986" s="131"/>
      <c r="OJ986" s="131"/>
      <c r="OK986" s="131"/>
      <c r="OL986" s="131"/>
      <c r="OM986" s="131"/>
      <c r="ON986" s="131"/>
      <c r="OO986" s="131"/>
      <c r="OP986" s="131"/>
      <c r="OQ986" s="131"/>
      <c r="OR986" s="131"/>
      <c r="OS986" s="131"/>
      <c r="OT986" s="131"/>
      <c r="OU986" s="131"/>
      <c r="OV986" s="131"/>
      <c r="OW986" s="131"/>
      <c r="OX986" s="131"/>
      <c r="OY986" s="131"/>
      <c r="OZ986" s="131"/>
      <c r="PA986" s="131"/>
      <c r="PB986" s="131"/>
      <c r="PC986" s="131"/>
      <c r="PD986" s="131"/>
      <c r="PE986" s="131"/>
      <c r="PF986" s="131"/>
      <c r="PG986" s="131"/>
      <c r="PH986" s="131"/>
      <c r="PI986" s="131"/>
      <c r="PJ986" s="131"/>
      <c r="PK986" s="131"/>
      <c r="PL986" s="131"/>
      <c r="PM986" s="131"/>
      <c r="PN986" s="131"/>
      <c r="PO986" s="131"/>
      <c r="PP986" s="131"/>
      <c r="PQ986" s="131"/>
      <c r="PR986" s="131"/>
      <c r="PS986" s="131"/>
      <c r="PT986" s="131"/>
      <c r="PU986" s="131"/>
      <c r="PV986" s="131"/>
      <c r="PW986" s="131"/>
      <c r="PX986" s="131"/>
      <c r="PY986" s="131"/>
      <c r="PZ986" s="131"/>
      <c r="QA986" s="131"/>
      <c r="QB986" s="131"/>
      <c r="QC986" s="131"/>
      <c r="QD986" s="131"/>
      <c r="QE986" s="131"/>
      <c r="QF986" s="131"/>
      <c r="QG986" s="131"/>
      <c r="QH986" s="131"/>
      <c r="QI986" s="131"/>
      <c r="QJ986" s="131"/>
      <c r="QK986" s="131"/>
      <c r="QL986" s="131"/>
      <c r="QM986" s="131"/>
      <c r="QN986" s="131"/>
      <c r="QO986" s="131"/>
      <c r="QP986" s="131"/>
      <c r="QQ986" s="131"/>
      <c r="QR986" s="131"/>
      <c r="QS986" s="131"/>
      <c r="QT986" s="131"/>
      <c r="QU986" s="131"/>
      <c r="QV986" s="131"/>
      <c r="QW986" s="131"/>
      <c r="QX986" s="131"/>
      <c r="QY986" s="131"/>
      <c r="QZ986" s="131"/>
      <c r="RA986" s="131"/>
      <c r="RB986" s="131"/>
      <c r="RC986" s="131"/>
      <c r="RD986" s="131"/>
      <c r="RE986" s="131"/>
      <c r="RF986" s="131"/>
      <c r="RG986" s="131"/>
      <c r="RH986" s="131"/>
      <c r="RI986" s="131"/>
      <c r="RJ986" s="131"/>
      <c r="RK986" s="131"/>
      <c r="RL986" s="131"/>
      <c r="RM986" s="131"/>
      <c r="RN986" s="131"/>
      <c r="RO986" s="131"/>
      <c r="RP986" s="131"/>
      <c r="RQ986" s="131"/>
      <c r="RR986" s="131"/>
      <c r="RS986" s="131"/>
      <c r="RT986" s="131"/>
      <c r="RU986" s="131"/>
      <c r="RV986" s="131"/>
      <c r="RW986" s="131"/>
      <c r="RX986" s="131"/>
      <c r="RY986" s="131"/>
      <c r="RZ986" s="131"/>
      <c r="SA986" s="131"/>
      <c r="SB986" s="131"/>
      <c r="SC986" s="131"/>
      <c r="SD986" s="131"/>
      <c r="SE986" s="131"/>
      <c r="SF986" s="131"/>
      <c r="SG986" s="131"/>
      <c r="SH986" s="131"/>
      <c r="SI986" s="131"/>
      <c r="SJ986" s="131"/>
      <c r="SK986" s="131"/>
      <c r="SL986" s="131"/>
      <c r="SM986" s="131"/>
      <c r="SN986" s="131"/>
      <c r="SO986" s="131"/>
      <c r="SP986" s="131"/>
      <c r="SQ986" s="131"/>
      <c r="SR986" s="131"/>
      <c r="SS986" s="131"/>
      <c r="ST986" s="131"/>
      <c r="SU986" s="131"/>
      <c r="SV986" s="131"/>
      <c r="SW986" s="131"/>
      <c r="SX986" s="131"/>
      <c r="SY986" s="131"/>
      <c r="SZ986" s="131"/>
      <c r="TA986" s="131"/>
      <c r="TB986" s="131"/>
      <c r="TC986" s="131"/>
      <c r="TD986" s="131"/>
      <c r="TE986" s="131"/>
      <c r="TF986" s="131"/>
      <c r="TG986" s="131"/>
      <c r="TH986" s="131"/>
      <c r="TI986" s="131"/>
      <c r="TJ986" s="131"/>
      <c r="TK986" s="131"/>
      <c r="TL986" s="131"/>
      <c r="TM986" s="131"/>
      <c r="TN986" s="131"/>
      <c r="TO986" s="131"/>
      <c r="TP986" s="131"/>
      <c r="TQ986" s="131"/>
      <c r="TR986" s="131"/>
      <c r="TS986" s="131"/>
      <c r="TT986" s="131"/>
      <c r="TU986" s="131"/>
      <c r="TV986" s="131"/>
      <c r="TW986" s="131"/>
      <c r="TX986" s="131"/>
      <c r="TY986" s="131"/>
      <c r="TZ986" s="131"/>
      <c r="UA986" s="131"/>
      <c r="UB986" s="131"/>
      <c r="UC986" s="131"/>
      <c r="UD986" s="131"/>
      <c r="UE986" s="131"/>
      <c r="UF986" s="131"/>
      <c r="UG986" s="131"/>
      <c r="UH986" s="131"/>
      <c r="UI986" s="131"/>
      <c r="UJ986" s="131"/>
      <c r="UK986" s="131"/>
      <c r="UL986" s="131"/>
      <c r="UM986" s="131"/>
      <c r="UN986" s="131"/>
      <c r="UO986" s="131"/>
      <c r="UP986" s="131"/>
      <c r="UQ986" s="131"/>
      <c r="UR986" s="131"/>
      <c r="US986" s="131"/>
      <c r="UT986" s="131"/>
      <c r="UU986" s="131"/>
      <c r="UV986" s="131"/>
      <c r="UW986" s="131"/>
      <c r="UX986" s="131"/>
      <c r="UY986" s="131"/>
      <c r="UZ986" s="131"/>
      <c r="VA986" s="131"/>
      <c r="VB986" s="131"/>
      <c r="VC986" s="131"/>
      <c r="VD986" s="131"/>
      <c r="VE986" s="131"/>
      <c r="VF986" s="131"/>
      <c r="VG986" s="131"/>
      <c r="VH986" s="131"/>
      <c r="VI986" s="131"/>
      <c r="VJ986" s="131"/>
      <c r="VK986" s="131"/>
      <c r="VL986" s="131"/>
      <c r="VM986" s="131"/>
      <c r="VN986" s="131"/>
      <c r="VO986" s="131"/>
      <c r="VP986" s="131"/>
      <c r="VQ986" s="131"/>
      <c r="VR986" s="131"/>
      <c r="VS986" s="131"/>
      <c r="VT986" s="131"/>
      <c r="VU986" s="131"/>
      <c r="VV986" s="131"/>
      <c r="VW986" s="131"/>
      <c r="VX986" s="131"/>
      <c r="VY986" s="131"/>
      <c r="VZ986" s="131"/>
      <c r="WA986" s="131"/>
      <c r="WB986" s="131"/>
      <c r="WC986" s="131"/>
      <c r="WD986" s="131"/>
      <c r="WE986" s="131"/>
      <c r="WF986" s="131"/>
      <c r="WG986" s="131"/>
      <c r="WH986" s="131"/>
      <c r="WI986" s="131"/>
      <c r="WJ986" s="131"/>
      <c r="WK986" s="131"/>
      <c r="WL986" s="131"/>
      <c r="WM986" s="131"/>
      <c r="WN986" s="131"/>
      <c r="WO986" s="131"/>
      <c r="WP986" s="131"/>
      <c r="WQ986" s="131"/>
      <c r="WR986" s="131"/>
      <c r="WS986" s="131"/>
      <c r="WT986" s="131"/>
      <c r="WU986" s="131"/>
      <c r="WV986" s="131"/>
      <c r="WW986" s="131"/>
      <c r="WX986" s="131"/>
      <c r="WY986" s="131"/>
      <c r="WZ986" s="131"/>
      <c r="XA986" s="131"/>
      <c r="XB986" s="131"/>
      <c r="XC986" s="131"/>
      <c r="XD986" s="131"/>
      <c r="XE986" s="131"/>
      <c r="XF986" s="131"/>
      <c r="XG986" s="131"/>
      <c r="XH986" s="131"/>
      <c r="XI986" s="131"/>
      <c r="XJ986" s="131"/>
      <c r="XK986" s="131"/>
      <c r="XL986" s="131"/>
      <c r="XM986" s="131"/>
      <c r="XN986" s="131"/>
      <c r="XO986" s="131"/>
      <c r="XP986" s="131"/>
      <c r="XQ986" s="131"/>
      <c r="XR986" s="131"/>
      <c r="XS986" s="131"/>
      <c r="XT986" s="131"/>
      <c r="XU986" s="131"/>
      <c r="XV986" s="131"/>
      <c r="XW986" s="131"/>
      <c r="XX986" s="131"/>
      <c r="XY986" s="131"/>
      <c r="XZ986" s="131"/>
      <c r="YA986" s="131"/>
      <c r="YB986" s="131"/>
      <c r="YC986" s="131"/>
      <c r="YD986" s="131"/>
      <c r="YE986" s="131"/>
      <c r="YF986" s="131"/>
      <c r="YG986" s="131"/>
      <c r="YH986" s="131"/>
      <c r="YI986" s="131"/>
      <c r="YJ986" s="131"/>
      <c r="YK986" s="131"/>
      <c r="YL986" s="131"/>
      <c r="YM986" s="131"/>
      <c r="YN986" s="131"/>
      <c r="YO986" s="131"/>
      <c r="YP986" s="131"/>
      <c r="YQ986" s="131"/>
      <c r="YR986" s="131"/>
      <c r="YS986" s="131"/>
      <c r="YT986" s="131"/>
      <c r="YU986" s="131"/>
      <c r="YV986" s="131"/>
      <c r="YW986" s="131"/>
      <c r="YX986" s="131"/>
      <c r="YY986" s="131"/>
      <c r="YZ986" s="131"/>
      <c r="ZA986" s="131"/>
      <c r="ZB986" s="131"/>
      <c r="ZC986" s="131"/>
      <c r="ZD986" s="131"/>
      <c r="ZE986" s="131"/>
      <c r="ZF986" s="131"/>
      <c r="ZG986" s="131"/>
      <c r="ZH986" s="131"/>
      <c r="ZI986" s="131"/>
      <c r="ZJ986" s="131"/>
      <c r="ZK986" s="131"/>
      <c r="ZL986" s="131"/>
      <c r="ZM986" s="131"/>
      <c r="ZN986" s="131"/>
      <c r="ZO986" s="131"/>
      <c r="ZP986" s="131"/>
      <c r="ZQ986" s="131"/>
      <c r="ZR986" s="131"/>
      <c r="ZS986" s="131"/>
      <c r="ZT986" s="131"/>
      <c r="ZU986" s="131"/>
      <c r="ZV986" s="131"/>
      <c r="ZW986" s="131"/>
      <c r="ZX986" s="131"/>
      <c r="ZY986" s="131"/>
      <c r="ZZ986" s="131"/>
      <c r="AAA986" s="131"/>
      <c r="AAB986" s="131"/>
      <c r="AAC986" s="131"/>
      <c r="AAD986" s="131"/>
      <c r="AAE986" s="131"/>
      <c r="AAF986" s="131"/>
      <c r="AAG986" s="131"/>
      <c r="AAH986" s="131"/>
      <c r="AAI986" s="131"/>
      <c r="AAJ986" s="131"/>
      <c r="AAK986" s="131"/>
      <c r="AAL986" s="131"/>
      <c r="AAM986" s="131"/>
      <c r="AAN986" s="131"/>
      <c r="AAO986" s="131"/>
      <c r="AAP986" s="131"/>
      <c r="AAQ986" s="131"/>
      <c r="AAR986" s="131"/>
      <c r="AAS986" s="131"/>
      <c r="AAT986" s="131"/>
      <c r="AAU986" s="131"/>
      <c r="AAV986" s="131"/>
      <c r="AAW986" s="131"/>
      <c r="AAX986" s="131"/>
      <c r="AAY986" s="131"/>
      <c r="AAZ986" s="131"/>
      <c r="ABA986" s="131"/>
      <c r="ABB986" s="131"/>
      <c r="ABC986" s="131"/>
      <c r="ABD986" s="131"/>
      <c r="ABE986" s="131"/>
      <c r="ABF986" s="131"/>
      <c r="ABG986" s="131"/>
      <c r="ABH986" s="131"/>
      <c r="ABI986" s="131"/>
      <c r="ABJ986" s="131"/>
      <c r="ABK986" s="131"/>
      <c r="ABL986" s="131"/>
      <c r="ABM986" s="131"/>
      <c r="ABN986" s="131"/>
      <c r="ABO986" s="131"/>
      <c r="ABP986" s="131"/>
      <c r="ABQ986" s="131"/>
      <c r="ABR986" s="131"/>
      <c r="ABS986" s="131"/>
      <c r="ABT986" s="131"/>
      <c r="ABU986" s="131"/>
      <c r="ABV986" s="131"/>
      <c r="ABW986" s="131"/>
      <c r="ABX986" s="131"/>
      <c r="ABY986" s="131"/>
      <c r="ABZ986" s="131"/>
      <c r="ACA986" s="131"/>
      <c r="ACB986" s="131"/>
      <c r="ACC986" s="131"/>
      <c r="ACD986" s="131"/>
      <c r="ACE986" s="131"/>
      <c r="ACF986" s="131"/>
      <c r="ACG986" s="131"/>
      <c r="ACH986" s="131"/>
      <c r="ACI986" s="131"/>
      <c r="ACJ986" s="131"/>
      <c r="ACK986" s="131"/>
      <c r="ACL986" s="131"/>
      <c r="ACM986" s="131"/>
      <c r="ACN986" s="131"/>
      <c r="ACO986" s="131"/>
      <c r="ACP986" s="131"/>
      <c r="ACQ986" s="131"/>
      <c r="ACR986" s="131"/>
      <c r="ACS986" s="131"/>
      <c r="ACT986" s="131"/>
      <c r="ACU986" s="131"/>
      <c r="ACV986" s="131"/>
      <c r="ACW986" s="131"/>
      <c r="ACX986" s="131"/>
      <c r="ACY986" s="131"/>
      <c r="ACZ986" s="131"/>
      <c r="ADA986" s="131"/>
      <c r="ADB986" s="131"/>
      <c r="ADC986" s="131"/>
      <c r="ADD986" s="131"/>
      <c r="ADE986" s="131"/>
      <c r="ADF986" s="131"/>
      <c r="ADG986" s="131"/>
      <c r="ADH986" s="131"/>
      <c r="ADI986" s="131"/>
      <c r="ADJ986" s="131"/>
      <c r="ADK986" s="131"/>
      <c r="ADL986" s="131"/>
      <c r="ADM986" s="131"/>
      <c r="ADN986" s="131"/>
      <c r="ADO986" s="131"/>
      <c r="ADP986" s="131"/>
      <c r="ADQ986" s="131"/>
      <c r="ADR986" s="131"/>
      <c r="ADS986" s="131"/>
      <c r="ADT986" s="131"/>
      <c r="ADU986" s="131"/>
      <c r="ADV986" s="131"/>
      <c r="ADW986" s="131"/>
      <c r="ADX986" s="131"/>
      <c r="ADY986" s="131"/>
      <c r="ADZ986" s="131"/>
      <c r="AEA986" s="131"/>
      <c r="AEB986" s="131"/>
      <c r="AEC986" s="131"/>
      <c r="AED986" s="131"/>
      <c r="AEE986" s="131"/>
      <c r="AEF986" s="131"/>
      <c r="AEG986" s="131"/>
      <c r="AEH986" s="131"/>
      <c r="AEI986" s="131"/>
      <c r="AEJ986" s="131"/>
      <c r="AEK986" s="131"/>
      <c r="AEL986" s="131"/>
      <c r="AEM986" s="131"/>
      <c r="AEN986" s="131"/>
      <c r="AEO986" s="131"/>
      <c r="AEP986" s="131"/>
      <c r="AEQ986" s="131"/>
      <c r="AER986" s="131"/>
      <c r="AES986" s="131"/>
      <c r="AET986" s="131"/>
      <c r="AEU986" s="131"/>
      <c r="AEV986" s="131"/>
      <c r="AEW986" s="131"/>
      <c r="AEX986" s="131"/>
      <c r="AEY986" s="131"/>
      <c r="AEZ986" s="131"/>
      <c r="AFA986" s="131"/>
      <c r="AFB986" s="131"/>
      <c r="AFC986" s="131"/>
      <c r="AFD986" s="131"/>
      <c r="AFE986" s="131"/>
      <c r="AFF986" s="131"/>
      <c r="AFG986" s="131"/>
      <c r="AFH986" s="131"/>
      <c r="AFI986" s="131"/>
      <c r="AFJ986" s="131"/>
      <c r="AFK986" s="131"/>
      <c r="AFL986" s="131"/>
      <c r="AFM986" s="131"/>
      <c r="AFN986" s="131"/>
      <c r="AFO986" s="131"/>
      <c r="AFP986" s="131"/>
      <c r="AFQ986" s="131"/>
      <c r="AFR986" s="131"/>
      <c r="AFS986" s="131"/>
      <c r="AFT986" s="131"/>
      <c r="AFU986" s="131"/>
      <c r="AFV986" s="131"/>
      <c r="AFW986" s="131"/>
      <c r="AFX986" s="131"/>
      <c r="AFY986" s="131"/>
      <c r="AFZ986" s="131"/>
      <c r="AGA986" s="131"/>
      <c r="AGB986" s="131"/>
      <c r="AGC986" s="131"/>
      <c r="AGD986" s="131"/>
      <c r="AGE986" s="131"/>
      <c r="AGF986" s="131"/>
      <c r="AGG986" s="131"/>
      <c r="AGH986" s="131"/>
      <c r="AGI986" s="131"/>
      <c r="AGJ986" s="131"/>
      <c r="AGK986" s="131"/>
      <c r="AGL986" s="131"/>
      <c r="AGM986" s="131"/>
      <c r="AGN986" s="131"/>
      <c r="AGO986" s="131"/>
      <c r="AGP986" s="131"/>
      <c r="AGQ986" s="131"/>
      <c r="AGR986" s="131"/>
      <c r="AGS986" s="131"/>
      <c r="AGT986" s="131"/>
      <c r="AGU986" s="131"/>
      <c r="AGV986" s="131"/>
      <c r="AGW986" s="131"/>
      <c r="AGX986" s="131"/>
      <c r="AGY986" s="131"/>
      <c r="AGZ986" s="131"/>
      <c r="AHA986" s="131"/>
      <c r="AHB986" s="131"/>
      <c r="AHC986" s="131"/>
      <c r="AHD986" s="131"/>
      <c r="AHE986" s="131"/>
      <c r="AHF986" s="131"/>
      <c r="AHG986" s="131"/>
      <c r="AHH986" s="131"/>
      <c r="AHI986" s="131"/>
      <c r="AHJ986" s="131"/>
      <c r="AHK986" s="131"/>
      <c r="AHL986" s="131"/>
      <c r="AHM986" s="131"/>
      <c r="AHN986" s="131"/>
      <c r="AHO986" s="131"/>
      <c r="AHP986" s="131"/>
      <c r="AHQ986" s="131"/>
      <c r="AHR986" s="131"/>
      <c r="AHS986" s="131"/>
      <c r="AHT986" s="131"/>
      <c r="AHU986" s="131"/>
      <c r="AHV986" s="131"/>
      <c r="AHW986" s="131"/>
      <c r="AHX986" s="131"/>
      <c r="AHY986" s="131"/>
      <c r="AHZ986" s="131"/>
      <c r="AIA986" s="131"/>
      <c r="AIB986" s="131"/>
      <c r="AIC986" s="131"/>
      <c r="AID986" s="131"/>
      <c r="AIE986" s="131"/>
      <c r="AIF986" s="131"/>
      <c r="AIG986" s="131"/>
      <c r="AIH986" s="131"/>
      <c r="AII986" s="131"/>
      <c r="AIJ986" s="131"/>
      <c r="AIK986" s="131"/>
      <c r="AIL986" s="131"/>
      <c r="AIM986" s="131"/>
      <c r="AIN986" s="131"/>
      <c r="AIO986" s="131"/>
      <c r="AIP986" s="131"/>
      <c r="AIQ986" s="131"/>
      <c r="AIR986" s="131"/>
      <c r="AIS986" s="131"/>
      <c r="AIT986" s="131"/>
      <c r="AIU986" s="131"/>
      <c r="AIV986" s="131"/>
      <c r="AIW986" s="131"/>
      <c r="AIX986" s="131"/>
      <c r="AIY986" s="131"/>
      <c r="AIZ986" s="131"/>
      <c r="AJA986" s="131"/>
      <c r="AJB986" s="131"/>
      <c r="AJC986" s="131"/>
      <c r="AJD986" s="131"/>
      <c r="AJE986" s="131"/>
      <c r="AJF986" s="131"/>
      <c r="AJG986" s="131"/>
      <c r="AJH986" s="131"/>
      <c r="AJI986" s="131"/>
      <c r="AJJ986" s="131"/>
      <c r="AJK986" s="131"/>
      <c r="AJL986" s="131"/>
      <c r="AJM986" s="131"/>
      <c r="AJN986" s="131"/>
      <c r="AJO986" s="131"/>
      <c r="AJP986" s="131"/>
      <c r="AJQ986" s="131"/>
      <c r="AJR986" s="131"/>
      <c r="AJS986" s="131"/>
      <c r="AJT986" s="131"/>
      <c r="AJU986" s="131"/>
      <c r="AJV986" s="131"/>
      <c r="AJW986" s="131"/>
      <c r="AJX986" s="131"/>
      <c r="AJY986" s="131"/>
      <c r="AJZ986" s="131"/>
      <c r="AKA986" s="131"/>
      <c r="AKB986" s="131"/>
      <c r="AKC986" s="131"/>
      <c r="AKD986" s="131"/>
      <c r="AKE986" s="131"/>
      <c r="AKF986" s="131"/>
      <c r="AKG986" s="131"/>
      <c r="AKH986" s="131"/>
      <c r="AKI986" s="131"/>
      <c r="AKJ986" s="131"/>
      <c r="AKK986" s="131"/>
      <c r="AKL986" s="131"/>
      <c r="AKM986" s="131"/>
      <c r="AKN986" s="131"/>
      <c r="AKO986" s="131"/>
      <c r="AKP986" s="131"/>
      <c r="AKQ986" s="131"/>
      <c r="AKR986" s="131"/>
      <c r="AKS986" s="131"/>
      <c r="AKT986" s="131"/>
      <c r="AKU986" s="131"/>
      <c r="AKV986" s="131"/>
      <c r="AKW986" s="131"/>
      <c r="AKX986" s="131"/>
      <c r="AKY986" s="131"/>
      <c r="AKZ986" s="131"/>
      <c r="ALA986" s="131"/>
      <c r="ALB986" s="131"/>
      <c r="ALC986" s="131"/>
      <c r="ALD986" s="131"/>
      <c r="ALE986" s="131"/>
      <c r="ALF986" s="131"/>
      <c r="ALG986" s="131"/>
      <c r="ALH986" s="131"/>
      <c r="ALI986" s="131"/>
      <c r="ALJ986" s="131"/>
      <c r="ALK986" s="131"/>
      <c r="ALL986" s="131"/>
      <c r="ALM986" s="131"/>
      <c r="ALN986" s="131"/>
    </row>
    <row r="987" spans="1:1002" s="508" customFormat="1" x14ac:dyDescent="0.25">
      <c r="A987" s="502"/>
      <c r="B987" s="503"/>
      <c r="C987" s="504"/>
      <c r="D987" s="450"/>
      <c r="E987" s="505"/>
      <c r="F987" s="505"/>
      <c r="G987" s="506"/>
      <c r="H987" s="506"/>
      <c r="I987" s="507"/>
      <c r="J987" s="565"/>
      <c r="K987" s="454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  <c r="EC987" s="131"/>
      <c r="ED987" s="131"/>
      <c r="EE987" s="131"/>
      <c r="EF987" s="131"/>
      <c r="EG987" s="131"/>
      <c r="EH987" s="131"/>
      <c r="EI987" s="131"/>
      <c r="EJ987" s="131"/>
      <c r="EK987" s="131"/>
      <c r="EL987" s="131"/>
      <c r="EM987" s="131"/>
      <c r="EN987" s="131"/>
      <c r="EO987" s="131"/>
      <c r="EP987" s="131"/>
      <c r="EQ987" s="131"/>
      <c r="ER987" s="131"/>
      <c r="ES987" s="131"/>
      <c r="ET987" s="131"/>
      <c r="EU987" s="131"/>
      <c r="EV987" s="131"/>
      <c r="EW987" s="131"/>
      <c r="EX987" s="131"/>
      <c r="EY987" s="131"/>
      <c r="EZ987" s="131"/>
      <c r="FA987" s="131"/>
      <c r="FB987" s="131"/>
      <c r="FC987" s="131"/>
      <c r="FD987" s="131"/>
      <c r="FE987" s="131"/>
      <c r="FF987" s="131"/>
      <c r="FG987" s="131"/>
      <c r="FH987" s="131"/>
      <c r="FI987" s="131"/>
      <c r="FJ987" s="131"/>
      <c r="FK987" s="131"/>
      <c r="FL987" s="131"/>
      <c r="FM987" s="131"/>
      <c r="FN987" s="131"/>
      <c r="FO987" s="131"/>
      <c r="FP987" s="131"/>
      <c r="FQ987" s="131"/>
      <c r="FR987" s="131"/>
      <c r="FS987" s="131"/>
      <c r="FT987" s="131"/>
      <c r="FU987" s="131"/>
      <c r="FV987" s="131"/>
      <c r="FW987" s="131"/>
      <c r="FX987" s="131"/>
      <c r="FY987" s="131"/>
      <c r="FZ987" s="131"/>
      <c r="GA987" s="131"/>
      <c r="GB987" s="131"/>
      <c r="GC987" s="131"/>
      <c r="GD987" s="131"/>
      <c r="GE987" s="131"/>
      <c r="GF987" s="131"/>
      <c r="GG987" s="131"/>
      <c r="GH987" s="131"/>
      <c r="GI987" s="131"/>
      <c r="GJ987" s="131"/>
      <c r="GK987" s="131"/>
      <c r="GL987" s="131"/>
      <c r="GM987" s="131"/>
      <c r="GN987" s="131"/>
      <c r="GO987" s="131"/>
      <c r="GP987" s="131"/>
      <c r="GQ987" s="131"/>
      <c r="GR987" s="131"/>
      <c r="GS987" s="131"/>
      <c r="GT987" s="131"/>
      <c r="GU987" s="131"/>
      <c r="GV987" s="131"/>
      <c r="GW987" s="131"/>
      <c r="GX987" s="131"/>
      <c r="GY987" s="131"/>
      <c r="GZ987" s="131"/>
      <c r="HA987" s="131"/>
      <c r="HB987" s="131"/>
      <c r="HC987" s="131"/>
      <c r="HD987" s="131"/>
      <c r="HE987" s="131"/>
      <c r="HF987" s="131"/>
      <c r="HG987" s="131"/>
      <c r="HH987" s="131"/>
      <c r="HI987" s="131"/>
      <c r="HJ987" s="131"/>
      <c r="HK987" s="131"/>
      <c r="HL987" s="131"/>
      <c r="HM987" s="131"/>
      <c r="HN987" s="131"/>
      <c r="HO987" s="131"/>
      <c r="HP987" s="131"/>
      <c r="HQ987" s="131"/>
      <c r="HR987" s="131"/>
      <c r="HS987" s="131"/>
      <c r="HT987" s="131"/>
      <c r="HU987" s="131"/>
      <c r="HV987" s="131"/>
      <c r="HW987" s="131"/>
      <c r="HX987" s="131"/>
      <c r="HY987" s="131"/>
      <c r="HZ987" s="131"/>
      <c r="IA987" s="131"/>
      <c r="IB987" s="131"/>
      <c r="IC987" s="131"/>
      <c r="ID987" s="131"/>
      <c r="IE987" s="131"/>
      <c r="IF987" s="131"/>
      <c r="IG987" s="131"/>
      <c r="IH987" s="131"/>
      <c r="II987" s="131"/>
      <c r="IJ987" s="131"/>
      <c r="IK987" s="131"/>
      <c r="IL987" s="131"/>
      <c r="IM987" s="131"/>
      <c r="IN987" s="131"/>
      <c r="IO987" s="131"/>
      <c r="IP987" s="131"/>
      <c r="IQ987" s="131"/>
      <c r="IR987" s="131"/>
      <c r="IS987" s="131"/>
      <c r="IT987" s="131"/>
      <c r="IU987" s="131"/>
      <c r="IV987" s="131"/>
      <c r="IW987" s="131"/>
      <c r="IX987" s="131"/>
      <c r="IY987" s="131"/>
      <c r="IZ987" s="131"/>
      <c r="JA987" s="131"/>
      <c r="JB987" s="131"/>
      <c r="JC987" s="131"/>
      <c r="JD987" s="131"/>
      <c r="JE987" s="131"/>
      <c r="JF987" s="131"/>
      <c r="JG987" s="131"/>
      <c r="JH987" s="131"/>
      <c r="JI987" s="131"/>
      <c r="JJ987" s="131"/>
      <c r="JK987" s="131"/>
      <c r="JL987" s="131"/>
      <c r="JM987" s="131"/>
      <c r="JN987" s="131"/>
      <c r="JO987" s="131"/>
      <c r="JP987" s="131"/>
      <c r="JQ987" s="131"/>
      <c r="JR987" s="131"/>
      <c r="JS987" s="131"/>
      <c r="JT987" s="131"/>
      <c r="JU987" s="131"/>
      <c r="JV987" s="131"/>
      <c r="JW987" s="131"/>
      <c r="JX987" s="131"/>
      <c r="JY987" s="131"/>
      <c r="JZ987" s="131"/>
      <c r="KA987" s="131"/>
      <c r="KB987" s="131"/>
      <c r="KC987" s="131"/>
      <c r="KD987" s="131"/>
      <c r="KE987" s="131"/>
      <c r="KF987" s="131"/>
      <c r="KG987" s="131"/>
      <c r="KH987" s="131"/>
      <c r="KI987" s="131"/>
      <c r="KJ987" s="131"/>
      <c r="KK987" s="131"/>
      <c r="KL987" s="131"/>
      <c r="KM987" s="131"/>
      <c r="KN987" s="131"/>
      <c r="KO987" s="131"/>
      <c r="KP987" s="131"/>
      <c r="KQ987" s="131"/>
      <c r="KR987" s="131"/>
      <c r="KS987" s="131"/>
      <c r="KT987" s="131"/>
      <c r="KU987" s="131"/>
      <c r="KV987" s="131"/>
      <c r="KW987" s="131"/>
      <c r="KX987" s="131"/>
      <c r="KY987" s="131"/>
      <c r="KZ987" s="131"/>
      <c r="LA987" s="131"/>
      <c r="LB987" s="131"/>
      <c r="LC987" s="131"/>
      <c r="LD987" s="131"/>
      <c r="LE987" s="131"/>
      <c r="LF987" s="131"/>
      <c r="LG987" s="131"/>
      <c r="LH987" s="131"/>
      <c r="LI987" s="131"/>
      <c r="LJ987" s="131"/>
      <c r="LK987" s="131"/>
      <c r="LL987" s="131"/>
      <c r="LM987" s="131"/>
      <c r="LN987" s="131"/>
      <c r="LO987" s="131"/>
      <c r="LP987" s="131"/>
      <c r="LQ987" s="131"/>
      <c r="LR987" s="131"/>
      <c r="LS987" s="131"/>
      <c r="LT987" s="131"/>
      <c r="LU987" s="131"/>
      <c r="LV987" s="131"/>
      <c r="LW987" s="131"/>
      <c r="LX987" s="131"/>
      <c r="LY987" s="131"/>
      <c r="LZ987" s="131"/>
      <c r="MA987" s="131"/>
      <c r="MB987" s="131"/>
      <c r="MC987" s="131"/>
      <c r="MD987" s="131"/>
      <c r="ME987" s="131"/>
      <c r="MF987" s="131"/>
      <c r="MG987" s="131"/>
      <c r="MH987" s="131"/>
      <c r="MI987" s="131"/>
      <c r="MJ987" s="131"/>
      <c r="MK987" s="131"/>
      <c r="ML987" s="131"/>
      <c r="MM987" s="131"/>
      <c r="MN987" s="131"/>
      <c r="MO987" s="131"/>
      <c r="MP987" s="131"/>
      <c r="MQ987" s="131"/>
      <c r="MR987" s="131"/>
      <c r="MS987" s="131"/>
      <c r="MT987" s="131"/>
      <c r="MU987" s="131"/>
      <c r="MV987" s="131"/>
      <c r="MW987" s="131"/>
      <c r="MX987" s="131"/>
      <c r="MY987" s="131"/>
      <c r="MZ987" s="131"/>
      <c r="NA987" s="131"/>
      <c r="NB987" s="131"/>
      <c r="NC987" s="131"/>
      <c r="ND987" s="131"/>
      <c r="NE987" s="131"/>
      <c r="NF987" s="131"/>
      <c r="NG987" s="131"/>
      <c r="NH987" s="131"/>
      <c r="NI987" s="131"/>
      <c r="NJ987" s="131"/>
      <c r="NK987" s="131"/>
      <c r="NL987" s="131"/>
      <c r="NM987" s="131"/>
      <c r="NN987" s="131"/>
      <c r="NO987" s="131"/>
      <c r="NP987" s="131"/>
      <c r="NQ987" s="131"/>
      <c r="NR987" s="131"/>
      <c r="NS987" s="131"/>
      <c r="NT987" s="131"/>
      <c r="NU987" s="131"/>
      <c r="NV987" s="131"/>
      <c r="NW987" s="131"/>
      <c r="NX987" s="131"/>
      <c r="NY987" s="131"/>
      <c r="NZ987" s="131"/>
      <c r="OA987" s="131"/>
      <c r="OB987" s="131"/>
      <c r="OC987" s="131"/>
      <c r="OD987" s="131"/>
      <c r="OE987" s="131"/>
      <c r="OF987" s="131"/>
      <c r="OG987" s="131"/>
      <c r="OH987" s="131"/>
      <c r="OI987" s="131"/>
      <c r="OJ987" s="131"/>
      <c r="OK987" s="131"/>
      <c r="OL987" s="131"/>
      <c r="OM987" s="131"/>
      <c r="ON987" s="131"/>
      <c r="OO987" s="131"/>
      <c r="OP987" s="131"/>
      <c r="OQ987" s="131"/>
      <c r="OR987" s="131"/>
      <c r="OS987" s="131"/>
      <c r="OT987" s="131"/>
      <c r="OU987" s="131"/>
      <c r="OV987" s="131"/>
      <c r="OW987" s="131"/>
      <c r="OX987" s="131"/>
      <c r="OY987" s="131"/>
      <c r="OZ987" s="131"/>
      <c r="PA987" s="131"/>
      <c r="PB987" s="131"/>
      <c r="PC987" s="131"/>
      <c r="PD987" s="131"/>
      <c r="PE987" s="131"/>
      <c r="PF987" s="131"/>
      <c r="PG987" s="131"/>
      <c r="PH987" s="131"/>
      <c r="PI987" s="131"/>
      <c r="PJ987" s="131"/>
      <c r="PK987" s="131"/>
      <c r="PL987" s="131"/>
      <c r="PM987" s="131"/>
      <c r="PN987" s="131"/>
      <c r="PO987" s="131"/>
      <c r="PP987" s="131"/>
      <c r="PQ987" s="131"/>
      <c r="PR987" s="131"/>
      <c r="PS987" s="131"/>
      <c r="PT987" s="131"/>
      <c r="PU987" s="131"/>
      <c r="PV987" s="131"/>
      <c r="PW987" s="131"/>
      <c r="PX987" s="131"/>
      <c r="PY987" s="131"/>
      <c r="PZ987" s="131"/>
      <c r="QA987" s="131"/>
      <c r="QB987" s="131"/>
      <c r="QC987" s="131"/>
      <c r="QD987" s="131"/>
      <c r="QE987" s="131"/>
      <c r="QF987" s="131"/>
      <c r="QG987" s="131"/>
      <c r="QH987" s="131"/>
      <c r="QI987" s="131"/>
      <c r="QJ987" s="131"/>
      <c r="QK987" s="131"/>
      <c r="QL987" s="131"/>
      <c r="QM987" s="131"/>
      <c r="QN987" s="131"/>
      <c r="QO987" s="131"/>
      <c r="QP987" s="131"/>
      <c r="QQ987" s="131"/>
      <c r="QR987" s="131"/>
      <c r="QS987" s="131"/>
      <c r="QT987" s="131"/>
      <c r="QU987" s="131"/>
      <c r="QV987" s="131"/>
      <c r="QW987" s="131"/>
      <c r="QX987" s="131"/>
      <c r="QY987" s="131"/>
      <c r="QZ987" s="131"/>
      <c r="RA987" s="131"/>
      <c r="RB987" s="131"/>
      <c r="RC987" s="131"/>
      <c r="RD987" s="131"/>
      <c r="RE987" s="131"/>
      <c r="RF987" s="131"/>
      <c r="RG987" s="131"/>
      <c r="RH987" s="131"/>
      <c r="RI987" s="131"/>
      <c r="RJ987" s="131"/>
      <c r="RK987" s="131"/>
      <c r="RL987" s="131"/>
      <c r="RM987" s="131"/>
      <c r="RN987" s="131"/>
      <c r="RO987" s="131"/>
      <c r="RP987" s="131"/>
      <c r="RQ987" s="131"/>
      <c r="RR987" s="131"/>
      <c r="RS987" s="131"/>
      <c r="RT987" s="131"/>
      <c r="RU987" s="131"/>
      <c r="RV987" s="131"/>
      <c r="RW987" s="131"/>
      <c r="RX987" s="131"/>
      <c r="RY987" s="131"/>
      <c r="RZ987" s="131"/>
      <c r="SA987" s="131"/>
      <c r="SB987" s="131"/>
      <c r="SC987" s="131"/>
      <c r="SD987" s="131"/>
      <c r="SE987" s="131"/>
      <c r="SF987" s="131"/>
      <c r="SG987" s="131"/>
      <c r="SH987" s="131"/>
      <c r="SI987" s="131"/>
      <c r="SJ987" s="131"/>
      <c r="SK987" s="131"/>
      <c r="SL987" s="131"/>
      <c r="SM987" s="131"/>
      <c r="SN987" s="131"/>
      <c r="SO987" s="131"/>
      <c r="SP987" s="131"/>
      <c r="SQ987" s="131"/>
      <c r="SR987" s="131"/>
      <c r="SS987" s="131"/>
      <c r="ST987" s="131"/>
      <c r="SU987" s="131"/>
      <c r="SV987" s="131"/>
      <c r="SW987" s="131"/>
      <c r="SX987" s="131"/>
      <c r="SY987" s="131"/>
      <c r="SZ987" s="131"/>
      <c r="TA987" s="131"/>
      <c r="TB987" s="131"/>
      <c r="TC987" s="131"/>
      <c r="TD987" s="131"/>
      <c r="TE987" s="131"/>
      <c r="TF987" s="131"/>
      <c r="TG987" s="131"/>
      <c r="TH987" s="131"/>
      <c r="TI987" s="131"/>
      <c r="TJ987" s="131"/>
      <c r="TK987" s="131"/>
      <c r="TL987" s="131"/>
      <c r="TM987" s="131"/>
      <c r="TN987" s="131"/>
      <c r="TO987" s="131"/>
      <c r="TP987" s="131"/>
      <c r="TQ987" s="131"/>
      <c r="TR987" s="131"/>
      <c r="TS987" s="131"/>
      <c r="TT987" s="131"/>
      <c r="TU987" s="131"/>
      <c r="TV987" s="131"/>
      <c r="TW987" s="131"/>
      <c r="TX987" s="131"/>
      <c r="TY987" s="131"/>
      <c r="TZ987" s="131"/>
      <c r="UA987" s="131"/>
      <c r="UB987" s="131"/>
      <c r="UC987" s="131"/>
      <c r="UD987" s="131"/>
      <c r="UE987" s="131"/>
      <c r="UF987" s="131"/>
      <c r="UG987" s="131"/>
      <c r="UH987" s="131"/>
      <c r="UI987" s="131"/>
      <c r="UJ987" s="131"/>
      <c r="UK987" s="131"/>
      <c r="UL987" s="131"/>
      <c r="UM987" s="131"/>
      <c r="UN987" s="131"/>
      <c r="UO987" s="131"/>
      <c r="UP987" s="131"/>
      <c r="UQ987" s="131"/>
      <c r="UR987" s="131"/>
      <c r="US987" s="131"/>
      <c r="UT987" s="131"/>
      <c r="UU987" s="131"/>
      <c r="UV987" s="131"/>
      <c r="UW987" s="131"/>
      <c r="UX987" s="131"/>
      <c r="UY987" s="131"/>
      <c r="UZ987" s="131"/>
      <c r="VA987" s="131"/>
      <c r="VB987" s="131"/>
      <c r="VC987" s="131"/>
      <c r="VD987" s="131"/>
      <c r="VE987" s="131"/>
      <c r="VF987" s="131"/>
      <c r="VG987" s="131"/>
      <c r="VH987" s="131"/>
      <c r="VI987" s="131"/>
      <c r="VJ987" s="131"/>
      <c r="VK987" s="131"/>
      <c r="VL987" s="131"/>
      <c r="VM987" s="131"/>
      <c r="VN987" s="131"/>
      <c r="VO987" s="131"/>
      <c r="VP987" s="131"/>
      <c r="VQ987" s="131"/>
      <c r="VR987" s="131"/>
      <c r="VS987" s="131"/>
      <c r="VT987" s="131"/>
      <c r="VU987" s="131"/>
      <c r="VV987" s="131"/>
      <c r="VW987" s="131"/>
      <c r="VX987" s="131"/>
      <c r="VY987" s="131"/>
      <c r="VZ987" s="131"/>
      <c r="WA987" s="131"/>
      <c r="WB987" s="131"/>
      <c r="WC987" s="131"/>
      <c r="WD987" s="131"/>
      <c r="WE987" s="131"/>
      <c r="WF987" s="131"/>
      <c r="WG987" s="131"/>
      <c r="WH987" s="131"/>
      <c r="WI987" s="131"/>
      <c r="WJ987" s="131"/>
      <c r="WK987" s="131"/>
      <c r="WL987" s="131"/>
      <c r="WM987" s="131"/>
      <c r="WN987" s="131"/>
      <c r="WO987" s="131"/>
      <c r="WP987" s="131"/>
      <c r="WQ987" s="131"/>
      <c r="WR987" s="131"/>
      <c r="WS987" s="131"/>
      <c r="WT987" s="131"/>
      <c r="WU987" s="131"/>
      <c r="WV987" s="131"/>
      <c r="WW987" s="131"/>
      <c r="WX987" s="131"/>
      <c r="WY987" s="131"/>
      <c r="WZ987" s="131"/>
      <c r="XA987" s="131"/>
      <c r="XB987" s="131"/>
      <c r="XC987" s="131"/>
      <c r="XD987" s="131"/>
      <c r="XE987" s="131"/>
      <c r="XF987" s="131"/>
      <c r="XG987" s="131"/>
      <c r="XH987" s="131"/>
      <c r="XI987" s="131"/>
      <c r="XJ987" s="131"/>
      <c r="XK987" s="131"/>
      <c r="XL987" s="131"/>
      <c r="XM987" s="131"/>
      <c r="XN987" s="131"/>
      <c r="XO987" s="131"/>
      <c r="XP987" s="131"/>
      <c r="XQ987" s="131"/>
      <c r="XR987" s="131"/>
      <c r="XS987" s="131"/>
      <c r="XT987" s="131"/>
      <c r="XU987" s="131"/>
      <c r="XV987" s="131"/>
      <c r="XW987" s="131"/>
      <c r="XX987" s="131"/>
      <c r="XY987" s="131"/>
      <c r="XZ987" s="131"/>
      <c r="YA987" s="131"/>
      <c r="YB987" s="131"/>
      <c r="YC987" s="131"/>
      <c r="YD987" s="131"/>
      <c r="YE987" s="131"/>
      <c r="YF987" s="131"/>
      <c r="YG987" s="131"/>
      <c r="YH987" s="131"/>
      <c r="YI987" s="131"/>
      <c r="YJ987" s="131"/>
      <c r="YK987" s="131"/>
      <c r="YL987" s="131"/>
      <c r="YM987" s="131"/>
      <c r="YN987" s="131"/>
      <c r="YO987" s="131"/>
      <c r="YP987" s="131"/>
      <c r="YQ987" s="131"/>
      <c r="YR987" s="131"/>
      <c r="YS987" s="131"/>
      <c r="YT987" s="131"/>
      <c r="YU987" s="131"/>
      <c r="YV987" s="131"/>
      <c r="YW987" s="131"/>
      <c r="YX987" s="131"/>
      <c r="YY987" s="131"/>
      <c r="YZ987" s="131"/>
      <c r="ZA987" s="131"/>
      <c r="ZB987" s="131"/>
      <c r="ZC987" s="131"/>
      <c r="ZD987" s="131"/>
      <c r="ZE987" s="131"/>
      <c r="ZF987" s="131"/>
      <c r="ZG987" s="131"/>
      <c r="ZH987" s="131"/>
      <c r="ZI987" s="131"/>
      <c r="ZJ987" s="131"/>
      <c r="ZK987" s="131"/>
      <c r="ZL987" s="131"/>
      <c r="ZM987" s="131"/>
      <c r="ZN987" s="131"/>
      <c r="ZO987" s="131"/>
      <c r="ZP987" s="131"/>
      <c r="ZQ987" s="131"/>
      <c r="ZR987" s="131"/>
      <c r="ZS987" s="131"/>
      <c r="ZT987" s="131"/>
      <c r="ZU987" s="131"/>
      <c r="ZV987" s="131"/>
      <c r="ZW987" s="131"/>
      <c r="ZX987" s="131"/>
      <c r="ZY987" s="131"/>
      <c r="ZZ987" s="131"/>
      <c r="AAA987" s="131"/>
      <c r="AAB987" s="131"/>
      <c r="AAC987" s="131"/>
      <c r="AAD987" s="131"/>
      <c r="AAE987" s="131"/>
      <c r="AAF987" s="131"/>
      <c r="AAG987" s="131"/>
      <c r="AAH987" s="131"/>
      <c r="AAI987" s="131"/>
      <c r="AAJ987" s="131"/>
      <c r="AAK987" s="131"/>
      <c r="AAL987" s="131"/>
      <c r="AAM987" s="131"/>
      <c r="AAN987" s="131"/>
      <c r="AAO987" s="131"/>
      <c r="AAP987" s="131"/>
      <c r="AAQ987" s="131"/>
      <c r="AAR987" s="131"/>
      <c r="AAS987" s="131"/>
      <c r="AAT987" s="131"/>
      <c r="AAU987" s="131"/>
      <c r="AAV987" s="131"/>
      <c r="AAW987" s="131"/>
      <c r="AAX987" s="131"/>
      <c r="AAY987" s="131"/>
      <c r="AAZ987" s="131"/>
      <c r="ABA987" s="131"/>
      <c r="ABB987" s="131"/>
      <c r="ABC987" s="131"/>
      <c r="ABD987" s="131"/>
      <c r="ABE987" s="131"/>
      <c r="ABF987" s="131"/>
      <c r="ABG987" s="131"/>
      <c r="ABH987" s="131"/>
      <c r="ABI987" s="131"/>
      <c r="ABJ987" s="131"/>
      <c r="ABK987" s="131"/>
      <c r="ABL987" s="131"/>
      <c r="ABM987" s="131"/>
      <c r="ABN987" s="131"/>
      <c r="ABO987" s="131"/>
      <c r="ABP987" s="131"/>
      <c r="ABQ987" s="131"/>
      <c r="ABR987" s="131"/>
      <c r="ABS987" s="131"/>
      <c r="ABT987" s="131"/>
      <c r="ABU987" s="131"/>
      <c r="ABV987" s="131"/>
      <c r="ABW987" s="131"/>
      <c r="ABX987" s="131"/>
      <c r="ABY987" s="131"/>
      <c r="ABZ987" s="131"/>
      <c r="ACA987" s="131"/>
      <c r="ACB987" s="131"/>
      <c r="ACC987" s="131"/>
      <c r="ACD987" s="131"/>
      <c r="ACE987" s="131"/>
      <c r="ACF987" s="131"/>
      <c r="ACG987" s="131"/>
      <c r="ACH987" s="131"/>
      <c r="ACI987" s="131"/>
      <c r="ACJ987" s="131"/>
      <c r="ACK987" s="131"/>
      <c r="ACL987" s="131"/>
      <c r="ACM987" s="131"/>
      <c r="ACN987" s="131"/>
      <c r="ACO987" s="131"/>
      <c r="ACP987" s="131"/>
      <c r="ACQ987" s="131"/>
      <c r="ACR987" s="131"/>
      <c r="ACS987" s="131"/>
      <c r="ACT987" s="131"/>
      <c r="ACU987" s="131"/>
      <c r="ACV987" s="131"/>
      <c r="ACW987" s="131"/>
      <c r="ACX987" s="131"/>
      <c r="ACY987" s="131"/>
      <c r="ACZ987" s="131"/>
      <c r="ADA987" s="131"/>
      <c r="ADB987" s="131"/>
      <c r="ADC987" s="131"/>
      <c r="ADD987" s="131"/>
      <c r="ADE987" s="131"/>
      <c r="ADF987" s="131"/>
      <c r="ADG987" s="131"/>
      <c r="ADH987" s="131"/>
      <c r="ADI987" s="131"/>
      <c r="ADJ987" s="131"/>
      <c r="ADK987" s="131"/>
      <c r="ADL987" s="131"/>
      <c r="ADM987" s="131"/>
      <c r="ADN987" s="131"/>
      <c r="ADO987" s="131"/>
      <c r="ADP987" s="131"/>
      <c r="ADQ987" s="131"/>
      <c r="ADR987" s="131"/>
      <c r="ADS987" s="131"/>
      <c r="ADT987" s="131"/>
      <c r="ADU987" s="131"/>
      <c r="ADV987" s="131"/>
      <c r="ADW987" s="131"/>
      <c r="ADX987" s="131"/>
      <c r="ADY987" s="131"/>
      <c r="ADZ987" s="131"/>
      <c r="AEA987" s="131"/>
      <c r="AEB987" s="131"/>
      <c r="AEC987" s="131"/>
      <c r="AED987" s="131"/>
      <c r="AEE987" s="131"/>
      <c r="AEF987" s="131"/>
      <c r="AEG987" s="131"/>
      <c r="AEH987" s="131"/>
      <c r="AEI987" s="131"/>
      <c r="AEJ987" s="131"/>
      <c r="AEK987" s="131"/>
      <c r="AEL987" s="131"/>
      <c r="AEM987" s="131"/>
      <c r="AEN987" s="131"/>
      <c r="AEO987" s="131"/>
      <c r="AEP987" s="131"/>
      <c r="AEQ987" s="131"/>
      <c r="AER987" s="131"/>
      <c r="AES987" s="131"/>
      <c r="AET987" s="131"/>
      <c r="AEU987" s="131"/>
      <c r="AEV987" s="131"/>
      <c r="AEW987" s="131"/>
      <c r="AEX987" s="131"/>
      <c r="AEY987" s="131"/>
      <c r="AEZ987" s="131"/>
      <c r="AFA987" s="131"/>
      <c r="AFB987" s="131"/>
      <c r="AFC987" s="131"/>
      <c r="AFD987" s="131"/>
      <c r="AFE987" s="131"/>
      <c r="AFF987" s="131"/>
      <c r="AFG987" s="131"/>
      <c r="AFH987" s="131"/>
      <c r="AFI987" s="131"/>
      <c r="AFJ987" s="131"/>
      <c r="AFK987" s="131"/>
      <c r="AFL987" s="131"/>
      <c r="AFM987" s="131"/>
      <c r="AFN987" s="131"/>
      <c r="AFO987" s="131"/>
      <c r="AFP987" s="131"/>
      <c r="AFQ987" s="131"/>
      <c r="AFR987" s="131"/>
      <c r="AFS987" s="131"/>
      <c r="AFT987" s="131"/>
      <c r="AFU987" s="131"/>
      <c r="AFV987" s="131"/>
      <c r="AFW987" s="131"/>
      <c r="AFX987" s="131"/>
      <c r="AFY987" s="131"/>
      <c r="AFZ987" s="131"/>
      <c r="AGA987" s="131"/>
      <c r="AGB987" s="131"/>
      <c r="AGC987" s="131"/>
      <c r="AGD987" s="131"/>
      <c r="AGE987" s="131"/>
      <c r="AGF987" s="131"/>
      <c r="AGG987" s="131"/>
      <c r="AGH987" s="131"/>
      <c r="AGI987" s="131"/>
      <c r="AGJ987" s="131"/>
      <c r="AGK987" s="131"/>
      <c r="AGL987" s="131"/>
      <c r="AGM987" s="131"/>
      <c r="AGN987" s="131"/>
      <c r="AGO987" s="131"/>
      <c r="AGP987" s="131"/>
      <c r="AGQ987" s="131"/>
      <c r="AGR987" s="131"/>
      <c r="AGS987" s="131"/>
      <c r="AGT987" s="131"/>
      <c r="AGU987" s="131"/>
      <c r="AGV987" s="131"/>
      <c r="AGW987" s="131"/>
      <c r="AGX987" s="131"/>
      <c r="AGY987" s="131"/>
      <c r="AGZ987" s="131"/>
      <c r="AHA987" s="131"/>
      <c r="AHB987" s="131"/>
      <c r="AHC987" s="131"/>
      <c r="AHD987" s="131"/>
      <c r="AHE987" s="131"/>
      <c r="AHF987" s="131"/>
      <c r="AHG987" s="131"/>
      <c r="AHH987" s="131"/>
      <c r="AHI987" s="131"/>
      <c r="AHJ987" s="131"/>
      <c r="AHK987" s="131"/>
      <c r="AHL987" s="131"/>
      <c r="AHM987" s="131"/>
      <c r="AHN987" s="131"/>
      <c r="AHO987" s="131"/>
      <c r="AHP987" s="131"/>
      <c r="AHQ987" s="131"/>
      <c r="AHR987" s="131"/>
      <c r="AHS987" s="131"/>
      <c r="AHT987" s="131"/>
      <c r="AHU987" s="131"/>
      <c r="AHV987" s="131"/>
      <c r="AHW987" s="131"/>
      <c r="AHX987" s="131"/>
      <c r="AHY987" s="131"/>
      <c r="AHZ987" s="131"/>
      <c r="AIA987" s="131"/>
      <c r="AIB987" s="131"/>
      <c r="AIC987" s="131"/>
      <c r="AID987" s="131"/>
      <c r="AIE987" s="131"/>
      <c r="AIF987" s="131"/>
      <c r="AIG987" s="131"/>
      <c r="AIH987" s="131"/>
      <c r="AII987" s="131"/>
      <c r="AIJ987" s="131"/>
      <c r="AIK987" s="131"/>
      <c r="AIL987" s="131"/>
      <c r="AIM987" s="131"/>
      <c r="AIN987" s="131"/>
      <c r="AIO987" s="131"/>
      <c r="AIP987" s="131"/>
      <c r="AIQ987" s="131"/>
      <c r="AIR987" s="131"/>
      <c r="AIS987" s="131"/>
      <c r="AIT987" s="131"/>
      <c r="AIU987" s="131"/>
      <c r="AIV987" s="131"/>
      <c r="AIW987" s="131"/>
      <c r="AIX987" s="131"/>
      <c r="AIY987" s="131"/>
      <c r="AIZ987" s="131"/>
      <c r="AJA987" s="131"/>
      <c r="AJB987" s="131"/>
      <c r="AJC987" s="131"/>
      <c r="AJD987" s="131"/>
      <c r="AJE987" s="131"/>
      <c r="AJF987" s="131"/>
      <c r="AJG987" s="131"/>
      <c r="AJH987" s="131"/>
      <c r="AJI987" s="131"/>
      <c r="AJJ987" s="131"/>
      <c r="AJK987" s="131"/>
      <c r="AJL987" s="131"/>
      <c r="AJM987" s="131"/>
      <c r="AJN987" s="131"/>
      <c r="AJO987" s="131"/>
      <c r="AJP987" s="131"/>
      <c r="AJQ987" s="131"/>
      <c r="AJR987" s="131"/>
      <c r="AJS987" s="131"/>
      <c r="AJT987" s="131"/>
      <c r="AJU987" s="131"/>
      <c r="AJV987" s="131"/>
      <c r="AJW987" s="131"/>
      <c r="AJX987" s="131"/>
      <c r="AJY987" s="131"/>
      <c r="AJZ987" s="131"/>
      <c r="AKA987" s="131"/>
      <c r="AKB987" s="131"/>
      <c r="AKC987" s="131"/>
      <c r="AKD987" s="131"/>
      <c r="AKE987" s="131"/>
      <c r="AKF987" s="131"/>
      <c r="AKG987" s="131"/>
      <c r="AKH987" s="131"/>
      <c r="AKI987" s="131"/>
      <c r="AKJ987" s="131"/>
      <c r="AKK987" s="131"/>
      <c r="AKL987" s="131"/>
      <c r="AKM987" s="131"/>
      <c r="AKN987" s="131"/>
      <c r="AKO987" s="131"/>
      <c r="AKP987" s="131"/>
      <c r="AKQ987" s="131"/>
      <c r="AKR987" s="131"/>
      <c r="AKS987" s="131"/>
      <c r="AKT987" s="131"/>
      <c r="AKU987" s="131"/>
      <c r="AKV987" s="131"/>
      <c r="AKW987" s="131"/>
      <c r="AKX987" s="131"/>
      <c r="AKY987" s="131"/>
      <c r="AKZ987" s="131"/>
      <c r="ALA987" s="131"/>
      <c r="ALB987" s="131"/>
      <c r="ALC987" s="131"/>
      <c r="ALD987" s="131"/>
      <c r="ALE987" s="131"/>
      <c r="ALF987" s="131"/>
      <c r="ALG987" s="131"/>
      <c r="ALH987" s="131"/>
      <c r="ALI987" s="131"/>
      <c r="ALJ987" s="131"/>
      <c r="ALK987" s="131"/>
      <c r="ALL987" s="131"/>
      <c r="ALM987" s="131"/>
      <c r="ALN987" s="131"/>
    </row>
    <row r="988" spans="1:1002" s="508" customFormat="1" x14ac:dyDescent="0.25">
      <c r="A988" s="502"/>
      <c r="B988" s="503"/>
      <c r="C988" s="504"/>
      <c r="D988" s="450"/>
      <c r="E988" s="505"/>
      <c r="F988" s="505"/>
      <c r="G988" s="506"/>
      <c r="H988" s="506"/>
      <c r="I988" s="507"/>
      <c r="J988" s="565"/>
      <c r="K988" s="454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  <c r="EC988" s="131"/>
      <c r="ED988" s="131"/>
      <c r="EE988" s="131"/>
      <c r="EF988" s="131"/>
      <c r="EG988" s="131"/>
      <c r="EH988" s="131"/>
      <c r="EI988" s="131"/>
      <c r="EJ988" s="131"/>
      <c r="EK988" s="131"/>
      <c r="EL988" s="131"/>
      <c r="EM988" s="131"/>
      <c r="EN988" s="131"/>
      <c r="EO988" s="131"/>
      <c r="EP988" s="131"/>
      <c r="EQ988" s="131"/>
      <c r="ER988" s="131"/>
      <c r="ES988" s="131"/>
      <c r="ET988" s="131"/>
      <c r="EU988" s="131"/>
      <c r="EV988" s="131"/>
      <c r="EW988" s="131"/>
      <c r="EX988" s="131"/>
      <c r="EY988" s="131"/>
      <c r="EZ988" s="131"/>
      <c r="FA988" s="131"/>
      <c r="FB988" s="131"/>
      <c r="FC988" s="131"/>
      <c r="FD988" s="131"/>
      <c r="FE988" s="131"/>
      <c r="FF988" s="131"/>
      <c r="FG988" s="131"/>
      <c r="FH988" s="131"/>
      <c r="FI988" s="131"/>
      <c r="FJ988" s="131"/>
      <c r="FK988" s="131"/>
      <c r="FL988" s="131"/>
      <c r="FM988" s="131"/>
      <c r="FN988" s="131"/>
      <c r="FO988" s="131"/>
      <c r="FP988" s="131"/>
      <c r="FQ988" s="131"/>
      <c r="FR988" s="131"/>
      <c r="FS988" s="131"/>
      <c r="FT988" s="131"/>
      <c r="FU988" s="131"/>
      <c r="FV988" s="131"/>
      <c r="FW988" s="131"/>
      <c r="FX988" s="131"/>
      <c r="FY988" s="131"/>
      <c r="FZ988" s="131"/>
      <c r="GA988" s="131"/>
      <c r="GB988" s="131"/>
      <c r="GC988" s="131"/>
      <c r="GD988" s="131"/>
      <c r="GE988" s="131"/>
      <c r="GF988" s="131"/>
      <c r="GG988" s="131"/>
      <c r="GH988" s="131"/>
      <c r="GI988" s="131"/>
      <c r="GJ988" s="131"/>
      <c r="GK988" s="131"/>
      <c r="GL988" s="131"/>
      <c r="GM988" s="131"/>
      <c r="GN988" s="131"/>
      <c r="GO988" s="131"/>
      <c r="GP988" s="131"/>
      <c r="GQ988" s="131"/>
      <c r="GR988" s="131"/>
      <c r="GS988" s="131"/>
      <c r="GT988" s="131"/>
      <c r="GU988" s="131"/>
      <c r="GV988" s="131"/>
      <c r="GW988" s="131"/>
      <c r="GX988" s="131"/>
      <c r="GY988" s="131"/>
      <c r="GZ988" s="131"/>
      <c r="HA988" s="131"/>
      <c r="HB988" s="131"/>
      <c r="HC988" s="131"/>
      <c r="HD988" s="131"/>
      <c r="HE988" s="131"/>
      <c r="HF988" s="131"/>
      <c r="HG988" s="131"/>
      <c r="HH988" s="131"/>
      <c r="HI988" s="131"/>
      <c r="HJ988" s="131"/>
      <c r="HK988" s="131"/>
      <c r="HL988" s="131"/>
      <c r="HM988" s="131"/>
      <c r="HN988" s="131"/>
      <c r="HO988" s="131"/>
      <c r="HP988" s="131"/>
      <c r="HQ988" s="131"/>
      <c r="HR988" s="131"/>
      <c r="HS988" s="131"/>
      <c r="HT988" s="131"/>
      <c r="HU988" s="131"/>
      <c r="HV988" s="131"/>
      <c r="HW988" s="131"/>
      <c r="HX988" s="131"/>
      <c r="HY988" s="131"/>
      <c r="HZ988" s="131"/>
      <c r="IA988" s="131"/>
      <c r="IB988" s="131"/>
      <c r="IC988" s="131"/>
      <c r="ID988" s="131"/>
      <c r="IE988" s="131"/>
      <c r="IF988" s="131"/>
      <c r="IG988" s="131"/>
      <c r="IH988" s="131"/>
      <c r="II988" s="131"/>
      <c r="IJ988" s="131"/>
      <c r="IK988" s="131"/>
      <c r="IL988" s="131"/>
      <c r="IM988" s="131"/>
      <c r="IN988" s="131"/>
      <c r="IO988" s="131"/>
      <c r="IP988" s="131"/>
      <c r="IQ988" s="131"/>
      <c r="IR988" s="131"/>
      <c r="IS988" s="131"/>
      <c r="IT988" s="131"/>
      <c r="IU988" s="131"/>
      <c r="IV988" s="131"/>
      <c r="IW988" s="131"/>
      <c r="IX988" s="131"/>
      <c r="IY988" s="131"/>
      <c r="IZ988" s="131"/>
      <c r="JA988" s="131"/>
      <c r="JB988" s="131"/>
      <c r="JC988" s="131"/>
      <c r="JD988" s="131"/>
      <c r="JE988" s="131"/>
      <c r="JF988" s="131"/>
      <c r="JG988" s="131"/>
      <c r="JH988" s="131"/>
      <c r="JI988" s="131"/>
      <c r="JJ988" s="131"/>
      <c r="JK988" s="131"/>
      <c r="JL988" s="131"/>
      <c r="JM988" s="131"/>
      <c r="JN988" s="131"/>
      <c r="JO988" s="131"/>
      <c r="JP988" s="131"/>
      <c r="JQ988" s="131"/>
      <c r="JR988" s="131"/>
      <c r="JS988" s="131"/>
      <c r="JT988" s="131"/>
      <c r="JU988" s="131"/>
      <c r="JV988" s="131"/>
      <c r="JW988" s="131"/>
      <c r="JX988" s="131"/>
      <c r="JY988" s="131"/>
      <c r="JZ988" s="131"/>
      <c r="KA988" s="131"/>
      <c r="KB988" s="131"/>
      <c r="KC988" s="131"/>
      <c r="KD988" s="131"/>
      <c r="KE988" s="131"/>
      <c r="KF988" s="131"/>
      <c r="KG988" s="131"/>
      <c r="KH988" s="131"/>
      <c r="KI988" s="131"/>
      <c r="KJ988" s="131"/>
      <c r="KK988" s="131"/>
      <c r="KL988" s="131"/>
      <c r="KM988" s="131"/>
      <c r="KN988" s="131"/>
      <c r="KO988" s="131"/>
      <c r="KP988" s="131"/>
      <c r="KQ988" s="131"/>
      <c r="KR988" s="131"/>
      <c r="KS988" s="131"/>
      <c r="KT988" s="131"/>
      <c r="KU988" s="131"/>
      <c r="KV988" s="131"/>
      <c r="KW988" s="131"/>
      <c r="KX988" s="131"/>
      <c r="KY988" s="131"/>
      <c r="KZ988" s="131"/>
      <c r="LA988" s="131"/>
      <c r="LB988" s="131"/>
      <c r="LC988" s="131"/>
      <c r="LD988" s="131"/>
      <c r="LE988" s="131"/>
      <c r="LF988" s="131"/>
      <c r="LG988" s="131"/>
      <c r="LH988" s="131"/>
      <c r="LI988" s="131"/>
      <c r="LJ988" s="131"/>
      <c r="LK988" s="131"/>
      <c r="LL988" s="131"/>
      <c r="LM988" s="131"/>
      <c r="LN988" s="131"/>
      <c r="LO988" s="131"/>
      <c r="LP988" s="131"/>
      <c r="LQ988" s="131"/>
      <c r="LR988" s="131"/>
      <c r="LS988" s="131"/>
      <c r="LT988" s="131"/>
      <c r="LU988" s="131"/>
      <c r="LV988" s="131"/>
      <c r="LW988" s="131"/>
      <c r="LX988" s="131"/>
      <c r="LY988" s="131"/>
      <c r="LZ988" s="131"/>
      <c r="MA988" s="131"/>
      <c r="MB988" s="131"/>
      <c r="MC988" s="131"/>
      <c r="MD988" s="131"/>
      <c r="ME988" s="131"/>
      <c r="MF988" s="131"/>
      <c r="MG988" s="131"/>
      <c r="MH988" s="131"/>
      <c r="MI988" s="131"/>
      <c r="MJ988" s="131"/>
      <c r="MK988" s="131"/>
      <c r="ML988" s="131"/>
      <c r="MM988" s="131"/>
      <c r="MN988" s="131"/>
      <c r="MO988" s="131"/>
      <c r="MP988" s="131"/>
      <c r="MQ988" s="131"/>
      <c r="MR988" s="131"/>
      <c r="MS988" s="131"/>
      <c r="MT988" s="131"/>
      <c r="MU988" s="131"/>
      <c r="MV988" s="131"/>
      <c r="MW988" s="131"/>
      <c r="MX988" s="131"/>
      <c r="MY988" s="131"/>
      <c r="MZ988" s="131"/>
      <c r="NA988" s="131"/>
      <c r="NB988" s="131"/>
      <c r="NC988" s="131"/>
      <c r="ND988" s="131"/>
      <c r="NE988" s="131"/>
      <c r="NF988" s="131"/>
      <c r="NG988" s="131"/>
      <c r="NH988" s="131"/>
      <c r="NI988" s="131"/>
      <c r="NJ988" s="131"/>
      <c r="NK988" s="131"/>
      <c r="NL988" s="131"/>
      <c r="NM988" s="131"/>
      <c r="NN988" s="131"/>
      <c r="NO988" s="131"/>
      <c r="NP988" s="131"/>
      <c r="NQ988" s="131"/>
      <c r="NR988" s="131"/>
      <c r="NS988" s="131"/>
      <c r="NT988" s="131"/>
      <c r="NU988" s="131"/>
      <c r="NV988" s="131"/>
      <c r="NW988" s="131"/>
      <c r="NX988" s="131"/>
      <c r="NY988" s="131"/>
      <c r="NZ988" s="131"/>
      <c r="OA988" s="131"/>
      <c r="OB988" s="131"/>
      <c r="OC988" s="131"/>
      <c r="OD988" s="131"/>
      <c r="OE988" s="131"/>
      <c r="OF988" s="131"/>
      <c r="OG988" s="131"/>
      <c r="OH988" s="131"/>
      <c r="OI988" s="131"/>
      <c r="OJ988" s="131"/>
      <c r="OK988" s="131"/>
      <c r="OL988" s="131"/>
      <c r="OM988" s="131"/>
      <c r="ON988" s="131"/>
      <c r="OO988" s="131"/>
      <c r="OP988" s="131"/>
      <c r="OQ988" s="131"/>
      <c r="OR988" s="131"/>
      <c r="OS988" s="131"/>
      <c r="OT988" s="131"/>
      <c r="OU988" s="131"/>
      <c r="OV988" s="131"/>
      <c r="OW988" s="131"/>
      <c r="OX988" s="131"/>
      <c r="OY988" s="131"/>
      <c r="OZ988" s="131"/>
      <c r="PA988" s="131"/>
      <c r="PB988" s="131"/>
      <c r="PC988" s="131"/>
      <c r="PD988" s="131"/>
      <c r="PE988" s="131"/>
      <c r="PF988" s="131"/>
      <c r="PG988" s="131"/>
      <c r="PH988" s="131"/>
      <c r="PI988" s="131"/>
      <c r="PJ988" s="131"/>
      <c r="PK988" s="131"/>
      <c r="PL988" s="131"/>
      <c r="PM988" s="131"/>
      <c r="PN988" s="131"/>
      <c r="PO988" s="131"/>
      <c r="PP988" s="131"/>
      <c r="PQ988" s="131"/>
      <c r="PR988" s="131"/>
      <c r="PS988" s="131"/>
      <c r="PT988" s="131"/>
      <c r="PU988" s="131"/>
      <c r="PV988" s="131"/>
      <c r="PW988" s="131"/>
      <c r="PX988" s="131"/>
      <c r="PY988" s="131"/>
      <c r="PZ988" s="131"/>
      <c r="QA988" s="131"/>
      <c r="QB988" s="131"/>
      <c r="QC988" s="131"/>
      <c r="QD988" s="131"/>
      <c r="QE988" s="131"/>
      <c r="QF988" s="131"/>
      <c r="QG988" s="131"/>
      <c r="QH988" s="131"/>
      <c r="QI988" s="131"/>
      <c r="QJ988" s="131"/>
      <c r="QK988" s="131"/>
      <c r="QL988" s="131"/>
      <c r="QM988" s="131"/>
      <c r="QN988" s="131"/>
      <c r="QO988" s="131"/>
      <c r="QP988" s="131"/>
      <c r="QQ988" s="131"/>
      <c r="QR988" s="131"/>
      <c r="QS988" s="131"/>
      <c r="QT988" s="131"/>
      <c r="QU988" s="131"/>
      <c r="QV988" s="131"/>
      <c r="QW988" s="131"/>
      <c r="QX988" s="131"/>
      <c r="QY988" s="131"/>
      <c r="QZ988" s="131"/>
      <c r="RA988" s="131"/>
      <c r="RB988" s="131"/>
      <c r="RC988" s="131"/>
      <c r="RD988" s="131"/>
      <c r="RE988" s="131"/>
      <c r="RF988" s="131"/>
      <c r="RG988" s="131"/>
      <c r="RH988" s="131"/>
      <c r="RI988" s="131"/>
      <c r="RJ988" s="131"/>
      <c r="RK988" s="131"/>
      <c r="RL988" s="131"/>
      <c r="RM988" s="131"/>
      <c r="RN988" s="131"/>
      <c r="RO988" s="131"/>
      <c r="RP988" s="131"/>
      <c r="RQ988" s="131"/>
      <c r="RR988" s="131"/>
      <c r="RS988" s="131"/>
      <c r="RT988" s="131"/>
      <c r="RU988" s="131"/>
      <c r="RV988" s="131"/>
      <c r="RW988" s="131"/>
      <c r="RX988" s="131"/>
      <c r="RY988" s="131"/>
      <c r="RZ988" s="131"/>
      <c r="SA988" s="131"/>
      <c r="SB988" s="131"/>
      <c r="SC988" s="131"/>
      <c r="SD988" s="131"/>
      <c r="SE988" s="131"/>
      <c r="SF988" s="131"/>
      <c r="SG988" s="131"/>
      <c r="SH988" s="131"/>
      <c r="SI988" s="131"/>
      <c r="SJ988" s="131"/>
      <c r="SK988" s="131"/>
      <c r="SL988" s="131"/>
      <c r="SM988" s="131"/>
      <c r="SN988" s="131"/>
      <c r="SO988" s="131"/>
      <c r="SP988" s="131"/>
      <c r="SQ988" s="131"/>
      <c r="SR988" s="131"/>
      <c r="SS988" s="131"/>
      <c r="ST988" s="131"/>
      <c r="SU988" s="131"/>
      <c r="SV988" s="131"/>
      <c r="SW988" s="131"/>
      <c r="SX988" s="131"/>
      <c r="SY988" s="131"/>
      <c r="SZ988" s="131"/>
      <c r="TA988" s="131"/>
      <c r="TB988" s="131"/>
      <c r="TC988" s="131"/>
      <c r="TD988" s="131"/>
      <c r="TE988" s="131"/>
      <c r="TF988" s="131"/>
      <c r="TG988" s="131"/>
      <c r="TH988" s="131"/>
      <c r="TI988" s="131"/>
      <c r="TJ988" s="131"/>
      <c r="TK988" s="131"/>
      <c r="TL988" s="131"/>
      <c r="TM988" s="131"/>
      <c r="TN988" s="131"/>
      <c r="TO988" s="131"/>
      <c r="TP988" s="131"/>
      <c r="TQ988" s="131"/>
      <c r="TR988" s="131"/>
      <c r="TS988" s="131"/>
      <c r="TT988" s="131"/>
      <c r="TU988" s="131"/>
      <c r="TV988" s="131"/>
      <c r="TW988" s="131"/>
      <c r="TX988" s="131"/>
      <c r="TY988" s="131"/>
      <c r="TZ988" s="131"/>
      <c r="UA988" s="131"/>
      <c r="UB988" s="131"/>
      <c r="UC988" s="131"/>
      <c r="UD988" s="131"/>
      <c r="UE988" s="131"/>
      <c r="UF988" s="131"/>
      <c r="UG988" s="131"/>
      <c r="UH988" s="131"/>
      <c r="UI988" s="131"/>
      <c r="UJ988" s="131"/>
      <c r="UK988" s="131"/>
      <c r="UL988" s="131"/>
      <c r="UM988" s="131"/>
      <c r="UN988" s="131"/>
      <c r="UO988" s="131"/>
      <c r="UP988" s="131"/>
      <c r="UQ988" s="131"/>
      <c r="UR988" s="131"/>
      <c r="US988" s="131"/>
      <c r="UT988" s="131"/>
      <c r="UU988" s="131"/>
      <c r="UV988" s="131"/>
      <c r="UW988" s="131"/>
      <c r="UX988" s="131"/>
      <c r="UY988" s="131"/>
      <c r="UZ988" s="131"/>
      <c r="VA988" s="131"/>
      <c r="VB988" s="131"/>
      <c r="VC988" s="131"/>
      <c r="VD988" s="131"/>
      <c r="VE988" s="131"/>
      <c r="VF988" s="131"/>
      <c r="VG988" s="131"/>
      <c r="VH988" s="131"/>
      <c r="VI988" s="131"/>
      <c r="VJ988" s="131"/>
      <c r="VK988" s="131"/>
      <c r="VL988" s="131"/>
      <c r="VM988" s="131"/>
      <c r="VN988" s="131"/>
      <c r="VO988" s="131"/>
      <c r="VP988" s="131"/>
      <c r="VQ988" s="131"/>
      <c r="VR988" s="131"/>
      <c r="VS988" s="131"/>
      <c r="VT988" s="131"/>
      <c r="VU988" s="131"/>
      <c r="VV988" s="131"/>
      <c r="VW988" s="131"/>
      <c r="VX988" s="131"/>
      <c r="VY988" s="131"/>
      <c r="VZ988" s="131"/>
      <c r="WA988" s="131"/>
      <c r="WB988" s="131"/>
      <c r="WC988" s="131"/>
      <c r="WD988" s="131"/>
      <c r="WE988" s="131"/>
      <c r="WF988" s="131"/>
      <c r="WG988" s="131"/>
      <c r="WH988" s="131"/>
      <c r="WI988" s="131"/>
      <c r="WJ988" s="131"/>
      <c r="WK988" s="131"/>
      <c r="WL988" s="131"/>
      <c r="WM988" s="131"/>
      <c r="WN988" s="131"/>
      <c r="WO988" s="131"/>
      <c r="WP988" s="131"/>
      <c r="WQ988" s="131"/>
      <c r="WR988" s="131"/>
      <c r="WS988" s="131"/>
      <c r="WT988" s="131"/>
      <c r="WU988" s="131"/>
      <c r="WV988" s="131"/>
      <c r="WW988" s="131"/>
      <c r="WX988" s="131"/>
      <c r="WY988" s="131"/>
      <c r="WZ988" s="131"/>
      <c r="XA988" s="131"/>
      <c r="XB988" s="131"/>
      <c r="XC988" s="131"/>
      <c r="XD988" s="131"/>
      <c r="XE988" s="131"/>
      <c r="XF988" s="131"/>
      <c r="XG988" s="131"/>
      <c r="XH988" s="131"/>
      <c r="XI988" s="131"/>
      <c r="XJ988" s="131"/>
      <c r="XK988" s="131"/>
      <c r="XL988" s="131"/>
      <c r="XM988" s="131"/>
      <c r="XN988" s="131"/>
      <c r="XO988" s="131"/>
      <c r="XP988" s="131"/>
      <c r="XQ988" s="131"/>
      <c r="XR988" s="131"/>
      <c r="XS988" s="131"/>
      <c r="XT988" s="131"/>
      <c r="XU988" s="131"/>
      <c r="XV988" s="131"/>
      <c r="XW988" s="131"/>
      <c r="XX988" s="131"/>
      <c r="XY988" s="131"/>
      <c r="XZ988" s="131"/>
      <c r="YA988" s="131"/>
      <c r="YB988" s="131"/>
      <c r="YC988" s="131"/>
      <c r="YD988" s="131"/>
      <c r="YE988" s="131"/>
      <c r="YF988" s="131"/>
      <c r="YG988" s="131"/>
      <c r="YH988" s="131"/>
      <c r="YI988" s="131"/>
      <c r="YJ988" s="131"/>
      <c r="YK988" s="131"/>
      <c r="YL988" s="131"/>
      <c r="YM988" s="131"/>
      <c r="YN988" s="131"/>
      <c r="YO988" s="131"/>
      <c r="YP988" s="131"/>
      <c r="YQ988" s="131"/>
      <c r="YR988" s="131"/>
      <c r="YS988" s="131"/>
      <c r="YT988" s="131"/>
      <c r="YU988" s="131"/>
      <c r="YV988" s="131"/>
      <c r="YW988" s="131"/>
      <c r="YX988" s="131"/>
      <c r="YY988" s="131"/>
      <c r="YZ988" s="131"/>
      <c r="ZA988" s="131"/>
      <c r="ZB988" s="131"/>
      <c r="ZC988" s="131"/>
      <c r="ZD988" s="131"/>
      <c r="ZE988" s="131"/>
      <c r="ZF988" s="131"/>
      <c r="ZG988" s="131"/>
      <c r="ZH988" s="131"/>
      <c r="ZI988" s="131"/>
      <c r="ZJ988" s="131"/>
      <c r="ZK988" s="131"/>
      <c r="ZL988" s="131"/>
      <c r="ZM988" s="131"/>
      <c r="ZN988" s="131"/>
      <c r="ZO988" s="131"/>
      <c r="ZP988" s="131"/>
      <c r="ZQ988" s="131"/>
      <c r="ZR988" s="131"/>
      <c r="ZS988" s="131"/>
      <c r="ZT988" s="131"/>
      <c r="ZU988" s="131"/>
      <c r="ZV988" s="131"/>
      <c r="ZW988" s="131"/>
      <c r="ZX988" s="131"/>
      <c r="ZY988" s="131"/>
      <c r="ZZ988" s="131"/>
      <c r="AAA988" s="131"/>
      <c r="AAB988" s="131"/>
      <c r="AAC988" s="131"/>
      <c r="AAD988" s="131"/>
      <c r="AAE988" s="131"/>
      <c r="AAF988" s="131"/>
      <c r="AAG988" s="131"/>
      <c r="AAH988" s="131"/>
      <c r="AAI988" s="131"/>
      <c r="AAJ988" s="131"/>
      <c r="AAK988" s="131"/>
      <c r="AAL988" s="131"/>
      <c r="AAM988" s="131"/>
      <c r="AAN988" s="131"/>
      <c r="AAO988" s="131"/>
      <c r="AAP988" s="131"/>
      <c r="AAQ988" s="131"/>
      <c r="AAR988" s="131"/>
      <c r="AAS988" s="131"/>
      <c r="AAT988" s="131"/>
      <c r="AAU988" s="131"/>
      <c r="AAV988" s="131"/>
      <c r="AAW988" s="131"/>
      <c r="AAX988" s="131"/>
      <c r="AAY988" s="131"/>
      <c r="AAZ988" s="131"/>
      <c r="ABA988" s="131"/>
      <c r="ABB988" s="131"/>
      <c r="ABC988" s="131"/>
      <c r="ABD988" s="131"/>
      <c r="ABE988" s="131"/>
      <c r="ABF988" s="131"/>
      <c r="ABG988" s="131"/>
      <c r="ABH988" s="131"/>
      <c r="ABI988" s="131"/>
      <c r="ABJ988" s="131"/>
      <c r="ABK988" s="131"/>
      <c r="ABL988" s="131"/>
      <c r="ABM988" s="131"/>
      <c r="ABN988" s="131"/>
      <c r="ABO988" s="131"/>
      <c r="ABP988" s="131"/>
      <c r="ABQ988" s="131"/>
      <c r="ABR988" s="131"/>
      <c r="ABS988" s="131"/>
      <c r="ABT988" s="131"/>
      <c r="ABU988" s="131"/>
      <c r="ABV988" s="131"/>
      <c r="ABW988" s="131"/>
      <c r="ABX988" s="131"/>
      <c r="ABY988" s="131"/>
      <c r="ABZ988" s="131"/>
      <c r="ACA988" s="131"/>
      <c r="ACB988" s="131"/>
      <c r="ACC988" s="131"/>
      <c r="ACD988" s="131"/>
      <c r="ACE988" s="131"/>
      <c r="ACF988" s="131"/>
      <c r="ACG988" s="131"/>
      <c r="ACH988" s="131"/>
      <c r="ACI988" s="131"/>
      <c r="ACJ988" s="131"/>
      <c r="ACK988" s="131"/>
      <c r="ACL988" s="131"/>
      <c r="ACM988" s="131"/>
      <c r="ACN988" s="131"/>
      <c r="ACO988" s="131"/>
      <c r="ACP988" s="131"/>
      <c r="ACQ988" s="131"/>
      <c r="ACR988" s="131"/>
      <c r="ACS988" s="131"/>
      <c r="ACT988" s="131"/>
      <c r="ACU988" s="131"/>
      <c r="ACV988" s="131"/>
      <c r="ACW988" s="131"/>
      <c r="ACX988" s="131"/>
      <c r="ACY988" s="131"/>
      <c r="ACZ988" s="131"/>
      <c r="ADA988" s="131"/>
      <c r="ADB988" s="131"/>
      <c r="ADC988" s="131"/>
      <c r="ADD988" s="131"/>
      <c r="ADE988" s="131"/>
      <c r="ADF988" s="131"/>
      <c r="ADG988" s="131"/>
      <c r="ADH988" s="131"/>
      <c r="ADI988" s="131"/>
      <c r="ADJ988" s="131"/>
      <c r="ADK988" s="131"/>
      <c r="ADL988" s="131"/>
      <c r="ADM988" s="131"/>
      <c r="ADN988" s="131"/>
      <c r="ADO988" s="131"/>
      <c r="ADP988" s="131"/>
      <c r="ADQ988" s="131"/>
      <c r="ADR988" s="131"/>
      <c r="ADS988" s="131"/>
      <c r="ADT988" s="131"/>
      <c r="ADU988" s="131"/>
      <c r="ADV988" s="131"/>
      <c r="ADW988" s="131"/>
      <c r="ADX988" s="131"/>
      <c r="ADY988" s="131"/>
      <c r="ADZ988" s="131"/>
      <c r="AEA988" s="131"/>
      <c r="AEB988" s="131"/>
      <c r="AEC988" s="131"/>
      <c r="AED988" s="131"/>
      <c r="AEE988" s="131"/>
      <c r="AEF988" s="131"/>
      <c r="AEG988" s="131"/>
      <c r="AEH988" s="131"/>
      <c r="AEI988" s="131"/>
      <c r="AEJ988" s="131"/>
      <c r="AEK988" s="131"/>
      <c r="AEL988" s="131"/>
      <c r="AEM988" s="131"/>
      <c r="AEN988" s="131"/>
      <c r="AEO988" s="131"/>
      <c r="AEP988" s="131"/>
      <c r="AEQ988" s="131"/>
      <c r="AER988" s="131"/>
      <c r="AES988" s="131"/>
      <c r="AET988" s="131"/>
      <c r="AEU988" s="131"/>
      <c r="AEV988" s="131"/>
      <c r="AEW988" s="131"/>
      <c r="AEX988" s="131"/>
      <c r="AEY988" s="131"/>
      <c r="AEZ988" s="131"/>
      <c r="AFA988" s="131"/>
      <c r="AFB988" s="131"/>
      <c r="AFC988" s="131"/>
      <c r="AFD988" s="131"/>
      <c r="AFE988" s="131"/>
      <c r="AFF988" s="131"/>
      <c r="AFG988" s="131"/>
      <c r="AFH988" s="131"/>
      <c r="AFI988" s="131"/>
      <c r="AFJ988" s="131"/>
      <c r="AFK988" s="131"/>
      <c r="AFL988" s="131"/>
      <c r="AFM988" s="131"/>
      <c r="AFN988" s="131"/>
      <c r="AFO988" s="131"/>
      <c r="AFP988" s="131"/>
      <c r="AFQ988" s="131"/>
      <c r="AFR988" s="131"/>
      <c r="AFS988" s="131"/>
      <c r="AFT988" s="131"/>
      <c r="AFU988" s="131"/>
      <c r="AFV988" s="131"/>
      <c r="AFW988" s="131"/>
      <c r="AFX988" s="131"/>
      <c r="AFY988" s="131"/>
      <c r="AFZ988" s="131"/>
      <c r="AGA988" s="131"/>
      <c r="AGB988" s="131"/>
      <c r="AGC988" s="131"/>
      <c r="AGD988" s="131"/>
      <c r="AGE988" s="131"/>
      <c r="AGF988" s="131"/>
      <c r="AGG988" s="131"/>
      <c r="AGH988" s="131"/>
      <c r="AGI988" s="131"/>
      <c r="AGJ988" s="131"/>
      <c r="AGK988" s="131"/>
      <c r="AGL988" s="131"/>
      <c r="AGM988" s="131"/>
      <c r="AGN988" s="131"/>
      <c r="AGO988" s="131"/>
      <c r="AGP988" s="131"/>
      <c r="AGQ988" s="131"/>
      <c r="AGR988" s="131"/>
      <c r="AGS988" s="131"/>
      <c r="AGT988" s="131"/>
      <c r="AGU988" s="131"/>
      <c r="AGV988" s="131"/>
      <c r="AGW988" s="131"/>
      <c r="AGX988" s="131"/>
      <c r="AGY988" s="131"/>
      <c r="AGZ988" s="131"/>
      <c r="AHA988" s="131"/>
      <c r="AHB988" s="131"/>
      <c r="AHC988" s="131"/>
      <c r="AHD988" s="131"/>
      <c r="AHE988" s="131"/>
      <c r="AHF988" s="131"/>
      <c r="AHG988" s="131"/>
      <c r="AHH988" s="131"/>
      <c r="AHI988" s="131"/>
      <c r="AHJ988" s="131"/>
      <c r="AHK988" s="131"/>
      <c r="AHL988" s="131"/>
      <c r="AHM988" s="131"/>
      <c r="AHN988" s="131"/>
      <c r="AHO988" s="131"/>
      <c r="AHP988" s="131"/>
      <c r="AHQ988" s="131"/>
      <c r="AHR988" s="131"/>
      <c r="AHS988" s="131"/>
      <c r="AHT988" s="131"/>
      <c r="AHU988" s="131"/>
      <c r="AHV988" s="131"/>
      <c r="AHW988" s="131"/>
      <c r="AHX988" s="131"/>
      <c r="AHY988" s="131"/>
      <c r="AHZ988" s="131"/>
      <c r="AIA988" s="131"/>
      <c r="AIB988" s="131"/>
      <c r="AIC988" s="131"/>
      <c r="AID988" s="131"/>
      <c r="AIE988" s="131"/>
      <c r="AIF988" s="131"/>
      <c r="AIG988" s="131"/>
      <c r="AIH988" s="131"/>
      <c r="AII988" s="131"/>
      <c r="AIJ988" s="131"/>
      <c r="AIK988" s="131"/>
      <c r="AIL988" s="131"/>
      <c r="AIM988" s="131"/>
      <c r="AIN988" s="131"/>
      <c r="AIO988" s="131"/>
      <c r="AIP988" s="131"/>
      <c r="AIQ988" s="131"/>
      <c r="AIR988" s="131"/>
      <c r="AIS988" s="131"/>
      <c r="AIT988" s="131"/>
      <c r="AIU988" s="131"/>
      <c r="AIV988" s="131"/>
      <c r="AIW988" s="131"/>
      <c r="AIX988" s="131"/>
      <c r="AIY988" s="131"/>
      <c r="AIZ988" s="131"/>
      <c r="AJA988" s="131"/>
      <c r="AJB988" s="131"/>
      <c r="AJC988" s="131"/>
      <c r="AJD988" s="131"/>
      <c r="AJE988" s="131"/>
      <c r="AJF988" s="131"/>
      <c r="AJG988" s="131"/>
      <c r="AJH988" s="131"/>
      <c r="AJI988" s="131"/>
      <c r="AJJ988" s="131"/>
      <c r="AJK988" s="131"/>
      <c r="AJL988" s="131"/>
      <c r="AJM988" s="131"/>
      <c r="AJN988" s="131"/>
      <c r="AJO988" s="131"/>
      <c r="AJP988" s="131"/>
      <c r="AJQ988" s="131"/>
      <c r="AJR988" s="131"/>
      <c r="AJS988" s="131"/>
      <c r="AJT988" s="131"/>
      <c r="AJU988" s="131"/>
      <c r="AJV988" s="131"/>
      <c r="AJW988" s="131"/>
      <c r="AJX988" s="131"/>
      <c r="AJY988" s="131"/>
      <c r="AJZ988" s="131"/>
      <c r="AKA988" s="131"/>
      <c r="AKB988" s="131"/>
      <c r="AKC988" s="131"/>
      <c r="AKD988" s="131"/>
      <c r="AKE988" s="131"/>
      <c r="AKF988" s="131"/>
      <c r="AKG988" s="131"/>
      <c r="AKH988" s="131"/>
      <c r="AKI988" s="131"/>
      <c r="AKJ988" s="131"/>
      <c r="AKK988" s="131"/>
      <c r="AKL988" s="131"/>
      <c r="AKM988" s="131"/>
      <c r="AKN988" s="131"/>
      <c r="AKO988" s="131"/>
      <c r="AKP988" s="131"/>
      <c r="AKQ988" s="131"/>
      <c r="AKR988" s="131"/>
      <c r="AKS988" s="131"/>
      <c r="AKT988" s="131"/>
      <c r="AKU988" s="131"/>
      <c r="AKV988" s="131"/>
      <c r="AKW988" s="131"/>
      <c r="AKX988" s="131"/>
      <c r="AKY988" s="131"/>
      <c r="AKZ988" s="131"/>
      <c r="ALA988" s="131"/>
      <c r="ALB988" s="131"/>
      <c r="ALC988" s="131"/>
      <c r="ALD988" s="131"/>
      <c r="ALE988" s="131"/>
      <c r="ALF988" s="131"/>
      <c r="ALG988" s="131"/>
      <c r="ALH988" s="131"/>
      <c r="ALI988" s="131"/>
      <c r="ALJ988" s="131"/>
      <c r="ALK988" s="131"/>
      <c r="ALL988" s="131"/>
      <c r="ALM988" s="131"/>
      <c r="ALN988" s="131"/>
    </row>
    <row r="989" spans="1:1002" s="508" customFormat="1" x14ac:dyDescent="0.25">
      <c r="A989" s="502"/>
      <c r="B989" s="503"/>
      <c r="C989" s="504"/>
      <c r="D989" s="450"/>
      <c r="E989" s="505"/>
      <c r="F989" s="505"/>
      <c r="G989" s="506"/>
      <c r="H989" s="506"/>
      <c r="I989" s="507"/>
      <c r="J989" s="565"/>
      <c r="K989" s="454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  <c r="EC989" s="131"/>
      <c r="ED989" s="131"/>
      <c r="EE989" s="131"/>
      <c r="EF989" s="131"/>
      <c r="EG989" s="131"/>
      <c r="EH989" s="131"/>
      <c r="EI989" s="131"/>
      <c r="EJ989" s="131"/>
      <c r="EK989" s="131"/>
      <c r="EL989" s="131"/>
      <c r="EM989" s="131"/>
      <c r="EN989" s="131"/>
      <c r="EO989" s="131"/>
      <c r="EP989" s="131"/>
      <c r="EQ989" s="131"/>
      <c r="ER989" s="131"/>
      <c r="ES989" s="131"/>
      <c r="ET989" s="131"/>
      <c r="EU989" s="131"/>
      <c r="EV989" s="131"/>
      <c r="EW989" s="131"/>
      <c r="EX989" s="131"/>
      <c r="EY989" s="131"/>
      <c r="EZ989" s="131"/>
      <c r="FA989" s="131"/>
      <c r="FB989" s="131"/>
      <c r="FC989" s="131"/>
      <c r="FD989" s="131"/>
      <c r="FE989" s="131"/>
      <c r="FF989" s="131"/>
      <c r="FG989" s="131"/>
      <c r="FH989" s="131"/>
      <c r="FI989" s="131"/>
      <c r="FJ989" s="131"/>
      <c r="FK989" s="131"/>
      <c r="FL989" s="131"/>
      <c r="FM989" s="131"/>
      <c r="FN989" s="131"/>
      <c r="FO989" s="131"/>
      <c r="FP989" s="131"/>
      <c r="FQ989" s="131"/>
      <c r="FR989" s="131"/>
      <c r="FS989" s="131"/>
      <c r="FT989" s="131"/>
      <c r="FU989" s="131"/>
      <c r="FV989" s="131"/>
      <c r="FW989" s="131"/>
      <c r="FX989" s="131"/>
      <c r="FY989" s="131"/>
      <c r="FZ989" s="131"/>
      <c r="GA989" s="131"/>
      <c r="GB989" s="131"/>
      <c r="GC989" s="131"/>
      <c r="GD989" s="131"/>
      <c r="GE989" s="131"/>
      <c r="GF989" s="131"/>
      <c r="GG989" s="131"/>
      <c r="GH989" s="131"/>
      <c r="GI989" s="131"/>
      <c r="GJ989" s="131"/>
      <c r="GK989" s="131"/>
      <c r="GL989" s="131"/>
      <c r="GM989" s="131"/>
      <c r="GN989" s="131"/>
      <c r="GO989" s="131"/>
      <c r="GP989" s="131"/>
      <c r="GQ989" s="131"/>
      <c r="GR989" s="131"/>
      <c r="GS989" s="131"/>
      <c r="GT989" s="131"/>
      <c r="GU989" s="131"/>
      <c r="GV989" s="131"/>
      <c r="GW989" s="131"/>
      <c r="GX989" s="131"/>
      <c r="GY989" s="131"/>
      <c r="GZ989" s="131"/>
      <c r="HA989" s="131"/>
      <c r="HB989" s="131"/>
      <c r="HC989" s="131"/>
      <c r="HD989" s="131"/>
      <c r="HE989" s="131"/>
      <c r="HF989" s="131"/>
      <c r="HG989" s="131"/>
      <c r="HH989" s="131"/>
      <c r="HI989" s="131"/>
      <c r="HJ989" s="131"/>
      <c r="HK989" s="131"/>
      <c r="HL989" s="131"/>
      <c r="HM989" s="131"/>
      <c r="HN989" s="131"/>
      <c r="HO989" s="131"/>
      <c r="HP989" s="131"/>
      <c r="HQ989" s="131"/>
      <c r="HR989" s="131"/>
      <c r="HS989" s="131"/>
      <c r="HT989" s="131"/>
      <c r="HU989" s="131"/>
      <c r="HV989" s="131"/>
      <c r="HW989" s="131"/>
      <c r="HX989" s="131"/>
      <c r="HY989" s="131"/>
      <c r="HZ989" s="131"/>
      <c r="IA989" s="131"/>
      <c r="IB989" s="131"/>
      <c r="IC989" s="131"/>
      <c r="ID989" s="131"/>
      <c r="IE989" s="131"/>
      <c r="IF989" s="131"/>
      <c r="IG989" s="131"/>
      <c r="IH989" s="131"/>
      <c r="II989" s="131"/>
      <c r="IJ989" s="131"/>
      <c r="IK989" s="131"/>
      <c r="IL989" s="131"/>
      <c r="IM989" s="131"/>
      <c r="IN989" s="131"/>
      <c r="IO989" s="131"/>
      <c r="IP989" s="131"/>
      <c r="IQ989" s="131"/>
      <c r="IR989" s="131"/>
      <c r="IS989" s="131"/>
      <c r="IT989" s="131"/>
      <c r="IU989" s="131"/>
      <c r="IV989" s="131"/>
      <c r="IW989" s="131"/>
      <c r="IX989" s="131"/>
      <c r="IY989" s="131"/>
      <c r="IZ989" s="131"/>
      <c r="JA989" s="131"/>
      <c r="JB989" s="131"/>
      <c r="JC989" s="131"/>
      <c r="JD989" s="131"/>
      <c r="JE989" s="131"/>
      <c r="JF989" s="131"/>
      <c r="JG989" s="131"/>
      <c r="JH989" s="131"/>
      <c r="JI989" s="131"/>
      <c r="JJ989" s="131"/>
      <c r="JK989" s="131"/>
      <c r="JL989" s="131"/>
      <c r="JM989" s="131"/>
      <c r="JN989" s="131"/>
      <c r="JO989" s="131"/>
      <c r="JP989" s="131"/>
      <c r="JQ989" s="131"/>
      <c r="JR989" s="131"/>
      <c r="JS989" s="131"/>
      <c r="JT989" s="131"/>
      <c r="JU989" s="131"/>
      <c r="JV989" s="131"/>
      <c r="JW989" s="131"/>
      <c r="JX989" s="131"/>
      <c r="JY989" s="131"/>
      <c r="JZ989" s="131"/>
      <c r="KA989" s="131"/>
      <c r="KB989" s="131"/>
      <c r="KC989" s="131"/>
      <c r="KD989" s="131"/>
      <c r="KE989" s="131"/>
      <c r="KF989" s="131"/>
      <c r="KG989" s="131"/>
      <c r="KH989" s="131"/>
      <c r="KI989" s="131"/>
      <c r="KJ989" s="131"/>
      <c r="KK989" s="131"/>
      <c r="KL989" s="131"/>
      <c r="KM989" s="131"/>
      <c r="KN989" s="131"/>
      <c r="KO989" s="131"/>
      <c r="KP989" s="131"/>
      <c r="KQ989" s="131"/>
      <c r="KR989" s="131"/>
      <c r="KS989" s="131"/>
      <c r="KT989" s="131"/>
      <c r="KU989" s="131"/>
      <c r="KV989" s="131"/>
      <c r="KW989" s="131"/>
      <c r="KX989" s="131"/>
      <c r="KY989" s="131"/>
      <c r="KZ989" s="131"/>
      <c r="LA989" s="131"/>
      <c r="LB989" s="131"/>
      <c r="LC989" s="131"/>
      <c r="LD989" s="131"/>
      <c r="LE989" s="131"/>
      <c r="LF989" s="131"/>
      <c r="LG989" s="131"/>
      <c r="LH989" s="131"/>
      <c r="LI989" s="131"/>
      <c r="LJ989" s="131"/>
      <c r="LK989" s="131"/>
      <c r="LL989" s="131"/>
      <c r="LM989" s="131"/>
      <c r="LN989" s="131"/>
      <c r="LO989" s="131"/>
      <c r="LP989" s="131"/>
      <c r="LQ989" s="131"/>
      <c r="LR989" s="131"/>
      <c r="LS989" s="131"/>
      <c r="LT989" s="131"/>
      <c r="LU989" s="131"/>
      <c r="LV989" s="131"/>
      <c r="LW989" s="131"/>
      <c r="LX989" s="131"/>
      <c r="LY989" s="131"/>
      <c r="LZ989" s="131"/>
      <c r="MA989" s="131"/>
      <c r="MB989" s="131"/>
      <c r="MC989" s="131"/>
      <c r="MD989" s="131"/>
      <c r="ME989" s="131"/>
      <c r="MF989" s="131"/>
      <c r="MG989" s="131"/>
      <c r="MH989" s="131"/>
      <c r="MI989" s="131"/>
      <c r="MJ989" s="131"/>
      <c r="MK989" s="131"/>
      <c r="ML989" s="131"/>
      <c r="MM989" s="131"/>
      <c r="MN989" s="131"/>
      <c r="MO989" s="131"/>
      <c r="MP989" s="131"/>
      <c r="MQ989" s="131"/>
      <c r="MR989" s="131"/>
      <c r="MS989" s="131"/>
      <c r="MT989" s="131"/>
      <c r="MU989" s="131"/>
      <c r="MV989" s="131"/>
      <c r="MW989" s="131"/>
      <c r="MX989" s="131"/>
      <c r="MY989" s="131"/>
      <c r="MZ989" s="131"/>
      <c r="NA989" s="131"/>
      <c r="NB989" s="131"/>
      <c r="NC989" s="131"/>
      <c r="ND989" s="131"/>
      <c r="NE989" s="131"/>
      <c r="NF989" s="131"/>
      <c r="NG989" s="131"/>
      <c r="NH989" s="131"/>
      <c r="NI989" s="131"/>
      <c r="NJ989" s="131"/>
      <c r="NK989" s="131"/>
      <c r="NL989" s="131"/>
      <c r="NM989" s="131"/>
      <c r="NN989" s="131"/>
      <c r="NO989" s="131"/>
      <c r="NP989" s="131"/>
      <c r="NQ989" s="131"/>
      <c r="NR989" s="131"/>
      <c r="NS989" s="131"/>
      <c r="NT989" s="131"/>
      <c r="NU989" s="131"/>
      <c r="NV989" s="131"/>
      <c r="NW989" s="131"/>
      <c r="NX989" s="131"/>
      <c r="NY989" s="131"/>
      <c r="NZ989" s="131"/>
      <c r="OA989" s="131"/>
      <c r="OB989" s="131"/>
      <c r="OC989" s="131"/>
      <c r="OD989" s="131"/>
      <c r="OE989" s="131"/>
      <c r="OF989" s="131"/>
      <c r="OG989" s="131"/>
      <c r="OH989" s="131"/>
      <c r="OI989" s="131"/>
      <c r="OJ989" s="131"/>
      <c r="OK989" s="131"/>
      <c r="OL989" s="131"/>
      <c r="OM989" s="131"/>
      <c r="ON989" s="131"/>
      <c r="OO989" s="131"/>
      <c r="OP989" s="131"/>
      <c r="OQ989" s="131"/>
      <c r="OR989" s="131"/>
      <c r="OS989" s="131"/>
      <c r="OT989" s="131"/>
      <c r="OU989" s="131"/>
      <c r="OV989" s="131"/>
      <c r="OW989" s="131"/>
      <c r="OX989" s="131"/>
      <c r="OY989" s="131"/>
      <c r="OZ989" s="131"/>
      <c r="PA989" s="131"/>
      <c r="PB989" s="131"/>
      <c r="PC989" s="131"/>
      <c r="PD989" s="131"/>
      <c r="PE989" s="131"/>
      <c r="PF989" s="131"/>
      <c r="PG989" s="131"/>
      <c r="PH989" s="131"/>
      <c r="PI989" s="131"/>
      <c r="PJ989" s="131"/>
      <c r="PK989" s="131"/>
      <c r="PL989" s="131"/>
      <c r="PM989" s="131"/>
      <c r="PN989" s="131"/>
      <c r="PO989" s="131"/>
      <c r="PP989" s="131"/>
      <c r="PQ989" s="131"/>
      <c r="PR989" s="131"/>
      <c r="PS989" s="131"/>
      <c r="PT989" s="131"/>
      <c r="PU989" s="131"/>
      <c r="PV989" s="131"/>
      <c r="PW989" s="131"/>
      <c r="PX989" s="131"/>
      <c r="PY989" s="131"/>
      <c r="PZ989" s="131"/>
      <c r="QA989" s="131"/>
      <c r="QB989" s="131"/>
      <c r="QC989" s="131"/>
      <c r="QD989" s="131"/>
      <c r="QE989" s="131"/>
      <c r="QF989" s="131"/>
      <c r="QG989" s="131"/>
      <c r="QH989" s="131"/>
      <c r="QI989" s="131"/>
      <c r="QJ989" s="131"/>
      <c r="QK989" s="131"/>
      <c r="QL989" s="131"/>
      <c r="QM989" s="131"/>
      <c r="QN989" s="131"/>
      <c r="QO989" s="131"/>
      <c r="QP989" s="131"/>
      <c r="QQ989" s="131"/>
      <c r="QR989" s="131"/>
      <c r="QS989" s="131"/>
      <c r="QT989" s="131"/>
      <c r="QU989" s="131"/>
      <c r="QV989" s="131"/>
      <c r="QW989" s="131"/>
      <c r="QX989" s="131"/>
      <c r="QY989" s="131"/>
      <c r="QZ989" s="131"/>
      <c r="RA989" s="131"/>
      <c r="RB989" s="131"/>
      <c r="RC989" s="131"/>
      <c r="RD989" s="131"/>
      <c r="RE989" s="131"/>
      <c r="RF989" s="131"/>
      <c r="RG989" s="131"/>
      <c r="RH989" s="131"/>
      <c r="RI989" s="131"/>
      <c r="RJ989" s="131"/>
      <c r="RK989" s="131"/>
      <c r="RL989" s="131"/>
      <c r="RM989" s="131"/>
      <c r="RN989" s="131"/>
      <c r="RO989" s="131"/>
      <c r="RP989" s="131"/>
      <c r="RQ989" s="131"/>
      <c r="RR989" s="131"/>
      <c r="RS989" s="131"/>
      <c r="RT989" s="131"/>
      <c r="RU989" s="131"/>
      <c r="RV989" s="131"/>
      <c r="RW989" s="131"/>
      <c r="RX989" s="131"/>
      <c r="RY989" s="131"/>
      <c r="RZ989" s="131"/>
      <c r="SA989" s="131"/>
      <c r="SB989" s="131"/>
      <c r="SC989" s="131"/>
      <c r="SD989" s="131"/>
      <c r="SE989" s="131"/>
      <c r="SF989" s="131"/>
      <c r="SG989" s="131"/>
      <c r="SH989" s="131"/>
      <c r="SI989" s="131"/>
      <c r="SJ989" s="131"/>
      <c r="SK989" s="131"/>
      <c r="SL989" s="131"/>
      <c r="SM989" s="131"/>
      <c r="SN989" s="131"/>
      <c r="SO989" s="131"/>
      <c r="SP989" s="131"/>
      <c r="SQ989" s="131"/>
      <c r="SR989" s="131"/>
      <c r="SS989" s="131"/>
      <c r="ST989" s="131"/>
      <c r="SU989" s="131"/>
      <c r="SV989" s="131"/>
      <c r="SW989" s="131"/>
      <c r="SX989" s="131"/>
      <c r="SY989" s="131"/>
      <c r="SZ989" s="131"/>
      <c r="TA989" s="131"/>
      <c r="TB989" s="131"/>
      <c r="TC989" s="131"/>
      <c r="TD989" s="131"/>
      <c r="TE989" s="131"/>
      <c r="TF989" s="131"/>
      <c r="TG989" s="131"/>
      <c r="TH989" s="131"/>
      <c r="TI989" s="131"/>
      <c r="TJ989" s="131"/>
      <c r="TK989" s="131"/>
      <c r="TL989" s="131"/>
      <c r="TM989" s="131"/>
      <c r="TN989" s="131"/>
      <c r="TO989" s="131"/>
      <c r="TP989" s="131"/>
      <c r="TQ989" s="131"/>
      <c r="TR989" s="131"/>
      <c r="TS989" s="131"/>
      <c r="TT989" s="131"/>
      <c r="TU989" s="131"/>
      <c r="TV989" s="131"/>
      <c r="TW989" s="131"/>
      <c r="TX989" s="131"/>
      <c r="TY989" s="131"/>
      <c r="TZ989" s="131"/>
      <c r="UA989" s="131"/>
      <c r="UB989" s="131"/>
      <c r="UC989" s="131"/>
      <c r="UD989" s="131"/>
      <c r="UE989" s="131"/>
      <c r="UF989" s="131"/>
      <c r="UG989" s="131"/>
      <c r="UH989" s="131"/>
      <c r="UI989" s="131"/>
      <c r="UJ989" s="131"/>
      <c r="UK989" s="131"/>
      <c r="UL989" s="131"/>
      <c r="UM989" s="131"/>
      <c r="UN989" s="131"/>
      <c r="UO989" s="131"/>
      <c r="UP989" s="131"/>
      <c r="UQ989" s="131"/>
      <c r="UR989" s="131"/>
      <c r="US989" s="131"/>
      <c r="UT989" s="131"/>
      <c r="UU989" s="131"/>
      <c r="UV989" s="131"/>
      <c r="UW989" s="131"/>
      <c r="UX989" s="131"/>
      <c r="UY989" s="131"/>
      <c r="UZ989" s="131"/>
      <c r="VA989" s="131"/>
      <c r="VB989" s="131"/>
      <c r="VC989" s="131"/>
      <c r="VD989" s="131"/>
      <c r="VE989" s="131"/>
      <c r="VF989" s="131"/>
      <c r="VG989" s="131"/>
      <c r="VH989" s="131"/>
      <c r="VI989" s="131"/>
      <c r="VJ989" s="131"/>
      <c r="VK989" s="131"/>
      <c r="VL989" s="131"/>
      <c r="VM989" s="131"/>
      <c r="VN989" s="131"/>
      <c r="VO989" s="131"/>
      <c r="VP989" s="131"/>
      <c r="VQ989" s="131"/>
      <c r="VR989" s="131"/>
      <c r="VS989" s="131"/>
      <c r="VT989" s="131"/>
      <c r="VU989" s="131"/>
      <c r="VV989" s="131"/>
      <c r="VW989" s="131"/>
      <c r="VX989" s="131"/>
      <c r="VY989" s="131"/>
      <c r="VZ989" s="131"/>
      <c r="WA989" s="131"/>
      <c r="WB989" s="131"/>
      <c r="WC989" s="131"/>
      <c r="WD989" s="131"/>
      <c r="WE989" s="131"/>
      <c r="WF989" s="131"/>
      <c r="WG989" s="131"/>
      <c r="WH989" s="131"/>
      <c r="WI989" s="131"/>
      <c r="WJ989" s="131"/>
      <c r="WK989" s="131"/>
      <c r="WL989" s="131"/>
      <c r="WM989" s="131"/>
      <c r="WN989" s="131"/>
      <c r="WO989" s="131"/>
      <c r="WP989" s="131"/>
      <c r="WQ989" s="131"/>
      <c r="WR989" s="131"/>
      <c r="WS989" s="131"/>
      <c r="WT989" s="131"/>
      <c r="WU989" s="131"/>
      <c r="WV989" s="131"/>
      <c r="WW989" s="131"/>
      <c r="WX989" s="131"/>
      <c r="WY989" s="131"/>
      <c r="WZ989" s="131"/>
      <c r="XA989" s="131"/>
      <c r="XB989" s="131"/>
      <c r="XC989" s="131"/>
      <c r="XD989" s="131"/>
      <c r="XE989" s="131"/>
      <c r="XF989" s="131"/>
      <c r="XG989" s="131"/>
      <c r="XH989" s="131"/>
      <c r="XI989" s="131"/>
      <c r="XJ989" s="131"/>
      <c r="XK989" s="131"/>
      <c r="XL989" s="131"/>
      <c r="XM989" s="131"/>
      <c r="XN989" s="131"/>
      <c r="XO989" s="131"/>
      <c r="XP989" s="131"/>
      <c r="XQ989" s="131"/>
      <c r="XR989" s="131"/>
      <c r="XS989" s="131"/>
      <c r="XT989" s="131"/>
      <c r="XU989" s="131"/>
      <c r="XV989" s="131"/>
      <c r="XW989" s="131"/>
      <c r="XX989" s="131"/>
      <c r="XY989" s="131"/>
      <c r="XZ989" s="131"/>
      <c r="YA989" s="131"/>
      <c r="YB989" s="131"/>
      <c r="YC989" s="131"/>
      <c r="YD989" s="131"/>
      <c r="YE989" s="131"/>
      <c r="YF989" s="131"/>
      <c r="YG989" s="131"/>
      <c r="YH989" s="131"/>
      <c r="YI989" s="131"/>
      <c r="YJ989" s="131"/>
      <c r="YK989" s="131"/>
      <c r="YL989" s="131"/>
      <c r="YM989" s="131"/>
      <c r="YN989" s="131"/>
      <c r="YO989" s="131"/>
      <c r="YP989" s="131"/>
      <c r="YQ989" s="131"/>
      <c r="YR989" s="131"/>
      <c r="YS989" s="131"/>
      <c r="YT989" s="131"/>
      <c r="YU989" s="131"/>
      <c r="YV989" s="131"/>
      <c r="YW989" s="131"/>
      <c r="YX989" s="131"/>
      <c r="YY989" s="131"/>
      <c r="YZ989" s="131"/>
      <c r="ZA989" s="131"/>
      <c r="ZB989" s="131"/>
      <c r="ZC989" s="131"/>
      <c r="ZD989" s="131"/>
      <c r="ZE989" s="131"/>
      <c r="ZF989" s="131"/>
      <c r="ZG989" s="131"/>
      <c r="ZH989" s="131"/>
      <c r="ZI989" s="131"/>
      <c r="ZJ989" s="131"/>
      <c r="ZK989" s="131"/>
      <c r="ZL989" s="131"/>
      <c r="ZM989" s="131"/>
      <c r="ZN989" s="131"/>
      <c r="ZO989" s="131"/>
      <c r="ZP989" s="131"/>
      <c r="ZQ989" s="131"/>
      <c r="ZR989" s="131"/>
      <c r="ZS989" s="131"/>
      <c r="ZT989" s="131"/>
      <c r="ZU989" s="131"/>
      <c r="ZV989" s="131"/>
      <c r="ZW989" s="131"/>
      <c r="ZX989" s="131"/>
      <c r="ZY989" s="131"/>
      <c r="ZZ989" s="131"/>
      <c r="AAA989" s="131"/>
      <c r="AAB989" s="131"/>
      <c r="AAC989" s="131"/>
      <c r="AAD989" s="131"/>
      <c r="AAE989" s="131"/>
      <c r="AAF989" s="131"/>
      <c r="AAG989" s="131"/>
      <c r="AAH989" s="131"/>
      <c r="AAI989" s="131"/>
      <c r="AAJ989" s="131"/>
      <c r="AAK989" s="131"/>
      <c r="AAL989" s="131"/>
      <c r="AAM989" s="131"/>
      <c r="AAN989" s="131"/>
      <c r="AAO989" s="131"/>
      <c r="AAP989" s="131"/>
      <c r="AAQ989" s="131"/>
      <c r="AAR989" s="131"/>
      <c r="AAS989" s="131"/>
      <c r="AAT989" s="131"/>
      <c r="AAU989" s="131"/>
      <c r="AAV989" s="131"/>
      <c r="AAW989" s="131"/>
      <c r="AAX989" s="131"/>
      <c r="AAY989" s="131"/>
      <c r="AAZ989" s="131"/>
      <c r="ABA989" s="131"/>
      <c r="ABB989" s="131"/>
      <c r="ABC989" s="131"/>
      <c r="ABD989" s="131"/>
      <c r="ABE989" s="131"/>
      <c r="ABF989" s="131"/>
      <c r="ABG989" s="131"/>
      <c r="ABH989" s="131"/>
      <c r="ABI989" s="131"/>
      <c r="ABJ989" s="131"/>
      <c r="ABK989" s="131"/>
      <c r="ABL989" s="131"/>
      <c r="ABM989" s="131"/>
      <c r="ABN989" s="131"/>
      <c r="ABO989" s="131"/>
      <c r="ABP989" s="131"/>
      <c r="ABQ989" s="131"/>
      <c r="ABR989" s="131"/>
      <c r="ABS989" s="131"/>
      <c r="ABT989" s="131"/>
      <c r="ABU989" s="131"/>
      <c r="ABV989" s="131"/>
      <c r="ABW989" s="131"/>
      <c r="ABX989" s="131"/>
      <c r="ABY989" s="131"/>
      <c r="ABZ989" s="131"/>
      <c r="ACA989" s="131"/>
      <c r="ACB989" s="131"/>
      <c r="ACC989" s="131"/>
      <c r="ACD989" s="131"/>
      <c r="ACE989" s="131"/>
      <c r="ACF989" s="131"/>
      <c r="ACG989" s="131"/>
      <c r="ACH989" s="131"/>
      <c r="ACI989" s="131"/>
      <c r="ACJ989" s="131"/>
      <c r="ACK989" s="131"/>
      <c r="ACL989" s="131"/>
      <c r="ACM989" s="131"/>
      <c r="ACN989" s="131"/>
      <c r="ACO989" s="131"/>
      <c r="ACP989" s="131"/>
      <c r="ACQ989" s="131"/>
      <c r="ACR989" s="131"/>
      <c r="ACS989" s="131"/>
      <c r="ACT989" s="131"/>
      <c r="ACU989" s="131"/>
      <c r="ACV989" s="131"/>
      <c r="ACW989" s="131"/>
      <c r="ACX989" s="131"/>
      <c r="ACY989" s="131"/>
      <c r="ACZ989" s="131"/>
      <c r="ADA989" s="131"/>
      <c r="ADB989" s="131"/>
      <c r="ADC989" s="131"/>
      <c r="ADD989" s="131"/>
      <c r="ADE989" s="131"/>
      <c r="ADF989" s="131"/>
      <c r="ADG989" s="131"/>
      <c r="ADH989" s="131"/>
      <c r="ADI989" s="131"/>
      <c r="ADJ989" s="131"/>
      <c r="ADK989" s="131"/>
      <c r="ADL989" s="131"/>
      <c r="ADM989" s="131"/>
      <c r="ADN989" s="131"/>
      <c r="ADO989" s="131"/>
      <c r="ADP989" s="131"/>
      <c r="ADQ989" s="131"/>
      <c r="ADR989" s="131"/>
      <c r="ADS989" s="131"/>
      <c r="ADT989" s="131"/>
      <c r="ADU989" s="131"/>
      <c r="ADV989" s="131"/>
      <c r="ADW989" s="131"/>
      <c r="ADX989" s="131"/>
      <c r="ADY989" s="131"/>
      <c r="ADZ989" s="131"/>
      <c r="AEA989" s="131"/>
      <c r="AEB989" s="131"/>
      <c r="AEC989" s="131"/>
      <c r="AED989" s="131"/>
      <c r="AEE989" s="131"/>
      <c r="AEF989" s="131"/>
      <c r="AEG989" s="131"/>
      <c r="AEH989" s="131"/>
      <c r="AEI989" s="131"/>
      <c r="AEJ989" s="131"/>
      <c r="AEK989" s="131"/>
      <c r="AEL989" s="131"/>
      <c r="AEM989" s="131"/>
      <c r="AEN989" s="131"/>
      <c r="AEO989" s="131"/>
      <c r="AEP989" s="131"/>
      <c r="AEQ989" s="131"/>
      <c r="AER989" s="131"/>
      <c r="AES989" s="131"/>
      <c r="AET989" s="131"/>
      <c r="AEU989" s="131"/>
      <c r="AEV989" s="131"/>
      <c r="AEW989" s="131"/>
      <c r="AEX989" s="131"/>
      <c r="AEY989" s="131"/>
      <c r="AEZ989" s="131"/>
      <c r="AFA989" s="131"/>
      <c r="AFB989" s="131"/>
      <c r="AFC989" s="131"/>
      <c r="AFD989" s="131"/>
      <c r="AFE989" s="131"/>
      <c r="AFF989" s="131"/>
      <c r="AFG989" s="131"/>
      <c r="AFH989" s="131"/>
      <c r="AFI989" s="131"/>
      <c r="AFJ989" s="131"/>
      <c r="AFK989" s="131"/>
      <c r="AFL989" s="131"/>
      <c r="AFM989" s="131"/>
      <c r="AFN989" s="131"/>
      <c r="AFO989" s="131"/>
      <c r="AFP989" s="131"/>
      <c r="AFQ989" s="131"/>
      <c r="AFR989" s="131"/>
      <c r="AFS989" s="131"/>
      <c r="AFT989" s="131"/>
      <c r="AFU989" s="131"/>
      <c r="AFV989" s="131"/>
      <c r="AFW989" s="131"/>
      <c r="AFX989" s="131"/>
      <c r="AFY989" s="131"/>
      <c r="AFZ989" s="131"/>
      <c r="AGA989" s="131"/>
      <c r="AGB989" s="131"/>
      <c r="AGC989" s="131"/>
      <c r="AGD989" s="131"/>
      <c r="AGE989" s="131"/>
      <c r="AGF989" s="131"/>
      <c r="AGG989" s="131"/>
      <c r="AGH989" s="131"/>
      <c r="AGI989" s="131"/>
      <c r="AGJ989" s="131"/>
      <c r="AGK989" s="131"/>
      <c r="AGL989" s="131"/>
      <c r="AGM989" s="131"/>
      <c r="AGN989" s="131"/>
      <c r="AGO989" s="131"/>
      <c r="AGP989" s="131"/>
      <c r="AGQ989" s="131"/>
      <c r="AGR989" s="131"/>
      <c r="AGS989" s="131"/>
      <c r="AGT989" s="131"/>
      <c r="AGU989" s="131"/>
      <c r="AGV989" s="131"/>
      <c r="AGW989" s="131"/>
      <c r="AGX989" s="131"/>
      <c r="AGY989" s="131"/>
      <c r="AGZ989" s="131"/>
      <c r="AHA989" s="131"/>
      <c r="AHB989" s="131"/>
      <c r="AHC989" s="131"/>
      <c r="AHD989" s="131"/>
      <c r="AHE989" s="131"/>
      <c r="AHF989" s="131"/>
      <c r="AHG989" s="131"/>
      <c r="AHH989" s="131"/>
      <c r="AHI989" s="131"/>
      <c r="AHJ989" s="131"/>
      <c r="AHK989" s="131"/>
      <c r="AHL989" s="131"/>
      <c r="AHM989" s="131"/>
      <c r="AHN989" s="131"/>
      <c r="AHO989" s="131"/>
      <c r="AHP989" s="131"/>
      <c r="AHQ989" s="131"/>
      <c r="AHR989" s="131"/>
      <c r="AHS989" s="131"/>
      <c r="AHT989" s="131"/>
      <c r="AHU989" s="131"/>
      <c r="AHV989" s="131"/>
      <c r="AHW989" s="131"/>
      <c r="AHX989" s="131"/>
      <c r="AHY989" s="131"/>
      <c r="AHZ989" s="131"/>
      <c r="AIA989" s="131"/>
      <c r="AIB989" s="131"/>
      <c r="AIC989" s="131"/>
      <c r="AID989" s="131"/>
      <c r="AIE989" s="131"/>
      <c r="AIF989" s="131"/>
      <c r="AIG989" s="131"/>
      <c r="AIH989" s="131"/>
      <c r="AII989" s="131"/>
      <c r="AIJ989" s="131"/>
      <c r="AIK989" s="131"/>
      <c r="AIL989" s="131"/>
      <c r="AIM989" s="131"/>
      <c r="AIN989" s="131"/>
      <c r="AIO989" s="131"/>
      <c r="AIP989" s="131"/>
      <c r="AIQ989" s="131"/>
      <c r="AIR989" s="131"/>
      <c r="AIS989" s="131"/>
      <c r="AIT989" s="131"/>
      <c r="AIU989" s="131"/>
      <c r="AIV989" s="131"/>
      <c r="AIW989" s="131"/>
      <c r="AIX989" s="131"/>
      <c r="AIY989" s="131"/>
      <c r="AIZ989" s="131"/>
      <c r="AJA989" s="131"/>
      <c r="AJB989" s="131"/>
      <c r="AJC989" s="131"/>
      <c r="AJD989" s="131"/>
      <c r="AJE989" s="131"/>
      <c r="AJF989" s="131"/>
      <c r="AJG989" s="131"/>
      <c r="AJH989" s="131"/>
      <c r="AJI989" s="131"/>
      <c r="AJJ989" s="131"/>
      <c r="AJK989" s="131"/>
      <c r="AJL989" s="131"/>
      <c r="AJM989" s="131"/>
      <c r="AJN989" s="131"/>
      <c r="AJO989" s="131"/>
      <c r="AJP989" s="131"/>
      <c r="AJQ989" s="131"/>
      <c r="AJR989" s="131"/>
      <c r="AJS989" s="131"/>
      <c r="AJT989" s="131"/>
      <c r="AJU989" s="131"/>
      <c r="AJV989" s="131"/>
      <c r="AJW989" s="131"/>
      <c r="AJX989" s="131"/>
      <c r="AJY989" s="131"/>
      <c r="AJZ989" s="131"/>
      <c r="AKA989" s="131"/>
      <c r="AKB989" s="131"/>
      <c r="AKC989" s="131"/>
      <c r="AKD989" s="131"/>
      <c r="AKE989" s="131"/>
      <c r="AKF989" s="131"/>
      <c r="AKG989" s="131"/>
      <c r="AKH989" s="131"/>
      <c r="AKI989" s="131"/>
      <c r="AKJ989" s="131"/>
      <c r="AKK989" s="131"/>
      <c r="AKL989" s="131"/>
      <c r="AKM989" s="131"/>
      <c r="AKN989" s="131"/>
      <c r="AKO989" s="131"/>
      <c r="AKP989" s="131"/>
      <c r="AKQ989" s="131"/>
      <c r="AKR989" s="131"/>
      <c r="AKS989" s="131"/>
      <c r="AKT989" s="131"/>
      <c r="AKU989" s="131"/>
      <c r="AKV989" s="131"/>
      <c r="AKW989" s="131"/>
      <c r="AKX989" s="131"/>
      <c r="AKY989" s="131"/>
      <c r="AKZ989" s="131"/>
      <c r="ALA989" s="131"/>
      <c r="ALB989" s="131"/>
      <c r="ALC989" s="131"/>
      <c r="ALD989" s="131"/>
      <c r="ALE989" s="131"/>
      <c r="ALF989" s="131"/>
      <c r="ALG989" s="131"/>
      <c r="ALH989" s="131"/>
      <c r="ALI989" s="131"/>
      <c r="ALJ989" s="131"/>
      <c r="ALK989" s="131"/>
      <c r="ALL989" s="131"/>
      <c r="ALM989" s="131"/>
      <c r="ALN989" s="131"/>
    </row>
    <row r="990" spans="1:1002" s="508" customFormat="1" x14ac:dyDescent="0.25">
      <c r="A990" s="502"/>
      <c r="B990" s="503"/>
      <c r="C990" s="504"/>
      <c r="D990" s="450"/>
      <c r="E990" s="505"/>
      <c r="F990" s="505"/>
      <c r="G990" s="506"/>
      <c r="H990" s="506"/>
      <c r="I990" s="507"/>
      <c r="J990" s="565"/>
      <c r="K990" s="454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  <c r="EC990" s="131"/>
      <c r="ED990" s="131"/>
      <c r="EE990" s="131"/>
      <c r="EF990" s="131"/>
      <c r="EG990" s="131"/>
      <c r="EH990" s="131"/>
      <c r="EI990" s="131"/>
      <c r="EJ990" s="131"/>
      <c r="EK990" s="131"/>
      <c r="EL990" s="131"/>
      <c r="EM990" s="131"/>
      <c r="EN990" s="131"/>
      <c r="EO990" s="131"/>
      <c r="EP990" s="131"/>
      <c r="EQ990" s="131"/>
      <c r="ER990" s="131"/>
      <c r="ES990" s="131"/>
      <c r="ET990" s="131"/>
      <c r="EU990" s="131"/>
      <c r="EV990" s="131"/>
      <c r="EW990" s="131"/>
      <c r="EX990" s="131"/>
      <c r="EY990" s="131"/>
      <c r="EZ990" s="131"/>
      <c r="FA990" s="131"/>
      <c r="FB990" s="131"/>
      <c r="FC990" s="131"/>
      <c r="FD990" s="131"/>
      <c r="FE990" s="131"/>
      <c r="FF990" s="131"/>
      <c r="FG990" s="131"/>
      <c r="FH990" s="131"/>
      <c r="FI990" s="131"/>
      <c r="FJ990" s="131"/>
      <c r="FK990" s="131"/>
      <c r="FL990" s="131"/>
      <c r="FM990" s="131"/>
      <c r="FN990" s="131"/>
      <c r="FO990" s="131"/>
      <c r="FP990" s="131"/>
      <c r="FQ990" s="131"/>
      <c r="FR990" s="131"/>
      <c r="FS990" s="131"/>
      <c r="FT990" s="131"/>
      <c r="FU990" s="131"/>
      <c r="FV990" s="131"/>
      <c r="FW990" s="131"/>
      <c r="FX990" s="131"/>
      <c r="FY990" s="131"/>
      <c r="FZ990" s="131"/>
      <c r="GA990" s="131"/>
      <c r="GB990" s="131"/>
      <c r="GC990" s="131"/>
      <c r="GD990" s="131"/>
      <c r="GE990" s="131"/>
      <c r="GF990" s="131"/>
      <c r="GG990" s="131"/>
      <c r="GH990" s="131"/>
      <c r="GI990" s="131"/>
      <c r="GJ990" s="131"/>
      <c r="GK990" s="131"/>
      <c r="GL990" s="131"/>
      <c r="GM990" s="131"/>
      <c r="GN990" s="131"/>
      <c r="GO990" s="131"/>
      <c r="GP990" s="131"/>
      <c r="GQ990" s="131"/>
      <c r="GR990" s="131"/>
      <c r="GS990" s="131"/>
      <c r="GT990" s="131"/>
      <c r="GU990" s="131"/>
      <c r="GV990" s="131"/>
      <c r="GW990" s="131"/>
      <c r="GX990" s="131"/>
      <c r="GY990" s="131"/>
      <c r="GZ990" s="131"/>
      <c r="HA990" s="131"/>
      <c r="HB990" s="131"/>
      <c r="HC990" s="131"/>
      <c r="HD990" s="131"/>
      <c r="HE990" s="131"/>
      <c r="HF990" s="131"/>
      <c r="HG990" s="131"/>
      <c r="HH990" s="131"/>
      <c r="HI990" s="131"/>
      <c r="HJ990" s="131"/>
      <c r="HK990" s="131"/>
      <c r="HL990" s="131"/>
      <c r="HM990" s="131"/>
      <c r="HN990" s="131"/>
      <c r="HO990" s="131"/>
      <c r="HP990" s="131"/>
      <c r="HQ990" s="131"/>
      <c r="HR990" s="131"/>
      <c r="HS990" s="131"/>
      <c r="HT990" s="131"/>
      <c r="HU990" s="131"/>
      <c r="HV990" s="131"/>
      <c r="HW990" s="131"/>
      <c r="HX990" s="131"/>
      <c r="HY990" s="131"/>
      <c r="HZ990" s="131"/>
      <c r="IA990" s="131"/>
      <c r="IB990" s="131"/>
      <c r="IC990" s="131"/>
      <c r="ID990" s="131"/>
      <c r="IE990" s="131"/>
      <c r="IF990" s="131"/>
      <c r="IG990" s="131"/>
      <c r="IH990" s="131"/>
      <c r="II990" s="131"/>
      <c r="IJ990" s="131"/>
      <c r="IK990" s="131"/>
      <c r="IL990" s="131"/>
      <c r="IM990" s="131"/>
      <c r="IN990" s="131"/>
      <c r="IO990" s="131"/>
      <c r="IP990" s="131"/>
      <c r="IQ990" s="131"/>
      <c r="IR990" s="131"/>
      <c r="IS990" s="131"/>
      <c r="IT990" s="131"/>
      <c r="IU990" s="131"/>
      <c r="IV990" s="131"/>
      <c r="IW990" s="131"/>
      <c r="IX990" s="131"/>
      <c r="IY990" s="131"/>
      <c r="IZ990" s="131"/>
      <c r="JA990" s="131"/>
      <c r="JB990" s="131"/>
      <c r="JC990" s="131"/>
      <c r="JD990" s="131"/>
      <c r="JE990" s="131"/>
      <c r="JF990" s="131"/>
      <c r="JG990" s="131"/>
      <c r="JH990" s="131"/>
      <c r="JI990" s="131"/>
      <c r="JJ990" s="131"/>
      <c r="JK990" s="131"/>
      <c r="JL990" s="131"/>
      <c r="JM990" s="131"/>
      <c r="JN990" s="131"/>
      <c r="JO990" s="131"/>
      <c r="JP990" s="131"/>
      <c r="JQ990" s="131"/>
      <c r="JR990" s="131"/>
      <c r="JS990" s="131"/>
      <c r="JT990" s="131"/>
      <c r="JU990" s="131"/>
      <c r="JV990" s="131"/>
      <c r="JW990" s="131"/>
      <c r="JX990" s="131"/>
      <c r="JY990" s="131"/>
      <c r="JZ990" s="131"/>
      <c r="KA990" s="131"/>
      <c r="KB990" s="131"/>
      <c r="KC990" s="131"/>
      <c r="KD990" s="131"/>
      <c r="KE990" s="131"/>
      <c r="KF990" s="131"/>
      <c r="KG990" s="131"/>
      <c r="KH990" s="131"/>
      <c r="KI990" s="131"/>
      <c r="KJ990" s="131"/>
      <c r="KK990" s="131"/>
      <c r="KL990" s="131"/>
      <c r="KM990" s="131"/>
      <c r="KN990" s="131"/>
      <c r="KO990" s="131"/>
      <c r="KP990" s="131"/>
      <c r="KQ990" s="131"/>
      <c r="KR990" s="131"/>
      <c r="KS990" s="131"/>
      <c r="KT990" s="131"/>
      <c r="KU990" s="131"/>
      <c r="KV990" s="131"/>
      <c r="KW990" s="131"/>
      <c r="KX990" s="131"/>
      <c r="KY990" s="131"/>
      <c r="KZ990" s="131"/>
      <c r="LA990" s="131"/>
      <c r="LB990" s="131"/>
      <c r="LC990" s="131"/>
      <c r="LD990" s="131"/>
      <c r="LE990" s="131"/>
      <c r="LF990" s="131"/>
      <c r="LG990" s="131"/>
      <c r="LH990" s="131"/>
      <c r="LI990" s="131"/>
      <c r="LJ990" s="131"/>
      <c r="LK990" s="131"/>
      <c r="LL990" s="131"/>
      <c r="LM990" s="131"/>
      <c r="LN990" s="131"/>
      <c r="LO990" s="131"/>
      <c r="LP990" s="131"/>
      <c r="LQ990" s="131"/>
      <c r="LR990" s="131"/>
      <c r="LS990" s="131"/>
      <c r="LT990" s="131"/>
      <c r="LU990" s="131"/>
      <c r="LV990" s="131"/>
      <c r="LW990" s="131"/>
      <c r="LX990" s="131"/>
      <c r="LY990" s="131"/>
      <c r="LZ990" s="131"/>
      <c r="MA990" s="131"/>
      <c r="MB990" s="131"/>
      <c r="MC990" s="131"/>
      <c r="MD990" s="131"/>
      <c r="ME990" s="131"/>
      <c r="MF990" s="131"/>
      <c r="MG990" s="131"/>
      <c r="MH990" s="131"/>
      <c r="MI990" s="131"/>
      <c r="MJ990" s="131"/>
      <c r="MK990" s="131"/>
      <c r="ML990" s="131"/>
      <c r="MM990" s="131"/>
      <c r="MN990" s="131"/>
      <c r="MO990" s="131"/>
      <c r="MP990" s="131"/>
      <c r="MQ990" s="131"/>
      <c r="MR990" s="131"/>
      <c r="MS990" s="131"/>
      <c r="MT990" s="131"/>
      <c r="MU990" s="131"/>
      <c r="MV990" s="131"/>
      <c r="MW990" s="131"/>
      <c r="MX990" s="131"/>
      <c r="MY990" s="131"/>
      <c r="MZ990" s="131"/>
      <c r="NA990" s="131"/>
      <c r="NB990" s="131"/>
      <c r="NC990" s="131"/>
      <c r="ND990" s="131"/>
      <c r="NE990" s="131"/>
      <c r="NF990" s="131"/>
      <c r="NG990" s="131"/>
      <c r="NH990" s="131"/>
      <c r="NI990" s="131"/>
      <c r="NJ990" s="131"/>
      <c r="NK990" s="131"/>
      <c r="NL990" s="131"/>
      <c r="NM990" s="131"/>
      <c r="NN990" s="131"/>
      <c r="NO990" s="131"/>
      <c r="NP990" s="131"/>
      <c r="NQ990" s="131"/>
      <c r="NR990" s="131"/>
      <c r="NS990" s="131"/>
      <c r="NT990" s="131"/>
      <c r="NU990" s="131"/>
      <c r="NV990" s="131"/>
      <c r="NW990" s="131"/>
      <c r="NX990" s="131"/>
      <c r="NY990" s="131"/>
      <c r="NZ990" s="131"/>
      <c r="OA990" s="131"/>
      <c r="OB990" s="131"/>
      <c r="OC990" s="131"/>
      <c r="OD990" s="131"/>
      <c r="OE990" s="131"/>
      <c r="OF990" s="131"/>
      <c r="OG990" s="131"/>
      <c r="OH990" s="131"/>
      <c r="OI990" s="131"/>
      <c r="OJ990" s="131"/>
      <c r="OK990" s="131"/>
      <c r="OL990" s="131"/>
      <c r="OM990" s="131"/>
      <c r="ON990" s="131"/>
      <c r="OO990" s="131"/>
      <c r="OP990" s="131"/>
      <c r="OQ990" s="131"/>
      <c r="OR990" s="131"/>
      <c r="OS990" s="131"/>
      <c r="OT990" s="131"/>
      <c r="OU990" s="131"/>
      <c r="OV990" s="131"/>
      <c r="OW990" s="131"/>
      <c r="OX990" s="131"/>
      <c r="OY990" s="131"/>
      <c r="OZ990" s="131"/>
      <c r="PA990" s="131"/>
      <c r="PB990" s="131"/>
      <c r="PC990" s="131"/>
      <c r="PD990" s="131"/>
      <c r="PE990" s="131"/>
      <c r="PF990" s="131"/>
      <c r="PG990" s="131"/>
      <c r="PH990" s="131"/>
      <c r="PI990" s="131"/>
      <c r="PJ990" s="131"/>
      <c r="PK990" s="131"/>
      <c r="PL990" s="131"/>
      <c r="PM990" s="131"/>
      <c r="PN990" s="131"/>
      <c r="PO990" s="131"/>
      <c r="PP990" s="131"/>
      <c r="PQ990" s="131"/>
      <c r="PR990" s="131"/>
      <c r="PS990" s="131"/>
      <c r="PT990" s="131"/>
      <c r="PU990" s="131"/>
      <c r="PV990" s="131"/>
      <c r="PW990" s="131"/>
      <c r="PX990" s="131"/>
      <c r="PY990" s="131"/>
      <c r="PZ990" s="131"/>
      <c r="QA990" s="131"/>
      <c r="QB990" s="131"/>
      <c r="QC990" s="131"/>
      <c r="QD990" s="131"/>
      <c r="QE990" s="131"/>
      <c r="QF990" s="131"/>
      <c r="QG990" s="131"/>
      <c r="QH990" s="131"/>
      <c r="QI990" s="131"/>
      <c r="QJ990" s="131"/>
      <c r="QK990" s="131"/>
      <c r="QL990" s="131"/>
      <c r="QM990" s="131"/>
      <c r="QN990" s="131"/>
      <c r="QO990" s="131"/>
      <c r="QP990" s="131"/>
      <c r="QQ990" s="131"/>
      <c r="QR990" s="131"/>
      <c r="QS990" s="131"/>
      <c r="QT990" s="131"/>
      <c r="QU990" s="131"/>
      <c r="QV990" s="131"/>
      <c r="QW990" s="131"/>
      <c r="QX990" s="131"/>
      <c r="QY990" s="131"/>
      <c r="QZ990" s="131"/>
      <c r="RA990" s="131"/>
      <c r="RB990" s="131"/>
      <c r="RC990" s="131"/>
      <c r="RD990" s="131"/>
      <c r="RE990" s="131"/>
      <c r="RF990" s="131"/>
      <c r="RG990" s="131"/>
      <c r="RH990" s="131"/>
      <c r="RI990" s="131"/>
      <c r="RJ990" s="131"/>
      <c r="RK990" s="131"/>
      <c r="RL990" s="131"/>
      <c r="RM990" s="131"/>
      <c r="RN990" s="131"/>
      <c r="RO990" s="131"/>
      <c r="RP990" s="131"/>
      <c r="RQ990" s="131"/>
      <c r="RR990" s="131"/>
      <c r="RS990" s="131"/>
      <c r="RT990" s="131"/>
      <c r="RU990" s="131"/>
      <c r="RV990" s="131"/>
      <c r="RW990" s="131"/>
      <c r="RX990" s="131"/>
      <c r="RY990" s="131"/>
      <c r="RZ990" s="131"/>
      <c r="SA990" s="131"/>
      <c r="SB990" s="131"/>
      <c r="SC990" s="131"/>
      <c r="SD990" s="131"/>
      <c r="SE990" s="131"/>
      <c r="SF990" s="131"/>
      <c r="SG990" s="131"/>
      <c r="SH990" s="131"/>
      <c r="SI990" s="131"/>
      <c r="SJ990" s="131"/>
      <c r="SK990" s="131"/>
      <c r="SL990" s="131"/>
      <c r="SM990" s="131"/>
      <c r="SN990" s="131"/>
      <c r="SO990" s="131"/>
      <c r="SP990" s="131"/>
      <c r="SQ990" s="131"/>
      <c r="SR990" s="131"/>
      <c r="SS990" s="131"/>
      <c r="ST990" s="131"/>
      <c r="SU990" s="131"/>
      <c r="SV990" s="131"/>
      <c r="SW990" s="131"/>
      <c r="SX990" s="131"/>
      <c r="SY990" s="131"/>
      <c r="SZ990" s="131"/>
      <c r="TA990" s="131"/>
      <c r="TB990" s="131"/>
      <c r="TC990" s="131"/>
      <c r="TD990" s="131"/>
      <c r="TE990" s="131"/>
      <c r="TF990" s="131"/>
      <c r="TG990" s="131"/>
      <c r="TH990" s="131"/>
      <c r="TI990" s="131"/>
      <c r="TJ990" s="131"/>
      <c r="TK990" s="131"/>
      <c r="TL990" s="131"/>
      <c r="TM990" s="131"/>
      <c r="TN990" s="131"/>
      <c r="TO990" s="131"/>
      <c r="TP990" s="131"/>
      <c r="TQ990" s="131"/>
      <c r="TR990" s="131"/>
      <c r="TS990" s="131"/>
      <c r="TT990" s="131"/>
      <c r="TU990" s="131"/>
      <c r="TV990" s="131"/>
      <c r="TW990" s="131"/>
      <c r="TX990" s="131"/>
      <c r="TY990" s="131"/>
      <c r="TZ990" s="131"/>
      <c r="UA990" s="131"/>
      <c r="UB990" s="131"/>
      <c r="UC990" s="131"/>
      <c r="UD990" s="131"/>
      <c r="UE990" s="131"/>
      <c r="UF990" s="131"/>
      <c r="UG990" s="131"/>
      <c r="UH990" s="131"/>
      <c r="UI990" s="131"/>
      <c r="UJ990" s="131"/>
      <c r="UK990" s="131"/>
      <c r="UL990" s="131"/>
      <c r="UM990" s="131"/>
      <c r="UN990" s="131"/>
      <c r="UO990" s="131"/>
      <c r="UP990" s="131"/>
      <c r="UQ990" s="131"/>
      <c r="UR990" s="131"/>
      <c r="US990" s="131"/>
      <c r="UT990" s="131"/>
      <c r="UU990" s="131"/>
      <c r="UV990" s="131"/>
      <c r="UW990" s="131"/>
      <c r="UX990" s="131"/>
      <c r="UY990" s="131"/>
      <c r="UZ990" s="131"/>
      <c r="VA990" s="131"/>
      <c r="VB990" s="131"/>
      <c r="VC990" s="131"/>
      <c r="VD990" s="131"/>
      <c r="VE990" s="131"/>
      <c r="VF990" s="131"/>
      <c r="VG990" s="131"/>
      <c r="VH990" s="131"/>
      <c r="VI990" s="131"/>
      <c r="VJ990" s="131"/>
      <c r="VK990" s="131"/>
      <c r="VL990" s="131"/>
      <c r="VM990" s="131"/>
      <c r="VN990" s="131"/>
      <c r="VO990" s="131"/>
      <c r="VP990" s="131"/>
      <c r="VQ990" s="131"/>
      <c r="VR990" s="131"/>
      <c r="VS990" s="131"/>
      <c r="VT990" s="131"/>
      <c r="VU990" s="131"/>
      <c r="VV990" s="131"/>
      <c r="VW990" s="131"/>
      <c r="VX990" s="131"/>
      <c r="VY990" s="131"/>
      <c r="VZ990" s="131"/>
      <c r="WA990" s="131"/>
      <c r="WB990" s="131"/>
      <c r="WC990" s="131"/>
      <c r="WD990" s="131"/>
      <c r="WE990" s="131"/>
      <c r="WF990" s="131"/>
      <c r="WG990" s="131"/>
      <c r="WH990" s="131"/>
      <c r="WI990" s="131"/>
      <c r="WJ990" s="131"/>
      <c r="WK990" s="131"/>
      <c r="WL990" s="131"/>
      <c r="WM990" s="131"/>
      <c r="WN990" s="131"/>
      <c r="WO990" s="131"/>
      <c r="WP990" s="131"/>
      <c r="WQ990" s="131"/>
      <c r="WR990" s="131"/>
      <c r="WS990" s="131"/>
      <c r="WT990" s="131"/>
      <c r="WU990" s="131"/>
      <c r="WV990" s="131"/>
      <c r="WW990" s="131"/>
      <c r="WX990" s="131"/>
      <c r="WY990" s="131"/>
      <c r="WZ990" s="131"/>
      <c r="XA990" s="131"/>
      <c r="XB990" s="131"/>
      <c r="XC990" s="131"/>
      <c r="XD990" s="131"/>
      <c r="XE990" s="131"/>
      <c r="XF990" s="131"/>
      <c r="XG990" s="131"/>
      <c r="XH990" s="131"/>
      <c r="XI990" s="131"/>
      <c r="XJ990" s="131"/>
      <c r="XK990" s="131"/>
      <c r="XL990" s="131"/>
      <c r="XM990" s="131"/>
      <c r="XN990" s="131"/>
      <c r="XO990" s="131"/>
      <c r="XP990" s="131"/>
      <c r="XQ990" s="131"/>
      <c r="XR990" s="131"/>
      <c r="XS990" s="131"/>
      <c r="XT990" s="131"/>
      <c r="XU990" s="131"/>
      <c r="XV990" s="131"/>
      <c r="XW990" s="131"/>
      <c r="XX990" s="131"/>
      <c r="XY990" s="131"/>
      <c r="XZ990" s="131"/>
      <c r="YA990" s="131"/>
      <c r="YB990" s="131"/>
      <c r="YC990" s="131"/>
      <c r="YD990" s="131"/>
      <c r="YE990" s="131"/>
      <c r="YF990" s="131"/>
      <c r="YG990" s="131"/>
      <c r="YH990" s="131"/>
      <c r="YI990" s="131"/>
      <c r="YJ990" s="131"/>
      <c r="YK990" s="131"/>
      <c r="YL990" s="131"/>
      <c r="YM990" s="131"/>
      <c r="YN990" s="131"/>
      <c r="YO990" s="131"/>
      <c r="YP990" s="131"/>
      <c r="YQ990" s="131"/>
      <c r="YR990" s="131"/>
      <c r="YS990" s="131"/>
      <c r="YT990" s="131"/>
      <c r="YU990" s="131"/>
      <c r="YV990" s="131"/>
      <c r="YW990" s="131"/>
      <c r="YX990" s="131"/>
      <c r="YY990" s="131"/>
      <c r="YZ990" s="131"/>
      <c r="ZA990" s="131"/>
      <c r="ZB990" s="131"/>
      <c r="ZC990" s="131"/>
      <c r="ZD990" s="131"/>
      <c r="ZE990" s="131"/>
      <c r="ZF990" s="131"/>
      <c r="ZG990" s="131"/>
      <c r="ZH990" s="131"/>
      <c r="ZI990" s="131"/>
      <c r="ZJ990" s="131"/>
      <c r="ZK990" s="131"/>
      <c r="ZL990" s="131"/>
      <c r="ZM990" s="131"/>
      <c r="ZN990" s="131"/>
      <c r="ZO990" s="131"/>
      <c r="ZP990" s="131"/>
      <c r="ZQ990" s="131"/>
      <c r="ZR990" s="131"/>
      <c r="ZS990" s="131"/>
      <c r="ZT990" s="131"/>
      <c r="ZU990" s="131"/>
      <c r="ZV990" s="131"/>
      <c r="ZW990" s="131"/>
      <c r="ZX990" s="131"/>
      <c r="ZY990" s="131"/>
      <c r="ZZ990" s="131"/>
      <c r="AAA990" s="131"/>
      <c r="AAB990" s="131"/>
      <c r="AAC990" s="131"/>
      <c r="AAD990" s="131"/>
      <c r="AAE990" s="131"/>
      <c r="AAF990" s="131"/>
      <c r="AAG990" s="131"/>
      <c r="AAH990" s="131"/>
      <c r="AAI990" s="131"/>
      <c r="AAJ990" s="131"/>
      <c r="AAK990" s="131"/>
      <c r="AAL990" s="131"/>
      <c r="AAM990" s="131"/>
      <c r="AAN990" s="131"/>
      <c r="AAO990" s="131"/>
      <c r="AAP990" s="131"/>
      <c r="AAQ990" s="131"/>
      <c r="AAR990" s="131"/>
      <c r="AAS990" s="131"/>
      <c r="AAT990" s="131"/>
      <c r="AAU990" s="131"/>
      <c r="AAV990" s="131"/>
      <c r="AAW990" s="131"/>
      <c r="AAX990" s="131"/>
      <c r="AAY990" s="131"/>
      <c r="AAZ990" s="131"/>
      <c r="ABA990" s="131"/>
      <c r="ABB990" s="131"/>
      <c r="ABC990" s="131"/>
      <c r="ABD990" s="131"/>
      <c r="ABE990" s="131"/>
      <c r="ABF990" s="131"/>
      <c r="ABG990" s="131"/>
      <c r="ABH990" s="131"/>
      <c r="ABI990" s="131"/>
      <c r="ABJ990" s="131"/>
      <c r="ABK990" s="131"/>
      <c r="ABL990" s="131"/>
      <c r="ABM990" s="131"/>
      <c r="ABN990" s="131"/>
      <c r="ABO990" s="131"/>
      <c r="ABP990" s="131"/>
      <c r="ABQ990" s="131"/>
      <c r="ABR990" s="131"/>
      <c r="ABS990" s="131"/>
      <c r="ABT990" s="131"/>
      <c r="ABU990" s="131"/>
      <c r="ABV990" s="131"/>
      <c r="ABW990" s="131"/>
      <c r="ABX990" s="131"/>
      <c r="ABY990" s="131"/>
      <c r="ABZ990" s="131"/>
      <c r="ACA990" s="131"/>
      <c r="ACB990" s="131"/>
      <c r="ACC990" s="131"/>
      <c r="ACD990" s="131"/>
      <c r="ACE990" s="131"/>
      <c r="ACF990" s="131"/>
      <c r="ACG990" s="131"/>
      <c r="ACH990" s="131"/>
      <c r="ACI990" s="131"/>
      <c r="ACJ990" s="131"/>
      <c r="ACK990" s="131"/>
      <c r="ACL990" s="131"/>
      <c r="ACM990" s="131"/>
      <c r="ACN990" s="131"/>
      <c r="ACO990" s="131"/>
      <c r="ACP990" s="131"/>
      <c r="ACQ990" s="131"/>
      <c r="ACR990" s="131"/>
      <c r="ACS990" s="131"/>
      <c r="ACT990" s="131"/>
      <c r="ACU990" s="131"/>
      <c r="ACV990" s="131"/>
      <c r="ACW990" s="131"/>
      <c r="ACX990" s="131"/>
      <c r="ACY990" s="131"/>
      <c r="ACZ990" s="131"/>
      <c r="ADA990" s="131"/>
      <c r="ADB990" s="131"/>
      <c r="ADC990" s="131"/>
      <c r="ADD990" s="131"/>
      <c r="ADE990" s="131"/>
      <c r="ADF990" s="131"/>
      <c r="ADG990" s="131"/>
      <c r="ADH990" s="131"/>
      <c r="ADI990" s="131"/>
      <c r="ADJ990" s="131"/>
      <c r="ADK990" s="131"/>
      <c r="ADL990" s="131"/>
      <c r="ADM990" s="131"/>
      <c r="ADN990" s="131"/>
      <c r="ADO990" s="131"/>
      <c r="ADP990" s="131"/>
      <c r="ADQ990" s="131"/>
      <c r="ADR990" s="131"/>
      <c r="ADS990" s="131"/>
      <c r="ADT990" s="131"/>
      <c r="ADU990" s="131"/>
      <c r="ADV990" s="131"/>
      <c r="ADW990" s="131"/>
      <c r="ADX990" s="131"/>
      <c r="ADY990" s="131"/>
      <c r="ADZ990" s="131"/>
      <c r="AEA990" s="131"/>
      <c r="AEB990" s="131"/>
      <c r="AEC990" s="131"/>
      <c r="AED990" s="131"/>
      <c r="AEE990" s="131"/>
      <c r="AEF990" s="131"/>
      <c r="AEG990" s="131"/>
      <c r="AEH990" s="131"/>
      <c r="AEI990" s="131"/>
      <c r="AEJ990" s="131"/>
      <c r="AEK990" s="131"/>
      <c r="AEL990" s="131"/>
      <c r="AEM990" s="131"/>
      <c r="AEN990" s="131"/>
      <c r="AEO990" s="131"/>
      <c r="AEP990" s="131"/>
      <c r="AEQ990" s="131"/>
      <c r="AER990" s="131"/>
      <c r="AES990" s="131"/>
      <c r="AET990" s="131"/>
      <c r="AEU990" s="131"/>
      <c r="AEV990" s="131"/>
      <c r="AEW990" s="131"/>
      <c r="AEX990" s="131"/>
      <c r="AEY990" s="131"/>
      <c r="AEZ990" s="131"/>
      <c r="AFA990" s="131"/>
      <c r="AFB990" s="131"/>
      <c r="AFC990" s="131"/>
      <c r="AFD990" s="131"/>
      <c r="AFE990" s="131"/>
      <c r="AFF990" s="131"/>
      <c r="AFG990" s="131"/>
      <c r="AFH990" s="131"/>
      <c r="AFI990" s="131"/>
      <c r="AFJ990" s="131"/>
      <c r="AFK990" s="131"/>
      <c r="AFL990" s="131"/>
      <c r="AFM990" s="131"/>
      <c r="AFN990" s="131"/>
      <c r="AFO990" s="131"/>
      <c r="AFP990" s="131"/>
      <c r="AFQ990" s="131"/>
      <c r="AFR990" s="131"/>
      <c r="AFS990" s="131"/>
      <c r="AFT990" s="131"/>
      <c r="AFU990" s="131"/>
      <c r="AFV990" s="131"/>
      <c r="AFW990" s="131"/>
      <c r="AFX990" s="131"/>
      <c r="AFY990" s="131"/>
      <c r="AFZ990" s="131"/>
      <c r="AGA990" s="131"/>
      <c r="AGB990" s="131"/>
      <c r="AGC990" s="131"/>
      <c r="AGD990" s="131"/>
      <c r="AGE990" s="131"/>
      <c r="AGF990" s="131"/>
      <c r="AGG990" s="131"/>
      <c r="AGH990" s="131"/>
      <c r="AGI990" s="131"/>
      <c r="AGJ990" s="131"/>
      <c r="AGK990" s="131"/>
      <c r="AGL990" s="131"/>
      <c r="AGM990" s="131"/>
      <c r="AGN990" s="131"/>
      <c r="AGO990" s="131"/>
      <c r="AGP990" s="131"/>
      <c r="AGQ990" s="131"/>
      <c r="AGR990" s="131"/>
      <c r="AGS990" s="131"/>
      <c r="AGT990" s="131"/>
      <c r="AGU990" s="131"/>
      <c r="AGV990" s="131"/>
      <c r="AGW990" s="131"/>
      <c r="AGX990" s="131"/>
      <c r="AGY990" s="131"/>
      <c r="AGZ990" s="131"/>
      <c r="AHA990" s="131"/>
      <c r="AHB990" s="131"/>
      <c r="AHC990" s="131"/>
      <c r="AHD990" s="131"/>
      <c r="AHE990" s="131"/>
      <c r="AHF990" s="131"/>
      <c r="AHG990" s="131"/>
      <c r="AHH990" s="131"/>
      <c r="AHI990" s="131"/>
      <c r="AHJ990" s="131"/>
      <c r="AHK990" s="131"/>
      <c r="AHL990" s="131"/>
      <c r="AHM990" s="131"/>
      <c r="AHN990" s="131"/>
      <c r="AHO990" s="131"/>
      <c r="AHP990" s="131"/>
      <c r="AHQ990" s="131"/>
      <c r="AHR990" s="131"/>
      <c r="AHS990" s="131"/>
      <c r="AHT990" s="131"/>
      <c r="AHU990" s="131"/>
      <c r="AHV990" s="131"/>
      <c r="AHW990" s="131"/>
      <c r="AHX990" s="131"/>
      <c r="AHY990" s="131"/>
      <c r="AHZ990" s="131"/>
      <c r="AIA990" s="131"/>
      <c r="AIB990" s="131"/>
      <c r="AIC990" s="131"/>
      <c r="AID990" s="131"/>
      <c r="AIE990" s="131"/>
      <c r="AIF990" s="131"/>
      <c r="AIG990" s="131"/>
      <c r="AIH990" s="131"/>
      <c r="AII990" s="131"/>
      <c r="AIJ990" s="131"/>
      <c r="AIK990" s="131"/>
      <c r="AIL990" s="131"/>
      <c r="AIM990" s="131"/>
      <c r="AIN990" s="131"/>
      <c r="AIO990" s="131"/>
      <c r="AIP990" s="131"/>
      <c r="AIQ990" s="131"/>
      <c r="AIR990" s="131"/>
      <c r="AIS990" s="131"/>
      <c r="AIT990" s="131"/>
      <c r="AIU990" s="131"/>
      <c r="AIV990" s="131"/>
      <c r="AIW990" s="131"/>
      <c r="AIX990" s="131"/>
      <c r="AIY990" s="131"/>
      <c r="AIZ990" s="131"/>
      <c r="AJA990" s="131"/>
      <c r="AJB990" s="131"/>
      <c r="AJC990" s="131"/>
      <c r="AJD990" s="131"/>
      <c r="AJE990" s="131"/>
      <c r="AJF990" s="131"/>
      <c r="AJG990" s="131"/>
      <c r="AJH990" s="131"/>
      <c r="AJI990" s="131"/>
      <c r="AJJ990" s="131"/>
      <c r="AJK990" s="131"/>
      <c r="AJL990" s="131"/>
      <c r="AJM990" s="131"/>
      <c r="AJN990" s="131"/>
      <c r="AJO990" s="131"/>
      <c r="AJP990" s="131"/>
      <c r="AJQ990" s="131"/>
      <c r="AJR990" s="131"/>
      <c r="AJS990" s="131"/>
      <c r="AJT990" s="131"/>
      <c r="AJU990" s="131"/>
      <c r="AJV990" s="131"/>
      <c r="AJW990" s="131"/>
      <c r="AJX990" s="131"/>
      <c r="AJY990" s="131"/>
      <c r="AJZ990" s="131"/>
      <c r="AKA990" s="131"/>
      <c r="AKB990" s="131"/>
      <c r="AKC990" s="131"/>
      <c r="AKD990" s="131"/>
      <c r="AKE990" s="131"/>
      <c r="AKF990" s="131"/>
      <c r="AKG990" s="131"/>
      <c r="AKH990" s="131"/>
      <c r="AKI990" s="131"/>
      <c r="AKJ990" s="131"/>
      <c r="AKK990" s="131"/>
      <c r="AKL990" s="131"/>
      <c r="AKM990" s="131"/>
      <c r="AKN990" s="131"/>
      <c r="AKO990" s="131"/>
      <c r="AKP990" s="131"/>
      <c r="AKQ990" s="131"/>
      <c r="AKR990" s="131"/>
      <c r="AKS990" s="131"/>
      <c r="AKT990" s="131"/>
      <c r="AKU990" s="131"/>
      <c r="AKV990" s="131"/>
      <c r="AKW990" s="131"/>
      <c r="AKX990" s="131"/>
      <c r="AKY990" s="131"/>
      <c r="AKZ990" s="131"/>
      <c r="ALA990" s="131"/>
      <c r="ALB990" s="131"/>
      <c r="ALC990" s="131"/>
      <c r="ALD990" s="131"/>
      <c r="ALE990" s="131"/>
      <c r="ALF990" s="131"/>
      <c r="ALG990" s="131"/>
      <c r="ALH990" s="131"/>
      <c r="ALI990" s="131"/>
      <c r="ALJ990" s="131"/>
      <c r="ALK990" s="131"/>
      <c r="ALL990" s="131"/>
      <c r="ALM990" s="131"/>
      <c r="ALN990" s="131"/>
    </row>
    <row r="991" spans="1:1002" s="508" customFormat="1" x14ac:dyDescent="0.25">
      <c r="A991" s="502"/>
      <c r="B991" s="503"/>
      <c r="C991" s="504"/>
      <c r="D991" s="450"/>
      <c r="E991" s="505"/>
      <c r="F991" s="505"/>
      <c r="G991" s="506"/>
      <c r="H991" s="506"/>
      <c r="I991" s="507"/>
      <c r="J991" s="565"/>
      <c r="K991" s="454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  <c r="EC991" s="131"/>
      <c r="ED991" s="131"/>
      <c r="EE991" s="131"/>
      <c r="EF991" s="131"/>
      <c r="EG991" s="131"/>
      <c r="EH991" s="131"/>
      <c r="EI991" s="131"/>
      <c r="EJ991" s="131"/>
      <c r="EK991" s="131"/>
      <c r="EL991" s="131"/>
      <c r="EM991" s="131"/>
      <c r="EN991" s="131"/>
      <c r="EO991" s="131"/>
      <c r="EP991" s="131"/>
      <c r="EQ991" s="131"/>
      <c r="ER991" s="131"/>
      <c r="ES991" s="131"/>
      <c r="ET991" s="131"/>
      <c r="EU991" s="131"/>
      <c r="EV991" s="131"/>
      <c r="EW991" s="131"/>
      <c r="EX991" s="131"/>
      <c r="EY991" s="131"/>
      <c r="EZ991" s="131"/>
      <c r="FA991" s="131"/>
      <c r="FB991" s="131"/>
      <c r="FC991" s="131"/>
      <c r="FD991" s="131"/>
      <c r="FE991" s="131"/>
      <c r="FF991" s="131"/>
      <c r="FG991" s="131"/>
      <c r="FH991" s="131"/>
      <c r="FI991" s="131"/>
      <c r="FJ991" s="131"/>
      <c r="FK991" s="131"/>
      <c r="FL991" s="131"/>
      <c r="FM991" s="131"/>
      <c r="FN991" s="131"/>
      <c r="FO991" s="131"/>
      <c r="FP991" s="131"/>
      <c r="FQ991" s="131"/>
      <c r="FR991" s="131"/>
      <c r="FS991" s="131"/>
      <c r="FT991" s="131"/>
      <c r="FU991" s="131"/>
      <c r="FV991" s="131"/>
      <c r="FW991" s="131"/>
      <c r="FX991" s="131"/>
      <c r="FY991" s="131"/>
      <c r="FZ991" s="131"/>
      <c r="GA991" s="131"/>
      <c r="GB991" s="131"/>
      <c r="GC991" s="131"/>
      <c r="GD991" s="131"/>
      <c r="GE991" s="131"/>
      <c r="GF991" s="131"/>
      <c r="GG991" s="131"/>
      <c r="GH991" s="131"/>
      <c r="GI991" s="131"/>
      <c r="GJ991" s="131"/>
      <c r="GK991" s="131"/>
      <c r="GL991" s="131"/>
      <c r="GM991" s="131"/>
      <c r="GN991" s="131"/>
      <c r="GO991" s="131"/>
      <c r="GP991" s="131"/>
      <c r="GQ991" s="131"/>
      <c r="GR991" s="131"/>
      <c r="GS991" s="131"/>
      <c r="GT991" s="131"/>
      <c r="GU991" s="131"/>
      <c r="GV991" s="131"/>
      <c r="GW991" s="131"/>
      <c r="GX991" s="131"/>
      <c r="GY991" s="131"/>
      <c r="GZ991" s="131"/>
      <c r="HA991" s="131"/>
      <c r="HB991" s="131"/>
      <c r="HC991" s="131"/>
      <c r="HD991" s="131"/>
      <c r="HE991" s="131"/>
      <c r="HF991" s="131"/>
      <c r="HG991" s="131"/>
      <c r="HH991" s="131"/>
      <c r="HI991" s="131"/>
      <c r="HJ991" s="131"/>
      <c r="HK991" s="131"/>
      <c r="HL991" s="131"/>
      <c r="HM991" s="131"/>
      <c r="HN991" s="131"/>
      <c r="HO991" s="131"/>
      <c r="HP991" s="131"/>
      <c r="HQ991" s="131"/>
      <c r="HR991" s="131"/>
      <c r="HS991" s="131"/>
      <c r="HT991" s="131"/>
      <c r="HU991" s="131"/>
      <c r="HV991" s="131"/>
      <c r="HW991" s="131"/>
      <c r="HX991" s="131"/>
      <c r="HY991" s="131"/>
      <c r="HZ991" s="131"/>
      <c r="IA991" s="131"/>
      <c r="IB991" s="131"/>
      <c r="IC991" s="131"/>
      <c r="ID991" s="131"/>
      <c r="IE991" s="131"/>
      <c r="IF991" s="131"/>
      <c r="IG991" s="131"/>
      <c r="IH991" s="131"/>
      <c r="II991" s="131"/>
      <c r="IJ991" s="131"/>
      <c r="IK991" s="131"/>
      <c r="IL991" s="131"/>
      <c r="IM991" s="131"/>
      <c r="IN991" s="131"/>
      <c r="IO991" s="131"/>
      <c r="IP991" s="131"/>
      <c r="IQ991" s="131"/>
      <c r="IR991" s="131"/>
      <c r="IS991" s="131"/>
      <c r="IT991" s="131"/>
      <c r="IU991" s="131"/>
      <c r="IV991" s="131"/>
      <c r="IW991" s="131"/>
      <c r="IX991" s="131"/>
      <c r="IY991" s="131"/>
      <c r="IZ991" s="131"/>
      <c r="JA991" s="131"/>
      <c r="JB991" s="131"/>
      <c r="JC991" s="131"/>
      <c r="JD991" s="131"/>
      <c r="JE991" s="131"/>
      <c r="JF991" s="131"/>
      <c r="JG991" s="131"/>
      <c r="JH991" s="131"/>
      <c r="JI991" s="131"/>
      <c r="JJ991" s="131"/>
      <c r="JK991" s="131"/>
      <c r="JL991" s="131"/>
      <c r="JM991" s="131"/>
      <c r="JN991" s="131"/>
      <c r="JO991" s="131"/>
      <c r="JP991" s="131"/>
      <c r="JQ991" s="131"/>
      <c r="JR991" s="131"/>
      <c r="JS991" s="131"/>
      <c r="JT991" s="131"/>
      <c r="JU991" s="131"/>
      <c r="JV991" s="131"/>
      <c r="JW991" s="131"/>
      <c r="JX991" s="131"/>
      <c r="JY991" s="131"/>
      <c r="JZ991" s="131"/>
      <c r="KA991" s="131"/>
      <c r="KB991" s="131"/>
      <c r="KC991" s="131"/>
      <c r="KD991" s="131"/>
      <c r="KE991" s="131"/>
      <c r="KF991" s="131"/>
      <c r="KG991" s="131"/>
      <c r="KH991" s="131"/>
      <c r="KI991" s="131"/>
      <c r="KJ991" s="131"/>
      <c r="KK991" s="131"/>
      <c r="KL991" s="131"/>
      <c r="KM991" s="131"/>
      <c r="KN991" s="131"/>
      <c r="KO991" s="131"/>
      <c r="KP991" s="131"/>
      <c r="KQ991" s="131"/>
      <c r="KR991" s="131"/>
      <c r="KS991" s="131"/>
      <c r="KT991" s="131"/>
      <c r="KU991" s="131"/>
      <c r="KV991" s="131"/>
      <c r="KW991" s="131"/>
      <c r="KX991" s="131"/>
      <c r="KY991" s="131"/>
      <c r="KZ991" s="131"/>
      <c r="LA991" s="131"/>
      <c r="LB991" s="131"/>
      <c r="LC991" s="131"/>
      <c r="LD991" s="131"/>
      <c r="LE991" s="131"/>
      <c r="LF991" s="131"/>
      <c r="LG991" s="131"/>
      <c r="LH991" s="131"/>
      <c r="LI991" s="131"/>
      <c r="LJ991" s="131"/>
      <c r="LK991" s="131"/>
      <c r="LL991" s="131"/>
      <c r="LM991" s="131"/>
      <c r="LN991" s="131"/>
      <c r="LO991" s="131"/>
      <c r="LP991" s="131"/>
      <c r="LQ991" s="131"/>
      <c r="LR991" s="131"/>
      <c r="LS991" s="131"/>
      <c r="LT991" s="131"/>
      <c r="LU991" s="131"/>
      <c r="LV991" s="131"/>
      <c r="LW991" s="131"/>
      <c r="LX991" s="131"/>
      <c r="LY991" s="131"/>
      <c r="LZ991" s="131"/>
      <c r="MA991" s="131"/>
      <c r="MB991" s="131"/>
      <c r="MC991" s="131"/>
      <c r="MD991" s="131"/>
      <c r="ME991" s="131"/>
      <c r="MF991" s="131"/>
      <c r="MG991" s="131"/>
      <c r="MH991" s="131"/>
      <c r="MI991" s="131"/>
      <c r="MJ991" s="131"/>
      <c r="MK991" s="131"/>
      <c r="ML991" s="131"/>
      <c r="MM991" s="131"/>
      <c r="MN991" s="131"/>
      <c r="MO991" s="131"/>
      <c r="MP991" s="131"/>
      <c r="MQ991" s="131"/>
      <c r="MR991" s="131"/>
      <c r="MS991" s="131"/>
      <c r="MT991" s="131"/>
      <c r="MU991" s="131"/>
      <c r="MV991" s="131"/>
      <c r="MW991" s="131"/>
      <c r="MX991" s="131"/>
      <c r="MY991" s="131"/>
      <c r="MZ991" s="131"/>
      <c r="NA991" s="131"/>
      <c r="NB991" s="131"/>
      <c r="NC991" s="131"/>
      <c r="ND991" s="131"/>
      <c r="NE991" s="131"/>
      <c r="NF991" s="131"/>
      <c r="NG991" s="131"/>
      <c r="NH991" s="131"/>
      <c r="NI991" s="131"/>
      <c r="NJ991" s="131"/>
      <c r="NK991" s="131"/>
      <c r="NL991" s="131"/>
      <c r="NM991" s="131"/>
      <c r="NN991" s="131"/>
      <c r="NO991" s="131"/>
      <c r="NP991" s="131"/>
      <c r="NQ991" s="131"/>
      <c r="NR991" s="131"/>
      <c r="NS991" s="131"/>
      <c r="NT991" s="131"/>
      <c r="NU991" s="131"/>
      <c r="NV991" s="131"/>
      <c r="NW991" s="131"/>
      <c r="NX991" s="131"/>
      <c r="NY991" s="131"/>
      <c r="NZ991" s="131"/>
      <c r="OA991" s="131"/>
      <c r="OB991" s="131"/>
      <c r="OC991" s="131"/>
      <c r="OD991" s="131"/>
      <c r="OE991" s="131"/>
      <c r="OF991" s="131"/>
      <c r="OG991" s="131"/>
      <c r="OH991" s="131"/>
      <c r="OI991" s="131"/>
      <c r="OJ991" s="131"/>
      <c r="OK991" s="131"/>
      <c r="OL991" s="131"/>
      <c r="OM991" s="131"/>
      <c r="ON991" s="131"/>
      <c r="OO991" s="131"/>
      <c r="OP991" s="131"/>
      <c r="OQ991" s="131"/>
      <c r="OR991" s="131"/>
      <c r="OS991" s="131"/>
      <c r="OT991" s="131"/>
      <c r="OU991" s="131"/>
      <c r="OV991" s="131"/>
      <c r="OW991" s="131"/>
      <c r="OX991" s="131"/>
      <c r="OY991" s="131"/>
      <c r="OZ991" s="131"/>
      <c r="PA991" s="131"/>
      <c r="PB991" s="131"/>
      <c r="PC991" s="131"/>
      <c r="PD991" s="131"/>
      <c r="PE991" s="131"/>
      <c r="PF991" s="131"/>
      <c r="PG991" s="131"/>
      <c r="PH991" s="131"/>
      <c r="PI991" s="131"/>
      <c r="PJ991" s="131"/>
      <c r="PK991" s="131"/>
      <c r="PL991" s="131"/>
      <c r="PM991" s="131"/>
      <c r="PN991" s="131"/>
      <c r="PO991" s="131"/>
      <c r="PP991" s="131"/>
      <c r="PQ991" s="131"/>
      <c r="PR991" s="131"/>
      <c r="PS991" s="131"/>
      <c r="PT991" s="131"/>
      <c r="PU991" s="131"/>
      <c r="PV991" s="131"/>
      <c r="PW991" s="131"/>
      <c r="PX991" s="131"/>
      <c r="PY991" s="131"/>
      <c r="PZ991" s="131"/>
      <c r="QA991" s="131"/>
      <c r="QB991" s="131"/>
      <c r="QC991" s="131"/>
      <c r="QD991" s="131"/>
      <c r="QE991" s="131"/>
      <c r="QF991" s="131"/>
      <c r="QG991" s="131"/>
      <c r="QH991" s="131"/>
      <c r="QI991" s="131"/>
      <c r="QJ991" s="131"/>
      <c r="QK991" s="131"/>
      <c r="QL991" s="131"/>
      <c r="QM991" s="131"/>
      <c r="QN991" s="131"/>
      <c r="QO991" s="131"/>
      <c r="QP991" s="131"/>
      <c r="QQ991" s="131"/>
      <c r="QR991" s="131"/>
      <c r="QS991" s="131"/>
      <c r="QT991" s="131"/>
      <c r="QU991" s="131"/>
      <c r="QV991" s="131"/>
      <c r="QW991" s="131"/>
      <c r="QX991" s="131"/>
      <c r="QY991" s="131"/>
      <c r="QZ991" s="131"/>
      <c r="RA991" s="131"/>
      <c r="RB991" s="131"/>
      <c r="RC991" s="131"/>
      <c r="RD991" s="131"/>
      <c r="RE991" s="131"/>
      <c r="RF991" s="131"/>
      <c r="RG991" s="131"/>
      <c r="RH991" s="131"/>
      <c r="RI991" s="131"/>
      <c r="RJ991" s="131"/>
      <c r="RK991" s="131"/>
      <c r="RL991" s="131"/>
      <c r="RM991" s="131"/>
      <c r="RN991" s="131"/>
      <c r="RO991" s="131"/>
      <c r="RP991" s="131"/>
      <c r="RQ991" s="131"/>
      <c r="RR991" s="131"/>
      <c r="RS991" s="131"/>
      <c r="RT991" s="131"/>
      <c r="RU991" s="131"/>
      <c r="RV991" s="131"/>
      <c r="RW991" s="131"/>
      <c r="RX991" s="131"/>
      <c r="RY991" s="131"/>
      <c r="RZ991" s="131"/>
      <c r="SA991" s="131"/>
      <c r="SB991" s="131"/>
      <c r="SC991" s="131"/>
      <c r="SD991" s="131"/>
      <c r="SE991" s="131"/>
      <c r="SF991" s="131"/>
      <c r="SG991" s="131"/>
      <c r="SH991" s="131"/>
      <c r="SI991" s="131"/>
      <c r="SJ991" s="131"/>
      <c r="SK991" s="131"/>
      <c r="SL991" s="131"/>
      <c r="SM991" s="131"/>
      <c r="SN991" s="131"/>
      <c r="SO991" s="131"/>
      <c r="SP991" s="131"/>
      <c r="SQ991" s="131"/>
      <c r="SR991" s="131"/>
      <c r="SS991" s="131"/>
      <c r="ST991" s="131"/>
      <c r="SU991" s="131"/>
      <c r="SV991" s="131"/>
      <c r="SW991" s="131"/>
      <c r="SX991" s="131"/>
      <c r="SY991" s="131"/>
      <c r="SZ991" s="131"/>
      <c r="TA991" s="131"/>
      <c r="TB991" s="131"/>
      <c r="TC991" s="131"/>
      <c r="TD991" s="131"/>
      <c r="TE991" s="131"/>
      <c r="TF991" s="131"/>
      <c r="TG991" s="131"/>
      <c r="TH991" s="131"/>
      <c r="TI991" s="131"/>
      <c r="TJ991" s="131"/>
      <c r="TK991" s="131"/>
      <c r="TL991" s="131"/>
      <c r="TM991" s="131"/>
      <c r="TN991" s="131"/>
      <c r="TO991" s="131"/>
      <c r="TP991" s="131"/>
      <c r="TQ991" s="131"/>
      <c r="TR991" s="131"/>
      <c r="TS991" s="131"/>
      <c r="TT991" s="131"/>
      <c r="TU991" s="131"/>
      <c r="TV991" s="131"/>
      <c r="TW991" s="131"/>
      <c r="TX991" s="131"/>
      <c r="TY991" s="131"/>
      <c r="TZ991" s="131"/>
      <c r="UA991" s="131"/>
      <c r="UB991" s="131"/>
      <c r="UC991" s="131"/>
      <c r="UD991" s="131"/>
      <c r="UE991" s="131"/>
      <c r="UF991" s="131"/>
      <c r="UG991" s="131"/>
      <c r="UH991" s="131"/>
      <c r="UI991" s="131"/>
      <c r="UJ991" s="131"/>
      <c r="UK991" s="131"/>
      <c r="UL991" s="131"/>
      <c r="UM991" s="131"/>
      <c r="UN991" s="131"/>
      <c r="UO991" s="131"/>
      <c r="UP991" s="131"/>
      <c r="UQ991" s="131"/>
      <c r="UR991" s="131"/>
      <c r="US991" s="131"/>
      <c r="UT991" s="131"/>
      <c r="UU991" s="131"/>
      <c r="UV991" s="131"/>
      <c r="UW991" s="131"/>
      <c r="UX991" s="131"/>
      <c r="UY991" s="131"/>
      <c r="UZ991" s="131"/>
      <c r="VA991" s="131"/>
      <c r="VB991" s="131"/>
      <c r="VC991" s="131"/>
      <c r="VD991" s="131"/>
      <c r="VE991" s="131"/>
      <c r="VF991" s="131"/>
      <c r="VG991" s="131"/>
      <c r="VH991" s="131"/>
      <c r="VI991" s="131"/>
      <c r="VJ991" s="131"/>
      <c r="VK991" s="131"/>
      <c r="VL991" s="131"/>
      <c r="VM991" s="131"/>
      <c r="VN991" s="131"/>
      <c r="VO991" s="131"/>
      <c r="VP991" s="131"/>
      <c r="VQ991" s="131"/>
      <c r="VR991" s="131"/>
      <c r="VS991" s="131"/>
      <c r="VT991" s="131"/>
      <c r="VU991" s="131"/>
      <c r="VV991" s="131"/>
      <c r="VW991" s="131"/>
      <c r="VX991" s="131"/>
      <c r="VY991" s="131"/>
      <c r="VZ991" s="131"/>
      <c r="WA991" s="131"/>
      <c r="WB991" s="131"/>
      <c r="WC991" s="131"/>
      <c r="WD991" s="131"/>
      <c r="WE991" s="131"/>
      <c r="WF991" s="131"/>
      <c r="WG991" s="131"/>
      <c r="WH991" s="131"/>
      <c r="WI991" s="131"/>
      <c r="WJ991" s="131"/>
      <c r="WK991" s="131"/>
      <c r="WL991" s="131"/>
      <c r="WM991" s="131"/>
      <c r="WN991" s="131"/>
      <c r="WO991" s="131"/>
      <c r="WP991" s="131"/>
      <c r="WQ991" s="131"/>
      <c r="WR991" s="131"/>
      <c r="WS991" s="131"/>
      <c r="WT991" s="131"/>
      <c r="WU991" s="131"/>
      <c r="WV991" s="131"/>
      <c r="WW991" s="131"/>
      <c r="WX991" s="131"/>
      <c r="WY991" s="131"/>
      <c r="WZ991" s="131"/>
      <c r="XA991" s="131"/>
      <c r="XB991" s="131"/>
      <c r="XC991" s="131"/>
      <c r="XD991" s="131"/>
      <c r="XE991" s="131"/>
      <c r="XF991" s="131"/>
      <c r="XG991" s="131"/>
      <c r="XH991" s="131"/>
      <c r="XI991" s="131"/>
      <c r="XJ991" s="131"/>
      <c r="XK991" s="131"/>
      <c r="XL991" s="131"/>
      <c r="XM991" s="131"/>
      <c r="XN991" s="131"/>
      <c r="XO991" s="131"/>
      <c r="XP991" s="131"/>
      <c r="XQ991" s="131"/>
      <c r="XR991" s="131"/>
      <c r="XS991" s="131"/>
      <c r="XT991" s="131"/>
      <c r="XU991" s="131"/>
      <c r="XV991" s="131"/>
      <c r="XW991" s="131"/>
      <c r="XX991" s="131"/>
      <c r="XY991" s="131"/>
      <c r="XZ991" s="131"/>
      <c r="YA991" s="131"/>
      <c r="YB991" s="131"/>
      <c r="YC991" s="131"/>
      <c r="YD991" s="131"/>
      <c r="YE991" s="131"/>
      <c r="YF991" s="131"/>
      <c r="YG991" s="131"/>
      <c r="YH991" s="131"/>
      <c r="YI991" s="131"/>
      <c r="YJ991" s="131"/>
      <c r="YK991" s="131"/>
      <c r="YL991" s="131"/>
      <c r="YM991" s="131"/>
      <c r="YN991" s="131"/>
      <c r="YO991" s="131"/>
      <c r="YP991" s="131"/>
      <c r="YQ991" s="131"/>
      <c r="YR991" s="131"/>
      <c r="YS991" s="131"/>
      <c r="YT991" s="131"/>
      <c r="YU991" s="131"/>
      <c r="YV991" s="131"/>
      <c r="YW991" s="131"/>
      <c r="YX991" s="131"/>
      <c r="YY991" s="131"/>
      <c r="YZ991" s="131"/>
      <c r="ZA991" s="131"/>
      <c r="ZB991" s="131"/>
      <c r="ZC991" s="131"/>
      <c r="ZD991" s="131"/>
      <c r="ZE991" s="131"/>
      <c r="ZF991" s="131"/>
      <c r="ZG991" s="131"/>
      <c r="ZH991" s="131"/>
      <c r="ZI991" s="131"/>
      <c r="ZJ991" s="131"/>
      <c r="ZK991" s="131"/>
      <c r="ZL991" s="131"/>
      <c r="ZM991" s="131"/>
      <c r="ZN991" s="131"/>
      <c r="ZO991" s="131"/>
      <c r="ZP991" s="131"/>
      <c r="ZQ991" s="131"/>
      <c r="ZR991" s="131"/>
      <c r="ZS991" s="131"/>
      <c r="ZT991" s="131"/>
      <c r="ZU991" s="131"/>
      <c r="ZV991" s="131"/>
      <c r="ZW991" s="131"/>
      <c r="ZX991" s="131"/>
      <c r="ZY991" s="131"/>
      <c r="ZZ991" s="131"/>
      <c r="AAA991" s="131"/>
      <c r="AAB991" s="131"/>
      <c r="AAC991" s="131"/>
      <c r="AAD991" s="131"/>
      <c r="AAE991" s="131"/>
      <c r="AAF991" s="131"/>
      <c r="AAG991" s="131"/>
      <c r="AAH991" s="131"/>
      <c r="AAI991" s="131"/>
      <c r="AAJ991" s="131"/>
      <c r="AAK991" s="131"/>
      <c r="AAL991" s="131"/>
      <c r="AAM991" s="131"/>
      <c r="AAN991" s="131"/>
      <c r="AAO991" s="131"/>
      <c r="AAP991" s="131"/>
      <c r="AAQ991" s="131"/>
      <c r="AAR991" s="131"/>
      <c r="AAS991" s="131"/>
      <c r="AAT991" s="131"/>
      <c r="AAU991" s="131"/>
      <c r="AAV991" s="131"/>
      <c r="AAW991" s="131"/>
      <c r="AAX991" s="131"/>
      <c r="AAY991" s="131"/>
      <c r="AAZ991" s="131"/>
      <c r="ABA991" s="131"/>
      <c r="ABB991" s="131"/>
      <c r="ABC991" s="131"/>
      <c r="ABD991" s="131"/>
      <c r="ABE991" s="131"/>
      <c r="ABF991" s="131"/>
      <c r="ABG991" s="131"/>
      <c r="ABH991" s="131"/>
      <c r="ABI991" s="131"/>
      <c r="ABJ991" s="131"/>
      <c r="ABK991" s="131"/>
      <c r="ABL991" s="131"/>
      <c r="ABM991" s="131"/>
      <c r="ABN991" s="131"/>
      <c r="ABO991" s="131"/>
      <c r="ABP991" s="131"/>
      <c r="ABQ991" s="131"/>
      <c r="ABR991" s="131"/>
      <c r="ABS991" s="131"/>
      <c r="ABT991" s="131"/>
      <c r="ABU991" s="131"/>
      <c r="ABV991" s="131"/>
      <c r="ABW991" s="131"/>
      <c r="ABX991" s="131"/>
      <c r="ABY991" s="131"/>
      <c r="ABZ991" s="131"/>
      <c r="ACA991" s="131"/>
      <c r="ACB991" s="131"/>
      <c r="ACC991" s="131"/>
      <c r="ACD991" s="131"/>
      <c r="ACE991" s="131"/>
      <c r="ACF991" s="131"/>
      <c r="ACG991" s="131"/>
      <c r="ACH991" s="131"/>
      <c r="ACI991" s="131"/>
      <c r="ACJ991" s="131"/>
      <c r="ACK991" s="131"/>
      <c r="ACL991" s="131"/>
      <c r="ACM991" s="131"/>
      <c r="ACN991" s="131"/>
      <c r="ACO991" s="131"/>
      <c r="ACP991" s="131"/>
      <c r="ACQ991" s="131"/>
      <c r="ACR991" s="131"/>
      <c r="ACS991" s="131"/>
      <c r="ACT991" s="131"/>
      <c r="ACU991" s="131"/>
      <c r="ACV991" s="131"/>
      <c r="ACW991" s="131"/>
      <c r="ACX991" s="131"/>
      <c r="ACY991" s="131"/>
      <c r="ACZ991" s="131"/>
      <c r="ADA991" s="131"/>
      <c r="ADB991" s="131"/>
      <c r="ADC991" s="131"/>
      <c r="ADD991" s="131"/>
      <c r="ADE991" s="131"/>
      <c r="ADF991" s="131"/>
      <c r="ADG991" s="131"/>
      <c r="ADH991" s="131"/>
      <c r="ADI991" s="131"/>
      <c r="ADJ991" s="131"/>
      <c r="ADK991" s="131"/>
      <c r="ADL991" s="131"/>
      <c r="ADM991" s="131"/>
      <c r="ADN991" s="131"/>
      <c r="ADO991" s="131"/>
      <c r="ADP991" s="131"/>
      <c r="ADQ991" s="131"/>
      <c r="ADR991" s="131"/>
      <c r="ADS991" s="131"/>
      <c r="ADT991" s="131"/>
      <c r="ADU991" s="131"/>
      <c r="ADV991" s="131"/>
      <c r="ADW991" s="131"/>
      <c r="ADX991" s="131"/>
      <c r="ADY991" s="131"/>
      <c r="ADZ991" s="131"/>
      <c r="AEA991" s="131"/>
      <c r="AEB991" s="131"/>
      <c r="AEC991" s="131"/>
      <c r="AED991" s="131"/>
      <c r="AEE991" s="131"/>
      <c r="AEF991" s="131"/>
      <c r="AEG991" s="131"/>
      <c r="AEH991" s="131"/>
      <c r="AEI991" s="131"/>
      <c r="AEJ991" s="131"/>
      <c r="AEK991" s="131"/>
      <c r="AEL991" s="131"/>
      <c r="AEM991" s="131"/>
      <c r="AEN991" s="131"/>
      <c r="AEO991" s="131"/>
      <c r="AEP991" s="131"/>
      <c r="AEQ991" s="131"/>
      <c r="AER991" s="131"/>
      <c r="AES991" s="131"/>
      <c r="AET991" s="131"/>
      <c r="AEU991" s="131"/>
      <c r="AEV991" s="131"/>
      <c r="AEW991" s="131"/>
      <c r="AEX991" s="131"/>
      <c r="AEY991" s="131"/>
      <c r="AEZ991" s="131"/>
      <c r="AFA991" s="131"/>
      <c r="AFB991" s="131"/>
      <c r="AFC991" s="131"/>
      <c r="AFD991" s="131"/>
      <c r="AFE991" s="131"/>
      <c r="AFF991" s="131"/>
      <c r="AFG991" s="131"/>
      <c r="AFH991" s="131"/>
      <c r="AFI991" s="131"/>
      <c r="AFJ991" s="131"/>
      <c r="AFK991" s="131"/>
      <c r="AFL991" s="131"/>
      <c r="AFM991" s="131"/>
      <c r="AFN991" s="131"/>
      <c r="AFO991" s="131"/>
      <c r="AFP991" s="131"/>
      <c r="AFQ991" s="131"/>
      <c r="AFR991" s="131"/>
      <c r="AFS991" s="131"/>
      <c r="AFT991" s="131"/>
      <c r="AFU991" s="131"/>
      <c r="AFV991" s="131"/>
      <c r="AFW991" s="131"/>
      <c r="AFX991" s="131"/>
      <c r="AFY991" s="131"/>
      <c r="AFZ991" s="131"/>
      <c r="AGA991" s="131"/>
      <c r="AGB991" s="131"/>
      <c r="AGC991" s="131"/>
      <c r="AGD991" s="131"/>
      <c r="AGE991" s="131"/>
      <c r="AGF991" s="131"/>
      <c r="AGG991" s="131"/>
      <c r="AGH991" s="131"/>
      <c r="AGI991" s="131"/>
      <c r="AGJ991" s="131"/>
      <c r="AGK991" s="131"/>
      <c r="AGL991" s="131"/>
      <c r="AGM991" s="131"/>
      <c r="AGN991" s="131"/>
      <c r="AGO991" s="131"/>
      <c r="AGP991" s="131"/>
      <c r="AGQ991" s="131"/>
      <c r="AGR991" s="131"/>
      <c r="AGS991" s="131"/>
      <c r="AGT991" s="131"/>
      <c r="AGU991" s="131"/>
      <c r="AGV991" s="131"/>
      <c r="AGW991" s="131"/>
      <c r="AGX991" s="131"/>
      <c r="AGY991" s="131"/>
      <c r="AGZ991" s="131"/>
      <c r="AHA991" s="131"/>
      <c r="AHB991" s="131"/>
      <c r="AHC991" s="131"/>
      <c r="AHD991" s="131"/>
      <c r="AHE991" s="131"/>
      <c r="AHF991" s="131"/>
      <c r="AHG991" s="131"/>
      <c r="AHH991" s="131"/>
      <c r="AHI991" s="131"/>
      <c r="AHJ991" s="131"/>
      <c r="AHK991" s="131"/>
      <c r="AHL991" s="131"/>
      <c r="AHM991" s="131"/>
      <c r="AHN991" s="131"/>
      <c r="AHO991" s="131"/>
      <c r="AHP991" s="131"/>
      <c r="AHQ991" s="131"/>
      <c r="AHR991" s="131"/>
      <c r="AHS991" s="131"/>
      <c r="AHT991" s="131"/>
      <c r="AHU991" s="131"/>
      <c r="AHV991" s="131"/>
      <c r="AHW991" s="131"/>
      <c r="AHX991" s="131"/>
      <c r="AHY991" s="131"/>
      <c r="AHZ991" s="131"/>
      <c r="AIA991" s="131"/>
      <c r="AIB991" s="131"/>
      <c r="AIC991" s="131"/>
      <c r="AID991" s="131"/>
      <c r="AIE991" s="131"/>
      <c r="AIF991" s="131"/>
      <c r="AIG991" s="131"/>
      <c r="AIH991" s="131"/>
      <c r="AII991" s="131"/>
      <c r="AIJ991" s="131"/>
      <c r="AIK991" s="131"/>
      <c r="AIL991" s="131"/>
      <c r="AIM991" s="131"/>
      <c r="AIN991" s="131"/>
      <c r="AIO991" s="131"/>
      <c r="AIP991" s="131"/>
      <c r="AIQ991" s="131"/>
      <c r="AIR991" s="131"/>
      <c r="AIS991" s="131"/>
      <c r="AIT991" s="131"/>
      <c r="AIU991" s="131"/>
      <c r="AIV991" s="131"/>
      <c r="AIW991" s="131"/>
      <c r="AIX991" s="131"/>
      <c r="AIY991" s="131"/>
      <c r="AIZ991" s="131"/>
      <c r="AJA991" s="131"/>
      <c r="AJB991" s="131"/>
      <c r="AJC991" s="131"/>
      <c r="AJD991" s="131"/>
      <c r="AJE991" s="131"/>
      <c r="AJF991" s="131"/>
      <c r="AJG991" s="131"/>
      <c r="AJH991" s="131"/>
      <c r="AJI991" s="131"/>
      <c r="AJJ991" s="131"/>
      <c r="AJK991" s="131"/>
      <c r="AJL991" s="131"/>
      <c r="AJM991" s="131"/>
      <c r="AJN991" s="131"/>
      <c r="AJO991" s="131"/>
      <c r="AJP991" s="131"/>
      <c r="AJQ991" s="131"/>
      <c r="AJR991" s="131"/>
      <c r="AJS991" s="131"/>
      <c r="AJT991" s="131"/>
      <c r="AJU991" s="131"/>
      <c r="AJV991" s="131"/>
      <c r="AJW991" s="131"/>
      <c r="AJX991" s="131"/>
      <c r="AJY991" s="131"/>
      <c r="AJZ991" s="131"/>
      <c r="AKA991" s="131"/>
      <c r="AKB991" s="131"/>
      <c r="AKC991" s="131"/>
      <c r="AKD991" s="131"/>
      <c r="AKE991" s="131"/>
      <c r="AKF991" s="131"/>
      <c r="AKG991" s="131"/>
      <c r="AKH991" s="131"/>
      <c r="AKI991" s="131"/>
      <c r="AKJ991" s="131"/>
      <c r="AKK991" s="131"/>
      <c r="AKL991" s="131"/>
      <c r="AKM991" s="131"/>
      <c r="AKN991" s="131"/>
      <c r="AKO991" s="131"/>
      <c r="AKP991" s="131"/>
      <c r="AKQ991" s="131"/>
      <c r="AKR991" s="131"/>
      <c r="AKS991" s="131"/>
      <c r="AKT991" s="131"/>
      <c r="AKU991" s="131"/>
      <c r="AKV991" s="131"/>
      <c r="AKW991" s="131"/>
      <c r="AKX991" s="131"/>
      <c r="AKY991" s="131"/>
      <c r="AKZ991" s="131"/>
      <c r="ALA991" s="131"/>
      <c r="ALB991" s="131"/>
      <c r="ALC991" s="131"/>
      <c r="ALD991" s="131"/>
      <c r="ALE991" s="131"/>
      <c r="ALF991" s="131"/>
      <c r="ALG991" s="131"/>
      <c r="ALH991" s="131"/>
      <c r="ALI991" s="131"/>
      <c r="ALJ991" s="131"/>
      <c r="ALK991" s="131"/>
      <c r="ALL991" s="131"/>
      <c r="ALM991" s="131"/>
      <c r="ALN991" s="131"/>
    </row>
    <row r="992" spans="1:1002" s="508" customFormat="1" x14ac:dyDescent="0.25">
      <c r="A992" s="502"/>
      <c r="B992" s="503"/>
      <c r="C992" s="504"/>
      <c r="D992" s="450"/>
      <c r="E992" s="505"/>
      <c r="F992" s="505"/>
      <c r="G992" s="506"/>
      <c r="H992" s="506"/>
      <c r="I992" s="507"/>
      <c r="J992" s="565"/>
      <c r="K992" s="454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  <c r="EC992" s="131"/>
      <c r="ED992" s="131"/>
      <c r="EE992" s="131"/>
      <c r="EF992" s="131"/>
      <c r="EG992" s="131"/>
      <c r="EH992" s="131"/>
      <c r="EI992" s="131"/>
      <c r="EJ992" s="131"/>
      <c r="EK992" s="131"/>
      <c r="EL992" s="131"/>
      <c r="EM992" s="131"/>
      <c r="EN992" s="131"/>
      <c r="EO992" s="131"/>
      <c r="EP992" s="131"/>
      <c r="EQ992" s="131"/>
      <c r="ER992" s="131"/>
      <c r="ES992" s="131"/>
      <c r="ET992" s="131"/>
      <c r="EU992" s="131"/>
      <c r="EV992" s="131"/>
      <c r="EW992" s="131"/>
      <c r="EX992" s="131"/>
      <c r="EY992" s="131"/>
      <c r="EZ992" s="131"/>
      <c r="FA992" s="131"/>
      <c r="FB992" s="131"/>
      <c r="FC992" s="131"/>
      <c r="FD992" s="131"/>
      <c r="FE992" s="131"/>
      <c r="FF992" s="131"/>
      <c r="FG992" s="131"/>
      <c r="FH992" s="131"/>
      <c r="FI992" s="131"/>
      <c r="FJ992" s="131"/>
      <c r="FK992" s="131"/>
      <c r="FL992" s="131"/>
      <c r="FM992" s="131"/>
      <c r="FN992" s="131"/>
      <c r="FO992" s="131"/>
      <c r="FP992" s="131"/>
      <c r="FQ992" s="131"/>
      <c r="FR992" s="131"/>
      <c r="FS992" s="131"/>
      <c r="FT992" s="131"/>
      <c r="FU992" s="131"/>
      <c r="FV992" s="131"/>
      <c r="FW992" s="131"/>
      <c r="FX992" s="131"/>
      <c r="FY992" s="131"/>
      <c r="FZ992" s="131"/>
      <c r="GA992" s="131"/>
      <c r="GB992" s="131"/>
      <c r="GC992" s="131"/>
      <c r="GD992" s="131"/>
      <c r="GE992" s="131"/>
      <c r="GF992" s="131"/>
      <c r="GG992" s="131"/>
      <c r="GH992" s="131"/>
      <c r="GI992" s="131"/>
      <c r="GJ992" s="131"/>
      <c r="GK992" s="131"/>
      <c r="GL992" s="131"/>
      <c r="GM992" s="131"/>
      <c r="GN992" s="131"/>
      <c r="GO992" s="131"/>
      <c r="GP992" s="131"/>
      <c r="GQ992" s="131"/>
      <c r="GR992" s="131"/>
      <c r="GS992" s="131"/>
      <c r="GT992" s="131"/>
      <c r="GU992" s="131"/>
      <c r="GV992" s="131"/>
      <c r="GW992" s="131"/>
      <c r="GX992" s="131"/>
      <c r="GY992" s="131"/>
      <c r="GZ992" s="131"/>
      <c r="HA992" s="131"/>
      <c r="HB992" s="131"/>
      <c r="HC992" s="131"/>
      <c r="HD992" s="131"/>
      <c r="HE992" s="131"/>
      <c r="HF992" s="131"/>
      <c r="HG992" s="131"/>
      <c r="HH992" s="131"/>
      <c r="HI992" s="131"/>
      <c r="HJ992" s="131"/>
      <c r="HK992" s="131"/>
      <c r="HL992" s="131"/>
      <c r="HM992" s="131"/>
      <c r="HN992" s="131"/>
      <c r="HO992" s="131"/>
      <c r="HP992" s="131"/>
      <c r="HQ992" s="131"/>
      <c r="HR992" s="131"/>
      <c r="HS992" s="131"/>
      <c r="HT992" s="131"/>
      <c r="HU992" s="131"/>
      <c r="HV992" s="131"/>
      <c r="HW992" s="131"/>
      <c r="HX992" s="131"/>
      <c r="HY992" s="131"/>
      <c r="HZ992" s="131"/>
      <c r="IA992" s="131"/>
      <c r="IB992" s="131"/>
      <c r="IC992" s="131"/>
      <c r="ID992" s="131"/>
      <c r="IE992" s="131"/>
      <c r="IF992" s="131"/>
      <c r="IG992" s="131"/>
      <c r="IH992" s="131"/>
      <c r="II992" s="131"/>
      <c r="IJ992" s="131"/>
      <c r="IK992" s="131"/>
      <c r="IL992" s="131"/>
      <c r="IM992" s="131"/>
      <c r="IN992" s="131"/>
      <c r="IO992" s="131"/>
      <c r="IP992" s="131"/>
      <c r="IQ992" s="131"/>
      <c r="IR992" s="131"/>
      <c r="IS992" s="131"/>
      <c r="IT992" s="131"/>
      <c r="IU992" s="131"/>
      <c r="IV992" s="131"/>
      <c r="IW992" s="131"/>
      <c r="IX992" s="131"/>
      <c r="IY992" s="131"/>
      <c r="IZ992" s="131"/>
      <c r="JA992" s="131"/>
      <c r="JB992" s="131"/>
      <c r="JC992" s="131"/>
      <c r="JD992" s="131"/>
      <c r="JE992" s="131"/>
      <c r="JF992" s="131"/>
      <c r="JG992" s="131"/>
      <c r="JH992" s="131"/>
      <c r="JI992" s="131"/>
      <c r="JJ992" s="131"/>
      <c r="JK992" s="131"/>
      <c r="JL992" s="131"/>
      <c r="JM992" s="131"/>
      <c r="JN992" s="131"/>
      <c r="JO992" s="131"/>
      <c r="JP992" s="131"/>
      <c r="JQ992" s="131"/>
      <c r="JR992" s="131"/>
      <c r="JS992" s="131"/>
      <c r="JT992" s="131"/>
      <c r="JU992" s="131"/>
      <c r="JV992" s="131"/>
      <c r="JW992" s="131"/>
      <c r="JX992" s="131"/>
      <c r="JY992" s="131"/>
      <c r="JZ992" s="131"/>
      <c r="KA992" s="131"/>
      <c r="KB992" s="131"/>
      <c r="KC992" s="131"/>
      <c r="KD992" s="131"/>
      <c r="KE992" s="131"/>
      <c r="KF992" s="131"/>
      <c r="KG992" s="131"/>
      <c r="KH992" s="131"/>
      <c r="KI992" s="131"/>
      <c r="KJ992" s="131"/>
      <c r="KK992" s="131"/>
      <c r="KL992" s="131"/>
      <c r="KM992" s="131"/>
      <c r="KN992" s="131"/>
      <c r="KO992" s="131"/>
      <c r="KP992" s="131"/>
      <c r="KQ992" s="131"/>
      <c r="KR992" s="131"/>
      <c r="KS992" s="131"/>
      <c r="KT992" s="131"/>
      <c r="KU992" s="131"/>
      <c r="KV992" s="131"/>
      <c r="KW992" s="131"/>
      <c r="KX992" s="131"/>
      <c r="KY992" s="131"/>
      <c r="KZ992" s="131"/>
      <c r="LA992" s="131"/>
      <c r="LB992" s="131"/>
      <c r="LC992" s="131"/>
      <c r="LD992" s="131"/>
      <c r="LE992" s="131"/>
      <c r="LF992" s="131"/>
      <c r="LG992" s="131"/>
      <c r="LH992" s="131"/>
      <c r="LI992" s="131"/>
      <c r="LJ992" s="131"/>
      <c r="LK992" s="131"/>
      <c r="LL992" s="131"/>
      <c r="LM992" s="131"/>
      <c r="LN992" s="131"/>
      <c r="LO992" s="131"/>
      <c r="LP992" s="131"/>
      <c r="LQ992" s="131"/>
      <c r="LR992" s="131"/>
      <c r="LS992" s="131"/>
      <c r="LT992" s="131"/>
      <c r="LU992" s="131"/>
      <c r="LV992" s="131"/>
      <c r="LW992" s="131"/>
      <c r="LX992" s="131"/>
      <c r="LY992" s="131"/>
      <c r="LZ992" s="131"/>
      <c r="MA992" s="131"/>
      <c r="MB992" s="131"/>
      <c r="MC992" s="131"/>
      <c r="MD992" s="131"/>
      <c r="ME992" s="131"/>
      <c r="MF992" s="131"/>
      <c r="MG992" s="131"/>
      <c r="MH992" s="131"/>
      <c r="MI992" s="131"/>
      <c r="MJ992" s="131"/>
      <c r="MK992" s="131"/>
      <c r="ML992" s="131"/>
      <c r="MM992" s="131"/>
      <c r="MN992" s="131"/>
      <c r="MO992" s="131"/>
      <c r="MP992" s="131"/>
      <c r="MQ992" s="131"/>
      <c r="MR992" s="131"/>
      <c r="MS992" s="131"/>
      <c r="MT992" s="131"/>
      <c r="MU992" s="131"/>
      <c r="MV992" s="131"/>
      <c r="MW992" s="131"/>
      <c r="MX992" s="131"/>
      <c r="MY992" s="131"/>
      <c r="MZ992" s="131"/>
      <c r="NA992" s="131"/>
      <c r="NB992" s="131"/>
      <c r="NC992" s="131"/>
      <c r="ND992" s="131"/>
      <c r="NE992" s="131"/>
      <c r="NF992" s="131"/>
      <c r="NG992" s="131"/>
      <c r="NH992" s="131"/>
      <c r="NI992" s="131"/>
      <c r="NJ992" s="131"/>
      <c r="NK992" s="131"/>
      <c r="NL992" s="131"/>
      <c r="NM992" s="131"/>
      <c r="NN992" s="131"/>
      <c r="NO992" s="131"/>
      <c r="NP992" s="131"/>
      <c r="NQ992" s="131"/>
      <c r="NR992" s="131"/>
      <c r="NS992" s="131"/>
      <c r="NT992" s="131"/>
      <c r="NU992" s="131"/>
      <c r="NV992" s="131"/>
      <c r="NW992" s="131"/>
      <c r="NX992" s="131"/>
      <c r="NY992" s="131"/>
      <c r="NZ992" s="131"/>
      <c r="OA992" s="131"/>
      <c r="OB992" s="131"/>
      <c r="OC992" s="131"/>
      <c r="OD992" s="131"/>
      <c r="OE992" s="131"/>
      <c r="OF992" s="131"/>
      <c r="OG992" s="131"/>
      <c r="OH992" s="131"/>
      <c r="OI992" s="131"/>
      <c r="OJ992" s="131"/>
      <c r="OK992" s="131"/>
      <c r="OL992" s="131"/>
      <c r="OM992" s="131"/>
      <c r="ON992" s="131"/>
      <c r="OO992" s="131"/>
      <c r="OP992" s="131"/>
      <c r="OQ992" s="131"/>
      <c r="OR992" s="131"/>
      <c r="OS992" s="131"/>
      <c r="OT992" s="131"/>
      <c r="OU992" s="131"/>
      <c r="OV992" s="131"/>
      <c r="OW992" s="131"/>
      <c r="OX992" s="131"/>
      <c r="OY992" s="131"/>
      <c r="OZ992" s="131"/>
      <c r="PA992" s="131"/>
      <c r="PB992" s="131"/>
      <c r="PC992" s="131"/>
      <c r="PD992" s="131"/>
      <c r="PE992" s="131"/>
      <c r="PF992" s="131"/>
      <c r="PG992" s="131"/>
      <c r="PH992" s="131"/>
      <c r="PI992" s="131"/>
      <c r="PJ992" s="131"/>
      <c r="PK992" s="131"/>
      <c r="PL992" s="131"/>
      <c r="PM992" s="131"/>
      <c r="PN992" s="131"/>
      <c r="PO992" s="131"/>
      <c r="PP992" s="131"/>
      <c r="PQ992" s="131"/>
      <c r="PR992" s="131"/>
      <c r="PS992" s="131"/>
      <c r="PT992" s="131"/>
      <c r="PU992" s="131"/>
      <c r="PV992" s="131"/>
      <c r="PW992" s="131"/>
      <c r="PX992" s="131"/>
      <c r="PY992" s="131"/>
      <c r="PZ992" s="131"/>
      <c r="QA992" s="131"/>
      <c r="QB992" s="131"/>
      <c r="QC992" s="131"/>
      <c r="QD992" s="131"/>
      <c r="QE992" s="131"/>
      <c r="QF992" s="131"/>
      <c r="QG992" s="131"/>
      <c r="QH992" s="131"/>
      <c r="QI992" s="131"/>
      <c r="QJ992" s="131"/>
      <c r="QK992" s="131"/>
      <c r="QL992" s="131"/>
      <c r="QM992" s="131"/>
      <c r="QN992" s="131"/>
      <c r="QO992" s="131"/>
      <c r="QP992" s="131"/>
      <c r="QQ992" s="131"/>
      <c r="QR992" s="131"/>
      <c r="QS992" s="131"/>
      <c r="QT992" s="131"/>
      <c r="QU992" s="131"/>
      <c r="QV992" s="131"/>
      <c r="QW992" s="131"/>
      <c r="QX992" s="131"/>
      <c r="QY992" s="131"/>
      <c r="QZ992" s="131"/>
      <c r="RA992" s="131"/>
      <c r="RB992" s="131"/>
      <c r="RC992" s="131"/>
      <c r="RD992" s="131"/>
      <c r="RE992" s="131"/>
      <c r="RF992" s="131"/>
      <c r="RG992" s="131"/>
      <c r="RH992" s="131"/>
      <c r="RI992" s="131"/>
      <c r="RJ992" s="131"/>
      <c r="RK992" s="131"/>
      <c r="RL992" s="131"/>
      <c r="RM992" s="131"/>
      <c r="RN992" s="131"/>
      <c r="RO992" s="131"/>
      <c r="RP992" s="131"/>
      <c r="RQ992" s="131"/>
      <c r="RR992" s="131"/>
      <c r="RS992" s="131"/>
      <c r="RT992" s="131"/>
      <c r="RU992" s="131"/>
      <c r="RV992" s="131"/>
      <c r="RW992" s="131"/>
      <c r="RX992" s="131"/>
      <c r="RY992" s="131"/>
      <c r="RZ992" s="131"/>
      <c r="SA992" s="131"/>
      <c r="SB992" s="131"/>
      <c r="SC992" s="131"/>
      <c r="SD992" s="131"/>
      <c r="SE992" s="131"/>
      <c r="SF992" s="131"/>
      <c r="SG992" s="131"/>
      <c r="SH992" s="131"/>
      <c r="SI992" s="131"/>
      <c r="SJ992" s="131"/>
      <c r="SK992" s="131"/>
      <c r="SL992" s="131"/>
      <c r="SM992" s="131"/>
      <c r="SN992" s="131"/>
      <c r="SO992" s="131"/>
      <c r="SP992" s="131"/>
      <c r="SQ992" s="131"/>
      <c r="SR992" s="131"/>
      <c r="SS992" s="131"/>
      <c r="ST992" s="131"/>
      <c r="SU992" s="131"/>
      <c r="SV992" s="131"/>
      <c r="SW992" s="131"/>
      <c r="SX992" s="131"/>
      <c r="SY992" s="131"/>
      <c r="SZ992" s="131"/>
      <c r="TA992" s="131"/>
      <c r="TB992" s="131"/>
      <c r="TC992" s="131"/>
      <c r="TD992" s="131"/>
      <c r="TE992" s="131"/>
      <c r="TF992" s="131"/>
      <c r="TG992" s="131"/>
      <c r="TH992" s="131"/>
      <c r="TI992" s="131"/>
      <c r="TJ992" s="131"/>
      <c r="TK992" s="131"/>
      <c r="TL992" s="131"/>
      <c r="TM992" s="131"/>
      <c r="TN992" s="131"/>
      <c r="TO992" s="131"/>
      <c r="TP992" s="131"/>
      <c r="TQ992" s="131"/>
      <c r="TR992" s="131"/>
      <c r="TS992" s="131"/>
      <c r="TT992" s="131"/>
      <c r="TU992" s="131"/>
      <c r="TV992" s="131"/>
      <c r="TW992" s="131"/>
      <c r="TX992" s="131"/>
      <c r="TY992" s="131"/>
      <c r="TZ992" s="131"/>
      <c r="UA992" s="131"/>
      <c r="UB992" s="131"/>
      <c r="UC992" s="131"/>
      <c r="UD992" s="131"/>
      <c r="UE992" s="131"/>
      <c r="UF992" s="131"/>
      <c r="UG992" s="131"/>
      <c r="UH992" s="131"/>
      <c r="UI992" s="131"/>
      <c r="UJ992" s="131"/>
      <c r="UK992" s="131"/>
      <c r="UL992" s="131"/>
      <c r="UM992" s="131"/>
      <c r="UN992" s="131"/>
      <c r="UO992" s="131"/>
      <c r="UP992" s="131"/>
      <c r="UQ992" s="131"/>
      <c r="UR992" s="131"/>
      <c r="US992" s="131"/>
      <c r="UT992" s="131"/>
      <c r="UU992" s="131"/>
      <c r="UV992" s="131"/>
      <c r="UW992" s="131"/>
      <c r="UX992" s="131"/>
      <c r="UY992" s="131"/>
      <c r="UZ992" s="131"/>
      <c r="VA992" s="131"/>
      <c r="VB992" s="131"/>
      <c r="VC992" s="131"/>
      <c r="VD992" s="131"/>
      <c r="VE992" s="131"/>
      <c r="VF992" s="131"/>
      <c r="VG992" s="131"/>
      <c r="VH992" s="131"/>
      <c r="VI992" s="131"/>
      <c r="VJ992" s="131"/>
      <c r="VK992" s="131"/>
      <c r="VL992" s="131"/>
      <c r="VM992" s="131"/>
      <c r="VN992" s="131"/>
      <c r="VO992" s="131"/>
      <c r="VP992" s="131"/>
      <c r="VQ992" s="131"/>
      <c r="VR992" s="131"/>
      <c r="VS992" s="131"/>
      <c r="VT992" s="131"/>
      <c r="VU992" s="131"/>
      <c r="VV992" s="131"/>
      <c r="VW992" s="131"/>
      <c r="VX992" s="131"/>
      <c r="VY992" s="131"/>
      <c r="VZ992" s="131"/>
      <c r="WA992" s="131"/>
      <c r="WB992" s="131"/>
      <c r="WC992" s="131"/>
      <c r="WD992" s="131"/>
      <c r="WE992" s="131"/>
      <c r="WF992" s="131"/>
      <c r="WG992" s="131"/>
      <c r="WH992" s="131"/>
      <c r="WI992" s="131"/>
      <c r="WJ992" s="131"/>
      <c r="WK992" s="131"/>
      <c r="WL992" s="131"/>
      <c r="WM992" s="131"/>
      <c r="WN992" s="131"/>
      <c r="WO992" s="131"/>
      <c r="WP992" s="131"/>
      <c r="WQ992" s="131"/>
      <c r="WR992" s="131"/>
      <c r="WS992" s="131"/>
      <c r="WT992" s="131"/>
      <c r="WU992" s="131"/>
      <c r="WV992" s="131"/>
      <c r="WW992" s="131"/>
      <c r="WX992" s="131"/>
      <c r="WY992" s="131"/>
      <c r="WZ992" s="131"/>
      <c r="XA992" s="131"/>
      <c r="XB992" s="131"/>
      <c r="XC992" s="131"/>
      <c r="XD992" s="131"/>
      <c r="XE992" s="131"/>
      <c r="XF992" s="131"/>
      <c r="XG992" s="131"/>
      <c r="XH992" s="131"/>
      <c r="XI992" s="131"/>
      <c r="XJ992" s="131"/>
      <c r="XK992" s="131"/>
      <c r="XL992" s="131"/>
      <c r="XM992" s="131"/>
      <c r="XN992" s="131"/>
      <c r="XO992" s="131"/>
      <c r="XP992" s="131"/>
      <c r="XQ992" s="131"/>
      <c r="XR992" s="131"/>
      <c r="XS992" s="131"/>
      <c r="XT992" s="131"/>
      <c r="XU992" s="131"/>
      <c r="XV992" s="131"/>
      <c r="XW992" s="131"/>
      <c r="XX992" s="131"/>
      <c r="XY992" s="131"/>
      <c r="XZ992" s="131"/>
      <c r="YA992" s="131"/>
      <c r="YB992" s="131"/>
      <c r="YC992" s="131"/>
      <c r="YD992" s="131"/>
      <c r="YE992" s="131"/>
      <c r="YF992" s="131"/>
      <c r="YG992" s="131"/>
      <c r="YH992" s="131"/>
      <c r="YI992" s="131"/>
      <c r="YJ992" s="131"/>
      <c r="YK992" s="131"/>
      <c r="YL992" s="131"/>
      <c r="YM992" s="131"/>
      <c r="YN992" s="131"/>
      <c r="YO992" s="131"/>
      <c r="YP992" s="131"/>
      <c r="YQ992" s="131"/>
      <c r="YR992" s="131"/>
      <c r="YS992" s="131"/>
      <c r="YT992" s="131"/>
      <c r="YU992" s="131"/>
      <c r="YV992" s="131"/>
      <c r="YW992" s="131"/>
      <c r="YX992" s="131"/>
      <c r="YY992" s="131"/>
      <c r="YZ992" s="131"/>
      <c r="ZA992" s="131"/>
      <c r="ZB992" s="131"/>
      <c r="ZC992" s="131"/>
      <c r="ZD992" s="131"/>
      <c r="ZE992" s="131"/>
      <c r="ZF992" s="131"/>
      <c r="ZG992" s="131"/>
      <c r="ZH992" s="131"/>
      <c r="ZI992" s="131"/>
      <c r="ZJ992" s="131"/>
      <c r="ZK992" s="131"/>
      <c r="ZL992" s="131"/>
      <c r="ZM992" s="131"/>
      <c r="ZN992" s="131"/>
      <c r="ZO992" s="131"/>
      <c r="ZP992" s="131"/>
      <c r="ZQ992" s="131"/>
      <c r="ZR992" s="131"/>
      <c r="ZS992" s="131"/>
      <c r="ZT992" s="131"/>
      <c r="ZU992" s="131"/>
      <c r="ZV992" s="131"/>
      <c r="ZW992" s="131"/>
      <c r="ZX992" s="131"/>
      <c r="ZY992" s="131"/>
      <c r="ZZ992" s="131"/>
      <c r="AAA992" s="131"/>
      <c r="AAB992" s="131"/>
      <c r="AAC992" s="131"/>
      <c r="AAD992" s="131"/>
      <c r="AAE992" s="131"/>
      <c r="AAF992" s="131"/>
      <c r="AAG992" s="131"/>
      <c r="AAH992" s="131"/>
      <c r="AAI992" s="131"/>
      <c r="AAJ992" s="131"/>
      <c r="AAK992" s="131"/>
      <c r="AAL992" s="131"/>
      <c r="AAM992" s="131"/>
      <c r="AAN992" s="131"/>
      <c r="AAO992" s="131"/>
      <c r="AAP992" s="131"/>
      <c r="AAQ992" s="131"/>
      <c r="AAR992" s="131"/>
      <c r="AAS992" s="131"/>
      <c r="AAT992" s="131"/>
      <c r="AAU992" s="131"/>
      <c r="AAV992" s="131"/>
      <c r="AAW992" s="131"/>
      <c r="AAX992" s="131"/>
      <c r="AAY992" s="131"/>
      <c r="AAZ992" s="131"/>
      <c r="ABA992" s="131"/>
      <c r="ABB992" s="131"/>
      <c r="ABC992" s="131"/>
      <c r="ABD992" s="131"/>
      <c r="ABE992" s="131"/>
      <c r="ABF992" s="131"/>
      <c r="ABG992" s="131"/>
      <c r="ABH992" s="131"/>
      <c r="ABI992" s="131"/>
      <c r="ABJ992" s="131"/>
      <c r="ABK992" s="131"/>
      <c r="ABL992" s="131"/>
      <c r="ABM992" s="131"/>
      <c r="ABN992" s="131"/>
      <c r="ABO992" s="131"/>
      <c r="ABP992" s="131"/>
      <c r="ABQ992" s="131"/>
      <c r="ABR992" s="131"/>
      <c r="ABS992" s="131"/>
      <c r="ABT992" s="131"/>
      <c r="ABU992" s="131"/>
      <c r="ABV992" s="131"/>
      <c r="ABW992" s="131"/>
      <c r="ABX992" s="131"/>
      <c r="ABY992" s="131"/>
      <c r="ABZ992" s="131"/>
      <c r="ACA992" s="131"/>
      <c r="ACB992" s="131"/>
      <c r="ACC992" s="131"/>
      <c r="ACD992" s="131"/>
      <c r="ACE992" s="131"/>
      <c r="ACF992" s="131"/>
      <c r="ACG992" s="131"/>
      <c r="ACH992" s="131"/>
      <c r="ACI992" s="131"/>
      <c r="ACJ992" s="131"/>
      <c r="ACK992" s="131"/>
      <c r="ACL992" s="131"/>
      <c r="ACM992" s="131"/>
      <c r="ACN992" s="131"/>
      <c r="ACO992" s="131"/>
      <c r="ACP992" s="131"/>
      <c r="ACQ992" s="131"/>
      <c r="ACR992" s="131"/>
      <c r="ACS992" s="131"/>
      <c r="ACT992" s="131"/>
      <c r="ACU992" s="131"/>
      <c r="ACV992" s="131"/>
      <c r="ACW992" s="131"/>
      <c r="ACX992" s="131"/>
      <c r="ACY992" s="131"/>
      <c r="ACZ992" s="131"/>
      <c r="ADA992" s="131"/>
      <c r="ADB992" s="131"/>
      <c r="ADC992" s="131"/>
      <c r="ADD992" s="131"/>
      <c r="ADE992" s="131"/>
      <c r="ADF992" s="131"/>
      <c r="ADG992" s="131"/>
      <c r="ADH992" s="131"/>
      <c r="ADI992" s="131"/>
      <c r="ADJ992" s="131"/>
      <c r="ADK992" s="131"/>
      <c r="ADL992" s="131"/>
      <c r="ADM992" s="131"/>
      <c r="ADN992" s="131"/>
      <c r="ADO992" s="131"/>
      <c r="ADP992" s="131"/>
      <c r="ADQ992" s="131"/>
      <c r="ADR992" s="131"/>
      <c r="ADS992" s="131"/>
      <c r="ADT992" s="131"/>
      <c r="ADU992" s="131"/>
      <c r="ADV992" s="131"/>
      <c r="ADW992" s="131"/>
      <c r="ADX992" s="131"/>
      <c r="ADY992" s="131"/>
      <c r="ADZ992" s="131"/>
      <c r="AEA992" s="131"/>
      <c r="AEB992" s="131"/>
      <c r="AEC992" s="131"/>
      <c r="AED992" s="131"/>
      <c r="AEE992" s="131"/>
      <c r="AEF992" s="131"/>
      <c r="AEG992" s="131"/>
      <c r="AEH992" s="131"/>
      <c r="AEI992" s="131"/>
      <c r="AEJ992" s="131"/>
      <c r="AEK992" s="131"/>
      <c r="AEL992" s="131"/>
      <c r="AEM992" s="131"/>
      <c r="AEN992" s="131"/>
      <c r="AEO992" s="131"/>
      <c r="AEP992" s="131"/>
      <c r="AEQ992" s="131"/>
      <c r="AER992" s="131"/>
      <c r="AES992" s="131"/>
      <c r="AET992" s="131"/>
      <c r="AEU992" s="131"/>
      <c r="AEV992" s="131"/>
      <c r="AEW992" s="131"/>
      <c r="AEX992" s="131"/>
      <c r="AEY992" s="131"/>
      <c r="AEZ992" s="131"/>
      <c r="AFA992" s="131"/>
      <c r="AFB992" s="131"/>
      <c r="AFC992" s="131"/>
      <c r="AFD992" s="131"/>
      <c r="AFE992" s="131"/>
      <c r="AFF992" s="131"/>
      <c r="AFG992" s="131"/>
      <c r="AFH992" s="131"/>
      <c r="AFI992" s="131"/>
      <c r="AFJ992" s="131"/>
      <c r="AFK992" s="131"/>
      <c r="AFL992" s="131"/>
      <c r="AFM992" s="131"/>
      <c r="AFN992" s="131"/>
      <c r="AFO992" s="131"/>
      <c r="AFP992" s="131"/>
      <c r="AFQ992" s="131"/>
      <c r="AFR992" s="131"/>
      <c r="AFS992" s="131"/>
      <c r="AFT992" s="131"/>
      <c r="AFU992" s="131"/>
      <c r="AFV992" s="131"/>
      <c r="AFW992" s="131"/>
      <c r="AFX992" s="131"/>
      <c r="AFY992" s="131"/>
      <c r="AFZ992" s="131"/>
      <c r="AGA992" s="131"/>
      <c r="AGB992" s="131"/>
      <c r="AGC992" s="131"/>
      <c r="AGD992" s="131"/>
      <c r="AGE992" s="131"/>
      <c r="AGF992" s="131"/>
      <c r="AGG992" s="131"/>
      <c r="AGH992" s="131"/>
      <c r="AGI992" s="131"/>
      <c r="AGJ992" s="131"/>
      <c r="AGK992" s="131"/>
      <c r="AGL992" s="131"/>
      <c r="AGM992" s="131"/>
      <c r="AGN992" s="131"/>
      <c r="AGO992" s="131"/>
      <c r="AGP992" s="131"/>
      <c r="AGQ992" s="131"/>
      <c r="AGR992" s="131"/>
      <c r="AGS992" s="131"/>
      <c r="AGT992" s="131"/>
      <c r="AGU992" s="131"/>
      <c r="AGV992" s="131"/>
      <c r="AGW992" s="131"/>
      <c r="AGX992" s="131"/>
      <c r="AGY992" s="131"/>
      <c r="AGZ992" s="131"/>
      <c r="AHA992" s="131"/>
      <c r="AHB992" s="131"/>
      <c r="AHC992" s="131"/>
      <c r="AHD992" s="131"/>
      <c r="AHE992" s="131"/>
      <c r="AHF992" s="131"/>
      <c r="AHG992" s="131"/>
      <c r="AHH992" s="131"/>
      <c r="AHI992" s="131"/>
      <c r="AHJ992" s="131"/>
      <c r="AHK992" s="131"/>
      <c r="AHL992" s="131"/>
      <c r="AHM992" s="131"/>
      <c r="AHN992" s="131"/>
      <c r="AHO992" s="131"/>
      <c r="AHP992" s="131"/>
      <c r="AHQ992" s="131"/>
      <c r="AHR992" s="131"/>
      <c r="AHS992" s="131"/>
      <c r="AHT992" s="131"/>
      <c r="AHU992" s="131"/>
      <c r="AHV992" s="131"/>
      <c r="AHW992" s="131"/>
      <c r="AHX992" s="131"/>
      <c r="AHY992" s="131"/>
      <c r="AHZ992" s="131"/>
      <c r="AIA992" s="131"/>
      <c r="AIB992" s="131"/>
      <c r="AIC992" s="131"/>
      <c r="AID992" s="131"/>
      <c r="AIE992" s="131"/>
      <c r="AIF992" s="131"/>
      <c r="AIG992" s="131"/>
      <c r="AIH992" s="131"/>
      <c r="AII992" s="131"/>
      <c r="AIJ992" s="131"/>
      <c r="AIK992" s="131"/>
      <c r="AIL992" s="131"/>
      <c r="AIM992" s="131"/>
      <c r="AIN992" s="131"/>
      <c r="AIO992" s="131"/>
      <c r="AIP992" s="131"/>
      <c r="AIQ992" s="131"/>
      <c r="AIR992" s="131"/>
      <c r="AIS992" s="131"/>
      <c r="AIT992" s="131"/>
      <c r="AIU992" s="131"/>
      <c r="AIV992" s="131"/>
      <c r="AIW992" s="131"/>
      <c r="AIX992" s="131"/>
      <c r="AIY992" s="131"/>
      <c r="AIZ992" s="131"/>
      <c r="AJA992" s="131"/>
      <c r="AJB992" s="131"/>
      <c r="AJC992" s="131"/>
      <c r="AJD992" s="131"/>
      <c r="AJE992" s="131"/>
      <c r="AJF992" s="131"/>
      <c r="AJG992" s="131"/>
      <c r="AJH992" s="131"/>
      <c r="AJI992" s="131"/>
      <c r="AJJ992" s="131"/>
      <c r="AJK992" s="131"/>
      <c r="AJL992" s="131"/>
      <c r="AJM992" s="131"/>
      <c r="AJN992" s="131"/>
      <c r="AJO992" s="131"/>
      <c r="AJP992" s="131"/>
      <c r="AJQ992" s="131"/>
      <c r="AJR992" s="131"/>
      <c r="AJS992" s="131"/>
      <c r="AJT992" s="131"/>
      <c r="AJU992" s="131"/>
      <c r="AJV992" s="131"/>
      <c r="AJW992" s="131"/>
      <c r="AJX992" s="131"/>
      <c r="AJY992" s="131"/>
      <c r="AJZ992" s="131"/>
      <c r="AKA992" s="131"/>
      <c r="AKB992" s="131"/>
      <c r="AKC992" s="131"/>
      <c r="AKD992" s="131"/>
      <c r="AKE992" s="131"/>
      <c r="AKF992" s="131"/>
      <c r="AKG992" s="131"/>
      <c r="AKH992" s="131"/>
      <c r="AKI992" s="131"/>
      <c r="AKJ992" s="131"/>
      <c r="AKK992" s="131"/>
      <c r="AKL992" s="131"/>
      <c r="AKM992" s="131"/>
      <c r="AKN992" s="131"/>
      <c r="AKO992" s="131"/>
      <c r="AKP992" s="131"/>
      <c r="AKQ992" s="131"/>
      <c r="AKR992" s="131"/>
      <c r="AKS992" s="131"/>
      <c r="AKT992" s="131"/>
      <c r="AKU992" s="131"/>
      <c r="AKV992" s="131"/>
      <c r="AKW992" s="131"/>
      <c r="AKX992" s="131"/>
      <c r="AKY992" s="131"/>
      <c r="AKZ992" s="131"/>
      <c r="ALA992" s="131"/>
      <c r="ALB992" s="131"/>
      <c r="ALC992" s="131"/>
      <c r="ALD992" s="131"/>
      <c r="ALE992" s="131"/>
      <c r="ALF992" s="131"/>
      <c r="ALG992" s="131"/>
      <c r="ALH992" s="131"/>
      <c r="ALI992" s="131"/>
      <c r="ALJ992" s="131"/>
      <c r="ALK992" s="131"/>
      <c r="ALL992" s="131"/>
      <c r="ALM992" s="131"/>
      <c r="ALN992" s="131"/>
    </row>
    <row r="993" spans="1:1002" s="508" customFormat="1" x14ac:dyDescent="0.25">
      <c r="A993" s="502"/>
      <c r="B993" s="503"/>
      <c r="C993" s="504"/>
      <c r="D993" s="450"/>
      <c r="E993" s="505"/>
      <c r="F993" s="505"/>
      <c r="G993" s="506"/>
      <c r="H993" s="506"/>
      <c r="I993" s="507"/>
      <c r="J993" s="565"/>
      <c r="K993" s="454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  <c r="EC993" s="131"/>
      <c r="ED993" s="131"/>
      <c r="EE993" s="131"/>
      <c r="EF993" s="131"/>
      <c r="EG993" s="131"/>
      <c r="EH993" s="131"/>
      <c r="EI993" s="131"/>
      <c r="EJ993" s="131"/>
      <c r="EK993" s="131"/>
      <c r="EL993" s="131"/>
      <c r="EM993" s="131"/>
      <c r="EN993" s="131"/>
      <c r="EO993" s="131"/>
      <c r="EP993" s="131"/>
      <c r="EQ993" s="131"/>
      <c r="ER993" s="131"/>
      <c r="ES993" s="131"/>
      <c r="ET993" s="131"/>
      <c r="EU993" s="131"/>
      <c r="EV993" s="131"/>
      <c r="EW993" s="131"/>
      <c r="EX993" s="131"/>
      <c r="EY993" s="131"/>
      <c r="EZ993" s="131"/>
      <c r="FA993" s="131"/>
      <c r="FB993" s="131"/>
      <c r="FC993" s="131"/>
      <c r="FD993" s="131"/>
      <c r="FE993" s="131"/>
      <c r="FF993" s="131"/>
      <c r="FG993" s="131"/>
      <c r="FH993" s="131"/>
      <c r="FI993" s="131"/>
      <c r="FJ993" s="131"/>
      <c r="FK993" s="131"/>
      <c r="FL993" s="131"/>
      <c r="FM993" s="131"/>
      <c r="FN993" s="131"/>
      <c r="FO993" s="131"/>
      <c r="FP993" s="131"/>
      <c r="FQ993" s="131"/>
      <c r="FR993" s="131"/>
      <c r="FS993" s="131"/>
      <c r="FT993" s="131"/>
      <c r="FU993" s="131"/>
      <c r="FV993" s="131"/>
      <c r="FW993" s="131"/>
      <c r="FX993" s="131"/>
      <c r="FY993" s="131"/>
      <c r="FZ993" s="131"/>
      <c r="GA993" s="131"/>
      <c r="GB993" s="131"/>
      <c r="GC993" s="131"/>
      <c r="GD993" s="131"/>
      <c r="GE993" s="131"/>
      <c r="GF993" s="131"/>
      <c r="GG993" s="131"/>
      <c r="GH993" s="131"/>
      <c r="GI993" s="131"/>
      <c r="GJ993" s="131"/>
      <c r="GK993" s="131"/>
      <c r="GL993" s="131"/>
      <c r="GM993" s="131"/>
      <c r="GN993" s="131"/>
      <c r="GO993" s="131"/>
      <c r="GP993" s="131"/>
      <c r="GQ993" s="131"/>
      <c r="GR993" s="131"/>
      <c r="GS993" s="131"/>
      <c r="GT993" s="131"/>
      <c r="GU993" s="131"/>
      <c r="GV993" s="131"/>
      <c r="GW993" s="131"/>
      <c r="GX993" s="131"/>
      <c r="GY993" s="131"/>
      <c r="GZ993" s="131"/>
      <c r="HA993" s="131"/>
      <c r="HB993" s="131"/>
      <c r="HC993" s="131"/>
      <c r="HD993" s="131"/>
      <c r="HE993" s="131"/>
      <c r="HF993" s="131"/>
      <c r="HG993" s="131"/>
      <c r="HH993" s="131"/>
      <c r="HI993" s="131"/>
      <c r="HJ993" s="131"/>
      <c r="HK993" s="131"/>
      <c r="HL993" s="131"/>
      <c r="HM993" s="131"/>
      <c r="HN993" s="131"/>
      <c r="HO993" s="131"/>
      <c r="HP993" s="131"/>
      <c r="HQ993" s="131"/>
      <c r="HR993" s="131"/>
      <c r="HS993" s="131"/>
      <c r="HT993" s="131"/>
      <c r="HU993" s="131"/>
      <c r="HV993" s="131"/>
      <c r="HW993" s="131"/>
      <c r="HX993" s="131"/>
      <c r="HY993" s="131"/>
      <c r="HZ993" s="131"/>
      <c r="IA993" s="131"/>
      <c r="IB993" s="131"/>
      <c r="IC993" s="131"/>
      <c r="ID993" s="131"/>
      <c r="IE993" s="131"/>
      <c r="IF993" s="131"/>
      <c r="IG993" s="131"/>
      <c r="IH993" s="131"/>
      <c r="II993" s="131"/>
      <c r="IJ993" s="131"/>
      <c r="IK993" s="131"/>
      <c r="IL993" s="131"/>
      <c r="IM993" s="131"/>
      <c r="IN993" s="131"/>
      <c r="IO993" s="131"/>
      <c r="IP993" s="131"/>
      <c r="IQ993" s="131"/>
      <c r="IR993" s="131"/>
      <c r="IS993" s="131"/>
      <c r="IT993" s="131"/>
      <c r="IU993" s="131"/>
      <c r="IV993" s="131"/>
      <c r="IW993" s="131"/>
      <c r="IX993" s="131"/>
      <c r="IY993" s="131"/>
      <c r="IZ993" s="131"/>
      <c r="JA993" s="131"/>
      <c r="JB993" s="131"/>
      <c r="JC993" s="131"/>
      <c r="JD993" s="131"/>
      <c r="JE993" s="131"/>
      <c r="JF993" s="131"/>
      <c r="JG993" s="131"/>
      <c r="JH993" s="131"/>
      <c r="JI993" s="131"/>
      <c r="JJ993" s="131"/>
      <c r="JK993" s="131"/>
      <c r="JL993" s="131"/>
      <c r="JM993" s="131"/>
      <c r="JN993" s="131"/>
      <c r="JO993" s="131"/>
      <c r="JP993" s="131"/>
      <c r="JQ993" s="131"/>
      <c r="JR993" s="131"/>
      <c r="JS993" s="131"/>
      <c r="JT993" s="131"/>
      <c r="JU993" s="131"/>
      <c r="JV993" s="131"/>
      <c r="JW993" s="131"/>
      <c r="JX993" s="131"/>
      <c r="JY993" s="131"/>
      <c r="JZ993" s="131"/>
      <c r="KA993" s="131"/>
      <c r="KB993" s="131"/>
      <c r="KC993" s="131"/>
      <c r="KD993" s="131"/>
      <c r="KE993" s="131"/>
      <c r="KF993" s="131"/>
      <c r="KG993" s="131"/>
      <c r="KH993" s="131"/>
      <c r="KI993" s="131"/>
      <c r="KJ993" s="131"/>
      <c r="KK993" s="131"/>
      <c r="KL993" s="131"/>
      <c r="KM993" s="131"/>
      <c r="KN993" s="131"/>
      <c r="KO993" s="131"/>
      <c r="KP993" s="131"/>
      <c r="KQ993" s="131"/>
      <c r="KR993" s="131"/>
      <c r="KS993" s="131"/>
      <c r="KT993" s="131"/>
      <c r="KU993" s="131"/>
      <c r="KV993" s="131"/>
      <c r="KW993" s="131"/>
      <c r="KX993" s="131"/>
      <c r="KY993" s="131"/>
      <c r="KZ993" s="131"/>
      <c r="LA993" s="131"/>
      <c r="LB993" s="131"/>
      <c r="LC993" s="131"/>
      <c r="LD993" s="131"/>
      <c r="LE993" s="131"/>
      <c r="LF993" s="131"/>
      <c r="LG993" s="131"/>
      <c r="LH993" s="131"/>
      <c r="LI993" s="131"/>
      <c r="LJ993" s="131"/>
      <c r="LK993" s="131"/>
      <c r="LL993" s="131"/>
      <c r="LM993" s="131"/>
      <c r="LN993" s="131"/>
      <c r="LO993" s="131"/>
      <c r="LP993" s="131"/>
      <c r="LQ993" s="131"/>
      <c r="LR993" s="131"/>
      <c r="LS993" s="131"/>
      <c r="LT993" s="131"/>
      <c r="LU993" s="131"/>
      <c r="LV993" s="131"/>
      <c r="LW993" s="131"/>
      <c r="LX993" s="131"/>
      <c r="LY993" s="131"/>
      <c r="LZ993" s="131"/>
      <c r="MA993" s="131"/>
      <c r="MB993" s="131"/>
      <c r="MC993" s="131"/>
      <c r="MD993" s="131"/>
      <c r="ME993" s="131"/>
      <c r="MF993" s="131"/>
      <c r="MG993" s="131"/>
      <c r="MH993" s="131"/>
      <c r="MI993" s="131"/>
      <c r="MJ993" s="131"/>
      <c r="MK993" s="131"/>
      <c r="ML993" s="131"/>
      <c r="MM993" s="131"/>
      <c r="MN993" s="131"/>
      <c r="MO993" s="131"/>
      <c r="MP993" s="131"/>
      <c r="MQ993" s="131"/>
      <c r="MR993" s="131"/>
      <c r="MS993" s="131"/>
      <c r="MT993" s="131"/>
      <c r="MU993" s="131"/>
      <c r="MV993" s="131"/>
      <c r="MW993" s="131"/>
      <c r="MX993" s="131"/>
      <c r="MY993" s="131"/>
      <c r="MZ993" s="131"/>
      <c r="NA993" s="131"/>
      <c r="NB993" s="131"/>
      <c r="NC993" s="131"/>
      <c r="ND993" s="131"/>
      <c r="NE993" s="131"/>
      <c r="NF993" s="131"/>
      <c r="NG993" s="131"/>
      <c r="NH993" s="131"/>
      <c r="NI993" s="131"/>
      <c r="NJ993" s="131"/>
      <c r="NK993" s="131"/>
      <c r="NL993" s="131"/>
      <c r="NM993" s="131"/>
      <c r="NN993" s="131"/>
      <c r="NO993" s="131"/>
      <c r="NP993" s="131"/>
      <c r="NQ993" s="131"/>
      <c r="NR993" s="131"/>
      <c r="NS993" s="131"/>
      <c r="NT993" s="131"/>
      <c r="NU993" s="131"/>
      <c r="NV993" s="131"/>
      <c r="NW993" s="131"/>
      <c r="NX993" s="131"/>
      <c r="NY993" s="131"/>
      <c r="NZ993" s="131"/>
      <c r="OA993" s="131"/>
      <c r="OB993" s="131"/>
      <c r="OC993" s="131"/>
      <c r="OD993" s="131"/>
      <c r="OE993" s="131"/>
      <c r="OF993" s="131"/>
      <c r="OG993" s="131"/>
      <c r="OH993" s="131"/>
      <c r="OI993" s="131"/>
      <c r="OJ993" s="131"/>
      <c r="OK993" s="131"/>
      <c r="OL993" s="131"/>
      <c r="OM993" s="131"/>
      <c r="ON993" s="131"/>
      <c r="OO993" s="131"/>
      <c r="OP993" s="131"/>
      <c r="OQ993" s="131"/>
      <c r="OR993" s="131"/>
      <c r="OS993" s="131"/>
      <c r="OT993" s="131"/>
      <c r="OU993" s="131"/>
      <c r="OV993" s="131"/>
      <c r="OW993" s="131"/>
      <c r="OX993" s="131"/>
      <c r="OY993" s="131"/>
      <c r="OZ993" s="131"/>
      <c r="PA993" s="131"/>
      <c r="PB993" s="131"/>
      <c r="PC993" s="131"/>
      <c r="PD993" s="131"/>
      <c r="PE993" s="131"/>
      <c r="PF993" s="131"/>
      <c r="PG993" s="131"/>
      <c r="PH993" s="131"/>
      <c r="PI993" s="131"/>
      <c r="PJ993" s="131"/>
      <c r="PK993" s="131"/>
      <c r="PL993" s="131"/>
      <c r="PM993" s="131"/>
      <c r="PN993" s="131"/>
      <c r="PO993" s="131"/>
      <c r="PP993" s="131"/>
      <c r="PQ993" s="131"/>
      <c r="PR993" s="131"/>
      <c r="PS993" s="131"/>
      <c r="PT993" s="131"/>
      <c r="PU993" s="131"/>
      <c r="PV993" s="131"/>
      <c r="PW993" s="131"/>
      <c r="PX993" s="131"/>
      <c r="PY993" s="131"/>
      <c r="PZ993" s="131"/>
      <c r="QA993" s="131"/>
      <c r="QB993" s="131"/>
      <c r="QC993" s="131"/>
      <c r="QD993" s="131"/>
      <c r="QE993" s="131"/>
      <c r="QF993" s="131"/>
      <c r="QG993" s="131"/>
      <c r="QH993" s="131"/>
      <c r="QI993" s="131"/>
      <c r="QJ993" s="131"/>
      <c r="QK993" s="131"/>
      <c r="QL993" s="131"/>
      <c r="QM993" s="131"/>
      <c r="QN993" s="131"/>
      <c r="QO993" s="131"/>
      <c r="QP993" s="131"/>
      <c r="QQ993" s="131"/>
      <c r="QR993" s="131"/>
      <c r="QS993" s="131"/>
      <c r="QT993" s="131"/>
      <c r="QU993" s="131"/>
      <c r="QV993" s="131"/>
      <c r="QW993" s="131"/>
      <c r="QX993" s="131"/>
      <c r="QY993" s="131"/>
      <c r="QZ993" s="131"/>
      <c r="RA993" s="131"/>
      <c r="RB993" s="131"/>
      <c r="RC993" s="131"/>
      <c r="RD993" s="131"/>
      <c r="RE993" s="131"/>
      <c r="RF993" s="131"/>
      <c r="RG993" s="131"/>
      <c r="RH993" s="131"/>
      <c r="RI993" s="131"/>
      <c r="RJ993" s="131"/>
      <c r="RK993" s="131"/>
      <c r="RL993" s="131"/>
      <c r="RM993" s="131"/>
      <c r="RN993" s="131"/>
      <c r="RO993" s="131"/>
      <c r="RP993" s="131"/>
      <c r="RQ993" s="131"/>
      <c r="RR993" s="131"/>
      <c r="RS993" s="131"/>
      <c r="RT993" s="131"/>
      <c r="RU993" s="131"/>
      <c r="RV993" s="131"/>
      <c r="RW993" s="131"/>
      <c r="RX993" s="131"/>
      <c r="RY993" s="131"/>
      <c r="RZ993" s="131"/>
      <c r="SA993" s="131"/>
      <c r="SB993" s="131"/>
      <c r="SC993" s="131"/>
      <c r="SD993" s="131"/>
      <c r="SE993" s="131"/>
      <c r="SF993" s="131"/>
      <c r="SG993" s="131"/>
      <c r="SH993" s="131"/>
      <c r="SI993" s="131"/>
      <c r="SJ993" s="131"/>
      <c r="SK993" s="131"/>
      <c r="SL993" s="131"/>
      <c r="SM993" s="131"/>
      <c r="SN993" s="131"/>
      <c r="SO993" s="131"/>
      <c r="SP993" s="131"/>
      <c r="SQ993" s="131"/>
      <c r="SR993" s="131"/>
      <c r="SS993" s="131"/>
      <c r="ST993" s="131"/>
      <c r="SU993" s="131"/>
      <c r="SV993" s="131"/>
      <c r="SW993" s="131"/>
      <c r="SX993" s="131"/>
      <c r="SY993" s="131"/>
      <c r="SZ993" s="131"/>
      <c r="TA993" s="131"/>
      <c r="TB993" s="131"/>
      <c r="TC993" s="131"/>
      <c r="TD993" s="131"/>
      <c r="TE993" s="131"/>
      <c r="TF993" s="131"/>
      <c r="TG993" s="131"/>
      <c r="TH993" s="131"/>
      <c r="TI993" s="131"/>
      <c r="TJ993" s="131"/>
      <c r="TK993" s="131"/>
      <c r="TL993" s="131"/>
      <c r="TM993" s="131"/>
      <c r="TN993" s="131"/>
      <c r="TO993" s="131"/>
      <c r="TP993" s="131"/>
      <c r="TQ993" s="131"/>
      <c r="TR993" s="131"/>
      <c r="TS993" s="131"/>
      <c r="TT993" s="131"/>
      <c r="TU993" s="131"/>
      <c r="TV993" s="131"/>
      <c r="TW993" s="131"/>
      <c r="TX993" s="131"/>
      <c r="TY993" s="131"/>
      <c r="TZ993" s="131"/>
      <c r="UA993" s="131"/>
      <c r="UB993" s="131"/>
      <c r="UC993" s="131"/>
      <c r="UD993" s="131"/>
      <c r="UE993" s="131"/>
      <c r="UF993" s="131"/>
      <c r="UG993" s="131"/>
      <c r="UH993" s="131"/>
      <c r="UI993" s="131"/>
      <c r="UJ993" s="131"/>
      <c r="UK993" s="131"/>
      <c r="UL993" s="131"/>
      <c r="UM993" s="131"/>
      <c r="UN993" s="131"/>
      <c r="UO993" s="131"/>
      <c r="UP993" s="131"/>
      <c r="UQ993" s="131"/>
      <c r="UR993" s="131"/>
      <c r="US993" s="131"/>
      <c r="UT993" s="131"/>
      <c r="UU993" s="131"/>
      <c r="UV993" s="131"/>
      <c r="UW993" s="131"/>
      <c r="UX993" s="131"/>
      <c r="UY993" s="131"/>
      <c r="UZ993" s="131"/>
      <c r="VA993" s="131"/>
      <c r="VB993" s="131"/>
      <c r="VC993" s="131"/>
      <c r="VD993" s="131"/>
      <c r="VE993" s="131"/>
      <c r="VF993" s="131"/>
      <c r="VG993" s="131"/>
      <c r="VH993" s="131"/>
      <c r="VI993" s="131"/>
      <c r="VJ993" s="131"/>
      <c r="VK993" s="131"/>
      <c r="VL993" s="131"/>
      <c r="VM993" s="131"/>
      <c r="VN993" s="131"/>
      <c r="VO993" s="131"/>
      <c r="VP993" s="131"/>
      <c r="VQ993" s="131"/>
      <c r="VR993" s="131"/>
      <c r="VS993" s="131"/>
      <c r="VT993" s="131"/>
      <c r="VU993" s="131"/>
      <c r="VV993" s="131"/>
      <c r="VW993" s="131"/>
      <c r="VX993" s="131"/>
      <c r="VY993" s="131"/>
      <c r="VZ993" s="131"/>
      <c r="WA993" s="131"/>
      <c r="WB993" s="131"/>
      <c r="WC993" s="131"/>
      <c r="WD993" s="131"/>
      <c r="WE993" s="131"/>
      <c r="WF993" s="131"/>
      <c r="WG993" s="131"/>
      <c r="WH993" s="131"/>
      <c r="WI993" s="131"/>
      <c r="WJ993" s="131"/>
      <c r="WK993" s="131"/>
      <c r="WL993" s="131"/>
      <c r="WM993" s="131"/>
      <c r="WN993" s="131"/>
      <c r="WO993" s="131"/>
      <c r="WP993" s="131"/>
      <c r="WQ993" s="131"/>
      <c r="WR993" s="131"/>
      <c r="WS993" s="131"/>
      <c r="WT993" s="131"/>
      <c r="WU993" s="131"/>
      <c r="WV993" s="131"/>
      <c r="WW993" s="131"/>
      <c r="WX993" s="131"/>
      <c r="WY993" s="131"/>
      <c r="WZ993" s="131"/>
      <c r="XA993" s="131"/>
      <c r="XB993" s="131"/>
      <c r="XC993" s="131"/>
      <c r="XD993" s="131"/>
      <c r="XE993" s="131"/>
      <c r="XF993" s="131"/>
      <c r="XG993" s="131"/>
      <c r="XH993" s="131"/>
      <c r="XI993" s="131"/>
      <c r="XJ993" s="131"/>
      <c r="XK993" s="131"/>
      <c r="XL993" s="131"/>
      <c r="XM993" s="131"/>
      <c r="XN993" s="131"/>
      <c r="XO993" s="131"/>
      <c r="XP993" s="131"/>
      <c r="XQ993" s="131"/>
      <c r="XR993" s="131"/>
      <c r="XS993" s="131"/>
      <c r="XT993" s="131"/>
      <c r="XU993" s="131"/>
      <c r="XV993" s="131"/>
      <c r="XW993" s="131"/>
      <c r="XX993" s="131"/>
      <c r="XY993" s="131"/>
      <c r="XZ993" s="131"/>
      <c r="YA993" s="131"/>
      <c r="YB993" s="131"/>
      <c r="YC993" s="131"/>
      <c r="YD993" s="131"/>
      <c r="YE993" s="131"/>
      <c r="YF993" s="131"/>
      <c r="YG993" s="131"/>
      <c r="YH993" s="131"/>
      <c r="YI993" s="131"/>
      <c r="YJ993" s="131"/>
      <c r="YK993" s="131"/>
      <c r="YL993" s="131"/>
      <c r="YM993" s="131"/>
      <c r="YN993" s="131"/>
      <c r="YO993" s="131"/>
      <c r="YP993" s="131"/>
      <c r="YQ993" s="131"/>
      <c r="YR993" s="131"/>
      <c r="YS993" s="131"/>
      <c r="YT993" s="131"/>
      <c r="YU993" s="131"/>
      <c r="YV993" s="131"/>
      <c r="YW993" s="131"/>
      <c r="YX993" s="131"/>
      <c r="YY993" s="131"/>
      <c r="YZ993" s="131"/>
      <c r="ZA993" s="131"/>
      <c r="ZB993" s="131"/>
      <c r="ZC993" s="131"/>
      <c r="ZD993" s="131"/>
      <c r="ZE993" s="131"/>
      <c r="ZF993" s="131"/>
      <c r="ZG993" s="131"/>
      <c r="ZH993" s="131"/>
      <c r="ZI993" s="131"/>
      <c r="ZJ993" s="131"/>
      <c r="ZK993" s="131"/>
      <c r="ZL993" s="131"/>
      <c r="ZM993" s="131"/>
      <c r="ZN993" s="131"/>
      <c r="ZO993" s="131"/>
      <c r="ZP993" s="131"/>
      <c r="ZQ993" s="131"/>
      <c r="ZR993" s="131"/>
      <c r="ZS993" s="131"/>
      <c r="ZT993" s="131"/>
      <c r="ZU993" s="131"/>
      <c r="ZV993" s="131"/>
      <c r="ZW993" s="131"/>
      <c r="ZX993" s="131"/>
      <c r="ZY993" s="131"/>
      <c r="ZZ993" s="131"/>
      <c r="AAA993" s="131"/>
      <c r="AAB993" s="131"/>
      <c r="AAC993" s="131"/>
      <c r="AAD993" s="131"/>
      <c r="AAE993" s="131"/>
      <c r="AAF993" s="131"/>
      <c r="AAG993" s="131"/>
      <c r="AAH993" s="131"/>
      <c r="AAI993" s="131"/>
      <c r="AAJ993" s="131"/>
      <c r="AAK993" s="131"/>
      <c r="AAL993" s="131"/>
      <c r="AAM993" s="131"/>
      <c r="AAN993" s="131"/>
      <c r="AAO993" s="131"/>
      <c r="AAP993" s="131"/>
      <c r="AAQ993" s="131"/>
      <c r="AAR993" s="131"/>
      <c r="AAS993" s="131"/>
      <c r="AAT993" s="131"/>
      <c r="AAU993" s="131"/>
      <c r="AAV993" s="131"/>
      <c r="AAW993" s="131"/>
      <c r="AAX993" s="131"/>
      <c r="AAY993" s="131"/>
      <c r="AAZ993" s="131"/>
      <c r="ABA993" s="131"/>
      <c r="ABB993" s="131"/>
      <c r="ABC993" s="131"/>
      <c r="ABD993" s="131"/>
      <c r="ABE993" s="131"/>
      <c r="ABF993" s="131"/>
      <c r="ABG993" s="131"/>
      <c r="ABH993" s="131"/>
      <c r="ABI993" s="131"/>
      <c r="ABJ993" s="131"/>
      <c r="ABK993" s="131"/>
      <c r="ABL993" s="131"/>
      <c r="ABM993" s="131"/>
      <c r="ABN993" s="131"/>
      <c r="ABO993" s="131"/>
      <c r="ABP993" s="131"/>
      <c r="ABQ993" s="131"/>
      <c r="ABR993" s="131"/>
      <c r="ABS993" s="131"/>
      <c r="ABT993" s="131"/>
      <c r="ABU993" s="131"/>
      <c r="ABV993" s="131"/>
      <c r="ABW993" s="131"/>
      <c r="ABX993" s="131"/>
      <c r="ABY993" s="131"/>
      <c r="ABZ993" s="131"/>
      <c r="ACA993" s="131"/>
      <c r="ACB993" s="131"/>
      <c r="ACC993" s="131"/>
      <c r="ACD993" s="131"/>
      <c r="ACE993" s="131"/>
      <c r="ACF993" s="131"/>
      <c r="ACG993" s="131"/>
      <c r="ACH993" s="131"/>
      <c r="ACI993" s="131"/>
      <c r="ACJ993" s="131"/>
      <c r="ACK993" s="131"/>
      <c r="ACL993" s="131"/>
      <c r="ACM993" s="131"/>
      <c r="ACN993" s="131"/>
      <c r="ACO993" s="131"/>
      <c r="ACP993" s="131"/>
      <c r="ACQ993" s="131"/>
      <c r="ACR993" s="131"/>
      <c r="ACS993" s="131"/>
      <c r="ACT993" s="131"/>
      <c r="ACU993" s="131"/>
      <c r="ACV993" s="131"/>
      <c r="ACW993" s="131"/>
      <c r="ACX993" s="131"/>
      <c r="ACY993" s="131"/>
      <c r="ACZ993" s="131"/>
      <c r="ADA993" s="131"/>
      <c r="ADB993" s="131"/>
      <c r="ADC993" s="131"/>
      <c r="ADD993" s="131"/>
      <c r="ADE993" s="131"/>
      <c r="ADF993" s="131"/>
      <c r="ADG993" s="131"/>
      <c r="ADH993" s="131"/>
      <c r="ADI993" s="131"/>
      <c r="ADJ993" s="131"/>
      <c r="ADK993" s="131"/>
      <c r="ADL993" s="131"/>
      <c r="ADM993" s="131"/>
      <c r="ADN993" s="131"/>
      <c r="ADO993" s="131"/>
      <c r="ADP993" s="131"/>
      <c r="ADQ993" s="131"/>
      <c r="ADR993" s="131"/>
      <c r="ADS993" s="131"/>
      <c r="ADT993" s="131"/>
      <c r="ADU993" s="131"/>
      <c r="ADV993" s="131"/>
      <c r="ADW993" s="131"/>
      <c r="ADX993" s="131"/>
      <c r="ADY993" s="131"/>
      <c r="ADZ993" s="131"/>
      <c r="AEA993" s="131"/>
      <c r="AEB993" s="131"/>
      <c r="AEC993" s="131"/>
      <c r="AED993" s="131"/>
      <c r="AEE993" s="131"/>
      <c r="AEF993" s="131"/>
      <c r="AEG993" s="131"/>
      <c r="AEH993" s="131"/>
      <c r="AEI993" s="131"/>
      <c r="AEJ993" s="131"/>
      <c r="AEK993" s="131"/>
      <c r="AEL993" s="131"/>
      <c r="AEM993" s="131"/>
      <c r="AEN993" s="131"/>
      <c r="AEO993" s="131"/>
      <c r="AEP993" s="131"/>
      <c r="AEQ993" s="131"/>
      <c r="AER993" s="131"/>
      <c r="AES993" s="131"/>
      <c r="AET993" s="131"/>
      <c r="AEU993" s="131"/>
      <c r="AEV993" s="131"/>
      <c r="AEW993" s="131"/>
      <c r="AEX993" s="131"/>
      <c r="AEY993" s="131"/>
      <c r="AEZ993" s="131"/>
      <c r="AFA993" s="131"/>
      <c r="AFB993" s="131"/>
      <c r="AFC993" s="131"/>
      <c r="AFD993" s="131"/>
      <c r="AFE993" s="131"/>
      <c r="AFF993" s="131"/>
      <c r="AFG993" s="131"/>
      <c r="AFH993" s="131"/>
      <c r="AFI993" s="131"/>
      <c r="AFJ993" s="131"/>
      <c r="AFK993" s="131"/>
      <c r="AFL993" s="131"/>
      <c r="AFM993" s="131"/>
      <c r="AFN993" s="131"/>
      <c r="AFO993" s="131"/>
      <c r="AFP993" s="131"/>
      <c r="AFQ993" s="131"/>
      <c r="AFR993" s="131"/>
      <c r="AFS993" s="131"/>
      <c r="AFT993" s="131"/>
      <c r="AFU993" s="131"/>
      <c r="AFV993" s="131"/>
      <c r="AFW993" s="131"/>
      <c r="AFX993" s="131"/>
      <c r="AFY993" s="131"/>
      <c r="AFZ993" s="131"/>
      <c r="AGA993" s="131"/>
      <c r="AGB993" s="131"/>
      <c r="AGC993" s="131"/>
      <c r="AGD993" s="131"/>
      <c r="AGE993" s="131"/>
      <c r="AGF993" s="131"/>
      <c r="AGG993" s="131"/>
      <c r="AGH993" s="131"/>
      <c r="AGI993" s="131"/>
      <c r="AGJ993" s="131"/>
      <c r="AGK993" s="131"/>
      <c r="AGL993" s="131"/>
      <c r="AGM993" s="131"/>
      <c r="AGN993" s="131"/>
      <c r="AGO993" s="131"/>
      <c r="AGP993" s="131"/>
      <c r="AGQ993" s="131"/>
      <c r="AGR993" s="131"/>
      <c r="AGS993" s="131"/>
      <c r="AGT993" s="131"/>
      <c r="AGU993" s="131"/>
      <c r="AGV993" s="131"/>
      <c r="AGW993" s="131"/>
      <c r="AGX993" s="131"/>
      <c r="AGY993" s="131"/>
      <c r="AGZ993" s="131"/>
      <c r="AHA993" s="131"/>
      <c r="AHB993" s="131"/>
      <c r="AHC993" s="131"/>
      <c r="AHD993" s="131"/>
      <c r="AHE993" s="131"/>
      <c r="AHF993" s="131"/>
      <c r="AHG993" s="131"/>
      <c r="AHH993" s="131"/>
      <c r="AHI993" s="131"/>
      <c r="AHJ993" s="131"/>
      <c r="AHK993" s="131"/>
      <c r="AHL993" s="131"/>
      <c r="AHM993" s="131"/>
      <c r="AHN993" s="131"/>
      <c r="AHO993" s="131"/>
      <c r="AHP993" s="131"/>
      <c r="AHQ993" s="131"/>
      <c r="AHR993" s="131"/>
      <c r="AHS993" s="131"/>
      <c r="AHT993" s="131"/>
      <c r="AHU993" s="131"/>
      <c r="AHV993" s="131"/>
      <c r="AHW993" s="131"/>
      <c r="AHX993" s="131"/>
      <c r="AHY993" s="131"/>
      <c r="AHZ993" s="131"/>
      <c r="AIA993" s="131"/>
      <c r="AIB993" s="131"/>
      <c r="AIC993" s="131"/>
      <c r="AID993" s="131"/>
      <c r="AIE993" s="131"/>
      <c r="AIF993" s="131"/>
      <c r="AIG993" s="131"/>
      <c r="AIH993" s="131"/>
      <c r="AII993" s="131"/>
      <c r="AIJ993" s="131"/>
      <c r="AIK993" s="131"/>
      <c r="AIL993" s="131"/>
      <c r="AIM993" s="131"/>
      <c r="AIN993" s="131"/>
      <c r="AIO993" s="131"/>
      <c r="AIP993" s="131"/>
      <c r="AIQ993" s="131"/>
      <c r="AIR993" s="131"/>
      <c r="AIS993" s="131"/>
      <c r="AIT993" s="131"/>
      <c r="AIU993" s="131"/>
      <c r="AIV993" s="131"/>
      <c r="AIW993" s="131"/>
      <c r="AIX993" s="131"/>
      <c r="AIY993" s="131"/>
      <c r="AIZ993" s="131"/>
      <c r="AJA993" s="131"/>
      <c r="AJB993" s="131"/>
      <c r="AJC993" s="131"/>
      <c r="AJD993" s="131"/>
      <c r="AJE993" s="131"/>
      <c r="AJF993" s="131"/>
      <c r="AJG993" s="131"/>
      <c r="AJH993" s="131"/>
      <c r="AJI993" s="131"/>
      <c r="AJJ993" s="131"/>
      <c r="AJK993" s="131"/>
      <c r="AJL993" s="131"/>
      <c r="AJM993" s="131"/>
      <c r="AJN993" s="131"/>
      <c r="AJO993" s="131"/>
      <c r="AJP993" s="131"/>
      <c r="AJQ993" s="131"/>
      <c r="AJR993" s="131"/>
      <c r="AJS993" s="131"/>
      <c r="AJT993" s="131"/>
      <c r="AJU993" s="131"/>
      <c r="AJV993" s="131"/>
      <c r="AJW993" s="131"/>
      <c r="AJX993" s="131"/>
      <c r="AJY993" s="131"/>
      <c r="AJZ993" s="131"/>
      <c r="AKA993" s="131"/>
      <c r="AKB993" s="131"/>
      <c r="AKC993" s="131"/>
      <c r="AKD993" s="131"/>
      <c r="AKE993" s="131"/>
      <c r="AKF993" s="131"/>
      <c r="AKG993" s="131"/>
      <c r="AKH993" s="131"/>
      <c r="AKI993" s="131"/>
      <c r="AKJ993" s="131"/>
      <c r="AKK993" s="131"/>
      <c r="AKL993" s="131"/>
      <c r="AKM993" s="131"/>
      <c r="AKN993" s="131"/>
      <c r="AKO993" s="131"/>
      <c r="AKP993" s="131"/>
      <c r="AKQ993" s="131"/>
      <c r="AKR993" s="131"/>
      <c r="AKS993" s="131"/>
      <c r="AKT993" s="131"/>
      <c r="AKU993" s="131"/>
      <c r="AKV993" s="131"/>
      <c r="AKW993" s="131"/>
      <c r="AKX993" s="131"/>
      <c r="AKY993" s="131"/>
      <c r="AKZ993" s="131"/>
      <c r="ALA993" s="131"/>
      <c r="ALB993" s="131"/>
      <c r="ALC993" s="131"/>
      <c r="ALD993" s="131"/>
      <c r="ALE993" s="131"/>
      <c r="ALF993" s="131"/>
      <c r="ALG993" s="131"/>
      <c r="ALH993" s="131"/>
      <c r="ALI993" s="131"/>
      <c r="ALJ993" s="131"/>
      <c r="ALK993" s="131"/>
      <c r="ALL993" s="131"/>
      <c r="ALM993" s="131"/>
      <c r="ALN993" s="131"/>
    </row>
    <row r="994" spans="1:1002" s="508" customFormat="1" x14ac:dyDescent="0.25">
      <c r="A994" s="502"/>
      <c r="B994" s="503"/>
      <c r="C994" s="504"/>
      <c r="D994" s="450"/>
      <c r="E994" s="505"/>
      <c r="F994" s="505"/>
      <c r="G994" s="506"/>
      <c r="H994" s="506"/>
      <c r="I994" s="507"/>
      <c r="J994" s="565"/>
      <c r="K994" s="454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  <c r="EC994" s="131"/>
      <c r="ED994" s="131"/>
      <c r="EE994" s="131"/>
      <c r="EF994" s="131"/>
      <c r="EG994" s="131"/>
      <c r="EH994" s="131"/>
      <c r="EI994" s="131"/>
      <c r="EJ994" s="131"/>
      <c r="EK994" s="131"/>
      <c r="EL994" s="131"/>
      <c r="EM994" s="131"/>
      <c r="EN994" s="131"/>
      <c r="EO994" s="131"/>
      <c r="EP994" s="131"/>
      <c r="EQ994" s="131"/>
      <c r="ER994" s="131"/>
      <c r="ES994" s="131"/>
      <c r="ET994" s="131"/>
      <c r="EU994" s="131"/>
      <c r="EV994" s="131"/>
      <c r="EW994" s="131"/>
      <c r="EX994" s="131"/>
      <c r="EY994" s="131"/>
      <c r="EZ994" s="131"/>
      <c r="FA994" s="131"/>
      <c r="FB994" s="131"/>
      <c r="FC994" s="131"/>
      <c r="FD994" s="131"/>
      <c r="FE994" s="131"/>
      <c r="FF994" s="131"/>
      <c r="FG994" s="131"/>
      <c r="FH994" s="131"/>
      <c r="FI994" s="131"/>
      <c r="FJ994" s="131"/>
      <c r="FK994" s="131"/>
      <c r="FL994" s="131"/>
      <c r="FM994" s="131"/>
      <c r="FN994" s="131"/>
      <c r="FO994" s="131"/>
      <c r="FP994" s="131"/>
      <c r="FQ994" s="131"/>
      <c r="FR994" s="131"/>
      <c r="FS994" s="131"/>
      <c r="FT994" s="131"/>
      <c r="FU994" s="131"/>
      <c r="FV994" s="131"/>
      <c r="FW994" s="131"/>
      <c r="FX994" s="131"/>
      <c r="FY994" s="131"/>
      <c r="FZ994" s="131"/>
      <c r="GA994" s="131"/>
      <c r="GB994" s="131"/>
      <c r="GC994" s="131"/>
      <c r="GD994" s="131"/>
      <c r="GE994" s="131"/>
      <c r="GF994" s="131"/>
      <c r="GG994" s="131"/>
      <c r="GH994" s="131"/>
      <c r="GI994" s="131"/>
      <c r="GJ994" s="131"/>
      <c r="GK994" s="131"/>
      <c r="GL994" s="131"/>
      <c r="GM994" s="131"/>
      <c r="GN994" s="131"/>
      <c r="GO994" s="131"/>
      <c r="GP994" s="131"/>
      <c r="GQ994" s="131"/>
      <c r="GR994" s="131"/>
      <c r="GS994" s="131"/>
      <c r="GT994" s="131"/>
      <c r="GU994" s="131"/>
      <c r="GV994" s="131"/>
      <c r="GW994" s="131"/>
      <c r="GX994" s="131"/>
      <c r="GY994" s="131"/>
      <c r="GZ994" s="131"/>
      <c r="HA994" s="131"/>
      <c r="HB994" s="131"/>
      <c r="HC994" s="131"/>
      <c r="HD994" s="131"/>
      <c r="HE994" s="131"/>
      <c r="HF994" s="131"/>
      <c r="HG994" s="131"/>
      <c r="HH994" s="131"/>
      <c r="HI994" s="131"/>
      <c r="HJ994" s="131"/>
      <c r="HK994" s="131"/>
      <c r="HL994" s="131"/>
      <c r="HM994" s="131"/>
      <c r="HN994" s="131"/>
      <c r="HO994" s="131"/>
      <c r="HP994" s="131"/>
      <c r="HQ994" s="131"/>
      <c r="HR994" s="131"/>
      <c r="HS994" s="131"/>
      <c r="HT994" s="131"/>
      <c r="HU994" s="131"/>
      <c r="HV994" s="131"/>
      <c r="HW994" s="131"/>
      <c r="HX994" s="131"/>
      <c r="HY994" s="131"/>
      <c r="HZ994" s="131"/>
      <c r="IA994" s="131"/>
      <c r="IB994" s="131"/>
      <c r="IC994" s="131"/>
      <c r="ID994" s="131"/>
      <c r="IE994" s="131"/>
      <c r="IF994" s="131"/>
      <c r="IG994" s="131"/>
      <c r="IH994" s="131"/>
      <c r="II994" s="131"/>
      <c r="IJ994" s="131"/>
      <c r="IK994" s="131"/>
      <c r="IL994" s="131"/>
      <c r="IM994" s="131"/>
      <c r="IN994" s="131"/>
      <c r="IO994" s="131"/>
      <c r="IP994" s="131"/>
      <c r="IQ994" s="131"/>
      <c r="IR994" s="131"/>
      <c r="IS994" s="131"/>
      <c r="IT994" s="131"/>
      <c r="IU994" s="131"/>
      <c r="IV994" s="131"/>
      <c r="IW994" s="131"/>
      <c r="IX994" s="131"/>
      <c r="IY994" s="131"/>
      <c r="IZ994" s="131"/>
      <c r="JA994" s="131"/>
      <c r="JB994" s="131"/>
      <c r="JC994" s="131"/>
      <c r="JD994" s="131"/>
      <c r="JE994" s="131"/>
      <c r="JF994" s="131"/>
      <c r="JG994" s="131"/>
      <c r="JH994" s="131"/>
      <c r="JI994" s="131"/>
      <c r="JJ994" s="131"/>
      <c r="JK994" s="131"/>
      <c r="JL994" s="131"/>
      <c r="JM994" s="131"/>
      <c r="JN994" s="131"/>
      <c r="JO994" s="131"/>
      <c r="JP994" s="131"/>
      <c r="JQ994" s="131"/>
      <c r="JR994" s="131"/>
      <c r="JS994" s="131"/>
      <c r="JT994" s="131"/>
      <c r="JU994" s="131"/>
      <c r="JV994" s="131"/>
      <c r="JW994" s="131"/>
      <c r="JX994" s="131"/>
      <c r="JY994" s="131"/>
      <c r="JZ994" s="131"/>
      <c r="KA994" s="131"/>
      <c r="KB994" s="131"/>
      <c r="KC994" s="131"/>
      <c r="KD994" s="131"/>
      <c r="KE994" s="131"/>
      <c r="KF994" s="131"/>
      <c r="KG994" s="131"/>
      <c r="KH994" s="131"/>
      <c r="KI994" s="131"/>
      <c r="KJ994" s="131"/>
      <c r="KK994" s="131"/>
      <c r="KL994" s="131"/>
      <c r="KM994" s="131"/>
      <c r="KN994" s="131"/>
      <c r="KO994" s="131"/>
      <c r="KP994" s="131"/>
      <c r="KQ994" s="131"/>
      <c r="KR994" s="131"/>
      <c r="KS994" s="131"/>
      <c r="KT994" s="131"/>
      <c r="KU994" s="131"/>
      <c r="KV994" s="131"/>
      <c r="KW994" s="131"/>
      <c r="KX994" s="131"/>
      <c r="KY994" s="131"/>
      <c r="KZ994" s="131"/>
      <c r="LA994" s="131"/>
      <c r="LB994" s="131"/>
      <c r="LC994" s="131"/>
      <c r="LD994" s="131"/>
      <c r="LE994" s="131"/>
      <c r="LF994" s="131"/>
      <c r="LG994" s="131"/>
      <c r="LH994" s="131"/>
      <c r="LI994" s="131"/>
      <c r="LJ994" s="131"/>
      <c r="LK994" s="131"/>
      <c r="LL994" s="131"/>
      <c r="LM994" s="131"/>
      <c r="LN994" s="131"/>
      <c r="LO994" s="131"/>
      <c r="LP994" s="131"/>
      <c r="LQ994" s="131"/>
      <c r="LR994" s="131"/>
      <c r="LS994" s="131"/>
      <c r="LT994" s="131"/>
      <c r="LU994" s="131"/>
      <c r="LV994" s="131"/>
      <c r="LW994" s="131"/>
      <c r="LX994" s="131"/>
      <c r="LY994" s="131"/>
      <c r="LZ994" s="131"/>
      <c r="MA994" s="131"/>
      <c r="MB994" s="131"/>
      <c r="MC994" s="131"/>
      <c r="MD994" s="131"/>
      <c r="ME994" s="131"/>
      <c r="MF994" s="131"/>
      <c r="MG994" s="131"/>
      <c r="MH994" s="131"/>
      <c r="MI994" s="131"/>
      <c r="MJ994" s="131"/>
      <c r="MK994" s="131"/>
      <c r="ML994" s="131"/>
      <c r="MM994" s="131"/>
      <c r="MN994" s="131"/>
      <c r="MO994" s="131"/>
      <c r="MP994" s="131"/>
      <c r="MQ994" s="131"/>
      <c r="MR994" s="131"/>
      <c r="MS994" s="131"/>
      <c r="MT994" s="131"/>
      <c r="MU994" s="131"/>
      <c r="MV994" s="131"/>
      <c r="MW994" s="131"/>
      <c r="MX994" s="131"/>
      <c r="MY994" s="131"/>
      <c r="MZ994" s="131"/>
      <c r="NA994" s="131"/>
      <c r="NB994" s="131"/>
      <c r="NC994" s="131"/>
      <c r="ND994" s="131"/>
      <c r="NE994" s="131"/>
      <c r="NF994" s="131"/>
      <c r="NG994" s="131"/>
      <c r="NH994" s="131"/>
      <c r="NI994" s="131"/>
      <c r="NJ994" s="131"/>
      <c r="NK994" s="131"/>
      <c r="NL994" s="131"/>
      <c r="NM994" s="131"/>
      <c r="NN994" s="131"/>
      <c r="NO994" s="131"/>
      <c r="NP994" s="131"/>
      <c r="NQ994" s="131"/>
      <c r="NR994" s="131"/>
      <c r="NS994" s="131"/>
      <c r="NT994" s="131"/>
      <c r="NU994" s="131"/>
      <c r="NV994" s="131"/>
      <c r="NW994" s="131"/>
      <c r="NX994" s="131"/>
      <c r="NY994" s="131"/>
      <c r="NZ994" s="131"/>
      <c r="OA994" s="131"/>
      <c r="OB994" s="131"/>
      <c r="OC994" s="131"/>
      <c r="OD994" s="131"/>
      <c r="OE994" s="131"/>
      <c r="OF994" s="131"/>
      <c r="OG994" s="131"/>
      <c r="OH994" s="131"/>
      <c r="OI994" s="131"/>
      <c r="OJ994" s="131"/>
      <c r="OK994" s="131"/>
      <c r="OL994" s="131"/>
      <c r="OM994" s="131"/>
      <c r="ON994" s="131"/>
      <c r="OO994" s="131"/>
      <c r="OP994" s="131"/>
      <c r="OQ994" s="131"/>
      <c r="OR994" s="131"/>
      <c r="OS994" s="131"/>
      <c r="OT994" s="131"/>
      <c r="OU994" s="131"/>
      <c r="OV994" s="131"/>
      <c r="OW994" s="131"/>
      <c r="OX994" s="131"/>
      <c r="OY994" s="131"/>
      <c r="OZ994" s="131"/>
      <c r="PA994" s="131"/>
      <c r="PB994" s="131"/>
      <c r="PC994" s="131"/>
      <c r="PD994" s="131"/>
      <c r="PE994" s="131"/>
      <c r="PF994" s="131"/>
      <c r="PG994" s="131"/>
      <c r="PH994" s="131"/>
      <c r="PI994" s="131"/>
      <c r="PJ994" s="131"/>
      <c r="PK994" s="131"/>
      <c r="PL994" s="131"/>
      <c r="PM994" s="131"/>
      <c r="PN994" s="131"/>
      <c r="PO994" s="131"/>
      <c r="PP994" s="131"/>
      <c r="PQ994" s="131"/>
      <c r="PR994" s="131"/>
      <c r="PS994" s="131"/>
      <c r="PT994" s="131"/>
      <c r="PU994" s="131"/>
      <c r="PV994" s="131"/>
      <c r="PW994" s="131"/>
      <c r="PX994" s="131"/>
      <c r="PY994" s="131"/>
      <c r="PZ994" s="131"/>
      <c r="QA994" s="131"/>
      <c r="QB994" s="131"/>
      <c r="QC994" s="131"/>
      <c r="QD994" s="131"/>
      <c r="QE994" s="131"/>
      <c r="QF994" s="131"/>
      <c r="QG994" s="131"/>
      <c r="QH994" s="131"/>
      <c r="QI994" s="131"/>
      <c r="QJ994" s="131"/>
      <c r="QK994" s="131"/>
      <c r="QL994" s="131"/>
      <c r="QM994" s="131"/>
      <c r="QN994" s="131"/>
      <c r="QO994" s="131"/>
      <c r="QP994" s="131"/>
      <c r="QQ994" s="131"/>
      <c r="QR994" s="131"/>
      <c r="QS994" s="131"/>
      <c r="QT994" s="131"/>
      <c r="QU994" s="131"/>
      <c r="QV994" s="131"/>
      <c r="QW994" s="131"/>
      <c r="QX994" s="131"/>
      <c r="QY994" s="131"/>
      <c r="QZ994" s="131"/>
      <c r="RA994" s="131"/>
      <c r="RB994" s="131"/>
      <c r="RC994" s="131"/>
      <c r="RD994" s="131"/>
      <c r="RE994" s="131"/>
      <c r="RF994" s="131"/>
      <c r="RG994" s="131"/>
      <c r="RH994" s="131"/>
      <c r="RI994" s="131"/>
      <c r="RJ994" s="131"/>
      <c r="RK994" s="131"/>
      <c r="RL994" s="131"/>
      <c r="RM994" s="131"/>
      <c r="RN994" s="131"/>
      <c r="RO994" s="131"/>
      <c r="RP994" s="131"/>
      <c r="RQ994" s="131"/>
      <c r="RR994" s="131"/>
      <c r="RS994" s="131"/>
      <c r="RT994" s="131"/>
      <c r="RU994" s="131"/>
      <c r="RV994" s="131"/>
      <c r="RW994" s="131"/>
      <c r="RX994" s="131"/>
      <c r="RY994" s="131"/>
      <c r="RZ994" s="131"/>
      <c r="SA994" s="131"/>
      <c r="SB994" s="131"/>
      <c r="SC994" s="131"/>
      <c r="SD994" s="131"/>
      <c r="SE994" s="131"/>
      <c r="SF994" s="131"/>
      <c r="SG994" s="131"/>
      <c r="SH994" s="131"/>
      <c r="SI994" s="131"/>
      <c r="SJ994" s="131"/>
      <c r="SK994" s="131"/>
      <c r="SL994" s="131"/>
      <c r="SM994" s="131"/>
      <c r="SN994" s="131"/>
      <c r="SO994" s="131"/>
      <c r="SP994" s="131"/>
      <c r="SQ994" s="131"/>
      <c r="SR994" s="131"/>
      <c r="SS994" s="131"/>
      <c r="ST994" s="131"/>
      <c r="SU994" s="131"/>
      <c r="SV994" s="131"/>
      <c r="SW994" s="131"/>
      <c r="SX994" s="131"/>
      <c r="SY994" s="131"/>
      <c r="SZ994" s="131"/>
      <c r="TA994" s="131"/>
      <c r="TB994" s="131"/>
      <c r="TC994" s="131"/>
      <c r="TD994" s="131"/>
      <c r="TE994" s="131"/>
      <c r="TF994" s="131"/>
      <c r="TG994" s="131"/>
      <c r="TH994" s="131"/>
      <c r="TI994" s="131"/>
      <c r="TJ994" s="131"/>
      <c r="TK994" s="131"/>
      <c r="TL994" s="131"/>
      <c r="TM994" s="131"/>
      <c r="TN994" s="131"/>
      <c r="TO994" s="131"/>
      <c r="TP994" s="131"/>
      <c r="TQ994" s="131"/>
      <c r="TR994" s="131"/>
      <c r="TS994" s="131"/>
      <c r="TT994" s="131"/>
      <c r="TU994" s="131"/>
      <c r="TV994" s="131"/>
      <c r="TW994" s="131"/>
      <c r="TX994" s="131"/>
      <c r="TY994" s="131"/>
      <c r="TZ994" s="131"/>
      <c r="UA994" s="131"/>
      <c r="UB994" s="131"/>
      <c r="UC994" s="131"/>
      <c r="UD994" s="131"/>
      <c r="UE994" s="131"/>
      <c r="UF994" s="131"/>
      <c r="UG994" s="131"/>
      <c r="UH994" s="131"/>
      <c r="UI994" s="131"/>
      <c r="UJ994" s="131"/>
      <c r="UK994" s="131"/>
      <c r="UL994" s="131"/>
      <c r="UM994" s="131"/>
      <c r="UN994" s="131"/>
      <c r="UO994" s="131"/>
      <c r="UP994" s="131"/>
      <c r="UQ994" s="131"/>
      <c r="UR994" s="131"/>
      <c r="US994" s="131"/>
      <c r="UT994" s="131"/>
      <c r="UU994" s="131"/>
      <c r="UV994" s="131"/>
      <c r="UW994" s="131"/>
      <c r="UX994" s="131"/>
      <c r="UY994" s="131"/>
      <c r="UZ994" s="131"/>
      <c r="VA994" s="131"/>
      <c r="VB994" s="131"/>
      <c r="VC994" s="131"/>
      <c r="VD994" s="131"/>
      <c r="VE994" s="131"/>
      <c r="VF994" s="131"/>
      <c r="VG994" s="131"/>
      <c r="VH994" s="131"/>
      <c r="VI994" s="131"/>
      <c r="VJ994" s="131"/>
      <c r="VK994" s="131"/>
      <c r="VL994" s="131"/>
      <c r="VM994" s="131"/>
      <c r="VN994" s="131"/>
      <c r="VO994" s="131"/>
      <c r="VP994" s="131"/>
      <c r="VQ994" s="131"/>
      <c r="VR994" s="131"/>
      <c r="VS994" s="131"/>
      <c r="VT994" s="131"/>
      <c r="VU994" s="131"/>
      <c r="VV994" s="131"/>
      <c r="VW994" s="131"/>
      <c r="VX994" s="131"/>
      <c r="VY994" s="131"/>
      <c r="VZ994" s="131"/>
      <c r="WA994" s="131"/>
      <c r="WB994" s="131"/>
      <c r="WC994" s="131"/>
      <c r="WD994" s="131"/>
      <c r="WE994" s="131"/>
      <c r="WF994" s="131"/>
      <c r="WG994" s="131"/>
      <c r="WH994" s="131"/>
      <c r="WI994" s="131"/>
      <c r="WJ994" s="131"/>
      <c r="WK994" s="131"/>
      <c r="WL994" s="131"/>
      <c r="WM994" s="131"/>
      <c r="WN994" s="131"/>
      <c r="WO994" s="131"/>
      <c r="WP994" s="131"/>
      <c r="WQ994" s="131"/>
      <c r="WR994" s="131"/>
      <c r="WS994" s="131"/>
      <c r="WT994" s="131"/>
      <c r="WU994" s="131"/>
      <c r="WV994" s="131"/>
      <c r="WW994" s="131"/>
      <c r="WX994" s="131"/>
      <c r="WY994" s="131"/>
      <c r="WZ994" s="131"/>
      <c r="XA994" s="131"/>
      <c r="XB994" s="131"/>
      <c r="XC994" s="131"/>
      <c r="XD994" s="131"/>
      <c r="XE994" s="131"/>
      <c r="XF994" s="131"/>
      <c r="XG994" s="131"/>
      <c r="XH994" s="131"/>
      <c r="XI994" s="131"/>
      <c r="XJ994" s="131"/>
      <c r="XK994" s="131"/>
      <c r="XL994" s="131"/>
      <c r="XM994" s="131"/>
      <c r="XN994" s="131"/>
      <c r="XO994" s="131"/>
      <c r="XP994" s="131"/>
      <c r="XQ994" s="131"/>
      <c r="XR994" s="131"/>
      <c r="XS994" s="131"/>
      <c r="XT994" s="131"/>
      <c r="XU994" s="131"/>
      <c r="XV994" s="131"/>
      <c r="XW994" s="131"/>
      <c r="XX994" s="131"/>
      <c r="XY994" s="131"/>
      <c r="XZ994" s="131"/>
      <c r="YA994" s="131"/>
      <c r="YB994" s="131"/>
      <c r="YC994" s="131"/>
      <c r="YD994" s="131"/>
      <c r="YE994" s="131"/>
      <c r="YF994" s="131"/>
      <c r="YG994" s="131"/>
      <c r="YH994" s="131"/>
      <c r="YI994" s="131"/>
      <c r="YJ994" s="131"/>
      <c r="YK994" s="131"/>
      <c r="YL994" s="131"/>
      <c r="YM994" s="131"/>
      <c r="YN994" s="131"/>
      <c r="YO994" s="131"/>
      <c r="YP994" s="131"/>
      <c r="YQ994" s="131"/>
      <c r="YR994" s="131"/>
      <c r="YS994" s="131"/>
      <c r="YT994" s="131"/>
      <c r="YU994" s="131"/>
      <c r="YV994" s="131"/>
      <c r="YW994" s="131"/>
      <c r="YX994" s="131"/>
      <c r="YY994" s="131"/>
      <c r="YZ994" s="131"/>
      <c r="ZA994" s="131"/>
      <c r="ZB994" s="131"/>
      <c r="ZC994" s="131"/>
      <c r="ZD994" s="131"/>
      <c r="ZE994" s="131"/>
      <c r="ZF994" s="131"/>
      <c r="ZG994" s="131"/>
      <c r="ZH994" s="131"/>
      <c r="ZI994" s="131"/>
      <c r="ZJ994" s="131"/>
      <c r="ZK994" s="131"/>
      <c r="ZL994" s="131"/>
      <c r="ZM994" s="131"/>
      <c r="ZN994" s="131"/>
      <c r="ZO994" s="131"/>
      <c r="ZP994" s="131"/>
      <c r="ZQ994" s="131"/>
      <c r="ZR994" s="131"/>
      <c r="ZS994" s="131"/>
      <c r="ZT994" s="131"/>
      <c r="ZU994" s="131"/>
      <c r="ZV994" s="131"/>
      <c r="ZW994" s="131"/>
      <c r="ZX994" s="131"/>
      <c r="ZY994" s="131"/>
      <c r="ZZ994" s="131"/>
      <c r="AAA994" s="131"/>
      <c r="AAB994" s="131"/>
      <c r="AAC994" s="131"/>
      <c r="AAD994" s="131"/>
      <c r="AAE994" s="131"/>
      <c r="AAF994" s="131"/>
      <c r="AAG994" s="131"/>
      <c r="AAH994" s="131"/>
      <c r="AAI994" s="131"/>
      <c r="AAJ994" s="131"/>
      <c r="AAK994" s="131"/>
      <c r="AAL994" s="131"/>
      <c r="AAM994" s="131"/>
      <c r="AAN994" s="131"/>
      <c r="AAO994" s="131"/>
      <c r="AAP994" s="131"/>
      <c r="AAQ994" s="131"/>
      <c r="AAR994" s="131"/>
      <c r="AAS994" s="131"/>
      <c r="AAT994" s="131"/>
      <c r="AAU994" s="131"/>
      <c r="AAV994" s="131"/>
      <c r="AAW994" s="131"/>
      <c r="AAX994" s="131"/>
      <c r="AAY994" s="131"/>
      <c r="AAZ994" s="131"/>
      <c r="ABA994" s="131"/>
      <c r="ABB994" s="131"/>
      <c r="ABC994" s="131"/>
      <c r="ABD994" s="131"/>
      <c r="ABE994" s="131"/>
      <c r="ABF994" s="131"/>
      <c r="ABG994" s="131"/>
      <c r="ABH994" s="131"/>
      <c r="ABI994" s="131"/>
      <c r="ABJ994" s="131"/>
      <c r="ABK994" s="131"/>
      <c r="ABL994" s="131"/>
      <c r="ABM994" s="131"/>
      <c r="ABN994" s="131"/>
      <c r="ABO994" s="131"/>
      <c r="ABP994" s="131"/>
      <c r="ABQ994" s="131"/>
      <c r="ABR994" s="131"/>
      <c r="ABS994" s="131"/>
      <c r="ABT994" s="131"/>
      <c r="ABU994" s="131"/>
      <c r="ABV994" s="131"/>
      <c r="ABW994" s="131"/>
      <c r="ABX994" s="131"/>
      <c r="ABY994" s="131"/>
      <c r="ABZ994" s="131"/>
      <c r="ACA994" s="131"/>
      <c r="ACB994" s="131"/>
      <c r="ACC994" s="131"/>
      <c r="ACD994" s="131"/>
      <c r="ACE994" s="131"/>
      <c r="ACF994" s="131"/>
      <c r="ACG994" s="131"/>
      <c r="ACH994" s="131"/>
      <c r="ACI994" s="131"/>
      <c r="ACJ994" s="131"/>
      <c r="ACK994" s="131"/>
      <c r="ACL994" s="131"/>
      <c r="ACM994" s="131"/>
      <c r="ACN994" s="131"/>
      <c r="ACO994" s="131"/>
      <c r="ACP994" s="131"/>
      <c r="ACQ994" s="131"/>
      <c r="ACR994" s="131"/>
      <c r="ACS994" s="131"/>
      <c r="ACT994" s="131"/>
      <c r="ACU994" s="131"/>
      <c r="ACV994" s="131"/>
      <c r="ACW994" s="131"/>
      <c r="ACX994" s="131"/>
      <c r="ACY994" s="131"/>
      <c r="ACZ994" s="131"/>
      <c r="ADA994" s="131"/>
      <c r="ADB994" s="131"/>
      <c r="ADC994" s="131"/>
      <c r="ADD994" s="131"/>
      <c r="ADE994" s="131"/>
      <c r="ADF994" s="131"/>
      <c r="ADG994" s="131"/>
      <c r="ADH994" s="131"/>
      <c r="ADI994" s="131"/>
      <c r="ADJ994" s="131"/>
      <c r="ADK994" s="131"/>
      <c r="ADL994" s="131"/>
      <c r="ADM994" s="131"/>
      <c r="ADN994" s="131"/>
      <c r="ADO994" s="131"/>
      <c r="ADP994" s="131"/>
      <c r="ADQ994" s="131"/>
      <c r="ADR994" s="131"/>
      <c r="ADS994" s="131"/>
      <c r="ADT994" s="131"/>
      <c r="ADU994" s="131"/>
      <c r="ADV994" s="131"/>
      <c r="ADW994" s="131"/>
      <c r="ADX994" s="131"/>
      <c r="ADY994" s="131"/>
      <c r="ADZ994" s="131"/>
      <c r="AEA994" s="131"/>
      <c r="AEB994" s="131"/>
      <c r="AEC994" s="131"/>
      <c r="AED994" s="131"/>
      <c r="AEE994" s="131"/>
      <c r="AEF994" s="131"/>
      <c r="AEG994" s="131"/>
      <c r="AEH994" s="131"/>
      <c r="AEI994" s="131"/>
      <c r="AEJ994" s="131"/>
      <c r="AEK994" s="131"/>
      <c r="AEL994" s="131"/>
      <c r="AEM994" s="131"/>
      <c r="AEN994" s="131"/>
      <c r="AEO994" s="131"/>
      <c r="AEP994" s="131"/>
      <c r="AEQ994" s="131"/>
      <c r="AER994" s="131"/>
      <c r="AES994" s="131"/>
      <c r="AET994" s="131"/>
      <c r="AEU994" s="131"/>
      <c r="AEV994" s="131"/>
      <c r="AEW994" s="131"/>
      <c r="AEX994" s="131"/>
      <c r="AEY994" s="131"/>
      <c r="AEZ994" s="131"/>
      <c r="AFA994" s="131"/>
      <c r="AFB994" s="131"/>
      <c r="AFC994" s="131"/>
      <c r="AFD994" s="131"/>
      <c r="AFE994" s="131"/>
      <c r="AFF994" s="131"/>
      <c r="AFG994" s="131"/>
      <c r="AFH994" s="131"/>
      <c r="AFI994" s="131"/>
      <c r="AFJ994" s="131"/>
      <c r="AFK994" s="131"/>
      <c r="AFL994" s="131"/>
      <c r="AFM994" s="131"/>
      <c r="AFN994" s="131"/>
      <c r="AFO994" s="131"/>
      <c r="AFP994" s="131"/>
      <c r="AFQ994" s="131"/>
      <c r="AFR994" s="131"/>
      <c r="AFS994" s="131"/>
      <c r="AFT994" s="131"/>
      <c r="AFU994" s="131"/>
      <c r="AFV994" s="131"/>
      <c r="AFW994" s="131"/>
      <c r="AFX994" s="131"/>
      <c r="AFY994" s="131"/>
      <c r="AFZ994" s="131"/>
      <c r="AGA994" s="131"/>
      <c r="AGB994" s="131"/>
      <c r="AGC994" s="131"/>
      <c r="AGD994" s="131"/>
      <c r="AGE994" s="131"/>
      <c r="AGF994" s="131"/>
      <c r="AGG994" s="131"/>
      <c r="AGH994" s="131"/>
      <c r="AGI994" s="131"/>
      <c r="AGJ994" s="131"/>
      <c r="AGK994" s="131"/>
      <c r="AGL994" s="131"/>
      <c r="AGM994" s="131"/>
      <c r="AGN994" s="131"/>
      <c r="AGO994" s="131"/>
      <c r="AGP994" s="131"/>
      <c r="AGQ994" s="131"/>
      <c r="AGR994" s="131"/>
      <c r="AGS994" s="131"/>
      <c r="AGT994" s="131"/>
      <c r="AGU994" s="131"/>
      <c r="AGV994" s="131"/>
      <c r="AGW994" s="131"/>
      <c r="AGX994" s="131"/>
      <c r="AGY994" s="131"/>
      <c r="AGZ994" s="131"/>
      <c r="AHA994" s="131"/>
      <c r="AHB994" s="131"/>
      <c r="AHC994" s="131"/>
      <c r="AHD994" s="131"/>
      <c r="AHE994" s="131"/>
      <c r="AHF994" s="131"/>
      <c r="AHG994" s="131"/>
      <c r="AHH994" s="131"/>
      <c r="AHI994" s="131"/>
      <c r="AHJ994" s="131"/>
      <c r="AHK994" s="131"/>
      <c r="AHL994" s="131"/>
      <c r="AHM994" s="131"/>
      <c r="AHN994" s="131"/>
      <c r="AHO994" s="131"/>
      <c r="AHP994" s="131"/>
      <c r="AHQ994" s="131"/>
      <c r="AHR994" s="131"/>
      <c r="AHS994" s="131"/>
      <c r="AHT994" s="131"/>
      <c r="AHU994" s="131"/>
      <c r="AHV994" s="131"/>
      <c r="AHW994" s="131"/>
      <c r="AHX994" s="131"/>
      <c r="AHY994" s="131"/>
      <c r="AHZ994" s="131"/>
      <c r="AIA994" s="131"/>
      <c r="AIB994" s="131"/>
      <c r="AIC994" s="131"/>
      <c r="AID994" s="131"/>
      <c r="AIE994" s="131"/>
      <c r="AIF994" s="131"/>
      <c r="AIG994" s="131"/>
      <c r="AIH994" s="131"/>
      <c r="AII994" s="131"/>
      <c r="AIJ994" s="131"/>
      <c r="AIK994" s="131"/>
      <c r="AIL994" s="131"/>
      <c r="AIM994" s="131"/>
      <c r="AIN994" s="131"/>
      <c r="AIO994" s="131"/>
      <c r="AIP994" s="131"/>
      <c r="AIQ994" s="131"/>
      <c r="AIR994" s="131"/>
      <c r="AIS994" s="131"/>
      <c r="AIT994" s="131"/>
      <c r="AIU994" s="131"/>
      <c r="AIV994" s="131"/>
      <c r="AIW994" s="131"/>
      <c r="AIX994" s="131"/>
      <c r="AIY994" s="131"/>
      <c r="AIZ994" s="131"/>
      <c r="AJA994" s="131"/>
      <c r="AJB994" s="131"/>
      <c r="AJC994" s="131"/>
      <c r="AJD994" s="131"/>
      <c r="AJE994" s="131"/>
      <c r="AJF994" s="131"/>
      <c r="AJG994" s="131"/>
      <c r="AJH994" s="131"/>
      <c r="AJI994" s="131"/>
      <c r="AJJ994" s="131"/>
      <c r="AJK994" s="131"/>
      <c r="AJL994" s="131"/>
      <c r="AJM994" s="131"/>
      <c r="AJN994" s="131"/>
      <c r="AJO994" s="131"/>
      <c r="AJP994" s="131"/>
      <c r="AJQ994" s="131"/>
      <c r="AJR994" s="131"/>
      <c r="AJS994" s="131"/>
      <c r="AJT994" s="131"/>
      <c r="AJU994" s="131"/>
      <c r="AJV994" s="131"/>
      <c r="AJW994" s="131"/>
      <c r="AJX994" s="131"/>
      <c r="AJY994" s="131"/>
      <c r="AJZ994" s="131"/>
      <c r="AKA994" s="131"/>
      <c r="AKB994" s="131"/>
      <c r="AKC994" s="131"/>
      <c r="AKD994" s="131"/>
      <c r="AKE994" s="131"/>
      <c r="AKF994" s="131"/>
      <c r="AKG994" s="131"/>
      <c r="AKH994" s="131"/>
      <c r="AKI994" s="131"/>
      <c r="AKJ994" s="131"/>
      <c r="AKK994" s="131"/>
      <c r="AKL994" s="131"/>
      <c r="AKM994" s="131"/>
      <c r="AKN994" s="131"/>
      <c r="AKO994" s="131"/>
      <c r="AKP994" s="131"/>
      <c r="AKQ994" s="131"/>
      <c r="AKR994" s="131"/>
      <c r="AKS994" s="131"/>
      <c r="AKT994" s="131"/>
      <c r="AKU994" s="131"/>
      <c r="AKV994" s="131"/>
      <c r="AKW994" s="131"/>
      <c r="AKX994" s="131"/>
      <c r="AKY994" s="131"/>
      <c r="AKZ994" s="131"/>
      <c r="ALA994" s="131"/>
      <c r="ALB994" s="131"/>
      <c r="ALC994" s="131"/>
      <c r="ALD994" s="131"/>
      <c r="ALE994" s="131"/>
      <c r="ALF994" s="131"/>
      <c r="ALG994" s="131"/>
      <c r="ALH994" s="131"/>
      <c r="ALI994" s="131"/>
      <c r="ALJ994" s="131"/>
      <c r="ALK994" s="131"/>
      <c r="ALL994" s="131"/>
      <c r="ALM994" s="131"/>
      <c r="ALN994" s="131"/>
    </row>
    <row r="995" spans="1:1002" s="508" customFormat="1" x14ac:dyDescent="0.25">
      <c r="A995" s="502"/>
      <c r="B995" s="503"/>
      <c r="C995" s="504"/>
      <c r="D995" s="450"/>
      <c r="E995" s="505"/>
      <c r="F995" s="505"/>
      <c r="G995" s="506"/>
      <c r="H995" s="506"/>
      <c r="I995" s="507"/>
      <c r="J995" s="565"/>
      <c r="K995" s="454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  <c r="EC995" s="131"/>
      <c r="ED995" s="131"/>
      <c r="EE995" s="131"/>
      <c r="EF995" s="131"/>
      <c r="EG995" s="131"/>
      <c r="EH995" s="131"/>
      <c r="EI995" s="131"/>
      <c r="EJ995" s="131"/>
      <c r="EK995" s="131"/>
      <c r="EL995" s="131"/>
      <c r="EM995" s="131"/>
      <c r="EN995" s="131"/>
      <c r="EO995" s="131"/>
      <c r="EP995" s="131"/>
      <c r="EQ995" s="131"/>
      <c r="ER995" s="131"/>
      <c r="ES995" s="131"/>
      <c r="ET995" s="131"/>
      <c r="EU995" s="131"/>
      <c r="EV995" s="131"/>
      <c r="EW995" s="131"/>
      <c r="EX995" s="131"/>
      <c r="EY995" s="131"/>
      <c r="EZ995" s="131"/>
      <c r="FA995" s="131"/>
      <c r="FB995" s="131"/>
      <c r="FC995" s="131"/>
      <c r="FD995" s="131"/>
      <c r="FE995" s="131"/>
      <c r="FF995" s="131"/>
      <c r="FG995" s="131"/>
      <c r="FH995" s="131"/>
      <c r="FI995" s="131"/>
      <c r="FJ995" s="131"/>
      <c r="FK995" s="131"/>
      <c r="FL995" s="131"/>
      <c r="FM995" s="131"/>
      <c r="FN995" s="131"/>
      <c r="FO995" s="131"/>
      <c r="FP995" s="131"/>
      <c r="FQ995" s="131"/>
      <c r="FR995" s="131"/>
      <c r="FS995" s="131"/>
      <c r="FT995" s="131"/>
      <c r="FU995" s="131"/>
      <c r="FV995" s="131"/>
      <c r="FW995" s="131"/>
      <c r="FX995" s="131"/>
      <c r="FY995" s="131"/>
      <c r="FZ995" s="131"/>
      <c r="GA995" s="131"/>
      <c r="GB995" s="131"/>
      <c r="GC995" s="131"/>
      <c r="GD995" s="131"/>
      <c r="GE995" s="131"/>
      <c r="GF995" s="131"/>
      <c r="GG995" s="131"/>
      <c r="GH995" s="131"/>
      <c r="GI995" s="131"/>
      <c r="GJ995" s="131"/>
      <c r="GK995" s="131"/>
      <c r="GL995" s="131"/>
      <c r="GM995" s="131"/>
      <c r="GN995" s="131"/>
      <c r="GO995" s="131"/>
      <c r="GP995" s="131"/>
      <c r="GQ995" s="131"/>
      <c r="GR995" s="131"/>
      <c r="GS995" s="131"/>
      <c r="GT995" s="131"/>
      <c r="GU995" s="131"/>
      <c r="GV995" s="131"/>
      <c r="GW995" s="131"/>
      <c r="GX995" s="131"/>
      <c r="GY995" s="131"/>
      <c r="GZ995" s="131"/>
      <c r="HA995" s="131"/>
      <c r="HB995" s="131"/>
      <c r="HC995" s="131"/>
      <c r="HD995" s="131"/>
      <c r="HE995" s="131"/>
      <c r="HF995" s="131"/>
      <c r="HG995" s="131"/>
      <c r="HH995" s="131"/>
      <c r="HI995" s="131"/>
      <c r="HJ995" s="131"/>
      <c r="HK995" s="131"/>
      <c r="HL995" s="131"/>
      <c r="HM995" s="131"/>
      <c r="HN995" s="131"/>
      <c r="HO995" s="131"/>
      <c r="HP995" s="131"/>
      <c r="HQ995" s="131"/>
      <c r="HR995" s="131"/>
      <c r="HS995" s="131"/>
      <c r="HT995" s="131"/>
      <c r="HU995" s="131"/>
      <c r="HV995" s="131"/>
      <c r="HW995" s="131"/>
      <c r="HX995" s="131"/>
      <c r="HY995" s="131"/>
      <c r="HZ995" s="131"/>
      <c r="IA995" s="131"/>
      <c r="IB995" s="131"/>
      <c r="IC995" s="131"/>
      <c r="ID995" s="131"/>
      <c r="IE995" s="131"/>
      <c r="IF995" s="131"/>
      <c r="IG995" s="131"/>
      <c r="IH995" s="131"/>
      <c r="II995" s="131"/>
      <c r="IJ995" s="131"/>
      <c r="IK995" s="131"/>
      <c r="IL995" s="131"/>
      <c r="IM995" s="131"/>
      <c r="IN995" s="131"/>
      <c r="IO995" s="131"/>
      <c r="IP995" s="131"/>
      <c r="IQ995" s="131"/>
      <c r="IR995" s="131"/>
      <c r="IS995" s="131"/>
      <c r="IT995" s="131"/>
      <c r="IU995" s="131"/>
      <c r="IV995" s="131"/>
      <c r="IW995" s="131"/>
      <c r="IX995" s="131"/>
      <c r="IY995" s="131"/>
      <c r="IZ995" s="131"/>
      <c r="JA995" s="131"/>
      <c r="JB995" s="131"/>
      <c r="JC995" s="131"/>
      <c r="JD995" s="131"/>
      <c r="JE995" s="131"/>
      <c r="JF995" s="131"/>
      <c r="JG995" s="131"/>
      <c r="JH995" s="131"/>
      <c r="JI995" s="131"/>
      <c r="JJ995" s="131"/>
      <c r="JK995" s="131"/>
      <c r="JL995" s="131"/>
      <c r="JM995" s="131"/>
      <c r="JN995" s="131"/>
      <c r="JO995" s="131"/>
      <c r="JP995" s="131"/>
      <c r="JQ995" s="131"/>
      <c r="JR995" s="131"/>
      <c r="JS995" s="131"/>
      <c r="JT995" s="131"/>
      <c r="JU995" s="131"/>
      <c r="JV995" s="131"/>
      <c r="JW995" s="131"/>
      <c r="JX995" s="131"/>
      <c r="JY995" s="131"/>
      <c r="JZ995" s="131"/>
      <c r="KA995" s="131"/>
      <c r="KB995" s="131"/>
      <c r="KC995" s="131"/>
      <c r="KD995" s="131"/>
      <c r="KE995" s="131"/>
      <c r="KF995" s="131"/>
      <c r="KG995" s="131"/>
      <c r="KH995" s="131"/>
      <c r="KI995" s="131"/>
      <c r="KJ995" s="131"/>
      <c r="KK995" s="131"/>
      <c r="KL995" s="131"/>
      <c r="KM995" s="131"/>
      <c r="KN995" s="131"/>
      <c r="KO995" s="131"/>
      <c r="KP995" s="131"/>
      <c r="KQ995" s="131"/>
      <c r="KR995" s="131"/>
      <c r="KS995" s="131"/>
      <c r="KT995" s="131"/>
      <c r="KU995" s="131"/>
      <c r="KV995" s="131"/>
      <c r="KW995" s="131"/>
      <c r="KX995" s="131"/>
      <c r="KY995" s="131"/>
      <c r="KZ995" s="131"/>
      <c r="LA995" s="131"/>
      <c r="LB995" s="131"/>
      <c r="LC995" s="131"/>
      <c r="LD995" s="131"/>
      <c r="LE995" s="131"/>
      <c r="LF995" s="131"/>
      <c r="LG995" s="131"/>
      <c r="LH995" s="131"/>
      <c r="LI995" s="131"/>
      <c r="LJ995" s="131"/>
      <c r="LK995" s="131"/>
      <c r="LL995" s="131"/>
      <c r="LM995" s="131"/>
      <c r="LN995" s="131"/>
      <c r="LO995" s="131"/>
      <c r="LP995" s="131"/>
      <c r="LQ995" s="131"/>
      <c r="LR995" s="131"/>
      <c r="LS995" s="131"/>
      <c r="LT995" s="131"/>
      <c r="LU995" s="131"/>
      <c r="LV995" s="131"/>
      <c r="LW995" s="131"/>
      <c r="LX995" s="131"/>
      <c r="LY995" s="131"/>
      <c r="LZ995" s="131"/>
      <c r="MA995" s="131"/>
      <c r="MB995" s="131"/>
      <c r="MC995" s="131"/>
      <c r="MD995" s="131"/>
      <c r="ME995" s="131"/>
      <c r="MF995" s="131"/>
      <c r="MG995" s="131"/>
      <c r="MH995" s="131"/>
      <c r="MI995" s="131"/>
      <c r="MJ995" s="131"/>
      <c r="MK995" s="131"/>
      <c r="ML995" s="131"/>
      <c r="MM995" s="131"/>
      <c r="MN995" s="131"/>
      <c r="MO995" s="131"/>
      <c r="MP995" s="131"/>
      <c r="MQ995" s="131"/>
      <c r="MR995" s="131"/>
      <c r="MS995" s="131"/>
      <c r="MT995" s="131"/>
      <c r="MU995" s="131"/>
      <c r="MV995" s="131"/>
      <c r="MW995" s="131"/>
      <c r="MX995" s="131"/>
      <c r="MY995" s="131"/>
      <c r="MZ995" s="131"/>
      <c r="NA995" s="131"/>
      <c r="NB995" s="131"/>
      <c r="NC995" s="131"/>
      <c r="ND995" s="131"/>
      <c r="NE995" s="131"/>
      <c r="NF995" s="131"/>
      <c r="NG995" s="131"/>
      <c r="NH995" s="131"/>
      <c r="NI995" s="131"/>
      <c r="NJ995" s="131"/>
      <c r="NK995" s="131"/>
      <c r="NL995" s="131"/>
      <c r="NM995" s="131"/>
      <c r="NN995" s="131"/>
      <c r="NO995" s="131"/>
      <c r="NP995" s="131"/>
      <c r="NQ995" s="131"/>
      <c r="NR995" s="131"/>
      <c r="NS995" s="131"/>
      <c r="NT995" s="131"/>
      <c r="NU995" s="131"/>
      <c r="NV995" s="131"/>
      <c r="NW995" s="131"/>
      <c r="NX995" s="131"/>
      <c r="NY995" s="131"/>
      <c r="NZ995" s="131"/>
      <c r="OA995" s="131"/>
      <c r="OB995" s="131"/>
      <c r="OC995" s="131"/>
      <c r="OD995" s="131"/>
      <c r="OE995" s="131"/>
      <c r="OF995" s="131"/>
      <c r="OG995" s="131"/>
      <c r="OH995" s="131"/>
      <c r="OI995" s="131"/>
      <c r="OJ995" s="131"/>
      <c r="OK995" s="131"/>
      <c r="OL995" s="131"/>
      <c r="OM995" s="131"/>
      <c r="ON995" s="131"/>
      <c r="OO995" s="131"/>
      <c r="OP995" s="131"/>
      <c r="OQ995" s="131"/>
      <c r="OR995" s="131"/>
      <c r="OS995" s="131"/>
      <c r="OT995" s="131"/>
      <c r="OU995" s="131"/>
      <c r="OV995" s="131"/>
      <c r="OW995" s="131"/>
      <c r="OX995" s="131"/>
      <c r="OY995" s="131"/>
      <c r="OZ995" s="131"/>
      <c r="PA995" s="131"/>
      <c r="PB995" s="131"/>
      <c r="PC995" s="131"/>
      <c r="PD995" s="131"/>
      <c r="PE995" s="131"/>
      <c r="PF995" s="131"/>
      <c r="PG995" s="131"/>
      <c r="PH995" s="131"/>
      <c r="PI995" s="131"/>
      <c r="PJ995" s="131"/>
      <c r="PK995" s="131"/>
      <c r="PL995" s="131"/>
      <c r="PM995" s="131"/>
      <c r="PN995" s="131"/>
      <c r="PO995" s="131"/>
      <c r="PP995" s="131"/>
      <c r="PQ995" s="131"/>
      <c r="PR995" s="131"/>
      <c r="PS995" s="131"/>
      <c r="PT995" s="131"/>
      <c r="PU995" s="131"/>
      <c r="PV995" s="131"/>
      <c r="PW995" s="131"/>
      <c r="PX995" s="131"/>
      <c r="PY995" s="131"/>
      <c r="PZ995" s="131"/>
      <c r="QA995" s="131"/>
      <c r="QB995" s="131"/>
      <c r="QC995" s="131"/>
      <c r="QD995" s="131"/>
      <c r="QE995" s="131"/>
      <c r="QF995" s="131"/>
      <c r="QG995" s="131"/>
      <c r="QH995" s="131"/>
      <c r="QI995" s="131"/>
      <c r="QJ995" s="131"/>
      <c r="QK995" s="131"/>
      <c r="QL995" s="131"/>
      <c r="QM995" s="131"/>
      <c r="QN995" s="131"/>
      <c r="QO995" s="131"/>
      <c r="QP995" s="131"/>
      <c r="QQ995" s="131"/>
      <c r="QR995" s="131"/>
      <c r="QS995" s="131"/>
      <c r="QT995" s="131"/>
      <c r="QU995" s="131"/>
      <c r="QV995" s="131"/>
      <c r="QW995" s="131"/>
      <c r="QX995" s="131"/>
      <c r="QY995" s="131"/>
      <c r="QZ995" s="131"/>
      <c r="RA995" s="131"/>
      <c r="RB995" s="131"/>
      <c r="RC995" s="131"/>
      <c r="RD995" s="131"/>
      <c r="RE995" s="131"/>
      <c r="RF995" s="131"/>
      <c r="RG995" s="131"/>
      <c r="RH995" s="131"/>
      <c r="RI995" s="131"/>
      <c r="RJ995" s="131"/>
      <c r="RK995" s="131"/>
      <c r="RL995" s="131"/>
      <c r="RM995" s="131"/>
      <c r="RN995" s="131"/>
      <c r="RO995" s="131"/>
      <c r="RP995" s="131"/>
      <c r="RQ995" s="131"/>
      <c r="RR995" s="131"/>
      <c r="RS995" s="131"/>
      <c r="RT995" s="131"/>
      <c r="RU995" s="131"/>
      <c r="RV995" s="131"/>
      <c r="RW995" s="131"/>
      <c r="RX995" s="131"/>
      <c r="RY995" s="131"/>
      <c r="RZ995" s="131"/>
      <c r="SA995" s="131"/>
      <c r="SB995" s="131"/>
      <c r="SC995" s="131"/>
      <c r="SD995" s="131"/>
      <c r="SE995" s="131"/>
      <c r="SF995" s="131"/>
      <c r="SG995" s="131"/>
      <c r="SH995" s="131"/>
      <c r="SI995" s="131"/>
      <c r="SJ995" s="131"/>
      <c r="SK995" s="131"/>
      <c r="SL995" s="131"/>
      <c r="SM995" s="131"/>
      <c r="SN995" s="131"/>
      <c r="SO995" s="131"/>
      <c r="SP995" s="131"/>
      <c r="SQ995" s="131"/>
      <c r="SR995" s="131"/>
      <c r="SS995" s="131"/>
      <c r="ST995" s="131"/>
      <c r="SU995" s="131"/>
      <c r="SV995" s="131"/>
      <c r="SW995" s="131"/>
      <c r="SX995" s="131"/>
      <c r="SY995" s="131"/>
      <c r="SZ995" s="131"/>
      <c r="TA995" s="131"/>
      <c r="TB995" s="131"/>
      <c r="TC995" s="131"/>
      <c r="TD995" s="131"/>
      <c r="TE995" s="131"/>
      <c r="TF995" s="131"/>
      <c r="TG995" s="131"/>
      <c r="TH995" s="131"/>
      <c r="TI995" s="131"/>
      <c r="TJ995" s="131"/>
      <c r="TK995" s="131"/>
      <c r="TL995" s="131"/>
      <c r="TM995" s="131"/>
      <c r="TN995" s="131"/>
      <c r="TO995" s="131"/>
      <c r="TP995" s="131"/>
      <c r="TQ995" s="131"/>
      <c r="TR995" s="131"/>
      <c r="TS995" s="131"/>
      <c r="TT995" s="131"/>
      <c r="TU995" s="131"/>
      <c r="TV995" s="131"/>
      <c r="TW995" s="131"/>
      <c r="TX995" s="131"/>
      <c r="TY995" s="131"/>
      <c r="TZ995" s="131"/>
      <c r="UA995" s="131"/>
      <c r="UB995" s="131"/>
      <c r="UC995" s="131"/>
      <c r="UD995" s="131"/>
      <c r="UE995" s="131"/>
      <c r="UF995" s="131"/>
      <c r="UG995" s="131"/>
      <c r="UH995" s="131"/>
      <c r="UI995" s="131"/>
      <c r="UJ995" s="131"/>
      <c r="UK995" s="131"/>
      <c r="UL995" s="131"/>
      <c r="UM995" s="131"/>
      <c r="UN995" s="131"/>
      <c r="UO995" s="131"/>
      <c r="UP995" s="131"/>
      <c r="UQ995" s="131"/>
      <c r="UR995" s="131"/>
      <c r="US995" s="131"/>
      <c r="UT995" s="131"/>
      <c r="UU995" s="131"/>
      <c r="UV995" s="131"/>
      <c r="UW995" s="131"/>
      <c r="UX995" s="131"/>
      <c r="UY995" s="131"/>
      <c r="UZ995" s="131"/>
      <c r="VA995" s="131"/>
      <c r="VB995" s="131"/>
      <c r="VC995" s="131"/>
      <c r="VD995" s="131"/>
      <c r="VE995" s="131"/>
      <c r="VF995" s="131"/>
      <c r="VG995" s="131"/>
      <c r="VH995" s="131"/>
      <c r="VI995" s="131"/>
      <c r="VJ995" s="131"/>
      <c r="VK995" s="131"/>
      <c r="VL995" s="131"/>
      <c r="VM995" s="131"/>
      <c r="VN995" s="131"/>
      <c r="VO995" s="131"/>
      <c r="VP995" s="131"/>
      <c r="VQ995" s="131"/>
      <c r="VR995" s="131"/>
      <c r="VS995" s="131"/>
      <c r="VT995" s="131"/>
      <c r="VU995" s="131"/>
      <c r="VV995" s="131"/>
      <c r="VW995" s="131"/>
      <c r="VX995" s="131"/>
      <c r="VY995" s="131"/>
      <c r="VZ995" s="131"/>
      <c r="WA995" s="131"/>
      <c r="WB995" s="131"/>
      <c r="WC995" s="131"/>
      <c r="WD995" s="131"/>
      <c r="WE995" s="131"/>
      <c r="WF995" s="131"/>
      <c r="WG995" s="131"/>
      <c r="WH995" s="131"/>
      <c r="WI995" s="131"/>
      <c r="WJ995" s="131"/>
      <c r="WK995" s="131"/>
      <c r="WL995" s="131"/>
      <c r="WM995" s="131"/>
      <c r="WN995" s="131"/>
      <c r="WO995" s="131"/>
      <c r="WP995" s="131"/>
      <c r="WQ995" s="131"/>
      <c r="WR995" s="131"/>
      <c r="WS995" s="131"/>
      <c r="WT995" s="131"/>
      <c r="WU995" s="131"/>
      <c r="WV995" s="131"/>
      <c r="WW995" s="131"/>
      <c r="WX995" s="131"/>
      <c r="WY995" s="131"/>
      <c r="WZ995" s="131"/>
      <c r="XA995" s="131"/>
      <c r="XB995" s="131"/>
      <c r="XC995" s="131"/>
      <c r="XD995" s="131"/>
      <c r="XE995" s="131"/>
      <c r="XF995" s="131"/>
      <c r="XG995" s="131"/>
      <c r="XH995" s="131"/>
      <c r="XI995" s="131"/>
      <c r="XJ995" s="131"/>
      <c r="XK995" s="131"/>
      <c r="XL995" s="131"/>
      <c r="XM995" s="131"/>
      <c r="XN995" s="131"/>
      <c r="XO995" s="131"/>
      <c r="XP995" s="131"/>
      <c r="XQ995" s="131"/>
      <c r="XR995" s="131"/>
      <c r="XS995" s="131"/>
      <c r="XT995" s="131"/>
      <c r="XU995" s="131"/>
      <c r="XV995" s="131"/>
      <c r="XW995" s="131"/>
      <c r="XX995" s="131"/>
      <c r="XY995" s="131"/>
      <c r="XZ995" s="131"/>
      <c r="YA995" s="131"/>
      <c r="YB995" s="131"/>
      <c r="YC995" s="131"/>
      <c r="YD995" s="131"/>
      <c r="YE995" s="131"/>
      <c r="YF995" s="131"/>
      <c r="YG995" s="131"/>
      <c r="YH995" s="131"/>
      <c r="YI995" s="131"/>
      <c r="YJ995" s="131"/>
      <c r="YK995" s="131"/>
      <c r="YL995" s="131"/>
      <c r="YM995" s="131"/>
      <c r="YN995" s="131"/>
      <c r="YO995" s="131"/>
      <c r="YP995" s="131"/>
      <c r="YQ995" s="131"/>
      <c r="YR995" s="131"/>
      <c r="YS995" s="131"/>
      <c r="YT995" s="131"/>
      <c r="YU995" s="131"/>
      <c r="YV995" s="131"/>
      <c r="YW995" s="131"/>
      <c r="YX995" s="131"/>
      <c r="YY995" s="131"/>
      <c r="YZ995" s="131"/>
      <c r="ZA995" s="131"/>
      <c r="ZB995" s="131"/>
      <c r="ZC995" s="131"/>
      <c r="ZD995" s="131"/>
      <c r="ZE995" s="131"/>
      <c r="ZF995" s="131"/>
      <c r="ZG995" s="131"/>
      <c r="ZH995" s="131"/>
      <c r="ZI995" s="131"/>
      <c r="ZJ995" s="131"/>
      <c r="ZK995" s="131"/>
      <c r="ZL995" s="131"/>
      <c r="ZM995" s="131"/>
      <c r="ZN995" s="131"/>
      <c r="ZO995" s="131"/>
      <c r="ZP995" s="131"/>
      <c r="ZQ995" s="131"/>
      <c r="ZR995" s="131"/>
      <c r="ZS995" s="131"/>
      <c r="ZT995" s="131"/>
      <c r="ZU995" s="131"/>
      <c r="ZV995" s="131"/>
      <c r="ZW995" s="131"/>
      <c r="ZX995" s="131"/>
      <c r="ZY995" s="131"/>
      <c r="ZZ995" s="131"/>
      <c r="AAA995" s="131"/>
      <c r="AAB995" s="131"/>
      <c r="AAC995" s="131"/>
      <c r="AAD995" s="131"/>
      <c r="AAE995" s="131"/>
      <c r="AAF995" s="131"/>
      <c r="AAG995" s="131"/>
      <c r="AAH995" s="131"/>
      <c r="AAI995" s="131"/>
      <c r="AAJ995" s="131"/>
      <c r="AAK995" s="131"/>
      <c r="AAL995" s="131"/>
      <c r="AAM995" s="131"/>
      <c r="AAN995" s="131"/>
      <c r="AAO995" s="131"/>
      <c r="AAP995" s="131"/>
      <c r="AAQ995" s="131"/>
      <c r="AAR995" s="131"/>
      <c r="AAS995" s="131"/>
      <c r="AAT995" s="131"/>
      <c r="AAU995" s="131"/>
      <c r="AAV995" s="131"/>
      <c r="AAW995" s="131"/>
      <c r="AAX995" s="131"/>
      <c r="AAY995" s="131"/>
      <c r="AAZ995" s="131"/>
      <c r="ABA995" s="131"/>
      <c r="ABB995" s="131"/>
      <c r="ABC995" s="131"/>
      <c r="ABD995" s="131"/>
      <c r="ABE995" s="131"/>
      <c r="ABF995" s="131"/>
      <c r="ABG995" s="131"/>
      <c r="ABH995" s="131"/>
      <c r="ABI995" s="131"/>
      <c r="ABJ995" s="131"/>
      <c r="ABK995" s="131"/>
      <c r="ABL995" s="131"/>
      <c r="ABM995" s="131"/>
      <c r="ABN995" s="131"/>
      <c r="ABO995" s="131"/>
      <c r="ABP995" s="131"/>
      <c r="ABQ995" s="131"/>
      <c r="ABR995" s="131"/>
      <c r="ABS995" s="131"/>
      <c r="ABT995" s="131"/>
      <c r="ABU995" s="131"/>
      <c r="ABV995" s="131"/>
      <c r="ABW995" s="131"/>
      <c r="ABX995" s="131"/>
      <c r="ABY995" s="131"/>
      <c r="ABZ995" s="131"/>
      <c r="ACA995" s="131"/>
      <c r="ACB995" s="131"/>
      <c r="ACC995" s="131"/>
      <c r="ACD995" s="131"/>
      <c r="ACE995" s="131"/>
      <c r="ACF995" s="131"/>
      <c r="ACG995" s="131"/>
      <c r="ACH995" s="131"/>
      <c r="ACI995" s="131"/>
      <c r="ACJ995" s="131"/>
      <c r="ACK995" s="131"/>
      <c r="ACL995" s="131"/>
      <c r="ACM995" s="131"/>
      <c r="ACN995" s="131"/>
      <c r="ACO995" s="131"/>
      <c r="ACP995" s="131"/>
      <c r="ACQ995" s="131"/>
      <c r="ACR995" s="131"/>
      <c r="ACS995" s="131"/>
      <c r="ACT995" s="131"/>
      <c r="ACU995" s="131"/>
      <c r="ACV995" s="131"/>
      <c r="ACW995" s="131"/>
      <c r="ACX995" s="131"/>
      <c r="ACY995" s="131"/>
      <c r="ACZ995" s="131"/>
      <c r="ADA995" s="131"/>
      <c r="ADB995" s="131"/>
      <c r="ADC995" s="131"/>
      <c r="ADD995" s="131"/>
      <c r="ADE995" s="131"/>
      <c r="ADF995" s="131"/>
      <c r="ADG995" s="131"/>
      <c r="ADH995" s="131"/>
      <c r="ADI995" s="131"/>
      <c r="ADJ995" s="131"/>
      <c r="ADK995" s="131"/>
      <c r="ADL995" s="131"/>
      <c r="ADM995" s="131"/>
      <c r="ADN995" s="131"/>
      <c r="ADO995" s="131"/>
      <c r="ADP995" s="131"/>
      <c r="ADQ995" s="131"/>
      <c r="ADR995" s="131"/>
      <c r="ADS995" s="131"/>
      <c r="ADT995" s="131"/>
      <c r="ADU995" s="131"/>
      <c r="ADV995" s="131"/>
      <c r="ADW995" s="131"/>
      <c r="ADX995" s="131"/>
      <c r="ADY995" s="131"/>
      <c r="ADZ995" s="131"/>
      <c r="AEA995" s="131"/>
      <c r="AEB995" s="131"/>
      <c r="AEC995" s="131"/>
      <c r="AED995" s="131"/>
      <c r="AEE995" s="131"/>
      <c r="AEF995" s="131"/>
      <c r="AEG995" s="131"/>
      <c r="AEH995" s="131"/>
      <c r="AEI995" s="131"/>
      <c r="AEJ995" s="131"/>
      <c r="AEK995" s="131"/>
      <c r="AEL995" s="131"/>
      <c r="AEM995" s="131"/>
      <c r="AEN995" s="131"/>
      <c r="AEO995" s="131"/>
      <c r="AEP995" s="131"/>
      <c r="AEQ995" s="131"/>
      <c r="AER995" s="131"/>
      <c r="AES995" s="131"/>
      <c r="AET995" s="131"/>
      <c r="AEU995" s="131"/>
      <c r="AEV995" s="131"/>
      <c r="AEW995" s="131"/>
      <c r="AEX995" s="131"/>
      <c r="AEY995" s="131"/>
      <c r="AEZ995" s="131"/>
      <c r="AFA995" s="131"/>
      <c r="AFB995" s="131"/>
      <c r="AFC995" s="131"/>
      <c r="AFD995" s="131"/>
      <c r="AFE995" s="131"/>
      <c r="AFF995" s="131"/>
      <c r="AFG995" s="131"/>
      <c r="AFH995" s="131"/>
      <c r="AFI995" s="131"/>
      <c r="AFJ995" s="131"/>
      <c r="AFK995" s="131"/>
      <c r="AFL995" s="131"/>
      <c r="AFM995" s="131"/>
      <c r="AFN995" s="131"/>
      <c r="AFO995" s="131"/>
      <c r="AFP995" s="131"/>
      <c r="AFQ995" s="131"/>
      <c r="AFR995" s="131"/>
      <c r="AFS995" s="131"/>
      <c r="AFT995" s="131"/>
      <c r="AFU995" s="131"/>
      <c r="AFV995" s="131"/>
      <c r="AFW995" s="131"/>
      <c r="AFX995" s="131"/>
      <c r="AFY995" s="131"/>
      <c r="AFZ995" s="131"/>
      <c r="AGA995" s="131"/>
      <c r="AGB995" s="131"/>
      <c r="AGC995" s="131"/>
      <c r="AGD995" s="131"/>
      <c r="AGE995" s="131"/>
      <c r="AGF995" s="131"/>
      <c r="AGG995" s="131"/>
      <c r="AGH995" s="131"/>
      <c r="AGI995" s="131"/>
      <c r="AGJ995" s="131"/>
      <c r="AGK995" s="131"/>
      <c r="AGL995" s="131"/>
      <c r="AGM995" s="131"/>
      <c r="AGN995" s="131"/>
      <c r="AGO995" s="131"/>
      <c r="AGP995" s="131"/>
      <c r="AGQ995" s="131"/>
      <c r="AGR995" s="131"/>
      <c r="AGS995" s="131"/>
      <c r="AGT995" s="131"/>
      <c r="AGU995" s="131"/>
      <c r="AGV995" s="131"/>
      <c r="AGW995" s="131"/>
      <c r="AGX995" s="131"/>
      <c r="AGY995" s="131"/>
      <c r="AGZ995" s="131"/>
      <c r="AHA995" s="131"/>
      <c r="AHB995" s="131"/>
      <c r="AHC995" s="131"/>
      <c r="AHD995" s="131"/>
      <c r="AHE995" s="131"/>
      <c r="AHF995" s="131"/>
      <c r="AHG995" s="131"/>
      <c r="AHH995" s="131"/>
      <c r="AHI995" s="131"/>
      <c r="AHJ995" s="131"/>
      <c r="AHK995" s="131"/>
      <c r="AHL995" s="131"/>
      <c r="AHM995" s="131"/>
      <c r="AHN995" s="131"/>
      <c r="AHO995" s="131"/>
      <c r="AHP995" s="131"/>
      <c r="AHQ995" s="131"/>
      <c r="AHR995" s="131"/>
      <c r="AHS995" s="131"/>
      <c r="AHT995" s="131"/>
      <c r="AHU995" s="131"/>
      <c r="AHV995" s="131"/>
      <c r="AHW995" s="131"/>
      <c r="AHX995" s="131"/>
      <c r="AHY995" s="131"/>
      <c r="AHZ995" s="131"/>
      <c r="AIA995" s="131"/>
      <c r="AIB995" s="131"/>
      <c r="AIC995" s="131"/>
      <c r="AID995" s="131"/>
      <c r="AIE995" s="131"/>
      <c r="AIF995" s="131"/>
      <c r="AIG995" s="131"/>
      <c r="AIH995" s="131"/>
      <c r="AII995" s="131"/>
      <c r="AIJ995" s="131"/>
      <c r="AIK995" s="131"/>
      <c r="AIL995" s="131"/>
      <c r="AIM995" s="131"/>
      <c r="AIN995" s="131"/>
      <c r="AIO995" s="131"/>
      <c r="AIP995" s="131"/>
      <c r="AIQ995" s="131"/>
      <c r="AIR995" s="131"/>
      <c r="AIS995" s="131"/>
      <c r="AIT995" s="131"/>
      <c r="AIU995" s="131"/>
      <c r="AIV995" s="131"/>
      <c r="AIW995" s="131"/>
      <c r="AIX995" s="131"/>
      <c r="AIY995" s="131"/>
      <c r="AIZ995" s="131"/>
      <c r="AJA995" s="131"/>
      <c r="AJB995" s="131"/>
      <c r="AJC995" s="131"/>
      <c r="AJD995" s="131"/>
      <c r="AJE995" s="131"/>
      <c r="AJF995" s="131"/>
      <c r="AJG995" s="131"/>
      <c r="AJH995" s="131"/>
      <c r="AJI995" s="131"/>
      <c r="AJJ995" s="131"/>
      <c r="AJK995" s="131"/>
      <c r="AJL995" s="131"/>
      <c r="AJM995" s="131"/>
      <c r="AJN995" s="131"/>
      <c r="AJO995" s="131"/>
      <c r="AJP995" s="131"/>
      <c r="AJQ995" s="131"/>
      <c r="AJR995" s="131"/>
      <c r="AJS995" s="131"/>
      <c r="AJT995" s="131"/>
      <c r="AJU995" s="131"/>
      <c r="AJV995" s="131"/>
      <c r="AJW995" s="131"/>
      <c r="AJX995" s="131"/>
      <c r="AJY995" s="131"/>
      <c r="AJZ995" s="131"/>
      <c r="AKA995" s="131"/>
      <c r="AKB995" s="131"/>
      <c r="AKC995" s="131"/>
      <c r="AKD995" s="131"/>
      <c r="AKE995" s="131"/>
      <c r="AKF995" s="131"/>
      <c r="AKG995" s="131"/>
      <c r="AKH995" s="131"/>
      <c r="AKI995" s="131"/>
      <c r="AKJ995" s="131"/>
      <c r="AKK995" s="131"/>
      <c r="AKL995" s="131"/>
      <c r="AKM995" s="131"/>
      <c r="AKN995" s="131"/>
      <c r="AKO995" s="131"/>
      <c r="AKP995" s="131"/>
      <c r="AKQ995" s="131"/>
      <c r="AKR995" s="131"/>
      <c r="AKS995" s="131"/>
      <c r="AKT995" s="131"/>
      <c r="AKU995" s="131"/>
      <c r="AKV995" s="131"/>
      <c r="AKW995" s="131"/>
      <c r="AKX995" s="131"/>
      <c r="AKY995" s="131"/>
      <c r="AKZ995" s="131"/>
      <c r="ALA995" s="131"/>
      <c r="ALB995" s="131"/>
      <c r="ALC995" s="131"/>
      <c r="ALD995" s="131"/>
      <c r="ALE995" s="131"/>
      <c r="ALF995" s="131"/>
      <c r="ALG995" s="131"/>
      <c r="ALH995" s="131"/>
      <c r="ALI995" s="131"/>
      <c r="ALJ995" s="131"/>
      <c r="ALK995" s="131"/>
      <c r="ALL995" s="131"/>
      <c r="ALM995" s="131"/>
      <c r="ALN995" s="131"/>
    </row>
    <row r="996" spans="1:1002" s="508" customFormat="1" x14ac:dyDescent="0.25">
      <c r="A996" s="502"/>
      <c r="B996" s="503"/>
      <c r="C996" s="504"/>
      <c r="D996" s="450"/>
      <c r="E996" s="505"/>
      <c r="F996" s="505"/>
      <c r="G996" s="506"/>
      <c r="H996" s="506"/>
      <c r="I996" s="507"/>
      <c r="J996" s="565"/>
      <c r="K996" s="454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  <c r="EC996" s="131"/>
      <c r="ED996" s="131"/>
      <c r="EE996" s="131"/>
      <c r="EF996" s="131"/>
      <c r="EG996" s="131"/>
      <c r="EH996" s="131"/>
      <c r="EI996" s="131"/>
      <c r="EJ996" s="131"/>
      <c r="EK996" s="131"/>
      <c r="EL996" s="131"/>
      <c r="EM996" s="131"/>
      <c r="EN996" s="131"/>
      <c r="EO996" s="131"/>
      <c r="EP996" s="131"/>
      <c r="EQ996" s="131"/>
      <c r="ER996" s="131"/>
      <c r="ES996" s="131"/>
      <c r="ET996" s="131"/>
      <c r="EU996" s="131"/>
      <c r="EV996" s="131"/>
      <c r="EW996" s="131"/>
      <c r="EX996" s="131"/>
      <c r="EY996" s="131"/>
      <c r="EZ996" s="131"/>
      <c r="FA996" s="131"/>
      <c r="FB996" s="131"/>
      <c r="FC996" s="131"/>
      <c r="FD996" s="131"/>
      <c r="FE996" s="131"/>
      <c r="FF996" s="131"/>
      <c r="FG996" s="131"/>
      <c r="FH996" s="131"/>
      <c r="FI996" s="131"/>
      <c r="FJ996" s="131"/>
      <c r="FK996" s="131"/>
      <c r="FL996" s="131"/>
      <c r="FM996" s="131"/>
      <c r="FN996" s="131"/>
      <c r="FO996" s="131"/>
      <c r="FP996" s="131"/>
      <c r="FQ996" s="131"/>
      <c r="FR996" s="131"/>
      <c r="FS996" s="131"/>
      <c r="FT996" s="131"/>
      <c r="FU996" s="131"/>
      <c r="FV996" s="131"/>
      <c r="FW996" s="131"/>
      <c r="FX996" s="131"/>
      <c r="FY996" s="131"/>
      <c r="FZ996" s="131"/>
      <c r="GA996" s="131"/>
      <c r="GB996" s="131"/>
      <c r="GC996" s="131"/>
      <c r="GD996" s="131"/>
      <c r="GE996" s="131"/>
      <c r="GF996" s="131"/>
      <c r="GG996" s="131"/>
      <c r="GH996" s="131"/>
      <c r="GI996" s="131"/>
      <c r="GJ996" s="131"/>
      <c r="GK996" s="131"/>
      <c r="GL996" s="131"/>
      <c r="GM996" s="131"/>
      <c r="GN996" s="131"/>
      <c r="GO996" s="131"/>
      <c r="GP996" s="131"/>
      <c r="GQ996" s="131"/>
      <c r="GR996" s="131"/>
      <c r="GS996" s="131"/>
      <c r="GT996" s="131"/>
      <c r="GU996" s="131"/>
      <c r="GV996" s="131"/>
      <c r="GW996" s="131"/>
      <c r="GX996" s="131"/>
      <c r="GY996" s="131"/>
      <c r="GZ996" s="131"/>
      <c r="HA996" s="131"/>
      <c r="HB996" s="131"/>
      <c r="HC996" s="131"/>
      <c r="HD996" s="131"/>
      <c r="HE996" s="131"/>
      <c r="HF996" s="131"/>
      <c r="HG996" s="131"/>
      <c r="HH996" s="131"/>
      <c r="HI996" s="131"/>
      <c r="HJ996" s="131"/>
      <c r="HK996" s="131"/>
      <c r="HL996" s="131"/>
      <c r="HM996" s="131"/>
      <c r="HN996" s="131"/>
      <c r="HO996" s="131"/>
      <c r="HP996" s="131"/>
      <c r="HQ996" s="131"/>
      <c r="HR996" s="131"/>
      <c r="HS996" s="131"/>
      <c r="HT996" s="131"/>
      <c r="HU996" s="131"/>
      <c r="HV996" s="131"/>
      <c r="HW996" s="131"/>
      <c r="HX996" s="131"/>
      <c r="HY996" s="131"/>
      <c r="HZ996" s="131"/>
      <c r="IA996" s="131"/>
      <c r="IB996" s="131"/>
      <c r="IC996" s="131"/>
      <c r="ID996" s="131"/>
      <c r="IE996" s="131"/>
      <c r="IF996" s="131"/>
      <c r="IG996" s="131"/>
      <c r="IH996" s="131"/>
      <c r="II996" s="131"/>
      <c r="IJ996" s="131"/>
      <c r="IK996" s="131"/>
      <c r="IL996" s="131"/>
      <c r="IM996" s="131"/>
      <c r="IN996" s="131"/>
      <c r="IO996" s="131"/>
      <c r="IP996" s="131"/>
      <c r="IQ996" s="131"/>
      <c r="IR996" s="131"/>
      <c r="IS996" s="131"/>
      <c r="IT996" s="131"/>
      <c r="IU996" s="131"/>
      <c r="IV996" s="131"/>
      <c r="IW996" s="131"/>
      <c r="IX996" s="131"/>
      <c r="IY996" s="131"/>
      <c r="IZ996" s="131"/>
      <c r="JA996" s="131"/>
      <c r="JB996" s="131"/>
      <c r="JC996" s="131"/>
      <c r="JD996" s="131"/>
      <c r="JE996" s="131"/>
      <c r="JF996" s="131"/>
      <c r="JG996" s="131"/>
      <c r="JH996" s="131"/>
      <c r="JI996" s="131"/>
      <c r="JJ996" s="131"/>
      <c r="JK996" s="131"/>
      <c r="JL996" s="131"/>
      <c r="JM996" s="131"/>
      <c r="JN996" s="131"/>
      <c r="JO996" s="131"/>
      <c r="JP996" s="131"/>
      <c r="JQ996" s="131"/>
      <c r="JR996" s="131"/>
      <c r="JS996" s="131"/>
      <c r="JT996" s="131"/>
      <c r="JU996" s="131"/>
      <c r="JV996" s="131"/>
      <c r="JW996" s="131"/>
      <c r="JX996" s="131"/>
      <c r="JY996" s="131"/>
      <c r="JZ996" s="131"/>
      <c r="KA996" s="131"/>
      <c r="KB996" s="131"/>
      <c r="KC996" s="131"/>
      <c r="KD996" s="131"/>
      <c r="KE996" s="131"/>
      <c r="KF996" s="131"/>
      <c r="KG996" s="131"/>
      <c r="KH996" s="131"/>
      <c r="KI996" s="131"/>
      <c r="KJ996" s="131"/>
      <c r="KK996" s="131"/>
      <c r="KL996" s="131"/>
      <c r="KM996" s="131"/>
      <c r="KN996" s="131"/>
      <c r="KO996" s="131"/>
      <c r="KP996" s="131"/>
      <c r="KQ996" s="131"/>
      <c r="KR996" s="131"/>
      <c r="KS996" s="131"/>
      <c r="KT996" s="131"/>
      <c r="KU996" s="131"/>
      <c r="KV996" s="131"/>
      <c r="KW996" s="131"/>
      <c r="KX996" s="131"/>
      <c r="KY996" s="131"/>
      <c r="KZ996" s="131"/>
      <c r="LA996" s="131"/>
      <c r="LB996" s="131"/>
      <c r="LC996" s="131"/>
      <c r="LD996" s="131"/>
      <c r="LE996" s="131"/>
      <c r="LF996" s="131"/>
      <c r="LG996" s="131"/>
      <c r="LH996" s="131"/>
      <c r="LI996" s="131"/>
      <c r="LJ996" s="131"/>
      <c r="LK996" s="131"/>
      <c r="LL996" s="131"/>
      <c r="LM996" s="131"/>
      <c r="LN996" s="131"/>
      <c r="LO996" s="131"/>
      <c r="LP996" s="131"/>
      <c r="LQ996" s="131"/>
      <c r="LR996" s="131"/>
      <c r="LS996" s="131"/>
      <c r="LT996" s="131"/>
      <c r="LU996" s="131"/>
      <c r="LV996" s="131"/>
      <c r="LW996" s="131"/>
      <c r="LX996" s="131"/>
      <c r="LY996" s="131"/>
      <c r="LZ996" s="131"/>
      <c r="MA996" s="131"/>
      <c r="MB996" s="131"/>
      <c r="MC996" s="131"/>
      <c r="MD996" s="131"/>
      <c r="ME996" s="131"/>
      <c r="MF996" s="131"/>
      <c r="MG996" s="131"/>
      <c r="MH996" s="131"/>
      <c r="MI996" s="131"/>
      <c r="MJ996" s="131"/>
      <c r="MK996" s="131"/>
      <c r="ML996" s="131"/>
      <c r="MM996" s="131"/>
      <c r="MN996" s="131"/>
      <c r="MO996" s="131"/>
      <c r="MP996" s="131"/>
      <c r="MQ996" s="131"/>
      <c r="MR996" s="131"/>
      <c r="MS996" s="131"/>
      <c r="MT996" s="131"/>
      <c r="MU996" s="131"/>
      <c r="MV996" s="131"/>
      <c r="MW996" s="131"/>
      <c r="MX996" s="131"/>
      <c r="MY996" s="131"/>
      <c r="MZ996" s="131"/>
      <c r="NA996" s="131"/>
      <c r="NB996" s="131"/>
      <c r="NC996" s="131"/>
      <c r="ND996" s="131"/>
      <c r="NE996" s="131"/>
      <c r="NF996" s="131"/>
      <c r="NG996" s="131"/>
      <c r="NH996" s="131"/>
      <c r="NI996" s="131"/>
      <c r="NJ996" s="131"/>
      <c r="NK996" s="131"/>
      <c r="NL996" s="131"/>
      <c r="NM996" s="131"/>
      <c r="NN996" s="131"/>
      <c r="NO996" s="131"/>
      <c r="NP996" s="131"/>
      <c r="NQ996" s="131"/>
      <c r="NR996" s="131"/>
      <c r="NS996" s="131"/>
      <c r="NT996" s="131"/>
      <c r="NU996" s="131"/>
      <c r="NV996" s="131"/>
      <c r="NW996" s="131"/>
      <c r="NX996" s="131"/>
      <c r="NY996" s="131"/>
      <c r="NZ996" s="131"/>
      <c r="OA996" s="131"/>
      <c r="OB996" s="131"/>
      <c r="OC996" s="131"/>
      <c r="OD996" s="131"/>
      <c r="OE996" s="131"/>
      <c r="OF996" s="131"/>
      <c r="OG996" s="131"/>
      <c r="OH996" s="131"/>
      <c r="OI996" s="131"/>
      <c r="OJ996" s="131"/>
      <c r="OK996" s="131"/>
      <c r="OL996" s="131"/>
      <c r="OM996" s="131"/>
      <c r="ON996" s="131"/>
      <c r="OO996" s="131"/>
      <c r="OP996" s="131"/>
      <c r="OQ996" s="131"/>
      <c r="OR996" s="131"/>
      <c r="OS996" s="131"/>
      <c r="OT996" s="131"/>
      <c r="OU996" s="131"/>
      <c r="OV996" s="131"/>
      <c r="OW996" s="131"/>
      <c r="OX996" s="131"/>
      <c r="OY996" s="131"/>
      <c r="OZ996" s="131"/>
      <c r="PA996" s="131"/>
      <c r="PB996" s="131"/>
      <c r="PC996" s="131"/>
      <c r="PD996" s="131"/>
      <c r="PE996" s="131"/>
      <c r="PF996" s="131"/>
      <c r="PG996" s="131"/>
      <c r="PH996" s="131"/>
      <c r="PI996" s="131"/>
      <c r="PJ996" s="131"/>
      <c r="PK996" s="131"/>
      <c r="PL996" s="131"/>
      <c r="PM996" s="131"/>
      <c r="PN996" s="131"/>
      <c r="PO996" s="131"/>
      <c r="PP996" s="131"/>
      <c r="PQ996" s="131"/>
      <c r="PR996" s="131"/>
      <c r="PS996" s="131"/>
      <c r="PT996" s="131"/>
      <c r="PU996" s="131"/>
      <c r="PV996" s="131"/>
      <c r="PW996" s="131"/>
      <c r="PX996" s="131"/>
      <c r="PY996" s="131"/>
      <c r="PZ996" s="131"/>
      <c r="QA996" s="131"/>
      <c r="QB996" s="131"/>
      <c r="QC996" s="131"/>
      <c r="QD996" s="131"/>
      <c r="QE996" s="131"/>
      <c r="QF996" s="131"/>
      <c r="QG996" s="131"/>
      <c r="QH996" s="131"/>
      <c r="QI996" s="131"/>
      <c r="QJ996" s="131"/>
      <c r="QK996" s="131"/>
      <c r="QL996" s="131"/>
      <c r="QM996" s="131"/>
      <c r="QN996" s="131"/>
      <c r="QO996" s="131"/>
      <c r="QP996" s="131"/>
      <c r="QQ996" s="131"/>
      <c r="QR996" s="131"/>
      <c r="QS996" s="131"/>
      <c r="QT996" s="131"/>
      <c r="QU996" s="131"/>
      <c r="QV996" s="131"/>
      <c r="QW996" s="131"/>
      <c r="QX996" s="131"/>
      <c r="QY996" s="131"/>
      <c r="QZ996" s="131"/>
      <c r="RA996" s="131"/>
      <c r="RB996" s="131"/>
      <c r="RC996" s="131"/>
      <c r="RD996" s="131"/>
      <c r="RE996" s="131"/>
      <c r="RF996" s="131"/>
      <c r="RG996" s="131"/>
      <c r="RH996" s="131"/>
      <c r="RI996" s="131"/>
      <c r="RJ996" s="131"/>
      <c r="RK996" s="131"/>
      <c r="RL996" s="131"/>
      <c r="RM996" s="131"/>
      <c r="RN996" s="131"/>
      <c r="RO996" s="131"/>
      <c r="RP996" s="131"/>
      <c r="RQ996" s="131"/>
      <c r="RR996" s="131"/>
      <c r="RS996" s="131"/>
      <c r="RT996" s="131"/>
      <c r="RU996" s="131"/>
      <c r="RV996" s="131"/>
      <c r="RW996" s="131"/>
      <c r="RX996" s="131"/>
      <c r="RY996" s="131"/>
      <c r="RZ996" s="131"/>
      <c r="SA996" s="131"/>
      <c r="SB996" s="131"/>
      <c r="SC996" s="131"/>
      <c r="SD996" s="131"/>
      <c r="SE996" s="131"/>
      <c r="SF996" s="131"/>
      <c r="SG996" s="131"/>
      <c r="SH996" s="131"/>
      <c r="SI996" s="131"/>
      <c r="SJ996" s="131"/>
      <c r="SK996" s="131"/>
      <c r="SL996" s="131"/>
      <c r="SM996" s="131"/>
      <c r="SN996" s="131"/>
      <c r="SO996" s="131"/>
      <c r="SP996" s="131"/>
      <c r="SQ996" s="131"/>
      <c r="SR996" s="131"/>
      <c r="SS996" s="131"/>
      <c r="ST996" s="131"/>
      <c r="SU996" s="131"/>
      <c r="SV996" s="131"/>
      <c r="SW996" s="131"/>
      <c r="SX996" s="131"/>
      <c r="SY996" s="131"/>
      <c r="SZ996" s="131"/>
      <c r="TA996" s="131"/>
      <c r="TB996" s="131"/>
      <c r="TC996" s="131"/>
      <c r="TD996" s="131"/>
      <c r="TE996" s="131"/>
      <c r="TF996" s="131"/>
      <c r="TG996" s="131"/>
      <c r="TH996" s="131"/>
      <c r="TI996" s="131"/>
      <c r="TJ996" s="131"/>
      <c r="TK996" s="131"/>
      <c r="TL996" s="131"/>
      <c r="TM996" s="131"/>
      <c r="TN996" s="131"/>
      <c r="TO996" s="131"/>
      <c r="TP996" s="131"/>
      <c r="TQ996" s="131"/>
      <c r="TR996" s="131"/>
      <c r="TS996" s="131"/>
      <c r="TT996" s="131"/>
      <c r="TU996" s="131"/>
      <c r="TV996" s="131"/>
      <c r="TW996" s="131"/>
      <c r="TX996" s="131"/>
      <c r="TY996" s="131"/>
      <c r="TZ996" s="131"/>
      <c r="UA996" s="131"/>
      <c r="UB996" s="131"/>
      <c r="UC996" s="131"/>
      <c r="UD996" s="131"/>
      <c r="UE996" s="131"/>
      <c r="UF996" s="131"/>
      <c r="UG996" s="131"/>
      <c r="UH996" s="131"/>
      <c r="UI996" s="131"/>
      <c r="UJ996" s="131"/>
      <c r="UK996" s="131"/>
      <c r="UL996" s="131"/>
      <c r="UM996" s="131"/>
      <c r="UN996" s="131"/>
      <c r="UO996" s="131"/>
      <c r="UP996" s="131"/>
      <c r="UQ996" s="131"/>
      <c r="UR996" s="131"/>
      <c r="US996" s="131"/>
      <c r="UT996" s="131"/>
      <c r="UU996" s="131"/>
      <c r="UV996" s="131"/>
      <c r="UW996" s="131"/>
      <c r="UX996" s="131"/>
      <c r="UY996" s="131"/>
      <c r="UZ996" s="131"/>
      <c r="VA996" s="131"/>
      <c r="VB996" s="131"/>
      <c r="VC996" s="131"/>
      <c r="VD996" s="131"/>
      <c r="VE996" s="131"/>
      <c r="VF996" s="131"/>
      <c r="VG996" s="131"/>
      <c r="VH996" s="131"/>
      <c r="VI996" s="131"/>
      <c r="VJ996" s="131"/>
      <c r="VK996" s="131"/>
      <c r="VL996" s="131"/>
      <c r="VM996" s="131"/>
      <c r="VN996" s="131"/>
      <c r="VO996" s="131"/>
      <c r="VP996" s="131"/>
      <c r="VQ996" s="131"/>
      <c r="VR996" s="131"/>
      <c r="VS996" s="131"/>
      <c r="VT996" s="131"/>
      <c r="VU996" s="131"/>
      <c r="VV996" s="131"/>
      <c r="VW996" s="131"/>
      <c r="VX996" s="131"/>
      <c r="VY996" s="131"/>
      <c r="VZ996" s="131"/>
      <c r="WA996" s="131"/>
      <c r="WB996" s="131"/>
      <c r="WC996" s="131"/>
      <c r="WD996" s="131"/>
      <c r="WE996" s="131"/>
      <c r="WF996" s="131"/>
      <c r="WG996" s="131"/>
      <c r="WH996" s="131"/>
      <c r="WI996" s="131"/>
      <c r="WJ996" s="131"/>
      <c r="WK996" s="131"/>
      <c r="WL996" s="131"/>
      <c r="WM996" s="131"/>
      <c r="WN996" s="131"/>
      <c r="WO996" s="131"/>
      <c r="WP996" s="131"/>
      <c r="WQ996" s="131"/>
      <c r="WR996" s="131"/>
      <c r="WS996" s="131"/>
      <c r="WT996" s="131"/>
      <c r="WU996" s="131"/>
      <c r="WV996" s="131"/>
      <c r="WW996" s="131"/>
      <c r="WX996" s="131"/>
      <c r="WY996" s="131"/>
      <c r="WZ996" s="131"/>
      <c r="XA996" s="131"/>
      <c r="XB996" s="131"/>
      <c r="XC996" s="131"/>
      <c r="XD996" s="131"/>
      <c r="XE996" s="131"/>
      <c r="XF996" s="131"/>
      <c r="XG996" s="131"/>
      <c r="XH996" s="131"/>
      <c r="XI996" s="131"/>
      <c r="XJ996" s="131"/>
      <c r="XK996" s="131"/>
      <c r="XL996" s="131"/>
      <c r="XM996" s="131"/>
      <c r="XN996" s="131"/>
      <c r="XO996" s="131"/>
      <c r="XP996" s="131"/>
      <c r="XQ996" s="131"/>
      <c r="XR996" s="131"/>
      <c r="XS996" s="131"/>
      <c r="XT996" s="131"/>
      <c r="XU996" s="131"/>
      <c r="XV996" s="131"/>
      <c r="XW996" s="131"/>
      <c r="XX996" s="131"/>
      <c r="XY996" s="131"/>
      <c r="XZ996" s="131"/>
      <c r="YA996" s="131"/>
      <c r="YB996" s="131"/>
      <c r="YC996" s="131"/>
      <c r="YD996" s="131"/>
      <c r="YE996" s="131"/>
      <c r="YF996" s="131"/>
      <c r="YG996" s="131"/>
      <c r="YH996" s="131"/>
      <c r="YI996" s="131"/>
      <c r="YJ996" s="131"/>
      <c r="YK996" s="131"/>
      <c r="YL996" s="131"/>
      <c r="YM996" s="131"/>
      <c r="YN996" s="131"/>
      <c r="YO996" s="131"/>
      <c r="YP996" s="131"/>
      <c r="YQ996" s="131"/>
      <c r="YR996" s="131"/>
      <c r="YS996" s="131"/>
      <c r="YT996" s="131"/>
      <c r="YU996" s="131"/>
      <c r="YV996" s="131"/>
      <c r="YW996" s="131"/>
      <c r="YX996" s="131"/>
      <c r="YY996" s="131"/>
      <c r="YZ996" s="131"/>
      <c r="ZA996" s="131"/>
      <c r="ZB996" s="131"/>
      <c r="ZC996" s="131"/>
      <c r="ZD996" s="131"/>
      <c r="ZE996" s="131"/>
      <c r="ZF996" s="131"/>
      <c r="ZG996" s="131"/>
      <c r="ZH996" s="131"/>
      <c r="ZI996" s="131"/>
      <c r="ZJ996" s="131"/>
      <c r="ZK996" s="131"/>
      <c r="ZL996" s="131"/>
      <c r="ZM996" s="131"/>
      <c r="ZN996" s="131"/>
      <c r="ZO996" s="131"/>
      <c r="ZP996" s="131"/>
      <c r="ZQ996" s="131"/>
      <c r="ZR996" s="131"/>
      <c r="ZS996" s="131"/>
      <c r="ZT996" s="131"/>
      <c r="ZU996" s="131"/>
      <c r="ZV996" s="131"/>
      <c r="ZW996" s="131"/>
      <c r="ZX996" s="131"/>
      <c r="ZY996" s="131"/>
      <c r="ZZ996" s="131"/>
      <c r="AAA996" s="131"/>
      <c r="AAB996" s="131"/>
      <c r="AAC996" s="131"/>
      <c r="AAD996" s="131"/>
      <c r="AAE996" s="131"/>
      <c r="AAF996" s="131"/>
      <c r="AAG996" s="131"/>
      <c r="AAH996" s="131"/>
      <c r="AAI996" s="131"/>
      <c r="AAJ996" s="131"/>
      <c r="AAK996" s="131"/>
      <c r="AAL996" s="131"/>
      <c r="AAM996" s="131"/>
      <c r="AAN996" s="131"/>
      <c r="AAO996" s="131"/>
      <c r="AAP996" s="131"/>
      <c r="AAQ996" s="131"/>
      <c r="AAR996" s="131"/>
      <c r="AAS996" s="131"/>
      <c r="AAT996" s="131"/>
      <c r="AAU996" s="131"/>
      <c r="AAV996" s="131"/>
      <c r="AAW996" s="131"/>
      <c r="AAX996" s="131"/>
      <c r="AAY996" s="131"/>
      <c r="AAZ996" s="131"/>
      <c r="ABA996" s="131"/>
      <c r="ABB996" s="131"/>
      <c r="ABC996" s="131"/>
      <c r="ABD996" s="131"/>
      <c r="ABE996" s="131"/>
      <c r="ABF996" s="131"/>
      <c r="ABG996" s="131"/>
      <c r="ABH996" s="131"/>
      <c r="ABI996" s="131"/>
      <c r="ABJ996" s="131"/>
      <c r="ABK996" s="131"/>
      <c r="ABL996" s="131"/>
      <c r="ABM996" s="131"/>
      <c r="ABN996" s="131"/>
      <c r="ABO996" s="131"/>
      <c r="ABP996" s="131"/>
      <c r="ABQ996" s="131"/>
      <c r="ABR996" s="131"/>
      <c r="ABS996" s="131"/>
      <c r="ABT996" s="131"/>
      <c r="ABU996" s="131"/>
      <c r="ABV996" s="131"/>
      <c r="ABW996" s="131"/>
      <c r="ABX996" s="131"/>
      <c r="ABY996" s="131"/>
      <c r="ABZ996" s="131"/>
      <c r="ACA996" s="131"/>
      <c r="ACB996" s="131"/>
      <c r="ACC996" s="131"/>
      <c r="ACD996" s="131"/>
      <c r="ACE996" s="131"/>
      <c r="ACF996" s="131"/>
      <c r="ACG996" s="131"/>
      <c r="ACH996" s="131"/>
      <c r="ACI996" s="131"/>
      <c r="ACJ996" s="131"/>
      <c r="ACK996" s="131"/>
      <c r="ACL996" s="131"/>
      <c r="ACM996" s="131"/>
      <c r="ACN996" s="131"/>
      <c r="ACO996" s="131"/>
      <c r="ACP996" s="131"/>
      <c r="ACQ996" s="131"/>
      <c r="ACR996" s="131"/>
      <c r="ACS996" s="131"/>
      <c r="ACT996" s="131"/>
      <c r="ACU996" s="131"/>
      <c r="ACV996" s="131"/>
      <c r="ACW996" s="131"/>
      <c r="ACX996" s="131"/>
      <c r="ACY996" s="131"/>
      <c r="ACZ996" s="131"/>
      <c r="ADA996" s="131"/>
      <c r="ADB996" s="131"/>
      <c r="ADC996" s="131"/>
      <c r="ADD996" s="131"/>
      <c r="ADE996" s="131"/>
      <c r="ADF996" s="131"/>
      <c r="ADG996" s="131"/>
      <c r="ADH996" s="131"/>
      <c r="ADI996" s="131"/>
      <c r="ADJ996" s="131"/>
      <c r="ADK996" s="131"/>
      <c r="ADL996" s="131"/>
      <c r="ADM996" s="131"/>
      <c r="ADN996" s="131"/>
      <c r="ADO996" s="131"/>
      <c r="ADP996" s="131"/>
      <c r="ADQ996" s="131"/>
      <c r="ADR996" s="131"/>
      <c r="ADS996" s="131"/>
      <c r="ADT996" s="131"/>
      <c r="ADU996" s="131"/>
      <c r="ADV996" s="131"/>
      <c r="ADW996" s="131"/>
      <c r="ADX996" s="131"/>
      <c r="ADY996" s="131"/>
      <c r="ADZ996" s="131"/>
      <c r="AEA996" s="131"/>
      <c r="AEB996" s="131"/>
      <c r="AEC996" s="131"/>
      <c r="AED996" s="131"/>
      <c r="AEE996" s="131"/>
      <c r="AEF996" s="131"/>
      <c r="AEG996" s="131"/>
      <c r="AEH996" s="131"/>
      <c r="AEI996" s="131"/>
      <c r="AEJ996" s="131"/>
      <c r="AEK996" s="131"/>
      <c r="AEL996" s="131"/>
      <c r="AEM996" s="131"/>
      <c r="AEN996" s="131"/>
      <c r="AEO996" s="131"/>
      <c r="AEP996" s="131"/>
      <c r="AEQ996" s="131"/>
      <c r="AER996" s="131"/>
      <c r="AES996" s="131"/>
      <c r="AET996" s="131"/>
      <c r="AEU996" s="131"/>
      <c r="AEV996" s="131"/>
      <c r="AEW996" s="131"/>
      <c r="AEX996" s="131"/>
      <c r="AEY996" s="131"/>
      <c r="AEZ996" s="131"/>
      <c r="AFA996" s="131"/>
      <c r="AFB996" s="131"/>
      <c r="AFC996" s="131"/>
      <c r="AFD996" s="131"/>
      <c r="AFE996" s="131"/>
      <c r="AFF996" s="131"/>
      <c r="AFG996" s="131"/>
      <c r="AFH996" s="131"/>
      <c r="AFI996" s="131"/>
      <c r="AFJ996" s="131"/>
      <c r="AFK996" s="131"/>
      <c r="AFL996" s="131"/>
      <c r="AFM996" s="131"/>
      <c r="AFN996" s="131"/>
      <c r="AFO996" s="131"/>
      <c r="AFP996" s="131"/>
      <c r="AFQ996" s="131"/>
      <c r="AFR996" s="131"/>
      <c r="AFS996" s="131"/>
      <c r="AFT996" s="131"/>
      <c r="AFU996" s="131"/>
      <c r="AFV996" s="131"/>
      <c r="AFW996" s="131"/>
      <c r="AFX996" s="131"/>
      <c r="AFY996" s="131"/>
      <c r="AFZ996" s="131"/>
      <c r="AGA996" s="131"/>
      <c r="AGB996" s="131"/>
      <c r="AGC996" s="131"/>
      <c r="AGD996" s="131"/>
      <c r="AGE996" s="131"/>
      <c r="AGF996" s="131"/>
      <c r="AGG996" s="131"/>
      <c r="AGH996" s="131"/>
      <c r="AGI996" s="131"/>
      <c r="AGJ996" s="131"/>
      <c r="AGK996" s="131"/>
      <c r="AGL996" s="131"/>
      <c r="AGM996" s="131"/>
      <c r="AGN996" s="131"/>
      <c r="AGO996" s="131"/>
      <c r="AGP996" s="131"/>
      <c r="AGQ996" s="131"/>
      <c r="AGR996" s="131"/>
      <c r="AGS996" s="131"/>
      <c r="AGT996" s="131"/>
      <c r="AGU996" s="131"/>
      <c r="AGV996" s="131"/>
      <c r="AGW996" s="131"/>
      <c r="AGX996" s="131"/>
      <c r="AGY996" s="131"/>
      <c r="AGZ996" s="131"/>
      <c r="AHA996" s="131"/>
      <c r="AHB996" s="131"/>
      <c r="AHC996" s="131"/>
      <c r="AHD996" s="131"/>
      <c r="AHE996" s="131"/>
      <c r="AHF996" s="131"/>
      <c r="AHG996" s="131"/>
      <c r="AHH996" s="131"/>
      <c r="AHI996" s="131"/>
      <c r="AHJ996" s="131"/>
      <c r="AHK996" s="131"/>
      <c r="AHL996" s="131"/>
      <c r="AHM996" s="131"/>
      <c r="AHN996" s="131"/>
      <c r="AHO996" s="131"/>
      <c r="AHP996" s="131"/>
      <c r="AHQ996" s="131"/>
      <c r="AHR996" s="131"/>
      <c r="AHS996" s="131"/>
      <c r="AHT996" s="131"/>
      <c r="AHU996" s="131"/>
      <c r="AHV996" s="131"/>
      <c r="AHW996" s="131"/>
      <c r="AHX996" s="131"/>
      <c r="AHY996" s="131"/>
      <c r="AHZ996" s="131"/>
      <c r="AIA996" s="131"/>
      <c r="AIB996" s="131"/>
      <c r="AIC996" s="131"/>
      <c r="AID996" s="131"/>
      <c r="AIE996" s="131"/>
      <c r="AIF996" s="131"/>
      <c r="AIG996" s="131"/>
      <c r="AIH996" s="131"/>
      <c r="AII996" s="131"/>
      <c r="AIJ996" s="131"/>
      <c r="AIK996" s="131"/>
      <c r="AIL996" s="131"/>
      <c r="AIM996" s="131"/>
      <c r="AIN996" s="131"/>
      <c r="AIO996" s="131"/>
      <c r="AIP996" s="131"/>
      <c r="AIQ996" s="131"/>
      <c r="AIR996" s="131"/>
      <c r="AIS996" s="131"/>
      <c r="AIT996" s="131"/>
      <c r="AIU996" s="131"/>
      <c r="AIV996" s="131"/>
      <c r="AIW996" s="131"/>
      <c r="AIX996" s="131"/>
      <c r="AIY996" s="131"/>
      <c r="AIZ996" s="131"/>
      <c r="AJA996" s="131"/>
      <c r="AJB996" s="131"/>
      <c r="AJC996" s="131"/>
      <c r="AJD996" s="131"/>
      <c r="AJE996" s="131"/>
      <c r="AJF996" s="131"/>
      <c r="AJG996" s="131"/>
      <c r="AJH996" s="131"/>
      <c r="AJI996" s="131"/>
      <c r="AJJ996" s="131"/>
      <c r="AJK996" s="131"/>
      <c r="AJL996" s="131"/>
      <c r="AJM996" s="131"/>
      <c r="AJN996" s="131"/>
      <c r="AJO996" s="131"/>
      <c r="AJP996" s="131"/>
      <c r="AJQ996" s="131"/>
      <c r="AJR996" s="131"/>
      <c r="AJS996" s="131"/>
      <c r="AJT996" s="131"/>
      <c r="AJU996" s="131"/>
      <c r="AJV996" s="131"/>
      <c r="AJW996" s="131"/>
      <c r="AJX996" s="131"/>
      <c r="AJY996" s="131"/>
      <c r="AJZ996" s="131"/>
      <c r="AKA996" s="131"/>
      <c r="AKB996" s="131"/>
      <c r="AKC996" s="131"/>
      <c r="AKD996" s="131"/>
      <c r="AKE996" s="131"/>
      <c r="AKF996" s="131"/>
      <c r="AKG996" s="131"/>
      <c r="AKH996" s="131"/>
      <c r="AKI996" s="131"/>
      <c r="AKJ996" s="131"/>
      <c r="AKK996" s="131"/>
      <c r="AKL996" s="131"/>
      <c r="AKM996" s="131"/>
      <c r="AKN996" s="131"/>
      <c r="AKO996" s="131"/>
      <c r="AKP996" s="131"/>
      <c r="AKQ996" s="131"/>
      <c r="AKR996" s="131"/>
      <c r="AKS996" s="131"/>
      <c r="AKT996" s="131"/>
      <c r="AKU996" s="131"/>
      <c r="AKV996" s="131"/>
      <c r="AKW996" s="131"/>
      <c r="AKX996" s="131"/>
      <c r="AKY996" s="131"/>
      <c r="AKZ996" s="131"/>
      <c r="ALA996" s="131"/>
      <c r="ALB996" s="131"/>
      <c r="ALC996" s="131"/>
      <c r="ALD996" s="131"/>
      <c r="ALE996" s="131"/>
      <c r="ALF996" s="131"/>
      <c r="ALG996" s="131"/>
      <c r="ALH996" s="131"/>
      <c r="ALI996" s="131"/>
      <c r="ALJ996" s="131"/>
      <c r="ALK996" s="131"/>
      <c r="ALL996" s="131"/>
      <c r="ALM996" s="131"/>
      <c r="ALN996" s="131"/>
    </row>
    <row r="997" spans="1:1002" s="508" customFormat="1" x14ac:dyDescent="0.25">
      <c r="A997" s="502"/>
      <c r="B997" s="503"/>
      <c r="C997" s="504"/>
      <c r="D997" s="450"/>
      <c r="E997" s="505"/>
      <c r="F997" s="505"/>
      <c r="G997" s="506"/>
      <c r="H997" s="506"/>
      <c r="I997" s="507"/>
      <c r="J997" s="565"/>
      <c r="K997" s="454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  <c r="EC997" s="131"/>
      <c r="ED997" s="131"/>
      <c r="EE997" s="131"/>
      <c r="EF997" s="131"/>
      <c r="EG997" s="131"/>
      <c r="EH997" s="131"/>
      <c r="EI997" s="131"/>
      <c r="EJ997" s="131"/>
      <c r="EK997" s="131"/>
      <c r="EL997" s="131"/>
      <c r="EM997" s="131"/>
      <c r="EN997" s="131"/>
      <c r="EO997" s="131"/>
      <c r="EP997" s="131"/>
      <c r="EQ997" s="131"/>
      <c r="ER997" s="131"/>
      <c r="ES997" s="131"/>
      <c r="ET997" s="131"/>
      <c r="EU997" s="131"/>
      <c r="EV997" s="131"/>
      <c r="EW997" s="131"/>
      <c r="EX997" s="131"/>
      <c r="EY997" s="131"/>
      <c r="EZ997" s="131"/>
      <c r="FA997" s="131"/>
      <c r="FB997" s="131"/>
      <c r="FC997" s="131"/>
      <c r="FD997" s="131"/>
      <c r="FE997" s="131"/>
      <c r="FF997" s="131"/>
      <c r="FG997" s="131"/>
      <c r="FH997" s="131"/>
      <c r="FI997" s="131"/>
      <c r="FJ997" s="131"/>
      <c r="FK997" s="131"/>
      <c r="FL997" s="131"/>
      <c r="FM997" s="131"/>
      <c r="FN997" s="131"/>
      <c r="FO997" s="131"/>
      <c r="FP997" s="131"/>
      <c r="FQ997" s="131"/>
      <c r="FR997" s="131"/>
      <c r="FS997" s="131"/>
      <c r="FT997" s="131"/>
      <c r="FU997" s="131"/>
      <c r="FV997" s="131"/>
      <c r="FW997" s="131"/>
      <c r="FX997" s="131"/>
      <c r="FY997" s="131"/>
      <c r="FZ997" s="131"/>
      <c r="GA997" s="131"/>
      <c r="GB997" s="131"/>
      <c r="GC997" s="131"/>
      <c r="GD997" s="131"/>
      <c r="GE997" s="131"/>
      <c r="GF997" s="131"/>
      <c r="GG997" s="131"/>
      <c r="GH997" s="131"/>
      <c r="GI997" s="131"/>
      <c r="GJ997" s="131"/>
      <c r="GK997" s="131"/>
      <c r="GL997" s="131"/>
      <c r="GM997" s="131"/>
      <c r="GN997" s="131"/>
      <c r="GO997" s="131"/>
      <c r="GP997" s="131"/>
      <c r="GQ997" s="131"/>
      <c r="GR997" s="131"/>
      <c r="GS997" s="131"/>
      <c r="GT997" s="131"/>
      <c r="GU997" s="131"/>
      <c r="GV997" s="131"/>
      <c r="GW997" s="131"/>
      <c r="GX997" s="131"/>
      <c r="GY997" s="131"/>
      <c r="GZ997" s="131"/>
      <c r="HA997" s="131"/>
      <c r="HB997" s="131"/>
      <c r="HC997" s="131"/>
      <c r="HD997" s="131"/>
      <c r="HE997" s="131"/>
      <c r="HF997" s="131"/>
      <c r="HG997" s="131"/>
      <c r="HH997" s="131"/>
      <c r="HI997" s="131"/>
      <c r="HJ997" s="131"/>
      <c r="HK997" s="131"/>
      <c r="HL997" s="131"/>
      <c r="HM997" s="131"/>
      <c r="HN997" s="131"/>
      <c r="HO997" s="131"/>
      <c r="HP997" s="131"/>
      <c r="HQ997" s="131"/>
      <c r="HR997" s="131"/>
      <c r="HS997" s="131"/>
      <c r="HT997" s="131"/>
      <c r="HU997" s="131"/>
      <c r="HV997" s="131"/>
      <c r="HW997" s="131"/>
      <c r="HX997" s="131"/>
      <c r="HY997" s="131"/>
      <c r="HZ997" s="131"/>
      <c r="IA997" s="131"/>
      <c r="IB997" s="131"/>
      <c r="IC997" s="131"/>
      <c r="ID997" s="131"/>
      <c r="IE997" s="131"/>
      <c r="IF997" s="131"/>
      <c r="IG997" s="131"/>
      <c r="IH997" s="131"/>
      <c r="II997" s="131"/>
      <c r="IJ997" s="131"/>
      <c r="IK997" s="131"/>
      <c r="IL997" s="131"/>
      <c r="IM997" s="131"/>
      <c r="IN997" s="131"/>
      <c r="IO997" s="131"/>
      <c r="IP997" s="131"/>
      <c r="IQ997" s="131"/>
      <c r="IR997" s="131"/>
      <c r="IS997" s="131"/>
      <c r="IT997" s="131"/>
      <c r="IU997" s="131"/>
      <c r="IV997" s="131"/>
      <c r="IW997" s="131"/>
      <c r="IX997" s="131"/>
      <c r="IY997" s="131"/>
      <c r="IZ997" s="131"/>
      <c r="JA997" s="131"/>
      <c r="JB997" s="131"/>
      <c r="JC997" s="131"/>
      <c r="JD997" s="131"/>
      <c r="JE997" s="131"/>
      <c r="JF997" s="131"/>
      <c r="JG997" s="131"/>
      <c r="JH997" s="131"/>
      <c r="JI997" s="131"/>
      <c r="JJ997" s="131"/>
      <c r="JK997" s="131"/>
      <c r="JL997" s="131"/>
      <c r="JM997" s="131"/>
      <c r="JN997" s="131"/>
      <c r="JO997" s="131"/>
      <c r="JP997" s="131"/>
      <c r="JQ997" s="131"/>
      <c r="JR997" s="131"/>
      <c r="JS997" s="131"/>
      <c r="JT997" s="131"/>
      <c r="JU997" s="131"/>
      <c r="JV997" s="131"/>
      <c r="JW997" s="131"/>
      <c r="JX997" s="131"/>
      <c r="JY997" s="131"/>
      <c r="JZ997" s="131"/>
      <c r="KA997" s="131"/>
      <c r="KB997" s="131"/>
      <c r="KC997" s="131"/>
      <c r="KD997" s="131"/>
      <c r="KE997" s="131"/>
      <c r="KF997" s="131"/>
      <c r="KG997" s="131"/>
      <c r="KH997" s="131"/>
      <c r="KI997" s="131"/>
      <c r="KJ997" s="131"/>
      <c r="KK997" s="131"/>
      <c r="KL997" s="131"/>
      <c r="KM997" s="131"/>
      <c r="KN997" s="131"/>
      <c r="KO997" s="131"/>
      <c r="KP997" s="131"/>
      <c r="KQ997" s="131"/>
      <c r="KR997" s="131"/>
      <c r="KS997" s="131"/>
      <c r="KT997" s="131"/>
      <c r="KU997" s="131"/>
      <c r="KV997" s="131"/>
      <c r="KW997" s="131"/>
      <c r="KX997" s="131"/>
      <c r="KY997" s="131"/>
      <c r="KZ997" s="131"/>
      <c r="LA997" s="131"/>
      <c r="LB997" s="131"/>
      <c r="LC997" s="131"/>
      <c r="LD997" s="131"/>
      <c r="LE997" s="131"/>
      <c r="LF997" s="131"/>
      <c r="LG997" s="131"/>
      <c r="LH997" s="131"/>
      <c r="LI997" s="131"/>
      <c r="LJ997" s="131"/>
      <c r="LK997" s="131"/>
      <c r="LL997" s="131"/>
      <c r="LM997" s="131"/>
      <c r="LN997" s="131"/>
      <c r="LO997" s="131"/>
      <c r="LP997" s="131"/>
      <c r="LQ997" s="131"/>
      <c r="LR997" s="131"/>
      <c r="LS997" s="131"/>
      <c r="LT997" s="131"/>
      <c r="LU997" s="131"/>
      <c r="LV997" s="131"/>
      <c r="LW997" s="131"/>
      <c r="LX997" s="131"/>
      <c r="LY997" s="131"/>
      <c r="LZ997" s="131"/>
      <c r="MA997" s="131"/>
      <c r="MB997" s="131"/>
      <c r="MC997" s="131"/>
      <c r="MD997" s="131"/>
      <c r="ME997" s="131"/>
      <c r="MF997" s="131"/>
      <c r="MG997" s="131"/>
      <c r="MH997" s="131"/>
      <c r="MI997" s="131"/>
      <c r="MJ997" s="131"/>
      <c r="MK997" s="131"/>
      <c r="ML997" s="131"/>
      <c r="MM997" s="131"/>
      <c r="MN997" s="131"/>
      <c r="MO997" s="131"/>
      <c r="MP997" s="131"/>
      <c r="MQ997" s="131"/>
      <c r="MR997" s="131"/>
      <c r="MS997" s="131"/>
      <c r="MT997" s="131"/>
      <c r="MU997" s="131"/>
      <c r="MV997" s="131"/>
      <c r="MW997" s="131"/>
      <c r="MX997" s="131"/>
      <c r="MY997" s="131"/>
      <c r="MZ997" s="131"/>
      <c r="NA997" s="131"/>
      <c r="NB997" s="131"/>
      <c r="NC997" s="131"/>
      <c r="ND997" s="131"/>
      <c r="NE997" s="131"/>
      <c r="NF997" s="131"/>
      <c r="NG997" s="131"/>
      <c r="NH997" s="131"/>
      <c r="NI997" s="131"/>
      <c r="NJ997" s="131"/>
      <c r="NK997" s="131"/>
      <c r="NL997" s="131"/>
      <c r="NM997" s="131"/>
      <c r="NN997" s="131"/>
      <c r="NO997" s="131"/>
      <c r="NP997" s="131"/>
      <c r="NQ997" s="131"/>
      <c r="NR997" s="131"/>
      <c r="NS997" s="131"/>
      <c r="NT997" s="131"/>
      <c r="NU997" s="131"/>
      <c r="NV997" s="131"/>
      <c r="NW997" s="131"/>
      <c r="NX997" s="131"/>
      <c r="NY997" s="131"/>
      <c r="NZ997" s="131"/>
      <c r="OA997" s="131"/>
      <c r="OB997" s="131"/>
      <c r="OC997" s="131"/>
      <c r="OD997" s="131"/>
      <c r="OE997" s="131"/>
      <c r="OF997" s="131"/>
      <c r="OG997" s="131"/>
      <c r="OH997" s="131"/>
      <c r="OI997" s="131"/>
      <c r="OJ997" s="131"/>
      <c r="OK997" s="131"/>
      <c r="OL997" s="131"/>
      <c r="OM997" s="131"/>
      <c r="ON997" s="131"/>
      <c r="OO997" s="131"/>
      <c r="OP997" s="131"/>
      <c r="OQ997" s="131"/>
      <c r="OR997" s="131"/>
      <c r="OS997" s="131"/>
      <c r="OT997" s="131"/>
      <c r="OU997" s="131"/>
      <c r="OV997" s="131"/>
      <c r="OW997" s="131"/>
      <c r="OX997" s="131"/>
      <c r="OY997" s="131"/>
      <c r="OZ997" s="131"/>
      <c r="PA997" s="131"/>
      <c r="PB997" s="131"/>
      <c r="PC997" s="131"/>
      <c r="PD997" s="131"/>
      <c r="PE997" s="131"/>
      <c r="PF997" s="131"/>
      <c r="PG997" s="131"/>
      <c r="PH997" s="131"/>
      <c r="PI997" s="131"/>
      <c r="PJ997" s="131"/>
      <c r="PK997" s="131"/>
      <c r="PL997" s="131"/>
      <c r="PM997" s="131"/>
      <c r="PN997" s="131"/>
      <c r="PO997" s="131"/>
      <c r="PP997" s="131"/>
      <c r="PQ997" s="131"/>
      <c r="PR997" s="131"/>
      <c r="PS997" s="131"/>
      <c r="PT997" s="131"/>
      <c r="PU997" s="131"/>
      <c r="PV997" s="131"/>
      <c r="PW997" s="131"/>
      <c r="PX997" s="131"/>
      <c r="PY997" s="131"/>
      <c r="PZ997" s="131"/>
      <c r="QA997" s="131"/>
      <c r="QB997" s="131"/>
      <c r="QC997" s="131"/>
      <c r="QD997" s="131"/>
      <c r="QE997" s="131"/>
      <c r="QF997" s="131"/>
      <c r="QG997" s="131"/>
      <c r="QH997" s="131"/>
      <c r="QI997" s="131"/>
      <c r="QJ997" s="131"/>
      <c r="QK997" s="131"/>
      <c r="QL997" s="131"/>
      <c r="QM997" s="131"/>
      <c r="QN997" s="131"/>
      <c r="QO997" s="131"/>
      <c r="QP997" s="131"/>
      <c r="QQ997" s="131"/>
      <c r="QR997" s="131"/>
      <c r="QS997" s="131"/>
      <c r="QT997" s="131"/>
      <c r="QU997" s="131"/>
      <c r="QV997" s="131"/>
      <c r="QW997" s="131"/>
      <c r="QX997" s="131"/>
      <c r="QY997" s="131"/>
      <c r="QZ997" s="131"/>
      <c r="RA997" s="131"/>
      <c r="RB997" s="131"/>
      <c r="RC997" s="131"/>
      <c r="RD997" s="131"/>
      <c r="RE997" s="131"/>
      <c r="RF997" s="131"/>
      <c r="RG997" s="131"/>
      <c r="RH997" s="131"/>
      <c r="RI997" s="131"/>
      <c r="RJ997" s="131"/>
      <c r="RK997" s="131"/>
      <c r="RL997" s="131"/>
      <c r="RM997" s="131"/>
      <c r="RN997" s="131"/>
      <c r="RO997" s="131"/>
      <c r="RP997" s="131"/>
      <c r="RQ997" s="131"/>
      <c r="RR997" s="131"/>
      <c r="RS997" s="131"/>
      <c r="RT997" s="131"/>
      <c r="RU997" s="131"/>
      <c r="RV997" s="131"/>
      <c r="RW997" s="131"/>
      <c r="RX997" s="131"/>
      <c r="RY997" s="131"/>
      <c r="RZ997" s="131"/>
      <c r="SA997" s="131"/>
      <c r="SB997" s="131"/>
      <c r="SC997" s="131"/>
      <c r="SD997" s="131"/>
      <c r="SE997" s="131"/>
      <c r="SF997" s="131"/>
      <c r="SG997" s="131"/>
      <c r="SH997" s="131"/>
      <c r="SI997" s="131"/>
      <c r="SJ997" s="131"/>
      <c r="SK997" s="131"/>
      <c r="SL997" s="131"/>
      <c r="SM997" s="131"/>
      <c r="SN997" s="131"/>
      <c r="SO997" s="131"/>
      <c r="SP997" s="131"/>
      <c r="SQ997" s="131"/>
      <c r="SR997" s="131"/>
      <c r="SS997" s="131"/>
      <c r="ST997" s="131"/>
      <c r="SU997" s="131"/>
      <c r="SV997" s="131"/>
      <c r="SW997" s="131"/>
      <c r="SX997" s="131"/>
      <c r="SY997" s="131"/>
      <c r="SZ997" s="131"/>
      <c r="TA997" s="131"/>
      <c r="TB997" s="131"/>
      <c r="TC997" s="131"/>
      <c r="TD997" s="131"/>
      <c r="TE997" s="131"/>
      <c r="TF997" s="131"/>
      <c r="TG997" s="131"/>
      <c r="TH997" s="131"/>
      <c r="TI997" s="131"/>
      <c r="TJ997" s="131"/>
      <c r="TK997" s="131"/>
      <c r="TL997" s="131"/>
      <c r="TM997" s="131"/>
      <c r="TN997" s="131"/>
      <c r="TO997" s="131"/>
      <c r="TP997" s="131"/>
      <c r="TQ997" s="131"/>
      <c r="TR997" s="131"/>
      <c r="TS997" s="131"/>
      <c r="TT997" s="131"/>
      <c r="TU997" s="131"/>
      <c r="TV997" s="131"/>
      <c r="TW997" s="131"/>
      <c r="TX997" s="131"/>
      <c r="TY997" s="131"/>
      <c r="TZ997" s="131"/>
      <c r="UA997" s="131"/>
      <c r="UB997" s="131"/>
      <c r="UC997" s="131"/>
      <c r="UD997" s="131"/>
      <c r="UE997" s="131"/>
      <c r="UF997" s="131"/>
      <c r="UG997" s="131"/>
      <c r="UH997" s="131"/>
      <c r="UI997" s="131"/>
      <c r="UJ997" s="131"/>
      <c r="UK997" s="131"/>
      <c r="UL997" s="131"/>
      <c r="UM997" s="131"/>
      <c r="UN997" s="131"/>
      <c r="UO997" s="131"/>
      <c r="UP997" s="131"/>
      <c r="UQ997" s="131"/>
      <c r="UR997" s="131"/>
      <c r="US997" s="131"/>
      <c r="UT997" s="131"/>
      <c r="UU997" s="131"/>
      <c r="UV997" s="131"/>
      <c r="UW997" s="131"/>
      <c r="UX997" s="131"/>
      <c r="UY997" s="131"/>
      <c r="UZ997" s="131"/>
      <c r="VA997" s="131"/>
      <c r="VB997" s="131"/>
      <c r="VC997" s="131"/>
      <c r="VD997" s="131"/>
      <c r="VE997" s="131"/>
      <c r="VF997" s="131"/>
      <c r="VG997" s="131"/>
      <c r="VH997" s="131"/>
      <c r="VI997" s="131"/>
      <c r="VJ997" s="131"/>
      <c r="VK997" s="131"/>
      <c r="VL997" s="131"/>
      <c r="VM997" s="131"/>
      <c r="VN997" s="131"/>
      <c r="VO997" s="131"/>
      <c r="VP997" s="131"/>
      <c r="VQ997" s="131"/>
      <c r="VR997" s="131"/>
      <c r="VS997" s="131"/>
      <c r="VT997" s="131"/>
      <c r="VU997" s="131"/>
      <c r="VV997" s="131"/>
      <c r="VW997" s="131"/>
      <c r="VX997" s="131"/>
      <c r="VY997" s="131"/>
      <c r="VZ997" s="131"/>
      <c r="WA997" s="131"/>
      <c r="WB997" s="131"/>
      <c r="WC997" s="131"/>
      <c r="WD997" s="131"/>
      <c r="WE997" s="131"/>
      <c r="WF997" s="131"/>
      <c r="WG997" s="131"/>
      <c r="WH997" s="131"/>
      <c r="WI997" s="131"/>
      <c r="WJ997" s="131"/>
      <c r="WK997" s="131"/>
      <c r="WL997" s="131"/>
      <c r="WM997" s="131"/>
      <c r="WN997" s="131"/>
      <c r="WO997" s="131"/>
      <c r="WP997" s="131"/>
      <c r="WQ997" s="131"/>
      <c r="WR997" s="131"/>
      <c r="WS997" s="131"/>
      <c r="WT997" s="131"/>
      <c r="WU997" s="131"/>
      <c r="WV997" s="131"/>
      <c r="WW997" s="131"/>
      <c r="WX997" s="131"/>
      <c r="WY997" s="131"/>
      <c r="WZ997" s="131"/>
      <c r="XA997" s="131"/>
      <c r="XB997" s="131"/>
      <c r="XC997" s="131"/>
      <c r="XD997" s="131"/>
      <c r="XE997" s="131"/>
      <c r="XF997" s="131"/>
      <c r="XG997" s="131"/>
      <c r="XH997" s="131"/>
      <c r="XI997" s="131"/>
      <c r="XJ997" s="131"/>
      <c r="XK997" s="131"/>
      <c r="XL997" s="131"/>
      <c r="XM997" s="131"/>
      <c r="XN997" s="131"/>
      <c r="XO997" s="131"/>
      <c r="XP997" s="131"/>
      <c r="XQ997" s="131"/>
      <c r="XR997" s="131"/>
      <c r="XS997" s="131"/>
      <c r="XT997" s="131"/>
      <c r="XU997" s="131"/>
      <c r="XV997" s="131"/>
      <c r="XW997" s="131"/>
      <c r="XX997" s="131"/>
      <c r="XY997" s="131"/>
      <c r="XZ997" s="131"/>
      <c r="YA997" s="131"/>
      <c r="YB997" s="131"/>
      <c r="YC997" s="131"/>
      <c r="YD997" s="131"/>
      <c r="YE997" s="131"/>
      <c r="YF997" s="131"/>
      <c r="YG997" s="131"/>
      <c r="YH997" s="131"/>
      <c r="YI997" s="131"/>
      <c r="YJ997" s="131"/>
      <c r="YK997" s="131"/>
      <c r="YL997" s="131"/>
      <c r="YM997" s="131"/>
      <c r="YN997" s="131"/>
      <c r="YO997" s="131"/>
      <c r="YP997" s="131"/>
      <c r="YQ997" s="131"/>
      <c r="YR997" s="131"/>
      <c r="YS997" s="131"/>
      <c r="YT997" s="131"/>
      <c r="YU997" s="131"/>
      <c r="YV997" s="131"/>
      <c r="YW997" s="131"/>
      <c r="YX997" s="131"/>
      <c r="YY997" s="131"/>
      <c r="YZ997" s="131"/>
      <c r="ZA997" s="131"/>
      <c r="ZB997" s="131"/>
      <c r="ZC997" s="131"/>
      <c r="ZD997" s="131"/>
      <c r="ZE997" s="131"/>
      <c r="ZF997" s="131"/>
      <c r="ZG997" s="131"/>
      <c r="ZH997" s="131"/>
      <c r="ZI997" s="131"/>
      <c r="ZJ997" s="131"/>
      <c r="ZK997" s="131"/>
      <c r="ZL997" s="131"/>
      <c r="ZM997" s="131"/>
      <c r="ZN997" s="131"/>
      <c r="ZO997" s="131"/>
      <c r="ZP997" s="131"/>
      <c r="ZQ997" s="131"/>
      <c r="ZR997" s="131"/>
      <c r="ZS997" s="131"/>
      <c r="ZT997" s="131"/>
      <c r="ZU997" s="131"/>
      <c r="ZV997" s="131"/>
      <c r="ZW997" s="131"/>
      <c r="ZX997" s="131"/>
      <c r="ZY997" s="131"/>
      <c r="ZZ997" s="131"/>
      <c r="AAA997" s="131"/>
      <c r="AAB997" s="131"/>
      <c r="AAC997" s="131"/>
      <c r="AAD997" s="131"/>
      <c r="AAE997" s="131"/>
      <c r="AAF997" s="131"/>
      <c r="AAG997" s="131"/>
      <c r="AAH997" s="131"/>
      <c r="AAI997" s="131"/>
      <c r="AAJ997" s="131"/>
      <c r="AAK997" s="131"/>
      <c r="AAL997" s="131"/>
      <c r="AAM997" s="131"/>
      <c r="AAN997" s="131"/>
      <c r="AAO997" s="131"/>
      <c r="AAP997" s="131"/>
      <c r="AAQ997" s="131"/>
      <c r="AAR997" s="131"/>
      <c r="AAS997" s="131"/>
      <c r="AAT997" s="131"/>
      <c r="AAU997" s="131"/>
      <c r="AAV997" s="131"/>
      <c r="AAW997" s="131"/>
      <c r="AAX997" s="131"/>
      <c r="AAY997" s="131"/>
      <c r="AAZ997" s="131"/>
      <c r="ABA997" s="131"/>
      <c r="ABB997" s="131"/>
      <c r="ABC997" s="131"/>
      <c r="ABD997" s="131"/>
      <c r="ABE997" s="131"/>
      <c r="ABF997" s="131"/>
      <c r="ABG997" s="131"/>
      <c r="ABH997" s="131"/>
      <c r="ABI997" s="131"/>
      <c r="ABJ997" s="131"/>
      <c r="ABK997" s="131"/>
      <c r="ABL997" s="131"/>
      <c r="ABM997" s="131"/>
      <c r="ABN997" s="131"/>
      <c r="ABO997" s="131"/>
      <c r="ABP997" s="131"/>
      <c r="ABQ997" s="131"/>
      <c r="ABR997" s="131"/>
      <c r="ABS997" s="131"/>
      <c r="ABT997" s="131"/>
      <c r="ABU997" s="131"/>
      <c r="ABV997" s="131"/>
      <c r="ABW997" s="131"/>
      <c r="ABX997" s="131"/>
      <c r="ABY997" s="131"/>
      <c r="ABZ997" s="131"/>
      <c r="ACA997" s="131"/>
      <c r="ACB997" s="131"/>
      <c r="ACC997" s="131"/>
      <c r="ACD997" s="131"/>
      <c r="ACE997" s="131"/>
      <c r="ACF997" s="131"/>
      <c r="ACG997" s="131"/>
      <c r="ACH997" s="131"/>
      <c r="ACI997" s="131"/>
      <c r="ACJ997" s="131"/>
      <c r="ACK997" s="131"/>
      <c r="ACL997" s="131"/>
      <c r="ACM997" s="131"/>
      <c r="ACN997" s="131"/>
      <c r="ACO997" s="131"/>
      <c r="ACP997" s="131"/>
      <c r="ACQ997" s="131"/>
      <c r="ACR997" s="131"/>
      <c r="ACS997" s="131"/>
      <c r="ACT997" s="131"/>
      <c r="ACU997" s="131"/>
      <c r="ACV997" s="131"/>
      <c r="ACW997" s="131"/>
      <c r="ACX997" s="131"/>
      <c r="ACY997" s="131"/>
      <c r="ACZ997" s="131"/>
      <c r="ADA997" s="131"/>
      <c r="ADB997" s="131"/>
      <c r="ADC997" s="131"/>
      <c r="ADD997" s="131"/>
      <c r="ADE997" s="131"/>
      <c r="ADF997" s="131"/>
      <c r="ADG997" s="131"/>
      <c r="ADH997" s="131"/>
      <c r="ADI997" s="131"/>
      <c r="ADJ997" s="131"/>
      <c r="ADK997" s="131"/>
      <c r="ADL997" s="131"/>
      <c r="ADM997" s="131"/>
      <c r="ADN997" s="131"/>
      <c r="ADO997" s="131"/>
      <c r="ADP997" s="131"/>
      <c r="ADQ997" s="131"/>
      <c r="ADR997" s="131"/>
      <c r="ADS997" s="131"/>
      <c r="ADT997" s="131"/>
      <c r="ADU997" s="131"/>
      <c r="ADV997" s="131"/>
      <c r="ADW997" s="131"/>
      <c r="ADX997" s="131"/>
      <c r="ADY997" s="131"/>
      <c r="ADZ997" s="131"/>
      <c r="AEA997" s="131"/>
      <c r="AEB997" s="131"/>
      <c r="AEC997" s="131"/>
      <c r="AED997" s="131"/>
      <c r="AEE997" s="131"/>
      <c r="AEF997" s="131"/>
      <c r="AEG997" s="131"/>
      <c r="AEH997" s="131"/>
      <c r="AEI997" s="131"/>
      <c r="AEJ997" s="131"/>
      <c r="AEK997" s="131"/>
      <c r="AEL997" s="131"/>
      <c r="AEM997" s="131"/>
      <c r="AEN997" s="131"/>
      <c r="AEO997" s="131"/>
      <c r="AEP997" s="131"/>
      <c r="AEQ997" s="131"/>
      <c r="AER997" s="131"/>
      <c r="AES997" s="131"/>
      <c r="AET997" s="131"/>
      <c r="AEU997" s="131"/>
      <c r="AEV997" s="131"/>
      <c r="AEW997" s="131"/>
      <c r="AEX997" s="131"/>
      <c r="AEY997" s="131"/>
      <c r="AEZ997" s="131"/>
      <c r="AFA997" s="131"/>
      <c r="AFB997" s="131"/>
      <c r="AFC997" s="131"/>
      <c r="AFD997" s="131"/>
      <c r="AFE997" s="131"/>
      <c r="AFF997" s="131"/>
      <c r="AFG997" s="131"/>
      <c r="AFH997" s="131"/>
      <c r="AFI997" s="131"/>
      <c r="AFJ997" s="131"/>
      <c r="AFK997" s="131"/>
      <c r="AFL997" s="131"/>
      <c r="AFM997" s="131"/>
      <c r="AFN997" s="131"/>
      <c r="AFO997" s="131"/>
      <c r="AFP997" s="131"/>
      <c r="AFQ997" s="131"/>
      <c r="AFR997" s="131"/>
      <c r="AFS997" s="131"/>
      <c r="AFT997" s="131"/>
      <c r="AFU997" s="131"/>
      <c r="AFV997" s="131"/>
      <c r="AFW997" s="131"/>
      <c r="AFX997" s="131"/>
      <c r="AFY997" s="131"/>
      <c r="AFZ997" s="131"/>
      <c r="AGA997" s="131"/>
      <c r="AGB997" s="131"/>
      <c r="AGC997" s="131"/>
      <c r="AGD997" s="131"/>
      <c r="AGE997" s="131"/>
      <c r="AGF997" s="131"/>
      <c r="AGG997" s="131"/>
      <c r="AGH997" s="131"/>
      <c r="AGI997" s="131"/>
      <c r="AGJ997" s="131"/>
      <c r="AGK997" s="131"/>
      <c r="AGL997" s="131"/>
      <c r="AGM997" s="131"/>
      <c r="AGN997" s="131"/>
      <c r="AGO997" s="131"/>
      <c r="AGP997" s="131"/>
      <c r="AGQ997" s="131"/>
      <c r="AGR997" s="131"/>
      <c r="AGS997" s="131"/>
      <c r="AGT997" s="131"/>
      <c r="AGU997" s="131"/>
      <c r="AGV997" s="131"/>
      <c r="AGW997" s="131"/>
      <c r="AGX997" s="131"/>
      <c r="AGY997" s="131"/>
      <c r="AGZ997" s="131"/>
      <c r="AHA997" s="131"/>
      <c r="AHB997" s="131"/>
      <c r="AHC997" s="131"/>
      <c r="AHD997" s="131"/>
      <c r="AHE997" s="131"/>
      <c r="AHF997" s="131"/>
      <c r="AHG997" s="131"/>
      <c r="AHH997" s="131"/>
      <c r="AHI997" s="131"/>
      <c r="AHJ997" s="131"/>
      <c r="AHK997" s="131"/>
      <c r="AHL997" s="131"/>
      <c r="AHM997" s="131"/>
      <c r="AHN997" s="131"/>
      <c r="AHO997" s="131"/>
      <c r="AHP997" s="131"/>
      <c r="AHQ997" s="131"/>
      <c r="AHR997" s="131"/>
      <c r="AHS997" s="131"/>
      <c r="AHT997" s="131"/>
      <c r="AHU997" s="131"/>
      <c r="AHV997" s="131"/>
      <c r="AHW997" s="131"/>
      <c r="AHX997" s="131"/>
      <c r="AHY997" s="131"/>
      <c r="AHZ997" s="131"/>
      <c r="AIA997" s="131"/>
      <c r="AIB997" s="131"/>
      <c r="AIC997" s="131"/>
      <c r="AID997" s="131"/>
      <c r="AIE997" s="131"/>
      <c r="AIF997" s="131"/>
      <c r="AIG997" s="131"/>
      <c r="AIH997" s="131"/>
      <c r="AII997" s="131"/>
      <c r="AIJ997" s="131"/>
      <c r="AIK997" s="131"/>
      <c r="AIL997" s="131"/>
      <c r="AIM997" s="131"/>
      <c r="AIN997" s="131"/>
      <c r="AIO997" s="131"/>
      <c r="AIP997" s="131"/>
      <c r="AIQ997" s="131"/>
      <c r="AIR997" s="131"/>
      <c r="AIS997" s="131"/>
      <c r="AIT997" s="131"/>
      <c r="AIU997" s="131"/>
      <c r="AIV997" s="131"/>
      <c r="AIW997" s="131"/>
      <c r="AIX997" s="131"/>
      <c r="AIY997" s="131"/>
      <c r="AIZ997" s="131"/>
      <c r="AJA997" s="131"/>
      <c r="AJB997" s="131"/>
      <c r="AJC997" s="131"/>
      <c r="AJD997" s="131"/>
      <c r="AJE997" s="131"/>
      <c r="AJF997" s="131"/>
      <c r="AJG997" s="131"/>
      <c r="AJH997" s="131"/>
      <c r="AJI997" s="131"/>
      <c r="AJJ997" s="131"/>
      <c r="AJK997" s="131"/>
      <c r="AJL997" s="131"/>
      <c r="AJM997" s="131"/>
      <c r="AJN997" s="131"/>
      <c r="AJO997" s="131"/>
      <c r="AJP997" s="131"/>
      <c r="AJQ997" s="131"/>
      <c r="AJR997" s="131"/>
      <c r="AJS997" s="131"/>
      <c r="AJT997" s="131"/>
      <c r="AJU997" s="131"/>
      <c r="AJV997" s="131"/>
      <c r="AJW997" s="131"/>
      <c r="AJX997" s="131"/>
      <c r="AJY997" s="131"/>
      <c r="AJZ997" s="131"/>
      <c r="AKA997" s="131"/>
      <c r="AKB997" s="131"/>
      <c r="AKC997" s="131"/>
      <c r="AKD997" s="131"/>
      <c r="AKE997" s="131"/>
      <c r="AKF997" s="131"/>
      <c r="AKG997" s="131"/>
      <c r="AKH997" s="131"/>
      <c r="AKI997" s="131"/>
      <c r="AKJ997" s="131"/>
      <c r="AKK997" s="131"/>
      <c r="AKL997" s="131"/>
      <c r="AKM997" s="131"/>
      <c r="AKN997" s="131"/>
      <c r="AKO997" s="131"/>
      <c r="AKP997" s="131"/>
      <c r="AKQ997" s="131"/>
      <c r="AKR997" s="131"/>
      <c r="AKS997" s="131"/>
      <c r="AKT997" s="131"/>
      <c r="AKU997" s="131"/>
      <c r="AKV997" s="131"/>
      <c r="AKW997" s="131"/>
      <c r="AKX997" s="131"/>
      <c r="AKY997" s="131"/>
      <c r="AKZ997" s="131"/>
      <c r="ALA997" s="131"/>
      <c r="ALB997" s="131"/>
      <c r="ALC997" s="131"/>
      <c r="ALD997" s="131"/>
      <c r="ALE997" s="131"/>
      <c r="ALF997" s="131"/>
      <c r="ALG997" s="131"/>
      <c r="ALH997" s="131"/>
      <c r="ALI997" s="131"/>
      <c r="ALJ997" s="131"/>
      <c r="ALK997" s="131"/>
      <c r="ALL997" s="131"/>
      <c r="ALM997" s="131"/>
      <c r="ALN997" s="131"/>
    </row>
    <row r="998" spans="1:1002" s="508" customFormat="1" x14ac:dyDescent="0.25">
      <c r="A998" s="502"/>
      <c r="B998" s="503"/>
      <c r="C998" s="504"/>
      <c r="D998" s="450"/>
      <c r="E998" s="505"/>
      <c r="F998" s="505"/>
      <c r="G998" s="506"/>
      <c r="H998" s="506"/>
      <c r="I998" s="507"/>
      <c r="J998" s="565"/>
      <c r="K998" s="454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  <c r="EC998" s="131"/>
      <c r="ED998" s="131"/>
      <c r="EE998" s="131"/>
      <c r="EF998" s="131"/>
      <c r="EG998" s="131"/>
      <c r="EH998" s="131"/>
      <c r="EI998" s="131"/>
      <c r="EJ998" s="131"/>
      <c r="EK998" s="131"/>
      <c r="EL998" s="131"/>
      <c r="EM998" s="131"/>
      <c r="EN998" s="131"/>
      <c r="EO998" s="131"/>
      <c r="EP998" s="131"/>
      <c r="EQ998" s="131"/>
      <c r="ER998" s="131"/>
      <c r="ES998" s="131"/>
      <c r="ET998" s="131"/>
      <c r="EU998" s="131"/>
      <c r="EV998" s="131"/>
      <c r="EW998" s="131"/>
      <c r="EX998" s="131"/>
      <c r="EY998" s="131"/>
      <c r="EZ998" s="131"/>
      <c r="FA998" s="131"/>
      <c r="FB998" s="131"/>
      <c r="FC998" s="131"/>
      <c r="FD998" s="131"/>
      <c r="FE998" s="131"/>
      <c r="FF998" s="131"/>
      <c r="FG998" s="131"/>
      <c r="FH998" s="131"/>
      <c r="FI998" s="131"/>
      <c r="FJ998" s="131"/>
      <c r="FK998" s="131"/>
      <c r="FL998" s="131"/>
      <c r="FM998" s="131"/>
      <c r="FN998" s="131"/>
      <c r="FO998" s="131"/>
      <c r="FP998" s="131"/>
      <c r="FQ998" s="131"/>
      <c r="FR998" s="131"/>
      <c r="FS998" s="131"/>
      <c r="FT998" s="131"/>
      <c r="FU998" s="131"/>
      <c r="FV998" s="131"/>
      <c r="FW998" s="131"/>
      <c r="FX998" s="131"/>
      <c r="FY998" s="131"/>
      <c r="FZ998" s="131"/>
      <c r="GA998" s="131"/>
      <c r="GB998" s="131"/>
      <c r="GC998" s="131"/>
      <c r="GD998" s="131"/>
      <c r="GE998" s="131"/>
      <c r="GF998" s="131"/>
      <c r="GG998" s="131"/>
      <c r="GH998" s="131"/>
      <c r="GI998" s="131"/>
      <c r="GJ998" s="131"/>
      <c r="GK998" s="131"/>
      <c r="GL998" s="131"/>
      <c r="GM998" s="131"/>
      <c r="GN998" s="131"/>
      <c r="GO998" s="131"/>
      <c r="GP998" s="131"/>
      <c r="GQ998" s="131"/>
      <c r="GR998" s="131"/>
      <c r="GS998" s="131"/>
      <c r="GT998" s="131"/>
      <c r="GU998" s="131"/>
      <c r="GV998" s="131"/>
      <c r="GW998" s="131"/>
      <c r="GX998" s="131"/>
      <c r="GY998" s="131"/>
      <c r="GZ998" s="131"/>
      <c r="HA998" s="131"/>
      <c r="HB998" s="131"/>
      <c r="HC998" s="131"/>
      <c r="HD998" s="131"/>
      <c r="HE998" s="131"/>
      <c r="HF998" s="131"/>
      <c r="HG998" s="131"/>
      <c r="HH998" s="131"/>
      <c r="HI998" s="131"/>
      <c r="HJ998" s="131"/>
      <c r="HK998" s="131"/>
      <c r="HL998" s="131"/>
      <c r="HM998" s="131"/>
      <c r="HN998" s="131"/>
      <c r="HO998" s="131"/>
      <c r="HP998" s="131"/>
      <c r="HQ998" s="131"/>
      <c r="HR998" s="131"/>
      <c r="HS998" s="131"/>
      <c r="HT998" s="131"/>
      <c r="HU998" s="131"/>
      <c r="HV998" s="131"/>
      <c r="HW998" s="131"/>
      <c r="HX998" s="131"/>
      <c r="HY998" s="131"/>
      <c r="HZ998" s="131"/>
      <c r="IA998" s="131"/>
      <c r="IB998" s="131"/>
      <c r="IC998" s="131"/>
      <c r="ID998" s="131"/>
      <c r="IE998" s="131"/>
      <c r="IF998" s="131"/>
      <c r="IG998" s="131"/>
      <c r="IH998" s="131"/>
      <c r="II998" s="131"/>
      <c r="IJ998" s="131"/>
      <c r="IK998" s="131"/>
      <c r="IL998" s="131"/>
      <c r="IM998" s="131"/>
      <c r="IN998" s="131"/>
      <c r="IO998" s="131"/>
      <c r="IP998" s="131"/>
      <c r="IQ998" s="131"/>
      <c r="IR998" s="131"/>
      <c r="IS998" s="131"/>
      <c r="IT998" s="131"/>
      <c r="IU998" s="131"/>
      <c r="IV998" s="131"/>
      <c r="IW998" s="131"/>
      <c r="IX998" s="131"/>
      <c r="IY998" s="131"/>
      <c r="IZ998" s="131"/>
      <c r="JA998" s="131"/>
      <c r="JB998" s="131"/>
      <c r="JC998" s="131"/>
      <c r="JD998" s="131"/>
      <c r="JE998" s="131"/>
      <c r="JF998" s="131"/>
      <c r="JG998" s="131"/>
      <c r="JH998" s="131"/>
      <c r="JI998" s="131"/>
      <c r="JJ998" s="131"/>
      <c r="JK998" s="131"/>
      <c r="JL998" s="131"/>
      <c r="JM998" s="131"/>
      <c r="JN998" s="131"/>
      <c r="JO998" s="131"/>
      <c r="JP998" s="131"/>
      <c r="JQ998" s="131"/>
      <c r="JR998" s="131"/>
      <c r="JS998" s="131"/>
      <c r="JT998" s="131"/>
      <c r="JU998" s="131"/>
      <c r="JV998" s="131"/>
      <c r="JW998" s="131"/>
      <c r="JX998" s="131"/>
      <c r="JY998" s="131"/>
      <c r="JZ998" s="131"/>
      <c r="KA998" s="131"/>
      <c r="KB998" s="131"/>
      <c r="KC998" s="131"/>
      <c r="KD998" s="131"/>
      <c r="KE998" s="131"/>
      <c r="KF998" s="131"/>
      <c r="KG998" s="131"/>
      <c r="KH998" s="131"/>
      <c r="KI998" s="131"/>
      <c r="KJ998" s="131"/>
      <c r="KK998" s="131"/>
      <c r="KL998" s="131"/>
      <c r="KM998" s="131"/>
      <c r="KN998" s="131"/>
      <c r="KO998" s="131"/>
      <c r="KP998" s="131"/>
      <c r="KQ998" s="131"/>
      <c r="KR998" s="131"/>
      <c r="KS998" s="131"/>
      <c r="KT998" s="131"/>
      <c r="KU998" s="131"/>
      <c r="KV998" s="131"/>
      <c r="KW998" s="131"/>
      <c r="KX998" s="131"/>
      <c r="KY998" s="131"/>
      <c r="KZ998" s="131"/>
      <c r="LA998" s="131"/>
      <c r="LB998" s="131"/>
      <c r="LC998" s="131"/>
      <c r="LD998" s="131"/>
      <c r="LE998" s="131"/>
      <c r="LF998" s="131"/>
      <c r="LG998" s="131"/>
      <c r="LH998" s="131"/>
      <c r="LI998" s="131"/>
      <c r="LJ998" s="131"/>
      <c r="LK998" s="131"/>
      <c r="LL998" s="131"/>
      <c r="LM998" s="131"/>
      <c r="LN998" s="131"/>
      <c r="LO998" s="131"/>
      <c r="LP998" s="131"/>
      <c r="LQ998" s="131"/>
      <c r="LR998" s="131"/>
      <c r="LS998" s="131"/>
      <c r="LT998" s="131"/>
      <c r="LU998" s="131"/>
      <c r="LV998" s="131"/>
      <c r="LW998" s="131"/>
      <c r="LX998" s="131"/>
      <c r="LY998" s="131"/>
      <c r="LZ998" s="131"/>
      <c r="MA998" s="131"/>
      <c r="MB998" s="131"/>
      <c r="MC998" s="131"/>
      <c r="MD998" s="131"/>
      <c r="ME998" s="131"/>
      <c r="MF998" s="131"/>
      <c r="MG998" s="131"/>
      <c r="MH998" s="131"/>
      <c r="MI998" s="131"/>
      <c r="MJ998" s="131"/>
      <c r="MK998" s="131"/>
      <c r="ML998" s="131"/>
      <c r="MM998" s="131"/>
      <c r="MN998" s="131"/>
      <c r="MO998" s="131"/>
      <c r="MP998" s="131"/>
      <c r="MQ998" s="131"/>
      <c r="MR998" s="131"/>
      <c r="MS998" s="131"/>
      <c r="MT998" s="131"/>
      <c r="MU998" s="131"/>
      <c r="MV998" s="131"/>
      <c r="MW998" s="131"/>
      <c r="MX998" s="131"/>
      <c r="MY998" s="131"/>
      <c r="MZ998" s="131"/>
      <c r="NA998" s="131"/>
      <c r="NB998" s="131"/>
      <c r="NC998" s="131"/>
      <c r="ND998" s="131"/>
      <c r="NE998" s="131"/>
      <c r="NF998" s="131"/>
      <c r="NG998" s="131"/>
      <c r="NH998" s="131"/>
      <c r="NI998" s="131"/>
      <c r="NJ998" s="131"/>
      <c r="NK998" s="131"/>
      <c r="NL998" s="131"/>
      <c r="NM998" s="131"/>
      <c r="NN998" s="131"/>
      <c r="NO998" s="131"/>
      <c r="NP998" s="131"/>
      <c r="NQ998" s="131"/>
      <c r="NR998" s="131"/>
      <c r="NS998" s="131"/>
      <c r="NT998" s="131"/>
      <c r="NU998" s="131"/>
      <c r="NV998" s="131"/>
      <c r="NW998" s="131"/>
      <c r="NX998" s="131"/>
      <c r="NY998" s="131"/>
      <c r="NZ998" s="131"/>
      <c r="OA998" s="131"/>
      <c r="OB998" s="131"/>
      <c r="OC998" s="131"/>
      <c r="OD998" s="131"/>
      <c r="OE998" s="131"/>
      <c r="OF998" s="131"/>
      <c r="OG998" s="131"/>
      <c r="OH998" s="131"/>
      <c r="OI998" s="131"/>
      <c r="OJ998" s="131"/>
      <c r="OK998" s="131"/>
      <c r="OL998" s="131"/>
      <c r="OM998" s="131"/>
      <c r="ON998" s="131"/>
      <c r="OO998" s="131"/>
      <c r="OP998" s="131"/>
      <c r="OQ998" s="131"/>
      <c r="OR998" s="131"/>
      <c r="OS998" s="131"/>
      <c r="OT998" s="131"/>
      <c r="OU998" s="131"/>
      <c r="OV998" s="131"/>
      <c r="OW998" s="131"/>
      <c r="OX998" s="131"/>
      <c r="OY998" s="131"/>
      <c r="OZ998" s="131"/>
      <c r="PA998" s="131"/>
      <c r="PB998" s="131"/>
      <c r="PC998" s="131"/>
      <c r="PD998" s="131"/>
      <c r="PE998" s="131"/>
      <c r="PF998" s="131"/>
      <c r="PG998" s="131"/>
      <c r="PH998" s="131"/>
      <c r="PI998" s="131"/>
      <c r="PJ998" s="131"/>
      <c r="PK998" s="131"/>
      <c r="PL998" s="131"/>
      <c r="PM998" s="131"/>
      <c r="PN998" s="131"/>
      <c r="PO998" s="131"/>
      <c r="PP998" s="131"/>
      <c r="PQ998" s="131"/>
      <c r="PR998" s="131"/>
      <c r="PS998" s="131"/>
      <c r="PT998" s="131"/>
      <c r="PU998" s="131"/>
      <c r="PV998" s="131"/>
      <c r="PW998" s="131"/>
      <c r="PX998" s="131"/>
      <c r="PY998" s="131"/>
      <c r="PZ998" s="131"/>
      <c r="QA998" s="131"/>
      <c r="QB998" s="131"/>
      <c r="QC998" s="131"/>
      <c r="QD998" s="131"/>
      <c r="QE998" s="131"/>
      <c r="QF998" s="131"/>
      <c r="QG998" s="131"/>
      <c r="QH998" s="131"/>
      <c r="QI998" s="131"/>
      <c r="QJ998" s="131"/>
      <c r="QK998" s="131"/>
      <c r="QL998" s="131"/>
      <c r="QM998" s="131"/>
      <c r="QN998" s="131"/>
      <c r="QO998" s="131"/>
      <c r="QP998" s="131"/>
      <c r="QQ998" s="131"/>
      <c r="QR998" s="131"/>
      <c r="QS998" s="131"/>
      <c r="QT998" s="131"/>
      <c r="QU998" s="131"/>
      <c r="QV998" s="131"/>
      <c r="QW998" s="131"/>
      <c r="QX998" s="131"/>
      <c r="QY998" s="131"/>
      <c r="QZ998" s="131"/>
      <c r="RA998" s="131"/>
      <c r="RB998" s="131"/>
      <c r="RC998" s="131"/>
      <c r="RD998" s="131"/>
      <c r="RE998" s="131"/>
      <c r="RF998" s="131"/>
      <c r="RG998" s="131"/>
      <c r="RH998" s="131"/>
      <c r="RI998" s="131"/>
      <c r="RJ998" s="131"/>
      <c r="RK998" s="131"/>
      <c r="RL998" s="131"/>
      <c r="RM998" s="131"/>
      <c r="RN998" s="131"/>
      <c r="RO998" s="131"/>
      <c r="RP998" s="131"/>
      <c r="RQ998" s="131"/>
      <c r="RR998" s="131"/>
      <c r="RS998" s="131"/>
      <c r="RT998" s="131"/>
      <c r="RU998" s="131"/>
      <c r="RV998" s="131"/>
      <c r="RW998" s="131"/>
      <c r="RX998" s="131"/>
      <c r="RY998" s="131"/>
      <c r="RZ998" s="131"/>
      <c r="SA998" s="131"/>
      <c r="SB998" s="131"/>
      <c r="SC998" s="131"/>
      <c r="SD998" s="131"/>
      <c r="SE998" s="131"/>
      <c r="SF998" s="131"/>
      <c r="SG998" s="131"/>
      <c r="SH998" s="131"/>
      <c r="SI998" s="131"/>
      <c r="SJ998" s="131"/>
      <c r="SK998" s="131"/>
      <c r="SL998" s="131"/>
      <c r="SM998" s="131"/>
      <c r="SN998" s="131"/>
      <c r="SO998" s="131"/>
      <c r="SP998" s="131"/>
      <c r="SQ998" s="131"/>
      <c r="SR998" s="131"/>
      <c r="SS998" s="131"/>
      <c r="ST998" s="131"/>
      <c r="SU998" s="131"/>
      <c r="SV998" s="131"/>
      <c r="SW998" s="131"/>
      <c r="SX998" s="131"/>
      <c r="SY998" s="131"/>
      <c r="SZ998" s="131"/>
      <c r="TA998" s="131"/>
      <c r="TB998" s="131"/>
      <c r="TC998" s="131"/>
      <c r="TD998" s="131"/>
      <c r="TE998" s="131"/>
      <c r="TF998" s="131"/>
      <c r="TG998" s="131"/>
      <c r="TH998" s="131"/>
      <c r="TI998" s="131"/>
      <c r="TJ998" s="131"/>
      <c r="TK998" s="131"/>
      <c r="TL998" s="131"/>
      <c r="TM998" s="131"/>
      <c r="TN998" s="131"/>
      <c r="TO998" s="131"/>
      <c r="TP998" s="131"/>
      <c r="TQ998" s="131"/>
      <c r="TR998" s="131"/>
      <c r="TS998" s="131"/>
      <c r="TT998" s="131"/>
      <c r="TU998" s="131"/>
      <c r="TV998" s="131"/>
      <c r="TW998" s="131"/>
      <c r="TX998" s="131"/>
      <c r="TY998" s="131"/>
      <c r="TZ998" s="131"/>
      <c r="UA998" s="131"/>
      <c r="UB998" s="131"/>
      <c r="UC998" s="131"/>
      <c r="UD998" s="131"/>
      <c r="UE998" s="131"/>
      <c r="UF998" s="131"/>
      <c r="UG998" s="131"/>
      <c r="UH998" s="131"/>
      <c r="UI998" s="131"/>
      <c r="UJ998" s="131"/>
      <c r="UK998" s="131"/>
      <c r="UL998" s="131"/>
      <c r="UM998" s="131"/>
      <c r="UN998" s="131"/>
      <c r="UO998" s="131"/>
      <c r="UP998" s="131"/>
      <c r="UQ998" s="131"/>
      <c r="UR998" s="131"/>
      <c r="US998" s="131"/>
      <c r="UT998" s="131"/>
      <c r="UU998" s="131"/>
      <c r="UV998" s="131"/>
      <c r="UW998" s="131"/>
      <c r="UX998" s="131"/>
      <c r="UY998" s="131"/>
      <c r="UZ998" s="131"/>
      <c r="VA998" s="131"/>
      <c r="VB998" s="131"/>
      <c r="VC998" s="131"/>
      <c r="VD998" s="131"/>
      <c r="VE998" s="131"/>
      <c r="VF998" s="131"/>
      <c r="VG998" s="131"/>
      <c r="VH998" s="131"/>
      <c r="VI998" s="131"/>
      <c r="VJ998" s="131"/>
      <c r="VK998" s="131"/>
      <c r="VL998" s="131"/>
      <c r="VM998" s="131"/>
      <c r="VN998" s="131"/>
      <c r="VO998" s="131"/>
      <c r="VP998" s="131"/>
      <c r="VQ998" s="131"/>
      <c r="VR998" s="131"/>
      <c r="VS998" s="131"/>
      <c r="VT998" s="131"/>
      <c r="VU998" s="131"/>
      <c r="VV998" s="131"/>
      <c r="VW998" s="131"/>
      <c r="VX998" s="131"/>
      <c r="VY998" s="131"/>
      <c r="VZ998" s="131"/>
      <c r="WA998" s="131"/>
      <c r="WB998" s="131"/>
      <c r="WC998" s="131"/>
      <c r="WD998" s="131"/>
      <c r="WE998" s="131"/>
      <c r="WF998" s="131"/>
      <c r="WG998" s="131"/>
      <c r="WH998" s="131"/>
      <c r="WI998" s="131"/>
      <c r="WJ998" s="131"/>
      <c r="WK998" s="131"/>
      <c r="WL998" s="131"/>
      <c r="WM998" s="131"/>
      <c r="WN998" s="131"/>
      <c r="WO998" s="131"/>
      <c r="WP998" s="131"/>
      <c r="WQ998" s="131"/>
      <c r="WR998" s="131"/>
      <c r="WS998" s="131"/>
      <c r="WT998" s="131"/>
      <c r="WU998" s="131"/>
      <c r="WV998" s="131"/>
      <c r="WW998" s="131"/>
      <c r="WX998" s="131"/>
      <c r="WY998" s="131"/>
      <c r="WZ998" s="131"/>
      <c r="XA998" s="131"/>
      <c r="XB998" s="131"/>
      <c r="XC998" s="131"/>
      <c r="XD998" s="131"/>
      <c r="XE998" s="131"/>
      <c r="XF998" s="131"/>
      <c r="XG998" s="131"/>
      <c r="XH998" s="131"/>
      <c r="XI998" s="131"/>
      <c r="XJ998" s="131"/>
      <c r="XK998" s="131"/>
      <c r="XL998" s="131"/>
      <c r="XM998" s="131"/>
      <c r="XN998" s="131"/>
      <c r="XO998" s="131"/>
      <c r="XP998" s="131"/>
      <c r="XQ998" s="131"/>
      <c r="XR998" s="131"/>
      <c r="XS998" s="131"/>
      <c r="XT998" s="131"/>
      <c r="XU998" s="131"/>
      <c r="XV998" s="131"/>
      <c r="XW998" s="131"/>
      <c r="XX998" s="131"/>
      <c r="XY998" s="131"/>
      <c r="XZ998" s="131"/>
      <c r="YA998" s="131"/>
      <c r="YB998" s="131"/>
      <c r="YC998" s="131"/>
      <c r="YD998" s="131"/>
      <c r="YE998" s="131"/>
      <c r="YF998" s="131"/>
      <c r="YG998" s="131"/>
      <c r="YH998" s="131"/>
      <c r="YI998" s="131"/>
      <c r="YJ998" s="131"/>
      <c r="YK998" s="131"/>
      <c r="YL998" s="131"/>
      <c r="YM998" s="131"/>
      <c r="YN998" s="131"/>
      <c r="YO998" s="131"/>
      <c r="YP998" s="131"/>
      <c r="YQ998" s="131"/>
      <c r="YR998" s="131"/>
      <c r="YS998" s="131"/>
      <c r="YT998" s="131"/>
      <c r="YU998" s="131"/>
      <c r="YV998" s="131"/>
      <c r="YW998" s="131"/>
      <c r="YX998" s="131"/>
      <c r="YY998" s="131"/>
      <c r="YZ998" s="131"/>
      <c r="ZA998" s="131"/>
      <c r="ZB998" s="131"/>
      <c r="ZC998" s="131"/>
      <c r="ZD998" s="131"/>
      <c r="ZE998" s="131"/>
      <c r="ZF998" s="131"/>
      <c r="ZG998" s="131"/>
      <c r="ZH998" s="131"/>
      <c r="ZI998" s="131"/>
      <c r="ZJ998" s="131"/>
      <c r="ZK998" s="131"/>
      <c r="ZL998" s="131"/>
      <c r="ZM998" s="131"/>
      <c r="ZN998" s="131"/>
      <c r="ZO998" s="131"/>
      <c r="ZP998" s="131"/>
      <c r="ZQ998" s="131"/>
      <c r="ZR998" s="131"/>
      <c r="ZS998" s="131"/>
      <c r="ZT998" s="131"/>
      <c r="ZU998" s="131"/>
      <c r="ZV998" s="131"/>
      <c r="ZW998" s="131"/>
      <c r="ZX998" s="131"/>
      <c r="ZY998" s="131"/>
      <c r="ZZ998" s="131"/>
      <c r="AAA998" s="131"/>
      <c r="AAB998" s="131"/>
      <c r="AAC998" s="131"/>
      <c r="AAD998" s="131"/>
      <c r="AAE998" s="131"/>
      <c r="AAF998" s="131"/>
      <c r="AAG998" s="131"/>
      <c r="AAH998" s="131"/>
      <c r="AAI998" s="131"/>
      <c r="AAJ998" s="131"/>
      <c r="AAK998" s="131"/>
      <c r="AAL998" s="131"/>
      <c r="AAM998" s="131"/>
      <c r="AAN998" s="131"/>
      <c r="AAO998" s="131"/>
      <c r="AAP998" s="131"/>
      <c r="AAQ998" s="131"/>
      <c r="AAR998" s="131"/>
      <c r="AAS998" s="131"/>
      <c r="AAT998" s="131"/>
      <c r="AAU998" s="131"/>
      <c r="AAV998" s="131"/>
      <c r="AAW998" s="131"/>
      <c r="AAX998" s="131"/>
      <c r="AAY998" s="131"/>
      <c r="AAZ998" s="131"/>
      <c r="ABA998" s="131"/>
      <c r="ABB998" s="131"/>
      <c r="ABC998" s="131"/>
      <c r="ABD998" s="131"/>
      <c r="ABE998" s="131"/>
      <c r="ABF998" s="131"/>
      <c r="ABG998" s="131"/>
      <c r="ABH998" s="131"/>
      <c r="ABI998" s="131"/>
      <c r="ABJ998" s="131"/>
      <c r="ABK998" s="131"/>
      <c r="ABL998" s="131"/>
      <c r="ABM998" s="131"/>
      <c r="ABN998" s="131"/>
      <c r="ABO998" s="131"/>
      <c r="ABP998" s="131"/>
      <c r="ABQ998" s="131"/>
      <c r="ABR998" s="131"/>
      <c r="ABS998" s="131"/>
      <c r="ABT998" s="131"/>
      <c r="ABU998" s="131"/>
      <c r="ABV998" s="131"/>
      <c r="ABW998" s="131"/>
      <c r="ABX998" s="131"/>
      <c r="ABY998" s="131"/>
      <c r="ABZ998" s="131"/>
      <c r="ACA998" s="131"/>
      <c r="ACB998" s="131"/>
      <c r="ACC998" s="131"/>
      <c r="ACD998" s="131"/>
      <c r="ACE998" s="131"/>
      <c r="ACF998" s="131"/>
      <c r="ACG998" s="131"/>
      <c r="ACH998" s="131"/>
      <c r="ACI998" s="131"/>
      <c r="ACJ998" s="131"/>
      <c r="ACK998" s="131"/>
      <c r="ACL998" s="131"/>
      <c r="ACM998" s="131"/>
      <c r="ACN998" s="131"/>
      <c r="ACO998" s="131"/>
      <c r="ACP998" s="131"/>
      <c r="ACQ998" s="131"/>
      <c r="ACR998" s="131"/>
      <c r="ACS998" s="131"/>
      <c r="ACT998" s="131"/>
      <c r="ACU998" s="131"/>
      <c r="ACV998" s="131"/>
      <c r="ACW998" s="131"/>
      <c r="ACX998" s="131"/>
      <c r="ACY998" s="131"/>
      <c r="ACZ998" s="131"/>
      <c r="ADA998" s="131"/>
      <c r="ADB998" s="131"/>
      <c r="ADC998" s="131"/>
      <c r="ADD998" s="131"/>
      <c r="ADE998" s="131"/>
      <c r="ADF998" s="131"/>
      <c r="ADG998" s="131"/>
      <c r="ADH998" s="131"/>
      <c r="ADI998" s="131"/>
      <c r="ADJ998" s="131"/>
      <c r="ADK998" s="131"/>
      <c r="ADL998" s="131"/>
      <c r="ADM998" s="131"/>
      <c r="ADN998" s="131"/>
      <c r="ADO998" s="131"/>
      <c r="ADP998" s="131"/>
      <c r="ADQ998" s="131"/>
      <c r="ADR998" s="131"/>
      <c r="ADS998" s="131"/>
      <c r="ADT998" s="131"/>
      <c r="ADU998" s="131"/>
      <c r="ADV998" s="131"/>
      <c r="ADW998" s="131"/>
      <c r="ADX998" s="131"/>
      <c r="ADY998" s="131"/>
      <c r="ADZ998" s="131"/>
      <c r="AEA998" s="131"/>
      <c r="AEB998" s="131"/>
      <c r="AEC998" s="131"/>
      <c r="AED998" s="131"/>
      <c r="AEE998" s="131"/>
      <c r="AEF998" s="131"/>
      <c r="AEG998" s="131"/>
      <c r="AEH998" s="131"/>
      <c r="AEI998" s="131"/>
      <c r="AEJ998" s="131"/>
      <c r="AEK998" s="131"/>
      <c r="AEL998" s="131"/>
      <c r="AEM998" s="131"/>
      <c r="AEN998" s="131"/>
      <c r="AEO998" s="131"/>
      <c r="AEP998" s="131"/>
      <c r="AEQ998" s="131"/>
      <c r="AER998" s="131"/>
      <c r="AES998" s="131"/>
      <c r="AET998" s="131"/>
      <c r="AEU998" s="131"/>
      <c r="AEV998" s="131"/>
      <c r="AEW998" s="131"/>
      <c r="AEX998" s="131"/>
      <c r="AEY998" s="131"/>
      <c r="AEZ998" s="131"/>
      <c r="AFA998" s="131"/>
      <c r="AFB998" s="131"/>
      <c r="AFC998" s="131"/>
      <c r="AFD998" s="131"/>
      <c r="AFE998" s="131"/>
      <c r="AFF998" s="131"/>
      <c r="AFG998" s="131"/>
      <c r="AFH998" s="131"/>
      <c r="AFI998" s="131"/>
      <c r="AFJ998" s="131"/>
      <c r="AFK998" s="131"/>
      <c r="AFL998" s="131"/>
      <c r="AFM998" s="131"/>
      <c r="AFN998" s="131"/>
      <c r="AFO998" s="131"/>
      <c r="AFP998" s="131"/>
      <c r="AFQ998" s="131"/>
      <c r="AFR998" s="131"/>
      <c r="AFS998" s="131"/>
      <c r="AFT998" s="131"/>
      <c r="AFU998" s="131"/>
      <c r="AFV998" s="131"/>
      <c r="AFW998" s="131"/>
      <c r="AFX998" s="131"/>
      <c r="AFY998" s="131"/>
      <c r="AFZ998" s="131"/>
      <c r="AGA998" s="131"/>
      <c r="AGB998" s="131"/>
      <c r="AGC998" s="131"/>
      <c r="AGD998" s="131"/>
      <c r="AGE998" s="131"/>
      <c r="AGF998" s="131"/>
      <c r="AGG998" s="131"/>
      <c r="AGH998" s="131"/>
      <c r="AGI998" s="131"/>
      <c r="AGJ998" s="131"/>
      <c r="AGK998" s="131"/>
      <c r="AGL998" s="131"/>
      <c r="AGM998" s="131"/>
      <c r="AGN998" s="131"/>
      <c r="AGO998" s="131"/>
      <c r="AGP998" s="131"/>
      <c r="AGQ998" s="131"/>
      <c r="AGR998" s="131"/>
      <c r="AGS998" s="131"/>
      <c r="AGT998" s="131"/>
      <c r="AGU998" s="131"/>
      <c r="AGV998" s="131"/>
      <c r="AGW998" s="131"/>
      <c r="AGX998" s="131"/>
      <c r="AGY998" s="131"/>
      <c r="AGZ998" s="131"/>
      <c r="AHA998" s="131"/>
      <c r="AHB998" s="131"/>
      <c r="AHC998" s="131"/>
      <c r="AHD998" s="131"/>
      <c r="AHE998" s="131"/>
      <c r="AHF998" s="131"/>
      <c r="AHG998" s="131"/>
      <c r="AHH998" s="131"/>
      <c r="AHI998" s="131"/>
      <c r="AHJ998" s="131"/>
      <c r="AHK998" s="131"/>
      <c r="AHL998" s="131"/>
      <c r="AHM998" s="131"/>
      <c r="AHN998" s="131"/>
      <c r="AHO998" s="131"/>
      <c r="AHP998" s="131"/>
      <c r="AHQ998" s="131"/>
      <c r="AHR998" s="131"/>
      <c r="AHS998" s="131"/>
      <c r="AHT998" s="131"/>
      <c r="AHU998" s="131"/>
      <c r="AHV998" s="131"/>
      <c r="AHW998" s="131"/>
      <c r="AHX998" s="131"/>
      <c r="AHY998" s="131"/>
      <c r="AHZ998" s="131"/>
      <c r="AIA998" s="131"/>
      <c r="AIB998" s="131"/>
      <c r="AIC998" s="131"/>
      <c r="AID998" s="131"/>
      <c r="AIE998" s="131"/>
      <c r="AIF998" s="131"/>
      <c r="AIG998" s="131"/>
      <c r="AIH998" s="131"/>
      <c r="AII998" s="131"/>
      <c r="AIJ998" s="131"/>
      <c r="AIK998" s="131"/>
      <c r="AIL998" s="131"/>
      <c r="AIM998" s="131"/>
      <c r="AIN998" s="131"/>
      <c r="AIO998" s="131"/>
      <c r="AIP998" s="131"/>
      <c r="AIQ998" s="131"/>
      <c r="AIR998" s="131"/>
      <c r="AIS998" s="131"/>
      <c r="AIT998" s="131"/>
      <c r="AIU998" s="131"/>
      <c r="AIV998" s="131"/>
      <c r="AIW998" s="131"/>
      <c r="AIX998" s="131"/>
      <c r="AIY998" s="131"/>
      <c r="AIZ998" s="131"/>
      <c r="AJA998" s="131"/>
      <c r="AJB998" s="131"/>
      <c r="AJC998" s="131"/>
      <c r="AJD998" s="131"/>
      <c r="AJE998" s="131"/>
      <c r="AJF998" s="131"/>
      <c r="AJG998" s="131"/>
      <c r="AJH998" s="131"/>
      <c r="AJI998" s="131"/>
      <c r="AJJ998" s="131"/>
      <c r="AJK998" s="131"/>
      <c r="AJL998" s="131"/>
      <c r="AJM998" s="131"/>
      <c r="AJN998" s="131"/>
      <c r="AJO998" s="131"/>
      <c r="AJP998" s="131"/>
      <c r="AJQ998" s="131"/>
      <c r="AJR998" s="131"/>
      <c r="AJS998" s="131"/>
      <c r="AJT998" s="131"/>
      <c r="AJU998" s="131"/>
      <c r="AJV998" s="131"/>
      <c r="AJW998" s="131"/>
      <c r="AJX998" s="131"/>
      <c r="AJY998" s="131"/>
      <c r="AJZ998" s="131"/>
      <c r="AKA998" s="131"/>
      <c r="AKB998" s="131"/>
      <c r="AKC998" s="131"/>
      <c r="AKD998" s="131"/>
      <c r="AKE998" s="131"/>
      <c r="AKF998" s="131"/>
      <c r="AKG998" s="131"/>
      <c r="AKH998" s="131"/>
      <c r="AKI998" s="131"/>
      <c r="AKJ998" s="131"/>
      <c r="AKK998" s="131"/>
      <c r="AKL998" s="131"/>
      <c r="AKM998" s="131"/>
      <c r="AKN998" s="131"/>
      <c r="AKO998" s="131"/>
      <c r="AKP998" s="131"/>
      <c r="AKQ998" s="131"/>
      <c r="AKR998" s="131"/>
      <c r="AKS998" s="131"/>
      <c r="AKT998" s="131"/>
      <c r="AKU998" s="131"/>
      <c r="AKV998" s="131"/>
      <c r="AKW998" s="131"/>
      <c r="AKX998" s="131"/>
      <c r="AKY998" s="131"/>
      <c r="AKZ998" s="131"/>
      <c r="ALA998" s="131"/>
      <c r="ALB998" s="131"/>
      <c r="ALC998" s="131"/>
      <c r="ALD998" s="131"/>
      <c r="ALE998" s="131"/>
      <c r="ALF998" s="131"/>
      <c r="ALG998" s="131"/>
      <c r="ALH998" s="131"/>
      <c r="ALI998" s="131"/>
      <c r="ALJ998" s="131"/>
      <c r="ALK998" s="131"/>
      <c r="ALL998" s="131"/>
      <c r="ALM998" s="131"/>
      <c r="ALN998" s="131"/>
    </row>
    <row r="999" spans="1:1002" s="508" customFormat="1" x14ac:dyDescent="0.25">
      <c r="A999" s="502"/>
      <c r="B999" s="503"/>
      <c r="C999" s="504"/>
      <c r="D999" s="450"/>
      <c r="E999" s="505"/>
      <c r="F999" s="505"/>
      <c r="G999" s="506"/>
      <c r="H999" s="506"/>
      <c r="I999" s="507"/>
      <c r="J999" s="565"/>
      <c r="K999" s="454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  <c r="EC999" s="131"/>
      <c r="ED999" s="131"/>
      <c r="EE999" s="131"/>
      <c r="EF999" s="131"/>
      <c r="EG999" s="131"/>
      <c r="EH999" s="131"/>
      <c r="EI999" s="131"/>
      <c r="EJ999" s="131"/>
      <c r="EK999" s="131"/>
      <c r="EL999" s="131"/>
      <c r="EM999" s="131"/>
      <c r="EN999" s="131"/>
      <c r="EO999" s="131"/>
      <c r="EP999" s="131"/>
      <c r="EQ999" s="131"/>
      <c r="ER999" s="131"/>
      <c r="ES999" s="131"/>
      <c r="ET999" s="131"/>
      <c r="EU999" s="131"/>
      <c r="EV999" s="131"/>
      <c r="EW999" s="131"/>
      <c r="EX999" s="131"/>
      <c r="EY999" s="131"/>
      <c r="EZ999" s="131"/>
      <c r="FA999" s="131"/>
      <c r="FB999" s="131"/>
      <c r="FC999" s="131"/>
      <c r="FD999" s="131"/>
      <c r="FE999" s="131"/>
      <c r="FF999" s="131"/>
      <c r="FG999" s="131"/>
      <c r="FH999" s="131"/>
      <c r="FI999" s="131"/>
      <c r="FJ999" s="131"/>
      <c r="FK999" s="131"/>
      <c r="FL999" s="131"/>
      <c r="FM999" s="131"/>
      <c r="FN999" s="131"/>
      <c r="FO999" s="131"/>
      <c r="FP999" s="131"/>
      <c r="FQ999" s="131"/>
      <c r="FR999" s="131"/>
      <c r="FS999" s="131"/>
      <c r="FT999" s="131"/>
      <c r="FU999" s="131"/>
      <c r="FV999" s="131"/>
      <c r="FW999" s="131"/>
      <c r="FX999" s="131"/>
      <c r="FY999" s="131"/>
      <c r="FZ999" s="131"/>
      <c r="GA999" s="131"/>
      <c r="GB999" s="131"/>
      <c r="GC999" s="131"/>
      <c r="GD999" s="131"/>
      <c r="GE999" s="131"/>
      <c r="GF999" s="131"/>
      <c r="GG999" s="131"/>
      <c r="GH999" s="131"/>
      <c r="GI999" s="131"/>
      <c r="GJ999" s="131"/>
      <c r="GK999" s="131"/>
      <c r="GL999" s="131"/>
      <c r="GM999" s="131"/>
      <c r="GN999" s="131"/>
      <c r="GO999" s="131"/>
      <c r="GP999" s="131"/>
      <c r="GQ999" s="131"/>
      <c r="GR999" s="131"/>
      <c r="GS999" s="131"/>
      <c r="GT999" s="131"/>
      <c r="GU999" s="131"/>
      <c r="GV999" s="131"/>
      <c r="GW999" s="131"/>
      <c r="GX999" s="131"/>
      <c r="GY999" s="131"/>
      <c r="GZ999" s="131"/>
      <c r="HA999" s="131"/>
      <c r="HB999" s="131"/>
      <c r="HC999" s="131"/>
      <c r="HD999" s="131"/>
      <c r="HE999" s="131"/>
      <c r="HF999" s="131"/>
      <c r="HG999" s="131"/>
      <c r="HH999" s="131"/>
      <c r="HI999" s="131"/>
      <c r="HJ999" s="131"/>
      <c r="HK999" s="131"/>
      <c r="HL999" s="131"/>
      <c r="HM999" s="131"/>
      <c r="HN999" s="131"/>
      <c r="HO999" s="131"/>
      <c r="HP999" s="131"/>
      <c r="HQ999" s="131"/>
      <c r="HR999" s="131"/>
      <c r="HS999" s="131"/>
      <c r="HT999" s="131"/>
      <c r="HU999" s="131"/>
      <c r="HV999" s="131"/>
      <c r="HW999" s="131"/>
      <c r="HX999" s="131"/>
      <c r="HY999" s="131"/>
      <c r="HZ999" s="131"/>
      <c r="IA999" s="131"/>
      <c r="IB999" s="131"/>
      <c r="IC999" s="131"/>
      <c r="ID999" s="131"/>
      <c r="IE999" s="131"/>
      <c r="IF999" s="131"/>
      <c r="IG999" s="131"/>
      <c r="IH999" s="131"/>
      <c r="II999" s="131"/>
      <c r="IJ999" s="131"/>
      <c r="IK999" s="131"/>
      <c r="IL999" s="131"/>
      <c r="IM999" s="131"/>
      <c r="IN999" s="131"/>
      <c r="IO999" s="131"/>
      <c r="IP999" s="131"/>
      <c r="IQ999" s="131"/>
      <c r="IR999" s="131"/>
      <c r="IS999" s="131"/>
      <c r="IT999" s="131"/>
      <c r="IU999" s="131"/>
      <c r="IV999" s="131"/>
      <c r="IW999" s="131"/>
      <c r="IX999" s="131"/>
      <c r="IY999" s="131"/>
      <c r="IZ999" s="131"/>
      <c r="JA999" s="131"/>
      <c r="JB999" s="131"/>
      <c r="JC999" s="131"/>
      <c r="JD999" s="131"/>
      <c r="JE999" s="131"/>
      <c r="JF999" s="131"/>
      <c r="JG999" s="131"/>
      <c r="JH999" s="131"/>
      <c r="JI999" s="131"/>
      <c r="JJ999" s="131"/>
      <c r="JK999" s="131"/>
      <c r="JL999" s="131"/>
      <c r="JM999" s="131"/>
      <c r="JN999" s="131"/>
      <c r="JO999" s="131"/>
      <c r="JP999" s="131"/>
      <c r="JQ999" s="131"/>
      <c r="JR999" s="131"/>
      <c r="JS999" s="131"/>
      <c r="JT999" s="131"/>
      <c r="JU999" s="131"/>
      <c r="JV999" s="131"/>
      <c r="JW999" s="131"/>
      <c r="JX999" s="131"/>
      <c r="JY999" s="131"/>
      <c r="JZ999" s="131"/>
      <c r="KA999" s="131"/>
      <c r="KB999" s="131"/>
      <c r="KC999" s="131"/>
      <c r="KD999" s="131"/>
      <c r="KE999" s="131"/>
      <c r="KF999" s="131"/>
      <c r="KG999" s="131"/>
      <c r="KH999" s="131"/>
      <c r="KI999" s="131"/>
      <c r="KJ999" s="131"/>
      <c r="KK999" s="131"/>
      <c r="KL999" s="131"/>
      <c r="KM999" s="131"/>
      <c r="KN999" s="131"/>
      <c r="KO999" s="131"/>
      <c r="KP999" s="131"/>
      <c r="KQ999" s="131"/>
      <c r="KR999" s="131"/>
      <c r="KS999" s="131"/>
      <c r="KT999" s="131"/>
      <c r="KU999" s="131"/>
      <c r="KV999" s="131"/>
      <c r="KW999" s="131"/>
      <c r="KX999" s="131"/>
      <c r="KY999" s="131"/>
      <c r="KZ999" s="131"/>
      <c r="LA999" s="131"/>
      <c r="LB999" s="131"/>
      <c r="LC999" s="131"/>
      <c r="LD999" s="131"/>
      <c r="LE999" s="131"/>
      <c r="LF999" s="131"/>
      <c r="LG999" s="131"/>
      <c r="LH999" s="131"/>
      <c r="LI999" s="131"/>
      <c r="LJ999" s="131"/>
      <c r="LK999" s="131"/>
      <c r="LL999" s="131"/>
      <c r="LM999" s="131"/>
      <c r="LN999" s="131"/>
      <c r="LO999" s="131"/>
      <c r="LP999" s="131"/>
      <c r="LQ999" s="131"/>
      <c r="LR999" s="131"/>
      <c r="LS999" s="131"/>
      <c r="LT999" s="131"/>
      <c r="LU999" s="131"/>
      <c r="LV999" s="131"/>
      <c r="LW999" s="131"/>
      <c r="LX999" s="131"/>
      <c r="LY999" s="131"/>
      <c r="LZ999" s="131"/>
      <c r="MA999" s="131"/>
      <c r="MB999" s="131"/>
      <c r="MC999" s="131"/>
      <c r="MD999" s="131"/>
      <c r="ME999" s="131"/>
      <c r="MF999" s="131"/>
      <c r="MG999" s="131"/>
      <c r="MH999" s="131"/>
      <c r="MI999" s="131"/>
      <c r="MJ999" s="131"/>
      <c r="MK999" s="131"/>
      <c r="ML999" s="131"/>
      <c r="MM999" s="131"/>
      <c r="MN999" s="131"/>
      <c r="MO999" s="131"/>
      <c r="MP999" s="131"/>
      <c r="MQ999" s="131"/>
      <c r="MR999" s="131"/>
      <c r="MS999" s="131"/>
      <c r="MT999" s="131"/>
      <c r="MU999" s="131"/>
      <c r="MV999" s="131"/>
      <c r="MW999" s="131"/>
      <c r="MX999" s="131"/>
      <c r="MY999" s="131"/>
      <c r="MZ999" s="131"/>
      <c r="NA999" s="131"/>
      <c r="NB999" s="131"/>
      <c r="NC999" s="131"/>
      <c r="ND999" s="131"/>
      <c r="NE999" s="131"/>
      <c r="NF999" s="131"/>
      <c r="NG999" s="131"/>
      <c r="NH999" s="131"/>
      <c r="NI999" s="131"/>
      <c r="NJ999" s="131"/>
      <c r="NK999" s="131"/>
      <c r="NL999" s="131"/>
      <c r="NM999" s="131"/>
      <c r="NN999" s="131"/>
      <c r="NO999" s="131"/>
      <c r="NP999" s="131"/>
      <c r="NQ999" s="131"/>
      <c r="NR999" s="131"/>
      <c r="NS999" s="131"/>
      <c r="NT999" s="131"/>
      <c r="NU999" s="131"/>
      <c r="NV999" s="131"/>
      <c r="NW999" s="131"/>
      <c r="NX999" s="131"/>
      <c r="NY999" s="131"/>
      <c r="NZ999" s="131"/>
      <c r="OA999" s="131"/>
      <c r="OB999" s="131"/>
      <c r="OC999" s="131"/>
      <c r="OD999" s="131"/>
      <c r="OE999" s="131"/>
      <c r="OF999" s="131"/>
      <c r="OG999" s="131"/>
      <c r="OH999" s="131"/>
      <c r="OI999" s="131"/>
      <c r="OJ999" s="131"/>
      <c r="OK999" s="131"/>
      <c r="OL999" s="131"/>
      <c r="OM999" s="131"/>
      <c r="ON999" s="131"/>
      <c r="OO999" s="131"/>
      <c r="OP999" s="131"/>
      <c r="OQ999" s="131"/>
      <c r="OR999" s="131"/>
      <c r="OS999" s="131"/>
      <c r="OT999" s="131"/>
      <c r="OU999" s="131"/>
      <c r="OV999" s="131"/>
      <c r="OW999" s="131"/>
      <c r="OX999" s="131"/>
      <c r="OY999" s="131"/>
      <c r="OZ999" s="131"/>
      <c r="PA999" s="131"/>
      <c r="PB999" s="131"/>
      <c r="PC999" s="131"/>
      <c r="PD999" s="131"/>
      <c r="PE999" s="131"/>
      <c r="PF999" s="131"/>
      <c r="PG999" s="131"/>
      <c r="PH999" s="131"/>
      <c r="PI999" s="131"/>
      <c r="PJ999" s="131"/>
      <c r="PK999" s="131"/>
      <c r="PL999" s="131"/>
      <c r="PM999" s="131"/>
      <c r="PN999" s="131"/>
      <c r="PO999" s="131"/>
      <c r="PP999" s="131"/>
      <c r="PQ999" s="131"/>
      <c r="PR999" s="131"/>
      <c r="PS999" s="131"/>
      <c r="PT999" s="131"/>
      <c r="PU999" s="131"/>
      <c r="PV999" s="131"/>
      <c r="PW999" s="131"/>
      <c r="PX999" s="131"/>
      <c r="PY999" s="131"/>
      <c r="PZ999" s="131"/>
      <c r="QA999" s="131"/>
      <c r="QB999" s="131"/>
      <c r="QC999" s="131"/>
      <c r="QD999" s="131"/>
      <c r="QE999" s="131"/>
      <c r="QF999" s="131"/>
      <c r="QG999" s="131"/>
      <c r="QH999" s="131"/>
      <c r="QI999" s="131"/>
      <c r="QJ999" s="131"/>
      <c r="QK999" s="131"/>
      <c r="QL999" s="131"/>
      <c r="QM999" s="131"/>
      <c r="QN999" s="131"/>
      <c r="QO999" s="131"/>
      <c r="QP999" s="131"/>
      <c r="QQ999" s="131"/>
      <c r="QR999" s="131"/>
      <c r="QS999" s="131"/>
      <c r="QT999" s="131"/>
      <c r="QU999" s="131"/>
      <c r="QV999" s="131"/>
      <c r="QW999" s="131"/>
      <c r="QX999" s="131"/>
      <c r="QY999" s="131"/>
      <c r="QZ999" s="131"/>
      <c r="RA999" s="131"/>
      <c r="RB999" s="131"/>
      <c r="RC999" s="131"/>
      <c r="RD999" s="131"/>
      <c r="RE999" s="131"/>
      <c r="RF999" s="131"/>
      <c r="RG999" s="131"/>
      <c r="RH999" s="131"/>
      <c r="RI999" s="131"/>
      <c r="RJ999" s="131"/>
      <c r="RK999" s="131"/>
      <c r="RL999" s="131"/>
      <c r="RM999" s="131"/>
      <c r="RN999" s="131"/>
      <c r="RO999" s="131"/>
      <c r="RP999" s="131"/>
      <c r="RQ999" s="131"/>
      <c r="RR999" s="131"/>
      <c r="RS999" s="131"/>
      <c r="RT999" s="131"/>
      <c r="RU999" s="131"/>
      <c r="RV999" s="131"/>
      <c r="RW999" s="131"/>
      <c r="RX999" s="131"/>
      <c r="RY999" s="131"/>
      <c r="RZ999" s="131"/>
      <c r="SA999" s="131"/>
      <c r="SB999" s="131"/>
      <c r="SC999" s="131"/>
      <c r="SD999" s="131"/>
      <c r="SE999" s="131"/>
      <c r="SF999" s="131"/>
      <c r="SG999" s="131"/>
      <c r="SH999" s="131"/>
      <c r="SI999" s="131"/>
      <c r="SJ999" s="131"/>
      <c r="SK999" s="131"/>
      <c r="SL999" s="131"/>
      <c r="SM999" s="131"/>
      <c r="SN999" s="131"/>
      <c r="SO999" s="131"/>
      <c r="SP999" s="131"/>
      <c r="SQ999" s="131"/>
      <c r="SR999" s="131"/>
      <c r="SS999" s="131"/>
      <c r="ST999" s="131"/>
      <c r="SU999" s="131"/>
      <c r="SV999" s="131"/>
      <c r="SW999" s="131"/>
      <c r="SX999" s="131"/>
      <c r="SY999" s="131"/>
      <c r="SZ999" s="131"/>
      <c r="TA999" s="131"/>
      <c r="TB999" s="131"/>
      <c r="TC999" s="131"/>
      <c r="TD999" s="131"/>
      <c r="TE999" s="131"/>
      <c r="TF999" s="131"/>
      <c r="TG999" s="131"/>
      <c r="TH999" s="131"/>
      <c r="TI999" s="131"/>
      <c r="TJ999" s="131"/>
      <c r="TK999" s="131"/>
      <c r="TL999" s="131"/>
      <c r="TM999" s="131"/>
      <c r="TN999" s="131"/>
      <c r="TO999" s="131"/>
      <c r="TP999" s="131"/>
      <c r="TQ999" s="131"/>
      <c r="TR999" s="131"/>
      <c r="TS999" s="131"/>
      <c r="TT999" s="131"/>
      <c r="TU999" s="131"/>
      <c r="TV999" s="131"/>
      <c r="TW999" s="131"/>
      <c r="TX999" s="131"/>
      <c r="TY999" s="131"/>
      <c r="TZ999" s="131"/>
      <c r="UA999" s="131"/>
      <c r="UB999" s="131"/>
      <c r="UC999" s="131"/>
      <c r="UD999" s="131"/>
      <c r="UE999" s="131"/>
      <c r="UF999" s="131"/>
      <c r="UG999" s="131"/>
      <c r="UH999" s="131"/>
      <c r="UI999" s="131"/>
      <c r="UJ999" s="131"/>
      <c r="UK999" s="131"/>
      <c r="UL999" s="131"/>
      <c r="UM999" s="131"/>
      <c r="UN999" s="131"/>
      <c r="UO999" s="131"/>
      <c r="UP999" s="131"/>
      <c r="UQ999" s="131"/>
      <c r="UR999" s="131"/>
      <c r="US999" s="131"/>
      <c r="UT999" s="131"/>
      <c r="UU999" s="131"/>
      <c r="UV999" s="131"/>
      <c r="UW999" s="131"/>
      <c r="UX999" s="131"/>
      <c r="UY999" s="131"/>
      <c r="UZ999" s="131"/>
      <c r="VA999" s="131"/>
      <c r="VB999" s="131"/>
      <c r="VC999" s="131"/>
      <c r="VD999" s="131"/>
      <c r="VE999" s="131"/>
      <c r="VF999" s="131"/>
      <c r="VG999" s="131"/>
      <c r="VH999" s="131"/>
      <c r="VI999" s="131"/>
      <c r="VJ999" s="131"/>
      <c r="VK999" s="131"/>
      <c r="VL999" s="131"/>
      <c r="VM999" s="131"/>
      <c r="VN999" s="131"/>
      <c r="VO999" s="131"/>
      <c r="VP999" s="131"/>
      <c r="VQ999" s="131"/>
      <c r="VR999" s="131"/>
      <c r="VS999" s="131"/>
      <c r="VT999" s="131"/>
      <c r="VU999" s="131"/>
      <c r="VV999" s="131"/>
      <c r="VW999" s="131"/>
      <c r="VX999" s="131"/>
      <c r="VY999" s="131"/>
      <c r="VZ999" s="131"/>
      <c r="WA999" s="131"/>
      <c r="WB999" s="131"/>
      <c r="WC999" s="131"/>
      <c r="WD999" s="131"/>
      <c r="WE999" s="131"/>
      <c r="WF999" s="131"/>
      <c r="WG999" s="131"/>
      <c r="WH999" s="131"/>
      <c r="WI999" s="131"/>
      <c r="WJ999" s="131"/>
      <c r="WK999" s="131"/>
      <c r="WL999" s="131"/>
      <c r="WM999" s="131"/>
      <c r="WN999" s="131"/>
      <c r="WO999" s="131"/>
      <c r="WP999" s="131"/>
      <c r="WQ999" s="131"/>
      <c r="WR999" s="131"/>
      <c r="WS999" s="131"/>
      <c r="WT999" s="131"/>
      <c r="WU999" s="131"/>
      <c r="WV999" s="131"/>
      <c r="WW999" s="131"/>
      <c r="WX999" s="131"/>
      <c r="WY999" s="131"/>
      <c r="WZ999" s="131"/>
      <c r="XA999" s="131"/>
      <c r="XB999" s="131"/>
      <c r="XC999" s="131"/>
      <c r="XD999" s="131"/>
      <c r="XE999" s="131"/>
      <c r="XF999" s="131"/>
      <c r="XG999" s="131"/>
      <c r="XH999" s="131"/>
      <c r="XI999" s="131"/>
      <c r="XJ999" s="131"/>
      <c r="XK999" s="131"/>
      <c r="XL999" s="131"/>
      <c r="XM999" s="131"/>
      <c r="XN999" s="131"/>
      <c r="XO999" s="131"/>
      <c r="XP999" s="131"/>
      <c r="XQ999" s="131"/>
      <c r="XR999" s="131"/>
      <c r="XS999" s="131"/>
      <c r="XT999" s="131"/>
      <c r="XU999" s="131"/>
      <c r="XV999" s="131"/>
      <c r="XW999" s="131"/>
      <c r="XX999" s="131"/>
      <c r="XY999" s="131"/>
      <c r="XZ999" s="131"/>
      <c r="YA999" s="131"/>
      <c r="YB999" s="131"/>
      <c r="YC999" s="131"/>
      <c r="YD999" s="131"/>
      <c r="YE999" s="131"/>
      <c r="YF999" s="131"/>
      <c r="YG999" s="131"/>
      <c r="YH999" s="131"/>
      <c r="YI999" s="131"/>
      <c r="YJ999" s="131"/>
      <c r="YK999" s="131"/>
      <c r="YL999" s="131"/>
      <c r="YM999" s="131"/>
      <c r="YN999" s="131"/>
      <c r="YO999" s="131"/>
      <c r="YP999" s="131"/>
      <c r="YQ999" s="131"/>
      <c r="YR999" s="131"/>
      <c r="YS999" s="131"/>
      <c r="YT999" s="131"/>
      <c r="YU999" s="131"/>
      <c r="YV999" s="131"/>
      <c r="YW999" s="131"/>
      <c r="YX999" s="131"/>
      <c r="YY999" s="131"/>
      <c r="YZ999" s="131"/>
      <c r="ZA999" s="131"/>
      <c r="ZB999" s="131"/>
      <c r="ZC999" s="131"/>
      <c r="ZD999" s="131"/>
      <c r="ZE999" s="131"/>
      <c r="ZF999" s="131"/>
      <c r="ZG999" s="131"/>
      <c r="ZH999" s="131"/>
      <c r="ZI999" s="131"/>
      <c r="ZJ999" s="131"/>
      <c r="ZK999" s="131"/>
      <c r="ZL999" s="131"/>
      <c r="ZM999" s="131"/>
      <c r="ZN999" s="131"/>
      <c r="ZO999" s="131"/>
      <c r="ZP999" s="131"/>
      <c r="ZQ999" s="131"/>
      <c r="ZR999" s="131"/>
      <c r="ZS999" s="131"/>
      <c r="ZT999" s="131"/>
      <c r="ZU999" s="131"/>
      <c r="ZV999" s="131"/>
      <c r="ZW999" s="131"/>
      <c r="ZX999" s="131"/>
      <c r="ZY999" s="131"/>
      <c r="ZZ999" s="131"/>
      <c r="AAA999" s="131"/>
      <c r="AAB999" s="131"/>
      <c r="AAC999" s="131"/>
      <c r="AAD999" s="131"/>
      <c r="AAE999" s="131"/>
      <c r="AAF999" s="131"/>
      <c r="AAG999" s="131"/>
      <c r="AAH999" s="131"/>
      <c r="AAI999" s="131"/>
      <c r="AAJ999" s="131"/>
      <c r="AAK999" s="131"/>
      <c r="AAL999" s="131"/>
      <c r="AAM999" s="131"/>
      <c r="AAN999" s="131"/>
      <c r="AAO999" s="131"/>
      <c r="AAP999" s="131"/>
      <c r="AAQ999" s="131"/>
      <c r="AAR999" s="131"/>
      <c r="AAS999" s="131"/>
      <c r="AAT999" s="131"/>
      <c r="AAU999" s="131"/>
      <c r="AAV999" s="131"/>
      <c r="AAW999" s="131"/>
      <c r="AAX999" s="131"/>
      <c r="AAY999" s="131"/>
      <c r="AAZ999" s="131"/>
      <c r="ABA999" s="131"/>
      <c r="ABB999" s="131"/>
      <c r="ABC999" s="131"/>
      <c r="ABD999" s="131"/>
      <c r="ABE999" s="131"/>
      <c r="ABF999" s="131"/>
      <c r="ABG999" s="131"/>
      <c r="ABH999" s="131"/>
      <c r="ABI999" s="131"/>
      <c r="ABJ999" s="131"/>
      <c r="ABK999" s="131"/>
      <c r="ABL999" s="131"/>
      <c r="ABM999" s="131"/>
      <c r="ABN999" s="131"/>
      <c r="ABO999" s="131"/>
      <c r="ABP999" s="131"/>
      <c r="ABQ999" s="131"/>
      <c r="ABR999" s="131"/>
      <c r="ABS999" s="131"/>
      <c r="ABT999" s="131"/>
      <c r="ABU999" s="131"/>
      <c r="ABV999" s="131"/>
      <c r="ABW999" s="131"/>
      <c r="ABX999" s="131"/>
      <c r="ABY999" s="131"/>
      <c r="ABZ999" s="131"/>
      <c r="ACA999" s="131"/>
      <c r="ACB999" s="131"/>
      <c r="ACC999" s="131"/>
      <c r="ACD999" s="131"/>
      <c r="ACE999" s="131"/>
      <c r="ACF999" s="131"/>
      <c r="ACG999" s="131"/>
      <c r="ACH999" s="131"/>
      <c r="ACI999" s="131"/>
      <c r="ACJ999" s="131"/>
      <c r="ACK999" s="131"/>
      <c r="ACL999" s="131"/>
      <c r="ACM999" s="131"/>
      <c r="ACN999" s="131"/>
      <c r="ACO999" s="131"/>
      <c r="ACP999" s="131"/>
      <c r="ACQ999" s="131"/>
      <c r="ACR999" s="131"/>
      <c r="ACS999" s="131"/>
      <c r="ACT999" s="131"/>
      <c r="ACU999" s="131"/>
      <c r="ACV999" s="131"/>
      <c r="ACW999" s="131"/>
      <c r="ACX999" s="131"/>
      <c r="ACY999" s="131"/>
      <c r="ACZ999" s="131"/>
      <c r="ADA999" s="131"/>
      <c r="ADB999" s="131"/>
      <c r="ADC999" s="131"/>
      <c r="ADD999" s="131"/>
      <c r="ADE999" s="131"/>
      <c r="ADF999" s="131"/>
      <c r="ADG999" s="131"/>
      <c r="ADH999" s="131"/>
      <c r="ADI999" s="131"/>
      <c r="ADJ999" s="131"/>
      <c r="ADK999" s="131"/>
      <c r="ADL999" s="131"/>
      <c r="ADM999" s="131"/>
      <c r="ADN999" s="131"/>
      <c r="ADO999" s="131"/>
      <c r="ADP999" s="131"/>
      <c r="ADQ999" s="131"/>
      <c r="ADR999" s="131"/>
      <c r="ADS999" s="131"/>
      <c r="ADT999" s="131"/>
      <c r="ADU999" s="131"/>
      <c r="ADV999" s="131"/>
      <c r="ADW999" s="131"/>
      <c r="ADX999" s="131"/>
      <c r="ADY999" s="131"/>
      <c r="ADZ999" s="131"/>
      <c r="AEA999" s="131"/>
      <c r="AEB999" s="131"/>
      <c r="AEC999" s="131"/>
      <c r="AED999" s="131"/>
      <c r="AEE999" s="131"/>
      <c r="AEF999" s="131"/>
      <c r="AEG999" s="131"/>
      <c r="AEH999" s="131"/>
      <c r="AEI999" s="131"/>
      <c r="AEJ999" s="131"/>
      <c r="AEK999" s="131"/>
      <c r="AEL999" s="131"/>
      <c r="AEM999" s="131"/>
      <c r="AEN999" s="131"/>
      <c r="AEO999" s="131"/>
      <c r="AEP999" s="131"/>
      <c r="AEQ999" s="131"/>
      <c r="AER999" s="131"/>
      <c r="AES999" s="131"/>
      <c r="AET999" s="131"/>
      <c r="AEU999" s="131"/>
      <c r="AEV999" s="131"/>
      <c r="AEW999" s="131"/>
      <c r="AEX999" s="131"/>
      <c r="AEY999" s="131"/>
      <c r="AEZ999" s="131"/>
      <c r="AFA999" s="131"/>
      <c r="AFB999" s="131"/>
      <c r="AFC999" s="131"/>
      <c r="AFD999" s="131"/>
      <c r="AFE999" s="131"/>
      <c r="AFF999" s="131"/>
      <c r="AFG999" s="131"/>
      <c r="AFH999" s="131"/>
      <c r="AFI999" s="131"/>
      <c r="AFJ999" s="131"/>
      <c r="AFK999" s="131"/>
      <c r="AFL999" s="131"/>
      <c r="AFM999" s="131"/>
      <c r="AFN999" s="131"/>
      <c r="AFO999" s="131"/>
      <c r="AFP999" s="131"/>
      <c r="AFQ999" s="131"/>
      <c r="AFR999" s="131"/>
      <c r="AFS999" s="131"/>
      <c r="AFT999" s="131"/>
      <c r="AFU999" s="131"/>
      <c r="AFV999" s="131"/>
      <c r="AFW999" s="131"/>
      <c r="AFX999" s="131"/>
      <c r="AFY999" s="131"/>
      <c r="AFZ999" s="131"/>
      <c r="AGA999" s="131"/>
      <c r="AGB999" s="131"/>
      <c r="AGC999" s="131"/>
      <c r="AGD999" s="131"/>
      <c r="AGE999" s="131"/>
      <c r="AGF999" s="131"/>
      <c r="AGG999" s="131"/>
      <c r="AGH999" s="131"/>
      <c r="AGI999" s="131"/>
      <c r="AGJ999" s="131"/>
      <c r="AGK999" s="131"/>
      <c r="AGL999" s="131"/>
      <c r="AGM999" s="131"/>
      <c r="AGN999" s="131"/>
      <c r="AGO999" s="131"/>
      <c r="AGP999" s="131"/>
      <c r="AGQ999" s="131"/>
      <c r="AGR999" s="131"/>
      <c r="AGS999" s="131"/>
      <c r="AGT999" s="131"/>
      <c r="AGU999" s="131"/>
      <c r="AGV999" s="131"/>
      <c r="AGW999" s="131"/>
      <c r="AGX999" s="131"/>
      <c r="AGY999" s="131"/>
      <c r="AGZ999" s="131"/>
      <c r="AHA999" s="131"/>
      <c r="AHB999" s="131"/>
      <c r="AHC999" s="131"/>
      <c r="AHD999" s="131"/>
      <c r="AHE999" s="131"/>
      <c r="AHF999" s="131"/>
      <c r="AHG999" s="131"/>
      <c r="AHH999" s="131"/>
      <c r="AHI999" s="131"/>
      <c r="AHJ999" s="131"/>
      <c r="AHK999" s="131"/>
      <c r="AHL999" s="131"/>
      <c r="AHM999" s="131"/>
      <c r="AHN999" s="131"/>
      <c r="AHO999" s="131"/>
      <c r="AHP999" s="131"/>
      <c r="AHQ999" s="131"/>
      <c r="AHR999" s="131"/>
      <c r="AHS999" s="131"/>
      <c r="AHT999" s="131"/>
      <c r="AHU999" s="131"/>
      <c r="AHV999" s="131"/>
      <c r="AHW999" s="131"/>
      <c r="AHX999" s="131"/>
      <c r="AHY999" s="131"/>
      <c r="AHZ999" s="131"/>
      <c r="AIA999" s="131"/>
      <c r="AIB999" s="131"/>
      <c r="AIC999" s="131"/>
      <c r="AID999" s="131"/>
      <c r="AIE999" s="131"/>
      <c r="AIF999" s="131"/>
      <c r="AIG999" s="131"/>
      <c r="AIH999" s="131"/>
      <c r="AII999" s="131"/>
      <c r="AIJ999" s="131"/>
      <c r="AIK999" s="131"/>
      <c r="AIL999" s="131"/>
      <c r="AIM999" s="131"/>
      <c r="AIN999" s="131"/>
      <c r="AIO999" s="131"/>
      <c r="AIP999" s="131"/>
      <c r="AIQ999" s="131"/>
      <c r="AIR999" s="131"/>
      <c r="AIS999" s="131"/>
      <c r="AIT999" s="131"/>
      <c r="AIU999" s="131"/>
      <c r="AIV999" s="131"/>
      <c r="AIW999" s="131"/>
      <c r="AIX999" s="131"/>
      <c r="AIY999" s="131"/>
      <c r="AIZ999" s="131"/>
      <c r="AJA999" s="131"/>
      <c r="AJB999" s="131"/>
      <c r="AJC999" s="131"/>
      <c r="AJD999" s="131"/>
      <c r="AJE999" s="131"/>
      <c r="AJF999" s="131"/>
      <c r="AJG999" s="131"/>
      <c r="AJH999" s="131"/>
      <c r="AJI999" s="131"/>
      <c r="AJJ999" s="131"/>
      <c r="AJK999" s="131"/>
      <c r="AJL999" s="131"/>
      <c r="AJM999" s="131"/>
      <c r="AJN999" s="131"/>
      <c r="AJO999" s="131"/>
      <c r="AJP999" s="131"/>
      <c r="AJQ999" s="131"/>
      <c r="AJR999" s="131"/>
      <c r="AJS999" s="131"/>
      <c r="AJT999" s="131"/>
      <c r="AJU999" s="131"/>
      <c r="AJV999" s="131"/>
      <c r="AJW999" s="131"/>
      <c r="AJX999" s="131"/>
      <c r="AJY999" s="131"/>
      <c r="AJZ999" s="131"/>
      <c r="AKA999" s="131"/>
      <c r="AKB999" s="131"/>
      <c r="AKC999" s="131"/>
      <c r="AKD999" s="131"/>
      <c r="AKE999" s="131"/>
      <c r="AKF999" s="131"/>
      <c r="AKG999" s="131"/>
      <c r="AKH999" s="131"/>
      <c r="AKI999" s="131"/>
      <c r="AKJ999" s="131"/>
      <c r="AKK999" s="131"/>
      <c r="AKL999" s="131"/>
      <c r="AKM999" s="131"/>
      <c r="AKN999" s="131"/>
      <c r="AKO999" s="131"/>
      <c r="AKP999" s="131"/>
      <c r="AKQ999" s="131"/>
      <c r="AKR999" s="131"/>
      <c r="AKS999" s="131"/>
      <c r="AKT999" s="131"/>
      <c r="AKU999" s="131"/>
      <c r="AKV999" s="131"/>
      <c r="AKW999" s="131"/>
      <c r="AKX999" s="131"/>
      <c r="AKY999" s="131"/>
      <c r="AKZ999" s="131"/>
      <c r="ALA999" s="131"/>
      <c r="ALB999" s="131"/>
      <c r="ALC999" s="131"/>
      <c r="ALD999" s="131"/>
      <c r="ALE999" s="131"/>
      <c r="ALF999" s="131"/>
      <c r="ALG999" s="131"/>
      <c r="ALH999" s="131"/>
      <c r="ALI999" s="131"/>
      <c r="ALJ999" s="131"/>
      <c r="ALK999" s="131"/>
      <c r="ALL999" s="131"/>
      <c r="ALM999" s="131"/>
      <c r="ALN999" s="131"/>
    </row>
    <row r="1000" spans="1:1002" s="508" customFormat="1" x14ac:dyDescent="0.25">
      <c r="A1000" s="502"/>
      <c r="B1000" s="503"/>
      <c r="C1000" s="504"/>
      <c r="D1000" s="450"/>
      <c r="E1000" s="505"/>
      <c r="F1000" s="505"/>
      <c r="G1000" s="506"/>
      <c r="H1000" s="506"/>
      <c r="I1000" s="507"/>
      <c r="J1000" s="565"/>
      <c r="K1000" s="454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  <c r="EC1000" s="131"/>
      <c r="ED1000" s="131"/>
      <c r="EE1000" s="131"/>
      <c r="EF1000" s="131"/>
      <c r="EG1000" s="131"/>
      <c r="EH1000" s="131"/>
      <c r="EI1000" s="131"/>
      <c r="EJ1000" s="131"/>
      <c r="EK1000" s="131"/>
      <c r="EL1000" s="131"/>
      <c r="EM1000" s="131"/>
      <c r="EN1000" s="131"/>
      <c r="EO1000" s="131"/>
      <c r="EP1000" s="131"/>
      <c r="EQ1000" s="131"/>
      <c r="ER1000" s="131"/>
      <c r="ES1000" s="131"/>
      <c r="ET1000" s="131"/>
      <c r="EU1000" s="131"/>
      <c r="EV1000" s="131"/>
      <c r="EW1000" s="131"/>
      <c r="EX1000" s="131"/>
      <c r="EY1000" s="131"/>
      <c r="EZ1000" s="131"/>
      <c r="FA1000" s="131"/>
      <c r="FB1000" s="131"/>
      <c r="FC1000" s="131"/>
      <c r="FD1000" s="131"/>
      <c r="FE1000" s="131"/>
      <c r="FF1000" s="131"/>
      <c r="FG1000" s="131"/>
      <c r="FH1000" s="131"/>
      <c r="FI1000" s="131"/>
      <c r="FJ1000" s="131"/>
      <c r="FK1000" s="131"/>
      <c r="FL1000" s="131"/>
      <c r="FM1000" s="131"/>
      <c r="FN1000" s="131"/>
      <c r="FO1000" s="131"/>
      <c r="FP1000" s="131"/>
      <c r="FQ1000" s="131"/>
      <c r="FR1000" s="131"/>
      <c r="FS1000" s="131"/>
      <c r="FT1000" s="131"/>
      <c r="FU1000" s="131"/>
      <c r="FV1000" s="131"/>
      <c r="FW1000" s="131"/>
      <c r="FX1000" s="131"/>
      <c r="FY1000" s="131"/>
      <c r="FZ1000" s="131"/>
      <c r="GA1000" s="131"/>
      <c r="GB1000" s="131"/>
      <c r="GC1000" s="131"/>
      <c r="GD1000" s="131"/>
      <c r="GE1000" s="131"/>
      <c r="GF1000" s="131"/>
      <c r="GG1000" s="131"/>
      <c r="GH1000" s="131"/>
      <c r="GI1000" s="131"/>
      <c r="GJ1000" s="131"/>
      <c r="GK1000" s="131"/>
      <c r="GL1000" s="131"/>
      <c r="GM1000" s="131"/>
      <c r="GN1000" s="131"/>
      <c r="GO1000" s="131"/>
      <c r="GP1000" s="131"/>
      <c r="GQ1000" s="131"/>
      <c r="GR1000" s="131"/>
      <c r="GS1000" s="131"/>
      <c r="GT1000" s="131"/>
      <c r="GU1000" s="131"/>
      <c r="GV1000" s="131"/>
      <c r="GW1000" s="131"/>
      <c r="GX1000" s="131"/>
      <c r="GY1000" s="131"/>
      <c r="GZ1000" s="131"/>
      <c r="HA1000" s="131"/>
      <c r="HB1000" s="131"/>
      <c r="HC1000" s="131"/>
      <c r="HD1000" s="131"/>
      <c r="HE1000" s="131"/>
      <c r="HF1000" s="131"/>
      <c r="HG1000" s="131"/>
      <c r="HH1000" s="131"/>
      <c r="HI1000" s="131"/>
      <c r="HJ1000" s="131"/>
      <c r="HK1000" s="131"/>
      <c r="HL1000" s="131"/>
      <c r="HM1000" s="131"/>
      <c r="HN1000" s="131"/>
      <c r="HO1000" s="131"/>
      <c r="HP1000" s="131"/>
      <c r="HQ1000" s="131"/>
      <c r="HR1000" s="131"/>
      <c r="HS1000" s="131"/>
      <c r="HT1000" s="131"/>
      <c r="HU1000" s="131"/>
      <c r="HV1000" s="131"/>
      <c r="HW1000" s="131"/>
      <c r="HX1000" s="131"/>
      <c r="HY1000" s="131"/>
      <c r="HZ1000" s="131"/>
      <c r="IA1000" s="131"/>
      <c r="IB1000" s="131"/>
      <c r="IC1000" s="131"/>
      <c r="ID1000" s="131"/>
      <c r="IE1000" s="131"/>
      <c r="IF1000" s="131"/>
      <c r="IG1000" s="131"/>
      <c r="IH1000" s="131"/>
      <c r="II1000" s="131"/>
      <c r="IJ1000" s="131"/>
      <c r="IK1000" s="131"/>
      <c r="IL1000" s="131"/>
      <c r="IM1000" s="131"/>
      <c r="IN1000" s="131"/>
      <c r="IO1000" s="131"/>
      <c r="IP1000" s="131"/>
      <c r="IQ1000" s="131"/>
      <c r="IR1000" s="131"/>
      <c r="IS1000" s="131"/>
      <c r="IT1000" s="131"/>
      <c r="IU1000" s="131"/>
      <c r="IV1000" s="131"/>
      <c r="IW1000" s="131"/>
      <c r="IX1000" s="131"/>
      <c r="IY1000" s="131"/>
      <c r="IZ1000" s="131"/>
      <c r="JA1000" s="131"/>
      <c r="JB1000" s="131"/>
      <c r="JC1000" s="131"/>
      <c r="JD1000" s="131"/>
      <c r="JE1000" s="131"/>
      <c r="JF1000" s="131"/>
      <c r="JG1000" s="131"/>
      <c r="JH1000" s="131"/>
      <c r="JI1000" s="131"/>
      <c r="JJ1000" s="131"/>
      <c r="JK1000" s="131"/>
      <c r="JL1000" s="131"/>
      <c r="JM1000" s="131"/>
      <c r="JN1000" s="131"/>
      <c r="JO1000" s="131"/>
      <c r="JP1000" s="131"/>
      <c r="JQ1000" s="131"/>
      <c r="JR1000" s="131"/>
      <c r="JS1000" s="131"/>
      <c r="JT1000" s="131"/>
      <c r="JU1000" s="131"/>
      <c r="JV1000" s="131"/>
      <c r="JW1000" s="131"/>
      <c r="JX1000" s="131"/>
      <c r="JY1000" s="131"/>
      <c r="JZ1000" s="131"/>
      <c r="KA1000" s="131"/>
      <c r="KB1000" s="131"/>
      <c r="KC1000" s="131"/>
      <c r="KD1000" s="131"/>
      <c r="KE1000" s="131"/>
      <c r="KF1000" s="131"/>
      <c r="KG1000" s="131"/>
      <c r="KH1000" s="131"/>
      <c r="KI1000" s="131"/>
      <c r="KJ1000" s="131"/>
      <c r="KK1000" s="131"/>
      <c r="KL1000" s="131"/>
      <c r="KM1000" s="131"/>
      <c r="KN1000" s="131"/>
      <c r="KO1000" s="131"/>
      <c r="KP1000" s="131"/>
      <c r="KQ1000" s="131"/>
      <c r="KR1000" s="131"/>
      <c r="KS1000" s="131"/>
      <c r="KT1000" s="131"/>
      <c r="KU1000" s="131"/>
      <c r="KV1000" s="131"/>
      <c r="KW1000" s="131"/>
      <c r="KX1000" s="131"/>
      <c r="KY1000" s="131"/>
      <c r="KZ1000" s="131"/>
      <c r="LA1000" s="131"/>
      <c r="LB1000" s="131"/>
      <c r="LC1000" s="131"/>
      <c r="LD1000" s="131"/>
      <c r="LE1000" s="131"/>
      <c r="LF1000" s="131"/>
      <c r="LG1000" s="131"/>
      <c r="LH1000" s="131"/>
      <c r="LI1000" s="131"/>
      <c r="LJ1000" s="131"/>
      <c r="LK1000" s="131"/>
      <c r="LL1000" s="131"/>
      <c r="LM1000" s="131"/>
      <c r="LN1000" s="131"/>
      <c r="LO1000" s="131"/>
      <c r="LP1000" s="131"/>
      <c r="LQ1000" s="131"/>
      <c r="LR1000" s="131"/>
      <c r="LS1000" s="131"/>
      <c r="LT1000" s="131"/>
      <c r="LU1000" s="131"/>
      <c r="LV1000" s="131"/>
      <c r="LW1000" s="131"/>
      <c r="LX1000" s="131"/>
      <c r="LY1000" s="131"/>
      <c r="LZ1000" s="131"/>
      <c r="MA1000" s="131"/>
      <c r="MB1000" s="131"/>
      <c r="MC1000" s="131"/>
      <c r="MD1000" s="131"/>
      <c r="ME1000" s="131"/>
      <c r="MF1000" s="131"/>
      <c r="MG1000" s="131"/>
      <c r="MH1000" s="131"/>
      <c r="MI1000" s="131"/>
      <c r="MJ1000" s="131"/>
      <c r="MK1000" s="131"/>
      <c r="ML1000" s="131"/>
      <c r="MM1000" s="131"/>
      <c r="MN1000" s="131"/>
      <c r="MO1000" s="131"/>
      <c r="MP1000" s="131"/>
      <c r="MQ1000" s="131"/>
      <c r="MR1000" s="131"/>
      <c r="MS1000" s="131"/>
      <c r="MT1000" s="131"/>
      <c r="MU1000" s="131"/>
      <c r="MV1000" s="131"/>
      <c r="MW1000" s="131"/>
      <c r="MX1000" s="131"/>
      <c r="MY1000" s="131"/>
      <c r="MZ1000" s="131"/>
      <c r="NA1000" s="131"/>
      <c r="NB1000" s="131"/>
      <c r="NC1000" s="131"/>
      <c r="ND1000" s="131"/>
      <c r="NE1000" s="131"/>
      <c r="NF1000" s="131"/>
      <c r="NG1000" s="131"/>
      <c r="NH1000" s="131"/>
      <c r="NI1000" s="131"/>
      <c r="NJ1000" s="131"/>
      <c r="NK1000" s="131"/>
      <c r="NL1000" s="131"/>
      <c r="NM1000" s="131"/>
      <c r="NN1000" s="131"/>
      <c r="NO1000" s="131"/>
      <c r="NP1000" s="131"/>
      <c r="NQ1000" s="131"/>
      <c r="NR1000" s="131"/>
      <c r="NS1000" s="131"/>
      <c r="NT1000" s="131"/>
      <c r="NU1000" s="131"/>
      <c r="NV1000" s="131"/>
      <c r="NW1000" s="131"/>
      <c r="NX1000" s="131"/>
      <c r="NY1000" s="131"/>
      <c r="NZ1000" s="131"/>
      <c r="OA1000" s="131"/>
      <c r="OB1000" s="131"/>
      <c r="OC1000" s="131"/>
      <c r="OD1000" s="131"/>
      <c r="OE1000" s="131"/>
      <c r="OF1000" s="131"/>
      <c r="OG1000" s="131"/>
      <c r="OH1000" s="131"/>
      <c r="OI1000" s="131"/>
      <c r="OJ1000" s="131"/>
      <c r="OK1000" s="131"/>
      <c r="OL1000" s="131"/>
      <c r="OM1000" s="131"/>
      <c r="ON1000" s="131"/>
      <c r="OO1000" s="131"/>
      <c r="OP1000" s="131"/>
      <c r="OQ1000" s="131"/>
      <c r="OR1000" s="131"/>
      <c r="OS1000" s="131"/>
      <c r="OT1000" s="131"/>
      <c r="OU1000" s="131"/>
      <c r="OV1000" s="131"/>
      <c r="OW1000" s="131"/>
      <c r="OX1000" s="131"/>
      <c r="OY1000" s="131"/>
      <c r="OZ1000" s="131"/>
      <c r="PA1000" s="131"/>
      <c r="PB1000" s="131"/>
      <c r="PC1000" s="131"/>
      <c r="PD1000" s="131"/>
      <c r="PE1000" s="131"/>
      <c r="PF1000" s="131"/>
      <c r="PG1000" s="131"/>
      <c r="PH1000" s="131"/>
      <c r="PI1000" s="131"/>
      <c r="PJ1000" s="131"/>
      <c r="PK1000" s="131"/>
      <c r="PL1000" s="131"/>
      <c r="PM1000" s="131"/>
      <c r="PN1000" s="131"/>
      <c r="PO1000" s="131"/>
      <c r="PP1000" s="131"/>
      <c r="PQ1000" s="131"/>
      <c r="PR1000" s="131"/>
      <c r="PS1000" s="131"/>
      <c r="PT1000" s="131"/>
      <c r="PU1000" s="131"/>
      <c r="PV1000" s="131"/>
      <c r="PW1000" s="131"/>
      <c r="PX1000" s="131"/>
      <c r="PY1000" s="131"/>
      <c r="PZ1000" s="131"/>
      <c r="QA1000" s="131"/>
      <c r="QB1000" s="131"/>
      <c r="QC1000" s="131"/>
      <c r="QD1000" s="131"/>
      <c r="QE1000" s="131"/>
      <c r="QF1000" s="131"/>
      <c r="QG1000" s="131"/>
      <c r="QH1000" s="131"/>
      <c r="QI1000" s="131"/>
      <c r="QJ1000" s="131"/>
      <c r="QK1000" s="131"/>
      <c r="QL1000" s="131"/>
      <c r="QM1000" s="131"/>
      <c r="QN1000" s="131"/>
      <c r="QO1000" s="131"/>
      <c r="QP1000" s="131"/>
      <c r="QQ1000" s="131"/>
      <c r="QR1000" s="131"/>
      <c r="QS1000" s="131"/>
      <c r="QT1000" s="131"/>
      <c r="QU1000" s="131"/>
      <c r="QV1000" s="131"/>
      <c r="QW1000" s="131"/>
      <c r="QX1000" s="131"/>
      <c r="QY1000" s="131"/>
      <c r="QZ1000" s="131"/>
      <c r="RA1000" s="131"/>
      <c r="RB1000" s="131"/>
      <c r="RC1000" s="131"/>
      <c r="RD1000" s="131"/>
      <c r="RE1000" s="131"/>
      <c r="RF1000" s="131"/>
      <c r="RG1000" s="131"/>
      <c r="RH1000" s="131"/>
      <c r="RI1000" s="131"/>
      <c r="RJ1000" s="131"/>
      <c r="RK1000" s="131"/>
      <c r="RL1000" s="131"/>
      <c r="RM1000" s="131"/>
      <c r="RN1000" s="131"/>
      <c r="RO1000" s="131"/>
      <c r="RP1000" s="131"/>
      <c r="RQ1000" s="131"/>
      <c r="RR1000" s="131"/>
      <c r="RS1000" s="131"/>
      <c r="RT1000" s="131"/>
      <c r="RU1000" s="131"/>
      <c r="RV1000" s="131"/>
      <c r="RW1000" s="131"/>
      <c r="RX1000" s="131"/>
      <c r="RY1000" s="131"/>
      <c r="RZ1000" s="131"/>
      <c r="SA1000" s="131"/>
      <c r="SB1000" s="131"/>
      <c r="SC1000" s="131"/>
      <c r="SD1000" s="131"/>
      <c r="SE1000" s="131"/>
      <c r="SF1000" s="131"/>
      <c r="SG1000" s="131"/>
      <c r="SH1000" s="131"/>
      <c r="SI1000" s="131"/>
      <c r="SJ1000" s="131"/>
      <c r="SK1000" s="131"/>
      <c r="SL1000" s="131"/>
      <c r="SM1000" s="131"/>
      <c r="SN1000" s="131"/>
      <c r="SO1000" s="131"/>
      <c r="SP1000" s="131"/>
      <c r="SQ1000" s="131"/>
      <c r="SR1000" s="131"/>
      <c r="SS1000" s="131"/>
      <c r="ST1000" s="131"/>
      <c r="SU1000" s="131"/>
      <c r="SV1000" s="131"/>
      <c r="SW1000" s="131"/>
      <c r="SX1000" s="131"/>
      <c r="SY1000" s="131"/>
      <c r="SZ1000" s="131"/>
      <c r="TA1000" s="131"/>
      <c r="TB1000" s="131"/>
      <c r="TC1000" s="131"/>
      <c r="TD1000" s="131"/>
      <c r="TE1000" s="131"/>
      <c r="TF1000" s="131"/>
      <c r="TG1000" s="131"/>
      <c r="TH1000" s="131"/>
      <c r="TI1000" s="131"/>
      <c r="TJ1000" s="131"/>
      <c r="TK1000" s="131"/>
      <c r="TL1000" s="131"/>
      <c r="TM1000" s="131"/>
      <c r="TN1000" s="131"/>
      <c r="TO1000" s="131"/>
      <c r="TP1000" s="131"/>
      <c r="TQ1000" s="131"/>
      <c r="TR1000" s="131"/>
      <c r="TS1000" s="131"/>
      <c r="TT1000" s="131"/>
      <c r="TU1000" s="131"/>
      <c r="TV1000" s="131"/>
      <c r="TW1000" s="131"/>
      <c r="TX1000" s="131"/>
      <c r="TY1000" s="131"/>
      <c r="TZ1000" s="131"/>
      <c r="UA1000" s="131"/>
      <c r="UB1000" s="131"/>
      <c r="UC1000" s="131"/>
      <c r="UD1000" s="131"/>
      <c r="UE1000" s="131"/>
      <c r="UF1000" s="131"/>
      <c r="UG1000" s="131"/>
      <c r="UH1000" s="131"/>
      <c r="UI1000" s="131"/>
      <c r="UJ1000" s="131"/>
      <c r="UK1000" s="131"/>
      <c r="UL1000" s="131"/>
      <c r="UM1000" s="131"/>
      <c r="UN1000" s="131"/>
      <c r="UO1000" s="131"/>
      <c r="UP1000" s="131"/>
      <c r="UQ1000" s="131"/>
      <c r="UR1000" s="131"/>
      <c r="US1000" s="131"/>
      <c r="UT1000" s="131"/>
      <c r="UU1000" s="131"/>
      <c r="UV1000" s="131"/>
      <c r="UW1000" s="131"/>
      <c r="UX1000" s="131"/>
      <c r="UY1000" s="131"/>
      <c r="UZ1000" s="131"/>
      <c r="VA1000" s="131"/>
      <c r="VB1000" s="131"/>
      <c r="VC1000" s="131"/>
      <c r="VD1000" s="131"/>
      <c r="VE1000" s="131"/>
      <c r="VF1000" s="131"/>
      <c r="VG1000" s="131"/>
      <c r="VH1000" s="131"/>
      <c r="VI1000" s="131"/>
      <c r="VJ1000" s="131"/>
      <c r="VK1000" s="131"/>
      <c r="VL1000" s="131"/>
      <c r="VM1000" s="131"/>
      <c r="VN1000" s="131"/>
      <c r="VO1000" s="131"/>
      <c r="VP1000" s="131"/>
      <c r="VQ1000" s="131"/>
      <c r="VR1000" s="131"/>
      <c r="VS1000" s="131"/>
      <c r="VT1000" s="131"/>
      <c r="VU1000" s="131"/>
      <c r="VV1000" s="131"/>
      <c r="VW1000" s="131"/>
      <c r="VX1000" s="131"/>
      <c r="VY1000" s="131"/>
      <c r="VZ1000" s="131"/>
      <c r="WA1000" s="131"/>
      <c r="WB1000" s="131"/>
      <c r="WC1000" s="131"/>
      <c r="WD1000" s="131"/>
      <c r="WE1000" s="131"/>
      <c r="WF1000" s="131"/>
      <c r="WG1000" s="131"/>
      <c r="WH1000" s="131"/>
      <c r="WI1000" s="131"/>
      <c r="WJ1000" s="131"/>
      <c r="WK1000" s="131"/>
      <c r="WL1000" s="131"/>
      <c r="WM1000" s="131"/>
      <c r="WN1000" s="131"/>
      <c r="WO1000" s="131"/>
      <c r="WP1000" s="131"/>
      <c r="WQ1000" s="131"/>
      <c r="WR1000" s="131"/>
      <c r="WS1000" s="131"/>
      <c r="WT1000" s="131"/>
      <c r="WU1000" s="131"/>
      <c r="WV1000" s="131"/>
      <c r="WW1000" s="131"/>
      <c r="WX1000" s="131"/>
      <c r="WY1000" s="131"/>
      <c r="WZ1000" s="131"/>
      <c r="XA1000" s="131"/>
      <c r="XB1000" s="131"/>
      <c r="XC1000" s="131"/>
      <c r="XD1000" s="131"/>
      <c r="XE1000" s="131"/>
      <c r="XF1000" s="131"/>
      <c r="XG1000" s="131"/>
      <c r="XH1000" s="131"/>
      <c r="XI1000" s="131"/>
      <c r="XJ1000" s="131"/>
      <c r="XK1000" s="131"/>
      <c r="XL1000" s="131"/>
      <c r="XM1000" s="131"/>
      <c r="XN1000" s="131"/>
      <c r="XO1000" s="131"/>
      <c r="XP1000" s="131"/>
      <c r="XQ1000" s="131"/>
      <c r="XR1000" s="131"/>
      <c r="XS1000" s="131"/>
      <c r="XT1000" s="131"/>
      <c r="XU1000" s="131"/>
      <c r="XV1000" s="131"/>
      <c r="XW1000" s="131"/>
      <c r="XX1000" s="131"/>
      <c r="XY1000" s="131"/>
      <c r="XZ1000" s="131"/>
      <c r="YA1000" s="131"/>
      <c r="YB1000" s="131"/>
      <c r="YC1000" s="131"/>
      <c r="YD1000" s="131"/>
      <c r="YE1000" s="131"/>
      <c r="YF1000" s="131"/>
      <c r="YG1000" s="131"/>
      <c r="YH1000" s="131"/>
      <c r="YI1000" s="131"/>
      <c r="YJ1000" s="131"/>
      <c r="YK1000" s="131"/>
      <c r="YL1000" s="131"/>
      <c r="YM1000" s="131"/>
      <c r="YN1000" s="131"/>
      <c r="YO1000" s="131"/>
      <c r="YP1000" s="131"/>
      <c r="YQ1000" s="131"/>
      <c r="YR1000" s="131"/>
      <c r="YS1000" s="131"/>
      <c r="YT1000" s="131"/>
      <c r="YU1000" s="131"/>
      <c r="YV1000" s="131"/>
      <c r="YW1000" s="131"/>
      <c r="YX1000" s="131"/>
      <c r="YY1000" s="131"/>
      <c r="YZ1000" s="131"/>
      <c r="ZA1000" s="131"/>
      <c r="ZB1000" s="131"/>
      <c r="ZC1000" s="131"/>
      <c r="ZD1000" s="131"/>
      <c r="ZE1000" s="131"/>
      <c r="ZF1000" s="131"/>
      <c r="ZG1000" s="131"/>
      <c r="ZH1000" s="131"/>
      <c r="ZI1000" s="131"/>
      <c r="ZJ1000" s="131"/>
      <c r="ZK1000" s="131"/>
      <c r="ZL1000" s="131"/>
      <c r="ZM1000" s="131"/>
      <c r="ZN1000" s="131"/>
      <c r="ZO1000" s="131"/>
      <c r="ZP1000" s="131"/>
      <c r="ZQ1000" s="131"/>
      <c r="ZR1000" s="131"/>
      <c r="ZS1000" s="131"/>
      <c r="ZT1000" s="131"/>
      <c r="ZU1000" s="131"/>
      <c r="ZV1000" s="131"/>
      <c r="ZW1000" s="131"/>
      <c r="ZX1000" s="131"/>
      <c r="ZY1000" s="131"/>
      <c r="ZZ1000" s="131"/>
      <c r="AAA1000" s="131"/>
      <c r="AAB1000" s="131"/>
      <c r="AAC1000" s="131"/>
      <c r="AAD1000" s="131"/>
      <c r="AAE1000" s="131"/>
      <c r="AAF1000" s="131"/>
      <c r="AAG1000" s="131"/>
      <c r="AAH1000" s="131"/>
      <c r="AAI1000" s="131"/>
      <c r="AAJ1000" s="131"/>
      <c r="AAK1000" s="131"/>
      <c r="AAL1000" s="131"/>
      <c r="AAM1000" s="131"/>
      <c r="AAN1000" s="131"/>
      <c r="AAO1000" s="131"/>
      <c r="AAP1000" s="131"/>
      <c r="AAQ1000" s="131"/>
      <c r="AAR1000" s="131"/>
      <c r="AAS1000" s="131"/>
      <c r="AAT1000" s="131"/>
      <c r="AAU1000" s="131"/>
      <c r="AAV1000" s="131"/>
      <c r="AAW1000" s="131"/>
      <c r="AAX1000" s="131"/>
      <c r="AAY1000" s="131"/>
      <c r="AAZ1000" s="131"/>
      <c r="ABA1000" s="131"/>
      <c r="ABB1000" s="131"/>
      <c r="ABC1000" s="131"/>
      <c r="ABD1000" s="131"/>
      <c r="ABE1000" s="131"/>
      <c r="ABF1000" s="131"/>
      <c r="ABG1000" s="131"/>
      <c r="ABH1000" s="131"/>
      <c r="ABI1000" s="131"/>
      <c r="ABJ1000" s="131"/>
      <c r="ABK1000" s="131"/>
      <c r="ABL1000" s="131"/>
      <c r="ABM1000" s="131"/>
      <c r="ABN1000" s="131"/>
      <c r="ABO1000" s="131"/>
      <c r="ABP1000" s="131"/>
      <c r="ABQ1000" s="131"/>
      <c r="ABR1000" s="131"/>
      <c r="ABS1000" s="131"/>
      <c r="ABT1000" s="131"/>
      <c r="ABU1000" s="131"/>
      <c r="ABV1000" s="131"/>
      <c r="ABW1000" s="131"/>
      <c r="ABX1000" s="131"/>
      <c r="ABY1000" s="131"/>
      <c r="ABZ1000" s="131"/>
      <c r="ACA1000" s="131"/>
      <c r="ACB1000" s="131"/>
      <c r="ACC1000" s="131"/>
      <c r="ACD1000" s="131"/>
      <c r="ACE1000" s="131"/>
      <c r="ACF1000" s="131"/>
      <c r="ACG1000" s="131"/>
      <c r="ACH1000" s="131"/>
      <c r="ACI1000" s="131"/>
      <c r="ACJ1000" s="131"/>
      <c r="ACK1000" s="131"/>
      <c r="ACL1000" s="131"/>
      <c r="ACM1000" s="131"/>
      <c r="ACN1000" s="131"/>
      <c r="ACO1000" s="131"/>
      <c r="ACP1000" s="131"/>
      <c r="ACQ1000" s="131"/>
      <c r="ACR1000" s="131"/>
      <c r="ACS1000" s="131"/>
      <c r="ACT1000" s="131"/>
      <c r="ACU1000" s="131"/>
      <c r="ACV1000" s="131"/>
      <c r="ACW1000" s="131"/>
      <c r="ACX1000" s="131"/>
      <c r="ACY1000" s="131"/>
      <c r="ACZ1000" s="131"/>
      <c r="ADA1000" s="131"/>
      <c r="ADB1000" s="131"/>
      <c r="ADC1000" s="131"/>
      <c r="ADD1000" s="131"/>
      <c r="ADE1000" s="131"/>
      <c r="ADF1000" s="131"/>
      <c r="ADG1000" s="131"/>
      <c r="ADH1000" s="131"/>
      <c r="ADI1000" s="131"/>
      <c r="ADJ1000" s="131"/>
      <c r="ADK1000" s="131"/>
      <c r="ADL1000" s="131"/>
      <c r="ADM1000" s="131"/>
      <c r="ADN1000" s="131"/>
      <c r="ADO1000" s="131"/>
      <c r="ADP1000" s="131"/>
      <c r="ADQ1000" s="131"/>
      <c r="ADR1000" s="131"/>
      <c r="ADS1000" s="131"/>
      <c r="ADT1000" s="131"/>
      <c r="ADU1000" s="131"/>
      <c r="ADV1000" s="131"/>
      <c r="ADW1000" s="131"/>
      <c r="ADX1000" s="131"/>
      <c r="ADY1000" s="131"/>
      <c r="ADZ1000" s="131"/>
      <c r="AEA1000" s="131"/>
      <c r="AEB1000" s="131"/>
      <c r="AEC1000" s="131"/>
      <c r="AED1000" s="131"/>
      <c r="AEE1000" s="131"/>
      <c r="AEF1000" s="131"/>
      <c r="AEG1000" s="131"/>
      <c r="AEH1000" s="131"/>
      <c r="AEI1000" s="131"/>
      <c r="AEJ1000" s="131"/>
      <c r="AEK1000" s="131"/>
      <c r="AEL1000" s="131"/>
      <c r="AEM1000" s="131"/>
      <c r="AEN1000" s="131"/>
      <c r="AEO1000" s="131"/>
      <c r="AEP1000" s="131"/>
      <c r="AEQ1000" s="131"/>
      <c r="AER1000" s="131"/>
      <c r="AES1000" s="131"/>
      <c r="AET1000" s="131"/>
      <c r="AEU1000" s="131"/>
      <c r="AEV1000" s="131"/>
      <c r="AEW1000" s="131"/>
      <c r="AEX1000" s="131"/>
      <c r="AEY1000" s="131"/>
      <c r="AEZ1000" s="131"/>
      <c r="AFA1000" s="131"/>
      <c r="AFB1000" s="131"/>
      <c r="AFC1000" s="131"/>
      <c r="AFD1000" s="131"/>
      <c r="AFE1000" s="131"/>
      <c r="AFF1000" s="131"/>
      <c r="AFG1000" s="131"/>
      <c r="AFH1000" s="131"/>
      <c r="AFI1000" s="131"/>
      <c r="AFJ1000" s="131"/>
      <c r="AFK1000" s="131"/>
      <c r="AFL1000" s="131"/>
      <c r="AFM1000" s="131"/>
      <c r="AFN1000" s="131"/>
      <c r="AFO1000" s="131"/>
      <c r="AFP1000" s="131"/>
      <c r="AFQ1000" s="131"/>
      <c r="AFR1000" s="131"/>
      <c r="AFS1000" s="131"/>
      <c r="AFT1000" s="131"/>
      <c r="AFU1000" s="131"/>
      <c r="AFV1000" s="131"/>
      <c r="AFW1000" s="131"/>
      <c r="AFX1000" s="131"/>
      <c r="AFY1000" s="131"/>
      <c r="AFZ1000" s="131"/>
      <c r="AGA1000" s="131"/>
      <c r="AGB1000" s="131"/>
      <c r="AGC1000" s="131"/>
      <c r="AGD1000" s="131"/>
      <c r="AGE1000" s="131"/>
      <c r="AGF1000" s="131"/>
      <c r="AGG1000" s="131"/>
      <c r="AGH1000" s="131"/>
      <c r="AGI1000" s="131"/>
      <c r="AGJ1000" s="131"/>
      <c r="AGK1000" s="131"/>
      <c r="AGL1000" s="131"/>
      <c r="AGM1000" s="131"/>
      <c r="AGN1000" s="131"/>
      <c r="AGO1000" s="131"/>
      <c r="AGP1000" s="131"/>
      <c r="AGQ1000" s="131"/>
      <c r="AGR1000" s="131"/>
      <c r="AGS1000" s="131"/>
      <c r="AGT1000" s="131"/>
      <c r="AGU1000" s="131"/>
      <c r="AGV1000" s="131"/>
      <c r="AGW1000" s="131"/>
      <c r="AGX1000" s="131"/>
      <c r="AGY1000" s="131"/>
      <c r="AGZ1000" s="131"/>
      <c r="AHA1000" s="131"/>
      <c r="AHB1000" s="131"/>
      <c r="AHC1000" s="131"/>
      <c r="AHD1000" s="131"/>
      <c r="AHE1000" s="131"/>
      <c r="AHF1000" s="131"/>
      <c r="AHG1000" s="131"/>
      <c r="AHH1000" s="131"/>
      <c r="AHI1000" s="131"/>
      <c r="AHJ1000" s="131"/>
      <c r="AHK1000" s="131"/>
      <c r="AHL1000" s="131"/>
      <c r="AHM1000" s="131"/>
      <c r="AHN1000" s="131"/>
      <c r="AHO1000" s="131"/>
      <c r="AHP1000" s="131"/>
      <c r="AHQ1000" s="131"/>
      <c r="AHR1000" s="131"/>
      <c r="AHS1000" s="131"/>
      <c r="AHT1000" s="131"/>
      <c r="AHU1000" s="131"/>
      <c r="AHV1000" s="131"/>
      <c r="AHW1000" s="131"/>
      <c r="AHX1000" s="131"/>
      <c r="AHY1000" s="131"/>
      <c r="AHZ1000" s="131"/>
      <c r="AIA1000" s="131"/>
      <c r="AIB1000" s="131"/>
      <c r="AIC1000" s="131"/>
      <c r="AID1000" s="131"/>
      <c r="AIE1000" s="131"/>
      <c r="AIF1000" s="131"/>
      <c r="AIG1000" s="131"/>
      <c r="AIH1000" s="131"/>
      <c r="AII1000" s="131"/>
      <c r="AIJ1000" s="131"/>
      <c r="AIK1000" s="131"/>
      <c r="AIL1000" s="131"/>
      <c r="AIM1000" s="131"/>
      <c r="AIN1000" s="131"/>
      <c r="AIO1000" s="131"/>
      <c r="AIP1000" s="131"/>
      <c r="AIQ1000" s="131"/>
      <c r="AIR1000" s="131"/>
      <c r="AIS1000" s="131"/>
      <c r="AIT1000" s="131"/>
      <c r="AIU1000" s="131"/>
      <c r="AIV1000" s="131"/>
      <c r="AIW1000" s="131"/>
      <c r="AIX1000" s="131"/>
      <c r="AIY1000" s="131"/>
      <c r="AIZ1000" s="131"/>
      <c r="AJA1000" s="131"/>
      <c r="AJB1000" s="131"/>
      <c r="AJC1000" s="131"/>
      <c r="AJD1000" s="131"/>
      <c r="AJE1000" s="131"/>
      <c r="AJF1000" s="131"/>
      <c r="AJG1000" s="131"/>
      <c r="AJH1000" s="131"/>
      <c r="AJI1000" s="131"/>
      <c r="AJJ1000" s="131"/>
      <c r="AJK1000" s="131"/>
      <c r="AJL1000" s="131"/>
      <c r="AJM1000" s="131"/>
      <c r="AJN1000" s="131"/>
      <c r="AJO1000" s="131"/>
      <c r="AJP1000" s="131"/>
      <c r="AJQ1000" s="131"/>
      <c r="AJR1000" s="131"/>
      <c r="AJS1000" s="131"/>
      <c r="AJT1000" s="131"/>
      <c r="AJU1000" s="131"/>
      <c r="AJV1000" s="131"/>
      <c r="AJW1000" s="131"/>
      <c r="AJX1000" s="131"/>
      <c r="AJY1000" s="131"/>
      <c r="AJZ1000" s="131"/>
      <c r="AKA1000" s="131"/>
      <c r="AKB1000" s="131"/>
      <c r="AKC1000" s="131"/>
      <c r="AKD1000" s="131"/>
      <c r="AKE1000" s="131"/>
      <c r="AKF1000" s="131"/>
      <c r="AKG1000" s="131"/>
      <c r="AKH1000" s="131"/>
      <c r="AKI1000" s="131"/>
      <c r="AKJ1000" s="131"/>
      <c r="AKK1000" s="131"/>
      <c r="AKL1000" s="131"/>
      <c r="AKM1000" s="131"/>
      <c r="AKN1000" s="131"/>
      <c r="AKO1000" s="131"/>
      <c r="AKP1000" s="131"/>
      <c r="AKQ1000" s="131"/>
      <c r="AKR1000" s="131"/>
      <c r="AKS1000" s="131"/>
      <c r="AKT1000" s="131"/>
      <c r="AKU1000" s="131"/>
      <c r="AKV1000" s="131"/>
      <c r="AKW1000" s="131"/>
      <c r="AKX1000" s="131"/>
      <c r="AKY1000" s="131"/>
      <c r="AKZ1000" s="131"/>
      <c r="ALA1000" s="131"/>
      <c r="ALB1000" s="131"/>
      <c r="ALC1000" s="131"/>
      <c r="ALD1000" s="131"/>
      <c r="ALE1000" s="131"/>
      <c r="ALF1000" s="131"/>
      <c r="ALG1000" s="131"/>
      <c r="ALH1000" s="131"/>
      <c r="ALI1000" s="131"/>
      <c r="ALJ1000" s="131"/>
      <c r="ALK1000" s="131"/>
      <c r="ALL1000" s="131"/>
      <c r="ALM1000" s="131"/>
      <c r="ALN1000" s="131"/>
    </row>
    <row r="1001" spans="1:1002" s="508" customFormat="1" x14ac:dyDescent="0.25">
      <c r="A1001" s="502"/>
      <c r="B1001" s="503"/>
      <c r="C1001" s="504"/>
      <c r="D1001" s="450"/>
      <c r="E1001" s="505"/>
      <c r="F1001" s="505"/>
      <c r="G1001" s="506"/>
      <c r="H1001" s="506"/>
      <c r="I1001" s="507"/>
      <c r="J1001" s="565"/>
      <c r="K1001" s="454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  <c r="EC1001" s="131"/>
      <c r="ED1001" s="131"/>
      <c r="EE1001" s="131"/>
      <c r="EF1001" s="131"/>
      <c r="EG1001" s="131"/>
      <c r="EH1001" s="131"/>
      <c r="EI1001" s="131"/>
      <c r="EJ1001" s="131"/>
      <c r="EK1001" s="131"/>
      <c r="EL1001" s="131"/>
      <c r="EM1001" s="131"/>
      <c r="EN1001" s="131"/>
      <c r="EO1001" s="131"/>
      <c r="EP1001" s="131"/>
      <c r="EQ1001" s="131"/>
      <c r="ER1001" s="131"/>
      <c r="ES1001" s="131"/>
      <c r="ET1001" s="131"/>
      <c r="EU1001" s="131"/>
      <c r="EV1001" s="131"/>
      <c r="EW1001" s="131"/>
      <c r="EX1001" s="131"/>
      <c r="EY1001" s="131"/>
      <c r="EZ1001" s="131"/>
      <c r="FA1001" s="131"/>
      <c r="FB1001" s="131"/>
      <c r="FC1001" s="131"/>
      <c r="FD1001" s="131"/>
      <c r="FE1001" s="131"/>
      <c r="FF1001" s="131"/>
      <c r="FG1001" s="131"/>
      <c r="FH1001" s="131"/>
      <c r="FI1001" s="131"/>
      <c r="FJ1001" s="131"/>
      <c r="FK1001" s="131"/>
      <c r="FL1001" s="131"/>
      <c r="FM1001" s="131"/>
      <c r="FN1001" s="131"/>
      <c r="FO1001" s="131"/>
      <c r="FP1001" s="131"/>
      <c r="FQ1001" s="131"/>
      <c r="FR1001" s="131"/>
      <c r="FS1001" s="131"/>
      <c r="FT1001" s="131"/>
      <c r="FU1001" s="131"/>
      <c r="FV1001" s="131"/>
      <c r="FW1001" s="131"/>
      <c r="FX1001" s="131"/>
      <c r="FY1001" s="131"/>
      <c r="FZ1001" s="131"/>
      <c r="GA1001" s="131"/>
      <c r="GB1001" s="131"/>
      <c r="GC1001" s="131"/>
      <c r="GD1001" s="131"/>
      <c r="GE1001" s="131"/>
      <c r="GF1001" s="131"/>
      <c r="GG1001" s="131"/>
      <c r="GH1001" s="131"/>
      <c r="GI1001" s="131"/>
      <c r="GJ1001" s="131"/>
      <c r="GK1001" s="131"/>
      <c r="GL1001" s="131"/>
      <c r="GM1001" s="131"/>
      <c r="GN1001" s="131"/>
      <c r="GO1001" s="131"/>
      <c r="GP1001" s="131"/>
      <c r="GQ1001" s="131"/>
      <c r="GR1001" s="131"/>
      <c r="GS1001" s="131"/>
      <c r="GT1001" s="131"/>
      <c r="GU1001" s="131"/>
      <c r="GV1001" s="131"/>
      <c r="GW1001" s="131"/>
      <c r="GX1001" s="131"/>
      <c r="GY1001" s="131"/>
      <c r="GZ1001" s="131"/>
      <c r="HA1001" s="131"/>
      <c r="HB1001" s="131"/>
      <c r="HC1001" s="131"/>
      <c r="HD1001" s="131"/>
      <c r="HE1001" s="131"/>
      <c r="HF1001" s="131"/>
      <c r="HG1001" s="131"/>
      <c r="HH1001" s="131"/>
      <c r="HI1001" s="131"/>
      <c r="HJ1001" s="131"/>
      <c r="HK1001" s="131"/>
      <c r="HL1001" s="131"/>
      <c r="HM1001" s="131"/>
      <c r="HN1001" s="131"/>
      <c r="HO1001" s="131"/>
      <c r="HP1001" s="131"/>
      <c r="HQ1001" s="131"/>
      <c r="HR1001" s="131"/>
      <c r="HS1001" s="131"/>
      <c r="HT1001" s="131"/>
      <c r="HU1001" s="131"/>
      <c r="HV1001" s="131"/>
      <c r="HW1001" s="131"/>
      <c r="HX1001" s="131"/>
      <c r="HY1001" s="131"/>
      <c r="HZ1001" s="131"/>
      <c r="IA1001" s="131"/>
      <c r="IB1001" s="131"/>
      <c r="IC1001" s="131"/>
      <c r="ID1001" s="131"/>
      <c r="IE1001" s="131"/>
      <c r="IF1001" s="131"/>
      <c r="IG1001" s="131"/>
      <c r="IH1001" s="131"/>
      <c r="II1001" s="131"/>
      <c r="IJ1001" s="131"/>
      <c r="IK1001" s="131"/>
      <c r="IL1001" s="131"/>
      <c r="IM1001" s="131"/>
      <c r="IN1001" s="131"/>
      <c r="IO1001" s="131"/>
      <c r="IP1001" s="131"/>
      <c r="IQ1001" s="131"/>
      <c r="IR1001" s="131"/>
      <c r="IS1001" s="131"/>
      <c r="IT1001" s="131"/>
      <c r="IU1001" s="131"/>
      <c r="IV1001" s="131"/>
      <c r="IW1001" s="131"/>
      <c r="IX1001" s="131"/>
      <c r="IY1001" s="131"/>
      <c r="IZ1001" s="131"/>
      <c r="JA1001" s="131"/>
      <c r="JB1001" s="131"/>
      <c r="JC1001" s="131"/>
      <c r="JD1001" s="131"/>
      <c r="JE1001" s="131"/>
      <c r="JF1001" s="131"/>
      <c r="JG1001" s="131"/>
      <c r="JH1001" s="131"/>
      <c r="JI1001" s="131"/>
      <c r="JJ1001" s="131"/>
      <c r="JK1001" s="131"/>
      <c r="JL1001" s="131"/>
      <c r="JM1001" s="131"/>
      <c r="JN1001" s="131"/>
      <c r="JO1001" s="131"/>
      <c r="JP1001" s="131"/>
      <c r="JQ1001" s="131"/>
      <c r="JR1001" s="131"/>
      <c r="JS1001" s="131"/>
      <c r="JT1001" s="131"/>
      <c r="JU1001" s="131"/>
      <c r="JV1001" s="131"/>
      <c r="JW1001" s="131"/>
      <c r="JX1001" s="131"/>
      <c r="JY1001" s="131"/>
      <c r="JZ1001" s="131"/>
      <c r="KA1001" s="131"/>
      <c r="KB1001" s="131"/>
      <c r="KC1001" s="131"/>
      <c r="KD1001" s="131"/>
      <c r="KE1001" s="131"/>
      <c r="KF1001" s="131"/>
      <c r="KG1001" s="131"/>
      <c r="KH1001" s="131"/>
      <c r="KI1001" s="131"/>
      <c r="KJ1001" s="131"/>
      <c r="KK1001" s="131"/>
      <c r="KL1001" s="131"/>
      <c r="KM1001" s="131"/>
      <c r="KN1001" s="131"/>
      <c r="KO1001" s="131"/>
      <c r="KP1001" s="131"/>
      <c r="KQ1001" s="131"/>
      <c r="KR1001" s="131"/>
      <c r="KS1001" s="131"/>
      <c r="KT1001" s="131"/>
      <c r="KU1001" s="131"/>
      <c r="KV1001" s="131"/>
      <c r="KW1001" s="131"/>
      <c r="KX1001" s="131"/>
      <c r="KY1001" s="131"/>
      <c r="KZ1001" s="131"/>
      <c r="LA1001" s="131"/>
      <c r="LB1001" s="131"/>
      <c r="LC1001" s="131"/>
      <c r="LD1001" s="131"/>
      <c r="LE1001" s="131"/>
      <c r="LF1001" s="131"/>
      <c r="LG1001" s="131"/>
      <c r="LH1001" s="131"/>
      <c r="LI1001" s="131"/>
      <c r="LJ1001" s="131"/>
      <c r="LK1001" s="131"/>
      <c r="LL1001" s="131"/>
      <c r="LM1001" s="131"/>
      <c r="LN1001" s="131"/>
      <c r="LO1001" s="131"/>
      <c r="LP1001" s="131"/>
      <c r="LQ1001" s="131"/>
      <c r="LR1001" s="131"/>
      <c r="LS1001" s="131"/>
      <c r="LT1001" s="131"/>
      <c r="LU1001" s="131"/>
      <c r="LV1001" s="131"/>
      <c r="LW1001" s="131"/>
      <c r="LX1001" s="131"/>
      <c r="LY1001" s="131"/>
      <c r="LZ1001" s="131"/>
      <c r="MA1001" s="131"/>
      <c r="MB1001" s="131"/>
      <c r="MC1001" s="131"/>
      <c r="MD1001" s="131"/>
      <c r="ME1001" s="131"/>
      <c r="MF1001" s="131"/>
      <c r="MG1001" s="131"/>
      <c r="MH1001" s="131"/>
      <c r="MI1001" s="131"/>
      <c r="MJ1001" s="131"/>
      <c r="MK1001" s="131"/>
      <c r="ML1001" s="131"/>
      <c r="MM1001" s="131"/>
      <c r="MN1001" s="131"/>
      <c r="MO1001" s="131"/>
      <c r="MP1001" s="131"/>
      <c r="MQ1001" s="131"/>
      <c r="MR1001" s="131"/>
      <c r="MS1001" s="131"/>
      <c r="MT1001" s="131"/>
      <c r="MU1001" s="131"/>
      <c r="MV1001" s="131"/>
      <c r="MW1001" s="131"/>
      <c r="MX1001" s="131"/>
      <c r="MY1001" s="131"/>
      <c r="MZ1001" s="131"/>
      <c r="NA1001" s="131"/>
      <c r="NB1001" s="131"/>
      <c r="NC1001" s="131"/>
      <c r="ND1001" s="131"/>
      <c r="NE1001" s="131"/>
      <c r="NF1001" s="131"/>
      <c r="NG1001" s="131"/>
      <c r="NH1001" s="131"/>
      <c r="NI1001" s="131"/>
      <c r="NJ1001" s="131"/>
      <c r="NK1001" s="131"/>
      <c r="NL1001" s="131"/>
      <c r="NM1001" s="131"/>
      <c r="NN1001" s="131"/>
      <c r="NO1001" s="131"/>
      <c r="NP1001" s="131"/>
      <c r="NQ1001" s="131"/>
      <c r="NR1001" s="131"/>
      <c r="NS1001" s="131"/>
      <c r="NT1001" s="131"/>
      <c r="NU1001" s="131"/>
      <c r="NV1001" s="131"/>
      <c r="NW1001" s="131"/>
      <c r="NX1001" s="131"/>
      <c r="NY1001" s="131"/>
      <c r="NZ1001" s="131"/>
      <c r="OA1001" s="131"/>
      <c r="OB1001" s="131"/>
      <c r="OC1001" s="131"/>
      <c r="OD1001" s="131"/>
      <c r="OE1001" s="131"/>
      <c r="OF1001" s="131"/>
      <c r="OG1001" s="131"/>
      <c r="OH1001" s="131"/>
      <c r="OI1001" s="131"/>
      <c r="OJ1001" s="131"/>
      <c r="OK1001" s="131"/>
      <c r="OL1001" s="131"/>
      <c r="OM1001" s="131"/>
      <c r="ON1001" s="131"/>
      <c r="OO1001" s="131"/>
      <c r="OP1001" s="131"/>
      <c r="OQ1001" s="131"/>
      <c r="OR1001" s="131"/>
      <c r="OS1001" s="131"/>
      <c r="OT1001" s="131"/>
      <c r="OU1001" s="131"/>
      <c r="OV1001" s="131"/>
      <c r="OW1001" s="131"/>
      <c r="OX1001" s="131"/>
      <c r="OY1001" s="131"/>
      <c r="OZ1001" s="131"/>
      <c r="PA1001" s="131"/>
      <c r="PB1001" s="131"/>
      <c r="PC1001" s="131"/>
      <c r="PD1001" s="131"/>
      <c r="PE1001" s="131"/>
      <c r="PF1001" s="131"/>
      <c r="PG1001" s="131"/>
      <c r="PH1001" s="131"/>
      <c r="PI1001" s="131"/>
      <c r="PJ1001" s="131"/>
      <c r="PK1001" s="131"/>
      <c r="PL1001" s="131"/>
      <c r="PM1001" s="131"/>
      <c r="PN1001" s="131"/>
      <c r="PO1001" s="131"/>
      <c r="PP1001" s="131"/>
      <c r="PQ1001" s="131"/>
      <c r="PR1001" s="131"/>
      <c r="PS1001" s="131"/>
      <c r="PT1001" s="131"/>
      <c r="PU1001" s="131"/>
      <c r="PV1001" s="131"/>
      <c r="PW1001" s="131"/>
      <c r="PX1001" s="131"/>
      <c r="PY1001" s="131"/>
      <c r="PZ1001" s="131"/>
      <c r="QA1001" s="131"/>
      <c r="QB1001" s="131"/>
      <c r="QC1001" s="131"/>
      <c r="QD1001" s="131"/>
      <c r="QE1001" s="131"/>
      <c r="QF1001" s="131"/>
      <c r="QG1001" s="131"/>
      <c r="QH1001" s="131"/>
      <c r="QI1001" s="131"/>
      <c r="QJ1001" s="131"/>
      <c r="QK1001" s="131"/>
      <c r="QL1001" s="131"/>
      <c r="QM1001" s="131"/>
      <c r="QN1001" s="131"/>
      <c r="QO1001" s="131"/>
      <c r="QP1001" s="131"/>
      <c r="QQ1001" s="131"/>
      <c r="QR1001" s="131"/>
      <c r="QS1001" s="131"/>
      <c r="QT1001" s="131"/>
      <c r="QU1001" s="131"/>
      <c r="QV1001" s="131"/>
      <c r="QW1001" s="131"/>
      <c r="QX1001" s="131"/>
      <c r="QY1001" s="131"/>
      <c r="QZ1001" s="131"/>
      <c r="RA1001" s="131"/>
      <c r="RB1001" s="131"/>
      <c r="RC1001" s="131"/>
      <c r="RD1001" s="131"/>
      <c r="RE1001" s="131"/>
      <c r="RF1001" s="131"/>
      <c r="RG1001" s="131"/>
      <c r="RH1001" s="131"/>
      <c r="RI1001" s="131"/>
      <c r="RJ1001" s="131"/>
      <c r="RK1001" s="131"/>
      <c r="RL1001" s="131"/>
      <c r="RM1001" s="131"/>
      <c r="RN1001" s="131"/>
      <c r="RO1001" s="131"/>
      <c r="RP1001" s="131"/>
      <c r="RQ1001" s="131"/>
      <c r="RR1001" s="131"/>
      <c r="RS1001" s="131"/>
      <c r="RT1001" s="131"/>
      <c r="RU1001" s="131"/>
      <c r="RV1001" s="131"/>
      <c r="RW1001" s="131"/>
      <c r="RX1001" s="131"/>
      <c r="RY1001" s="131"/>
      <c r="RZ1001" s="131"/>
      <c r="SA1001" s="131"/>
      <c r="SB1001" s="131"/>
      <c r="SC1001" s="131"/>
      <c r="SD1001" s="131"/>
      <c r="SE1001" s="131"/>
      <c r="SF1001" s="131"/>
      <c r="SG1001" s="131"/>
      <c r="SH1001" s="131"/>
      <c r="SI1001" s="131"/>
      <c r="SJ1001" s="131"/>
      <c r="SK1001" s="131"/>
      <c r="SL1001" s="131"/>
      <c r="SM1001" s="131"/>
      <c r="SN1001" s="131"/>
      <c r="SO1001" s="131"/>
      <c r="SP1001" s="131"/>
      <c r="SQ1001" s="131"/>
      <c r="SR1001" s="131"/>
      <c r="SS1001" s="131"/>
      <c r="ST1001" s="131"/>
      <c r="SU1001" s="131"/>
      <c r="SV1001" s="131"/>
      <c r="SW1001" s="131"/>
      <c r="SX1001" s="131"/>
      <c r="SY1001" s="131"/>
      <c r="SZ1001" s="131"/>
      <c r="TA1001" s="131"/>
      <c r="TB1001" s="131"/>
      <c r="TC1001" s="131"/>
      <c r="TD1001" s="131"/>
      <c r="TE1001" s="131"/>
      <c r="TF1001" s="131"/>
      <c r="TG1001" s="131"/>
      <c r="TH1001" s="131"/>
      <c r="TI1001" s="131"/>
      <c r="TJ1001" s="131"/>
      <c r="TK1001" s="131"/>
      <c r="TL1001" s="131"/>
      <c r="TM1001" s="131"/>
      <c r="TN1001" s="131"/>
      <c r="TO1001" s="131"/>
      <c r="TP1001" s="131"/>
      <c r="TQ1001" s="131"/>
      <c r="TR1001" s="131"/>
      <c r="TS1001" s="131"/>
      <c r="TT1001" s="131"/>
      <c r="TU1001" s="131"/>
      <c r="TV1001" s="131"/>
      <c r="TW1001" s="131"/>
      <c r="TX1001" s="131"/>
      <c r="TY1001" s="131"/>
      <c r="TZ1001" s="131"/>
      <c r="UA1001" s="131"/>
      <c r="UB1001" s="131"/>
      <c r="UC1001" s="131"/>
      <c r="UD1001" s="131"/>
      <c r="UE1001" s="131"/>
      <c r="UF1001" s="131"/>
      <c r="UG1001" s="131"/>
      <c r="UH1001" s="131"/>
      <c r="UI1001" s="131"/>
      <c r="UJ1001" s="131"/>
      <c r="UK1001" s="131"/>
      <c r="UL1001" s="131"/>
      <c r="UM1001" s="131"/>
      <c r="UN1001" s="131"/>
      <c r="UO1001" s="131"/>
      <c r="UP1001" s="131"/>
      <c r="UQ1001" s="131"/>
      <c r="UR1001" s="131"/>
      <c r="US1001" s="131"/>
      <c r="UT1001" s="131"/>
      <c r="UU1001" s="131"/>
      <c r="UV1001" s="131"/>
      <c r="UW1001" s="131"/>
      <c r="UX1001" s="131"/>
      <c r="UY1001" s="131"/>
      <c r="UZ1001" s="131"/>
      <c r="VA1001" s="131"/>
      <c r="VB1001" s="131"/>
      <c r="VC1001" s="131"/>
      <c r="VD1001" s="131"/>
      <c r="VE1001" s="131"/>
      <c r="VF1001" s="131"/>
      <c r="VG1001" s="131"/>
      <c r="VH1001" s="131"/>
      <c r="VI1001" s="131"/>
      <c r="VJ1001" s="131"/>
      <c r="VK1001" s="131"/>
      <c r="VL1001" s="131"/>
      <c r="VM1001" s="131"/>
      <c r="VN1001" s="131"/>
      <c r="VO1001" s="131"/>
      <c r="VP1001" s="131"/>
      <c r="VQ1001" s="131"/>
      <c r="VR1001" s="131"/>
      <c r="VS1001" s="131"/>
      <c r="VT1001" s="131"/>
      <c r="VU1001" s="131"/>
      <c r="VV1001" s="131"/>
      <c r="VW1001" s="131"/>
      <c r="VX1001" s="131"/>
      <c r="VY1001" s="131"/>
      <c r="VZ1001" s="131"/>
      <c r="WA1001" s="131"/>
      <c r="WB1001" s="131"/>
      <c r="WC1001" s="131"/>
      <c r="WD1001" s="131"/>
      <c r="WE1001" s="131"/>
      <c r="WF1001" s="131"/>
      <c r="WG1001" s="131"/>
      <c r="WH1001" s="131"/>
      <c r="WI1001" s="131"/>
      <c r="WJ1001" s="131"/>
      <c r="WK1001" s="131"/>
      <c r="WL1001" s="131"/>
      <c r="WM1001" s="131"/>
      <c r="WN1001" s="131"/>
      <c r="WO1001" s="131"/>
      <c r="WP1001" s="131"/>
      <c r="WQ1001" s="131"/>
      <c r="WR1001" s="131"/>
      <c r="WS1001" s="131"/>
      <c r="WT1001" s="131"/>
      <c r="WU1001" s="131"/>
      <c r="WV1001" s="131"/>
      <c r="WW1001" s="131"/>
      <c r="WX1001" s="131"/>
      <c r="WY1001" s="131"/>
      <c r="WZ1001" s="131"/>
      <c r="XA1001" s="131"/>
      <c r="XB1001" s="131"/>
      <c r="XC1001" s="131"/>
      <c r="XD1001" s="131"/>
      <c r="XE1001" s="131"/>
      <c r="XF1001" s="131"/>
      <c r="XG1001" s="131"/>
      <c r="XH1001" s="131"/>
      <c r="XI1001" s="131"/>
      <c r="XJ1001" s="131"/>
      <c r="XK1001" s="131"/>
      <c r="XL1001" s="131"/>
      <c r="XM1001" s="131"/>
      <c r="XN1001" s="131"/>
      <c r="XO1001" s="131"/>
      <c r="XP1001" s="131"/>
      <c r="XQ1001" s="131"/>
      <c r="XR1001" s="131"/>
      <c r="XS1001" s="131"/>
      <c r="XT1001" s="131"/>
      <c r="XU1001" s="131"/>
      <c r="XV1001" s="131"/>
      <c r="XW1001" s="131"/>
      <c r="XX1001" s="131"/>
      <c r="XY1001" s="131"/>
      <c r="XZ1001" s="131"/>
      <c r="YA1001" s="131"/>
      <c r="YB1001" s="131"/>
      <c r="YC1001" s="131"/>
      <c r="YD1001" s="131"/>
      <c r="YE1001" s="131"/>
      <c r="YF1001" s="131"/>
      <c r="YG1001" s="131"/>
      <c r="YH1001" s="131"/>
      <c r="YI1001" s="131"/>
      <c r="YJ1001" s="131"/>
      <c r="YK1001" s="131"/>
      <c r="YL1001" s="131"/>
      <c r="YM1001" s="131"/>
      <c r="YN1001" s="131"/>
      <c r="YO1001" s="131"/>
      <c r="YP1001" s="131"/>
      <c r="YQ1001" s="131"/>
      <c r="YR1001" s="131"/>
      <c r="YS1001" s="131"/>
      <c r="YT1001" s="131"/>
      <c r="YU1001" s="131"/>
      <c r="YV1001" s="131"/>
      <c r="YW1001" s="131"/>
      <c r="YX1001" s="131"/>
      <c r="YY1001" s="131"/>
      <c r="YZ1001" s="131"/>
      <c r="ZA1001" s="131"/>
      <c r="ZB1001" s="131"/>
      <c r="ZC1001" s="131"/>
      <c r="ZD1001" s="131"/>
      <c r="ZE1001" s="131"/>
      <c r="ZF1001" s="131"/>
      <c r="ZG1001" s="131"/>
      <c r="ZH1001" s="131"/>
      <c r="ZI1001" s="131"/>
      <c r="ZJ1001" s="131"/>
      <c r="ZK1001" s="131"/>
      <c r="ZL1001" s="131"/>
      <c r="ZM1001" s="131"/>
      <c r="ZN1001" s="131"/>
      <c r="ZO1001" s="131"/>
      <c r="ZP1001" s="131"/>
      <c r="ZQ1001" s="131"/>
      <c r="ZR1001" s="131"/>
      <c r="ZS1001" s="131"/>
      <c r="ZT1001" s="131"/>
      <c r="ZU1001" s="131"/>
      <c r="ZV1001" s="131"/>
      <c r="ZW1001" s="131"/>
      <c r="ZX1001" s="131"/>
      <c r="ZY1001" s="131"/>
      <c r="ZZ1001" s="131"/>
      <c r="AAA1001" s="131"/>
      <c r="AAB1001" s="131"/>
      <c r="AAC1001" s="131"/>
      <c r="AAD1001" s="131"/>
      <c r="AAE1001" s="131"/>
      <c r="AAF1001" s="131"/>
      <c r="AAG1001" s="131"/>
      <c r="AAH1001" s="131"/>
      <c r="AAI1001" s="131"/>
      <c r="AAJ1001" s="131"/>
      <c r="AAK1001" s="131"/>
      <c r="AAL1001" s="131"/>
      <c r="AAM1001" s="131"/>
      <c r="AAN1001" s="131"/>
      <c r="AAO1001" s="131"/>
      <c r="AAP1001" s="131"/>
      <c r="AAQ1001" s="131"/>
      <c r="AAR1001" s="131"/>
      <c r="AAS1001" s="131"/>
      <c r="AAT1001" s="131"/>
      <c r="AAU1001" s="131"/>
      <c r="AAV1001" s="131"/>
      <c r="AAW1001" s="131"/>
      <c r="AAX1001" s="131"/>
      <c r="AAY1001" s="131"/>
      <c r="AAZ1001" s="131"/>
      <c r="ABA1001" s="131"/>
      <c r="ABB1001" s="131"/>
      <c r="ABC1001" s="131"/>
      <c r="ABD1001" s="131"/>
      <c r="ABE1001" s="131"/>
      <c r="ABF1001" s="131"/>
      <c r="ABG1001" s="131"/>
      <c r="ABH1001" s="131"/>
      <c r="ABI1001" s="131"/>
      <c r="ABJ1001" s="131"/>
      <c r="ABK1001" s="131"/>
      <c r="ABL1001" s="131"/>
      <c r="ABM1001" s="131"/>
      <c r="ABN1001" s="131"/>
      <c r="ABO1001" s="131"/>
      <c r="ABP1001" s="131"/>
      <c r="ABQ1001" s="131"/>
      <c r="ABR1001" s="131"/>
      <c r="ABS1001" s="131"/>
      <c r="ABT1001" s="131"/>
      <c r="ABU1001" s="131"/>
      <c r="ABV1001" s="131"/>
      <c r="ABW1001" s="131"/>
      <c r="ABX1001" s="131"/>
      <c r="ABY1001" s="131"/>
      <c r="ABZ1001" s="131"/>
      <c r="ACA1001" s="131"/>
      <c r="ACB1001" s="131"/>
      <c r="ACC1001" s="131"/>
      <c r="ACD1001" s="131"/>
      <c r="ACE1001" s="131"/>
      <c r="ACF1001" s="131"/>
      <c r="ACG1001" s="131"/>
      <c r="ACH1001" s="131"/>
      <c r="ACI1001" s="131"/>
      <c r="ACJ1001" s="131"/>
      <c r="ACK1001" s="131"/>
      <c r="ACL1001" s="131"/>
      <c r="ACM1001" s="131"/>
      <c r="ACN1001" s="131"/>
      <c r="ACO1001" s="131"/>
      <c r="ACP1001" s="131"/>
      <c r="ACQ1001" s="131"/>
      <c r="ACR1001" s="131"/>
      <c r="ACS1001" s="131"/>
      <c r="ACT1001" s="131"/>
      <c r="ACU1001" s="131"/>
      <c r="ACV1001" s="131"/>
      <c r="ACW1001" s="131"/>
      <c r="ACX1001" s="131"/>
      <c r="ACY1001" s="131"/>
      <c r="ACZ1001" s="131"/>
      <c r="ADA1001" s="131"/>
      <c r="ADB1001" s="131"/>
      <c r="ADC1001" s="131"/>
      <c r="ADD1001" s="131"/>
      <c r="ADE1001" s="131"/>
      <c r="ADF1001" s="131"/>
      <c r="ADG1001" s="131"/>
      <c r="ADH1001" s="131"/>
      <c r="ADI1001" s="131"/>
      <c r="ADJ1001" s="131"/>
      <c r="ADK1001" s="131"/>
      <c r="ADL1001" s="131"/>
      <c r="ADM1001" s="131"/>
      <c r="ADN1001" s="131"/>
      <c r="ADO1001" s="131"/>
      <c r="ADP1001" s="131"/>
      <c r="ADQ1001" s="131"/>
      <c r="ADR1001" s="131"/>
      <c r="ADS1001" s="131"/>
      <c r="ADT1001" s="131"/>
      <c r="ADU1001" s="131"/>
      <c r="ADV1001" s="131"/>
      <c r="ADW1001" s="131"/>
      <c r="ADX1001" s="131"/>
      <c r="ADY1001" s="131"/>
      <c r="ADZ1001" s="131"/>
      <c r="AEA1001" s="131"/>
      <c r="AEB1001" s="131"/>
      <c r="AEC1001" s="131"/>
      <c r="AED1001" s="131"/>
      <c r="AEE1001" s="131"/>
      <c r="AEF1001" s="131"/>
      <c r="AEG1001" s="131"/>
      <c r="AEH1001" s="131"/>
      <c r="AEI1001" s="131"/>
      <c r="AEJ1001" s="131"/>
      <c r="AEK1001" s="131"/>
      <c r="AEL1001" s="131"/>
      <c r="AEM1001" s="131"/>
      <c r="AEN1001" s="131"/>
      <c r="AEO1001" s="131"/>
      <c r="AEP1001" s="131"/>
      <c r="AEQ1001" s="131"/>
      <c r="AER1001" s="131"/>
      <c r="AES1001" s="131"/>
      <c r="AET1001" s="131"/>
      <c r="AEU1001" s="131"/>
      <c r="AEV1001" s="131"/>
      <c r="AEW1001" s="131"/>
      <c r="AEX1001" s="131"/>
      <c r="AEY1001" s="131"/>
      <c r="AEZ1001" s="131"/>
      <c r="AFA1001" s="131"/>
      <c r="AFB1001" s="131"/>
      <c r="AFC1001" s="131"/>
      <c r="AFD1001" s="131"/>
      <c r="AFE1001" s="131"/>
      <c r="AFF1001" s="131"/>
      <c r="AFG1001" s="131"/>
      <c r="AFH1001" s="131"/>
      <c r="AFI1001" s="131"/>
      <c r="AFJ1001" s="131"/>
      <c r="AFK1001" s="131"/>
      <c r="AFL1001" s="131"/>
      <c r="AFM1001" s="131"/>
      <c r="AFN1001" s="131"/>
      <c r="AFO1001" s="131"/>
      <c r="AFP1001" s="131"/>
      <c r="AFQ1001" s="131"/>
      <c r="AFR1001" s="131"/>
      <c r="AFS1001" s="131"/>
      <c r="AFT1001" s="131"/>
      <c r="AFU1001" s="131"/>
      <c r="AFV1001" s="131"/>
      <c r="AFW1001" s="131"/>
      <c r="AFX1001" s="131"/>
      <c r="AFY1001" s="131"/>
      <c r="AFZ1001" s="131"/>
      <c r="AGA1001" s="131"/>
      <c r="AGB1001" s="131"/>
      <c r="AGC1001" s="131"/>
      <c r="AGD1001" s="131"/>
      <c r="AGE1001" s="131"/>
      <c r="AGF1001" s="131"/>
      <c r="AGG1001" s="131"/>
      <c r="AGH1001" s="131"/>
      <c r="AGI1001" s="131"/>
      <c r="AGJ1001" s="131"/>
      <c r="AGK1001" s="131"/>
      <c r="AGL1001" s="131"/>
      <c r="AGM1001" s="131"/>
      <c r="AGN1001" s="131"/>
      <c r="AGO1001" s="131"/>
      <c r="AGP1001" s="131"/>
      <c r="AGQ1001" s="131"/>
      <c r="AGR1001" s="131"/>
      <c r="AGS1001" s="131"/>
      <c r="AGT1001" s="131"/>
      <c r="AGU1001" s="131"/>
      <c r="AGV1001" s="131"/>
      <c r="AGW1001" s="131"/>
      <c r="AGX1001" s="131"/>
      <c r="AGY1001" s="131"/>
      <c r="AGZ1001" s="131"/>
      <c r="AHA1001" s="131"/>
      <c r="AHB1001" s="131"/>
      <c r="AHC1001" s="131"/>
      <c r="AHD1001" s="131"/>
      <c r="AHE1001" s="131"/>
      <c r="AHF1001" s="131"/>
      <c r="AHG1001" s="131"/>
      <c r="AHH1001" s="131"/>
      <c r="AHI1001" s="131"/>
      <c r="AHJ1001" s="131"/>
      <c r="AHK1001" s="131"/>
      <c r="AHL1001" s="131"/>
      <c r="AHM1001" s="131"/>
      <c r="AHN1001" s="131"/>
      <c r="AHO1001" s="131"/>
      <c r="AHP1001" s="131"/>
      <c r="AHQ1001" s="131"/>
      <c r="AHR1001" s="131"/>
      <c r="AHS1001" s="131"/>
      <c r="AHT1001" s="131"/>
      <c r="AHU1001" s="131"/>
      <c r="AHV1001" s="131"/>
      <c r="AHW1001" s="131"/>
      <c r="AHX1001" s="131"/>
      <c r="AHY1001" s="131"/>
      <c r="AHZ1001" s="131"/>
      <c r="AIA1001" s="131"/>
      <c r="AIB1001" s="131"/>
      <c r="AIC1001" s="131"/>
      <c r="AID1001" s="131"/>
      <c r="AIE1001" s="131"/>
      <c r="AIF1001" s="131"/>
      <c r="AIG1001" s="131"/>
      <c r="AIH1001" s="131"/>
      <c r="AII1001" s="131"/>
      <c r="AIJ1001" s="131"/>
      <c r="AIK1001" s="131"/>
      <c r="AIL1001" s="131"/>
      <c r="AIM1001" s="131"/>
      <c r="AIN1001" s="131"/>
      <c r="AIO1001" s="131"/>
      <c r="AIP1001" s="131"/>
      <c r="AIQ1001" s="131"/>
      <c r="AIR1001" s="131"/>
      <c r="AIS1001" s="131"/>
      <c r="AIT1001" s="131"/>
      <c r="AIU1001" s="131"/>
      <c r="AIV1001" s="131"/>
      <c r="AIW1001" s="131"/>
      <c r="AIX1001" s="131"/>
      <c r="AIY1001" s="131"/>
      <c r="AIZ1001" s="131"/>
      <c r="AJA1001" s="131"/>
      <c r="AJB1001" s="131"/>
      <c r="AJC1001" s="131"/>
      <c r="AJD1001" s="131"/>
      <c r="AJE1001" s="131"/>
      <c r="AJF1001" s="131"/>
      <c r="AJG1001" s="131"/>
      <c r="AJH1001" s="131"/>
      <c r="AJI1001" s="131"/>
      <c r="AJJ1001" s="131"/>
      <c r="AJK1001" s="131"/>
      <c r="AJL1001" s="131"/>
      <c r="AJM1001" s="131"/>
      <c r="AJN1001" s="131"/>
      <c r="AJO1001" s="131"/>
      <c r="AJP1001" s="131"/>
      <c r="AJQ1001" s="131"/>
      <c r="AJR1001" s="131"/>
      <c r="AJS1001" s="131"/>
      <c r="AJT1001" s="131"/>
      <c r="AJU1001" s="131"/>
      <c r="AJV1001" s="131"/>
      <c r="AJW1001" s="131"/>
      <c r="AJX1001" s="131"/>
      <c r="AJY1001" s="131"/>
      <c r="AJZ1001" s="131"/>
      <c r="AKA1001" s="131"/>
      <c r="AKB1001" s="131"/>
      <c r="AKC1001" s="131"/>
      <c r="AKD1001" s="131"/>
      <c r="AKE1001" s="131"/>
      <c r="AKF1001" s="131"/>
      <c r="AKG1001" s="131"/>
      <c r="AKH1001" s="131"/>
      <c r="AKI1001" s="131"/>
      <c r="AKJ1001" s="131"/>
      <c r="AKK1001" s="131"/>
      <c r="AKL1001" s="131"/>
      <c r="AKM1001" s="131"/>
      <c r="AKN1001" s="131"/>
      <c r="AKO1001" s="131"/>
      <c r="AKP1001" s="131"/>
      <c r="AKQ1001" s="131"/>
      <c r="AKR1001" s="131"/>
      <c r="AKS1001" s="131"/>
      <c r="AKT1001" s="131"/>
      <c r="AKU1001" s="131"/>
      <c r="AKV1001" s="131"/>
      <c r="AKW1001" s="131"/>
      <c r="AKX1001" s="131"/>
      <c r="AKY1001" s="131"/>
      <c r="AKZ1001" s="131"/>
      <c r="ALA1001" s="131"/>
      <c r="ALB1001" s="131"/>
      <c r="ALC1001" s="131"/>
      <c r="ALD1001" s="131"/>
      <c r="ALE1001" s="131"/>
      <c r="ALF1001" s="131"/>
      <c r="ALG1001" s="131"/>
      <c r="ALH1001" s="131"/>
      <c r="ALI1001" s="131"/>
      <c r="ALJ1001" s="131"/>
      <c r="ALK1001" s="131"/>
      <c r="ALL1001" s="131"/>
      <c r="ALM1001" s="131"/>
      <c r="ALN1001" s="131"/>
    </row>
    <row r="1002" spans="1:1002" s="508" customFormat="1" x14ac:dyDescent="0.25">
      <c r="A1002" s="502"/>
      <c r="B1002" s="503"/>
      <c r="C1002" s="504"/>
      <c r="D1002" s="450"/>
      <c r="E1002" s="505"/>
      <c r="F1002" s="505"/>
      <c r="G1002" s="506"/>
      <c r="H1002" s="506"/>
      <c r="I1002" s="507"/>
      <c r="J1002" s="565"/>
      <c r="K1002" s="454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  <c r="EC1002" s="131"/>
      <c r="ED1002" s="131"/>
      <c r="EE1002" s="131"/>
      <c r="EF1002" s="131"/>
      <c r="EG1002" s="131"/>
      <c r="EH1002" s="131"/>
      <c r="EI1002" s="131"/>
      <c r="EJ1002" s="131"/>
      <c r="EK1002" s="131"/>
      <c r="EL1002" s="131"/>
      <c r="EM1002" s="131"/>
      <c r="EN1002" s="131"/>
      <c r="EO1002" s="131"/>
      <c r="EP1002" s="131"/>
      <c r="EQ1002" s="131"/>
      <c r="ER1002" s="131"/>
      <c r="ES1002" s="131"/>
      <c r="ET1002" s="131"/>
      <c r="EU1002" s="131"/>
      <c r="EV1002" s="131"/>
      <c r="EW1002" s="131"/>
      <c r="EX1002" s="131"/>
      <c r="EY1002" s="131"/>
      <c r="EZ1002" s="131"/>
      <c r="FA1002" s="131"/>
      <c r="FB1002" s="131"/>
      <c r="FC1002" s="131"/>
      <c r="FD1002" s="131"/>
      <c r="FE1002" s="131"/>
      <c r="FF1002" s="131"/>
      <c r="FG1002" s="131"/>
      <c r="FH1002" s="131"/>
      <c r="FI1002" s="131"/>
      <c r="FJ1002" s="131"/>
      <c r="FK1002" s="131"/>
      <c r="FL1002" s="131"/>
      <c r="FM1002" s="131"/>
      <c r="FN1002" s="131"/>
      <c r="FO1002" s="131"/>
      <c r="FP1002" s="131"/>
      <c r="FQ1002" s="131"/>
      <c r="FR1002" s="131"/>
      <c r="FS1002" s="131"/>
      <c r="FT1002" s="131"/>
      <c r="FU1002" s="131"/>
      <c r="FV1002" s="131"/>
      <c r="FW1002" s="131"/>
      <c r="FX1002" s="131"/>
      <c r="FY1002" s="131"/>
      <c r="FZ1002" s="131"/>
      <c r="GA1002" s="131"/>
      <c r="GB1002" s="131"/>
      <c r="GC1002" s="131"/>
      <c r="GD1002" s="131"/>
      <c r="GE1002" s="131"/>
      <c r="GF1002" s="131"/>
      <c r="GG1002" s="131"/>
      <c r="GH1002" s="131"/>
      <c r="GI1002" s="131"/>
      <c r="GJ1002" s="131"/>
      <c r="GK1002" s="131"/>
      <c r="GL1002" s="131"/>
      <c r="GM1002" s="131"/>
      <c r="GN1002" s="131"/>
      <c r="GO1002" s="131"/>
      <c r="GP1002" s="131"/>
      <c r="GQ1002" s="131"/>
      <c r="GR1002" s="131"/>
      <c r="GS1002" s="131"/>
      <c r="GT1002" s="131"/>
      <c r="GU1002" s="131"/>
      <c r="GV1002" s="131"/>
      <c r="GW1002" s="131"/>
      <c r="GX1002" s="131"/>
      <c r="GY1002" s="131"/>
      <c r="GZ1002" s="131"/>
      <c r="HA1002" s="131"/>
      <c r="HB1002" s="131"/>
      <c r="HC1002" s="131"/>
      <c r="HD1002" s="131"/>
      <c r="HE1002" s="131"/>
      <c r="HF1002" s="131"/>
      <c r="HG1002" s="131"/>
      <c r="HH1002" s="131"/>
      <c r="HI1002" s="131"/>
      <c r="HJ1002" s="131"/>
      <c r="HK1002" s="131"/>
      <c r="HL1002" s="131"/>
      <c r="HM1002" s="131"/>
      <c r="HN1002" s="131"/>
      <c r="HO1002" s="131"/>
      <c r="HP1002" s="131"/>
      <c r="HQ1002" s="131"/>
      <c r="HR1002" s="131"/>
      <c r="HS1002" s="131"/>
      <c r="HT1002" s="131"/>
      <c r="HU1002" s="131"/>
      <c r="HV1002" s="131"/>
      <c r="HW1002" s="131"/>
      <c r="HX1002" s="131"/>
      <c r="HY1002" s="131"/>
      <c r="HZ1002" s="131"/>
      <c r="IA1002" s="131"/>
      <c r="IB1002" s="131"/>
      <c r="IC1002" s="131"/>
      <c r="ID1002" s="131"/>
      <c r="IE1002" s="131"/>
      <c r="IF1002" s="131"/>
      <c r="IG1002" s="131"/>
      <c r="IH1002" s="131"/>
      <c r="II1002" s="131"/>
      <c r="IJ1002" s="131"/>
      <c r="IK1002" s="131"/>
      <c r="IL1002" s="131"/>
      <c r="IM1002" s="131"/>
      <c r="IN1002" s="131"/>
      <c r="IO1002" s="131"/>
      <c r="IP1002" s="131"/>
      <c r="IQ1002" s="131"/>
      <c r="IR1002" s="131"/>
      <c r="IS1002" s="131"/>
      <c r="IT1002" s="131"/>
      <c r="IU1002" s="131"/>
      <c r="IV1002" s="131"/>
      <c r="IW1002" s="131"/>
      <c r="IX1002" s="131"/>
      <c r="IY1002" s="131"/>
      <c r="IZ1002" s="131"/>
      <c r="JA1002" s="131"/>
      <c r="JB1002" s="131"/>
      <c r="JC1002" s="131"/>
      <c r="JD1002" s="131"/>
      <c r="JE1002" s="131"/>
      <c r="JF1002" s="131"/>
      <c r="JG1002" s="131"/>
      <c r="JH1002" s="131"/>
      <c r="JI1002" s="131"/>
      <c r="JJ1002" s="131"/>
      <c r="JK1002" s="131"/>
      <c r="JL1002" s="131"/>
      <c r="JM1002" s="131"/>
      <c r="JN1002" s="131"/>
      <c r="JO1002" s="131"/>
      <c r="JP1002" s="131"/>
      <c r="JQ1002" s="131"/>
      <c r="JR1002" s="131"/>
      <c r="JS1002" s="131"/>
      <c r="JT1002" s="131"/>
      <c r="JU1002" s="131"/>
      <c r="JV1002" s="131"/>
      <c r="JW1002" s="131"/>
      <c r="JX1002" s="131"/>
      <c r="JY1002" s="131"/>
      <c r="JZ1002" s="131"/>
      <c r="KA1002" s="131"/>
      <c r="KB1002" s="131"/>
      <c r="KC1002" s="131"/>
      <c r="KD1002" s="131"/>
      <c r="KE1002" s="131"/>
      <c r="KF1002" s="131"/>
      <c r="KG1002" s="131"/>
      <c r="KH1002" s="131"/>
      <c r="KI1002" s="131"/>
      <c r="KJ1002" s="131"/>
      <c r="KK1002" s="131"/>
      <c r="KL1002" s="131"/>
      <c r="KM1002" s="131"/>
      <c r="KN1002" s="131"/>
      <c r="KO1002" s="131"/>
      <c r="KP1002" s="131"/>
      <c r="KQ1002" s="131"/>
      <c r="KR1002" s="131"/>
      <c r="KS1002" s="131"/>
      <c r="KT1002" s="131"/>
      <c r="KU1002" s="131"/>
      <c r="KV1002" s="131"/>
      <c r="KW1002" s="131"/>
      <c r="KX1002" s="131"/>
      <c r="KY1002" s="131"/>
      <c r="KZ1002" s="131"/>
      <c r="LA1002" s="131"/>
      <c r="LB1002" s="131"/>
      <c r="LC1002" s="131"/>
      <c r="LD1002" s="131"/>
      <c r="LE1002" s="131"/>
      <c r="LF1002" s="131"/>
      <c r="LG1002" s="131"/>
      <c r="LH1002" s="131"/>
      <c r="LI1002" s="131"/>
      <c r="LJ1002" s="131"/>
      <c r="LK1002" s="131"/>
      <c r="LL1002" s="131"/>
      <c r="LM1002" s="131"/>
      <c r="LN1002" s="131"/>
      <c r="LO1002" s="131"/>
      <c r="LP1002" s="131"/>
      <c r="LQ1002" s="131"/>
      <c r="LR1002" s="131"/>
      <c r="LS1002" s="131"/>
      <c r="LT1002" s="131"/>
      <c r="LU1002" s="131"/>
      <c r="LV1002" s="131"/>
      <c r="LW1002" s="131"/>
      <c r="LX1002" s="131"/>
      <c r="LY1002" s="131"/>
      <c r="LZ1002" s="131"/>
      <c r="MA1002" s="131"/>
      <c r="MB1002" s="131"/>
      <c r="MC1002" s="131"/>
      <c r="MD1002" s="131"/>
      <c r="ME1002" s="131"/>
      <c r="MF1002" s="131"/>
      <c r="MG1002" s="131"/>
      <c r="MH1002" s="131"/>
      <c r="MI1002" s="131"/>
      <c r="MJ1002" s="131"/>
      <c r="MK1002" s="131"/>
      <c r="ML1002" s="131"/>
      <c r="MM1002" s="131"/>
      <c r="MN1002" s="131"/>
      <c r="MO1002" s="131"/>
      <c r="MP1002" s="131"/>
      <c r="MQ1002" s="131"/>
      <c r="MR1002" s="131"/>
      <c r="MS1002" s="131"/>
      <c r="MT1002" s="131"/>
      <c r="MU1002" s="131"/>
      <c r="MV1002" s="131"/>
      <c r="MW1002" s="131"/>
      <c r="MX1002" s="131"/>
      <c r="MY1002" s="131"/>
      <c r="MZ1002" s="131"/>
      <c r="NA1002" s="131"/>
      <c r="NB1002" s="131"/>
      <c r="NC1002" s="131"/>
      <c r="ND1002" s="131"/>
      <c r="NE1002" s="131"/>
      <c r="NF1002" s="131"/>
      <c r="NG1002" s="131"/>
      <c r="NH1002" s="131"/>
      <c r="NI1002" s="131"/>
      <c r="NJ1002" s="131"/>
      <c r="NK1002" s="131"/>
      <c r="NL1002" s="131"/>
      <c r="NM1002" s="131"/>
      <c r="NN1002" s="131"/>
      <c r="NO1002" s="131"/>
      <c r="NP1002" s="131"/>
      <c r="NQ1002" s="131"/>
      <c r="NR1002" s="131"/>
      <c r="NS1002" s="131"/>
      <c r="NT1002" s="131"/>
      <c r="NU1002" s="131"/>
      <c r="NV1002" s="131"/>
      <c r="NW1002" s="131"/>
      <c r="NX1002" s="131"/>
      <c r="NY1002" s="131"/>
      <c r="NZ1002" s="131"/>
      <c r="OA1002" s="131"/>
      <c r="OB1002" s="131"/>
      <c r="OC1002" s="131"/>
      <c r="OD1002" s="131"/>
      <c r="OE1002" s="131"/>
      <c r="OF1002" s="131"/>
      <c r="OG1002" s="131"/>
      <c r="OH1002" s="131"/>
      <c r="OI1002" s="131"/>
      <c r="OJ1002" s="131"/>
      <c r="OK1002" s="131"/>
      <c r="OL1002" s="131"/>
      <c r="OM1002" s="131"/>
      <c r="ON1002" s="131"/>
      <c r="OO1002" s="131"/>
      <c r="OP1002" s="131"/>
      <c r="OQ1002" s="131"/>
      <c r="OR1002" s="131"/>
      <c r="OS1002" s="131"/>
      <c r="OT1002" s="131"/>
      <c r="OU1002" s="131"/>
      <c r="OV1002" s="131"/>
      <c r="OW1002" s="131"/>
      <c r="OX1002" s="131"/>
      <c r="OY1002" s="131"/>
      <c r="OZ1002" s="131"/>
      <c r="PA1002" s="131"/>
      <c r="PB1002" s="131"/>
      <c r="PC1002" s="131"/>
      <c r="PD1002" s="131"/>
      <c r="PE1002" s="131"/>
      <c r="PF1002" s="131"/>
      <c r="PG1002" s="131"/>
      <c r="PH1002" s="131"/>
      <c r="PI1002" s="131"/>
      <c r="PJ1002" s="131"/>
      <c r="PK1002" s="131"/>
      <c r="PL1002" s="131"/>
      <c r="PM1002" s="131"/>
      <c r="PN1002" s="131"/>
      <c r="PO1002" s="131"/>
      <c r="PP1002" s="131"/>
      <c r="PQ1002" s="131"/>
      <c r="PR1002" s="131"/>
      <c r="PS1002" s="131"/>
      <c r="PT1002" s="131"/>
      <c r="PU1002" s="131"/>
      <c r="PV1002" s="131"/>
      <c r="PW1002" s="131"/>
      <c r="PX1002" s="131"/>
      <c r="PY1002" s="131"/>
      <c r="PZ1002" s="131"/>
      <c r="QA1002" s="131"/>
      <c r="QB1002" s="131"/>
      <c r="QC1002" s="131"/>
      <c r="QD1002" s="131"/>
      <c r="QE1002" s="131"/>
      <c r="QF1002" s="131"/>
      <c r="QG1002" s="131"/>
      <c r="QH1002" s="131"/>
      <c r="QI1002" s="131"/>
      <c r="QJ1002" s="131"/>
      <c r="QK1002" s="131"/>
      <c r="QL1002" s="131"/>
      <c r="QM1002" s="131"/>
      <c r="QN1002" s="131"/>
      <c r="QO1002" s="131"/>
      <c r="QP1002" s="131"/>
      <c r="QQ1002" s="131"/>
      <c r="QR1002" s="131"/>
      <c r="QS1002" s="131"/>
      <c r="QT1002" s="131"/>
      <c r="QU1002" s="131"/>
      <c r="QV1002" s="131"/>
      <c r="QW1002" s="131"/>
      <c r="QX1002" s="131"/>
      <c r="QY1002" s="131"/>
      <c r="QZ1002" s="131"/>
      <c r="RA1002" s="131"/>
      <c r="RB1002" s="131"/>
      <c r="RC1002" s="131"/>
      <c r="RD1002" s="131"/>
      <c r="RE1002" s="131"/>
      <c r="RF1002" s="131"/>
      <c r="RG1002" s="131"/>
      <c r="RH1002" s="131"/>
      <c r="RI1002" s="131"/>
      <c r="RJ1002" s="131"/>
      <c r="RK1002" s="131"/>
      <c r="RL1002" s="131"/>
      <c r="RM1002" s="131"/>
      <c r="RN1002" s="131"/>
      <c r="RO1002" s="131"/>
      <c r="RP1002" s="131"/>
      <c r="RQ1002" s="131"/>
      <c r="RR1002" s="131"/>
      <c r="RS1002" s="131"/>
      <c r="RT1002" s="131"/>
      <c r="RU1002" s="131"/>
      <c r="RV1002" s="131"/>
      <c r="RW1002" s="131"/>
      <c r="RX1002" s="131"/>
      <c r="RY1002" s="131"/>
      <c r="RZ1002" s="131"/>
      <c r="SA1002" s="131"/>
      <c r="SB1002" s="131"/>
      <c r="SC1002" s="131"/>
      <c r="SD1002" s="131"/>
      <c r="SE1002" s="131"/>
      <c r="SF1002" s="131"/>
      <c r="SG1002" s="131"/>
      <c r="SH1002" s="131"/>
      <c r="SI1002" s="131"/>
      <c r="SJ1002" s="131"/>
      <c r="SK1002" s="131"/>
      <c r="SL1002" s="131"/>
      <c r="SM1002" s="131"/>
      <c r="SN1002" s="131"/>
      <c r="SO1002" s="131"/>
      <c r="SP1002" s="131"/>
      <c r="SQ1002" s="131"/>
      <c r="SR1002" s="131"/>
      <c r="SS1002" s="131"/>
      <c r="ST1002" s="131"/>
      <c r="SU1002" s="131"/>
      <c r="SV1002" s="131"/>
      <c r="SW1002" s="131"/>
      <c r="SX1002" s="131"/>
      <c r="SY1002" s="131"/>
      <c r="SZ1002" s="131"/>
      <c r="TA1002" s="131"/>
      <c r="TB1002" s="131"/>
      <c r="TC1002" s="131"/>
      <c r="TD1002" s="131"/>
      <c r="TE1002" s="131"/>
      <c r="TF1002" s="131"/>
      <c r="TG1002" s="131"/>
      <c r="TH1002" s="131"/>
      <c r="TI1002" s="131"/>
      <c r="TJ1002" s="131"/>
      <c r="TK1002" s="131"/>
      <c r="TL1002" s="131"/>
      <c r="TM1002" s="131"/>
      <c r="TN1002" s="131"/>
      <c r="TO1002" s="131"/>
      <c r="TP1002" s="131"/>
      <c r="TQ1002" s="131"/>
      <c r="TR1002" s="131"/>
      <c r="TS1002" s="131"/>
      <c r="TT1002" s="131"/>
      <c r="TU1002" s="131"/>
      <c r="TV1002" s="131"/>
      <c r="TW1002" s="131"/>
      <c r="TX1002" s="131"/>
      <c r="TY1002" s="131"/>
      <c r="TZ1002" s="131"/>
      <c r="UA1002" s="131"/>
      <c r="UB1002" s="131"/>
      <c r="UC1002" s="131"/>
      <c r="UD1002" s="131"/>
      <c r="UE1002" s="131"/>
      <c r="UF1002" s="131"/>
      <c r="UG1002" s="131"/>
      <c r="UH1002" s="131"/>
      <c r="UI1002" s="131"/>
      <c r="UJ1002" s="131"/>
      <c r="UK1002" s="131"/>
      <c r="UL1002" s="131"/>
      <c r="UM1002" s="131"/>
      <c r="UN1002" s="131"/>
      <c r="UO1002" s="131"/>
      <c r="UP1002" s="131"/>
      <c r="UQ1002" s="131"/>
      <c r="UR1002" s="131"/>
      <c r="US1002" s="131"/>
      <c r="UT1002" s="131"/>
      <c r="UU1002" s="131"/>
      <c r="UV1002" s="131"/>
      <c r="UW1002" s="131"/>
      <c r="UX1002" s="131"/>
      <c r="UY1002" s="131"/>
      <c r="UZ1002" s="131"/>
      <c r="VA1002" s="131"/>
      <c r="VB1002" s="131"/>
      <c r="VC1002" s="131"/>
      <c r="VD1002" s="131"/>
      <c r="VE1002" s="131"/>
      <c r="VF1002" s="131"/>
      <c r="VG1002" s="131"/>
      <c r="VH1002" s="131"/>
      <c r="VI1002" s="131"/>
      <c r="VJ1002" s="131"/>
      <c r="VK1002" s="131"/>
      <c r="VL1002" s="131"/>
      <c r="VM1002" s="131"/>
      <c r="VN1002" s="131"/>
      <c r="VO1002" s="131"/>
      <c r="VP1002" s="131"/>
      <c r="VQ1002" s="131"/>
      <c r="VR1002" s="131"/>
      <c r="VS1002" s="131"/>
      <c r="VT1002" s="131"/>
      <c r="VU1002" s="131"/>
      <c r="VV1002" s="131"/>
      <c r="VW1002" s="131"/>
      <c r="VX1002" s="131"/>
      <c r="VY1002" s="131"/>
      <c r="VZ1002" s="131"/>
      <c r="WA1002" s="131"/>
      <c r="WB1002" s="131"/>
      <c r="WC1002" s="131"/>
      <c r="WD1002" s="131"/>
      <c r="WE1002" s="131"/>
      <c r="WF1002" s="131"/>
      <c r="WG1002" s="131"/>
      <c r="WH1002" s="131"/>
      <c r="WI1002" s="131"/>
      <c r="WJ1002" s="131"/>
      <c r="WK1002" s="131"/>
      <c r="WL1002" s="131"/>
      <c r="WM1002" s="131"/>
      <c r="WN1002" s="131"/>
      <c r="WO1002" s="131"/>
      <c r="WP1002" s="131"/>
      <c r="WQ1002" s="131"/>
      <c r="WR1002" s="131"/>
      <c r="WS1002" s="131"/>
      <c r="WT1002" s="131"/>
      <c r="WU1002" s="131"/>
      <c r="WV1002" s="131"/>
      <c r="WW1002" s="131"/>
      <c r="WX1002" s="131"/>
      <c r="WY1002" s="131"/>
      <c r="WZ1002" s="131"/>
      <c r="XA1002" s="131"/>
      <c r="XB1002" s="131"/>
      <c r="XC1002" s="131"/>
      <c r="XD1002" s="131"/>
      <c r="XE1002" s="131"/>
      <c r="XF1002" s="131"/>
      <c r="XG1002" s="131"/>
      <c r="XH1002" s="131"/>
      <c r="XI1002" s="131"/>
      <c r="XJ1002" s="131"/>
      <c r="XK1002" s="131"/>
      <c r="XL1002" s="131"/>
      <c r="XM1002" s="131"/>
      <c r="XN1002" s="131"/>
      <c r="XO1002" s="131"/>
      <c r="XP1002" s="131"/>
      <c r="XQ1002" s="131"/>
      <c r="XR1002" s="131"/>
      <c r="XS1002" s="131"/>
      <c r="XT1002" s="131"/>
      <c r="XU1002" s="131"/>
      <c r="XV1002" s="131"/>
      <c r="XW1002" s="131"/>
      <c r="XX1002" s="131"/>
      <c r="XY1002" s="131"/>
      <c r="XZ1002" s="131"/>
      <c r="YA1002" s="131"/>
      <c r="YB1002" s="131"/>
      <c r="YC1002" s="131"/>
      <c r="YD1002" s="131"/>
      <c r="YE1002" s="131"/>
      <c r="YF1002" s="131"/>
      <c r="YG1002" s="131"/>
      <c r="YH1002" s="131"/>
      <c r="YI1002" s="131"/>
      <c r="YJ1002" s="131"/>
      <c r="YK1002" s="131"/>
      <c r="YL1002" s="131"/>
      <c r="YM1002" s="131"/>
      <c r="YN1002" s="131"/>
      <c r="YO1002" s="131"/>
      <c r="YP1002" s="131"/>
      <c r="YQ1002" s="131"/>
      <c r="YR1002" s="131"/>
      <c r="YS1002" s="131"/>
      <c r="YT1002" s="131"/>
      <c r="YU1002" s="131"/>
      <c r="YV1002" s="131"/>
      <c r="YW1002" s="131"/>
      <c r="YX1002" s="131"/>
      <c r="YY1002" s="131"/>
      <c r="YZ1002" s="131"/>
      <c r="ZA1002" s="131"/>
      <c r="ZB1002" s="131"/>
      <c r="ZC1002" s="131"/>
      <c r="ZD1002" s="131"/>
      <c r="ZE1002" s="131"/>
      <c r="ZF1002" s="131"/>
      <c r="ZG1002" s="131"/>
      <c r="ZH1002" s="131"/>
      <c r="ZI1002" s="131"/>
      <c r="ZJ1002" s="131"/>
      <c r="ZK1002" s="131"/>
      <c r="ZL1002" s="131"/>
      <c r="ZM1002" s="131"/>
      <c r="ZN1002" s="131"/>
      <c r="ZO1002" s="131"/>
      <c r="ZP1002" s="131"/>
      <c r="ZQ1002" s="131"/>
      <c r="ZR1002" s="131"/>
      <c r="ZS1002" s="131"/>
      <c r="ZT1002" s="131"/>
      <c r="ZU1002" s="131"/>
      <c r="ZV1002" s="131"/>
      <c r="ZW1002" s="131"/>
      <c r="ZX1002" s="131"/>
      <c r="ZY1002" s="131"/>
      <c r="ZZ1002" s="131"/>
      <c r="AAA1002" s="131"/>
      <c r="AAB1002" s="131"/>
      <c r="AAC1002" s="131"/>
      <c r="AAD1002" s="131"/>
      <c r="AAE1002" s="131"/>
      <c r="AAF1002" s="131"/>
      <c r="AAG1002" s="131"/>
      <c r="AAH1002" s="131"/>
      <c r="AAI1002" s="131"/>
      <c r="AAJ1002" s="131"/>
      <c r="AAK1002" s="131"/>
      <c r="AAL1002" s="131"/>
      <c r="AAM1002" s="131"/>
      <c r="AAN1002" s="131"/>
      <c r="AAO1002" s="131"/>
      <c r="AAP1002" s="131"/>
      <c r="AAQ1002" s="131"/>
      <c r="AAR1002" s="131"/>
      <c r="AAS1002" s="131"/>
      <c r="AAT1002" s="131"/>
      <c r="AAU1002" s="131"/>
      <c r="AAV1002" s="131"/>
      <c r="AAW1002" s="131"/>
      <c r="AAX1002" s="131"/>
      <c r="AAY1002" s="131"/>
      <c r="AAZ1002" s="131"/>
      <c r="ABA1002" s="131"/>
      <c r="ABB1002" s="131"/>
      <c r="ABC1002" s="131"/>
      <c r="ABD1002" s="131"/>
      <c r="ABE1002" s="131"/>
      <c r="ABF1002" s="131"/>
      <c r="ABG1002" s="131"/>
      <c r="ABH1002" s="131"/>
      <c r="ABI1002" s="131"/>
      <c r="ABJ1002" s="131"/>
      <c r="ABK1002" s="131"/>
      <c r="ABL1002" s="131"/>
      <c r="ABM1002" s="131"/>
      <c r="ABN1002" s="131"/>
      <c r="ABO1002" s="131"/>
      <c r="ABP1002" s="131"/>
      <c r="ABQ1002" s="131"/>
      <c r="ABR1002" s="131"/>
      <c r="ABS1002" s="131"/>
      <c r="ABT1002" s="131"/>
      <c r="ABU1002" s="131"/>
      <c r="ABV1002" s="131"/>
      <c r="ABW1002" s="131"/>
      <c r="ABX1002" s="131"/>
      <c r="ABY1002" s="131"/>
      <c r="ABZ1002" s="131"/>
      <c r="ACA1002" s="131"/>
      <c r="ACB1002" s="131"/>
      <c r="ACC1002" s="131"/>
      <c r="ACD1002" s="131"/>
      <c r="ACE1002" s="131"/>
      <c r="ACF1002" s="131"/>
      <c r="ACG1002" s="131"/>
      <c r="ACH1002" s="131"/>
      <c r="ACI1002" s="131"/>
      <c r="ACJ1002" s="131"/>
      <c r="ACK1002" s="131"/>
      <c r="ACL1002" s="131"/>
      <c r="ACM1002" s="131"/>
      <c r="ACN1002" s="131"/>
      <c r="ACO1002" s="131"/>
      <c r="ACP1002" s="131"/>
      <c r="ACQ1002" s="131"/>
      <c r="ACR1002" s="131"/>
      <c r="ACS1002" s="131"/>
      <c r="ACT1002" s="131"/>
      <c r="ACU1002" s="131"/>
      <c r="ACV1002" s="131"/>
      <c r="ACW1002" s="131"/>
      <c r="ACX1002" s="131"/>
      <c r="ACY1002" s="131"/>
      <c r="ACZ1002" s="131"/>
      <c r="ADA1002" s="131"/>
      <c r="ADB1002" s="131"/>
      <c r="ADC1002" s="131"/>
      <c r="ADD1002" s="131"/>
      <c r="ADE1002" s="131"/>
      <c r="ADF1002" s="131"/>
      <c r="ADG1002" s="131"/>
      <c r="ADH1002" s="131"/>
      <c r="ADI1002" s="131"/>
      <c r="ADJ1002" s="131"/>
      <c r="ADK1002" s="131"/>
      <c r="ADL1002" s="131"/>
      <c r="ADM1002" s="131"/>
      <c r="ADN1002" s="131"/>
      <c r="ADO1002" s="131"/>
      <c r="ADP1002" s="131"/>
      <c r="ADQ1002" s="131"/>
      <c r="ADR1002" s="131"/>
      <c r="ADS1002" s="131"/>
      <c r="ADT1002" s="131"/>
      <c r="ADU1002" s="131"/>
      <c r="ADV1002" s="131"/>
      <c r="ADW1002" s="131"/>
      <c r="ADX1002" s="131"/>
      <c r="ADY1002" s="131"/>
      <c r="ADZ1002" s="131"/>
      <c r="AEA1002" s="131"/>
      <c r="AEB1002" s="131"/>
      <c r="AEC1002" s="131"/>
      <c r="AED1002" s="131"/>
      <c r="AEE1002" s="131"/>
      <c r="AEF1002" s="131"/>
      <c r="AEG1002" s="131"/>
      <c r="AEH1002" s="131"/>
      <c r="AEI1002" s="131"/>
      <c r="AEJ1002" s="131"/>
      <c r="AEK1002" s="131"/>
      <c r="AEL1002" s="131"/>
      <c r="AEM1002" s="131"/>
      <c r="AEN1002" s="131"/>
      <c r="AEO1002" s="131"/>
      <c r="AEP1002" s="131"/>
      <c r="AEQ1002" s="131"/>
      <c r="AER1002" s="131"/>
      <c r="AES1002" s="131"/>
      <c r="AET1002" s="131"/>
      <c r="AEU1002" s="131"/>
      <c r="AEV1002" s="131"/>
      <c r="AEW1002" s="131"/>
      <c r="AEX1002" s="131"/>
      <c r="AEY1002" s="131"/>
      <c r="AEZ1002" s="131"/>
      <c r="AFA1002" s="131"/>
      <c r="AFB1002" s="131"/>
      <c r="AFC1002" s="131"/>
      <c r="AFD1002" s="131"/>
      <c r="AFE1002" s="131"/>
      <c r="AFF1002" s="131"/>
      <c r="AFG1002" s="131"/>
      <c r="AFH1002" s="131"/>
      <c r="AFI1002" s="131"/>
      <c r="AFJ1002" s="131"/>
      <c r="AFK1002" s="131"/>
      <c r="AFL1002" s="131"/>
      <c r="AFM1002" s="131"/>
      <c r="AFN1002" s="131"/>
      <c r="AFO1002" s="131"/>
      <c r="AFP1002" s="131"/>
      <c r="AFQ1002" s="131"/>
      <c r="AFR1002" s="131"/>
      <c r="AFS1002" s="131"/>
      <c r="AFT1002" s="131"/>
      <c r="AFU1002" s="131"/>
      <c r="AFV1002" s="131"/>
      <c r="AFW1002" s="131"/>
      <c r="AFX1002" s="131"/>
      <c r="AFY1002" s="131"/>
      <c r="AFZ1002" s="131"/>
      <c r="AGA1002" s="131"/>
      <c r="AGB1002" s="131"/>
      <c r="AGC1002" s="131"/>
      <c r="AGD1002" s="131"/>
      <c r="AGE1002" s="131"/>
      <c r="AGF1002" s="131"/>
      <c r="AGG1002" s="131"/>
      <c r="AGH1002" s="131"/>
      <c r="AGI1002" s="131"/>
      <c r="AGJ1002" s="131"/>
      <c r="AGK1002" s="131"/>
      <c r="AGL1002" s="131"/>
      <c r="AGM1002" s="131"/>
      <c r="AGN1002" s="131"/>
      <c r="AGO1002" s="131"/>
      <c r="AGP1002" s="131"/>
      <c r="AGQ1002" s="131"/>
      <c r="AGR1002" s="131"/>
      <c r="AGS1002" s="131"/>
      <c r="AGT1002" s="131"/>
      <c r="AGU1002" s="131"/>
      <c r="AGV1002" s="131"/>
      <c r="AGW1002" s="131"/>
      <c r="AGX1002" s="131"/>
      <c r="AGY1002" s="131"/>
      <c r="AGZ1002" s="131"/>
      <c r="AHA1002" s="131"/>
      <c r="AHB1002" s="131"/>
      <c r="AHC1002" s="131"/>
      <c r="AHD1002" s="131"/>
      <c r="AHE1002" s="131"/>
      <c r="AHF1002" s="131"/>
      <c r="AHG1002" s="131"/>
      <c r="AHH1002" s="131"/>
      <c r="AHI1002" s="131"/>
      <c r="AHJ1002" s="131"/>
      <c r="AHK1002" s="131"/>
      <c r="AHL1002" s="131"/>
      <c r="AHM1002" s="131"/>
      <c r="AHN1002" s="131"/>
      <c r="AHO1002" s="131"/>
      <c r="AHP1002" s="131"/>
      <c r="AHQ1002" s="131"/>
      <c r="AHR1002" s="131"/>
      <c r="AHS1002" s="131"/>
      <c r="AHT1002" s="131"/>
      <c r="AHU1002" s="131"/>
      <c r="AHV1002" s="131"/>
      <c r="AHW1002" s="131"/>
      <c r="AHX1002" s="131"/>
      <c r="AHY1002" s="131"/>
      <c r="AHZ1002" s="131"/>
      <c r="AIA1002" s="131"/>
      <c r="AIB1002" s="131"/>
      <c r="AIC1002" s="131"/>
      <c r="AID1002" s="131"/>
      <c r="AIE1002" s="131"/>
      <c r="AIF1002" s="131"/>
      <c r="AIG1002" s="131"/>
      <c r="AIH1002" s="131"/>
      <c r="AII1002" s="131"/>
      <c r="AIJ1002" s="131"/>
      <c r="AIK1002" s="131"/>
      <c r="AIL1002" s="131"/>
      <c r="AIM1002" s="131"/>
      <c r="AIN1002" s="131"/>
      <c r="AIO1002" s="131"/>
      <c r="AIP1002" s="131"/>
      <c r="AIQ1002" s="131"/>
      <c r="AIR1002" s="131"/>
      <c r="AIS1002" s="131"/>
      <c r="AIT1002" s="131"/>
      <c r="AIU1002" s="131"/>
      <c r="AIV1002" s="131"/>
      <c r="AIW1002" s="131"/>
      <c r="AIX1002" s="131"/>
      <c r="AIY1002" s="131"/>
      <c r="AIZ1002" s="131"/>
      <c r="AJA1002" s="131"/>
      <c r="AJB1002" s="131"/>
      <c r="AJC1002" s="131"/>
      <c r="AJD1002" s="131"/>
      <c r="AJE1002" s="131"/>
      <c r="AJF1002" s="131"/>
      <c r="AJG1002" s="131"/>
      <c r="AJH1002" s="131"/>
      <c r="AJI1002" s="131"/>
      <c r="AJJ1002" s="131"/>
      <c r="AJK1002" s="131"/>
      <c r="AJL1002" s="131"/>
      <c r="AJM1002" s="131"/>
      <c r="AJN1002" s="131"/>
      <c r="AJO1002" s="131"/>
      <c r="AJP1002" s="131"/>
      <c r="AJQ1002" s="131"/>
      <c r="AJR1002" s="131"/>
      <c r="AJS1002" s="131"/>
      <c r="AJT1002" s="131"/>
      <c r="AJU1002" s="131"/>
      <c r="AJV1002" s="131"/>
      <c r="AJW1002" s="131"/>
      <c r="AJX1002" s="131"/>
      <c r="AJY1002" s="131"/>
      <c r="AJZ1002" s="131"/>
      <c r="AKA1002" s="131"/>
      <c r="AKB1002" s="131"/>
      <c r="AKC1002" s="131"/>
      <c r="AKD1002" s="131"/>
      <c r="AKE1002" s="131"/>
      <c r="AKF1002" s="131"/>
      <c r="AKG1002" s="131"/>
      <c r="AKH1002" s="131"/>
      <c r="AKI1002" s="131"/>
      <c r="AKJ1002" s="131"/>
      <c r="AKK1002" s="131"/>
      <c r="AKL1002" s="131"/>
      <c r="AKM1002" s="131"/>
      <c r="AKN1002" s="131"/>
      <c r="AKO1002" s="131"/>
      <c r="AKP1002" s="131"/>
      <c r="AKQ1002" s="131"/>
      <c r="AKR1002" s="131"/>
      <c r="AKS1002" s="131"/>
      <c r="AKT1002" s="131"/>
      <c r="AKU1002" s="131"/>
      <c r="AKV1002" s="131"/>
      <c r="AKW1002" s="131"/>
      <c r="AKX1002" s="131"/>
      <c r="AKY1002" s="131"/>
      <c r="AKZ1002" s="131"/>
      <c r="ALA1002" s="131"/>
      <c r="ALB1002" s="131"/>
      <c r="ALC1002" s="131"/>
      <c r="ALD1002" s="131"/>
      <c r="ALE1002" s="131"/>
      <c r="ALF1002" s="131"/>
      <c r="ALG1002" s="131"/>
      <c r="ALH1002" s="131"/>
      <c r="ALI1002" s="131"/>
      <c r="ALJ1002" s="131"/>
      <c r="ALK1002" s="131"/>
      <c r="ALL1002" s="131"/>
      <c r="ALM1002" s="131"/>
      <c r="ALN1002" s="131"/>
    </row>
    <row r="1003" spans="1:1002" s="508" customFormat="1" x14ac:dyDescent="0.25">
      <c r="A1003" s="502"/>
      <c r="B1003" s="503"/>
      <c r="C1003" s="504"/>
      <c r="D1003" s="450"/>
      <c r="E1003" s="505"/>
      <c r="F1003" s="505"/>
      <c r="G1003" s="506"/>
      <c r="H1003" s="506"/>
      <c r="I1003" s="507"/>
      <c r="J1003" s="565"/>
      <c r="K1003" s="454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  <c r="EC1003" s="131"/>
      <c r="ED1003" s="131"/>
      <c r="EE1003" s="131"/>
      <c r="EF1003" s="131"/>
      <c r="EG1003" s="131"/>
      <c r="EH1003" s="131"/>
      <c r="EI1003" s="131"/>
      <c r="EJ1003" s="131"/>
      <c r="EK1003" s="131"/>
      <c r="EL1003" s="131"/>
      <c r="EM1003" s="131"/>
      <c r="EN1003" s="131"/>
      <c r="EO1003" s="131"/>
      <c r="EP1003" s="131"/>
      <c r="EQ1003" s="131"/>
      <c r="ER1003" s="131"/>
      <c r="ES1003" s="131"/>
      <c r="ET1003" s="131"/>
      <c r="EU1003" s="131"/>
      <c r="EV1003" s="131"/>
      <c r="EW1003" s="131"/>
      <c r="EX1003" s="131"/>
      <c r="EY1003" s="131"/>
      <c r="EZ1003" s="131"/>
      <c r="FA1003" s="131"/>
      <c r="FB1003" s="131"/>
      <c r="FC1003" s="131"/>
      <c r="FD1003" s="131"/>
      <c r="FE1003" s="131"/>
      <c r="FF1003" s="131"/>
      <c r="FG1003" s="131"/>
      <c r="FH1003" s="131"/>
      <c r="FI1003" s="131"/>
      <c r="FJ1003" s="131"/>
      <c r="FK1003" s="131"/>
      <c r="FL1003" s="131"/>
      <c r="FM1003" s="131"/>
      <c r="FN1003" s="131"/>
      <c r="FO1003" s="131"/>
      <c r="FP1003" s="131"/>
      <c r="FQ1003" s="131"/>
      <c r="FR1003" s="131"/>
      <c r="FS1003" s="131"/>
      <c r="FT1003" s="131"/>
      <c r="FU1003" s="131"/>
      <c r="FV1003" s="131"/>
      <c r="FW1003" s="131"/>
      <c r="FX1003" s="131"/>
      <c r="FY1003" s="131"/>
      <c r="FZ1003" s="131"/>
      <c r="GA1003" s="131"/>
      <c r="GB1003" s="131"/>
      <c r="GC1003" s="131"/>
      <c r="GD1003" s="131"/>
      <c r="GE1003" s="131"/>
      <c r="GF1003" s="131"/>
      <c r="GG1003" s="131"/>
      <c r="GH1003" s="131"/>
      <c r="GI1003" s="131"/>
      <c r="GJ1003" s="131"/>
      <c r="GK1003" s="131"/>
      <c r="GL1003" s="131"/>
      <c r="GM1003" s="131"/>
      <c r="GN1003" s="131"/>
      <c r="GO1003" s="131"/>
      <c r="GP1003" s="131"/>
      <c r="GQ1003" s="131"/>
      <c r="GR1003" s="131"/>
      <c r="GS1003" s="131"/>
      <c r="GT1003" s="131"/>
      <c r="GU1003" s="131"/>
      <c r="GV1003" s="131"/>
      <c r="GW1003" s="131"/>
      <c r="GX1003" s="131"/>
      <c r="GY1003" s="131"/>
      <c r="GZ1003" s="131"/>
      <c r="HA1003" s="131"/>
      <c r="HB1003" s="131"/>
      <c r="HC1003" s="131"/>
      <c r="HD1003" s="131"/>
      <c r="HE1003" s="131"/>
      <c r="HF1003" s="131"/>
      <c r="HG1003" s="131"/>
      <c r="HH1003" s="131"/>
      <c r="HI1003" s="131"/>
      <c r="HJ1003" s="131"/>
      <c r="HK1003" s="131"/>
      <c r="HL1003" s="131"/>
      <c r="HM1003" s="131"/>
      <c r="HN1003" s="131"/>
      <c r="HO1003" s="131"/>
      <c r="HP1003" s="131"/>
      <c r="HQ1003" s="131"/>
      <c r="HR1003" s="131"/>
      <c r="HS1003" s="131"/>
      <c r="HT1003" s="131"/>
      <c r="HU1003" s="131"/>
      <c r="HV1003" s="131"/>
      <c r="HW1003" s="131"/>
      <c r="HX1003" s="131"/>
      <c r="HY1003" s="131"/>
      <c r="HZ1003" s="131"/>
      <c r="IA1003" s="131"/>
      <c r="IB1003" s="131"/>
      <c r="IC1003" s="131"/>
      <c r="ID1003" s="131"/>
      <c r="IE1003" s="131"/>
      <c r="IF1003" s="131"/>
      <c r="IG1003" s="131"/>
      <c r="IH1003" s="131"/>
      <c r="II1003" s="131"/>
      <c r="IJ1003" s="131"/>
      <c r="IK1003" s="131"/>
      <c r="IL1003" s="131"/>
      <c r="IM1003" s="131"/>
      <c r="IN1003" s="131"/>
      <c r="IO1003" s="131"/>
      <c r="IP1003" s="131"/>
      <c r="IQ1003" s="131"/>
      <c r="IR1003" s="131"/>
      <c r="IS1003" s="131"/>
      <c r="IT1003" s="131"/>
      <c r="IU1003" s="131"/>
      <c r="IV1003" s="131"/>
      <c r="IW1003" s="131"/>
      <c r="IX1003" s="131"/>
      <c r="IY1003" s="131"/>
      <c r="IZ1003" s="131"/>
      <c r="JA1003" s="131"/>
      <c r="JB1003" s="131"/>
      <c r="JC1003" s="131"/>
      <c r="JD1003" s="131"/>
      <c r="JE1003" s="131"/>
      <c r="JF1003" s="131"/>
      <c r="JG1003" s="131"/>
      <c r="JH1003" s="131"/>
      <c r="JI1003" s="131"/>
      <c r="JJ1003" s="131"/>
      <c r="JK1003" s="131"/>
      <c r="JL1003" s="131"/>
      <c r="JM1003" s="131"/>
      <c r="JN1003" s="131"/>
      <c r="JO1003" s="131"/>
      <c r="JP1003" s="131"/>
      <c r="JQ1003" s="131"/>
      <c r="JR1003" s="131"/>
      <c r="JS1003" s="131"/>
      <c r="JT1003" s="131"/>
      <c r="JU1003" s="131"/>
      <c r="JV1003" s="131"/>
      <c r="JW1003" s="131"/>
      <c r="JX1003" s="131"/>
      <c r="JY1003" s="131"/>
      <c r="JZ1003" s="131"/>
      <c r="KA1003" s="131"/>
      <c r="KB1003" s="131"/>
      <c r="KC1003" s="131"/>
      <c r="KD1003" s="131"/>
      <c r="KE1003" s="131"/>
      <c r="KF1003" s="131"/>
      <c r="KG1003" s="131"/>
      <c r="KH1003" s="131"/>
      <c r="KI1003" s="131"/>
      <c r="KJ1003" s="131"/>
      <c r="KK1003" s="131"/>
      <c r="KL1003" s="131"/>
      <c r="KM1003" s="131"/>
      <c r="KN1003" s="131"/>
      <c r="KO1003" s="131"/>
      <c r="KP1003" s="131"/>
      <c r="KQ1003" s="131"/>
      <c r="KR1003" s="131"/>
      <c r="KS1003" s="131"/>
      <c r="KT1003" s="131"/>
      <c r="KU1003" s="131"/>
      <c r="KV1003" s="131"/>
      <c r="KW1003" s="131"/>
      <c r="KX1003" s="131"/>
      <c r="KY1003" s="131"/>
      <c r="KZ1003" s="131"/>
      <c r="LA1003" s="131"/>
      <c r="LB1003" s="131"/>
      <c r="LC1003" s="131"/>
      <c r="LD1003" s="131"/>
      <c r="LE1003" s="131"/>
      <c r="LF1003" s="131"/>
      <c r="LG1003" s="131"/>
      <c r="LH1003" s="131"/>
      <c r="LI1003" s="131"/>
      <c r="LJ1003" s="131"/>
      <c r="LK1003" s="131"/>
      <c r="LL1003" s="131"/>
      <c r="LM1003" s="131"/>
      <c r="LN1003" s="131"/>
      <c r="LO1003" s="131"/>
      <c r="LP1003" s="131"/>
      <c r="LQ1003" s="131"/>
      <c r="LR1003" s="131"/>
      <c r="LS1003" s="131"/>
      <c r="LT1003" s="131"/>
      <c r="LU1003" s="131"/>
      <c r="LV1003" s="131"/>
      <c r="LW1003" s="131"/>
      <c r="LX1003" s="131"/>
      <c r="LY1003" s="131"/>
      <c r="LZ1003" s="131"/>
      <c r="MA1003" s="131"/>
      <c r="MB1003" s="131"/>
      <c r="MC1003" s="131"/>
      <c r="MD1003" s="131"/>
      <c r="ME1003" s="131"/>
      <c r="MF1003" s="131"/>
      <c r="MG1003" s="131"/>
      <c r="MH1003" s="131"/>
      <c r="MI1003" s="131"/>
      <c r="MJ1003" s="131"/>
      <c r="MK1003" s="131"/>
      <c r="ML1003" s="131"/>
      <c r="MM1003" s="131"/>
      <c r="MN1003" s="131"/>
      <c r="MO1003" s="131"/>
      <c r="MP1003" s="131"/>
      <c r="MQ1003" s="131"/>
      <c r="MR1003" s="131"/>
      <c r="MS1003" s="131"/>
      <c r="MT1003" s="131"/>
      <c r="MU1003" s="131"/>
      <c r="MV1003" s="131"/>
      <c r="MW1003" s="131"/>
      <c r="MX1003" s="131"/>
      <c r="MY1003" s="131"/>
      <c r="MZ1003" s="131"/>
      <c r="NA1003" s="131"/>
      <c r="NB1003" s="131"/>
      <c r="NC1003" s="131"/>
      <c r="ND1003" s="131"/>
      <c r="NE1003" s="131"/>
      <c r="NF1003" s="131"/>
      <c r="NG1003" s="131"/>
      <c r="NH1003" s="131"/>
      <c r="NI1003" s="131"/>
      <c r="NJ1003" s="131"/>
      <c r="NK1003" s="131"/>
      <c r="NL1003" s="131"/>
      <c r="NM1003" s="131"/>
      <c r="NN1003" s="131"/>
      <c r="NO1003" s="131"/>
      <c r="NP1003" s="131"/>
      <c r="NQ1003" s="131"/>
      <c r="NR1003" s="131"/>
      <c r="NS1003" s="131"/>
      <c r="NT1003" s="131"/>
      <c r="NU1003" s="131"/>
      <c r="NV1003" s="131"/>
      <c r="NW1003" s="131"/>
      <c r="NX1003" s="131"/>
      <c r="NY1003" s="131"/>
      <c r="NZ1003" s="131"/>
      <c r="OA1003" s="131"/>
      <c r="OB1003" s="131"/>
      <c r="OC1003" s="131"/>
      <c r="OD1003" s="131"/>
      <c r="OE1003" s="131"/>
      <c r="OF1003" s="131"/>
      <c r="OG1003" s="131"/>
      <c r="OH1003" s="131"/>
      <c r="OI1003" s="131"/>
      <c r="OJ1003" s="131"/>
      <c r="OK1003" s="131"/>
      <c r="OL1003" s="131"/>
      <c r="OM1003" s="131"/>
      <c r="ON1003" s="131"/>
      <c r="OO1003" s="131"/>
      <c r="OP1003" s="131"/>
      <c r="OQ1003" s="131"/>
      <c r="OR1003" s="131"/>
      <c r="OS1003" s="131"/>
      <c r="OT1003" s="131"/>
      <c r="OU1003" s="131"/>
      <c r="OV1003" s="131"/>
      <c r="OW1003" s="131"/>
      <c r="OX1003" s="131"/>
      <c r="OY1003" s="131"/>
      <c r="OZ1003" s="131"/>
      <c r="PA1003" s="131"/>
      <c r="PB1003" s="131"/>
      <c r="PC1003" s="131"/>
      <c r="PD1003" s="131"/>
      <c r="PE1003" s="131"/>
      <c r="PF1003" s="131"/>
      <c r="PG1003" s="131"/>
      <c r="PH1003" s="131"/>
      <c r="PI1003" s="131"/>
      <c r="PJ1003" s="131"/>
      <c r="PK1003" s="131"/>
      <c r="PL1003" s="131"/>
      <c r="PM1003" s="131"/>
      <c r="PN1003" s="131"/>
      <c r="PO1003" s="131"/>
      <c r="PP1003" s="131"/>
      <c r="PQ1003" s="131"/>
      <c r="PR1003" s="131"/>
      <c r="PS1003" s="131"/>
      <c r="PT1003" s="131"/>
      <c r="PU1003" s="131"/>
      <c r="PV1003" s="131"/>
      <c r="PW1003" s="131"/>
      <c r="PX1003" s="131"/>
      <c r="PY1003" s="131"/>
      <c r="PZ1003" s="131"/>
      <c r="QA1003" s="131"/>
      <c r="QB1003" s="131"/>
      <c r="QC1003" s="131"/>
      <c r="QD1003" s="131"/>
      <c r="QE1003" s="131"/>
      <c r="QF1003" s="131"/>
      <c r="QG1003" s="131"/>
      <c r="QH1003" s="131"/>
      <c r="QI1003" s="131"/>
      <c r="QJ1003" s="131"/>
      <c r="QK1003" s="131"/>
      <c r="QL1003" s="131"/>
      <c r="QM1003" s="131"/>
      <c r="QN1003" s="131"/>
      <c r="QO1003" s="131"/>
      <c r="QP1003" s="131"/>
      <c r="QQ1003" s="131"/>
      <c r="QR1003" s="131"/>
      <c r="QS1003" s="131"/>
      <c r="QT1003" s="131"/>
      <c r="QU1003" s="131"/>
      <c r="QV1003" s="131"/>
      <c r="QW1003" s="131"/>
      <c r="QX1003" s="131"/>
      <c r="QY1003" s="131"/>
      <c r="QZ1003" s="131"/>
      <c r="RA1003" s="131"/>
      <c r="RB1003" s="131"/>
      <c r="RC1003" s="131"/>
      <c r="RD1003" s="131"/>
      <c r="RE1003" s="131"/>
      <c r="RF1003" s="131"/>
      <c r="RG1003" s="131"/>
      <c r="RH1003" s="131"/>
      <c r="RI1003" s="131"/>
      <c r="RJ1003" s="131"/>
      <c r="RK1003" s="131"/>
      <c r="RL1003" s="131"/>
      <c r="RM1003" s="131"/>
      <c r="RN1003" s="131"/>
      <c r="RO1003" s="131"/>
      <c r="RP1003" s="131"/>
      <c r="RQ1003" s="131"/>
      <c r="RR1003" s="131"/>
      <c r="RS1003" s="131"/>
      <c r="RT1003" s="131"/>
      <c r="RU1003" s="131"/>
      <c r="RV1003" s="131"/>
      <c r="RW1003" s="131"/>
      <c r="RX1003" s="131"/>
      <c r="RY1003" s="131"/>
      <c r="RZ1003" s="131"/>
      <c r="SA1003" s="131"/>
      <c r="SB1003" s="131"/>
      <c r="SC1003" s="131"/>
      <c r="SD1003" s="131"/>
      <c r="SE1003" s="131"/>
      <c r="SF1003" s="131"/>
      <c r="SG1003" s="131"/>
      <c r="SH1003" s="131"/>
      <c r="SI1003" s="131"/>
      <c r="SJ1003" s="131"/>
      <c r="SK1003" s="131"/>
      <c r="SL1003" s="131"/>
      <c r="SM1003" s="131"/>
      <c r="SN1003" s="131"/>
      <c r="SO1003" s="131"/>
      <c r="SP1003" s="131"/>
      <c r="SQ1003" s="131"/>
      <c r="SR1003" s="131"/>
      <c r="SS1003" s="131"/>
      <c r="ST1003" s="131"/>
      <c r="SU1003" s="131"/>
      <c r="SV1003" s="131"/>
      <c r="SW1003" s="131"/>
      <c r="SX1003" s="131"/>
      <c r="SY1003" s="131"/>
      <c r="SZ1003" s="131"/>
      <c r="TA1003" s="131"/>
      <c r="TB1003" s="131"/>
      <c r="TC1003" s="131"/>
      <c r="TD1003" s="131"/>
      <c r="TE1003" s="131"/>
      <c r="TF1003" s="131"/>
      <c r="TG1003" s="131"/>
      <c r="TH1003" s="131"/>
      <c r="TI1003" s="131"/>
      <c r="TJ1003" s="131"/>
      <c r="TK1003" s="131"/>
      <c r="TL1003" s="131"/>
      <c r="TM1003" s="131"/>
      <c r="TN1003" s="131"/>
      <c r="TO1003" s="131"/>
      <c r="TP1003" s="131"/>
      <c r="TQ1003" s="131"/>
      <c r="TR1003" s="131"/>
      <c r="TS1003" s="131"/>
      <c r="TT1003" s="131"/>
      <c r="TU1003" s="131"/>
      <c r="TV1003" s="131"/>
      <c r="TW1003" s="131"/>
      <c r="TX1003" s="131"/>
      <c r="TY1003" s="131"/>
      <c r="TZ1003" s="131"/>
      <c r="UA1003" s="131"/>
      <c r="UB1003" s="131"/>
      <c r="UC1003" s="131"/>
      <c r="UD1003" s="131"/>
      <c r="UE1003" s="131"/>
      <c r="UF1003" s="131"/>
      <c r="UG1003" s="131"/>
      <c r="UH1003" s="131"/>
      <c r="UI1003" s="131"/>
      <c r="UJ1003" s="131"/>
      <c r="UK1003" s="131"/>
      <c r="UL1003" s="131"/>
      <c r="UM1003" s="131"/>
      <c r="UN1003" s="131"/>
      <c r="UO1003" s="131"/>
      <c r="UP1003" s="131"/>
      <c r="UQ1003" s="131"/>
      <c r="UR1003" s="131"/>
      <c r="US1003" s="131"/>
      <c r="UT1003" s="131"/>
      <c r="UU1003" s="131"/>
      <c r="UV1003" s="131"/>
      <c r="UW1003" s="131"/>
      <c r="UX1003" s="131"/>
      <c r="UY1003" s="131"/>
      <c r="UZ1003" s="131"/>
      <c r="VA1003" s="131"/>
      <c r="VB1003" s="131"/>
      <c r="VC1003" s="131"/>
      <c r="VD1003" s="131"/>
      <c r="VE1003" s="131"/>
      <c r="VF1003" s="131"/>
      <c r="VG1003" s="131"/>
      <c r="VH1003" s="131"/>
      <c r="VI1003" s="131"/>
      <c r="VJ1003" s="131"/>
      <c r="VK1003" s="131"/>
      <c r="VL1003" s="131"/>
      <c r="VM1003" s="131"/>
      <c r="VN1003" s="131"/>
      <c r="VO1003" s="131"/>
      <c r="VP1003" s="131"/>
      <c r="VQ1003" s="131"/>
      <c r="VR1003" s="131"/>
      <c r="VS1003" s="131"/>
      <c r="VT1003" s="131"/>
      <c r="VU1003" s="131"/>
      <c r="VV1003" s="131"/>
      <c r="VW1003" s="131"/>
      <c r="VX1003" s="131"/>
      <c r="VY1003" s="131"/>
      <c r="VZ1003" s="131"/>
      <c r="WA1003" s="131"/>
      <c r="WB1003" s="131"/>
      <c r="WC1003" s="131"/>
      <c r="WD1003" s="131"/>
      <c r="WE1003" s="131"/>
      <c r="WF1003" s="131"/>
      <c r="WG1003" s="131"/>
      <c r="WH1003" s="131"/>
      <c r="WI1003" s="131"/>
      <c r="WJ1003" s="131"/>
      <c r="WK1003" s="131"/>
      <c r="WL1003" s="131"/>
      <c r="WM1003" s="131"/>
      <c r="WN1003" s="131"/>
      <c r="WO1003" s="131"/>
      <c r="WP1003" s="131"/>
      <c r="WQ1003" s="131"/>
      <c r="WR1003" s="131"/>
      <c r="WS1003" s="131"/>
      <c r="WT1003" s="131"/>
      <c r="WU1003" s="131"/>
      <c r="WV1003" s="131"/>
      <c r="WW1003" s="131"/>
      <c r="WX1003" s="131"/>
      <c r="WY1003" s="131"/>
      <c r="WZ1003" s="131"/>
      <c r="XA1003" s="131"/>
      <c r="XB1003" s="131"/>
      <c r="XC1003" s="131"/>
      <c r="XD1003" s="131"/>
      <c r="XE1003" s="131"/>
      <c r="XF1003" s="131"/>
      <c r="XG1003" s="131"/>
      <c r="XH1003" s="131"/>
      <c r="XI1003" s="131"/>
      <c r="XJ1003" s="131"/>
      <c r="XK1003" s="131"/>
      <c r="XL1003" s="131"/>
      <c r="XM1003" s="131"/>
      <c r="XN1003" s="131"/>
      <c r="XO1003" s="131"/>
      <c r="XP1003" s="131"/>
      <c r="XQ1003" s="131"/>
      <c r="XR1003" s="131"/>
      <c r="XS1003" s="131"/>
      <c r="XT1003" s="131"/>
      <c r="XU1003" s="131"/>
      <c r="XV1003" s="131"/>
      <c r="XW1003" s="131"/>
      <c r="XX1003" s="131"/>
      <c r="XY1003" s="131"/>
      <c r="XZ1003" s="131"/>
      <c r="YA1003" s="131"/>
      <c r="YB1003" s="131"/>
      <c r="YC1003" s="131"/>
      <c r="YD1003" s="131"/>
      <c r="YE1003" s="131"/>
      <c r="YF1003" s="131"/>
      <c r="YG1003" s="131"/>
      <c r="YH1003" s="131"/>
      <c r="YI1003" s="131"/>
      <c r="YJ1003" s="131"/>
      <c r="YK1003" s="131"/>
      <c r="YL1003" s="131"/>
      <c r="YM1003" s="131"/>
      <c r="YN1003" s="131"/>
      <c r="YO1003" s="131"/>
      <c r="YP1003" s="131"/>
      <c r="YQ1003" s="131"/>
      <c r="YR1003" s="131"/>
      <c r="YS1003" s="131"/>
      <c r="YT1003" s="131"/>
      <c r="YU1003" s="131"/>
      <c r="YV1003" s="131"/>
      <c r="YW1003" s="131"/>
      <c r="YX1003" s="131"/>
      <c r="YY1003" s="131"/>
      <c r="YZ1003" s="131"/>
      <c r="ZA1003" s="131"/>
      <c r="ZB1003" s="131"/>
      <c r="ZC1003" s="131"/>
      <c r="ZD1003" s="131"/>
      <c r="ZE1003" s="131"/>
      <c r="ZF1003" s="131"/>
      <c r="ZG1003" s="131"/>
      <c r="ZH1003" s="131"/>
      <c r="ZI1003" s="131"/>
      <c r="ZJ1003" s="131"/>
      <c r="ZK1003" s="131"/>
      <c r="ZL1003" s="131"/>
      <c r="ZM1003" s="131"/>
      <c r="ZN1003" s="131"/>
      <c r="ZO1003" s="131"/>
      <c r="ZP1003" s="131"/>
      <c r="ZQ1003" s="131"/>
      <c r="ZR1003" s="131"/>
      <c r="ZS1003" s="131"/>
      <c r="ZT1003" s="131"/>
      <c r="ZU1003" s="131"/>
      <c r="ZV1003" s="131"/>
      <c r="ZW1003" s="131"/>
      <c r="ZX1003" s="131"/>
      <c r="ZY1003" s="131"/>
      <c r="ZZ1003" s="131"/>
      <c r="AAA1003" s="131"/>
      <c r="AAB1003" s="131"/>
      <c r="AAC1003" s="131"/>
      <c r="AAD1003" s="131"/>
      <c r="AAE1003" s="131"/>
      <c r="AAF1003" s="131"/>
      <c r="AAG1003" s="131"/>
      <c r="AAH1003" s="131"/>
      <c r="AAI1003" s="131"/>
      <c r="AAJ1003" s="131"/>
      <c r="AAK1003" s="131"/>
      <c r="AAL1003" s="131"/>
      <c r="AAM1003" s="131"/>
      <c r="AAN1003" s="131"/>
      <c r="AAO1003" s="131"/>
      <c r="AAP1003" s="131"/>
      <c r="AAQ1003" s="131"/>
      <c r="AAR1003" s="131"/>
      <c r="AAS1003" s="131"/>
      <c r="AAT1003" s="131"/>
      <c r="AAU1003" s="131"/>
      <c r="AAV1003" s="131"/>
      <c r="AAW1003" s="131"/>
      <c r="AAX1003" s="131"/>
      <c r="AAY1003" s="131"/>
      <c r="AAZ1003" s="131"/>
      <c r="ABA1003" s="131"/>
      <c r="ABB1003" s="131"/>
      <c r="ABC1003" s="131"/>
      <c r="ABD1003" s="131"/>
      <c r="ABE1003" s="131"/>
      <c r="ABF1003" s="131"/>
      <c r="ABG1003" s="131"/>
      <c r="ABH1003" s="131"/>
      <c r="ABI1003" s="131"/>
      <c r="ABJ1003" s="131"/>
      <c r="ABK1003" s="131"/>
      <c r="ABL1003" s="131"/>
      <c r="ABM1003" s="131"/>
      <c r="ABN1003" s="131"/>
      <c r="ABO1003" s="131"/>
      <c r="ABP1003" s="131"/>
      <c r="ABQ1003" s="131"/>
      <c r="ABR1003" s="131"/>
      <c r="ABS1003" s="131"/>
      <c r="ABT1003" s="131"/>
      <c r="ABU1003" s="131"/>
      <c r="ABV1003" s="131"/>
      <c r="ABW1003" s="131"/>
      <c r="ABX1003" s="131"/>
      <c r="ABY1003" s="131"/>
      <c r="ABZ1003" s="131"/>
      <c r="ACA1003" s="131"/>
      <c r="ACB1003" s="131"/>
      <c r="ACC1003" s="131"/>
      <c r="ACD1003" s="131"/>
      <c r="ACE1003" s="131"/>
      <c r="ACF1003" s="131"/>
      <c r="ACG1003" s="131"/>
      <c r="ACH1003" s="131"/>
      <c r="ACI1003" s="131"/>
      <c r="ACJ1003" s="131"/>
      <c r="ACK1003" s="131"/>
      <c r="ACL1003" s="131"/>
      <c r="ACM1003" s="131"/>
      <c r="ACN1003" s="131"/>
      <c r="ACO1003" s="131"/>
      <c r="ACP1003" s="131"/>
      <c r="ACQ1003" s="131"/>
      <c r="ACR1003" s="131"/>
      <c r="ACS1003" s="131"/>
      <c r="ACT1003" s="131"/>
      <c r="ACU1003" s="131"/>
      <c r="ACV1003" s="131"/>
      <c r="ACW1003" s="131"/>
      <c r="ACX1003" s="131"/>
      <c r="ACY1003" s="131"/>
      <c r="ACZ1003" s="131"/>
      <c r="ADA1003" s="131"/>
      <c r="ADB1003" s="131"/>
      <c r="ADC1003" s="131"/>
      <c r="ADD1003" s="131"/>
      <c r="ADE1003" s="131"/>
      <c r="ADF1003" s="131"/>
      <c r="ADG1003" s="131"/>
      <c r="ADH1003" s="131"/>
      <c r="ADI1003" s="131"/>
      <c r="ADJ1003" s="131"/>
      <c r="ADK1003" s="131"/>
      <c r="ADL1003" s="131"/>
      <c r="ADM1003" s="131"/>
      <c r="ADN1003" s="131"/>
      <c r="ADO1003" s="131"/>
      <c r="ADP1003" s="131"/>
      <c r="ADQ1003" s="131"/>
      <c r="ADR1003" s="131"/>
      <c r="ADS1003" s="131"/>
      <c r="ADT1003" s="131"/>
      <c r="ADU1003" s="131"/>
      <c r="ADV1003" s="131"/>
      <c r="ADW1003" s="131"/>
      <c r="ADX1003" s="131"/>
      <c r="ADY1003" s="131"/>
      <c r="ADZ1003" s="131"/>
      <c r="AEA1003" s="131"/>
      <c r="AEB1003" s="131"/>
      <c r="AEC1003" s="131"/>
      <c r="AED1003" s="131"/>
      <c r="AEE1003" s="131"/>
      <c r="AEF1003" s="131"/>
      <c r="AEG1003" s="131"/>
      <c r="AEH1003" s="131"/>
      <c r="AEI1003" s="131"/>
      <c r="AEJ1003" s="131"/>
      <c r="AEK1003" s="131"/>
      <c r="AEL1003" s="131"/>
      <c r="AEM1003" s="131"/>
      <c r="AEN1003" s="131"/>
      <c r="AEO1003" s="131"/>
      <c r="AEP1003" s="131"/>
      <c r="AEQ1003" s="131"/>
      <c r="AER1003" s="131"/>
      <c r="AES1003" s="131"/>
      <c r="AET1003" s="131"/>
      <c r="AEU1003" s="131"/>
      <c r="AEV1003" s="131"/>
      <c r="AEW1003" s="131"/>
      <c r="AEX1003" s="131"/>
      <c r="AEY1003" s="131"/>
      <c r="AEZ1003" s="131"/>
      <c r="AFA1003" s="131"/>
      <c r="AFB1003" s="131"/>
      <c r="AFC1003" s="131"/>
      <c r="AFD1003" s="131"/>
      <c r="AFE1003" s="131"/>
      <c r="AFF1003" s="131"/>
      <c r="AFG1003" s="131"/>
      <c r="AFH1003" s="131"/>
      <c r="AFI1003" s="131"/>
      <c r="AFJ1003" s="131"/>
      <c r="AFK1003" s="131"/>
      <c r="AFL1003" s="131"/>
      <c r="AFM1003" s="131"/>
      <c r="AFN1003" s="131"/>
      <c r="AFO1003" s="131"/>
      <c r="AFP1003" s="131"/>
      <c r="AFQ1003" s="131"/>
      <c r="AFR1003" s="131"/>
      <c r="AFS1003" s="131"/>
      <c r="AFT1003" s="131"/>
      <c r="AFU1003" s="131"/>
      <c r="AFV1003" s="131"/>
      <c r="AFW1003" s="131"/>
      <c r="AFX1003" s="131"/>
      <c r="AFY1003" s="131"/>
      <c r="AFZ1003" s="131"/>
      <c r="AGA1003" s="131"/>
      <c r="AGB1003" s="131"/>
      <c r="AGC1003" s="131"/>
      <c r="AGD1003" s="131"/>
      <c r="AGE1003" s="131"/>
      <c r="AGF1003" s="131"/>
      <c r="AGG1003" s="131"/>
      <c r="AGH1003" s="131"/>
      <c r="AGI1003" s="131"/>
      <c r="AGJ1003" s="131"/>
      <c r="AGK1003" s="131"/>
      <c r="AGL1003" s="131"/>
      <c r="AGM1003" s="131"/>
      <c r="AGN1003" s="131"/>
      <c r="AGO1003" s="131"/>
      <c r="AGP1003" s="131"/>
      <c r="AGQ1003" s="131"/>
      <c r="AGR1003" s="131"/>
      <c r="AGS1003" s="131"/>
      <c r="AGT1003" s="131"/>
      <c r="AGU1003" s="131"/>
      <c r="AGV1003" s="131"/>
      <c r="AGW1003" s="131"/>
      <c r="AGX1003" s="131"/>
      <c r="AGY1003" s="131"/>
      <c r="AGZ1003" s="131"/>
      <c r="AHA1003" s="131"/>
      <c r="AHB1003" s="131"/>
      <c r="AHC1003" s="131"/>
      <c r="AHD1003" s="131"/>
      <c r="AHE1003" s="131"/>
      <c r="AHF1003" s="131"/>
      <c r="AHG1003" s="131"/>
      <c r="AHH1003" s="131"/>
      <c r="AHI1003" s="131"/>
      <c r="AHJ1003" s="131"/>
      <c r="AHK1003" s="131"/>
      <c r="AHL1003" s="131"/>
      <c r="AHM1003" s="131"/>
      <c r="AHN1003" s="131"/>
      <c r="AHO1003" s="131"/>
      <c r="AHP1003" s="131"/>
      <c r="AHQ1003" s="131"/>
      <c r="AHR1003" s="131"/>
      <c r="AHS1003" s="131"/>
      <c r="AHT1003" s="131"/>
      <c r="AHU1003" s="131"/>
      <c r="AHV1003" s="131"/>
      <c r="AHW1003" s="131"/>
      <c r="AHX1003" s="131"/>
      <c r="AHY1003" s="131"/>
      <c r="AHZ1003" s="131"/>
      <c r="AIA1003" s="131"/>
      <c r="AIB1003" s="131"/>
      <c r="AIC1003" s="131"/>
      <c r="AID1003" s="131"/>
      <c r="AIE1003" s="131"/>
      <c r="AIF1003" s="131"/>
      <c r="AIG1003" s="131"/>
      <c r="AIH1003" s="131"/>
      <c r="AII1003" s="131"/>
      <c r="AIJ1003" s="131"/>
      <c r="AIK1003" s="131"/>
      <c r="AIL1003" s="131"/>
      <c r="AIM1003" s="131"/>
      <c r="AIN1003" s="131"/>
      <c r="AIO1003" s="131"/>
      <c r="AIP1003" s="131"/>
      <c r="AIQ1003" s="131"/>
      <c r="AIR1003" s="131"/>
      <c r="AIS1003" s="131"/>
      <c r="AIT1003" s="131"/>
      <c r="AIU1003" s="131"/>
      <c r="AIV1003" s="131"/>
      <c r="AIW1003" s="131"/>
      <c r="AIX1003" s="131"/>
      <c r="AIY1003" s="131"/>
      <c r="AIZ1003" s="131"/>
      <c r="AJA1003" s="131"/>
      <c r="AJB1003" s="131"/>
      <c r="AJC1003" s="131"/>
      <c r="AJD1003" s="131"/>
      <c r="AJE1003" s="131"/>
      <c r="AJF1003" s="131"/>
      <c r="AJG1003" s="131"/>
      <c r="AJH1003" s="131"/>
      <c r="AJI1003" s="131"/>
      <c r="AJJ1003" s="131"/>
      <c r="AJK1003" s="131"/>
      <c r="AJL1003" s="131"/>
      <c r="AJM1003" s="131"/>
      <c r="AJN1003" s="131"/>
      <c r="AJO1003" s="131"/>
      <c r="AJP1003" s="131"/>
      <c r="AJQ1003" s="131"/>
      <c r="AJR1003" s="131"/>
      <c r="AJS1003" s="131"/>
      <c r="AJT1003" s="131"/>
      <c r="AJU1003" s="131"/>
      <c r="AJV1003" s="131"/>
      <c r="AJW1003" s="131"/>
      <c r="AJX1003" s="131"/>
      <c r="AJY1003" s="131"/>
      <c r="AJZ1003" s="131"/>
      <c r="AKA1003" s="131"/>
      <c r="AKB1003" s="131"/>
      <c r="AKC1003" s="131"/>
      <c r="AKD1003" s="131"/>
      <c r="AKE1003" s="131"/>
      <c r="AKF1003" s="131"/>
      <c r="AKG1003" s="131"/>
      <c r="AKH1003" s="131"/>
      <c r="AKI1003" s="131"/>
      <c r="AKJ1003" s="131"/>
      <c r="AKK1003" s="131"/>
      <c r="AKL1003" s="131"/>
      <c r="AKM1003" s="131"/>
      <c r="AKN1003" s="131"/>
      <c r="AKO1003" s="131"/>
      <c r="AKP1003" s="131"/>
      <c r="AKQ1003" s="131"/>
      <c r="AKR1003" s="131"/>
      <c r="AKS1003" s="131"/>
      <c r="AKT1003" s="131"/>
      <c r="AKU1003" s="131"/>
      <c r="AKV1003" s="131"/>
      <c r="AKW1003" s="131"/>
      <c r="AKX1003" s="131"/>
      <c r="AKY1003" s="131"/>
      <c r="AKZ1003" s="131"/>
      <c r="ALA1003" s="131"/>
      <c r="ALB1003" s="131"/>
      <c r="ALC1003" s="131"/>
      <c r="ALD1003" s="131"/>
      <c r="ALE1003" s="131"/>
      <c r="ALF1003" s="131"/>
      <c r="ALG1003" s="131"/>
      <c r="ALH1003" s="131"/>
      <c r="ALI1003" s="131"/>
      <c r="ALJ1003" s="131"/>
      <c r="ALK1003" s="131"/>
      <c r="ALL1003" s="131"/>
      <c r="ALM1003" s="131"/>
      <c r="ALN1003" s="131"/>
    </row>
    <row r="1004" spans="1:1002" s="508" customFormat="1" x14ac:dyDescent="0.25">
      <c r="A1004" s="502"/>
      <c r="B1004" s="503"/>
      <c r="C1004" s="504"/>
      <c r="D1004" s="450"/>
      <c r="E1004" s="505"/>
      <c r="F1004" s="505"/>
      <c r="G1004" s="506"/>
      <c r="H1004" s="506"/>
      <c r="I1004" s="507"/>
      <c r="J1004" s="565"/>
      <c r="K1004" s="454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  <c r="EC1004" s="131"/>
      <c r="ED1004" s="131"/>
      <c r="EE1004" s="131"/>
      <c r="EF1004" s="131"/>
      <c r="EG1004" s="131"/>
      <c r="EH1004" s="131"/>
      <c r="EI1004" s="131"/>
      <c r="EJ1004" s="131"/>
      <c r="EK1004" s="131"/>
      <c r="EL1004" s="131"/>
      <c r="EM1004" s="131"/>
      <c r="EN1004" s="131"/>
      <c r="EO1004" s="131"/>
      <c r="EP1004" s="131"/>
      <c r="EQ1004" s="131"/>
      <c r="ER1004" s="131"/>
      <c r="ES1004" s="131"/>
      <c r="ET1004" s="131"/>
      <c r="EU1004" s="131"/>
      <c r="EV1004" s="131"/>
      <c r="EW1004" s="131"/>
      <c r="EX1004" s="131"/>
      <c r="EY1004" s="131"/>
      <c r="EZ1004" s="131"/>
      <c r="FA1004" s="131"/>
      <c r="FB1004" s="131"/>
      <c r="FC1004" s="131"/>
      <c r="FD1004" s="131"/>
      <c r="FE1004" s="131"/>
      <c r="FF1004" s="131"/>
      <c r="FG1004" s="131"/>
      <c r="FH1004" s="131"/>
      <c r="FI1004" s="131"/>
      <c r="FJ1004" s="131"/>
      <c r="FK1004" s="131"/>
      <c r="FL1004" s="131"/>
      <c r="FM1004" s="131"/>
      <c r="FN1004" s="131"/>
      <c r="FO1004" s="131"/>
      <c r="FP1004" s="131"/>
      <c r="FQ1004" s="131"/>
      <c r="FR1004" s="131"/>
      <c r="FS1004" s="131"/>
      <c r="FT1004" s="131"/>
      <c r="FU1004" s="131"/>
      <c r="FV1004" s="131"/>
      <c r="FW1004" s="131"/>
      <c r="FX1004" s="131"/>
      <c r="FY1004" s="131"/>
      <c r="FZ1004" s="131"/>
      <c r="GA1004" s="131"/>
      <c r="GB1004" s="131"/>
      <c r="GC1004" s="131"/>
      <c r="GD1004" s="131"/>
      <c r="GE1004" s="131"/>
      <c r="GF1004" s="131"/>
      <c r="GG1004" s="131"/>
      <c r="GH1004" s="131"/>
      <c r="GI1004" s="131"/>
      <c r="GJ1004" s="131"/>
      <c r="GK1004" s="131"/>
      <c r="GL1004" s="131"/>
      <c r="GM1004" s="131"/>
      <c r="GN1004" s="131"/>
      <c r="GO1004" s="131"/>
      <c r="GP1004" s="131"/>
      <c r="GQ1004" s="131"/>
      <c r="GR1004" s="131"/>
      <c r="GS1004" s="131"/>
      <c r="GT1004" s="131"/>
      <c r="GU1004" s="131"/>
      <c r="GV1004" s="131"/>
      <c r="GW1004" s="131"/>
      <c r="GX1004" s="131"/>
      <c r="GY1004" s="131"/>
      <c r="GZ1004" s="131"/>
      <c r="HA1004" s="131"/>
      <c r="HB1004" s="131"/>
      <c r="HC1004" s="131"/>
      <c r="HD1004" s="131"/>
      <c r="HE1004" s="131"/>
      <c r="HF1004" s="131"/>
      <c r="HG1004" s="131"/>
      <c r="HH1004" s="131"/>
      <c r="HI1004" s="131"/>
      <c r="HJ1004" s="131"/>
      <c r="HK1004" s="131"/>
      <c r="HL1004" s="131"/>
      <c r="HM1004" s="131"/>
      <c r="HN1004" s="131"/>
      <c r="HO1004" s="131"/>
      <c r="HP1004" s="131"/>
      <c r="HQ1004" s="131"/>
      <c r="HR1004" s="131"/>
      <c r="HS1004" s="131"/>
      <c r="HT1004" s="131"/>
      <c r="HU1004" s="131"/>
      <c r="HV1004" s="131"/>
      <c r="HW1004" s="131"/>
      <c r="HX1004" s="131"/>
      <c r="HY1004" s="131"/>
      <c r="HZ1004" s="131"/>
      <c r="IA1004" s="131"/>
      <c r="IB1004" s="131"/>
      <c r="IC1004" s="131"/>
      <c r="ID1004" s="131"/>
      <c r="IE1004" s="131"/>
      <c r="IF1004" s="131"/>
      <c r="IG1004" s="131"/>
      <c r="IH1004" s="131"/>
      <c r="II1004" s="131"/>
      <c r="IJ1004" s="131"/>
      <c r="IK1004" s="131"/>
      <c r="IL1004" s="131"/>
      <c r="IM1004" s="131"/>
      <c r="IN1004" s="131"/>
      <c r="IO1004" s="131"/>
      <c r="IP1004" s="131"/>
      <c r="IQ1004" s="131"/>
      <c r="IR1004" s="131"/>
      <c r="IS1004" s="131"/>
      <c r="IT1004" s="131"/>
      <c r="IU1004" s="131"/>
      <c r="IV1004" s="131"/>
      <c r="IW1004" s="131"/>
      <c r="IX1004" s="131"/>
      <c r="IY1004" s="131"/>
      <c r="IZ1004" s="131"/>
      <c r="JA1004" s="131"/>
      <c r="JB1004" s="131"/>
      <c r="JC1004" s="131"/>
      <c r="JD1004" s="131"/>
      <c r="JE1004" s="131"/>
      <c r="JF1004" s="131"/>
      <c r="JG1004" s="131"/>
      <c r="JH1004" s="131"/>
      <c r="JI1004" s="131"/>
      <c r="JJ1004" s="131"/>
      <c r="JK1004" s="131"/>
      <c r="JL1004" s="131"/>
      <c r="JM1004" s="131"/>
      <c r="JN1004" s="131"/>
      <c r="JO1004" s="131"/>
      <c r="JP1004" s="131"/>
      <c r="JQ1004" s="131"/>
      <c r="JR1004" s="131"/>
      <c r="JS1004" s="131"/>
      <c r="JT1004" s="131"/>
      <c r="JU1004" s="131"/>
      <c r="JV1004" s="131"/>
      <c r="JW1004" s="131"/>
      <c r="JX1004" s="131"/>
      <c r="JY1004" s="131"/>
      <c r="JZ1004" s="131"/>
      <c r="KA1004" s="131"/>
      <c r="KB1004" s="131"/>
      <c r="KC1004" s="131"/>
      <c r="KD1004" s="131"/>
      <c r="KE1004" s="131"/>
      <c r="KF1004" s="131"/>
      <c r="KG1004" s="131"/>
      <c r="KH1004" s="131"/>
      <c r="KI1004" s="131"/>
      <c r="KJ1004" s="131"/>
      <c r="KK1004" s="131"/>
      <c r="KL1004" s="131"/>
      <c r="KM1004" s="131"/>
      <c r="KN1004" s="131"/>
      <c r="KO1004" s="131"/>
      <c r="KP1004" s="131"/>
      <c r="KQ1004" s="131"/>
      <c r="KR1004" s="131"/>
      <c r="KS1004" s="131"/>
      <c r="KT1004" s="131"/>
      <c r="KU1004" s="131"/>
      <c r="KV1004" s="131"/>
      <c r="KW1004" s="131"/>
      <c r="KX1004" s="131"/>
      <c r="KY1004" s="131"/>
      <c r="KZ1004" s="131"/>
      <c r="LA1004" s="131"/>
      <c r="LB1004" s="131"/>
      <c r="LC1004" s="131"/>
      <c r="LD1004" s="131"/>
      <c r="LE1004" s="131"/>
      <c r="LF1004" s="131"/>
      <c r="LG1004" s="131"/>
      <c r="LH1004" s="131"/>
      <c r="LI1004" s="131"/>
      <c r="LJ1004" s="131"/>
      <c r="LK1004" s="131"/>
      <c r="LL1004" s="131"/>
      <c r="LM1004" s="131"/>
      <c r="LN1004" s="131"/>
      <c r="LO1004" s="131"/>
      <c r="LP1004" s="131"/>
      <c r="LQ1004" s="131"/>
      <c r="LR1004" s="131"/>
      <c r="LS1004" s="131"/>
      <c r="LT1004" s="131"/>
      <c r="LU1004" s="131"/>
      <c r="LV1004" s="131"/>
      <c r="LW1004" s="131"/>
      <c r="LX1004" s="131"/>
      <c r="LY1004" s="131"/>
      <c r="LZ1004" s="131"/>
      <c r="MA1004" s="131"/>
      <c r="MB1004" s="131"/>
      <c r="MC1004" s="131"/>
      <c r="MD1004" s="131"/>
      <c r="ME1004" s="131"/>
      <c r="MF1004" s="131"/>
      <c r="MG1004" s="131"/>
      <c r="MH1004" s="131"/>
      <c r="MI1004" s="131"/>
      <c r="MJ1004" s="131"/>
      <c r="MK1004" s="131"/>
      <c r="ML1004" s="131"/>
      <c r="MM1004" s="131"/>
      <c r="MN1004" s="131"/>
      <c r="MO1004" s="131"/>
      <c r="MP1004" s="131"/>
      <c r="MQ1004" s="131"/>
      <c r="MR1004" s="131"/>
      <c r="MS1004" s="131"/>
      <c r="MT1004" s="131"/>
      <c r="MU1004" s="131"/>
      <c r="MV1004" s="131"/>
      <c r="MW1004" s="131"/>
      <c r="MX1004" s="131"/>
      <c r="MY1004" s="131"/>
      <c r="MZ1004" s="131"/>
      <c r="NA1004" s="131"/>
      <c r="NB1004" s="131"/>
      <c r="NC1004" s="131"/>
      <c r="ND1004" s="131"/>
      <c r="NE1004" s="131"/>
      <c r="NF1004" s="131"/>
      <c r="NG1004" s="131"/>
      <c r="NH1004" s="131"/>
      <c r="NI1004" s="131"/>
      <c r="NJ1004" s="131"/>
      <c r="NK1004" s="131"/>
      <c r="NL1004" s="131"/>
      <c r="NM1004" s="131"/>
      <c r="NN1004" s="131"/>
      <c r="NO1004" s="131"/>
      <c r="NP1004" s="131"/>
      <c r="NQ1004" s="131"/>
      <c r="NR1004" s="131"/>
      <c r="NS1004" s="131"/>
      <c r="NT1004" s="131"/>
      <c r="NU1004" s="131"/>
      <c r="NV1004" s="131"/>
      <c r="NW1004" s="131"/>
      <c r="NX1004" s="131"/>
      <c r="NY1004" s="131"/>
      <c r="NZ1004" s="131"/>
      <c r="OA1004" s="131"/>
      <c r="OB1004" s="131"/>
      <c r="OC1004" s="131"/>
      <c r="OD1004" s="131"/>
      <c r="OE1004" s="131"/>
      <c r="OF1004" s="131"/>
      <c r="OG1004" s="131"/>
      <c r="OH1004" s="131"/>
      <c r="OI1004" s="131"/>
      <c r="OJ1004" s="131"/>
      <c r="OK1004" s="131"/>
      <c r="OL1004" s="131"/>
      <c r="OM1004" s="131"/>
      <c r="ON1004" s="131"/>
      <c r="OO1004" s="131"/>
      <c r="OP1004" s="131"/>
      <c r="OQ1004" s="131"/>
      <c r="OR1004" s="131"/>
      <c r="OS1004" s="131"/>
      <c r="OT1004" s="131"/>
      <c r="OU1004" s="131"/>
      <c r="OV1004" s="131"/>
      <c r="OW1004" s="131"/>
      <c r="OX1004" s="131"/>
      <c r="OY1004" s="131"/>
      <c r="OZ1004" s="131"/>
      <c r="PA1004" s="131"/>
      <c r="PB1004" s="131"/>
      <c r="PC1004" s="131"/>
      <c r="PD1004" s="131"/>
      <c r="PE1004" s="131"/>
      <c r="PF1004" s="131"/>
      <c r="PG1004" s="131"/>
      <c r="PH1004" s="131"/>
      <c r="PI1004" s="131"/>
      <c r="PJ1004" s="131"/>
      <c r="PK1004" s="131"/>
      <c r="PL1004" s="131"/>
      <c r="PM1004" s="131"/>
      <c r="PN1004" s="131"/>
      <c r="PO1004" s="131"/>
      <c r="PP1004" s="131"/>
      <c r="PQ1004" s="131"/>
      <c r="PR1004" s="131"/>
      <c r="PS1004" s="131"/>
      <c r="PT1004" s="131"/>
      <c r="PU1004" s="131"/>
      <c r="PV1004" s="131"/>
      <c r="PW1004" s="131"/>
      <c r="PX1004" s="131"/>
      <c r="PY1004" s="131"/>
      <c r="PZ1004" s="131"/>
      <c r="QA1004" s="131"/>
      <c r="QB1004" s="131"/>
      <c r="QC1004" s="131"/>
      <c r="QD1004" s="131"/>
      <c r="QE1004" s="131"/>
      <c r="QF1004" s="131"/>
      <c r="QG1004" s="131"/>
      <c r="QH1004" s="131"/>
      <c r="QI1004" s="131"/>
      <c r="QJ1004" s="131"/>
      <c r="QK1004" s="131"/>
      <c r="QL1004" s="131"/>
      <c r="QM1004" s="131"/>
      <c r="QN1004" s="131"/>
      <c r="QO1004" s="131"/>
      <c r="QP1004" s="131"/>
      <c r="QQ1004" s="131"/>
      <c r="QR1004" s="131"/>
      <c r="QS1004" s="131"/>
      <c r="QT1004" s="131"/>
      <c r="QU1004" s="131"/>
      <c r="QV1004" s="131"/>
      <c r="QW1004" s="131"/>
      <c r="QX1004" s="131"/>
      <c r="QY1004" s="131"/>
      <c r="QZ1004" s="131"/>
      <c r="RA1004" s="131"/>
      <c r="RB1004" s="131"/>
      <c r="RC1004" s="131"/>
      <c r="RD1004" s="131"/>
      <c r="RE1004" s="131"/>
      <c r="RF1004" s="131"/>
      <c r="RG1004" s="131"/>
      <c r="RH1004" s="131"/>
      <c r="RI1004" s="131"/>
      <c r="RJ1004" s="131"/>
      <c r="RK1004" s="131"/>
      <c r="RL1004" s="131"/>
      <c r="RM1004" s="131"/>
      <c r="RN1004" s="131"/>
      <c r="RO1004" s="131"/>
      <c r="RP1004" s="131"/>
      <c r="RQ1004" s="131"/>
      <c r="RR1004" s="131"/>
      <c r="RS1004" s="131"/>
      <c r="RT1004" s="131"/>
      <c r="RU1004" s="131"/>
      <c r="RV1004" s="131"/>
      <c r="RW1004" s="131"/>
      <c r="RX1004" s="131"/>
      <c r="RY1004" s="131"/>
      <c r="RZ1004" s="131"/>
      <c r="SA1004" s="131"/>
      <c r="SB1004" s="131"/>
      <c r="SC1004" s="131"/>
      <c r="SD1004" s="131"/>
      <c r="SE1004" s="131"/>
      <c r="SF1004" s="131"/>
      <c r="SG1004" s="131"/>
      <c r="SH1004" s="131"/>
      <c r="SI1004" s="131"/>
      <c r="SJ1004" s="131"/>
      <c r="SK1004" s="131"/>
      <c r="SL1004" s="131"/>
      <c r="SM1004" s="131"/>
      <c r="SN1004" s="131"/>
      <c r="SO1004" s="131"/>
      <c r="SP1004" s="131"/>
      <c r="SQ1004" s="131"/>
      <c r="SR1004" s="131"/>
      <c r="SS1004" s="131"/>
      <c r="ST1004" s="131"/>
      <c r="SU1004" s="131"/>
      <c r="SV1004" s="131"/>
      <c r="SW1004" s="131"/>
      <c r="SX1004" s="131"/>
      <c r="SY1004" s="131"/>
      <c r="SZ1004" s="131"/>
      <c r="TA1004" s="131"/>
      <c r="TB1004" s="131"/>
      <c r="TC1004" s="131"/>
      <c r="TD1004" s="131"/>
      <c r="TE1004" s="131"/>
      <c r="TF1004" s="131"/>
      <c r="TG1004" s="131"/>
      <c r="TH1004" s="131"/>
      <c r="TI1004" s="131"/>
      <c r="TJ1004" s="131"/>
      <c r="TK1004" s="131"/>
      <c r="TL1004" s="131"/>
      <c r="TM1004" s="131"/>
      <c r="TN1004" s="131"/>
      <c r="TO1004" s="131"/>
      <c r="TP1004" s="131"/>
      <c r="TQ1004" s="131"/>
      <c r="TR1004" s="131"/>
      <c r="TS1004" s="131"/>
      <c r="TT1004" s="131"/>
      <c r="TU1004" s="131"/>
      <c r="TV1004" s="131"/>
      <c r="TW1004" s="131"/>
      <c r="TX1004" s="131"/>
      <c r="TY1004" s="131"/>
      <c r="TZ1004" s="131"/>
      <c r="UA1004" s="131"/>
      <c r="UB1004" s="131"/>
      <c r="UC1004" s="131"/>
      <c r="UD1004" s="131"/>
      <c r="UE1004" s="131"/>
      <c r="UF1004" s="131"/>
      <c r="UG1004" s="131"/>
      <c r="UH1004" s="131"/>
      <c r="UI1004" s="131"/>
      <c r="UJ1004" s="131"/>
      <c r="UK1004" s="131"/>
      <c r="UL1004" s="131"/>
      <c r="UM1004" s="131"/>
      <c r="UN1004" s="131"/>
      <c r="UO1004" s="131"/>
      <c r="UP1004" s="131"/>
      <c r="UQ1004" s="131"/>
      <c r="UR1004" s="131"/>
      <c r="US1004" s="131"/>
      <c r="UT1004" s="131"/>
      <c r="UU1004" s="131"/>
      <c r="UV1004" s="131"/>
      <c r="UW1004" s="131"/>
      <c r="UX1004" s="131"/>
      <c r="UY1004" s="131"/>
      <c r="UZ1004" s="131"/>
      <c r="VA1004" s="131"/>
      <c r="VB1004" s="131"/>
      <c r="VC1004" s="131"/>
      <c r="VD1004" s="131"/>
      <c r="VE1004" s="131"/>
      <c r="VF1004" s="131"/>
      <c r="VG1004" s="131"/>
      <c r="VH1004" s="131"/>
      <c r="VI1004" s="131"/>
      <c r="VJ1004" s="131"/>
      <c r="VK1004" s="131"/>
      <c r="VL1004" s="131"/>
      <c r="VM1004" s="131"/>
      <c r="VN1004" s="131"/>
      <c r="VO1004" s="131"/>
      <c r="VP1004" s="131"/>
      <c r="VQ1004" s="131"/>
      <c r="VR1004" s="131"/>
      <c r="VS1004" s="131"/>
      <c r="VT1004" s="131"/>
      <c r="VU1004" s="131"/>
      <c r="VV1004" s="131"/>
      <c r="VW1004" s="131"/>
      <c r="VX1004" s="131"/>
      <c r="VY1004" s="131"/>
      <c r="VZ1004" s="131"/>
      <c r="WA1004" s="131"/>
      <c r="WB1004" s="131"/>
      <c r="WC1004" s="131"/>
      <c r="WD1004" s="131"/>
      <c r="WE1004" s="131"/>
      <c r="WF1004" s="131"/>
      <c r="WG1004" s="131"/>
      <c r="WH1004" s="131"/>
      <c r="WI1004" s="131"/>
      <c r="WJ1004" s="131"/>
      <c r="WK1004" s="131"/>
      <c r="WL1004" s="131"/>
      <c r="WM1004" s="131"/>
      <c r="WN1004" s="131"/>
      <c r="WO1004" s="131"/>
      <c r="WP1004" s="131"/>
      <c r="WQ1004" s="131"/>
      <c r="WR1004" s="131"/>
      <c r="WS1004" s="131"/>
      <c r="WT1004" s="131"/>
      <c r="WU1004" s="131"/>
      <c r="WV1004" s="131"/>
      <c r="WW1004" s="131"/>
      <c r="WX1004" s="131"/>
      <c r="WY1004" s="131"/>
      <c r="WZ1004" s="131"/>
      <c r="XA1004" s="131"/>
      <c r="XB1004" s="131"/>
      <c r="XC1004" s="131"/>
      <c r="XD1004" s="131"/>
      <c r="XE1004" s="131"/>
      <c r="XF1004" s="131"/>
      <c r="XG1004" s="131"/>
      <c r="XH1004" s="131"/>
      <c r="XI1004" s="131"/>
      <c r="XJ1004" s="131"/>
      <c r="XK1004" s="131"/>
      <c r="XL1004" s="131"/>
      <c r="XM1004" s="131"/>
      <c r="XN1004" s="131"/>
      <c r="XO1004" s="131"/>
      <c r="XP1004" s="131"/>
      <c r="XQ1004" s="131"/>
      <c r="XR1004" s="131"/>
      <c r="XS1004" s="131"/>
      <c r="XT1004" s="131"/>
      <c r="XU1004" s="131"/>
      <c r="XV1004" s="131"/>
      <c r="XW1004" s="131"/>
      <c r="XX1004" s="131"/>
      <c r="XY1004" s="131"/>
      <c r="XZ1004" s="131"/>
      <c r="YA1004" s="131"/>
      <c r="YB1004" s="131"/>
      <c r="YC1004" s="131"/>
      <c r="YD1004" s="131"/>
      <c r="YE1004" s="131"/>
      <c r="YF1004" s="131"/>
      <c r="YG1004" s="131"/>
      <c r="YH1004" s="131"/>
      <c r="YI1004" s="131"/>
      <c r="YJ1004" s="131"/>
      <c r="YK1004" s="131"/>
      <c r="YL1004" s="131"/>
      <c r="YM1004" s="131"/>
      <c r="YN1004" s="131"/>
      <c r="YO1004" s="131"/>
      <c r="YP1004" s="131"/>
      <c r="YQ1004" s="131"/>
      <c r="YR1004" s="131"/>
      <c r="YS1004" s="131"/>
      <c r="YT1004" s="131"/>
      <c r="YU1004" s="131"/>
      <c r="YV1004" s="131"/>
      <c r="YW1004" s="131"/>
      <c r="YX1004" s="131"/>
      <c r="YY1004" s="131"/>
      <c r="YZ1004" s="131"/>
      <c r="ZA1004" s="131"/>
      <c r="ZB1004" s="131"/>
      <c r="ZC1004" s="131"/>
      <c r="ZD1004" s="131"/>
      <c r="ZE1004" s="131"/>
      <c r="ZF1004" s="131"/>
      <c r="ZG1004" s="131"/>
      <c r="ZH1004" s="131"/>
      <c r="ZI1004" s="131"/>
      <c r="ZJ1004" s="131"/>
      <c r="ZK1004" s="131"/>
      <c r="ZL1004" s="131"/>
      <c r="ZM1004" s="131"/>
      <c r="ZN1004" s="131"/>
      <c r="ZO1004" s="131"/>
      <c r="ZP1004" s="131"/>
      <c r="ZQ1004" s="131"/>
      <c r="ZR1004" s="131"/>
      <c r="ZS1004" s="131"/>
      <c r="ZT1004" s="131"/>
      <c r="ZU1004" s="131"/>
      <c r="ZV1004" s="131"/>
      <c r="ZW1004" s="131"/>
      <c r="ZX1004" s="131"/>
      <c r="ZY1004" s="131"/>
      <c r="ZZ1004" s="131"/>
      <c r="AAA1004" s="131"/>
      <c r="AAB1004" s="131"/>
      <c r="AAC1004" s="131"/>
      <c r="AAD1004" s="131"/>
      <c r="AAE1004" s="131"/>
      <c r="AAF1004" s="131"/>
      <c r="AAG1004" s="131"/>
      <c r="AAH1004" s="131"/>
      <c r="AAI1004" s="131"/>
      <c r="AAJ1004" s="131"/>
      <c r="AAK1004" s="131"/>
      <c r="AAL1004" s="131"/>
      <c r="AAM1004" s="131"/>
      <c r="AAN1004" s="131"/>
      <c r="AAO1004" s="131"/>
      <c r="AAP1004" s="131"/>
      <c r="AAQ1004" s="131"/>
      <c r="AAR1004" s="131"/>
      <c r="AAS1004" s="131"/>
      <c r="AAT1004" s="131"/>
      <c r="AAU1004" s="131"/>
      <c r="AAV1004" s="131"/>
      <c r="AAW1004" s="131"/>
      <c r="AAX1004" s="131"/>
      <c r="AAY1004" s="131"/>
      <c r="AAZ1004" s="131"/>
      <c r="ABA1004" s="131"/>
      <c r="ABB1004" s="131"/>
      <c r="ABC1004" s="131"/>
      <c r="ABD1004" s="131"/>
      <c r="ABE1004" s="131"/>
      <c r="ABF1004" s="131"/>
      <c r="ABG1004" s="131"/>
      <c r="ABH1004" s="131"/>
      <c r="ABI1004" s="131"/>
      <c r="ABJ1004" s="131"/>
      <c r="ABK1004" s="131"/>
      <c r="ABL1004" s="131"/>
      <c r="ABM1004" s="131"/>
      <c r="ABN1004" s="131"/>
      <c r="ABO1004" s="131"/>
      <c r="ABP1004" s="131"/>
      <c r="ABQ1004" s="131"/>
      <c r="ABR1004" s="131"/>
      <c r="ABS1004" s="131"/>
      <c r="ABT1004" s="131"/>
      <c r="ABU1004" s="131"/>
      <c r="ABV1004" s="131"/>
      <c r="ABW1004" s="131"/>
      <c r="ABX1004" s="131"/>
      <c r="ABY1004" s="131"/>
      <c r="ABZ1004" s="131"/>
      <c r="ACA1004" s="131"/>
      <c r="ACB1004" s="131"/>
      <c r="ACC1004" s="131"/>
      <c r="ACD1004" s="131"/>
      <c r="ACE1004" s="131"/>
      <c r="ACF1004" s="131"/>
      <c r="ACG1004" s="131"/>
      <c r="ACH1004" s="131"/>
      <c r="ACI1004" s="131"/>
      <c r="ACJ1004" s="131"/>
      <c r="ACK1004" s="131"/>
      <c r="ACL1004" s="131"/>
      <c r="ACM1004" s="131"/>
      <c r="ACN1004" s="131"/>
      <c r="ACO1004" s="131"/>
      <c r="ACP1004" s="131"/>
      <c r="ACQ1004" s="131"/>
      <c r="ACR1004" s="131"/>
      <c r="ACS1004" s="131"/>
      <c r="ACT1004" s="131"/>
      <c r="ACU1004" s="131"/>
      <c r="ACV1004" s="131"/>
      <c r="ACW1004" s="131"/>
      <c r="ACX1004" s="131"/>
      <c r="ACY1004" s="131"/>
      <c r="ACZ1004" s="131"/>
      <c r="ADA1004" s="131"/>
      <c r="ADB1004" s="131"/>
      <c r="ADC1004" s="131"/>
      <c r="ADD1004" s="131"/>
      <c r="ADE1004" s="131"/>
      <c r="ADF1004" s="131"/>
      <c r="ADG1004" s="131"/>
      <c r="ADH1004" s="131"/>
      <c r="ADI1004" s="131"/>
      <c r="ADJ1004" s="131"/>
      <c r="ADK1004" s="131"/>
      <c r="ADL1004" s="131"/>
      <c r="ADM1004" s="131"/>
      <c r="ADN1004" s="131"/>
      <c r="ADO1004" s="131"/>
      <c r="ADP1004" s="131"/>
      <c r="ADQ1004" s="131"/>
      <c r="ADR1004" s="131"/>
      <c r="ADS1004" s="131"/>
      <c r="ADT1004" s="131"/>
      <c r="ADU1004" s="131"/>
      <c r="ADV1004" s="131"/>
      <c r="ADW1004" s="131"/>
      <c r="ADX1004" s="131"/>
      <c r="ADY1004" s="131"/>
      <c r="ADZ1004" s="131"/>
      <c r="AEA1004" s="131"/>
      <c r="AEB1004" s="131"/>
      <c r="AEC1004" s="131"/>
      <c r="AED1004" s="131"/>
      <c r="AEE1004" s="131"/>
      <c r="AEF1004" s="131"/>
      <c r="AEG1004" s="131"/>
      <c r="AEH1004" s="131"/>
      <c r="AEI1004" s="131"/>
      <c r="AEJ1004" s="131"/>
      <c r="AEK1004" s="131"/>
      <c r="AEL1004" s="131"/>
      <c r="AEM1004" s="131"/>
      <c r="AEN1004" s="131"/>
      <c r="AEO1004" s="131"/>
      <c r="AEP1004" s="131"/>
      <c r="AEQ1004" s="131"/>
      <c r="AER1004" s="131"/>
      <c r="AES1004" s="131"/>
      <c r="AET1004" s="131"/>
      <c r="AEU1004" s="131"/>
      <c r="AEV1004" s="131"/>
      <c r="AEW1004" s="131"/>
      <c r="AEX1004" s="131"/>
      <c r="AEY1004" s="131"/>
      <c r="AEZ1004" s="131"/>
      <c r="AFA1004" s="131"/>
      <c r="AFB1004" s="131"/>
      <c r="AFC1004" s="131"/>
      <c r="AFD1004" s="131"/>
      <c r="AFE1004" s="131"/>
      <c r="AFF1004" s="131"/>
      <c r="AFG1004" s="131"/>
      <c r="AFH1004" s="131"/>
      <c r="AFI1004" s="131"/>
      <c r="AFJ1004" s="131"/>
      <c r="AFK1004" s="131"/>
      <c r="AFL1004" s="131"/>
      <c r="AFM1004" s="131"/>
      <c r="AFN1004" s="131"/>
      <c r="AFO1004" s="131"/>
      <c r="AFP1004" s="131"/>
      <c r="AFQ1004" s="131"/>
      <c r="AFR1004" s="131"/>
      <c r="AFS1004" s="131"/>
      <c r="AFT1004" s="131"/>
      <c r="AFU1004" s="131"/>
      <c r="AFV1004" s="131"/>
      <c r="AFW1004" s="131"/>
      <c r="AFX1004" s="131"/>
      <c r="AFY1004" s="131"/>
      <c r="AFZ1004" s="131"/>
      <c r="AGA1004" s="131"/>
      <c r="AGB1004" s="131"/>
      <c r="AGC1004" s="131"/>
      <c r="AGD1004" s="131"/>
      <c r="AGE1004" s="131"/>
      <c r="AGF1004" s="131"/>
      <c r="AGG1004" s="131"/>
      <c r="AGH1004" s="131"/>
      <c r="AGI1004" s="131"/>
      <c r="AGJ1004" s="131"/>
      <c r="AGK1004" s="131"/>
      <c r="AGL1004" s="131"/>
      <c r="AGM1004" s="131"/>
      <c r="AGN1004" s="131"/>
      <c r="AGO1004" s="131"/>
      <c r="AGP1004" s="131"/>
      <c r="AGQ1004" s="131"/>
      <c r="AGR1004" s="131"/>
      <c r="AGS1004" s="131"/>
      <c r="AGT1004" s="131"/>
      <c r="AGU1004" s="131"/>
      <c r="AGV1004" s="131"/>
      <c r="AGW1004" s="131"/>
      <c r="AGX1004" s="131"/>
      <c r="AGY1004" s="131"/>
      <c r="AGZ1004" s="131"/>
      <c r="AHA1004" s="131"/>
      <c r="AHB1004" s="131"/>
      <c r="AHC1004" s="131"/>
      <c r="AHD1004" s="131"/>
      <c r="AHE1004" s="131"/>
      <c r="AHF1004" s="131"/>
      <c r="AHG1004" s="131"/>
      <c r="AHH1004" s="131"/>
      <c r="AHI1004" s="131"/>
      <c r="AHJ1004" s="131"/>
      <c r="AHK1004" s="131"/>
      <c r="AHL1004" s="131"/>
      <c r="AHM1004" s="131"/>
      <c r="AHN1004" s="131"/>
      <c r="AHO1004" s="131"/>
      <c r="AHP1004" s="131"/>
      <c r="AHQ1004" s="131"/>
      <c r="AHR1004" s="131"/>
      <c r="AHS1004" s="131"/>
      <c r="AHT1004" s="131"/>
      <c r="AHU1004" s="131"/>
      <c r="AHV1004" s="131"/>
      <c r="AHW1004" s="131"/>
      <c r="AHX1004" s="131"/>
      <c r="AHY1004" s="131"/>
      <c r="AHZ1004" s="131"/>
      <c r="AIA1004" s="131"/>
      <c r="AIB1004" s="131"/>
      <c r="AIC1004" s="131"/>
      <c r="AID1004" s="131"/>
      <c r="AIE1004" s="131"/>
      <c r="AIF1004" s="131"/>
      <c r="AIG1004" s="131"/>
      <c r="AIH1004" s="131"/>
      <c r="AII1004" s="131"/>
      <c r="AIJ1004" s="131"/>
      <c r="AIK1004" s="131"/>
      <c r="AIL1004" s="131"/>
      <c r="AIM1004" s="131"/>
      <c r="AIN1004" s="131"/>
      <c r="AIO1004" s="131"/>
      <c r="AIP1004" s="131"/>
      <c r="AIQ1004" s="131"/>
      <c r="AIR1004" s="131"/>
      <c r="AIS1004" s="131"/>
      <c r="AIT1004" s="131"/>
      <c r="AIU1004" s="131"/>
      <c r="AIV1004" s="131"/>
      <c r="AIW1004" s="131"/>
      <c r="AIX1004" s="131"/>
      <c r="AIY1004" s="131"/>
      <c r="AIZ1004" s="131"/>
      <c r="AJA1004" s="131"/>
      <c r="AJB1004" s="131"/>
      <c r="AJC1004" s="131"/>
      <c r="AJD1004" s="131"/>
      <c r="AJE1004" s="131"/>
      <c r="AJF1004" s="131"/>
      <c r="AJG1004" s="131"/>
      <c r="AJH1004" s="131"/>
      <c r="AJI1004" s="131"/>
      <c r="AJJ1004" s="131"/>
      <c r="AJK1004" s="131"/>
      <c r="AJL1004" s="131"/>
      <c r="AJM1004" s="131"/>
      <c r="AJN1004" s="131"/>
      <c r="AJO1004" s="131"/>
      <c r="AJP1004" s="131"/>
      <c r="AJQ1004" s="131"/>
      <c r="AJR1004" s="131"/>
      <c r="AJS1004" s="131"/>
      <c r="AJT1004" s="131"/>
      <c r="AJU1004" s="131"/>
      <c r="AJV1004" s="131"/>
      <c r="AJW1004" s="131"/>
      <c r="AJX1004" s="131"/>
      <c r="AJY1004" s="131"/>
      <c r="AJZ1004" s="131"/>
      <c r="AKA1004" s="131"/>
      <c r="AKB1004" s="131"/>
      <c r="AKC1004" s="131"/>
      <c r="AKD1004" s="131"/>
      <c r="AKE1004" s="131"/>
      <c r="AKF1004" s="131"/>
      <c r="AKG1004" s="131"/>
      <c r="AKH1004" s="131"/>
      <c r="AKI1004" s="131"/>
      <c r="AKJ1004" s="131"/>
      <c r="AKK1004" s="131"/>
      <c r="AKL1004" s="131"/>
      <c r="AKM1004" s="131"/>
      <c r="AKN1004" s="131"/>
      <c r="AKO1004" s="131"/>
      <c r="AKP1004" s="131"/>
      <c r="AKQ1004" s="131"/>
      <c r="AKR1004" s="131"/>
      <c r="AKS1004" s="131"/>
      <c r="AKT1004" s="131"/>
      <c r="AKU1004" s="131"/>
      <c r="AKV1004" s="131"/>
      <c r="AKW1004" s="131"/>
      <c r="AKX1004" s="131"/>
      <c r="AKY1004" s="131"/>
      <c r="AKZ1004" s="131"/>
      <c r="ALA1004" s="131"/>
      <c r="ALB1004" s="131"/>
      <c r="ALC1004" s="131"/>
      <c r="ALD1004" s="131"/>
      <c r="ALE1004" s="131"/>
      <c r="ALF1004" s="131"/>
      <c r="ALG1004" s="131"/>
      <c r="ALH1004" s="131"/>
      <c r="ALI1004" s="131"/>
      <c r="ALJ1004" s="131"/>
      <c r="ALK1004" s="131"/>
      <c r="ALL1004" s="131"/>
      <c r="ALM1004" s="131"/>
      <c r="ALN1004" s="131"/>
    </row>
    <row r="1005" spans="1:1002" s="508" customFormat="1" x14ac:dyDescent="0.25">
      <c r="A1005" s="502"/>
      <c r="B1005" s="503"/>
      <c r="C1005" s="504"/>
      <c r="D1005" s="450"/>
      <c r="E1005" s="505"/>
      <c r="F1005" s="505"/>
      <c r="G1005" s="506"/>
      <c r="H1005" s="506"/>
      <c r="I1005" s="507"/>
      <c r="J1005" s="565"/>
      <c r="K1005" s="454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  <c r="EC1005" s="131"/>
      <c r="ED1005" s="131"/>
      <c r="EE1005" s="131"/>
      <c r="EF1005" s="131"/>
      <c r="EG1005" s="131"/>
      <c r="EH1005" s="131"/>
      <c r="EI1005" s="131"/>
      <c r="EJ1005" s="131"/>
      <c r="EK1005" s="131"/>
      <c r="EL1005" s="131"/>
      <c r="EM1005" s="131"/>
      <c r="EN1005" s="131"/>
      <c r="EO1005" s="131"/>
      <c r="EP1005" s="131"/>
      <c r="EQ1005" s="131"/>
      <c r="ER1005" s="131"/>
      <c r="ES1005" s="131"/>
      <c r="ET1005" s="131"/>
      <c r="EU1005" s="131"/>
      <c r="EV1005" s="131"/>
      <c r="EW1005" s="131"/>
      <c r="EX1005" s="131"/>
      <c r="EY1005" s="131"/>
      <c r="EZ1005" s="131"/>
      <c r="FA1005" s="131"/>
      <c r="FB1005" s="131"/>
      <c r="FC1005" s="131"/>
      <c r="FD1005" s="131"/>
      <c r="FE1005" s="131"/>
      <c r="FF1005" s="131"/>
      <c r="FG1005" s="131"/>
      <c r="FH1005" s="131"/>
      <c r="FI1005" s="131"/>
      <c r="FJ1005" s="131"/>
      <c r="FK1005" s="131"/>
      <c r="FL1005" s="131"/>
      <c r="FM1005" s="131"/>
      <c r="FN1005" s="131"/>
      <c r="FO1005" s="131"/>
      <c r="FP1005" s="131"/>
      <c r="FQ1005" s="131"/>
      <c r="FR1005" s="131"/>
      <c r="FS1005" s="131"/>
      <c r="FT1005" s="131"/>
      <c r="FU1005" s="131"/>
      <c r="FV1005" s="131"/>
      <c r="FW1005" s="131"/>
      <c r="FX1005" s="131"/>
      <c r="FY1005" s="131"/>
      <c r="FZ1005" s="131"/>
      <c r="GA1005" s="131"/>
      <c r="GB1005" s="131"/>
      <c r="GC1005" s="131"/>
      <c r="GD1005" s="131"/>
      <c r="GE1005" s="131"/>
      <c r="GF1005" s="131"/>
      <c r="GG1005" s="131"/>
      <c r="GH1005" s="131"/>
      <c r="GI1005" s="131"/>
      <c r="GJ1005" s="131"/>
      <c r="GK1005" s="131"/>
      <c r="GL1005" s="131"/>
      <c r="GM1005" s="131"/>
      <c r="GN1005" s="131"/>
      <c r="GO1005" s="131"/>
      <c r="GP1005" s="131"/>
      <c r="GQ1005" s="131"/>
      <c r="GR1005" s="131"/>
      <c r="GS1005" s="131"/>
      <c r="GT1005" s="131"/>
      <c r="GU1005" s="131"/>
      <c r="GV1005" s="131"/>
      <c r="GW1005" s="131"/>
      <c r="GX1005" s="131"/>
      <c r="GY1005" s="131"/>
      <c r="GZ1005" s="131"/>
      <c r="HA1005" s="131"/>
      <c r="HB1005" s="131"/>
      <c r="HC1005" s="131"/>
      <c r="HD1005" s="131"/>
      <c r="HE1005" s="131"/>
      <c r="HF1005" s="131"/>
      <c r="HG1005" s="131"/>
      <c r="HH1005" s="131"/>
      <c r="HI1005" s="131"/>
      <c r="HJ1005" s="131"/>
      <c r="HK1005" s="131"/>
      <c r="HL1005" s="131"/>
      <c r="HM1005" s="131"/>
      <c r="HN1005" s="131"/>
      <c r="HO1005" s="131"/>
      <c r="HP1005" s="131"/>
      <c r="HQ1005" s="131"/>
      <c r="HR1005" s="131"/>
      <c r="HS1005" s="131"/>
      <c r="HT1005" s="131"/>
      <c r="HU1005" s="131"/>
      <c r="HV1005" s="131"/>
      <c r="HW1005" s="131"/>
      <c r="HX1005" s="131"/>
      <c r="HY1005" s="131"/>
      <c r="HZ1005" s="131"/>
      <c r="IA1005" s="131"/>
      <c r="IB1005" s="131"/>
      <c r="IC1005" s="131"/>
      <c r="ID1005" s="131"/>
      <c r="IE1005" s="131"/>
      <c r="IF1005" s="131"/>
      <c r="IG1005" s="131"/>
      <c r="IH1005" s="131"/>
      <c r="II1005" s="131"/>
      <c r="IJ1005" s="131"/>
      <c r="IK1005" s="131"/>
      <c r="IL1005" s="131"/>
      <c r="IM1005" s="131"/>
      <c r="IN1005" s="131"/>
      <c r="IO1005" s="131"/>
      <c r="IP1005" s="131"/>
      <c r="IQ1005" s="131"/>
      <c r="IR1005" s="131"/>
      <c r="IS1005" s="131"/>
      <c r="IT1005" s="131"/>
      <c r="IU1005" s="131"/>
      <c r="IV1005" s="131"/>
      <c r="IW1005" s="131"/>
      <c r="IX1005" s="131"/>
      <c r="IY1005" s="131"/>
      <c r="IZ1005" s="131"/>
      <c r="JA1005" s="131"/>
      <c r="JB1005" s="131"/>
      <c r="JC1005" s="131"/>
      <c r="JD1005" s="131"/>
      <c r="JE1005" s="131"/>
      <c r="JF1005" s="131"/>
      <c r="JG1005" s="131"/>
      <c r="JH1005" s="131"/>
      <c r="JI1005" s="131"/>
      <c r="JJ1005" s="131"/>
      <c r="JK1005" s="131"/>
      <c r="JL1005" s="131"/>
      <c r="JM1005" s="131"/>
      <c r="JN1005" s="131"/>
      <c r="JO1005" s="131"/>
      <c r="JP1005" s="131"/>
      <c r="JQ1005" s="131"/>
      <c r="JR1005" s="131"/>
      <c r="JS1005" s="131"/>
      <c r="JT1005" s="131"/>
      <c r="JU1005" s="131"/>
      <c r="JV1005" s="131"/>
      <c r="JW1005" s="131"/>
      <c r="JX1005" s="131"/>
      <c r="JY1005" s="131"/>
      <c r="JZ1005" s="131"/>
      <c r="KA1005" s="131"/>
      <c r="KB1005" s="131"/>
      <c r="KC1005" s="131"/>
      <c r="KD1005" s="131"/>
      <c r="KE1005" s="131"/>
      <c r="KF1005" s="131"/>
      <c r="KG1005" s="131"/>
      <c r="KH1005" s="131"/>
      <c r="KI1005" s="131"/>
      <c r="KJ1005" s="131"/>
      <c r="KK1005" s="131"/>
      <c r="KL1005" s="131"/>
      <c r="KM1005" s="131"/>
      <c r="KN1005" s="131"/>
      <c r="KO1005" s="131"/>
      <c r="KP1005" s="131"/>
      <c r="KQ1005" s="131"/>
      <c r="KR1005" s="131"/>
      <c r="KS1005" s="131"/>
      <c r="KT1005" s="131"/>
      <c r="KU1005" s="131"/>
      <c r="KV1005" s="131"/>
      <c r="KW1005" s="131"/>
      <c r="KX1005" s="131"/>
      <c r="KY1005" s="131"/>
      <c r="KZ1005" s="131"/>
      <c r="LA1005" s="131"/>
      <c r="LB1005" s="131"/>
      <c r="LC1005" s="131"/>
      <c r="LD1005" s="131"/>
      <c r="LE1005" s="131"/>
      <c r="LF1005" s="131"/>
      <c r="LG1005" s="131"/>
      <c r="LH1005" s="131"/>
      <c r="LI1005" s="131"/>
      <c r="LJ1005" s="131"/>
      <c r="LK1005" s="131"/>
      <c r="LL1005" s="131"/>
      <c r="LM1005" s="131"/>
      <c r="LN1005" s="131"/>
      <c r="LO1005" s="131"/>
      <c r="LP1005" s="131"/>
      <c r="LQ1005" s="131"/>
      <c r="LR1005" s="131"/>
      <c r="LS1005" s="131"/>
      <c r="LT1005" s="131"/>
      <c r="LU1005" s="131"/>
      <c r="LV1005" s="131"/>
      <c r="LW1005" s="131"/>
      <c r="LX1005" s="131"/>
      <c r="LY1005" s="131"/>
      <c r="LZ1005" s="131"/>
      <c r="MA1005" s="131"/>
      <c r="MB1005" s="131"/>
      <c r="MC1005" s="131"/>
      <c r="MD1005" s="131"/>
      <c r="ME1005" s="131"/>
      <c r="MF1005" s="131"/>
      <c r="MG1005" s="131"/>
      <c r="MH1005" s="131"/>
      <c r="MI1005" s="131"/>
      <c r="MJ1005" s="131"/>
      <c r="MK1005" s="131"/>
      <c r="ML1005" s="131"/>
      <c r="MM1005" s="131"/>
      <c r="MN1005" s="131"/>
      <c r="MO1005" s="131"/>
      <c r="MP1005" s="131"/>
      <c r="MQ1005" s="131"/>
      <c r="MR1005" s="131"/>
      <c r="MS1005" s="131"/>
      <c r="MT1005" s="131"/>
      <c r="MU1005" s="131"/>
      <c r="MV1005" s="131"/>
      <c r="MW1005" s="131"/>
      <c r="MX1005" s="131"/>
      <c r="MY1005" s="131"/>
      <c r="MZ1005" s="131"/>
      <c r="NA1005" s="131"/>
      <c r="NB1005" s="131"/>
      <c r="NC1005" s="131"/>
      <c r="ND1005" s="131"/>
      <c r="NE1005" s="131"/>
      <c r="NF1005" s="131"/>
      <c r="NG1005" s="131"/>
      <c r="NH1005" s="131"/>
      <c r="NI1005" s="131"/>
      <c r="NJ1005" s="131"/>
      <c r="NK1005" s="131"/>
      <c r="NL1005" s="131"/>
      <c r="NM1005" s="131"/>
      <c r="NN1005" s="131"/>
      <c r="NO1005" s="131"/>
      <c r="NP1005" s="131"/>
      <c r="NQ1005" s="131"/>
      <c r="NR1005" s="131"/>
      <c r="NS1005" s="131"/>
      <c r="NT1005" s="131"/>
      <c r="NU1005" s="131"/>
      <c r="NV1005" s="131"/>
      <c r="NW1005" s="131"/>
      <c r="NX1005" s="131"/>
      <c r="NY1005" s="131"/>
      <c r="NZ1005" s="131"/>
      <c r="OA1005" s="131"/>
      <c r="OB1005" s="131"/>
      <c r="OC1005" s="131"/>
      <c r="OD1005" s="131"/>
      <c r="OE1005" s="131"/>
      <c r="OF1005" s="131"/>
      <c r="OG1005" s="131"/>
      <c r="OH1005" s="131"/>
      <c r="OI1005" s="131"/>
      <c r="OJ1005" s="131"/>
      <c r="OK1005" s="131"/>
      <c r="OL1005" s="131"/>
      <c r="OM1005" s="131"/>
      <c r="ON1005" s="131"/>
      <c r="OO1005" s="131"/>
      <c r="OP1005" s="131"/>
      <c r="OQ1005" s="131"/>
      <c r="OR1005" s="131"/>
      <c r="OS1005" s="131"/>
      <c r="OT1005" s="131"/>
      <c r="OU1005" s="131"/>
      <c r="OV1005" s="131"/>
      <c r="OW1005" s="131"/>
      <c r="OX1005" s="131"/>
      <c r="OY1005" s="131"/>
      <c r="OZ1005" s="131"/>
      <c r="PA1005" s="131"/>
      <c r="PB1005" s="131"/>
      <c r="PC1005" s="131"/>
      <c r="PD1005" s="131"/>
      <c r="PE1005" s="131"/>
      <c r="PF1005" s="131"/>
      <c r="PG1005" s="131"/>
      <c r="PH1005" s="131"/>
      <c r="PI1005" s="131"/>
      <c r="PJ1005" s="131"/>
      <c r="PK1005" s="131"/>
      <c r="PL1005" s="131"/>
      <c r="PM1005" s="131"/>
      <c r="PN1005" s="131"/>
      <c r="PO1005" s="131"/>
      <c r="PP1005" s="131"/>
      <c r="PQ1005" s="131"/>
      <c r="PR1005" s="131"/>
      <c r="PS1005" s="131"/>
      <c r="PT1005" s="131"/>
      <c r="PU1005" s="131"/>
      <c r="PV1005" s="131"/>
      <c r="PW1005" s="131"/>
      <c r="PX1005" s="131"/>
      <c r="PY1005" s="131"/>
      <c r="PZ1005" s="131"/>
      <c r="QA1005" s="131"/>
      <c r="QB1005" s="131"/>
      <c r="QC1005" s="131"/>
      <c r="QD1005" s="131"/>
      <c r="QE1005" s="131"/>
      <c r="QF1005" s="131"/>
      <c r="QG1005" s="131"/>
      <c r="QH1005" s="131"/>
      <c r="QI1005" s="131"/>
      <c r="QJ1005" s="131"/>
      <c r="QK1005" s="131"/>
      <c r="QL1005" s="131"/>
      <c r="QM1005" s="131"/>
      <c r="QN1005" s="131"/>
      <c r="QO1005" s="131"/>
      <c r="QP1005" s="131"/>
      <c r="QQ1005" s="131"/>
      <c r="QR1005" s="131"/>
      <c r="QS1005" s="131"/>
      <c r="QT1005" s="131"/>
      <c r="QU1005" s="131"/>
      <c r="QV1005" s="131"/>
      <c r="QW1005" s="131"/>
      <c r="QX1005" s="131"/>
      <c r="QY1005" s="131"/>
      <c r="QZ1005" s="131"/>
      <c r="RA1005" s="131"/>
      <c r="RB1005" s="131"/>
      <c r="RC1005" s="131"/>
      <c r="RD1005" s="131"/>
      <c r="RE1005" s="131"/>
      <c r="RF1005" s="131"/>
      <c r="RG1005" s="131"/>
      <c r="RH1005" s="131"/>
      <c r="RI1005" s="131"/>
      <c r="RJ1005" s="131"/>
      <c r="RK1005" s="131"/>
      <c r="RL1005" s="131"/>
      <c r="RM1005" s="131"/>
      <c r="RN1005" s="131"/>
      <c r="RO1005" s="131"/>
      <c r="RP1005" s="131"/>
      <c r="RQ1005" s="131"/>
      <c r="RR1005" s="131"/>
      <c r="RS1005" s="131"/>
      <c r="RT1005" s="131"/>
      <c r="RU1005" s="131"/>
      <c r="RV1005" s="131"/>
      <c r="RW1005" s="131"/>
      <c r="RX1005" s="131"/>
      <c r="RY1005" s="131"/>
      <c r="RZ1005" s="131"/>
      <c r="SA1005" s="131"/>
      <c r="SB1005" s="131"/>
      <c r="SC1005" s="131"/>
      <c r="SD1005" s="131"/>
      <c r="SE1005" s="131"/>
      <c r="SF1005" s="131"/>
      <c r="SG1005" s="131"/>
      <c r="SH1005" s="131"/>
      <c r="SI1005" s="131"/>
      <c r="SJ1005" s="131"/>
      <c r="SK1005" s="131"/>
      <c r="SL1005" s="131"/>
      <c r="SM1005" s="131"/>
      <c r="SN1005" s="131"/>
      <c r="SO1005" s="131"/>
      <c r="SP1005" s="131"/>
      <c r="SQ1005" s="131"/>
      <c r="SR1005" s="131"/>
      <c r="SS1005" s="131"/>
      <c r="ST1005" s="131"/>
      <c r="SU1005" s="131"/>
      <c r="SV1005" s="131"/>
      <c r="SW1005" s="131"/>
      <c r="SX1005" s="131"/>
      <c r="SY1005" s="131"/>
      <c r="SZ1005" s="131"/>
      <c r="TA1005" s="131"/>
      <c r="TB1005" s="131"/>
      <c r="TC1005" s="131"/>
      <c r="TD1005" s="131"/>
      <c r="TE1005" s="131"/>
      <c r="TF1005" s="131"/>
      <c r="TG1005" s="131"/>
      <c r="TH1005" s="131"/>
      <c r="TI1005" s="131"/>
      <c r="TJ1005" s="131"/>
      <c r="TK1005" s="131"/>
      <c r="TL1005" s="131"/>
      <c r="TM1005" s="131"/>
      <c r="TN1005" s="131"/>
      <c r="TO1005" s="131"/>
      <c r="TP1005" s="131"/>
      <c r="TQ1005" s="131"/>
      <c r="TR1005" s="131"/>
      <c r="TS1005" s="131"/>
      <c r="TT1005" s="131"/>
      <c r="TU1005" s="131"/>
      <c r="TV1005" s="131"/>
      <c r="TW1005" s="131"/>
      <c r="TX1005" s="131"/>
      <c r="TY1005" s="131"/>
      <c r="TZ1005" s="131"/>
      <c r="UA1005" s="131"/>
      <c r="UB1005" s="131"/>
      <c r="UC1005" s="131"/>
      <c r="UD1005" s="131"/>
      <c r="UE1005" s="131"/>
      <c r="UF1005" s="131"/>
      <c r="UG1005" s="131"/>
      <c r="UH1005" s="131"/>
      <c r="UI1005" s="131"/>
      <c r="UJ1005" s="131"/>
      <c r="UK1005" s="131"/>
      <c r="UL1005" s="131"/>
      <c r="UM1005" s="131"/>
      <c r="UN1005" s="131"/>
      <c r="UO1005" s="131"/>
      <c r="UP1005" s="131"/>
      <c r="UQ1005" s="131"/>
      <c r="UR1005" s="131"/>
      <c r="US1005" s="131"/>
      <c r="UT1005" s="131"/>
      <c r="UU1005" s="131"/>
      <c r="UV1005" s="131"/>
      <c r="UW1005" s="131"/>
      <c r="UX1005" s="131"/>
      <c r="UY1005" s="131"/>
      <c r="UZ1005" s="131"/>
      <c r="VA1005" s="131"/>
      <c r="VB1005" s="131"/>
      <c r="VC1005" s="131"/>
      <c r="VD1005" s="131"/>
      <c r="VE1005" s="131"/>
      <c r="VF1005" s="131"/>
      <c r="VG1005" s="131"/>
      <c r="VH1005" s="131"/>
      <c r="VI1005" s="131"/>
      <c r="VJ1005" s="131"/>
      <c r="VK1005" s="131"/>
      <c r="VL1005" s="131"/>
      <c r="VM1005" s="131"/>
      <c r="VN1005" s="131"/>
      <c r="VO1005" s="131"/>
      <c r="VP1005" s="131"/>
      <c r="VQ1005" s="131"/>
      <c r="VR1005" s="131"/>
      <c r="VS1005" s="131"/>
      <c r="VT1005" s="131"/>
      <c r="VU1005" s="131"/>
      <c r="VV1005" s="131"/>
      <c r="VW1005" s="131"/>
      <c r="VX1005" s="131"/>
      <c r="VY1005" s="131"/>
      <c r="VZ1005" s="131"/>
      <c r="WA1005" s="131"/>
      <c r="WB1005" s="131"/>
      <c r="WC1005" s="131"/>
      <c r="WD1005" s="131"/>
      <c r="WE1005" s="131"/>
      <c r="WF1005" s="131"/>
      <c r="WG1005" s="131"/>
      <c r="WH1005" s="131"/>
      <c r="WI1005" s="131"/>
      <c r="WJ1005" s="131"/>
      <c r="WK1005" s="131"/>
      <c r="WL1005" s="131"/>
      <c r="WM1005" s="131"/>
      <c r="WN1005" s="131"/>
      <c r="WO1005" s="131"/>
      <c r="WP1005" s="131"/>
      <c r="WQ1005" s="131"/>
      <c r="WR1005" s="131"/>
      <c r="WS1005" s="131"/>
      <c r="WT1005" s="131"/>
      <c r="WU1005" s="131"/>
      <c r="WV1005" s="131"/>
      <c r="WW1005" s="131"/>
      <c r="WX1005" s="131"/>
      <c r="WY1005" s="131"/>
      <c r="WZ1005" s="131"/>
      <c r="XA1005" s="131"/>
      <c r="XB1005" s="131"/>
      <c r="XC1005" s="131"/>
      <c r="XD1005" s="131"/>
      <c r="XE1005" s="131"/>
      <c r="XF1005" s="131"/>
      <c r="XG1005" s="131"/>
      <c r="XH1005" s="131"/>
      <c r="XI1005" s="131"/>
      <c r="XJ1005" s="131"/>
      <c r="XK1005" s="131"/>
      <c r="XL1005" s="131"/>
      <c r="XM1005" s="131"/>
      <c r="XN1005" s="131"/>
      <c r="XO1005" s="131"/>
      <c r="XP1005" s="131"/>
      <c r="XQ1005" s="131"/>
      <c r="XR1005" s="131"/>
      <c r="XS1005" s="131"/>
      <c r="XT1005" s="131"/>
      <c r="XU1005" s="131"/>
      <c r="XV1005" s="131"/>
      <c r="XW1005" s="131"/>
      <c r="XX1005" s="131"/>
      <c r="XY1005" s="131"/>
      <c r="XZ1005" s="131"/>
      <c r="YA1005" s="131"/>
      <c r="YB1005" s="131"/>
      <c r="YC1005" s="131"/>
      <c r="YD1005" s="131"/>
      <c r="YE1005" s="131"/>
      <c r="YF1005" s="131"/>
      <c r="YG1005" s="131"/>
      <c r="YH1005" s="131"/>
      <c r="YI1005" s="131"/>
      <c r="YJ1005" s="131"/>
      <c r="YK1005" s="131"/>
      <c r="YL1005" s="131"/>
      <c r="YM1005" s="131"/>
      <c r="YN1005" s="131"/>
      <c r="YO1005" s="131"/>
      <c r="YP1005" s="131"/>
      <c r="YQ1005" s="131"/>
      <c r="YR1005" s="131"/>
      <c r="YS1005" s="131"/>
      <c r="YT1005" s="131"/>
      <c r="YU1005" s="131"/>
      <c r="YV1005" s="131"/>
      <c r="YW1005" s="131"/>
      <c r="YX1005" s="131"/>
      <c r="YY1005" s="131"/>
      <c r="YZ1005" s="131"/>
      <c r="ZA1005" s="131"/>
      <c r="ZB1005" s="131"/>
      <c r="ZC1005" s="131"/>
      <c r="ZD1005" s="131"/>
      <c r="ZE1005" s="131"/>
      <c r="ZF1005" s="131"/>
      <c r="ZG1005" s="131"/>
      <c r="ZH1005" s="131"/>
      <c r="ZI1005" s="131"/>
      <c r="ZJ1005" s="131"/>
      <c r="ZK1005" s="131"/>
      <c r="ZL1005" s="131"/>
      <c r="ZM1005" s="131"/>
      <c r="ZN1005" s="131"/>
      <c r="ZO1005" s="131"/>
      <c r="ZP1005" s="131"/>
      <c r="ZQ1005" s="131"/>
      <c r="ZR1005" s="131"/>
      <c r="ZS1005" s="131"/>
      <c r="ZT1005" s="131"/>
      <c r="ZU1005" s="131"/>
      <c r="ZV1005" s="131"/>
      <c r="ZW1005" s="131"/>
      <c r="ZX1005" s="131"/>
      <c r="ZY1005" s="131"/>
      <c r="ZZ1005" s="131"/>
      <c r="AAA1005" s="131"/>
      <c r="AAB1005" s="131"/>
      <c r="AAC1005" s="131"/>
      <c r="AAD1005" s="131"/>
      <c r="AAE1005" s="131"/>
      <c r="AAF1005" s="131"/>
      <c r="AAG1005" s="131"/>
      <c r="AAH1005" s="131"/>
      <c r="AAI1005" s="131"/>
      <c r="AAJ1005" s="131"/>
      <c r="AAK1005" s="131"/>
      <c r="AAL1005" s="131"/>
      <c r="AAM1005" s="131"/>
      <c r="AAN1005" s="131"/>
      <c r="AAO1005" s="131"/>
      <c r="AAP1005" s="131"/>
      <c r="AAQ1005" s="131"/>
      <c r="AAR1005" s="131"/>
      <c r="AAS1005" s="131"/>
      <c r="AAT1005" s="131"/>
      <c r="AAU1005" s="131"/>
      <c r="AAV1005" s="131"/>
      <c r="AAW1005" s="131"/>
      <c r="AAX1005" s="131"/>
      <c r="AAY1005" s="131"/>
      <c r="AAZ1005" s="131"/>
      <c r="ABA1005" s="131"/>
      <c r="ABB1005" s="131"/>
      <c r="ABC1005" s="131"/>
      <c r="ABD1005" s="131"/>
      <c r="ABE1005" s="131"/>
      <c r="ABF1005" s="131"/>
      <c r="ABG1005" s="131"/>
      <c r="ABH1005" s="131"/>
      <c r="ABI1005" s="131"/>
      <c r="ABJ1005" s="131"/>
      <c r="ABK1005" s="131"/>
      <c r="ABL1005" s="131"/>
      <c r="ABM1005" s="131"/>
      <c r="ABN1005" s="131"/>
      <c r="ABO1005" s="131"/>
      <c r="ABP1005" s="131"/>
      <c r="ABQ1005" s="131"/>
      <c r="ABR1005" s="131"/>
      <c r="ABS1005" s="131"/>
      <c r="ABT1005" s="131"/>
      <c r="ABU1005" s="131"/>
      <c r="ABV1005" s="131"/>
      <c r="ABW1005" s="131"/>
      <c r="ABX1005" s="131"/>
      <c r="ABY1005" s="131"/>
      <c r="ABZ1005" s="131"/>
      <c r="ACA1005" s="131"/>
      <c r="ACB1005" s="131"/>
      <c r="ACC1005" s="131"/>
      <c r="ACD1005" s="131"/>
      <c r="ACE1005" s="131"/>
      <c r="ACF1005" s="131"/>
      <c r="ACG1005" s="131"/>
      <c r="ACH1005" s="131"/>
      <c r="ACI1005" s="131"/>
      <c r="ACJ1005" s="131"/>
      <c r="ACK1005" s="131"/>
      <c r="ACL1005" s="131"/>
      <c r="ACM1005" s="131"/>
      <c r="ACN1005" s="131"/>
      <c r="ACO1005" s="131"/>
      <c r="ACP1005" s="131"/>
      <c r="ACQ1005" s="131"/>
      <c r="ACR1005" s="131"/>
      <c r="ACS1005" s="131"/>
      <c r="ACT1005" s="131"/>
      <c r="ACU1005" s="131"/>
      <c r="ACV1005" s="131"/>
      <c r="ACW1005" s="131"/>
      <c r="ACX1005" s="131"/>
      <c r="ACY1005" s="131"/>
      <c r="ACZ1005" s="131"/>
      <c r="ADA1005" s="131"/>
      <c r="ADB1005" s="131"/>
      <c r="ADC1005" s="131"/>
      <c r="ADD1005" s="131"/>
      <c r="ADE1005" s="131"/>
      <c r="ADF1005" s="131"/>
      <c r="ADG1005" s="131"/>
      <c r="ADH1005" s="131"/>
      <c r="ADI1005" s="131"/>
      <c r="ADJ1005" s="131"/>
      <c r="ADK1005" s="131"/>
      <c r="ADL1005" s="131"/>
      <c r="ADM1005" s="131"/>
      <c r="ADN1005" s="131"/>
      <c r="ADO1005" s="131"/>
      <c r="ADP1005" s="131"/>
      <c r="ADQ1005" s="131"/>
      <c r="ADR1005" s="131"/>
      <c r="ADS1005" s="131"/>
      <c r="ADT1005" s="131"/>
      <c r="ADU1005" s="131"/>
      <c r="ADV1005" s="131"/>
      <c r="ADW1005" s="131"/>
      <c r="ADX1005" s="131"/>
      <c r="ADY1005" s="131"/>
      <c r="ADZ1005" s="131"/>
      <c r="AEA1005" s="131"/>
      <c r="AEB1005" s="131"/>
      <c r="AEC1005" s="131"/>
      <c r="AED1005" s="131"/>
      <c r="AEE1005" s="131"/>
      <c r="AEF1005" s="131"/>
      <c r="AEG1005" s="131"/>
      <c r="AEH1005" s="131"/>
      <c r="AEI1005" s="131"/>
      <c r="AEJ1005" s="131"/>
      <c r="AEK1005" s="131"/>
      <c r="AEL1005" s="131"/>
      <c r="AEM1005" s="131"/>
      <c r="AEN1005" s="131"/>
      <c r="AEO1005" s="131"/>
      <c r="AEP1005" s="131"/>
      <c r="AEQ1005" s="131"/>
      <c r="AER1005" s="131"/>
      <c r="AES1005" s="131"/>
      <c r="AET1005" s="131"/>
      <c r="AEU1005" s="131"/>
      <c r="AEV1005" s="131"/>
      <c r="AEW1005" s="131"/>
      <c r="AEX1005" s="131"/>
      <c r="AEY1005" s="131"/>
      <c r="AEZ1005" s="131"/>
      <c r="AFA1005" s="131"/>
      <c r="AFB1005" s="131"/>
      <c r="AFC1005" s="131"/>
      <c r="AFD1005" s="131"/>
      <c r="AFE1005" s="131"/>
      <c r="AFF1005" s="131"/>
      <c r="AFG1005" s="131"/>
      <c r="AFH1005" s="131"/>
      <c r="AFI1005" s="131"/>
      <c r="AFJ1005" s="131"/>
      <c r="AFK1005" s="131"/>
      <c r="AFL1005" s="131"/>
      <c r="AFM1005" s="131"/>
      <c r="AFN1005" s="131"/>
      <c r="AFO1005" s="131"/>
      <c r="AFP1005" s="131"/>
      <c r="AFQ1005" s="131"/>
      <c r="AFR1005" s="131"/>
      <c r="AFS1005" s="131"/>
      <c r="AFT1005" s="131"/>
      <c r="AFU1005" s="131"/>
      <c r="AFV1005" s="131"/>
      <c r="AFW1005" s="131"/>
      <c r="AFX1005" s="131"/>
      <c r="AFY1005" s="131"/>
      <c r="AFZ1005" s="131"/>
      <c r="AGA1005" s="131"/>
      <c r="AGB1005" s="131"/>
      <c r="AGC1005" s="131"/>
      <c r="AGD1005" s="131"/>
      <c r="AGE1005" s="131"/>
      <c r="AGF1005" s="131"/>
      <c r="AGG1005" s="131"/>
      <c r="AGH1005" s="131"/>
      <c r="AGI1005" s="131"/>
      <c r="AGJ1005" s="131"/>
      <c r="AGK1005" s="131"/>
      <c r="AGL1005" s="131"/>
      <c r="AGM1005" s="131"/>
      <c r="AGN1005" s="131"/>
      <c r="AGO1005" s="131"/>
      <c r="AGP1005" s="131"/>
      <c r="AGQ1005" s="131"/>
      <c r="AGR1005" s="131"/>
      <c r="AGS1005" s="131"/>
      <c r="AGT1005" s="131"/>
      <c r="AGU1005" s="131"/>
      <c r="AGV1005" s="131"/>
      <c r="AGW1005" s="131"/>
      <c r="AGX1005" s="131"/>
      <c r="AGY1005" s="131"/>
      <c r="AGZ1005" s="131"/>
      <c r="AHA1005" s="131"/>
      <c r="AHB1005" s="131"/>
      <c r="AHC1005" s="131"/>
      <c r="AHD1005" s="131"/>
      <c r="AHE1005" s="131"/>
      <c r="AHF1005" s="131"/>
      <c r="AHG1005" s="131"/>
      <c r="AHH1005" s="131"/>
      <c r="AHI1005" s="131"/>
      <c r="AHJ1005" s="131"/>
      <c r="AHK1005" s="131"/>
      <c r="AHL1005" s="131"/>
      <c r="AHM1005" s="131"/>
      <c r="AHN1005" s="131"/>
      <c r="AHO1005" s="131"/>
      <c r="AHP1005" s="131"/>
      <c r="AHQ1005" s="131"/>
      <c r="AHR1005" s="131"/>
      <c r="AHS1005" s="131"/>
      <c r="AHT1005" s="131"/>
      <c r="AHU1005" s="131"/>
      <c r="AHV1005" s="131"/>
      <c r="AHW1005" s="131"/>
      <c r="AHX1005" s="131"/>
      <c r="AHY1005" s="131"/>
      <c r="AHZ1005" s="131"/>
      <c r="AIA1005" s="131"/>
      <c r="AIB1005" s="131"/>
      <c r="AIC1005" s="131"/>
      <c r="AID1005" s="131"/>
      <c r="AIE1005" s="131"/>
      <c r="AIF1005" s="131"/>
      <c r="AIG1005" s="131"/>
      <c r="AIH1005" s="131"/>
      <c r="AII1005" s="131"/>
      <c r="AIJ1005" s="131"/>
      <c r="AIK1005" s="131"/>
      <c r="AIL1005" s="131"/>
      <c r="AIM1005" s="131"/>
      <c r="AIN1005" s="131"/>
      <c r="AIO1005" s="131"/>
      <c r="AIP1005" s="131"/>
      <c r="AIQ1005" s="131"/>
      <c r="AIR1005" s="131"/>
      <c r="AIS1005" s="131"/>
      <c r="AIT1005" s="131"/>
      <c r="AIU1005" s="131"/>
      <c r="AIV1005" s="131"/>
      <c r="AIW1005" s="131"/>
      <c r="AIX1005" s="131"/>
      <c r="AIY1005" s="131"/>
      <c r="AIZ1005" s="131"/>
      <c r="AJA1005" s="131"/>
      <c r="AJB1005" s="131"/>
      <c r="AJC1005" s="131"/>
      <c r="AJD1005" s="131"/>
      <c r="AJE1005" s="131"/>
      <c r="AJF1005" s="131"/>
      <c r="AJG1005" s="131"/>
      <c r="AJH1005" s="131"/>
      <c r="AJI1005" s="131"/>
      <c r="AJJ1005" s="131"/>
      <c r="AJK1005" s="131"/>
      <c r="AJL1005" s="131"/>
      <c r="AJM1005" s="131"/>
      <c r="AJN1005" s="131"/>
      <c r="AJO1005" s="131"/>
      <c r="AJP1005" s="131"/>
      <c r="AJQ1005" s="131"/>
      <c r="AJR1005" s="131"/>
      <c r="AJS1005" s="131"/>
      <c r="AJT1005" s="131"/>
      <c r="AJU1005" s="131"/>
      <c r="AJV1005" s="131"/>
      <c r="AJW1005" s="131"/>
      <c r="AJX1005" s="131"/>
      <c r="AJY1005" s="131"/>
      <c r="AJZ1005" s="131"/>
      <c r="AKA1005" s="131"/>
      <c r="AKB1005" s="131"/>
      <c r="AKC1005" s="131"/>
      <c r="AKD1005" s="131"/>
      <c r="AKE1005" s="131"/>
      <c r="AKF1005" s="131"/>
      <c r="AKG1005" s="131"/>
      <c r="AKH1005" s="131"/>
      <c r="AKI1005" s="131"/>
      <c r="AKJ1005" s="131"/>
      <c r="AKK1005" s="131"/>
      <c r="AKL1005" s="131"/>
      <c r="AKM1005" s="131"/>
      <c r="AKN1005" s="131"/>
      <c r="AKO1005" s="131"/>
      <c r="AKP1005" s="131"/>
      <c r="AKQ1005" s="131"/>
      <c r="AKR1005" s="131"/>
      <c r="AKS1005" s="131"/>
      <c r="AKT1005" s="131"/>
      <c r="AKU1005" s="131"/>
      <c r="AKV1005" s="131"/>
      <c r="AKW1005" s="131"/>
      <c r="AKX1005" s="131"/>
      <c r="AKY1005" s="131"/>
      <c r="AKZ1005" s="131"/>
      <c r="ALA1005" s="131"/>
      <c r="ALB1005" s="131"/>
      <c r="ALC1005" s="131"/>
      <c r="ALD1005" s="131"/>
      <c r="ALE1005" s="131"/>
      <c r="ALF1005" s="131"/>
      <c r="ALG1005" s="131"/>
      <c r="ALH1005" s="131"/>
      <c r="ALI1005" s="131"/>
      <c r="ALJ1005" s="131"/>
      <c r="ALK1005" s="131"/>
      <c r="ALL1005" s="131"/>
      <c r="ALM1005" s="131"/>
      <c r="ALN1005" s="131"/>
    </row>
    <row r="1006" spans="1:1002" s="508" customFormat="1" x14ac:dyDescent="0.25">
      <c r="A1006" s="502"/>
      <c r="B1006" s="503"/>
      <c r="C1006" s="504"/>
      <c r="D1006" s="450"/>
      <c r="E1006" s="505"/>
      <c r="F1006" s="505"/>
      <c r="G1006" s="506"/>
      <c r="H1006" s="506"/>
      <c r="I1006" s="507"/>
      <c r="J1006" s="565"/>
      <c r="K1006" s="454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  <c r="EC1006" s="131"/>
      <c r="ED1006" s="131"/>
      <c r="EE1006" s="131"/>
      <c r="EF1006" s="131"/>
      <c r="EG1006" s="131"/>
      <c r="EH1006" s="131"/>
      <c r="EI1006" s="131"/>
      <c r="EJ1006" s="131"/>
      <c r="EK1006" s="131"/>
      <c r="EL1006" s="131"/>
      <c r="EM1006" s="131"/>
      <c r="EN1006" s="131"/>
      <c r="EO1006" s="131"/>
      <c r="EP1006" s="131"/>
      <c r="EQ1006" s="131"/>
      <c r="ER1006" s="131"/>
      <c r="ES1006" s="131"/>
      <c r="ET1006" s="131"/>
      <c r="EU1006" s="131"/>
      <c r="EV1006" s="131"/>
      <c r="EW1006" s="131"/>
      <c r="EX1006" s="131"/>
      <c r="EY1006" s="131"/>
      <c r="EZ1006" s="131"/>
      <c r="FA1006" s="131"/>
      <c r="FB1006" s="131"/>
      <c r="FC1006" s="131"/>
      <c r="FD1006" s="131"/>
      <c r="FE1006" s="131"/>
      <c r="FF1006" s="131"/>
      <c r="FG1006" s="131"/>
      <c r="FH1006" s="131"/>
      <c r="FI1006" s="131"/>
      <c r="FJ1006" s="131"/>
      <c r="FK1006" s="131"/>
      <c r="FL1006" s="131"/>
      <c r="FM1006" s="131"/>
      <c r="FN1006" s="131"/>
      <c r="FO1006" s="131"/>
      <c r="FP1006" s="131"/>
      <c r="FQ1006" s="131"/>
      <c r="FR1006" s="131"/>
      <c r="FS1006" s="131"/>
      <c r="FT1006" s="131"/>
      <c r="FU1006" s="131"/>
      <c r="FV1006" s="131"/>
      <c r="FW1006" s="131"/>
      <c r="FX1006" s="131"/>
      <c r="FY1006" s="131"/>
      <c r="FZ1006" s="131"/>
      <c r="GA1006" s="131"/>
      <c r="GB1006" s="131"/>
      <c r="GC1006" s="131"/>
      <c r="GD1006" s="131"/>
      <c r="GE1006" s="131"/>
      <c r="GF1006" s="131"/>
      <c r="GG1006" s="131"/>
      <c r="GH1006" s="131"/>
      <c r="GI1006" s="131"/>
      <c r="GJ1006" s="131"/>
      <c r="GK1006" s="131"/>
      <c r="GL1006" s="131"/>
      <c r="GM1006" s="131"/>
      <c r="GN1006" s="131"/>
      <c r="GO1006" s="131"/>
      <c r="GP1006" s="131"/>
      <c r="GQ1006" s="131"/>
      <c r="GR1006" s="131"/>
      <c r="GS1006" s="131"/>
      <c r="GT1006" s="131"/>
      <c r="GU1006" s="131"/>
      <c r="GV1006" s="131"/>
      <c r="GW1006" s="131"/>
      <c r="GX1006" s="131"/>
      <c r="GY1006" s="131"/>
      <c r="GZ1006" s="131"/>
      <c r="HA1006" s="131"/>
      <c r="HB1006" s="131"/>
      <c r="HC1006" s="131"/>
      <c r="HD1006" s="131"/>
      <c r="HE1006" s="131"/>
      <c r="HF1006" s="131"/>
      <c r="HG1006" s="131"/>
      <c r="HH1006" s="131"/>
      <c r="HI1006" s="131"/>
      <c r="HJ1006" s="131"/>
      <c r="HK1006" s="131"/>
      <c r="HL1006" s="131"/>
      <c r="HM1006" s="131"/>
      <c r="HN1006" s="131"/>
      <c r="HO1006" s="131"/>
      <c r="HP1006" s="131"/>
      <c r="HQ1006" s="131"/>
      <c r="HR1006" s="131"/>
      <c r="HS1006" s="131"/>
      <c r="HT1006" s="131"/>
      <c r="HU1006" s="131"/>
      <c r="HV1006" s="131"/>
      <c r="HW1006" s="131"/>
      <c r="HX1006" s="131"/>
      <c r="HY1006" s="131"/>
      <c r="HZ1006" s="131"/>
      <c r="IA1006" s="131"/>
      <c r="IB1006" s="131"/>
      <c r="IC1006" s="131"/>
      <c r="ID1006" s="131"/>
      <c r="IE1006" s="131"/>
      <c r="IF1006" s="131"/>
      <c r="IG1006" s="131"/>
      <c r="IH1006" s="131"/>
      <c r="II1006" s="131"/>
      <c r="IJ1006" s="131"/>
      <c r="IK1006" s="131"/>
      <c r="IL1006" s="131"/>
      <c r="IM1006" s="131"/>
      <c r="IN1006" s="131"/>
      <c r="IO1006" s="131"/>
      <c r="IP1006" s="131"/>
      <c r="IQ1006" s="131"/>
      <c r="IR1006" s="131"/>
      <c r="IS1006" s="131"/>
      <c r="IT1006" s="131"/>
      <c r="IU1006" s="131"/>
      <c r="IV1006" s="131"/>
      <c r="IW1006" s="131"/>
      <c r="IX1006" s="131"/>
      <c r="IY1006" s="131"/>
      <c r="IZ1006" s="131"/>
      <c r="JA1006" s="131"/>
      <c r="JB1006" s="131"/>
      <c r="JC1006" s="131"/>
      <c r="JD1006" s="131"/>
      <c r="JE1006" s="131"/>
      <c r="JF1006" s="131"/>
      <c r="JG1006" s="131"/>
      <c r="JH1006" s="131"/>
      <c r="JI1006" s="131"/>
      <c r="JJ1006" s="131"/>
      <c r="JK1006" s="131"/>
      <c r="JL1006" s="131"/>
      <c r="JM1006" s="131"/>
      <c r="JN1006" s="131"/>
      <c r="JO1006" s="131"/>
      <c r="JP1006" s="131"/>
      <c r="JQ1006" s="131"/>
      <c r="JR1006" s="131"/>
      <c r="JS1006" s="131"/>
      <c r="JT1006" s="131"/>
      <c r="JU1006" s="131"/>
      <c r="JV1006" s="131"/>
      <c r="JW1006" s="131"/>
      <c r="JX1006" s="131"/>
      <c r="JY1006" s="131"/>
      <c r="JZ1006" s="131"/>
      <c r="KA1006" s="131"/>
      <c r="KB1006" s="131"/>
      <c r="KC1006" s="131"/>
      <c r="KD1006" s="131"/>
      <c r="KE1006" s="131"/>
      <c r="KF1006" s="131"/>
      <c r="KG1006" s="131"/>
      <c r="KH1006" s="131"/>
      <c r="KI1006" s="131"/>
      <c r="KJ1006" s="131"/>
      <c r="KK1006" s="131"/>
      <c r="KL1006" s="131"/>
      <c r="KM1006" s="131"/>
      <c r="KN1006" s="131"/>
      <c r="KO1006" s="131"/>
      <c r="KP1006" s="131"/>
      <c r="KQ1006" s="131"/>
      <c r="KR1006" s="131"/>
      <c r="KS1006" s="131"/>
      <c r="KT1006" s="131"/>
      <c r="KU1006" s="131"/>
      <c r="KV1006" s="131"/>
      <c r="KW1006" s="131"/>
      <c r="KX1006" s="131"/>
      <c r="KY1006" s="131"/>
      <c r="KZ1006" s="131"/>
      <c r="LA1006" s="131"/>
      <c r="LB1006" s="131"/>
      <c r="LC1006" s="131"/>
      <c r="LD1006" s="131"/>
      <c r="LE1006" s="131"/>
      <c r="LF1006" s="131"/>
      <c r="LG1006" s="131"/>
      <c r="LH1006" s="131"/>
      <c r="LI1006" s="131"/>
      <c r="LJ1006" s="131"/>
      <c r="LK1006" s="131"/>
      <c r="LL1006" s="131"/>
      <c r="LM1006" s="131"/>
      <c r="LN1006" s="131"/>
      <c r="LO1006" s="131"/>
      <c r="LP1006" s="131"/>
      <c r="LQ1006" s="131"/>
      <c r="LR1006" s="131"/>
      <c r="LS1006" s="131"/>
      <c r="LT1006" s="131"/>
      <c r="LU1006" s="131"/>
      <c r="LV1006" s="131"/>
      <c r="LW1006" s="131"/>
      <c r="LX1006" s="131"/>
      <c r="LY1006" s="131"/>
      <c r="LZ1006" s="131"/>
      <c r="MA1006" s="131"/>
      <c r="MB1006" s="131"/>
      <c r="MC1006" s="131"/>
      <c r="MD1006" s="131"/>
      <c r="ME1006" s="131"/>
      <c r="MF1006" s="131"/>
      <c r="MG1006" s="131"/>
      <c r="MH1006" s="131"/>
      <c r="MI1006" s="131"/>
      <c r="MJ1006" s="131"/>
      <c r="MK1006" s="131"/>
      <c r="ML1006" s="131"/>
      <c r="MM1006" s="131"/>
      <c r="MN1006" s="131"/>
      <c r="MO1006" s="131"/>
      <c r="MP1006" s="131"/>
      <c r="MQ1006" s="131"/>
      <c r="MR1006" s="131"/>
      <c r="MS1006" s="131"/>
      <c r="MT1006" s="131"/>
      <c r="MU1006" s="131"/>
      <c r="MV1006" s="131"/>
      <c r="MW1006" s="131"/>
      <c r="MX1006" s="131"/>
      <c r="MY1006" s="131"/>
      <c r="MZ1006" s="131"/>
      <c r="NA1006" s="131"/>
      <c r="NB1006" s="131"/>
      <c r="NC1006" s="131"/>
      <c r="ND1006" s="131"/>
      <c r="NE1006" s="131"/>
      <c r="NF1006" s="131"/>
      <c r="NG1006" s="131"/>
      <c r="NH1006" s="131"/>
      <c r="NI1006" s="131"/>
      <c r="NJ1006" s="131"/>
      <c r="NK1006" s="131"/>
      <c r="NL1006" s="131"/>
      <c r="NM1006" s="131"/>
      <c r="NN1006" s="131"/>
      <c r="NO1006" s="131"/>
      <c r="NP1006" s="131"/>
      <c r="NQ1006" s="131"/>
      <c r="NR1006" s="131"/>
      <c r="NS1006" s="131"/>
      <c r="NT1006" s="131"/>
      <c r="NU1006" s="131"/>
      <c r="NV1006" s="131"/>
      <c r="NW1006" s="131"/>
      <c r="NX1006" s="131"/>
      <c r="NY1006" s="131"/>
      <c r="NZ1006" s="131"/>
      <c r="OA1006" s="131"/>
      <c r="OB1006" s="131"/>
      <c r="OC1006" s="131"/>
      <c r="OD1006" s="131"/>
      <c r="OE1006" s="131"/>
      <c r="OF1006" s="131"/>
      <c r="OG1006" s="131"/>
      <c r="OH1006" s="131"/>
      <c r="OI1006" s="131"/>
      <c r="OJ1006" s="131"/>
      <c r="OK1006" s="131"/>
      <c r="OL1006" s="131"/>
      <c r="OM1006" s="131"/>
      <c r="ON1006" s="131"/>
      <c r="OO1006" s="131"/>
      <c r="OP1006" s="131"/>
      <c r="OQ1006" s="131"/>
      <c r="OR1006" s="131"/>
      <c r="OS1006" s="131"/>
      <c r="OT1006" s="131"/>
      <c r="OU1006" s="131"/>
      <c r="OV1006" s="131"/>
      <c r="OW1006" s="131"/>
      <c r="OX1006" s="131"/>
      <c r="OY1006" s="131"/>
      <c r="OZ1006" s="131"/>
      <c r="PA1006" s="131"/>
      <c r="PB1006" s="131"/>
      <c r="PC1006" s="131"/>
      <c r="PD1006" s="131"/>
      <c r="PE1006" s="131"/>
      <c r="PF1006" s="131"/>
      <c r="PG1006" s="131"/>
      <c r="PH1006" s="131"/>
      <c r="PI1006" s="131"/>
      <c r="PJ1006" s="131"/>
      <c r="PK1006" s="131"/>
      <c r="PL1006" s="131"/>
      <c r="PM1006" s="131"/>
      <c r="PN1006" s="131"/>
      <c r="PO1006" s="131"/>
      <c r="PP1006" s="131"/>
      <c r="PQ1006" s="131"/>
      <c r="PR1006" s="131"/>
      <c r="PS1006" s="131"/>
      <c r="PT1006" s="131"/>
      <c r="PU1006" s="131"/>
      <c r="PV1006" s="131"/>
      <c r="PW1006" s="131"/>
      <c r="PX1006" s="131"/>
      <c r="PY1006" s="131"/>
      <c r="PZ1006" s="131"/>
      <c r="QA1006" s="131"/>
      <c r="QB1006" s="131"/>
      <c r="QC1006" s="131"/>
      <c r="QD1006" s="131"/>
      <c r="QE1006" s="131"/>
      <c r="QF1006" s="131"/>
      <c r="QG1006" s="131"/>
      <c r="QH1006" s="131"/>
      <c r="QI1006" s="131"/>
      <c r="QJ1006" s="131"/>
      <c r="QK1006" s="131"/>
      <c r="QL1006" s="131"/>
      <c r="QM1006" s="131"/>
      <c r="QN1006" s="131"/>
      <c r="QO1006" s="131"/>
      <c r="QP1006" s="131"/>
      <c r="QQ1006" s="131"/>
      <c r="QR1006" s="131"/>
      <c r="QS1006" s="131"/>
      <c r="QT1006" s="131"/>
      <c r="QU1006" s="131"/>
      <c r="QV1006" s="131"/>
      <c r="QW1006" s="131"/>
      <c r="QX1006" s="131"/>
      <c r="QY1006" s="131"/>
      <c r="QZ1006" s="131"/>
      <c r="RA1006" s="131"/>
      <c r="RB1006" s="131"/>
      <c r="RC1006" s="131"/>
      <c r="RD1006" s="131"/>
      <c r="RE1006" s="131"/>
      <c r="RF1006" s="131"/>
      <c r="RG1006" s="131"/>
      <c r="RH1006" s="131"/>
      <c r="RI1006" s="131"/>
      <c r="RJ1006" s="131"/>
      <c r="RK1006" s="131"/>
      <c r="RL1006" s="131"/>
      <c r="RM1006" s="131"/>
      <c r="RN1006" s="131"/>
      <c r="RO1006" s="131"/>
      <c r="RP1006" s="131"/>
      <c r="RQ1006" s="131"/>
      <c r="RR1006" s="131"/>
      <c r="RS1006" s="131"/>
      <c r="RT1006" s="131"/>
      <c r="RU1006" s="131"/>
      <c r="RV1006" s="131"/>
      <c r="RW1006" s="131"/>
      <c r="RX1006" s="131"/>
      <c r="RY1006" s="131"/>
      <c r="RZ1006" s="131"/>
      <c r="SA1006" s="131"/>
      <c r="SB1006" s="131"/>
      <c r="SC1006" s="131"/>
      <c r="SD1006" s="131"/>
      <c r="SE1006" s="131"/>
      <c r="SF1006" s="131"/>
      <c r="SG1006" s="131"/>
      <c r="SH1006" s="131"/>
      <c r="SI1006" s="131"/>
      <c r="SJ1006" s="131"/>
      <c r="SK1006" s="131"/>
      <c r="SL1006" s="131"/>
      <c r="SM1006" s="131"/>
      <c r="SN1006" s="131"/>
      <c r="SO1006" s="131"/>
      <c r="SP1006" s="131"/>
      <c r="SQ1006" s="131"/>
      <c r="SR1006" s="131"/>
      <c r="SS1006" s="131"/>
      <c r="ST1006" s="131"/>
      <c r="SU1006" s="131"/>
      <c r="SV1006" s="131"/>
      <c r="SW1006" s="131"/>
      <c r="SX1006" s="131"/>
      <c r="SY1006" s="131"/>
      <c r="SZ1006" s="131"/>
      <c r="TA1006" s="131"/>
      <c r="TB1006" s="131"/>
      <c r="TC1006" s="131"/>
      <c r="TD1006" s="131"/>
      <c r="TE1006" s="131"/>
      <c r="TF1006" s="131"/>
      <c r="TG1006" s="131"/>
      <c r="TH1006" s="131"/>
      <c r="TI1006" s="131"/>
      <c r="TJ1006" s="131"/>
      <c r="TK1006" s="131"/>
      <c r="TL1006" s="131"/>
      <c r="TM1006" s="131"/>
      <c r="TN1006" s="131"/>
      <c r="TO1006" s="131"/>
      <c r="TP1006" s="131"/>
      <c r="TQ1006" s="131"/>
      <c r="TR1006" s="131"/>
      <c r="TS1006" s="131"/>
      <c r="TT1006" s="131"/>
      <c r="TU1006" s="131"/>
      <c r="TV1006" s="131"/>
      <c r="TW1006" s="131"/>
      <c r="TX1006" s="131"/>
      <c r="TY1006" s="131"/>
      <c r="TZ1006" s="131"/>
      <c r="UA1006" s="131"/>
      <c r="UB1006" s="131"/>
      <c r="UC1006" s="131"/>
      <c r="UD1006" s="131"/>
      <c r="UE1006" s="131"/>
      <c r="UF1006" s="131"/>
      <c r="UG1006" s="131"/>
      <c r="UH1006" s="131"/>
      <c r="UI1006" s="131"/>
      <c r="UJ1006" s="131"/>
      <c r="UK1006" s="131"/>
      <c r="UL1006" s="131"/>
      <c r="UM1006" s="131"/>
      <c r="UN1006" s="131"/>
      <c r="UO1006" s="131"/>
      <c r="UP1006" s="131"/>
      <c r="UQ1006" s="131"/>
      <c r="UR1006" s="131"/>
      <c r="US1006" s="131"/>
      <c r="UT1006" s="131"/>
      <c r="UU1006" s="131"/>
      <c r="UV1006" s="131"/>
      <c r="UW1006" s="131"/>
      <c r="UX1006" s="131"/>
      <c r="UY1006" s="131"/>
      <c r="UZ1006" s="131"/>
      <c r="VA1006" s="131"/>
      <c r="VB1006" s="131"/>
      <c r="VC1006" s="131"/>
      <c r="VD1006" s="131"/>
      <c r="VE1006" s="131"/>
      <c r="VF1006" s="131"/>
      <c r="VG1006" s="131"/>
      <c r="VH1006" s="131"/>
      <c r="VI1006" s="131"/>
      <c r="VJ1006" s="131"/>
      <c r="VK1006" s="131"/>
      <c r="VL1006" s="131"/>
      <c r="VM1006" s="131"/>
      <c r="VN1006" s="131"/>
      <c r="VO1006" s="131"/>
      <c r="VP1006" s="131"/>
      <c r="VQ1006" s="131"/>
      <c r="VR1006" s="131"/>
      <c r="VS1006" s="131"/>
      <c r="VT1006" s="131"/>
      <c r="VU1006" s="131"/>
      <c r="VV1006" s="131"/>
      <c r="VW1006" s="131"/>
      <c r="VX1006" s="131"/>
      <c r="VY1006" s="131"/>
      <c r="VZ1006" s="131"/>
      <c r="WA1006" s="131"/>
      <c r="WB1006" s="131"/>
      <c r="WC1006" s="131"/>
      <c r="WD1006" s="131"/>
      <c r="WE1006" s="131"/>
      <c r="WF1006" s="131"/>
      <c r="WG1006" s="131"/>
      <c r="WH1006" s="131"/>
      <c r="WI1006" s="131"/>
      <c r="WJ1006" s="131"/>
      <c r="WK1006" s="131"/>
      <c r="WL1006" s="131"/>
      <c r="WM1006" s="131"/>
      <c r="WN1006" s="131"/>
      <c r="WO1006" s="131"/>
      <c r="WP1006" s="131"/>
      <c r="WQ1006" s="131"/>
      <c r="WR1006" s="131"/>
      <c r="WS1006" s="131"/>
      <c r="WT1006" s="131"/>
      <c r="WU1006" s="131"/>
      <c r="WV1006" s="131"/>
      <c r="WW1006" s="131"/>
      <c r="WX1006" s="131"/>
      <c r="WY1006" s="131"/>
      <c r="WZ1006" s="131"/>
      <c r="XA1006" s="131"/>
      <c r="XB1006" s="131"/>
      <c r="XC1006" s="131"/>
      <c r="XD1006" s="131"/>
      <c r="XE1006" s="131"/>
      <c r="XF1006" s="131"/>
      <c r="XG1006" s="131"/>
      <c r="XH1006" s="131"/>
      <c r="XI1006" s="131"/>
      <c r="XJ1006" s="131"/>
      <c r="XK1006" s="131"/>
      <c r="XL1006" s="131"/>
      <c r="XM1006" s="131"/>
      <c r="XN1006" s="131"/>
      <c r="XO1006" s="131"/>
      <c r="XP1006" s="131"/>
      <c r="XQ1006" s="131"/>
      <c r="XR1006" s="131"/>
      <c r="XS1006" s="131"/>
      <c r="XT1006" s="131"/>
      <c r="XU1006" s="131"/>
      <c r="XV1006" s="131"/>
      <c r="XW1006" s="131"/>
      <c r="XX1006" s="131"/>
      <c r="XY1006" s="131"/>
      <c r="XZ1006" s="131"/>
      <c r="YA1006" s="131"/>
      <c r="YB1006" s="131"/>
      <c r="YC1006" s="131"/>
      <c r="YD1006" s="131"/>
      <c r="YE1006" s="131"/>
      <c r="YF1006" s="131"/>
      <c r="YG1006" s="131"/>
      <c r="YH1006" s="131"/>
      <c r="YI1006" s="131"/>
      <c r="YJ1006" s="131"/>
      <c r="YK1006" s="131"/>
      <c r="YL1006" s="131"/>
      <c r="YM1006" s="131"/>
      <c r="YN1006" s="131"/>
      <c r="YO1006" s="131"/>
      <c r="YP1006" s="131"/>
      <c r="YQ1006" s="131"/>
      <c r="YR1006" s="131"/>
      <c r="YS1006" s="131"/>
      <c r="YT1006" s="131"/>
      <c r="YU1006" s="131"/>
      <c r="YV1006" s="131"/>
      <c r="YW1006" s="131"/>
      <c r="YX1006" s="131"/>
      <c r="YY1006" s="131"/>
      <c r="YZ1006" s="131"/>
      <c r="ZA1006" s="131"/>
      <c r="ZB1006" s="131"/>
      <c r="ZC1006" s="131"/>
      <c r="ZD1006" s="131"/>
      <c r="ZE1006" s="131"/>
      <c r="ZF1006" s="131"/>
      <c r="ZG1006" s="131"/>
      <c r="ZH1006" s="131"/>
      <c r="ZI1006" s="131"/>
      <c r="ZJ1006" s="131"/>
      <c r="ZK1006" s="131"/>
      <c r="ZL1006" s="131"/>
      <c r="ZM1006" s="131"/>
      <c r="ZN1006" s="131"/>
      <c r="ZO1006" s="131"/>
      <c r="ZP1006" s="131"/>
      <c r="ZQ1006" s="131"/>
      <c r="ZR1006" s="131"/>
      <c r="ZS1006" s="131"/>
      <c r="ZT1006" s="131"/>
      <c r="ZU1006" s="131"/>
      <c r="ZV1006" s="131"/>
      <c r="ZW1006" s="131"/>
      <c r="ZX1006" s="131"/>
      <c r="ZY1006" s="131"/>
      <c r="ZZ1006" s="131"/>
      <c r="AAA1006" s="131"/>
      <c r="AAB1006" s="131"/>
      <c r="AAC1006" s="131"/>
      <c r="AAD1006" s="131"/>
      <c r="AAE1006" s="131"/>
      <c r="AAF1006" s="131"/>
      <c r="AAG1006" s="131"/>
      <c r="AAH1006" s="131"/>
      <c r="AAI1006" s="131"/>
      <c r="AAJ1006" s="131"/>
      <c r="AAK1006" s="131"/>
      <c r="AAL1006" s="131"/>
      <c r="AAM1006" s="131"/>
      <c r="AAN1006" s="131"/>
      <c r="AAO1006" s="131"/>
      <c r="AAP1006" s="131"/>
      <c r="AAQ1006" s="131"/>
      <c r="AAR1006" s="131"/>
      <c r="AAS1006" s="131"/>
      <c r="AAT1006" s="131"/>
      <c r="AAU1006" s="131"/>
      <c r="AAV1006" s="131"/>
      <c r="AAW1006" s="131"/>
      <c r="AAX1006" s="131"/>
      <c r="AAY1006" s="131"/>
      <c r="AAZ1006" s="131"/>
      <c r="ABA1006" s="131"/>
      <c r="ABB1006" s="131"/>
      <c r="ABC1006" s="131"/>
      <c r="ABD1006" s="131"/>
      <c r="ABE1006" s="131"/>
      <c r="ABF1006" s="131"/>
      <c r="ABG1006" s="131"/>
      <c r="ABH1006" s="131"/>
      <c r="ABI1006" s="131"/>
      <c r="ABJ1006" s="131"/>
      <c r="ABK1006" s="131"/>
      <c r="ABL1006" s="131"/>
      <c r="ABM1006" s="131"/>
      <c r="ABN1006" s="131"/>
      <c r="ABO1006" s="131"/>
      <c r="ABP1006" s="131"/>
      <c r="ABQ1006" s="131"/>
      <c r="ABR1006" s="131"/>
      <c r="ABS1006" s="131"/>
      <c r="ABT1006" s="131"/>
      <c r="ABU1006" s="131"/>
      <c r="ABV1006" s="131"/>
      <c r="ABW1006" s="131"/>
      <c r="ABX1006" s="131"/>
      <c r="ABY1006" s="131"/>
      <c r="ABZ1006" s="131"/>
      <c r="ACA1006" s="131"/>
      <c r="ACB1006" s="131"/>
      <c r="ACC1006" s="131"/>
      <c r="ACD1006" s="131"/>
      <c r="ACE1006" s="131"/>
      <c r="ACF1006" s="131"/>
      <c r="ACG1006" s="131"/>
      <c r="ACH1006" s="131"/>
      <c r="ACI1006" s="131"/>
      <c r="ACJ1006" s="131"/>
      <c r="ACK1006" s="131"/>
      <c r="ACL1006" s="131"/>
      <c r="ACM1006" s="131"/>
      <c r="ACN1006" s="131"/>
      <c r="ACO1006" s="131"/>
      <c r="ACP1006" s="131"/>
      <c r="ACQ1006" s="131"/>
      <c r="ACR1006" s="131"/>
      <c r="ACS1006" s="131"/>
      <c r="ACT1006" s="131"/>
      <c r="ACU1006" s="131"/>
      <c r="ACV1006" s="131"/>
      <c r="ACW1006" s="131"/>
      <c r="ACX1006" s="131"/>
      <c r="ACY1006" s="131"/>
      <c r="ACZ1006" s="131"/>
      <c r="ADA1006" s="131"/>
      <c r="ADB1006" s="131"/>
      <c r="ADC1006" s="131"/>
      <c r="ADD1006" s="131"/>
      <c r="ADE1006" s="131"/>
      <c r="ADF1006" s="131"/>
      <c r="ADG1006" s="131"/>
      <c r="ADH1006" s="131"/>
      <c r="ADI1006" s="131"/>
      <c r="ADJ1006" s="131"/>
      <c r="ADK1006" s="131"/>
      <c r="ADL1006" s="131"/>
      <c r="ADM1006" s="131"/>
      <c r="ADN1006" s="131"/>
      <c r="ADO1006" s="131"/>
      <c r="ADP1006" s="131"/>
      <c r="ADQ1006" s="131"/>
      <c r="ADR1006" s="131"/>
      <c r="ADS1006" s="131"/>
      <c r="ADT1006" s="131"/>
      <c r="ADU1006" s="131"/>
      <c r="ADV1006" s="131"/>
      <c r="ADW1006" s="131"/>
      <c r="ADX1006" s="131"/>
      <c r="ADY1006" s="131"/>
      <c r="ADZ1006" s="131"/>
      <c r="AEA1006" s="131"/>
      <c r="AEB1006" s="131"/>
      <c r="AEC1006" s="131"/>
      <c r="AED1006" s="131"/>
      <c r="AEE1006" s="131"/>
      <c r="AEF1006" s="131"/>
      <c r="AEG1006" s="131"/>
      <c r="AEH1006" s="131"/>
      <c r="AEI1006" s="131"/>
      <c r="AEJ1006" s="131"/>
      <c r="AEK1006" s="131"/>
      <c r="AEL1006" s="131"/>
      <c r="AEM1006" s="131"/>
      <c r="AEN1006" s="131"/>
      <c r="AEO1006" s="131"/>
      <c r="AEP1006" s="131"/>
      <c r="AEQ1006" s="131"/>
      <c r="AER1006" s="131"/>
      <c r="AES1006" s="131"/>
      <c r="AET1006" s="131"/>
      <c r="AEU1006" s="131"/>
      <c r="AEV1006" s="131"/>
      <c r="AEW1006" s="131"/>
      <c r="AEX1006" s="131"/>
      <c r="AEY1006" s="131"/>
      <c r="AEZ1006" s="131"/>
      <c r="AFA1006" s="131"/>
      <c r="AFB1006" s="131"/>
      <c r="AFC1006" s="131"/>
      <c r="AFD1006" s="131"/>
      <c r="AFE1006" s="131"/>
      <c r="AFF1006" s="131"/>
      <c r="AFG1006" s="131"/>
      <c r="AFH1006" s="131"/>
      <c r="AFI1006" s="131"/>
      <c r="AFJ1006" s="131"/>
      <c r="AFK1006" s="131"/>
      <c r="AFL1006" s="131"/>
      <c r="AFM1006" s="131"/>
      <c r="AFN1006" s="131"/>
      <c r="AFO1006" s="131"/>
      <c r="AFP1006" s="131"/>
      <c r="AFQ1006" s="131"/>
      <c r="AFR1006" s="131"/>
      <c r="AFS1006" s="131"/>
      <c r="AFT1006" s="131"/>
      <c r="AFU1006" s="131"/>
      <c r="AFV1006" s="131"/>
      <c r="AFW1006" s="131"/>
      <c r="AFX1006" s="131"/>
      <c r="AFY1006" s="131"/>
      <c r="AFZ1006" s="131"/>
      <c r="AGA1006" s="131"/>
      <c r="AGB1006" s="131"/>
      <c r="AGC1006" s="131"/>
      <c r="AGD1006" s="131"/>
      <c r="AGE1006" s="131"/>
      <c r="AGF1006" s="131"/>
      <c r="AGG1006" s="131"/>
      <c r="AGH1006" s="131"/>
      <c r="AGI1006" s="131"/>
      <c r="AGJ1006" s="131"/>
      <c r="AGK1006" s="131"/>
      <c r="AGL1006" s="131"/>
      <c r="AGM1006" s="131"/>
      <c r="AGN1006" s="131"/>
      <c r="AGO1006" s="131"/>
      <c r="AGP1006" s="131"/>
      <c r="AGQ1006" s="131"/>
      <c r="AGR1006" s="131"/>
      <c r="AGS1006" s="131"/>
      <c r="AGT1006" s="131"/>
      <c r="AGU1006" s="131"/>
      <c r="AGV1006" s="131"/>
      <c r="AGW1006" s="131"/>
      <c r="AGX1006" s="131"/>
      <c r="AGY1006" s="131"/>
      <c r="AGZ1006" s="131"/>
      <c r="AHA1006" s="131"/>
      <c r="AHB1006" s="131"/>
      <c r="AHC1006" s="131"/>
      <c r="AHD1006" s="131"/>
      <c r="AHE1006" s="131"/>
      <c r="AHF1006" s="131"/>
      <c r="AHG1006" s="131"/>
      <c r="AHH1006" s="131"/>
      <c r="AHI1006" s="131"/>
      <c r="AHJ1006" s="131"/>
      <c r="AHK1006" s="131"/>
      <c r="AHL1006" s="131"/>
      <c r="AHM1006" s="131"/>
      <c r="AHN1006" s="131"/>
      <c r="AHO1006" s="131"/>
      <c r="AHP1006" s="131"/>
      <c r="AHQ1006" s="131"/>
      <c r="AHR1006" s="131"/>
      <c r="AHS1006" s="131"/>
      <c r="AHT1006" s="131"/>
      <c r="AHU1006" s="131"/>
      <c r="AHV1006" s="131"/>
      <c r="AHW1006" s="131"/>
      <c r="AHX1006" s="131"/>
      <c r="AHY1006" s="131"/>
      <c r="AHZ1006" s="131"/>
      <c r="AIA1006" s="131"/>
      <c r="AIB1006" s="131"/>
      <c r="AIC1006" s="131"/>
      <c r="AID1006" s="131"/>
      <c r="AIE1006" s="131"/>
      <c r="AIF1006" s="131"/>
      <c r="AIG1006" s="131"/>
      <c r="AIH1006" s="131"/>
      <c r="AII1006" s="131"/>
      <c r="AIJ1006" s="131"/>
      <c r="AIK1006" s="131"/>
      <c r="AIL1006" s="131"/>
      <c r="AIM1006" s="131"/>
      <c r="AIN1006" s="131"/>
      <c r="AIO1006" s="131"/>
      <c r="AIP1006" s="131"/>
      <c r="AIQ1006" s="131"/>
      <c r="AIR1006" s="131"/>
      <c r="AIS1006" s="131"/>
      <c r="AIT1006" s="131"/>
      <c r="AIU1006" s="131"/>
      <c r="AIV1006" s="131"/>
      <c r="AIW1006" s="131"/>
      <c r="AIX1006" s="131"/>
      <c r="AIY1006" s="131"/>
      <c r="AIZ1006" s="131"/>
      <c r="AJA1006" s="131"/>
      <c r="AJB1006" s="131"/>
      <c r="AJC1006" s="131"/>
      <c r="AJD1006" s="131"/>
      <c r="AJE1006" s="131"/>
      <c r="AJF1006" s="131"/>
      <c r="AJG1006" s="131"/>
      <c r="AJH1006" s="131"/>
      <c r="AJI1006" s="131"/>
      <c r="AJJ1006" s="131"/>
      <c r="AJK1006" s="131"/>
      <c r="AJL1006" s="131"/>
      <c r="AJM1006" s="131"/>
      <c r="AJN1006" s="131"/>
      <c r="AJO1006" s="131"/>
      <c r="AJP1006" s="131"/>
      <c r="AJQ1006" s="131"/>
      <c r="AJR1006" s="131"/>
      <c r="AJS1006" s="131"/>
      <c r="AJT1006" s="131"/>
      <c r="AJU1006" s="131"/>
      <c r="AJV1006" s="131"/>
      <c r="AJW1006" s="131"/>
      <c r="AJX1006" s="131"/>
      <c r="AJY1006" s="131"/>
      <c r="AJZ1006" s="131"/>
      <c r="AKA1006" s="131"/>
      <c r="AKB1006" s="131"/>
      <c r="AKC1006" s="131"/>
      <c r="AKD1006" s="131"/>
      <c r="AKE1006" s="131"/>
      <c r="AKF1006" s="131"/>
      <c r="AKG1006" s="131"/>
      <c r="AKH1006" s="131"/>
      <c r="AKI1006" s="131"/>
      <c r="AKJ1006" s="131"/>
      <c r="AKK1006" s="131"/>
      <c r="AKL1006" s="131"/>
      <c r="AKM1006" s="131"/>
      <c r="AKN1006" s="131"/>
      <c r="AKO1006" s="131"/>
      <c r="AKP1006" s="131"/>
      <c r="AKQ1006" s="131"/>
      <c r="AKR1006" s="131"/>
      <c r="AKS1006" s="131"/>
      <c r="AKT1006" s="131"/>
      <c r="AKU1006" s="131"/>
      <c r="AKV1006" s="131"/>
      <c r="AKW1006" s="131"/>
      <c r="AKX1006" s="131"/>
      <c r="AKY1006" s="131"/>
      <c r="AKZ1006" s="131"/>
      <c r="ALA1006" s="131"/>
      <c r="ALB1006" s="131"/>
      <c r="ALC1006" s="131"/>
      <c r="ALD1006" s="131"/>
      <c r="ALE1006" s="131"/>
      <c r="ALF1006" s="131"/>
      <c r="ALG1006" s="131"/>
      <c r="ALH1006" s="131"/>
      <c r="ALI1006" s="131"/>
      <c r="ALJ1006" s="131"/>
      <c r="ALK1006" s="131"/>
      <c r="ALL1006" s="131"/>
      <c r="ALM1006" s="131"/>
      <c r="ALN1006" s="131"/>
    </row>
    <row r="1007" spans="1:1002" s="508" customFormat="1" x14ac:dyDescent="0.25">
      <c r="A1007" s="502"/>
      <c r="B1007" s="503"/>
      <c r="C1007" s="504"/>
      <c r="D1007" s="450"/>
      <c r="E1007" s="505"/>
      <c r="F1007" s="505"/>
      <c r="G1007" s="506"/>
      <c r="H1007" s="506"/>
      <c r="I1007" s="507"/>
      <c r="J1007" s="565"/>
      <c r="K1007" s="454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  <c r="EC1007" s="131"/>
      <c r="ED1007" s="131"/>
      <c r="EE1007" s="131"/>
      <c r="EF1007" s="131"/>
      <c r="EG1007" s="131"/>
      <c r="EH1007" s="131"/>
      <c r="EI1007" s="131"/>
      <c r="EJ1007" s="131"/>
      <c r="EK1007" s="131"/>
      <c r="EL1007" s="131"/>
      <c r="EM1007" s="131"/>
      <c r="EN1007" s="131"/>
      <c r="EO1007" s="131"/>
      <c r="EP1007" s="131"/>
      <c r="EQ1007" s="131"/>
      <c r="ER1007" s="131"/>
      <c r="ES1007" s="131"/>
      <c r="ET1007" s="131"/>
      <c r="EU1007" s="131"/>
      <c r="EV1007" s="131"/>
      <c r="EW1007" s="131"/>
      <c r="EX1007" s="131"/>
      <c r="EY1007" s="131"/>
      <c r="EZ1007" s="131"/>
      <c r="FA1007" s="131"/>
      <c r="FB1007" s="131"/>
      <c r="FC1007" s="131"/>
      <c r="FD1007" s="131"/>
      <c r="FE1007" s="131"/>
      <c r="FF1007" s="131"/>
      <c r="FG1007" s="131"/>
      <c r="FH1007" s="131"/>
      <c r="FI1007" s="131"/>
      <c r="FJ1007" s="131"/>
      <c r="FK1007" s="131"/>
      <c r="FL1007" s="131"/>
      <c r="FM1007" s="131"/>
      <c r="FN1007" s="131"/>
      <c r="FO1007" s="131"/>
      <c r="FP1007" s="131"/>
      <c r="FQ1007" s="131"/>
      <c r="FR1007" s="131"/>
      <c r="FS1007" s="131"/>
      <c r="FT1007" s="131"/>
      <c r="FU1007" s="131"/>
      <c r="FV1007" s="131"/>
      <c r="FW1007" s="131"/>
      <c r="FX1007" s="131"/>
      <c r="FY1007" s="131"/>
      <c r="FZ1007" s="131"/>
      <c r="GA1007" s="131"/>
      <c r="GB1007" s="131"/>
      <c r="GC1007" s="131"/>
      <c r="GD1007" s="131"/>
      <c r="GE1007" s="131"/>
      <c r="GF1007" s="131"/>
      <c r="GG1007" s="131"/>
      <c r="GH1007" s="131"/>
      <c r="GI1007" s="131"/>
      <c r="GJ1007" s="131"/>
      <c r="GK1007" s="131"/>
      <c r="GL1007" s="131"/>
      <c r="GM1007" s="131"/>
      <c r="GN1007" s="131"/>
      <c r="GO1007" s="131"/>
      <c r="GP1007" s="131"/>
      <c r="GQ1007" s="131"/>
      <c r="GR1007" s="131"/>
      <c r="GS1007" s="131"/>
      <c r="GT1007" s="131"/>
      <c r="GU1007" s="131"/>
      <c r="GV1007" s="131"/>
      <c r="GW1007" s="131"/>
      <c r="GX1007" s="131"/>
      <c r="GY1007" s="131"/>
      <c r="GZ1007" s="131"/>
      <c r="HA1007" s="131"/>
      <c r="HB1007" s="131"/>
      <c r="HC1007" s="131"/>
      <c r="HD1007" s="131"/>
      <c r="HE1007" s="131"/>
      <c r="HF1007" s="131"/>
      <c r="HG1007" s="131"/>
      <c r="HH1007" s="131"/>
      <c r="HI1007" s="131"/>
      <c r="HJ1007" s="131"/>
      <c r="HK1007" s="131"/>
      <c r="HL1007" s="131"/>
      <c r="HM1007" s="131"/>
      <c r="HN1007" s="131"/>
      <c r="HO1007" s="131"/>
      <c r="HP1007" s="131"/>
      <c r="HQ1007" s="131"/>
      <c r="HR1007" s="131"/>
      <c r="HS1007" s="131"/>
      <c r="HT1007" s="131"/>
      <c r="HU1007" s="131"/>
      <c r="HV1007" s="131"/>
      <c r="HW1007" s="131"/>
      <c r="HX1007" s="131"/>
      <c r="HY1007" s="131"/>
      <c r="HZ1007" s="131"/>
      <c r="IA1007" s="131"/>
      <c r="IB1007" s="131"/>
      <c r="IC1007" s="131"/>
      <c r="ID1007" s="131"/>
      <c r="IE1007" s="131"/>
      <c r="IF1007" s="131"/>
      <c r="IG1007" s="131"/>
      <c r="IH1007" s="131"/>
      <c r="II1007" s="131"/>
      <c r="IJ1007" s="131"/>
      <c r="IK1007" s="131"/>
      <c r="IL1007" s="131"/>
      <c r="IM1007" s="131"/>
      <c r="IN1007" s="131"/>
      <c r="IO1007" s="131"/>
      <c r="IP1007" s="131"/>
      <c r="IQ1007" s="131"/>
      <c r="IR1007" s="131"/>
      <c r="IS1007" s="131"/>
      <c r="IT1007" s="131"/>
      <c r="IU1007" s="131"/>
      <c r="IV1007" s="131"/>
      <c r="IW1007" s="131"/>
      <c r="IX1007" s="131"/>
      <c r="IY1007" s="131"/>
      <c r="IZ1007" s="131"/>
      <c r="JA1007" s="131"/>
      <c r="JB1007" s="131"/>
      <c r="JC1007" s="131"/>
      <c r="JD1007" s="131"/>
      <c r="JE1007" s="131"/>
      <c r="JF1007" s="131"/>
      <c r="JG1007" s="131"/>
      <c r="JH1007" s="131"/>
      <c r="JI1007" s="131"/>
      <c r="JJ1007" s="131"/>
      <c r="JK1007" s="131"/>
      <c r="JL1007" s="131"/>
      <c r="JM1007" s="131"/>
      <c r="JN1007" s="131"/>
      <c r="JO1007" s="131"/>
      <c r="JP1007" s="131"/>
      <c r="JQ1007" s="131"/>
      <c r="JR1007" s="131"/>
      <c r="JS1007" s="131"/>
      <c r="JT1007" s="131"/>
      <c r="JU1007" s="131"/>
      <c r="JV1007" s="131"/>
      <c r="JW1007" s="131"/>
      <c r="JX1007" s="131"/>
      <c r="JY1007" s="131"/>
      <c r="JZ1007" s="131"/>
      <c r="KA1007" s="131"/>
      <c r="KB1007" s="131"/>
      <c r="KC1007" s="131"/>
      <c r="KD1007" s="131"/>
      <c r="KE1007" s="131"/>
      <c r="KF1007" s="131"/>
      <c r="KG1007" s="131"/>
      <c r="KH1007" s="131"/>
      <c r="KI1007" s="131"/>
      <c r="KJ1007" s="131"/>
      <c r="KK1007" s="131"/>
      <c r="KL1007" s="131"/>
      <c r="KM1007" s="131"/>
      <c r="KN1007" s="131"/>
      <c r="KO1007" s="131"/>
      <c r="KP1007" s="131"/>
      <c r="KQ1007" s="131"/>
      <c r="KR1007" s="131"/>
      <c r="KS1007" s="131"/>
      <c r="KT1007" s="131"/>
      <c r="KU1007" s="131"/>
      <c r="KV1007" s="131"/>
      <c r="KW1007" s="131"/>
      <c r="KX1007" s="131"/>
      <c r="KY1007" s="131"/>
      <c r="KZ1007" s="131"/>
      <c r="LA1007" s="131"/>
      <c r="LB1007" s="131"/>
      <c r="LC1007" s="131"/>
      <c r="LD1007" s="131"/>
      <c r="LE1007" s="131"/>
      <c r="LF1007" s="131"/>
      <c r="LG1007" s="131"/>
      <c r="LH1007" s="131"/>
      <c r="LI1007" s="131"/>
      <c r="LJ1007" s="131"/>
      <c r="LK1007" s="131"/>
      <c r="LL1007" s="131"/>
      <c r="LM1007" s="131"/>
      <c r="LN1007" s="131"/>
      <c r="LO1007" s="131"/>
      <c r="LP1007" s="131"/>
      <c r="LQ1007" s="131"/>
      <c r="LR1007" s="131"/>
      <c r="LS1007" s="131"/>
      <c r="LT1007" s="131"/>
      <c r="LU1007" s="131"/>
      <c r="LV1007" s="131"/>
      <c r="LW1007" s="131"/>
      <c r="LX1007" s="131"/>
      <c r="LY1007" s="131"/>
      <c r="LZ1007" s="131"/>
      <c r="MA1007" s="131"/>
      <c r="MB1007" s="131"/>
      <c r="MC1007" s="131"/>
      <c r="MD1007" s="131"/>
      <c r="ME1007" s="131"/>
      <c r="MF1007" s="131"/>
      <c r="MG1007" s="131"/>
      <c r="MH1007" s="131"/>
      <c r="MI1007" s="131"/>
      <c r="MJ1007" s="131"/>
      <c r="MK1007" s="131"/>
      <c r="ML1007" s="131"/>
      <c r="MM1007" s="131"/>
      <c r="MN1007" s="131"/>
      <c r="MO1007" s="131"/>
      <c r="MP1007" s="131"/>
      <c r="MQ1007" s="131"/>
      <c r="MR1007" s="131"/>
      <c r="MS1007" s="131"/>
      <c r="MT1007" s="131"/>
      <c r="MU1007" s="131"/>
      <c r="MV1007" s="131"/>
      <c r="MW1007" s="131"/>
      <c r="MX1007" s="131"/>
      <c r="MY1007" s="131"/>
      <c r="MZ1007" s="131"/>
      <c r="NA1007" s="131"/>
      <c r="NB1007" s="131"/>
      <c r="NC1007" s="131"/>
      <c r="ND1007" s="131"/>
      <c r="NE1007" s="131"/>
      <c r="NF1007" s="131"/>
      <c r="NG1007" s="131"/>
      <c r="NH1007" s="131"/>
      <c r="NI1007" s="131"/>
      <c r="NJ1007" s="131"/>
      <c r="NK1007" s="131"/>
      <c r="NL1007" s="131"/>
      <c r="NM1007" s="131"/>
      <c r="NN1007" s="131"/>
      <c r="NO1007" s="131"/>
      <c r="NP1007" s="131"/>
      <c r="NQ1007" s="131"/>
      <c r="NR1007" s="131"/>
      <c r="NS1007" s="131"/>
      <c r="NT1007" s="131"/>
      <c r="NU1007" s="131"/>
      <c r="NV1007" s="131"/>
      <c r="NW1007" s="131"/>
      <c r="NX1007" s="131"/>
      <c r="NY1007" s="131"/>
      <c r="NZ1007" s="131"/>
      <c r="OA1007" s="131"/>
      <c r="OB1007" s="131"/>
      <c r="OC1007" s="131"/>
      <c r="OD1007" s="131"/>
      <c r="OE1007" s="131"/>
      <c r="OF1007" s="131"/>
      <c r="OG1007" s="131"/>
      <c r="OH1007" s="131"/>
      <c r="OI1007" s="131"/>
      <c r="OJ1007" s="131"/>
      <c r="OK1007" s="131"/>
      <c r="OL1007" s="131"/>
      <c r="OM1007" s="131"/>
      <c r="ON1007" s="131"/>
      <c r="OO1007" s="131"/>
      <c r="OP1007" s="131"/>
      <c r="OQ1007" s="131"/>
      <c r="OR1007" s="131"/>
      <c r="OS1007" s="131"/>
      <c r="OT1007" s="131"/>
      <c r="OU1007" s="131"/>
      <c r="OV1007" s="131"/>
      <c r="OW1007" s="131"/>
      <c r="OX1007" s="131"/>
      <c r="OY1007" s="131"/>
      <c r="OZ1007" s="131"/>
      <c r="PA1007" s="131"/>
      <c r="PB1007" s="131"/>
      <c r="PC1007" s="131"/>
      <c r="PD1007" s="131"/>
      <c r="PE1007" s="131"/>
      <c r="PF1007" s="131"/>
      <c r="PG1007" s="131"/>
      <c r="PH1007" s="131"/>
      <c r="PI1007" s="131"/>
      <c r="PJ1007" s="131"/>
      <c r="PK1007" s="131"/>
      <c r="PL1007" s="131"/>
      <c r="PM1007" s="131"/>
      <c r="PN1007" s="131"/>
      <c r="PO1007" s="131"/>
      <c r="PP1007" s="131"/>
      <c r="PQ1007" s="131"/>
      <c r="PR1007" s="131"/>
      <c r="PS1007" s="131"/>
      <c r="PT1007" s="131"/>
      <c r="PU1007" s="131"/>
      <c r="PV1007" s="131"/>
      <c r="PW1007" s="131"/>
      <c r="PX1007" s="131"/>
      <c r="PY1007" s="131"/>
      <c r="PZ1007" s="131"/>
      <c r="QA1007" s="131"/>
      <c r="QB1007" s="131"/>
      <c r="QC1007" s="131"/>
      <c r="QD1007" s="131"/>
      <c r="QE1007" s="131"/>
      <c r="QF1007" s="131"/>
      <c r="QG1007" s="131"/>
      <c r="QH1007" s="131"/>
      <c r="QI1007" s="131"/>
      <c r="QJ1007" s="131"/>
      <c r="QK1007" s="131"/>
      <c r="QL1007" s="131"/>
      <c r="QM1007" s="131"/>
      <c r="QN1007" s="131"/>
      <c r="QO1007" s="131"/>
      <c r="QP1007" s="131"/>
      <c r="QQ1007" s="131"/>
      <c r="QR1007" s="131"/>
      <c r="QS1007" s="131"/>
      <c r="QT1007" s="131"/>
      <c r="QU1007" s="131"/>
      <c r="QV1007" s="131"/>
      <c r="QW1007" s="131"/>
      <c r="QX1007" s="131"/>
      <c r="QY1007" s="131"/>
      <c r="QZ1007" s="131"/>
      <c r="RA1007" s="131"/>
      <c r="RB1007" s="131"/>
      <c r="RC1007" s="131"/>
      <c r="RD1007" s="131"/>
      <c r="RE1007" s="131"/>
      <c r="RF1007" s="131"/>
      <c r="RG1007" s="131"/>
      <c r="RH1007" s="131"/>
      <c r="RI1007" s="131"/>
      <c r="RJ1007" s="131"/>
      <c r="RK1007" s="131"/>
      <c r="RL1007" s="131"/>
      <c r="RM1007" s="131"/>
      <c r="RN1007" s="131"/>
      <c r="RO1007" s="131"/>
      <c r="RP1007" s="131"/>
      <c r="RQ1007" s="131"/>
      <c r="RR1007" s="131"/>
      <c r="RS1007" s="131"/>
      <c r="RT1007" s="131"/>
      <c r="RU1007" s="131"/>
      <c r="RV1007" s="131"/>
      <c r="RW1007" s="131"/>
      <c r="RX1007" s="131"/>
      <c r="RY1007" s="131"/>
      <c r="RZ1007" s="131"/>
      <c r="SA1007" s="131"/>
      <c r="SB1007" s="131"/>
      <c r="SC1007" s="131"/>
      <c r="SD1007" s="131"/>
      <c r="SE1007" s="131"/>
      <c r="SF1007" s="131"/>
      <c r="SG1007" s="131"/>
      <c r="SH1007" s="131"/>
      <c r="SI1007" s="131"/>
      <c r="SJ1007" s="131"/>
      <c r="SK1007" s="131"/>
      <c r="SL1007" s="131"/>
      <c r="SM1007" s="131"/>
      <c r="SN1007" s="131"/>
      <c r="SO1007" s="131"/>
      <c r="SP1007" s="131"/>
      <c r="SQ1007" s="131"/>
      <c r="SR1007" s="131"/>
      <c r="SS1007" s="131"/>
      <c r="ST1007" s="131"/>
      <c r="SU1007" s="131"/>
      <c r="SV1007" s="131"/>
      <c r="SW1007" s="131"/>
      <c r="SX1007" s="131"/>
      <c r="SY1007" s="131"/>
      <c r="SZ1007" s="131"/>
      <c r="TA1007" s="131"/>
      <c r="TB1007" s="131"/>
      <c r="TC1007" s="131"/>
      <c r="TD1007" s="131"/>
      <c r="TE1007" s="131"/>
      <c r="TF1007" s="131"/>
      <c r="TG1007" s="131"/>
      <c r="TH1007" s="131"/>
      <c r="TI1007" s="131"/>
      <c r="TJ1007" s="131"/>
      <c r="TK1007" s="131"/>
      <c r="TL1007" s="131"/>
      <c r="TM1007" s="131"/>
      <c r="TN1007" s="131"/>
      <c r="TO1007" s="131"/>
      <c r="TP1007" s="131"/>
      <c r="TQ1007" s="131"/>
      <c r="TR1007" s="131"/>
      <c r="TS1007" s="131"/>
      <c r="TT1007" s="131"/>
      <c r="TU1007" s="131"/>
      <c r="TV1007" s="131"/>
      <c r="TW1007" s="131"/>
      <c r="TX1007" s="131"/>
      <c r="TY1007" s="131"/>
      <c r="TZ1007" s="131"/>
      <c r="UA1007" s="131"/>
      <c r="UB1007" s="131"/>
      <c r="UC1007" s="131"/>
      <c r="UD1007" s="131"/>
      <c r="UE1007" s="131"/>
      <c r="UF1007" s="131"/>
      <c r="UG1007" s="131"/>
      <c r="UH1007" s="131"/>
      <c r="UI1007" s="131"/>
      <c r="UJ1007" s="131"/>
      <c r="UK1007" s="131"/>
      <c r="UL1007" s="131"/>
      <c r="UM1007" s="131"/>
      <c r="UN1007" s="131"/>
      <c r="UO1007" s="131"/>
      <c r="UP1007" s="131"/>
      <c r="UQ1007" s="131"/>
      <c r="UR1007" s="131"/>
      <c r="US1007" s="131"/>
      <c r="UT1007" s="131"/>
      <c r="UU1007" s="131"/>
      <c r="UV1007" s="131"/>
      <c r="UW1007" s="131"/>
      <c r="UX1007" s="131"/>
      <c r="UY1007" s="131"/>
      <c r="UZ1007" s="131"/>
      <c r="VA1007" s="131"/>
      <c r="VB1007" s="131"/>
      <c r="VC1007" s="131"/>
      <c r="VD1007" s="131"/>
      <c r="VE1007" s="131"/>
      <c r="VF1007" s="131"/>
      <c r="VG1007" s="131"/>
      <c r="VH1007" s="131"/>
      <c r="VI1007" s="131"/>
      <c r="VJ1007" s="131"/>
      <c r="VK1007" s="131"/>
      <c r="VL1007" s="131"/>
      <c r="VM1007" s="131"/>
      <c r="VN1007" s="131"/>
      <c r="VO1007" s="131"/>
      <c r="VP1007" s="131"/>
      <c r="VQ1007" s="131"/>
      <c r="VR1007" s="131"/>
      <c r="VS1007" s="131"/>
      <c r="VT1007" s="131"/>
      <c r="VU1007" s="131"/>
      <c r="VV1007" s="131"/>
      <c r="VW1007" s="131"/>
      <c r="VX1007" s="131"/>
      <c r="VY1007" s="131"/>
      <c r="VZ1007" s="131"/>
      <c r="WA1007" s="131"/>
      <c r="WB1007" s="131"/>
      <c r="WC1007" s="131"/>
      <c r="WD1007" s="131"/>
      <c r="WE1007" s="131"/>
      <c r="WF1007" s="131"/>
      <c r="WG1007" s="131"/>
      <c r="WH1007" s="131"/>
      <c r="WI1007" s="131"/>
      <c r="WJ1007" s="131"/>
      <c r="WK1007" s="131"/>
      <c r="WL1007" s="131"/>
      <c r="WM1007" s="131"/>
      <c r="WN1007" s="131"/>
      <c r="WO1007" s="131"/>
      <c r="WP1007" s="131"/>
      <c r="WQ1007" s="131"/>
      <c r="WR1007" s="131"/>
      <c r="WS1007" s="131"/>
      <c r="WT1007" s="131"/>
      <c r="WU1007" s="131"/>
      <c r="WV1007" s="131"/>
      <c r="WW1007" s="131"/>
      <c r="WX1007" s="131"/>
      <c r="WY1007" s="131"/>
      <c r="WZ1007" s="131"/>
      <c r="XA1007" s="131"/>
      <c r="XB1007" s="131"/>
      <c r="XC1007" s="131"/>
      <c r="XD1007" s="131"/>
      <c r="XE1007" s="131"/>
      <c r="XF1007" s="131"/>
      <c r="XG1007" s="131"/>
      <c r="XH1007" s="131"/>
      <c r="XI1007" s="131"/>
      <c r="XJ1007" s="131"/>
      <c r="XK1007" s="131"/>
      <c r="XL1007" s="131"/>
      <c r="XM1007" s="131"/>
      <c r="XN1007" s="131"/>
      <c r="XO1007" s="131"/>
      <c r="XP1007" s="131"/>
      <c r="XQ1007" s="131"/>
      <c r="XR1007" s="131"/>
      <c r="XS1007" s="131"/>
      <c r="XT1007" s="131"/>
      <c r="XU1007" s="131"/>
      <c r="XV1007" s="131"/>
      <c r="XW1007" s="131"/>
      <c r="XX1007" s="131"/>
      <c r="XY1007" s="131"/>
      <c r="XZ1007" s="131"/>
      <c r="YA1007" s="131"/>
      <c r="YB1007" s="131"/>
      <c r="YC1007" s="131"/>
      <c r="YD1007" s="131"/>
      <c r="YE1007" s="131"/>
      <c r="YF1007" s="131"/>
      <c r="YG1007" s="131"/>
      <c r="YH1007" s="131"/>
      <c r="YI1007" s="131"/>
      <c r="YJ1007" s="131"/>
      <c r="YK1007" s="131"/>
      <c r="YL1007" s="131"/>
      <c r="YM1007" s="131"/>
      <c r="YN1007" s="131"/>
      <c r="YO1007" s="131"/>
      <c r="YP1007" s="131"/>
      <c r="YQ1007" s="131"/>
      <c r="YR1007" s="131"/>
      <c r="YS1007" s="131"/>
      <c r="YT1007" s="131"/>
      <c r="YU1007" s="131"/>
      <c r="YV1007" s="131"/>
      <c r="YW1007" s="131"/>
      <c r="YX1007" s="131"/>
      <c r="YY1007" s="131"/>
      <c r="YZ1007" s="131"/>
      <c r="ZA1007" s="131"/>
      <c r="ZB1007" s="131"/>
      <c r="ZC1007" s="131"/>
      <c r="ZD1007" s="131"/>
      <c r="ZE1007" s="131"/>
      <c r="ZF1007" s="131"/>
      <c r="ZG1007" s="131"/>
      <c r="ZH1007" s="131"/>
      <c r="ZI1007" s="131"/>
      <c r="ZJ1007" s="131"/>
      <c r="ZK1007" s="131"/>
      <c r="ZL1007" s="131"/>
      <c r="ZM1007" s="131"/>
      <c r="ZN1007" s="131"/>
      <c r="ZO1007" s="131"/>
      <c r="ZP1007" s="131"/>
      <c r="ZQ1007" s="131"/>
      <c r="ZR1007" s="131"/>
      <c r="ZS1007" s="131"/>
      <c r="ZT1007" s="131"/>
      <c r="ZU1007" s="131"/>
      <c r="ZV1007" s="131"/>
      <c r="ZW1007" s="131"/>
      <c r="ZX1007" s="131"/>
      <c r="ZY1007" s="131"/>
      <c r="ZZ1007" s="131"/>
      <c r="AAA1007" s="131"/>
      <c r="AAB1007" s="131"/>
      <c r="AAC1007" s="131"/>
      <c r="AAD1007" s="131"/>
      <c r="AAE1007" s="131"/>
      <c r="AAF1007" s="131"/>
      <c r="AAG1007" s="131"/>
      <c r="AAH1007" s="131"/>
      <c r="AAI1007" s="131"/>
      <c r="AAJ1007" s="131"/>
      <c r="AAK1007" s="131"/>
      <c r="AAL1007" s="131"/>
      <c r="AAM1007" s="131"/>
      <c r="AAN1007" s="131"/>
      <c r="AAO1007" s="131"/>
      <c r="AAP1007" s="131"/>
      <c r="AAQ1007" s="131"/>
      <c r="AAR1007" s="131"/>
      <c r="AAS1007" s="131"/>
      <c r="AAT1007" s="131"/>
      <c r="AAU1007" s="131"/>
      <c r="AAV1007" s="131"/>
      <c r="AAW1007" s="131"/>
      <c r="AAX1007" s="131"/>
      <c r="AAY1007" s="131"/>
      <c r="AAZ1007" s="131"/>
      <c r="ABA1007" s="131"/>
      <c r="ABB1007" s="131"/>
      <c r="ABC1007" s="131"/>
      <c r="ABD1007" s="131"/>
      <c r="ABE1007" s="131"/>
      <c r="ABF1007" s="131"/>
      <c r="ABG1007" s="131"/>
      <c r="ABH1007" s="131"/>
      <c r="ABI1007" s="131"/>
      <c r="ABJ1007" s="131"/>
      <c r="ABK1007" s="131"/>
      <c r="ABL1007" s="131"/>
      <c r="ABM1007" s="131"/>
      <c r="ABN1007" s="131"/>
      <c r="ABO1007" s="131"/>
      <c r="ABP1007" s="131"/>
      <c r="ABQ1007" s="131"/>
      <c r="ABR1007" s="131"/>
      <c r="ABS1007" s="131"/>
      <c r="ABT1007" s="131"/>
      <c r="ABU1007" s="131"/>
      <c r="ABV1007" s="131"/>
      <c r="ABW1007" s="131"/>
      <c r="ABX1007" s="131"/>
      <c r="ABY1007" s="131"/>
      <c r="ABZ1007" s="131"/>
      <c r="ACA1007" s="131"/>
      <c r="ACB1007" s="131"/>
      <c r="ACC1007" s="131"/>
      <c r="ACD1007" s="131"/>
      <c r="ACE1007" s="131"/>
      <c r="ACF1007" s="131"/>
      <c r="ACG1007" s="131"/>
      <c r="ACH1007" s="131"/>
      <c r="ACI1007" s="131"/>
      <c r="ACJ1007" s="131"/>
      <c r="ACK1007" s="131"/>
      <c r="ACL1007" s="131"/>
      <c r="ACM1007" s="131"/>
      <c r="ACN1007" s="131"/>
      <c r="ACO1007" s="131"/>
      <c r="ACP1007" s="131"/>
      <c r="ACQ1007" s="131"/>
      <c r="ACR1007" s="131"/>
      <c r="ACS1007" s="131"/>
      <c r="ACT1007" s="131"/>
      <c r="ACU1007" s="131"/>
      <c r="ACV1007" s="131"/>
      <c r="ACW1007" s="131"/>
      <c r="ACX1007" s="131"/>
      <c r="ACY1007" s="131"/>
      <c r="ACZ1007" s="131"/>
      <c r="ADA1007" s="131"/>
      <c r="ADB1007" s="131"/>
      <c r="ADC1007" s="131"/>
      <c r="ADD1007" s="131"/>
      <c r="ADE1007" s="131"/>
      <c r="ADF1007" s="131"/>
      <c r="ADG1007" s="131"/>
      <c r="ADH1007" s="131"/>
      <c r="ADI1007" s="131"/>
      <c r="ADJ1007" s="131"/>
      <c r="ADK1007" s="131"/>
      <c r="ADL1007" s="131"/>
      <c r="ADM1007" s="131"/>
      <c r="ADN1007" s="131"/>
      <c r="ADO1007" s="131"/>
      <c r="ADP1007" s="131"/>
      <c r="ADQ1007" s="131"/>
      <c r="ADR1007" s="131"/>
      <c r="ADS1007" s="131"/>
      <c r="ADT1007" s="131"/>
      <c r="ADU1007" s="131"/>
      <c r="ADV1007" s="131"/>
      <c r="ADW1007" s="131"/>
      <c r="ADX1007" s="131"/>
      <c r="ADY1007" s="131"/>
      <c r="ADZ1007" s="131"/>
      <c r="AEA1007" s="131"/>
      <c r="AEB1007" s="131"/>
      <c r="AEC1007" s="131"/>
      <c r="AED1007" s="131"/>
      <c r="AEE1007" s="131"/>
      <c r="AEF1007" s="131"/>
      <c r="AEG1007" s="131"/>
      <c r="AEH1007" s="131"/>
      <c r="AEI1007" s="131"/>
      <c r="AEJ1007" s="131"/>
      <c r="AEK1007" s="131"/>
      <c r="AEL1007" s="131"/>
      <c r="AEM1007" s="131"/>
      <c r="AEN1007" s="131"/>
      <c r="AEO1007" s="131"/>
      <c r="AEP1007" s="131"/>
      <c r="AEQ1007" s="131"/>
      <c r="AER1007" s="131"/>
      <c r="AES1007" s="131"/>
      <c r="AET1007" s="131"/>
      <c r="AEU1007" s="131"/>
      <c r="AEV1007" s="131"/>
      <c r="AEW1007" s="131"/>
      <c r="AEX1007" s="131"/>
      <c r="AEY1007" s="131"/>
      <c r="AEZ1007" s="131"/>
      <c r="AFA1007" s="131"/>
      <c r="AFB1007" s="131"/>
      <c r="AFC1007" s="131"/>
      <c r="AFD1007" s="131"/>
      <c r="AFE1007" s="131"/>
      <c r="AFF1007" s="131"/>
      <c r="AFG1007" s="131"/>
      <c r="AFH1007" s="131"/>
      <c r="AFI1007" s="131"/>
      <c r="AFJ1007" s="131"/>
      <c r="AFK1007" s="131"/>
      <c r="AFL1007" s="131"/>
      <c r="AFM1007" s="131"/>
      <c r="AFN1007" s="131"/>
      <c r="AFO1007" s="131"/>
      <c r="AFP1007" s="131"/>
      <c r="AFQ1007" s="131"/>
      <c r="AFR1007" s="131"/>
      <c r="AFS1007" s="131"/>
      <c r="AFT1007" s="131"/>
      <c r="AFU1007" s="131"/>
      <c r="AFV1007" s="131"/>
      <c r="AFW1007" s="131"/>
      <c r="AFX1007" s="131"/>
      <c r="AFY1007" s="131"/>
      <c r="AFZ1007" s="131"/>
      <c r="AGA1007" s="131"/>
      <c r="AGB1007" s="131"/>
      <c r="AGC1007" s="131"/>
      <c r="AGD1007" s="131"/>
      <c r="AGE1007" s="131"/>
      <c r="AGF1007" s="131"/>
      <c r="AGG1007" s="131"/>
      <c r="AGH1007" s="131"/>
      <c r="AGI1007" s="131"/>
      <c r="AGJ1007" s="131"/>
      <c r="AGK1007" s="131"/>
      <c r="AGL1007" s="131"/>
      <c r="AGM1007" s="131"/>
      <c r="AGN1007" s="131"/>
      <c r="AGO1007" s="131"/>
      <c r="AGP1007" s="131"/>
      <c r="AGQ1007" s="131"/>
      <c r="AGR1007" s="131"/>
      <c r="AGS1007" s="131"/>
      <c r="AGT1007" s="131"/>
      <c r="AGU1007" s="131"/>
      <c r="AGV1007" s="131"/>
      <c r="AGW1007" s="131"/>
      <c r="AGX1007" s="131"/>
      <c r="AGY1007" s="131"/>
      <c r="AGZ1007" s="131"/>
      <c r="AHA1007" s="131"/>
      <c r="AHB1007" s="131"/>
      <c r="AHC1007" s="131"/>
      <c r="AHD1007" s="131"/>
      <c r="AHE1007" s="131"/>
      <c r="AHF1007" s="131"/>
      <c r="AHG1007" s="131"/>
      <c r="AHH1007" s="131"/>
      <c r="AHI1007" s="131"/>
      <c r="AHJ1007" s="131"/>
      <c r="AHK1007" s="131"/>
      <c r="AHL1007" s="131"/>
      <c r="AHM1007" s="131"/>
      <c r="AHN1007" s="131"/>
      <c r="AHO1007" s="131"/>
      <c r="AHP1007" s="131"/>
      <c r="AHQ1007" s="131"/>
      <c r="AHR1007" s="131"/>
      <c r="AHS1007" s="131"/>
      <c r="AHT1007" s="131"/>
      <c r="AHU1007" s="131"/>
      <c r="AHV1007" s="131"/>
      <c r="AHW1007" s="131"/>
      <c r="AHX1007" s="131"/>
      <c r="AHY1007" s="131"/>
      <c r="AHZ1007" s="131"/>
      <c r="AIA1007" s="131"/>
      <c r="AIB1007" s="131"/>
      <c r="AIC1007" s="131"/>
      <c r="AID1007" s="131"/>
      <c r="AIE1007" s="131"/>
      <c r="AIF1007" s="131"/>
      <c r="AIG1007" s="131"/>
      <c r="AIH1007" s="131"/>
      <c r="AII1007" s="131"/>
      <c r="AIJ1007" s="131"/>
      <c r="AIK1007" s="131"/>
      <c r="AIL1007" s="131"/>
      <c r="AIM1007" s="131"/>
      <c r="AIN1007" s="131"/>
      <c r="AIO1007" s="131"/>
      <c r="AIP1007" s="131"/>
      <c r="AIQ1007" s="131"/>
      <c r="AIR1007" s="131"/>
      <c r="AIS1007" s="131"/>
      <c r="AIT1007" s="131"/>
      <c r="AIU1007" s="131"/>
      <c r="AIV1007" s="131"/>
      <c r="AIW1007" s="131"/>
      <c r="AIX1007" s="131"/>
      <c r="AIY1007" s="131"/>
      <c r="AIZ1007" s="131"/>
      <c r="AJA1007" s="131"/>
      <c r="AJB1007" s="131"/>
      <c r="AJC1007" s="131"/>
      <c r="AJD1007" s="131"/>
      <c r="AJE1007" s="131"/>
      <c r="AJF1007" s="131"/>
      <c r="AJG1007" s="131"/>
      <c r="AJH1007" s="131"/>
      <c r="AJI1007" s="131"/>
      <c r="AJJ1007" s="131"/>
      <c r="AJK1007" s="131"/>
      <c r="AJL1007" s="131"/>
      <c r="AJM1007" s="131"/>
      <c r="AJN1007" s="131"/>
      <c r="AJO1007" s="131"/>
      <c r="AJP1007" s="131"/>
      <c r="AJQ1007" s="131"/>
      <c r="AJR1007" s="131"/>
      <c r="AJS1007" s="131"/>
      <c r="AJT1007" s="131"/>
      <c r="AJU1007" s="131"/>
      <c r="AJV1007" s="131"/>
      <c r="AJW1007" s="131"/>
      <c r="AJX1007" s="131"/>
      <c r="AJY1007" s="131"/>
      <c r="AJZ1007" s="131"/>
      <c r="AKA1007" s="131"/>
      <c r="AKB1007" s="131"/>
      <c r="AKC1007" s="131"/>
      <c r="AKD1007" s="131"/>
      <c r="AKE1007" s="131"/>
      <c r="AKF1007" s="131"/>
      <c r="AKG1007" s="131"/>
      <c r="AKH1007" s="131"/>
      <c r="AKI1007" s="131"/>
      <c r="AKJ1007" s="131"/>
      <c r="AKK1007" s="131"/>
      <c r="AKL1007" s="131"/>
      <c r="AKM1007" s="131"/>
      <c r="AKN1007" s="131"/>
      <c r="AKO1007" s="131"/>
      <c r="AKP1007" s="131"/>
      <c r="AKQ1007" s="131"/>
      <c r="AKR1007" s="131"/>
      <c r="AKS1007" s="131"/>
      <c r="AKT1007" s="131"/>
      <c r="AKU1007" s="131"/>
      <c r="AKV1007" s="131"/>
      <c r="AKW1007" s="131"/>
      <c r="AKX1007" s="131"/>
      <c r="AKY1007" s="131"/>
      <c r="AKZ1007" s="131"/>
      <c r="ALA1007" s="131"/>
      <c r="ALB1007" s="131"/>
      <c r="ALC1007" s="131"/>
      <c r="ALD1007" s="131"/>
      <c r="ALE1007" s="131"/>
      <c r="ALF1007" s="131"/>
      <c r="ALG1007" s="131"/>
      <c r="ALH1007" s="131"/>
      <c r="ALI1007" s="131"/>
      <c r="ALJ1007" s="131"/>
      <c r="ALK1007" s="131"/>
      <c r="ALL1007" s="131"/>
      <c r="ALM1007" s="131"/>
      <c r="ALN1007" s="131"/>
    </row>
    <row r="1008" spans="1:1002" s="508" customFormat="1" x14ac:dyDescent="0.25">
      <c r="A1008" s="502"/>
      <c r="B1008" s="503"/>
      <c r="C1008" s="504"/>
      <c r="D1008" s="450"/>
      <c r="E1008" s="505"/>
      <c r="F1008" s="505"/>
      <c r="G1008" s="506"/>
      <c r="H1008" s="506"/>
      <c r="I1008" s="507"/>
      <c r="J1008" s="565"/>
      <c r="K1008" s="454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  <c r="EC1008" s="131"/>
      <c r="ED1008" s="131"/>
      <c r="EE1008" s="131"/>
      <c r="EF1008" s="131"/>
      <c r="EG1008" s="131"/>
      <c r="EH1008" s="131"/>
      <c r="EI1008" s="131"/>
      <c r="EJ1008" s="131"/>
      <c r="EK1008" s="131"/>
      <c r="EL1008" s="131"/>
      <c r="EM1008" s="131"/>
      <c r="EN1008" s="131"/>
      <c r="EO1008" s="131"/>
      <c r="EP1008" s="131"/>
      <c r="EQ1008" s="131"/>
      <c r="ER1008" s="131"/>
      <c r="ES1008" s="131"/>
      <c r="ET1008" s="131"/>
      <c r="EU1008" s="131"/>
      <c r="EV1008" s="131"/>
      <c r="EW1008" s="131"/>
      <c r="EX1008" s="131"/>
      <c r="EY1008" s="131"/>
      <c r="EZ1008" s="131"/>
      <c r="FA1008" s="131"/>
      <c r="FB1008" s="131"/>
      <c r="FC1008" s="131"/>
      <c r="FD1008" s="131"/>
      <c r="FE1008" s="131"/>
      <c r="FF1008" s="131"/>
      <c r="FG1008" s="131"/>
      <c r="FH1008" s="131"/>
      <c r="FI1008" s="131"/>
      <c r="FJ1008" s="131"/>
      <c r="FK1008" s="131"/>
      <c r="FL1008" s="131"/>
      <c r="FM1008" s="131"/>
      <c r="FN1008" s="131"/>
      <c r="FO1008" s="131"/>
      <c r="FP1008" s="131"/>
      <c r="FQ1008" s="131"/>
      <c r="FR1008" s="131"/>
      <c r="FS1008" s="131"/>
      <c r="FT1008" s="131"/>
      <c r="FU1008" s="131"/>
      <c r="FV1008" s="131"/>
      <c r="FW1008" s="131"/>
      <c r="FX1008" s="131"/>
      <c r="FY1008" s="131"/>
      <c r="FZ1008" s="131"/>
      <c r="GA1008" s="131"/>
      <c r="GB1008" s="131"/>
      <c r="GC1008" s="131"/>
      <c r="GD1008" s="131"/>
      <c r="GE1008" s="131"/>
      <c r="GF1008" s="131"/>
      <c r="GG1008" s="131"/>
      <c r="GH1008" s="131"/>
      <c r="GI1008" s="131"/>
      <c r="GJ1008" s="131"/>
      <c r="GK1008" s="131"/>
      <c r="GL1008" s="131"/>
      <c r="GM1008" s="131"/>
      <c r="GN1008" s="131"/>
      <c r="GO1008" s="131"/>
      <c r="GP1008" s="131"/>
      <c r="GQ1008" s="131"/>
      <c r="GR1008" s="131"/>
      <c r="GS1008" s="131"/>
      <c r="GT1008" s="131"/>
      <c r="GU1008" s="131"/>
      <c r="GV1008" s="131"/>
      <c r="GW1008" s="131"/>
      <c r="GX1008" s="131"/>
      <c r="GY1008" s="131"/>
      <c r="GZ1008" s="131"/>
      <c r="HA1008" s="131"/>
      <c r="HB1008" s="131"/>
      <c r="HC1008" s="131"/>
      <c r="HD1008" s="131"/>
      <c r="HE1008" s="131"/>
      <c r="HF1008" s="131"/>
      <c r="HG1008" s="131"/>
      <c r="HH1008" s="131"/>
      <c r="HI1008" s="131"/>
      <c r="HJ1008" s="131"/>
      <c r="HK1008" s="131"/>
      <c r="HL1008" s="131"/>
      <c r="HM1008" s="131"/>
      <c r="HN1008" s="131"/>
      <c r="HO1008" s="131"/>
      <c r="HP1008" s="131"/>
      <c r="HQ1008" s="131"/>
      <c r="HR1008" s="131"/>
      <c r="HS1008" s="131"/>
      <c r="HT1008" s="131"/>
      <c r="HU1008" s="131"/>
      <c r="HV1008" s="131"/>
      <c r="HW1008" s="131"/>
      <c r="HX1008" s="131"/>
      <c r="HY1008" s="131"/>
      <c r="HZ1008" s="131"/>
      <c r="IA1008" s="131"/>
      <c r="IB1008" s="131"/>
      <c r="IC1008" s="131"/>
      <c r="ID1008" s="131"/>
      <c r="IE1008" s="131"/>
      <c r="IF1008" s="131"/>
      <c r="IG1008" s="131"/>
      <c r="IH1008" s="131"/>
      <c r="II1008" s="131"/>
      <c r="IJ1008" s="131"/>
      <c r="IK1008" s="131"/>
      <c r="IL1008" s="131"/>
      <c r="IM1008" s="131"/>
      <c r="IN1008" s="131"/>
      <c r="IO1008" s="131"/>
      <c r="IP1008" s="131"/>
      <c r="IQ1008" s="131"/>
      <c r="IR1008" s="131"/>
      <c r="IS1008" s="131"/>
      <c r="IT1008" s="131"/>
      <c r="IU1008" s="131"/>
      <c r="IV1008" s="131"/>
      <c r="IW1008" s="131"/>
      <c r="IX1008" s="131"/>
      <c r="IY1008" s="131"/>
      <c r="IZ1008" s="131"/>
      <c r="JA1008" s="131"/>
      <c r="JB1008" s="131"/>
      <c r="JC1008" s="131"/>
      <c r="JD1008" s="131"/>
      <c r="JE1008" s="131"/>
      <c r="JF1008" s="131"/>
      <c r="JG1008" s="131"/>
      <c r="JH1008" s="131"/>
      <c r="JI1008" s="131"/>
      <c r="JJ1008" s="131"/>
      <c r="JK1008" s="131"/>
      <c r="JL1008" s="131"/>
      <c r="JM1008" s="131"/>
      <c r="JN1008" s="131"/>
      <c r="JO1008" s="131"/>
      <c r="JP1008" s="131"/>
      <c r="JQ1008" s="131"/>
      <c r="JR1008" s="131"/>
      <c r="JS1008" s="131"/>
      <c r="JT1008" s="131"/>
      <c r="JU1008" s="131"/>
      <c r="JV1008" s="131"/>
      <c r="JW1008" s="131"/>
      <c r="JX1008" s="131"/>
      <c r="JY1008" s="131"/>
      <c r="JZ1008" s="131"/>
      <c r="KA1008" s="131"/>
      <c r="KB1008" s="131"/>
      <c r="KC1008" s="131"/>
      <c r="KD1008" s="131"/>
      <c r="KE1008" s="131"/>
      <c r="KF1008" s="131"/>
      <c r="KG1008" s="131"/>
      <c r="KH1008" s="131"/>
      <c r="KI1008" s="131"/>
      <c r="KJ1008" s="131"/>
      <c r="KK1008" s="131"/>
      <c r="KL1008" s="131"/>
      <c r="KM1008" s="131"/>
      <c r="KN1008" s="131"/>
      <c r="KO1008" s="131"/>
      <c r="KP1008" s="131"/>
      <c r="KQ1008" s="131"/>
      <c r="KR1008" s="131"/>
      <c r="KS1008" s="131"/>
      <c r="KT1008" s="131"/>
      <c r="KU1008" s="131"/>
      <c r="KV1008" s="131"/>
      <c r="KW1008" s="131"/>
      <c r="KX1008" s="131"/>
      <c r="KY1008" s="131"/>
      <c r="KZ1008" s="131"/>
      <c r="LA1008" s="131"/>
      <c r="LB1008" s="131"/>
      <c r="LC1008" s="131"/>
      <c r="LD1008" s="131"/>
      <c r="LE1008" s="131"/>
      <c r="LF1008" s="131"/>
      <c r="LG1008" s="131"/>
      <c r="LH1008" s="131"/>
      <c r="LI1008" s="131"/>
      <c r="LJ1008" s="131"/>
      <c r="LK1008" s="131"/>
      <c r="LL1008" s="131"/>
      <c r="LM1008" s="131"/>
      <c r="LN1008" s="131"/>
      <c r="LO1008" s="131"/>
      <c r="LP1008" s="131"/>
      <c r="LQ1008" s="131"/>
      <c r="LR1008" s="131"/>
      <c r="LS1008" s="131"/>
      <c r="LT1008" s="131"/>
      <c r="LU1008" s="131"/>
      <c r="LV1008" s="131"/>
      <c r="LW1008" s="131"/>
      <c r="LX1008" s="131"/>
      <c r="LY1008" s="131"/>
      <c r="LZ1008" s="131"/>
      <c r="MA1008" s="131"/>
      <c r="MB1008" s="131"/>
      <c r="MC1008" s="131"/>
      <c r="MD1008" s="131"/>
      <c r="ME1008" s="131"/>
      <c r="MF1008" s="131"/>
      <c r="MG1008" s="131"/>
      <c r="MH1008" s="131"/>
      <c r="MI1008" s="131"/>
      <c r="MJ1008" s="131"/>
      <c r="MK1008" s="131"/>
      <c r="ML1008" s="131"/>
      <c r="MM1008" s="131"/>
      <c r="MN1008" s="131"/>
      <c r="MO1008" s="131"/>
      <c r="MP1008" s="131"/>
      <c r="MQ1008" s="131"/>
      <c r="MR1008" s="131"/>
      <c r="MS1008" s="131"/>
      <c r="MT1008" s="131"/>
      <c r="MU1008" s="131"/>
      <c r="MV1008" s="131"/>
      <c r="MW1008" s="131"/>
      <c r="MX1008" s="131"/>
      <c r="MY1008" s="131"/>
      <c r="MZ1008" s="131"/>
      <c r="NA1008" s="131"/>
      <c r="NB1008" s="131"/>
      <c r="NC1008" s="131"/>
      <c r="ND1008" s="131"/>
      <c r="NE1008" s="131"/>
      <c r="NF1008" s="131"/>
      <c r="NG1008" s="131"/>
      <c r="NH1008" s="131"/>
      <c r="NI1008" s="131"/>
      <c r="NJ1008" s="131"/>
      <c r="NK1008" s="131"/>
      <c r="NL1008" s="131"/>
      <c r="NM1008" s="131"/>
      <c r="NN1008" s="131"/>
      <c r="NO1008" s="131"/>
      <c r="NP1008" s="131"/>
      <c r="NQ1008" s="131"/>
      <c r="NR1008" s="131"/>
      <c r="NS1008" s="131"/>
      <c r="NT1008" s="131"/>
      <c r="NU1008" s="131"/>
      <c r="NV1008" s="131"/>
      <c r="NW1008" s="131"/>
      <c r="NX1008" s="131"/>
      <c r="NY1008" s="131"/>
      <c r="NZ1008" s="131"/>
      <c r="OA1008" s="131"/>
      <c r="OB1008" s="131"/>
      <c r="OC1008" s="131"/>
      <c r="OD1008" s="131"/>
      <c r="OE1008" s="131"/>
      <c r="OF1008" s="131"/>
      <c r="OG1008" s="131"/>
      <c r="OH1008" s="131"/>
      <c r="OI1008" s="131"/>
      <c r="OJ1008" s="131"/>
      <c r="OK1008" s="131"/>
      <c r="OL1008" s="131"/>
      <c r="OM1008" s="131"/>
      <c r="ON1008" s="131"/>
      <c r="OO1008" s="131"/>
      <c r="OP1008" s="131"/>
      <c r="OQ1008" s="131"/>
      <c r="OR1008" s="131"/>
      <c r="OS1008" s="131"/>
      <c r="OT1008" s="131"/>
      <c r="OU1008" s="131"/>
      <c r="OV1008" s="131"/>
      <c r="OW1008" s="131"/>
      <c r="OX1008" s="131"/>
      <c r="OY1008" s="131"/>
      <c r="OZ1008" s="131"/>
      <c r="PA1008" s="131"/>
      <c r="PB1008" s="131"/>
      <c r="PC1008" s="131"/>
      <c r="PD1008" s="131"/>
      <c r="PE1008" s="131"/>
      <c r="PF1008" s="131"/>
      <c r="PG1008" s="131"/>
      <c r="PH1008" s="131"/>
      <c r="PI1008" s="131"/>
      <c r="PJ1008" s="131"/>
      <c r="PK1008" s="131"/>
      <c r="PL1008" s="131"/>
      <c r="PM1008" s="131"/>
      <c r="PN1008" s="131"/>
      <c r="PO1008" s="131"/>
      <c r="PP1008" s="131"/>
      <c r="PQ1008" s="131"/>
      <c r="PR1008" s="131"/>
      <c r="PS1008" s="131"/>
      <c r="PT1008" s="131"/>
      <c r="PU1008" s="131"/>
      <c r="PV1008" s="131"/>
      <c r="PW1008" s="131"/>
      <c r="PX1008" s="131"/>
      <c r="PY1008" s="131"/>
      <c r="PZ1008" s="131"/>
      <c r="QA1008" s="131"/>
      <c r="QB1008" s="131"/>
      <c r="QC1008" s="131"/>
      <c r="QD1008" s="131"/>
      <c r="QE1008" s="131"/>
      <c r="QF1008" s="131"/>
      <c r="QG1008" s="131"/>
      <c r="QH1008" s="131"/>
      <c r="QI1008" s="131"/>
      <c r="QJ1008" s="131"/>
      <c r="QK1008" s="131"/>
      <c r="QL1008" s="131"/>
      <c r="QM1008" s="131"/>
      <c r="QN1008" s="131"/>
      <c r="QO1008" s="131"/>
      <c r="QP1008" s="131"/>
      <c r="QQ1008" s="131"/>
      <c r="QR1008" s="131"/>
      <c r="QS1008" s="131"/>
      <c r="QT1008" s="131"/>
      <c r="QU1008" s="131"/>
      <c r="QV1008" s="131"/>
      <c r="QW1008" s="131"/>
      <c r="QX1008" s="131"/>
      <c r="QY1008" s="131"/>
      <c r="QZ1008" s="131"/>
      <c r="RA1008" s="131"/>
      <c r="RB1008" s="131"/>
      <c r="RC1008" s="131"/>
      <c r="RD1008" s="131"/>
      <c r="RE1008" s="131"/>
      <c r="RF1008" s="131"/>
      <c r="RG1008" s="131"/>
      <c r="RH1008" s="131"/>
      <c r="RI1008" s="131"/>
      <c r="RJ1008" s="131"/>
      <c r="RK1008" s="131"/>
      <c r="RL1008" s="131"/>
      <c r="RM1008" s="131"/>
      <c r="RN1008" s="131"/>
      <c r="RO1008" s="131"/>
      <c r="RP1008" s="131"/>
      <c r="RQ1008" s="131"/>
      <c r="RR1008" s="131"/>
      <c r="RS1008" s="131"/>
      <c r="RT1008" s="131"/>
      <c r="RU1008" s="131"/>
      <c r="RV1008" s="131"/>
      <c r="RW1008" s="131"/>
      <c r="RX1008" s="131"/>
      <c r="RY1008" s="131"/>
      <c r="RZ1008" s="131"/>
      <c r="SA1008" s="131"/>
      <c r="SB1008" s="131"/>
      <c r="SC1008" s="131"/>
      <c r="SD1008" s="131"/>
      <c r="SE1008" s="131"/>
      <c r="SF1008" s="131"/>
      <c r="SG1008" s="131"/>
      <c r="SH1008" s="131"/>
      <c r="SI1008" s="131"/>
      <c r="SJ1008" s="131"/>
      <c r="SK1008" s="131"/>
      <c r="SL1008" s="131"/>
      <c r="SM1008" s="131"/>
      <c r="SN1008" s="131"/>
      <c r="SO1008" s="131"/>
      <c r="SP1008" s="131"/>
      <c r="SQ1008" s="131"/>
      <c r="SR1008" s="131"/>
      <c r="SS1008" s="131"/>
      <c r="ST1008" s="131"/>
      <c r="SU1008" s="131"/>
      <c r="SV1008" s="131"/>
      <c r="SW1008" s="131"/>
      <c r="SX1008" s="131"/>
      <c r="SY1008" s="131"/>
      <c r="SZ1008" s="131"/>
      <c r="TA1008" s="131"/>
      <c r="TB1008" s="131"/>
      <c r="TC1008" s="131"/>
      <c r="TD1008" s="131"/>
      <c r="TE1008" s="131"/>
      <c r="TF1008" s="131"/>
      <c r="TG1008" s="131"/>
      <c r="TH1008" s="131"/>
      <c r="TI1008" s="131"/>
      <c r="TJ1008" s="131"/>
      <c r="TK1008" s="131"/>
      <c r="TL1008" s="131"/>
      <c r="TM1008" s="131"/>
      <c r="TN1008" s="131"/>
      <c r="TO1008" s="131"/>
      <c r="TP1008" s="131"/>
      <c r="TQ1008" s="131"/>
      <c r="TR1008" s="131"/>
      <c r="TS1008" s="131"/>
      <c r="TT1008" s="131"/>
      <c r="TU1008" s="131"/>
      <c r="TV1008" s="131"/>
      <c r="TW1008" s="131"/>
      <c r="TX1008" s="131"/>
      <c r="TY1008" s="131"/>
      <c r="TZ1008" s="131"/>
      <c r="UA1008" s="131"/>
      <c r="UB1008" s="131"/>
      <c r="UC1008" s="131"/>
      <c r="UD1008" s="131"/>
      <c r="UE1008" s="131"/>
      <c r="UF1008" s="131"/>
      <c r="UG1008" s="131"/>
      <c r="UH1008" s="131"/>
      <c r="UI1008" s="131"/>
      <c r="UJ1008" s="131"/>
      <c r="UK1008" s="131"/>
      <c r="UL1008" s="131"/>
      <c r="UM1008" s="131"/>
      <c r="UN1008" s="131"/>
      <c r="UO1008" s="131"/>
      <c r="UP1008" s="131"/>
      <c r="UQ1008" s="131"/>
      <c r="UR1008" s="131"/>
      <c r="US1008" s="131"/>
      <c r="UT1008" s="131"/>
      <c r="UU1008" s="131"/>
      <c r="UV1008" s="131"/>
      <c r="UW1008" s="131"/>
      <c r="UX1008" s="131"/>
      <c r="UY1008" s="131"/>
      <c r="UZ1008" s="131"/>
      <c r="VA1008" s="131"/>
      <c r="VB1008" s="131"/>
      <c r="VC1008" s="131"/>
      <c r="VD1008" s="131"/>
      <c r="VE1008" s="131"/>
      <c r="VF1008" s="131"/>
      <c r="VG1008" s="131"/>
      <c r="VH1008" s="131"/>
      <c r="VI1008" s="131"/>
      <c r="VJ1008" s="131"/>
      <c r="VK1008" s="131"/>
      <c r="VL1008" s="131"/>
      <c r="VM1008" s="131"/>
      <c r="VN1008" s="131"/>
      <c r="VO1008" s="131"/>
      <c r="VP1008" s="131"/>
      <c r="VQ1008" s="131"/>
      <c r="VR1008" s="131"/>
      <c r="VS1008" s="131"/>
      <c r="VT1008" s="131"/>
      <c r="VU1008" s="131"/>
      <c r="VV1008" s="131"/>
      <c r="VW1008" s="131"/>
      <c r="VX1008" s="131"/>
      <c r="VY1008" s="131"/>
      <c r="VZ1008" s="131"/>
      <c r="WA1008" s="131"/>
      <c r="WB1008" s="131"/>
      <c r="WC1008" s="131"/>
      <c r="WD1008" s="131"/>
      <c r="WE1008" s="131"/>
      <c r="WF1008" s="131"/>
      <c r="WG1008" s="131"/>
      <c r="WH1008" s="131"/>
      <c r="WI1008" s="131"/>
      <c r="WJ1008" s="131"/>
      <c r="WK1008" s="131"/>
      <c r="WL1008" s="131"/>
      <c r="WM1008" s="131"/>
      <c r="WN1008" s="131"/>
      <c r="WO1008" s="131"/>
      <c r="WP1008" s="131"/>
      <c r="WQ1008" s="131"/>
      <c r="WR1008" s="131"/>
      <c r="WS1008" s="131"/>
      <c r="WT1008" s="131"/>
      <c r="WU1008" s="131"/>
      <c r="WV1008" s="131"/>
      <c r="WW1008" s="131"/>
      <c r="WX1008" s="131"/>
      <c r="WY1008" s="131"/>
      <c r="WZ1008" s="131"/>
      <c r="XA1008" s="131"/>
      <c r="XB1008" s="131"/>
      <c r="XC1008" s="131"/>
      <c r="XD1008" s="131"/>
      <c r="XE1008" s="131"/>
      <c r="XF1008" s="131"/>
      <c r="XG1008" s="131"/>
      <c r="XH1008" s="131"/>
      <c r="XI1008" s="131"/>
      <c r="XJ1008" s="131"/>
      <c r="XK1008" s="131"/>
      <c r="XL1008" s="131"/>
      <c r="XM1008" s="131"/>
      <c r="XN1008" s="131"/>
      <c r="XO1008" s="131"/>
      <c r="XP1008" s="131"/>
      <c r="XQ1008" s="131"/>
      <c r="XR1008" s="131"/>
      <c r="XS1008" s="131"/>
      <c r="XT1008" s="131"/>
      <c r="XU1008" s="131"/>
      <c r="XV1008" s="131"/>
      <c r="XW1008" s="131"/>
      <c r="XX1008" s="131"/>
      <c r="XY1008" s="131"/>
      <c r="XZ1008" s="131"/>
      <c r="YA1008" s="131"/>
      <c r="YB1008" s="131"/>
      <c r="YC1008" s="131"/>
      <c r="YD1008" s="131"/>
      <c r="YE1008" s="131"/>
      <c r="YF1008" s="131"/>
      <c r="YG1008" s="131"/>
      <c r="YH1008" s="131"/>
      <c r="YI1008" s="131"/>
      <c r="YJ1008" s="131"/>
      <c r="YK1008" s="131"/>
      <c r="YL1008" s="131"/>
      <c r="YM1008" s="131"/>
      <c r="YN1008" s="131"/>
      <c r="YO1008" s="131"/>
      <c r="YP1008" s="131"/>
      <c r="YQ1008" s="131"/>
      <c r="YR1008" s="131"/>
      <c r="YS1008" s="131"/>
      <c r="YT1008" s="131"/>
      <c r="YU1008" s="131"/>
      <c r="YV1008" s="131"/>
      <c r="YW1008" s="131"/>
      <c r="YX1008" s="131"/>
      <c r="YY1008" s="131"/>
      <c r="YZ1008" s="131"/>
      <c r="ZA1008" s="131"/>
      <c r="ZB1008" s="131"/>
      <c r="ZC1008" s="131"/>
      <c r="ZD1008" s="131"/>
      <c r="ZE1008" s="131"/>
      <c r="ZF1008" s="131"/>
      <c r="ZG1008" s="131"/>
      <c r="ZH1008" s="131"/>
      <c r="ZI1008" s="131"/>
      <c r="ZJ1008" s="131"/>
      <c r="ZK1008" s="131"/>
      <c r="ZL1008" s="131"/>
      <c r="ZM1008" s="131"/>
      <c r="ZN1008" s="131"/>
      <c r="ZO1008" s="131"/>
      <c r="ZP1008" s="131"/>
      <c r="ZQ1008" s="131"/>
      <c r="ZR1008" s="131"/>
      <c r="ZS1008" s="131"/>
      <c r="ZT1008" s="131"/>
      <c r="ZU1008" s="131"/>
      <c r="ZV1008" s="131"/>
      <c r="ZW1008" s="131"/>
      <c r="ZX1008" s="131"/>
      <c r="ZY1008" s="131"/>
      <c r="ZZ1008" s="131"/>
      <c r="AAA1008" s="131"/>
      <c r="AAB1008" s="131"/>
      <c r="AAC1008" s="131"/>
      <c r="AAD1008" s="131"/>
      <c r="AAE1008" s="131"/>
      <c r="AAF1008" s="131"/>
      <c r="AAG1008" s="131"/>
      <c r="AAH1008" s="131"/>
      <c r="AAI1008" s="131"/>
      <c r="AAJ1008" s="131"/>
      <c r="AAK1008" s="131"/>
      <c r="AAL1008" s="131"/>
      <c r="AAM1008" s="131"/>
      <c r="AAN1008" s="131"/>
      <c r="AAO1008" s="131"/>
      <c r="AAP1008" s="131"/>
      <c r="AAQ1008" s="131"/>
      <c r="AAR1008" s="131"/>
      <c r="AAS1008" s="131"/>
      <c r="AAT1008" s="131"/>
      <c r="AAU1008" s="131"/>
      <c r="AAV1008" s="131"/>
      <c r="AAW1008" s="131"/>
      <c r="AAX1008" s="131"/>
      <c r="AAY1008" s="131"/>
      <c r="AAZ1008" s="131"/>
      <c r="ABA1008" s="131"/>
      <c r="ABB1008" s="131"/>
      <c r="ABC1008" s="131"/>
      <c r="ABD1008" s="131"/>
      <c r="ABE1008" s="131"/>
      <c r="ABF1008" s="131"/>
      <c r="ABG1008" s="131"/>
      <c r="ABH1008" s="131"/>
      <c r="ABI1008" s="131"/>
      <c r="ABJ1008" s="131"/>
      <c r="ABK1008" s="131"/>
      <c r="ABL1008" s="131"/>
      <c r="ABM1008" s="131"/>
      <c r="ABN1008" s="131"/>
      <c r="ABO1008" s="131"/>
      <c r="ABP1008" s="131"/>
      <c r="ABQ1008" s="131"/>
      <c r="ABR1008" s="131"/>
      <c r="ABS1008" s="131"/>
      <c r="ABT1008" s="131"/>
      <c r="ABU1008" s="131"/>
      <c r="ABV1008" s="131"/>
      <c r="ABW1008" s="131"/>
      <c r="ABX1008" s="131"/>
      <c r="ABY1008" s="131"/>
      <c r="ABZ1008" s="131"/>
      <c r="ACA1008" s="131"/>
      <c r="ACB1008" s="131"/>
      <c r="ACC1008" s="131"/>
      <c r="ACD1008" s="131"/>
      <c r="ACE1008" s="131"/>
      <c r="ACF1008" s="131"/>
      <c r="ACG1008" s="131"/>
      <c r="ACH1008" s="131"/>
      <c r="ACI1008" s="131"/>
      <c r="ACJ1008" s="131"/>
      <c r="ACK1008" s="131"/>
      <c r="ACL1008" s="131"/>
      <c r="ACM1008" s="131"/>
      <c r="ACN1008" s="131"/>
      <c r="ACO1008" s="131"/>
      <c r="ACP1008" s="131"/>
      <c r="ACQ1008" s="131"/>
      <c r="ACR1008" s="131"/>
      <c r="ACS1008" s="131"/>
      <c r="ACT1008" s="131"/>
      <c r="ACU1008" s="131"/>
      <c r="ACV1008" s="131"/>
      <c r="ACW1008" s="131"/>
      <c r="ACX1008" s="131"/>
      <c r="ACY1008" s="131"/>
      <c r="ACZ1008" s="131"/>
      <c r="ADA1008" s="131"/>
      <c r="ADB1008" s="131"/>
      <c r="ADC1008" s="131"/>
      <c r="ADD1008" s="131"/>
      <c r="ADE1008" s="131"/>
      <c r="ADF1008" s="131"/>
      <c r="ADG1008" s="131"/>
      <c r="ADH1008" s="131"/>
      <c r="ADI1008" s="131"/>
      <c r="ADJ1008" s="131"/>
      <c r="ADK1008" s="131"/>
      <c r="ADL1008" s="131"/>
      <c r="ADM1008" s="131"/>
      <c r="ADN1008" s="131"/>
      <c r="ADO1008" s="131"/>
      <c r="ADP1008" s="131"/>
      <c r="ADQ1008" s="131"/>
      <c r="ADR1008" s="131"/>
      <c r="ADS1008" s="131"/>
      <c r="ADT1008" s="131"/>
      <c r="ADU1008" s="131"/>
      <c r="ADV1008" s="131"/>
      <c r="ADW1008" s="131"/>
      <c r="ADX1008" s="131"/>
      <c r="ADY1008" s="131"/>
      <c r="ADZ1008" s="131"/>
      <c r="AEA1008" s="131"/>
      <c r="AEB1008" s="131"/>
      <c r="AEC1008" s="131"/>
      <c r="AED1008" s="131"/>
      <c r="AEE1008" s="131"/>
      <c r="AEF1008" s="131"/>
      <c r="AEG1008" s="131"/>
      <c r="AEH1008" s="131"/>
      <c r="AEI1008" s="131"/>
      <c r="AEJ1008" s="131"/>
      <c r="AEK1008" s="131"/>
      <c r="AEL1008" s="131"/>
      <c r="AEM1008" s="131"/>
      <c r="AEN1008" s="131"/>
      <c r="AEO1008" s="131"/>
      <c r="AEP1008" s="131"/>
      <c r="AEQ1008" s="131"/>
      <c r="AER1008" s="131"/>
      <c r="AES1008" s="131"/>
      <c r="AET1008" s="131"/>
      <c r="AEU1008" s="131"/>
      <c r="AEV1008" s="131"/>
      <c r="AEW1008" s="131"/>
      <c r="AEX1008" s="131"/>
      <c r="AEY1008" s="131"/>
      <c r="AEZ1008" s="131"/>
      <c r="AFA1008" s="131"/>
      <c r="AFB1008" s="131"/>
      <c r="AFC1008" s="131"/>
      <c r="AFD1008" s="131"/>
      <c r="AFE1008" s="131"/>
      <c r="AFF1008" s="131"/>
      <c r="AFG1008" s="131"/>
      <c r="AFH1008" s="131"/>
      <c r="AFI1008" s="131"/>
      <c r="AFJ1008" s="131"/>
      <c r="AFK1008" s="131"/>
      <c r="AFL1008" s="131"/>
      <c r="AFM1008" s="131"/>
      <c r="AFN1008" s="131"/>
      <c r="AFO1008" s="131"/>
      <c r="AFP1008" s="131"/>
      <c r="AFQ1008" s="131"/>
      <c r="AFR1008" s="131"/>
      <c r="AFS1008" s="131"/>
      <c r="AFT1008" s="131"/>
      <c r="AFU1008" s="131"/>
      <c r="AFV1008" s="131"/>
      <c r="AFW1008" s="131"/>
      <c r="AFX1008" s="131"/>
      <c r="AFY1008" s="131"/>
      <c r="AFZ1008" s="131"/>
      <c r="AGA1008" s="131"/>
      <c r="AGB1008" s="131"/>
      <c r="AGC1008" s="131"/>
      <c r="AGD1008" s="131"/>
      <c r="AGE1008" s="131"/>
      <c r="AGF1008" s="131"/>
      <c r="AGG1008" s="131"/>
      <c r="AGH1008" s="131"/>
      <c r="AGI1008" s="131"/>
      <c r="AGJ1008" s="131"/>
      <c r="AGK1008" s="131"/>
      <c r="AGL1008" s="131"/>
      <c r="AGM1008" s="131"/>
      <c r="AGN1008" s="131"/>
      <c r="AGO1008" s="131"/>
      <c r="AGP1008" s="131"/>
      <c r="AGQ1008" s="131"/>
      <c r="AGR1008" s="131"/>
      <c r="AGS1008" s="131"/>
      <c r="AGT1008" s="131"/>
      <c r="AGU1008" s="131"/>
      <c r="AGV1008" s="131"/>
      <c r="AGW1008" s="131"/>
      <c r="AGX1008" s="131"/>
      <c r="AGY1008" s="131"/>
      <c r="AGZ1008" s="131"/>
      <c r="AHA1008" s="131"/>
      <c r="AHB1008" s="131"/>
      <c r="AHC1008" s="131"/>
      <c r="AHD1008" s="131"/>
      <c r="AHE1008" s="131"/>
      <c r="AHF1008" s="131"/>
      <c r="AHG1008" s="131"/>
      <c r="AHH1008" s="131"/>
      <c r="AHI1008" s="131"/>
      <c r="AHJ1008" s="131"/>
      <c r="AHK1008" s="131"/>
      <c r="AHL1008" s="131"/>
      <c r="AHM1008" s="131"/>
      <c r="AHN1008" s="131"/>
      <c r="AHO1008" s="131"/>
      <c r="AHP1008" s="131"/>
      <c r="AHQ1008" s="131"/>
      <c r="AHR1008" s="131"/>
      <c r="AHS1008" s="131"/>
      <c r="AHT1008" s="131"/>
      <c r="AHU1008" s="131"/>
      <c r="AHV1008" s="131"/>
      <c r="AHW1008" s="131"/>
      <c r="AHX1008" s="131"/>
      <c r="AHY1008" s="131"/>
      <c r="AHZ1008" s="131"/>
      <c r="AIA1008" s="131"/>
      <c r="AIB1008" s="131"/>
      <c r="AIC1008" s="131"/>
      <c r="AID1008" s="131"/>
      <c r="AIE1008" s="131"/>
      <c r="AIF1008" s="131"/>
      <c r="AIG1008" s="131"/>
      <c r="AIH1008" s="131"/>
      <c r="AII1008" s="131"/>
      <c r="AIJ1008" s="131"/>
      <c r="AIK1008" s="131"/>
      <c r="AIL1008" s="131"/>
      <c r="AIM1008" s="131"/>
      <c r="AIN1008" s="131"/>
      <c r="AIO1008" s="131"/>
      <c r="AIP1008" s="131"/>
      <c r="AIQ1008" s="131"/>
      <c r="AIR1008" s="131"/>
      <c r="AIS1008" s="131"/>
      <c r="AIT1008" s="131"/>
      <c r="AIU1008" s="131"/>
      <c r="AIV1008" s="131"/>
      <c r="AIW1008" s="131"/>
      <c r="AIX1008" s="131"/>
      <c r="AIY1008" s="131"/>
      <c r="AIZ1008" s="131"/>
      <c r="AJA1008" s="131"/>
      <c r="AJB1008" s="131"/>
      <c r="AJC1008" s="131"/>
      <c r="AJD1008" s="131"/>
      <c r="AJE1008" s="131"/>
      <c r="AJF1008" s="131"/>
      <c r="AJG1008" s="131"/>
      <c r="AJH1008" s="131"/>
      <c r="AJI1008" s="131"/>
      <c r="AJJ1008" s="131"/>
      <c r="AJK1008" s="131"/>
      <c r="AJL1008" s="131"/>
      <c r="AJM1008" s="131"/>
      <c r="AJN1008" s="131"/>
      <c r="AJO1008" s="131"/>
      <c r="AJP1008" s="131"/>
      <c r="AJQ1008" s="131"/>
      <c r="AJR1008" s="131"/>
      <c r="AJS1008" s="131"/>
      <c r="AJT1008" s="131"/>
      <c r="AJU1008" s="131"/>
      <c r="AJV1008" s="131"/>
      <c r="AJW1008" s="131"/>
      <c r="AJX1008" s="131"/>
      <c r="AJY1008" s="131"/>
      <c r="AJZ1008" s="131"/>
      <c r="AKA1008" s="131"/>
      <c r="AKB1008" s="131"/>
      <c r="AKC1008" s="131"/>
      <c r="AKD1008" s="131"/>
      <c r="AKE1008" s="131"/>
      <c r="AKF1008" s="131"/>
      <c r="AKG1008" s="131"/>
      <c r="AKH1008" s="131"/>
      <c r="AKI1008" s="131"/>
      <c r="AKJ1008" s="131"/>
      <c r="AKK1008" s="131"/>
      <c r="AKL1008" s="131"/>
      <c r="AKM1008" s="131"/>
      <c r="AKN1008" s="131"/>
      <c r="AKO1008" s="131"/>
      <c r="AKP1008" s="131"/>
      <c r="AKQ1008" s="131"/>
      <c r="AKR1008" s="131"/>
      <c r="AKS1008" s="131"/>
      <c r="AKT1008" s="131"/>
      <c r="AKU1008" s="131"/>
      <c r="AKV1008" s="131"/>
      <c r="AKW1008" s="131"/>
      <c r="AKX1008" s="131"/>
      <c r="AKY1008" s="131"/>
      <c r="AKZ1008" s="131"/>
      <c r="ALA1008" s="131"/>
      <c r="ALB1008" s="131"/>
      <c r="ALC1008" s="131"/>
      <c r="ALD1008" s="131"/>
      <c r="ALE1008" s="131"/>
      <c r="ALF1008" s="131"/>
      <c r="ALG1008" s="131"/>
      <c r="ALH1008" s="131"/>
      <c r="ALI1008" s="131"/>
      <c r="ALJ1008" s="131"/>
      <c r="ALK1008" s="131"/>
      <c r="ALL1008" s="131"/>
      <c r="ALM1008" s="131"/>
      <c r="ALN1008" s="131"/>
    </row>
    <row r="1009" spans="1:1002" s="508" customFormat="1" x14ac:dyDescent="0.25">
      <c r="A1009" s="502"/>
      <c r="B1009" s="503"/>
      <c r="C1009" s="504"/>
      <c r="D1009" s="450"/>
      <c r="E1009" s="505"/>
      <c r="F1009" s="505"/>
      <c r="G1009" s="506"/>
      <c r="H1009" s="506"/>
      <c r="I1009" s="507"/>
      <c r="J1009" s="565"/>
      <c r="K1009" s="454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  <c r="EC1009" s="131"/>
      <c r="ED1009" s="131"/>
      <c r="EE1009" s="131"/>
      <c r="EF1009" s="131"/>
      <c r="EG1009" s="131"/>
      <c r="EH1009" s="131"/>
      <c r="EI1009" s="131"/>
      <c r="EJ1009" s="131"/>
      <c r="EK1009" s="131"/>
      <c r="EL1009" s="131"/>
      <c r="EM1009" s="131"/>
      <c r="EN1009" s="131"/>
      <c r="EO1009" s="131"/>
      <c r="EP1009" s="131"/>
      <c r="EQ1009" s="131"/>
      <c r="ER1009" s="131"/>
      <c r="ES1009" s="131"/>
      <c r="ET1009" s="131"/>
      <c r="EU1009" s="131"/>
      <c r="EV1009" s="131"/>
      <c r="EW1009" s="131"/>
      <c r="EX1009" s="131"/>
      <c r="EY1009" s="131"/>
      <c r="EZ1009" s="131"/>
      <c r="FA1009" s="131"/>
      <c r="FB1009" s="131"/>
      <c r="FC1009" s="131"/>
      <c r="FD1009" s="131"/>
      <c r="FE1009" s="131"/>
      <c r="FF1009" s="131"/>
      <c r="FG1009" s="131"/>
      <c r="FH1009" s="131"/>
      <c r="FI1009" s="131"/>
      <c r="FJ1009" s="131"/>
      <c r="FK1009" s="131"/>
      <c r="FL1009" s="131"/>
      <c r="FM1009" s="131"/>
      <c r="FN1009" s="131"/>
      <c r="FO1009" s="131"/>
      <c r="FP1009" s="131"/>
      <c r="FQ1009" s="131"/>
      <c r="FR1009" s="131"/>
      <c r="FS1009" s="131"/>
      <c r="FT1009" s="131"/>
      <c r="FU1009" s="131"/>
      <c r="FV1009" s="131"/>
      <c r="FW1009" s="131"/>
      <c r="FX1009" s="131"/>
      <c r="FY1009" s="131"/>
      <c r="FZ1009" s="131"/>
      <c r="GA1009" s="131"/>
      <c r="GB1009" s="131"/>
      <c r="GC1009" s="131"/>
      <c r="GD1009" s="131"/>
      <c r="GE1009" s="131"/>
      <c r="GF1009" s="131"/>
      <c r="GG1009" s="131"/>
      <c r="GH1009" s="131"/>
      <c r="GI1009" s="131"/>
      <c r="GJ1009" s="131"/>
      <c r="GK1009" s="131"/>
      <c r="GL1009" s="131"/>
      <c r="GM1009" s="131"/>
      <c r="GN1009" s="131"/>
      <c r="GO1009" s="131"/>
      <c r="GP1009" s="131"/>
      <c r="GQ1009" s="131"/>
      <c r="GR1009" s="131"/>
      <c r="GS1009" s="131"/>
      <c r="GT1009" s="131"/>
      <c r="GU1009" s="131"/>
      <c r="GV1009" s="131"/>
      <c r="GW1009" s="131"/>
      <c r="GX1009" s="131"/>
      <c r="GY1009" s="131"/>
      <c r="GZ1009" s="131"/>
      <c r="HA1009" s="131"/>
      <c r="HB1009" s="131"/>
      <c r="HC1009" s="131"/>
      <c r="HD1009" s="131"/>
      <c r="HE1009" s="131"/>
      <c r="HF1009" s="131"/>
      <c r="HG1009" s="131"/>
      <c r="HH1009" s="131"/>
      <c r="HI1009" s="131"/>
      <c r="HJ1009" s="131"/>
      <c r="HK1009" s="131"/>
      <c r="HL1009" s="131"/>
      <c r="HM1009" s="131"/>
      <c r="HN1009" s="131"/>
      <c r="HO1009" s="131"/>
      <c r="HP1009" s="131"/>
      <c r="HQ1009" s="131"/>
      <c r="HR1009" s="131"/>
      <c r="HS1009" s="131"/>
      <c r="HT1009" s="131"/>
      <c r="HU1009" s="131"/>
      <c r="HV1009" s="131"/>
      <c r="HW1009" s="131"/>
      <c r="HX1009" s="131"/>
      <c r="HY1009" s="131"/>
      <c r="HZ1009" s="131"/>
      <c r="IA1009" s="131"/>
      <c r="IB1009" s="131"/>
      <c r="IC1009" s="131"/>
      <c r="ID1009" s="131"/>
      <c r="IE1009" s="131"/>
      <c r="IF1009" s="131"/>
      <c r="IG1009" s="131"/>
      <c r="IH1009" s="131"/>
      <c r="II1009" s="131"/>
      <c r="IJ1009" s="131"/>
      <c r="IK1009" s="131"/>
      <c r="IL1009" s="131"/>
      <c r="IM1009" s="131"/>
      <c r="IN1009" s="131"/>
      <c r="IO1009" s="131"/>
      <c r="IP1009" s="131"/>
      <c r="IQ1009" s="131"/>
      <c r="IR1009" s="131"/>
      <c r="IS1009" s="131"/>
      <c r="IT1009" s="131"/>
      <c r="IU1009" s="131"/>
      <c r="IV1009" s="131"/>
      <c r="IW1009" s="131"/>
      <c r="IX1009" s="131"/>
      <c r="IY1009" s="131"/>
      <c r="IZ1009" s="131"/>
      <c r="JA1009" s="131"/>
      <c r="JB1009" s="131"/>
      <c r="JC1009" s="131"/>
      <c r="JD1009" s="131"/>
      <c r="JE1009" s="131"/>
      <c r="JF1009" s="131"/>
      <c r="JG1009" s="131"/>
      <c r="JH1009" s="131"/>
      <c r="JI1009" s="131"/>
      <c r="JJ1009" s="131"/>
      <c r="JK1009" s="131"/>
      <c r="JL1009" s="131"/>
      <c r="JM1009" s="131"/>
      <c r="JN1009" s="131"/>
      <c r="JO1009" s="131"/>
      <c r="JP1009" s="131"/>
      <c r="JQ1009" s="131"/>
      <c r="JR1009" s="131"/>
      <c r="JS1009" s="131"/>
      <c r="JT1009" s="131"/>
      <c r="JU1009" s="131"/>
      <c r="JV1009" s="131"/>
      <c r="JW1009" s="131"/>
      <c r="JX1009" s="131"/>
      <c r="JY1009" s="131"/>
      <c r="JZ1009" s="131"/>
      <c r="KA1009" s="131"/>
      <c r="KB1009" s="131"/>
      <c r="KC1009" s="131"/>
      <c r="KD1009" s="131"/>
      <c r="KE1009" s="131"/>
      <c r="KF1009" s="131"/>
      <c r="KG1009" s="131"/>
      <c r="KH1009" s="131"/>
      <c r="KI1009" s="131"/>
      <c r="KJ1009" s="131"/>
      <c r="KK1009" s="131"/>
      <c r="KL1009" s="131"/>
      <c r="KM1009" s="131"/>
      <c r="KN1009" s="131"/>
      <c r="KO1009" s="131"/>
      <c r="KP1009" s="131"/>
      <c r="KQ1009" s="131"/>
      <c r="KR1009" s="131"/>
      <c r="KS1009" s="131"/>
      <c r="KT1009" s="131"/>
      <c r="KU1009" s="131"/>
      <c r="KV1009" s="131"/>
      <c r="KW1009" s="131"/>
      <c r="KX1009" s="131"/>
      <c r="KY1009" s="131"/>
      <c r="KZ1009" s="131"/>
      <c r="LA1009" s="131"/>
      <c r="LB1009" s="131"/>
      <c r="LC1009" s="131"/>
      <c r="LD1009" s="131"/>
      <c r="LE1009" s="131"/>
      <c r="LF1009" s="131"/>
      <c r="LG1009" s="131"/>
      <c r="LH1009" s="131"/>
      <c r="LI1009" s="131"/>
      <c r="LJ1009" s="131"/>
      <c r="LK1009" s="131"/>
      <c r="LL1009" s="131"/>
      <c r="LM1009" s="131"/>
      <c r="LN1009" s="131"/>
      <c r="LO1009" s="131"/>
      <c r="LP1009" s="131"/>
      <c r="LQ1009" s="131"/>
      <c r="LR1009" s="131"/>
      <c r="LS1009" s="131"/>
      <c r="LT1009" s="131"/>
      <c r="LU1009" s="131"/>
      <c r="LV1009" s="131"/>
      <c r="LW1009" s="131"/>
      <c r="LX1009" s="131"/>
      <c r="LY1009" s="131"/>
      <c r="LZ1009" s="131"/>
      <c r="MA1009" s="131"/>
      <c r="MB1009" s="131"/>
      <c r="MC1009" s="131"/>
      <c r="MD1009" s="131"/>
      <c r="ME1009" s="131"/>
      <c r="MF1009" s="131"/>
      <c r="MG1009" s="131"/>
      <c r="MH1009" s="131"/>
      <c r="MI1009" s="131"/>
      <c r="MJ1009" s="131"/>
      <c r="MK1009" s="131"/>
      <c r="ML1009" s="131"/>
      <c r="MM1009" s="131"/>
      <c r="MN1009" s="131"/>
      <c r="MO1009" s="131"/>
      <c r="MP1009" s="131"/>
      <c r="MQ1009" s="131"/>
      <c r="MR1009" s="131"/>
      <c r="MS1009" s="131"/>
      <c r="MT1009" s="131"/>
      <c r="MU1009" s="131"/>
      <c r="MV1009" s="131"/>
      <c r="MW1009" s="131"/>
      <c r="MX1009" s="131"/>
      <c r="MY1009" s="131"/>
      <c r="MZ1009" s="131"/>
      <c r="NA1009" s="131"/>
      <c r="NB1009" s="131"/>
      <c r="NC1009" s="131"/>
      <c r="ND1009" s="131"/>
      <c r="NE1009" s="131"/>
      <c r="NF1009" s="131"/>
      <c r="NG1009" s="131"/>
      <c r="NH1009" s="131"/>
      <c r="NI1009" s="131"/>
      <c r="NJ1009" s="131"/>
      <c r="NK1009" s="131"/>
      <c r="NL1009" s="131"/>
      <c r="NM1009" s="131"/>
      <c r="NN1009" s="131"/>
      <c r="NO1009" s="131"/>
      <c r="NP1009" s="131"/>
      <c r="NQ1009" s="131"/>
      <c r="NR1009" s="131"/>
      <c r="NS1009" s="131"/>
      <c r="NT1009" s="131"/>
      <c r="NU1009" s="131"/>
      <c r="NV1009" s="131"/>
      <c r="NW1009" s="131"/>
      <c r="NX1009" s="131"/>
      <c r="NY1009" s="131"/>
      <c r="NZ1009" s="131"/>
      <c r="OA1009" s="131"/>
      <c r="OB1009" s="131"/>
      <c r="OC1009" s="131"/>
      <c r="OD1009" s="131"/>
      <c r="OE1009" s="131"/>
      <c r="OF1009" s="131"/>
      <c r="OG1009" s="131"/>
      <c r="OH1009" s="131"/>
      <c r="OI1009" s="131"/>
      <c r="OJ1009" s="131"/>
      <c r="OK1009" s="131"/>
      <c r="OL1009" s="131"/>
      <c r="OM1009" s="131"/>
      <c r="ON1009" s="131"/>
      <c r="OO1009" s="131"/>
      <c r="OP1009" s="131"/>
      <c r="OQ1009" s="131"/>
      <c r="OR1009" s="131"/>
      <c r="OS1009" s="131"/>
      <c r="OT1009" s="131"/>
      <c r="OU1009" s="131"/>
      <c r="OV1009" s="131"/>
      <c r="OW1009" s="131"/>
      <c r="OX1009" s="131"/>
      <c r="OY1009" s="131"/>
      <c r="OZ1009" s="131"/>
      <c r="PA1009" s="131"/>
      <c r="PB1009" s="131"/>
      <c r="PC1009" s="131"/>
      <c r="PD1009" s="131"/>
      <c r="PE1009" s="131"/>
      <c r="PF1009" s="131"/>
      <c r="PG1009" s="131"/>
      <c r="PH1009" s="131"/>
      <c r="PI1009" s="131"/>
      <c r="PJ1009" s="131"/>
      <c r="PK1009" s="131"/>
      <c r="PL1009" s="131"/>
      <c r="PM1009" s="131"/>
      <c r="PN1009" s="131"/>
      <c r="PO1009" s="131"/>
      <c r="PP1009" s="131"/>
      <c r="PQ1009" s="131"/>
      <c r="PR1009" s="131"/>
      <c r="PS1009" s="131"/>
      <c r="PT1009" s="131"/>
      <c r="PU1009" s="131"/>
      <c r="PV1009" s="131"/>
      <c r="PW1009" s="131"/>
      <c r="PX1009" s="131"/>
      <c r="PY1009" s="131"/>
      <c r="PZ1009" s="131"/>
      <c r="QA1009" s="131"/>
      <c r="QB1009" s="131"/>
      <c r="QC1009" s="131"/>
      <c r="QD1009" s="131"/>
      <c r="QE1009" s="131"/>
      <c r="QF1009" s="131"/>
      <c r="QG1009" s="131"/>
      <c r="QH1009" s="131"/>
      <c r="QI1009" s="131"/>
      <c r="QJ1009" s="131"/>
      <c r="QK1009" s="131"/>
      <c r="QL1009" s="131"/>
      <c r="QM1009" s="131"/>
      <c r="QN1009" s="131"/>
      <c r="QO1009" s="131"/>
      <c r="QP1009" s="131"/>
      <c r="QQ1009" s="131"/>
      <c r="QR1009" s="131"/>
      <c r="QS1009" s="131"/>
      <c r="QT1009" s="131"/>
      <c r="QU1009" s="131"/>
      <c r="QV1009" s="131"/>
      <c r="QW1009" s="131"/>
      <c r="QX1009" s="131"/>
      <c r="QY1009" s="131"/>
      <c r="QZ1009" s="131"/>
      <c r="RA1009" s="131"/>
      <c r="RB1009" s="131"/>
      <c r="RC1009" s="131"/>
      <c r="RD1009" s="131"/>
      <c r="RE1009" s="131"/>
      <c r="RF1009" s="131"/>
      <c r="RG1009" s="131"/>
      <c r="RH1009" s="131"/>
      <c r="RI1009" s="131"/>
      <c r="RJ1009" s="131"/>
      <c r="RK1009" s="131"/>
      <c r="RL1009" s="131"/>
      <c r="RM1009" s="131"/>
      <c r="RN1009" s="131"/>
      <c r="RO1009" s="131"/>
      <c r="RP1009" s="131"/>
      <c r="RQ1009" s="131"/>
      <c r="RR1009" s="131"/>
      <c r="RS1009" s="131"/>
      <c r="RT1009" s="131"/>
      <c r="RU1009" s="131"/>
      <c r="RV1009" s="131"/>
      <c r="RW1009" s="131"/>
      <c r="RX1009" s="131"/>
      <c r="RY1009" s="131"/>
      <c r="RZ1009" s="131"/>
      <c r="SA1009" s="131"/>
      <c r="SB1009" s="131"/>
      <c r="SC1009" s="131"/>
      <c r="SD1009" s="131"/>
      <c r="SE1009" s="131"/>
      <c r="SF1009" s="131"/>
      <c r="SG1009" s="131"/>
      <c r="SH1009" s="131"/>
      <c r="SI1009" s="131"/>
      <c r="SJ1009" s="131"/>
      <c r="SK1009" s="131"/>
      <c r="SL1009" s="131"/>
      <c r="SM1009" s="131"/>
      <c r="SN1009" s="131"/>
      <c r="SO1009" s="131"/>
      <c r="SP1009" s="131"/>
      <c r="SQ1009" s="131"/>
      <c r="SR1009" s="131"/>
      <c r="SS1009" s="131"/>
      <c r="ST1009" s="131"/>
      <c r="SU1009" s="131"/>
      <c r="SV1009" s="131"/>
      <c r="SW1009" s="131"/>
      <c r="SX1009" s="131"/>
      <c r="SY1009" s="131"/>
      <c r="SZ1009" s="131"/>
      <c r="TA1009" s="131"/>
      <c r="TB1009" s="131"/>
      <c r="TC1009" s="131"/>
      <c r="TD1009" s="131"/>
      <c r="TE1009" s="131"/>
      <c r="TF1009" s="131"/>
      <c r="TG1009" s="131"/>
      <c r="TH1009" s="131"/>
      <c r="TI1009" s="131"/>
      <c r="TJ1009" s="131"/>
      <c r="TK1009" s="131"/>
      <c r="TL1009" s="131"/>
      <c r="TM1009" s="131"/>
      <c r="TN1009" s="131"/>
      <c r="TO1009" s="131"/>
      <c r="TP1009" s="131"/>
      <c r="TQ1009" s="131"/>
      <c r="TR1009" s="131"/>
      <c r="TS1009" s="131"/>
      <c r="TT1009" s="131"/>
      <c r="TU1009" s="131"/>
      <c r="TV1009" s="131"/>
      <c r="TW1009" s="131"/>
      <c r="TX1009" s="131"/>
      <c r="TY1009" s="131"/>
      <c r="TZ1009" s="131"/>
      <c r="UA1009" s="131"/>
      <c r="UB1009" s="131"/>
      <c r="UC1009" s="131"/>
      <c r="UD1009" s="131"/>
      <c r="UE1009" s="131"/>
      <c r="UF1009" s="131"/>
      <c r="UG1009" s="131"/>
      <c r="UH1009" s="131"/>
      <c r="UI1009" s="131"/>
      <c r="UJ1009" s="131"/>
      <c r="UK1009" s="131"/>
      <c r="UL1009" s="131"/>
      <c r="UM1009" s="131"/>
      <c r="UN1009" s="131"/>
      <c r="UO1009" s="131"/>
      <c r="UP1009" s="131"/>
      <c r="UQ1009" s="131"/>
      <c r="UR1009" s="131"/>
      <c r="US1009" s="131"/>
      <c r="UT1009" s="131"/>
      <c r="UU1009" s="131"/>
      <c r="UV1009" s="131"/>
      <c r="UW1009" s="131"/>
      <c r="UX1009" s="131"/>
      <c r="UY1009" s="131"/>
      <c r="UZ1009" s="131"/>
      <c r="VA1009" s="131"/>
      <c r="VB1009" s="131"/>
      <c r="VC1009" s="131"/>
      <c r="VD1009" s="131"/>
      <c r="VE1009" s="131"/>
      <c r="VF1009" s="131"/>
      <c r="VG1009" s="131"/>
      <c r="VH1009" s="131"/>
      <c r="VI1009" s="131"/>
      <c r="VJ1009" s="131"/>
      <c r="VK1009" s="131"/>
      <c r="VL1009" s="131"/>
      <c r="VM1009" s="131"/>
      <c r="VN1009" s="131"/>
      <c r="VO1009" s="131"/>
      <c r="VP1009" s="131"/>
      <c r="VQ1009" s="131"/>
      <c r="VR1009" s="131"/>
      <c r="VS1009" s="131"/>
      <c r="VT1009" s="131"/>
      <c r="VU1009" s="131"/>
      <c r="VV1009" s="131"/>
      <c r="VW1009" s="131"/>
      <c r="VX1009" s="131"/>
      <c r="VY1009" s="131"/>
      <c r="VZ1009" s="131"/>
      <c r="WA1009" s="131"/>
      <c r="WB1009" s="131"/>
      <c r="WC1009" s="131"/>
      <c r="WD1009" s="131"/>
      <c r="WE1009" s="131"/>
      <c r="WF1009" s="131"/>
      <c r="WG1009" s="131"/>
      <c r="WH1009" s="131"/>
      <c r="WI1009" s="131"/>
      <c r="WJ1009" s="131"/>
      <c r="WK1009" s="131"/>
      <c r="WL1009" s="131"/>
      <c r="WM1009" s="131"/>
      <c r="WN1009" s="131"/>
      <c r="WO1009" s="131"/>
      <c r="WP1009" s="131"/>
      <c r="WQ1009" s="131"/>
      <c r="WR1009" s="131"/>
      <c r="WS1009" s="131"/>
      <c r="WT1009" s="131"/>
      <c r="WU1009" s="131"/>
      <c r="WV1009" s="131"/>
      <c r="WW1009" s="131"/>
      <c r="WX1009" s="131"/>
      <c r="WY1009" s="131"/>
      <c r="WZ1009" s="131"/>
      <c r="XA1009" s="131"/>
      <c r="XB1009" s="131"/>
      <c r="XC1009" s="131"/>
      <c r="XD1009" s="131"/>
      <c r="XE1009" s="131"/>
      <c r="XF1009" s="131"/>
      <c r="XG1009" s="131"/>
      <c r="XH1009" s="131"/>
      <c r="XI1009" s="131"/>
      <c r="XJ1009" s="131"/>
      <c r="XK1009" s="131"/>
      <c r="XL1009" s="131"/>
      <c r="XM1009" s="131"/>
      <c r="XN1009" s="131"/>
      <c r="XO1009" s="131"/>
      <c r="XP1009" s="131"/>
      <c r="XQ1009" s="131"/>
      <c r="XR1009" s="131"/>
      <c r="XS1009" s="131"/>
      <c r="XT1009" s="131"/>
      <c r="XU1009" s="131"/>
      <c r="XV1009" s="131"/>
      <c r="XW1009" s="131"/>
      <c r="XX1009" s="131"/>
      <c r="XY1009" s="131"/>
      <c r="XZ1009" s="131"/>
      <c r="YA1009" s="131"/>
      <c r="YB1009" s="131"/>
      <c r="YC1009" s="131"/>
      <c r="YD1009" s="131"/>
      <c r="YE1009" s="131"/>
      <c r="YF1009" s="131"/>
      <c r="YG1009" s="131"/>
      <c r="YH1009" s="131"/>
      <c r="YI1009" s="131"/>
      <c r="YJ1009" s="131"/>
      <c r="YK1009" s="131"/>
      <c r="YL1009" s="131"/>
      <c r="YM1009" s="131"/>
      <c r="YN1009" s="131"/>
      <c r="YO1009" s="131"/>
      <c r="YP1009" s="131"/>
      <c r="YQ1009" s="131"/>
      <c r="YR1009" s="131"/>
      <c r="YS1009" s="131"/>
      <c r="YT1009" s="131"/>
      <c r="YU1009" s="131"/>
      <c r="YV1009" s="131"/>
      <c r="YW1009" s="131"/>
      <c r="YX1009" s="131"/>
      <c r="YY1009" s="131"/>
      <c r="YZ1009" s="131"/>
      <c r="ZA1009" s="131"/>
      <c r="ZB1009" s="131"/>
      <c r="ZC1009" s="131"/>
      <c r="ZD1009" s="131"/>
      <c r="ZE1009" s="131"/>
      <c r="ZF1009" s="131"/>
      <c r="ZG1009" s="131"/>
      <c r="ZH1009" s="131"/>
      <c r="ZI1009" s="131"/>
      <c r="ZJ1009" s="131"/>
      <c r="ZK1009" s="131"/>
      <c r="ZL1009" s="131"/>
      <c r="ZM1009" s="131"/>
      <c r="ZN1009" s="131"/>
      <c r="ZO1009" s="131"/>
      <c r="ZP1009" s="131"/>
      <c r="ZQ1009" s="131"/>
      <c r="ZR1009" s="131"/>
      <c r="ZS1009" s="131"/>
      <c r="ZT1009" s="131"/>
      <c r="ZU1009" s="131"/>
      <c r="ZV1009" s="131"/>
      <c r="ZW1009" s="131"/>
      <c r="ZX1009" s="131"/>
      <c r="ZY1009" s="131"/>
      <c r="ZZ1009" s="131"/>
      <c r="AAA1009" s="131"/>
      <c r="AAB1009" s="131"/>
      <c r="AAC1009" s="131"/>
      <c r="AAD1009" s="131"/>
      <c r="AAE1009" s="131"/>
      <c r="AAF1009" s="131"/>
      <c r="AAG1009" s="131"/>
      <c r="AAH1009" s="131"/>
      <c r="AAI1009" s="131"/>
      <c r="AAJ1009" s="131"/>
      <c r="AAK1009" s="131"/>
      <c r="AAL1009" s="131"/>
      <c r="AAM1009" s="131"/>
      <c r="AAN1009" s="131"/>
      <c r="AAO1009" s="131"/>
      <c r="AAP1009" s="131"/>
      <c r="AAQ1009" s="131"/>
      <c r="AAR1009" s="131"/>
      <c r="AAS1009" s="131"/>
      <c r="AAT1009" s="131"/>
      <c r="AAU1009" s="131"/>
      <c r="AAV1009" s="131"/>
      <c r="AAW1009" s="131"/>
      <c r="AAX1009" s="131"/>
      <c r="AAY1009" s="131"/>
      <c r="AAZ1009" s="131"/>
      <c r="ABA1009" s="131"/>
      <c r="ABB1009" s="131"/>
      <c r="ABC1009" s="131"/>
      <c r="ABD1009" s="131"/>
      <c r="ABE1009" s="131"/>
      <c r="ABF1009" s="131"/>
      <c r="ABG1009" s="131"/>
      <c r="ABH1009" s="131"/>
      <c r="ABI1009" s="131"/>
      <c r="ABJ1009" s="131"/>
      <c r="ABK1009" s="131"/>
      <c r="ABL1009" s="131"/>
      <c r="ABM1009" s="131"/>
      <c r="ABN1009" s="131"/>
      <c r="ABO1009" s="131"/>
      <c r="ABP1009" s="131"/>
      <c r="ABQ1009" s="131"/>
      <c r="ABR1009" s="131"/>
      <c r="ABS1009" s="131"/>
      <c r="ABT1009" s="131"/>
      <c r="ABU1009" s="131"/>
      <c r="ABV1009" s="131"/>
      <c r="ABW1009" s="131"/>
      <c r="ABX1009" s="131"/>
      <c r="ABY1009" s="131"/>
      <c r="ABZ1009" s="131"/>
      <c r="ACA1009" s="131"/>
      <c r="ACB1009" s="131"/>
      <c r="ACC1009" s="131"/>
      <c r="ACD1009" s="131"/>
      <c r="ACE1009" s="131"/>
      <c r="ACF1009" s="131"/>
      <c r="ACG1009" s="131"/>
      <c r="ACH1009" s="131"/>
      <c r="ACI1009" s="131"/>
      <c r="ACJ1009" s="131"/>
      <c r="ACK1009" s="131"/>
      <c r="ACL1009" s="131"/>
      <c r="ACM1009" s="131"/>
      <c r="ACN1009" s="131"/>
      <c r="ACO1009" s="131"/>
      <c r="ACP1009" s="131"/>
      <c r="ACQ1009" s="131"/>
      <c r="ACR1009" s="131"/>
      <c r="ACS1009" s="131"/>
      <c r="ACT1009" s="131"/>
      <c r="ACU1009" s="131"/>
      <c r="ACV1009" s="131"/>
      <c r="ACW1009" s="131"/>
      <c r="ACX1009" s="131"/>
      <c r="ACY1009" s="131"/>
      <c r="ACZ1009" s="131"/>
      <c r="ADA1009" s="131"/>
      <c r="ADB1009" s="131"/>
      <c r="ADC1009" s="131"/>
      <c r="ADD1009" s="131"/>
      <c r="ADE1009" s="131"/>
      <c r="ADF1009" s="131"/>
      <c r="ADG1009" s="131"/>
      <c r="ADH1009" s="131"/>
      <c r="ADI1009" s="131"/>
      <c r="ADJ1009" s="131"/>
      <c r="ADK1009" s="131"/>
      <c r="ADL1009" s="131"/>
      <c r="ADM1009" s="131"/>
      <c r="ADN1009" s="131"/>
      <c r="ADO1009" s="131"/>
      <c r="ADP1009" s="131"/>
      <c r="ADQ1009" s="131"/>
      <c r="ADR1009" s="131"/>
      <c r="ADS1009" s="131"/>
      <c r="ADT1009" s="131"/>
      <c r="ADU1009" s="131"/>
      <c r="ADV1009" s="131"/>
      <c r="ADW1009" s="131"/>
      <c r="ADX1009" s="131"/>
      <c r="ADY1009" s="131"/>
      <c r="ADZ1009" s="131"/>
      <c r="AEA1009" s="131"/>
      <c r="AEB1009" s="131"/>
      <c r="AEC1009" s="131"/>
      <c r="AED1009" s="131"/>
      <c r="AEE1009" s="131"/>
      <c r="AEF1009" s="131"/>
      <c r="AEG1009" s="131"/>
      <c r="AEH1009" s="131"/>
      <c r="AEI1009" s="131"/>
      <c r="AEJ1009" s="131"/>
      <c r="AEK1009" s="131"/>
      <c r="AEL1009" s="131"/>
      <c r="AEM1009" s="131"/>
      <c r="AEN1009" s="131"/>
      <c r="AEO1009" s="131"/>
      <c r="AEP1009" s="131"/>
      <c r="AEQ1009" s="131"/>
      <c r="AER1009" s="131"/>
      <c r="AES1009" s="131"/>
      <c r="AET1009" s="131"/>
      <c r="AEU1009" s="131"/>
      <c r="AEV1009" s="131"/>
      <c r="AEW1009" s="131"/>
      <c r="AEX1009" s="131"/>
      <c r="AEY1009" s="131"/>
      <c r="AEZ1009" s="131"/>
      <c r="AFA1009" s="131"/>
      <c r="AFB1009" s="131"/>
      <c r="AFC1009" s="131"/>
      <c r="AFD1009" s="131"/>
      <c r="AFE1009" s="131"/>
      <c r="AFF1009" s="131"/>
      <c r="AFG1009" s="131"/>
      <c r="AFH1009" s="131"/>
      <c r="AFI1009" s="131"/>
      <c r="AFJ1009" s="131"/>
      <c r="AFK1009" s="131"/>
      <c r="AFL1009" s="131"/>
      <c r="AFM1009" s="131"/>
      <c r="AFN1009" s="131"/>
      <c r="AFO1009" s="131"/>
      <c r="AFP1009" s="131"/>
      <c r="AFQ1009" s="131"/>
      <c r="AFR1009" s="131"/>
      <c r="AFS1009" s="131"/>
      <c r="AFT1009" s="131"/>
      <c r="AFU1009" s="131"/>
      <c r="AFV1009" s="131"/>
      <c r="AFW1009" s="131"/>
      <c r="AFX1009" s="131"/>
      <c r="AFY1009" s="131"/>
      <c r="AFZ1009" s="131"/>
      <c r="AGA1009" s="131"/>
      <c r="AGB1009" s="131"/>
      <c r="AGC1009" s="131"/>
      <c r="AGD1009" s="131"/>
      <c r="AGE1009" s="131"/>
      <c r="AGF1009" s="131"/>
      <c r="AGG1009" s="131"/>
      <c r="AGH1009" s="131"/>
      <c r="AGI1009" s="131"/>
      <c r="AGJ1009" s="131"/>
      <c r="AGK1009" s="131"/>
      <c r="AGL1009" s="131"/>
      <c r="AGM1009" s="131"/>
      <c r="AGN1009" s="131"/>
      <c r="AGO1009" s="131"/>
      <c r="AGP1009" s="131"/>
      <c r="AGQ1009" s="131"/>
      <c r="AGR1009" s="131"/>
      <c r="AGS1009" s="131"/>
      <c r="AGT1009" s="131"/>
      <c r="AGU1009" s="131"/>
      <c r="AGV1009" s="131"/>
      <c r="AGW1009" s="131"/>
      <c r="AGX1009" s="131"/>
      <c r="AGY1009" s="131"/>
      <c r="AGZ1009" s="131"/>
      <c r="AHA1009" s="131"/>
      <c r="AHB1009" s="131"/>
      <c r="AHC1009" s="131"/>
      <c r="AHD1009" s="131"/>
      <c r="AHE1009" s="131"/>
      <c r="AHF1009" s="131"/>
      <c r="AHG1009" s="131"/>
      <c r="AHH1009" s="131"/>
      <c r="AHI1009" s="131"/>
      <c r="AHJ1009" s="131"/>
      <c r="AHK1009" s="131"/>
      <c r="AHL1009" s="131"/>
      <c r="AHM1009" s="131"/>
      <c r="AHN1009" s="131"/>
      <c r="AHO1009" s="131"/>
      <c r="AHP1009" s="131"/>
      <c r="AHQ1009" s="131"/>
      <c r="AHR1009" s="131"/>
      <c r="AHS1009" s="131"/>
      <c r="AHT1009" s="131"/>
      <c r="AHU1009" s="131"/>
      <c r="AHV1009" s="131"/>
      <c r="AHW1009" s="131"/>
      <c r="AHX1009" s="131"/>
      <c r="AHY1009" s="131"/>
      <c r="AHZ1009" s="131"/>
      <c r="AIA1009" s="131"/>
      <c r="AIB1009" s="131"/>
      <c r="AIC1009" s="131"/>
      <c r="AID1009" s="131"/>
      <c r="AIE1009" s="131"/>
      <c r="AIF1009" s="131"/>
      <c r="AIG1009" s="131"/>
      <c r="AIH1009" s="131"/>
      <c r="AII1009" s="131"/>
      <c r="AIJ1009" s="131"/>
      <c r="AIK1009" s="131"/>
      <c r="AIL1009" s="131"/>
      <c r="AIM1009" s="131"/>
      <c r="AIN1009" s="131"/>
      <c r="AIO1009" s="131"/>
      <c r="AIP1009" s="131"/>
      <c r="AIQ1009" s="131"/>
      <c r="AIR1009" s="131"/>
      <c r="AIS1009" s="131"/>
      <c r="AIT1009" s="131"/>
      <c r="AIU1009" s="131"/>
      <c r="AIV1009" s="131"/>
      <c r="AIW1009" s="131"/>
      <c r="AIX1009" s="131"/>
      <c r="AIY1009" s="131"/>
      <c r="AIZ1009" s="131"/>
      <c r="AJA1009" s="131"/>
      <c r="AJB1009" s="131"/>
      <c r="AJC1009" s="131"/>
      <c r="AJD1009" s="131"/>
      <c r="AJE1009" s="131"/>
      <c r="AJF1009" s="131"/>
      <c r="AJG1009" s="131"/>
      <c r="AJH1009" s="131"/>
      <c r="AJI1009" s="131"/>
      <c r="AJJ1009" s="131"/>
      <c r="AJK1009" s="131"/>
      <c r="AJL1009" s="131"/>
      <c r="AJM1009" s="131"/>
      <c r="AJN1009" s="131"/>
      <c r="AJO1009" s="131"/>
      <c r="AJP1009" s="131"/>
      <c r="AJQ1009" s="131"/>
      <c r="AJR1009" s="131"/>
      <c r="AJS1009" s="131"/>
      <c r="AJT1009" s="131"/>
      <c r="AJU1009" s="131"/>
      <c r="AJV1009" s="131"/>
      <c r="AJW1009" s="131"/>
      <c r="AJX1009" s="131"/>
      <c r="AJY1009" s="131"/>
      <c r="AJZ1009" s="131"/>
      <c r="AKA1009" s="131"/>
      <c r="AKB1009" s="131"/>
      <c r="AKC1009" s="131"/>
      <c r="AKD1009" s="131"/>
      <c r="AKE1009" s="131"/>
      <c r="AKF1009" s="131"/>
      <c r="AKG1009" s="131"/>
      <c r="AKH1009" s="131"/>
      <c r="AKI1009" s="131"/>
      <c r="AKJ1009" s="131"/>
      <c r="AKK1009" s="131"/>
      <c r="AKL1009" s="131"/>
      <c r="AKM1009" s="131"/>
      <c r="AKN1009" s="131"/>
      <c r="AKO1009" s="131"/>
      <c r="AKP1009" s="131"/>
      <c r="AKQ1009" s="131"/>
      <c r="AKR1009" s="131"/>
      <c r="AKS1009" s="131"/>
      <c r="AKT1009" s="131"/>
      <c r="AKU1009" s="131"/>
      <c r="AKV1009" s="131"/>
      <c r="AKW1009" s="131"/>
      <c r="AKX1009" s="131"/>
      <c r="AKY1009" s="131"/>
      <c r="AKZ1009" s="131"/>
      <c r="ALA1009" s="131"/>
      <c r="ALB1009" s="131"/>
      <c r="ALC1009" s="131"/>
      <c r="ALD1009" s="131"/>
      <c r="ALE1009" s="131"/>
      <c r="ALF1009" s="131"/>
      <c r="ALG1009" s="131"/>
      <c r="ALH1009" s="131"/>
      <c r="ALI1009" s="131"/>
      <c r="ALJ1009" s="131"/>
      <c r="ALK1009" s="131"/>
      <c r="ALL1009" s="131"/>
      <c r="ALM1009" s="131"/>
      <c r="ALN1009" s="131"/>
    </row>
    <row r="1010" spans="1:1002" s="508" customFormat="1" x14ac:dyDescent="0.25">
      <c r="A1010" s="502"/>
      <c r="B1010" s="503"/>
      <c r="C1010" s="504"/>
      <c r="D1010" s="450"/>
      <c r="E1010" s="505"/>
      <c r="F1010" s="505"/>
      <c r="G1010" s="506"/>
      <c r="H1010" s="506"/>
      <c r="I1010" s="507"/>
      <c r="J1010" s="565"/>
      <c r="K1010" s="454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  <c r="EC1010" s="131"/>
      <c r="ED1010" s="131"/>
      <c r="EE1010" s="131"/>
      <c r="EF1010" s="131"/>
      <c r="EG1010" s="131"/>
      <c r="EH1010" s="131"/>
      <c r="EI1010" s="131"/>
      <c r="EJ1010" s="131"/>
      <c r="EK1010" s="131"/>
      <c r="EL1010" s="131"/>
      <c r="EM1010" s="131"/>
      <c r="EN1010" s="131"/>
      <c r="EO1010" s="131"/>
      <c r="EP1010" s="131"/>
      <c r="EQ1010" s="131"/>
      <c r="ER1010" s="131"/>
      <c r="ES1010" s="131"/>
      <c r="ET1010" s="131"/>
      <c r="EU1010" s="131"/>
      <c r="EV1010" s="131"/>
      <c r="EW1010" s="131"/>
      <c r="EX1010" s="131"/>
      <c r="EY1010" s="131"/>
      <c r="EZ1010" s="131"/>
      <c r="FA1010" s="131"/>
      <c r="FB1010" s="131"/>
      <c r="FC1010" s="131"/>
      <c r="FD1010" s="131"/>
      <c r="FE1010" s="131"/>
      <c r="FF1010" s="131"/>
      <c r="FG1010" s="131"/>
      <c r="FH1010" s="131"/>
      <c r="FI1010" s="131"/>
      <c r="FJ1010" s="131"/>
      <c r="FK1010" s="131"/>
      <c r="FL1010" s="131"/>
      <c r="FM1010" s="131"/>
      <c r="FN1010" s="131"/>
      <c r="FO1010" s="131"/>
      <c r="FP1010" s="131"/>
      <c r="FQ1010" s="131"/>
      <c r="FR1010" s="131"/>
      <c r="FS1010" s="131"/>
      <c r="FT1010" s="131"/>
      <c r="FU1010" s="131"/>
      <c r="FV1010" s="131"/>
      <c r="FW1010" s="131"/>
      <c r="FX1010" s="131"/>
      <c r="FY1010" s="131"/>
      <c r="FZ1010" s="131"/>
      <c r="GA1010" s="131"/>
      <c r="GB1010" s="131"/>
      <c r="GC1010" s="131"/>
      <c r="GD1010" s="131"/>
      <c r="GE1010" s="131"/>
      <c r="GF1010" s="131"/>
      <c r="GG1010" s="131"/>
      <c r="GH1010" s="131"/>
      <c r="GI1010" s="131"/>
      <c r="GJ1010" s="131"/>
      <c r="GK1010" s="131"/>
      <c r="GL1010" s="131"/>
      <c r="GM1010" s="131"/>
      <c r="GN1010" s="131"/>
      <c r="GO1010" s="131"/>
      <c r="GP1010" s="131"/>
      <c r="GQ1010" s="131"/>
      <c r="GR1010" s="131"/>
      <c r="GS1010" s="131"/>
      <c r="GT1010" s="131"/>
      <c r="GU1010" s="131"/>
      <c r="GV1010" s="131"/>
      <c r="GW1010" s="131"/>
      <c r="GX1010" s="131"/>
      <c r="GY1010" s="131"/>
      <c r="GZ1010" s="131"/>
      <c r="HA1010" s="131"/>
      <c r="HB1010" s="131"/>
      <c r="HC1010" s="131"/>
      <c r="HD1010" s="131"/>
      <c r="HE1010" s="131"/>
      <c r="HF1010" s="131"/>
      <c r="HG1010" s="131"/>
      <c r="HH1010" s="131"/>
      <c r="HI1010" s="131"/>
      <c r="HJ1010" s="131"/>
      <c r="HK1010" s="131"/>
      <c r="HL1010" s="131"/>
      <c r="HM1010" s="131"/>
      <c r="HN1010" s="131"/>
      <c r="HO1010" s="131"/>
      <c r="HP1010" s="131"/>
      <c r="HQ1010" s="131"/>
      <c r="HR1010" s="131"/>
      <c r="HS1010" s="131"/>
      <c r="HT1010" s="131"/>
      <c r="HU1010" s="131"/>
      <c r="HV1010" s="131"/>
      <c r="HW1010" s="131"/>
      <c r="HX1010" s="131"/>
      <c r="HY1010" s="131"/>
      <c r="HZ1010" s="131"/>
      <c r="IA1010" s="131"/>
      <c r="IB1010" s="131"/>
      <c r="IC1010" s="131"/>
      <c r="ID1010" s="131"/>
      <c r="IE1010" s="131"/>
      <c r="IF1010" s="131"/>
      <c r="IG1010" s="131"/>
      <c r="IH1010" s="131"/>
      <c r="II1010" s="131"/>
      <c r="IJ1010" s="131"/>
      <c r="IK1010" s="131"/>
      <c r="IL1010" s="131"/>
      <c r="IM1010" s="131"/>
      <c r="IN1010" s="131"/>
      <c r="IO1010" s="131"/>
      <c r="IP1010" s="131"/>
      <c r="IQ1010" s="131"/>
      <c r="IR1010" s="131"/>
      <c r="IS1010" s="131"/>
      <c r="IT1010" s="131"/>
      <c r="IU1010" s="131"/>
      <c r="IV1010" s="131"/>
      <c r="IW1010" s="131"/>
      <c r="IX1010" s="131"/>
      <c r="IY1010" s="131"/>
      <c r="IZ1010" s="131"/>
      <c r="JA1010" s="131"/>
      <c r="JB1010" s="131"/>
      <c r="JC1010" s="131"/>
      <c r="JD1010" s="131"/>
      <c r="JE1010" s="131"/>
      <c r="JF1010" s="131"/>
      <c r="JG1010" s="131"/>
      <c r="JH1010" s="131"/>
      <c r="JI1010" s="131"/>
      <c r="JJ1010" s="131"/>
      <c r="JK1010" s="131"/>
      <c r="JL1010" s="131"/>
      <c r="JM1010" s="131"/>
      <c r="JN1010" s="131"/>
      <c r="JO1010" s="131"/>
      <c r="JP1010" s="131"/>
      <c r="JQ1010" s="131"/>
      <c r="JR1010" s="131"/>
      <c r="JS1010" s="131"/>
      <c r="JT1010" s="131"/>
      <c r="JU1010" s="131"/>
      <c r="JV1010" s="131"/>
      <c r="JW1010" s="131"/>
      <c r="JX1010" s="131"/>
      <c r="JY1010" s="131"/>
      <c r="JZ1010" s="131"/>
      <c r="KA1010" s="131"/>
      <c r="KB1010" s="131"/>
      <c r="KC1010" s="131"/>
      <c r="KD1010" s="131"/>
      <c r="KE1010" s="131"/>
      <c r="KF1010" s="131"/>
      <c r="KG1010" s="131"/>
      <c r="KH1010" s="131"/>
      <c r="KI1010" s="131"/>
      <c r="KJ1010" s="131"/>
      <c r="KK1010" s="131"/>
      <c r="KL1010" s="131"/>
      <c r="KM1010" s="131"/>
      <c r="KN1010" s="131"/>
      <c r="KO1010" s="131"/>
      <c r="KP1010" s="131"/>
      <c r="KQ1010" s="131"/>
      <c r="KR1010" s="131"/>
      <c r="KS1010" s="131"/>
      <c r="KT1010" s="131"/>
      <c r="KU1010" s="131"/>
      <c r="KV1010" s="131"/>
      <c r="KW1010" s="131"/>
      <c r="KX1010" s="131"/>
      <c r="KY1010" s="131"/>
      <c r="KZ1010" s="131"/>
      <c r="LA1010" s="131"/>
      <c r="LB1010" s="131"/>
      <c r="LC1010" s="131"/>
      <c r="LD1010" s="131"/>
      <c r="LE1010" s="131"/>
      <c r="LF1010" s="131"/>
      <c r="LG1010" s="131"/>
      <c r="LH1010" s="131"/>
      <c r="LI1010" s="131"/>
      <c r="LJ1010" s="131"/>
      <c r="LK1010" s="131"/>
      <c r="LL1010" s="131"/>
      <c r="LM1010" s="131"/>
      <c r="LN1010" s="131"/>
      <c r="LO1010" s="131"/>
      <c r="LP1010" s="131"/>
      <c r="LQ1010" s="131"/>
      <c r="LR1010" s="131"/>
      <c r="LS1010" s="131"/>
      <c r="LT1010" s="131"/>
      <c r="LU1010" s="131"/>
      <c r="LV1010" s="131"/>
      <c r="LW1010" s="131"/>
      <c r="LX1010" s="131"/>
      <c r="LY1010" s="131"/>
      <c r="LZ1010" s="131"/>
      <c r="MA1010" s="131"/>
      <c r="MB1010" s="131"/>
      <c r="MC1010" s="131"/>
      <c r="MD1010" s="131"/>
      <c r="ME1010" s="131"/>
      <c r="MF1010" s="131"/>
      <c r="MG1010" s="131"/>
      <c r="MH1010" s="131"/>
      <c r="MI1010" s="131"/>
      <c r="MJ1010" s="131"/>
      <c r="MK1010" s="131"/>
      <c r="ML1010" s="131"/>
      <c r="MM1010" s="131"/>
      <c r="MN1010" s="131"/>
      <c r="MO1010" s="131"/>
      <c r="MP1010" s="131"/>
      <c r="MQ1010" s="131"/>
      <c r="MR1010" s="131"/>
      <c r="MS1010" s="131"/>
      <c r="MT1010" s="131"/>
      <c r="MU1010" s="131"/>
      <c r="MV1010" s="131"/>
      <c r="MW1010" s="131"/>
      <c r="MX1010" s="131"/>
      <c r="MY1010" s="131"/>
      <c r="MZ1010" s="131"/>
      <c r="NA1010" s="131"/>
      <c r="NB1010" s="131"/>
      <c r="NC1010" s="131"/>
      <c r="ND1010" s="131"/>
      <c r="NE1010" s="131"/>
      <c r="NF1010" s="131"/>
      <c r="NG1010" s="131"/>
      <c r="NH1010" s="131"/>
      <c r="NI1010" s="131"/>
      <c r="NJ1010" s="131"/>
      <c r="NK1010" s="131"/>
      <c r="NL1010" s="131"/>
      <c r="NM1010" s="131"/>
      <c r="NN1010" s="131"/>
      <c r="NO1010" s="131"/>
      <c r="NP1010" s="131"/>
      <c r="NQ1010" s="131"/>
      <c r="NR1010" s="131"/>
      <c r="NS1010" s="131"/>
      <c r="NT1010" s="131"/>
      <c r="NU1010" s="131"/>
      <c r="NV1010" s="131"/>
      <c r="NW1010" s="131"/>
      <c r="NX1010" s="131"/>
      <c r="NY1010" s="131"/>
      <c r="NZ1010" s="131"/>
      <c r="OA1010" s="131"/>
      <c r="OB1010" s="131"/>
      <c r="OC1010" s="131"/>
      <c r="OD1010" s="131"/>
      <c r="OE1010" s="131"/>
      <c r="OF1010" s="131"/>
      <c r="OG1010" s="131"/>
      <c r="OH1010" s="131"/>
      <c r="OI1010" s="131"/>
      <c r="OJ1010" s="131"/>
      <c r="OK1010" s="131"/>
      <c r="OL1010" s="131"/>
      <c r="OM1010" s="131"/>
      <c r="ON1010" s="131"/>
      <c r="OO1010" s="131"/>
      <c r="OP1010" s="131"/>
      <c r="OQ1010" s="131"/>
      <c r="OR1010" s="131"/>
      <c r="OS1010" s="131"/>
      <c r="OT1010" s="131"/>
      <c r="OU1010" s="131"/>
      <c r="OV1010" s="131"/>
      <c r="OW1010" s="131"/>
      <c r="OX1010" s="131"/>
      <c r="OY1010" s="131"/>
      <c r="OZ1010" s="131"/>
      <c r="PA1010" s="131"/>
      <c r="PB1010" s="131"/>
      <c r="PC1010" s="131"/>
      <c r="PD1010" s="131"/>
      <c r="PE1010" s="131"/>
      <c r="PF1010" s="131"/>
      <c r="PG1010" s="131"/>
      <c r="PH1010" s="131"/>
      <c r="PI1010" s="131"/>
      <c r="PJ1010" s="131"/>
      <c r="PK1010" s="131"/>
      <c r="PL1010" s="131"/>
      <c r="PM1010" s="131"/>
      <c r="PN1010" s="131"/>
      <c r="PO1010" s="131"/>
      <c r="PP1010" s="131"/>
      <c r="PQ1010" s="131"/>
      <c r="PR1010" s="131"/>
      <c r="PS1010" s="131"/>
      <c r="PT1010" s="131"/>
      <c r="PU1010" s="131"/>
      <c r="PV1010" s="131"/>
      <c r="PW1010" s="131"/>
      <c r="PX1010" s="131"/>
      <c r="PY1010" s="131"/>
      <c r="PZ1010" s="131"/>
      <c r="QA1010" s="131"/>
      <c r="QB1010" s="131"/>
      <c r="QC1010" s="131"/>
      <c r="QD1010" s="131"/>
      <c r="QE1010" s="131"/>
      <c r="QF1010" s="131"/>
      <c r="QG1010" s="131"/>
      <c r="QH1010" s="131"/>
      <c r="QI1010" s="131"/>
      <c r="QJ1010" s="131"/>
      <c r="QK1010" s="131"/>
      <c r="QL1010" s="131"/>
      <c r="QM1010" s="131"/>
      <c r="QN1010" s="131"/>
      <c r="QO1010" s="131"/>
      <c r="QP1010" s="131"/>
      <c r="QQ1010" s="131"/>
      <c r="QR1010" s="131"/>
      <c r="QS1010" s="131"/>
      <c r="QT1010" s="131"/>
      <c r="QU1010" s="131"/>
      <c r="QV1010" s="131"/>
      <c r="QW1010" s="131"/>
      <c r="QX1010" s="131"/>
      <c r="QY1010" s="131"/>
      <c r="QZ1010" s="131"/>
      <c r="RA1010" s="131"/>
      <c r="RB1010" s="131"/>
      <c r="RC1010" s="131"/>
      <c r="RD1010" s="131"/>
      <c r="RE1010" s="131"/>
      <c r="RF1010" s="131"/>
      <c r="RG1010" s="131"/>
      <c r="RH1010" s="131"/>
      <c r="RI1010" s="131"/>
      <c r="RJ1010" s="131"/>
      <c r="RK1010" s="131"/>
      <c r="RL1010" s="131"/>
      <c r="RM1010" s="131"/>
      <c r="RN1010" s="131"/>
      <c r="RO1010" s="131"/>
      <c r="RP1010" s="131"/>
      <c r="RQ1010" s="131"/>
      <c r="RR1010" s="131"/>
      <c r="RS1010" s="131"/>
      <c r="RT1010" s="131"/>
      <c r="RU1010" s="131"/>
      <c r="RV1010" s="131"/>
      <c r="RW1010" s="131"/>
      <c r="RX1010" s="131"/>
      <c r="RY1010" s="131"/>
      <c r="RZ1010" s="131"/>
      <c r="SA1010" s="131"/>
      <c r="SB1010" s="131"/>
      <c r="SC1010" s="131"/>
      <c r="SD1010" s="131"/>
      <c r="SE1010" s="131"/>
      <c r="SF1010" s="131"/>
      <c r="SG1010" s="131"/>
      <c r="SH1010" s="131"/>
      <c r="SI1010" s="131"/>
      <c r="SJ1010" s="131"/>
      <c r="SK1010" s="131"/>
      <c r="SL1010" s="131"/>
      <c r="SM1010" s="131"/>
      <c r="SN1010" s="131"/>
      <c r="SO1010" s="131"/>
      <c r="SP1010" s="131"/>
      <c r="SQ1010" s="131"/>
      <c r="SR1010" s="131"/>
      <c r="SS1010" s="131"/>
      <c r="ST1010" s="131"/>
      <c r="SU1010" s="131"/>
      <c r="SV1010" s="131"/>
      <c r="SW1010" s="131"/>
      <c r="SX1010" s="131"/>
      <c r="SY1010" s="131"/>
      <c r="SZ1010" s="131"/>
      <c r="TA1010" s="131"/>
      <c r="TB1010" s="131"/>
      <c r="TC1010" s="131"/>
      <c r="TD1010" s="131"/>
      <c r="TE1010" s="131"/>
      <c r="TF1010" s="131"/>
      <c r="TG1010" s="131"/>
      <c r="TH1010" s="131"/>
      <c r="TI1010" s="131"/>
      <c r="TJ1010" s="131"/>
      <c r="TK1010" s="131"/>
      <c r="TL1010" s="131"/>
      <c r="TM1010" s="131"/>
      <c r="TN1010" s="131"/>
      <c r="TO1010" s="131"/>
      <c r="TP1010" s="131"/>
      <c r="TQ1010" s="131"/>
      <c r="TR1010" s="131"/>
      <c r="TS1010" s="131"/>
      <c r="TT1010" s="131"/>
      <c r="TU1010" s="131"/>
      <c r="TV1010" s="131"/>
      <c r="TW1010" s="131"/>
      <c r="TX1010" s="131"/>
      <c r="TY1010" s="131"/>
      <c r="TZ1010" s="131"/>
      <c r="UA1010" s="131"/>
      <c r="UB1010" s="131"/>
      <c r="UC1010" s="131"/>
      <c r="UD1010" s="131"/>
      <c r="UE1010" s="131"/>
      <c r="UF1010" s="131"/>
      <c r="UG1010" s="131"/>
      <c r="UH1010" s="131"/>
      <c r="UI1010" s="131"/>
      <c r="UJ1010" s="131"/>
      <c r="UK1010" s="131"/>
      <c r="UL1010" s="131"/>
      <c r="UM1010" s="131"/>
      <c r="UN1010" s="131"/>
      <c r="UO1010" s="131"/>
      <c r="UP1010" s="131"/>
      <c r="UQ1010" s="131"/>
      <c r="UR1010" s="131"/>
      <c r="US1010" s="131"/>
      <c r="UT1010" s="131"/>
      <c r="UU1010" s="131"/>
      <c r="UV1010" s="131"/>
      <c r="UW1010" s="131"/>
      <c r="UX1010" s="131"/>
      <c r="UY1010" s="131"/>
      <c r="UZ1010" s="131"/>
      <c r="VA1010" s="131"/>
      <c r="VB1010" s="131"/>
      <c r="VC1010" s="131"/>
      <c r="VD1010" s="131"/>
      <c r="VE1010" s="131"/>
      <c r="VF1010" s="131"/>
      <c r="VG1010" s="131"/>
      <c r="VH1010" s="131"/>
      <c r="VI1010" s="131"/>
      <c r="VJ1010" s="131"/>
      <c r="VK1010" s="131"/>
      <c r="VL1010" s="131"/>
      <c r="VM1010" s="131"/>
      <c r="VN1010" s="131"/>
      <c r="VO1010" s="131"/>
      <c r="VP1010" s="131"/>
      <c r="VQ1010" s="131"/>
      <c r="VR1010" s="131"/>
      <c r="VS1010" s="131"/>
      <c r="VT1010" s="131"/>
      <c r="VU1010" s="131"/>
      <c r="VV1010" s="131"/>
      <c r="VW1010" s="131"/>
      <c r="VX1010" s="131"/>
      <c r="VY1010" s="131"/>
      <c r="VZ1010" s="131"/>
      <c r="WA1010" s="131"/>
      <c r="WB1010" s="131"/>
      <c r="WC1010" s="131"/>
      <c r="WD1010" s="131"/>
      <c r="WE1010" s="131"/>
      <c r="WF1010" s="131"/>
      <c r="WG1010" s="131"/>
      <c r="WH1010" s="131"/>
      <c r="WI1010" s="131"/>
      <c r="WJ1010" s="131"/>
      <c r="WK1010" s="131"/>
      <c r="WL1010" s="131"/>
      <c r="WM1010" s="131"/>
      <c r="WN1010" s="131"/>
      <c r="WO1010" s="131"/>
      <c r="WP1010" s="131"/>
      <c r="WQ1010" s="131"/>
      <c r="WR1010" s="131"/>
      <c r="WS1010" s="131"/>
      <c r="WT1010" s="131"/>
      <c r="WU1010" s="131"/>
      <c r="WV1010" s="131"/>
      <c r="WW1010" s="131"/>
      <c r="WX1010" s="131"/>
      <c r="WY1010" s="131"/>
      <c r="WZ1010" s="131"/>
      <c r="XA1010" s="131"/>
      <c r="XB1010" s="131"/>
      <c r="XC1010" s="131"/>
      <c r="XD1010" s="131"/>
      <c r="XE1010" s="131"/>
      <c r="XF1010" s="131"/>
      <c r="XG1010" s="131"/>
      <c r="XH1010" s="131"/>
      <c r="XI1010" s="131"/>
      <c r="XJ1010" s="131"/>
      <c r="XK1010" s="131"/>
      <c r="XL1010" s="131"/>
      <c r="XM1010" s="131"/>
      <c r="XN1010" s="131"/>
      <c r="XO1010" s="131"/>
      <c r="XP1010" s="131"/>
      <c r="XQ1010" s="131"/>
      <c r="XR1010" s="131"/>
      <c r="XS1010" s="131"/>
      <c r="XT1010" s="131"/>
      <c r="XU1010" s="131"/>
      <c r="XV1010" s="131"/>
      <c r="XW1010" s="131"/>
      <c r="XX1010" s="131"/>
      <c r="XY1010" s="131"/>
      <c r="XZ1010" s="131"/>
      <c r="YA1010" s="131"/>
      <c r="YB1010" s="131"/>
      <c r="YC1010" s="131"/>
      <c r="YD1010" s="131"/>
      <c r="YE1010" s="131"/>
      <c r="YF1010" s="131"/>
      <c r="YG1010" s="131"/>
      <c r="YH1010" s="131"/>
      <c r="YI1010" s="131"/>
      <c r="YJ1010" s="131"/>
      <c r="YK1010" s="131"/>
      <c r="YL1010" s="131"/>
      <c r="YM1010" s="131"/>
      <c r="YN1010" s="131"/>
      <c r="YO1010" s="131"/>
      <c r="YP1010" s="131"/>
      <c r="YQ1010" s="131"/>
      <c r="YR1010" s="131"/>
      <c r="YS1010" s="131"/>
      <c r="YT1010" s="131"/>
      <c r="YU1010" s="131"/>
      <c r="YV1010" s="131"/>
      <c r="YW1010" s="131"/>
      <c r="YX1010" s="131"/>
      <c r="YY1010" s="131"/>
      <c r="YZ1010" s="131"/>
      <c r="ZA1010" s="131"/>
      <c r="ZB1010" s="131"/>
      <c r="ZC1010" s="131"/>
      <c r="ZD1010" s="131"/>
      <c r="ZE1010" s="131"/>
      <c r="ZF1010" s="131"/>
      <c r="ZG1010" s="131"/>
      <c r="ZH1010" s="131"/>
      <c r="ZI1010" s="131"/>
      <c r="ZJ1010" s="131"/>
      <c r="ZK1010" s="131"/>
      <c r="ZL1010" s="131"/>
      <c r="ZM1010" s="131"/>
      <c r="ZN1010" s="131"/>
      <c r="ZO1010" s="131"/>
      <c r="ZP1010" s="131"/>
      <c r="ZQ1010" s="131"/>
      <c r="ZR1010" s="131"/>
      <c r="ZS1010" s="131"/>
      <c r="ZT1010" s="131"/>
      <c r="ZU1010" s="131"/>
      <c r="ZV1010" s="131"/>
      <c r="ZW1010" s="131"/>
      <c r="ZX1010" s="131"/>
      <c r="ZY1010" s="131"/>
      <c r="ZZ1010" s="131"/>
      <c r="AAA1010" s="131"/>
      <c r="AAB1010" s="131"/>
      <c r="AAC1010" s="131"/>
      <c r="AAD1010" s="131"/>
      <c r="AAE1010" s="131"/>
      <c r="AAF1010" s="131"/>
      <c r="AAG1010" s="131"/>
      <c r="AAH1010" s="131"/>
      <c r="AAI1010" s="131"/>
      <c r="AAJ1010" s="131"/>
      <c r="AAK1010" s="131"/>
      <c r="AAL1010" s="131"/>
      <c r="AAM1010" s="131"/>
      <c r="AAN1010" s="131"/>
      <c r="AAO1010" s="131"/>
      <c r="AAP1010" s="131"/>
      <c r="AAQ1010" s="131"/>
      <c r="AAR1010" s="131"/>
      <c r="AAS1010" s="131"/>
      <c r="AAT1010" s="131"/>
      <c r="AAU1010" s="131"/>
      <c r="AAV1010" s="131"/>
      <c r="AAW1010" s="131"/>
      <c r="AAX1010" s="131"/>
      <c r="AAY1010" s="131"/>
      <c r="AAZ1010" s="131"/>
      <c r="ABA1010" s="131"/>
      <c r="ABB1010" s="131"/>
      <c r="ABC1010" s="131"/>
      <c r="ABD1010" s="131"/>
      <c r="ABE1010" s="131"/>
      <c r="ABF1010" s="131"/>
      <c r="ABG1010" s="131"/>
      <c r="ABH1010" s="131"/>
      <c r="ABI1010" s="131"/>
      <c r="ABJ1010" s="131"/>
      <c r="ABK1010" s="131"/>
      <c r="ABL1010" s="131"/>
      <c r="ABM1010" s="131"/>
      <c r="ABN1010" s="131"/>
      <c r="ABO1010" s="131"/>
      <c r="ABP1010" s="131"/>
      <c r="ABQ1010" s="131"/>
      <c r="ABR1010" s="131"/>
      <c r="ABS1010" s="131"/>
      <c r="ABT1010" s="131"/>
      <c r="ABU1010" s="131"/>
      <c r="ABV1010" s="131"/>
      <c r="ABW1010" s="131"/>
      <c r="ABX1010" s="131"/>
      <c r="ABY1010" s="131"/>
      <c r="ABZ1010" s="131"/>
      <c r="ACA1010" s="131"/>
      <c r="ACB1010" s="131"/>
      <c r="ACC1010" s="131"/>
      <c r="ACD1010" s="131"/>
      <c r="ACE1010" s="131"/>
      <c r="ACF1010" s="131"/>
      <c r="ACG1010" s="131"/>
      <c r="ACH1010" s="131"/>
      <c r="ACI1010" s="131"/>
      <c r="ACJ1010" s="131"/>
      <c r="ACK1010" s="131"/>
      <c r="ACL1010" s="131"/>
      <c r="ACM1010" s="131"/>
      <c r="ACN1010" s="131"/>
      <c r="ACO1010" s="131"/>
      <c r="ACP1010" s="131"/>
      <c r="ACQ1010" s="131"/>
      <c r="ACR1010" s="131"/>
      <c r="ACS1010" s="131"/>
      <c r="ACT1010" s="131"/>
      <c r="ACU1010" s="131"/>
      <c r="ACV1010" s="131"/>
      <c r="ACW1010" s="131"/>
      <c r="ACX1010" s="131"/>
      <c r="ACY1010" s="131"/>
      <c r="ACZ1010" s="131"/>
      <c r="ADA1010" s="131"/>
      <c r="ADB1010" s="131"/>
      <c r="ADC1010" s="131"/>
      <c r="ADD1010" s="131"/>
      <c r="ADE1010" s="131"/>
      <c r="ADF1010" s="131"/>
      <c r="ADG1010" s="131"/>
      <c r="ADH1010" s="131"/>
      <c r="ADI1010" s="131"/>
      <c r="ADJ1010" s="131"/>
      <c r="ADK1010" s="131"/>
      <c r="ADL1010" s="131"/>
      <c r="ADM1010" s="131"/>
      <c r="ADN1010" s="131"/>
      <c r="ADO1010" s="131"/>
      <c r="ADP1010" s="131"/>
      <c r="ADQ1010" s="131"/>
      <c r="ADR1010" s="131"/>
      <c r="ADS1010" s="131"/>
      <c r="ADT1010" s="131"/>
      <c r="ADU1010" s="131"/>
      <c r="ADV1010" s="131"/>
      <c r="ADW1010" s="131"/>
      <c r="ADX1010" s="131"/>
      <c r="ADY1010" s="131"/>
      <c r="ADZ1010" s="131"/>
      <c r="AEA1010" s="131"/>
      <c r="AEB1010" s="131"/>
      <c r="AEC1010" s="131"/>
      <c r="AED1010" s="131"/>
      <c r="AEE1010" s="131"/>
      <c r="AEF1010" s="131"/>
      <c r="AEG1010" s="131"/>
      <c r="AEH1010" s="131"/>
      <c r="AEI1010" s="131"/>
      <c r="AEJ1010" s="131"/>
      <c r="AEK1010" s="131"/>
      <c r="AEL1010" s="131"/>
      <c r="AEM1010" s="131"/>
      <c r="AEN1010" s="131"/>
      <c r="AEO1010" s="131"/>
      <c r="AEP1010" s="131"/>
      <c r="AEQ1010" s="131"/>
      <c r="AER1010" s="131"/>
      <c r="AES1010" s="131"/>
      <c r="AET1010" s="131"/>
      <c r="AEU1010" s="131"/>
      <c r="AEV1010" s="131"/>
      <c r="AEW1010" s="131"/>
      <c r="AEX1010" s="131"/>
      <c r="AEY1010" s="131"/>
      <c r="AEZ1010" s="131"/>
      <c r="AFA1010" s="131"/>
      <c r="AFB1010" s="131"/>
      <c r="AFC1010" s="131"/>
      <c r="AFD1010" s="131"/>
      <c r="AFE1010" s="131"/>
      <c r="AFF1010" s="131"/>
      <c r="AFG1010" s="131"/>
      <c r="AFH1010" s="131"/>
      <c r="AFI1010" s="131"/>
      <c r="AFJ1010" s="131"/>
      <c r="AFK1010" s="131"/>
      <c r="AFL1010" s="131"/>
      <c r="AFM1010" s="131"/>
      <c r="AFN1010" s="131"/>
      <c r="AFO1010" s="131"/>
      <c r="AFP1010" s="131"/>
      <c r="AFQ1010" s="131"/>
      <c r="AFR1010" s="131"/>
      <c r="AFS1010" s="131"/>
      <c r="AFT1010" s="131"/>
      <c r="AFU1010" s="131"/>
      <c r="AFV1010" s="131"/>
      <c r="AFW1010" s="131"/>
      <c r="AFX1010" s="131"/>
      <c r="AFY1010" s="131"/>
      <c r="AFZ1010" s="131"/>
      <c r="AGA1010" s="131"/>
      <c r="AGB1010" s="131"/>
      <c r="AGC1010" s="131"/>
      <c r="AGD1010" s="131"/>
      <c r="AGE1010" s="131"/>
      <c r="AGF1010" s="131"/>
      <c r="AGG1010" s="131"/>
      <c r="AGH1010" s="131"/>
      <c r="AGI1010" s="131"/>
      <c r="AGJ1010" s="131"/>
      <c r="AGK1010" s="131"/>
      <c r="AGL1010" s="131"/>
      <c r="AGM1010" s="131"/>
      <c r="AGN1010" s="131"/>
      <c r="AGO1010" s="131"/>
      <c r="AGP1010" s="131"/>
      <c r="AGQ1010" s="131"/>
      <c r="AGR1010" s="131"/>
      <c r="AGS1010" s="131"/>
      <c r="AGT1010" s="131"/>
      <c r="AGU1010" s="131"/>
      <c r="AGV1010" s="131"/>
      <c r="AGW1010" s="131"/>
      <c r="AGX1010" s="131"/>
      <c r="AGY1010" s="131"/>
      <c r="AGZ1010" s="131"/>
      <c r="AHA1010" s="131"/>
      <c r="AHB1010" s="131"/>
      <c r="AHC1010" s="131"/>
      <c r="AHD1010" s="131"/>
      <c r="AHE1010" s="131"/>
      <c r="AHF1010" s="131"/>
      <c r="AHG1010" s="131"/>
      <c r="AHH1010" s="131"/>
      <c r="AHI1010" s="131"/>
      <c r="AHJ1010" s="131"/>
      <c r="AHK1010" s="131"/>
      <c r="AHL1010" s="131"/>
      <c r="AHM1010" s="131"/>
      <c r="AHN1010" s="131"/>
      <c r="AHO1010" s="131"/>
      <c r="AHP1010" s="131"/>
      <c r="AHQ1010" s="131"/>
      <c r="AHR1010" s="131"/>
      <c r="AHS1010" s="131"/>
      <c r="AHT1010" s="131"/>
      <c r="AHU1010" s="131"/>
      <c r="AHV1010" s="131"/>
      <c r="AHW1010" s="131"/>
      <c r="AHX1010" s="131"/>
      <c r="AHY1010" s="131"/>
      <c r="AHZ1010" s="131"/>
      <c r="AIA1010" s="131"/>
      <c r="AIB1010" s="131"/>
      <c r="AIC1010" s="131"/>
      <c r="AID1010" s="131"/>
      <c r="AIE1010" s="131"/>
      <c r="AIF1010" s="131"/>
      <c r="AIG1010" s="131"/>
      <c r="AIH1010" s="131"/>
      <c r="AII1010" s="131"/>
      <c r="AIJ1010" s="131"/>
      <c r="AIK1010" s="131"/>
      <c r="AIL1010" s="131"/>
      <c r="AIM1010" s="131"/>
      <c r="AIN1010" s="131"/>
      <c r="AIO1010" s="131"/>
      <c r="AIP1010" s="131"/>
      <c r="AIQ1010" s="131"/>
      <c r="AIR1010" s="131"/>
      <c r="AIS1010" s="131"/>
      <c r="AIT1010" s="131"/>
      <c r="AIU1010" s="131"/>
      <c r="AIV1010" s="131"/>
      <c r="AIW1010" s="131"/>
      <c r="AIX1010" s="131"/>
      <c r="AIY1010" s="131"/>
      <c r="AIZ1010" s="131"/>
      <c r="AJA1010" s="131"/>
      <c r="AJB1010" s="131"/>
      <c r="AJC1010" s="131"/>
      <c r="AJD1010" s="131"/>
      <c r="AJE1010" s="131"/>
      <c r="AJF1010" s="131"/>
      <c r="AJG1010" s="131"/>
      <c r="AJH1010" s="131"/>
      <c r="AJI1010" s="131"/>
      <c r="AJJ1010" s="131"/>
      <c r="AJK1010" s="131"/>
      <c r="AJL1010" s="131"/>
      <c r="AJM1010" s="131"/>
      <c r="AJN1010" s="131"/>
      <c r="AJO1010" s="131"/>
      <c r="AJP1010" s="131"/>
      <c r="AJQ1010" s="131"/>
      <c r="AJR1010" s="131"/>
      <c r="AJS1010" s="131"/>
      <c r="AJT1010" s="131"/>
      <c r="AJU1010" s="131"/>
      <c r="AJV1010" s="131"/>
      <c r="AJW1010" s="131"/>
      <c r="AJX1010" s="131"/>
      <c r="AJY1010" s="131"/>
      <c r="AJZ1010" s="131"/>
      <c r="AKA1010" s="131"/>
      <c r="AKB1010" s="131"/>
      <c r="AKC1010" s="131"/>
      <c r="AKD1010" s="131"/>
      <c r="AKE1010" s="131"/>
      <c r="AKF1010" s="131"/>
      <c r="AKG1010" s="131"/>
      <c r="AKH1010" s="131"/>
      <c r="AKI1010" s="131"/>
      <c r="AKJ1010" s="131"/>
      <c r="AKK1010" s="131"/>
      <c r="AKL1010" s="131"/>
      <c r="AKM1010" s="131"/>
      <c r="AKN1010" s="131"/>
      <c r="AKO1010" s="131"/>
      <c r="AKP1010" s="131"/>
      <c r="AKQ1010" s="131"/>
      <c r="AKR1010" s="131"/>
      <c r="AKS1010" s="131"/>
      <c r="AKT1010" s="131"/>
      <c r="AKU1010" s="131"/>
      <c r="AKV1010" s="131"/>
      <c r="AKW1010" s="131"/>
      <c r="AKX1010" s="131"/>
      <c r="AKY1010" s="131"/>
      <c r="AKZ1010" s="131"/>
      <c r="ALA1010" s="131"/>
      <c r="ALB1010" s="131"/>
      <c r="ALC1010" s="131"/>
      <c r="ALD1010" s="131"/>
      <c r="ALE1010" s="131"/>
      <c r="ALF1010" s="131"/>
      <c r="ALG1010" s="131"/>
      <c r="ALH1010" s="131"/>
      <c r="ALI1010" s="131"/>
      <c r="ALJ1010" s="131"/>
      <c r="ALK1010" s="131"/>
      <c r="ALL1010" s="131"/>
      <c r="ALM1010" s="131"/>
      <c r="ALN1010" s="131"/>
    </row>
    <row r="1011" spans="1:1002" s="508" customFormat="1" x14ac:dyDescent="0.25">
      <c r="A1011" s="502"/>
      <c r="B1011" s="503"/>
      <c r="C1011" s="504"/>
      <c r="D1011" s="450"/>
      <c r="E1011" s="505"/>
      <c r="F1011" s="505"/>
      <c r="G1011" s="506"/>
      <c r="H1011" s="506"/>
      <c r="I1011" s="507"/>
      <c r="J1011" s="565"/>
      <c r="K1011" s="454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  <c r="EC1011" s="131"/>
      <c r="ED1011" s="131"/>
      <c r="EE1011" s="131"/>
      <c r="EF1011" s="131"/>
      <c r="EG1011" s="131"/>
      <c r="EH1011" s="131"/>
      <c r="EI1011" s="131"/>
      <c r="EJ1011" s="131"/>
      <c r="EK1011" s="131"/>
      <c r="EL1011" s="131"/>
      <c r="EM1011" s="131"/>
      <c r="EN1011" s="131"/>
      <c r="EO1011" s="131"/>
      <c r="EP1011" s="131"/>
      <c r="EQ1011" s="131"/>
      <c r="ER1011" s="131"/>
      <c r="ES1011" s="131"/>
      <c r="ET1011" s="131"/>
      <c r="EU1011" s="131"/>
      <c r="EV1011" s="131"/>
      <c r="EW1011" s="131"/>
      <c r="EX1011" s="131"/>
      <c r="EY1011" s="131"/>
      <c r="EZ1011" s="131"/>
      <c r="FA1011" s="131"/>
      <c r="FB1011" s="131"/>
      <c r="FC1011" s="131"/>
      <c r="FD1011" s="131"/>
      <c r="FE1011" s="131"/>
      <c r="FF1011" s="131"/>
      <c r="FG1011" s="131"/>
      <c r="FH1011" s="131"/>
      <c r="FI1011" s="131"/>
      <c r="FJ1011" s="131"/>
      <c r="FK1011" s="131"/>
      <c r="FL1011" s="131"/>
      <c r="FM1011" s="131"/>
      <c r="FN1011" s="131"/>
      <c r="FO1011" s="131"/>
      <c r="FP1011" s="131"/>
      <c r="FQ1011" s="131"/>
      <c r="FR1011" s="131"/>
      <c r="FS1011" s="131"/>
      <c r="FT1011" s="131"/>
      <c r="FU1011" s="131"/>
      <c r="FV1011" s="131"/>
      <c r="FW1011" s="131"/>
      <c r="FX1011" s="131"/>
      <c r="FY1011" s="131"/>
      <c r="FZ1011" s="131"/>
      <c r="GA1011" s="131"/>
      <c r="GB1011" s="131"/>
      <c r="GC1011" s="131"/>
      <c r="GD1011" s="131"/>
      <c r="GE1011" s="131"/>
      <c r="GF1011" s="131"/>
      <c r="GG1011" s="131"/>
      <c r="GH1011" s="131"/>
      <c r="GI1011" s="131"/>
      <c r="GJ1011" s="131"/>
      <c r="GK1011" s="131"/>
      <c r="GL1011" s="131"/>
      <c r="GM1011" s="131"/>
      <c r="GN1011" s="131"/>
      <c r="GO1011" s="131"/>
      <c r="GP1011" s="131"/>
      <c r="GQ1011" s="131"/>
      <c r="GR1011" s="131"/>
      <c r="GS1011" s="131"/>
      <c r="GT1011" s="131"/>
      <c r="GU1011" s="131"/>
      <c r="GV1011" s="131"/>
      <c r="GW1011" s="131"/>
      <c r="GX1011" s="131"/>
      <c r="GY1011" s="131"/>
      <c r="GZ1011" s="131"/>
      <c r="HA1011" s="131"/>
      <c r="HB1011" s="131"/>
      <c r="HC1011" s="131"/>
      <c r="HD1011" s="131"/>
      <c r="HE1011" s="131"/>
      <c r="HF1011" s="131"/>
      <c r="HG1011" s="131"/>
      <c r="HH1011" s="131"/>
      <c r="HI1011" s="131"/>
      <c r="HJ1011" s="131"/>
      <c r="HK1011" s="131"/>
      <c r="HL1011" s="131"/>
      <c r="HM1011" s="131"/>
      <c r="HN1011" s="131"/>
      <c r="HO1011" s="131"/>
      <c r="HP1011" s="131"/>
      <c r="HQ1011" s="131"/>
      <c r="HR1011" s="131"/>
      <c r="HS1011" s="131"/>
      <c r="HT1011" s="131"/>
      <c r="HU1011" s="131"/>
      <c r="HV1011" s="131"/>
      <c r="HW1011" s="131"/>
      <c r="HX1011" s="131"/>
      <c r="HY1011" s="131"/>
      <c r="HZ1011" s="131"/>
      <c r="IA1011" s="131"/>
      <c r="IB1011" s="131"/>
      <c r="IC1011" s="131"/>
      <c r="ID1011" s="131"/>
      <c r="IE1011" s="131"/>
      <c r="IF1011" s="131"/>
      <c r="IG1011" s="131"/>
      <c r="IH1011" s="131"/>
      <c r="II1011" s="131"/>
      <c r="IJ1011" s="131"/>
      <c r="IK1011" s="131"/>
      <c r="IL1011" s="131"/>
      <c r="IM1011" s="131"/>
      <c r="IN1011" s="131"/>
      <c r="IO1011" s="131"/>
      <c r="IP1011" s="131"/>
      <c r="IQ1011" s="131"/>
      <c r="IR1011" s="131"/>
      <c r="IS1011" s="131"/>
      <c r="IT1011" s="131"/>
      <c r="IU1011" s="131"/>
      <c r="IV1011" s="131"/>
      <c r="IW1011" s="131"/>
      <c r="IX1011" s="131"/>
      <c r="IY1011" s="131"/>
      <c r="IZ1011" s="131"/>
      <c r="JA1011" s="131"/>
      <c r="JB1011" s="131"/>
      <c r="JC1011" s="131"/>
      <c r="JD1011" s="131"/>
      <c r="JE1011" s="131"/>
      <c r="JF1011" s="131"/>
      <c r="JG1011" s="131"/>
      <c r="JH1011" s="131"/>
      <c r="JI1011" s="131"/>
      <c r="JJ1011" s="131"/>
      <c r="JK1011" s="131"/>
      <c r="JL1011" s="131"/>
      <c r="JM1011" s="131"/>
      <c r="JN1011" s="131"/>
      <c r="JO1011" s="131"/>
      <c r="JP1011" s="131"/>
      <c r="JQ1011" s="131"/>
      <c r="JR1011" s="131"/>
      <c r="JS1011" s="131"/>
      <c r="JT1011" s="131"/>
      <c r="JU1011" s="131"/>
      <c r="JV1011" s="131"/>
      <c r="JW1011" s="131"/>
      <c r="JX1011" s="131"/>
      <c r="JY1011" s="131"/>
      <c r="JZ1011" s="131"/>
      <c r="KA1011" s="131"/>
      <c r="KB1011" s="131"/>
      <c r="KC1011" s="131"/>
      <c r="KD1011" s="131"/>
      <c r="KE1011" s="131"/>
      <c r="KF1011" s="131"/>
      <c r="KG1011" s="131"/>
      <c r="KH1011" s="131"/>
      <c r="KI1011" s="131"/>
      <c r="KJ1011" s="131"/>
      <c r="KK1011" s="131"/>
      <c r="KL1011" s="131"/>
      <c r="KM1011" s="131"/>
      <c r="KN1011" s="131"/>
      <c r="KO1011" s="131"/>
      <c r="KP1011" s="131"/>
      <c r="KQ1011" s="131"/>
      <c r="KR1011" s="131"/>
      <c r="KS1011" s="131"/>
      <c r="KT1011" s="131"/>
      <c r="KU1011" s="131"/>
      <c r="KV1011" s="131"/>
      <c r="KW1011" s="131"/>
      <c r="KX1011" s="131"/>
      <c r="KY1011" s="131"/>
      <c r="KZ1011" s="131"/>
      <c r="LA1011" s="131"/>
      <c r="LB1011" s="131"/>
      <c r="LC1011" s="131"/>
      <c r="LD1011" s="131"/>
      <c r="LE1011" s="131"/>
      <c r="LF1011" s="131"/>
      <c r="LG1011" s="131"/>
      <c r="LH1011" s="131"/>
      <c r="LI1011" s="131"/>
      <c r="LJ1011" s="131"/>
      <c r="LK1011" s="131"/>
      <c r="LL1011" s="131"/>
      <c r="LM1011" s="131"/>
      <c r="LN1011" s="131"/>
      <c r="LO1011" s="131"/>
      <c r="LP1011" s="131"/>
      <c r="LQ1011" s="131"/>
      <c r="LR1011" s="131"/>
      <c r="LS1011" s="131"/>
      <c r="LT1011" s="131"/>
      <c r="LU1011" s="131"/>
      <c r="LV1011" s="131"/>
      <c r="LW1011" s="131"/>
      <c r="LX1011" s="131"/>
      <c r="LY1011" s="131"/>
      <c r="LZ1011" s="131"/>
      <c r="MA1011" s="131"/>
      <c r="MB1011" s="131"/>
      <c r="MC1011" s="131"/>
      <c r="MD1011" s="131"/>
      <c r="ME1011" s="131"/>
      <c r="MF1011" s="131"/>
      <c r="MG1011" s="131"/>
      <c r="MH1011" s="131"/>
      <c r="MI1011" s="131"/>
      <c r="MJ1011" s="131"/>
      <c r="MK1011" s="131"/>
      <c r="ML1011" s="131"/>
      <c r="MM1011" s="131"/>
      <c r="MN1011" s="131"/>
      <c r="MO1011" s="131"/>
      <c r="MP1011" s="131"/>
      <c r="MQ1011" s="131"/>
      <c r="MR1011" s="131"/>
      <c r="MS1011" s="131"/>
      <c r="MT1011" s="131"/>
      <c r="MU1011" s="131"/>
      <c r="MV1011" s="131"/>
      <c r="MW1011" s="131"/>
      <c r="MX1011" s="131"/>
      <c r="MY1011" s="131"/>
      <c r="MZ1011" s="131"/>
      <c r="NA1011" s="131"/>
      <c r="NB1011" s="131"/>
      <c r="NC1011" s="131"/>
      <c r="ND1011" s="131"/>
      <c r="NE1011" s="131"/>
      <c r="NF1011" s="131"/>
      <c r="NG1011" s="131"/>
      <c r="NH1011" s="131"/>
      <c r="NI1011" s="131"/>
      <c r="NJ1011" s="131"/>
      <c r="NK1011" s="131"/>
      <c r="NL1011" s="131"/>
      <c r="NM1011" s="131"/>
      <c r="NN1011" s="131"/>
      <c r="NO1011" s="131"/>
      <c r="NP1011" s="131"/>
      <c r="NQ1011" s="131"/>
      <c r="NR1011" s="131"/>
      <c r="NS1011" s="131"/>
      <c r="NT1011" s="131"/>
      <c r="NU1011" s="131"/>
      <c r="NV1011" s="131"/>
      <c r="NW1011" s="131"/>
      <c r="NX1011" s="131"/>
      <c r="NY1011" s="131"/>
      <c r="NZ1011" s="131"/>
      <c r="OA1011" s="131"/>
      <c r="OB1011" s="131"/>
      <c r="OC1011" s="131"/>
      <c r="OD1011" s="131"/>
      <c r="OE1011" s="131"/>
      <c r="OF1011" s="131"/>
      <c r="OG1011" s="131"/>
      <c r="OH1011" s="131"/>
      <c r="OI1011" s="131"/>
      <c r="OJ1011" s="131"/>
      <c r="OK1011" s="131"/>
      <c r="OL1011" s="131"/>
      <c r="OM1011" s="131"/>
      <c r="ON1011" s="131"/>
      <c r="OO1011" s="131"/>
      <c r="OP1011" s="131"/>
      <c r="OQ1011" s="131"/>
      <c r="OR1011" s="131"/>
      <c r="OS1011" s="131"/>
      <c r="OT1011" s="131"/>
      <c r="OU1011" s="131"/>
      <c r="OV1011" s="131"/>
      <c r="OW1011" s="131"/>
      <c r="OX1011" s="131"/>
      <c r="OY1011" s="131"/>
      <c r="OZ1011" s="131"/>
      <c r="PA1011" s="131"/>
      <c r="PB1011" s="131"/>
      <c r="PC1011" s="131"/>
      <c r="PD1011" s="131"/>
      <c r="PE1011" s="131"/>
      <c r="PF1011" s="131"/>
      <c r="PG1011" s="131"/>
      <c r="PH1011" s="131"/>
      <c r="PI1011" s="131"/>
      <c r="PJ1011" s="131"/>
      <c r="PK1011" s="131"/>
      <c r="PL1011" s="131"/>
      <c r="PM1011" s="131"/>
      <c r="PN1011" s="131"/>
      <c r="PO1011" s="131"/>
      <c r="PP1011" s="131"/>
      <c r="PQ1011" s="131"/>
      <c r="PR1011" s="131"/>
      <c r="PS1011" s="131"/>
      <c r="PT1011" s="131"/>
      <c r="PU1011" s="131"/>
      <c r="PV1011" s="131"/>
      <c r="PW1011" s="131"/>
      <c r="PX1011" s="131"/>
      <c r="PY1011" s="131"/>
      <c r="PZ1011" s="131"/>
      <c r="QA1011" s="131"/>
      <c r="QB1011" s="131"/>
      <c r="QC1011" s="131"/>
      <c r="QD1011" s="131"/>
      <c r="QE1011" s="131"/>
      <c r="QF1011" s="131"/>
      <c r="QG1011" s="131"/>
      <c r="QH1011" s="131"/>
      <c r="QI1011" s="131"/>
      <c r="QJ1011" s="131"/>
      <c r="QK1011" s="131"/>
      <c r="QL1011" s="131"/>
      <c r="QM1011" s="131"/>
      <c r="QN1011" s="131"/>
      <c r="QO1011" s="131"/>
      <c r="QP1011" s="131"/>
      <c r="QQ1011" s="131"/>
      <c r="QR1011" s="131"/>
      <c r="QS1011" s="131"/>
      <c r="QT1011" s="131"/>
      <c r="QU1011" s="131"/>
      <c r="QV1011" s="131"/>
      <c r="QW1011" s="131"/>
      <c r="QX1011" s="131"/>
      <c r="QY1011" s="131"/>
      <c r="QZ1011" s="131"/>
      <c r="RA1011" s="131"/>
      <c r="RB1011" s="131"/>
      <c r="RC1011" s="131"/>
      <c r="RD1011" s="131"/>
      <c r="RE1011" s="131"/>
      <c r="RF1011" s="131"/>
      <c r="RG1011" s="131"/>
      <c r="RH1011" s="131"/>
      <c r="RI1011" s="131"/>
      <c r="RJ1011" s="131"/>
      <c r="RK1011" s="131"/>
      <c r="RL1011" s="131"/>
      <c r="RM1011" s="131"/>
      <c r="RN1011" s="131"/>
      <c r="RO1011" s="131"/>
      <c r="RP1011" s="131"/>
      <c r="RQ1011" s="131"/>
      <c r="RR1011" s="131"/>
      <c r="RS1011" s="131"/>
      <c r="RT1011" s="131"/>
      <c r="RU1011" s="131"/>
      <c r="RV1011" s="131"/>
      <c r="RW1011" s="131"/>
      <c r="RX1011" s="131"/>
      <c r="RY1011" s="131"/>
      <c r="RZ1011" s="131"/>
      <c r="SA1011" s="131"/>
      <c r="SB1011" s="131"/>
      <c r="SC1011" s="131"/>
      <c r="SD1011" s="131"/>
      <c r="SE1011" s="131"/>
      <c r="SF1011" s="131"/>
      <c r="SG1011" s="131"/>
      <c r="SH1011" s="131"/>
      <c r="SI1011" s="131"/>
      <c r="SJ1011" s="131"/>
      <c r="SK1011" s="131"/>
      <c r="SL1011" s="131"/>
      <c r="SM1011" s="131"/>
      <c r="SN1011" s="131"/>
      <c r="SO1011" s="131"/>
      <c r="SP1011" s="131"/>
      <c r="SQ1011" s="131"/>
      <c r="SR1011" s="131"/>
      <c r="SS1011" s="131"/>
      <c r="ST1011" s="131"/>
      <c r="SU1011" s="131"/>
      <c r="SV1011" s="131"/>
      <c r="SW1011" s="131"/>
      <c r="SX1011" s="131"/>
      <c r="SY1011" s="131"/>
      <c r="SZ1011" s="131"/>
      <c r="TA1011" s="131"/>
      <c r="TB1011" s="131"/>
      <c r="TC1011" s="131"/>
      <c r="TD1011" s="131"/>
      <c r="TE1011" s="131"/>
      <c r="TF1011" s="131"/>
      <c r="TG1011" s="131"/>
      <c r="TH1011" s="131"/>
      <c r="TI1011" s="131"/>
      <c r="TJ1011" s="131"/>
      <c r="TK1011" s="131"/>
      <c r="TL1011" s="131"/>
      <c r="TM1011" s="131"/>
      <c r="TN1011" s="131"/>
      <c r="TO1011" s="131"/>
      <c r="TP1011" s="131"/>
      <c r="TQ1011" s="131"/>
      <c r="TR1011" s="131"/>
      <c r="TS1011" s="131"/>
      <c r="TT1011" s="131"/>
      <c r="TU1011" s="131"/>
      <c r="TV1011" s="131"/>
      <c r="TW1011" s="131"/>
      <c r="TX1011" s="131"/>
      <c r="TY1011" s="131"/>
      <c r="TZ1011" s="131"/>
      <c r="UA1011" s="131"/>
      <c r="UB1011" s="131"/>
      <c r="UC1011" s="131"/>
      <c r="UD1011" s="131"/>
      <c r="UE1011" s="131"/>
      <c r="UF1011" s="131"/>
      <c r="UG1011" s="131"/>
      <c r="UH1011" s="131"/>
      <c r="UI1011" s="131"/>
      <c r="UJ1011" s="131"/>
      <c r="UK1011" s="131"/>
      <c r="UL1011" s="131"/>
      <c r="UM1011" s="131"/>
      <c r="UN1011" s="131"/>
      <c r="UO1011" s="131"/>
      <c r="UP1011" s="131"/>
      <c r="UQ1011" s="131"/>
      <c r="UR1011" s="131"/>
      <c r="US1011" s="131"/>
      <c r="UT1011" s="131"/>
      <c r="UU1011" s="131"/>
      <c r="UV1011" s="131"/>
      <c r="UW1011" s="131"/>
      <c r="UX1011" s="131"/>
      <c r="UY1011" s="131"/>
      <c r="UZ1011" s="131"/>
      <c r="VA1011" s="131"/>
      <c r="VB1011" s="131"/>
      <c r="VC1011" s="131"/>
      <c r="VD1011" s="131"/>
      <c r="VE1011" s="131"/>
      <c r="VF1011" s="131"/>
      <c r="VG1011" s="131"/>
      <c r="VH1011" s="131"/>
      <c r="VI1011" s="131"/>
      <c r="VJ1011" s="131"/>
      <c r="VK1011" s="131"/>
      <c r="VL1011" s="131"/>
      <c r="VM1011" s="131"/>
      <c r="VN1011" s="131"/>
      <c r="VO1011" s="131"/>
      <c r="VP1011" s="131"/>
      <c r="VQ1011" s="131"/>
      <c r="VR1011" s="131"/>
      <c r="VS1011" s="131"/>
      <c r="VT1011" s="131"/>
      <c r="VU1011" s="131"/>
      <c r="VV1011" s="131"/>
      <c r="VW1011" s="131"/>
      <c r="VX1011" s="131"/>
      <c r="VY1011" s="131"/>
      <c r="VZ1011" s="131"/>
      <c r="WA1011" s="131"/>
      <c r="WB1011" s="131"/>
      <c r="WC1011" s="131"/>
      <c r="WD1011" s="131"/>
      <c r="WE1011" s="131"/>
      <c r="WF1011" s="131"/>
      <c r="WG1011" s="131"/>
      <c r="WH1011" s="131"/>
      <c r="WI1011" s="131"/>
      <c r="WJ1011" s="131"/>
      <c r="WK1011" s="131"/>
      <c r="WL1011" s="131"/>
      <c r="WM1011" s="131"/>
      <c r="WN1011" s="131"/>
      <c r="WO1011" s="131"/>
      <c r="WP1011" s="131"/>
      <c r="WQ1011" s="131"/>
      <c r="WR1011" s="131"/>
      <c r="WS1011" s="131"/>
      <c r="WT1011" s="131"/>
      <c r="WU1011" s="131"/>
      <c r="WV1011" s="131"/>
      <c r="WW1011" s="131"/>
      <c r="WX1011" s="131"/>
      <c r="WY1011" s="131"/>
      <c r="WZ1011" s="131"/>
      <c r="XA1011" s="131"/>
      <c r="XB1011" s="131"/>
      <c r="XC1011" s="131"/>
      <c r="XD1011" s="131"/>
      <c r="XE1011" s="131"/>
      <c r="XF1011" s="131"/>
      <c r="XG1011" s="131"/>
      <c r="XH1011" s="131"/>
      <c r="XI1011" s="131"/>
      <c r="XJ1011" s="131"/>
      <c r="XK1011" s="131"/>
      <c r="XL1011" s="131"/>
      <c r="XM1011" s="131"/>
      <c r="XN1011" s="131"/>
      <c r="XO1011" s="131"/>
      <c r="XP1011" s="131"/>
      <c r="XQ1011" s="131"/>
      <c r="XR1011" s="131"/>
      <c r="XS1011" s="131"/>
      <c r="XT1011" s="131"/>
      <c r="XU1011" s="131"/>
      <c r="XV1011" s="131"/>
      <c r="XW1011" s="131"/>
      <c r="XX1011" s="131"/>
      <c r="XY1011" s="131"/>
      <c r="XZ1011" s="131"/>
      <c r="YA1011" s="131"/>
      <c r="YB1011" s="131"/>
      <c r="YC1011" s="131"/>
      <c r="YD1011" s="131"/>
      <c r="YE1011" s="131"/>
      <c r="YF1011" s="131"/>
      <c r="YG1011" s="131"/>
      <c r="YH1011" s="131"/>
      <c r="YI1011" s="131"/>
      <c r="YJ1011" s="131"/>
      <c r="YK1011" s="131"/>
      <c r="YL1011" s="131"/>
      <c r="YM1011" s="131"/>
      <c r="YN1011" s="131"/>
      <c r="YO1011" s="131"/>
      <c r="YP1011" s="131"/>
      <c r="YQ1011" s="131"/>
      <c r="YR1011" s="131"/>
      <c r="YS1011" s="131"/>
      <c r="YT1011" s="131"/>
      <c r="YU1011" s="131"/>
      <c r="YV1011" s="131"/>
      <c r="YW1011" s="131"/>
      <c r="YX1011" s="131"/>
      <c r="YY1011" s="131"/>
      <c r="YZ1011" s="131"/>
      <c r="ZA1011" s="131"/>
      <c r="ZB1011" s="131"/>
      <c r="ZC1011" s="131"/>
      <c r="ZD1011" s="131"/>
      <c r="ZE1011" s="131"/>
      <c r="ZF1011" s="131"/>
      <c r="ZG1011" s="131"/>
      <c r="ZH1011" s="131"/>
      <c r="ZI1011" s="131"/>
      <c r="ZJ1011" s="131"/>
      <c r="ZK1011" s="131"/>
      <c r="ZL1011" s="131"/>
      <c r="ZM1011" s="131"/>
      <c r="ZN1011" s="131"/>
      <c r="ZO1011" s="131"/>
      <c r="ZP1011" s="131"/>
      <c r="ZQ1011" s="131"/>
      <c r="ZR1011" s="131"/>
      <c r="ZS1011" s="131"/>
      <c r="ZT1011" s="131"/>
      <c r="ZU1011" s="131"/>
      <c r="ZV1011" s="131"/>
      <c r="ZW1011" s="131"/>
      <c r="ZX1011" s="131"/>
      <c r="ZY1011" s="131"/>
      <c r="ZZ1011" s="131"/>
      <c r="AAA1011" s="131"/>
      <c r="AAB1011" s="131"/>
      <c r="AAC1011" s="131"/>
      <c r="AAD1011" s="131"/>
      <c r="AAE1011" s="131"/>
      <c r="AAF1011" s="131"/>
      <c r="AAG1011" s="131"/>
      <c r="AAH1011" s="131"/>
      <c r="AAI1011" s="131"/>
      <c r="AAJ1011" s="131"/>
      <c r="AAK1011" s="131"/>
      <c r="AAL1011" s="131"/>
      <c r="AAM1011" s="131"/>
      <c r="AAN1011" s="131"/>
      <c r="AAO1011" s="131"/>
      <c r="AAP1011" s="131"/>
      <c r="AAQ1011" s="131"/>
      <c r="AAR1011" s="131"/>
      <c r="AAS1011" s="131"/>
      <c r="AAT1011" s="131"/>
      <c r="AAU1011" s="131"/>
      <c r="AAV1011" s="131"/>
      <c r="AAW1011" s="131"/>
      <c r="AAX1011" s="131"/>
      <c r="AAY1011" s="131"/>
      <c r="AAZ1011" s="131"/>
      <c r="ABA1011" s="131"/>
      <c r="ABB1011" s="131"/>
      <c r="ABC1011" s="131"/>
      <c r="ABD1011" s="131"/>
      <c r="ABE1011" s="131"/>
      <c r="ABF1011" s="131"/>
      <c r="ABG1011" s="131"/>
      <c r="ABH1011" s="131"/>
      <c r="ABI1011" s="131"/>
      <c r="ABJ1011" s="131"/>
      <c r="ABK1011" s="131"/>
      <c r="ABL1011" s="131"/>
      <c r="ABM1011" s="131"/>
      <c r="ABN1011" s="131"/>
      <c r="ABO1011" s="131"/>
      <c r="ABP1011" s="131"/>
      <c r="ABQ1011" s="131"/>
      <c r="ABR1011" s="131"/>
      <c r="ABS1011" s="131"/>
      <c r="ABT1011" s="131"/>
      <c r="ABU1011" s="131"/>
      <c r="ABV1011" s="131"/>
      <c r="ABW1011" s="131"/>
      <c r="ABX1011" s="131"/>
      <c r="ABY1011" s="131"/>
      <c r="ABZ1011" s="131"/>
      <c r="ACA1011" s="131"/>
      <c r="ACB1011" s="131"/>
      <c r="ACC1011" s="131"/>
      <c r="ACD1011" s="131"/>
      <c r="ACE1011" s="131"/>
      <c r="ACF1011" s="131"/>
      <c r="ACG1011" s="131"/>
      <c r="ACH1011" s="131"/>
      <c r="ACI1011" s="131"/>
      <c r="ACJ1011" s="131"/>
      <c r="ACK1011" s="131"/>
      <c r="ACL1011" s="131"/>
      <c r="ACM1011" s="131"/>
      <c r="ACN1011" s="131"/>
      <c r="ACO1011" s="131"/>
      <c r="ACP1011" s="131"/>
      <c r="ACQ1011" s="131"/>
      <c r="ACR1011" s="131"/>
      <c r="ACS1011" s="131"/>
      <c r="ACT1011" s="131"/>
      <c r="ACU1011" s="131"/>
      <c r="ACV1011" s="131"/>
      <c r="ACW1011" s="131"/>
      <c r="ACX1011" s="131"/>
      <c r="ACY1011" s="131"/>
      <c r="ACZ1011" s="131"/>
      <c r="ADA1011" s="131"/>
      <c r="ADB1011" s="131"/>
      <c r="ADC1011" s="131"/>
      <c r="ADD1011" s="131"/>
      <c r="ADE1011" s="131"/>
      <c r="ADF1011" s="131"/>
      <c r="ADG1011" s="131"/>
      <c r="ADH1011" s="131"/>
      <c r="ADI1011" s="131"/>
      <c r="ADJ1011" s="131"/>
      <c r="ADK1011" s="131"/>
      <c r="ADL1011" s="131"/>
      <c r="ADM1011" s="131"/>
      <c r="ADN1011" s="131"/>
      <c r="ADO1011" s="131"/>
      <c r="ADP1011" s="131"/>
      <c r="ADQ1011" s="131"/>
      <c r="ADR1011" s="131"/>
      <c r="ADS1011" s="131"/>
      <c r="ADT1011" s="131"/>
      <c r="ADU1011" s="131"/>
      <c r="ADV1011" s="131"/>
      <c r="ADW1011" s="131"/>
      <c r="ADX1011" s="131"/>
      <c r="ADY1011" s="131"/>
      <c r="ADZ1011" s="131"/>
      <c r="AEA1011" s="131"/>
      <c r="AEB1011" s="131"/>
      <c r="AEC1011" s="131"/>
      <c r="AED1011" s="131"/>
      <c r="AEE1011" s="131"/>
      <c r="AEF1011" s="131"/>
      <c r="AEG1011" s="131"/>
      <c r="AEH1011" s="131"/>
      <c r="AEI1011" s="131"/>
      <c r="AEJ1011" s="131"/>
      <c r="AEK1011" s="131"/>
      <c r="AEL1011" s="131"/>
      <c r="AEM1011" s="131"/>
      <c r="AEN1011" s="131"/>
      <c r="AEO1011" s="131"/>
      <c r="AEP1011" s="131"/>
      <c r="AEQ1011" s="131"/>
      <c r="AER1011" s="131"/>
      <c r="AES1011" s="131"/>
      <c r="AET1011" s="131"/>
      <c r="AEU1011" s="131"/>
      <c r="AEV1011" s="131"/>
      <c r="AEW1011" s="131"/>
      <c r="AEX1011" s="131"/>
      <c r="AEY1011" s="131"/>
      <c r="AEZ1011" s="131"/>
      <c r="AFA1011" s="131"/>
      <c r="AFB1011" s="131"/>
      <c r="AFC1011" s="131"/>
      <c r="AFD1011" s="131"/>
      <c r="AFE1011" s="131"/>
      <c r="AFF1011" s="131"/>
      <c r="AFG1011" s="131"/>
      <c r="AFH1011" s="131"/>
      <c r="AFI1011" s="131"/>
      <c r="AFJ1011" s="131"/>
      <c r="AFK1011" s="131"/>
      <c r="AFL1011" s="131"/>
      <c r="AFM1011" s="131"/>
      <c r="AFN1011" s="131"/>
      <c r="AFO1011" s="131"/>
      <c r="AFP1011" s="131"/>
      <c r="AFQ1011" s="131"/>
      <c r="AFR1011" s="131"/>
      <c r="AFS1011" s="131"/>
      <c r="AFT1011" s="131"/>
      <c r="AFU1011" s="131"/>
      <c r="AFV1011" s="131"/>
      <c r="AFW1011" s="131"/>
      <c r="AFX1011" s="131"/>
      <c r="AFY1011" s="131"/>
      <c r="AFZ1011" s="131"/>
      <c r="AGA1011" s="131"/>
      <c r="AGB1011" s="131"/>
      <c r="AGC1011" s="131"/>
      <c r="AGD1011" s="131"/>
      <c r="AGE1011" s="131"/>
      <c r="AGF1011" s="131"/>
      <c r="AGG1011" s="131"/>
      <c r="AGH1011" s="131"/>
      <c r="AGI1011" s="131"/>
      <c r="AGJ1011" s="131"/>
      <c r="AGK1011" s="131"/>
      <c r="AGL1011" s="131"/>
      <c r="AGM1011" s="131"/>
      <c r="AGN1011" s="131"/>
      <c r="AGO1011" s="131"/>
      <c r="AGP1011" s="131"/>
      <c r="AGQ1011" s="131"/>
      <c r="AGR1011" s="131"/>
      <c r="AGS1011" s="131"/>
      <c r="AGT1011" s="131"/>
      <c r="AGU1011" s="131"/>
      <c r="AGV1011" s="131"/>
      <c r="AGW1011" s="131"/>
      <c r="AGX1011" s="131"/>
      <c r="AGY1011" s="131"/>
      <c r="AGZ1011" s="131"/>
      <c r="AHA1011" s="131"/>
      <c r="AHB1011" s="131"/>
      <c r="AHC1011" s="131"/>
      <c r="AHD1011" s="131"/>
      <c r="AHE1011" s="131"/>
      <c r="AHF1011" s="131"/>
      <c r="AHG1011" s="131"/>
      <c r="AHH1011" s="131"/>
      <c r="AHI1011" s="131"/>
      <c r="AHJ1011" s="131"/>
      <c r="AHK1011" s="131"/>
      <c r="AHL1011" s="131"/>
      <c r="AHM1011" s="131"/>
      <c r="AHN1011" s="131"/>
      <c r="AHO1011" s="131"/>
      <c r="AHP1011" s="131"/>
      <c r="AHQ1011" s="131"/>
      <c r="AHR1011" s="131"/>
      <c r="AHS1011" s="131"/>
      <c r="AHT1011" s="131"/>
      <c r="AHU1011" s="131"/>
      <c r="AHV1011" s="131"/>
      <c r="AHW1011" s="131"/>
      <c r="AHX1011" s="131"/>
      <c r="AHY1011" s="131"/>
      <c r="AHZ1011" s="131"/>
      <c r="AIA1011" s="131"/>
      <c r="AIB1011" s="131"/>
      <c r="AIC1011" s="131"/>
      <c r="AID1011" s="131"/>
      <c r="AIE1011" s="131"/>
      <c r="AIF1011" s="131"/>
      <c r="AIG1011" s="131"/>
      <c r="AIH1011" s="131"/>
      <c r="AII1011" s="131"/>
      <c r="AIJ1011" s="131"/>
      <c r="AIK1011" s="131"/>
      <c r="AIL1011" s="131"/>
      <c r="AIM1011" s="131"/>
      <c r="AIN1011" s="131"/>
      <c r="AIO1011" s="131"/>
      <c r="AIP1011" s="131"/>
      <c r="AIQ1011" s="131"/>
      <c r="AIR1011" s="131"/>
      <c r="AIS1011" s="131"/>
      <c r="AIT1011" s="131"/>
      <c r="AIU1011" s="131"/>
      <c r="AIV1011" s="131"/>
      <c r="AIW1011" s="131"/>
      <c r="AIX1011" s="131"/>
      <c r="AIY1011" s="131"/>
      <c r="AIZ1011" s="131"/>
      <c r="AJA1011" s="131"/>
      <c r="AJB1011" s="131"/>
      <c r="AJC1011" s="131"/>
      <c r="AJD1011" s="131"/>
      <c r="AJE1011" s="131"/>
      <c r="AJF1011" s="131"/>
      <c r="AJG1011" s="131"/>
      <c r="AJH1011" s="131"/>
      <c r="AJI1011" s="131"/>
      <c r="AJJ1011" s="131"/>
      <c r="AJK1011" s="131"/>
      <c r="AJL1011" s="131"/>
      <c r="AJM1011" s="131"/>
      <c r="AJN1011" s="131"/>
      <c r="AJO1011" s="131"/>
      <c r="AJP1011" s="131"/>
      <c r="AJQ1011" s="131"/>
      <c r="AJR1011" s="131"/>
      <c r="AJS1011" s="131"/>
      <c r="AJT1011" s="131"/>
      <c r="AJU1011" s="131"/>
      <c r="AJV1011" s="131"/>
      <c r="AJW1011" s="131"/>
      <c r="AJX1011" s="131"/>
      <c r="AJY1011" s="131"/>
      <c r="AJZ1011" s="131"/>
      <c r="AKA1011" s="131"/>
      <c r="AKB1011" s="131"/>
      <c r="AKC1011" s="131"/>
      <c r="AKD1011" s="131"/>
      <c r="AKE1011" s="131"/>
      <c r="AKF1011" s="131"/>
      <c r="AKG1011" s="131"/>
      <c r="AKH1011" s="131"/>
      <c r="AKI1011" s="131"/>
      <c r="AKJ1011" s="131"/>
      <c r="AKK1011" s="131"/>
      <c r="AKL1011" s="131"/>
      <c r="AKM1011" s="131"/>
      <c r="AKN1011" s="131"/>
      <c r="AKO1011" s="131"/>
      <c r="AKP1011" s="131"/>
      <c r="AKQ1011" s="131"/>
      <c r="AKR1011" s="131"/>
      <c r="AKS1011" s="131"/>
      <c r="AKT1011" s="131"/>
      <c r="AKU1011" s="131"/>
      <c r="AKV1011" s="131"/>
      <c r="AKW1011" s="131"/>
      <c r="AKX1011" s="131"/>
      <c r="AKY1011" s="131"/>
      <c r="AKZ1011" s="131"/>
      <c r="ALA1011" s="131"/>
      <c r="ALB1011" s="131"/>
      <c r="ALC1011" s="131"/>
      <c r="ALD1011" s="131"/>
      <c r="ALE1011" s="131"/>
      <c r="ALF1011" s="131"/>
      <c r="ALG1011" s="131"/>
      <c r="ALH1011" s="131"/>
      <c r="ALI1011" s="131"/>
      <c r="ALJ1011" s="131"/>
      <c r="ALK1011" s="131"/>
      <c r="ALL1011" s="131"/>
      <c r="ALM1011" s="131"/>
      <c r="ALN1011" s="131"/>
    </row>
    <row r="1012" spans="1:1002" s="508" customFormat="1" x14ac:dyDescent="0.25">
      <c r="A1012" s="502"/>
      <c r="B1012" s="503"/>
      <c r="C1012" s="504"/>
      <c r="D1012" s="450"/>
      <c r="E1012" s="505"/>
      <c r="F1012" s="505"/>
      <c r="G1012" s="506"/>
      <c r="H1012" s="506"/>
      <c r="I1012" s="507"/>
      <c r="J1012" s="565"/>
      <c r="K1012" s="454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  <c r="EC1012" s="131"/>
      <c r="ED1012" s="131"/>
      <c r="EE1012" s="131"/>
      <c r="EF1012" s="131"/>
      <c r="EG1012" s="131"/>
      <c r="EH1012" s="131"/>
      <c r="EI1012" s="131"/>
      <c r="EJ1012" s="131"/>
      <c r="EK1012" s="131"/>
      <c r="EL1012" s="131"/>
      <c r="EM1012" s="131"/>
      <c r="EN1012" s="131"/>
      <c r="EO1012" s="131"/>
      <c r="EP1012" s="131"/>
      <c r="EQ1012" s="131"/>
      <c r="ER1012" s="131"/>
      <c r="ES1012" s="131"/>
      <c r="ET1012" s="131"/>
      <c r="EU1012" s="131"/>
      <c r="EV1012" s="131"/>
      <c r="EW1012" s="131"/>
      <c r="EX1012" s="131"/>
      <c r="EY1012" s="131"/>
      <c r="EZ1012" s="131"/>
      <c r="FA1012" s="131"/>
      <c r="FB1012" s="131"/>
      <c r="FC1012" s="131"/>
      <c r="FD1012" s="131"/>
      <c r="FE1012" s="131"/>
      <c r="FF1012" s="131"/>
      <c r="FG1012" s="131"/>
      <c r="FH1012" s="131"/>
      <c r="FI1012" s="131"/>
      <c r="FJ1012" s="131"/>
      <c r="FK1012" s="131"/>
      <c r="FL1012" s="131"/>
      <c r="FM1012" s="131"/>
      <c r="FN1012" s="131"/>
      <c r="FO1012" s="131"/>
      <c r="FP1012" s="131"/>
      <c r="FQ1012" s="131"/>
      <c r="FR1012" s="131"/>
      <c r="FS1012" s="131"/>
      <c r="FT1012" s="131"/>
      <c r="FU1012" s="131"/>
      <c r="FV1012" s="131"/>
      <c r="FW1012" s="131"/>
      <c r="FX1012" s="131"/>
      <c r="FY1012" s="131"/>
      <c r="FZ1012" s="131"/>
      <c r="GA1012" s="131"/>
      <c r="GB1012" s="131"/>
      <c r="GC1012" s="131"/>
      <c r="GD1012" s="131"/>
      <c r="GE1012" s="131"/>
      <c r="GF1012" s="131"/>
      <c r="GG1012" s="131"/>
      <c r="GH1012" s="131"/>
      <c r="GI1012" s="131"/>
      <c r="GJ1012" s="131"/>
      <c r="GK1012" s="131"/>
      <c r="GL1012" s="131"/>
      <c r="GM1012" s="131"/>
      <c r="GN1012" s="131"/>
      <c r="GO1012" s="131"/>
      <c r="GP1012" s="131"/>
      <c r="GQ1012" s="131"/>
      <c r="GR1012" s="131"/>
      <c r="GS1012" s="131"/>
      <c r="GT1012" s="131"/>
      <c r="GU1012" s="131"/>
      <c r="GV1012" s="131"/>
      <c r="GW1012" s="131"/>
      <c r="GX1012" s="131"/>
      <c r="GY1012" s="131"/>
      <c r="GZ1012" s="131"/>
      <c r="HA1012" s="131"/>
      <c r="HB1012" s="131"/>
      <c r="HC1012" s="131"/>
      <c r="HD1012" s="131"/>
      <c r="HE1012" s="131"/>
      <c r="HF1012" s="131"/>
      <c r="HG1012" s="131"/>
      <c r="HH1012" s="131"/>
      <c r="HI1012" s="131"/>
      <c r="HJ1012" s="131"/>
      <c r="HK1012" s="131"/>
      <c r="HL1012" s="131"/>
      <c r="HM1012" s="131"/>
      <c r="HN1012" s="131"/>
      <c r="HO1012" s="131"/>
      <c r="HP1012" s="131"/>
      <c r="HQ1012" s="131"/>
      <c r="HR1012" s="131"/>
      <c r="HS1012" s="131"/>
      <c r="HT1012" s="131"/>
      <c r="HU1012" s="131"/>
      <c r="HV1012" s="131"/>
      <c r="HW1012" s="131"/>
      <c r="HX1012" s="131"/>
      <c r="HY1012" s="131"/>
      <c r="HZ1012" s="131"/>
      <c r="IA1012" s="131"/>
      <c r="IB1012" s="131"/>
      <c r="IC1012" s="131"/>
      <c r="ID1012" s="131"/>
      <c r="IE1012" s="131"/>
      <c r="IF1012" s="131"/>
      <c r="IG1012" s="131"/>
      <c r="IH1012" s="131"/>
      <c r="II1012" s="131"/>
      <c r="IJ1012" s="131"/>
      <c r="IK1012" s="131"/>
      <c r="IL1012" s="131"/>
      <c r="IM1012" s="131"/>
      <c r="IN1012" s="131"/>
      <c r="IO1012" s="131"/>
      <c r="IP1012" s="131"/>
      <c r="IQ1012" s="131"/>
      <c r="IR1012" s="131"/>
      <c r="IS1012" s="131"/>
      <c r="IT1012" s="131"/>
      <c r="IU1012" s="131"/>
      <c r="IV1012" s="131"/>
      <c r="IW1012" s="131"/>
      <c r="IX1012" s="131"/>
      <c r="IY1012" s="131"/>
      <c r="IZ1012" s="131"/>
      <c r="JA1012" s="131"/>
      <c r="JB1012" s="131"/>
      <c r="JC1012" s="131"/>
      <c r="JD1012" s="131"/>
      <c r="JE1012" s="131"/>
      <c r="JF1012" s="131"/>
      <c r="JG1012" s="131"/>
      <c r="JH1012" s="131"/>
      <c r="JI1012" s="131"/>
      <c r="JJ1012" s="131"/>
      <c r="JK1012" s="131"/>
      <c r="JL1012" s="131"/>
      <c r="JM1012" s="131"/>
      <c r="JN1012" s="131"/>
      <c r="JO1012" s="131"/>
      <c r="JP1012" s="131"/>
      <c r="JQ1012" s="131"/>
      <c r="JR1012" s="131"/>
      <c r="JS1012" s="131"/>
      <c r="JT1012" s="131"/>
      <c r="JU1012" s="131"/>
      <c r="JV1012" s="131"/>
      <c r="JW1012" s="131"/>
      <c r="JX1012" s="131"/>
      <c r="JY1012" s="131"/>
      <c r="JZ1012" s="131"/>
      <c r="KA1012" s="131"/>
      <c r="KB1012" s="131"/>
      <c r="KC1012" s="131"/>
      <c r="KD1012" s="131"/>
      <c r="KE1012" s="131"/>
      <c r="KF1012" s="131"/>
      <c r="KG1012" s="131"/>
      <c r="KH1012" s="131"/>
      <c r="KI1012" s="131"/>
      <c r="KJ1012" s="131"/>
      <c r="KK1012" s="131"/>
      <c r="KL1012" s="131"/>
      <c r="KM1012" s="131"/>
      <c r="KN1012" s="131"/>
      <c r="KO1012" s="131"/>
      <c r="KP1012" s="131"/>
      <c r="KQ1012" s="131"/>
      <c r="KR1012" s="131"/>
      <c r="KS1012" s="131"/>
      <c r="KT1012" s="131"/>
      <c r="KU1012" s="131"/>
      <c r="KV1012" s="131"/>
      <c r="KW1012" s="131"/>
      <c r="KX1012" s="131"/>
      <c r="KY1012" s="131"/>
      <c r="KZ1012" s="131"/>
      <c r="LA1012" s="131"/>
      <c r="LB1012" s="131"/>
      <c r="LC1012" s="131"/>
      <c r="LD1012" s="131"/>
      <c r="LE1012" s="131"/>
      <c r="LF1012" s="131"/>
      <c r="LG1012" s="131"/>
      <c r="LH1012" s="131"/>
      <c r="LI1012" s="131"/>
      <c r="LJ1012" s="131"/>
      <c r="LK1012" s="131"/>
      <c r="LL1012" s="131"/>
      <c r="LM1012" s="131"/>
      <c r="LN1012" s="131"/>
      <c r="LO1012" s="131"/>
      <c r="LP1012" s="131"/>
      <c r="LQ1012" s="131"/>
      <c r="LR1012" s="131"/>
      <c r="LS1012" s="131"/>
      <c r="LT1012" s="131"/>
      <c r="LU1012" s="131"/>
      <c r="LV1012" s="131"/>
      <c r="LW1012" s="131"/>
      <c r="LX1012" s="131"/>
      <c r="LY1012" s="131"/>
      <c r="LZ1012" s="131"/>
      <c r="MA1012" s="131"/>
      <c r="MB1012" s="131"/>
      <c r="MC1012" s="131"/>
      <c r="MD1012" s="131"/>
      <c r="ME1012" s="131"/>
      <c r="MF1012" s="131"/>
      <c r="MG1012" s="131"/>
      <c r="MH1012" s="131"/>
      <c r="MI1012" s="131"/>
      <c r="MJ1012" s="131"/>
      <c r="MK1012" s="131"/>
      <c r="ML1012" s="131"/>
      <c r="MM1012" s="131"/>
      <c r="MN1012" s="131"/>
      <c r="MO1012" s="131"/>
      <c r="MP1012" s="131"/>
      <c r="MQ1012" s="131"/>
      <c r="MR1012" s="131"/>
      <c r="MS1012" s="131"/>
      <c r="MT1012" s="131"/>
      <c r="MU1012" s="131"/>
      <c r="MV1012" s="131"/>
      <c r="MW1012" s="131"/>
      <c r="MX1012" s="131"/>
      <c r="MY1012" s="131"/>
      <c r="MZ1012" s="131"/>
      <c r="NA1012" s="131"/>
      <c r="NB1012" s="131"/>
      <c r="NC1012" s="131"/>
      <c r="ND1012" s="131"/>
      <c r="NE1012" s="131"/>
      <c r="NF1012" s="131"/>
      <c r="NG1012" s="131"/>
      <c r="NH1012" s="131"/>
      <c r="NI1012" s="131"/>
      <c r="NJ1012" s="131"/>
      <c r="NK1012" s="131"/>
      <c r="NL1012" s="131"/>
      <c r="NM1012" s="131"/>
      <c r="NN1012" s="131"/>
      <c r="NO1012" s="131"/>
      <c r="NP1012" s="131"/>
      <c r="NQ1012" s="131"/>
      <c r="NR1012" s="131"/>
      <c r="NS1012" s="131"/>
      <c r="NT1012" s="131"/>
      <c r="NU1012" s="131"/>
      <c r="NV1012" s="131"/>
      <c r="NW1012" s="131"/>
      <c r="NX1012" s="131"/>
      <c r="NY1012" s="131"/>
      <c r="NZ1012" s="131"/>
      <c r="OA1012" s="131"/>
      <c r="OB1012" s="131"/>
      <c r="OC1012" s="131"/>
      <c r="OD1012" s="131"/>
      <c r="OE1012" s="131"/>
      <c r="OF1012" s="131"/>
      <c r="OG1012" s="131"/>
      <c r="OH1012" s="131"/>
      <c r="OI1012" s="131"/>
      <c r="OJ1012" s="131"/>
      <c r="OK1012" s="131"/>
      <c r="OL1012" s="131"/>
      <c r="OM1012" s="131"/>
      <c r="ON1012" s="131"/>
      <c r="OO1012" s="131"/>
      <c r="OP1012" s="131"/>
      <c r="OQ1012" s="131"/>
      <c r="OR1012" s="131"/>
      <c r="OS1012" s="131"/>
      <c r="OT1012" s="131"/>
      <c r="OU1012" s="131"/>
      <c r="OV1012" s="131"/>
      <c r="OW1012" s="131"/>
      <c r="OX1012" s="131"/>
      <c r="OY1012" s="131"/>
      <c r="OZ1012" s="131"/>
      <c r="PA1012" s="131"/>
      <c r="PB1012" s="131"/>
      <c r="PC1012" s="131"/>
      <c r="PD1012" s="131"/>
      <c r="PE1012" s="131"/>
      <c r="PF1012" s="131"/>
      <c r="PG1012" s="131"/>
      <c r="PH1012" s="131"/>
      <c r="PI1012" s="131"/>
      <c r="PJ1012" s="131"/>
      <c r="PK1012" s="131"/>
      <c r="PL1012" s="131"/>
      <c r="PM1012" s="131"/>
      <c r="PN1012" s="131"/>
      <c r="PO1012" s="131"/>
      <c r="PP1012" s="131"/>
      <c r="PQ1012" s="131"/>
      <c r="PR1012" s="131"/>
      <c r="PS1012" s="131"/>
      <c r="PT1012" s="131"/>
      <c r="PU1012" s="131"/>
      <c r="PV1012" s="131"/>
      <c r="PW1012" s="131"/>
      <c r="PX1012" s="131"/>
      <c r="PY1012" s="131"/>
      <c r="PZ1012" s="131"/>
      <c r="QA1012" s="131"/>
      <c r="QB1012" s="131"/>
      <c r="QC1012" s="131"/>
      <c r="QD1012" s="131"/>
      <c r="QE1012" s="131"/>
      <c r="QF1012" s="131"/>
      <c r="QG1012" s="131"/>
      <c r="QH1012" s="131"/>
      <c r="QI1012" s="131"/>
      <c r="QJ1012" s="131"/>
      <c r="QK1012" s="131"/>
      <c r="QL1012" s="131"/>
      <c r="QM1012" s="131"/>
      <c r="QN1012" s="131"/>
      <c r="QO1012" s="131"/>
      <c r="QP1012" s="131"/>
      <c r="QQ1012" s="131"/>
      <c r="QR1012" s="131"/>
      <c r="QS1012" s="131"/>
      <c r="QT1012" s="131"/>
      <c r="QU1012" s="131"/>
      <c r="QV1012" s="131"/>
      <c r="QW1012" s="131"/>
      <c r="QX1012" s="131"/>
      <c r="QY1012" s="131"/>
      <c r="QZ1012" s="131"/>
      <c r="RA1012" s="131"/>
      <c r="RB1012" s="131"/>
      <c r="RC1012" s="131"/>
      <c r="RD1012" s="131"/>
      <c r="RE1012" s="131"/>
      <c r="RF1012" s="131"/>
      <c r="RG1012" s="131"/>
      <c r="RH1012" s="131"/>
      <c r="RI1012" s="131"/>
      <c r="RJ1012" s="131"/>
      <c r="RK1012" s="131"/>
      <c r="RL1012" s="131"/>
      <c r="RM1012" s="131"/>
      <c r="RN1012" s="131"/>
      <c r="RO1012" s="131"/>
      <c r="RP1012" s="131"/>
      <c r="RQ1012" s="131"/>
      <c r="RR1012" s="131"/>
      <c r="RS1012" s="131"/>
      <c r="RT1012" s="131"/>
      <c r="RU1012" s="131"/>
      <c r="RV1012" s="131"/>
      <c r="RW1012" s="131"/>
      <c r="RX1012" s="131"/>
      <c r="RY1012" s="131"/>
      <c r="RZ1012" s="131"/>
      <c r="SA1012" s="131"/>
      <c r="SB1012" s="131"/>
      <c r="SC1012" s="131"/>
      <c r="SD1012" s="131"/>
      <c r="SE1012" s="131"/>
      <c r="SF1012" s="131"/>
      <c r="SG1012" s="131"/>
      <c r="SH1012" s="131"/>
      <c r="SI1012" s="131"/>
      <c r="SJ1012" s="131"/>
      <c r="SK1012" s="131"/>
      <c r="SL1012" s="131"/>
      <c r="SM1012" s="131"/>
      <c r="SN1012" s="131"/>
      <c r="SO1012" s="131"/>
      <c r="SP1012" s="131"/>
      <c r="SQ1012" s="131"/>
      <c r="SR1012" s="131"/>
      <c r="SS1012" s="131"/>
      <c r="ST1012" s="131"/>
      <c r="SU1012" s="131"/>
      <c r="SV1012" s="131"/>
      <c r="SW1012" s="131"/>
      <c r="SX1012" s="131"/>
      <c r="SY1012" s="131"/>
      <c r="SZ1012" s="131"/>
      <c r="TA1012" s="131"/>
      <c r="TB1012" s="131"/>
      <c r="TC1012" s="131"/>
      <c r="TD1012" s="131"/>
      <c r="TE1012" s="131"/>
      <c r="TF1012" s="131"/>
      <c r="TG1012" s="131"/>
      <c r="TH1012" s="131"/>
      <c r="TI1012" s="131"/>
      <c r="TJ1012" s="131"/>
      <c r="TK1012" s="131"/>
      <c r="TL1012" s="131"/>
      <c r="TM1012" s="131"/>
      <c r="TN1012" s="131"/>
      <c r="TO1012" s="131"/>
      <c r="TP1012" s="131"/>
      <c r="TQ1012" s="131"/>
      <c r="TR1012" s="131"/>
      <c r="TS1012" s="131"/>
      <c r="TT1012" s="131"/>
      <c r="TU1012" s="131"/>
      <c r="TV1012" s="131"/>
      <c r="TW1012" s="131"/>
      <c r="TX1012" s="131"/>
      <c r="TY1012" s="131"/>
      <c r="TZ1012" s="131"/>
      <c r="UA1012" s="131"/>
      <c r="UB1012" s="131"/>
      <c r="UC1012" s="131"/>
      <c r="UD1012" s="131"/>
      <c r="UE1012" s="131"/>
      <c r="UF1012" s="131"/>
      <c r="UG1012" s="131"/>
      <c r="UH1012" s="131"/>
      <c r="UI1012" s="131"/>
      <c r="UJ1012" s="131"/>
      <c r="UK1012" s="131"/>
      <c r="UL1012" s="131"/>
      <c r="UM1012" s="131"/>
      <c r="UN1012" s="131"/>
      <c r="UO1012" s="131"/>
      <c r="UP1012" s="131"/>
      <c r="UQ1012" s="131"/>
      <c r="UR1012" s="131"/>
      <c r="US1012" s="131"/>
      <c r="UT1012" s="131"/>
      <c r="UU1012" s="131"/>
      <c r="UV1012" s="131"/>
      <c r="UW1012" s="131"/>
      <c r="UX1012" s="131"/>
      <c r="UY1012" s="131"/>
      <c r="UZ1012" s="131"/>
      <c r="VA1012" s="131"/>
      <c r="VB1012" s="131"/>
      <c r="VC1012" s="131"/>
      <c r="VD1012" s="131"/>
      <c r="VE1012" s="131"/>
      <c r="VF1012" s="131"/>
      <c r="VG1012" s="131"/>
      <c r="VH1012" s="131"/>
      <c r="VI1012" s="131"/>
      <c r="VJ1012" s="131"/>
      <c r="VK1012" s="131"/>
      <c r="VL1012" s="131"/>
      <c r="VM1012" s="131"/>
      <c r="VN1012" s="131"/>
      <c r="VO1012" s="131"/>
      <c r="VP1012" s="131"/>
      <c r="VQ1012" s="131"/>
      <c r="VR1012" s="131"/>
      <c r="VS1012" s="131"/>
      <c r="VT1012" s="131"/>
      <c r="VU1012" s="131"/>
      <c r="VV1012" s="131"/>
      <c r="VW1012" s="131"/>
      <c r="VX1012" s="131"/>
      <c r="VY1012" s="131"/>
      <c r="VZ1012" s="131"/>
      <c r="WA1012" s="131"/>
      <c r="WB1012" s="131"/>
      <c r="WC1012" s="131"/>
      <c r="WD1012" s="131"/>
      <c r="WE1012" s="131"/>
      <c r="WF1012" s="131"/>
      <c r="WG1012" s="131"/>
      <c r="WH1012" s="131"/>
      <c r="WI1012" s="131"/>
      <c r="WJ1012" s="131"/>
      <c r="WK1012" s="131"/>
      <c r="WL1012" s="131"/>
      <c r="WM1012" s="131"/>
      <c r="WN1012" s="131"/>
      <c r="WO1012" s="131"/>
      <c r="WP1012" s="131"/>
      <c r="WQ1012" s="131"/>
      <c r="WR1012" s="131"/>
      <c r="WS1012" s="131"/>
      <c r="WT1012" s="131"/>
      <c r="WU1012" s="131"/>
      <c r="WV1012" s="131"/>
      <c r="WW1012" s="131"/>
      <c r="WX1012" s="131"/>
      <c r="WY1012" s="131"/>
      <c r="WZ1012" s="131"/>
      <c r="XA1012" s="131"/>
      <c r="XB1012" s="131"/>
      <c r="XC1012" s="131"/>
      <c r="XD1012" s="131"/>
      <c r="XE1012" s="131"/>
      <c r="XF1012" s="131"/>
      <c r="XG1012" s="131"/>
      <c r="XH1012" s="131"/>
      <c r="XI1012" s="131"/>
      <c r="XJ1012" s="131"/>
      <c r="XK1012" s="131"/>
      <c r="XL1012" s="131"/>
      <c r="XM1012" s="131"/>
      <c r="XN1012" s="131"/>
      <c r="XO1012" s="131"/>
      <c r="XP1012" s="131"/>
      <c r="XQ1012" s="131"/>
      <c r="XR1012" s="131"/>
      <c r="XS1012" s="131"/>
      <c r="XT1012" s="131"/>
      <c r="XU1012" s="131"/>
      <c r="XV1012" s="131"/>
      <c r="XW1012" s="131"/>
      <c r="XX1012" s="131"/>
      <c r="XY1012" s="131"/>
      <c r="XZ1012" s="131"/>
      <c r="YA1012" s="131"/>
      <c r="YB1012" s="131"/>
      <c r="YC1012" s="131"/>
      <c r="YD1012" s="131"/>
      <c r="YE1012" s="131"/>
      <c r="YF1012" s="131"/>
      <c r="YG1012" s="131"/>
      <c r="YH1012" s="131"/>
      <c r="YI1012" s="131"/>
      <c r="YJ1012" s="131"/>
      <c r="YK1012" s="131"/>
      <c r="YL1012" s="131"/>
      <c r="YM1012" s="131"/>
      <c r="YN1012" s="131"/>
      <c r="YO1012" s="131"/>
      <c r="YP1012" s="131"/>
      <c r="YQ1012" s="131"/>
      <c r="YR1012" s="131"/>
      <c r="YS1012" s="131"/>
      <c r="YT1012" s="131"/>
      <c r="YU1012" s="131"/>
      <c r="YV1012" s="131"/>
      <c r="YW1012" s="131"/>
      <c r="YX1012" s="131"/>
      <c r="YY1012" s="131"/>
      <c r="YZ1012" s="131"/>
      <c r="ZA1012" s="131"/>
      <c r="ZB1012" s="131"/>
      <c r="ZC1012" s="131"/>
      <c r="ZD1012" s="131"/>
      <c r="ZE1012" s="131"/>
      <c r="ZF1012" s="131"/>
      <c r="ZG1012" s="131"/>
      <c r="ZH1012" s="131"/>
      <c r="ZI1012" s="131"/>
      <c r="ZJ1012" s="131"/>
      <c r="ZK1012" s="131"/>
      <c r="ZL1012" s="131"/>
      <c r="ZM1012" s="131"/>
      <c r="ZN1012" s="131"/>
      <c r="ZO1012" s="131"/>
      <c r="ZP1012" s="131"/>
      <c r="ZQ1012" s="131"/>
      <c r="ZR1012" s="131"/>
      <c r="ZS1012" s="131"/>
      <c r="ZT1012" s="131"/>
      <c r="ZU1012" s="131"/>
      <c r="ZV1012" s="131"/>
      <c r="ZW1012" s="131"/>
      <c r="ZX1012" s="131"/>
      <c r="ZY1012" s="131"/>
      <c r="ZZ1012" s="131"/>
      <c r="AAA1012" s="131"/>
      <c r="AAB1012" s="131"/>
      <c r="AAC1012" s="131"/>
      <c r="AAD1012" s="131"/>
      <c r="AAE1012" s="131"/>
      <c r="AAF1012" s="131"/>
      <c r="AAG1012" s="131"/>
      <c r="AAH1012" s="131"/>
      <c r="AAI1012" s="131"/>
      <c r="AAJ1012" s="131"/>
      <c r="AAK1012" s="131"/>
      <c r="AAL1012" s="131"/>
      <c r="AAM1012" s="131"/>
      <c r="AAN1012" s="131"/>
      <c r="AAO1012" s="131"/>
      <c r="AAP1012" s="131"/>
      <c r="AAQ1012" s="131"/>
      <c r="AAR1012" s="131"/>
      <c r="AAS1012" s="131"/>
      <c r="AAT1012" s="131"/>
      <c r="AAU1012" s="131"/>
      <c r="AAV1012" s="131"/>
      <c r="AAW1012" s="131"/>
      <c r="AAX1012" s="131"/>
      <c r="AAY1012" s="131"/>
      <c r="AAZ1012" s="131"/>
      <c r="ABA1012" s="131"/>
      <c r="ABB1012" s="131"/>
      <c r="ABC1012" s="131"/>
      <c r="ABD1012" s="131"/>
      <c r="ABE1012" s="131"/>
      <c r="ABF1012" s="131"/>
      <c r="ABG1012" s="131"/>
      <c r="ABH1012" s="131"/>
      <c r="ABI1012" s="131"/>
      <c r="ABJ1012" s="131"/>
      <c r="ABK1012" s="131"/>
      <c r="ABL1012" s="131"/>
      <c r="ABM1012" s="131"/>
      <c r="ABN1012" s="131"/>
      <c r="ABO1012" s="131"/>
      <c r="ABP1012" s="131"/>
      <c r="ABQ1012" s="131"/>
      <c r="ABR1012" s="131"/>
      <c r="ABS1012" s="131"/>
      <c r="ABT1012" s="131"/>
      <c r="ABU1012" s="131"/>
      <c r="ABV1012" s="131"/>
      <c r="ABW1012" s="131"/>
      <c r="ABX1012" s="131"/>
      <c r="ABY1012" s="131"/>
      <c r="ABZ1012" s="131"/>
      <c r="ACA1012" s="131"/>
      <c r="ACB1012" s="131"/>
      <c r="ACC1012" s="131"/>
      <c r="ACD1012" s="131"/>
      <c r="ACE1012" s="131"/>
      <c r="ACF1012" s="131"/>
      <c r="ACG1012" s="131"/>
      <c r="ACH1012" s="131"/>
      <c r="ACI1012" s="131"/>
      <c r="ACJ1012" s="131"/>
      <c r="ACK1012" s="131"/>
      <c r="ACL1012" s="131"/>
      <c r="ACM1012" s="131"/>
      <c r="ACN1012" s="131"/>
      <c r="ACO1012" s="131"/>
      <c r="ACP1012" s="131"/>
      <c r="ACQ1012" s="131"/>
      <c r="ACR1012" s="131"/>
      <c r="ACS1012" s="131"/>
      <c r="ACT1012" s="131"/>
      <c r="ACU1012" s="131"/>
      <c r="ACV1012" s="131"/>
      <c r="ACW1012" s="131"/>
      <c r="ACX1012" s="131"/>
      <c r="ACY1012" s="131"/>
      <c r="ACZ1012" s="131"/>
      <c r="ADA1012" s="131"/>
      <c r="ADB1012" s="131"/>
      <c r="ADC1012" s="131"/>
      <c r="ADD1012" s="131"/>
      <c r="ADE1012" s="131"/>
      <c r="ADF1012" s="131"/>
      <c r="ADG1012" s="131"/>
      <c r="ADH1012" s="131"/>
      <c r="ADI1012" s="131"/>
      <c r="ADJ1012" s="131"/>
      <c r="ADK1012" s="131"/>
      <c r="ADL1012" s="131"/>
      <c r="ADM1012" s="131"/>
      <c r="ADN1012" s="131"/>
      <c r="ADO1012" s="131"/>
      <c r="ADP1012" s="131"/>
      <c r="ADQ1012" s="131"/>
      <c r="ADR1012" s="131"/>
      <c r="ADS1012" s="131"/>
      <c r="ADT1012" s="131"/>
      <c r="ADU1012" s="131"/>
      <c r="ADV1012" s="131"/>
      <c r="ADW1012" s="131"/>
      <c r="ADX1012" s="131"/>
      <c r="ADY1012" s="131"/>
      <c r="ADZ1012" s="131"/>
      <c r="AEA1012" s="131"/>
      <c r="AEB1012" s="131"/>
      <c r="AEC1012" s="131"/>
      <c r="AED1012" s="131"/>
      <c r="AEE1012" s="131"/>
      <c r="AEF1012" s="131"/>
      <c r="AEG1012" s="131"/>
      <c r="AEH1012" s="131"/>
      <c r="AEI1012" s="131"/>
      <c r="AEJ1012" s="131"/>
      <c r="AEK1012" s="131"/>
      <c r="AEL1012" s="131"/>
      <c r="AEM1012" s="131"/>
      <c r="AEN1012" s="131"/>
      <c r="AEO1012" s="131"/>
      <c r="AEP1012" s="131"/>
      <c r="AEQ1012" s="131"/>
      <c r="AER1012" s="131"/>
      <c r="AES1012" s="131"/>
      <c r="AET1012" s="131"/>
      <c r="AEU1012" s="131"/>
      <c r="AEV1012" s="131"/>
      <c r="AEW1012" s="131"/>
      <c r="AEX1012" s="131"/>
      <c r="AEY1012" s="131"/>
      <c r="AEZ1012" s="131"/>
      <c r="AFA1012" s="131"/>
      <c r="AFB1012" s="131"/>
      <c r="AFC1012" s="131"/>
      <c r="AFD1012" s="131"/>
      <c r="AFE1012" s="131"/>
      <c r="AFF1012" s="131"/>
      <c r="AFG1012" s="131"/>
      <c r="AFH1012" s="131"/>
      <c r="AFI1012" s="131"/>
      <c r="AFJ1012" s="131"/>
      <c r="AFK1012" s="131"/>
      <c r="AFL1012" s="131"/>
      <c r="AFM1012" s="131"/>
      <c r="AFN1012" s="131"/>
      <c r="AFO1012" s="131"/>
      <c r="AFP1012" s="131"/>
      <c r="AFQ1012" s="131"/>
      <c r="AFR1012" s="131"/>
      <c r="AFS1012" s="131"/>
      <c r="AFT1012" s="131"/>
      <c r="AFU1012" s="131"/>
      <c r="AFV1012" s="131"/>
      <c r="AFW1012" s="131"/>
      <c r="AFX1012" s="131"/>
      <c r="AFY1012" s="131"/>
      <c r="AFZ1012" s="131"/>
      <c r="AGA1012" s="131"/>
      <c r="AGB1012" s="131"/>
      <c r="AGC1012" s="131"/>
      <c r="AGD1012" s="131"/>
      <c r="AGE1012" s="131"/>
      <c r="AGF1012" s="131"/>
      <c r="AGG1012" s="131"/>
      <c r="AGH1012" s="131"/>
      <c r="AGI1012" s="131"/>
      <c r="AGJ1012" s="131"/>
      <c r="AGK1012" s="131"/>
      <c r="AGL1012" s="131"/>
      <c r="AGM1012" s="131"/>
      <c r="AGN1012" s="131"/>
      <c r="AGO1012" s="131"/>
      <c r="AGP1012" s="131"/>
      <c r="AGQ1012" s="131"/>
      <c r="AGR1012" s="131"/>
      <c r="AGS1012" s="131"/>
      <c r="AGT1012" s="131"/>
      <c r="AGU1012" s="131"/>
      <c r="AGV1012" s="131"/>
      <c r="AGW1012" s="131"/>
      <c r="AGX1012" s="131"/>
      <c r="AGY1012" s="131"/>
      <c r="AGZ1012" s="131"/>
      <c r="AHA1012" s="131"/>
      <c r="AHB1012" s="131"/>
      <c r="AHC1012" s="131"/>
      <c r="AHD1012" s="131"/>
      <c r="AHE1012" s="131"/>
      <c r="AHF1012" s="131"/>
      <c r="AHG1012" s="131"/>
      <c r="AHH1012" s="131"/>
      <c r="AHI1012" s="131"/>
      <c r="AHJ1012" s="131"/>
      <c r="AHK1012" s="131"/>
      <c r="AHL1012" s="131"/>
      <c r="AHM1012" s="131"/>
      <c r="AHN1012" s="131"/>
      <c r="AHO1012" s="131"/>
      <c r="AHP1012" s="131"/>
      <c r="AHQ1012" s="131"/>
      <c r="AHR1012" s="131"/>
      <c r="AHS1012" s="131"/>
      <c r="AHT1012" s="131"/>
      <c r="AHU1012" s="131"/>
      <c r="AHV1012" s="131"/>
      <c r="AHW1012" s="131"/>
      <c r="AHX1012" s="131"/>
      <c r="AHY1012" s="131"/>
      <c r="AHZ1012" s="131"/>
      <c r="AIA1012" s="131"/>
      <c r="AIB1012" s="131"/>
      <c r="AIC1012" s="131"/>
      <c r="AID1012" s="131"/>
      <c r="AIE1012" s="131"/>
      <c r="AIF1012" s="131"/>
      <c r="AIG1012" s="131"/>
      <c r="AIH1012" s="131"/>
      <c r="AII1012" s="131"/>
      <c r="AIJ1012" s="131"/>
      <c r="AIK1012" s="131"/>
      <c r="AIL1012" s="131"/>
      <c r="AIM1012" s="131"/>
      <c r="AIN1012" s="131"/>
      <c r="AIO1012" s="131"/>
      <c r="AIP1012" s="131"/>
      <c r="AIQ1012" s="131"/>
      <c r="AIR1012" s="131"/>
      <c r="AIS1012" s="131"/>
      <c r="AIT1012" s="131"/>
      <c r="AIU1012" s="131"/>
      <c r="AIV1012" s="131"/>
      <c r="AIW1012" s="131"/>
      <c r="AIX1012" s="131"/>
      <c r="AIY1012" s="131"/>
      <c r="AIZ1012" s="131"/>
      <c r="AJA1012" s="131"/>
      <c r="AJB1012" s="131"/>
      <c r="AJC1012" s="131"/>
      <c r="AJD1012" s="131"/>
      <c r="AJE1012" s="131"/>
      <c r="AJF1012" s="131"/>
      <c r="AJG1012" s="131"/>
      <c r="AJH1012" s="131"/>
      <c r="AJI1012" s="131"/>
      <c r="AJJ1012" s="131"/>
      <c r="AJK1012" s="131"/>
      <c r="AJL1012" s="131"/>
      <c r="AJM1012" s="131"/>
      <c r="AJN1012" s="131"/>
      <c r="AJO1012" s="131"/>
      <c r="AJP1012" s="131"/>
      <c r="AJQ1012" s="131"/>
      <c r="AJR1012" s="131"/>
      <c r="AJS1012" s="131"/>
      <c r="AJT1012" s="131"/>
      <c r="AJU1012" s="131"/>
      <c r="AJV1012" s="131"/>
      <c r="AJW1012" s="131"/>
      <c r="AJX1012" s="131"/>
      <c r="AJY1012" s="131"/>
      <c r="AJZ1012" s="131"/>
      <c r="AKA1012" s="131"/>
      <c r="AKB1012" s="131"/>
      <c r="AKC1012" s="131"/>
      <c r="AKD1012" s="131"/>
      <c r="AKE1012" s="131"/>
      <c r="AKF1012" s="131"/>
      <c r="AKG1012" s="131"/>
      <c r="AKH1012" s="131"/>
      <c r="AKI1012" s="131"/>
      <c r="AKJ1012" s="131"/>
      <c r="AKK1012" s="131"/>
      <c r="AKL1012" s="131"/>
      <c r="AKM1012" s="131"/>
      <c r="AKN1012" s="131"/>
      <c r="AKO1012" s="131"/>
      <c r="AKP1012" s="131"/>
      <c r="AKQ1012" s="131"/>
      <c r="AKR1012" s="131"/>
      <c r="AKS1012" s="131"/>
      <c r="AKT1012" s="131"/>
      <c r="AKU1012" s="131"/>
      <c r="AKV1012" s="131"/>
      <c r="AKW1012" s="131"/>
      <c r="AKX1012" s="131"/>
      <c r="AKY1012" s="131"/>
      <c r="AKZ1012" s="131"/>
      <c r="ALA1012" s="131"/>
      <c r="ALB1012" s="131"/>
      <c r="ALC1012" s="131"/>
      <c r="ALD1012" s="131"/>
      <c r="ALE1012" s="131"/>
      <c r="ALF1012" s="131"/>
      <c r="ALG1012" s="131"/>
      <c r="ALH1012" s="131"/>
      <c r="ALI1012" s="131"/>
      <c r="ALJ1012" s="131"/>
      <c r="ALK1012" s="131"/>
      <c r="ALL1012" s="131"/>
      <c r="ALM1012" s="131"/>
      <c r="ALN1012" s="131"/>
    </row>
    <row r="1013" spans="1:1002" s="508" customFormat="1" x14ac:dyDescent="0.25">
      <c r="A1013" s="502"/>
      <c r="B1013" s="503"/>
      <c r="C1013" s="504"/>
      <c r="D1013" s="450"/>
      <c r="E1013" s="505"/>
      <c r="F1013" s="505"/>
      <c r="G1013" s="506"/>
      <c r="H1013" s="506"/>
      <c r="I1013" s="507"/>
      <c r="J1013" s="565"/>
      <c r="K1013" s="454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  <c r="EC1013" s="131"/>
      <c r="ED1013" s="131"/>
      <c r="EE1013" s="131"/>
      <c r="EF1013" s="131"/>
      <c r="EG1013" s="131"/>
      <c r="EH1013" s="131"/>
      <c r="EI1013" s="131"/>
      <c r="EJ1013" s="131"/>
      <c r="EK1013" s="131"/>
      <c r="EL1013" s="131"/>
      <c r="EM1013" s="131"/>
      <c r="EN1013" s="131"/>
      <c r="EO1013" s="131"/>
      <c r="EP1013" s="131"/>
      <c r="EQ1013" s="131"/>
      <c r="ER1013" s="131"/>
      <c r="ES1013" s="131"/>
      <c r="ET1013" s="131"/>
      <c r="EU1013" s="131"/>
      <c r="EV1013" s="131"/>
      <c r="EW1013" s="131"/>
      <c r="EX1013" s="131"/>
      <c r="EY1013" s="131"/>
      <c r="EZ1013" s="131"/>
      <c r="FA1013" s="131"/>
      <c r="FB1013" s="131"/>
      <c r="FC1013" s="131"/>
      <c r="FD1013" s="131"/>
      <c r="FE1013" s="131"/>
      <c r="FF1013" s="131"/>
      <c r="FG1013" s="131"/>
      <c r="FH1013" s="131"/>
      <c r="FI1013" s="131"/>
      <c r="FJ1013" s="131"/>
      <c r="FK1013" s="131"/>
      <c r="FL1013" s="131"/>
      <c r="FM1013" s="131"/>
      <c r="FN1013" s="131"/>
      <c r="FO1013" s="131"/>
      <c r="FP1013" s="131"/>
      <c r="FQ1013" s="131"/>
      <c r="FR1013" s="131"/>
      <c r="FS1013" s="131"/>
      <c r="FT1013" s="131"/>
      <c r="FU1013" s="131"/>
      <c r="FV1013" s="131"/>
      <c r="FW1013" s="131"/>
      <c r="FX1013" s="131"/>
      <c r="FY1013" s="131"/>
      <c r="FZ1013" s="131"/>
      <c r="GA1013" s="131"/>
      <c r="GB1013" s="131"/>
      <c r="GC1013" s="131"/>
      <c r="GD1013" s="131"/>
      <c r="GE1013" s="131"/>
      <c r="GF1013" s="131"/>
      <c r="GG1013" s="131"/>
      <c r="GH1013" s="131"/>
      <c r="GI1013" s="131"/>
      <c r="GJ1013" s="131"/>
      <c r="GK1013" s="131"/>
      <c r="GL1013" s="131"/>
      <c r="GM1013" s="131"/>
      <c r="GN1013" s="131"/>
      <c r="GO1013" s="131"/>
      <c r="GP1013" s="131"/>
      <c r="GQ1013" s="131"/>
      <c r="GR1013" s="131"/>
      <c r="GS1013" s="131"/>
      <c r="GT1013" s="131"/>
      <c r="GU1013" s="131"/>
      <c r="GV1013" s="131"/>
      <c r="GW1013" s="131"/>
      <c r="GX1013" s="131"/>
      <c r="GY1013" s="131"/>
      <c r="GZ1013" s="131"/>
      <c r="HA1013" s="131"/>
      <c r="HB1013" s="131"/>
      <c r="HC1013" s="131"/>
      <c r="HD1013" s="131"/>
      <c r="HE1013" s="131"/>
      <c r="HF1013" s="131"/>
      <c r="HG1013" s="131"/>
      <c r="HH1013" s="131"/>
      <c r="HI1013" s="131"/>
      <c r="HJ1013" s="131"/>
      <c r="HK1013" s="131"/>
      <c r="HL1013" s="131"/>
      <c r="HM1013" s="131"/>
      <c r="HN1013" s="131"/>
      <c r="HO1013" s="131"/>
      <c r="HP1013" s="131"/>
      <c r="HQ1013" s="131"/>
      <c r="HR1013" s="131"/>
      <c r="HS1013" s="131"/>
      <c r="HT1013" s="131"/>
      <c r="HU1013" s="131"/>
      <c r="HV1013" s="131"/>
      <c r="HW1013" s="131"/>
      <c r="HX1013" s="131"/>
      <c r="HY1013" s="131"/>
      <c r="HZ1013" s="131"/>
      <c r="IA1013" s="131"/>
      <c r="IB1013" s="131"/>
      <c r="IC1013" s="131"/>
      <c r="ID1013" s="131"/>
      <c r="IE1013" s="131"/>
      <c r="IF1013" s="131"/>
      <c r="IG1013" s="131"/>
      <c r="IH1013" s="131"/>
      <c r="II1013" s="131"/>
      <c r="IJ1013" s="131"/>
      <c r="IK1013" s="131"/>
      <c r="IL1013" s="131"/>
      <c r="IM1013" s="131"/>
      <c r="IN1013" s="131"/>
      <c r="IO1013" s="131"/>
      <c r="IP1013" s="131"/>
      <c r="IQ1013" s="131"/>
      <c r="IR1013" s="131"/>
      <c r="IS1013" s="131"/>
      <c r="IT1013" s="131"/>
      <c r="IU1013" s="131"/>
      <c r="IV1013" s="131"/>
      <c r="IW1013" s="131"/>
      <c r="IX1013" s="131"/>
      <c r="IY1013" s="131"/>
      <c r="IZ1013" s="131"/>
      <c r="JA1013" s="131"/>
      <c r="JB1013" s="131"/>
      <c r="JC1013" s="131"/>
      <c r="JD1013" s="131"/>
      <c r="JE1013" s="131"/>
      <c r="JF1013" s="131"/>
      <c r="JG1013" s="131"/>
      <c r="JH1013" s="131"/>
      <c r="JI1013" s="131"/>
      <c r="JJ1013" s="131"/>
      <c r="JK1013" s="131"/>
      <c r="JL1013" s="131"/>
      <c r="JM1013" s="131"/>
      <c r="JN1013" s="131"/>
      <c r="JO1013" s="131"/>
      <c r="JP1013" s="131"/>
      <c r="JQ1013" s="131"/>
      <c r="JR1013" s="131"/>
      <c r="JS1013" s="131"/>
      <c r="JT1013" s="131"/>
      <c r="JU1013" s="131"/>
      <c r="JV1013" s="131"/>
      <c r="JW1013" s="131"/>
      <c r="JX1013" s="131"/>
      <c r="JY1013" s="131"/>
      <c r="JZ1013" s="131"/>
      <c r="KA1013" s="131"/>
      <c r="KB1013" s="131"/>
      <c r="KC1013" s="131"/>
      <c r="KD1013" s="131"/>
      <c r="KE1013" s="131"/>
      <c r="KF1013" s="131"/>
      <c r="KG1013" s="131"/>
      <c r="KH1013" s="131"/>
      <c r="KI1013" s="131"/>
      <c r="KJ1013" s="131"/>
      <c r="KK1013" s="131"/>
      <c r="KL1013" s="131"/>
      <c r="KM1013" s="131"/>
      <c r="KN1013" s="131"/>
      <c r="KO1013" s="131"/>
      <c r="KP1013" s="131"/>
      <c r="KQ1013" s="131"/>
      <c r="KR1013" s="131"/>
      <c r="KS1013" s="131"/>
      <c r="KT1013" s="131"/>
      <c r="KU1013" s="131"/>
      <c r="KV1013" s="131"/>
      <c r="KW1013" s="131"/>
      <c r="KX1013" s="131"/>
      <c r="KY1013" s="131"/>
      <c r="KZ1013" s="131"/>
      <c r="LA1013" s="131"/>
      <c r="LB1013" s="131"/>
      <c r="LC1013" s="131"/>
      <c r="LD1013" s="131"/>
      <c r="LE1013" s="131"/>
      <c r="LF1013" s="131"/>
      <c r="LG1013" s="131"/>
      <c r="LH1013" s="131"/>
      <c r="LI1013" s="131"/>
      <c r="LJ1013" s="131"/>
      <c r="LK1013" s="131"/>
      <c r="LL1013" s="131"/>
      <c r="LM1013" s="131"/>
      <c r="LN1013" s="131"/>
      <c r="LO1013" s="131"/>
      <c r="LP1013" s="131"/>
      <c r="LQ1013" s="131"/>
      <c r="LR1013" s="131"/>
      <c r="LS1013" s="131"/>
      <c r="LT1013" s="131"/>
      <c r="LU1013" s="131"/>
      <c r="LV1013" s="131"/>
      <c r="LW1013" s="131"/>
      <c r="LX1013" s="131"/>
      <c r="LY1013" s="131"/>
      <c r="LZ1013" s="131"/>
      <c r="MA1013" s="131"/>
      <c r="MB1013" s="131"/>
      <c r="MC1013" s="131"/>
      <c r="MD1013" s="131"/>
      <c r="ME1013" s="131"/>
      <c r="MF1013" s="131"/>
      <c r="MG1013" s="131"/>
      <c r="MH1013" s="131"/>
      <c r="MI1013" s="131"/>
      <c r="MJ1013" s="131"/>
      <c r="MK1013" s="131"/>
      <c r="ML1013" s="131"/>
      <c r="MM1013" s="131"/>
      <c r="MN1013" s="131"/>
      <c r="MO1013" s="131"/>
      <c r="MP1013" s="131"/>
      <c r="MQ1013" s="131"/>
      <c r="MR1013" s="131"/>
      <c r="MS1013" s="131"/>
      <c r="MT1013" s="131"/>
      <c r="MU1013" s="131"/>
      <c r="MV1013" s="131"/>
      <c r="MW1013" s="131"/>
      <c r="MX1013" s="131"/>
      <c r="MY1013" s="131"/>
      <c r="MZ1013" s="131"/>
      <c r="NA1013" s="131"/>
      <c r="NB1013" s="131"/>
      <c r="NC1013" s="131"/>
      <c r="ND1013" s="131"/>
      <c r="NE1013" s="131"/>
      <c r="NF1013" s="131"/>
      <c r="NG1013" s="131"/>
      <c r="NH1013" s="131"/>
      <c r="NI1013" s="131"/>
      <c r="NJ1013" s="131"/>
      <c r="NK1013" s="131"/>
      <c r="NL1013" s="131"/>
      <c r="NM1013" s="131"/>
      <c r="NN1013" s="131"/>
      <c r="NO1013" s="131"/>
      <c r="NP1013" s="131"/>
      <c r="NQ1013" s="131"/>
      <c r="NR1013" s="131"/>
      <c r="NS1013" s="131"/>
      <c r="NT1013" s="131"/>
      <c r="NU1013" s="131"/>
      <c r="NV1013" s="131"/>
      <c r="NW1013" s="131"/>
      <c r="NX1013" s="131"/>
      <c r="NY1013" s="131"/>
      <c r="NZ1013" s="131"/>
      <c r="OA1013" s="131"/>
      <c r="OB1013" s="131"/>
      <c r="OC1013" s="131"/>
      <c r="OD1013" s="131"/>
      <c r="OE1013" s="131"/>
      <c r="OF1013" s="131"/>
      <c r="OG1013" s="131"/>
      <c r="OH1013" s="131"/>
      <c r="OI1013" s="131"/>
      <c r="OJ1013" s="131"/>
      <c r="OK1013" s="131"/>
      <c r="OL1013" s="131"/>
      <c r="OM1013" s="131"/>
      <c r="ON1013" s="131"/>
      <c r="OO1013" s="131"/>
      <c r="OP1013" s="131"/>
      <c r="OQ1013" s="131"/>
      <c r="OR1013" s="131"/>
      <c r="OS1013" s="131"/>
      <c r="OT1013" s="131"/>
      <c r="OU1013" s="131"/>
      <c r="OV1013" s="131"/>
      <c r="OW1013" s="131"/>
      <c r="OX1013" s="131"/>
      <c r="OY1013" s="131"/>
      <c r="OZ1013" s="131"/>
      <c r="PA1013" s="131"/>
      <c r="PB1013" s="131"/>
      <c r="PC1013" s="131"/>
      <c r="PD1013" s="131"/>
      <c r="PE1013" s="131"/>
      <c r="PF1013" s="131"/>
      <c r="PG1013" s="131"/>
      <c r="PH1013" s="131"/>
      <c r="PI1013" s="131"/>
      <c r="PJ1013" s="131"/>
      <c r="PK1013" s="131"/>
      <c r="PL1013" s="131"/>
      <c r="PM1013" s="131"/>
      <c r="PN1013" s="131"/>
      <c r="PO1013" s="131"/>
      <c r="PP1013" s="131"/>
      <c r="PQ1013" s="131"/>
      <c r="PR1013" s="131"/>
      <c r="PS1013" s="131"/>
      <c r="PT1013" s="131"/>
      <c r="PU1013" s="131"/>
      <c r="PV1013" s="131"/>
      <c r="PW1013" s="131"/>
      <c r="PX1013" s="131"/>
      <c r="PY1013" s="131"/>
      <c r="PZ1013" s="131"/>
      <c r="QA1013" s="131"/>
      <c r="QB1013" s="131"/>
      <c r="QC1013" s="131"/>
      <c r="QD1013" s="131"/>
      <c r="QE1013" s="131"/>
      <c r="QF1013" s="131"/>
      <c r="QG1013" s="131"/>
      <c r="QH1013" s="131"/>
      <c r="QI1013" s="131"/>
      <c r="QJ1013" s="131"/>
      <c r="QK1013" s="131"/>
      <c r="QL1013" s="131"/>
      <c r="QM1013" s="131"/>
      <c r="QN1013" s="131"/>
      <c r="QO1013" s="131"/>
      <c r="QP1013" s="131"/>
      <c r="QQ1013" s="131"/>
      <c r="QR1013" s="131"/>
      <c r="QS1013" s="131"/>
      <c r="QT1013" s="131"/>
      <c r="QU1013" s="131"/>
      <c r="QV1013" s="131"/>
      <c r="QW1013" s="131"/>
      <c r="QX1013" s="131"/>
      <c r="QY1013" s="131"/>
      <c r="QZ1013" s="131"/>
      <c r="RA1013" s="131"/>
      <c r="RB1013" s="131"/>
      <c r="RC1013" s="131"/>
      <c r="RD1013" s="131"/>
      <c r="RE1013" s="131"/>
      <c r="RF1013" s="131"/>
      <c r="RG1013" s="131"/>
      <c r="RH1013" s="131"/>
      <c r="RI1013" s="131"/>
      <c r="RJ1013" s="131"/>
      <c r="RK1013" s="131"/>
      <c r="RL1013" s="131"/>
      <c r="RM1013" s="131"/>
      <c r="RN1013" s="131"/>
      <c r="RO1013" s="131"/>
      <c r="RP1013" s="131"/>
      <c r="RQ1013" s="131"/>
      <c r="RR1013" s="131"/>
      <c r="RS1013" s="131"/>
      <c r="RT1013" s="131"/>
      <c r="RU1013" s="131"/>
      <c r="RV1013" s="131"/>
      <c r="RW1013" s="131"/>
      <c r="RX1013" s="131"/>
      <c r="RY1013" s="131"/>
      <c r="RZ1013" s="131"/>
      <c r="SA1013" s="131"/>
      <c r="SB1013" s="131"/>
      <c r="SC1013" s="131"/>
      <c r="SD1013" s="131"/>
      <c r="SE1013" s="131"/>
      <c r="SF1013" s="131"/>
      <c r="SG1013" s="131"/>
      <c r="SH1013" s="131"/>
      <c r="SI1013" s="131"/>
      <c r="SJ1013" s="131"/>
      <c r="SK1013" s="131"/>
      <c r="SL1013" s="131"/>
      <c r="SM1013" s="131"/>
      <c r="SN1013" s="131"/>
      <c r="SO1013" s="131"/>
      <c r="SP1013" s="131"/>
      <c r="SQ1013" s="131"/>
      <c r="SR1013" s="131"/>
      <c r="SS1013" s="131"/>
      <c r="ST1013" s="131"/>
      <c r="SU1013" s="131"/>
      <c r="SV1013" s="131"/>
      <c r="SW1013" s="131"/>
      <c r="SX1013" s="131"/>
      <c r="SY1013" s="131"/>
      <c r="SZ1013" s="131"/>
      <c r="TA1013" s="131"/>
      <c r="TB1013" s="131"/>
      <c r="TC1013" s="131"/>
      <c r="TD1013" s="131"/>
      <c r="TE1013" s="131"/>
      <c r="TF1013" s="131"/>
      <c r="TG1013" s="131"/>
      <c r="TH1013" s="131"/>
      <c r="TI1013" s="131"/>
      <c r="TJ1013" s="131"/>
      <c r="TK1013" s="131"/>
      <c r="TL1013" s="131"/>
      <c r="TM1013" s="131"/>
      <c r="TN1013" s="131"/>
      <c r="TO1013" s="131"/>
      <c r="TP1013" s="131"/>
      <c r="TQ1013" s="131"/>
      <c r="TR1013" s="131"/>
      <c r="TS1013" s="131"/>
      <c r="TT1013" s="131"/>
      <c r="TU1013" s="131"/>
      <c r="TV1013" s="131"/>
      <c r="TW1013" s="131"/>
      <c r="TX1013" s="131"/>
      <c r="TY1013" s="131"/>
      <c r="TZ1013" s="131"/>
      <c r="UA1013" s="131"/>
      <c r="UB1013" s="131"/>
      <c r="UC1013" s="131"/>
      <c r="UD1013" s="131"/>
      <c r="UE1013" s="131"/>
      <c r="UF1013" s="131"/>
      <c r="UG1013" s="131"/>
      <c r="UH1013" s="131"/>
      <c r="UI1013" s="131"/>
      <c r="UJ1013" s="131"/>
      <c r="UK1013" s="131"/>
      <c r="UL1013" s="131"/>
      <c r="UM1013" s="131"/>
      <c r="UN1013" s="131"/>
      <c r="UO1013" s="131"/>
      <c r="UP1013" s="131"/>
      <c r="UQ1013" s="131"/>
      <c r="UR1013" s="131"/>
      <c r="US1013" s="131"/>
      <c r="UT1013" s="131"/>
      <c r="UU1013" s="131"/>
      <c r="UV1013" s="131"/>
      <c r="UW1013" s="131"/>
      <c r="UX1013" s="131"/>
      <c r="UY1013" s="131"/>
      <c r="UZ1013" s="131"/>
      <c r="VA1013" s="131"/>
      <c r="VB1013" s="131"/>
      <c r="VC1013" s="131"/>
      <c r="VD1013" s="131"/>
      <c r="VE1013" s="131"/>
      <c r="VF1013" s="131"/>
      <c r="VG1013" s="131"/>
      <c r="VH1013" s="131"/>
      <c r="VI1013" s="131"/>
      <c r="VJ1013" s="131"/>
      <c r="VK1013" s="131"/>
      <c r="VL1013" s="131"/>
      <c r="VM1013" s="131"/>
      <c r="VN1013" s="131"/>
      <c r="VO1013" s="131"/>
      <c r="VP1013" s="131"/>
      <c r="VQ1013" s="131"/>
      <c r="VR1013" s="131"/>
      <c r="VS1013" s="131"/>
      <c r="VT1013" s="131"/>
      <c r="VU1013" s="131"/>
      <c r="VV1013" s="131"/>
      <c r="VW1013" s="131"/>
      <c r="VX1013" s="131"/>
      <c r="VY1013" s="131"/>
      <c r="VZ1013" s="131"/>
      <c r="WA1013" s="131"/>
      <c r="WB1013" s="131"/>
      <c r="WC1013" s="131"/>
      <c r="WD1013" s="131"/>
      <c r="WE1013" s="131"/>
      <c r="WF1013" s="131"/>
      <c r="WG1013" s="131"/>
      <c r="WH1013" s="131"/>
      <c r="WI1013" s="131"/>
      <c r="WJ1013" s="131"/>
      <c r="WK1013" s="131"/>
      <c r="WL1013" s="131"/>
      <c r="WM1013" s="131"/>
      <c r="WN1013" s="131"/>
      <c r="WO1013" s="131"/>
      <c r="WP1013" s="131"/>
      <c r="WQ1013" s="131"/>
      <c r="WR1013" s="131"/>
      <c r="WS1013" s="131"/>
      <c r="WT1013" s="131"/>
      <c r="WU1013" s="131"/>
      <c r="WV1013" s="131"/>
      <c r="WW1013" s="131"/>
      <c r="WX1013" s="131"/>
      <c r="WY1013" s="131"/>
      <c r="WZ1013" s="131"/>
      <c r="XA1013" s="131"/>
      <c r="XB1013" s="131"/>
      <c r="XC1013" s="131"/>
      <c r="XD1013" s="131"/>
      <c r="XE1013" s="131"/>
      <c r="XF1013" s="131"/>
      <c r="XG1013" s="131"/>
      <c r="XH1013" s="131"/>
      <c r="XI1013" s="131"/>
      <c r="XJ1013" s="131"/>
      <c r="XK1013" s="131"/>
      <c r="XL1013" s="131"/>
      <c r="XM1013" s="131"/>
      <c r="XN1013" s="131"/>
      <c r="XO1013" s="131"/>
      <c r="XP1013" s="131"/>
      <c r="XQ1013" s="131"/>
      <c r="XR1013" s="131"/>
      <c r="XS1013" s="131"/>
      <c r="XT1013" s="131"/>
      <c r="XU1013" s="131"/>
      <c r="XV1013" s="131"/>
      <c r="XW1013" s="131"/>
      <c r="XX1013" s="131"/>
      <c r="XY1013" s="131"/>
      <c r="XZ1013" s="131"/>
      <c r="YA1013" s="131"/>
      <c r="YB1013" s="131"/>
      <c r="YC1013" s="131"/>
      <c r="YD1013" s="131"/>
      <c r="YE1013" s="131"/>
      <c r="YF1013" s="131"/>
      <c r="YG1013" s="131"/>
      <c r="YH1013" s="131"/>
      <c r="YI1013" s="131"/>
      <c r="YJ1013" s="131"/>
      <c r="YK1013" s="131"/>
      <c r="YL1013" s="131"/>
      <c r="YM1013" s="131"/>
      <c r="YN1013" s="131"/>
      <c r="YO1013" s="131"/>
      <c r="YP1013" s="131"/>
      <c r="YQ1013" s="131"/>
      <c r="YR1013" s="131"/>
      <c r="YS1013" s="131"/>
      <c r="YT1013" s="131"/>
      <c r="YU1013" s="131"/>
      <c r="YV1013" s="131"/>
      <c r="YW1013" s="131"/>
      <c r="YX1013" s="131"/>
      <c r="YY1013" s="131"/>
      <c r="YZ1013" s="131"/>
      <c r="ZA1013" s="131"/>
      <c r="ZB1013" s="131"/>
      <c r="ZC1013" s="131"/>
      <c r="ZD1013" s="131"/>
      <c r="ZE1013" s="131"/>
      <c r="ZF1013" s="131"/>
      <c r="ZG1013" s="131"/>
      <c r="ZH1013" s="131"/>
      <c r="ZI1013" s="131"/>
      <c r="ZJ1013" s="131"/>
      <c r="ZK1013" s="131"/>
      <c r="ZL1013" s="131"/>
      <c r="ZM1013" s="131"/>
      <c r="ZN1013" s="131"/>
      <c r="ZO1013" s="131"/>
      <c r="ZP1013" s="131"/>
      <c r="ZQ1013" s="131"/>
      <c r="ZR1013" s="131"/>
      <c r="ZS1013" s="131"/>
      <c r="ZT1013" s="131"/>
      <c r="ZU1013" s="131"/>
      <c r="ZV1013" s="131"/>
      <c r="ZW1013" s="131"/>
      <c r="ZX1013" s="131"/>
      <c r="ZY1013" s="131"/>
      <c r="ZZ1013" s="131"/>
      <c r="AAA1013" s="131"/>
      <c r="AAB1013" s="131"/>
      <c r="AAC1013" s="131"/>
      <c r="AAD1013" s="131"/>
      <c r="AAE1013" s="131"/>
      <c r="AAF1013" s="131"/>
      <c r="AAG1013" s="131"/>
      <c r="AAH1013" s="131"/>
      <c r="AAI1013" s="131"/>
      <c r="AAJ1013" s="131"/>
      <c r="AAK1013" s="131"/>
      <c r="AAL1013" s="131"/>
      <c r="AAM1013" s="131"/>
      <c r="AAN1013" s="131"/>
      <c r="AAO1013" s="131"/>
      <c r="AAP1013" s="131"/>
      <c r="AAQ1013" s="131"/>
      <c r="AAR1013" s="131"/>
      <c r="AAS1013" s="131"/>
      <c r="AAT1013" s="131"/>
      <c r="AAU1013" s="131"/>
      <c r="AAV1013" s="131"/>
      <c r="AAW1013" s="131"/>
      <c r="AAX1013" s="131"/>
      <c r="AAY1013" s="131"/>
      <c r="AAZ1013" s="131"/>
      <c r="ABA1013" s="131"/>
      <c r="ABB1013" s="131"/>
      <c r="ABC1013" s="131"/>
      <c r="ABD1013" s="131"/>
      <c r="ABE1013" s="131"/>
      <c r="ABF1013" s="131"/>
      <c r="ABG1013" s="131"/>
      <c r="ABH1013" s="131"/>
      <c r="ABI1013" s="131"/>
      <c r="ABJ1013" s="131"/>
      <c r="ABK1013" s="131"/>
      <c r="ABL1013" s="131"/>
      <c r="ABM1013" s="131"/>
      <c r="ABN1013" s="131"/>
      <c r="ABO1013" s="131"/>
      <c r="ABP1013" s="131"/>
      <c r="ABQ1013" s="131"/>
      <c r="ABR1013" s="131"/>
      <c r="ABS1013" s="131"/>
      <c r="ABT1013" s="131"/>
      <c r="ABU1013" s="131"/>
      <c r="ABV1013" s="131"/>
      <c r="ABW1013" s="131"/>
      <c r="ABX1013" s="131"/>
      <c r="ABY1013" s="131"/>
      <c r="ABZ1013" s="131"/>
      <c r="ACA1013" s="131"/>
      <c r="ACB1013" s="131"/>
      <c r="ACC1013" s="131"/>
      <c r="ACD1013" s="131"/>
      <c r="ACE1013" s="131"/>
      <c r="ACF1013" s="131"/>
      <c r="ACG1013" s="131"/>
      <c r="ACH1013" s="131"/>
      <c r="ACI1013" s="131"/>
      <c r="ACJ1013" s="131"/>
      <c r="ACK1013" s="131"/>
      <c r="ACL1013" s="131"/>
      <c r="ACM1013" s="131"/>
      <c r="ACN1013" s="131"/>
      <c r="ACO1013" s="131"/>
      <c r="ACP1013" s="131"/>
      <c r="ACQ1013" s="131"/>
      <c r="ACR1013" s="131"/>
      <c r="ACS1013" s="131"/>
      <c r="ACT1013" s="131"/>
      <c r="ACU1013" s="131"/>
      <c r="ACV1013" s="131"/>
      <c r="ACW1013" s="131"/>
      <c r="ACX1013" s="131"/>
      <c r="ACY1013" s="131"/>
      <c r="ACZ1013" s="131"/>
      <c r="ADA1013" s="131"/>
      <c r="ADB1013" s="131"/>
      <c r="ADC1013" s="131"/>
      <c r="ADD1013" s="131"/>
      <c r="ADE1013" s="131"/>
      <c r="ADF1013" s="131"/>
      <c r="ADG1013" s="131"/>
      <c r="ADH1013" s="131"/>
      <c r="ADI1013" s="131"/>
      <c r="ADJ1013" s="131"/>
      <c r="ADK1013" s="131"/>
      <c r="ADL1013" s="131"/>
      <c r="ADM1013" s="131"/>
      <c r="ADN1013" s="131"/>
      <c r="ADO1013" s="131"/>
      <c r="ADP1013" s="131"/>
      <c r="ADQ1013" s="131"/>
      <c r="ADR1013" s="131"/>
      <c r="ADS1013" s="131"/>
      <c r="ADT1013" s="131"/>
      <c r="ADU1013" s="131"/>
      <c r="ADV1013" s="131"/>
      <c r="ADW1013" s="131"/>
      <c r="ADX1013" s="131"/>
      <c r="ADY1013" s="131"/>
      <c r="ADZ1013" s="131"/>
      <c r="AEA1013" s="131"/>
      <c r="AEB1013" s="131"/>
      <c r="AEC1013" s="131"/>
      <c r="AED1013" s="131"/>
      <c r="AEE1013" s="131"/>
      <c r="AEF1013" s="131"/>
      <c r="AEG1013" s="131"/>
      <c r="AEH1013" s="131"/>
      <c r="AEI1013" s="131"/>
      <c r="AEJ1013" s="131"/>
      <c r="AEK1013" s="131"/>
      <c r="AEL1013" s="131"/>
      <c r="AEM1013" s="131"/>
      <c r="AEN1013" s="131"/>
      <c r="AEO1013" s="131"/>
      <c r="AEP1013" s="131"/>
      <c r="AEQ1013" s="131"/>
      <c r="AER1013" s="131"/>
      <c r="AES1013" s="131"/>
      <c r="AET1013" s="131"/>
      <c r="AEU1013" s="131"/>
      <c r="AEV1013" s="131"/>
      <c r="AEW1013" s="131"/>
      <c r="AEX1013" s="131"/>
      <c r="AEY1013" s="131"/>
      <c r="AEZ1013" s="131"/>
      <c r="AFA1013" s="131"/>
      <c r="AFB1013" s="131"/>
      <c r="AFC1013" s="131"/>
      <c r="AFD1013" s="131"/>
      <c r="AFE1013" s="131"/>
      <c r="AFF1013" s="131"/>
      <c r="AFG1013" s="131"/>
      <c r="AFH1013" s="131"/>
      <c r="AFI1013" s="131"/>
      <c r="AFJ1013" s="131"/>
      <c r="AFK1013" s="131"/>
      <c r="AFL1013" s="131"/>
      <c r="AFM1013" s="131"/>
      <c r="AFN1013" s="131"/>
      <c r="AFO1013" s="131"/>
      <c r="AFP1013" s="131"/>
      <c r="AFQ1013" s="131"/>
      <c r="AFR1013" s="131"/>
      <c r="AFS1013" s="131"/>
      <c r="AFT1013" s="131"/>
      <c r="AFU1013" s="131"/>
      <c r="AFV1013" s="131"/>
      <c r="AFW1013" s="131"/>
      <c r="AFX1013" s="131"/>
      <c r="AFY1013" s="131"/>
      <c r="AFZ1013" s="131"/>
      <c r="AGA1013" s="131"/>
      <c r="AGB1013" s="131"/>
      <c r="AGC1013" s="131"/>
      <c r="AGD1013" s="131"/>
      <c r="AGE1013" s="131"/>
      <c r="AGF1013" s="131"/>
      <c r="AGG1013" s="131"/>
      <c r="AGH1013" s="131"/>
      <c r="AGI1013" s="131"/>
      <c r="AGJ1013" s="131"/>
      <c r="AGK1013" s="131"/>
      <c r="AGL1013" s="131"/>
      <c r="AGM1013" s="131"/>
      <c r="AGN1013" s="131"/>
      <c r="AGO1013" s="131"/>
      <c r="AGP1013" s="131"/>
      <c r="AGQ1013" s="131"/>
      <c r="AGR1013" s="131"/>
      <c r="AGS1013" s="131"/>
      <c r="AGT1013" s="131"/>
      <c r="AGU1013" s="131"/>
      <c r="AGV1013" s="131"/>
      <c r="AGW1013" s="131"/>
      <c r="AGX1013" s="131"/>
      <c r="AGY1013" s="131"/>
      <c r="AGZ1013" s="131"/>
      <c r="AHA1013" s="131"/>
      <c r="AHB1013" s="131"/>
      <c r="AHC1013" s="131"/>
      <c r="AHD1013" s="131"/>
      <c r="AHE1013" s="131"/>
      <c r="AHF1013" s="131"/>
      <c r="AHG1013" s="131"/>
      <c r="AHH1013" s="131"/>
      <c r="AHI1013" s="131"/>
      <c r="AHJ1013" s="131"/>
      <c r="AHK1013" s="131"/>
      <c r="AHL1013" s="131"/>
      <c r="AHM1013" s="131"/>
      <c r="AHN1013" s="131"/>
      <c r="AHO1013" s="131"/>
      <c r="AHP1013" s="131"/>
      <c r="AHQ1013" s="131"/>
      <c r="AHR1013" s="131"/>
      <c r="AHS1013" s="131"/>
      <c r="AHT1013" s="131"/>
      <c r="AHU1013" s="131"/>
      <c r="AHV1013" s="131"/>
      <c r="AHW1013" s="131"/>
      <c r="AHX1013" s="131"/>
      <c r="AHY1013" s="131"/>
      <c r="AHZ1013" s="131"/>
      <c r="AIA1013" s="131"/>
      <c r="AIB1013" s="131"/>
      <c r="AIC1013" s="131"/>
      <c r="AID1013" s="131"/>
      <c r="AIE1013" s="131"/>
      <c r="AIF1013" s="131"/>
      <c r="AIG1013" s="131"/>
      <c r="AIH1013" s="131"/>
      <c r="AII1013" s="131"/>
      <c r="AIJ1013" s="131"/>
      <c r="AIK1013" s="131"/>
      <c r="AIL1013" s="131"/>
      <c r="AIM1013" s="131"/>
      <c r="AIN1013" s="131"/>
      <c r="AIO1013" s="131"/>
      <c r="AIP1013" s="131"/>
      <c r="AIQ1013" s="131"/>
      <c r="AIR1013" s="131"/>
      <c r="AIS1013" s="131"/>
      <c r="AIT1013" s="131"/>
      <c r="AIU1013" s="131"/>
      <c r="AIV1013" s="131"/>
      <c r="AIW1013" s="131"/>
      <c r="AIX1013" s="131"/>
      <c r="AIY1013" s="131"/>
      <c r="AIZ1013" s="131"/>
      <c r="AJA1013" s="131"/>
      <c r="AJB1013" s="131"/>
      <c r="AJC1013" s="131"/>
      <c r="AJD1013" s="131"/>
      <c r="AJE1013" s="131"/>
      <c r="AJF1013" s="131"/>
      <c r="AJG1013" s="131"/>
      <c r="AJH1013" s="131"/>
      <c r="AJI1013" s="131"/>
      <c r="AJJ1013" s="131"/>
      <c r="AJK1013" s="131"/>
      <c r="AJL1013" s="131"/>
      <c r="AJM1013" s="131"/>
      <c r="AJN1013" s="131"/>
      <c r="AJO1013" s="131"/>
      <c r="AJP1013" s="131"/>
      <c r="AJQ1013" s="131"/>
      <c r="AJR1013" s="131"/>
      <c r="AJS1013" s="131"/>
      <c r="AJT1013" s="131"/>
      <c r="AJU1013" s="131"/>
      <c r="AJV1013" s="131"/>
      <c r="AJW1013" s="131"/>
      <c r="AJX1013" s="131"/>
      <c r="AJY1013" s="131"/>
      <c r="AJZ1013" s="131"/>
      <c r="AKA1013" s="131"/>
      <c r="AKB1013" s="131"/>
      <c r="AKC1013" s="131"/>
      <c r="AKD1013" s="131"/>
      <c r="AKE1013" s="131"/>
      <c r="AKF1013" s="131"/>
      <c r="AKG1013" s="131"/>
      <c r="AKH1013" s="131"/>
      <c r="AKI1013" s="131"/>
      <c r="AKJ1013" s="131"/>
      <c r="AKK1013" s="131"/>
      <c r="AKL1013" s="131"/>
      <c r="AKM1013" s="131"/>
      <c r="AKN1013" s="131"/>
      <c r="AKO1013" s="131"/>
      <c r="AKP1013" s="131"/>
      <c r="AKQ1013" s="131"/>
      <c r="AKR1013" s="131"/>
      <c r="AKS1013" s="131"/>
      <c r="AKT1013" s="131"/>
      <c r="AKU1013" s="131"/>
      <c r="AKV1013" s="131"/>
      <c r="AKW1013" s="131"/>
      <c r="AKX1013" s="131"/>
      <c r="AKY1013" s="131"/>
      <c r="AKZ1013" s="131"/>
      <c r="ALA1013" s="131"/>
      <c r="ALB1013" s="131"/>
      <c r="ALC1013" s="131"/>
      <c r="ALD1013" s="131"/>
      <c r="ALE1013" s="131"/>
      <c r="ALF1013" s="131"/>
      <c r="ALG1013" s="131"/>
      <c r="ALH1013" s="131"/>
      <c r="ALI1013" s="131"/>
      <c r="ALJ1013" s="131"/>
      <c r="ALK1013" s="131"/>
      <c r="ALL1013" s="131"/>
      <c r="ALM1013" s="131"/>
      <c r="ALN1013" s="131"/>
    </row>
    <row r="1014" spans="1:1002" s="508" customFormat="1" x14ac:dyDescent="0.25">
      <c r="A1014" s="502"/>
      <c r="B1014" s="503"/>
      <c r="C1014" s="504"/>
      <c r="D1014" s="450"/>
      <c r="E1014" s="505"/>
      <c r="F1014" s="505"/>
      <c r="G1014" s="506"/>
      <c r="H1014" s="506"/>
      <c r="I1014" s="507"/>
      <c r="J1014" s="565"/>
      <c r="K1014" s="454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31"/>
      <c r="EK1014" s="131"/>
      <c r="EL1014" s="131"/>
      <c r="EM1014" s="131"/>
      <c r="EN1014" s="131"/>
      <c r="EO1014" s="131"/>
      <c r="EP1014" s="131"/>
      <c r="EQ1014" s="131"/>
      <c r="ER1014" s="131"/>
      <c r="ES1014" s="131"/>
      <c r="ET1014" s="131"/>
      <c r="EU1014" s="131"/>
      <c r="EV1014" s="131"/>
      <c r="EW1014" s="131"/>
      <c r="EX1014" s="131"/>
      <c r="EY1014" s="131"/>
      <c r="EZ1014" s="131"/>
      <c r="FA1014" s="131"/>
      <c r="FB1014" s="131"/>
      <c r="FC1014" s="131"/>
      <c r="FD1014" s="131"/>
      <c r="FE1014" s="131"/>
      <c r="FF1014" s="131"/>
      <c r="FG1014" s="131"/>
      <c r="FH1014" s="131"/>
      <c r="FI1014" s="131"/>
      <c r="FJ1014" s="131"/>
      <c r="FK1014" s="131"/>
      <c r="FL1014" s="131"/>
      <c r="FM1014" s="131"/>
      <c r="FN1014" s="131"/>
      <c r="FO1014" s="131"/>
      <c r="FP1014" s="131"/>
      <c r="FQ1014" s="131"/>
      <c r="FR1014" s="131"/>
      <c r="FS1014" s="131"/>
      <c r="FT1014" s="131"/>
      <c r="FU1014" s="131"/>
      <c r="FV1014" s="131"/>
      <c r="FW1014" s="131"/>
      <c r="FX1014" s="131"/>
      <c r="FY1014" s="131"/>
      <c r="FZ1014" s="131"/>
      <c r="GA1014" s="131"/>
      <c r="GB1014" s="131"/>
      <c r="GC1014" s="131"/>
      <c r="GD1014" s="131"/>
      <c r="GE1014" s="131"/>
      <c r="GF1014" s="131"/>
      <c r="GG1014" s="131"/>
      <c r="GH1014" s="131"/>
      <c r="GI1014" s="131"/>
      <c r="GJ1014" s="131"/>
      <c r="GK1014" s="131"/>
      <c r="GL1014" s="131"/>
      <c r="GM1014" s="131"/>
      <c r="GN1014" s="131"/>
      <c r="GO1014" s="131"/>
      <c r="GP1014" s="131"/>
      <c r="GQ1014" s="131"/>
      <c r="GR1014" s="131"/>
      <c r="GS1014" s="131"/>
      <c r="GT1014" s="131"/>
      <c r="GU1014" s="131"/>
      <c r="GV1014" s="131"/>
      <c r="GW1014" s="131"/>
      <c r="GX1014" s="131"/>
      <c r="GY1014" s="131"/>
      <c r="GZ1014" s="131"/>
      <c r="HA1014" s="131"/>
      <c r="HB1014" s="131"/>
      <c r="HC1014" s="131"/>
      <c r="HD1014" s="131"/>
      <c r="HE1014" s="131"/>
      <c r="HF1014" s="131"/>
      <c r="HG1014" s="131"/>
      <c r="HH1014" s="131"/>
      <c r="HI1014" s="131"/>
      <c r="HJ1014" s="131"/>
      <c r="HK1014" s="131"/>
      <c r="HL1014" s="131"/>
      <c r="HM1014" s="131"/>
      <c r="HN1014" s="131"/>
      <c r="HO1014" s="131"/>
      <c r="HP1014" s="131"/>
      <c r="HQ1014" s="131"/>
      <c r="HR1014" s="131"/>
      <c r="HS1014" s="131"/>
      <c r="HT1014" s="131"/>
      <c r="HU1014" s="131"/>
      <c r="HV1014" s="131"/>
      <c r="HW1014" s="131"/>
      <c r="HX1014" s="131"/>
      <c r="HY1014" s="131"/>
      <c r="HZ1014" s="131"/>
      <c r="IA1014" s="131"/>
      <c r="IB1014" s="131"/>
      <c r="IC1014" s="131"/>
      <c r="ID1014" s="131"/>
      <c r="IE1014" s="131"/>
      <c r="IF1014" s="131"/>
      <c r="IG1014" s="131"/>
      <c r="IH1014" s="131"/>
      <c r="II1014" s="131"/>
      <c r="IJ1014" s="131"/>
      <c r="IK1014" s="131"/>
      <c r="IL1014" s="131"/>
      <c r="IM1014" s="131"/>
      <c r="IN1014" s="131"/>
      <c r="IO1014" s="131"/>
      <c r="IP1014" s="131"/>
      <c r="IQ1014" s="131"/>
      <c r="IR1014" s="131"/>
      <c r="IS1014" s="131"/>
      <c r="IT1014" s="131"/>
      <c r="IU1014" s="131"/>
      <c r="IV1014" s="131"/>
      <c r="IW1014" s="131"/>
      <c r="IX1014" s="131"/>
      <c r="IY1014" s="131"/>
      <c r="IZ1014" s="131"/>
      <c r="JA1014" s="131"/>
      <c r="JB1014" s="131"/>
      <c r="JC1014" s="131"/>
      <c r="JD1014" s="131"/>
      <c r="JE1014" s="131"/>
      <c r="JF1014" s="131"/>
      <c r="JG1014" s="131"/>
      <c r="JH1014" s="131"/>
      <c r="JI1014" s="131"/>
      <c r="JJ1014" s="131"/>
      <c r="JK1014" s="131"/>
      <c r="JL1014" s="131"/>
      <c r="JM1014" s="131"/>
      <c r="JN1014" s="131"/>
      <c r="JO1014" s="131"/>
      <c r="JP1014" s="131"/>
      <c r="JQ1014" s="131"/>
      <c r="JR1014" s="131"/>
      <c r="JS1014" s="131"/>
      <c r="JT1014" s="131"/>
      <c r="JU1014" s="131"/>
      <c r="JV1014" s="131"/>
      <c r="JW1014" s="131"/>
      <c r="JX1014" s="131"/>
      <c r="JY1014" s="131"/>
      <c r="JZ1014" s="131"/>
      <c r="KA1014" s="131"/>
      <c r="KB1014" s="131"/>
      <c r="KC1014" s="131"/>
      <c r="KD1014" s="131"/>
      <c r="KE1014" s="131"/>
      <c r="KF1014" s="131"/>
      <c r="KG1014" s="131"/>
      <c r="KH1014" s="131"/>
      <c r="KI1014" s="131"/>
      <c r="KJ1014" s="131"/>
      <c r="KK1014" s="131"/>
      <c r="KL1014" s="131"/>
      <c r="KM1014" s="131"/>
      <c r="KN1014" s="131"/>
      <c r="KO1014" s="131"/>
      <c r="KP1014" s="131"/>
      <c r="KQ1014" s="131"/>
      <c r="KR1014" s="131"/>
      <c r="KS1014" s="131"/>
      <c r="KT1014" s="131"/>
      <c r="KU1014" s="131"/>
      <c r="KV1014" s="131"/>
      <c r="KW1014" s="131"/>
      <c r="KX1014" s="131"/>
      <c r="KY1014" s="131"/>
      <c r="KZ1014" s="131"/>
      <c r="LA1014" s="131"/>
      <c r="LB1014" s="131"/>
      <c r="LC1014" s="131"/>
      <c r="LD1014" s="131"/>
      <c r="LE1014" s="131"/>
      <c r="LF1014" s="131"/>
      <c r="LG1014" s="131"/>
      <c r="LH1014" s="131"/>
      <c r="LI1014" s="131"/>
      <c r="LJ1014" s="131"/>
      <c r="LK1014" s="131"/>
      <c r="LL1014" s="131"/>
      <c r="LM1014" s="131"/>
      <c r="LN1014" s="131"/>
      <c r="LO1014" s="131"/>
      <c r="LP1014" s="131"/>
      <c r="LQ1014" s="131"/>
      <c r="LR1014" s="131"/>
      <c r="LS1014" s="131"/>
      <c r="LT1014" s="131"/>
      <c r="LU1014" s="131"/>
      <c r="LV1014" s="131"/>
      <c r="LW1014" s="131"/>
      <c r="LX1014" s="131"/>
      <c r="LY1014" s="131"/>
      <c r="LZ1014" s="131"/>
      <c r="MA1014" s="131"/>
      <c r="MB1014" s="131"/>
      <c r="MC1014" s="131"/>
      <c r="MD1014" s="131"/>
      <c r="ME1014" s="131"/>
      <c r="MF1014" s="131"/>
      <c r="MG1014" s="131"/>
      <c r="MH1014" s="131"/>
      <c r="MI1014" s="131"/>
      <c r="MJ1014" s="131"/>
      <c r="MK1014" s="131"/>
      <c r="ML1014" s="131"/>
      <c r="MM1014" s="131"/>
      <c r="MN1014" s="131"/>
      <c r="MO1014" s="131"/>
      <c r="MP1014" s="131"/>
      <c r="MQ1014" s="131"/>
      <c r="MR1014" s="131"/>
      <c r="MS1014" s="131"/>
      <c r="MT1014" s="131"/>
      <c r="MU1014" s="131"/>
      <c r="MV1014" s="131"/>
      <c r="MW1014" s="131"/>
      <c r="MX1014" s="131"/>
      <c r="MY1014" s="131"/>
      <c r="MZ1014" s="131"/>
      <c r="NA1014" s="131"/>
      <c r="NB1014" s="131"/>
      <c r="NC1014" s="131"/>
      <c r="ND1014" s="131"/>
      <c r="NE1014" s="131"/>
      <c r="NF1014" s="131"/>
      <c r="NG1014" s="131"/>
      <c r="NH1014" s="131"/>
      <c r="NI1014" s="131"/>
      <c r="NJ1014" s="131"/>
      <c r="NK1014" s="131"/>
      <c r="NL1014" s="131"/>
      <c r="NM1014" s="131"/>
      <c r="NN1014" s="131"/>
      <c r="NO1014" s="131"/>
      <c r="NP1014" s="131"/>
      <c r="NQ1014" s="131"/>
      <c r="NR1014" s="131"/>
      <c r="NS1014" s="131"/>
      <c r="NT1014" s="131"/>
      <c r="NU1014" s="131"/>
      <c r="NV1014" s="131"/>
      <c r="NW1014" s="131"/>
      <c r="NX1014" s="131"/>
      <c r="NY1014" s="131"/>
      <c r="NZ1014" s="131"/>
      <c r="OA1014" s="131"/>
      <c r="OB1014" s="131"/>
      <c r="OC1014" s="131"/>
      <c r="OD1014" s="131"/>
      <c r="OE1014" s="131"/>
      <c r="OF1014" s="131"/>
      <c r="OG1014" s="131"/>
      <c r="OH1014" s="131"/>
      <c r="OI1014" s="131"/>
      <c r="OJ1014" s="131"/>
      <c r="OK1014" s="131"/>
      <c r="OL1014" s="131"/>
      <c r="OM1014" s="131"/>
      <c r="ON1014" s="131"/>
      <c r="OO1014" s="131"/>
      <c r="OP1014" s="131"/>
      <c r="OQ1014" s="131"/>
      <c r="OR1014" s="131"/>
      <c r="OS1014" s="131"/>
      <c r="OT1014" s="131"/>
      <c r="OU1014" s="131"/>
      <c r="OV1014" s="131"/>
      <c r="OW1014" s="131"/>
      <c r="OX1014" s="131"/>
      <c r="OY1014" s="131"/>
      <c r="OZ1014" s="131"/>
      <c r="PA1014" s="131"/>
      <c r="PB1014" s="131"/>
      <c r="PC1014" s="131"/>
      <c r="PD1014" s="131"/>
      <c r="PE1014" s="131"/>
      <c r="PF1014" s="131"/>
      <c r="PG1014" s="131"/>
      <c r="PH1014" s="131"/>
      <c r="PI1014" s="131"/>
      <c r="PJ1014" s="131"/>
      <c r="PK1014" s="131"/>
      <c r="PL1014" s="131"/>
      <c r="PM1014" s="131"/>
      <c r="PN1014" s="131"/>
      <c r="PO1014" s="131"/>
      <c r="PP1014" s="131"/>
      <c r="PQ1014" s="131"/>
      <c r="PR1014" s="131"/>
      <c r="PS1014" s="131"/>
      <c r="PT1014" s="131"/>
      <c r="PU1014" s="131"/>
      <c r="PV1014" s="131"/>
      <c r="PW1014" s="131"/>
      <c r="PX1014" s="131"/>
      <c r="PY1014" s="131"/>
      <c r="PZ1014" s="131"/>
      <c r="QA1014" s="131"/>
      <c r="QB1014" s="131"/>
      <c r="QC1014" s="131"/>
      <c r="QD1014" s="131"/>
      <c r="QE1014" s="131"/>
      <c r="QF1014" s="131"/>
      <c r="QG1014" s="131"/>
      <c r="QH1014" s="131"/>
      <c r="QI1014" s="131"/>
      <c r="QJ1014" s="131"/>
      <c r="QK1014" s="131"/>
      <c r="QL1014" s="131"/>
      <c r="QM1014" s="131"/>
      <c r="QN1014" s="131"/>
      <c r="QO1014" s="131"/>
      <c r="QP1014" s="131"/>
      <c r="QQ1014" s="131"/>
      <c r="QR1014" s="131"/>
      <c r="QS1014" s="131"/>
      <c r="QT1014" s="131"/>
      <c r="QU1014" s="131"/>
      <c r="QV1014" s="131"/>
      <c r="QW1014" s="131"/>
      <c r="QX1014" s="131"/>
      <c r="QY1014" s="131"/>
      <c r="QZ1014" s="131"/>
      <c r="RA1014" s="131"/>
      <c r="RB1014" s="131"/>
      <c r="RC1014" s="131"/>
      <c r="RD1014" s="131"/>
      <c r="RE1014" s="131"/>
      <c r="RF1014" s="131"/>
      <c r="RG1014" s="131"/>
      <c r="RH1014" s="131"/>
      <c r="RI1014" s="131"/>
      <c r="RJ1014" s="131"/>
      <c r="RK1014" s="131"/>
      <c r="RL1014" s="131"/>
      <c r="RM1014" s="131"/>
      <c r="RN1014" s="131"/>
      <c r="RO1014" s="131"/>
      <c r="RP1014" s="131"/>
      <c r="RQ1014" s="131"/>
      <c r="RR1014" s="131"/>
      <c r="RS1014" s="131"/>
      <c r="RT1014" s="131"/>
      <c r="RU1014" s="131"/>
      <c r="RV1014" s="131"/>
      <c r="RW1014" s="131"/>
      <c r="RX1014" s="131"/>
      <c r="RY1014" s="131"/>
      <c r="RZ1014" s="131"/>
      <c r="SA1014" s="131"/>
      <c r="SB1014" s="131"/>
      <c r="SC1014" s="131"/>
      <c r="SD1014" s="131"/>
      <c r="SE1014" s="131"/>
      <c r="SF1014" s="131"/>
      <c r="SG1014" s="131"/>
      <c r="SH1014" s="131"/>
      <c r="SI1014" s="131"/>
      <c r="SJ1014" s="131"/>
      <c r="SK1014" s="131"/>
      <c r="SL1014" s="131"/>
      <c r="SM1014" s="131"/>
      <c r="SN1014" s="131"/>
      <c r="SO1014" s="131"/>
      <c r="SP1014" s="131"/>
      <c r="SQ1014" s="131"/>
      <c r="SR1014" s="131"/>
      <c r="SS1014" s="131"/>
      <c r="ST1014" s="131"/>
      <c r="SU1014" s="131"/>
      <c r="SV1014" s="131"/>
      <c r="SW1014" s="131"/>
      <c r="SX1014" s="131"/>
      <c r="SY1014" s="131"/>
      <c r="SZ1014" s="131"/>
      <c r="TA1014" s="131"/>
      <c r="TB1014" s="131"/>
      <c r="TC1014" s="131"/>
      <c r="TD1014" s="131"/>
      <c r="TE1014" s="131"/>
      <c r="TF1014" s="131"/>
      <c r="TG1014" s="131"/>
      <c r="TH1014" s="131"/>
      <c r="TI1014" s="131"/>
      <c r="TJ1014" s="131"/>
      <c r="TK1014" s="131"/>
      <c r="TL1014" s="131"/>
      <c r="TM1014" s="131"/>
      <c r="TN1014" s="131"/>
      <c r="TO1014" s="131"/>
      <c r="TP1014" s="131"/>
      <c r="TQ1014" s="131"/>
      <c r="TR1014" s="131"/>
      <c r="TS1014" s="131"/>
      <c r="TT1014" s="131"/>
      <c r="TU1014" s="131"/>
      <c r="TV1014" s="131"/>
      <c r="TW1014" s="131"/>
      <c r="TX1014" s="131"/>
      <c r="TY1014" s="131"/>
      <c r="TZ1014" s="131"/>
      <c r="UA1014" s="131"/>
      <c r="UB1014" s="131"/>
      <c r="UC1014" s="131"/>
      <c r="UD1014" s="131"/>
      <c r="UE1014" s="131"/>
      <c r="UF1014" s="131"/>
      <c r="UG1014" s="131"/>
      <c r="UH1014" s="131"/>
      <c r="UI1014" s="131"/>
      <c r="UJ1014" s="131"/>
      <c r="UK1014" s="131"/>
      <c r="UL1014" s="131"/>
      <c r="UM1014" s="131"/>
      <c r="UN1014" s="131"/>
      <c r="UO1014" s="131"/>
      <c r="UP1014" s="131"/>
      <c r="UQ1014" s="131"/>
      <c r="UR1014" s="131"/>
      <c r="US1014" s="131"/>
      <c r="UT1014" s="131"/>
      <c r="UU1014" s="131"/>
      <c r="UV1014" s="131"/>
      <c r="UW1014" s="131"/>
      <c r="UX1014" s="131"/>
      <c r="UY1014" s="131"/>
      <c r="UZ1014" s="131"/>
      <c r="VA1014" s="131"/>
      <c r="VB1014" s="131"/>
      <c r="VC1014" s="131"/>
      <c r="VD1014" s="131"/>
      <c r="VE1014" s="131"/>
      <c r="VF1014" s="131"/>
      <c r="VG1014" s="131"/>
      <c r="VH1014" s="131"/>
      <c r="VI1014" s="131"/>
      <c r="VJ1014" s="131"/>
      <c r="VK1014" s="131"/>
      <c r="VL1014" s="131"/>
      <c r="VM1014" s="131"/>
      <c r="VN1014" s="131"/>
      <c r="VO1014" s="131"/>
      <c r="VP1014" s="131"/>
      <c r="VQ1014" s="131"/>
      <c r="VR1014" s="131"/>
      <c r="VS1014" s="131"/>
      <c r="VT1014" s="131"/>
      <c r="VU1014" s="131"/>
      <c r="VV1014" s="131"/>
      <c r="VW1014" s="131"/>
      <c r="VX1014" s="131"/>
      <c r="VY1014" s="131"/>
      <c r="VZ1014" s="131"/>
      <c r="WA1014" s="131"/>
      <c r="WB1014" s="131"/>
      <c r="WC1014" s="131"/>
      <c r="WD1014" s="131"/>
      <c r="WE1014" s="131"/>
      <c r="WF1014" s="131"/>
      <c r="WG1014" s="131"/>
      <c r="WH1014" s="131"/>
      <c r="WI1014" s="131"/>
      <c r="WJ1014" s="131"/>
      <c r="WK1014" s="131"/>
      <c r="WL1014" s="131"/>
      <c r="WM1014" s="131"/>
      <c r="WN1014" s="131"/>
      <c r="WO1014" s="131"/>
      <c r="WP1014" s="131"/>
      <c r="WQ1014" s="131"/>
      <c r="WR1014" s="131"/>
      <c r="WS1014" s="131"/>
      <c r="WT1014" s="131"/>
      <c r="WU1014" s="131"/>
      <c r="WV1014" s="131"/>
      <c r="WW1014" s="131"/>
      <c r="WX1014" s="131"/>
      <c r="WY1014" s="131"/>
      <c r="WZ1014" s="131"/>
      <c r="XA1014" s="131"/>
      <c r="XB1014" s="131"/>
      <c r="XC1014" s="131"/>
      <c r="XD1014" s="131"/>
      <c r="XE1014" s="131"/>
      <c r="XF1014" s="131"/>
      <c r="XG1014" s="131"/>
      <c r="XH1014" s="131"/>
      <c r="XI1014" s="131"/>
      <c r="XJ1014" s="131"/>
      <c r="XK1014" s="131"/>
      <c r="XL1014" s="131"/>
      <c r="XM1014" s="131"/>
      <c r="XN1014" s="131"/>
      <c r="XO1014" s="131"/>
      <c r="XP1014" s="131"/>
      <c r="XQ1014" s="131"/>
      <c r="XR1014" s="131"/>
      <c r="XS1014" s="131"/>
      <c r="XT1014" s="131"/>
      <c r="XU1014" s="131"/>
      <c r="XV1014" s="131"/>
      <c r="XW1014" s="131"/>
      <c r="XX1014" s="131"/>
      <c r="XY1014" s="131"/>
      <c r="XZ1014" s="131"/>
      <c r="YA1014" s="131"/>
      <c r="YB1014" s="131"/>
      <c r="YC1014" s="131"/>
      <c r="YD1014" s="131"/>
      <c r="YE1014" s="131"/>
      <c r="YF1014" s="131"/>
      <c r="YG1014" s="131"/>
      <c r="YH1014" s="131"/>
      <c r="YI1014" s="131"/>
      <c r="YJ1014" s="131"/>
      <c r="YK1014" s="131"/>
      <c r="YL1014" s="131"/>
      <c r="YM1014" s="131"/>
      <c r="YN1014" s="131"/>
      <c r="YO1014" s="131"/>
      <c r="YP1014" s="131"/>
      <c r="YQ1014" s="131"/>
      <c r="YR1014" s="131"/>
      <c r="YS1014" s="131"/>
      <c r="YT1014" s="131"/>
      <c r="YU1014" s="131"/>
      <c r="YV1014" s="131"/>
      <c r="YW1014" s="131"/>
      <c r="YX1014" s="131"/>
      <c r="YY1014" s="131"/>
      <c r="YZ1014" s="131"/>
      <c r="ZA1014" s="131"/>
      <c r="ZB1014" s="131"/>
      <c r="ZC1014" s="131"/>
      <c r="ZD1014" s="131"/>
      <c r="ZE1014" s="131"/>
      <c r="ZF1014" s="131"/>
      <c r="ZG1014" s="131"/>
      <c r="ZH1014" s="131"/>
      <c r="ZI1014" s="131"/>
      <c r="ZJ1014" s="131"/>
      <c r="ZK1014" s="131"/>
      <c r="ZL1014" s="131"/>
      <c r="ZM1014" s="131"/>
      <c r="ZN1014" s="131"/>
      <c r="ZO1014" s="131"/>
      <c r="ZP1014" s="131"/>
      <c r="ZQ1014" s="131"/>
      <c r="ZR1014" s="131"/>
      <c r="ZS1014" s="131"/>
      <c r="ZT1014" s="131"/>
      <c r="ZU1014" s="131"/>
      <c r="ZV1014" s="131"/>
      <c r="ZW1014" s="131"/>
      <c r="ZX1014" s="131"/>
      <c r="ZY1014" s="131"/>
      <c r="ZZ1014" s="131"/>
      <c r="AAA1014" s="131"/>
      <c r="AAB1014" s="131"/>
      <c r="AAC1014" s="131"/>
      <c r="AAD1014" s="131"/>
      <c r="AAE1014" s="131"/>
      <c r="AAF1014" s="131"/>
      <c r="AAG1014" s="131"/>
      <c r="AAH1014" s="131"/>
      <c r="AAI1014" s="131"/>
      <c r="AAJ1014" s="131"/>
      <c r="AAK1014" s="131"/>
      <c r="AAL1014" s="131"/>
      <c r="AAM1014" s="131"/>
      <c r="AAN1014" s="131"/>
      <c r="AAO1014" s="131"/>
      <c r="AAP1014" s="131"/>
      <c r="AAQ1014" s="131"/>
      <c r="AAR1014" s="131"/>
      <c r="AAS1014" s="131"/>
      <c r="AAT1014" s="131"/>
      <c r="AAU1014" s="131"/>
      <c r="AAV1014" s="131"/>
      <c r="AAW1014" s="131"/>
      <c r="AAX1014" s="131"/>
      <c r="AAY1014" s="131"/>
      <c r="AAZ1014" s="131"/>
      <c r="ABA1014" s="131"/>
      <c r="ABB1014" s="131"/>
      <c r="ABC1014" s="131"/>
      <c r="ABD1014" s="131"/>
      <c r="ABE1014" s="131"/>
      <c r="ABF1014" s="131"/>
      <c r="ABG1014" s="131"/>
      <c r="ABH1014" s="131"/>
      <c r="ABI1014" s="131"/>
      <c r="ABJ1014" s="131"/>
      <c r="ABK1014" s="131"/>
      <c r="ABL1014" s="131"/>
      <c r="ABM1014" s="131"/>
      <c r="ABN1014" s="131"/>
      <c r="ABO1014" s="131"/>
      <c r="ABP1014" s="131"/>
      <c r="ABQ1014" s="131"/>
      <c r="ABR1014" s="131"/>
      <c r="ABS1014" s="131"/>
      <c r="ABT1014" s="131"/>
      <c r="ABU1014" s="131"/>
      <c r="ABV1014" s="131"/>
      <c r="ABW1014" s="131"/>
      <c r="ABX1014" s="131"/>
      <c r="ABY1014" s="131"/>
      <c r="ABZ1014" s="131"/>
      <c r="ACA1014" s="131"/>
      <c r="ACB1014" s="131"/>
      <c r="ACC1014" s="131"/>
      <c r="ACD1014" s="131"/>
      <c r="ACE1014" s="131"/>
      <c r="ACF1014" s="131"/>
      <c r="ACG1014" s="131"/>
      <c r="ACH1014" s="131"/>
      <c r="ACI1014" s="131"/>
      <c r="ACJ1014" s="131"/>
      <c r="ACK1014" s="131"/>
      <c r="ACL1014" s="131"/>
      <c r="ACM1014" s="131"/>
      <c r="ACN1014" s="131"/>
      <c r="ACO1014" s="131"/>
      <c r="ACP1014" s="131"/>
      <c r="ACQ1014" s="131"/>
      <c r="ACR1014" s="131"/>
      <c r="ACS1014" s="131"/>
      <c r="ACT1014" s="131"/>
      <c r="ACU1014" s="131"/>
      <c r="ACV1014" s="131"/>
      <c r="ACW1014" s="131"/>
      <c r="ACX1014" s="131"/>
      <c r="ACY1014" s="131"/>
      <c r="ACZ1014" s="131"/>
      <c r="ADA1014" s="131"/>
      <c r="ADB1014" s="131"/>
      <c r="ADC1014" s="131"/>
      <c r="ADD1014" s="131"/>
      <c r="ADE1014" s="131"/>
      <c r="ADF1014" s="131"/>
      <c r="ADG1014" s="131"/>
      <c r="ADH1014" s="131"/>
      <c r="ADI1014" s="131"/>
      <c r="ADJ1014" s="131"/>
      <c r="ADK1014" s="131"/>
      <c r="ADL1014" s="131"/>
      <c r="ADM1014" s="131"/>
      <c r="ADN1014" s="131"/>
      <c r="ADO1014" s="131"/>
      <c r="ADP1014" s="131"/>
      <c r="ADQ1014" s="131"/>
      <c r="ADR1014" s="131"/>
      <c r="ADS1014" s="131"/>
      <c r="ADT1014" s="131"/>
      <c r="ADU1014" s="131"/>
      <c r="ADV1014" s="131"/>
      <c r="ADW1014" s="131"/>
      <c r="ADX1014" s="131"/>
      <c r="ADY1014" s="131"/>
      <c r="ADZ1014" s="131"/>
      <c r="AEA1014" s="131"/>
      <c r="AEB1014" s="131"/>
      <c r="AEC1014" s="131"/>
      <c r="AED1014" s="131"/>
      <c r="AEE1014" s="131"/>
      <c r="AEF1014" s="131"/>
      <c r="AEG1014" s="131"/>
      <c r="AEH1014" s="131"/>
      <c r="AEI1014" s="131"/>
      <c r="AEJ1014" s="131"/>
      <c r="AEK1014" s="131"/>
      <c r="AEL1014" s="131"/>
      <c r="AEM1014" s="131"/>
      <c r="AEN1014" s="131"/>
      <c r="AEO1014" s="131"/>
      <c r="AEP1014" s="131"/>
      <c r="AEQ1014" s="131"/>
      <c r="AER1014" s="131"/>
      <c r="AES1014" s="131"/>
      <c r="AET1014" s="131"/>
      <c r="AEU1014" s="131"/>
      <c r="AEV1014" s="131"/>
      <c r="AEW1014" s="131"/>
      <c r="AEX1014" s="131"/>
      <c r="AEY1014" s="131"/>
      <c r="AEZ1014" s="131"/>
      <c r="AFA1014" s="131"/>
      <c r="AFB1014" s="131"/>
      <c r="AFC1014" s="131"/>
      <c r="AFD1014" s="131"/>
      <c r="AFE1014" s="131"/>
      <c r="AFF1014" s="131"/>
      <c r="AFG1014" s="131"/>
      <c r="AFH1014" s="131"/>
      <c r="AFI1014" s="131"/>
      <c r="AFJ1014" s="131"/>
      <c r="AFK1014" s="131"/>
      <c r="AFL1014" s="131"/>
      <c r="AFM1014" s="131"/>
      <c r="AFN1014" s="131"/>
      <c r="AFO1014" s="131"/>
      <c r="AFP1014" s="131"/>
      <c r="AFQ1014" s="131"/>
      <c r="AFR1014" s="131"/>
      <c r="AFS1014" s="131"/>
      <c r="AFT1014" s="131"/>
      <c r="AFU1014" s="131"/>
      <c r="AFV1014" s="131"/>
      <c r="AFW1014" s="131"/>
      <c r="AFX1014" s="131"/>
      <c r="AFY1014" s="131"/>
      <c r="AFZ1014" s="131"/>
      <c r="AGA1014" s="131"/>
      <c r="AGB1014" s="131"/>
      <c r="AGC1014" s="131"/>
      <c r="AGD1014" s="131"/>
      <c r="AGE1014" s="131"/>
      <c r="AGF1014" s="131"/>
      <c r="AGG1014" s="131"/>
      <c r="AGH1014" s="131"/>
      <c r="AGI1014" s="131"/>
      <c r="AGJ1014" s="131"/>
      <c r="AGK1014" s="131"/>
      <c r="AGL1014" s="131"/>
      <c r="AGM1014" s="131"/>
      <c r="AGN1014" s="131"/>
      <c r="AGO1014" s="131"/>
      <c r="AGP1014" s="131"/>
      <c r="AGQ1014" s="131"/>
      <c r="AGR1014" s="131"/>
      <c r="AGS1014" s="131"/>
      <c r="AGT1014" s="131"/>
      <c r="AGU1014" s="131"/>
      <c r="AGV1014" s="131"/>
      <c r="AGW1014" s="131"/>
      <c r="AGX1014" s="131"/>
      <c r="AGY1014" s="131"/>
      <c r="AGZ1014" s="131"/>
      <c r="AHA1014" s="131"/>
      <c r="AHB1014" s="131"/>
      <c r="AHC1014" s="131"/>
      <c r="AHD1014" s="131"/>
      <c r="AHE1014" s="131"/>
      <c r="AHF1014" s="131"/>
      <c r="AHG1014" s="131"/>
      <c r="AHH1014" s="131"/>
      <c r="AHI1014" s="131"/>
      <c r="AHJ1014" s="131"/>
      <c r="AHK1014" s="131"/>
      <c r="AHL1014" s="131"/>
      <c r="AHM1014" s="131"/>
      <c r="AHN1014" s="131"/>
      <c r="AHO1014" s="131"/>
      <c r="AHP1014" s="131"/>
      <c r="AHQ1014" s="131"/>
      <c r="AHR1014" s="131"/>
      <c r="AHS1014" s="131"/>
      <c r="AHT1014" s="131"/>
      <c r="AHU1014" s="131"/>
      <c r="AHV1014" s="131"/>
      <c r="AHW1014" s="131"/>
      <c r="AHX1014" s="131"/>
      <c r="AHY1014" s="131"/>
      <c r="AHZ1014" s="131"/>
      <c r="AIA1014" s="131"/>
      <c r="AIB1014" s="131"/>
      <c r="AIC1014" s="131"/>
      <c r="AID1014" s="131"/>
      <c r="AIE1014" s="131"/>
      <c r="AIF1014" s="131"/>
      <c r="AIG1014" s="131"/>
      <c r="AIH1014" s="131"/>
      <c r="AII1014" s="131"/>
      <c r="AIJ1014" s="131"/>
      <c r="AIK1014" s="131"/>
      <c r="AIL1014" s="131"/>
      <c r="AIM1014" s="131"/>
      <c r="AIN1014" s="131"/>
      <c r="AIO1014" s="131"/>
      <c r="AIP1014" s="131"/>
      <c r="AIQ1014" s="131"/>
      <c r="AIR1014" s="131"/>
      <c r="AIS1014" s="131"/>
      <c r="AIT1014" s="131"/>
      <c r="AIU1014" s="131"/>
      <c r="AIV1014" s="131"/>
      <c r="AIW1014" s="131"/>
      <c r="AIX1014" s="131"/>
      <c r="AIY1014" s="131"/>
      <c r="AIZ1014" s="131"/>
      <c r="AJA1014" s="131"/>
      <c r="AJB1014" s="131"/>
      <c r="AJC1014" s="131"/>
      <c r="AJD1014" s="131"/>
      <c r="AJE1014" s="131"/>
      <c r="AJF1014" s="131"/>
      <c r="AJG1014" s="131"/>
      <c r="AJH1014" s="131"/>
      <c r="AJI1014" s="131"/>
      <c r="AJJ1014" s="131"/>
      <c r="AJK1014" s="131"/>
      <c r="AJL1014" s="131"/>
      <c r="AJM1014" s="131"/>
      <c r="AJN1014" s="131"/>
      <c r="AJO1014" s="131"/>
      <c r="AJP1014" s="131"/>
      <c r="AJQ1014" s="131"/>
      <c r="AJR1014" s="131"/>
      <c r="AJS1014" s="131"/>
      <c r="AJT1014" s="131"/>
      <c r="AJU1014" s="131"/>
      <c r="AJV1014" s="131"/>
      <c r="AJW1014" s="131"/>
      <c r="AJX1014" s="131"/>
      <c r="AJY1014" s="131"/>
      <c r="AJZ1014" s="131"/>
      <c r="AKA1014" s="131"/>
      <c r="AKB1014" s="131"/>
      <c r="AKC1014" s="131"/>
      <c r="AKD1014" s="131"/>
      <c r="AKE1014" s="131"/>
      <c r="AKF1014" s="131"/>
      <c r="AKG1014" s="131"/>
      <c r="AKH1014" s="131"/>
      <c r="AKI1014" s="131"/>
      <c r="AKJ1014" s="131"/>
      <c r="AKK1014" s="131"/>
      <c r="AKL1014" s="131"/>
      <c r="AKM1014" s="131"/>
      <c r="AKN1014" s="131"/>
      <c r="AKO1014" s="131"/>
      <c r="AKP1014" s="131"/>
      <c r="AKQ1014" s="131"/>
      <c r="AKR1014" s="131"/>
      <c r="AKS1014" s="131"/>
      <c r="AKT1014" s="131"/>
      <c r="AKU1014" s="131"/>
      <c r="AKV1014" s="131"/>
      <c r="AKW1014" s="131"/>
      <c r="AKX1014" s="131"/>
      <c r="AKY1014" s="131"/>
      <c r="AKZ1014" s="131"/>
      <c r="ALA1014" s="131"/>
      <c r="ALB1014" s="131"/>
      <c r="ALC1014" s="131"/>
      <c r="ALD1014" s="131"/>
      <c r="ALE1014" s="131"/>
      <c r="ALF1014" s="131"/>
      <c r="ALG1014" s="131"/>
      <c r="ALH1014" s="131"/>
      <c r="ALI1014" s="131"/>
      <c r="ALJ1014" s="131"/>
      <c r="ALK1014" s="131"/>
      <c r="ALL1014" s="131"/>
      <c r="ALM1014" s="131"/>
      <c r="ALN1014" s="131"/>
    </row>
    <row r="1015" spans="1:1002" s="508" customFormat="1" x14ac:dyDescent="0.25">
      <c r="A1015" s="502"/>
      <c r="B1015" s="503"/>
      <c r="C1015" s="504"/>
      <c r="D1015" s="450"/>
      <c r="E1015" s="505"/>
      <c r="F1015" s="505"/>
      <c r="G1015" s="506"/>
      <c r="H1015" s="506"/>
      <c r="I1015" s="507"/>
      <c r="J1015" s="565"/>
      <c r="K1015" s="454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  <c r="EC1015" s="131"/>
      <c r="ED1015" s="131"/>
      <c r="EE1015" s="131"/>
      <c r="EF1015" s="131"/>
      <c r="EG1015" s="131"/>
      <c r="EH1015" s="131"/>
      <c r="EI1015" s="131"/>
      <c r="EJ1015" s="131"/>
      <c r="EK1015" s="131"/>
      <c r="EL1015" s="131"/>
      <c r="EM1015" s="131"/>
      <c r="EN1015" s="131"/>
      <c r="EO1015" s="131"/>
      <c r="EP1015" s="131"/>
      <c r="EQ1015" s="131"/>
      <c r="ER1015" s="131"/>
      <c r="ES1015" s="131"/>
      <c r="ET1015" s="131"/>
      <c r="EU1015" s="131"/>
      <c r="EV1015" s="131"/>
      <c r="EW1015" s="131"/>
      <c r="EX1015" s="131"/>
      <c r="EY1015" s="131"/>
      <c r="EZ1015" s="131"/>
      <c r="FA1015" s="131"/>
      <c r="FB1015" s="131"/>
      <c r="FC1015" s="131"/>
      <c r="FD1015" s="131"/>
      <c r="FE1015" s="131"/>
      <c r="FF1015" s="131"/>
      <c r="FG1015" s="131"/>
      <c r="FH1015" s="131"/>
      <c r="FI1015" s="131"/>
      <c r="FJ1015" s="131"/>
      <c r="FK1015" s="131"/>
      <c r="FL1015" s="131"/>
      <c r="FM1015" s="131"/>
      <c r="FN1015" s="131"/>
      <c r="FO1015" s="131"/>
      <c r="FP1015" s="131"/>
      <c r="FQ1015" s="131"/>
      <c r="FR1015" s="131"/>
      <c r="FS1015" s="131"/>
      <c r="FT1015" s="131"/>
      <c r="FU1015" s="131"/>
      <c r="FV1015" s="131"/>
      <c r="FW1015" s="131"/>
      <c r="FX1015" s="131"/>
      <c r="FY1015" s="131"/>
      <c r="FZ1015" s="131"/>
      <c r="GA1015" s="131"/>
      <c r="GB1015" s="131"/>
      <c r="GC1015" s="131"/>
      <c r="GD1015" s="131"/>
      <c r="GE1015" s="131"/>
      <c r="GF1015" s="131"/>
      <c r="GG1015" s="131"/>
      <c r="GH1015" s="131"/>
      <c r="GI1015" s="131"/>
      <c r="GJ1015" s="131"/>
      <c r="GK1015" s="131"/>
      <c r="GL1015" s="131"/>
      <c r="GM1015" s="131"/>
      <c r="GN1015" s="131"/>
      <c r="GO1015" s="131"/>
      <c r="GP1015" s="131"/>
      <c r="GQ1015" s="131"/>
      <c r="GR1015" s="131"/>
      <c r="GS1015" s="131"/>
      <c r="GT1015" s="131"/>
      <c r="GU1015" s="131"/>
      <c r="GV1015" s="131"/>
      <c r="GW1015" s="131"/>
      <c r="GX1015" s="131"/>
      <c r="GY1015" s="131"/>
      <c r="GZ1015" s="131"/>
      <c r="HA1015" s="131"/>
      <c r="HB1015" s="131"/>
      <c r="HC1015" s="131"/>
      <c r="HD1015" s="131"/>
      <c r="HE1015" s="131"/>
      <c r="HF1015" s="131"/>
      <c r="HG1015" s="131"/>
      <c r="HH1015" s="131"/>
      <c r="HI1015" s="131"/>
      <c r="HJ1015" s="131"/>
      <c r="HK1015" s="131"/>
      <c r="HL1015" s="131"/>
      <c r="HM1015" s="131"/>
      <c r="HN1015" s="131"/>
      <c r="HO1015" s="131"/>
      <c r="HP1015" s="131"/>
      <c r="HQ1015" s="131"/>
      <c r="HR1015" s="131"/>
      <c r="HS1015" s="131"/>
      <c r="HT1015" s="131"/>
      <c r="HU1015" s="131"/>
      <c r="HV1015" s="131"/>
      <c r="HW1015" s="131"/>
      <c r="HX1015" s="131"/>
      <c r="HY1015" s="131"/>
      <c r="HZ1015" s="131"/>
      <c r="IA1015" s="131"/>
      <c r="IB1015" s="131"/>
      <c r="IC1015" s="131"/>
      <c r="ID1015" s="131"/>
      <c r="IE1015" s="131"/>
      <c r="IF1015" s="131"/>
      <c r="IG1015" s="131"/>
      <c r="IH1015" s="131"/>
      <c r="II1015" s="131"/>
      <c r="IJ1015" s="131"/>
      <c r="IK1015" s="131"/>
      <c r="IL1015" s="131"/>
      <c r="IM1015" s="131"/>
      <c r="IN1015" s="131"/>
      <c r="IO1015" s="131"/>
      <c r="IP1015" s="131"/>
      <c r="IQ1015" s="131"/>
      <c r="IR1015" s="131"/>
      <c r="IS1015" s="131"/>
      <c r="IT1015" s="131"/>
      <c r="IU1015" s="131"/>
      <c r="IV1015" s="131"/>
      <c r="IW1015" s="131"/>
      <c r="IX1015" s="131"/>
      <c r="IY1015" s="131"/>
      <c r="IZ1015" s="131"/>
      <c r="JA1015" s="131"/>
      <c r="JB1015" s="131"/>
      <c r="JC1015" s="131"/>
      <c r="JD1015" s="131"/>
      <c r="JE1015" s="131"/>
      <c r="JF1015" s="131"/>
      <c r="JG1015" s="131"/>
      <c r="JH1015" s="131"/>
      <c r="JI1015" s="131"/>
      <c r="JJ1015" s="131"/>
      <c r="JK1015" s="131"/>
      <c r="JL1015" s="131"/>
      <c r="JM1015" s="131"/>
      <c r="JN1015" s="131"/>
      <c r="JO1015" s="131"/>
      <c r="JP1015" s="131"/>
      <c r="JQ1015" s="131"/>
      <c r="JR1015" s="131"/>
      <c r="JS1015" s="131"/>
      <c r="JT1015" s="131"/>
      <c r="JU1015" s="131"/>
      <c r="JV1015" s="131"/>
      <c r="JW1015" s="131"/>
      <c r="JX1015" s="131"/>
      <c r="JY1015" s="131"/>
      <c r="JZ1015" s="131"/>
      <c r="KA1015" s="131"/>
      <c r="KB1015" s="131"/>
      <c r="KC1015" s="131"/>
      <c r="KD1015" s="131"/>
      <c r="KE1015" s="131"/>
      <c r="KF1015" s="131"/>
      <c r="KG1015" s="131"/>
      <c r="KH1015" s="131"/>
      <c r="KI1015" s="131"/>
      <c r="KJ1015" s="131"/>
      <c r="KK1015" s="131"/>
      <c r="KL1015" s="131"/>
      <c r="KM1015" s="131"/>
      <c r="KN1015" s="131"/>
      <c r="KO1015" s="131"/>
      <c r="KP1015" s="131"/>
      <c r="KQ1015" s="131"/>
      <c r="KR1015" s="131"/>
      <c r="KS1015" s="131"/>
      <c r="KT1015" s="131"/>
      <c r="KU1015" s="131"/>
      <c r="KV1015" s="131"/>
      <c r="KW1015" s="131"/>
      <c r="KX1015" s="131"/>
      <c r="KY1015" s="131"/>
      <c r="KZ1015" s="131"/>
      <c r="LA1015" s="131"/>
      <c r="LB1015" s="131"/>
      <c r="LC1015" s="131"/>
      <c r="LD1015" s="131"/>
      <c r="LE1015" s="131"/>
      <c r="LF1015" s="131"/>
      <c r="LG1015" s="131"/>
      <c r="LH1015" s="131"/>
      <c r="LI1015" s="131"/>
      <c r="LJ1015" s="131"/>
      <c r="LK1015" s="131"/>
      <c r="LL1015" s="131"/>
      <c r="LM1015" s="131"/>
      <c r="LN1015" s="131"/>
      <c r="LO1015" s="131"/>
      <c r="LP1015" s="131"/>
      <c r="LQ1015" s="131"/>
      <c r="LR1015" s="131"/>
      <c r="LS1015" s="131"/>
      <c r="LT1015" s="131"/>
      <c r="LU1015" s="131"/>
      <c r="LV1015" s="131"/>
      <c r="LW1015" s="131"/>
      <c r="LX1015" s="131"/>
      <c r="LY1015" s="131"/>
      <c r="LZ1015" s="131"/>
      <c r="MA1015" s="131"/>
      <c r="MB1015" s="131"/>
      <c r="MC1015" s="131"/>
      <c r="MD1015" s="131"/>
      <c r="ME1015" s="131"/>
      <c r="MF1015" s="131"/>
      <c r="MG1015" s="131"/>
      <c r="MH1015" s="131"/>
      <c r="MI1015" s="131"/>
      <c r="MJ1015" s="131"/>
      <c r="MK1015" s="131"/>
      <c r="ML1015" s="131"/>
      <c r="MM1015" s="131"/>
      <c r="MN1015" s="131"/>
      <c r="MO1015" s="131"/>
      <c r="MP1015" s="131"/>
      <c r="MQ1015" s="131"/>
      <c r="MR1015" s="131"/>
      <c r="MS1015" s="131"/>
      <c r="MT1015" s="131"/>
      <c r="MU1015" s="131"/>
      <c r="MV1015" s="131"/>
      <c r="MW1015" s="131"/>
      <c r="MX1015" s="131"/>
      <c r="MY1015" s="131"/>
      <c r="MZ1015" s="131"/>
      <c r="NA1015" s="131"/>
      <c r="NB1015" s="131"/>
      <c r="NC1015" s="131"/>
      <c r="ND1015" s="131"/>
      <c r="NE1015" s="131"/>
      <c r="NF1015" s="131"/>
      <c r="NG1015" s="131"/>
      <c r="NH1015" s="131"/>
      <c r="NI1015" s="131"/>
      <c r="NJ1015" s="131"/>
      <c r="NK1015" s="131"/>
      <c r="NL1015" s="131"/>
      <c r="NM1015" s="131"/>
      <c r="NN1015" s="131"/>
      <c r="NO1015" s="131"/>
      <c r="NP1015" s="131"/>
      <c r="NQ1015" s="131"/>
      <c r="NR1015" s="131"/>
      <c r="NS1015" s="131"/>
      <c r="NT1015" s="131"/>
      <c r="NU1015" s="131"/>
      <c r="NV1015" s="131"/>
      <c r="NW1015" s="131"/>
      <c r="NX1015" s="131"/>
      <c r="NY1015" s="131"/>
      <c r="NZ1015" s="131"/>
      <c r="OA1015" s="131"/>
      <c r="OB1015" s="131"/>
      <c r="OC1015" s="131"/>
      <c r="OD1015" s="131"/>
      <c r="OE1015" s="131"/>
      <c r="OF1015" s="131"/>
      <c r="OG1015" s="131"/>
      <c r="OH1015" s="131"/>
      <c r="OI1015" s="131"/>
      <c r="OJ1015" s="131"/>
      <c r="OK1015" s="131"/>
      <c r="OL1015" s="131"/>
      <c r="OM1015" s="131"/>
      <c r="ON1015" s="131"/>
      <c r="OO1015" s="131"/>
      <c r="OP1015" s="131"/>
      <c r="OQ1015" s="131"/>
      <c r="OR1015" s="131"/>
      <c r="OS1015" s="131"/>
      <c r="OT1015" s="131"/>
      <c r="OU1015" s="131"/>
      <c r="OV1015" s="131"/>
      <c r="OW1015" s="131"/>
      <c r="OX1015" s="131"/>
      <c r="OY1015" s="131"/>
      <c r="OZ1015" s="131"/>
      <c r="PA1015" s="131"/>
      <c r="PB1015" s="131"/>
      <c r="PC1015" s="131"/>
      <c r="PD1015" s="131"/>
      <c r="PE1015" s="131"/>
      <c r="PF1015" s="131"/>
      <c r="PG1015" s="131"/>
      <c r="PH1015" s="131"/>
      <c r="PI1015" s="131"/>
      <c r="PJ1015" s="131"/>
      <c r="PK1015" s="131"/>
      <c r="PL1015" s="131"/>
      <c r="PM1015" s="131"/>
      <c r="PN1015" s="131"/>
      <c r="PO1015" s="131"/>
      <c r="PP1015" s="131"/>
      <c r="PQ1015" s="131"/>
      <c r="PR1015" s="131"/>
      <c r="PS1015" s="131"/>
      <c r="PT1015" s="131"/>
      <c r="PU1015" s="131"/>
      <c r="PV1015" s="131"/>
      <c r="PW1015" s="131"/>
      <c r="PX1015" s="131"/>
      <c r="PY1015" s="131"/>
      <c r="PZ1015" s="131"/>
      <c r="QA1015" s="131"/>
      <c r="QB1015" s="131"/>
      <c r="QC1015" s="131"/>
      <c r="QD1015" s="131"/>
      <c r="QE1015" s="131"/>
      <c r="QF1015" s="131"/>
      <c r="QG1015" s="131"/>
      <c r="QH1015" s="131"/>
      <c r="QI1015" s="131"/>
      <c r="QJ1015" s="131"/>
      <c r="QK1015" s="131"/>
      <c r="QL1015" s="131"/>
      <c r="QM1015" s="131"/>
      <c r="QN1015" s="131"/>
      <c r="QO1015" s="131"/>
      <c r="QP1015" s="131"/>
      <c r="QQ1015" s="131"/>
      <c r="QR1015" s="131"/>
      <c r="QS1015" s="131"/>
      <c r="QT1015" s="131"/>
      <c r="QU1015" s="131"/>
      <c r="QV1015" s="131"/>
      <c r="QW1015" s="131"/>
      <c r="QX1015" s="131"/>
      <c r="QY1015" s="131"/>
      <c r="QZ1015" s="131"/>
      <c r="RA1015" s="131"/>
      <c r="RB1015" s="131"/>
      <c r="RC1015" s="131"/>
      <c r="RD1015" s="131"/>
      <c r="RE1015" s="131"/>
      <c r="RF1015" s="131"/>
      <c r="RG1015" s="131"/>
      <c r="RH1015" s="131"/>
      <c r="RI1015" s="131"/>
      <c r="RJ1015" s="131"/>
      <c r="RK1015" s="131"/>
      <c r="RL1015" s="131"/>
      <c r="RM1015" s="131"/>
      <c r="RN1015" s="131"/>
      <c r="RO1015" s="131"/>
      <c r="RP1015" s="131"/>
      <c r="RQ1015" s="131"/>
      <c r="RR1015" s="131"/>
      <c r="RS1015" s="131"/>
      <c r="RT1015" s="131"/>
      <c r="RU1015" s="131"/>
      <c r="RV1015" s="131"/>
      <c r="RW1015" s="131"/>
      <c r="RX1015" s="131"/>
      <c r="RY1015" s="131"/>
      <c r="RZ1015" s="131"/>
      <c r="SA1015" s="131"/>
      <c r="SB1015" s="131"/>
      <c r="SC1015" s="131"/>
      <c r="SD1015" s="131"/>
      <c r="SE1015" s="131"/>
      <c r="SF1015" s="131"/>
      <c r="SG1015" s="131"/>
      <c r="SH1015" s="131"/>
      <c r="SI1015" s="131"/>
      <c r="SJ1015" s="131"/>
      <c r="SK1015" s="131"/>
      <c r="SL1015" s="131"/>
      <c r="SM1015" s="131"/>
      <c r="SN1015" s="131"/>
      <c r="SO1015" s="131"/>
      <c r="SP1015" s="131"/>
      <c r="SQ1015" s="131"/>
      <c r="SR1015" s="131"/>
      <c r="SS1015" s="131"/>
      <c r="ST1015" s="131"/>
      <c r="SU1015" s="131"/>
      <c r="SV1015" s="131"/>
      <c r="SW1015" s="131"/>
      <c r="SX1015" s="131"/>
      <c r="SY1015" s="131"/>
      <c r="SZ1015" s="131"/>
      <c r="TA1015" s="131"/>
      <c r="TB1015" s="131"/>
      <c r="TC1015" s="131"/>
      <c r="TD1015" s="131"/>
      <c r="TE1015" s="131"/>
      <c r="TF1015" s="131"/>
      <c r="TG1015" s="131"/>
      <c r="TH1015" s="131"/>
      <c r="TI1015" s="131"/>
      <c r="TJ1015" s="131"/>
      <c r="TK1015" s="131"/>
      <c r="TL1015" s="131"/>
      <c r="TM1015" s="131"/>
      <c r="TN1015" s="131"/>
      <c r="TO1015" s="131"/>
      <c r="TP1015" s="131"/>
      <c r="TQ1015" s="131"/>
      <c r="TR1015" s="131"/>
      <c r="TS1015" s="131"/>
      <c r="TT1015" s="131"/>
      <c r="TU1015" s="131"/>
      <c r="TV1015" s="131"/>
      <c r="TW1015" s="131"/>
      <c r="TX1015" s="131"/>
      <c r="TY1015" s="131"/>
      <c r="TZ1015" s="131"/>
      <c r="UA1015" s="131"/>
      <c r="UB1015" s="131"/>
      <c r="UC1015" s="131"/>
      <c r="UD1015" s="131"/>
      <c r="UE1015" s="131"/>
      <c r="UF1015" s="131"/>
      <c r="UG1015" s="131"/>
      <c r="UH1015" s="131"/>
      <c r="UI1015" s="131"/>
      <c r="UJ1015" s="131"/>
      <c r="UK1015" s="131"/>
      <c r="UL1015" s="131"/>
      <c r="UM1015" s="131"/>
      <c r="UN1015" s="131"/>
      <c r="UO1015" s="131"/>
      <c r="UP1015" s="131"/>
      <c r="UQ1015" s="131"/>
      <c r="UR1015" s="131"/>
      <c r="US1015" s="131"/>
      <c r="UT1015" s="131"/>
      <c r="UU1015" s="131"/>
      <c r="UV1015" s="131"/>
      <c r="UW1015" s="131"/>
      <c r="UX1015" s="131"/>
      <c r="UY1015" s="131"/>
      <c r="UZ1015" s="131"/>
      <c r="VA1015" s="131"/>
      <c r="VB1015" s="131"/>
      <c r="VC1015" s="131"/>
      <c r="VD1015" s="131"/>
      <c r="VE1015" s="131"/>
      <c r="VF1015" s="131"/>
      <c r="VG1015" s="131"/>
      <c r="VH1015" s="131"/>
      <c r="VI1015" s="131"/>
      <c r="VJ1015" s="131"/>
      <c r="VK1015" s="131"/>
      <c r="VL1015" s="131"/>
      <c r="VM1015" s="131"/>
      <c r="VN1015" s="131"/>
      <c r="VO1015" s="131"/>
      <c r="VP1015" s="131"/>
      <c r="VQ1015" s="131"/>
      <c r="VR1015" s="131"/>
      <c r="VS1015" s="131"/>
      <c r="VT1015" s="131"/>
      <c r="VU1015" s="131"/>
      <c r="VV1015" s="131"/>
      <c r="VW1015" s="131"/>
      <c r="VX1015" s="131"/>
      <c r="VY1015" s="131"/>
      <c r="VZ1015" s="131"/>
      <c r="WA1015" s="131"/>
      <c r="WB1015" s="131"/>
      <c r="WC1015" s="131"/>
      <c r="WD1015" s="131"/>
      <c r="WE1015" s="131"/>
      <c r="WF1015" s="131"/>
      <c r="WG1015" s="131"/>
      <c r="WH1015" s="131"/>
      <c r="WI1015" s="131"/>
      <c r="WJ1015" s="131"/>
      <c r="WK1015" s="131"/>
      <c r="WL1015" s="131"/>
      <c r="WM1015" s="131"/>
      <c r="WN1015" s="131"/>
      <c r="WO1015" s="131"/>
      <c r="WP1015" s="131"/>
      <c r="WQ1015" s="131"/>
      <c r="WR1015" s="131"/>
      <c r="WS1015" s="131"/>
      <c r="WT1015" s="131"/>
      <c r="WU1015" s="131"/>
      <c r="WV1015" s="131"/>
      <c r="WW1015" s="131"/>
      <c r="WX1015" s="131"/>
      <c r="WY1015" s="131"/>
      <c r="WZ1015" s="131"/>
      <c r="XA1015" s="131"/>
      <c r="XB1015" s="131"/>
      <c r="XC1015" s="131"/>
      <c r="XD1015" s="131"/>
      <c r="XE1015" s="131"/>
      <c r="XF1015" s="131"/>
      <c r="XG1015" s="131"/>
      <c r="XH1015" s="131"/>
      <c r="XI1015" s="131"/>
      <c r="XJ1015" s="131"/>
      <c r="XK1015" s="131"/>
      <c r="XL1015" s="131"/>
      <c r="XM1015" s="131"/>
      <c r="XN1015" s="131"/>
      <c r="XO1015" s="131"/>
      <c r="XP1015" s="131"/>
      <c r="XQ1015" s="131"/>
      <c r="XR1015" s="131"/>
      <c r="XS1015" s="131"/>
      <c r="XT1015" s="131"/>
      <c r="XU1015" s="131"/>
      <c r="XV1015" s="131"/>
      <c r="XW1015" s="131"/>
      <c r="XX1015" s="131"/>
      <c r="XY1015" s="131"/>
      <c r="XZ1015" s="131"/>
      <c r="YA1015" s="131"/>
      <c r="YB1015" s="131"/>
      <c r="YC1015" s="131"/>
      <c r="YD1015" s="131"/>
      <c r="YE1015" s="131"/>
      <c r="YF1015" s="131"/>
      <c r="YG1015" s="131"/>
      <c r="YH1015" s="131"/>
      <c r="YI1015" s="131"/>
      <c r="YJ1015" s="131"/>
      <c r="YK1015" s="131"/>
      <c r="YL1015" s="131"/>
      <c r="YM1015" s="131"/>
      <c r="YN1015" s="131"/>
      <c r="YO1015" s="131"/>
      <c r="YP1015" s="131"/>
      <c r="YQ1015" s="131"/>
      <c r="YR1015" s="131"/>
      <c r="YS1015" s="131"/>
      <c r="YT1015" s="131"/>
      <c r="YU1015" s="131"/>
      <c r="YV1015" s="131"/>
      <c r="YW1015" s="131"/>
      <c r="YX1015" s="131"/>
      <c r="YY1015" s="131"/>
      <c r="YZ1015" s="131"/>
      <c r="ZA1015" s="131"/>
      <c r="ZB1015" s="131"/>
      <c r="ZC1015" s="131"/>
      <c r="ZD1015" s="131"/>
      <c r="ZE1015" s="131"/>
      <c r="ZF1015" s="131"/>
      <c r="ZG1015" s="131"/>
      <c r="ZH1015" s="131"/>
      <c r="ZI1015" s="131"/>
      <c r="ZJ1015" s="131"/>
      <c r="ZK1015" s="131"/>
      <c r="ZL1015" s="131"/>
      <c r="ZM1015" s="131"/>
      <c r="ZN1015" s="131"/>
      <c r="ZO1015" s="131"/>
      <c r="ZP1015" s="131"/>
      <c r="ZQ1015" s="131"/>
      <c r="ZR1015" s="131"/>
      <c r="ZS1015" s="131"/>
      <c r="ZT1015" s="131"/>
      <c r="ZU1015" s="131"/>
      <c r="ZV1015" s="131"/>
      <c r="ZW1015" s="131"/>
      <c r="ZX1015" s="131"/>
      <c r="ZY1015" s="131"/>
      <c r="ZZ1015" s="131"/>
      <c r="AAA1015" s="131"/>
      <c r="AAB1015" s="131"/>
      <c r="AAC1015" s="131"/>
      <c r="AAD1015" s="131"/>
      <c r="AAE1015" s="131"/>
      <c r="AAF1015" s="131"/>
      <c r="AAG1015" s="131"/>
      <c r="AAH1015" s="131"/>
      <c r="AAI1015" s="131"/>
      <c r="AAJ1015" s="131"/>
      <c r="AAK1015" s="131"/>
      <c r="AAL1015" s="131"/>
      <c r="AAM1015" s="131"/>
      <c r="AAN1015" s="131"/>
      <c r="AAO1015" s="131"/>
      <c r="AAP1015" s="131"/>
      <c r="AAQ1015" s="131"/>
      <c r="AAR1015" s="131"/>
      <c r="AAS1015" s="131"/>
      <c r="AAT1015" s="131"/>
      <c r="AAU1015" s="131"/>
      <c r="AAV1015" s="131"/>
      <c r="AAW1015" s="131"/>
      <c r="AAX1015" s="131"/>
      <c r="AAY1015" s="131"/>
      <c r="AAZ1015" s="131"/>
      <c r="ABA1015" s="131"/>
      <c r="ABB1015" s="131"/>
      <c r="ABC1015" s="131"/>
      <c r="ABD1015" s="131"/>
      <c r="ABE1015" s="131"/>
      <c r="ABF1015" s="131"/>
      <c r="ABG1015" s="131"/>
      <c r="ABH1015" s="131"/>
      <c r="ABI1015" s="131"/>
      <c r="ABJ1015" s="131"/>
      <c r="ABK1015" s="131"/>
      <c r="ABL1015" s="131"/>
      <c r="ABM1015" s="131"/>
      <c r="ABN1015" s="131"/>
      <c r="ABO1015" s="131"/>
      <c r="ABP1015" s="131"/>
      <c r="ABQ1015" s="131"/>
      <c r="ABR1015" s="131"/>
      <c r="ABS1015" s="131"/>
      <c r="ABT1015" s="131"/>
      <c r="ABU1015" s="131"/>
      <c r="ABV1015" s="131"/>
      <c r="ABW1015" s="131"/>
      <c r="ABX1015" s="131"/>
      <c r="ABY1015" s="131"/>
      <c r="ABZ1015" s="131"/>
      <c r="ACA1015" s="131"/>
      <c r="ACB1015" s="131"/>
      <c r="ACC1015" s="131"/>
      <c r="ACD1015" s="131"/>
      <c r="ACE1015" s="131"/>
      <c r="ACF1015" s="131"/>
      <c r="ACG1015" s="131"/>
      <c r="ACH1015" s="131"/>
      <c r="ACI1015" s="131"/>
      <c r="ACJ1015" s="131"/>
      <c r="ACK1015" s="131"/>
      <c r="ACL1015" s="131"/>
      <c r="ACM1015" s="131"/>
      <c r="ACN1015" s="131"/>
      <c r="ACO1015" s="131"/>
      <c r="ACP1015" s="131"/>
      <c r="ACQ1015" s="131"/>
      <c r="ACR1015" s="131"/>
      <c r="ACS1015" s="131"/>
      <c r="ACT1015" s="131"/>
      <c r="ACU1015" s="131"/>
      <c r="ACV1015" s="131"/>
      <c r="ACW1015" s="131"/>
      <c r="ACX1015" s="131"/>
      <c r="ACY1015" s="131"/>
      <c r="ACZ1015" s="131"/>
      <c r="ADA1015" s="131"/>
      <c r="ADB1015" s="131"/>
      <c r="ADC1015" s="131"/>
      <c r="ADD1015" s="131"/>
      <c r="ADE1015" s="131"/>
      <c r="ADF1015" s="131"/>
      <c r="ADG1015" s="131"/>
      <c r="ADH1015" s="131"/>
      <c r="ADI1015" s="131"/>
      <c r="ADJ1015" s="131"/>
      <c r="ADK1015" s="131"/>
      <c r="ADL1015" s="131"/>
      <c r="ADM1015" s="131"/>
      <c r="ADN1015" s="131"/>
      <c r="ADO1015" s="131"/>
      <c r="ADP1015" s="131"/>
      <c r="ADQ1015" s="131"/>
      <c r="ADR1015" s="131"/>
      <c r="ADS1015" s="131"/>
      <c r="ADT1015" s="131"/>
      <c r="ADU1015" s="131"/>
      <c r="ADV1015" s="131"/>
      <c r="ADW1015" s="131"/>
      <c r="ADX1015" s="131"/>
      <c r="ADY1015" s="131"/>
      <c r="ADZ1015" s="131"/>
      <c r="AEA1015" s="131"/>
      <c r="AEB1015" s="131"/>
      <c r="AEC1015" s="131"/>
      <c r="AED1015" s="131"/>
      <c r="AEE1015" s="131"/>
      <c r="AEF1015" s="131"/>
      <c r="AEG1015" s="131"/>
      <c r="AEH1015" s="131"/>
      <c r="AEI1015" s="131"/>
      <c r="AEJ1015" s="131"/>
      <c r="AEK1015" s="131"/>
      <c r="AEL1015" s="131"/>
      <c r="AEM1015" s="131"/>
      <c r="AEN1015" s="131"/>
      <c r="AEO1015" s="131"/>
      <c r="AEP1015" s="131"/>
      <c r="AEQ1015" s="131"/>
      <c r="AER1015" s="131"/>
      <c r="AES1015" s="131"/>
      <c r="AET1015" s="131"/>
      <c r="AEU1015" s="131"/>
      <c r="AEV1015" s="131"/>
      <c r="AEW1015" s="131"/>
      <c r="AEX1015" s="131"/>
      <c r="AEY1015" s="131"/>
      <c r="AEZ1015" s="131"/>
      <c r="AFA1015" s="131"/>
      <c r="AFB1015" s="131"/>
      <c r="AFC1015" s="131"/>
      <c r="AFD1015" s="131"/>
      <c r="AFE1015" s="131"/>
      <c r="AFF1015" s="131"/>
      <c r="AFG1015" s="131"/>
      <c r="AFH1015" s="131"/>
      <c r="AFI1015" s="131"/>
      <c r="AFJ1015" s="131"/>
      <c r="AFK1015" s="131"/>
      <c r="AFL1015" s="131"/>
      <c r="AFM1015" s="131"/>
      <c r="AFN1015" s="131"/>
      <c r="AFO1015" s="131"/>
      <c r="AFP1015" s="131"/>
      <c r="AFQ1015" s="131"/>
      <c r="AFR1015" s="131"/>
      <c r="AFS1015" s="131"/>
      <c r="AFT1015" s="131"/>
      <c r="AFU1015" s="131"/>
      <c r="AFV1015" s="131"/>
      <c r="AFW1015" s="131"/>
      <c r="AFX1015" s="131"/>
      <c r="AFY1015" s="131"/>
      <c r="AFZ1015" s="131"/>
      <c r="AGA1015" s="131"/>
      <c r="AGB1015" s="131"/>
      <c r="AGC1015" s="131"/>
      <c r="AGD1015" s="131"/>
      <c r="AGE1015" s="131"/>
      <c r="AGF1015" s="131"/>
      <c r="AGG1015" s="131"/>
      <c r="AGH1015" s="131"/>
      <c r="AGI1015" s="131"/>
      <c r="AGJ1015" s="131"/>
      <c r="AGK1015" s="131"/>
      <c r="AGL1015" s="131"/>
      <c r="AGM1015" s="131"/>
      <c r="AGN1015" s="131"/>
      <c r="AGO1015" s="131"/>
      <c r="AGP1015" s="131"/>
      <c r="AGQ1015" s="131"/>
      <c r="AGR1015" s="131"/>
      <c r="AGS1015" s="131"/>
      <c r="AGT1015" s="131"/>
      <c r="AGU1015" s="131"/>
      <c r="AGV1015" s="131"/>
      <c r="AGW1015" s="131"/>
      <c r="AGX1015" s="131"/>
      <c r="AGY1015" s="131"/>
      <c r="AGZ1015" s="131"/>
      <c r="AHA1015" s="131"/>
      <c r="AHB1015" s="131"/>
      <c r="AHC1015" s="131"/>
      <c r="AHD1015" s="131"/>
      <c r="AHE1015" s="131"/>
      <c r="AHF1015" s="131"/>
      <c r="AHG1015" s="131"/>
      <c r="AHH1015" s="131"/>
      <c r="AHI1015" s="131"/>
      <c r="AHJ1015" s="131"/>
      <c r="AHK1015" s="131"/>
      <c r="AHL1015" s="131"/>
      <c r="AHM1015" s="131"/>
      <c r="AHN1015" s="131"/>
      <c r="AHO1015" s="131"/>
      <c r="AHP1015" s="131"/>
      <c r="AHQ1015" s="131"/>
      <c r="AHR1015" s="131"/>
      <c r="AHS1015" s="131"/>
      <c r="AHT1015" s="131"/>
      <c r="AHU1015" s="131"/>
      <c r="AHV1015" s="131"/>
      <c r="AHW1015" s="131"/>
      <c r="AHX1015" s="131"/>
      <c r="AHY1015" s="131"/>
      <c r="AHZ1015" s="131"/>
      <c r="AIA1015" s="131"/>
      <c r="AIB1015" s="131"/>
      <c r="AIC1015" s="131"/>
      <c r="AID1015" s="131"/>
      <c r="AIE1015" s="131"/>
      <c r="AIF1015" s="131"/>
      <c r="AIG1015" s="131"/>
      <c r="AIH1015" s="131"/>
      <c r="AII1015" s="131"/>
      <c r="AIJ1015" s="131"/>
      <c r="AIK1015" s="131"/>
      <c r="AIL1015" s="131"/>
      <c r="AIM1015" s="131"/>
      <c r="AIN1015" s="131"/>
      <c r="AIO1015" s="131"/>
      <c r="AIP1015" s="131"/>
      <c r="AIQ1015" s="131"/>
      <c r="AIR1015" s="131"/>
      <c r="AIS1015" s="131"/>
      <c r="AIT1015" s="131"/>
      <c r="AIU1015" s="131"/>
      <c r="AIV1015" s="131"/>
      <c r="AIW1015" s="131"/>
      <c r="AIX1015" s="131"/>
      <c r="AIY1015" s="131"/>
      <c r="AIZ1015" s="131"/>
      <c r="AJA1015" s="131"/>
      <c r="AJB1015" s="131"/>
      <c r="AJC1015" s="131"/>
      <c r="AJD1015" s="131"/>
      <c r="AJE1015" s="131"/>
      <c r="AJF1015" s="131"/>
      <c r="AJG1015" s="131"/>
      <c r="AJH1015" s="131"/>
      <c r="AJI1015" s="131"/>
      <c r="AJJ1015" s="131"/>
      <c r="AJK1015" s="131"/>
      <c r="AJL1015" s="131"/>
      <c r="AJM1015" s="131"/>
      <c r="AJN1015" s="131"/>
      <c r="AJO1015" s="131"/>
      <c r="AJP1015" s="131"/>
      <c r="AJQ1015" s="131"/>
      <c r="AJR1015" s="131"/>
      <c r="AJS1015" s="131"/>
      <c r="AJT1015" s="131"/>
      <c r="AJU1015" s="131"/>
      <c r="AJV1015" s="131"/>
      <c r="AJW1015" s="131"/>
      <c r="AJX1015" s="131"/>
      <c r="AJY1015" s="131"/>
      <c r="AJZ1015" s="131"/>
      <c r="AKA1015" s="131"/>
      <c r="AKB1015" s="131"/>
      <c r="AKC1015" s="131"/>
      <c r="AKD1015" s="131"/>
      <c r="AKE1015" s="131"/>
      <c r="AKF1015" s="131"/>
      <c r="AKG1015" s="131"/>
      <c r="AKH1015" s="131"/>
      <c r="AKI1015" s="131"/>
      <c r="AKJ1015" s="131"/>
      <c r="AKK1015" s="131"/>
      <c r="AKL1015" s="131"/>
      <c r="AKM1015" s="131"/>
      <c r="AKN1015" s="131"/>
      <c r="AKO1015" s="131"/>
      <c r="AKP1015" s="131"/>
      <c r="AKQ1015" s="131"/>
      <c r="AKR1015" s="131"/>
      <c r="AKS1015" s="131"/>
      <c r="AKT1015" s="131"/>
      <c r="AKU1015" s="131"/>
      <c r="AKV1015" s="131"/>
      <c r="AKW1015" s="131"/>
      <c r="AKX1015" s="131"/>
      <c r="AKY1015" s="131"/>
      <c r="AKZ1015" s="131"/>
      <c r="ALA1015" s="131"/>
      <c r="ALB1015" s="131"/>
      <c r="ALC1015" s="131"/>
      <c r="ALD1015" s="131"/>
      <c r="ALE1015" s="131"/>
      <c r="ALF1015" s="131"/>
      <c r="ALG1015" s="131"/>
      <c r="ALH1015" s="131"/>
      <c r="ALI1015" s="131"/>
      <c r="ALJ1015" s="131"/>
      <c r="ALK1015" s="131"/>
      <c r="ALL1015" s="131"/>
      <c r="ALM1015" s="131"/>
      <c r="ALN1015" s="131"/>
    </row>
    <row r="1016" spans="1:1002" s="508" customFormat="1" x14ac:dyDescent="0.25">
      <c r="A1016" s="502"/>
      <c r="B1016" s="503"/>
      <c r="C1016" s="504"/>
      <c r="D1016" s="450"/>
      <c r="E1016" s="505"/>
      <c r="F1016" s="505"/>
      <c r="G1016" s="506"/>
      <c r="H1016" s="506"/>
      <c r="I1016" s="507"/>
      <c r="J1016" s="565"/>
      <c r="K1016" s="454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  <c r="EC1016" s="131"/>
      <c r="ED1016" s="131"/>
      <c r="EE1016" s="131"/>
      <c r="EF1016" s="131"/>
      <c r="EG1016" s="131"/>
      <c r="EH1016" s="131"/>
      <c r="EI1016" s="131"/>
      <c r="EJ1016" s="131"/>
      <c r="EK1016" s="131"/>
      <c r="EL1016" s="131"/>
      <c r="EM1016" s="131"/>
      <c r="EN1016" s="131"/>
      <c r="EO1016" s="131"/>
      <c r="EP1016" s="131"/>
      <c r="EQ1016" s="131"/>
      <c r="ER1016" s="131"/>
      <c r="ES1016" s="131"/>
      <c r="ET1016" s="131"/>
      <c r="EU1016" s="131"/>
      <c r="EV1016" s="131"/>
      <c r="EW1016" s="131"/>
      <c r="EX1016" s="131"/>
      <c r="EY1016" s="131"/>
      <c r="EZ1016" s="131"/>
      <c r="FA1016" s="131"/>
      <c r="FB1016" s="131"/>
      <c r="FC1016" s="131"/>
      <c r="FD1016" s="131"/>
      <c r="FE1016" s="131"/>
      <c r="FF1016" s="131"/>
      <c r="FG1016" s="131"/>
      <c r="FH1016" s="131"/>
      <c r="FI1016" s="131"/>
      <c r="FJ1016" s="131"/>
      <c r="FK1016" s="131"/>
      <c r="FL1016" s="131"/>
      <c r="FM1016" s="131"/>
      <c r="FN1016" s="131"/>
      <c r="FO1016" s="131"/>
      <c r="FP1016" s="131"/>
      <c r="FQ1016" s="131"/>
      <c r="FR1016" s="131"/>
      <c r="FS1016" s="131"/>
      <c r="FT1016" s="131"/>
      <c r="FU1016" s="131"/>
      <c r="FV1016" s="131"/>
      <c r="FW1016" s="131"/>
      <c r="FX1016" s="131"/>
      <c r="FY1016" s="131"/>
      <c r="FZ1016" s="131"/>
      <c r="GA1016" s="131"/>
      <c r="GB1016" s="131"/>
      <c r="GC1016" s="131"/>
      <c r="GD1016" s="131"/>
      <c r="GE1016" s="131"/>
      <c r="GF1016" s="131"/>
      <c r="GG1016" s="131"/>
      <c r="GH1016" s="131"/>
      <c r="GI1016" s="131"/>
      <c r="GJ1016" s="131"/>
      <c r="GK1016" s="131"/>
      <c r="GL1016" s="131"/>
      <c r="GM1016" s="131"/>
      <c r="GN1016" s="131"/>
      <c r="GO1016" s="131"/>
      <c r="GP1016" s="131"/>
      <c r="GQ1016" s="131"/>
      <c r="GR1016" s="131"/>
      <c r="GS1016" s="131"/>
      <c r="GT1016" s="131"/>
      <c r="GU1016" s="131"/>
      <c r="GV1016" s="131"/>
      <c r="GW1016" s="131"/>
      <c r="GX1016" s="131"/>
      <c r="GY1016" s="131"/>
      <c r="GZ1016" s="131"/>
      <c r="HA1016" s="131"/>
      <c r="HB1016" s="131"/>
      <c r="HC1016" s="131"/>
      <c r="HD1016" s="131"/>
      <c r="HE1016" s="131"/>
      <c r="HF1016" s="131"/>
      <c r="HG1016" s="131"/>
      <c r="HH1016" s="131"/>
      <c r="HI1016" s="131"/>
      <c r="HJ1016" s="131"/>
      <c r="HK1016" s="131"/>
      <c r="HL1016" s="131"/>
      <c r="HM1016" s="131"/>
      <c r="HN1016" s="131"/>
      <c r="HO1016" s="131"/>
      <c r="HP1016" s="131"/>
      <c r="HQ1016" s="131"/>
      <c r="HR1016" s="131"/>
      <c r="HS1016" s="131"/>
      <c r="HT1016" s="131"/>
      <c r="HU1016" s="131"/>
      <c r="HV1016" s="131"/>
      <c r="HW1016" s="131"/>
      <c r="HX1016" s="131"/>
      <c r="HY1016" s="131"/>
      <c r="HZ1016" s="131"/>
      <c r="IA1016" s="131"/>
      <c r="IB1016" s="131"/>
      <c r="IC1016" s="131"/>
      <c r="ID1016" s="131"/>
      <c r="IE1016" s="131"/>
      <c r="IF1016" s="131"/>
      <c r="IG1016" s="131"/>
      <c r="IH1016" s="131"/>
      <c r="II1016" s="131"/>
      <c r="IJ1016" s="131"/>
      <c r="IK1016" s="131"/>
      <c r="IL1016" s="131"/>
      <c r="IM1016" s="131"/>
      <c r="IN1016" s="131"/>
      <c r="IO1016" s="131"/>
      <c r="IP1016" s="131"/>
      <c r="IQ1016" s="131"/>
      <c r="IR1016" s="131"/>
      <c r="IS1016" s="131"/>
      <c r="IT1016" s="131"/>
      <c r="IU1016" s="131"/>
      <c r="IV1016" s="131"/>
      <c r="IW1016" s="131"/>
      <c r="IX1016" s="131"/>
      <c r="IY1016" s="131"/>
      <c r="IZ1016" s="131"/>
      <c r="JA1016" s="131"/>
      <c r="JB1016" s="131"/>
      <c r="JC1016" s="131"/>
      <c r="JD1016" s="131"/>
      <c r="JE1016" s="131"/>
      <c r="JF1016" s="131"/>
      <c r="JG1016" s="131"/>
      <c r="JH1016" s="131"/>
      <c r="JI1016" s="131"/>
      <c r="JJ1016" s="131"/>
      <c r="JK1016" s="131"/>
      <c r="JL1016" s="131"/>
      <c r="JM1016" s="131"/>
      <c r="JN1016" s="131"/>
      <c r="JO1016" s="131"/>
      <c r="JP1016" s="131"/>
      <c r="JQ1016" s="131"/>
      <c r="JR1016" s="131"/>
      <c r="JS1016" s="131"/>
      <c r="JT1016" s="131"/>
      <c r="JU1016" s="131"/>
      <c r="JV1016" s="131"/>
      <c r="JW1016" s="131"/>
      <c r="JX1016" s="131"/>
      <c r="JY1016" s="131"/>
      <c r="JZ1016" s="131"/>
      <c r="KA1016" s="131"/>
      <c r="KB1016" s="131"/>
      <c r="KC1016" s="131"/>
      <c r="KD1016" s="131"/>
      <c r="KE1016" s="131"/>
      <c r="KF1016" s="131"/>
      <c r="KG1016" s="131"/>
      <c r="KH1016" s="131"/>
      <c r="KI1016" s="131"/>
      <c r="KJ1016" s="131"/>
      <c r="KK1016" s="131"/>
      <c r="KL1016" s="131"/>
      <c r="KM1016" s="131"/>
      <c r="KN1016" s="131"/>
      <c r="KO1016" s="131"/>
      <c r="KP1016" s="131"/>
      <c r="KQ1016" s="131"/>
      <c r="KR1016" s="131"/>
      <c r="KS1016" s="131"/>
      <c r="KT1016" s="131"/>
      <c r="KU1016" s="131"/>
      <c r="KV1016" s="131"/>
      <c r="KW1016" s="131"/>
      <c r="KX1016" s="131"/>
      <c r="KY1016" s="131"/>
      <c r="KZ1016" s="131"/>
      <c r="LA1016" s="131"/>
      <c r="LB1016" s="131"/>
      <c r="LC1016" s="131"/>
      <c r="LD1016" s="131"/>
      <c r="LE1016" s="131"/>
      <c r="LF1016" s="131"/>
      <c r="LG1016" s="131"/>
      <c r="LH1016" s="131"/>
      <c r="LI1016" s="131"/>
      <c r="LJ1016" s="131"/>
      <c r="LK1016" s="131"/>
      <c r="LL1016" s="131"/>
      <c r="LM1016" s="131"/>
      <c r="LN1016" s="131"/>
      <c r="LO1016" s="131"/>
      <c r="LP1016" s="131"/>
      <c r="LQ1016" s="131"/>
      <c r="LR1016" s="131"/>
      <c r="LS1016" s="131"/>
      <c r="LT1016" s="131"/>
      <c r="LU1016" s="131"/>
      <c r="LV1016" s="131"/>
      <c r="LW1016" s="131"/>
      <c r="LX1016" s="131"/>
      <c r="LY1016" s="131"/>
      <c r="LZ1016" s="131"/>
      <c r="MA1016" s="131"/>
      <c r="MB1016" s="131"/>
      <c r="MC1016" s="131"/>
      <c r="MD1016" s="131"/>
      <c r="ME1016" s="131"/>
      <c r="MF1016" s="131"/>
      <c r="MG1016" s="131"/>
      <c r="MH1016" s="131"/>
      <c r="MI1016" s="131"/>
      <c r="MJ1016" s="131"/>
      <c r="MK1016" s="131"/>
      <c r="ML1016" s="131"/>
      <c r="MM1016" s="131"/>
      <c r="MN1016" s="131"/>
      <c r="MO1016" s="131"/>
      <c r="MP1016" s="131"/>
      <c r="MQ1016" s="131"/>
      <c r="MR1016" s="131"/>
      <c r="MS1016" s="131"/>
      <c r="MT1016" s="131"/>
      <c r="MU1016" s="131"/>
      <c r="MV1016" s="131"/>
      <c r="MW1016" s="131"/>
      <c r="MX1016" s="131"/>
      <c r="MY1016" s="131"/>
      <c r="MZ1016" s="131"/>
      <c r="NA1016" s="131"/>
      <c r="NB1016" s="131"/>
      <c r="NC1016" s="131"/>
      <c r="ND1016" s="131"/>
      <c r="NE1016" s="131"/>
      <c r="NF1016" s="131"/>
      <c r="NG1016" s="131"/>
      <c r="NH1016" s="131"/>
      <c r="NI1016" s="131"/>
      <c r="NJ1016" s="131"/>
      <c r="NK1016" s="131"/>
      <c r="NL1016" s="131"/>
      <c r="NM1016" s="131"/>
      <c r="NN1016" s="131"/>
      <c r="NO1016" s="131"/>
      <c r="NP1016" s="131"/>
      <c r="NQ1016" s="131"/>
      <c r="NR1016" s="131"/>
      <c r="NS1016" s="131"/>
      <c r="NT1016" s="131"/>
      <c r="NU1016" s="131"/>
      <c r="NV1016" s="131"/>
      <c r="NW1016" s="131"/>
      <c r="NX1016" s="131"/>
      <c r="NY1016" s="131"/>
      <c r="NZ1016" s="131"/>
      <c r="OA1016" s="131"/>
      <c r="OB1016" s="131"/>
      <c r="OC1016" s="131"/>
      <c r="OD1016" s="131"/>
      <c r="OE1016" s="131"/>
      <c r="OF1016" s="131"/>
      <c r="OG1016" s="131"/>
      <c r="OH1016" s="131"/>
      <c r="OI1016" s="131"/>
      <c r="OJ1016" s="131"/>
      <c r="OK1016" s="131"/>
      <c r="OL1016" s="131"/>
      <c r="OM1016" s="131"/>
      <c r="ON1016" s="131"/>
      <c r="OO1016" s="131"/>
      <c r="OP1016" s="131"/>
      <c r="OQ1016" s="131"/>
      <c r="OR1016" s="131"/>
      <c r="OS1016" s="131"/>
      <c r="OT1016" s="131"/>
      <c r="OU1016" s="131"/>
      <c r="OV1016" s="131"/>
      <c r="OW1016" s="131"/>
      <c r="OX1016" s="131"/>
      <c r="OY1016" s="131"/>
      <c r="OZ1016" s="131"/>
      <c r="PA1016" s="131"/>
      <c r="PB1016" s="131"/>
      <c r="PC1016" s="131"/>
      <c r="PD1016" s="131"/>
      <c r="PE1016" s="131"/>
      <c r="PF1016" s="131"/>
      <c r="PG1016" s="131"/>
      <c r="PH1016" s="131"/>
      <c r="PI1016" s="131"/>
      <c r="PJ1016" s="131"/>
      <c r="PK1016" s="131"/>
      <c r="PL1016" s="131"/>
      <c r="PM1016" s="131"/>
      <c r="PN1016" s="131"/>
      <c r="PO1016" s="131"/>
      <c r="PP1016" s="131"/>
      <c r="PQ1016" s="131"/>
      <c r="PR1016" s="131"/>
      <c r="PS1016" s="131"/>
      <c r="PT1016" s="131"/>
      <c r="PU1016" s="131"/>
      <c r="PV1016" s="131"/>
      <c r="PW1016" s="131"/>
      <c r="PX1016" s="131"/>
      <c r="PY1016" s="131"/>
      <c r="PZ1016" s="131"/>
      <c r="QA1016" s="131"/>
      <c r="QB1016" s="131"/>
      <c r="QC1016" s="131"/>
      <c r="QD1016" s="131"/>
      <c r="QE1016" s="131"/>
      <c r="QF1016" s="131"/>
      <c r="QG1016" s="131"/>
      <c r="QH1016" s="131"/>
      <c r="QI1016" s="131"/>
      <c r="QJ1016" s="131"/>
      <c r="QK1016" s="131"/>
      <c r="QL1016" s="131"/>
      <c r="QM1016" s="131"/>
      <c r="QN1016" s="131"/>
      <c r="QO1016" s="131"/>
      <c r="QP1016" s="131"/>
      <c r="QQ1016" s="131"/>
      <c r="QR1016" s="131"/>
      <c r="QS1016" s="131"/>
      <c r="QT1016" s="131"/>
      <c r="QU1016" s="131"/>
      <c r="QV1016" s="131"/>
      <c r="QW1016" s="131"/>
      <c r="QX1016" s="131"/>
      <c r="QY1016" s="131"/>
      <c r="QZ1016" s="131"/>
      <c r="RA1016" s="131"/>
      <c r="RB1016" s="131"/>
      <c r="RC1016" s="131"/>
      <c r="RD1016" s="131"/>
      <c r="RE1016" s="131"/>
      <c r="RF1016" s="131"/>
      <c r="RG1016" s="131"/>
      <c r="RH1016" s="131"/>
      <c r="RI1016" s="131"/>
      <c r="RJ1016" s="131"/>
      <c r="RK1016" s="131"/>
      <c r="RL1016" s="131"/>
      <c r="RM1016" s="131"/>
      <c r="RN1016" s="131"/>
      <c r="RO1016" s="131"/>
      <c r="RP1016" s="131"/>
      <c r="RQ1016" s="131"/>
      <c r="RR1016" s="131"/>
      <c r="RS1016" s="131"/>
      <c r="RT1016" s="131"/>
      <c r="RU1016" s="131"/>
      <c r="RV1016" s="131"/>
      <c r="RW1016" s="131"/>
      <c r="RX1016" s="131"/>
      <c r="RY1016" s="131"/>
      <c r="RZ1016" s="131"/>
      <c r="SA1016" s="131"/>
      <c r="SB1016" s="131"/>
      <c r="SC1016" s="131"/>
      <c r="SD1016" s="131"/>
      <c r="SE1016" s="131"/>
      <c r="SF1016" s="131"/>
      <c r="SG1016" s="131"/>
      <c r="SH1016" s="131"/>
      <c r="SI1016" s="131"/>
      <c r="SJ1016" s="131"/>
      <c r="SK1016" s="131"/>
      <c r="SL1016" s="131"/>
      <c r="SM1016" s="131"/>
      <c r="SN1016" s="131"/>
      <c r="SO1016" s="131"/>
      <c r="SP1016" s="131"/>
      <c r="SQ1016" s="131"/>
      <c r="SR1016" s="131"/>
      <c r="SS1016" s="131"/>
      <c r="ST1016" s="131"/>
      <c r="SU1016" s="131"/>
      <c r="SV1016" s="131"/>
      <c r="SW1016" s="131"/>
      <c r="SX1016" s="131"/>
      <c r="SY1016" s="131"/>
      <c r="SZ1016" s="131"/>
      <c r="TA1016" s="131"/>
      <c r="TB1016" s="131"/>
      <c r="TC1016" s="131"/>
      <c r="TD1016" s="131"/>
      <c r="TE1016" s="131"/>
      <c r="TF1016" s="131"/>
      <c r="TG1016" s="131"/>
      <c r="TH1016" s="131"/>
      <c r="TI1016" s="131"/>
      <c r="TJ1016" s="131"/>
      <c r="TK1016" s="131"/>
      <c r="TL1016" s="131"/>
      <c r="TM1016" s="131"/>
      <c r="TN1016" s="131"/>
      <c r="TO1016" s="131"/>
      <c r="TP1016" s="131"/>
      <c r="TQ1016" s="131"/>
      <c r="TR1016" s="131"/>
      <c r="TS1016" s="131"/>
      <c r="TT1016" s="131"/>
      <c r="TU1016" s="131"/>
      <c r="TV1016" s="131"/>
      <c r="TW1016" s="131"/>
      <c r="TX1016" s="131"/>
      <c r="TY1016" s="131"/>
      <c r="TZ1016" s="131"/>
      <c r="UA1016" s="131"/>
      <c r="UB1016" s="131"/>
      <c r="UC1016" s="131"/>
      <c r="UD1016" s="131"/>
      <c r="UE1016" s="131"/>
      <c r="UF1016" s="131"/>
      <c r="UG1016" s="131"/>
      <c r="UH1016" s="131"/>
      <c r="UI1016" s="131"/>
      <c r="UJ1016" s="131"/>
      <c r="UK1016" s="131"/>
      <c r="UL1016" s="131"/>
      <c r="UM1016" s="131"/>
      <c r="UN1016" s="131"/>
      <c r="UO1016" s="131"/>
      <c r="UP1016" s="131"/>
      <c r="UQ1016" s="131"/>
      <c r="UR1016" s="131"/>
      <c r="US1016" s="131"/>
      <c r="UT1016" s="131"/>
      <c r="UU1016" s="131"/>
      <c r="UV1016" s="131"/>
      <c r="UW1016" s="131"/>
      <c r="UX1016" s="131"/>
      <c r="UY1016" s="131"/>
      <c r="UZ1016" s="131"/>
      <c r="VA1016" s="131"/>
      <c r="VB1016" s="131"/>
      <c r="VC1016" s="131"/>
      <c r="VD1016" s="131"/>
      <c r="VE1016" s="131"/>
      <c r="VF1016" s="131"/>
      <c r="VG1016" s="131"/>
      <c r="VH1016" s="131"/>
      <c r="VI1016" s="131"/>
      <c r="VJ1016" s="131"/>
      <c r="VK1016" s="131"/>
      <c r="VL1016" s="131"/>
      <c r="VM1016" s="131"/>
      <c r="VN1016" s="131"/>
      <c r="VO1016" s="131"/>
      <c r="VP1016" s="131"/>
      <c r="VQ1016" s="131"/>
      <c r="VR1016" s="131"/>
      <c r="VS1016" s="131"/>
      <c r="VT1016" s="131"/>
      <c r="VU1016" s="131"/>
      <c r="VV1016" s="131"/>
      <c r="VW1016" s="131"/>
      <c r="VX1016" s="131"/>
      <c r="VY1016" s="131"/>
      <c r="VZ1016" s="131"/>
      <c r="WA1016" s="131"/>
      <c r="WB1016" s="131"/>
      <c r="WC1016" s="131"/>
      <c r="WD1016" s="131"/>
      <c r="WE1016" s="131"/>
      <c r="WF1016" s="131"/>
      <c r="WG1016" s="131"/>
      <c r="WH1016" s="131"/>
      <c r="WI1016" s="131"/>
      <c r="WJ1016" s="131"/>
      <c r="WK1016" s="131"/>
      <c r="WL1016" s="131"/>
      <c r="WM1016" s="131"/>
      <c r="WN1016" s="131"/>
      <c r="WO1016" s="131"/>
      <c r="WP1016" s="131"/>
      <c r="WQ1016" s="131"/>
      <c r="WR1016" s="131"/>
      <c r="WS1016" s="131"/>
      <c r="WT1016" s="131"/>
      <c r="WU1016" s="131"/>
      <c r="WV1016" s="131"/>
      <c r="WW1016" s="131"/>
      <c r="WX1016" s="131"/>
      <c r="WY1016" s="131"/>
      <c r="WZ1016" s="131"/>
      <c r="XA1016" s="131"/>
      <c r="XB1016" s="131"/>
      <c r="XC1016" s="131"/>
      <c r="XD1016" s="131"/>
      <c r="XE1016" s="131"/>
      <c r="XF1016" s="131"/>
      <c r="XG1016" s="131"/>
      <c r="XH1016" s="131"/>
      <c r="XI1016" s="131"/>
      <c r="XJ1016" s="131"/>
      <c r="XK1016" s="131"/>
      <c r="XL1016" s="131"/>
      <c r="XM1016" s="131"/>
      <c r="XN1016" s="131"/>
      <c r="XO1016" s="131"/>
      <c r="XP1016" s="131"/>
      <c r="XQ1016" s="131"/>
      <c r="XR1016" s="131"/>
      <c r="XS1016" s="131"/>
      <c r="XT1016" s="131"/>
      <c r="XU1016" s="131"/>
      <c r="XV1016" s="131"/>
      <c r="XW1016" s="131"/>
      <c r="XX1016" s="131"/>
      <c r="XY1016" s="131"/>
      <c r="XZ1016" s="131"/>
      <c r="YA1016" s="131"/>
      <c r="YB1016" s="131"/>
      <c r="YC1016" s="131"/>
      <c r="YD1016" s="131"/>
      <c r="YE1016" s="131"/>
      <c r="YF1016" s="131"/>
      <c r="YG1016" s="131"/>
      <c r="YH1016" s="131"/>
      <c r="YI1016" s="131"/>
      <c r="YJ1016" s="131"/>
      <c r="YK1016" s="131"/>
      <c r="YL1016" s="131"/>
      <c r="YM1016" s="131"/>
      <c r="YN1016" s="131"/>
      <c r="YO1016" s="131"/>
      <c r="YP1016" s="131"/>
      <c r="YQ1016" s="131"/>
      <c r="YR1016" s="131"/>
      <c r="YS1016" s="131"/>
      <c r="YT1016" s="131"/>
      <c r="YU1016" s="131"/>
      <c r="YV1016" s="131"/>
      <c r="YW1016" s="131"/>
      <c r="YX1016" s="131"/>
      <c r="YY1016" s="131"/>
      <c r="YZ1016" s="131"/>
      <c r="ZA1016" s="131"/>
      <c r="ZB1016" s="131"/>
      <c r="ZC1016" s="131"/>
      <c r="ZD1016" s="131"/>
      <c r="ZE1016" s="131"/>
      <c r="ZF1016" s="131"/>
      <c r="ZG1016" s="131"/>
      <c r="ZH1016" s="131"/>
      <c r="ZI1016" s="131"/>
      <c r="ZJ1016" s="131"/>
      <c r="ZK1016" s="131"/>
      <c r="ZL1016" s="131"/>
      <c r="ZM1016" s="131"/>
      <c r="ZN1016" s="131"/>
      <c r="ZO1016" s="131"/>
      <c r="ZP1016" s="131"/>
      <c r="ZQ1016" s="131"/>
      <c r="ZR1016" s="131"/>
      <c r="ZS1016" s="131"/>
      <c r="ZT1016" s="131"/>
      <c r="ZU1016" s="131"/>
      <c r="ZV1016" s="131"/>
      <c r="ZW1016" s="131"/>
      <c r="ZX1016" s="131"/>
      <c r="ZY1016" s="131"/>
      <c r="ZZ1016" s="131"/>
      <c r="AAA1016" s="131"/>
      <c r="AAB1016" s="131"/>
      <c r="AAC1016" s="131"/>
      <c r="AAD1016" s="131"/>
      <c r="AAE1016" s="131"/>
      <c r="AAF1016" s="131"/>
      <c r="AAG1016" s="131"/>
      <c r="AAH1016" s="131"/>
      <c r="AAI1016" s="131"/>
      <c r="AAJ1016" s="131"/>
      <c r="AAK1016" s="131"/>
      <c r="AAL1016" s="131"/>
      <c r="AAM1016" s="131"/>
      <c r="AAN1016" s="131"/>
      <c r="AAO1016" s="131"/>
      <c r="AAP1016" s="131"/>
      <c r="AAQ1016" s="131"/>
      <c r="AAR1016" s="131"/>
      <c r="AAS1016" s="131"/>
      <c r="AAT1016" s="131"/>
      <c r="AAU1016" s="131"/>
      <c r="AAV1016" s="131"/>
      <c r="AAW1016" s="131"/>
      <c r="AAX1016" s="131"/>
      <c r="AAY1016" s="131"/>
      <c r="AAZ1016" s="131"/>
      <c r="ABA1016" s="131"/>
      <c r="ABB1016" s="131"/>
      <c r="ABC1016" s="131"/>
      <c r="ABD1016" s="131"/>
      <c r="ABE1016" s="131"/>
      <c r="ABF1016" s="131"/>
      <c r="ABG1016" s="131"/>
      <c r="ABH1016" s="131"/>
      <c r="ABI1016" s="131"/>
      <c r="ABJ1016" s="131"/>
      <c r="ABK1016" s="131"/>
      <c r="ABL1016" s="131"/>
      <c r="ABM1016" s="131"/>
      <c r="ABN1016" s="131"/>
      <c r="ABO1016" s="131"/>
      <c r="ABP1016" s="131"/>
      <c r="ABQ1016" s="131"/>
      <c r="ABR1016" s="131"/>
      <c r="ABS1016" s="131"/>
      <c r="ABT1016" s="131"/>
      <c r="ABU1016" s="131"/>
      <c r="ABV1016" s="131"/>
      <c r="ABW1016" s="131"/>
      <c r="ABX1016" s="131"/>
      <c r="ABY1016" s="131"/>
      <c r="ABZ1016" s="131"/>
      <c r="ACA1016" s="131"/>
      <c r="ACB1016" s="131"/>
      <c r="ACC1016" s="131"/>
      <c r="ACD1016" s="131"/>
      <c r="ACE1016" s="131"/>
      <c r="ACF1016" s="131"/>
      <c r="ACG1016" s="131"/>
      <c r="ACH1016" s="131"/>
      <c r="ACI1016" s="131"/>
      <c r="ACJ1016" s="131"/>
      <c r="ACK1016" s="131"/>
      <c r="ACL1016" s="131"/>
      <c r="ACM1016" s="131"/>
      <c r="ACN1016" s="131"/>
      <c r="ACO1016" s="131"/>
      <c r="ACP1016" s="131"/>
      <c r="ACQ1016" s="131"/>
      <c r="ACR1016" s="131"/>
      <c r="ACS1016" s="131"/>
      <c r="ACT1016" s="131"/>
      <c r="ACU1016" s="131"/>
      <c r="ACV1016" s="131"/>
      <c r="ACW1016" s="131"/>
      <c r="ACX1016" s="131"/>
      <c r="ACY1016" s="131"/>
      <c r="ACZ1016" s="131"/>
      <c r="ADA1016" s="131"/>
      <c r="ADB1016" s="131"/>
      <c r="ADC1016" s="131"/>
      <c r="ADD1016" s="131"/>
      <c r="ADE1016" s="131"/>
      <c r="ADF1016" s="131"/>
      <c r="ADG1016" s="131"/>
      <c r="ADH1016" s="131"/>
      <c r="ADI1016" s="131"/>
      <c r="ADJ1016" s="131"/>
      <c r="ADK1016" s="131"/>
      <c r="ADL1016" s="131"/>
      <c r="ADM1016" s="131"/>
      <c r="ADN1016" s="131"/>
      <c r="ADO1016" s="131"/>
      <c r="ADP1016" s="131"/>
      <c r="ADQ1016" s="131"/>
      <c r="ADR1016" s="131"/>
      <c r="ADS1016" s="131"/>
      <c r="ADT1016" s="131"/>
      <c r="ADU1016" s="131"/>
      <c r="ADV1016" s="131"/>
      <c r="ADW1016" s="131"/>
      <c r="ADX1016" s="131"/>
      <c r="ADY1016" s="131"/>
      <c r="ADZ1016" s="131"/>
      <c r="AEA1016" s="131"/>
      <c r="AEB1016" s="131"/>
      <c r="AEC1016" s="131"/>
      <c r="AED1016" s="131"/>
      <c r="AEE1016" s="131"/>
      <c r="AEF1016" s="131"/>
      <c r="AEG1016" s="131"/>
      <c r="AEH1016" s="131"/>
      <c r="AEI1016" s="131"/>
      <c r="AEJ1016" s="131"/>
      <c r="AEK1016" s="131"/>
      <c r="AEL1016" s="131"/>
      <c r="AEM1016" s="131"/>
      <c r="AEN1016" s="131"/>
      <c r="AEO1016" s="131"/>
      <c r="AEP1016" s="131"/>
      <c r="AEQ1016" s="131"/>
      <c r="AER1016" s="131"/>
      <c r="AES1016" s="131"/>
      <c r="AET1016" s="131"/>
      <c r="AEU1016" s="131"/>
      <c r="AEV1016" s="131"/>
      <c r="AEW1016" s="131"/>
      <c r="AEX1016" s="131"/>
      <c r="AEY1016" s="131"/>
      <c r="AEZ1016" s="131"/>
      <c r="AFA1016" s="131"/>
      <c r="AFB1016" s="131"/>
      <c r="AFC1016" s="131"/>
      <c r="AFD1016" s="131"/>
      <c r="AFE1016" s="131"/>
      <c r="AFF1016" s="131"/>
      <c r="AFG1016" s="131"/>
      <c r="AFH1016" s="131"/>
      <c r="AFI1016" s="131"/>
      <c r="AFJ1016" s="131"/>
      <c r="AFK1016" s="131"/>
      <c r="AFL1016" s="131"/>
      <c r="AFM1016" s="131"/>
      <c r="AFN1016" s="131"/>
      <c r="AFO1016" s="131"/>
      <c r="AFP1016" s="131"/>
      <c r="AFQ1016" s="131"/>
      <c r="AFR1016" s="131"/>
      <c r="AFS1016" s="131"/>
      <c r="AFT1016" s="131"/>
      <c r="AFU1016" s="131"/>
      <c r="AFV1016" s="131"/>
      <c r="AFW1016" s="131"/>
      <c r="AFX1016" s="131"/>
      <c r="AFY1016" s="131"/>
      <c r="AFZ1016" s="131"/>
      <c r="AGA1016" s="131"/>
      <c r="AGB1016" s="131"/>
      <c r="AGC1016" s="131"/>
      <c r="AGD1016" s="131"/>
      <c r="AGE1016" s="131"/>
      <c r="AGF1016" s="131"/>
      <c r="AGG1016" s="131"/>
      <c r="AGH1016" s="131"/>
      <c r="AGI1016" s="131"/>
      <c r="AGJ1016" s="131"/>
      <c r="AGK1016" s="131"/>
      <c r="AGL1016" s="131"/>
      <c r="AGM1016" s="131"/>
      <c r="AGN1016" s="131"/>
      <c r="AGO1016" s="131"/>
      <c r="AGP1016" s="131"/>
      <c r="AGQ1016" s="131"/>
      <c r="AGR1016" s="131"/>
      <c r="AGS1016" s="131"/>
      <c r="AGT1016" s="131"/>
      <c r="AGU1016" s="131"/>
      <c r="AGV1016" s="131"/>
      <c r="AGW1016" s="131"/>
      <c r="AGX1016" s="131"/>
      <c r="AGY1016" s="131"/>
      <c r="AGZ1016" s="131"/>
      <c r="AHA1016" s="131"/>
      <c r="AHB1016" s="131"/>
      <c r="AHC1016" s="131"/>
      <c r="AHD1016" s="131"/>
      <c r="AHE1016" s="131"/>
      <c r="AHF1016" s="131"/>
      <c r="AHG1016" s="131"/>
      <c r="AHH1016" s="131"/>
      <c r="AHI1016" s="131"/>
      <c r="AHJ1016" s="131"/>
      <c r="AHK1016" s="131"/>
      <c r="AHL1016" s="131"/>
      <c r="AHM1016" s="131"/>
      <c r="AHN1016" s="131"/>
      <c r="AHO1016" s="131"/>
      <c r="AHP1016" s="131"/>
      <c r="AHQ1016" s="131"/>
      <c r="AHR1016" s="131"/>
      <c r="AHS1016" s="131"/>
      <c r="AHT1016" s="131"/>
      <c r="AHU1016" s="131"/>
      <c r="AHV1016" s="131"/>
      <c r="AHW1016" s="131"/>
      <c r="AHX1016" s="131"/>
      <c r="AHY1016" s="131"/>
      <c r="AHZ1016" s="131"/>
      <c r="AIA1016" s="131"/>
      <c r="AIB1016" s="131"/>
      <c r="AIC1016" s="131"/>
      <c r="AID1016" s="131"/>
      <c r="AIE1016" s="131"/>
      <c r="AIF1016" s="131"/>
      <c r="AIG1016" s="131"/>
      <c r="AIH1016" s="131"/>
      <c r="AII1016" s="131"/>
      <c r="AIJ1016" s="131"/>
      <c r="AIK1016" s="131"/>
      <c r="AIL1016" s="131"/>
      <c r="AIM1016" s="131"/>
      <c r="AIN1016" s="131"/>
      <c r="AIO1016" s="131"/>
      <c r="AIP1016" s="131"/>
      <c r="AIQ1016" s="131"/>
      <c r="AIR1016" s="131"/>
      <c r="AIS1016" s="131"/>
      <c r="AIT1016" s="131"/>
      <c r="AIU1016" s="131"/>
      <c r="AIV1016" s="131"/>
      <c r="AIW1016" s="131"/>
      <c r="AIX1016" s="131"/>
      <c r="AIY1016" s="131"/>
      <c r="AIZ1016" s="131"/>
      <c r="AJA1016" s="131"/>
      <c r="AJB1016" s="131"/>
      <c r="AJC1016" s="131"/>
      <c r="AJD1016" s="131"/>
      <c r="AJE1016" s="131"/>
      <c r="AJF1016" s="131"/>
      <c r="AJG1016" s="131"/>
      <c r="AJH1016" s="131"/>
      <c r="AJI1016" s="131"/>
      <c r="AJJ1016" s="131"/>
      <c r="AJK1016" s="131"/>
      <c r="AJL1016" s="131"/>
      <c r="AJM1016" s="131"/>
      <c r="AJN1016" s="131"/>
      <c r="AJO1016" s="131"/>
      <c r="AJP1016" s="131"/>
      <c r="AJQ1016" s="131"/>
      <c r="AJR1016" s="131"/>
      <c r="AJS1016" s="131"/>
      <c r="AJT1016" s="131"/>
      <c r="AJU1016" s="131"/>
      <c r="AJV1016" s="131"/>
      <c r="AJW1016" s="131"/>
      <c r="AJX1016" s="131"/>
      <c r="AJY1016" s="131"/>
      <c r="AJZ1016" s="131"/>
      <c r="AKA1016" s="131"/>
      <c r="AKB1016" s="131"/>
      <c r="AKC1016" s="131"/>
      <c r="AKD1016" s="131"/>
      <c r="AKE1016" s="131"/>
      <c r="AKF1016" s="131"/>
      <c r="AKG1016" s="131"/>
      <c r="AKH1016" s="131"/>
      <c r="AKI1016" s="131"/>
      <c r="AKJ1016" s="131"/>
      <c r="AKK1016" s="131"/>
      <c r="AKL1016" s="131"/>
      <c r="AKM1016" s="131"/>
      <c r="AKN1016" s="131"/>
      <c r="AKO1016" s="131"/>
      <c r="AKP1016" s="131"/>
      <c r="AKQ1016" s="131"/>
      <c r="AKR1016" s="131"/>
      <c r="AKS1016" s="131"/>
      <c r="AKT1016" s="131"/>
      <c r="AKU1016" s="131"/>
      <c r="AKV1016" s="131"/>
      <c r="AKW1016" s="131"/>
      <c r="AKX1016" s="131"/>
      <c r="AKY1016" s="131"/>
      <c r="AKZ1016" s="131"/>
      <c r="ALA1016" s="131"/>
      <c r="ALB1016" s="131"/>
      <c r="ALC1016" s="131"/>
      <c r="ALD1016" s="131"/>
      <c r="ALE1016" s="131"/>
      <c r="ALF1016" s="131"/>
      <c r="ALG1016" s="131"/>
      <c r="ALH1016" s="131"/>
      <c r="ALI1016" s="131"/>
      <c r="ALJ1016" s="131"/>
      <c r="ALK1016" s="131"/>
      <c r="ALL1016" s="131"/>
      <c r="ALM1016" s="131"/>
      <c r="ALN1016" s="131"/>
    </row>
    <row r="1017" spans="1:1002" s="508" customFormat="1" x14ac:dyDescent="0.25">
      <c r="A1017" s="502"/>
      <c r="B1017" s="503"/>
      <c r="C1017" s="504"/>
      <c r="D1017" s="450"/>
      <c r="E1017" s="505"/>
      <c r="F1017" s="505"/>
      <c r="G1017" s="506"/>
      <c r="H1017" s="506"/>
      <c r="I1017" s="507"/>
      <c r="J1017" s="565"/>
      <c r="K1017" s="454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  <c r="EC1017" s="131"/>
      <c r="ED1017" s="131"/>
      <c r="EE1017" s="131"/>
      <c r="EF1017" s="131"/>
      <c r="EG1017" s="131"/>
      <c r="EH1017" s="131"/>
      <c r="EI1017" s="131"/>
      <c r="EJ1017" s="131"/>
      <c r="EK1017" s="131"/>
      <c r="EL1017" s="131"/>
      <c r="EM1017" s="131"/>
      <c r="EN1017" s="131"/>
      <c r="EO1017" s="131"/>
      <c r="EP1017" s="131"/>
      <c r="EQ1017" s="131"/>
      <c r="ER1017" s="131"/>
      <c r="ES1017" s="131"/>
      <c r="ET1017" s="131"/>
      <c r="EU1017" s="131"/>
      <c r="EV1017" s="131"/>
      <c r="EW1017" s="131"/>
      <c r="EX1017" s="131"/>
      <c r="EY1017" s="131"/>
      <c r="EZ1017" s="131"/>
      <c r="FA1017" s="131"/>
      <c r="FB1017" s="131"/>
      <c r="FC1017" s="131"/>
      <c r="FD1017" s="131"/>
      <c r="FE1017" s="131"/>
      <c r="FF1017" s="131"/>
      <c r="FG1017" s="131"/>
      <c r="FH1017" s="131"/>
      <c r="FI1017" s="131"/>
      <c r="FJ1017" s="131"/>
      <c r="FK1017" s="131"/>
      <c r="FL1017" s="131"/>
      <c r="FM1017" s="131"/>
      <c r="FN1017" s="131"/>
      <c r="FO1017" s="131"/>
      <c r="FP1017" s="131"/>
      <c r="FQ1017" s="131"/>
      <c r="FR1017" s="131"/>
      <c r="FS1017" s="131"/>
      <c r="FT1017" s="131"/>
      <c r="FU1017" s="131"/>
      <c r="FV1017" s="131"/>
      <c r="FW1017" s="131"/>
      <c r="FX1017" s="131"/>
      <c r="FY1017" s="131"/>
      <c r="FZ1017" s="131"/>
      <c r="GA1017" s="131"/>
      <c r="GB1017" s="131"/>
      <c r="GC1017" s="131"/>
      <c r="GD1017" s="131"/>
      <c r="GE1017" s="131"/>
      <c r="GF1017" s="131"/>
      <c r="GG1017" s="131"/>
      <c r="GH1017" s="131"/>
      <c r="GI1017" s="131"/>
      <c r="GJ1017" s="131"/>
      <c r="GK1017" s="131"/>
      <c r="GL1017" s="131"/>
      <c r="GM1017" s="131"/>
      <c r="GN1017" s="131"/>
      <c r="GO1017" s="131"/>
      <c r="GP1017" s="131"/>
      <c r="GQ1017" s="131"/>
      <c r="GR1017" s="131"/>
      <c r="GS1017" s="131"/>
      <c r="GT1017" s="131"/>
      <c r="GU1017" s="131"/>
      <c r="GV1017" s="131"/>
      <c r="GW1017" s="131"/>
      <c r="GX1017" s="131"/>
      <c r="GY1017" s="131"/>
      <c r="GZ1017" s="131"/>
      <c r="HA1017" s="131"/>
      <c r="HB1017" s="131"/>
      <c r="HC1017" s="131"/>
      <c r="HD1017" s="131"/>
      <c r="HE1017" s="131"/>
      <c r="HF1017" s="131"/>
      <c r="HG1017" s="131"/>
      <c r="HH1017" s="131"/>
      <c r="HI1017" s="131"/>
      <c r="HJ1017" s="131"/>
      <c r="HK1017" s="131"/>
      <c r="HL1017" s="131"/>
      <c r="HM1017" s="131"/>
      <c r="HN1017" s="131"/>
      <c r="HO1017" s="131"/>
      <c r="HP1017" s="131"/>
      <c r="HQ1017" s="131"/>
      <c r="HR1017" s="131"/>
      <c r="HS1017" s="131"/>
      <c r="HT1017" s="131"/>
      <c r="HU1017" s="131"/>
      <c r="HV1017" s="131"/>
      <c r="HW1017" s="131"/>
      <c r="HX1017" s="131"/>
      <c r="HY1017" s="131"/>
      <c r="HZ1017" s="131"/>
      <c r="IA1017" s="131"/>
      <c r="IB1017" s="131"/>
      <c r="IC1017" s="131"/>
      <c r="ID1017" s="131"/>
      <c r="IE1017" s="131"/>
      <c r="IF1017" s="131"/>
      <c r="IG1017" s="131"/>
      <c r="IH1017" s="131"/>
      <c r="II1017" s="131"/>
      <c r="IJ1017" s="131"/>
      <c r="IK1017" s="131"/>
      <c r="IL1017" s="131"/>
      <c r="IM1017" s="131"/>
      <c r="IN1017" s="131"/>
      <c r="IO1017" s="131"/>
      <c r="IP1017" s="131"/>
      <c r="IQ1017" s="131"/>
      <c r="IR1017" s="131"/>
      <c r="IS1017" s="131"/>
      <c r="IT1017" s="131"/>
      <c r="IU1017" s="131"/>
      <c r="IV1017" s="131"/>
      <c r="IW1017" s="131"/>
      <c r="IX1017" s="131"/>
      <c r="IY1017" s="131"/>
      <c r="IZ1017" s="131"/>
      <c r="JA1017" s="131"/>
      <c r="JB1017" s="131"/>
      <c r="JC1017" s="131"/>
      <c r="JD1017" s="131"/>
      <c r="JE1017" s="131"/>
      <c r="JF1017" s="131"/>
      <c r="JG1017" s="131"/>
      <c r="JH1017" s="131"/>
      <c r="JI1017" s="131"/>
      <c r="JJ1017" s="131"/>
      <c r="JK1017" s="131"/>
      <c r="JL1017" s="131"/>
      <c r="JM1017" s="131"/>
      <c r="JN1017" s="131"/>
      <c r="JO1017" s="131"/>
      <c r="JP1017" s="131"/>
      <c r="JQ1017" s="131"/>
      <c r="JR1017" s="131"/>
      <c r="JS1017" s="131"/>
      <c r="JT1017" s="131"/>
      <c r="JU1017" s="131"/>
      <c r="JV1017" s="131"/>
      <c r="JW1017" s="131"/>
      <c r="JX1017" s="131"/>
      <c r="JY1017" s="131"/>
      <c r="JZ1017" s="131"/>
      <c r="KA1017" s="131"/>
      <c r="KB1017" s="131"/>
      <c r="KC1017" s="131"/>
      <c r="KD1017" s="131"/>
      <c r="KE1017" s="131"/>
      <c r="KF1017" s="131"/>
      <c r="KG1017" s="131"/>
      <c r="KH1017" s="131"/>
      <c r="KI1017" s="131"/>
      <c r="KJ1017" s="131"/>
      <c r="KK1017" s="131"/>
      <c r="KL1017" s="131"/>
      <c r="KM1017" s="131"/>
      <c r="KN1017" s="131"/>
      <c r="KO1017" s="131"/>
      <c r="KP1017" s="131"/>
      <c r="KQ1017" s="131"/>
      <c r="KR1017" s="131"/>
      <c r="KS1017" s="131"/>
      <c r="KT1017" s="131"/>
      <c r="KU1017" s="131"/>
      <c r="KV1017" s="131"/>
      <c r="KW1017" s="131"/>
      <c r="KX1017" s="131"/>
      <c r="KY1017" s="131"/>
      <c r="KZ1017" s="131"/>
      <c r="LA1017" s="131"/>
      <c r="LB1017" s="131"/>
      <c r="LC1017" s="131"/>
      <c r="LD1017" s="131"/>
      <c r="LE1017" s="131"/>
      <c r="LF1017" s="131"/>
      <c r="LG1017" s="131"/>
      <c r="LH1017" s="131"/>
      <c r="LI1017" s="131"/>
      <c r="LJ1017" s="131"/>
      <c r="LK1017" s="131"/>
      <c r="LL1017" s="131"/>
      <c r="LM1017" s="131"/>
      <c r="LN1017" s="131"/>
      <c r="LO1017" s="131"/>
      <c r="LP1017" s="131"/>
      <c r="LQ1017" s="131"/>
      <c r="LR1017" s="131"/>
      <c r="LS1017" s="131"/>
      <c r="LT1017" s="131"/>
      <c r="LU1017" s="131"/>
      <c r="LV1017" s="131"/>
      <c r="LW1017" s="131"/>
      <c r="LX1017" s="131"/>
      <c r="LY1017" s="131"/>
      <c r="LZ1017" s="131"/>
      <c r="MA1017" s="131"/>
      <c r="MB1017" s="131"/>
      <c r="MC1017" s="131"/>
      <c r="MD1017" s="131"/>
      <c r="ME1017" s="131"/>
      <c r="MF1017" s="131"/>
      <c r="MG1017" s="131"/>
      <c r="MH1017" s="131"/>
      <c r="MI1017" s="131"/>
      <c r="MJ1017" s="131"/>
      <c r="MK1017" s="131"/>
      <c r="ML1017" s="131"/>
      <c r="MM1017" s="131"/>
      <c r="MN1017" s="131"/>
      <c r="MO1017" s="131"/>
      <c r="MP1017" s="131"/>
      <c r="MQ1017" s="131"/>
      <c r="MR1017" s="131"/>
      <c r="MS1017" s="131"/>
      <c r="MT1017" s="131"/>
      <c r="MU1017" s="131"/>
      <c r="MV1017" s="131"/>
      <c r="MW1017" s="131"/>
      <c r="MX1017" s="131"/>
      <c r="MY1017" s="131"/>
      <c r="MZ1017" s="131"/>
      <c r="NA1017" s="131"/>
      <c r="NB1017" s="131"/>
      <c r="NC1017" s="131"/>
      <c r="ND1017" s="131"/>
      <c r="NE1017" s="131"/>
      <c r="NF1017" s="131"/>
      <c r="NG1017" s="131"/>
      <c r="NH1017" s="131"/>
      <c r="NI1017" s="131"/>
      <c r="NJ1017" s="131"/>
      <c r="NK1017" s="131"/>
      <c r="NL1017" s="131"/>
      <c r="NM1017" s="131"/>
      <c r="NN1017" s="131"/>
      <c r="NO1017" s="131"/>
      <c r="NP1017" s="131"/>
      <c r="NQ1017" s="131"/>
      <c r="NR1017" s="131"/>
      <c r="NS1017" s="131"/>
      <c r="NT1017" s="131"/>
      <c r="NU1017" s="131"/>
      <c r="NV1017" s="131"/>
      <c r="NW1017" s="131"/>
      <c r="NX1017" s="131"/>
      <c r="NY1017" s="131"/>
      <c r="NZ1017" s="131"/>
      <c r="OA1017" s="131"/>
      <c r="OB1017" s="131"/>
      <c r="OC1017" s="131"/>
      <c r="OD1017" s="131"/>
      <c r="OE1017" s="131"/>
      <c r="OF1017" s="131"/>
      <c r="OG1017" s="131"/>
      <c r="OH1017" s="131"/>
      <c r="OI1017" s="131"/>
      <c r="OJ1017" s="131"/>
      <c r="OK1017" s="131"/>
      <c r="OL1017" s="131"/>
      <c r="OM1017" s="131"/>
      <c r="ON1017" s="131"/>
      <c r="OO1017" s="131"/>
      <c r="OP1017" s="131"/>
      <c r="OQ1017" s="131"/>
      <c r="OR1017" s="131"/>
      <c r="OS1017" s="131"/>
      <c r="OT1017" s="131"/>
      <c r="OU1017" s="131"/>
      <c r="OV1017" s="131"/>
      <c r="OW1017" s="131"/>
      <c r="OX1017" s="131"/>
      <c r="OY1017" s="131"/>
      <c r="OZ1017" s="131"/>
      <c r="PA1017" s="131"/>
      <c r="PB1017" s="131"/>
      <c r="PC1017" s="131"/>
      <c r="PD1017" s="131"/>
      <c r="PE1017" s="131"/>
      <c r="PF1017" s="131"/>
      <c r="PG1017" s="131"/>
      <c r="PH1017" s="131"/>
      <c r="PI1017" s="131"/>
      <c r="PJ1017" s="131"/>
      <c r="PK1017" s="131"/>
      <c r="PL1017" s="131"/>
      <c r="PM1017" s="131"/>
      <c r="PN1017" s="131"/>
      <c r="PO1017" s="131"/>
      <c r="PP1017" s="131"/>
      <c r="PQ1017" s="131"/>
      <c r="PR1017" s="131"/>
      <c r="PS1017" s="131"/>
      <c r="PT1017" s="131"/>
      <c r="PU1017" s="131"/>
      <c r="PV1017" s="131"/>
      <c r="PW1017" s="131"/>
      <c r="PX1017" s="131"/>
      <c r="PY1017" s="131"/>
      <c r="PZ1017" s="131"/>
      <c r="QA1017" s="131"/>
      <c r="QB1017" s="131"/>
      <c r="QC1017" s="131"/>
      <c r="QD1017" s="131"/>
      <c r="QE1017" s="131"/>
      <c r="QF1017" s="131"/>
      <c r="QG1017" s="131"/>
      <c r="QH1017" s="131"/>
      <c r="QI1017" s="131"/>
      <c r="QJ1017" s="131"/>
      <c r="QK1017" s="131"/>
      <c r="QL1017" s="131"/>
      <c r="QM1017" s="131"/>
      <c r="QN1017" s="131"/>
      <c r="QO1017" s="131"/>
      <c r="QP1017" s="131"/>
      <c r="QQ1017" s="131"/>
      <c r="QR1017" s="131"/>
      <c r="QS1017" s="131"/>
      <c r="QT1017" s="131"/>
      <c r="QU1017" s="131"/>
      <c r="QV1017" s="131"/>
      <c r="QW1017" s="131"/>
      <c r="QX1017" s="131"/>
      <c r="QY1017" s="131"/>
      <c r="QZ1017" s="131"/>
      <c r="RA1017" s="131"/>
      <c r="RB1017" s="131"/>
      <c r="RC1017" s="131"/>
      <c r="RD1017" s="131"/>
      <c r="RE1017" s="131"/>
      <c r="RF1017" s="131"/>
      <c r="RG1017" s="131"/>
      <c r="RH1017" s="131"/>
      <c r="RI1017" s="131"/>
      <c r="RJ1017" s="131"/>
      <c r="RK1017" s="131"/>
      <c r="RL1017" s="131"/>
      <c r="RM1017" s="131"/>
      <c r="RN1017" s="131"/>
      <c r="RO1017" s="131"/>
      <c r="RP1017" s="131"/>
      <c r="RQ1017" s="131"/>
      <c r="RR1017" s="131"/>
      <c r="RS1017" s="131"/>
      <c r="RT1017" s="131"/>
      <c r="RU1017" s="131"/>
      <c r="RV1017" s="131"/>
      <c r="RW1017" s="131"/>
      <c r="RX1017" s="131"/>
      <c r="RY1017" s="131"/>
      <c r="RZ1017" s="131"/>
      <c r="SA1017" s="131"/>
      <c r="SB1017" s="131"/>
      <c r="SC1017" s="131"/>
      <c r="SD1017" s="131"/>
      <c r="SE1017" s="131"/>
      <c r="SF1017" s="131"/>
      <c r="SG1017" s="131"/>
      <c r="SH1017" s="131"/>
      <c r="SI1017" s="131"/>
      <c r="SJ1017" s="131"/>
      <c r="SK1017" s="131"/>
      <c r="SL1017" s="131"/>
      <c r="SM1017" s="131"/>
      <c r="SN1017" s="131"/>
      <c r="SO1017" s="131"/>
      <c r="SP1017" s="131"/>
      <c r="SQ1017" s="131"/>
      <c r="SR1017" s="131"/>
      <c r="SS1017" s="131"/>
      <c r="ST1017" s="131"/>
      <c r="SU1017" s="131"/>
      <c r="SV1017" s="131"/>
      <c r="SW1017" s="131"/>
      <c r="SX1017" s="131"/>
      <c r="SY1017" s="131"/>
      <c r="SZ1017" s="131"/>
      <c r="TA1017" s="131"/>
      <c r="TB1017" s="131"/>
      <c r="TC1017" s="131"/>
      <c r="TD1017" s="131"/>
      <c r="TE1017" s="131"/>
      <c r="TF1017" s="131"/>
      <c r="TG1017" s="131"/>
      <c r="TH1017" s="131"/>
      <c r="TI1017" s="131"/>
      <c r="TJ1017" s="131"/>
      <c r="TK1017" s="131"/>
      <c r="TL1017" s="131"/>
      <c r="TM1017" s="131"/>
      <c r="TN1017" s="131"/>
      <c r="TO1017" s="131"/>
      <c r="TP1017" s="131"/>
      <c r="TQ1017" s="131"/>
      <c r="TR1017" s="131"/>
      <c r="TS1017" s="131"/>
      <c r="TT1017" s="131"/>
      <c r="TU1017" s="131"/>
      <c r="TV1017" s="131"/>
      <c r="TW1017" s="131"/>
      <c r="TX1017" s="131"/>
      <c r="TY1017" s="131"/>
      <c r="TZ1017" s="131"/>
      <c r="UA1017" s="131"/>
      <c r="UB1017" s="131"/>
      <c r="UC1017" s="131"/>
      <c r="UD1017" s="131"/>
      <c r="UE1017" s="131"/>
      <c r="UF1017" s="131"/>
      <c r="UG1017" s="131"/>
      <c r="UH1017" s="131"/>
      <c r="UI1017" s="131"/>
      <c r="UJ1017" s="131"/>
      <c r="UK1017" s="131"/>
      <c r="UL1017" s="131"/>
      <c r="UM1017" s="131"/>
      <c r="UN1017" s="131"/>
      <c r="UO1017" s="131"/>
      <c r="UP1017" s="131"/>
      <c r="UQ1017" s="131"/>
      <c r="UR1017" s="131"/>
      <c r="US1017" s="131"/>
      <c r="UT1017" s="131"/>
      <c r="UU1017" s="131"/>
      <c r="UV1017" s="131"/>
      <c r="UW1017" s="131"/>
      <c r="UX1017" s="131"/>
      <c r="UY1017" s="131"/>
      <c r="UZ1017" s="131"/>
      <c r="VA1017" s="131"/>
      <c r="VB1017" s="131"/>
      <c r="VC1017" s="131"/>
      <c r="VD1017" s="131"/>
      <c r="VE1017" s="131"/>
      <c r="VF1017" s="131"/>
      <c r="VG1017" s="131"/>
      <c r="VH1017" s="131"/>
      <c r="VI1017" s="131"/>
      <c r="VJ1017" s="131"/>
      <c r="VK1017" s="131"/>
      <c r="VL1017" s="131"/>
      <c r="VM1017" s="131"/>
      <c r="VN1017" s="131"/>
      <c r="VO1017" s="131"/>
      <c r="VP1017" s="131"/>
      <c r="VQ1017" s="131"/>
      <c r="VR1017" s="131"/>
      <c r="VS1017" s="131"/>
      <c r="VT1017" s="131"/>
      <c r="VU1017" s="131"/>
      <c r="VV1017" s="131"/>
      <c r="VW1017" s="131"/>
      <c r="VX1017" s="131"/>
      <c r="VY1017" s="131"/>
      <c r="VZ1017" s="131"/>
      <c r="WA1017" s="131"/>
      <c r="WB1017" s="131"/>
      <c r="WC1017" s="131"/>
      <c r="WD1017" s="131"/>
      <c r="WE1017" s="131"/>
      <c r="WF1017" s="131"/>
      <c r="WG1017" s="131"/>
      <c r="WH1017" s="131"/>
      <c r="WI1017" s="131"/>
      <c r="WJ1017" s="131"/>
      <c r="WK1017" s="131"/>
      <c r="WL1017" s="131"/>
      <c r="WM1017" s="131"/>
      <c r="WN1017" s="131"/>
      <c r="WO1017" s="131"/>
      <c r="WP1017" s="131"/>
      <c r="WQ1017" s="131"/>
      <c r="WR1017" s="131"/>
      <c r="WS1017" s="131"/>
      <c r="WT1017" s="131"/>
      <c r="WU1017" s="131"/>
      <c r="WV1017" s="131"/>
      <c r="WW1017" s="131"/>
      <c r="WX1017" s="131"/>
      <c r="WY1017" s="131"/>
      <c r="WZ1017" s="131"/>
      <c r="XA1017" s="131"/>
      <c r="XB1017" s="131"/>
      <c r="XC1017" s="131"/>
      <c r="XD1017" s="131"/>
      <c r="XE1017" s="131"/>
      <c r="XF1017" s="131"/>
      <c r="XG1017" s="131"/>
      <c r="XH1017" s="131"/>
      <c r="XI1017" s="131"/>
      <c r="XJ1017" s="131"/>
      <c r="XK1017" s="131"/>
      <c r="XL1017" s="131"/>
      <c r="XM1017" s="131"/>
      <c r="XN1017" s="131"/>
      <c r="XO1017" s="131"/>
      <c r="XP1017" s="131"/>
      <c r="XQ1017" s="131"/>
      <c r="XR1017" s="131"/>
      <c r="XS1017" s="131"/>
      <c r="XT1017" s="131"/>
      <c r="XU1017" s="131"/>
      <c r="XV1017" s="131"/>
      <c r="XW1017" s="131"/>
      <c r="XX1017" s="131"/>
      <c r="XY1017" s="131"/>
      <c r="XZ1017" s="131"/>
      <c r="YA1017" s="131"/>
      <c r="YB1017" s="131"/>
      <c r="YC1017" s="131"/>
      <c r="YD1017" s="131"/>
      <c r="YE1017" s="131"/>
      <c r="YF1017" s="131"/>
      <c r="YG1017" s="131"/>
      <c r="YH1017" s="131"/>
      <c r="YI1017" s="131"/>
      <c r="YJ1017" s="131"/>
      <c r="YK1017" s="131"/>
      <c r="YL1017" s="131"/>
      <c r="YM1017" s="131"/>
      <c r="YN1017" s="131"/>
      <c r="YO1017" s="131"/>
      <c r="YP1017" s="131"/>
      <c r="YQ1017" s="131"/>
      <c r="YR1017" s="131"/>
      <c r="YS1017" s="131"/>
      <c r="YT1017" s="131"/>
      <c r="YU1017" s="131"/>
      <c r="YV1017" s="131"/>
      <c r="YW1017" s="131"/>
      <c r="YX1017" s="131"/>
      <c r="YY1017" s="131"/>
      <c r="YZ1017" s="131"/>
      <c r="ZA1017" s="131"/>
      <c r="ZB1017" s="131"/>
      <c r="ZC1017" s="131"/>
      <c r="ZD1017" s="131"/>
      <c r="ZE1017" s="131"/>
      <c r="ZF1017" s="131"/>
      <c r="ZG1017" s="131"/>
      <c r="ZH1017" s="131"/>
      <c r="ZI1017" s="131"/>
      <c r="ZJ1017" s="131"/>
      <c r="ZK1017" s="131"/>
      <c r="ZL1017" s="131"/>
      <c r="ZM1017" s="131"/>
      <c r="ZN1017" s="131"/>
      <c r="ZO1017" s="131"/>
      <c r="ZP1017" s="131"/>
      <c r="ZQ1017" s="131"/>
      <c r="ZR1017" s="131"/>
      <c r="ZS1017" s="131"/>
      <c r="ZT1017" s="131"/>
      <c r="ZU1017" s="131"/>
      <c r="ZV1017" s="131"/>
      <c r="ZW1017" s="131"/>
      <c r="ZX1017" s="131"/>
      <c r="ZY1017" s="131"/>
      <c r="ZZ1017" s="131"/>
      <c r="AAA1017" s="131"/>
      <c r="AAB1017" s="131"/>
      <c r="AAC1017" s="131"/>
      <c r="AAD1017" s="131"/>
      <c r="AAE1017" s="131"/>
      <c r="AAF1017" s="131"/>
      <c r="AAG1017" s="131"/>
      <c r="AAH1017" s="131"/>
      <c r="AAI1017" s="131"/>
      <c r="AAJ1017" s="131"/>
      <c r="AAK1017" s="131"/>
      <c r="AAL1017" s="131"/>
      <c r="AAM1017" s="131"/>
      <c r="AAN1017" s="131"/>
      <c r="AAO1017" s="131"/>
      <c r="AAP1017" s="131"/>
      <c r="AAQ1017" s="131"/>
      <c r="AAR1017" s="131"/>
      <c r="AAS1017" s="131"/>
      <c r="AAT1017" s="131"/>
      <c r="AAU1017" s="131"/>
      <c r="AAV1017" s="131"/>
      <c r="AAW1017" s="131"/>
      <c r="AAX1017" s="131"/>
      <c r="AAY1017" s="131"/>
      <c r="AAZ1017" s="131"/>
      <c r="ABA1017" s="131"/>
      <c r="ABB1017" s="131"/>
      <c r="ABC1017" s="131"/>
      <c r="ABD1017" s="131"/>
      <c r="ABE1017" s="131"/>
      <c r="ABF1017" s="131"/>
      <c r="ABG1017" s="131"/>
      <c r="ABH1017" s="131"/>
      <c r="ABI1017" s="131"/>
      <c r="ABJ1017" s="131"/>
      <c r="ABK1017" s="131"/>
      <c r="ABL1017" s="131"/>
      <c r="ABM1017" s="131"/>
      <c r="ABN1017" s="131"/>
      <c r="ABO1017" s="131"/>
      <c r="ABP1017" s="131"/>
      <c r="ABQ1017" s="131"/>
      <c r="ABR1017" s="131"/>
      <c r="ABS1017" s="131"/>
      <c r="ABT1017" s="131"/>
      <c r="ABU1017" s="131"/>
      <c r="ABV1017" s="131"/>
      <c r="ABW1017" s="131"/>
      <c r="ABX1017" s="131"/>
      <c r="ABY1017" s="131"/>
      <c r="ABZ1017" s="131"/>
      <c r="ACA1017" s="131"/>
      <c r="ACB1017" s="131"/>
      <c r="ACC1017" s="131"/>
      <c r="ACD1017" s="131"/>
      <c r="ACE1017" s="131"/>
      <c r="ACF1017" s="131"/>
      <c r="ACG1017" s="131"/>
      <c r="ACH1017" s="131"/>
      <c r="ACI1017" s="131"/>
      <c r="ACJ1017" s="131"/>
      <c r="ACK1017" s="131"/>
      <c r="ACL1017" s="131"/>
      <c r="ACM1017" s="131"/>
      <c r="ACN1017" s="131"/>
      <c r="ACO1017" s="131"/>
      <c r="ACP1017" s="131"/>
      <c r="ACQ1017" s="131"/>
      <c r="ACR1017" s="131"/>
      <c r="ACS1017" s="131"/>
      <c r="ACT1017" s="131"/>
      <c r="ACU1017" s="131"/>
      <c r="ACV1017" s="131"/>
      <c r="ACW1017" s="131"/>
      <c r="ACX1017" s="131"/>
      <c r="ACY1017" s="131"/>
      <c r="ACZ1017" s="131"/>
      <c r="ADA1017" s="131"/>
      <c r="ADB1017" s="131"/>
      <c r="ADC1017" s="131"/>
      <c r="ADD1017" s="131"/>
      <c r="ADE1017" s="131"/>
      <c r="ADF1017" s="131"/>
      <c r="ADG1017" s="131"/>
      <c r="ADH1017" s="131"/>
      <c r="ADI1017" s="131"/>
      <c r="ADJ1017" s="131"/>
      <c r="ADK1017" s="131"/>
      <c r="ADL1017" s="131"/>
      <c r="ADM1017" s="131"/>
      <c r="ADN1017" s="131"/>
      <c r="ADO1017" s="131"/>
      <c r="ADP1017" s="131"/>
      <c r="ADQ1017" s="131"/>
      <c r="ADR1017" s="131"/>
      <c r="ADS1017" s="131"/>
      <c r="ADT1017" s="131"/>
      <c r="ADU1017" s="131"/>
      <c r="ADV1017" s="131"/>
      <c r="ADW1017" s="131"/>
      <c r="ADX1017" s="131"/>
      <c r="ADY1017" s="131"/>
      <c r="ADZ1017" s="131"/>
      <c r="AEA1017" s="131"/>
      <c r="AEB1017" s="131"/>
      <c r="AEC1017" s="131"/>
      <c r="AED1017" s="131"/>
      <c r="AEE1017" s="131"/>
      <c r="AEF1017" s="131"/>
      <c r="AEG1017" s="131"/>
      <c r="AEH1017" s="131"/>
      <c r="AEI1017" s="131"/>
      <c r="AEJ1017" s="131"/>
      <c r="AEK1017" s="131"/>
      <c r="AEL1017" s="131"/>
      <c r="AEM1017" s="131"/>
      <c r="AEN1017" s="131"/>
      <c r="AEO1017" s="131"/>
      <c r="AEP1017" s="131"/>
      <c r="AEQ1017" s="131"/>
      <c r="AER1017" s="131"/>
      <c r="AES1017" s="131"/>
      <c r="AET1017" s="131"/>
      <c r="AEU1017" s="131"/>
      <c r="AEV1017" s="131"/>
      <c r="AEW1017" s="131"/>
      <c r="AEX1017" s="131"/>
      <c r="AEY1017" s="131"/>
      <c r="AEZ1017" s="131"/>
      <c r="AFA1017" s="131"/>
      <c r="AFB1017" s="131"/>
      <c r="AFC1017" s="131"/>
      <c r="AFD1017" s="131"/>
      <c r="AFE1017" s="131"/>
      <c r="AFF1017" s="131"/>
      <c r="AFG1017" s="131"/>
      <c r="AFH1017" s="131"/>
      <c r="AFI1017" s="131"/>
      <c r="AFJ1017" s="131"/>
      <c r="AFK1017" s="131"/>
      <c r="AFL1017" s="131"/>
      <c r="AFM1017" s="131"/>
      <c r="AFN1017" s="131"/>
      <c r="AFO1017" s="131"/>
      <c r="AFP1017" s="131"/>
      <c r="AFQ1017" s="131"/>
      <c r="AFR1017" s="131"/>
      <c r="AFS1017" s="131"/>
      <c r="AFT1017" s="131"/>
      <c r="AFU1017" s="131"/>
      <c r="AFV1017" s="131"/>
      <c r="AFW1017" s="131"/>
      <c r="AFX1017" s="131"/>
      <c r="AFY1017" s="131"/>
      <c r="AFZ1017" s="131"/>
      <c r="AGA1017" s="131"/>
      <c r="AGB1017" s="131"/>
      <c r="AGC1017" s="131"/>
      <c r="AGD1017" s="131"/>
      <c r="AGE1017" s="131"/>
      <c r="AGF1017" s="131"/>
      <c r="AGG1017" s="131"/>
      <c r="AGH1017" s="131"/>
      <c r="AGI1017" s="131"/>
      <c r="AGJ1017" s="131"/>
      <c r="AGK1017" s="131"/>
      <c r="AGL1017" s="131"/>
      <c r="AGM1017" s="131"/>
      <c r="AGN1017" s="131"/>
      <c r="AGO1017" s="131"/>
      <c r="AGP1017" s="131"/>
      <c r="AGQ1017" s="131"/>
      <c r="AGR1017" s="131"/>
      <c r="AGS1017" s="131"/>
      <c r="AGT1017" s="131"/>
      <c r="AGU1017" s="131"/>
      <c r="AGV1017" s="131"/>
      <c r="AGW1017" s="131"/>
      <c r="AGX1017" s="131"/>
      <c r="AGY1017" s="131"/>
      <c r="AGZ1017" s="131"/>
      <c r="AHA1017" s="131"/>
      <c r="AHB1017" s="131"/>
      <c r="AHC1017" s="131"/>
      <c r="AHD1017" s="131"/>
      <c r="AHE1017" s="131"/>
      <c r="AHF1017" s="131"/>
      <c r="AHG1017" s="131"/>
      <c r="AHH1017" s="131"/>
      <c r="AHI1017" s="131"/>
      <c r="AHJ1017" s="131"/>
      <c r="AHK1017" s="131"/>
      <c r="AHL1017" s="131"/>
      <c r="AHM1017" s="131"/>
      <c r="AHN1017" s="131"/>
      <c r="AHO1017" s="131"/>
      <c r="AHP1017" s="131"/>
      <c r="AHQ1017" s="131"/>
      <c r="AHR1017" s="131"/>
      <c r="AHS1017" s="131"/>
      <c r="AHT1017" s="131"/>
      <c r="AHU1017" s="131"/>
      <c r="AHV1017" s="131"/>
      <c r="AHW1017" s="131"/>
      <c r="AHX1017" s="131"/>
      <c r="AHY1017" s="131"/>
      <c r="AHZ1017" s="131"/>
      <c r="AIA1017" s="131"/>
      <c r="AIB1017" s="131"/>
      <c r="AIC1017" s="131"/>
      <c r="AID1017" s="131"/>
      <c r="AIE1017" s="131"/>
      <c r="AIF1017" s="131"/>
      <c r="AIG1017" s="131"/>
      <c r="AIH1017" s="131"/>
      <c r="AII1017" s="131"/>
      <c r="AIJ1017" s="131"/>
      <c r="AIK1017" s="131"/>
      <c r="AIL1017" s="131"/>
      <c r="AIM1017" s="131"/>
      <c r="AIN1017" s="131"/>
      <c r="AIO1017" s="131"/>
      <c r="AIP1017" s="131"/>
      <c r="AIQ1017" s="131"/>
      <c r="AIR1017" s="131"/>
      <c r="AIS1017" s="131"/>
      <c r="AIT1017" s="131"/>
      <c r="AIU1017" s="131"/>
      <c r="AIV1017" s="131"/>
      <c r="AIW1017" s="131"/>
      <c r="AIX1017" s="131"/>
      <c r="AIY1017" s="131"/>
      <c r="AIZ1017" s="131"/>
      <c r="AJA1017" s="131"/>
      <c r="AJB1017" s="131"/>
      <c r="AJC1017" s="131"/>
      <c r="AJD1017" s="131"/>
      <c r="AJE1017" s="131"/>
      <c r="AJF1017" s="131"/>
      <c r="AJG1017" s="131"/>
      <c r="AJH1017" s="131"/>
      <c r="AJI1017" s="131"/>
      <c r="AJJ1017" s="131"/>
      <c r="AJK1017" s="131"/>
      <c r="AJL1017" s="131"/>
      <c r="AJM1017" s="131"/>
      <c r="AJN1017" s="131"/>
      <c r="AJO1017" s="131"/>
      <c r="AJP1017" s="131"/>
      <c r="AJQ1017" s="131"/>
      <c r="AJR1017" s="131"/>
      <c r="AJS1017" s="131"/>
      <c r="AJT1017" s="131"/>
      <c r="AJU1017" s="131"/>
      <c r="AJV1017" s="131"/>
      <c r="AJW1017" s="131"/>
      <c r="AJX1017" s="131"/>
      <c r="AJY1017" s="131"/>
      <c r="AJZ1017" s="131"/>
      <c r="AKA1017" s="131"/>
      <c r="AKB1017" s="131"/>
      <c r="AKC1017" s="131"/>
      <c r="AKD1017" s="131"/>
      <c r="AKE1017" s="131"/>
      <c r="AKF1017" s="131"/>
      <c r="AKG1017" s="131"/>
      <c r="AKH1017" s="131"/>
      <c r="AKI1017" s="131"/>
      <c r="AKJ1017" s="131"/>
      <c r="AKK1017" s="131"/>
      <c r="AKL1017" s="131"/>
      <c r="AKM1017" s="131"/>
      <c r="AKN1017" s="131"/>
      <c r="AKO1017" s="131"/>
      <c r="AKP1017" s="131"/>
      <c r="AKQ1017" s="131"/>
      <c r="AKR1017" s="131"/>
      <c r="AKS1017" s="131"/>
      <c r="AKT1017" s="131"/>
      <c r="AKU1017" s="131"/>
      <c r="AKV1017" s="131"/>
      <c r="AKW1017" s="131"/>
      <c r="AKX1017" s="131"/>
      <c r="AKY1017" s="131"/>
      <c r="AKZ1017" s="131"/>
      <c r="ALA1017" s="131"/>
      <c r="ALB1017" s="131"/>
      <c r="ALC1017" s="131"/>
      <c r="ALD1017" s="131"/>
      <c r="ALE1017" s="131"/>
      <c r="ALF1017" s="131"/>
      <c r="ALG1017" s="131"/>
      <c r="ALH1017" s="131"/>
      <c r="ALI1017" s="131"/>
      <c r="ALJ1017" s="131"/>
      <c r="ALK1017" s="131"/>
      <c r="ALL1017" s="131"/>
      <c r="ALM1017" s="131"/>
      <c r="ALN1017" s="131"/>
    </row>
    <row r="1018" spans="1:1002" s="508" customFormat="1" x14ac:dyDescent="0.25">
      <c r="A1018" s="502"/>
      <c r="B1018" s="503"/>
      <c r="C1018" s="504"/>
      <c r="D1018" s="450"/>
      <c r="E1018" s="505"/>
      <c r="F1018" s="505"/>
      <c r="G1018" s="506"/>
      <c r="H1018" s="506"/>
      <c r="I1018" s="507"/>
      <c r="J1018" s="565"/>
      <c r="K1018" s="454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  <c r="EC1018" s="131"/>
      <c r="ED1018" s="131"/>
      <c r="EE1018" s="131"/>
      <c r="EF1018" s="131"/>
      <c r="EG1018" s="131"/>
      <c r="EH1018" s="131"/>
      <c r="EI1018" s="131"/>
      <c r="EJ1018" s="131"/>
      <c r="EK1018" s="131"/>
      <c r="EL1018" s="131"/>
      <c r="EM1018" s="131"/>
      <c r="EN1018" s="131"/>
      <c r="EO1018" s="131"/>
      <c r="EP1018" s="131"/>
      <c r="EQ1018" s="131"/>
      <c r="ER1018" s="131"/>
      <c r="ES1018" s="131"/>
      <c r="ET1018" s="131"/>
      <c r="EU1018" s="131"/>
      <c r="EV1018" s="131"/>
      <c r="EW1018" s="131"/>
      <c r="EX1018" s="131"/>
      <c r="EY1018" s="131"/>
      <c r="EZ1018" s="131"/>
      <c r="FA1018" s="131"/>
      <c r="FB1018" s="131"/>
      <c r="FC1018" s="131"/>
      <c r="FD1018" s="131"/>
      <c r="FE1018" s="131"/>
      <c r="FF1018" s="131"/>
      <c r="FG1018" s="131"/>
      <c r="FH1018" s="131"/>
      <c r="FI1018" s="131"/>
      <c r="FJ1018" s="131"/>
      <c r="FK1018" s="131"/>
      <c r="FL1018" s="131"/>
      <c r="FM1018" s="131"/>
      <c r="FN1018" s="131"/>
      <c r="FO1018" s="131"/>
      <c r="FP1018" s="131"/>
      <c r="FQ1018" s="131"/>
      <c r="FR1018" s="131"/>
      <c r="FS1018" s="131"/>
      <c r="FT1018" s="131"/>
      <c r="FU1018" s="131"/>
      <c r="FV1018" s="131"/>
      <c r="FW1018" s="131"/>
      <c r="FX1018" s="131"/>
      <c r="FY1018" s="131"/>
      <c r="FZ1018" s="131"/>
      <c r="GA1018" s="131"/>
      <c r="GB1018" s="131"/>
      <c r="GC1018" s="131"/>
      <c r="GD1018" s="131"/>
      <c r="GE1018" s="131"/>
      <c r="GF1018" s="131"/>
      <c r="GG1018" s="131"/>
      <c r="GH1018" s="131"/>
      <c r="GI1018" s="131"/>
      <c r="GJ1018" s="131"/>
      <c r="GK1018" s="131"/>
      <c r="GL1018" s="131"/>
      <c r="GM1018" s="131"/>
      <c r="GN1018" s="131"/>
      <c r="GO1018" s="131"/>
      <c r="GP1018" s="131"/>
      <c r="GQ1018" s="131"/>
      <c r="GR1018" s="131"/>
      <c r="GS1018" s="131"/>
      <c r="GT1018" s="131"/>
      <c r="GU1018" s="131"/>
      <c r="GV1018" s="131"/>
      <c r="GW1018" s="131"/>
      <c r="GX1018" s="131"/>
      <c r="GY1018" s="131"/>
      <c r="GZ1018" s="131"/>
      <c r="HA1018" s="131"/>
      <c r="HB1018" s="131"/>
      <c r="HC1018" s="131"/>
      <c r="HD1018" s="131"/>
      <c r="HE1018" s="131"/>
      <c r="HF1018" s="131"/>
      <c r="HG1018" s="131"/>
      <c r="HH1018" s="131"/>
      <c r="HI1018" s="131"/>
      <c r="HJ1018" s="131"/>
      <c r="HK1018" s="131"/>
      <c r="HL1018" s="131"/>
      <c r="HM1018" s="131"/>
      <c r="HN1018" s="131"/>
      <c r="HO1018" s="131"/>
      <c r="HP1018" s="131"/>
      <c r="HQ1018" s="131"/>
      <c r="HR1018" s="131"/>
      <c r="HS1018" s="131"/>
      <c r="HT1018" s="131"/>
      <c r="HU1018" s="131"/>
      <c r="HV1018" s="131"/>
      <c r="HW1018" s="131"/>
      <c r="HX1018" s="131"/>
      <c r="HY1018" s="131"/>
      <c r="HZ1018" s="131"/>
      <c r="IA1018" s="131"/>
      <c r="IB1018" s="131"/>
      <c r="IC1018" s="131"/>
      <c r="ID1018" s="131"/>
      <c r="IE1018" s="131"/>
      <c r="IF1018" s="131"/>
      <c r="IG1018" s="131"/>
      <c r="IH1018" s="131"/>
      <c r="II1018" s="131"/>
      <c r="IJ1018" s="131"/>
      <c r="IK1018" s="131"/>
      <c r="IL1018" s="131"/>
      <c r="IM1018" s="131"/>
      <c r="IN1018" s="131"/>
      <c r="IO1018" s="131"/>
      <c r="IP1018" s="131"/>
      <c r="IQ1018" s="131"/>
      <c r="IR1018" s="131"/>
      <c r="IS1018" s="131"/>
      <c r="IT1018" s="131"/>
      <c r="IU1018" s="131"/>
      <c r="IV1018" s="131"/>
      <c r="IW1018" s="131"/>
      <c r="IX1018" s="131"/>
      <c r="IY1018" s="131"/>
      <c r="IZ1018" s="131"/>
      <c r="JA1018" s="131"/>
      <c r="JB1018" s="131"/>
      <c r="JC1018" s="131"/>
      <c r="JD1018" s="131"/>
      <c r="JE1018" s="131"/>
      <c r="JF1018" s="131"/>
      <c r="JG1018" s="131"/>
      <c r="JH1018" s="131"/>
      <c r="JI1018" s="131"/>
      <c r="JJ1018" s="131"/>
      <c r="JK1018" s="131"/>
      <c r="JL1018" s="131"/>
      <c r="JM1018" s="131"/>
      <c r="JN1018" s="131"/>
      <c r="JO1018" s="131"/>
      <c r="JP1018" s="131"/>
      <c r="JQ1018" s="131"/>
      <c r="JR1018" s="131"/>
      <c r="JS1018" s="131"/>
      <c r="JT1018" s="131"/>
      <c r="JU1018" s="131"/>
      <c r="JV1018" s="131"/>
      <c r="JW1018" s="131"/>
      <c r="JX1018" s="131"/>
      <c r="JY1018" s="131"/>
      <c r="JZ1018" s="131"/>
      <c r="KA1018" s="131"/>
      <c r="KB1018" s="131"/>
      <c r="KC1018" s="131"/>
      <c r="KD1018" s="131"/>
      <c r="KE1018" s="131"/>
      <c r="KF1018" s="131"/>
      <c r="KG1018" s="131"/>
      <c r="KH1018" s="131"/>
      <c r="KI1018" s="131"/>
      <c r="KJ1018" s="131"/>
      <c r="KK1018" s="131"/>
      <c r="KL1018" s="131"/>
      <c r="KM1018" s="131"/>
      <c r="KN1018" s="131"/>
      <c r="KO1018" s="131"/>
      <c r="KP1018" s="131"/>
      <c r="KQ1018" s="131"/>
      <c r="KR1018" s="131"/>
      <c r="KS1018" s="131"/>
      <c r="KT1018" s="131"/>
      <c r="KU1018" s="131"/>
      <c r="KV1018" s="131"/>
      <c r="KW1018" s="131"/>
      <c r="KX1018" s="131"/>
      <c r="KY1018" s="131"/>
      <c r="KZ1018" s="131"/>
      <c r="LA1018" s="131"/>
      <c r="LB1018" s="131"/>
      <c r="LC1018" s="131"/>
      <c r="LD1018" s="131"/>
      <c r="LE1018" s="131"/>
      <c r="LF1018" s="131"/>
      <c r="LG1018" s="131"/>
      <c r="LH1018" s="131"/>
      <c r="LI1018" s="131"/>
      <c r="LJ1018" s="131"/>
      <c r="LK1018" s="131"/>
      <c r="LL1018" s="131"/>
      <c r="LM1018" s="131"/>
      <c r="LN1018" s="131"/>
      <c r="LO1018" s="131"/>
      <c r="LP1018" s="131"/>
      <c r="LQ1018" s="131"/>
      <c r="LR1018" s="131"/>
      <c r="LS1018" s="131"/>
      <c r="LT1018" s="131"/>
      <c r="LU1018" s="131"/>
      <c r="LV1018" s="131"/>
      <c r="LW1018" s="131"/>
      <c r="LX1018" s="131"/>
      <c r="LY1018" s="131"/>
      <c r="LZ1018" s="131"/>
      <c r="MA1018" s="131"/>
      <c r="MB1018" s="131"/>
      <c r="MC1018" s="131"/>
      <c r="MD1018" s="131"/>
      <c r="ME1018" s="131"/>
      <c r="MF1018" s="131"/>
      <c r="MG1018" s="131"/>
      <c r="MH1018" s="131"/>
      <c r="MI1018" s="131"/>
      <c r="MJ1018" s="131"/>
      <c r="MK1018" s="131"/>
      <c r="ML1018" s="131"/>
      <c r="MM1018" s="131"/>
      <c r="MN1018" s="131"/>
      <c r="MO1018" s="131"/>
      <c r="MP1018" s="131"/>
      <c r="MQ1018" s="131"/>
      <c r="MR1018" s="131"/>
      <c r="MS1018" s="131"/>
      <c r="MT1018" s="131"/>
      <c r="MU1018" s="131"/>
      <c r="MV1018" s="131"/>
      <c r="MW1018" s="131"/>
      <c r="MX1018" s="131"/>
      <c r="MY1018" s="131"/>
      <c r="MZ1018" s="131"/>
      <c r="NA1018" s="131"/>
      <c r="NB1018" s="131"/>
      <c r="NC1018" s="131"/>
      <c r="ND1018" s="131"/>
      <c r="NE1018" s="131"/>
      <c r="NF1018" s="131"/>
      <c r="NG1018" s="131"/>
      <c r="NH1018" s="131"/>
      <c r="NI1018" s="131"/>
      <c r="NJ1018" s="131"/>
      <c r="NK1018" s="131"/>
      <c r="NL1018" s="131"/>
      <c r="NM1018" s="131"/>
      <c r="NN1018" s="131"/>
      <c r="NO1018" s="131"/>
      <c r="NP1018" s="131"/>
      <c r="NQ1018" s="131"/>
      <c r="NR1018" s="131"/>
      <c r="NS1018" s="131"/>
      <c r="NT1018" s="131"/>
      <c r="NU1018" s="131"/>
      <c r="NV1018" s="131"/>
      <c r="NW1018" s="131"/>
      <c r="NX1018" s="131"/>
      <c r="NY1018" s="131"/>
      <c r="NZ1018" s="131"/>
      <c r="OA1018" s="131"/>
      <c r="OB1018" s="131"/>
      <c r="OC1018" s="131"/>
      <c r="OD1018" s="131"/>
      <c r="OE1018" s="131"/>
      <c r="OF1018" s="131"/>
      <c r="OG1018" s="131"/>
      <c r="OH1018" s="131"/>
      <c r="OI1018" s="131"/>
      <c r="OJ1018" s="131"/>
      <c r="OK1018" s="131"/>
      <c r="OL1018" s="131"/>
      <c r="OM1018" s="131"/>
      <c r="ON1018" s="131"/>
      <c r="OO1018" s="131"/>
      <c r="OP1018" s="131"/>
      <c r="OQ1018" s="131"/>
      <c r="OR1018" s="131"/>
      <c r="OS1018" s="131"/>
      <c r="OT1018" s="131"/>
      <c r="OU1018" s="131"/>
      <c r="OV1018" s="131"/>
      <c r="OW1018" s="131"/>
      <c r="OX1018" s="131"/>
      <c r="OY1018" s="131"/>
      <c r="OZ1018" s="131"/>
      <c r="PA1018" s="131"/>
      <c r="PB1018" s="131"/>
      <c r="PC1018" s="131"/>
      <c r="PD1018" s="131"/>
      <c r="PE1018" s="131"/>
      <c r="PF1018" s="131"/>
      <c r="PG1018" s="131"/>
      <c r="PH1018" s="131"/>
      <c r="PI1018" s="131"/>
      <c r="PJ1018" s="131"/>
      <c r="PK1018" s="131"/>
      <c r="PL1018" s="131"/>
      <c r="PM1018" s="131"/>
      <c r="PN1018" s="131"/>
      <c r="PO1018" s="131"/>
      <c r="PP1018" s="131"/>
      <c r="PQ1018" s="131"/>
      <c r="PR1018" s="131"/>
      <c r="PS1018" s="131"/>
      <c r="PT1018" s="131"/>
      <c r="PU1018" s="131"/>
      <c r="PV1018" s="131"/>
      <c r="PW1018" s="131"/>
      <c r="PX1018" s="131"/>
      <c r="PY1018" s="131"/>
      <c r="PZ1018" s="131"/>
      <c r="QA1018" s="131"/>
      <c r="QB1018" s="131"/>
      <c r="QC1018" s="131"/>
      <c r="QD1018" s="131"/>
      <c r="QE1018" s="131"/>
      <c r="QF1018" s="131"/>
      <c r="QG1018" s="131"/>
      <c r="QH1018" s="131"/>
      <c r="QI1018" s="131"/>
      <c r="QJ1018" s="131"/>
      <c r="QK1018" s="131"/>
      <c r="QL1018" s="131"/>
      <c r="QM1018" s="131"/>
      <c r="QN1018" s="131"/>
      <c r="QO1018" s="131"/>
      <c r="QP1018" s="131"/>
      <c r="QQ1018" s="131"/>
      <c r="QR1018" s="131"/>
      <c r="QS1018" s="131"/>
      <c r="QT1018" s="131"/>
      <c r="QU1018" s="131"/>
      <c r="QV1018" s="131"/>
      <c r="QW1018" s="131"/>
      <c r="QX1018" s="131"/>
      <c r="QY1018" s="131"/>
      <c r="QZ1018" s="131"/>
      <c r="RA1018" s="131"/>
      <c r="RB1018" s="131"/>
      <c r="RC1018" s="131"/>
      <c r="RD1018" s="131"/>
      <c r="RE1018" s="131"/>
      <c r="RF1018" s="131"/>
      <c r="RG1018" s="131"/>
      <c r="RH1018" s="131"/>
      <c r="RI1018" s="131"/>
      <c r="RJ1018" s="131"/>
      <c r="RK1018" s="131"/>
      <c r="RL1018" s="131"/>
      <c r="RM1018" s="131"/>
      <c r="RN1018" s="131"/>
      <c r="RO1018" s="131"/>
      <c r="RP1018" s="131"/>
      <c r="RQ1018" s="131"/>
      <c r="RR1018" s="131"/>
      <c r="RS1018" s="131"/>
      <c r="RT1018" s="131"/>
      <c r="RU1018" s="131"/>
      <c r="RV1018" s="131"/>
      <c r="RW1018" s="131"/>
      <c r="RX1018" s="131"/>
      <c r="RY1018" s="131"/>
      <c r="RZ1018" s="131"/>
      <c r="SA1018" s="131"/>
      <c r="SB1018" s="131"/>
      <c r="SC1018" s="131"/>
      <c r="SD1018" s="131"/>
      <c r="SE1018" s="131"/>
      <c r="SF1018" s="131"/>
      <c r="SG1018" s="131"/>
      <c r="SH1018" s="131"/>
      <c r="SI1018" s="131"/>
      <c r="SJ1018" s="131"/>
      <c r="SK1018" s="131"/>
      <c r="SL1018" s="131"/>
      <c r="SM1018" s="131"/>
      <c r="SN1018" s="131"/>
      <c r="SO1018" s="131"/>
      <c r="SP1018" s="131"/>
      <c r="SQ1018" s="131"/>
      <c r="SR1018" s="131"/>
      <c r="SS1018" s="131"/>
      <c r="ST1018" s="131"/>
      <c r="SU1018" s="131"/>
      <c r="SV1018" s="131"/>
      <c r="SW1018" s="131"/>
      <c r="SX1018" s="131"/>
      <c r="SY1018" s="131"/>
      <c r="SZ1018" s="131"/>
      <c r="TA1018" s="131"/>
      <c r="TB1018" s="131"/>
      <c r="TC1018" s="131"/>
      <c r="TD1018" s="131"/>
      <c r="TE1018" s="131"/>
      <c r="TF1018" s="131"/>
      <c r="TG1018" s="131"/>
      <c r="TH1018" s="131"/>
      <c r="TI1018" s="131"/>
      <c r="TJ1018" s="131"/>
      <c r="TK1018" s="131"/>
      <c r="TL1018" s="131"/>
      <c r="TM1018" s="131"/>
      <c r="TN1018" s="131"/>
      <c r="TO1018" s="131"/>
      <c r="TP1018" s="131"/>
      <c r="TQ1018" s="131"/>
      <c r="TR1018" s="131"/>
      <c r="TS1018" s="131"/>
      <c r="TT1018" s="131"/>
      <c r="TU1018" s="131"/>
      <c r="TV1018" s="131"/>
      <c r="TW1018" s="131"/>
      <c r="TX1018" s="131"/>
      <c r="TY1018" s="131"/>
      <c r="TZ1018" s="131"/>
      <c r="UA1018" s="131"/>
      <c r="UB1018" s="131"/>
      <c r="UC1018" s="131"/>
      <c r="UD1018" s="131"/>
      <c r="UE1018" s="131"/>
      <c r="UF1018" s="131"/>
      <c r="UG1018" s="131"/>
      <c r="UH1018" s="131"/>
      <c r="UI1018" s="131"/>
      <c r="UJ1018" s="131"/>
      <c r="UK1018" s="131"/>
      <c r="UL1018" s="131"/>
      <c r="UM1018" s="131"/>
      <c r="UN1018" s="131"/>
      <c r="UO1018" s="131"/>
      <c r="UP1018" s="131"/>
      <c r="UQ1018" s="131"/>
      <c r="UR1018" s="131"/>
      <c r="US1018" s="131"/>
      <c r="UT1018" s="131"/>
      <c r="UU1018" s="131"/>
      <c r="UV1018" s="131"/>
      <c r="UW1018" s="131"/>
      <c r="UX1018" s="131"/>
      <c r="UY1018" s="131"/>
      <c r="UZ1018" s="131"/>
      <c r="VA1018" s="131"/>
      <c r="VB1018" s="131"/>
      <c r="VC1018" s="131"/>
      <c r="VD1018" s="131"/>
      <c r="VE1018" s="131"/>
      <c r="VF1018" s="131"/>
      <c r="VG1018" s="131"/>
      <c r="VH1018" s="131"/>
      <c r="VI1018" s="131"/>
      <c r="VJ1018" s="131"/>
      <c r="VK1018" s="131"/>
      <c r="VL1018" s="131"/>
      <c r="VM1018" s="131"/>
      <c r="VN1018" s="131"/>
      <c r="VO1018" s="131"/>
      <c r="VP1018" s="131"/>
      <c r="VQ1018" s="131"/>
      <c r="VR1018" s="131"/>
      <c r="VS1018" s="131"/>
      <c r="VT1018" s="131"/>
      <c r="VU1018" s="131"/>
      <c r="VV1018" s="131"/>
      <c r="VW1018" s="131"/>
      <c r="VX1018" s="131"/>
      <c r="VY1018" s="131"/>
      <c r="VZ1018" s="131"/>
      <c r="WA1018" s="131"/>
      <c r="WB1018" s="131"/>
      <c r="WC1018" s="131"/>
      <c r="WD1018" s="131"/>
      <c r="WE1018" s="131"/>
      <c r="WF1018" s="131"/>
      <c r="WG1018" s="131"/>
      <c r="WH1018" s="131"/>
      <c r="WI1018" s="131"/>
      <c r="WJ1018" s="131"/>
      <c r="WK1018" s="131"/>
      <c r="WL1018" s="131"/>
      <c r="WM1018" s="131"/>
      <c r="WN1018" s="131"/>
      <c r="WO1018" s="131"/>
      <c r="WP1018" s="131"/>
      <c r="WQ1018" s="131"/>
      <c r="WR1018" s="131"/>
      <c r="WS1018" s="131"/>
      <c r="WT1018" s="131"/>
      <c r="WU1018" s="131"/>
      <c r="WV1018" s="131"/>
      <c r="WW1018" s="131"/>
      <c r="WX1018" s="131"/>
      <c r="WY1018" s="131"/>
      <c r="WZ1018" s="131"/>
      <c r="XA1018" s="131"/>
      <c r="XB1018" s="131"/>
      <c r="XC1018" s="131"/>
      <c r="XD1018" s="131"/>
      <c r="XE1018" s="131"/>
      <c r="XF1018" s="131"/>
      <c r="XG1018" s="131"/>
      <c r="XH1018" s="131"/>
      <c r="XI1018" s="131"/>
      <c r="XJ1018" s="131"/>
      <c r="XK1018" s="131"/>
      <c r="XL1018" s="131"/>
      <c r="XM1018" s="131"/>
      <c r="XN1018" s="131"/>
      <c r="XO1018" s="131"/>
      <c r="XP1018" s="131"/>
      <c r="XQ1018" s="131"/>
      <c r="XR1018" s="131"/>
      <c r="XS1018" s="131"/>
      <c r="XT1018" s="131"/>
      <c r="XU1018" s="131"/>
      <c r="XV1018" s="131"/>
      <c r="XW1018" s="131"/>
      <c r="XX1018" s="131"/>
      <c r="XY1018" s="131"/>
      <c r="XZ1018" s="131"/>
      <c r="YA1018" s="131"/>
      <c r="YB1018" s="131"/>
      <c r="YC1018" s="131"/>
      <c r="YD1018" s="131"/>
      <c r="YE1018" s="131"/>
      <c r="YF1018" s="131"/>
      <c r="YG1018" s="131"/>
      <c r="YH1018" s="131"/>
      <c r="YI1018" s="131"/>
      <c r="YJ1018" s="131"/>
      <c r="YK1018" s="131"/>
      <c r="YL1018" s="131"/>
      <c r="YM1018" s="131"/>
      <c r="YN1018" s="131"/>
      <c r="YO1018" s="131"/>
      <c r="YP1018" s="131"/>
      <c r="YQ1018" s="131"/>
      <c r="YR1018" s="131"/>
      <c r="YS1018" s="131"/>
      <c r="YT1018" s="131"/>
      <c r="YU1018" s="131"/>
      <c r="YV1018" s="131"/>
      <c r="YW1018" s="131"/>
      <c r="YX1018" s="131"/>
      <c r="YY1018" s="131"/>
      <c r="YZ1018" s="131"/>
      <c r="ZA1018" s="131"/>
      <c r="ZB1018" s="131"/>
      <c r="ZC1018" s="131"/>
      <c r="ZD1018" s="131"/>
      <c r="ZE1018" s="131"/>
      <c r="ZF1018" s="131"/>
      <c r="ZG1018" s="131"/>
      <c r="ZH1018" s="131"/>
      <c r="ZI1018" s="131"/>
      <c r="ZJ1018" s="131"/>
      <c r="ZK1018" s="131"/>
      <c r="ZL1018" s="131"/>
      <c r="ZM1018" s="131"/>
      <c r="ZN1018" s="131"/>
      <c r="ZO1018" s="131"/>
      <c r="ZP1018" s="131"/>
      <c r="ZQ1018" s="131"/>
      <c r="ZR1018" s="131"/>
      <c r="ZS1018" s="131"/>
      <c r="ZT1018" s="131"/>
      <c r="ZU1018" s="131"/>
      <c r="ZV1018" s="131"/>
      <c r="ZW1018" s="131"/>
      <c r="ZX1018" s="131"/>
      <c r="ZY1018" s="131"/>
      <c r="ZZ1018" s="131"/>
      <c r="AAA1018" s="131"/>
      <c r="AAB1018" s="131"/>
      <c r="AAC1018" s="131"/>
      <c r="AAD1018" s="131"/>
      <c r="AAE1018" s="131"/>
      <c r="AAF1018" s="131"/>
      <c r="AAG1018" s="131"/>
      <c r="AAH1018" s="131"/>
      <c r="AAI1018" s="131"/>
      <c r="AAJ1018" s="131"/>
      <c r="AAK1018" s="131"/>
      <c r="AAL1018" s="131"/>
      <c r="AAM1018" s="131"/>
      <c r="AAN1018" s="131"/>
      <c r="AAO1018" s="131"/>
      <c r="AAP1018" s="131"/>
      <c r="AAQ1018" s="131"/>
      <c r="AAR1018" s="131"/>
      <c r="AAS1018" s="131"/>
      <c r="AAT1018" s="131"/>
      <c r="AAU1018" s="131"/>
      <c r="AAV1018" s="131"/>
      <c r="AAW1018" s="131"/>
      <c r="AAX1018" s="131"/>
      <c r="AAY1018" s="131"/>
      <c r="AAZ1018" s="131"/>
      <c r="ABA1018" s="131"/>
      <c r="ABB1018" s="131"/>
      <c r="ABC1018" s="131"/>
      <c r="ABD1018" s="131"/>
      <c r="ABE1018" s="131"/>
      <c r="ABF1018" s="131"/>
      <c r="ABG1018" s="131"/>
      <c r="ABH1018" s="131"/>
      <c r="ABI1018" s="131"/>
      <c r="ABJ1018" s="131"/>
      <c r="ABK1018" s="131"/>
      <c r="ABL1018" s="131"/>
      <c r="ABM1018" s="131"/>
      <c r="ABN1018" s="131"/>
      <c r="ABO1018" s="131"/>
      <c r="ABP1018" s="131"/>
      <c r="ABQ1018" s="131"/>
      <c r="ABR1018" s="131"/>
      <c r="ABS1018" s="131"/>
      <c r="ABT1018" s="131"/>
      <c r="ABU1018" s="131"/>
      <c r="ABV1018" s="131"/>
      <c r="ABW1018" s="131"/>
      <c r="ABX1018" s="131"/>
      <c r="ABY1018" s="131"/>
      <c r="ABZ1018" s="131"/>
      <c r="ACA1018" s="131"/>
      <c r="ACB1018" s="131"/>
      <c r="ACC1018" s="131"/>
      <c r="ACD1018" s="131"/>
      <c r="ACE1018" s="131"/>
      <c r="ACF1018" s="131"/>
      <c r="ACG1018" s="131"/>
      <c r="ACH1018" s="131"/>
      <c r="ACI1018" s="131"/>
      <c r="ACJ1018" s="131"/>
      <c r="ACK1018" s="131"/>
      <c r="ACL1018" s="131"/>
      <c r="ACM1018" s="131"/>
      <c r="ACN1018" s="131"/>
      <c r="ACO1018" s="131"/>
      <c r="ACP1018" s="131"/>
      <c r="ACQ1018" s="131"/>
      <c r="ACR1018" s="131"/>
      <c r="ACS1018" s="131"/>
      <c r="ACT1018" s="131"/>
      <c r="ACU1018" s="131"/>
      <c r="ACV1018" s="131"/>
      <c r="ACW1018" s="131"/>
      <c r="ACX1018" s="131"/>
      <c r="ACY1018" s="131"/>
      <c r="ACZ1018" s="131"/>
      <c r="ADA1018" s="131"/>
      <c r="ADB1018" s="131"/>
      <c r="ADC1018" s="131"/>
      <c r="ADD1018" s="131"/>
      <c r="ADE1018" s="131"/>
      <c r="ADF1018" s="131"/>
      <c r="ADG1018" s="131"/>
      <c r="ADH1018" s="131"/>
      <c r="ADI1018" s="131"/>
      <c r="ADJ1018" s="131"/>
      <c r="ADK1018" s="131"/>
      <c r="ADL1018" s="131"/>
      <c r="ADM1018" s="131"/>
      <c r="ADN1018" s="131"/>
      <c r="ADO1018" s="131"/>
      <c r="ADP1018" s="131"/>
      <c r="ADQ1018" s="131"/>
      <c r="ADR1018" s="131"/>
      <c r="ADS1018" s="131"/>
      <c r="ADT1018" s="131"/>
      <c r="ADU1018" s="131"/>
      <c r="ADV1018" s="131"/>
      <c r="ADW1018" s="131"/>
      <c r="ADX1018" s="131"/>
      <c r="ADY1018" s="131"/>
      <c r="ADZ1018" s="131"/>
      <c r="AEA1018" s="131"/>
      <c r="AEB1018" s="131"/>
      <c r="AEC1018" s="131"/>
      <c r="AED1018" s="131"/>
      <c r="AEE1018" s="131"/>
      <c r="AEF1018" s="131"/>
      <c r="AEG1018" s="131"/>
      <c r="AEH1018" s="131"/>
      <c r="AEI1018" s="131"/>
      <c r="AEJ1018" s="131"/>
      <c r="AEK1018" s="131"/>
      <c r="AEL1018" s="131"/>
      <c r="AEM1018" s="131"/>
      <c r="AEN1018" s="131"/>
      <c r="AEO1018" s="131"/>
      <c r="AEP1018" s="131"/>
      <c r="AEQ1018" s="131"/>
      <c r="AER1018" s="131"/>
      <c r="AES1018" s="131"/>
      <c r="AET1018" s="131"/>
      <c r="AEU1018" s="131"/>
      <c r="AEV1018" s="131"/>
      <c r="AEW1018" s="131"/>
      <c r="AEX1018" s="131"/>
      <c r="AEY1018" s="131"/>
      <c r="AEZ1018" s="131"/>
      <c r="AFA1018" s="131"/>
      <c r="AFB1018" s="131"/>
      <c r="AFC1018" s="131"/>
      <c r="AFD1018" s="131"/>
      <c r="AFE1018" s="131"/>
      <c r="AFF1018" s="131"/>
      <c r="AFG1018" s="131"/>
      <c r="AFH1018" s="131"/>
      <c r="AFI1018" s="131"/>
      <c r="AFJ1018" s="131"/>
      <c r="AFK1018" s="131"/>
      <c r="AFL1018" s="131"/>
      <c r="AFM1018" s="131"/>
      <c r="AFN1018" s="131"/>
      <c r="AFO1018" s="131"/>
      <c r="AFP1018" s="131"/>
      <c r="AFQ1018" s="131"/>
      <c r="AFR1018" s="131"/>
      <c r="AFS1018" s="131"/>
      <c r="AFT1018" s="131"/>
      <c r="AFU1018" s="131"/>
      <c r="AFV1018" s="131"/>
      <c r="AFW1018" s="131"/>
      <c r="AFX1018" s="131"/>
      <c r="AFY1018" s="131"/>
      <c r="AFZ1018" s="131"/>
      <c r="AGA1018" s="131"/>
      <c r="AGB1018" s="131"/>
      <c r="AGC1018" s="131"/>
      <c r="AGD1018" s="131"/>
      <c r="AGE1018" s="131"/>
      <c r="AGF1018" s="131"/>
      <c r="AGG1018" s="131"/>
      <c r="AGH1018" s="131"/>
      <c r="AGI1018" s="131"/>
      <c r="AGJ1018" s="131"/>
      <c r="AGK1018" s="131"/>
      <c r="AGL1018" s="131"/>
      <c r="AGM1018" s="131"/>
      <c r="AGN1018" s="131"/>
      <c r="AGO1018" s="131"/>
      <c r="AGP1018" s="131"/>
      <c r="AGQ1018" s="131"/>
      <c r="AGR1018" s="131"/>
      <c r="AGS1018" s="131"/>
      <c r="AGT1018" s="131"/>
      <c r="AGU1018" s="131"/>
      <c r="AGV1018" s="131"/>
      <c r="AGW1018" s="131"/>
      <c r="AGX1018" s="131"/>
      <c r="AGY1018" s="131"/>
      <c r="AGZ1018" s="131"/>
      <c r="AHA1018" s="131"/>
      <c r="AHB1018" s="131"/>
      <c r="AHC1018" s="131"/>
      <c r="AHD1018" s="131"/>
      <c r="AHE1018" s="131"/>
      <c r="AHF1018" s="131"/>
      <c r="AHG1018" s="131"/>
      <c r="AHH1018" s="131"/>
      <c r="AHI1018" s="131"/>
      <c r="AHJ1018" s="131"/>
      <c r="AHK1018" s="131"/>
      <c r="AHL1018" s="131"/>
      <c r="AHM1018" s="131"/>
      <c r="AHN1018" s="131"/>
      <c r="AHO1018" s="131"/>
      <c r="AHP1018" s="131"/>
      <c r="AHQ1018" s="131"/>
      <c r="AHR1018" s="131"/>
      <c r="AHS1018" s="131"/>
      <c r="AHT1018" s="131"/>
      <c r="AHU1018" s="131"/>
      <c r="AHV1018" s="131"/>
      <c r="AHW1018" s="131"/>
      <c r="AHX1018" s="131"/>
      <c r="AHY1018" s="131"/>
      <c r="AHZ1018" s="131"/>
      <c r="AIA1018" s="131"/>
      <c r="AIB1018" s="131"/>
      <c r="AIC1018" s="131"/>
      <c r="AID1018" s="131"/>
      <c r="AIE1018" s="131"/>
      <c r="AIF1018" s="131"/>
      <c r="AIG1018" s="131"/>
      <c r="AIH1018" s="131"/>
      <c r="AII1018" s="131"/>
      <c r="AIJ1018" s="131"/>
      <c r="AIK1018" s="131"/>
      <c r="AIL1018" s="131"/>
      <c r="AIM1018" s="131"/>
      <c r="AIN1018" s="131"/>
      <c r="AIO1018" s="131"/>
      <c r="AIP1018" s="131"/>
      <c r="AIQ1018" s="131"/>
      <c r="AIR1018" s="131"/>
      <c r="AIS1018" s="131"/>
      <c r="AIT1018" s="131"/>
      <c r="AIU1018" s="131"/>
      <c r="AIV1018" s="131"/>
      <c r="AIW1018" s="131"/>
      <c r="AIX1018" s="131"/>
      <c r="AIY1018" s="131"/>
      <c r="AIZ1018" s="131"/>
      <c r="AJA1018" s="131"/>
      <c r="AJB1018" s="131"/>
      <c r="AJC1018" s="131"/>
      <c r="AJD1018" s="131"/>
      <c r="AJE1018" s="131"/>
      <c r="AJF1018" s="131"/>
      <c r="AJG1018" s="131"/>
      <c r="AJH1018" s="131"/>
      <c r="AJI1018" s="131"/>
      <c r="AJJ1018" s="131"/>
      <c r="AJK1018" s="131"/>
      <c r="AJL1018" s="131"/>
      <c r="AJM1018" s="131"/>
      <c r="AJN1018" s="131"/>
      <c r="AJO1018" s="131"/>
      <c r="AJP1018" s="131"/>
      <c r="AJQ1018" s="131"/>
      <c r="AJR1018" s="131"/>
      <c r="AJS1018" s="131"/>
      <c r="AJT1018" s="131"/>
      <c r="AJU1018" s="131"/>
      <c r="AJV1018" s="131"/>
      <c r="AJW1018" s="131"/>
      <c r="AJX1018" s="131"/>
      <c r="AJY1018" s="131"/>
      <c r="AJZ1018" s="131"/>
      <c r="AKA1018" s="131"/>
      <c r="AKB1018" s="131"/>
      <c r="AKC1018" s="131"/>
      <c r="AKD1018" s="131"/>
      <c r="AKE1018" s="131"/>
      <c r="AKF1018" s="131"/>
      <c r="AKG1018" s="131"/>
      <c r="AKH1018" s="131"/>
      <c r="AKI1018" s="131"/>
      <c r="AKJ1018" s="131"/>
      <c r="AKK1018" s="131"/>
      <c r="AKL1018" s="131"/>
      <c r="AKM1018" s="131"/>
      <c r="AKN1018" s="131"/>
      <c r="AKO1018" s="131"/>
      <c r="AKP1018" s="131"/>
      <c r="AKQ1018" s="131"/>
      <c r="AKR1018" s="131"/>
      <c r="AKS1018" s="131"/>
      <c r="AKT1018" s="131"/>
      <c r="AKU1018" s="131"/>
      <c r="AKV1018" s="131"/>
      <c r="AKW1018" s="131"/>
      <c r="AKX1018" s="131"/>
      <c r="AKY1018" s="131"/>
      <c r="AKZ1018" s="131"/>
      <c r="ALA1018" s="131"/>
      <c r="ALB1018" s="131"/>
      <c r="ALC1018" s="131"/>
      <c r="ALD1018" s="131"/>
      <c r="ALE1018" s="131"/>
      <c r="ALF1018" s="131"/>
      <c r="ALG1018" s="131"/>
      <c r="ALH1018" s="131"/>
      <c r="ALI1018" s="131"/>
      <c r="ALJ1018" s="131"/>
      <c r="ALK1018" s="131"/>
      <c r="ALL1018" s="131"/>
      <c r="ALM1018" s="131"/>
      <c r="ALN1018" s="131"/>
    </row>
    <row r="1019" spans="1:1002" s="508" customFormat="1" x14ac:dyDescent="0.25">
      <c r="A1019" s="502"/>
      <c r="B1019" s="503"/>
      <c r="C1019" s="504"/>
      <c r="D1019" s="450"/>
      <c r="E1019" s="505"/>
      <c r="F1019" s="505"/>
      <c r="G1019" s="506"/>
      <c r="H1019" s="506"/>
      <c r="I1019" s="507"/>
      <c r="J1019" s="565"/>
      <c r="K1019" s="454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  <c r="EC1019" s="131"/>
      <c r="ED1019" s="131"/>
      <c r="EE1019" s="131"/>
      <c r="EF1019" s="131"/>
      <c r="EG1019" s="131"/>
      <c r="EH1019" s="131"/>
      <c r="EI1019" s="131"/>
      <c r="EJ1019" s="131"/>
      <c r="EK1019" s="131"/>
      <c r="EL1019" s="131"/>
      <c r="EM1019" s="131"/>
      <c r="EN1019" s="131"/>
      <c r="EO1019" s="131"/>
      <c r="EP1019" s="131"/>
      <c r="EQ1019" s="131"/>
      <c r="ER1019" s="131"/>
      <c r="ES1019" s="131"/>
      <c r="ET1019" s="131"/>
      <c r="EU1019" s="131"/>
      <c r="EV1019" s="131"/>
      <c r="EW1019" s="131"/>
      <c r="EX1019" s="131"/>
      <c r="EY1019" s="131"/>
      <c r="EZ1019" s="131"/>
      <c r="FA1019" s="131"/>
      <c r="FB1019" s="131"/>
      <c r="FC1019" s="131"/>
      <c r="FD1019" s="131"/>
      <c r="FE1019" s="131"/>
      <c r="FF1019" s="131"/>
      <c r="FG1019" s="131"/>
      <c r="FH1019" s="131"/>
      <c r="FI1019" s="131"/>
      <c r="FJ1019" s="131"/>
      <c r="FK1019" s="131"/>
      <c r="FL1019" s="131"/>
      <c r="FM1019" s="131"/>
      <c r="FN1019" s="131"/>
      <c r="FO1019" s="131"/>
      <c r="FP1019" s="131"/>
      <c r="FQ1019" s="131"/>
      <c r="FR1019" s="131"/>
      <c r="FS1019" s="131"/>
      <c r="FT1019" s="131"/>
      <c r="FU1019" s="131"/>
      <c r="FV1019" s="131"/>
      <c r="FW1019" s="131"/>
      <c r="FX1019" s="131"/>
      <c r="FY1019" s="131"/>
      <c r="FZ1019" s="131"/>
      <c r="GA1019" s="131"/>
      <c r="GB1019" s="131"/>
      <c r="GC1019" s="131"/>
      <c r="GD1019" s="131"/>
      <c r="GE1019" s="131"/>
      <c r="GF1019" s="131"/>
      <c r="GG1019" s="131"/>
      <c r="GH1019" s="131"/>
      <c r="GI1019" s="131"/>
      <c r="GJ1019" s="131"/>
      <c r="GK1019" s="131"/>
      <c r="GL1019" s="131"/>
      <c r="GM1019" s="131"/>
      <c r="GN1019" s="131"/>
      <c r="GO1019" s="131"/>
      <c r="GP1019" s="131"/>
      <c r="GQ1019" s="131"/>
      <c r="GR1019" s="131"/>
      <c r="GS1019" s="131"/>
      <c r="GT1019" s="131"/>
      <c r="GU1019" s="131"/>
      <c r="GV1019" s="131"/>
      <c r="GW1019" s="131"/>
      <c r="GX1019" s="131"/>
      <c r="GY1019" s="131"/>
      <c r="GZ1019" s="131"/>
      <c r="HA1019" s="131"/>
      <c r="HB1019" s="131"/>
      <c r="HC1019" s="131"/>
      <c r="HD1019" s="131"/>
      <c r="HE1019" s="131"/>
      <c r="HF1019" s="131"/>
      <c r="HG1019" s="131"/>
      <c r="HH1019" s="131"/>
      <c r="HI1019" s="131"/>
      <c r="HJ1019" s="131"/>
      <c r="HK1019" s="131"/>
      <c r="HL1019" s="131"/>
      <c r="HM1019" s="131"/>
      <c r="HN1019" s="131"/>
      <c r="HO1019" s="131"/>
      <c r="HP1019" s="131"/>
      <c r="HQ1019" s="131"/>
      <c r="HR1019" s="131"/>
      <c r="HS1019" s="131"/>
      <c r="HT1019" s="131"/>
      <c r="HU1019" s="131"/>
      <c r="HV1019" s="131"/>
      <c r="HW1019" s="131"/>
      <c r="HX1019" s="131"/>
      <c r="HY1019" s="131"/>
      <c r="HZ1019" s="131"/>
      <c r="IA1019" s="131"/>
      <c r="IB1019" s="131"/>
      <c r="IC1019" s="131"/>
      <c r="ID1019" s="131"/>
      <c r="IE1019" s="131"/>
      <c r="IF1019" s="131"/>
      <c r="IG1019" s="131"/>
      <c r="IH1019" s="131"/>
      <c r="II1019" s="131"/>
      <c r="IJ1019" s="131"/>
      <c r="IK1019" s="131"/>
      <c r="IL1019" s="131"/>
      <c r="IM1019" s="131"/>
      <c r="IN1019" s="131"/>
      <c r="IO1019" s="131"/>
      <c r="IP1019" s="131"/>
      <c r="IQ1019" s="131"/>
      <c r="IR1019" s="131"/>
      <c r="IS1019" s="131"/>
      <c r="IT1019" s="131"/>
      <c r="IU1019" s="131"/>
      <c r="IV1019" s="131"/>
      <c r="IW1019" s="131"/>
      <c r="IX1019" s="131"/>
      <c r="IY1019" s="131"/>
      <c r="IZ1019" s="131"/>
      <c r="JA1019" s="131"/>
      <c r="JB1019" s="131"/>
      <c r="JC1019" s="131"/>
      <c r="JD1019" s="131"/>
      <c r="JE1019" s="131"/>
      <c r="JF1019" s="131"/>
      <c r="JG1019" s="131"/>
      <c r="JH1019" s="131"/>
      <c r="JI1019" s="131"/>
      <c r="JJ1019" s="131"/>
      <c r="JK1019" s="131"/>
      <c r="JL1019" s="131"/>
      <c r="JM1019" s="131"/>
      <c r="JN1019" s="131"/>
      <c r="JO1019" s="131"/>
      <c r="JP1019" s="131"/>
      <c r="JQ1019" s="131"/>
      <c r="JR1019" s="131"/>
      <c r="JS1019" s="131"/>
      <c r="JT1019" s="131"/>
      <c r="JU1019" s="131"/>
      <c r="JV1019" s="131"/>
      <c r="JW1019" s="131"/>
      <c r="JX1019" s="131"/>
      <c r="JY1019" s="131"/>
      <c r="JZ1019" s="131"/>
      <c r="KA1019" s="131"/>
      <c r="KB1019" s="131"/>
      <c r="KC1019" s="131"/>
      <c r="KD1019" s="131"/>
      <c r="KE1019" s="131"/>
      <c r="KF1019" s="131"/>
      <c r="KG1019" s="131"/>
      <c r="KH1019" s="131"/>
      <c r="KI1019" s="131"/>
      <c r="KJ1019" s="131"/>
      <c r="KK1019" s="131"/>
      <c r="KL1019" s="131"/>
      <c r="KM1019" s="131"/>
      <c r="KN1019" s="131"/>
      <c r="KO1019" s="131"/>
      <c r="KP1019" s="131"/>
      <c r="KQ1019" s="131"/>
      <c r="KR1019" s="131"/>
      <c r="KS1019" s="131"/>
      <c r="KT1019" s="131"/>
      <c r="KU1019" s="131"/>
      <c r="KV1019" s="131"/>
      <c r="KW1019" s="131"/>
      <c r="KX1019" s="131"/>
      <c r="KY1019" s="131"/>
      <c r="KZ1019" s="131"/>
      <c r="LA1019" s="131"/>
      <c r="LB1019" s="131"/>
      <c r="LC1019" s="131"/>
      <c r="LD1019" s="131"/>
      <c r="LE1019" s="131"/>
      <c r="LF1019" s="131"/>
      <c r="LG1019" s="131"/>
      <c r="LH1019" s="131"/>
      <c r="LI1019" s="131"/>
      <c r="LJ1019" s="131"/>
      <c r="LK1019" s="131"/>
      <c r="LL1019" s="131"/>
      <c r="LM1019" s="131"/>
      <c r="LN1019" s="131"/>
      <c r="LO1019" s="131"/>
      <c r="LP1019" s="131"/>
      <c r="LQ1019" s="131"/>
      <c r="LR1019" s="131"/>
      <c r="LS1019" s="131"/>
      <c r="LT1019" s="131"/>
      <c r="LU1019" s="131"/>
      <c r="LV1019" s="131"/>
      <c r="LW1019" s="131"/>
      <c r="LX1019" s="131"/>
      <c r="LY1019" s="131"/>
      <c r="LZ1019" s="131"/>
      <c r="MA1019" s="131"/>
      <c r="MB1019" s="131"/>
      <c r="MC1019" s="131"/>
      <c r="MD1019" s="131"/>
      <c r="ME1019" s="131"/>
      <c r="MF1019" s="131"/>
      <c r="MG1019" s="131"/>
      <c r="MH1019" s="131"/>
      <c r="MI1019" s="131"/>
      <c r="MJ1019" s="131"/>
      <c r="MK1019" s="131"/>
      <c r="ML1019" s="131"/>
      <c r="MM1019" s="131"/>
      <c r="MN1019" s="131"/>
      <c r="MO1019" s="131"/>
      <c r="MP1019" s="131"/>
      <c r="MQ1019" s="131"/>
      <c r="MR1019" s="131"/>
      <c r="MS1019" s="131"/>
      <c r="MT1019" s="131"/>
      <c r="MU1019" s="131"/>
      <c r="MV1019" s="131"/>
      <c r="MW1019" s="131"/>
      <c r="MX1019" s="131"/>
      <c r="MY1019" s="131"/>
      <c r="MZ1019" s="131"/>
      <c r="NA1019" s="131"/>
      <c r="NB1019" s="131"/>
      <c r="NC1019" s="131"/>
      <c r="ND1019" s="131"/>
      <c r="NE1019" s="131"/>
      <c r="NF1019" s="131"/>
      <c r="NG1019" s="131"/>
      <c r="NH1019" s="131"/>
      <c r="NI1019" s="131"/>
      <c r="NJ1019" s="131"/>
      <c r="NK1019" s="131"/>
      <c r="NL1019" s="131"/>
      <c r="NM1019" s="131"/>
      <c r="NN1019" s="131"/>
      <c r="NO1019" s="131"/>
      <c r="NP1019" s="131"/>
      <c r="NQ1019" s="131"/>
      <c r="NR1019" s="131"/>
      <c r="NS1019" s="131"/>
      <c r="NT1019" s="131"/>
      <c r="NU1019" s="131"/>
      <c r="NV1019" s="131"/>
      <c r="NW1019" s="131"/>
      <c r="NX1019" s="131"/>
      <c r="NY1019" s="131"/>
      <c r="NZ1019" s="131"/>
      <c r="OA1019" s="131"/>
      <c r="OB1019" s="131"/>
      <c r="OC1019" s="131"/>
      <c r="OD1019" s="131"/>
      <c r="OE1019" s="131"/>
      <c r="OF1019" s="131"/>
      <c r="OG1019" s="131"/>
      <c r="OH1019" s="131"/>
      <c r="OI1019" s="131"/>
      <c r="OJ1019" s="131"/>
      <c r="OK1019" s="131"/>
      <c r="OL1019" s="131"/>
      <c r="OM1019" s="131"/>
      <c r="ON1019" s="131"/>
      <c r="OO1019" s="131"/>
      <c r="OP1019" s="131"/>
      <c r="OQ1019" s="131"/>
      <c r="OR1019" s="131"/>
      <c r="OS1019" s="131"/>
      <c r="OT1019" s="131"/>
      <c r="OU1019" s="131"/>
      <c r="OV1019" s="131"/>
      <c r="OW1019" s="131"/>
      <c r="OX1019" s="131"/>
      <c r="OY1019" s="131"/>
      <c r="OZ1019" s="131"/>
      <c r="PA1019" s="131"/>
      <c r="PB1019" s="131"/>
      <c r="PC1019" s="131"/>
      <c r="PD1019" s="131"/>
      <c r="PE1019" s="131"/>
      <c r="PF1019" s="131"/>
      <c r="PG1019" s="131"/>
      <c r="PH1019" s="131"/>
      <c r="PI1019" s="131"/>
      <c r="PJ1019" s="131"/>
      <c r="PK1019" s="131"/>
      <c r="PL1019" s="131"/>
      <c r="PM1019" s="131"/>
      <c r="PN1019" s="131"/>
      <c r="PO1019" s="131"/>
      <c r="PP1019" s="131"/>
      <c r="PQ1019" s="131"/>
      <c r="PR1019" s="131"/>
      <c r="PS1019" s="131"/>
      <c r="PT1019" s="131"/>
      <c r="PU1019" s="131"/>
      <c r="PV1019" s="131"/>
      <c r="PW1019" s="131"/>
      <c r="PX1019" s="131"/>
      <c r="PY1019" s="131"/>
      <c r="PZ1019" s="131"/>
      <c r="QA1019" s="131"/>
      <c r="QB1019" s="131"/>
      <c r="QC1019" s="131"/>
      <c r="QD1019" s="131"/>
      <c r="QE1019" s="131"/>
      <c r="QF1019" s="131"/>
      <c r="QG1019" s="131"/>
      <c r="QH1019" s="131"/>
      <c r="QI1019" s="131"/>
      <c r="QJ1019" s="131"/>
      <c r="QK1019" s="131"/>
      <c r="QL1019" s="131"/>
      <c r="QM1019" s="131"/>
      <c r="QN1019" s="131"/>
      <c r="QO1019" s="131"/>
      <c r="QP1019" s="131"/>
      <c r="QQ1019" s="131"/>
      <c r="QR1019" s="131"/>
      <c r="QS1019" s="131"/>
      <c r="QT1019" s="131"/>
      <c r="QU1019" s="131"/>
      <c r="QV1019" s="131"/>
      <c r="QW1019" s="131"/>
      <c r="QX1019" s="131"/>
      <c r="QY1019" s="131"/>
      <c r="QZ1019" s="131"/>
      <c r="RA1019" s="131"/>
      <c r="RB1019" s="131"/>
      <c r="RC1019" s="131"/>
      <c r="RD1019" s="131"/>
      <c r="RE1019" s="131"/>
      <c r="RF1019" s="131"/>
      <c r="RG1019" s="131"/>
      <c r="RH1019" s="131"/>
      <c r="RI1019" s="131"/>
      <c r="RJ1019" s="131"/>
      <c r="RK1019" s="131"/>
      <c r="RL1019" s="131"/>
      <c r="RM1019" s="131"/>
      <c r="RN1019" s="131"/>
      <c r="RO1019" s="131"/>
      <c r="RP1019" s="131"/>
      <c r="RQ1019" s="131"/>
      <c r="RR1019" s="131"/>
      <c r="RS1019" s="131"/>
      <c r="RT1019" s="131"/>
      <c r="RU1019" s="131"/>
      <c r="RV1019" s="131"/>
      <c r="RW1019" s="131"/>
      <c r="RX1019" s="131"/>
      <c r="RY1019" s="131"/>
      <c r="RZ1019" s="131"/>
      <c r="SA1019" s="131"/>
      <c r="SB1019" s="131"/>
      <c r="SC1019" s="131"/>
      <c r="SD1019" s="131"/>
      <c r="SE1019" s="131"/>
      <c r="SF1019" s="131"/>
      <c r="SG1019" s="131"/>
      <c r="SH1019" s="131"/>
      <c r="SI1019" s="131"/>
      <c r="SJ1019" s="131"/>
      <c r="SK1019" s="131"/>
      <c r="SL1019" s="131"/>
      <c r="SM1019" s="131"/>
      <c r="SN1019" s="131"/>
      <c r="SO1019" s="131"/>
      <c r="SP1019" s="131"/>
      <c r="SQ1019" s="131"/>
      <c r="SR1019" s="131"/>
      <c r="SS1019" s="131"/>
      <c r="ST1019" s="131"/>
      <c r="SU1019" s="131"/>
      <c r="SV1019" s="131"/>
      <c r="SW1019" s="131"/>
      <c r="SX1019" s="131"/>
      <c r="SY1019" s="131"/>
      <c r="SZ1019" s="131"/>
      <c r="TA1019" s="131"/>
      <c r="TB1019" s="131"/>
      <c r="TC1019" s="131"/>
      <c r="TD1019" s="131"/>
      <c r="TE1019" s="131"/>
      <c r="TF1019" s="131"/>
      <c r="TG1019" s="131"/>
      <c r="TH1019" s="131"/>
      <c r="TI1019" s="131"/>
      <c r="TJ1019" s="131"/>
      <c r="TK1019" s="131"/>
      <c r="TL1019" s="131"/>
      <c r="TM1019" s="131"/>
      <c r="TN1019" s="131"/>
      <c r="TO1019" s="131"/>
      <c r="TP1019" s="131"/>
      <c r="TQ1019" s="131"/>
      <c r="TR1019" s="131"/>
      <c r="TS1019" s="131"/>
      <c r="TT1019" s="131"/>
      <c r="TU1019" s="131"/>
      <c r="TV1019" s="131"/>
      <c r="TW1019" s="131"/>
      <c r="TX1019" s="131"/>
      <c r="TY1019" s="131"/>
      <c r="TZ1019" s="131"/>
      <c r="UA1019" s="131"/>
      <c r="UB1019" s="131"/>
      <c r="UC1019" s="131"/>
      <c r="UD1019" s="131"/>
      <c r="UE1019" s="131"/>
      <c r="UF1019" s="131"/>
      <c r="UG1019" s="131"/>
      <c r="UH1019" s="131"/>
      <c r="UI1019" s="131"/>
      <c r="UJ1019" s="131"/>
      <c r="UK1019" s="131"/>
      <c r="UL1019" s="131"/>
      <c r="UM1019" s="131"/>
      <c r="UN1019" s="131"/>
      <c r="UO1019" s="131"/>
      <c r="UP1019" s="131"/>
      <c r="UQ1019" s="131"/>
      <c r="UR1019" s="131"/>
      <c r="US1019" s="131"/>
      <c r="UT1019" s="131"/>
      <c r="UU1019" s="131"/>
      <c r="UV1019" s="131"/>
      <c r="UW1019" s="131"/>
      <c r="UX1019" s="131"/>
      <c r="UY1019" s="131"/>
      <c r="UZ1019" s="131"/>
      <c r="VA1019" s="131"/>
      <c r="VB1019" s="131"/>
      <c r="VC1019" s="131"/>
      <c r="VD1019" s="131"/>
      <c r="VE1019" s="131"/>
      <c r="VF1019" s="131"/>
      <c r="VG1019" s="131"/>
      <c r="VH1019" s="131"/>
      <c r="VI1019" s="131"/>
      <c r="VJ1019" s="131"/>
      <c r="VK1019" s="131"/>
      <c r="VL1019" s="131"/>
      <c r="VM1019" s="131"/>
      <c r="VN1019" s="131"/>
      <c r="VO1019" s="131"/>
      <c r="VP1019" s="131"/>
      <c r="VQ1019" s="131"/>
      <c r="VR1019" s="131"/>
      <c r="VS1019" s="131"/>
      <c r="VT1019" s="131"/>
      <c r="VU1019" s="131"/>
      <c r="VV1019" s="131"/>
      <c r="VW1019" s="131"/>
      <c r="VX1019" s="131"/>
      <c r="VY1019" s="131"/>
      <c r="VZ1019" s="131"/>
      <c r="WA1019" s="131"/>
      <c r="WB1019" s="131"/>
      <c r="WC1019" s="131"/>
      <c r="WD1019" s="131"/>
      <c r="WE1019" s="131"/>
      <c r="WF1019" s="131"/>
      <c r="WG1019" s="131"/>
      <c r="WH1019" s="131"/>
      <c r="WI1019" s="131"/>
      <c r="WJ1019" s="131"/>
      <c r="WK1019" s="131"/>
      <c r="WL1019" s="131"/>
      <c r="WM1019" s="131"/>
      <c r="WN1019" s="131"/>
      <c r="WO1019" s="131"/>
      <c r="WP1019" s="131"/>
      <c r="WQ1019" s="131"/>
      <c r="WR1019" s="131"/>
      <c r="WS1019" s="131"/>
      <c r="WT1019" s="131"/>
      <c r="WU1019" s="131"/>
      <c r="WV1019" s="131"/>
      <c r="WW1019" s="131"/>
      <c r="WX1019" s="131"/>
      <c r="WY1019" s="131"/>
      <c r="WZ1019" s="131"/>
      <c r="XA1019" s="131"/>
      <c r="XB1019" s="131"/>
      <c r="XC1019" s="131"/>
      <c r="XD1019" s="131"/>
      <c r="XE1019" s="131"/>
      <c r="XF1019" s="131"/>
      <c r="XG1019" s="131"/>
      <c r="XH1019" s="131"/>
      <c r="XI1019" s="131"/>
      <c r="XJ1019" s="131"/>
      <c r="XK1019" s="131"/>
      <c r="XL1019" s="131"/>
      <c r="XM1019" s="131"/>
      <c r="XN1019" s="131"/>
      <c r="XO1019" s="131"/>
      <c r="XP1019" s="131"/>
      <c r="XQ1019" s="131"/>
      <c r="XR1019" s="131"/>
      <c r="XS1019" s="131"/>
      <c r="XT1019" s="131"/>
      <c r="XU1019" s="131"/>
      <c r="XV1019" s="131"/>
      <c r="XW1019" s="131"/>
      <c r="XX1019" s="131"/>
      <c r="XY1019" s="131"/>
      <c r="XZ1019" s="131"/>
      <c r="YA1019" s="131"/>
      <c r="YB1019" s="131"/>
      <c r="YC1019" s="131"/>
      <c r="YD1019" s="131"/>
      <c r="YE1019" s="131"/>
      <c r="YF1019" s="131"/>
      <c r="YG1019" s="131"/>
      <c r="YH1019" s="131"/>
      <c r="YI1019" s="131"/>
      <c r="YJ1019" s="131"/>
      <c r="YK1019" s="131"/>
      <c r="YL1019" s="131"/>
      <c r="YM1019" s="131"/>
      <c r="YN1019" s="131"/>
      <c r="YO1019" s="131"/>
      <c r="YP1019" s="131"/>
      <c r="YQ1019" s="131"/>
      <c r="YR1019" s="131"/>
      <c r="YS1019" s="131"/>
      <c r="YT1019" s="131"/>
      <c r="YU1019" s="131"/>
      <c r="YV1019" s="131"/>
      <c r="YW1019" s="131"/>
      <c r="YX1019" s="131"/>
      <c r="YY1019" s="131"/>
      <c r="YZ1019" s="131"/>
      <c r="ZA1019" s="131"/>
      <c r="ZB1019" s="131"/>
      <c r="ZC1019" s="131"/>
      <c r="ZD1019" s="131"/>
      <c r="ZE1019" s="131"/>
      <c r="ZF1019" s="131"/>
      <c r="ZG1019" s="131"/>
      <c r="ZH1019" s="131"/>
      <c r="ZI1019" s="131"/>
      <c r="ZJ1019" s="131"/>
      <c r="ZK1019" s="131"/>
      <c r="ZL1019" s="131"/>
      <c r="ZM1019" s="131"/>
      <c r="ZN1019" s="131"/>
      <c r="ZO1019" s="131"/>
      <c r="ZP1019" s="131"/>
      <c r="ZQ1019" s="131"/>
      <c r="ZR1019" s="131"/>
      <c r="ZS1019" s="131"/>
      <c r="ZT1019" s="131"/>
      <c r="ZU1019" s="131"/>
      <c r="ZV1019" s="131"/>
      <c r="ZW1019" s="131"/>
      <c r="ZX1019" s="131"/>
      <c r="ZY1019" s="131"/>
      <c r="ZZ1019" s="131"/>
      <c r="AAA1019" s="131"/>
      <c r="AAB1019" s="131"/>
      <c r="AAC1019" s="131"/>
      <c r="AAD1019" s="131"/>
      <c r="AAE1019" s="131"/>
      <c r="AAF1019" s="131"/>
      <c r="AAG1019" s="131"/>
      <c r="AAH1019" s="131"/>
      <c r="AAI1019" s="131"/>
      <c r="AAJ1019" s="131"/>
      <c r="AAK1019" s="131"/>
      <c r="AAL1019" s="131"/>
      <c r="AAM1019" s="131"/>
      <c r="AAN1019" s="131"/>
      <c r="AAO1019" s="131"/>
      <c r="AAP1019" s="131"/>
      <c r="AAQ1019" s="131"/>
      <c r="AAR1019" s="131"/>
      <c r="AAS1019" s="131"/>
      <c r="AAT1019" s="131"/>
      <c r="AAU1019" s="131"/>
      <c r="AAV1019" s="131"/>
      <c r="AAW1019" s="131"/>
      <c r="AAX1019" s="131"/>
      <c r="AAY1019" s="131"/>
      <c r="AAZ1019" s="131"/>
      <c r="ABA1019" s="131"/>
      <c r="ABB1019" s="131"/>
      <c r="ABC1019" s="131"/>
      <c r="ABD1019" s="131"/>
      <c r="ABE1019" s="131"/>
      <c r="ABF1019" s="131"/>
      <c r="ABG1019" s="131"/>
      <c r="ABH1019" s="131"/>
      <c r="ABI1019" s="131"/>
      <c r="ABJ1019" s="131"/>
      <c r="ABK1019" s="131"/>
      <c r="ABL1019" s="131"/>
      <c r="ABM1019" s="131"/>
      <c r="ABN1019" s="131"/>
      <c r="ABO1019" s="131"/>
      <c r="ABP1019" s="131"/>
      <c r="ABQ1019" s="131"/>
      <c r="ABR1019" s="131"/>
      <c r="ABS1019" s="131"/>
      <c r="ABT1019" s="131"/>
      <c r="ABU1019" s="131"/>
      <c r="ABV1019" s="131"/>
      <c r="ABW1019" s="131"/>
      <c r="ABX1019" s="131"/>
      <c r="ABY1019" s="131"/>
      <c r="ABZ1019" s="131"/>
      <c r="ACA1019" s="131"/>
      <c r="ACB1019" s="131"/>
      <c r="ACC1019" s="131"/>
      <c r="ACD1019" s="131"/>
      <c r="ACE1019" s="131"/>
      <c r="ACF1019" s="131"/>
      <c r="ACG1019" s="131"/>
      <c r="ACH1019" s="131"/>
      <c r="ACI1019" s="131"/>
      <c r="ACJ1019" s="131"/>
      <c r="ACK1019" s="131"/>
      <c r="ACL1019" s="131"/>
      <c r="ACM1019" s="131"/>
      <c r="ACN1019" s="131"/>
      <c r="ACO1019" s="131"/>
      <c r="ACP1019" s="131"/>
      <c r="ACQ1019" s="131"/>
      <c r="ACR1019" s="131"/>
      <c r="ACS1019" s="131"/>
      <c r="ACT1019" s="131"/>
      <c r="ACU1019" s="131"/>
      <c r="ACV1019" s="131"/>
      <c r="ACW1019" s="131"/>
      <c r="ACX1019" s="131"/>
      <c r="ACY1019" s="131"/>
      <c r="ACZ1019" s="131"/>
      <c r="ADA1019" s="131"/>
      <c r="ADB1019" s="131"/>
      <c r="ADC1019" s="131"/>
      <c r="ADD1019" s="131"/>
      <c r="ADE1019" s="131"/>
      <c r="ADF1019" s="131"/>
      <c r="ADG1019" s="131"/>
      <c r="ADH1019" s="131"/>
      <c r="ADI1019" s="131"/>
      <c r="ADJ1019" s="131"/>
      <c r="ADK1019" s="131"/>
      <c r="ADL1019" s="131"/>
      <c r="ADM1019" s="131"/>
      <c r="ADN1019" s="131"/>
      <c r="ADO1019" s="131"/>
      <c r="ADP1019" s="131"/>
      <c r="ADQ1019" s="131"/>
      <c r="ADR1019" s="131"/>
      <c r="ADS1019" s="131"/>
      <c r="ADT1019" s="131"/>
      <c r="ADU1019" s="131"/>
      <c r="ADV1019" s="131"/>
      <c r="ADW1019" s="131"/>
      <c r="ADX1019" s="131"/>
      <c r="ADY1019" s="131"/>
      <c r="ADZ1019" s="131"/>
      <c r="AEA1019" s="131"/>
      <c r="AEB1019" s="131"/>
      <c r="AEC1019" s="131"/>
      <c r="AED1019" s="131"/>
      <c r="AEE1019" s="131"/>
      <c r="AEF1019" s="131"/>
      <c r="AEG1019" s="131"/>
      <c r="AEH1019" s="131"/>
      <c r="AEI1019" s="131"/>
      <c r="AEJ1019" s="131"/>
      <c r="AEK1019" s="131"/>
      <c r="AEL1019" s="131"/>
      <c r="AEM1019" s="131"/>
      <c r="AEN1019" s="131"/>
      <c r="AEO1019" s="131"/>
      <c r="AEP1019" s="131"/>
      <c r="AEQ1019" s="131"/>
      <c r="AER1019" s="131"/>
      <c r="AES1019" s="131"/>
      <c r="AET1019" s="131"/>
      <c r="AEU1019" s="131"/>
      <c r="AEV1019" s="131"/>
      <c r="AEW1019" s="131"/>
      <c r="AEX1019" s="131"/>
      <c r="AEY1019" s="131"/>
      <c r="AEZ1019" s="131"/>
      <c r="AFA1019" s="131"/>
      <c r="AFB1019" s="131"/>
      <c r="AFC1019" s="131"/>
      <c r="AFD1019" s="131"/>
      <c r="AFE1019" s="131"/>
      <c r="AFF1019" s="131"/>
      <c r="AFG1019" s="131"/>
      <c r="AFH1019" s="131"/>
      <c r="AFI1019" s="131"/>
      <c r="AFJ1019" s="131"/>
      <c r="AFK1019" s="131"/>
      <c r="AFL1019" s="131"/>
      <c r="AFM1019" s="131"/>
      <c r="AFN1019" s="131"/>
      <c r="AFO1019" s="131"/>
      <c r="AFP1019" s="131"/>
      <c r="AFQ1019" s="131"/>
      <c r="AFR1019" s="131"/>
      <c r="AFS1019" s="131"/>
      <c r="AFT1019" s="131"/>
      <c r="AFU1019" s="131"/>
      <c r="AFV1019" s="131"/>
      <c r="AFW1019" s="131"/>
      <c r="AFX1019" s="131"/>
      <c r="AFY1019" s="131"/>
      <c r="AFZ1019" s="131"/>
      <c r="AGA1019" s="131"/>
      <c r="AGB1019" s="131"/>
      <c r="AGC1019" s="131"/>
      <c r="AGD1019" s="131"/>
      <c r="AGE1019" s="131"/>
      <c r="AGF1019" s="131"/>
      <c r="AGG1019" s="131"/>
      <c r="AGH1019" s="131"/>
      <c r="AGI1019" s="131"/>
      <c r="AGJ1019" s="131"/>
      <c r="AGK1019" s="131"/>
      <c r="AGL1019" s="131"/>
      <c r="AGM1019" s="131"/>
      <c r="AGN1019" s="131"/>
      <c r="AGO1019" s="131"/>
      <c r="AGP1019" s="131"/>
      <c r="AGQ1019" s="131"/>
      <c r="AGR1019" s="131"/>
      <c r="AGS1019" s="131"/>
      <c r="AGT1019" s="131"/>
      <c r="AGU1019" s="131"/>
      <c r="AGV1019" s="131"/>
      <c r="AGW1019" s="131"/>
      <c r="AGX1019" s="131"/>
      <c r="AGY1019" s="131"/>
      <c r="AGZ1019" s="131"/>
      <c r="AHA1019" s="131"/>
      <c r="AHB1019" s="131"/>
      <c r="AHC1019" s="131"/>
      <c r="AHD1019" s="131"/>
      <c r="AHE1019" s="131"/>
      <c r="AHF1019" s="131"/>
      <c r="AHG1019" s="131"/>
      <c r="AHH1019" s="131"/>
      <c r="AHI1019" s="131"/>
      <c r="AHJ1019" s="131"/>
      <c r="AHK1019" s="131"/>
      <c r="AHL1019" s="131"/>
      <c r="AHM1019" s="131"/>
      <c r="AHN1019" s="131"/>
      <c r="AHO1019" s="131"/>
      <c r="AHP1019" s="131"/>
      <c r="AHQ1019" s="131"/>
      <c r="AHR1019" s="131"/>
      <c r="AHS1019" s="131"/>
      <c r="AHT1019" s="131"/>
      <c r="AHU1019" s="131"/>
      <c r="AHV1019" s="131"/>
      <c r="AHW1019" s="131"/>
      <c r="AHX1019" s="131"/>
      <c r="AHY1019" s="131"/>
      <c r="AHZ1019" s="131"/>
      <c r="AIA1019" s="131"/>
      <c r="AIB1019" s="131"/>
      <c r="AIC1019" s="131"/>
      <c r="AID1019" s="131"/>
      <c r="AIE1019" s="131"/>
      <c r="AIF1019" s="131"/>
      <c r="AIG1019" s="131"/>
      <c r="AIH1019" s="131"/>
      <c r="AII1019" s="131"/>
      <c r="AIJ1019" s="131"/>
      <c r="AIK1019" s="131"/>
      <c r="AIL1019" s="131"/>
      <c r="AIM1019" s="131"/>
      <c r="AIN1019" s="131"/>
      <c r="AIO1019" s="131"/>
      <c r="AIP1019" s="131"/>
      <c r="AIQ1019" s="131"/>
      <c r="AIR1019" s="131"/>
      <c r="AIS1019" s="131"/>
      <c r="AIT1019" s="131"/>
      <c r="AIU1019" s="131"/>
      <c r="AIV1019" s="131"/>
      <c r="AIW1019" s="131"/>
      <c r="AIX1019" s="131"/>
      <c r="AIY1019" s="131"/>
      <c r="AIZ1019" s="131"/>
      <c r="AJA1019" s="131"/>
      <c r="AJB1019" s="131"/>
      <c r="AJC1019" s="131"/>
      <c r="AJD1019" s="131"/>
      <c r="AJE1019" s="131"/>
      <c r="AJF1019" s="131"/>
      <c r="AJG1019" s="131"/>
      <c r="AJH1019" s="131"/>
      <c r="AJI1019" s="131"/>
      <c r="AJJ1019" s="131"/>
      <c r="AJK1019" s="131"/>
      <c r="AJL1019" s="131"/>
      <c r="AJM1019" s="131"/>
      <c r="AJN1019" s="131"/>
      <c r="AJO1019" s="131"/>
      <c r="AJP1019" s="131"/>
      <c r="AJQ1019" s="131"/>
      <c r="AJR1019" s="131"/>
      <c r="AJS1019" s="131"/>
      <c r="AJT1019" s="131"/>
      <c r="AJU1019" s="131"/>
      <c r="AJV1019" s="131"/>
      <c r="AJW1019" s="131"/>
      <c r="AJX1019" s="131"/>
      <c r="AJY1019" s="131"/>
      <c r="AJZ1019" s="131"/>
      <c r="AKA1019" s="131"/>
      <c r="AKB1019" s="131"/>
      <c r="AKC1019" s="131"/>
      <c r="AKD1019" s="131"/>
      <c r="AKE1019" s="131"/>
      <c r="AKF1019" s="131"/>
      <c r="AKG1019" s="131"/>
      <c r="AKH1019" s="131"/>
      <c r="AKI1019" s="131"/>
      <c r="AKJ1019" s="131"/>
      <c r="AKK1019" s="131"/>
      <c r="AKL1019" s="131"/>
      <c r="AKM1019" s="131"/>
      <c r="AKN1019" s="131"/>
      <c r="AKO1019" s="131"/>
      <c r="AKP1019" s="131"/>
      <c r="AKQ1019" s="131"/>
      <c r="AKR1019" s="131"/>
      <c r="AKS1019" s="131"/>
      <c r="AKT1019" s="131"/>
      <c r="AKU1019" s="131"/>
      <c r="AKV1019" s="131"/>
      <c r="AKW1019" s="131"/>
      <c r="AKX1019" s="131"/>
      <c r="AKY1019" s="131"/>
      <c r="AKZ1019" s="131"/>
      <c r="ALA1019" s="131"/>
      <c r="ALB1019" s="131"/>
      <c r="ALC1019" s="131"/>
      <c r="ALD1019" s="131"/>
      <c r="ALE1019" s="131"/>
      <c r="ALF1019" s="131"/>
      <c r="ALG1019" s="131"/>
      <c r="ALH1019" s="131"/>
      <c r="ALI1019" s="131"/>
      <c r="ALJ1019" s="131"/>
      <c r="ALK1019" s="131"/>
      <c r="ALL1019" s="131"/>
      <c r="ALM1019" s="131"/>
      <c r="ALN1019" s="131"/>
    </row>
    <row r="1020" spans="1:1002" s="508" customFormat="1" x14ac:dyDescent="0.25">
      <c r="A1020" s="502"/>
      <c r="B1020" s="503"/>
      <c r="C1020" s="504"/>
      <c r="D1020" s="450"/>
      <c r="E1020" s="505"/>
      <c r="F1020" s="505"/>
      <c r="G1020" s="506"/>
      <c r="H1020" s="506"/>
      <c r="I1020" s="507"/>
      <c r="J1020" s="565"/>
      <c r="K1020" s="454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  <c r="EC1020" s="131"/>
      <c r="ED1020" s="131"/>
      <c r="EE1020" s="131"/>
      <c r="EF1020" s="131"/>
      <c r="EG1020" s="131"/>
      <c r="EH1020" s="131"/>
      <c r="EI1020" s="131"/>
      <c r="EJ1020" s="131"/>
      <c r="EK1020" s="131"/>
      <c r="EL1020" s="131"/>
      <c r="EM1020" s="131"/>
      <c r="EN1020" s="131"/>
      <c r="EO1020" s="131"/>
      <c r="EP1020" s="131"/>
      <c r="EQ1020" s="131"/>
      <c r="ER1020" s="131"/>
      <c r="ES1020" s="131"/>
      <c r="ET1020" s="131"/>
      <c r="EU1020" s="131"/>
      <c r="EV1020" s="131"/>
      <c r="EW1020" s="131"/>
      <c r="EX1020" s="131"/>
      <c r="EY1020" s="131"/>
      <c r="EZ1020" s="131"/>
      <c r="FA1020" s="131"/>
      <c r="FB1020" s="131"/>
      <c r="FC1020" s="131"/>
      <c r="FD1020" s="131"/>
      <c r="FE1020" s="131"/>
      <c r="FF1020" s="131"/>
      <c r="FG1020" s="131"/>
      <c r="FH1020" s="131"/>
      <c r="FI1020" s="131"/>
      <c r="FJ1020" s="131"/>
      <c r="FK1020" s="131"/>
      <c r="FL1020" s="131"/>
      <c r="FM1020" s="131"/>
      <c r="FN1020" s="131"/>
      <c r="FO1020" s="131"/>
      <c r="FP1020" s="131"/>
      <c r="FQ1020" s="131"/>
      <c r="FR1020" s="131"/>
      <c r="FS1020" s="131"/>
      <c r="FT1020" s="131"/>
      <c r="FU1020" s="131"/>
      <c r="FV1020" s="131"/>
      <c r="FW1020" s="131"/>
      <c r="FX1020" s="131"/>
      <c r="FY1020" s="131"/>
      <c r="FZ1020" s="131"/>
      <c r="GA1020" s="131"/>
      <c r="GB1020" s="131"/>
      <c r="GC1020" s="131"/>
      <c r="GD1020" s="131"/>
      <c r="GE1020" s="131"/>
      <c r="GF1020" s="131"/>
      <c r="GG1020" s="131"/>
      <c r="GH1020" s="131"/>
      <c r="GI1020" s="131"/>
      <c r="GJ1020" s="131"/>
      <c r="GK1020" s="131"/>
      <c r="GL1020" s="131"/>
      <c r="GM1020" s="131"/>
      <c r="GN1020" s="131"/>
      <c r="GO1020" s="131"/>
      <c r="GP1020" s="131"/>
      <c r="GQ1020" s="131"/>
      <c r="GR1020" s="131"/>
      <c r="GS1020" s="131"/>
      <c r="GT1020" s="131"/>
      <c r="GU1020" s="131"/>
      <c r="GV1020" s="131"/>
      <c r="GW1020" s="131"/>
      <c r="GX1020" s="131"/>
      <c r="GY1020" s="131"/>
      <c r="GZ1020" s="131"/>
      <c r="HA1020" s="131"/>
      <c r="HB1020" s="131"/>
      <c r="HC1020" s="131"/>
      <c r="HD1020" s="131"/>
      <c r="HE1020" s="131"/>
      <c r="HF1020" s="131"/>
      <c r="HG1020" s="131"/>
      <c r="HH1020" s="131"/>
      <c r="HI1020" s="131"/>
      <c r="HJ1020" s="131"/>
      <c r="HK1020" s="131"/>
      <c r="HL1020" s="131"/>
      <c r="HM1020" s="131"/>
      <c r="HN1020" s="131"/>
      <c r="HO1020" s="131"/>
      <c r="HP1020" s="131"/>
      <c r="HQ1020" s="131"/>
      <c r="HR1020" s="131"/>
      <c r="HS1020" s="131"/>
      <c r="HT1020" s="131"/>
      <c r="HU1020" s="131"/>
      <c r="HV1020" s="131"/>
      <c r="HW1020" s="131"/>
      <c r="HX1020" s="131"/>
      <c r="HY1020" s="131"/>
      <c r="HZ1020" s="131"/>
      <c r="IA1020" s="131"/>
      <c r="IB1020" s="131"/>
      <c r="IC1020" s="131"/>
      <c r="ID1020" s="131"/>
      <c r="IE1020" s="131"/>
      <c r="IF1020" s="131"/>
      <c r="IG1020" s="131"/>
      <c r="IH1020" s="131"/>
      <c r="II1020" s="131"/>
      <c r="IJ1020" s="131"/>
      <c r="IK1020" s="131"/>
      <c r="IL1020" s="131"/>
      <c r="IM1020" s="131"/>
      <c r="IN1020" s="131"/>
      <c r="IO1020" s="131"/>
      <c r="IP1020" s="131"/>
      <c r="IQ1020" s="131"/>
      <c r="IR1020" s="131"/>
      <c r="IS1020" s="131"/>
      <c r="IT1020" s="131"/>
      <c r="IU1020" s="131"/>
      <c r="IV1020" s="131"/>
      <c r="IW1020" s="131"/>
      <c r="IX1020" s="131"/>
      <c r="IY1020" s="131"/>
      <c r="IZ1020" s="131"/>
      <c r="JA1020" s="131"/>
      <c r="JB1020" s="131"/>
      <c r="JC1020" s="131"/>
      <c r="JD1020" s="131"/>
      <c r="JE1020" s="131"/>
      <c r="JF1020" s="131"/>
      <c r="JG1020" s="131"/>
      <c r="JH1020" s="131"/>
      <c r="JI1020" s="131"/>
      <c r="JJ1020" s="131"/>
      <c r="JK1020" s="131"/>
      <c r="JL1020" s="131"/>
      <c r="JM1020" s="131"/>
      <c r="JN1020" s="131"/>
      <c r="JO1020" s="131"/>
      <c r="JP1020" s="131"/>
      <c r="JQ1020" s="131"/>
      <c r="JR1020" s="131"/>
      <c r="JS1020" s="131"/>
      <c r="JT1020" s="131"/>
      <c r="JU1020" s="131"/>
      <c r="JV1020" s="131"/>
      <c r="JW1020" s="131"/>
      <c r="JX1020" s="131"/>
      <c r="JY1020" s="131"/>
      <c r="JZ1020" s="131"/>
      <c r="KA1020" s="131"/>
      <c r="KB1020" s="131"/>
      <c r="KC1020" s="131"/>
      <c r="KD1020" s="131"/>
      <c r="KE1020" s="131"/>
      <c r="KF1020" s="131"/>
      <c r="KG1020" s="131"/>
      <c r="KH1020" s="131"/>
      <c r="KI1020" s="131"/>
      <c r="KJ1020" s="131"/>
      <c r="KK1020" s="131"/>
      <c r="KL1020" s="131"/>
      <c r="KM1020" s="131"/>
      <c r="KN1020" s="131"/>
      <c r="KO1020" s="131"/>
      <c r="KP1020" s="131"/>
      <c r="KQ1020" s="131"/>
      <c r="KR1020" s="131"/>
      <c r="KS1020" s="131"/>
      <c r="KT1020" s="131"/>
      <c r="KU1020" s="131"/>
      <c r="KV1020" s="131"/>
      <c r="KW1020" s="131"/>
      <c r="KX1020" s="131"/>
      <c r="KY1020" s="131"/>
      <c r="KZ1020" s="131"/>
      <c r="LA1020" s="131"/>
      <c r="LB1020" s="131"/>
      <c r="LC1020" s="131"/>
      <c r="LD1020" s="131"/>
      <c r="LE1020" s="131"/>
      <c r="LF1020" s="131"/>
      <c r="LG1020" s="131"/>
      <c r="LH1020" s="131"/>
      <c r="LI1020" s="131"/>
      <c r="LJ1020" s="131"/>
      <c r="LK1020" s="131"/>
      <c r="LL1020" s="131"/>
      <c r="LM1020" s="131"/>
      <c r="LN1020" s="131"/>
      <c r="LO1020" s="131"/>
      <c r="LP1020" s="131"/>
      <c r="LQ1020" s="131"/>
      <c r="LR1020" s="131"/>
      <c r="LS1020" s="131"/>
      <c r="LT1020" s="131"/>
      <c r="LU1020" s="131"/>
      <c r="LV1020" s="131"/>
      <c r="LW1020" s="131"/>
      <c r="LX1020" s="131"/>
      <c r="LY1020" s="131"/>
      <c r="LZ1020" s="131"/>
      <c r="MA1020" s="131"/>
      <c r="MB1020" s="131"/>
      <c r="MC1020" s="131"/>
      <c r="MD1020" s="131"/>
      <c r="ME1020" s="131"/>
      <c r="MF1020" s="131"/>
      <c r="MG1020" s="131"/>
      <c r="MH1020" s="131"/>
      <c r="MI1020" s="131"/>
      <c r="MJ1020" s="131"/>
      <c r="MK1020" s="131"/>
      <c r="ML1020" s="131"/>
      <c r="MM1020" s="131"/>
      <c r="MN1020" s="131"/>
      <c r="MO1020" s="131"/>
      <c r="MP1020" s="131"/>
      <c r="MQ1020" s="131"/>
      <c r="MR1020" s="131"/>
      <c r="MS1020" s="131"/>
      <c r="MT1020" s="131"/>
      <c r="MU1020" s="131"/>
      <c r="MV1020" s="131"/>
      <c r="MW1020" s="131"/>
      <c r="MX1020" s="131"/>
      <c r="MY1020" s="131"/>
      <c r="MZ1020" s="131"/>
      <c r="NA1020" s="131"/>
      <c r="NB1020" s="131"/>
      <c r="NC1020" s="131"/>
      <c r="ND1020" s="131"/>
      <c r="NE1020" s="131"/>
      <c r="NF1020" s="131"/>
      <c r="NG1020" s="131"/>
      <c r="NH1020" s="131"/>
      <c r="NI1020" s="131"/>
      <c r="NJ1020" s="131"/>
      <c r="NK1020" s="131"/>
      <c r="NL1020" s="131"/>
      <c r="NM1020" s="131"/>
      <c r="NN1020" s="131"/>
      <c r="NO1020" s="131"/>
      <c r="NP1020" s="131"/>
      <c r="NQ1020" s="131"/>
      <c r="NR1020" s="131"/>
      <c r="NS1020" s="131"/>
      <c r="NT1020" s="131"/>
      <c r="NU1020" s="131"/>
      <c r="NV1020" s="131"/>
      <c r="NW1020" s="131"/>
      <c r="NX1020" s="131"/>
      <c r="NY1020" s="131"/>
      <c r="NZ1020" s="131"/>
      <c r="OA1020" s="131"/>
      <c r="OB1020" s="131"/>
      <c r="OC1020" s="131"/>
      <c r="OD1020" s="131"/>
      <c r="OE1020" s="131"/>
      <c r="OF1020" s="131"/>
      <c r="OG1020" s="131"/>
      <c r="OH1020" s="131"/>
      <c r="OI1020" s="131"/>
      <c r="OJ1020" s="131"/>
      <c r="OK1020" s="131"/>
      <c r="OL1020" s="131"/>
      <c r="OM1020" s="131"/>
      <c r="ON1020" s="131"/>
      <c r="OO1020" s="131"/>
      <c r="OP1020" s="131"/>
      <c r="OQ1020" s="131"/>
      <c r="OR1020" s="131"/>
      <c r="OS1020" s="131"/>
      <c r="OT1020" s="131"/>
      <c r="OU1020" s="131"/>
      <c r="OV1020" s="131"/>
      <c r="OW1020" s="131"/>
      <c r="OX1020" s="131"/>
      <c r="OY1020" s="131"/>
      <c r="OZ1020" s="131"/>
      <c r="PA1020" s="131"/>
      <c r="PB1020" s="131"/>
      <c r="PC1020" s="131"/>
      <c r="PD1020" s="131"/>
      <c r="PE1020" s="131"/>
      <c r="PF1020" s="131"/>
      <c r="PG1020" s="131"/>
      <c r="PH1020" s="131"/>
      <c r="PI1020" s="131"/>
      <c r="PJ1020" s="131"/>
      <c r="PK1020" s="131"/>
      <c r="PL1020" s="131"/>
      <c r="PM1020" s="131"/>
      <c r="PN1020" s="131"/>
      <c r="PO1020" s="131"/>
      <c r="PP1020" s="131"/>
      <c r="PQ1020" s="131"/>
      <c r="PR1020" s="131"/>
      <c r="PS1020" s="131"/>
      <c r="PT1020" s="131"/>
      <c r="PU1020" s="131"/>
      <c r="PV1020" s="131"/>
      <c r="PW1020" s="131"/>
      <c r="PX1020" s="131"/>
      <c r="PY1020" s="131"/>
      <c r="PZ1020" s="131"/>
      <c r="QA1020" s="131"/>
      <c r="QB1020" s="131"/>
      <c r="QC1020" s="131"/>
      <c r="QD1020" s="131"/>
      <c r="QE1020" s="131"/>
      <c r="QF1020" s="131"/>
      <c r="QG1020" s="131"/>
      <c r="QH1020" s="131"/>
      <c r="QI1020" s="131"/>
      <c r="QJ1020" s="131"/>
      <c r="QK1020" s="131"/>
      <c r="QL1020" s="131"/>
      <c r="QM1020" s="131"/>
      <c r="QN1020" s="131"/>
      <c r="QO1020" s="131"/>
      <c r="QP1020" s="131"/>
      <c r="QQ1020" s="131"/>
      <c r="QR1020" s="131"/>
      <c r="QS1020" s="131"/>
      <c r="QT1020" s="131"/>
      <c r="QU1020" s="131"/>
      <c r="QV1020" s="131"/>
      <c r="QW1020" s="131"/>
      <c r="QX1020" s="131"/>
      <c r="QY1020" s="131"/>
      <c r="QZ1020" s="131"/>
      <c r="RA1020" s="131"/>
      <c r="RB1020" s="131"/>
      <c r="RC1020" s="131"/>
      <c r="RD1020" s="131"/>
      <c r="RE1020" s="131"/>
      <c r="RF1020" s="131"/>
      <c r="RG1020" s="131"/>
      <c r="RH1020" s="131"/>
      <c r="RI1020" s="131"/>
      <c r="RJ1020" s="131"/>
      <c r="RK1020" s="131"/>
      <c r="RL1020" s="131"/>
      <c r="RM1020" s="131"/>
      <c r="RN1020" s="131"/>
      <c r="RO1020" s="131"/>
      <c r="RP1020" s="131"/>
      <c r="RQ1020" s="131"/>
      <c r="RR1020" s="131"/>
      <c r="RS1020" s="131"/>
      <c r="RT1020" s="131"/>
      <c r="RU1020" s="131"/>
      <c r="RV1020" s="131"/>
      <c r="RW1020" s="131"/>
      <c r="RX1020" s="131"/>
      <c r="RY1020" s="131"/>
      <c r="RZ1020" s="131"/>
      <c r="SA1020" s="131"/>
      <c r="SB1020" s="131"/>
      <c r="SC1020" s="131"/>
      <c r="SD1020" s="131"/>
      <c r="SE1020" s="131"/>
      <c r="SF1020" s="131"/>
      <c r="SG1020" s="131"/>
      <c r="SH1020" s="131"/>
      <c r="SI1020" s="131"/>
      <c r="SJ1020" s="131"/>
      <c r="SK1020" s="131"/>
      <c r="SL1020" s="131"/>
      <c r="SM1020" s="131"/>
      <c r="SN1020" s="131"/>
      <c r="SO1020" s="131"/>
      <c r="SP1020" s="131"/>
      <c r="SQ1020" s="131"/>
      <c r="SR1020" s="131"/>
      <c r="SS1020" s="131"/>
      <c r="ST1020" s="131"/>
      <c r="SU1020" s="131"/>
      <c r="SV1020" s="131"/>
      <c r="SW1020" s="131"/>
      <c r="SX1020" s="131"/>
      <c r="SY1020" s="131"/>
      <c r="SZ1020" s="131"/>
      <c r="TA1020" s="131"/>
      <c r="TB1020" s="131"/>
      <c r="TC1020" s="131"/>
      <c r="TD1020" s="131"/>
      <c r="TE1020" s="131"/>
      <c r="TF1020" s="131"/>
      <c r="TG1020" s="131"/>
      <c r="TH1020" s="131"/>
      <c r="TI1020" s="131"/>
      <c r="TJ1020" s="131"/>
      <c r="TK1020" s="131"/>
      <c r="TL1020" s="131"/>
      <c r="TM1020" s="131"/>
      <c r="TN1020" s="131"/>
      <c r="TO1020" s="131"/>
      <c r="TP1020" s="131"/>
      <c r="TQ1020" s="131"/>
      <c r="TR1020" s="131"/>
      <c r="TS1020" s="131"/>
      <c r="TT1020" s="131"/>
      <c r="TU1020" s="131"/>
      <c r="TV1020" s="131"/>
      <c r="TW1020" s="131"/>
      <c r="TX1020" s="131"/>
      <c r="TY1020" s="131"/>
      <c r="TZ1020" s="131"/>
      <c r="UA1020" s="131"/>
      <c r="UB1020" s="131"/>
      <c r="UC1020" s="131"/>
      <c r="UD1020" s="131"/>
      <c r="UE1020" s="131"/>
      <c r="UF1020" s="131"/>
      <c r="UG1020" s="131"/>
      <c r="UH1020" s="131"/>
      <c r="UI1020" s="131"/>
      <c r="UJ1020" s="131"/>
      <c r="UK1020" s="131"/>
      <c r="UL1020" s="131"/>
      <c r="UM1020" s="131"/>
      <c r="UN1020" s="131"/>
      <c r="UO1020" s="131"/>
      <c r="UP1020" s="131"/>
      <c r="UQ1020" s="131"/>
      <c r="UR1020" s="131"/>
      <c r="US1020" s="131"/>
      <c r="UT1020" s="131"/>
      <c r="UU1020" s="131"/>
      <c r="UV1020" s="131"/>
      <c r="UW1020" s="131"/>
      <c r="UX1020" s="131"/>
      <c r="UY1020" s="131"/>
      <c r="UZ1020" s="131"/>
      <c r="VA1020" s="131"/>
      <c r="VB1020" s="131"/>
      <c r="VC1020" s="131"/>
      <c r="VD1020" s="131"/>
      <c r="VE1020" s="131"/>
      <c r="VF1020" s="131"/>
      <c r="VG1020" s="131"/>
      <c r="VH1020" s="131"/>
      <c r="VI1020" s="131"/>
      <c r="VJ1020" s="131"/>
      <c r="VK1020" s="131"/>
      <c r="VL1020" s="131"/>
      <c r="VM1020" s="131"/>
      <c r="VN1020" s="131"/>
      <c r="VO1020" s="131"/>
      <c r="VP1020" s="131"/>
      <c r="VQ1020" s="131"/>
      <c r="VR1020" s="131"/>
      <c r="VS1020" s="131"/>
      <c r="VT1020" s="131"/>
      <c r="VU1020" s="131"/>
      <c r="VV1020" s="131"/>
      <c r="VW1020" s="131"/>
      <c r="VX1020" s="131"/>
      <c r="VY1020" s="131"/>
      <c r="VZ1020" s="131"/>
      <c r="WA1020" s="131"/>
      <c r="WB1020" s="131"/>
      <c r="WC1020" s="131"/>
      <c r="WD1020" s="131"/>
      <c r="WE1020" s="131"/>
      <c r="WF1020" s="131"/>
      <c r="WG1020" s="131"/>
      <c r="WH1020" s="131"/>
      <c r="WI1020" s="131"/>
      <c r="WJ1020" s="131"/>
      <c r="WK1020" s="131"/>
      <c r="WL1020" s="131"/>
      <c r="WM1020" s="131"/>
      <c r="WN1020" s="131"/>
      <c r="WO1020" s="131"/>
      <c r="WP1020" s="131"/>
      <c r="WQ1020" s="131"/>
      <c r="WR1020" s="131"/>
      <c r="WS1020" s="131"/>
      <c r="WT1020" s="131"/>
      <c r="WU1020" s="131"/>
      <c r="WV1020" s="131"/>
      <c r="WW1020" s="131"/>
      <c r="WX1020" s="131"/>
      <c r="WY1020" s="131"/>
      <c r="WZ1020" s="131"/>
      <c r="XA1020" s="131"/>
      <c r="XB1020" s="131"/>
      <c r="XC1020" s="131"/>
      <c r="XD1020" s="131"/>
      <c r="XE1020" s="131"/>
      <c r="XF1020" s="131"/>
      <c r="XG1020" s="131"/>
      <c r="XH1020" s="131"/>
      <c r="XI1020" s="131"/>
      <c r="XJ1020" s="131"/>
      <c r="XK1020" s="131"/>
      <c r="XL1020" s="131"/>
      <c r="XM1020" s="131"/>
      <c r="XN1020" s="131"/>
      <c r="XO1020" s="131"/>
      <c r="XP1020" s="131"/>
      <c r="XQ1020" s="131"/>
      <c r="XR1020" s="131"/>
      <c r="XS1020" s="131"/>
      <c r="XT1020" s="131"/>
      <c r="XU1020" s="131"/>
      <c r="XV1020" s="131"/>
      <c r="XW1020" s="131"/>
      <c r="XX1020" s="131"/>
      <c r="XY1020" s="131"/>
      <c r="XZ1020" s="131"/>
      <c r="YA1020" s="131"/>
      <c r="YB1020" s="131"/>
      <c r="YC1020" s="131"/>
      <c r="YD1020" s="131"/>
      <c r="YE1020" s="131"/>
      <c r="YF1020" s="131"/>
      <c r="YG1020" s="131"/>
      <c r="YH1020" s="131"/>
      <c r="YI1020" s="131"/>
      <c r="YJ1020" s="131"/>
      <c r="YK1020" s="131"/>
      <c r="YL1020" s="131"/>
      <c r="YM1020" s="131"/>
      <c r="YN1020" s="131"/>
      <c r="YO1020" s="131"/>
      <c r="YP1020" s="131"/>
      <c r="YQ1020" s="131"/>
      <c r="YR1020" s="131"/>
      <c r="YS1020" s="131"/>
      <c r="YT1020" s="131"/>
      <c r="YU1020" s="131"/>
      <c r="YV1020" s="131"/>
      <c r="YW1020" s="131"/>
      <c r="YX1020" s="131"/>
      <c r="YY1020" s="131"/>
      <c r="YZ1020" s="131"/>
      <c r="ZA1020" s="131"/>
      <c r="ZB1020" s="131"/>
      <c r="ZC1020" s="131"/>
      <c r="ZD1020" s="131"/>
      <c r="ZE1020" s="131"/>
      <c r="ZF1020" s="131"/>
      <c r="ZG1020" s="131"/>
      <c r="ZH1020" s="131"/>
      <c r="ZI1020" s="131"/>
      <c r="ZJ1020" s="131"/>
      <c r="ZK1020" s="131"/>
      <c r="ZL1020" s="131"/>
      <c r="ZM1020" s="131"/>
      <c r="ZN1020" s="131"/>
      <c r="ZO1020" s="131"/>
      <c r="ZP1020" s="131"/>
      <c r="ZQ1020" s="131"/>
      <c r="ZR1020" s="131"/>
      <c r="ZS1020" s="131"/>
      <c r="ZT1020" s="131"/>
      <c r="ZU1020" s="131"/>
      <c r="ZV1020" s="131"/>
      <c r="ZW1020" s="131"/>
      <c r="ZX1020" s="131"/>
      <c r="ZY1020" s="131"/>
      <c r="ZZ1020" s="131"/>
      <c r="AAA1020" s="131"/>
      <c r="AAB1020" s="131"/>
      <c r="AAC1020" s="131"/>
      <c r="AAD1020" s="131"/>
      <c r="AAE1020" s="131"/>
      <c r="AAF1020" s="131"/>
      <c r="AAG1020" s="131"/>
      <c r="AAH1020" s="131"/>
      <c r="AAI1020" s="131"/>
      <c r="AAJ1020" s="131"/>
      <c r="AAK1020" s="131"/>
      <c r="AAL1020" s="131"/>
      <c r="AAM1020" s="131"/>
      <c r="AAN1020" s="131"/>
      <c r="AAO1020" s="131"/>
      <c r="AAP1020" s="131"/>
      <c r="AAQ1020" s="131"/>
      <c r="AAR1020" s="131"/>
      <c r="AAS1020" s="131"/>
      <c r="AAT1020" s="131"/>
      <c r="AAU1020" s="131"/>
      <c r="AAV1020" s="131"/>
      <c r="AAW1020" s="131"/>
      <c r="AAX1020" s="131"/>
      <c r="AAY1020" s="131"/>
      <c r="AAZ1020" s="131"/>
      <c r="ABA1020" s="131"/>
      <c r="ABB1020" s="131"/>
      <c r="ABC1020" s="131"/>
      <c r="ABD1020" s="131"/>
      <c r="ABE1020" s="131"/>
      <c r="ABF1020" s="131"/>
      <c r="ABG1020" s="131"/>
      <c r="ABH1020" s="131"/>
      <c r="ABI1020" s="131"/>
      <c r="ABJ1020" s="131"/>
      <c r="ABK1020" s="131"/>
      <c r="ABL1020" s="131"/>
      <c r="ABM1020" s="131"/>
      <c r="ABN1020" s="131"/>
      <c r="ABO1020" s="131"/>
      <c r="ABP1020" s="131"/>
      <c r="ABQ1020" s="131"/>
      <c r="ABR1020" s="131"/>
      <c r="ABS1020" s="131"/>
      <c r="ABT1020" s="131"/>
      <c r="ABU1020" s="131"/>
      <c r="ABV1020" s="131"/>
      <c r="ABW1020" s="131"/>
      <c r="ABX1020" s="131"/>
      <c r="ABY1020" s="131"/>
      <c r="ABZ1020" s="131"/>
      <c r="ACA1020" s="131"/>
      <c r="ACB1020" s="131"/>
      <c r="ACC1020" s="131"/>
      <c r="ACD1020" s="131"/>
      <c r="ACE1020" s="131"/>
      <c r="ACF1020" s="131"/>
      <c r="ACG1020" s="131"/>
      <c r="ACH1020" s="131"/>
      <c r="ACI1020" s="131"/>
      <c r="ACJ1020" s="131"/>
      <c r="ACK1020" s="131"/>
      <c r="ACL1020" s="131"/>
      <c r="ACM1020" s="131"/>
      <c r="ACN1020" s="131"/>
      <c r="ACO1020" s="131"/>
      <c r="ACP1020" s="131"/>
      <c r="ACQ1020" s="131"/>
      <c r="ACR1020" s="131"/>
      <c r="ACS1020" s="131"/>
      <c r="ACT1020" s="131"/>
      <c r="ACU1020" s="131"/>
      <c r="ACV1020" s="131"/>
      <c r="ACW1020" s="131"/>
      <c r="ACX1020" s="131"/>
      <c r="ACY1020" s="131"/>
      <c r="ACZ1020" s="131"/>
      <c r="ADA1020" s="131"/>
      <c r="ADB1020" s="131"/>
      <c r="ADC1020" s="131"/>
      <c r="ADD1020" s="131"/>
      <c r="ADE1020" s="131"/>
      <c r="ADF1020" s="131"/>
      <c r="ADG1020" s="131"/>
      <c r="ADH1020" s="131"/>
      <c r="ADI1020" s="131"/>
      <c r="ADJ1020" s="131"/>
      <c r="ADK1020" s="131"/>
      <c r="ADL1020" s="131"/>
      <c r="ADM1020" s="131"/>
      <c r="ADN1020" s="131"/>
      <c r="ADO1020" s="131"/>
      <c r="ADP1020" s="131"/>
      <c r="ADQ1020" s="131"/>
      <c r="ADR1020" s="131"/>
      <c r="ADS1020" s="131"/>
      <c r="ADT1020" s="131"/>
      <c r="ADU1020" s="131"/>
      <c r="ADV1020" s="131"/>
      <c r="ADW1020" s="131"/>
      <c r="ADX1020" s="131"/>
      <c r="ADY1020" s="131"/>
      <c r="ADZ1020" s="131"/>
      <c r="AEA1020" s="131"/>
      <c r="AEB1020" s="131"/>
      <c r="AEC1020" s="131"/>
      <c r="AED1020" s="131"/>
      <c r="AEE1020" s="131"/>
      <c r="AEF1020" s="131"/>
      <c r="AEG1020" s="131"/>
      <c r="AEH1020" s="131"/>
      <c r="AEI1020" s="131"/>
      <c r="AEJ1020" s="131"/>
      <c r="AEK1020" s="131"/>
      <c r="AEL1020" s="131"/>
      <c r="AEM1020" s="131"/>
      <c r="AEN1020" s="131"/>
      <c r="AEO1020" s="131"/>
      <c r="AEP1020" s="131"/>
      <c r="AEQ1020" s="131"/>
      <c r="AER1020" s="131"/>
      <c r="AES1020" s="131"/>
      <c r="AET1020" s="131"/>
      <c r="AEU1020" s="131"/>
      <c r="AEV1020" s="131"/>
      <c r="AEW1020" s="131"/>
      <c r="AEX1020" s="131"/>
      <c r="AEY1020" s="131"/>
      <c r="AEZ1020" s="131"/>
      <c r="AFA1020" s="131"/>
      <c r="AFB1020" s="131"/>
      <c r="AFC1020" s="131"/>
      <c r="AFD1020" s="131"/>
      <c r="AFE1020" s="131"/>
      <c r="AFF1020" s="131"/>
      <c r="AFG1020" s="131"/>
      <c r="AFH1020" s="131"/>
      <c r="AFI1020" s="131"/>
      <c r="AFJ1020" s="131"/>
      <c r="AFK1020" s="131"/>
      <c r="AFL1020" s="131"/>
      <c r="AFM1020" s="131"/>
      <c r="AFN1020" s="131"/>
      <c r="AFO1020" s="131"/>
      <c r="AFP1020" s="131"/>
      <c r="AFQ1020" s="131"/>
      <c r="AFR1020" s="131"/>
      <c r="AFS1020" s="131"/>
      <c r="AFT1020" s="131"/>
      <c r="AFU1020" s="131"/>
      <c r="AFV1020" s="131"/>
      <c r="AFW1020" s="131"/>
      <c r="AFX1020" s="131"/>
      <c r="AFY1020" s="131"/>
      <c r="AFZ1020" s="131"/>
      <c r="AGA1020" s="131"/>
      <c r="AGB1020" s="131"/>
      <c r="AGC1020" s="131"/>
      <c r="AGD1020" s="131"/>
      <c r="AGE1020" s="131"/>
      <c r="AGF1020" s="131"/>
      <c r="AGG1020" s="131"/>
      <c r="AGH1020" s="131"/>
      <c r="AGI1020" s="131"/>
      <c r="AGJ1020" s="131"/>
      <c r="AGK1020" s="131"/>
      <c r="AGL1020" s="131"/>
      <c r="AGM1020" s="131"/>
      <c r="AGN1020" s="131"/>
      <c r="AGO1020" s="131"/>
      <c r="AGP1020" s="131"/>
      <c r="AGQ1020" s="131"/>
      <c r="AGR1020" s="131"/>
      <c r="AGS1020" s="131"/>
      <c r="AGT1020" s="131"/>
      <c r="AGU1020" s="131"/>
      <c r="AGV1020" s="131"/>
      <c r="AGW1020" s="131"/>
      <c r="AGX1020" s="131"/>
      <c r="AGY1020" s="131"/>
      <c r="AGZ1020" s="131"/>
      <c r="AHA1020" s="131"/>
      <c r="AHB1020" s="131"/>
      <c r="AHC1020" s="131"/>
      <c r="AHD1020" s="131"/>
      <c r="AHE1020" s="131"/>
      <c r="AHF1020" s="131"/>
      <c r="AHG1020" s="131"/>
      <c r="AHH1020" s="131"/>
      <c r="AHI1020" s="131"/>
      <c r="AHJ1020" s="131"/>
      <c r="AHK1020" s="131"/>
      <c r="AHL1020" s="131"/>
      <c r="AHM1020" s="131"/>
      <c r="AHN1020" s="131"/>
      <c r="AHO1020" s="131"/>
      <c r="AHP1020" s="131"/>
      <c r="AHQ1020" s="131"/>
      <c r="AHR1020" s="131"/>
      <c r="AHS1020" s="131"/>
      <c r="AHT1020" s="131"/>
      <c r="AHU1020" s="131"/>
      <c r="AHV1020" s="131"/>
      <c r="AHW1020" s="131"/>
      <c r="AHX1020" s="131"/>
      <c r="AHY1020" s="131"/>
      <c r="AHZ1020" s="131"/>
      <c r="AIA1020" s="131"/>
      <c r="AIB1020" s="131"/>
      <c r="AIC1020" s="131"/>
      <c r="AID1020" s="131"/>
      <c r="AIE1020" s="131"/>
      <c r="AIF1020" s="131"/>
      <c r="AIG1020" s="131"/>
      <c r="AIH1020" s="131"/>
      <c r="AII1020" s="131"/>
      <c r="AIJ1020" s="131"/>
      <c r="AIK1020" s="131"/>
      <c r="AIL1020" s="131"/>
      <c r="AIM1020" s="131"/>
      <c r="AIN1020" s="131"/>
      <c r="AIO1020" s="131"/>
      <c r="AIP1020" s="131"/>
      <c r="AIQ1020" s="131"/>
      <c r="AIR1020" s="131"/>
      <c r="AIS1020" s="131"/>
      <c r="AIT1020" s="131"/>
      <c r="AIU1020" s="131"/>
      <c r="AIV1020" s="131"/>
      <c r="AIW1020" s="131"/>
      <c r="AIX1020" s="131"/>
      <c r="AIY1020" s="131"/>
      <c r="AIZ1020" s="131"/>
      <c r="AJA1020" s="131"/>
      <c r="AJB1020" s="131"/>
      <c r="AJC1020" s="131"/>
      <c r="AJD1020" s="131"/>
      <c r="AJE1020" s="131"/>
      <c r="AJF1020" s="131"/>
      <c r="AJG1020" s="131"/>
      <c r="AJH1020" s="131"/>
      <c r="AJI1020" s="131"/>
      <c r="AJJ1020" s="131"/>
      <c r="AJK1020" s="131"/>
      <c r="AJL1020" s="131"/>
      <c r="AJM1020" s="131"/>
      <c r="AJN1020" s="131"/>
      <c r="AJO1020" s="131"/>
      <c r="AJP1020" s="131"/>
      <c r="AJQ1020" s="131"/>
      <c r="AJR1020" s="131"/>
      <c r="AJS1020" s="131"/>
      <c r="AJT1020" s="131"/>
      <c r="AJU1020" s="131"/>
      <c r="AJV1020" s="131"/>
      <c r="AJW1020" s="131"/>
      <c r="AJX1020" s="131"/>
      <c r="AJY1020" s="131"/>
      <c r="AJZ1020" s="131"/>
      <c r="AKA1020" s="131"/>
      <c r="AKB1020" s="131"/>
      <c r="AKC1020" s="131"/>
      <c r="AKD1020" s="131"/>
      <c r="AKE1020" s="131"/>
      <c r="AKF1020" s="131"/>
      <c r="AKG1020" s="131"/>
      <c r="AKH1020" s="131"/>
      <c r="AKI1020" s="131"/>
      <c r="AKJ1020" s="131"/>
      <c r="AKK1020" s="131"/>
      <c r="AKL1020" s="131"/>
      <c r="AKM1020" s="131"/>
      <c r="AKN1020" s="131"/>
      <c r="AKO1020" s="131"/>
      <c r="AKP1020" s="131"/>
      <c r="AKQ1020" s="131"/>
      <c r="AKR1020" s="131"/>
      <c r="AKS1020" s="131"/>
      <c r="AKT1020" s="131"/>
      <c r="AKU1020" s="131"/>
      <c r="AKV1020" s="131"/>
      <c r="AKW1020" s="131"/>
      <c r="AKX1020" s="131"/>
      <c r="AKY1020" s="131"/>
      <c r="AKZ1020" s="131"/>
      <c r="ALA1020" s="131"/>
      <c r="ALB1020" s="131"/>
      <c r="ALC1020" s="131"/>
      <c r="ALD1020" s="131"/>
      <c r="ALE1020" s="131"/>
      <c r="ALF1020" s="131"/>
      <c r="ALG1020" s="131"/>
      <c r="ALH1020" s="131"/>
      <c r="ALI1020" s="131"/>
      <c r="ALJ1020" s="131"/>
      <c r="ALK1020" s="131"/>
      <c r="ALL1020" s="131"/>
      <c r="ALM1020" s="131"/>
      <c r="ALN1020" s="131"/>
    </row>
    <row r="1021" spans="1:1002" s="508" customFormat="1" x14ac:dyDescent="0.25">
      <c r="A1021" s="502"/>
      <c r="B1021" s="503"/>
      <c r="C1021" s="504"/>
      <c r="D1021" s="450"/>
      <c r="E1021" s="505"/>
      <c r="F1021" s="505"/>
      <c r="G1021" s="506"/>
      <c r="H1021" s="506"/>
      <c r="I1021" s="507"/>
      <c r="J1021" s="565"/>
      <c r="K1021" s="454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  <c r="EC1021" s="131"/>
      <c r="ED1021" s="131"/>
      <c r="EE1021" s="131"/>
      <c r="EF1021" s="131"/>
      <c r="EG1021" s="131"/>
      <c r="EH1021" s="131"/>
      <c r="EI1021" s="131"/>
      <c r="EJ1021" s="131"/>
      <c r="EK1021" s="131"/>
      <c r="EL1021" s="131"/>
      <c r="EM1021" s="131"/>
      <c r="EN1021" s="131"/>
      <c r="EO1021" s="131"/>
      <c r="EP1021" s="131"/>
      <c r="EQ1021" s="131"/>
      <c r="ER1021" s="131"/>
      <c r="ES1021" s="131"/>
      <c r="ET1021" s="131"/>
      <c r="EU1021" s="131"/>
      <c r="EV1021" s="131"/>
      <c r="EW1021" s="131"/>
      <c r="EX1021" s="131"/>
      <c r="EY1021" s="131"/>
      <c r="EZ1021" s="131"/>
      <c r="FA1021" s="131"/>
      <c r="FB1021" s="131"/>
      <c r="FC1021" s="131"/>
      <c r="FD1021" s="131"/>
      <c r="FE1021" s="131"/>
      <c r="FF1021" s="131"/>
      <c r="FG1021" s="131"/>
      <c r="FH1021" s="131"/>
      <c r="FI1021" s="131"/>
      <c r="FJ1021" s="131"/>
      <c r="FK1021" s="131"/>
      <c r="FL1021" s="131"/>
      <c r="FM1021" s="131"/>
      <c r="FN1021" s="131"/>
      <c r="FO1021" s="131"/>
      <c r="FP1021" s="131"/>
      <c r="FQ1021" s="131"/>
      <c r="FR1021" s="131"/>
      <c r="FS1021" s="131"/>
      <c r="FT1021" s="131"/>
      <c r="FU1021" s="131"/>
      <c r="FV1021" s="131"/>
      <c r="FW1021" s="131"/>
      <c r="FX1021" s="131"/>
      <c r="FY1021" s="131"/>
      <c r="FZ1021" s="131"/>
      <c r="GA1021" s="131"/>
      <c r="GB1021" s="131"/>
      <c r="GC1021" s="131"/>
      <c r="GD1021" s="131"/>
      <c r="GE1021" s="131"/>
      <c r="GF1021" s="131"/>
      <c r="GG1021" s="131"/>
      <c r="GH1021" s="131"/>
      <c r="GI1021" s="131"/>
      <c r="GJ1021" s="131"/>
      <c r="GK1021" s="131"/>
      <c r="GL1021" s="131"/>
      <c r="GM1021" s="131"/>
      <c r="GN1021" s="131"/>
      <c r="GO1021" s="131"/>
      <c r="GP1021" s="131"/>
      <c r="GQ1021" s="131"/>
      <c r="GR1021" s="131"/>
      <c r="GS1021" s="131"/>
      <c r="GT1021" s="131"/>
      <c r="GU1021" s="131"/>
      <c r="GV1021" s="131"/>
      <c r="GW1021" s="131"/>
      <c r="GX1021" s="131"/>
      <c r="GY1021" s="131"/>
      <c r="GZ1021" s="131"/>
      <c r="HA1021" s="131"/>
      <c r="HB1021" s="131"/>
      <c r="HC1021" s="131"/>
      <c r="HD1021" s="131"/>
      <c r="HE1021" s="131"/>
      <c r="HF1021" s="131"/>
      <c r="HG1021" s="131"/>
      <c r="HH1021" s="131"/>
      <c r="HI1021" s="131"/>
      <c r="HJ1021" s="131"/>
      <c r="HK1021" s="131"/>
      <c r="HL1021" s="131"/>
      <c r="HM1021" s="131"/>
      <c r="HN1021" s="131"/>
      <c r="HO1021" s="131"/>
      <c r="HP1021" s="131"/>
      <c r="HQ1021" s="131"/>
      <c r="HR1021" s="131"/>
      <c r="HS1021" s="131"/>
      <c r="HT1021" s="131"/>
      <c r="HU1021" s="131"/>
      <c r="HV1021" s="131"/>
      <c r="HW1021" s="131"/>
      <c r="HX1021" s="131"/>
      <c r="HY1021" s="131"/>
      <c r="HZ1021" s="131"/>
      <c r="IA1021" s="131"/>
      <c r="IB1021" s="131"/>
      <c r="IC1021" s="131"/>
      <c r="ID1021" s="131"/>
      <c r="IE1021" s="131"/>
      <c r="IF1021" s="131"/>
      <c r="IG1021" s="131"/>
      <c r="IH1021" s="131"/>
      <c r="II1021" s="131"/>
      <c r="IJ1021" s="131"/>
      <c r="IK1021" s="131"/>
      <c r="IL1021" s="131"/>
      <c r="IM1021" s="131"/>
      <c r="IN1021" s="131"/>
      <c r="IO1021" s="131"/>
      <c r="IP1021" s="131"/>
      <c r="IQ1021" s="131"/>
      <c r="IR1021" s="131"/>
      <c r="IS1021" s="131"/>
      <c r="IT1021" s="131"/>
      <c r="IU1021" s="131"/>
      <c r="IV1021" s="131"/>
      <c r="IW1021" s="131"/>
      <c r="IX1021" s="131"/>
      <c r="IY1021" s="131"/>
      <c r="IZ1021" s="131"/>
      <c r="JA1021" s="131"/>
      <c r="JB1021" s="131"/>
      <c r="JC1021" s="131"/>
      <c r="JD1021" s="131"/>
      <c r="JE1021" s="131"/>
      <c r="JF1021" s="131"/>
      <c r="JG1021" s="131"/>
      <c r="JH1021" s="131"/>
      <c r="JI1021" s="131"/>
      <c r="JJ1021" s="131"/>
      <c r="JK1021" s="131"/>
      <c r="JL1021" s="131"/>
      <c r="JM1021" s="131"/>
      <c r="JN1021" s="131"/>
      <c r="JO1021" s="131"/>
      <c r="JP1021" s="131"/>
      <c r="JQ1021" s="131"/>
      <c r="JR1021" s="131"/>
      <c r="JS1021" s="131"/>
      <c r="JT1021" s="131"/>
      <c r="JU1021" s="131"/>
      <c r="JV1021" s="131"/>
      <c r="JW1021" s="131"/>
      <c r="JX1021" s="131"/>
      <c r="JY1021" s="131"/>
      <c r="JZ1021" s="131"/>
      <c r="KA1021" s="131"/>
      <c r="KB1021" s="131"/>
      <c r="KC1021" s="131"/>
      <c r="KD1021" s="131"/>
      <c r="KE1021" s="131"/>
      <c r="KF1021" s="131"/>
      <c r="KG1021" s="131"/>
      <c r="KH1021" s="131"/>
      <c r="KI1021" s="131"/>
      <c r="KJ1021" s="131"/>
      <c r="KK1021" s="131"/>
      <c r="KL1021" s="131"/>
      <c r="KM1021" s="131"/>
      <c r="KN1021" s="131"/>
      <c r="KO1021" s="131"/>
      <c r="KP1021" s="131"/>
      <c r="KQ1021" s="131"/>
      <c r="KR1021" s="131"/>
      <c r="KS1021" s="131"/>
      <c r="KT1021" s="131"/>
      <c r="KU1021" s="131"/>
      <c r="KV1021" s="131"/>
      <c r="KW1021" s="131"/>
      <c r="KX1021" s="131"/>
      <c r="KY1021" s="131"/>
      <c r="KZ1021" s="131"/>
      <c r="LA1021" s="131"/>
      <c r="LB1021" s="131"/>
      <c r="LC1021" s="131"/>
      <c r="LD1021" s="131"/>
      <c r="LE1021" s="131"/>
      <c r="LF1021" s="131"/>
      <c r="LG1021" s="131"/>
      <c r="LH1021" s="131"/>
      <c r="LI1021" s="131"/>
      <c r="LJ1021" s="131"/>
      <c r="LK1021" s="131"/>
      <c r="LL1021" s="131"/>
      <c r="LM1021" s="131"/>
      <c r="LN1021" s="131"/>
      <c r="LO1021" s="131"/>
      <c r="LP1021" s="131"/>
      <c r="LQ1021" s="131"/>
      <c r="LR1021" s="131"/>
      <c r="LS1021" s="131"/>
      <c r="LT1021" s="131"/>
      <c r="LU1021" s="131"/>
      <c r="LV1021" s="131"/>
      <c r="LW1021" s="131"/>
      <c r="LX1021" s="131"/>
      <c r="LY1021" s="131"/>
      <c r="LZ1021" s="131"/>
      <c r="MA1021" s="131"/>
      <c r="MB1021" s="131"/>
      <c r="MC1021" s="131"/>
      <c r="MD1021" s="131"/>
      <c r="ME1021" s="131"/>
      <c r="MF1021" s="131"/>
      <c r="MG1021" s="131"/>
      <c r="MH1021" s="131"/>
      <c r="MI1021" s="131"/>
      <c r="MJ1021" s="131"/>
      <c r="MK1021" s="131"/>
      <c r="ML1021" s="131"/>
      <c r="MM1021" s="131"/>
      <c r="MN1021" s="131"/>
      <c r="MO1021" s="131"/>
      <c r="MP1021" s="131"/>
      <c r="MQ1021" s="131"/>
      <c r="MR1021" s="131"/>
      <c r="MS1021" s="131"/>
      <c r="MT1021" s="131"/>
      <c r="MU1021" s="131"/>
      <c r="MV1021" s="131"/>
      <c r="MW1021" s="131"/>
      <c r="MX1021" s="131"/>
      <c r="MY1021" s="131"/>
      <c r="MZ1021" s="131"/>
      <c r="NA1021" s="131"/>
      <c r="NB1021" s="131"/>
      <c r="NC1021" s="131"/>
      <c r="ND1021" s="131"/>
      <c r="NE1021" s="131"/>
      <c r="NF1021" s="131"/>
      <c r="NG1021" s="131"/>
      <c r="NH1021" s="131"/>
      <c r="NI1021" s="131"/>
      <c r="NJ1021" s="131"/>
      <c r="NK1021" s="131"/>
      <c r="NL1021" s="131"/>
      <c r="NM1021" s="131"/>
      <c r="NN1021" s="131"/>
      <c r="NO1021" s="131"/>
      <c r="NP1021" s="131"/>
      <c r="NQ1021" s="131"/>
      <c r="NR1021" s="131"/>
      <c r="NS1021" s="131"/>
      <c r="NT1021" s="131"/>
      <c r="NU1021" s="131"/>
      <c r="NV1021" s="131"/>
      <c r="NW1021" s="131"/>
      <c r="NX1021" s="131"/>
      <c r="NY1021" s="131"/>
      <c r="NZ1021" s="131"/>
      <c r="OA1021" s="131"/>
      <c r="OB1021" s="131"/>
      <c r="OC1021" s="131"/>
      <c r="OD1021" s="131"/>
      <c r="OE1021" s="131"/>
      <c r="OF1021" s="131"/>
      <c r="OG1021" s="131"/>
      <c r="OH1021" s="131"/>
      <c r="OI1021" s="131"/>
      <c r="OJ1021" s="131"/>
      <c r="OK1021" s="131"/>
      <c r="OL1021" s="131"/>
      <c r="OM1021" s="131"/>
      <c r="ON1021" s="131"/>
      <c r="OO1021" s="131"/>
      <c r="OP1021" s="131"/>
      <c r="OQ1021" s="131"/>
      <c r="OR1021" s="131"/>
      <c r="OS1021" s="131"/>
      <c r="OT1021" s="131"/>
      <c r="OU1021" s="131"/>
      <c r="OV1021" s="131"/>
      <c r="OW1021" s="131"/>
      <c r="OX1021" s="131"/>
      <c r="OY1021" s="131"/>
      <c r="OZ1021" s="131"/>
      <c r="PA1021" s="131"/>
      <c r="PB1021" s="131"/>
      <c r="PC1021" s="131"/>
      <c r="PD1021" s="131"/>
      <c r="PE1021" s="131"/>
      <c r="PF1021" s="131"/>
      <c r="PG1021" s="131"/>
      <c r="PH1021" s="131"/>
      <c r="PI1021" s="131"/>
      <c r="PJ1021" s="131"/>
      <c r="PK1021" s="131"/>
      <c r="PL1021" s="131"/>
      <c r="PM1021" s="131"/>
      <c r="PN1021" s="131"/>
      <c r="PO1021" s="131"/>
      <c r="PP1021" s="131"/>
      <c r="PQ1021" s="131"/>
      <c r="PR1021" s="131"/>
      <c r="PS1021" s="131"/>
      <c r="PT1021" s="131"/>
      <c r="PU1021" s="131"/>
      <c r="PV1021" s="131"/>
      <c r="PW1021" s="131"/>
      <c r="PX1021" s="131"/>
      <c r="PY1021" s="131"/>
      <c r="PZ1021" s="131"/>
      <c r="QA1021" s="131"/>
      <c r="QB1021" s="131"/>
      <c r="QC1021" s="131"/>
      <c r="QD1021" s="131"/>
      <c r="QE1021" s="131"/>
      <c r="QF1021" s="131"/>
      <c r="QG1021" s="131"/>
      <c r="QH1021" s="131"/>
      <c r="QI1021" s="131"/>
      <c r="QJ1021" s="131"/>
      <c r="QK1021" s="131"/>
      <c r="QL1021" s="131"/>
      <c r="QM1021" s="131"/>
      <c r="QN1021" s="131"/>
      <c r="QO1021" s="131"/>
      <c r="QP1021" s="131"/>
      <c r="QQ1021" s="131"/>
      <c r="QR1021" s="131"/>
      <c r="QS1021" s="131"/>
      <c r="QT1021" s="131"/>
      <c r="QU1021" s="131"/>
      <c r="QV1021" s="131"/>
      <c r="QW1021" s="131"/>
      <c r="QX1021" s="131"/>
      <c r="QY1021" s="131"/>
      <c r="QZ1021" s="131"/>
      <c r="RA1021" s="131"/>
      <c r="RB1021" s="131"/>
      <c r="RC1021" s="131"/>
      <c r="RD1021" s="131"/>
      <c r="RE1021" s="131"/>
      <c r="RF1021" s="131"/>
      <c r="RG1021" s="131"/>
      <c r="RH1021" s="131"/>
      <c r="RI1021" s="131"/>
      <c r="RJ1021" s="131"/>
      <c r="RK1021" s="131"/>
      <c r="RL1021" s="131"/>
      <c r="RM1021" s="131"/>
      <c r="RN1021" s="131"/>
      <c r="RO1021" s="131"/>
      <c r="RP1021" s="131"/>
      <c r="RQ1021" s="131"/>
      <c r="RR1021" s="131"/>
      <c r="RS1021" s="131"/>
      <c r="RT1021" s="131"/>
      <c r="RU1021" s="131"/>
      <c r="RV1021" s="131"/>
      <c r="RW1021" s="131"/>
      <c r="RX1021" s="131"/>
      <c r="RY1021" s="131"/>
      <c r="RZ1021" s="131"/>
      <c r="SA1021" s="131"/>
      <c r="SB1021" s="131"/>
      <c r="SC1021" s="131"/>
      <c r="SD1021" s="131"/>
      <c r="SE1021" s="131"/>
      <c r="SF1021" s="131"/>
      <c r="SG1021" s="131"/>
      <c r="SH1021" s="131"/>
      <c r="SI1021" s="131"/>
      <c r="SJ1021" s="131"/>
      <c r="SK1021" s="131"/>
      <c r="SL1021" s="131"/>
      <c r="SM1021" s="131"/>
      <c r="SN1021" s="131"/>
      <c r="SO1021" s="131"/>
      <c r="SP1021" s="131"/>
      <c r="SQ1021" s="131"/>
      <c r="SR1021" s="131"/>
      <c r="SS1021" s="131"/>
      <c r="ST1021" s="131"/>
      <c r="SU1021" s="131"/>
      <c r="SV1021" s="131"/>
      <c r="SW1021" s="131"/>
      <c r="SX1021" s="131"/>
      <c r="SY1021" s="131"/>
      <c r="SZ1021" s="131"/>
      <c r="TA1021" s="131"/>
      <c r="TB1021" s="131"/>
      <c r="TC1021" s="131"/>
      <c r="TD1021" s="131"/>
      <c r="TE1021" s="131"/>
      <c r="TF1021" s="131"/>
      <c r="TG1021" s="131"/>
      <c r="TH1021" s="131"/>
      <c r="TI1021" s="131"/>
      <c r="TJ1021" s="131"/>
      <c r="TK1021" s="131"/>
      <c r="TL1021" s="131"/>
      <c r="TM1021" s="131"/>
      <c r="TN1021" s="131"/>
      <c r="TO1021" s="131"/>
      <c r="TP1021" s="131"/>
      <c r="TQ1021" s="131"/>
      <c r="TR1021" s="131"/>
      <c r="TS1021" s="131"/>
      <c r="TT1021" s="131"/>
      <c r="TU1021" s="131"/>
      <c r="TV1021" s="131"/>
      <c r="TW1021" s="131"/>
      <c r="TX1021" s="131"/>
      <c r="TY1021" s="131"/>
      <c r="TZ1021" s="131"/>
      <c r="UA1021" s="131"/>
      <c r="UB1021" s="131"/>
      <c r="UC1021" s="131"/>
      <c r="UD1021" s="131"/>
      <c r="UE1021" s="131"/>
      <c r="UF1021" s="131"/>
      <c r="UG1021" s="131"/>
      <c r="UH1021" s="131"/>
      <c r="UI1021" s="131"/>
      <c r="UJ1021" s="131"/>
      <c r="UK1021" s="131"/>
      <c r="UL1021" s="131"/>
      <c r="UM1021" s="131"/>
      <c r="UN1021" s="131"/>
      <c r="UO1021" s="131"/>
      <c r="UP1021" s="131"/>
      <c r="UQ1021" s="131"/>
      <c r="UR1021" s="131"/>
      <c r="US1021" s="131"/>
      <c r="UT1021" s="131"/>
      <c r="UU1021" s="131"/>
      <c r="UV1021" s="131"/>
      <c r="UW1021" s="131"/>
      <c r="UX1021" s="131"/>
      <c r="UY1021" s="131"/>
      <c r="UZ1021" s="131"/>
      <c r="VA1021" s="131"/>
      <c r="VB1021" s="131"/>
      <c r="VC1021" s="131"/>
      <c r="VD1021" s="131"/>
      <c r="VE1021" s="131"/>
      <c r="VF1021" s="131"/>
      <c r="VG1021" s="131"/>
      <c r="VH1021" s="131"/>
      <c r="VI1021" s="131"/>
      <c r="VJ1021" s="131"/>
      <c r="VK1021" s="131"/>
      <c r="VL1021" s="131"/>
      <c r="VM1021" s="131"/>
      <c r="VN1021" s="131"/>
      <c r="VO1021" s="131"/>
      <c r="VP1021" s="131"/>
      <c r="VQ1021" s="131"/>
      <c r="VR1021" s="131"/>
      <c r="VS1021" s="131"/>
      <c r="VT1021" s="131"/>
      <c r="VU1021" s="131"/>
      <c r="VV1021" s="131"/>
      <c r="VW1021" s="131"/>
      <c r="VX1021" s="131"/>
      <c r="VY1021" s="131"/>
      <c r="VZ1021" s="131"/>
      <c r="WA1021" s="131"/>
      <c r="WB1021" s="131"/>
      <c r="WC1021" s="131"/>
      <c r="WD1021" s="131"/>
      <c r="WE1021" s="131"/>
      <c r="WF1021" s="131"/>
      <c r="WG1021" s="131"/>
      <c r="WH1021" s="131"/>
      <c r="WI1021" s="131"/>
      <c r="WJ1021" s="131"/>
      <c r="WK1021" s="131"/>
      <c r="WL1021" s="131"/>
      <c r="WM1021" s="131"/>
      <c r="WN1021" s="131"/>
      <c r="WO1021" s="131"/>
      <c r="WP1021" s="131"/>
      <c r="WQ1021" s="131"/>
      <c r="WR1021" s="131"/>
      <c r="WS1021" s="131"/>
      <c r="WT1021" s="131"/>
      <c r="WU1021" s="131"/>
      <c r="WV1021" s="131"/>
      <c r="WW1021" s="131"/>
      <c r="WX1021" s="131"/>
      <c r="WY1021" s="131"/>
      <c r="WZ1021" s="131"/>
      <c r="XA1021" s="131"/>
      <c r="XB1021" s="131"/>
      <c r="XC1021" s="131"/>
      <c r="XD1021" s="131"/>
      <c r="XE1021" s="131"/>
      <c r="XF1021" s="131"/>
      <c r="XG1021" s="131"/>
      <c r="XH1021" s="131"/>
      <c r="XI1021" s="131"/>
      <c r="XJ1021" s="131"/>
      <c r="XK1021" s="131"/>
      <c r="XL1021" s="131"/>
      <c r="XM1021" s="131"/>
      <c r="XN1021" s="131"/>
      <c r="XO1021" s="131"/>
      <c r="XP1021" s="131"/>
      <c r="XQ1021" s="131"/>
      <c r="XR1021" s="131"/>
      <c r="XS1021" s="131"/>
      <c r="XT1021" s="131"/>
      <c r="XU1021" s="131"/>
      <c r="XV1021" s="131"/>
      <c r="XW1021" s="131"/>
      <c r="XX1021" s="131"/>
      <c r="XY1021" s="131"/>
      <c r="XZ1021" s="131"/>
      <c r="YA1021" s="131"/>
      <c r="YB1021" s="131"/>
      <c r="YC1021" s="131"/>
      <c r="YD1021" s="131"/>
      <c r="YE1021" s="131"/>
      <c r="YF1021" s="131"/>
      <c r="YG1021" s="131"/>
      <c r="YH1021" s="131"/>
      <c r="YI1021" s="131"/>
      <c r="YJ1021" s="131"/>
      <c r="YK1021" s="131"/>
      <c r="YL1021" s="131"/>
      <c r="YM1021" s="131"/>
      <c r="YN1021" s="131"/>
      <c r="YO1021" s="131"/>
      <c r="YP1021" s="131"/>
      <c r="YQ1021" s="131"/>
      <c r="YR1021" s="131"/>
      <c r="YS1021" s="131"/>
      <c r="YT1021" s="131"/>
      <c r="YU1021" s="131"/>
      <c r="YV1021" s="131"/>
      <c r="YW1021" s="131"/>
      <c r="YX1021" s="131"/>
      <c r="YY1021" s="131"/>
      <c r="YZ1021" s="131"/>
      <c r="ZA1021" s="131"/>
      <c r="ZB1021" s="131"/>
      <c r="ZC1021" s="131"/>
      <c r="ZD1021" s="131"/>
      <c r="ZE1021" s="131"/>
      <c r="ZF1021" s="131"/>
      <c r="ZG1021" s="131"/>
      <c r="ZH1021" s="131"/>
      <c r="ZI1021" s="131"/>
      <c r="ZJ1021" s="131"/>
      <c r="ZK1021" s="131"/>
      <c r="ZL1021" s="131"/>
      <c r="ZM1021" s="131"/>
      <c r="ZN1021" s="131"/>
      <c r="ZO1021" s="131"/>
      <c r="ZP1021" s="131"/>
      <c r="ZQ1021" s="131"/>
      <c r="ZR1021" s="131"/>
      <c r="ZS1021" s="131"/>
      <c r="ZT1021" s="131"/>
      <c r="ZU1021" s="131"/>
      <c r="ZV1021" s="131"/>
      <c r="ZW1021" s="131"/>
      <c r="ZX1021" s="131"/>
      <c r="ZY1021" s="131"/>
      <c r="ZZ1021" s="131"/>
      <c r="AAA1021" s="131"/>
      <c r="AAB1021" s="131"/>
      <c r="AAC1021" s="131"/>
      <c r="AAD1021" s="131"/>
      <c r="AAE1021" s="131"/>
      <c r="AAF1021" s="131"/>
      <c r="AAG1021" s="131"/>
      <c r="AAH1021" s="131"/>
      <c r="AAI1021" s="131"/>
      <c r="AAJ1021" s="131"/>
      <c r="AAK1021" s="131"/>
      <c r="AAL1021" s="131"/>
      <c r="AAM1021" s="131"/>
      <c r="AAN1021" s="131"/>
      <c r="AAO1021" s="131"/>
      <c r="AAP1021" s="131"/>
      <c r="AAQ1021" s="131"/>
      <c r="AAR1021" s="131"/>
      <c r="AAS1021" s="131"/>
      <c r="AAT1021" s="131"/>
      <c r="AAU1021" s="131"/>
      <c r="AAV1021" s="131"/>
      <c r="AAW1021" s="131"/>
      <c r="AAX1021" s="131"/>
      <c r="AAY1021" s="131"/>
      <c r="AAZ1021" s="131"/>
      <c r="ABA1021" s="131"/>
      <c r="ABB1021" s="131"/>
      <c r="ABC1021" s="131"/>
      <c r="ABD1021" s="131"/>
      <c r="ABE1021" s="131"/>
      <c r="ABF1021" s="131"/>
      <c r="ABG1021" s="131"/>
      <c r="ABH1021" s="131"/>
      <c r="ABI1021" s="131"/>
      <c r="ABJ1021" s="131"/>
      <c r="ABK1021" s="131"/>
      <c r="ABL1021" s="131"/>
      <c r="ABM1021" s="131"/>
      <c r="ABN1021" s="131"/>
      <c r="ABO1021" s="131"/>
      <c r="ABP1021" s="131"/>
      <c r="ABQ1021" s="131"/>
      <c r="ABR1021" s="131"/>
      <c r="ABS1021" s="131"/>
      <c r="ABT1021" s="131"/>
      <c r="ABU1021" s="131"/>
      <c r="ABV1021" s="131"/>
      <c r="ABW1021" s="131"/>
      <c r="ABX1021" s="131"/>
      <c r="ABY1021" s="131"/>
      <c r="ABZ1021" s="131"/>
      <c r="ACA1021" s="131"/>
      <c r="ACB1021" s="131"/>
      <c r="ACC1021" s="131"/>
      <c r="ACD1021" s="131"/>
      <c r="ACE1021" s="131"/>
      <c r="ACF1021" s="131"/>
      <c r="ACG1021" s="131"/>
      <c r="ACH1021" s="131"/>
      <c r="ACI1021" s="131"/>
      <c r="ACJ1021" s="131"/>
      <c r="ACK1021" s="131"/>
      <c r="ACL1021" s="131"/>
      <c r="ACM1021" s="131"/>
      <c r="ACN1021" s="131"/>
      <c r="ACO1021" s="131"/>
      <c r="ACP1021" s="131"/>
      <c r="ACQ1021" s="131"/>
      <c r="ACR1021" s="131"/>
      <c r="ACS1021" s="131"/>
      <c r="ACT1021" s="131"/>
      <c r="ACU1021" s="131"/>
      <c r="ACV1021" s="131"/>
      <c r="ACW1021" s="131"/>
      <c r="ACX1021" s="131"/>
      <c r="ACY1021" s="131"/>
      <c r="ACZ1021" s="131"/>
      <c r="ADA1021" s="131"/>
      <c r="ADB1021" s="131"/>
      <c r="ADC1021" s="131"/>
      <c r="ADD1021" s="131"/>
      <c r="ADE1021" s="131"/>
      <c r="ADF1021" s="131"/>
      <c r="ADG1021" s="131"/>
      <c r="ADH1021" s="131"/>
      <c r="ADI1021" s="131"/>
      <c r="ADJ1021" s="131"/>
      <c r="ADK1021" s="131"/>
      <c r="ADL1021" s="131"/>
      <c r="ADM1021" s="131"/>
      <c r="ADN1021" s="131"/>
      <c r="ADO1021" s="131"/>
      <c r="ADP1021" s="131"/>
      <c r="ADQ1021" s="131"/>
      <c r="ADR1021" s="131"/>
      <c r="ADS1021" s="131"/>
      <c r="ADT1021" s="131"/>
      <c r="ADU1021" s="131"/>
      <c r="ADV1021" s="131"/>
      <c r="ADW1021" s="131"/>
      <c r="ADX1021" s="131"/>
      <c r="ADY1021" s="131"/>
      <c r="ADZ1021" s="131"/>
      <c r="AEA1021" s="131"/>
      <c r="AEB1021" s="131"/>
      <c r="AEC1021" s="131"/>
      <c r="AED1021" s="131"/>
      <c r="AEE1021" s="131"/>
      <c r="AEF1021" s="131"/>
      <c r="AEG1021" s="131"/>
      <c r="AEH1021" s="131"/>
      <c r="AEI1021" s="131"/>
      <c r="AEJ1021" s="131"/>
      <c r="AEK1021" s="131"/>
      <c r="AEL1021" s="131"/>
      <c r="AEM1021" s="131"/>
      <c r="AEN1021" s="131"/>
      <c r="AEO1021" s="131"/>
      <c r="AEP1021" s="131"/>
      <c r="AEQ1021" s="131"/>
      <c r="AER1021" s="131"/>
      <c r="AES1021" s="131"/>
      <c r="AET1021" s="131"/>
      <c r="AEU1021" s="131"/>
      <c r="AEV1021" s="131"/>
      <c r="AEW1021" s="131"/>
      <c r="AEX1021" s="131"/>
      <c r="AEY1021" s="131"/>
      <c r="AEZ1021" s="131"/>
      <c r="AFA1021" s="131"/>
      <c r="AFB1021" s="131"/>
      <c r="AFC1021" s="131"/>
      <c r="AFD1021" s="131"/>
      <c r="AFE1021" s="131"/>
      <c r="AFF1021" s="131"/>
      <c r="AFG1021" s="131"/>
      <c r="AFH1021" s="131"/>
      <c r="AFI1021" s="131"/>
      <c r="AFJ1021" s="131"/>
      <c r="AFK1021" s="131"/>
      <c r="AFL1021" s="131"/>
      <c r="AFM1021" s="131"/>
      <c r="AFN1021" s="131"/>
      <c r="AFO1021" s="131"/>
      <c r="AFP1021" s="131"/>
      <c r="AFQ1021" s="131"/>
      <c r="AFR1021" s="131"/>
      <c r="AFS1021" s="131"/>
      <c r="AFT1021" s="131"/>
      <c r="AFU1021" s="131"/>
      <c r="AFV1021" s="131"/>
      <c r="AFW1021" s="131"/>
      <c r="AFX1021" s="131"/>
      <c r="AFY1021" s="131"/>
      <c r="AFZ1021" s="131"/>
      <c r="AGA1021" s="131"/>
      <c r="AGB1021" s="131"/>
      <c r="AGC1021" s="131"/>
      <c r="AGD1021" s="131"/>
      <c r="AGE1021" s="131"/>
      <c r="AGF1021" s="131"/>
      <c r="AGG1021" s="131"/>
      <c r="AGH1021" s="131"/>
      <c r="AGI1021" s="131"/>
      <c r="AGJ1021" s="131"/>
      <c r="AGK1021" s="131"/>
      <c r="AGL1021" s="131"/>
      <c r="AGM1021" s="131"/>
      <c r="AGN1021" s="131"/>
      <c r="AGO1021" s="131"/>
      <c r="AGP1021" s="131"/>
      <c r="AGQ1021" s="131"/>
      <c r="AGR1021" s="131"/>
      <c r="AGS1021" s="131"/>
      <c r="AGT1021" s="131"/>
      <c r="AGU1021" s="131"/>
      <c r="AGV1021" s="131"/>
      <c r="AGW1021" s="131"/>
      <c r="AGX1021" s="131"/>
      <c r="AGY1021" s="131"/>
      <c r="AGZ1021" s="131"/>
      <c r="AHA1021" s="131"/>
      <c r="AHB1021" s="131"/>
      <c r="AHC1021" s="131"/>
      <c r="AHD1021" s="131"/>
      <c r="AHE1021" s="131"/>
      <c r="AHF1021" s="131"/>
      <c r="AHG1021" s="131"/>
      <c r="AHH1021" s="131"/>
      <c r="AHI1021" s="131"/>
      <c r="AHJ1021" s="131"/>
      <c r="AHK1021" s="131"/>
      <c r="AHL1021" s="131"/>
      <c r="AHM1021" s="131"/>
      <c r="AHN1021" s="131"/>
      <c r="AHO1021" s="131"/>
      <c r="AHP1021" s="131"/>
      <c r="AHQ1021" s="131"/>
      <c r="AHR1021" s="131"/>
      <c r="AHS1021" s="131"/>
      <c r="AHT1021" s="131"/>
      <c r="AHU1021" s="131"/>
      <c r="AHV1021" s="131"/>
      <c r="AHW1021" s="131"/>
      <c r="AHX1021" s="131"/>
      <c r="AHY1021" s="131"/>
      <c r="AHZ1021" s="131"/>
      <c r="AIA1021" s="131"/>
      <c r="AIB1021" s="131"/>
      <c r="AIC1021" s="131"/>
      <c r="AID1021" s="131"/>
      <c r="AIE1021" s="131"/>
      <c r="AIF1021" s="131"/>
      <c r="AIG1021" s="131"/>
      <c r="AIH1021" s="131"/>
      <c r="AII1021" s="131"/>
      <c r="AIJ1021" s="131"/>
      <c r="AIK1021" s="131"/>
      <c r="AIL1021" s="131"/>
      <c r="AIM1021" s="131"/>
      <c r="AIN1021" s="131"/>
      <c r="AIO1021" s="131"/>
      <c r="AIP1021" s="131"/>
      <c r="AIQ1021" s="131"/>
      <c r="AIR1021" s="131"/>
      <c r="AIS1021" s="131"/>
      <c r="AIT1021" s="131"/>
      <c r="AIU1021" s="131"/>
      <c r="AIV1021" s="131"/>
      <c r="AIW1021" s="131"/>
      <c r="AIX1021" s="131"/>
      <c r="AIY1021" s="131"/>
      <c r="AIZ1021" s="131"/>
      <c r="AJA1021" s="131"/>
      <c r="AJB1021" s="131"/>
      <c r="AJC1021" s="131"/>
      <c r="AJD1021" s="131"/>
      <c r="AJE1021" s="131"/>
      <c r="AJF1021" s="131"/>
      <c r="AJG1021" s="131"/>
      <c r="AJH1021" s="131"/>
      <c r="AJI1021" s="131"/>
      <c r="AJJ1021" s="131"/>
      <c r="AJK1021" s="131"/>
      <c r="AJL1021" s="131"/>
      <c r="AJM1021" s="131"/>
      <c r="AJN1021" s="131"/>
      <c r="AJO1021" s="131"/>
      <c r="AJP1021" s="131"/>
      <c r="AJQ1021" s="131"/>
      <c r="AJR1021" s="131"/>
      <c r="AJS1021" s="131"/>
      <c r="AJT1021" s="131"/>
      <c r="AJU1021" s="131"/>
      <c r="AJV1021" s="131"/>
      <c r="AJW1021" s="131"/>
      <c r="AJX1021" s="131"/>
      <c r="AJY1021" s="131"/>
      <c r="AJZ1021" s="131"/>
      <c r="AKA1021" s="131"/>
      <c r="AKB1021" s="131"/>
      <c r="AKC1021" s="131"/>
      <c r="AKD1021" s="131"/>
      <c r="AKE1021" s="131"/>
      <c r="AKF1021" s="131"/>
      <c r="AKG1021" s="131"/>
      <c r="AKH1021" s="131"/>
      <c r="AKI1021" s="131"/>
      <c r="AKJ1021" s="131"/>
      <c r="AKK1021" s="131"/>
      <c r="AKL1021" s="131"/>
      <c r="AKM1021" s="131"/>
      <c r="AKN1021" s="131"/>
      <c r="AKO1021" s="131"/>
      <c r="AKP1021" s="131"/>
      <c r="AKQ1021" s="131"/>
      <c r="AKR1021" s="131"/>
      <c r="AKS1021" s="131"/>
      <c r="AKT1021" s="131"/>
      <c r="AKU1021" s="131"/>
      <c r="AKV1021" s="131"/>
      <c r="AKW1021" s="131"/>
      <c r="AKX1021" s="131"/>
      <c r="AKY1021" s="131"/>
      <c r="AKZ1021" s="131"/>
      <c r="ALA1021" s="131"/>
      <c r="ALB1021" s="131"/>
      <c r="ALC1021" s="131"/>
      <c r="ALD1021" s="131"/>
      <c r="ALE1021" s="131"/>
      <c r="ALF1021" s="131"/>
      <c r="ALG1021" s="131"/>
      <c r="ALH1021" s="131"/>
      <c r="ALI1021" s="131"/>
      <c r="ALJ1021" s="131"/>
      <c r="ALK1021" s="131"/>
      <c r="ALL1021" s="131"/>
      <c r="ALM1021" s="131"/>
      <c r="ALN1021" s="131"/>
    </row>
    <row r="1022" spans="1:1002" s="508" customFormat="1" x14ac:dyDescent="0.25">
      <c r="A1022" s="502"/>
      <c r="B1022" s="503"/>
      <c r="C1022" s="504"/>
      <c r="D1022" s="450"/>
      <c r="E1022" s="505"/>
      <c r="F1022" s="505"/>
      <c r="G1022" s="506"/>
      <c r="H1022" s="506"/>
      <c r="I1022" s="507"/>
      <c r="J1022" s="565"/>
      <c r="K1022" s="454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  <c r="EC1022" s="131"/>
      <c r="ED1022" s="131"/>
      <c r="EE1022" s="131"/>
      <c r="EF1022" s="131"/>
      <c r="EG1022" s="131"/>
      <c r="EH1022" s="131"/>
      <c r="EI1022" s="131"/>
      <c r="EJ1022" s="131"/>
      <c r="EK1022" s="131"/>
      <c r="EL1022" s="131"/>
      <c r="EM1022" s="131"/>
      <c r="EN1022" s="131"/>
      <c r="EO1022" s="131"/>
      <c r="EP1022" s="131"/>
      <c r="EQ1022" s="131"/>
      <c r="ER1022" s="131"/>
      <c r="ES1022" s="131"/>
      <c r="ET1022" s="131"/>
      <c r="EU1022" s="131"/>
      <c r="EV1022" s="131"/>
      <c r="EW1022" s="131"/>
      <c r="EX1022" s="131"/>
      <c r="EY1022" s="131"/>
      <c r="EZ1022" s="131"/>
      <c r="FA1022" s="131"/>
      <c r="FB1022" s="131"/>
      <c r="FC1022" s="131"/>
      <c r="FD1022" s="131"/>
      <c r="FE1022" s="131"/>
      <c r="FF1022" s="131"/>
      <c r="FG1022" s="131"/>
      <c r="FH1022" s="131"/>
      <c r="FI1022" s="131"/>
      <c r="FJ1022" s="131"/>
      <c r="FK1022" s="131"/>
      <c r="FL1022" s="131"/>
      <c r="FM1022" s="131"/>
      <c r="FN1022" s="131"/>
      <c r="FO1022" s="131"/>
      <c r="FP1022" s="131"/>
      <c r="FQ1022" s="131"/>
      <c r="FR1022" s="131"/>
      <c r="FS1022" s="131"/>
      <c r="FT1022" s="131"/>
      <c r="FU1022" s="131"/>
      <c r="FV1022" s="131"/>
      <c r="FW1022" s="131"/>
      <c r="FX1022" s="131"/>
      <c r="FY1022" s="131"/>
      <c r="FZ1022" s="131"/>
      <c r="GA1022" s="131"/>
      <c r="GB1022" s="131"/>
      <c r="GC1022" s="131"/>
      <c r="GD1022" s="131"/>
      <c r="GE1022" s="131"/>
      <c r="GF1022" s="131"/>
      <c r="GG1022" s="131"/>
      <c r="GH1022" s="131"/>
      <c r="GI1022" s="131"/>
      <c r="GJ1022" s="131"/>
      <c r="GK1022" s="131"/>
      <c r="GL1022" s="131"/>
      <c r="GM1022" s="131"/>
      <c r="GN1022" s="131"/>
      <c r="GO1022" s="131"/>
      <c r="GP1022" s="131"/>
      <c r="GQ1022" s="131"/>
      <c r="GR1022" s="131"/>
      <c r="GS1022" s="131"/>
      <c r="GT1022" s="131"/>
      <c r="GU1022" s="131"/>
      <c r="GV1022" s="131"/>
      <c r="GW1022" s="131"/>
      <c r="GX1022" s="131"/>
      <c r="GY1022" s="131"/>
      <c r="GZ1022" s="131"/>
      <c r="HA1022" s="131"/>
      <c r="HB1022" s="131"/>
      <c r="HC1022" s="131"/>
      <c r="HD1022" s="131"/>
      <c r="HE1022" s="131"/>
      <c r="HF1022" s="131"/>
      <c r="HG1022" s="131"/>
      <c r="HH1022" s="131"/>
      <c r="HI1022" s="131"/>
      <c r="HJ1022" s="131"/>
      <c r="HK1022" s="131"/>
      <c r="HL1022" s="131"/>
      <c r="HM1022" s="131"/>
      <c r="HN1022" s="131"/>
      <c r="HO1022" s="131"/>
      <c r="HP1022" s="131"/>
      <c r="HQ1022" s="131"/>
      <c r="HR1022" s="131"/>
      <c r="HS1022" s="131"/>
      <c r="HT1022" s="131"/>
      <c r="HU1022" s="131"/>
      <c r="HV1022" s="131"/>
      <c r="HW1022" s="131"/>
      <c r="HX1022" s="131"/>
      <c r="HY1022" s="131"/>
      <c r="HZ1022" s="131"/>
      <c r="IA1022" s="131"/>
      <c r="IB1022" s="131"/>
      <c r="IC1022" s="131"/>
      <c r="ID1022" s="131"/>
      <c r="IE1022" s="131"/>
      <c r="IF1022" s="131"/>
      <c r="IG1022" s="131"/>
      <c r="IH1022" s="131"/>
      <c r="II1022" s="131"/>
      <c r="IJ1022" s="131"/>
      <c r="IK1022" s="131"/>
      <c r="IL1022" s="131"/>
      <c r="IM1022" s="131"/>
      <c r="IN1022" s="131"/>
      <c r="IO1022" s="131"/>
      <c r="IP1022" s="131"/>
      <c r="IQ1022" s="131"/>
      <c r="IR1022" s="131"/>
      <c r="IS1022" s="131"/>
      <c r="IT1022" s="131"/>
      <c r="IU1022" s="131"/>
      <c r="IV1022" s="131"/>
      <c r="IW1022" s="131"/>
      <c r="IX1022" s="131"/>
      <c r="IY1022" s="131"/>
      <c r="IZ1022" s="131"/>
      <c r="JA1022" s="131"/>
      <c r="JB1022" s="131"/>
      <c r="JC1022" s="131"/>
      <c r="JD1022" s="131"/>
      <c r="JE1022" s="131"/>
      <c r="JF1022" s="131"/>
      <c r="JG1022" s="131"/>
      <c r="JH1022" s="131"/>
      <c r="JI1022" s="131"/>
      <c r="JJ1022" s="131"/>
      <c r="JK1022" s="131"/>
      <c r="JL1022" s="131"/>
      <c r="JM1022" s="131"/>
      <c r="JN1022" s="131"/>
      <c r="JO1022" s="131"/>
      <c r="JP1022" s="131"/>
      <c r="JQ1022" s="131"/>
      <c r="JR1022" s="131"/>
      <c r="JS1022" s="131"/>
      <c r="JT1022" s="131"/>
      <c r="JU1022" s="131"/>
      <c r="JV1022" s="131"/>
      <c r="JW1022" s="131"/>
      <c r="JX1022" s="131"/>
      <c r="JY1022" s="131"/>
      <c r="JZ1022" s="131"/>
      <c r="KA1022" s="131"/>
      <c r="KB1022" s="131"/>
      <c r="KC1022" s="131"/>
      <c r="KD1022" s="131"/>
      <c r="KE1022" s="131"/>
      <c r="KF1022" s="131"/>
      <c r="KG1022" s="131"/>
      <c r="KH1022" s="131"/>
      <c r="KI1022" s="131"/>
      <c r="KJ1022" s="131"/>
      <c r="KK1022" s="131"/>
      <c r="KL1022" s="131"/>
      <c r="KM1022" s="131"/>
      <c r="KN1022" s="131"/>
      <c r="KO1022" s="131"/>
      <c r="KP1022" s="131"/>
      <c r="KQ1022" s="131"/>
      <c r="KR1022" s="131"/>
      <c r="KS1022" s="131"/>
      <c r="KT1022" s="131"/>
      <c r="KU1022" s="131"/>
      <c r="KV1022" s="131"/>
      <c r="KW1022" s="131"/>
      <c r="KX1022" s="131"/>
      <c r="KY1022" s="131"/>
      <c r="KZ1022" s="131"/>
      <c r="LA1022" s="131"/>
      <c r="LB1022" s="131"/>
      <c r="LC1022" s="131"/>
      <c r="LD1022" s="131"/>
      <c r="LE1022" s="131"/>
      <c r="LF1022" s="131"/>
      <c r="LG1022" s="131"/>
      <c r="LH1022" s="131"/>
      <c r="LI1022" s="131"/>
      <c r="LJ1022" s="131"/>
      <c r="LK1022" s="131"/>
      <c r="LL1022" s="131"/>
      <c r="LM1022" s="131"/>
      <c r="LN1022" s="131"/>
      <c r="LO1022" s="131"/>
      <c r="LP1022" s="131"/>
      <c r="LQ1022" s="131"/>
      <c r="LR1022" s="131"/>
      <c r="LS1022" s="131"/>
      <c r="LT1022" s="131"/>
      <c r="LU1022" s="131"/>
      <c r="LV1022" s="131"/>
      <c r="LW1022" s="131"/>
      <c r="LX1022" s="131"/>
      <c r="LY1022" s="131"/>
      <c r="LZ1022" s="131"/>
      <c r="MA1022" s="131"/>
      <c r="MB1022" s="131"/>
      <c r="MC1022" s="131"/>
      <c r="MD1022" s="131"/>
      <c r="ME1022" s="131"/>
      <c r="MF1022" s="131"/>
      <c r="MG1022" s="131"/>
      <c r="MH1022" s="131"/>
      <c r="MI1022" s="131"/>
      <c r="MJ1022" s="131"/>
      <c r="MK1022" s="131"/>
      <c r="ML1022" s="131"/>
      <c r="MM1022" s="131"/>
      <c r="MN1022" s="131"/>
      <c r="MO1022" s="131"/>
      <c r="MP1022" s="131"/>
      <c r="MQ1022" s="131"/>
      <c r="MR1022" s="131"/>
      <c r="MS1022" s="131"/>
      <c r="MT1022" s="131"/>
      <c r="MU1022" s="131"/>
      <c r="MV1022" s="131"/>
      <c r="MW1022" s="131"/>
      <c r="MX1022" s="131"/>
      <c r="MY1022" s="131"/>
      <c r="MZ1022" s="131"/>
      <c r="NA1022" s="131"/>
      <c r="NB1022" s="131"/>
      <c r="NC1022" s="131"/>
      <c r="ND1022" s="131"/>
      <c r="NE1022" s="131"/>
      <c r="NF1022" s="131"/>
      <c r="NG1022" s="131"/>
      <c r="NH1022" s="131"/>
      <c r="NI1022" s="131"/>
      <c r="NJ1022" s="131"/>
      <c r="NK1022" s="131"/>
      <c r="NL1022" s="131"/>
      <c r="NM1022" s="131"/>
      <c r="NN1022" s="131"/>
      <c r="NO1022" s="131"/>
      <c r="NP1022" s="131"/>
      <c r="NQ1022" s="131"/>
      <c r="NR1022" s="131"/>
      <c r="NS1022" s="131"/>
      <c r="NT1022" s="131"/>
      <c r="NU1022" s="131"/>
      <c r="NV1022" s="131"/>
      <c r="NW1022" s="131"/>
      <c r="NX1022" s="131"/>
      <c r="NY1022" s="131"/>
      <c r="NZ1022" s="131"/>
      <c r="OA1022" s="131"/>
      <c r="OB1022" s="131"/>
      <c r="OC1022" s="131"/>
      <c r="OD1022" s="131"/>
      <c r="OE1022" s="131"/>
      <c r="OF1022" s="131"/>
      <c r="OG1022" s="131"/>
      <c r="OH1022" s="131"/>
      <c r="OI1022" s="131"/>
      <c r="OJ1022" s="131"/>
      <c r="OK1022" s="131"/>
      <c r="OL1022" s="131"/>
      <c r="OM1022" s="131"/>
      <c r="ON1022" s="131"/>
      <c r="OO1022" s="131"/>
      <c r="OP1022" s="131"/>
      <c r="OQ1022" s="131"/>
      <c r="OR1022" s="131"/>
      <c r="OS1022" s="131"/>
      <c r="OT1022" s="131"/>
      <c r="OU1022" s="131"/>
      <c r="OV1022" s="131"/>
      <c r="OW1022" s="131"/>
      <c r="OX1022" s="131"/>
      <c r="OY1022" s="131"/>
      <c r="OZ1022" s="131"/>
      <c r="PA1022" s="131"/>
      <c r="PB1022" s="131"/>
      <c r="PC1022" s="131"/>
      <c r="PD1022" s="131"/>
      <c r="PE1022" s="131"/>
      <c r="PF1022" s="131"/>
      <c r="PG1022" s="131"/>
      <c r="PH1022" s="131"/>
      <c r="PI1022" s="131"/>
      <c r="PJ1022" s="131"/>
      <c r="PK1022" s="131"/>
      <c r="PL1022" s="131"/>
      <c r="PM1022" s="131"/>
      <c r="PN1022" s="131"/>
      <c r="PO1022" s="131"/>
      <c r="PP1022" s="131"/>
      <c r="PQ1022" s="131"/>
      <c r="PR1022" s="131"/>
      <c r="PS1022" s="131"/>
      <c r="PT1022" s="131"/>
      <c r="PU1022" s="131"/>
      <c r="PV1022" s="131"/>
      <c r="PW1022" s="131"/>
      <c r="PX1022" s="131"/>
      <c r="PY1022" s="131"/>
      <c r="PZ1022" s="131"/>
      <c r="QA1022" s="131"/>
      <c r="QB1022" s="131"/>
      <c r="QC1022" s="131"/>
      <c r="QD1022" s="131"/>
      <c r="QE1022" s="131"/>
      <c r="QF1022" s="131"/>
      <c r="QG1022" s="131"/>
      <c r="QH1022" s="131"/>
      <c r="QI1022" s="131"/>
      <c r="QJ1022" s="131"/>
      <c r="QK1022" s="131"/>
      <c r="QL1022" s="131"/>
      <c r="QM1022" s="131"/>
      <c r="QN1022" s="131"/>
      <c r="QO1022" s="131"/>
      <c r="QP1022" s="131"/>
      <c r="QQ1022" s="131"/>
      <c r="QR1022" s="131"/>
      <c r="QS1022" s="131"/>
      <c r="QT1022" s="131"/>
      <c r="QU1022" s="131"/>
      <c r="QV1022" s="131"/>
      <c r="QW1022" s="131"/>
      <c r="QX1022" s="131"/>
      <c r="QY1022" s="131"/>
      <c r="QZ1022" s="131"/>
      <c r="RA1022" s="131"/>
      <c r="RB1022" s="131"/>
      <c r="RC1022" s="131"/>
      <c r="RD1022" s="131"/>
      <c r="RE1022" s="131"/>
      <c r="RF1022" s="131"/>
      <c r="RG1022" s="131"/>
      <c r="RH1022" s="131"/>
      <c r="RI1022" s="131"/>
      <c r="RJ1022" s="131"/>
      <c r="RK1022" s="131"/>
      <c r="RL1022" s="131"/>
      <c r="RM1022" s="131"/>
      <c r="RN1022" s="131"/>
      <c r="RO1022" s="131"/>
      <c r="RP1022" s="131"/>
      <c r="RQ1022" s="131"/>
      <c r="RR1022" s="131"/>
      <c r="RS1022" s="131"/>
      <c r="RT1022" s="131"/>
      <c r="RU1022" s="131"/>
      <c r="RV1022" s="131"/>
      <c r="RW1022" s="131"/>
      <c r="RX1022" s="131"/>
      <c r="RY1022" s="131"/>
      <c r="RZ1022" s="131"/>
      <c r="SA1022" s="131"/>
      <c r="SB1022" s="131"/>
      <c r="SC1022" s="131"/>
      <c r="SD1022" s="131"/>
      <c r="SE1022" s="131"/>
      <c r="SF1022" s="131"/>
      <c r="SG1022" s="131"/>
      <c r="SH1022" s="131"/>
      <c r="SI1022" s="131"/>
      <c r="SJ1022" s="131"/>
      <c r="SK1022" s="131"/>
      <c r="SL1022" s="131"/>
      <c r="SM1022" s="131"/>
      <c r="SN1022" s="131"/>
      <c r="SO1022" s="131"/>
      <c r="SP1022" s="131"/>
      <c r="SQ1022" s="131"/>
      <c r="SR1022" s="131"/>
      <c r="SS1022" s="131"/>
      <c r="ST1022" s="131"/>
      <c r="SU1022" s="131"/>
      <c r="SV1022" s="131"/>
      <c r="SW1022" s="131"/>
      <c r="SX1022" s="131"/>
      <c r="SY1022" s="131"/>
      <c r="SZ1022" s="131"/>
      <c r="TA1022" s="131"/>
      <c r="TB1022" s="131"/>
      <c r="TC1022" s="131"/>
      <c r="TD1022" s="131"/>
      <c r="TE1022" s="131"/>
      <c r="TF1022" s="131"/>
      <c r="TG1022" s="131"/>
      <c r="TH1022" s="131"/>
      <c r="TI1022" s="131"/>
      <c r="TJ1022" s="131"/>
      <c r="TK1022" s="131"/>
      <c r="TL1022" s="131"/>
      <c r="TM1022" s="131"/>
      <c r="TN1022" s="131"/>
      <c r="TO1022" s="131"/>
      <c r="TP1022" s="131"/>
      <c r="TQ1022" s="131"/>
      <c r="TR1022" s="131"/>
      <c r="TS1022" s="131"/>
      <c r="TT1022" s="131"/>
      <c r="TU1022" s="131"/>
      <c r="TV1022" s="131"/>
      <c r="TW1022" s="131"/>
      <c r="TX1022" s="131"/>
      <c r="TY1022" s="131"/>
      <c r="TZ1022" s="131"/>
      <c r="UA1022" s="131"/>
      <c r="UB1022" s="131"/>
      <c r="UC1022" s="131"/>
      <c r="UD1022" s="131"/>
      <c r="UE1022" s="131"/>
      <c r="UF1022" s="131"/>
      <c r="UG1022" s="131"/>
      <c r="UH1022" s="131"/>
      <c r="UI1022" s="131"/>
      <c r="UJ1022" s="131"/>
      <c r="UK1022" s="131"/>
      <c r="UL1022" s="131"/>
      <c r="UM1022" s="131"/>
      <c r="UN1022" s="131"/>
      <c r="UO1022" s="131"/>
      <c r="UP1022" s="131"/>
      <c r="UQ1022" s="131"/>
      <c r="UR1022" s="131"/>
      <c r="US1022" s="131"/>
      <c r="UT1022" s="131"/>
      <c r="UU1022" s="131"/>
      <c r="UV1022" s="131"/>
      <c r="UW1022" s="131"/>
      <c r="UX1022" s="131"/>
      <c r="UY1022" s="131"/>
      <c r="UZ1022" s="131"/>
      <c r="VA1022" s="131"/>
      <c r="VB1022" s="131"/>
      <c r="VC1022" s="131"/>
      <c r="VD1022" s="131"/>
      <c r="VE1022" s="131"/>
      <c r="VF1022" s="131"/>
      <c r="VG1022" s="131"/>
      <c r="VH1022" s="131"/>
      <c r="VI1022" s="131"/>
      <c r="VJ1022" s="131"/>
      <c r="VK1022" s="131"/>
      <c r="VL1022" s="131"/>
      <c r="VM1022" s="131"/>
      <c r="VN1022" s="131"/>
      <c r="VO1022" s="131"/>
      <c r="VP1022" s="131"/>
      <c r="VQ1022" s="131"/>
      <c r="VR1022" s="131"/>
      <c r="VS1022" s="131"/>
      <c r="VT1022" s="131"/>
      <c r="VU1022" s="131"/>
      <c r="VV1022" s="131"/>
      <c r="VW1022" s="131"/>
      <c r="VX1022" s="131"/>
      <c r="VY1022" s="131"/>
      <c r="VZ1022" s="131"/>
      <c r="WA1022" s="131"/>
      <c r="WB1022" s="131"/>
      <c r="WC1022" s="131"/>
      <c r="WD1022" s="131"/>
      <c r="WE1022" s="131"/>
      <c r="WF1022" s="131"/>
      <c r="WG1022" s="131"/>
      <c r="WH1022" s="131"/>
      <c r="WI1022" s="131"/>
      <c r="WJ1022" s="131"/>
      <c r="WK1022" s="131"/>
      <c r="WL1022" s="131"/>
      <c r="WM1022" s="131"/>
      <c r="WN1022" s="131"/>
      <c r="WO1022" s="131"/>
      <c r="WP1022" s="131"/>
      <c r="WQ1022" s="131"/>
      <c r="WR1022" s="131"/>
      <c r="WS1022" s="131"/>
      <c r="WT1022" s="131"/>
      <c r="WU1022" s="131"/>
      <c r="WV1022" s="131"/>
      <c r="WW1022" s="131"/>
      <c r="WX1022" s="131"/>
      <c r="WY1022" s="131"/>
      <c r="WZ1022" s="131"/>
      <c r="XA1022" s="131"/>
      <c r="XB1022" s="131"/>
      <c r="XC1022" s="131"/>
      <c r="XD1022" s="131"/>
      <c r="XE1022" s="131"/>
      <c r="XF1022" s="131"/>
      <c r="XG1022" s="131"/>
      <c r="XH1022" s="131"/>
      <c r="XI1022" s="131"/>
      <c r="XJ1022" s="131"/>
      <c r="XK1022" s="131"/>
      <c r="XL1022" s="131"/>
      <c r="XM1022" s="131"/>
      <c r="XN1022" s="131"/>
      <c r="XO1022" s="131"/>
      <c r="XP1022" s="131"/>
      <c r="XQ1022" s="131"/>
      <c r="XR1022" s="131"/>
      <c r="XS1022" s="131"/>
      <c r="XT1022" s="131"/>
      <c r="XU1022" s="131"/>
      <c r="XV1022" s="131"/>
      <c r="XW1022" s="131"/>
      <c r="XX1022" s="131"/>
      <c r="XY1022" s="131"/>
      <c r="XZ1022" s="131"/>
      <c r="YA1022" s="131"/>
      <c r="YB1022" s="131"/>
      <c r="YC1022" s="131"/>
      <c r="YD1022" s="131"/>
      <c r="YE1022" s="131"/>
      <c r="YF1022" s="131"/>
      <c r="YG1022" s="131"/>
      <c r="YH1022" s="131"/>
      <c r="YI1022" s="131"/>
      <c r="YJ1022" s="131"/>
      <c r="YK1022" s="131"/>
      <c r="YL1022" s="131"/>
      <c r="YM1022" s="131"/>
      <c r="YN1022" s="131"/>
      <c r="YO1022" s="131"/>
      <c r="YP1022" s="131"/>
      <c r="YQ1022" s="131"/>
      <c r="YR1022" s="131"/>
      <c r="YS1022" s="131"/>
      <c r="YT1022" s="131"/>
      <c r="YU1022" s="131"/>
      <c r="YV1022" s="131"/>
      <c r="YW1022" s="131"/>
      <c r="YX1022" s="131"/>
      <c r="YY1022" s="131"/>
      <c r="YZ1022" s="131"/>
      <c r="ZA1022" s="131"/>
      <c r="ZB1022" s="131"/>
      <c r="ZC1022" s="131"/>
      <c r="ZD1022" s="131"/>
      <c r="ZE1022" s="131"/>
      <c r="ZF1022" s="131"/>
      <c r="ZG1022" s="131"/>
      <c r="ZH1022" s="131"/>
      <c r="ZI1022" s="131"/>
      <c r="ZJ1022" s="131"/>
      <c r="ZK1022" s="131"/>
      <c r="ZL1022" s="131"/>
      <c r="ZM1022" s="131"/>
      <c r="ZN1022" s="131"/>
      <c r="ZO1022" s="131"/>
      <c r="ZP1022" s="131"/>
      <c r="ZQ1022" s="131"/>
      <c r="ZR1022" s="131"/>
      <c r="ZS1022" s="131"/>
      <c r="ZT1022" s="131"/>
      <c r="ZU1022" s="131"/>
      <c r="ZV1022" s="131"/>
      <c r="ZW1022" s="131"/>
      <c r="ZX1022" s="131"/>
      <c r="ZY1022" s="131"/>
      <c r="ZZ1022" s="131"/>
      <c r="AAA1022" s="131"/>
      <c r="AAB1022" s="131"/>
      <c r="AAC1022" s="131"/>
      <c r="AAD1022" s="131"/>
      <c r="AAE1022" s="131"/>
      <c r="AAF1022" s="131"/>
      <c r="AAG1022" s="131"/>
      <c r="AAH1022" s="131"/>
      <c r="AAI1022" s="131"/>
      <c r="AAJ1022" s="131"/>
      <c r="AAK1022" s="131"/>
      <c r="AAL1022" s="131"/>
      <c r="AAM1022" s="131"/>
      <c r="AAN1022" s="131"/>
      <c r="AAO1022" s="131"/>
      <c r="AAP1022" s="131"/>
      <c r="AAQ1022" s="131"/>
      <c r="AAR1022" s="131"/>
      <c r="AAS1022" s="131"/>
      <c r="AAT1022" s="131"/>
      <c r="AAU1022" s="131"/>
      <c r="AAV1022" s="131"/>
      <c r="AAW1022" s="131"/>
      <c r="AAX1022" s="131"/>
      <c r="AAY1022" s="131"/>
      <c r="AAZ1022" s="131"/>
      <c r="ABA1022" s="131"/>
      <c r="ABB1022" s="131"/>
      <c r="ABC1022" s="131"/>
      <c r="ABD1022" s="131"/>
      <c r="ABE1022" s="131"/>
      <c r="ABF1022" s="131"/>
      <c r="ABG1022" s="131"/>
      <c r="ABH1022" s="131"/>
      <c r="ABI1022" s="131"/>
      <c r="ABJ1022" s="131"/>
      <c r="ABK1022" s="131"/>
      <c r="ABL1022" s="131"/>
      <c r="ABM1022" s="131"/>
      <c r="ABN1022" s="131"/>
      <c r="ABO1022" s="131"/>
      <c r="ABP1022" s="131"/>
      <c r="ABQ1022" s="131"/>
      <c r="ABR1022" s="131"/>
      <c r="ABS1022" s="131"/>
      <c r="ABT1022" s="131"/>
      <c r="ABU1022" s="131"/>
      <c r="ABV1022" s="131"/>
      <c r="ABW1022" s="131"/>
      <c r="ABX1022" s="131"/>
      <c r="ABY1022" s="131"/>
      <c r="ABZ1022" s="131"/>
      <c r="ACA1022" s="131"/>
      <c r="ACB1022" s="131"/>
      <c r="ACC1022" s="131"/>
      <c r="ACD1022" s="131"/>
      <c r="ACE1022" s="131"/>
      <c r="ACF1022" s="131"/>
      <c r="ACG1022" s="131"/>
      <c r="ACH1022" s="131"/>
      <c r="ACI1022" s="131"/>
      <c r="ACJ1022" s="131"/>
      <c r="ACK1022" s="131"/>
      <c r="ACL1022" s="131"/>
      <c r="ACM1022" s="131"/>
      <c r="ACN1022" s="131"/>
      <c r="ACO1022" s="131"/>
      <c r="ACP1022" s="131"/>
      <c r="ACQ1022" s="131"/>
      <c r="ACR1022" s="131"/>
      <c r="ACS1022" s="131"/>
      <c r="ACT1022" s="131"/>
      <c r="ACU1022" s="131"/>
      <c r="ACV1022" s="131"/>
      <c r="ACW1022" s="131"/>
      <c r="ACX1022" s="131"/>
      <c r="ACY1022" s="131"/>
      <c r="ACZ1022" s="131"/>
      <c r="ADA1022" s="131"/>
      <c r="ADB1022" s="131"/>
      <c r="ADC1022" s="131"/>
      <c r="ADD1022" s="131"/>
      <c r="ADE1022" s="131"/>
      <c r="ADF1022" s="131"/>
      <c r="ADG1022" s="131"/>
      <c r="ADH1022" s="131"/>
      <c r="ADI1022" s="131"/>
      <c r="ADJ1022" s="131"/>
      <c r="ADK1022" s="131"/>
      <c r="ADL1022" s="131"/>
      <c r="ADM1022" s="131"/>
      <c r="ADN1022" s="131"/>
      <c r="ADO1022" s="131"/>
      <c r="ADP1022" s="131"/>
      <c r="ADQ1022" s="131"/>
      <c r="ADR1022" s="131"/>
      <c r="ADS1022" s="131"/>
      <c r="ADT1022" s="131"/>
      <c r="ADU1022" s="131"/>
      <c r="ADV1022" s="131"/>
      <c r="ADW1022" s="131"/>
      <c r="ADX1022" s="131"/>
      <c r="ADY1022" s="131"/>
      <c r="ADZ1022" s="131"/>
      <c r="AEA1022" s="131"/>
      <c r="AEB1022" s="131"/>
      <c r="AEC1022" s="131"/>
      <c r="AED1022" s="131"/>
      <c r="AEE1022" s="131"/>
      <c r="AEF1022" s="131"/>
      <c r="AEG1022" s="131"/>
      <c r="AEH1022" s="131"/>
      <c r="AEI1022" s="131"/>
      <c r="AEJ1022" s="131"/>
      <c r="AEK1022" s="131"/>
      <c r="AEL1022" s="131"/>
      <c r="AEM1022" s="131"/>
      <c r="AEN1022" s="131"/>
      <c r="AEO1022" s="131"/>
      <c r="AEP1022" s="131"/>
      <c r="AEQ1022" s="131"/>
      <c r="AER1022" s="131"/>
      <c r="AES1022" s="131"/>
      <c r="AET1022" s="131"/>
      <c r="AEU1022" s="131"/>
      <c r="AEV1022" s="131"/>
      <c r="AEW1022" s="131"/>
      <c r="AEX1022" s="131"/>
      <c r="AEY1022" s="131"/>
      <c r="AEZ1022" s="131"/>
      <c r="AFA1022" s="131"/>
      <c r="AFB1022" s="131"/>
      <c r="AFC1022" s="131"/>
      <c r="AFD1022" s="131"/>
      <c r="AFE1022" s="131"/>
      <c r="AFF1022" s="131"/>
      <c r="AFG1022" s="131"/>
      <c r="AFH1022" s="131"/>
      <c r="AFI1022" s="131"/>
      <c r="AFJ1022" s="131"/>
      <c r="AFK1022" s="131"/>
      <c r="AFL1022" s="131"/>
      <c r="AFM1022" s="131"/>
      <c r="AFN1022" s="131"/>
      <c r="AFO1022" s="131"/>
      <c r="AFP1022" s="131"/>
      <c r="AFQ1022" s="131"/>
      <c r="AFR1022" s="131"/>
      <c r="AFS1022" s="131"/>
      <c r="AFT1022" s="131"/>
      <c r="AFU1022" s="131"/>
      <c r="AFV1022" s="131"/>
      <c r="AFW1022" s="131"/>
      <c r="AFX1022" s="131"/>
      <c r="AFY1022" s="131"/>
      <c r="AFZ1022" s="131"/>
      <c r="AGA1022" s="131"/>
      <c r="AGB1022" s="131"/>
      <c r="AGC1022" s="131"/>
      <c r="AGD1022" s="131"/>
      <c r="AGE1022" s="131"/>
      <c r="AGF1022" s="131"/>
      <c r="AGG1022" s="131"/>
      <c r="AGH1022" s="131"/>
      <c r="AGI1022" s="131"/>
      <c r="AGJ1022" s="131"/>
      <c r="AGK1022" s="131"/>
      <c r="AGL1022" s="131"/>
      <c r="AGM1022" s="131"/>
      <c r="AGN1022" s="131"/>
      <c r="AGO1022" s="131"/>
      <c r="AGP1022" s="131"/>
      <c r="AGQ1022" s="131"/>
      <c r="AGR1022" s="131"/>
      <c r="AGS1022" s="131"/>
      <c r="AGT1022" s="131"/>
      <c r="AGU1022" s="131"/>
      <c r="AGV1022" s="131"/>
      <c r="AGW1022" s="131"/>
      <c r="AGX1022" s="131"/>
      <c r="AGY1022" s="131"/>
      <c r="AGZ1022" s="131"/>
      <c r="AHA1022" s="131"/>
      <c r="AHB1022" s="131"/>
      <c r="AHC1022" s="131"/>
      <c r="AHD1022" s="131"/>
      <c r="AHE1022" s="131"/>
      <c r="AHF1022" s="131"/>
      <c r="AHG1022" s="131"/>
      <c r="AHH1022" s="131"/>
      <c r="AHI1022" s="131"/>
      <c r="AHJ1022" s="131"/>
      <c r="AHK1022" s="131"/>
      <c r="AHL1022" s="131"/>
      <c r="AHM1022" s="131"/>
      <c r="AHN1022" s="131"/>
      <c r="AHO1022" s="131"/>
      <c r="AHP1022" s="131"/>
      <c r="AHQ1022" s="131"/>
      <c r="AHR1022" s="131"/>
      <c r="AHS1022" s="131"/>
      <c r="AHT1022" s="131"/>
      <c r="AHU1022" s="131"/>
      <c r="AHV1022" s="131"/>
      <c r="AHW1022" s="131"/>
      <c r="AHX1022" s="131"/>
      <c r="AHY1022" s="131"/>
      <c r="AHZ1022" s="131"/>
      <c r="AIA1022" s="131"/>
      <c r="AIB1022" s="131"/>
      <c r="AIC1022" s="131"/>
      <c r="AID1022" s="131"/>
      <c r="AIE1022" s="131"/>
      <c r="AIF1022" s="131"/>
      <c r="AIG1022" s="131"/>
      <c r="AIH1022" s="131"/>
      <c r="AII1022" s="131"/>
      <c r="AIJ1022" s="131"/>
      <c r="AIK1022" s="131"/>
      <c r="AIL1022" s="131"/>
      <c r="AIM1022" s="131"/>
      <c r="AIN1022" s="131"/>
      <c r="AIO1022" s="131"/>
      <c r="AIP1022" s="131"/>
      <c r="AIQ1022" s="131"/>
      <c r="AIR1022" s="131"/>
      <c r="AIS1022" s="131"/>
      <c r="AIT1022" s="131"/>
      <c r="AIU1022" s="131"/>
      <c r="AIV1022" s="131"/>
      <c r="AIW1022" s="131"/>
      <c r="AIX1022" s="131"/>
      <c r="AIY1022" s="131"/>
      <c r="AIZ1022" s="131"/>
      <c r="AJA1022" s="131"/>
      <c r="AJB1022" s="131"/>
      <c r="AJC1022" s="131"/>
      <c r="AJD1022" s="131"/>
      <c r="AJE1022" s="131"/>
      <c r="AJF1022" s="131"/>
      <c r="AJG1022" s="131"/>
      <c r="AJH1022" s="131"/>
      <c r="AJI1022" s="131"/>
      <c r="AJJ1022" s="131"/>
      <c r="AJK1022" s="131"/>
      <c r="AJL1022" s="131"/>
      <c r="AJM1022" s="131"/>
      <c r="AJN1022" s="131"/>
      <c r="AJO1022" s="131"/>
      <c r="AJP1022" s="131"/>
      <c r="AJQ1022" s="131"/>
      <c r="AJR1022" s="131"/>
      <c r="AJS1022" s="131"/>
      <c r="AJT1022" s="131"/>
      <c r="AJU1022" s="131"/>
      <c r="AJV1022" s="131"/>
      <c r="AJW1022" s="131"/>
      <c r="AJX1022" s="131"/>
      <c r="AJY1022" s="131"/>
      <c r="AJZ1022" s="131"/>
      <c r="AKA1022" s="131"/>
      <c r="AKB1022" s="131"/>
      <c r="AKC1022" s="131"/>
      <c r="AKD1022" s="131"/>
      <c r="AKE1022" s="131"/>
      <c r="AKF1022" s="131"/>
      <c r="AKG1022" s="131"/>
      <c r="AKH1022" s="131"/>
      <c r="AKI1022" s="131"/>
      <c r="AKJ1022" s="131"/>
      <c r="AKK1022" s="131"/>
      <c r="AKL1022" s="131"/>
      <c r="AKM1022" s="131"/>
      <c r="AKN1022" s="131"/>
      <c r="AKO1022" s="131"/>
      <c r="AKP1022" s="131"/>
      <c r="AKQ1022" s="131"/>
      <c r="AKR1022" s="131"/>
      <c r="AKS1022" s="131"/>
      <c r="AKT1022" s="131"/>
      <c r="AKU1022" s="131"/>
      <c r="AKV1022" s="131"/>
      <c r="AKW1022" s="131"/>
      <c r="AKX1022" s="131"/>
      <c r="AKY1022" s="131"/>
      <c r="AKZ1022" s="131"/>
      <c r="ALA1022" s="131"/>
      <c r="ALB1022" s="131"/>
      <c r="ALC1022" s="131"/>
      <c r="ALD1022" s="131"/>
      <c r="ALE1022" s="131"/>
      <c r="ALF1022" s="131"/>
      <c r="ALG1022" s="131"/>
      <c r="ALH1022" s="131"/>
      <c r="ALI1022" s="131"/>
      <c r="ALJ1022" s="131"/>
      <c r="ALK1022" s="131"/>
      <c r="ALL1022" s="131"/>
      <c r="ALM1022" s="131"/>
      <c r="ALN1022" s="131"/>
    </row>
    <row r="1023" spans="1:1002" s="508" customFormat="1" x14ac:dyDescent="0.25">
      <c r="A1023" s="502"/>
      <c r="B1023" s="503"/>
      <c r="C1023" s="504"/>
      <c r="D1023" s="450"/>
      <c r="E1023" s="505"/>
      <c r="F1023" s="505"/>
      <c r="G1023" s="506"/>
      <c r="H1023" s="506"/>
      <c r="I1023" s="507"/>
      <c r="J1023" s="565"/>
      <c r="K1023" s="454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  <c r="EC1023" s="131"/>
      <c r="ED1023" s="131"/>
      <c r="EE1023" s="131"/>
      <c r="EF1023" s="131"/>
      <c r="EG1023" s="131"/>
      <c r="EH1023" s="131"/>
      <c r="EI1023" s="131"/>
      <c r="EJ1023" s="131"/>
      <c r="EK1023" s="131"/>
      <c r="EL1023" s="131"/>
      <c r="EM1023" s="131"/>
      <c r="EN1023" s="131"/>
      <c r="EO1023" s="131"/>
      <c r="EP1023" s="131"/>
      <c r="EQ1023" s="131"/>
      <c r="ER1023" s="131"/>
      <c r="ES1023" s="131"/>
      <c r="ET1023" s="131"/>
      <c r="EU1023" s="131"/>
      <c r="EV1023" s="131"/>
      <c r="EW1023" s="131"/>
      <c r="EX1023" s="131"/>
      <c r="EY1023" s="131"/>
      <c r="EZ1023" s="131"/>
      <c r="FA1023" s="131"/>
      <c r="FB1023" s="131"/>
      <c r="FC1023" s="131"/>
      <c r="FD1023" s="131"/>
      <c r="FE1023" s="131"/>
      <c r="FF1023" s="131"/>
      <c r="FG1023" s="131"/>
      <c r="FH1023" s="131"/>
      <c r="FI1023" s="131"/>
      <c r="FJ1023" s="131"/>
      <c r="FK1023" s="131"/>
      <c r="FL1023" s="131"/>
      <c r="FM1023" s="131"/>
      <c r="FN1023" s="131"/>
      <c r="FO1023" s="131"/>
      <c r="FP1023" s="131"/>
      <c r="FQ1023" s="131"/>
      <c r="FR1023" s="131"/>
      <c r="FS1023" s="131"/>
      <c r="FT1023" s="131"/>
      <c r="FU1023" s="131"/>
      <c r="FV1023" s="131"/>
      <c r="FW1023" s="131"/>
      <c r="FX1023" s="131"/>
      <c r="FY1023" s="131"/>
      <c r="FZ1023" s="131"/>
      <c r="GA1023" s="131"/>
      <c r="GB1023" s="131"/>
      <c r="GC1023" s="131"/>
      <c r="GD1023" s="131"/>
      <c r="GE1023" s="131"/>
      <c r="GF1023" s="131"/>
      <c r="GG1023" s="131"/>
      <c r="GH1023" s="131"/>
      <c r="GI1023" s="131"/>
      <c r="GJ1023" s="131"/>
      <c r="GK1023" s="131"/>
      <c r="GL1023" s="131"/>
      <c r="GM1023" s="131"/>
      <c r="GN1023" s="131"/>
      <c r="GO1023" s="131"/>
      <c r="GP1023" s="131"/>
      <c r="GQ1023" s="131"/>
      <c r="GR1023" s="131"/>
      <c r="GS1023" s="131"/>
      <c r="GT1023" s="131"/>
      <c r="GU1023" s="131"/>
      <c r="GV1023" s="131"/>
      <c r="GW1023" s="131"/>
      <c r="GX1023" s="131"/>
      <c r="GY1023" s="131"/>
      <c r="GZ1023" s="131"/>
      <c r="HA1023" s="131"/>
      <c r="HB1023" s="131"/>
      <c r="HC1023" s="131"/>
      <c r="HD1023" s="131"/>
      <c r="HE1023" s="131"/>
      <c r="HF1023" s="131"/>
      <c r="HG1023" s="131"/>
      <c r="HH1023" s="131"/>
      <c r="HI1023" s="131"/>
      <c r="HJ1023" s="131"/>
      <c r="HK1023" s="131"/>
      <c r="HL1023" s="131"/>
      <c r="HM1023" s="131"/>
      <c r="HN1023" s="131"/>
      <c r="HO1023" s="131"/>
      <c r="HP1023" s="131"/>
      <c r="HQ1023" s="131"/>
      <c r="HR1023" s="131"/>
      <c r="HS1023" s="131"/>
      <c r="HT1023" s="131"/>
      <c r="HU1023" s="131"/>
      <c r="HV1023" s="131"/>
      <c r="HW1023" s="131"/>
      <c r="HX1023" s="131"/>
      <c r="HY1023" s="131"/>
      <c r="HZ1023" s="131"/>
      <c r="IA1023" s="131"/>
      <c r="IB1023" s="131"/>
      <c r="IC1023" s="131"/>
      <c r="ID1023" s="131"/>
      <c r="IE1023" s="131"/>
      <c r="IF1023" s="131"/>
      <c r="IG1023" s="131"/>
      <c r="IH1023" s="131"/>
      <c r="II1023" s="131"/>
      <c r="IJ1023" s="131"/>
      <c r="IK1023" s="131"/>
      <c r="IL1023" s="131"/>
      <c r="IM1023" s="131"/>
      <c r="IN1023" s="131"/>
      <c r="IO1023" s="131"/>
      <c r="IP1023" s="131"/>
      <c r="IQ1023" s="131"/>
      <c r="IR1023" s="131"/>
      <c r="IS1023" s="131"/>
      <c r="IT1023" s="131"/>
      <c r="IU1023" s="131"/>
      <c r="IV1023" s="131"/>
      <c r="IW1023" s="131"/>
      <c r="IX1023" s="131"/>
      <c r="IY1023" s="131"/>
      <c r="IZ1023" s="131"/>
      <c r="JA1023" s="131"/>
      <c r="JB1023" s="131"/>
      <c r="JC1023" s="131"/>
      <c r="JD1023" s="131"/>
      <c r="JE1023" s="131"/>
      <c r="JF1023" s="131"/>
      <c r="JG1023" s="131"/>
      <c r="JH1023" s="131"/>
      <c r="JI1023" s="131"/>
      <c r="JJ1023" s="131"/>
      <c r="JK1023" s="131"/>
      <c r="JL1023" s="131"/>
      <c r="JM1023" s="131"/>
      <c r="JN1023" s="131"/>
      <c r="JO1023" s="131"/>
      <c r="JP1023" s="131"/>
      <c r="JQ1023" s="131"/>
      <c r="JR1023" s="131"/>
      <c r="JS1023" s="131"/>
      <c r="JT1023" s="131"/>
      <c r="JU1023" s="131"/>
      <c r="JV1023" s="131"/>
      <c r="JW1023" s="131"/>
      <c r="JX1023" s="131"/>
      <c r="JY1023" s="131"/>
      <c r="JZ1023" s="131"/>
      <c r="KA1023" s="131"/>
      <c r="KB1023" s="131"/>
      <c r="KC1023" s="131"/>
      <c r="KD1023" s="131"/>
      <c r="KE1023" s="131"/>
      <c r="KF1023" s="131"/>
      <c r="KG1023" s="131"/>
      <c r="KH1023" s="131"/>
      <c r="KI1023" s="131"/>
      <c r="KJ1023" s="131"/>
      <c r="KK1023" s="131"/>
      <c r="KL1023" s="131"/>
      <c r="KM1023" s="131"/>
      <c r="KN1023" s="131"/>
      <c r="KO1023" s="131"/>
      <c r="KP1023" s="131"/>
      <c r="KQ1023" s="131"/>
      <c r="KR1023" s="131"/>
      <c r="KS1023" s="131"/>
      <c r="KT1023" s="131"/>
      <c r="KU1023" s="131"/>
      <c r="KV1023" s="131"/>
      <c r="KW1023" s="131"/>
      <c r="KX1023" s="131"/>
      <c r="KY1023" s="131"/>
      <c r="KZ1023" s="131"/>
      <c r="LA1023" s="131"/>
      <c r="LB1023" s="131"/>
      <c r="LC1023" s="131"/>
      <c r="LD1023" s="131"/>
      <c r="LE1023" s="131"/>
      <c r="LF1023" s="131"/>
      <c r="LG1023" s="131"/>
      <c r="LH1023" s="131"/>
      <c r="LI1023" s="131"/>
      <c r="LJ1023" s="131"/>
      <c r="LK1023" s="131"/>
      <c r="LL1023" s="131"/>
      <c r="LM1023" s="131"/>
      <c r="LN1023" s="131"/>
      <c r="LO1023" s="131"/>
      <c r="LP1023" s="131"/>
      <c r="LQ1023" s="131"/>
      <c r="LR1023" s="131"/>
      <c r="LS1023" s="131"/>
      <c r="LT1023" s="131"/>
      <c r="LU1023" s="131"/>
      <c r="LV1023" s="131"/>
      <c r="LW1023" s="131"/>
      <c r="LX1023" s="131"/>
      <c r="LY1023" s="131"/>
      <c r="LZ1023" s="131"/>
      <c r="MA1023" s="131"/>
      <c r="MB1023" s="131"/>
      <c r="MC1023" s="131"/>
      <c r="MD1023" s="131"/>
      <c r="ME1023" s="131"/>
      <c r="MF1023" s="131"/>
      <c r="MG1023" s="131"/>
      <c r="MH1023" s="131"/>
      <c r="MI1023" s="131"/>
      <c r="MJ1023" s="131"/>
      <c r="MK1023" s="131"/>
      <c r="ML1023" s="131"/>
      <c r="MM1023" s="131"/>
      <c r="MN1023" s="131"/>
      <c r="MO1023" s="131"/>
      <c r="MP1023" s="131"/>
      <c r="MQ1023" s="131"/>
      <c r="MR1023" s="131"/>
      <c r="MS1023" s="131"/>
      <c r="MT1023" s="131"/>
      <c r="MU1023" s="131"/>
      <c r="MV1023" s="131"/>
      <c r="MW1023" s="131"/>
      <c r="MX1023" s="131"/>
      <c r="MY1023" s="131"/>
      <c r="MZ1023" s="131"/>
      <c r="NA1023" s="131"/>
      <c r="NB1023" s="131"/>
      <c r="NC1023" s="131"/>
      <c r="ND1023" s="131"/>
      <c r="NE1023" s="131"/>
      <c r="NF1023" s="131"/>
      <c r="NG1023" s="131"/>
      <c r="NH1023" s="131"/>
      <c r="NI1023" s="131"/>
      <c r="NJ1023" s="131"/>
      <c r="NK1023" s="131"/>
      <c r="NL1023" s="131"/>
      <c r="NM1023" s="131"/>
      <c r="NN1023" s="131"/>
      <c r="NO1023" s="131"/>
      <c r="NP1023" s="131"/>
      <c r="NQ1023" s="131"/>
      <c r="NR1023" s="131"/>
      <c r="NS1023" s="131"/>
      <c r="NT1023" s="131"/>
      <c r="NU1023" s="131"/>
      <c r="NV1023" s="131"/>
      <c r="NW1023" s="131"/>
      <c r="NX1023" s="131"/>
      <c r="NY1023" s="131"/>
      <c r="NZ1023" s="131"/>
      <c r="OA1023" s="131"/>
      <c r="OB1023" s="131"/>
      <c r="OC1023" s="131"/>
      <c r="OD1023" s="131"/>
      <c r="OE1023" s="131"/>
      <c r="OF1023" s="131"/>
      <c r="OG1023" s="131"/>
      <c r="OH1023" s="131"/>
      <c r="OI1023" s="131"/>
      <c r="OJ1023" s="131"/>
      <c r="OK1023" s="131"/>
      <c r="OL1023" s="131"/>
      <c r="OM1023" s="131"/>
      <c r="ON1023" s="131"/>
      <c r="OO1023" s="131"/>
      <c r="OP1023" s="131"/>
      <c r="OQ1023" s="131"/>
      <c r="OR1023" s="131"/>
      <c r="OS1023" s="131"/>
      <c r="OT1023" s="131"/>
      <c r="OU1023" s="131"/>
      <c r="OV1023" s="131"/>
      <c r="OW1023" s="131"/>
      <c r="OX1023" s="131"/>
      <c r="OY1023" s="131"/>
      <c r="OZ1023" s="131"/>
      <c r="PA1023" s="131"/>
      <c r="PB1023" s="131"/>
      <c r="PC1023" s="131"/>
      <c r="PD1023" s="131"/>
      <c r="PE1023" s="131"/>
      <c r="PF1023" s="131"/>
      <c r="PG1023" s="131"/>
      <c r="PH1023" s="131"/>
      <c r="PI1023" s="131"/>
      <c r="PJ1023" s="131"/>
      <c r="PK1023" s="131"/>
      <c r="PL1023" s="131"/>
      <c r="PM1023" s="131"/>
      <c r="PN1023" s="131"/>
      <c r="PO1023" s="131"/>
      <c r="PP1023" s="131"/>
      <c r="PQ1023" s="131"/>
      <c r="PR1023" s="131"/>
      <c r="PS1023" s="131"/>
      <c r="PT1023" s="131"/>
      <c r="PU1023" s="131"/>
      <c r="PV1023" s="131"/>
      <c r="PW1023" s="131"/>
      <c r="PX1023" s="131"/>
      <c r="PY1023" s="131"/>
      <c r="PZ1023" s="131"/>
      <c r="QA1023" s="131"/>
      <c r="QB1023" s="131"/>
      <c r="QC1023" s="131"/>
      <c r="QD1023" s="131"/>
      <c r="QE1023" s="131"/>
      <c r="QF1023" s="131"/>
      <c r="QG1023" s="131"/>
      <c r="QH1023" s="131"/>
      <c r="QI1023" s="131"/>
      <c r="QJ1023" s="131"/>
      <c r="QK1023" s="131"/>
      <c r="QL1023" s="131"/>
      <c r="QM1023" s="131"/>
      <c r="QN1023" s="131"/>
      <c r="QO1023" s="131"/>
      <c r="QP1023" s="131"/>
      <c r="QQ1023" s="131"/>
      <c r="QR1023" s="131"/>
      <c r="QS1023" s="131"/>
      <c r="QT1023" s="131"/>
      <c r="QU1023" s="131"/>
      <c r="QV1023" s="131"/>
      <c r="QW1023" s="131"/>
      <c r="QX1023" s="131"/>
      <c r="QY1023" s="131"/>
      <c r="QZ1023" s="131"/>
      <c r="RA1023" s="131"/>
      <c r="RB1023" s="131"/>
      <c r="RC1023" s="131"/>
      <c r="RD1023" s="131"/>
      <c r="RE1023" s="131"/>
      <c r="RF1023" s="131"/>
      <c r="RG1023" s="131"/>
      <c r="RH1023" s="131"/>
      <c r="RI1023" s="131"/>
      <c r="RJ1023" s="131"/>
      <c r="RK1023" s="131"/>
      <c r="RL1023" s="131"/>
      <c r="RM1023" s="131"/>
      <c r="RN1023" s="131"/>
      <c r="RO1023" s="131"/>
      <c r="RP1023" s="131"/>
      <c r="RQ1023" s="131"/>
      <c r="RR1023" s="131"/>
      <c r="RS1023" s="131"/>
      <c r="RT1023" s="131"/>
      <c r="RU1023" s="131"/>
      <c r="RV1023" s="131"/>
      <c r="RW1023" s="131"/>
      <c r="RX1023" s="131"/>
      <c r="RY1023" s="131"/>
      <c r="RZ1023" s="131"/>
      <c r="SA1023" s="131"/>
      <c r="SB1023" s="131"/>
      <c r="SC1023" s="131"/>
      <c r="SD1023" s="131"/>
      <c r="SE1023" s="131"/>
      <c r="SF1023" s="131"/>
      <c r="SG1023" s="131"/>
      <c r="SH1023" s="131"/>
      <c r="SI1023" s="131"/>
      <c r="SJ1023" s="131"/>
      <c r="SK1023" s="131"/>
      <c r="SL1023" s="131"/>
      <c r="SM1023" s="131"/>
      <c r="SN1023" s="131"/>
      <c r="SO1023" s="131"/>
      <c r="SP1023" s="131"/>
      <c r="SQ1023" s="131"/>
      <c r="SR1023" s="131"/>
      <c r="SS1023" s="131"/>
      <c r="ST1023" s="131"/>
      <c r="SU1023" s="131"/>
      <c r="SV1023" s="131"/>
      <c r="SW1023" s="131"/>
      <c r="SX1023" s="131"/>
      <c r="SY1023" s="131"/>
      <c r="SZ1023" s="131"/>
      <c r="TA1023" s="131"/>
      <c r="TB1023" s="131"/>
      <c r="TC1023" s="131"/>
      <c r="TD1023" s="131"/>
      <c r="TE1023" s="131"/>
      <c r="TF1023" s="131"/>
      <c r="TG1023" s="131"/>
      <c r="TH1023" s="131"/>
      <c r="TI1023" s="131"/>
      <c r="TJ1023" s="131"/>
      <c r="TK1023" s="131"/>
      <c r="TL1023" s="131"/>
      <c r="TM1023" s="131"/>
      <c r="TN1023" s="131"/>
      <c r="TO1023" s="131"/>
      <c r="TP1023" s="131"/>
      <c r="TQ1023" s="131"/>
      <c r="TR1023" s="131"/>
      <c r="TS1023" s="131"/>
      <c r="TT1023" s="131"/>
      <c r="TU1023" s="131"/>
      <c r="TV1023" s="131"/>
      <c r="TW1023" s="131"/>
      <c r="TX1023" s="131"/>
      <c r="TY1023" s="131"/>
      <c r="TZ1023" s="131"/>
      <c r="UA1023" s="131"/>
      <c r="UB1023" s="131"/>
      <c r="UC1023" s="131"/>
      <c r="UD1023" s="131"/>
      <c r="UE1023" s="131"/>
      <c r="UF1023" s="131"/>
      <c r="UG1023" s="131"/>
      <c r="UH1023" s="131"/>
      <c r="UI1023" s="131"/>
      <c r="UJ1023" s="131"/>
      <c r="UK1023" s="131"/>
      <c r="UL1023" s="131"/>
      <c r="UM1023" s="131"/>
      <c r="UN1023" s="131"/>
      <c r="UO1023" s="131"/>
      <c r="UP1023" s="131"/>
      <c r="UQ1023" s="131"/>
      <c r="UR1023" s="131"/>
      <c r="US1023" s="131"/>
      <c r="UT1023" s="131"/>
      <c r="UU1023" s="131"/>
      <c r="UV1023" s="131"/>
      <c r="UW1023" s="131"/>
      <c r="UX1023" s="131"/>
      <c r="UY1023" s="131"/>
      <c r="UZ1023" s="131"/>
      <c r="VA1023" s="131"/>
      <c r="VB1023" s="131"/>
      <c r="VC1023" s="131"/>
      <c r="VD1023" s="131"/>
      <c r="VE1023" s="131"/>
      <c r="VF1023" s="131"/>
      <c r="VG1023" s="131"/>
      <c r="VH1023" s="131"/>
      <c r="VI1023" s="131"/>
      <c r="VJ1023" s="131"/>
      <c r="VK1023" s="131"/>
      <c r="VL1023" s="131"/>
      <c r="VM1023" s="131"/>
      <c r="VN1023" s="131"/>
      <c r="VO1023" s="131"/>
      <c r="VP1023" s="131"/>
      <c r="VQ1023" s="131"/>
      <c r="VR1023" s="131"/>
      <c r="VS1023" s="131"/>
      <c r="VT1023" s="131"/>
      <c r="VU1023" s="131"/>
      <c r="VV1023" s="131"/>
      <c r="VW1023" s="131"/>
      <c r="VX1023" s="131"/>
      <c r="VY1023" s="131"/>
      <c r="VZ1023" s="131"/>
      <c r="WA1023" s="131"/>
      <c r="WB1023" s="131"/>
      <c r="WC1023" s="131"/>
      <c r="WD1023" s="131"/>
      <c r="WE1023" s="131"/>
      <c r="WF1023" s="131"/>
      <c r="WG1023" s="131"/>
      <c r="WH1023" s="131"/>
      <c r="WI1023" s="131"/>
      <c r="WJ1023" s="131"/>
      <c r="WK1023" s="131"/>
      <c r="WL1023" s="131"/>
      <c r="WM1023" s="131"/>
      <c r="WN1023" s="131"/>
      <c r="WO1023" s="131"/>
      <c r="WP1023" s="131"/>
      <c r="WQ1023" s="131"/>
      <c r="WR1023" s="131"/>
      <c r="WS1023" s="131"/>
      <c r="WT1023" s="131"/>
      <c r="WU1023" s="131"/>
      <c r="WV1023" s="131"/>
      <c r="WW1023" s="131"/>
      <c r="WX1023" s="131"/>
      <c r="WY1023" s="131"/>
      <c r="WZ1023" s="131"/>
      <c r="XA1023" s="131"/>
      <c r="XB1023" s="131"/>
      <c r="XC1023" s="131"/>
      <c r="XD1023" s="131"/>
      <c r="XE1023" s="131"/>
      <c r="XF1023" s="131"/>
      <c r="XG1023" s="131"/>
      <c r="XH1023" s="131"/>
      <c r="XI1023" s="131"/>
      <c r="XJ1023" s="131"/>
      <c r="XK1023" s="131"/>
      <c r="XL1023" s="131"/>
      <c r="XM1023" s="131"/>
      <c r="XN1023" s="131"/>
      <c r="XO1023" s="131"/>
      <c r="XP1023" s="131"/>
      <c r="XQ1023" s="131"/>
      <c r="XR1023" s="131"/>
      <c r="XS1023" s="131"/>
      <c r="XT1023" s="131"/>
      <c r="XU1023" s="131"/>
      <c r="XV1023" s="131"/>
      <c r="XW1023" s="131"/>
      <c r="XX1023" s="131"/>
      <c r="XY1023" s="131"/>
      <c r="XZ1023" s="131"/>
      <c r="YA1023" s="131"/>
      <c r="YB1023" s="131"/>
      <c r="YC1023" s="131"/>
      <c r="YD1023" s="131"/>
      <c r="YE1023" s="131"/>
      <c r="YF1023" s="131"/>
      <c r="YG1023" s="131"/>
      <c r="YH1023" s="131"/>
      <c r="YI1023" s="131"/>
      <c r="YJ1023" s="131"/>
      <c r="YK1023" s="131"/>
      <c r="YL1023" s="131"/>
      <c r="YM1023" s="131"/>
      <c r="YN1023" s="131"/>
      <c r="YO1023" s="131"/>
      <c r="YP1023" s="131"/>
      <c r="YQ1023" s="131"/>
      <c r="YR1023" s="131"/>
      <c r="YS1023" s="131"/>
      <c r="YT1023" s="131"/>
      <c r="YU1023" s="131"/>
      <c r="YV1023" s="131"/>
      <c r="YW1023" s="131"/>
      <c r="YX1023" s="131"/>
      <c r="YY1023" s="131"/>
      <c r="YZ1023" s="131"/>
      <c r="ZA1023" s="131"/>
      <c r="ZB1023" s="131"/>
      <c r="ZC1023" s="131"/>
      <c r="ZD1023" s="131"/>
      <c r="ZE1023" s="131"/>
      <c r="ZF1023" s="131"/>
      <c r="ZG1023" s="131"/>
      <c r="ZH1023" s="131"/>
      <c r="ZI1023" s="131"/>
      <c r="ZJ1023" s="131"/>
      <c r="ZK1023" s="131"/>
      <c r="ZL1023" s="131"/>
      <c r="ZM1023" s="131"/>
      <c r="ZN1023" s="131"/>
      <c r="ZO1023" s="131"/>
      <c r="ZP1023" s="131"/>
      <c r="ZQ1023" s="131"/>
      <c r="ZR1023" s="131"/>
      <c r="ZS1023" s="131"/>
      <c r="ZT1023" s="131"/>
      <c r="ZU1023" s="131"/>
      <c r="ZV1023" s="131"/>
      <c r="ZW1023" s="131"/>
      <c r="ZX1023" s="131"/>
      <c r="ZY1023" s="131"/>
      <c r="ZZ1023" s="131"/>
      <c r="AAA1023" s="131"/>
      <c r="AAB1023" s="131"/>
      <c r="AAC1023" s="131"/>
      <c r="AAD1023" s="131"/>
      <c r="AAE1023" s="131"/>
      <c r="AAF1023" s="131"/>
      <c r="AAG1023" s="131"/>
      <c r="AAH1023" s="131"/>
      <c r="AAI1023" s="131"/>
      <c r="AAJ1023" s="131"/>
      <c r="AAK1023" s="131"/>
      <c r="AAL1023" s="131"/>
      <c r="AAM1023" s="131"/>
      <c r="AAN1023" s="131"/>
      <c r="AAO1023" s="131"/>
      <c r="AAP1023" s="131"/>
      <c r="AAQ1023" s="131"/>
      <c r="AAR1023" s="131"/>
      <c r="AAS1023" s="131"/>
      <c r="AAT1023" s="131"/>
      <c r="AAU1023" s="131"/>
      <c r="AAV1023" s="131"/>
      <c r="AAW1023" s="131"/>
      <c r="AAX1023" s="131"/>
      <c r="AAY1023" s="131"/>
      <c r="AAZ1023" s="131"/>
      <c r="ABA1023" s="131"/>
      <c r="ABB1023" s="131"/>
      <c r="ABC1023" s="131"/>
      <c r="ABD1023" s="131"/>
      <c r="ABE1023" s="131"/>
      <c r="ABF1023" s="131"/>
      <c r="ABG1023" s="131"/>
      <c r="ABH1023" s="131"/>
      <c r="ABI1023" s="131"/>
      <c r="ABJ1023" s="131"/>
      <c r="ABK1023" s="131"/>
      <c r="ABL1023" s="131"/>
      <c r="ABM1023" s="131"/>
      <c r="ABN1023" s="131"/>
      <c r="ABO1023" s="131"/>
      <c r="ABP1023" s="131"/>
      <c r="ABQ1023" s="131"/>
      <c r="ABR1023" s="131"/>
      <c r="ABS1023" s="131"/>
      <c r="ABT1023" s="131"/>
      <c r="ABU1023" s="131"/>
      <c r="ABV1023" s="131"/>
      <c r="ABW1023" s="131"/>
      <c r="ABX1023" s="131"/>
      <c r="ABY1023" s="131"/>
      <c r="ABZ1023" s="131"/>
      <c r="ACA1023" s="131"/>
      <c r="ACB1023" s="131"/>
      <c r="ACC1023" s="131"/>
      <c r="ACD1023" s="131"/>
      <c r="ACE1023" s="131"/>
      <c r="ACF1023" s="131"/>
      <c r="ACG1023" s="131"/>
      <c r="ACH1023" s="131"/>
      <c r="ACI1023" s="131"/>
      <c r="ACJ1023" s="131"/>
      <c r="ACK1023" s="131"/>
      <c r="ACL1023" s="131"/>
      <c r="ACM1023" s="131"/>
      <c r="ACN1023" s="131"/>
      <c r="ACO1023" s="131"/>
      <c r="ACP1023" s="131"/>
      <c r="ACQ1023" s="131"/>
      <c r="ACR1023" s="131"/>
      <c r="ACS1023" s="131"/>
      <c r="ACT1023" s="131"/>
      <c r="ACU1023" s="131"/>
      <c r="ACV1023" s="131"/>
      <c r="ACW1023" s="131"/>
      <c r="ACX1023" s="131"/>
      <c r="ACY1023" s="131"/>
      <c r="ACZ1023" s="131"/>
      <c r="ADA1023" s="131"/>
      <c r="ADB1023" s="131"/>
      <c r="ADC1023" s="131"/>
      <c r="ADD1023" s="131"/>
      <c r="ADE1023" s="131"/>
      <c r="ADF1023" s="131"/>
      <c r="ADG1023" s="131"/>
      <c r="ADH1023" s="131"/>
      <c r="ADI1023" s="131"/>
      <c r="ADJ1023" s="131"/>
      <c r="ADK1023" s="131"/>
      <c r="ADL1023" s="131"/>
      <c r="ADM1023" s="131"/>
      <c r="ADN1023" s="131"/>
      <c r="ADO1023" s="131"/>
      <c r="ADP1023" s="131"/>
      <c r="ADQ1023" s="131"/>
      <c r="ADR1023" s="131"/>
      <c r="ADS1023" s="131"/>
      <c r="ADT1023" s="131"/>
      <c r="ADU1023" s="131"/>
      <c r="ADV1023" s="131"/>
      <c r="ADW1023" s="131"/>
      <c r="ADX1023" s="131"/>
      <c r="ADY1023" s="131"/>
      <c r="ADZ1023" s="131"/>
      <c r="AEA1023" s="131"/>
      <c r="AEB1023" s="131"/>
      <c r="AEC1023" s="131"/>
      <c r="AED1023" s="131"/>
      <c r="AEE1023" s="131"/>
      <c r="AEF1023" s="131"/>
      <c r="AEG1023" s="131"/>
      <c r="AEH1023" s="131"/>
      <c r="AEI1023" s="131"/>
      <c r="AEJ1023" s="131"/>
      <c r="AEK1023" s="131"/>
      <c r="AEL1023" s="131"/>
      <c r="AEM1023" s="131"/>
      <c r="AEN1023" s="131"/>
      <c r="AEO1023" s="131"/>
      <c r="AEP1023" s="131"/>
      <c r="AEQ1023" s="131"/>
      <c r="AER1023" s="131"/>
      <c r="AES1023" s="131"/>
      <c r="AET1023" s="131"/>
      <c r="AEU1023" s="131"/>
      <c r="AEV1023" s="131"/>
      <c r="AEW1023" s="131"/>
      <c r="AEX1023" s="131"/>
      <c r="AEY1023" s="131"/>
      <c r="AEZ1023" s="131"/>
      <c r="AFA1023" s="131"/>
      <c r="AFB1023" s="131"/>
      <c r="AFC1023" s="131"/>
      <c r="AFD1023" s="131"/>
      <c r="AFE1023" s="131"/>
      <c r="AFF1023" s="131"/>
      <c r="AFG1023" s="131"/>
      <c r="AFH1023" s="131"/>
      <c r="AFI1023" s="131"/>
      <c r="AFJ1023" s="131"/>
      <c r="AFK1023" s="131"/>
      <c r="AFL1023" s="131"/>
      <c r="AFM1023" s="131"/>
      <c r="AFN1023" s="131"/>
      <c r="AFO1023" s="131"/>
      <c r="AFP1023" s="131"/>
      <c r="AFQ1023" s="131"/>
      <c r="AFR1023" s="131"/>
      <c r="AFS1023" s="131"/>
      <c r="AFT1023" s="131"/>
      <c r="AFU1023" s="131"/>
      <c r="AFV1023" s="131"/>
      <c r="AFW1023" s="131"/>
      <c r="AFX1023" s="131"/>
      <c r="AFY1023" s="131"/>
      <c r="AFZ1023" s="131"/>
      <c r="AGA1023" s="131"/>
      <c r="AGB1023" s="131"/>
      <c r="AGC1023" s="131"/>
      <c r="AGD1023" s="131"/>
      <c r="AGE1023" s="131"/>
      <c r="AGF1023" s="131"/>
      <c r="AGG1023" s="131"/>
      <c r="AGH1023" s="131"/>
      <c r="AGI1023" s="131"/>
      <c r="AGJ1023" s="131"/>
      <c r="AGK1023" s="131"/>
      <c r="AGL1023" s="131"/>
      <c r="AGM1023" s="131"/>
      <c r="AGN1023" s="131"/>
      <c r="AGO1023" s="131"/>
      <c r="AGP1023" s="131"/>
      <c r="AGQ1023" s="131"/>
      <c r="AGR1023" s="131"/>
      <c r="AGS1023" s="131"/>
      <c r="AGT1023" s="131"/>
      <c r="AGU1023" s="131"/>
      <c r="AGV1023" s="131"/>
      <c r="AGW1023" s="131"/>
      <c r="AGX1023" s="131"/>
      <c r="AGY1023" s="131"/>
      <c r="AGZ1023" s="131"/>
      <c r="AHA1023" s="131"/>
      <c r="AHB1023" s="131"/>
      <c r="AHC1023" s="131"/>
      <c r="AHD1023" s="131"/>
      <c r="AHE1023" s="131"/>
      <c r="AHF1023" s="131"/>
      <c r="AHG1023" s="131"/>
      <c r="AHH1023" s="131"/>
      <c r="AHI1023" s="131"/>
      <c r="AHJ1023" s="131"/>
      <c r="AHK1023" s="131"/>
      <c r="AHL1023" s="131"/>
      <c r="AHM1023" s="131"/>
      <c r="AHN1023" s="131"/>
      <c r="AHO1023" s="131"/>
      <c r="AHP1023" s="131"/>
      <c r="AHQ1023" s="131"/>
      <c r="AHR1023" s="131"/>
      <c r="AHS1023" s="131"/>
      <c r="AHT1023" s="131"/>
      <c r="AHU1023" s="131"/>
      <c r="AHV1023" s="131"/>
      <c r="AHW1023" s="131"/>
      <c r="AHX1023" s="131"/>
      <c r="AHY1023" s="131"/>
      <c r="AHZ1023" s="131"/>
      <c r="AIA1023" s="131"/>
      <c r="AIB1023" s="131"/>
      <c r="AIC1023" s="131"/>
      <c r="AID1023" s="131"/>
      <c r="AIE1023" s="131"/>
      <c r="AIF1023" s="131"/>
      <c r="AIG1023" s="131"/>
      <c r="AIH1023" s="131"/>
      <c r="AII1023" s="131"/>
      <c r="AIJ1023" s="131"/>
      <c r="AIK1023" s="131"/>
      <c r="AIL1023" s="131"/>
      <c r="AIM1023" s="131"/>
      <c r="AIN1023" s="131"/>
      <c r="AIO1023" s="131"/>
      <c r="AIP1023" s="131"/>
      <c r="AIQ1023" s="131"/>
      <c r="AIR1023" s="131"/>
      <c r="AIS1023" s="131"/>
      <c r="AIT1023" s="131"/>
      <c r="AIU1023" s="131"/>
      <c r="AIV1023" s="131"/>
      <c r="AIW1023" s="131"/>
      <c r="AIX1023" s="131"/>
      <c r="AIY1023" s="131"/>
      <c r="AIZ1023" s="131"/>
      <c r="AJA1023" s="131"/>
      <c r="AJB1023" s="131"/>
      <c r="AJC1023" s="131"/>
      <c r="AJD1023" s="131"/>
      <c r="AJE1023" s="131"/>
      <c r="AJF1023" s="131"/>
      <c r="AJG1023" s="131"/>
      <c r="AJH1023" s="131"/>
      <c r="AJI1023" s="131"/>
      <c r="AJJ1023" s="131"/>
      <c r="AJK1023" s="131"/>
      <c r="AJL1023" s="131"/>
      <c r="AJM1023" s="131"/>
      <c r="AJN1023" s="131"/>
      <c r="AJO1023" s="131"/>
      <c r="AJP1023" s="131"/>
      <c r="AJQ1023" s="131"/>
      <c r="AJR1023" s="131"/>
      <c r="AJS1023" s="131"/>
      <c r="AJT1023" s="131"/>
      <c r="AJU1023" s="131"/>
      <c r="AJV1023" s="131"/>
      <c r="AJW1023" s="131"/>
      <c r="AJX1023" s="131"/>
      <c r="AJY1023" s="131"/>
      <c r="AJZ1023" s="131"/>
      <c r="AKA1023" s="131"/>
      <c r="AKB1023" s="131"/>
      <c r="AKC1023" s="131"/>
      <c r="AKD1023" s="131"/>
      <c r="AKE1023" s="131"/>
      <c r="AKF1023" s="131"/>
      <c r="AKG1023" s="131"/>
      <c r="AKH1023" s="131"/>
      <c r="AKI1023" s="131"/>
      <c r="AKJ1023" s="131"/>
      <c r="AKK1023" s="131"/>
      <c r="AKL1023" s="131"/>
      <c r="AKM1023" s="131"/>
      <c r="AKN1023" s="131"/>
      <c r="AKO1023" s="131"/>
      <c r="AKP1023" s="131"/>
      <c r="AKQ1023" s="131"/>
      <c r="AKR1023" s="131"/>
      <c r="AKS1023" s="131"/>
      <c r="AKT1023" s="131"/>
      <c r="AKU1023" s="131"/>
      <c r="AKV1023" s="131"/>
      <c r="AKW1023" s="131"/>
      <c r="AKX1023" s="131"/>
      <c r="AKY1023" s="131"/>
      <c r="AKZ1023" s="131"/>
      <c r="ALA1023" s="131"/>
      <c r="ALB1023" s="131"/>
      <c r="ALC1023" s="131"/>
      <c r="ALD1023" s="131"/>
      <c r="ALE1023" s="131"/>
      <c r="ALF1023" s="131"/>
      <c r="ALG1023" s="131"/>
      <c r="ALH1023" s="131"/>
      <c r="ALI1023" s="131"/>
      <c r="ALJ1023" s="131"/>
      <c r="ALK1023" s="131"/>
      <c r="ALL1023" s="131"/>
      <c r="ALM1023" s="131"/>
      <c r="ALN1023" s="131"/>
    </row>
    <row r="1024" spans="1:1002" s="508" customFormat="1" x14ac:dyDescent="0.25">
      <c r="A1024" s="502"/>
      <c r="B1024" s="503"/>
      <c r="C1024" s="504"/>
      <c r="D1024" s="450"/>
      <c r="E1024" s="505"/>
      <c r="F1024" s="505"/>
      <c r="G1024" s="506"/>
      <c r="H1024" s="506"/>
      <c r="I1024" s="507"/>
      <c r="J1024" s="565"/>
      <c r="K1024" s="454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  <c r="EC1024" s="131"/>
      <c r="ED1024" s="131"/>
      <c r="EE1024" s="131"/>
      <c r="EF1024" s="131"/>
      <c r="EG1024" s="131"/>
      <c r="EH1024" s="131"/>
      <c r="EI1024" s="131"/>
      <c r="EJ1024" s="131"/>
      <c r="EK1024" s="131"/>
      <c r="EL1024" s="131"/>
      <c r="EM1024" s="131"/>
      <c r="EN1024" s="131"/>
      <c r="EO1024" s="131"/>
      <c r="EP1024" s="131"/>
      <c r="EQ1024" s="131"/>
      <c r="ER1024" s="131"/>
      <c r="ES1024" s="131"/>
      <c r="ET1024" s="131"/>
      <c r="EU1024" s="131"/>
      <c r="EV1024" s="131"/>
      <c r="EW1024" s="131"/>
      <c r="EX1024" s="131"/>
      <c r="EY1024" s="131"/>
      <c r="EZ1024" s="131"/>
      <c r="FA1024" s="131"/>
      <c r="FB1024" s="131"/>
      <c r="FC1024" s="131"/>
      <c r="FD1024" s="131"/>
      <c r="FE1024" s="131"/>
      <c r="FF1024" s="131"/>
      <c r="FG1024" s="131"/>
      <c r="FH1024" s="131"/>
      <c r="FI1024" s="131"/>
      <c r="FJ1024" s="131"/>
      <c r="FK1024" s="131"/>
      <c r="FL1024" s="131"/>
      <c r="FM1024" s="131"/>
      <c r="FN1024" s="131"/>
      <c r="FO1024" s="131"/>
      <c r="FP1024" s="131"/>
      <c r="FQ1024" s="131"/>
      <c r="FR1024" s="131"/>
      <c r="FS1024" s="131"/>
      <c r="FT1024" s="131"/>
      <c r="FU1024" s="131"/>
      <c r="FV1024" s="131"/>
      <c r="FW1024" s="131"/>
      <c r="FX1024" s="131"/>
      <c r="FY1024" s="131"/>
      <c r="FZ1024" s="131"/>
      <c r="GA1024" s="131"/>
      <c r="GB1024" s="131"/>
      <c r="GC1024" s="131"/>
      <c r="GD1024" s="131"/>
      <c r="GE1024" s="131"/>
      <c r="GF1024" s="131"/>
      <c r="GG1024" s="131"/>
      <c r="GH1024" s="131"/>
      <c r="GI1024" s="131"/>
      <c r="GJ1024" s="131"/>
      <c r="GK1024" s="131"/>
      <c r="GL1024" s="131"/>
      <c r="GM1024" s="131"/>
      <c r="GN1024" s="131"/>
      <c r="GO1024" s="131"/>
      <c r="GP1024" s="131"/>
      <c r="GQ1024" s="131"/>
      <c r="GR1024" s="131"/>
      <c r="GS1024" s="131"/>
      <c r="GT1024" s="131"/>
      <c r="GU1024" s="131"/>
      <c r="GV1024" s="131"/>
      <c r="GW1024" s="131"/>
      <c r="GX1024" s="131"/>
      <c r="GY1024" s="131"/>
      <c r="GZ1024" s="131"/>
      <c r="HA1024" s="131"/>
      <c r="HB1024" s="131"/>
      <c r="HC1024" s="131"/>
      <c r="HD1024" s="131"/>
      <c r="HE1024" s="131"/>
      <c r="HF1024" s="131"/>
      <c r="HG1024" s="131"/>
      <c r="HH1024" s="131"/>
      <c r="HI1024" s="131"/>
      <c r="HJ1024" s="131"/>
      <c r="HK1024" s="131"/>
      <c r="HL1024" s="131"/>
      <c r="HM1024" s="131"/>
      <c r="HN1024" s="131"/>
      <c r="HO1024" s="131"/>
      <c r="HP1024" s="131"/>
      <c r="HQ1024" s="131"/>
      <c r="HR1024" s="131"/>
      <c r="HS1024" s="131"/>
      <c r="HT1024" s="131"/>
      <c r="HU1024" s="131"/>
      <c r="HV1024" s="131"/>
      <c r="HW1024" s="131"/>
      <c r="HX1024" s="131"/>
      <c r="HY1024" s="131"/>
      <c r="HZ1024" s="131"/>
      <c r="IA1024" s="131"/>
      <c r="IB1024" s="131"/>
      <c r="IC1024" s="131"/>
      <c r="ID1024" s="131"/>
      <c r="IE1024" s="131"/>
      <c r="IF1024" s="131"/>
      <c r="IG1024" s="131"/>
      <c r="IH1024" s="131"/>
      <c r="II1024" s="131"/>
      <c r="IJ1024" s="131"/>
      <c r="IK1024" s="131"/>
      <c r="IL1024" s="131"/>
      <c r="IM1024" s="131"/>
      <c r="IN1024" s="131"/>
      <c r="IO1024" s="131"/>
      <c r="IP1024" s="131"/>
      <c r="IQ1024" s="131"/>
      <c r="IR1024" s="131"/>
      <c r="IS1024" s="131"/>
      <c r="IT1024" s="131"/>
      <c r="IU1024" s="131"/>
      <c r="IV1024" s="131"/>
      <c r="IW1024" s="131"/>
      <c r="IX1024" s="131"/>
      <c r="IY1024" s="131"/>
      <c r="IZ1024" s="131"/>
      <c r="JA1024" s="131"/>
      <c r="JB1024" s="131"/>
      <c r="JC1024" s="131"/>
      <c r="JD1024" s="131"/>
      <c r="JE1024" s="131"/>
      <c r="JF1024" s="131"/>
      <c r="JG1024" s="131"/>
      <c r="JH1024" s="131"/>
      <c r="JI1024" s="131"/>
      <c r="JJ1024" s="131"/>
      <c r="JK1024" s="131"/>
      <c r="JL1024" s="131"/>
      <c r="JM1024" s="131"/>
      <c r="JN1024" s="131"/>
      <c r="JO1024" s="131"/>
      <c r="JP1024" s="131"/>
      <c r="JQ1024" s="131"/>
      <c r="JR1024" s="131"/>
      <c r="JS1024" s="131"/>
      <c r="JT1024" s="131"/>
      <c r="JU1024" s="131"/>
      <c r="JV1024" s="131"/>
      <c r="JW1024" s="131"/>
      <c r="JX1024" s="131"/>
      <c r="JY1024" s="131"/>
      <c r="JZ1024" s="131"/>
      <c r="KA1024" s="131"/>
      <c r="KB1024" s="131"/>
      <c r="KC1024" s="131"/>
      <c r="KD1024" s="131"/>
      <c r="KE1024" s="131"/>
      <c r="KF1024" s="131"/>
      <c r="KG1024" s="131"/>
      <c r="KH1024" s="131"/>
      <c r="KI1024" s="131"/>
      <c r="KJ1024" s="131"/>
      <c r="KK1024" s="131"/>
      <c r="KL1024" s="131"/>
      <c r="KM1024" s="131"/>
      <c r="KN1024" s="131"/>
      <c r="KO1024" s="131"/>
      <c r="KP1024" s="131"/>
      <c r="KQ1024" s="131"/>
      <c r="KR1024" s="131"/>
      <c r="KS1024" s="131"/>
      <c r="KT1024" s="131"/>
      <c r="KU1024" s="131"/>
      <c r="KV1024" s="131"/>
      <c r="KW1024" s="131"/>
      <c r="KX1024" s="131"/>
      <c r="KY1024" s="131"/>
      <c r="KZ1024" s="131"/>
      <c r="LA1024" s="131"/>
      <c r="LB1024" s="131"/>
      <c r="LC1024" s="131"/>
      <c r="LD1024" s="131"/>
      <c r="LE1024" s="131"/>
      <c r="LF1024" s="131"/>
      <c r="LG1024" s="131"/>
      <c r="LH1024" s="131"/>
      <c r="LI1024" s="131"/>
      <c r="LJ1024" s="131"/>
      <c r="LK1024" s="131"/>
      <c r="LL1024" s="131"/>
      <c r="LM1024" s="131"/>
      <c r="LN1024" s="131"/>
      <c r="LO1024" s="131"/>
      <c r="LP1024" s="131"/>
      <c r="LQ1024" s="131"/>
      <c r="LR1024" s="131"/>
      <c r="LS1024" s="131"/>
      <c r="LT1024" s="131"/>
      <c r="LU1024" s="131"/>
      <c r="LV1024" s="131"/>
      <c r="LW1024" s="131"/>
      <c r="LX1024" s="131"/>
      <c r="LY1024" s="131"/>
      <c r="LZ1024" s="131"/>
      <c r="MA1024" s="131"/>
      <c r="MB1024" s="131"/>
      <c r="MC1024" s="131"/>
      <c r="MD1024" s="131"/>
      <c r="ME1024" s="131"/>
      <c r="MF1024" s="131"/>
      <c r="MG1024" s="131"/>
      <c r="MH1024" s="131"/>
      <c r="MI1024" s="131"/>
      <c r="MJ1024" s="131"/>
      <c r="MK1024" s="131"/>
      <c r="ML1024" s="131"/>
      <c r="MM1024" s="131"/>
      <c r="MN1024" s="131"/>
      <c r="MO1024" s="131"/>
      <c r="MP1024" s="131"/>
      <c r="MQ1024" s="131"/>
      <c r="MR1024" s="131"/>
      <c r="MS1024" s="131"/>
      <c r="MT1024" s="131"/>
      <c r="MU1024" s="131"/>
      <c r="MV1024" s="131"/>
      <c r="MW1024" s="131"/>
      <c r="MX1024" s="131"/>
      <c r="MY1024" s="131"/>
      <c r="MZ1024" s="131"/>
      <c r="NA1024" s="131"/>
      <c r="NB1024" s="131"/>
      <c r="NC1024" s="131"/>
      <c r="ND1024" s="131"/>
      <c r="NE1024" s="131"/>
      <c r="NF1024" s="131"/>
      <c r="NG1024" s="131"/>
      <c r="NH1024" s="131"/>
      <c r="NI1024" s="131"/>
      <c r="NJ1024" s="131"/>
      <c r="NK1024" s="131"/>
      <c r="NL1024" s="131"/>
      <c r="NM1024" s="131"/>
      <c r="NN1024" s="131"/>
      <c r="NO1024" s="131"/>
      <c r="NP1024" s="131"/>
      <c r="NQ1024" s="131"/>
      <c r="NR1024" s="131"/>
      <c r="NS1024" s="131"/>
      <c r="NT1024" s="131"/>
      <c r="NU1024" s="131"/>
      <c r="NV1024" s="131"/>
      <c r="NW1024" s="131"/>
      <c r="NX1024" s="131"/>
      <c r="NY1024" s="131"/>
      <c r="NZ1024" s="131"/>
      <c r="OA1024" s="131"/>
      <c r="OB1024" s="131"/>
      <c r="OC1024" s="131"/>
      <c r="OD1024" s="131"/>
      <c r="OE1024" s="131"/>
      <c r="OF1024" s="131"/>
      <c r="OG1024" s="131"/>
      <c r="OH1024" s="131"/>
      <c r="OI1024" s="131"/>
      <c r="OJ1024" s="131"/>
      <c r="OK1024" s="131"/>
      <c r="OL1024" s="131"/>
      <c r="OM1024" s="131"/>
      <c r="ON1024" s="131"/>
      <c r="OO1024" s="131"/>
      <c r="OP1024" s="131"/>
      <c r="OQ1024" s="131"/>
      <c r="OR1024" s="131"/>
      <c r="OS1024" s="131"/>
      <c r="OT1024" s="131"/>
      <c r="OU1024" s="131"/>
      <c r="OV1024" s="131"/>
      <c r="OW1024" s="131"/>
      <c r="OX1024" s="131"/>
      <c r="OY1024" s="131"/>
      <c r="OZ1024" s="131"/>
      <c r="PA1024" s="131"/>
      <c r="PB1024" s="131"/>
      <c r="PC1024" s="131"/>
      <c r="PD1024" s="131"/>
      <c r="PE1024" s="131"/>
      <c r="PF1024" s="131"/>
      <c r="PG1024" s="131"/>
      <c r="PH1024" s="131"/>
      <c r="PI1024" s="131"/>
      <c r="PJ1024" s="131"/>
      <c r="PK1024" s="131"/>
      <c r="PL1024" s="131"/>
      <c r="PM1024" s="131"/>
      <c r="PN1024" s="131"/>
      <c r="PO1024" s="131"/>
      <c r="PP1024" s="131"/>
      <c r="PQ1024" s="131"/>
      <c r="PR1024" s="131"/>
      <c r="PS1024" s="131"/>
      <c r="PT1024" s="131"/>
      <c r="PU1024" s="131"/>
      <c r="PV1024" s="131"/>
      <c r="PW1024" s="131"/>
      <c r="PX1024" s="131"/>
      <c r="PY1024" s="131"/>
      <c r="PZ1024" s="131"/>
      <c r="QA1024" s="131"/>
      <c r="QB1024" s="131"/>
      <c r="QC1024" s="131"/>
      <c r="QD1024" s="131"/>
      <c r="QE1024" s="131"/>
      <c r="QF1024" s="131"/>
      <c r="QG1024" s="131"/>
      <c r="QH1024" s="131"/>
      <c r="QI1024" s="131"/>
      <c r="QJ1024" s="131"/>
      <c r="QK1024" s="131"/>
      <c r="QL1024" s="131"/>
      <c r="QM1024" s="131"/>
      <c r="QN1024" s="131"/>
      <c r="QO1024" s="131"/>
      <c r="QP1024" s="131"/>
      <c r="QQ1024" s="131"/>
      <c r="QR1024" s="131"/>
      <c r="QS1024" s="131"/>
      <c r="QT1024" s="131"/>
      <c r="QU1024" s="131"/>
      <c r="QV1024" s="131"/>
      <c r="QW1024" s="131"/>
      <c r="QX1024" s="131"/>
      <c r="QY1024" s="131"/>
      <c r="QZ1024" s="131"/>
      <c r="RA1024" s="131"/>
      <c r="RB1024" s="131"/>
      <c r="RC1024" s="131"/>
      <c r="RD1024" s="131"/>
      <c r="RE1024" s="131"/>
      <c r="RF1024" s="131"/>
      <c r="RG1024" s="131"/>
      <c r="RH1024" s="131"/>
      <c r="RI1024" s="131"/>
      <c r="RJ1024" s="131"/>
      <c r="RK1024" s="131"/>
      <c r="RL1024" s="131"/>
      <c r="RM1024" s="131"/>
      <c r="RN1024" s="131"/>
      <c r="RO1024" s="131"/>
      <c r="RP1024" s="131"/>
      <c r="RQ1024" s="131"/>
      <c r="RR1024" s="131"/>
      <c r="RS1024" s="131"/>
      <c r="RT1024" s="131"/>
      <c r="RU1024" s="131"/>
      <c r="RV1024" s="131"/>
      <c r="RW1024" s="131"/>
      <c r="RX1024" s="131"/>
      <c r="RY1024" s="131"/>
      <c r="RZ1024" s="131"/>
      <c r="SA1024" s="131"/>
      <c r="SB1024" s="131"/>
      <c r="SC1024" s="131"/>
      <c r="SD1024" s="131"/>
      <c r="SE1024" s="131"/>
      <c r="SF1024" s="131"/>
      <c r="SG1024" s="131"/>
      <c r="SH1024" s="131"/>
      <c r="SI1024" s="131"/>
      <c r="SJ1024" s="131"/>
      <c r="SK1024" s="131"/>
      <c r="SL1024" s="131"/>
      <c r="SM1024" s="131"/>
      <c r="SN1024" s="131"/>
      <c r="SO1024" s="131"/>
      <c r="SP1024" s="131"/>
      <c r="SQ1024" s="131"/>
      <c r="SR1024" s="131"/>
      <c r="SS1024" s="131"/>
      <c r="ST1024" s="131"/>
      <c r="SU1024" s="131"/>
      <c r="SV1024" s="131"/>
      <c r="SW1024" s="131"/>
      <c r="SX1024" s="131"/>
      <c r="SY1024" s="131"/>
      <c r="SZ1024" s="131"/>
      <c r="TA1024" s="131"/>
      <c r="TB1024" s="131"/>
      <c r="TC1024" s="131"/>
      <c r="TD1024" s="131"/>
      <c r="TE1024" s="131"/>
      <c r="TF1024" s="131"/>
      <c r="TG1024" s="131"/>
      <c r="TH1024" s="131"/>
      <c r="TI1024" s="131"/>
      <c r="TJ1024" s="131"/>
      <c r="TK1024" s="131"/>
      <c r="TL1024" s="131"/>
      <c r="TM1024" s="131"/>
      <c r="TN1024" s="131"/>
      <c r="TO1024" s="131"/>
      <c r="TP1024" s="131"/>
      <c r="TQ1024" s="131"/>
      <c r="TR1024" s="131"/>
      <c r="TS1024" s="131"/>
      <c r="TT1024" s="131"/>
      <c r="TU1024" s="131"/>
      <c r="TV1024" s="131"/>
      <c r="TW1024" s="131"/>
      <c r="TX1024" s="131"/>
      <c r="TY1024" s="131"/>
      <c r="TZ1024" s="131"/>
      <c r="UA1024" s="131"/>
      <c r="UB1024" s="131"/>
      <c r="UC1024" s="131"/>
      <c r="UD1024" s="131"/>
      <c r="UE1024" s="131"/>
      <c r="UF1024" s="131"/>
      <c r="UG1024" s="131"/>
      <c r="UH1024" s="131"/>
      <c r="UI1024" s="131"/>
      <c r="UJ1024" s="131"/>
      <c r="UK1024" s="131"/>
      <c r="UL1024" s="131"/>
      <c r="UM1024" s="131"/>
      <c r="UN1024" s="131"/>
      <c r="UO1024" s="131"/>
      <c r="UP1024" s="131"/>
      <c r="UQ1024" s="131"/>
      <c r="UR1024" s="131"/>
      <c r="US1024" s="131"/>
      <c r="UT1024" s="131"/>
      <c r="UU1024" s="131"/>
      <c r="UV1024" s="131"/>
      <c r="UW1024" s="131"/>
      <c r="UX1024" s="131"/>
      <c r="UY1024" s="131"/>
      <c r="UZ1024" s="131"/>
      <c r="VA1024" s="131"/>
      <c r="VB1024" s="131"/>
      <c r="VC1024" s="131"/>
      <c r="VD1024" s="131"/>
      <c r="VE1024" s="131"/>
      <c r="VF1024" s="131"/>
      <c r="VG1024" s="131"/>
      <c r="VH1024" s="131"/>
      <c r="VI1024" s="131"/>
      <c r="VJ1024" s="131"/>
      <c r="VK1024" s="131"/>
      <c r="VL1024" s="131"/>
      <c r="VM1024" s="131"/>
      <c r="VN1024" s="131"/>
      <c r="VO1024" s="131"/>
      <c r="VP1024" s="131"/>
      <c r="VQ1024" s="131"/>
      <c r="VR1024" s="131"/>
      <c r="VS1024" s="131"/>
      <c r="VT1024" s="131"/>
      <c r="VU1024" s="131"/>
      <c r="VV1024" s="131"/>
      <c r="VW1024" s="131"/>
      <c r="VX1024" s="131"/>
      <c r="VY1024" s="131"/>
      <c r="VZ1024" s="131"/>
      <c r="WA1024" s="131"/>
      <c r="WB1024" s="131"/>
      <c r="WC1024" s="131"/>
      <c r="WD1024" s="131"/>
      <c r="WE1024" s="131"/>
      <c r="WF1024" s="131"/>
      <c r="WG1024" s="131"/>
      <c r="WH1024" s="131"/>
      <c r="WI1024" s="131"/>
      <c r="WJ1024" s="131"/>
      <c r="WK1024" s="131"/>
      <c r="WL1024" s="131"/>
      <c r="WM1024" s="131"/>
      <c r="WN1024" s="131"/>
      <c r="WO1024" s="131"/>
      <c r="WP1024" s="131"/>
      <c r="WQ1024" s="131"/>
      <c r="WR1024" s="131"/>
      <c r="WS1024" s="131"/>
      <c r="WT1024" s="131"/>
      <c r="WU1024" s="131"/>
      <c r="WV1024" s="131"/>
      <c r="WW1024" s="131"/>
      <c r="WX1024" s="131"/>
      <c r="WY1024" s="131"/>
      <c r="WZ1024" s="131"/>
      <c r="XA1024" s="131"/>
      <c r="XB1024" s="131"/>
      <c r="XC1024" s="131"/>
      <c r="XD1024" s="131"/>
      <c r="XE1024" s="131"/>
      <c r="XF1024" s="131"/>
      <c r="XG1024" s="131"/>
      <c r="XH1024" s="131"/>
      <c r="XI1024" s="131"/>
      <c r="XJ1024" s="131"/>
      <c r="XK1024" s="131"/>
      <c r="XL1024" s="131"/>
      <c r="XM1024" s="131"/>
      <c r="XN1024" s="131"/>
      <c r="XO1024" s="131"/>
      <c r="XP1024" s="131"/>
      <c r="XQ1024" s="131"/>
      <c r="XR1024" s="131"/>
      <c r="XS1024" s="131"/>
      <c r="XT1024" s="131"/>
      <c r="XU1024" s="131"/>
      <c r="XV1024" s="131"/>
      <c r="XW1024" s="131"/>
      <c r="XX1024" s="131"/>
      <c r="XY1024" s="131"/>
      <c r="XZ1024" s="131"/>
      <c r="YA1024" s="131"/>
      <c r="YB1024" s="131"/>
      <c r="YC1024" s="131"/>
      <c r="YD1024" s="131"/>
      <c r="YE1024" s="131"/>
      <c r="YF1024" s="131"/>
      <c r="YG1024" s="131"/>
      <c r="YH1024" s="131"/>
      <c r="YI1024" s="131"/>
      <c r="YJ1024" s="131"/>
      <c r="YK1024" s="131"/>
      <c r="YL1024" s="131"/>
      <c r="YM1024" s="131"/>
      <c r="YN1024" s="131"/>
      <c r="YO1024" s="131"/>
      <c r="YP1024" s="131"/>
      <c r="YQ1024" s="131"/>
      <c r="YR1024" s="131"/>
      <c r="YS1024" s="131"/>
      <c r="YT1024" s="131"/>
      <c r="YU1024" s="131"/>
      <c r="YV1024" s="131"/>
      <c r="YW1024" s="131"/>
      <c r="YX1024" s="131"/>
      <c r="YY1024" s="131"/>
      <c r="YZ1024" s="131"/>
      <c r="ZA1024" s="131"/>
      <c r="ZB1024" s="131"/>
      <c r="ZC1024" s="131"/>
      <c r="ZD1024" s="131"/>
      <c r="ZE1024" s="131"/>
      <c r="ZF1024" s="131"/>
      <c r="ZG1024" s="131"/>
      <c r="ZH1024" s="131"/>
      <c r="ZI1024" s="131"/>
      <c r="ZJ1024" s="131"/>
      <c r="ZK1024" s="131"/>
      <c r="ZL1024" s="131"/>
      <c r="ZM1024" s="131"/>
      <c r="ZN1024" s="131"/>
      <c r="ZO1024" s="131"/>
      <c r="ZP1024" s="131"/>
      <c r="ZQ1024" s="131"/>
      <c r="ZR1024" s="131"/>
      <c r="ZS1024" s="131"/>
      <c r="ZT1024" s="131"/>
      <c r="ZU1024" s="131"/>
      <c r="ZV1024" s="131"/>
      <c r="ZW1024" s="131"/>
      <c r="ZX1024" s="131"/>
      <c r="ZY1024" s="131"/>
      <c r="ZZ1024" s="131"/>
      <c r="AAA1024" s="131"/>
      <c r="AAB1024" s="131"/>
      <c r="AAC1024" s="131"/>
      <c r="AAD1024" s="131"/>
      <c r="AAE1024" s="131"/>
      <c r="AAF1024" s="131"/>
      <c r="AAG1024" s="131"/>
      <c r="AAH1024" s="131"/>
      <c r="AAI1024" s="131"/>
      <c r="AAJ1024" s="131"/>
      <c r="AAK1024" s="131"/>
      <c r="AAL1024" s="131"/>
      <c r="AAM1024" s="131"/>
      <c r="AAN1024" s="131"/>
      <c r="AAO1024" s="131"/>
      <c r="AAP1024" s="131"/>
      <c r="AAQ1024" s="131"/>
      <c r="AAR1024" s="131"/>
      <c r="AAS1024" s="131"/>
      <c r="AAT1024" s="131"/>
      <c r="AAU1024" s="131"/>
      <c r="AAV1024" s="131"/>
      <c r="AAW1024" s="131"/>
      <c r="AAX1024" s="131"/>
      <c r="AAY1024" s="131"/>
      <c r="AAZ1024" s="131"/>
      <c r="ABA1024" s="131"/>
      <c r="ABB1024" s="131"/>
      <c r="ABC1024" s="131"/>
      <c r="ABD1024" s="131"/>
      <c r="ABE1024" s="131"/>
      <c r="ABF1024" s="131"/>
      <c r="ABG1024" s="131"/>
      <c r="ABH1024" s="131"/>
      <c r="ABI1024" s="131"/>
      <c r="ABJ1024" s="131"/>
      <c r="ABK1024" s="131"/>
      <c r="ABL1024" s="131"/>
      <c r="ABM1024" s="131"/>
      <c r="ABN1024" s="131"/>
      <c r="ABO1024" s="131"/>
      <c r="ABP1024" s="131"/>
      <c r="ABQ1024" s="131"/>
      <c r="ABR1024" s="131"/>
      <c r="ABS1024" s="131"/>
      <c r="ABT1024" s="131"/>
      <c r="ABU1024" s="131"/>
      <c r="ABV1024" s="131"/>
      <c r="ABW1024" s="131"/>
      <c r="ABX1024" s="131"/>
      <c r="ABY1024" s="131"/>
      <c r="ABZ1024" s="131"/>
      <c r="ACA1024" s="131"/>
      <c r="ACB1024" s="131"/>
      <c r="ACC1024" s="131"/>
      <c r="ACD1024" s="131"/>
      <c r="ACE1024" s="131"/>
      <c r="ACF1024" s="131"/>
      <c r="ACG1024" s="131"/>
      <c r="ACH1024" s="131"/>
      <c r="ACI1024" s="131"/>
      <c r="ACJ1024" s="131"/>
      <c r="ACK1024" s="131"/>
      <c r="ACL1024" s="131"/>
      <c r="ACM1024" s="131"/>
      <c r="ACN1024" s="131"/>
      <c r="ACO1024" s="131"/>
      <c r="ACP1024" s="131"/>
      <c r="ACQ1024" s="131"/>
      <c r="ACR1024" s="131"/>
      <c r="ACS1024" s="131"/>
      <c r="ACT1024" s="131"/>
      <c r="ACU1024" s="131"/>
      <c r="ACV1024" s="131"/>
      <c r="ACW1024" s="131"/>
      <c r="ACX1024" s="131"/>
      <c r="ACY1024" s="131"/>
      <c r="ACZ1024" s="131"/>
      <c r="ADA1024" s="131"/>
      <c r="ADB1024" s="131"/>
      <c r="ADC1024" s="131"/>
      <c r="ADD1024" s="131"/>
      <c r="ADE1024" s="131"/>
      <c r="ADF1024" s="131"/>
      <c r="ADG1024" s="131"/>
      <c r="ADH1024" s="131"/>
      <c r="ADI1024" s="131"/>
      <c r="ADJ1024" s="131"/>
      <c r="ADK1024" s="131"/>
      <c r="ADL1024" s="131"/>
      <c r="ADM1024" s="131"/>
      <c r="ADN1024" s="131"/>
      <c r="ADO1024" s="131"/>
      <c r="ADP1024" s="131"/>
      <c r="ADQ1024" s="131"/>
      <c r="ADR1024" s="131"/>
      <c r="ADS1024" s="131"/>
      <c r="ADT1024" s="131"/>
      <c r="ADU1024" s="131"/>
      <c r="ADV1024" s="131"/>
      <c r="ADW1024" s="131"/>
      <c r="ADX1024" s="131"/>
      <c r="ADY1024" s="131"/>
      <c r="ADZ1024" s="131"/>
      <c r="AEA1024" s="131"/>
      <c r="AEB1024" s="131"/>
      <c r="AEC1024" s="131"/>
      <c r="AED1024" s="131"/>
      <c r="AEE1024" s="131"/>
      <c r="AEF1024" s="131"/>
      <c r="AEG1024" s="131"/>
      <c r="AEH1024" s="131"/>
      <c r="AEI1024" s="131"/>
      <c r="AEJ1024" s="131"/>
      <c r="AEK1024" s="131"/>
      <c r="AEL1024" s="131"/>
      <c r="AEM1024" s="131"/>
      <c r="AEN1024" s="131"/>
      <c r="AEO1024" s="131"/>
      <c r="AEP1024" s="131"/>
      <c r="AEQ1024" s="131"/>
      <c r="AER1024" s="131"/>
      <c r="AES1024" s="131"/>
      <c r="AET1024" s="131"/>
      <c r="AEU1024" s="131"/>
      <c r="AEV1024" s="131"/>
      <c r="AEW1024" s="131"/>
      <c r="AEX1024" s="131"/>
      <c r="AEY1024" s="131"/>
      <c r="AEZ1024" s="131"/>
      <c r="AFA1024" s="131"/>
      <c r="AFB1024" s="131"/>
      <c r="AFC1024" s="131"/>
      <c r="AFD1024" s="131"/>
      <c r="AFE1024" s="131"/>
      <c r="AFF1024" s="131"/>
      <c r="AFG1024" s="131"/>
      <c r="AFH1024" s="131"/>
      <c r="AFI1024" s="131"/>
      <c r="AFJ1024" s="131"/>
      <c r="AFK1024" s="131"/>
      <c r="AFL1024" s="131"/>
      <c r="AFM1024" s="131"/>
      <c r="AFN1024" s="131"/>
      <c r="AFO1024" s="131"/>
      <c r="AFP1024" s="131"/>
      <c r="AFQ1024" s="131"/>
      <c r="AFR1024" s="131"/>
      <c r="AFS1024" s="131"/>
      <c r="AFT1024" s="131"/>
      <c r="AFU1024" s="131"/>
      <c r="AFV1024" s="131"/>
      <c r="AFW1024" s="131"/>
      <c r="AFX1024" s="131"/>
      <c r="AFY1024" s="131"/>
      <c r="AFZ1024" s="131"/>
      <c r="AGA1024" s="131"/>
      <c r="AGB1024" s="131"/>
      <c r="AGC1024" s="131"/>
      <c r="AGD1024" s="131"/>
      <c r="AGE1024" s="131"/>
      <c r="AGF1024" s="131"/>
      <c r="AGG1024" s="131"/>
      <c r="AGH1024" s="131"/>
      <c r="AGI1024" s="131"/>
      <c r="AGJ1024" s="131"/>
      <c r="AGK1024" s="131"/>
      <c r="AGL1024" s="131"/>
      <c r="AGM1024" s="131"/>
      <c r="AGN1024" s="131"/>
      <c r="AGO1024" s="131"/>
      <c r="AGP1024" s="131"/>
      <c r="AGQ1024" s="131"/>
      <c r="AGR1024" s="131"/>
      <c r="AGS1024" s="131"/>
      <c r="AGT1024" s="131"/>
      <c r="AGU1024" s="131"/>
      <c r="AGV1024" s="131"/>
      <c r="AGW1024" s="131"/>
      <c r="AGX1024" s="131"/>
      <c r="AGY1024" s="131"/>
      <c r="AGZ1024" s="131"/>
      <c r="AHA1024" s="131"/>
      <c r="AHB1024" s="131"/>
      <c r="AHC1024" s="131"/>
      <c r="AHD1024" s="131"/>
      <c r="AHE1024" s="131"/>
      <c r="AHF1024" s="131"/>
      <c r="AHG1024" s="131"/>
      <c r="AHH1024" s="131"/>
      <c r="AHI1024" s="131"/>
      <c r="AHJ1024" s="131"/>
      <c r="AHK1024" s="131"/>
      <c r="AHL1024" s="131"/>
      <c r="AHM1024" s="131"/>
      <c r="AHN1024" s="131"/>
      <c r="AHO1024" s="131"/>
      <c r="AHP1024" s="131"/>
      <c r="AHQ1024" s="131"/>
      <c r="AHR1024" s="131"/>
      <c r="AHS1024" s="131"/>
      <c r="AHT1024" s="131"/>
      <c r="AHU1024" s="131"/>
      <c r="AHV1024" s="131"/>
      <c r="AHW1024" s="131"/>
      <c r="AHX1024" s="131"/>
      <c r="AHY1024" s="131"/>
      <c r="AHZ1024" s="131"/>
      <c r="AIA1024" s="131"/>
      <c r="AIB1024" s="131"/>
      <c r="AIC1024" s="131"/>
      <c r="AID1024" s="131"/>
      <c r="AIE1024" s="131"/>
      <c r="AIF1024" s="131"/>
      <c r="AIG1024" s="131"/>
      <c r="AIH1024" s="131"/>
      <c r="AII1024" s="131"/>
      <c r="AIJ1024" s="131"/>
      <c r="AIK1024" s="131"/>
      <c r="AIL1024" s="131"/>
      <c r="AIM1024" s="131"/>
      <c r="AIN1024" s="131"/>
      <c r="AIO1024" s="131"/>
      <c r="AIP1024" s="131"/>
      <c r="AIQ1024" s="131"/>
      <c r="AIR1024" s="131"/>
      <c r="AIS1024" s="131"/>
      <c r="AIT1024" s="131"/>
      <c r="AIU1024" s="131"/>
      <c r="AIV1024" s="131"/>
      <c r="AIW1024" s="131"/>
      <c r="AIX1024" s="131"/>
      <c r="AIY1024" s="131"/>
      <c r="AIZ1024" s="131"/>
      <c r="AJA1024" s="131"/>
      <c r="AJB1024" s="131"/>
      <c r="AJC1024" s="131"/>
      <c r="AJD1024" s="131"/>
      <c r="AJE1024" s="131"/>
      <c r="AJF1024" s="131"/>
      <c r="AJG1024" s="131"/>
      <c r="AJH1024" s="131"/>
      <c r="AJI1024" s="131"/>
      <c r="AJJ1024" s="131"/>
      <c r="AJK1024" s="131"/>
      <c r="AJL1024" s="131"/>
      <c r="AJM1024" s="131"/>
      <c r="AJN1024" s="131"/>
      <c r="AJO1024" s="131"/>
      <c r="AJP1024" s="131"/>
      <c r="AJQ1024" s="131"/>
      <c r="AJR1024" s="131"/>
      <c r="AJS1024" s="131"/>
      <c r="AJT1024" s="131"/>
      <c r="AJU1024" s="131"/>
      <c r="AJV1024" s="131"/>
      <c r="AJW1024" s="131"/>
      <c r="AJX1024" s="131"/>
      <c r="AJY1024" s="131"/>
      <c r="AJZ1024" s="131"/>
      <c r="AKA1024" s="131"/>
      <c r="AKB1024" s="131"/>
      <c r="AKC1024" s="131"/>
      <c r="AKD1024" s="131"/>
      <c r="AKE1024" s="131"/>
      <c r="AKF1024" s="131"/>
      <c r="AKG1024" s="131"/>
      <c r="AKH1024" s="131"/>
      <c r="AKI1024" s="131"/>
      <c r="AKJ1024" s="131"/>
      <c r="AKK1024" s="131"/>
      <c r="AKL1024" s="131"/>
      <c r="AKM1024" s="131"/>
      <c r="AKN1024" s="131"/>
      <c r="AKO1024" s="131"/>
      <c r="AKP1024" s="131"/>
      <c r="AKQ1024" s="131"/>
      <c r="AKR1024" s="131"/>
      <c r="AKS1024" s="131"/>
      <c r="AKT1024" s="131"/>
      <c r="AKU1024" s="131"/>
      <c r="AKV1024" s="131"/>
      <c r="AKW1024" s="131"/>
      <c r="AKX1024" s="131"/>
      <c r="AKY1024" s="131"/>
      <c r="AKZ1024" s="131"/>
      <c r="ALA1024" s="131"/>
      <c r="ALB1024" s="131"/>
      <c r="ALC1024" s="131"/>
      <c r="ALD1024" s="131"/>
      <c r="ALE1024" s="131"/>
      <c r="ALF1024" s="131"/>
      <c r="ALG1024" s="131"/>
      <c r="ALH1024" s="131"/>
      <c r="ALI1024" s="131"/>
      <c r="ALJ1024" s="131"/>
      <c r="ALK1024" s="131"/>
      <c r="ALL1024" s="131"/>
      <c r="ALM1024" s="131"/>
      <c r="ALN1024" s="131"/>
    </row>
    <row r="1025" spans="1:1002" s="508" customFormat="1" x14ac:dyDescent="0.25">
      <c r="A1025" s="502"/>
      <c r="B1025" s="503"/>
      <c r="C1025" s="504"/>
      <c r="D1025" s="450"/>
      <c r="E1025" s="505"/>
      <c r="F1025" s="505"/>
      <c r="G1025" s="506"/>
      <c r="H1025" s="506"/>
      <c r="I1025" s="507"/>
      <c r="J1025" s="565"/>
      <c r="K1025" s="454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  <c r="EC1025" s="131"/>
      <c r="ED1025" s="131"/>
      <c r="EE1025" s="131"/>
      <c r="EF1025" s="131"/>
      <c r="EG1025" s="131"/>
      <c r="EH1025" s="131"/>
      <c r="EI1025" s="131"/>
      <c r="EJ1025" s="131"/>
      <c r="EK1025" s="131"/>
      <c r="EL1025" s="131"/>
      <c r="EM1025" s="131"/>
      <c r="EN1025" s="131"/>
      <c r="EO1025" s="131"/>
      <c r="EP1025" s="131"/>
      <c r="EQ1025" s="131"/>
      <c r="ER1025" s="131"/>
      <c r="ES1025" s="131"/>
      <c r="ET1025" s="131"/>
      <c r="EU1025" s="131"/>
      <c r="EV1025" s="131"/>
      <c r="EW1025" s="131"/>
      <c r="EX1025" s="131"/>
      <c r="EY1025" s="131"/>
      <c r="EZ1025" s="131"/>
      <c r="FA1025" s="131"/>
      <c r="FB1025" s="131"/>
      <c r="FC1025" s="131"/>
      <c r="FD1025" s="131"/>
      <c r="FE1025" s="131"/>
      <c r="FF1025" s="131"/>
      <c r="FG1025" s="131"/>
      <c r="FH1025" s="131"/>
      <c r="FI1025" s="131"/>
      <c r="FJ1025" s="131"/>
      <c r="FK1025" s="131"/>
      <c r="FL1025" s="131"/>
      <c r="FM1025" s="131"/>
      <c r="FN1025" s="131"/>
      <c r="FO1025" s="131"/>
      <c r="FP1025" s="131"/>
      <c r="FQ1025" s="131"/>
      <c r="FR1025" s="131"/>
      <c r="FS1025" s="131"/>
      <c r="FT1025" s="131"/>
      <c r="FU1025" s="131"/>
      <c r="FV1025" s="131"/>
      <c r="FW1025" s="131"/>
      <c r="FX1025" s="131"/>
      <c r="FY1025" s="131"/>
      <c r="FZ1025" s="131"/>
      <c r="GA1025" s="131"/>
      <c r="GB1025" s="131"/>
      <c r="GC1025" s="131"/>
      <c r="GD1025" s="131"/>
      <c r="GE1025" s="131"/>
      <c r="GF1025" s="131"/>
      <c r="GG1025" s="131"/>
      <c r="GH1025" s="131"/>
      <c r="GI1025" s="131"/>
      <c r="GJ1025" s="131"/>
      <c r="GK1025" s="131"/>
      <c r="GL1025" s="131"/>
      <c r="GM1025" s="131"/>
      <c r="GN1025" s="131"/>
      <c r="GO1025" s="131"/>
      <c r="GP1025" s="131"/>
      <c r="GQ1025" s="131"/>
      <c r="GR1025" s="131"/>
      <c r="GS1025" s="131"/>
      <c r="GT1025" s="131"/>
      <c r="GU1025" s="131"/>
      <c r="GV1025" s="131"/>
      <c r="GW1025" s="131"/>
      <c r="GX1025" s="131"/>
      <c r="GY1025" s="131"/>
      <c r="GZ1025" s="131"/>
      <c r="HA1025" s="131"/>
      <c r="HB1025" s="131"/>
      <c r="HC1025" s="131"/>
      <c r="HD1025" s="131"/>
      <c r="HE1025" s="131"/>
      <c r="HF1025" s="131"/>
      <c r="HG1025" s="131"/>
      <c r="HH1025" s="131"/>
      <c r="HI1025" s="131"/>
      <c r="HJ1025" s="131"/>
      <c r="HK1025" s="131"/>
      <c r="HL1025" s="131"/>
      <c r="HM1025" s="131"/>
      <c r="HN1025" s="131"/>
      <c r="HO1025" s="131"/>
      <c r="HP1025" s="131"/>
      <c r="HQ1025" s="131"/>
      <c r="HR1025" s="131"/>
      <c r="HS1025" s="131"/>
      <c r="HT1025" s="131"/>
      <c r="HU1025" s="131"/>
      <c r="HV1025" s="131"/>
      <c r="HW1025" s="131"/>
      <c r="HX1025" s="131"/>
      <c r="HY1025" s="131"/>
      <c r="HZ1025" s="131"/>
      <c r="IA1025" s="131"/>
      <c r="IB1025" s="131"/>
      <c r="IC1025" s="131"/>
      <c r="ID1025" s="131"/>
      <c r="IE1025" s="131"/>
      <c r="IF1025" s="131"/>
      <c r="IG1025" s="131"/>
      <c r="IH1025" s="131"/>
      <c r="II1025" s="131"/>
      <c r="IJ1025" s="131"/>
      <c r="IK1025" s="131"/>
      <c r="IL1025" s="131"/>
      <c r="IM1025" s="131"/>
      <c r="IN1025" s="131"/>
      <c r="IO1025" s="131"/>
      <c r="IP1025" s="131"/>
      <c r="IQ1025" s="131"/>
      <c r="IR1025" s="131"/>
      <c r="IS1025" s="131"/>
      <c r="IT1025" s="131"/>
      <c r="IU1025" s="131"/>
      <c r="IV1025" s="131"/>
      <c r="IW1025" s="131"/>
      <c r="IX1025" s="131"/>
      <c r="IY1025" s="131"/>
      <c r="IZ1025" s="131"/>
      <c r="JA1025" s="131"/>
      <c r="JB1025" s="131"/>
      <c r="JC1025" s="131"/>
      <c r="JD1025" s="131"/>
      <c r="JE1025" s="131"/>
      <c r="JF1025" s="131"/>
      <c r="JG1025" s="131"/>
      <c r="JH1025" s="131"/>
      <c r="JI1025" s="131"/>
      <c r="JJ1025" s="131"/>
      <c r="JK1025" s="131"/>
      <c r="JL1025" s="131"/>
      <c r="JM1025" s="131"/>
      <c r="JN1025" s="131"/>
      <c r="JO1025" s="131"/>
      <c r="JP1025" s="131"/>
      <c r="JQ1025" s="131"/>
      <c r="JR1025" s="131"/>
      <c r="JS1025" s="131"/>
      <c r="JT1025" s="131"/>
      <c r="JU1025" s="131"/>
      <c r="JV1025" s="131"/>
      <c r="JW1025" s="131"/>
      <c r="JX1025" s="131"/>
      <c r="JY1025" s="131"/>
      <c r="JZ1025" s="131"/>
      <c r="KA1025" s="131"/>
      <c r="KB1025" s="131"/>
      <c r="KC1025" s="131"/>
      <c r="KD1025" s="131"/>
      <c r="KE1025" s="131"/>
      <c r="KF1025" s="131"/>
      <c r="KG1025" s="131"/>
      <c r="KH1025" s="131"/>
      <c r="KI1025" s="131"/>
      <c r="KJ1025" s="131"/>
      <c r="KK1025" s="131"/>
      <c r="KL1025" s="131"/>
      <c r="KM1025" s="131"/>
      <c r="KN1025" s="131"/>
      <c r="KO1025" s="131"/>
      <c r="KP1025" s="131"/>
      <c r="KQ1025" s="131"/>
      <c r="KR1025" s="131"/>
      <c r="KS1025" s="131"/>
      <c r="KT1025" s="131"/>
      <c r="KU1025" s="131"/>
      <c r="KV1025" s="131"/>
      <c r="KW1025" s="131"/>
      <c r="KX1025" s="131"/>
      <c r="KY1025" s="131"/>
      <c r="KZ1025" s="131"/>
      <c r="LA1025" s="131"/>
      <c r="LB1025" s="131"/>
      <c r="LC1025" s="131"/>
      <c r="LD1025" s="131"/>
      <c r="LE1025" s="131"/>
      <c r="LF1025" s="131"/>
      <c r="LG1025" s="131"/>
      <c r="LH1025" s="131"/>
      <c r="LI1025" s="131"/>
      <c r="LJ1025" s="131"/>
      <c r="LK1025" s="131"/>
      <c r="LL1025" s="131"/>
      <c r="LM1025" s="131"/>
      <c r="LN1025" s="131"/>
      <c r="LO1025" s="131"/>
      <c r="LP1025" s="131"/>
      <c r="LQ1025" s="131"/>
      <c r="LR1025" s="131"/>
      <c r="LS1025" s="131"/>
      <c r="LT1025" s="131"/>
      <c r="LU1025" s="131"/>
      <c r="LV1025" s="131"/>
      <c r="LW1025" s="131"/>
      <c r="LX1025" s="131"/>
      <c r="LY1025" s="131"/>
      <c r="LZ1025" s="131"/>
      <c r="MA1025" s="131"/>
      <c r="MB1025" s="131"/>
      <c r="MC1025" s="131"/>
      <c r="MD1025" s="131"/>
      <c r="ME1025" s="131"/>
      <c r="MF1025" s="131"/>
      <c r="MG1025" s="131"/>
      <c r="MH1025" s="131"/>
      <c r="MI1025" s="131"/>
      <c r="MJ1025" s="131"/>
      <c r="MK1025" s="131"/>
      <c r="ML1025" s="131"/>
      <c r="MM1025" s="131"/>
      <c r="MN1025" s="131"/>
      <c r="MO1025" s="131"/>
      <c r="MP1025" s="131"/>
      <c r="MQ1025" s="131"/>
      <c r="MR1025" s="131"/>
      <c r="MS1025" s="131"/>
      <c r="MT1025" s="131"/>
      <c r="MU1025" s="131"/>
      <c r="MV1025" s="131"/>
      <c r="MW1025" s="131"/>
      <c r="MX1025" s="131"/>
      <c r="MY1025" s="131"/>
      <c r="MZ1025" s="131"/>
      <c r="NA1025" s="131"/>
      <c r="NB1025" s="131"/>
      <c r="NC1025" s="131"/>
      <c r="ND1025" s="131"/>
      <c r="NE1025" s="131"/>
      <c r="NF1025" s="131"/>
      <c r="NG1025" s="131"/>
      <c r="NH1025" s="131"/>
      <c r="NI1025" s="131"/>
      <c r="NJ1025" s="131"/>
      <c r="NK1025" s="131"/>
      <c r="NL1025" s="131"/>
      <c r="NM1025" s="131"/>
      <c r="NN1025" s="131"/>
      <c r="NO1025" s="131"/>
      <c r="NP1025" s="131"/>
      <c r="NQ1025" s="131"/>
      <c r="NR1025" s="131"/>
      <c r="NS1025" s="131"/>
      <c r="NT1025" s="131"/>
      <c r="NU1025" s="131"/>
      <c r="NV1025" s="131"/>
      <c r="NW1025" s="131"/>
      <c r="NX1025" s="131"/>
      <c r="NY1025" s="131"/>
      <c r="NZ1025" s="131"/>
      <c r="OA1025" s="131"/>
      <c r="OB1025" s="131"/>
      <c r="OC1025" s="131"/>
      <c r="OD1025" s="131"/>
      <c r="OE1025" s="131"/>
      <c r="OF1025" s="131"/>
      <c r="OG1025" s="131"/>
      <c r="OH1025" s="131"/>
      <c r="OI1025" s="131"/>
      <c r="OJ1025" s="131"/>
      <c r="OK1025" s="131"/>
      <c r="OL1025" s="131"/>
      <c r="OM1025" s="131"/>
      <c r="ON1025" s="131"/>
      <c r="OO1025" s="131"/>
      <c r="OP1025" s="131"/>
      <c r="OQ1025" s="131"/>
      <c r="OR1025" s="131"/>
      <c r="OS1025" s="131"/>
      <c r="OT1025" s="131"/>
      <c r="OU1025" s="131"/>
      <c r="OV1025" s="131"/>
      <c r="OW1025" s="131"/>
      <c r="OX1025" s="131"/>
      <c r="OY1025" s="131"/>
      <c r="OZ1025" s="131"/>
      <c r="PA1025" s="131"/>
      <c r="PB1025" s="131"/>
      <c r="PC1025" s="131"/>
      <c r="PD1025" s="131"/>
      <c r="PE1025" s="131"/>
      <c r="PF1025" s="131"/>
      <c r="PG1025" s="131"/>
      <c r="PH1025" s="131"/>
      <c r="PI1025" s="131"/>
      <c r="PJ1025" s="131"/>
      <c r="PK1025" s="131"/>
      <c r="PL1025" s="131"/>
      <c r="PM1025" s="131"/>
      <c r="PN1025" s="131"/>
      <c r="PO1025" s="131"/>
      <c r="PP1025" s="131"/>
      <c r="PQ1025" s="131"/>
      <c r="PR1025" s="131"/>
      <c r="PS1025" s="131"/>
      <c r="PT1025" s="131"/>
      <c r="PU1025" s="131"/>
      <c r="PV1025" s="131"/>
      <c r="PW1025" s="131"/>
      <c r="PX1025" s="131"/>
      <c r="PY1025" s="131"/>
      <c r="PZ1025" s="131"/>
      <c r="QA1025" s="131"/>
      <c r="QB1025" s="131"/>
      <c r="QC1025" s="131"/>
      <c r="QD1025" s="131"/>
      <c r="QE1025" s="131"/>
      <c r="QF1025" s="131"/>
      <c r="QG1025" s="131"/>
      <c r="QH1025" s="131"/>
      <c r="QI1025" s="131"/>
      <c r="QJ1025" s="131"/>
      <c r="QK1025" s="131"/>
      <c r="QL1025" s="131"/>
      <c r="QM1025" s="131"/>
      <c r="QN1025" s="131"/>
      <c r="QO1025" s="131"/>
      <c r="QP1025" s="131"/>
      <c r="QQ1025" s="131"/>
      <c r="QR1025" s="131"/>
      <c r="QS1025" s="131"/>
      <c r="QT1025" s="131"/>
      <c r="QU1025" s="131"/>
      <c r="QV1025" s="131"/>
      <c r="QW1025" s="131"/>
      <c r="QX1025" s="131"/>
      <c r="QY1025" s="131"/>
      <c r="QZ1025" s="131"/>
      <c r="RA1025" s="131"/>
      <c r="RB1025" s="131"/>
      <c r="RC1025" s="131"/>
      <c r="RD1025" s="131"/>
      <c r="RE1025" s="131"/>
      <c r="RF1025" s="131"/>
      <c r="RG1025" s="131"/>
      <c r="RH1025" s="131"/>
      <c r="RI1025" s="131"/>
      <c r="RJ1025" s="131"/>
      <c r="RK1025" s="131"/>
      <c r="RL1025" s="131"/>
      <c r="RM1025" s="131"/>
      <c r="RN1025" s="131"/>
      <c r="RO1025" s="131"/>
      <c r="RP1025" s="131"/>
      <c r="RQ1025" s="131"/>
      <c r="RR1025" s="131"/>
      <c r="RS1025" s="131"/>
      <c r="RT1025" s="131"/>
      <c r="RU1025" s="131"/>
      <c r="RV1025" s="131"/>
      <c r="RW1025" s="131"/>
      <c r="RX1025" s="131"/>
      <c r="RY1025" s="131"/>
      <c r="RZ1025" s="131"/>
      <c r="SA1025" s="131"/>
      <c r="SB1025" s="131"/>
      <c r="SC1025" s="131"/>
      <c r="SD1025" s="131"/>
      <c r="SE1025" s="131"/>
      <c r="SF1025" s="131"/>
      <c r="SG1025" s="131"/>
      <c r="SH1025" s="131"/>
      <c r="SI1025" s="131"/>
      <c r="SJ1025" s="131"/>
      <c r="SK1025" s="131"/>
      <c r="SL1025" s="131"/>
      <c r="SM1025" s="131"/>
      <c r="SN1025" s="131"/>
      <c r="SO1025" s="131"/>
      <c r="SP1025" s="131"/>
      <c r="SQ1025" s="131"/>
      <c r="SR1025" s="131"/>
      <c r="SS1025" s="131"/>
      <c r="ST1025" s="131"/>
      <c r="SU1025" s="131"/>
      <c r="SV1025" s="131"/>
      <c r="SW1025" s="131"/>
      <c r="SX1025" s="131"/>
      <c r="SY1025" s="131"/>
      <c r="SZ1025" s="131"/>
      <c r="TA1025" s="131"/>
      <c r="TB1025" s="131"/>
      <c r="TC1025" s="131"/>
      <c r="TD1025" s="131"/>
      <c r="TE1025" s="131"/>
      <c r="TF1025" s="131"/>
      <c r="TG1025" s="131"/>
      <c r="TH1025" s="131"/>
      <c r="TI1025" s="131"/>
      <c r="TJ1025" s="131"/>
      <c r="TK1025" s="131"/>
      <c r="TL1025" s="131"/>
      <c r="TM1025" s="131"/>
      <c r="TN1025" s="131"/>
      <c r="TO1025" s="131"/>
      <c r="TP1025" s="131"/>
      <c r="TQ1025" s="131"/>
      <c r="TR1025" s="131"/>
      <c r="TS1025" s="131"/>
      <c r="TT1025" s="131"/>
      <c r="TU1025" s="131"/>
      <c r="TV1025" s="131"/>
      <c r="TW1025" s="131"/>
      <c r="TX1025" s="131"/>
      <c r="TY1025" s="131"/>
      <c r="TZ1025" s="131"/>
      <c r="UA1025" s="131"/>
      <c r="UB1025" s="131"/>
      <c r="UC1025" s="131"/>
      <c r="UD1025" s="131"/>
      <c r="UE1025" s="131"/>
      <c r="UF1025" s="131"/>
      <c r="UG1025" s="131"/>
      <c r="UH1025" s="131"/>
      <c r="UI1025" s="131"/>
      <c r="UJ1025" s="131"/>
      <c r="UK1025" s="131"/>
      <c r="UL1025" s="131"/>
      <c r="UM1025" s="131"/>
      <c r="UN1025" s="131"/>
      <c r="UO1025" s="131"/>
      <c r="UP1025" s="131"/>
      <c r="UQ1025" s="131"/>
      <c r="UR1025" s="131"/>
      <c r="US1025" s="131"/>
      <c r="UT1025" s="131"/>
      <c r="UU1025" s="131"/>
      <c r="UV1025" s="131"/>
      <c r="UW1025" s="131"/>
      <c r="UX1025" s="131"/>
      <c r="UY1025" s="131"/>
      <c r="UZ1025" s="131"/>
      <c r="VA1025" s="131"/>
      <c r="VB1025" s="131"/>
      <c r="VC1025" s="131"/>
      <c r="VD1025" s="131"/>
      <c r="VE1025" s="131"/>
      <c r="VF1025" s="131"/>
      <c r="VG1025" s="131"/>
      <c r="VH1025" s="131"/>
      <c r="VI1025" s="131"/>
      <c r="VJ1025" s="131"/>
      <c r="VK1025" s="131"/>
      <c r="VL1025" s="131"/>
      <c r="VM1025" s="131"/>
      <c r="VN1025" s="131"/>
      <c r="VO1025" s="131"/>
      <c r="VP1025" s="131"/>
      <c r="VQ1025" s="131"/>
      <c r="VR1025" s="131"/>
      <c r="VS1025" s="131"/>
      <c r="VT1025" s="131"/>
      <c r="VU1025" s="131"/>
      <c r="VV1025" s="131"/>
      <c r="VW1025" s="131"/>
      <c r="VX1025" s="131"/>
      <c r="VY1025" s="131"/>
      <c r="VZ1025" s="131"/>
      <c r="WA1025" s="131"/>
      <c r="WB1025" s="131"/>
      <c r="WC1025" s="131"/>
      <c r="WD1025" s="131"/>
      <c r="WE1025" s="131"/>
      <c r="WF1025" s="131"/>
      <c r="WG1025" s="131"/>
      <c r="WH1025" s="131"/>
      <c r="WI1025" s="131"/>
      <c r="WJ1025" s="131"/>
      <c r="WK1025" s="131"/>
      <c r="WL1025" s="131"/>
      <c r="WM1025" s="131"/>
      <c r="WN1025" s="131"/>
      <c r="WO1025" s="131"/>
      <c r="WP1025" s="131"/>
      <c r="WQ1025" s="131"/>
      <c r="WR1025" s="131"/>
      <c r="WS1025" s="131"/>
      <c r="WT1025" s="131"/>
      <c r="WU1025" s="131"/>
      <c r="WV1025" s="131"/>
      <c r="WW1025" s="131"/>
      <c r="WX1025" s="131"/>
      <c r="WY1025" s="131"/>
      <c r="WZ1025" s="131"/>
      <c r="XA1025" s="131"/>
      <c r="XB1025" s="131"/>
      <c r="XC1025" s="131"/>
      <c r="XD1025" s="131"/>
      <c r="XE1025" s="131"/>
      <c r="XF1025" s="131"/>
      <c r="XG1025" s="131"/>
      <c r="XH1025" s="131"/>
      <c r="XI1025" s="131"/>
      <c r="XJ1025" s="131"/>
      <c r="XK1025" s="131"/>
      <c r="XL1025" s="131"/>
      <c r="XM1025" s="131"/>
      <c r="XN1025" s="131"/>
      <c r="XO1025" s="131"/>
      <c r="XP1025" s="131"/>
      <c r="XQ1025" s="131"/>
      <c r="XR1025" s="131"/>
      <c r="XS1025" s="131"/>
      <c r="XT1025" s="131"/>
      <c r="XU1025" s="131"/>
      <c r="XV1025" s="131"/>
      <c r="XW1025" s="131"/>
      <c r="XX1025" s="131"/>
      <c r="XY1025" s="131"/>
      <c r="XZ1025" s="131"/>
      <c r="YA1025" s="131"/>
      <c r="YB1025" s="131"/>
      <c r="YC1025" s="131"/>
      <c r="YD1025" s="131"/>
      <c r="YE1025" s="131"/>
      <c r="YF1025" s="131"/>
      <c r="YG1025" s="131"/>
      <c r="YH1025" s="131"/>
      <c r="YI1025" s="131"/>
      <c r="YJ1025" s="131"/>
      <c r="YK1025" s="131"/>
      <c r="YL1025" s="131"/>
      <c r="YM1025" s="131"/>
      <c r="YN1025" s="131"/>
      <c r="YO1025" s="131"/>
      <c r="YP1025" s="131"/>
      <c r="YQ1025" s="131"/>
      <c r="YR1025" s="131"/>
      <c r="YS1025" s="131"/>
      <c r="YT1025" s="131"/>
      <c r="YU1025" s="131"/>
      <c r="YV1025" s="131"/>
      <c r="YW1025" s="131"/>
      <c r="YX1025" s="131"/>
      <c r="YY1025" s="131"/>
      <c r="YZ1025" s="131"/>
      <c r="ZA1025" s="131"/>
      <c r="ZB1025" s="131"/>
      <c r="ZC1025" s="131"/>
      <c r="ZD1025" s="131"/>
      <c r="ZE1025" s="131"/>
      <c r="ZF1025" s="131"/>
      <c r="ZG1025" s="131"/>
      <c r="ZH1025" s="131"/>
      <c r="ZI1025" s="131"/>
      <c r="ZJ1025" s="131"/>
      <c r="ZK1025" s="131"/>
      <c r="ZL1025" s="131"/>
      <c r="ZM1025" s="131"/>
      <c r="ZN1025" s="131"/>
      <c r="ZO1025" s="131"/>
      <c r="ZP1025" s="131"/>
      <c r="ZQ1025" s="131"/>
      <c r="ZR1025" s="131"/>
      <c r="ZS1025" s="131"/>
      <c r="ZT1025" s="131"/>
      <c r="ZU1025" s="131"/>
      <c r="ZV1025" s="131"/>
      <c r="ZW1025" s="131"/>
      <c r="ZX1025" s="131"/>
      <c r="ZY1025" s="131"/>
      <c r="ZZ1025" s="131"/>
      <c r="AAA1025" s="131"/>
      <c r="AAB1025" s="131"/>
      <c r="AAC1025" s="131"/>
      <c r="AAD1025" s="131"/>
      <c r="AAE1025" s="131"/>
      <c r="AAF1025" s="131"/>
      <c r="AAG1025" s="131"/>
      <c r="AAH1025" s="131"/>
      <c r="AAI1025" s="131"/>
      <c r="AAJ1025" s="131"/>
      <c r="AAK1025" s="131"/>
      <c r="AAL1025" s="131"/>
      <c r="AAM1025" s="131"/>
      <c r="AAN1025" s="131"/>
      <c r="AAO1025" s="131"/>
      <c r="AAP1025" s="131"/>
      <c r="AAQ1025" s="131"/>
      <c r="AAR1025" s="131"/>
      <c r="AAS1025" s="131"/>
      <c r="AAT1025" s="131"/>
      <c r="AAU1025" s="131"/>
      <c r="AAV1025" s="131"/>
      <c r="AAW1025" s="131"/>
      <c r="AAX1025" s="131"/>
      <c r="AAY1025" s="131"/>
      <c r="AAZ1025" s="131"/>
      <c r="ABA1025" s="131"/>
      <c r="ABB1025" s="131"/>
      <c r="ABC1025" s="131"/>
      <c r="ABD1025" s="131"/>
      <c r="ABE1025" s="131"/>
      <c r="ABF1025" s="131"/>
      <c r="ABG1025" s="131"/>
      <c r="ABH1025" s="131"/>
      <c r="ABI1025" s="131"/>
      <c r="ABJ1025" s="131"/>
      <c r="ABK1025" s="131"/>
      <c r="ABL1025" s="131"/>
      <c r="ABM1025" s="131"/>
      <c r="ABN1025" s="131"/>
      <c r="ABO1025" s="131"/>
      <c r="ABP1025" s="131"/>
      <c r="ABQ1025" s="131"/>
      <c r="ABR1025" s="131"/>
      <c r="ABS1025" s="131"/>
      <c r="ABT1025" s="131"/>
      <c r="ABU1025" s="131"/>
      <c r="ABV1025" s="131"/>
      <c r="ABW1025" s="131"/>
      <c r="ABX1025" s="131"/>
      <c r="ABY1025" s="131"/>
      <c r="ABZ1025" s="131"/>
      <c r="ACA1025" s="131"/>
      <c r="ACB1025" s="131"/>
      <c r="ACC1025" s="131"/>
      <c r="ACD1025" s="131"/>
      <c r="ACE1025" s="131"/>
      <c r="ACF1025" s="131"/>
      <c r="ACG1025" s="131"/>
      <c r="ACH1025" s="131"/>
      <c r="ACI1025" s="131"/>
      <c r="ACJ1025" s="131"/>
      <c r="ACK1025" s="131"/>
      <c r="ACL1025" s="131"/>
      <c r="ACM1025" s="131"/>
      <c r="ACN1025" s="131"/>
      <c r="ACO1025" s="131"/>
      <c r="ACP1025" s="131"/>
      <c r="ACQ1025" s="131"/>
      <c r="ACR1025" s="131"/>
      <c r="ACS1025" s="131"/>
      <c r="ACT1025" s="131"/>
      <c r="ACU1025" s="131"/>
      <c r="ACV1025" s="131"/>
      <c r="ACW1025" s="131"/>
      <c r="ACX1025" s="131"/>
      <c r="ACY1025" s="131"/>
      <c r="ACZ1025" s="131"/>
      <c r="ADA1025" s="131"/>
      <c r="ADB1025" s="131"/>
      <c r="ADC1025" s="131"/>
      <c r="ADD1025" s="131"/>
      <c r="ADE1025" s="131"/>
      <c r="ADF1025" s="131"/>
      <c r="ADG1025" s="131"/>
      <c r="ADH1025" s="131"/>
      <c r="ADI1025" s="131"/>
      <c r="ADJ1025" s="131"/>
      <c r="ADK1025" s="131"/>
      <c r="ADL1025" s="131"/>
      <c r="ADM1025" s="131"/>
      <c r="ADN1025" s="131"/>
      <c r="ADO1025" s="131"/>
      <c r="ADP1025" s="131"/>
      <c r="ADQ1025" s="131"/>
      <c r="ADR1025" s="131"/>
      <c r="ADS1025" s="131"/>
      <c r="ADT1025" s="131"/>
      <c r="ADU1025" s="131"/>
      <c r="ADV1025" s="131"/>
      <c r="ADW1025" s="131"/>
      <c r="ADX1025" s="131"/>
      <c r="ADY1025" s="131"/>
      <c r="ADZ1025" s="131"/>
      <c r="AEA1025" s="131"/>
      <c r="AEB1025" s="131"/>
      <c r="AEC1025" s="131"/>
      <c r="AED1025" s="131"/>
      <c r="AEE1025" s="131"/>
      <c r="AEF1025" s="131"/>
      <c r="AEG1025" s="131"/>
      <c r="AEH1025" s="131"/>
      <c r="AEI1025" s="131"/>
      <c r="AEJ1025" s="131"/>
      <c r="AEK1025" s="131"/>
      <c r="AEL1025" s="131"/>
      <c r="AEM1025" s="131"/>
      <c r="AEN1025" s="131"/>
      <c r="AEO1025" s="131"/>
      <c r="AEP1025" s="131"/>
      <c r="AEQ1025" s="131"/>
      <c r="AER1025" s="131"/>
      <c r="AES1025" s="131"/>
      <c r="AET1025" s="131"/>
      <c r="AEU1025" s="131"/>
      <c r="AEV1025" s="131"/>
      <c r="AEW1025" s="131"/>
      <c r="AEX1025" s="131"/>
      <c r="AEY1025" s="131"/>
      <c r="AEZ1025" s="131"/>
      <c r="AFA1025" s="131"/>
      <c r="AFB1025" s="131"/>
      <c r="AFC1025" s="131"/>
      <c r="AFD1025" s="131"/>
      <c r="AFE1025" s="131"/>
      <c r="AFF1025" s="131"/>
      <c r="AFG1025" s="131"/>
      <c r="AFH1025" s="131"/>
      <c r="AFI1025" s="131"/>
      <c r="AFJ1025" s="131"/>
      <c r="AFK1025" s="131"/>
      <c r="AFL1025" s="131"/>
      <c r="AFM1025" s="131"/>
      <c r="AFN1025" s="131"/>
      <c r="AFO1025" s="131"/>
      <c r="AFP1025" s="131"/>
      <c r="AFQ1025" s="131"/>
      <c r="AFR1025" s="131"/>
      <c r="AFS1025" s="131"/>
      <c r="AFT1025" s="131"/>
      <c r="AFU1025" s="131"/>
      <c r="AFV1025" s="131"/>
      <c r="AFW1025" s="131"/>
      <c r="AFX1025" s="131"/>
      <c r="AFY1025" s="131"/>
      <c r="AFZ1025" s="131"/>
      <c r="AGA1025" s="131"/>
      <c r="AGB1025" s="131"/>
      <c r="AGC1025" s="131"/>
      <c r="AGD1025" s="131"/>
      <c r="AGE1025" s="131"/>
      <c r="AGF1025" s="131"/>
      <c r="AGG1025" s="131"/>
      <c r="AGH1025" s="131"/>
      <c r="AGI1025" s="131"/>
      <c r="AGJ1025" s="131"/>
      <c r="AGK1025" s="131"/>
      <c r="AGL1025" s="131"/>
      <c r="AGM1025" s="131"/>
      <c r="AGN1025" s="131"/>
      <c r="AGO1025" s="131"/>
      <c r="AGP1025" s="131"/>
      <c r="AGQ1025" s="131"/>
      <c r="AGR1025" s="131"/>
      <c r="AGS1025" s="131"/>
      <c r="AGT1025" s="131"/>
      <c r="AGU1025" s="131"/>
      <c r="AGV1025" s="131"/>
      <c r="AGW1025" s="131"/>
      <c r="AGX1025" s="131"/>
      <c r="AGY1025" s="131"/>
      <c r="AGZ1025" s="131"/>
      <c r="AHA1025" s="131"/>
      <c r="AHB1025" s="131"/>
      <c r="AHC1025" s="131"/>
      <c r="AHD1025" s="131"/>
      <c r="AHE1025" s="131"/>
      <c r="AHF1025" s="131"/>
      <c r="AHG1025" s="131"/>
      <c r="AHH1025" s="131"/>
      <c r="AHI1025" s="131"/>
      <c r="AHJ1025" s="131"/>
      <c r="AHK1025" s="131"/>
      <c r="AHL1025" s="131"/>
      <c r="AHM1025" s="131"/>
      <c r="AHN1025" s="131"/>
      <c r="AHO1025" s="131"/>
      <c r="AHP1025" s="131"/>
      <c r="AHQ1025" s="131"/>
      <c r="AHR1025" s="131"/>
      <c r="AHS1025" s="131"/>
      <c r="AHT1025" s="131"/>
      <c r="AHU1025" s="131"/>
      <c r="AHV1025" s="131"/>
      <c r="AHW1025" s="131"/>
      <c r="AHX1025" s="131"/>
      <c r="AHY1025" s="131"/>
      <c r="AHZ1025" s="131"/>
      <c r="AIA1025" s="131"/>
      <c r="AIB1025" s="131"/>
      <c r="AIC1025" s="131"/>
      <c r="AID1025" s="131"/>
      <c r="AIE1025" s="131"/>
      <c r="AIF1025" s="131"/>
      <c r="AIG1025" s="131"/>
      <c r="AIH1025" s="131"/>
      <c r="AII1025" s="131"/>
      <c r="AIJ1025" s="131"/>
      <c r="AIK1025" s="131"/>
      <c r="AIL1025" s="131"/>
      <c r="AIM1025" s="131"/>
      <c r="AIN1025" s="131"/>
      <c r="AIO1025" s="131"/>
      <c r="AIP1025" s="131"/>
      <c r="AIQ1025" s="131"/>
      <c r="AIR1025" s="131"/>
      <c r="AIS1025" s="131"/>
      <c r="AIT1025" s="131"/>
      <c r="AIU1025" s="131"/>
      <c r="AIV1025" s="131"/>
      <c r="AIW1025" s="131"/>
      <c r="AIX1025" s="131"/>
      <c r="AIY1025" s="131"/>
      <c r="AIZ1025" s="131"/>
      <c r="AJA1025" s="131"/>
      <c r="AJB1025" s="131"/>
      <c r="AJC1025" s="131"/>
      <c r="AJD1025" s="131"/>
      <c r="AJE1025" s="131"/>
      <c r="AJF1025" s="131"/>
      <c r="AJG1025" s="131"/>
      <c r="AJH1025" s="131"/>
      <c r="AJI1025" s="131"/>
      <c r="AJJ1025" s="131"/>
      <c r="AJK1025" s="131"/>
      <c r="AJL1025" s="131"/>
      <c r="AJM1025" s="131"/>
      <c r="AJN1025" s="131"/>
      <c r="AJO1025" s="131"/>
      <c r="AJP1025" s="131"/>
      <c r="AJQ1025" s="131"/>
      <c r="AJR1025" s="131"/>
      <c r="AJS1025" s="131"/>
      <c r="AJT1025" s="131"/>
      <c r="AJU1025" s="131"/>
      <c r="AJV1025" s="131"/>
      <c r="AJW1025" s="131"/>
      <c r="AJX1025" s="131"/>
      <c r="AJY1025" s="131"/>
      <c r="AJZ1025" s="131"/>
      <c r="AKA1025" s="131"/>
      <c r="AKB1025" s="131"/>
      <c r="AKC1025" s="131"/>
      <c r="AKD1025" s="131"/>
      <c r="AKE1025" s="131"/>
      <c r="AKF1025" s="131"/>
      <c r="AKG1025" s="131"/>
      <c r="AKH1025" s="131"/>
      <c r="AKI1025" s="131"/>
      <c r="AKJ1025" s="131"/>
      <c r="AKK1025" s="131"/>
      <c r="AKL1025" s="131"/>
      <c r="AKM1025" s="131"/>
      <c r="AKN1025" s="131"/>
      <c r="AKO1025" s="131"/>
      <c r="AKP1025" s="131"/>
      <c r="AKQ1025" s="131"/>
      <c r="AKR1025" s="131"/>
      <c r="AKS1025" s="131"/>
      <c r="AKT1025" s="131"/>
      <c r="AKU1025" s="131"/>
      <c r="AKV1025" s="131"/>
      <c r="AKW1025" s="131"/>
      <c r="AKX1025" s="131"/>
      <c r="AKY1025" s="131"/>
      <c r="AKZ1025" s="131"/>
      <c r="ALA1025" s="131"/>
      <c r="ALB1025" s="131"/>
      <c r="ALC1025" s="131"/>
      <c r="ALD1025" s="131"/>
      <c r="ALE1025" s="131"/>
      <c r="ALF1025" s="131"/>
      <c r="ALG1025" s="131"/>
      <c r="ALH1025" s="131"/>
      <c r="ALI1025" s="131"/>
      <c r="ALJ1025" s="131"/>
      <c r="ALK1025" s="131"/>
      <c r="ALL1025" s="131"/>
      <c r="ALM1025" s="131"/>
      <c r="ALN1025" s="131"/>
    </row>
    <row r="1026" spans="1:1002" s="508" customFormat="1" x14ac:dyDescent="0.25">
      <c r="A1026" s="502"/>
      <c r="B1026" s="503"/>
      <c r="C1026" s="504"/>
      <c r="D1026" s="450"/>
      <c r="E1026" s="505"/>
      <c r="F1026" s="505"/>
      <c r="G1026" s="506"/>
      <c r="H1026" s="506"/>
      <c r="I1026" s="507"/>
      <c r="J1026" s="565"/>
      <c r="K1026" s="454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  <c r="EC1026" s="131"/>
      <c r="ED1026" s="131"/>
      <c r="EE1026" s="131"/>
      <c r="EF1026" s="131"/>
      <c r="EG1026" s="131"/>
      <c r="EH1026" s="131"/>
      <c r="EI1026" s="131"/>
      <c r="EJ1026" s="131"/>
      <c r="EK1026" s="131"/>
      <c r="EL1026" s="131"/>
      <c r="EM1026" s="131"/>
      <c r="EN1026" s="131"/>
      <c r="EO1026" s="131"/>
      <c r="EP1026" s="131"/>
      <c r="EQ1026" s="131"/>
      <c r="ER1026" s="131"/>
      <c r="ES1026" s="131"/>
      <c r="ET1026" s="131"/>
      <c r="EU1026" s="131"/>
      <c r="EV1026" s="131"/>
      <c r="EW1026" s="131"/>
      <c r="EX1026" s="131"/>
      <c r="EY1026" s="131"/>
      <c r="EZ1026" s="131"/>
      <c r="FA1026" s="131"/>
      <c r="FB1026" s="131"/>
      <c r="FC1026" s="131"/>
      <c r="FD1026" s="131"/>
      <c r="FE1026" s="131"/>
      <c r="FF1026" s="131"/>
      <c r="FG1026" s="131"/>
      <c r="FH1026" s="131"/>
      <c r="FI1026" s="131"/>
      <c r="FJ1026" s="131"/>
      <c r="FK1026" s="131"/>
      <c r="FL1026" s="131"/>
      <c r="FM1026" s="131"/>
      <c r="FN1026" s="131"/>
      <c r="FO1026" s="131"/>
      <c r="FP1026" s="131"/>
      <c r="FQ1026" s="131"/>
      <c r="FR1026" s="131"/>
      <c r="FS1026" s="131"/>
      <c r="FT1026" s="131"/>
      <c r="FU1026" s="131"/>
      <c r="FV1026" s="131"/>
      <c r="FW1026" s="131"/>
      <c r="FX1026" s="131"/>
      <c r="FY1026" s="131"/>
      <c r="FZ1026" s="131"/>
      <c r="GA1026" s="131"/>
      <c r="GB1026" s="131"/>
      <c r="GC1026" s="131"/>
      <c r="GD1026" s="131"/>
      <c r="GE1026" s="131"/>
      <c r="GF1026" s="131"/>
      <c r="GG1026" s="131"/>
      <c r="GH1026" s="131"/>
      <c r="GI1026" s="131"/>
      <c r="GJ1026" s="131"/>
      <c r="GK1026" s="131"/>
      <c r="GL1026" s="131"/>
      <c r="GM1026" s="131"/>
      <c r="GN1026" s="131"/>
      <c r="GO1026" s="131"/>
      <c r="GP1026" s="131"/>
      <c r="GQ1026" s="131"/>
      <c r="GR1026" s="131"/>
      <c r="GS1026" s="131"/>
      <c r="GT1026" s="131"/>
      <c r="GU1026" s="131"/>
      <c r="GV1026" s="131"/>
      <c r="GW1026" s="131"/>
      <c r="GX1026" s="131"/>
      <c r="GY1026" s="131"/>
      <c r="GZ1026" s="131"/>
      <c r="HA1026" s="131"/>
      <c r="HB1026" s="131"/>
      <c r="HC1026" s="131"/>
      <c r="HD1026" s="131"/>
      <c r="HE1026" s="131"/>
      <c r="HF1026" s="131"/>
      <c r="HG1026" s="131"/>
      <c r="HH1026" s="131"/>
      <c r="HI1026" s="131"/>
      <c r="HJ1026" s="131"/>
      <c r="HK1026" s="131"/>
      <c r="HL1026" s="131"/>
      <c r="HM1026" s="131"/>
      <c r="HN1026" s="131"/>
      <c r="HO1026" s="131"/>
      <c r="HP1026" s="131"/>
      <c r="HQ1026" s="131"/>
      <c r="HR1026" s="131"/>
      <c r="HS1026" s="131"/>
      <c r="HT1026" s="131"/>
      <c r="HU1026" s="131"/>
      <c r="HV1026" s="131"/>
      <c r="HW1026" s="131"/>
      <c r="HX1026" s="131"/>
      <c r="HY1026" s="131"/>
      <c r="HZ1026" s="131"/>
      <c r="IA1026" s="131"/>
      <c r="IB1026" s="131"/>
      <c r="IC1026" s="131"/>
      <c r="ID1026" s="131"/>
      <c r="IE1026" s="131"/>
      <c r="IF1026" s="131"/>
      <c r="IG1026" s="131"/>
      <c r="IH1026" s="131"/>
      <c r="II1026" s="131"/>
      <c r="IJ1026" s="131"/>
      <c r="IK1026" s="131"/>
      <c r="IL1026" s="131"/>
      <c r="IM1026" s="131"/>
      <c r="IN1026" s="131"/>
      <c r="IO1026" s="131"/>
      <c r="IP1026" s="131"/>
      <c r="IQ1026" s="131"/>
      <c r="IR1026" s="131"/>
      <c r="IS1026" s="131"/>
      <c r="IT1026" s="131"/>
      <c r="IU1026" s="131"/>
      <c r="IV1026" s="131"/>
      <c r="IW1026" s="131"/>
      <c r="IX1026" s="131"/>
      <c r="IY1026" s="131"/>
      <c r="IZ1026" s="131"/>
      <c r="JA1026" s="131"/>
      <c r="JB1026" s="131"/>
      <c r="JC1026" s="131"/>
      <c r="JD1026" s="131"/>
      <c r="JE1026" s="131"/>
      <c r="JF1026" s="131"/>
      <c r="JG1026" s="131"/>
      <c r="JH1026" s="131"/>
      <c r="JI1026" s="131"/>
      <c r="JJ1026" s="131"/>
      <c r="JK1026" s="131"/>
      <c r="JL1026" s="131"/>
      <c r="JM1026" s="131"/>
      <c r="JN1026" s="131"/>
      <c r="JO1026" s="131"/>
      <c r="JP1026" s="131"/>
      <c r="JQ1026" s="131"/>
      <c r="JR1026" s="131"/>
      <c r="JS1026" s="131"/>
      <c r="JT1026" s="131"/>
      <c r="JU1026" s="131"/>
      <c r="JV1026" s="131"/>
      <c r="JW1026" s="131"/>
      <c r="JX1026" s="131"/>
      <c r="JY1026" s="131"/>
      <c r="JZ1026" s="131"/>
      <c r="KA1026" s="131"/>
      <c r="KB1026" s="131"/>
      <c r="KC1026" s="131"/>
      <c r="KD1026" s="131"/>
      <c r="KE1026" s="131"/>
      <c r="KF1026" s="131"/>
      <c r="KG1026" s="131"/>
      <c r="KH1026" s="131"/>
      <c r="KI1026" s="131"/>
      <c r="KJ1026" s="131"/>
      <c r="KK1026" s="131"/>
      <c r="KL1026" s="131"/>
      <c r="KM1026" s="131"/>
      <c r="KN1026" s="131"/>
      <c r="KO1026" s="131"/>
      <c r="KP1026" s="131"/>
      <c r="KQ1026" s="131"/>
      <c r="KR1026" s="131"/>
      <c r="KS1026" s="131"/>
      <c r="KT1026" s="131"/>
      <c r="KU1026" s="131"/>
      <c r="KV1026" s="131"/>
      <c r="KW1026" s="131"/>
      <c r="KX1026" s="131"/>
      <c r="KY1026" s="131"/>
      <c r="KZ1026" s="131"/>
      <c r="LA1026" s="131"/>
      <c r="LB1026" s="131"/>
      <c r="LC1026" s="131"/>
      <c r="LD1026" s="131"/>
      <c r="LE1026" s="131"/>
      <c r="LF1026" s="131"/>
      <c r="LG1026" s="131"/>
      <c r="LH1026" s="131"/>
      <c r="LI1026" s="131"/>
      <c r="LJ1026" s="131"/>
      <c r="LK1026" s="131"/>
      <c r="LL1026" s="131"/>
      <c r="LM1026" s="131"/>
      <c r="LN1026" s="131"/>
      <c r="LO1026" s="131"/>
      <c r="LP1026" s="131"/>
      <c r="LQ1026" s="131"/>
      <c r="LR1026" s="131"/>
      <c r="LS1026" s="131"/>
      <c r="LT1026" s="131"/>
      <c r="LU1026" s="131"/>
      <c r="LV1026" s="131"/>
      <c r="LW1026" s="131"/>
      <c r="LX1026" s="131"/>
      <c r="LY1026" s="131"/>
      <c r="LZ1026" s="131"/>
      <c r="MA1026" s="131"/>
      <c r="MB1026" s="131"/>
      <c r="MC1026" s="131"/>
      <c r="MD1026" s="131"/>
      <c r="ME1026" s="131"/>
      <c r="MF1026" s="131"/>
      <c r="MG1026" s="131"/>
      <c r="MH1026" s="131"/>
      <c r="MI1026" s="131"/>
      <c r="MJ1026" s="131"/>
      <c r="MK1026" s="131"/>
      <c r="ML1026" s="131"/>
      <c r="MM1026" s="131"/>
      <c r="MN1026" s="131"/>
      <c r="MO1026" s="131"/>
      <c r="MP1026" s="131"/>
      <c r="MQ1026" s="131"/>
      <c r="MR1026" s="131"/>
      <c r="MS1026" s="131"/>
      <c r="MT1026" s="131"/>
      <c r="MU1026" s="131"/>
      <c r="MV1026" s="131"/>
      <c r="MW1026" s="131"/>
      <c r="MX1026" s="131"/>
      <c r="MY1026" s="131"/>
      <c r="MZ1026" s="131"/>
      <c r="NA1026" s="131"/>
      <c r="NB1026" s="131"/>
      <c r="NC1026" s="131"/>
      <c r="ND1026" s="131"/>
      <c r="NE1026" s="131"/>
      <c r="NF1026" s="131"/>
      <c r="NG1026" s="131"/>
      <c r="NH1026" s="131"/>
      <c r="NI1026" s="131"/>
      <c r="NJ1026" s="131"/>
      <c r="NK1026" s="131"/>
      <c r="NL1026" s="131"/>
      <c r="NM1026" s="131"/>
      <c r="NN1026" s="131"/>
      <c r="NO1026" s="131"/>
      <c r="NP1026" s="131"/>
      <c r="NQ1026" s="131"/>
      <c r="NR1026" s="131"/>
      <c r="NS1026" s="131"/>
      <c r="NT1026" s="131"/>
      <c r="NU1026" s="131"/>
      <c r="NV1026" s="131"/>
      <c r="NW1026" s="131"/>
      <c r="NX1026" s="131"/>
      <c r="NY1026" s="131"/>
      <c r="NZ1026" s="131"/>
      <c r="OA1026" s="131"/>
      <c r="OB1026" s="131"/>
      <c r="OC1026" s="131"/>
      <c r="OD1026" s="131"/>
      <c r="OE1026" s="131"/>
      <c r="OF1026" s="131"/>
      <c r="OG1026" s="131"/>
      <c r="OH1026" s="131"/>
      <c r="OI1026" s="131"/>
      <c r="OJ1026" s="131"/>
      <c r="OK1026" s="131"/>
      <c r="OL1026" s="131"/>
      <c r="OM1026" s="131"/>
      <c r="ON1026" s="131"/>
      <c r="OO1026" s="131"/>
      <c r="OP1026" s="131"/>
      <c r="OQ1026" s="131"/>
      <c r="OR1026" s="131"/>
      <c r="OS1026" s="131"/>
      <c r="OT1026" s="131"/>
      <c r="OU1026" s="131"/>
      <c r="OV1026" s="131"/>
      <c r="OW1026" s="131"/>
      <c r="OX1026" s="131"/>
      <c r="OY1026" s="131"/>
      <c r="OZ1026" s="131"/>
      <c r="PA1026" s="131"/>
      <c r="PB1026" s="131"/>
      <c r="PC1026" s="131"/>
      <c r="PD1026" s="131"/>
      <c r="PE1026" s="131"/>
      <c r="PF1026" s="131"/>
      <c r="PG1026" s="131"/>
      <c r="PH1026" s="131"/>
      <c r="PI1026" s="131"/>
      <c r="PJ1026" s="131"/>
      <c r="PK1026" s="131"/>
      <c r="PL1026" s="131"/>
      <c r="PM1026" s="131"/>
      <c r="PN1026" s="131"/>
      <c r="PO1026" s="131"/>
      <c r="PP1026" s="131"/>
      <c r="PQ1026" s="131"/>
      <c r="PR1026" s="131"/>
      <c r="PS1026" s="131"/>
      <c r="PT1026" s="131"/>
      <c r="PU1026" s="131"/>
      <c r="PV1026" s="131"/>
      <c r="PW1026" s="131"/>
      <c r="PX1026" s="131"/>
      <c r="PY1026" s="131"/>
      <c r="PZ1026" s="131"/>
      <c r="QA1026" s="131"/>
      <c r="QB1026" s="131"/>
      <c r="QC1026" s="131"/>
      <c r="QD1026" s="131"/>
      <c r="QE1026" s="131"/>
      <c r="QF1026" s="131"/>
      <c r="QG1026" s="131"/>
      <c r="QH1026" s="131"/>
      <c r="QI1026" s="131"/>
      <c r="QJ1026" s="131"/>
      <c r="QK1026" s="131"/>
      <c r="QL1026" s="131"/>
      <c r="QM1026" s="131"/>
      <c r="QN1026" s="131"/>
      <c r="QO1026" s="131"/>
      <c r="QP1026" s="131"/>
      <c r="QQ1026" s="131"/>
      <c r="QR1026" s="131"/>
      <c r="QS1026" s="131"/>
      <c r="QT1026" s="131"/>
      <c r="QU1026" s="131"/>
      <c r="QV1026" s="131"/>
      <c r="QW1026" s="131"/>
      <c r="QX1026" s="131"/>
      <c r="QY1026" s="131"/>
      <c r="QZ1026" s="131"/>
      <c r="RA1026" s="131"/>
      <c r="RB1026" s="131"/>
      <c r="RC1026" s="131"/>
      <c r="RD1026" s="131"/>
      <c r="RE1026" s="131"/>
      <c r="RF1026" s="131"/>
      <c r="RG1026" s="131"/>
      <c r="RH1026" s="131"/>
      <c r="RI1026" s="131"/>
      <c r="RJ1026" s="131"/>
      <c r="RK1026" s="131"/>
      <c r="RL1026" s="131"/>
      <c r="RM1026" s="131"/>
      <c r="RN1026" s="131"/>
      <c r="RO1026" s="131"/>
      <c r="RP1026" s="131"/>
      <c r="RQ1026" s="131"/>
      <c r="RR1026" s="131"/>
      <c r="RS1026" s="131"/>
      <c r="RT1026" s="131"/>
      <c r="RU1026" s="131"/>
      <c r="RV1026" s="131"/>
      <c r="RW1026" s="131"/>
      <c r="RX1026" s="131"/>
      <c r="RY1026" s="131"/>
      <c r="RZ1026" s="131"/>
      <c r="SA1026" s="131"/>
      <c r="SB1026" s="131"/>
      <c r="SC1026" s="131"/>
      <c r="SD1026" s="131"/>
      <c r="SE1026" s="131"/>
      <c r="SF1026" s="131"/>
      <c r="SG1026" s="131"/>
      <c r="SH1026" s="131"/>
      <c r="SI1026" s="131"/>
      <c r="SJ1026" s="131"/>
      <c r="SK1026" s="131"/>
      <c r="SL1026" s="131"/>
      <c r="SM1026" s="131"/>
      <c r="SN1026" s="131"/>
      <c r="SO1026" s="131"/>
      <c r="SP1026" s="131"/>
      <c r="SQ1026" s="131"/>
      <c r="SR1026" s="131"/>
      <c r="SS1026" s="131"/>
      <c r="ST1026" s="131"/>
      <c r="SU1026" s="131"/>
      <c r="SV1026" s="131"/>
      <c r="SW1026" s="131"/>
      <c r="SX1026" s="131"/>
      <c r="SY1026" s="131"/>
      <c r="SZ1026" s="131"/>
      <c r="TA1026" s="131"/>
      <c r="TB1026" s="131"/>
      <c r="TC1026" s="131"/>
      <c r="TD1026" s="131"/>
      <c r="TE1026" s="131"/>
      <c r="TF1026" s="131"/>
      <c r="TG1026" s="131"/>
      <c r="TH1026" s="131"/>
      <c r="TI1026" s="131"/>
      <c r="TJ1026" s="131"/>
      <c r="TK1026" s="131"/>
      <c r="TL1026" s="131"/>
      <c r="TM1026" s="131"/>
      <c r="TN1026" s="131"/>
      <c r="TO1026" s="131"/>
      <c r="TP1026" s="131"/>
      <c r="TQ1026" s="131"/>
      <c r="TR1026" s="131"/>
      <c r="TS1026" s="131"/>
      <c r="TT1026" s="131"/>
      <c r="TU1026" s="131"/>
      <c r="TV1026" s="131"/>
      <c r="TW1026" s="131"/>
      <c r="TX1026" s="131"/>
      <c r="TY1026" s="131"/>
      <c r="TZ1026" s="131"/>
      <c r="UA1026" s="131"/>
      <c r="UB1026" s="131"/>
      <c r="UC1026" s="131"/>
      <c r="UD1026" s="131"/>
      <c r="UE1026" s="131"/>
      <c r="UF1026" s="131"/>
      <c r="UG1026" s="131"/>
      <c r="UH1026" s="131"/>
      <c r="UI1026" s="131"/>
      <c r="UJ1026" s="131"/>
      <c r="UK1026" s="131"/>
      <c r="UL1026" s="131"/>
      <c r="UM1026" s="131"/>
      <c r="UN1026" s="131"/>
      <c r="UO1026" s="131"/>
      <c r="UP1026" s="131"/>
      <c r="UQ1026" s="131"/>
      <c r="UR1026" s="131"/>
      <c r="US1026" s="131"/>
      <c r="UT1026" s="131"/>
      <c r="UU1026" s="131"/>
      <c r="UV1026" s="131"/>
      <c r="UW1026" s="131"/>
      <c r="UX1026" s="131"/>
      <c r="UY1026" s="131"/>
      <c r="UZ1026" s="131"/>
      <c r="VA1026" s="131"/>
      <c r="VB1026" s="131"/>
      <c r="VC1026" s="131"/>
      <c r="VD1026" s="131"/>
      <c r="VE1026" s="131"/>
      <c r="VF1026" s="131"/>
      <c r="VG1026" s="131"/>
      <c r="VH1026" s="131"/>
      <c r="VI1026" s="131"/>
      <c r="VJ1026" s="131"/>
      <c r="VK1026" s="131"/>
      <c r="VL1026" s="131"/>
      <c r="VM1026" s="131"/>
      <c r="VN1026" s="131"/>
      <c r="VO1026" s="131"/>
      <c r="VP1026" s="131"/>
      <c r="VQ1026" s="131"/>
      <c r="VR1026" s="131"/>
      <c r="VS1026" s="131"/>
      <c r="VT1026" s="131"/>
      <c r="VU1026" s="131"/>
      <c r="VV1026" s="131"/>
      <c r="VW1026" s="131"/>
      <c r="VX1026" s="131"/>
      <c r="VY1026" s="131"/>
      <c r="VZ1026" s="131"/>
      <c r="WA1026" s="131"/>
      <c r="WB1026" s="131"/>
      <c r="WC1026" s="131"/>
      <c r="WD1026" s="131"/>
      <c r="WE1026" s="131"/>
      <c r="WF1026" s="131"/>
      <c r="WG1026" s="131"/>
      <c r="WH1026" s="131"/>
      <c r="WI1026" s="131"/>
      <c r="WJ1026" s="131"/>
      <c r="WK1026" s="131"/>
      <c r="WL1026" s="131"/>
      <c r="WM1026" s="131"/>
      <c r="WN1026" s="131"/>
      <c r="WO1026" s="131"/>
      <c r="WP1026" s="131"/>
      <c r="WQ1026" s="131"/>
      <c r="WR1026" s="131"/>
      <c r="WS1026" s="131"/>
      <c r="WT1026" s="131"/>
      <c r="WU1026" s="131"/>
      <c r="WV1026" s="131"/>
      <c r="WW1026" s="131"/>
      <c r="WX1026" s="131"/>
      <c r="WY1026" s="131"/>
      <c r="WZ1026" s="131"/>
      <c r="XA1026" s="131"/>
      <c r="XB1026" s="131"/>
      <c r="XC1026" s="131"/>
      <c r="XD1026" s="131"/>
      <c r="XE1026" s="131"/>
      <c r="XF1026" s="131"/>
      <c r="XG1026" s="131"/>
      <c r="XH1026" s="131"/>
      <c r="XI1026" s="131"/>
      <c r="XJ1026" s="131"/>
      <c r="XK1026" s="131"/>
      <c r="XL1026" s="131"/>
      <c r="XM1026" s="131"/>
      <c r="XN1026" s="131"/>
      <c r="XO1026" s="131"/>
      <c r="XP1026" s="131"/>
      <c r="XQ1026" s="131"/>
      <c r="XR1026" s="131"/>
      <c r="XS1026" s="131"/>
      <c r="XT1026" s="131"/>
      <c r="XU1026" s="131"/>
      <c r="XV1026" s="131"/>
      <c r="XW1026" s="131"/>
      <c r="XX1026" s="131"/>
      <c r="XY1026" s="131"/>
      <c r="XZ1026" s="131"/>
      <c r="YA1026" s="131"/>
      <c r="YB1026" s="131"/>
      <c r="YC1026" s="131"/>
      <c r="YD1026" s="131"/>
      <c r="YE1026" s="131"/>
      <c r="YF1026" s="131"/>
      <c r="YG1026" s="131"/>
      <c r="YH1026" s="131"/>
      <c r="YI1026" s="131"/>
      <c r="YJ1026" s="131"/>
      <c r="YK1026" s="131"/>
      <c r="YL1026" s="131"/>
      <c r="YM1026" s="131"/>
      <c r="YN1026" s="131"/>
      <c r="YO1026" s="131"/>
      <c r="YP1026" s="131"/>
      <c r="YQ1026" s="131"/>
      <c r="YR1026" s="131"/>
      <c r="YS1026" s="131"/>
      <c r="YT1026" s="131"/>
      <c r="YU1026" s="131"/>
      <c r="YV1026" s="131"/>
      <c r="YW1026" s="131"/>
      <c r="YX1026" s="131"/>
      <c r="YY1026" s="131"/>
      <c r="YZ1026" s="131"/>
      <c r="ZA1026" s="131"/>
      <c r="ZB1026" s="131"/>
      <c r="ZC1026" s="131"/>
      <c r="ZD1026" s="131"/>
      <c r="ZE1026" s="131"/>
      <c r="ZF1026" s="131"/>
      <c r="ZG1026" s="131"/>
      <c r="ZH1026" s="131"/>
      <c r="ZI1026" s="131"/>
      <c r="ZJ1026" s="131"/>
      <c r="ZK1026" s="131"/>
      <c r="ZL1026" s="131"/>
      <c r="ZM1026" s="131"/>
      <c r="ZN1026" s="131"/>
      <c r="ZO1026" s="131"/>
      <c r="ZP1026" s="131"/>
      <c r="ZQ1026" s="131"/>
      <c r="ZR1026" s="131"/>
      <c r="ZS1026" s="131"/>
      <c r="ZT1026" s="131"/>
      <c r="ZU1026" s="131"/>
      <c r="ZV1026" s="131"/>
      <c r="ZW1026" s="131"/>
      <c r="ZX1026" s="131"/>
      <c r="ZY1026" s="131"/>
      <c r="ZZ1026" s="131"/>
      <c r="AAA1026" s="131"/>
      <c r="AAB1026" s="131"/>
      <c r="AAC1026" s="131"/>
      <c r="AAD1026" s="131"/>
      <c r="AAE1026" s="131"/>
      <c r="AAF1026" s="131"/>
      <c r="AAG1026" s="131"/>
      <c r="AAH1026" s="131"/>
      <c r="AAI1026" s="131"/>
      <c r="AAJ1026" s="131"/>
      <c r="AAK1026" s="131"/>
      <c r="AAL1026" s="131"/>
      <c r="AAM1026" s="131"/>
      <c r="AAN1026" s="131"/>
      <c r="AAO1026" s="131"/>
      <c r="AAP1026" s="131"/>
      <c r="AAQ1026" s="131"/>
      <c r="AAR1026" s="131"/>
      <c r="AAS1026" s="131"/>
      <c r="AAT1026" s="131"/>
      <c r="AAU1026" s="131"/>
      <c r="AAV1026" s="131"/>
      <c r="AAW1026" s="131"/>
      <c r="AAX1026" s="131"/>
      <c r="AAY1026" s="131"/>
      <c r="AAZ1026" s="131"/>
      <c r="ABA1026" s="131"/>
      <c r="ABB1026" s="131"/>
      <c r="ABC1026" s="131"/>
      <c r="ABD1026" s="131"/>
      <c r="ABE1026" s="131"/>
      <c r="ABF1026" s="131"/>
      <c r="ABG1026" s="131"/>
      <c r="ABH1026" s="131"/>
      <c r="ABI1026" s="131"/>
      <c r="ABJ1026" s="131"/>
      <c r="ABK1026" s="131"/>
      <c r="ABL1026" s="131"/>
      <c r="ABM1026" s="131"/>
      <c r="ABN1026" s="131"/>
      <c r="ABO1026" s="131"/>
      <c r="ABP1026" s="131"/>
      <c r="ABQ1026" s="131"/>
      <c r="ABR1026" s="131"/>
      <c r="ABS1026" s="131"/>
      <c r="ABT1026" s="131"/>
      <c r="ABU1026" s="131"/>
      <c r="ABV1026" s="131"/>
      <c r="ABW1026" s="131"/>
      <c r="ABX1026" s="131"/>
      <c r="ABY1026" s="131"/>
      <c r="ABZ1026" s="131"/>
      <c r="ACA1026" s="131"/>
      <c r="ACB1026" s="131"/>
      <c r="ACC1026" s="131"/>
      <c r="ACD1026" s="131"/>
      <c r="ACE1026" s="131"/>
      <c r="ACF1026" s="131"/>
      <c r="ACG1026" s="131"/>
      <c r="ACH1026" s="131"/>
      <c r="ACI1026" s="131"/>
      <c r="ACJ1026" s="131"/>
      <c r="ACK1026" s="131"/>
      <c r="ACL1026" s="131"/>
      <c r="ACM1026" s="131"/>
      <c r="ACN1026" s="131"/>
      <c r="ACO1026" s="131"/>
      <c r="ACP1026" s="131"/>
      <c r="ACQ1026" s="131"/>
      <c r="ACR1026" s="131"/>
      <c r="ACS1026" s="131"/>
      <c r="ACT1026" s="131"/>
      <c r="ACU1026" s="131"/>
      <c r="ACV1026" s="131"/>
      <c r="ACW1026" s="131"/>
      <c r="ACX1026" s="131"/>
      <c r="ACY1026" s="131"/>
      <c r="ACZ1026" s="131"/>
      <c r="ADA1026" s="131"/>
      <c r="ADB1026" s="131"/>
      <c r="ADC1026" s="131"/>
      <c r="ADD1026" s="131"/>
      <c r="ADE1026" s="131"/>
      <c r="ADF1026" s="131"/>
      <c r="ADG1026" s="131"/>
      <c r="ADH1026" s="131"/>
      <c r="ADI1026" s="131"/>
      <c r="ADJ1026" s="131"/>
      <c r="ADK1026" s="131"/>
      <c r="ADL1026" s="131"/>
      <c r="ADM1026" s="131"/>
      <c r="ADN1026" s="131"/>
      <c r="ADO1026" s="131"/>
      <c r="ADP1026" s="131"/>
      <c r="ADQ1026" s="131"/>
      <c r="ADR1026" s="131"/>
      <c r="ADS1026" s="131"/>
      <c r="ADT1026" s="131"/>
      <c r="ADU1026" s="131"/>
      <c r="ADV1026" s="131"/>
      <c r="ADW1026" s="131"/>
      <c r="ADX1026" s="131"/>
      <c r="ADY1026" s="131"/>
      <c r="ADZ1026" s="131"/>
      <c r="AEA1026" s="131"/>
      <c r="AEB1026" s="131"/>
      <c r="AEC1026" s="131"/>
      <c r="AED1026" s="131"/>
      <c r="AEE1026" s="131"/>
      <c r="AEF1026" s="131"/>
      <c r="AEG1026" s="131"/>
      <c r="AEH1026" s="131"/>
      <c r="AEI1026" s="131"/>
      <c r="AEJ1026" s="131"/>
      <c r="AEK1026" s="131"/>
      <c r="AEL1026" s="131"/>
      <c r="AEM1026" s="131"/>
      <c r="AEN1026" s="131"/>
      <c r="AEO1026" s="131"/>
      <c r="AEP1026" s="131"/>
      <c r="AEQ1026" s="131"/>
      <c r="AER1026" s="131"/>
      <c r="AES1026" s="131"/>
      <c r="AET1026" s="131"/>
      <c r="AEU1026" s="131"/>
      <c r="AEV1026" s="131"/>
      <c r="AEW1026" s="131"/>
      <c r="AEX1026" s="131"/>
      <c r="AEY1026" s="131"/>
      <c r="AEZ1026" s="131"/>
      <c r="AFA1026" s="131"/>
      <c r="AFB1026" s="131"/>
      <c r="AFC1026" s="131"/>
      <c r="AFD1026" s="131"/>
      <c r="AFE1026" s="131"/>
      <c r="AFF1026" s="131"/>
      <c r="AFG1026" s="131"/>
      <c r="AFH1026" s="131"/>
      <c r="AFI1026" s="131"/>
      <c r="AFJ1026" s="131"/>
      <c r="AFK1026" s="131"/>
      <c r="AFL1026" s="131"/>
      <c r="AFM1026" s="131"/>
      <c r="AFN1026" s="131"/>
      <c r="AFO1026" s="131"/>
      <c r="AFP1026" s="131"/>
      <c r="AFQ1026" s="131"/>
      <c r="AFR1026" s="131"/>
      <c r="AFS1026" s="131"/>
      <c r="AFT1026" s="131"/>
      <c r="AFU1026" s="131"/>
      <c r="AFV1026" s="131"/>
      <c r="AFW1026" s="131"/>
      <c r="AFX1026" s="131"/>
      <c r="AFY1026" s="131"/>
      <c r="AFZ1026" s="131"/>
      <c r="AGA1026" s="131"/>
      <c r="AGB1026" s="131"/>
      <c r="AGC1026" s="131"/>
      <c r="AGD1026" s="131"/>
      <c r="AGE1026" s="131"/>
      <c r="AGF1026" s="131"/>
      <c r="AGG1026" s="131"/>
      <c r="AGH1026" s="131"/>
      <c r="AGI1026" s="131"/>
      <c r="AGJ1026" s="131"/>
      <c r="AGK1026" s="131"/>
      <c r="AGL1026" s="131"/>
      <c r="AGM1026" s="131"/>
      <c r="AGN1026" s="131"/>
      <c r="AGO1026" s="131"/>
      <c r="AGP1026" s="131"/>
      <c r="AGQ1026" s="131"/>
      <c r="AGR1026" s="131"/>
      <c r="AGS1026" s="131"/>
      <c r="AGT1026" s="131"/>
      <c r="AGU1026" s="131"/>
      <c r="AGV1026" s="131"/>
      <c r="AGW1026" s="131"/>
      <c r="AGX1026" s="131"/>
      <c r="AGY1026" s="131"/>
      <c r="AGZ1026" s="131"/>
      <c r="AHA1026" s="131"/>
      <c r="AHB1026" s="131"/>
      <c r="AHC1026" s="131"/>
      <c r="AHD1026" s="131"/>
      <c r="AHE1026" s="131"/>
      <c r="AHF1026" s="131"/>
      <c r="AHG1026" s="131"/>
      <c r="AHH1026" s="131"/>
      <c r="AHI1026" s="131"/>
      <c r="AHJ1026" s="131"/>
      <c r="AHK1026" s="131"/>
      <c r="AHL1026" s="131"/>
      <c r="AHM1026" s="131"/>
      <c r="AHN1026" s="131"/>
      <c r="AHO1026" s="131"/>
      <c r="AHP1026" s="131"/>
      <c r="AHQ1026" s="131"/>
      <c r="AHR1026" s="131"/>
      <c r="AHS1026" s="131"/>
      <c r="AHT1026" s="131"/>
      <c r="AHU1026" s="131"/>
      <c r="AHV1026" s="131"/>
      <c r="AHW1026" s="131"/>
      <c r="AHX1026" s="131"/>
      <c r="AHY1026" s="131"/>
      <c r="AHZ1026" s="131"/>
      <c r="AIA1026" s="131"/>
      <c r="AIB1026" s="131"/>
      <c r="AIC1026" s="131"/>
      <c r="AID1026" s="131"/>
      <c r="AIE1026" s="131"/>
      <c r="AIF1026" s="131"/>
      <c r="AIG1026" s="131"/>
      <c r="AIH1026" s="131"/>
      <c r="AII1026" s="131"/>
      <c r="AIJ1026" s="131"/>
      <c r="AIK1026" s="131"/>
      <c r="AIL1026" s="131"/>
      <c r="AIM1026" s="131"/>
      <c r="AIN1026" s="131"/>
      <c r="AIO1026" s="131"/>
      <c r="AIP1026" s="131"/>
      <c r="AIQ1026" s="131"/>
      <c r="AIR1026" s="131"/>
      <c r="AIS1026" s="131"/>
      <c r="AIT1026" s="131"/>
      <c r="AIU1026" s="131"/>
      <c r="AIV1026" s="131"/>
      <c r="AIW1026" s="131"/>
      <c r="AIX1026" s="131"/>
      <c r="AIY1026" s="131"/>
      <c r="AIZ1026" s="131"/>
      <c r="AJA1026" s="131"/>
      <c r="AJB1026" s="131"/>
      <c r="AJC1026" s="131"/>
      <c r="AJD1026" s="131"/>
      <c r="AJE1026" s="131"/>
      <c r="AJF1026" s="131"/>
      <c r="AJG1026" s="131"/>
      <c r="AJH1026" s="131"/>
      <c r="AJI1026" s="131"/>
      <c r="AJJ1026" s="131"/>
      <c r="AJK1026" s="131"/>
      <c r="AJL1026" s="131"/>
      <c r="AJM1026" s="131"/>
      <c r="AJN1026" s="131"/>
      <c r="AJO1026" s="131"/>
      <c r="AJP1026" s="131"/>
      <c r="AJQ1026" s="131"/>
      <c r="AJR1026" s="131"/>
      <c r="AJS1026" s="131"/>
      <c r="AJT1026" s="131"/>
      <c r="AJU1026" s="131"/>
      <c r="AJV1026" s="131"/>
      <c r="AJW1026" s="131"/>
      <c r="AJX1026" s="131"/>
      <c r="AJY1026" s="131"/>
      <c r="AJZ1026" s="131"/>
      <c r="AKA1026" s="131"/>
      <c r="AKB1026" s="131"/>
      <c r="AKC1026" s="131"/>
      <c r="AKD1026" s="131"/>
      <c r="AKE1026" s="131"/>
      <c r="AKF1026" s="131"/>
      <c r="AKG1026" s="131"/>
      <c r="AKH1026" s="131"/>
      <c r="AKI1026" s="131"/>
      <c r="AKJ1026" s="131"/>
      <c r="AKK1026" s="131"/>
      <c r="AKL1026" s="131"/>
      <c r="AKM1026" s="131"/>
      <c r="AKN1026" s="131"/>
      <c r="AKO1026" s="131"/>
      <c r="AKP1026" s="131"/>
      <c r="AKQ1026" s="131"/>
      <c r="AKR1026" s="131"/>
      <c r="AKS1026" s="131"/>
      <c r="AKT1026" s="131"/>
      <c r="AKU1026" s="131"/>
      <c r="AKV1026" s="131"/>
      <c r="AKW1026" s="131"/>
      <c r="AKX1026" s="131"/>
      <c r="AKY1026" s="131"/>
      <c r="AKZ1026" s="131"/>
      <c r="ALA1026" s="131"/>
      <c r="ALB1026" s="131"/>
      <c r="ALC1026" s="131"/>
      <c r="ALD1026" s="131"/>
      <c r="ALE1026" s="131"/>
      <c r="ALF1026" s="131"/>
      <c r="ALG1026" s="131"/>
      <c r="ALH1026" s="131"/>
      <c r="ALI1026" s="131"/>
      <c r="ALJ1026" s="131"/>
      <c r="ALK1026" s="131"/>
      <c r="ALL1026" s="131"/>
      <c r="ALM1026" s="131"/>
      <c r="ALN1026" s="131"/>
    </row>
    <row r="1027" spans="1:1002" s="508" customFormat="1" x14ac:dyDescent="0.25">
      <c r="A1027" s="502"/>
      <c r="B1027" s="503"/>
      <c r="C1027" s="504"/>
      <c r="D1027" s="450"/>
      <c r="E1027" s="505"/>
      <c r="F1027" s="505"/>
      <c r="G1027" s="506"/>
      <c r="H1027" s="506"/>
      <c r="I1027" s="507"/>
      <c r="J1027" s="565"/>
      <c r="K1027" s="454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  <c r="EC1027" s="131"/>
      <c r="ED1027" s="131"/>
      <c r="EE1027" s="131"/>
      <c r="EF1027" s="131"/>
      <c r="EG1027" s="131"/>
      <c r="EH1027" s="131"/>
      <c r="EI1027" s="131"/>
      <c r="EJ1027" s="131"/>
      <c r="EK1027" s="131"/>
      <c r="EL1027" s="131"/>
      <c r="EM1027" s="131"/>
      <c r="EN1027" s="131"/>
      <c r="EO1027" s="131"/>
      <c r="EP1027" s="131"/>
      <c r="EQ1027" s="131"/>
      <c r="ER1027" s="131"/>
      <c r="ES1027" s="131"/>
      <c r="ET1027" s="131"/>
      <c r="EU1027" s="131"/>
      <c r="EV1027" s="131"/>
      <c r="EW1027" s="131"/>
      <c r="EX1027" s="131"/>
      <c r="EY1027" s="131"/>
      <c r="EZ1027" s="131"/>
      <c r="FA1027" s="131"/>
      <c r="FB1027" s="131"/>
      <c r="FC1027" s="131"/>
      <c r="FD1027" s="131"/>
      <c r="FE1027" s="131"/>
      <c r="FF1027" s="131"/>
      <c r="FG1027" s="131"/>
      <c r="FH1027" s="131"/>
      <c r="FI1027" s="131"/>
      <c r="FJ1027" s="131"/>
      <c r="FK1027" s="131"/>
      <c r="FL1027" s="131"/>
      <c r="FM1027" s="131"/>
      <c r="FN1027" s="131"/>
      <c r="FO1027" s="131"/>
      <c r="FP1027" s="131"/>
      <c r="FQ1027" s="131"/>
      <c r="FR1027" s="131"/>
      <c r="FS1027" s="131"/>
      <c r="FT1027" s="131"/>
      <c r="FU1027" s="131"/>
      <c r="FV1027" s="131"/>
      <c r="FW1027" s="131"/>
      <c r="FX1027" s="131"/>
      <c r="FY1027" s="131"/>
      <c r="FZ1027" s="131"/>
      <c r="GA1027" s="131"/>
      <c r="GB1027" s="131"/>
      <c r="GC1027" s="131"/>
      <c r="GD1027" s="131"/>
      <c r="GE1027" s="131"/>
      <c r="GF1027" s="131"/>
      <c r="GG1027" s="131"/>
      <c r="GH1027" s="131"/>
      <c r="GI1027" s="131"/>
      <c r="GJ1027" s="131"/>
      <c r="GK1027" s="131"/>
      <c r="GL1027" s="131"/>
      <c r="GM1027" s="131"/>
      <c r="GN1027" s="131"/>
      <c r="GO1027" s="131"/>
      <c r="GP1027" s="131"/>
      <c r="GQ1027" s="131"/>
      <c r="GR1027" s="131"/>
      <c r="GS1027" s="131"/>
      <c r="GT1027" s="131"/>
      <c r="GU1027" s="131"/>
      <c r="GV1027" s="131"/>
      <c r="GW1027" s="131"/>
      <c r="GX1027" s="131"/>
      <c r="GY1027" s="131"/>
      <c r="GZ1027" s="131"/>
      <c r="HA1027" s="131"/>
      <c r="HB1027" s="131"/>
      <c r="HC1027" s="131"/>
      <c r="HD1027" s="131"/>
      <c r="HE1027" s="131"/>
      <c r="HF1027" s="131"/>
      <c r="HG1027" s="131"/>
      <c r="HH1027" s="131"/>
      <c r="HI1027" s="131"/>
      <c r="HJ1027" s="131"/>
      <c r="HK1027" s="131"/>
      <c r="HL1027" s="131"/>
      <c r="HM1027" s="131"/>
      <c r="HN1027" s="131"/>
      <c r="HO1027" s="131"/>
      <c r="HP1027" s="131"/>
      <c r="HQ1027" s="131"/>
      <c r="HR1027" s="131"/>
      <c r="HS1027" s="131"/>
      <c r="HT1027" s="131"/>
      <c r="HU1027" s="131"/>
      <c r="HV1027" s="131"/>
      <c r="HW1027" s="131"/>
      <c r="HX1027" s="131"/>
      <c r="HY1027" s="131"/>
      <c r="HZ1027" s="131"/>
      <c r="IA1027" s="131"/>
      <c r="IB1027" s="131"/>
      <c r="IC1027" s="131"/>
      <c r="ID1027" s="131"/>
      <c r="IE1027" s="131"/>
      <c r="IF1027" s="131"/>
      <c r="IG1027" s="131"/>
      <c r="IH1027" s="131"/>
      <c r="II1027" s="131"/>
      <c r="IJ1027" s="131"/>
      <c r="IK1027" s="131"/>
      <c r="IL1027" s="131"/>
      <c r="IM1027" s="131"/>
      <c r="IN1027" s="131"/>
      <c r="IO1027" s="131"/>
      <c r="IP1027" s="131"/>
      <c r="IQ1027" s="131"/>
      <c r="IR1027" s="131"/>
      <c r="IS1027" s="131"/>
      <c r="IT1027" s="131"/>
      <c r="IU1027" s="131"/>
      <c r="IV1027" s="131"/>
      <c r="IW1027" s="131"/>
      <c r="IX1027" s="131"/>
      <c r="IY1027" s="131"/>
      <c r="IZ1027" s="131"/>
      <c r="JA1027" s="131"/>
      <c r="JB1027" s="131"/>
      <c r="JC1027" s="131"/>
      <c r="JD1027" s="131"/>
      <c r="JE1027" s="131"/>
      <c r="JF1027" s="131"/>
      <c r="JG1027" s="131"/>
      <c r="JH1027" s="131"/>
      <c r="JI1027" s="131"/>
      <c r="JJ1027" s="131"/>
      <c r="JK1027" s="131"/>
      <c r="JL1027" s="131"/>
      <c r="JM1027" s="131"/>
      <c r="JN1027" s="131"/>
      <c r="JO1027" s="131"/>
      <c r="JP1027" s="131"/>
      <c r="JQ1027" s="131"/>
      <c r="JR1027" s="131"/>
      <c r="JS1027" s="131"/>
      <c r="JT1027" s="131"/>
      <c r="JU1027" s="131"/>
      <c r="JV1027" s="131"/>
      <c r="JW1027" s="131"/>
      <c r="JX1027" s="131"/>
      <c r="JY1027" s="131"/>
      <c r="JZ1027" s="131"/>
      <c r="KA1027" s="131"/>
      <c r="KB1027" s="131"/>
      <c r="KC1027" s="131"/>
      <c r="KD1027" s="131"/>
      <c r="KE1027" s="131"/>
      <c r="KF1027" s="131"/>
      <c r="KG1027" s="131"/>
      <c r="KH1027" s="131"/>
      <c r="KI1027" s="131"/>
      <c r="KJ1027" s="131"/>
      <c r="KK1027" s="131"/>
      <c r="KL1027" s="131"/>
      <c r="KM1027" s="131"/>
      <c r="KN1027" s="131"/>
      <c r="KO1027" s="131"/>
      <c r="KP1027" s="131"/>
      <c r="KQ1027" s="131"/>
      <c r="KR1027" s="131"/>
      <c r="KS1027" s="131"/>
      <c r="KT1027" s="131"/>
      <c r="KU1027" s="131"/>
      <c r="KV1027" s="131"/>
      <c r="KW1027" s="131"/>
      <c r="KX1027" s="131"/>
      <c r="KY1027" s="131"/>
      <c r="KZ1027" s="131"/>
      <c r="LA1027" s="131"/>
      <c r="LB1027" s="131"/>
      <c r="LC1027" s="131"/>
      <c r="LD1027" s="131"/>
      <c r="LE1027" s="131"/>
      <c r="LF1027" s="131"/>
      <c r="LG1027" s="131"/>
      <c r="LH1027" s="131"/>
      <c r="LI1027" s="131"/>
      <c r="LJ1027" s="131"/>
      <c r="LK1027" s="131"/>
      <c r="LL1027" s="131"/>
      <c r="LM1027" s="131"/>
      <c r="LN1027" s="131"/>
      <c r="LO1027" s="131"/>
      <c r="LP1027" s="131"/>
      <c r="LQ1027" s="131"/>
      <c r="LR1027" s="131"/>
      <c r="LS1027" s="131"/>
      <c r="LT1027" s="131"/>
      <c r="LU1027" s="131"/>
      <c r="LV1027" s="131"/>
      <c r="LW1027" s="131"/>
      <c r="LX1027" s="131"/>
      <c r="LY1027" s="131"/>
      <c r="LZ1027" s="131"/>
      <c r="MA1027" s="131"/>
      <c r="MB1027" s="131"/>
      <c r="MC1027" s="131"/>
      <c r="MD1027" s="131"/>
      <c r="ME1027" s="131"/>
      <c r="MF1027" s="131"/>
      <c r="MG1027" s="131"/>
      <c r="MH1027" s="131"/>
      <c r="MI1027" s="131"/>
      <c r="MJ1027" s="131"/>
      <c r="MK1027" s="131"/>
      <c r="ML1027" s="131"/>
      <c r="MM1027" s="131"/>
      <c r="MN1027" s="131"/>
      <c r="MO1027" s="131"/>
      <c r="MP1027" s="131"/>
      <c r="MQ1027" s="131"/>
      <c r="MR1027" s="131"/>
      <c r="MS1027" s="131"/>
      <c r="MT1027" s="131"/>
      <c r="MU1027" s="131"/>
      <c r="MV1027" s="131"/>
      <c r="MW1027" s="131"/>
      <c r="MX1027" s="131"/>
      <c r="MY1027" s="131"/>
      <c r="MZ1027" s="131"/>
      <c r="NA1027" s="131"/>
      <c r="NB1027" s="131"/>
      <c r="NC1027" s="131"/>
      <c r="ND1027" s="131"/>
      <c r="NE1027" s="131"/>
      <c r="NF1027" s="131"/>
      <c r="NG1027" s="131"/>
      <c r="NH1027" s="131"/>
      <c r="NI1027" s="131"/>
      <c r="NJ1027" s="131"/>
      <c r="NK1027" s="131"/>
      <c r="NL1027" s="131"/>
      <c r="NM1027" s="131"/>
      <c r="NN1027" s="131"/>
      <c r="NO1027" s="131"/>
      <c r="NP1027" s="131"/>
      <c r="NQ1027" s="131"/>
      <c r="NR1027" s="131"/>
      <c r="NS1027" s="131"/>
      <c r="NT1027" s="131"/>
      <c r="NU1027" s="131"/>
      <c r="NV1027" s="131"/>
      <c r="NW1027" s="131"/>
      <c r="NX1027" s="131"/>
      <c r="NY1027" s="131"/>
      <c r="NZ1027" s="131"/>
      <c r="OA1027" s="131"/>
      <c r="OB1027" s="131"/>
      <c r="OC1027" s="131"/>
      <c r="OD1027" s="131"/>
      <c r="OE1027" s="131"/>
      <c r="OF1027" s="131"/>
      <c r="OG1027" s="131"/>
      <c r="OH1027" s="131"/>
      <c r="OI1027" s="131"/>
      <c r="OJ1027" s="131"/>
      <c r="OK1027" s="131"/>
      <c r="OL1027" s="131"/>
      <c r="OM1027" s="131"/>
      <c r="ON1027" s="131"/>
      <c r="OO1027" s="131"/>
      <c r="OP1027" s="131"/>
      <c r="OQ1027" s="131"/>
      <c r="OR1027" s="131"/>
      <c r="OS1027" s="131"/>
      <c r="OT1027" s="131"/>
      <c r="OU1027" s="131"/>
      <c r="OV1027" s="131"/>
      <c r="OW1027" s="131"/>
      <c r="OX1027" s="131"/>
      <c r="OY1027" s="131"/>
      <c r="OZ1027" s="131"/>
      <c r="PA1027" s="131"/>
      <c r="PB1027" s="131"/>
      <c r="PC1027" s="131"/>
      <c r="PD1027" s="131"/>
      <c r="PE1027" s="131"/>
      <c r="PF1027" s="131"/>
      <c r="PG1027" s="131"/>
      <c r="PH1027" s="131"/>
      <c r="PI1027" s="131"/>
      <c r="PJ1027" s="131"/>
      <c r="PK1027" s="131"/>
      <c r="PL1027" s="131"/>
      <c r="PM1027" s="131"/>
      <c r="PN1027" s="131"/>
      <c r="PO1027" s="131"/>
      <c r="PP1027" s="131"/>
      <c r="PQ1027" s="131"/>
      <c r="PR1027" s="131"/>
      <c r="PS1027" s="131"/>
      <c r="PT1027" s="131"/>
      <c r="PU1027" s="131"/>
      <c r="PV1027" s="131"/>
      <c r="PW1027" s="131"/>
      <c r="PX1027" s="131"/>
      <c r="PY1027" s="131"/>
      <c r="PZ1027" s="131"/>
      <c r="QA1027" s="131"/>
      <c r="QB1027" s="131"/>
      <c r="QC1027" s="131"/>
      <c r="QD1027" s="131"/>
      <c r="QE1027" s="131"/>
      <c r="QF1027" s="131"/>
      <c r="QG1027" s="131"/>
      <c r="QH1027" s="131"/>
      <c r="QI1027" s="131"/>
      <c r="QJ1027" s="131"/>
      <c r="QK1027" s="131"/>
      <c r="QL1027" s="131"/>
      <c r="QM1027" s="131"/>
      <c r="QN1027" s="131"/>
      <c r="QO1027" s="131"/>
      <c r="QP1027" s="131"/>
      <c r="QQ1027" s="131"/>
      <c r="QR1027" s="131"/>
      <c r="QS1027" s="131"/>
      <c r="QT1027" s="131"/>
      <c r="QU1027" s="131"/>
      <c r="QV1027" s="131"/>
      <c r="QW1027" s="131"/>
      <c r="QX1027" s="131"/>
      <c r="QY1027" s="131"/>
      <c r="QZ1027" s="131"/>
      <c r="RA1027" s="131"/>
      <c r="RB1027" s="131"/>
      <c r="RC1027" s="131"/>
      <c r="RD1027" s="131"/>
      <c r="RE1027" s="131"/>
      <c r="RF1027" s="131"/>
      <c r="RG1027" s="131"/>
      <c r="RH1027" s="131"/>
      <c r="RI1027" s="131"/>
      <c r="RJ1027" s="131"/>
      <c r="RK1027" s="131"/>
      <c r="RL1027" s="131"/>
      <c r="RM1027" s="131"/>
      <c r="RN1027" s="131"/>
      <c r="RO1027" s="131"/>
      <c r="RP1027" s="131"/>
      <c r="RQ1027" s="131"/>
      <c r="RR1027" s="131"/>
      <c r="RS1027" s="131"/>
      <c r="RT1027" s="131"/>
      <c r="RU1027" s="131"/>
      <c r="RV1027" s="131"/>
      <c r="RW1027" s="131"/>
      <c r="RX1027" s="131"/>
      <c r="RY1027" s="131"/>
      <c r="RZ1027" s="131"/>
      <c r="SA1027" s="131"/>
      <c r="SB1027" s="131"/>
      <c r="SC1027" s="131"/>
      <c r="SD1027" s="131"/>
      <c r="SE1027" s="131"/>
      <c r="SF1027" s="131"/>
      <c r="SG1027" s="131"/>
      <c r="SH1027" s="131"/>
      <c r="SI1027" s="131"/>
      <c r="SJ1027" s="131"/>
      <c r="SK1027" s="131"/>
      <c r="SL1027" s="131"/>
      <c r="SM1027" s="131"/>
      <c r="SN1027" s="131"/>
      <c r="SO1027" s="131"/>
      <c r="SP1027" s="131"/>
      <c r="SQ1027" s="131"/>
      <c r="SR1027" s="131"/>
      <c r="SS1027" s="131"/>
      <c r="ST1027" s="131"/>
      <c r="SU1027" s="131"/>
      <c r="SV1027" s="131"/>
      <c r="SW1027" s="131"/>
      <c r="SX1027" s="131"/>
      <c r="SY1027" s="131"/>
      <c r="SZ1027" s="131"/>
      <c r="TA1027" s="131"/>
      <c r="TB1027" s="131"/>
      <c r="TC1027" s="131"/>
      <c r="TD1027" s="131"/>
      <c r="TE1027" s="131"/>
      <c r="TF1027" s="131"/>
      <c r="TG1027" s="131"/>
      <c r="TH1027" s="131"/>
      <c r="TI1027" s="131"/>
      <c r="TJ1027" s="131"/>
      <c r="TK1027" s="131"/>
      <c r="TL1027" s="131"/>
      <c r="TM1027" s="131"/>
      <c r="TN1027" s="131"/>
      <c r="TO1027" s="131"/>
      <c r="TP1027" s="131"/>
      <c r="TQ1027" s="131"/>
      <c r="TR1027" s="131"/>
      <c r="TS1027" s="131"/>
      <c r="TT1027" s="131"/>
      <c r="TU1027" s="131"/>
      <c r="TV1027" s="131"/>
      <c r="TW1027" s="131"/>
      <c r="TX1027" s="131"/>
      <c r="TY1027" s="131"/>
      <c r="TZ1027" s="131"/>
      <c r="UA1027" s="131"/>
      <c r="UB1027" s="131"/>
      <c r="UC1027" s="131"/>
      <c r="UD1027" s="131"/>
      <c r="UE1027" s="131"/>
      <c r="UF1027" s="131"/>
      <c r="UG1027" s="131"/>
      <c r="UH1027" s="131"/>
      <c r="UI1027" s="131"/>
      <c r="UJ1027" s="131"/>
      <c r="UK1027" s="131"/>
      <c r="UL1027" s="131"/>
      <c r="UM1027" s="131"/>
      <c r="UN1027" s="131"/>
      <c r="UO1027" s="131"/>
      <c r="UP1027" s="131"/>
      <c r="UQ1027" s="131"/>
      <c r="UR1027" s="131"/>
      <c r="US1027" s="131"/>
      <c r="UT1027" s="131"/>
      <c r="UU1027" s="131"/>
      <c r="UV1027" s="131"/>
      <c r="UW1027" s="131"/>
      <c r="UX1027" s="131"/>
      <c r="UY1027" s="131"/>
      <c r="UZ1027" s="131"/>
      <c r="VA1027" s="131"/>
      <c r="VB1027" s="131"/>
      <c r="VC1027" s="131"/>
      <c r="VD1027" s="131"/>
      <c r="VE1027" s="131"/>
      <c r="VF1027" s="131"/>
      <c r="VG1027" s="131"/>
      <c r="VH1027" s="131"/>
      <c r="VI1027" s="131"/>
      <c r="VJ1027" s="131"/>
      <c r="VK1027" s="131"/>
      <c r="VL1027" s="131"/>
      <c r="VM1027" s="131"/>
      <c r="VN1027" s="131"/>
      <c r="VO1027" s="131"/>
      <c r="VP1027" s="131"/>
      <c r="VQ1027" s="131"/>
      <c r="VR1027" s="131"/>
      <c r="VS1027" s="131"/>
      <c r="VT1027" s="131"/>
      <c r="VU1027" s="131"/>
      <c r="VV1027" s="131"/>
      <c r="VW1027" s="131"/>
      <c r="VX1027" s="131"/>
      <c r="VY1027" s="131"/>
      <c r="VZ1027" s="131"/>
      <c r="WA1027" s="131"/>
      <c r="WB1027" s="131"/>
      <c r="WC1027" s="131"/>
      <c r="WD1027" s="131"/>
      <c r="WE1027" s="131"/>
      <c r="WF1027" s="131"/>
      <c r="WG1027" s="131"/>
      <c r="WH1027" s="131"/>
      <c r="WI1027" s="131"/>
      <c r="WJ1027" s="131"/>
      <c r="WK1027" s="131"/>
      <c r="WL1027" s="131"/>
      <c r="WM1027" s="131"/>
      <c r="WN1027" s="131"/>
      <c r="WO1027" s="131"/>
      <c r="WP1027" s="131"/>
      <c r="WQ1027" s="131"/>
      <c r="WR1027" s="131"/>
      <c r="WS1027" s="131"/>
      <c r="WT1027" s="131"/>
      <c r="WU1027" s="131"/>
      <c r="WV1027" s="131"/>
      <c r="WW1027" s="131"/>
      <c r="WX1027" s="131"/>
      <c r="WY1027" s="131"/>
      <c r="WZ1027" s="131"/>
      <c r="XA1027" s="131"/>
      <c r="XB1027" s="131"/>
      <c r="XC1027" s="131"/>
      <c r="XD1027" s="131"/>
      <c r="XE1027" s="131"/>
      <c r="XF1027" s="131"/>
      <c r="XG1027" s="131"/>
      <c r="XH1027" s="131"/>
      <c r="XI1027" s="131"/>
      <c r="XJ1027" s="131"/>
      <c r="XK1027" s="131"/>
      <c r="XL1027" s="131"/>
      <c r="XM1027" s="131"/>
      <c r="XN1027" s="131"/>
      <c r="XO1027" s="131"/>
      <c r="XP1027" s="131"/>
      <c r="XQ1027" s="131"/>
      <c r="XR1027" s="131"/>
      <c r="XS1027" s="131"/>
      <c r="XT1027" s="131"/>
      <c r="XU1027" s="131"/>
      <c r="XV1027" s="131"/>
      <c r="XW1027" s="131"/>
      <c r="XX1027" s="131"/>
      <c r="XY1027" s="131"/>
      <c r="XZ1027" s="131"/>
      <c r="YA1027" s="131"/>
      <c r="YB1027" s="131"/>
      <c r="YC1027" s="131"/>
      <c r="YD1027" s="131"/>
      <c r="YE1027" s="131"/>
      <c r="YF1027" s="131"/>
      <c r="YG1027" s="131"/>
      <c r="YH1027" s="131"/>
      <c r="YI1027" s="131"/>
      <c r="YJ1027" s="131"/>
      <c r="YK1027" s="131"/>
      <c r="YL1027" s="131"/>
      <c r="YM1027" s="131"/>
      <c r="YN1027" s="131"/>
      <c r="YO1027" s="131"/>
      <c r="YP1027" s="131"/>
      <c r="YQ1027" s="131"/>
      <c r="YR1027" s="131"/>
      <c r="YS1027" s="131"/>
      <c r="YT1027" s="131"/>
      <c r="YU1027" s="131"/>
      <c r="YV1027" s="131"/>
      <c r="YW1027" s="131"/>
      <c r="YX1027" s="131"/>
      <c r="YY1027" s="131"/>
      <c r="YZ1027" s="131"/>
      <c r="ZA1027" s="131"/>
      <c r="ZB1027" s="131"/>
      <c r="ZC1027" s="131"/>
      <c r="ZD1027" s="131"/>
      <c r="ZE1027" s="131"/>
      <c r="ZF1027" s="131"/>
      <c r="ZG1027" s="131"/>
      <c r="ZH1027" s="131"/>
      <c r="ZI1027" s="131"/>
      <c r="ZJ1027" s="131"/>
      <c r="ZK1027" s="131"/>
      <c r="ZL1027" s="131"/>
      <c r="ZM1027" s="131"/>
      <c r="ZN1027" s="131"/>
      <c r="ZO1027" s="131"/>
      <c r="ZP1027" s="131"/>
      <c r="ZQ1027" s="131"/>
      <c r="ZR1027" s="131"/>
      <c r="ZS1027" s="131"/>
      <c r="ZT1027" s="131"/>
      <c r="ZU1027" s="131"/>
      <c r="ZV1027" s="131"/>
      <c r="ZW1027" s="131"/>
      <c r="ZX1027" s="131"/>
      <c r="ZY1027" s="131"/>
      <c r="ZZ1027" s="131"/>
      <c r="AAA1027" s="131"/>
      <c r="AAB1027" s="131"/>
      <c r="AAC1027" s="131"/>
      <c r="AAD1027" s="131"/>
      <c r="AAE1027" s="131"/>
      <c r="AAF1027" s="131"/>
      <c r="AAG1027" s="131"/>
      <c r="AAH1027" s="131"/>
      <c r="AAI1027" s="131"/>
      <c r="AAJ1027" s="131"/>
      <c r="AAK1027" s="131"/>
      <c r="AAL1027" s="131"/>
      <c r="AAM1027" s="131"/>
      <c r="AAN1027" s="131"/>
      <c r="AAO1027" s="131"/>
      <c r="AAP1027" s="131"/>
      <c r="AAQ1027" s="131"/>
      <c r="AAR1027" s="131"/>
      <c r="AAS1027" s="131"/>
      <c r="AAT1027" s="131"/>
      <c r="AAU1027" s="131"/>
      <c r="AAV1027" s="131"/>
      <c r="AAW1027" s="131"/>
      <c r="AAX1027" s="131"/>
      <c r="AAY1027" s="131"/>
      <c r="AAZ1027" s="131"/>
      <c r="ABA1027" s="131"/>
      <c r="ABB1027" s="131"/>
      <c r="ABC1027" s="131"/>
      <c r="ABD1027" s="131"/>
      <c r="ABE1027" s="131"/>
      <c r="ABF1027" s="131"/>
      <c r="ABG1027" s="131"/>
      <c r="ABH1027" s="131"/>
      <c r="ABI1027" s="131"/>
      <c r="ABJ1027" s="131"/>
      <c r="ABK1027" s="131"/>
      <c r="ABL1027" s="131"/>
      <c r="ABM1027" s="131"/>
      <c r="ABN1027" s="131"/>
      <c r="ABO1027" s="131"/>
      <c r="ABP1027" s="131"/>
      <c r="ABQ1027" s="131"/>
      <c r="ABR1027" s="131"/>
      <c r="ABS1027" s="131"/>
      <c r="ABT1027" s="131"/>
      <c r="ABU1027" s="131"/>
      <c r="ABV1027" s="131"/>
      <c r="ABW1027" s="131"/>
      <c r="ABX1027" s="131"/>
      <c r="ABY1027" s="131"/>
      <c r="ABZ1027" s="131"/>
      <c r="ACA1027" s="131"/>
      <c r="ACB1027" s="131"/>
      <c r="ACC1027" s="131"/>
      <c r="ACD1027" s="131"/>
      <c r="ACE1027" s="131"/>
      <c r="ACF1027" s="131"/>
      <c r="ACG1027" s="131"/>
      <c r="ACH1027" s="131"/>
      <c r="ACI1027" s="131"/>
      <c r="ACJ1027" s="131"/>
      <c r="ACK1027" s="131"/>
      <c r="ACL1027" s="131"/>
      <c r="ACM1027" s="131"/>
      <c r="ACN1027" s="131"/>
      <c r="ACO1027" s="131"/>
      <c r="ACP1027" s="131"/>
      <c r="ACQ1027" s="131"/>
      <c r="ACR1027" s="131"/>
      <c r="ACS1027" s="131"/>
      <c r="ACT1027" s="131"/>
      <c r="ACU1027" s="131"/>
      <c r="ACV1027" s="131"/>
      <c r="ACW1027" s="131"/>
      <c r="ACX1027" s="131"/>
      <c r="ACY1027" s="131"/>
      <c r="ACZ1027" s="131"/>
      <c r="ADA1027" s="131"/>
      <c r="ADB1027" s="131"/>
      <c r="ADC1027" s="131"/>
      <c r="ADD1027" s="131"/>
      <c r="ADE1027" s="131"/>
      <c r="ADF1027" s="131"/>
      <c r="ADG1027" s="131"/>
      <c r="ADH1027" s="131"/>
      <c r="ADI1027" s="131"/>
      <c r="ADJ1027" s="131"/>
      <c r="ADK1027" s="131"/>
      <c r="ADL1027" s="131"/>
      <c r="ADM1027" s="131"/>
      <c r="ADN1027" s="131"/>
      <c r="ADO1027" s="131"/>
      <c r="ADP1027" s="131"/>
      <c r="ADQ1027" s="131"/>
      <c r="ADR1027" s="131"/>
      <c r="ADS1027" s="131"/>
      <c r="ADT1027" s="131"/>
      <c r="ADU1027" s="131"/>
      <c r="ADV1027" s="131"/>
      <c r="ADW1027" s="131"/>
      <c r="ADX1027" s="131"/>
      <c r="ADY1027" s="131"/>
      <c r="ADZ1027" s="131"/>
      <c r="AEA1027" s="131"/>
      <c r="AEB1027" s="131"/>
      <c r="AEC1027" s="131"/>
      <c r="AED1027" s="131"/>
      <c r="AEE1027" s="131"/>
      <c r="AEF1027" s="131"/>
      <c r="AEG1027" s="131"/>
      <c r="AEH1027" s="131"/>
      <c r="AEI1027" s="131"/>
      <c r="AEJ1027" s="131"/>
      <c r="AEK1027" s="131"/>
      <c r="AEL1027" s="131"/>
      <c r="AEM1027" s="131"/>
      <c r="AEN1027" s="131"/>
      <c r="AEO1027" s="131"/>
      <c r="AEP1027" s="131"/>
      <c r="AEQ1027" s="131"/>
      <c r="AER1027" s="131"/>
      <c r="AES1027" s="131"/>
      <c r="AET1027" s="131"/>
      <c r="AEU1027" s="131"/>
      <c r="AEV1027" s="131"/>
      <c r="AEW1027" s="131"/>
      <c r="AEX1027" s="131"/>
      <c r="AEY1027" s="131"/>
      <c r="AEZ1027" s="131"/>
      <c r="AFA1027" s="131"/>
      <c r="AFB1027" s="131"/>
      <c r="AFC1027" s="131"/>
      <c r="AFD1027" s="131"/>
      <c r="AFE1027" s="131"/>
      <c r="AFF1027" s="131"/>
      <c r="AFG1027" s="131"/>
      <c r="AFH1027" s="131"/>
      <c r="AFI1027" s="131"/>
      <c r="AFJ1027" s="131"/>
      <c r="AFK1027" s="131"/>
      <c r="AFL1027" s="131"/>
      <c r="AFM1027" s="131"/>
      <c r="AFN1027" s="131"/>
      <c r="AFO1027" s="131"/>
      <c r="AFP1027" s="131"/>
      <c r="AFQ1027" s="131"/>
      <c r="AFR1027" s="131"/>
      <c r="AFS1027" s="131"/>
      <c r="AFT1027" s="131"/>
      <c r="AFU1027" s="131"/>
      <c r="AFV1027" s="131"/>
      <c r="AFW1027" s="131"/>
      <c r="AFX1027" s="131"/>
      <c r="AFY1027" s="131"/>
      <c r="AFZ1027" s="131"/>
      <c r="AGA1027" s="131"/>
      <c r="AGB1027" s="131"/>
      <c r="AGC1027" s="131"/>
      <c r="AGD1027" s="131"/>
      <c r="AGE1027" s="131"/>
      <c r="AGF1027" s="131"/>
      <c r="AGG1027" s="131"/>
      <c r="AGH1027" s="131"/>
      <c r="AGI1027" s="131"/>
      <c r="AGJ1027" s="131"/>
      <c r="AGK1027" s="131"/>
      <c r="AGL1027" s="131"/>
      <c r="AGM1027" s="131"/>
      <c r="AGN1027" s="131"/>
      <c r="AGO1027" s="131"/>
      <c r="AGP1027" s="131"/>
      <c r="AGQ1027" s="131"/>
      <c r="AGR1027" s="131"/>
      <c r="AGS1027" s="131"/>
      <c r="AGT1027" s="131"/>
      <c r="AGU1027" s="131"/>
      <c r="AGV1027" s="131"/>
      <c r="AGW1027" s="131"/>
      <c r="AGX1027" s="131"/>
      <c r="AGY1027" s="131"/>
      <c r="AGZ1027" s="131"/>
      <c r="AHA1027" s="131"/>
      <c r="AHB1027" s="131"/>
      <c r="AHC1027" s="131"/>
      <c r="AHD1027" s="131"/>
      <c r="AHE1027" s="131"/>
      <c r="AHF1027" s="131"/>
      <c r="AHG1027" s="131"/>
      <c r="AHH1027" s="131"/>
      <c r="AHI1027" s="131"/>
      <c r="AHJ1027" s="131"/>
      <c r="AHK1027" s="131"/>
      <c r="AHL1027" s="131"/>
      <c r="AHM1027" s="131"/>
      <c r="AHN1027" s="131"/>
      <c r="AHO1027" s="131"/>
      <c r="AHP1027" s="131"/>
      <c r="AHQ1027" s="131"/>
      <c r="AHR1027" s="131"/>
      <c r="AHS1027" s="131"/>
      <c r="AHT1027" s="131"/>
      <c r="AHU1027" s="131"/>
      <c r="AHV1027" s="131"/>
      <c r="AHW1027" s="131"/>
      <c r="AHX1027" s="131"/>
      <c r="AHY1027" s="131"/>
      <c r="AHZ1027" s="131"/>
      <c r="AIA1027" s="131"/>
      <c r="AIB1027" s="131"/>
      <c r="AIC1027" s="131"/>
      <c r="AID1027" s="131"/>
      <c r="AIE1027" s="131"/>
      <c r="AIF1027" s="131"/>
      <c r="AIG1027" s="131"/>
      <c r="AIH1027" s="131"/>
      <c r="AII1027" s="131"/>
      <c r="AIJ1027" s="131"/>
      <c r="AIK1027" s="131"/>
      <c r="AIL1027" s="131"/>
      <c r="AIM1027" s="131"/>
      <c r="AIN1027" s="131"/>
      <c r="AIO1027" s="131"/>
      <c r="AIP1027" s="131"/>
      <c r="AIQ1027" s="131"/>
      <c r="AIR1027" s="131"/>
      <c r="AIS1027" s="131"/>
      <c r="AIT1027" s="131"/>
      <c r="AIU1027" s="131"/>
      <c r="AIV1027" s="131"/>
      <c r="AIW1027" s="131"/>
      <c r="AIX1027" s="131"/>
      <c r="AIY1027" s="131"/>
      <c r="AIZ1027" s="131"/>
      <c r="AJA1027" s="131"/>
      <c r="AJB1027" s="131"/>
      <c r="AJC1027" s="131"/>
      <c r="AJD1027" s="131"/>
      <c r="AJE1027" s="131"/>
      <c r="AJF1027" s="131"/>
      <c r="AJG1027" s="131"/>
      <c r="AJH1027" s="131"/>
      <c r="AJI1027" s="131"/>
      <c r="AJJ1027" s="131"/>
      <c r="AJK1027" s="131"/>
      <c r="AJL1027" s="131"/>
      <c r="AJM1027" s="131"/>
      <c r="AJN1027" s="131"/>
      <c r="AJO1027" s="131"/>
      <c r="AJP1027" s="131"/>
      <c r="AJQ1027" s="131"/>
      <c r="AJR1027" s="131"/>
      <c r="AJS1027" s="131"/>
      <c r="AJT1027" s="131"/>
      <c r="AJU1027" s="131"/>
      <c r="AJV1027" s="131"/>
      <c r="AJW1027" s="131"/>
      <c r="AJX1027" s="131"/>
      <c r="AJY1027" s="131"/>
      <c r="AJZ1027" s="131"/>
      <c r="AKA1027" s="131"/>
      <c r="AKB1027" s="131"/>
      <c r="AKC1027" s="131"/>
      <c r="AKD1027" s="131"/>
      <c r="AKE1027" s="131"/>
      <c r="AKF1027" s="131"/>
      <c r="AKG1027" s="131"/>
      <c r="AKH1027" s="131"/>
      <c r="AKI1027" s="131"/>
      <c r="AKJ1027" s="131"/>
      <c r="AKK1027" s="131"/>
      <c r="AKL1027" s="131"/>
      <c r="AKM1027" s="131"/>
      <c r="AKN1027" s="131"/>
      <c r="AKO1027" s="131"/>
      <c r="AKP1027" s="131"/>
      <c r="AKQ1027" s="131"/>
      <c r="AKR1027" s="131"/>
      <c r="AKS1027" s="131"/>
      <c r="AKT1027" s="131"/>
      <c r="AKU1027" s="131"/>
      <c r="AKV1027" s="131"/>
      <c r="AKW1027" s="131"/>
      <c r="AKX1027" s="131"/>
      <c r="AKY1027" s="131"/>
      <c r="AKZ1027" s="131"/>
      <c r="ALA1027" s="131"/>
      <c r="ALB1027" s="131"/>
      <c r="ALC1027" s="131"/>
      <c r="ALD1027" s="131"/>
      <c r="ALE1027" s="131"/>
      <c r="ALF1027" s="131"/>
      <c r="ALG1027" s="131"/>
      <c r="ALH1027" s="131"/>
      <c r="ALI1027" s="131"/>
      <c r="ALJ1027" s="131"/>
      <c r="ALK1027" s="131"/>
      <c r="ALL1027" s="131"/>
      <c r="ALM1027" s="131"/>
      <c r="ALN1027" s="131"/>
    </row>
    <row r="1028" spans="1:1002" s="508" customFormat="1" x14ac:dyDescent="0.25">
      <c r="A1028" s="502"/>
      <c r="B1028" s="503"/>
      <c r="C1028" s="504"/>
      <c r="D1028" s="450"/>
      <c r="E1028" s="505"/>
      <c r="F1028" s="505"/>
      <c r="G1028" s="506"/>
      <c r="H1028" s="506"/>
      <c r="I1028" s="507"/>
      <c r="J1028" s="565"/>
      <c r="K1028" s="454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  <c r="EC1028" s="131"/>
      <c r="ED1028" s="131"/>
      <c r="EE1028" s="131"/>
      <c r="EF1028" s="131"/>
      <c r="EG1028" s="131"/>
      <c r="EH1028" s="131"/>
      <c r="EI1028" s="131"/>
      <c r="EJ1028" s="131"/>
      <c r="EK1028" s="131"/>
      <c r="EL1028" s="131"/>
      <c r="EM1028" s="131"/>
      <c r="EN1028" s="131"/>
      <c r="EO1028" s="131"/>
      <c r="EP1028" s="131"/>
      <c r="EQ1028" s="131"/>
      <c r="ER1028" s="131"/>
      <c r="ES1028" s="131"/>
      <c r="ET1028" s="131"/>
      <c r="EU1028" s="131"/>
      <c r="EV1028" s="131"/>
      <c r="EW1028" s="131"/>
      <c r="EX1028" s="131"/>
      <c r="EY1028" s="131"/>
      <c r="EZ1028" s="131"/>
      <c r="FA1028" s="131"/>
      <c r="FB1028" s="131"/>
      <c r="FC1028" s="131"/>
      <c r="FD1028" s="131"/>
      <c r="FE1028" s="131"/>
      <c r="FF1028" s="131"/>
      <c r="FG1028" s="131"/>
      <c r="FH1028" s="131"/>
      <c r="FI1028" s="131"/>
      <c r="FJ1028" s="131"/>
      <c r="FK1028" s="131"/>
      <c r="FL1028" s="131"/>
      <c r="FM1028" s="131"/>
      <c r="FN1028" s="131"/>
      <c r="FO1028" s="131"/>
      <c r="FP1028" s="131"/>
      <c r="FQ1028" s="131"/>
      <c r="FR1028" s="131"/>
      <c r="FS1028" s="131"/>
      <c r="FT1028" s="131"/>
      <c r="FU1028" s="131"/>
      <c r="FV1028" s="131"/>
      <c r="FW1028" s="131"/>
      <c r="FX1028" s="131"/>
      <c r="FY1028" s="131"/>
      <c r="FZ1028" s="131"/>
      <c r="GA1028" s="131"/>
      <c r="GB1028" s="131"/>
      <c r="GC1028" s="131"/>
      <c r="GD1028" s="131"/>
      <c r="GE1028" s="131"/>
      <c r="GF1028" s="131"/>
      <c r="GG1028" s="131"/>
      <c r="GH1028" s="131"/>
      <c r="GI1028" s="131"/>
      <c r="GJ1028" s="131"/>
      <c r="GK1028" s="131"/>
      <c r="GL1028" s="131"/>
      <c r="GM1028" s="131"/>
      <c r="GN1028" s="131"/>
      <c r="GO1028" s="131"/>
      <c r="GP1028" s="131"/>
      <c r="GQ1028" s="131"/>
      <c r="GR1028" s="131"/>
      <c r="GS1028" s="131"/>
      <c r="GT1028" s="131"/>
      <c r="GU1028" s="131"/>
      <c r="GV1028" s="131"/>
      <c r="GW1028" s="131"/>
      <c r="GX1028" s="131"/>
      <c r="GY1028" s="131"/>
      <c r="GZ1028" s="131"/>
      <c r="HA1028" s="131"/>
      <c r="HB1028" s="131"/>
      <c r="HC1028" s="131"/>
      <c r="HD1028" s="131"/>
      <c r="HE1028" s="131"/>
      <c r="HF1028" s="131"/>
      <c r="HG1028" s="131"/>
      <c r="HH1028" s="131"/>
      <c r="HI1028" s="131"/>
      <c r="HJ1028" s="131"/>
      <c r="HK1028" s="131"/>
      <c r="HL1028" s="131"/>
      <c r="HM1028" s="131"/>
      <c r="HN1028" s="131"/>
      <c r="HO1028" s="131"/>
      <c r="HP1028" s="131"/>
      <c r="HQ1028" s="131"/>
      <c r="HR1028" s="131"/>
      <c r="HS1028" s="131"/>
      <c r="HT1028" s="131"/>
      <c r="HU1028" s="131"/>
      <c r="HV1028" s="131"/>
      <c r="HW1028" s="131"/>
      <c r="HX1028" s="131"/>
      <c r="HY1028" s="131"/>
      <c r="HZ1028" s="131"/>
      <c r="IA1028" s="131"/>
      <c r="IB1028" s="131"/>
      <c r="IC1028" s="131"/>
      <c r="ID1028" s="131"/>
      <c r="IE1028" s="131"/>
      <c r="IF1028" s="131"/>
      <c r="IG1028" s="131"/>
      <c r="IH1028" s="131"/>
      <c r="II1028" s="131"/>
      <c r="IJ1028" s="131"/>
      <c r="IK1028" s="131"/>
      <c r="IL1028" s="131"/>
      <c r="IM1028" s="131"/>
      <c r="IN1028" s="131"/>
      <c r="IO1028" s="131"/>
      <c r="IP1028" s="131"/>
      <c r="IQ1028" s="131"/>
      <c r="IR1028" s="131"/>
      <c r="IS1028" s="131"/>
      <c r="IT1028" s="131"/>
      <c r="IU1028" s="131"/>
      <c r="IV1028" s="131"/>
      <c r="IW1028" s="131"/>
      <c r="IX1028" s="131"/>
      <c r="IY1028" s="131"/>
      <c r="IZ1028" s="131"/>
      <c r="JA1028" s="131"/>
      <c r="JB1028" s="131"/>
      <c r="JC1028" s="131"/>
      <c r="JD1028" s="131"/>
      <c r="JE1028" s="131"/>
      <c r="JF1028" s="131"/>
      <c r="JG1028" s="131"/>
      <c r="JH1028" s="131"/>
      <c r="JI1028" s="131"/>
      <c r="JJ1028" s="131"/>
      <c r="JK1028" s="131"/>
      <c r="JL1028" s="131"/>
      <c r="JM1028" s="131"/>
      <c r="JN1028" s="131"/>
      <c r="JO1028" s="131"/>
      <c r="JP1028" s="131"/>
      <c r="JQ1028" s="131"/>
      <c r="JR1028" s="131"/>
      <c r="JS1028" s="131"/>
      <c r="JT1028" s="131"/>
      <c r="JU1028" s="131"/>
      <c r="JV1028" s="131"/>
      <c r="JW1028" s="131"/>
      <c r="JX1028" s="131"/>
      <c r="JY1028" s="131"/>
      <c r="JZ1028" s="131"/>
      <c r="KA1028" s="131"/>
      <c r="KB1028" s="131"/>
      <c r="KC1028" s="131"/>
      <c r="KD1028" s="131"/>
      <c r="KE1028" s="131"/>
      <c r="KF1028" s="131"/>
      <c r="KG1028" s="131"/>
      <c r="KH1028" s="131"/>
      <c r="KI1028" s="131"/>
      <c r="KJ1028" s="131"/>
      <c r="KK1028" s="131"/>
      <c r="KL1028" s="131"/>
      <c r="KM1028" s="131"/>
      <c r="KN1028" s="131"/>
      <c r="KO1028" s="131"/>
      <c r="KP1028" s="131"/>
      <c r="KQ1028" s="131"/>
      <c r="KR1028" s="131"/>
      <c r="KS1028" s="131"/>
      <c r="KT1028" s="131"/>
      <c r="KU1028" s="131"/>
      <c r="KV1028" s="131"/>
      <c r="KW1028" s="131"/>
      <c r="KX1028" s="131"/>
      <c r="KY1028" s="131"/>
      <c r="KZ1028" s="131"/>
      <c r="LA1028" s="131"/>
      <c r="LB1028" s="131"/>
      <c r="LC1028" s="131"/>
      <c r="LD1028" s="131"/>
      <c r="LE1028" s="131"/>
      <c r="LF1028" s="131"/>
      <c r="LG1028" s="131"/>
      <c r="LH1028" s="131"/>
      <c r="LI1028" s="131"/>
      <c r="LJ1028" s="131"/>
      <c r="LK1028" s="131"/>
      <c r="LL1028" s="131"/>
      <c r="LM1028" s="131"/>
      <c r="LN1028" s="131"/>
      <c r="LO1028" s="131"/>
      <c r="LP1028" s="131"/>
      <c r="LQ1028" s="131"/>
      <c r="LR1028" s="131"/>
      <c r="LS1028" s="131"/>
      <c r="LT1028" s="131"/>
      <c r="LU1028" s="131"/>
      <c r="LV1028" s="131"/>
      <c r="LW1028" s="131"/>
      <c r="LX1028" s="131"/>
      <c r="LY1028" s="131"/>
      <c r="LZ1028" s="131"/>
      <c r="MA1028" s="131"/>
      <c r="MB1028" s="131"/>
      <c r="MC1028" s="131"/>
      <c r="MD1028" s="131"/>
      <c r="ME1028" s="131"/>
      <c r="MF1028" s="131"/>
      <c r="MG1028" s="131"/>
      <c r="MH1028" s="131"/>
      <c r="MI1028" s="131"/>
      <c r="MJ1028" s="131"/>
      <c r="MK1028" s="131"/>
      <c r="ML1028" s="131"/>
      <c r="MM1028" s="131"/>
      <c r="MN1028" s="131"/>
      <c r="MO1028" s="131"/>
      <c r="MP1028" s="131"/>
      <c r="MQ1028" s="131"/>
      <c r="MR1028" s="131"/>
      <c r="MS1028" s="131"/>
      <c r="MT1028" s="131"/>
      <c r="MU1028" s="131"/>
      <c r="MV1028" s="131"/>
      <c r="MW1028" s="131"/>
      <c r="MX1028" s="131"/>
      <c r="MY1028" s="131"/>
      <c r="MZ1028" s="131"/>
      <c r="NA1028" s="131"/>
      <c r="NB1028" s="131"/>
      <c r="NC1028" s="131"/>
      <c r="ND1028" s="131"/>
      <c r="NE1028" s="131"/>
      <c r="NF1028" s="131"/>
      <c r="NG1028" s="131"/>
      <c r="NH1028" s="131"/>
      <c r="NI1028" s="131"/>
      <c r="NJ1028" s="131"/>
      <c r="NK1028" s="131"/>
      <c r="NL1028" s="131"/>
      <c r="NM1028" s="131"/>
      <c r="NN1028" s="131"/>
      <c r="NO1028" s="131"/>
      <c r="NP1028" s="131"/>
      <c r="NQ1028" s="131"/>
      <c r="NR1028" s="131"/>
      <c r="NS1028" s="131"/>
      <c r="NT1028" s="131"/>
      <c r="NU1028" s="131"/>
      <c r="NV1028" s="131"/>
      <c r="NW1028" s="131"/>
      <c r="NX1028" s="131"/>
      <c r="NY1028" s="131"/>
      <c r="NZ1028" s="131"/>
      <c r="OA1028" s="131"/>
      <c r="OB1028" s="131"/>
      <c r="OC1028" s="131"/>
      <c r="OD1028" s="131"/>
      <c r="OE1028" s="131"/>
      <c r="OF1028" s="131"/>
      <c r="OG1028" s="131"/>
      <c r="OH1028" s="131"/>
      <c r="OI1028" s="131"/>
      <c r="OJ1028" s="131"/>
      <c r="OK1028" s="131"/>
      <c r="OL1028" s="131"/>
      <c r="OM1028" s="131"/>
      <c r="ON1028" s="131"/>
      <c r="OO1028" s="131"/>
      <c r="OP1028" s="131"/>
      <c r="OQ1028" s="131"/>
      <c r="OR1028" s="131"/>
      <c r="OS1028" s="131"/>
      <c r="OT1028" s="131"/>
      <c r="OU1028" s="131"/>
      <c r="OV1028" s="131"/>
      <c r="OW1028" s="131"/>
      <c r="OX1028" s="131"/>
      <c r="OY1028" s="131"/>
      <c r="OZ1028" s="131"/>
      <c r="PA1028" s="131"/>
      <c r="PB1028" s="131"/>
      <c r="PC1028" s="131"/>
      <c r="PD1028" s="131"/>
      <c r="PE1028" s="131"/>
      <c r="PF1028" s="131"/>
      <c r="PG1028" s="131"/>
      <c r="PH1028" s="131"/>
      <c r="PI1028" s="131"/>
      <c r="PJ1028" s="131"/>
      <c r="PK1028" s="131"/>
      <c r="PL1028" s="131"/>
      <c r="PM1028" s="131"/>
      <c r="PN1028" s="131"/>
      <c r="PO1028" s="131"/>
      <c r="PP1028" s="131"/>
      <c r="PQ1028" s="131"/>
      <c r="PR1028" s="131"/>
      <c r="PS1028" s="131"/>
      <c r="PT1028" s="131"/>
      <c r="PU1028" s="131"/>
      <c r="PV1028" s="131"/>
      <c r="PW1028" s="131"/>
      <c r="PX1028" s="131"/>
      <c r="PY1028" s="131"/>
      <c r="PZ1028" s="131"/>
      <c r="QA1028" s="131"/>
      <c r="QB1028" s="131"/>
      <c r="QC1028" s="131"/>
      <c r="QD1028" s="131"/>
      <c r="QE1028" s="131"/>
      <c r="QF1028" s="131"/>
      <c r="QG1028" s="131"/>
      <c r="QH1028" s="131"/>
      <c r="QI1028" s="131"/>
      <c r="QJ1028" s="131"/>
      <c r="QK1028" s="131"/>
      <c r="QL1028" s="131"/>
      <c r="QM1028" s="131"/>
      <c r="QN1028" s="131"/>
      <c r="QO1028" s="131"/>
      <c r="QP1028" s="131"/>
      <c r="QQ1028" s="131"/>
      <c r="QR1028" s="131"/>
      <c r="QS1028" s="131"/>
      <c r="QT1028" s="131"/>
      <c r="QU1028" s="131"/>
      <c r="QV1028" s="131"/>
      <c r="QW1028" s="131"/>
      <c r="QX1028" s="131"/>
      <c r="QY1028" s="131"/>
      <c r="QZ1028" s="131"/>
      <c r="RA1028" s="131"/>
      <c r="RB1028" s="131"/>
      <c r="RC1028" s="131"/>
      <c r="RD1028" s="131"/>
      <c r="RE1028" s="131"/>
      <c r="RF1028" s="131"/>
      <c r="RG1028" s="131"/>
      <c r="RH1028" s="131"/>
      <c r="RI1028" s="131"/>
      <c r="RJ1028" s="131"/>
      <c r="RK1028" s="131"/>
      <c r="RL1028" s="131"/>
      <c r="RM1028" s="131"/>
      <c r="RN1028" s="131"/>
      <c r="RO1028" s="131"/>
      <c r="RP1028" s="131"/>
      <c r="RQ1028" s="131"/>
      <c r="RR1028" s="131"/>
      <c r="RS1028" s="131"/>
      <c r="RT1028" s="131"/>
      <c r="RU1028" s="131"/>
      <c r="RV1028" s="131"/>
      <c r="RW1028" s="131"/>
      <c r="RX1028" s="131"/>
      <c r="RY1028" s="131"/>
      <c r="RZ1028" s="131"/>
      <c r="SA1028" s="131"/>
      <c r="SB1028" s="131"/>
      <c r="SC1028" s="131"/>
      <c r="SD1028" s="131"/>
      <c r="SE1028" s="131"/>
      <c r="SF1028" s="131"/>
      <c r="SG1028" s="131"/>
      <c r="SH1028" s="131"/>
      <c r="SI1028" s="131"/>
      <c r="SJ1028" s="131"/>
      <c r="SK1028" s="131"/>
      <c r="SL1028" s="131"/>
      <c r="SM1028" s="131"/>
      <c r="SN1028" s="131"/>
      <c r="SO1028" s="131"/>
      <c r="SP1028" s="131"/>
      <c r="SQ1028" s="131"/>
      <c r="SR1028" s="131"/>
      <c r="SS1028" s="131"/>
      <c r="ST1028" s="131"/>
      <c r="SU1028" s="131"/>
      <c r="SV1028" s="131"/>
      <c r="SW1028" s="131"/>
      <c r="SX1028" s="131"/>
      <c r="SY1028" s="131"/>
      <c r="SZ1028" s="131"/>
      <c r="TA1028" s="131"/>
      <c r="TB1028" s="131"/>
      <c r="TC1028" s="131"/>
      <c r="TD1028" s="131"/>
      <c r="TE1028" s="131"/>
      <c r="TF1028" s="131"/>
      <c r="TG1028" s="131"/>
      <c r="TH1028" s="131"/>
      <c r="TI1028" s="131"/>
      <c r="TJ1028" s="131"/>
      <c r="TK1028" s="131"/>
      <c r="TL1028" s="131"/>
      <c r="TM1028" s="131"/>
      <c r="TN1028" s="131"/>
      <c r="TO1028" s="131"/>
      <c r="TP1028" s="131"/>
      <c r="TQ1028" s="131"/>
      <c r="TR1028" s="131"/>
      <c r="TS1028" s="131"/>
      <c r="TT1028" s="131"/>
      <c r="TU1028" s="131"/>
      <c r="TV1028" s="131"/>
      <c r="TW1028" s="131"/>
      <c r="TX1028" s="131"/>
      <c r="TY1028" s="131"/>
      <c r="TZ1028" s="131"/>
      <c r="UA1028" s="131"/>
      <c r="UB1028" s="131"/>
      <c r="UC1028" s="131"/>
      <c r="UD1028" s="131"/>
      <c r="UE1028" s="131"/>
      <c r="UF1028" s="131"/>
      <c r="UG1028" s="131"/>
      <c r="UH1028" s="131"/>
      <c r="UI1028" s="131"/>
      <c r="UJ1028" s="131"/>
      <c r="UK1028" s="131"/>
      <c r="UL1028" s="131"/>
      <c r="UM1028" s="131"/>
      <c r="UN1028" s="131"/>
      <c r="UO1028" s="131"/>
      <c r="UP1028" s="131"/>
      <c r="UQ1028" s="131"/>
      <c r="UR1028" s="131"/>
      <c r="US1028" s="131"/>
      <c r="UT1028" s="131"/>
      <c r="UU1028" s="131"/>
      <c r="UV1028" s="131"/>
      <c r="UW1028" s="131"/>
      <c r="UX1028" s="131"/>
      <c r="UY1028" s="131"/>
      <c r="UZ1028" s="131"/>
      <c r="VA1028" s="131"/>
      <c r="VB1028" s="131"/>
      <c r="VC1028" s="131"/>
      <c r="VD1028" s="131"/>
      <c r="VE1028" s="131"/>
      <c r="VF1028" s="131"/>
      <c r="VG1028" s="131"/>
      <c r="VH1028" s="131"/>
      <c r="VI1028" s="131"/>
      <c r="VJ1028" s="131"/>
      <c r="VK1028" s="131"/>
      <c r="VL1028" s="131"/>
      <c r="VM1028" s="131"/>
      <c r="VN1028" s="131"/>
      <c r="VO1028" s="131"/>
      <c r="VP1028" s="131"/>
      <c r="VQ1028" s="131"/>
      <c r="VR1028" s="131"/>
      <c r="VS1028" s="131"/>
      <c r="VT1028" s="131"/>
      <c r="VU1028" s="131"/>
      <c r="VV1028" s="131"/>
      <c r="VW1028" s="131"/>
      <c r="VX1028" s="131"/>
      <c r="VY1028" s="131"/>
      <c r="VZ1028" s="131"/>
      <c r="WA1028" s="131"/>
      <c r="WB1028" s="131"/>
      <c r="WC1028" s="131"/>
      <c r="WD1028" s="131"/>
      <c r="WE1028" s="131"/>
      <c r="WF1028" s="131"/>
      <c r="WG1028" s="131"/>
      <c r="WH1028" s="131"/>
      <c r="WI1028" s="131"/>
      <c r="WJ1028" s="131"/>
      <c r="WK1028" s="131"/>
      <c r="WL1028" s="131"/>
      <c r="WM1028" s="131"/>
      <c r="WN1028" s="131"/>
      <c r="WO1028" s="131"/>
      <c r="WP1028" s="131"/>
      <c r="WQ1028" s="131"/>
      <c r="WR1028" s="131"/>
      <c r="WS1028" s="131"/>
      <c r="WT1028" s="131"/>
      <c r="WU1028" s="131"/>
      <c r="WV1028" s="131"/>
      <c r="WW1028" s="131"/>
      <c r="WX1028" s="131"/>
      <c r="WY1028" s="131"/>
      <c r="WZ1028" s="131"/>
      <c r="XA1028" s="131"/>
      <c r="XB1028" s="131"/>
      <c r="XC1028" s="131"/>
      <c r="XD1028" s="131"/>
      <c r="XE1028" s="131"/>
      <c r="XF1028" s="131"/>
      <c r="XG1028" s="131"/>
      <c r="XH1028" s="131"/>
      <c r="XI1028" s="131"/>
      <c r="XJ1028" s="131"/>
      <c r="XK1028" s="131"/>
      <c r="XL1028" s="131"/>
      <c r="XM1028" s="131"/>
      <c r="XN1028" s="131"/>
      <c r="XO1028" s="131"/>
      <c r="XP1028" s="131"/>
      <c r="XQ1028" s="131"/>
      <c r="XR1028" s="131"/>
      <c r="XS1028" s="131"/>
      <c r="XT1028" s="131"/>
      <c r="XU1028" s="131"/>
      <c r="XV1028" s="131"/>
      <c r="XW1028" s="131"/>
      <c r="XX1028" s="131"/>
      <c r="XY1028" s="131"/>
      <c r="XZ1028" s="131"/>
      <c r="YA1028" s="131"/>
      <c r="YB1028" s="131"/>
      <c r="YC1028" s="131"/>
      <c r="YD1028" s="131"/>
      <c r="YE1028" s="131"/>
      <c r="YF1028" s="131"/>
      <c r="YG1028" s="131"/>
      <c r="YH1028" s="131"/>
      <c r="YI1028" s="131"/>
      <c r="YJ1028" s="131"/>
      <c r="YK1028" s="131"/>
      <c r="YL1028" s="131"/>
      <c r="YM1028" s="131"/>
      <c r="YN1028" s="131"/>
      <c r="YO1028" s="131"/>
      <c r="YP1028" s="131"/>
      <c r="YQ1028" s="131"/>
      <c r="YR1028" s="131"/>
      <c r="YS1028" s="131"/>
      <c r="YT1028" s="131"/>
      <c r="YU1028" s="131"/>
      <c r="YV1028" s="131"/>
      <c r="YW1028" s="131"/>
      <c r="YX1028" s="131"/>
      <c r="YY1028" s="131"/>
      <c r="YZ1028" s="131"/>
      <c r="ZA1028" s="131"/>
      <c r="ZB1028" s="131"/>
      <c r="ZC1028" s="131"/>
      <c r="ZD1028" s="131"/>
      <c r="ZE1028" s="131"/>
      <c r="ZF1028" s="131"/>
      <c r="ZG1028" s="131"/>
      <c r="ZH1028" s="131"/>
      <c r="ZI1028" s="131"/>
      <c r="ZJ1028" s="131"/>
      <c r="ZK1028" s="131"/>
      <c r="ZL1028" s="131"/>
      <c r="ZM1028" s="131"/>
      <c r="ZN1028" s="131"/>
      <c r="ZO1028" s="131"/>
      <c r="ZP1028" s="131"/>
      <c r="ZQ1028" s="131"/>
      <c r="ZR1028" s="131"/>
      <c r="ZS1028" s="131"/>
      <c r="ZT1028" s="131"/>
      <c r="ZU1028" s="131"/>
      <c r="ZV1028" s="131"/>
      <c r="ZW1028" s="131"/>
      <c r="ZX1028" s="131"/>
      <c r="ZY1028" s="131"/>
      <c r="ZZ1028" s="131"/>
      <c r="AAA1028" s="131"/>
      <c r="AAB1028" s="131"/>
      <c r="AAC1028" s="131"/>
      <c r="AAD1028" s="131"/>
      <c r="AAE1028" s="131"/>
      <c r="AAF1028" s="131"/>
      <c r="AAG1028" s="131"/>
      <c r="AAH1028" s="131"/>
      <c r="AAI1028" s="131"/>
      <c r="AAJ1028" s="131"/>
      <c r="AAK1028" s="131"/>
      <c r="AAL1028" s="131"/>
      <c r="AAM1028" s="131"/>
      <c r="AAN1028" s="131"/>
      <c r="AAO1028" s="131"/>
      <c r="AAP1028" s="131"/>
      <c r="AAQ1028" s="131"/>
      <c r="AAR1028" s="131"/>
      <c r="AAS1028" s="131"/>
      <c r="AAT1028" s="131"/>
      <c r="AAU1028" s="131"/>
      <c r="AAV1028" s="131"/>
      <c r="AAW1028" s="131"/>
      <c r="AAX1028" s="131"/>
      <c r="AAY1028" s="131"/>
      <c r="AAZ1028" s="131"/>
      <c r="ABA1028" s="131"/>
      <c r="ABB1028" s="131"/>
      <c r="ABC1028" s="131"/>
      <c r="ABD1028" s="131"/>
      <c r="ABE1028" s="131"/>
      <c r="ABF1028" s="131"/>
      <c r="ABG1028" s="131"/>
      <c r="ABH1028" s="131"/>
      <c r="ABI1028" s="131"/>
      <c r="ABJ1028" s="131"/>
      <c r="ABK1028" s="131"/>
      <c r="ABL1028" s="131"/>
      <c r="ABM1028" s="131"/>
      <c r="ABN1028" s="131"/>
      <c r="ABO1028" s="131"/>
      <c r="ABP1028" s="131"/>
      <c r="ABQ1028" s="131"/>
      <c r="ABR1028" s="131"/>
      <c r="ABS1028" s="131"/>
      <c r="ABT1028" s="131"/>
      <c r="ABU1028" s="131"/>
      <c r="ABV1028" s="131"/>
      <c r="ABW1028" s="131"/>
      <c r="ABX1028" s="131"/>
      <c r="ABY1028" s="131"/>
      <c r="ABZ1028" s="131"/>
      <c r="ACA1028" s="131"/>
      <c r="ACB1028" s="131"/>
      <c r="ACC1028" s="131"/>
      <c r="ACD1028" s="131"/>
      <c r="ACE1028" s="131"/>
      <c r="ACF1028" s="131"/>
      <c r="ACG1028" s="131"/>
      <c r="ACH1028" s="131"/>
      <c r="ACI1028" s="131"/>
      <c r="ACJ1028" s="131"/>
      <c r="ACK1028" s="131"/>
      <c r="ACL1028" s="131"/>
      <c r="ACM1028" s="131"/>
      <c r="ACN1028" s="131"/>
      <c r="ACO1028" s="131"/>
      <c r="ACP1028" s="131"/>
      <c r="ACQ1028" s="131"/>
      <c r="ACR1028" s="131"/>
      <c r="ACS1028" s="131"/>
      <c r="ACT1028" s="131"/>
      <c r="ACU1028" s="131"/>
      <c r="ACV1028" s="131"/>
      <c r="ACW1028" s="131"/>
      <c r="ACX1028" s="131"/>
      <c r="ACY1028" s="131"/>
      <c r="ACZ1028" s="131"/>
      <c r="ADA1028" s="131"/>
      <c r="ADB1028" s="131"/>
      <c r="ADC1028" s="131"/>
      <c r="ADD1028" s="131"/>
      <c r="ADE1028" s="131"/>
      <c r="ADF1028" s="131"/>
      <c r="ADG1028" s="131"/>
      <c r="ADH1028" s="131"/>
      <c r="ADI1028" s="131"/>
      <c r="ADJ1028" s="131"/>
      <c r="ADK1028" s="131"/>
      <c r="ADL1028" s="131"/>
      <c r="ADM1028" s="131"/>
      <c r="ADN1028" s="131"/>
      <c r="ADO1028" s="131"/>
      <c r="ADP1028" s="131"/>
      <c r="ADQ1028" s="131"/>
      <c r="ADR1028" s="131"/>
      <c r="ADS1028" s="131"/>
      <c r="ADT1028" s="131"/>
      <c r="ADU1028" s="131"/>
      <c r="ADV1028" s="131"/>
      <c r="ADW1028" s="131"/>
      <c r="ADX1028" s="131"/>
      <c r="ADY1028" s="131"/>
      <c r="ADZ1028" s="131"/>
      <c r="AEA1028" s="131"/>
      <c r="AEB1028" s="131"/>
      <c r="AEC1028" s="131"/>
      <c r="AED1028" s="131"/>
      <c r="AEE1028" s="131"/>
      <c r="AEF1028" s="131"/>
      <c r="AEG1028" s="131"/>
      <c r="AEH1028" s="131"/>
      <c r="AEI1028" s="131"/>
      <c r="AEJ1028" s="131"/>
      <c r="AEK1028" s="131"/>
      <c r="AEL1028" s="131"/>
      <c r="AEM1028" s="131"/>
      <c r="AEN1028" s="131"/>
      <c r="AEO1028" s="131"/>
      <c r="AEP1028" s="131"/>
      <c r="AEQ1028" s="131"/>
      <c r="AER1028" s="131"/>
      <c r="AES1028" s="131"/>
      <c r="AET1028" s="131"/>
      <c r="AEU1028" s="131"/>
      <c r="AEV1028" s="131"/>
      <c r="AEW1028" s="131"/>
      <c r="AEX1028" s="131"/>
      <c r="AEY1028" s="131"/>
      <c r="AEZ1028" s="131"/>
      <c r="AFA1028" s="131"/>
      <c r="AFB1028" s="131"/>
      <c r="AFC1028" s="131"/>
      <c r="AFD1028" s="131"/>
      <c r="AFE1028" s="131"/>
      <c r="AFF1028" s="131"/>
      <c r="AFG1028" s="131"/>
      <c r="AFH1028" s="131"/>
      <c r="AFI1028" s="131"/>
      <c r="AFJ1028" s="131"/>
      <c r="AFK1028" s="131"/>
      <c r="AFL1028" s="131"/>
      <c r="AFM1028" s="131"/>
      <c r="AFN1028" s="131"/>
      <c r="AFO1028" s="131"/>
      <c r="AFP1028" s="131"/>
      <c r="AFQ1028" s="131"/>
      <c r="AFR1028" s="131"/>
      <c r="AFS1028" s="131"/>
      <c r="AFT1028" s="131"/>
      <c r="AFU1028" s="131"/>
      <c r="AFV1028" s="131"/>
      <c r="AFW1028" s="131"/>
      <c r="AFX1028" s="131"/>
      <c r="AFY1028" s="131"/>
      <c r="AFZ1028" s="131"/>
      <c r="AGA1028" s="131"/>
      <c r="AGB1028" s="131"/>
      <c r="AGC1028" s="131"/>
      <c r="AGD1028" s="131"/>
      <c r="AGE1028" s="131"/>
      <c r="AGF1028" s="131"/>
      <c r="AGG1028" s="131"/>
      <c r="AGH1028" s="131"/>
      <c r="AGI1028" s="131"/>
      <c r="AGJ1028" s="131"/>
      <c r="AGK1028" s="131"/>
      <c r="AGL1028" s="131"/>
      <c r="AGM1028" s="131"/>
      <c r="AGN1028" s="131"/>
      <c r="AGO1028" s="131"/>
      <c r="AGP1028" s="131"/>
      <c r="AGQ1028" s="131"/>
      <c r="AGR1028" s="131"/>
      <c r="AGS1028" s="131"/>
      <c r="AGT1028" s="131"/>
      <c r="AGU1028" s="131"/>
      <c r="AGV1028" s="131"/>
      <c r="AGW1028" s="131"/>
      <c r="AGX1028" s="131"/>
      <c r="AGY1028" s="131"/>
      <c r="AGZ1028" s="131"/>
      <c r="AHA1028" s="131"/>
      <c r="AHB1028" s="131"/>
      <c r="AHC1028" s="131"/>
      <c r="AHD1028" s="131"/>
      <c r="AHE1028" s="131"/>
      <c r="AHF1028" s="131"/>
      <c r="AHG1028" s="131"/>
      <c r="AHH1028" s="131"/>
      <c r="AHI1028" s="131"/>
      <c r="AHJ1028" s="131"/>
      <c r="AHK1028" s="131"/>
      <c r="AHL1028" s="131"/>
      <c r="AHM1028" s="131"/>
      <c r="AHN1028" s="131"/>
      <c r="AHO1028" s="131"/>
      <c r="AHP1028" s="131"/>
      <c r="AHQ1028" s="131"/>
      <c r="AHR1028" s="131"/>
      <c r="AHS1028" s="131"/>
      <c r="AHT1028" s="131"/>
      <c r="AHU1028" s="131"/>
      <c r="AHV1028" s="131"/>
      <c r="AHW1028" s="131"/>
      <c r="AHX1028" s="131"/>
      <c r="AHY1028" s="131"/>
      <c r="AHZ1028" s="131"/>
      <c r="AIA1028" s="131"/>
      <c r="AIB1028" s="131"/>
      <c r="AIC1028" s="131"/>
      <c r="AID1028" s="131"/>
      <c r="AIE1028" s="131"/>
      <c r="AIF1028" s="131"/>
      <c r="AIG1028" s="131"/>
      <c r="AIH1028" s="131"/>
      <c r="AII1028" s="131"/>
      <c r="AIJ1028" s="131"/>
      <c r="AIK1028" s="131"/>
      <c r="AIL1028" s="131"/>
      <c r="AIM1028" s="131"/>
      <c r="AIN1028" s="131"/>
      <c r="AIO1028" s="131"/>
      <c r="AIP1028" s="131"/>
      <c r="AIQ1028" s="131"/>
      <c r="AIR1028" s="131"/>
      <c r="AIS1028" s="131"/>
      <c r="AIT1028" s="131"/>
      <c r="AIU1028" s="131"/>
      <c r="AIV1028" s="131"/>
      <c r="AIW1028" s="131"/>
      <c r="AIX1028" s="131"/>
      <c r="AIY1028" s="131"/>
      <c r="AIZ1028" s="131"/>
      <c r="AJA1028" s="131"/>
      <c r="AJB1028" s="131"/>
      <c r="AJC1028" s="131"/>
      <c r="AJD1028" s="131"/>
      <c r="AJE1028" s="131"/>
      <c r="AJF1028" s="131"/>
      <c r="AJG1028" s="131"/>
      <c r="AJH1028" s="131"/>
      <c r="AJI1028" s="131"/>
      <c r="AJJ1028" s="131"/>
      <c r="AJK1028" s="131"/>
      <c r="AJL1028" s="131"/>
      <c r="AJM1028" s="131"/>
      <c r="AJN1028" s="131"/>
      <c r="AJO1028" s="131"/>
      <c r="AJP1028" s="131"/>
      <c r="AJQ1028" s="131"/>
      <c r="AJR1028" s="131"/>
      <c r="AJS1028" s="131"/>
      <c r="AJT1028" s="131"/>
      <c r="AJU1028" s="131"/>
      <c r="AJV1028" s="131"/>
      <c r="AJW1028" s="131"/>
      <c r="AJX1028" s="131"/>
      <c r="AJY1028" s="131"/>
      <c r="AJZ1028" s="131"/>
      <c r="AKA1028" s="131"/>
      <c r="AKB1028" s="131"/>
      <c r="AKC1028" s="131"/>
      <c r="AKD1028" s="131"/>
      <c r="AKE1028" s="131"/>
      <c r="AKF1028" s="131"/>
      <c r="AKG1028" s="131"/>
      <c r="AKH1028" s="131"/>
      <c r="AKI1028" s="131"/>
      <c r="AKJ1028" s="131"/>
      <c r="AKK1028" s="131"/>
      <c r="AKL1028" s="131"/>
      <c r="AKM1028" s="131"/>
      <c r="AKN1028" s="131"/>
      <c r="AKO1028" s="131"/>
      <c r="AKP1028" s="131"/>
      <c r="AKQ1028" s="131"/>
      <c r="AKR1028" s="131"/>
      <c r="AKS1028" s="131"/>
      <c r="AKT1028" s="131"/>
      <c r="AKU1028" s="131"/>
      <c r="AKV1028" s="131"/>
      <c r="AKW1028" s="131"/>
      <c r="AKX1028" s="131"/>
      <c r="AKY1028" s="131"/>
      <c r="AKZ1028" s="131"/>
      <c r="ALA1028" s="131"/>
      <c r="ALB1028" s="131"/>
      <c r="ALC1028" s="131"/>
      <c r="ALD1028" s="131"/>
      <c r="ALE1028" s="131"/>
      <c r="ALF1028" s="131"/>
      <c r="ALG1028" s="131"/>
      <c r="ALH1028" s="131"/>
      <c r="ALI1028" s="131"/>
      <c r="ALJ1028" s="131"/>
      <c r="ALK1028" s="131"/>
      <c r="ALL1028" s="131"/>
      <c r="ALM1028" s="131"/>
      <c r="ALN1028" s="131"/>
    </row>
    <row r="1029" spans="1:1002" s="508" customFormat="1" x14ac:dyDescent="0.25">
      <c r="A1029" s="502"/>
      <c r="B1029" s="503"/>
      <c r="C1029" s="504"/>
      <c r="D1029" s="450"/>
      <c r="E1029" s="505"/>
      <c r="F1029" s="505"/>
      <c r="G1029" s="506"/>
      <c r="H1029" s="506"/>
      <c r="I1029" s="507"/>
      <c r="J1029" s="565"/>
      <c r="K1029" s="454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  <c r="EC1029" s="131"/>
      <c r="ED1029" s="131"/>
      <c r="EE1029" s="131"/>
      <c r="EF1029" s="131"/>
      <c r="EG1029" s="131"/>
      <c r="EH1029" s="131"/>
      <c r="EI1029" s="131"/>
      <c r="EJ1029" s="131"/>
      <c r="EK1029" s="131"/>
      <c r="EL1029" s="131"/>
      <c r="EM1029" s="131"/>
      <c r="EN1029" s="131"/>
      <c r="EO1029" s="131"/>
      <c r="EP1029" s="131"/>
      <c r="EQ1029" s="131"/>
      <c r="ER1029" s="131"/>
      <c r="ES1029" s="131"/>
      <c r="ET1029" s="131"/>
      <c r="EU1029" s="131"/>
      <c r="EV1029" s="131"/>
      <c r="EW1029" s="131"/>
      <c r="EX1029" s="131"/>
      <c r="EY1029" s="131"/>
      <c r="EZ1029" s="131"/>
      <c r="FA1029" s="131"/>
      <c r="FB1029" s="131"/>
      <c r="FC1029" s="131"/>
      <c r="FD1029" s="131"/>
      <c r="FE1029" s="131"/>
      <c r="FF1029" s="131"/>
      <c r="FG1029" s="131"/>
      <c r="FH1029" s="131"/>
      <c r="FI1029" s="131"/>
      <c r="FJ1029" s="131"/>
      <c r="FK1029" s="131"/>
      <c r="FL1029" s="131"/>
      <c r="FM1029" s="131"/>
      <c r="FN1029" s="131"/>
      <c r="FO1029" s="131"/>
      <c r="FP1029" s="131"/>
      <c r="FQ1029" s="131"/>
      <c r="FR1029" s="131"/>
      <c r="FS1029" s="131"/>
      <c r="FT1029" s="131"/>
      <c r="FU1029" s="131"/>
      <c r="FV1029" s="131"/>
      <c r="FW1029" s="131"/>
      <c r="FX1029" s="131"/>
      <c r="FY1029" s="131"/>
      <c r="FZ1029" s="131"/>
      <c r="GA1029" s="131"/>
      <c r="GB1029" s="131"/>
      <c r="GC1029" s="131"/>
      <c r="GD1029" s="131"/>
      <c r="GE1029" s="131"/>
      <c r="GF1029" s="131"/>
      <c r="GG1029" s="131"/>
      <c r="GH1029" s="131"/>
      <c r="GI1029" s="131"/>
      <c r="GJ1029" s="131"/>
      <c r="GK1029" s="131"/>
      <c r="GL1029" s="131"/>
      <c r="GM1029" s="131"/>
      <c r="GN1029" s="131"/>
      <c r="GO1029" s="131"/>
      <c r="GP1029" s="131"/>
      <c r="GQ1029" s="131"/>
      <c r="GR1029" s="131"/>
      <c r="GS1029" s="131"/>
      <c r="GT1029" s="131"/>
      <c r="GU1029" s="131"/>
      <c r="GV1029" s="131"/>
      <c r="GW1029" s="131"/>
      <c r="GX1029" s="131"/>
      <c r="GY1029" s="131"/>
      <c r="GZ1029" s="131"/>
      <c r="HA1029" s="131"/>
      <c r="HB1029" s="131"/>
      <c r="HC1029" s="131"/>
      <c r="HD1029" s="131"/>
      <c r="HE1029" s="131"/>
      <c r="HF1029" s="131"/>
      <c r="HG1029" s="131"/>
      <c r="HH1029" s="131"/>
      <c r="HI1029" s="131"/>
      <c r="HJ1029" s="131"/>
      <c r="HK1029" s="131"/>
      <c r="HL1029" s="131"/>
      <c r="HM1029" s="131"/>
      <c r="HN1029" s="131"/>
      <c r="HO1029" s="131"/>
      <c r="HP1029" s="131"/>
      <c r="HQ1029" s="131"/>
      <c r="HR1029" s="131"/>
      <c r="HS1029" s="131"/>
      <c r="HT1029" s="131"/>
      <c r="HU1029" s="131"/>
      <c r="HV1029" s="131"/>
      <c r="HW1029" s="131"/>
      <c r="HX1029" s="131"/>
      <c r="HY1029" s="131"/>
      <c r="HZ1029" s="131"/>
      <c r="IA1029" s="131"/>
      <c r="IB1029" s="131"/>
      <c r="IC1029" s="131"/>
      <c r="ID1029" s="131"/>
      <c r="IE1029" s="131"/>
      <c r="IF1029" s="131"/>
      <c r="IG1029" s="131"/>
      <c r="IH1029" s="131"/>
      <c r="II1029" s="131"/>
      <c r="IJ1029" s="131"/>
      <c r="IK1029" s="131"/>
      <c r="IL1029" s="131"/>
      <c r="IM1029" s="131"/>
      <c r="IN1029" s="131"/>
      <c r="IO1029" s="131"/>
      <c r="IP1029" s="131"/>
      <c r="IQ1029" s="131"/>
      <c r="IR1029" s="131"/>
      <c r="IS1029" s="131"/>
      <c r="IT1029" s="131"/>
      <c r="IU1029" s="131"/>
      <c r="IV1029" s="131"/>
      <c r="IW1029" s="131"/>
      <c r="IX1029" s="131"/>
      <c r="IY1029" s="131"/>
      <c r="IZ1029" s="131"/>
      <c r="JA1029" s="131"/>
      <c r="JB1029" s="131"/>
      <c r="JC1029" s="131"/>
      <c r="JD1029" s="131"/>
      <c r="JE1029" s="131"/>
      <c r="JF1029" s="131"/>
      <c r="JG1029" s="131"/>
      <c r="JH1029" s="131"/>
      <c r="JI1029" s="131"/>
      <c r="JJ1029" s="131"/>
      <c r="JK1029" s="131"/>
      <c r="JL1029" s="131"/>
      <c r="JM1029" s="131"/>
      <c r="JN1029" s="131"/>
      <c r="JO1029" s="131"/>
      <c r="JP1029" s="131"/>
      <c r="JQ1029" s="131"/>
      <c r="JR1029" s="131"/>
      <c r="JS1029" s="131"/>
      <c r="JT1029" s="131"/>
      <c r="JU1029" s="131"/>
      <c r="JV1029" s="131"/>
      <c r="JW1029" s="131"/>
      <c r="JX1029" s="131"/>
      <c r="JY1029" s="131"/>
      <c r="JZ1029" s="131"/>
      <c r="KA1029" s="131"/>
      <c r="KB1029" s="131"/>
      <c r="KC1029" s="131"/>
      <c r="KD1029" s="131"/>
      <c r="KE1029" s="131"/>
      <c r="KF1029" s="131"/>
      <c r="KG1029" s="131"/>
      <c r="KH1029" s="131"/>
      <c r="KI1029" s="131"/>
      <c r="KJ1029" s="131"/>
      <c r="KK1029" s="131"/>
      <c r="KL1029" s="131"/>
      <c r="KM1029" s="131"/>
      <c r="KN1029" s="131"/>
      <c r="KO1029" s="131"/>
      <c r="KP1029" s="131"/>
      <c r="KQ1029" s="131"/>
      <c r="KR1029" s="131"/>
      <c r="KS1029" s="131"/>
      <c r="KT1029" s="131"/>
      <c r="KU1029" s="131"/>
      <c r="KV1029" s="131"/>
      <c r="KW1029" s="131"/>
      <c r="KX1029" s="131"/>
      <c r="KY1029" s="131"/>
      <c r="KZ1029" s="131"/>
      <c r="LA1029" s="131"/>
      <c r="LB1029" s="131"/>
      <c r="LC1029" s="131"/>
      <c r="LD1029" s="131"/>
      <c r="LE1029" s="131"/>
      <c r="LF1029" s="131"/>
      <c r="LG1029" s="131"/>
      <c r="LH1029" s="131"/>
      <c r="LI1029" s="131"/>
      <c r="LJ1029" s="131"/>
      <c r="LK1029" s="131"/>
      <c r="LL1029" s="131"/>
      <c r="LM1029" s="131"/>
      <c r="LN1029" s="131"/>
      <c r="LO1029" s="131"/>
      <c r="LP1029" s="131"/>
      <c r="LQ1029" s="131"/>
      <c r="LR1029" s="131"/>
      <c r="LS1029" s="131"/>
      <c r="LT1029" s="131"/>
      <c r="LU1029" s="131"/>
      <c r="LV1029" s="131"/>
      <c r="LW1029" s="131"/>
      <c r="LX1029" s="131"/>
      <c r="LY1029" s="131"/>
      <c r="LZ1029" s="131"/>
      <c r="MA1029" s="131"/>
      <c r="MB1029" s="131"/>
      <c r="MC1029" s="131"/>
      <c r="MD1029" s="131"/>
      <c r="ME1029" s="131"/>
      <c r="MF1029" s="131"/>
      <c r="MG1029" s="131"/>
      <c r="MH1029" s="131"/>
      <c r="MI1029" s="131"/>
      <c r="MJ1029" s="131"/>
      <c r="MK1029" s="131"/>
      <c r="ML1029" s="131"/>
      <c r="MM1029" s="131"/>
      <c r="MN1029" s="131"/>
      <c r="MO1029" s="131"/>
      <c r="MP1029" s="131"/>
      <c r="MQ1029" s="131"/>
      <c r="MR1029" s="131"/>
      <c r="MS1029" s="131"/>
      <c r="MT1029" s="131"/>
      <c r="MU1029" s="131"/>
      <c r="MV1029" s="131"/>
      <c r="MW1029" s="131"/>
      <c r="MX1029" s="131"/>
      <c r="MY1029" s="131"/>
      <c r="MZ1029" s="131"/>
      <c r="NA1029" s="131"/>
      <c r="NB1029" s="131"/>
      <c r="NC1029" s="131"/>
      <c r="ND1029" s="131"/>
      <c r="NE1029" s="131"/>
      <c r="NF1029" s="131"/>
      <c r="NG1029" s="131"/>
      <c r="NH1029" s="131"/>
      <c r="NI1029" s="131"/>
      <c r="NJ1029" s="131"/>
      <c r="NK1029" s="131"/>
      <c r="NL1029" s="131"/>
      <c r="NM1029" s="131"/>
      <c r="NN1029" s="131"/>
      <c r="NO1029" s="131"/>
      <c r="NP1029" s="131"/>
      <c r="NQ1029" s="131"/>
      <c r="NR1029" s="131"/>
      <c r="NS1029" s="131"/>
      <c r="NT1029" s="131"/>
      <c r="NU1029" s="131"/>
      <c r="NV1029" s="131"/>
      <c r="NW1029" s="131"/>
      <c r="NX1029" s="131"/>
      <c r="NY1029" s="131"/>
      <c r="NZ1029" s="131"/>
      <c r="OA1029" s="131"/>
      <c r="OB1029" s="131"/>
      <c r="OC1029" s="131"/>
      <c r="OD1029" s="131"/>
      <c r="OE1029" s="131"/>
      <c r="OF1029" s="131"/>
      <c r="OG1029" s="131"/>
      <c r="OH1029" s="131"/>
      <c r="OI1029" s="131"/>
      <c r="OJ1029" s="131"/>
      <c r="OK1029" s="131"/>
      <c r="OL1029" s="131"/>
      <c r="OM1029" s="131"/>
      <c r="ON1029" s="131"/>
      <c r="OO1029" s="131"/>
      <c r="OP1029" s="131"/>
      <c r="OQ1029" s="131"/>
      <c r="OR1029" s="131"/>
      <c r="OS1029" s="131"/>
      <c r="OT1029" s="131"/>
      <c r="OU1029" s="131"/>
      <c r="OV1029" s="131"/>
      <c r="OW1029" s="131"/>
      <c r="OX1029" s="131"/>
      <c r="OY1029" s="131"/>
      <c r="OZ1029" s="131"/>
      <c r="PA1029" s="131"/>
      <c r="PB1029" s="131"/>
      <c r="PC1029" s="131"/>
      <c r="PD1029" s="131"/>
      <c r="PE1029" s="131"/>
      <c r="PF1029" s="131"/>
      <c r="PG1029" s="131"/>
      <c r="PH1029" s="131"/>
      <c r="PI1029" s="131"/>
      <c r="PJ1029" s="131"/>
      <c r="PK1029" s="131"/>
      <c r="PL1029" s="131"/>
      <c r="PM1029" s="131"/>
      <c r="PN1029" s="131"/>
      <c r="PO1029" s="131"/>
      <c r="PP1029" s="131"/>
      <c r="PQ1029" s="131"/>
      <c r="PR1029" s="131"/>
      <c r="PS1029" s="131"/>
      <c r="PT1029" s="131"/>
      <c r="PU1029" s="131"/>
      <c r="PV1029" s="131"/>
      <c r="PW1029" s="131"/>
      <c r="PX1029" s="131"/>
      <c r="PY1029" s="131"/>
      <c r="PZ1029" s="131"/>
      <c r="QA1029" s="131"/>
      <c r="QB1029" s="131"/>
      <c r="QC1029" s="131"/>
      <c r="QD1029" s="131"/>
      <c r="QE1029" s="131"/>
      <c r="QF1029" s="131"/>
      <c r="QG1029" s="131"/>
      <c r="QH1029" s="131"/>
      <c r="QI1029" s="131"/>
      <c r="QJ1029" s="131"/>
      <c r="QK1029" s="131"/>
      <c r="QL1029" s="131"/>
      <c r="QM1029" s="131"/>
      <c r="QN1029" s="131"/>
      <c r="QO1029" s="131"/>
      <c r="QP1029" s="131"/>
      <c r="QQ1029" s="131"/>
      <c r="QR1029" s="131"/>
      <c r="QS1029" s="131"/>
      <c r="QT1029" s="131"/>
      <c r="QU1029" s="131"/>
      <c r="QV1029" s="131"/>
      <c r="QW1029" s="131"/>
      <c r="QX1029" s="131"/>
      <c r="QY1029" s="131"/>
      <c r="QZ1029" s="131"/>
      <c r="RA1029" s="131"/>
      <c r="RB1029" s="131"/>
      <c r="RC1029" s="131"/>
      <c r="RD1029" s="131"/>
      <c r="RE1029" s="131"/>
      <c r="RF1029" s="131"/>
      <c r="RG1029" s="131"/>
      <c r="RH1029" s="131"/>
      <c r="RI1029" s="131"/>
      <c r="RJ1029" s="131"/>
      <c r="RK1029" s="131"/>
      <c r="RL1029" s="131"/>
      <c r="RM1029" s="131"/>
      <c r="RN1029" s="131"/>
      <c r="RO1029" s="131"/>
      <c r="RP1029" s="131"/>
      <c r="RQ1029" s="131"/>
      <c r="RR1029" s="131"/>
      <c r="RS1029" s="131"/>
      <c r="RT1029" s="131"/>
      <c r="RU1029" s="131"/>
      <c r="RV1029" s="131"/>
      <c r="RW1029" s="131"/>
      <c r="RX1029" s="131"/>
      <c r="RY1029" s="131"/>
      <c r="RZ1029" s="131"/>
      <c r="SA1029" s="131"/>
      <c r="SB1029" s="131"/>
      <c r="SC1029" s="131"/>
      <c r="SD1029" s="131"/>
      <c r="SE1029" s="131"/>
      <c r="SF1029" s="131"/>
      <c r="SG1029" s="131"/>
      <c r="SH1029" s="131"/>
      <c r="SI1029" s="131"/>
      <c r="SJ1029" s="131"/>
      <c r="SK1029" s="131"/>
      <c r="SL1029" s="131"/>
      <c r="SM1029" s="131"/>
      <c r="SN1029" s="131"/>
      <c r="SO1029" s="131"/>
      <c r="SP1029" s="131"/>
      <c r="SQ1029" s="131"/>
      <c r="SR1029" s="131"/>
      <c r="SS1029" s="131"/>
      <c r="ST1029" s="131"/>
      <c r="SU1029" s="131"/>
      <c r="SV1029" s="131"/>
      <c r="SW1029" s="131"/>
      <c r="SX1029" s="131"/>
      <c r="SY1029" s="131"/>
      <c r="SZ1029" s="131"/>
      <c r="TA1029" s="131"/>
      <c r="TB1029" s="131"/>
      <c r="TC1029" s="131"/>
      <c r="TD1029" s="131"/>
      <c r="TE1029" s="131"/>
      <c r="TF1029" s="131"/>
      <c r="TG1029" s="131"/>
      <c r="TH1029" s="131"/>
      <c r="TI1029" s="131"/>
      <c r="TJ1029" s="131"/>
      <c r="TK1029" s="131"/>
      <c r="TL1029" s="131"/>
      <c r="TM1029" s="131"/>
      <c r="TN1029" s="131"/>
      <c r="TO1029" s="131"/>
      <c r="TP1029" s="131"/>
      <c r="TQ1029" s="131"/>
      <c r="TR1029" s="131"/>
      <c r="TS1029" s="131"/>
      <c r="TT1029" s="131"/>
      <c r="TU1029" s="131"/>
      <c r="TV1029" s="131"/>
      <c r="TW1029" s="131"/>
      <c r="TX1029" s="131"/>
      <c r="TY1029" s="131"/>
      <c r="TZ1029" s="131"/>
      <c r="UA1029" s="131"/>
      <c r="UB1029" s="131"/>
      <c r="UC1029" s="131"/>
      <c r="UD1029" s="131"/>
      <c r="UE1029" s="131"/>
      <c r="UF1029" s="131"/>
      <c r="UG1029" s="131"/>
      <c r="UH1029" s="131"/>
      <c r="UI1029" s="131"/>
      <c r="UJ1029" s="131"/>
      <c r="UK1029" s="131"/>
      <c r="UL1029" s="131"/>
      <c r="UM1029" s="131"/>
      <c r="UN1029" s="131"/>
      <c r="UO1029" s="131"/>
      <c r="UP1029" s="131"/>
      <c r="UQ1029" s="131"/>
      <c r="UR1029" s="131"/>
      <c r="US1029" s="131"/>
      <c r="UT1029" s="131"/>
      <c r="UU1029" s="131"/>
      <c r="UV1029" s="131"/>
      <c r="UW1029" s="131"/>
      <c r="UX1029" s="131"/>
      <c r="UY1029" s="131"/>
      <c r="UZ1029" s="131"/>
      <c r="VA1029" s="131"/>
      <c r="VB1029" s="131"/>
      <c r="VC1029" s="131"/>
      <c r="VD1029" s="131"/>
      <c r="VE1029" s="131"/>
      <c r="VF1029" s="131"/>
      <c r="VG1029" s="131"/>
      <c r="VH1029" s="131"/>
      <c r="VI1029" s="131"/>
      <c r="VJ1029" s="131"/>
      <c r="VK1029" s="131"/>
      <c r="VL1029" s="131"/>
      <c r="VM1029" s="131"/>
      <c r="VN1029" s="131"/>
      <c r="VO1029" s="131"/>
      <c r="VP1029" s="131"/>
      <c r="VQ1029" s="131"/>
      <c r="VR1029" s="131"/>
      <c r="VS1029" s="131"/>
      <c r="VT1029" s="131"/>
      <c r="VU1029" s="131"/>
      <c r="VV1029" s="131"/>
      <c r="VW1029" s="131"/>
      <c r="VX1029" s="131"/>
      <c r="VY1029" s="131"/>
      <c r="VZ1029" s="131"/>
      <c r="WA1029" s="131"/>
      <c r="WB1029" s="131"/>
      <c r="WC1029" s="131"/>
      <c r="WD1029" s="131"/>
      <c r="WE1029" s="131"/>
      <c r="WF1029" s="131"/>
      <c r="WG1029" s="131"/>
      <c r="WH1029" s="131"/>
      <c r="WI1029" s="131"/>
      <c r="WJ1029" s="131"/>
      <c r="WK1029" s="131"/>
      <c r="WL1029" s="131"/>
      <c r="WM1029" s="131"/>
      <c r="WN1029" s="131"/>
      <c r="WO1029" s="131"/>
      <c r="WP1029" s="131"/>
      <c r="WQ1029" s="131"/>
      <c r="WR1029" s="131"/>
      <c r="WS1029" s="131"/>
      <c r="WT1029" s="131"/>
      <c r="WU1029" s="131"/>
      <c r="WV1029" s="131"/>
      <c r="WW1029" s="131"/>
      <c r="WX1029" s="131"/>
      <c r="WY1029" s="131"/>
      <c r="WZ1029" s="131"/>
      <c r="XA1029" s="131"/>
      <c r="XB1029" s="131"/>
      <c r="XC1029" s="131"/>
      <c r="XD1029" s="131"/>
      <c r="XE1029" s="131"/>
      <c r="XF1029" s="131"/>
      <c r="XG1029" s="131"/>
      <c r="XH1029" s="131"/>
      <c r="XI1029" s="131"/>
      <c r="XJ1029" s="131"/>
      <c r="XK1029" s="131"/>
      <c r="XL1029" s="131"/>
      <c r="XM1029" s="131"/>
      <c r="XN1029" s="131"/>
      <c r="XO1029" s="131"/>
      <c r="XP1029" s="131"/>
      <c r="XQ1029" s="131"/>
      <c r="XR1029" s="131"/>
      <c r="XS1029" s="131"/>
      <c r="XT1029" s="131"/>
      <c r="XU1029" s="131"/>
      <c r="XV1029" s="131"/>
      <c r="XW1029" s="131"/>
      <c r="XX1029" s="131"/>
      <c r="XY1029" s="131"/>
      <c r="XZ1029" s="131"/>
      <c r="YA1029" s="131"/>
      <c r="YB1029" s="131"/>
      <c r="YC1029" s="131"/>
      <c r="YD1029" s="131"/>
      <c r="YE1029" s="131"/>
      <c r="YF1029" s="131"/>
      <c r="YG1029" s="131"/>
      <c r="YH1029" s="131"/>
      <c r="YI1029" s="131"/>
      <c r="YJ1029" s="131"/>
      <c r="YK1029" s="131"/>
      <c r="YL1029" s="131"/>
      <c r="YM1029" s="131"/>
      <c r="YN1029" s="131"/>
      <c r="YO1029" s="131"/>
      <c r="YP1029" s="131"/>
      <c r="YQ1029" s="131"/>
      <c r="YR1029" s="131"/>
      <c r="YS1029" s="131"/>
      <c r="YT1029" s="131"/>
      <c r="YU1029" s="131"/>
      <c r="YV1029" s="131"/>
      <c r="YW1029" s="131"/>
      <c r="YX1029" s="131"/>
      <c r="YY1029" s="131"/>
      <c r="YZ1029" s="131"/>
      <c r="ZA1029" s="131"/>
      <c r="ZB1029" s="131"/>
      <c r="ZC1029" s="131"/>
      <c r="ZD1029" s="131"/>
      <c r="ZE1029" s="131"/>
      <c r="ZF1029" s="131"/>
      <c r="ZG1029" s="131"/>
      <c r="ZH1029" s="131"/>
      <c r="ZI1029" s="131"/>
      <c r="ZJ1029" s="131"/>
      <c r="ZK1029" s="131"/>
      <c r="ZL1029" s="131"/>
      <c r="ZM1029" s="131"/>
      <c r="ZN1029" s="131"/>
      <c r="ZO1029" s="131"/>
      <c r="ZP1029" s="131"/>
      <c r="ZQ1029" s="131"/>
      <c r="ZR1029" s="131"/>
      <c r="ZS1029" s="131"/>
      <c r="ZT1029" s="131"/>
      <c r="ZU1029" s="131"/>
      <c r="ZV1029" s="131"/>
      <c r="ZW1029" s="131"/>
      <c r="ZX1029" s="131"/>
      <c r="ZY1029" s="131"/>
      <c r="ZZ1029" s="131"/>
      <c r="AAA1029" s="131"/>
      <c r="AAB1029" s="131"/>
      <c r="AAC1029" s="131"/>
      <c r="AAD1029" s="131"/>
      <c r="AAE1029" s="131"/>
      <c r="AAF1029" s="131"/>
      <c r="AAG1029" s="131"/>
      <c r="AAH1029" s="131"/>
      <c r="AAI1029" s="131"/>
      <c r="AAJ1029" s="131"/>
      <c r="AAK1029" s="131"/>
      <c r="AAL1029" s="131"/>
      <c r="AAM1029" s="131"/>
      <c r="AAN1029" s="131"/>
      <c r="AAO1029" s="131"/>
      <c r="AAP1029" s="131"/>
      <c r="AAQ1029" s="131"/>
      <c r="AAR1029" s="131"/>
      <c r="AAS1029" s="131"/>
      <c r="AAT1029" s="131"/>
      <c r="AAU1029" s="131"/>
      <c r="AAV1029" s="131"/>
      <c r="AAW1029" s="131"/>
      <c r="AAX1029" s="131"/>
      <c r="AAY1029" s="131"/>
      <c r="AAZ1029" s="131"/>
      <c r="ABA1029" s="131"/>
      <c r="ABB1029" s="131"/>
      <c r="ABC1029" s="131"/>
      <c r="ABD1029" s="131"/>
      <c r="ABE1029" s="131"/>
      <c r="ABF1029" s="131"/>
      <c r="ABG1029" s="131"/>
      <c r="ABH1029" s="131"/>
      <c r="ABI1029" s="131"/>
      <c r="ABJ1029" s="131"/>
      <c r="ABK1029" s="131"/>
      <c r="ABL1029" s="131"/>
      <c r="ABM1029" s="131"/>
      <c r="ABN1029" s="131"/>
      <c r="ABO1029" s="131"/>
      <c r="ABP1029" s="131"/>
      <c r="ABQ1029" s="131"/>
      <c r="ABR1029" s="131"/>
      <c r="ABS1029" s="131"/>
      <c r="ABT1029" s="131"/>
      <c r="ABU1029" s="131"/>
      <c r="ABV1029" s="131"/>
      <c r="ABW1029" s="131"/>
      <c r="ABX1029" s="131"/>
      <c r="ABY1029" s="131"/>
      <c r="ABZ1029" s="131"/>
      <c r="ACA1029" s="131"/>
      <c r="ACB1029" s="131"/>
      <c r="ACC1029" s="131"/>
      <c r="ACD1029" s="131"/>
      <c r="ACE1029" s="131"/>
      <c r="ACF1029" s="131"/>
      <c r="ACG1029" s="131"/>
      <c r="ACH1029" s="131"/>
      <c r="ACI1029" s="131"/>
      <c r="ACJ1029" s="131"/>
      <c r="ACK1029" s="131"/>
      <c r="ACL1029" s="131"/>
      <c r="ACM1029" s="131"/>
      <c r="ACN1029" s="131"/>
      <c r="ACO1029" s="131"/>
      <c r="ACP1029" s="131"/>
      <c r="ACQ1029" s="131"/>
      <c r="ACR1029" s="131"/>
      <c r="ACS1029" s="131"/>
      <c r="ACT1029" s="131"/>
      <c r="ACU1029" s="131"/>
      <c r="ACV1029" s="131"/>
      <c r="ACW1029" s="131"/>
      <c r="ACX1029" s="131"/>
      <c r="ACY1029" s="131"/>
      <c r="ACZ1029" s="131"/>
      <c r="ADA1029" s="131"/>
      <c r="ADB1029" s="131"/>
      <c r="ADC1029" s="131"/>
      <c r="ADD1029" s="131"/>
      <c r="ADE1029" s="131"/>
      <c r="ADF1029" s="131"/>
      <c r="ADG1029" s="131"/>
      <c r="ADH1029" s="131"/>
      <c r="ADI1029" s="131"/>
      <c r="ADJ1029" s="131"/>
      <c r="ADK1029" s="131"/>
      <c r="ADL1029" s="131"/>
      <c r="ADM1029" s="131"/>
      <c r="ADN1029" s="131"/>
      <c r="ADO1029" s="131"/>
      <c r="ADP1029" s="131"/>
      <c r="ADQ1029" s="131"/>
      <c r="ADR1029" s="131"/>
      <c r="ADS1029" s="131"/>
      <c r="ADT1029" s="131"/>
      <c r="ADU1029" s="131"/>
      <c r="ADV1029" s="131"/>
      <c r="ADW1029" s="131"/>
      <c r="ADX1029" s="131"/>
      <c r="ADY1029" s="131"/>
      <c r="ADZ1029" s="131"/>
      <c r="AEA1029" s="131"/>
      <c r="AEB1029" s="131"/>
      <c r="AEC1029" s="131"/>
      <c r="AED1029" s="131"/>
      <c r="AEE1029" s="131"/>
      <c r="AEF1029" s="131"/>
      <c r="AEG1029" s="131"/>
      <c r="AEH1029" s="131"/>
      <c r="AEI1029" s="131"/>
      <c r="AEJ1029" s="131"/>
      <c r="AEK1029" s="131"/>
      <c r="AEL1029" s="131"/>
      <c r="AEM1029" s="131"/>
      <c r="AEN1029" s="131"/>
      <c r="AEO1029" s="131"/>
      <c r="AEP1029" s="131"/>
      <c r="AEQ1029" s="131"/>
      <c r="AER1029" s="131"/>
      <c r="AES1029" s="131"/>
      <c r="AET1029" s="131"/>
      <c r="AEU1029" s="131"/>
      <c r="AEV1029" s="131"/>
      <c r="AEW1029" s="131"/>
      <c r="AEX1029" s="131"/>
      <c r="AEY1029" s="131"/>
      <c r="AEZ1029" s="131"/>
      <c r="AFA1029" s="131"/>
      <c r="AFB1029" s="131"/>
      <c r="AFC1029" s="131"/>
      <c r="AFD1029" s="131"/>
      <c r="AFE1029" s="131"/>
      <c r="AFF1029" s="131"/>
      <c r="AFG1029" s="131"/>
      <c r="AFH1029" s="131"/>
      <c r="AFI1029" s="131"/>
      <c r="AFJ1029" s="131"/>
      <c r="AFK1029" s="131"/>
      <c r="AFL1029" s="131"/>
      <c r="AFM1029" s="131"/>
      <c r="AFN1029" s="131"/>
      <c r="AFO1029" s="131"/>
      <c r="AFP1029" s="131"/>
      <c r="AFQ1029" s="131"/>
      <c r="AFR1029" s="131"/>
      <c r="AFS1029" s="131"/>
      <c r="AFT1029" s="131"/>
      <c r="AFU1029" s="131"/>
      <c r="AFV1029" s="131"/>
      <c r="AFW1029" s="131"/>
      <c r="AFX1029" s="131"/>
      <c r="AFY1029" s="131"/>
      <c r="AFZ1029" s="131"/>
      <c r="AGA1029" s="131"/>
      <c r="AGB1029" s="131"/>
      <c r="AGC1029" s="131"/>
      <c r="AGD1029" s="131"/>
      <c r="AGE1029" s="131"/>
      <c r="AGF1029" s="131"/>
      <c r="AGG1029" s="131"/>
      <c r="AGH1029" s="131"/>
      <c r="AGI1029" s="131"/>
      <c r="AGJ1029" s="131"/>
      <c r="AGK1029" s="131"/>
      <c r="AGL1029" s="131"/>
      <c r="AGM1029" s="131"/>
      <c r="AGN1029" s="131"/>
      <c r="AGO1029" s="131"/>
      <c r="AGP1029" s="131"/>
      <c r="AGQ1029" s="131"/>
      <c r="AGR1029" s="131"/>
      <c r="AGS1029" s="131"/>
      <c r="AGT1029" s="131"/>
      <c r="AGU1029" s="131"/>
      <c r="AGV1029" s="131"/>
      <c r="AGW1029" s="131"/>
      <c r="AGX1029" s="131"/>
      <c r="AGY1029" s="131"/>
      <c r="AGZ1029" s="131"/>
      <c r="AHA1029" s="131"/>
      <c r="AHB1029" s="131"/>
      <c r="AHC1029" s="131"/>
      <c r="AHD1029" s="131"/>
      <c r="AHE1029" s="131"/>
      <c r="AHF1029" s="131"/>
      <c r="AHG1029" s="131"/>
      <c r="AHH1029" s="131"/>
      <c r="AHI1029" s="131"/>
      <c r="AHJ1029" s="131"/>
      <c r="AHK1029" s="131"/>
      <c r="AHL1029" s="131"/>
      <c r="AHM1029" s="131"/>
      <c r="AHN1029" s="131"/>
      <c r="AHO1029" s="131"/>
      <c r="AHP1029" s="131"/>
      <c r="AHQ1029" s="131"/>
      <c r="AHR1029" s="131"/>
      <c r="AHS1029" s="131"/>
      <c r="AHT1029" s="131"/>
      <c r="AHU1029" s="131"/>
      <c r="AHV1029" s="131"/>
      <c r="AHW1029" s="131"/>
      <c r="AHX1029" s="131"/>
      <c r="AHY1029" s="131"/>
      <c r="AHZ1029" s="131"/>
      <c r="AIA1029" s="131"/>
      <c r="AIB1029" s="131"/>
      <c r="AIC1029" s="131"/>
      <c r="AID1029" s="131"/>
      <c r="AIE1029" s="131"/>
      <c r="AIF1029" s="131"/>
      <c r="AIG1029" s="131"/>
      <c r="AIH1029" s="131"/>
      <c r="AII1029" s="131"/>
      <c r="AIJ1029" s="131"/>
      <c r="AIK1029" s="131"/>
      <c r="AIL1029" s="131"/>
      <c r="AIM1029" s="131"/>
      <c r="AIN1029" s="131"/>
      <c r="AIO1029" s="131"/>
      <c r="AIP1029" s="131"/>
      <c r="AIQ1029" s="131"/>
      <c r="AIR1029" s="131"/>
      <c r="AIS1029" s="131"/>
      <c r="AIT1029" s="131"/>
      <c r="AIU1029" s="131"/>
      <c r="AIV1029" s="131"/>
      <c r="AIW1029" s="131"/>
      <c r="AIX1029" s="131"/>
      <c r="AIY1029" s="131"/>
      <c r="AIZ1029" s="131"/>
      <c r="AJA1029" s="131"/>
      <c r="AJB1029" s="131"/>
      <c r="AJC1029" s="131"/>
      <c r="AJD1029" s="131"/>
      <c r="AJE1029" s="131"/>
      <c r="AJF1029" s="131"/>
      <c r="AJG1029" s="131"/>
      <c r="AJH1029" s="131"/>
      <c r="AJI1029" s="131"/>
      <c r="AJJ1029" s="131"/>
      <c r="AJK1029" s="131"/>
      <c r="AJL1029" s="131"/>
      <c r="AJM1029" s="131"/>
      <c r="AJN1029" s="131"/>
      <c r="AJO1029" s="131"/>
      <c r="AJP1029" s="131"/>
      <c r="AJQ1029" s="131"/>
      <c r="AJR1029" s="131"/>
      <c r="AJS1029" s="131"/>
      <c r="AJT1029" s="131"/>
      <c r="AJU1029" s="131"/>
      <c r="AJV1029" s="131"/>
      <c r="AJW1029" s="131"/>
      <c r="AJX1029" s="131"/>
      <c r="AJY1029" s="131"/>
      <c r="AJZ1029" s="131"/>
      <c r="AKA1029" s="131"/>
      <c r="AKB1029" s="131"/>
      <c r="AKC1029" s="131"/>
      <c r="AKD1029" s="131"/>
      <c r="AKE1029" s="131"/>
      <c r="AKF1029" s="131"/>
      <c r="AKG1029" s="131"/>
      <c r="AKH1029" s="131"/>
      <c r="AKI1029" s="131"/>
      <c r="AKJ1029" s="131"/>
      <c r="AKK1029" s="131"/>
      <c r="AKL1029" s="131"/>
      <c r="AKM1029" s="131"/>
      <c r="AKN1029" s="131"/>
      <c r="AKO1029" s="131"/>
      <c r="AKP1029" s="131"/>
      <c r="AKQ1029" s="131"/>
      <c r="AKR1029" s="131"/>
      <c r="AKS1029" s="131"/>
      <c r="AKT1029" s="131"/>
      <c r="AKU1029" s="131"/>
      <c r="AKV1029" s="131"/>
      <c r="AKW1029" s="131"/>
      <c r="AKX1029" s="131"/>
      <c r="AKY1029" s="131"/>
      <c r="AKZ1029" s="131"/>
      <c r="ALA1029" s="131"/>
      <c r="ALB1029" s="131"/>
      <c r="ALC1029" s="131"/>
      <c r="ALD1029" s="131"/>
      <c r="ALE1029" s="131"/>
      <c r="ALF1029" s="131"/>
      <c r="ALG1029" s="131"/>
      <c r="ALH1029" s="131"/>
      <c r="ALI1029" s="131"/>
      <c r="ALJ1029" s="131"/>
      <c r="ALK1029" s="131"/>
      <c r="ALL1029" s="131"/>
      <c r="ALM1029" s="131"/>
      <c r="ALN1029" s="131"/>
    </row>
    <row r="1030" spans="1:1002" s="508" customFormat="1" x14ac:dyDescent="0.25">
      <c r="A1030" s="502"/>
      <c r="B1030" s="503"/>
      <c r="C1030" s="504"/>
      <c r="D1030" s="450"/>
      <c r="E1030" s="505"/>
      <c r="F1030" s="505"/>
      <c r="G1030" s="506"/>
      <c r="H1030" s="506"/>
      <c r="I1030" s="507"/>
      <c r="J1030" s="565"/>
      <c r="K1030" s="454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  <c r="EC1030" s="131"/>
      <c r="ED1030" s="131"/>
      <c r="EE1030" s="131"/>
      <c r="EF1030" s="131"/>
      <c r="EG1030" s="131"/>
      <c r="EH1030" s="131"/>
      <c r="EI1030" s="131"/>
      <c r="EJ1030" s="131"/>
      <c r="EK1030" s="131"/>
      <c r="EL1030" s="131"/>
      <c r="EM1030" s="131"/>
      <c r="EN1030" s="131"/>
      <c r="EO1030" s="131"/>
      <c r="EP1030" s="131"/>
      <c r="EQ1030" s="131"/>
      <c r="ER1030" s="131"/>
      <c r="ES1030" s="131"/>
      <c r="ET1030" s="131"/>
      <c r="EU1030" s="131"/>
      <c r="EV1030" s="131"/>
      <c r="EW1030" s="131"/>
      <c r="EX1030" s="131"/>
      <c r="EY1030" s="131"/>
      <c r="EZ1030" s="131"/>
      <c r="FA1030" s="131"/>
      <c r="FB1030" s="131"/>
      <c r="FC1030" s="131"/>
      <c r="FD1030" s="131"/>
      <c r="FE1030" s="131"/>
      <c r="FF1030" s="131"/>
      <c r="FG1030" s="131"/>
      <c r="FH1030" s="131"/>
      <c r="FI1030" s="131"/>
      <c r="FJ1030" s="131"/>
      <c r="FK1030" s="131"/>
      <c r="FL1030" s="131"/>
      <c r="FM1030" s="131"/>
      <c r="FN1030" s="131"/>
      <c r="FO1030" s="131"/>
      <c r="FP1030" s="131"/>
      <c r="FQ1030" s="131"/>
      <c r="FR1030" s="131"/>
      <c r="FS1030" s="131"/>
      <c r="FT1030" s="131"/>
      <c r="FU1030" s="131"/>
      <c r="FV1030" s="131"/>
      <c r="FW1030" s="131"/>
      <c r="FX1030" s="131"/>
      <c r="FY1030" s="131"/>
      <c r="FZ1030" s="131"/>
      <c r="GA1030" s="131"/>
      <c r="GB1030" s="131"/>
      <c r="GC1030" s="131"/>
      <c r="GD1030" s="131"/>
      <c r="GE1030" s="131"/>
      <c r="GF1030" s="131"/>
      <c r="GG1030" s="131"/>
      <c r="GH1030" s="131"/>
      <c r="GI1030" s="131"/>
      <c r="GJ1030" s="131"/>
      <c r="GK1030" s="131"/>
      <c r="GL1030" s="131"/>
      <c r="GM1030" s="131"/>
      <c r="GN1030" s="131"/>
      <c r="GO1030" s="131"/>
      <c r="GP1030" s="131"/>
      <c r="GQ1030" s="131"/>
      <c r="GR1030" s="131"/>
      <c r="GS1030" s="131"/>
      <c r="GT1030" s="131"/>
      <c r="GU1030" s="131"/>
      <c r="GV1030" s="131"/>
      <c r="GW1030" s="131"/>
      <c r="GX1030" s="131"/>
      <c r="GY1030" s="131"/>
      <c r="GZ1030" s="131"/>
      <c r="HA1030" s="131"/>
      <c r="HB1030" s="131"/>
      <c r="HC1030" s="131"/>
      <c r="HD1030" s="131"/>
      <c r="HE1030" s="131"/>
      <c r="HF1030" s="131"/>
      <c r="HG1030" s="131"/>
      <c r="HH1030" s="131"/>
      <c r="HI1030" s="131"/>
      <c r="HJ1030" s="131"/>
      <c r="HK1030" s="131"/>
      <c r="HL1030" s="131"/>
      <c r="HM1030" s="131"/>
      <c r="HN1030" s="131"/>
      <c r="HO1030" s="131"/>
      <c r="HP1030" s="131"/>
      <c r="HQ1030" s="131"/>
      <c r="HR1030" s="131"/>
      <c r="HS1030" s="131"/>
      <c r="HT1030" s="131"/>
      <c r="HU1030" s="131"/>
      <c r="HV1030" s="131"/>
      <c r="HW1030" s="131"/>
      <c r="HX1030" s="131"/>
      <c r="HY1030" s="131"/>
      <c r="HZ1030" s="131"/>
      <c r="IA1030" s="131"/>
      <c r="IB1030" s="131"/>
      <c r="IC1030" s="131"/>
      <c r="ID1030" s="131"/>
      <c r="IE1030" s="131"/>
      <c r="IF1030" s="131"/>
      <c r="IG1030" s="131"/>
      <c r="IH1030" s="131"/>
      <c r="II1030" s="131"/>
      <c r="IJ1030" s="131"/>
      <c r="IK1030" s="131"/>
      <c r="IL1030" s="131"/>
      <c r="IM1030" s="131"/>
      <c r="IN1030" s="131"/>
      <c r="IO1030" s="131"/>
      <c r="IP1030" s="131"/>
      <c r="IQ1030" s="131"/>
      <c r="IR1030" s="131"/>
      <c r="IS1030" s="131"/>
      <c r="IT1030" s="131"/>
      <c r="IU1030" s="131"/>
      <c r="IV1030" s="131"/>
      <c r="IW1030" s="131"/>
      <c r="IX1030" s="131"/>
      <c r="IY1030" s="131"/>
      <c r="IZ1030" s="131"/>
      <c r="JA1030" s="131"/>
      <c r="JB1030" s="131"/>
      <c r="JC1030" s="131"/>
      <c r="JD1030" s="131"/>
      <c r="JE1030" s="131"/>
      <c r="JF1030" s="131"/>
      <c r="JG1030" s="131"/>
      <c r="JH1030" s="131"/>
      <c r="JI1030" s="131"/>
      <c r="JJ1030" s="131"/>
      <c r="JK1030" s="131"/>
      <c r="JL1030" s="131"/>
      <c r="JM1030" s="131"/>
      <c r="JN1030" s="131"/>
      <c r="JO1030" s="131"/>
      <c r="JP1030" s="131"/>
      <c r="JQ1030" s="131"/>
      <c r="JR1030" s="131"/>
      <c r="JS1030" s="131"/>
      <c r="JT1030" s="131"/>
      <c r="JU1030" s="131"/>
      <c r="JV1030" s="131"/>
      <c r="JW1030" s="131"/>
      <c r="JX1030" s="131"/>
      <c r="JY1030" s="131"/>
      <c r="JZ1030" s="131"/>
      <c r="KA1030" s="131"/>
      <c r="KB1030" s="131"/>
      <c r="KC1030" s="131"/>
      <c r="KD1030" s="131"/>
      <c r="KE1030" s="131"/>
      <c r="KF1030" s="131"/>
      <c r="KG1030" s="131"/>
      <c r="KH1030" s="131"/>
      <c r="KI1030" s="131"/>
      <c r="KJ1030" s="131"/>
      <c r="KK1030" s="131"/>
      <c r="KL1030" s="131"/>
      <c r="KM1030" s="131"/>
      <c r="KN1030" s="131"/>
      <c r="KO1030" s="131"/>
      <c r="KP1030" s="131"/>
      <c r="KQ1030" s="131"/>
      <c r="KR1030" s="131"/>
      <c r="KS1030" s="131"/>
      <c r="KT1030" s="131"/>
      <c r="KU1030" s="131"/>
      <c r="KV1030" s="131"/>
      <c r="KW1030" s="131"/>
      <c r="KX1030" s="131"/>
      <c r="KY1030" s="131"/>
      <c r="KZ1030" s="131"/>
      <c r="LA1030" s="131"/>
      <c r="LB1030" s="131"/>
      <c r="LC1030" s="131"/>
      <c r="LD1030" s="131"/>
      <c r="LE1030" s="131"/>
      <c r="LF1030" s="131"/>
      <c r="LG1030" s="131"/>
      <c r="LH1030" s="131"/>
      <c r="LI1030" s="131"/>
      <c r="LJ1030" s="131"/>
      <c r="LK1030" s="131"/>
      <c r="LL1030" s="131"/>
      <c r="LM1030" s="131"/>
      <c r="LN1030" s="131"/>
      <c r="LO1030" s="131"/>
      <c r="LP1030" s="131"/>
      <c r="LQ1030" s="131"/>
      <c r="LR1030" s="131"/>
      <c r="LS1030" s="131"/>
      <c r="LT1030" s="131"/>
      <c r="LU1030" s="131"/>
      <c r="LV1030" s="131"/>
      <c r="LW1030" s="131"/>
      <c r="LX1030" s="131"/>
      <c r="LY1030" s="131"/>
      <c r="LZ1030" s="131"/>
      <c r="MA1030" s="131"/>
      <c r="MB1030" s="131"/>
      <c r="MC1030" s="131"/>
      <c r="MD1030" s="131"/>
      <c r="ME1030" s="131"/>
      <c r="MF1030" s="131"/>
      <c r="MG1030" s="131"/>
      <c r="MH1030" s="131"/>
      <c r="MI1030" s="131"/>
      <c r="MJ1030" s="131"/>
      <c r="MK1030" s="131"/>
      <c r="ML1030" s="131"/>
      <c r="MM1030" s="131"/>
      <c r="MN1030" s="131"/>
      <c r="MO1030" s="131"/>
      <c r="MP1030" s="131"/>
      <c r="MQ1030" s="131"/>
      <c r="MR1030" s="131"/>
      <c r="MS1030" s="131"/>
      <c r="MT1030" s="131"/>
      <c r="MU1030" s="131"/>
      <c r="MV1030" s="131"/>
      <c r="MW1030" s="131"/>
      <c r="MX1030" s="131"/>
      <c r="MY1030" s="131"/>
      <c r="MZ1030" s="131"/>
      <c r="NA1030" s="131"/>
      <c r="NB1030" s="131"/>
      <c r="NC1030" s="131"/>
      <c r="ND1030" s="131"/>
      <c r="NE1030" s="131"/>
      <c r="NF1030" s="131"/>
      <c r="NG1030" s="131"/>
      <c r="NH1030" s="131"/>
      <c r="NI1030" s="131"/>
      <c r="NJ1030" s="131"/>
      <c r="NK1030" s="131"/>
      <c r="NL1030" s="131"/>
      <c r="NM1030" s="131"/>
      <c r="NN1030" s="131"/>
      <c r="NO1030" s="131"/>
      <c r="NP1030" s="131"/>
      <c r="NQ1030" s="131"/>
      <c r="NR1030" s="131"/>
      <c r="NS1030" s="131"/>
      <c r="NT1030" s="131"/>
      <c r="NU1030" s="131"/>
      <c r="NV1030" s="131"/>
      <c r="NW1030" s="131"/>
      <c r="NX1030" s="131"/>
      <c r="NY1030" s="131"/>
      <c r="NZ1030" s="131"/>
      <c r="OA1030" s="131"/>
      <c r="OB1030" s="131"/>
      <c r="OC1030" s="131"/>
      <c r="OD1030" s="131"/>
      <c r="OE1030" s="131"/>
      <c r="OF1030" s="131"/>
      <c r="OG1030" s="131"/>
      <c r="OH1030" s="131"/>
      <c r="OI1030" s="131"/>
      <c r="OJ1030" s="131"/>
      <c r="OK1030" s="131"/>
      <c r="OL1030" s="131"/>
      <c r="OM1030" s="131"/>
      <c r="ON1030" s="131"/>
      <c r="OO1030" s="131"/>
      <c r="OP1030" s="131"/>
      <c r="OQ1030" s="131"/>
      <c r="OR1030" s="131"/>
      <c r="OS1030" s="131"/>
      <c r="OT1030" s="131"/>
      <c r="OU1030" s="131"/>
      <c r="OV1030" s="131"/>
      <c r="OW1030" s="131"/>
      <c r="OX1030" s="131"/>
      <c r="OY1030" s="131"/>
      <c r="OZ1030" s="131"/>
      <c r="PA1030" s="131"/>
      <c r="PB1030" s="131"/>
      <c r="PC1030" s="131"/>
      <c r="PD1030" s="131"/>
      <c r="PE1030" s="131"/>
      <c r="PF1030" s="131"/>
      <c r="PG1030" s="131"/>
      <c r="PH1030" s="131"/>
      <c r="PI1030" s="131"/>
      <c r="PJ1030" s="131"/>
      <c r="PK1030" s="131"/>
      <c r="PL1030" s="131"/>
      <c r="PM1030" s="131"/>
      <c r="PN1030" s="131"/>
      <c r="PO1030" s="131"/>
      <c r="PP1030" s="131"/>
      <c r="PQ1030" s="131"/>
      <c r="PR1030" s="131"/>
      <c r="PS1030" s="131"/>
      <c r="PT1030" s="131"/>
      <c r="PU1030" s="131"/>
      <c r="PV1030" s="131"/>
      <c r="PW1030" s="131"/>
      <c r="PX1030" s="131"/>
      <c r="PY1030" s="131"/>
      <c r="PZ1030" s="131"/>
      <c r="QA1030" s="131"/>
      <c r="QB1030" s="131"/>
      <c r="QC1030" s="131"/>
      <c r="QD1030" s="131"/>
      <c r="QE1030" s="131"/>
      <c r="QF1030" s="131"/>
      <c r="QG1030" s="131"/>
      <c r="QH1030" s="131"/>
      <c r="QI1030" s="131"/>
      <c r="QJ1030" s="131"/>
      <c r="QK1030" s="131"/>
      <c r="QL1030" s="131"/>
      <c r="QM1030" s="131"/>
      <c r="QN1030" s="131"/>
      <c r="QO1030" s="131"/>
      <c r="QP1030" s="131"/>
      <c r="QQ1030" s="131"/>
      <c r="QR1030" s="131"/>
      <c r="QS1030" s="131"/>
      <c r="QT1030" s="131"/>
      <c r="QU1030" s="131"/>
      <c r="QV1030" s="131"/>
      <c r="QW1030" s="131"/>
      <c r="QX1030" s="131"/>
      <c r="QY1030" s="131"/>
      <c r="QZ1030" s="131"/>
      <c r="RA1030" s="131"/>
      <c r="RB1030" s="131"/>
      <c r="RC1030" s="131"/>
      <c r="RD1030" s="131"/>
      <c r="RE1030" s="131"/>
      <c r="RF1030" s="131"/>
      <c r="RG1030" s="131"/>
      <c r="RH1030" s="131"/>
      <c r="RI1030" s="131"/>
      <c r="RJ1030" s="131"/>
      <c r="RK1030" s="131"/>
      <c r="RL1030" s="131"/>
      <c r="RM1030" s="131"/>
      <c r="RN1030" s="131"/>
      <c r="RO1030" s="131"/>
      <c r="RP1030" s="131"/>
      <c r="RQ1030" s="131"/>
      <c r="RR1030" s="131"/>
      <c r="RS1030" s="131"/>
      <c r="RT1030" s="131"/>
      <c r="RU1030" s="131"/>
      <c r="RV1030" s="131"/>
      <c r="RW1030" s="131"/>
      <c r="RX1030" s="131"/>
      <c r="RY1030" s="131"/>
      <c r="RZ1030" s="131"/>
      <c r="SA1030" s="131"/>
      <c r="SB1030" s="131"/>
      <c r="SC1030" s="131"/>
      <c r="SD1030" s="131"/>
      <c r="SE1030" s="131"/>
      <c r="SF1030" s="131"/>
      <c r="SG1030" s="131"/>
      <c r="SH1030" s="131"/>
      <c r="SI1030" s="131"/>
      <c r="SJ1030" s="131"/>
      <c r="SK1030" s="131"/>
      <c r="SL1030" s="131"/>
      <c r="SM1030" s="131"/>
      <c r="SN1030" s="131"/>
      <c r="SO1030" s="131"/>
      <c r="SP1030" s="131"/>
      <c r="SQ1030" s="131"/>
      <c r="SR1030" s="131"/>
      <c r="SS1030" s="131"/>
      <c r="ST1030" s="131"/>
      <c r="SU1030" s="131"/>
      <c r="SV1030" s="131"/>
      <c r="SW1030" s="131"/>
      <c r="SX1030" s="131"/>
      <c r="SY1030" s="131"/>
      <c r="SZ1030" s="131"/>
      <c r="TA1030" s="131"/>
      <c r="TB1030" s="131"/>
      <c r="TC1030" s="131"/>
      <c r="TD1030" s="131"/>
      <c r="TE1030" s="131"/>
      <c r="TF1030" s="131"/>
      <c r="TG1030" s="131"/>
      <c r="TH1030" s="131"/>
      <c r="TI1030" s="131"/>
      <c r="TJ1030" s="131"/>
      <c r="TK1030" s="131"/>
      <c r="TL1030" s="131"/>
      <c r="TM1030" s="131"/>
      <c r="TN1030" s="131"/>
      <c r="TO1030" s="131"/>
      <c r="TP1030" s="131"/>
      <c r="TQ1030" s="131"/>
      <c r="TR1030" s="131"/>
      <c r="TS1030" s="131"/>
      <c r="TT1030" s="131"/>
      <c r="TU1030" s="131"/>
      <c r="TV1030" s="131"/>
      <c r="TW1030" s="131"/>
      <c r="TX1030" s="131"/>
      <c r="TY1030" s="131"/>
      <c r="TZ1030" s="131"/>
      <c r="UA1030" s="131"/>
      <c r="UB1030" s="131"/>
      <c r="UC1030" s="131"/>
      <c r="UD1030" s="131"/>
      <c r="UE1030" s="131"/>
      <c r="UF1030" s="131"/>
      <c r="UG1030" s="131"/>
      <c r="UH1030" s="131"/>
      <c r="UI1030" s="131"/>
      <c r="UJ1030" s="131"/>
      <c r="UK1030" s="131"/>
      <c r="UL1030" s="131"/>
      <c r="UM1030" s="131"/>
      <c r="UN1030" s="131"/>
      <c r="UO1030" s="131"/>
      <c r="UP1030" s="131"/>
      <c r="UQ1030" s="131"/>
      <c r="UR1030" s="131"/>
      <c r="US1030" s="131"/>
      <c r="UT1030" s="131"/>
      <c r="UU1030" s="131"/>
      <c r="UV1030" s="131"/>
      <c r="UW1030" s="131"/>
      <c r="UX1030" s="131"/>
      <c r="UY1030" s="131"/>
      <c r="UZ1030" s="131"/>
      <c r="VA1030" s="131"/>
      <c r="VB1030" s="131"/>
      <c r="VC1030" s="131"/>
      <c r="VD1030" s="131"/>
      <c r="VE1030" s="131"/>
      <c r="VF1030" s="131"/>
      <c r="VG1030" s="131"/>
      <c r="VH1030" s="131"/>
      <c r="VI1030" s="131"/>
      <c r="VJ1030" s="131"/>
      <c r="VK1030" s="131"/>
      <c r="VL1030" s="131"/>
      <c r="VM1030" s="131"/>
      <c r="VN1030" s="131"/>
      <c r="VO1030" s="131"/>
      <c r="VP1030" s="131"/>
      <c r="VQ1030" s="131"/>
      <c r="VR1030" s="131"/>
      <c r="VS1030" s="131"/>
      <c r="VT1030" s="131"/>
      <c r="VU1030" s="131"/>
      <c r="VV1030" s="131"/>
      <c r="VW1030" s="131"/>
      <c r="VX1030" s="131"/>
      <c r="VY1030" s="131"/>
      <c r="VZ1030" s="131"/>
      <c r="WA1030" s="131"/>
      <c r="WB1030" s="131"/>
      <c r="WC1030" s="131"/>
      <c r="WD1030" s="131"/>
      <c r="WE1030" s="131"/>
      <c r="WF1030" s="131"/>
      <c r="WG1030" s="131"/>
      <c r="WH1030" s="131"/>
      <c r="WI1030" s="131"/>
      <c r="WJ1030" s="131"/>
      <c r="WK1030" s="131"/>
      <c r="WL1030" s="131"/>
      <c r="WM1030" s="131"/>
      <c r="WN1030" s="131"/>
      <c r="WO1030" s="131"/>
      <c r="WP1030" s="131"/>
      <c r="WQ1030" s="131"/>
      <c r="WR1030" s="131"/>
      <c r="WS1030" s="131"/>
      <c r="WT1030" s="131"/>
      <c r="WU1030" s="131"/>
      <c r="WV1030" s="131"/>
      <c r="WW1030" s="131"/>
      <c r="WX1030" s="131"/>
      <c r="WY1030" s="131"/>
      <c r="WZ1030" s="131"/>
      <c r="XA1030" s="131"/>
      <c r="XB1030" s="131"/>
      <c r="XC1030" s="131"/>
      <c r="XD1030" s="131"/>
      <c r="XE1030" s="131"/>
      <c r="XF1030" s="131"/>
      <c r="XG1030" s="131"/>
      <c r="XH1030" s="131"/>
      <c r="XI1030" s="131"/>
      <c r="XJ1030" s="131"/>
      <c r="XK1030" s="131"/>
      <c r="XL1030" s="131"/>
      <c r="XM1030" s="131"/>
      <c r="XN1030" s="131"/>
      <c r="XO1030" s="131"/>
      <c r="XP1030" s="131"/>
      <c r="XQ1030" s="131"/>
      <c r="XR1030" s="131"/>
      <c r="XS1030" s="131"/>
      <c r="XT1030" s="131"/>
      <c r="XU1030" s="131"/>
      <c r="XV1030" s="131"/>
      <c r="XW1030" s="131"/>
      <c r="XX1030" s="131"/>
      <c r="XY1030" s="131"/>
      <c r="XZ1030" s="131"/>
      <c r="YA1030" s="131"/>
      <c r="YB1030" s="131"/>
      <c r="YC1030" s="131"/>
      <c r="YD1030" s="131"/>
      <c r="YE1030" s="131"/>
      <c r="YF1030" s="131"/>
      <c r="YG1030" s="131"/>
      <c r="YH1030" s="131"/>
      <c r="YI1030" s="131"/>
      <c r="YJ1030" s="131"/>
      <c r="YK1030" s="131"/>
      <c r="YL1030" s="131"/>
      <c r="YM1030" s="131"/>
      <c r="YN1030" s="131"/>
      <c r="YO1030" s="131"/>
      <c r="YP1030" s="131"/>
      <c r="YQ1030" s="131"/>
      <c r="YR1030" s="131"/>
      <c r="YS1030" s="131"/>
      <c r="YT1030" s="131"/>
      <c r="YU1030" s="131"/>
      <c r="YV1030" s="131"/>
      <c r="YW1030" s="131"/>
      <c r="YX1030" s="131"/>
      <c r="YY1030" s="131"/>
      <c r="YZ1030" s="131"/>
      <c r="ZA1030" s="131"/>
      <c r="ZB1030" s="131"/>
      <c r="ZC1030" s="131"/>
      <c r="ZD1030" s="131"/>
      <c r="ZE1030" s="131"/>
      <c r="ZF1030" s="131"/>
      <c r="ZG1030" s="131"/>
      <c r="ZH1030" s="131"/>
      <c r="ZI1030" s="131"/>
      <c r="ZJ1030" s="131"/>
      <c r="ZK1030" s="131"/>
      <c r="ZL1030" s="131"/>
      <c r="ZM1030" s="131"/>
      <c r="ZN1030" s="131"/>
      <c r="ZO1030" s="131"/>
      <c r="ZP1030" s="131"/>
      <c r="ZQ1030" s="131"/>
      <c r="ZR1030" s="131"/>
      <c r="ZS1030" s="131"/>
      <c r="ZT1030" s="131"/>
      <c r="ZU1030" s="131"/>
      <c r="ZV1030" s="131"/>
      <c r="ZW1030" s="131"/>
      <c r="ZX1030" s="131"/>
      <c r="ZY1030" s="131"/>
      <c r="ZZ1030" s="131"/>
      <c r="AAA1030" s="131"/>
      <c r="AAB1030" s="131"/>
      <c r="AAC1030" s="131"/>
      <c r="AAD1030" s="131"/>
      <c r="AAE1030" s="131"/>
      <c r="AAF1030" s="131"/>
      <c r="AAG1030" s="131"/>
      <c r="AAH1030" s="131"/>
      <c r="AAI1030" s="131"/>
      <c r="AAJ1030" s="131"/>
      <c r="AAK1030" s="131"/>
      <c r="AAL1030" s="131"/>
      <c r="AAM1030" s="131"/>
      <c r="AAN1030" s="131"/>
      <c r="AAO1030" s="131"/>
      <c r="AAP1030" s="131"/>
      <c r="AAQ1030" s="131"/>
      <c r="AAR1030" s="131"/>
      <c r="AAS1030" s="131"/>
      <c r="AAT1030" s="131"/>
      <c r="AAU1030" s="131"/>
      <c r="AAV1030" s="131"/>
      <c r="AAW1030" s="131"/>
      <c r="AAX1030" s="131"/>
      <c r="AAY1030" s="131"/>
      <c r="AAZ1030" s="131"/>
      <c r="ABA1030" s="131"/>
      <c r="ABB1030" s="131"/>
      <c r="ABC1030" s="131"/>
      <c r="ABD1030" s="131"/>
      <c r="ABE1030" s="131"/>
      <c r="ABF1030" s="131"/>
      <c r="ABG1030" s="131"/>
      <c r="ABH1030" s="131"/>
      <c r="ABI1030" s="131"/>
      <c r="ABJ1030" s="131"/>
      <c r="ABK1030" s="131"/>
      <c r="ABL1030" s="131"/>
      <c r="ABM1030" s="131"/>
      <c r="ABN1030" s="131"/>
      <c r="ABO1030" s="131"/>
      <c r="ABP1030" s="131"/>
      <c r="ABQ1030" s="131"/>
      <c r="ABR1030" s="131"/>
      <c r="ABS1030" s="131"/>
      <c r="ABT1030" s="131"/>
      <c r="ABU1030" s="131"/>
      <c r="ABV1030" s="131"/>
      <c r="ABW1030" s="131"/>
      <c r="ABX1030" s="131"/>
      <c r="ABY1030" s="131"/>
      <c r="ABZ1030" s="131"/>
      <c r="ACA1030" s="131"/>
      <c r="ACB1030" s="131"/>
      <c r="ACC1030" s="131"/>
      <c r="ACD1030" s="131"/>
      <c r="ACE1030" s="131"/>
      <c r="ACF1030" s="131"/>
      <c r="ACG1030" s="131"/>
      <c r="ACH1030" s="131"/>
      <c r="ACI1030" s="131"/>
      <c r="ACJ1030" s="131"/>
      <c r="ACK1030" s="131"/>
      <c r="ACL1030" s="131"/>
      <c r="ACM1030" s="131"/>
      <c r="ACN1030" s="131"/>
      <c r="ACO1030" s="131"/>
      <c r="ACP1030" s="131"/>
      <c r="ACQ1030" s="131"/>
      <c r="ACR1030" s="131"/>
      <c r="ACS1030" s="131"/>
      <c r="ACT1030" s="131"/>
      <c r="ACU1030" s="131"/>
      <c r="ACV1030" s="131"/>
      <c r="ACW1030" s="131"/>
      <c r="ACX1030" s="131"/>
      <c r="ACY1030" s="131"/>
      <c r="ACZ1030" s="131"/>
      <c r="ADA1030" s="131"/>
      <c r="ADB1030" s="131"/>
      <c r="ADC1030" s="131"/>
      <c r="ADD1030" s="131"/>
      <c r="ADE1030" s="131"/>
      <c r="ADF1030" s="131"/>
      <c r="ADG1030" s="131"/>
      <c r="ADH1030" s="131"/>
      <c r="ADI1030" s="131"/>
      <c r="ADJ1030" s="131"/>
      <c r="ADK1030" s="131"/>
      <c r="ADL1030" s="131"/>
      <c r="ADM1030" s="131"/>
      <c r="ADN1030" s="131"/>
      <c r="ADO1030" s="131"/>
      <c r="ADP1030" s="131"/>
      <c r="ADQ1030" s="131"/>
      <c r="ADR1030" s="131"/>
      <c r="ADS1030" s="131"/>
      <c r="ADT1030" s="131"/>
      <c r="ADU1030" s="131"/>
      <c r="ADV1030" s="131"/>
      <c r="ADW1030" s="131"/>
      <c r="ADX1030" s="131"/>
      <c r="ADY1030" s="131"/>
      <c r="ADZ1030" s="131"/>
      <c r="AEA1030" s="131"/>
      <c r="AEB1030" s="131"/>
      <c r="AEC1030" s="131"/>
      <c r="AED1030" s="131"/>
      <c r="AEE1030" s="131"/>
      <c r="AEF1030" s="131"/>
      <c r="AEG1030" s="131"/>
      <c r="AEH1030" s="131"/>
      <c r="AEI1030" s="131"/>
      <c r="AEJ1030" s="131"/>
      <c r="AEK1030" s="131"/>
      <c r="AEL1030" s="131"/>
      <c r="AEM1030" s="131"/>
      <c r="AEN1030" s="131"/>
      <c r="AEO1030" s="131"/>
      <c r="AEP1030" s="131"/>
      <c r="AEQ1030" s="131"/>
      <c r="AER1030" s="131"/>
      <c r="AES1030" s="131"/>
      <c r="AET1030" s="131"/>
      <c r="AEU1030" s="131"/>
      <c r="AEV1030" s="131"/>
      <c r="AEW1030" s="131"/>
      <c r="AEX1030" s="131"/>
      <c r="AEY1030" s="131"/>
      <c r="AEZ1030" s="131"/>
      <c r="AFA1030" s="131"/>
      <c r="AFB1030" s="131"/>
      <c r="AFC1030" s="131"/>
      <c r="AFD1030" s="131"/>
      <c r="AFE1030" s="131"/>
      <c r="AFF1030" s="131"/>
      <c r="AFG1030" s="131"/>
      <c r="AFH1030" s="131"/>
      <c r="AFI1030" s="131"/>
      <c r="AFJ1030" s="131"/>
      <c r="AFK1030" s="131"/>
      <c r="AFL1030" s="131"/>
      <c r="AFM1030" s="131"/>
      <c r="AFN1030" s="131"/>
      <c r="AFO1030" s="131"/>
      <c r="AFP1030" s="131"/>
      <c r="AFQ1030" s="131"/>
      <c r="AFR1030" s="131"/>
      <c r="AFS1030" s="131"/>
      <c r="AFT1030" s="131"/>
      <c r="AFU1030" s="131"/>
      <c r="AFV1030" s="131"/>
      <c r="AFW1030" s="131"/>
      <c r="AFX1030" s="131"/>
      <c r="AFY1030" s="131"/>
      <c r="AFZ1030" s="131"/>
      <c r="AGA1030" s="131"/>
      <c r="AGB1030" s="131"/>
      <c r="AGC1030" s="131"/>
      <c r="AGD1030" s="131"/>
      <c r="AGE1030" s="131"/>
      <c r="AGF1030" s="131"/>
      <c r="AGG1030" s="131"/>
      <c r="AGH1030" s="131"/>
      <c r="AGI1030" s="131"/>
      <c r="AGJ1030" s="131"/>
      <c r="AGK1030" s="131"/>
      <c r="AGL1030" s="131"/>
      <c r="AGM1030" s="131"/>
      <c r="AGN1030" s="131"/>
      <c r="AGO1030" s="131"/>
      <c r="AGP1030" s="131"/>
      <c r="AGQ1030" s="131"/>
      <c r="AGR1030" s="131"/>
      <c r="AGS1030" s="131"/>
      <c r="AGT1030" s="131"/>
      <c r="AGU1030" s="131"/>
      <c r="AGV1030" s="131"/>
      <c r="AGW1030" s="131"/>
      <c r="AGX1030" s="131"/>
      <c r="AGY1030" s="131"/>
      <c r="AGZ1030" s="131"/>
      <c r="AHA1030" s="131"/>
      <c r="AHB1030" s="131"/>
      <c r="AHC1030" s="131"/>
      <c r="AHD1030" s="131"/>
      <c r="AHE1030" s="131"/>
      <c r="AHF1030" s="131"/>
      <c r="AHG1030" s="131"/>
      <c r="AHH1030" s="131"/>
      <c r="AHI1030" s="131"/>
      <c r="AHJ1030" s="131"/>
      <c r="AHK1030" s="131"/>
      <c r="AHL1030" s="131"/>
      <c r="AHM1030" s="131"/>
      <c r="AHN1030" s="131"/>
      <c r="AHO1030" s="131"/>
      <c r="AHP1030" s="131"/>
      <c r="AHQ1030" s="131"/>
      <c r="AHR1030" s="131"/>
      <c r="AHS1030" s="131"/>
      <c r="AHT1030" s="131"/>
      <c r="AHU1030" s="131"/>
      <c r="AHV1030" s="131"/>
      <c r="AHW1030" s="131"/>
      <c r="AHX1030" s="131"/>
      <c r="AHY1030" s="131"/>
      <c r="AHZ1030" s="131"/>
      <c r="AIA1030" s="131"/>
      <c r="AIB1030" s="131"/>
      <c r="AIC1030" s="131"/>
      <c r="AID1030" s="131"/>
      <c r="AIE1030" s="131"/>
      <c r="AIF1030" s="131"/>
      <c r="AIG1030" s="131"/>
      <c r="AIH1030" s="131"/>
      <c r="AII1030" s="131"/>
      <c r="AIJ1030" s="131"/>
      <c r="AIK1030" s="131"/>
      <c r="AIL1030" s="131"/>
      <c r="AIM1030" s="131"/>
      <c r="AIN1030" s="131"/>
      <c r="AIO1030" s="131"/>
      <c r="AIP1030" s="131"/>
      <c r="AIQ1030" s="131"/>
      <c r="AIR1030" s="131"/>
      <c r="AIS1030" s="131"/>
      <c r="AIT1030" s="131"/>
      <c r="AIU1030" s="131"/>
      <c r="AIV1030" s="131"/>
      <c r="AIW1030" s="131"/>
      <c r="AIX1030" s="131"/>
      <c r="AIY1030" s="131"/>
      <c r="AIZ1030" s="131"/>
      <c r="AJA1030" s="131"/>
      <c r="AJB1030" s="131"/>
      <c r="AJC1030" s="131"/>
      <c r="AJD1030" s="131"/>
      <c r="AJE1030" s="131"/>
      <c r="AJF1030" s="131"/>
      <c r="AJG1030" s="131"/>
      <c r="AJH1030" s="131"/>
      <c r="AJI1030" s="131"/>
      <c r="AJJ1030" s="131"/>
      <c r="AJK1030" s="131"/>
      <c r="AJL1030" s="131"/>
      <c r="AJM1030" s="131"/>
      <c r="AJN1030" s="131"/>
      <c r="AJO1030" s="131"/>
      <c r="AJP1030" s="131"/>
      <c r="AJQ1030" s="131"/>
      <c r="AJR1030" s="131"/>
      <c r="AJS1030" s="131"/>
      <c r="AJT1030" s="131"/>
      <c r="AJU1030" s="131"/>
      <c r="AJV1030" s="131"/>
      <c r="AJW1030" s="131"/>
      <c r="AJX1030" s="131"/>
      <c r="AJY1030" s="131"/>
      <c r="AJZ1030" s="131"/>
      <c r="AKA1030" s="131"/>
      <c r="AKB1030" s="131"/>
      <c r="AKC1030" s="131"/>
      <c r="AKD1030" s="131"/>
      <c r="AKE1030" s="131"/>
      <c r="AKF1030" s="131"/>
      <c r="AKG1030" s="131"/>
      <c r="AKH1030" s="131"/>
      <c r="AKI1030" s="131"/>
      <c r="AKJ1030" s="131"/>
      <c r="AKK1030" s="131"/>
      <c r="AKL1030" s="131"/>
      <c r="AKM1030" s="131"/>
      <c r="AKN1030" s="131"/>
      <c r="AKO1030" s="131"/>
      <c r="AKP1030" s="131"/>
      <c r="AKQ1030" s="131"/>
      <c r="AKR1030" s="131"/>
      <c r="AKS1030" s="131"/>
      <c r="AKT1030" s="131"/>
      <c r="AKU1030" s="131"/>
      <c r="AKV1030" s="131"/>
      <c r="AKW1030" s="131"/>
      <c r="AKX1030" s="131"/>
      <c r="AKY1030" s="131"/>
      <c r="AKZ1030" s="131"/>
      <c r="ALA1030" s="131"/>
      <c r="ALB1030" s="131"/>
      <c r="ALC1030" s="131"/>
      <c r="ALD1030" s="131"/>
      <c r="ALE1030" s="131"/>
      <c r="ALF1030" s="131"/>
      <c r="ALG1030" s="131"/>
      <c r="ALH1030" s="131"/>
      <c r="ALI1030" s="131"/>
      <c r="ALJ1030" s="131"/>
      <c r="ALK1030" s="131"/>
      <c r="ALL1030" s="131"/>
      <c r="ALM1030" s="131"/>
      <c r="ALN1030" s="131"/>
    </row>
    <row r="1031" spans="1:1002" s="508" customFormat="1" x14ac:dyDescent="0.25">
      <c r="A1031" s="502"/>
      <c r="B1031" s="503"/>
      <c r="C1031" s="504"/>
      <c r="D1031" s="450"/>
      <c r="E1031" s="505"/>
      <c r="F1031" s="505"/>
      <c r="G1031" s="506"/>
      <c r="H1031" s="506"/>
      <c r="I1031" s="507"/>
      <c r="J1031" s="565"/>
      <c r="K1031" s="454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  <c r="EC1031" s="131"/>
      <c r="ED1031" s="131"/>
      <c r="EE1031" s="131"/>
      <c r="EF1031" s="131"/>
      <c r="EG1031" s="131"/>
      <c r="EH1031" s="131"/>
      <c r="EI1031" s="131"/>
      <c r="EJ1031" s="131"/>
      <c r="EK1031" s="131"/>
      <c r="EL1031" s="131"/>
      <c r="EM1031" s="131"/>
      <c r="EN1031" s="131"/>
      <c r="EO1031" s="131"/>
      <c r="EP1031" s="131"/>
      <c r="EQ1031" s="131"/>
      <c r="ER1031" s="131"/>
      <c r="ES1031" s="131"/>
      <c r="ET1031" s="131"/>
      <c r="EU1031" s="131"/>
      <c r="EV1031" s="131"/>
      <c r="EW1031" s="131"/>
      <c r="EX1031" s="131"/>
      <c r="EY1031" s="131"/>
      <c r="EZ1031" s="131"/>
      <c r="FA1031" s="131"/>
      <c r="FB1031" s="131"/>
      <c r="FC1031" s="131"/>
      <c r="FD1031" s="131"/>
      <c r="FE1031" s="131"/>
      <c r="FF1031" s="131"/>
      <c r="FG1031" s="131"/>
      <c r="FH1031" s="131"/>
      <c r="FI1031" s="131"/>
      <c r="FJ1031" s="131"/>
      <c r="FK1031" s="131"/>
      <c r="FL1031" s="131"/>
      <c r="FM1031" s="131"/>
      <c r="FN1031" s="131"/>
      <c r="FO1031" s="131"/>
      <c r="FP1031" s="131"/>
      <c r="FQ1031" s="131"/>
      <c r="FR1031" s="131"/>
      <c r="FS1031" s="131"/>
      <c r="FT1031" s="131"/>
      <c r="FU1031" s="131"/>
      <c r="FV1031" s="131"/>
      <c r="FW1031" s="131"/>
      <c r="FX1031" s="131"/>
      <c r="FY1031" s="131"/>
      <c r="FZ1031" s="131"/>
      <c r="GA1031" s="131"/>
      <c r="GB1031" s="131"/>
      <c r="GC1031" s="131"/>
      <c r="GD1031" s="131"/>
      <c r="GE1031" s="131"/>
      <c r="GF1031" s="131"/>
      <c r="GG1031" s="131"/>
      <c r="GH1031" s="131"/>
      <c r="GI1031" s="131"/>
      <c r="GJ1031" s="131"/>
      <c r="GK1031" s="131"/>
      <c r="GL1031" s="131"/>
      <c r="GM1031" s="131"/>
      <c r="GN1031" s="131"/>
      <c r="GO1031" s="131"/>
      <c r="GP1031" s="131"/>
      <c r="GQ1031" s="131"/>
      <c r="GR1031" s="131"/>
      <c r="GS1031" s="131"/>
      <c r="GT1031" s="131"/>
      <c r="GU1031" s="131"/>
      <c r="GV1031" s="131"/>
      <c r="GW1031" s="131"/>
      <c r="GX1031" s="131"/>
      <c r="GY1031" s="131"/>
      <c r="GZ1031" s="131"/>
      <c r="HA1031" s="131"/>
      <c r="HB1031" s="131"/>
      <c r="HC1031" s="131"/>
      <c r="HD1031" s="131"/>
      <c r="HE1031" s="131"/>
      <c r="HF1031" s="131"/>
      <c r="HG1031" s="131"/>
      <c r="HH1031" s="131"/>
      <c r="HI1031" s="131"/>
      <c r="HJ1031" s="131"/>
      <c r="HK1031" s="131"/>
      <c r="HL1031" s="131"/>
      <c r="HM1031" s="131"/>
      <c r="HN1031" s="131"/>
      <c r="HO1031" s="131"/>
      <c r="HP1031" s="131"/>
      <c r="HQ1031" s="131"/>
      <c r="HR1031" s="131"/>
      <c r="HS1031" s="131"/>
      <c r="HT1031" s="131"/>
      <c r="HU1031" s="131"/>
      <c r="HV1031" s="131"/>
      <c r="HW1031" s="131"/>
      <c r="HX1031" s="131"/>
      <c r="HY1031" s="131"/>
      <c r="HZ1031" s="131"/>
      <c r="IA1031" s="131"/>
      <c r="IB1031" s="131"/>
      <c r="IC1031" s="131"/>
      <c r="ID1031" s="131"/>
      <c r="IE1031" s="131"/>
      <c r="IF1031" s="131"/>
      <c r="IG1031" s="131"/>
      <c r="IH1031" s="131"/>
      <c r="II1031" s="131"/>
      <c r="IJ1031" s="131"/>
      <c r="IK1031" s="131"/>
      <c r="IL1031" s="131"/>
      <c r="IM1031" s="131"/>
      <c r="IN1031" s="131"/>
      <c r="IO1031" s="131"/>
      <c r="IP1031" s="131"/>
      <c r="IQ1031" s="131"/>
      <c r="IR1031" s="131"/>
      <c r="IS1031" s="131"/>
      <c r="IT1031" s="131"/>
      <c r="IU1031" s="131"/>
      <c r="IV1031" s="131"/>
      <c r="IW1031" s="131"/>
      <c r="IX1031" s="131"/>
      <c r="IY1031" s="131"/>
      <c r="IZ1031" s="131"/>
      <c r="JA1031" s="131"/>
      <c r="JB1031" s="131"/>
      <c r="JC1031" s="131"/>
      <c r="JD1031" s="131"/>
      <c r="JE1031" s="131"/>
      <c r="JF1031" s="131"/>
      <c r="JG1031" s="131"/>
      <c r="JH1031" s="131"/>
      <c r="JI1031" s="131"/>
      <c r="JJ1031" s="131"/>
      <c r="JK1031" s="131"/>
      <c r="JL1031" s="131"/>
      <c r="JM1031" s="131"/>
      <c r="JN1031" s="131"/>
      <c r="JO1031" s="131"/>
      <c r="JP1031" s="131"/>
      <c r="JQ1031" s="131"/>
      <c r="JR1031" s="131"/>
      <c r="JS1031" s="131"/>
      <c r="JT1031" s="131"/>
      <c r="JU1031" s="131"/>
      <c r="JV1031" s="131"/>
      <c r="JW1031" s="131"/>
      <c r="JX1031" s="131"/>
      <c r="JY1031" s="131"/>
      <c r="JZ1031" s="131"/>
      <c r="KA1031" s="131"/>
      <c r="KB1031" s="131"/>
      <c r="KC1031" s="131"/>
      <c r="KD1031" s="131"/>
      <c r="KE1031" s="131"/>
      <c r="KF1031" s="131"/>
      <c r="KG1031" s="131"/>
      <c r="KH1031" s="131"/>
      <c r="KI1031" s="131"/>
      <c r="KJ1031" s="131"/>
      <c r="KK1031" s="131"/>
      <c r="KL1031" s="131"/>
      <c r="KM1031" s="131"/>
      <c r="KN1031" s="131"/>
      <c r="KO1031" s="131"/>
      <c r="KP1031" s="131"/>
      <c r="KQ1031" s="131"/>
      <c r="KR1031" s="131"/>
      <c r="KS1031" s="131"/>
      <c r="KT1031" s="131"/>
      <c r="KU1031" s="131"/>
      <c r="KV1031" s="131"/>
      <c r="KW1031" s="131"/>
      <c r="KX1031" s="131"/>
      <c r="KY1031" s="131"/>
      <c r="KZ1031" s="131"/>
      <c r="LA1031" s="131"/>
      <c r="LB1031" s="131"/>
      <c r="LC1031" s="131"/>
      <c r="LD1031" s="131"/>
      <c r="LE1031" s="131"/>
      <c r="LF1031" s="131"/>
      <c r="LG1031" s="131"/>
      <c r="LH1031" s="131"/>
      <c r="LI1031" s="131"/>
      <c r="LJ1031" s="131"/>
      <c r="LK1031" s="131"/>
      <c r="LL1031" s="131"/>
      <c r="LM1031" s="131"/>
      <c r="LN1031" s="131"/>
      <c r="LO1031" s="131"/>
      <c r="LP1031" s="131"/>
      <c r="LQ1031" s="131"/>
      <c r="LR1031" s="131"/>
      <c r="LS1031" s="131"/>
      <c r="LT1031" s="131"/>
      <c r="LU1031" s="131"/>
      <c r="LV1031" s="131"/>
      <c r="LW1031" s="131"/>
      <c r="LX1031" s="131"/>
      <c r="LY1031" s="131"/>
      <c r="LZ1031" s="131"/>
      <c r="MA1031" s="131"/>
      <c r="MB1031" s="131"/>
      <c r="MC1031" s="131"/>
      <c r="MD1031" s="131"/>
      <c r="ME1031" s="131"/>
      <c r="MF1031" s="131"/>
      <c r="MG1031" s="131"/>
      <c r="MH1031" s="131"/>
      <c r="MI1031" s="131"/>
      <c r="MJ1031" s="131"/>
      <c r="MK1031" s="131"/>
      <c r="ML1031" s="131"/>
      <c r="MM1031" s="131"/>
      <c r="MN1031" s="131"/>
      <c r="MO1031" s="131"/>
      <c r="MP1031" s="131"/>
      <c r="MQ1031" s="131"/>
      <c r="MR1031" s="131"/>
      <c r="MS1031" s="131"/>
      <c r="MT1031" s="131"/>
      <c r="MU1031" s="131"/>
      <c r="MV1031" s="131"/>
      <c r="MW1031" s="131"/>
      <c r="MX1031" s="131"/>
      <c r="MY1031" s="131"/>
      <c r="MZ1031" s="131"/>
      <c r="NA1031" s="131"/>
      <c r="NB1031" s="131"/>
      <c r="NC1031" s="131"/>
      <c r="ND1031" s="131"/>
      <c r="NE1031" s="131"/>
      <c r="NF1031" s="131"/>
      <c r="NG1031" s="131"/>
      <c r="NH1031" s="131"/>
      <c r="NI1031" s="131"/>
      <c r="NJ1031" s="131"/>
      <c r="NK1031" s="131"/>
      <c r="NL1031" s="131"/>
      <c r="NM1031" s="131"/>
      <c r="NN1031" s="131"/>
      <c r="NO1031" s="131"/>
      <c r="NP1031" s="131"/>
      <c r="NQ1031" s="131"/>
      <c r="NR1031" s="131"/>
      <c r="NS1031" s="131"/>
      <c r="NT1031" s="131"/>
      <c r="NU1031" s="131"/>
      <c r="NV1031" s="131"/>
      <c r="NW1031" s="131"/>
      <c r="NX1031" s="131"/>
      <c r="NY1031" s="131"/>
      <c r="NZ1031" s="131"/>
      <c r="OA1031" s="131"/>
      <c r="OB1031" s="131"/>
      <c r="OC1031" s="131"/>
      <c r="OD1031" s="131"/>
      <c r="OE1031" s="131"/>
      <c r="OF1031" s="131"/>
      <c r="OG1031" s="131"/>
      <c r="OH1031" s="131"/>
      <c r="OI1031" s="131"/>
      <c r="OJ1031" s="131"/>
      <c r="OK1031" s="131"/>
      <c r="OL1031" s="131"/>
      <c r="OM1031" s="131"/>
      <c r="ON1031" s="131"/>
      <c r="OO1031" s="131"/>
      <c r="OP1031" s="131"/>
      <c r="OQ1031" s="131"/>
      <c r="OR1031" s="131"/>
      <c r="OS1031" s="131"/>
      <c r="OT1031" s="131"/>
      <c r="OU1031" s="131"/>
      <c r="OV1031" s="131"/>
      <c r="OW1031" s="131"/>
      <c r="OX1031" s="131"/>
      <c r="OY1031" s="131"/>
      <c r="OZ1031" s="131"/>
      <c r="PA1031" s="131"/>
      <c r="PB1031" s="131"/>
      <c r="PC1031" s="131"/>
      <c r="PD1031" s="131"/>
      <c r="PE1031" s="131"/>
      <c r="PF1031" s="131"/>
      <c r="PG1031" s="131"/>
      <c r="PH1031" s="131"/>
      <c r="PI1031" s="131"/>
      <c r="PJ1031" s="131"/>
      <c r="PK1031" s="131"/>
      <c r="PL1031" s="131"/>
      <c r="PM1031" s="131"/>
      <c r="PN1031" s="131"/>
      <c r="PO1031" s="131"/>
      <c r="PP1031" s="131"/>
      <c r="PQ1031" s="131"/>
      <c r="PR1031" s="131"/>
      <c r="PS1031" s="131"/>
      <c r="PT1031" s="131"/>
      <c r="PU1031" s="131"/>
      <c r="PV1031" s="131"/>
      <c r="PW1031" s="131"/>
      <c r="PX1031" s="131"/>
      <c r="PY1031" s="131"/>
      <c r="PZ1031" s="131"/>
      <c r="QA1031" s="131"/>
      <c r="QB1031" s="131"/>
      <c r="QC1031" s="131"/>
      <c r="QD1031" s="131"/>
      <c r="QE1031" s="131"/>
      <c r="QF1031" s="131"/>
      <c r="QG1031" s="131"/>
      <c r="QH1031" s="131"/>
      <c r="QI1031" s="131"/>
      <c r="QJ1031" s="131"/>
      <c r="QK1031" s="131"/>
      <c r="QL1031" s="131"/>
      <c r="QM1031" s="131"/>
      <c r="QN1031" s="131"/>
      <c r="QO1031" s="131"/>
      <c r="QP1031" s="131"/>
      <c r="QQ1031" s="131"/>
      <c r="QR1031" s="131"/>
      <c r="QS1031" s="131"/>
      <c r="QT1031" s="131"/>
      <c r="QU1031" s="131"/>
      <c r="QV1031" s="131"/>
      <c r="QW1031" s="131"/>
      <c r="QX1031" s="131"/>
      <c r="QY1031" s="131"/>
      <c r="QZ1031" s="131"/>
      <c r="RA1031" s="131"/>
      <c r="RB1031" s="131"/>
      <c r="RC1031" s="131"/>
      <c r="RD1031" s="131"/>
      <c r="RE1031" s="131"/>
      <c r="RF1031" s="131"/>
      <c r="RG1031" s="131"/>
      <c r="RH1031" s="131"/>
      <c r="RI1031" s="131"/>
      <c r="RJ1031" s="131"/>
      <c r="RK1031" s="131"/>
      <c r="RL1031" s="131"/>
      <c r="RM1031" s="131"/>
      <c r="RN1031" s="131"/>
      <c r="RO1031" s="131"/>
      <c r="RP1031" s="131"/>
      <c r="RQ1031" s="131"/>
      <c r="RR1031" s="131"/>
      <c r="RS1031" s="131"/>
      <c r="RT1031" s="131"/>
      <c r="RU1031" s="131"/>
      <c r="RV1031" s="131"/>
      <c r="RW1031" s="131"/>
      <c r="RX1031" s="131"/>
      <c r="RY1031" s="131"/>
      <c r="RZ1031" s="131"/>
      <c r="SA1031" s="131"/>
      <c r="SB1031" s="131"/>
      <c r="SC1031" s="131"/>
      <c r="SD1031" s="131"/>
      <c r="SE1031" s="131"/>
      <c r="SF1031" s="131"/>
      <c r="SG1031" s="131"/>
      <c r="SH1031" s="131"/>
      <c r="SI1031" s="131"/>
      <c r="SJ1031" s="131"/>
      <c r="SK1031" s="131"/>
      <c r="SL1031" s="131"/>
      <c r="SM1031" s="131"/>
      <c r="SN1031" s="131"/>
      <c r="SO1031" s="131"/>
      <c r="SP1031" s="131"/>
      <c r="SQ1031" s="131"/>
      <c r="SR1031" s="131"/>
      <c r="SS1031" s="131"/>
      <c r="ST1031" s="131"/>
      <c r="SU1031" s="131"/>
      <c r="SV1031" s="131"/>
      <c r="SW1031" s="131"/>
      <c r="SX1031" s="131"/>
      <c r="SY1031" s="131"/>
      <c r="SZ1031" s="131"/>
      <c r="TA1031" s="131"/>
      <c r="TB1031" s="131"/>
      <c r="TC1031" s="131"/>
      <c r="TD1031" s="131"/>
      <c r="TE1031" s="131"/>
      <c r="TF1031" s="131"/>
      <c r="TG1031" s="131"/>
      <c r="TH1031" s="131"/>
      <c r="TI1031" s="131"/>
      <c r="TJ1031" s="131"/>
      <c r="TK1031" s="131"/>
      <c r="TL1031" s="131"/>
      <c r="TM1031" s="131"/>
      <c r="TN1031" s="131"/>
      <c r="TO1031" s="131"/>
      <c r="TP1031" s="131"/>
      <c r="TQ1031" s="131"/>
      <c r="TR1031" s="131"/>
      <c r="TS1031" s="131"/>
      <c r="TT1031" s="131"/>
      <c r="TU1031" s="131"/>
      <c r="TV1031" s="131"/>
      <c r="TW1031" s="131"/>
      <c r="TX1031" s="131"/>
      <c r="TY1031" s="131"/>
      <c r="TZ1031" s="131"/>
      <c r="UA1031" s="131"/>
      <c r="UB1031" s="131"/>
      <c r="UC1031" s="131"/>
      <c r="UD1031" s="131"/>
      <c r="UE1031" s="131"/>
      <c r="UF1031" s="131"/>
      <c r="UG1031" s="131"/>
      <c r="UH1031" s="131"/>
      <c r="UI1031" s="131"/>
      <c r="UJ1031" s="131"/>
      <c r="UK1031" s="131"/>
      <c r="UL1031" s="131"/>
      <c r="UM1031" s="131"/>
      <c r="UN1031" s="131"/>
      <c r="UO1031" s="131"/>
      <c r="UP1031" s="131"/>
      <c r="UQ1031" s="131"/>
      <c r="UR1031" s="131"/>
      <c r="US1031" s="131"/>
      <c r="UT1031" s="131"/>
      <c r="UU1031" s="131"/>
      <c r="UV1031" s="131"/>
      <c r="UW1031" s="131"/>
      <c r="UX1031" s="131"/>
      <c r="UY1031" s="131"/>
      <c r="UZ1031" s="131"/>
      <c r="VA1031" s="131"/>
      <c r="VB1031" s="131"/>
      <c r="VC1031" s="131"/>
      <c r="VD1031" s="131"/>
      <c r="VE1031" s="131"/>
      <c r="VF1031" s="131"/>
      <c r="VG1031" s="131"/>
      <c r="VH1031" s="131"/>
      <c r="VI1031" s="131"/>
      <c r="VJ1031" s="131"/>
      <c r="VK1031" s="131"/>
      <c r="VL1031" s="131"/>
      <c r="VM1031" s="131"/>
      <c r="VN1031" s="131"/>
      <c r="VO1031" s="131"/>
      <c r="VP1031" s="131"/>
      <c r="VQ1031" s="131"/>
      <c r="VR1031" s="131"/>
      <c r="VS1031" s="131"/>
      <c r="VT1031" s="131"/>
      <c r="VU1031" s="131"/>
      <c r="VV1031" s="131"/>
      <c r="VW1031" s="131"/>
      <c r="VX1031" s="131"/>
      <c r="VY1031" s="131"/>
      <c r="VZ1031" s="131"/>
      <c r="WA1031" s="131"/>
      <c r="WB1031" s="131"/>
      <c r="WC1031" s="131"/>
      <c r="WD1031" s="131"/>
      <c r="WE1031" s="131"/>
      <c r="WF1031" s="131"/>
      <c r="WG1031" s="131"/>
      <c r="WH1031" s="131"/>
      <c r="WI1031" s="131"/>
      <c r="WJ1031" s="131"/>
      <c r="WK1031" s="131"/>
      <c r="WL1031" s="131"/>
      <c r="WM1031" s="131"/>
      <c r="WN1031" s="131"/>
      <c r="WO1031" s="131"/>
      <c r="WP1031" s="131"/>
      <c r="WQ1031" s="131"/>
      <c r="WR1031" s="131"/>
      <c r="WS1031" s="131"/>
      <c r="WT1031" s="131"/>
      <c r="WU1031" s="131"/>
      <c r="WV1031" s="131"/>
      <c r="WW1031" s="131"/>
      <c r="WX1031" s="131"/>
      <c r="WY1031" s="131"/>
      <c r="WZ1031" s="131"/>
      <c r="XA1031" s="131"/>
      <c r="XB1031" s="131"/>
      <c r="XC1031" s="131"/>
      <c r="XD1031" s="131"/>
      <c r="XE1031" s="131"/>
      <c r="XF1031" s="131"/>
      <c r="XG1031" s="131"/>
      <c r="XH1031" s="131"/>
      <c r="XI1031" s="131"/>
      <c r="XJ1031" s="131"/>
      <c r="XK1031" s="131"/>
      <c r="XL1031" s="131"/>
      <c r="XM1031" s="131"/>
      <c r="XN1031" s="131"/>
      <c r="XO1031" s="131"/>
      <c r="XP1031" s="131"/>
      <c r="XQ1031" s="131"/>
      <c r="XR1031" s="131"/>
      <c r="XS1031" s="131"/>
      <c r="XT1031" s="131"/>
      <c r="XU1031" s="131"/>
      <c r="XV1031" s="131"/>
      <c r="XW1031" s="131"/>
      <c r="XX1031" s="131"/>
      <c r="XY1031" s="131"/>
      <c r="XZ1031" s="131"/>
      <c r="YA1031" s="131"/>
      <c r="YB1031" s="131"/>
      <c r="YC1031" s="131"/>
      <c r="YD1031" s="131"/>
      <c r="YE1031" s="131"/>
      <c r="YF1031" s="131"/>
      <c r="YG1031" s="131"/>
      <c r="YH1031" s="131"/>
      <c r="YI1031" s="131"/>
      <c r="YJ1031" s="131"/>
      <c r="YK1031" s="131"/>
      <c r="YL1031" s="131"/>
      <c r="YM1031" s="131"/>
      <c r="YN1031" s="131"/>
      <c r="YO1031" s="131"/>
      <c r="YP1031" s="131"/>
      <c r="YQ1031" s="131"/>
      <c r="YR1031" s="131"/>
      <c r="YS1031" s="131"/>
      <c r="YT1031" s="131"/>
      <c r="YU1031" s="131"/>
      <c r="YV1031" s="131"/>
      <c r="YW1031" s="131"/>
      <c r="YX1031" s="131"/>
      <c r="YY1031" s="131"/>
      <c r="YZ1031" s="131"/>
      <c r="ZA1031" s="131"/>
      <c r="ZB1031" s="131"/>
      <c r="ZC1031" s="131"/>
      <c r="ZD1031" s="131"/>
      <c r="ZE1031" s="131"/>
      <c r="ZF1031" s="131"/>
      <c r="ZG1031" s="131"/>
      <c r="ZH1031" s="131"/>
      <c r="ZI1031" s="131"/>
      <c r="ZJ1031" s="131"/>
      <c r="ZK1031" s="131"/>
      <c r="ZL1031" s="131"/>
      <c r="ZM1031" s="131"/>
      <c r="ZN1031" s="131"/>
      <c r="ZO1031" s="131"/>
      <c r="ZP1031" s="131"/>
      <c r="ZQ1031" s="131"/>
      <c r="ZR1031" s="131"/>
      <c r="ZS1031" s="131"/>
      <c r="ZT1031" s="131"/>
      <c r="ZU1031" s="131"/>
      <c r="ZV1031" s="131"/>
      <c r="ZW1031" s="131"/>
      <c r="ZX1031" s="131"/>
      <c r="ZY1031" s="131"/>
      <c r="ZZ1031" s="131"/>
      <c r="AAA1031" s="131"/>
      <c r="AAB1031" s="131"/>
      <c r="AAC1031" s="131"/>
      <c r="AAD1031" s="131"/>
      <c r="AAE1031" s="131"/>
      <c r="AAF1031" s="131"/>
      <c r="AAG1031" s="131"/>
      <c r="AAH1031" s="131"/>
      <c r="AAI1031" s="131"/>
      <c r="AAJ1031" s="131"/>
      <c r="AAK1031" s="131"/>
      <c r="AAL1031" s="131"/>
      <c r="AAM1031" s="131"/>
      <c r="AAN1031" s="131"/>
      <c r="AAO1031" s="131"/>
      <c r="AAP1031" s="131"/>
      <c r="AAQ1031" s="131"/>
      <c r="AAR1031" s="131"/>
      <c r="AAS1031" s="131"/>
      <c r="AAT1031" s="131"/>
      <c r="AAU1031" s="131"/>
      <c r="AAV1031" s="131"/>
      <c r="AAW1031" s="131"/>
      <c r="AAX1031" s="131"/>
      <c r="AAY1031" s="131"/>
      <c r="AAZ1031" s="131"/>
      <c r="ABA1031" s="131"/>
      <c r="ABB1031" s="131"/>
      <c r="ABC1031" s="131"/>
      <c r="ABD1031" s="131"/>
      <c r="ABE1031" s="131"/>
      <c r="ABF1031" s="131"/>
      <c r="ABG1031" s="131"/>
      <c r="ABH1031" s="131"/>
      <c r="ABI1031" s="131"/>
      <c r="ABJ1031" s="131"/>
      <c r="ABK1031" s="131"/>
      <c r="ABL1031" s="131"/>
      <c r="ABM1031" s="131"/>
      <c r="ABN1031" s="131"/>
      <c r="ABO1031" s="131"/>
      <c r="ABP1031" s="131"/>
      <c r="ABQ1031" s="131"/>
      <c r="ABR1031" s="131"/>
      <c r="ABS1031" s="131"/>
      <c r="ABT1031" s="131"/>
      <c r="ABU1031" s="131"/>
      <c r="ABV1031" s="131"/>
      <c r="ABW1031" s="131"/>
      <c r="ABX1031" s="131"/>
      <c r="ABY1031" s="131"/>
      <c r="ABZ1031" s="131"/>
      <c r="ACA1031" s="131"/>
      <c r="ACB1031" s="131"/>
      <c r="ACC1031" s="131"/>
      <c r="ACD1031" s="131"/>
      <c r="ACE1031" s="131"/>
      <c r="ACF1031" s="131"/>
      <c r="ACG1031" s="131"/>
      <c r="ACH1031" s="131"/>
      <c r="ACI1031" s="131"/>
      <c r="ACJ1031" s="131"/>
      <c r="ACK1031" s="131"/>
      <c r="ACL1031" s="131"/>
      <c r="ACM1031" s="131"/>
      <c r="ACN1031" s="131"/>
      <c r="ACO1031" s="131"/>
      <c r="ACP1031" s="131"/>
      <c r="ACQ1031" s="131"/>
      <c r="ACR1031" s="131"/>
      <c r="ACS1031" s="131"/>
      <c r="ACT1031" s="131"/>
      <c r="ACU1031" s="131"/>
      <c r="ACV1031" s="131"/>
      <c r="ACW1031" s="131"/>
      <c r="ACX1031" s="131"/>
      <c r="ACY1031" s="131"/>
      <c r="ACZ1031" s="131"/>
      <c r="ADA1031" s="131"/>
      <c r="ADB1031" s="131"/>
      <c r="ADC1031" s="131"/>
      <c r="ADD1031" s="131"/>
      <c r="ADE1031" s="131"/>
      <c r="ADF1031" s="131"/>
      <c r="ADG1031" s="131"/>
      <c r="ADH1031" s="131"/>
      <c r="ADI1031" s="131"/>
      <c r="ADJ1031" s="131"/>
      <c r="ADK1031" s="131"/>
      <c r="ADL1031" s="131"/>
      <c r="ADM1031" s="131"/>
      <c r="ADN1031" s="131"/>
      <c r="ADO1031" s="131"/>
      <c r="ADP1031" s="131"/>
      <c r="ADQ1031" s="131"/>
      <c r="ADR1031" s="131"/>
      <c r="ADS1031" s="131"/>
      <c r="ADT1031" s="131"/>
      <c r="ADU1031" s="131"/>
      <c r="ADV1031" s="131"/>
      <c r="ADW1031" s="131"/>
      <c r="ADX1031" s="131"/>
      <c r="ADY1031" s="131"/>
      <c r="ADZ1031" s="131"/>
      <c r="AEA1031" s="131"/>
      <c r="AEB1031" s="131"/>
      <c r="AEC1031" s="131"/>
      <c r="AED1031" s="131"/>
      <c r="AEE1031" s="131"/>
      <c r="AEF1031" s="131"/>
      <c r="AEG1031" s="131"/>
      <c r="AEH1031" s="131"/>
      <c r="AEI1031" s="131"/>
      <c r="AEJ1031" s="131"/>
      <c r="AEK1031" s="131"/>
      <c r="AEL1031" s="131"/>
      <c r="AEM1031" s="131"/>
      <c r="AEN1031" s="131"/>
      <c r="AEO1031" s="131"/>
      <c r="AEP1031" s="131"/>
      <c r="AEQ1031" s="131"/>
      <c r="AER1031" s="131"/>
      <c r="AES1031" s="131"/>
      <c r="AET1031" s="131"/>
      <c r="AEU1031" s="131"/>
      <c r="AEV1031" s="131"/>
      <c r="AEW1031" s="131"/>
      <c r="AEX1031" s="131"/>
      <c r="AEY1031" s="131"/>
      <c r="AEZ1031" s="131"/>
      <c r="AFA1031" s="131"/>
      <c r="AFB1031" s="131"/>
      <c r="AFC1031" s="131"/>
      <c r="AFD1031" s="131"/>
      <c r="AFE1031" s="131"/>
      <c r="AFF1031" s="131"/>
      <c r="AFG1031" s="131"/>
      <c r="AFH1031" s="131"/>
      <c r="AFI1031" s="131"/>
      <c r="AFJ1031" s="131"/>
      <c r="AFK1031" s="131"/>
      <c r="AFL1031" s="131"/>
      <c r="AFM1031" s="131"/>
      <c r="AFN1031" s="131"/>
      <c r="AFO1031" s="131"/>
      <c r="AFP1031" s="131"/>
      <c r="AFQ1031" s="131"/>
      <c r="AFR1031" s="131"/>
      <c r="AFS1031" s="131"/>
      <c r="AFT1031" s="131"/>
      <c r="AFU1031" s="131"/>
      <c r="AFV1031" s="131"/>
      <c r="AFW1031" s="131"/>
      <c r="AFX1031" s="131"/>
      <c r="AFY1031" s="131"/>
      <c r="AFZ1031" s="131"/>
      <c r="AGA1031" s="131"/>
      <c r="AGB1031" s="131"/>
      <c r="AGC1031" s="131"/>
      <c r="AGD1031" s="131"/>
      <c r="AGE1031" s="131"/>
      <c r="AGF1031" s="131"/>
      <c r="AGG1031" s="131"/>
      <c r="AGH1031" s="131"/>
      <c r="AGI1031" s="131"/>
      <c r="AGJ1031" s="131"/>
      <c r="AGK1031" s="131"/>
      <c r="AGL1031" s="131"/>
      <c r="AGM1031" s="131"/>
      <c r="AGN1031" s="131"/>
      <c r="AGO1031" s="131"/>
      <c r="AGP1031" s="131"/>
      <c r="AGQ1031" s="131"/>
      <c r="AGR1031" s="131"/>
      <c r="AGS1031" s="131"/>
      <c r="AGT1031" s="131"/>
      <c r="AGU1031" s="131"/>
      <c r="AGV1031" s="131"/>
      <c r="AGW1031" s="131"/>
      <c r="AGX1031" s="131"/>
      <c r="AGY1031" s="131"/>
      <c r="AGZ1031" s="131"/>
      <c r="AHA1031" s="131"/>
      <c r="AHB1031" s="131"/>
      <c r="AHC1031" s="131"/>
      <c r="AHD1031" s="131"/>
      <c r="AHE1031" s="131"/>
      <c r="AHF1031" s="131"/>
      <c r="AHG1031" s="131"/>
      <c r="AHH1031" s="131"/>
      <c r="AHI1031" s="131"/>
      <c r="AHJ1031" s="131"/>
      <c r="AHK1031" s="131"/>
      <c r="AHL1031" s="131"/>
      <c r="AHM1031" s="131"/>
      <c r="AHN1031" s="131"/>
      <c r="AHO1031" s="131"/>
      <c r="AHP1031" s="131"/>
      <c r="AHQ1031" s="131"/>
      <c r="AHR1031" s="131"/>
      <c r="AHS1031" s="131"/>
      <c r="AHT1031" s="131"/>
      <c r="AHU1031" s="131"/>
      <c r="AHV1031" s="131"/>
      <c r="AHW1031" s="131"/>
      <c r="AHX1031" s="131"/>
      <c r="AHY1031" s="131"/>
      <c r="AHZ1031" s="131"/>
      <c r="AIA1031" s="131"/>
      <c r="AIB1031" s="131"/>
      <c r="AIC1031" s="131"/>
      <c r="AID1031" s="131"/>
      <c r="AIE1031" s="131"/>
      <c r="AIF1031" s="131"/>
      <c r="AIG1031" s="131"/>
      <c r="AIH1031" s="131"/>
      <c r="AII1031" s="131"/>
      <c r="AIJ1031" s="131"/>
      <c r="AIK1031" s="131"/>
      <c r="AIL1031" s="131"/>
      <c r="AIM1031" s="131"/>
      <c r="AIN1031" s="131"/>
      <c r="AIO1031" s="131"/>
      <c r="AIP1031" s="131"/>
      <c r="AIQ1031" s="131"/>
      <c r="AIR1031" s="131"/>
      <c r="AIS1031" s="131"/>
      <c r="AIT1031" s="131"/>
      <c r="AIU1031" s="131"/>
      <c r="AIV1031" s="131"/>
      <c r="AIW1031" s="131"/>
      <c r="AIX1031" s="131"/>
      <c r="AIY1031" s="131"/>
      <c r="AIZ1031" s="131"/>
      <c r="AJA1031" s="131"/>
      <c r="AJB1031" s="131"/>
      <c r="AJC1031" s="131"/>
      <c r="AJD1031" s="131"/>
      <c r="AJE1031" s="131"/>
      <c r="AJF1031" s="131"/>
      <c r="AJG1031" s="131"/>
      <c r="AJH1031" s="131"/>
      <c r="AJI1031" s="131"/>
      <c r="AJJ1031" s="131"/>
      <c r="AJK1031" s="131"/>
      <c r="AJL1031" s="131"/>
      <c r="AJM1031" s="131"/>
      <c r="AJN1031" s="131"/>
      <c r="AJO1031" s="131"/>
      <c r="AJP1031" s="131"/>
      <c r="AJQ1031" s="131"/>
      <c r="AJR1031" s="131"/>
      <c r="AJS1031" s="131"/>
      <c r="AJT1031" s="131"/>
      <c r="AJU1031" s="131"/>
      <c r="AJV1031" s="131"/>
      <c r="AJW1031" s="131"/>
      <c r="AJX1031" s="131"/>
      <c r="AJY1031" s="131"/>
      <c r="AJZ1031" s="131"/>
      <c r="AKA1031" s="131"/>
      <c r="AKB1031" s="131"/>
      <c r="AKC1031" s="131"/>
      <c r="AKD1031" s="131"/>
      <c r="AKE1031" s="131"/>
      <c r="AKF1031" s="131"/>
      <c r="AKG1031" s="131"/>
      <c r="AKH1031" s="131"/>
      <c r="AKI1031" s="131"/>
      <c r="AKJ1031" s="131"/>
      <c r="AKK1031" s="131"/>
      <c r="AKL1031" s="131"/>
      <c r="AKM1031" s="131"/>
      <c r="AKN1031" s="131"/>
      <c r="AKO1031" s="131"/>
      <c r="AKP1031" s="131"/>
      <c r="AKQ1031" s="131"/>
      <c r="AKR1031" s="131"/>
      <c r="AKS1031" s="131"/>
      <c r="AKT1031" s="131"/>
      <c r="AKU1031" s="131"/>
      <c r="AKV1031" s="131"/>
      <c r="AKW1031" s="131"/>
      <c r="AKX1031" s="131"/>
      <c r="AKY1031" s="131"/>
      <c r="AKZ1031" s="131"/>
      <c r="ALA1031" s="131"/>
      <c r="ALB1031" s="131"/>
      <c r="ALC1031" s="131"/>
      <c r="ALD1031" s="131"/>
      <c r="ALE1031" s="131"/>
      <c r="ALF1031" s="131"/>
      <c r="ALG1031" s="131"/>
      <c r="ALH1031" s="131"/>
      <c r="ALI1031" s="131"/>
      <c r="ALJ1031" s="131"/>
      <c r="ALK1031" s="131"/>
      <c r="ALL1031" s="131"/>
      <c r="ALM1031" s="131"/>
      <c r="ALN1031" s="131"/>
    </row>
    <row r="1032" spans="1:1002" s="508" customFormat="1" x14ac:dyDescent="0.25">
      <c r="A1032" s="502"/>
      <c r="B1032" s="503"/>
      <c r="C1032" s="504"/>
      <c r="D1032" s="450"/>
      <c r="E1032" s="505"/>
      <c r="F1032" s="505"/>
      <c r="G1032" s="506"/>
      <c r="H1032" s="506"/>
      <c r="I1032" s="507"/>
      <c r="J1032" s="565"/>
      <c r="K1032" s="454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  <c r="EC1032" s="131"/>
      <c r="ED1032" s="131"/>
      <c r="EE1032" s="131"/>
      <c r="EF1032" s="131"/>
      <c r="EG1032" s="131"/>
      <c r="EH1032" s="131"/>
      <c r="EI1032" s="131"/>
      <c r="EJ1032" s="131"/>
      <c r="EK1032" s="131"/>
      <c r="EL1032" s="131"/>
      <c r="EM1032" s="131"/>
      <c r="EN1032" s="131"/>
      <c r="EO1032" s="131"/>
      <c r="EP1032" s="131"/>
      <c r="EQ1032" s="131"/>
      <c r="ER1032" s="131"/>
      <c r="ES1032" s="131"/>
      <c r="ET1032" s="131"/>
      <c r="EU1032" s="131"/>
      <c r="EV1032" s="131"/>
      <c r="EW1032" s="131"/>
      <c r="EX1032" s="131"/>
      <c r="EY1032" s="131"/>
      <c r="EZ1032" s="131"/>
      <c r="FA1032" s="131"/>
      <c r="FB1032" s="131"/>
      <c r="FC1032" s="131"/>
      <c r="FD1032" s="131"/>
      <c r="FE1032" s="131"/>
      <c r="FF1032" s="131"/>
      <c r="FG1032" s="131"/>
      <c r="FH1032" s="131"/>
      <c r="FI1032" s="131"/>
      <c r="FJ1032" s="131"/>
      <c r="FK1032" s="131"/>
      <c r="FL1032" s="131"/>
      <c r="FM1032" s="131"/>
      <c r="FN1032" s="131"/>
      <c r="FO1032" s="131"/>
      <c r="FP1032" s="131"/>
      <c r="FQ1032" s="131"/>
      <c r="FR1032" s="131"/>
      <c r="FS1032" s="131"/>
      <c r="FT1032" s="131"/>
      <c r="FU1032" s="131"/>
      <c r="FV1032" s="131"/>
      <c r="FW1032" s="131"/>
      <c r="FX1032" s="131"/>
      <c r="FY1032" s="131"/>
      <c r="FZ1032" s="131"/>
      <c r="GA1032" s="131"/>
      <c r="GB1032" s="131"/>
      <c r="GC1032" s="131"/>
      <c r="GD1032" s="131"/>
      <c r="GE1032" s="131"/>
      <c r="GF1032" s="131"/>
      <c r="GG1032" s="131"/>
      <c r="GH1032" s="131"/>
      <c r="GI1032" s="131"/>
      <c r="GJ1032" s="131"/>
      <c r="GK1032" s="131"/>
      <c r="GL1032" s="131"/>
      <c r="GM1032" s="131"/>
      <c r="GN1032" s="131"/>
      <c r="GO1032" s="131"/>
      <c r="GP1032" s="131"/>
      <c r="GQ1032" s="131"/>
      <c r="GR1032" s="131"/>
      <c r="GS1032" s="131"/>
      <c r="GT1032" s="131"/>
      <c r="GU1032" s="131"/>
      <c r="GV1032" s="131"/>
      <c r="GW1032" s="131"/>
      <c r="GX1032" s="131"/>
      <c r="GY1032" s="131"/>
      <c r="GZ1032" s="131"/>
      <c r="HA1032" s="131"/>
      <c r="HB1032" s="131"/>
      <c r="HC1032" s="131"/>
      <c r="HD1032" s="131"/>
      <c r="HE1032" s="131"/>
      <c r="HF1032" s="131"/>
      <c r="HG1032" s="131"/>
      <c r="HH1032" s="131"/>
      <c r="HI1032" s="131"/>
      <c r="HJ1032" s="131"/>
      <c r="HK1032" s="131"/>
      <c r="HL1032" s="131"/>
      <c r="HM1032" s="131"/>
      <c r="HN1032" s="131"/>
      <c r="HO1032" s="131"/>
      <c r="HP1032" s="131"/>
      <c r="HQ1032" s="131"/>
      <c r="HR1032" s="131"/>
      <c r="HS1032" s="131"/>
      <c r="HT1032" s="131"/>
      <c r="HU1032" s="131"/>
      <c r="HV1032" s="131"/>
      <c r="HW1032" s="131"/>
      <c r="HX1032" s="131"/>
      <c r="HY1032" s="131"/>
      <c r="HZ1032" s="131"/>
      <c r="IA1032" s="131"/>
      <c r="IB1032" s="131"/>
      <c r="IC1032" s="131"/>
      <c r="ID1032" s="131"/>
      <c r="IE1032" s="131"/>
      <c r="IF1032" s="131"/>
      <c r="IG1032" s="131"/>
      <c r="IH1032" s="131"/>
      <c r="II1032" s="131"/>
      <c r="IJ1032" s="131"/>
      <c r="IK1032" s="131"/>
      <c r="IL1032" s="131"/>
      <c r="IM1032" s="131"/>
      <c r="IN1032" s="131"/>
      <c r="IO1032" s="131"/>
      <c r="IP1032" s="131"/>
      <c r="IQ1032" s="131"/>
      <c r="IR1032" s="131"/>
      <c r="IS1032" s="131"/>
      <c r="IT1032" s="131"/>
      <c r="IU1032" s="131"/>
      <c r="IV1032" s="131"/>
      <c r="IW1032" s="131"/>
      <c r="IX1032" s="131"/>
      <c r="IY1032" s="131"/>
      <c r="IZ1032" s="131"/>
      <c r="JA1032" s="131"/>
      <c r="JB1032" s="131"/>
      <c r="JC1032" s="131"/>
      <c r="JD1032" s="131"/>
      <c r="JE1032" s="131"/>
      <c r="JF1032" s="131"/>
      <c r="JG1032" s="131"/>
      <c r="JH1032" s="131"/>
      <c r="JI1032" s="131"/>
      <c r="JJ1032" s="131"/>
      <c r="JK1032" s="131"/>
      <c r="JL1032" s="131"/>
      <c r="JM1032" s="131"/>
      <c r="JN1032" s="131"/>
      <c r="JO1032" s="131"/>
      <c r="JP1032" s="131"/>
      <c r="JQ1032" s="131"/>
      <c r="JR1032" s="131"/>
      <c r="JS1032" s="131"/>
      <c r="JT1032" s="131"/>
      <c r="JU1032" s="131"/>
      <c r="JV1032" s="131"/>
      <c r="JW1032" s="131"/>
      <c r="JX1032" s="131"/>
      <c r="JY1032" s="131"/>
      <c r="JZ1032" s="131"/>
      <c r="KA1032" s="131"/>
      <c r="KB1032" s="131"/>
      <c r="KC1032" s="131"/>
      <c r="KD1032" s="131"/>
      <c r="KE1032" s="131"/>
      <c r="KF1032" s="131"/>
      <c r="KG1032" s="131"/>
      <c r="KH1032" s="131"/>
      <c r="KI1032" s="131"/>
      <c r="KJ1032" s="131"/>
      <c r="KK1032" s="131"/>
      <c r="KL1032" s="131"/>
      <c r="KM1032" s="131"/>
      <c r="KN1032" s="131"/>
      <c r="KO1032" s="131"/>
      <c r="KP1032" s="131"/>
      <c r="KQ1032" s="131"/>
      <c r="KR1032" s="131"/>
      <c r="KS1032" s="131"/>
      <c r="KT1032" s="131"/>
      <c r="KU1032" s="131"/>
      <c r="KV1032" s="131"/>
      <c r="KW1032" s="131"/>
      <c r="KX1032" s="131"/>
      <c r="KY1032" s="131"/>
      <c r="KZ1032" s="131"/>
      <c r="LA1032" s="131"/>
      <c r="LB1032" s="131"/>
      <c r="LC1032" s="131"/>
      <c r="LD1032" s="131"/>
      <c r="LE1032" s="131"/>
      <c r="LF1032" s="131"/>
      <c r="LG1032" s="131"/>
      <c r="LH1032" s="131"/>
      <c r="LI1032" s="131"/>
      <c r="LJ1032" s="131"/>
      <c r="LK1032" s="131"/>
      <c r="LL1032" s="131"/>
      <c r="LM1032" s="131"/>
      <c r="LN1032" s="131"/>
      <c r="LO1032" s="131"/>
      <c r="LP1032" s="131"/>
      <c r="LQ1032" s="131"/>
      <c r="LR1032" s="131"/>
      <c r="LS1032" s="131"/>
      <c r="LT1032" s="131"/>
      <c r="LU1032" s="131"/>
      <c r="LV1032" s="131"/>
      <c r="LW1032" s="131"/>
      <c r="LX1032" s="131"/>
      <c r="LY1032" s="131"/>
      <c r="LZ1032" s="131"/>
      <c r="MA1032" s="131"/>
      <c r="MB1032" s="131"/>
      <c r="MC1032" s="131"/>
      <c r="MD1032" s="131"/>
      <c r="ME1032" s="131"/>
      <c r="MF1032" s="131"/>
      <c r="MG1032" s="131"/>
      <c r="MH1032" s="131"/>
      <c r="MI1032" s="131"/>
      <c r="MJ1032" s="131"/>
      <c r="MK1032" s="131"/>
      <c r="ML1032" s="131"/>
      <c r="MM1032" s="131"/>
      <c r="MN1032" s="131"/>
      <c r="MO1032" s="131"/>
      <c r="MP1032" s="131"/>
      <c r="MQ1032" s="131"/>
      <c r="MR1032" s="131"/>
      <c r="MS1032" s="131"/>
      <c r="MT1032" s="131"/>
      <c r="MU1032" s="131"/>
      <c r="MV1032" s="131"/>
      <c r="MW1032" s="131"/>
      <c r="MX1032" s="131"/>
      <c r="MY1032" s="131"/>
      <c r="MZ1032" s="131"/>
      <c r="NA1032" s="131"/>
      <c r="NB1032" s="131"/>
      <c r="NC1032" s="131"/>
      <c r="ND1032" s="131"/>
      <c r="NE1032" s="131"/>
      <c r="NF1032" s="131"/>
      <c r="NG1032" s="131"/>
      <c r="NH1032" s="131"/>
      <c r="NI1032" s="131"/>
      <c r="NJ1032" s="131"/>
      <c r="NK1032" s="131"/>
      <c r="NL1032" s="131"/>
      <c r="NM1032" s="131"/>
      <c r="NN1032" s="131"/>
      <c r="NO1032" s="131"/>
      <c r="NP1032" s="131"/>
      <c r="NQ1032" s="131"/>
      <c r="NR1032" s="131"/>
      <c r="NS1032" s="131"/>
      <c r="NT1032" s="131"/>
      <c r="NU1032" s="131"/>
      <c r="NV1032" s="131"/>
      <c r="NW1032" s="131"/>
      <c r="NX1032" s="131"/>
      <c r="NY1032" s="131"/>
      <c r="NZ1032" s="131"/>
      <c r="OA1032" s="131"/>
      <c r="OB1032" s="131"/>
      <c r="OC1032" s="131"/>
      <c r="OD1032" s="131"/>
      <c r="OE1032" s="131"/>
      <c r="OF1032" s="131"/>
      <c r="OG1032" s="131"/>
      <c r="OH1032" s="131"/>
      <c r="OI1032" s="131"/>
      <c r="OJ1032" s="131"/>
      <c r="OK1032" s="131"/>
      <c r="OL1032" s="131"/>
      <c r="OM1032" s="131"/>
      <c r="ON1032" s="131"/>
      <c r="OO1032" s="131"/>
      <c r="OP1032" s="131"/>
      <c r="OQ1032" s="131"/>
      <c r="OR1032" s="131"/>
      <c r="OS1032" s="131"/>
      <c r="OT1032" s="131"/>
      <c r="OU1032" s="131"/>
      <c r="OV1032" s="131"/>
      <c r="OW1032" s="131"/>
      <c r="OX1032" s="131"/>
      <c r="OY1032" s="131"/>
      <c r="OZ1032" s="131"/>
      <c r="PA1032" s="131"/>
      <c r="PB1032" s="131"/>
      <c r="PC1032" s="131"/>
      <c r="PD1032" s="131"/>
      <c r="PE1032" s="131"/>
      <c r="PF1032" s="131"/>
      <c r="PG1032" s="131"/>
      <c r="PH1032" s="131"/>
      <c r="PI1032" s="131"/>
      <c r="PJ1032" s="131"/>
      <c r="PK1032" s="131"/>
      <c r="PL1032" s="131"/>
      <c r="PM1032" s="131"/>
      <c r="PN1032" s="131"/>
      <c r="PO1032" s="131"/>
      <c r="PP1032" s="131"/>
      <c r="PQ1032" s="131"/>
      <c r="PR1032" s="131"/>
      <c r="PS1032" s="131"/>
      <c r="PT1032" s="131"/>
      <c r="PU1032" s="131"/>
      <c r="PV1032" s="131"/>
      <c r="PW1032" s="131"/>
      <c r="PX1032" s="131"/>
      <c r="PY1032" s="131"/>
      <c r="PZ1032" s="131"/>
      <c r="QA1032" s="131"/>
      <c r="QB1032" s="131"/>
      <c r="QC1032" s="131"/>
      <c r="QD1032" s="131"/>
      <c r="QE1032" s="131"/>
      <c r="QF1032" s="131"/>
      <c r="QG1032" s="131"/>
      <c r="QH1032" s="131"/>
      <c r="QI1032" s="131"/>
      <c r="QJ1032" s="131"/>
      <c r="QK1032" s="131"/>
      <c r="QL1032" s="131"/>
      <c r="QM1032" s="131"/>
      <c r="QN1032" s="131"/>
      <c r="QO1032" s="131"/>
      <c r="QP1032" s="131"/>
      <c r="QQ1032" s="131"/>
      <c r="QR1032" s="131"/>
      <c r="QS1032" s="131"/>
      <c r="QT1032" s="131"/>
      <c r="QU1032" s="131"/>
      <c r="QV1032" s="131"/>
      <c r="QW1032" s="131"/>
      <c r="QX1032" s="131"/>
      <c r="QY1032" s="131"/>
      <c r="QZ1032" s="131"/>
      <c r="RA1032" s="131"/>
      <c r="RB1032" s="131"/>
      <c r="RC1032" s="131"/>
      <c r="RD1032" s="131"/>
      <c r="RE1032" s="131"/>
      <c r="RF1032" s="131"/>
      <c r="RG1032" s="131"/>
      <c r="RH1032" s="131"/>
      <c r="RI1032" s="131"/>
      <c r="RJ1032" s="131"/>
      <c r="RK1032" s="131"/>
      <c r="RL1032" s="131"/>
      <c r="RM1032" s="131"/>
      <c r="RN1032" s="131"/>
      <c r="RO1032" s="131"/>
      <c r="RP1032" s="131"/>
      <c r="RQ1032" s="131"/>
      <c r="RR1032" s="131"/>
      <c r="RS1032" s="131"/>
      <c r="RT1032" s="131"/>
      <c r="RU1032" s="131"/>
      <c r="RV1032" s="131"/>
      <c r="RW1032" s="131"/>
      <c r="RX1032" s="131"/>
      <c r="RY1032" s="131"/>
      <c r="RZ1032" s="131"/>
      <c r="SA1032" s="131"/>
      <c r="SB1032" s="131"/>
      <c r="SC1032" s="131"/>
      <c r="SD1032" s="131"/>
      <c r="SE1032" s="131"/>
      <c r="SF1032" s="131"/>
      <c r="SG1032" s="131"/>
      <c r="SH1032" s="131"/>
      <c r="SI1032" s="131"/>
      <c r="SJ1032" s="131"/>
      <c r="SK1032" s="131"/>
      <c r="SL1032" s="131"/>
      <c r="SM1032" s="131"/>
      <c r="SN1032" s="131"/>
      <c r="SO1032" s="131"/>
      <c r="SP1032" s="131"/>
      <c r="SQ1032" s="131"/>
      <c r="SR1032" s="131"/>
      <c r="SS1032" s="131"/>
      <c r="ST1032" s="131"/>
      <c r="SU1032" s="131"/>
      <c r="SV1032" s="131"/>
      <c r="SW1032" s="131"/>
      <c r="SX1032" s="131"/>
      <c r="SY1032" s="131"/>
      <c r="SZ1032" s="131"/>
      <c r="TA1032" s="131"/>
      <c r="TB1032" s="131"/>
      <c r="TC1032" s="131"/>
      <c r="TD1032" s="131"/>
      <c r="TE1032" s="131"/>
      <c r="TF1032" s="131"/>
      <c r="TG1032" s="131"/>
      <c r="TH1032" s="131"/>
      <c r="TI1032" s="131"/>
      <c r="TJ1032" s="131"/>
      <c r="TK1032" s="131"/>
      <c r="TL1032" s="131"/>
      <c r="TM1032" s="131"/>
      <c r="TN1032" s="131"/>
      <c r="TO1032" s="131"/>
      <c r="TP1032" s="131"/>
      <c r="TQ1032" s="131"/>
      <c r="TR1032" s="131"/>
      <c r="TS1032" s="131"/>
      <c r="TT1032" s="131"/>
      <c r="TU1032" s="131"/>
      <c r="TV1032" s="131"/>
      <c r="TW1032" s="131"/>
      <c r="TX1032" s="131"/>
      <c r="TY1032" s="131"/>
      <c r="TZ1032" s="131"/>
      <c r="UA1032" s="131"/>
      <c r="UB1032" s="131"/>
      <c r="UC1032" s="131"/>
      <c r="UD1032" s="131"/>
      <c r="UE1032" s="131"/>
      <c r="UF1032" s="131"/>
      <c r="UG1032" s="131"/>
      <c r="UH1032" s="131"/>
      <c r="UI1032" s="131"/>
      <c r="UJ1032" s="131"/>
      <c r="UK1032" s="131"/>
      <c r="UL1032" s="131"/>
      <c r="UM1032" s="131"/>
      <c r="UN1032" s="131"/>
      <c r="UO1032" s="131"/>
      <c r="UP1032" s="131"/>
      <c r="UQ1032" s="131"/>
      <c r="UR1032" s="131"/>
      <c r="US1032" s="131"/>
      <c r="UT1032" s="131"/>
      <c r="UU1032" s="131"/>
      <c r="UV1032" s="131"/>
      <c r="UW1032" s="131"/>
      <c r="UX1032" s="131"/>
      <c r="UY1032" s="131"/>
      <c r="UZ1032" s="131"/>
      <c r="VA1032" s="131"/>
      <c r="VB1032" s="131"/>
      <c r="VC1032" s="131"/>
      <c r="VD1032" s="131"/>
      <c r="VE1032" s="131"/>
      <c r="VF1032" s="131"/>
      <c r="VG1032" s="131"/>
      <c r="VH1032" s="131"/>
      <c r="VI1032" s="131"/>
      <c r="VJ1032" s="131"/>
      <c r="VK1032" s="131"/>
      <c r="VL1032" s="131"/>
      <c r="VM1032" s="131"/>
      <c r="VN1032" s="131"/>
      <c r="VO1032" s="131"/>
      <c r="VP1032" s="131"/>
      <c r="VQ1032" s="131"/>
      <c r="VR1032" s="131"/>
      <c r="VS1032" s="131"/>
      <c r="VT1032" s="131"/>
      <c r="VU1032" s="131"/>
      <c r="VV1032" s="131"/>
      <c r="VW1032" s="131"/>
      <c r="VX1032" s="131"/>
      <c r="VY1032" s="131"/>
      <c r="VZ1032" s="131"/>
      <c r="WA1032" s="131"/>
      <c r="WB1032" s="131"/>
      <c r="WC1032" s="131"/>
      <c r="WD1032" s="131"/>
      <c r="WE1032" s="131"/>
      <c r="WF1032" s="131"/>
      <c r="WG1032" s="131"/>
      <c r="WH1032" s="131"/>
      <c r="WI1032" s="131"/>
      <c r="WJ1032" s="131"/>
      <c r="WK1032" s="131"/>
      <c r="WL1032" s="131"/>
      <c r="WM1032" s="131"/>
      <c r="WN1032" s="131"/>
      <c r="WO1032" s="131"/>
      <c r="WP1032" s="131"/>
      <c r="WQ1032" s="131"/>
      <c r="WR1032" s="131"/>
      <c r="WS1032" s="131"/>
      <c r="WT1032" s="131"/>
      <c r="WU1032" s="131"/>
      <c r="WV1032" s="131"/>
      <c r="WW1032" s="131"/>
      <c r="WX1032" s="131"/>
      <c r="WY1032" s="131"/>
      <c r="WZ1032" s="131"/>
      <c r="XA1032" s="131"/>
      <c r="XB1032" s="131"/>
      <c r="XC1032" s="131"/>
      <c r="XD1032" s="131"/>
      <c r="XE1032" s="131"/>
      <c r="XF1032" s="131"/>
      <c r="XG1032" s="131"/>
      <c r="XH1032" s="131"/>
      <c r="XI1032" s="131"/>
      <c r="XJ1032" s="131"/>
      <c r="XK1032" s="131"/>
      <c r="XL1032" s="131"/>
      <c r="XM1032" s="131"/>
      <c r="XN1032" s="131"/>
      <c r="XO1032" s="131"/>
      <c r="XP1032" s="131"/>
      <c r="XQ1032" s="131"/>
      <c r="XR1032" s="131"/>
      <c r="XS1032" s="131"/>
      <c r="XT1032" s="131"/>
      <c r="XU1032" s="131"/>
      <c r="XV1032" s="131"/>
      <c r="XW1032" s="131"/>
      <c r="XX1032" s="131"/>
      <c r="XY1032" s="131"/>
      <c r="XZ1032" s="131"/>
      <c r="YA1032" s="131"/>
      <c r="YB1032" s="131"/>
      <c r="YC1032" s="131"/>
      <c r="YD1032" s="131"/>
      <c r="YE1032" s="131"/>
      <c r="YF1032" s="131"/>
      <c r="YG1032" s="131"/>
      <c r="YH1032" s="131"/>
      <c r="YI1032" s="131"/>
      <c r="YJ1032" s="131"/>
      <c r="YK1032" s="131"/>
      <c r="YL1032" s="131"/>
      <c r="YM1032" s="131"/>
      <c r="YN1032" s="131"/>
      <c r="YO1032" s="131"/>
      <c r="YP1032" s="131"/>
      <c r="YQ1032" s="131"/>
      <c r="YR1032" s="131"/>
      <c r="YS1032" s="131"/>
      <c r="YT1032" s="131"/>
      <c r="YU1032" s="131"/>
      <c r="YV1032" s="131"/>
      <c r="YW1032" s="131"/>
      <c r="YX1032" s="131"/>
      <c r="YY1032" s="131"/>
      <c r="YZ1032" s="131"/>
      <c r="ZA1032" s="131"/>
      <c r="ZB1032" s="131"/>
      <c r="ZC1032" s="131"/>
      <c r="ZD1032" s="131"/>
      <c r="ZE1032" s="131"/>
      <c r="ZF1032" s="131"/>
      <c r="ZG1032" s="131"/>
      <c r="ZH1032" s="131"/>
      <c r="ZI1032" s="131"/>
      <c r="ZJ1032" s="131"/>
      <c r="ZK1032" s="131"/>
      <c r="ZL1032" s="131"/>
      <c r="ZM1032" s="131"/>
      <c r="ZN1032" s="131"/>
      <c r="ZO1032" s="131"/>
      <c r="ZP1032" s="131"/>
      <c r="ZQ1032" s="131"/>
      <c r="ZR1032" s="131"/>
      <c r="ZS1032" s="131"/>
      <c r="ZT1032" s="131"/>
      <c r="ZU1032" s="131"/>
      <c r="ZV1032" s="131"/>
      <c r="ZW1032" s="131"/>
      <c r="ZX1032" s="131"/>
      <c r="ZY1032" s="131"/>
      <c r="ZZ1032" s="131"/>
      <c r="AAA1032" s="131"/>
      <c r="AAB1032" s="131"/>
      <c r="AAC1032" s="131"/>
      <c r="AAD1032" s="131"/>
      <c r="AAE1032" s="131"/>
      <c r="AAF1032" s="131"/>
      <c r="AAG1032" s="131"/>
      <c r="AAH1032" s="131"/>
      <c r="AAI1032" s="131"/>
      <c r="AAJ1032" s="131"/>
      <c r="AAK1032" s="131"/>
      <c r="AAL1032" s="131"/>
      <c r="AAM1032" s="131"/>
      <c r="AAN1032" s="131"/>
      <c r="AAO1032" s="131"/>
      <c r="AAP1032" s="131"/>
      <c r="AAQ1032" s="131"/>
      <c r="AAR1032" s="131"/>
      <c r="AAS1032" s="131"/>
      <c r="AAT1032" s="131"/>
      <c r="AAU1032" s="131"/>
      <c r="AAV1032" s="131"/>
      <c r="AAW1032" s="131"/>
      <c r="AAX1032" s="131"/>
      <c r="AAY1032" s="131"/>
      <c r="AAZ1032" s="131"/>
      <c r="ABA1032" s="131"/>
      <c r="ABB1032" s="131"/>
      <c r="ABC1032" s="131"/>
      <c r="ABD1032" s="131"/>
      <c r="ABE1032" s="131"/>
      <c r="ABF1032" s="131"/>
      <c r="ABG1032" s="131"/>
      <c r="ABH1032" s="131"/>
      <c r="ABI1032" s="131"/>
      <c r="ABJ1032" s="131"/>
      <c r="ABK1032" s="131"/>
      <c r="ABL1032" s="131"/>
      <c r="ABM1032" s="131"/>
      <c r="ABN1032" s="131"/>
      <c r="ABO1032" s="131"/>
      <c r="ABP1032" s="131"/>
      <c r="ABQ1032" s="131"/>
      <c r="ABR1032" s="131"/>
      <c r="ABS1032" s="131"/>
      <c r="ABT1032" s="131"/>
      <c r="ABU1032" s="131"/>
      <c r="ABV1032" s="131"/>
      <c r="ABW1032" s="131"/>
      <c r="ABX1032" s="131"/>
      <c r="ABY1032" s="131"/>
      <c r="ABZ1032" s="131"/>
      <c r="ACA1032" s="131"/>
      <c r="ACB1032" s="131"/>
      <c r="ACC1032" s="131"/>
      <c r="ACD1032" s="131"/>
      <c r="ACE1032" s="131"/>
      <c r="ACF1032" s="131"/>
      <c r="ACG1032" s="131"/>
      <c r="ACH1032" s="131"/>
      <c r="ACI1032" s="131"/>
      <c r="ACJ1032" s="131"/>
      <c r="ACK1032" s="131"/>
      <c r="ACL1032" s="131"/>
      <c r="ACM1032" s="131"/>
      <c r="ACN1032" s="131"/>
      <c r="ACO1032" s="131"/>
      <c r="ACP1032" s="131"/>
      <c r="ACQ1032" s="131"/>
      <c r="ACR1032" s="131"/>
      <c r="ACS1032" s="131"/>
      <c r="ACT1032" s="131"/>
      <c r="ACU1032" s="131"/>
      <c r="ACV1032" s="131"/>
      <c r="ACW1032" s="131"/>
      <c r="ACX1032" s="131"/>
      <c r="ACY1032" s="131"/>
      <c r="ACZ1032" s="131"/>
      <c r="ADA1032" s="131"/>
      <c r="ADB1032" s="131"/>
      <c r="ADC1032" s="131"/>
      <c r="ADD1032" s="131"/>
      <c r="ADE1032" s="131"/>
      <c r="ADF1032" s="131"/>
      <c r="ADG1032" s="131"/>
      <c r="ADH1032" s="131"/>
      <c r="ADI1032" s="131"/>
      <c r="ADJ1032" s="131"/>
      <c r="ADK1032" s="131"/>
      <c r="ADL1032" s="131"/>
      <c r="ADM1032" s="131"/>
      <c r="ADN1032" s="131"/>
      <c r="ADO1032" s="131"/>
      <c r="ADP1032" s="131"/>
      <c r="ADQ1032" s="131"/>
      <c r="ADR1032" s="131"/>
      <c r="ADS1032" s="131"/>
      <c r="ADT1032" s="131"/>
      <c r="ADU1032" s="131"/>
      <c r="ADV1032" s="131"/>
      <c r="ADW1032" s="131"/>
      <c r="ADX1032" s="131"/>
      <c r="ADY1032" s="131"/>
      <c r="ADZ1032" s="131"/>
      <c r="AEA1032" s="131"/>
      <c r="AEB1032" s="131"/>
      <c r="AEC1032" s="131"/>
      <c r="AED1032" s="131"/>
      <c r="AEE1032" s="131"/>
      <c r="AEF1032" s="131"/>
      <c r="AEG1032" s="131"/>
      <c r="AEH1032" s="131"/>
      <c r="AEI1032" s="131"/>
      <c r="AEJ1032" s="131"/>
      <c r="AEK1032" s="131"/>
      <c r="AEL1032" s="131"/>
      <c r="AEM1032" s="131"/>
      <c r="AEN1032" s="131"/>
      <c r="AEO1032" s="131"/>
      <c r="AEP1032" s="131"/>
      <c r="AEQ1032" s="131"/>
      <c r="AER1032" s="131"/>
      <c r="AES1032" s="131"/>
      <c r="AET1032" s="131"/>
      <c r="AEU1032" s="131"/>
      <c r="AEV1032" s="131"/>
      <c r="AEW1032" s="131"/>
      <c r="AEX1032" s="131"/>
      <c r="AEY1032" s="131"/>
      <c r="AEZ1032" s="131"/>
      <c r="AFA1032" s="131"/>
      <c r="AFB1032" s="131"/>
      <c r="AFC1032" s="131"/>
      <c r="AFD1032" s="131"/>
      <c r="AFE1032" s="131"/>
      <c r="AFF1032" s="131"/>
      <c r="AFG1032" s="131"/>
      <c r="AFH1032" s="131"/>
      <c r="AFI1032" s="131"/>
      <c r="AFJ1032" s="131"/>
      <c r="AFK1032" s="131"/>
      <c r="AFL1032" s="131"/>
      <c r="AFM1032" s="131"/>
      <c r="AFN1032" s="131"/>
      <c r="AFO1032" s="131"/>
      <c r="AFP1032" s="131"/>
      <c r="AFQ1032" s="131"/>
      <c r="AFR1032" s="131"/>
      <c r="AFS1032" s="131"/>
      <c r="AFT1032" s="131"/>
      <c r="AFU1032" s="131"/>
      <c r="AFV1032" s="131"/>
      <c r="AFW1032" s="131"/>
      <c r="AFX1032" s="131"/>
      <c r="AFY1032" s="131"/>
      <c r="AFZ1032" s="131"/>
      <c r="AGA1032" s="131"/>
      <c r="AGB1032" s="131"/>
      <c r="AGC1032" s="131"/>
      <c r="AGD1032" s="131"/>
      <c r="AGE1032" s="131"/>
      <c r="AGF1032" s="131"/>
      <c r="AGG1032" s="131"/>
      <c r="AGH1032" s="131"/>
      <c r="AGI1032" s="131"/>
      <c r="AGJ1032" s="131"/>
      <c r="AGK1032" s="131"/>
      <c r="AGL1032" s="131"/>
      <c r="AGM1032" s="131"/>
      <c r="AGN1032" s="131"/>
      <c r="AGO1032" s="131"/>
      <c r="AGP1032" s="131"/>
      <c r="AGQ1032" s="131"/>
      <c r="AGR1032" s="131"/>
      <c r="AGS1032" s="131"/>
      <c r="AGT1032" s="131"/>
      <c r="AGU1032" s="131"/>
      <c r="AGV1032" s="131"/>
      <c r="AGW1032" s="131"/>
      <c r="AGX1032" s="131"/>
      <c r="AGY1032" s="131"/>
      <c r="AGZ1032" s="131"/>
      <c r="AHA1032" s="131"/>
      <c r="AHB1032" s="131"/>
      <c r="AHC1032" s="131"/>
      <c r="AHD1032" s="131"/>
      <c r="AHE1032" s="131"/>
      <c r="AHF1032" s="131"/>
      <c r="AHG1032" s="131"/>
      <c r="AHH1032" s="131"/>
      <c r="AHI1032" s="131"/>
      <c r="AHJ1032" s="131"/>
      <c r="AHK1032" s="131"/>
      <c r="AHL1032" s="131"/>
      <c r="AHM1032" s="131"/>
      <c r="AHN1032" s="131"/>
      <c r="AHO1032" s="131"/>
      <c r="AHP1032" s="131"/>
      <c r="AHQ1032" s="131"/>
      <c r="AHR1032" s="131"/>
      <c r="AHS1032" s="131"/>
      <c r="AHT1032" s="131"/>
      <c r="AHU1032" s="131"/>
      <c r="AHV1032" s="131"/>
      <c r="AHW1032" s="131"/>
      <c r="AHX1032" s="131"/>
      <c r="AHY1032" s="131"/>
      <c r="AHZ1032" s="131"/>
      <c r="AIA1032" s="131"/>
      <c r="AIB1032" s="131"/>
      <c r="AIC1032" s="131"/>
      <c r="AID1032" s="131"/>
      <c r="AIE1032" s="131"/>
      <c r="AIF1032" s="131"/>
      <c r="AIG1032" s="131"/>
      <c r="AIH1032" s="131"/>
      <c r="AII1032" s="131"/>
      <c r="AIJ1032" s="131"/>
      <c r="AIK1032" s="131"/>
      <c r="AIL1032" s="131"/>
      <c r="AIM1032" s="131"/>
      <c r="AIN1032" s="131"/>
      <c r="AIO1032" s="131"/>
      <c r="AIP1032" s="131"/>
      <c r="AIQ1032" s="131"/>
      <c r="AIR1032" s="131"/>
      <c r="AIS1032" s="131"/>
      <c r="AIT1032" s="131"/>
      <c r="AIU1032" s="131"/>
      <c r="AIV1032" s="131"/>
      <c r="AIW1032" s="131"/>
      <c r="AIX1032" s="131"/>
      <c r="AIY1032" s="131"/>
      <c r="AIZ1032" s="131"/>
      <c r="AJA1032" s="131"/>
      <c r="AJB1032" s="131"/>
      <c r="AJC1032" s="131"/>
      <c r="AJD1032" s="131"/>
      <c r="AJE1032" s="131"/>
      <c r="AJF1032" s="131"/>
      <c r="AJG1032" s="131"/>
      <c r="AJH1032" s="131"/>
      <c r="AJI1032" s="131"/>
      <c r="AJJ1032" s="131"/>
      <c r="AJK1032" s="131"/>
      <c r="AJL1032" s="131"/>
      <c r="AJM1032" s="131"/>
      <c r="AJN1032" s="131"/>
      <c r="AJO1032" s="131"/>
      <c r="AJP1032" s="131"/>
      <c r="AJQ1032" s="131"/>
      <c r="AJR1032" s="131"/>
      <c r="AJS1032" s="131"/>
      <c r="AJT1032" s="131"/>
      <c r="AJU1032" s="131"/>
      <c r="AJV1032" s="131"/>
      <c r="AJW1032" s="131"/>
      <c r="AJX1032" s="131"/>
      <c r="AJY1032" s="131"/>
      <c r="AJZ1032" s="131"/>
      <c r="AKA1032" s="131"/>
      <c r="AKB1032" s="131"/>
      <c r="AKC1032" s="131"/>
      <c r="AKD1032" s="131"/>
      <c r="AKE1032" s="131"/>
      <c r="AKF1032" s="131"/>
      <c r="AKG1032" s="131"/>
      <c r="AKH1032" s="131"/>
      <c r="AKI1032" s="131"/>
      <c r="AKJ1032" s="131"/>
      <c r="AKK1032" s="131"/>
      <c r="AKL1032" s="131"/>
      <c r="AKM1032" s="131"/>
      <c r="AKN1032" s="131"/>
      <c r="AKO1032" s="131"/>
      <c r="AKP1032" s="131"/>
      <c r="AKQ1032" s="131"/>
      <c r="AKR1032" s="131"/>
      <c r="AKS1032" s="131"/>
      <c r="AKT1032" s="131"/>
      <c r="AKU1032" s="131"/>
      <c r="AKV1032" s="131"/>
      <c r="AKW1032" s="131"/>
      <c r="AKX1032" s="131"/>
      <c r="AKY1032" s="131"/>
      <c r="AKZ1032" s="131"/>
      <c r="ALA1032" s="131"/>
      <c r="ALB1032" s="131"/>
      <c r="ALC1032" s="131"/>
      <c r="ALD1032" s="131"/>
      <c r="ALE1032" s="131"/>
      <c r="ALF1032" s="131"/>
      <c r="ALG1032" s="131"/>
      <c r="ALH1032" s="131"/>
      <c r="ALI1032" s="131"/>
      <c r="ALJ1032" s="131"/>
      <c r="ALK1032" s="131"/>
      <c r="ALL1032" s="131"/>
      <c r="ALM1032" s="131"/>
      <c r="ALN1032" s="131"/>
    </row>
    <row r="1033" spans="1:1002" s="508" customFormat="1" x14ac:dyDescent="0.25">
      <c r="A1033" s="502"/>
      <c r="B1033" s="503"/>
      <c r="C1033" s="504"/>
      <c r="D1033" s="450"/>
      <c r="E1033" s="505"/>
      <c r="F1033" s="505"/>
      <c r="G1033" s="506"/>
      <c r="H1033" s="506"/>
      <c r="I1033" s="507"/>
      <c r="J1033" s="565"/>
      <c r="K1033" s="454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  <c r="EC1033" s="131"/>
      <c r="ED1033" s="131"/>
      <c r="EE1033" s="131"/>
      <c r="EF1033" s="131"/>
      <c r="EG1033" s="131"/>
      <c r="EH1033" s="131"/>
      <c r="EI1033" s="131"/>
      <c r="EJ1033" s="131"/>
      <c r="EK1033" s="131"/>
      <c r="EL1033" s="131"/>
      <c r="EM1033" s="131"/>
      <c r="EN1033" s="131"/>
      <c r="EO1033" s="131"/>
      <c r="EP1033" s="131"/>
      <c r="EQ1033" s="131"/>
      <c r="ER1033" s="131"/>
      <c r="ES1033" s="131"/>
      <c r="ET1033" s="131"/>
      <c r="EU1033" s="131"/>
      <c r="EV1033" s="131"/>
      <c r="EW1033" s="131"/>
      <c r="EX1033" s="131"/>
      <c r="EY1033" s="131"/>
      <c r="EZ1033" s="131"/>
      <c r="FA1033" s="131"/>
      <c r="FB1033" s="131"/>
      <c r="FC1033" s="131"/>
      <c r="FD1033" s="131"/>
      <c r="FE1033" s="131"/>
      <c r="FF1033" s="131"/>
      <c r="FG1033" s="131"/>
      <c r="FH1033" s="131"/>
      <c r="FI1033" s="131"/>
      <c r="FJ1033" s="131"/>
      <c r="FK1033" s="131"/>
      <c r="FL1033" s="131"/>
      <c r="FM1033" s="131"/>
      <c r="FN1033" s="131"/>
      <c r="FO1033" s="131"/>
      <c r="FP1033" s="131"/>
      <c r="FQ1033" s="131"/>
      <c r="FR1033" s="131"/>
      <c r="FS1033" s="131"/>
      <c r="FT1033" s="131"/>
      <c r="FU1033" s="131"/>
      <c r="FV1033" s="131"/>
      <c r="FW1033" s="131"/>
      <c r="FX1033" s="131"/>
      <c r="FY1033" s="131"/>
      <c r="FZ1033" s="131"/>
      <c r="GA1033" s="131"/>
      <c r="GB1033" s="131"/>
      <c r="GC1033" s="131"/>
      <c r="GD1033" s="131"/>
      <c r="GE1033" s="131"/>
      <c r="GF1033" s="131"/>
      <c r="GG1033" s="131"/>
      <c r="GH1033" s="131"/>
      <c r="GI1033" s="131"/>
      <c r="GJ1033" s="131"/>
      <c r="GK1033" s="131"/>
      <c r="GL1033" s="131"/>
      <c r="GM1033" s="131"/>
      <c r="GN1033" s="131"/>
      <c r="GO1033" s="131"/>
      <c r="GP1033" s="131"/>
      <c r="GQ1033" s="131"/>
      <c r="GR1033" s="131"/>
      <c r="GS1033" s="131"/>
      <c r="GT1033" s="131"/>
      <c r="GU1033" s="131"/>
      <c r="GV1033" s="131"/>
      <c r="GW1033" s="131"/>
      <c r="GX1033" s="131"/>
      <c r="GY1033" s="131"/>
      <c r="GZ1033" s="131"/>
      <c r="HA1033" s="131"/>
      <c r="HB1033" s="131"/>
      <c r="HC1033" s="131"/>
      <c r="HD1033" s="131"/>
      <c r="HE1033" s="131"/>
      <c r="HF1033" s="131"/>
      <c r="HG1033" s="131"/>
      <c r="HH1033" s="131"/>
      <c r="HI1033" s="131"/>
      <c r="HJ1033" s="131"/>
      <c r="HK1033" s="131"/>
      <c r="HL1033" s="131"/>
      <c r="HM1033" s="131"/>
      <c r="HN1033" s="131"/>
      <c r="HO1033" s="131"/>
      <c r="HP1033" s="131"/>
      <c r="HQ1033" s="131"/>
      <c r="HR1033" s="131"/>
      <c r="HS1033" s="131"/>
      <c r="HT1033" s="131"/>
      <c r="HU1033" s="131"/>
      <c r="HV1033" s="131"/>
      <c r="HW1033" s="131"/>
      <c r="HX1033" s="131"/>
      <c r="HY1033" s="131"/>
      <c r="HZ1033" s="131"/>
      <c r="IA1033" s="131"/>
      <c r="IB1033" s="131"/>
      <c r="IC1033" s="131"/>
      <c r="ID1033" s="131"/>
      <c r="IE1033" s="131"/>
      <c r="IF1033" s="131"/>
      <c r="IG1033" s="131"/>
      <c r="IH1033" s="131"/>
      <c r="II1033" s="131"/>
      <c r="IJ1033" s="131"/>
      <c r="IK1033" s="131"/>
      <c r="IL1033" s="131"/>
      <c r="IM1033" s="131"/>
      <c r="IN1033" s="131"/>
      <c r="IO1033" s="131"/>
      <c r="IP1033" s="131"/>
      <c r="IQ1033" s="131"/>
      <c r="IR1033" s="131"/>
      <c r="IS1033" s="131"/>
      <c r="IT1033" s="131"/>
      <c r="IU1033" s="131"/>
      <c r="IV1033" s="131"/>
      <c r="IW1033" s="131"/>
      <c r="IX1033" s="131"/>
      <c r="IY1033" s="131"/>
      <c r="IZ1033" s="131"/>
      <c r="JA1033" s="131"/>
      <c r="JB1033" s="131"/>
      <c r="JC1033" s="131"/>
      <c r="JD1033" s="131"/>
      <c r="JE1033" s="131"/>
      <c r="JF1033" s="131"/>
      <c r="JG1033" s="131"/>
      <c r="JH1033" s="131"/>
      <c r="JI1033" s="131"/>
      <c r="JJ1033" s="131"/>
      <c r="JK1033" s="131"/>
      <c r="JL1033" s="131"/>
      <c r="JM1033" s="131"/>
      <c r="JN1033" s="131"/>
      <c r="JO1033" s="131"/>
      <c r="JP1033" s="131"/>
      <c r="JQ1033" s="131"/>
      <c r="JR1033" s="131"/>
      <c r="JS1033" s="131"/>
      <c r="JT1033" s="131"/>
      <c r="JU1033" s="131"/>
      <c r="JV1033" s="131"/>
      <c r="JW1033" s="131"/>
      <c r="JX1033" s="131"/>
      <c r="JY1033" s="131"/>
      <c r="JZ1033" s="131"/>
      <c r="KA1033" s="131"/>
      <c r="KB1033" s="131"/>
      <c r="KC1033" s="131"/>
      <c r="KD1033" s="131"/>
      <c r="KE1033" s="131"/>
      <c r="KF1033" s="131"/>
      <c r="KG1033" s="131"/>
      <c r="KH1033" s="131"/>
      <c r="KI1033" s="131"/>
      <c r="KJ1033" s="131"/>
      <c r="KK1033" s="131"/>
      <c r="KL1033" s="131"/>
      <c r="KM1033" s="131"/>
      <c r="KN1033" s="131"/>
      <c r="KO1033" s="131"/>
      <c r="KP1033" s="131"/>
      <c r="KQ1033" s="131"/>
      <c r="KR1033" s="131"/>
      <c r="KS1033" s="131"/>
      <c r="KT1033" s="131"/>
      <c r="KU1033" s="131"/>
      <c r="KV1033" s="131"/>
      <c r="KW1033" s="131"/>
      <c r="KX1033" s="131"/>
      <c r="KY1033" s="131"/>
      <c r="KZ1033" s="131"/>
      <c r="LA1033" s="131"/>
      <c r="LB1033" s="131"/>
      <c r="LC1033" s="131"/>
      <c r="LD1033" s="131"/>
      <c r="LE1033" s="131"/>
      <c r="LF1033" s="131"/>
      <c r="LG1033" s="131"/>
      <c r="LH1033" s="131"/>
      <c r="LI1033" s="131"/>
      <c r="LJ1033" s="131"/>
      <c r="LK1033" s="131"/>
      <c r="LL1033" s="131"/>
      <c r="LM1033" s="131"/>
      <c r="LN1033" s="131"/>
      <c r="LO1033" s="131"/>
      <c r="LP1033" s="131"/>
      <c r="LQ1033" s="131"/>
      <c r="LR1033" s="131"/>
      <c r="LS1033" s="131"/>
      <c r="LT1033" s="131"/>
      <c r="LU1033" s="131"/>
      <c r="LV1033" s="131"/>
      <c r="LW1033" s="131"/>
      <c r="LX1033" s="131"/>
      <c r="LY1033" s="131"/>
      <c r="LZ1033" s="131"/>
      <c r="MA1033" s="131"/>
      <c r="MB1033" s="131"/>
      <c r="MC1033" s="131"/>
      <c r="MD1033" s="131"/>
      <c r="ME1033" s="131"/>
      <c r="MF1033" s="131"/>
      <c r="MG1033" s="131"/>
      <c r="MH1033" s="131"/>
      <c r="MI1033" s="131"/>
      <c r="MJ1033" s="131"/>
      <c r="MK1033" s="131"/>
      <c r="ML1033" s="131"/>
      <c r="MM1033" s="131"/>
      <c r="MN1033" s="131"/>
      <c r="MO1033" s="131"/>
      <c r="MP1033" s="131"/>
      <c r="MQ1033" s="131"/>
      <c r="MR1033" s="131"/>
      <c r="MS1033" s="131"/>
      <c r="MT1033" s="131"/>
      <c r="MU1033" s="131"/>
      <c r="MV1033" s="131"/>
      <c r="MW1033" s="131"/>
      <c r="MX1033" s="131"/>
      <c r="MY1033" s="131"/>
      <c r="MZ1033" s="131"/>
      <c r="NA1033" s="131"/>
      <c r="NB1033" s="131"/>
      <c r="NC1033" s="131"/>
      <c r="ND1033" s="131"/>
      <c r="NE1033" s="131"/>
      <c r="NF1033" s="131"/>
      <c r="NG1033" s="131"/>
      <c r="NH1033" s="131"/>
      <c r="NI1033" s="131"/>
      <c r="NJ1033" s="131"/>
      <c r="NK1033" s="131"/>
      <c r="NL1033" s="131"/>
      <c r="NM1033" s="131"/>
      <c r="NN1033" s="131"/>
      <c r="NO1033" s="131"/>
      <c r="NP1033" s="131"/>
      <c r="NQ1033" s="131"/>
      <c r="NR1033" s="131"/>
      <c r="NS1033" s="131"/>
      <c r="NT1033" s="131"/>
      <c r="NU1033" s="131"/>
      <c r="NV1033" s="131"/>
      <c r="NW1033" s="131"/>
      <c r="NX1033" s="131"/>
      <c r="NY1033" s="131"/>
      <c r="NZ1033" s="131"/>
      <c r="OA1033" s="131"/>
      <c r="OB1033" s="131"/>
      <c r="OC1033" s="131"/>
      <c r="OD1033" s="131"/>
      <c r="OE1033" s="131"/>
      <c r="OF1033" s="131"/>
      <c r="OG1033" s="131"/>
      <c r="OH1033" s="131"/>
      <c r="OI1033" s="131"/>
      <c r="OJ1033" s="131"/>
      <c r="OK1033" s="131"/>
      <c r="OL1033" s="131"/>
      <c r="OM1033" s="131"/>
      <c r="ON1033" s="131"/>
      <c r="OO1033" s="131"/>
      <c r="OP1033" s="131"/>
      <c r="OQ1033" s="131"/>
      <c r="OR1033" s="131"/>
      <c r="OS1033" s="131"/>
      <c r="OT1033" s="131"/>
      <c r="OU1033" s="131"/>
      <c r="OV1033" s="131"/>
      <c r="OW1033" s="131"/>
      <c r="OX1033" s="131"/>
      <c r="OY1033" s="131"/>
      <c r="OZ1033" s="131"/>
      <c r="PA1033" s="131"/>
      <c r="PB1033" s="131"/>
      <c r="PC1033" s="131"/>
      <c r="PD1033" s="131"/>
      <c r="PE1033" s="131"/>
      <c r="PF1033" s="131"/>
      <c r="PG1033" s="131"/>
      <c r="PH1033" s="131"/>
      <c r="PI1033" s="131"/>
      <c r="PJ1033" s="131"/>
      <c r="PK1033" s="131"/>
      <c r="PL1033" s="131"/>
      <c r="PM1033" s="131"/>
      <c r="PN1033" s="131"/>
      <c r="PO1033" s="131"/>
      <c r="PP1033" s="131"/>
      <c r="PQ1033" s="131"/>
      <c r="PR1033" s="131"/>
      <c r="PS1033" s="131"/>
      <c r="PT1033" s="131"/>
      <c r="PU1033" s="131"/>
      <c r="PV1033" s="131"/>
      <c r="PW1033" s="131"/>
      <c r="PX1033" s="131"/>
      <c r="PY1033" s="131"/>
      <c r="PZ1033" s="131"/>
      <c r="QA1033" s="131"/>
      <c r="QB1033" s="131"/>
      <c r="QC1033" s="131"/>
      <c r="QD1033" s="131"/>
      <c r="QE1033" s="131"/>
      <c r="QF1033" s="131"/>
      <c r="QG1033" s="131"/>
      <c r="QH1033" s="131"/>
      <c r="QI1033" s="131"/>
      <c r="QJ1033" s="131"/>
      <c r="QK1033" s="131"/>
      <c r="QL1033" s="131"/>
      <c r="QM1033" s="131"/>
      <c r="QN1033" s="131"/>
      <c r="QO1033" s="131"/>
      <c r="QP1033" s="131"/>
      <c r="QQ1033" s="131"/>
      <c r="QR1033" s="131"/>
      <c r="QS1033" s="131"/>
      <c r="QT1033" s="131"/>
      <c r="QU1033" s="131"/>
      <c r="QV1033" s="131"/>
      <c r="QW1033" s="131"/>
      <c r="QX1033" s="131"/>
      <c r="QY1033" s="131"/>
      <c r="QZ1033" s="131"/>
      <c r="RA1033" s="131"/>
      <c r="RB1033" s="131"/>
      <c r="RC1033" s="131"/>
      <c r="RD1033" s="131"/>
      <c r="RE1033" s="131"/>
      <c r="RF1033" s="131"/>
      <c r="RG1033" s="131"/>
      <c r="RH1033" s="131"/>
      <c r="RI1033" s="131"/>
      <c r="RJ1033" s="131"/>
      <c r="RK1033" s="131"/>
      <c r="RL1033" s="131"/>
      <c r="RM1033" s="131"/>
      <c r="RN1033" s="131"/>
      <c r="RO1033" s="131"/>
      <c r="RP1033" s="131"/>
      <c r="RQ1033" s="131"/>
      <c r="RR1033" s="131"/>
      <c r="RS1033" s="131"/>
      <c r="RT1033" s="131"/>
      <c r="RU1033" s="131"/>
      <c r="RV1033" s="131"/>
      <c r="RW1033" s="131"/>
      <c r="RX1033" s="131"/>
      <c r="RY1033" s="131"/>
      <c r="RZ1033" s="131"/>
      <c r="SA1033" s="131"/>
      <c r="SB1033" s="131"/>
      <c r="SC1033" s="131"/>
      <c r="SD1033" s="131"/>
      <c r="SE1033" s="131"/>
      <c r="SF1033" s="131"/>
      <c r="SG1033" s="131"/>
      <c r="SH1033" s="131"/>
      <c r="SI1033" s="131"/>
      <c r="SJ1033" s="131"/>
      <c r="SK1033" s="131"/>
      <c r="SL1033" s="131"/>
      <c r="SM1033" s="131"/>
      <c r="SN1033" s="131"/>
      <c r="SO1033" s="131"/>
      <c r="SP1033" s="131"/>
      <c r="SQ1033" s="131"/>
      <c r="SR1033" s="131"/>
      <c r="SS1033" s="131"/>
      <c r="ST1033" s="131"/>
      <c r="SU1033" s="131"/>
      <c r="SV1033" s="131"/>
      <c r="SW1033" s="131"/>
      <c r="SX1033" s="131"/>
      <c r="SY1033" s="131"/>
      <c r="SZ1033" s="131"/>
      <c r="TA1033" s="131"/>
      <c r="TB1033" s="131"/>
      <c r="TC1033" s="131"/>
      <c r="TD1033" s="131"/>
      <c r="TE1033" s="131"/>
      <c r="TF1033" s="131"/>
      <c r="TG1033" s="131"/>
      <c r="TH1033" s="131"/>
      <c r="TI1033" s="131"/>
      <c r="TJ1033" s="131"/>
      <c r="TK1033" s="131"/>
      <c r="TL1033" s="131"/>
      <c r="TM1033" s="131"/>
      <c r="TN1033" s="131"/>
      <c r="TO1033" s="131"/>
      <c r="TP1033" s="131"/>
      <c r="TQ1033" s="131"/>
      <c r="TR1033" s="131"/>
      <c r="TS1033" s="131"/>
      <c r="TT1033" s="131"/>
      <c r="TU1033" s="131"/>
      <c r="TV1033" s="131"/>
      <c r="TW1033" s="131"/>
      <c r="TX1033" s="131"/>
      <c r="TY1033" s="131"/>
      <c r="TZ1033" s="131"/>
      <c r="UA1033" s="131"/>
      <c r="UB1033" s="131"/>
      <c r="UC1033" s="131"/>
      <c r="UD1033" s="131"/>
      <c r="UE1033" s="131"/>
      <c r="UF1033" s="131"/>
      <c r="UG1033" s="131"/>
      <c r="UH1033" s="131"/>
      <c r="UI1033" s="131"/>
      <c r="UJ1033" s="131"/>
      <c r="UK1033" s="131"/>
      <c r="UL1033" s="131"/>
      <c r="UM1033" s="131"/>
      <c r="UN1033" s="131"/>
      <c r="UO1033" s="131"/>
      <c r="UP1033" s="131"/>
      <c r="UQ1033" s="131"/>
      <c r="UR1033" s="131"/>
      <c r="US1033" s="131"/>
      <c r="UT1033" s="131"/>
      <c r="UU1033" s="131"/>
      <c r="UV1033" s="131"/>
      <c r="UW1033" s="131"/>
      <c r="UX1033" s="131"/>
      <c r="UY1033" s="131"/>
      <c r="UZ1033" s="131"/>
      <c r="VA1033" s="131"/>
      <c r="VB1033" s="131"/>
      <c r="VC1033" s="131"/>
      <c r="VD1033" s="131"/>
      <c r="VE1033" s="131"/>
      <c r="VF1033" s="131"/>
      <c r="VG1033" s="131"/>
      <c r="VH1033" s="131"/>
      <c r="VI1033" s="131"/>
      <c r="VJ1033" s="131"/>
      <c r="VK1033" s="131"/>
      <c r="VL1033" s="131"/>
      <c r="VM1033" s="131"/>
      <c r="VN1033" s="131"/>
      <c r="VO1033" s="131"/>
      <c r="VP1033" s="131"/>
      <c r="VQ1033" s="131"/>
      <c r="VR1033" s="131"/>
      <c r="VS1033" s="131"/>
      <c r="VT1033" s="131"/>
      <c r="VU1033" s="131"/>
      <c r="VV1033" s="131"/>
      <c r="VW1033" s="131"/>
      <c r="VX1033" s="131"/>
      <c r="VY1033" s="131"/>
      <c r="VZ1033" s="131"/>
      <c r="WA1033" s="131"/>
      <c r="WB1033" s="131"/>
      <c r="WC1033" s="131"/>
      <c r="WD1033" s="131"/>
      <c r="WE1033" s="131"/>
      <c r="WF1033" s="131"/>
      <c r="WG1033" s="131"/>
      <c r="WH1033" s="131"/>
      <c r="WI1033" s="131"/>
      <c r="WJ1033" s="131"/>
      <c r="WK1033" s="131"/>
      <c r="WL1033" s="131"/>
      <c r="WM1033" s="131"/>
      <c r="WN1033" s="131"/>
      <c r="WO1033" s="131"/>
      <c r="WP1033" s="131"/>
      <c r="WQ1033" s="131"/>
      <c r="WR1033" s="131"/>
      <c r="WS1033" s="131"/>
      <c r="WT1033" s="131"/>
      <c r="WU1033" s="131"/>
      <c r="WV1033" s="131"/>
      <c r="WW1033" s="131"/>
      <c r="WX1033" s="131"/>
      <c r="WY1033" s="131"/>
      <c r="WZ1033" s="131"/>
      <c r="XA1033" s="131"/>
      <c r="XB1033" s="131"/>
      <c r="XC1033" s="131"/>
      <c r="XD1033" s="131"/>
      <c r="XE1033" s="131"/>
      <c r="XF1033" s="131"/>
      <c r="XG1033" s="131"/>
      <c r="XH1033" s="131"/>
      <c r="XI1033" s="131"/>
      <c r="XJ1033" s="131"/>
      <c r="XK1033" s="131"/>
      <c r="XL1033" s="131"/>
      <c r="XM1033" s="131"/>
      <c r="XN1033" s="131"/>
      <c r="XO1033" s="131"/>
      <c r="XP1033" s="131"/>
      <c r="XQ1033" s="131"/>
      <c r="XR1033" s="131"/>
      <c r="XS1033" s="131"/>
      <c r="XT1033" s="131"/>
      <c r="XU1033" s="131"/>
      <c r="XV1033" s="131"/>
      <c r="XW1033" s="131"/>
      <c r="XX1033" s="131"/>
      <c r="XY1033" s="131"/>
      <c r="XZ1033" s="131"/>
      <c r="YA1033" s="131"/>
      <c r="YB1033" s="131"/>
      <c r="YC1033" s="131"/>
      <c r="YD1033" s="131"/>
      <c r="YE1033" s="131"/>
      <c r="YF1033" s="131"/>
      <c r="YG1033" s="131"/>
      <c r="YH1033" s="131"/>
      <c r="YI1033" s="131"/>
      <c r="YJ1033" s="131"/>
      <c r="YK1033" s="131"/>
      <c r="YL1033" s="131"/>
      <c r="YM1033" s="131"/>
      <c r="YN1033" s="131"/>
      <c r="YO1033" s="131"/>
      <c r="YP1033" s="131"/>
      <c r="YQ1033" s="131"/>
      <c r="YR1033" s="131"/>
      <c r="YS1033" s="131"/>
      <c r="YT1033" s="131"/>
      <c r="YU1033" s="131"/>
      <c r="YV1033" s="131"/>
      <c r="YW1033" s="131"/>
      <c r="YX1033" s="131"/>
      <c r="YY1033" s="131"/>
      <c r="YZ1033" s="131"/>
      <c r="ZA1033" s="131"/>
      <c r="ZB1033" s="131"/>
      <c r="ZC1033" s="131"/>
      <c r="ZD1033" s="131"/>
      <c r="ZE1033" s="131"/>
      <c r="ZF1033" s="131"/>
      <c r="ZG1033" s="131"/>
      <c r="ZH1033" s="131"/>
      <c r="ZI1033" s="131"/>
      <c r="ZJ1033" s="131"/>
      <c r="ZK1033" s="131"/>
      <c r="ZL1033" s="131"/>
      <c r="ZM1033" s="131"/>
      <c r="ZN1033" s="131"/>
      <c r="ZO1033" s="131"/>
      <c r="ZP1033" s="131"/>
      <c r="ZQ1033" s="131"/>
      <c r="ZR1033" s="131"/>
      <c r="ZS1033" s="131"/>
      <c r="ZT1033" s="131"/>
      <c r="ZU1033" s="131"/>
      <c r="ZV1033" s="131"/>
      <c r="ZW1033" s="131"/>
      <c r="ZX1033" s="131"/>
      <c r="ZY1033" s="131"/>
      <c r="ZZ1033" s="131"/>
      <c r="AAA1033" s="131"/>
      <c r="AAB1033" s="131"/>
      <c r="AAC1033" s="131"/>
      <c r="AAD1033" s="131"/>
      <c r="AAE1033" s="131"/>
      <c r="AAF1033" s="131"/>
      <c r="AAG1033" s="131"/>
      <c r="AAH1033" s="131"/>
      <c r="AAI1033" s="131"/>
      <c r="AAJ1033" s="131"/>
      <c r="AAK1033" s="131"/>
      <c r="AAL1033" s="131"/>
      <c r="AAM1033" s="131"/>
      <c r="AAN1033" s="131"/>
      <c r="AAO1033" s="131"/>
      <c r="AAP1033" s="131"/>
      <c r="AAQ1033" s="131"/>
      <c r="AAR1033" s="131"/>
      <c r="AAS1033" s="131"/>
      <c r="AAT1033" s="131"/>
      <c r="AAU1033" s="131"/>
      <c r="AAV1033" s="131"/>
      <c r="AAW1033" s="131"/>
      <c r="AAX1033" s="131"/>
      <c r="AAY1033" s="131"/>
      <c r="AAZ1033" s="131"/>
      <c r="ABA1033" s="131"/>
      <c r="ABB1033" s="131"/>
      <c r="ABC1033" s="131"/>
      <c r="ABD1033" s="131"/>
      <c r="ABE1033" s="131"/>
      <c r="ABF1033" s="131"/>
      <c r="ABG1033" s="131"/>
      <c r="ABH1033" s="131"/>
      <c r="ABI1033" s="131"/>
      <c r="ABJ1033" s="131"/>
      <c r="ABK1033" s="131"/>
      <c r="ABL1033" s="131"/>
      <c r="ABM1033" s="131"/>
      <c r="ABN1033" s="131"/>
      <c r="ABO1033" s="131"/>
      <c r="ABP1033" s="131"/>
      <c r="ABQ1033" s="131"/>
      <c r="ABR1033" s="131"/>
      <c r="ABS1033" s="131"/>
      <c r="ABT1033" s="131"/>
      <c r="ABU1033" s="131"/>
      <c r="ABV1033" s="131"/>
      <c r="ABW1033" s="131"/>
      <c r="ABX1033" s="131"/>
      <c r="ABY1033" s="131"/>
      <c r="ABZ1033" s="131"/>
      <c r="ACA1033" s="131"/>
      <c r="ACB1033" s="131"/>
      <c r="ACC1033" s="131"/>
      <c r="ACD1033" s="131"/>
      <c r="ACE1033" s="131"/>
      <c r="ACF1033" s="131"/>
      <c r="ACG1033" s="131"/>
      <c r="ACH1033" s="131"/>
      <c r="ACI1033" s="131"/>
      <c r="ACJ1033" s="131"/>
      <c r="ACK1033" s="131"/>
      <c r="ACL1033" s="131"/>
      <c r="ACM1033" s="131"/>
      <c r="ACN1033" s="131"/>
      <c r="ACO1033" s="131"/>
      <c r="ACP1033" s="131"/>
      <c r="ACQ1033" s="131"/>
      <c r="ACR1033" s="131"/>
      <c r="ACS1033" s="131"/>
      <c r="ACT1033" s="131"/>
      <c r="ACU1033" s="131"/>
      <c r="ACV1033" s="131"/>
      <c r="ACW1033" s="131"/>
      <c r="ACX1033" s="131"/>
      <c r="ACY1033" s="131"/>
      <c r="ACZ1033" s="131"/>
      <c r="ADA1033" s="131"/>
      <c r="ADB1033" s="131"/>
      <c r="ADC1033" s="131"/>
      <c r="ADD1033" s="131"/>
      <c r="ADE1033" s="131"/>
      <c r="ADF1033" s="131"/>
      <c r="ADG1033" s="131"/>
      <c r="ADH1033" s="131"/>
      <c r="ADI1033" s="131"/>
      <c r="ADJ1033" s="131"/>
      <c r="ADK1033" s="131"/>
      <c r="ADL1033" s="131"/>
      <c r="ADM1033" s="131"/>
      <c r="ADN1033" s="131"/>
      <c r="ADO1033" s="131"/>
      <c r="ADP1033" s="131"/>
      <c r="ADQ1033" s="131"/>
      <c r="ADR1033" s="131"/>
      <c r="ADS1033" s="131"/>
      <c r="ADT1033" s="131"/>
      <c r="ADU1033" s="131"/>
      <c r="ADV1033" s="131"/>
      <c r="ADW1033" s="131"/>
      <c r="ADX1033" s="131"/>
      <c r="ADY1033" s="131"/>
      <c r="ADZ1033" s="131"/>
      <c r="AEA1033" s="131"/>
      <c r="AEB1033" s="131"/>
      <c r="AEC1033" s="131"/>
      <c r="AED1033" s="131"/>
      <c r="AEE1033" s="131"/>
      <c r="AEF1033" s="131"/>
      <c r="AEG1033" s="131"/>
      <c r="AEH1033" s="131"/>
      <c r="AEI1033" s="131"/>
      <c r="AEJ1033" s="131"/>
      <c r="AEK1033" s="131"/>
      <c r="AEL1033" s="131"/>
      <c r="AEM1033" s="131"/>
      <c r="AEN1033" s="131"/>
      <c r="AEO1033" s="131"/>
      <c r="AEP1033" s="131"/>
      <c r="AEQ1033" s="131"/>
      <c r="AER1033" s="131"/>
      <c r="AES1033" s="131"/>
      <c r="AET1033" s="131"/>
      <c r="AEU1033" s="131"/>
      <c r="AEV1033" s="131"/>
      <c r="AEW1033" s="131"/>
      <c r="AEX1033" s="131"/>
      <c r="AEY1033" s="131"/>
      <c r="AEZ1033" s="131"/>
      <c r="AFA1033" s="131"/>
      <c r="AFB1033" s="131"/>
      <c r="AFC1033" s="131"/>
      <c r="AFD1033" s="131"/>
      <c r="AFE1033" s="131"/>
      <c r="AFF1033" s="131"/>
      <c r="AFG1033" s="131"/>
      <c r="AFH1033" s="131"/>
      <c r="AFI1033" s="131"/>
      <c r="AFJ1033" s="131"/>
      <c r="AFK1033" s="131"/>
      <c r="AFL1033" s="131"/>
      <c r="AFM1033" s="131"/>
      <c r="AFN1033" s="131"/>
      <c r="AFO1033" s="131"/>
      <c r="AFP1033" s="131"/>
      <c r="AFQ1033" s="131"/>
      <c r="AFR1033" s="131"/>
      <c r="AFS1033" s="131"/>
      <c r="AFT1033" s="131"/>
      <c r="AFU1033" s="131"/>
      <c r="AFV1033" s="131"/>
      <c r="AFW1033" s="131"/>
      <c r="AFX1033" s="131"/>
      <c r="AFY1033" s="131"/>
      <c r="AFZ1033" s="131"/>
      <c r="AGA1033" s="131"/>
      <c r="AGB1033" s="131"/>
      <c r="AGC1033" s="131"/>
      <c r="AGD1033" s="131"/>
      <c r="AGE1033" s="131"/>
      <c r="AGF1033" s="131"/>
      <c r="AGG1033" s="131"/>
      <c r="AGH1033" s="131"/>
      <c r="AGI1033" s="131"/>
      <c r="AGJ1033" s="131"/>
      <c r="AGK1033" s="131"/>
      <c r="AGL1033" s="131"/>
      <c r="AGM1033" s="131"/>
      <c r="AGN1033" s="131"/>
      <c r="AGO1033" s="131"/>
      <c r="AGP1033" s="131"/>
      <c r="AGQ1033" s="131"/>
      <c r="AGR1033" s="131"/>
      <c r="AGS1033" s="131"/>
      <c r="AGT1033" s="131"/>
      <c r="AGU1033" s="131"/>
      <c r="AGV1033" s="131"/>
      <c r="AGW1033" s="131"/>
      <c r="AGX1033" s="131"/>
      <c r="AGY1033" s="131"/>
      <c r="AGZ1033" s="131"/>
      <c r="AHA1033" s="131"/>
      <c r="AHB1033" s="131"/>
      <c r="AHC1033" s="131"/>
      <c r="AHD1033" s="131"/>
      <c r="AHE1033" s="131"/>
      <c r="AHF1033" s="131"/>
      <c r="AHG1033" s="131"/>
      <c r="AHH1033" s="131"/>
      <c r="AHI1033" s="131"/>
      <c r="AHJ1033" s="131"/>
      <c r="AHK1033" s="131"/>
      <c r="AHL1033" s="131"/>
      <c r="AHM1033" s="131"/>
      <c r="AHN1033" s="131"/>
      <c r="AHO1033" s="131"/>
      <c r="AHP1033" s="131"/>
      <c r="AHQ1033" s="131"/>
      <c r="AHR1033" s="131"/>
      <c r="AHS1033" s="131"/>
      <c r="AHT1033" s="131"/>
      <c r="AHU1033" s="131"/>
      <c r="AHV1033" s="131"/>
      <c r="AHW1033" s="131"/>
      <c r="AHX1033" s="131"/>
      <c r="AHY1033" s="131"/>
      <c r="AHZ1033" s="131"/>
      <c r="AIA1033" s="131"/>
      <c r="AIB1033" s="131"/>
      <c r="AIC1033" s="131"/>
      <c r="AID1033" s="131"/>
      <c r="AIE1033" s="131"/>
      <c r="AIF1033" s="131"/>
      <c r="AIG1033" s="131"/>
      <c r="AIH1033" s="131"/>
      <c r="AII1033" s="131"/>
      <c r="AIJ1033" s="131"/>
      <c r="AIK1033" s="131"/>
      <c r="AIL1033" s="131"/>
      <c r="AIM1033" s="131"/>
      <c r="AIN1033" s="131"/>
      <c r="AIO1033" s="131"/>
      <c r="AIP1033" s="131"/>
      <c r="AIQ1033" s="131"/>
      <c r="AIR1033" s="131"/>
      <c r="AIS1033" s="131"/>
      <c r="AIT1033" s="131"/>
      <c r="AIU1033" s="131"/>
      <c r="AIV1033" s="131"/>
      <c r="AIW1033" s="131"/>
      <c r="AIX1033" s="131"/>
      <c r="AIY1033" s="131"/>
      <c r="AIZ1033" s="131"/>
      <c r="AJA1033" s="131"/>
      <c r="AJB1033" s="131"/>
      <c r="AJC1033" s="131"/>
      <c r="AJD1033" s="131"/>
      <c r="AJE1033" s="131"/>
      <c r="AJF1033" s="131"/>
      <c r="AJG1033" s="131"/>
      <c r="AJH1033" s="131"/>
      <c r="AJI1033" s="131"/>
      <c r="AJJ1033" s="131"/>
      <c r="AJK1033" s="131"/>
      <c r="AJL1033" s="131"/>
      <c r="AJM1033" s="131"/>
      <c r="AJN1033" s="131"/>
      <c r="AJO1033" s="131"/>
      <c r="AJP1033" s="131"/>
      <c r="AJQ1033" s="131"/>
      <c r="AJR1033" s="131"/>
      <c r="AJS1033" s="131"/>
      <c r="AJT1033" s="131"/>
      <c r="AJU1033" s="131"/>
      <c r="AJV1033" s="131"/>
      <c r="AJW1033" s="131"/>
      <c r="AJX1033" s="131"/>
      <c r="AJY1033" s="131"/>
      <c r="AJZ1033" s="131"/>
      <c r="AKA1033" s="131"/>
      <c r="AKB1033" s="131"/>
      <c r="AKC1033" s="131"/>
      <c r="AKD1033" s="131"/>
      <c r="AKE1033" s="131"/>
      <c r="AKF1033" s="131"/>
      <c r="AKG1033" s="131"/>
      <c r="AKH1033" s="131"/>
      <c r="AKI1033" s="131"/>
      <c r="AKJ1033" s="131"/>
      <c r="AKK1033" s="131"/>
      <c r="AKL1033" s="131"/>
      <c r="AKM1033" s="131"/>
      <c r="AKN1033" s="131"/>
      <c r="AKO1033" s="131"/>
      <c r="AKP1033" s="131"/>
      <c r="AKQ1033" s="131"/>
      <c r="AKR1033" s="131"/>
      <c r="AKS1033" s="131"/>
      <c r="AKT1033" s="131"/>
      <c r="AKU1033" s="131"/>
      <c r="AKV1033" s="131"/>
      <c r="AKW1033" s="131"/>
      <c r="AKX1033" s="131"/>
      <c r="AKY1033" s="131"/>
      <c r="AKZ1033" s="131"/>
      <c r="ALA1033" s="131"/>
      <c r="ALB1033" s="131"/>
      <c r="ALC1033" s="131"/>
      <c r="ALD1033" s="131"/>
      <c r="ALE1033" s="131"/>
      <c r="ALF1033" s="131"/>
      <c r="ALG1033" s="131"/>
      <c r="ALH1033" s="131"/>
      <c r="ALI1033" s="131"/>
      <c r="ALJ1033" s="131"/>
      <c r="ALK1033" s="131"/>
      <c r="ALL1033" s="131"/>
      <c r="ALM1033" s="131"/>
      <c r="ALN1033" s="131"/>
    </row>
    <row r="1034" spans="1:1002" s="508" customFormat="1" x14ac:dyDescent="0.25">
      <c r="A1034" s="502"/>
      <c r="B1034" s="503"/>
      <c r="C1034" s="504"/>
      <c r="D1034" s="450"/>
      <c r="E1034" s="505"/>
      <c r="F1034" s="505"/>
      <c r="G1034" s="506"/>
      <c r="H1034" s="506"/>
      <c r="I1034" s="507"/>
      <c r="J1034" s="565"/>
      <c r="K1034" s="454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  <c r="EC1034" s="131"/>
      <c r="ED1034" s="131"/>
      <c r="EE1034" s="131"/>
      <c r="EF1034" s="131"/>
      <c r="EG1034" s="131"/>
      <c r="EH1034" s="131"/>
      <c r="EI1034" s="131"/>
      <c r="EJ1034" s="131"/>
      <c r="EK1034" s="131"/>
      <c r="EL1034" s="131"/>
      <c r="EM1034" s="131"/>
      <c r="EN1034" s="131"/>
      <c r="EO1034" s="131"/>
      <c r="EP1034" s="131"/>
      <c r="EQ1034" s="131"/>
      <c r="ER1034" s="131"/>
      <c r="ES1034" s="131"/>
      <c r="ET1034" s="131"/>
      <c r="EU1034" s="131"/>
      <c r="EV1034" s="131"/>
      <c r="EW1034" s="131"/>
      <c r="EX1034" s="131"/>
      <c r="EY1034" s="131"/>
      <c r="EZ1034" s="131"/>
      <c r="FA1034" s="131"/>
      <c r="FB1034" s="131"/>
      <c r="FC1034" s="131"/>
      <c r="FD1034" s="131"/>
      <c r="FE1034" s="131"/>
      <c r="FF1034" s="131"/>
      <c r="FG1034" s="131"/>
      <c r="FH1034" s="131"/>
      <c r="FI1034" s="131"/>
      <c r="FJ1034" s="131"/>
      <c r="FK1034" s="131"/>
      <c r="FL1034" s="131"/>
      <c r="FM1034" s="131"/>
      <c r="FN1034" s="131"/>
      <c r="FO1034" s="131"/>
      <c r="FP1034" s="131"/>
      <c r="FQ1034" s="131"/>
      <c r="FR1034" s="131"/>
      <c r="FS1034" s="131"/>
      <c r="FT1034" s="131"/>
      <c r="FU1034" s="131"/>
      <c r="FV1034" s="131"/>
      <c r="FW1034" s="131"/>
      <c r="FX1034" s="131"/>
      <c r="FY1034" s="131"/>
      <c r="FZ1034" s="131"/>
      <c r="GA1034" s="131"/>
      <c r="GB1034" s="131"/>
      <c r="GC1034" s="131"/>
      <c r="GD1034" s="131"/>
      <c r="GE1034" s="131"/>
      <c r="GF1034" s="131"/>
      <c r="GG1034" s="131"/>
      <c r="GH1034" s="131"/>
      <c r="GI1034" s="131"/>
      <c r="GJ1034" s="131"/>
      <c r="GK1034" s="131"/>
      <c r="GL1034" s="131"/>
      <c r="GM1034" s="131"/>
      <c r="GN1034" s="131"/>
      <c r="GO1034" s="131"/>
      <c r="GP1034" s="131"/>
      <c r="GQ1034" s="131"/>
      <c r="GR1034" s="131"/>
      <c r="GS1034" s="131"/>
      <c r="GT1034" s="131"/>
      <c r="GU1034" s="131"/>
      <c r="GV1034" s="131"/>
      <c r="GW1034" s="131"/>
      <c r="GX1034" s="131"/>
      <c r="GY1034" s="131"/>
      <c r="GZ1034" s="131"/>
      <c r="HA1034" s="131"/>
      <c r="HB1034" s="131"/>
      <c r="HC1034" s="131"/>
      <c r="HD1034" s="131"/>
      <c r="HE1034" s="131"/>
      <c r="HF1034" s="131"/>
      <c r="HG1034" s="131"/>
      <c r="HH1034" s="131"/>
      <c r="HI1034" s="131"/>
      <c r="HJ1034" s="131"/>
      <c r="HK1034" s="131"/>
      <c r="HL1034" s="131"/>
      <c r="HM1034" s="131"/>
      <c r="HN1034" s="131"/>
      <c r="HO1034" s="131"/>
      <c r="HP1034" s="131"/>
      <c r="HQ1034" s="131"/>
      <c r="HR1034" s="131"/>
      <c r="HS1034" s="131"/>
      <c r="HT1034" s="131"/>
      <c r="HU1034" s="131"/>
      <c r="HV1034" s="131"/>
      <c r="HW1034" s="131"/>
      <c r="HX1034" s="131"/>
      <c r="HY1034" s="131"/>
      <c r="HZ1034" s="131"/>
      <c r="IA1034" s="131"/>
      <c r="IB1034" s="131"/>
      <c r="IC1034" s="131"/>
      <c r="ID1034" s="131"/>
      <c r="IE1034" s="131"/>
      <c r="IF1034" s="131"/>
      <c r="IG1034" s="131"/>
      <c r="IH1034" s="131"/>
      <c r="II1034" s="131"/>
      <c r="IJ1034" s="131"/>
      <c r="IK1034" s="131"/>
      <c r="IL1034" s="131"/>
      <c r="IM1034" s="131"/>
      <c r="IN1034" s="131"/>
      <c r="IO1034" s="131"/>
      <c r="IP1034" s="131"/>
      <c r="IQ1034" s="131"/>
      <c r="IR1034" s="131"/>
      <c r="IS1034" s="131"/>
      <c r="IT1034" s="131"/>
      <c r="IU1034" s="131"/>
      <c r="IV1034" s="131"/>
      <c r="IW1034" s="131"/>
      <c r="IX1034" s="131"/>
      <c r="IY1034" s="131"/>
      <c r="IZ1034" s="131"/>
      <c r="JA1034" s="131"/>
      <c r="JB1034" s="131"/>
      <c r="JC1034" s="131"/>
      <c r="JD1034" s="131"/>
      <c r="JE1034" s="131"/>
      <c r="JF1034" s="131"/>
      <c r="JG1034" s="131"/>
      <c r="JH1034" s="131"/>
      <c r="JI1034" s="131"/>
      <c r="JJ1034" s="131"/>
      <c r="JK1034" s="131"/>
      <c r="JL1034" s="131"/>
      <c r="JM1034" s="131"/>
      <c r="JN1034" s="131"/>
      <c r="JO1034" s="131"/>
      <c r="JP1034" s="131"/>
      <c r="JQ1034" s="131"/>
      <c r="JR1034" s="131"/>
      <c r="JS1034" s="131"/>
      <c r="JT1034" s="131"/>
      <c r="JU1034" s="131"/>
      <c r="JV1034" s="131"/>
      <c r="JW1034" s="131"/>
      <c r="JX1034" s="131"/>
      <c r="JY1034" s="131"/>
      <c r="JZ1034" s="131"/>
      <c r="KA1034" s="131"/>
      <c r="KB1034" s="131"/>
      <c r="KC1034" s="131"/>
      <c r="KD1034" s="131"/>
      <c r="KE1034" s="131"/>
      <c r="KF1034" s="131"/>
      <c r="KG1034" s="131"/>
      <c r="KH1034" s="131"/>
      <c r="KI1034" s="131"/>
      <c r="KJ1034" s="131"/>
      <c r="KK1034" s="131"/>
      <c r="KL1034" s="131"/>
      <c r="KM1034" s="131"/>
      <c r="KN1034" s="131"/>
      <c r="KO1034" s="131"/>
      <c r="KP1034" s="131"/>
      <c r="KQ1034" s="131"/>
      <c r="KR1034" s="131"/>
      <c r="KS1034" s="131"/>
      <c r="KT1034" s="131"/>
      <c r="KU1034" s="131"/>
      <c r="KV1034" s="131"/>
      <c r="KW1034" s="131"/>
      <c r="KX1034" s="131"/>
      <c r="KY1034" s="131"/>
      <c r="KZ1034" s="131"/>
      <c r="LA1034" s="131"/>
      <c r="LB1034" s="131"/>
      <c r="LC1034" s="131"/>
      <c r="LD1034" s="131"/>
      <c r="LE1034" s="131"/>
      <c r="LF1034" s="131"/>
      <c r="LG1034" s="131"/>
      <c r="LH1034" s="131"/>
      <c r="LI1034" s="131"/>
      <c r="LJ1034" s="131"/>
      <c r="LK1034" s="131"/>
      <c r="LL1034" s="131"/>
      <c r="LM1034" s="131"/>
      <c r="LN1034" s="131"/>
      <c r="LO1034" s="131"/>
      <c r="LP1034" s="131"/>
      <c r="LQ1034" s="131"/>
      <c r="LR1034" s="131"/>
      <c r="LS1034" s="131"/>
      <c r="LT1034" s="131"/>
      <c r="LU1034" s="131"/>
      <c r="LV1034" s="131"/>
      <c r="LW1034" s="131"/>
      <c r="LX1034" s="131"/>
      <c r="LY1034" s="131"/>
      <c r="LZ1034" s="131"/>
      <c r="MA1034" s="131"/>
      <c r="MB1034" s="131"/>
      <c r="MC1034" s="131"/>
      <c r="MD1034" s="131"/>
      <c r="ME1034" s="131"/>
      <c r="MF1034" s="131"/>
      <c r="MG1034" s="131"/>
      <c r="MH1034" s="131"/>
      <c r="MI1034" s="131"/>
      <c r="MJ1034" s="131"/>
      <c r="MK1034" s="131"/>
      <c r="ML1034" s="131"/>
      <c r="MM1034" s="131"/>
      <c r="MN1034" s="131"/>
      <c r="MO1034" s="131"/>
      <c r="MP1034" s="131"/>
      <c r="MQ1034" s="131"/>
      <c r="MR1034" s="131"/>
      <c r="MS1034" s="131"/>
      <c r="MT1034" s="131"/>
      <c r="MU1034" s="131"/>
      <c r="MV1034" s="131"/>
      <c r="MW1034" s="131"/>
      <c r="MX1034" s="131"/>
      <c r="MY1034" s="131"/>
      <c r="MZ1034" s="131"/>
      <c r="NA1034" s="131"/>
      <c r="NB1034" s="131"/>
      <c r="NC1034" s="131"/>
      <c r="ND1034" s="131"/>
      <c r="NE1034" s="131"/>
      <c r="NF1034" s="131"/>
      <c r="NG1034" s="131"/>
      <c r="NH1034" s="131"/>
      <c r="NI1034" s="131"/>
      <c r="NJ1034" s="131"/>
      <c r="NK1034" s="131"/>
      <c r="NL1034" s="131"/>
      <c r="NM1034" s="131"/>
      <c r="NN1034" s="131"/>
      <c r="NO1034" s="131"/>
      <c r="NP1034" s="131"/>
      <c r="NQ1034" s="131"/>
      <c r="NR1034" s="131"/>
      <c r="NS1034" s="131"/>
      <c r="NT1034" s="131"/>
      <c r="NU1034" s="131"/>
      <c r="NV1034" s="131"/>
      <c r="NW1034" s="131"/>
      <c r="NX1034" s="131"/>
      <c r="NY1034" s="131"/>
      <c r="NZ1034" s="131"/>
      <c r="OA1034" s="131"/>
      <c r="OB1034" s="131"/>
      <c r="OC1034" s="131"/>
      <c r="OD1034" s="131"/>
      <c r="OE1034" s="131"/>
      <c r="OF1034" s="131"/>
      <c r="OG1034" s="131"/>
      <c r="OH1034" s="131"/>
      <c r="OI1034" s="131"/>
      <c r="OJ1034" s="131"/>
      <c r="OK1034" s="131"/>
      <c r="OL1034" s="131"/>
      <c r="OM1034" s="131"/>
      <c r="ON1034" s="131"/>
      <c r="OO1034" s="131"/>
      <c r="OP1034" s="131"/>
      <c r="OQ1034" s="131"/>
      <c r="OR1034" s="131"/>
      <c r="OS1034" s="131"/>
      <c r="OT1034" s="131"/>
      <c r="OU1034" s="131"/>
      <c r="OV1034" s="131"/>
      <c r="OW1034" s="131"/>
      <c r="OX1034" s="131"/>
      <c r="OY1034" s="131"/>
      <c r="OZ1034" s="131"/>
      <c r="PA1034" s="131"/>
      <c r="PB1034" s="131"/>
      <c r="PC1034" s="131"/>
      <c r="PD1034" s="131"/>
      <c r="PE1034" s="131"/>
      <c r="PF1034" s="131"/>
      <c r="PG1034" s="131"/>
      <c r="PH1034" s="131"/>
      <c r="PI1034" s="131"/>
      <c r="PJ1034" s="131"/>
      <c r="PK1034" s="131"/>
      <c r="PL1034" s="131"/>
      <c r="PM1034" s="131"/>
      <c r="PN1034" s="131"/>
      <c r="PO1034" s="131"/>
      <c r="PP1034" s="131"/>
      <c r="PQ1034" s="131"/>
      <c r="PR1034" s="131"/>
      <c r="PS1034" s="131"/>
      <c r="PT1034" s="131"/>
      <c r="PU1034" s="131"/>
      <c r="PV1034" s="131"/>
      <c r="PW1034" s="131"/>
      <c r="PX1034" s="131"/>
      <c r="PY1034" s="131"/>
      <c r="PZ1034" s="131"/>
      <c r="QA1034" s="131"/>
      <c r="QB1034" s="131"/>
      <c r="QC1034" s="131"/>
      <c r="QD1034" s="131"/>
      <c r="QE1034" s="131"/>
      <c r="QF1034" s="131"/>
      <c r="QG1034" s="131"/>
      <c r="QH1034" s="131"/>
      <c r="QI1034" s="131"/>
      <c r="QJ1034" s="131"/>
      <c r="QK1034" s="131"/>
      <c r="QL1034" s="131"/>
      <c r="QM1034" s="131"/>
      <c r="QN1034" s="131"/>
      <c r="QO1034" s="131"/>
      <c r="QP1034" s="131"/>
      <c r="QQ1034" s="131"/>
      <c r="QR1034" s="131"/>
      <c r="QS1034" s="131"/>
      <c r="QT1034" s="131"/>
      <c r="QU1034" s="131"/>
      <c r="QV1034" s="131"/>
      <c r="QW1034" s="131"/>
      <c r="QX1034" s="131"/>
      <c r="QY1034" s="131"/>
      <c r="QZ1034" s="131"/>
      <c r="RA1034" s="131"/>
      <c r="RB1034" s="131"/>
      <c r="RC1034" s="131"/>
      <c r="RD1034" s="131"/>
      <c r="RE1034" s="131"/>
      <c r="RF1034" s="131"/>
      <c r="RG1034" s="131"/>
      <c r="RH1034" s="131"/>
      <c r="RI1034" s="131"/>
      <c r="RJ1034" s="131"/>
      <c r="RK1034" s="131"/>
      <c r="RL1034" s="131"/>
      <c r="RM1034" s="131"/>
      <c r="RN1034" s="131"/>
      <c r="RO1034" s="131"/>
      <c r="RP1034" s="131"/>
      <c r="RQ1034" s="131"/>
      <c r="RR1034" s="131"/>
      <c r="RS1034" s="131"/>
      <c r="RT1034" s="131"/>
      <c r="RU1034" s="131"/>
      <c r="RV1034" s="131"/>
      <c r="RW1034" s="131"/>
      <c r="RX1034" s="131"/>
      <c r="RY1034" s="131"/>
      <c r="RZ1034" s="131"/>
      <c r="SA1034" s="131"/>
      <c r="SB1034" s="131"/>
      <c r="SC1034" s="131"/>
      <c r="SD1034" s="131"/>
      <c r="SE1034" s="131"/>
      <c r="SF1034" s="131"/>
      <c r="SG1034" s="131"/>
      <c r="SH1034" s="131"/>
      <c r="SI1034" s="131"/>
      <c r="SJ1034" s="131"/>
      <c r="SK1034" s="131"/>
      <c r="SL1034" s="131"/>
      <c r="SM1034" s="131"/>
      <c r="SN1034" s="131"/>
      <c r="SO1034" s="131"/>
      <c r="SP1034" s="131"/>
      <c r="SQ1034" s="131"/>
      <c r="SR1034" s="131"/>
      <c r="SS1034" s="131"/>
      <c r="ST1034" s="131"/>
      <c r="SU1034" s="131"/>
      <c r="SV1034" s="131"/>
      <c r="SW1034" s="131"/>
      <c r="SX1034" s="131"/>
      <c r="SY1034" s="131"/>
      <c r="SZ1034" s="131"/>
      <c r="TA1034" s="131"/>
      <c r="TB1034" s="131"/>
      <c r="TC1034" s="131"/>
      <c r="TD1034" s="131"/>
      <c r="TE1034" s="131"/>
      <c r="TF1034" s="131"/>
      <c r="TG1034" s="131"/>
      <c r="TH1034" s="131"/>
      <c r="TI1034" s="131"/>
      <c r="TJ1034" s="131"/>
      <c r="TK1034" s="131"/>
      <c r="TL1034" s="131"/>
      <c r="TM1034" s="131"/>
      <c r="TN1034" s="131"/>
      <c r="TO1034" s="131"/>
      <c r="TP1034" s="131"/>
      <c r="TQ1034" s="131"/>
      <c r="TR1034" s="131"/>
      <c r="TS1034" s="131"/>
      <c r="TT1034" s="131"/>
      <c r="TU1034" s="131"/>
      <c r="TV1034" s="131"/>
      <c r="TW1034" s="131"/>
      <c r="TX1034" s="131"/>
      <c r="TY1034" s="131"/>
      <c r="TZ1034" s="131"/>
      <c r="UA1034" s="131"/>
      <c r="UB1034" s="131"/>
      <c r="UC1034" s="131"/>
      <c r="UD1034" s="131"/>
      <c r="UE1034" s="131"/>
      <c r="UF1034" s="131"/>
      <c r="UG1034" s="131"/>
      <c r="UH1034" s="131"/>
      <c r="UI1034" s="131"/>
      <c r="UJ1034" s="131"/>
      <c r="UK1034" s="131"/>
      <c r="UL1034" s="131"/>
      <c r="UM1034" s="131"/>
      <c r="UN1034" s="131"/>
      <c r="UO1034" s="131"/>
      <c r="UP1034" s="131"/>
      <c r="UQ1034" s="131"/>
      <c r="UR1034" s="131"/>
      <c r="US1034" s="131"/>
      <c r="UT1034" s="131"/>
      <c r="UU1034" s="131"/>
      <c r="UV1034" s="131"/>
      <c r="UW1034" s="131"/>
      <c r="UX1034" s="131"/>
      <c r="UY1034" s="131"/>
      <c r="UZ1034" s="131"/>
      <c r="VA1034" s="131"/>
      <c r="VB1034" s="131"/>
      <c r="VC1034" s="131"/>
      <c r="VD1034" s="131"/>
      <c r="VE1034" s="131"/>
      <c r="VF1034" s="131"/>
      <c r="VG1034" s="131"/>
      <c r="VH1034" s="131"/>
      <c r="VI1034" s="131"/>
      <c r="VJ1034" s="131"/>
      <c r="VK1034" s="131"/>
      <c r="VL1034" s="131"/>
      <c r="VM1034" s="131"/>
      <c r="VN1034" s="131"/>
      <c r="VO1034" s="131"/>
      <c r="VP1034" s="131"/>
      <c r="VQ1034" s="131"/>
      <c r="VR1034" s="131"/>
      <c r="VS1034" s="131"/>
      <c r="VT1034" s="131"/>
      <c r="VU1034" s="131"/>
      <c r="VV1034" s="131"/>
      <c r="VW1034" s="131"/>
      <c r="VX1034" s="131"/>
      <c r="VY1034" s="131"/>
      <c r="VZ1034" s="131"/>
      <c r="WA1034" s="131"/>
      <c r="WB1034" s="131"/>
      <c r="WC1034" s="131"/>
      <c r="WD1034" s="131"/>
      <c r="WE1034" s="131"/>
      <c r="WF1034" s="131"/>
      <c r="WG1034" s="131"/>
      <c r="WH1034" s="131"/>
      <c r="WI1034" s="131"/>
      <c r="WJ1034" s="131"/>
      <c r="WK1034" s="131"/>
      <c r="WL1034" s="131"/>
      <c r="WM1034" s="131"/>
      <c r="WN1034" s="131"/>
      <c r="WO1034" s="131"/>
      <c r="WP1034" s="131"/>
      <c r="WQ1034" s="131"/>
      <c r="WR1034" s="131"/>
      <c r="WS1034" s="131"/>
      <c r="WT1034" s="131"/>
      <c r="WU1034" s="131"/>
      <c r="WV1034" s="131"/>
      <c r="WW1034" s="131"/>
      <c r="WX1034" s="131"/>
      <c r="WY1034" s="131"/>
      <c r="WZ1034" s="131"/>
      <c r="XA1034" s="131"/>
      <c r="XB1034" s="131"/>
      <c r="XC1034" s="131"/>
      <c r="XD1034" s="131"/>
      <c r="XE1034" s="131"/>
      <c r="XF1034" s="131"/>
      <c r="XG1034" s="131"/>
      <c r="XH1034" s="131"/>
      <c r="XI1034" s="131"/>
      <c r="XJ1034" s="131"/>
      <c r="XK1034" s="131"/>
      <c r="XL1034" s="131"/>
      <c r="XM1034" s="131"/>
      <c r="XN1034" s="131"/>
      <c r="XO1034" s="131"/>
      <c r="XP1034" s="131"/>
      <c r="XQ1034" s="131"/>
      <c r="XR1034" s="131"/>
      <c r="XS1034" s="131"/>
      <c r="XT1034" s="131"/>
      <c r="XU1034" s="131"/>
      <c r="XV1034" s="131"/>
      <c r="XW1034" s="131"/>
      <c r="XX1034" s="131"/>
      <c r="XY1034" s="131"/>
      <c r="XZ1034" s="131"/>
      <c r="YA1034" s="131"/>
      <c r="YB1034" s="131"/>
      <c r="YC1034" s="131"/>
      <c r="YD1034" s="131"/>
      <c r="YE1034" s="131"/>
      <c r="YF1034" s="131"/>
      <c r="YG1034" s="131"/>
      <c r="YH1034" s="131"/>
      <c r="YI1034" s="131"/>
      <c r="YJ1034" s="131"/>
      <c r="YK1034" s="131"/>
      <c r="YL1034" s="131"/>
      <c r="YM1034" s="131"/>
      <c r="YN1034" s="131"/>
      <c r="YO1034" s="131"/>
      <c r="YP1034" s="131"/>
      <c r="YQ1034" s="131"/>
      <c r="YR1034" s="131"/>
      <c r="YS1034" s="131"/>
      <c r="YT1034" s="131"/>
      <c r="YU1034" s="131"/>
      <c r="YV1034" s="131"/>
      <c r="YW1034" s="131"/>
      <c r="YX1034" s="131"/>
      <c r="YY1034" s="131"/>
      <c r="YZ1034" s="131"/>
      <c r="ZA1034" s="131"/>
      <c r="ZB1034" s="131"/>
      <c r="ZC1034" s="131"/>
      <c r="ZD1034" s="131"/>
      <c r="ZE1034" s="131"/>
      <c r="ZF1034" s="131"/>
      <c r="ZG1034" s="131"/>
      <c r="ZH1034" s="131"/>
      <c r="ZI1034" s="131"/>
      <c r="ZJ1034" s="131"/>
      <c r="ZK1034" s="131"/>
      <c r="ZL1034" s="131"/>
      <c r="ZM1034" s="131"/>
      <c r="ZN1034" s="131"/>
      <c r="ZO1034" s="131"/>
      <c r="ZP1034" s="131"/>
      <c r="ZQ1034" s="131"/>
      <c r="ZR1034" s="131"/>
      <c r="ZS1034" s="131"/>
      <c r="ZT1034" s="131"/>
      <c r="ZU1034" s="131"/>
      <c r="ZV1034" s="131"/>
      <c r="ZW1034" s="131"/>
      <c r="ZX1034" s="131"/>
      <c r="ZY1034" s="131"/>
      <c r="ZZ1034" s="131"/>
      <c r="AAA1034" s="131"/>
      <c r="AAB1034" s="131"/>
      <c r="AAC1034" s="131"/>
      <c r="AAD1034" s="131"/>
      <c r="AAE1034" s="131"/>
      <c r="AAF1034" s="131"/>
      <c r="AAG1034" s="131"/>
      <c r="AAH1034" s="131"/>
      <c r="AAI1034" s="131"/>
      <c r="AAJ1034" s="131"/>
      <c r="AAK1034" s="131"/>
      <c r="AAL1034" s="131"/>
      <c r="AAM1034" s="131"/>
      <c r="AAN1034" s="131"/>
      <c r="AAO1034" s="131"/>
      <c r="AAP1034" s="131"/>
      <c r="AAQ1034" s="131"/>
      <c r="AAR1034" s="131"/>
      <c r="AAS1034" s="131"/>
      <c r="AAT1034" s="131"/>
      <c r="AAU1034" s="131"/>
      <c r="AAV1034" s="131"/>
      <c r="AAW1034" s="131"/>
      <c r="AAX1034" s="131"/>
      <c r="AAY1034" s="131"/>
      <c r="AAZ1034" s="131"/>
      <c r="ABA1034" s="131"/>
      <c r="ABB1034" s="131"/>
      <c r="ABC1034" s="131"/>
      <c r="ABD1034" s="131"/>
      <c r="ABE1034" s="131"/>
      <c r="ABF1034" s="131"/>
      <c r="ABG1034" s="131"/>
      <c r="ABH1034" s="131"/>
      <c r="ABI1034" s="131"/>
      <c r="ABJ1034" s="131"/>
      <c r="ABK1034" s="131"/>
      <c r="ABL1034" s="131"/>
      <c r="ABM1034" s="131"/>
      <c r="ABN1034" s="131"/>
      <c r="ABO1034" s="131"/>
      <c r="ABP1034" s="131"/>
      <c r="ABQ1034" s="131"/>
      <c r="ABR1034" s="131"/>
      <c r="ABS1034" s="131"/>
      <c r="ABT1034" s="131"/>
      <c r="ABU1034" s="131"/>
      <c r="ABV1034" s="131"/>
      <c r="ABW1034" s="131"/>
      <c r="ABX1034" s="131"/>
      <c r="ABY1034" s="131"/>
      <c r="ABZ1034" s="131"/>
      <c r="ACA1034" s="131"/>
      <c r="ACB1034" s="131"/>
      <c r="ACC1034" s="131"/>
      <c r="ACD1034" s="131"/>
      <c r="ACE1034" s="131"/>
      <c r="ACF1034" s="131"/>
      <c r="ACG1034" s="131"/>
      <c r="ACH1034" s="131"/>
      <c r="ACI1034" s="131"/>
      <c r="ACJ1034" s="131"/>
      <c r="ACK1034" s="131"/>
      <c r="ACL1034" s="131"/>
      <c r="ACM1034" s="131"/>
      <c r="ACN1034" s="131"/>
      <c r="ACO1034" s="131"/>
      <c r="ACP1034" s="131"/>
      <c r="ACQ1034" s="131"/>
      <c r="ACR1034" s="131"/>
      <c r="ACS1034" s="131"/>
      <c r="ACT1034" s="131"/>
      <c r="ACU1034" s="131"/>
      <c r="ACV1034" s="131"/>
      <c r="ACW1034" s="131"/>
      <c r="ACX1034" s="131"/>
      <c r="ACY1034" s="131"/>
      <c r="ACZ1034" s="131"/>
      <c r="ADA1034" s="131"/>
      <c r="ADB1034" s="131"/>
      <c r="ADC1034" s="131"/>
      <c r="ADD1034" s="131"/>
      <c r="ADE1034" s="131"/>
      <c r="ADF1034" s="131"/>
      <c r="ADG1034" s="131"/>
      <c r="ADH1034" s="131"/>
      <c r="ADI1034" s="131"/>
      <c r="ADJ1034" s="131"/>
      <c r="ADK1034" s="131"/>
      <c r="ADL1034" s="131"/>
      <c r="ADM1034" s="131"/>
      <c r="ADN1034" s="131"/>
      <c r="ADO1034" s="131"/>
      <c r="ADP1034" s="131"/>
      <c r="ADQ1034" s="131"/>
      <c r="ADR1034" s="131"/>
      <c r="ADS1034" s="131"/>
      <c r="ADT1034" s="131"/>
      <c r="ADU1034" s="131"/>
      <c r="ADV1034" s="131"/>
      <c r="ADW1034" s="131"/>
      <c r="ADX1034" s="131"/>
      <c r="ADY1034" s="131"/>
      <c r="ADZ1034" s="131"/>
      <c r="AEA1034" s="131"/>
      <c r="AEB1034" s="131"/>
      <c r="AEC1034" s="131"/>
      <c r="AED1034" s="131"/>
      <c r="AEE1034" s="131"/>
      <c r="AEF1034" s="131"/>
      <c r="AEG1034" s="131"/>
      <c r="AEH1034" s="131"/>
      <c r="AEI1034" s="131"/>
      <c r="AEJ1034" s="131"/>
      <c r="AEK1034" s="131"/>
      <c r="AEL1034" s="131"/>
      <c r="AEM1034" s="131"/>
      <c r="AEN1034" s="131"/>
      <c r="AEO1034" s="131"/>
      <c r="AEP1034" s="131"/>
      <c r="AEQ1034" s="131"/>
      <c r="AER1034" s="131"/>
      <c r="AES1034" s="131"/>
      <c r="AET1034" s="131"/>
      <c r="AEU1034" s="131"/>
      <c r="AEV1034" s="131"/>
      <c r="AEW1034" s="131"/>
      <c r="AEX1034" s="131"/>
      <c r="AEY1034" s="131"/>
      <c r="AEZ1034" s="131"/>
      <c r="AFA1034" s="131"/>
      <c r="AFB1034" s="131"/>
      <c r="AFC1034" s="131"/>
      <c r="AFD1034" s="131"/>
      <c r="AFE1034" s="131"/>
      <c r="AFF1034" s="131"/>
      <c r="AFG1034" s="131"/>
      <c r="AFH1034" s="131"/>
      <c r="AFI1034" s="131"/>
      <c r="AFJ1034" s="131"/>
      <c r="AFK1034" s="131"/>
      <c r="AFL1034" s="131"/>
      <c r="AFM1034" s="131"/>
      <c r="AFN1034" s="131"/>
      <c r="AFO1034" s="131"/>
      <c r="AFP1034" s="131"/>
      <c r="AFQ1034" s="131"/>
      <c r="AFR1034" s="131"/>
      <c r="AFS1034" s="131"/>
      <c r="AFT1034" s="131"/>
      <c r="AFU1034" s="131"/>
      <c r="AFV1034" s="131"/>
      <c r="AFW1034" s="131"/>
      <c r="AFX1034" s="131"/>
      <c r="AFY1034" s="131"/>
      <c r="AFZ1034" s="131"/>
      <c r="AGA1034" s="131"/>
      <c r="AGB1034" s="131"/>
      <c r="AGC1034" s="131"/>
      <c r="AGD1034" s="131"/>
      <c r="AGE1034" s="131"/>
      <c r="AGF1034" s="131"/>
      <c r="AGG1034" s="131"/>
      <c r="AGH1034" s="131"/>
      <c r="AGI1034" s="131"/>
      <c r="AGJ1034" s="131"/>
      <c r="AGK1034" s="131"/>
      <c r="AGL1034" s="131"/>
      <c r="AGM1034" s="131"/>
      <c r="AGN1034" s="131"/>
      <c r="AGO1034" s="131"/>
      <c r="AGP1034" s="131"/>
      <c r="AGQ1034" s="131"/>
      <c r="AGR1034" s="131"/>
      <c r="AGS1034" s="131"/>
      <c r="AGT1034" s="131"/>
      <c r="AGU1034" s="131"/>
      <c r="AGV1034" s="131"/>
      <c r="AGW1034" s="131"/>
      <c r="AGX1034" s="131"/>
      <c r="AGY1034" s="131"/>
      <c r="AGZ1034" s="131"/>
      <c r="AHA1034" s="131"/>
      <c r="AHB1034" s="131"/>
      <c r="AHC1034" s="131"/>
      <c r="AHD1034" s="131"/>
      <c r="AHE1034" s="131"/>
      <c r="AHF1034" s="131"/>
      <c r="AHG1034" s="131"/>
      <c r="AHH1034" s="131"/>
      <c r="AHI1034" s="131"/>
      <c r="AHJ1034" s="131"/>
      <c r="AHK1034" s="131"/>
      <c r="AHL1034" s="131"/>
      <c r="AHM1034" s="131"/>
      <c r="AHN1034" s="131"/>
      <c r="AHO1034" s="131"/>
      <c r="AHP1034" s="131"/>
      <c r="AHQ1034" s="131"/>
      <c r="AHR1034" s="131"/>
      <c r="AHS1034" s="131"/>
      <c r="AHT1034" s="131"/>
      <c r="AHU1034" s="131"/>
      <c r="AHV1034" s="131"/>
      <c r="AHW1034" s="131"/>
      <c r="AHX1034" s="131"/>
      <c r="AHY1034" s="131"/>
      <c r="AHZ1034" s="131"/>
      <c r="AIA1034" s="131"/>
      <c r="AIB1034" s="131"/>
      <c r="AIC1034" s="131"/>
      <c r="AID1034" s="131"/>
      <c r="AIE1034" s="131"/>
      <c r="AIF1034" s="131"/>
      <c r="AIG1034" s="131"/>
      <c r="AIH1034" s="131"/>
      <c r="AII1034" s="131"/>
      <c r="AIJ1034" s="131"/>
      <c r="AIK1034" s="131"/>
      <c r="AIL1034" s="131"/>
      <c r="AIM1034" s="131"/>
      <c r="AIN1034" s="131"/>
      <c r="AIO1034" s="131"/>
      <c r="AIP1034" s="131"/>
      <c r="AIQ1034" s="131"/>
      <c r="AIR1034" s="131"/>
      <c r="AIS1034" s="131"/>
      <c r="AIT1034" s="131"/>
      <c r="AIU1034" s="131"/>
      <c r="AIV1034" s="131"/>
      <c r="AIW1034" s="131"/>
      <c r="AIX1034" s="131"/>
      <c r="AIY1034" s="131"/>
      <c r="AIZ1034" s="131"/>
      <c r="AJA1034" s="131"/>
      <c r="AJB1034" s="131"/>
      <c r="AJC1034" s="131"/>
      <c r="AJD1034" s="131"/>
      <c r="AJE1034" s="131"/>
      <c r="AJF1034" s="131"/>
      <c r="AJG1034" s="131"/>
      <c r="AJH1034" s="131"/>
      <c r="AJI1034" s="131"/>
      <c r="AJJ1034" s="131"/>
      <c r="AJK1034" s="131"/>
      <c r="AJL1034" s="131"/>
      <c r="AJM1034" s="131"/>
      <c r="AJN1034" s="131"/>
      <c r="AJO1034" s="131"/>
      <c r="AJP1034" s="131"/>
      <c r="AJQ1034" s="131"/>
      <c r="AJR1034" s="131"/>
      <c r="AJS1034" s="131"/>
      <c r="AJT1034" s="131"/>
      <c r="AJU1034" s="131"/>
      <c r="AJV1034" s="131"/>
      <c r="AJW1034" s="131"/>
      <c r="AJX1034" s="131"/>
      <c r="AJY1034" s="131"/>
      <c r="AJZ1034" s="131"/>
      <c r="AKA1034" s="131"/>
      <c r="AKB1034" s="131"/>
      <c r="AKC1034" s="131"/>
      <c r="AKD1034" s="131"/>
      <c r="AKE1034" s="131"/>
      <c r="AKF1034" s="131"/>
      <c r="AKG1034" s="131"/>
      <c r="AKH1034" s="131"/>
      <c r="AKI1034" s="131"/>
      <c r="AKJ1034" s="131"/>
      <c r="AKK1034" s="131"/>
      <c r="AKL1034" s="131"/>
      <c r="AKM1034" s="131"/>
      <c r="AKN1034" s="131"/>
      <c r="AKO1034" s="131"/>
      <c r="AKP1034" s="131"/>
      <c r="AKQ1034" s="131"/>
      <c r="AKR1034" s="131"/>
      <c r="AKS1034" s="131"/>
      <c r="AKT1034" s="131"/>
      <c r="AKU1034" s="131"/>
      <c r="AKV1034" s="131"/>
      <c r="AKW1034" s="131"/>
      <c r="AKX1034" s="131"/>
      <c r="AKY1034" s="131"/>
      <c r="AKZ1034" s="131"/>
      <c r="ALA1034" s="131"/>
      <c r="ALB1034" s="131"/>
      <c r="ALC1034" s="131"/>
      <c r="ALD1034" s="131"/>
      <c r="ALE1034" s="131"/>
      <c r="ALF1034" s="131"/>
      <c r="ALG1034" s="131"/>
      <c r="ALH1034" s="131"/>
      <c r="ALI1034" s="131"/>
      <c r="ALJ1034" s="131"/>
      <c r="ALK1034" s="131"/>
      <c r="ALL1034" s="131"/>
      <c r="ALM1034" s="131"/>
      <c r="ALN1034" s="131"/>
    </row>
    <row r="1035" spans="1:1002" s="508" customFormat="1" x14ac:dyDescent="0.25">
      <c r="A1035" s="502"/>
      <c r="B1035" s="503"/>
      <c r="C1035" s="504"/>
      <c r="D1035" s="450"/>
      <c r="E1035" s="505"/>
      <c r="F1035" s="505"/>
      <c r="G1035" s="506"/>
      <c r="H1035" s="506"/>
      <c r="I1035" s="507"/>
      <c r="J1035" s="565"/>
      <c r="K1035" s="454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  <c r="EC1035" s="131"/>
      <c r="ED1035" s="131"/>
      <c r="EE1035" s="131"/>
      <c r="EF1035" s="131"/>
      <c r="EG1035" s="131"/>
      <c r="EH1035" s="131"/>
      <c r="EI1035" s="131"/>
      <c r="EJ1035" s="131"/>
      <c r="EK1035" s="131"/>
      <c r="EL1035" s="131"/>
      <c r="EM1035" s="131"/>
      <c r="EN1035" s="131"/>
      <c r="EO1035" s="131"/>
      <c r="EP1035" s="131"/>
      <c r="EQ1035" s="131"/>
      <c r="ER1035" s="131"/>
      <c r="ES1035" s="131"/>
      <c r="ET1035" s="131"/>
      <c r="EU1035" s="131"/>
      <c r="EV1035" s="131"/>
      <c r="EW1035" s="131"/>
      <c r="EX1035" s="131"/>
      <c r="EY1035" s="131"/>
      <c r="EZ1035" s="131"/>
      <c r="FA1035" s="131"/>
      <c r="FB1035" s="131"/>
      <c r="FC1035" s="131"/>
      <c r="FD1035" s="131"/>
      <c r="FE1035" s="131"/>
      <c r="FF1035" s="131"/>
      <c r="FG1035" s="131"/>
      <c r="FH1035" s="131"/>
      <c r="FI1035" s="131"/>
      <c r="FJ1035" s="131"/>
      <c r="FK1035" s="131"/>
      <c r="FL1035" s="131"/>
      <c r="FM1035" s="131"/>
      <c r="FN1035" s="131"/>
      <c r="FO1035" s="131"/>
      <c r="FP1035" s="131"/>
      <c r="FQ1035" s="131"/>
      <c r="FR1035" s="131"/>
      <c r="FS1035" s="131"/>
      <c r="FT1035" s="131"/>
      <c r="FU1035" s="131"/>
      <c r="FV1035" s="131"/>
      <c r="FW1035" s="131"/>
      <c r="FX1035" s="131"/>
      <c r="FY1035" s="131"/>
      <c r="FZ1035" s="131"/>
      <c r="GA1035" s="131"/>
      <c r="GB1035" s="131"/>
      <c r="GC1035" s="131"/>
      <c r="GD1035" s="131"/>
      <c r="GE1035" s="131"/>
      <c r="GF1035" s="131"/>
      <c r="GG1035" s="131"/>
      <c r="GH1035" s="131"/>
      <c r="GI1035" s="131"/>
      <c r="GJ1035" s="131"/>
      <c r="GK1035" s="131"/>
      <c r="GL1035" s="131"/>
      <c r="GM1035" s="131"/>
      <c r="GN1035" s="131"/>
      <c r="GO1035" s="131"/>
      <c r="GP1035" s="131"/>
      <c r="GQ1035" s="131"/>
      <c r="GR1035" s="131"/>
      <c r="GS1035" s="131"/>
      <c r="GT1035" s="131"/>
      <c r="GU1035" s="131"/>
      <c r="GV1035" s="131"/>
      <c r="GW1035" s="131"/>
      <c r="GX1035" s="131"/>
      <c r="GY1035" s="131"/>
      <c r="GZ1035" s="131"/>
      <c r="HA1035" s="131"/>
      <c r="HB1035" s="131"/>
      <c r="HC1035" s="131"/>
      <c r="HD1035" s="131"/>
      <c r="HE1035" s="131"/>
      <c r="HF1035" s="131"/>
      <c r="HG1035" s="131"/>
      <c r="HH1035" s="131"/>
      <c r="HI1035" s="131"/>
      <c r="HJ1035" s="131"/>
      <c r="HK1035" s="131"/>
      <c r="HL1035" s="131"/>
      <c r="HM1035" s="131"/>
      <c r="HN1035" s="131"/>
      <c r="HO1035" s="131"/>
      <c r="HP1035" s="131"/>
      <c r="HQ1035" s="131"/>
      <c r="HR1035" s="131"/>
      <c r="HS1035" s="131"/>
      <c r="HT1035" s="131"/>
      <c r="HU1035" s="131"/>
      <c r="HV1035" s="131"/>
      <c r="HW1035" s="131"/>
      <c r="HX1035" s="131"/>
      <c r="HY1035" s="131"/>
      <c r="HZ1035" s="131"/>
      <c r="IA1035" s="131"/>
      <c r="IB1035" s="131"/>
      <c r="IC1035" s="131"/>
      <c r="ID1035" s="131"/>
      <c r="IE1035" s="131"/>
      <c r="IF1035" s="131"/>
      <c r="IG1035" s="131"/>
      <c r="IH1035" s="131"/>
      <c r="II1035" s="131"/>
      <c r="IJ1035" s="131"/>
      <c r="IK1035" s="131"/>
      <c r="IL1035" s="131"/>
      <c r="IM1035" s="131"/>
      <c r="IN1035" s="131"/>
      <c r="IO1035" s="131"/>
      <c r="IP1035" s="131"/>
      <c r="IQ1035" s="131"/>
      <c r="IR1035" s="131"/>
      <c r="IS1035" s="131"/>
      <c r="IT1035" s="131"/>
      <c r="IU1035" s="131"/>
      <c r="IV1035" s="131"/>
      <c r="IW1035" s="131"/>
      <c r="IX1035" s="131"/>
      <c r="IY1035" s="131"/>
      <c r="IZ1035" s="131"/>
      <c r="JA1035" s="131"/>
      <c r="JB1035" s="131"/>
      <c r="JC1035" s="131"/>
      <c r="JD1035" s="131"/>
      <c r="JE1035" s="131"/>
      <c r="JF1035" s="131"/>
      <c r="JG1035" s="131"/>
      <c r="JH1035" s="131"/>
      <c r="JI1035" s="131"/>
      <c r="JJ1035" s="131"/>
      <c r="JK1035" s="131"/>
      <c r="JL1035" s="131"/>
      <c r="JM1035" s="131"/>
      <c r="JN1035" s="131"/>
      <c r="JO1035" s="131"/>
      <c r="JP1035" s="131"/>
      <c r="JQ1035" s="131"/>
      <c r="JR1035" s="131"/>
      <c r="JS1035" s="131"/>
      <c r="JT1035" s="131"/>
      <c r="JU1035" s="131"/>
      <c r="JV1035" s="131"/>
      <c r="JW1035" s="131"/>
      <c r="JX1035" s="131"/>
      <c r="JY1035" s="131"/>
      <c r="JZ1035" s="131"/>
      <c r="KA1035" s="131"/>
      <c r="KB1035" s="131"/>
      <c r="KC1035" s="131"/>
      <c r="KD1035" s="131"/>
      <c r="KE1035" s="131"/>
      <c r="KF1035" s="131"/>
      <c r="KG1035" s="131"/>
      <c r="KH1035" s="131"/>
      <c r="KI1035" s="131"/>
      <c r="KJ1035" s="131"/>
      <c r="KK1035" s="131"/>
      <c r="KL1035" s="131"/>
      <c r="KM1035" s="131"/>
      <c r="KN1035" s="131"/>
      <c r="KO1035" s="131"/>
      <c r="KP1035" s="131"/>
      <c r="KQ1035" s="131"/>
      <c r="KR1035" s="131"/>
      <c r="KS1035" s="131"/>
      <c r="KT1035" s="131"/>
      <c r="KU1035" s="131"/>
      <c r="KV1035" s="131"/>
      <c r="KW1035" s="131"/>
      <c r="KX1035" s="131"/>
      <c r="KY1035" s="131"/>
      <c r="KZ1035" s="131"/>
      <c r="LA1035" s="131"/>
      <c r="LB1035" s="131"/>
      <c r="LC1035" s="131"/>
      <c r="LD1035" s="131"/>
      <c r="LE1035" s="131"/>
      <c r="LF1035" s="131"/>
      <c r="LG1035" s="131"/>
      <c r="LH1035" s="131"/>
      <c r="LI1035" s="131"/>
      <c r="LJ1035" s="131"/>
      <c r="LK1035" s="131"/>
      <c r="LL1035" s="131"/>
      <c r="LM1035" s="131"/>
      <c r="LN1035" s="131"/>
      <c r="LO1035" s="131"/>
      <c r="LP1035" s="131"/>
      <c r="LQ1035" s="131"/>
      <c r="LR1035" s="131"/>
      <c r="LS1035" s="131"/>
      <c r="LT1035" s="131"/>
      <c r="LU1035" s="131"/>
      <c r="LV1035" s="131"/>
      <c r="LW1035" s="131"/>
      <c r="LX1035" s="131"/>
      <c r="LY1035" s="131"/>
      <c r="LZ1035" s="131"/>
      <c r="MA1035" s="131"/>
      <c r="MB1035" s="131"/>
      <c r="MC1035" s="131"/>
      <c r="MD1035" s="131"/>
      <c r="ME1035" s="131"/>
      <c r="MF1035" s="131"/>
      <c r="MG1035" s="131"/>
      <c r="MH1035" s="131"/>
      <c r="MI1035" s="131"/>
      <c r="MJ1035" s="131"/>
      <c r="MK1035" s="131"/>
      <c r="ML1035" s="131"/>
      <c r="MM1035" s="131"/>
      <c r="MN1035" s="131"/>
      <c r="MO1035" s="131"/>
      <c r="MP1035" s="131"/>
      <c r="MQ1035" s="131"/>
      <c r="MR1035" s="131"/>
      <c r="MS1035" s="131"/>
      <c r="MT1035" s="131"/>
      <c r="MU1035" s="131"/>
      <c r="MV1035" s="131"/>
      <c r="MW1035" s="131"/>
      <c r="MX1035" s="131"/>
      <c r="MY1035" s="131"/>
      <c r="MZ1035" s="131"/>
      <c r="NA1035" s="131"/>
      <c r="NB1035" s="131"/>
      <c r="NC1035" s="131"/>
      <c r="ND1035" s="131"/>
      <c r="NE1035" s="131"/>
      <c r="NF1035" s="131"/>
      <c r="NG1035" s="131"/>
      <c r="NH1035" s="131"/>
      <c r="NI1035" s="131"/>
      <c r="NJ1035" s="131"/>
      <c r="NK1035" s="131"/>
      <c r="NL1035" s="131"/>
      <c r="NM1035" s="131"/>
      <c r="NN1035" s="131"/>
      <c r="NO1035" s="131"/>
      <c r="NP1035" s="131"/>
      <c r="NQ1035" s="131"/>
      <c r="NR1035" s="131"/>
      <c r="NS1035" s="131"/>
      <c r="NT1035" s="131"/>
      <c r="NU1035" s="131"/>
      <c r="NV1035" s="131"/>
      <c r="NW1035" s="131"/>
      <c r="NX1035" s="131"/>
      <c r="NY1035" s="131"/>
      <c r="NZ1035" s="131"/>
      <c r="OA1035" s="131"/>
      <c r="OB1035" s="131"/>
      <c r="OC1035" s="131"/>
      <c r="OD1035" s="131"/>
      <c r="OE1035" s="131"/>
      <c r="OF1035" s="131"/>
      <c r="OG1035" s="131"/>
      <c r="OH1035" s="131"/>
      <c r="OI1035" s="131"/>
      <c r="OJ1035" s="131"/>
      <c r="OK1035" s="131"/>
      <c r="OL1035" s="131"/>
      <c r="OM1035" s="131"/>
      <c r="ON1035" s="131"/>
      <c r="OO1035" s="131"/>
      <c r="OP1035" s="131"/>
      <c r="OQ1035" s="131"/>
      <c r="OR1035" s="131"/>
      <c r="OS1035" s="131"/>
      <c r="OT1035" s="131"/>
      <c r="OU1035" s="131"/>
      <c r="OV1035" s="131"/>
      <c r="OW1035" s="131"/>
      <c r="OX1035" s="131"/>
      <c r="OY1035" s="131"/>
      <c r="OZ1035" s="131"/>
      <c r="PA1035" s="131"/>
      <c r="PB1035" s="131"/>
      <c r="PC1035" s="131"/>
      <c r="PD1035" s="131"/>
      <c r="PE1035" s="131"/>
      <c r="PF1035" s="131"/>
      <c r="PG1035" s="131"/>
      <c r="PH1035" s="131"/>
      <c r="PI1035" s="131"/>
      <c r="PJ1035" s="131"/>
      <c r="PK1035" s="131"/>
      <c r="PL1035" s="131"/>
      <c r="PM1035" s="131"/>
      <c r="PN1035" s="131"/>
      <c r="PO1035" s="131"/>
      <c r="PP1035" s="131"/>
      <c r="PQ1035" s="131"/>
      <c r="PR1035" s="131"/>
      <c r="PS1035" s="131"/>
      <c r="PT1035" s="131"/>
      <c r="PU1035" s="131"/>
      <c r="PV1035" s="131"/>
      <c r="PW1035" s="131"/>
      <c r="PX1035" s="131"/>
      <c r="PY1035" s="131"/>
      <c r="PZ1035" s="131"/>
      <c r="QA1035" s="131"/>
      <c r="QB1035" s="131"/>
      <c r="QC1035" s="131"/>
      <c r="QD1035" s="131"/>
      <c r="QE1035" s="131"/>
      <c r="QF1035" s="131"/>
      <c r="QG1035" s="131"/>
      <c r="QH1035" s="131"/>
      <c r="QI1035" s="131"/>
      <c r="QJ1035" s="131"/>
      <c r="QK1035" s="131"/>
      <c r="QL1035" s="131"/>
      <c r="QM1035" s="131"/>
      <c r="QN1035" s="131"/>
      <c r="QO1035" s="131"/>
      <c r="QP1035" s="131"/>
      <c r="QQ1035" s="131"/>
      <c r="QR1035" s="131"/>
      <c r="QS1035" s="131"/>
      <c r="QT1035" s="131"/>
      <c r="QU1035" s="131"/>
      <c r="QV1035" s="131"/>
      <c r="QW1035" s="131"/>
      <c r="QX1035" s="131"/>
      <c r="QY1035" s="131"/>
      <c r="QZ1035" s="131"/>
      <c r="RA1035" s="131"/>
      <c r="RB1035" s="131"/>
      <c r="RC1035" s="131"/>
      <c r="RD1035" s="131"/>
      <c r="RE1035" s="131"/>
      <c r="RF1035" s="131"/>
      <c r="RG1035" s="131"/>
      <c r="RH1035" s="131"/>
      <c r="RI1035" s="131"/>
      <c r="RJ1035" s="131"/>
      <c r="RK1035" s="131"/>
      <c r="RL1035" s="131"/>
      <c r="RM1035" s="131"/>
      <c r="RN1035" s="131"/>
      <c r="RO1035" s="131"/>
      <c r="RP1035" s="131"/>
      <c r="RQ1035" s="131"/>
      <c r="RR1035" s="131"/>
      <c r="RS1035" s="131"/>
      <c r="RT1035" s="131"/>
      <c r="RU1035" s="131"/>
      <c r="RV1035" s="131"/>
      <c r="RW1035" s="131"/>
      <c r="RX1035" s="131"/>
      <c r="RY1035" s="131"/>
      <c r="RZ1035" s="131"/>
      <c r="SA1035" s="131"/>
      <c r="SB1035" s="131"/>
      <c r="SC1035" s="131"/>
      <c r="SD1035" s="131"/>
      <c r="SE1035" s="131"/>
      <c r="SF1035" s="131"/>
      <c r="SG1035" s="131"/>
      <c r="SH1035" s="131"/>
      <c r="SI1035" s="131"/>
      <c r="SJ1035" s="131"/>
      <c r="SK1035" s="131"/>
      <c r="SL1035" s="131"/>
      <c r="SM1035" s="131"/>
      <c r="SN1035" s="131"/>
      <c r="SO1035" s="131"/>
      <c r="SP1035" s="131"/>
      <c r="SQ1035" s="131"/>
      <c r="SR1035" s="131"/>
      <c r="SS1035" s="131"/>
      <c r="ST1035" s="131"/>
      <c r="SU1035" s="131"/>
      <c r="SV1035" s="131"/>
      <c r="SW1035" s="131"/>
      <c r="SX1035" s="131"/>
      <c r="SY1035" s="131"/>
      <c r="SZ1035" s="131"/>
      <c r="TA1035" s="131"/>
      <c r="TB1035" s="131"/>
      <c r="TC1035" s="131"/>
      <c r="TD1035" s="131"/>
      <c r="TE1035" s="131"/>
      <c r="TF1035" s="131"/>
      <c r="TG1035" s="131"/>
      <c r="TH1035" s="131"/>
      <c r="TI1035" s="131"/>
      <c r="TJ1035" s="131"/>
      <c r="TK1035" s="131"/>
      <c r="TL1035" s="131"/>
      <c r="TM1035" s="131"/>
      <c r="TN1035" s="131"/>
      <c r="TO1035" s="131"/>
      <c r="TP1035" s="131"/>
      <c r="TQ1035" s="131"/>
      <c r="TR1035" s="131"/>
      <c r="TS1035" s="131"/>
      <c r="TT1035" s="131"/>
      <c r="TU1035" s="131"/>
      <c r="TV1035" s="131"/>
      <c r="TW1035" s="131"/>
      <c r="TX1035" s="131"/>
      <c r="TY1035" s="131"/>
      <c r="TZ1035" s="131"/>
      <c r="UA1035" s="131"/>
      <c r="UB1035" s="131"/>
      <c r="UC1035" s="131"/>
      <c r="UD1035" s="131"/>
      <c r="UE1035" s="131"/>
      <c r="UF1035" s="131"/>
      <c r="UG1035" s="131"/>
      <c r="UH1035" s="131"/>
      <c r="UI1035" s="131"/>
      <c r="UJ1035" s="131"/>
      <c r="UK1035" s="131"/>
      <c r="UL1035" s="131"/>
      <c r="UM1035" s="131"/>
      <c r="UN1035" s="131"/>
      <c r="UO1035" s="131"/>
      <c r="UP1035" s="131"/>
      <c r="UQ1035" s="131"/>
      <c r="UR1035" s="131"/>
      <c r="US1035" s="131"/>
      <c r="UT1035" s="131"/>
      <c r="UU1035" s="131"/>
      <c r="UV1035" s="131"/>
      <c r="UW1035" s="131"/>
      <c r="UX1035" s="131"/>
      <c r="UY1035" s="131"/>
      <c r="UZ1035" s="131"/>
      <c r="VA1035" s="131"/>
      <c r="VB1035" s="131"/>
      <c r="VC1035" s="131"/>
      <c r="VD1035" s="131"/>
      <c r="VE1035" s="131"/>
      <c r="VF1035" s="131"/>
      <c r="VG1035" s="131"/>
      <c r="VH1035" s="131"/>
      <c r="VI1035" s="131"/>
      <c r="VJ1035" s="131"/>
      <c r="VK1035" s="131"/>
      <c r="VL1035" s="131"/>
      <c r="VM1035" s="131"/>
      <c r="VN1035" s="131"/>
      <c r="VO1035" s="131"/>
      <c r="VP1035" s="131"/>
      <c r="VQ1035" s="131"/>
      <c r="VR1035" s="131"/>
      <c r="VS1035" s="131"/>
      <c r="VT1035" s="131"/>
      <c r="VU1035" s="131"/>
      <c r="VV1035" s="131"/>
      <c r="VW1035" s="131"/>
      <c r="VX1035" s="131"/>
      <c r="VY1035" s="131"/>
      <c r="VZ1035" s="131"/>
      <c r="WA1035" s="131"/>
      <c r="WB1035" s="131"/>
      <c r="WC1035" s="131"/>
      <c r="WD1035" s="131"/>
      <c r="WE1035" s="131"/>
      <c r="WF1035" s="131"/>
      <c r="WG1035" s="131"/>
      <c r="WH1035" s="131"/>
      <c r="WI1035" s="131"/>
      <c r="WJ1035" s="131"/>
      <c r="WK1035" s="131"/>
      <c r="WL1035" s="131"/>
      <c r="WM1035" s="131"/>
      <c r="WN1035" s="131"/>
      <c r="WO1035" s="131"/>
      <c r="WP1035" s="131"/>
      <c r="WQ1035" s="131"/>
      <c r="WR1035" s="131"/>
      <c r="WS1035" s="131"/>
      <c r="WT1035" s="131"/>
      <c r="WU1035" s="131"/>
      <c r="WV1035" s="131"/>
      <c r="WW1035" s="131"/>
      <c r="WX1035" s="131"/>
      <c r="WY1035" s="131"/>
      <c r="WZ1035" s="131"/>
      <c r="XA1035" s="131"/>
      <c r="XB1035" s="131"/>
      <c r="XC1035" s="131"/>
      <c r="XD1035" s="131"/>
      <c r="XE1035" s="131"/>
      <c r="XF1035" s="131"/>
      <c r="XG1035" s="131"/>
      <c r="XH1035" s="131"/>
      <c r="XI1035" s="131"/>
      <c r="XJ1035" s="131"/>
      <c r="XK1035" s="131"/>
      <c r="XL1035" s="131"/>
      <c r="XM1035" s="131"/>
      <c r="XN1035" s="131"/>
      <c r="XO1035" s="131"/>
      <c r="XP1035" s="131"/>
      <c r="XQ1035" s="131"/>
      <c r="XR1035" s="131"/>
      <c r="XS1035" s="131"/>
      <c r="XT1035" s="131"/>
      <c r="XU1035" s="131"/>
      <c r="XV1035" s="131"/>
      <c r="XW1035" s="131"/>
      <c r="XX1035" s="131"/>
      <c r="XY1035" s="131"/>
      <c r="XZ1035" s="131"/>
      <c r="YA1035" s="131"/>
      <c r="YB1035" s="131"/>
      <c r="YC1035" s="131"/>
      <c r="YD1035" s="131"/>
      <c r="YE1035" s="131"/>
      <c r="YF1035" s="131"/>
      <c r="YG1035" s="131"/>
      <c r="YH1035" s="131"/>
      <c r="YI1035" s="131"/>
      <c r="YJ1035" s="131"/>
      <c r="YK1035" s="131"/>
      <c r="YL1035" s="131"/>
      <c r="YM1035" s="131"/>
      <c r="YN1035" s="131"/>
      <c r="YO1035" s="131"/>
      <c r="YP1035" s="131"/>
      <c r="YQ1035" s="131"/>
      <c r="YR1035" s="131"/>
      <c r="YS1035" s="131"/>
      <c r="YT1035" s="131"/>
      <c r="YU1035" s="131"/>
      <c r="YV1035" s="131"/>
      <c r="YW1035" s="131"/>
      <c r="YX1035" s="131"/>
      <c r="YY1035" s="131"/>
      <c r="YZ1035" s="131"/>
      <c r="ZA1035" s="131"/>
      <c r="ZB1035" s="131"/>
      <c r="ZC1035" s="131"/>
      <c r="ZD1035" s="131"/>
      <c r="ZE1035" s="131"/>
      <c r="ZF1035" s="131"/>
      <c r="ZG1035" s="131"/>
      <c r="ZH1035" s="131"/>
      <c r="ZI1035" s="131"/>
      <c r="ZJ1035" s="131"/>
      <c r="ZK1035" s="131"/>
      <c r="ZL1035" s="131"/>
      <c r="ZM1035" s="131"/>
      <c r="ZN1035" s="131"/>
      <c r="ZO1035" s="131"/>
      <c r="ZP1035" s="131"/>
      <c r="ZQ1035" s="131"/>
      <c r="ZR1035" s="131"/>
      <c r="ZS1035" s="131"/>
      <c r="ZT1035" s="131"/>
      <c r="ZU1035" s="131"/>
      <c r="ZV1035" s="131"/>
      <c r="ZW1035" s="131"/>
      <c r="ZX1035" s="131"/>
      <c r="ZY1035" s="131"/>
      <c r="ZZ1035" s="131"/>
      <c r="AAA1035" s="131"/>
      <c r="AAB1035" s="131"/>
      <c r="AAC1035" s="131"/>
      <c r="AAD1035" s="131"/>
      <c r="AAE1035" s="131"/>
      <c r="AAF1035" s="131"/>
      <c r="AAG1035" s="131"/>
      <c r="AAH1035" s="131"/>
      <c r="AAI1035" s="131"/>
      <c r="AAJ1035" s="131"/>
      <c r="AAK1035" s="131"/>
      <c r="AAL1035" s="131"/>
      <c r="AAM1035" s="131"/>
      <c r="AAN1035" s="131"/>
      <c r="AAO1035" s="131"/>
      <c r="AAP1035" s="131"/>
      <c r="AAQ1035" s="131"/>
      <c r="AAR1035" s="131"/>
      <c r="AAS1035" s="131"/>
      <c r="AAT1035" s="131"/>
      <c r="AAU1035" s="131"/>
      <c r="AAV1035" s="131"/>
      <c r="AAW1035" s="131"/>
      <c r="AAX1035" s="131"/>
      <c r="AAY1035" s="131"/>
      <c r="AAZ1035" s="131"/>
      <c r="ABA1035" s="131"/>
      <c r="ABB1035" s="131"/>
      <c r="ABC1035" s="131"/>
      <c r="ABD1035" s="131"/>
      <c r="ABE1035" s="131"/>
      <c r="ABF1035" s="131"/>
      <c r="ABG1035" s="131"/>
      <c r="ABH1035" s="131"/>
      <c r="ABI1035" s="131"/>
      <c r="ABJ1035" s="131"/>
      <c r="ABK1035" s="131"/>
      <c r="ABL1035" s="131"/>
      <c r="ABM1035" s="131"/>
      <c r="ABN1035" s="131"/>
      <c r="ABO1035" s="131"/>
      <c r="ABP1035" s="131"/>
      <c r="ABQ1035" s="131"/>
      <c r="ABR1035" s="131"/>
      <c r="ABS1035" s="131"/>
      <c r="ABT1035" s="131"/>
      <c r="ABU1035" s="131"/>
      <c r="ABV1035" s="131"/>
      <c r="ABW1035" s="131"/>
      <c r="ABX1035" s="131"/>
      <c r="ABY1035" s="131"/>
      <c r="ABZ1035" s="131"/>
      <c r="ACA1035" s="131"/>
      <c r="ACB1035" s="131"/>
      <c r="ACC1035" s="131"/>
      <c r="ACD1035" s="131"/>
      <c r="ACE1035" s="131"/>
      <c r="ACF1035" s="131"/>
      <c r="ACG1035" s="131"/>
      <c r="ACH1035" s="131"/>
      <c r="ACI1035" s="131"/>
      <c r="ACJ1035" s="131"/>
      <c r="ACK1035" s="131"/>
      <c r="ACL1035" s="131"/>
      <c r="ACM1035" s="131"/>
      <c r="ACN1035" s="131"/>
      <c r="ACO1035" s="131"/>
      <c r="ACP1035" s="131"/>
      <c r="ACQ1035" s="131"/>
      <c r="ACR1035" s="131"/>
      <c r="ACS1035" s="131"/>
      <c r="ACT1035" s="131"/>
      <c r="ACU1035" s="131"/>
      <c r="ACV1035" s="131"/>
      <c r="ACW1035" s="131"/>
      <c r="ACX1035" s="131"/>
      <c r="ACY1035" s="131"/>
      <c r="ACZ1035" s="131"/>
      <c r="ADA1035" s="131"/>
      <c r="ADB1035" s="131"/>
      <c r="ADC1035" s="131"/>
      <c r="ADD1035" s="131"/>
      <c r="ADE1035" s="131"/>
      <c r="ADF1035" s="131"/>
      <c r="ADG1035" s="131"/>
      <c r="ADH1035" s="131"/>
      <c r="ADI1035" s="131"/>
      <c r="ADJ1035" s="131"/>
      <c r="ADK1035" s="131"/>
      <c r="ADL1035" s="131"/>
      <c r="ADM1035" s="131"/>
      <c r="ADN1035" s="131"/>
      <c r="ADO1035" s="131"/>
      <c r="ADP1035" s="131"/>
      <c r="ADQ1035" s="131"/>
      <c r="ADR1035" s="131"/>
      <c r="ADS1035" s="131"/>
      <c r="ADT1035" s="131"/>
      <c r="ADU1035" s="131"/>
      <c r="ADV1035" s="131"/>
      <c r="ADW1035" s="131"/>
      <c r="ADX1035" s="131"/>
      <c r="ADY1035" s="131"/>
      <c r="ADZ1035" s="131"/>
      <c r="AEA1035" s="131"/>
      <c r="AEB1035" s="131"/>
      <c r="AEC1035" s="131"/>
      <c r="AED1035" s="131"/>
      <c r="AEE1035" s="131"/>
      <c r="AEF1035" s="131"/>
      <c r="AEG1035" s="131"/>
      <c r="AEH1035" s="131"/>
      <c r="AEI1035" s="131"/>
      <c r="AEJ1035" s="131"/>
      <c r="AEK1035" s="131"/>
      <c r="AEL1035" s="131"/>
      <c r="AEM1035" s="131"/>
      <c r="AEN1035" s="131"/>
      <c r="AEO1035" s="131"/>
      <c r="AEP1035" s="131"/>
      <c r="AEQ1035" s="131"/>
      <c r="AER1035" s="131"/>
      <c r="AES1035" s="131"/>
      <c r="AET1035" s="131"/>
      <c r="AEU1035" s="131"/>
      <c r="AEV1035" s="131"/>
      <c r="AEW1035" s="131"/>
      <c r="AEX1035" s="131"/>
      <c r="AEY1035" s="131"/>
      <c r="AEZ1035" s="131"/>
      <c r="AFA1035" s="131"/>
      <c r="AFB1035" s="131"/>
      <c r="AFC1035" s="131"/>
      <c r="AFD1035" s="131"/>
      <c r="AFE1035" s="131"/>
      <c r="AFF1035" s="131"/>
      <c r="AFG1035" s="131"/>
      <c r="AFH1035" s="131"/>
      <c r="AFI1035" s="131"/>
      <c r="AFJ1035" s="131"/>
      <c r="AFK1035" s="131"/>
      <c r="AFL1035" s="131"/>
      <c r="AFM1035" s="131"/>
      <c r="AFN1035" s="131"/>
      <c r="AFO1035" s="131"/>
      <c r="AFP1035" s="131"/>
      <c r="AFQ1035" s="131"/>
      <c r="AFR1035" s="131"/>
      <c r="AFS1035" s="131"/>
      <c r="AFT1035" s="131"/>
      <c r="AFU1035" s="131"/>
      <c r="AFV1035" s="131"/>
      <c r="AFW1035" s="131"/>
      <c r="AFX1035" s="131"/>
      <c r="AFY1035" s="131"/>
      <c r="AFZ1035" s="131"/>
      <c r="AGA1035" s="131"/>
      <c r="AGB1035" s="131"/>
      <c r="AGC1035" s="131"/>
      <c r="AGD1035" s="131"/>
      <c r="AGE1035" s="131"/>
      <c r="AGF1035" s="131"/>
      <c r="AGG1035" s="131"/>
      <c r="AGH1035" s="131"/>
      <c r="AGI1035" s="131"/>
      <c r="AGJ1035" s="131"/>
      <c r="AGK1035" s="131"/>
      <c r="AGL1035" s="131"/>
      <c r="AGM1035" s="131"/>
      <c r="AGN1035" s="131"/>
      <c r="AGO1035" s="131"/>
      <c r="AGP1035" s="131"/>
      <c r="AGQ1035" s="131"/>
      <c r="AGR1035" s="131"/>
      <c r="AGS1035" s="131"/>
      <c r="AGT1035" s="131"/>
      <c r="AGU1035" s="131"/>
      <c r="AGV1035" s="131"/>
      <c r="AGW1035" s="131"/>
      <c r="AGX1035" s="131"/>
      <c r="AGY1035" s="131"/>
      <c r="AGZ1035" s="131"/>
      <c r="AHA1035" s="131"/>
      <c r="AHB1035" s="131"/>
      <c r="AHC1035" s="131"/>
      <c r="AHD1035" s="131"/>
      <c r="AHE1035" s="131"/>
      <c r="AHF1035" s="131"/>
      <c r="AHG1035" s="131"/>
      <c r="AHH1035" s="131"/>
      <c r="AHI1035" s="131"/>
      <c r="AHJ1035" s="131"/>
      <c r="AHK1035" s="131"/>
      <c r="AHL1035" s="131"/>
      <c r="AHM1035" s="131"/>
      <c r="AHN1035" s="131"/>
      <c r="AHO1035" s="131"/>
      <c r="AHP1035" s="131"/>
      <c r="AHQ1035" s="131"/>
      <c r="AHR1035" s="131"/>
      <c r="AHS1035" s="131"/>
      <c r="AHT1035" s="131"/>
      <c r="AHU1035" s="131"/>
      <c r="AHV1035" s="131"/>
      <c r="AHW1035" s="131"/>
      <c r="AHX1035" s="131"/>
      <c r="AHY1035" s="131"/>
      <c r="AHZ1035" s="131"/>
      <c r="AIA1035" s="131"/>
      <c r="AIB1035" s="131"/>
      <c r="AIC1035" s="131"/>
      <c r="AID1035" s="131"/>
      <c r="AIE1035" s="131"/>
      <c r="AIF1035" s="131"/>
      <c r="AIG1035" s="131"/>
      <c r="AIH1035" s="131"/>
      <c r="AII1035" s="131"/>
      <c r="AIJ1035" s="131"/>
      <c r="AIK1035" s="131"/>
      <c r="AIL1035" s="131"/>
      <c r="AIM1035" s="131"/>
      <c r="AIN1035" s="131"/>
      <c r="AIO1035" s="131"/>
      <c r="AIP1035" s="131"/>
      <c r="AIQ1035" s="131"/>
      <c r="AIR1035" s="131"/>
      <c r="AIS1035" s="131"/>
      <c r="AIT1035" s="131"/>
      <c r="AIU1035" s="131"/>
      <c r="AIV1035" s="131"/>
      <c r="AIW1035" s="131"/>
      <c r="AIX1035" s="131"/>
      <c r="AIY1035" s="131"/>
      <c r="AIZ1035" s="131"/>
      <c r="AJA1035" s="131"/>
      <c r="AJB1035" s="131"/>
      <c r="AJC1035" s="131"/>
      <c r="AJD1035" s="131"/>
      <c r="AJE1035" s="131"/>
      <c r="AJF1035" s="131"/>
      <c r="AJG1035" s="131"/>
      <c r="AJH1035" s="131"/>
      <c r="AJI1035" s="131"/>
      <c r="AJJ1035" s="131"/>
      <c r="AJK1035" s="131"/>
      <c r="AJL1035" s="131"/>
      <c r="AJM1035" s="131"/>
      <c r="AJN1035" s="131"/>
      <c r="AJO1035" s="131"/>
      <c r="AJP1035" s="131"/>
      <c r="AJQ1035" s="131"/>
      <c r="AJR1035" s="131"/>
      <c r="AJS1035" s="131"/>
      <c r="AJT1035" s="131"/>
      <c r="AJU1035" s="131"/>
      <c r="AJV1035" s="131"/>
      <c r="AJW1035" s="131"/>
      <c r="AJX1035" s="131"/>
      <c r="AJY1035" s="131"/>
      <c r="AJZ1035" s="131"/>
      <c r="AKA1035" s="131"/>
      <c r="AKB1035" s="131"/>
      <c r="AKC1035" s="131"/>
      <c r="AKD1035" s="131"/>
      <c r="AKE1035" s="131"/>
      <c r="AKF1035" s="131"/>
      <c r="AKG1035" s="131"/>
      <c r="AKH1035" s="131"/>
      <c r="AKI1035" s="131"/>
      <c r="AKJ1035" s="131"/>
      <c r="AKK1035" s="131"/>
      <c r="AKL1035" s="131"/>
      <c r="AKM1035" s="131"/>
      <c r="AKN1035" s="131"/>
      <c r="AKO1035" s="131"/>
      <c r="AKP1035" s="131"/>
      <c r="AKQ1035" s="131"/>
      <c r="AKR1035" s="131"/>
      <c r="AKS1035" s="131"/>
      <c r="AKT1035" s="131"/>
      <c r="AKU1035" s="131"/>
      <c r="AKV1035" s="131"/>
      <c r="AKW1035" s="131"/>
      <c r="AKX1035" s="131"/>
      <c r="AKY1035" s="131"/>
      <c r="AKZ1035" s="131"/>
      <c r="ALA1035" s="131"/>
      <c r="ALB1035" s="131"/>
      <c r="ALC1035" s="131"/>
      <c r="ALD1035" s="131"/>
      <c r="ALE1035" s="131"/>
      <c r="ALF1035" s="131"/>
      <c r="ALG1035" s="131"/>
      <c r="ALH1035" s="131"/>
      <c r="ALI1035" s="131"/>
      <c r="ALJ1035" s="131"/>
      <c r="ALK1035" s="131"/>
      <c r="ALL1035" s="131"/>
      <c r="ALM1035" s="131"/>
      <c r="ALN1035" s="131"/>
    </row>
    <row r="1036" spans="1:1002" s="508" customFormat="1" x14ac:dyDescent="0.25">
      <c r="A1036" s="502"/>
      <c r="B1036" s="503"/>
      <c r="C1036" s="504"/>
      <c r="D1036" s="450"/>
      <c r="E1036" s="505"/>
      <c r="F1036" s="505"/>
      <c r="G1036" s="506"/>
      <c r="H1036" s="506"/>
      <c r="I1036" s="507"/>
      <c r="J1036" s="565"/>
      <c r="K1036" s="454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  <c r="EC1036" s="131"/>
      <c r="ED1036" s="131"/>
      <c r="EE1036" s="131"/>
      <c r="EF1036" s="131"/>
      <c r="EG1036" s="131"/>
      <c r="EH1036" s="131"/>
      <c r="EI1036" s="131"/>
      <c r="EJ1036" s="131"/>
      <c r="EK1036" s="131"/>
      <c r="EL1036" s="131"/>
      <c r="EM1036" s="131"/>
      <c r="EN1036" s="131"/>
      <c r="EO1036" s="131"/>
      <c r="EP1036" s="131"/>
      <c r="EQ1036" s="131"/>
      <c r="ER1036" s="131"/>
      <c r="ES1036" s="131"/>
      <c r="ET1036" s="131"/>
      <c r="EU1036" s="131"/>
      <c r="EV1036" s="131"/>
      <c r="EW1036" s="131"/>
      <c r="EX1036" s="131"/>
      <c r="EY1036" s="131"/>
      <c r="EZ1036" s="131"/>
      <c r="FA1036" s="131"/>
      <c r="FB1036" s="131"/>
      <c r="FC1036" s="131"/>
      <c r="FD1036" s="131"/>
      <c r="FE1036" s="131"/>
      <c r="FF1036" s="131"/>
      <c r="FG1036" s="131"/>
      <c r="FH1036" s="131"/>
      <c r="FI1036" s="131"/>
      <c r="FJ1036" s="131"/>
      <c r="FK1036" s="131"/>
      <c r="FL1036" s="131"/>
      <c r="FM1036" s="131"/>
      <c r="FN1036" s="131"/>
      <c r="FO1036" s="131"/>
      <c r="FP1036" s="131"/>
      <c r="FQ1036" s="131"/>
      <c r="FR1036" s="131"/>
      <c r="FS1036" s="131"/>
      <c r="FT1036" s="131"/>
      <c r="FU1036" s="131"/>
      <c r="FV1036" s="131"/>
      <c r="FW1036" s="131"/>
      <c r="FX1036" s="131"/>
      <c r="FY1036" s="131"/>
      <c r="FZ1036" s="131"/>
      <c r="GA1036" s="131"/>
      <c r="GB1036" s="131"/>
      <c r="GC1036" s="131"/>
      <c r="GD1036" s="131"/>
      <c r="GE1036" s="131"/>
      <c r="GF1036" s="131"/>
      <c r="GG1036" s="131"/>
      <c r="GH1036" s="131"/>
      <c r="GI1036" s="131"/>
      <c r="GJ1036" s="131"/>
      <c r="GK1036" s="131"/>
      <c r="GL1036" s="131"/>
      <c r="GM1036" s="131"/>
      <c r="GN1036" s="131"/>
      <c r="GO1036" s="131"/>
      <c r="GP1036" s="131"/>
      <c r="GQ1036" s="131"/>
      <c r="GR1036" s="131"/>
      <c r="GS1036" s="131"/>
      <c r="GT1036" s="131"/>
      <c r="GU1036" s="131"/>
      <c r="GV1036" s="131"/>
      <c r="GW1036" s="131"/>
      <c r="GX1036" s="131"/>
      <c r="GY1036" s="131"/>
      <c r="GZ1036" s="131"/>
      <c r="HA1036" s="131"/>
      <c r="HB1036" s="131"/>
      <c r="HC1036" s="131"/>
      <c r="HD1036" s="131"/>
      <c r="HE1036" s="131"/>
      <c r="HF1036" s="131"/>
      <c r="HG1036" s="131"/>
      <c r="HH1036" s="131"/>
      <c r="HI1036" s="131"/>
      <c r="HJ1036" s="131"/>
      <c r="HK1036" s="131"/>
      <c r="HL1036" s="131"/>
      <c r="HM1036" s="131"/>
      <c r="HN1036" s="131"/>
      <c r="HO1036" s="131"/>
      <c r="HP1036" s="131"/>
      <c r="HQ1036" s="131"/>
      <c r="HR1036" s="131"/>
      <c r="HS1036" s="131"/>
      <c r="HT1036" s="131"/>
      <c r="HU1036" s="131"/>
      <c r="HV1036" s="131"/>
      <c r="HW1036" s="131"/>
      <c r="HX1036" s="131"/>
      <c r="HY1036" s="131"/>
      <c r="HZ1036" s="131"/>
      <c r="IA1036" s="131"/>
      <c r="IB1036" s="131"/>
      <c r="IC1036" s="131"/>
      <c r="ID1036" s="131"/>
      <c r="IE1036" s="131"/>
      <c r="IF1036" s="131"/>
      <c r="IG1036" s="131"/>
      <c r="IH1036" s="131"/>
      <c r="II1036" s="131"/>
      <c r="IJ1036" s="131"/>
      <c r="IK1036" s="131"/>
      <c r="IL1036" s="131"/>
      <c r="IM1036" s="131"/>
      <c r="IN1036" s="131"/>
      <c r="IO1036" s="131"/>
      <c r="IP1036" s="131"/>
      <c r="IQ1036" s="131"/>
      <c r="IR1036" s="131"/>
      <c r="IS1036" s="131"/>
      <c r="IT1036" s="131"/>
      <c r="IU1036" s="131"/>
      <c r="IV1036" s="131"/>
      <c r="IW1036" s="131"/>
      <c r="IX1036" s="131"/>
      <c r="IY1036" s="131"/>
      <c r="IZ1036" s="131"/>
      <c r="JA1036" s="131"/>
      <c r="JB1036" s="131"/>
      <c r="JC1036" s="131"/>
      <c r="JD1036" s="131"/>
      <c r="JE1036" s="131"/>
      <c r="JF1036" s="131"/>
      <c r="JG1036" s="131"/>
      <c r="JH1036" s="131"/>
      <c r="JI1036" s="131"/>
      <c r="JJ1036" s="131"/>
      <c r="JK1036" s="131"/>
      <c r="JL1036" s="131"/>
      <c r="JM1036" s="131"/>
      <c r="JN1036" s="131"/>
      <c r="JO1036" s="131"/>
      <c r="JP1036" s="131"/>
      <c r="JQ1036" s="131"/>
      <c r="JR1036" s="131"/>
      <c r="JS1036" s="131"/>
      <c r="JT1036" s="131"/>
      <c r="JU1036" s="131"/>
      <c r="JV1036" s="131"/>
      <c r="JW1036" s="131"/>
      <c r="JX1036" s="131"/>
      <c r="JY1036" s="131"/>
      <c r="JZ1036" s="131"/>
      <c r="KA1036" s="131"/>
      <c r="KB1036" s="131"/>
      <c r="KC1036" s="131"/>
      <c r="KD1036" s="131"/>
      <c r="KE1036" s="131"/>
      <c r="KF1036" s="131"/>
      <c r="KG1036" s="131"/>
      <c r="KH1036" s="131"/>
      <c r="KI1036" s="131"/>
      <c r="KJ1036" s="131"/>
      <c r="KK1036" s="131"/>
      <c r="KL1036" s="131"/>
      <c r="KM1036" s="131"/>
      <c r="KN1036" s="131"/>
      <c r="KO1036" s="131"/>
      <c r="KP1036" s="131"/>
      <c r="KQ1036" s="131"/>
      <c r="KR1036" s="131"/>
      <c r="KS1036" s="131"/>
      <c r="KT1036" s="131"/>
      <c r="KU1036" s="131"/>
      <c r="KV1036" s="131"/>
      <c r="KW1036" s="131"/>
      <c r="KX1036" s="131"/>
      <c r="KY1036" s="131"/>
      <c r="KZ1036" s="131"/>
      <c r="LA1036" s="131"/>
      <c r="LB1036" s="131"/>
      <c r="LC1036" s="131"/>
      <c r="LD1036" s="131"/>
      <c r="LE1036" s="131"/>
      <c r="LF1036" s="131"/>
      <c r="LG1036" s="131"/>
      <c r="LH1036" s="131"/>
      <c r="LI1036" s="131"/>
      <c r="LJ1036" s="131"/>
      <c r="LK1036" s="131"/>
      <c r="LL1036" s="131"/>
      <c r="LM1036" s="131"/>
      <c r="LN1036" s="131"/>
      <c r="LO1036" s="131"/>
      <c r="LP1036" s="131"/>
      <c r="LQ1036" s="131"/>
      <c r="LR1036" s="131"/>
      <c r="LS1036" s="131"/>
      <c r="LT1036" s="131"/>
      <c r="LU1036" s="131"/>
      <c r="LV1036" s="131"/>
      <c r="LW1036" s="131"/>
      <c r="LX1036" s="131"/>
      <c r="LY1036" s="131"/>
      <c r="LZ1036" s="131"/>
      <c r="MA1036" s="131"/>
      <c r="MB1036" s="131"/>
      <c r="MC1036" s="131"/>
      <c r="MD1036" s="131"/>
      <c r="ME1036" s="131"/>
      <c r="MF1036" s="131"/>
      <c r="MG1036" s="131"/>
      <c r="MH1036" s="131"/>
      <c r="MI1036" s="131"/>
      <c r="MJ1036" s="131"/>
      <c r="MK1036" s="131"/>
      <c r="ML1036" s="131"/>
      <c r="MM1036" s="131"/>
      <c r="MN1036" s="131"/>
      <c r="MO1036" s="131"/>
      <c r="MP1036" s="131"/>
      <c r="MQ1036" s="131"/>
      <c r="MR1036" s="131"/>
      <c r="MS1036" s="131"/>
      <c r="MT1036" s="131"/>
      <c r="MU1036" s="131"/>
      <c r="MV1036" s="131"/>
      <c r="MW1036" s="131"/>
      <c r="MX1036" s="131"/>
      <c r="MY1036" s="131"/>
      <c r="MZ1036" s="131"/>
      <c r="NA1036" s="131"/>
      <c r="NB1036" s="131"/>
      <c r="NC1036" s="131"/>
      <c r="ND1036" s="131"/>
      <c r="NE1036" s="131"/>
      <c r="NF1036" s="131"/>
      <c r="NG1036" s="131"/>
      <c r="NH1036" s="131"/>
      <c r="NI1036" s="131"/>
      <c r="NJ1036" s="131"/>
      <c r="NK1036" s="131"/>
      <c r="NL1036" s="131"/>
      <c r="NM1036" s="131"/>
      <c r="NN1036" s="131"/>
      <c r="NO1036" s="131"/>
      <c r="NP1036" s="131"/>
      <c r="NQ1036" s="131"/>
      <c r="NR1036" s="131"/>
      <c r="NS1036" s="131"/>
      <c r="NT1036" s="131"/>
      <c r="NU1036" s="131"/>
      <c r="NV1036" s="131"/>
      <c r="NW1036" s="131"/>
      <c r="NX1036" s="131"/>
      <c r="NY1036" s="131"/>
      <c r="NZ1036" s="131"/>
      <c r="OA1036" s="131"/>
      <c r="OB1036" s="131"/>
      <c r="OC1036" s="131"/>
      <c r="OD1036" s="131"/>
      <c r="OE1036" s="131"/>
      <c r="OF1036" s="131"/>
      <c r="OG1036" s="131"/>
      <c r="OH1036" s="131"/>
      <c r="OI1036" s="131"/>
      <c r="OJ1036" s="131"/>
      <c r="OK1036" s="131"/>
      <c r="OL1036" s="131"/>
      <c r="OM1036" s="131"/>
      <c r="ON1036" s="131"/>
      <c r="OO1036" s="131"/>
      <c r="OP1036" s="131"/>
      <c r="OQ1036" s="131"/>
      <c r="OR1036" s="131"/>
      <c r="OS1036" s="131"/>
      <c r="OT1036" s="131"/>
      <c r="OU1036" s="131"/>
      <c r="OV1036" s="131"/>
      <c r="OW1036" s="131"/>
      <c r="OX1036" s="131"/>
      <c r="OY1036" s="131"/>
      <c r="OZ1036" s="131"/>
      <c r="PA1036" s="131"/>
      <c r="PB1036" s="131"/>
      <c r="PC1036" s="131"/>
      <c r="PD1036" s="131"/>
      <c r="PE1036" s="131"/>
      <c r="PF1036" s="131"/>
      <c r="PG1036" s="131"/>
      <c r="PH1036" s="131"/>
      <c r="PI1036" s="131"/>
      <c r="PJ1036" s="131"/>
      <c r="PK1036" s="131"/>
      <c r="PL1036" s="131"/>
      <c r="PM1036" s="131"/>
      <c r="PN1036" s="131"/>
      <c r="PO1036" s="131"/>
      <c r="PP1036" s="131"/>
      <c r="PQ1036" s="131"/>
      <c r="PR1036" s="131"/>
      <c r="PS1036" s="131"/>
      <c r="PT1036" s="131"/>
      <c r="PU1036" s="131"/>
      <c r="PV1036" s="131"/>
      <c r="PW1036" s="131"/>
      <c r="PX1036" s="131"/>
      <c r="PY1036" s="131"/>
      <c r="PZ1036" s="131"/>
      <c r="QA1036" s="131"/>
      <c r="QB1036" s="131"/>
      <c r="QC1036" s="131"/>
      <c r="QD1036" s="131"/>
      <c r="QE1036" s="131"/>
      <c r="QF1036" s="131"/>
      <c r="QG1036" s="131"/>
      <c r="QH1036" s="131"/>
      <c r="QI1036" s="131"/>
      <c r="QJ1036" s="131"/>
      <c r="QK1036" s="131"/>
      <c r="QL1036" s="131"/>
      <c r="QM1036" s="131"/>
      <c r="QN1036" s="131"/>
      <c r="QO1036" s="131"/>
      <c r="QP1036" s="131"/>
      <c r="QQ1036" s="131"/>
      <c r="QR1036" s="131"/>
      <c r="QS1036" s="131"/>
      <c r="QT1036" s="131"/>
      <c r="QU1036" s="131"/>
      <c r="QV1036" s="131"/>
      <c r="QW1036" s="131"/>
      <c r="QX1036" s="131"/>
      <c r="QY1036" s="131"/>
      <c r="QZ1036" s="131"/>
      <c r="RA1036" s="131"/>
      <c r="RB1036" s="131"/>
      <c r="RC1036" s="131"/>
      <c r="RD1036" s="131"/>
      <c r="RE1036" s="131"/>
      <c r="RF1036" s="131"/>
      <c r="RG1036" s="131"/>
      <c r="RH1036" s="131"/>
      <c r="RI1036" s="131"/>
      <c r="RJ1036" s="131"/>
      <c r="RK1036" s="131"/>
      <c r="RL1036" s="131"/>
      <c r="RM1036" s="131"/>
      <c r="RN1036" s="131"/>
      <c r="RO1036" s="131"/>
      <c r="RP1036" s="131"/>
      <c r="RQ1036" s="131"/>
      <c r="RR1036" s="131"/>
      <c r="RS1036" s="131"/>
      <c r="RT1036" s="131"/>
      <c r="RU1036" s="131"/>
      <c r="RV1036" s="131"/>
      <c r="RW1036" s="131"/>
      <c r="RX1036" s="131"/>
      <c r="RY1036" s="131"/>
      <c r="RZ1036" s="131"/>
      <c r="SA1036" s="131"/>
      <c r="SB1036" s="131"/>
      <c r="SC1036" s="131"/>
      <c r="SD1036" s="131"/>
      <c r="SE1036" s="131"/>
      <c r="SF1036" s="131"/>
      <c r="SG1036" s="131"/>
      <c r="SH1036" s="131"/>
      <c r="SI1036" s="131"/>
      <c r="SJ1036" s="131"/>
      <c r="SK1036" s="131"/>
      <c r="SL1036" s="131"/>
      <c r="SM1036" s="131"/>
      <c r="SN1036" s="131"/>
      <c r="SO1036" s="131"/>
      <c r="SP1036" s="131"/>
      <c r="SQ1036" s="131"/>
      <c r="SR1036" s="131"/>
      <c r="SS1036" s="131"/>
      <c r="ST1036" s="131"/>
      <c r="SU1036" s="131"/>
      <c r="SV1036" s="131"/>
      <c r="SW1036" s="131"/>
      <c r="SX1036" s="131"/>
      <c r="SY1036" s="131"/>
      <c r="SZ1036" s="131"/>
      <c r="TA1036" s="131"/>
      <c r="TB1036" s="131"/>
      <c r="TC1036" s="131"/>
      <c r="TD1036" s="131"/>
      <c r="TE1036" s="131"/>
      <c r="TF1036" s="131"/>
      <c r="TG1036" s="131"/>
      <c r="TH1036" s="131"/>
      <c r="TI1036" s="131"/>
      <c r="TJ1036" s="131"/>
      <c r="TK1036" s="131"/>
      <c r="TL1036" s="131"/>
      <c r="TM1036" s="131"/>
      <c r="TN1036" s="131"/>
      <c r="TO1036" s="131"/>
      <c r="TP1036" s="131"/>
      <c r="TQ1036" s="131"/>
      <c r="TR1036" s="131"/>
      <c r="TS1036" s="131"/>
      <c r="TT1036" s="131"/>
      <c r="TU1036" s="131"/>
      <c r="TV1036" s="131"/>
      <c r="TW1036" s="131"/>
      <c r="TX1036" s="131"/>
      <c r="TY1036" s="131"/>
      <c r="TZ1036" s="131"/>
      <c r="UA1036" s="131"/>
      <c r="UB1036" s="131"/>
      <c r="UC1036" s="131"/>
      <c r="UD1036" s="131"/>
      <c r="UE1036" s="131"/>
      <c r="UF1036" s="131"/>
      <c r="UG1036" s="131"/>
      <c r="UH1036" s="131"/>
      <c r="UI1036" s="131"/>
      <c r="UJ1036" s="131"/>
      <c r="UK1036" s="131"/>
      <c r="UL1036" s="131"/>
      <c r="UM1036" s="131"/>
      <c r="UN1036" s="131"/>
      <c r="UO1036" s="131"/>
      <c r="UP1036" s="131"/>
      <c r="UQ1036" s="131"/>
      <c r="UR1036" s="131"/>
      <c r="US1036" s="131"/>
      <c r="UT1036" s="131"/>
      <c r="UU1036" s="131"/>
      <c r="UV1036" s="131"/>
      <c r="UW1036" s="131"/>
      <c r="UX1036" s="131"/>
      <c r="UY1036" s="131"/>
      <c r="UZ1036" s="131"/>
      <c r="VA1036" s="131"/>
      <c r="VB1036" s="131"/>
      <c r="VC1036" s="131"/>
      <c r="VD1036" s="131"/>
      <c r="VE1036" s="131"/>
      <c r="VF1036" s="131"/>
      <c r="VG1036" s="131"/>
      <c r="VH1036" s="131"/>
      <c r="VI1036" s="131"/>
      <c r="VJ1036" s="131"/>
      <c r="VK1036" s="131"/>
      <c r="VL1036" s="131"/>
      <c r="VM1036" s="131"/>
      <c r="VN1036" s="131"/>
      <c r="VO1036" s="131"/>
      <c r="VP1036" s="131"/>
      <c r="VQ1036" s="131"/>
      <c r="VR1036" s="131"/>
      <c r="VS1036" s="131"/>
      <c r="VT1036" s="131"/>
      <c r="VU1036" s="131"/>
      <c r="VV1036" s="131"/>
      <c r="VW1036" s="131"/>
      <c r="VX1036" s="131"/>
      <c r="VY1036" s="131"/>
      <c r="VZ1036" s="131"/>
      <c r="WA1036" s="131"/>
      <c r="WB1036" s="131"/>
      <c r="WC1036" s="131"/>
      <c r="WD1036" s="131"/>
      <c r="WE1036" s="131"/>
      <c r="WF1036" s="131"/>
      <c r="WG1036" s="131"/>
      <c r="WH1036" s="131"/>
      <c r="WI1036" s="131"/>
      <c r="WJ1036" s="131"/>
      <c r="WK1036" s="131"/>
      <c r="WL1036" s="131"/>
      <c r="WM1036" s="131"/>
      <c r="WN1036" s="131"/>
      <c r="WO1036" s="131"/>
      <c r="WP1036" s="131"/>
      <c r="WQ1036" s="131"/>
      <c r="WR1036" s="131"/>
      <c r="WS1036" s="131"/>
      <c r="WT1036" s="131"/>
      <c r="WU1036" s="131"/>
      <c r="WV1036" s="131"/>
      <c r="WW1036" s="131"/>
      <c r="WX1036" s="131"/>
      <c r="WY1036" s="131"/>
      <c r="WZ1036" s="131"/>
      <c r="XA1036" s="131"/>
      <c r="XB1036" s="131"/>
      <c r="XC1036" s="131"/>
      <c r="XD1036" s="131"/>
      <c r="XE1036" s="131"/>
      <c r="XF1036" s="131"/>
      <c r="XG1036" s="131"/>
      <c r="XH1036" s="131"/>
      <c r="XI1036" s="131"/>
      <c r="XJ1036" s="131"/>
      <c r="XK1036" s="131"/>
      <c r="XL1036" s="131"/>
      <c r="XM1036" s="131"/>
      <c r="XN1036" s="131"/>
      <c r="XO1036" s="131"/>
      <c r="XP1036" s="131"/>
      <c r="XQ1036" s="131"/>
      <c r="XR1036" s="131"/>
      <c r="XS1036" s="131"/>
      <c r="XT1036" s="131"/>
      <c r="XU1036" s="131"/>
      <c r="XV1036" s="131"/>
      <c r="XW1036" s="131"/>
      <c r="XX1036" s="131"/>
      <c r="XY1036" s="131"/>
      <c r="XZ1036" s="131"/>
      <c r="YA1036" s="131"/>
      <c r="YB1036" s="131"/>
      <c r="YC1036" s="131"/>
      <c r="YD1036" s="131"/>
      <c r="YE1036" s="131"/>
      <c r="YF1036" s="131"/>
      <c r="YG1036" s="131"/>
      <c r="YH1036" s="131"/>
      <c r="YI1036" s="131"/>
      <c r="YJ1036" s="131"/>
      <c r="YK1036" s="131"/>
      <c r="YL1036" s="131"/>
      <c r="YM1036" s="131"/>
      <c r="YN1036" s="131"/>
      <c r="YO1036" s="131"/>
      <c r="YP1036" s="131"/>
      <c r="YQ1036" s="131"/>
      <c r="YR1036" s="131"/>
      <c r="YS1036" s="131"/>
      <c r="YT1036" s="131"/>
      <c r="YU1036" s="131"/>
      <c r="YV1036" s="131"/>
      <c r="YW1036" s="131"/>
      <c r="YX1036" s="131"/>
      <c r="YY1036" s="131"/>
      <c r="YZ1036" s="131"/>
      <c r="ZA1036" s="131"/>
      <c r="ZB1036" s="131"/>
      <c r="ZC1036" s="131"/>
      <c r="ZD1036" s="131"/>
      <c r="ZE1036" s="131"/>
      <c r="ZF1036" s="131"/>
      <c r="ZG1036" s="131"/>
      <c r="ZH1036" s="131"/>
      <c r="ZI1036" s="131"/>
      <c r="ZJ1036" s="131"/>
      <c r="ZK1036" s="131"/>
      <c r="ZL1036" s="131"/>
      <c r="ZM1036" s="131"/>
      <c r="ZN1036" s="131"/>
      <c r="ZO1036" s="131"/>
      <c r="ZP1036" s="131"/>
      <c r="ZQ1036" s="131"/>
      <c r="ZR1036" s="131"/>
      <c r="ZS1036" s="131"/>
      <c r="ZT1036" s="131"/>
      <c r="ZU1036" s="131"/>
      <c r="ZV1036" s="131"/>
      <c r="ZW1036" s="131"/>
      <c r="ZX1036" s="131"/>
      <c r="ZY1036" s="131"/>
      <c r="ZZ1036" s="131"/>
      <c r="AAA1036" s="131"/>
      <c r="AAB1036" s="131"/>
      <c r="AAC1036" s="131"/>
      <c r="AAD1036" s="131"/>
      <c r="AAE1036" s="131"/>
      <c r="AAF1036" s="131"/>
      <c r="AAG1036" s="131"/>
      <c r="AAH1036" s="131"/>
      <c r="AAI1036" s="131"/>
      <c r="AAJ1036" s="131"/>
      <c r="AAK1036" s="131"/>
      <c r="AAL1036" s="131"/>
      <c r="AAM1036" s="131"/>
      <c r="AAN1036" s="131"/>
      <c r="AAO1036" s="131"/>
      <c r="AAP1036" s="131"/>
      <c r="AAQ1036" s="131"/>
      <c r="AAR1036" s="131"/>
      <c r="AAS1036" s="131"/>
      <c r="AAT1036" s="131"/>
      <c r="AAU1036" s="131"/>
      <c r="AAV1036" s="131"/>
      <c r="AAW1036" s="131"/>
      <c r="AAX1036" s="131"/>
      <c r="AAY1036" s="131"/>
      <c r="AAZ1036" s="131"/>
      <c r="ABA1036" s="131"/>
      <c r="ABB1036" s="131"/>
      <c r="ABC1036" s="131"/>
      <c r="ABD1036" s="131"/>
      <c r="ABE1036" s="131"/>
      <c r="ABF1036" s="131"/>
      <c r="ABG1036" s="131"/>
      <c r="ABH1036" s="131"/>
      <c r="ABI1036" s="131"/>
      <c r="ABJ1036" s="131"/>
      <c r="ABK1036" s="131"/>
      <c r="ABL1036" s="131"/>
      <c r="ABM1036" s="131"/>
      <c r="ABN1036" s="131"/>
      <c r="ABO1036" s="131"/>
      <c r="ABP1036" s="131"/>
      <c r="ABQ1036" s="131"/>
      <c r="ABR1036" s="131"/>
      <c r="ABS1036" s="131"/>
      <c r="ABT1036" s="131"/>
      <c r="ABU1036" s="131"/>
      <c r="ABV1036" s="131"/>
      <c r="ABW1036" s="131"/>
      <c r="ABX1036" s="131"/>
      <c r="ABY1036" s="131"/>
      <c r="ABZ1036" s="131"/>
      <c r="ACA1036" s="131"/>
      <c r="ACB1036" s="131"/>
      <c r="ACC1036" s="131"/>
      <c r="ACD1036" s="131"/>
      <c r="ACE1036" s="131"/>
      <c r="ACF1036" s="131"/>
      <c r="ACG1036" s="131"/>
      <c r="ACH1036" s="131"/>
      <c r="ACI1036" s="131"/>
      <c r="ACJ1036" s="131"/>
      <c r="ACK1036" s="131"/>
      <c r="ACL1036" s="131"/>
      <c r="ACM1036" s="131"/>
      <c r="ACN1036" s="131"/>
      <c r="ACO1036" s="131"/>
      <c r="ACP1036" s="131"/>
      <c r="ACQ1036" s="131"/>
      <c r="ACR1036" s="131"/>
      <c r="ACS1036" s="131"/>
      <c r="ACT1036" s="131"/>
      <c r="ACU1036" s="131"/>
      <c r="ACV1036" s="131"/>
      <c r="ACW1036" s="131"/>
      <c r="ACX1036" s="131"/>
      <c r="ACY1036" s="131"/>
      <c r="ACZ1036" s="131"/>
      <c r="ADA1036" s="131"/>
      <c r="ADB1036" s="131"/>
      <c r="ADC1036" s="131"/>
      <c r="ADD1036" s="131"/>
      <c r="ADE1036" s="131"/>
      <c r="ADF1036" s="131"/>
      <c r="ADG1036" s="131"/>
      <c r="ADH1036" s="131"/>
      <c r="ADI1036" s="131"/>
      <c r="ADJ1036" s="131"/>
      <c r="ADK1036" s="131"/>
      <c r="ADL1036" s="131"/>
      <c r="ADM1036" s="131"/>
      <c r="ADN1036" s="131"/>
      <c r="ADO1036" s="131"/>
      <c r="ADP1036" s="131"/>
      <c r="ADQ1036" s="131"/>
      <c r="ADR1036" s="131"/>
      <c r="ADS1036" s="131"/>
      <c r="ADT1036" s="131"/>
      <c r="ADU1036" s="131"/>
      <c r="ADV1036" s="131"/>
      <c r="ADW1036" s="131"/>
      <c r="ADX1036" s="131"/>
      <c r="ADY1036" s="131"/>
      <c r="ADZ1036" s="131"/>
      <c r="AEA1036" s="131"/>
      <c r="AEB1036" s="131"/>
      <c r="AEC1036" s="131"/>
      <c r="AED1036" s="131"/>
      <c r="AEE1036" s="131"/>
      <c r="AEF1036" s="131"/>
      <c r="AEG1036" s="131"/>
      <c r="AEH1036" s="131"/>
      <c r="AEI1036" s="131"/>
      <c r="AEJ1036" s="131"/>
      <c r="AEK1036" s="131"/>
      <c r="AEL1036" s="131"/>
      <c r="AEM1036" s="131"/>
      <c r="AEN1036" s="131"/>
      <c r="AEO1036" s="131"/>
      <c r="AEP1036" s="131"/>
      <c r="AEQ1036" s="131"/>
      <c r="AER1036" s="131"/>
      <c r="AES1036" s="131"/>
      <c r="AET1036" s="131"/>
      <c r="AEU1036" s="131"/>
      <c r="AEV1036" s="131"/>
      <c r="AEW1036" s="131"/>
      <c r="AEX1036" s="131"/>
      <c r="AEY1036" s="131"/>
      <c r="AEZ1036" s="131"/>
      <c r="AFA1036" s="131"/>
      <c r="AFB1036" s="131"/>
      <c r="AFC1036" s="131"/>
      <c r="AFD1036" s="131"/>
      <c r="AFE1036" s="131"/>
      <c r="AFF1036" s="131"/>
      <c r="AFG1036" s="131"/>
      <c r="AFH1036" s="131"/>
      <c r="AFI1036" s="131"/>
      <c r="AFJ1036" s="131"/>
      <c r="AFK1036" s="131"/>
      <c r="AFL1036" s="131"/>
      <c r="AFM1036" s="131"/>
      <c r="AFN1036" s="131"/>
      <c r="AFO1036" s="131"/>
      <c r="AFP1036" s="131"/>
      <c r="AFQ1036" s="131"/>
      <c r="AFR1036" s="131"/>
      <c r="AFS1036" s="131"/>
      <c r="AFT1036" s="131"/>
      <c r="AFU1036" s="131"/>
      <c r="AFV1036" s="131"/>
      <c r="AFW1036" s="131"/>
      <c r="AFX1036" s="131"/>
      <c r="AFY1036" s="131"/>
      <c r="AFZ1036" s="131"/>
      <c r="AGA1036" s="131"/>
      <c r="AGB1036" s="131"/>
      <c r="AGC1036" s="131"/>
      <c r="AGD1036" s="131"/>
      <c r="AGE1036" s="131"/>
      <c r="AGF1036" s="131"/>
      <c r="AGG1036" s="131"/>
      <c r="AGH1036" s="131"/>
      <c r="AGI1036" s="131"/>
      <c r="AGJ1036" s="131"/>
      <c r="AGK1036" s="131"/>
      <c r="AGL1036" s="131"/>
      <c r="AGM1036" s="131"/>
      <c r="AGN1036" s="131"/>
      <c r="AGO1036" s="131"/>
      <c r="AGP1036" s="131"/>
      <c r="AGQ1036" s="131"/>
      <c r="AGR1036" s="131"/>
      <c r="AGS1036" s="131"/>
      <c r="AGT1036" s="131"/>
      <c r="AGU1036" s="131"/>
      <c r="AGV1036" s="131"/>
      <c r="AGW1036" s="131"/>
      <c r="AGX1036" s="131"/>
      <c r="AGY1036" s="131"/>
      <c r="AGZ1036" s="131"/>
      <c r="AHA1036" s="131"/>
      <c r="AHB1036" s="131"/>
      <c r="AHC1036" s="131"/>
      <c r="AHD1036" s="131"/>
      <c r="AHE1036" s="131"/>
      <c r="AHF1036" s="131"/>
      <c r="AHG1036" s="131"/>
      <c r="AHH1036" s="131"/>
      <c r="AHI1036" s="131"/>
      <c r="AHJ1036" s="131"/>
      <c r="AHK1036" s="131"/>
      <c r="AHL1036" s="131"/>
      <c r="AHM1036" s="131"/>
      <c r="AHN1036" s="131"/>
      <c r="AHO1036" s="131"/>
      <c r="AHP1036" s="131"/>
      <c r="AHQ1036" s="131"/>
      <c r="AHR1036" s="131"/>
      <c r="AHS1036" s="131"/>
      <c r="AHT1036" s="131"/>
      <c r="AHU1036" s="131"/>
      <c r="AHV1036" s="131"/>
      <c r="AHW1036" s="131"/>
      <c r="AHX1036" s="131"/>
      <c r="AHY1036" s="131"/>
      <c r="AHZ1036" s="131"/>
      <c r="AIA1036" s="131"/>
      <c r="AIB1036" s="131"/>
      <c r="AIC1036" s="131"/>
      <c r="AID1036" s="131"/>
      <c r="AIE1036" s="131"/>
      <c r="AIF1036" s="131"/>
      <c r="AIG1036" s="131"/>
      <c r="AIH1036" s="131"/>
      <c r="AII1036" s="131"/>
      <c r="AIJ1036" s="131"/>
      <c r="AIK1036" s="131"/>
      <c r="AIL1036" s="131"/>
      <c r="AIM1036" s="131"/>
      <c r="AIN1036" s="131"/>
      <c r="AIO1036" s="131"/>
      <c r="AIP1036" s="131"/>
      <c r="AIQ1036" s="131"/>
      <c r="AIR1036" s="131"/>
      <c r="AIS1036" s="131"/>
      <c r="AIT1036" s="131"/>
      <c r="AIU1036" s="131"/>
      <c r="AIV1036" s="131"/>
      <c r="AIW1036" s="131"/>
      <c r="AIX1036" s="131"/>
      <c r="AIY1036" s="131"/>
      <c r="AIZ1036" s="131"/>
      <c r="AJA1036" s="131"/>
      <c r="AJB1036" s="131"/>
      <c r="AJC1036" s="131"/>
      <c r="AJD1036" s="131"/>
      <c r="AJE1036" s="131"/>
      <c r="AJF1036" s="131"/>
      <c r="AJG1036" s="131"/>
      <c r="AJH1036" s="131"/>
      <c r="AJI1036" s="131"/>
      <c r="AJJ1036" s="131"/>
      <c r="AJK1036" s="131"/>
      <c r="AJL1036" s="131"/>
      <c r="AJM1036" s="131"/>
      <c r="AJN1036" s="131"/>
      <c r="AJO1036" s="131"/>
      <c r="AJP1036" s="131"/>
      <c r="AJQ1036" s="131"/>
      <c r="AJR1036" s="131"/>
      <c r="AJS1036" s="131"/>
      <c r="AJT1036" s="131"/>
      <c r="AJU1036" s="131"/>
      <c r="AJV1036" s="131"/>
      <c r="AJW1036" s="131"/>
      <c r="AJX1036" s="131"/>
      <c r="AJY1036" s="131"/>
      <c r="AJZ1036" s="131"/>
      <c r="AKA1036" s="131"/>
      <c r="AKB1036" s="131"/>
      <c r="AKC1036" s="131"/>
      <c r="AKD1036" s="131"/>
      <c r="AKE1036" s="131"/>
      <c r="AKF1036" s="131"/>
      <c r="AKG1036" s="131"/>
      <c r="AKH1036" s="131"/>
      <c r="AKI1036" s="131"/>
      <c r="AKJ1036" s="131"/>
      <c r="AKK1036" s="131"/>
      <c r="AKL1036" s="131"/>
      <c r="AKM1036" s="131"/>
      <c r="AKN1036" s="131"/>
      <c r="AKO1036" s="131"/>
      <c r="AKP1036" s="131"/>
      <c r="AKQ1036" s="131"/>
      <c r="AKR1036" s="131"/>
      <c r="AKS1036" s="131"/>
      <c r="AKT1036" s="131"/>
      <c r="AKU1036" s="131"/>
      <c r="AKV1036" s="131"/>
      <c r="AKW1036" s="131"/>
      <c r="AKX1036" s="131"/>
      <c r="AKY1036" s="131"/>
      <c r="AKZ1036" s="131"/>
      <c r="ALA1036" s="131"/>
      <c r="ALB1036" s="131"/>
      <c r="ALC1036" s="131"/>
      <c r="ALD1036" s="131"/>
      <c r="ALE1036" s="131"/>
      <c r="ALF1036" s="131"/>
      <c r="ALG1036" s="131"/>
      <c r="ALH1036" s="131"/>
      <c r="ALI1036" s="131"/>
      <c r="ALJ1036" s="131"/>
      <c r="ALK1036" s="131"/>
      <c r="ALL1036" s="131"/>
      <c r="ALM1036" s="131"/>
      <c r="ALN1036" s="131"/>
    </row>
    <row r="1037" spans="1:1002" s="508" customFormat="1" x14ac:dyDescent="0.25">
      <c r="A1037" s="502"/>
      <c r="B1037" s="503"/>
      <c r="C1037" s="504"/>
      <c r="D1037" s="450"/>
      <c r="E1037" s="505"/>
      <c r="F1037" s="505"/>
      <c r="G1037" s="506"/>
      <c r="H1037" s="506"/>
      <c r="I1037" s="507"/>
      <c r="J1037" s="565"/>
      <c r="K1037" s="454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  <c r="EC1037" s="131"/>
      <c r="ED1037" s="131"/>
      <c r="EE1037" s="131"/>
      <c r="EF1037" s="131"/>
      <c r="EG1037" s="131"/>
      <c r="EH1037" s="131"/>
      <c r="EI1037" s="131"/>
      <c r="EJ1037" s="131"/>
      <c r="EK1037" s="131"/>
      <c r="EL1037" s="131"/>
      <c r="EM1037" s="131"/>
      <c r="EN1037" s="131"/>
      <c r="EO1037" s="131"/>
      <c r="EP1037" s="131"/>
      <c r="EQ1037" s="131"/>
      <c r="ER1037" s="131"/>
      <c r="ES1037" s="131"/>
      <c r="ET1037" s="131"/>
      <c r="EU1037" s="131"/>
      <c r="EV1037" s="131"/>
      <c r="EW1037" s="131"/>
      <c r="EX1037" s="131"/>
      <c r="EY1037" s="131"/>
      <c r="EZ1037" s="131"/>
      <c r="FA1037" s="131"/>
      <c r="FB1037" s="131"/>
      <c r="FC1037" s="131"/>
      <c r="FD1037" s="131"/>
      <c r="FE1037" s="131"/>
      <c r="FF1037" s="131"/>
      <c r="FG1037" s="131"/>
      <c r="FH1037" s="131"/>
      <c r="FI1037" s="131"/>
      <c r="FJ1037" s="131"/>
      <c r="FK1037" s="131"/>
      <c r="FL1037" s="131"/>
      <c r="FM1037" s="131"/>
      <c r="FN1037" s="131"/>
      <c r="FO1037" s="131"/>
      <c r="FP1037" s="131"/>
      <c r="FQ1037" s="131"/>
      <c r="FR1037" s="131"/>
      <c r="FS1037" s="131"/>
      <c r="FT1037" s="131"/>
      <c r="FU1037" s="131"/>
      <c r="FV1037" s="131"/>
      <c r="FW1037" s="131"/>
      <c r="FX1037" s="131"/>
      <c r="FY1037" s="131"/>
      <c r="FZ1037" s="131"/>
      <c r="GA1037" s="131"/>
      <c r="GB1037" s="131"/>
      <c r="GC1037" s="131"/>
      <c r="GD1037" s="131"/>
      <c r="GE1037" s="131"/>
      <c r="GF1037" s="131"/>
      <c r="GG1037" s="131"/>
      <c r="GH1037" s="131"/>
      <c r="GI1037" s="131"/>
      <c r="GJ1037" s="131"/>
      <c r="GK1037" s="131"/>
      <c r="GL1037" s="131"/>
      <c r="GM1037" s="131"/>
      <c r="GN1037" s="131"/>
      <c r="GO1037" s="131"/>
      <c r="GP1037" s="131"/>
      <c r="GQ1037" s="131"/>
      <c r="GR1037" s="131"/>
      <c r="GS1037" s="131"/>
      <c r="GT1037" s="131"/>
      <c r="GU1037" s="131"/>
      <c r="GV1037" s="131"/>
      <c r="GW1037" s="131"/>
      <c r="GX1037" s="131"/>
      <c r="GY1037" s="131"/>
      <c r="GZ1037" s="131"/>
      <c r="HA1037" s="131"/>
      <c r="HB1037" s="131"/>
      <c r="HC1037" s="131"/>
      <c r="HD1037" s="131"/>
      <c r="HE1037" s="131"/>
      <c r="HF1037" s="131"/>
      <c r="HG1037" s="131"/>
      <c r="HH1037" s="131"/>
      <c r="HI1037" s="131"/>
      <c r="HJ1037" s="131"/>
      <c r="HK1037" s="131"/>
      <c r="HL1037" s="131"/>
      <c r="HM1037" s="131"/>
      <c r="HN1037" s="131"/>
      <c r="HO1037" s="131"/>
      <c r="HP1037" s="131"/>
      <c r="HQ1037" s="131"/>
      <c r="HR1037" s="131"/>
      <c r="HS1037" s="131"/>
      <c r="HT1037" s="131"/>
      <c r="HU1037" s="131"/>
      <c r="HV1037" s="131"/>
      <c r="HW1037" s="131"/>
      <c r="HX1037" s="131"/>
      <c r="HY1037" s="131"/>
      <c r="HZ1037" s="131"/>
      <c r="IA1037" s="131"/>
      <c r="IB1037" s="131"/>
      <c r="IC1037" s="131"/>
      <c r="ID1037" s="131"/>
      <c r="IE1037" s="131"/>
      <c r="IF1037" s="131"/>
      <c r="IG1037" s="131"/>
      <c r="IH1037" s="131"/>
      <c r="II1037" s="131"/>
      <c r="IJ1037" s="131"/>
      <c r="IK1037" s="131"/>
      <c r="IL1037" s="131"/>
      <c r="IM1037" s="131"/>
      <c r="IN1037" s="131"/>
      <c r="IO1037" s="131"/>
      <c r="IP1037" s="131"/>
      <c r="IQ1037" s="131"/>
      <c r="IR1037" s="131"/>
      <c r="IS1037" s="131"/>
      <c r="IT1037" s="131"/>
      <c r="IU1037" s="131"/>
      <c r="IV1037" s="131"/>
      <c r="IW1037" s="131"/>
      <c r="IX1037" s="131"/>
      <c r="IY1037" s="131"/>
      <c r="IZ1037" s="131"/>
      <c r="JA1037" s="131"/>
      <c r="JB1037" s="131"/>
      <c r="JC1037" s="131"/>
      <c r="JD1037" s="131"/>
      <c r="JE1037" s="131"/>
      <c r="JF1037" s="131"/>
      <c r="JG1037" s="131"/>
      <c r="JH1037" s="131"/>
      <c r="JI1037" s="131"/>
      <c r="JJ1037" s="131"/>
      <c r="JK1037" s="131"/>
      <c r="JL1037" s="131"/>
      <c r="JM1037" s="131"/>
      <c r="JN1037" s="131"/>
      <c r="JO1037" s="131"/>
      <c r="JP1037" s="131"/>
      <c r="JQ1037" s="131"/>
      <c r="JR1037" s="131"/>
      <c r="JS1037" s="131"/>
      <c r="JT1037" s="131"/>
      <c r="JU1037" s="131"/>
      <c r="JV1037" s="131"/>
      <c r="JW1037" s="131"/>
      <c r="JX1037" s="131"/>
      <c r="JY1037" s="131"/>
      <c r="JZ1037" s="131"/>
      <c r="KA1037" s="131"/>
      <c r="KB1037" s="131"/>
      <c r="KC1037" s="131"/>
      <c r="KD1037" s="131"/>
      <c r="KE1037" s="131"/>
      <c r="KF1037" s="131"/>
      <c r="KG1037" s="131"/>
      <c r="KH1037" s="131"/>
      <c r="KI1037" s="131"/>
      <c r="KJ1037" s="131"/>
      <c r="KK1037" s="131"/>
      <c r="KL1037" s="131"/>
      <c r="KM1037" s="131"/>
      <c r="KN1037" s="131"/>
      <c r="KO1037" s="131"/>
      <c r="KP1037" s="131"/>
      <c r="KQ1037" s="131"/>
      <c r="KR1037" s="131"/>
      <c r="KS1037" s="131"/>
      <c r="KT1037" s="131"/>
      <c r="KU1037" s="131"/>
      <c r="KV1037" s="131"/>
      <c r="KW1037" s="131"/>
      <c r="KX1037" s="131"/>
      <c r="KY1037" s="131"/>
      <c r="KZ1037" s="131"/>
      <c r="LA1037" s="131"/>
      <c r="LB1037" s="131"/>
      <c r="LC1037" s="131"/>
      <c r="LD1037" s="131"/>
      <c r="LE1037" s="131"/>
      <c r="LF1037" s="131"/>
      <c r="LG1037" s="131"/>
      <c r="LH1037" s="131"/>
      <c r="LI1037" s="131"/>
      <c r="LJ1037" s="131"/>
      <c r="LK1037" s="131"/>
      <c r="LL1037" s="131"/>
      <c r="LM1037" s="131"/>
      <c r="LN1037" s="131"/>
      <c r="LO1037" s="131"/>
      <c r="LP1037" s="131"/>
      <c r="LQ1037" s="131"/>
      <c r="LR1037" s="131"/>
      <c r="LS1037" s="131"/>
      <c r="LT1037" s="131"/>
      <c r="LU1037" s="131"/>
      <c r="LV1037" s="131"/>
      <c r="LW1037" s="131"/>
      <c r="LX1037" s="131"/>
      <c r="LY1037" s="131"/>
      <c r="LZ1037" s="131"/>
      <c r="MA1037" s="131"/>
      <c r="MB1037" s="131"/>
      <c r="MC1037" s="131"/>
      <c r="MD1037" s="131"/>
      <c r="ME1037" s="131"/>
      <c r="MF1037" s="131"/>
      <c r="MG1037" s="131"/>
      <c r="MH1037" s="131"/>
      <c r="MI1037" s="131"/>
      <c r="MJ1037" s="131"/>
      <c r="MK1037" s="131"/>
      <c r="ML1037" s="131"/>
      <c r="MM1037" s="131"/>
      <c r="MN1037" s="131"/>
      <c r="MO1037" s="131"/>
      <c r="MP1037" s="131"/>
      <c r="MQ1037" s="131"/>
      <c r="MR1037" s="131"/>
      <c r="MS1037" s="131"/>
      <c r="MT1037" s="131"/>
      <c r="MU1037" s="131"/>
      <c r="MV1037" s="131"/>
      <c r="MW1037" s="131"/>
      <c r="MX1037" s="131"/>
      <c r="MY1037" s="131"/>
      <c r="MZ1037" s="131"/>
      <c r="NA1037" s="131"/>
      <c r="NB1037" s="131"/>
      <c r="NC1037" s="131"/>
      <c r="ND1037" s="131"/>
      <c r="NE1037" s="131"/>
      <c r="NF1037" s="131"/>
      <c r="NG1037" s="131"/>
      <c r="NH1037" s="131"/>
      <c r="NI1037" s="131"/>
      <c r="NJ1037" s="131"/>
      <c r="NK1037" s="131"/>
      <c r="NL1037" s="131"/>
      <c r="NM1037" s="131"/>
      <c r="NN1037" s="131"/>
      <c r="NO1037" s="131"/>
      <c r="NP1037" s="131"/>
      <c r="NQ1037" s="131"/>
      <c r="NR1037" s="131"/>
      <c r="NS1037" s="131"/>
      <c r="NT1037" s="131"/>
      <c r="NU1037" s="131"/>
      <c r="NV1037" s="131"/>
      <c r="NW1037" s="131"/>
      <c r="NX1037" s="131"/>
      <c r="NY1037" s="131"/>
      <c r="NZ1037" s="131"/>
      <c r="OA1037" s="131"/>
      <c r="OB1037" s="131"/>
      <c r="OC1037" s="131"/>
      <c r="OD1037" s="131"/>
      <c r="OE1037" s="131"/>
      <c r="OF1037" s="131"/>
      <c r="OG1037" s="131"/>
      <c r="OH1037" s="131"/>
      <c r="OI1037" s="131"/>
      <c r="OJ1037" s="131"/>
      <c r="OK1037" s="131"/>
      <c r="OL1037" s="131"/>
      <c r="OM1037" s="131"/>
      <c r="ON1037" s="131"/>
      <c r="OO1037" s="131"/>
      <c r="OP1037" s="131"/>
      <c r="OQ1037" s="131"/>
      <c r="OR1037" s="131"/>
      <c r="OS1037" s="131"/>
      <c r="OT1037" s="131"/>
      <c r="OU1037" s="131"/>
      <c r="OV1037" s="131"/>
      <c r="OW1037" s="131"/>
      <c r="OX1037" s="131"/>
      <c r="OY1037" s="131"/>
      <c r="OZ1037" s="131"/>
      <c r="PA1037" s="131"/>
      <c r="PB1037" s="131"/>
      <c r="PC1037" s="131"/>
      <c r="PD1037" s="131"/>
      <c r="PE1037" s="131"/>
      <c r="PF1037" s="131"/>
      <c r="PG1037" s="131"/>
      <c r="PH1037" s="131"/>
      <c r="PI1037" s="131"/>
      <c r="PJ1037" s="131"/>
      <c r="PK1037" s="131"/>
      <c r="PL1037" s="131"/>
      <c r="PM1037" s="131"/>
      <c r="PN1037" s="131"/>
      <c r="PO1037" s="131"/>
      <c r="PP1037" s="131"/>
      <c r="PQ1037" s="131"/>
      <c r="PR1037" s="131"/>
      <c r="PS1037" s="131"/>
      <c r="PT1037" s="131"/>
      <c r="PU1037" s="131"/>
      <c r="PV1037" s="131"/>
      <c r="PW1037" s="131"/>
      <c r="PX1037" s="131"/>
      <c r="PY1037" s="131"/>
      <c r="PZ1037" s="131"/>
      <c r="QA1037" s="131"/>
      <c r="QB1037" s="131"/>
      <c r="QC1037" s="131"/>
      <c r="QD1037" s="131"/>
      <c r="QE1037" s="131"/>
      <c r="QF1037" s="131"/>
      <c r="QG1037" s="131"/>
      <c r="QH1037" s="131"/>
      <c r="QI1037" s="131"/>
      <c r="QJ1037" s="131"/>
      <c r="QK1037" s="131"/>
      <c r="QL1037" s="131"/>
      <c r="QM1037" s="131"/>
      <c r="QN1037" s="131"/>
      <c r="QO1037" s="131"/>
      <c r="QP1037" s="131"/>
      <c r="QQ1037" s="131"/>
      <c r="QR1037" s="131"/>
      <c r="QS1037" s="131"/>
      <c r="QT1037" s="131"/>
      <c r="QU1037" s="131"/>
      <c r="QV1037" s="131"/>
      <c r="QW1037" s="131"/>
      <c r="QX1037" s="131"/>
      <c r="QY1037" s="131"/>
      <c r="QZ1037" s="131"/>
      <c r="RA1037" s="131"/>
      <c r="RB1037" s="131"/>
      <c r="RC1037" s="131"/>
      <c r="RD1037" s="131"/>
      <c r="RE1037" s="131"/>
      <c r="RF1037" s="131"/>
      <c r="RG1037" s="131"/>
      <c r="RH1037" s="131"/>
      <c r="RI1037" s="131"/>
      <c r="RJ1037" s="131"/>
      <c r="RK1037" s="131"/>
      <c r="RL1037" s="131"/>
      <c r="RM1037" s="131"/>
      <c r="RN1037" s="131"/>
      <c r="RO1037" s="131"/>
      <c r="RP1037" s="131"/>
      <c r="RQ1037" s="131"/>
      <c r="RR1037" s="131"/>
      <c r="RS1037" s="131"/>
      <c r="RT1037" s="131"/>
      <c r="RU1037" s="131"/>
      <c r="RV1037" s="131"/>
      <c r="RW1037" s="131"/>
      <c r="RX1037" s="131"/>
      <c r="RY1037" s="131"/>
      <c r="RZ1037" s="131"/>
      <c r="SA1037" s="131"/>
      <c r="SB1037" s="131"/>
      <c r="SC1037" s="131"/>
      <c r="SD1037" s="131"/>
      <c r="SE1037" s="131"/>
      <c r="SF1037" s="131"/>
      <c r="SG1037" s="131"/>
      <c r="SH1037" s="131"/>
      <c r="SI1037" s="131"/>
      <c r="SJ1037" s="131"/>
      <c r="SK1037" s="131"/>
      <c r="SL1037" s="131"/>
      <c r="SM1037" s="131"/>
      <c r="SN1037" s="131"/>
      <c r="SO1037" s="131"/>
      <c r="SP1037" s="131"/>
      <c r="SQ1037" s="131"/>
      <c r="SR1037" s="131"/>
      <c r="SS1037" s="131"/>
      <c r="ST1037" s="131"/>
      <c r="SU1037" s="131"/>
      <c r="SV1037" s="131"/>
      <c r="SW1037" s="131"/>
      <c r="SX1037" s="131"/>
      <c r="SY1037" s="131"/>
      <c r="SZ1037" s="131"/>
      <c r="TA1037" s="131"/>
      <c r="TB1037" s="131"/>
      <c r="TC1037" s="131"/>
      <c r="TD1037" s="131"/>
      <c r="TE1037" s="131"/>
      <c r="TF1037" s="131"/>
      <c r="TG1037" s="131"/>
      <c r="TH1037" s="131"/>
      <c r="TI1037" s="131"/>
      <c r="TJ1037" s="131"/>
      <c r="TK1037" s="131"/>
      <c r="TL1037" s="131"/>
      <c r="TM1037" s="131"/>
      <c r="TN1037" s="131"/>
      <c r="TO1037" s="131"/>
      <c r="TP1037" s="131"/>
      <c r="TQ1037" s="131"/>
      <c r="TR1037" s="131"/>
      <c r="TS1037" s="131"/>
      <c r="TT1037" s="131"/>
      <c r="TU1037" s="131"/>
      <c r="TV1037" s="131"/>
      <c r="TW1037" s="131"/>
      <c r="TX1037" s="131"/>
      <c r="TY1037" s="131"/>
      <c r="TZ1037" s="131"/>
      <c r="UA1037" s="131"/>
      <c r="UB1037" s="131"/>
      <c r="UC1037" s="131"/>
      <c r="UD1037" s="131"/>
      <c r="UE1037" s="131"/>
      <c r="UF1037" s="131"/>
      <c r="UG1037" s="131"/>
      <c r="UH1037" s="131"/>
      <c r="UI1037" s="131"/>
      <c r="UJ1037" s="131"/>
      <c r="UK1037" s="131"/>
      <c r="UL1037" s="131"/>
      <c r="UM1037" s="131"/>
      <c r="UN1037" s="131"/>
      <c r="UO1037" s="131"/>
      <c r="UP1037" s="131"/>
      <c r="UQ1037" s="131"/>
      <c r="UR1037" s="131"/>
      <c r="US1037" s="131"/>
      <c r="UT1037" s="131"/>
      <c r="UU1037" s="131"/>
      <c r="UV1037" s="131"/>
      <c r="UW1037" s="131"/>
      <c r="UX1037" s="131"/>
      <c r="UY1037" s="131"/>
      <c r="UZ1037" s="131"/>
      <c r="VA1037" s="131"/>
      <c r="VB1037" s="131"/>
      <c r="VC1037" s="131"/>
      <c r="VD1037" s="131"/>
      <c r="VE1037" s="131"/>
      <c r="VF1037" s="131"/>
      <c r="VG1037" s="131"/>
      <c r="VH1037" s="131"/>
      <c r="VI1037" s="131"/>
      <c r="VJ1037" s="131"/>
      <c r="VK1037" s="131"/>
      <c r="VL1037" s="131"/>
      <c r="VM1037" s="131"/>
      <c r="VN1037" s="131"/>
      <c r="VO1037" s="131"/>
      <c r="VP1037" s="131"/>
      <c r="VQ1037" s="131"/>
      <c r="VR1037" s="131"/>
      <c r="VS1037" s="131"/>
      <c r="VT1037" s="131"/>
      <c r="VU1037" s="131"/>
      <c r="VV1037" s="131"/>
      <c r="VW1037" s="131"/>
      <c r="VX1037" s="131"/>
      <c r="VY1037" s="131"/>
      <c r="VZ1037" s="131"/>
      <c r="WA1037" s="131"/>
      <c r="WB1037" s="131"/>
      <c r="WC1037" s="131"/>
      <c r="WD1037" s="131"/>
      <c r="WE1037" s="131"/>
      <c r="WF1037" s="131"/>
      <c r="WG1037" s="131"/>
      <c r="WH1037" s="131"/>
      <c r="WI1037" s="131"/>
      <c r="WJ1037" s="131"/>
      <c r="WK1037" s="131"/>
      <c r="WL1037" s="131"/>
      <c r="WM1037" s="131"/>
      <c r="WN1037" s="131"/>
      <c r="WO1037" s="131"/>
      <c r="WP1037" s="131"/>
      <c r="WQ1037" s="131"/>
      <c r="WR1037" s="131"/>
      <c r="WS1037" s="131"/>
      <c r="WT1037" s="131"/>
      <c r="WU1037" s="131"/>
      <c r="WV1037" s="131"/>
      <c r="WW1037" s="131"/>
      <c r="WX1037" s="131"/>
      <c r="WY1037" s="131"/>
      <c r="WZ1037" s="131"/>
      <c r="XA1037" s="131"/>
      <c r="XB1037" s="131"/>
      <c r="XC1037" s="131"/>
      <c r="XD1037" s="131"/>
      <c r="XE1037" s="131"/>
      <c r="XF1037" s="131"/>
      <c r="XG1037" s="131"/>
      <c r="XH1037" s="131"/>
      <c r="XI1037" s="131"/>
      <c r="XJ1037" s="131"/>
      <c r="XK1037" s="131"/>
      <c r="XL1037" s="131"/>
      <c r="XM1037" s="131"/>
      <c r="XN1037" s="131"/>
      <c r="XO1037" s="131"/>
      <c r="XP1037" s="131"/>
      <c r="XQ1037" s="131"/>
      <c r="XR1037" s="131"/>
      <c r="XS1037" s="131"/>
      <c r="XT1037" s="131"/>
      <c r="XU1037" s="131"/>
      <c r="XV1037" s="131"/>
      <c r="XW1037" s="131"/>
      <c r="XX1037" s="131"/>
      <c r="XY1037" s="131"/>
      <c r="XZ1037" s="131"/>
      <c r="YA1037" s="131"/>
      <c r="YB1037" s="131"/>
      <c r="YC1037" s="131"/>
      <c r="YD1037" s="131"/>
      <c r="YE1037" s="131"/>
      <c r="YF1037" s="131"/>
      <c r="YG1037" s="131"/>
      <c r="YH1037" s="131"/>
      <c r="YI1037" s="131"/>
      <c r="YJ1037" s="131"/>
      <c r="YK1037" s="131"/>
      <c r="YL1037" s="131"/>
      <c r="YM1037" s="131"/>
      <c r="YN1037" s="131"/>
      <c r="YO1037" s="131"/>
      <c r="YP1037" s="131"/>
      <c r="YQ1037" s="131"/>
      <c r="YR1037" s="131"/>
      <c r="YS1037" s="131"/>
      <c r="YT1037" s="131"/>
      <c r="YU1037" s="131"/>
      <c r="YV1037" s="131"/>
      <c r="YW1037" s="131"/>
      <c r="YX1037" s="131"/>
      <c r="YY1037" s="131"/>
      <c r="YZ1037" s="131"/>
      <c r="ZA1037" s="131"/>
      <c r="ZB1037" s="131"/>
      <c r="ZC1037" s="131"/>
      <c r="ZD1037" s="131"/>
      <c r="ZE1037" s="131"/>
      <c r="ZF1037" s="131"/>
      <c r="ZG1037" s="131"/>
      <c r="ZH1037" s="131"/>
      <c r="ZI1037" s="131"/>
      <c r="ZJ1037" s="131"/>
      <c r="ZK1037" s="131"/>
      <c r="ZL1037" s="131"/>
      <c r="ZM1037" s="131"/>
      <c r="ZN1037" s="131"/>
      <c r="ZO1037" s="131"/>
      <c r="ZP1037" s="131"/>
      <c r="ZQ1037" s="131"/>
      <c r="ZR1037" s="131"/>
      <c r="ZS1037" s="131"/>
      <c r="ZT1037" s="131"/>
      <c r="ZU1037" s="131"/>
      <c r="ZV1037" s="131"/>
      <c r="ZW1037" s="131"/>
      <c r="ZX1037" s="131"/>
      <c r="ZY1037" s="131"/>
      <c r="ZZ1037" s="131"/>
      <c r="AAA1037" s="131"/>
      <c r="AAB1037" s="131"/>
      <c r="AAC1037" s="131"/>
      <c r="AAD1037" s="131"/>
      <c r="AAE1037" s="131"/>
      <c r="AAF1037" s="131"/>
      <c r="AAG1037" s="131"/>
      <c r="AAH1037" s="131"/>
      <c r="AAI1037" s="131"/>
      <c r="AAJ1037" s="131"/>
      <c r="AAK1037" s="131"/>
      <c r="AAL1037" s="131"/>
      <c r="AAM1037" s="131"/>
      <c r="AAN1037" s="131"/>
      <c r="AAO1037" s="131"/>
      <c r="AAP1037" s="131"/>
      <c r="AAQ1037" s="131"/>
      <c r="AAR1037" s="131"/>
      <c r="AAS1037" s="131"/>
      <c r="AAT1037" s="131"/>
      <c r="AAU1037" s="131"/>
      <c r="AAV1037" s="131"/>
      <c r="AAW1037" s="131"/>
      <c r="AAX1037" s="131"/>
      <c r="AAY1037" s="131"/>
      <c r="AAZ1037" s="131"/>
      <c r="ABA1037" s="131"/>
      <c r="ABB1037" s="131"/>
      <c r="ABC1037" s="131"/>
      <c r="ABD1037" s="131"/>
      <c r="ABE1037" s="131"/>
      <c r="ABF1037" s="131"/>
      <c r="ABG1037" s="131"/>
      <c r="ABH1037" s="131"/>
      <c r="ABI1037" s="131"/>
      <c r="ABJ1037" s="131"/>
      <c r="ABK1037" s="131"/>
      <c r="ABL1037" s="131"/>
      <c r="ABM1037" s="131"/>
      <c r="ABN1037" s="131"/>
      <c r="ABO1037" s="131"/>
      <c r="ABP1037" s="131"/>
      <c r="ABQ1037" s="131"/>
      <c r="ABR1037" s="131"/>
      <c r="ABS1037" s="131"/>
      <c r="ABT1037" s="131"/>
      <c r="ABU1037" s="131"/>
      <c r="ABV1037" s="131"/>
      <c r="ABW1037" s="131"/>
      <c r="ABX1037" s="131"/>
      <c r="ABY1037" s="131"/>
      <c r="ABZ1037" s="131"/>
      <c r="ACA1037" s="131"/>
      <c r="ACB1037" s="131"/>
      <c r="ACC1037" s="131"/>
      <c r="ACD1037" s="131"/>
      <c r="ACE1037" s="131"/>
      <c r="ACF1037" s="131"/>
      <c r="ACG1037" s="131"/>
      <c r="ACH1037" s="131"/>
      <c r="ACI1037" s="131"/>
      <c r="ACJ1037" s="131"/>
      <c r="ACK1037" s="131"/>
      <c r="ACL1037" s="131"/>
      <c r="ACM1037" s="131"/>
      <c r="ACN1037" s="131"/>
      <c r="ACO1037" s="131"/>
      <c r="ACP1037" s="131"/>
      <c r="ACQ1037" s="131"/>
      <c r="ACR1037" s="131"/>
      <c r="ACS1037" s="131"/>
      <c r="ACT1037" s="131"/>
      <c r="ACU1037" s="131"/>
      <c r="ACV1037" s="131"/>
      <c r="ACW1037" s="131"/>
      <c r="ACX1037" s="131"/>
      <c r="ACY1037" s="131"/>
      <c r="ACZ1037" s="131"/>
      <c r="ADA1037" s="131"/>
      <c r="ADB1037" s="131"/>
      <c r="ADC1037" s="131"/>
      <c r="ADD1037" s="131"/>
      <c r="ADE1037" s="131"/>
      <c r="ADF1037" s="131"/>
      <c r="ADG1037" s="131"/>
      <c r="ADH1037" s="131"/>
      <c r="ADI1037" s="131"/>
      <c r="ADJ1037" s="131"/>
      <c r="ADK1037" s="131"/>
      <c r="ADL1037" s="131"/>
      <c r="ADM1037" s="131"/>
      <c r="ADN1037" s="131"/>
      <c r="ADO1037" s="131"/>
      <c r="ADP1037" s="131"/>
      <c r="ADQ1037" s="131"/>
      <c r="ADR1037" s="131"/>
      <c r="ADS1037" s="131"/>
      <c r="ADT1037" s="131"/>
      <c r="ADU1037" s="131"/>
      <c r="ADV1037" s="131"/>
      <c r="ADW1037" s="131"/>
      <c r="ADX1037" s="131"/>
      <c r="ADY1037" s="131"/>
      <c r="ADZ1037" s="131"/>
      <c r="AEA1037" s="131"/>
      <c r="AEB1037" s="131"/>
      <c r="AEC1037" s="131"/>
      <c r="AED1037" s="131"/>
      <c r="AEE1037" s="131"/>
      <c r="AEF1037" s="131"/>
      <c r="AEG1037" s="131"/>
      <c r="AEH1037" s="131"/>
      <c r="AEI1037" s="131"/>
      <c r="AEJ1037" s="131"/>
      <c r="AEK1037" s="131"/>
      <c r="AEL1037" s="131"/>
      <c r="AEM1037" s="131"/>
      <c r="AEN1037" s="131"/>
      <c r="AEO1037" s="131"/>
      <c r="AEP1037" s="131"/>
      <c r="AEQ1037" s="131"/>
      <c r="AER1037" s="131"/>
      <c r="AES1037" s="131"/>
      <c r="AET1037" s="131"/>
      <c r="AEU1037" s="131"/>
      <c r="AEV1037" s="131"/>
      <c r="AEW1037" s="131"/>
      <c r="AEX1037" s="131"/>
      <c r="AEY1037" s="131"/>
      <c r="AEZ1037" s="131"/>
      <c r="AFA1037" s="131"/>
      <c r="AFB1037" s="131"/>
      <c r="AFC1037" s="131"/>
      <c r="AFD1037" s="131"/>
      <c r="AFE1037" s="131"/>
      <c r="AFF1037" s="131"/>
      <c r="AFG1037" s="131"/>
      <c r="AFH1037" s="131"/>
      <c r="AFI1037" s="131"/>
      <c r="AFJ1037" s="131"/>
      <c r="AFK1037" s="131"/>
      <c r="AFL1037" s="131"/>
      <c r="AFM1037" s="131"/>
      <c r="AFN1037" s="131"/>
      <c r="AFO1037" s="131"/>
      <c r="AFP1037" s="131"/>
      <c r="AFQ1037" s="131"/>
      <c r="AFR1037" s="131"/>
      <c r="AFS1037" s="131"/>
      <c r="AFT1037" s="131"/>
      <c r="AFU1037" s="131"/>
      <c r="AFV1037" s="131"/>
      <c r="AFW1037" s="131"/>
      <c r="AFX1037" s="131"/>
      <c r="AFY1037" s="131"/>
      <c r="AFZ1037" s="131"/>
      <c r="AGA1037" s="131"/>
      <c r="AGB1037" s="131"/>
      <c r="AGC1037" s="131"/>
      <c r="AGD1037" s="131"/>
      <c r="AGE1037" s="131"/>
      <c r="AGF1037" s="131"/>
      <c r="AGG1037" s="131"/>
      <c r="AGH1037" s="131"/>
      <c r="AGI1037" s="131"/>
      <c r="AGJ1037" s="131"/>
      <c r="AGK1037" s="131"/>
      <c r="AGL1037" s="131"/>
      <c r="AGM1037" s="131"/>
      <c r="AGN1037" s="131"/>
      <c r="AGO1037" s="131"/>
      <c r="AGP1037" s="131"/>
      <c r="AGQ1037" s="131"/>
      <c r="AGR1037" s="131"/>
      <c r="AGS1037" s="131"/>
      <c r="AGT1037" s="131"/>
      <c r="AGU1037" s="131"/>
      <c r="AGV1037" s="131"/>
      <c r="AGW1037" s="131"/>
      <c r="AGX1037" s="131"/>
      <c r="AGY1037" s="131"/>
      <c r="AGZ1037" s="131"/>
      <c r="AHA1037" s="131"/>
      <c r="AHB1037" s="131"/>
      <c r="AHC1037" s="131"/>
      <c r="AHD1037" s="131"/>
      <c r="AHE1037" s="131"/>
      <c r="AHF1037" s="131"/>
      <c r="AHG1037" s="131"/>
      <c r="AHH1037" s="131"/>
      <c r="AHI1037" s="131"/>
      <c r="AHJ1037" s="131"/>
      <c r="AHK1037" s="131"/>
      <c r="AHL1037" s="131"/>
      <c r="AHM1037" s="131"/>
      <c r="AHN1037" s="131"/>
      <c r="AHO1037" s="131"/>
      <c r="AHP1037" s="131"/>
      <c r="AHQ1037" s="131"/>
      <c r="AHR1037" s="131"/>
      <c r="AHS1037" s="131"/>
      <c r="AHT1037" s="131"/>
      <c r="AHU1037" s="131"/>
      <c r="AHV1037" s="131"/>
      <c r="AHW1037" s="131"/>
      <c r="AHX1037" s="131"/>
      <c r="AHY1037" s="131"/>
      <c r="AHZ1037" s="131"/>
      <c r="AIA1037" s="131"/>
      <c r="AIB1037" s="131"/>
      <c r="AIC1037" s="131"/>
      <c r="AID1037" s="131"/>
      <c r="AIE1037" s="131"/>
      <c r="AIF1037" s="131"/>
      <c r="AIG1037" s="131"/>
      <c r="AIH1037" s="131"/>
      <c r="AII1037" s="131"/>
      <c r="AIJ1037" s="131"/>
      <c r="AIK1037" s="131"/>
      <c r="AIL1037" s="131"/>
      <c r="AIM1037" s="131"/>
      <c r="AIN1037" s="131"/>
      <c r="AIO1037" s="131"/>
      <c r="AIP1037" s="131"/>
      <c r="AIQ1037" s="131"/>
      <c r="AIR1037" s="131"/>
      <c r="AIS1037" s="131"/>
      <c r="AIT1037" s="131"/>
      <c r="AIU1037" s="131"/>
      <c r="AIV1037" s="131"/>
      <c r="AIW1037" s="131"/>
      <c r="AIX1037" s="131"/>
      <c r="AIY1037" s="131"/>
      <c r="AIZ1037" s="131"/>
      <c r="AJA1037" s="131"/>
      <c r="AJB1037" s="131"/>
      <c r="AJC1037" s="131"/>
      <c r="AJD1037" s="131"/>
      <c r="AJE1037" s="131"/>
      <c r="AJF1037" s="131"/>
      <c r="AJG1037" s="131"/>
      <c r="AJH1037" s="131"/>
      <c r="AJI1037" s="131"/>
      <c r="AJJ1037" s="131"/>
      <c r="AJK1037" s="131"/>
      <c r="AJL1037" s="131"/>
      <c r="AJM1037" s="131"/>
      <c r="AJN1037" s="131"/>
      <c r="AJO1037" s="131"/>
      <c r="AJP1037" s="131"/>
      <c r="AJQ1037" s="131"/>
      <c r="AJR1037" s="131"/>
      <c r="AJS1037" s="131"/>
      <c r="AJT1037" s="131"/>
      <c r="AJU1037" s="131"/>
      <c r="AJV1037" s="131"/>
      <c r="AJW1037" s="131"/>
      <c r="AJX1037" s="131"/>
      <c r="AJY1037" s="131"/>
      <c r="AJZ1037" s="131"/>
      <c r="AKA1037" s="131"/>
      <c r="AKB1037" s="131"/>
      <c r="AKC1037" s="131"/>
      <c r="AKD1037" s="131"/>
      <c r="AKE1037" s="131"/>
      <c r="AKF1037" s="131"/>
      <c r="AKG1037" s="131"/>
      <c r="AKH1037" s="131"/>
      <c r="AKI1037" s="131"/>
      <c r="AKJ1037" s="131"/>
      <c r="AKK1037" s="131"/>
      <c r="AKL1037" s="131"/>
      <c r="AKM1037" s="131"/>
      <c r="AKN1037" s="131"/>
      <c r="AKO1037" s="131"/>
      <c r="AKP1037" s="131"/>
      <c r="AKQ1037" s="131"/>
      <c r="AKR1037" s="131"/>
      <c r="AKS1037" s="131"/>
      <c r="AKT1037" s="131"/>
      <c r="AKU1037" s="131"/>
      <c r="AKV1037" s="131"/>
      <c r="AKW1037" s="131"/>
      <c r="AKX1037" s="131"/>
      <c r="AKY1037" s="131"/>
      <c r="AKZ1037" s="131"/>
      <c r="ALA1037" s="131"/>
      <c r="ALB1037" s="131"/>
      <c r="ALC1037" s="131"/>
      <c r="ALD1037" s="131"/>
      <c r="ALE1037" s="131"/>
      <c r="ALF1037" s="131"/>
      <c r="ALG1037" s="131"/>
      <c r="ALH1037" s="131"/>
      <c r="ALI1037" s="131"/>
      <c r="ALJ1037" s="131"/>
      <c r="ALK1037" s="131"/>
      <c r="ALL1037" s="131"/>
      <c r="ALM1037" s="131"/>
      <c r="ALN1037" s="131"/>
    </row>
    <row r="1038" spans="1:1002" s="508" customFormat="1" x14ac:dyDescent="0.25">
      <c r="A1038" s="502"/>
      <c r="B1038" s="503"/>
      <c r="C1038" s="504"/>
      <c r="D1038" s="450"/>
      <c r="E1038" s="505"/>
      <c r="F1038" s="505"/>
      <c r="G1038" s="506"/>
      <c r="H1038" s="506"/>
      <c r="I1038" s="507"/>
      <c r="J1038" s="565"/>
      <c r="K1038" s="454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  <c r="EC1038" s="131"/>
      <c r="ED1038" s="131"/>
      <c r="EE1038" s="131"/>
      <c r="EF1038" s="131"/>
      <c r="EG1038" s="131"/>
      <c r="EH1038" s="131"/>
      <c r="EI1038" s="131"/>
      <c r="EJ1038" s="131"/>
      <c r="EK1038" s="131"/>
      <c r="EL1038" s="131"/>
      <c r="EM1038" s="131"/>
      <c r="EN1038" s="131"/>
      <c r="EO1038" s="131"/>
      <c r="EP1038" s="131"/>
      <c r="EQ1038" s="131"/>
      <c r="ER1038" s="131"/>
      <c r="ES1038" s="131"/>
      <c r="ET1038" s="131"/>
      <c r="EU1038" s="131"/>
      <c r="EV1038" s="131"/>
      <c r="EW1038" s="131"/>
      <c r="EX1038" s="131"/>
      <c r="EY1038" s="131"/>
      <c r="EZ1038" s="131"/>
      <c r="FA1038" s="131"/>
      <c r="FB1038" s="131"/>
      <c r="FC1038" s="131"/>
      <c r="FD1038" s="131"/>
      <c r="FE1038" s="131"/>
      <c r="FF1038" s="131"/>
      <c r="FG1038" s="131"/>
      <c r="FH1038" s="131"/>
      <c r="FI1038" s="131"/>
      <c r="FJ1038" s="131"/>
      <c r="FK1038" s="131"/>
      <c r="FL1038" s="131"/>
      <c r="FM1038" s="131"/>
      <c r="FN1038" s="131"/>
      <c r="FO1038" s="131"/>
      <c r="FP1038" s="131"/>
      <c r="FQ1038" s="131"/>
      <c r="FR1038" s="131"/>
      <c r="FS1038" s="131"/>
      <c r="FT1038" s="131"/>
      <c r="FU1038" s="131"/>
      <c r="FV1038" s="131"/>
      <c r="FW1038" s="131"/>
      <c r="FX1038" s="131"/>
      <c r="FY1038" s="131"/>
      <c r="FZ1038" s="131"/>
      <c r="GA1038" s="131"/>
      <c r="GB1038" s="131"/>
      <c r="GC1038" s="131"/>
      <c r="GD1038" s="131"/>
      <c r="GE1038" s="131"/>
      <c r="GF1038" s="131"/>
      <c r="GG1038" s="131"/>
      <c r="GH1038" s="131"/>
      <c r="GI1038" s="131"/>
      <c r="GJ1038" s="131"/>
      <c r="GK1038" s="131"/>
      <c r="GL1038" s="131"/>
      <c r="GM1038" s="131"/>
      <c r="GN1038" s="131"/>
      <c r="GO1038" s="131"/>
      <c r="GP1038" s="131"/>
      <c r="GQ1038" s="131"/>
      <c r="GR1038" s="131"/>
      <c r="GS1038" s="131"/>
      <c r="GT1038" s="131"/>
      <c r="GU1038" s="131"/>
      <c r="GV1038" s="131"/>
      <c r="GW1038" s="131"/>
      <c r="GX1038" s="131"/>
      <c r="GY1038" s="131"/>
      <c r="GZ1038" s="131"/>
      <c r="HA1038" s="131"/>
      <c r="HB1038" s="131"/>
      <c r="HC1038" s="131"/>
      <c r="HD1038" s="131"/>
      <c r="HE1038" s="131"/>
      <c r="HF1038" s="131"/>
      <c r="HG1038" s="131"/>
      <c r="HH1038" s="131"/>
      <c r="HI1038" s="131"/>
      <c r="HJ1038" s="131"/>
      <c r="HK1038" s="131"/>
      <c r="HL1038" s="131"/>
      <c r="HM1038" s="131"/>
      <c r="HN1038" s="131"/>
      <c r="HO1038" s="131"/>
      <c r="HP1038" s="131"/>
      <c r="HQ1038" s="131"/>
      <c r="HR1038" s="131"/>
      <c r="HS1038" s="131"/>
      <c r="HT1038" s="131"/>
      <c r="HU1038" s="131"/>
      <c r="HV1038" s="131"/>
      <c r="HW1038" s="131"/>
      <c r="HX1038" s="131"/>
      <c r="HY1038" s="131"/>
      <c r="HZ1038" s="131"/>
      <c r="IA1038" s="131"/>
      <c r="IB1038" s="131"/>
      <c r="IC1038" s="131"/>
      <c r="ID1038" s="131"/>
      <c r="IE1038" s="131"/>
      <c r="IF1038" s="131"/>
      <c r="IG1038" s="131"/>
      <c r="IH1038" s="131"/>
      <c r="II1038" s="131"/>
      <c r="IJ1038" s="131"/>
      <c r="IK1038" s="131"/>
      <c r="IL1038" s="131"/>
      <c r="IM1038" s="131"/>
      <c r="IN1038" s="131"/>
      <c r="IO1038" s="131"/>
      <c r="IP1038" s="131"/>
      <c r="IQ1038" s="131"/>
      <c r="IR1038" s="131"/>
      <c r="IS1038" s="131"/>
      <c r="IT1038" s="131"/>
      <c r="IU1038" s="131"/>
      <c r="IV1038" s="131"/>
      <c r="IW1038" s="131"/>
      <c r="IX1038" s="131"/>
      <c r="IY1038" s="131"/>
      <c r="IZ1038" s="131"/>
      <c r="JA1038" s="131"/>
      <c r="JB1038" s="131"/>
      <c r="JC1038" s="131"/>
      <c r="JD1038" s="131"/>
      <c r="JE1038" s="131"/>
      <c r="JF1038" s="131"/>
      <c r="JG1038" s="131"/>
      <c r="JH1038" s="131"/>
      <c r="JI1038" s="131"/>
      <c r="JJ1038" s="131"/>
      <c r="JK1038" s="131"/>
      <c r="JL1038" s="131"/>
      <c r="JM1038" s="131"/>
      <c r="JN1038" s="131"/>
      <c r="JO1038" s="131"/>
      <c r="JP1038" s="131"/>
      <c r="JQ1038" s="131"/>
      <c r="JR1038" s="131"/>
      <c r="JS1038" s="131"/>
      <c r="JT1038" s="131"/>
      <c r="JU1038" s="131"/>
      <c r="JV1038" s="131"/>
      <c r="JW1038" s="131"/>
      <c r="JX1038" s="131"/>
      <c r="JY1038" s="131"/>
      <c r="JZ1038" s="131"/>
      <c r="KA1038" s="131"/>
      <c r="KB1038" s="131"/>
      <c r="KC1038" s="131"/>
      <c r="KD1038" s="131"/>
      <c r="KE1038" s="131"/>
      <c r="KF1038" s="131"/>
      <c r="KG1038" s="131"/>
      <c r="KH1038" s="131"/>
      <c r="KI1038" s="131"/>
      <c r="KJ1038" s="131"/>
      <c r="KK1038" s="131"/>
      <c r="KL1038" s="131"/>
      <c r="KM1038" s="131"/>
      <c r="KN1038" s="131"/>
      <c r="KO1038" s="131"/>
      <c r="KP1038" s="131"/>
      <c r="KQ1038" s="131"/>
      <c r="KR1038" s="131"/>
      <c r="KS1038" s="131"/>
      <c r="KT1038" s="131"/>
      <c r="KU1038" s="131"/>
      <c r="KV1038" s="131"/>
      <c r="KW1038" s="131"/>
      <c r="KX1038" s="131"/>
      <c r="KY1038" s="131"/>
      <c r="KZ1038" s="131"/>
      <c r="LA1038" s="131"/>
      <c r="LB1038" s="131"/>
      <c r="LC1038" s="131"/>
      <c r="LD1038" s="131"/>
      <c r="LE1038" s="131"/>
      <c r="LF1038" s="131"/>
      <c r="LG1038" s="131"/>
      <c r="LH1038" s="131"/>
      <c r="LI1038" s="131"/>
      <c r="LJ1038" s="131"/>
      <c r="LK1038" s="131"/>
      <c r="LL1038" s="131"/>
      <c r="LM1038" s="131"/>
      <c r="LN1038" s="131"/>
      <c r="LO1038" s="131"/>
      <c r="LP1038" s="131"/>
      <c r="LQ1038" s="131"/>
      <c r="LR1038" s="131"/>
      <c r="LS1038" s="131"/>
      <c r="LT1038" s="131"/>
      <c r="LU1038" s="131"/>
      <c r="LV1038" s="131"/>
      <c r="LW1038" s="131"/>
      <c r="LX1038" s="131"/>
      <c r="LY1038" s="131"/>
      <c r="LZ1038" s="131"/>
      <c r="MA1038" s="131"/>
      <c r="MB1038" s="131"/>
      <c r="MC1038" s="131"/>
      <c r="MD1038" s="131"/>
      <c r="ME1038" s="131"/>
      <c r="MF1038" s="131"/>
      <c r="MG1038" s="131"/>
      <c r="MH1038" s="131"/>
      <c r="MI1038" s="131"/>
      <c r="MJ1038" s="131"/>
      <c r="MK1038" s="131"/>
      <c r="ML1038" s="131"/>
      <c r="MM1038" s="131"/>
      <c r="MN1038" s="131"/>
      <c r="MO1038" s="131"/>
      <c r="MP1038" s="131"/>
      <c r="MQ1038" s="131"/>
      <c r="MR1038" s="131"/>
      <c r="MS1038" s="131"/>
      <c r="MT1038" s="131"/>
      <c r="MU1038" s="131"/>
      <c r="MV1038" s="131"/>
      <c r="MW1038" s="131"/>
      <c r="MX1038" s="131"/>
      <c r="MY1038" s="131"/>
      <c r="MZ1038" s="131"/>
      <c r="NA1038" s="131"/>
      <c r="NB1038" s="131"/>
      <c r="NC1038" s="131"/>
      <c r="ND1038" s="131"/>
      <c r="NE1038" s="131"/>
      <c r="NF1038" s="131"/>
      <c r="NG1038" s="131"/>
      <c r="NH1038" s="131"/>
      <c r="NI1038" s="131"/>
      <c r="NJ1038" s="131"/>
      <c r="NK1038" s="131"/>
      <c r="NL1038" s="131"/>
      <c r="NM1038" s="131"/>
      <c r="NN1038" s="131"/>
      <c r="NO1038" s="131"/>
      <c r="NP1038" s="131"/>
      <c r="NQ1038" s="131"/>
      <c r="NR1038" s="131"/>
      <c r="NS1038" s="131"/>
      <c r="NT1038" s="131"/>
      <c r="NU1038" s="131"/>
      <c r="NV1038" s="131"/>
      <c r="NW1038" s="131"/>
      <c r="NX1038" s="131"/>
      <c r="NY1038" s="131"/>
      <c r="NZ1038" s="131"/>
      <c r="OA1038" s="131"/>
      <c r="OB1038" s="131"/>
      <c r="OC1038" s="131"/>
      <c r="OD1038" s="131"/>
      <c r="OE1038" s="131"/>
      <c r="OF1038" s="131"/>
      <c r="OG1038" s="131"/>
      <c r="OH1038" s="131"/>
      <c r="OI1038" s="131"/>
      <c r="OJ1038" s="131"/>
      <c r="OK1038" s="131"/>
      <c r="OL1038" s="131"/>
      <c r="OM1038" s="131"/>
      <c r="ON1038" s="131"/>
      <c r="OO1038" s="131"/>
      <c r="OP1038" s="131"/>
      <c r="OQ1038" s="131"/>
      <c r="OR1038" s="131"/>
      <c r="OS1038" s="131"/>
      <c r="OT1038" s="131"/>
      <c r="OU1038" s="131"/>
      <c r="OV1038" s="131"/>
      <c r="OW1038" s="131"/>
      <c r="OX1038" s="131"/>
      <c r="OY1038" s="131"/>
      <c r="OZ1038" s="131"/>
      <c r="PA1038" s="131"/>
      <c r="PB1038" s="131"/>
      <c r="PC1038" s="131"/>
      <c r="PD1038" s="131"/>
      <c r="PE1038" s="131"/>
      <c r="PF1038" s="131"/>
      <c r="PG1038" s="131"/>
      <c r="PH1038" s="131"/>
      <c r="PI1038" s="131"/>
      <c r="PJ1038" s="131"/>
      <c r="PK1038" s="131"/>
      <c r="PL1038" s="131"/>
      <c r="PM1038" s="131"/>
      <c r="PN1038" s="131"/>
      <c r="PO1038" s="131"/>
      <c r="PP1038" s="131"/>
      <c r="PQ1038" s="131"/>
      <c r="PR1038" s="131"/>
      <c r="PS1038" s="131"/>
      <c r="PT1038" s="131"/>
      <c r="PU1038" s="131"/>
      <c r="PV1038" s="131"/>
      <c r="PW1038" s="131"/>
      <c r="PX1038" s="131"/>
      <c r="PY1038" s="131"/>
      <c r="PZ1038" s="131"/>
      <c r="QA1038" s="131"/>
      <c r="QB1038" s="131"/>
      <c r="QC1038" s="131"/>
      <c r="QD1038" s="131"/>
      <c r="QE1038" s="131"/>
      <c r="QF1038" s="131"/>
      <c r="QG1038" s="131"/>
      <c r="QH1038" s="131"/>
      <c r="QI1038" s="131"/>
      <c r="QJ1038" s="131"/>
      <c r="QK1038" s="131"/>
      <c r="QL1038" s="131"/>
      <c r="QM1038" s="131"/>
      <c r="QN1038" s="131"/>
      <c r="QO1038" s="131"/>
      <c r="QP1038" s="131"/>
      <c r="QQ1038" s="131"/>
      <c r="QR1038" s="131"/>
      <c r="QS1038" s="131"/>
      <c r="QT1038" s="131"/>
      <c r="QU1038" s="131"/>
      <c r="QV1038" s="131"/>
      <c r="QW1038" s="131"/>
      <c r="QX1038" s="131"/>
      <c r="QY1038" s="131"/>
      <c r="QZ1038" s="131"/>
      <c r="RA1038" s="131"/>
      <c r="RB1038" s="131"/>
      <c r="RC1038" s="131"/>
      <c r="RD1038" s="131"/>
      <c r="RE1038" s="131"/>
      <c r="RF1038" s="131"/>
      <c r="RG1038" s="131"/>
      <c r="RH1038" s="131"/>
      <c r="RI1038" s="131"/>
      <c r="RJ1038" s="131"/>
      <c r="RK1038" s="131"/>
      <c r="RL1038" s="131"/>
      <c r="RM1038" s="131"/>
      <c r="RN1038" s="131"/>
      <c r="RO1038" s="131"/>
      <c r="RP1038" s="131"/>
      <c r="RQ1038" s="131"/>
      <c r="RR1038" s="131"/>
      <c r="RS1038" s="131"/>
      <c r="RT1038" s="131"/>
      <c r="RU1038" s="131"/>
      <c r="RV1038" s="131"/>
      <c r="RW1038" s="131"/>
      <c r="RX1038" s="131"/>
      <c r="RY1038" s="131"/>
      <c r="RZ1038" s="131"/>
      <c r="SA1038" s="131"/>
      <c r="SB1038" s="131"/>
      <c r="SC1038" s="131"/>
      <c r="SD1038" s="131"/>
      <c r="SE1038" s="131"/>
      <c r="SF1038" s="131"/>
      <c r="SG1038" s="131"/>
      <c r="SH1038" s="131"/>
      <c r="SI1038" s="131"/>
      <c r="SJ1038" s="131"/>
      <c r="SK1038" s="131"/>
      <c r="SL1038" s="131"/>
      <c r="SM1038" s="131"/>
      <c r="SN1038" s="131"/>
      <c r="SO1038" s="131"/>
      <c r="SP1038" s="131"/>
      <c r="SQ1038" s="131"/>
      <c r="SR1038" s="131"/>
      <c r="SS1038" s="131"/>
      <c r="ST1038" s="131"/>
      <c r="SU1038" s="131"/>
      <c r="SV1038" s="131"/>
      <c r="SW1038" s="131"/>
      <c r="SX1038" s="131"/>
      <c r="SY1038" s="131"/>
      <c r="SZ1038" s="131"/>
      <c r="TA1038" s="131"/>
      <c r="TB1038" s="131"/>
      <c r="TC1038" s="131"/>
      <c r="TD1038" s="131"/>
      <c r="TE1038" s="131"/>
      <c r="TF1038" s="131"/>
      <c r="TG1038" s="131"/>
      <c r="TH1038" s="131"/>
      <c r="TI1038" s="131"/>
      <c r="TJ1038" s="131"/>
      <c r="TK1038" s="131"/>
      <c r="TL1038" s="131"/>
      <c r="TM1038" s="131"/>
      <c r="TN1038" s="131"/>
      <c r="TO1038" s="131"/>
      <c r="TP1038" s="131"/>
      <c r="TQ1038" s="131"/>
      <c r="TR1038" s="131"/>
      <c r="TS1038" s="131"/>
      <c r="TT1038" s="131"/>
      <c r="TU1038" s="131"/>
      <c r="TV1038" s="131"/>
      <c r="TW1038" s="131"/>
      <c r="TX1038" s="131"/>
      <c r="TY1038" s="131"/>
      <c r="TZ1038" s="131"/>
      <c r="UA1038" s="131"/>
      <c r="UB1038" s="131"/>
      <c r="UC1038" s="131"/>
      <c r="UD1038" s="131"/>
      <c r="UE1038" s="131"/>
      <c r="UF1038" s="131"/>
      <c r="UG1038" s="131"/>
      <c r="UH1038" s="131"/>
      <c r="UI1038" s="131"/>
      <c r="UJ1038" s="131"/>
      <c r="UK1038" s="131"/>
      <c r="UL1038" s="131"/>
      <c r="UM1038" s="131"/>
      <c r="UN1038" s="131"/>
      <c r="UO1038" s="131"/>
      <c r="UP1038" s="131"/>
      <c r="UQ1038" s="131"/>
      <c r="UR1038" s="131"/>
      <c r="US1038" s="131"/>
      <c r="UT1038" s="131"/>
      <c r="UU1038" s="131"/>
      <c r="UV1038" s="131"/>
      <c r="UW1038" s="131"/>
      <c r="UX1038" s="131"/>
      <c r="UY1038" s="131"/>
      <c r="UZ1038" s="131"/>
      <c r="VA1038" s="131"/>
      <c r="VB1038" s="131"/>
      <c r="VC1038" s="131"/>
      <c r="VD1038" s="131"/>
      <c r="VE1038" s="131"/>
      <c r="VF1038" s="131"/>
      <c r="VG1038" s="131"/>
      <c r="VH1038" s="131"/>
      <c r="VI1038" s="131"/>
      <c r="VJ1038" s="131"/>
      <c r="VK1038" s="131"/>
      <c r="VL1038" s="131"/>
      <c r="VM1038" s="131"/>
      <c r="VN1038" s="131"/>
      <c r="VO1038" s="131"/>
      <c r="VP1038" s="131"/>
      <c r="VQ1038" s="131"/>
      <c r="VR1038" s="131"/>
      <c r="VS1038" s="131"/>
      <c r="VT1038" s="131"/>
      <c r="VU1038" s="131"/>
      <c r="VV1038" s="131"/>
      <c r="VW1038" s="131"/>
      <c r="VX1038" s="131"/>
      <c r="VY1038" s="131"/>
      <c r="VZ1038" s="131"/>
      <c r="WA1038" s="131"/>
      <c r="WB1038" s="131"/>
      <c r="WC1038" s="131"/>
      <c r="WD1038" s="131"/>
      <c r="WE1038" s="131"/>
      <c r="WF1038" s="131"/>
      <c r="WG1038" s="131"/>
      <c r="WH1038" s="131"/>
      <c r="WI1038" s="131"/>
      <c r="WJ1038" s="131"/>
      <c r="WK1038" s="131"/>
      <c r="WL1038" s="131"/>
      <c r="WM1038" s="131"/>
      <c r="WN1038" s="131"/>
      <c r="WO1038" s="131"/>
      <c r="WP1038" s="131"/>
      <c r="WQ1038" s="131"/>
      <c r="WR1038" s="131"/>
      <c r="WS1038" s="131"/>
      <c r="WT1038" s="131"/>
      <c r="WU1038" s="131"/>
      <c r="WV1038" s="131"/>
      <c r="WW1038" s="131"/>
      <c r="WX1038" s="131"/>
      <c r="WY1038" s="131"/>
      <c r="WZ1038" s="131"/>
      <c r="XA1038" s="131"/>
      <c r="XB1038" s="131"/>
      <c r="XC1038" s="131"/>
      <c r="XD1038" s="131"/>
      <c r="XE1038" s="131"/>
      <c r="XF1038" s="131"/>
      <c r="XG1038" s="131"/>
      <c r="XH1038" s="131"/>
      <c r="XI1038" s="131"/>
      <c r="XJ1038" s="131"/>
      <c r="XK1038" s="131"/>
      <c r="XL1038" s="131"/>
      <c r="XM1038" s="131"/>
      <c r="XN1038" s="131"/>
      <c r="XO1038" s="131"/>
      <c r="XP1038" s="131"/>
      <c r="XQ1038" s="131"/>
      <c r="XR1038" s="131"/>
      <c r="XS1038" s="131"/>
      <c r="XT1038" s="131"/>
      <c r="XU1038" s="131"/>
      <c r="XV1038" s="131"/>
      <c r="XW1038" s="131"/>
      <c r="XX1038" s="131"/>
      <c r="XY1038" s="131"/>
      <c r="XZ1038" s="131"/>
      <c r="YA1038" s="131"/>
      <c r="YB1038" s="131"/>
      <c r="YC1038" s="131"/>
      <c r="YD1038" s="131"/>
      <c r="YE1038" s="131"/>
      <c r="YF1038" s="131"/>
      <c r="YG1038" s="131"/>
      <c r="YH1038" s="131"/>
      <c r="YI1038" s="131"/>
      <c r="YJ1038" s="131"/>
      <c r="YK1038" s="131"/>
      <c r="YL1038" s="131"/>
      <c r="YM1038" s="131"/>
      <c r="YN1038" s="131"/>
      <c r="YO1038" s="131"/>
      <c r="YP1038" s="131"/>
      <c r="YQ1038" s="131"/>
      <c r="YR1038" s="131"/>
      <c r="YS1038" s="131"/>
      <c r="YT1038" s="131"/>
      <c r="YU1038" s="131"/>
      <c r="YV1038" s="131"/>
      <c r="YW1038" s="131"/>
      <c r="YX1038" s="131"/>
      <c r="YY1038" s="131"/>
      <c r="YZ1038" s="131"/>
      <c r="ZA1038" s="131"/>
      <c r="ZB1038" s="131"/>
      <c r="ZC1038" s="131"/>
      <c r="ZD1038" s="131"/>
      <c r="ZE1038" s="131"/>
      <c r="ZF1038" s="131"/>
      <c r="ZG1038" s="131"/>
      <c r="ZH1038" s="131"/>
      <c r="ZI1038" s="131"/>
      <c r="ZJ1038" s="131"/>
      <c r="ZK1038" s="131"/>
      <c r="ZL1038" s="131"/>
      <c r="ZM1038" s="131"/>
      <c r="ZN1038" s="131"/>
      <c r="ZO1038" s="131"/>
      <c r="ZP1038" s="131"/>
      <c r="ZQ1038" s="131"/>
      <c r="ZR1038" s="131"/>
      <c r="ZS1038" s="131"/>
      <c r="ZT1038" s="131"/>
      <c r="ZU1038" s="131"/>
      <c r="ZV1038" s="131"/>
      <c r="ZW1038" s="131"/>
      <c r="ZX1038" s="131"/>
      <c r="ZY1038" s="131"/>
      <c r="ZZ1038" s="131"/>
      <c r="AAA1038" s="131"/>
      <c r="AAB1038" s="131"/>
      <c r="AAC1038" s="131"/>
      <c r="AAD1038" s="131"/>
      <c r="AAE1038" s="131"/>
      <c r="AAF1038" s="131"/>
      <c r="AAG1038" s="131"/>
      <c r="AAH1038" s="131"/>
      <c r="AAI1038" s="131"/>
      <c r="AAJ1038" s="131"/>
      <c r="AAK1038" s="131"/>
      <c r="AAL1038" s="131"/>
      <c r="AAM1038" s="131"/>
      <c r="AAN1038" s="131"/>
      <c r="AAO1038" s="131"/>
      <c r="AAP1038" s="131"/>
      <c r="AAQ1038" s="131"/>
      <c r="AAR1038" s="131"/>
      <c r="AAS1038" s="131"/>
      <c r="AAT1038" s="131"/>
      <c r="AAU1038" s="131"/>
      <c r="AAV1038" s="131"/>
      <c r="AAW1038" s="131"/>
      <c r="AAX1038" s="131"/>
      <c r="AAY1038" s="131"/>
      <c r="AAZ1038" s="131"/>
      <c r="ABA1038" s="131"/>
      <c r="ABB1038" s="131"/>
      <c r="ABC1038" s="131"/>
      <c r="ABD1038" s="131"/>
      <c r="ABE1038" s="131"/>
      <c r="ABF1038" s="131"/>
      <c r="ABG1038" s="131"/>
      <c r="ABH1038" s="131"/>
      <c r="ABI1038" s="131"/>
      <c r="ABJ1038" s="131"/>
      <c r="ABK1038" s="131"/>
      <c r="ABL1038" s="131"/>
      <c r="ABM1038" s="131"/>
      <c r="ABN1038" s="131"/>
      <c r="ABO1038" s="131"/>
      <c r="ABP1038" s="131"/>
      <c r="ABQ1038" s="131"/>
      <c r="ABR1038" s="131"/>
      <c r="ABS1038" s="131"/>
      <c r="ABT1038" s="131"/>
      <c r="ABU1038" s="131"/>
      <c r="ABV1038" s="131"/>
      <c r="ABW1038" s="131"/>
      <c r="ABX1038" s="131"/>
      <c r="ABY1038" s="131"/>
      <c r="ABZ1038" s="131"/>
      <c r="ACA1038" s="131"/>
      <c r="ACB1038" s="131"/>
      <c r="ACC1038" s="131"/>
      <c r="ACD1038" s="131"/>
      <c r="ACE1038" s="131"/>
      <c r="ACF1038" s="131"/>
      <c r="ACG1038" s="131"/>
      <c r="ACH1038" s="131"/>
      <c r="ACI1038" s="131"/>
      <c r="ACJ1038" s="131"/>
      <c r="ACK1038" s="131"/>
      <c r="ACL1038" s="131"/>
      <c r="ACM1038" s="131"/>
      <c r="ACN1038" s="131"/>
      <c r="ACO1038" s="131"/>
      <c r="ACP1038" s="131"/>
      <c r="ACQ1038" s="131"/>
      <c r="ACR1038" s="131"/>
      <c r="ACS1038" s="131"/>
      <c r="ACT1038" s="131"/>
      <c r="ACU1038" s="131"/>
      <c r="ACV1038" s="131"/>
      <c r="ACW1038" s="131"/>
      <c r="ACX1038" s="131"/>
      <c r="ACY1038" s="131"/>
      <c r="ACZ1038" s="131"/>
      <c r="ADA1038" s="131"/>
      <c r="ADB1038" s="131"/>
      <c r="ADC1038" s="131"/>
      <c r="ADD1038" s="131"/>
      <c r="ADE1038" s="131"/>
      <c r="ADF1038" s="131"/>
      <c r="ADG1038" s="131"/>
      <c r="ADH1038" s="131"/>
      <c r="ADI1038" s="131"/>
      <c r="ADJ1038" s="131"/>
      <c r="ADK1038" s="131"/>
      <c r="ADL1038" s="131"/>
      <c r="ADM1038" s="131"/>
      <c r="ADN1038" s="131"/>
      <c r="ADO1038" s="131"/>
      <c r="ADP1038" s="131"/>
      <c r="ADQ1038" s="131"/>
      <c r="ADR1038" s="131"/>
      <c r="ADS1038" s="131"/>
      <c r="ADT1038" s="131"/>
      <c r="ADU1038" s="131"/>
      <c r="ADV1038" s="131"/>
      <c r="ADW1038" s="131"/>
      <c r="ADX1038" s="131"/>
      <c r="ADY1038" s="131"/>
      <c r="ADZ1038" s="131"/>
      <c r="AEA1038" s="131"/>
      <c r="AEB1038" s="131"/>
      <c r="AEC1038" s="131"/>
      <c r="AED1038" s="131"/>
      <c r="AEE1038" s="131"/>
      <c r="AEF1038" s="131"/>
      <c r="AEG1038" s="131"/>
      <c r="AEH1038" s="131"/>
      <c r="AEI1038" s="131"/>
      <c r="AEJ1038" s="131"/>
      <c r="AEK1038" s="131"/>
      <c r="AEL1038" s="131"/>
      <c r="AEM1038" s="131"/>
      <c r="AEN1038" s="131"/>
      <c r="AEO1038" s="131"/>
      <c r="AEP1038" s="131"/>
      <c r="AEQ1038" s="131"/>
      <c r="AER1038" s="131"/>
      <c r="AES1038" s="131"/>
      <c r="AET1038" s="131"/>
      <c r="AEU1038" s="131"/>
      <c r="AEV1038" s="131"/>
      <c r="AEW1038" s="131"/>
      <c r="AEX1038" s="131"/>
      <c r="AEY1038" s="131"/>
      <c r="AEZ1038" s="131"/>
      <c r="AFA1038" s="131"/>
      <c r="AFB1038" s="131"/>
      <c r="AFC1038" s="131"/>
      <c r="AFD1038" s="131"/>
      <c r="AFE1038" s="131"/>
      <c r="AFF1038" s="131"/>
      <c r="AFG1038" s="131"/>
      <c r="AFH1038" s="131"/>
      <c r="AFI1038" s="131"/>
      <c r="AFJ1038" s="131"/>
      <c r="AFK1038" s="131"/>
      <c r="AFL1038" s="131"/>
      <c r="AFM1038" s="131"/>
      <c r="AFN1038" s="131"/>
      <c r="AFO1038" s="131"/>
      <c r="AFP1038" s="131"/>
      <c r="AFQ1038" s="131"/>
      <c r="AFR1038" s="131"/>
      <c r="AFS1038" s="131"/>
      <c r="AFT1038" s="131"/>
      <c r="AFU1038" s="131"/>
      <c r="AFV1038" s="131"/>
      <c r="AFW1038" s="131"/>
      <c r="AFX1038" s="131"/>
      <c r="AFY1038" s="131"/>
      <c r="AFZ1038" s="131"/>
      <c r="AGA1038" s="131"/>
      <c r="AGB1038" s="131"/>
      <c r="AGC1038" s="131"/>
      <c r="AGD1038" s="131"/>
      <c r="AGE1038" s="131"/>
      <c r="AGF1038" s="131"/>
      <c r="AGG1038" s="131"/>
      <c r="AGH1038" s="131"/>
      <c r="AGI1038" s="131"/>
      <c r="AGJ1038" s="131"/>
      <c r="AGK1038" s="131"/>
      <c r="AGL1038" s="131"/>
      <c r="AGM1038" s="131"/>
      <c r="AGN1038" s="131"/>
      <c r="AGO1038" s="131"/>
      <c r="AGP1038" s="131"/>
      <c r="AGQ1038" s="131"/>
      <c r="AGR1038" s="131"/>
      <c r="AGS1038" s="131"/>
      <c r="AGT1038" s="131"/>
      <c r="AGU1038" s="131"/>
      <c r="AGV1038" s="131"/>
      <c r="AGW1038" s="131"/>
      <c r="AGX1038" s="131"/>
      <c r="AGY1038" s="131"/>
      <c r="AGZ1038" s="131"/>
      <c r="AHA1038" s="131"/>
      <c r="AHB1038" s="131"/>
      <c r="AHC1038" s="131"/>
      <c r="AHD1038" s="131"/>
      <c r="AHE1038" s="131"/>
      <c r="AHF1038" s="131"/>
      <c r="AHG1038" s="131"/>
      <c r="AHH1038" s="131"/>
      <c r="AHI1038" s="131"/>
      <c r="AHJ1038" s="131"/>
      <c r="AHK1038" s="131"/>
      <c r="AHL1038" s="131"/>
      <c r="AHM1038" s="131"/>
      <c r="AHN1038" s="131"/>
      <c r="AHO1038" s="131"/>
      <c r="AHP1038" s="131"/>
      <c r="AHQ1038" s="131"/>
      <c r="AHR1038" s="131"/>
      <c r="AHS1038" s="131"/>
      <c r="AHT1038" s="131"/>
      <c r="AHU1038" s="131"/>
      <c r="AHV1038" s="131"/>
      <c r="AHW1038" s="131"/>
      <c r="AHX1038" s="131"/>
      <c r="AHY1038" s="131"/>
      <c r="AHZ1038" s="131"/>
      <c r="AIA1038" s="131"/>
      <c r="AIB1038" s="131"/>
      <c r="AIC1038" s="131"/>
      <c r="AID1038" s="131"/>
      <c r="AIE1038" s="131"/>
      <c r="AIF1038" s="131"/>
      <c r="AIG1038" s="131"/>
      <c r="AIH1038" s="131"/>
      <c r="AII1038" s="131"/>
      <c r="AIJ1038" s="131"/>
      <c r="AIK1038" s="131"/>
      <c r="AIL1038" s="131"/>
      <c r="AIM1038" s="131"/>
      <c r="AIN1038" s="131"/>
      <c r="AIO1038" s="131"/>
      <c r="AIP1038" s="131"/>
      <c r="AIQ1038" s="131"/>
      <c r="AIR1038" s="131"/>
      <c r="AIS1038" s="131"/>
      <c r="AIT1038" s="131"/>
      <c r="AIU1038" s="131"/>
      <c r="AIV1038" s="131"/>
      <c r="AIW1038" s="131"/>
      <c r="AIX1038" s="131"/>
      <c r="AIY1038" s="131"/>
      <c r="AIZ1038" s="131"/>
      <c r="AJA1038" s="131"/>
      <c r="AJB1038" s="131"/>
      <c r="AJC1038" s="131"/>
      <c r="AJD1038" s="131"/>
      <c r="AJE1038" s="131"/>
      <c r="AJF1038" s="131"/>
      <c r="AJG1038" s="131"/>
      <c r="AJH1038" s="131"/>
      <c r="AJI1038" s="131"/>
      <c r="AJJ1038" s="131"/>
      <c r="AJK1038" s="131"/>
      <c r="AJL1038" s="131"/>
      <c r="AJM1038" s="131"/>
      <c r="AJN1038" s="131"/>
      <c r="AJO1038" s="131"/>
      <c r="AJP1038" s="131"/>
      <c r="AJQ1038" s="131"/>
      <c r="AJR1038" s="131"/>
      <c r="AJS1038" s="131"/>
      <c r="AJT1038" s="131"/>
      <c r="AJU1038" s="131"/>
      <c r="AJV1038" s="131"/>
      <c r="AJW1038" s="131"/>
      <c r="AJX1038" s="131"/>
      <c r="AJY1038" s="131"/>
      <c r="AJZ1038" s="131"/>
      <c r="AKA1038" s="131"/>
      <c r="AKB1038" s="131"/>
      <c r="AKC1038" s="131"/>
      <c r="AKD1038" s="131"/>
      <c r="AKE1038" s="131"/>
      <c r="AKF1038" s="131"/>
      <c r="AKG1038" s="131"/>
      <c r="AKH1038" s="131"/>
      <c r="AKI1038" s="131"/>
      <c r="AKJ1038" s="131"/>
      <c r="AKK1038" s="131"/>
      <c r="AKL1038" s="131"/>
      <c r="AKM1038" s="131"/>
      <c r="AKN1038" s="131"/>
      <c r="AKO1038" s="131"/>
      <c r="AKP1038" s="131"/>
      <c r="AKQ1038" s="131"/>
      <c r="AKR1038" s="131"/>
      <c r="AKS1038" s="131"/>
      <c r="AKT1038" s="131"/>
      <c r="AKU1038" s="131"/>
      <c r="AKV1038" s="131"/>
      <c r="AKW1038" s="131"/>
      <c r="AKX1038" s="131"/>
      <c r="AKY1038" s="131"/>
      <c r="AKZ1038" s="131"/>
      <c r="ALA1038" s="131"/>
      <c r="ALB1038" s="131"/>
      <c r="ALC1038" s="131"/>
      <c r="ALD1038" s="131"/>
      <c r="ALE1038" s="131"/>
      <c r="ALF1038" s="131"/>
      <c r="ALG1038" s="131"/>
      <c r="ALH1038" s="131"/>
      <c r="ALI1038" s="131"/>
      <c r="ALJ1038" s="131"/>
      <c r="ALK1038" s="131"/>
      <c r="ALL1038" s="131"/>
      <c r="ALM1038" s="131"/>
      <c r="ALN1038" s="131"/>
    </row>
    <row r="1039" spans="1:1002" s="508" customFormat="1" x14ac:dyDescent="0.25">
      <c r="A1039" s="502"/>
      <c r="B1039" s="503"/>
      <c r="C1039" s="504"/>
      <c r="D1039" s="450"/>
      <c r="E1039" s="505"/>
      <c r="F1039" s="505"/>
      <c r="G1039" s="506"/>
      <c r="H1039" s="506"/>
      <c r="I1039" s="507"/>
      <c r="J1039" s="565"/>
      <c r="K1039" s="454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  <c r="EC1039" s="131"/>
      <c r="ED1039" s="131"/>
      <c r="EE1039" s="131"/>
      <c r="EF1039" s="131"/>
      <c r="EG1039" s="131"/>
      <c r="EH1039" s="131"/>
      <c r="EI1039" s="131"/>
      <c r="EJ1039" s="131"/>
      <c r="EK1039" s="131"/>
      <c r="EL1039" s="131"/>
      <c r="EM1039" s="131"/>
      <c r="EN1039" s="131"/>
      <c r="EO1039" s="131"/>
      <c r="EP1039" s="131"/>
      <c r="EQ1039" s="131"/>
      <c r="ER1039" s="131"/>
      <c r="ES1039" s="131"/>
      <c r="ET1039" s="131"/>
      <c r="EU1039" s="131"/>
      <c r="EV1039" s="131"/>
      <c r="EW1039" s="131"/>
      <c r="EX1039" s="131"/>
      <c r="EY1039" s="131"/>
      <c r="EZ1039" s="131"/>
      <c r="FA1039" s="131"/>
      <c r="FB1039" s="131"/>
      <c r="FC1039" s="131"/>
      <c r="FD1039" s="131"/>
      <c r="FE1039" s="131"/>
      <c r="FF1039" s="131"/>
      <c r="FG1039" s="131"/>
      <c r="FH1039" s="131"/>
      <c r="FI1039" s="131"/>
      <c r="FJ1039" s="131"/>
      <c r="FK1039" s="131"/>
      <c r="FL1039" s="131"/>
      <c r="FM1039" s="131"/>
      <c r="FN1039" s="131"/>
      <c r="FO1039" s="131"/>
      <c r="FP1039" s="131"/>
      <c r="FQ1039" s="131"/>
      <c r="FR1039" s="131"/>
      <c r="FS1039" s="131"/>
      <c r="FT1039" s="131"/>
      <c r="FU1039" s="131"/>
      <c r="FV1039" s="131"/>
      <c r="FW1039" s="131"/>
      <c r="FX1039" s="131"/>
      <c r="FY1039" s="131"/>
      <c r="FZ1039" s="131"/>
      <c r="GA1039" s="131"/>
      <c r="GB1039" s="131"/>
      <c r="GC1039" s="131"/>
      <c r="GD1039" s="131"/>
      <c r="GE1039" s="131"/>
      <c r="GF1039" s="131"/>
      <c r="GG1039" s="131"/>
      <c r="GH1039" s="131"/>
      <c r="GI1039" s="131"/>
      <c r="GJ1039" s="131"/>
      <c r="GK1039" s="131"/>
      <c r="GL1039" s="131"/>
      <c r="GM1039" s="131"/>
      <c r="GN1039" s="131"/>
      <c r="GO1039" s="131"/>
      <c r="GP1039" s="131"/>
      <c r="GQ1039" s="131"/>
      <c r="GR1039" s="131"/>
      <c r="GS1039" s="131"/>
      <c r="GT1039" s="131"/>
      <c r="GU1039" s="131"/>
      <c r="GV1039" s="131"/>
      <c r="GW1039" s="131"/>
      <c r="GX1039" s="131"/>
      <c r="GY1039" s="131"/>
      <c r="GZ1039" s="131"/>
      <c r="HA1039" s="131"/>
      <c r="HB1039" s="131"/>
      <c r="HC1039" s="131"/>
      <c r="HD1039" s="131"/>
      <c r="HE1039" s="131"/>
      <c r="HF1039" s="131"/>
      <c r="HG1039" s="131"/>
      <c r="HH1039" s="131"/>
      <c r="HI1039" s="131"/>
      <c r="HJ1039" s="131"/>
      <c r="HK1039" s="131"/>
      <c r="HL1039" s="131"/>
      <c r="HM1039" s="131"/>
      <c r="HN1039" s="131"/>
      <c r="HO1039" s="131"/>
      <c r="HP1039" s="131"/>
      <c r="HQ1039" s="131"/>
      <c r="HR1039" s="131"/>
      <c r="HS1039" s="131"/>
      <c r="HT1039" s="131"/>
      <c r="HU1039" s="131"/>
      <c r="HV1039" s="131"/>
      <c r="HW1039" s="131"/>
      <c r="HX1039" s="131"/>
      <c r="HY1039" s="131"/>
      <c r="HZ1039" s="131"/>
      <c r="IA1039" s="131"/>
      <c r="IB1039" s="131"/>
      <c r="IC1039" s="131"/>
      <c r="ID1039" s="131"/>
      <c r="IE1039" s="131"/>
      <c r="IF1039" s="131"/>
      <c r="IG1039" s="131"/>
      <c r="IH1039" s="131"/>
      <c r="II1039" s="131"/>
      <c r="IJ1039" s="131"/>
      <c r="IK1039" s="131"/>
      <c r="IL1039" s="131"/>
      <c r="IM1039" s="131"/>
      <c r="IN1039" s="131"/>
      <c r="IO1039" s="131"/>
      <c r="IP1039" s="131"/>
      <c r="IQ1039" s="131"/>
      <c r="IR1039" s="131"/>
      <c r="IS1039" s="131"/>
      <c r="IT1039" s="131"/>
      <c r="IU1039" s="131"/>
      <c r="IV1039" s="131"/>
      <c r="IW1039" s="131"/>
      <c r="IX1039" s="131"/>
      <c r="IY1039" s="131"/>
      <c r="IZ1039" s="131"/>
      <c r="JA1039" s="131"/>
      <c r="JB1039" s="131"/>
      <c r="JC1039" s="131"/>
      <c r="JD1039" s="131"/>
      <c r="JE1039" s="131"/>
      <c r="JF1039" s="131"/>
      <c r="JG1039" s="131"/>
      <c r="JH1039" s="131"/>
      <c r="JI1039" s="131"/>
      <c r="JJ1039" s="131"/>
      <c r="JK1039" s="131"/>
      <c r="JL1039" s="131"/>
      <c r="JM1039" s="131"/>
      <c r="JN1039" s="131"/>
      <c r="JO1039" s="131"/>
      <c r="JP1039" s="131"/>
      <c r="JQ1039" s="131"/>
      <c r="JR1039" s="131"/>
      <c r="JS1039" s="131"/>
      <c r="JT1039" s="131"/>
      <c r="JU1039" s="131"/>
      <c r="JV1039" s="131"/>
      <c r="JW1039" s="131"/>
      <c r="JX1039" s="131"/>
      <c r="JY1039" s="131"/>
      <c r="JZ1039" s="131"/>
      <c r="KA1039" s="131"/>
      <c r="KB1039" s="131"/>
      <c r="KC1039" s="131"/>
      <c r="KD1039" s="131"/>
      <c r="KE1039" s="131"/>
      <c r="KF1039" s="131"/>
      <c r="KG1039" s="131"/>
      <c r="KH1039" s="131"/>
      <c r="KI1039" s="131"/>
      <c r="KJ1039" s="131"/>
      <c r="KK1039" s="131"/>
      <c r="KL1039" s="131"/>
      <c r="KM1039" s="131"/>
      <c r="KN1039" s="131"/>
      <c r="KO1039" s="131"/>
      <c r="KP1039" s="131"/>
      <c r="KQ1039" s="131"/>
      <c r="KR1039" s="131"/>
      <c r="KS1039" s="131"/>
      <c r="KT1039" s="131"/>
      <c r="KU1039" s="131"/>
      <c r="KV1039" s="131"/>
      <c r="KW1039" s="131"/>
      <c r="KX1039" s="131"/>
      <c r="KY1039" s="131"/>
      <c r="KZ1039" s="131"/>
      <c r="LA1039" s="131"/>
      <c r="LB1039" s="131"/>
      <c r="LC1039" s="131"/>
      <c r="LD1039" s="131"/>
      <c r="LE1039" s="131"/>
      <c r="LF1039" s="131"/>
      <c r="LG1039" s="131"/>
      <c r="LH1039" s="131"/>
      <c r="LI1039" s="131"/>
      <c r="LJ1039" s="131"/>
      <c r="LK1039" s="131"/>
      <c r="LL1039" s="131"/>
      <c r="LM1039" s="131"/>
      <c r="LN1039" s="131"/>
      <c r="LO1039" s="131"/>
      <c r="LP1039" s="131"/>
      <c r="LQ1039" s="131"/>
      <c r="LR1039" s="131"/>
      <c r="LS1039" s="131"/>
      <c r="LT1039" s="131"/>
      <c r="LU1039" s="131"/>
      <c r="LV1039" s="131"/>
      <c r="LW1039" s="131"/>
      <c r="LX1039" s="131"/>
      <c r="LY1039" s="131"/>
      <c r="LZ1039" s="131"/>
      <c r="MA1039" s="131"/>
      <c r="MB1039" s="131"/>
      <c r="MC1039" s="131"/>
      <c r="MD1039" s="131"/>
      <c r="ME1039" s="131"/>
      <c r="MF1039" s="131"/>
      <c r="MG1039" s="131"/>
      <c r="MH1039" s="131"/>
      <c r="MI1039" s="131"/>
      <c r="MJ1039" s="131"/>
      <c r="MK1039" s="131"/>
      <c r="ML1039" s="131"/>
      <c r="MM1039" s="131"/>
      <c r="MN1039" s="131"/>
      <c r="MO1039" s="131"/>
      <c r="MP1039" s="131"/>
      <c r="MQ1039" s="131"/>
      <c r="MR1039" s="131"/>
      <c r="MS1039" s="131"/>
      <c r="MT1039" s="131"/>
      <c r="MU1039" s="131"/>
      <c r="MV1039" s="131"/>
      <c r="MW1039" s="131"/>
      <c r="MX1039" s="131"/>
      <c r="MY1039" s="131"/>
      <c r="MZ1039" s="131"/>
      <c r="NA1039" s="131"/>
      <c r="NB1039" s="131"/>
      <c r="NC1039" s="131"/>
      <c r="ND1039" s="131"/>
      <c r="NE1039" s="131"/>
      <c r="NF1039" s="131"/>
      <c r="NG1039" s="131"/>
      <c r="NH1039" s="131"/>
      <c r="NI1039" s="131"/>
      <c r="NJ1039" s="131"/>
      <c r="NK1039" s="131"/>
      <c r="NL1039" s="131"/>
      <c r="NM1039" s="131"/>
      <c r="NN1039" s="131"/>
      <c r="NO1039" s="131"/>
      <c r="NP1039" s="131"/>
      <c r="NQ1039" s="131"/>
      <c r="NR1039" s="131"/>
      <c r="NS1039" s="131"/>
      <c r="NT1039" s="131"/>
      <c r="NU1039" s="131"/>
      <c r="NV1039" s="131"/>
      <c r="NW1039" s="131"/>
      <c r="NX1039" s="131"/>
      <c r="NY1039" s="131"/>
      <c r="NZ1039" s="131"/>
      <c r="OA1039" s="131"/>
      <c r="OB1039" s="131"/>
      <c r="OC1039" s="131"/>
      <c r="OD1039" s="131"/>
      <c r="OE1039" s="131"/>
      <c r="OF1039" s="131"/>
      <c r="OG1039" s="131"/>
      <c r="OH1039" s="131"/>
      <c r="OI1039" s="131"/>
      <c r="OJ1039" s="131"/>
      <c r="OK1039" s="131"/>
      <c r="OL1039" s="131"/>
      <c r="OM1039" s="131"/>
      <c r="ON1039" s="131"/>
      <c r="OO1039" s="131"/>
      <c r="OP1039" s="131"/>
      <c r="OQ1039" s="131"/>
      <c r="OR1039" s="131"/>
      <c r="OS1039" s="131"/>
      <c r="OT1039" s="131"/>
      <c r="OU1039" s="131"/>
      <c r="OV1039" s="131"/>
      <c r="OW1039" s="131"/>
      <c r="OX1039" s="131"/>
      <c r="OY1039" s="131"/>
      <c r="OZ1039" s="131"/>
      <c r="PA1039" s="131"/>
      <c r="PB1039" s="131"/>
      <c r="PC1039" s="131"/>
      <c r="PD1039" s="131"/>
      <c r="PE1039" s="131"/>
      <c r="PF1039" s="131"/>
      <c r="PG1039" s="131"/>
      <c r="PH1039" s="131"/>
      <c r="PI1039" s="131"/>
      <c r="PJ1039" s="131"/>
      <c r="PK1039" s="131"/>
      <c r="PL1039" s="131"/>
      <c r="PM1039" s="131"/>
      <c r="PN1039" s="131"/>
      <c r="PO1039" s="131"/>
      <c r="PP1039" s="131"/>
      <c r="PQ1039" s="131"/>
      <c r="PR1039" s="131"/>
      <c r="PS1039" s="131"/>
      <c r="PT1039" s="131"/>
      <c r="PU1039" s="131"/>
      <c r="PV1039" s="131"/>
      <c r="PW1039" s="131"/>
      <c r="PX1039" s="131"/>
      <c r="PY1039" s="131"/>
      <c r="PZ1039" s="131"/>
      <c r="QA1039" s="131"/>
      <c r="QB1039" s="131"/>
      <c r="QC1039" s="131"/>
      <c r="QD1039" s="131"/>
      <c r="QE1039" s="131"/>
      <c r="QF1039" s="131"/>
      <c r="QG1039" s="131"/>
      <c r="QH1039" s="131"/>
      <c r="QI1039" s="131"/>
      <c r="QJ1039" s="131"/>
      <c r="QK1039" s="131"/>
      <c r="QL1039" s="131"/>
      <c r="QM1039" s="131"/>
      <c r="QN1039" s="131"/>
      <c r="QO1039" s="131"/>
      <c r="QP1039" s="131"/>
      <c r="QQ1039" s="131"/>
      <c r="QR1039" s="131"/>
      <c r="QS1039" s="131"/>
      <c r="QT1039" s="131"/>
      <c r="QU1039" s="131"/>
      <c r="QV1039" s="131"/>
      <c r="QW1039" s="131"/>
      <c r="QX1039" s="131"/>
      <c r="QY1039" s="131"/>
      <c r="QZ1039" s="131"/>
      <c r="RA1039" s="131"/>
      <c r="RB1039" s="131"/>
      <c r="RC1039" s="131"/>
      <c r="RD1039" s="131"/>
      <c r="RE1039" s="131"/>
      <c r="RF1039" s="131"/>
      <c r="RG1039" s="131"/>
      <c r="RH1039" s="131"/>
      <c r="RI1039" s="131"/>
      <c r="RJ1039" s="131"/>
      <c r="RK1039" s="131"/>
      <c r="RL1039" s="131"/>
      <c r="RM1039" s="131"/>
      <c r="RN1039" s="131"/>
      <c r="RO1039" s="131"/>
      <c r="RP1039" s="131"/>
      <c r="RQ1039" s="131"/>
      <c r="RR1039" s="131"/>
      <c r="RS1039" s="131"/>
      <c r="RT1039" s="131"/>
      <c r="RU1039" s="131"/>
      <c r="RV1039" s="131"/>
      <c r="RW1039" s="131"/>
      <c r="RX1039" s="131"/>
      <c r="RY1039" s="131"/>
      <c r="RZ1039" s="131"/>
      <c r="SA1039" s="131"/>
      <c r="SB1039" s="131"/>
      <c r="SC1039" s="131"/>
      <c r="SD1039" s="131"/>
      <c r="SE1039" s="131"/>
      <c r="SF1039" s="131"/>
      <c r="SG1039" s="131"/>
      <c r="SH1039" s="131"/>
      <c r="SI1039" s="131"/>
      <c r="SJ1039" s="131"/>
      <c r="SK1039" s="131"/>
      <c r="SL1039" s="131"/>
      <c r="SM1039" s="131"/>
      <c r="SN1039" s="131"/>
      <c r="SO1039" s="131"/>
      <c r="SP1039" s="131"/>
      <c r="SQ1039" s="131"/>
      <c r="SR1039" s="131"/>
      <c r="SS1039" s="131"/>
      <c r="ST1039" s="131"/>
      <c r="SU1039" s="131"/>
      <c r="SV1039" s="131"/>
      <c r="SW1039" s="131"/>
      <c r="SX1039" s="131"/>
      <c r="SY1039" s="131"/>
      <c r="SZ1039" s="131"/>
      <c r="TA1039" s="131"/>
      <c r="TB1039" s="131"/>
      <c r="TC1039" s="131"/>
      <c r="TD1039" s="131"/>
      <c r="TE1039" s="131"/>
      <c r="TF1039" s="131"/>
      <c r="TG1039" s="131"/>
      <c r="TH1039" s="131"/>
      <c r="TI1039" s="131"/>
      <c r="TJ1039" s="131"/>
      <c r="TK1039" s="131"/>
      <c r="TL1039" s="131"/>
      <c r="TM1039" s="131"/>
      <c r="TN1039" s="131"/>
      <c r="TO1039" s="131"/>
      <c r="TP1039" s="131"/>
      <c r="TQ1039" s="131"/>
      <c r="TR1039" s="131"/>
      <c r="TS1039" s="131"/>
      <c r="TT1039" s="131"/>
      <c r="TU1039" s="131"/>
      <c r="TV1039" s="131"/>
      <c r="TW1039" s="131"/>
      <c r="TX1039" s="131"/>
      <c r="TY1039" s="131"/>
      <c r="TZ1039" s="131"/>
      <c r="UA1039" s="131"/>
      <c r="UB1039" s="131"/>
      <c r="UC1039" s="131"/>
      <c r="UD1039" s="131"/>
      <c r="UE1039" s="131"/>
      <c r="UF1039" s="131"/>
      <c r="UG1039" s="131"/>
      <c r="UH1039" s="131"/>
      <c r="UI1039" s="131"/>
      <c r="UJ1039" s="131"/>
      <c r="UK1039" s="131"/>
      <c r="UL1039" s="131"/>
      <c r="UM1039" s="131"/>
      <c r="UN1039" s="131"/>
      <c r="UO1039" s="131"/>
      <c r="UP1039" s="131"/>
      <c r="UQ1039" s="131"/>
      <c r="UR1039" s="131"/>
      <c r="US1039" s="131"/>
      <c r="UT1039" s="131"/>
      <c r="UU1039" s="131"/>
      <c r="UV1039" s="131"/>
      <c r="UW1039" s="131"/>
      <c r="UX1039" s="131"/>
      <c r="UY1039" s="131"/>
      <c r="UZ1039" s="131"/>
      <c r="VA1039" s="131"/>
      <c r="VB1039" s="131"/>
      <c r="VC1039" s="131"/>
      <c r="VD1039" s="131"/>
      <c r="VE1039" s="131"/>
      <c r="VF1039" s="131"/>
      <c r="VG1039" s="131"/>
      <c r="VH1039" s="131"/>
      <c r="VI1039" s="131"/>
      <c r="VJ1039" s="131"/>
      <c r="VK1039" s="131"/>
      <c r="VL1039" s="131"/>
      <c r="VM1039" s="131"/>
      <c r="VN1039" s="131"/>
      <c r="VO1039" s="131"/>
      <c r="VP1039" s="131"/>
      <c r="VQ1039" s="131"/>
      <c r="VR1039" s="131"/>
      <c r="VS1039" s="131"/>
      <c r="VT1039" s="131"/>
      <c r="VU1039" s="131"/>
      <c r="VV1039" s="131"/>
      <c r="VW1039" s="131"/>
      <c r="VX1039" s="131"/>
      <c r="VY1039" s="131"/>
      <c r="VZ1039" s="131"/>
      <c r="WA1039" s="131"/>
      <c r="WB1039" s="131"/>
      <c r="WC1039" s="131"/>
      <c r="WD1039" s="131"/>
      <c r="WE1039" s="131"/>
      <c r="WF1039" s="131"/>
      <c r="WG1039" s="131"/>
      <c r="WH1039" s="131"/>
      <c r="WI1039" s="131"/>
      <c r="WJ1039" s="131"/>
      <c r="WK1039" s="131"/>
      <c r="WL1039" s="131"/>
      <c r="WM1039" s="131"/>
      <c r="WN1039" s="131"/>
      <c r="WO1039" s="131"/>
      <c r="WP1039" s="131"/>
      <c r="WQ1039" s="131"/>
      <c r="WR1039" s="131"/>
      <c r="WS1039" s="131"/>
      <c r="WT1039" s="131"/>
      <c r="WU1039" s="131"/>
      <c r="WV1039" s="131"/>
      <c r="WW1039" s="131"/>
      <c r="WX1039" s="131"/>
      <c r="WY1039" s="131"/>
      <c r="WZ1039" s="131"/>
      <c r="XA1039" s="131"/>
      <c r="XB1039" s="131"/>
      <c r="XC1039" s="131"/>
      <c r="XD1039" s="131"/>
      <c r="XE1039" s="131"/>
      <c r="XF1039" s="131"/>
      <c r="XG1039" s="131"/>
      <c r="XH1039" s="131"/>
      <c r="XI1039" s="131"/>
      <c r="XJ1039" s="131"/>
      <c r="XK1039" s="131"/>
      <c r="XL1039" s="131"/>
      <c r="XM1039" s="131"/>
      <c r="XN1039" s="131"/>
      <c r="XO1039" s="131"/>
      <c r="XP1039" s="131"/>
      <c r="XQ1039" s="131"/>
      <c r="XR1039" s="131"/>
      <c r="XS1039" s="131"/>
      <c r="XT1039" s="131"/>
      <c r="XU1039" s="131"/>
      <c r="XV1039" s="131"/>
      <c r="XW1039" s="131"/>
      <c r="XX1039" s="131"/>
      <c r="XY1039" s="131"/>
      <c r="XZ1039" s="131"/>
      <c r="YA1039" s="131"/>
      <c r="YB1039" s="131"/>
      <c r="YC1039" s="131"/>
      <c r="YD1039" s="131"/>
      <c r="YE1039" s="131"/>
      <c r="YF1039" s="131"/>
      <c r="YG1039" s="131"/>
      <c r="YH1039" s="131"/>
      <c r="YI1039" s="131"/>
      <c r="YJ1039" s="131"/>
      <c r="YK1039" s="131"/>
      <c r="YL1039" s="131"/>
      <c r="YM1039" s="131"/>
      <c r="YN1039" s="131"/>
      <c r="YO1039" s="131"/>
      <c r="YP1039" s="131"/>
      <c r="YQ1039" s="131"/>
      <c r="YR1039" s="131"/>
      <c r="YS1039" s="131"/>
      <c r="YT1039" s="131"/>
      <c r="YU1039" s="131"/>
      <c r="YV1039" s="131"/>
      <c r="YW1039" s="131"/>
      <c r="YX1039" s="131"/>
      <c r="YY1039" s="131"/>
      <c r="YZ1039" s="131"/>
      <c r="ZA1039" s="131"/>
      <c r="ZB1039" s="131"/>
      <c r="ZC1039" s="131"/>
      <c r="ZD1039" s="131"/>
      <c r="ZE1039" s="131"/>
      <c r="ZF1039" s="131"/>
      <c r="ZG1039" s="131"/>
      <c r="ZH1039" s="131"/>
      <c r="ZI1039" s="131"/>
      <c r="ZJ1039" s="131"/>
      <c r="ZK1039" s="131"/>
      <c r="ZL1039" s="131"/>
      <c r="ZM1039" s="131"/>
      <c r="ZN1039" s="131"/>
      <c r="ZO1039" s="131"/>
      <c r="ZP1039" s="131"/>
      <c r="ZQ1039" s="131"/>
      <c r="ZR1039" s="131"/>
      <c r="ZS1039" s="131"/>
      <c r="ZT1039" s="131"/>
      <c r="ZU1039" s="131"/>
      <c r="ZV1039" s="131"/>
      <c r="ZW1039" s="131"/>
      <c r="ZX1039" s="131"/>
      <c r="ZY1039" s="131"/>
      <c r="ZZ1039" s="131"/>
      <c r="AAA1039" s="131"/>
      <c r="AAB1039" s="131"/>
      <c r="AAC1039" s="131"/>
      <c r="AAD1039" s="131"/>
      <c r="AAE1039" s="131"/>
      <c r="AAF1039" s="131"/>
      <c r="AAG1039" s="131"/>
      <c r="AAH1039" s="131"/>
      <c r="AAI1039" s="131"/>
      <c r="AAJ1039" s="131"/>
      <c r="AAK1039" s="131"/>
      <c r="AAL1039" s="131"/>
      <c r="AAM1039" s="131"/>
      <c r="AAN1039" s="131"/>
      <c r="AAO1039" s="131"/>
      <c r="AAP1039" s="131"/>
      <c r="AAQ1039" s="131"/>
      <c r="AAR1039" s="131"/>
      <c r="AAS1039" s="131"/>
      <c r="AAT1039" s="131"/>
      <c r="AAU1039" s="131"/>
      <c r="AAV1039" s="131"/>
      <c r="AAW1039" s="131"/>
      <c r="AAX1039" s="131"/>
      <c r="AAY1039" s="131"/>
      <c r="AAZ1039" s="131"/>
      <c r="ABA1039" s="131"/>
      <c r="ABB1039" s="131"/>
      <c r="ABC1039" s="131"/>
      <c r="ABD1039" s="131"/>
      <c r="ABE1039" s="131"/>
      <c r="ABF1039" s="131"/>
      <c r="ABG1039" s="131"/>
      <c r="ABH1039" s="131"/>
      <c r="ABI1039" s="131"/>
      <c r="ABJ1039" s="131"/>
      <c r="ABK1039" s="131"/>
      <c r="ABL1039" s="131"/>
      <c r="ABM1039" s="131"/>
      <c r="ABN1039" s="131"/>
      <c r="ABO1039" s="131"/>
      <c r="ABP1039" s="131"/>
      <c r="ABQ1039" s="131"/>
      <c r="ABR1039" s="131"/>
      <c r="ABS1039" s="131"/>
      <c r="ABT1039" s="131"/>
      <c r="ABU1039" s="131"/>
      <c r="ABV1039" s="131"/>
      <c r="ABW1039" s="131"/>
      <c r="ABX1039" s="131"/>
      <c r="ABY1039" s="131"/>
      <c r="ABZ1039" s="131"/>
      <c r="ACA1039" s="131"/>
      <c r="ACB1039" s="131"/>
      <c r="ACC1039" s="131"/>
      <c r="ACD1039" s="131"/>
      <c r="ACE1039" s="131"/>
      <c r="ACF1039" s="131"/>
      <c r="ACG1039" s="131"/>
      <c r="ACH1039" s="131"/>
      <c r="ACI1039" s="131"/>
      <c r="ACJ1039" s="131"/>
      <c r="ACK1039" s="131"/>
      <c r="ACL1039" s="131"/>
      <c r="ACM1039" s="131"/>
      <c r="ACN1039" s="131"/>
      <c r="ACO1039" s="131"/>
      <c r="ACP1039" s="131"/>
      <c r="ACQ1039" s="131"/>
      <c r="ACR1039" s="131"/>
      <c r="ACS1039" s="131"/>
      <c r="ACT1039" s="131"/>
      <c r="ACU1039" s="131"/>
      <c r="ACV1039" s="131"/>
      <c r="ACW1039" s="131"/>
      <c r="ACX1039" s="131"/>
      <c r="ACY1039" s="131"/>
      <c r="ACZ1039" s="131"/>
      <c r="ADA1039" s="131"/>
      <c r="ADB1039" s="131"/>
      <c r="ADC1039" s="131"/>
      <c r="ADD1039" s="131"/>
      <c r="ADE1039" s="131"/>
      <c r="ADF1039" s="131"/>
      <c r="ADG1039" s="131"/>
      <c r="ADH1039" s="131"/>
      <c r="ADI1039" s="131"/>
      <c r="ADJ1039" s="131"/>
      <c r="ADK1039" s="131"/>
      <c r="ADL1039" s="131"/>
      <c r="ADM1039" s="131"/>
      <c r="ADN1039" s="131"/>
      <c r="ADO1039" s="131"/>
      <c r="ADP1039" s="131"/>
      <c r="ADQ1039" s="131"/>
      <c r="ADR1039" s="131"/>
      <c r="ADS1039" s="131"/>
      <c r="ADT1039" s="131"/>
      <c r="ADU1039" s="131"/>
      <c r="ADV1039" s="131"/>
      <c r="ADW1039" s="131"/>
      <c r="ADX1039" s="131"/>
      <c r="ADY1039" s="131"/>
      <c r="ADZ1039" s="131"/>
      <c r="AEA1039" s="131"/>
      <c r="AEB1039" s="131"/>
      <c r="AEC1039" s="131"/>
      <c r="AED1039" s="131"/>
      <c r="AEE1039" s="131"/>
      <c r="AEF1039" s="131"/>
      <c r="AEG1039" s="131"/>
      <c r="AEH1039" s="131"/>
      <c r="AEI1039" s="131"/>
      <c r="AEJ1039" s="131"/>
      <c r="AEK1039" s="131"/>
      <c r="AEL1039" s="131"/>
      <c r="AEM1039" s="131"/>
      <c r="AEN1039" s="131"/>
      <c r="AEO1039" s="131"/>
      <c r="AEP1039" s="131"/>
      <c r="AEQ1039" s="131"/>
      <c r="AER1039" s="131"/>
      <c r="AES1039" s="131"/>
      <c r="AET1039" s="131"/>
      <c r="AEU1039" s="131"/>
      <c r="AEV1039" s="131"/>
      <c r="AEW1039" s="131"/>
      <c r="AEX1039" s="131"/>
      <c r="AEY1039" s="131"/>
      <c r="AEZ1039" s="131"/>
      <c r="AFA1039" s="131"/>
      <c r="AFB1039" s="131"/>
      <c r="AFC1039" s="131"/>
      <c r="AFD1039" s="131"/>
      <c r="AFE1039" s="131"/>
      <c r="AFF1039" s="131"/>
      <c r="AFG1039" s="131"/>
      <c r="AFH1039" s="131"/>
      <c r="AFI1039" s="131"/>
      <c r="AFJ1039" s="131"/>
      <c r="AFK1039" s="131"/>
      <c r="AFL1039" s="131"/>
      <c r="AFM1039" s="131"/>
      <c r="AFN1039" s="131"/>
      <c r="AFO1039" s="131"/>
      <c r="AFP1039" s="131"/>
      <c r="AFQ1039" s="131"/>
      <c r="AFR1039" s="131"/>
      <c r="AFS1039" s="131"/>
      <c r="AFT1039" s="131"/>
      <c r="AFU1039" s="131"/>
      <c r="AFV1039" s="131"/>
      <c r="AFW1039" s="131"/>
      <c r="AFX1039" s="131"/>
      <c r="AFY1039" s="131"/>
      <c r="AFZ1039" s="131"/>
      <c r="AGA1039" s="131"/>
      <c r="AGB1039" s="131"/>
      <c r="AGC1039" s="131"/>
      <c r="AGD1039" s="131"/>
      <c r="AGE1039" s="131"/>
      <c r="AGF1039" s="131"/>
      <c r="AGG1039" s="131"/>
      <c r="AGH1039" s="131"/>
      <c r="AGI1039" s="131"/>
      <c r="AGJ1039" s="131"/>
      <c r="AGK1039" s="131"/>
      <c r="AGL1039" s="131"/>
      <c r="AGM1039" s="131"/>
      <c r="AGN1039" s="131"/>
      <c r="AGO1039" s="131"/>
      <c r="AGP1039" s="131"/>
      <c r="AGQ1039" s="131"/>
      <c r="AGR1039" s="131"/>
      <c r="AGS1039" s="131"/>
      <c r="AGT1039" s="131"/>
      <c r="AGU1039" s="131"/>
      <c r="AGV1039" s="131"/>
      <c r="AGW1039" s="131"/>
      <c r="AGX1039" s="131"/>
      <c r="AGY1039" s="131"/>
      <c r="AGZ1039" s="131"/>
      <c r="AHA1039" s="131"/>
      <c r="AHB1039" s="131"/>
      <c r="AHC1039" s="131"/>
      <c r="AHD1039" s="131"/>
      <c r="AHE1039" s="131"/>
      <c r="AHF1039" s="131"/>
      <c r="AHG1039" s="131"/>
      <c r="AHH1039" s="131"/>
      <c r="AHI1039" s="131"/>
      <c r="AHJ1039" s="131"/>
      <c r="AHK1039" s="131"/>
      <c r="AHL1039" s="131"/>
      <c r="AHM1039" s="131"/>
      <c r="AHN1039" s="131"/>
      <c r="AHO1039" s="131"/>
      <c r="AHP1039" s="131"/>
      <c r="AHQ1039" s="131"/>
      <c r="AHR1039" s="131"/>
      <c r="AHS1039" s="131"/>
      <c r="AHT1039" s="131"/>
      <c r="AHU1039" s="131"/>
      <c r="AHV1039" s="131"/>
      <c r="AHW1039" s="131"/>
      <c r="AHX1039" s="131"/>
      <c r="AHY1039" s="131"/>
      <c r="AHZ1039" s="131"/>
      <c r="AIA1039" s="131"/>
      <c r="AIB1039" s="131"/>
      <c r="AIC1039" s="131"/>
      <c r="AID1039" s="131"/>
      <c r="AIE1039" s="131"/>
      <c r="AIF1039" s="131"/>
      <c r="AIG1039" s="131"/>
      <c r="AIH1039" s="131"/>
      <c r="AII1039" s="131"/>
      <c r="AIJ1039" s="131"/>
      <c r="AIK1039" s="131"/>
      <c r="AIL1039" s="131"/>
      <c r="AIM1039" s="131"/>
      <c r="AIN1039" s="131"/>
      <c r="AIO1039" s="131"/>
      <c r="AIP1039" s="131"/>
      <c r="AIQ1039" s="131"/>
      <c r="AIR1039" s="131"/>
      <c r="AIS1039" s="131"/>
      <c r="AIT1039" s="131"/>
      <c r="AIU1039" s="131"/>
      <c r="AIV1039" s="131"/>
      <c r="AIW1039" s="131"/>
      <c r="AIX1039" s="131"/>
      <c r="AIY1039" s="131"/>
      <c r="AIZ1039" s="131"/>
      <c r="AJA1039" s="131"/>
      <c r="AJB1039" s="131"/>
      <c r="AJC1039" s="131"/>
      <c r="AJD1039" s="131"/>
      <c r="AJE1039" s="131"/>
      <c r="AJF1039" s="131"/>
      <c r="AJG1039" s="131"/>
      <c r="AJH1039" s="131"/>
      <c r="AJI1039" s="131"/>
      <c r="AJJ1039" s="131"/>
      <c r="AJK1039" s="131"/>
      <c r="AJL1039" s="131"/>
      <c r="AJM1039" s="131"/>
      <c r="AJN1039" s="131"/>
      <c r="AJO1039" s="131"/>
      <c r="AJP1039" s="131"/>
      <c r="AJQ1039" s="131"/>
      <c r="AJR1039" s="131"/>
      <c r="AJS1039" s="131"/>
      <c r="AJT1039" s="131"/>
      <c r="AJU1039" s="131"/>
      <c r="AJV1039" s="131"/>
      <c r="AJW1039" s="131"/>
      <c r="AJX1039" s="131"/>
      <c r="AJY1039" s="131"/>
      <c r="AJZ1039" s="131"/>
      <c r="AKA1039" s="131"/>
      <c r="AKB1039" s="131"/>
      <c r="AKC1039" s="131"/>
      <c r="AKD1039" s="131"/>
      <c r="AKE1039" s="131"/>
      <c r="AKF1039" s="131"/>
      <c r="AKG1039" s="131"/>
      <c r="AKH1039" s="131"/>
      <c r="AKI1039" s="131"/>
      <c r="AKJ1039" s="131"/>
      <c r="AKK1039" s="131"/>
      <c r="AKL1039" s="131"/>
      <c r="AKM1039" s="131"/>
      <c r="AKN1039" s="131"/>
      <c r="AKO1039" s="131"/>
      <c r="AKP1039" s="131"/>
      <c r="AKQ1039" s="131"/>
      <c r="AKR1039" s="131"/>
      <c r="AKS1039" s="131"/>
      <c r="AKT1039" s="131"/>
      <c r="AKU1039" s="131"/>
      <c r="AKV1039" s="131"/>
      <c r="AKW1039" s="131"/>
      <c r="AKX1039" s="131"/>
      <c r="AKY1039" s="131"/>
      <c r="AKZ1039" s="131"/>
      <c r="ALA1039" s="131"/>
      <c r="ALB1039" s="131"/>
      <c r="ALC1039" s="131"/>
      <c r="ALD1039" s="131"/>
      <c r="ALE1039" s="131"/>
      <c r="ALF1039" s="131"/>
      <c r="ALG1039" s="131"/>
      <c r="ALH1039" s="131"/>
      <c r="ALI1039" s="131"/>
      <c r="ALJ1039" s="131"/>
      <c r="ALK1039" s="131"/>
      <c r="ALL1039" s="131"/>
      <c r="ALM1039" s="131"/>
      <c r="ALN1039" s="131"/>
    </row>
    <row r="1040" spans="1:1002" s="508" customFormat="1" x14ac:dyDescent="0.25">
      <c r="A1040" s="502"/>
      <c r="B1040" s="503"/>
      <c r="C1040" s="504"/>
      <c r="D1040" s="450"/>
      <c r="E1040" s="505"/>
      <c r="F1040" s="505"/>
      <c r="G1040" s="506"/>
      <c r="H1040" s="506"/>
      <c r="I1040" s="507"/>
      <c r="J1040" s="565"/>
      <c r="K1040" s="454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  <c r="EC1040" s="131"/>
      <c r="ED1040" s="131"/>
      <c r="EE1040" s="131"/>
      <c r="EF1040" s="131"/>
      <c r="EG1040" s="131"/>
      <c r="EH1040" s="131"/>
      <c r="EI1040" s="131"/>
      <c r="EJ1040" s="131"/>
      <c r="EK1040" s="131"/>
      <c r="EL1040" s="131"/>
      <c r="EM1040" s="131"/>
      <c r="EN1040" s="131"/>
      <c r="EO1040" s="131"/>
      <c r="EP1040" s="131"/>
      <c r="EQ1040" s="131"/>
      <c r="ER1040" s="131"/>
      <c r="ES1040" s="131"/>
      <c r="ET1040" s="131"/>
      <c r="EU1040" s="131"/>
      <c r="EV1040" s="131"/>
      <c r="EW1040" s="131"/>
      <c r="EX1040" s="131"/>
      <c r="EY1040" s="131"/>
      <c r="EZ1040" s="131"/>
      <c r="FA1040" s="131"/>
      <c r="FB1040" s="131"/>
      <c r="FC1040" s="131"/>
      <c r="FD1040" s="131"/>
      <c r="FE1040" s="131"/>
      <c r="FF1040" s="131"/>
      <c r="FG1040" s="131"/>
      <c r="FH1040" s="131"/>
      <c r="FI1040" s="131"/>
      <c r="FJ1040" s="131"/>
      <c r="FK1040" s="131"/>
      <c r="FL1040" s="131"/>
      <c r="FM1040" s="131"/>
      <c r="FN1040" s="131"/>
      <c r="FO1040" s="131"/>
      <c r="FP1040" s="131"/>
      <c r="FQ1040" s="131"/>
      <c r="FR1040" s="131"/>
      <c r="FS1040" s="131"/>
      <c r="FT1040" s="131"/>
      <c r="FU1040" s="131"/>
      <c r="FV1040" s="131"/>
      <c r="FW1040" s="131"/>
      <c r="FX1040" s="131"/>
      <c r="FY1040" s="131"/>
      <c r="FZ1040" s="131"/>
      <c r="GA1040" s="131"/>
      <c r="GB1040" s="131"/>
      <c r="GC1040" s="131"/>
      <c r="GD1040" s="131"/>
      <c r="GE1040" s="131"/>
      <c r="GF1040" s="131"/>
      <c r="GG1040" s="131"/>
      <c r="GH1040" s="131"/>
      <c r="GI1040" s="131"/>
      <c r="GJ1040" s="131"/>
      <c r="GK1040" s="131"/>
      <c r="GL1040" s="131"/>
      <c r="GM1040" s="131"/>
      <c r="GN1040" s="131"/>
      <c r="GO1040" s="131"/>
      <c r="GP1040" s="131"/>
      <c r="GQ1040" s="131"/>
      <c r="GR1040" s="131"/>
      <c r="GS1040" s="131"/>
      <c r="GT1040" s="131"/>
      <c r="GU1040" s="131"/>
      <c r="GV1040" s="131"/>
      <c r="GW1040" s="131"/>
      <c r="GX1040" s="131"/>
      <c r="GY1040" s="131"/>
      <c r="GZ1040" s="131"/>
      <c r="HA1040" s="131"/>
      <c r="HB1040" s="131"/>
      <c r="HC1040" s="131"/>
      <c r="HD1040" s="131"/>
      <c r="HE1040" s="131"/>
      <c r="HF1040" s="131"/>
      <c r="HG1040" s="131"/>
      <c r="HH1040" s="131"/>
      <c r="HI1040" s="131"/>
      <c r="HJ1040" s="131"/>
      <c r="HK1040" s="131"/>
      <c r="HL1040" s="131"/>
      <c r="HM1040" s="131"/>
      <c r="HN1040" s="131"/>
      <c r="HO1040" s="131"/>
      <c r="HP1040" s="131"/>
      <c r="HQ1040" s="131"/>
      <c r="HR1040" s="131"/>
      <c r="HS1040" s="131"/>
      <c r="HT1040" s="131"/>
      <c r="HU1040" s="131"/>
      <c r="HV1040" s="131"/>
      <c r="HW1040" s="131"/>
      <c r="HX1040" s="131"/>
      <c r="HY1040" s="131"/>
      <c r="HZ1040" s="131"/>
      <c r="IA1040" s="131"/>
      <c r="IB1040" s="131"/>
      <c r="IC1040" s="131"/>
      <c r="ID1040" s="131"/>
      <c r="IE1040" s="131"/>
      <c r="IF1040" s="131"/>
      <c r="IG1040" s="131"/>
      <c r="IH1040" s="131"/>
      <c r="II1040" s="131"/>
      <c r="IJ1040" s="131"/>
      <c r="IK1040" s="131"/>
      <c r="IL1040" s="131"/>
      <c r="IM1040" s="131"/>
      <c r="IN1040" s="131"/>
      <c r="IO1040" s="131"/>
      <c r="IP1040" s="131"/>
      <c r="IQ1040" s="131"/>
      <c r="IR1040" s="131"/>
      <c r="IS1040" s="131"/>
      <c r="IT1040" s="131"/>
      <c r="IU1040" s="131"/>
      <c r="IV1040" s="131"/>
      <c r="IW1040" s="131"/>
      <c r="IX1040" s="131"/>
      <c r="IY1040" s="131"/>
      <c r="IZ1040" s="131"/>
      <c r="JA1040" s="131"/>
      <c r="JB1040" s="131"/>
      <c r="JC1040" s="131"/>
      <c r="JD1040" s="131"/>
      <c r="JE1040" s="131"/>
      <c r="JF1040" s="131"/>
      <c r="JG1040" s="131"/>
      <c r="JH1040" s="131"/>
      <c r="JI1040" s="131"/>
      <c r="JJ1040" s="131"/>
      <c r="JK1040" s="131"/>
      <c r="JL1040" s="131"/>
      <c r="JM1040" s="131"/>
      <c r="JN1040" s="131"/>
      <c r="JO1040" s="131"/>
      <c r="JP1040" s="131"/>
      <c r="JQ1040" s="131"/>
      <c r="JR1040" s="131"/>
      <c r="JS1040" s="131"/>
      <c r="JT1040" s="131"/>
      <c r="JU1040" s="131"/>
      <c r="JV1040" s="131"/>
      <c r="JW1040" s="131"/>
      <c r="JX1040" s="131"/>
      <c r="JY1040" s="131"/>
      <c r="JZ1040" s="131"/>
      <c r="KA1040" s="131"/>
      <c r="KB1040" s="131"/>
      <c r="KC1040" s="131"/>
      <c r="KD1040" s="131"/>
      <c r="KE1040" s="131"/>
      <c r="KF1040" s="131"/>
      <c r="KG1040" s="131"/>
      <c r="KH1040" s="131"/>
      <c r="KI1040" s="131"/>
      <c r="KJ1040" s="131"/>
      <c r="KK1040" s="131"/>
      <c r="KL1040" s="131"/>
      <c r="KM1040" s="131"/>
      <c r="KN1040" s="131"/>
      <c r="KO1040" s="131"/>
      <c r="KP1040" s="131"/>
      <c r="KQ1040" s="131"/>
      <c r="KR1040" s="131"/>
      <c r="KS1040" s="131"/>
      <c r="KT1040" s="131"/>
      <c r="KU1040" s="131"/>
      <c r="KV1040" s="131"/>
      <c r="KW1040" s="131"/>
      <c r="KX1040" s="131"/>
      <c r="KY1040" s="131"/>
      <c r="KZ1040" s="131"/>
      <c r="LA1040" s="131"/>
      <c r="LB1040" s="131"/>
      <c r="LC1040" s="131"/>
      <c r="LD1040" s="131"/>
      <c r="LE1040" s="131"/>
      <c r="LF1040" s="131"/>
      <c r="LG1040" s="131"/>
      <c r="LH1040" s="131"/>
      <c r="LI1040" s="131"/>
      <c r="LJ1040" s="131"/>
      <c r="LK1040" s="131"/>
      <c r="LL1040" s="131"/>
      <c r="LM1040" s="131"/>
      <c r="LN1040" s="131"/>
      <c r="LO1040" s="131"/>
      <c r="LP1040" s="131"/>
      <c r="LQ1040" s="131"/>
      <c r="LR1040" s="131"/>
      <c r="LS1040" s="131"/>
      <c r="LT1040" s="131"/>
      <c r="LU1040" s="131"/>
      <c r="LV1040" s="131"/>
      <c r="LW1040" s="131"/>
      <c r="LX1040" s="131"/>
      <c r="LY1040" s="131"/>
      <c r="LZ1040" s="131"/>
      <c r="MA1040" s="131"/>
      <c r="MB1040" s="131"/>
      <c r="MC1040" s="131"/>
      <c r="MD1040" s="131"/>
      <c r="ME1040" s="131"/>
      <c r="MF1040" s="131"/>
      <c r="MG1040" s="131"/>
      <c r="MH1040" s="131"/>
      <c r="MI1040" s="131"/>
      <c r="MJ1040" s="131"/>
      <c r="MK1040" s="131"/>
      <c r="ML1040" s="131"/>
      <c r="MM1040" s="131"/>
      <c r="MN1040" s="131"/>
      <c r="MO1040" s="131"/>
      <c r="MP1040" s="131"/>
      <c r="MQ1040" s="131"/>
      <c r="MR1040" s="131"/>
      <c r="MS1040" s="131"/>
      <c r="MT1040" s="131"/>
      <c r="MU1040" s="131"/>
      <c r="MV1040" s="131"/>
      <c r="MW1040" s="131"/>
      <c r="MX1040" s="131"/>
      <c r="MY1040" s="131"/>
      <c r="MZ1040" s="131"/>
      <c r="NA1040" s="131"/>
      <c r="NB1040" s="131"/>
      <c r="NC1040" s="131"/>
      <c r="ND1040" s="131"/>
      <c r="NE1040" s="131"/>
      <c r="NF1040" s="131"/>
      <c r="NG1040" s="131"/>
      <c r="NH1040" s="131"/>
      <c r="NI1040" s="131"/>
      <c r="NJ1040" s="131"/>
      <c r="NK1040" s="131"/>
      <c r="NL1040" s="131"/>
      <c r="NM1040" s="131"/>
      <c r="NN1040" s="131"/>
      <c r="NO1040" s="131"/>
      <c r="NP1040" s="131"/>
      <c r="NQ1040" s="131"/>
      <c r="NR1040" s="131"/>
      <c r="NS1040" s="131"/>
      <c r="NT1040" s="131"/>
      <c r="NU1040" s="131"/>
      <c r="NV1040" s="131"/>
      <c r="NW1040" s="131"/>
      <c r="NX1040" s="131"/>
      <c r="NY1040" s="131"/>
      <c r="NZ1040" s="131"/>
      <c r="OA1040" s="131"/>
      <c r="OB1040" s="131"/>
      <c r="OC1040" s="131"/>
      <c r="OD1040" s="131"/>
      <c r="OE1040" s="131"/>
      <c r="OF1040" s="131"/>
      <c r="OG1040" s="131"/>
      <c r="OH1040" s="131"/>
      <c r="OI1040" s="131"/>
      <c r="OJ1040" s="131"/>
      <c r="OK1040" s="131"/>
      <c r="OL1040" s="131"/>
      <c r="OM1040" s="131"/>
      <c r="ON1040" s="131"/>
      <c r="OO1040" s="131"/>
      <c r="OP1040" s="131"/>
      <c r="OQ1040" s="131"/>
      <c r="OR1040" s="131"/>
      <c r="OS1040" s="131"/>
      <c r="OT1040" s="131"/>
      <c r="OU1040" s="131"/>
      <c r="OV1040" s="131"/>
      <c r="OW1040" s="131"/>
      <c r="OX1040" s="131"/>
      <c r="OY1040" s="131"/>
      <c r="OZ1040" s="131"/>
      <c r="PA1040" s="131"/>
      <c r="PB1040" s="131"/>
      <c r="PC1040" s="131"/>
      <c r="PD1040" s="131"/>
      <c r="PE1040" s="131"/>
      <c r="PF1040" s="131"/>
      <c r="PG1040" s="131"/>
      <c r="PH1040" s="131"/>
      <c r="PI1040" s="131"/>
      <c r="PJ1040" s="131"/>
      <c r="PK1040" s="131"/>
      <c r="PL1040" s="131"/>
      <c r="PM1040" s="131"/>
      <c r="PN1040" s="131"/>
      <c r="PO1040" s="131"/>
      <c r="PP1040" s="131"/>
      <c r="PQ1040" s="131"/>
      <c r="PR1040" s="131"/>
      <c r="PS1040" s="131"/>
      <c r="PT1040" s="131"/>
      <c r="PU1040" s="131"/>
      <c r="PV1040" s="131"/>
      <c r="PW1040" s="131"/>
      <c r="PX1040" s="131"/>
      <c r="PY1040" s="131"/>
      <c r="PZ1040" s="131"/>
      <c r="QA1040" s="131"/>
      <c r="QB1040" s="131"/>
      <c r="QC1040" s="131"/>
      <c r="QD1040" s="131"/>
      <c r="QE1040" s="131"/>
      <c r="QF1040" s="131"/>
      <c r="QG1040" s="131"/>
      <c r="QH1040" s="131"/>
      <c r="QI1040" s="131"/>
      <c r="QJ1040" s="131"/>
      <c r="QK1040" s="131"/>
      <c r="QL1040" s="131"/>
      <c r="QM1040" s="131"/>
      <c r="QN1040" s="131"/>
      <c r="QO1040" s="131"/>
      <c r="QP1040" s="131"/>
      <c r="QQ1040" s="131"/>
      <c r="QR1040" s="131"/>
      <c r="QS1040" s="131"/>
      <c r="QT1040" s="131"/>
      <c r="QU1040" s="131"/>
      <c r="QV1040" s="131"/>
      <c r="QW1040" s="131"/>
      <c r="QX1040" s="131"/>
      <c r="QY1040" s="131"/>
      <c r="QZ1040" s="131"/>
      <c r="RA1040" s="131"/>
      <c r="RB1040" s="131"/>
      <c r="RC1040" s="131"/>
      <c r="RD1040" s="131"/>
      <c r="RE1040" s="131"/>
      <c r="RF1040" s="131"/>
      <c r="RG1040" s="131"/>
      <c r="RH1040" s="131"/>
      <c r="RI1040" s="131"/>
      <c r="RJ1040" s="131"/>
      <c r="RK1040" s="131"/>
      <c r="RL1040" s="131"/>
      <c r="RM1040" s="131"/>
      <c r="RN1040" s="131"/>
      <c r="RO1040" s="131"/>
      <c r="RP1040" s="131"/>
      <c r="RQ1040" s="131"/>
      <c r="RR1040" s="131"/>
      <c r="RS1040" s="131"/>
      <c r="RT1040" s="131"/>
      <c r="RU1040" s="131"/>
      <c r="RV1040" s="131"/>
      <c r="RW1040" s="131"/>
      <c r="RX1040" s="131"/>
      <c r="RY1040" s="131"/>
      <c r="RZ1040" s="131"/>
      <c r="SA1040" s="131"/>
      <c r="SB1040" s="131"/>
      <c r="SC1040" s="131"/>
      <c r="SD1040" s="131"/>
      <c r="SE1040" s="131"/>
      <c r="SF1040" s="131"/>
      <c r="SG1040" s="131"/>
      <c r="SH1040" s="131"/>
      <c r="SI1040" s="131"/>
      <c r="SJ1040" s="131"/>
      <c r="SK1040" s="131"/>
      <c r="SL1040" s="131"/>
      <c r="SM1040" s="131"/>
      <c r="SN1040" s="131"/>
      <c r="SO1040" s="131"/>
      <c r="SP1040" s="131"/>
      <c r="SQ1040" s="131"/>
      <c r="SR1040" s="131"/>
      <c r="SS1040" s="131"/>
      <c r="ST1040" s="131"/>
      <c r="SU1040" s="131"/>
      <c r="SV1040" s="131"/>
      <c r="SW1040" s="131"/>
      <c r="SX1040" s="131"/>
      <c r="SY1040" s="131"/>
      <c r="SZ1040" s="131"/>
      <c r="TA1040" s="131"/>
      <c r="TB1040" s="131"/>
      <c r="TC1040" s="131"/>
      <c r="TD1040" s="131"/>
      <c r="TE1040" s="131"/>
      <c r="TF1040" s="131"/>
      <c r="TG1040" s="131"/>
      <c r="TH1040" s="131"/>
      <c r="TI1040" s="131"/>
      <c r="TJ1040" s="131"/>
      <c r="TK1040" s="131"/>
      <c r="TL1040" s="131"/>
      <c r="TM1040" s="131"/>
      <c r="TN1040" s="131"/>
      <c r="TO1040" s="131"/>
      <c r="TP1040" s="131"/>
      <c r="TQ1040" s="131"/>
      <c r="TR1040" s="131"/>
      <c r="TS1040" s="131"/>
      <c r="TT1040" s="131"/>
      <c r="TU1040" s="131"/>
      <c r="TV1040" s="131"/>
      <c r="TW1040" s="131"/>
      <c r="TX1040" s="131"/>
      <c r="TY1040" s="131"/>
      <c r="TZ1040" s="131"/>
      <c r="UA1040" s="131"/>
      <c r="UB1040" s="131"/>
      <c r="UC1040" s="131"/>
      <c r="UD1040" s="131"/>
      <c r="UE1040" s="131"/>
      <c r="UF1040" s="131"/>
      <c r="UG1040" s="131"/>
      <c r="UH1040" s="131"/>
      <c r="UI1040" s="131"/>
      <c r="UJ1040" s="131"/>
      <c r="UK1040" s="131"/>
      <c r="UL1040" s="131"/>
      <c r="UM1040" s="131"/>
      <c r="UN1040" s="131"/>
      <c r="UO1040" s="131"/>
      <c r="UP1040" s="131"/>
      <c r="UQ1040" s="131"/>
      <c r="UR1040" s="131"/>
      <c r="US1040" s="131"/>
      <c r="UT1040" s="131"/>
      <c r="UU1040" s="131"/>
      <c r="UV1040" s="131"/>
      <c r="UW1040" s="131"/>
      <c r="UX1040" s="131"/>
      <c r="UY1040" s="131"/>
      <c r="UZ1040" s="131"/>
      <c r="VA1040" s="131"/>
      <c r="VB1040" s="131"/>
      <c r="VC1040" s="131"/>
      <c r="VD1040" s="131"/>
      <c r="VE1040" s="131"/>
      <c r="VF1040" s="131"/>
      <c r="VG1040" s="131"/>
      <c r="VH1040" s="131"/>
      <c r="VI1040" s="131"/>
      <c r="VJ1040" s="131"/>
      <c r="VK1040" s="131"/>
      <c r="VL1040" s="131"/>
      <c r="VM1040" s="131"/>
      <c r="VN1040" s="131"/>
      <c r="VO1040" s="131"/>
      <c r="VP1040" s="131"/>
      <c r="VQ1040" s="131"/>
      <c r="VR1040" s="131"/>
      <c r="VS1040" s="131"/>
      <c r="VT1040" s="131"/>
      <c r="VU1040" s="131"/>
      <c r="VV1040" s="131"/>
      <c r="VW1040" s="131"/>
      <c r="VX1040" s="131"/>
      <c r="VY1040" s="131"/>
      <c r="VZ1040" s="131"/>
      <c r="WA1040" s="131"/>
      <c r="WB1040" s="131"/>
      <c r="WC1040" s="131"/>
      <c r="WD1040" s="131"/>
      <c r="WE1040" s="131"/>
      <c r="WF1040" s="131"/>
      <c r="WG1040" s="131"/>
      <c r="WH1040" s="131"/>
      <c r="WI1040" s="131"/>
      <c r="WJ1040" s="131"/>
      <c r="WK1040" s="131"/>
      <c r="WL1040" s="131"/>
      <c r="WM1040" s="131"/>
      <c r="WN1040" s="131"/>
      <c r="WO1040" s="131"/>
      <c r="WP1040" s="131"/>
      <c r="WQ1040" s="131"/>
      <c r="WR1040" s="131"/>
      <c r="WS1040" s="131"/>
      <c r="WT1040" s="131"/>
      <c r="WU1040" s="131"/>
      <c r="WV1040" s="131"/>
      <c r="WW1040" s="131"/>
      <c r="WX1040" s="131"/>
      <c r="WY1040" s="131"/>
      <c r="WZ1040" s="131"/>
      <c r="XA1040" s="131"/>
      <c r="XB1040" s="131"/>
      <c r="XC1040" s="131"/>
      <c r="XD1040" s="131"/>
      <c r="XE1040" s="131"/>
      <c r="XF1040" s="131"/>
      <c r="XG1040" s="131"/>
      <c r="XH1040" s="131"/>
      <c r="XI1040" s="131"/>
      <c r="XJ1040" s="131"/>
      <c r="XK1040" s="131"/>
      <c r="XL1040" s="131"/>
      <c r="XM1040" s="131"/>
      <c r="XN1040" s="131"/>
      <c r="XO1040" s="131"/>
      <c r="XP1040" s="131"/>
      <c r="XQ1040" s="131"/>
      <c r="XR1040" s="131"/>
      <c r="XS1040" s="131"/>
      <c r="XT1040" s="131"/>
      <c r="XU1040" s="131"/>
      <c r="XV1040" s="131"/>
      <c r="XW1040" s="131"/>
      <c r="XX1040" s="131"/>
      <c r="XY1040" s="131"/>
      <c r="XZ1040" s="131"/>
      <c r="YA1040" s="131"/>
      <c r="YB1040" s="131"/>
      <c r="YC1040" s="131"/>
      <c r="YD1040" s="131"/>
      <c r="YE1040" s="131"/>
      <c r="YF1040" s="131"/>
      <c r="YG1040" s="131"/>
      <c r="YH1040" s="131"/>
      <c r="YI1040" s="131"/>
      <c r="YJ1040" s="131"/>
      <c r="YK1040" s="131"/>
      <c r="YL1040" s="131"/>
      <c r="YM1040" s="131"/>
      <c r="YN1040" s="131"/>
      <c r="YO1040" s="131"/>
      <c r="YP1040" s="131"/>
      <c r="YQ1040" s="131"/>
      <c r="YR1040" s="131"/>
      <c r="YS1040" s="131"/>
      <c r="YT1040" s="131"/>
      <c r="YU1040" s="131"/>
      <c r="YV1040" s="131"/>
      <c r="YW1040" s="131"/>
      <c r="YX1040" s="131"/>
      <c r="YY1040" s="131"/>
      <c r="YZ1040" s="131"/>
      <c r="ZA1040" s="131"/>
      <c r="ZB1040" s="131"/>
      <c r="ZC1040" s="131"/>
      <c r="ZD1040" s="131"/>
      <c r="ZE1040" s="131"/>
      <c r="ZF1040" s="131"/>
      <c r="ZG1040" s="131"/>
      <c r="ZH1040" s="131"/>
      <c r="ZI1040" s="131"/>
      <c r="ZJ1040" s="131"/>
      <c r="ZK1040" s="131"/>
      <c r="ZL1040" s="131"/>
      <c r="ZM1040" s="131"/>
      <c r="ZN1040" s="131"/>
      <c r="ZO1040" s="131"/>
      <c r="ZP1040" s="131"/>
      <c r="ZQ1040" s="131"/>
      <c r="ZR1040" s="131"/>
      <c r="ZS1040" s="131"/>
      <c r="ZT1040" s="131"/>
      <c r="ZU1040" s="131"/>
      <c r="ZV1040" s="131"/>
      <c r="ZW1040" s="131"/>
      <c r="ZX1040" s="131"/>
      <c r="ZY1040" s="131"/>
      <c r="ZZ1040" s="131"/>
      <c r="AAA1040" s="131"/>
      <c r="AAB1040" s="131"/>
      <c r="AAC1040" s="131"/>
      <c r="AAD1040" s="131"/>
      <c r="AAE1040" s="131"/>
      <c r="AAF1040" s="131"/>
      <c r="AAG1040" s="131"/>
      <c r="AAH1040" s="131"/>
      <c r="AAI1040" s="131"/>
      <c r="AAJ1040" s="131"/>
      <c r="AAK1040" s="131"/>
      <c r="AAL1040" s="131"/>
      <c r="AAM1040" s="131"/>
      <c r="AAN1040" s="131"/>
      <c r="AAO1040" s="131"/>
      <c r="AAP1040" s="131"/>
      <c r="AAQ1040" s="131"/>
      <c r="AAR1040" s="131"/>
      <c r="AAS1040" s="131"/>
      <c r="AAT1040" s="131"/>
      <c r="AAU1040" s="131"/>
      <c r="AAV1040" s="131"/>
      <c r="AAW1040" s="131"/>
      <c r="AAX1040" s="131"/>
      <c r="AAY1040" s="131"/>
      <c r="AAZ1040" s="131"/>
      <c r="ABA1040" s="131"/>
      <c r="ABB1040" s="131"/>
      <c r="ABC1040" s="131"/>
      <c r="ABD1040" s="131"/>
      <c r="ABE1040" s="131"/>
      <c r="ABF1040" s="131"/>
      <c r="ABG1040" s="131"/>
      <c r="ABH1040" s="131"/>
      <c r="ABI1040" s="131"/>
      <c r="ABJ1040" s="131"/>
      <c r="ABK1040" s="131"/>
      <c r="ABL1040" s="131"/>
      <c r="ABM1040" s="131"/>
      <c r="ABN1040" s="131"/>
      <c r="ABO1040" s="131"/>
      <c r="ABP1040" s="131"/>
      <c r="ABQ1040" s="131"/>
      <c r="ABR1040" s="131"/>
      <c r="ABS1040" s="131"/>
      <c r="ABT1040" s="131"/>
      <c r="ABU1040" s="131"/>
      <c r="ABV1040" s="131"/>
      <c r="ABW1040" s="131"/>
      <c r="ABX1040" s="131"/>
      <c r="ABY1040" s="131"/>
      <c r="ABZ1040" s="131"/>
      <c r="ACA1040" s="131"/>
      <c r="ACB1040" s="131"/>
      <c r="ACC1040" s="131"/>
      <c r="ACD1040" s="131"/>
      <c r="ACE1040" s="131"/>
      <c r="ACF1040" s="131"/>
      <c r="ACG1040" s="131"/>
      <c r="ACH1040" s="131"/>
      <c r="ACI1040" s="131"/>
      <c r="ACJ1040" s="131"/>
      <c r="ACK1040" s="131"/>
      <c r="ACL1040" s="131"/>
      <c r="ACM1040" s="131"/>
      <c r="ACN1040" s="131"/>
      <c r="ACO1040" s="131"/>
      <c r="ACP1040" s="131"/>
      <c r="ACQ1040" s="131"/>
      <c r="ACR1040" s="131"/>
      <c r="ACS1040" s="131"/>
      <c r="ACT1040" s="131"/>
      <c r="ACU1040" s="131"/>
      <c r="ACV1040" s="131"/>
      <c r="ACW1040" s="131"/>
      <c r="ACX1040" s="131"/>
      <c r="ACY1040" s="131"/>
      <c r="ACZ1040" s="131"/>
      <c r="ADA1040" s="131"/>
      <c r="ADB1040" s="131"/>
      <c r="ADC1040" s="131"/>
      <c r="ADD1040" s="131"/>
      <c r="ADE1040" s="131"/>
      <c r="ADF1040" s="131"/>
      <c r="ADG1040" s="131"/>
      <c r="ADH1040" s="131"/>
      <c r="ADI1040" s="131"/>
      <c r="ADJ1040" s="131"/>
      <c r="ADK1040" s="131"/>
      <c r="ADL1040" s="131"/>
      <c r="ADM1040" s="131"/>
      <c r="ADN1040" s="131"/>
      <c r="ADO1040" s="131"/>
      <c r="ADP1040" s="131"/>
      <c r="ADQ1040" s="131"/>
      <c r="ADR1040" s="131"/>
      <c r="ADS1040" s="131"/>
      <c r="ADT1040" s="131"/>
      <c r="ADU1040" s="131"/>
      <c r="ADV1040" s="131"/>
      <c r="ADW1040" s="131"/>
      <c r="ADX1040" s="131"/>
      <c r="ADY1040" s="131"/>
      <c r="ADZ1040" s="131"/>
      <c r="AEA1040" s="131"/>
      <c r="AEB1040" s="131"/>
      <c r="AEC1040" s="131"/>
      <c r="AED1040" s="131"/>
      <c r="AEE1040" s="131"/>
      <c r="AEF1040" s="131"/>
      <c r="AEG1040" s="131"/>
      <c r="AEH1040" s="131"/>
      <c r="AEI1040" s="131"/>
      <c r="AEJ1040" s="131"/>
      <c r="AEK1040" s="131"/>
      <c r="AEL1040" s="131"/>
      <c r="AEM1040" s="131"/>
      <c r="AEN1040" s="131"/>
      <c r="AEO1040" s="131"/>
      <c r="AEP1040" s="131"/>
      <c r="AEQ1040" s="131"/>
      <c r="AER1040" s="131"/>
      <c r="AES1040" s="131"/>
      <c r="AET1040" s="131"/>
      <c r="AEU1040" s="131"/>
      <c r="AEV1040" s="131"/>
      <c r="AEW1040" s="131"/>
      <c r="AEX1040" s="131"/>
      <c r="AEY1040" s="131"/>
      <c r="AEZ1040" s="131"/>
      <c r="AFA1040" s="131"/>
      <c r="AFB1040" s="131"/>
      <c r="AFC1040" s="131"/>
      <c r="AFD1040" s="131"/>
      <c r="AFE1040" s="131"/>
      <c r="AFF1040" s="131"/>
      <c r="AFG1040" s="131"/>
      <c r="AFH1040" s="131"/>
      <c r="AFI1040" s="131"/>
      <c r="AFJ1040" s="131"/>
      <c r="AFK1040" s="131"/>
      <c r="AFL1040" s="131"/>
      <c r="AFM1040" s="131"/>
      <c r="AFN1040" s="131"/>
      <c r="AFO1040" s="131"/>
      <c r="AFP1040" s="131"/>
      <c r="AFQ1040" s="131"/>
      <c r="AFR1040" s="131"/>
      <c r="AFS1040" s="131"/>
      <c r="AFT1040" s="131"/>
      <c r="AFU1040" s="131"/>
      <c r="AFV1040" s="131"/>
      <c r="AFW1040" s="131"/>
      <c r="AFX1040" s="131"/>
      <c r="AFY1040" s="131"/>
      <c r="AFZ1040" s="131"/>
      <c r="AGA1040" s="131"/>
      <c r="AGB1040" s="131"/>
      <c r="AGC1040" s="131"/>
      <c r="AGD1040" s="131"/>
      <c r="AGE1040" s="131"/>
      <c r="AGF1040" s="131"/>
      <c r="AGG1040" s="131"/>
      <c r="AGH1040" s="131"/>
      <c r="AGI1040" s="131"/>
      <c r="AGJ1040" s="131"/>
      <c r="AGK1040" s="131"/>
      <c r="AGL1040" s="131"/>
      <c r="AGM1040" s="131"/>
      <c r="AGN1040" s="131"/>
      <c r="AGO1040" s="131"/>
      <c r="AGP1040" s="131"/>
      <c r="AGQ1040" s="131"/>
      <c r="AGR1040" s="131"/>
      <c r="AGS1040" s="131"/>
      <c r="AGT1040" s="131"/>
      <c r="AGU1040" s="131"/>
      <c r="AGV1040" s="131"/>
      <c r="AGW1040" s="131"/>
      <c r="AGX1040" s="131"/>
      <c r="AGY1040" s="131"/>
      <c r="AGZ1040" s="131"/>
      <c r="AHA1040" s="131"/>
      <c r="AHB1040" s="131"/>
      <c r="AHC1040" s="131"/>
      <c r="AHD1040" s="131"/>
      <c r="AHE1040" s="131"/>
      <c r="AHF1040" s="131"/>
      <c r="AHG1040" s="131"/>
      <c r="AHH1040" s="131"/>
      <c r="AHI1040" s="131"/>
      <c r="AHJ1040" s="131"/>
      <c r="AHK1040" s="131"/>
      <c r="AHL1040" s="131"/>
      <c r="AHM1040" s="131"/>
      <c r="AHN1040" s="131"/>
      <c r="AHO1040" s="131"/>
      <c r="AHP1040" s="131"/>
      <c r="AHQ1040" s="131"/>
      <c r="AHR1040" s="131"/>
      <c r="AHS1040" s="131"/>
      <c r="AHT1040" s="131"/>
      <c r="AHU1040" s="131"/>
      <c r="AHV1040" s="131"/>
      <c r="AHW1040" s="131"/>
      <c r="AHX1040" s="131"/>
      <c r="AHY1040" s="131"/>
      <c r="AHZ1040" s="131"/>
      <c r="AIA1040" s="131"/>
      <c r="AIB1040" s="131"/>
      <c r="AIC1040" s="131"/>
      <c r="AID1040" s="131"/>
      <c r="AIE1040" s="131"/>
      <c r="AIF1040" s="131"/>
      <c r="AIG1040" s="131"/>
      <c r="AIH1040" s="131"/>
      <c r="AII1040" s="131"/>
      <c r="AIJ1040" s="131"/>
      <c r="AIK1040" s="131"/>
      <c r="AIL1040" s="131"/>
      <c r="AIM1040" s="131"/>
      <c r="AIN1040" s="131"/>
      <c r="AIO1040" s="131"/>
      <c r="AIP1040" s="131"/>
      <c r="AIQ1040" s="131"/>
      <c r="AIR1040" s="131"/>
      <c r="AIS1040" s="131"/>
      <c r="AIT1040" s="131"/>
      <c r="AIU1040" s="131"/>
      <c r="AIV1040" s="131"/>
      <c r="AIW1040" s="131"/>
      <c r="AIX1040" s="131"/>
      <c r="AIY1040" s="131"/>
      <c r="AIZ1040" s="131"/>
      <c r="AJA1040" s="131"/>
      <c r="AJB1040" s="131"/>
      <c r="AJC1040" s="131"/>
      <c r="AJD1040" s="131"/>
      <c r="AJE1040" s="131"/>
      <c r="AJF1040" s="131"/>
      <c r="AJG1040" s="131"/>
      <c r="AJH1040" s="131"/>
      <c r="AJI1040" s="131"/>
      <c r="AJJ1040" s="131"/>
      <c r="AJK1040" s="131"/>
      <c r="AJL1040" s="131"/>
      <c r="AJM1040" s="131"/>
      <c r="AJN1040" s="131"/>
      <c r="AJO1040" s="131"/>
      <c r="AJP1040" s="131"/>
      <c r="AJQ1040" s="131"/>
      <c r="AJR1040" s="131"/>
      <c r="AJS1040" s="131"/>
      <c r="AJT1040" s="131"/>
      <c r="AJU1040" s="131"/>
      <c r="AJV1040" s="131"/>
      <c r="AJW1040" s="131"/>
      <c r="AJX1040" s="131"/>
      <c r="AJY1040" s="131"/>
      <c r="AJZ1040" s="131"/>
      <c r="AKA1040" s="131"/>
      <c r="AKB1040" s="131"/>
      <c r="AKC1040" s="131"/>
      <c r="AKD1040" s="131"/>
      <c r="AKE1040" s="131"/>
      <c r="AKF1040" s="131"/>
      <c r="AKG1040" s="131"/>
      <c r="AKH1040" s="131"/>
      <c r="AKI1040" s="131"/>
      <c r="AKJ1040" s="131"/>
      <c r="AKK1040" s="131"/>
      <c r="AKL1040" s="131"/>
      <c r="AKM1040" s="131"/>
      <c r="AKN1040" s="131"/>
      <c r="AKO1040" s="131"/>
      <c r="AKP1040" s="131"/>
      <c r="AKQ1040" s="131"/>
      <c r="AKR1040" s="131"/>
      <c r="AKS1040" s="131"/>
      <c r="AKT1040" s="131"/>
      <c r="AKU1040" s="131"/>
      <c r="AKV1040" s="131"/>
      <c r="AKW1040" s="131"/>
      <c r="AKX1040" s="131"/>
      <c r="AKY1040" s="131"/>
      <c r="AKZ1040" s="131"/>
      <c r="ALA1040" s="131"/>
      <c r="ALB1040" s="131"/>
      <c r="ALC1040" s="131"/>
      <c r="ALD1040" s="131"/>
      <c r="ALE1040" s="131"/>
      <c r="ALF1040" s="131"/>
      <c r="ALG1040" s="131"/>
      <c r="ALH1040" s="131"/>
      <c r="ALI1040" s="131"/>
      <c r="ALJ1040" s="131"/>
      <c r="ALK1040" s="131"/>
      <c r="ALL1040" s="131"/>
      <c r="ALM1040" s="131"/>
      <c r="ALN1040" s="131"/>
    </row>
    <row r="1041" spans="1:1002" s="508" customFormat="1" x14ac:dyDescent="0.25">
      <c r="A1041" s="502"/>
      <c r="B1041" s="503"/>
      <c r="C1041" s="504"/>
      <c r="D1041" s="450"/>
      <c r="E1041" s="505"/>
      <c r="F1041" s="505"/>
      <c r="G1041" s="506"/>
      <c r="H1041" s="506"/>
      <c r="I1041" s="507"/>
      <c r="J1041" s="565"/>
      <c r="K1041" s="454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  <c r="EC1041" s="131"/>
      <c r="ED1041" s="131"/>
      <c r="EE1041" s="131"/>
      <c r="EF1041" s="131"/>
      <c r="EG1041" s="131"/>
      <c r="EH1041" s="131"/>
      <c r="EI1041" s="131"/>
      <c r="EJ1041" s="131"/>
      <c r="EK1041" s="131"/>
      <c r="EL1041" s="131"/>
      <c r="EM1041" s="131"/>
      <c r="EN1041" s="131"/>
      <c r="EO1041" s="131"/>
      <c r="EP1041" s="131"/>
      <c r="EQ1041" s="131"/>
      <c r="ER1041" s="131"/>
      <c r="ES1041" s="131"/>
      <c r="ET1041" s="131"/>
      <c r="EU1041" s="131"/>
      <c r="EV1041" s="131"/>
      <c r="EW1041" s="131"/>
      <c r="EX1041" s="131"/>
      <c r="EY1041" s="131"/>
      <c r="EZ1041" s="131"/>
      <c r="FA1041" s="131"/>
      <c r="FB1041" s="131"/>
      <c r="FC1041" s="131"/>
      <c r="FD1041" s="131"/>
      <c r="FE1041" s="131"/>
      <c r="FF1041" s="131"/>
      <c r="FG1041" s="131"/>
      <c r="FH1041" s="131"/>
      <c r="FI1041" s="131"/>
      <c r="FJ1041" s="131"/>
      <c r="FK1041" s="131"/>
      <c r="FL1041" s="131"/>
      <c r="FM1041" s="131"/>
      <c r="FN1041" s="131"/>
      <c r="FO1041" s="131"/>
      <c r="FP1041" s="131"/>
      <c r="FQ1041" s="131"/>
      <c r="FR1041" s="131"/>
      <c r="FS1041" s="131"/>
      <c r="FT1041" s="131"/>
      <c r="FU1041" s="131"/>
      <c r="FV1041" s="131"/>
      <c r="FW1041" s="131"/>
      <c r="FX1041" s="131"/>
      <c r="FY1041" s="131"/>
      <c r="FZ1041" s="131"/>
      <c r="GA1041" s="131"/>
      <c r="GB1041" s="131"/>
      <c r="GC1041" s="131"/>
      <c r="GD1041" s="131"/>
      <c r="GE1041" s="131"/>
      <c r="GF1041" s="131"/>
      <c r="GG1041" s="131"/>
      <c r="GH1041" s="131"/>
      <c r="GI1041" s="131"/>
      <c r="GJ1041" s="131"/>
      <c r="GK1041" s="131"/>
      <c r="GL1041" s="131"/>
      <c r="GM1041" s="131"/>
      <c r="GN1041" s="131"/>
      <c r="GO1041" s="131"/>
      <c r="GP1041" s="131"/>
      <c r="GQ1041" s="131"/>
      <c r="GR1041" s="131"/>
      <c r="GS1041" s="131"/>
      <c r="GT1041" s="131"/>
      <c r="GU1041" s="131"/>
      <c r="GV1041" s="131"/>
      <c r="GW1041" s="131"/>
      <c r="GX1041" s="131"/>
      <c r="GY1041" s="131"/>
      <c r="GZ1041" s="131"/>
      <c r="HA1041" s="131"/>
      <c r="HB1041" s="131"/>
      <c r="HC1041" s="131"/>
      <c r="HD1041" s="131"/>
      <c r="HE1041" s="131"/>
      <c r="HF1041" s="131"/>
      <c r="HG1041" s="131"/>
      <c r="HH1041" s="131"/>
      <c r="HI1041" s="131"/>
      <c r="HJ1041" s="131"/>
      <c r="HK1041" s="131"/>
      <c r="HL1041" s="131"/>
      <c r="HM1041" s="131"/>
      <c r="HN1041" s="131"/>
      <c r="HO1041" s="131"/>
      <c r="HP1041" s="131"/>
      <c r="HQ1041" s="131"/>
      <c r="HR1041" s="131"/>
      <c r="HS1041" s="131"/>
      <c r="HT1041" s="131"/>
      <c r="HU1041" s="131"/>
      <c r="HV1041" s="131"/>
      <c r="HW1041" s="131"/>
      <c r="HX1041" s="131"/>
      <c r="HY1041" s="131"/>
      <c r="HZ1041" s="131"/>
      <c r="IA1041" s="131"/>
      <c r="IB1041" s="131"/>
      <c r="IC1041" s="131"/>
      <c r="ID1041" s="131"/>
      <c r="IE1041" s="131"/>
      <c r="IF1041" s="131"/>
      <c r="IG1041" s="131"/>
      <c r="IH1041" s="131"/>
      <c r="II1041" s="131"/>
      <c r="IJ1041" s="131"/>
      <c r="IK1041" s="131"/>
      <c r="IL1041" s="131"/>
      <c r="IM1041" s="131"/>
      <c r="IN1041" s="131"/>
      <c r="IO1041" s="131"/>
      <c r="IP1041" s="131"/>
      <c r="IQ1041" s="131"/>
      <c r="IR1041" s="131"/>
      <c r="IS1041" s="131"/>
      <c r="IT1041" s="131"/>
      <c r="IU1041" s="131"/>
      <c r="IV1041" s="131"/>
      <c r="IW1041" s="131"/>
      <c r="IX1041" s="131"/>
      <c r="IY1041" s="131"/>
      <c r="IZ1041" s="131"/>
      <c r="JA1041" s="131"/>
      <c r="JB1041" s="131"/>
      <c r="JC1041" s="131"/>
      <c r="JD1041" s="131"/>
      <c r="JE1041" s="131"/>
      <c r="JF1041" s="131"/>
      <c r="JG1041" s="131"/>
      <c r="JH1041" s="131"/>
      <c r="JI1041" s="131"/>
      <c r="JJ1041" s="131"/>
      <c r="JK1041" s="131"/>
      <c r="JL1041" s="131"/>
      <c r="JM1041" s="131"/>
      <c r="JN1041" s="131"/>
      <c r="JO1041" s="131"/>
      <c r="JP1041" s="131"/>
      <c r="JQ1041" s="131"/>
      <c r="JR1041" s="131"/>
      <c r="JS1041" s="131"/>
      <c r="JT1041" s="131"/>
      <c r="JU1041" s="131"/>
      <c r="JV1041" s="131"/>
      <c r="JW1041" s="131"/>
      <c r="JX1041" s="131"/>
      <c r="JY1041" s="131"/>
      <c r="JZ1041" s="131"/>
      <c r="KA1041" s="131"/>
      <c r="KB1041" s="131"/>
      <c r="KC1041" s="131"/>
      <c r="KD1041" s="131"/>
      <c r="KE1041" s="131"/>
      <c r="KF1041" s="131"/>
      <c r="KG1041" s="131"/>
      <c r="KH1041" s="131"/>
      <c r="KI1041" s="131"/>
      <c r="KJ1041" s="131"/>
      <c r="KK1041" s="131"/>
      <c r="KL1041" s="131"/>
      <c r="KM1041" s="131"/>
      <c r="KN1041" s="131"/>
      <c r="KO1041" s="131"/>
      <c r="KP1041" s="131"/>
      <c r="KQ1041" s="131"/>
      <c r="KR1041" s="131"/>
      <c r="KS1041" s="131"/>
      <c r="KT1041" s="131"/>
      <c r="KU1041" s="131"/>
      <c r="KV1041" s="131"/>
      <c r="KW1041" s="131"/>
      <c r="KX1041" s="131"/>
      <c r="KY1041" s="131"/>
      <c r="KZ1041" s="131"/>
      <c r="LA1041" s="131"/>
      <c r="LB1041" s="131"/>
      <c r="LC1041" s="131"/>
      <c r="LD1041" s="131"/>
      <c r="LE1041" s="131"/>
      <c r="LF1041" s="131"/>
      <c r="LG1041" s="131"/>
      <c r="LH1041" s="131"/>
      <c r="LI1041" s="131"/>
      <c r="LJ1041" s="131"/>
      <c r="LK1041" s="131"/>
      <c r="LL1041" s="131"/>
      <c r="LM1041" s="131"/>
      <c r="LN1041" s="131"/>
      <c r="LO1041" s="131"/>
      <c r="LP1041" s="131"/>
      <c r="LQ1041" s="131"/>
      <c r="LR1041" s="131"/>
      <c r="LS1041" s="131"/>
      <c r="LT1041" s="131"/>
      <c r="LU1041" s="131"/>
      <c r="LV1041" s="131"/>
      <c r="LW1041" s="131"/>
      <c r="LX1041" s="131"/>
      <c r="LY1041" s="131"/>
      <c r="LZ1041" s="131"/>
      <c r="MA1041" s="131"/>
      <c r="MB1041" s="131"/>
      <c r="MC1041" s="131"/>
      <c r="MD1041" s="131"/>
      <c r="ME1041" s="131"/>
      <c r="MF1041" s="131"/>
      <c r="MG1041" s="131"/>
      <c r="MH1041" s="131"/>
      <c r="MI1041" s="131"/>
      <c r="MJ1041" s="131"/>
      <c r="MK1041" s="131"/>
      <c r="ML1041" s="131"/>
      <c r="MM1041" s="131"/>
      <c r="MN1041" s="131"/>
      <c r="MO1041" s="131"/>
      <c r="MP1041" s="131"/>
      <c r="MQ1041" s="131"/>
      <c r="MR1041" s="131"/>
      <c r="MS1041" s="131"/>
      <c r="MT1041" s="131"/>
      <c r="MU1041" s="131"/>
      <c r="MV1041" s="131"/>
      <c r="MW1041" s="131"/>
      <c r="MX1041" s="131"/>
      <c r="MY1041" s="131"/>
      <c r="MZ1041" s="131"/>
      <c r="NA1041" s="131"/>
      <c r="NB1041" s="131"/>
      <c r="NC1041" s="131"/>
      <c r="ND1041" s="131"/>
      <c r="NE1041" s="131"/>
      <c r="NF1041" s="131"/>
      <c r="NG1041" s="131"/>
      <c r="NH1041" s="131"/>
      <c r="NI1041" s="131"/>
      <c r="NJ1041" s="131"/>
      <c r="NK1041" s="131"/>
      <c r="NL1041" s="131"/>
      <c r="NM1041" s="131"/>
      <c r="NN1041" s="131"/>
      <c r="NO1041" s="131"/>
      <c r="NP1041" s="131"/>
      <c r="NQ1041" s="131"/>
      <c r="NR1041" s="131"/>
      <c r="NS1041" s="131"/>
      <c r="NT1041" s="131"/>
      <c r="NU1041" s="131"/>
      <c r="NV1041" s="131"/>
      <c r="NW1041" s="131"/>
      <c r="NX1041" s="131"/>
      <c r="NY1041" s="131"/>
      <c r="NZ1041" s="131"/>
      <c r="OA1041" s="131"/>
      <c r="OB1041" s="131"/>
      <c r="OC1041" s="131"/>
      <c r="OD1041" s="131"/>
      <c r="OE1041" s="131"/>
      <c r="OF1041" s="131"/>
      <c r="OG1041" s="131"/>
      <c r="OH1041" s="131"/>
      <c r="OI1041" s="131"/>
      <c r="OJ1041" s="131"/>
      <c r="OK1041" s="131"/>
      <c r="OL1041" s="131"/>
      <c r="OM1041" s="131"/>
      <c r="ON1041" s="131"/>
      <c r="OO1041" s="131"/>
      <c r="OP1041" s="131"/>
      <c r="OQ1041" s="131"/>
      <c r="OR1041" s="131"/>
      <c r="OS1041" s="131"/>
      <c r="OT1041" s="131"/>
      <c r="OU1041" s="131"/>
      <c r="OV1041" s="131"/>
      <c r="OW1041" s="131"/>
      <c r="OX1041" s="131"/>
      <c r="OY1041" s="131"/>
      <c r="OZ1041" s="131"/>
      <c r="PA1041" s="131"/>
      <c r="PB1041" s="131"/>
      <c r="PC1041" s="131"/>
      <c r="PD1041" s="131"/>
      <c r="PE1041" s="131"/>
      <c r="PF1041" s="131"/>
      <c r="PG1041" s="131"/>
      <c r="PH1041" s="131"/>
      <c r="PI1041" s="131"/>
      <c r="PJ1041" s="131"/>
      <c r="PK1041" s="131"/>
      <c r="PL1041" s="131"/>
      <c r="PM1041" s="131"/>
      <c r="PN1041" s="131"/>
      <c r="PO1041" s="131"/>
      <c r="PP1041" s="131"/>
      <c r="PQ1041" s="131"/>
      <c r="PR1041" s="131"/>
      <c r="PS1041" s="131"/>
      <c r="PT1041" s="131"/>
      <c r="PU1041" s="131"/>
      <c r="PV1041" s="131"/>
      <c r="PW1041" s="131"/>
      <c r="PX1041" s="131"/>
      <c r="PY1041" s="131"/>
      <c r="PZ1041" s="131"/>
      <c r="QA1041" s="131"/>
      <c r="QB1041" s="131"/>
      <c r="QC1041" s="131"/>
      <c r="QD1041" s="131"/>
      <c r="QE1041" s="131"/>
      <c r="QF1041" s="131"/>
      <c r="QG1041" s="131"/>
      <c r="QH1041" s="131"/>
      <c r="QI1041" s="131"/>
      <c r="QJ1041" s="131"/>
      <c r="QK1041" s="131"/>
      <c r="QL1041" s="131"/>
      <c r="QM1041" s="131"/>
      <c r="QN1041" s="131"/>
      <c r="QO1041" s="131"/>
      <c r="QP1041" s="131"/>
      <c r="QQ1041" s="131"/>
      <c r="QR1041" s="131"/>
      <c r="QS1041" s="131"/>
      <c r="QT1041" s="131"/>
      <c r="QU1041" s="131"/>
      <c r="QV1041" s="131"/>
      <c r="QW1041" s="131"/>
      <c r="QX1041" s="131"/>
      <c r="QY1041" s="131"/>
      <c r="QZ1041" s="131"/>
      <c r="RA1041" s="131"/>
      <c r="RB1041" s="131"/>
      <c r="RC1041" s="131"/>
      <c r="RD1041" s="131"/>
      <c r="RE1041" s="131"/>
      <c r="RF1041" s="131"/>
      <c r="RG1041" s="131"/>
      <c r="RH1041" s="131"/>
      <c r="RI1041" s="131"/>
      <c r="RJ1041" s="131"/>
      <c r="RK1041" s="131"/>
      <c r="RL1041" s="131"/>
      <c r="RM1041" s="131"/>
      <c r="RN1041" s="131"/>
      <c r="RO1041" s="131"/>
      <c r="RP1041" s="131"/>
      <c r="RQ1041" s="131"/>
      <c r="RR1041" s="131"/>
      <c r="RS1041" s="131"/>
      <c r="RT1041" s="131"/>
      <c r="RU1041" s="131"/>
      <c r="RV1041" s="131"/>
      <c r="RW1041" s="131"/>
      <c r="RX1041" s="131"/>
      <c r="RY1041" s="131"/>
      <c r="RZ1041" s="131"/>
      <c r="SA1041" s="131"/>
      <c r="SB1041" s="131"/>
      <c r="SC1041" s="131"/>
      <c r="SD1041" s="131"/>
      <c r="SE1041" s="131"/>
      <c r="SF1041" s="131"/>
      <c r="SG1041" s="131"/>
      <c r="SH1041" s="131"/>
      <c r="SI1041" s="131"/>
      <c r="SJ1041" s="131"/>
      <c r="SK1041" s="131"/>
      <c r="SL1041" s="131"/>
      <c r="SM1041" s="131"/>
      <c r="SN1041" s="131"/>
      <c r="SO1041" s="131"/>
      <c r="SP1041" s="131"/>
      <c r="SQ1041" s="131"/>
      <c r="SR1041" s="131"/>
      <c r="SS1041" s="131"/>
      <c r="ST1041" s="131"/>
      <c r="SU1041" s="131"/>
      <c r="SV1041" s="131"/>
      <c r="SW1041" s="131"/>
      <c r="SX1041" s="131"/>
      <c r="SY1041" s="131"/>
      <c r="SZ1041" s="131"/>
      <c r="TA1041" s="131"/>
      <c r="TB1041" s="131"/>
      <c r="TC1041" s="131"/>
      <c r="TD1041" s="131"/>
      <c r="TE1041" s="131"/>
      <c r="TF1041" s="131"/>
      <c r="TG1041" s="131"/>
      <c r="TH1041" s="131"/>
      <c r="TI1041" s="131"/>
      <c r="TJ1041" s="131"/>
      <c r="TK1041" s="131"/>
      <c r="TL1041" s="131"/>
      <c r="TM1041" s="131"/>
      <c r="TN1041" s="131"/>
      <c r="TO1041" s="131"/>
      <c r="TP1041" s="131"/>
      <c r="TQ1041" s="131"/>
      <c r="TR1041" s="131"/>
      <c r="TS1041" s="131"/>
      <c r="TT1041" s="131"/>
      <c r="TU1041" s="131"/>
      <c r="TV1041" s="131"/>
      <c r="TW1041" s="131"/>
      <c r="TX1041" s="131"/>
      <c r="TY1041" s="131"/>
      <c r="TZ1041" s="131"/>
      <c r="UA1041" s="131"/>
      <c r="UB1041" s="131"/>
      <c r="UC1041" s="131"/>
      <c r="UD1041" s="131"/>
      <c r="UE1041" s="131"/>
      <c r="UF1041" s="131"/>
      <c r="UG1041" s="131"/>
      <c r="UH1041" s="131"/>
      <c r="UI1041" s="131"/>
      <c r="UJ1041" s="131"/>
      <c r="UK1041" s="131"/>
      <c r="UL1041" s="131"/>
      <c r="UM1041" s="131"/>
      <c r="UN1041" s="131"/>
      <c r="UO1041" s="131"/>
      <c r="UP1041" s="131"/>
      <c r="UQ1041" s="131"/>
      <c r="UR1041" s="131"/>
      <c r="US1041" s="131"/>
      <c r="UT1041" s="131"/>
      <c r="UU1041" s="131"/>
      <c r="UV1041" s="131"/>
      <c r="UW1041" s="131"/>
      <c r="UX1041" s="131"/>
      <c r="UY1041" s="131"/>
      <c r="UZ1041" s="131"/>
      <c r="VA1041" s="131"/>
      <c r="VB1041" s="131"/>
      <c r="VC1041" s="131"/>
      <c r="VD1041" s="131"/>
      <c r="VE1041" s="131"/>
      <c r="VF1041" s="131"/>
      <c r="VG1041" s="131"/>
      <c r="VH1041" s="131"/>
      <c r="VI1041" s="131"/>
      <c r="VJ1041" s="131"/>
      <c r="VK1041" s="131"/>
      <c r="VL1041" s="131"/>
      <c r="VM1041" s="131"/>
      <c r="VN1041" s="131"/>
      <c r="VO1041" s="131"/>
      <c r="VP1041" s="131"/>
      <c r="VQ1041" s="131"/>
      <c r="VR1041" s="131"/>
      <c r="VS1041" s="131"/>
      <c r="VT1041" s="131"/>
      <c r="VU1041" s="131"/>
      <c r="VV1041" s="131"/>
      <c r="VW1041" s="131"/>
      <c r="VX1041" s="131"/>
      <c r="VY1041" s="131"/>
      <c r="VZ1041" s="131"/>
      <c r="WA1041" s="131"/>
      <c r="WB1041" s="131"/>
      <c r="WC1041" s="131"/>
      <c r="WD1041" s="131"/>
      <c r="WE1041" s="131"/>
      <c r="WF1041" s="131"/>
      <c r="WG1041" s="131"/>
      <c r="WH1041" s="131"/>
      <c r="WI1041" s="131"/>
      <c r="WJ1041" s="131"/>
      <c r="WK1041" s="131"/>
      <c r="WL1041" s="131"/>
      <c r="WM1041" s="131"/>
      <c r="WN1041" s="131"/>
      <c r="WO1041" s="131"/>
      <c r="WP1041" s="131"/>
      <c r="WQ1041" s="131"/>
      <c r="WR1041" s="131"/>
      <c r="WS1041" s="131"/>
      <c r="WT1041" s="131"/>
      <c r="WU1041" s="131"/>
      <c r="WV1041" s="131"/>
      <c r="WW1041" s="131"/>
      <c r="WX1041" s="131"/>
      <c r="WY1041" s="131"/>
      <c r="WZ1041" s="131"/>
      <c r="XA1041" s="131"/>
      <c r="XB1041" s="131"/>
      <c r="XC1041" s="131"/>
      <c r="XD1041" s="131"/>
      <c r="XE1041" s="131"/>
      <c r="XF1041" s="131"/>
      <c r="XG1041" s="131"/>
      <c r="XH1041" s="131"/>
      <c r="XI1041" s="131"/>
      <c r="XJ1041" s="131"/>
      <c r="XK1041" s="131"/>
      <c r="XL1041" s="131"/>
      <c r="XM1041" s="131"/>
      <c r="XN1041" s="131"/>
      <c r="XO1041" s="131"/>
      <c r="XP1041" s="131"/>
      <c r="XQ1041" s="131"/>
      <c r="XR1041" s="131"/>
      <c r="XS1041" s="131"/>
      <c r="XT1041" s="131"/>
      <c r="XU1041" s="131"/>
      <c r="XV1041" s="131"/>
      <c r="XW1041" s="131"/>
      <c r="XX1041" s="131"/>
      <c r="XY1041" s="131"/>
      <c r="XZ1041" s="131"/>
      <c r="YA1041" s="131"/>
      <c r="YB1041" s="131"/>
      <c r="YC1041" s="131"/>
      <c r="YD1041" s="131"/>
      <c r="YE1041" s="131"/>
      <c r="YF1041" s="131"/>
      <c r="YG1041" s="131"/>
      <c r="YH1041" s="131"/>
      <c r="YI1041" s="131"/>
      <c r="YJ1041" s="131"/>
      <c r="YK1041" s="131"/>
      <c r="YL1041" s="131"/>
      <c r="YM1041" s="131"/>
      <c r="YN1041" s="131"/>
      <c r="YO1041" s="131"/>
      <c r="YP1041" s="131"/>
      <c r="YQ1041" s="131"/>
      <c r="YR1041" s="131"/>
      <c r="YS1041" s="131"/>
      <c r="YT1041" s="131"/>
      <c r="YU1041" s="131"/>
      <c r="YV1041" s="131"/>
      <c r="YW1041" s="131"/>
      <c r="YX1041" s="131"/>
      <c r="YY1041" s="131"/>
      <c r="YZ1041" s="131"/>
      <c r="ZA1041" s="131"/>
      <c r="ZB1041" s="131"/>
      <c r="ZC1041" s="131"/>
      <c r="ZD1041" s="131"/>
      <c r="ZE1041" s="131"/>
      <c r="ZF1041" s="131"/>
      <c r="ZG1041" s="131"/>
      <c r="ZH1041" s="131"/>
      <c r="ZI1041" s="131"/>
      <c r="ZJ1041" s="131"/>
      <c r="ZK1041" s="131"/>
      <c r="ZL1041" s="131"/>
      <c r="ZM1041" s="131"/>
      <c r="ZN1041" s="131"/>
      <c r="ZO1041" s="131"/>
      <c r="ZP1041" s="131"/>
      <c r="ZQ1041" s="131"/>
      <c r="ZR1041" s="131"/>
      <c r="ZS1041" s="131"/>
      <c r="ZT1041" s="131"/>
      <c r="ZU1041" s="131"/>
      <c r="ZV1041" s="131"/>
      <c r="ZW1041" s="131"/>
      <c r="ZX1041" s="131"/>
      <c r="ZY1041" s="131"/>
      <c r="ZZ1041" s="131"/>
      <c r="AAA1041" s="131"/>
      <c r="AAB1041" s="131"/>
      <c r="AAC1041" s="131"/>
      <c r="AAD1041" s="131"/>
      <c r="AAE1041" s="131"/>
      <c r="AAF1041" s="131"/>
      <c r="AAG1041" s="131"/>
      <c r="AAH1041" s="131"/>
      <c r="AAI1041" s="131"/>
      <c r="AAJ1041" s="131"/>
      <c r="AAK1041" s="131"/>
      <c r="AAL1041" s="131"/>
      <c r="AAM1041" s="131"/>
      <c r="AAN1041" s="131"/>
      <c r="AAO1041" s="131"/>
      <c r="AAP1041" s="131"/>
      <c r="AAQ1041" s="131"/>
      <c r="AAR1041" s="131"/>
      <c r="AAS1041" s="131"/>
      <c r="AAT1041" s="131"/>
      <c r="AAU1041" s="131"/>
      <c r="AAV1041" s="131"/>
      <c r="AAW1041" s="131"/>
      <c r="AAX1041" s="131"/>
      <c r="AAY1041" s="131"/>
      <c r="AAZ1041" s="131"/>
      <c r="ABA1041" s="131"/>
      <c r="ABB1041" s="131"/>
      <c r="ABC1041" s="131"/>
      <c r="ABD1041" s="131"/>
      <c r="ABE1041" s="131"/>
      <c r="ABF1041" s="131"/>
      <c r="ABG1041" s="131"/>
      <c r="ABH1041" s="131"/>
      <c r="ABI1041" s="131"/>
      <c r="ABJ1041" s="131"/>
      <c r="ABK1041" s="131"/>
      <c r="ABL1041" s="131"/>
      <c r="ABM1041" s="131"/>
      <c r="ABN1041" s="131"/>
      <c r="ABO1041" s="131"/>
      <c r="ABP1041" s="131"/>
      <c r="ABQ1041" s="131"/>
      <c r="ABR1041" s="131"/>
      <c r="ABS1041" s="131"/>
      <c r="ABT1041" s="131"/>
      <c r="ABU1041" s="131"/>
      <c r="ABV1041" s="131"/>
      <c r="ABW1041" s="131"/>
      <c r="ABX1041" s="131"/>
      <c r="ABY1041" s="131"/>
      <c r="ABZ1041" s="131"/>
      <c r="ACA1041" s="131"/>
      <c r="ACB1041" s="131"/>
      <c r="ACC1041" s="131"/>
      <c r="ACD1041" s="131"/>
      <c r="ACE1041" s="131"/>
      <c r="ACF1041" s="131"/>
      <c r="ACG1041" s="131"/>
      <c r="ACH1041" s="131"/>
      <c r="ACI1041" s="131"/>
      <c r="ACJ1041" s="131"/>
      <c r="ACK1041" s="131"/>
      <c r="ACL1041" s="131"/>
      <c r="ACM1041" s="131"/>
      <c r="ACN1041" s="131"/>
      <c r="ACO1041" s="131"/>
      <c r="ACP1041" s="131"/>
      <c r="ACQ1041" s="131"/>
      <c r="ACR1041" s="131"/>
      <c r="ACS1041" s="131"/>
      <c r="ACT1041" s="131"/>
      <c r="ACU1041" s="131"/>
      <c r="ACV1041" s="131"/>
      <c r="ACW1041" s="131"/>
      <c r="ACX1041" s="131"/>
      <c r="ACY1041" s="131"/>
      <c r="ACZ1041" s="131"/>
      <c r="ADA1041" s="131"/>
      <c r="ADB1041" s="131"/>
      <c r="ADC1041" s="131"/>
      <c r="ADD1041" s="131"/>
      <c r="ADE1041" s="131"/>
      <c r="ADF1041" s="131"/>
      <c r="ADG1041" s="131"/>
      <c r="ADH1041" s="131"/>
      <c r="ADI1041" s="131"/>
      <c r="ADJ1041" s="131"/>
      <c r="ADK1041" s="131"/>
      <c r="ADL1041" s="131"/>
      <c r="ADM1041" s="131"/>
      <c r="ADN1041" s="131"/>
      <c r="ADO1041" s="131"/>
      <c r="ADP1041" s="131"/>
      <c r="ADQ1041" s="131"/>
      <c r="ADR1041" s="131"/>
      <c r="ADS1041" s="131"/>
      <c r="ADT1041" s="131"/>
      <c r="ADU1041" s="131"/>
      <c r="ADV1041" s="131"/>
      <c r="ADW1041" s="131"/>
      <c r="ADX1041" s="131"/>
      <c r="ADY1041" s="131"/>
      <c r="ADZ1041" s="131"/>
      <c r="AEA1041" s="131"/>
      <c r="AEB1041" s="131"/>
      <c r="AEC1041" s="131"/>
      <c r="AED1041" s="131"/>
      <c r="AEE1041" s="131"/>
      <c r="AEF1041" s="131"/>
      <c r="AEG1041" s="131"/>
      <c r="AEH1041" s="131"/>
      <c r="AEI1041" s="131"/>
      <c r="AEJ1041" s="131"/>
      <c r="AEK1041" s="131"/>
      <c r="AEL1041" s="131"/>
      <c r="AEM1041" s="131"/>
      <c r="AEN1041" s="131"/>
      <c r="AEO1041" s="131"/>
      <c r="AEP1041" s="131"/>
      <c r="AEQ1041" s="131"/>
      <c r="AER1041" s="131"/>
      <c r="AES1041" s="131"/>
      <c r="AET1041" s="131"/>
      <c r="AEU1041" s="131"/>
      <c r="AEV1041" s="131"/>
      <c r="AEW1041" s="131"/>
      <c r="AEX1041" s="131"/>
      <c r="AEY1041" s="131"/>
      <c r="AEZ1041" s="131"/>
      <c r="AFA1041" s="131"/>
      <c r="AFB1041" s="131"/>
      <c r="AFC1041" s="131"/>
      <c r="AFD1041" s="131"/>
      <c r="AFE1041" s="131"/>
      <c r="AFF1041" s="131"/>
      <c r="AFG1041" s="131"/>
      <c r="AFH1041" s="131"/>
      <c r="AFI1041" s="131"/>
      <c r="AFJ1041" s="131"/>
      <c r="AFK1041" s="131"/>
      <c r="AFL1041" s="131"/>
      <c r="AFM1041" s="131"/>
      <c r="AFN1041" s="131"/>
      <c r="AFO1041" s="131"/>
      <c r="AFP1041" s="131"/>
      <c r="AFQ1041" s="131"/>
      <c r="AFR1041" s="131"/>
      <c r="AFS1041" s="131"/>
      <c r="AFT1041" s="131"/>
      <c r="AFU1041" s="131"/>
      <c r="AFV1041" s="131"/>
      <c r="AFW1041" s="131"/>
      <c r="AFX1041" s="131"/>
      <c r="AFY1041" s="131"/>
      <c r="AFZ1041" s="131"/>
      <c r="AGA1041" s="131"/>
      <c r="AGB1041" s="131"/>
      <c r="AGC1041" s="131"/>
      <c r="AGD1041" s="131"/>
      <c r="AGE1041" s="131"/>
      <c r="AGF1041" s="131"/>
      <c r="AGG1041" s="131"/>
      <c r="AGH1041" s="131"/>
      <c r="AGI1041" s="131"/>
      <c r="AGJ1041" s="131"/>
      <c r="AGK1041" s="131"/>
      <c r="AGL1041" s="131"/>
      <c r="AGM1041" s="131"/>
      <c r="AGN1041" s="131"/>
      <c r="AGO1041" s="131"/>
      <c r="AGP1041" s="131"/>
      <c r="AGQ1041" s="131"/>
      <c r="AGR1041" s="131"/>
      <c r="AGS1041" s="131"/>
      <c r="AGT1041" s="131"/>
      <c r="AGU1041" s="131"/>
      <c r="AGV1041" s="131"/>
      <c r="AGW1041" s="131"/>
      <c r="AGX1041" s="131"/>
      <c r="AGY1041" s="131"/>
      <c r="AGZ1041" s="131"/>
      <c r="AHA1041" s="131"/>
      <c r="AHB1041" s="131"/>
      <c r="AHC1041" s="131"/>
      <c r="AHD1041" s="131"/>
      <c r="AHE1041" s="131"/>
      <c r="AHF1041" s="131"/>
      <c r="AHG1041" s="131"/>
      <c r="AHH1041" s="131"/>
      <c r="AHI1041" s="131"/>
      <c r="AHJ1041" s="131"/>
      <c r="AHK1041" s="131"/>
      <c r="AHL1041" s="131"/>
      <c r="AHM1041" s="131"/>
      <c r="AHN1041" s="131"/>
      <c r="AHO1041" s="131"/>
      <c r="AHP1041" s="131"/>
      <c r="AHQ1041" s="131"/>
      <c r="AHR1041" s="131"/>
      <c r="AHS1041" s="131"/>
      <c r="AHT1041" s="131"/>
      <c r="AHU1041" s="131"/>
      <c r="AHV1041" s="131"/>
      <c r="AHW1041" s="131"/>
      <c r="AHX1041" s="131"/>
      <c r="AHY1041" s="131"/>
      <c r="AHZ1041" s="131"/>
      <c r="AIA1041" s="131"/>
      <c r="AIB1041" s="131"/>
      <c r="AIC1041" s="131"/>
      <c r="AID1041" s="131"/>
      <c r="AIE1041" s="131"/>
      <c r="AIF1041" s="131"/>
      <c r="AIG1041" s="131"/>
      <c r="AIH1041" s="131"/>
      <c r="AII1041" s="131"/>
      <c r="AIJ1041" s="131"/>
      <c r="AIK1041" s="131"/>
      <c r="AIL1041" s="131"/>
      <c r="AIM1041" s="131"/>
      <c r="AIN1041" s="131"/>
      <c r="AIO1041" s="131"/>
      <c r="AIP1041" s="131"/>
      <c r="AIQ1041" s="131"/>
      <c r="AIR1041" s="131"/>
      <c r="AIS1041" s="131"/>
      <c r="AIT1041" s="131"/>
      <c r="AIU1041" s="131"/>
      <c r="AIV1041" s="131"/>
      <c r="AIW1041" s="131"/>
      <c r="AIX1041" s="131"/>
      <c r="AIY1041" s="131"/>
      <c r="AIZ1041" s="131"/>
      <c r="AJA1041" s="131"/>
      <c r="AJB1041" s="131"/>
      <c r="AJC1041" s="131"/>
      <c r="AJD1041" s="131"/>
      <c r="AJE1041" s="131"/>
      <c r="AJF1041" s="131"/>
      <c r="AJG1041" s="131"/>
      <c r="AJH1041" s="131"/>
      <c r="AJI1041" s="131"/>
      <c r="AJJ1041" s="131"/>
      <c r="AJK1041" s="131"/>
      <c r="AJL1041" s="131"/>
      <c r="AJM1041" s="131"/>
      <c r="AJN1041" s="131"/>
      <c r="AJO1041" s="131"/>
      <c r="AJP1041" s="131"/>
      <c r="AJQ1041" s="131"/>
      <c r="AJR1041" s="131"/>
      <c r="AJS1041" s="131"/>
      <c r="AJT1041" s="131"/>
      <c r="AJU1041" s="131"/>
      <c r="AJV1041" s="131"/>
      <c r="AJW1041" s="131"/>
      <c r="AJX1041" s="131"/>
      <c r="AJY1041" s="131"/>
      <c r="AJZ1041" s="131"/>
      <c r="AKA1041" s="131"/>
      <c r="AKB1041" s="131"/>
      <c r="AKC1041" s="131"/>
      <c r="AKD1041" s="131"/>
      <c r="AKE1041" s="131"/>
      <c r="AKF1041" s="131"/>
      <c r="AKG1041" s="131"/>
      <c r="AKH1041" s="131"/>
      <c r="AKI1041" s="131"/>
      <c r="AKJ1041" s="131"/>
      <c r="AKK1041" s="131"/>
      <c r="AKL1041" s="131"/>
      <c r="AKM1041" s="131"/>
      <c r="AKN1041" s="131"/>
      <c r="AKO1041" s="131"/>
      <c r="AKP1041" s="131"/>
      <c r="AKQ1041" s="131"/>
      <c r="AKR1041" s="131"/>
      <c r="AKS1041" s="131"/>
      <c r="AKT1041" s="131"/>
      <c r="AKU1041" s="131"/>
      <c r="AKV1041" s="131"/>
      <c r="AKW1041" s="131"/>
      <c r="AKX1041" s="131"/>
      <c r="AKY1041" s="131"/>
      <c r="AKZ1041" s="131"/>
      <c r="ALA1041" s="131"/>
      <c r="ALB1041" s="131"/>
      <c r="ALC1041" s="131"/>
      <c r="ALD1041" s="131"/>
      <c r="ALE1041" s="131"/>
      <c r="ALF1041" s="131"/>
      <c r="ALG1041" s="131"/>
      <c r="ALH1041" s="131"/>
      <c r="ALI1041" s="131"/>
      <c r="ALJ1041" s="131"/>
      <c r="ALK1041" s="131"/>
      <c r="ALL1041" s="131"/>
      <c r="ALM1041" s="131"/>
      <c r="ALN1041" s="131"/>
    </row>
    <row r="1042" spans="1:1002" s="508" customFormat="1" x14ac:dyDescent="0.25">
      <c r="A1042" s="502"/>
      <c r="B1042" s="503"/>
      <c r="C1042" s="504"/>
      <c r="D1042" s="450"/>
      <c r="E1042" s="505"/>
      <c r="F1042" s="505"/>
      <c r="G1042" s="506"/>
      <c r="H1042" s="506"/>
      <c r="I1042" s="507"/>
      <c r="J1042" s="565"/>
      <c r="K1042" s="454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  <c r="EC1042" s="131"/>
      <c r="ED1042" s="131"/>
      <c r="EE1042" s="131"/>
      <c r="EF1042" s="131"/>
      <c r="EG1042" s="131"/>
      <c r="EH1042" s="131"/>
      <c r="EI1042" s="131"/>
      <c r="EJ1042" s="131"/>
      <c r="EK1042" s="131"/>
      <c r="EL1042" s="131"/>
      <c r="EM1042" s="131"/>
      <c r="EN1042" s="131"/>
      <c r="EO1042" s="131"/>
      <c r="EP1042" s="131"/>
      <c r="EQ1042" s="131"/>
      <c r="ER1042" s="131"/>
      <c r="ES1042" s="131"/>
      <c r="ET1042" s="131"/>
      <c r="EU1042" s="131"/>
      <c r="EV1042" s="131"/>
      <c r="EW1042" s="131"/>
      <c r="EX1042" s="131"/>
      <c r="EY1042" s="131"/>
      <c r="EZ1042" s="131"/>
      <c r="FA1042" s="131"/>
      <c r="FB1042" s="131"/>
      <c r="FC1042" s="131"/>
      <c r="FD1042" s="131"/>
      <c r="FE1042" s="131"/>
      <c r="FF1042" s="131"/>
      <c r="FG1042" s="131"/>
      <c r="FH1042" s="131"/>
      <c r="FI1042" s="131"/>
      <c r="FJ1042" s="131"/>
      <c r="FK1042" s="131"/>
      <c r="FL1042" s="131"/>
      <c r="FM1042" s="131"/>
      <c r="FN1042" s="131"/>
      <c r="FO1042" s="131"/>
      <c r="FP1042" s="131"/>
      <c r="FQ1042" s="131"/>
      <c r="FR1042" s="131"/>
      <c r="FS1042" s="131"/>
      <c r="FT1042" s="131"/>
      <c r="FU1042" s="131"/>
      <c r="FV1042" s="131"/>
      <c r="FW1042" s="131"/>
      <c r="FX1042" s="131"/>
      <c r="FY1042" s="131"/>
      <c r="FZ1042" s="131"/>
      <c r="GA1042" s="131"/>
      <c r="GB1042" s="131"/>
      <c r="GC1042" s="131"/>
      <c r="GD1042" s="131"/>
      <c r="GE1042" s="131"/>
      <c r="GF1042" s="131"/>
      <c r="GG1042" s="131"/>
      <c r="GH1042" s="131"/>
      <c r="GI1042" s="131"/>
      <c r="GJ1042" s="131"/>
      <c r="GK1042" s="131"/>
      <c r="GL1042" s="131"/>
      <c r="GM1042" s="131"/>
      <c r="GN1042" s="131"/>
      <c r="GO1042" s="131"/>
      <c r="GP1042" s="131"/>
      <c r="GQ1042" s="131"/>
      <c r="GR1042" s="131"/>
      <c r="GS1042" s="131"/>
      <c r="GT1042" s="131"/>
      <c r="GU1042" s="131"/>
      <c r="GV1042" s="131"/>
      <c r="GW1042" s="131"/>
      <c r="GX1042" s="131"/>
      <c r="GY1042" s="131"/>
      <c r="GZ1042" s="131"/>
      <c r="HA1042" s="131"/>
      <c r="HB1042" s="131"/>
      <c r="HC1042" s="131"/>
      <c r="HD1042" s="131"/>
      <c r="HE1042" s="131"/>
      <c r="HF1042" s="131"/>
      <c r="HG1042" s="131"/>
      <c r="HH1042" s="131"/>
      <c r="HI1042" s="131"/>
      <c r="HJ1042" s="131"/>
      <c r="HK1042" s="131"/>
      <c r="HL1042" s="131"/>
      <c r="HM1042" s="131"/>
      <c r="HN1042" s="131"/>
      <c r="HO1042" s="131"/>
      <c r="HP1042" s="131"/>
      <c r="HQ1042" s="131"/>
      <c r="HR1042" s="131"/>
      <c r="HS1042" s="131"/>
      <c r="HT1042" s="131"/>
      <c r="HU1042" s="131"/>
      <c r="HV1042" s="131"/>
      <c r="HW1042" s="131"/>
      <c r="HX1042" s="131"/>
      <c r="HY1042" s="131"/>
      <c r="HZ1042" s="131"/>
      <c r="IA1042" s="131"/>
      <c r="IB1042" s="131"/>
      <c r="IC1042" s="131"/>
      <c r="ID1042" s="131"/>
      <c r="IE1042" s="131"/>
      <c r="IF1042" s="131"/>
      <c r="IG1042" s="131"/>
      <c r="IH1042" s="131"/>
      <c r="II1042" s="131"/>
      <c r="IJ1042" s="131"/>
      <c r="IK1042" s="131"/>
      <c r="IL1042" s="131"/>
      <c r="IM1042" s="131"/>
      <c r="IN1042" s="131"/>
      <c r="IO1042" s="131"/>
      <c r="IP1042" s="131"/>
      <c r="IQ1042" s="131"/>
      <c r="IR1042" s="131"/>
      <c r="IS1042" s="131"/>
      <c r="IT1042" s="131"/>
      <c r="IU1042" s="131"/>
      <c r="IV1042" s="131"/>
      <c r="IW1042" s="131"/>
      <c r="IX1042" s="131"/>
      <c r="IY1042" s="131"/>
      <c r="IZ1042" s="131"/>
      <c r="JA1042" s="131"/>
      <c r="JB1042" s="131"/>
      <c r="JC1042" s="131"/>
      <c r="JD1042" s="131"/>
      <c r="JE1042" s="131"/>
      <c r="JF1042" s="131"/>
      <c r="JG1042" s="131"/>
      <c r="JH1042" s="131"/>
      <c r="JI1042" s="131"/>
      <c r="JJ1042" s="131"/>
      <c r="JK1042" s="131"/>
      <c r="JL1042" s="131"/>
      <c r="JM1042" s="131"/>
      <c r="JN1042" s="131"/>
      <c r="JO1042" s="131"/>
      <c r="JP1042" s="131"/>
      <c r="JQ1042" s="131"/>
      <c r="JR1042" s="131"/>
      <c r="JS1042" s="131"/>
      <c r="JT1042" s="131"/>
      <c r="JU1042" s="131"/>
      <c r="JV1042" s="131"/>
      <c r="JW1042" s="131"/>
      <c r="JX1042" s="131"/>
      <c r="JY1042" s="131"/>
      <c r="JZ1042" s="131"/>
      <c r="KA1042" s="131"/>
      <c r="KB1042" s="131"/>
      <c r="KC1042" s="131"/>
      <c r="KD1042" s="131"/>
      <c r="KE1042" s="131"/>
      <c r="KF1042" s="131"/>
      <c r="KG1042" s="131"/>
      <c r="KH1042" s="131"/>
      <c r="KI1042" s="131"/>
      <c r="KJ1042" s="131"/>
      <c r="KK1042" s="131"/>
      <c r="KL1042" s="131"/>
      <c r="KM1042" s="131"/>
      <c r="KN1042" s="131"/>
      <c r="KO1042" s="131"/>
      <c r="KP1042" s="131"/>
      <c r="KQ1042" s="131"/>
      <c r="KR1042" s="131"/>
      <c r="KS1042" s="131"/>
      <c r="KT1042" s="131"/>
      <c r="KU1042" s="131"/>
      <c r="KV1042" s="131"/>
      <c r="KW1042" s="131"/>
      <c r="KX1042" s="131"/>
      <c r="KY1042" s="131"/>
      <c r="KZ1042" s="131"/>
      <c r="LA1042" s="131"/>
      <c r="LB1042" s="131"/>
      <c r="LC1042" s="131"/>
      <c r="LD1042" s="131"/>
      <c r="LE1042" s="131"/>
      <c r="LF1042" s="131"/>
      <c r="LG1042" s="131"/>
      <c r="LH1042" s="131"/>
      <c r="LI1042" s="131"/>
      <c r="LJ1042" s="131"/>
      <c r="LK1042" s="131"/>
      <c r="LL1042" s="131"/>
      <c r="LM1042" s="131"/>
      <c r="LN1042" s="131"/>
      <c r="LO1042" s="131"/>
      <c r="LP1042" s="131"/>
      <c r="LQ1042" s="131"/>
      <c r="LR1042" s="131"/>
      <c r="LS1042" s="131"/>
      <c r="LT1042" s="131"/>
      <c r="LU1042" s="131"/>
      <c r="LV1042" s="131"/>
      <c r="LW1042" s="131"/>
      <c r="LX1042" s="131"/>
      <c r="LY1042" s="131"/>
      <c r="LZ1042" s="131"/>
      <c r="MA1042" s="131"/>
      <c r="MB1042" s="131"/>
      <c r="MC1042" s="131"/>
      <c r="MD1042" s="131"/>
      <c r="ME1042" s="131"/>
      <c r="MF1042" s="131"/>
      <c r="MG1042" s="131"/>
      <c r="MH1042" s="131"/>
      <c r="MI1042" s="131"/>
      <c r="MJ1042" s="131"/>
      <c r="MK1042" s="131"/>
      <c r="ML1042" s="131"/>
      <c r="MM1042" s="131"/>
      <c r="MN1042" s="131"/>
      <c r="MO1042" s="131"/>
      <c r="MP1042" s="131"/>
      <c r="MQ1042" s="131"/>
      <c r="MR1042" s="131"/>
      <c r="MS1042" s="131"/>
      <c r="MT1042" s="131"/>
      <c r="MU1042" s="131"/>
      <c r="MV1042" s="131"/>
      <c r="MW1042" s="131"/>
      <c r="MX1042" s="131"/>
      <c r="MY1042" s="131"/>
      <c r="MZ1042" s="131"/>
      <c r="NA1042" s="131"/>
      <c r="NB1042" s="131"/>
      <c r="NC1042" s="131"/>
      <c r="ND1042" s="131"/>
      <c r="NE1042" s="131"/>
      <c r="NF1042" s="131"/>
      <c r="NG1042" s="131"/>
      <c r="NH1042" s="131"/>
      <c r="NI1042" s="131"/>
      <c r="NJ1042" s="131"/>
      <c r="NK1042" s="131"/>
      <c r="NL1042" s="131"/>
      <c r="NM1042" s="131"/>
      <c r="NN1042" s="131"/>
      <c r="NO1042" s="131"/>
      <c r="NP1042" s="131"/>
      <c r="NQ1042" s="131"/>
      <c r="NR1042" s="131"/>
      <c r="NS1042" s="131"/>
      <c r="NT1042" s="131"/>
      <c r="NU1042" s="131"/>
      <c r="NV1042" s="131"/>
      <c r="NW1042" s="131"/>
      <c r="NX1042" s="131"/>
      <c r="NY1042" s="131"/>
      <c r="NZ1042" s="131"/>
      <c r="OA1042" s="131"/>
      <c r="OB1042" s="131"/>
      <c r="OC1042" s="131"/>
      <c r="OD1042" s="131"/>
      <c r="OE1042" s="131"/>
      <c r="OF1042" s="131"/>
      <c r="OG1042" s="131"/>
      <c r="OH1042" s="131"/>
      <c r="OI1042" s="131"/>
      <c r="OJ1042" s="131"/>
      <c r="OK1042" s="131"/>
      <c r="OL1042" s="131"/>
      <c r="OM1042" s="131"/>
      <c r="ON1042" s="131"/>
      <c r="OO1042" s="131"/>
      <c r="OP1042" s="131"/>
      <c r="OQ1042" s="131"/>
      <c r="OR1042" s="131"/>
      <c r="OS1042" s="131"/>
      <c r="OT1042" s="131"/>
      <c r="OU1042" s="131"/>
      <c r="OV1042" s="131"/>
      <c r="OW1042" s="131"/>
      <c r="OX1042" s="131"/>
      <c r="OY1042" s="131"/>
      <c r="OZ1042" s="131"/>
      <c r="PA1042" s="131"/>
      <c r="PB1042" s="131"/>
      <c r="PC1042" s="131"/>
      <c r="PD1042" s="131"/>
      <c r="PE1042" s="131"/>
      <c r="PF1042" s="131"/>
      <c r="PG1042" s="131"/>
      <c r="PH1042" s="131"/>
      <c r="PI1042" s="131"/>
      <c r="PJ1042" s="131"/>
      <c r="PK1042" s="131"/>
      <c r="PL1042" s="131"/>
      <c r="PM1042" s="131"/>
      <c r="PN1042" s="131"/>
      <c r="PO1042" s="131"/>
      <c r="PP1042" s="131"/>
      <c r="PQ1042" s="131"/>
      <c r="PR1042" s="131"/>
      <c r="PS1042" s="131"/>
      <c r="PT1042" s="131"/>
      <c r="PU1042" s="131"/>
      <c r="PV1042" s="131"/>
      <c r="PW1042" s="131"/>
      <c r="PX1042" s="131"/>
      <c r="PY1042" s="131"/>
      <c r="PZ1042" s="131"/>
      <c r="QA1042" s="131"/>
      <c r="QB1042" s="131"/>
      <c r="QC1042" s="131"/>
      <c r="QD1042" s="131"/>
      <c r="QE1042" s="131"/>
      <c r="QF1042" s="131"/>
      <c r="QG1042" s="131"/>
      <c r="QH1042" s="131"/>
      <c r="QI1042" s="131"/>
      <c r="QJ1042" s="131"/>
      <c r="QK1042" s="131"/>
      <c r="QL1042" s="131"/>
      <c r="QM1042" s="131"/>
      <c r="QN1042" s="131"/>
      <c r="QO1042" s="131"/>
      <c r="QP1042" s="131"/>
      <c r="QQ1042" s="131"/>
      <c r="QR1042" s="131"/>
      <c r="QS1042" s="131"/>
      <c r="QT1042" s="131"/>
      <c r="QU1042" s="131"/>
      <c r="QV1042" s="131"/>
      <c r="QW1042" s="131"/>
      <c r="QX1042" s="131"/>
      <c r="QY1042" s="131"/>
      <c r="QZ1042" s="131"/>
      <c r="RA1042" s="131"/>
      <c r="RB1042" s="131"/>
      <c r="RC1042" s="131"/>
      <c r="RD1042" s="131"/>
      <c r="RE1042" s="131"/>
      <c r="RF1042" s="131"/>
      <c r="RG1042" s="131"/>
      <c r="RH1042" s="131"/>
      <c r="RI1042" s="131"/>
      <c r="RJ1042" s="131"/>
      <c r="RK1042" s="131"/>
      <c r="RL1042" s="131"/>
      <c r="RM1042" s="131"/>
      <c r="RN1042" s="131"/>
      <c r="RO1042" s="131"/>
      <c r="RP1042" s="131"/>
      <c r="RQ1042" s="131"/>
      <c r="RR1042" s="131"/>
      <c r="RS1042" s="131"/>
      <c r="RT1042" s="131"/>
      <c r="RU1042" s="131"/>
      <c r="RV1042" s="131"/>
      <c r="RW1042" s="131"/>
      <c r="RX1042" s="131"/>
      <c r="RY1042" s="131"/>
      <c r="RZ1042" s="131"/>
      <c r="SA1042" s="131"/>
      <c r="SB1042" s="131"/>
      <c r="SC1042" s="131"/>
      <c r="SD1042" s="131"/>
      <c r="SE1042" s="131"/>
      <c r="SF1042" s="131"/>
      <c r="SG1042" s="131"/>
      <c r="SH1042" s="131"/>
      <c r="SI1042" s="131"/>
      <c r="SJ1042" s="131"/>
      <c r="SK1042" s="131"/>
      <c r="SL1042" s="131"/>
      <c r="SM1042" s="131"/>
      <c r="SN1042" s="131"/>
      <c r="SO1042" s="131"/>
      <c r="SP1042" s="131"/>
      <c r="SQ1042" s="131"/>
      <c r="SR1042" s="131"/>
      <c r="SS1042" s="131"/>
      <c r="ST1042" s="131"/>
      <c r="SU1042" s="131"/>
      <c r="SV1042" s="131"/>
      <c r="SW1042" s="131"/>
      <c r="SX1042" s="131"/>
      <c r="SY1042" s="131"/>
      <c r="SZ1042" s="131"/>
      <c r="TA1042" s="131"/>
      <c r="TB1042" s="131"/>
      <c r="TC1042" s="131"/>
      <c r="TD1042" s="131"/>
      <c r="TE1042" s="131"/>
      <c r="TF1042" s="131"/>
      <c r="TG1042" s="131"/>
      <c r="TH1042" s="131"/>
      <c r="TI1042" s="131"/>
      <c r="TJ1042" s="131"/>
      <c r="TK1042" s="131"/>
      <c r="TL1042" s="131"/>
      <c r="TM1042" s="131"/>
      <c r="TN1042" s="131"/>
      <c r="TO1042" s="131"/>
      <c r="TP1042" s="131"/>
      <c r="TQ1042" s="131"/>
      <c r="TR1042" s="131"/>
      <c r="TS1042" s="131"/>
      <c r="TT1042" s="131"/>
      <c r="TU1042" s="131"/>
      <c r="TV1042" s="131"/>
      <c r="TW1042" s="131"/>
      <c r="TX1042" s="131"/>
      <c r="TY1042" s="131"/>
      <c r="TZ1042" s="131"/>
      <c r="UA1042" s="131"/>
      <c r="UB1042" s="131"/>
      <c r="UC1042" s="131"/>
      <c r="UD1042" s="131"/>
      <c r="UE1042" s="131"/>
      <c r="UF1042" s="131"/>
      <c r="UG1042" s="131"/>
      <c r="UH1042" s="131"/>
      <c r="UI1042" s="131"/>
      <c r="UJ1042" s="131"/>
      <c r="UK1042" s="131"/>
      <c r="UL1042" s="131"/>
      <c r="UM1042" s="131"/>
      <c r="UN1042" s="131"/>
      <c r="UO1042" s="131"/>
      <c r="UP1042" s="131"/>
      <c r="UQ1042" s="131"/>
      <c r="UR1042" s="131"/>
      <c r="US1042" s="131"/>
      <c r="UT1042" s="131"/>
      <c r="UU1042" s="131"/>
      <c r="UV1042" s="131"/>
      <c r="UW1042" s="131"/>
      <c r="UX1042" s="131"/>
      <c r="UY1042" s="131"/>
      <c r="UZ1042" s="131"/>
      <c r="VA1042" s="131"/>
      <c r="VB1042" s="131"/>
      <c r="VC1042" s="131"/>
      <c r="VD1042" s="131"/>
      <c r="VE1042" s="131"/>
      <c r="VF1042" s="131"/>
      <c r="VG1042" s="131"/>
      <c r="VH1042" s="131"/>
      <c r="VI1042" s="131"/>
      <c r="VJ1042" s="131"/>
      <c r="VK1042" s="131"/>
      <c r="VL1042" s="131"/>
      <c r="VM1042" s="131"/>
      <c r="VN1042" s="131"/>
      <c r="VO1042" s="131"/>
      <c r="VP1042" s="131"/>
      <c r="VQ1042" s="131"/>
      <c r="VR1042" s="131"/>
      <c r="VS1042" s="131"/>
      <c r="VT1042" s="131"/>
      <c r="VU1042" s="131"/>
      <c r="VV1042" s="131"/>
      <c r="VW1042" s="131"/>
      <c r="VX1042" s="131"/>
      <c r="VY1042" s="131"/>
      <c r="VZ1042" s="131"/>
      <c r="WA1042" s="131"/>
      <c r="WB1042" s="131"/>
      <c r="WC1042" s="131"/>
      <c r="WD1042" s="131"/>
      <c r="WE1042" s="131"/>
      <c r="WF1042" s="131"/>
      <c r="WG1042" s="131"/>
      <c r="WH1042" s="131"/>
      <c r="WI1042" s="131"/>
      <c r="WJ1042" s="131"/>
      <c r="WK1042" s="131"/>
      <c r="WL1042" s="131"/>
      <c r="WM1042" s="131"/>
      <c r="WN1042" s="131"/>
      <c r="WO1042" s="131"/>
      <c r="WP1042" s="131"/>
      <c r="WQ1042" s="131"/>
      <c r="WR1042" s="131"/>
      <c r="WS1042" s="131"/>
      <c r="WT1042" s="131"/>
      <c r="WU1042" s="131"/>
      <c r="WV1042" s="131"/>
      <c r="WW1042" s="131"/>
      <c r="WX1042" s="131"/>
      <c r="WY1042" s="131"/>
      <c r="WZ1042" s="131"/>
      <c r="XA1042" s="131"/>
      <c r="XB1042" s="131"/>
      <c r="XC1042" s="131"/>
      <c r="XD1042" s="131"/>
      <c r="XE1042" s="131"/>
      <c r="XF1042" s="131"/>
      <c r="XG1042" s="131"/>
      <c r="XH1042" s="131"/>
      <c r="XI1042" s="131"/>
      <c r="XJ1042" s="131"/>
      <c r="XK1042" s="131"/>
      <c r="XL1042" s="131"/>
      <c r="XM1042" s="131"/>
      <c r="XN1042" s="131"/>
      <c r="XO1042" s="131"/>
      <c r="XP1042" s="131"/>
      <c r="XQ1042" s="131"/>
      <c r="XR1042" s="131"/>
      <c r="XS1042" s="131"/>
      <c r="XT1042" s="131"/>
      <c r="XU1042" s="131"/>
      <c r="XV1042" s="131"/>
      <c r="XW1042" s="131"/>
      <c r="XX1042" s="131"/>
      <c r="XY1042" s="131"/>
      <c r="XZ1042" s="131"/>
      <c r="YA1042" s="131"/>
      <c r="YB1042" s="131"/>
      <c r="YC1042" s="131"/>
      <c r="YD1042" s="131"/>
      <c r="YE1042" s="131"/>
      <c r="YF1042" s="131"/>
      <c r="YG1042" s="131"/>
      <c r="YH1042" s="131"/>
      <c r="YI1042" s="131"/>
      <c r="YJ1042" s="131"/>
      <c r="YK1042" s="131"/>
      <c r="YL1042" s="131"/>
      <c r="YM1042" s="131"/>
      <c r="YN1042" s="131"/>
      <c r="YO1042" s="131"/>
      <c r="YP1042" s="131"/>
      <c r="YQ1042" s="131"/>
      <c r="YR1042" s="131"/>
      <c r="YS1042" s="131"/>
      <c r="YT1042" s="131"/>
      <c r="YU1042" s="131"/>
      <c r="YV1042" s="131"/>
      <c r="YW1042" s="131"/>
      <c r="YX1042" s="131"/>
      <c r="YY1042" s="131"/>
      <c r="YZ1042" s="131"/>
      <c r="ZA1042" s="131"/>
      <c r="ZB1042" s="131"/>
      <c r="ZC1042" s="131"/>
      <c r="ZD1042" s="131"/>
      <c r="ZE1042" s="131"/>
      <c r="ZF1042" s="131"/>
      <c r="ZG1042" s="131"/>
      <c r="ZH1042" s="131"/>
      <c r="ZI1042" s="131"/>
      <c r="ZJ1042" s="131"/>
      <c r="ZK1042" s="131"/>
      <c r="ZL1042" s="131"/>
      <c r="ZM1042" s="131"/>
      <c r="ZN1042" s="131"/>
      <c r="ZO1042" s="131"/>
      <c r="ZP1042" s="131"/>
      <c r="ZQ1042" s="131"/>
      <c r="ZR1042" s="131"/>
      <c r="ZS1042" s="131"/>
      <c r="ZT1042" s="131"/>
      <c r="ZU1042" s="131"/>
      <c r="ZV1042" s="131"/>
      <c r="ZW1042" s="131"/>
      <c r="ZX1042" s="131"/>
      <c r="ZY1042" s="131"/>
      <c r="ZZ1042" s="131"/>
      <c r="AAA1042" s="131"/>
      <c r="AAB1042" s="131"/>
      <c r="AAC1042" s="131"/>
      <c r="AAD1042" s="131"/>
      <c r="AAE1042" s="131"/>
      <c r="AAF1042" s="131"/>
      <c r="AAG1042" s="131"/>
      <c r="AAH1042" s="131"/>
      <c r="AAI1042" s="131"/>
      <c r="AAJ1042" s="131"/>
      <c r="AAK1042" s="131"/>
      <c r="AAL1042" s="131"/>
      <c r="AAM1042" s="131"/>
      <c r="AAN1042" s="131"/>
      <c r="AAO1042" s="131"/>
      <c r="AAP1042" s="131"/>
      <c r="AAQ1042" s="131"/>
      <c r="AAR1042" s="131"/>
      <c r="AAS1042" s="131"/>
      <c r="AAT1042" s="131"/>
      <c r="AAU1042" s="131"/>
      <c r="AAV1042" s="131"/>
      <c r="AAW1042" s="131"/>
      <c r="AAX1042" s="131"/>
      <c r="AAY1042" s="131"/>
      <c r="AAZ1042" s="131"/>
      <c r="ABA1042" s="131"/>
      <c r="ABB1042" s="131"/>
      <c r="ABC1042" s="131"/>
      <c r="ABD1042" s="131"/>
      <c r="ABE1042" s="131"/>
      <c r="ABF1042" s="131"/>
      <c r="ABG1042" s="131"/>
      <c r="ABH1042" s="131"/>
      <c r="ABI1042" s="131"/>
      <c r="ABJ1042" s="131"/>
      <c r="ABK1042" s="131"/>
      <c r="ABL1042" s="131"/>
      <c r="ABM1042" s="131"/>
      <c r="ABN1042" s="131"/>
      <c r="ABO1042" s="131"/>
      <c r="ABP1042" s="131"/>
      <c r="ABQ1042" s="131"/>
      <c r="ABR1042" s="131"/>
      <c r="ABS1042" s="131"/>
      <c r="ABT1042" s="131"/>
      <c r="ABU1042" s="131"/>
      <c r="ABV1042" s="131"/>
      <c r="ABW1042" s="131"/>
      <c r="ABX1042" s="131"/>
      <c r="ABY1042" s="131"/>
      <c r="ABZ1042" s="131"/>
      <c r="ACA1042" s="131"/>
      <c r="ACB1042" s="131"/>
      <c r="ACC1042" s="131"/>
      <c r="ACD1042" s="131"/>
      <c r="ACE1042" s="131"/>
      <c r="ACF1042" s="131"/>
      <c r="ACG1042" s="131"/>
      <c r="ACH1042" s="131"/>
      <c r="ACI1042" s="131"/>
      <c r="ACJ1042" s="131"/>
      <c r="ACK1042" s="131"/>
      <c r="ACL1042" s="131"/>
      <c r="ACM1042" s="131"/>
      <c r="ACN1042" s="131"/>
      <c r="ACO1042" s="131"/>
      <c r="ACP1042" s="131"/>
      <c r="ACQ1042" s="131"/>
      <c r="ACR1042" s="131"/>
      <c r="ACS1042" s="131"/>
      <c r="ACT1042" s="131"/>
      <c r="ACU1042" s="131"/>
      <c r="ACV1042" s="131"/>
      <c r="ACW1042" s="131"/>
      <c r="ACX1042" s="131"/>
      <c r="ACY1042" s="131"/>
      <c r="ACZ1042" s="131"/>
      <c r="ADA1042" s="131"/>
      <c r="ADB1042" s="131"/>
      <c r="ADC1042" s="131"/>
      <c r="ADD1042" s="131"/>
      <c r="ADE1042" s="131"/>
      <c r="ADF1042" s="131"/>
      <c r="ADG1042" s="131"/>
      <c r="ADH1042" s="131"/>
      <c r="ADI1042" s="131"/>
      <c r="ADJ1042" s="131"/>
      <c r="ADK1042" s="131"/>
      <c r="ADL1042" s="131"/>
      <c r="ADM1042" s="131"/>
      <c r="ADN1042" s="131"/>
      <c r="ADO1042" s="131"/>
      <c r="ADP1042" s="131"/>
      <c r="ADQ1042" s="131"/>
      <c r="ADR1042" s="131"/>
      <c r="ADS1042" s="131"/>
      <c r="ADT1042" s="131"/>
      <c r="ADU1042" s="131"/>
      <c r="ADV1042" s="131"/>
      <c r="ADW1042" s="131"/>
      <c r="ADX1042" s="131"/>
      <c r="ADY1042" s="131"/>
      <c r="ADZ1042" s="131"/>
      <c r="AEA1042" s="131"/>
      <c r="AEB1042" s="131"/>
      <c r="AEC1042" s="131"/>
      <c r="AED1042" s="131"/>
      <c r="AEE1042" s="131"/>
      <c r="AEF1042" s="131"/>
      <c r="AEG1042" s="131"/>
      <c r="AEH1042" s="131"/>
      <c r="AEI1042" s="131"/>
      <c r="AEJ1042" s="131"/>
      <c r="AEK1042" s="131"/>
      <c r="AEL1042" s="131"/>
      <c r="AEM1042" s="131"/>
      <c r="AEN1042" s="131"/>
      <c r="AEO1042" s="131"/>
      <c r="AEP1042" s="131"/>
      <c r="AEQ1042" s="131"/>
      <c r="AER1042" s="131"/>
      <c r="AES1042" s="131"/>
      <c r="AET1042" s="131"/>
      <c r="AEU1042" s="131"/>
      <c r="AEV1042" s="131"/>
      <c r="AEW1042" s="131"/>
      <c r="AEX1042" s="131"/>
      <c r="AEY1042" s="131"/>
      <c r="AEZ1042" s="131"/>
      <c r="AFA1042" s="131"/>
      <c r="AFB1042" s="131"/>
      <c r="AFC1042" s="131"/>
      <c r="AFD1042" s="131"/>
      <c r="AFE1042" s="131"/>
      <c r="AFF1042" s="131"/>
      <c r="AFG1042" s="131"/>
      <c r="AFH1042" s="131"/>
      <c r="AFI1042" s="131"/>
      <c r="AFJ1042" s="131"/>
      <c r="AFK1042" s="131"/>
      <c r="AFL1042" s="131"/>
      <c r="AFM1042" s="131"/>
      <c r="AFN1042" s="131"/>
      <c r="AFO1042" s="131"/>
      <c r="AFP1042" s="131"/>
      <c r="AFQ1042" s="131"/>
      <c r="AFR1042" s="131"/>
      <c r="AFS1042" s="131"/>
      <c r="AFT1042" s="131"/>
      <c r="AFU1042" s="131"/>
      <c r="AFV1042" s="131"/>
      <c r="AFW1042" s="131"/>
      <c r="AFX1042" s="131"/>
      <c r="AFY1042" s="131"/>
      <c r="AFZ1042" s="131"/>
      <c r="AGA1042" s="131"/>
      <c r="AGB1042" s="131"/>
      <c r="AGC1042" s="131"/>
      <c r="AGD1042" s="131"/>
      <c r="AGE1042" s="131"/>
      <c r="AGF1042" s="131"/>
      <c r="AGG1042" s="131"/>
      <c r="AGH1042" s="131"/>
      <c r="AGI1042" s="131"/>
      <c r="AGJ1042" s="131"/>
      <c r="AGK1042" s="131"/>
      <c r="AGL1042" s="131"/>
      <c r="AGM1042" s="131"/>
      <c r="AGN1042" s="131"/>
      <c r="AGO1042" s="131"/>
      <c r="AGP1042" s="131"/>
      <c r="AGQ1042" s="131"/>
      <c r="AGR1042" s="131"/>
      <c r="AGS1042" s="131"/>
      <c r="AGT1042" s="131"/>
      <c r="AGU1042" s="131"/>
      <c r="AGV1042" s="131"/>
      <c r="AGW1042" s="131"/>
      <c r="AGX1042" s="131"/>
      <c r="AGY1042" s="131"/>
      <c r="AGZ1042" s="131"/>
      <c r="AHA1042" s="131"/>
      <c r="AHB1042" s="131"/>
      <c r="AHC1042" s="131"/>
      <c r="AHD1042" s="131"/>
      <c r="AHE1042" s="131"/>
      <c r="AHF1042" s="131"/>
      <c r="AHG1042" s="131"/>
      <c r="AHH1042" s="131"/>
      <c r="AHI1042" s="131"/>
      <c r="AHJ1042" s="131"/>
      <c r="AHK1042" s="131"/>
      <c r="AHL1042" s="131"/>
      <c r="AHM1042" s="131"/>
      <c r="AHN1042" s="131"/>
      <c r="AHO1042" s="131"/>
      <c r="AHP1042" s="131"/>
      <c r="AHQ1042" s="131"/>
      <c r="AHR1042" s="131"/>
      <c r="AHS1042" s="131"/>
      <c r="AHT1042" s="131"/>
      <c r="AHU1042" s="131"/>
      <c r="AHV1042" s="131"/>
      <c r="AHW1042" s="131"/>
      <c r="AHX1042" s="131"/>
      <c r="AHY1042" s="131"/>
      <c r="AHZ1042" s="131"/>
      <c r="AIA1042" s="131"/>
      <c r="AIB1042" s="131"/>
      <c r="AIC1042" s="131"/>
      <c r="AID1042" s="131"/>
      <c r="AIE1042" s="131"/>
      <c r="AIF1042" s="131"/>
      <c r="AIG1042" s="131"/>
      <c r="AIH1042" s="131"/>
      <c r="AII1042" s="131"/>
      <c r="AIJ1042" s="131"/>
      <c r="AIK1042" s="131"/>
      <c r="AIL1042" s="131"/>
      <c r="AIM1042" s="131"/>
      <c r="AIN1042" s="131"/>
      <c r="AIO1042" s="131"/>
      <c r="AIP1042" s="131"/>
      <c r="AIQ1042" s="131"/>
      <c r="AIR1042" s="131"/>
      <c r="AIS1042" s="131"/>
      <c r="AIT1042" s="131"/>
      <c r="AIU1042" s="131"/>
      <c r="AIV1042" s="131"/>
      <c r="AIW1042" s="131"/>
      <c r="AIX1042" s="131"/>
      <c r="AIY1042" s="131"/>
      <c r="AIZ1042" s="131"/>
      <c r="AJA1042" s="131"/>
      <c r="AJB1042" s="131"/>
      <c r="AJC1042" s="131"/>
      <c r="AJD1042" s="131"/>
      <c r="AJE1042" s="131"/>
      <c r="AJF1042" s="131"/>
      <c r="AJG1042" s="131"/>
      <c r="AJH1042" s="131"/>
      <c r="AJI1042" s="131"/>
      <c r="AJJ1042" s="131"/>
      <c r="AJK1042" s="131"/>
      <c r="AJL1042" s="131"/>
      <c r="AJM1042" s="131"/>
      <c r="AJN1042" s="131"/>
      <c r="AJO1042" s="131"/>
      <c r="AJP1042" s="131"/>
      <c r="AJQ1042" s="131"/>
      <c r="AJR1042" s="131"/>
      <c r="AJS1042" s="131"/>
      <c r="AJT1042" s="131"/>
      <c r="AJU1042" s="131"/>
      <c r="AJV1042" s="131"/>
      <c r="AJW1042" s="131"/>
      <c r="AJX1042" s="131"/>
      <c r="AJY1042" s="131"/>
      <c r="AJZ1042" s="131"/>
      <c r="AKA1042" s="131"/>
      <c r="AKB1042" s="131"/>
      <c r="AKC1042" s="131"/>
      <c r="AKD1042" s="131"/>
      <c r="AKE1042" s="131"/>
      <c r="AKF1042" s="131"/>
      <c r="AKG1042" s="131"/>
      <c r="AKH1042" s="131"/>
      <c r="AKI1042" s="131"/>
      <c r="AKJ1042" s="131"/>
      <c r="AKK1042" s="131"/>
      <c r="AKL1042" s="131"/>
      <c r="AKM1042" s="131"/>
      <c r="AKN1042" s="131"/>
      <c r="AKO1042" s="131"/>
      <c r="AKP1042" s="131"/>
      <c r="AKQ1042" s="131"/>
      <c r="AKR1042" s="131"/>
      <c r="AKS1042" s="131"/>
      <c r="AKT1042" s="131"/>
      <c r="AKU1042" s="131"/>
      <c r="AKV1042" s="131"/>
      <c r="AKW1042" s="131"/>
      <c r="AKX1042" s="131"/>
      <c r="AKY1042" s="131"/>
      <c r="AKZ1042" s="131"/>
      <c r="ALA1042" s="131"/>
      <c r="ALB1042" s="131"/>
      <c r="ALC1042" s="131"/>
      <c r="ALD1042" s="131"/>
      <c r="ALE1042" s="131"/>
      <c r="ALF1042" s="131"/>
      <c r="ALG1042" s="131"/>
      <c r="ALH1042" s="131"/>
      <c r="ALI1042" s="131"/>
      <c r="ALJ1042" s="131"/>
      <c r="ALK1042" s="131"/>
      <c r="ALL1042" s="131"/>
      <c r="ALM1042" s="131"/>
      <c r="ALN1042" s="131"/>
    </row>
    <row r="1043" spans="1:1002" s="508" customFormat="1" x14ac:dyDescent="0.25">
      <c r="A1043" s="502"/>
      <c r="B1043" s="503"/>
      <c r="C1043" s="504"/>
      <c r="D1043" s="450"/>
      <c r="E1043" s="505"/>
      <c r="F1043" s="505"/>
      <c r="G1043" s="506"/>
      <c r="H1043" s="506"/>
      <c r="I1043" s="507"/>
      <c r="J1043" s="565"/>
      <c r="K1043" s="454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  <c r="EC1043" s="131"/>
      <c r="ED1043" s="131"/>
      <c r="EE1043" s="131"/>
      <c r="EF1043" s="131"/>
      <c r="EG1043" s="131"/>
      <c r="EH1043" s="131"/>
      <c r="EI1043" s="131"/>
      <c r="EJ1043" s="131"/>
      <c r="EK1043" s="131"/>
      <c r="EL1043" s="131"/>
      <c r="EM1043" s="131"/>
      <c r="EN1043" s="131"/>
      <c r="EO1043" s="131"/>
      <c r="EP1043" s="131"/>
      <c r="EQ1043" s="131"/>
      <c r="ER1043" s="131"/>
      <c r="ES1043" s="131"/>
      <c r="ET1043" s="131"/>
      <c r="EU1043" s="131"/>
      <c r="EV1043" s="131"/>
      <c r="EW1043" s="131"/>
      <c r="EX1043" s="131"/>
      <c r="EY1043" s="131"/>
      <c r="EZ1043" s="131"/>
      <c r="FA1043" s="131"/>
      <c r="FB1043" s="131"/>
      <c r="FC1043" s="131"/>
      <c r="FD1043" s="131"/>
      <c r="FE1043" s="131"/>
      <c r="FF1043" s="131"/>
      <c r="FG1043" s="131"/>
      <c r="FH1043" s="131"/>
      <c r="FI1043" s="131"/>
      <c r="FJ1043" s="131"/>
      <c r="FK1043" s="131"/>
      <c r="FL1043" s="131"/>
      <c r="FM1043" s="131"/>
      <c r="FN1043" s="131"/>
      <c r="FO1043" s="131"/>
      <c r="FP1043" s="131"/>
      <c r="FQ1043" s="131"/>
      <c r="FR1043" s="131"/>
      <c r="FS1043" s="131"/>
      <c r="FT1043" s="131"/>
      <c r="FU1043" s="131"/>
      <c r="FV1043" s="131"/>
      <c r="FW1043" s="131"/>
      <c r="FX1043" s="131"/>
      <c r="FY1043" s="131"/>
      <c r="FZ1043" s="131"/>
      <c r="GA1043" s="131"/>
      <c r="GB1043" s="131"/>
      <c r="GC1043" s="131"/>
      <c r="GD1043" s="131"/>
      <c r="GE1043" s="131"/>
      <c r="GF1043" s="131"/>
      <c r="GG1043" s="131"/>
      <c r="GH1043" s="131"/>
      <c r="GI1043" s="131"/>
      <c r="GJ1043" s="131"/>
      <c r="GK1043" s="131"/>
      <c r="GL1043" s="131"/>
      <c r="GM1043" s="131"/>
      <c r="GN1043" s="131"/>
      <c r="GO1043" s="131"/>
      <c r="GP1043" s="131"/>
      <c r="GQ1043" s="131"/>
      <c r="GR1043" s="131"/>
      <c r="GS1043" s="131"/>
      <c r="GT1043" s="131"/>
      <c r="GU1043" s="131"/>
      <c r="GV1043" s="131"/>
      <c r="GW1043" s="131"/>
      <c r="GX1043" s="131"/>
      <c r="GY1043" s="131"/>
      <c r="GZ1043" s="131"/>
      <c r="HA1043" s="131"/>
      <c r="HB1043" s="131"/>
      <c r="HC1043" s="131"/>
      <c r="HD1043" s="131"/>
      <c r="HE1043" s="131"/>
      <c r="HF1043" s="131"/>
      <c r="HG1043" s="131"/>
      <c r="HH1043" s="131"/>
      <c r="HI1043" s="131"/>
      <c r="HJ1043" s="131"/>
      <c r="HK1043" s="131"/>
      <c r="HL1043" s="131"/>
      <c r="HM1043" s="131"/>
      <c r="HN1043" s="131"/>
      <c r="HO1043" s="131"/>
      <c r="HP1043" s="131"/>
      <c r="HQ1043" s="131"/>
      <c r="HR1043" s="131"/>
      <c r="HS1043" s="131"/>
      <c r="HT1043" s="131"/>
      <c r="HU1043" s="131"/>
      <c r="HV1043" s="131"/>
      <c r="HW1043" s="131"/>
      <c r="HX1043" s="131"/>
      <c r="HY1043" s="131"/>
      <c r="HZ1043" s="131"/>
      <c r="IA1043" s="131"/>
      <c r="IB1043" s="131"/>
      <c r="IC1043" s="131"/>
      <c r="ID1043" s="131"/>
      <c r="IE1043" s="131"/>
      <c r="IF1043" s="131"/>
      <c r="IG1043" s="131"/>
      <c r="IH1043" s="131"/>
      <c r="II1043" s="131"/>
      <c r="IJ1043" s="131"/>
      <c r="IK1043" s="131"/>
      <c r="IL1043" s="131"/>
      <c r="IM1043" s="131"/>
      <c r="IN1043" s="131"/>
      <c r="IO1043" s="131"/>
      <c r="IP1043" s="131"/>
      <c r="IQ1043" s="131"/>
      <c r="IR1043" s="131"/>
      <c r="IS1043" s="131"/>
      <c r="IT1043" s="131"/>
      <c r="IU1043" s="131"/>
      <c r="IV1043" s="131"/>
      <c r="IW1043" s="131"/>
      <c r="IX1043" s="131"/>
      <c r="IY1043" s="131"/>
      <c r="IZ1043" s="131"/>
      <c r="JA1043" s="131"/>
      <c r="JB1043" s="131"/>
      <c r="JC1043" s="131"/>
      <c r="JD1043" s="131"/>
      <c r="JE1043" s="131"/>
      <c r="JF1043" s="131"/>
      <c r="JG1043" s="131"/>
      <c r="JH1043" s="131"/>
      <c r="JI1043" s="131"/>
      <c r="JJ1043" s="131"/>
      <c r="JK1043" s="131"/>
      <c r="JL1043" s="131"/>
      <c r="JM1043" s="131"/>
      <c r="JN1043" s="131"/>
      <c r="JO1043" s="131"/>
      <c r="JP1043" s="131"/>
      <c r="JQ1043" s="131"/>
      <c r="JR1043" s="131"/>
      <c r="JS1043" s="131"/>
      <c r="JT1043" s="131"/>
      <c r="JU1043" s="131"/>
      <c r="JV1043" s="131"/>
      <c r="JW1043" s="131"/>
      <c r="JX1043" s="131"/>
      <c r="JY1043" s="131"/>
      <c r="JZ1043" s="131"/>
      <c r="KA1043" s="131"/>
      <c r="KB1043" s="131"/>
      <c r="KC1043" s="131"/>
      <c r="KD1043" s="131"/>
      <c r="KE1043" s="131"/>
      <c r="KF1043" s="131"/>
      <c r="KG1043" s="131"/>
      <c r="KH1043" s="131"/>
      <c r="KI1043" s="131"/>
      <c r="KJ1043" s="131"/>
      <c r="KK1043" s="131"/>
      <c r="KL1043" s="131"/>
      <c r="KM1043" s="131"/>
      <c r="KN1043" s="131"/>
      <c r="KO1043" s="131"/>
      <c r="KP1043" s="131"/>
      <c r="KQ1043" s="131"/>
      <c r="KR1043" s="131"/>
      <c r="KS1043" s="131"/>
      <c r="KT1043" s="131"/>
      <c r="KU1043" s="131"/>
      <c r="KV1043" s="131"/>
      <c r="KW1043" s="131"/>
      <c r="KX1043" s="131"/>
      <c r="KY1043" s="131"/>
      <c r="KZ1043" s="131"/>
      <c r="LA1043" s="131"/>
      <c r="LB1043" s="131"/>
      <c r="LC1043" s="131"/>
      <c r="LD1043" s="131"/>
      <c r="LE1043" s="131"/>
      <c r="LF1043" s="131"/>
      <c r="LG1043" s="131"/>
      <c r="LH1043" s="131"/>
      <c r="LI1043" s="131"/>
      <c r="LJ1043" s="131"/>
      <c r="LK1043" s="131"/>
      <c r="LL1043" s="131"/>
      <c r="LM1043" s="131"/>
      <c r="LN1043" s="131"/>
      <c r="LO1043" s="131"/>
      <c r="LP1043" s="131"/>
      <c r="LQ1043" s="131"/>
      <c r="LR1043" s="131"/>
      <c r="LS1043" s="131"/>
      <c r="LT1043" s="131"/>
      <c r="LU1043" s="131"/>
      <c r="LV1043" s="131"/>
      <c r="LW1043" s="131"/>
      <c r="LX1043" s="131"/>
      <c r="LY1043" s="131"/>
      <c r="LZ1043" s="131"/>
      <c r="MA1043" s="131"/>
      <c r="MB1043" s="131"/>
      <c r="MC1043" s="131"/>
      <c r="MD1043" s="131"/>
      <c r="ME1043" s="131"/>
      <c r="MF1043" s="131"/>
      <c r="MG1043" s="131"/>
      <c r="MH1043" s="131"/>
      <c r="MI1043" s="131"/>
      <c r="MJ1043" s="131"/>
      <c r="MK1043" s="131"/>
      <c r="ML1043" s="131"/>
      <c r="MM1043" s="131"/>
      <c r="MN1043" s="131"/>
      <c r="MO1043" s="131"/>
      <c r="MP1043" s="131"/>
      <c r="MQ1043" s="131"/>
      <c r="MR1043" s="131"/>
      <c r="MS1043" s="131"/>
      <c r="MT1043" s="131"/>
      <c r="MU1043" s="131"/>
      <c r="MV1043" s="131"/>
      <c r="MW1043" s="131"/>
      <c r="MX1043" s="131"/>
      <c r="MY1043" s="131"/>
      <c r="MZ1043" s="131"/>
      <c r="NA1043" s="131"/>
      <c r="NB1043" s="131"/>
      <c r="NC1043" s="131"/>
      <c r="ND1043" s="131"/>
      <c r="NE1043" s="131"/>
      <c r="NF1043" s="131"/>
      <c r="NG1043" s="131"/>
      <c r="NH1043" s="131"/>
      <c r="NI1043" s="131"/>
      <c r="NJ1043" s="131"/>
      <c r="NK1043" s="131"/>
      <c r="NL1043" s="131"/>
      <c r="NM1043" s="131"/>
      <c r="NN1043" s="131"/>
      <c r="NO1043" s="131"/>
      <c r="NP1043" s="131"/>
      <c r="NQ1043" s="131"/>
      <c r="NR1043" s="131"/>
      <c r="NS1043" s="131"/>
      <c r="NT1043" s="131"/>
      <c r="NU1043" s="131"/>
      <c r="NV1043" s="131"/>
      <c r="NW1043" s="131"/>
      <c r="NX1043" s="131"/>
      <c r="NY1043" s="131"/>
      <c r="NZ1043" s="131"/>
      <c r="OA1043" s="131"/>
      <c r="OB1043" s="131"/>
      <c r="OC1043" s="131"/>
      <c r="OD1043" s="131"/>
      <c r="OE1043" s="131"/>
      <c r="OF1043" s="131"/>
      <c r="OG1043" s="131"/>
      <c r="OH1043" s="131"/>
      <c r="OI1043" s="131"/>
      <c r="OJ1043" s="131"/>
      <c r="OK1043" s="131"/>
      <c r="OL1043" s="131"/>
      <c r="OM1043" s="131"/>
      <c r="ON1043" s="131"/>
      <c r="OO1043" s="131"/>
      <c r="OP1043" s="131"/>
      <c r="OQ1043" s="131"/>
      <c r="OR1043" s="131"/>
      <c r="OS1043" s="131"/>
      <c r="OT1043" s="131"/>
      <c r="OU1043" s="131"/>
      <c r="OV1043" s="131"/>
      <c r="OW1043" s="131"/>
      <c r="OX1043" s="131"/>
      <c r="OY1043" s="131"/>
      <c r="OZ1043" s="131"/>
      <c r="PA1043" s="131"/>
      <c r="PB1043" s="131"/>
      <c r="PC1043" s="131"/>
      <c r="PD1043" s="131"/>
      <c r="PE1043" s="131"/>
      <c r="PF1043" s="131"/>
      <c r="PG1043" s="131"/>
      <c r="PH1043" s="131"/>
      <c r="PI1043" s="131"/>
      <c r="PJ1043" s="131"/>
      <c r="PK1043" s="131"/>
      <c r="PL1043" s="131"/>
      <c r="PM1043" s="131"/>
      <c r="PN1043" s="131"/>
      <c r="PO1043" s="131"/>
      <c r="PP1043" s="131"/>
      <c r="PQ1043" s="131"/>
      <c r="PR1043" s="131"/>
      <c r="PS1043" s="131"/>
      <c r="PT1043" s="131"/>
      <c r="PU1043" s="131"/>
      <c r="PV1043" s="131"/>
      <c r="PW1043" s="131"/>
      <c r="PX1043" s="131"/>
      <c r="PY1043" s="131"/>
      <c r="PZ1043" s="131"/>
      <c r="QA1043" s="131"/>
      <c r="QB1043" s="131"/>
      <c r="QC1043" s="131"/>
      <c r="QD1043" s="131"/>
      <c r="QE1043" s="131"/>
      <c r="QF1043" s="131"/>
      <c r="QG1043" s="131"/>
      <c r="QH1043" s="131"/>
      <c r="QI1043" s="131"/>
      <c r="QJ1043" s="131"/>
      <c r="QK1043" s="131"/>
      <c r="QL1043" s="131"/>
      <c r="QM1043" s="131"/>
      <c r="QN1043" s="131"/>
      <c r="QO1043" s="131"/>
      <c r="QP1043" s="131"/>
      <c r="QQ1043" s="131"/>
      <c r="QR1043" s="131"/>
      <c r="QS1043" s="131"/>
      <c r="QT1043" s="131"/>
      <c r="QU1043" s="131"/>
      <c r="QV1043" s="131"/>
      <c r="QW1043" s="131"/>
      <c r="QX1043" s="131"/>
      <c r="QY1043" s="131"/>
      <c r="QZ1043" s="131"/>
      <c r="RA1043" s="131"/>
      <c r="RB1043" s="131"/>
      <c r="RC1043" s="131"/>
      <c r="RD1043" s="131"/>
      <c r="RE1043" s="131"/>
      <c r="RF1043" s="131"/>
      <c r="RG1043" s="131"/>
      <c r="RH1043" s="131"/>
      <c r="RI1043" s="131"/>
      <c r="RJ1043" s="131"/>
      <c r="RK1043" s="131"/>
      <c r="RL1043" s="131"/>
      <c r="RM1043" s="131"/>
      <c r="RN1043" s="131"/>
      <c r="RO1043" s="131"/>
      <c r="RP1043" s="131"/>
      <c r="RQ1043" s="131"/>
      <c r="RR1043" s="131"/>
      <c r="RS1043" s="131"/>
      <c r="RT1043" s="131"/>
      <c r="RU1043" s="131"/>
      <c r="RV1043" s="131"/>
      <c r="RW1043" s="131"/>
      <c r="RX1043" s="131"/>
      <c r="RY1043" s="131"/>
      <c r="RZ1043" s="131"/>
      <c r="SA1043" s="131"/>
      <c r="SB1043" s="131"/>
      <c r="SC1043" s="131"/>
      <c r="SD1043" s="131"/>
      <c r="SE1043" s="131"/>
      <c r="SF1043" s="131"/>
      <c r="SG1043" s="131"/>
      <c r="SH1043" s="131"/>
      <c r="SI1043" s="131"/>
      <c r="SJ1043" s="131"/>
      <c r="SK1043" s="131"/>
      <c r="SL1043" s="131"/>
      <c r="SM1043" s="131"/>
      <c r="SN1043" s="131"/>
      <c r="SO1043" s="131"/>
      <c r="SP1043" s="131"/>
      <c r="SQ1043" s="131"/>
      <c r="SR1043" s="131"/>
      <c r="SS1043" s="131"/>
      <c r="ST1043" s="131"/>
      <c r="SU1043" s="131"/>
      <c r="SV1043" s="131"/>
      <c r="SW1043" s="131"/>
      <c r="SX1043" s="131"/>
      <c r="SY1043" s="131"/>
      <c r="SZ1043" s="131"/>
      <c r="TA1043" s="131"/>
      <c r="TB1043" s="131"/>
      <c r="TC1043" s="131"/>
      <c r="TD1043" s="131"/>
      <c r="TE1043" s="131"/>
      <c r="TF1043" s="131"/>
      <c r="TG1043" s="131"/>
      <c r="TH1043" s="131"/>
      <c r="TI1043" s="131"/>
      <c r="TJ1043" s="131"/>
      <c r="TK1043" s="131"/>
      <c r="TL1043" s="131"/>
      <c r="TM1043" s="131"/>
      <c r="TN1043" s="131"/>
      <c r="TO1043" s="131"/>
      <c r="TP1043" s="131"/>
      <c r="TQ1043" s="131"/>
      <c r="TR1043" s="131"/>
      <c r="TS1043" s="131"/>
      <c r="TT1043" s="131"/>
      <c r="TU1043" s="131"/>
      <c r="TV1043" s="131"/>
      <c r="TW1043" s="131"/>
      <c r="TX1043" s="131"/>
      <c r="TY1043" s="131"/>
      <c r="TZ1043" s="131"/>
      <c r="UA1043" s="131"/>
      <c r="UB1043" s="131"/>
      <c r="UC1043" s="131"/>
      <c r="UD1043" s="131"/>
      <c r="UE1043" s="131"/>
      <c r="UF1043" s="131"/>
      <c r="UG1043" s="131"/>
      <c r="UH1043" s="131"/>
      <c r="UI1043" s="131"/>
      <c r="UJ1043" s="131"/>
      <c r="UK1043" s="131"/>
      <c r="UL1043" s="131"/>
      <c r="UM1043" s="131"/>
      <c r="UN1043" s="131"/>
      <c r="UO1043" s="131"/>
      <c r="UP1043" s="131"/>
      <c r="UQ1043" s="131"/>
      <c r="UR1043" s="131"/>
      <c r="US1043" s="131"/>
      <c r="UT1043" s="131"/>
      <c r="UU1043" s="131"/>
      <c r="UV1043" s="131"/>
      <c r="UW1043" s="131"/>
      <c r="UX1043" s="131"/>
      <c r="UY1043" s="131"/>
      <c r="UZ1043" s="131"/>
      <c r="VA1043" s="131"/>
      <c r="VB1043" s="131"/>
      <c r="VC1043" s="131"/>
      <c r="VD1043" s="131"/>
      <c r="VE1043" s="131"/>
      <c r="VF1043" s="131"/>
      <c r="VG1043" s="131"/>
      <c r="VH1043" s="131"/>
      <c r="VI1043" s="131"/>
      <c r="VJ1043" s="131"/>
      <c r="VK1043" s="131"/>
      <c r="VL1043" s="131"/>
      <c r="VM1043" s="131"/>
      <c r="VN1043" s="131"/>
      <c r="VO1043" s="131"/>
      <c r="VP1043" s="131"/>
      <c r="VQ1043" s="131"/>
      <c r="VR1043" s="131"/>
      <c r="VS1043" s="131"/>
      <c r="VT1043" s="131"/>
      <c r="VU1043" s="131"/>
      <c r="VV1043" s="131"/>
      <c r="VW1043" s="131"/>
      <c r="VX1043" s="131"/>
      <c r="VY1043" s="131"/>
      <c r="VZ1043" s="131"/>
      <c r="WA1043" s="131"/>
      <c r="WB1043" s="131"/>
      <c r="WC1043" s="131"/>
      <c r="WD1043" s="131"/>
      <c r="WE1043" s="131"/>
      <c r="WF1043" s="131"/>
      <c r="WG1043" s="131"/>
      <c r="WH1043" s="131"/>
      <c r="WI1043" s="131"/>
      <c r="WJ1043" s="131"/>
      <c r="WK1043" s="131"/>
      <c r="WL1043" s="131"/>
      <c r="WM1043" s="131"/>
      <c r="WN1043" s="131"/>
      <c r="WO1043" s="131"/>
      <c r="WP1043" s="131"/>
      <c r="WQ1043" s="131"/>
      <c r="WR1043" s="131"/>
      <c r="WS1043" s="131"/>
      <c r="WT1043" s="131"/>
      <c r="WU1043" s="131"/>
      <c r="WV1043" s="131"/>
      <c r="WW1043" s="131"/>
      <c r="WX1043" s="131"/>
      <c r="WY1043" s="131"/>
      <c r="WZ1043" s="131"/>
      <c r="XA1043" s="131"/>
      <c r="XB1043" s="131"/>
      <c r="XC1043" s="131"/>
      <c r="XD1043" s="131"/>
      <c r="XE1043" s="131"/>
      <c r="XF1043" s="131"/>
      <c r="XG1043" s="131"/>
      <c r="XH1043" s="131"/>
      <c r="XI1043" s="131"/>
      <c r="XJ1043" s="131"/>
      <c r="XK1043" s="131"/>
      <c r="XL1043" s="131"/>
      <c r="XM1043" s="131"/>
      <c r="XN1043" s="131"/>
      <c r="XO1043" s="131"/>
      <c r="XP1043" s="131"/>
      <c r="XQ1043" s="131"/>
      <c r="XR1043" s="131"/>
      <c r="XS1043" s="131"/>
      <c r="XT1043" s="131"/>
      <c r="XU1043" s="131"/>
      <c r="XV1043" s="131"/>
      <c r="XW1043" s="131"/>
      <c r="XX1043" s="131"/>
      <c r="XY1043" s="131"/>
      <c r="XZ1043" s="131"/>
      <c r="YA1043" s="131"/>
      <c r="YB1043" s="131"/>
      <c r="YC1043" s="131"/>
      <c r="YD1043" s="131"/>
      <c r="YE1043" s="131"/>
      <c r="YF1043" s="131"/>
      <c r="YG1043" s="131"/>
      <c r="YH1043" s="131"/>
      <c r="YI1043" s="131"/>
      <c r="YJ1043" s="131"/>
      <c r="YK1043" s="131"/>
      <c r="YL1043" s="131"/>
      <c r="YM1043" s="131"/>
      <c r="YN1043" s="131"/>
      <c r="YO1043" s="131"/>
      <c r="YP1043" s="131"/>
      <c r="YQ1043" s="131"/>
      <c r="YR1043" s="131"/>
      <c r="YS1043" s="131"/>
      <c r="YT1043" s="131"/>
      <c r="YU1043" s="131"/>
      <c r="YV1043" s="131"/>
      <c r="YW1043" s="131"/>
      <c r="YX1043" s="131"/>
      <c r="YY1043" s="131"/>
      <c r="YZ1043" s="131"/>
      <c r="ZA1043" s="131"/>
      <c r="ZB1043" s="131"/>
      <c r="ZC1043" s="131"/>
      <c r="ZD1043" s="131"/>
      <c r="ZE1043" s="131"/>
      <c r="ZF1043" s="131"/>
      <c r="ZG1043" s="131"/>
      <c r="ZH1043" s="131"/>
      <c r="ZI1043" s="131"/>
      <c r="ZJ1043" s="131"/>
      <c r="ZK1043" s="131"/>
      <c r="ZL1043" s="131"/>
      <c r="ZM1043" s="131"/>
      <c r="ZN1043" s="131"/>
      <c r="ZO1043" s="131"/>
      <c r="ZP1043" s="131"/>
      <c r="ZQ1043" s="131"/>
      <c r="ZR1043" s="131"/>
      <c r="ZS1043" s="131"/>
      <c r="ZT1043" s="131"/>
      <c r="ZU1043" s="131"/>
      <c r="ZV1043" s="131"/>
      <c r="ZW1043" s="131"/>
      <c r="ZX1043" s="131"/>
      <c r="ZY1043" s="131"/>
      <c r="ZZ1043" s="131"/>
      <c r="AAA1043" s="131"/>
      <c r="AAB1043" s="131"/>
      <c r="AAC1043" s="131"/>
      <c r="AAD1043" s="131"/>
      <c r="AAE1043" s="131"/>
      <c r="AAF1043" s="131"/>
      <c r="AAG1043" s="131"/>
      <c r="AAH1043" s="131"/>
      <c r="AAI1043" s="131"/>
      <c r="AAJ1043" s="131"/>
      <c r="AAK1043" s="131"/>
      <c r="AAL1043" s="131"/>
      <c r="AAM1043" s="131"/>
      <c r="AAN1043" s="131"/>
      <c r="AAO1043" s="131"/>
      <c r="AAP1043" s="131"/>
      <c r="AAQ1043" s="131"/>
      <c r="AAR1043" s="131"/>
      <c r="AAS1043" s="131"/>
      <c r="AAT1043" s="131"/>
      <c r="AAU1043" s="131"/>
      <c r="AAV1043" s="131"/>
      <c r="AAW1043" s="131"/>
      <c r="AAX1043" s="131"/>
      <c r="AAY1043" s="131"/>
      <c r="AAZ1043" s="131"/>
      <c r="ABA1043" s="131"/>
      <c r="ABB1043" s="131"/>
      <c r="ABC1043" s="131"/>
      <c r="ABD1043" s="131"/>
      <c r="ABE1043" s="131"/>
      <c r="ABF1043" s="131"/>
      <c r="ABG1043" s="131"/>
      <c r="ABH1043" s="131"/>
      <c r="ABI1043" s="131"/>
      <c r="ABJ1043" s="131"/>
      <c r="ABK1043" s="131"/>
      <c r="ABL1043" s="131"/>
      <c r="ABM1043" s="131"/>
      <c r="ABN1043" s="131"/>
      <c r="ABO1043" s="131"/>
      <c r="ABP1043" s="131"/>
      <c r="ABQ1043" s="131"/>
      <c r="ABR1043" s="131"/>
      <c r="ABS1043" s="131"/>
      <c r="ABT1043" s="131"/>
      <c r="ABU1043" s="131"/>
      <c r="ABV1043" s="131"/>
      <c r="ABW1043" s="131"/>
      <c r="ABX1043" s="131"/>
      <c r="ABY1043" s="131"/>
      <c r="ABZ1043" s="131"/>
      <c r="ACA1043" s="131"/>
      <c r="ACB1043" s="131"/>
      <c r="ACC1043" s="131"/>
      <c r="ACD1043" s="131"/>
      <c r="ACE1043" s="131"/>
      <c r="ACF1043" s="131"/>
      <c r="ACG1043" s="131"/>
      <c r="ACH1043" s="131"/>
      <c r="ACI1043" s="131"/>
      <c r="ACJ1043" s="131"/>
      <c r="ACK1043" s="131"/>
      <c r="ACL1043" s="131"/>
      <c r="ACM1043" s="131"/>
      <c r="ACN1043" s="131"/>
      <c r="ACO1043" s="131"/>
      <c r="ACP1043" s="131"/>
      <c r="ACQ1043" s="131"/>
      <c r="ACR1043" s="131"/>
      <c r="ACS1043" s="131"/>
      <c r="ACT1043" s="131"/>
      <c r="ACU1043" s="131"/>
      <c r="ACV1043" s="131"/>
      <c r="ACW1043" s="131"/>
      <c r="ACX1043" s="131"/>
      <c r="ACY1043" s="131"/>
      <c r="ACZ1043" s="131"/>
      <c r="ADA1043" s="131"/>
      <c r="ADB1043" s="131"/>
      <c r="ADC1043" s="131"/>
      <c r="ADD1043" s="131"/>
      <c r="ADE1043" s="131"/>
      <c r="ADF1043" s="131"/>
      <c r="ADG1043" s="131"/>
      <c r="ADH1043" s="131"/>
      <c r="ADI1043" s="131"/>
      <c r="ADJ1043" s="131"/>
      <c r="ADK1043" s="131"/>
      <c r="ADL1043" s="131"/>
      <c r="ADM1043" s="131"/>
      <c r="ADN1043" s="131"/>
      <c r="ADO1043" s="131"/>
      <c r="ADP1043" s="131"/>
      <c r="ADQ1043" s="131"/>
      <c r="ADR1043" s="131"/>
      <c r="ADS1043" s="131"/>
      <c r="ADT1043" s="131"/>
      <c r="ADU1043" s="131"/>
      <c r="ADV1043" s="131"/>
      <c r="ADW1043" s="131"/>
      <c r="ADX1043" s="131"/>
      <c r="ADY1043" s="131"/>
      <c r="ADZ1043" s="131"/>
      <c r="AEA1043" s="131"/>
      <c r="AEB1043" s="131"/>
      <c r="AEC1043" s="131"/>
      <c r="AED1043" s="131"/>
      <c r="AEE1043" s="131"/>
      <c r="AEF1043" s="131"/>
      <c r="AEG1043" s="131"/>
      <c r="AEH1043" s="131"/>
      <c r="AEI1043" s="131"/>
      <c r="AEJ1043" s="131"/>
      <c r="AEK1043" s="131"/>
      <c r="AEL1043" s="131"/>
      <c r="AEM1043" s="131"/>
      <c r="AEN1043" s="131"/>
      <c r="AEO1043" s="131"/>
      <c r="AEP1043" s="131"/>
      <c r="AEQ1043" s="131"/>
      <c r="AER1043" s="131"/>
      <c r="AES1043" s="131"/>
      <c r="AET1043" s="131"/>
      <c r="AEU1043" s="131"/>
      <c r="AEV1043" s="131"/>
      <c r="AEW1043" s="131"/>
      <c r="AEX1043" s="131"/>
      <c r="AEY1043" s="131"/>
      <c r="AEZ1043" s="131"/>
      <c r="AFA1043" s="131"/>
      <c r="AFB1043" s="131"/>
      <c r="AFC1043" s="131"/>
      <c r="AFD1043" s="131"/>
      <c r="AFE1043" s="131"/>
      <c r="AFF1043" s="131"/>
      <c r="AFG1043" s="131"/>
      <c r="AFH1043" s="131"/>
      <c r="AFI1043" s="131"/>
      <c r="AFJ1043" s="131"/>
      <c r="AFK1043" s="131"/>
      <c r="AFL1043" s="131"/>
      <c r="AFM1043" s="131"/>
      <c r="AFN1043" s="131"/>
      <c r="AFO1043" s="131"/>
      <c r="AFP1043" s="131"/>
      <c r="AFQ1043" s="131"/>
      <c r="AFR1043" s="131"/>
      <c r="AFS1043" s="131"/>
      <c r="AFT1043" s="131"/>
      <c r="AFU1043" s="131"/>
      <c r="AFV1043" s="131"/>
      <c r="AFW1043" s="131"/>
      <c r="AFX1043" s="131"/>
      <c r="AFY1043" s="131"/>
      <c r="AFZ1043" s="131"/>
      <c r="AGA1043" s="131"/>
      <c r="AGB1043" s="131"/>
      <c r="AGC1043" s="131"/>
      <c r="AGD1043" s="131"/>
      <c r="AGE1043" s="131"/>
      <c r="AGF1043" s="131"/>
      <c r="AGG1043" s="131"/>
      <c r="AGH1043" s="131"/>
      <c r="AGI1043" s="131"/>
      <c r="AGJ1043" s="131"/>
      <c r="AGK1043" s="131"/>
      <c r="AGL1043" s="131"/>
      <c r="AGM1043" s="131"/>
      <c r="AGN1043" s="131"/>
      <c r="AGO1043" s="131"/>
      <c r="AGP1043" s="131"/>
      <c r="AGQ1043" s="131"/>
      <c r="AGR1043" s="131"/>
      <c r="AGS1043" s="131"/>
      <c r="AGT1043" s="131"/>
      <c r="AGU1043" s="131"/>
      <c r="AGV1043" s="131"/>
      <c r="AGW1043" s="131"/>
      <c r="AGX1043" s="131"/>
      <c r="AGY1043" s="131"/>
      <c r="AGZ1043" s="131"/>
      <c r="AHA1043" s="131"/>
      <c r="AHB1043" s="131"/>
      <c r="AHC1043" s="131"/>
      <c r="AHD1043" s="131"/>
      <c r="AHE1043" s="131"/>
      <c r="AHF1043" s="131"/>
      <c r="AHG1043" s="131"/>
      <c r="AHH1043" s="131"/>
      <c r="AHI1043" s="131"/>
      <c r="AHJ1043" s="131"/>
      <c r="AHK1043" s="131"/>
      <c r="AHL1043" s="131"/>
      <c r="AHM1043" s="131"/>
      <c r="AHN1043" s="131"/>
      <c r="AHO1043" s="131"/>
      <c r="AHP1043" s="131"/>
      <c r="AHQ1043" s="131"/>
      <c r="AHR1043" s="131"/>
      <c r="AHS1043" s="131"/>
      <c r="AHT1043" s="131"/>
      <c r="AHU1043" s="131"/>
      <c r="AHV1043" s="131"/>
      <c r="AHW1043" s="131"/>
      <c r="AHX1043" s="131"/>
      <c r="AHY1043" s="131"/>
      <c r="AHZ1043" s="131"/>
      <c r="AIA1043" s="131"/>
      <c r="AIB1043" s="131"/>
      <c r="AIC1043" s="131"/>
      <c r="AID1043" s="131"/>
      <c r="AIE1043" s="131"/>
      <c r="AIF1043" s="131"/>
      <c r="AIG1043" s="131"/>
      <c r="AIH1043" s="131"/>
      <c r="AII1043" s="131"/>
      <c r="AIJ1043" s="131"/>
      <c r="AIK1043" s="131"/>
      <c r="AIL1043" s="131"/>
      <c r="AIM1043" s="131"/>
      <c r="AIN1043" s="131"/>
      <c r="AIO1043" s="131"/>
      <c r="AIP1043" s="131"/>
      <c r="AIQ1043" s="131"/>
      <c r="AIR1043" s="131"/>
      <c r="AIS1043" s="131"/>
      <c r="AIT1043" s="131"/>
      <c r="AIU1043" s="131"/>
      <c r="AIV1043" s="131"/>
      <c r="AIW1043" s="131"/>
      <c r="AIX1043" s="131"/>
      <c r="AIY1043" s="131"/>
      <c r="AIZ1043" s="131"/>
      <c r="AJA1043" s="131"/>
      <c r="AJB1043" s="131"/>
      <c r="AJC1043" s="131"/>
      <c r="AJD1043" s="131"/>
      <c r="AJE1043" s="131"/>
      <c r="AJF1043" s="131"/>
      <c r="AJG1043" s="131"/>
      <c r="AJH1043" s="131"/>
      <c r="AJI1043" s="131"/>
      <c r="AJJ1043" s="131"/>
      <c r="AJK1043" s="131"/>
      <c r="AJL1043" s="131"/>
      <c r="AJM1043" s="131"/>
      <c r="AJN1043" s="131"/>
      <c r="AJO1043" s="131"/>
      <c r="AJP1043" s="131"/>
      <c r="AJQ1043" s="131"/>
      <c r="AJR1043" s="131"/>
      <c r="AJS1043" s="131"/>
      <c r="AJT1043" s="131"/>
      <c r="AJU1043" s="131"/>
      <c r="AJV1043" s="131"/>
      <c r="AJW1043" s="131"/>
      <c r="AJX1043" s="131"/>
      <c r="AJY1043" s="131"/>
      <c r="AJZ1043" s="131"/>
      <c r="AKA1043" s="131"/>
      <c r="AKB1043" s="131"/>
      <c r="AKC1043" s="131"/>
      <c r="AKD1043" s="131"/>
      <c r="AKE1043" s="131"/>
      <c r="AKF1043" s="131"/>
      <c r="AKG1043" s="131"/>
      <c r="AKH1043" s="131"/>
      <c r="AKI1043" s="131"/>
      <c r="AKJ1043" s="131"/>
      <c r="AKK1043" s="131"/>
      <c r="AKL1043" s="131"/>
      <c r="AKM1043" s="131"/>
      <c r="AKN1043" s="131"/>
      <c r="AKO1043" s="131"/>
      <c r="AKP1043" s="131"/>
      <c r="AKQ1043" s="131"/>
      <c r="AKR1043" s="131"/>
      <c r="AKS1043" s="131"/>
      <c r="AKT1043" s="131"/>
      <c r="AKU1043" s="131"/>
      <c r="AKV1043" s="131"/>
      <c r="AKW1043" s="131"/>
      <c r="AKX1043" s="131"/>
      <c r="AKY1043" s="131"/>
      <c r="AKZ1043" s="131"/>
      <c r="ALA1043" s="131"/>
      <c r="ALB1043" s="131"/>
      <c r="ALC1043" s="131"/>
      <c r="ALD1043" s="131"/>
      <c r="ALE1043" s="131"/>
      <c r="ALF1043" s="131"/>
      <c r="ALG1043" s="131"/>
      <c r="ALH1043" s="131"/>
      <c r="ALI1043" s="131"/>
      <c r="ALJ1043" s="131"/>
      <c r="ALK1043" s="131"/>
      <c r="ALL1043" s="131"/>
      <c r="ALM1043" s="131"/>
      <c r="ALN1043" s="131"/>
    </row>
    <row r="1044" spans="1:1002" s="508" customFormat="1" x14ac:dyDescent="0.25">
      <c r="A1044" s="502"/>
      <c r="B1044" s="503"/>
      <c r="C1044" s="504"/>
      <c r="D1044" s="450"/>
      <c r="E1044" s="505"/>
      <c r="F1044" s="505"/>
      <c r="G1044" s="506"/>
      <c r="H1044" s="506"/>
      <c r="I1044" s="507"/>
      <c r="J1044" s="565"/>
      <c r="K1044" s="454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  <c r="EC1044" s="131"/>
      <c r="ED1044" s="131"/>
      <c r="EE1044" s="131"/>
      <c r="EF1044" s="131"/>
      <c r="EG1044" s="131"/>
      <c r="EH1044" s="131"/>
      <c r="EI1044" s="131"/>
      <c r="EJ1044" s="131"/>
      <c r="EK1044" s="131"/>
      <c r="EL1044" s="131"/>
      <c r="EM1044" s="131"/>
      <c r="EN1044" s="131"/>
      <c r="EO1044" s="131"/>
      <c r="EP1044" s="131"/>
      <c r="EQ1044" s="131"/>
      <c r="ER1044" s="131"/>
      <c r="ES1044" s="131"/>
      <c r="ET1044" s="131"/>
      <c r="EU1044" s="131"/>
      <c r="EV1044" s="131"/>
      <c r="EW1044" s="131"/>
      <c r="EX1044" s="131"/>
      <c r="EY1044" s="131"/>
      <c r="EZ1044" s="131"/>
      <c r="FA1044" s="131"/>
      <c r="FB1044" s="131"/>
      <c r="FC1044" s="131"/>
      <c r="FD1044" s="131"/>
      <c r="FE1044" s="131"/>
      <c r="FF1044" s="131"/>
      <c r="FG1044" s="131"/>
      <c r="FH1044" s="131"/>
      <c r="FI1044" s="131"/>
      <c r="FJ1044" s="131"/>
      <c r="FK1044" s="131"/>
      <c r="FL1044" s="131"/>
      <c r="FM1044" s="131"/>
      <c r="FN1044" s="131"/>
      <c r="FO1044" s="131"/>
      <c r="FP1044" s="131"/>
      <c r="FQ1044" s="131"/>
      <c r="FR1044" s="131"/>
      <c r="FS1044" s="131"/>
      <c r="FT1044" s="131"/>
      <c r="FU1044" s="131"/>
      <c r="FV1044" s="131"/>
      <c r="FW1044" s="131"/>
      <c r="FX1044" s="131"/>
      <c r="FY1044" s="131"/>
      <c r="FZ1044" s="131"/>
      <c r="GA1044" s="131"/>
      <c r="GB1044" s="131"/>
      <c r="GC1044" s="131"/>
      <c r="GD1044" s="131"/>
      <c r="GE1044" s="131"/>
      <c r="GF1044" s="131"/>
      <c r="GG1044" s="131"/>
      <c r="GH1044" s="131"/>
      <c r="GI1044" s="131"/>
      <c r="GJ1044" s="131"/>
      <c r="GK1044" s="131"/>
      <c r="GL1044" s="131"/>
      <c r="GM1044" s="131"/>
      <c r="GN1044" s="131"/>
      <c r="GO1044" s="131"/>
      <c r="GP1044" s="131"/>
      <c r="GQ1044" s="131"/>
      <c r="GR1044" s="131"/>
      <c r="GS1044" s="131"/>
      <c r="GT1044" s="131"/>
      <c r="GU1044" s="131"/>
      <c r="GV1044" s="131"/>
      <c r="GW1044" s="131"/>
      <c r="GX1044" s="131"/>
      <c r="GY1044" s="131"/>
      <c r="GZ1044" s="131"/>
      <c r="HA1044" s="131"/>
      <c r="HB1044" s="131"/>
      <c r="HC1044" s="131"/>
      <c r="HD1044" s="131"/>
      <c r="HE1044" s="131"/>
      <c r="HF1044" s="131"/>
      <c r="HG1044" s="131"/>
      <c r="HH1044" s="131"/>
      <c r="HI1044" s="131"/>
      <c r="HJ1044" s="131"/>
      <c r="HK1044" s="131"/>
      <c r="HL1044" s="131"/>
      <c r="HM1044" s="131"/>
      <c r="HN1044" s="131"/>
      <c r="HO1044" s="131"/>
      <c r="HP1044" s="131"/>
      <c r="HQ1044" s="131"/>
      <c r="HR1044" s="131"/>
      <c r="HS1044" s="131"/>
      <c r="HT1044" s="131"/>
      <c r="HU1044" s="131"/>
      <c r="HV1044" s="131"/>
      <c r="HW1044" s="131"/>
      <c r="HX1044" s="131"/>
      <c r="HY1044" s="131"/>
      <c r="HZ1044" s="131"/>
      <c r="IA1044" s="131"/>
      <c r="IB1044" s="131"/>
      <c r="IC1044" s="131"/>
      <c r="ID1044" s="131"/>
      <c r="IE1044" s="131"/>
      <c r="IF1044" s="131"/>
      <c r="IG1044" s="131"/>
      <c r="IH1044" s="131"/>
      <c r="II1044" s="131"/>
      <c r="IJ1044" s="131"/>
      <c r="IK1044" s="131"/>
      <c r="IL1044" s="131"/>
      <c r="IM1044" s="131"/>
      <c r="IN1044" s="131"/>
      <c r="IO1044" s="131"/>
      <c r="IP1044" s="131"/>
      <c r="IQ1044" s="131"/>
      <c r="IR1044" s="131"/>
      <c r="IS1044" s="131"/>
      <c r="IT1044" s="131"/>
      <c r="IU1044" s="131"/>
      <c r="IV1044" s="131"/>
      <c r="IW1044" s="131"/>
      <c r="IX1044" s="131"/>
      <c r="IY1044" s="131"/>
      <c r="IZ1044" s="131"/>
      <c r="JA1044" s="131"/>
      <c r="JB1044" s="131"/>
      <c r="JC1044" s="131"/>
      <c r="JD1044" s="131"/>
      <c r="JE1044" s="131"/>
      <c r="JF1044" s="131"/>
      <c r="JG1044" s="131"/>
      <c r="JH1044" s="131"/>
      <c r="JI1044" s="131"/>
      <c r="JJ1044" s="131"/>
      <c r="JK1044" s="131"/>
      <c r="JL1044" s="131"/>
      <c r="JM1044" s="131"/>
      <c r="JN1044" s="131"/>
      <c r="JO1044" s="131"/>
      <c r="JP1044" s="131"/>
      <c r="JQ1044" s="131"/>
      <c r="JR1044" s="131"/>
      <c r="JS1044" s="131"/>
      <c r="JT1044" s="131"/>
      <c r="JU1044" s="131"/>
      <c r="JV1044" s="131"/>
      <c r="JW1044" s="131"/>
      <c r="JX1044" s="131"/>
      <c r="JY1044" s="131"/>
      <c r="JZ1044" s="131"/>
      <c r="KA1044" s="131"/>
      <c r="KB1044" s="131"/>
      <c r="KC1044" s="131"/>
      <c r="KD1044" s="131"/>
      <c r="KE1044" s="131"/>
      <c r="KF1044" s="131"/>
      <c r="KG1044" s="131"/>
      <c r="KH1044" s="131"/>
      <c r="KI1044" s="131"/>
      <c r="KJ1044" s="131"/>
      <c r="KK1044" s="131"/>
      <c r="KL1044" s="131"/>
      <c r="KM1044" s="131"/>
      <c r="KN1044" s="131"/>
      <c r="KO1044" s="131"/>
      <c r="KP1044" s="131"/>
      <c r="KQ1044" s="131"/>
      <c r="KR1044" s="131"/>
      <c r="KS1044" s="131"/>
      <c r="KT1044" s="131"/>
      <c r="KU1044" s="131"/>
      <c r="KV1044" s="131"/>
      <c r="KW1044" s="131"/>
      <c r="KX1044" s="131"/>
      <c r="KY1044" s="131"/>
      <c r="KZ1044" s="131"/>
      <c r="LA1044" s="131"/>
      <c r="LB1044" s="131"/>
      <c r="LC1044" s="131"/>
      <c r="LD1044" s="131"/>
      <c r="LE1044" s="131"/>
      <c r="LF1044" s="131"/>
      <c r="LG1044" s="131"/>
      <c r="LH1044" s="131"/>
      <c r="LI1044" s="131"/>
      <c r="LJ1044" s="131"/>
      <c r="LK1044" s="131"/>
      <c r="LL1044" s="131"/>
      <c r="LM1044" s="131"/>
      <c r="LN1044" s="131"/>
      <c r="LO1044" s="131"/>
      <c r="LP1044" s="131"/>
      <c r="LQ1044" s="131"/>
      <c r="LR1044" s="131"/>
      <c r="LS1044" s="131"/>
      <c r="LT1044" s="131"/>
      <c r="LU1044" s="131"/>
      <c r="LV1044" s="131"/>
      <c r="LW1044" s="131"/>
      <c r="LX1044" s="131"/>
      <c r="LY1044" s="131"/>
      <c r="LZ1044" s="131"/>
      <c r="MA1044" s="131"/>
      <c r="MB1044" s="131"/>
      <c r="MC1044" s="131"/>
      <c r="MD1044" s="131"/>
      <c r="ME1044" s="131"/>
      <c r="MF1044" s="131"/>
      <c r="MG1044" s="131"/>
      <c r="MH1044" s="131"/>
      <c r="MI1044" s="131"/>
      <c r="MJ1044" s="131"/>
      <c r="MK1044" s="131"/>
      <c r="ML1044" s="131"/>
      <c r="MM1044" s="131"/>
      <c r="MN1044" s="131"/>
      <c r="MO1044" s="131"/>
      <c r="MP1044" s="131"/>
      <c r="MQ1044" s="131"/>
      <c r="MR1044" s="131"/>
      <c r="MS1044" s="131"/>
      <c r="MT1044" s="131"/>
      <c r="MU1044" s="131"/>
      <c r="MV1044" s="131"/>
      <c r="MW1044" s="131"/>
      <c r="MX1044" s="131"/>
      <c r="MY1044" s="131"/>
      <c r="MZ1044" s="131"/>
      <c r="NA1044" s="131"/>
      <c r="NB1044" s="131"/>
      <c r="NC1044" s="131"/>
      <c r="ND1044" s="131"/>
      <c r="NE1044" s="131"/>
      <c r="NF1044" s="131"/>
      <c r="NG1044" s="131"/>
      <c r="NH1044" s="131"/>
      <c r="NI1044" s="131"/>
      <c r="NJ1044" s="131"/>
      <c r="NK1044" s="131"/>
      <c r="NL1044" s="131"/>
      <c r="NM1044" s="131"/>
      <c r="NN1044" s="131"/>
      <c r="NO1044" s="131"/>
      <c r="NP1044" s="131"/>
      <c r="NQ1044" s="131"/>
      <c r="NR1044" s="131"/>
      <c r="NS1044" s="131"/>
      <c r="NT1044" s="131"/>
      <c r="NU1044" s="131"/>
      <c r="NV1044" s="131"/>
      <c r="NW1044" s="131"/>
      <c r="NX1044" s="131"/>
      <c r="NY1044" s="131"/>
      <c r="NZ1044" s="131"/>
      <c r="OA1044" s="131"/>
      <c r="OB1044" s="131"/>
      <c r="OC1044" s="131"/>
      <c r="OD1044" s="131"/>
      <c r="OE1044" s="131"/>
      <c r="OF1044" s="131"/>
      <c r="OG1044" s="131"/>
      <c r="OH1044" s="131"/>
      <c r="OI1044" s="131"/>
      <c r="OJ1044" s="131"/>
      <c r="OK1044" s="131"/>
      <c r="OL1044" s="131"/>
      <c r="OM1044" s="131"/>
      <c r="ON1044" s="131"/>
      <c r="OO1044" s="131"/>
      <c r="OP1044" s="131"/>
      <c r="OQ1044" s="131"/>
      <c r="OR1044" s="131"/>
      <c r="OS1044" s="131"/>
      <c r="OT1044" s="131"/>
      <c r="OU1044" s="131"/>
      <c r="OV1044" s="131"/>
      <c r="OW1044" s="131"/>
      <c r="OX1044" s="131"/>
      <c r="OY1044" s="131"/>
      <c r="OZ1044" s="131"/>
      <c r="PA1044" s="131"/>
      <c r="PB1044" s="131"/>
      <c r="PC1044" s="131"/>
      <c r="PD1044" s="131"/>
      <c r="PE1044" s="131"/>
      <c r="PF1044" s="131"/>
      <c r="PG1044" s="131"/>
      <c r="PH1044" s="131"/>
      <c r="PI1044" s="131"/>
      <c r="PJ1044" s="131"/>
      <c r="PK1044" s="131"/>
      <c r="PL1044" s="131"/>
      <c r="PM1044" s="131"/>
      <c r="PN1044" s="131"/>
      <c r="PO1044" s="131"/>
      <c r="PP1044" s="131"/>
      <c r="PQ1044" s="131"/>
      <c r="PR1044" s="131"/>
      <c r="PS1044" s="131"/>
      <c r="PT1044" s="131"/>
      <c r="PU1044" s="131"/>
      <c r="PV1044" s="131"/>
      <c r="PW1044" s="131"/>
      <c r="PX1044" s="131"/>
      <c r="PY1044" s="131"/>
      <c r="PZ1044" s="131"/>
      <c r="QA1044" s="131"/>
      <c r="QB1044" s="131"/>
      <c r="QC1044" s="131"/>
      <c r="QD1044" s="131"/>
      <c r="QE1044" s="131"/>
      <c r="QF1044" s="131"/>
      <c r="QG1044" s="131"/>
      <c r="QH1044" s="131"/>
      <c r="QI1044" s="131"/>
      <c r="QJ1044" s="131"/>
      <c r="QK1044" s="131"/>
      <c r="QL1044" s="131"/>
      <c r="QM1044" s="131"/>
      <c r="QN1044" s="131"/>
      <c r="QO1044" s="131"/>
      <c r="QP1044" s="131"/>
      <c r="QQ1044" s="131"/>
      <c r="QR1044" s="131"/>
      <c r="QS1044" s="131"/>
      <c r="QT1044" s="131"/>
      <c r="QU1044" s="131"/>
      <c r="QV1044" s="131"/>
      <c r="QW1044" s="131"/>
      <c r="QX1044" s="131"/>
      <c r="QY1044" s="131"/>
      <c r="QZ1044" s="131"/>
      <c r="RA1044" s="131"/>
      <c r="RB1044" s="131"/>
      <c r="RC1044" s="131"/>
      <c r="RD1044" s="131"/>
      <c r="RE1044" s="131"/>
      <c r="RF1044" s="131"/>
      <c r="RG1044" s="131"/>
      <c r="RH1044" s="131"/>
      <c r="RI1044" s="131"/>
      <c r="RJ1044" s="131"/>
      <c r="RK1044" s="131"/>
      <c r="RL1044" s="131"/>
      <c r="RM1044" s="131"/>
      <c r="RN1044" s="131"/>
      <c r="RO1044" s="131"/>
      <c r="RP1044" s="131"/>
      <c r="RQ1044" s="131"/>
      <c r="RR1044" s="131"/>
      <c r="RS1044" s="131"/>
      <c r="RT1044" s="131"/>
      <c r="RU1044" s="131"/>
      <c r="RV1044" s="131"/>
      <c r="RW1044" s="131"/>
      <c r="RX1044" s="131"/>
      <c r="RY1044" s="131"/>
      <c r="RZ1044" s="131"/>
      <c r="SA1044" s="131"/>
      <c r="SB1044" s="131"/>
      <c r="SC1044" s="131"/>
      <c r="SD1044" s="131"/>
      <c r="SE1044" s="131"/>
      <c r="SF1044" s="131"/>
      <c r="SG1044" s="131"/>
      <c r="SH1044" s="131"/>
      <c r="SI1044" s="131"/>
      <c r="SJ1044" s="131"/>
      <c r="SK1044" s="131"/>
      <c r="SL1044" s="131"/>
      <c r="SM1044" s="131"/>
      <c r="SN1044" s="131"/>
      <c r="SO1044" s="131"/>
      <c r="SP1044" s="131"/>
      <c r="SQ1044" s="131"/>
      <c r="SR1044" s="131"/>
      <c r="SS1044" s="131"/>
      <c r="ST1044" s="131"/>
      <c r="SU1044" s="131"/>
      <c r="SV1044" s="131"/>
      <c r="SW1044" s="131"/>
      <c r="SX1044" s="131"/>
      <c r="SY1044" s="131"/>
      <c r="SZ1044" s="131"/>
      <c r="TA1044" s="131"/>
      <c r="TB1044" s="131"/>
      <c r="TC1044" s="131"/>
      <c r="TD1044" s="131"/>
      <c r="TE1044" s="131"/>
      <c r="TF1044" s="131"/>
      <c r="TG1044" s="131"/>
      <c r="TH1044" s="131"/>
      <c r="TI1044" s="131"/>
      <c r="TJ1044" s="131"/>
      <c r="TK1044" s="131"/>
      <c r="TL1044" s="131"/>
      <c r="TM1044" s="131"/>
      <c r="TN1044" s="131"/>
      <c r="TO1044" s="131"/>
      <c r="TP1044" s="131"/>
      <c r="TQ1044" s="131"/>
      <c r="TR1044" s="131"/>
      <c r="TS1044" s="131"/>
      <c r="TT1044" s="131"/>
      <c r="TU1044" s="131"/>
      <c r="TV1044" s="131"/>
      <c r="TW1044" s="131"/>
      <c r="TX1044" s="131"/>
      <c r="TY1044" s="131"/>
      <c r="TZ1044" s="131"/>
      <c r="UA1044" s="131"/>
      <c r="UB1044" s="131"/>
      <c r="UC1044" s="131"/>
      <c r="UD1044" s="131"/>
      <c r="UE1044" s="131"/>
      <c r="UF1044" s="131"/>
      <c r="UG1044" s="131"/>
      <c r="UH1044" s="131"/>
      <c r="UI1044" s="131"/>
      <c r="UJ1044" s="131"/>
      <c r="UK1044" s="131"/>
      <c r="UL1044" s="131"/>
      <c r="UM1044" s="131"/>
      <c r="UN1044" s="131"/>
      <c r="UO1044" s="131"/>
      <c r="UP1044" s="131"/>
      <c r="UQ1044" s="131"/>
      <c r="UR1044" s="131"/>
      <c r="US1044" s="131"/>
      <c r="UT1044" s="131"/>
      <c r="UU1044" s="131"/>
      <c r="UV1044" s="131"/>
      <c r="UW1044" s="131"/>
      <c r="UX1044" s="131"/>
      <c r="UY1044" s="131"/>
      <c r="UZ1044" s="131"/>
      <c r="VA1044" s="131"/>
      <c r="VB1044" s="131"/>
      <c r="VC1044" s="131"/>
      <c r="VD1044" s="131"/>
      <c r="VE1044" s="131"/>
      <c r="VF1044" s="131"/>
      <c r="VG1044" s="131"/>
      <c r="VH1044" s="131"/>
      <c r="VI1044" s="131"/>
      <c r="VJ1044" s="131"/>
      <c r="VK1044" s="131"/>
      <c r="VL1044" s="131"/>
      <c r="VM1044" s="131"/>
      <c r="VN1044" s="131"/>
      <c r="VO1044" s="131"/>
      <c r="VP1044" s="131"/>
      <c r="VQ1044" s="131"/>
      <c r="VR1044" s="131"/>
      <c r="VS1044" s="131"/>
      <c r="VT1044" s="131"/>
      <c r="VU1044" s="131"/>
      <c r="VV1044" s="131"/>
      <c r="VW1044" s="131"/>
      <c r="VX1044" s="131"/>
      <c r="VY1044" s="131"/>
      <c r="VZ1044" s="131"/>
      <c r="WA1044" s="131"/>
      <c r="WB1044" s="131"/>
      <c r="WC1044" s="131"/>
      <c r="WD1044" s="131"/>
      <c r="WE1044" s="131"/>
      <c r="WF1044" s="131"/>
      <c r="WG1044" s="131"/>
      <c r="WH1044" s="131"/>
      <c r="WI1044" s="131"/>
      <c r="WJ1044" s="131"/>
      <c r="WK1044" s="131"/>
      <c r="WL1044" s="131"/>
      <c r="WM1044" s="131"/>
      <c r="WN1044" s="131"/>
      <c r="WO1044" s="131"/>
      <c r="WP1044" s="131"/>
      <c r="WQ1044" s="131"/>
      <c r="WR1044" s="131"/>
      <c r="WS1044" s="131"/>
      <c r="WT1044" s="131"/>
      <c r="WU1044" s="131"/>
      <c r="WV1044" s="131"/>
      <c r="WW1044" s="131"/>
      <c r="WX1044" s="131"/>
      <c r="WY1044" s="131"/>
      <c r="WZ1044" s="131"/>
      <c r="XA1044" s="131"/>
      <c r="XB1044" s="131"/>
      <c r="XC1044" s="131"/>
      <c r="XD1044" s="131"/>
      <c r="XE1044" s="131"/>
      <c r="XF1044" s="131"/>
      <c r="XG1044" s="131"/>
      <c r="XH1044" s="131"/>
      <c r="XI1044" s="131"/>
      <c r="XJ1044" s="131"/>
      <c r="XK1044" s="131"/>
      <c r="XL1044" s="131"/>
      <c r="XM1044" s="131"/>
      <c r="XN1044" s="131"/>
      <c r="XO1044" s="131"/>
      <c r="XP1044" s="131"/>
      <c r="XQ1044" s="131"/>
      <c r="XR1044" s="131"/>
      <c r="XS1044" s="131"/>
      <c r="XT1044" s="131"/>
      <c r="XU1044" s="131"/>
      <c r="XV1044" s="131"/>
      <c r="XW1044" s="131"/>
      <c r="XX1044" s="131"/>
      <c r="XY1044" s="131"/>
      <c r="XZ1044" s="131"/>
      <c r="YA1044" s="131"/>
      <c r="YB1044" s="131"/>
      <c r="YC1044" s="131"/>
      <c r="YD1044" s="131"/>
      <c r="YE1044" s="131"/>
      <c r="YF1044" s="131"/>
      <c r="YG1044" s="131"/>
      <c r="YH1044" s="131"/>
      <c r="YI1044" s="131"/>
      <c r="YJ1044" s="131"/>
      <c r="YK1044" s="131"/>
      <c r="YL1044" s="131"/>
      <c r="YM1044" s="131"/>
      <c r="YN1044" s="131"/>
      <c r="YO1044" s="131"/>
      <c r="YP1044" s="131"/>
      <c r="YQ1044" s="131"/>
      <c r="YR1044" s="131"/>
      <c r="YS1044" s="131"/>
      <c r="YT1044" s="131"/>
      <c r="YU1044" s="131"/>
      <c r="YV1044" s="131"/>
      <c r="YW1044" s="131"/>
      <c r="YX1044" s="131"/>
      <c r="YY1044" s="131"/>
      <c r="YZ1044" s="131"/>
      <c r="ZA1044" s="131"/>
      <c r="ZB1044" s="131"/>
      <c r="ZC1044" s="131"/>
      <c r="ZD1044" s="131"/>
      <c r="ZE1044" s="131"/>
      <c r="ZF1044" s="131"/>
      <c r="ZG1044" s="131"/>
      <c r="ZH1044" s="131"/>
      <c r="ZI1044" s="131"/>
      <c r="ZJ1044" s="131"/>
      <c r="ZK1044" s="131"/>
      <c r="ZL1044" s="131"/>
      <c r="ZM1044" s="131"/>
      <c r="ZN1044" s="131"/>
      <c r="ZO1044" s="131"/>
      <c r="ZP1044" s="131"/>
      <c r="ZQ1044" s="131"/>
      <c r="ZR1044" s="131"/>
      <c r="ZS1044" s="131"/>
      <c r="ZT1044" s="131"/>
      <c r="ZU1044" s="131"/>
      <c r="ZV1044" s="131"/>
      <c r="ZW1044" s="131"/>
      <c r="ZX1044" s="131"/>
      <c r="ZY1044" s="131"/>
      <c r="ZZ1044" s="131"/>
      <c r="AAA1044" s="131"/>
      <c r="AAB1044" s="131"/>
      <c r="AAC1044" s="131"/>
      <c r="AAD1044" s="131"/>
      <c r="AAE1044" s="131"/>
      <c r="AAF1044" s="131"/>
      <c r="AAG1044" s="131"/>
      <c r="AAH1044" s="131"/>
      <c r="AAI1044" s="131"/>
      <c r="AAJ1044" s="131"/>
      <c r="AAK1044" s="131"/>
      <c r="AAL1044" s="131"/>
      <c r="AAM1044" s="131"/>
      <c r="AAN1044" s="131"/>
      <c r="AAO1044" s="131"/>
      <c r="AAP1044" s="131"/>
      <c r="AAQ1044" s="131"/>
      <c r="AAR1044" s="131"/>
      <c r="AAS1044" s="131"/>
      <c r="AAT1044" s="131"/>
      <c r="AAU1044" s="131"/>
      <c r="AAV1044" s="131"/>
      <c r="AAW1044" s="131"/>
      <c r="AAX1044" s="131"/>
      <c r="AAY1044" s="131"/>
      <c r="AAZ1044" s="131"/>
      <c r="ABA1044" s="131"/>
      <c r="ABB1044" s="131"/>
      <c r="ABC1044" s="131"/>
      <c r="ABD1044" s="131"/>
      <c r="ABE1044" s="131"/>
      <c r="ABF1044" s="131"/>
      <c r="ABG1044" s="131"/>
      <c r="ABH1044" s="131"/>
      <c r="ABI1044" s="131"/>
      <c r="ABJ1044" s="131"/>
      <c r="ABK1044" s="131"/>
      <c r="ABL1044" s="131"/>
      <c r="ABM1044" s="131"/>
      <c r="ABN1044" s="131"/>
      <c r="ABO1044" s="131"/>
      <c r="ABP1044" s="131"/>
      <c r="ABQ1044" s="131"/>
      <c r="ABR1044" s="131"/>
      <c r="ABS1044" s="131"/>
      <c r="ABT1044" s="131"/>
      <c r="ABU1044" s="131"/>
      <c r="ABV1044" s="131"/>
      <c r="ABW1044" s="131"/>
      <c r="ABX1044" s="131"/>
      <c r="ABY1044" s="131"/>
      <c r="ABZ1044" s="131"/>
      <c r="ACA1044" s="131"/>
      <c r="ACB1044" s="131"/>
      <c r="ACC1044" s="131"/>
      <c r="ACD1044" s="131"/>
      <c r="ACE1044" s="131"/>
      <c r="ACF1044" s="131"/>
      <c r="ACG1044" s="131"/>
      <c r="ACH1044" s="131"/>
      <c r="ACI1044" s="131"/>
      <c r="ACJ1044" s="131"/>
      <c r="ACK1044" s="131"/>
      <c r="ACL1044" s="131"/>
      <c r="ACM1044" s="131"/>
      <c r="ACN1044" s="131"/>
      <c r="ACO1044" s="131"/>
      <c r="ACP1044" s="131"/>
      <c r="ACQ1044" s="131"/>
      <c r="ACR1044" s="131"/>
      <c r="ACS1044" s="131"/>
      <c r="ACT1044" s="131"/>
      <c r="ACU1044" s="131"/>
      <c r="ACV1044" s="131"/>
      <c r="ACW1044" s="131"/>
      <c r="ACX1044" s="131"/>
      <c r="ACY1044" s="131"/>
      <c r="ACZ1044" s="131"/>
      <c r="ADA1044" s="131"/>
      <c r="ADB1044" s="131"/>
      <c r="ADC1044" s="131"/>
      <c r="ADD1044" s="131"/>
      <c r="ADE1044" s="131"/>
      <c r="ADF1044" s="131"/>
      <c r="ADG1044" s="131"/>
      <c r="ADH1044" s="131"/>
      <c r="ADI1044" s="131"/>
      <c r="ADJ1044" s="131"/>
      <c r="ADK1044" s="131"/>
      <c r="ADL1044" s="131"/>
      <c r="ADM1044" s="131"/>
      <c r="ADN1044" s="131"/>
      <c r="ADO1044" s="131"/>
      <c r="ADP1044" s="131"/>
      <c r="ADQ1044" s="131"/>
      <c r="ADR1044" s="131"/>
      <c r="ADS1044" s="131"/>
      <c r="ADT1044" s="131"/>
      <c r="ADU1044" s="131"/>
      <c r="ADV1044" s="131"/>
      <c r="ADW1044" s="131"/>
      <c r="ADX1044" s="131"/>
      <c r="ADY1044" s="131"/>
      <c r="ADZ1044" s="131"/>
      <c r="AEA1044" s="131"/>
      <c r="AEB1044" s="131"/>
      <c r="AEC1044" s="131"/>
      <c r="AED1044" s="131"/>
      <c r="AEE1044" s="131"/>
      <c r="AEF1044" s="131"/>
      <c r="AEG1044" s="131"/>
      <c r="AEH1044" s="131"/>
      <c r="AEI1044" s="131"/>
      <c r="AEJ1044" s="131"/>
      <c r="AEK1044" s="131"/>
      <c r="AEL1044" s="131"/>
      <c r="AEM1044" s="131"/>
      <c r="AEN1044" s="131"/>
      <c r="AEO1044" s="131"/>
      <c r="AEP1044" s="131"/>
      <c r="AEQ1044" s="131"/>
      <c r="AER1044" s="131"/>
      <c r="AES1044" s="131"/>
      <c r="AET1044" s="131"/>
      <c r="AEU1044" s="131"/>
      <c r="AEV1044" s="131"/>
      <c r="AEW1044" s="131"/>
      <c r="AEX1044" s="131"/>
      <c r="AEY1044" s="131"/>
      <c r="AEZ1044" s="131"/>
      <c r="AFA1044" s="131"/>
      <c r="AFB1044" s="131"/>
      <c r="AFC1044" s="131"/>
      <c r="AFD1044" s="131"/>
      <c r="AFE1044" s="131"/>
      <c r="AFF1044" s="131"/>
      <c r="AFG1044" s="131"/>
      <c r="AFH1044" s="131"/>
      <c r="AFI1044" s="131"/>
      <c r="AFJ1044" s="131"/>
      <c r="AFK1044" s="131"/>
      <c r="AFL1044" s="131"/>
      <c r="AFM1044" s="131"/>
      <c r="AFN1044" s="131"/>
      <c r="AFO1044" s="131"/>
      <c r="AFP1044" s="131"/>
      <c r="AFQ1044" s="131"/>
      <c r="AFR1044" s="131"/>
      <c r="AFS1044" s="131"/>
      <c r="AFT1044" s="131"/>
      <c r="AFU1044" s="131"/>
      <c r="AFV1044" s="131"/>
      <c r="AFW1044" s="131"/>
      <c r="AFX1044" s="131"/>
      <c r="AFY1044" s="131"/>
      <c r="AFZ1044" s="131"/>
      <c r="AGA1044" s="131"/>
      <c r="AGB1044" s="131"/>
      <c r="AGC1044" s="131"/>
      <c r="AGD1044" s="131"/>
      <c r="AGE1044" s="131"/>
      <c r="AGF1044" s="131"/>
      <c r="AGG1044" s="131"/>
      <c r="AGH1044" s="131"/>
      <c r="AGI1044" s="131"/>
      <c r="AGJ1044" s="131"/>
      <c r="AGK1044" s="131"/>
      <c r="AGL1044" s="131"/>
      <c r="AGM1044" s="131"/>
      <c r="AGN1044" s="131"/>
      <c r="AGO1044" s="131"/>
      <c r="AGP1044" s="131"/>
      <c r="AGQ1044" s="131"/>
      <c r="AGR1044" s="131"/>
      <c r="AGS1044" s="131"/>
      <c r="AGT1044" s="131"/>
      <c r="AGU1044" s="131"/>
      <c r="AGV1044" s="131"/>
      <c r="AGW1044" s="131"/>
      <c r="AGX1044" s="131"/>
      <c r="AGY1044" s="131"/>
      <c r="AGZ1044" s="131"/>
      <c r="AHA1044" s="131"/>
      <c r="AHB1044" s="131"/>
      <c r="AHC1044" s="131"/>
      <c r="AHD1044" s="131"/>
      <c r="AHE1044" s="131"/>
      <c r="AHF1044" s="131"/>
      <c r="AHG1044" s="131"/>
      <c r="AHH1044" s="131"/>
      <c r="AHI1044" s="131"/>
      <c r="AHJ1044" s="131"/>
      <c r="AHK1044" s="131"/>
      <c r="AHL1044" s="131"/>
      <c r="AHM1044" s="131"/>
      <c r="AHN1044" s="131"/>
      <c r="AHO1044" s="131"/>
      <c r="AHP1044" s="131"/>
      <c r="AHQ1044" s="131"/>
      <c r="AHR1044" s="131"/>
      <c r="AHS1044" s="131"/>
      <c r="AHT1044" s="131"/>
      <c r="AHU1044" s="131"/>
      <c r="AHV1044" s="131"/>
      <c r="AHW1044" s="131"/>
      <c r="AHX1044" s="131"/>
      <c r="AHY1044" s="131"/>
      <c r="AHZ1044" s="131"/>
      <c r="AIA1044" s="131"/>
      <c r="AIB1044" s="131"/>
      <c r="AIC1044" s="131"/>
      <c r="AID1044" s="131"/>
      <c r="AIE1044" s="131"/>
      <c r="AIF1044" s="131"/>
      <c r="AIG1044" s="131"/>
      <c r="AIH1044" s="131"/>
      <c r="AII1044" s="131"/>
      <c r="AIJ1044" s="131"/>
      <c r="AIK1044" s="131"/>
      <c r="AIL1044" s="131"/>
      <c r="AIM1044" s="131"/>
      <c r="AIN1044" s="131"/>
      <c r="AIO1044" s="131"/>
      <c r="AIP1044" s="131"/>
      <c r="AIQ1044" s="131"/>
      <c r="AIR1044" s="131"/>
      <c r="AIS1044" s="131"/>
      <c r="AIT1044" s="131"/>
      <c r="AIU1044" s="131"/>
      <c r="AIV1044" s="131"/>
      <c r="AIW1044" s="131"/>
      <c r="AIX1044" s="131"/>
      <c r="AIY1044" s="131"/>
      <c r="AIZ1044" s="131"/>
      <c r="AJA1044" s="131"/>
      <c r="AJB1044" s="131"/>
      <c r="AJC1044" s="131"/>
      <c r="AJD1044" s="131"/>
      <c r="AJE1044" s="131"/>
      <c r="AJF1044" s="131"/>
      <c r="AJG1044" s="131"/>
      <c r="AJH1044" s="131"/>
      <c r="AJI1044" s="131"/>
      <c r="AJJ1044" s="131"/>
      <c r="AJK1044" s="131"/>
      <c r="AJL1044" s="131"/>
      <c r="AJM1044" s="131"/>
      <c r="AJN1044" s="131"/>
      <c r="AJO1044" s="131"/>
      <c r="AJP1044" s="131"/>
      <c r="AJQ1044" s="131"/>
      <c r="AJR1044" s="131"/>
      <c r="AJS1044" s="131"/>
      <c r="AJT1044" s="131"/>
      <c r="AJU1044" s="131"/>
      <c r="AJV1044" s="131"/>
      <c r="AJW1044" s="131"/>
      <c r="AJX1044" s="131"/>
      <c r="AJY1044" s="131"/>
      <c r="AJZ1044" s="131"/>
      <c r="AKA1044" s="131"/>
      <c r="AKB1044" s="131"/>
      <c r="AKC1044" s="131"/>
      <c r="AKD1044" s="131"/>
      <c r="AKE1044" s="131"/>
      <c r="AKF1044" s="131"/>
      <c r="AKG1044" s="131"/>
      <c r="AKH1044" s="131"/>
      <c r="AKI1044" s="131"/>
      <c r="AKJ1044" s="131"/>
      <c r="AKK1044" s="131"/>
      <c r="AKL1044" s="131"/>
      <c r="AKM1044" s="131"/>
      <c r="AKN1044" s="131"/>
      <c r="AKO1044" s="131"/>
      <c r="AKP1044" s="131"/>
      <c r="AKQ1044" s="131"/>
      <c r="AKR1044" s="131"/>
      <c r="AKS1044" s="131"/>
      <c r="AKT1044" s="131"/>
      <c r="AKU1044" s="131"/>
      <c r="AKV1044" s="131"/>
      <c r="AKW1044" s="131"/>
      <c r="AKX1044" s="131"/>
      <c r="AKY1044" s="131"/>
      <c r="AKZ1044" s="131"/>
      <c r="ALA1044" s="131"/>
      <c r="ALB1044" s="131"/>
      <c r="ALC1044" s="131"/>
      <c r="ALD1044" s="131"/>
      <c r="ALE1044" s="131"/>
      <c r="ALF1044" s="131"/>
      <c r="ALG1044" s="131"/>
      <c r="ALH1044" s="131"/>
      <c r="ALI1044" s="131"/>
      <c r="ALJ1044" s="131"/>
      <c r="ALK1044" s="131"/>
      <c r="ALL1044" s="131"/>
      <c r="ALM1044" s="131"/>
      <c r="ALN1044" s="131"/>
    </row>
    <row r="1045" spans="1:1002" s="508" customFormat="1" x14ac:dyDescent="0.25">
      <c r="A1045" s="502"/>
      <c r="B1045" s="503"/>
      <c r="C1045" s="504"/>
      <c r="D1045" s="450"/>
      <c r="E1045" s="505"/>
      <c r="F1045" s="505"/>
      <c r="G1045" s="506"/>
      <c r="H1045" s="506"/>
      <c r="I1045" s="507"/>
      <c r="J1045" s="565"/>
      <c r="K1045" s="454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  <c r="EC1045" s="131"/>
      <c r="ED1045" s="131"/>
      <c r="EE1045" s="131"/>
      <c r="EF1045" s="131"/>
      <c r="EG1045" s="131"/>
      <c r="EH1045" s="131"/>
      <c r="EI1045" s="131"/>
      <c r="EJ1045" s="131"/>
      <c r="EK1045" s="131"/>
      <c r="EL1045" s="131"/>
      <c r="EM1045" s="131"/>
      <c r="EN1045" s="131"/>
      <c r="EO1045" s="131"/>
      <c r="EP1045" s="131"/>
      <c r="EQ1045" s="131"/>
      <c r="ER1045" s="131"/>
      <c r="ES1045" s="131"/>
      <c r="ET1045" s="131"/>
      <c r="EU1045" s="131"/>
      <c r="EV1045" s="131"/>
      <c r="EW1045" s="131"/>
      <c r="EX1045" s="131"/>
      <c r="EY1045" s="131"/>
      <c r="EZ1045" s="131"/>
      <c r="FA1045" s="131"/>
      <c r="FB1045" s="131"/>
      <c r="FC1045" s="131"/>
      <c r="FD1045" s="131"/>
      <c r="FE1045" s="131"/>
      <c r="FF1045" s="131"/>
      <c r="FG1045" s="131"/>
      <c r="FH1045" s="131"/>
      <c r="FI1045" s="131"/>
      <c r="FJ1045" s="131"/>
      <c r="FK1045" s="131"/>
      <c r="FL1045" s="131"/>
      <c r="FM1045" s="131"/>
      <c r="FN1045" s="131"/>
      <c r="FO1045" s="131"/>
      <c r="FP1045" s="131"/>
      <c r="FQ1045" s="131"/>
      <c r="FR1045" s="131"/>
      <c r="FS1045" s="131"/>
      <c r="FT1045" s="131"/>
      <c r="FU1045" s="131"/>
      <c r="FV1045" s="131"/>
      <c r="FW1045" s="131"/>
      <c r="FX1045" s="131"/>
      <c r="FY1045" s="131"/>
      <c r="FZ1045" s="131"/>
      <c r="GA1045" s="131"/>
      <c r="GB1045" s="131"/>
      <c r="GC1045" s="131"/>
      <c r="GD1045" s="131"/>
      <c r="GE1045" s="131"/>
      <c r="GF1045" s="131"/>
      <c r="GG1045" s="131"/>
      <c r="GH1045" s="131"/>
      <c r="GI1045" s="131"/>
      <c r="GJ1045" s="131"/>
      <c r="GK1045" s="131"/>
      <c r="GL1045" s="131"/>
      <c r="GM1045" s="131"/>
      <c r="GN1045" s="131"/>
      <c r="GO1045" s="131"/>
      <c r="GP1045" s="131"/>
      <c r="GQ1045" s="131"/>
      <c r="GR1045" s="131"/>
      <c r="GS1045" s="131"/>
      <c r="GT1045" s="131"/>
      <c r="GU1045" s="131"/>
      <c r="GV1045" s="131"/>
      <c r="GW1045" s="131"/>
      <c r="GX1045" s="131"/>
      <c r="GY1045" s="131"/>
      <c r="GZ1045" s="131"/>
      <c r="HA1045" s="131"/>
      <c r="HB1045" s="131"/>
      <c r="HC1045" s="131"/>
      <c r="HD1045" s="131"/>
      <c r="HE1045" s="131"/>
      <c r="HF1045" s="131"/>
      <c r="HG1045" s="131"/>
      <c r="HH1045" s="131"/>
      <c r="HI1045" s="131"/>
      <c r="HJ1045" s="131"/>
      <c r="HK1045" s="131"/>
      <c r="HL1045" s="131"/>
      <c r="HM1045" s="131"/>
      <c r="HN1045" s="131"/>
      <c r="HO1045" s="131"/>
      <c r="HP1045" s="131"/>
      <c r="HQ1045" s="131"/>
      <c r="HR1045" s="131"/>
      <c r="HS1045" s="131"/>
      <c r="HT1045" s="131"/>
      <c r="HU1045" s="131"/>
      <c r="HV1045" s="131"/>
      <c r="HW1045" s="131"/>
      <c r="HX1045" s="131"/>
      <c r="HY1045" s="131"/>
      <c r="HZ1045" s="131"/>
      <c r="IA1045" s="131"/>
      <c r="IB1045" s="131"/>
      <c r="IC1045" s="131"/>
      <c r="ID1045" s="131"/>
      <c r="IE1045" s="131"/>
      <c r="IF1045" s="131"/>
      <c r="IG1045" s="131"/>
      <c r="IH1045" s="131"/>
      <c r="II1045" s="131"/>
      <c r="IJ1045" s="131"/>
      <c r="IK1045" s="131"/>
      <c r="IL1045" s="131"/>
      <c r="IM1045" s="131"/>
      <c r="IN1045" s="131"/>
      <c r="IO1045" s="131"/>
      <c r="IP1045" s="131"/>
      <c r="IQ1045" s="131"/>
      <c r="IR1045" s="131"/>
      <c r="IS1045" s="131"/>
      <c r="IT1045" s="131"/>
      <c r="IU1045" s="131"/>
      <c r="IV1045" s="131"/>
      <c r="IW1045" s="131"/>
      <c r="IX1045" s="131"/>
      <c r="IY1045" s="131"/>
      <c r="IZ1045" s="131"/>
      <c r="JA1045" s="131"/>
      <c r="JB1045" s="131"/>
      <c r="JC1045" s="131"/>
      <c r="JD1045" s="131"/>
      <c r="JE1045" s="131"/>
      <c r="JF1045" s="131"/>
      <c r="JG1045" s="131"/>
      <c r="JH1045" s="131"/>
      <c r="JI1045" s="131"/>
      <c r="JJ1045" s="131"/>
      <c r="JK1045" s="131"/>
      <c r="JL1045" s="131"/>
      <c r="JM1045" s="131"/>
      <c r="JN1045" s="131"/>
      <c r="JO1045" s="131"/>
      <c r="JP1045" s="131"/>
      <c r="JQ1045" s="131"/>
      <c r="JR1045" s="131"/>
      <c r="JS1045" s="131"/>
      <c r="JT1045" s="131"/>
      <c r="JU1045" s="131"/>
      <c r="JV1045" s="131"/>
      <c r="JW1045" s="131"/>
      <c r="JX1045" s="131"/>
      <c r="JY1045" s="131"/>
      <c r="JZ1045" s="131"/>
      <c r="KA1045" s="131"/>
      <c r="KB1045" s="131"/>
      <c r="KC1045" s="131"/>
      <c r="KD1045" s="131"/>
      <c r="KE1045" s="131"/>
      <c r="KF1045" s="131"/>
      <c r="KG1045" s="131"/>
      <c r="KH1045" s="131"/>
      <c r="KI1045" s="131"/>
      <c r="KJ1045" s="131"/>
      <c r="KK1045" s="131"/>
      <c r="KL1045" s="131"/>
      <c r="KM1045" s="131"/>
      <c r="KN1045" s="131"/>
      <c r="KO1045" s="131"/>
      <c r="KP1045" s="131"/>
      <c r="KQ1045" s="131"/>
      <c r="KR1045" s="131"/>
      <c r="KS1045" s="131"/>
      <c r="KT1045" s="131"/>
      <c r="KU1045" s="131"/>
      <c r="KV1045" s="131"/>
      <c r="KW1045" s="131"/>
      <c r="KX1045" s="131"/>
      <c r="KY1045" s="131"/>
      <c r="KZ1045" s="131"/>
      <c r="LA1045" s="131"/>
      <c r="LB1045" s="131"/>
      <c r="LC1045" s="131"/>
      <c r="LD1045" s="131"/>
      <c r="LE1045" s="131"/>
      <c r="LF1045" s="131"/>
      <c r="LG1045" s="131"/>
      <c r="LH1045" s="131"/>
      <c r="LI1045" s="131"/>
      <c r="LJ1045" s="131"/>
      <c r="LK1045" s="131"/>
      <c r="LL1045" s="131"/>
      <c r="LM1045" s="131"/>
      <c r="LN1045" s="131"/>
      <c r="LO1045" s="131"/>
      <c r="LP1045" s="131"/>
      <c r="LQ1045" s="131"/>
      <c r="LR1045" s="131"/>
      <c r="LS1045" s="131"/>
      <c r="LT1045" s="131"/>
      <c r="LU1045" s="131"/>
      <c r="LV1045" s="131"/>
      <c r="LW1045" s="131"/>
      <c r="LX1045" s="131"/>
      <c r="LY1045" s="131"/>
      <c r="LZ1045" s="131"/>
      <c r="MA1045" s="131"/>
      <c r="MB1045" s="131"/>
      <c r="MC1045" s="131"/>
      <c r="MD1045" s="131"/>
      <c r="ME1045" s="131"/>
      <c r="MF1045" s="131"/>
      <c r="MG1045" s="131"/>
      <c r="MH1045" s="131"/>
      <c r="MI1045" s="131"/>
      <c r="MJ1045" s="131"/>
      <c r="MK1045" s="131"/>
      <c r="ML1045" s="131"/>
      <c r="MM1045" s="131"/>
      <c r="MN1045" s="131"/>
      <c r="MO1045" s="131"/>
      <c r="MP1045" s="131"/>
      <c r="MQ1045" s="131"/>
      <c r="MR1045" s="131"/>
      <c r="MS1045" s="131"/>
      <c r="MT1045" s="131"/>
      <c r="MU1045" s="131"/>
      <c r="MV1045" s="131"/>
      <c r="MW1045" s="131"/>
      <c r="MX1045" s="131"/>
      <c r="MY1045" s="131"/>
      <c r="MZ1045" s="131"/>
      <c r="NA1045" s="131"/>
      <c r="NB1045" s="131"/>
      <c r="NC1045" s="131"/>
      <c r="ND1045" s="131"/>
      <c r="NE1045" s="131"/>
      <c r="NF1045" s="131"/>
      <c r="NG1045" s="131"/>
      <c r="NH1045" s="131"/>
      <c r="NI1045" s="131"/>
      <c r="NJ1045" s="131"/>
      <c r="NK1045" s="131"/>
      <c r="NL1045" s="131"/>
      <c r="NM1045" s="131"/>
      <c r="NN1045" s="131"/>
      <c r="NO1045" s="131"/>
      <c r="NP1045" s="131"/>
      <c r="NQ1045" s="131"/>
      <c r="NR1045" s="131"/>
      <c r="NS1045" s="131"/>
      <c r="NT1045" s="131"/>
      <c r="NU1045" s="131"/>
      <c r="NV1045" s="131"/>
      <c r="NW1045" s="131"/>
      <c r="NX1045" s="131"/>
      <c r="NY1045" s="131"/>
      <c r="NZ1045" s="131"/>
      <c r="OA1045" s="131"/>
      <c r="OB1045" s="131"/>
      <c r="OC1045" s="131"/>
      <c r="OD1045" s="131"/>
      <c r="OE1045" s="131"/>
      <c r="OF1045" s="131"/>
      <c r="OG1045" s="131"/>
      <c r="OH1045" s="131"/>
      <c r="OI1045" s="131"/>
      <c r="OJ1045" s="131"/>
      <c r="OK1045" s="131"/>
      <c r="OL1045" s="131"/>
      <c r="OM1045" s="131"/>
      <c r="ON1045" s="131"/>
      <c r="OO1045" s="131"/>
      <c r="OP1045" s="131"/>
      <c r="OQ1045" s="131"/>
      <c r="OR1045" s="131"/>
      <c r="OS1045" s="131"/>
      <c r="OT1045" s="131"/>
      <c r="OU1045" s="131"/>
      <c r="OV1045" s="131"/>
      <c r="OW1045" s="131"/>
      <c r="OX1045" s="131"/>
      <c r="OY1045" s="131"/>
      <c r="OZ1045" s="131"/>
      <c r="PA1045" s="131"/>
      <c r="PB1045" s="131"/>
      <c r="PC1045" s="131"/>
      <c r="PD1045" s="131"/>
      <c r="PE1045" s="131"/>
      <c r="PF1045" s="131"/>
      <c r="PG1045" s="131"/>
      <c r="PH1045" s="131"/>
      <c r="PI1045" s="131"/>
      <c r="PJ1045" s="131"/>
      <c r="PK1045" s="131"/>
      <c r="PL1045" s="131"/>
      <c r="PM1045" s="131"/>
      <c r="PN1045" s="131"/>
      <c r="PO1045" s="131"/>
      <c r="PP1045" s="131"/>
      <c r="PQ1045" s="131"/>
      <c r="PR1045" s="131"/>
      <c r="PS1045" s="131"/>
      <c r="PT1045" s="131"/>
      <c r="PU1045" s="131"/>
      <c r="PV1045" s="131"/>
      <c r="PW1045" s="131"/>
      <c r="PX1045" s="131"/>
      <c r="PY1045" s="131"/>
      <c r="PZ1045" s="131"/>
      <c r="QA1045" s="131"/>
      <c r="QB1045" s="131"/>
      <c r="QC1045" s="131"/>
      <c r="QD1045" s="131"/>
      <c r="QE1045" s="131"/>
      <c r="QF1045" s="131"/>
      <c r="QG1045" s="131"/>
      <c r="QH1045" s="131"/>
      <c r="QI1045" s="131"/>
      <c r="QJ1045" s="131"/>
      <c r="QK1045" s="131"/>
      <c r="QL1045" s="131"/>
      <c r="QM1045" s="131"/>
      <c r="QN1045" s="131"/>
      <c r="QO1045" s="131"/>
      <c r="QP1045" s="131"/>
      <c r="QQ1045" s="131"/>
      <c r="QR1045" s="131"/>
      <c r="QS1045" s="131"/>
      <c r="QT1045" s="131"/>
      <c r="QU1045" s="131"/>
      <c r="QV1045" s="131"/>
      <c r="QW1045" s="131"/>
      <c r="QX1045" s="131"/>
      <c r="QY1045" s="131"/>
      <c r="QZ1045" s="131"/>
      <c r="RA1045" s="131"/>
      <c r="RB1045" s="131"/>
      <c r="RC1045" s="131"/>
      <c r="RD1045" s="131"/>
      <c r="RE1045" s="131"/>
      <c r="RF1045" s="131"/>
      <c r="RG1045" s="131"/>
      <c r="RH1045" s="131"/>
      <c r="RI1045" s="131"/>
      <c r="RJ1045" s="131"/>
      <c r="RK1045" s="131"/>
      <c r="RL1045" s="131"/>
      <c r="RM1045" s="131"/>
      <c r="RN1045" s="131"/>
      <c r="RO1045" s="131"/>
      <c r="RP1045" s="131"/>
      <c r="RQ1045" s="131"/>
      <c r="RR1045" s="131"/>
      <c r="RS1045" s="131"/>
      <c r="RT1045" s="131"/>
      <c r="RU1045" s="131"/>
      <c r="RV1045" s="131"/>
      <c r="RW1045" s="131"/>
      <c r="RX1045" s="131"/>
      <c r="RY1045" s="131"/>
      <c r="RZ1045" s="131"/>
      <c r="SA1045" s="131"/>
      <c r="SB1045" s="131"/>
      <c r="SC1045" s="131"/>
      <c r="SD1045" s="131"/>
      <c r="SE1045" s="131"/>
      <c r="SF1045" s="131"/>
      <c r="SG1045" s="131"/>
      <c r="SH1045" s="131"/>
      <c r="SI1045" s="131"/>
      <c r="SJ1045" s="131"/>
      <c r="SK1045" s="131"/>
      <c r="SL1045" s="131"/>
      <c r="SM1045" s="131"/>
      <c r="SN1045" s="131"/>
      <c r="SO1045" s="131"/>
      <c r="SP1045" s="131"/>
      <c r="SQ1045" s="131"/>
      <c r="SR1045" s="131"/>
      <c r="SS1045" s="131"/>
      <c r="ST1045" s="131"/>
      <c r="SU1045" s="131"/>
      <c r="SV1045" s="131"/>
      <c r="SW1045" s="131"/>
      <c r="SX1045" s="131"/>
      <c r="SY1045" s="131"/>
      <c r="SZ1045" s="131"/>
      <c r="TA1045" s="131"/>
      <c r="TB1045" s="131"/>
      <c r="TC1045" s="131"/>
      <c r="TD1045" s="131"/>
      <c r="TE1045" s="131"/>
      <c r="TF1045" s="131"/>
      <c r="TG1045" s="131"/>
      <c r="TH1045" s="131"/>
      <c r="TI1045" s="131"/>
      <c r="TJ1045" s="131"/>
      <c r="TK1045" s="131"/>
      <c r="TL1045" s="131"/>
      <c r="TM1045" s="131"/>
      <c r="TN1045" s="131"/>
      <c r="TO1045" s="131"/>
      <c r="TP1045" s="131"/>
      <c r="TQ1045" s="131"/>
      <c r="TR1045" s="131"/>
      <c r="TS1045" s="131"/>
      <c r="TT1045" s="131"/>
      <c r="TU1045" s="131"/>
      <c r="TV1045" s="131"/>
      <c r="TW1045" s="131"/>
      <c r="TX1045" s="131"/>
      <c r="TY1045" s="131"/>
      <c r="TZ1045" s="131"/>
      <c r="UA1045" s="131"/>
      <c r="UB1045" s="131"/>
      <c r="UC1045" s="131"/>
      <c r="UD1045" s="131"/>
      <c r="UE1045" s="131"/>
      <c r="UF1045" s="131"/>
      <c r="UG1045" s="131"/>
      <c r="UH1045" s="131"/>
      <c r="UI1045" s="131"/>
      <c r="UJ1045" s="131"/>
      <c r="UK1045" s="131"/>
      <c r="UL1045" s="131"/>
      <c r="UM1045" s="131"/>
      <c r="UN1045" s="131"/>
      <c r="UO1045" s="131"/>
      <c r="UP1045" s="131"/>
      <c r="UQ1045" s="131"/>
      <c r="UR1045" s="131"/>
      <c r="US1045" s="131"/>
      <c r="UT1045" s="131"/>
      <c r="UU1045" s="131"/>
      <c r="UV1045" s="131"/>
      <c r="UW1045" s="131"/>
      <c r="UX1045" s="131"/>
      <c r="UY1045" s="131"/>
      <c r="UZ1045" s="131"/>
      <c r="VA1045" s="131"/>
      <c r="VB1045" s="131"/>
      <c r="VC1045" s="131"/>
      <c r="VD1045" s="131"/>
      <c r="VE1045" s="131"/>
      <c r="VF1045" s="131"/>
      <c r="VG1045" s="131"/>
      <c r="VH1045" s="131"/>
      <c r="VI1045" s="131"/>
      <c r="VJ1045" s="131"/>
      <c r="VK1045" s="131"/>
      <c r="VL1045" s="131"/>
      <c r="VM1045" s="131"/>
      <c r="VN1045" s="131"/>
      <c r="VO1045" s="131"/>
      <c r="VP1045" s="131"/>
      <c r="VQ1045" s="131"/>
      <c r="VR1045" s="131"/>
      <c r="VS1045" s="131"/>
      <c r="VT1045" s="131"/>
      <c r="VU1045" s="131"/>
      <c r="VV1045" s="131"/>
      <c r="VW1045" s="131"/>
      <c r="VX1045" s="131"/>
      <c r="VY1045" s="131"/>
      <c r="VZ1045" s="131"/>
      <c r="WA1045" s="131"/>
      <c r="WB1045" s="131"/>
      <c r="WC1045" s="131"/>
      <c r="WD1045" s="131"/>
      <c r="WE1045" s="131"/>
      <c r="WF1045" s="131"/>
      <c r="WG1045" s="131"/>
      <c r="WH1045" s="131"/>
      <c r="WI1045" s="131"/>
      <c r="WJ1045" s="131"/>
      <c r="WK1045" s="131"/>
      <c r="WL1045" s="131"/>
      <c r="WM1045" s="131"/>
      <c r="WN1045" s="131"/>
      <c r="WO1045" s="131"/>
      <c r="WP1045" s="131"/>
      <c r="WQ1045" s="131"/>
      <c r="WR1045" s="131"/>
      <c r="WS1045" s="131"/>
      <c r="WT1045" s="131"/>
      <c r="WU1045" s="131"/>
      <c r="WV1045" s="131"/>
      <c r="WW1045" s="131"/>
      <c r="WX1045" s="131"/>
      <c r="WY1045" s="131"/>
      <c r="WZ1045" s="131"/>
      <c r="XA1045" s="131"/>
      <c r="XB1045" s="131"/>
      <c r="XC1045" s="131"/>
      <c r="XD1045" s="131"/>
      <c r="XE1045" s="131"/>
      <c r="XF1045" s="131"/>
      <c r="XG1045" s="131"/>
      <c r="XH1045" s="131"/>
      <c r="XI1045" s="131"/>
      <c r="XJ1045" s="131"/>
      <c r="XK1045" s="131"/>
      <c r="XL1045" s="131"/>
      <c r="XM1045" s="131"/>
      <c r="XN1045" s="131"/>
      <c r="XO1045" s="131"/>
      <c r="XP1045" s="131"/>
      <c r="XQ1045" s="131"/>
      <c r="XR1045" s="131"/>
      <c r="XS1045" s="131"/>
      <c r="XT1045" s="131"/>
      <c r="XU1045" s="131"/>
      <c r="XV1045" s="131"/>
      <c r="XW1045" s="131"/>
      <c r="XX1045" s="131"/>
      <c r="XY1045" s="131"/>
      <c r="XZ1045" s="131"/>
      <c r="YA1045" s="131"/>
      <c r="YB1045" s="131"/>
      <c r="YC1045" s="131"/>
      <c r="YD1045" s="131"/>
      <c r="YE1045" s="131"/>
      <c r="YF1045" s="131"/>
      <c r="YG1045" s="131"/>
      <c r="YH1045" s="131"/>
      <c r="YI1045" s="131"/>
      <c r="YJ1045" s="131"/>
      <c r="YK1045" s="131"/>
      <c r="YL1045" s="131"/>
      <c r="YM1045" s="131"/>
      <c r="YN1045" s="131"/>
      <c r="YO1045" s="131"/>
      <c r="YP1045" s="131"/>
      <c r="YQ1045" s="131"/>
      <c r="YR1045" s="131"/>
      <c r="YS1045" s="131"/>
      <c r="YT1045" s="131"/>
      <c r="YU1045" s="131"/>
      <c r="YV1045" s="131"/>
      <c r="YW1045" s="131"/>
      <c r="YX1045" s="131"/>
      <c r="YY1045" s="131"/>
      <c r="YZ1045" s="131"/>
      <c r="ZA1045" s="131"/>
      <c r="ZB1045" s="131"/>
      <c r="ZC1045" s="131"/>
      <c r="ZD1045" s="131"/>
      <c r="ZE1045" s="131"/>
      <c r="ZF1045" s="131"/>
      <c r="ZG1045" s="131"/>
      <c r="ZH1045" s="131"/>
      <c r="ZI1045" s="131"/>
      <c r="ZJ1045" s="131"/>
      <c r="ZK1045" s="131"/>
      <c r="ZL1045" s="131"/>
      <c r="ZM1045" s="131"/>
      <c r="ZN1045" s="131"/>
      <c r="ZO1045" s="131"/>
      <c r="ZP1045" s="131"/>
      <c r="ZQ1045" s="131"/>
      <c r="ZR1045" s="131"/>
      <c r="ZS1045" s="131"/>
      <c r="ZT1045" s="131"/>
      <c r="ZU1045" s="131"/>
      <c r="ZV1045" s="131"/>
      <c r="ZW1045" s="131"/>
      <c r="ZX1045" s="131"/>
      <c r="ZY1045" s="131"/>
      <c r="ZZ1045" s="131"/>
      <c r="AAA1045" s="131"/>
      <c r="AAB1045" s="131"/>
      <c r="AAC1045" s="131"/>
      <c r="AAD1045" s="131"/>
      <c r="AAE1045" s="131"/>
      <c r="AAF1045" s="131"/>
      <c r="AAG1045" s="131"/>
      <c r="AAH1045" s="131"/>
      <c r="AAI1045" s="131"/>
      <c r="AAJ1045" s="131"/>
      <c r="AAK1045" s="131"/>
      <c r="AAL1045" s="131"/>
      <c r="AAM1045" s="131"/>
      <c r="AAN1045" s="131"/>
      <c r="AAO1045" s="131"/>
      <c r="AAP1045" s="131"/>
      <c r="AAQ1045" s="131"/>
      <c r="AAR1045" s="131"/>
      <c r="AAS1045" s="131"/>
      <c r="AAT1045" s="131"/>
      <c r="AAU1045" s="131"/>
      <c r="AAV1045" s="131"/>
      <c r="AAW1045" s="131"/>
      <c r="AAX1045" s="131"/>
      <c r="AAY1045" s="131"/>
      <c r="AAZ1045" s="131"/>
      <c r="ABA1045" s="131"/>
      <c r="ABB1045" s="131"/>
      <c r="ABC1045" s="131"/>
      <c r="ABD1045" s="131"/>
      <c r="ABE1045" s="131"/>
      <c r="ABF1045" s="131"/>
      <c r="ABG1045" s="131"/>
      <c r="ABH1045" s="131"/>
      <c r="ABI1045" s="131"/>
      <c r="ABJ1045" s="131"/>
      <c r="ABK1045" s="131"/>
      <c r="ABL1045" s="131"/>
      <c r="ABM1045" s="131"/>
      <c r="ABN1045" s="131"/>
      <c r="ABO1045" s="131"/>
      <c r="ABP1045" s="131"/>
      <c r="ABQ1045" s="131"/>
      <c r="ABR1045" s="131"/>
      <c r="ABS1045" s="131"/>
      <c r="ABT1045" s="131"/>
      <c r="ABU1045" s="131"/>
      <c r="ABV1045" s="131"/>
      <c r="ABW1045" s="131"/>
      <c r="ABX1045" s="131"/>
      <c r="ABY1045" s="131"/>
      <c r="ABZ1045" s="131"/>
      <c r="ACA1045" s="131"/>
      <c r="ACB1045" s="131"/>
      <c r="ACC1045" s="131"/>
      <c r="ACD1045" s="131"/>
      <c r="ACE1045" s="131"/>
      <c r="ACF1045" s="131"/>
      <c r="ACG1045" s="131"/>
      <c r="ACH1045" s="131"/>
      <c r="ACI1045" s="131"/>
      <c r="ACJ1045" s="131"/>
      <c r="ACK1045" s="131"/>
      <c r="ACL1045" s="131"/>
      <c r="ACM1045" s="131"/>
      <c r="ACN1045" s="131"/>
      <c r="ACO1045" s="131"/>
      <c r="ACP1045" s="131"/>
      <c r="ACQ1045" s="131"/>
      <c r="ACR1045" s="131"/>
      <c r="ACS1045" s="131"/>
      <c r="ACT1045" s="131"/>
      <c r="ACU1045" s="131"/>
      <c r="ACV1045" s="131"/>
      <c r="ACW1045" s="131"/>
      <c r="ACX1045" s="131"/>
      <c r="ACY1045" s="131"/>
      <c r="ACZ1045" s="131"/>
      <c r="ADA1045" s="131"/>
      <c r="ADB1045" s="131"/>
      <c r="ADC1045" s="131"/>
      <c r="ADD1045" s="131"/>
      <c r="ADE1045" s="131"/>
      <c r="ADF1045" s="131"/>
      <c r="ADG1045" s="131"/>
      <c r="ADH1045" s="131"/>
      <c r="ADI1045" s="131"/>
      <c r="ADJ1045" s="131"/>
      <c r="ADK1045" s="131"/>
      <c r="ADL1045" s="131"/>
      <c r="ADM1045" s="131"/>
      <c r="ADN1045" s="131"/>
      <c r="ADO1045" s="131"/>
      <c r="ADP1045" s="131"/>
      <c r="ADQ1045" s="131"/>
      <c r="ADR1045" s="131"/>
      <c r="ADS1045" s="131"/>
      <c r="ADT1045" s="131"/>
      <c r="ADU1045" s="131"/>
      <c r="ADV1045" s="131"/>
      <c r="ADW1045" s="131"/>
      <c r="ADX1045" s="131"/>
      <c r="ADY1045" s="131"/>
      <c r="ADZ1045" s="131"/>
      <c r="AEA1045" s="131"/>
      <c r="AEB1045" s="131"/>
      <c r="AEC1045" s="131"/>
      <c r="AED1045" s="131"/>
      <c r="AEE1045" s="131"/>
      <c r="AEF1045" s="131"/>
      <c r="AEG1045" s="131"/>
      <c r="AEH1045" s="131"/>
      <c r="AEI1045" s="131"/>
      <c r="AEJ1045" s="131"/>
      <c r="AEK1045" s="131"/>
      <c r="AEL1045" s="131"/>
      <c r="AEM1045" s="131"/>
      <c r="AEN1045" s="131"/>
      <c r="AEO1045" s="131"/>
      <c r="AEP1045" s="131"/>
      <c r="AEQ1045" s="131"/>
      <c r="AER1045" s="131"/>
      <c r="AES1045" s="131"/>
      <c r="AET1045" s="131"/>
      <c r="AEU1045" s="131"/>
      <c r="AEV1045" s="131"/>
      <c r="AEW1045" s="131"/>
      <c r="AEX1045" s="131"/>
      <c r="AEY1045" s="131"/>
      <c r="AEZ1045" s="131"/>
      <c r="AFA1045" s="131"/>
      <c r="AFB1045" s="131"/>
      <c r="AFC1045" s="131"/>
      <c r="AFD1045" s="131"/>
      <c r="AFE1045" s="131"/>
      <c r="AFF1045" s="131"/>
      <c r="AFG1045" s="131"/>
      <c r="AFH1045" s="131"/>
      <c r="AFI1045" s="131"/>
      <c r="AFJ1045" s="131"/>
      <c r="AFK1045" s="131"/>
      <c r="AFL1045" s="131"/>
      <c r="AFM1045" s="131"/>
      <c r="AFN1045" s="131"/>
      <c r="AFO1045" s="131"/>
      <c r="AFP1045" s="131"/>
      <c r="AFQ1045" s="131"/>
      <c r="AFR1045" s="131"/>
      <c r="AFS1045" s="131"/>
      <c r="AFT1045" s="131"/>
      <c r="AFU1045" s="131"/>
      <c r="AFV1045" s="131"/>
      <c r="AFW1045" s="131"/>
      <c r="AFX1045" s="131"/>
      <c r="AFY1045" s="131"/>
      <c r="AFZ1045" s="131"/>
      <c r="AGA1045" s="131"/>
      <c r="AGB1045" s="131"/>
      <c r="AGC1045" s="131"/>
      <c r="AGD1045" s="131"/>
      <c r="AGE1045" s="131"/>
      <c r="AGF1045" s="131"/>
      <c r="AGG1045" s="131"/>
      <c r="AGH1045" s="131"/>
      <c r="AGI1045" s="131"/>
      <c r="AGJ1045" s="131"/>
      <c r="AGK1045" s="131"/>
      <c r="AGL1045" s="131"/>
      <c r="AGM1045" s="131"/>
      <c r="AGN1045" s="131"/>
      <c r="AGO1045" s="131"/>
      <c r="AGP1045" s="131"/>
      <c r="AGQ1045" s="131"/>
      <c r="AGR1045" s="131"/>
      <c r="AGS1045" s="131"/>
      <c r="AGT1045" s="131"/>
      <c r="AGU1045" s="131"/>
      <c r="AGV1045" s="131"/>
      <c r="AGW1045" s="131"/>
      <c r="AGX1045" s="131"/>
      <c r="AGY1045" s="131"/>
      <c r="AGZ1045" s="131"/>
      <c r="AHA1045" s="131"/>
      <c r="AHB1045" s="131"/>
      <c r="AHC1045" s="131"/>
      <c r="AHD1045" s="131"/>
      <c r="AHE1045" s="131"/>
      <c r="AHF1045" s="131"/>
      <c r="AHG1045" s="131"/>
      <c r="AHH1045" s="131"/>
      <c r="AHI1045" s="131"/>
      <c r="AHJ1045" s="131"/>
      <c r="AHK1045" s="131"/>
      <c r="AHL1045" s="131"/>
      <c r="AHM1045" s="131"/>
      <c r="AHN1045" s="131"/>
      <c r="AHO1045" s="131"/>
      <c r="AHP1045" s="131"/>
      <c r="AHQ1045" s="131"/>
      <c r="AHR1045" s="131"/>
      <c r="AHS1045" s="131"/>
      <c r="AHT1045" s="131"/>
      <c r="AHU1045" s="131"/>
      <c r="AHV1045" s="131"/>
      <c r="AHW1045" s="131"/>
      <c r="AHX1045" s="131"/>
      <c r="AHY1045" s="131"/>
      <c r="AHZ1045" s="131"/>
      <c r="AIA1045" s="131"/>
      <c r="AIB1045" s="131"/>
      <c r="AIC1045" s="131"/>
      <c r="AID1045" s="131"/>
      <c r="AIE1045" s="131"/>
      <c r="AIF1045" s="131"/>
      <c r="AIG1045" s="131"/>
      <c r="AIH1045" s="131"/>
      <c r="AII1045" s="131"/>
      <c r="AIJ1045" s="131"/>
      <c r="AIK1045" s="131"/>
      <c r="AIL1045" s="131"/>
      <c r="AIM1045" s="131"/>
      <c r="AIN1045" s="131"/>
      <c r="AIO1045" s="131"/>
      <c r="AIP1045" s="131"/>
      <c r="AIQ1045" s="131"/>
      <c r="AIR1045" s="131"/>
      <c r="AIS1045" s="131"/>
      <c r="AIT1045" s="131"/>
      <c r="AIU1045" s="131"/>
      <c r="AIV1045" s="131"/>
      <c r="AIW1045" s="131"/>
      <c r="AIX1045" s="131"/>
      <c r="AIY1045" s="131"/>
      <c r="AIZ1045" s="131"/>
      <c r="AJA1045" s="131"/>
      <c r="AJB1045" s="131"/>
      <c r="AJC1045" s="131"/>
      <c r="AJD1045" s="131"/>
      <c r="AJE1045" s="131"/>
      <c r="AJF1045" s="131"/>
      <c r="AJG1045" s="131"/>
      <c r="AJH1045" s="131"/>
      <c r="AJI1045" s="131"/>
      <c r="AJJ1045" s="131"/>
      <c r="AJK1045" s="131"/>
      <c r="AJL1045" s="131"/>
      <c r="AJM1045" s="131"/>
      <c r="AJN1045" s="131"/>
      <c r="AJO1045" s="131"/>
      <c r="AJP1045" s="131"/>
      <c r="AJQ1045" s="131"/>
      <c r="AJR1045" s="131"/>
      <c r="AJS1045" s="131"/>
      <c r="AJT1045" s="131"/>
      <c r="AJU1045" s="131"/>
      <c r="AJV1045" s="131"/>
      <c r="AJW1045" s="131"/>
      <c r="AJX1045" s="131"/>
      <c r="AJY1045" s="131"/>
      <c r="AJZ1045" s="131"/>
      <c r="AKA1045" s="131"/>
      <c r="AKB1045" s="131"/>
      <c r="AKC1045" s="131"/>
      <c r="AKD1045" s="131"/>
      <c r="AKE1045" s="131"/>
      <c r="AKF1045" s="131"/>
      <c r="AKG1045" s="131"/>
      <c r="AKH1045" s="131"/>
      <c r="AKI1045" s="131"/>
      <c r="AKJ1045" s="131"/>
      <c r="AKK1045" s="131"/>
      <c r="AKL1045" s="131"/>
      <c r="AKM1045" s="131"/>
      <c r="AKN1045" s="131"/>
      <c r="AKO1045" s="131"/>
      <c r="AKP1045" s="131"/>
      <c r="AKQ1045" s="131"/>
      <c r="AKR1045" s="131"/>
      <c r="AKS1045" s="131"/>
      <c r="AKT1045" s="131"/>
      <c r="AKU1045" s="131"/>
      <c r="AKV1045" s="131"/>
      <c r="AKW1045" s="131"/>
      <c r="AKX1045" s="131"/>
      <c r="AKY1045" s="131"/>
      <c r="AKZ1045" s="131"/>
      <c r="ALA1045" s="131"/>
      <c r="ALB1045" s="131"/>
      <c r="ALC1045" s="131"/>
      <c r="ALD1045" s="131"/>
      <c r="ALE1045" s="131"/>
      <c r="ALF1045" s="131"/>
      <c r="ALG1045" s="131"/>
      <c r="ALH1045" s="131"/>
      <c r="ALI1045" s="131"/>
      <c r="ALJ1045" s="131"/>
      <c r="ALK1045" s="131"/>
      <c r="ALL1045" s="131"/>
      <c r="ALM1045" s="131"/>
      <c r="ALN1045" s="131"/>
    </row>
    <row r="1046" spans="1:1002" s="508" customFormat="1" x14ac:dyDescent="0.25">
      <c r="A1046" s="502"/>
      <c r="B1046" s="503"/>
      <c r="C1046" s="504"/>
      <c r="D1046" s="450"/>
      <c r="E1046" s="505"/>
      <c r="F1046" s="505"/>
      <c r="G1046" s="506"/>
      <c r="H1046" s="506"/>
      <c r="I1046" s="507"/>
      <c r="J1046" s="565"/>
      <c r="K1046" s="454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  <c r="EC1046" s="131"/>
      <c r="ED1046" s="131"/>
      <c r="EE1046" s="131"/>
      <c r="EF1046" s="131"/>
      <c r="EG1046" s="131"/>
      <c r="EH1046" s="131"/>
      <c r="EI1046" s="131"/>
      <c r="EJ1046" s="131"/>
      <c r="EK1046" s="131"/>
      <c r="EL1046" s="131"/>
      <c r="EM1046" s="131"/>
      <c r="EN1046" s="131"/>
      <c r="EO1046" s="131"/>
      <c r="EP1046" s="131"/>
      <c r="EQ1046" s="131"/>
      <c r="ER1046" s="131"/>
      <c r="ES1046" s="131"/>
      <c r="ET1046" s="131"/>
      <c r="EU1046" s="131"/>
      <c r="EV1046" s="131"/>
      <c r="EW1046" s="131"/>
      <c r="EX1046" s="131"/>
      <c r="EY1046" s="131"/>
      <c r="EZ1046" s="131"/>
      <c r="FA1046" s="131"/>
      <c r="FB1046" s="131"/>
      <c r="FC1046" s="131"/>
      <c r="FD1046" s="131"/>
      <c r="FE1046" s="131"/>
      <c r="FF1046" s="131"/>
      <c r="FG1046" s="131"/>
      <c r="FH1046" s="131"/>
      <c r="FI1046" s="131"/>
      <c r="FJ1046" s="131"/>
      <c r="FK1046" s="131"/>
      <c r="FL1046" s="131"/>
      <c r="FM1046" s="131"/>
      <c r="FN1046" s="131"/>
      <c r="FO1046" s="131"/>
      <c r="FP1046" s="131"/>
      <c r="FQ1046" s="131"/>
      <c r="FR1046" s="131"/>
      <c r="FS1046" s="131"/>
      <c r="FT1046" s="131"/>
      <c r="FU1046" s="131"/>
      <c r="FV1046" s="131"/>
      <c r="FW1046" s="131"/>
      <c r="FX1046" s="131"/>
      <c r="FY1046" s="131"/>
      <c r="FZ1046" s="131"/>
      <c r="GA1046" s="131"/>
      <c r="GB1046" s="131"/>
      <c r="GC1046" s="131"/>
      <c r="GD1046" s="131"/>
      <c r="GE1046" s="131"/>
      <c r="GF1046" s="131"/>
      <c r="GG1046" s="131"/>
      <c r="GH1046" s="131"/>
      <c r="GI1046" s="131"/>
      <c r="GJ1046" s="131"/>
      <c r="GK1046" s="131"/>
      <c r="GL1046" s="131"/>
      <c r="GM1046" s="131"/>
      <c r="GN1046" s="131"/>
      <c r="GO1046" s="131"/>
      <c r="GP1046" s="131"/>
      <c r="GQ1046" s="131"/>
      <c r="GR1046" s="131"/>
      <c r="GS1046" s="131"/>
      <c r="GT1046" s="131"/>
      <c r="GU1046" s="131"/>
      <c r="GV1046" s="131"/>
      <c r="GW1046" s="131"/>
      <c r="GX1046" s="131"/>
      <c r="GY1046" s="131"/>
      <c r="GZ1046" s="131"/>
      <c r="HA1046" s="131"/>
      <c r="HB1046" s="131"/>
      <c r="HC1046" s="131"/>
      <c r="HD1046" s="131"/>
      <c r="HE1046" s="131"/>
      <c r="HF1046" s="131"/>
      <c r="HG1046" s="131"/>
      <c r="HH1046" s="131"/>
      <c r="HI1046" s="131"/>
      <c r="HJ1046" s="131"/>
      <c r="HK1046" s="131"/>
      <c r="HL1046" s="131"/>
      <c r="HM1046" s="131"/>
      <c r="HN1046" s="131"/>
      <c r="HO1046" s="131"/>
      <c r="HP1046" s="131"/>
      <c r="HQ1046" s="131"/>
      <c r="HR1046" s="131"/>
      <c r="HS1046" s="131"/>
      <c r="HT1046" s="131"/>
      <c r="HU1046" s="131"/>
      <c r="HV1046" s="131"/>
      <c r="HW1046" s="131"/>
      <c r="HX1046" s="131"/>
      <c r="HY1046" s="131"/>
      <c r="HZ1046" s="131"/>
      <c r="IA1046" s="131"/>
      <c r="IB1046" s="131"/>
      <c r="IC1046" s="131"/>
      <c r="ID1046" s="131"/>
      <c r="IE1046" s="131"/>
      <c r="IF1046" s="131"/>
      <c r="IG1046" s="131"/>
      <c r="IH1046" s="131"/>
      <c r="II1046" s="131"/>
      <c r="IJ1046" s="131"/>
      <c r="IK1046" s="131"/>
      <c r="IL1046" s="131"/>
      <c r="IM1046" s="131"/>
      <c r="IN1046" s="131"/>
      <c r="IO1046" s="131"/>
      <c r="IP1046" s="131"/>
      <c r="IQ1046" s="131"/>
      <c r="IR1046" s="131"/>
      <c r="IS1046" s="131"/>
      <c r="IT1046" s="131"/>
      <c r="IU1046" s="131"/>
      <c r="IV1046" s="131"/>
      <c r="IW1046" s="131"/>
      <c r="IX1046" s="131"/>
      <c r="IY1046" s="131"/>
      <c r="IZ1046" s="131"/>
      <c r="JA1046" s="131"/>
      <c r="JB1046" s="131"/>
      <c r="JC1046" s="131"/>
      <c r="JD1046" s="131"/>
      <c r="JE1046" s="131"/>
      <c r="JF1046" s="131"/>
      <c r="JG1046" s="131"/>
      <c r="JH1046" s="131"/>
      <c r="JI1046" s="131"/>
      <c r="JJ1046" s="131"/>
      <c r="JK1046" s="131"/>
      <c r="JL1046" s="131"/>
      <c r="JM1046" s="131"/>
      <c r="JN1046" s="131"/>
      <c r="JO1046" s="131"/>
      <c r="JP1046" s="131"/>
      <c r="JQ1046" s="131"/>
      <c r="JR1046" s="131"/>
      <c r="JS1046" s="131"/>
      <c r="JT1046" s="131"/>
      <c r="JU1046" s="131"/>
      <c r="JV1046" s="131"/>
      <c r="JW1046" s="131"/>
      <c r="JX1046" s="131"/>
      <c r="JY1046" s="131"/>
      <c r="JZ1046" s="131"/>
      <c r="KA1046" s="131"/>
      <c r="KB1046" s="131"/>
      <c r="KC1046" s="131"/>
      <c r="KD1046" s="131"/>
      <c r="KE1046" s="131"/>
      <c r="KF1046" s="131"/>
      <c r="KG1046" s="131"/>
      <c r="KH1046" s="131"/>
      <c r="KI1046" s="131"/>
      <c r="KJ1046" s="131"/>
      <c r="KK1046" s="131"/>
      <c r="KL1046" s="131"/>
      <c r="KM1046" s="131"/>
      <c r="KN1046" s="131"/>
      <c r="KO1046" s="131"/>
      <c r="KP1046" s="131"/>
      <c r="KQ1046" s="131"/>
      <c r="KR1046" s="131"/>
      <c r="KS1046" s="131"/>
      <c r="KT1046" s="131"/>
      <c r="KU1046" s="131"/>
      <c r="KV1046" s="131"/>
      <c r="KW1046" s="131"/>
      <c r="KX1046" s="131"/>
      <c r="KY1046" s="131"/>
      <c r="KZ1046" s="131"/>
      <c r="LA1046" s="131"/>
      <c r="LB1046" s="131"/>
      <c r="LC1046" s="131"/>
      <c r="LD1046" s="131"/>
      <c r="LE1046" s="131"/>
      <c r="LF1046" s="131"/>
      <c r="LG1046" s="131"/>
      <c r="LH1046" s="131"/>
      <c r="LI1046" s="131"/>
      <c r="LJ1046" s="131"/>
      <c r="LK1046" s="131"/>
      <c r="LL1046" s="131"/>
      <c r="LM1046" s="131"/>
      <c r="LN1046" s="131"/>
      <c r="LO1046" s="131"/>
      <c r="LP1046" s="131"/>
      <c r="LQ1046" s="131"/>
      <c r="LR1046" s="131"/>
      <c r="LS1046" s="131"/>
      <c r="LT1046" s="131"/>
      <c r="LU1046" s="131"/>
      <c r="LV1046" s="131"/>
      <c r="LW1046" s="131"/>
      <c r="LX1046" s="131"/>
      <c r="LY1046" s="131"/>
      <c r="LZ1046" s="131"/>
      <c r="MA1046" s="131"/>
      <c r="MB1046" s="131"/>
      <c r="MC1046" s="131"/>
      <c r="MD1046" s="131"/>
      <c r="ME1046" s="131"/>
      <c r="MF1046" s="131"/>
      <c r="MG1046" s="131"/>
      <c r="MH1046" s="131"/>
      <c r="MI1046" s="131"/>
      <c r="MJ1046" s="131"/>
      <c r="MK1046" s="131"/>
      <c r="ML1046" s="131"/>
      <c r="MM1046" s="131"/>
      <c r="MN1046" s="131"/>
      <c r="MO1046" s="131"/>
      <c r="MP1046" s="131"/>
      <c r="MQ1046" s="131"/>
      <c r="MR1046" s="131"/>
      <c r="MS1046" s="131"/>
      <c r="MT1046" s="131"/>
      <c r="MU1046" s="131"/>
      <c r="MV1046" s="131"/>
      <c r="MW1046" s="131"/>
      <c r="MX1046" s="131"/>
      <c r="MY1046" s="131"/>
      <c r="MZ1046" s="131"/>
      <c r="NA1046" s="131"/>
      <c r="NB1046" s="131"/>
      <c r="NC1046" s="131"/>
      <c r="ND1046" s="131"/>
      <c r="NE1046" s="131"/>
      <c r="NF1046" s="131"/>
      <c r="NG1046" s="131"/>
      <c r="NH1046" s="131"/>
      <c r="NI1046" s="131"/>
      <c r="NJ1046" s="131"/>
      <c r="NK1046" s="131"/>
      <c r="NL1046" s="131"/>
      <c r="NM1046" s="131"/>
      <c r="NN1046" s="131"/>
      <c r="NO1046" s="131"/>
      <c r="NP1046" s="131"/>
      <c r="NQ1046" s="131"/>
      <c r="NR1046" s="131"/>
      <c r="NS1046" s="131"/>
      <c r="NT1046" s="131"/>
      <c r="NU1046" s="131"/>
      <c r="NV1046" s="131"/>
      <c r="NW1046" s="131"/>
      <c r="NX1046" s="131"/>
      <c r="NY1046" s="131"/>
      <c r="NZ1046" s="131"/>
      <c r="OA1046" s="131"/>
      <c r="OB1046" s="131"/>
      <c r="OC1046" s="131"/>
      <c r="OD1046" s="131"/>
      <c r="OE1046" s="131"/>
      <c r="OF1046" s="131"/>
      <c r="OG1046" s="131"/>
      <c r="OH1046" s="131"/>
      <c r="OI1046" s="131"/>
      <c r="OJ1046" s="131"/>
      <c r="OK1046" s="131"/>
      <c r="OL1046" s="131"/>
      <c r="OM1046" s="131"/>
      <c r="ON1046" s="131"/>
      <c r="OO1046" s="131"/>
      <c r="OP1046" s="131"/>
      <c r="OQ1046" s="131"/>
      <c r="OR1046" s="131"/>
      <c r="OS1046" s="131"/>
      <c r="OT1046" s="131"/>
      <c r="OU1046" s="131"/>
      <c r="OV1046" s="131"/>
      <c r="OW1046" s="131"/>
      <c r="OX1046" s="131"/>
      <c r="OY1046" s="131"/>
      <c r="OZ1046" s="131"/>
      <c r="PA1046" s="131"/>
      <c r="PB1046" s="131"/>
      <c r="PC1046" s="131"/>
      <c r="PD1046" s="131"/>
      <c r="PE1046" s="131"/>
      <c r="PF1046" s="131"/>
      <c r="PG1046" s="131"/>
      <c r="PH1046" s="131"/>
      <c r="PI1046" s="131"/>
      <c r="PJ1046" s="131"/>
      <c r="PK1046" s="131"/>
      <c r="PL1046" s="131"/>
      <c r="PM1046" s="131"/>
      <c r="PN1046" s="131"/>
      <c r="PO1046" s="131"/>
      <c r="PP1046" s="131"/>
      <c r="PQ1046" s="131"/>
      <c r="PR1046" s="131"/>
      <c r="PS1046" s="131"/>
      <c r="PT1046" s="131"/>
      <c r="PU1046" s="131"/>
      <c r="PV1046" s="131"/>
      <c r="PW1046" s="131"/>
      <c r="PX1046" s="131"/>
      <c r="PY1046" s="131"/>
      <c r="PZ1046" s="131"/>
      <c r="QA1046" s="131"/>
      <c r="QB1046" s="131"/>
      <c r="QC1046" s="131"/>
      <c r="QD1046" s="131"/>
      <c r="QE1046" s="131"/>
      <c r="QF1046" s="131"/>
      <c r="QG1046" s="131"/>
      <c r="QH1046" s="131"/>
      <c r="QI1046" s="131"/>
      <c r="QJ1046" s="131"/>
      <c r="QK1046" s="131"/>
      <c r="QL1046" s="131"/>
      <c r="QM1046" s="131"/>
      <c r="QN1046" s="131"/>
      <c r="QO1046" s="131"/>
      <c r="QP1046" s="131"/>
      <c r="QQ1046" s="131"/>
      <c r="QR1046" s="131"/>
      <c r="QS1046" s="131"/>
      <c r="QT1046" s="131"/>
      <c r="QU1046" s="131"/>
      <c r="QV1046" s="131"/>
      <c r="QW1046" s="131"/>
      <c r="QX1046" s="131"/>
      <c r="QY1046" s="131"/>
      <c r="QZ1046" s="131"/>
      <c r="RA1046" s="131"/>
      <c r="RB1046" s="131"/>
      <c r="RC1046" s="131"/>
      <c r="RD1046" s="131"/>
      <c r="RE1046" s="131"/>
      <c r="RF1046" s="131"/>
      <c r="RG1046" s="131"/>
      <c r="RH1046" s="131"/>
      <c r="RI1046" s="131"/>
      <c r="RJ1046" s="131"/>
      <c r="RK1046" s="131"/>
      <c r="RL1046" s="131"/>
      <c r="RM1046" s="131"/>
      <c r="RN1046" s="131"/>
      <c r="RO1046" s="131"/>
      <c r="RP1046" s="131"/>
      <c r="RQ1046" s="131"/>
      <c r="RR1046" s="131"/>
      <c r="RS1046" s="131"/>
      <c r="RT1046" s="131"/>
      <c r="RU1046" s="131"/>
      <c r="RV1046" s="131"/>
      <c r="RW1046" s="131"/>
      <c r="RX1046" s="131"/>
      <c r="RY1046" s="131"/>
      <c r="RZ1046" s="131"/>
      <c r="SA1046" s="131"/>
      <c r="SB1046" s="131"/>
      <c r="SC1046" s="131"/>
      <c r="SD1046" s="131"/>
      <c r="SE1046" s="131"/>
      <c r="SF1046" s="131"/>
      <c r="SG1046" s="131"/>
      <c r="SH1046" s="131"/>
      <c r="SI1046" s="131"/>
      <c r="SJ1046" s="131"/>
      <c r="SK1046" s="131"/>
      <c r="SL1046" s="131"/>
      <c r="SM1046" s="131"/>
      <c r="SN1046" s="131"/>
      <c r="SO1046" s="131"/>
      <c r="SP1046" s="131"/>
      <c r="SQ1046" s="131"/>
      <c r="SR1046" s="131"/>
      <c r="SS1046" s="131"/>
      <c r="ST1046" s="131"/>
      <c r="SU1046" s="131"/>
      <c r="SV1046" s="131"/>
      <c r="SW1046" s="131"/>
      <c r="SX1046" s="131"/>
      <c r="SY1046" s="131"/>
      <c r="SZ1046" s="131"/>
      <c r="TA1046" s="131"/>
      <c r="TB1046" s="131"/>
      <c r="TC1046" s="131"/>
      <c r="TD1046" s="131"/>
      <c r="TE1046" s="131"/>
      <c r="TF1046" s="131"/>
      <c r="TG1046" s="131"/>
      <c r="TH1046" s="131"/>
      <c r="TI1046" s="131"/>
      <c r="TJ1046" s="131"/>
      <c r="TK1046" s="131"/>
      <c r="TL1046" s="131"/>
      <c r="TM1046" s="131"/>
      <c r="TN1046" s="131"/>
      <c r="TO1046" s="131"/>
      <c r="TP1046" s="131"/>
      <c r="TQ1046" s="131"/>
      <c r="TR1046" s="131"/>
      <c r="TS1046" s="131"/>
      <c r="TT1046" s="131"/>
      <c r="TU1046" s="131"/>
      <c r="TV1046" s="131"/>
      <c r="TW1046" s="131"/>
      <c r="TX1046" s="131"/>
      <c r="TY1046" s="131"/>
      <c r="TZ1046" s="131"/>
      <c r="UA1046" s="131"/>
      <c r="UB1046" s="131"/>
      <c r="UC1046" s="131"/>
      <c r="UD1046" s="131"/>
      <c r="UE1046" s="131"/>
      <c r="UF1046" s="131"/>
      <c r="UG1046" s="131"/>
      <c r="UH1046" s="131"/>
      <c r="UI1046" s="131"/>
      <c r="UJ1046" s="131"/>
      <c r="UK1046" s="131"/>
      <c r="UL1046" s="131"/>
      <c r="UM1046" s="131"/>
      <c r="UN1046" s="131"/>
      <c r="UO1046" s="131"/>
      <c r="UP1046" s="131"/>
      <c r="UQ1046" s="131"/>
      <c r="UR1046" s="131"/>
      <c r="US1046" s="131"/>
      <c r="UT1046" s="131"/>
      <c r="UU1046" s="131"/>
      <c r="UV1046" s="131"/>
      <c r="UW1046" s="131"/>
      <c r="UX1046" s="131"/>
      <c r="UY1046" s="131"/>
      <c r="UZ1046" s="131"/>
      <c r="VA1046" s="131"/>
      <c r="VB1046" s="131"/>
      <c r="VC1046" s="131"/>
      <c r="VD1046" s="131"/>
      <c r="VE1046" s="131"/>
      <c r="VF1046" s="131"/>
      <c r="VG1046" s="131"/>
      <c r="VH1046" s="131"/>
      <c r="VI1046" s="131"/>
      <c r="VJ1046" s="131"/>
      <c r="VK1046" s="131"/>
      <c r="VL1046" s="131"/>
      <c r="VM1046" s="131"/>
      <c r="VN1046" s="131"/>
      <c r="VO1046" s="131"/>
      <c r="VP1046" s="131"/>
      <c r="VQ1046" s="131"/>
      <c r="VR1046" s="131"/>
      <c r="VS1046" s="131"/>
      <c r="VT1046" s="131"/>
      <c r="VU1046" s="131"/>
      <c r="VV1046" s="131"/>
      <c r="VW1046" s="131"/>
      <c r="VX1046" s="131"/>
      <c r="VY1046" s="131"/>
      <c r="VZ1046" s="131"/>
      <c r="WA1046" s="131"/>
      <c r="WB1046" s="131"/>
      <c r="WC1046" s="131"/>
      <c r="WD1046" s="131"/>
      <c r="WE1046" s="131"/>
      <c r="WF1046" s="131"/>
      <c r="WG1046" s="131"/>
      <c r="WH1046" s="131"/>
      <c r="WI1046" s="131"/>
      <c r="WJ1046" s="131"/>
      <c r="WK1046" s="131"/>
      <c r="WL1046" s="131"/>
      <c r="WM1046" s="131"/>
      <c r="WN1046" s="131"/>
      <c r="WO1046" s="131"/>
      <c r="WP1046" s="131"/>
      <c r="WQ1046" s="131"/>
      <c r="WR1046" s="131"/>
      <c r="WS1046" s="131"/>
      <c r="WT1046" s="131"/>
      <c r="WU1046" s="131"/>
      <c r="WV1046" s="131"/>
      <c r="WW1046" s="131"/>
      <c r="WX1046" s="131"/>
      <c r="WY1046" s="131"/>
      <c r="WZ1046" s="131"/>
      <c r="XA1046" s="131"/>
      <c r="XB1046" s="131"/>
      <c r="XC1046" s="131"/>
      <c r="XD1046" s="131"/>
      <c r="XE1046" s="131"/>
      <c r="XF1046" s="131"/>
      <c r="XG1046" s="131"/>
      <c r="XH1046" s="131"/>
      <c r="XI1046" s="131"/>
      <c r="XJ1046" s="131"/>
      <c r="XK1046" s="131"/>
      <c r="XL1046" s="131"/>
      <c r="XM1046" s="131"/>
      <c r="XN1046" s="131"/>
      <c r="XO1046" s="131"/>
      <c r="XP1046" s="131"/>
      <c r="XQ1046" s="131"/>
      <c r="XR1046" s="131"/>
      <c r="XS1046" s="131"/>
      <c r="XT1046" s="131"/>
      <c r="XU1046" s="131"/>
      <c r="XV1046" s="131"/>
      <c r="XW1046" s="131"/>
      <c r="XX1046" s="131"/>
      <c r="XY1046" s="131"/>
      <c r="XZ1046" s="131"/>
      <c r="YA1046" s="131"/>
      <c r="YB1046" s="131"/>
      <c r="YC1046" s="131"/>
      <c r="YD1046" s="131"/>
      <c r="YE1046" s="131"/>
      <c r="YF1046" s="131"/>
      <c r="YG1046" s="131"/>
      <c r="YH1046" s="131"/>
      <c r="YI1046" s="131"/>
      <c r="YJ1046" s="131"/>
      <c r="YK1046" s="131"/>
      <c r="YL1046" s="131"/>
      <c r="YM1046" s="131"/>
      <c r="YN1046" s="131"/>
      <c r="YO1046" s="131"/>
      <c r="YP1046" s="131"/>
      <c r="YQ1046" s="131"/>
      <c r="YR1046" s="131"/>
      <c r="YS1046" s="131"/>
      <c r="YT1046" s="131"/>
      <c r="YU1046" s="131"/>
      <c r="YV1046" s="131"/>
      <c r="YW1046" s="131"/>
      <c r="YX1046" s="131"/>
      <c r="YY1046" s="131"/>
      <c r="YZ1046" s="131"/>
      <c r="ZA1046" s="131"/>
      <c r="ZB1046" s="131"/>
      <c r="ZC1046" s="131"/>
      <c r="ZD1046" s="131"/>
      <c r="ZE1046" s="131"/>
      <c r="ZF1046" s="131"/>
      <c r="ZG1046" s="131"/>
      <c r="ZH1046" s="131"/>
      <c r="ZI1046" s="131"/>
      <c r="ZJ1046" s="131"/>
      <c r="ZK1046" s="131"/>
      <c r="ZL1046" s="131"/>
      <c r="ZM1046" s="131"/>
      <c r="ZN1046" s="131"/>
      <c r="ZO1046" s="131"/>
      <c r="ZP1046" s="131"/>
      <c r="ZQ1046" s="131"/>
      <c r="ZR1046" s="131"/>
      <c r="ZS1046" s="131"/>
      <c r="ZT1046" s="131"/>
      <c r="ZU1046" s="131"/>
      <c r="ZV1046" s="131"/>
      <c r="ZW1046" s="131"/>
      <c r="ZX1046" s="131"/>
      <c r="ZY1046" s="131"/>
      <c r="ZZ1046" s="131"/>
      <c r="AAA1046" s="131"/>
      <c r="AAB1046" s="131"/>
      <c r="AAC1046" s="131"/>
      <c r="AAD1046" s="131"/>
      <c r="AAE1046" s="131"/>
      <c r="AAF1046" s="131"/>
      <c r="AAG1046" s="131"/>
      <c r="AAH1046" s="131"/>
      <c r="AAI1046" s="131"/>
      <c r="AAJ1046" s="131"/>
      <c r="AAK1046" s="131"/>
      <c r="AAL1046" s="131"/>
      <c r="AAM1046" s="131"/>
      <c r="AAN1046" s="131"/>
      <c r="AAO1046" s="131"/>
      <c r="AAP1046" s="131"/>
      <c r="AAQ1046" s="131"/>
      <c r="AAR1046" s="131"/>
      <c r="AAS1046" s="131"/>
      <c r="AAT1046" s="131"/>
      <c r="AAU1046" s="131"/>
      <c r="AAV1046" s="131"/>
      <c r="AAW1046" s="131"/>
      <c r="AAX1046" s="131"/>
      <c r="AAY1046" s="131"/>
      <c r="AAZ1046" s="131"/>
      <c r="ABA1046" s="131"/>
      <c r="ABB1046" s="131"/>
      <c r="ABC1046" s="131"/>
      <c r="ABD1046" s="131"/>
      <c r="ABE1046" s="131"/>
      <c r="ABF1046" s="131"/>
      <c r="ABG1046" s="131"/>
      <c r="ABH1046" s="131"/>
      <c r="ABI1046" s="131"/>
      <c r="ABJ1046" s="131"/>
      <c r="ABK1046" s="131"/>
      <c r="ABL1046" s="131"/>
      <c r="ABM1046" s="131"/>
      <c r="ABN1046" s="131"/>
      <c r="ABO1046" s="131"/>
      <c r="ABP1046" s="131"/>
      <c r="ABQ1046" s="131"/>
      <c r="ABR1046" s="131"/>
      <c r="ABS1046" s="131"/>
      <c r="ABT1046" s="131"/>
      <c r="ABU1046" s="131"/>
      <c r="ABV1046" s="131"/>
      <c r="ABW1046" s="131"/>
      <c r="ABX1046" s="131"/>
      <c r="ABY1046" s="131"/>
      <c r="ABZ1046" s="131"/>
      <c r="ACA1046" s="131"/>
      <c r="ACB1046" s="131"/>
      <c r="ACC1046" s="131"/>
      <c r="ACD1046" s="131"/>
      <c r="ACE1046" s="131"/>
      <c r="ACF1046" s="131"/>
      <c r="ACG1046" s="131"/>
      <c r="ACH1046" s="131"/>
      <c r="ACI1046" s="131"/>
      <c r="ACJ1046" s="131"/>
      <c r="ACK1046" s="131"/>
      <c r="ACL1046" s="131"/>
      <c r="ACM1046" s="131"/>
      <c r="ACN1046" s="131"/>
      <c r="ACO1046" s="131"/>
      <c r="ACP1046" s="131"/>
      <c r="ACQ1046" s="131"/>
      <c r="ACR1046" s="131"/>
      <c r="ACS1046" s="131"/>
      <c r="ACT1046" s="131"/>
      <c r="ACU1046" s="131"/>
      <c r="ACV1046" s="131"/>
      <c r="ACW1046" s="131"/>
      <c r="ACX1046" s="131"/>
      <c r="ACY1046" s="131"/>
      <c r="ACZ1046" s="131"/>
      <c r="ADA1046" s="131"/>
      <c r="ADB1046" s="131"/>
      <c r="ADC1046" s="131"/>
      <c r="ADD1046" s="131"/>
      <c r="ADE1046" s="131"/>
      <c r="ADF1046" s="131"/>
      <c r="ADG1046" s="131"/>
      <c r="ADH1046" s="131"/>
      <c r="ADI1046" s="131"/>
      <c r="ADJ1046" s="131"/>
      <c r="ADK1046" s="131"/>
      <c r="ADL1046" s="131"/>
      <c r="ADM1046" s="131"/>
      <c r="ADN1046" s="131"/>
      <c r="ADO1046" s="131"/>
      <c r="ADP1046" s="131"/>
      <c r="ADQ1046" s="131"/>
      <c r="ADR1046" s="131"/>
      <c r="ADS1046" s="131"/>
      <c r="ADT1046" s="131"/>
      <c r="ADU1046" s="131"/>
      <c r="ADV1046" s="131"/>
      <c r="ADW1046" s="131"/>
      <c r="ADX1046" s="131"/>
      <c r="ADY1046" s="131"/>
      <c r="ADZ1046" s="131"/>
      <c r="AEA1046" s="131"/>
      <c r="AEB1046" s="131"/>
      <c r="AEC1046" s="131"/>
      <c r="AED1046" s="131"/>
      <c r="AEE1046" s="131"/>
      <c r="AEF1046" s="131"/>
      <c r="AEG1046" s="131"/>
      <c r="AEH1046" s="131"/>
      <c r="AEI1046" s="131"/>
      <c r="AEJ1046" s="131"/>
      <c r="AEK1046" s="131"/>
      <c r="AEL1046" s="131"/>
      <c r="AEM1046" s="131"/>
      <c r="AEN1046" s="131"/>
      <c r="AEO1046" s="131"/>
      <c r="AEP1046" s="131"/>
      <c r="AEQ1046" s="131"/>
      <c r="AER1046" s="131"/>
      <c r="AES1046" s="131"/>
      <c r="AET1046" s="131"/>
      <c r="AEU1046" s="131"/>
      <c r="AEV1046" s="131"/>
      <c r="AEW1046" s="131"/>
      <c r="AEX1046" s="131"/>
      <c r="AEY1046" s="131"/>
      <c r="AEZ1046" s="131"/>
      <c r="AFA1046" s="131"/>
      <c r="AFB1046" s="131"/>
      <c r="AFC1046" s="131"/>
      <c r="AFD1046" s="131"/>
      <c r="AFE1046" s="131"/>
      <c r="AFF1046" s="131"/>
      <c r="AFG1046" s="131"/>
      <c r="AFH1046" s="131"/>
      <c r="AFI1046" s="131"/>
      <c r="AFJ1046" s="131"/>
      <c r="AFK1046" s="131"/>
      <c r="AFL1046" s="131"/>
      <c r="AFM1046" s="131"/>
      <c r="AFN1046" s="131"/>
      <c r="AFO1046" s="131"/>
      <c r="AFP1046" s="131"/>
      <c r="AFQ1046" s="131"/>
      <c r="AFR1046" s="131"/>
      <c r="AFS1046" s="131"/>
      <c r="AFT1046" s="131"/>
      <c r="AFU1046" s="131"/>
      <c r="AFV1046" s="131"/>
      <c r="AFW1046" s="131"/>
      <c r="AFX1046" s="131"/>
      <c r="AFY1046" s="131"/>
      <c r="AFZ1046" s="131"/>
      <c r="AGA1046" s="131"/>
      <c r="AGB1046" s="131"/>
      <c r="AGC1046" s="131"/>
      <c r="AGD1046" s="131"/>
      <c r="AGE1046" s="131"/>
      <c r="AGF1046" s="131"/>
      <c r="AGG1046" s="131"/>
      <c r="AGH1046" s="131"/>
      <c r="AGI1046" s="131"/>
      <c r="AGJ1046" s="131"/>
      <c r="AGK1046" s="131"/>
      <c r="AGL1046" s="131"/>
      <c r="AGM1046" s="131"/>
      <c r="AGN1046" s="131"/>
      <c r="AGO1046" s="131"/>
      <c r="AGP1046" s="131"/>
      <c r="AGQ1046" s="131"/>
      <c r="AGR1046" s="131"/>
      <c r="AGS1046" s="131"/>
      <c r="AGT1046" s="131"/>
      <c r="AGU1046" s="131"/>
      <c r="AGV1046" s="131"/>
      <c r="AGW1046" s="131"/>
      <c r="AGX1046" s="131"/>
      <c r="AGY1046" s="131"/>
      <c r="AGZ1046" s="131"/>
      <c r="AHA1046" s="131"/>
      <c r="AHB1046" s="131"/>
      <c r="AHC1046" s="131"/>
      <c r="AHD1046" s="131"/>
      <c r="AHE1046" s="131"/>
      <c r="AHF1046" s="131"/>
      <c r="AHG1046" s="131"/>
      <c r="AHH1046" s="131"/>
      <c r="AHI1046" s="131"/>
      <c r="AHJ1046" s="131"/>
      <c r="AHK1046" s="131"/>
      <c r="AHL1046" s="131"/>
      <c r="AHM1046" s="131"/>
      <c r="AHN1046" s="131"/>
      <c r="AHO1046" s="131"/>
      <c r="AHP1046" s="131"/>
      <c r="AHQ1046" s="131"/>
      <c r="AHR1046" s="131"/>
      <c r="AHS1046" s="131"/>
      <c r="AHT1046" s="131"/>
      <c r="AHU1046" s="131"/>
      <c r="AHV1046" s="131"/>
      <c r="AHW1046" s="131"/>
      <c r="AHX1046" s="131"/>
      <c r="AHY1046" s="131"/>
      <c r="AHZ1046" s="131"/>
      <c r="AIA1046" s="131"/>
      <c r="AIB1046" s="131"/>
      <c r="AIC1046" s="131"/>
      <c r="AID1046" s="131"/>
      <c r="AIE1046" s="131"/>
      <c r="AIF1046" s="131"/>
      <c r="AIG1046" s="131"/>
      <c r="AIH1046" s="131"/>
      <c r="AII1046" s="131"/>
      <c r="AIJ1046" s="131"/>
      <c r="AIK1046" s="131"/>
      <c r="AIL1046" s="131"/>
      <c r="AIM1046" s="131"/>
      <c r="AIN1046" s="131"/>
      <c r="AIO1046" s="131"/>
      <c r="AIP1046" s="131"/>
      <c r="AIQ1046" s="131"/>
      <c r="AIR1046" s="131"/>
      <c r="AIS1046" s="131"/>
      <c r="AIT1046" s="131"/>
      <c r="AIU1046" s="131"/>
      <c r="AIV1046" s="131"/>
      <c r="AIW1046" s="131"/>
      <c r="AIX1046" s="131"/>
      <c r="AIY1046" s="131"/>
      <c r="AIZ1046" s="131"/>
      <c r="AJA1046" s="131"/>
      <c r="AJB1046" s="131"/>
      <c r="AJC1046" s="131"/>
      <c r="AJD1046" s="131"/>
      <c r="AJE1046" s="131"/>
      <c r="AJF1046" s="131"/>
      <c r="AJG1046" s="131"/>
      <c r="AJH1046" s="131"/>
      <c r="AJI1046" s="131"/>
      <c r="AJJ1046" s="131"/>
      <c r="AJK1046" s="131"/>
      <c r="AJL1046" s="131"/>
      <c r="AJM1046" s="131"/>
      <c r="AJN1046" s="131"/>
      <c r="AJO1046" s="131"/>
      <c r="AJP1046" s="131"/>
      <c r="AJQ1046" s="131"/>
      <c r="AJR1046" s="131"/>
      <c r="AJS1046" s="131"/>
      <c r="AJT1046" s="131"/>
      <c r="AJU1046" s="131"/>
      <c r="AJV1046" s="131"/>
      <c r="AJW1046" s="131"/>
      <c r="AJX1046" s="131"/>
      <c r="AJY1046" s="131"/>
      <c r="AJZ1046" s="131"/>
      <c r="AKA1046" s="131"/>
      <c r="AKB1046" s="131"/>
      <c r="AKC1046" s="131"/>
      <c r="AKD1046" s="131"/>
      <c r="AKE1046" s="131"/>
      <c r="AKF1046" s="131"/>
      <c r="AKG1046" s="131"/>
      <c r="AKH1046" s="131"/>
      <c r="AKI1046" s="131"/>
      <c r="AKJ1046" s="131"/>
      <c r="AKK1046" s="131"/>
      <c r="AKL1046" s="131"/>
      <c r="AKM1046" s="131"/>
      <c r="AKN1046" s="131"/>
      <c r="AKO1046" s="131"/>
      <c r="AKP1046" s="131"/>
      <c r="AKQ1046" s="131"/>
      <c r="AKR1046" s="131"/>
      <c r="AKS1046" s="131"/>
      <c r="AKT1046" s="131"/>
      <c r="AKU1046" s="131"/>
      <c r="AKV1046" s="131"/>
      <c r="AKW1046" s="131"/>
      <c r="AKX1046" s="131"/>
      <c r="AKY1046" s="131"/>
      <c r="AKZ1046" s="131"/>
      <c r="ALA1046" s="131"/>
      <c r="ALB1046" s="131"/>
      <c r="ALC1046" s="131"/>
      <c r="ALD1046" s="131"/>
      <c r="ALE1046" s="131"/>
      <c r="ALF1046" s="131"/>
      <c r="ALG1046" s="131"/>
      <c r="ALH1046" s="131"/>
      <c r="ALI1046" s="131"/>
      <c r="ALJ1046" s="131"/>
      <c r="ALK1046" s="131"/>
      <c r="ALL1046" s="131"/>
      <c r="ALM1046" s="131"/>
      <c r="ALN1046" s="131"/>
    </row>
    <row r="1047" spans="1:1002" s="508" customFormat="1" x14ac:dyDescent="0.25">
      <c r="A1047" s="502"/>
      <c r="B1047" s="503"/>
      <c r="C1047" s="504"/>
      <c r="D1047" s="450"/>
      <c r="E1047" s="505"/>
      <c r="F1047" s="505"/>
      <c r="G1047" s="506"/>
      <c r="H1047" s="506"/>
      <c r="I1047" s="507"/>
      <c r="J1047" s="565"/>
      <c r="K1047" s="454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  <c r="EC1047" s="131"/>
      <c r="ED1047" s="131"/>
      <c r="EE1047" s="131"/>
      <c r="EF1047" s="131"/>
      <c r="EG1047" s="131"/>
      <c r="EH1047" s="131"/>
      <c r="EI1047" s="131"/>
      <c r="EJ1047" s="131"/>
      <c r="EK1047" s="131"/>
      <c r="EL1047" s="131"/>
      <c r="EM1047" s="131"/>
      <c r="EN1047" s="131"/>
      <c r="EO1047" s="131"/>
      <c r="EP1047" s="131"/>
      <c r="EQ1047" s="131"/>
      <c r="ER1047" s="131"/>
      <c r="ES1047" s="131"/>
      <c r="ET1047" s="131"/>
      <c r="EU1047" s="131"/>
      <c r="EV1047" s="131"/>
      <c r="EW1047" s="131"/>
      <c r="EX1047" s="131"/>
      <c r="EY1047" s="131"/>
      <c r="EZ1047" s="131"/>
      <c r="FA1047" s="131"/>
      <c r="FB1047" s="131"/>
      <c r="FC1047" s="131"/>
      <c r="FD1047" s="131"/>
      <c r="FE1047" s="131"/>
      <c r="FF1047" s="131"/>
      <c r="FG1047" s="131"/>
      <c r="FH1047" s="131"/>
      <c r="FI1047" s="131"/>
      <c r="FJ1047" s="131"/>
      <c r="FK1047" s="131"/>
      <c r="FL1047" s="131"/>
      <c r="FM1047" s="131"/>
      <c r="FN1047" s="131"/>
      <c r="FO1047" s="131"/>
      <c r="FP1047" s="131"/>
      <c r="FQ1047" s="131"/>
      <c r="FR1047" s="131"/>
      <c r="FS1047" s="131"/>
      <c r="FT1047" s="131"/>
      <c r="FU1047" s="131"/>
      <c r="FV1047" s="131"/>
      <c r="FW1047" s="131"/>
      <c r="FX1047" s="131"/>
      <c r="FY1047" s="131"/>
      <c r="FZ1047" s="131"/>
      <c r="GA1047" s="131"/>
      <c r="GB1047" s="131"/>
      <c r="GC1047" s="131"/>
      <c r="GD1047" s="131"/>
      <c r="GE1047" s="131"/>
      <c r="GF1047" s="131"/>
      <c r="GG1047" s="131"/>
      <c r="GH1047" s="131"/>
      <c r="GI1047" s="131"/>
      <c r="GJ1047" s="131"/>
      <c r="GK1047" s="131"/>
      <c r="GL1047" s="131"/>
      <c r="GM1047" s="131"/>
      <c r="GN1047" s="131"/>
      <c r="GO1047" s="131"/>
      <c r="GP1047" s="131"/>
      <c r="GQ1047" s="131"/>
      <c r="GR1047" s="131"/>
      <c r="GS1047" s="131"/>
      <c r="GT1047" s="131"/>
      <c r="GU1047" s="131"/>
      <c r="GV1047" s="131"/>
      <c r="GW1047" s="131"/>
      <c r="GX1047" s="131"/>
      <c r="GY1047" s="131"/>
      <c r="GZ1047" s="131"/>
      <c r="HA1047" s="131"/>
      <c r="HB1047" s="131"/>
      <c r="HC1047" s="131"/>
      <c r="HD1047" s="131"/>
      <c r="HE1047" s="131"/>
      <c r="HF1047" s="131"/>
      <c r="HG1047" s="131"/>
      <c r="HH1047" s="131"/>
      <c r="HI1047" s="131"/>
      <c r="HJ1047" s="131"/>
      <c r="HK1047" s="131"/>
      <c r="HL1047" s="131"/>
      <c r="HM1047" s="131"/>
      <c r="HN1047" s="131"/>
      <c r="HO1047" s="131"/>
      <c r="HP1047" s="131"/>
      <c r="HQ1047" s="131"/>
      <c r="HR1047" s="131"/>
      <c r="HS1047" s="131"/>
      <c r="HT1047" s="131"/>
      <c r="HU1047" s="131"/>
      <c r="HV1047" s="131"/>
      <c r="HW1047" s="131"/>
      <c r="HX1047" s="131"/>
      <c r="HY1047" s="131"/>
      <c r="HZ1047" s="131"/>
      <c r="IA1047" s="131"/>
      <c r="IB1047" s="131"/>
      <c r="IC1047" s="131"/>
      <c r="ID1047" s="131"/>
      <c r="IE1047" s="131"/>
      <c r="IF1047" s="131"/>
      <c r="IG1047" s="131"/>
      <c r="IH1047" s="131"/>
      <c r="II1047" s="131"/>
      <c r="IJ1047" s="131"/>
      <c r="IK1047" s="131"/>
      <c r="IL1047" s="131"/>
      <c r="IM1047" s="131"/>
      <c r="IN1047" s="131"/>
      <c r="IO1047" s="131"/>
      <c r="IP1047" s="131"/>
      <c r="IQ1047" s="131"/>
      <c r="IR1047" s="131"/>
      <c r="IS1047" s="131"/>
      <c r="IT1047" s="131"/>
      <c r="IU1047" s="131"/>
      <c r="IV1047" s="131"/>
      <c r="IW1047" s="131"/>
      <c r="IX1047" s="131"/>
      <c r="IY1047" s="131"/>
      <c r="IZ1047" s="131"/>
      <c r="JA1047" s="131"/>
      <c r="JB1047" s="131"/>
      <c r="JC1047" s="131"/>
      <c r="JD1047" s="131"/>
      <c r="JE1047" s="131"/>
      <c r="JF1047" s="131"/>
      <c r="JG1047" s="131"/>
      <c r="JH1047" s="131"/>
      <c r="JI1047" s="131"/>
      <c r="JJ1047" s="131"/>
      <c r="JK1047" s="131"/>
      <c r="JL1047" s="131"/>
      <c r="JM1047" s="131"/>
      <c r="JN1047" s="131"/>
      <c r="JO1047" s="131"/>
      <c r="JP1047" s="131"/>
      <c r="JQ1047" s="131"/>
      <c r="JR1047" s="131"/>
      <c r="JS1047" s="131"/>
      <c r="JT1047" s="131"/>
      <c r="JU1047" s="131"/>
      <c r="JV1047" s="131"/>
      <c r="JW1047" s="131"/>
      <c r="JX1047" s="131"/>
      <c r="JY1047" s="131"/>
      <c r="JZ1047" s="131"/>
      <c r="KA1047" s="131"/>
      <c r="KB1047" s="131"/>
      <c r="KC1047" s="131"/>
      <c r="KD1047" s="131"/>
      <c r="KE1047" s="131"/>
      <c r="KF1047" s="131"/>
      <c r="KG1047" s="131"/>
      <c r="KH1047" s="131"/>
      <c r="KI1047" s="131"/>
      <c r="KJ1047" s="131"/>
      <c r="KK1047" s="131"/>
      <c r="KL1047" s="131"/>
      <c r="KM1047" s="131"/>
      <c r="KN1047" s="131"/>
      <c r="KO1047" s="131"/>
      <c r="KP1047" s="131"/>
      <c r="KQ1047" s="131"/>
      <c r="KR1047" s="131"/>
      <c r="KS1047" s="131"/>
      <c r="KT1047" s="131"/>
      <c r="KU1047" s="131"/>
      <c r="KV1047" s="131"/>
      <c r="KW1047" s="131"/>
      <c r="KX1047" s="131"/>
      <c r="KY1047" s="131"/>
      <c r="KZ1047" s="131"/>
      <c r="LA1047" s="131"/>
      <c r="LB1047" s="131"/>
      <c r="LC1047" s="131"/>
      <c r="LD1047" s="131"/>
      <c r="LE1047" s="131"/>
      <c r="LF1047" s="131"/>
      <c r="LG1047" s="131"/>
      <c r="LH1047" s="131"/>
      <c r="LI1047" s="131"/>
      <c r="LJ1047" s="131"/>
      <c r="LK1047" s="131"/>
      <c r="LL1047" s="131"/>
      <c r="LM1047" s="131"/>
      <c r="LN1047" s="131"/>
      <c r="LO1047" s="131"/>
      <c r="LP1047" s="131"/>
      <c r="LQ1047" s="131"/>
      <c r="LR1047" s="131"/>
      <c r="LS1047" s="131"/>
      <c r="LT1047" s="131"/>
      <c r="LU1047" s="131"/>
      <c r="LV1047" s="131"/>
      <c r="LW1047" s="131"/>
      <c r="LX1047" s="131"/>
      <c r="LY1047" s="131"/>
      <c r="LZ1047" s="131"/>
      <c r="MA1047" s="131"/>
      <c r="MB1047" s="131"/>
      <c r="MC1047" s="131"/>
      <c r="MD1047" s="131"/>
      <c r="ME1047" s="131"/>
      <c r="MF1047" s="131"/>
      <c r="MG1047" s="131"/>
      <c r="MH1047" s="131"/>
      <c r="MI1047" s="131"/>
      <c r="MJ1047" s="131"/>
      <c r="MK1047" s="131"/>
      <c r="ML1047" s="131"/>
      <c r="MM1047" s="131"/>
      <c r="MN1047" s="131"/>
      <c r="MO1047" s="131"/>
      <c r="MP1047" s="131"/>
      <c r="MQ1047" s="131"/>
      <c r="MR1047" s="131"/>
      <c r="MS1047" s="131"/>
      <c r="MT1047" s="131"/>
      <c r="MU1047" s="131"/>
      <c r="MV1047" s="131"/>
      <c r="MW1047" s="131"/>
      <c r="MX1047" s="131"/>
      <c r="MY1047" s="131"/>
      <c r="MZ1047" s="131"/>
      <c r="NA1047" s="131"/>
      <c r="NB1047" s="131"/>
      <c r="NC1047" s="131"/>
      <c r="ND1047" s="131"/>
      <c r="NE1047" s="131"/>
      <c r="NF1047" s="131"/>
      <c r="NG1047" s="131"/>
      <c r="NH1047" s="131"/>
      <c r="NI1047" s="131"/>
      <c r="NJ1047" s="131"/>
      <c r="NK1047" s="131"/>
      <c r="NL1047" s="131"/>
      <c r="NM1047" s="131"/>
      <c r="NN1047" s="131"/>
      <c r="NO1047" s="131"/>
      <c r="NP1047" s="131"/>
      <c r="NQ1047" s="131"/>
      <c r="NR1047" s="131"/>
      <c r="NS1047" s="131"/>
      <c r="NT1047" s="131"/>
      <c r="NU1047" s="131"/>
      <c r="NV1047" s="131"/>
      <c r="NW1047" s="131"/>
      <c r="NX1047" s="131"/>
      <c r="NY1047" s="131"/>
      <c r="NZ1047" s="131"/>
      <c r="OA1047" s="131"/>
      <c r="OB1047" s="131"/>
      <c r="OC1047" s="131"/>
      <c r="OD1047" s="131"/>
      <c r="OE1047" s="131"/>
      <c r="OF1047" s="131"/>
      <c r="OG1047" s="131"/>
      <c r="OH1047" s="131"/>
      <c r="OI1047" s="131"/>
      <c r="OJ1047" s="131"/>
      <c r="OK1047" s="131"/>
      <c r="OL1047" s="131"/>
      <c r="OM1047" s="131"/>
      <c r="ON1047" s="131"/>
      <c r="OO1047" s="131"/>
      <c r="OP1047" s="131"/>
      <c r="OQ1047" s="131"/>
      <c r="OR1047" s="131"/>
      <c r="OS1047" s="131"/>
      <c r="OT1047" s="131"/>
      <c r="OU1047" s="131"/>
      <c r="OV1047" s="131"/>
      <c r="OW1047" s="131"/>
      <c r="OX1047" s="131"/>
      <c r="OY1047" s="131"/>
      <c r="OZ1047" s="131"/>
      <c r="PA1047" s="131"/>
      <c r="PB1047" s="131"/>
      <c r="PC1047" s="131"/>
      <c r="PD1047" s="131"/>
      <c r="PE1047" s="131"/>
      <c r="PF1047" s="131"/>
      <c r="PG1047" s="131"/>
      <c r="PH1047" s="131"/>
      <c r="PI1047" s="131"/>
      <c r="PJ1047" s="131"/>
      <c r="PK1047" s="131"/>
      <c r="PL1047" s="131"/>
      <c r="PM1047" s="131"/>
      <c r="PN1047" s="131"/>
      <c r="PO1047" s="131"/>
      <c r="PP1047" s="131"/>
      <c r="PQ1047" s="131"/>
      <c r="PR1047" s="131"/>
      <c r="PS1047" s="131"/>
      <c r="PT1047" s="131"/>
      <c r="PU1047" s="131"/>
      <c r="PV1047" s="131"/>
      <c r="PW1047" s="131"/>
      <c r="PX1047" s="131"/>
      <c r="PY1047" s="131"/>
      <c r="PZ1047" s="131"/>
      <c r="QA1047" s="131"/>
      <c r="QB1047" s="131"/>
      <c r="QC1047" s="131"/>
      <c r="QD1047" s="131"/>
      <c r="QE1047" s="131"/>
      <c r="QF1047" s="131"/>
      <c r="QG1047" s="131"/>
      <c r="QH1047" s="131"/>
      <c r="QI1047" s="131"/>
      <c r="QJ1047" s="131"/>
      <c r="QK1047" s="131"/>
      <c r="QL1047" s="131"/>
      <c r="QM1047" s="131"/>
      <c r="QN1047" s="131"/>
      <c r="QO1047" s="131"/>
      <c r="QP1047" s="131"/>
      <c r="QQ1047" s="131"/>
      <c r="QR1047" s="131"/>
      <c r="QS1047" s="131"/>
      <c r="QT1047" s="131"/>
      <c r="QU1047" s="131"/>
      <c r="QV1047" s="131"/>
      <c r="QW1047" s="131"/>
      <c r="QX1047" s="131"/>
      <c r="QY1047" s="131"/>
      <c r="QZ1047" s="131"/>
      <c r="RA1047" s="131"/>
      <c r="RB1047" s="131"/>
      <c r="RC1047" s="131"/>
      <c r="RD1047" s="131"/>
      <c r="RE1047" s="131"/>
      <c r="RF1047" s="131"/>
      <c r="RG1047" s="131"/>
      <c r="RH1047" s="131"/>
      <c r="RI1047" s="131"/>
      <c r="RJ1047" s="131"/>
      <c r="RK1047" s="131"/>
      <c r="RL1047" s="131"/>
      <c r="RM1047" s="131"/>
      <c r="RN1047" s="131"/>
      <c r="RO1047" s="131"/>
      <c r="RP1047" s="131"/>
      <c r="RQ1047" s="131"/>
      <c r="RR1047" s="131"/>
      <c r="RS1047" s="131"/>
      <c r="RT1047" s="131"/>
      <c r="RU1047" s="131"/>
      <c r="RV1047" s="131"/>
      <c r="RW1047" s="131"/>
      <c r="RX1047" s="131"/>
      <c r="RY1047" s="131"/>
      <c r="RZ1047" s="131"/>
      <c r="SA1047" s="131"/>
      <c r="SB1047" s="131"/>
      <c r="SC1047" s="131"/>
      <c r="SD1047" s="131"/>
      <c r="SE1047" s="131"/>
      <c r="SF1047" s="131"/>
      <c r="SG1047" s="131"/>
      <c r="SH1047" s="131"/>
      <c r="SI1047" s="131"/>
      <c r="SJ1047" s="131"/>
      <c r="SK1047" s="131"/>
      <c r="SL1047" s="131"/>
      <c r="SM1047" s="131"/>
      <c r="SN1047" s="131"/>
      <c r="SO1047" s="131"/>
      <c r="SP1047" s="131"/>
      <c r="SQ1047" s="131"/>
      <c r="SR1047" s="131"/>
      <c r="SS1047" s="131"/>
      <c r="ST1047" s="131"/>
      <c r="SU1047" s="131"/>
      <c r="SV1047" s="131"/>
      <c r="SW1047" s="131"/>
      <c r="SX1047" s="131"/>
      <c r="SY1047" s="131"/>
      <c r="SZ1047" s="131"/>
      <c r="TA1047" s="131"/>
      <c r="TB1047" s="131"/>
      <c r="TC1047" s="131"/>
      <c r="TD1047" s="131"/>
      <c r="TE1047" s="131"/>
      <c r="TF1047" s="131"/>
      <c r="TG1047" s="131"/>
      <c r="TH1047" s="131"/>
      <c r="TI1047" s="131"/>
      <c r="TJ1047" s="131"/>
      <c r="TK1047" s="131"/>
      <c r="TL1047" s="131"/>
      <c r="TM1047" s="131"/>
      <c r="TN1047" s="131"/>
      <c r="TO1047" s="131"/>
      <c r="TP1047" s="131"/>
      <c r="TQ1047" s="131"/>
      <c r="TR1047" s="131"/>
      <c r="TS1047" s="131"/>
      <c r="TT1047" s="131"/>
      <c r="TU1047" s="131"/>
      <c r="TV1047" s="131"/>
      <c r="TW1047" s="131"/>
      <c r="TX1047" s="131"/>
      <c r="TY1047" s="131"/>
      <c r="TZ1047" s="131"/>
      <c r="UA1047" s="131"/>
      <c r="UB1047" s="131"/>
      <c r="UC1047" s="131"/>
      <c r="UD1047" s="131"/>
      <c r="UE1047" s="131"/>
      <c r="UF1047" s="131"/>
      <c r="UG1047" s="131"/>
      <c r="UH1047" s="131"/>
      <c r="UI1047" s="131"/>
      <c r="UJ1047" s="131"/>
      <c r="UK1047" s="131"/>
      <c r="UL1047" s="131"/>
      <c r="UM1047" s="131"/>
      <c r="UN1047" s="131"/>
      <c r="UO1047" s="131"/>
      <c r="UP1047" s="131"/>
      <c r="UQ1047" s="131"/>
      <c r="UR1047" s="131"/>
      <c r="US1047" s="131"/>
      <c r="UT1047" s="131"/>
      <c r="UU1047" s="131"/>
      <c r="UV1047" s="131"/>
      <c r="UW1047" s="131"/>
      <c r="UX1047" s="131"/>
      <c r="UY1047" s="131"/>
      <c r="UZ1047" s="131"/>
      <c r="VA1047" s="131"/>
      <c r="VB1047" s="131"/>
      <c r="VC1047" s="131"/>
      <c r="VD1047" s="131"/>
      <c r="VE1047" s="131"/>
      <c r="VF1047" s="131"/>
      <c r="VG1047" s="131"/>
      <c r="VH1047" s="131"/>
      <c r="VI1047" s="131"/>
      <c r="VJ1047" s="131"/>
      <c r="VK1047" s="131"/>
      <c r="VL1047" s="131"/>
      <c r="VM1047" s="131"/>
      <c r="VN1047" s="131"/>
      <c r="VO1047" s="131"/>
      <c r="VP1047" s="131"/>
      <c r="VQ1047" s="131"/>
      <c r="VR1047" s="131"/>
      <c r="VS1047" s="131"/>
      <c r="VT1047" s="131"/>
      <c r="VU1047" s="131"/>
      <c r="VV1047" s="131"/>
      <c r="VW1047" s="131"/>
      <c r="VX1047" s="131"/>
      <c r="VY1047" s="131"/>
      <c r="VZ1047" s="131"/>
      <c r="WA1047" s="131"/>
      <c r="WB1047" s="131"/>
      <c r="WC1047" s="131"/>
      <c r="WD1047" s="131"/>
      <c r="WE1047" s="131"/>
      <c r="WF1047" s="131"/>
      <c r="WG1047" s="131"/>
      <c r="WH1047" s="131"/>
      <c r="WI1047" s="131"/>
      <c r="WJ1047" s="131"/>
      <c r="WK1047" s="131"/>
      <c r="WL1047" s="131"/>
      <c r="WM1047" s="131"/>
      <c r="WN1047" s="131"/>
      <c r="WO1047" s="131"/>
      <c r="WP1047" s="131"/>
      <c r="WQ1047" s="131"/>
      <c r="WR1047" s="131"/>
      <c r="WS1047" s="131"/>
      <c r="WT1047" s="131"/>
      <c r="WU1047" s="131"/>
      <c r="WV1047" s="131"/>
      <c r="WW1047" s="131"/>
      <c r="WX1047" s="131"/>
      <c r="WY1047" s="131"/>
      <c r="WZ1047" s="131"/>
      <c r="XA1047" s="131"/>
      <c r="XB1047" s="131"/>
      <c r="XC1047" s="131"/>
      <c r="XD1047" s="131"/>
      <c r="XE1047" s="131"/>
      <c r="XF1047" s="131"/>
      <c r="XG1047" s="131"/>
      <c r="XH1047" s="131"/>
      <c r="XI1047" s="131"/>
      <c r="XJ1047" s="131"/>
      <c r="XK1047" s="131"/>
      <c r="XL1047" s="131"/>
      <c r="XM1047" s="131"/>
      <c r="XN1047" s="131"/>
      <c r="XO1047" s="131"/>
      <c r="XP1047" s="131"/>
      <c r="XQ1047" s="131"/>
      <c r="XR1047" s="131"/>
      <c r="XS1047" s="131"/>
      <c r="XT1047" s="131"/>
      <c r="XU1047" s="131"/>
      <c r="XV1047" s="131"/>
      <c r="XW1047" s="131"/>
      <c r="XX1047" s="131"/>
      <c r="XY1047" s="131"/>
      <c r="XZ1047" s="131"/>
      <c r="YA1047" s="131"/>
      <c r="YB1047" s="131"/>
      <c r="YC1047" s="131"/>
      <c r="YD1047" s="131"/>
      <c r="YE1047" s="131"/>
      <c r="YF1047" s="131"/>
      <c r="YG1047" s="131"/>
      <c r="YH1047" s="131"/>
      <c r="YI1047" s="131"/>
      <c r="YJ1047" s="131"/>
      <c r="YK1047" s="131"/>
      <c r="YL1047" s="131"/>
      <c r="YM1047" s="131"/>
      <c r="YN1047" s="131"/>
      <c r="YO1047" s="131"/>
      <c r="YP1047" s="131"/>
      <c r="YQ1047" s="131"/>
      <c r="YR1047" s="131"/>
      <c r="YS1047" s="131"/>
      <c r="YT1047" s="131"/>
      <c r="YU1047" s="131"/>
      <c r="YV1047" s="131"/>
      <c r="YW1047" s="131"/>
      <c r="YX1047" s="131"/>
      <c r="YY1047" s="131"/>
      <c r="YZ1047" s="131"/>
      <c r="ZA1047" s="131"/>
      <c r="ZB1047" s="131"/>
      <c r="ZC1047" s="131"/>
      <c r="ZD1047" s="131"/>
      <c r="ZE1047" s="131"/>
      <c r="ZF1047" s="131"/>
      <c r="ZG1047" s="131"/>
      <c r="ZH1047" s="131"/>
      <c r="ZI1047" s="131"/>
      <c r="ZJ1047" s="131"/>
      <c r="ZK1047" s="131"/>
      <c r="ZL1047" s="131"/>
      <c r="ZM1047" s="131"/>
      <c r="ZN1047" s="131"/>
      <c r="ZO1047" s="131"/>
      <c r="ZP1047" s="131"/>
      <c r="ZQ1047" s="131"/>
      <c r="ZR1047" s="131"/>
      <c r="ZS1047" s="131"/>
      <c r="ZT1047" s="131"/>
      <c r="ZU1047" s="131"/>
      <c r="ZV1047" s="131"/>
      <c r="ZW1047" s="131"/>
      <c r="ZX1047" s="131"/>
      <c r="ZY1047" s="131"/>
      <c r="ZZ1047" s="131"/>
      <c r="AAA1047" s="131"/>
      <c r="AAB1047" s="131"/>
      <c r="AAC1047" s="131"/>
      <c r="AAD1047" s="131"/>
      <c r="AAE1047" s="131"/>
      <c r="AAF1047" s="131"/>
      <c r="AAG1047" s="131"/>
      <c r="AAH1047" s="131"/>
      <c r="AAI1047" s="131"/>
      <c r="AAJ1047" s="131"/>
      <c r="AAK1047" s="131"/>
      <c r="AAL1047" s="131"/>
      <c r="AAM1047" s="131"/>
      <c r="AAN1047" s="131"/>
      <c r="AAO1047" s="131"/>
      <c r="AAP1047" s="131"/>
      <c r="AAQ1047" s="131"/>
      <c r="AAR1047" s="131"/>
      <c r="AAS1047" s="131"/>
      <c r="AAT1047" s="131"/>
      <c r="AAU1047" s="131"/>
      <c r="AAV1047" s="131"/>
      <c r="AAW1047" s="131"/>
      <c r="AAX1047" s="131"/>
      <c r="AAY1047" s="131"/>
      <c r="AAZ1047" s="131"/>
      <c r="ABA1047" s="131"/>
      <c r="ABB1047" s="131"/>
      <c r="ABC1047" s="131"/>
      <c r="ABD1047" s="131"/>
      <c r="ABE1047" s="131"/>
      <c r="ABF1047" s="131"/>
      <c r="ABG1047" s="131"/>
      <c r="ABH1047" s="131"/>
      <c r="ABI1047" s="131"/>
      <c r="ABJ1047" s="131"/>
      <c r="ABK1047" s="131"/>
      <c r="ABL1047" s="131"/>
      <c r="ABM1047" s="131"/>
      <c r="ABN1047" s="131"/>
      <c r="ABO1047" s="131"/>
      <c r="ABP1047" s="131"/>
      <c r="ABQ1047" s="131"/>
      <c r="ABR1047" s="131"/>
      <c r="ABS1047" s="131"/>
      <c r="ABT1047" s="131"/>
      <c r="ABU1047" s="131"/>
      <c r="ABV1047" s="131"/>
      <c r="ABW1047" s="131"/>
      <c r="ABX1047" s="131"/>
      <c r="ABY1047" s="131"/>
      <c r="ABZ1047" s="131"/>
      <c r="ACA1047" s="131"/>
      <c r="ACB1047" s="131"/>
      <c r="ACC1047" s="131"/>
      <c r="ACD1047" s="131"/>
      <c r="ACE1047" s="131"/>
      <c r="ACF1047" s="131"/>
      <c r="ACG1047" s="131"/>
      <c r="ACH1047" s="131"/>
      <c r="ACI1047" s="131"/>
      <c r="ACJ1047" s="131"/>
      <c r="ACK1047" s="131"/>
      <c r="ACL1047" s="131"/>
      <c r="ACM1047" s="131"/>
      <c r="ACN1047" s="131"/>
      <c r="ACO1047" s="131"/>
      <c r="ACP1047" s="131"/>
      <c r="ACQ1047" s="131"/>
      <c r="ACR1047" s="131"/>
      <c r="ACS1047" s="131"/>
      <c r="ACT1047" s="131"/>
      <c r="ACU1047" s="131"/>
      <c r="ACV1047" s="131"/>
      <c r="ACW1047" s="131"/>
      <c r="ACX1047" s="131"/>
      <c r="ACY1047" s="131"/>
      <c r="ACZ1047" s="131"/>
      <c r="ADA1047" s="131"/>
      <c r="ADB1047" s="131"/>
      <c r="ADC1047" s="131"/>
      <c r="ADD1047" s="131"/>
      <c r="ADE1047" s="131"/>
      <c r="ADF1047" s="131"/>
      <c r="ADG1047" s="131"/>
      <c r="ADH1047" s="131"/>
      <c r="ADI1047" s="131"/>
      <c r="ADJ1047" s="131"/>
      <c r="ADK1047" s="131"/>
      <c r="ADL1047" s="131"/>
      <c r="ADM1047" s="131"/>
      <c r="ADN1047" s="131"/>
      <c r="ADO1047" s="131"/>
      <c r="ADP1047" s="131"/>
      <c r="ADQ1047" s="131"/>
      <c r="ADR1047" s="131"/>
      <c r="ADS1047" s="131"/>
      <c r="ADT1047" s="131"/>
      <c r="ADU1047" s="131"/>
      <c r="ADV1047" s="131"/>
      <c r="ADW1047" s="131"/>
      <c r="ADX1047" s="131"/>
      <c r="ADY1047" s="131"/>
      <c r="ADZ1047" s="131"/>
      <c r="AEA1047" s="131"/>
      <c r="AEB1047" s="131"/>
      <c r="AEC1047" s="131"/>
      <c r="AED1047" s="131"/>
      <c r="AEE1047" s="131"/>
      <c r="AEF1047" s="131"/>
      <c r="AEG1047" s="131"/>
      <c r="AEH1047" s="131"/>
      <c r="AEI1047" s="131"/>
      <c r="AEJ1047" s="131"/>
      <c r="AEK1047" s="131"/>
      <c r="AEL1047" s="131"/>
      <c r="AEM1047" s="131"/>
      <c r="AEN1047" s="131"/>
      <c r="AEO1047" s="131"/>
      <c r="AEP1047" s="131"/>
      <c r="AEQ1047" s="131"/>
      <c r="AER1047" s="131"/>
      <c r="AES1047" s="131"/>
      <c r="AET1047" s="131"/>
      <c r="AEU1047" s="131"/>
      <c r="AEV1047" s="131"/>
      <c r="AEW1047" s="131"/>
      <c r="AEX1047" s="131"/>
      <c r="AEY1047" s="131"/>
      <c r="AEZ1047" s="131"/>
      <c r="AFA1047" s="131"/>
      <c r="AFB1047" s="131"/>
      <c r="AFC1047" s="131"/>
      <c r="AFD1047" s="131"/>
      <c r="AFE1047" s="131"/>
      <c r="AFF1047" s="131"/>
      <c r="AFG1047" s="131"/>
      <c r="AFH1047" s="131"/>
      <c r="AFI1047" s="131"/>
      <c r="AFJ1047" s="131"/>
      <c r="AFK1047" s="131"/>
      <c r="AFL1047" s="131"/>
      <c r="AFM1047" s="131"/>
      <c r="AFN1047" s="131"/>
      <c r="AFO1047" s="131"/>
      <c r="AFP1047" s="131"/>
      <c r="AFQ1047" s="131"/>
      <c r="AFR1047" s="131"/>
      <c r="AFS1047" s="131"/>
      <c r="AFT1047" s="131"/>
      <c r="AFU1047" s="131"/>
      <c r="AFV1047" s="131"/>
      <c r="AFW1047" s="131"/>
      <c r="AFX1047" s="131"/>
      <c r="AFY1047" s="131"/>
      <c r="AFZ1047" s="131"/>
      <c r="AGA1047" s="131"/>
      <c r="AGB1047" s="131"/>
      <c r="AGC1047" s="131"/>
      <c r="AGD1047" s="131"/>
      <c r="AGE1047" s="131"/>
      <c r="AGF1047" s="131"/>
      <c r="AGG1047" s="131"/>
      <c r="AGH1047" s="131"/>
      <c r="AGI1047" s="131"/>
      <c r="AGJ1047" s="131"/>
      <c r="AGK1047" s="131"/>
      <c r="AGL1047" s="131"/>
      <c r="AGM1047" s="131"/>
      <c r="AGN1047" s="131"/>
      <c r="AGO1047" s="131"/>
      <c r="AGP1047" s="131"/>
      <c r="AGQ1047" s="131"/>
      <c r="AGR1047" s="131"/>
      <c r="AGS1047" s="131"/>
      <c r="AGT1047" s="131"/>
      <c r="AGU1047" s="131"/>
      <c r="AGV1047" s="131"/>
      <c r="AGW1047" s="131"/>
      <c r="AGX1047" s="131"/>
      <c r="AGY1047" s="131"/>
      <c r="AGZ1047" s="131"/>
      <c r="AHA1047" s="131"/>
      <c r="AHB1047" s="131"/>
      <c r="AHC1047" s="131"/>
      <c r="AHD1047" s="131"/>
      <c r="AHE1047" s="131"/>
      <c r="AHF1047" s="131"/>
      <c r="AHG1047" s="131"/>
      <c r="AHH1047" s="131"/>
      <c r="AHI1047" s="131"/>
      <c r="AHJ1047" s="131"/>
      <c r="AHK1047" s="131"/>
      <c r="AHL1047" s="131"/>
      <c r="AHM1047" s="131"/>
      <c r="AHN1047" s="131"/>
      <c r="AHO1047" s="131"/>
      <c r="AHP1047" s="131"/>
      <c r="AHQ1047" s="131"/>
      <c r="AHR1047" s="131"/>
      <c r="AHS1047" s="131"/>
      <c r="AHT1047" s="131"/>
      <c r="AHU1047" s="131"/>
      <c r="AHV1047" s="131"/>
      <c r="AHW1047" s="131"/>
      <c r="AHX1047" s="131"/>
      <c r="AHY1047" s="131"/>
      <c r="AHZ1047" s="131"/>
      <c r="AIA1047" s="131"/>
      <c r="AIB1047" s="131"/>
      <c r="AIC1047" s="131"/>
      <c r="AID1047" s="131"/>
      <c r="AIE1047" s="131"/>
      <c r="AIF1047" s="131"/>
      <c r="AIG1047" s="131"/>
      <c r="AIH1047" s="131"/>
      <c r="AII1047" s="131"/>
      <c r="AIJ1047" s="131"/>
      <c r="AIK1047" s="131"/>
      <c r="AIL1047" s="131"/>
      <c r="AIM1047" s="131"/>
      <c r="AIN1047" s="131"/>
      <c r="AIO1047" s="131"/>
      <c r="AIP1047" s="131"/>
      <c r="AIQ1047" s="131"/>
      <c r="AIR1047" s="131"/>
      <c r="AIS1047" s="131"/>
      <c r="AIT1047" s="131"/>
      <c r="AIU1047" s="131"/>
      <c r="AIV1047" s="131"/>
      <c r="AIW1047" s="131"/>
      <c r="AIX1047" s="131"/>
      <c r="AIY1047" s="131"/>
      <c r="AIZ1047" s="131"/>
      <c r="AJA1047" s="131"/>
      <c r="AJB1047" s="131"/>
      <c r="AJC1047" s="131"/>
      <c r="AJD1047" s="131"/>
      <c r="AJE1047" s="131"/>
      <c r="AJF1047" s="131"/>
      <c r="AJG1047" s="131"/>
      <c r="AJH1047" s="131"/>
      <c r="AJI1047" s="131"/>
      <c r="AJJ1047" s="131"/>
      <c r="AJK1047" s="131"/>
      <c r="AJL1047" s="131"/>
      <c r="AJM1047" s="131"/>
      <c r="AJN1047" s="131"/>
      <c r="AJO1047" s="131"/>
      <c r="AJP1047" s="131"/>
      <c r="AJQ1047" s="131"/>
      <c r="AJR1047" s="131"/>
      <c r="AJS1047" s="131"/>
      <c r="AJT1047" s="131"/>
      <c r="AJU1047" s="131"/>
      <c r="AJV1047" s="131"/>
      <c r="AJW1047" s="131"/>
      <c r="AJX1047" s="131"/>
      <c r="AJY1047" s="131"/>
      <c r="AJZ1047" s="131"/>
      <c r="AKA1047" s="131"/>
      <c r="AKB1047" s="131"/>
      <c r="AKC1047" s="131"/>
      <c r="AKD1047" s="131"/>
      <c r="AKE1047" s="131"/>
      <c r="AKF1047" s="131"/>
      <c r="AKG1047" s="131"/>
      <c r="AKH1047" s="131"/>
      <c r="AKI1047" s="131"/>
      <c r="AKJ1047" s="131"/>
      <c r="AKK1047" s="131"/>
      <c r="AKL1047" s="131"/>
      <c r="AKM1047" s="131"/>
      <c r="AKN1047" s="131"/>
      <c r="AKO1047" s="131"/>
      <c r="AKP1047" s="131"/>
      <c r="AKQ1047" s="131"/>
      <c r="AKR1047" s="131"/>
      <c r="AKS1047" s="131"/>
      <c r="AKT1047" s="131"/>
      <c r="AKU1047" s="131"/>
      <c r="AKV1047" s="131"/>
      <c r="AKW1047" s="131"/>
      <c r="AKX1047" s="131"/>
      <c r="AKY1047" s="131"/>
      <c r="AKZ1047" s="131"/>
      <c r="ALA1047" s="131"/>
      <c r="ALB1047" s="131"/>
      <c r="ALC1047" s="131"/>
      <c r="ALD1047" s="131"/>
      <c r="ALE1047" s="131"/>
      <c r="ALF1047" s="131"/>
      <c r="ALG1047" s="131"/>
      <c r="ALH1047" s="131"/>
      <c r="ALI1047" s="131"/>
      <c r="ALJ1047" s="131"/>
      <c r="ALK1047" s="131"/>
      <c r="ALL1047" s="131"/>
      <c r="ALM1047" s="131"/>
      <c r="ALN1047" s="131"/>
    </row>
    <row r="1048" spans="1:1002" s="508" customFormat="1" x14ac:dyDescent="0.25">
      <c r="A1048" s="502"/>
      <c r="B1048" s="503"/>
      <c r="C1048" s="504"/>
      <c r="D1048" s="450"/>
      <c r="E1048" s="505"/>
      <c r="F1048" s="505"/>
      <c r="G1048" s="506"/>
      <c r="H1048" s="506"/>
      <c r="I1048" s="507"/>
      <c r="J1048" s="565"/>
      <c r="K1048" s="454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  <c r="EC1048" s="131"/>
      <c r="ED1048" s="131"/>
      <c r="EE1048" s="131"/>
      <c r="EF1048" s="131"/>
      <c r="EG1048" s="131"/>
      <c r="EH1048" s="131"/>
      <c r="EI1048" s="131"/>
      <c r="EJ1048" s="131"/>
      <c r="EK1048" s="131"/>
      <c r="EL1048" s="131"/>
      <c r="EM1048" s="131"/>
      <c r="EN1048" s="131"/>
      <c r="EO1048" s="131"/>
      <c r="EP1048" s="131"/>
      <c r="EQ1048" s="131"/>
      <c r="ER1048" s="131"/>
      <c r="ES1048" s="131"/>
      <c r="ET1048" s="131"/>
      <c r="EU1048" s="131"/>
      <c r="EV1048" s="131"/>
      <c r="EW1048" s="131"/>
      <c r="EX1048" s="131"/>
      <c r="EY1048" s="131"/>
      <c r="EZ1048" s="131"/>
      <c r="FA1048" s="131"/>
      <c r="FB1048" s="131"/>
      <c r="FC1048" s="131"/>
      <c r="FD1048" s="131"/>
      <c r="FE1048" s="131"/>
      <c r="FF1048" s="131"/>
      <c r="FG1048" s="131"/>
      <c r="FH1048" s="131"/>
      <c r="FI1048" s="131"/>
      <c r="FJ1048" s="131"/>
      <c r="FK1048" s="131"/>
      <c r="FL1048" s="131"/>
      <c r="FM1048" s="131"/>
      <c r="FN1048" s="131"/>
      <c r="FO1048" s="131"/>
      <c r="FP1048" s="131"/>
      <c r="FQ1048" s="131"/>
      <c r="FR1048" s="131"/>
      <c r="FS1048" s="131"/>
      <c r="FT1048" s="131"/>
      <c r="FU1048" s="131"/>
      <c r="FV1048" s="131"/>
      <c r="FW1048" s="131"/>
      <c r="FX1048" s="131"/>
      <c r="FY1048" s="131"/>
      <c r="FZ1048" s="131"/>
      <c r="GA1048" s="131"/>
      <c r="GB1048" s="131"/>
      <c r="GC1048" s="131"/>
      <c r="GD1048" s="131"/>
      <c r="GE1048" s="131"/>
      <c r="GF1048" s="131"/>
      <c r="GG1048" s="131"/>
      <c r="GH1048" s="131"/>
      <c r="GI1048" s="131"/>
      <c r="GJ1048" s="131"/>
      <c r="GK1048" s="131"/>
      <c r="GL1048" s="131"/>
      <c r="GM1048" s="131"/>
      <c r="GN1048" s="131"/>
      <c r="GO1048" s="131"/>
      <c r="GP1048" s="131"/>
      <c r="GQ1048" s="131"/>
      <c r="GR1048" s="131"/>
      <c r="GS1048" s="131"/>
      <c r="GT1048" s="131"/>
      <c r="GU1048" s="131"/>
      <c r="GV1048" s="131"/>
      <c r="GW1048" s="131"/>
      <c r="GX1048" s="131"/>
      <c r="GY1048" s="131"/>
      <c r="GZ1048" s="131"/>
      <c r="HA1048" s="131"/>
      <c r="HB1048" s="131"/>
      <c r="HC1048" s="131"/>
      <c r="HD1048" s="131"/>
      <c r="HE1048" s="131"/>
      <c r="HF1048" s="131"/>
      <c r="HG1048" s="131"/>
      <c r="HH1048" s="131"/>
      <c r="HI1048" s="131"/>
      <c r="HJ1048" s="131"/>
      <c r="HK1048" s="131"/>
      <c r="HL1048" s="131"/>
      <c r="HM1048" s="131"/>
      <c r="HN1048" s="131"/>
      <c r="HO1048" s="131"/>
      <c r="HP1048" s="131"/>
      <c r="HQ1048" s="131"/>
      <c r="HR1048" s="131"/>
      <c r="HS1048" s="131"/>
      <c r="HT1048" s="131"/>
      <c r="HU1048" s="131"/>
      <c r="HV1048" s="131"/>
      <c r="HW1048" s="131"/>
      <c r="HX1048" s="131"/>
      <c r="HY1048" s="131"/>
      <c r="HZ1048" s="131"/>
      <c r="IA1048" s="131"/>
      <c r="IB1048" s="131"/>
      <c r="IC1048" s="131"/>
      <c r="ID1048" s="131"/>
      <c r="IE1048" s="131"/>
      <c r="IF1048" s="131"/>
      <c r="IG1048" s="131"/>
      <c r="IH1048" s="131"/>
      <c r="II1048" s="131"/>
      <c r="IJ1048" s="131"/>
      <c r="IK1048" s="131"/>
      <c r="IL1048" s="131"/>
      <c r="IM1048" s="131"/>
      <c r="IN1048" s="131"/>
      <c r="IO1048" s="131"/>
      <c r="IP1048" s="131"/>
      <c r="IQ1048" s="131"/>
      <c r="IR1048" s="131"/>
      <c r="IS1048" s="131"/>
      <c r="IT1048" s="131"/>
      <c r="IU1048" s="131"/>
      <c r="IV1048" s="131"/>
      <c r="IW1048" s="131"/>
      <c r="IX1048" s="131"/>
      <c r="IY1048" s="131"/>
      <c r="IZ1048" s="131"/>
      <c r="JA1048" s="131"/>
      <c r="JB1048" s="131"/>
      <c r="JC1048" s="131"/>
      <c r="JD1048" s="131"/>
      <c r="JE1048" s="131"/>
      <c r="JF1048" s="131"/>
      <c r="JG1048" s="131"/>
      <c r="JH1048" s="131"/>
      <c r="JI1048" s="131"/>
      <c r="JJ1048" s="131"/>
      <c r="JK1048" s="131"/>
      <c r="JL1048" s="131"/>
      <c r="JM1048" s="131"/>
      <c r="JN1048" s="131"/>
      <c r="JO1048" s="131"/>
      <c r="JP1048" s="131"/>
      <c r="JQ1048" s="131"/>
      <c r="JR1048" s="131"/>
      <c r="JS1048" s="131"/>
      <c r="JT1048" s="131"/>
      <c r="JU1048" s="131"/>
      <c r="JV1048" s="131"/>
      <c r="JW1048" s="131"/>
      <c r="JX1048" s="131"/>
      <c r="JY1048" s="131"/>
      <c r="JZ1048" s="131"/>
      <c r="KA1048" s="131"/>
      <c r="KB1048" s="131"/>
      <c r="KC1048" s="131"/>
      <c r="KD1048" s="131"/>
      <c r="KE1048" s="131"/>
      <c r="KF1048" s="131"/>
      <c r="KG1048" s="131"/>
      <c r="KH1048" s="131"/>
      <c r="KI1048" s="131"/>
      <c r="KJ1048" s="131"/>
      <c r="KK1048" s="131"/>
      <c r="KL1048" s="131"/>
      <c r="KM1048" s="131"/>
      <c r="KN1048" s="131"/>
      <c r="KO1048" s="131"/>
      <c r="KP1048" s="131"/>
      <c r="KQ1048" s="131"/>
      <c r="KR1048" s="131"/>
      <c r="KS1048" s="131"/>
      <c r="KT1048" s="131"/>
      <c r="KU1048" s="131"/>
      <c r="KV1048" s="131"/>
      <c r="KW1048" s="131"/>
      <c r="KX1048" s="131"/>
      <c r="KY1048" s="131"/>
      <c r="KZ1048" s="131"/>
      <c r="LA1048" s="131"/>
      <c r="LB1048" s="131"/>
      <c r="LC1048" s="131"/>
      <c r="LD1048" s="131"/>
      <c r="LE1048" s="131"/>
      <c r="LF1048" s="131"/>
      <c r="LG1048" s="131"/>
      <c r="LH1048" s="131"/>
      <c r="LI1048" s="131"/>
      <c r="LJ1048" s="131"/>
      <c r="LK1048" s="131"/>
      <c r="LL1048" s="131"/>
      <c r="LM1048" s="131"/>
      <c r="LN1048" s="131"/>
      <c r="LO1048" s="131"/>
      <c r="LP1048" s="131"/>
      <c r="LQ1048" s="131"/>
      <c r="LR1048" s="131"/>
      <c r="LS1048" s="131"/>
      <c r="LT1048" s="131"/>
      <c r="LU1048" s="131"/>
      <c r="LV1048" s="131"/>
      <c r="LW1048" s="131"/>
      <c r="LX1048" s="131"/>
      <c r="LY1048" s="131"/>
      <c r="LZ1048" s="131"/>
      <c r="MA1048" s="131"/>
      <c r="MB1048" s="131"/>
      <c r="MC1048" s="131"/>
      <c r="MD1048" s="131"/>
      <c r="ME1048" s="131"/>
      <c r="MF1048" s="131"/>
      <c r="MG1048" s="131"/>
      <c r="MH1048" s="131"/>
      <c r="MI1048" s="131"/>
      <c r="MJ1048" s="131"/>
      <c r="MK1048" s="131"/>
      <c r="ML1048" s="131"/>
      <c r="MM1048" s="131"/>
      <c r="MN1048" s="131"/>
      <c r="MO1048" s="131"/>
      <c r="MP1048" s="131"/>
      <c r="MQ1048" s="131"/>
      <c r="MR1048" s="131"/>
      <c r="MS1048" s="131"/>
      <c r="MT1048" s="131"/>
      <c r="MU1048" s="131"/>
      <c r="MV1048" s="131"/>
      <c r="MW1048" s="131"/>
      <c r="MX1048" s="131"/>
      <c r="MY1048" s="131"/>
      <c r="MZ1048" s="131"/>
      <c r="NA1048" s="131"/>
      <c r="NB1048" s="131"/>
      <c r="NC1048" s="131"/>
      <c r="ND1048" s="131"/>
      <c r="NE1048" s="131"/>
      <c r="NF1048" s="131"/>
      <c r="NG1048" s="131"/>
      <c r="NH1048" s="131"/>
      <c r="NI1048" s="131"/>
      <c r="NJ1048" s="131"/>
      <c r="NK1048" s="131"/>
      <c r="NL1048" s="131"/>
      <c r="NM1048" s="131"/>
      <c r="NN1048" s="131"/>
      <c r="NO1048" s="131"/>
      <c r="NP1048" s="131"/>
      <c r="NQ1048" s="131"/>
      <c r="NR1048" s="131"/>
      <c r="NS1048" s="131"/>
      <c r="NT1048" s="131"/>
      <c r="NU1048" s="131"/>
      <c r="NV1048" s="131"/>
      <c r="NW1048" s="131"/>
      <c r="NX1048" s="131"/>
      <c r="NY1048" s="131"/>
      <c r="NZ1048" s="131"/>
      <c r="OA1048" s="131"/>
      <c r="OB1048" s="131"/>
      <c r="OC1048" s="131"/>
      <c r="OD1048" s="131"/>
      <c r="OE1048" s="131"/>
      <c r="OF1048" s="131"/>
      <c r="OG1048" s="131"/>
      <c r="OH1048" s="131"/>
      <c r="OI1048" s="131"/>
      <c r="OJ1048" s="131"/>
      <c r="OK1048" s="131"/>
      <c r="OL1048" s="131"/>
      <c r="OM1048" s="131"/>
      <c r="ON1048" s="131"/>
      <c r="OO1048" s="131"/>
      <c r="OP1048" s="131"/>
      <c r="OQ1048" s="131"/>
      <c r="OR1048" s="131"/>
      <c r="OS1048" s="131"/>
      <c r="OT1048" s="131"/>
      <c r="OU1048" s="131"/>
      <c r="OV1048" s="131"/>
      <c r="OW1048" s="131"/>
      <c r="OX1048" s="131"/>
      <c r="OY1048" s="131"/>
      <c r="OZ1048" s="131"/>
      <c r="PA1048" s="131"/>
      <c r="PB1048" s="131"/>
      <c r="PC1048" s="131"/>
      <c r="PD1048" s="131"/>
      <c r="PE1048" s="131"/>
      <c r="PF1048" s="131"/>
      <c r="PG1048" s="131"/>
      <c r="PH1048" s="131"/>
      <c r="PI1048" s="131"/>
      <c r="PJ1048" s="131"/>
      <c r="PK1048" s="131"/>
      <c r="PL1048" s="131"/>
      <c r="PM1048" s="131"/>
      <c r="PN1048" s="131"/>
      <c r="PO1048" s="131"/>
      <c r="PP1048" s="131"/>
      <c r="PQ1048" s="131"/>
      <c r="PR1048" s="131"/>
      <c r="PS1048" s="131"/>
      <c r="PT1048" s="131"/>
      <c r="PU1048" s="131"/>
      <c r="PV1048" s="131"/>
      <c r="PW1048" s="131"/>
      <c r="PX1048" s="131"/>
      <c r="PY1048" s="131"/>
      <c r="PZ1048" s="131"/>
      <c r="QA1048" s="131"/>
      <c r="QB1048" s="131"/>
      <c r="QC1048" s="131"/>
      <c r="QD1048" s="131"/>
      <c r="QE1048" s="131"/>
      <c r="QF1048" s="131"/>
      <c r="QG1048" s="131"/>
      <c r="QH1048" s="131"/>
      <c r="QI1048" s="131"/>
      <c r="QJ1048" s="131"/>
      <c r="QK1048" s="131"/>
      <c r="QL1048" s="131"/>
      <c r="QM1048" s="131"/>
      <c r="QN1048" s="131"/>
      <c r="QO1048" s="131"/>
      <c r="QP1048" s="131"/>
      <c r="QQ1048" s="131"/>
      <c r="QR1048" s="131"/>
      <c r="QS1048" s="131"/>
      <c r="QT1048" s="131"/>
      <c r="QU1048" s="131"/>
      <c r="QV1048" s="131"/>
      <c r="QW1048" s="131"/>
      <c r="QX1048" s="131"/>
      <c r="QY1048" s="131"/>
      <c r="QZ1048" s="131"/>
      <c r="RA1048" s="131"/>
      <c r="RB1048" s="131"/>
      <c r="RC1048" s="131"/>
      <c r="RD1048" s="131"/>
      <c r="RE1048" s="131"/>
      <c r="RF1048" s="131"/>
      <c r="RG1048" s="131"/>
      <c r="RH1048" s="131"/>
      <c r="RI1048" s="131"/>
      <c r="RJ1048" s="131"/>
      <c r="RK1048" s="131"/>
      <c r="RL1048" s="131"/>
      <c r="RM1048" s="131"/>
      <c r="RN1048" s="131"/>
      <c r="RO1048" s="131"/>
      <c r="RP1048" s="131"/>
      <c r="RQ1048" s="131"/>
      <c r="RR1048" s="131"/>
      <c r="RS1048" s="131"/>
      <c r="RT1048" s="131"/>
      <c r="RU1048" s="131"/>
      <c r="RV1048" s="131"/>
      <c r="RW1048" s="131"/>
      <c r="RX1048" s="131"/>
      <c r="RY1048" s="131"/>
      <c r="RZ1048" s="131"/>
      <c r="SA1048" s="131"/>
      <c r="SB1048" s="131"/>
      <c r="SC1048" s="131"/>
      <c r="SD1048" s="131"/>
      <c r="SE1048" s="131"/>
      <c r="SF1048" s="131"/>
      <c r="SG1048" s="131"/>
      <c r="SH1048" s="131"/>
      <c r="SI1048" s="131"/>
      <c r="SJ1048" s="131"/>
      <c r="SK1048" s="131"/>
      <c r="SL1048" s="131"/>
      <c r="SM1048" s="131"/>
      <c r="SN1048" s="131"/>
      <c r="SO1048" s="131"/>
      <c r="SP1048" s="131"/>
      <c r="SQ1048" s="131"/>
      <c r="SR1048" s="131"/>
      <c r="SS1048" s="131"/>
      <c r="ST1048" s="131"/>
      <c r="SU1048" s="131"/>
      <c r="SV1048" s="131"/>
      <c r="SW1048" s="131"/>
      <c r="SX1048" s="131"/>
      <c r="SY1048" s="131"/>
      <c r="SZ1048" s="131"/>
      <c r="TA1048" s="131"/>
      <c r="TB1048" s="131"/>
      <c r="TC1048" s="131"/>
      <c r="TD1048" s="131"/>
      <c r="TE1048" s="131"/>
      <c r="TF1048" s="131"/>
      <c r="TG1048" s="131"/>
      <c r="TH1048" s="131"/>
      <c r="TI1048" s="131"/>
      <c r="TJ1048" s="131"/>
      <c r="TK1048" s="131"/>
      <c r="TL1048" s="131"/>
      <c r="TM1048" s="131"/>
      <c r="TN1048" s="131"/>
      <c r="TO1048" s="131"/>
      <c r="TP1048" s="131"/>
      <c r="TQ1048" s="131"/>
      <c r="TR1048" s="131"/>
      <c r="TS1048" s="131"/>
      <c r="TT1048" s="131"/>
      <c r="TU1048" s="131"/>
      <c r="TV1048" s="131"/>
      <c r="TW1048" s="131"/>
      <c r="TX1048" s="131"/>
      <c r="TY1048" s="131"/>
      <c r="TZ1048" s="131"/>
      <c r="UA1048" s="131"/>
      <c r="UB1048" s="131"/>
      <c r="UC1048" s="131"/>
      <c r="UD1048" s="131"/>
      <c r="UE1048" s="131"/>
      <c r="UF1048" s="131"/>
      <c r="UG1048" s="131"/>
      <c r="UH1048" s="131"/>
      <c r="UI1048" s="131"/>
      <c r="UJ1048" s="131"/>
      <c r="UK1048" s="131"/>
      <c r="UL1048" s="131"/>
      <c r="UM1048" s="131"/>
      <c r="UN1048" s="131"/>
      <c r="UO1048" s="131"/>
      <c r="UP1048" s="131"/>
      <c r="UQ1048" s="131"/>
      <c r="UR1048" s="131"/>
      <c r="US1048" s="131"/>
      <c r="UT1048" s="131"/>
      <c r="UU1048" s="131"/>
      <c r="UV1048" s="131"/>
      <c r="UW1048" s="131"/>
      <c r="UX1048" s="131"/>
      <c r="UY1048" s="131"/>
      <c r="UZ1048" s="131"/>
      <c r="VA1048" s="131"/>
      <c r="VB1048" s="131"/>
      <c r="VC1048" s="131"/>
      <c r="VD1048" s="131"/>
      <c r="VE1048" s="131"/>
      <c r="VF1048" s="131"/>
      <c r="VG1048" s="131"/>
      <c r="VH1048" s="131"/>
      <c r="VI1048" s="131"/>
      <c r="VJ1048" s="131"/>
      <c r="VK1048" s="131"/>
      <c r="VL1048" s="131"/>
      <c r="VM1048" s="131"/>
      <c r="VN1048" s="131"/>
      <c r="VO1048" s="131"/>
      <c r="VP1048" s="131"/>
      <c r="VQ1048" s="131"/>
      <c r="VR1048" s="131"/>
      <c r="VS1048" s="131"/>
      <c r="VT1048" s="131"/>
      <c r="VU1048" s="131"/>
      <c r="VV1048" s="131"/>
      <c r="VW1048" s="131"/>
      <c r="VX1048" s="131"/>
      <c r="VY1048" s="131"/>
      <c r="VZ1048" s="131"/>
      <c r="WA1048" s="131"/>
      <c r="WB1048" s="131"/>
      <c r="WC1048" s="131"/>
      <c r="WD1048" s="131"/>
      <c r="WE1048" s="131"/>
      <c r="WF1048" s="131"/>
      <c r="WG1048" s="131"/>
      <c r="WH1048" s="131"/>
      <c r="WI1048" s="131"/>
      <c r="WJ1048" s="131"/>
      <c r="WK1048" s="131"/>
      <c r="WL1048" s="131"/>
      <c r="WM1048" s="131"/>
      <c r="WN1048" s="131"/>
      <c r="WO1048" s="131"/>
      <c r="WP1048" s="131"/>
      <c r="WQ1048" s="131"/>
      <c r="WR1048" s="131"/>
      <c r="WS1048" s="131"/>
      <c r="WT1048" s="131"/>
      <c r="WU1048" s="131"/>
      <c r="WV1048" s="131"/>
      <c r="WW1048" s="131"/>
      <c r="WX1048" s="131"/>
      <c r="WY1048" s="131"/>
      <c r="WZ1048" s="131"/>
      <c r="XA1048" s="131"/>
      <c r="XB1048" s="131"/>
      <c r="XC1048" s="131"/>
      <c r="XD1048" s="131"/>
      <c r="XE1048" s="131"/>
      <c r="XF1048" s="131"/>
      <c r="XG1048" s="131"/>
      <c r="XH1048" s="131"/>
      <c r="XI1048" s="131"/>
      <c r="XJ1048" s="131"/>
      <c r="XK1048" s="131"/>
      <c r="XL1048" s="131"/>
      <c r="XM1048" s="131"/>
      <c r="XN1048" s="131"/>
      <c r="XO1048" s="131"/>
      <c r="XP1048" s="131"/>
      <c r="XQ1048" s="131"/>
      <c r="XR1048" s="131"/>
      <c r="XS1048" s="131"/>
      <c r="XT1048" s="131"/>
      <c r="XU1048" s="131"/>
      <c r="XV1048" s="131"/>
      <c r="XW1048" s="131"/>
      <c r="XX1048" s="131"/>
      <c r="XY1048" s="131"/>
      <c r="XZ1048" s="131"/>
      <c r="YA1048" s="131"/>
      <c r="YB1048" s="131"/>
      <c r="YC1048" s="131"/>
      <c r="YD1048" s="131"/>
      <c r="YE1048" s="131"/>
      <c r="YF1048" s="131"/>
      <c r="YG1048" s="131"/>
      <c r="YH1048" s="131"/>
      <c r="YI1048" s="131"/>
      <c r="YJ1048" s="131"/>
      <c r="YK1048" s="131"/>
      <c r="YL1048" s="131"/>
      <c r="YM1048" s="131"/>
      <c r="YN1048" s="131"/>
      <c r="YO1048" s="131"/>
      <c r="YP1048" s="131"/>
      <c r="YQ1048" s="131"/>
      <c r="YR1048" s="131"/>
      <c r="YS1048" s="131"/>
      <c r="YT1048" s="131"/>
      <c r="YU1048" s="131"/>
      <c r="YV1048" s="131"/>
      <c r="YW1048" s="131"/>
      <c r="YX1048" s="131"/>
      <c r="YY1048" s="131"/>
      <c r="YZ1048" s="131"/>
      <c r="ZA1048" s="131"/>
      <c r="ZB1048" s="131"/>
      <c r="ZC1048" s="131"/>
      <c r="ZD1048" s="131"/>
      <c r="ZE1048" s="131"/>
      <c r="ZF1048" s="131"/>
      <c r="ZG1048" s="131"/>
      <c r="ZH1048" s="131"/>
      <c r="ZI1048" s="131"/>
      <c r="ZJ1048" s="131"/>
      <c r="ZK1048" s="131"/>
      <c r="ZL1048" s="131"/>
      <c r="ZM1048" s="131"/>
      <c r="ZN1048" s="131"/>
      <c r="ZO1048" s="131"/>
      <c r="ZP1048" s="131"/>
      <c r="ZQ1048" s="131"/>
      <c r="ZR1048" s="131"/>
      <c r="ZS1048" s="131"/>
      <c r="ZT1048" s="131"/>
      <c r="ZU1048" s="131"/>
      <c r="ZV1048" s="131"/>
      <c r="ZW1048" s="131"/>
      <c r="ZX1048" s="131"/>
      <c r="ZY1048" s="131"/>
      <c r="ZZ1048" s="131"/>
      <c r="AAA1048" s="131"/>
      <c r="AAB1048" s="131"/>
      <c r="AAC1048" s="131"/>
      <c r="AAD1048" s="131"/>
      <c r="AAE1048" s="131"/>
      <c r="AAF1048" s="131"/>
      <c r="AAG1048" s="131"/>
      <c r="AAH1048" s="131"/>
      <c r="AAI1048" s="131"/>
      <c r="AAJ1048" s="131"/>
      <c r="AAK1048" s="131"/>
      <c r="AAL1048" s="131"/>
      <c r="AAM1048" s="131"/>
      <c r="AAN1048" s="131"/>
      <c r="AAO1048" s="131"/>
      <c r="AAP1048" s="131"/>
      <c r="AAQ1048" s="131"/>
      <c r="AAR1048" s="131"/>
      <c r="AAS1048" s="131"/>
      <c r="AAT1048" s="131"/>
      <c r="AAU1048" s="131"/>
      <c r="AAV1048" s="131"/>
      <c r="AAW1048" s="131"/>
      <c r="AAX1048" s="131"/>
      <c r="AAY1048" s="131"/>
      <c r="AAZ1048" s="131"/>
      <c r="ABA1048" s="131"/>
      <c r="ABB1048" s="131"/>
      <c r="ABC1048" s="131"/>
      <c r="ABD1048" s="131"/>
      <c r="ABE1048" s="131"/>
      <c r="ABF1048" s="131"/>
      <c r="ABG1048" s="131"/>
      <c r="ABH1048" s="131"/>
      <c r="ABI1048" s="131"/>
      <c r="ABJ1048" s="131"/>
      <c r="ABK1048" s="131"/>
      <c r="ABL1048" s="131"/>
      <c r="ABM1048" s="131"/>
      <c r="ABN1048" s="131"/>
      <c r="ABO1048" s="131"/>
      <c r="ABP1048" s="131"/>
      <c r="ABQ1048" s="131"/>
      <c r="ABR1048" s="131"/>
      <c r="ABS1048" s="131"/>
      <c r="ABT1048" s="131"/>
      <c r="ABU1048" s="131"/>
      <c r="ABV1048" s="131"/>
      <c r="ABW1048" s="131"/>
      <c r="ABX1048" s="131"/>
      <c r="ABY1048" s="131"/>
      <c r="ABZ1048" s="131"/>
      <c r="ACA1048" s="131"/>
      <c r="ACB1048" s="131"/>
      <c r="ACC1048" s="131"/>
      <c r="ACD1048" s="131"/>
      <c r="ACE1048" s="131"/>
      <c r="ACF1048" s="131"/>
      <c r="ACG1048" s="131"/>
      <c r="ACH1048" s="131"/>
      <c r="ACI1048" s="131"/>
      <c r="ACJ1048" s="131"/>
      <c r="ACK1048" s="131"/>
      <c r="ACL1048" s="131"/>
      <c r="ACM1048" s="131"/>
      <c r="ACN1048" s="131"/>
      <c r="ACO1048" s="131"/>
      <c r="ACP1048" s="131"/>
      <c r="ACQ1048" s="131"/>
      <c r="ACR1048" s="131"/>
      <c r="ACS1048" s="131"/>
      <c r="ACT1048" s="131"/>
      <c r="ACU1048" s="131"/>
      <c r="ACV1048" s="131"/>
      <c r="ACW1048" s="131"/>
      <c r="ACX1048" s="131"/>
      <c r="ACY1048" s="131"/>
      <c r="ACZ1048" s="131"/>
      <c r="ADA1048" s="131"/>
      <c r="ADB1048" s="131"/>
      <c r="ADC1048" s="131"/>
      <c r="ADD1048" s="131"/>
      <c r="ADE1048" s="131"/>
      <c r="ADF1048" s="131"/>
      <c r="ADG1048" s="131"/>
      <c r="ADH1048" s="131"/>
      <c r="ADI1048" s="131"/>
      <c r="ADJ1048" s="131"/>
      <c r="ADK1048" s="131"/>
      <c r="ADL1048" s="131"/>
      <c r="ADM1048" s="131"/>
      <c r="ADN1048" s="131"/>
      <c r="ADO1048" s="131"/>
      <c r="ADP1048" s="131"/>
      <c r="ADQ1048" s="131"/>
      <c r="ADR1048" s="131"/>
      <c r="ADS1048" s="131"/>
      <c r="ADT1048" s="131"/>
      <c r="ADU1048" s="131"/>
      <c r="ADV1048" s="131"/>
      <c r="ADW1048" s="131"/>
      <c r="ADX1048" s="131"/>
      <c r="ADY1048" s="131"/>
      <c r="ADZ1048" s="131"/>
      <c r="AEA1048" s="131"/>
      <c r="AEB1048" s="131"/>
      <c r="AEC1048" s="131"/>
      <c r="AED1048" s="131"/>
      <c r="AEE1048" s="131"/>
      <c r="AEF1048" s="131"/>
      <c r="AEG1048" s="131"/>
      <c r="AEH1048" s="131"/>
      <c r="AEI1048" s="131"/>
      <c r="AEJ1048" s="131"/>
      <c r="AEK1048" s="131"/>
      <c r="AEL1048" s="131"/>
      <c r="AEM1048" s="131"/>
      <c r="AEN1048" s="131"/>
      <c r="AEO1048" s="131"/>
      <c r="AEP1048" s="131"/>
      <c r="AEQ1048" s="131"/>
      <c r="AER1048" s="131"/>
      <c r="AES1048" s="131"/>
      <c r="AET1048" s="131"/>
      <c r="AEU1048" s="131"/>
      <c r="AEV1048" s="131"/>
      <c r="AEW1048" s="131"/>
      <c r="AEX1048" s="131"/>
      <c r="AEY1048" s="131"/>
      <c r="AEZ1048" s="131"/>
      <c r="AFA1048" s="131"/>
      <c r="AFB1048" s="131"/>
      <c r="AFC1048" s="131"/>
      <c r="AFD1048" s="131"/>
      <c r="AFE1048" s="131"/>
      <c r="AFF1048" s="131"/>
      <c r="AFG1048" s="131"/>
      <c r="AFH1048" s="131"/>
      <c r="AFI1048" s="131"/>
      <c r="AFJ1048" s="131"/>
      <c r="AFK1048" s="131"/>
      <c r="AFL1048" s="131"/>
      <c r="AFM1048" s="131"/>
      <c r="AFN1048" s="131"/>
      <c r="AFO1048" s="131"/>
      <c r="AFP1048" s="131"/>
      <c r="AFQ1048" s="131"/>
      <c r="AFR1048" s="131"/>
      <c r="AFS1048" s="131"/>
      <c r="AFT1048" s="131"/>
      <c r="AFU1048" s="131"/>
      <c r="AFV1048" s="131"/>
      <c r="AFW1048" s="131"/>
      <c r="AFX1048" s="131"/>
      <c r="AFY1048" s="131"/>
      <c r="AFZ1048" s="131"/>
      <c r="AGA1048" s="131"/>
      <c r="AGB1048" s="131"/>
      <c r="AGC1048" s="131"/>
      <c r="AGD1048" s="131"/>
      <c r="AGE1048" s="131"/>
      <c r="AGF1048" s="131"/>
      <c r="AGG1048" s="131"/>
      <c r="AGH1048" s="131"/>
      <c r="AGI1048" s="131"/>
      <c r="AGJ1048" s="131"/>
      <c r="AGK1048" s="131"/>
      <c r="AGL1048" s="131"/>
      <c r="AGM1048" s="131"/>
      <c r="AGN1048" s="131"/>
      <c r="AGO1048" s="131"/>
      <c r="AGP1048" s="131"/>
      <c r="AGQ1048" s="131"/>
      <c r="AGR1048" s="131"/>
      <c r="AGS1048" s="131"/>
      <c r="AGT1048" s="131"/>
      <c r="AGU1048" s="131"/>
      <c r="AGV1048" s="131"/>
      <c r="AGW1048" s="131"/>
      <c r="AGX1048" s="131"/>
      <c r="AGY1048" s="131"/>
      <c r="AGZ1048" s="131"/>
      <c r="AHA1048" s="131"/>
      <c r="AHB1048" s="131"/>
      <c r="AHC1048" s="131"/>
      <c r="AHD1048" s="131"/>
      <c r="AHE1048" s="131"/>
      <c r="AHF1048" s="131"/>
      <c r="AHG1048" s="131"/>
      <c r="AHH1048" s="131"/>
      <c r="AHI1048" s="131"/>
      <c r="AHJ1048" s="131"/>
      <c r="AHK1048" s="131"/>
      <c r="AHL1048" s="131"/>
      <c r="AHM1048" s="131"/>
      <c r="AHN1048" s="131"/>
      <c r="AHO1048" s="131"/>
      <c r="AHP1048" s="131"/>
      <c r="AHQ1048" s="131"/>
      <c r="AHR1048" s="131"/>
      <c r="AHS1048" s="131"/>
      <c r="AHT1048" s="131"/>
      <c r="AHU1048" s="131"/>
      <c r="AHV1048" s="131"/>
      <c r="AHW1048" s="131"/>
      <c r="AHX1048" s="131"/>
      <c r="AHY1048" s="131"/>
      <c r="AHZ1048" s="131"/>
      <c r="AIA1048" s="131"/>
      <c r="AIB1048" s="131"/>
      <c r="AIC1048" s="131"/>
      <c r="AID1048" s="131"/>
      <c r="AIE1048" s="131"/>
      <c r="AIF1048" s="131"/>
      <c r="AIG1048" s="131"/>
      <c r="AIH1048" s="131"/>
      <c r="AII1048" s="131"/>
      <c r="AIJ1048" s="131"/>
      <c r="AIK1048" s="131"/>
      <c r="AIL1048" s="131"/>
      <c r="AIM1048" s="131"/>
      <c r="AIN1048" s="131"/>
      <c r="AIO1048" s="131"/>
      <c r="AIP1048" s="131"/>
      <c r="AIQ1048" s="131"/>
      <c r="AIR1048" s="131"/>
      <c r="AIS1048" s="131"/>
      <c r="AIT1048" s="131"/>
      <c r="AIU1048" s="131"/>
      <c r="AIV1048" s="131"/>
      <c r="AIW1048" s="131"/>
      <c r="AIX1048" s="131"/>
      <c r="AIY1048" s="131"/>
      <c r="AIZ1048" s="131"/>
      <c r="AJA1048" s="131"/>
      <c r="AJB1048" s="131"/>
      <c r="AJC1048" s="131"/>
      <c r="AJD1048" s="131"/>
      <c r="AJE1048" s="131"/>
      <c r="AJF1048" s="131"/>
      <c r="AJG1048" s="131"/>
      <c r="AJH1048" s="131"/>
      <c r="AJI1048" s="131"/>
      <c r="AJJ1048" s="131"/>
      <c r="AJK1048" s="131"/>
      <c r="AJL1048" s="131"/>
      <c r="AJM1048" s="131"/>
      <c r="AJN1048" s="131"/>
      <c r="AJO1048" s="131"/>
      <c r="AJP1048" s="131"/>
      <c r="AJQ1048" s="131"/>
      <c r="AJR1048" s="131"/>
      <c r="AJS1048" s="131"/>
      <c r="AJT1048" s="131"/>
      <c r="AJU1048" s="131"/>
      <c r="AJV1048" s="131"/>
      <c r="AJW1048" s="131"/>
      <c r="AJX1048" s="131"/>
      <c r="AJY1048" s="131"/>
      <c r="AJZ1048" s="131"/>
      <c r="AKA1048" s="131"/>
      <c r="AKB1048" s="131"/>
      <c r="AKC1048" s="131"/>
      <c r="AKD1048" s="131"/>
      <c r="AKE1048" s="131"/>
      <c r="AKF1048" s="131"/>
      <c r="AKG1048" s="131"/>
      <c r="AKH1048" s="131"/>
      <c r="AKI1048" s="131"/>
      <c r="AKJ1048" s="131"/>
      <c r="AKK1048" s="131"/>
      <c r="AKL1048" s="131"/>
      <c r="AKM1048" s="131"/>
      <c r="AKN1048" s="131"/>
      <c r="AKO1048" s="131"/>
      <c r="AKP1048" s="131"/>
      <c r="AKQ1048" s="131"/>
      <c r="AKR1048" s="131"/>
      <c r="AKS1048" s="131"/>
      <c r="AKT1048" s="131"/>
      <c r="AKU1048" s="131"/>
      <c r="AKV1048" s="131"/>
      <c r="AKW1048" s="131"/>
      <c r="AKX1048" s="131"/>
      <c r="AKY1048" s="131"/>
      <c r="AKZ1048" s="131"/>
      <c r="ALA1048" s="131"/>
      <c r="ALB1048" s="131"/>
      <c r="ALC1048" s="131"/>
      <c r="ALD1048" s="131"/>
      <c r="ALE1048" s="131"/>
      <c r="ALF1048" s="131"/>
      <c r="ALG1048" s="131"/>
      <c r="ALH1048" s="131"/>
      <c r="ALI1048" s="131"/>
      <c r="ALJ1048" s="131"/>
      <c r="ALK1048" s="131"/>
      <c r="ALL1048" s="131"/>
      <c r="ALM1048" s="131"/>
      <c r="ALN1048" s="131"/>
    </row>
    <row r="1049" spans="1:1002" s="508" customFormat="1" x14ac:dyDescent="0.25">
      <c r="A1049" s="502"/>
      <c r="B1049" s="503"/>
      <c r="C1049" s="504"/>
      <c r="D1049" s="450"/>
      <c r="E1049" s="505"/>
      <c r="F1049" s="505"/>
      <c r="G1049" s="506"/>
      <c r="H1049" s="506"/>
      <c r="I1049" s="507"/>
      <c r="J1049" s="565"/>
      <c r="K1049" s="454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  <c r="EC1049" s="131"/>
      <c r="ED1049" s="131"/>
      <c r="EE1049" s="131"/>
      <c r="EF1049" s="131"/>
      <c r="EG1049" s="131"/>
      <c r="EH1049" s="131"/>
      <c r="EI1049" s="131"/>
      <c r="EJ1049" s="131"/>
      <c r="EK1049" s="131"/>
      <c r="EL1049" s="131"/>
      <c r="EM1049" s="131"/>
      <c r="EN1049" s="131"/>
      <c r="EO1049" s="131"/>
      <c r="EP1049" s="131"/>
      <c r="EQ1049" s="131"/>
      <c r="ER1049" s="131"/>
      <c r="ES1049" s="131"/>
      <c r="ET1049" s="131"/>
      <c r="EU1049" s="131"/>
      <c r="EV1049" s="131"/>
      <c r="EW1049" s="131"/>
      <c r="EX1049" s="131"/>
      <c r="EY1049" s="131"/>
      <c r="EZ1049" s="131"/>
      <c r="FA1049" s="131"/>
      <c r="FB1049" s="131"/>
      <c r="FC1049" s="131"/>
      <c r="FD1049" s="131"/>
      <c r="FE1049" s="131"/>
      <c r="FF1049" s="131"/>
      <c r="FG1049" s="131"/>
      <c r="FH1049" s="131"/>
      <c r="FI1049" s="131"/>
      <c r="FJ1049" s="131"/>
      <c r="FK1049" s="131"/>
      <c r="FL1049" s="131"/>
      <c r="FM1049" s="131"/>
      <c r="FN1049" s="131"/>
      <c r="FO1049" s="131"/>
      <c r="FP1049" s="131"/>
      <c r="FQ1049" s="131"/>
      <c r="FR1049" s="131"/>
      <c r="FS1049" s="131"/>
      <c r="FT1049" s="131"/>
      <c r="FU1049" s="131"/>
      <c r="FV1049" s="131"/>
      <c r="FW1049" s="131"/>
      <c r="FX1049" s="131"/>
      <c r="FY1049" s="131"/>
      <c r="FZ1049" s="131"/>
      <c r="GA1049" s="131"/>
      <c r="GB1049" s="131"/>
      <c r="GC1049" s="131"/>
      <c r="GD1049" s="131"/>
      <c r="GE1049" s="131"/>
      <c r="GF1049" s="131"/>
      <c r="GG1049" s="131"/>
      <c r="GH1049" s="131"/>
      <c r="GI1049" s="131"/>
      <c r="GJ1049" s="131"/>
      <c r="GK1049" s="131"/>
      <c r="GL1049" s="131"/>
      <c r="GM1049" s="131"/>
      <c r="GN1049" s="131"/>
      <c r="GO1049" s="131"/>
      <c r="GP1049" s="131"/>
      <c r="GQ1049" s="131"/>
      <c r="GR1049" s="131"/>
      <c r="GS1049" s="131"/>
      <c r="GT1049" s="131"/>
      <c r="GU1049" s="131"/>
      <c r="GV1049" s="131"/>
      <c r="GW1049" s="131"/>
      <c r="GX1049" s="131"/>
      <c r="GY1049" s="131"/>
      <c r="GZ1049" s="131"/>
      <c r="HA1049" s="131"/>
      <c r="HB1049" s="131"/>
      <c r="HC1049" s="131"/>
      <c r="HD1049" s="131"/>
      <c r="HE1049" s="131"/>
      <c r="HF1049" s="131"/>
      <c r="HG1049" s="131"/>
      <c r="HH1049" s="131"/>
      <c r="HI1049" s="131"/>
      <c r="HJ1049" s="131"/>
      <c r="HK1049" s="131"/>
      <c r="HL1049" s="131"/>
      <c r="HM1049" s="131"/>
      <c r="HN1049" s="131"/>
      <c r="HO1049" s="131"/>
      <c r="HP1049" s="131"/>
      <c r="HQ1049" s="131"/>
      <c r="HR1049" s="131"/>
      <c r="HS1049" s="131"/>
      <c r="HT1049" s="131"/>
      <c r="HU1049" s="131"/>
      <c r="HV1049" s="131"/>
      <c r="HW1049" s="131"/>
      <c r="HX1049" s="131"/>
      <c r="HY1049" s="131"/>
      <c r="HZ1049" s="131"/>
      <c r="IA1049" s="131"/>
      <c r="IB1049" s="131"/>
      <c r="IC1049" s="131"/>
      <c r="ID1049" s="131"/>
      <c r="IE1049" s="131"/>
      <c r="IF1049" s="131"/>
      <c r="IG1049" s="131"/>
      <c r="IH1049" s="131"/>
      <c r="II1049" s="131"/>
      <c r="IJ1049" s="131"/>
      <c r="IK1049" s="131"/>
      <c r="IL1049" s="131"/>
      <c r="IM1049" s="131"/>
      <c r="IN1049" s="131"/>
      <c r="IO1049" s="131"/>
      <c r="IP1049" s="131"/>
      <c r="IQ1049" s="131"/>
      <c r="IR1049" s="131"/>
      <c r="IS1049" s="131"/>
      <c r="IT1049" s="131"/>
      <c r="IU1049" s="131"/>
      <c r="IV1049" s="131"/>
      <c r="IW1049" s="131"/>
      <c r="IX1049" s="131"/>
      <c r="IY1049" s="131"/>
      <c r="IZ1049" s="131"/>
      <c r="JA1049" s="131"/>
      <c r="JB1049" s="131"/>
      <c r="JC1049" s="131"/>
      <c r="JD1049" s="131"/>
      <c r="JE1049" s="131"/>
      <c r="JF1049" s="131"/>
      <c r="JG1049" s="131"/>
      <c r="JH1049" s="131"/>
      <c r="JI1049" s="131"/>
      <c r="JJ1049" s="131"/>
      <c r="JK1049" s="131"/>
      <c r="JL1049" s="131"/>
      <c r="JM1049" s="131"/>
      <c r="JN1049" s="131"/>
      <c r="JO1049" s="131"/>
      <c r="JP1049" s="131"/>
      <c r="JQ1049" s="131"/>
      <c r="JR1049" s="131"/>
      <c r="JS1049" s="131"/>
      <c r="JT1049" s="131"/>
      <c r="JU1049" s="131"/>
      <c r="JV1049" s="131"/>
      <c r="JW1049" s="131"/>
      <c r="JX1049" s="131"/>
      <c r="JY1049" s="131"/>
      <c r="JZ1049" s="131"/>
      <c r="KA1049" s="131"/>
      <c r="KB1049" s="131"/>
      <c r="KC1049" s="131"/>
      <c r="KD1049" s="131"/>
      <c r="KE1049" s="131"/>
      <c r="KF1049" s="131"/>
      <c r="KG1049" s="131"/>
      <c r="KH1049" s="131"/>
      <c r="KI1049" s="131"/>
      <c r="KJ1049" s="131"/>
      <c r="KK1049" s="131"/>
      <c r="KL1049" s="131"/>
      <c r="KM1049" s="131"/>
      <c r="KN1049" s="131"/>
      <c r="KO1049" s="131"/>
      <c r="KP1049" s="131"/>
      <c r="KQ1049" s="131"/>
      <c r="KR1049" s="131"/>
      <c r="KS1049" s="131"/>
      <c r="KT1049" s="131"/>
      <c r="KU1049" s="131"/>
      <c r="KV1049" s="131"/>
      <c r="KW1049" s="131"/>
      <c r="KX1049" s="131"/>
      <c r="KY1049" s="131"/>
      <c r="KZ1049" s="131"/>
      <c r="LA1049" s="131"/>
      <c r="LB1049" s="131"/>
      <c r="LC1049" s="131"/>
      <c r="LD1049" s="131"/>
      <c r="LE1049" s="131"/>
      <c r="LF1049" s="131"/>
      <c r="LG1049" s="131"/>
      <c r="LH1049" s="131"/>
      <c r="LI1049" s="131"/>
      <c r="LJ1049" s="131"/>
      <c r="LK1049" s="131"/>
      <c r="LL1049" s="131"/>
      <c r="LM1049" s="131"/>
      <c r="LN1049" s="131"/>
      <c r="LO1049" s="131"/>
      <c r="LP1049" s="131"/>
      <c r="LQ1049" s="131"/>
      <c r="LR1049" s="131"/>
      <c r="LS1049" s="131"/>
      <c r="LT1049" s="131"/>
      <c r="LU1049" s="131"/>
      <c r="LV1049" s="131"/>
      <c r="LW1049" s="131"/>
      <c r="LX1049" s="131"/>
      <c r="LY1049" s="131"/>
      <c r="LZ1049" s="131"/>
      <c r="MA1049" s="131"/>
      <c r="MB1049" s="131"/>
      <c r="MC1049" s="131"/>
      <c r="MD1049" s="131"/>
      <c r="ME1049" s="131"/>
      <c r="MF1049" s="131"/>
      <c r="MG1049" s="131"/>
      <c r="MH1049" s="131"/>
      <c r="MI1049" s="131"/>
      <c r="MJ1049" s="131"/>
      <c r="MK1049" s="131"/>
      <c r="ML1049" s="131"/>
      <c r="MM1049" s="131"/>
      <c r="MN1049" s="131"/>
      <c r="MO1049" s="131"/>
      <c r="MP1049" s="131"/>
      <c r="MQ1049" s="131"/>
      <c r="MR1049" s="131"/>
      <c r="MS1049" s="131"/>
      <c r="MT1049" s="131"/>
      <c r="MU1049" s="131"/>
      <c r="MV1049" s="131"/>
      <c r="MW1049" s="131"/>
      <c r="MX1049" s="131"/>
      <c r="MY1049" s="131"/>
      <c r="MZ1049" s="131"/>
      <c r="NA1049" s="131"/>
      <c r="NB1049" s="131"/>
      <c r="NC1049" s="131"/>
      <c r="ND1049" s="131"/>
      <c r="NE1049" s="131"/>
      <c r="NF1049" s="131"/>
      <c r="NG1049" s="131"/>
      <c r="NH1049" s="131"/>
      <c r="NI1049" s="131"/>
      <c r="NJ1049" s="131"/>
      <c r="NK1049" s="131"/>
      <c r="NL1049" s="131"/>
      <c r="NM1049" s="131"/>
      <c r="NN1049" s="131"/>
      <c r="NO1049" s="131"/>
      <c r="NP1049" s="131"/>
      <c r="NQ1049" s="131"/>
      <c r="NR1049" s="131"/>
      <c r="NS1049" s="131"/>
      <c r="NT1049" s="131"/>
      <c r="NU1049" s="131"/>
      <c r="NV1049" s="131"/>
      <c r="NW1049" s="131"/>
      <c r="NX1049" s="131"/>
      <c r="NY1049" s="131"/>
      <c r="NZ1049" s="131"/>
      <c r="OA1049" s="131"/>
      <c r="OB1049" s="131"/>
      <c r="OC1049" s="131"/>
      <c r="OD1049" s="131"/>
      <c r="OE1049" s="131"/>
      <c r="OF1049" s="131"/>
      <c r="OG1049" s="131"/>
      <c r="OH1049" s="131"/>
      <c r="OI1049" s="131"/>
      <c r="OJ1049" s="131"/>
      <c r="OK1049" s="131"/>
      <c r="OL1049" s="131"/>
      <c r="OM1049" s="131"/>
      <c r="ON1049" s="131"/>
      <c r="OO1049" s="131"/>
      <c r="OP1049" s="131"/>
      <c r="OQ1049" s="131"/>
      <c r="OR1049" s="131"/>
      <c r="OS1049" s="131"/>
      <c r="OT1049" s="131"/>
      <c r="OU1049" s="131"/>
      <c r="OV1049" s="131"/>
      <c r="OW1049" s="131"/>
      <c r="OX1049" s="131"/>
      <c r="OY1049" s="131"/>
      <c r="OZ1049" s="131"/>
      <c r="PA1049" s="131"/>
      <c r="PB1049" s="131"/>
      <c r="PC1049" s="131"/>
      <c r="PD1049" s="131"/>
      <c r="PE1049" s="131"/>
      <c r="PF1049" s="131"/>
      <c r="PG1049" s="131"/>
      <c r="PH1049" s="131"/>
      <c r="PI1049" s="131"/>
      <c r="PJ1049" s="131"/>
      <c r="PK1049" s="131"/>
      <c r="PL1049" s="131"/>
      <c r="PM1049" s="131"/>
      <c r="PN1049" s="131"/>
      <c r="PO1049" s="131"/>
      <c r="PP1049" s="131"/>
      <c r="PQ1049" s="131"/>
      <c r="PR1049" s="131"/>
      <c r="PS1049" s="131"/>
      <c r="PT1049" s="131"/>
      <c r="PU1049" s="131"/>
      <c r="PV1049" s="131"/>
      <c r="PW1049" s="131"/>
      <c r="PX1049" s="131"/>
      <c r="PY1049" s="131"/>
      <c r="PZ1049" s="131"/>
      <c r="QA1049" s="131"/>
      <c r="QB1049" s="131"/>
      <c r="QC1049" s="131"/>
      <c r="QD1049" s="131"/>
      <c r="QE1049" s="131"/>
      <c r="QF1049" s="131"/>
      <c r="QG1049" s="131"/>
      <c r="QH1049" s="131"/>
      <c r="QI1049" s="131"/>
      <c r="QJ1049" s="131"/>
      <c r="QK1049" s="131"/>
      <c r="QL1049" s="131"/>
      <c r="QM1049" s="131"/>
      <c r="QN1049" s="131"/>
      <c r="QO1049" s="131"/>
      <c r="QP1049" s="131"/>
      <c r="QQ1049" s="131"/>
      <c r="QR1049" s="131"/>
      <c r="QS1049" s="131"/>
      <c r="QT1049" s="131"/>
      <c r="QU1049" s="131"/>
      <c r="QV1049" s="131"/>
      <c r="QW1049" s="131"/>
      <c r="QX1049" s="131"/>
      <c r="QY1049" s="131"/>
      <c r="QZ1049" s="131"/>
      <c r="RA1049" s="131"/>
      <c r="RB1049" s="131"/>
      <c r="RC1049" s="131"/>
      <c r="RD1049" s="131"/>
      <c r="RE1049" s="131"/>
      <c r="RF1049" s="131"/>
      <c r="RG1049" s="131"/>
      <c r="RH1049" s="131"/>
      <c r="RI1049" s="131"/>
      <c r="RJ1049" s="131"/>
      <c r="RK1049" s="131"/>
      <c r="RL1049" s="131"/>
      <c r="RM1049" s="131"/>
      <c r="RN1049" s="131"/>
      <c r="RO1049" s="131"/>
      <c r="RP1049" s="131"/>
      <c r="RQ1049" s="131"/>
      <c r="RR1049" s="131"/>
      <c r="RS1049" s="131"/>
      <c r="RT1049" s="131"/>
      <c r="RU1049" s="131"/>
      <c r="RV1049" s="131"/>
      <c r="RW1049" s="131"/>
      <c r="RX1049" s="131"/>
      <c r="RY1049" s="131"/>
      <c r="RZ1049" s="131"/>
      <c r="SA1049" s="131"/>
      <c r="SB1049" s="131"/>
      <c r="SC1049" s="131"/>
      <c r="SD1049" s="131"/>
      <c r="SE1049" s="131"/>
      <c r="SF1049" s="131"/>
      <c r="SG1049" s="131"/>
      <c r="SH1049" s="131"/>
      <c r="SI1049" s="131"/>
      <c r="SJ1049" s="131"/>
      <c r="SK1049" s="131"/>
      <c r="SL1049" s="131"/>
      <c r="SM1049" s="131"/>
      <c r="SN1049" s="131"/>
      <c r="SO1049" s="131"/>
      <c r="SP1049" s="131"/>
      <c r="SQ1049" s="131"/>
      <c r="SR1049" s="131"/>
      <c r="SS1049" s="131"/>
      <c r="ST1049" s="131"/>
      <c r="SU1049" s="131"/>
      <c r="SV1049" s="131"/>
      <c r="SW1049" s="131"/>
      <c r="SX1049" s="131"/>
      <c r="SY1049" s="131"/>
      <c r="SZ1049" s="131"/>
      <c r="TA1049" s="131"/>
      <c r="TB1049" s="131"/>
      <c r="TC1049" s="131"/>
      <c r="TD1049" s="131"/>
      <c r="TE1049" s="131"/>
      <c r="TF1049" s="131"/>
      <c r="TG1049" s="131"/>
      <c r="TH1049" s="131"/>
      <c r="TI1049" s="131"/>
      <c r="TJ1049" s="131"/>
      <c r="TK1049" s="131"/>
      <c r="TL1049" s="131"/>
      <c r="TM1049" s="131"/>
      <c r="TN1049" s="131"/>
      <c r="TO1049" s="131"/>
      <c r="TP1049" s="131"/>
      <c r="TQ1049" s="131"/>
      <c r="TR1049" s="131"/>
      <c r="TS1049" s="131"/>
      <c r="TT1049" s="131"/>
      <c r="TU1049" s="131"/>
      <c r="TV1049" s="131"/>
      <c r="TW1049" s="131"/>
      <c r="TX1049" s="131"/>
      <c r="TY1049" s="131"/>
      <c r="TZ1049" s="131"/>
      <c r="UA1049" s="131"/>
      <c r="UB1049" s="131"/>
      <c r="UC1049" s="131"/>
      <c r="UD1049" s="131"/>
      <c r="UE1049" s="131"/>
      <c r="UF1049" s="131"/>
      <c r="UG1049" s="131"/>
      <c r="UH1049" s="131"/>
      <c r="UI1049" s="131"/>
      <c r="UJ1049" s="131"/>
      <c r="UK1049" s="131"/>
      <c r="UL1049" s="131"/>
      <c r="UM1049" s="131"/>
      <c r="UN1049" s="131"/>
      <c r="UO1049" s="131"/>
      <c r="UP1049" s="131"/>
      <c r="UQ1049" s="131"/>
      <c r="UR1049" s="131"/>
      <c r="US1049" s="131"/>
      <c r="UT1049" s="131"/>
      <c r="UU1049" s="131"/>
      <c r="UV1049" s="131"/>
      <c r="UW1049" s="131"/>
      <c r="UX1049" s="131"/>
      <c r="UY1049" s="131"/>
      <c r="UZ1049" s="131"/>
      <c r="VA1049" s="131"/>
      <c r="VB1049" s="131"/>
      <c r="VC1049" s="131"/>
      <c r="VD1049" s="131"/>
      <c r="VE1049" s="131"/>
      <c r="VF1049" s="131"/>
      <c r="VG1049" s="131"/>
      <c r="VH1049" s="131"/>
      <c r="VI1049" s="131"/>
      <c r="VJ1049" s="131"/>
      <c r="VK1049" s="131"/>
      <c r="VL1049" s="131"/>
      <c r="VM1049" s="131"/>
      <c r="VN1049" s="131"/>
      <c r="VO1049" s="131"/>
      <c r="VP1049" s="131"/>
      <c r="VQ1049" s="131"/>
      <c r="VR1049" s="131"/>
      <c r="VS1049" s="131"/>
      <c r="VT1049" s="131"/>
      <c r="VU1049" s="131"/>
      <c r="VV1049" s="131"/>
      <c r="VW1049" s="131"/>
      <c r="VX1049" s="131"/>
      <c r="VY1049" s="131"/>
      <c r="VZ1049" s="131"/>
      <c r="WA1049" s="131"/>
      <c r="WB1049" s="131"/>
      <c r="WC1049" s="131"/>
      <c r="WD1049" s="131"/>
      <c r="WE1049" s="131"/>
      <c r="WF1049" s="131"/>
      <c r="WG1049" s="131"/>
      <c r="WH1049" s="131"/>
      <c r="WI1049" s="131"/>
      <c r="WJ1049" s="131"/>
      <c r="WK1049" s="131"/>
      <c r="WL1049" s="131"/>
      <c r="WM1049" s="131"/>
      <c r="WN1049" s="131"/>
      <c r="WO1049" s="131"/>
      <c r="WP1049" s="131"/>
      <c r="WQ1049" s="131"/>
      <c r="WR1049" s="131"/>
      <c r="WS1049" s="131"/>
      <c r="WT1049" s="131"/>
      <c r="WU1049" s="131"/>
      <c r="WV1049" s="131"/>
      <c r="WW1049" s="131"/>
      <c r="WX1049" s="131"/>
      <c r="WY1049" s="131"/>
      <c r="WZ1049" s="131"/>
      <c r="XA1049" s="131"/>
      <c r="XB1049" s="131"/>
      <c r="XC1049" s="131"/>
      <c r="XD1049" s="131"/>
      <c r="XE1049" s="131"/>
      <c r="XF1049" s="131"/>
      <c r="XG1049" s="131"/>
      <c r="XH1049" s="131"/>
      <c r="XI1049" s="131"/>
      <c r="XJ1049" s="131"/>
      <c r="XK1049" s="131"/>
      <c r="XL1049" s="131"/>
      <c r="XM1049" s="131"/>
      <c r="XN1049" s="131"/>
      <c r="XO1049" s="131"/>
      <c r="XP1049" s="131"/>
      <c r="XQ1049" s="131"/>
      <c r="XR1049" s="131"/>
      <c r="XS1049" s="131"/>
      <c r="XT1049" s="131"/>
      <c r="XU1049" s="131"/>
      <c r="XV1049" s="131"/>
      <c r="XW1049" s="131"/>
      <c r="XX1049" s="131"/>
      <c r="XY1049" s="131"/>
      <c r="XZ1049" s="131"/>
      <c r="YA1049" s="131"/>
      <c r="YB1049" s="131"/>
      <c r="YC1049" s="131"/>
      <c r="YD1049" s="131"/>
      <c r="YE1049" s="131"/>
      <c r="YF1049" s="131"/>
      <c r="YG1049" s="131"/>
      <c r="YH1049" s="131"/>
      <c r="YI1049" s="131"/>
      <c r="YJ1049" s="131"/>
      <c r="YK1049" s="131"/>
      <c r="YL1049" s="131"/>
      <c r="YM1049" s="131"/>
      <c r="YN1049" s="131"/>
      <c r="YO1049" s="131"/>
      <c r="YP1049" s="131"/>
      <c r="YQ1049" s="131"/>
      <c r="YR1049" s="131"/>
      <c r="YS1049" s="131"/>
      <c r="YT1049" s="131"/>
      <c r="YU1049" s="131"/>
      <c r="YV1049" s="131"/>
      <c r="YW1049" s="131"/>
      <c r="YX1049" s="131"/>
      <c r="YY1049" s="131"/>
      <c r="YZ1049" s="131"/>
      <c r="ZA1049" s="131"/>
      <c r="ZB1049" s="131"/>
      <c r="ZC1049" s="131"/>
      <c r="ZD1049" s="131"/>
      <c r="ZE1049" s="131"/>
      <c r="ZF1049" s="131"/>
      <c r="ZG1049" s="131"/>
      <c r="ZH1049" s="131"/>
      <c r="ZI1049" s="131"/>
      <c r="ZJ1049" s="131"/>
      <c r="ZK1049" s="131"/>
      <c r="ZL1049" s="131"/>
      <c r="ZM1049" s="131"/>
      <c r="ZN1049" s="131"/>
      <c r="ZO1049" s="131"/>
      <c r="ZP1049" s="131"/>
      <c r="ZQ1049" s="131"/>
      <c r="ZR1049" s="131"/>
      <c r="ZS1049" s="131"/>
      <c r="ZT1049" s="131"/>
      <c r="ZU1049" s="131"/>
      <c r="ZV1049" s="131"/>
      <c r="ZW1049" s="131"/>
      <c r="ZX1049" s="131"/>
      <c r="ZY1049" s="131"/>
      <c r="ZZ1049" s="131"/>
      <c r="AAA1049" s="131"/>
      <c r="AAB1049" s="131"/>
      <c r="AAC1049" s="131"/>
      <c r="AAD1049" s="131"/>
      <c r="AAE1049" s="131"/>
      <c r="AAF1049" s="131"/>
      <c r="AAG1049" s="131"/>
      <c r="AAH1049" s="131"/>
      <c r="AAI1049" s="131"/>
      <c r="AAJ1049" s="131"/>
      <c r="AAK1049" s="131"/>
      <c r="AAL1049" s="131"/>
      <c r="AAM1049" s="131"/>
      <c r="AAN1049" s="131"/>
      <c r="AAO1049" s="131"/>
      <c r="AAP1049" s="131"/>
      <c r="AAQ1049" s="131"/>
      <c r="AAR1049" s="131"/>
      <c r="AAS1049" s="131"/>
      <c r="AAT1049" s="131"/>
      <c r="AAU1049" s="131"/>
      <c r="AAV1049" s="131"/>
      <c r="AAW1049" s="131"/>
      <c r="AAX1049" s="131"/>
      <c r="AAY1049" s="131"/>
      <c r="AAZ1049" s="131"/>
      <c r="ABA1049" s="131"/>
      <c r="ABB1049" s="131"/>
      <c r="ABC1049" s="131"/>
      <c r="ABD1049" s="131"/>
      <c r="ABE1049" s="131"/>
      <c r="ABF1049" s="131"/>
      <c r="ABG1049" s="131"/>
      <c r="ABH1049" s="131"/>
      <c r="ABI1049" s="131"/>
      <c r="ABJ1049" s="131"/>
      <c r="ABK1049" s="131"/>
      <c r="ABL1049" s="131"/>
      <c r="ABM1049" s="131"/>
      <c r="ABN1049" s="131"/>
      <c r="ABO1049" s="131"/>
      <c r="ABP1049" s="131"/>
      <c r="ABQ1049" s="131"/>
      <c r="ABR1049" s="131"/>
      <c r="ABS1049" s="131"/>
      <c r="ABT1049" s="131"/>
      <c r="ABU1049" s="131"/>
      <c r="ABV1049" s="131"/>
      <c r="ABW1049" s="131"/>
      <c r="ABX1049" s="131"/>
      <c r="ABY1049" s="131"/>
      <c r="ABZ1049" s="131"/>
      <c r="ACA1049" s="131"/>
      <c r="ACB1049" s="131"/>
      <c r="ACC1049" s="131"/>
      <c r="ACD1049" s="131"/>
      <c r="ACE1049" s="131"/>
      <c r="ACF1049" s="131"/>
      <c r="ACG1049" s="131"/>
      <c r="ACH1049" s="131"/>
      <c r="ACI1049" s="131"/>
      <c r="ACJ1049" s="131"/>
      <c r="ACK1049" s="131"/>
      <c r="ACL1049" s="131"/>
      <c r="ACM1049" s="131"/>
      <c r="ACN1049" s="131"/>
      <c r="ACO1049" s="131"/>
      <c r="ACP1049" s="131"/>
      <c r="ACQ1049" s="131"/>
      <c r="ACR1049" s="131"/>
      <c r="ACS1049" s="131"/>
      <c r="ACT1049" s="131"/>
      <c r="ACU1049" s="131"/>
      <c r="ACV1049" s="131"/>
      <c r="ACW1049" s="131"/>
      <c r="ACX1049" s="131"/>
      <c r="ACY1049" s="131"/>
      <c r="ACZ1049" s="131"/>
      <c r="ADA1049" s="131"/>
      <c r="ADB1049" s="131"/>
      <c r="ADC1049" s="131"/>
      <c r="ADD1049" s="131"/>
      <c r="ADE1049" s="131"/>
      <c r="ADF1049" s="131"/>
      <c r="ADG1049" s="131"/>
      <c r="ADH1049" s="131"/>
      <c r="ADI1049" s="131"/>
      <c r="ADJ1049" s="131"/>
      <c r="ADK1049" s="131"/>
      <c r="ADL1049" s="131"/>
      <c r="ADM1049" s="131"/>
      <c r="ADN1049" s="131"/>
      <c r="ADO1049" s="131"/>
      <c r="ADP1049" s="131"/>
      <c r="ADQ1049" s="131"/>
      <c r="ADR1049" s="131"/>
      <c r="ADS1049" s="131"/>
      <c r="ADT1049" s="131"/>
      <c r="ADU1049" s="131"/>
      <c r="ADV1049" s="131"/>
      <c r="ADW1049" s="131"/>
      <c r="ADX1049" s="131"/>
      <c r="ADY1049" s="131"/>
      <c r="ADZ1049" s="131"/>
      <c r="AEA1049" s="131"/>
      <c r="AEB1049" s="131"/>
      <c r="AEC1049" s="131"/>
      <c r="AED1049" s="131"/>
      <c r="AEE1049" s="131"/>
      <c r="AEF1049" s="131"/>
      <c r="AEG1049" s="131"/>
      <c r="AEH1049" s="131"/>
      <c r="AEI1049" s="131"/>
      <c r="AEJ1049" s="131"/>
      <c r="AEK1049" s="131"/>
      <c r="AEL1049" s="131"/>
      <c r="AEM1049" s="131"/>
      <c r="AEN1049" s="131"/>
      <c r="AEO1049" s="131"/>
      <c r="AEP1049" s="131"/>
      <c r="AEQ1049" s="131"/>
      <c r="AER1049" s="131"/>
      <c r="AES1049" s="131"/>
      <c r="AET1049" s="131"/>
      <c r="AEU1049" s="131"/>
      <c r="AEV1049" s="131"/>
      <c r="AEW1049" s="131"/>
      <c r="AEX1049" s="131"/>
      <c r="AEY1049" s="131"/>
      <c r="AEZ1049" s="131"/>
      <c r="AFA1049" s="131"/>
      <c r="AFB1049" s="131"/>
      <c r="AFC1049" s="131"/>
      <c r="AFD1049" s="131"/>
      <c r="AFE1049" s="131"/>
      <c r="AFF1049" s="131"/>
      <c r="AFG1049" s="131"/>
      <c r="AFH1049" s="131"/>
      <c r="AFI1049" s="131"/>
      <c r="AFJ1049" s="131"/>
      <c r="AFK1049" s="131"/>
      <c r="AFL1049" s="131"/>
      <c r="AFM1049" s="131"/>
      <c r="AFN1049" s="131"/>
      <c r="AFO1049" s="131"/>
      <c r="AFP1049" s="131"/>
      <c r="AFQ1049" s="131"/>
      <c r="AFR1049" s="131"/>
      <c r="AFS1049" s="131"/>
      <c r="AFT1049" s="131"/>
      <c r="AFU1049" s="131"/>
      <c r="AFV1049" s="131"/>
      <c r="AFW1049" s="131"/>
      <c r="AFX1049" s="131"/>
      <c r="AFY1049" s="131"/>
      <c r="AFZ1049" s="131"/>
      <c r="AGA1049" s="131"/>
      <c r="AGB1049" s="131"/>
      <c r="AGC1049" s="131"/>
      <c r="AGD1049" s="131"/>
      <c r="AGE1049" s="131"/>
      <c r="AGF1049" s="131"/>
      <c r="AGG1049" s="131"/>
      <c r="AGH1049" s="131"/>
      <c r="AGI1049" s="131"/>
      <c r="AGJ1049" s="131"/>
      <c r="AGK1049" s="131"/>
      <c r="AGL1049" s="131"/>
      <c r="AGM1049" s="131"/>
      <c r="AGN1049" s="131"/>
      <c r="AGO1049" s="131"/>
      <c r="AGP1049" s="131"/>
      <c r="AGQ1049" s="131"/>
      <c r="AGR1049" s="131"/>
      <c r="AGS1049" s="131"/>
      <c r="AGT1049" s="131"/>
      <c r="AGU1049" s="131"/>
      <c r="AGV1049" s="131"/>
      <c r="AGW1049" s="131"/>
      <c r="AGX1049" s="131"/>
      <c r="AGY1049" s="131"/>
      <c r="AGZ1049" s="131"/>
      <c r="AHA1049" s="131"/>
      <c r="AHB1049" s="131"/>
      <c r="AHC1049" s="131"/>
      <c r="AHD1049" s="131"/>
      <c r="AHE1049" s="131"/>
      <c r="AHF1049" s="131"/>
      <c r="AHG1049" s="131"/>
      <c r="AHH1049" s="131"/>
      <c r="AHI1049" s="131"/>
      <c r="AHJ1049" s="131"/>
      <c r="AHK1049" s="131"/>
      <c r="AHL1049" s="131"/>
      <c r="AHM1049" s="131"/>
      <c r="AHN1049" s="131"/>
      <c r="AHO1049" s="131"/>
      <c r="AHP1049" s="131"/>
      <c r="AHQ1049" s="131"/>
      <c r="AHR1049" s="131"/>
      <c r="AHS1049" s="131"/>
      <c r="AHT1049" s="131"/>
      <c r="AHU1049" s="131"/>
      <c r="AHV1049" s="131"/>
      <c r="AHW1049" s="131"/>
      <c r="AHX1049" s="131"/>
      <c r="AHY1049" s="131"/>
      <c r="AHZ1049" s="131"/>
      <c r="AIA1049" s="131"/>
      <c r="AIB1049" s="131"/>
      <c r="AIC1049" s="131"/>
      <c r="AID1049" s="131"/>
      <c r="AIE1049" s="131"/>
      <c r="AIF1049" s="131"/>
      <c r="AIG1049" s="131"/>
      <c r="AIH1049" s="131"/>
      <c r="AII1049" s="131"/>
      <c r="AIJ1049" s="131"/>
      <c r="AIK1049" s="131"/>
      <c r="AIL1049" s="131"/>
      <c r="AIM1049" s="131"/>
      <c r="AIN1049" s="131"/>
      <c r="AIO1049" s="131"/>
      <c r="AIP1049" s="131"/>
      <c r="AIQ1049" s="131"/>
      <c r="AIR1049" s="131"/>
      <c r="AIS1049" s="131"/>
      <c r="AIT1049" s="131"/>
      <c r="AIU1049" s="131"/>
      <c r="AIV1049" s="131"/>
      <c r="AIW1049" s="131"/>
      <c r="AIX1049" s="131"/>
      <c r="AIY1049" s="131"/>
      <c r="AIZ1049" s="131"/>
      <c r="AJA1049" s="131"/>
      <c r="AJB1049" s="131"/>
      <c r="AJC1049" s="131"/>
      <c r="AJD1049" s="131"/>
      <c r="AJE1049" s="131"/>
      <c r="AJF1049" s="131"/>
      <c r="AJG1049" s="131"/>
      <c r="AJH1049" s="131"/>
      <c r="AJI1049" s="131"/>
      <c r="AJJ1049" s="131"/>
      <c r="AJK1049" s="131"/>
      <c r="AJL1049" s="131"/>
      <c r="AJM1049" s="131"/>
      <c r="AJN1049" s="131"/>
      <c r="AJO1049" s="131"/>
      <c r="AJP1049" s="131"/>
      <c r="AJQ1049" s="131"/>
      <c r="AJR1049" s="131"/>
      <c r="AJS1049" s="131"/>
      <c r="AJT1049" s="131"/>
      <c r="AJU1049" s="131"/>
      <c r="AJV1049" s="131"/>
      <c r="AJW1049" s="131"/>
      <c r="AJX1049" s="131"/>
      <c r="AJY1049" s="131"/>
      <c r="AJZ1049" s="131"/>
      <c r="AKA1049" s="131"/>
      <c r="AKB1049" s="131"/>
      <c r="AKC1049" s="131"/>
      <c r="AKD1049" s="131"/>
      <c r="AKE1049" s="131"/>
      <c r="AKF1049" s="131"/>
      <c r="AKG1049" s="131"/>
      <c r="AKH1049" s="131"/>
      <c r="AKI1049" s="131"/>
      <c r="AKJ1049" s="131"/>
      <c r="AKK1049" s="131"/>
      <c r="AKL1049" s="131"/>
      <c r="AKM1049" s="131"/>
      <c r="AKN1049" s="131"/>
      <c r="AKO1049" s="131"/>
      <c r="AKP1049" s="131"/>
      <c r="AKQ1049" s="131"/>
      <c r="AKR1049" s="131"/>
      <c r="AKS1049" s="131"/>
      <c r="AKT1049" s="131"/>
      <c r="AKU1049" s="131"/>
      <c r="AKV1049" s="131"/>
      <c r="AKW1049" s="131"/>
      <c r="AKX1049" s="131"/>
      <c r="AKY1049" s="131"/>
      <c r="AKZ1049" s="131"/>
      <c r="ALA1049" s="131"/>
      <c r="ALB1049" s="131"/>
      <c r="ALC1049" s="131"/>
      <c r="ALD1049" s="131"/>
      <c r="ALE1049" s="131"/>
      <c r="ALF1049" s="131"/>
      <c r="ALG1049" s="131"/>
      <c r="ALH1049" s="131"/>
      <c r="ALI1049" s="131"/>
      <c r="ALJ1049" s="131"/>
      <c r="ALK1049" s="131"/>
      <c r="ALL1049" s="131"/>
      <c r="ALM1049" s="131"/>
      <c r="ALN1049" s="131"/>
    </row>
    <row r="1050" spans="1:1002" s="508" customFormat="1" x14ac:dyDescent="0.25">
      <c r="A1050" s="502"/>
      <c r="B1050" s="503"/>
      <c r="C1050" s="504"/>
      <c r="D1050" s="450"/>
      <c r="E1050" s="505"/>
      <c r="F1050" s="505"/>
      <c r="G1050" s="506"/>
      <c r="H1050" s="506"/>
      <c r="I1050" s="507"/>
      <c r="J1050" s="565"/>
      <c r="K1050" s="454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  <c r="EC1050" s="131"/>
      <c r="ED1050" s="131"/>
      <c r="EE1050" s="131"/>
      <c r="EF1050" s="131"/>
      <c r="EG1050" s="131"/>
      <c r="EH1050" s="131"/>
      <c r="EI1050" s="131"/>
      <c r="EJ1050" s="131"/>
      <c r="EK1050" s="131"/>
      <c r="EL1050" s="131"/>
      <c r="EM1050" s="131"/>
      <c r="EN1050" s="131"/>
      <c r="EO1050" s="131"/>
      <c r="EP1050" s="131"/>
      <c r="EQ1050" s="131"/>
      <c r="ER1050" s="131"/>
      <c r="ES1050" s="131"/>
      <c r="ET1050" s="131"/>
      <c r="EU1050" s="131"/>
      <c r="EV1050" s="131"/>
      <c r="EW1050" s="131"/>
      <c r="EX1050" s="131"/>
      <c r="EY1050" s="131"/>
      <c r="EZ1050" s="131"/>
      <c r="FA1050" s="131"/>
      <c r="FB1050" s="131"/>
      <c r="FC1050" s="131"/>
      <c r="FD1050" s="131"/>
      <c r="FE1050" s="131"/>
      <c r="FF1050" s="131"/>
      <c r="FG1050" s="131"/>
      <c r="FH1050" s="131"/>
      <c r="FI1050" s="131"/>
      <c r="FJ1050" s="131"/>
      <c r="FK1050" s="131"/>
      <c r="FL1050" s="131"/>
      <c r="FM1050" s="131"/>
      <c r="FN1050" s="131"/>
      <c r="FO1050" s="131"/>
      <c r="FP1050" s="131"/>
      <c r="FQ1050" s="131"/>
      <c r="FR1050" s="131"/>
      <c r="FS1050" s="131"/>
      <c r="FT1050" s="131"/>
      <c r="FU1050" s="131"/>
      <c r="FV1050" s="131"/>
      <c r="FW1050" s="131"/>
      <c r="FX1050" s="131"/>
      <c r="FY1050" s="131"/>
      <c r="FZ1050" s="131"/>
      <c r="GA1050" s="131"/>
      <c r="GB1050" s="131"/>
      <c r="GC1050" s="131"/>
      <c r="GD1050" s="131"/>
      <c r="GE1050" s="131"/>
      <c r="GF1050" s="131"/>
      <c r="GG1050" s="131"/>
      <c r="GH1050" s="131"/>
      <c r="GI1050" s="131"/>
      <c r="GJ1050" s="131"/>
      <c r="GK1050" s="131"/>
      <c r="GL1050" s="131"/>
      <c r="GM1050" s="131"/>
      <c r="GN1050" s="131"/>
      <c r="GO1050" s="131"/>
      <c r="GP1050" s="131"/>
      <c r="GQ1050" s="131"/>
      <c r="GR1050" s="131"/>
      <c r="GS1050" s="131"/>
      <c r="GT1050" s="131"/>
      <c r="GU1050" s="131"/>
      <c r="GV1050" s="131"/>
      <c r="GW1050" s="131"/>
      <c r="GX1050" s="131"/>
      <c r="GY1050" s="131"/>
      <c r="GZ1050" s="131"/>
      <c r="HA1050" s="131"/>
      <c r="HB1050" s="131"/>
      <c r="HC1050" s="131"/>
      <c r="HD1050" s="131"/>
      <c r="HE1050" s="131"/>
      <c r="HF1050" s="131"/>
      <c r="HG1050" s="131"/>
      <c r="HH1050" s="131"/>
      <c r="HI1050" s="131"/>
      <c r="HJ1050" s="131"/>
      <c r="HK1050" s="131"/>
      <c r="HL1050" s="131"/>
      <c r="HM1050" s="131"/>
      <c r="HN1050" s="131"/>
      <c r="HO1050" s="131"/>
      <c r="HP1050" s="131"/>
      <c r="HQ1050" s="131"/>
      <c r="HR1050" s="131"/>
      <c r="HS1050" s="131"/>
      <c r="HT1050" s="131"/>
      <c r="HU1050" s="131"/>
      <c r="HV1050" s="131"/>
      <c r="HW1050" s="131"/>
      <c r="HX1050" s="131"/>
      <c r="HY1050" s="131"/>
      <c r="HZ1050" s="131"/>
      <c r="IA1050" s="131"/>
      <c r="IB1050" s="131"/>
      <c r="IC1050" s="131"/>
      <c r="ID1050" s="131"/>
      <c r="IE1050" s="131"/>
      <c r="IF1050" s="131"/>
      <c r="IG1050" s="131"/>
      <c r="IH1050" s="131"/>
      <c r="II1050" s="131"/>
      <c r="IJ1050" s="131"/>
      <c r="IK1050" s="131"/>
      <c r="IL1050" s="131"/>
      <c r="IM1050" s="131"/>
      <c r="IN1050" s="131"/>
      <c r="IO1050" s="131"/>
      <c r="IP1050" s="131"/>
      <c r="IQ1050" s="131"/>
      <c r="IR1050" s="131"/>
      <c r="IS1050" s="131"/>
      <c r="IT1050" s="131"/>
      <c r="IU1050" s="131"/>
      <c r="IV1050" s="131"/>
      <c r="IW1050" s="131"/>
      <c r="IX1050" s="131"/>
      <c r="IY1050" s="131"/>
      <c r="IZ1050" s="131"/>
      <c r="JA1050" s="131"/>
      <c r="JB1050" s="131"/>
      <c r="JC1050" s="131"/>
      <c r="JD1050" s="131"/>
      <c r="JE1050" s="131"/>
      <c r="JF1050" s="131"/>
      <c r="JG1050" s="131"/>
      <c r="JH1050" s="131"/>
      <c r="JI1050" s="131"/>
      <c r="JJ1050" s="131"/>
      <c r="JK1050" s="131"/>
      <c r="JL1050" s="131"/>
      <c r="JM1050" s="131"/>
      <c r="JN1050" s="131"/>
      <c r="JO1050" s="131"/>
      <c r="JP1050" s="131"/>
      <c r="JQ1050" s="131"/>
      <c r="JR1050" s="131"/>
      <c r="JS1050" s="131"/>
      <c r="JT1050" s="131"/>
      <c r="JU1050" s="131"/>
      <c r="JV1050" s="131"/>
      <c r="JW1050" s="131"/>
      <c r="JX1050" s="131"/>
      <c r="JY1050" s="131"/>
      <c r="JZ1050" s="131"/>
      <c r="KA1050" s="131"/>
      <c r="KB1050" s="131"/>
      <c r="KC1050" s="131"/>
      <c r="KD1050" s="131"/>
      <c r="KE1050" s="131"/>
      <c r="KF1050" s="131"/>
      <c r="KG1050" s="131"/>
      <c r="KH1050" s="131"/>
      <c r="KI1050" s="131"/>
      <c r="KJ1050" s="131"/>
      <c r="KK1050" s="131"/>
      <c r="KL1050" s="131"/>
      <c r="KM1050" s="131"/>
      <c r="KN1050" s="131"/>
      <c r="KO1050" s="131"/>
      <c r="KP1050" s="131"/>
      <c r="KQ1050" s="131"/>
      <c r="KR1050" s="131"/>
      <c r="KS1050" s="131"/>
      <c r="KT1050" s="131"/>
      <c r="KU1050" s="131"/>
      <c r="KV1050" s="131"/>
      <c r="KW1050" s="131"/>
      <c r="KX1050" s="131"/>
      <c r="KY1050" s="131"/>
      <c r="KZ1050" s="131"/>
      <c r="LA1050" s="131"/>
      <c r="LB1050" s="131"/>
      <c r="LC1050" s="131"/>
      <c r="LD1050" s="131"/>
      <c r="LE1050" s="131"/>
      <c r="LF1050" s="131"/>
      <c r="LG1050" s="131"/>
      <c r="LH1050" s="131"/>
      <c r="LI1050" s="131"/>
      <c r="LJ1050" s="131"/>
      <c r="LK1050" s="131"/>
      <c r="LL1050" s="131"/>
      <c r="LM1050" s="131"/>
      <c r="LN1050" s="131"/>
      <c r="LO1050" s="131"/>
      <c r="LP1050" s="131"/>
      <c r="LQ1050" s="131"/>
      <c r="LR1050" s="131"/>
      <c r="LS1050" s="131"/>
      <c r="LT1050" s="131"/>
      <c r="LU1050" s="131"/>
      <c r="LV1050" s="131"/>
      <c r="LW1050" s="131"/>
      <c r="LX1050" s="131"/>
      <c r="LY1050" s="131"/>
      <c r="LZ1050" s="131"/>
      <c r="MA1050" s="131"/>
      <c r="MB1050" s="131"/>
      <c r="MC1050" s="131"/>
      <c r="MD1050" s="131"/>
      <c r="ME1050" s="131"/>
      <c r="MF1050" s="131"/>
      <c r="MG1050" s="131"/>
      <c r="MH1050" s="131"/>
      <c r="MI1050" s="131"/>
      <c r="MJ1050" s="131"/>
      <c r="MK1050" s="131"/>
      <c r="ML1050" s="131"/>
      <c r="MM1050" s="131"/>
      <c r="MN1050" s="131"/>
      <c r="MO1050" s="131"/>
      <c r="MP1050" s="131"/>
      <c r="MQ1050" s="131"/>
      <c r="MR1050" s="131"/>
      <c r="MS1050" s="131"/>
      <c r="MT1050" s="131"/>
      <c r="MU1050" s="131"/>
      <c r="MV1050" s="131"/>
      <c r="MW1050" s="131"/>
      <c r="MX1050" s="131"/>
      <c r="MY1050" s="131"/>
      <c r="MZ1050" s="131"/>
      <c r="NA1050" s="131"/>
      <c r="NB1050" s="131"/>
      <c r="NC1050" s="131"/>
      <c r="ND1050" s="131"/>
      <c r="NE1050" s="131"/>
      <c r="NF1050" s="131"/>
      <c r="NG1050" s="131"/>
      <c r="NH1050" s="131"/>
      <c r="NI1050" s="131"/>
      <c r="NJ1050" s="131"/>
      <c r="NK1050" s="131"/>
      <c r="NL1050" s="131"/>
      <c r="NM1050" s="131"/>
      <c r="NN1050" s="131"/>
      <c r="NO1050" s="131"/>
      <c r="NP1050" s="131"/>
      <c r="NQ1050" s="131"/>
      <c r="NR1050" s="131"/>
      <c r="NS1050" s="131"/>
      <c r="NT1050" s="131"/>
      <c r="NU1050" s="131"/>
      <c r="NV1050" s="131"/>
      <c r="NW1050" s="131"/>
      <c r="NX1050" s="131"/>
      <c r="NY1050" s="131"/>
      <c r="NZ1050" s="131"/>
      <c r="OA1050" s="131"/>
      <c r="OB1050" s="131"/>
      <c r="OC1050" s="131"/>
      <c r="OD1050" s="131"/>
      <c r="OE1050" s="131"/>
      <c r="OF1050" s="131"/>
      <c r="OG1050" s="131"/>
      <c r="OH1050" s="131"/>
      <c r="OI1050" s="131"/>
      <c r="OJ1050" s="131"/>
      <c r="OK1050" s="131"/>
      <c r="OL1050" s="131"/>
      <c r="OM1050" s="131"/>
      <c r="ON1050" s="131"/>
      <c r="OO1050" s="131"/>
      <c r="OP1050" s="131"/>
      <c r="OQ1050" s="131"/>
      <c r="OR1050" s="131"/>
      <c r="OS1050" s="131"/>
      <c r="OT1050" s="131"/>
      <c r="OU1050" s="131"/>
      <c r="OV1050" s="131"/>
      <c r="OW1050" s="131"/>
      <c r="OX1050" s="131"/>
      <c r="OY1050" s="131"/>
      <c r="OZ1050" s="131"/>
      <c r="PA1050" s="131"/>
      <c r="PB1050" s="131"/>
      <c r="PC1050" s="131"/>
      <c r="PD1050" s="131"/>
      <c r="PE1050" s="131"/>
      <c r="PF1050" s="131"/>
      <c r="PG1050" s="131"/>
      <c r="PH1050" s="131"/>
      <c r="PI1050" s="131"/>
      <c r="PJ1050" s="131"/>
      <c r="PK1050" s="131"/>
      <c r="PL1050" s="131"/>
      <c r="PM1050" s="131"/>
      <c r="PN1050" s="131"/>
      <c r="PO1050" s="131"/>
      <c r="PP1050" s="131"/>
      <c r="PQ1050" s="131"/>
      <c r="PR1050" s="131"/>
      <c r="PS1050" s="131"/>
      <c r="PT1050" s="131"/>
      <c r="PU1050" s="131"/>
      <c r="PV1050" s="131"/>
      <c r="PW1050" s="131"/>
      <c r="PX1050" s="131"/>
      <c r="PY1050" s="131"/>
      <c r="PZ1050" s="131"/>
      <c r="QA1050" s="131"/>
      <c r="QB1050" s="131"/>
      <c r="QC1050" s="131"/>
      <c r="QD1050" s="131"/>
      <c r="QE1050" s="131"/>
      <c r="QF1050" s="131"/>
      <c r="QG1050" s="131"/>
      <c r="QH1050" s="131"/>
      <c r="QI1050" s="131"/>
      <c r="QJ1050" s="131"/>
      <c r="QK1050" s="131"/>
      <c r="QL1050" s="131"/>
      <c r="QM1050" s="131"/>
      <c r="QN1050" s="131"/>
      <c r="QO1050" s="131"/>
      <c r="QP1050" s="131"/>
      <c r="QQ1050" s="131"/>
      <c r="QR1050" s="131"/>
      <c r="QS1050" s="131"/>
      <c r="QT1050" s="131"/>
      <c r="QU1050" s="131"/>
      <c r="QV1050" s="131"/>
      <c r="QW1050" s="131"/>
      <c r="QX1050" s="131"/>
      <c r="QY1050" s="131"/>
      <c r="QZ1050" s="131"/>
      <c r="RA1050" s="131"/>
      <c r="RB1050" s="131"/>
      <c r="RC1050" s="131"/>
      <c r="RD1050" s="131"/>
      <c r="RE1050" s="131"/>
      <c r="RF1050" s="131"/>
      <c r="RG1050" s="131"/>
      <c r="RH1050" s="131"/>
      <c r="RI1050" s="131"/>
      <c r="RJ1050" s="131"/>
      <c r="RK1050" s="131"/>
      <c r="RL1050" s="131"/>
      <c r="RM1050" s="131"/>
      <c r="RN1050" s="131"/>
      <c r="RO1050" s="131"/>
      <c r="RP1050" s="131"/>
      <c r="RQ1050" s="131"/>
      <c r="RR1050" s="131"/>
      <c r="RS1050" s="131"/>
      <c r="RT1050" s="131"/>
      <c r="RU1050" s="131"/>
      <c r="RV1050" s="131"/>
      <c r="RW1050" s="131"/>
      <c r="RX1050" s="131"/>
      <c r="RY1050" s="131"/>
      <c r="RZ1050" s="131"/>
      <c r="SA1050" s="131"/>
      <c r="SB1050" s="131"/>
      <c r="SC1050" s="131"/>
      <c r="SD1050" s="131"/>
      <c r="SE1050" s="131"/>
      <c r="SF1050" s="131"/>
      <c r="SG1050" s="131"/>
      <c r="SH1050" s="131"/>
      <c r="SI1050" s="131"/>
      <c r="SJ1050" s="131"/>
      <c r="SK1050" s="131"/>
      <c r="SL1050" s="131"/>
      <c r="SM1050" s="131"/>
      <c r="SN1050" s="131"/>
      <c r="SO1050" s="131"/>
      <c r="SP1050" s="131"/>
      <c r="SQ1050" s="131"/>
      <c r="SR1050" s="131"/>
      <c r="SS1050" s="131"/>
      <c r="ST1050" s="131"/>
      <c r="SU1050" s="131"/>
      <c r="SV1050" s="131"/>
      <c r="SW1050" s="131"/>
      <c r="SX1050" s="131"/>
      <c r="SY1050" s="131"/>
      <c r="SZ1050" s="131"/>
      <c r="TA1050" s="131"/>
      <c r="TB1050" s="131"/>
      <c r="TC1050" s="131"/>
      <c r="TD1050" s="131"/>
      <c r="TE1050" s="131"/>
      <c r="TF1050" s="131"/>
      <c r="TG1050" s="131"/>
      <c r="TH1050" s="131"/>
      <c r="TI1050" s="131"/>
      <c r="TJ1050" s="131"/>
      <c r="TK1050" s="131"/>
      <c r="TL1050" s="131"/>
      <c r="TM1050" s="131"/>
      <c r="TN1050" s="131"/>
      <c r="TO1050" s="131"/>
      <c r="TP1050" s="131"/>
      <c r="TQ1050" s="131"/>
      <c r="TR1050" s="131"/>
      <c r="TS1050" s="131"/>
      <c r="TT1050" s="131"/>
      <c r="TU1050" s="131"/>
      <c r="TV1050" s="131"/>
      <c r="TW1050" s="131"/>
      <c r="TX1050" s="131"/>
      <c r="TY1050" s="131"/>
      <c r="TZ1050" s="131"/>
      <c r="UA1050" s="131"/>
      <c r="UB1050" s="131"/>
      <c r="UC1050" s="131"/>
      <c r="UD1050" s="131"/>
      <c r="UE1050" s="131"/>
      <c r="UF1050" s="131"/>
      <c r="UG1050" s="131"/>
      <c r="UH1050" s="131"/>
      <c r="UI1050" s="131"/>
      <c r="UJ1050" s="131"/>
      <c r="UK1050" s="131"/>
      <c r="UL1050" s="131"/>
      <c r="UM1050" s="131"/>
      <c r="UN1050" s="131"/>
      <c r="UO1050" s="131"/>
      <c r="UP1050" s="131"/>
      <c r="UQ1050" s="131"/>
      <c r="UR1050" s="131"/>
      <c r="US1050" s="131"/>
      <c r="UT1050" s="131"/>
      <c r="UU1050" s="131"/>
      <c r="UV1050" s="131"/>
      <c r="UW1050" s="131"/>
      <c r="UX1050" s="131"/>
      <c r="UY1050" s="131"/>
      <c r="UZ1050" s="131"/>
      <c r="VA1050" s="131"/>
      <c r="VB1050" s="131"/>
      <c r="VC1050" s="131"/>
      <c r="VD1050" s="131"/>
      <c r="VE1050" s="131"/>
      <c r="VF1050" s="131"/>
      <c r="VG1050" s="131"/>
      <c r="VH1050" s="131"/>
      <c r="VI1050" s="131"/>
      <c r="VJ1050" s="131"/>
      <c r="VK1050" s="131"/>
      <c r="VL1050" s="131"/>
      <c r="VM1050" s="131"/>
      <c r="VN1050" s="131"/>
      <c r="VO1050" s="131"/>
      <c r="VP1050" s="131"/>
      <c r="VQ1050" s="131"/>
      <c r="VR1050" s="131"/>
      <c r="VS1050" s="131"/>
      <c r="VT1050" s="131"/>
      <c r="VU1050" s="131"/>
      <c r="VV1050" s="131"/>
      <c r="VW1050" s="131"/>
      <c r="VX1050" s="131"/>
      <c r="VY1050" s="131"/>
      <c r="VZ1050" s="131"/>
      <c r="WA1050" s="131"/>
      <c r="WB1050" s="131"/>
      <c r="WC1050" s="131"/>
      <c r="WD1050" s="131"/>
      <c r="WE1050" s="131"/>
      <c r="WF1050" s="131"/>
      <c r="WG1050" s="131"/>
      <c r="WH1050" s="131"/>
      <c r="WI1050" s="131"/>
      <c r="WJ1050" s="131"/>
      <c r="WK1050" s="131"/>
      <c r="WL1050" s="131"/>
      <c r="WM1050" s="131"/>
      <c r="WN1050" s="131"/>
      <c r="WO1050" s="131"/>
      <c r="WP1050" s="131"/>
      <c r="WQ1050" s="131"/>
      <c r="WR1050" s="131"/>
      <c r="WS1050" s="131"/>
      <c r="WT1050" s="131"/>
      <c r="WU1050" s="131"/>
      <c r="WV1050" s="131"/>
      <c r="WW1050" s="131"/>
      <c r="WX1050" s="131"/>
      <c r="WY1050" s="131"/>
      <c r="WZ1050" s="131"/>
      <c r="XA1050" s="131"/>
      <c r="XB1050" s="131"/>
      <c r="XC1050" s="131"/>
      <c r="XD1050" s="131"/>
      <c r="XE1050" s="131"/>
      <c r="XF1050" s="131"/>
      <c r="XG1050" s="131"/>
      <c r="XH1050" s="131"/>
      <c r="XI1050" s="131"/>
      <c r="XJ1050" s="131"/>
      <c r="XK1050" s="131"/>
      <c r="XL1050" s="131"/>
      <c r="XM1050" s="131"/>
      <c r="XN1050" s="131"/>
      <c r="XO1050" s="131"/>
      <c r="XP1050" s="131"/>
      <c r="XQ1050" s="131"/>
      <c r="XR1050" s="131"/>
      <c r="XS1050" s="131"/>
      <c r="XT1050" s="131"/>
      <c r="XU1050" s="131"/>
      <c r="XV1050" s="131"/>
      <c r="XW1050" s="131"/>
      <c r="XX1050" s="131"/>
      <c r="XY1050" s="131"/>
      <c r="XZ1050" s="131"/>
      <c r="YA1050" s="131"/>
      <c r="YB1050" s="131"/>
      <c r="YC1050" s="131"/>
      <c r="YD1050" s="131"/>
      <c r="YE1050" s="131"/>
      <c r="YF1050" s="131"/>
      <c r="YG1050" s="131"/>
      <c r="YH1050" s="131"/>
      <c r="YI1050" s="131"/>
      <c r="YJ1050" s="131"/>
      <c r="YK1050" s="131"/>
      <c r="YL1050" s="131"/>
      <c r="YM1050" s="131"/>
      <c r="YN1050" s="131"/>
      <c r="YO1050" s="131"/>
      <c r="YP1050" s="131"/>
      <c r="YQ1050" s="131"/>
      <c r="YR1050" s="131"/>
      <c r="YS1050" s="131"/>
      <c r="YT1050" s="131"/>
      <c r="YU1050" s="131"/>
      <c r="YV1050" s="131"/>
      <c r="YW1050" s="131"/>
      <c r="YX1050" s="131"/>
      <c r="YY1050" s="131"/>
      <c r="YZ1050" s="131"/>
      <c r="ZA1050" s="131"/>
      <c r="ZB1050" s="131"/>
      <c r="ZC1050" s="131"/>
      <c r="ZD1050" s="131"/>
      <c r="ZE1050" s="131"/>
      <c r="ZF1050" s="131"/>
      <c r="ZG1050" s="131"/>
      <c r="ZH1050" s="131"/>
      <c r="ZI1050" s="131"/>
      <c r="ZJ1050" s="131"/>
      <c r="ZK1050" s="131"/>
      <c r="ZL1050" s="131"/>
      <c r="ZM1050" s="131"/>
      <c r="ZN1050" s="131"/>
      <c r="ZO1050" s="131"/>
      <c r="ZP1050" s="131"/>
      <c r="ZQ1050" s="131"/>
      <c r="ZR1050" s="131"/>
      <c r="ZS1050" s="131"/>
      <c r="ZT1050" s="131"/>
      <c r="ZU1050" s="131"/>
      <c r="ZV1050" s="131"/>
      <c r="ZW1050" s="131"/>
      <c r="ZX1050" s="131"/>
      <c r="ZY1050" s="131"/>
      <c r="ZZ1050" s="131"/>
      <c r="AAA1050" s="131"/>
      <c r="AAB1050" s="131"/>
      <c r="AAC1050" s="131"/>
      <c r="AAD1050" s="131"/>
      <c r="AAE1050" s="131"/>
      <c r="AAF1050" s="131"/>
      <c r="AAG1050" s="131"/>
      <c r="AAH1050" s="131"/>
      <c r="AAI1050" s="131"/>
      <c r="AAJ1050" s="131"/>
      <c r="AAK1050" s="131"/>
      <c r="AAL1050" s="131"/>
      <c r="AAM1050" s="131"/>
      <c r="AAN1050" s="131"/>
      <c r="AAO1050" s="131"/>
      <c r="AAP1050" s="131"/>
      <c r="AAQ1050" s="131"/>
      <c r="AAR1050" s="131"/>
      <c r="AAS1050" s="131"/>
      <c r="AAT1050" s="131"/>
      <c r="AAU1050" s="131"/>
      <c r="AAV1050" s="131"/>
      <c r="AAW1050" s="131"/>
      <c r="AAX1050" s="131"/>
      <c r="AAY1050" s="131"/>
      <c r="AAZ1050" s="131"/>
      <c r="ABA1050" s="131"/>
      <c r="ABB1050" s="131"/>
      <c r="ABC1050" s="131"/>
      <c r="ABD1050" s="131"/>
      <c r="ABE1050" s="131"/>
      <c r="ABF1050" s="131"/>
      <c r="ABG1050" s="131"/>
      <c r="ABH1050" s="131"/>
      <c r="ABI1050" s="131"/>
      <c r="ABJ1050" s="131"/>
      <c r="ABK1050" s="131"/>
      <c r="ABL1050" s="131"/>
      <c r="ABM1050" s="131"/>
      <c r="ABN1050" s="131"/>
      <c r="ABO1050" s="131"/>
      <c r="ABP1050" s="131"/>
      <c r="ABQ1050" s="131"/>
      <c r="ABR1050" s="131"/>
      <c r="ABS1050" s="131"/>
      <c r="ABT1050" s="131"/>
      <c r="ABU1050" s="131"/>
      <c r="ABV1050" s="131"/>
      <c r="ABW1050" s="131"/>
      <c r="ABX1050" s="131"/>
      <c r="ABY1050" s="131"/>
      <c r="ABZ1050" s="131"/>
      <c r="ACA1050" s="131"/>
      <c r="ACB1050" s="131"/>
      <c r="ACC1050" s="131"/>
      <c r="ACD1050" s="131"/>
      <c r="ACE1050" s="131"/>
      <c r="ACF1050" s="131"/>
      <c r="ACG1050" s="131"/>
      <c r="ACH1050" s="131"/>
      <c r="ACI1050" s="131"/>
      <c r="ACJ1050" s="131"/>
      <c r="ACK1050" s="131"/>
      <c r="ACL1050" s="131"/>
      <c r="ACM1050" s="131"/>
      <c r="ACN1050" s="131"/>
      <c r="ACO1050" s="131"/>
      <c r="ACP1050" s="131"/>
      <c r="ACQ1050" s="131"/>
      <c r="ACR1050" s="131"/>
      <c r="ACS1050" s="131"/>
      <c r="ACT1050" s="131"/>
      <c r="ACU1050" s="131"/>
      <c r="ACV1050" s="131"/>
      <c r="ACW1050" s="131"/>
      <c r="ACX1050" s="131"/>
      <c r="ACY1050" s="131"/>
      <c r="ACZ1050" s="131"/>
      <c r="ADA1050" s="131"/>
      <c r="ADB1050" s="131"/>
      <c r="ADC1050" s="131"/>
      <c r="ADD1050" s="131"/>
      <c r="ADE1050" s="131"/>
      <c r="ADF1050" s="131"/>
      <c r="ADG1050" s="131"/>
      <c r="ADH1050" s="131"/>
      <c r="ADI1050" s="131"/>
      <c r="ADJ1050" s="131"/>
      <c r="ADK1050" s="131"/>
      <c r="ADL1050" s="131"/>
      <c r="ADM1050" s="131"/>
      <c r="ADN1050" s="131"/>
      <c r="ADO1050" s="131"/>
      <c r="ADP1050" s="131"/>
      <c r="ADQ1050" s="131"/>
      <c r="ADR1050" s="131"/>
      <c r="ADS1050" s="131"/>
      <c r="ADT1050" s="131"/>
      <c r="ADU1050" s="131"/>
      <c r="ADV1050" s="131"/>
      <c r="ADW1050" s="131"/>
      <c r="ADX1050" s="131"/>
      <c r="ADY1050" s="131"/>
      <c r="ADZ1050" s="131"/>
      <c r="AEA1050" s="131"/>
      <c r="AEB1050" s="131"/>
      <c r="AEC1050" s="131"/>
      <c r="AED1050" s="131"/>
      <c r="AEE1050" s="131"/>
      <c r="AEF1050" s="131"/>
      <c r="AEG1050" s="131"/>
      <c r="AEH1050" s="131"/>
      <c r="AEI1050" s="131"/>
      <c r="AEJ1050" s="131"/>
      <c r="AEK1050" s="131"/>
      <c r="AEL1050" s="131"/>
      <c r="AEM1050" s="131"/>
      <c r="AEN1050" s="131"/>
      <c r="AEO1050" s="131"/>
      <c r="AEP1050" s="131"/>
      <c r="AEQ1050" s="131"/>
      <c r="AER1050" s="131"/>
      <c r="AES1050" s="131"/>
      <c r="AET1050" s="131"/>
      <c r="AEU1050" s="131"/>
      <c r="AEV1050" s="131"/>
      <c r="AEW1050" s="131"/>
      <c r="AEX1050" s="131"/>
      <c r="AEY1050" s="131"/>
      <c r="AEZ1050" s="131"/>
      <c r="AFA1050" s="131"/>
      <c r="AFB1050" s="131"/>
      <c r="AFC1050" s="131"/>
      <c r="AFD1050" s="131"/>
      <c r="AFE1050" s="131"/>
      <c r="AFF1050" s="131"/>
      <c r="AFG1050" s="131"/>
      <c r="AFH1050" s="131"/>
      <c r="AFI1050" s="131"/>
      <c r="AFJ1050" s="131"/>
      <c r="AFK1050" s="131"/>
      <c r="AFL1050" s="131"/>
      <c r="AFM1050" s="131"/>
      <c r="AFN1050" s="131"/>
      <c r="AFO1050" s="131"/>
      <c r="AFP1050" s="131"/>
      <c r="AFQ1050" s="131"/>
      <c r="AFR1050" s="131"/>
      <c r="AFS1050" s="131"/>
      <c r="AFT1050" s="131"/>
      <c r="AFU1050" s="131"/>
      <c r="AFV1050" s="131"/>
      <c r="AFW1050" s="131"/>
      <c r="AFX1050" s="131"/>
      <c r="AFY1050" s="131"/>
      <c r="AFZ1050" s="131"/>
      <c r="AGA1050" s="131"/>
      <c r="AGB1050" s="131"/>
      <c r="AGC1050" s="131"/>
      <c r="AGD1050" s="131"/>
      <c r="AGE1050" s="131"/>
      <c r="AGF1050" s="131"/>
      <c r="AGG1050" s="131"/>
      <c r="AGH1050" s="131"/>
      <c r="AGI1050" s="131"/>
      <c r="AGJ1050" s="131"/>
      <c r="AGK1050" s="131"/>
      <c r="AGL1050" s="131"/>
      <c r="AGM1050" s="131"/>
      <c r="AGN1050" s="131"/>
      <c r="AGO1050" s="131"/>
      <c r="AGP1050" s="131"/>
      <c r="AGQ1050" s="131"/>
      <c r="AGR1050" s="131"/>
      <c r="AGS1050" s="131"/>
      <c r="AGT1050" s="131"/>
      <c r="AGU1050" s="131"/>
      <c r="AGV1050" s="131"/>
      <c r="AGW1050" s="131"/>
      <c r="AGX1050" s="131"/>
      <c r="AGY1050" s="131"/>
      <c r="AGZ1050" s="131"/>
      <c r="AHA1050" s="131"/>
      <c r="AHB1050" s="131"/>
      <c r="AHC1050" s="131"/>
      <c r="AHD1050" s="131"/>
      <c r="AHE1050" s="131"/>
      <c r="AHF1050" s="131"/>
      <c r="AHG1050" s="131"/>
      <c r="AHH1050" s="131"/>
      <c r="AHI1050" s="131"/>
      <c r="AHJ1050" s="131"/>
      <c r="AHK1050" s="131"/>
      <c r="AHL1050" s="131"/>
      <c r="AHM1050" s="131"/>
      <c r="AHN1050" s="131"/>
      <c r="AHO1050" s="131"/>
      <c r="AHP1050" s="131"/>
      <c r="AHQ1050" s="131"/>
      <c r="AHR1050" s="131"/>
      <c r="AHS1050" s="131"/>
      <c r="AHT1050" s="131"/>
      <c r="AHU1050" s="131"/>
      <c r="AHV1050" s="131"/>
      <c r="AHW1050" s="131"/>
      <c r="AHX1050" s="131"/>
      <c r="AHY1050" s="131"/>
      <c r="AHZ1050" s="131"/>
      <c r="AIA1050" s="131"/>
      <c r="AIB1050" s="131"/>
      <c r="AIC1050" s="131"/>
      <c r="AID1050" s="131"/>
      <c r="AIE1050" s="131"/>
      <c r="AIF1050" s="131"/>
      <c r="AIG1050" s="131"/>
      <c r="AIH1050" s="131"/>
      <c r="AII1050" s="131"/>
      <c r="AIJ1050" s="131"/>
      <c r="AIK1050" s="131"/>
      <c r="AIL1050" s="131"/>
      <c r="AIM1050" s="131"/>
      <c r="AIN1050" s="131"/>
      <c r="AIO1050" s="131"/>
      <c r="AIP1050" s="131"/>
      <c r="AIQ1050" s="131"/>
      <c r="AIR1050" s="131"/>
      <c r="AIS1050" s="131"/>
      <c r="AIT1050" s="131"/>
      <c r="AIU1050" s="131"/>
      <c r="AIV1050" s="131"/>
      <c r="AIW1050" s="131"/>
      <c r="AIX1050" s="131"/>
      <c r="AIY1050" s="131"/>
      <c r="AIZ1050" s="131"/>
      <c r="AJA1050" s="131"/>
      <c r="AJB1050" s="131"/>
      <c r="AJC1050" s="131"/>
      <c r="AJD1050" s="131"/>
      <c r="AJE1050" s="131"/>
      <c r="AJF1050" s="131"/>
      <c r="AJG1050" s="131"/>
      <c r="AJH1050" s="131"/>
      <c r="AJI1050" s="131"/>
      <c r="AJJ1050" s="131"/>
      <c r="AJK1050" s="131"/>
      <c r="AJL1050" s="131"/>
      <c r="AJM1050" s="131"/>
      <c r="AJN1050" s="131"/>
      <c r="AJO1050" s="131"/>
      <c r="AJP1050" s="131"/>
      <c r="AJQ1050" s="131"/>
      <c r="AJR1050" s="131"/>
      <c r="AJS1050" s="131"/>
      <c r="AJT1050" s="131"/>
      <c r="AJU1050" s="131"/>
      <c r="AJV1050" s="131"/>
      <c r="AJW1050" s="131"/>
      <c r="AJX1050" s="131"/>
      <c r="AJY1050" s="131"/>
      <c r="AJZ1050" s="131"/>
      <c r="AKA1050" s="131"/>
      <c r="AKB1050" s="131"/>
      <c r="AKC1050" s="131"/>
      <c r="AKD1050" s="131"/>
      <c r="AKE1050" s="131"/>
      <c r="AKF1050" s="131"/>
      <c r="AKG1050" s="131"/>
      <c r="AKH1050" s="131"/>
      <c r="AKI1050" s="131"/>
      <c r="AKJ1050" s="131"/>
      <c r="AKK1050" s="131"/>
      <c r="AKL1050" s="131"/>
      <c r="AKM1050" s="131"/>
      <c r="AKN1050" s="131"/>
      <c r="AKO1050" s="131"/>
      <c r="AKP1050" s="131"/>
      <c r="AKQ1050" s="131"/>
      <c r="AKR1050" s="131"/>
      <c r="AKS1050" s="131"/>
      <c r="AKT1050" s="131"/>
      <c r="AKU1050" s="131"/>
      <c r="AKV1050" s="131"/>
      <c r="AKW1050" s="131"/>
      <c r="AKX1050" s="131"/>
      <c r="AKY1050" s="131"/>
      <c r="AKZ1050" s="131"/>
      <c r="ALA1050" s="131"/>
      <c r="ALB1050" s="131"/>
      <c r="ALC1050" s="131"/>
      <c r="ALD1050" s="131"/>
      <c r="ALE1050" s="131"/>
      <c r="ALF1050" s="131"/>
      <c r="ALG1050" s="131"/>
      <c r="ALH1050" s="131"/>
      <c r="ALI1050" s="131"/>
      <c r="ALJ1050" s="131"/>
      <c r="ALK1050" s="131"/>
      <c r="ALL1050" s="131"/>
      <c r="ALM1050" s="131"/>
      <c r="ALN1050" s="131"/>
    </row>
    <row r="1051" spans="1:1002" s="508" customFormat="1" x14ac:dyDescent="0.25">
      <c r="A1051" s="502"/>
      <c r="B1051" s="503"/>
      <c r="C1051" s="504"/>
      <c r="D1051" s="450"/>
      <c r="E1051" s="505"/>
      <c r="F1051" s="505"/>
      <c r="G1051" s="506"/>
      <c r="H1051" s="506"/>
      <c r="I1051" s="507"/>
      <c r="J1051" s="565"/>
      <c r="K1051" s="454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  <c r="EC1051" s="131"/>
      <c r="ED1051" s="131"/>
      <c r="EE1051" s="131"/>
      <c r="EF1051" s="131"/>
      <c r="EG1051" s="131"/>
      <c r="EH1051" s="131"/>
      <c r="EI1051" s="131"/>
      <c r="EJ1051" s="131"/>
      <c r="EK1051" s="131"/>
      <c r="EL1051" s="131"/>
      <c r="EM1051" s="131"/>
      <c r="EN1051" s="131"/>
      <c r="EO1051" s="131"/>
      <c r="EP1051" s="131"/>
      <c r="EQ1051" s="131"/>
      <c r="ER1051" s="131"/>
      <c r="ES1051" s="131"/>
      <c r="ET1051" s="131"/>
      <c r="EU1051" s="131"/>
      <c r="EV1051" s="131"/>
      <c r="EW1051" s="131"/>
      <c r="EX1051" s="131"/>
      <c r="EY1051" s="131"/>
      <c r="EZ1051" s="131"/>
      <c r="FA1051" s="131"/>
      <c r="FB1051" s="131"/>
      <c r="FC1051" s="131"/>
      <c r="FD1051" s="131"/>
      <c r="FE1051" s="131"/>
      <c r="FF1051" s="131"/>
      <c r="FG1051" s="131"/>
      <c r="FH1051" s="131"/>
      <c r="FI1051" s="131"/>
      <c r="FJ1051" s="131"/>
      <c r="FK1051" s="131"/>
      <c r="FL1051" s="131"/>
      <c r="FM1051" s="131"/>
      <c r="FN1051" s="131"/>
      <c r="FO1051" s="131"/>
      <c r="FP1051" s="131"/>
      <c r="FQ1051" s="131"/>
      <c r="FR1051" s="131"/>
      <c r="FS1051" s="131"/>
      <c r="FT1051" s="131"/>
      <c r="FU1051" s="131"/>
      <c r="FV1051" s="131"/>
      <c r="FW1051" s="131"/>
      <c r="FX1051" s="131"/>
      <c r="FY1051" s="131"/>
      <c r="FZ1051" s="131"/>
      <c r="GA1051" s="131"/>
      <c r="GB1051" s="131"/>
      <c r="GC1051" s="131"/>
      <c r="GD1051" s="131"/>
      <c r="GE1051" s="131"/>
      <c r="GF1051" s="131"/>
      <c r="GG1051" s="131"/>
      <c r="GH1051" s="131"/>
      <c r="GI1051" s="131"/>
      <c r="GJ1051" s="131"/>
      <c r="GK1051" s="131"/>
      <c r="GL1051" s="131"/>
      <c r="GM1051" s="131"/>
      <c r="GN1051" s="131"/>
      <c r="GO1051" s="131"/>
      <c r="GP1051" s="131"/>
      <c r="GQ1051" s="131"/>
      <c r="GR1051" s="131"/>
      <c r="GS1051" s="131"/>
      <c r="GT1051" s="131"/>
      <c r="GU1051" s="131"/>
      <c r="GV1051" s="131"/>
      <c r="GW1051" s="131"/>
      <c r="GX1051" s="131"/>
      <c r="GY1051" s="131"/>
      <c r="GZ1051" s="131"/>
      <c r="HA1051" s="131"/>
      <c r="HB1051" s="131"/>
      <c r="HC1051" s="131"/>
      <c r="HD1051" s="131"/>
      <c r="HE1051" s="131"/>
      <c r="HF1051" s="131"/>
      <c r="HG1051" s="131"/>
      <c r="HH1051" s="131"/>
      <c r="HI1051" s="131"/>
      <c r="HJ1051" s="131"/>
      <c r="HK1051" s="131"/>
      <c r="HL1051" s="131"/>
      <c r="HM1051" s="131"/>
      <c r="HN1051" s="131"/>
      <c r="HO1051" s="131"/>
      <c r="HP1051" s="131"/>
      <c r="HQ1051" s="131"/>
      <c r="HR1051" s="131"/>
      <c r="HS1051" s="131"/>
      <c r="HT1051" s="131"/>
      <c r="HU1051" s="131"/>
      <c r="HV1051" s="131"/>
      <c r="HW1051" s="131"/>
      <c r="HX1051" s="131"/>
      <c r="HY1051" s="131"/>
      <c r="HZ1051" s="131"/>
      <c r="IA1051" s="131"/>
      <c r="IB1051" s="131"/>
      <c r="IC1051" s="131"/>
      <c r="ID1051" s="131"/>
      <c r="IE1051" s="131"/>
      <c r="IF1051" s="131"/>
      <c r="IG1051" s="131"/>
      <c r="IH1051" s="131"/>
      <c r="II1051" s="131"/>
      <c r="IJ1051" s="131"/>
      <c r="IK1051" s="131"/>
      <c r="IL1051" s="131"/>
      <c r="IM1051" s="131"/>
      <c r="IN1051" s="131"/>
      <c r="IO1051" s="131"/>
      <c r="IP1051" s="131"/>
      <c r="IQ1051" s="131"/>
      <c r="IR1051" s="131"/>
      <c r="IS1051" s="131"/>
      <c r="IT1051" s="131"/>
      <c r="IU1051" s="131"/>
      <c r="IV1051" s="131"/>
      <c r="IW1051" s="131"/>
      <c r="IX1051" s="131"/>
      <c r="IY1051" s="131"/>
      <c r="IZ1051" s="131"/>
      <c r="JA1051" s="131"/>
      <c r="JB1051" s="131"/>
      <c r="JC1051" s="131"/>
      <c r="JD1051" s="131"/>
      <c r="JE1051" s="131"/>
      <c r="JF1051" s="131"/>
      <c r="JG1051" s="131"/>
      <c r="JH1051" s="131"/>
      <c r="JI1051" s="131"/>
      <c r="JJ1051" s="131"/>
      <c r="JK1051" s="131"/>
      <c r="JL1051" s="131"/>
      <c r="JM1051" s="131"/>
      <c r="JN1051" s="131"/>
      <c r="JO1051" s="131"/>
      <c r="JP1051" s="131"/>
      <c r="JQ1051" s="131"/>
      <c r="JR1051" s="131"/>
      <c r="JS1051" s="131"/>
      <c r="JT1051" s="131"/>
      <c r="JU1051" s="131"/>
      <c r="JV1051" s="131"/>
      <c r="JW1051" s="131"/>
      <c r="JX1051" s="131"/>
      <c r="JY1051" s="131"/>
      <c r="JZ1051" s="131"/>
      <c r="KA1051" s="131"/>
      <c r="KB1051" s="131"/>
      <c r="KC1051" s="131"/>
      <c r="KD1051" s="131"/>
      <c r="KE1051" s="131"/>
      <c r="KF1051" s="131"/>
      <c r="KG1051" s="131"/>
      <c r="KH1051" s="131"/>
      <c r="KI1051" s="131"/>
      <c r="KJ1051" s="131"/>
      <c r="KK1051" s="131"/>
      <c r="KL1051" s="131"/>
      <c r="KM1051" s="131"/>
      <c r="KN1051" s="131"/>
      <c r="KO1051" s="131"/>
      <c r="KP1051" s="131"/>
      <c r="KQ1051" s="131"/>
      <c r="KR1051" s="131"/>
      <c r="KS1051" s="131"/>
      <c r="KT1051" s="131"/>
      <c r="KU1051" s="131"/>
      <c r="KV1051" s="131"/>
      <c r="KW1051" s="131"/>
      <c r="KX1051" s="131"/>
      <c r="KY1051" s="131"/>
      <c r="KZ1051" s="131"/>
      <c r="LA1051" s="131"/>
      <c r="LB1051" s="131"/>
      <c r="LC1051" s="131"/>
      <c r="LD1051" s="131"/>
      <c r="LE1051" s="131"/>
      <c r="LF1051" s="131"/>
      <c r="LG1051" s="131"/>
      <c r="LH1051" s="131"/>
      <c r="LI1051" s="131"/>
      <c r="LJ1051" s="131"/>
      <c r="LK1051" s="131"/>
      <c r="LL1051" s="131"/>
      <c r="LM1051" s="131"/>
      <c r="LN1051" s="131"/>
      <c r="LO1051" s="131"/>
      <c r="LP1051" s="131"/>
      <c r="LQ1051" s="131"/>
      <c r="LR1051" s="131"/>
      <c r="LS1051" s="131"/>
      <c r="LT1051" s="131"/>
      <c r="LU1051" s="131"/>
      <c r="LV1051" s="131"/>
      <c r="LW1051" s="131"/>
      <c r="LX1051" s="131"/>
      <c r="LY1051" s="131"/>
      <c r="LZ1051" s="131"/>
      <c r="MA1051" s="131"/>
      <c r="MB1051" s="131"/>
      <c r="MC1051" s="131"/>
      <c r="MD1051" s="131"/>
      <c r="ME1051" s="131"/>
      <c r="MF1051" s="131"/>
      <c r="MG1051" s="131"/>
      <c r="MH1051" s="131"/>
      <c r="MI1051" s="131"/>
      <c r="MJ1051" s="131"/>
      <c r="MK1051" s="131"/>
      <c r="ML1051" s="131"/>
      <c r="MM1051" s="131"/>
      <c r="MN1051" s="131"/>
      <c r="MO1051" s="131"/>
      <c r="MP1051" s="131"/>
      <c r="MQ1051" s="131"/>
      <c r="MR1051" s="131"/>
      <c r="MS1051" s="131"/>
      <c r="MT1051" s="131"/>
      <c r="MU1051" s="131"/>
      <c r="MV1051" s="131"/>
      <c r="MW1051" s="131"/>
      <c r="MX1051" s="131"/>
      <c r="MY1051" s="131"/>
      <c r="MZ1051" s="131"/>
      <c r="NA1051" s="131"/>
      <c r="NB1051" s="131"/>
      <c r="NC1051" s="131"/>
      <c r="ND1051" s="131"/>
      <c r="NE1051" s="131"/>
      <c r="NF1051" s="131"/>
      <c r="NG1051" s="131"/>
      <c r="NH1051" s="131"/>
      <c r="NI1051" s="131"/>
      <c r="NJ1051" s="131"/>
      <c r="NK1051" s="131"/>
      <c r="NL1051" s="131"/>
      <c r="NM1051" s="131"/>
      <c r="NN1051" s="131"/>
      <c r="NO1051" s="131"/>
      <c r="NP1051" s="131"/>
      <c r="NQ1051" s="131"/>
      <c r="NR1051" s="131"/>
      <c r="NS1051" s="131"/>
      <c r="NT1051" s="131"/>
      <c r="NU1051" s="131"/>
      <c r="NV1051" s="131"/>
      <c r="NW1051" s="131"/>
      <c r="NX1051" s="131"/>
      <c r="NY1051" s="131"/>
      <c r="NZ1051" s="131"/>
      <c r="OA1051" s="131"/>
      <c r="OB1051" s="131"/>
      <c r="OC1051" s="131"/>
      <c r="OD1051" s="131"/>
      <c r="OE1051" s="131"/>
      <c r="OF1051" s="131"/>
      <c r="OG1051" s="131"/>
      <c r="OH1051" s="131"/>
      <c r="OI1051" s="131"/>
      <c r="OJ1051" s="131"/>
      <c r="OK1051" s="131"/>
      <c r="OL1051" s="131"/>
      <c r="OM1051" s="131"/>
      <c r="ON1051" s="131"/>
      <c r="OO1051" s="131"/>
      <c r="OP1051" s="131"/>
      <c r="OQ1051" s="131"/>
      <c r="OR1051" s="131"/>
      <c r="OS1051" s="131"/>
      <c r="OT1051" s="131"/>
      <c r="OU1051" s="131"/>
      <c r="OV1051" s="131"/>
      <c r="OW1051" s="131"/>
      <c r="OX1051" s="131"/>
      <c r="OY1051" s="131"/>
      <c r="OZ1051" s="131"/>
      <c r="PA1051" s="131"/>
      <c r="PB1051" s="131"/>
      <c r="PC1051" s="131"/>
      <c r="PD1051" s="131"/>
      <c r="PE1051" s="131"/>
      <c r="PF1051" s="131"/>
      <c r="PG1051" s="131"/>
      <c r="PH1051" s="131"/>
      <c r="PI1051" s="131"/>
      <c r="PJ1051" s="131"/>
      <c r="PK1051" s="131"/>
      <c r="PL1051" s="131"/>
      <c r="PM1051" s="131"/>
      <c r="PN1051" s="131"/>
      <c r="PO1051" s="131"/>
      <c r="PP1051" s="131"/>
      <c r="PQ1051" s="131"/>
      <c r="PR1051" s="131"/>
      <c r="PS1051" s="131"/>
      <c r="PT1051" s="131"/>
      <c r="PU1051" s="131"/>
      <c r="PV1051" s="131"/>
      <c r="PW1051" s="131"/>
      <c r="PX1051" s="131"/>
      <c r="PY1051" s="131"/>
      <c r="PZ1051" s="131"/>
      <c r="QA1051" s="131"/>
      <c r="QB1051" s="131"/>
      <c r="QC1051" s="131"/>
      <c r="QD1051" s="131"/>
      <c r="QE1051" s="131"/>
      <c r="QF1051" s="131"/>
      <c r="QG1051" s="131"/>
      <c r="QH1051" s="131"/>
      <c r="QI1051" s="131"/>
      <c r="QJ1051" s="131"/>
      <c r="QK1051" s="131"/>
      <c r="QL1051" s="131"/>
      <c r="QM1051" s="131"/>
      <c r="QN1051" s="131"/>
      <c r="QO1051" s="131"/>
      <c r="QP1051" s="131"/>
      <c r="QQ1051" s="131"/>
      <c r="QR1051" s="131"/>
      <c r="QS1051" s="131"/>
      <c r="QT1051" s="131"/>
      <c r="QU1051" s="131"/>
      <c r="QV1051" s="131"/>
      <c r="QW1051" s="131"/>
      <c r="QX1051" s="131"/>
      <c r="QY1051" s="131"/>
      <c r="QZ1051" s="131"/>
      <c r="RA1051" s="131"/>
      <c r="RB1051" s="131"/>
      <c r="RC1051" s="131"/>
      <c r="RD1051" s="131"/>
      <c r="RE1051" s="131"/>
      <c r="RF1051" s="131"/>
      <c r="RG1051" s="131"/>
      <c r="RH1051" s="131"/>
      <c r="RI1051" s="131"/>
      <c r="RJ1051" s="131"/>
      <c r="RK1051" s="131"/>
      <c r="RL1051" s="131"/>
      <c r="RM1051" s="131"/>
      <c r="RN1051" s="131"/>
      <c r="RO1051" s="131"/>
      <c r="RP1051" s="131"/>
      <c r="RQ1051" s="131"/>
      <c r="RR1051" s="131"/>
      <c r="RS1051" s="131"/>
      <c r="RT1051" s="131"/>
      <c r="RU1051" s="131"/>
      <c r="RV1051" s="131"/>
      <c r="RW1051" s="131"/>
      <c r="RX1051" s="131"/>
      <c r="RY1051" s="131"/>
      <c r="RZ1051" s="131"/>
      <c r="SA1051" s="131"/>
      <c r="SB1051" s="131"/>
      <c r="SC1051" s="131"/>
      <c r="SD1051" s="131"/>
      <c r="SE1051" s="131"/>
      <c r="SF1051" s="131"/>
      <c r="SG1051" s="131"/>
      <c r="SH1051" s="131"/>
      <c r="SI1051" s="131"/>
      <c r="SJ1051" s="131"/>
      <c r="SK1051" s="131"/>
      <c r="SL1051" s="131"/>
      <c r="SM1051" s="131"/>
      <c r="SN1051" s="131"/>
      <c r="SO1051" s="131"/>
      <c r="SP1051" s="131"/>
      <c r="SQ1051" s="131"/>
      <c r="SR1051" s="131"/>
      <c r="SS1051" s="131"/>
      <c r="ST1051" s="131"/>
      <c r="SU1051" s="131"/>
      <c r="SV1051" s="131"/>
      <c r="SW1051" s="131"/>
      <c r="SX1051" s="131"/>
      <c r="SY1051" s="131"/>
      <c r="SZ1051" s="131"/>
      <c r="TA1051" s="131"/>
      <c r="TB1051" s="131"/>
      <c r="TC1051" s="131"/>
      <c r="TD1051" s="131"/>
      <c r="TE1051" s="131"/>
      <c r="TF1051" s="131"/>
      <c r="TG1051" s="131"/>
      <c r="TH1051" s="131"/>
      <c r="TI1051" s="131"/>
      <c r="TJ1051" s="131"/>
      <c r="TK1051" s="131"/>
      <c r="TL1051" s="131"/>
      <c r="TM1051" s="131"/>
      <c r="TN1051" s="131"/>
      <c r="TO1051" s="131"/>
      <c r="TP1051" s="131"/>
      <c r="TQ1051" s="131"/>
      <c r="TR1051" s="131"/>
      <c r="TS1051" s="131"/>
      <c r="TT1051" s="131"/>
      <c r="TU1051" s="131"/>
      <c r="TV1051" s="131"/>
      <c r="TW1051" s="131"/>
      <c r="TX1051" s="131"/>
      <c r="TY1051" s="131"/>
      <c r="TZ1051" s="131"/>
      <c r="UA1051" s="131"/>
      <c r="UB1051" s="131"/>
      <c r="UC1051" s="131"/>
      <c r="UD1051" s="131"/>
      <c r="UE1051" s="131"/>
      <c r="UF1051" s="131"/>
      <c r="UG1051" s="131"/>
      <c r="UH1051" s="131"/>
      <c r="UI1051" s="131"/>
      <c r="UJ1051" s="131"/>
      <c r="UK1051" s="131"/>
      <c r="UL1051" s="131"/>
      <c r="UM1051" s="131"/>
      <c r="UN1051" s="131"/>
      <c r="UO1051" s="131"/>
      <c r="UP1051" s="131"/>
      <c r="UQ1051" s="131"/>
      <c r="UR1051" s="131"/>
      <c r="US1051" s="131"/>
      <c r="UT1051" s="131"/>
      <c r="UU1051" s="131"/>
      <c r="UV1051" s="131"/>
      <c r="UW1051" s="131"/>
      <c r="UX1051" s="131"/>
      <c r="UY1051" s="131"/>
      <c r="UZ1051" s="131"/>
      <c r="VA1051" s="131"/>
      <c r="VB1051" s="131"/>
      <c r="VC1051" s="131"/>
      <c r="VD1051" s="131"/>
      <c r="VE1051" s="131"/>
      <c r="VF1051" s="131"/>
      <c r="VG1051" s="131"/>
      <c r="VH1051" s="131"/>
      <c r="VI1051" s="131"/>
      <c r="VJ1051" s="131"/>
      <c r="VK1051" s="131"/>
      <c r="VL1051" s="131"/>
      <c r="VM1051" s="131"/>
      <c r="VN1051" s="131"/>
      <c r="VO1051" s="131"/>
      <c r="VP1051" s="131"/>
      <c r="VQ1051" s="131"/>
      <c r="VR1051" s="131"/>
      <c r="VS1051" s="131"/>
      <c r="VT1051" s="131"/>
      <c r="VU1051" s="131"/>
      <c r="VV1051" s="131"/>
      <c r="VW1051" s="131"/>
      <c r="VX1051" s="131"/>
      <c r="VY1051" s="131"/>
      <c r="VZ1051" s="131"/>
      <c r="WA1051" s="131"/>
      <c r="WB1051" s="131"/>
      <c r="WC1051" s="131"/>
      <c r="WD1051" s="131"/>
      <c r="WE1051" s="131"/>
      <c r="WF1051" s="131"/>
      <c r="WG1051" s="131"/>
      <c r="WH1051" s="131"/>
      <c r="WI1051" s="131"/>
      <c r="WJ1051" s="131"/>
      <c r="WK1051" s="131"/>
      <c r="WL1051" s="131"/>
      <c r="WM1051" s="131"/>
      <c r="WN1051" s="131"/>
      <c r="WO1051" s="131"/>
      <c r="WP1051" s="131"/>
      <c r="WQ1051" s="131"/>
      <c r="WR1051" s="131"/>
      <c r="WS1051" s="131"/>
      <c r="WT1051" s="131"/>
      <c r="WU1051" s="131"/>
      <c r="WV1051" s="131"/>
      <c r="WW1051" s="131"/>
      <c r="WX1051" s="131"/>
      <c r="WY1051" s="131"/>
      <c r="WZ1051" s="131"/>
      <c r="XA1051" s="131"/>
      <c r="XB1051" s="131"/>
      <c r="XC1051" s="131"/>
      <c r="XD1051" s="131"/>
      <c r="XE1051" s="131"/>
      <c r="XF1051" s="131"/>
      <c r="XG1051" s="131"/>
      <c r="XH1051" s="131"/>
      <c r="XI1051" s="131"/>
      <c r="XJ1051" s="131"/>
      <c r="XK1051" s="131"/>
      <c r="XL1051" s="131"/>
      <c r="XM1051" s="131"/>
      <c r="XN1051" s="131"/>
      <c r="XO1051" s="131"/>
      <c r="XP1051" s="131"/>
      <c r="XQ1051" s="131"/>
      <c r="XR1051" s="131"/>
      <c r="XS1051" s="131"/>
      <c r="XT1051" s="131"/>
      <c r="XU1051" s="131"/>
      <c r="XV1051" s="131"/>
      <c r="XW1051" s="131"/>
      <c r="XX1051" s="131"/>
      <c r="XY1051" s="131"/>
      <c r="XZ1051" s="131"/>
      <c r="YA1051" s="131"/>
      <c r="YB1051" s="131"/>
      <c r="YC1051" s="131"/>
      <c r="YD1051" s="131"/>
      <c r="YE1051" s="131"/>
      <c r="YF1051" s="131"/>
      <c r="YG1051" s="131"/>
      <c r="YH1051" s="131"/>
      <c r="YI1051" s="131"/>
      <c r="YJ1051" s="131"/>
      <c r="YK1051" s="131"/>
      <c r="YL1051" s="131"/>
      <c r="YM1051" s="131"/>
      <c r="YN1051" s="131"/>
      <c r="YO1051" s="131"/>
      <c r="YP1051" s="131"/>
      <c r="YQ1051" s="131"/>
      <c r="YR1051" s="131"/>
      <c r="YS1051" s="131"/>
      <c r="YT1051" s="131"/>
      <c r="YU1051" s="131"/>
      <c r="YV1051" s="131"/>
      <c r="YW1051" s="131"/>
      <c r="YX1051" s="131"/>
      <c r="YY1051" s="131"/>
      <c r="YZ1051" s="131"/>
      <c r="ZA1051" s="131"/>
      <c r="ZB1051" s="131"/>
      <c r="ZC1051" s="131"/>
      <c r="ZD1051" s="131"/>
      <c r="ZE1051" s="131"/>
      <c r="ZF1051" s="131"/>
      <c r="ZG1051" s="131"/>
      <c r="ZH1051" s="131"/>
      <c r="ZI1051" s="131"/>
      <c r="ZJ1051" s="131"/>
      <c r="ZK1051" s="131"/>
      <c r="ZL1051" s="131"/>
      <c r="ZM1051" s="131"/>
      <c r="ZN1051" s="131"/>
      <c r="ZO1051" s="131"/>
      <c r="ZP1051" s="131"/>
      <c r="ZQ1051" s="131"/>
      <c r="ZR1051" s="131"/>
      <c r="ZS1051" s="131"/>
      <c r="ZT1051" s="131"/>
      <c r="ZU1051" s="131"/>
      <c r="ZV1051" s="131"/>
      <c r="ZW1051" s="131"/>
      <c r="ZX1051" s="131"/>
      <c r="ZY1051" s="131"/>
      <c r="ZZ1051" s="131"/>
      <c r="AAA1051" s="131"/>
      <c r="AAB1051" s="131"/>
      <c r="AAC1051" s="131"/>
      <c r="AAD1051" s="131"/>
      <c r="AAE1051" s="131"/>
      <c r="AAF1051" s="131"/>
      <c r="AAG1051" s="131"/>
      <c r="AAH1051" s="131"/>
      <c r="AAI1051" s="131"/>
      <c r="AAJ1051" s="131"/>
      <c r="AAK1051" s="131"/>
      <c r="AAL1051" s="131"/>
      <c r="AAM1051" s="131"/>
      <c r="AAN1051" s="131"/>
      <c r="AAO1051" s="131"/>
      <c r="AAP1051" s="131"/>
      <c r="AAQ1051" s="131"/>
      <c r="AAR1051" s="131"/>
      <c r="AAS1051" s="131"/>
      <c r="AAT1051" s="131"/>
      <c r="AAU1051" s="131"/>
      <c r="AAV1051" s="131"/>
      <c r="AAW1051" s="131"/>
      <c r="AAX1051" s="131"/>
      <c r="AAY1051" s="131"/>
      <c r="AAZ1051" s="131"/>
      <c r="ABA1051" s="131"/>
      <c r="ABB1051" s="131"/>
      <c r="ABC1051" s="131"/>
      <c r="ABD1051" s="131"/>
      <c r="ABE1051" s="131"/>
      <c r="ABF1051" s="131"/>
      <c r="ABG1051" s="131"/>
      <c r="ABH1051" s="131"/>
      <c r="ABI1051" s="131"/>
      <c r="ABJ1051" s="131"/>
      <c r="ABK1051" s="131"/>
      <c r="ABL1051" s="131"/>
      <c r="ABM1051" s="131"/>
      <c r="ABN1051" s="131"/>
      <c r="ABO1051" s="131"/>
      <c r="ABP1051" s="131"/>
      <c r="ABQ1051" s="131"/>
      <c r="ABR1051" s="131"/>
      <c r="ABS1051" s="131"/>
      <c r="ABT1051" s="131"/>
      <c r="ABU1051" s="131"/>
      <c r="ABV1051" s="131"/>
      <c r="ABW1051" s="131"/>
      <c r="ABX1051" s="131"/>
      <c r="ABY1051" s="131"/>
      <c r="ABZ1051" s="131"/>
      <c r="ACA1051" s="131"/>
      <c r="ACB1051" s="131"/>
      <c r="ACC1051" s="131"/>
      <c r="ACD1051" s="131"/>
      <c r="ACE1051" s="131"/>
      <c r="ACF1051" s="131"/>
      <c r="ACG1051" s="131"/>
      <c r="ACH1051" s="131"/>
      <c r="ACI1051" s="131"/>
      <c r="ACJ1051" s="131"/>
      <c r="ACK1051" s="131"/>
      <c r="ACL1051" s="131"/>
      <c r="ACM1051" s="131"/>
      <c r="ACN1051" s="131"/>
      <c r="ACO1051" s="131"/>
      <c r="ACP1051" s="131"/>
      <c r="ACQ1051" s="131"/>
      <c r="ACR1051" s="131"/>
      <c r="ACS1051" s="131"/>
      <c r="ACT1051" s="131"/>
      <c r="ACU1051" s="131"/>
      <c r="ACV1051" s="131"/>
      <c r="ACW1051" s="131"/>
      <c r="ACX1051" s="131"/>
      <c r="ACY1051" s="131"/>
      <c r="ACZ1051" s="131"/>
      <c r="ADA1051" s="131"/>
      <c r="ADB1051" s="131"/>
      <c r="ADC1051" s="131"/>
      <c r="ADD1051" s="131"/>
      <c r="ADE1051" s="131"/>
      <c r="ADF1051" s="131"/>
      <c r="ADG1051" s="131"/>
      <c r="ADH1051" s="131"/>
      <c r="ADI1051" s="131"/>
      <c r="ADJ1051" s="131"/>
      <c r="ADK1051" s="131"/>
      <c r="ADL1051" s="131"/>
      <c r="ADM1051" s="131"/>
      <c r="ADN1051" s="131"/>
      <c r="ADO1051" s="131"/>
      <c r="ADP1051" s="131"/>
      <c r="ADQ1051" s="131"/>
      <c r="ADR1051" s="131"/>
      <c r="ADS1051" s="131"/>
      <c r="ADT1051" s="131"/>
      <c r="ADU1051" s="131"/>
      <c r="ADV1051" s="131"/>
      <c r="ADW1051" s="131"/>
      <c r="ADX1051" s="131"/>
      <c r="ADY1051" s="131"/>
      <c r="ADZ1051" s="131"/>
      <c r="AEA1051" s="131"/>
      <c r="AEB1051" s="131"/>
      <c r="AEC1051" s="131"/>
      <c r="AED1051" s="131"/>
      <c r="AEE1051" s="131"/>
      <c r="AEF1051" s="131"/>
      <c r="AEG1051" s="131"/>
      <c r="AEH1051" s="131"/>
      <c r="AEI1051" s="131"/>
      <c r="AEJ1051" s="131"/>
      <c r="AEK1051" s="131"/>
      <c r="AEL1051" s="131"/>
      <c r="AEM1051" s="131"/>
      <c r="AEN1051" s="131"/>
      <c r="AEO1051" s="131"/>
      <c r="AEP1051" s="131"/>
      <c r="AEQ1051" s="131"/>
      <c r="AER1051" s="131"/>
      <c r="AES1051" s="131"/>
      <c r="AET1051" s="131"/>
      <c r="AEU1051" s="131"/>
      <c r="AEV1051" s="131"/>
      <c r="AEW1051" s="131"/>
      <c r="AEX1051" s="131"/>
      <c r="AEY1051" s="131"/>
      <c r="AEZ1051" s="131"/>
      <c r="AFA1051" s="131"/>
      <c r="AFB1051" s="131"/>
      <c r="AFC1051" s="131"/>
      <c r="AFD1051" s="131"/>
      <c r="AFE1051" s="131"/>
      <c r="AFF1051" s="131"/>
      <c r="AFG1051" s="131"/>
      <c r="AFH1051" s="131"/>
      <c r="AFI1051" s="131"/>
      <c r="AFJ1051" s="131"/>
      <c r="AFK1051" s="131"/>
      <c r="AFL1051" s="131"/>
      <c r="AFM1051" s="131"/>
      <c r="AFN1051" s="131"/>
      <c r="AFO1051" s="131"/>
      <c r="AFP1051" s="131"/>
      <c r="AFQ1051" s="131"/>
      <c r="AFR1051" s="131"/>
      <c r="AFS1051" s="131"/>
      <c r="AFT1051" s="131"/>
      <c r="AFU1051" s="131"/>
      <c r="AFV1051" s="131"/>
      <c r="AFW1051" s="131"/>
      <c r="AFX1051" s="131"/>
      <c r="AFY1051" s="131"/>
      <c r="AFZ1051" s="131"/>
      <c r="AGA1051" s="131"/>
      <c r="AGB1051" s="131"/>
      <c r="AGC1051" s="131"/>
      <c r="AGD1051" s="131"/>
      <c r="AGE1051" s="131"/>
      <c r="AGF1051" s="131"/>
      <c r="AGG1051" s="131"/>
      <c r="AGH1051" s="131"/>
      <c r="AGI1051" s="131"/>
      <c r="AGJ1051" s="131"/>
      <c r="AGK1051" s="131"/>
      <c r="AGL1051" s="131"/>
      <c r="AGM1051" s="131"/>
      <c r="AGN1051" s="131"/>
      <c r="AGO1051" s="131"/>
      <c r="AGP1051" s="131"/>
      <c r="AGQ1051" s="131"/>
      <c r="AGR1051" s="131"/>
      <c r="AGS1051" s="131"/>
      <c r="AGT1051" s="131"/>
      <c r="AGU1051" s="131"/>
      <c r="AGV1051" s="131"/>
      <c r="AGW1051" s="131"/>
      <c r="AGX1051" s="131"/>
      <c r="AGY1051" s="131"/>
      <c r="AGZ1051" s="131"/>
      <c r="AHA1051" s="131"/>
      <c r="AHB1051" s="131"/>
      <c r="AHC1051" s="131"/>
      <c r="AHD1051" s="131"/>
      <c r="AHE1051" s="131"/>
      <c r="AHF1051" s="131"/>
      <c r="AHG1051" s="131"/>
      <c r="AHH1051" s="131"/>
      <c r="AHI1051" s="131"/>
      <c r="AHJ1051" s="131"/>
      <c r="AHK1051" s="131"/>
      <c r="AHL1051" s="131"/>
      <c r="AHM1051" s="131"/>
      <c r="AHN1051" s="131"/>
      <c r="AHO1051" s="131"/>
      <c r="AHP1051" s="131"/>
      <c r="AHQ1051" s="131"/>
      <c r="AHR1051" s="131"/>
      <c r="AHS1051" s="131"/>
      <c r="AHT1051" s="131"/>
      <c r="AHU1051" s="131"/>
      <c r="AHV1051" s="131"/>
      <c r="AHW1051" s="131"/>
      <c r="AHX1051" s="131"/>
      <c r="AHY1051" s="131"/>
      <c r="AHZ1051" s="131"/>
      <c r="AIA1051" s="131"/>
      <c r="AIB1051" s="131"/>
      <c r="AIC1051" s="131"/>
      <c r="AID1051" s="131"/>
      <c r="AIE1051" s="131"/>
      <c r="AIF1051" s="131"/>
      <c r="AIG1051" s="131"/>
      <c r="AIH1051" s="131"/>
      <c r="AII1051" s="131"/>
      <c r="AIJ1051" s="131"/>
      <c r="AIK1051" s="131"/>
      <c r="AIL1051" s="131"/>
      <c r="AIM1051" s="131"/>
      <c r="AIN1051" s="131"/>
      <c r="AIO1051" s="131"/>
      <c r="AIP1051" s="131"/>
      <c r="AIQ1051" s="131"/>
      <c r="AIR1051" s="131"/>
      <c r="AIS1051" s="131"/>
      <c r="AIT1051" s="131"/>
      <c r="AIU1051" s="131"/>
      <c r="AIV1051" s="131"/>
      <c r="AIW1051" s="131"/>
      <c r="AIX1051" s="131"/>
      <c r="AIY1051" s="131"/>
      <c r="AIZ1051" s="131"/>
      <c r="AJA1051" s="131"/>
      <c r="AJB1051" s="131"/>
      <c r="AJC1051" s="131"/>
      <c r="AJD1051" s="131"/>
      <c r="AJE1051" s="131"/>
      <c r="AJF1051" s="131"/>
      <c r="AJG1051" s="131"/>
      <c r="AJH1051" s="131"/>
      <c r="AJI1051" s="131"/>
      <c r="AJJ1051" s="131"/>
      <c r="AJK1051" s="131"/>
      <c r="AJL1051" s="131"/>
      <c r="AJM1051" s="131"/>
      <c r="AJN1051" s="131"/>
      <c r="AJO1051" s="131"/>
      <c r="AJP1051" s="131"/>
      <c r="AJQ1051" s="131"/>
      <c r="AJR1051" s="131"/>
      <c r="AJS1051" s="131"/>
      <c r="AJT1051" s="131"/>
      <c r="AJU1051" s="131"/>
      <c r="AJV1051" s="131"/>
      <c r="AJW1051" s="131"/>
      <c r="AJX1051" s="131"/>
      <c r="AJY1051" s="131"/>
      <c r="AJZ1051" s="131"/>
      <c r="AKA1051" s="131"/>
      <c r="AKB1051" s="131"/>
      <c r="AKC1051" s="131"/>
      <c r="AKD1051" s="131"/>
      <c r="AKE1051" s="131"/>
      <c r="AKF1051" s="131"/>
      <c r="AKG1051" s="131"/>
      <c r="AKH1051" s="131"/>
      <c r="AKI1051" s="131"/>
      <c r="AKJ1051" s="131"/>
      <c r="AKK1051" s="131"/>
      <c r="AKL1051" s="131"/>
      <c r="AKM1051" s="131"/>
      <c r="AKN1051" s="131"/>
      <c r="AKO1051" s="131"/>
      <c r="AKP1051" s="131"/>
      <c r="AKQ1051" s="131"/>
      <c r="AKR1051" s="131"/>
      <c r="AKS1051" s="131"/>
      <c r="AKT1051" s="131"/>
      <c r="AKU1051" s="131"/>
      <c r="AKV1051" s="131"/>
      <c r="AKW1051" s="131"/>
      <c r="AKX1051" s="131"/>
      <c r="AKY1051" s="131"/>
      <c r="AKZ1051" s="131"/>
      <c r="ALA1051" s="131"/>
      <c r="ALB1051" s="131"/>
      <c r="ALC1051" s="131"/>
      <c r="ALD1051" s="131"/>
      <c r="ALE1051" s="131"/>
      <c r="ALF1051" s="131"/>
      <c r="ALG1051" s="131"/>
      <c r="ALH1051" s="131"/>
      <c r="ALI1051" s="131"/>
      <c r="ALJ1051" s="131"/>
      <c r="ALK1051" s="131"/>
      <c r="ALL1051" s="131"/>
      <c r="ALM1051" s="131"/>
      <c r="ALN1051" s="131"/>
    </row>
    <row r="1052" spans="1:1002" s="508" customFormat="1" x14ac:dyDescent="0.25">
      <c r="A1052" s="502"/>
      <c r="B1052" s="503"/>
      <c r="C1052" s="504"/>
      <c r="D1052" s="450"/>
      <c r="E1052" s="505"/>
      <c r="F1052" s="505"/>
      <c r="G1052" s="506"/>
      <c r="H1052" s="506"/>
      <c r="I1052" s="507"/>
      <c r="J1052" s="565"/>
      <c r="K1052" s="454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  <c r="EC1052" s="131"/>
      <c r="ED1052" s="131"/>
      <c r="EE1052" s="131"/>
      <c r="EF1052" s="131"/>
      <c r="EG1052" s="131"/>
      <c r="EH1052" s="131"/>
      <c r="EI1052" s="131"/>
      <c r="EJ1052" s="131"/>
      <c r="EK1052" s="131"/>
      <c r="EL1052" s="131"/>
      <c r="EM1052" s="131"/>
      <c r="EN1052" s="131"/>
      <c r="EO1052" s="131"/>
      <c r="EP1052" s="131"/>
      <c r="EQ1052" s="131"/>
      <c r="ER1052" s="131"/>
      <c r="ES1052" s="131"/>
      <c r="ET1052" s="131"/>
      <c r="EU1052" s="131"/>
      <c r="EV1052" s="131"/>
      <c r="EW1052" s="131"/>
      <c r="EX1052" s="131"/>
      <c r="EY1052" s="131"/>
      <c r="EZ1052" s="131"/>
      <c r="FA1052" s="131"/>
      <c r="FB1052" s="131"/>
      <c r="FC1052" s="131"/>
      <c r="FD1052" s="131"/>
      <c r="FE1052" s="131"/>
      <c r="FF1052" s="131"/>
      <c r="FG1052" s="131"/>
      <c r="FH1052" s="131"/>
      <c r="FI1052" s="131"/>
      <c r="FJ1052" s="131"/>
      <c r="FK1052" s="131"/>
      <c r="FL1052" s="131"/>
      <c r="FM1052" s="131"/>
      <c r="FN1052" s="131"/>
      <c r="FO1052" s="131"/>
      <c r="FP1052" s="131"/>
      <c r="FQ1052" s="131"/>
      <c r="FR1052" s="131"/>
      <c r="FS1052" s="131"/>
      <c r="FT1052" s="131"/>
      <c r="FU1052" s="131"/>
      <c r="FV1052" s="131"/>
      <c r="FW1052" s="131"/>
      <c r="FX1052" s="131"/>
      <c r="FY1052" s="131"/>
      <c r="FZ1052" s="131"/>
      <c r="GA1052" s="131"/>
      <c r="GB1052" s="131"/>
      <c r="GC1052" s="131"/>
      <c r="GD1052" s="131"/>
      <c r="GE1052" s="131"/>
      <c r="GF1052" s="131"/>
      <c r="GG1052" s="131"/>
      <c r="GH1052" s="131"/>
      <c r="GI1052" s="131"/>
      <c r="GJ1052" s="131"/>
      <c r="GK1052" s="131"/>
      <c r="GL1052" s="131"/>
      <c r="GM1052" s="131"/>
      <c r="GN1052" s="131"/>
      <c r="GO1052" s="131"/>
      <c r="GP1052" s="131"/>
      <c r="GQ1052" s="131"/>
      <c r="GR1052" s="131"/>
      <c r="GS1052" s="131"/>
      <c r="GT1052" s="131"/>
      <c r="GU1052" s="131"/>
      <c r="GV1052" s="131"/>
      <c r="GW1052" s="131"/>
      <c r="GX1052" s="131"/>
      <c r="GY1052" s="131"/>
      <c r="GZ1052" s="131"/>
      <c r="HA1052" s="131"/>
      <c r="HB1052" s="131"/>
      <c r="HC1052" s="131"/>
      <c r="HD1052" s="131"/>
      <c r="HE1052" s="131"/>
      <c r="HF1052" s="131"/>
      <c r="HG1052" s="131"/>
      <c r="HH1052" s="131"/>
      <c r="HI1052" s="131"/>
      <c r="HJ1052" s="131"/>
      <c r="HK1052" s="131"/>
      <c r="HL1052" s="131"/>
      <c r="HM1052" s="131"/>
      <c r="HN1052" s="131"/>
      <c r="HO1052" s="131"/>
      <c r="HP1052" s="131"/>
      <c r="HQ1052" s="131"/>
      <c r="HR1052" s="131"/>
      <c r="HS1052" s="131"/>
      <c r="HT1052" s="131"/>
      <c r="HU1052" s="131"/>
      <c r="HV1052" s="131"/>
      <c r="HW1052" s="131"/>
      <c r="HX1052" s="131"/>
      <c r="HY1052" s="131"/>
      <c r="HZ1052" s="131"/>
      <c r="IA1052" s="131"/>
      <c r="IB1052" s="131"/>
      <c r="IC1052" s="131"/>
      <c r="ID1052" s="131"/>
      <c r="IE1052" s="131"/>
      <c r="IF1052" s="131"/>
      <c r="IG1052" s="131"/>
      <c r="IH1052" s="131"/>
      <c r="II1052" s="131"/>
      <c r="IJ1052" s="131"/>
      <c r="IK1052" s="131"/>
      <c r="IL1052" s="131"/>
      <c r="IM1052" s="131"/>
      <c r="IN1052" s="131"/>
      <c r="IO1052" s="131"/>
      <c r="IP1052" s="131"/>
      <c r="IQ1052" s="131"/>
      <c r="IR1052" s="131"/>
      <c r="IS1052" s="131"/>
      <c r="IT1052" s="131"/>
      <c r="IU1052" s="131"/>
      <c r="IV1052" s="131"/>
      <c r="IW1052" s="131"/>
      <c r="IX1052" s="131"/>
      <c r="IY1052" s="131"/>
      <c r="IZ1052" s="131"/>
      <c r="JA1052" s="131"/>
      <c r="JB1052" s="131"/>
      <c r="JC1052" s="131"/>
      <c r="JD1052" s="131"/>
      <c r="JE1052" s="131"/>
      <c r="JF1052" s="131"/>
      <c r="JG1052" s="131"/>
      <c r="JH1052" s="131"/>
      <c r="JI1052" s="131"/>
      <c r="JJ1052" s="131"/>
      <c r="JK1052" s="131"/>
      <c r="JL1052" s="131"/>
      <c r="JM1052" s="131"/>
      <c r="JN1052" s="131"/>
      <c r="JO1052" s="131"/>
      <c r="JP1052" s="131"/>
      <c r="JQ1052" s="131"/>
      <c r="JR1052" s="131"/>
      <c r="JS1052" s="131"/>
      <c r="JT1052" s="131"/>
      <c r="JU1052" s="131"/>
      <c r="JV1052" s="131"/>
      <c r="JW1052" s="131"/>
      <c r="JX1052" s="131"/>
      <c r="JY1052" s="131"/>
      <c r="JZ1052" s="131"/>
      <c r="KA1052" s="131"/>
      <c r="KB1052" s="131"/>
      <c r="KC1052" s="131"/>
      <c r="KD1052" s="131"/>
      <c r="KE1052" s="131"/>
      <c r="KF1052" s="131"/>
      <c r="KG1052" s="131"/>
      <c r="KH1052" s="131"/>
      <c r="KI1052" s="131"/>
      <c r="KJ1052" s="131"/>
      <c r="KK1052" s="131"/>
      <c r="KL1052" s="131"/>
      <c r="KM1052" s="131"/>
      <c r="KN1052" s="131"/>
      <c r="KO1052" s="131"/>
      <c r="KP1052" s="131"/>
      <c r="KQ1052" s="131"/>
      <c r="KR1052" s="131"/>
      <c r="KS1052" s="131"/>
      <c r="KT1052" s="131"/>
      <c r="KU1052" s="131"/>
      <c r="KV1052" s="131"/>
      <c r="KW1052" s="131"/>
      <c r="KX1052" s="131"/>
      <c r="KY1052" s="131"/>
      <c r="KZ1052" s="131"/>
      <c r="LA1052" s="131"/>
      <c r="LB1052" s="131"/>
      <c r="LC1052" s="131"/>
      <c r="LD1052" s="131"/>
      <c r="LE1052" s="131"/>
      <c r="LF1052" s="131"/>
      <c r="LG1052" s="131"/>
      <c r="LH1052" s="131"/>
      <c r="LI1052" s="131"/>
      <c r="LJ1052" s="131"/>
      <c r="LK1052" s="131"/>
      <c r="LL1052" s="131"/>
      <c r="LM1052" s="131"/>
      <c r="LN1052" s="131"/>
      <c r="LO1052" s="131"/>
      <c r="LP1052" s="131"/>
      <c r="LQ1052" s="131"/>
      <c r="LR1052" s="131"/>
      <c r="LS1052" s="131"/>
      <c r="LT1052" s="131"/>
      <c r="LU1052" s="131"/>
      <c r="LV1052" s="131"/>
      <c r="LW1052" s="131"/>
      <c r="LX1052" s="131"/>
      <c r="LY1052" s="131"/>
      <c r="LZ1052" s="131"/>
      <c r="MA1052" s="131"/>
      <c r="MB1052" s="131"/>
      <c r="MC1052" s="131"/>
      <c r="MD1052" s="131"/>
      <c r="ME1052" s="131"/>
      <c r="MF1052" s="131"/>
      <c r="MG1052" s="131"/>
      <c r="MH1052" s="131"/>
      <c r="MI1052" s="131"/>
      <c r="MJ1052" s="131"/>
      <c r="MK1052" s="131"/>
      <c r="ML1052" s="131"/>
      <c r="MM1052" s="131"/>
      <c r="MN1052" s="131"/>
      <c r="MO1052" s="131"/>
      <c r="MP1052" s="131"/>
      <c r="MQ1052" s="131"/>
      <c r="MR1052" s="131"/>
      <c r="MS1052" s="131"/>
      <c r="MT1052" s="131"/>
      <c r="MU1052" s="131"/>
      <c r="MV1052" s="131"/>
      <c r="MW1052" s="131"/>
      <c r="MX1052" s="131"/>
      <c r="MY1052" s="131"/>
      <c r="MZ1052" s="131"/>
      <c r="NA1052" s="131"/>
      <c r="NB1052" s="131"/>
      <c r="NC1052" s="131"/>
      <c r="ND1052" s="131"/>
      <c r="NE1052" s="131"/>
      <c r="NF1052" s="131"/>
      <c r="NG1052" s="131"/>
      <c r="NH1052" s="131"/>
      <c r="NI1052" s="131"/>
      <c r="NJ1052" s="131"/>
      <c r="NK1052" s="131"/>
      <c r="NL1052" s="131"/>
      <c r="NM1052" s="131"/>
      <c r="NN1052" s="131"/>
      <c r="NO1052" s="131"/>
      <c r="NP1052" s="131"/>
      <c r="NQ1052" s="131"/>
      <c r="NR1052" s="131"/>
      <c r="NS1052" s="131"/>
      <c r="NT1052" s="131"/>
      <c r="NU1052" s="131"/>
      <c r="NV1052" s="131"/>
      <c r="NW1052" s="131"/>
      <c r="NX1052" s="131"/>
      <c r="NY1052" s="131"/>
      <c r="NZ1052" s="131"/>
      <c r="OA1052" s="131"/>
      <c r="OB1052" s="131"/>
      <c r="OC1052" s="131"/>
      <c r="OD1052" s="131"/>
      <c r="OE1052" s="131"/>
      <c r="OF1052" s="131"/>
      <c r="OG1052" s="131"/>
      <c r="OH1052" s="131"/>
      <c r="OI1052" s="131"/>
      <c r="OJ1052" s="131"/>
      <c r="OK1052" s="131"/>
      <c r="OL1052" s="131"/>
      <c r="OM1052" s="131"/>
      <c r="ON1052" s="131"/>
      <c r="OO1052" s="131"/>
      <c r="OP1052" s="131"/>
      <c r="OQ1052" s="131"/>
      <c r="OR1052" s="131"/>
      <c r="OS1052" s="131"/>
      <c r="OT1052" s="131"/>
      <c r="OU1052" s="131"/>
      <c r="OV1052" s="131"/>
      <c r="OW1052" s="131"/>
      <c r="OX1052" s="131"/>
      <c r="OY1052" s="131"/>
      <c r="OZ1052" s="131"/>
      <c r="PA1052" s="131"/>
      <c r="PB1052" s="131"/>
      <c r="PC1052" s="131"/>
      <c r="PD1052" s="131"/>
      <c r="PE1052" s="131"/>
      <c r="PF1052" s="131"/>
      <c r="PG1052" s="131"/>
      <c r="PH1052" s="131"/>
      <c r="PI1052" s="131"/>
      <c r="PJ1052" s="131"/>
      <c r="PK1052" s="131"/>
      <c r="PL1052" s="131"/>
      <c r="PM1052" s="131"/>
      <c r="PN1052" s="131"/>
      <c r="PO1052" s="131"/>
      <c r="PP1052" s="131"/>
      <c r="PQ1052" s="131"/>
      <c r="PR1052" s="131"/>
      <c r="PS1052" s="131"/>
      <c r="PT1052" s="131"/>
      <c r="PU1052" s="131"/>
      <c r="PV1052" s="131"/>
      <c r="PW1052" s="131"/>
      <c r="PX1052" s="131"/>
      <c r="PY1052" s="131"/>
      <c r="PZ1052" s="131"/>
      <c r="QA1052" s="131"/>
      <c r="QB1052" s="131"/>
      <c r="QC1052" s="131"/>
      <c r="QD1052" s="131"/>
      <c r="QE1052" s="131"/>
      <c r="QF1052" s="131"/>
      <c r="QG1052" s="131"/>
      <c r="QH1052" s="131"/>
      <c r="QI1052" s="131"/>
      <c r="QJ1052" s="131"/>
      <c r="QK1052" s="131"/>
      <c r="QL1052" s="131"/>
      <c r="QM1052" s="131"/>
      <c r="QN1052" s="131"/>
      <c r="QO1052" s="131"/>
      <c r="QP1052" s="131"/>
      <c r="QQ1052" s="131"/>
      <c r="QR1052" s="131"/>
      <c r="QS1052" s="131"/>
      <c r="QT1052" s="131"/>
      <c r="QU1052" s="131"/>
      <c r="QV1052" s="131"/>
      <c r="QW1052" s="131"/>
      <c r="QX1052" s="131"/>
      <c r="QY1052" s="131"/>
      <c r="QZ1052" s="131"/>
      <c r="RA1052" s="131"/>
      <c r="RB1052" s="131"/>
      <c r="RC1052" s="131"/>
      <c r="RD1052" s="131"/>
      <c r="RE1052" s="131"/>
      <c r="RF1052" s="131"/>
      <c r="RG1052" s="131"/>
      <c r="RH1052" s="131"/>
      <c r="RI1052" s="131"/>
      <c r="RJ1052" s="131"/>
      <c r="RK1052" s="131"/>
      <c r="RL1052" s="131"/>
      <c r="RM1052" s="131"/>
      <c r="RN1052" s="131"/>
      <c r="RO1052" s="131"/>
      <c r="RP1052" s="131"/>
      <c r="RQ1052" s="131"/>
      <c r="RR1052" s="131"/>
      <c r="RS1052" s="131"/>
      <c r="RT1052" s="131"/>
      <c r="RU1052" s="131"/>
      <c r="RV1052" s="131"/>
      <c r="RW1052" s="131"/>
      <c r="RX1052" s="131"/>
      <c r="RY1052" s="131"/>
      <c r="RZ1052" s="131"/>
      <c r="SA1052" s="131"/>
      <c r="SB1052" s="131"/>
      <c r="SC1052" s="131"/>
      <c r="SD1052" s="131"/>
      <c r="SE1052" s="131"/>
      <c r="SF1052" s="131"/>
      <c r="SG1052" s="131"/>
      <c r="SH1052" s="131"/>
      <c r="SI1052" s="131"/>
      <c r="SJ1052" s="131"/>
      <c r="SK1052" s="131"/>
      <c r="SL1052" s="131"/>
      <c r="SM1052" s="131"/>
      <c r="SN1052" s="131"/>
      <c r="SO1052" s="131"/>
      <c r="SP1052" s="131"/>
      <c r="SQ1052" s="131"/>
      <c r="SR1052" s="131"/>
      <c r="SS1052" s="131"/>
      <c r="ST1052" s="131"/>
      <c r="SU1052" s="131"/>
      <c r="SV1052" s="131"/>
      <c r="SW1052" s="131"/>
      <c r="SX1052" s="131"/>
      <c r="SY1052" s="131"/>
      <c r="SZ1052" s="131"/>
      <c r="TA1052" s="131"/>
      <c r="TB1052" s="131"/>
      <c r="TC1052" s="131"/>
      <c r="TD1052" s="131"/>
      <c r="TE1052" s="131"/>
      <c r="TF1052" s="131"/>
      <c r="TG1052" s="131"/>
      <c r="TH1052" s="131"/>
      <c r="TI1052" s="131"/>
      <c r="TJ1052" s="131"/>
      <c r="TK1052" s="131"/>
      <c r="TL1052" s="131"/>
      <c r="TM1052" s="131"/>
      <c r="TN1052" s="131"/>
      <c r="TO1052" s="131"/>
      <c r="TP1052" s="131"/>
      <c r="TQ1052" s="131"/>
      <c r="TR1052" s="131"/>
      <c r="TS1052" s="131"/>
      <c r="TT1052" s="131"/>
      <c r="TU1052" s="131"/>
      <c r="TV1052" s="131"/>
      <c r="TW1052" s="131"/>
      <c r="TX1052" s="131"/>
      <c r="TY1052" s="131"/>
      <c r="TZ1052" s="131"/>
      <c r="UA1052" s="131"/>
      <c r="UB1052" s="131"/>
      <c r="UC1052" s="131"/>
      <c r="UD1052" s="131"/>
      <c r="UE1052" s="131"/>
      <c r="UF1052" s="131"/>
      <c r="UG1052" s="131"/>
      <c r="UH1052" s="131"/>
      <c r="UI1052" s="131"/>
      <c r="UJ1052" s="131"/>
      <c r="UK1052" s="131"/>
      <c r="UL1052" s="131"/>
      <c r="UM1052" s="131"/>
      <c r="UN1052" s="131"/>
      <c r="UO1052" s="131"/>
      <c r="UP1052" s="131"/>
      <c r="UQ1052" s="131"/>
      <c r="UR1052" s="131"/>
      <c r="US1052" s="131"/>
      <c r="UT1052" s="131"/>
      <c r="UU1052" s="131"/>
      <c r="UV1052" s="131"/>
      <c r="UW1052" s="131"/>
      <c r="UX1052" s="131"/>
      <c r="UY1052" s="131"/>
      <c r="UZ1052" s="131"/>
      <c r="VA1052" s="131"/>
      <c r="VB1052" s="131"/>
      <c r="VC1052" s="131"/>
      <c r="VD1052" s="131"/>
      <c r="VE1052" s="131"/>
      <c r="VF1052" s="131"/>
      <c r="VG1052" s="131"/>
      <c r="VH1052" s="131"/>
      <c r="VI1052" s="131"/>
      <c r="VJ1052" s="131"/>
      <c r="VK1052" s="131"/>
      <c r="VL1052" s="131"/>
      <c r="VM1052" s="131"/>
      <c r="VN1052" s="131"/>
      <c r="VO1052" s="131"/>
      <c r="VP1052" s="131"/>
      <c r="VQ1052" s="131"/>
      <c r="VR1052" s="131"/>
      <c r="VS1052" s="131"/>
      <c r="VT1052" s="131"/>
      <c r="VU1052" s="131"/>
      <c r="VV1052" s="131"/>
      <c r="VW1052" s="131"/>
      <c r="VX1052" s="131"/>
      <c r="VY1052" s="131"/>
      <c r="VZ1052" s="131"/>
      <c r="WA1052" s="131"/>
      <c r="WB1052" s="131"/>
      <c r="WC1052" s="131"/>
      <c r="WD1052" s="131"/>
      <c r="WE1052" s="131"/>
      <c r="WF1052" s="131"/>
      <c r="WG1052" s="131"/>
      <c r="WH1052" s="131"/>
      <c r="WI1052" s="131"/>
      <c r="WJ1052" s="131"/>
      <c r="WK1052" s="131"/>
      <c r="WL1052" s="131"/>
      <c r="WM1052" s="131"/>
      <c r="WN1052" s="131"/>
      <c r="WO1052" s="131"/>
      <c r="WP1052" s="131"/>
      <c r="WQ1052" s="131"/>
      <c r="WR1052" s="131"/>
      <c r="WS1052" s="131"/>
      <c r="WT1052" s="131"/>
      <c r="WU1052" s="131"/>
      <c r="WV1052" s="131"/>
      <c r="WW1052" s="131"/>
      <c r="WX1052" s="131"/>
      <c r="WY1052" s="131"/>
      <c r="WZ1052" s="131"/>
      <c r="XA1052" s="131"/>
      <c r="XB1052" s="131"/>
      <c r="XC1052" s="131"/>
      <c r="XD1052" s="131"/>
      <c r="XE1052" s="131"/>
      <c r="XF1052" s="131"/>
      <c r="XG1052" s="131"/>
      <c r="XH1052" s="131"/>
      <c r="XI1052" s="131"/>
      <c r="XJ1052" s="131"/>
      <c r="XK1052" s="131"/>
      <c r="XL1052" s="131"/>
      <c r="XM1052" s="131"/>
      <c r="XN1052" s="131"/>
      <c r="XO1052" s="131"/>
      <c r="XP1052" s="131"/>
      <c r="XQ1052" s="131"/>
      <c r="XR1052" s="131"/>
      <c r="XS1052" s="131"/>
      <c r="XT1052" s="131"/>
      <c r="XU1052" s="131"/>
      <c r="XV1052" s="131"/>
      <c r="XW1052" s="131"/>
      <c r="XX1052" s="131"/>
      <c r="XY1052" s="131"/>
      <c r="XZ1052" s="131"/>
      <c r="YA1052" s="131"/>
      <c r="YB1052" s="131"/>
      <c r="YC1052" s="131"/>
      <c r="YD1052" s="131"/>
      <c r="YE1052" s="131"/>
      <c r="YF1052" s="131"/>
      <c r="YG1052" s="131"/>
      <c r="YH1052" s="131"/>
      <c r="YI1052" s="131"/>
      <c r="YJ1052" s="131"/>
      <c r="YK1052" s="131"/>
      <c r="YL1052" s="131"/>
      <c r="YM1052" s="131"/>
      <c r="YN1052" s="131"/>
      <c r="YO1052" s="131"/>
      <c r="YP1052" s="131"/>
      <c r="YQ1052" s="131"/>
      <c r="YR1052" s="131"/>
      <c r="YS1052" s="131"/>
      <c r="YT1052" s="131"/>
      <c r="YU1052" s="131"/>
      <c r="YV1052" s="131"/>
      <c r="YW1052" s="131"/>
      <c r="YX1052" s="131"/>
      <c r="YY1052" s="131"/>
      <c r="YZ1052" s="131"/>
      <c r="ZA1052" s="131"/>
      <c r="ZB1052" s="131"/>
      <c r="ZC1052" s="131"/>
      <c r="ZD1052" s="131"/>
      <c r="ZE1052" s="131"/>
      <c r="ZF1052" s="131"/>
      <c r="ZG1052" s="131"/>
      <c r="ZH1052" s="131"/>
      <c r="ZI1052" s="131"/>
      <c r="ZJ1052" s="131"/>
      <c r="ZK1052" s="131"/>
      <c r="ZL1052" s="131"/>
      <c r="ZM1052" s="131"/>
      <c r="ZN1052" s="131"/>
      <c r="ZO1052" s="131"/>
      <c r="ZP1052" s="131"/>
      <c r="ZQ1052" s="131"/>
      <c r="ZR1052" s="131"/>
      <c r="ZS1052" s="131"/>
      <c r="ZT1052" s="131"/>
      <c r="ZU1052" s="131"/>
      <c r="ZV1052" s="131"/>
      <c r="ZW1052" s="131"/>
      <c r="ZX1052" s="131"/>
      <c r="ZY1052" s="131"/>
      <c r="ZZ1052" s="131"/>
      <c r="AAA1052" s="131"/>
      <c r="AAB1052" s="131"/>
      <c r="AAC1052" s="131"/>
      <c r="AAD1052" s="131"/>
      <c r="AAE1052" s="131"/>
      <c r="AAF1052" s="131"/>
      <c r="AAG1052" s="131"/>
      <c r="AAH1052" s="131"/>
      <c r="AAI1052" s="131"/>
      <c r="AAJ1052" s="131"/>
      <c r="AAK1052" s="131"/>
      <c r="AAL1052" s="131"/>
      <c r="AAM1052" s="131"/>
      <c r="AAN1052" s="131"/>
      <c r="AAO1052" s="131"/>
      <c r="AAP1052" s="131"/>
      <c r="AAQ1052" s="131"/>
      <c r="AAR1052" s="131"/>
      <c r="AAS1052" s="131"/>
      <c r="AAT1052" s="131"/>
      <c r="AAU1052" s="131"/>
      <c r="AAV1052" s="131"/>
      <c r="AAW1052" s="131"/>
      <c r="AAX1052" s="131"/>
      <c r="AAY1052" s="131"/>
      <c r="AAZ1052" s="131"/>
      <c r="ABA1052" s="131"/>
      <c r="ABB1052" s="131"/>
      <c r="ABC1052" s="131"/>
      <c r="ABD1052" s="131"/>
      <c r="ABE1052" s="131"/>
      <c r="ABF1052" s="131"/>
      <c r="ABG1052" s="131"/>
      <c r="ABH1052" s="131"/>
      <c r="ABI1052" s="131"/>
      <c r="ABJ1052" s="131"/>
      <c r="ABK1052" s="131"/>
      <c r="ABL1052" s="131"/>
      <c r="ABM1052" s="131"/>
      <c r="ABN1052" s="131"/>
      <c r="ABO1052" s="131"/>
      <c r="ABP1052" s="131"/>
      <c r="ABQ1052" s="131"/>
      <c r="ABR1052" s="131"/>
      <c r="ABS1052" s="131"/>
      <c r="ABT1052" s="131"/>
      <c r="ABU1052" s="131"/>
      <c r="ABV1052" s="131"/>
      <c r="ABW1052" s="131"/>
      <c r="ABX1052" s="131"/>
      <c r="ABY1052" s="131"/>
      <c r="ABZ1052" s="131"/>
      <c r="ACA1052" s="131"/>
      <c r="ACB1052" s="131"/>
      <c r="ACC1052" s="131"/>
      <c r="ACD1052" s="131"/>
      <c r="ACE1052" s="131"/>
      <c r="ACF1052" s="131"/>
      <c r="ACG1052" s="131"/>
      <c r="ACH1052" s="131"/>
      <c r="ACI1052" s="131"/>
      <c r="ACJ1052" s="131"/>
      <c r="ACK1052" s="131"/>
      <c r="ACL1052" s="131"/>
      <c r="ACM1052" s="131"/>
      <c r="ACN1052" s="131"/>
      <c r="ACO1052" s="131"/>
      <c r="ACP1052" s="131"/>
      <c r="ACQ1052" s="131"/>
      <c r="ACR1052" s="131"/>
      <c r="ACS1052" s="131"/>
      <c r="ACT1052" s="131"/>
      <c r="ACU1052" s="131"/>
      <c r="ACV1052" s="131"/>
      <c r="ACW1052" s="131"/>
      <c r="ACX1052" s="131"/>
      <c r="ACY1052" s="131"/>
      <c r="ACZ1052" s="131"/>
      <c r="ADA1052" s="131"/>
      <c r="ADB1052" s="131"/>
      <c r="ADC1052" s="131"/>
      <c r="ADD1052" s="131"/>
      <c r="ADE1052" s="131"/>
      <c r="ADF1052" s="131"/>
      <c r="ADG1052" s="131"/>
      <c r="ADH1052" s="131"/>
      <c r="ADI1052" s="131"/>
      <c r="ADJ1052" s="131"/>
      <c r="ADK1052" s="131"/>
      <c r="ADL1052" s="131"/>
      <c r="ADM1052" s="131"/>
      <c r="ADN1052" s="131"/>
      <c r="ADO1052" s="131"/>
      <c r="ADP1052" s="131"/>
      <c r="ADQ1052" s="131"/>
      <c r="ADR1052" s="131"/>
      <c r="ADS1052" s="131"/>
      <c r="ADT1052" s="131"/>
      <c r="ADU1052" s="131"/>
      <c r="ADV1052" s="131"/>
      <c r="ADW1052" s="131"/>
      <c r="ADX1052" s="131"/>
      <c r="ADY1052" s="131"/>
      <c r="ADZ1052" s="131"/>
      <c r="AEA1052" s="131"/>
      <c r="AEB1052" s="131"/>
      <c r="AEC1052" s="131"/>
      <c r="AED1052" s="131"/>
      <c r="AEE1052" s="131"/>
      <c r="AEF1052" s="131"/>
      <c r="AEG1052" s="131"/>
      <c r="AEH1052" s="131"/>
      <c r="AEI1052" s="131"/>
      <c r="AEJ1052" s="131"/>
      <c r="AEK1052" s="131"/>
      <c r="AEL1052" s="131"/>
      <c r="AEM1052" s="131"/>
      <c r="AEN1052" s="131"/>
      <c r="AEO1052" s="131"/>
      <c r="AEP1052" s="131"/>
      <c r="AEQ1052" s="131"/>
      <c r="AER1052" s="131"/>
      <c r="AES1052" s="131"/>
      <c r="AET1052" s="131"/>
      <c r="AEU1052" s="131"/>
      <c r="AEV1052" s="131"/>
      <c r="AEW1052" s="131"/>
      <c r="AEX1052" s="131"/>
      <c r="AEY1052" s="131"/>
      <c r="AEZ1052" s="131"/>
      <c r="AFA1052" s="131"/>
      <c r="AFB1052" s="131"/>
      <c r="AFC1052" s="131"/>
      <c r="AFD1052" s="131"/>
      <c r="AFE1052" s="131"/>
      <c r="AFF1052" s="131"/>
      <c r="AFG1052" s="131"/>
      <c r="AFH1052" s="131"/>
      <c r="AFI1052" s="131"/>
      <c r="AFJ1052" s="131"/>
      <c r="AFK1052" s="131"/>
      <c r="AFL1052" s="131"/>
      <c r="AFM1052" s="131"/>
      <c r="AFN1052" s="131"/>
      <c r="AFO1052" s="131"/>
      <c r="AFP1052" s="131"/>
      <c r="AFQ1052" s="131"/>
      <c r="AFR1052" s="131"/>
      <c r="AFS1052" s="131"/>
      <c r="AFT1052" s="131"/>
      <c r="AFU1052" s="131"/>
      <c r="AFV1052" s="131"/>
      <c r="AFW1052" s="131"/>
      <c r="AFX1052" s="131"/>
      <c r="AFY1052" s="131"/>
      <c r="AFZ1052" s="131"/>
      <c r="AGA1052" s="131"/>
      <c r="AGB1052" s="131"/>
      <c r="AGC1052" s="131"/>
      <c r="AGD1052" s="131"/>
      <c r="AGE1052" s="131"/>
      <c r="AGF1052" s="131"/>
      <c r="AGG1052" s="131"/>
      <c r="AGH1052" s="131"/>
      <c r="AGI1052" s="131"/>
      <c r="AGJ1052" s="131"/>
      <c r="AGK1052" s="131"/>
      <c r="AGL1052" s="131"/>
      <c r="AGM1052" s="131"/>
      <c r="AGN1052" s="131"/>
      <c r="AGO1052" s="131"/>
      <c r="AGP1052" s="131"/>
      <c r="AGQ1052" s="131"/>
      <c r="AGR1052" s="131"/>
      <c r="AGS1052" s="131"/>
      <c r="AGT1052" s="131"/>
      <c r="AGU1052" s="131"/>
      <c r="AGV1052" s="131"/>
      <c r="AGW1052" s="131"/>
      <c r="AGX1052" s="131"/>
      <c r="AGY1052" s="131"/>
      <c r="AGZ1052" s="131"/>
      <c r="AHA1052" s="131"/>
      <c r="AHB1052" s="131"/>
      <c r="AHC1052" s="131"/>
      <c r="AHD1052" s="131"/>
      <c r="AHE1052" s="131"/>
      <c r="AHF1052" s="131"/>
      <c r="AHG1052" s="131"/>
      <c r="AHH1052" s="131"/>
      <c r="AHI1052" s="131"/>
      <c r="AHJ1052" s="131"/>
      <c r="AHK1052" s="131"/>
      <c r="AHL1052" s="131"/>
      <c r="AHM1052" s="131"/>
      <c r="AHN1052" s="131"/>
      <c r="AHO1052" s="131"/>
      <c r="AHP1052" s="131"/>
      <c r="AHQ1052" s="131"/>
      <c r="AHR1052" s="131"/>
      <c r="AHS1052" s="131"/>
      <c r="AHT1052" s="131"/>
      <c r="AHU1052" s="131"/>
      <c r="AHV1052" s="131"/>
      <c r="AHW1052" s="131"/>
      <c r="AHX1052" s="131"/>
      <c r="AHY1052" s="131"/>
      <c r="AHZ1052" s="131"/>
      <c r="AIA1052" s="131"/>
      <c r="AIB1052" s="131"/>
      <c r="AIC1052" s="131"/>
      <c r="AID1052" s="131"/>
      <c r="AIE1052" s="131"/>
      <c r="AIF1052" s="131"/>
      <c r="AIG1052" s="131"/>
      <c r="AIH1052" s="131"/>
      <c r="AII1052" s="131"/>
      <c r="AIJ1052" s="131"/>
      <c r="AIK1052" s="131"/>
      <c r="AIL1052" s="131"/>
      <c r="AIM1052" s="131"/>
      <c r="AIN1052" s="131"/>
      <c r="AIO1052" s="131"/>
      <c r="AIP1052" s="131"/>
      <c r="AIQ1052" s="131"/>
      <c r="AIR1052" s="131"/>
      <c r="AIS1052" s="131"/>
      <c r="AIT1052" s="131"/>
      <c r="AIU1052" s="131"/>
      <c r="AIV1052" s="131"/>
      <c r="AIW1052" s="131"/>
      <c r="AIX1052" s="131"/>
      <c r="AIY1052" s="131"/>
      <c r="AIZ1052" s="131"/>
      <c r="AJA1052" s="131"/>
      <c r="AJB1052" s="131"/>
      <c r="AJC1052" s="131"/>
      <c r="AJD1052" s="131"/>
      <c r="AJE1052" s="131"/>
      <c r="AJF1052" s="131"/>
      <c r="AJG1052" s="131"/>
      <c r="AJH1052" s="131"/>
      <c r="AJI1052" s="131"/>
      <c r="AJJ1052" s="131"/>
      <c r="AJK1052" s="131"/>
      <c r="AJL1052" s="131"/>
      <c r="AJM1052" s="131"/>
      <c r="AJN1052" s="131"/>
      <c r="AJO1052" s="131"/>
      <c r="AJP1052" s="131"/>
      <c r="AJQ1052" s="131"/>
      <c r="AJR1052" s="131"/>
      <c r="AJS1052" s="131"/>
      <c r="AJT1052" s="131"/>
      <c r="AJU1052" s="131"/>
      <c r="AJV1052" s="131"/>
      <c r="AJW1052" s="131"/>
      <c r="AJX1052" s="131"/>
      <c r="AJY1052" s="131"/>
      <c r="AJZ1052" s="131"/>
      <c r="AKA1052" s="131"/>
      <c r="AKB1052" s="131"/>
      <c r="AKC1052" s="131"/>
      <c r="AKD1052" s="131"/>
      <c r="AKE1052" s="131"/>
      <c r="AKF1052" s="131"/>
      <c r="AKG1052" s="131"/>
      <c r="AKH1052" s="131"/>
      <c r="AKI1052" s="131"/>
      <c r="AKJ1052" s="131"/>
      <c r="AKK1052" s="131"/>
      <c r="AKL1052" s="131"/>
      <c r="AKM1052" s="131"/>
      <c r="AKN1052" s="131"/>
      <c r="AKO1052" s="131"/>
      <c r="AKP1052" s="131"/>
      <c r="AKQ1052" s="131"/>
      <c r="AKR1052" s="131"/>
      <c r="AKS1052" s="131"/>
      <c r="AKT1052" s="131"/>
      <c r="AKU1052" s="131"/>
      <c r="AKV1052" s="131"/>
      <c r="AKW1052" s="131"/>
      <c r="AKX1052" s="131"/>
      <c r="AKY1052" s="131"/>
      <c r="AKZ1052" s="131"/>
      <c r="ALA1052" s="131"/>
      <c r="ALB1052" s="131"/>
      <c r="ALC1052" s="131"/>
      <c r="ALD1052" s="131"/>
      <c r="ALE1052" s="131"/>
      <c r="ALF1052" s="131"/>
      <c r="ALG1052" s="131"/>
      <c r="ALH1052" s="131"/>
      <c r="ALI1052" s="131"/>
      <c r="ALJ1052" s="131"/>
      <c r="ALK1052" s="131"/>
      <c r="ALL1052" s="131"/>
      <c r="ALM1052" s="131"/>
      <c r="ALN1052" s="131"/>
    </row>
    <row r="1053" spans="1:1002" s="508" customFormat="1" x14ac:dyDescent="0.25">
      <c r="A1053" s="502"/>
      <c r="B1053" s="503"/>
      <c r="C1053" s="504"/>
      <c r="D1053" s="450"/>
      <c r="E1053" s="505"/>
      <c r="F1053" s="505"/>
      <c r="G1053" s="506"/>
      <c r="H1053" s="506"/>
      <c r="I1053" s="507"/>
      <c r="J1053" s="565"/>
      <c r="K1053" s="454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  <c r="EC1053" s="131"/>
      <c r="ED1053" s="131"/>
      <c r="EE1053" s="131"/>
      <c r="EF1053" s="131"/>
      <c r="EG1053" s="131"/>
      <c r="EH1053" s="131"/>
      <c r="EI1053" s="131"/>
      <c r="EJ1053" s="131"/>
      <c r="EK1053" s="131"/>
      <c r="EL1053" s="131"/>
      <c r="EM1053" s="131"/>
      <c r="EN1053" s="131"/>
      <c r="EO1053" s="131"/>
      <c r="EP1053" s="131"/>
      <c r="EQ1053" s="131"/>
      <c r="ER1053" s="131"/>
      <c r="ES1053" s="131"/>
      <c r="ET1053" s="131"/>
      <c r="EU1053" s="131"/>
      <c r="EV1053" s="131"/>
      <c r="EW1053" s="131"/>
      <c r="EX1053" s="131"/>
      <c r="EY1053" s="131"/>
      <c r="EZ1053" s="131"/>
      <c r="FA1053" s="131"/>
      <c r="FB1053" s="131"/>
      <c r="FC1053" s="131"/>
      <c r="FD1053" s="131"/>
      <c r="FE1053" s="131"/>
      <c r="FF1053" s="131"/>
      <c r="FG1053" s="131"/>
      <c r="FH1053" s="131"/>
      <c r="FI1053" s="131"/>
      <c r="FJ1053" s="131"/>
      <c r="FK1053" s="131"/>
      <c r="FL1053" s="131"/>
      <c r="FM1053" s="131"/>
      <c r="FN1053" s="131"/>
      <c r="FO1053" s="131"/>
      <c r="FP1053" s="131"/>
      <c r="FQ1053" s="131"/>
      <c r="FR1053" s="131"/>
      <c r="FS1053" s="131"/>
      <c r="FT1053" s="131"/>
      <c r="FU1053" s="131"/>
      <c r="FV1053" s="131"/>
      <c r="FW1053" s="131"/>
      <c r="FX1053" s="131"/>
      <c r="FY1053" s="131"/>
      <c r="FZ1053" s="131"/>
      <c r="GA1053" s="131"/>
      <c r="GB1053" s="131"/>
      <c r="GC1053" s="131"/>
      <c r="GD1053" s="131"/>
      <c r="GE1053" s="131"/>
      <c r="GF1053" s="131"/>
      <c r="GG1053" s="131"/>
      <c r="GH1053" s="131"/>
      <c r="GI1053" s="131"/>
      <c r="GJ1053" s="131"/>
      <c r="GK1053" s="131"/>
      <c r="GL1053" s="131"/>
      <c r="GM1053" s="131"/>
      <c r="GN1053" s="131"/>
      <c r="GO1053" s="131"/>
      <c r="GP1053" s="131"/>
      <c r="GQ1053" s="131"/>
      <c r="GR1053" s="131"/>
      <c r="GS1053" s="131"/>
      <c r="GT1053" s="131"/>
      <c r="GU1053" s="131"/>
      <c r="GV1053" s="131"/>
      <c r="GW1053" s="131"/>
      <c r="GX1053" s="131"/>
      <c r="GY1053" s="131"/>
      <c r="GZ1053" s="131"/>
      <c r="HA1053" s="131"/>
      <c r="HB1053" s="131"/>
      <c r="HC1053" s="131"/>
      <c r="HD1053" s="131"/>
      <c r="HE1053" s="131"/>
      <c r="HF1053" s="131"/>
      <c r="HG1053" s="131"/>
      <c r="HH1053" s="131"/>
      <c r="HI1053" s="131"/>
      <c r="HJ1053" s="131"/>
      <c r="HK1053" s="131"/>
      <c r="HL1053" s="131"/>
      <c r="HM1053" s="131"/>
      <c r="HN1053" s="131"/>
      <c r="HO1053" s="131"/>
      <c r="HP1053" s="131"/>
      <c r="HQ1053" s="131"/>
      <c r="HR1053" s="131"/>
      <c r="HS1053" s="131"/>
      <c r="HT1053" s="131"/>
      <c r="HU1053" s="131"/>
      <c r="HV1053" s="131"/>
      <c r="HW1053" s="131"/>
      <c r="HX1053" s="131"/>
      <c r="HY1053" s="131"/>
      <c r="HZ1053" s="131"/>
      <c r="IA1053" s="131"/>
      <c r="IB1053" s="131"/>
      <c r="IC1053" s="131"/>
      <c r="ID1053" s="131"/>
      <c r="IE1053" s="131"/>
      <c r="IF1053" s="131"/>
      <c r="IG1053" s="131"/>
      <c r="IH1053" s="131"/>
      <c r="II1053" s="131"/>
      <c r="IJ1053" s="131"/>
      <c r="IK1053" s="131"/>
      <c r="IL1053" s="131"/>
      <c r="IM1053" s="131"/>
      <c r="IN1053" s="131"/>
      <c r="IO1053" s="131"/>
      <c r="IP1053" s="131"/>
      <c r="IQ1053" s="131"/>
      <c r="IR1053" s="131"/>
      <c r="IS1053" s="131"/>
      <c r="IT1053" s="131"/>
      <c r="IU1053" s="131"/>
      <c r="IV1053" s="131"/>
      <c r="IW1053" s="131"/>
      <c r="IX1053" s="131"/>
      <c r="IY1053" s="131"/>
      <c r="IZ1053" s="131"/>
      <c r="JA1053" s="131"/>
      <c r="JB1053" s="131"/>
      <c r="JC1053" s="131"/>
      <c r="JD1053" s="131"/>
      <c r="JE1053" s="131"/>
      <c r="JF1053" s="131"/>
      <c r="JG1053" s="131"/>
      <c r="JH1053" s="131"/>
      <c r="JI1053" s="131"/>
      <c r="JJ1053" s="131"/>
      <c r="JK1053" s="131"/>
      <c r="JL1053" s="131"/>
      <c r="JM1053" s="131"/>
      <c r="JN1053" s="131"/>
      <c r="JO1053" s="131"/>
      <c r="JP1053" s="131"/>
      <c r="JQ1053" s="131"/>
      <c r="JR1053" s="131"/>
      <c r="JS1053" s="131"/>
      <c r="JT1053" s="131"/>
      <c r="JU1053" s="131"/>
      <c r="JV1053" s="131"/>
      <c r="JW1053" s="131"/>
      <c r="JX1053" s="131"/>
      <c r="JY1053" s="131"/>
      <c r="JZ1053" s="131"/>
      <c r="KA1053" s="131"/>
      <c r="KB1053" s="131"/>
      <c r="KC1053" s="131"/>
      <c r="KD1053" s="131"/>
      <c r="KE1053" s="131"/>
      <c r="KF1053" s="131"/>
      <c r="KG1053" s="131"/>
      <c r="KH1053" s="131"/>
      <c r="KI1053" s="131"/>
      <c r="KJ1053" s="131"/>
      <c r="KK1053" s="131"/>
      <c r="KL1053" s="131"/>
      <c r="KM1053" s="131"/>
      <c r="KN1053" s="131"/>
      <c r="KO1053" s="131"/>
      <c r="KP1053" s="131"/>
      <c r="KQ1053" s="131"/>
      <c r="KR1053" s="131"/>
      <c r="KS1053" s="131"/>
      <c r="KT1053" s="131"/>
      <c r="KU1053" s="131"/>
      <c r="KV1053" s="131"/>
      <c r="KW1053" s="131"/>
      <c r="KX1053" s="131"/>
      <c r="KY1053" s="131"/>
      <c r="KZ1053" s="131"/>
      <c r="LA1053" s="131"/>
      <c r="LB1053" s="131"/>
      <c r="LC1053" s="131"/>
      <c r="LD1053" s="131"/>
      <c r="LE1053" s="131"/>
      <c r="LF1053" s="131"/>
      <c r="LG1053" s="131"/>
      <c r="LH1053" s="131"/>
      <c r="LI1053" s="131"/>
      <c r="LJ1053" s="131"/>
      <c r="LK1053" s="131"/>
      <c r="LL1053" s="131"/>
      <c r="LM1053" s="131"/>
      <c r="LN1053" s="131"/>
      <c r="LO1053" s="131"/>
      <c r="LP1053" s="131"/>
      <c r="LQ1053" s="131"/>
      <c r="LR1053" s="131"/>
      <c r="LS1053" s="131"/>
      <c r="LT1053" s="131"/>
      <c r="LU1053" s="131"/>
      <c r="LV1053" s="131"/>
      <c r="LW1053" s="131"/>
      <c r="LX1053" s="131"/>
      <c r="LY1053" s="131"/>
      <c r="LZ1053" s="131"/>
      <c r="MA1053" s="131"/>
      <c r="MB1053" s="131"/>
      <c r="MC1053" s="131"/>
      <c r="MD1053" s="131"/>
      <c r="ME1053" s="131"/>
      <c r="MF1053" s="131"/>
      <c r="MG1053" s="131"/>
      <c r="MH1053" s="131"/>
      <c r="MI1053" s="131"/>
      <c r="MJ1053" s="131"/>
      <c r="MK1053" s="131"/>
      <c r="ML1053" s="131"/>
      <c r="MM1053" s="131"/>
      <c r="MN1053" s="131"/>
      <c r="MO1053" s="131"/>
      <c r="MP1053" s="131"/>
      <c r="MQ1053" s="131"/>
      <c r="MR1053" s="131"/>
      <c r="MS1053" s="131"/>
      <c r="MT1053" s="131"/>
      <c r="MU1053" s="131"/>
      <c r="MV1053" s="131"/>
      <c r="MW1053" s="131"/>
      <c r="MX1053" s="131"/>
      <c r="MY1053" s="131"/>
      <c r="MZ1053" s="131"/>
      <c r="NA1053" s="131"/>
      <c r="NB1053" s="131"/>
      <c r="NC1053" s="131"/>
      <c r="ND1053" s="131"/>
      <c r="NE1053" s="131"/>
      <c r="NF1053" s="131"/>
      <c r="NG1053" s="131"/>
      <c r="NH1053" s="131"/>
      <c r="NI1053" s="131"/>
      <c r="NJ1053" s="131"/>
      <c r="NK1053" s="131"/>
      <c r="NL1053" s="131"/>
      <c r="NM1053" s="131"/>
      <c r="NN1053" s="131"/>
      <c r="NO1053" s="131"/>
      <c r="NP1053" s="131"/>
      <c r="NQ1053" s="131"/>
      <c r="NR1053" s="131"/>
      <c r="NS1053" s="131"/>
      <c r="NT1053" s="131"/>
      <c r="NU1053" s="131"/>
      <c r="NV1053" s="131"/>
      <c r="NW1053" s="131"/>
      <c r="NX1053" s="131"/>
      <c r="NY1053" s="131"/>
      <c r="NZ1053" s="131"/>
      <c r="OA1053" s="131"/>
      <c r="OB1053" s="131"/>
      <c r="OC1053" s="131"/>
      <c r="OD1053" s="131"/>
      <c r="OE1053" s="131"/>
      <c r="OF1053" s="131"/>
      <c r="OG1053" s="131"/>
      <c r="OH1053" s="131"/>
      <c r="OI1053" s="131"/>
      <c r="OJ1053" s="131"/>
      <c r="OK1053" s="131"/>
      <c r="OL1053" s="131"/>
      <c r="OM1053" s="131"/>
      <c r="ON1053" s="131"/>
      <c r="OO1053" s="131"/>
      <c r="OP1053" s="131"/>
      <c r="OQ1053" s="131"/>
      <c r="OR1053" s="131"/>
      <c r="OS1053" s="131"/>
      <c r="OT1053" s="131"/>
      <c r="OU1053" s="131"/>
      <c r="OV1053" s="131"/>
      <c r="OW1053" s="131"/>
      <c r="OX1053" s="131"/>
      <c r="OY1053" s="131"/>
      <c r="OZ1053" s="131"/>
      <c r="PA1053" s="131"/>
      <c r="PB1053" s="131"/>
      <c r="PC1053" s="131"/>
      <c r="PD1053" s="131"/>
      <c r="PE1053" s="131"/>
      <c r="PF1053" s="131"/>
      <c r="PG1053" s="131"/>
      <c r="PH1053" s="131"/>
      <c r="PI1053" s="131"/>
      <c r="PJ1053" s="131"/>
      <c r="PK1053" s="131"/>
      <c r="PL1053" s="131"/>
      <c r="PM1053" s="131"/>
      <c r="PN1053" s="131"/>
      <c r="PO1053" s="131"/>
      <c r="PP1053" s="131"/>
      <c r="PQ1053" s="131"/>
      <c r="PR1053" s="131"/>
      <c r="PS1053" s="131"/>
      <c r="PT1053" s="131"/>
      <c r="PU1053" s="131"/>
      <c r="PV1053" s="131"/>
      <c r="PW1053" s="131"/>
      <c r="PX1053" s="131"/>
      <c r="PY1053" s="131"/>
      <c r="PZ1053" s="131"/>
      <c r="QA1053" s="131"/>
      <c r="QB1053" s="131"/>
      <c r="QC1053" s="131"/>
      <c r="QD1053" s="131"/>
      <c r="QE1053" s="131"/>
      <c r="QF1053" s="131"/>
      <c r="QG1053" s="131"/>
      <c r="QH1053" s="131"/>
      <c r="QI1053" s="131"/>
      <c r="QJ1053" s="131"/>
      <c r="QK1053" s="131"/>
      <c r="QL1053" s="131"/>
      <c r="QM1053" s="131"/>
      <c r="QN1053" s="131"/>
      <c r="QO1053" s="131"/>
      <c r="QP1053" s="131"/>
      <c r="QQ1053" s="131"/>
      <c r="QR1053" s="131"/>
      <c r="QS1053" s="131"/>
      <c r="QT1053" s="131"/>
      <c r="QU1053" s="131"/>
      <c r="QV1053" s="131"/>
      <c r="QW1053" s="131"/>
      <c r="QX1053" s="131"/>
      <c r="QY1053" s="131"/>
      <c r="QZ1053" s="131"/>
      <c r="RA1053" s="131"/>
      <c r="RB1053" s="131"/>
      <c r="RC1053" s="131"/>
      <c r="RD1053" s="131"/>
      <c r="RE1053" s="131"/>
      <c r="RF1053" s="131"/>
      <c r="RG1053" s="131"/>
      <c r="RH1053" s="131"/>
      <c r="RI1053" s="131"/>
      <c r="RJ1053" s="131"/>
      <c r="RK1053" s="131"/>
      <c r="RL1053" s="131"/>
      <c r="RM1053" s="131"/>
      <c r="RN1053" s="131"/>
      <c r="RO1053" s="131"/>
      <c r="RP1053" s="131"/>
      <c r="RQ1053" s="131"/>
      <c r="RR1053" s="131"/>
      <c r="RS1053" s="131"/>
      <c r="RT1053" s="131"/>
      <c r="RU1053" s="131"/>
      <c r="RV1053" s="131"/>
      <c r="RW1053" s="131"/>
      <c r="RX1053" s="131"/>
      <c r="RY1053" s="131"/>
      <c r="RZ1053" s="131"/>
      <c r="SA1053" s="131"/>
      <c r="SB1053" s="131"/>
      <c r="SC1053" s="131"/>
      <c r="SD1053" s="131"/>
      <c r="SE1053" s="131"/>
      <c r="SF1053" s="131"/>
      <c r="SG1053" s="131"/>
      <c r="SH1053" s="131"/>
      <c r="SI1053" s="131"/>
      <c r="SJ1053" s="131"/>
      <c r="SK1053" s="131"/>
      <c r="SL1053" s="131"/>
      <c r="SM1053" s="131"/>
      <c r="SN1053" s="131"/>
      <c r="SO1053" s="131"/>
      <c r="SP1053" s="131"/>
      <c r="SQ1053" s="131"/>
      <c r="SR1053" s="131"/>
      <c r="SS1053" s="131"/>
      <c r="ST1053" s="131"/>
      <c r="SU1053" s="131"/>
      <c r="SV1053" s="131"/>
      <c r="SW1053" s="131"/>
      <c r="SX1053" s="131"/>
      <c r="SY1053" s="131"/>
      <c r="SZ1053" s="131"/>
      <c r="TA1053" s="131"/>
      <c r="TB1053" s="131"/>
      <c r="TC1053" s="131"/>
      <c r="TD1053" s="131"/>
      <c r="TE1053" s="131"/>
      <c r="TF1053" s="131"/>
      <c r="TG1053" s="131"/>
      <c r="TH1053" s="131"/>
      <c r="TI1053" s="131"/>
      <c r="TJ1053" s="131"/>
      <c r="TK1053" s="131"/>
      <c r="TL1053" s="131"/>
      <c r="TM1053" s="131"/>
      <c r="TN1053" s="131"/>
      <c r="TO1053" s="131"/>
      <c r="TP1053" s="131"/>
      <c r="TQ1053" s="131"/>
      <c r="TR1053" s="131"/>
      <c r="TS1053" s="131"/>
      <c r="TT1053" s="131"/>
      <c r="TU1053" s="131"/>
      <c r="TV1053" s="131"/>
      <c r="TW1053" s="131"/>
      <c r="TX1053" s="131"/>
      <c r="TY1053" s="131"/>
      <c r="TZ1053" s="131"/>
      <c r="UA1053" s="131"/>
      <c r="UB1053" s="131"/>
      <c r="UC1053" s="131"/>
      <c r="UD1053" s="131"/>
      <c r="UE1053" s="131"/>
      <c r="UF1053" s="131"/>
      <c r="UG1053" s="131"/>
      <c r="UH1053" s="131"/>
      <c r="UI1053" s="131"/>
      <c r="UJ1053" s="131"/>
      <c r="UK1053" s="131"/>
      <c r="UL1053" s="131"/>
      <c r="UM1053" s="131"/>
      <c r="UN1053" s="131"/>
      <c r="UO1053" s="131"/>
      <c r="UP1053" s="131"/>
      <c r="UQ1053" s="131"/>
      <c r="UR1053" s="131"/>
      <c r="US1053" s="131"/>
      <c r="UT1053" s="131"/>
      <c r="UU1053" s="131"/>
      <c r="UV1053" s="131"/>
      <c r="UW1053" s="131"/>
      <c r="UX1053" s="131"/>
      <c r="UY1053" s="131"/>
      <c r="UZ1053" s="131"/>
      <c r="VA1053" s="131"/>
      <c r="VB1053" s="131"/>
      <c r="VC1053" s="131"/>
      <c r="VD1053" s="131"/>
      <c r="VE1053" s="131"/>
      <c r="VF1053" s="131"/>
      <c r="VG1053" s="131"/>
      <c r="VH1053" s="131"/>
      <c r="VI1053" s="131"/>
      <c r="VJ1053" s="131"/>
      <c r="VK1053" s="131"/>
      <c r="VL1053" s="131"/>
      <c r="VM1053" s="131"/>
      <c r="VN1053" s="131"/>
      <c r="VO1053" s="131"/>
      <c r="VP1053" s="131"/>
      <c r="VQ1053" s="131"/>
      <c r="VR1053" s="131"/>
      <c r="VS1053" s="131"/>
      <c r="VT1053" s="131"/>
      <c r="VU1053" s="131"/>
      <c r="VV1053" s="131"/>
      <c r="VW1053" s="131"/>
      <c r="VX1053" s="131"/>
      <c r="VY1053" s="131"/>
      <c r="VZ1053" s="131"/>
      <c r="WA1053" s="131"/>
      <c r="WB1053" s="131"/>
      <c r="WC1053" s="131"/>
      <c r="WD1053" s="131"/>
      <c r="WE1053" s="131"/>
      <c r="WF1053" s="131"/>
      <c r="WG1053" s="131"/>
      <c r="WH1053" s="131"/>
      <c r="WI1053" s="131"/>
      <c r="WJ1053" s="131"/>
      <c r="WK1053" s="131"/>
      <c r="WL1053" s="131"/>
      <c r="WM1053" s="131"/>
      <c r="WN1053" s="131"/>
      <c r="WO1053" s="131"/>
      <c r="WP1053" s="131"/>
      <c r="WQ1053" s="131"/>
      <c r="WR1053" s="131"/>
      <c r="WS1053" s="131"/>
      <c r="WT1053" s="131"/>
      <c r="WU1053" s="131"/>
      <c r="WV1053" s="131"/>
      <c r="WW1053" s="131"/>
      <c r="WX1053" s="131"/>
      <c r="WY1053" s="131"/>
      <c r="WZ1053" s="131"/>
      <c r="XA1053" s="131"/>
      <c r="XB1053" s="131"/>
      <c r="XC1053" s="131"/>
      <c r="XD1053" s="131"/>
      <c r="XE1053" s="131"/>
      <c r="XF1053" s="131"/>
      <c r="XG1053" s="131"/>
      <c r="XH1053" s="131"/>
      <c r="XI1053" s="131"/>
      <c r="XJ1053" s="131"/>
      <c r="XK1053" s="131"/>
      <c r="XL1053" s="131"/>
      <c r="XM1053" s="131"/>
      <c r="XN1053" s="131"/>
      <c r="XO1053" s="131"/>
      <c r="XP1053" s="131"/>
      <c r="XQ1053" s="131"/>
      <c r="XR1053" s="131"/>
      <c r="XS1053" s="131"/>
      <c r="XT1053" s="131"/>
      <c r="XU1053" s="131"/>
      <c r="XV1053" s="131"/>
      <c r="XW1053" s="131"/>
      <c r="XX1053" s="131"/>
      <c r="XY1053" s="131"/>
      <c r="XZ1053" s="131"/>
      <c r="YA1053" s="131"/>
      <c r="YB1053" s="131"/>
      <c r="YC1053" s="131"/>
      <c r="YD1053" s="131"/>
      <c r="YE1053" s="131"/>
      <c r="YF1053" s="131"/>
      <c r="YG1053" s="131"/>
      <c r="YH1053" s="131"/>
      <c r="YI1053" s="131"/>
      <c r="YJ1053" s="131"/>
      <c r="YK1053" s="131"/>
      <c r="YL1053" s="131"/>
      <c r="YM1053" s="131"/>
      <c r="YN1053" s="131"/>
      <c r="YO1053" s="131"/>
      <c r="YP1053" s="131"/>
      <c r="YQ1053" s="131"/>
      <c r="YR1053" s="131"/>
      <c r="YS1053" s="131"/>
      <c r="YT1053" s="131"/>
      <c r="YU1053" s="131"/>
      <c r="YV1053" s="131"/>
      <c r="YW1053" s="131"/>
      <c r="YX1053" s="131"/>
      <c r="YY1053" s="131"/>
      <c r="YZ1053" s="131"/>
      <c r="ZA1053" s="131"/>
      <c r="ZB1053" s="131"/>
      <c r="ZC1053" s="131"/>
      <c r="ZD1053" s="131"/>
      <c r="ZE1053" s="131"/>
      <c r="ZF1053" s="131"/>
      <c r="ZG1053" s="131"/>
      <c r="ZH1053" s="131"/>
      <c r="ZI1053" s="131"/>
      <c r="ZJ1053" s="131"/>
      <c r="ZK1053" s="131"/>
      <c r="ZL1053" s="131"/>
      <c r="ZM1053" s="131"/>
      <c r="ZN1053" s="131"/>
      <c r="ZO1053" s="131"/>
      <c r="ZP1053" s="131"/>
      <c r="ZQ1053" s="131"/>
      <c r="ZR1053" s="131"/>
      <c r="ZS1053" s="131"/>
      <c r="ZT1053" s="131"/>
      <c r="ZU1053" s="131"/>
      <c r="ZV1053" s="131"/>
      <c r="ZW1053" s="131"/>
      <c r="ZX1053" s="131"/>
      <c r="ZY1053" s="131"/>
      <c r="ZZ1053" s="131"/>
      <c r="AAA1053" s="131"/>
      <c r="AAB1053" s="131"/>
      <c r="AAC1053" s="131"/>
      <c r="AAD1053" s="131"/>
      <c r="AAE1053" s="131"/>
      <c r="AAF1053" s="131"/>
      <c r="AAG1053" s="131"/>
      <c r="AAH1053" s="131"/>
      <c r="AAI1053" s="131"/>
      <c r="AAJ1053" s="131"/>
      <c r="AAK1053" s="131"/>
      <c r="AAL1053" s="131"/>
      <c r="AAM1053" s="131"/>
      <c r="AAN1053" s="131"/>
      <c r="AAO1053" s="131"/>
      <c r="AAP1053" s="131"/>
      <c r="AAQ1053" s="131"/>
      <c r="AAR1053" s="131"/>
      <c r="AAS1053" s="131"/>
      <c r="AAT1053" s="131"/>
      <c r="AAU1053" s="131"/>
      <c r="AAV1053" s="131"/>
      <c r="AAW1053" s="131"/>
      <c r="AAX1053" s="131"/>
      <c r="AAY1053" s="131"/>
      <c r="AAZ1053" s="131"/>
      <c r="ABA1053" s="131"/>
      <c r="ABB1053" s="131"/>
      <c r="ABC1053" s="131"/>
      <c r="ABD1053" s="131"/>
      <c r="ABE1053" s="131"/>
      <c r="ABF1053" s="131"/>
      <c r="ABG1053" s="131"/>
      <c r="ABH1053" s="131"/>
      <c r="ABI1053" s="131"/>
      <c r="ABJ1053" s="131"/>
      <c r="ABK1053" s="131"/>
      <c r="ABL1053" s="131"/>
      <c r="ABM1053" s="131"/>
      <c r="ABN1053" s="131"/>
      <c r="ABO1053" s="131"/>
      <c r="ABP1053" s="131"/>
      <c r="ABQ1053" s="131"/>
      <c r="ABR1053" s="131"/>
      <c r="ABS1053" s="131"/>
      <c r="ABT1053" s="131"/>
      <c r="ABU1053" s="131"/>
      <c r="ABV1053" s="131"/>
      <c r="ABW1053" s="131"/>
      <c r="ABX1053" s="131"/>
      <c r="ABY1053" s="131"/>
      <c r="ABZ1053" s="131"/>
      <c r="ACA1053" s="131"/>
      <c r="ACB1053" s="131"/>
      <c r="ACC1053" s="131"/>
      <c r="ACD1053" s="131"/>
      <c r="ACE1053" s="131"/>
      <c r="ACF1053" s="131"/>
      <c r="ACG1053" s="131"/>
      <c r="ACH1053" s="131"/>
      <c r="ACI1053" s="131"/>
      <c r="ACJ1053" s="131"/>
      <c r="ACK1053" s="131"/>
      <c r="ACL1053" s="131"/>
      <c r="ACM1053" s="131"/>
      <c r="ACN1053" s="131"/>
      <c r="ACO1053" s="131"/>
      <c r="ACP1053" s="131"/>
      <c r="ACQ1053" s="131"/>
      <c r="ACR1053" s="131"/>
      <c r="ACS1053" s="131"/>
      <c r="ACT1053" s="131"/>
      <c r="ACU1053" s="131"/>
      <c r="ACV1053" s="131"/>
      <c r="ACW1053" s="131"/>
      <c r="ACX1053" s="131"/>
      <c r="ACY1053" s="131"/>
      <c r="ACZ1053" s="131"/>
      <c r="ADA1053" s="131"/>
      <c r="ADB1053" s="131"/>
      <c r="ADC1053" s="131"/>
      <c r="ADD1053" s="131"/>
      <c r="ADE1053" s="131"/>
      <c r="ADF1053" s="131"/>
      <c r="ADG1053" s="131"/>
      <c r="ADH1053" s="131"/>
      <c r="ADI1053" s="131"/>
      <c r="ADJ1053" s="131"/>
      <c r="ADK1053" s="131"/>
      <c r="ADL1053" s="131"/>
      <c r="ADM1053" s="131"/>
      <c r="ADN1053" s="131"/>
      <c r="ADO1053" s="131"/>
      <c r="ADP1053" s="131"/>
      <c r="ADQ1053" s="131"/>
      <c r="ADR1053" s="131"/>
      <c r="ADS1053" s="131"/>
      <c r="ADT1053" s="131"/>
      <c r="ADU1053" s="131"/>
      <c r="ADV1053" s="131"/>
      <c r="ADW1053" s="131"/>
      <c r="ADX1053" s="131"/>
      <c r="ADY1053" s="131"/>
      <c r="ADZ1053" s="131"/>
      <c r="AEA1053" s="131"/>
      <c r="AEB1053" s="131"/>
      <c r="AEC1053" s="131"/>
      <c r="AED1053" s="131"/>
      <c r="AEE1053" s="131"/>
      <c r="AEF1053" s="131"/>
      <c r="AEG1053" s="131"/>
      <c r="AEH1053" s="131"/>
      <c r="AEI1053" s="131"/>
      <c r="AEJ1053" s="131"/>
      <c r="AEK1053" s="131"/>
      <c r="AEL1053" s="131"/>
      <c r="AEM1053" s="131"/>
      <c r="AEN1053" s="131"/>
      <c r="AEO1053" s="131"/>
      <c r="AEP1053" s="131"/>
      <c r="AEQ1053" s="131"/>
      <c r="AER1053" s="131"/>
      <c r="AES1053" s="131"/>
      <c r="AET1053" s="131"/>
      <c r="AEU1053" s="131"/>
      <c r="AEV1053" s="131"/>
      <c r="AEW1053" s="131"/>
      <c r="AEX1053" s="131"/>
      <c r="AEY1053" s="131"/>
      <c r="AEZ1053" s="131"/>
      <c r="AFA1053" s="131"/>
      <c r="AFB1053" s="131"/>
      <c r="AFC1053" s="131"/>
      <c r="AFD1053" s="131"/>
      <c r="AFE1053" s="131"/>
      <c r="AFF1053" s="131"/>
      <c r="AFG1053" s="131"/>
      <c r="AFH1053" s="131"/>
      <c r="AFI1053" s="131"/>
      <c r="AFJ1053" s="131"/>
      <c r="AFK1053" s="131"/>
      <c r="AFL1053" s="131"/>
      <c r="AFM1053" s="131"/>
      <c r="AFN1053" s="131"/>
      <c r="AFO1053" s="131"/>
      <c r="AFP1053" s="131"/>
      <c r="AFQ1053" s="131"/>
      <c r="AFR1053" s="131"/>
      <c r="AFS1053" s="131"/>
      <c r="AFT1053" s="131"/>
      <c r="AFU1053" s="131"/>
      <c r="AFV1053" s="131"/>
      <c r="AFW1053" s="131"/>
      <c r="AFX1053" s="131"/>
      <c r="AFY1053" s="131"/>
      <c r="AFZ1053" s="131"/>
      <c r="AGA1053" s="131"/>
      <c r="AGB1053" s="131"/>
      <c r="AGC1053" s="131"/>
      <c r="AGD1053" s="131"/>
      <c r="AGE1053" s="131"/>
      <c r="AGF1053" s="131"/>
      <c r="AGG1053" s="131"/>
      <c r="AGH1053" s="131"/>
      <c r="AGI1053" s="131"/>
      <c r="AGJ1053" s="131"/>
      <c r="AGK1053" s="131"/>
      <c r="AGL1053" s="131"/>
      <c r="AGM1053" s="131"/>
      <c r="AGN1053" s="131"/>
      <c r="AGO1053" s="131"/>
      <c r="AGP1053" s="131"/>
      <c r="AGQ1053" s="131"/>
      <c r="AGR1053" s="131"/>
      <c r="AGS1053" s="131"/>
      <c r="AGT1053" s="131"/>
      <c r="AGU1053" s="131"/>
      <c r="AGV1053" s="131"/>
      <c r="AGW1053" s="131"/>
      <c r="AGX1053" s="131"/>
      <c r="AGY1053" s="131"/>
      <c r="AGZ1053" s="131"/>
      <c r="AHA1053" s="131"/>
      <c r="AHB1053" s="131"/>
      <c r="AHC1053" s="131"/>
      <c r="AHD1053" s="131"/>
      <c r="AHE1053" s="131"/>
      <c r="AHF1053" s="131"/>
      <c r="AHG1053" s="131"/>
      <c r="AHH1053" s="131"/>
      <c r="AHI1053" s="131"/>
      <c r="AHJ1053" s="131"/>
      <c r="AHK1053" s="131"/>
      <c r="AHL1053" s="131"/>
      <c r="AHM1053" s="131"/>
      <c r="AHN1053" s="131"/>
      <c r="AHO1053" s="131"/>
      <c r="AHP1053" s="131"/>
      <c r="AHQ1053" s="131"/>
      <c r="AHR1053" s="131"/>
      <c r="AHS1053" s="131"/>
      <c r="AHT1053" s="131"/>
      <c r="AHU1053" s="131"/>
      <c r="AHV1053" s="131"/>
      <c r="AHW1053" s="131"/>
      <c r="AHX1053" s="131"/>
      <c r="AHY1053" s="131"/>
      <c r="AHZ1053" s="131"/>
      <c r="AIA1053" s="131"/>
      <c r="AIB1053" s="131"/>
      <c r="AIC1053" s="131"/>
      <c r="AID1053" s="131"/>
      <c r="AIE1053" s="131"/>
      <c r="AIF1053" s="131"/>
      <c r="AIG1053" s="131"/>
      <c r="AIH1053" s="131"/>
      <c r="AII1053" s="131"/>
      <c r="AIJ1053" s="131"/>
      <c r="AIK1053" s="131"/>
      <c r="AIL1053" s="131"/>
      <c r="AIM1053" s="131"/>
      <c r="AIN1053" s="131"/>
      <c r="AIO1053" s="131"/>
      <c r="AIP1053" s="131"/>
      <c r="AIQ1053" s="131"/>
      <c r="AIR1053" s="131"/>
      <c r="AIS1053" s="131"/>
      <c r="AIT1053" s="131"/>
      <c r="AIU1053" s="131"/>
      <c r="AIV1053" s="131"/>
      <c r="AIW1053" s="131"/>
      <c r="AIX1053" s="131"/>
      <c r="AIY1053" s="131"/>
      <c r="AIZ1053" s="131"/>
      <c r="AJA1053" s="131"/>
      <c r="AJB1053" s="131"/>
      <c r="AJC1053" s="131"/>
      <c r="AJD1053" s="131"/>
      <c r="AJE1053" s="131"/>
      <c r="AJF1053" s="131"/>
      <c r="AJG1053" s="131"/>
      <c r="AJH1053" s="131"/>
      <c r="AJI1053" s="131"/>
      <c r="AJJ1053" s="131"/>
      <c r="AJK1053" s="131"/>
      <c r="AJL1053" s="131"/>
      <c r="AJM1053" s="131"/>
      <c r="AJN1053" s="131"/>
      <c r="AJO1053" s="131"/>
      <c r="AJP1053" s="131"/>
      <c r="AJQ1053" s="131"/>
      <c r="AJR1053" s="131"/>
      <c r="AJS1053" s="131"/>
      <c r="AJT1053" s="131"/>
      <c r="AJU1053" s="131"/>
      <c r="AJV1053" s="131"/>
      <c r="AJW1053" s="131"/>
      <c r="AJX1053" s="131"/>
      <c r="AJY1053" s="131"/>
      <c r="AJZ1053" s="131"/>
      <c r="AKA1053" s="131"/>
      <c r="AKB1053" s="131"/>
      <c r="AKC1053" s="131"/>
      <c r="AKD1053" s="131"/>
      <c r="AKE1053" s="131"/>
      <c r="AKF1053" s="131"/>
      <c r="AKG1053" s="131"/>
      <c r="AKH1053" s="131"/>
      <c r="AKI1053" s="131"/>
      <c r="AKJ1053" s="131"/>
      <c r="AKK1053" s="131"/>
      <c r="AKL1053" s="131"/>
      <c r="AKM1053" s="131"/>
      <c r="AKN1053" s="131"/>
      <c r="AKO1053" s="131"/>
      <c r="AKP1053" s="131"/>
      <c r="AKQ1053" s="131"/>
      <c r="AKR1053" s="131"/>
      <c r="AKS1053" s="131"/>
      <c r="AKT1053" s="131"/>
      <c r="AKU1053" s="131"/>
      <c r="AKV1053" s="131"/>
      <c r="AKW1053" s="131"/>
      <c r="AKX1053" s="131"/>
      <c r="AKY1053" s="131"/>
      <c r="AKZ1053" s="131"/>
      <c r="ALA1053" s="131"/>
      <c r="ALB1053" s="131"/>
      <c r="ALC1053" s="131"/>
      <c r="ALD1053" s="131"/>
      <c r="ALE1053" s="131"/>
      <c r="ALF1053" s="131"/>
      <c r="ALG1053" s="131"/>
      <c r="ALH1053" s="131"/>
      <c r="ALI1053" s="131"/>
      <c r="ALJ1053" s="131"/>
      <c r="ALK1053" s="131"/>
      <c r="ALL1053" s="131"/>
      <c r="ALM1053" s="131"/>
      <c r="ALN1053" s="131"/>
    </row>
    <row r="1054" spans="1:1002" s="508" customFormat="1" x14ac:dyDescent="0.25">
      <c r="A1054" s="502"/>
      <c r="B1054" s="503"/>
      <c r="C1054" s="504"/>
      <c r="D1054" s="450"/>
      <c r="E1054" s="505"/>
      <c r="F1054" s="505"/>
      <c r="G1054" s="506"/>
      <c r="H1054" s="506"/>
      <c r="I1054" s="507"/>
      <c r="J1054" s="565"/>
      <c r="K1054" s="454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  <c r="EC1054" s="131"/>
      <c r="ED1054" s="131"/>
      <c r="EE1054" s="131"/>
      <c r="EF1054" s="131"/>
      <c r="EG1054" s="131"/>
      <c r="EH1054" s="131"/>
      <c r="EI1054" s="131"/>
      <c r="EJ1054" s="131"/>
      <c r="EK1054" s="131"/>
      <c r="EL1054" s="131"/>
      <c r="EM1054" s="131"/>
      <c r="EN1054" s="131"/>
      <c r="EO1054" s="131"/>
      <c r="EP1054" s="131"/>
      <c r="EQ1054" s="131"/>
      <c r="ER1054" s="131"/>
      <c r="ES1054" s="131"/>
      <c r="ET1054" s="131"/>
      <c r="EU1054" s="131"/>
      <c r="EV1054" s="131"/>
      <c r="EW1054" s="131"/>
      <c r="EX1054" s="131"/>
      <c r="EY1054" s="131"/>
      <c r="EZ1054" s="131"/>
      <c r="FA1054" s="131"/>
      <c r="FB1054" s="131"/>
      <c r="FC1054" s="131"/>
      <c r="FD1054" s="131"/>
      <c r="FE1054" s="131"/>
      <c r="FF1054" s="131"/>
      <c r="FG1054" s="131"/>
      <c r="FH1054" s="131"/>
      <c r="FI1054" s="131"/>
      <c r="FJ1054" s="131"/>
      <c r="FK1054" s="131"/>
      <c r="FL1054" s="131"/>
      <c r="FM1054" s="131"/>
      <c r="FN1054" s="131"/>
      <c r="FO1054" s="131"/>
      <c r="FP1054" s="131"/>
      <c r="FQ1054" s="131"/>
      <c r="FR1054" s="131"/>
      <c r="FS1054" s="131"/>
      <c r="FT1054" s="131"/>
      <c r="FU1054" s="131"/>
      <c r="FV1054" s="131"/>
      <c r="FW1054" s="131"/>
      <c r="FX1054" s="131"/>
      <c r="FY1054" s="131"/>
      <c r="FZ1054" s="131"/>
      <c r="GA1054" s="131"/>
      <c r="GB1054" s="131"/>
      <c r="GC1054" s="131"/>
      <c r="GD1054" s="131"/>
      <c r="GE1054" s="131"/>
      <c r="GF1054" s="131"/>
      <c r="GG1054" s="131"/>
      <c r="GH1054" s="131"/>
      <c r="GI1054" s="131"/>
      <c r="GJ1054" s="131"/>
      <c r="GK1054" s="131"/>
      <c r="GL1054" s="131"/>
      <c r="GM1054" s="131"/>
      <c r="GN1054" s="131"/>
      <c r="GO1054" s="131"/>
      <c r="GP1054" s="131"/>
      <c r="GQ1054" s="131"/>
      <c r="GR1054" s="131"/>
      <c r="GS1054" s="131"/>
      <c r="GT1054" s="131"/>
      <c r="GU1054" s="131"/>
      <c r="GV1054" s="131"/>
      <c r="GW1054" s="131"/>
      <c r="GX1054" s="131"/>
      <c r="GY1054" s="131"/>
      <c r="GZ1054" s="131"/>
      <c r="HA1054" s="131"/>
      <c r="HB1054" s="131"/>
      <c r="HC1054" s="131"/>
      <c r="HD1054" s="131"/>
      <c r="HE1054" s="131"/>
      <c r="HF1054" s="131"/>
      <c r="HG1054" s="131"/>
      <c r="HH1054" s="131"/>
      <c r="HI1054" s="131"/>
      <c r="HJ1054" s="131"/>
      <c r="HK1054" s="131"/>
      <c r="HL1054" s="131"/>
      <c r="HM1054" s="131"/>
      <c r="HN1054" s="131"/>
      <c r="HO1054" s="131"/>
      <c r="HP1054" s="131"/>
      <c r="HQ1054" s="131"/>
      <c r="HR1054" s="131"/>
      <c r="HS1054" s="131"/>
      <c r="HT1054" s="131"/>
      <c r="HU1054" s="131"/>
      <c r="HV1054" s="131"/>
      <c r="HW1054" s="131"/>
      <c r="HX1054" s="131"/>
      <c r="HY1054" s="131"/>
      <c r="HZ1054" s="131"/>
      <c r="IA1054" s="131"/>
      <c r="IB1054" s="131"/>
      <c r="IC1054" s="131"/>
      <c r="ID1054" s="131"/>
      <c r="IE1054" s="131"/>
      <c r="IF1054" s="131"/>
      <c r="IG1054" s="131"/>
      <c r="IH1054" s="131"/>
      <c r="II1054" s="131"/>
      <c r="IJ1054" s="131"/>
      <c r="IK1054" s="131"/>
      <c r="IL1054" s="131"/>
      <c r="IM1054" s="131"/>
      <c r="IN1054" s="131"/>
      <c r="IO1054" s="131"/>
      <c r="IP1054" s="131"/>
      <c r="IQ1054" s="131"/>
      <c r="IR1054" s="131"/>
      <c r="IS1054" s="131"/>
      <c r="IT1054" s="131"/>
      <c r="IU1054" s="131"/>
      <c r="IV1054" s="131"/>
      <c r="IW1054" s="131"/>
      <c r="IX1054" s="131"/>
      <c r="IY1054" s="131"/>
      <c r="IZ1054" s="131"/>
      <c r="JA1054" s="131"/>
      <c r="JB1054" s="131"/>
      <c r="JC1054" s="131"/>
      <c r="JD1054" s="131"/>
      <c r="JE1054" s="131"/>
      <c r="JF1054" s="131"/>
      <c r="JG1054" s="131"/>
      <c r="JH1054" s="131"/>
      <c r="JI1054" s="131"/>
      <c r="JJ1054" s="131"/>
      <c r="JK1054" s="131"/>
      <c r="JL1054" s="131"/>
      <c r="JM1054" s="131"/>
      <c r="JN1054" s="131"/>
      <c r="JO1054" s="131"/>
      <c r="JP1054" s="131"/>
      <c r="JQ1054" s="131"/>
      <c r="JR1054" s="131"/>
      <c r="JS1054" s="131"/>
      <c r="JT1054" s="131"/>
      <c r="JU1054" s="131"/>
      <c r="JV1054" s="131"/>
      <c r="JW1054" s="131"/>
      <c r="JX1054" s="131"/>
      <c r="JY1054" s="131"/>
      <c r="JZ1054" s="131"/>
      <c r="KA1054" s="131"/>
      <c r="KB1054" s="131"/>
      <c r="KC1054" s="131"/>
      <c r="KD1054" s="131"/>
      <c r="KE1054" s="131"/>
      <c r="KF1054" s="131"/>
      <c r="KG1054" s="131"/>
      <c r="KH1054" s="131"/>
      <c r="KI1054" s="131"/>
      <c r="KJ1054" s="131"/>
      <c r="KK1054" s="131"/>
      <c r="KL1054" s="131"/>
      <c r="KM1054" s="131"/>
      <c r="KN1054" s="131"/>
      <c r="KO1054" s="131"/>
      <c r="KP1054" s="131"/>
      <c r="KQ1054" s="131"/>
      <c r="KR1054" s="131"/>
      <c r="KS1054" s="131"/>
      <c r="KT1054" s="131"/>
      <c r="KU1054" s="131"/>
      <c r="KV1054" s="131"/>
      <c r="KW1054" s="131"/>
      <c r="KX1054" s="131"/>
      <c r="KY1054" s="131"/>
      <c r="KZ1054" s="131"/>
      <c r="LA1054" s="131"/>
      <c r="LB1054" s="131"/>
      <c r="LC1054" s="131"/>
      <c r="LD1054" s="131"/>
      <c r="LE1054" s="131"/>
      <c r="LF1054" s="131"/>
      <c r="LG1054" s="131"/>
      <c r="LH1054" s="131"/>
      <c r="LI1054" s="131"/>
      <c r="LJ1054" s="131"/>
      <c r="LK1054" s="131"/>
      <c r="LL1054" s="131"/>
      <c r="LM1054" s="131"/>
      <c r="LN1054" s="131"/>
      <c r="LO1054" s="131"/>
      <c r="LP1054" s="131"/>
      <c r="LQ1054" s="131"/>
      <c r="LR1054" s="131"/>
      <c r="LS1054" s="131"/>
      <c r="LT1054" s="131"/>
      <c r="LU1054" s="131"/>
      <c r="LV1054" s="131"/>
      <c r="LW1054" s="131"/>
      <c r="LX1054" s="131"/>
      <c r="LY1054" s="131"/>
      <c r="LZ1054" s="131"/>
      <c r="MA1054" s="131"/>
      <c r="MB1054" s="131"/>
      <c r="MC1054" s="131"/>
      <c r="MD1054" s="131"/>
      <c r="ME1054" s="131"/>
      <c r="MF1054" s="131"/>
      <c r="MG1054" s="131"/>
      <c r="MH1054" s="131"/>
      <c r="MI1054" s="131"/>
      <c r="MJ1054" s="131"/>
      <c r="MK1054" s="131"/>
      <c r="ML1054" s="131"/>
      <c r="MM1054" s="131"/>
      <c r="MN1054" s="131"/>
      <c r="MO1054" s="131"/>
      <c r="MP1054" s="131"/>
      <c r="MQ1054" s="131"/>
      <c r="MR1054" s="131"/>
      <c r="MS1054" s="131"/>
      <c r="MT1054" s="131"/>
      <c r="MU1054" s="131"/>
      <c r="MV1054" s="131"/>
      <c r="MW1054" s="131"/>
      <c r="MX1054" s="131"/>
      <c r="MY1054" s="131"/>
      <c r="MZ1054" s="131"/>
      <c r="NA1054" s="131"/>
      <c r="NB1054" s="131"/>
      <c r="NC1054" s="131"/>
      <c r="ND1054" s="131"/>
      <c r="NE1054" s="131"/>
      <c r="NF1054" s="131"/>
      <c r="NG1054" s="131"/>
      <c r="NH1054" s="131"/>
      <c r="NI1054" s="131"/>
      <c r="NJ1054" s="131"/>
      <c r="NK1054" s="131"/>
      <c r="NL1054" s="131"/>
      <c r="NM1054" s="131"/>
      <c r="NN1054" s="131"/>
      <c r="NO1054" s="131"/>
      <c r="NP1054" s="131"/>
      <c r="NQ1054" s="131"/>
      <c r="NR1054" s="131"/>
      <c r="NS1054" s="131"/>
      <c r="NT1054" s="131"/>
      <c r="NU1054" s="131"/>
      <c r="NV1054" s="131"/>
      <c r="NW1054" s="131"/>
      <c r="NX1054" s="131"/>
      <c r="NY1054" s="131"/>
      <c r="NZ1054" s="131"/>
      <c r="OA1054" s="131"/>
      <c r="OB1054" s="131"/>
      <c r="OC1054" s="131"/>
      <c r="OD1054" s="131"/>
      <c r="OE1054" s="131"/>
      <c r="OF1054" s="131"/>
      <c r="OG1054" s="131"/>
      <c r="OH1054" s="131"/>
      <c r="OI1054" s="131"/>
      <c r="OJ1054" s="131"/>
      <c r="OK1054" s="131"/>
      <c r="OL1054" s="131"/>
      <c r="OM1054" s="131"/>
      <c r="ON1054" s="131"/>
      <c r="OO1054" s="131"/>
      <c r="OP1054" s="131"/>
      <c r="OQ1054" s="131"/>
      <c r="OR1054" s="131"/>
      <c r="OS1054" s="131"/>
      <c r="OT1054" s="131"/>
      <c r="OU1054" s="131"/>
      <c r="OV1054" s="131"/>
      <c r="OW1054" s="131"/>
      <c r="OX1054" s="131"/>
      <c r="OY1054" s="131"/>
      <c r="OZ1054" s="131"/>
      <c r="PA1054" s="131"/>
      <c r="PB1054" s="131"/>
      <c r="PC1054" s="131"/>
      <c r="PD1054" s="131"/>
      <c r="PE1054" s="131"/>
      <c r="PF1054" s="131"/>
      <c r="PG1054" s="131"/>
      <c r="PH1054" s="131"/>
      <c r="PI1054" s="131"/>
      <c r="PJ1054" s="131"/>
      <c r="PK1054" s="131"/>
      <c r="PL1054" s="131"/>
      <c r="PM1054" s="131"/>
      <c r="PN1054" s="131"/>
      <c r="PO1054" s="131"/>
      <c r="PP1054" s="131"/>
      <c r="PQ1054" s="131"/>
      <c r="PR1054" s="131"/>
      <c r="PS1054" s="131"/>
      <c r="PT1054" s="131"/>
      <c r="PU1054" s="131"/>
      <c r="PV1054" s="131"/>
      <c r="PW1054" s="131"/>
      <c r="PX1054" s="131"/>
      <c r="PY1054" s="131"/>
      <c r="PZ1054" s="131"/>
      <c r="QA1054" s="131"/>
      <c r="QB1054" s="131"/>
      <c r="QC1054" s="131"/>
      <c r="QD1054" s="131"/>
      <c r="QE1054" s="131"/>
      <c r="QF1054" s="131"/>
      <c r="QG1054" s="131"/>
      <c r="QH1054" s="131"/>
      <c r="QI1054" s="131"/>
      <c r="QJ1054" s="131"/>
      <c r="QK1054" s="131"/>
      <c r="QL1054" s="131"/>
      <c r="QM1054" s="131"/>
      <c r="QN1054" s="131"/>
      <c r="QO1054" s="131"/>
      <c r="QP1054" s="131"/>
      <c r="QQ1054" s="131"/>
      <c r="QR1054" s="131"/>
      <c r="QS1054" s="131"/>
      <c r="QT1054" s="131"/>
      <c r="QU1054" s="131"/>
      <c r="QV1054" s="131"/>
      <c r="QW1054" s="131"/>
      <c r="QX1054" s="131"/>
      <c r="QY1054" s="131"/>
      <c r="QZ1054" s="131"/>
      <c r="RA1054" s="131"/>
      <c r="RB1054" s="131"/>
      <c r="RC1054" s="131"/>
      <c r="RD1054" s="131"/>
      <c r="RE1054" s="131"/>
      <c r="RF1054" s="131"/>
      <c r="RG1054" s="131"/>
      <c r="RH1054" s="131"/>
      <c r="RI1054" s="131"/>
      <c r="RJ1054" s="131"/>
      <c r="RK1054" s="131"/>
      <c r="RL1054" s="131"/>
      <c r="RM1054" s="131"/>
      <c r="RN1054" s="131"/>
      <c r="RO1054" s="131"/>
      <c r="RP1054" s="131"/>
      <c r="RQ1054" s="131"/>
      <c r="RR1054" s="131"/>
      <c r="RS1054" s="131"/>
      <c r="RT1054" s="131"/>
      <c r="RU1054" s="131"/>
      <c r="RV1054" s="131"/>
      <c r="RW1054" s="131"/>
      <c r="RX1054" s="131"/>
      <c r="RY1054" s="131"/>
      <c r="RZ1054" s="131"/>
      <c r="SA1054" s="131"/>
      <c r="SB1054" s="131"/>
      <c r="SC1054" s="131"/>
      <c r="SD1054" s="131"/>
      <c r="SE1054" s="131"/>
      <c r="SF1054" s="131"/>
      <c r="SG1054" s="131"/>
      <c r="SH1054" s="131"/>
      <c r="SI1054" s="131"/>
      <c r="SJ1054" s="131"/>
      <c r="SK1054" s="131"/>
      <c r="SL1054" s="131"/>
      <c r="SM1054" s="131"/>
      <c r="SN1054" s="131"/>
      <c r="SO1054" s="131"/>
      <c r="SP1054" s="131"/>
      <c r="SQ1054" s="131"/>
      <c r="SR1054" s="131"/>
      <c r="SS1054" s="131"/>
      <c r="ST1054" s="131"/>
      <c r="SU1054" s="131"/>
      <c r="SV1054" s="131"/>
      <c r="SW1054" s="131"/>
      <c r="SX1054" s="131"/>
      <c r="SY1054" s="131"/>
      <c r="SZ1054" s="131"/>
      <c r="TA1054" s="131"/>
      <c r="TB1054" s="131"/>
      <c r="TC1054" s="131"/>
      <c r="TD1054" s="131"/>
      <c r="TE1054" s="131"/>
      <c r="TF1054" s="131"/>
      <c r="TG1054" s="131"/>
      <c r="TH1054" s="131"/>
      <c r="TI1054" s="131"/>
      <c r="TJ1054" s="131"/>
      <c r="TK1054" s="131"/>
      <c r="TL1054" s="131"/>
      <c r="TM1054" s="131"/>
      <c r="TN1054" s="131"/>
      <c r="TO1054" s="131"/>
      <c r="TP1054" s="131"/>
      <c r="TQ1054" s="131"/>
      <c r="TR1054" s="131"/>
      <c r="TS1054" s="131"/>
      <c r="TT1054" s="131"/>
      <c r="TU1054" s="131"/>
      <c r="TV1054" s="131"/>
      <c r="TW1054" s="131"/>
      <c r="TX1054" s="131"/>
      <c r="TY1054" s="131"/>
      <c r="TZ1054" s="131"/>
      <c r="UA1054" s="131"/>
      <c r="UB1054" s="131"/>
      <c r="UC1054" s="131"/>
      <c r="UD1054" s="131"/>
      <c r="UE1054" s="131"/>
      <c r="UF1054" s="131"/>
      <c r="UG1054" s="131"/>
      <c r="UH1054" s="131"/>
      <c r="UI1054" s="131"/>
      <c r="UJ1054" s="131"/>
      <c r="UK1054" s="131"/>
      <c r="UL1054" s="131"/>
      <c r="UM1054" s="131"/>
      <c r="UN1054" s="131"/>
      <c r="UO1054" s="131"/>
      <c r="UP1054" s="131"/>
      <c r="UQ1054" s="131"/>
      <c r="UR1054" s="131"/>
      <c r="US1054" s="131"/>
      <c r="UT1054" s="131"/>
      <c r="UU1054" s="131"/>
      <c r="UV1054" s="131"/>
      <c r="UW1054" s="131"/>
      <c r="UX1054" s="131"/>
      <c r="UY1054" s="131"/>
      <c r="UZ1054" s="131"/>
      <c r="VA1054" s="131"/>
      <c r="VB1054" s="131"/>
      <c r="VC1054" s="131"/>
      <c r="VD1054" s="131"/>
      <c r="VE1054" s="131"/>
      <c r="VF1054" s="131"/>
      <c r="VG1054" s="131"/>
      <c r="VH1054" s="131"/>
      <c r="VI1054" s="131"/>
      <c r="VJ1054" s="131"/>
      <c r="VK1054" s="131"/>
      <c r="VL1054" s="131"/>
      <c r="VM1054" s="131"/>
      <c r="VN1054" s="131"/>
      <c r="VO1054" s="131"/>
      <c r="VP1054" s="131"/>
      <c r="VQ1054" s="131"/>
      <c r="VR1054" s="131"/>
      <c r="VS1054" s="131"/>
      <c r="VT1054" s="131"/>
      <c r="VU1054" s="131"/>
      <c r="VV1054" s="131"/>
      <c r="VW1054" s="131"/>
      <c r="VX1054" s="131"/>
      <c r="VY1054" s="131"/>
      <c r="VZ1054" s="131"/>
      <c r="WA1054" s="131"/>
      <c r="WB1054" s="131"/>
      <c r="WC1054" s="131"/>
      <c r="WD1054" s="131"/>
      <c r="WE1054" s="131"/>
      <c r="WF1054" s="131"/>
      <c r="WG1054" s="131"/>
      <c r="WH1054" s="131"/>
      <c r="WI1054" s="131"/>
      <c r="WJ1054" s="131"/>
      <c r="WK1054" s="131"/>
      <c r="WL1054" s="131"/>
      <c r="WM1054" s="131"/>
      <c r="WN1054" s="131"/>
      <c r="WO1054" s="131"/>
      <c r="WP1054" s="131"/>
      <c r="WQ1054" s="131"/>
      <c r="WR1054" s="131"/>
      <c r="WS1054" s="131"/>
      <c r="WT1054" s="131"/>
      <c r="WU1054" s="131"/>
      <c r="WV1054" s="131"/>
      <c r="WW1054" s="131"/>
      <c r="WX1054" s="131"/>
      <c r="WY1054" s="131"/>
      <c r="WZ1054" s="131"/>
      <c r="XA1054" s="131"/>
      <c r="XB1054" s="131"/>
      <c r="XC1054" s="131"/>
      <c r="XD1054" s="131"/>
      <c r="XE1054" s="131"/>
      <c r="XF1054" s="131"/>
      <c r="XG1054" s="131"/>
      <c r="XH1054" s="131"/>
      <c r="XI1054" s="131"/>
      <c r="XJ1054" s="131"/>
      <c r="XK1054" s="131"/>
      <c r="XL1054" s="131"/>
      <c r="XM1054" s="131"/>
      <c r="XN1054" s="131"/>
      <c r="XO1054" s="131"/>
      <c r="XP1054" s="131"/>
      <c r="XQ1054" s="131"/>
      <c r="XR1054" s="131"/>
      <c r="XS1054" s="131"/>
      <c r="XT1054" s="131"/>
      <c r="XU1054" s="131"/>
      <c r="XV1054" s="131"/>
      <c r="XW1054" s="131"/>
      <c r="XX1054" s="131"/>
      <c r="XY1054" s="131"/>
      <c r="XZ1054" s="131"/>
      <c r="YA1054" s="131"/>
      <c r="YB1054" s="131"/>
      <c r="YC1054" s="131"/>
      <c r="YD1054" s="131"/>
      <c r="YE1054" s="131"/>
      <c r="YF1054" s="131"/>
      <c r="YG1054" s="131"/>
      <c r="YH1054" s="131"/>
      <c r="YI1054" s="131"/>
      <c r="YJ1054" s="131"/>
      <c r="YK1054" s="131"/>
      <c r="YL1054" s="131"/>
      <c r="YM1054" s="131"/>
      <c r="YN1054" s="131"/>
      <c r="YO1054" s="131"/>
      <c r="YP1054" s="131"/>
      <c r="YQ1054" s="131"/>
      <c r="YR1054" s="131"/>
      <c r="YS1054" s="131"/>
      <c r="YT1054" s="131"/>
      <c r="YU1054" s="131"/>
      <c r="YV1054" s="131"/>
      <c r="YW1054" s="131"/>
      <c r="YX1054" s="131"/>
      <c r="YY1054" s="131"/>
      <c r="YZ1054" s="131"/>
      <c r="ZA1054" s="131"/>
      <c r="ZB1054" s="131"/>
      <c r="ZC1054" s="131"/>
      <c r="ZD1054" s="131"/>
      <c r="ZE1054" s="131"/>
      <c r="ZF1054" s="131"/>
      <c r="ZG1054" s="131"/>
      <c r="ZH1054" s="131"/>
      <c r="ZI1054" s="131"/>
      <c r="ZJ1054" s="131"/>
      <c r="ZK1054" s="131"/>
      <c r="ZL1054" s="131"/>
      <c r="ZM1054" s="131"/>
      <c r="ZN1054" s="131"/>
      <c r="ZO1054" s="131"/>
      <c r="ZP1054" s="131"/>
      <c r="ZQ1054" s="131"/>
      <c r="ZR1054" s="131"/>
      <c r="ZS1054" s="131"/>
      <c r="ZT1054" s="131"/>
      <c r="ZU1054" s="131"/>
      <c r="ZV1054" s="131"/>
      <c r="ZW1054" s="131"/>
      <c r="ZX1054" s="131"/>
      <c r="ZY1054" s="131"/>
      <c r="ZZ1054" s="131"/>
      <c r="AAA1054" s="131"/>
      <c r="AAB1054" s="131"/>
      <c r="AAC1054" s="131"/>
      <c r="AAD1054" s="131"/>
      <c r="AAE1054" s="131"/>
      <c r="AAF1054" s="131"/>
      <c r="AAG1054" s="131"/>
      <c r="AAH1054" s="131"/>
      <c r="AAI1054" s="131"/>
      <c r="AAJ1054" s="131"/>
      <c r="AAK1054" s="131"/>
      <c r="AAL1054" s="131"/>
      <c r="AAM1054" s="131"/>
      <c r="AAN1054" s="131"/>
      <c r="AAO1054" s="131"/>
      <c r="AAP1054" s="131"/>
      <c r="AAQ1054" s="131"/>
      <c r="AAR1054" s="131"/>
      <c r="AAS1054" s="131"/>
      <c r="AAT1054" s="131"/>
      <c r="AAU1054" s="131"/>
      <c r="AAV1054" s="131"/>
      <c r="AAW1054" s="131"/>
      <c r="AAX1054" s="131"/>
      <c r="AAY1054" s="131"/>
      <c r="AAZ1054" s="131"/>
      <c r="ABA1054" s="131"/>
      <c r="ABB1054" s="131"/>
      <c r="ABC1054" s="131"/>
      <c r="ABD1054" s="131"/>
      <c r="ABE1054" s="131"/>
      <c r="ABF1054" s="131"/>
      <c r="ABG1054" s="131"/>
      <c r="ABH1054" s="131"/>
      <c r="ABI1054" s="131"/>
      <c r="ABJ1054" s="131"/>
      <c r="ABK1054" s="131"/>
      <c r="ABL1054" s="131"/>
      <c r="ABM1054" s="131"/>
      <c r="ABN1054" s="131"/>
      <c r="ABO1054" s="131"/>
      <c r="ABP1054" s="131"/>
      <c r="ABQ1054" s="131"/>
      <c r="ABR1054" s="131"/>
      <c r="ABS1054" s="131"/>
      <c r="ABT1054" s="131"/>
      <c r="ABU1054" s="131"/>
      <c r="ABV1054" s="131"/>
      <c r="ABW1054" s="131"/>
      <c r="ABX1054" s="131"/>
      <c r="ABY1054" s="131"/>
      <c r="ABZ1054" s="131"/>
      <c r="ACA1054" s="131"/>
      <c r="ACB1054" s="131"/>
      <c r="ACC1054" s="131"/>
      <c r="ACD1054" s="131"/>
      <c r="ACE1054" s="131"/>
      <c r="ACF1054" s="131"/>
      <c r="ACG1054" s="131"/>
      <c r="ACH1054" s="131"/>
      <c r="ACI1054" s="131"/>
      <c r="ACJ1054" s="131"/>
      <c r="ACK1054" s="131"/>
      <c r="ACL1054" s="131"/>
      <c r="ACM1054" s="131"/>
      <c r="ACN1054" s="131"/>
      <c r="ACO1054" s="131"/>
      <c r="ACP1054" s="131"/>
      <c r="ACQ1054" s="131"/>
      <c r="ACR1054" s="131"/>
      <c r="ACS1054" s="131"/>
      <c r="ACT1054" s="131"/>
      <c r="ACU1054" s="131"/>
      <c r="ACV1054" s="131"/>
      <c r="ACW1054" s="131"/>
      <c r="ACX1054" s="131"/>
      <c r="ACY1054" s="131"/>
      <c r="ACZ1054" s="131"/>
      <c r="ADA1054" s="131"/>
      <c r="ADB1054" s="131"/>
      <c r="ADC1054" s="131"/>
      <c r="ADD1054" s="131"/>
      <c r="ADE1054" s="131"/>
      <c r="ADF1054" s="131"/>
      <c r="ADG1054" s="131"/>
      <c r="ADH1054" s="131"/>
      <c r="ADI1054" s="131"/>
      <c r="ADJ1054" s="131"/>
      <c r="ADK1054" s="131"/>
      <c r="ADL1054" s="131"/>
      <c r="ADM1054" s="131"/>
      <c r="ADN1054" s="131"/>
      <c r="ADO1054" s="131"/>
      <c r="ADP1054" s="131"/>
      <c r="ADQ1054" s="131"/>
      <c r="ADR1054" s="131"/>
      <c r="ADS1054" s="131"/>
      <c r="ADT1054" s="131"/>
      <c r="ADU1054" s="131"/>
      <c r="ADV1054" s="131"/>
      <c r="ADW1054" s="131"/>
      <c r="ADX1054" s="131"/>
      <c r="ADY1054" s="131"/>
      <c r="ADZ1054" s="131"/>
      <c r="AEA1054" s="131"/>
      <c r="AEB1054" s="131"/>
      <c r="AEC1054" s="131"/>
      <c r="AED1054" s="131"/>
      <c r="AEE1054" s="131"/>
      <c r="AEF1054" s="131"/>
      <c r="AEG1054" s="131"/>
      <c r="AEH1054" s="131"/>
      <c r="AEI1054" s="131"/>
      <c r="AEJ1054" s="131"/>
      <c r="AEK1054" s="131"/>
      <c r="AEL1054" s="131"/>
      <c r="AEM1054" s="131"/>
      <c r="AEN1054" s="131"/>
      <c r="AEO1054" s="131"/>
      <c r="AEP1054" s="131"/>
      <c r="AEQ1054" s="131"/>
      <c r="AER1054" s="131"/>
      <c r="AES1054" s="131"/>
      <c r="AET1054" s="131"/>
      <c r="AEU1054" s="131"/>
      <c r="AEV1054" s="131"/>
      <c r="AEW1054" s="131"/>
      <c r="AEX1054" s="131"/>
      <c r="AEY1054" s="131"/>
      <c r="AEZ1054" s="131"/>
      <c r="AFA1054" s="131"/>
      <c r="AFB1054" s="131"/>
      <c r="AFC1054" s="131"/>
      <c r="AFD1054" s="131"/>
      <c r="AFE1054" s="131"/>
      <c r="AFF1054" s="131"/>
      <c r="AFG1054" s="131"/>
      <c r="AFH1054" s="131"/>
      <c r="AFI1054" s="131"/>
      <c r="AFJ1054" s="131"/>
      <c r="AFK1054" s="131"/>
      <c r="AFL1054" s="131"/>
      <c r="AFM1054" s="131"/>
      <c r="AFN1054" s="131"/>
      <c r="AFO1054" s="131"/>
      <c r="AFP1054" s="131"/>
      <c r="AFQ1054" s="131"/>
      <c r="AFR1054" s="131"/>
      <c r="AFS1054" s="131"/>
      <c r="AFT1054" s="131"/>
      <c r="AFU1054" s="131"/>
      <c r="AFV1054" s="131"/>
      <c r="AFW1054" s="131"/>
      <c r="AFX1054" s="131"/>
      <c r="AFY1054" s="131"/>
      <c r="AFZ1054" s="131"/>
      <c r="AGA1054" s="131"/>
      <c r="AGB1054" s="131"/>
      <c r="AGC1054" s="131"/>
      <c r="AGD1054" s="131"/>
      <c r="AGE1054" s="131"/>
      <c r="AGF1054" s="131"/>
      <c r="AGG1054" s="131"/>
      <c r="AGH1054" s="131"/>
      <c r="AGI1054" s="131"/>
      <c r="AGJ1054" s="131"/>
      <c r="AGK1054" s="131"/>
      <c r="AGL1054" s="131"/>
      <c r="AGM1054" s="131"/>
      <c r="AGN1054" s="131"/>
      <c r="AGO1054" s="131"/>
      <c r="AGP1054" s="131"/>
      <c r="AGQ1054" s="131"/>
      <c r="AGR1054" s="131"/>
      <c r="AGS1054" s="131"/>
      <c r="AGT1054" s="131"/>
      <c r="AGU1054" s="131"/>
      <c r="AGV1054" s="131"/>
      <c r="AGW1054" s="131"/>
      <c r="AGX1054" s="131"/>
      <c r="AGY1054" s="131"/>
      <c r="AGZ1054" s="131"/>
      <c r="AHA1054" s="131"/>
      <c r="AHB1054" s="131"/>
      <c r="AHC1054" s="131"/>
      <c r="AHD1054" s="131"/>
      <c r="AHE1054" s="131"/>
      <c r="AHF1054" s="131"/>
      <c r="AHG1054" s="131"/>
      <c r="AHH1054" s="131"/>
      <c r="AHI1054" s="131"/>
      <c r="AHJ1054" s="131"/>
      <c r="AHK1054" s="131"/>
      <c r="AHL1054" s="131"/>
      <c r="AHM1054" s="131"/>
      <c r="AHN1054" s="131"/>
      <c r="AHO1054" s="131"/>
      <c r="AHP1054" s="131"/>
      <c r="AHQ1054" s="131"/>
      <c r="AHR1054" s="131"/>
      <c r="AHS1054" s="131"/>
      <c r="AHT1054" s="131"/>
      <c r="AHU1054" s="131"/>
      <c r="AHV1054" s="131"/>
      <c r="AHW1054" s="131"/>
      <c r="AHX1054" s="131"/>
      <c r="AHY1054" s="131"/>
      <c r="AHZ1054" s="131"/>
      <c r="AIA1054" s="131"/>
      <c r="AIB1054" s="131"/>
      <c r="AIC1054" s="131"/>
      <c r="AID1054" s="131"/>
      <c r="AIE1054" s="131"/>
      <c r="AIF1054" s="131"/>
      <c r="AIG1054" s="131"/>
      <c r="AIH1054" s="131"/>
      <c r="AII1054" s="131"/>
      <c r="AIJ1054" s="131"/>
      <c r="AIK1054" s="131"/>
      <c r="AIL1054" s="131"/>
      <c r="AIM1054" s="131"/>
      <c r="AIN1054" s="131"/>
      <c r="AIO1054" s="131"/>
      <c r="AIP1054" s="131"/>
      <c r="AIQ1054" s="131"/>
      <c r="AIR1054" s="131"/>
      <c r="AIS1054" s="131"/>
      <c r="AIT1054" s="131"/>
      <c r="AIU1054" s="131"/>
      <c r="AIV1054" s="131"/>
      <c r="AIW1054" s="131"/>
      <c r="AIX1054" s="131"/>
      <c r="AIY1054" s="131"/>
      <c r="AIZ1054" s="131"/>
      <c r="AJA1054" s="131"/>
      <c r="AJB1054" s="131"/>
      <c r="AJC1054" s="131"/>
      <c r="AJD1054" s="131"/>
      <c r="AJE1054" s="131"/>
      <c r="AJF1054" s="131"/>
      <c r="AJG1054" s="131"/>
      <c r="AJH1054" s="131"/>
      <c r="AJI1054" s="131"/>
      <c r="AJJ1054" s="131"/>
      <c r="AJK1054" s="131"/>
      <c r="AJL1054" s="131"/>
      <c r="AJM1054" s="131"/>
      <c r="AJN1054" s="131"/>
      <c r="AJO1054" s="131"/>
      <c r="AJP1054" s="131"/>
      <c r="AJQ1054" s="131"/>
      <c r="AJR1054" s="131"/>
      <c r="AJS1054" s="131"/>
      <c r="AJT1054" s="131"/>
      <c r="AJU1054" s="131"/>
      <c r="AJV1054" s="131"/>
      <c r="AJW1054" s="131"/>
      <c r="AJX1054" s="131"/>
      <c r="AJY1054" s="131"/>
      <c r="AJZ1054" s="131"/>
      <c r="AKA1054" s="131"/>
      <c r="AKB1054" s="131"/>
      <c r="AKC1054" s="131"/>
      <c r="AKD1054" s="131"/>
      <c r="AKE1054" s="131"/>
      <c r="AKF1054" s="131"/>
      <c r="AKG1054" s="131"/>
      <c r="AKH1054" s="131"/>
      <c r="AKI1054" s="131"/>
      <c r="AKJ1054" s="131"/>
      <c r="AKK1054" s="131"/>
      <c r="AKL1054" s="131"/>
      <c r="AKM1054" s="131"/>
      <c r="AKN1054" s="131"/>
      <c r="AKO1054" s="131"/>
      <c r="AKP1054" s="131"/>
      <c r="AKQ1054" s="131"/>
      <c r="AKR1054" s="131"/>
      <c r="AKS1054" s="131"/>
      <c r="AKT1054" s="131"/>
      <c r="AKU1054" s="131"/>
      <c r="AKV1054" s="131"/>
      <c r="AKW1054" s="131"/>
      <c r="AKX1054" s="131"/>
      <c r="AKY1054" s="131"/>
      <c r="AKZ1054" s="131"/>
      <c r="ALA1054" s="131"/>
      <c r="ALB1054" s="131"/>
      <c r="ALC1054" s="131"/>
      <c r="ALD1054" s="131"/>
      <c r="ALE1054" s="131"/>
      <c r="ALF1054" s="131"/>
      <c r="ALG1054" s="131"/>
      <c r="ALH1054" s="131"/>
      <c r="ALI1054" s="131"/>
      <c r="ALJ1054" s="131"/>
      <c r="ALK1054" s="131"/>
      <c r="ALL1054" s="131"/>
      <c r="ALM1054" s="131"/>
      <c r="ALN1054" s="131"/>
    </row>
    <row r="1055" spans="1:1002" s="508" customFormat="1" x14ac:dyDescent="0.25">
      <c r="A1055" s="502"/>
      <c r="B1055" s="503"/>
      <c r="C1055" s="504"/>
      <c r="D1055" s="450"/>
      <c r="E1055" s="505"/>
      <c r="F1055" s="505"/>
      <c r="G1055" s="506"/>
      <c r="H1055" s="506"/>
      <c r="I1055" s="507"/>
      <c r="J1055" s="565"/>
      <c r="K1055" s="454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  <c r="EC1055" s="131"/>
      <c r="ED1055" s="131"/>
      <c r="EE1055" s="131"/>
      <c r="EF1055" s="131"/>
      <c r="EG1055" s="131"/>
      <c r="EH1055" s="131"/>
      <c r="EI1055" s="131"/>
      <c r="EJ1055" s="131"/>
      <c r="EK1055" s="131"/>
      <c r="EL1055" s="131"/>
      <c r="EM1055" s="131"/>
      <c r="EN1055" s="131"/>
      <c r="EO1055" s="131"/>
      <c r="EP1055" s="131"/>
      <c r="EQ1055" s="131"/>
      <c r="ER1055" s="131"/>
      <c r="ES1055" s="131"/>
      <c r="ET1055" s="131"/>
      <c r="EU1055" s="131"/>
      <c r="EV1055" s="131"/>
      <c r="EW1055" s="131"/>
      <c r="EX1055" s="131"/>
      <c r="EY1055" s="131"/>
      <c r="EZ1055" s="131"/>
      <c r="FA1055" s="131"/>
      <c r="FB1055" s="131"/>
      <c r="FC1055" s="131"/>
      <c r="FD1055" s="131"/>
      <c r="FE1055" s="131"/>
      <c r="FF1055" s="131"/>
      <c r="FG1055" s="131"/>
      <c r="FH1055" s="131"/>
      <c r="FI1055" s="131"/>
      <c r="FJ1055" s="131"/>
      <c r="FK1055" s="131"/>
      <c r="FL1055" s="131"/>
      <c r="FM1055" s="131"/>
      <c r="FN1055" s="131"/>
      <c r="FO1055" s="131"/>
      <c r="FP1055" s="131"/>
      <c r="FQ1055" s="131"/>
      <c r="FR1055" s="131"/>
      <c r="FS1055" s="131"/>
      <c r="FT1055" s="131"/>
      <c r="FU1055" s="131"/>
      <c r="FV1055" s="131"/>
      <c r="FW1055" s="131"/>
      <c r="FX1055" s="131"/>
      <c r="FY1055" s="131"/>
      <c r="FZ1055" s="131"/>
      <c r="GA1055" s="131"/>
      <c r="GB1055" s="131"/>
      <c r="GC1055" s="131"/>
      <c r="GD1055" s="131"/>
      <c r="GE1055" s="131"/>
      <c r="GF1055" s="131"/>
      <c r="GG1055" s="131"/>
      <c r="GH1055" s="131"/>
      <c r="GI1055" s="131"/>
      <c r="GJ1055" s="131"/>
      <c r="GK1055" s="131"/>
      <c r="GL1055" s="131"/>
      <c r="GM1055" s="131"/>
      <c r="GN1055" s="131"/>
      <c r="GO1055" s="131"/>
      <c r="GP1055" s="131"/>
      <c r="GQ1055" s="131"/>
      <c r="GR1055" s="131"/>
      <c r="GS1055" s="131"/>
      <c r="GT1055" s="131"/>
      <c r="GU1055" s="131"/>
      <c r="GV1055" s="131"/>
      <c r="GW1055" s="131"/>
      <c r="GX1055" s="131"/>
      <c r="GY1055" s="131"/>
      <c r="GZ1055" s="131"/>
      <c r="HA1055" s="131"/>
      <c r="HB1055" s="131"/>
      <c r="HC1055" s="131"/>
      <c r="HD1055" s="131"/>
      <c r="HE1055" s="131"/>
      <c r="HF1055" s="131"/>
      <c r="HG1055" s="131"/>
      <c r="HH1055" s="131"/>
      <c r="HI1055" s="131"/>
      <c r="HJ1055" s="131"/>
      <c r="HK1055" s="131"/>
      <c r="HL1055" s="131"/>
      <c r="HM1055" s="131"/>
      <c r="HN1055" s="131"/>
      <c r="HO1055" s="131"/>
      <c r="HP1055" s="131"/>
      <c r="HQ1055" s="131"/>
      <c r="HR1055" s="131"/>
      <c r="HS1055" s="131"/>
      <c r="HT1055" s="131"/>
      <c r="HU1055" s="131"/>
      <c r="HV1055" s="131"/>
      <c r="HW1055" s="131"/>
      <c r="HX1055" s="131"/>
      <c r="HY1055" s="131"/>
      <c r="HZ1055" s="131"/>
      <c r="IA1055" s="131"/>
      <c r="IB1055" s="131"/>
      <c r="IC1055" s="131"/>
      <c r="ID1055" s="131"/>
      <c r="IE1055" s="131"/>
      <c r="IF1055" s="131"/>
      <c r="IG1055" s="131"/>
      <c r="IH1055" s="131"/>
      <c r="II1055" s="131"/>
      <c r="IJ1055" s="131"/>
      <c r="IK1055" s="131"/>
      <c r="IL1055" s="131"/>
      <c r="IM1055" s="131"/>
      <c r="IN1055" s="131"/>
      <c r="IO1055" s="131"/>
      <c r="IP1055" s="131"/>
      <c r="IQ1055" s="131"/>
      <c r="IR1055" s="131"/>
      <c r="IS1055" s="131"/>
      <c r="IT1055" s="131"/>
      <c r="IU1055" s="131"/>
      <c r="IV1055" s="131"/>
      <c r="IW1055" s="131"/>
      <c r="IX1055" s="131"/>
      <c r="IY1055" s="131"/>
      <c r="IZ1055" s="131"/>
      <c r="JA1055" s="131"/>
      <c r="JB1055" s="131"/>
      <c r="JC1055" s="131"/>
      <c r="JD1055" s="131"/>
      <c r="JE1055" s="131"/>
      <c r="JF1055" s="131"/>
      <c r="JG1055" s="131"/>
      <c r="JH1055" s="131"/>
      <c r="JI1055" s="131"/>
      <c r="JJ1055" s="131"/>
      <c r="JK1055" s="131"/>
      <c r="JL1055" s="131"/>
      <c r="JM1055" s="131"/>
      <c r="JN1055" s="131"/>
      <c r="JO1055" s="131"/>
      <c r="JP1055" s="131"/>
      <c r="JQ1055" s="131"/>
      <c r="JR1055" s="131"/>
      <c r="JS1055" s="131"/>
      <c r="JT1055" s="131"/>
      <c r="JU1055" s="131"/>
      <c r="JV1055" s="131"/>
      <c r="JW1055" s="131"/>
      <c r="JX1055" s="131"/>
      <c r="JY1055" s="131"/>
      <c r="JZ1055" s="131"/>
      <c r="KA1055" s="131"/>
      <c r="KB1055" s="131"/>
      <c r="KC1055" s="131"/>
      <c r="KD1055" s="131"/>
      <c r="KE1055" s="131"/>
      <c r="KF1055" s="131"/>
      <c r="KG1055" s="131"/>
      <c r="KH1055" s="131"/>
      <c r="KI1055" s="131"/>
      <c r="KJ1055" s="131"/>
      <c r="KK1055" s="131"/>
      <c r="KL1055" s="131"/>
      <c r="KM1055" s="131"/>
      <c r="KN1055" s="131"/>
      <c r="KO1055" s="131"/>
      <c r="KP1055" s="131"/>
      <c r="KQ1055" s="131"/>
      <c r="KR1055" s="131"/>
      <c r="KS1055" s="131"/>
      <c r="KT1055" s="131"/>
      <c r="KU1055" s="131"/>
      <c r="KV1055" s="131"/>
      <c r="KW1055" s="131"/>
      <c r="KX1055" s="131"/>
      <c r="KY1055" s="131"/>
      <c r="KZ1055" s="131"/>
      <c r="LA1055" s="131"/>
      <c r="LB1055" s="131"/>
      <c r="LC1055" s="131"/>
      <c r="LD1055" s="131"/>
      <c r="LE1055" s="131"/>
      <c r="LF1055" s="131"/>
      <c r="LG1055" s="131"/>
      <c r="LH1055" s="131"/>
      <c r="LI1055" s="131"/>
      <c r="LJ1055" s="131"/>
      <c r="LK1055" s="131"/>
      <c r="LL1055" s="131"/>
      <c r="LM1055" s="131"/>
      <c r="LN1055" s="131"/>
      <c r="LO1055" s="131"/>
      <c r="LP1055" s="131"/>
      <c r="LQ1055" s="131"/>
      <c r="LR1055" s="131"/>
      <c r="LS1055" s="131"/>
      <c r="LT1055" s="131"/>
      <c r="LU1055" s="131"/>
      <c r="LV1055" s="131"/>
      <c r="LW1055" s="131"/>
      <c r="LX1055" s="131"/>
      <c r="LY1055" s="131"/>
      <c r="LZ1055" s="131"/>
      <c r="MA1055" s="131"/>
      <c r="MB1055" s="131"/>
      <c r="MC1055" s="131"/>
      <c r="MD1055" s="131"/>
      <c r="ME1055" s="131"/>
      <c r="MF1055" s="131"/>
      <c r="MG1055" s="131"/>
      <c r="MH1055" s="131"/>
      <c r="MI1055" s="131"/>
      <c r="MJ1055" s="131"/>
      <c r="MK1055" s="131"/>
      <c r="ML1055" s="131"/>
      <c r="MM1055" s="131"/>
      <c r="MN1055" s="131"/>
      <c r="MO1055" s="131"/>
      <c r="MP1055" s="131"/>
      <c r="MQ1055" s="131"/>
      <c r="MR1055" s="131"/>
      <c r="MS1055" s="131"/>
      <c r="MT1055" s="131"/>
      <c r="MU1055" s="131"/>
      <c r="MV1055" s="131"/>
      <c r="MW1055" s="131"/>
      <c r="MX1055" s="131"/>
      <c r="MY1055" s="131"/>
      <c r="MZ1055" s="131"/>
      <c r="NA1055" s="131"/>
      <c r="NB1055" s="131"/>
      <c r="NC1055" s="131"/>
      <c r="ND1055" s="131"/>
      <c r="NE1055" s="131"/>
      <c r="NF1055" s="131"/>
      <c r="NG1055" s="131"/>
      <c r="NH1055" s="131"/>
      <c r="NI1055" s="131"/>
      <c r="NJ1055" s="131"/>
      <c r="NK1055" s="131"/>
      <c r="NL1055" s="131"/>
      <c r="NM1055" s="131"/>
      <c r="NN1055" s="131"/>
      <c r="NO1055" s="131"/>
      <c r="NP1055" s="131"/>
      <c r="NQ1055" s="131"/>
      <c r="NR1055" s="131"/>
      <c r="NS1055" s="131"/>
      <c r="NT1055" s="131"/>
      <c r="NU1055" s="131"/>
      <c r="NV1055" s="131"/>
      <c r="NW1055" s="131"/>
      <c r="NX1055" s="131"/>
      <c r="NY1055" s="131"/>
      <c r="NZ1055" s="131"/>
      <c r="OA1055" s="131"/>
      <c r="OB1055" s="131"/>
      <c r="OC1055" s="131"/>
      <c r="OD1055" s="131"/>
      <c r="OE1055" s="131"/>
      <c r="OF1055" s="131"/>
      <c r="OG1055" s="131"/>
      <c r="OH1055" s="131"/>
      <c r="OI1055" s="131"/>
      <c r="OJ1055" s="131"/>
      <c r="OK1055" s="131"/>
      <c r="OL1055" s="131"/>
      <c r="OM1055" s="131"/>
      <c r="ON1055" s="131"/>
      <c r="OO1055" s="131"/>
      <c r="OP1055" s="131"/>
      <c r="OQ1055" s="131"/>
      <c r="OR1055" s="131"/>
      <c r="OS1055" s="131"/>
      <c r="OT1055" s="131"/>
      <c r="OU1055" s="131"/>
      <c r="OV1055" s="131"/>
      <c r="OW1055" s="131"/>
      <c r="OX1055" s="131"/>
      <c r="OY1055" s="131"/>
      <c r="OZ1055" s="131"/>
      <c r="PA1055" s="131"/>
      <c r="PB1055" s="131"/>
      <c r="PC1055" s="131"/>
      <c r="PD1055" s="131"/>
      <c r="PE1055" s="131"/>
      <c r="PF1055" s="131"/>
      <c r="PG1055" s="131"/>
      <c r="PH1055" s="131"/>
      <c r="PI1055" s="131"/>
      <c r="PJ1055" s="131"/>
      <c r="PK1055" s="131"/>
      <c r="PL1055" s="131"/>
      <c r="PM1055" s="131"/>
      <c r="PN1055" s="131"/>
      <c r="PO1055" s="131"/>
      <c r="PP1055" s="131"/>
      <c r="PQ1055" s="131"/>
      <c r="PR1055" s="131"/>
      <c r="PS1055" s="131"/>
      <c r="PT1055" s="131"/>
      <c r="PU1055" s="131"/>
      <c r="PV1055" s="131"/>
      <c r="PW1055" s="131"/>
      <c r="PX1055" s="131"/>
      <c r="PY1055" s="131"/>
      <c r="PZ1055" s="131"/>
      <c r="QA1055" s="131"/>
      <c r="QB1055" s="131"/>
      <c r="QC1055" s="131"/>
      <c r="QD1055" s="131"/>
      <c r="QE1055" s="131"/>
      <c r="QF1055" s="131"/>
      <c r="QG1055" s="131"/>
      <c r="QH1055" s="131"/>
      <c r="QI1055" s="131"/>
      <c r="QJ1055" s="131"/>
      <c r="QK1055" s="131"/>
      <c r="QL1055" s="131"/>
      <c r="QM1055" s="131"/>
      <c r="QN1055" s="131"/>
      <c r="QO1055" s="131"/>
      <c r="QP1055" s="131"/>
      <c r="QQ1055" s="131"/>
      <c r="QR1055" s="131"/>
      <c r="QS1055" s="131"/>
      <c r="QT1055" s="131"/>
      <c r="QU1055" s="131"/>
      <c r="QV1055" s="131"/>
      <c r="QW1055" s="131"/>
      <c r="QX1055" s="131"/>
      <c r="QY1055" s="131"/>
      <c r="QZ1055" s="131"/>
      <c r="RA1055" s="131"/>
      <c r="RB1055" s="131"/>
      <c r="RC1055" s="131"/>
      <c r="RD1055" s="131"/>
      <c r="RE1055" s="131"/>
      <c r="RF1055" s="131"/>
      <c r="RG1055" s="131"/>
      <c r="RH1055" s="131"/>
      <c r="RI1055" s="131"/>
      <c r="RJ1055" s="131"/>
      <c r="RK1055" s="131"/>
      <c r="RL1055" s="131"/>
      <c r="RM1055" s="131"/>
      <c r="RN1055" s="131"/>
      <c r="RO1055" s="131"/>
      <c r="RP1055" s="131"/>
      <c r="RQ1055" s="131"/>
      <c r="RR1055" s="131"/>
      <c r="RS1055" s="131"/>
      <c r="RT1055" s="131"/>
      <c r="RU1055" s="131"/>
      <c r="RV1055" s="131"/>
      <c r="RW1055" s="131"/>
      <c r="RX1055" s="131"/>
      <c r="RY1055" s="131"/>
      <c r="RZ1055" s="131"/>
      <c r="SA1055" s="131"/>
      <c r="SB1055" s="131"/>
      <c r="SC1055" s="131"/>
      <c r="SD1055" s="131"/>
      <c r="SE1055" s="131"/>
      <c r="SF1055" s="131"/>
      <c r="SG1055" s="131"/>
      <c r="SH1055" s="131"/>
      <c r="SI1055" s="131"/>
      <c r="SJ1055" s="131"/>
      <c r="SK1055" s="131"/>
      <c r="SL1055" s="131"/>
      <c r="SM1055" s="131"/>
      <c r="SN1055" s="131"/>
      <c r="SO1055" s="131"/>
      <c r="SP1055" s="131"/>
      <c r="SQ1055" s="131"/>
      <c r="SR1055" s="131"/>
      <c r="SS1055" s="131"/>
      <c r="ST1055" s="131"/>
      <c r="SU1055" s="131"/>
      <c r="SV1055" s="131"/>
      <c r="SW1055" s="131"/>
      <c r="SX1055" s="131"/>
      <c r="SY1055" s="131"/>
      <c r="SZ1055" s="131"/>
      <c r="TA1055" s="131"/>
      <c r="TB1055" s="131"/>
      <c r="TC1055" s="131"/>
      <c r="TD1055" s="131"/>
      <c r="TE1055" s="131"/>
      <c r="TF1055" s="131"/>
      <c r="TG1055" s="131"/>
      <c r="TH1055" s="131"/>
      <c r="TI1055" s="131"/>
      <c r="TJ1055" s="131"/>
      <c r="TK1055" s="131"/>
      <c r="TL1055" s="131"/>
      <c r="TM1055" s="131"/>
      <c r="TN1055" s="131"/>
      <c r="TO1055" s="131"/>
      <c r="TP1055" s="131"/>
      <c r="TQ1055" s="131"/>
      <c r="TR1055" s="131"/>
      <c r="TS1055" s="131"/>
      <c r="TT1055" s="131"/>
      <c r="TU1055" s="131"/>
      <c r="TV1055" s="131"/>
      <c r="TW1055" s="131"/>
      <c r="TX1055" s="131"/>
      <c r="TY1055" s="131"/>
      <c r="TZ1055" s="131"/>
      <c r="UA1055" s="131"/>
      <c r="UB1055" s="131"/>
      <c r="UC1055" s="131"/>
      <c r="UD1055" s="131"/>
      <c r="UE1055" s="131"/>
      <c r="UF1055" s="131"/>
      <c r="UG1055" s="131"/>
      <c r="UH1055" s="131"/>
      <c r="UI1055" s="131"/>
      <c r="UJ1055" s="131"/>
      <c r="UK1055" s="131"/>
      <c r="UL1055" s="131"/>
      <c r="UM1055" s="131"/>
      <c r="UN1055" s="131"/>
      <c r="UO1055" s="131"/>
      <c r="UP1055" s="131"/>
      <c r="UQ1055" s="131"/>
      <c r="UR1055" s="131"/>
      <c r="US1055" s="131"/>
      <c r="UT1055" s="131"/>
      <c r="UU1055" s="131"/>
      <c r="UV1055" s="131"/>
      <c r="UW1055" s="131"/>
      <c r="UX1055" s="131"/>
      <c r="UY1055" s="131"/>
      <c r="UZ1055" s="131"/>
      <c r="VA1055" s="131"/>
      <c r="VB1055" s="131"/>
      <c r="VC1055" s="131"/>
      <c r="VD1055" s="131"/>
      <c r="VE1055" s="131"/>
      <c r="VF1055" s="131"/>
      <c r="VG1055" s="131"/>
      <c r="VH1055" s="131"/>
      <c r="VI1055" s="131"/>
      <c r="VJ1055" s="131"/>
      <c r="VK1055" s="131"/>
      <c r="VL1055" s="131"/>
      <c r="VM1055" s="131"/>
      <c r="VN1055" s="131"/>
      <c r="VO1055" s="131"/>
      <c r="VP1055" s="131"/>
      <c r="VQ1055" s="131"/>
      <c r="VR1055" s="131"/>
      <c r="VS1055" s="131"/>
      <c r="VT1055" s="131"/>
      <c r="VU1055" s="131"/>
      <c r="VV1055" s="131"/>
      <c r="VW1055" s="131"/>
      <c r="VX1055" s="131"/>
      <c r="VY1055" s="131"/>
      <c r="VZ1055" s="131"/>
      <c r="WA1055" s="131"/>
      <c r="WB1055" s="131"/>
      <c r="WC1055" s="131"/>
      <c r="WD1055" s="131"/>
      <c r="WE1055" s="131"/>
      <c r="WF1055" s="131"/>
      <c r="WG1055" s="131"/>
      <c r="WH1055" s="131"/>
      <c r="WI1055" s="131"/>
      <c r="WJ1055" s="131"/>
      <c r="WK1055" s="131"/>
      <c r="WL1055" s="131"/>
      <c r="WM1055" s="131"/>
      <c r="WN1055" s="131"/>
      <c r="WO1055" s="131"/>
      <c r="WP1055" s="131"/>
      <c r="WQ1055" s="131"/>
      <c r="WR1055" s="131"/>
      <c r="WS1055" s="131"/>
      <c r="WT1055" s="131"/>
      <c r="WU1055" s="131"/>
      <c r="WV1055" s="131"/>
      <c r="WW1055" s="131"/>
      <c r="WX1055" s="131"/>
      <c r="WY1055" s="131"/>
      <c r="WZ1055" s="131"/>
      <c r="XA1055" s="131"/>
      <c r="XB1055" s="131"/>
      <c r="XC1055" s="131"/>
      <c r="XD1055" s="131"/>
      <c r="XE1055" s="131"/>
      <c r="XF1055" s="131"/>
      <c r="XG1055" s="131"/>
      <c r="XH1055" s="131"/>
      <c r="XI1055" s="131"/>
      <c r="XJ1055" s="131"/>
      <c r="XK1055" s="131"/>
      <c r="XL1055" s="131"/>
      <c r="XM1055" s="131"/>
      <c r="XN1055" s="131"/>
      <c r="XO1055" s="131"/>
      <c r="XP1055" s="131"/>
      <c r="XQ1055" s="131"/>
      <c r="XR1055" s="131"/>
      <c r="XS1055" s="131"/>
      <c r="XT1055" s="131"/>
      <c r="XU1055" s="131"/>
      <c r="XV1055" s="131"/>
      <c r="XW1055" s="131"/>
      <c r="XX1055" s="131"/>
      <c r="XY1055" s="131"/>
      <c r="XZ1055" s="131"/>
      <c r="YA1055" s="131"/>
      <c r="YB1055" s="131"/>
      <c r="YC1055" s="131"/>
      <c r="YD1055" s="131"/>
      <c r="YE1055" s="131"/>
      <c r="YF1055" s="131"/>
      <c r="YG1055" s="131"/>
      <c r="YH1055" s="131"/>
      <c r="YI1055" s="131"/>
      <c r="YJ1055" s="131"/>
      <c r="YK1055" s="131"/>
      <c r="YL1055" s="131"/>
      <c r="YM1055" s="131"/>
      <c r="YN1055" s="131"/>
      <c r="YO1055" s="131"/>
      <c r="YP1055" s="131"/>
      <c r="YQ1055" s="131"/>
      <c r="YR1055" s="131"/>
      <c r="YS1055" s="131"/>
      <c r="YT1055" s="131"/>
      <c r="YU1055" s="131"/>
      <c r="YV1055" s="131"/>
      <c r="YW1055" s="131"/>
      <c r="YX1055" s="131"/>
      <c r="YY1055" s="131"/>
      <c r="YZ1055" s="131"/>
      <c r="ZA1055" s="131"/>
      <c r="ZB1055" s="131"/>
      <c r="ZC1055" s="131"/>
      <c r="ZD1055" s="131"/>
      <c r="ZE1055" s="131"/>
      <c r="ZF1055" s="131"/>
      <c r="ZG1055" s="131"/>
      <c r="ZH1055" s="131"/>
      <c r="ZI1055" s="131"/>
      <c r="ZJ1055" s="131"/>
      <c r="ZK1055" s="131"/>
      <c r="ZL1055" s="131"/>
      <c r="ZM1055" s="131"/>
      <c r="ZN1055" s="131"/>
      <c r="ZO1055" s="131"/>
      <c r="ZP1055" s="131"/>
      <c r="ZQ1055" s="131"/>
      <c r="ZR1055" s="131"/>
      <c r="ZS1055" s="131"/>
      <c r="ZT1055" s="131"/>
      <c r="ZU1055" s="131"/>
      <c r="ZV1055" s="131"/>
      <c r="ZW1055" s="131"/>
      <c r="ZX1055" s="131"/>
      <c r="ZY1055" s="131"/>
      <c r="ZZ1055" s="131"/>
      <c r="AAA1055" s="131"/>
      <c r="AAB1055" s="131"/>
      <c r="AAC1055" s="131"/>
      <c r="AAD1055" s="131"/>
      <c r="AAE1055" s="131"/>
      <c r="AAF1055" s="131"/>
      <c r="AAG1055" s="131"/>
      <c r="AAH1055" s="131"/>
      <c r="AAI1055" s="131"/>
      <c r="AAJ1055" s="131"/>
      <c r="AAK1055" s="131"/>
      <c r="AAL1055" s="131"/>
      <c r="AAM1055" s="131"/>
      <c r="AAN1055" s="131"/>
      <c r="AAO1055" s="131"/>
      <c r="AAP1055" s="131"/>
      <c r="AAQ1055" s="131"/>
      <c r="AAR1055" s="131"/>
      <c r="AAS1055" s="131"/>
      <c r="AAT1055" s="131"/>
      <c r="AAU1055" s="131"/>
      <c r="AAV1055" s="131"/>
      <c r="AAW1055" s="131"/>
      <c r="AAX1055" s="131"/>
      <c r="AAY1055" s="131"/>
      <c r="AAZ1055" s="131"/>
      <c r="ABA1055" s="131"/>
      <c r="ABB1055" s="131"/>
      <c r="ABC1055" s="131"/>
      <c r="ABD1055" s="131"/>
      <c r="ABE1055" s="131"/>
      <c r="ABF1055" s="131"/>
      <c r="ABG1055" s="131"/>
      <c r="ABH1055" s="131"/>
      <c r="ABI1055" s="131"/>
      <c r="ABJ1055" s="131"/>
      <c r="ABK1055" s="131"/>
      <c r="ABL1055" s="131"/>
      <c r="ABM1055" s="131"/>
      <c r="ABN1055" s="131"/>
      <c r="ABO1055" s="131"/>
      <c r="ABP1055" s="131"/>
      <c r="ABQ1055" s="131"/>
      <c r="ABR1055" s="131"/>
      <c r="ABS1055" s="131"/>
      <c r="ABT1055" s="131"/>
      <c r="ABU1055" s="131"/>
      <c r="ABV1055" s="131"/>
      <c r="ABW1055" s="131"/>
      <c r="ABX1055" s="131"/>
      <c r="ABY1055" s="131"/>
      <c r="ABZ1055" s="131"/>
      <c r="ACA1055" s="131"/>
      <c r="ACB1055" s="131"/>
      <c r="ACC1055" s="131"/>
      <c r="ACD1055" s="131"/>
      <c r="ACE1055" s="131"/>
      <c r="ACF1055" s="131"/>
      <c r="ACG1055" s="131"/>
      <c r="ACH1055" s="131"/>
      <c r="ACI1055" s="131"/>
      <c r="ACJ1055" s="131"/>
      <c r="ACK1055" s="131"/>
      <c r="ACL1055" s="131"/>
      <c r="ACM1055" s="131"/>
      <c r="ACN1055" s="131"/>
      <c r="ACO1055" s="131"/>
      <c r="ACP1055" s="131"/>
      <c r="ACQ1055" s="131"/>
      <c r="ACR1055" s="131"/>
      <c r="ACS1055" s="131"/>
      <c r="ACT1055" s="131"/>
      <c r="ACU1055" s="131"/>
      <c r="ACV1055" s="131"/>
      <c r="ACW1055" s="131"/>
      <c r="ACX1055" s="131"/>
      <c r="ACY1055" s="131"/>
      <c r="ACZ1055" s="131"/>
      <c r="ADA1055" s="131"/>
      <c r="ADB1055" s="131"/>
      <c r="ADC1055" s="131"/>
      <c r="ADD1055" s="131"/>
      <c r="ADE1055" s="131"/>
      <c r="ADF1055" s="131"/>
      <c r="ADG1055" s="131"/>
      <c r="ADH1055" s="131"/>
      <c r="ADI1055" s="131"/>
      <c r="ADJ1055" s="131"/>
      <c r="ADK1055" s="131"/>
      <c r="ADL1055" s="131"/>
      <c r="ADM1055" s="131"/>
      <c r="ADN1055" s="131"/>
      <c r="ADO1055" s="131"/>
      <c r="ADP1055" s="131"/>
      <c r="ADQ1055" s="131"/>
      <c r="ADR1055" s="131"/>
      <c r="ADS1055" s="131"/>
      <c r="ADT1055" s="131"/>
      <c r="ADU1055" s="131"/>
      <c r="ADV1055" s="131"/>
      <c r="ADW1055" s="131"/>
      <c r="ADX1055" s="131"/>
      <c r="ADY1055" s="131"/>
      <c r="ADZ1055" s="131"/>
      <c r="AEA1055" s="131"/>
      <c r="AEB1055" s="131"/>
      <c r="AEC1055" s="131"/>
      <c r="AED1055" s="131"/>
      <c r="AEE1055" s="131"/>
      <c r="AEF1055" s="131"/>
      <c r="AEG1055" s="131"/>
      <c r="AEH1055" s="131"/>
      <c r="AEI1055" s="131"/>
      <c r="AEJ1055" s="131"/>
      <c r="AEK1055" s="131"/>
      <c r="AEL1055" s="131"/>
      <c r="AEM1055" s="131"/>
      <c r="AEN1055" s="131"/>
      <c r="AEO1055" s="131"/>
      <c r="AEP1055" s="131"/>
      <c r="AEQ1055" s="131"/>
      <c r="AER1055" s="131"/>
      <c r="AES1055" s="131"/>
      <c r="AET1055" s="131"/>
      <c r="AEU1055" s="131"/>
      <c r="AEV1055" s="131"/>
      <c r="AEW1055" s="131"/>
      <c r="AEX1055" s="131"/>
      <c r="AEY1055" s="131"/>
      <c r="AEZ1055" s="131"/>
      <c r="AFA1055" s="131"/>
      <c r="AFB1055" s="131"/>
      <c r="AFC1055" s="131"/>
      <c r="AFD1055" s="131"/>
      <c r="AFE1055" s="131"/>
      <c r="AFF1055" s="131"/>
      <c r="AFG1055" s="131"/>
      <c r="AFH1055" s="131"/>
      <c r="AFI1055" s="131"/>
      <c r="AFJ1055" s="131"/>
      <c r="AFK1055" s="131"/>
      <c r="AFL1055" s="131"/>
      <c r="AFM1055" s="131"/>
      <c r="AFN1055" s="131"/>
      <c r="AFO1055" s="131"/>
      <c r="AFP1055" s="131"/>
      <c r="AFQ1055" s="131"/>
      <c r="AFR1055" s="131"/>
      <c r="AFS1055" s="131"/>
      <c r="AFT1055" s="131"/>
      <c r="AFU1055" s="131"/>
      <c r="AFV1055" s="131"/>
      <c r="AFW1055" s="131"/>
      <c r="AFX1055" s="131"/>
      <c r="AFY1055" s="131"/>
      <c r="AFZ1055" s="131"/>
      <c r="AGA1055" s="131"/>
      <c r="AGB1055" s="131"/>
      <c r="AGC1055" s="131"/>
      <c r="AGD1055" s="131"/>
      <c r="AGE1055" s="131"/>
      <c r="AGF1055" s="131"/>
      <c r="AGG1055" s="131"/>
      <c r="AGH1055" s="131"/>
      <c r="AGI1055" s="131"/>
      <c r="AGJ1055" s="131"/>
      <c r="AGK1055" s="131"/>
      <c r="AGL1055" s="131"/>
      <c r="AGM1055" s="131"/>
      <c r="AGN1055" s="131"/>
      <c r="AGO1055" s="131"/>
      <c r="AGP1055" s="131"/>
      <c r="AGQ1055" s="131"/>
      <c r="AGR1055" s="131"/>
      <c r="AGS1055" s="131"/>
      <c r="AGT1055" s="131"/>
      <c r="AGU1055" s="131"/>
      <c r="AGV1055" s="131"/>
      <c r="AGW1055" s="131"/>
      <c r="AGX1055" s="131"/>
      <c r="AGY1055" s="131"/>
      <c r="AGZ1055" s="131"/>
      <c r="AHA1055" s="131"/>
      <c r="AHB1055" s="131"/>
      <c r="AHC1055" s="131"/>
      <c r="AHD1055" s="131"/>
      <c r="AHE1055" s="131"/>
      <c r="AHF1055" s="131"/>
      <c r="AHG1055" s="131"/>
      <c r="AHH1055" s="131"/>
      <c r="AHI1055" s="131"/>
      <c r="AHJ1055" s="131"/>
      <c r="AHK1055" s="131"/>
      <c r="AHL1055" s="131"/>
      <c r="AHM1055" s="131"/>
      <c r="AHN1055" s="131"/>
      <c r="AHO1055" s="131"/>
      <c r="AHP1055" s="131"/>
      <c r="AHQ1055" s="131"/>
      <c r="AHR1055" s="131"/>
      <c r="AHS1055" s="131"/>
      <c r="AHT1055" s="131"/>
      <c r="AHU1055" s="131"/>
      <c r="AHV1055" s="131"/>
      <c r="AHW1055" s="131"/>
      <c r="AHX1055" s="131"/>
      <c r="AHY1055" s="131"/>
      <c r="AHZ1055" s="131"/>
      <c r="AIA1055" s="131"/>
      <c r="AIB1055" s="131"/>
      <c r="AIC1055" s="131"/>
      <c r="AID1055" s="131"/>
      <c r="AIE1055" s="131"/>
      <c r="AIF1055" s="131"/>
      <c r="AIG1055" s="131"/>
      <c r="AIH1055" s="131"/>
      <c r="AII1055" s="131"/>
      <c r="AIJ1055" s="131"/>
      <c r="AIK1055" s="131"/>
      <c r="AIL1055" s="131"/>
      <c r="AIM1055" s="131"/>
      <c r="AIN1055" s="131"/>
      <c r="AIO1055" s="131"/>
      <c r="AIP1055" s="131"/>
      <c r="AIQ1055" s="131"/>
      <c r="AIR1055" s="131"/>
      <c r="AIS1055" s="131"/>
      <c r="AIT1055" s="131"/>
      <c r="AIU1055" s="131"/>
      <c r="AIV1055" s="131"/>
      <c r="AIW1055" s="131"/>
      <c r="AIX1055" s="131"/>
      <c r="AIY1055" s="131"/>
      <c r="AIZ1055" s="131"/>
      <c r="AJA1055" s="131"/>
      <c r="AJB1055" s="131"/>
      <c r="AJC1055" s="131"/>
      <c r="AJD1055" s="131"/>
      <c r="AJE1055" s="131"/>
      <c r="AJF1055" s="131"/>
      <c r="AJG1055" s="131"/>
      <c r="AJH1055" s="131"/>
      <c r="AJI1055" s="131"/>
      <c r="AJJ1055" s="131"/>
      <c r="AJK1055" s="131"/>
      <c r="AJL1055" s="131"/>
      <c r="AJM1055" s="131"/>
      <c r="AJN1055" s="131"/>
      <c r="AJO1055" s="131"/>
      <c r="AJP1055" s="131"/>
      <c r="AJQ1055" s="131"/>
      <c r="AJR1055" s="131"/>
      <c r="AJS1055" s="131"/>
      <c r="AJT1055" s="131"/>
      <c r="AJU1055" s="131"/>
      <c r="AJV1055" s="131"/>
      <c r="AJW1055" s="131"/>
      <c r="AJX1055" s="131"/>
      <c r="AJY1055" s="131"/>
      <c r="AJZ1055" s="131"/>
      <c r="AKA1055" s="131"/>
      <c r="AKB1055" s="131"/>
      <c r="AKC1055" s="131"/>
      <c r="AKD1055" s="131"/>
      <c r="AKE1055" s="131"/>
      <c r="AKF1055" s="131"/>
      <c r="AKG1055" s="131"/>
      <c r="AKH1055" s="131"/>
      <c r="AKI1055" s="131"/>
      <c r="AKJ1055" s="131"/>
      <c r="AKK1055" s="131"/>
      <c r="AKL1055" s="131"/>
      <c r="AKM1055" s="131"/>
      <c r="AKN1055" s="131"/>
      <c r="AKO1055" s="131"/>
      <c r="AKP1055" s="131"/>
      <c r="AKQ1055" s="131"/>
      <c r="AKR1055" s="131"/>
      <c r="AKS1055" s="131"/>
      <c r="AKT1055" s="131"/>
      <c r="AKU1055" s="131"/>
      <c r="AKV1055" s="131"/>
      <c r="AKW1055" s="131"/>
      <c r="AKX1055" s="131"/>
      <c r="AKY1055" s="131"/>
      <c r="AKZ1055" s="131"/>
      <c r="ALA1055" s="131"/>
      <c r="ALB1055" s="131"/>
      <c r="ALC1055" s="131"/>
      <c r="ALD1055" s="131"/>
      <c r="ALE1055" s="131"/>
      <c r="ALF1055" s="131"/>
      <c r="ALG1055" s="131"/>
      <c r="ALH1055" s="131"/>
      <c r="ALI1055" s="131"/>
      <c r="ALJ1055" s="131"/>
      <c r="ALK1055" s="131"/>
      <c r="ALL1055" s="131"/>
      <c r="ALM1055" s="131"/>
      <c r="ALN1055" s="131"/>
    </row>
    <row r="1056" spans="1:1002" s="508" customFormat="1" x14ac:dyDescent="0.25">
      <c r="A1056" s="502"/>
      <c r="B1056" s="503"/>
      <c r="C1056" s="504"/>
      <c r="D1056" s="450"/>
      <c r="E1056" s="505"/>
      <c r="F1056" s="505"/>
      <c r="G1056" s="506"/>
      <c r="H1056" s="506"/>
      <c r="I1056" s="507"/>
      <c r="J1056" s="565"/>
      <c r="K1056" s="454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  <c r="EC1056" s="131"/>
      <c r="ED1056" s="131"/>
      <c r="EE1056" s="131"/>
      <c r="EF1056" s="131"/>
      <c r="EG1056" s="131"/>
      <c r="EH1056" s="131"/>
      <c r="EI1056" s="131"/>
      <c r="EJ1056" s="131"/>
      <c r="EK1056" s="131"/>
      <c r="EL1056" s="131"/>
      <c r="EM1056" s="131"/>
      <c r="EN1056" s="131"/>
      <c r="EO1056" s="131"/>
      <c r="EP1056" s="131"/>
      <c r="EQ1056" s="131"/>
      <c r="ER1056" s="131"/>
      <c r="ES1056" s="131"/>
      <c r="ET1056" s="131"/>
      <c r="EU1056" s="131"/>
      <c r="EV1056" s="131"/>
      <c r="EW1056" s="131"/>
      <c r="EX1056" s="131"/>
      <c r="EY1056" s="131"/>
      <c r="EZ1056" s="131"/>
      <c r="FA1056" s="131"/>
      <c r="FB1056" s="131"/>
      <c r="FC1056" s="131"/>
      <c r="FD1056" s="131"/>
      <c r="FE1056" s="131"/>
      <c r="FF1056" s="131"/>
      <c r="FG1056" s="131"/>
      <c r="FH1056" s="131"/>
      <c r="FI1056" s="131"/>
      <c r="FJ1056" s="131"/>
      <c r="FK1056" s="131"/>
      <c r="FL1056" s="131"/>
      <c r="FM1056" s="131"/>
      <c r="FN1056" s="131"/>
      <c r="FO1056" s="131"/>
      <c r="FP1056" s="131"/>
      <c r="FQ1056" s="131"/>
      <c r="FR1056" s="131"/>
      <c r="FS1056" s="131"/>
      <c r="FT1056" s="131"/>
      <c r="FU1056" s="131"/>
      <c r="FV1056" s="131"/>
      <c r="FW1056" s="131"/>
      <c r="FX1056" s="131"/>
      <c r="FY1056" s="131"/>
      <c r="FZ1056" s="131"/>
      <c r="GA1056" s="131"/>
      <c r="GB1056" s="131"/>
      <c r="GC1056" s="131"/>
      <c r="GD1056" s="131"/>
      <c r="GE1056" s="131"/>
      <c r="GF1056" s="131"/>
      <c r="GG1056" s="131"/>
      <c r="GH1056" s="131"/>
      <c r="GI1056" s="131"/>
      <c r="GJ1056" s="131"/>
      <c r="GK1056" s="131"/>
      <c r="GL1056" s="131"/>
      <c r="GM1056" s="131"/>
      <c r="GN1056" s="131"/>
      <c r="GO1056" s="131"/>
      <c r="GP1056" s="131"/>
      <c r="GQ1056" s="131"/>
      <c r="GR1056" s="131"/>
      <c r="GS1056" s="131"/>
      <c r="GT1056" s="131"/>
      <c r="GU1056" s="131"/>
      <c r="GV1056" s="131"/>
      <c r="GW1056" s="131"/>
      <c r="GX1056" s="131"/>
      <c r="GY1056" s="131"/>
      <c r="GZ1056" s="131"/>
      <c r="HA1056" s="131"/>
      <c r="HB1056" s="131"/>
      <c r="HC1056" s="131"/>
      <c r="HD1056" s="131"/>
      <c r="HE1056" s="131"/>
      <c r="HF1056" s="131"/>
      <c r="HG1056" s="131"/>
      <c r="HH1056" s="131"/>
      <c r="HI1056" s="131"/>
      <c r="HJ1056" s="131"/>
      <c r="HK1056" s="131"/>
      <c r="HL1056" s="131"/>
      <c r="HM1056" s="131"/>
      <c r="HN1056" s="131"/>
      <c r="HO1056" s="131"/>
      <c r="HP1056" s="131"/>
      <c r="HQ1056" s="131"/>
      <c r="HR1056" s="131"/>
      <c r="HS1056" s="131"/>
      <c r="HT1056" s="131"/>
      <c r="HU1056" s="131"/>
      <c r="HV1056" s="131"/>
      <c r="HW1056" s="131"/>
      <c r="HX1056" s="131"/>
      <c r="HY1056" s="131"/>
      <c r="HZ1056" s="131"/>
      <c r="IA1056" s="131"/>
      <c r="IB1056" s="131"/>
      <c r="IC1056" s="131"/>
      <c r="ID1056" s="131"/>
      <c r="IE1056" s="131"/>
      <c r="IF1056" s="131"/>
      <c r="IG1056" s="131"/>
      <c r="IH1056" s="131"/>
      <c r="II1056" s="131"/>
      <c r="IJ1056" s="131"/>
      <c r="IK1056" s="131"/>
      <c r="IL1056" s="131"/>
      <c r="IM1056" s="131"/>
      <c r="IN1056" s="131"/>
      <c r="IO1056" s="131"/>
      <c r="IP1056" s="131"/>
      <c r="IQ1056" s="131"/>
      <c r="IR1056" s="131"/>
      <c r="IS1056" s="131"/>
      <c r="IT1056" s="131"/>
      <c r="IU1056" s="131"/>
      <c r="IV1056" s="131"/>
      <c r="IW1056" s="131"/>
      <c r="IX1056" s="131"/>
      <c r="IY1056" s="131"/>
      <c r="IZ1056" s="131"/>
      <c r="JA1056" s="131"/>
      <c r="JB1056" s="131"/>
      <c r="JC1056" s="131"/>
      <c r="JD1056" s="131"/>
      <c r="JE1056" s="131"/>
      <c r="JF1056" s="131"/>
      <c r="JG1056" s="131"/>
      <c r="JH1056" s="131"/>
      <c r="JI1056" s="131"/>
      <c r="JJ1056" s="131"/>
      <c r="JK1056" s="131"/>
      <c r="JL1056" s="131"/>
      <c r="JM1056" s="131"/>
      <c r="JN1056" s="131"/>
      <c r="JO1056" s="131"/>
      <c r="JP1056" s="131"/>
      <c r="JQ1056" s="131"/>
      <c r="JR1056" s="131"/>
      <c r="JS1056" s="131"/>
      <c r="JT1056" s="131"/>
      <c r="JU1056" s="131"/>
      <c r="JV1056" s="131"/>
      <c r="JW1056" s="131"/>
      <c r="JX1056" s="131"/>
      <c r="JY1056" s="131"/>
      <c r="JZ1056" s="131"/>
      <c r="KA1056" s="131"/>
      <c r="KB1056" s="131"/>
      <c r="KC1056" s="131"/>
      <c r="KD1056" s="131"/>
      <c r="KE1056" s="131"/>
      <c r="KF1056" s="131"/>
      <c r="KG1056" s="131"/>
      <c r="KH1056" s="131"/>
      <c r="KI1056" s="131"/>
      <c r="KJ1056" s="131"/>
      <c r="KK1056" s="131"/>
      <c r="KL1056" s="131"/>
      <c r="KM1056" s="131"/>
      <c r="KN1056" s="131"/>
      <c r="KO1056" s="131"/>
      <c r="KP1056" s="131"/>
      <c r="KQ1056" s="131"/>
      <c r="KR1056" s="131"/>
      <c r="KS1056" s="131"/>
      <c r="KT1056" s="131"/>
      <c r="KU1056" s="131"/>
      <c r="KV1056" s="131"/>
      <c r="KW1056" s="131"/>
      <c r="KX1056" s="131"/>
      <c r="KY1056" s="131"/>
      <c r="KZ1056" s="131"/>
      <c r="LA1056" s="131"/>
      <c r="LB1056" s="131"/>
      <c r="LC1056" s="131"/>
      <c r="LD1056" s="131"/>
      <c r="LE1056" s="131"/>
      <c r="LF1056" s="131"/>
      <c r="LG1056" s="131"/>
      <c r="LH1056" s="131"/>
      <c r="LI1056" s="131"/>
      <c r="LJ1056" s="131"/>
      <c r="LK1056" s="131"/>
      <c r="LL1056" s="131"/>
      <c r="LM1056" s="131"/>
      <c r="LN1056" s="131"/>
      <c r="LO1056" s="131"/>
      <c r="LP1056" s="131"/>
      <c r="LQ1056" s="131"/>
      <c r="LR1056" s="131"/>
      <c r="LS1056" s="131"/>
      <c r="LT1056" s="131"/>
      <c r="LU1056" s="131"/>
      <c r="LV1056" s="131"/>
      <c r="LW1056" s="131"/>
      <c r="LX1056" s="131"/>
      <c r="LY1056" s="131"/>
      <c r="LZ1056" s="131"/>
      <c r="MA1056" s="131"/>
      <c r="MB1056" s="131"/>
      <c r="MC1056" s="131"/>
      <c r="MD1056" s="131"/>
      <c r="ME1056" s="131"/>
      <c r="MF1056" s="131"/>
      <c r="MG1056" s="131"/>
      <c r="MH1056" s="131"/>
      <c r="MI1056" s="131"/>
      <c r="MJ1056" s="131"/>
      <c r="MK1056" s="131"/>
      <c r="ML1056" s="131"/>
      <c r="MM1056" s="131"/>
      <c r="MN1056" s="131"/>
      <c r="MO1056" s="131"/>
      <c r="MP1056" s="131"/>
      <c r="MQ1056" s="131"/>
      <c r="MR1056" s="131"/>
      <c r="MS1056" s="131"/>
      <c r="MT1056" s="131"/>
      <c r="MU1056" s="131"/>
      <c r="MV1056" s="131"/>
      <c r="MW1056" s="131"/>
      <c r="MX1056" s="131"/>
      <c r="MY1056" s="131"/>
      <c r="MZ1056" s="131"/>
      <c r="NA1056" s="131"/>
      <c r="NB1056" s="131"/>
      <c r="NC1056" s="131"/>
      <c r="ND1056" s="131"/>
      <c r="NE1056" s="131"/>
      <c r="NF1056" s="131"/>
      <c r="NG1056" s="131"/>
      <c r="NH1056" s="131"/>
      <c r="NI1056" s="131"/>
      <c r="NJ1056" s="131"/>
      <c r="NK1056" s="131"/>
      <c r="NL1056" s="131"/>
      <c r="NM1056" s="131"/>
      <c r="NN1056" s="131"/>
      <c r="NO1056" s="131"/>
      <c r="NP1056" s="131"/>
      <c r="NQ1056" s="131"/>
      <c r="NR1056" s="131"/>
      <c r="NS1056" s="131"/>
      <c r="NT1056" s="131"/>
      <c r="NU1056" s="131"/>
      <c r="NV1056" s="131"/>
      <c r="NW1056" s="131"/>
      <c r="NX1056" s="131"/>
      <c r="NY1056" s="131"/>
      <c r="NZ1056" s="131"/>
      <c r="OA1056" s="131"/>
      <c r="OB1056" s="131"/>
      <c r="OC1056" s="131"/>
      <c r="OD1056" s="131"/>
      <c r="OE1056" s="131"/>
      <c r="OF1056" s="131"/>
      <c r="OG1056" s="131"/>
      <c r="OH1056" s="131"/>
      <c r="OI1056" s="131"/>
      <c r="OJ1056" s="131"/>
      <c r="OK1056" s="131"/>
      <c r="OL1056" s="131"/>
      <c r="OM1056" s="131"/>
      <c r="ON1056" s="131"/>
      <c r="OO1056" s="131"/>
      <c r="OP1056" s="131"/>
      <c r="OQ1056" s="131"/>
      <c r="OR1056" s="131"/>
      <c r="OS1056" s="131"/>
      <c r="OT1056" s="131"/>
      <c r="OU1056" s="131"/>
      <c r="OV1056" s="131"/>
      <c r="OW1056" s="131"/>
      <c r="OX1056" s="131"/>
      <c r="OY1056" s="131"/>
      <c r="OZ1056" s="131"/>
      <c r="PA1056" s="131"/>
      <c r="PB1056" s="131"/>
      <c r="PC1056" s="131"/>
      <c r="PD1056" s="131"/>
      <c r="PE1056" s="131"/>
      <c r="PF1056" s="131"/>
      <c r="PG1056" s="131"/>
      <c r="PH1056" s="131"/>
      <c r="PI1056" s="131"/>
      <c r="PJ1056" s="131"/>
      <c r="PK1056" s="131"/>
      <c r="PL1056" s="131"/>
      <c r="PM1056" s="131"/>
      <c r="PN1056" s="131"/>
      <c r="PO1056" s="131"/>
      <c r="PP1056" s="131"/>
      <c r="PQ1056" s="131"/>
      <c r="PR1056" s="131"/>
      <c r="PS1056" s="131"/>
      <c r="PT1056" s="131"/>
      <c r="PU1056" s="131"/>
      <c r="PV1056" s="131"/>
      <c r="PW1056" s="131"/>
      <c r="PX1056" s="131"/>
      <c r="PY1056" s="131"/>
      <c r="PZ1056" s="131"/>
      <c r="QA1056" s="131"/>
      <c r="QB1056" s="131"/>
      <c r="QC1056" s="131"/>
      <c r="QD1056" s="131"/>
      <c r="QE1056" s="131"/>
      <c r="QF1056" s="131"/>
      <c r="QG1056" s="131"/>
      <c r="QH1056" s="131"/>
      <c r="QI1056" s="131"/>
      <c r="QJ1056" s="131"/>
      <c r="QK1056" s="131"/>
      <c r="QL1056" s="131"/>
      <c r="QM1056" s="131"/>
      <c r="QN1056" s="131"/>
      <c r="QO1056" s="131"/>
      <c r="QP1056" s="131"/>
      <c r="QQ1056" s="131"/>
      <c r="QR1056" s="131"/>
      <c r="QS1056" s="131"/>
      <c r="QT1056" s="131"/>
      <c r="QU1056" s="131"/>
      <c r="QV1056" s="131"/>
      <c r="QW1056" s="131"/>
      <c r="QX1056" s="131"/>
      <c r="QY1056" s="131"/>
      <c r="QZ1056" s="131"/>
      <c r="RA1056" s="131"/>
      <c r="RB1056" s="131"/>
      <c r="RC1056" s="131"/>
      <c r="RD1056" s="131"/>
      <c r="RE1056" s="131"/>
      <c r="RF1056" s="131"/>
      <c r="RG1056" s="131"/>
      <c r="RH1056" s="131"/>
      <c r="RI1056" s="131"/>
      <c r="RJ1056" s="131"/>
      <c r="RK1056" s="131"/>
      <c r="RL1056" s="131"/>
      <c r="RM1056" s="131"/>
      <c r="RN1056" s="131"/>
      <c r="RO1056" s="131"/>
      <c r="RP1056" s="131"/>
      <c r="RQ1056" s="131"/>
      <c r="RR1056" s="131"/>
      <c r="RS1056" s="131"/>
      <c r="RT1056" s="131"/>
      <c r="RU1056" s="131"/>
      <c r="RV1056" s="131"/>
      <c r="RW1056" s="131"/>
      <c r="RX1056" s="131"/>
      <c r="RY1056" s="131"/>
      <c r="RZ1056" s="131"/>
      <c r="SA1056" s="131"/>
      <c r="SB1056" s="131"/>
      <c r="SC1056" s="131"/>
      <c r="SD1056" s="131"/>
      <c r="SE1056" s="131"/>
      <c r="SF1056" s="131"/>
      <c r="SG1056" s="131"/>
      <c r="SH1056" s="131"/>
      <c r="SI1056" s="131"/>
      <c r="SJ1056" s="131"/>
      <c r="SK1056" s="131"/>
      <c r="SL1056" s="131"/>
      <c r="SM1056" s="131"/>
      <c r="SN1056" s="131"/>
      <c r="SO1056" s="131"/>
      <c r="SP1056" s="131"/>
      <c r="SQ1056" s="131"/>
      <c r="SR1056" s="131"/>
      <c r="SS1056" s="131"/>
      <c r="ST1056" s="131"/>
      <c r="SU1056" s="131"/>
      <c r="SV1056" s="131"/>
      <c r="SW1056" s="131"/>
      <c r="SX1056" s="131"/>
      <c r="SY1056" s="131"/>
      <c r="SZ1056" s="131"/>
      <c r="TA1056" s="131"/>
      <c r="TB1056" s="131"/>
      <c r="TC1056" s="131"/>
      <c r="TD1056" s="131"/>
      <c r="TE1056" s="131"/>
      <c r="TF1056" s="131"/>
      <c r="TG1056" s="131"/>
      <c r="TH1056" s="131"/>
      <c r="TI1056" s="131"/>
      <c r="TJ1056" s="131"/>
      <c r="TK1056" s="131"/>
      <c r="TL1056" s="131"/>
      <c r="TM1056" s="131"/>
      <c r="TN1056" s="131"/>
      <c r="TO1056" s="131"/>
      <c r="TP1056" s="131"/>
      <c r="TQ1056" s="131"/>
      <c r="TR1056" s="131"/>
      <c r="TS1056" s="131"/>
      <c r="TT1056" s="131"/>
      <c r="TU1056" s="131"/>
      <c r="TV1056" s="131"/>
      <c r="TW1056" s="131"/>
      <c r="TX1056" s="131"/>
      <c r="TY1056" s="131"/>
      <c r="TZ1056" s="131"/>
      <c r="UA1056" s="131"/>
      <c r="UB1056" s="131"/>
      <c r="UC1056" s="131"/>
      <c r="UD1056" s="131"/>
      <c r="UE1056" s="131"/>
      <c r="UF1056" s="131"/>
      <c r="UG1056" s="131"/>
      <c r="UH1056" s="131"/>
      <c r="UI1056" s="131"/>
      <c r="UJ1056" s="131"/>
      <c r="UK1056" s="131"/>
      <c r="UL1056" s="131"/>
      <c r="UM1056" s="131"/>
      <c r="UN1056" s="131"/>
      <c r="UO1056" s="131"/>
      <c r="UP1056" s="131"/>
      <c r="UQ1056" s="131"/>
      <c r="UR1056" s="131"/>
      <c r="US1056" s="131"/>
      <c r="UT1056" s="131"/>
      <c r="UU1056" s="131"/>
      <c r="UV1056" s="131"/>
      <c r="UW1056" s="131"/>
      <c r="UX1056" s="131"/>
      <c r="UY1056" s="131"/>
      <c r="UZ1056" s="131"/>
      <c r="VA1056" s="131"/>
      <c r="VB1056" s="131"/>
      <c r="VC1056" s="131"/>
      <c r="VD1056" s="131"/>
      <c r="VE1056" s="131"/>
      <c r="VF1056" s="131"/>
      <c r="VG1056" s="131"/>
      <c r="VH1056" s="131"/>
      <c r="VI1056" s="131"/>
      <c r="VJ1056" s="131"/>
      <c r="VK1056" s="131"/>
      <c r="VL1056" s="131"/>
      <c r="VM1056" s="131"/>
      <c r="VN1056" s="131"/>
      <c r="VO1056" s="131"/>
      <c r="VP1056" s="131"/>
      <c r="VQ1056" s="131"/>
      <c r="VR1056" s="131"/>
      <c r="VS1056" s="131"/>
      <c r="VT1056" s="131"/>
      <c r="VU1056" s="131"/>
      <c r="VV1056" s="131"/>
      <c r="VW1056" s="131"/>
      <c r="VX1056" s="131"/>
      <c r="VY1056" s="131"/>
      <c r="VZ1056" s="131"/>
      <c r="WA1056" s="131"/>
      <c r="WB1056" s="131"/>
      <c r="WC1056" s="131"/>
      <c r="WD1056" s="131"/>
      <c r="WE1056" s="131"/>
      <c r="WF1056" s="131"/>
      <c r="WG1056" s="131"/>
      <c r="WH1056" s="131"/>
      <c r="WI1056" s="131"/>
      <c r="WJ1056" s="131"/>
      <c r="WK1056" s="131"/>
      <c r="WL1056" s="131"/>
      <c r="WM1056" s="131"/>
      <c r="WN1056" s="131"/>
      <c r="WO1056" s="131"/>
      <c r="WP1056" s="131"/>
      <c r="WQ1056" s="131"/>
      <c r="WR1056" s="131"/>
      <c r="WS1056" s="131"/>
      <c r="WT1056" s="131"/>
      <c r="WU1056" s="131"/>
      <c r="WV1056" s="131"/>
      <c r="WW1056" s="131"/>
      <c r="WX1056" s="131"/>
      <c r="WY1056" s="131"/>
      <c r="WZ1056" s="131"/>
      <c r="XA1056" s="131"/>
      <c r="XB1056" s="131"/>
      <c r="XC1056" s="131"/>
      <c r="XD1056" s="131"/>
      <c r="XE1056" s="131"/>
      <c r="XF1056" s="131"/>
      <c r="XG1056" s="131"/>
      <c r="XH1056" s="131"/>
      <c r="XI1056" s="131"/>
      <c r="XJ1056" s="131"/>
      <c r="XK1056" s="131"/>
      <c r="XL1056" s="131"/>
      <c r="XM1056" s="131"/>
      <c r="XN1056" s="131"/>
      <c r="XO1056" s="131"/>
      <c r="XP1056" s="131"/>
      <c r="XQ1056" s="131"/>
      <c r="XR1056" s="131"/>
      <c r="XS1056" s="131"/>
      <c r="XT1056" s="131"/>
      <c r="XU1056" s="131"/>
      <c r="XV1056" s="131"/>
      <c r="XW1056" s="131"/>
      <c r="XX1056" s="131"/>
      <c r="XY1056" s="131"/>
      <c r="XZ1056" s="131"/>
      <c r="YA1056" s="131"/>
      <c r="YB1056" s="131"/>
      <c r="YC1056" s="131"/>
      <c r="YD1056" s="131"/>
      <c r="YE1056" s="131"/>
      <c r="YF1056" s="131"/>
      <c r="YG1056" s="131"/>
      <c r="YH1056" s="131"/>
      <c r="YI1056" s="131"/>
      <c r="YJ1056" s="131"/>
      <c r="YK1056" s="131"/>
      <c r="YL1056" s="131"/>
      <c r="YM1056" s="131"/>
      <c r="YN1056" s="131"/>
      <c r="YO1056" s="131"/>
      <c r="YP1056" s="131"/>
      <c r="YQ1056" s="131"/>
      <c r="YR1056" s="131"/>
      <c r="YS1056" s="131"/>
      <c r="YT1056" s="131"/>
      <c r="YU1056" s="131"/>
      <c r="YV1056" s="131"/>
      <c r="YW1056" s="131"/>
      <c r="YX1056" s="131"/>
      <c r="YY1056" s="131"/>
      <c r="YZ1056" s="131"/>
      <c r="ZA1056" s="131"/>
      <c r="ZB1056" s="131"/>
      <c r="ZC1056" s="131"/>
      <c r="ZD1056" s="131"/>
      <c r="ZE1056" s="131"/>
      <c r="ZF1056" s="131"/>
      <c r="ZG1056" s="131"/>
      <c r="ZH1056" s="131"/>
      <c r="ZI1056" s="131"/>
      <c r="ZJ1056" s="131"/>
      <c r="ZK1056" s="131"/>
      <c r="ZL1056" s="131"/>
      <c r="ZM1056" s="131"/>
      <c r="ZN1056" s="131"/>
      <c r="ZO1056" s="131"/>
      <c r="ZP1056" s="131"/>
      <c r="ZQ1056" s="131"/>
      <c r="ZR1056" s="131"/>
      <c r="ZS1056" s="131"/>
      <c r="ZT1056" s="131"/>
      <c r="ZU1056" s="131"/>
      <c r="ZV1056" s="131"/>
      <c r="ZW1056" s="131"/>
      <c r="ZX1056" s="131"/>
      <c r="ZY1056" s="131"/>
      <c r="ZZ1056" s="131"/>
      <c r="AAA1056" s="131"/>
      <c r="AAB1056" s="131"/>
      <c r="AAC1056" s="131"/>
      <c r="AAD1056" s="131"/>
      <c r="AAE1056" s="131"/>
      <c r="AAF1056" s="131"/>
      <c r="AAG1056" s="131"/>
      <c r="AAH1056" s="131"/>
      <c r="AAI1056" s="131"/>
      <c r="AAJ1056" s="131"/>
      <c r="AAK1056" s="131"/>
      <c r="AAL1056" s="131"/>
      <c r="AAM1056" s="131"/>
      <c r="AAN1056" s="131"/>
      <c r="AAO1056" s="131"/>
      <c r="AAP1056" s="131"/>
      <c r="AAQ1056" s="131"/>
      <c r="AAR1056" s="131"/>
      <c r="AAS1056" s="131"/>
      <c r="AAT1056" s="131"/>
      <c r="AAU1056" s="131"/>
      <c r="AAV1056" s="131"/>
      <c r="AAW1056" s="131"/>
      <c r="AAX1056" s="131"/>
      <c r="AAY1056" s="131"/>
      <c r="AAZ1056" s="131"/>
      <c r="ABA1056" s="131"/>
      <c r="ABB1056" s="131"/>
      <c r="ABC1056" s="131"/>
      <c r="ABD1056" s="131"/>
      <c r="ABE1056" s="131"/>
      <c r="ABF1056" s="131"/>
      <c r="ABG1056" s="131"/>
      <c r="ABH1056" s="131"/>
      <c r="ABI1056" s="131"/>
      <c r="ABJ1056" s="131"/>
      <c r="ABK1056" s="131"/>
      <c r="ABL1056" s="131"/>
      <c r="ABM1056" s="131"/>
      <c r="ABN1056" s="131"/>
      <c r="ABO1056" s="131"/>
      <c r="ABP1056" s="131"/>
      <c r="ABQ1056" s="131"/>
      <c r="ABR1056" s="131"/>
      <c r="ABS1056" s="131"/>
      <c r="ABT1056" s="131"/>
      <c r="ABU1056" s="131"/>
      <c r="ABV1056" s="131"/>
      <c r="ABW1056" s="131"/>
      <c r="ABX1056" s="131"/>
      <c r="ABY1056" s="131"/>
      <c r="ABZ1056" s="131"/>
      <c r="ACA1056" s="131"/>
      <c r="ACB1056" s="131"/>
      <c r="ACC1056" s="131"/>
      <c r="ACD1056" s="131"/>
      <c r="ACE1056" s="131"/>
      <c r="ACF1056" s="131"/>
      <c r="ACG1056" s="131"/>
      <c r="ACH1056" s="131"/>
      <c r="ACI1056" s="131"/>
      <c r="ACJ1056" s="131"/>
      <c r="ACK1056" s="131"/>
      <c r="ACL1056" s="131"/>
      <c r="ACM1056" s="131"/>
      <c r="ACN1056" s="131"/>
      <c r="ACO1056" s="131"/>
      <c r="ACP1056" s="131"/>
      <c r="ACQ1056" s="131"/>
      <c r="ACR1056" s="131"/>
      <c r="ACS1056" s="131"/>
      <c r="ACT1056" s="131"/>
      <c r="ACU1056" s="131"/>
      <c r="ACV1056" s="131"/>
      <c r="ACW1056" s="131"/>
      <c r="ACX1056" s="131"/>
      <c r="ACY1056" s="131"/>
      <c r="ACZ1056" s="131"/>
      <c r="ADA1056" s="131"/>
      <c r="ADB1056" s="131"/>
      <c r="ADC1056" s="131"/>
      <c r="ADD1056" s="131"/>
      <c r="ADE1056" s="131"/>
      <c r="ADF1056" s="131"/>
      <c r="ADG1056" s="131"/>
      <c r="ADH1056" s="131"/>
      <c r="ADI1056" s="131"/>
      <c r="ADJ1056" s="131"/>
      <c r="ADK1056" s="131"/>
      <c r="ADL1056" s="131"/>
      <c r="ADM1056" s="131"/>
      <c r="ADN1056" s="131"/>
      <c r="ADO1056" s="131"/>
      <c r="ADP1056" s="131"/>
      <c r="ADQ1056" s="131"/>
      <c r="ADR1056" s="131"/>
      <c r="ADS1056" s="131"/>
      <c r="ADT1056" s="131"/>
      <c r="ADU1056" s="131"/>
      <c r="ADV1056" s="131"/>
      <c r="ADW1056" s="131"/>
      <c r="ADX1056" s="131"/>
      <c r="ADY1056" s="131"/>
      <c r="ADZ1056" s="131"/>
      <c r="AEA1056" s="131"/>
      <c r="AEB1056" s="131"/>
      <c r="AEC1056" s="131"/>
      <c r="AED1056" s="131"/>
      <c r="AEE1056" s="131"/>
      <c r="AEF1056" s="131"/>
      <c r="AEG1056" s="131"/>
      <c r="AEH1056" s="131"/>
      <c r="AEI1056" s="131"/>
      <c r="AEJ1056" s="131"/>
      <c r="AEK1056" s="131"/>
      <c r="AEL1056" s="131"/>
      <c r="AEM1056" s="131"/>
      <c r="AEN1056" s="131"/>
      <c r="AEO1056" s="131"/>
      <c r="AEP1056" s="131"/>
      <c r="AEQ1056" s="131"/>
      <c r="AER1056" s="131"/>
      <c r="AES1056" s="131"/>
      <c r="AET1056" s="131"/>
      <c r="AEU1056" s="131"/>
      <c r="AEV1056" s="131"/>
      <c r="AEW1056" s="131"/>
      <c r="AEX1056" s="131"/>
      <c r="AEY1056" s="131"/>
      <c r="AEZ1056" s="131"/>
      <c r="AFA1056" s="131"/>
      <c r="AFB1056" s="131"/>
      <c r="AFC1056" s="131"/>
      <c r="AFD1056" s="131"/>
      <c r="AFE1056" s="131"/>
      <c r="AFF1056" s="131"/>
      <c r="AFG1056" s="131"/>
      <c r="AFH1056" s="131"/>
      <c r="AFI1056" s="131"/>
      <c r="AFJ1056" s="131"/>
      <c r="AFK1056" s="131"/>
      <c r="AFL1056" s="131"/>
      <c r="AFM1056" s="131"/>
      <c r="AFN1056" s="131"/>
      <c r="AFO1056" s="131"/>
      <c r="AFP1056" s="131"/>
      <c r="AFQ1056" s="131"/>
      <c r="AFR1056" s="131"/>
      <c r="AFS1056" s="131"/>
      <c r="AFT1056" s="131"/>
      <c r="AFU1056" s="131"/>
      <c r="AFV1056" s="131"/>
      <c r="AFW1056" s="131"/>
      <c r="AFX1056" s="131"/>
      <c r="AFY1056" s="131"/>
      <c r="AFZ1056" s="131"/>
      <c r="AGA1056" s="131"/>
      <c r="AGB1056" s="131"/>
      <c r="AGC1056" s="131"/>
      <c r="AGD1056" s="131"/>
      <c r="AGE1056" s="131"/>
      <c r="AGF1056" s="131"/>
      <c r="AGG1056" s="131"/>
      <c r="AGH1056" s="131"/>
      <c r="AGI1056" s="131"/>
      <c r="AGJ1056" s="131"/>
      <c r="AGK1056" s="131"/>
      <c r="AGL1056" s="131"/>
      <c r="AGM1056" s="131"/>
      <c r="AGN1056" s="131"/>
      <c r="AGO1056" s="131"/>
      <c r="AGP1056" s="131"/>
      <c r="AGQ1056" s="131"/>
      <c r="AGR1056" s="131"/>
      <c r="AGS1056" s="131"/>
      <c r="AGT1056" s="131"/>
      <c r="AGU1056" s="131"/>
      <c r="AGV1056" s="131"/>
      <c r="AGW1056" s="131"/>
      <c r="AGX1056" s="131"/>
      <c r="AGY1056" s="131"/>
      <c r="AGZ1056" s="131"/>
      <c r="AHA1056" s="131"/>
      <c r="AHB1056" s="131"/>
      <c r="AHC1056" s="131"/>
      <c r="AHD1056" s="131"/>
      <c r="AHE1056" s="131"/>
      <c r="AHF1056" s="131"/>
      <c r="AHG1056" s="131"/>
      <c r="AHH1056" s="131"/>
      <c r="AHI1056" s="131"/>
      <c r="AHJ1056" s="131"/>
      <c r="AHK1056" s="131"/>
      <c r="AHL1056" s="131"/>
      <c r="AHM1056" s="131"/>
      <c r="AHN1056" s="131"/>
      <c r="AHO1056" s="131"/>
      <c r="AHP1056" s="131"/>
      <c r="AHQ1056" s="131"/>
      <c r="AHR1056" s="131"/>
      <c r="AHS1056" s="131"/>
      <c r="AHT1056" s="131"/>
      <c r="AHU1056" s="131"/>
      <c r="AHV1056" s="131"/>
      <c r="AHW1056" s="131"/>
      <c r="AHX1056" s="131"/>
      <c r="AHY1056" s="131"/>
      <c r="AHZ1056" s="131"/>
      <c r="AIA1056" s="131"/>
      <c r="AIB1056" s="131"/>
      <c r="AIC1056" s="131"/>
      <c r="AID1056" s="131"/>
      <c r="AIE1056" s="131"/>
      <c r="AIF1056" s="131"/>
      <c r="AIG1056" s="131"/>
      <c r="AIH1056" s="131"/>
      <c r="AII1056" s="131"/>
      <c r="AIJ1056" s="131"/>
      <c r="AIK1056" s="131"/>
      <c r="AIL1056" s="131"/>
      <c r="AIM1056" s="131"/>
      <c r="AIN1056" s="131"/>
      <c r="AIO1056" s="131"/>
      <c r="AIP1056" s="131"/>
      <c r="AIQ1056" s="131"/>
      <c r="AIR1056" s="131"/>
      <c r="AIS1056" s="131"/>
      <c r="AIT1056" s="131"/>
      <c r="AIU1056" s="131"/>
      <c r="AIV1056" s="131"/>
      <c r="AIW1056" s="131"/>
      <c r="AIX1056" s="131"/>
      <c r="AIY1056" s="131"/>
      <c r="AIZ1056" s="131"/>
      <c r="AJA1056" s="131"/>
      <c r="AJB1056" s="131"/>
      <c r="AJC1056" s="131"/>
      <c r="AJD1056" s="131"/>
      <c r="AJE1056" s="131"/>
      <c r="AJF1056" s="131"/>
      <c r="AJG1056" s="131"/>
      <c r="AJH1056" s="131"/>
      <c r="AJI1056" s="131"/>
      <c r="AJJ1056" s="131"/>
      <c r="AJK1056" s="131"/>
      <c r="AJL1056" s="131"/>
      <c r="AJM1056" s="131"/>
      <c r="AJN1056" s="131"/>
      <c r="AJO1056" s="131"/>
      <c r="AJP1056" s="131"/>
      <c r="AJQ1056" s="131"/>
      <c r="AJR1056" s="131"/>
      <c r="AJS1056" s="131"/>
      <c r="AJT1056" s="131"/>
      <c r="AJU1056" s="131"/>
      <c r="AJV1056" s="131"/>
      <c r="AJW1056" s="131"/>
      <c r="AJX1056" s="131"/>
      <c r="AJY1056" s="131"/>
      <c r="AJZ1056" s="131"/>
      <c r="AKA1056" s="131"/>
      <c r="AKB1056" s="131"/>
      <c r="AKC1056" s="131"/>
      <c r="AKD1056" s="131"/>
      <c r="AKE1056" s="131"/>
      <c r="AKF1056" s="131"/>
      <c r="AKG1056" s="131"/>
      <c r="AKH1056" s="131"/>
      <c r="AKI1056" s="131"/>
      <c r="AKJ1056" s="131"/>
      <c r="AKK1056" s="131"/>
      <c r="AKL1056" s="131"/>
      <c r="AKM1056" s="131"/>
      <c r="AKN1056" s="131"/>
      <c r="AKO1056" s="131"/>
      <c r="AKP1056" s="131"/>
      <c r="AKQ1056" s="131"/>
      <c r="AKR1056" s="131"/>
      <c r="AKS1056" s="131"/>
      <c r="AKT1056" s="131"/>
      <c r="AKU1056" s="131"/>
      <c r="AKV1056" s="131"/>
      <c r="AKW1056" s="131"/>
      <c r="AKX1056" s="131"/>
      <c r="AKY1056" s="131"/>
      <c r="AKZ1056" s="131"/>
      <c r="ALA1056" s="131"/>
      <c r="ALB1056" s="131"/>
      <c r="ALC1056" s="131"/>
      <c r="ALD1056" s="131"/>
      <c r="ALE1056" s="131"/>
      <c r="ALF1056" s="131"/>
      <c r="ALG1056" s="131"/>
      <c r="ALH1056" s="131"/>
      <c r="ALI1056" s="131"/>
      <c r="ALJ1056" s="131"/>
      <c r="ALK1056" s="131"/>
      <c r="ALL1056" s="131"/>
      <c r="ALM1056" s="131"/>
      <c r="ALN1056" s="131"/>
    </row>
    <row r="1057" spans="1:1002" s="508" customFormat="1" x14ac:dyDescent="0.25">
      <c r="A1057" s="502"/>
      <c r="B1057" s="503"/>
      <c r="C1057" s="504"/>
      <c r="D1057" s="450"/>
      <c r="E1057" s="505"/>
      <c r="F1057" s="505"/>
      <c r="G1057" s="506"/>
      <c r="H1057" s="506"/>
      <c r="I1057" s="507"/>
      <c r="J1057" s="565"/>
      <c r="K1057" s="454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  <c r="EC1057" s="131"/>
      <c r="ED1057" s="131"/>
      <c r="EE1057" s="131"/>
      <c r="EF1057" s="131"/>
      <c r="EG1057" s="131"/>
      <c r="EH1057" s="131"/>
      <c r="EI1057" s="131"/>
      <c r="EJ1057" s="131"/>
      <c r="EK1057" s="131"/>
      <c r="EL1057" s="131"/>
      <c r="EM1057" s="131"/>
      <c r="EN1057" s="131"/>
      <c r="EO1057" s="131"/>
      <c r="EP1057" s="131"/>
      <c r="EQ1057" s="131"/>
      <c r="ER1057" s="131"/>
      <c r="ES1057" s="131"/>
      <c r="ET1057" s="131"/>
      <c r="EU1057" s="131"/>
      <c r="EV1057" s="131"/>
      <c r="EW1057" s="131"/>
      <c r="EX1057" s="131"/>
      <c r="EY1057" s="131"/>
      <c r="EZ1057" s="131"/>
      <c r="FA1057" s="131"/>
      <c r="FB1057" s="131"/>
      <c r="FC1057" s="131"/>
      <c r="FD1057" s="131"/>
      <c r="FE1057" s="131"/>
      <c r="FF1057" s="131"/>
      <c r="FG1057" s="131"/>
      <c r="FH1057" s="131"/>
      <c r="FI1057" s="131"/>
      <c r="FJ1057" s="131"/>
      <c r="FK1057" s="131"/>
      <c r="FL1057" s="131"/>
      <c r="FM1057" s="131"/>
      <c r="FN1057" s="131"/>
      <c r="FO1057" s="131"/>
      <c r="FP1057" s="131"/>
      <c r="FQ1057" s="131"/>
      <c r="FR1057" s="131"/>
      <c r="FS1057" s="131"/>
      <c r="FT1057" s="131"/>
      <c r="FU1057" s="131"/>
      <c r="FV1057" s="131"/>
      <c r="FW1057" s="131"/>
      <c r="FX1057" s="131"/>
      <c r="FY1057" s="131"/>
      <c r="FZ1057" s="131"/>
      <c r="GA1057" s="131"/>
      <c r="GB1057" s="131"/>
      <c r="GC1057" s="131"/>
      <c r="GD1057" s="131"/>
      <c r="GE1057" s="131"/>
      <c r="GF1057" s="131"/>
      <c r="GG1057" s="131"/>
      <c r="GH1057" s="131"/>
      <c r="GI1057" s="131"/>
      <c r="GJ1057" s="131"/>
      <c r="GK1057" s="131"/>
      <c r="GL1057" s="131"/>
      <c r="GM1057" s="131"/>
      <c r="GN1057" s="131"/>
      <c r="GO1057" s="131"/>
      <c r="GP1057" s="131"/>
      <c r="GQ1057" s="131"/>
      <c r="GR1057" s="131"/>
      <c r="GS1057" s="131"/>
      <c r="GT1057" s="131"/>
      <c r="GU1057" s="131"/>
      <c r="GV1057" s="131"/>
      <c r="GW1057" s="131"/>
      <c r="GX1057" s="131"/>
      <c r="GY1057" s="131"/>
      <c r="GZ1057" s="131"/>
      <c r="HA1057" s="131"/>
      <c r="HB1057" s="131"/>
      <c r="HC1057" s="131"/>
      <c r="HD1057" s="131"/>
      <c r="HE1057" s="131"/>
      <c r="HF1057" s="131"/>
      <c r="HG1057" s="131"/>
      <c r="HH1057" s="131"/>
      <c r="HI1057" s="131"/>
      <c r="HJ1057" s="131"/>
      <c r="HK1057" s="131"/>
      <c r="HL1057" s="131"/>
      <c r="HM1057" s="131"/>
      <c r="HN1057" s="131"/>
      <c r="HO1057" s="131"/>
      <c r="HP1057" s="131"/>
      <c r="HQ1057" s="131"/>
      <c r="HR1057" s="131"/>
      <c r="HS1057" s="131"/>
      <c r="HT1057" s="131"/>
      <c r="HU1057" s="131"/>
      <c r="HV1057" s="131"/>
      <c r="HW1057" s="131"/>
      <c r="HX1057" s="131"/>
      <c r="HY1057" s="131"/>
      <c r="HZ1057" s="131"/>
      <c r="IA1057" s="131"/>
      <c r="IB1057" s="131"/>
      <c r="IC1057" s="131"/>
      <c r="ID1057" s="131"/>
      <c r="IE1057" s="131"/>
      <c r="IF1057" s="131"/>
      <c r="IG1057" s="131"/>
      <c r="IH1057" s="131"/>
      <c r="II1057" s="131"/>
      <c r="IJ1057" s="131"/>
      <c r="IK1057" s="131"/>
      <c r="IL1057" s="131"/>
      <c r="IM1057" s="131"/>
      <c r="IN1057" s="131"/>
      <c r="IO1057" s="131"/>
      <c r="IP1057" s="131"/>
      <c r="IQ1057" s="131"/>
      <c r="IR1057" s="131"/>
      <c r="IS1057" s="131"/>
      <c r="IT1057" s="131"/>
      <c r="IU1057" s="131"/>
      <c r="IV1057" s="131"/>
      <c r="IW1057" s="131"/>
      <c r="IX1057" s="131"/>
      <c r="IY1057" s="131"/>
      <c r="IZ1057" s="131"/>
      <c r="JA1057" s="131"/>
      <c r="JB1057" s="131"/>
      <c r="JC1057" s="131"/>
      <c r="JD1057" s="131"/>
      <c r="JE1057" s="131"/>
      <c r="JF1057" s="131"/>
      <c r="JG1057" s="131"/>
      <c r="JH1057" s="131"/>
      <c r="JI1057" s="131"/>
      <c r="JJ1057" s="131"/>
      <c r="JK1057" s="131"/>
      <c r="JL1057" s="131"/>
      <c r="JM1057" s="131"/>
      <c r="JN1057" s="131"/>
      <c r="JO1057" s="131"/>
      <c r="JP1057" s="131"/>
      <c r="JQ1057" s="131"/>
      <c r="JR1057" s="131"/>
      <c r="JS1057" s="131"/>
      <c r="JT1057" s="131"/>
      <c r="JU1057" s="131"/>
      <c r="JV1057" s="131"/>
      <c r="JW1057" s="131"/>
      <c r="JX1057" s="131"/>
      <c r="JY1057" s="131"/>
      <c r="JZ1057" s="131"/>
      <c r="KA1057" s="131"/>
      <c r="KB1057" s="131"/>
      <c r="KC1057" s="131"/>
      <c r="KD1057" s="131"/>
      <c r="KE1057" s="131"/>
      <c r="KF1057" s="131"/>
      <c r="KG1057" s="131"/>
      <c r="KH1057" s="131"/>
      <c r="KI1057" s="131"/>
      <c r="KJ1057" s="131"/>
      <c r="KK1057" s="131"/>
      <c r="KL1057" s="131"/>
      <c r="KM1057" s="131"/>
      <c r="KN1057" s="131"/>
      <c r="KO1057" s="131"/>
      <c r="KP1057" s="131"/>
      <c r="KQ1057" s="131"/>
      <c r="KR1057" s="131"/>
      <c r="KS1057" s="131"/>
      <c r="KT1057" s="131"/>
      <c r="KU1057" s="131"/>
      <c r="KV1057" s="131"/>
      <c r="KW1057" s="131"/>
      <c r="KX1057" s="131"/>
      <c r="KY1057" s="131"/>
      <c r="KZ1057" s="131"/>
      <c r="LA1057" s="131"/>
      <c r="LB1057" s="131"/>
      <c r="LC1057" s="131"/>
      <c r="LD1057" s="131"/>
      <c r="LE1057" s="131"/>
      <c r="LF1057" s="131"/>
      <c r="LG1057" s="131"/>
      <c r="LH1057" s="131"/>
      <c r="LI1057" s="131"/>
      <c r="LJ1057" s="131"/>
      <c r="LK1057" s="131"/>
      <c r="LL1057" s="131"/>
      <c r="LM1057" s="131"/>
      <c r="LN1057" s="131"/>
      <c r="LO1057" s="131"/>
      <c r="LP1057" s="131"/>
      <c r="LQ1057" s="131"/>
      <c r="LR1057" s="131"/>
      <c r="LS1057" s="131"/>
      <c r="LT1057" s="131"/>
      <c r="LU1057" s="131"/>
      <c r="LV1057" s="131"/>
      <c r="LW1057" s="131"/>
      <c r="LX1057" s="131"/>
      <c r="LY1057" s="131"/>
      <c r="LZ1057" s="131"/>
      <c r="MA1057" s="131"/>
      <c r="MB1057" s="131"/>
      <c r="MC1057" s="131"/>
      <c r="MD1057" s="131"/>
      <c r="ME1057" s="131"/>
      <c r="MF1057" s="131"/>
      <c r="MG1057" s="131"/>
      <c r="MH1057" s="131"/>
      <c r="MI1057" s="131"/>
      <c r="MJ1057" s="131"/>
      <c r="MK1057" s="131"/>
      <c r="ML1057" s="131"/>
      <c r="MM1057" s="131"/>
      <c r="MN1057" s="131"/>
      <c r="MO1057" s="131"/>
      <c r="MP1057" s="131"/>
      <c r="MQ1057" s="131"/>
      <c r="MR1057" s="131"/>
      <c r="MS1057" s="131"/>
      <c r="MT1057" s="131"/>
      <c r="MU1057" s="131"/>
      <c r="MV1057" s="131"/>
      <c r="MW1057" s="131"/>
      <c r="MX1057" s="131"/>
      <c r="MY1057" s="131"/>
      <c r="MZ1057" s="131"/>
      <c r="NA1057" s="131"/>
      <c r="NB1057" s="131"/>
      <c r="NC1057" s="131"/>
      <c r="ND1057" s="131"/>
      <c r="NE1057" s="131"/>
      <c r="NF1057" s="131"/>
      <c r="NG1057" s="131"/>
      <c r="NH1057" s="131"/>
      <c r="NI1057" s="131"/>
      <c r="NJ1057" s="131"/>
      <c r="NK1057" s="131"/>
      <c r="NL1057" s="131"/>
      <c r="NM1057" s="131"/>
      <c r="NN1057" s="131"/>
      <c r="NO1057" s="131"/>
      <c r="NP1057" s="131"/>
      <c r="NQ1057" s="131"/>
      <c r="NR1057" s="131"/>
      <c r="NS1057" s="131"/>
      <c r="NT1057" s="131"/>
      <c r="NU1057" s="131"/>
      <c r="NV1057" s="131"/>
      <c r="NW1057" s="131"/>
      <c r="NX1057" s="131"/>
      <c r="NY1057" s="131"/>
      <c r="NZ1057" s="131"/>
      <c r="OA1057" s="131"/>
      <c r="OB1057" s="131"/>
      <c r="OC1057" s="131"/>
      <c r="OD1057" s="131"/>
      <c r="OE1057" s="131"/>
      <c r="OF1057" s="131"/>
      <c r="OG1057" s="131"/>
      <c r="OH1057" s="131"/>
      <c r="OI1057" s="131"/>
      <c r="OJ1057" s="131"/>
      <c r="OK1057" s="131"/>
      <c r="OL1057" s="131"/>
      <c r="OM1057" s="131"/>
      <c r="ON1057" s="131"/>
      <c r="OO1057" s="131"/>
      <c r="OP1057" s="131"/>
      <c r="OQ1057" s="131"/>
      <c r="OR1057" s="131"/>
      <c r="OS1057" s="131"/>
      <c r="OT1057" s="131"/>
      <c r="OU1057" s="131"/>
      <c r="OV1057" s="131"/>
      <c r="OW1057" s="131"/>
      <c r="OX1057" s="131"/>
      <c r="OY1057" s="131"/>
      <c r="OZ1057" s="131"/>
      <c r="PA1057" s="131"/>
      <c r="PB1057" s="131"/>
      <c r="PC1057" s="131"/>
      <c r="PD1057" s="131"/>
      <c r="PE1057" s="131"/>
      <c r="PF1057" s="131"/>
      <c r="PG1057" s="131"/>
      <c r="PH1057" s="131"/>
      <c r="PI1057" s="131"/>
      <c r="PJ1057" s="131"/>
      <c r="PK1057" s="131"/>
      <c r="PL1057" s="131"/>
      <c r="PM1057" s="131"/>
      <c r="PN1057" s="131"/>
      <c r="PO1057" s="131"/>
      <c r="PP1057" s="131"/>
      <c r="PQ1057" s="131"/>
      <c r="PR1057" s="131"/>
      <c r="PS1057" s="131"/>
      <c r="PT1057" s="131"/>
      <c r="PU1057" s="131"/>
      <c r="PV1057" s="131"/>
      <c r="PW1057" s="131"/>
      <c r="PX1057" s="131"/>
      <c r="PY1057" s="131"/>
      <c r="PZ1057" s="131"/>
      <c r="QA1057" s="131"/>
      <c r="QB1057" s="131"/>
      <c r="QC1057" s="131"/>
      <c r="QD1057" s="131"/>
      <c r="QE1057" s="131"/>
      <c r="QF1057" s="131"/>
      <c r="QG1057" s="131"/>
      <c r="QH1057" s="131"/>
      <c r="QI1057" s="131"/>
      <c r="QJ1057" s="131"/>
      <c r="QK1057" s="131"/>
      <c r="QL1057" s="131"/>
      <c r="QM1057" s="131"/>
      <c r="QN1057" s="131"/>
      <c r="QO1057" s="131"/>
      <c r="QP1057" s="131"/>
      <c r="QQ1057" s="131"/>
      <c r="QR1057" s="131"/>
      <c r="QS1057" s="131"/>
      <c r="QT1057" s="131"/>
      <c r="QU1057" s="131"/>
      <c r="QV1057" s="131"/>
      <c r="QW1057" s="131"/>
      <c r="QX1057" s="131"/>
      <c r="QY1057" s="131"/>
      <c r="QZ1057" s="131"/>
      <c r="RA1057" s="131"/>
      <c r="RB1057" s="131"/>
      <c r="RC1057" s="131"/>
      <c r="RD1057" s="131"/>
      <c r="RE1057" s="131"/>
      <c r="RF1057" s="131"/>
      <c r="RG1057" s="131"/>
      <c r="RH1057" s="131"/>
      <c r="RI1057" s="131"/>
      <c r="RJ1057" s="131"/>
      <c r="RK1057" s="131"/>
      <c r="RL1057" s="131"/>
      <c r="RM1057" s="131"/>
      <c r="RN1057" s="131"/>
      <c r="RO1057" s="131"/>
      <c r="RP1057" s="131"/>
      <c r="RQ1057" s="131"/>
      <c r="RR1057" s="131"/>
      <c r="RS1057" s="131"/>
      <c r="RT1057" s="131"/>
      <c r="RU1057" s="131"/>
      <c r="RV1057" s="131"/>
      <c r="RW1057" s="131"/>
      <c r="RX1057" s="131"/>
      <c r="RY1057" s="131"/>
      <c r="RZ1057" s="131"/>
      <c r="SA1057" s="131"/>
      <c r="SB1057" s="131"/>
      <c r="SC1057" s="131"/>
      <c r="SD1057" s="131"/>
      <c r="SE1057" s="131"/>
      <c r="SF1057" s="131"/>
      <c r="SG1057" s="131"/>
      <c r="SH1057" s="131"/>
      <c r="SI1057" s="131"/>
      <c r="SJ1057" s="131"/>
      <c r="SK1057" s="131"/>
      <c r="SL1057" s="131"/>
      <c r="SM1057" s="131"/>
      <c r="SN1057" s="131"/>
      <c r="SO1057" s="131"/>
      <c r="SP1057" s="131"/>
      <c r="SQ1057" s="131"/>
      <c r="SR1057" s="131"/>
      <c r="SS1057" s="131"/>
      <c r="ST1057" s="131"/>
      <c r="SU1057" s="131"/>
      <c r="SV1057" s="131"/>
      <c r="SW1057" s="131"/>
      <c r="SX1057" s="131"/>
      <c r="SY1057" s="131"/>
      <c r="SZ1057" s="131"/>
      <c r="TA1057" s="131"/>
      <c r="TB1057" s="131"/>
      <c r="TC1057" s="131"/>
      <c r="TD1057" s="131"/>
      <c r="TE1057" s="131"/>
      <c r="TF1057" s="131"/>
      <c r="TG1057" s="131"/>
      <c r="TH1057" s="131"/>
      <c r="TI1057" s="131"/>
      <c r="TJ1057" s="131"/>
      <c r="TK1057" s="131"/>
      <c r="TL1057" s="131"/>
      <c r="TM1057" s="131"/>
      <c r="TN1057" s="131"/>
      <c r="TO1057" s="131"/>
      <c r="TP1057" s="131"/>
      <c r="TQ1057" s="131"/>
      <c r="TR1057" s="131"/>
      <c r="TS1057" s="131"/>
      <c r="TT1057" s="131"/>
      <c r="TU1057" s="131"/>
      <c r="TV1057" s="131"/>
      <c r="TW1057" s="131"/>
      <c r="TX1057" s="131"/>
      <c r="TY1057" s="131"/>
      <c r="TZ1057" s="131"/>
      <c r="UA1057" s="131"/>
      <c r="UB1057" s="131"/>
      <c r="UC1057" s="131"/>
      <c r="UD1057" s="131"/>
      <c r="UE1057" s="131"/>
      <c r="UF1057" s="131"/>
      <c r="UG1057" s="131"/>
      <c r="UH1057" s="131"/>
      <c r="UI1057" s="131"/>
      <c r="UJ1057" s="131"/>
      <c r="UK1057" s="131"/>
      <c r="UL1057" s="131"/>
      <c r="UM1057" s="131"/>
      <c r="UN1057" s="131"/>
      <c r="UO1057" s="131"/>
      <c r="UP1057" s="131"/>
      <c r="UQ1057" s="131"/>
      <c r="UR1057" s="131"/>
      <c r="US1057" s="131"/>
      <c r="UT1057" s="131"/>
      <c r="UU1057" s="131"/>
      <c r="UV1057" s="131"/>
      <c r="UW1057" s="131"/>
      <c r="UX1057" s="131"/>
      <c r="UY1057" s="131"/>
      <c r="UZ1057" s="131"/>
      <c r="VA1057" s="131"/>
      <c r="VB1057" s="131"/>
      <c r="VC1057" s="131"/>
      <c r="VD1057" s="131"/>
      <c r="VE1057" s="131"/>
      <c r="VF1057" s="131"/>
      <c r="VG1057" s="131"/>
      <c r="VH1057" s="131"/>
      <c r="VI1057" s="131"/>
      <c r="VJ1057" s="131"/>
      <c r="VK1057" s="131"/>
      <c r="VL1057" s="131"/>
      <c r="VM1057" s="131"/>
      <c r="VN1057" s="131"/>
      <c r="VO1057" s="131"/>
      <c r="VP1057" s="131"/>
      <c r="VQ1057" s="131"/>
      <c r="VR1057" s="131"/>
      <c r="VS1057" s="131"/>
      <c r="VT1057" s="131"/>
      <c r="VU1057" s="131"/>
      <c r="VV1057" s="131"/>
      <c r="VW1057" s="131"/>
      <c r="VX1057" s="131"/>
      <c r="VY1057" s="131"/>
      <c r="VZ1057" s="131"/>
      <c r="WA1057" s="131"/>
      <c r="WB1057" s="131"/>
      <c r="WC1057" s="131"/>
      <c r="WD1057" s="131"/>
      <c r="WE1057" s="131"/>
      <c r="WF1057" s="131"/>
      <c r="WG1057" s="131"/>
      <c r="WH1057" s="131"/>
      <c r="WI1057" s="131"/>
      <c r="WJ1057" s="131"/>
      <c r="WK1057" s="131"/>
      <c r="WL1057" s="131"/>
      <c r="WM1057" s="131"/>
      <c r="WN1057" s="131"/>
      <c r="WO1057" s="131"/>
      <c r="WP1057" s="131"/>
      <c r="WQ1057" s="131"/>
      <c r="WR1057" s="131"/>
      <c r="WS1057" s="131"/>
      <c r="WT1057" s="131"/>
      <c r="WU1057" s="131"/>
      <c r="WV1057" s="131"/>
      <c r="WW1057" s="131"/>
      <c r="WX1057" s="131"/>
      <c r="WY1057" s="131"/>
      <c r="WZ1057" s="131"/>
      <c r="XA1057" s="131"/>
      <c r="XB1057" s="131"/>
      <c r="XC1057" s="131"/>
      <c r="XD1057" s="131"/>
      <c r="XE1057" s="131"/>
      <c r="XF1057" s="131"/>
      <c r="XG1057" s="131"/>
      <c r="XH1057" s="131"/>
      <c r="XI1057" s="131"/>
      <c r="XJ1057" s="131"/>
      <c r="XK1057" s="131"/>
      <c r="XL1057" s="131"/>
      <c r="XM1057" s="131"/>
      <c r="XN1057" s="131"/>
      <c r="XO1057" s="131"/>
      <c r="XP1057" s="131"/>
      <c r="XQ1057" s="131"/>
      <c r="XR1057" s="131"/>
      <c r="XS1057" s="131"/>
      <c r="XT1057" s="131"/>
      <c r="XU1057" s="131"/>
      <c r="XV1057" s="131"/>
      <c r="XW1057" s="131"/>
      <c r="XX1057" s="131"/>
      <c r="XY1057" s="131"/>
      <c r="XZ1057" s="131"/>
      <c r="YA1057" s="131"/>
      <c r="YB1057" s="131"/>
      <c r="YC1057" s="131"/>
      <c r="YD1057" s="131"/>
      <c r="YE1057" s="131"/>
      <c r="YF1057" s="131"/>
      <c r="YG1057" s="131"/>
      <c r="YH1057" s="131"/>
      <c r="YI1057" s="131"/>
      <c r="YJ1057" s="131"/>
      <c r="YK1057" s="131"/>
      <c r="YL1057" s="131"/>
      <c r="YM1057" s="131"/>
      <c r="YN1057" s="131"/>
      <c r="YO1057" s="131"/>
      <c r="YP1057" s="131"/>
      <c r="YQ1057" s="131"/>
      <c r="YR1057" s="131"/>
      <c r="YS1057" s="131"/>
      <c r="YT1057" s="131"/>
      <c r="YU1057" s="131"/>
      <c r="YV1057" s="131"/>
      <c r="YW1057" s="131"/>
      <c r="YX1057" s="131"/>
      <c r="YY1057" s="131"/>
      <c r="YZ1057" s="131"/>
      <c r="ZA1057" s="131"/>
      <c r="ZB1057" s="131"/>
      <c r="ZC1057" s="131"/>
      <c r="ZD1057" s="131"/>
      <c r="ZE1057" s="131"/>
      <c r="ZF1057" s="131"/>
      <c r="ZG1057" s="131"/>
      <c r="ZH1057" s="131"/>
      <c r="ZI1057" s="131"/>
      <c r="ZJ1057" s="131"/>
      <c r="ZK1057" s="131"/>
      <c r="ZL1057" s="131"/>
      <c r="ZM1057" s="131"/>
      <c r="ZN1057" s="131"/>
      <c r="ZO1057" s="131"/>
      <c r="ZP1057" s="131"/>
      <c r="ZQ1057" s="131"/>
      <c r="ZR1057" s="131"/>
      <c r="ZS1057" s="131"/>
      <c r="ZT1057" s="131"/>
      <c r="ZU1057" s="131"/>
      <c r="ZV1057" s="131"/>
      <c r="ZW1057" s="131"/>
      <c r="ZX1057" s="131"/>
      <c r="ZY1057" s="131"/>
      <c r="ZZ1057" s="131"/>
      <c r="AAA1057" s="131"/>
      <c r="AAB1057" s="131"/>
      <c r="AAC1057" s="131"/>
      <c r="AAD1057" s="131"/>
      <c r="AAE1057" s="131"/>
      <c r="AAF1057" s="131"/>
      <c r="AAG1057" s="131"/>
      <c r="AAH1057" s="131"/>
      <c r="AAI1057" s="131"/>
      <c r="AAJ1057" s="131"/>
      <c r="AAK1057" s="131"/>
      <c r="AAL1057" s="131"/>
      <c r="AAM1057" s="131"/>
      <c r="AAN1057" s="131"/>
      <c r="AAO1057" s="131"/>
      <c r="AAP1057" s="131"/>
      <c r="AAQ1057" s="131"/>
      <c r="AAR1057" s="131"/>
      <c r="AAS1057" s="131"/>
      <c r="AAT1057" s="131"/>
      <c r="AAU1057" s="131"/>
      <c r="AAV1057" s="131"/>
      <c r="AAW1057" s="131"/>
      <c r="AAX1057" s="131"/>
      <c r="AAY1057" s="131"/>
      <c r="AAZ1057" s="131"/>
      <c r="ABA1057" s="131"/>
      <c r="ABB1057" s="131"/>
      <c r="ABC1057" s="131"/>
      <c r="ABD1057" s="131"/>
      <c r="ABE1057" s="131"/>
      <c r="ABF1057" s="131"/>
      <c r="ABG1057" s="131"/>
      <c r="ABH1057" s="131"/>
      <c r="ABI1057" s="131"/>
      <c r="ABJ1057" s="131"/>
      <c r="ABK1057" s="131"/>
      <c r="ABL1057" s="131"/>
      <c r="ABM1057" s="131"/>
      <c r="ABN1057" s="131"/>
      <c r="ABO1057" s="131"/>
      <c r="ABP1057" s="131"/>
      <c r="ABQ1057" s="131"/>
      <c r="ABR1057" s="131"/>
      <c r="ABS1057" s="131"/>
      <c r="ABT1057" s="131"/>
      <c r="ABU1057" s="131"/>
      <c r="ABV1057" s="131"/>
      <c r="ABW1057" s="131"/>
      <c r="ABX1057" s="131"/>
      <c r="ABY1057" s="131"/>
      <c r="ABZ1057" s="131"/>
      <c r="ACA1057" s="131"/>
      <c r="ACB1057" s="131"/>
      <c r="ACC1057" s="131"/>
      <c r="ACD1057" s="131"/>
      <c r="ACE1057" s="131"/>
      <c r="ACF1057" s="131"/>
      <c r="ACG1057" s="131"/>
      <c r="ACH1057" s="131"/>
      <c r="ACI1057" s="131"/>
      <c r="ACJ1057" s="131"/>
      <c r="ACK1057" s="131"/>
      <c r="ACL1057" s="131"/>
      <c r="ACM1057" s="131"/>
      <c r="ACN1057" s="131"/>
      <c r="ACO1057" s="131"/>
      <c r="ACP1057" s="131"/>
      <c r="ACQ1057" s="131"/>
      <c r="ACR1057" s="131"/>
      <c r="ACS1057" s="131"/>
      <c r="ACT1057" s="131"/>
      <c r="ACU1057" s="131"/>
      <c r="ACV1057" s="131"/>
      <c r="ACW1057" s="131"/>
      <c r="ACX1057" s="131"/>
      <c r="ACY1057" s="131"/>
      <c r="ACZ1057" s="131"/>
      <c r="ADA1057" s="131"/>
      <c r="ADB1057" s="131"/>
      <c r="ADC1057" s="131"/>
      <c r="ADD1057" s="131"/>
      <c r="ADE1057" s="131"/>
      <c r="ADF1057" s="131"/>
      <c r="ADG1057" s="131"/>
      <c r="ADH1057" s="131"/>
      <c r="ADI1057" s="131"/>
      <c r="ADJ1057" s="131"/>
      <c r="ADK1057" s="131"/>
      <c r="ADL1057" s="131"/>
      <c r="ADM1057" s="131"/>
      <c r="ADN1057" s="131"/>
      <c r="ADO1057" s="131"/>
      <c r="ADP1057" s="131"/>
      <c r="ADQ1057" s="131"/>
      <c r="ADR1057" s="131"/>
      <c r="ADS1057" s="131"/>
      <c r="ADT1057" s="131"/>
      <c r="ADU1057" s="131"/>
      <c r="ADV1057" s="131"/>
      <c r="ADW1057" s="131"/>
      <c r="ADX1057" s="131"/>
      <c r="ADY1057" s="131"/>
      <c r="ADZ1057" s="131"/>
      <c r="AEA1057" s="131"/>
      <c r="AEB1057" s="131"/>
      <c r="AEC1057" s="131"/>
      <c r="AED1057" s="131"/>
      <c r="AEE1057" s="131"/>
      <c r="AEF1057" s="131"/>
      <c r="AEG1057" s="131"/>
      <c r="AEH1057" s="131"/>
      <c r="AEI1057" s="131"/>
      <c r="AEJ1057" s="131"/>
      <c r="AEK1057" s="131"/>
      <c r="AEL1057" s="131"/>
      <c r="AEM1057" s="131"/>
      <c r="AEN1057" s="131"/>
      <c r="AEO1057" s="131"/>
      <c r="AEP1057" s="131"/>
      <c r="AEQ1057" s="131"/>
      <c r="AER1057" s="131"/>
      <c r="AES1057" s="131"/>
      <c r="AET1057" s="131"/>
      <c r="AEU1057" s="131"/>
      <c r="AEV1057" s="131"/>
      <c r="AEW1057" s="131"/>
      <c r="AEX1057" s="131"/>
      <c r="AEY1057" s="131"/>
      <c r="AEZ1057" s="131"/>
      <c r="AFA1057" s="131"/>
      <c r="AFB1057" s="131"/>
      <c r="AFC1057" s="131"/>
      <c r="AFD1057" s="131"/>
      <c r="AFE1057" s="131"/>
      <c r="AFF1057" s="131"/>
      <c r="AFG1057" s="131"/>
      <c r="AFH1057" s="131"/>
      <c r="AFI1057" s="131"/>
      <c r="AFJ1057" s="131"/>
      <c r="AFK1057" s="131"/>
      <c r="AFL1057" s="131"/>
      <c r="AFM1057" s="131"/>
      <c r="AFN1057" s="131"/>
      <c r="AFO1057" s="131"/>
      <c r="AFP1057" s="131"/>
      <c r="AFQ1057" s="131"/>
      <c r="AFR1057" s="131"/>
      <c r="AFS1057" s="131"/>
      <c r="AFT1057" s="131"/>
      <c r="AFU1057" s="131"/>
      <c r="AFV1057" s="131"/>
      <c r="AFW1057" s="131"/>
      <c r="AFX1057" s="131"/>
      <c r="AFY1057" s="131"/>
      <c r="AFZ1057" s="131"/>
      <c r="AGA1057" s="131"/>
      <c r="AGB1057" s="131"/>
      <c r="AGC1057" s="131"/>
      <c r="AGD1057" s="131"/>
      <c r="AGE1057" s="131"/>
      <c r="AGF1057" s="131"/>
      <c r="AGG1057" s="131"/>
      <c r="AGH1057" s="131"/>
      <c r="AGI1057" s="131"/>
      <c r="AGJ1057" s="131"/>
      <c r="AGK1057" s="131"/>
      <c r="AGL1057" s="131"/>
      <c r="AGM1057" s="131"/>
      <c r="AGN1057" s="131"/>
      <c r="AGO1057" s="131"/>
      <c r="AGP1057" s="131"/>
      <c r="AGQ1057" s="131"/>
      <c r="AGR1057" s="131"/>
      <c r="AGS1057" s="131"/>
      <c r="AGT1057" s="131"/>
      <c r="AGU1057" s="131"/>
      <c r="AGV1057" s="131"/>
      <c r="AGW1057" s="131"/>
      <c r="AGX1057" s="131"/>
      <c r="AGY1057" s="131"/>
      <c r="AGZ1057" s="131"/>
      <c r="AHA1057" s="131"/>
      <c r="AHB1057" s="131"/>
      <c r="AHC1057" s="131"/>
      <c r="AHD1057" s="131"/>
      <c r="AHE1057" s="131"/>
      <c r="AHF1057" s="131"/>
      <c r="AHG1057" s="131"/>
      <c r="AHH1057" s="131"/>
      <c r="AHI1057" s="131"/>
      <c r="AHJ1057" s="131"/>
      <c r="AHK1057" s="131"/>
      <c r="AHL1057" s="131"/>
      <c r="AHM1057" s="131"/>
      <c r="AHN1057" s="131"/>
      <c r="AHO1057" s="131"/>
      <c r="AHP1057" s="131"/>
      <c r="AHQ1057" s="131"/>
      <c r="AHR1057" s="131"/>
      <c r="AHS1057" s="131"/>
      <c r="AHT1057" s="131"/>
      <c r="AHU1057" s="131"/>
      <c r="AHV1057" s="131"/>
      <c r="AHW1057" s="131"/>
      <c r="AHX1057" s="131"/>
      <c r="AHY1057" s="131"/>
      <c r="AHZ1057" s="131"/>
      <c r="AIA1057" s="131"/>
      <c r="AIB1057" s="131"/>
      <c r="AIC1057" s="131"/>
      <c r="AID1057" s="131"/>
      <c r="AIE1057" s="131"/>
      <c r="AIF1057" s="131"/>
      <c r="AIG1057" s="131"/>
      <c r="AIH1057" s="131"/>
      <c r="AII1057" s="131"/>
      <c r="AIJ1057" s="131"/>
      <c r="AIK1057" s="131"/>
      <c r="AIL1057" s="131"/>
      <c r="AIM1057" s="131"/>
      <c r="AIN1057" s="131"/>
      <c r="AIO1057" s="131"/>
      <c r="AIP1057" s="131"/>
      <c r="AIQ1057" s="131"/>
      <c r="AIR1057" s="131"/>
      <c r="AIS1057" s="131"/>
      <c r="AIT1057" s="131"/>
      <c r="AIU1057" s="131"/>
      <c r="AIV1057" s="131"/>
      <c r="AIW1057" s="131"/>
      <c r="AIX1057" s="131"/>
      <c r="AIY1057" s="131"/>
      <c r="AIZ1057" s="131"/>
      <c r="AJA1057" s="131"/>
      <c r="AJB1057" s="131"/>
      <c r="AJC1057" s="131"/>
      <c r="AJD1057" s="131"/>
      <c r="AJE1057" s="131"/>
      <c r="AJF1057" s="131"/>
      <c r="AJG1057" s="131"/>
      <c r="AJH1057" s="131"/>
      <c r="AJI1057" s="131"/>
      <c r="AJJ1057" s="131"/>
      <c r="AJK1057" s="131"/>
      <c r="AJL1057" s="131"/>
      <c r="AJM1057" s="131"/>
      <c r="AJN1057" s="131"/>
      <c r="AJO1057" s="131"/>
      <c r="AJP1057" s="131"/>
      <c r="AJQ1057" s="131"/>
      <c r="AJR1057" s="131"/>
      <c r="AJS1057" s="131"/>
      <c r="AJT1057" s="131"/>
      <c r="AJU1057" s="131"/>
      <c r="AJV1057" s="131"/>
      <c r="AJW1057" s="131"/>
      <c r="AJX1057" s="131"/>
      <c r="AJY1057" s="131"/>
      <c r="AJZ1057" s="131"/>
      <c r="AKA1057" s="131"/>
      <c r="AKB1057" s="131"/>
      <c r="AKC1057" s="131"/>
      <c r="AKD1057" s="131"/>
      <c r="AKE1057" s="131"/>
      <c r="AKF1057" s="131"/>
      <c r="AKG1057" s="131"/>
      <c r="AKH1057" s="131"/>
      <c r="AKI1057" s="131"/>
      <c r="AKJ1057" s="131"/>
      <c r="AKK1057" s="131"/>
      <c r="AKL1057" s="131"/>
      <c r="AKM1057" s="131"/>
      <c r="AKN1057" s="131"/>
      <c r="AKO1057" s="131"/>
      <c r="AKP1057" s="131"/>
      <c r="AKQ1057" s="131"/>
      <c r="AKR1057" s="131"/>
      <c r="AKS1057" s="131"/>
      <c r="AKT1057" s="131"/>
      <c r="AKU1057" s="131"/>
      <c r="AKV1057" s="131"/>
      <c r="AKW1057" s="131"/>
      <c r="AKX1057" s="131"/>
      <c r="AKY1057" s="131"/>
      <c r="AKZ1057" s="131"/>
      <c r="ALA1057" s="131"/>
      <c r="ALB1057" s="131"/>
      <c r="ALC1057" s="131"/>
      <c r="ALD1057" s="131"/>
      <c r="ALE1057" s="131"/>
      <c r="ALF1057" s="131"/>
      <c r="ALG1057" s="131"/>
      <c r="ALH1057" s="131"/>
      <c r="ALI1057" s="131"/>
      <c r="ALJ1057" s="131"/>
      <c r="ALK1057" s="131"/>
      <c r="ALL1057" s="131"/>
      <c r="ALM1057" s="131"/>
      <c r="ALN1057" s="131"/>
    </row>
    <row r="1058" spans="1:1002" s="508" customFormat="1" x14ac:dyDescent="0.25">
      <c r="A1058" s="502"/>
      <c r="B1058" s="503"/>
      <c r="C1058" s="504"/>
      <c r="D1058" s="450"/>
      <c r="E1058" s="505"/>
      <c r="F1058" s="505"/>
      <c r="G1058" s="506"/>
      <c r="H1058" s="506"/>
      <c r="I1058" s="507"/>
      <c r="J1058" s="565"/>
      <c r="K1058" s="454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  <c r="EC1058" s="131"/>
      <c r="ED1058" s="131"/>
      <c r="EE1058" s="131"/>
      <c r="EF1058" s="131"/>
      <c r="EG1058" s="131"/>
      <c r="EH1058" s="131"/>
      <c r="EI1058" s="131"/>
      <c r="EJ1058" s="131"/>
      <c r="EK1058" s="131"/>
      <c r="EL1058" s="131"/>
      <c r="EM1058" s="131"/>
      <c r="EN1058" s="131"/>
      <c r="EO1058" s="131"/>
      <c r="EP1058" s="131"/>
      <c r="EQ1058" s="131"/>
      <c r="ER1058" s="131"/>
      <c r="ES1058" s="131"/>
      <c r="ET1058" s="131"/>
      <c r="EU1058" s="131"/>
      <c r="EV1058" s="131"/>
      <c r="EW1058" s="131"/>
      <c r="EX1058" s="131"/>
      <c r="EY1058" s="131"/>
      <c r="EZ1058" s="131"/>
      <c r="FA1058" s="131"/>
      <c r="FB1058" s="131"/>
      <c r="FC1058" s="131"/>
      <c r="FD1058" s="131"/>
      <c r="FE1058" s="131"/>
      <c r="FF1058" s="131"/>
      <c r="FG1058" s="131"/>
      <c r="FH1058" s="131"/>
      <c r="FI1058" s="131"/>
      <c r="FJ1058" s="131"/>
      <c r="FK1058" s="131"/>
      <c r="FL1058" s="131"/>
      <c r="FM1058" s="131"/>
      <c r="FN1058" s="131"/>
      <c r="FO1058" s="131"/>
      <c r="FP1058" s="131"/>
      <c r="FQ1058" s="131"/>
      <c r="FR1058" s="131"/>
      <c r="FS1058" s="131"/>
      <c r="FT1058" s="131"/>
      <c r="FU1058" s="131"/>
      <c r="FV1058" s="131"/>
      <c r="FW1058" s="131"/>
      <c r="FX1058" s="131"/>
      <c r="FY1058" s="131"/>
      <c r="FZ1058" s="131"/>
      <c r="GA1058" s="131"/>
      <c r="GB1058" s="131"/>
      <c r="GC1058" s="131"/>
      <c r="GD1058" s="131"/>
      <c r="GE1058" s="131"/>
      <c r="GF1058" s="131"/>
      <c r="GG1058" s="131"/>
      <c r="GH1058" s="131"/>
      <c r="GI1058" s="131"/>
      <c r="GJ1058" s="131"/>
      <c r="GK1058" s="131"/>
      <c r="GL1058" s="131"/>
      <c r="GM1058" s="131"/>
      <c r="GN1058" s="131"/>
      <c r="GO1058" s="131"/>
      <c r="GP1058" s="131"/>
      <c r="GQ1058" s="131"/>
      <c r="GR1058" s="131"/>
      <c r="GS1058" s="131"/>
      <c r="GT1058" s="131"/>
      <c r="GU1058" s="131"/>
      <c r="GV1058" s="131"/>
      <c r="GW1058" s="131"/>
      <c r="GX1058" s="131"/>
      <c r="GY1058" s="131"/>
      <c r="GZ1058" s="131"/>
      <c r="HA1058" s="131"/>
      <c r="HB1058" s="131"/>
      <c r="HC1058" s="131"/>
      <c r="HD1058" s="131"/>
      <c r="HE1058" s="131"/>
      <c r="HF1058" s="131"/>
      <c r="HG1058" s="131"/>
      <c r="HH1058" s="131"/>
      <c r="HI1058" s="131"/>
      <c r="HJ1058" s="131"/>
      <c r="HK1058" s="131"/>
      <c r="HL1058" s="131"/>
      <c r="HM1058" s="131"/>
      <c r="HN1058" s="131"/>
      <c r="HO1058" s="131"/>
      <c r="HP1058" s="131"/>
      <c r="HQ1058" s="131"/>
      <c r="HR1058" s="131"/>
      <c r="HS1058" s="131"/>
      <c r="HT1058" s="131"/>
      <c r="HU1058" s="131"/>
      <c r="HV1058" s="131"/>
      <c r="HW1058" s="131"/>
      <c r="HX1058" s="131"/>
      <c r="HY1058" s="131"/>
      <c r="HZ1058" s="131"/>
      <c r="IA1058" s="131"/>
      <c r="IB1058" s="131"/>
      <c r="IC1058" s="131"/>
      <c r="ID1058" s="131"/>
      <c r="IE1058" s="131"/>
      <c r="IF1058" s="131"/>
      <c r="IG1058" s="131"/>
      <c r="IH1058" s="131"/>
      <c r="II1058" s="131"/>
      <c r="IJ1058" s="131"/>
      <c r="IK1058" s="131"/>
      <c r="IL1058" s="131"/>
      <c r="IM1058" s="131"/>
      <c r="IN1058" s="131"/>
      <c r="IO1058" s="131"/>
      <c r="IP1058" s="131"/>
      <c r="IQ1058" s="131"/>
      <c r="IR1058" s="131"/>
      <c r="IS1058" s="131"/>
      <c r="IT1058" s="131"/>
      <c r="IU1058" s="131"/>
      <c r="IV1058" s="131"/>
      <c r="IW1058" s="131"/>
      <c r="IX1058" s="131"/>
      <c r="IY1058" s="131"/>
      <c r="IZ1058" s="131"/>
      <c r="JA1058" s="131"/>
      <c r="JB1058" s="131"/>
      <c r="JC1058" s="131"/>
      <c r="JD1058" s="131"/>
      <c r="JE1058" s="131"/>
      <c r="JF1058" s="131"/>
      <c r="JG1058" s="131"/>
      <c r="JH1058" s="131"/>
      <c r="JI1058" s="131"/>
      <c r="JJ1058" s="131"/>
      <c r="JK1058" s="131"/>
      <c r="JL1058" s="131"/>
      <c r="JM1058" s="131"/>
      <c r="JN1058" s="131"/>
      <c r="JO1058" s="131"/>
      <c r="JP1058" s="131"/>
      <c r="JQ1058" s="131"/>
      <c r="JR1058" s="131"/>
      <c r="JS1058" s="131"/>
      <c r="JT1058" s="131"/>
      <c r="JU1058" s="131"/>
      <c r="JV1058" s="131"/>
      <c r="JW1058" s="131"/>
      <c r="JX1058" s="131"/>
      <c r="JY1058" s="131"/>
      <c r="JZ1058" s="131"/>
      <c r="KA1058" s="131"/>
      <c r="KB1058" s="131"/>
      <c r="KC1058" s="131"/>
      <c r="KD1058" s="131"/>
      <c r="KE1058" s="131"/>
      <c r="KF1058" s="131"/>
      <c r="KG1058" s="131"/>
      <c r="KH1058" s="131"/>
      <c r="KI1058" s="131"/>
      <c r="KJ1058" s="131"/>
      <c r="KK1058" s="131"/>
      <c r="KL1058" s="131"/>
      <c r="KM1058" s="131"/>
      <c r="KN1058" s="131"/>
      <c r="KO1058" s="131"/>
      <c r="KP1058" s="131"/>
      <c r="KQ1058" s="131"/>
      <c r="KR1058" s="131"/>
      <c r="KS1058" s="131"/>
      <c r="KT1058" s="131"/>
      <c r="KU1058" s="131"/>
      <c r="KV1058" s="131"/>
      <c r="KW1058" s="131"/>
      <c r="KX1058" s="131"/>
      <c r="KY1058" s="131"/>
      <c r="KZ1058" s="131"/>
      <c r="LA1058" s="131"/>
      <c r="LB1058" s="131"/>
      <c r="LC1058" s="131"/>
      <c r="LD1058" s="131"/>
      <c r="LE1058" s="131"/>
      <c r="LF1058" s="131"/>
      <c r="LG1058" s="131"/>
      <c r="LH1058" s="131"/>
      <c r="LI1058" s="131"/>
      <c r="LJ1058" s="131"/>
      <c r="LK1058" s="131"/>
      <c r="LL1058" s="131"/>
      <c r="LM1058" s="131"/>
      <c r="LN1058" s="131"/>
      <c r="LO1058" s="131"/>
      <c r="LP1058" s="131"/>
      <c r="LQ1058" s="131"/>
      <c r="LR1058" s="131"/>
      <c r="LS1058" s="131"/>
      <c r="LT1058" s="131"/>
      <c r="LU1058" s="131"/>
      <c r="LV1058" s="131"/>
      <c r="LW1058" s="131"/>
      <c r="LX1058" s="131"/>
      <c r="LY1058" s="131"/>
      <c r="LZ1058" s="131"/>
      <c r="MA1058" s="131"/>
      <c r="MB1058" s="131"/>
      <c r="MC1058" s="131"/>
      <c r="MD1058" s="131"/>
      <c r="ME1058" s="131"/>
      <c r="MF1058" s="131"/>
      <c r="MG1058" s="131"/>
      <c r="MH1058" s="131"/>
      <c r="MI1058" s="131"/>
      <c r="MJ1058" s="131"/>
      <c r="MK1058" s="131"/>
      <c r="ML1058" s="131"/>
      <c r="MM1058" s="131"/>
      <c r="MN1058" s="131"/>
      <c r="MO1058" s="131"/>
      <c r="MP1058" s="131"/>
      <c r="MQ1058" s="131"/>
      <c r="MR1058" s="131"/>
      <c r="MS1058" s="131"/>
      <c r="MT1058" s="131"/>
      <c r="MU1058" s="131"/>
      <c r="MV1058" s="131"/>
      <c r="MW1058" s="131"/>
      <c r="MX1058" s="131"/>
      <c r="MY1058" s="131"/>
      <c r="MZ1058" s="131"/>
      <c r="NA1058" s="131"/>
      <c r="NB1058" s="131"/>
      <c r="NC1058" s="131"/>
      <c r="ND1058" s="131"/>
      <c r="NE1058" s="131"/>
      <c r="NF1058" s="131"/>
      <c r="NG1058" s="131"/>
      <c r="NH1058" s="131"/>
      <c r="NI1058" s="131"/>
      <c r="NJ1058" s="131"/>
      <c r="NK1058" s="131"/>
      <c r="NL1058" s="131"/>
      <c r="NM1058" s="131"/>
      <c r="NN1058" s="131"/>
      <c r="NO1058" s="131"/>
      <c r="NP1058" s="131"/>
      <c r="NQ1058" s="131"/>
      <c r="NR1058" s="131"/>
      <c r="NS1058" s="131"/>
      <c r="NT1058" s="131"/>
      <c r="NU1058" s="131"/>
      <c r="NV1058" s="131"/>
      <c r="NW1058" s="131"/>
      <c r="NX1058" s="131"/>
      <c r="NY1058" s="131"/>
      <c r="NZ1058" s="131"/>
      <c r="OA1058" s="131"/>
      <c r="OB1058" s="131"/>
      <c r="OC1058" s="131"/>
      <c r="OD1058" s="131"/>
      <c r="OE1058" s="131"/>
      <c r="OF1058" s="131"/>
      <c r="OG1058" s="131"/>
      <c r="OH1058" s="131"/>
      <c r="OI1058" s="131"/>
      <c r="OJ1058" s="131"/>
      <c r="OK1058" s="131"/>
      <c r="OL1058" s="131"/>
      <c r="OM1058" s="131"/>
      <c r="ON1058" s="131"/>
      <c r="OO1058" s="131"/>
      <c r="OP1058" s="131"/>
      <c r="OQ1058" s="131"/>
      <c r="OR1058" s="131"/>
      <c r="OS1058" s="131"/>
      <c r="OT1058" s="131"/>
      <c r="OU1058" s="131"/>
      <c r="OV1058" s="131"/>
      <c r="OW1058" s="131"/>
      <c r="OX1058" s="131"/>
      <c r="OY1058" s="131"/>
      <c r="OZ1058" s="131"/>
      <c r="PA1058" s="131"/>
      <c r="PB1058" s="131"/>
      <c r="PC1058" s="131"/>
      <c r="PD1058" s="131"/>
      <c r="PE1058" s="131"/>
      <c r="PF1058" s="131"/>
      <c r="PG1058" s="131"/>
      <c r="PH1058" s="131"/>
      <c r="PI1058" s="131"/>
      <c r="PJ1058" s="131"/>
      <c r="PK1058" s="131"/>
      <c r="PL1058" s="131"/>
      <c r="PM1058" s="131"/>
      <c r="PN1058" s="131"/>
      <c r="PO1058" s="131"/>
      <c r="PP1058" s="131"/>
      <c r="PQ1058" s="131"/>
      <c r="PR1058" s="131"/>
      <c r="PS1058" s="131"/>
      <c r="PT1058" s="131"/>
      <c r="PU1058" s="131"/>
      <c r="PV1058" s="131"/>
      <c r="PW1058" s="131"/>
      <c r="PX1058" s="131"/>
      <c r="PY1058" s="131"/>
      <c r="PZ1058" s="131"/>
      <c r="QA1058" s="131"/>
      <c r="QB1058" s="131"/>
      <c r="QC1058" s="131"/>
      <c r="QD1058" s="131"/>
      <c r="QE1058" s="131"/>
      <c r="QF1058" s="131"/>
      <c r="QG1058" s="131"/>
      <c r="QH1058" s="131"/>
      <c r="QI1058" s="131"/>
      <c r="QJ1058" s="131"/>
      <c r="QK1058" s="131"/>
      <c r="QL1058" s="131"/>
      <c r="QM1058" s="131"/>
      <c r="QN1058" s="131"/>
      <c r="QO1058" s="131"/>
      <c r="QP1058" s="131"/>
      <c r="QQ1058" s="131"/>
      <c r="QR1058" s="131"/>
      <c r="QS1058" s="131"/>
      <c r="QT1058" s="131"/>
      <c r="QU1058" s="131"/>
      <c r="QV1058" s="131"/>
      <c r="QW1058" s="131"/>
      <c r="QX1058" s="131"/>
      <c r="QY1058" s="131"/>
      <c r="QZ1058" s="131"/>
      <c r="RA1058" s="131"/>
      <c r="RB1058" s="131"/>
      <c r="RC1058" s="131"/>
      <c r="RD1058" s="131"/>
      <c r="RE1058" s="131"/>
      <c r="RF1058" s="131"/>
      <c r="RG1058" s="131"/>
      <c r="RH1058" s="131"/>
      <c r="RI1058" s="131"/>
      <c r="RJ1058" s="131"/>
      <c r="RK1058" s="131"/>
      <c r="RL1058" s="131"/>
      <c r="RM1058" s="131"/>
      <c r="RN1058" s="131"/>
      <c r="RO1058" s="131"/>
      <c r="RP1058" s="131"/>
      <c r="RQ1058" s="131"/>
      <c r="RR1058" s="131"/>
      <c r="RS1058" s="131"/>
      <c r="RT1058" s="131"/>
      <c r="RU1058" s="131"/>
      <c r="RV1058" s="131"/>
      <c r="RW1058" s="131"/>
      <c r="RX1058" s="131"/>
      <c r="RY1058" s="131"/>
      <c r="RZ1058" s="131"/>
      <c r="SA1058" s="131"/>
      <c r="SB1058" s="131"/>
      <c r="SC1058" s="131"/>
      <c r="SD1058" s="131"/>
      <c r="SE1058" s="131"/>
      <c r="SF1058" s="131"/>
      <c r="SG1058" s="131"/>
      <c r="SH1058" s="131"/>
      <c r="SI1058" s="131"/>
      <c r="SJ1058" s="131"/>
      <c r="SK1058" s="131"/>
      <c r="SL1058" s="131"/>
      <c r="SM1058" s="131"/>
      <c r="SN1058" s="131"/>
      <c r="SO1058" s="131"/>
      <c r="SP1058" s="131"/>
      <c r="SQ1058" s="131"/>
      <c r="SR1058" s="131"/>
      <c r="SS1058" s="131"/>
      <c r="ST1058" s="131"/>
      <c r="SU1058" s="131"/>
      <c r="SV1058" s="131"/>
      <c r="SW1058" s="131"/>
      <c r="SX1058" s="131"/>
      <c r="SY1058" s="131"/>
      <c r="SZ1058" s="131"/>
      <c r="TA1058" s="131"/>
      <c r="TB1058" s="131"/>
      <c r="TC1058" s="131"/>
      <c r="TD1058" s="131"/>
      <c r="TE1058" s="131"/>
      <c r="TF1058" s="131"/>
      <c r="TG1058" s="131"/>
      <c r="TH1058" s="131"/>
      <c r="TI1058" s="131"/>
      <c r="TJ1058" s="131"/>
      <c r="TK1058" s="131"/>
      <c r="TL1058" s="131"/>
      <c r="TM1058" s="131"/>
      <c r="TN1058" s="131"/>
      <c r="TO1058" s="131"/>
      <c r="TP1058" s="131"/>
      <c r="TQ1058" s="131"/>
      <c r="TR1058" s="131"/>
      <c r="TS1058" s="131"/>
      <c r="TT1058" s="131"/>
      <c r="TU1058" s="131"/>
      <c r="TV1058" s="131"/>
      <c r="TW1058" s="131"/>
      <c r="TX1058" s="131"/>
      <c r="TY1058" s="131"/>
      <c r="TZ1058" s="131"/>
      <c r="UA1058" s="131"/>
      <c r="UB1058" s="131"/>
      <c r="UC1058" s="131"/>
      <c r="UD1058" s="131"/>
      <c r="UE1058" s="131"/>
      <c r="UF1058" s="131"/>
      <c r="UG1058" s="131"/>
      <c r="UH1058" s="131"/>
      <c r="UI1058" s="131"/>
      <c r="UJ1058" s="131"/>
      <c r="UK1058" s="131"/>
      <c r="UL1058" s="131"/>
      <c r="UM1058" s="131"/>
      <c r="UN1058" s="131"/>
      <c r="UO1058" s="131"/>
      <c r="UP1058" s="131"/>
      <c r="UQ1058" s="131"/>
      <c r="UR1058" s="131"/>
      <c r="US1058" s="131"/>
      <c r="UT1058" s="131"/>
      <c r="UU1058" s="131"/>
      <c r="UV1058" s="131"/>
      <c r="UW1058" s="131"/>
      <c r="UX1058" s="131"/>
      <c r="UY1058" s="131"/>
      <c r="UZ1058" s="131"/>
      <c r="VA1058" s="131"/>
      <c r="VB1058" s="131"/>
      <c r="VC1058" s="131"/>
      <c r="VD1058" s="131"/>
      <c r="VE1058" s="131"/>
      <c r="VF1058" s="131"/>
      <c r="VG1058" s="131"/>
      <c r="VH1058" s="131"/>
      <c r="VI1058" s="131"/>
      <c r="VJ1058" s="131"/>
      <c r="VK1058" s="131"/>
      <c r="VL1058" s="131"/>
      <c r="VM1058" s="131"/>
      <c r="VN1058" s="131"/>
      <c r="VO1058" s="131"/>
      <c r="VP1058" s="131"/>
      <c r="VQ1058" s="131"/>
      <c r="VR1058" s="131"/>
      <c r="VS1058" s="131"/>
      <c r="VT1058" s="131"/>
      <c r="VU1058" s="131"/>
      <c r="VV1058" s="131"/>
      <c r="VW1058" s="131"/>
      <c r="VX1058" s="131"/>
      <c r="VY1058" s="131"/>
      <c r="VZ1058" s="131"/>
      <c r="WA1058" s="131"/>
      <c r="WB1058" s="131"/>
      <c r="WC1058" s="131"/>
      <c r="WD1058" s="131"/>
      <c r="WE1058" s="131"/>
      <c r="WF1058" s="131"/>
      <c r="WG1058" s="131"/>
      <c r="WH1058" s="131"/>
      <c r="WI1058" s="131"/>
      <c r="WJ1058" s="131"/>
      <c r="WK1058" s="131"/>
      <c r="WL1058" s="131"/>
      <c r="WM1058" s="131"/>
      <c r="WN1058" s="131"/>
      <c r="WO1058" s="131"/>
      <c r="WP1058" s="131"/>
      <c r="WQ1058" s="131"/>
      <c r="WR1058" s="131"/>
      <c r="WS1058" s="131"/>
      <c r="WT1058" s="131"/>
      <c r="WU1058" s="131"/>
      <c r="WV1058" s="131"/>
      <c r="WW1058" s="131"/>
      <c r="WX1058" s="131"/>
      <c r="WY1058" s="131"/>
      <c r="WZ1058" s="131"/>
      <c r="XA1058" s="131"/>
      <c r="XB1058" s="131"/>
      <c r="XC1058" s="131"/>
      <c r="XD1058" s="131"/>
      <c r="XE1058" s="131"/>
      <c r="XF1058" s="131"/>
      <c r="XG1058" s="131"/>
      <c r="XH1058" s="131"/>
      <c r="XI1058" s="131"/>
      <c r="XJ1058" s="131"/>
      <c r="XK1058" s="131"/>
      <c r="XL1058" s="131"/>
      <c r="XM1058" s="131"/>
      <c r="XN1058" s="131"/>
      <c r="XO1058" s="131"/>
      <c r="XP1058" s="131"/>
      <c r="XQ1058" s="131"/>
      <c r="XR1058" s="131"/>
      <c r="XS1058" s="131"/>
      <c r="XT1058" s="131"/>
      <c r="XU1058" s="131"/>
      <c r="XV1058" s="131"/>
      <c r="XW1058" s="131"/>
      <c r="XX1058" s="131"/>
      <c r="XY1058" s="131"/>
      <c r="XZ1058" s="131"/>
      <c r="YA1058" s="131"/>
      <c r="YB1058" s="131"/>
      <c r="YC1058" s="131"/>
      <c r="YD1058" s="131"/>
      <c r="YE1058" s="131"/>
      <c r="YF1058" s="131"/>
      <c r="YG1058" s="131"/>
      <c r="YH1058" s="131"/>
      <c r="YI1058" s="131"/>
      <c r="YJ1058" s="131"/>
      <c r="YK1058" s="131"/>
      <c r="YL1058" s="131"/>
      <c r="YM1058" s="131"/>
      <c r="YN1058" s="131"/>
      <c r="YO1058" s="131"/>
      <c r="YP1058" s="131"/>
      <c r="YQ1058" s="131"/>
      <c r="YR1058" s="131"/>
      <c r="YS1058" s="131"/>
      <c r="YT1058" s="131"/>
      <c r="YU1058" s="131"/>
      <c r="YV1058" s="131"/>
      <c r="YW1058" s="131"/>
      <c r="YX1058" s="131"/>
      <c r="YY1058" s="131"/>
      <c r="YZ1058" s="131"/>
      <c r="ZA1058" s="131"/>
      <c r="ZB1058" s="131"/>
      <c r="ZC1058" s="131"/>
      <c r="ZD1058" s="131"/>
      <c r="ZE1058" s="131"/>
      <c r="ZF1058" s="131"/>
      <c r="ZG1058" s="131"/>
      <c r="ZH1058" s="131"/>
      <c r="ZI1058" s="131"/>
      <c r="ZJ1058" s="131"/>
      <c r="ZK1058" s="131"/>
      <c r="ZL1058" s="131"/>
      <c r="ZM1058" s="131"/>
      <c r="ZN1058" s="131"/>
      <c r="ZO1058" s="131"/>
      <c r="ZP1058" s="131"/>
      <c r="ZQ1058" s="131"/>
      <c r="ZR1058" s="131"/>
      <c r="ZS1058" s="131"/>
      <c r="ZT1058" s="131"/>
      <c r="ZU1058" s="131"/>
      <c r="ZV1058" s="131"/>
      <c r="ZW1058" s="131"/>
      <c r="ZX1058" s="131"/>
      <c r="ZY1058" s="131"/>
      <c r="ZZ1058" s="131"/>
      <c r="AAA1058" s="131"/>
      <c r="AAB1058" s="131"/>
      <c r="AAC1058" s="131"/>
      <c r="AAD1058" s="131"/>
      <c r="AAE1058" s="131"/>
      <c r="AAF1058" s="131"/>
      <c r="AAG1058" s="131"/>
      <c r="AAH1058" s="131"/>
      <c r="AAI1058" s="131"/>
      <c r="AAJ1058" s="131"/>
      <c r="AAK1058" s="131"/>
      <c r="AAL1058" s="131"/>
      <c r="AAM1058" s="131"/>
      <c r="AAN1058" s="131"/>
      <c r="AAO1058" s="131"/>
      <c r="AAP1058" s="131"/>
      <c r="AAQ1058" s="131"/>
      <c r="AAR1058" s="131"/>
      <c r="AAS1058" s="131"/>
      <c r="AAT1058" s="131"/>
      <c r="AAU1058" s="131"/>
      <c r="AAV1058" s="131"/>
      <c r="AAW1058" s="131"/>
      <c r="AAX1058" s="131"/>
      <c r="AAY1058" s="131"/>
      <c r="AAZ1058" s="131"/>
      <c r="ABA1058" s="131"/>
      <c r="ABB1058" s="131"/>
      <c r="ABC1058" s="131"/>
      <c r="ABD1058" s="131"/>
      <c r="ABE1058" s="131"/>
      <c r="ABF1058" s="131"/>
      <c r="ABG1058" s="131"/>
      <c r="ABH1058" s="131"/>
      <c r="ABI1058" s="131"/>
      <c r="ABJ1058" s="131"/>
      <c r="ABK1058" s="131"/>
      <c r="ABL1058" s="131"/>
      <c r="ABM1058" s="131"/>
      <c r="ABN1058" s="131"/>
      <c r="ABO1058" s="131"/>
      <c r="ABP1058" s="131"/>
      <c r="ABQ1058" s="131"/>
      <c r="ABR1058" s="131"/>
      <c r="ABS1058" s="131"/>
      <c r="ABT1058" s="131"/>
      <c r="ABU1058" s="131"/>
      <c r="ABV1058" s="131"/>
      <c r="ABW1058" s="131"/>
      <c r="ABX1058" s="131"/>
      <c r="ABY1058" s="131"/>
      <c r="ABZ1058" s="131"/>
      <c r="ACA1058" s="131"/>
      <c r="ACB1058" s="131"/>
      <c r="ACC1058" s="131"/>
      <c r="ACD1058" s="131"/>
      <c r="ACE1058" s="131"/>
      <c r="ACF1058" s="131"/>
      <c r="ACG1058" s="131"/>
      <c r="ACH1058" s="131"/>
      <c r="ACI1058" s="131"/>
      <c r="ACJ1058" s="131"/>
      <c r="ACK1058" s="131"/>
      <c r="ACL1058" s="131"/>
      <c r="ACM1058" s="131"/>
      <c r="ACN1058" s="131"/>
      <c r="ACO1058" s="131"/>
      <c r="ACP1058" s="131"/>
      <c r="ACQ1058" s="131"/>
      <c r="ACR1058" s="131"/>
      <c r="ACS1058" s="131"/>
      <c r="ACT1058" s="131"/>
      <c r="ACU1058" s="131"/>
      <c r="ACV1058" s="131"/>
      <c r="ACW1058" s="131"/>
      <c r="ACX1058" s="131"/>
      <c r="ACY1058" s="131"/>
      <c r="ACZ1058" s="131"/>
      <c r="ADA1058" s="131"/>
      <c r="ADB1058" s="131"/>
      <c r="ADC1058" s="131"/>
      <c r="ADD1058" s="131"/>
      <c r="ADE1058" s="131"/>
      <c r="ADF1058" s="131"/>
      <c r="ADG1058" s="131"/>
      <c r="ADH1058" s="131"/>
      <c r="ADI1058" s="131"/>
      <c r="ADJ1058" s="131"/>
      <c r="ADK1058" s="131"/>
      <c r="ADL1058" s="131"/>
      <c r="ADM1058" s="131"/>
      <c r="ADN1058" s="131"/>
      <c r="ADO1058" s="131"/>
      <c r="ADP1058" s="131"/>
      <c r="ADQ1058" s="131"/>
      <c r="ADR1058" s="131"/>
      <c r="ADS1058" s="131"/>
      <c r="ADT1058" s="131"/>
      <c r="ADU1058" s="131"/>
      <c r="ADV1058" s="131"/>
      <c r="ADW1058" s="131"/>
      <c r="ADX1058" s="131"/>
      <c r="ADY1058" s="131"/>
      <c r="ADZ1058" s="131"/>
      <c r="AEA1058" s="131"/>
      <c r="AEB1058" s="131"/>
      <c r="AEC1058" s="131"/>
      <c r="AED1058" s="131"/>
      <c r="AEE1058" s="131"/>
      <c r="AEF1058" s="131"/>
      <c r="AEG1058" s="131"/>
      <c r="AEH1058" s="131"/>
      <c r="AEI1058" s="131"/>
      <c r="AEJ1058" s="131"/>
      <c r="AEK1058" s="131"/>
      <c r="AEL1058" s="131"/>
      <c r="AEM1058" s="131"/>
      <c r="AEN1058" s="131"/>
      <c r="AEO1058" s="131"/>
      <c r="AEP1058" s="131"/>
      <c r="AEQ1058" s="131"/>
      <c r="AER1058" s="131"/>
      <c r="AES1058" s="131"/>
      <c r="AET1058" s="131"/>
      <c r="AEU1058" s="131"/>
      <c r="AEV1058" s="131"/>
      <c r="AEW1058" s="131"/>
      <c r="AEX1058" s="131"/>
      <c r="AEY1058" s="131"/>
      <c r="AEZ1058" s="131"/>
      <c r="AFA1058" s="131"/>
      <c r="AFB1058" s="131"/>
      <c r="AFC1058" s="131"/>
      <c r="AFD1058" s="131"/>
      <c r="AFE1058" s="131"/>
      <c r="AFF1058" s="131"/>
      <c r="AFG1058" s="131"/>
      <c r="AFH1058" s="131"/>
      <c r="AFI1058" s="131"/>
      <c r="AFJ1058" s="131"/>
      <c r="AFK1058" s="131"/>
      <c r="AFL1058" s="131"/>
      <c r="AFM1058" s="131"/>
      <c r="AFN1058" s="131"/>
      <c r="AFO1058" s="131"/>
      <c r="AFP1058" s="131"/>
      <c r="AFQ1058" s="131"/>
      <c r="AFR1058" s="131"/>
      <c r="AFS1058" s="131"/>
      <c r="AFT1058" s="131"/>
      <c r="AFU1058" s="131"/>
      <c r="AFV1058" s="131"/>
      <c r="AFW1058" s="131"/>
      <c r="AFX1058" s="131"/>
      <c r="AFY1058" s="131"/>
      <c r="AFZ1058" s="131"/>
      <c r="AGA1058" s="131"/>
      <c r="AGB1058" s="131"/>
      <c r="AGC1058" s="131"/>
      <c r="AGD1058" s="131"/>
      <c r="AGE1058" s="131"/>
      <c r="AGF1058" s="131"/>
      <c r="AGG1058" s="131"/>
      <c r="AGH1058" s="131"/>
      <c r="AGI1058" s="131"/>
      <c r="AGJ1058" s="131"/>
      <c r="AGK1058" s="131"/>
      <c r="AGL1058" s="131"/>
      <c r="AGM1058" s="131"/>
      <c r="AGN1058" s="131"/>
      <c r="AGO1058" s="131"/>
      <c r="AGP1058" s="131"/>
      <c r="AGQ1058" s="131"/>
      <c r="AGR1058" s="131"/>
      <c r="AGS1058" s="131"/>
      <c r="AGT1058" s="131"/>
      <c r="AGU1058" s="131"/>
      <c r="AGV1058" s="131"/>
      <c r="AGW1058" s="131"/>
      <c r="AGX1058" s="131"/>
      <c r="AGY1058" s="131"/>
      <c r="AGZ1058" s="131"/>
      <c r="AHA1058" s="131"/>
      <c r="AHB1058" s="131"/>
      <c r="AHC1058" s="131"/>
      <c r="AHD1058" s="131"/>
      <c r="AHE1058" s="131"/>
      <c r="AHF1058" s="131"/>
      <c r="AHG1058" s="131"/>
      <c r="AHH1058" s="131"/>
      <c r="AHI1058" s="131"/>
      <c r="AHJ1058" s="131"/>
      <c r="AHK1058" s="131"/>
      <c r="AHL1058" s="131"/>
      <c r="AHM1058" s="131"/>
      <c r="AHN1058" s="131"/>
      <c r="AHO1058" s="131"/>
      <c r="AHP1058" s="131"/>
      <c r="AHQ1058" s="131"/>
      <c r="AHR1058" s="131"/>
      <c r="AHS1058" s="131"/>
      <c r="AHT1058" s="131"/>
      <c r="AHU1058" s="131"/>
      <c r="AHV1058" s="131"/>
      <c r="AHW1058" s="131"/>
      <c r="AHX1058" s="131"/>
      <c r="AHY1058" s="131"/>
      <c r="AHZ1058" s="131"/>
      <c r="AIA1058" s="131"/>
      <c r="AIB1058" s="131"/>
      <c r="AIC1058" s="131"/>
      <c r="AID1058" s="131"/>
      <c r="AIE1058" s="131"/>
      <c r="AIF1058" s="131"/>
      <c r="AIG1058" s="131"/>
      <c r="AIH1058" s="131"/>
      <c r="AII1058" s="131"/>
      <c r="AIJ1058" s="131"/>
      <c r="AIK1058" s="131"/>
      <c r="AIL1058" s="131"/>
      <c r="AIM1058" s="131"/>
      <c r="AIN1058" s="131"/>
      <c r="AIO1058" s="131"/>
      <c r="AIP1058" s="131"/>
      <c r="AIQ1058" s="131"/>
      <c r="AIR1058" s="131"/>
      <c r="AIS1058" s="131"/>
      <c r="AIT1058" s="131"/>
      <c r="AIU1058" s="131"/>
      <c r="AIV1058" s="131"/>
      <c r="AIW1058" s="131"/>
      <c r="AIX1058" s="131"/>
      <c r="AIY1058" s="131"/>
      <c r="AIZ1058" s="131"/>
      <c r="AJA1058" s="131"/>
      <c r="AJB1058" s="131"/>
      <c r="AJC1058" s="131"/>
      <c r="AJD1058" s="131"/>
      <c r="AJE1058" s="131"/>
      <c r="AJF1058" s="131"/>
      <c r="AJG1058" s="131"/>
      <c r="AJH1058" s="131"/>
      <c r="AJI1058" s="131"/>
      <c r="AJJ1058" s="131"/>
      <c r="AJK1058" s="131"/>
      <c r="AJL1058" s="131"/>
      <c r="AJM1058" s="131"/>
      <c r="AJN1058" s="131"/>
      <c r="AJO1058" s="131"/>
      <c r="AJP1058" s="131"/>
      <c r="AJQ1058" s="131"/>
      <c r="AJR1058" s="131"/>
      <c r="AJS1058" s="131"/>
      <c r="AJT1058" s="131"/>
      <c r="AJU1058" s="131"/>
      <c r="AJV1058" s="131"/>
      <c r="AJW1058" s="131"/>
      <c r="AJX1058" s="131"/>
      <c r="AJY1058" s="131"/>
      <c r="AJZ1058" s="131"/>
      <c r="AKA1058" s="131"/>
      <c r="AKB1058" s="131"/>
      <c r="AKC1058" s="131"/>
      <c r="AKD1058" s="131"/>
      <c r="AKE1058" s="131"/>
      <c r="AKF1058" s="131"/>
      <c r="AKG1058" s="131"/>
      <c r="AKH1058" s="131"/>
      <c r="AKI1058" s="131"/>
      <c r="AKJ1058" s="131"/>
      <c r="AKK1058" s="131"/>
      <c r="AKL1058" s="131"/>
      <c r="AKM1058" s="131"/>
      <c r="AKN1058" s="131"/>
      <c r="AKO1058" s="131"/>
      <c r="AKP1058" s="131"/>
      <c r="AKQ1058" s="131"/>
      <c r="AKR1058" s="131"/>
      <c r="AKS1058" s="131"/>
      <c r="AKT1058" s="131"/>
      <c r="AKU1058" s="131"/>
      <c r="AKV1058" s="131"/>
      <c r="AKW1058" s="131"/>
      <c r="AKX1058" s="131"/>
      <c r="AKY1058" s="131"/>
      <c r="AKZ1058" s="131"/>
      <c r="ALA1058" s="131"/>
      <c r="ALB1058" s="131"/>
      <c r="ALC1058" s="131"/>
      <c r="ALD1058" s="131"/>
      <c r="ALE1058" s="131"/>
      <c r="ALF1058" s="131"/>
      <c r="ALG1058" s="131"/>
      <c r="ALH1058" s="131"/>
      <c r="ALI1058" s="131"/>
      <c r="ALJ1058" s="131"/>
      <c r="ALK1058" s="131"/>
      <c r="ALL1058" s="131"/>
      <c r="ALM1058" s="131"/>
      <c r="ALN1058" s="131"/>
    </row>
    <row r="1059" spans="1:1002" s="508" customFormat="1" x14ac:dyDescent="0.25">
      <c r="A1059" s="502"/>
      <c r="B1059" s="503"/>
      <c r="C1059" s="504"/>
      <c r="D1059" s="450"/>
      <c r="E1059" s="505"/>
      <c r="F1059" s="505"/>
      <c r="G1059" s="506"/>
      <c r="H1059" s="506"/>
      <c r="I1059" s="507"/>
      <c r="J1059" s="565"/>
      <c r="K1059" s="454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  <c r="EC1059" s="131"/>
      <c r="ED1059" s="131"/>
      <c r="EE1059" s="131"/>
      <c r="EF1059" s="131"/>
      <c r="EG1059" s="131"/>
      <c r="EH1059" s="131"/>
      <c r="EI1059" s="131"/>
      <c r="EJ1059" s="131"/>
      <c r="EK1059" s="131"/>
      <c r="EL1059" s="131"/>
      <c r="EM1059" s="131"/>
      <c r="EN1059" s="131"/>
      <c r="EO1059" s="131"/>
      <c r="EP1059" s="131"/>
      <c r="EQ1059" s="131"/>
      <c r="ER1059" s="131"/>
      <c r="ES1059" s="131"/>
      <c r="ET1059" s="131"/>
      <c r="EU1059" s="131"/>
      <c r="EV1059" s="131"/>
      <c r="EW1059" s="131"/>
      <c r="EX1059" s="131"/>
      <c r="EY1059" s="131"/>
      <c r="EZ1059" s="131"/>
      <c r="FA1059" s="131"/>
      <c r="FB1059" s="131"/>
      <c r="FC1059" s="131"/>
      <c r="FD1059" s="131"/>
      <c r="FE1059" s="131"/>
      <c r="FF1059" s="131"/>
      <c r="FG1059" s="131"/>
      <c r="FH1059" s="131"/>
      <c r="FI1059" s="131"/>
      <c r="FJ1059" s="131"/>
      <c r="FK1059" s="131"/>
      <c r="FL1059" s="131"/>
      <c r="FM1059" s="131"/>
      <c r="FN1059" s="131"/>
      <c r="FO1059" s="131"/>
      <c r="FP1059" s="131"/>
      <c r="FQ1059" s="131"/>
      <c r="FR1059" s="131"/>
      <c r="FS1059" s="131"/>
      <c r="FT1059" s="131"/>
      <c r="FU1059" s="131"/>
      <c r="FV1059" s="131"/>
      <c r="FW1059" s="131"/>
      <c r="FX1059" s="131"/>
      <c r="FY1059" s="131"/>
      <c r="FZ1059" s="131"/>
      <c r="GA1059" s="131"/>
      <c r="GB1059" s="131"/>
      <c r="GC1059" s="131"/>
      <c r="GD1059" s="131"/>
      <c r="GE1059" s="131"/>
      <c r="GF1059" s="131"/>
      <c r="GG1059" s="131"/>
      <c r="GH1059" s="131"/>
      <c r="GI1059" s="131"/>
      <c r="GJ1059" s="131"/>
      <c r="GK1059" s="131"/>
      <c r="GL1059" s="131"/>
      <c r="GM1059" s="131"/>
      <c r="GN1059" s="131"/>
      <c r="GO1059" s="131"/>
      <c r="GP1059" s="131"/>
      <c r="GQ1059" s="131"/>
      <c r="GR1059" s="131"/>
      <c r="GS1059" s="131"/>
      <c r="GT1059" s="131"/>
      <c r="GU1059" s="131"/>
      <c r="GV1059" s="131"/>
      <c r="GW1059" s="131"/>
      <c r="GX1059" s="131"/>
      <c r="GY1059" s="131"/>
      <c r="GZ1059" s="131"/>
      <c r="HA1059" s="131"/>
      <c r="HB1059" s="131"/>
      <c r="HC1059" s="131"/>
      <c r="HD1059" s="131"/>
      <c r="HE1059" s="131"/>
      <c r="HF1059" s="131"/>
      <c r="HG1059" s="131"/>
      <c r="HH1059" s="131"/>
      <c r="HI1059" s="131"/>
      <c r="HJ1059" s="131"/>
      <c r="HK1059" s="131"/>
      <c r="HL1059" s="131"/>
      <c r="HM1059" s="131"/>
      <c r="HN1059" s="131"/>
      <c r="HO1059" s="131"/>
      <c r="HP1059" s="131"/>
      <c r="HQ1059" s="131"/>
      <c r="HR1059" s="131"/>
      <c r="HS1059" s="131"/>
      <c r="HT1059" s="131"/>
      <c r="HU1059" s="131"/>
      <c r="HV1059" s="131"/>
      <c r="HW1059" s="131"/>
      <c r="HX1059" s="131"/>
      <c r="HY1059" s="131"/>
      <c r="HZ1059" s="131"/>
      <c r="IA1059" s="131"/>
      <c r="IB1059" s="131"/>
      <c r="IC1059" s="131"/>
      <c r="ID1059" s="131"/>
      <c r="IE1059" s="131"/>
      <c r="IF1059" s="131"/>
      <c r="IG1059" s="131"/>
      <c r="IH1059" s="131"/>
      <c r="II1059" s="131"/>
      <c r="IJ1059" s="131"/>
      <c r="IK1059" s="131"/>
      <c r="IL1059" s="131"/>
      <c r="IM1059" s="131"/>
      <c r="IN1059" s="131"/>
      <c r="IO1059" s="131"/>
      <c r="IP1059" s="131"/>
      <c r="IQ1059" s="131"/>
      <c r="IR1059" s="131"/>
      <c r="IS1059" s="131"/>
      <c r="IT1059" s="131"/>
      <c r="IU1059" s="131"/>
      <c r="IV1059" s="131"/>
      <c r="IW1059" s="131"/>
      <c r="IX1059" s="131"/>
      <c r="IY1059" s="131"/>
      <c r="IZ1059" s="131"/>
      <c r="JA1059" s="131"/>
      <c r="JB1059" s="131"/>
      <c r="JC1059" s="131"/>
      <c r="JD1059" s="131"/>
      <c r="JE1059" s="131"/>
      <c r="JF1059" s="131"/>
      <c r="JG1059" s="131"/>
      <c r="JH1059" s="131"/>
      <c r="JI1059" s="131"/>
      <c r="JJ1059" s="131"/>
      <c r="JK1059" s="131"/>
      <c r="JL1059" s="131"/>
      <c r="JM1059" s="131"/>
      <c r="JN1059" s="131"/>
      <c r="JO1059" s="131"/>
      <c r="JP1059" s="131"/>
      <c r="JQ1059" s="131"/>
      <c r="JR1059" s="131"/>
      <c r="JS1059" s="131"/>
      <c r="JT1059" s="131"/>
      <c r="JU1059" s="131"/>
      <c r="JV1059" s="131"/>
      <c r="JW1059" s="131"/>
      <c r="JX1059" s="131"/>
      <c r="JY1059" s="131"/>
      <c r="JZ1059" s="131"/>
      <c r="KA1059" s="131"/>
      <c r="KB1059" s="131"/>
      <c r="KC1059" s="131"/>
      <c r="KD1059" s="131"/>
      <c r="KE1059" s="131"/>
      <c r="KF1059" s="131"/>
      <c r="KG1059" s="131"/>
      <c r="KH1059" s="131"/>
      <c r="KI1059" s="131"/>
      <c r="KJ1059" s="131"/>
      <c r="KK1059" s="131"/>
      <c r="KL1059" s="131"/>
      <c r="KM1059" s="131"/>
      <c r="KN1059" s="131"/>
      <c r="KO1059" s="131"/>
      <c r="KP1059" s="131"/>
      <c r="KQ1059" s="131"/>
      <c r="KR1059" s="131"/>
      <c r="KS1059" s="131"/>
      <c r="KT1059" s="131"/>
      <c r="KU1059" s="131"/>
      <c r="KV1059" s="131"/>
      <c r="KW1059" s="131"/>
      <c r="KX1059" s="131"/>
      <c r="KY1059" s="131"/>
      <c r="KZ1059" s="131"/>
      <c r="LA1059" s="131"/>
      <c r="LB1059" s="131"/>
      <c r="LC1059" s="131"/>
      <c r="LD1059" s="131"/>
      <c r="LE1059" s="131"/>
      <c r="LF1059" s="131"/>
      <c r="LG1059" s="131"/>
      <c r="LH1059" s="131"/>
      <c r="LI1059" s="131"/>
      <c r="LJ1059" s="131"/>
      <c r="LK1059" s="131"/>
      <c r="LL1059" s="131"/>
      <c r="LM1059" s="131"/>
      <c r="LN1059" s="131"/>
      <c r="LO1059" s="131"/>
      <c r="LP1059" s="131"/>
      <c r="LQ1059" s="131"/>
      <c r="LR1059" s="131"/>
      <c r="LS1059" s="131"/>
      <c r="LT1059" s="131"/>
      <c r="LU1059" s="131"/>
      <c r="LV1059" s="131"/>
      <c r="LW1059" s="131"/>
      <c r="LX1059" s="131"/>
      <c r="LY1059" s="131"/>
      <c r="LZ1059" s="131"/>
      <c r="MA1059" s="131"/>
      <c r="MB1059" s="131"/>
      <c r="MC1059" s="131"/>
      <c r="MD1059" s="131"/>
      <c r="ME1059" s="131"/>
      <c r="MF1059" s="131"/>
      <c r="MG1059" s="131"/>
      <c r="MH1059" s="131"/>
      <c r="MI1059" s="131"/>
      <c r="MJ1059" s="131"/>
      <c r="MK1059" s="131"/>
      <c r="ML1059" s="131"/>
      <c r="MM1059" s="131"/>
      <c r="MN1059" s="131"/>
      <c r="MO1059" s="131"/>
      <c r="MP1059" s="131"/>
      <c r="MQ1059" s="131"/>
      <c r="MR1059" s="131"/>
      <c r="MS1059" s="131"/>
      <c r="MT1059" s="131"/>
      <c r="MU1059" s="131"/>
      <c r="MV1059" s="131"/>
      <c r="MW1059" s="131"/>
      <c r="MX1059" s="131"/>
      <c r="MY1059" s="131"/>
      <c r="MZ1059" s="131"/>
      <c r="NA1059" s="131"/>
      <c r="NB1059" s="131"/>
      <c r="NC1059" s="131"/>
      <c r="ND1059" s="131"/>
      <c r="NE1059" s="131"/>
      <c r="NF1059" s="131"/>
      <c r="NG1059" s="131"/>
      <c r="NH1059" s="131"/>
      <c r="NI1059" s="131"/>
      <c r="NJ1059" s="131"/>
      <c r="NK1059" s="131"/>
      <c r="NL1059" s="131"/>
      <c r="NM1059" s="131"/>
      <c r="NN1059" s="131"/>
      <c r="NO1059" s="131"/>
      <c r="NP1059" s="131"/>
      <c r="NQ1059" s="131"/>
      <c r="NR1059" s="131"/>
      <c r="NS1059" s="131"/>
      <c r="NT1059" s="131"/>
      <c r="NU1059" s="131"/>
      <c r="NV1059" s="131"/>
      <c r="NW1059" s="131"/>
      <c r="NX1059" s="131"/>
      <c r="NY1059" s="131"/>
      <c r="NZ1059" s="131"/>
      <c r="OA1059" s="131"/>
      <c r="OB1059" s="131"/>
      <c r="OC1059" s="131"/>
      <c r="OD1059" s="131"/>
      <c r="OE1059" s="131"/>
      <c r="OF1059" s="131"/>
      <c r="OG1059" s="131"/>
      <c r="OH1059" s="131"/>
      <c r="OI1059" s="131"/>
      <c r="OJ1059" s="131"/>
      <c r="OK1059" s="131"/>
      <c r="OL1059" s="131"/>
      <c r="OM1059" s="131"/>
      <c r="ON1059" s="131"/>
      <c r="OO1059" s="131"/>
      <c r="OP1059" s="131"/>
      <c r="OQ1059" s="131"/>
      <c r="OR1059" s="131"/>
      <c r="OS1059" s="131"/>
      <c r="OT1059" s="131"/>
      <c r="OU1059" s="131"/>
      <c r="OV1059" s="131"/>
      <c r="OW1059" s="131"/>
      <c r="OX1059" s="131"/>
      <c r="OY1059" s="131"/>
      <c r="OZ1059" s="131"/>
      <c r="PA1059" s="131"/>
      <c r="PB1059" s="131"/>
      <c r="PC1059" s="131"/>
      <c r="PD1059" s="131"/>
      <c r="PE1059" s="131"/>
      <c r="PF1059" s="131"/>
      <c r="PG1059" s="131"/>
      <c r="PH1059" s="131"/>
      <c r="PI1059" s="131"/>
      <c r="PJ1059" s="131"/>
      <c r="PK1059" s="131"/>
      <c r="PL1059" s="131"/>
      <c r="PM1059" s="131"/>
      <c r="PN1059" s="131"/>
      <c r="PO1059" s="131"/>
      <c r="PP1059" s="131"/>
      <c r="PQ1059" s="131"/>
      <c r="PR1059" s="131"/>
      <c r="PS1059" s="131"/>
      <c r="PT1059" s="131"/>
      <c r="PU1059" s="131"/>
      <c r="PV1059" s="131"/>
      <c r="PW1059" s="131"/>
      <c r="PX1059" s="131"/>
      <c r="PY1059" s="131"/>
      <c r="PZ1059" s="131"/>
      <c r="QA1059" s="131"/>
      <c r="QB1059" s="131"/>
      <c r="QC1059" s="131"/>
      <c r="QD1059" s="131"/>
      <c r="QE1059" s="131"/>
      <c r="QF1059" s="131"/>
      <c r="QG1059" s="131"/>
      <c r="QH1059" s="131"/>
      <c r="QI1059" s="131"/>
      <c r="QJ1059" s="131"/>
      <c r="QK1059" s="131"/>
      <c r="QL1059" s="131"/>
      <c r="QM1059" s="131"/>
      <c r="QN1059" s="131"/>
      <c r="QO1059" s="131"/>
      <c r="QP1059" s="131"/>
      <c r="QQ1059" s="131"/>
      <c r="QR1059" s="131"/>
      <c r="QS1059" s="131"/>
      <c r="QT1059" s="131"/>
      <c r="QU1059" s="131"/>
      <c r="QV1059" s="131"/>
      <c r="QW1059" s="131"/>
      <c r="QX1059" s="131"/>
      <c r="QY1059" s="131"/>
      <c r="QZ1059" s="131"/>
      <c r="RA1059" s="131"/>
      <c r="RB1059" s="131"/>
      <c r="RC1059" s="131"/>
      <c r="RD1059" s="131"/>
      <c r="RE1059" s="131"/>
      <c r="RF1059" s="131"/>
      <c r="RG1059" s="131"/>
      <c r="RH1059" s="131"/>
      <c r="RI1059" s="131"/>
      <c r="RJ1059" s="131"/>
      <c r="RK1059" s="131"/>
      <c r="RL1059" s="131"/>
      <c r="RM1059" s="131"/>
      <c r="RN1059" s="131"/>
      <c r="RO1059" s="131"/>
      <c r="RP1059" s="131"/>
      <c r="RQ1059" s="131"/>
      <c r="RR1059" s="131"/>
      <c r="RS1059" s="131"/>
      <c r="RT1059" s="131"/>
      <c r="RU1059" s="131"/>
      <c r="RV1059" s="131"/>
      <c r="RW1059" s="131"/>
      <c r="RX1059" s="131"/>
      <c r="RY1059" s="131"/>
      <c r="RZ1059" s="131"/>
      <c r="SA1059" s="131"/>
      <c r="SB1059" s="131"/>
      <c r="SC1059" s="131"/>
      <c r="SD1059" s="131"/>
      <c r="SE1059" s="131"/>
      <c r="SF1059" s="131"/>
      <c r="SG1059" s="131"/>
      <c r="SH1059" s="131"/>
      <c r="SI1059" s="131"/>
      <c r="SJ1059" s="131"/>
      <c r="SK1059" s="131"/>
      <c r="SL1059" s="131"/>
      <c r="SM1059" s="131"/>
      <c r="SN1059" s="131"/>
      <c r="SO1059" s="131"/>
      <c r="SP1059" s="131"/>
      <c r="SQ1059" s="131"/>
      <c r="SR1059" s="131"/>
      <c r="SS1059" s="131"/>
      <c r="ST1059" s="131"/>
      <c r="SU1059" s="131"/>
      <c r="SV1059" s="131"/>
      <c r="SW1059" s="131"/>
      <c r="SX1059" s="131"/>
      <c r="SY1059" s="131"/>
      <c r="SZ1059" s="131"/>
      <c r="TA1059" s="131"/>
      <c r="TB1059" s="131"/>
      <c r="TC1059" s="131"/>
      <c r="TD1059" s="131"/>
      <c r="TE1059" s="131"/>
      <c r="TF1059" s="131"/>
      <c r="TG1059" s="131"/>
      <c r="TH1059" s="131"/>
      <c r="TI1059" s="131"/>
      <c r="TJ1059" s="131"/>
      <c r="TK1059" s="131"/>
      <c r="TL1059" s="131"/>
      <c r="TM1059" s="131"/>
      <c r="TN1059" s="131"/>
      <c r="TO1059" s="131"/>
      <c r="TP1059" s="131"/>
      <c r="TQ1059" s="131"/>
      <c r="TR1059" s="131"/>
      <c r="TS1059" s="131"/>
      <c r="TT1059" s="131"/>
      <c r="TU1059" s="131"/>
      <c r="TV1059" s="131"/>
      <c r="TW1059" s="131"/>
      <c r="TX1059" s="131"/>
      <c r="TY1059" s="131"/>
      <c r="TZ1059" s="131"/>
      <c r="UA1059" s="131"/>
      <c r="UB1059" s="131"/>
      <c r="UC1059" s="131"/>
      <c r="UD1059" s="131"/>
      <c r="UE1059" s="131"/>
      <c r="UF1059" s="131"/>
      <c r="UG1059" s="131"/>
      <c r="UH1059" s="131"/>
      <c r="UI1059" s="131"/>
      <c r="UJ1059" s="131"/>
      <c r="UK1059" s="131"/>
      <c r="UL1059" s="131"/>
      <c r="UM1059" s="131"/>
      <c r="UN1059" s="131"/>
      <c r="UO1059" s="131"/>
      <c r="UP1059" s="131"/>
      <c r="UQ1059" s="131"/>
      <c r="UR1059" s="131"/>
      <c r="US1059" s="131"/>
      <c r="UT1059" s="131"/>
      <c r="UU1059" s="131"/>
      <c r="UV1059" s="131"/>
      <c r="UW1059" s="131"/>
      <c r="UX1059" s="131"/>
      <c r="UY1059" s="131"/>
      <c r="UZ1059" s="131"/>
      <c r="VA1059" s="131"/>
      <c r="VB1059" s="131"/>
      <c r="VC1059" s="131"/>
      <c r="VD1059" s="131"/>
      <c r="VE1059" s="131"/>
      <c r="VF1059" s="131"/>
      <c r="VG1059" s="131"/>
      <c r="VH1059" s="131"/>
      <c r="VI1059" s="131"/>
      <c r="VJ1059" s="131"/>
      <c r="VK1059" s="131"/>
      <c r="VL1059" s="131"/>
      <c r="VM1059" s="131"/>
      <c r="VN1059" s="131"/>
      <c r="VO1059" s="131"/>
      <c r="VP1059" s="131"/>
      <c r="VQ1059" s="131"/>
      <c r="VR1059" s="131"/>
      <c r="VS1059" s="131"/>
      <c r="VT1059" s="131"/>
      <c r="VU1059" s="131"/>
      <c r="VV1059" s="131"/>
      <c r="VW1059" s="131"/>
      <c r="VX1059" s="131"/>
      <c r="VY1059" s="131"/>
      <c r="VZ1059" s="131"/>
      <c r="WA1059" s="131"/>
      <c r="WB1059" s="131"/>
      <c r="WC1059" s="131"/>
      <c r="WD1059" s="131"/>
      <c r="WE1059" s="131"/>
      <c r="WF1059" s="131"/>
      <c r="WG1059" s="131"/>
      <c r="WH1059" s="131"/>
      <c r="WI1059" s="131"/>
      <c r="WJ1059" s="131"/>
      <c r="WK1059" s="131"/>
      <c r="WL1059" s="131"/>
      <c r="WM1059" s="131"/>
      <c r="WN1059" s="131"/>
      <c r="WO1059" s="131"/>
      <c r="WP1059" s="131"/>
      <c r="WQ1059" s="131"/>
      <c r="WR1059" s="131"/>
      <c r="WS1059" s="131"/>
      <c r="WT1059" s="131"/>
      <c r="WU1059" s="131"/>
      <c r="WV1059" s="131"/>
      <c r="WW1059" s="131"/>
      <c r="WX1059" s="131"/>
      <c r="WY1059" s="131"/>
      <c r="WZ1059" s="131"/>
      <c r="XA1059" s="131"/>
      <c r="XB1059" s="131"/>
      <c r="XC1059" s="131"/>
      <c r="XD1059" s="131"/>
      <c r="XE1059" s="131"/>
      <c r="XF1059" s="131"/>
      <c r="XG1059" s="131"/>
      <c r="XH1059" s="131"/>
      <c r="XI1059" s="131"/>
      <c r="XJ1059" s="131"/>
      <c r="XK1059" s="131"/>
      <c r="XL1059" s="131"/>
      <c r="XM1059" s="131"/>
      <c r="XN1059" s="131"/>
      <c r="XO1059" s="131"/>
      <c r="XP1059" s="131"/>
      <c r="XQ1059" s="131"/>
      <c r="XR1059" s="131"/>
      <c r="XS1059" s="131"/>
      <c r="XT1059" s="131"/>
      <c r="XU1059" s="131"/>
      <c r="XV1059" s="131"/>
      <c r="XW1059" s="131"/>
      <c r="XX1059" s="131"/>
      <c r="XY1059" s="131"/>
      <c r="XZ1059" s="131"/>
      <c r="YA1059" s="131"/>
      <c r="YB1059" s="131"/>
      <c r="YC1059" s="131"/>
      <c r="YD1059" s="131"/>
      <c r="YE1059" s="131"/>
      <c r="YF1059" s="131"/>
      <c r="YG1059" s="131"/>
      <c r="YH1059" s="131"/>
      <c r="YI1059" s="131"/>
      <c r="YJ1059" s="131"/>
      <c r="YK1059" s="131"/>
      <c r="YL1059" s="131"/>
      <c r="YM1059" s="131"/>
      <c r="YN1059" s="131"/>
      <c r="YO1059" s="131"/>
      <c r="YP1059" s="131"/>
      <c r="YQ1059" s="131"/>
      <c r="YR1059" s="131"/>
      <c r="YS1059" s="131"/>
      <c r="YT1059" s="131"/>
      <c r="YU1059" s="131"/>
      <c r="YV1059" s="131"/>
      <c r="YW1059" s="131"/>
      <c r="YX1059" s="131"/>
      <c r="YY1059" s="131"/>
      <c r="YZ1059" s="131"/>
      <c r="ZA1059" s="131"/>
      <c r="ZB1059" s="131"/>
      <c r="ZC1059" s="131"/>
      <c r="ZD1059" s="131"/>
      <c r="ZE1059" s="131"/>
      <c r="ZF1059" s="131"/>
      <c r="ZG1059" s="131"/>
      <c r="ZH1059" s="131"/>
      <c r="ZI1059" s="131"/>
      <c r="ZJ1059" s="131"/>
      <c r="ZK1059" s="131"/>
      <c r="ZL1059" s="131"/>
      <c r="ZM1059" s="131"/>
      <c r="ZN1059" s="131"/>
      <c r="ZO1059" s="131"/>
      <c r="ZP1059" s="131"/>
      <c r="ZQ1059" s="131"/>
      <c r="ZR1059" s="131"/>
      <c r="ZS1059" s="131"/>
      <c r="ZT1059" s="131"/>
      <c r="ZU1059" s="131"/>
      <c r="ZV1059" s="131"/>
      <c r="ZW1059" s="131"/>
      <c r="ZX1059" s="131"/>
      <c r="ZY1059" s="131"/>
      <c r="ZZ1059" s="131"/>
      <c r="AAA1059" s="131"/>
      <c r="AAB1059" s="131"/>
      <c r="AAC1059" s="131"/>
      <c r="AAD1059" s="131"/>
      <c r="AAE1059" s="131"/>
      <c r="AAF1059" s="131"/>
      <c r="AAG1059" s="131"/>
      <c r="AAH1059" s="131"/>
      <c r="AAI1059" s="131"/>
      <c r="AAJ1059" s="131"/>
      <c r="AAK1059" s="131"/>
      <c r="AAL1059" s="131"/>
      <c r="AAM1059" s="131"/>
      <c r="AAN1059" s="131"/>
      <c r="AAO1059" s="131"/>
      <c r="AAP1059" s="131"/>
      <c r="AAQ1059" s="131"/>
      <c r="AAR1059" s="131"/>
      <c r="AAS1059" s="131"/>
      <c r="AAT1059" s="131"/>
      <c r="AAU1059" s="131"/>
      <c r="AAV1059" s="131"/>
      <c r="AAW1059" s="131"/>
      <c r="AAX1059" s="131"/>
      <c r="AAY1059" s="131"/>
      <c r="AAZ1059" s="131"/>
      <c r="ABA1059" s="131"/>
      <c r="ABB1059" s="131"/>
      <c r="ABC1059" s="131"/>
      <c r="ABD1059" s="131"/>
      <c r="ABE1059" s="131"/>
      <c r="ABF1059" s="131"/>
      <c r="ABG1059" s="131"/>
      <c r="ABH1059" s="131"/>
      <c r="ABI1059" s="131"/>
      <c r="ABJ1059" s="131"/>
      <c r="ABK1059" s="131"/>
      <c r="ABL1059" s="131"/>
      <c r="ABM1059" s="131"/>
      <c r="ABN1059" s="131"/>
      <c r="ABO1059" s="131"/>
      <c r="ABP1059" s="131"/>
      <c r="ABQ1059" s="131"/>
      <c r="ABR1059" s="131"/>
      <c r="ABS1059" s="131"/>
      <c r="ABT1059" s="131"/>
      <c r="ABU1059" s="131"/>
      <c r="ABV1059" s="131"/>
      <c r="ABW1059" s="131"/>
      <c r="ABX1059" s="131"/>
      <c r="ABY1059" s="131"/>
      <c r="ABZ1059" s="131"/>
      <c r="ACA1059" s="131"/>
      <c r="ACB1059" s="131"/>
      <c r="ACC1059" s="131"/>
      <c r="ACD1059" s="131"/>
      <c r="ACE1059" s="131"/>
      <c r="ACF1059" s="131"/>
      <c r="ACG1059" s="131"/>
      <c r="ACH1059" s="131"/>
      <c r="ACI1059" s="131"/>
      <c r="ACJ1059" s="131"/>
      <c r="ACK1059" s="131"/>
      <c r="ACL1059" s="131"/>
      <c r="ACM1059" s="131"/>
      <c r="ACN1059" s="131"/>
      <c r="ACO1059" s="131"/>
      <c r="ACP1059" s="131"/>
      <c r="ACQ1059" s="131"/>
      <c r="ACR1059" s="131"/>
      <c r="ACS1059" s="131"/>
      <c r="ACT1059" s="131"/>
      <c r="ACU1059" s="131"/>
      <c r="ACV1059" s="131"/>
      <c r="ACW1059" s="131"/>
      <c r="ACX1059" s="131"/>
      <c r="ACY1059" s="131"/>
      <c r="ACZ1059" s="131"/>
      <c r="ADA1059" s="131"/>
      <c r="ADB1059" s="131"/>
      <c r="ADC1059" s="131"/>
      <c r="ADD1059" s="131"/>
      <c r="ADE1059" s="131"/>
      <c r="ADF1059" s="131"/>
      <c r="ADG1059" s="131"/>
      <c r="ADH1059" s="131"/>
      <c r="ADI1059" s="131"/>
      <c r="ADJ1059" s="131"/>
      <c r="ADK1059" s="131"/>
      <c r="ADL1059" s="131"/>
      <c r="ADM1059" s="131"/>
      <c r="ADN1059" s="131"/>
      <c r="ADO1059" s="131"/>
      <c r="ADP1059" s="131"/>
      <c r="ADQ1059" s="131"/>
      <c r="ADR1059" s="131"/>
      <c r="ADS1059" s="131"/>
      <c r="ADT1059" s="131"/>
      <c r="ADU1059" s="131"/>
      <c r="ADV1059" s="131"/>
      <c r="ADW1059" s="131"/>
      <c r="ADX1059" s="131"/>
      <c r="ADY1059" s="131"/>
      <c r="ADZ1059" s="131"/>
      <c r="AEA1059" s="131"/>
      <c r="AEB1059" s="131"/>
      <c r="AEC1059" s="131"/>
      <c r="AED1059" s="131"/>
      <c r="AEE1059" s="131"/>
      <c r="AEF1059" s="131"/>
      <c r="AEG1059" s="131"/>
      <c r="AEH1059" s="131"/>
      <c r="AEI1059" s="131"/>
      <c r="AEJ1059" s="131"/>
      <c r="AEK1059" s="131"/>
      <c r="AEL1059" s="131"/>
      <c r="AEM1059" s="131"/>
      <c r="AEN1059" s="131"/>
      <c r="AEO1059" s="131"/>
      <c r="AEP1059" s="131"/>
      <c r="AEQ1059" s="131"/>
      <c r="AER1059" s="131"/>
      <c r="AES1059" s="131"/>
      <c r="AET1059" s="131"/>
      <c r="AEU1059" s="131"/>
      <c r="AEV1059" s="131"/>
      <c r="AEW1059" s="131"/>
      <c r="AEX1059" s="131"/>
      <c r="AEY1059" s="131"/>
      <c r="AEZ1059" s="131"/>
      <c r="AFA1059" s="131"/>
      <c r="AFB1059" s="131"/>
      <c r="AFC1059" s="131"/>
      <c r="AFD1059" s="131"/>
      <c r="AFE1059" s="131"/>
      <c r="AFF1059" s="131"/>
      <c r="AFG1059" s="131"/>
      <c r="AFH1059" s="131"/>
      <c r="AFI1059" s="131"/>
      <c r="AFJ1059" s="131"/>
      <c r="AFK1059" s="131"/>
      <c r="AFL1059" s="131"/>
      <c r="AFM1059" s="131"/>
      <c r="AFN1059" s="131"/>
      <c r="AFO1059" s="131"/>
      <c r="AFP1059" s="131"/>
      <c r="AFQ1059" s="131"/>
      <c r="AFR1059" s="131"/>
      <c r="AFS1059" s="131"/>
      <c r="AFT1059" s="131"/>
      <c r="AFU1059" s="131"/>
      <c r="AFV1059" s="131"/>
      <c r="AFW1059" s="131"/>
      <c r="AFX1059" s="131"/>
      <c r="AFY1059" s="131"/>
      <c r="AFZ1059" s="131"/>
      <c r="AGA1059" s="131"/>
      <c r="AGB1059" s="131"/>
      <c r="AGC1059" s="131"/>
      <c r="AGD1059" s="131"/>
      <c r="AGE1059" s="131"/>
      <c r="AGF1059" s="131"/>
      <c r="AGG1059" s="131"/>
      <c r="AGH1059" s="131"/>
      <c r="AGI1059" s="131"/>
      <c r="AGJ1059" s="131"/>
      <c r="AGK1059" s="131"/>
      <c r="AGL1059" s="131"/>
      <c r="AGM1059" s="131"/>
      <c r="AGN1059" s="131"/>
      <c r="AGO1059" s="131"/>
      <c r="AGP1059" s="131"/>
      <c r="AGQ1059" s="131"/>
      <c r="AGR1059" s="131"/>
      <c r="AGS1059" s="131"/>
      <c r="AGT1059" s="131"/>
      <c r="AGU1059" s="131"/>
      <c r="AGV1059" s="131"/>
      <c r="AGW1059" s="131"/>
      <c r="AGX1059" s="131"/>
      <c r="AGY1059" s="131"/>
      <c r="AGZ1059" s="131"/>
      <c r="AHA1059" s="131"/>
      <c r="AHB1059" s="131"/>
      <c r="AHC1059" s="131"/>
      <c r="AHD1059" s="131"/>
      <c r="AHE1059" s="131"/>
      <c r="AHF1059" s="131"/>
      <c r="AHG1059" s="131"/>
      <c r="AHH1059" s="131"/>
      <c r="AHI1059" s="131"/>
      <c r="AHJ1059" s="131"/>
      <c r="AHK1059" s="131"/>
      <c r="AHL1059" s="131"/>
      <c r="AHM1059" s="131"/>
      <c r="AHN1059" s="131"/>
      <c r="AHO1059" s="131"/>
      <c r="AHP1059" s="131"/>
      <c r="AHQ1059" s="131"/>
      <c r="AHR1059" s="131"/>
      <c r="AHS1059" s="131"/>
      <c r="AHT1059" s="131"/>
      <c r="AHU1059" s="131"/>
      <c r="AHV1059" s="131"/>
      <c r="AHW1059" s="131"/>
      <c r="AHX1059" s="131"/>
      <c r="AHY1059" s="131"/>
      <c r="AHZ1059" s="131"/>
      <c r="AIA1059" s="131"/>
      <c r="AIB1059" s="131"/>
      <c r="AIC1059" s="131"/>
      <c r="AID1059" s="131"/>
      <c r="AIE1059" s="131"/>
      <c r="AIF1059" s="131"/>
      <c r="AIG1059" s="131"/>
      <c r="AIH1059" s="131"/>
      <c r="AII1059" s="131"/>
      <c r="AIJ1059" s="131"/>
      <c r="AIK1059" s="131"/>
      <c r="AIL1059" s="131"/>
      <c r="AIM1059" s="131"/>
      <c r="AIN1059" s="131"/>
      <c r="AIO1059" s="131"/>
      <c r="AIP1059" s="131"/>
      <c r="AIQ1059" s="131"/>
      <c r="AIR1059" s="131"/>
      <c r="AIS1059" s="131"/>
      <c r="AIT1059" s="131"/>
      <c r="AIU1059" s="131"/>
      <c r="AIV1059" s="131"/>
      <c r="AIW1059" s="131"/>
      <c r="AIX1059" s="131"/>
      <c r="AIY1059" s="131"/>
      <c r="AIZ1059" s="131"/>
      <c r="AJA1059" s="131"/>
      <c r="AJB1059" s="131"/>
      <c r="AJC1059" s="131"/>
      <c r="AJD1059" s="131"/>
      <c r="AJE1059" s="131"/>
      <c r="AJF1059" s="131"/>
      <c r="AJG1059" s="131"/>
      <c r="AJH1059" s="131"/>
      <c r="AJI1059" s="131"/>
      <c r="AJJ1059" s="131"/>
      <c r="AJK1059" s="131"/>
      <c r="AJL1059" s="131"/>
      <c r="AJM1059" s="131"/>
      <c r="AJN1059" s="131"/>
      <c r="AJO1059" s="131"/>
      <c r="AJP1059" s="131"/>
      <c r="AJQ1059" s="131"/>
      <c r="AJR1059" s="131"/>
      <c r="AJS1059" s="131"/>
      <c r="AJT1059" s="131"/>
      <c r="AJU1059" s="131"/>
      <c r="AJV1059" s="131"/>
      <c r="AJW1059" s="131"/>
      <c r="AJX1059" s="131"/>
      <c r="AJY1059" s="131"/>
      <c r="AJZ1059" s="131"/>
      <c r="AKA1059" s="131"/>
      <c r="AKB1059" s="131"/>
      <c r="AKC1059" s="131"/>
      <c r="AKD1059" s="131"/>
      <c r="AKE1059" s="131"/>
      <c r="AKF1059" s="131"/>
      <c r="AKG1059" s="131"/>
      <c r="AKH1059" s="131"/>
      <c r="AKI1059" s="131"/>
      <c r="AKJ1059" s="131"/>
      <c r="AKK1059" s="131"/>
      <c r="AKL1059" s="131"/>
      <c r="AKM1059" s="131"/>
      <c r="AKN1059" s="131"/>
      <c r="AKO1059" s="131"/>
      <c r="AKP1059" s="131"/>
      <c r="AKQ1059" s="131"/>
      <c r="AKR1059" s="131"/>
      <c r="AKS1059" s="131"/>
      <c r="AKT1059" s="131"/>
      <c r="AKU1059" s="131"/>
      <c r="AKV1059" s="131"/>
      <c r="AKW1059" s="131"/>
      <c r="AKX1059" s="131"/>
      <c r="AKY1059" s="131"/>
      <c r="AKZ1059" s="131"/>
      <c r="ALA1059" s="131"/>
      <c r="ALB1059" s="131"/>
      <c r="ALC1059" s="131"/>
      <c r="ALD1059" s="131"/>
      <c r="ALE1059" s="131"/>
      <c r="ALF1059" s="131"/>
      <c r="ALG1059" s="131"/>
      <c r="ALH1059" s="131"/>
      <c r="ALI1059" s="131"/>
      <c r="ALJ1059" s="131"/>
      <c r="ALK1059" s="131"/>
      <c r="ALL1059" s="131"/>
      <c r="ALM1059" s="131"/>
      <c r="ALN1059" s="131"/>
    </row>
    <row r="1060" spans="1:1002" s="508" customFormat="1" x14ac:dyDescent="0.25">
      <c r="A1060" s="502"/>
      <c r="B1060" s="503"/>
      <c r="C1060" s="504"/>
      <c r="D1060" s="450"/>
      <c r="E1060" s="505"/>
      <c r="F1060" s="505"/>
      <c r="G1060" s="506"/>
      <c r="H1060" s="506"/>
      <c r="I1060" s="507"/>
      <c r="J1060" s="565"/>
      <c r="K1060" s="454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  <c r="EC1060" s="131"/>
      <c r="ED1060" s="131"/>
      <c r="EE1060" s="131"/>
      <c r="EF1060" s="131"/>
      <c r="EG1060" s="131"/>
      <c r="EH1060" s="131"/>
      <c r="EI1060" s="131"/>
      <c r="EJ1060" s="131"/>
      <c r="EK1060" s="131"/>
      <c r="EL1060" s="131"/>
      <c r="EM1060" s="131"/>
      <c r="EN1060" s="131"/>
      <c r="EO1060" s="131"/>
      <c r="EP1060" s="131"/>
      <c r="EQ1060" s="131"/>
      <c r="ER1060" s="131"/>
      <c r="ES1060" s="131"/>
      <c r="ET1060" s="131"/>
      <c r="EU1060" s="131"/>
      <c r="EV1060" s="131"/>
      <c r="EW1060" s="131"/>
      <c r="EX1060" s="131"/>
      <c r="EY1060" s="131"/>
      <c r="EZ1060" s="131"/>
      <c r="FA1060" s="131"/>
      <c r="FB1060" s="131"/>
      <c r="FC1060" s="131"/>
      <c r="FD1060" s="131"/>
      <c r="FE1060" s="131"/>
      <c r="FF1060" s="131"/>
      <c r="FG1060" s="131"/>
      <c r="FH1060" s="131"/>
      <c r="FI1060" s="131"/>
      <c r="FJ1060" s="131"/>
      <c r="FK1060" s="131"/>
      <c r="FL1060" s="131"/>
      <c r="FM1060" s="131"/>
      <c r="FN1060" s="131"/>
      <c r="FO1060" s="131"/>
      <c r="FP1060" s="131"/>
      <c r="FQ1060" s="131"/>
      <c r="FR1060" s="131"/>
      <c r="FS1060" s="131"/>
      <c r="FT1060" s="131"/>
      <c r="FU1060" s="131"/>
      <c r="FV1060" s="131"/>
      <c r="FW1060" s="131"/>
      <c r="FX1060" s="131"/>
      <c r="FY1060" s="131"/>
      <c r="FZ1060" s="131"/>
      <c r="GA1060" s="131"/>
      <c r="GB1060" s="131"/>
      <c r="GC1060" s="131"/>
      <c r="GD1060" s="131"/>
      <c r="GE1060" s="131"/>
      <c r="GF1060" s="131"/>
      <c r="GG1060" s="131"/>
      <c r="GH1060" s="131"/>
      <c r="GI1060" s="131"/>
      <c r="GJ1060" s="131"/>
      <c r="GK1060" s="131"/>
      <c r="GL1060" s="131"/>
      <c r="GM1060" s="131"/>
      <c r="GN1060" s="131"/>
      <c r="GO1060" s="131"/>
      <c r="GP1060" s="131"/>
      <c r="GQ1060" s="131"/>
      <c r="GR1060" s="131"/>
      <c r="GS1060" s="131"/>
      <c r="GT1060" s="131"/>
      <c r="GU1060" s="131"/>
      <c r="GV1060" s="131"/>
      <c r="GW1060" s="131"/>
      <c r="GX1060" s="131"/>
      <c r="GY1060" s="131"/>
      <c r="GZ1060" s="131"/>
      <c r="HA1060" s="131"/>
      <c r="HB1060" s="131"/>
      <c r="HC1060" s="131"/>
      <c r="HD1060" s="131"/>
      <c r="HE1060" s="131"/>
      <c r="HF1060" s="131"/>
      <c r="HG1060" s="131"/>
      <c r="HH1060" s="131"/>
      <c r="HI1060" s="131"/>
      <c r="HJ1060" s="131"/>
      <c r="HK1060" s="131"/>
      <c r="HL1060" s="131"/>
      <c r="HM1060" s="131"/>
      <c r="HN1060" s="131"/>
      <c r="HO1060" s="131"/>
      <c r="HP1060" s="131"/>
      <c r="HQ1060" s="131"/>
      <c r="HR1060" s="131"/>
      <c r="HS1060" s="131"/>
      <c r="HT1060" s="131"/>
      <c r="HU1060" s="131"/>
      <c r="HV1060" s="131"/>
      <c r="HW1060" s="131"/>
      <c r="HX1060" s="131"/>
      <c r="HY1060" s="131"/>
      <c r="HZ1060" s="131"/>
      <c r="IA1060" s="131"/>
      <c r="IB1060" s="131"/>
      <c r="IC1060" s="131"/>
      <c r="ID1060" s="131"/>
      <c r="IE1060" s="131"/>
      <c r="IF1060" s="131"/>
      <c r="IG1060" s="131"/>
      <c r="IH1060" s="131"/>
      <c r="II1060" s="131"/>
      <c r="IJ1060" s="131"/>
      <c r="IK1060" s="131"/>
      <c r="IL1060" s="131"/>
      <c r="IM1060" s="131"/>
      <c r="IN1060" s="131"/>
      <c r="IO1060" s="131"/>
      <c r="IP1060" s="131"/>
      <c r="IQ1060" s="131"/>
      <c r="IR1060" s="131"/>
      <c r="IS1060" s="131"/>
      <c r="IT1060" s="131"/>
      <c r="IU1060" s="131"/>
      <c r="IV1060" s="131"/>
      <c r="IW1060" s="131"/>
      <c r="IX1060" s="131"/>
      <c r="IY1060" s="131"/>
      <c r="IZ1060" s="131"/>
      <c r="JA1060" s="131"/>
      <c r="JB1060" s="131"/>
      <c r="JC1060" s="131"/>
      <c r="JD1060" s="131"/>
      <c r="JE1060" s="131"/>
      <c r="JF1060" s="131"/>
      <c r="JG1060" s="131"/>
      <c r="JH1060" s="131"/>
      <c r="JI1060" s="131"/>
      <c r="JJ1060" s="131"/>
      <c r="JK1060" s="131"/>
      <c r="JL1060" s="131"/>
      <c r="JM1060" s="131"/>
      <c r="JN1060" s="131"/>
      <c r="JO1060" s="131"/>
      <c r="JP1060" s="131"/>
      <c r="JQ1060" s="131"/>
      <c r="JR1060" s="131"/>
      <c r="JS1060" s="131"/>
      <c r="JT1060" s="131"/>
      <c r="JU1060" s="131"/>
      <c r="JV1060" s="131"/>
      <c r="JW1060" s="131"/>
      <c r="JX1060" s="131"/>
      <c r="JY1060" s="131"/>
      <c r="JZ1060" s="131"/>
      <c r="KA1060" s="131"/>
      <c r="KB1060" s="131"/>
      <c r="KC1060" s="131"/>
      <c r="KD1060" s="131"/>
      <c r="KE1060" s="131"/>
      <c r="KF1060" s="131"/>
      <c r="KG1060" s="131"/>
      <c r="KH1060" s="131"/>
      <c r="KI1060" s="131"/>
      <c r="KJ1060" s="131"/>
      <c r="KK1060" s="131"/>
      <c r="KL1060" s="131"/>
      <c r="KM1060" s="131"/>
      <c r="KN1060" s="131"/>
      <c r="KO1060" s="131"/>
      <c r="KP1060" s="131"/>
      <c r="KQ1060" s="131"/>
      <c r="KR1060" s="131"/>
      <c r="KS1060" s="131"/>
      <c r="KT1060" s="131"/>
      <c r="KU1060" s="131"/>
      <c r="KV1060" s="131"/>
      <c r="KW1060" s="131"/>
      <c r="KX1060" s="131"/>
      <c r="KY1060" s="131"/>
      <c r="KZ1060" s="131"/>
      <c r="LA1060" s="131"/>
      <c r="LB1060" s="131"/>
      <c r="LC1060" s="131"/>
      <c r="LD1060" s="131"/>
      <c r="LE1060" s="131"/>
      <c r="LF1060" s="131"/>
      <c r="LG1060" s="131"/>
      <c r="LH1060" s="131"/>
      <c r="LI1060" s="131"/>
      <c r="LJ1060" s="131"/>
      <c r="LK1060" s="131"/>
      <c r="LL1060" s="131"/>
      <c r="LM1060" s="131"/>
      <c r="LN1060" s="131"/>
      <c r="LO1060" s="131"/>
      <c r="LP1060" s="131"/>
      <c r="LQ1060" s="131"/>
      <c r="LR1060" s="131"/>
      <c r="LS1060" s="131"/>
      <c r="LT1060" s="131"/>
      <c r="LU1060" s="131"/>
      <c r="LV1060" s="131"/>
      <c r="LW1060" s="131"/>
      <c r="LX1060" s="131"/>
      <c r="LY1060" s="131"/>
      <c r="LZ1060" s="131"/>
      <c r="MA1060" s="131"/>
      <c r="MB1060" s="131"/>
      <c r="MC1060" s="131"/>
      <c r="MD1060" s="131"/>
      <c r="ME1060" s="131"/>
      <c r="MF1060" s="131"/>
      <c r="MG1060" s="131"/>
      <c r="MH1060" s="131"/>
      <c r="MI1060" s="131"/>
      <c r="MJ1060" s="131"/>
      <c r="MK1060" s="131"/>
      <c r="ML1060" s="131"/>
      <c r="MM1060" s="131"/>
      <c r="MN1060" s="131"/>
      <c r="MO1060" s="131"/>
      <c r="MP1060" s="131"/>
      <c r="MQ1060" s="131"/>
      <c r="MR1060" s="131"/>
      <c r="MS1060" s="131"/>
      <c r="MT1060" s="131"/>
      <c r="MU1060" s="131"/>
      <c r="MV1060" s="131"/>
      <c r="MW1060" s="131"/>
      <c r="MX1060" s="131"/>
      <c r="MY1060" s="131"/>
      <c r="MZ1060" s="131"/>
      <c r="NA1060" s="131"/>
      <c r="NB1060" s="131"/>
      <c r="NC1060" s="131"/>
      <c r="ND1060" s="131"/>
      <c r="NE1060" s="131"/>
      <c r="NF1060" s="131"/>
      <c r="NG1060" s="131"/>
      <c r="NH1060" s="131"/>
      <c r="NI1060" s="131"/>
      <c r="NJ1060" s="131"/>
      <c r="NK1060" s="131"/>
      <c r="NL1060" s="131"/>
      <c r="NM1060" s="131"/>
      <c r="NN1060" s="131"/>
      <c r="NO1060" s="131"/>
      <c r="NP1060" s="131"/>
      <c r="NQ1060" s="131"/>
      <c r="NR1060" s="131"/>
      <c r="NS1060" s="131"/>
      <c r="NT1060" s="131"/>
      <c r="NU1060" s="131"/>
      <c r="NV1060" s="131"/>
      <c r="NW1060" s="131"/>
      <c r="NX1060" s="131"/>
      <c r="NY1060" s="131"/>
      <c r="NZ1060" s="131"/>
      <c r="OA1060" s="131"/>
      <c r="OB1060" s="131"/>
      <c r="OC1060" s="131"/>
      <c r="OD1060" s="131"/>
      <c r="OE1060" s="131"/>
      <c r="OF1060" s="131"/>
      <c r="OG1060" s="131"/>
      <c r="OH1060" s="131"/>
      <c r="OI1060" s="131"/>
      <c r="OJ1060" s="131"/>
      <c r="OK1060" s="131"/>
      <c r="OL1060" s="131"/>
      <c r="OM1060" s="131"/>
      <c r="ON1060" s="131"/>
      <c r="OO1060" s="131"/>
      <c r="OP1060" s="131"/>
      <c r="OQ1060" s="131"/>
      <c r="OR1060" s="131"/>
      <c r="OS1060" s="131"/>
      <c r="OT1060" s="131"/>
      <c r="OU1060" s="131"/>
      <c r="OV1060" s="131"/>
      <c r="OW1060" s="131"/>
      <c r="OX1060" s="131"/>
      <c r="OY1060" s="131"/>
      <c r="OZ1060" s="131"/>
      <c r="PA1060" s="131"/>
      <c r="PB1060" s="131"/>
      <c r="PC1060" s="131"/>
      <c r="PD1060" s="131"/>
      <c r="PE1060" s="131"/>
      <c r="PF1060" s="131"/>
      <c r="PG1060" s="131"/>
      <c r="PH1060" s="131"/>
      <c r="PI1060" s="131"/>
      <c r="PJ1060" s="131"/>
      <c r="PK1060" s="131"/>
      <c r="PL1060" s="131"/>
      <c r="PM1060" s="131"/>
      <c r="PN1060" s="131"/>
      <c r="PO1060" s="131"/>
      <c r="PP1060" s="131"/>
      <c r="PQ1060" s="131"/>
      <c r="PR1060" s="131"/>
      <c r="PS1060" s="131"/>
      <c r="PT1060" s="131"/>
      <c r="PU1060" s="131"/>
      <c r="PV1060" s="131"/>
      <c r="PW1060" s="131"/>
      <c r="PX1060" s="131"/>
      <c r="PY1060" s="131"/>
      <c r="PZ1060" s="131"/>
      <c r="QA1060" s="131"/>
      <c r="QB1060" s="131"/>
      <c r="QC1060" s="131"/>
      <c r="QD1060" s="131"/>
      <c r="QE1060" s="131"/>
      <c r="QF1060" s="131"/>
      <c r="QG1060" s="131"/>
      <c r="QH1060" s="131"/>
      <c r="QI1060" s="131"/>
      <c r="QJ1060" s="131"/>
      <c r="QK1060" s="131"/>
      <c r="QL1060" s="131"/>
      <c r="QM1060" s="131"/>
      <c r="QN1060" s="131"/>
      <c r="QO1060" s="131"/>
      <c r="QP1060" s="131"/>
      <c r="QQ1060" s="131"/>
      <c r="QR1060" s="131"/>
      <c r="QS1060" s="131"/>
      <c r="QT1060" s="131"/>
      <c r="QU1060" s="131"/>
      <c r="QV1060" s="131"/>
      <c r="QW1060" s="131"/>
      <c r="QX1060" s="131"/>
      <c r="QY1060" s="131"/>
      <c r="QZ1060" s="131"/>
      <c r="RA1060" s="131"/>
      <c r="RB1060" s="131"/>
      <c r="RC1060" s="131"/>
      <c r="RD1060" s="131"/>
      <c r="RE1060" s="131"/>
      <c r="RF1060" s="131"/>
      <c r="RG1060" s="131"/>
      <c r="RH1060" s="131"/>
      <c r="RI1060" s="131"/>
      <c r="RJ1060" s="131"/>
      <c r="RK1060" s="131"/>
      <c r="RL1060" s="131"/>
      <c r="RM1060" s="131"/>
      <c r="RN1060" s="131"/>
      <c r="RO1060" s="131"/>
      <c r="RP1060" s="131"/>
      <c r="RQ1060" s="131"/>
      <c r="RR1060" s="131"/>
      <c r="RS1060" s="131"/>
      <c r="RT1060" s="131"/>
      <c r="RU1060" s="131"/>
      <c r="RV1060" s="131"/>
      <c r="RW1060" s="131"/>
      <c r="RX1060" s="131"/>
      <c r="RY1060" s="131"/>
      <c r="RZ1060" s="131"/>
      <c r="SA1060" s="131"/>
      <c r="SB1060" s="131"/>
      <c r="SC1060" s="131"/>
      <c r="SD1060" s="131"/>
      <c r="SE1060" s="131"/>
      <c r="SF1060" s="131"/>
      <c r="SG1060" s="131"/>
      <c r="SH1060" s="131"/>
      <c r="SI1060" s="131"/>
      <c r="SJ1060" s="131"/>
      <c r="SK1060" s="131"/>
      <c r="SL1060" s="131"/>
      <c r="SM1060" s="131"/>
      <c r="SN1060" s="131"/>
      <c r="SO1060" s="131"/>
      <c r="SP1060" s="131"/>
      <c r="SQ1060" s="131"/>
      <c r="SR1060" s="131"/>
      <c r="SS1060" s="131"/>
      <c r="ST1060" s="131"/>
      <c r="SU1060" s="131"/>
      <c r="SV1060" s="131"/>
      <c r="SW1060" s="131"/>
      <c r="SX1060" s="131"/>
      <c r="SY1060" s="131"/>
      <c r="SZ1060" s="131"/>
      <c r="TA1060" s="131"/>
      <c r="TB1060" s="131"/>
      <c r="TC1060" s="131"/>
      <c r="TD1060" s="131"/>
      <c r="TE1060" s="131"/>
      <c r="TF1060" s="131"/>
      <c r="TG1060" s="131"/>
      <c r="TH1060" s="131"/>
      <c r="TI1060" s="131"/>
      <c r="TJ1060" s="131"/>
      <c r="TK1060" s="131"/>
      <c r="TL1060" s="131"/>
      <c r="TM1060" s="131"/>
      <c r="TN1060" s="131"/>
      <c r="TO1060" s="131"/>
      <c r="TP1060" s="131"/>
      <c r="TQ1060" s="131"/>
      <c r="TR1060" s="131"/>
      <c r="TS1060" s="131"/>
      <c r="TT1060" s="131"/>
      <c r="TU1060" s="131"/>
      <c r="TV1060" s="131"/>
      <c r="TW1060" s="131"/>
      <c r="TX1060" s="131"/>
      <c r="TY1060" s="131"/>
      <c r="TZ1060" s="131"/>
      <c r="UA1060" s="131"/>
      <c r="UB1060" s="131"/>
      <c r="UC1060" s="131"/>
      <c r="UD1060" s="131"/>
      <c r="UE1060" s="131"/>
      <c r="UF1060" s="131"/>
      <c r="UG1060" s="131"/>
      <c r="UH1060" s="131"/>
      <c r="UI1060" s="131"/>
      <c r="UJ1060" s="131"/>
      <c r="UK1060" s="131"/>
      <c r="UL1060" s="131"/>
      <c r="UM1060" s="131"/>
      <c r="UN1060" s="131"/>
      <c r="UO1060" s="131"/>
      <c r="UP1060" s="131"/>
      <c r="UQ1060" s="131"/>
      <c r="UR1060" s="131"/>
      <c r="US1060" s="131"/>
      <c r="UT1060" s="131"/>
      <c r="UU1060" s="131"/>
      <c r="UV1060" s="131"/>
      <c r="UW1060" s="131"/>
      <c r="UX1060" s="131"/>
      <c r="UY1060" s="131"/>
      <c r="UZ1060" s="131"/>
      <c r="VA1060" s="131"/>
      <c r="VB1060" s="131"/>
      <c r="VC1060" s="131"/>
      <c r="VD1060" s="131"/>
      <c r="VE1060" s="131"/>
      <c r="VF1060" s="131"/>
      <c r="VG1060" s="131"/>
      <c r="VH1060" s="131"/>
      <c r="VI1060" s="131"/>
      <c r="VJ1060" s="131"/>
      <c r="VK1060" s="131"/>
      <c r="VL1060" s="131"/>
      <c r="VM1060" s="131"/>
      <c r="VN1060" s="131"/>
      <c r="VO1060" s="131"/>
      <c r="VP1060" s="131"/>
      <c r="VQ1060" s="131"/>
      <c r="VR1060" s="131"/>
      <c r="VS1060" s="131"/>
      <c r="VT1060" s="131"/>
      <c r="VU1060" s="131"/>
      <c r="VV1060" s="131"/>
      <c r="VW1060" s="131"/>
      <c r="VX1060" s="131"/>
      <c r="VY1060" s="131"/>
      <c r="VZ1060" s="131"/>
      <c r="WA1060" s="131"/>
      <c r="WB1060" s="131"/>
      <c r="WC1060" s="131"/>
      <c r="WD1060" s="131"/>
      <c r="WE1060" s="131"/>
      <c r="WF1060" s="131"/>
      <c r="WG1060" s="131"/>
      <c r="WH1060" s="131"/>
      <c r="WI1060" s="131"/>
      <c r="WJ1060" s="131"/>
      <c r="WK1060" s="131"/>
      <c r="WL1060" s="131"/>
      <c r="WM1060" s="131"/>
      <c r="WN1060" s="131"/>
      <c r="WO1060" s="131"/>
      <c r="WP1060" s="131"/>
      <c r="WQ1060" s="131"/>
      <c r="WR1060" s="131"/>
      <c r="WS1060" s="131"/>
      <c r="WT1060" s="131"/>
      <c r="WU1060" s="131"/>
      <c r="WV1060" s="131"/>
      <c r="WW1060" s="131"/>
      <c r="WX1060" s="131"/>
      <c r="WY1060" s="131"/>
      <c r="WZ1060" s="131"/>
      <c r="XA1060" s="131"/>
      <c r="XB1060" s="131"/>
      <c r="XC1060" s="131"/>
      <c r="XD1060" s="131"/>
      <c r="XE1060" s="131"/>
      <c r="XF1060" s="131"/>
      <c r="XG1060" s="131"/>
      <c r="XH1060" s="131"/>
      <c r="XI1060" s="131"/>
      <c r="XJ1060" s="131"/>
      <c r="XK1060" s="131"/>
      <c r="XL1060" s="131"/>
      <c r="XM1060" s="131"/>
      <c r="XN1060" s="131"/>
      <c r="XO1060" s="131"/>
      <c r="XP1060" s="131"/>
      <c r="XQ1060" s="131"/>
      <c r="XR1060" s="131"/>
      <c r="XS1060" s="131"/>
      <c r="XT1060" s="131"/>
      <c r="XU1060" s="131"/>
      <c r="XV1060" s="131"/>
      <c r="XW1060" s="131"/>
      <c r="XX1060" s="131"/>
      <c r="XY1060" s="131"/>
      <c r="XZ1060" s="131"/>
      <c r="YA1060" s="131"/>
      <c r="YB1060" s="131"/>
      <c r="YC1060" s="131"/>
      <c r="YD1060" s="131"/>
      <c r="YE1060" s="131"/>
      <c r="YF1060" s="131"/>
      <c r="YG1060" s="131"/>
      <c r="YH1060" s="131"/>
      <c r="YI1060" s="131"/>
      <c r="YJ1060" s="131"/>
      <c r="YK1060" s="131"/>
      <c r="YL1060" s="131"/>
      <c r="YM1060" s="131"/>
      <c r="YN1060" s="131"/>
      <c r="YO1060" s="131"/>
      <c r="YP1060" s="131"/>
      <c r="YQ1060" s="131"/>
      <c r="YR1060" s="131"/>
      <c r="YS1060" s="131"/>
      <c r="YT1060" s="131"/>
      <c r="YU1060" s="131"/>
      <c r="YV1060" s="131"/>
      <c r="YW1060" s="131"/>
      <c r="YX1060" s="131"/>
      <c r="YY1060" s="131"/>
      <c r="YZ1060" s="131"/>
      <c r="ZA1060" s="131"/>
      <c r="ZB1060" s="131"/>
      <c r="ZC1060" s="131"/>
      <c r="ZD1060" s="131"/>
      <c r="ZE1060" s="131"/>
      <c r="ZF1060" s="131"/>
      <c r="ZG1060" s="131"/>
      <c r="ZH1060" s="131"/>
      <c r="ZI1060" s="131"/>
      <c r="ZJ1060" s="131"/>
      <c r="ZK1060" s="131"/>
      <c r="ZL1060" s="131"/>
      <c r="ZM1060" s="131"/>
      <c r="ZN1060" s="131"/>
      <c r="ZO1060" s="131"/>
      <c r="ZP1060" s="131"/>
      <c r="ZQ1060" s="131"/>
      <c r="ZR1060" s="131"/>
      <c r="ZS1060" s="131"/>
      <c r="ZT1060" s="131"/>
      <c r="ZU1060" s="131"/>
      <c r="ZV1060" s="131"/>
      <c r="ZW1060" s="131"/>
      <c r="ZX1060" s="131"/>
      <c r="ZY1060" s="131"/>
      <c r="ZZ1060" s="131"/>
      <c r="AAA1060" s="131"/>
      <c r="AAB1060" s="131"/>
      <c r="AAC1060" s="131"/>
      <c r="AAD1060" s="131"/>
      <c r="AAE1060" s="131"/>
      <c r="AAF1060" s="131"/>
      <c r="AAG1060" s="131"/>
      <c r="AAH1060" s="131"/>
      <c r="AAI1060" s="131"/>
      <c r="AAJ1060" s="131"/>
      <c r="AAK1060" s="131"/>
      <c r="AAL1060" s="131"/>
      <c r="AAM1060" s="131"/>
      <c r="AAN1060" s="131"/>
      <c r="AAO1060" s="131"/>
      <c r="AAP1060" s="131"/>
      <c r="AAQ1060" s="131"/>
      <c r="AAR1060" s="131"/>
      <c r="AAS1060" s="131"/>
      <c r="AAT1060" s="131"/>
      <c r="AAU1060" s="131"/>
      <c r="AAV1060" s="131"/>
      <c r="AAW1060" s="131"/>
      <c r="AAX1060" s="131"/>
      <c r="AAY1060" s="131"/>
      <c r="AAZ1060" s="131"/>
      <c r="ABA1060" s="131"/>
      <c r="ABB1060" s="131"/>
      <c r="ABC1060" s="131"/>
      <c r="ABD1060" s="131"/>
      <c r="ABE1060" s="131"/>
      <c r="ABF1060" s="131"/>
      <c r="ABG1060" s="131"/>
      <c r="ABH1060" s="131"/>
      <c r="ABI1060" s="131"/>
      <c r="ABJ1060" s="131"/>
      <c r="ABK1060" s="131"/>
      <c r="ABL1060" s="131"/>
      <c r="ABM1060" s="131"/>
      <c r="ABN1060" s="131"/>
      <c r="ABO1060" s="131"/>
      <c r="ABP1060" s="131"/>
      <c r="ABQ1060" s="131"/>
      <c r="ABR1060" s="131"/>
      <c r="ABS1060" s="131"/>
      <c r="ABT1060" s="131"/>
      <c r="ABU1060" s="131"/>
      <c r="ABV1060" s="131"/>
      <c r="ABW1060" s="131"/>
      <c r="ABX1060" s="131"/>
      <c r="ABY1060" s="131"/>
      <c r="ABZ1060" s="131"/>
      <c r="ACA1060" s="131"/>
      <c r="ACB1060" s="131"/>
      <c r="ACC1060" s="131"/>
      <c r="ACD1060" s="131"/>
      <c r="ACE1060" s="131"/>
      <c r="ACF1060" s="131"/>
      <c r="ACG1060" s="131"/>
      <c r="ACH1060" s="131"/>
      <c r="ACI1060" s="131"/>
      <c r="ACJ1060" s="131"/>
      <c r="ACK1060" s="131"/>
      <c r="ACL1060" s="131"/>
      <c r="ACM1060" s="131"/>
      <c r="ACN1060" s="131"/>
      <c r="ACO1060" s="131"/>
      <c r="ACP1060" s="131"/>
      <c r="ACQ1060" s="131"/>
      <c r="ACR1060" s="131"/>
      <c r="ACS1060" s="131"/>
      <c r="ACT1060" s="131"/>
      <c r="ACU1060" s="131"/>
      <c r="ACV1060" s="131"/>
      <c r="ACW1060" s="131"/>
      <c r="ACX1060" s="131"/>
      <c r="ACY1060" s="131"/>
      <c r="ACZ1060" s="131"/>
      <c r="ADA1060" s="131"/>
      <c r="ADB1060" s="131"/>
      <c r="ADC1060" s="131"/>
      <c r="ADD1060" s="131"/>
      <c r="ADE1060" s="131"/>
      <c r="ADF1060" s="131"/>
      <c r="ADG1060" s="131"/>
      <c r="ADH1060" s="131"/>
      <c r="ADI1060" s="131"/>
      <c r="ADJ1060" s="131"/>
      <c r="ADK1060" s="131"/>
      <c r="ADL1060" s="131"/>
      <c r="ADM1060" s="131"/>
      <c r="ADN1060" s="131"/>
      <c r="ADO1060" s="131"/>
      <c r="ADP1060" s="131"/>
      <c r="ADQ1060" s="131"/>
      <c r="ADR1060" s="131"/>
      <c r="ADS1060" s="131"/>
      <c r="ADT1060" s="131"/>
      <c r="ADU1060" s="131"/>
      <c r="ADV1060" s="131"/>
      <c r="ADW1060" s="131"/>
      <c r="ADX1060" s="131"/>
      <c r="ADY1060" s="131"/>
      <c r="ADZ1060" s="131"/>
      <c r="AEA1060" s="131"/>
      <c r="AEB1060" s="131"/>
      <c r="AEC1060" s="131"/>
      <c r="AED1060" s="131"/>
      <c r="AEE1060" s="131"/>
      <c r="AEF1060" s="131"/>
      <c r="AEG1060" s="131"/>
      <c r="AEH1060" s="131"/>
      <c r="AEI1060" s="131"/>
      <c r="AEJ1060" s="131"/>
      <c r="AEK1060" s="131"/>
      <c r="AEL1060" s="131"/>
      <c r="AEM1060" s="131"/>
      <c r="AEN1060" s="131"/>
      <c r="AEO1060" s="131"/>
      <c r="AEP1060" s="131"/>
      <c r="AEQ1060" s="131"/>
      <c r="AER1060" s="131"/>
      <c r="AES1060" s="131"/>
      <c r="AET1060" s="131"/>
      <c r="AEU1060" s="131"/>
      <c r="AEV1060" s="131"/>
      <c r="AEW1060" s="131"/>
      <c r="AEX1060" s="131"/>
      <c r="AEY1060" s="131"/>
      <c r="AEZ1060" s="131"/>
      <c r="AFA1060" s="131"/>
      <c r="AFB1060" s="131"/>
      <c r="AFC1060" s="131"/>
      <c r="AFD1060" s="131"/>
      <c r="AFE1060" s="131"/>
      <c r="AFF1060" s="131"/>
      <c r="AFG1060" s="131"/>
      <c r="AFH1060" s="131"/>
      <c r="AFI1060" s="131"/>
      <c r="AFJ1060" s="131"/>
      <c r="AFK1060" s="131"/>
      <c r="AFL1060" s="131"/>
      <c r="AFM1060" s="131"/>
      <c r="AFN1060" s="131"/>
      <c r="AFO1060" s="131"/>
      <c r="AFP1060" s="131"/>
      <c r="AFQ1060" s="131"/>
      <c r="AFR1060" s="131"/>
      <c r="AFS1060" s="131"/>
      <c r="AFT1060" s="131"/>
      <c r="AFU1060" s="131"/>
      <c r="AFV1060" s="131"/>
      <c r="AFW1060" s="131"/>
      <c r="AFX1060" s="131"/>
      <c r="AFY1060" s="131"/>
      <c r="AFZ1060" s="131"/>
      <c r="AGA1060" s="131"/>
      <c r="AGB1060" s="131"/>
      <c r="AGC1060" s="131"/>
      <c r="AGD1060" s="131"/>
      <c r="AGE1060" s="131"/>
      <c r="AGF1060" s="131"/>
      <c r="AGG1060" s="131"/>
      <c r="AGH1060" s="131"/>
      <c r="AGI1060" s="131"/>
      <c r="AGJ1060" s="131"/>
      <c r="AGK1060" s="131"/>
      <c r="AGL1060" s="131"/>
      <c r="AGM1060" s="131"/>
      <c r="AGN1060" s="131"/>
      <c r="AGO1060" s="131"/>
      <c r="AGP1060" s="131"/>
      <c r="AGQ1060" s="131"/>
      <c r="AGR1060" s="131"/>
      <c r="AGS1060" s="131"/>
      <c r="AGT1060" s="131"/>
      <c r="AGU1060" s="131"/>
      <c r="AGV1060" s="131"/>
      <c r="AGW1060" s="131"/>
      <c r="AGX1060" s="131"/>
      <c r="AGY1060" s="131"/>
      <c r="AGZ1060" s="131"/>
      <c r="AHA1060" s="131"/>
      <c r="AHB1060" s="131"/>
      <c r="AHC1060" s="131"/>
      <c r="AHD1060" s="131"/>
      <c r="AHE1060" s="131"/>
      <c r="AHF1060" s="131"/>
      <c r="AHG1060" s="131"/>
      <c r="AHH1060" s="131"/>
      <c r="AHI1060" s="131"/>
      <c r="AHJ1060" s="131"/>
      <c r="AHK1060" s="131"/>
      <c r="AHL1060" s="131"/>
      <c r="AHM1060" s="131"/>
      <c r="AHN1060" s="131"/>
      <c r="AHO1060" s="131"/>
      <c r="AHP1060" s="131"/>
      <c r="AHQ1060" s="131"/>
      <c r="AHR1060" s="131"/>
      <c r="AHS1060" s="131"/>
      <c r="AHT1060" s="131"/>
      <c r="AHU1060" s="131"/>
      <c r="AHV1060" s="131"/>
      <c r="AHW1060" s="131"/>
      <c r="AHX1060" s="131"/>
      <c r="AHY1060" s="131"/>
      <c r="AHZ1060" s="131"/>
      <c r="AIA1060" s="131"/>
      <c r="AIB1060" s="131"/>
      <c r="AIC1060" s="131"/>
      <c r="AID1060" s="131"/>
      <c r="AIE1060" s="131"/>
      <c r="AIF1060" s="131"/>
      <c r="AIG1060" s="131"/>
      <c r="AIH1060" s="131"/>
      <c r="AII1060" s="131"/>
      <c r="AIJ1060" s="131"/>
      <c r="AIK1060" s="131"/>
      <c r="AIL1060" s="131"/>
      <c r="AIM1060" s="131"/>
      <c r="AIN1060" s="131"/>
      <c r="AIO1060" s="131"/>
      <c r="AIP1060" s="131"/>
      <c r="AIQ1060" s="131"/>
      <c r="AIR1060" s="131"/>
      <c r="AIS1060" s="131"/>
      <c r="AIT1060" s="131"/>
      <c r="AIU1060" s="131"/>
      <c r="AIV1060" s="131"/>
      <c r="AIW1060" s="131"/>
      <c r="AIX1060" s="131"/>
      <c r="AIY1060" s="131"/>
      <c r="AIZ1060" s="131"/>
      <c r="AJA1060" s="131"/>
      <c r="AJB1060" s="131"/>
      <c r="AJC1060" s="131"/>
      <c r="AJD1060" s="131"/>
      <c r="AJE1060" s="131"/>
      <c r="AJF1060" s="131"/>
      <c r="AJG1060" s="131"/>
      <c r="AJH1060" s="131"/>
      <c r="AJI1060" s="131"/>
      <c r="AJJ1060" s="131"/>
      <c r="AJK1060" s="131"/>
      <c r="AJL1060" s="131"/>
      <c r="AJM1060" s="131"/>
      <c r="AJN1060" s="131"/>
      <c r="AJO1060" s="131"/>
      <c r="AJP1060" s="131"/>
      <c r="AJQ1060" s="131"/>
      <c r="AJR1060" s="131"/>
      <c r="AJS1060" s="131"/>
      <c r="AJT1060" s="131"/>
      <c r="AJU1060" s="131"/>
      <c r="AJV1060" s="131"/>
      <c r="AJW1060" s="131"/>
      <c r="AJX1060" s="131"/>
      <c r="AJY1060" s="131"/>
      <c r="AJZ1060" s="131"/>
      <c r="AKA1060" s="131"/>
      <c r="AKB1060" s="131"/>
      <c r="AKC1060" s="131"/>
      <c r="AKD1060" s="131"/>
      <c r="AKE1060" s="131"/>
      <c r="AKF1060" s="131"/>
      <c r="AKG1060" s="131"/>
      <c r="AKH1060" s="131"/>
      <c r="AKI1060" s="131"/>
      <c r="AKJ1060" s="131"/>
      <c r="AKK1060" s="131"/>
      <c r="AKL1060" s="131"/>
      <c r="AKM1060" s="131"/>
      <c r="AKN1060" s="131"/>
      <c r="AKO1060" s="131"/>
      <c r="AKP1060" s="131"/>
      <c r="AKQ1060" s="131"/>
      <c r="AKR1060" s="131"/>
      <c r="AKS1060" s="131"/>
      <c r="AKT1060" s="131"/>
      <c r="AKU1060" s="131"/>
      <c r="AKV1060" s="131"/>
      <c r="AKW1060" s="131"/>
      <c r="AKX1060" s="131"/>
      <c r="AKY1060" s="131"/>
      <c r="AKZ1060" s="131"/>
      <c r="ALA1060" s="131"/>
      <c r="ALB1060" s="131"/>
      <c r="ALC1060" s="131"/>
      <c r="ALD1060" s="131"/>
      <c r="ALE1060" s="131"/>
      <c r="ALF1060" s="131"/>
      <c r="ALG1060" s="131"/>
      <c r="ALH1060" s="131"/>
      <c r="ALI1060" s="131"/>
      <c r="ALJ1060" s="131"/>
      <c r="ALK1060" s="131"/>
      <c r="ALL1060" s="131"/>
      <c r="ALM1060" s="131"/>
      <c r="ALN1060" s="131"/>
    </row>
    <row r="1061" spans="1:1002" s="508" customFormat="1" x14ac:dyDescent="0.25">
      <c r="A1061" s="502"/>
      <c r="B1061" s="503"/>
      <c r="C1061" s="504"/>
      <c r="D1061" s="450"/>
      <c r="E1061" s="505"/>
      <c r="F1061" s="505"/>
      <c r="G1061" s="506"/>
      <c r="H1061" s="506"/>
      <c r="I1061" s="507"/>
      <c r="J1061" s="565"/>
      <c r="K1061" s="454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  <c r="EC1061" s="131"/>
      <c r="ED1061" s="131"/>
      <c r="EE1061" s="131"/>
      <c r="EF1061" s="131"/>
      <c r="EG1061" s="131"/>
      <c r="EH1061" s="131"/>
      <c r="EI1061" s="131"/>
      <c r="EJ1061" s="131"/>
      <c r="EK1061" s="131"/>
      <c r="EL1061" s="131"/>
      <c r="EM1061" s="131"/>
      <c r="EN1061" s="131"/>
      <c r="EO1061" s="131"/>
      <c r="EP1061" s="131"/>
      <c r="EQ1061" s="131"/>
      <c r="ER1061" s="131"/>
      <c r="ES1061" s="131"/>
      <c r="ET1061" s="131"/>
      <c r="EU1061" s="131"/>
      <c r="EV1061" s="131"/>
      <c r="EW1061" s="131"/>
      <c r="EX1061" s="131"/>
      <c r="EY1061" s="131"/>
      <c r="EZ1061" s="131"/>
      <c r="FA1061" s="131"/>
      <c r="FB1061" s="131"/>
      <c r="FC1061" s="131"/>
      <c r="FD1061" s="131"/>
      <c r="FE1061" s="131"/>
      <c r="FF1061" s="131"/>
      <c r="FG1061" s="131"/>
      <c r="FH1061" s="131"/>
      <c r="FI1061" s="131"/>
      <c r="FJ1061" s="131"/>
      <c r="FK1061" s="131"/>
      <c r="FL1061" s="131"/>
      <c r="FM1061" s="131"/>
      <c r="FN1061" s="131"/>
      <c r="FO1061" s="131"/>
      <c r="FP1061" s="131"/>
      <c r="FQ1061" s="131"/>
      <c r="FR1061" s="131"/>
      <c r="FS1061" s="131"/>
      <c r="FT1061" s="131"/>
      <c r="FU1061" s="131"/>
      <c r="FV1061" s="131"/>
      <c r="FW1061" s="131"/>
      <c r="FX1061" s="131"/>
      <c r="FY1061" s="131"/>
      <c r="FZ1061" s="131"/>
      <c r="GA1061" s="131"/>
      <c r="GB1061" s="131"/>
      <c r="GC1061" s="131"/>
      <c r="GD1061" s="131"/>
      <c r="GE1061" s="131"/>
      <c r="GF1061" s="131"/>
      <c r="GG1061" s="131"/>
      <c r="GH1061" s="131"/>
      <c r="GI1061" s="131"/>
      <c r="GJ1061" s="131"/>
      <c r="GK1061" s="131"/>
      <c r="GL1061" s="131"/>
      <c r="GM1061" s="131"/>
      <c r="GN1061" s="131"/>
      <c r="GO1061" s="131"/>
      <c r="GP1061" s="131"/>
      <c r="GQ1061" s="131"/>
      <c r="GR1061" s="131"/>
      <c r="GS1061" s="131"/>
      <c r="GT1061" s="131"/>
      <c r="GU1061" s="131"/>
      <c r="GV1061" s="131"/>
      <c r="GW1061" s="131"/>
      <c r="GX1061" s="131"/>
      <c r="GY1061" s="131"/>
      <c r="GZ1061" s="131"/>
      <c r="HA1061" s="131"/>
      <c r="HB1061" s="131"/>
      <c r="HC1061" s="131"/>
      <c r="HD1061" s="131"/>
      <c r="HE1061" s="131"/>
      <c r="HF1061" s="131"/>
      <c r="HG1061" s="131"/>
      <c r="HH1061" s="131"/>
      <c r="HI1061" s="131"/>
      <c r="HJ1061" s="131"/>
      <c r="HK1061" s="131"/>
      <c r="HL1061" s="131"/>
      <c r="HM1061" s="131"/>
      <c r="HN1061" s="131"/>
      <c r="HO1061" s="131"/>
      <c r="HP1061" s="131"/>
      <c r="HQ1061" s="131"/>
      <c r="HR1061" s="131"/>
      <c r="HS1061" s="131"/>
      <c r="HT1061" s="131"/>
      <c r="HU1061" s="131"/>
      <c r="HV1061" s="131"/>
      <c r="HW1061" s="131"/>
      <c r="HX1061" s="131"/>
      <c r="HY1061" s="131"/>
      <c r="HZ1061" s="131"/>
      <c r="IA1061" s="131"/>
      <c r="IB1061" s="131"/>
      <c r="IC1061" s="131"/>
      <c r="ID1061" s="131"/>
      <c r="IE1061" s="131"/>
      <c r="IF1061" s="131"/>
      <c r="IG1061" s="131"/>
      <c r="IH1061" s="131"/>
      <c r="II1061" s="131"/>
      <c r="IJ1061" s="131"/>
      <c r="IK1061" s="131"/>
      <c r="IL1061" s="131"/>
      <c r="IM1061" s="131"/>
      <c r="IN1061" s="131"/>
      <c r="IO1061" s="131"/>
      <c r="IP1061" s="131"/>
      <c r="IQ1061" s="131"/>
      <c r="IR1061" s="131"/>
      <c r="IS1061" s="131"/>
      <c r="IT1061" s="131"/>
      <c r="IU1061" s="131"/>
      <c r="IV1061" s="131"/>
      <c r="IW1061" s="131"/>
      <c r="IX1061" s="131"/>
      <c r="IY1061" s="131"/>
      <c r="IZ1061" s="131"/>
      <c r="JA1061" s="131"/>
      <c r="JB1061" s="131"/>
      <c r="JC1061" s="131"/>
      <c r="JD1061" s="131"/>
      <c r="JE1061" s="131"/>
      <c r="JF1061" s="131"/>
      <c r="JG1061" s="131"/>
      <c r="JH1061" s="131"/>
      <c r="JI1061" s="131"/>
      <c r="JJ1061" s="131"/>
      <c r="JK1061" s="131"/>
      <c r="JL1061" s="131"/>
      <c r="JM1061" s="131"/>
      <c r="JN1061" s="131"/>
      <c r="JO1061" s="131"/>
      <c r="JP1061" s="131"/>
      <c r="JQ1061" s="131"/>
      <c r="JR1061" s="131"/>
      <c r="JS1061" s="131"/>
      <c r="JT1061" s="131"/>
      <c r="JU1061" s="131"/>
      <c r="JV1061" s="131"/>
      <c r="JW1061" s="131"/>
      <c r="JX1061" s="131"/>
      <c r="JY1061" s="131"/>
      <c r="JZ1061" s="131"/>
      <c r="KA1061" s="131"/>
      <c r="KB1061" s="131"/>
      <c r="KC1061" s="131"/>
      <c r="KD1061" s="131"/>
      <c r="KE1061" s="131"/>
      <c r="KF1061" s="131"/>
      <c r="KG1061" s="131"/>
      <c r="KH1061" s="131"/>
      <c r="KI1061" s="131"/>
      <c r="KJ1061" s="131"/>
      <c r="KK1061" s="131"/>
      <c r="KL1061" s="131"/>
      <c r="KM1061" s="131"/>
      <c r="KN1061" s="131"/>
      <c r="KO1061" s="131"/>
      <c r="KP1061" s="131"/>
      <c r="KQ1061" s="131"/>
      <c r="KR1061" s="131"/>
      <c r="KS1061" s="131"/>
      <c r="KT1061" s="131"/>
      <c r="KU1061" s="131"/>
      <c r="KV1061" s="131"/>
      <c r="KW1061" s="131"/>
      <c r="KX1061" s="131"/>
      <c r="KY1061" s="131"/>
      <c r="KZ1061" s="131"/>
      <c r="LA1061" s="131"/>
      <c r="LB1061" s="131"/>
      <c r="LC1061" s="131"/>
      <c r="LD1061" s="131"/>
      <c r="LE1061" s="131"/>
      <c r="LF1061" s="131"/>
      <c r="LG1061" s="131"/>
      <c r="LH1061" s="131"/>
      <c r="LI1061" s="131"/>
      <c r="LJ1061" s="131"/>
      <c r="LK1061" s="131"/>
      <c r="LL1061" s="131"/>
      <c r="LM1061" s="131"/>
      <c r="LN1061" s="131"/>
      <c r="LO1061" s="131"/>
      <c r="LP1061" s="131"/>
      <c r="LQ1061" s="131"/>
      <c r="LR1061" s="131"/>
      <c r="LS1061" s="131"/>
      <c r="LT1061" s="131"/>
      <c r="LU1061" s="131"/>
      <c r="LV1061" s="131"/>
      <c r="LW1061" s="131"/>
      <c r="LX1061" s="131"/>
      <c r="LY1061" s="131"/>
      <c r="LZ1061" s="131"/>
      <c r="MA1061" s="131"/>
      <c r="MB1061" s="131"/>
      <c r="MC1061" s="131"/>
      <c r="MD1061" s="131"/>
      <c r="ME1061" s="131"/>
      <c r="MF1061" s="131"/>
      <c r="MG1061" s="131"/>
      <c r="MH1061" s="131"/>
      <c r="MI1061" s="131"/>
      <c r="MJ1061" s="131"/>
      <c r="MK1061" s="131"/>
      <c r="ML1061" s="131"/>
      <c r="MM1061" s="131"/>
      <c r="MN1061" s="131"/>
      <c r="MO1061" s="131"/>
      <c r="MP1061" s="131"/>
      <c r="MQ1061" s="131"/>
      <c r="MR1061" s="131"/>
      <c r="MS1061" s="131"/>
      <c r="MT1061" s="131"/>
      <c r="MU1061" s="131"/>
      <c r="MV1061" s="131"/>
      <c r="MW1061" s="131"/>
      <c r="MX1061" s="131"/>
      <c r="MY1061" s="131"/>
      <c r="MZ1061" s="131"/>
      <c r="NA1061" s="131"/>
      <c r="NB1061" s="131"/>
      <c r="NC1061" s="131"/>
      <c r="ND1061" s="131"/>
      <c r="NE1061" s="131"/>
      <c r="NF1061" s="131"/>
      <c r="NG1061" s="131"/>
      <c r="NH1061" s="131"/>
      <c r="NI1061" s="131"/>
      <c r="NJ1061" s="131"/>
      <c r="NK1061" s="131"/>
      <c r="NL1061" s="131"/>
      <c r="NM1061" s="131"/>
      <c r="NN1061" s="131"/>
      <c r="NO1061" s="131"/>
      <c r="NP1061" s="131"/>
      <c r="NQ1061" s="131"/>
      <c r="NR1061" s="131"/>
      <c r="NS1061" s="131"/>
      <c r="NT1061" s="131"/>
      <c r="NU1061" s="131"/>
      <c r="NV1061" s="131"/>
      <c r="NW1061" s="131"/>
      <c r="NX1061" s="131"/>
      <c r="NY1061" s="131"/>
      <c r="NZ1061" s="131"/>
      <c r="OA1061" s="131"/>
      <c r="OB1061" s="131"/>
      <c r="OC1061" s="131"/>
      <c r="OD1061" s="131"/>
      <c r="OE1061" s="131"/>
      <c r="OF1061" s="131"/>
      <c r="OG1061" s="131"/>
      <c r="OH1061" s="131"/>
      <c r="OI1061" s="131"/>
      <c r="OJ1061" s="131"/>
      <c r="OK1061" s="131"/>
      <c r="OL1061" s="131"/>
      <c r="OM1061" s="131"/>
      <c r="ON1061" s="131"/>
      <c r="OO1061" s="131"/>
      <c r="OP1061" s="131"/>
      <c r="OQ1061" s="131"/>
      <c r="OR1061" s="131"/>
      <c r="OS1061" s="131"/>
      <c r="OT1061" s="131"/>
      <c r="OU1061" s="131"/>
      <c r="OV1061" s="131"/>
      <c r="OW1061" s="131"/>
      <c r="OX1061" s="131"/>
      <c r="OY1061" s="131"/>
      <c r="OZ1061" s="131"/>
      <c r="PA1061" s="131"/>
      <c r="PB1061" s="131"/>
      <c r="PC1061" s="131"/>
      <c r="PD1061" s="131"/>
      <c r="PE1061" s="131"/>
      <c r="PF1061" s="131"/>
      <c r="PG1061" s="131"/>
      <c r="PH1061" s="131"/>
      <c r="PI1061" s="131"/>
      <c r="PJ1061" s="131"/>
      <c r="PK1061" s="131"/>
      <c r="PL1061" s="131"/>
      <c r="PM1061" s="131"/>
      <c r="PN1061" s="131"/>
      <c r="PO1061" s="131"/>
      <c r="PP1061" s="131"/>
      <c r="PQ1061" s="131"/>
      <c r="PR1061" s="131"/>
      <c r="PS1061" s="131"/>
      <c r="PT1061" s="131"/>
      <c r="PU1061" s="131"/>
      <c r="PV1061" s="131"/>
      <c r="PW1061" s="131"/>
      <c r="PX1061" s="131"/>
      <c r="PY1061" s="131"/>
      <c r="PZ1061" s="131"/>
      <c r="QA1061" s="131"/>
      <c r="QB1061" s="131"/>
      <c r="QC1061" s="131"/>
      <c r="QD1061" s="131"/>
      <c r="QE1061" s="131"/>
      <c r="QF1061" s="131"/>
      <c r="QG1061" s="131"/>
      <c r="QH1061" s="131"/>
      <c r="QI1061" s="131"/>
      <c r="QJ1061" s="131"/>
      <c r="QK1061" s="131"/>
      <c r="QL1061" s="131"/>
      <c r="QM1061" s="131"/>
      <c r="QN1061" s="131"/>
      <c r="QO1061" s="131"/>
      <c r="QP1061" s="131"/>
      <c r="QQ1061" s="131"/>
      <c r="QR1061" s="131"/>
      <c r="QS1061" s="131"/>
      <c r="QT1061" s="131"/>
      <c r="QU1061" s="131"/>
      <c r="QV1061" s="131"/>
      <c r="QW1061" s="131"/>
      <c r="QX1061" s="131"/>
      <c r="QY1061" s="131"/>
      <c r="QZ1061" s="131"/>
      <c r="RA1061" s="131"/>
      <c r="RB1061" s="131"/>
      <c r="RC1061" s="131"/>
      <c r="RD1061" s="131"/>
      <c r="RE1061" s="131"/>
      <c r="RF1061" s="131"/>
      <c r="RG1061" s="131"/>
      <c r="RH1061" s="131"/>
      <c r="RI1061" s="131"/>
      <c r="RJ1061" s="131"/>
      <c r="RK1061" s="131"/>
      <c r="RL1061" s="131"/>
      <c r="RM1061" s="131"/>
      <c r="RN1061" s="131"/>
      <c r="RO1061" s="131"/>
      <c r="RP1061" s="131"/>
      <c r="RQ1061" s="131"/>
      <c r="RR1061" s="131"/>
      <c r="RS1061" s="131"/>
      <c r="RT1061" s="131"/>
      <c r="RU1061" s="131"/>
      <c r="RV1061" s="131"/>
      <c r="RW1061" s="131"/>
      <c r="RX1061" s="131"/>
      <c r="RY1061" s="131"/>
      <c r="RZ1061" s="131"/>
      <c r="SA1061" s="131"/>
      <c r="SB1061" s="131"/>
      <c r="SC1061" s="131"/>
      <c r="SD1061" s="131"/>
      <c r="SE1061" s="131"/>
      <c r="SF1061" s="131"/>
      <c r="SG1061" s="131"/>
      <c r="SH1061" s="131"/>
      <c r="SI1061" s="131"/>
      <c r="SJ1061" s="131"/>
      <c r="SK1061" s="131"/>
      <c r="SL1061" s="131"/>
      <c r="SM1061" s="131"/>
      <c r="SN1061" s="131"/>
      <c r="SO1061" s="131"/>
      <c r="SP1061" s="131"/>
      <c r="SQ1061" s="131"/>
      <c r="SR1061" s="131"/>
      <c r="SS1061" s="131"/>
      <c r="ST1061" s="131"/>
      <c r="SU1061" s="131"/>
      <c r="SV1061" s="131"/>
      <c r="SW1061" s="131"/>
      <c r="SX1061" s="131"/>
      <c r="SY1061" s="131"/>
      <c r="SZ1061" s="131"/>
      <c r="TA1061" s="131"/>
      <c r="TB1061" s="131"/>
      <c r="TC1061" s="131"/>
      <c r="TD1061" s="131"/>
      <c r="TE1061" s="131"/>
      <c r="TF1061" s="131"/>
      <c r="TG1061" s="131"/>
      <c r="TH1061" s="131"/>
      <c r="TI1061" s="131"/>
      <c r="TJ1061" s="131"/>
      <c r="TK1061" s="131"/>
      <c r="TL1061" s="131"/>
      <c r="TM1061" s="131"/>
      <c r="TN1061" s="131"/>
      <c r="TO1061" s="131"/>
      <c r="TP1061" s="131"/>
      <c r="TQ1061" s="131"/>
      <c r="TR1061" s="131"/>
      <c r="TS1061" s="131"/>
      <c r="TT1061" s="131"/>
      <c r="TU1061" s="131"/>
      <c r="TV1061" s="131"/>
      <c r="TW1061" s="131"/>
      <c r="TX1061" s="131"/>
      <c r="TY1061" s="131"/>
      <c r="TZ1061" s="131"/>
      <c r="UA1061" s="131"/>
      <c r="UB1061" s="131"/>
      <c r="UC1061" s="131"/>
      <c r="UD1061" s="131"/>
      <c r="UE1061" s="131"/>
      <c r="UF1061" s="131"/>
      <c r="UG1061" s="131"/>
      <c r="UH1061" s="131"/>
      <c r="UI1061" s="131"/>
      <c r="UJ1061" s="131"/>
      <c r="UK1061" s="131"/>
      <c r="UL1061" s="131"/>
      <c r="UM1061" s="131"/>
      <c r="UN1061" s="131"/>
      <c r="UO1061" s="131"/>
      <c r="UP1061" s="131"/>
      <c r="UQ1061" s="131"/>
      <c r="UR1061" s="131"/>
      <c r="US1061" s="131"/>
      <c r="UT1061" s="131"/>
      <c r="UU1061" s="131"/>
      <c r="UV1061" s="131"/>
      <c r="UW1061" s="131"/>
      <c r="UX1061" s="131"/>
      <c r="UY1061" s="131"/>
      <c r="UZ1061" s="131"/>
      <c r="VA1061" s="131"/>
      <c r="VB1061" s="131"/>
      <c r="VC1061" s="131"/>
      <c r="VD1061" s="131"/>
      <c r="VE1061" s="131"/>
      <c r="VF1061" s="131"/>
      <c r="VG1061" s="131"/>
      <c r="VH1061" s="131"/>
      <c r="VI1061" s="131"/>
      <c r="VJ1061" s="131"/>
      <c r="VK1061" s="131"/>
      <c r="VL1061" s="131"/>
      <c r="VM1061" s="131"/>
      <c r="VN1061" s="131"/>
      <c r="VO1061" s="131"/>
      <c r="VP1061" s="131"/>
      <c r="VQ1061" s="131"/>
      <c r="VR1061" s="131"/>
      <c r="VS1061" s="131"/>
      <c r="VT1061" s="131"/>
      <c r="VU1061" s="131"/>
      <c r="VV1061" s="131"/>
      <c r="VW1061" s="131"/>
      <c r="VX1061" s="131"/>
      <c r="VY1061" s="131"/>
      <c r="VZ1061" s="131"/>
      <c r="WA1061" s="131"/>
      <c r="WB1061" s="131"/>
      <c r="WC1061" s="131"/>
      <c r="WD1061" s="131"/>
      <c r="WE1061" s="131"/>
      <c r="WF1061" s="131"/>
      <c r="WG1061" s="131"/>
      <c r="WH1061" s="131"/>
      <c r="WI1061" s="131"/>
      <c r="WJ1061" s="131"/>
      <c r="WK1061" s="131"/>
      <c r="WL1061" s="131"/>
      <c r="WM1061" s="131"/>
      <c r="WN1061" s="131"/>
      <c r="WO1061" s="131"/>
      <c r="WP1061" s="131"/>
      <c r="WQ1061" s="131"/>
      <c r="WR1061" s="131"/>
      <c r="WS1061" s="131"/>
      <c r="WT1061" s="131"/>
      <c r="WU1061" s="131"/>
      <c r="WV1061" s="131"/>
      <c r="WW1061" s="131"/>
      <c r="WX1061" s="131"/>
      <c r="WY1061" s="131"/>
      <c r="WZ1061" s="131"/>
      <c r="XA1061" s="131"/>
      <c r="XB1061" s="131"/>
      <c r="XC1061" s="131"/>
      <c r="XD1061" s="131"/>
      <c r="XE1061" s="131"/>
      <c r="XF1061" s="131"/>
      <c r="XG1061" s="131"/>
      <c r="XH1061" s="131"/>
      <c r="XI1061" s="131"/>
      <c r="XJ1061" s="131"/>
      <c r="XK1061" s="131"/>
      <c r="XL1061" s="131"/>
      <c r="XM1061" s="131"/>
      <c r="XN1061" s="131"/>
      <c r="XO1061" s="131"/>
      <c r="XP1061" s="131"/>
      <c r="XQ1061" s="131"/>
      <c r="XR1061" s="131"/>
      <c r="XS1061" s="131"/>
      <c r="XT1061" s="131"/>
      <c r="XU1061" s="131"/>
      <c r="XV1061" s="131"/>
      <c r="XW1061" s="131"/>
      <c r="XX1061" s="131"/>
      <c r="XY1061" s="131"/>
      <c r="XZ1061" s="131"/>
      <c r="YA1061" s="131"/>
      <c r="YB1061" s="131"/>
      <c r="YC1061" s="131"/>
      <c r="YD1061" s="131"/>
      <c r="YE1061" s="131"/>
      <c r="YF1061" s="131"/>
      <c r="YG1061" s="131"/>
      <c r="YH1061" s="131"/>
      <c r="YI1061" s="131"/>
      <c r="YJ1061" s="131"/>
      <c r="YK1061" s="131"/>
      <c r="YL1061" s="131"/>
      <c r="YM1061" s="131"/>
      <c r="YN1061" s="131"/>
      <c r="YO1061" s="131"/>
      <c r="YP1061" s="131"/>
      <c r="YQ1061" s="131"/>
      <c r="YR1061" s="131"/>
      <c r="YS1061" s="131"/>
      <c r="YT1061" s="131"/>
      <c r="YU1061" s="131"/>
      <c r="YV1061" s="131"/>
      <c r="YW1061" s="131"/>
      <c r="YX1061" s="131"/>
      <c r="YY1061" s="131"/>
      <c r="YZ1061" s="131"/>
      <c r="ZA1061" s="131"/>
      <c r="ZB1061" s="131"/>
      <c r="ZC1061" s="131"/>
      <c r="ZD1061" s="131"/>
      <c r="ZE1061" s="131"/>
      <c r="ZF1061" s="131"/>
      <c r="ZG1061" s="131"/>
      <c r="ZH1061" s="131"/>
      <c r="ZI1061" s="131"/>
      <c r="ZJ1061" s="131"/>
      <c r="ZK1061" s="131"/>
      <c r="ZL1061" s="131"/>
      <c r="ZM1061" s="131"/>
      <c r="ZN1061" s="131"/>
      <c r="ZO1061" s="131"/>
      <c r="ZP1061" s="131"/>
      <c r="ZQ1061" s="131"/>
      <c r="ZR1061" s="131"/>
      <c r="ZS1061" s="131"/>
      <c r="ZT1061" s="131"/>
      <c r="ZU1061" s="131"/>
      <c r="ZV1061" s="131"/>
      <c r="ZW1061" s="131"/>
      <c r="ZX1061" s="131"/>
      <c r="ZY1061" s="131"/>
      <c r="ZZ1061" s="131"/>
      <c r="AAA1061" s="131"/>
      <c r="AAB1061" s="131"/>
      <c r="AAC1061" s="131"/>
      <c r="AAD1061" s="131"/>
      <c r="AAE1061" s="131"/>
      <c r="AAF1061" s="131"/>
      <c r="AAG1061" s="131"/>
      <c r="AAH1061" s="131"/>
      <c r="AAI1061" s="131"/>
      <c r="AAJ1061" s="131"/>
      <c r="AAK1061" s="131"/>
      <c r="AAL1061" s="131"/>
      <c r="AAM1061" s="131"/>
      <c r="AAN1061" s="131"/>
      <c r="AAO1061" s="131"/>
      <c r="AAP1061" s="131"/>
      <c r="AAQ1061" s="131"/>
      <c r="AAR1061" s="131"/>
      <c r="AAS1061" s="131"/>
      <c r="AAT1061" s="131"/>
      <c r="AAU1061" s="131"/>
      <c r="AAV1061" s="131"/>
      <c r="AAW1061" s="131"/>
      <c r="AAX1061" s="131"/>
      <c r="AAY1061" s="131"/>
      <c r="AAZ1061" s="131"/>
      <c r="ABA1061" s="131"/>
      <c r="ABB1061" s="131"/>
      <c r="ABC1061" s="131"/>
      <c r="ABD1061" s="131"/>
      <c r="ABE1061" s="131"/>
      <c r="ABF1061" s="131"/>
      <c r="ABG1061" s="131"/>
      <c r="ABH1061" s="131"/>
      <c r="ABI1061" s="131"/>
      <c r="ABJ1061" s="131"/>
      <c r="ABK1061" s="131"/>
      <c r="ABL1061" s="131"/>
      <c r="ABM1061" s="131"/>
      <c r="ABN1061" s="131"/>
      <c r="ABO1061" s="131"/>
      <c r="ABP1061" s="131"/>
      <c r="ABQ1061" s="131"/>
      <c r="ABR1061" s="131"/>
      <c r="ABS1061" s="131"/>
      <c r="ABT1061" s="131"/>
      <c r="ABU1061" s="131"/>
      <c r="ABV1061" s="131"/>
      <c r="ABW1061" s="131"/>
      <c r="ABX1061" s="131"/>
      <c r="ABY1061" s="131"/>
      <c r="ABZ1061" s="131"/>
      <c r="ACA1061" s="131"/>
      <c r="ACB1061" s="131"/>
      <c r="ACC1061" s="131"/>
      <c r="ACD1061" s="131"/>
      <c r="ACE1061" s="131"/>
      <c r="ACF1061" s="131"/>
      <c r="ACG1061" s="131"/>
      <c r="ACH1061" s="131"/>
      <c r="ACI1061" s="131"/>
      <c r="ACJ1061" s="131"/>
      <c r="ACK1061" s="131"/>
      <c r="ACL1061" s="131"/>
      <c r="ACM1061" s="131"/>
      <c r="ACN1061" s="131"/>
      <c r="ACO1061" s="131"/>
      <c r="ACP1061" s="131"/>
      <c r="ACQ1061" s="131"/>
      <c r="ACR1061" s="131"/>
      <c r="ACS1061" s="131"/>
      <c r="ACT1061" s="131"/>
      <c r="ACU1061" s="131"/>
      <c r="ACV1061" s="131"/>
      <c r="ACW1061" s="131"/>
      <c r="ACX1061" s="131"/>
      <c r="ACY1061" s="131"/>
      <c r="ACZ1061" s="131"/>
      <c r="ADA1061" s="131"/>
      <c r="ADB1061" s="131"/>
      <c r="ADC1061" s="131"/>
      <c r="ADD1061" s="131"/>
      <c r="ADE1061" s="131"/>
      <c r="ADF1061" s="131"/>
      <c r="ADG1061" s="131"/>
      <c r="ADH1061" s="131"/>
      <c r="ADI1061" s="131"/>
      <c r="ADJ1061" s="131"/>
      <c r="ADK1061" s="131"/>
      <c r="ADL1061" s="131"/>
      <c r="ADM1061" s="131"/>
      <c r="ADN1061" s="131"/>
      <c r="ADO1061" s="131"/>
      <c r="ADP1061" s="131"/>
      <c r="ADQ1061" s="131"/>
      <c r="ADR1061" s="131"/>
      <c r="ADS1061" s="131"/>
      <c r="ADT1061" s="131"/>
      <c r="ADU1061" s="131"/>
      <c r="ADV1061" s="131"/>
      <c r="ADW1061" s="131"/>
      <c r="ADX1061" s="131"/>
      <c r="ADY1061" s="131"/>
      <c r="ADZ1061" s="131"/>
      <c r="AEA1061" s="131"/>
      <c r="AEB1061" s="131"/>
      <c r="AEC1061" s="131"/>
      <c r="AED1061" s="131"/>
      <c r="AEE1061" s="131"/>
      <c r="AEF1061" s="131"/>
      <c r="AEG1061" s="131"/>
      <c r="AEH1061" s="131"/>
      <c r="AEI1061" s="131"/>
      <c r="AEJ1061" s="131"/>
      <c r="AEK1061" s="131"/>
      <c r="AEL1061" s="131"/>
      <c r="AEM1061" s="131"/>
      <c r="AEN1061" s="131"/>
      <c r="AEO1061" s="131"/>
      <c r="AEP1061" s="131"/>
      <c r="AEQ1061" s="131"/>
      <c r="AER1061" s="131"/>
      <c r="AES1061" s="131"/>
      <c r="AET1061" s="131"/>
      <c r="AEU1061" s="131"/>
      <c r="AEV1061" s="131"/>
      <c r="AEW1061" s="131"/>
      <c r="AEX1061" s="131"/>
      <c r="AEY1061" s="131"/>
      <c r="AEZ1061" s="131"/>
      <c r="AFA1061" s="131"/>
      <c r="AFB1061" s="131"/>
      <c r="AFC1061" s="131"/>
      <c r="AFD1061" s="131"/>
      <c r="AFE1061" s="131"/>
      <c r="AFF1061" s="131"/>
      <c r="AFG1061" s="131"/>
      <c r="AFH1061" s="131"/>
      <c r="AFI1061" s="131"/>
      <c r="AFJ1061" s="131"/>
      <c r="AFK1061" s="131"/>
      <c r="AFL1061" s="131"/>
      <c r="AFM1061" s="131"/>
      <c r="AFN1061" s="131"/>
      <c r="AFO1061" s="131"/>
      <c r="AFP1061" s="131"/>
      <c r="AFQ1061" s="131"/>
      <c r="AFR1061" s="131"/>
      <c r="AFS1061" s="131"/>
      <c r="AFT1061" s="131"/>
      <c r="AFU1061" s="131"/>
      <c r="AFV1061" s="131"/>
      <c r="AFW1061" s="131"/>
      <c r="AFX1061" s="131"/>
      <c r="AFY1061" s="131"/>
      <c r="AFZ1061" s="131"/>
      <c r="AGA1061" s="131"/>
      <c r="AGB1061" s="131"/>
      <c r="AGC1061" s="131"/>
      <c r="AGD1061" s="131"/>
      <c r="AGE1061" s="131"/>
      <c r="AGF1061" s="131"/>
      <c r="AGG1061" s="131"/>
      <c r="AGH1061" s="131"/>
      <c r="AGI1061" s="131"/>
      <c r="AGJ1061" s="131"/>
      <c r="AGK1061" s="131"/>
      <c r="AGL1061" s="131"/>
      <c r="AGM1061" s="131"/>
      <c r="AGN1061" s="131"/>
      <c r="AGO1061" s="131"/>
      <c r="AGP1061" s="131"/>
      <c r="AGQ1061" s="131"/>
      <c r="AGR1061" s="131"/>
      <c r="AGS1061" s="131"/>
      <c r="AGT1061" s="131"/>
      <c r="AGU1061" s="131"/>
      <c r="AGV1061" s="131"/>
      <c r="AGW1061" s="131"/>
      <c r="AGX1061" s="131"/>
      <c r="AGY1061" s="131"/>
      <c r="AGZ1061" s="131"/>
      <c r="AHA1061" s="131"/>
      <c r="AHB1061" s="131"/>
      <c r="AHC1061" s="131"/>
      <c r="AHD1061" s="131"/>
      <c r="AHE1061" s="131"/>
      <c r="AHF1061" s="131"/>
      <c r="AHG1061" s="131"/>
      <c r="AHH1061" s="131"/>
      <c r="AHI1061" s="131"/>
      <c r="AHJ1061" s="131"/>
      <c r="AHK1061" s="131"/>
      <c r="AHL1061" s="131"/>
      <c r="AHM1061" s="131"/>
      <c r="AHN1061" s="131"/>
      <c r="AHO1061" s="131"/>
      <c r="AHP1061" s="131"/>
      <c r="AHQ1061" s="131"/>
      <c r="AHR1061" s="131"/>
      <c r="AHS1061" s="131"/>
      <c r="AHT1061" s="131"/>
      <c r="AHU1061" s="131"/>
      <c r="AHV1061" s="131"/>
      <c r="AHW1061" s="131"/>
      <c r="AHX1061" s="131"/>
      <c r="AHY1061" s="131"/>
      <c r="AHZ1061" s="131"/>
      <c r="AIA1061" s="131"/>
      <c r="AIB1061" s="131"/>
      <c r="AIC1061" s="131"/>
      <c r="AID1061" s="131"/>
      <c r="AIE1061" s="131"/>
      <c r="AIF1061" s="131"/>
      <c r="AIG1061" s="131"/>
      <c r="AIH1061" s="131"/>
      <c r="AII1061" s="131"/>
      <c r="AIJ1061" s="131"/>
      <c r="AIK1061" s="131"/>
      <c r="AIL1061" s="131"/>
      <c r="AIM1061" s="131"/>
      <c r="AIN1061" s="131"/>
      <c r="AIO1061" s="131"/>
      <c r="AIP1061" s="131"/>
      <c r="AIQ1061" s="131"/>
      <c r="AIR1061" s="131"/>
      <c r="AIS1061" s="131"/>
      <c r="AIT1061" s="131"/>
      <c r="AIU1061" s="131"/>
      <c r="AIV1061" s="131"/>
      <c r="AIW1061" s="131"/>
      <c r="AIX1061" s="131"/>
      <c r="AIY1061" s="131"/>
      <c r="AIZ1061" s="131"/>
      <c r="AJA1061" s="131"/>
      <c r="AJB1061" s="131"/>
      <c r="AJC1061" s="131"/>
      <c r="AJD1061" s="131"/>
      <c r="AJE1061" s="131"/>
      <c r="AJF1061" s="131"/>
      <c r="AJG1061" s="131"/>
      <c r="AJH1061" s="131"/>
      <c r="AJI1061" s="131"/>
      <c r="AJJ1061" s="131"/>
      <c r="AJK1061" s="131"/>
      <c r="AJL1061" s="131"/>
      <c r="AJM1061" s="131"/>
      <c r="AJN1061" s="131"/>
      <c r="AJO1061" s="131"/>
      <c r="AJP1061" s="131"/>
      <c r="AJQ1061" s="131"/>
      <c r="AJR1061" s="131"/>
      <c r="AJS1061" s="131"/>
      <c r="AJT1061" s="131"/>
      <c r="AJU1061" s="131"/>
      <c r="AJV1061" s="131"/>
      <c r="AJW1061" s="131"/>
      <c r="AJX1061" s="131"/>
      <c r="AJY1061" s="131"/>
      <c r="AJZ1061" s="131"/>
      <c r="AKA1061" s="131"/>
      <c r="AKB1061" s="131"/>
      <c r="AKC1061" s="131"/>
      <c r="AKD1061" s="131"/>
      <c r="AKE1061" s="131"/>
      <c r="AKF1061" s="131"/>
      <c r="AKG1061" s="131"/>
      <c r="AKH1061" s="131"/>
      <c r="AKI1061" s="131"/>
      <c r="AKJ1061" s="131"/>
      <c r="AKK1061" s="131"/>
      <c r="AKL1061" s="131"/>
      <c r="AKM1061" s="131"/>
      <c r="AKN1061" s="131"/>
      <c r="AKO1061" s="131"/>
      <c r="AKP1061" s="131"/>
      <c r="AKQ1061" s="131"/>
      <c r="AKR1061" s="131"/>
      <c r="AKS1061" s="131"/>
      <c r="AKT1061" s="131"/>
      <c r="AKU1061" s="131"/>
      <c r="AKV1061" s="131"/>
      <c r="AKW1061" s="131"/>
      <c r="AKX1061" s="131"/>
      <c r="AKY1061" s="131"/>
      <c r="AKZ1061" s="131"/>
      <c r="ALA1061" s="131"/>
      <c r="ALB1061" s="131"/>
      <c r="ALC1061" s="131"/>
      <c r="ALD1061" s="131"/>
      <c r="ALE1061" s="131"/>
      <c r="ALF1061" s="131"/>
      <c r="ALG1061" s="131"/>
      <c r="ALH1061" s="131"/>
      <c r="ALI1061" s="131"/>
      <c r="ALJ1061" s="131"/>
      <c r="ALK1061" s="131"/>
      <c r="ALL1061" s="131"/>
      <c r="ALM1061" s="131"/>
      <c r="ALN1061" s="131"/>
    </row>
    <row r="1062" spans="1:1002" s="508" customFormat="1" x14ac:dyDescent="0.25">
      <c r="A1062" s="502"/>
      <c r="B1062" s="503"/>
      <c r="C1062" s="504"/>
      <c r="D1062" s="450"/>
      <c r="E1062" s="505"/>
      <c r="F1062" s="505"/>
      <c r="G1062" s="506"/>
      <c r="H1062" s="506"/>
      <c r="I1062" s="507"/>
      <c r="J1062" s="565"/>
      <c r="K1062" s="454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  <c r="EC1062" s="131"/>
      <c r="ED1062" s="131"/>
      <c r="EE1062" s="131"/>
      <c r="EF1062" s="131"/>
      <c r="EG1062" s="131"/>
      <c r="EH1062" s="131"/>
      <c r="EI1062" s="131"/>
      <c r="EJ1062" s="131"/>
      <c r="EK1062" s="131"/>
      <c r="EL1062" s="131"/>
      <c r="EM1062" s="131"/>
      <c r="EN1062" s="131"/>
      <c r="EO1062" s="131"/>
      <c r="EP1062" s="131"/>
      <c r="EQ1062" s="131"/>
      <c r="ER1062" s="131"/>
      <c r="ES1062" s="131"/>
      <c r="ET1062" s="131"/>
      <c r="EU1062" s="131"/>
      <c r="EV1062" s="131"/>
      <c r="EW1062" s="131"/>
      <c r="EX1062" s="131"/>
      <c r="EY1062" s="131"/>
      <c r="EZ1062" s="131"/>
      <c r="FA1062" s="131"/>
      <c r="FB1062" s="131"/>
      <c r="FC1062" s="131"/>
      <c r="FD1062" s="131"/>
      <c r="FE1062" s="131"/>
      <c r="FF1062" s="131"/>
      <c r="FG1062" s="131"/>
      <c r="FH1062" s="131"/>
      <c r="FI1062" s="131"/>
      <c r="FJ1062" s="131"/>
      <c r="FK1062" s="131"/>
      <c r="FL1062" s="131"/>
      <c r="FM1062" s="131"/>
      <c r="FN1062" s="131"/>
      <c r="FO1062" s="131"/>
      <c r="FP1062" s="131"/>
      <c r="FQ1062" s="131"/>
      <c r="FR1062" s="131"/>
      <c r="FS1062" s="131"/>
      <c r="FT1062" s="131"/>
      <c r="FU1062" s="131"/>
      <c r="FV1062" s="131"/>
      <c r="FW1062" s="131"/>
      <c r="FX1062" s="131"/>
      <c r="FY1062" s="131"/>
      <c r="FZ1062" s="131"/>
      <c r="GA1062" s="131"/>
      <c r="GB1062" s="131"/>
      <c r="GC1062" s="131"/>
      <c r="GD1062" s="131"/>
      <c r="GE1062" s="131"/>
      <c r="GF1062" s="131"/>
      <c r="GG1062" s="131"/>
      <c r="GH1062" s="131"/>
      <c r="GI1062" s="131"/>
      <c r="GJ1062" s="131"/>
      <c r="GK1062" s="131"/>
      <c r="GL1062" s="131"/>
      <c r="GM1062" s="131"/>
      <c r="GN1062" s="131"/>
      <c r="GO1062" s="131"/>
      <c r="GP1062" s="131"/>
      <c r="GQ1062" s="131"/>
      <c r="GR1062" s="131"/>
      <c r="GS1062" s="131"/>
      <c r="GT1062" s="131"/>
      <c r="GU1062" s="131"/>
      <c r="GV1062" s="131"/>
      <c r="GW1062" s="131"/>
      <c r="GX1062" s="131"/>
      <c r="GY1062" s="131"/>
      <c r="GZ1062" s="131"/>
      <c r="HA1062" s="131"/>
      <c r="HB1062" s="131"/>
      <c r="HC1062" s="131"/>
      <c r="HD1062" s="131"/>
      <c r="HE1062" s="131"/>
      <c r="HF1062" s="131"/>
      <c r="HG1062" s="131"/>
      <c r="HH1062" s="131"/>
      <c r="HI1062" s="131"/>
      <c r="HJ1062" s="131"/>
      <c r="HK1062" s="131"/>
      <c r="HL1062" s="131"/>
      <c r="HM1062" s="131"/>
      <c r="HN1062" s="131"/>
      <c r="HO1062" s="131"/>
      <c r="HP1062" s="131"/>
      <c r="HQ1062" s="131"/>
      <c r="HR1062" s="131"/>
      <c r="HS1062" s="131"/>
      <c r="HT1062" s="131"/>
      <c r="HU1062" s="131"/>
      <c r="HV1062" s="131"/>
      <c r="HW1062" s="131"/>
      <c r="HX1062" s="131"/>
      <c r="HY1062" s="131"/>
      <c r="HZ1062" s="131"/>
      <c r="IA1062" s="131"/>
      <c r="IB1062" s="131"/>
      <c r="IC1062" s="131"/>
      <c r="ID1062" s="131"/>
      <c r="IE1062" s="131"/>
      <c r="IF1062" s="131"/>
      <c r="IG1062" s="131"/>
      <c r="IH1062" s="131"/>
      <c r="II1062" s="131"/>
      <c r="IJ1062" s="131"/>
      <c r="IK1062" s="131"/>
      <c r="IL1062" s="131"/>
      <c r="IM1062" s="131"/>
      <c r="IN1062" s="131"/>
      <c r="IO1062" s="131"/>
      <c r="IP1062" s="131"/>
      <c r="IQ1062" s="131"/>
      <c r="IR1062" s="131"/>
      <c r="IS1062" s="131"/>
      <c r="IT1062" s="131"/>
      <c r="IU1062" s="131"/>
      <c r="IV1062" s="131"/>
      <c r="IW1062" s="131"/>
      <c r="IX1062" s="131"/>
      <c r="IY1062" s="131"/>
      <c r="IZ1062" s="131"/>
      <c r="JA1062" s="131"/>
      <c r="JB1062" s="131"/>
      <c r="JC1062" s="131"/>
      <c r="JD1062" s="131"/>
      <c r="JE1062" s="131"/>
      <c r="JF1062" s="131"/>
      <c r="JG1062" s="131"/>
      <c r="JH1062" s="131"/>
      <c r="JI1062" s="131"/>
      <c r="JJ1062" s="131"/>
      <c r="JK1062" s="131"/>
      <c r="JL1062" s="131"/>
      <c r="JM1062" s="131"/>
      <c r="JN1062" s="131"/>
      <c r="JO1062" s="131"/>
      <c r="JP1062" s="131"/>
      <c r="JQ1062" s="131"/>
      <c r="JR1062" s="131"/>
      <c r="JS1062" s="131"/>
      <c r="JT1062" s="131"/>
      <c r="JU1062" s="131"/>
      <c r="JV1062" s="131"/>
      <c r="JW1062" s="131"/>
      <c r="JX1062" s="131"/>
      <c r="JY1062" s="131"/>
      <c r="JZ1062" s="131"/>
      <c r="KA1062" s="131"/>
      <c r="KB1062" s="131"/>
      <c r="KC1062" s="131"/>
      <c r="KD1062" s="131"/>
      <c r="KE1062" s="131"/>
      <c r="KF1062" s="131"/>
      <c r="KG1062" s="131"/>
      <c r="KH1062" s="131"/>
      <c r="KI1062" s="131"/>
      <c r="KJ1062" s="131"/>
      <c r="KK1062" s="131"/>
      <c r="KL1062" s="131"/>
      <c r="KM1062" s="131"/>
      <c r="KN1062" s="131"/>
      <c r="KO1062" s="131"/>
      <c r="KP1062" s="131"/>
      <c r="KQ1062" s="131"/>
      <c r="KR1062" s="131"/>
      <c r="KS1062" s="131"/>
      <c r="KT1062" s="131"/>
      <c r="KU1062" s="131"/>
      <c r="KV1062" s="131"/>
      <c r="KW1062" s="131"/>
      <c r="KX1062" s="131"/>
      <c r="KY1062" s="131"/>
      <c r="KZ1062" s="131"/>
      <c r="LA1062" s="131"/>
      <c r="LB1062" s="131"/>
      <c r="LC1062" s="131"/>
      <c r="LD1062" s="131"/>
      <c r="LE1062" s="131"/>
      <c r="LF1062" s="131"/>
      <c r="LG1062" s="131"/>
      <c r="LH1062" s="131"/>
      <c r="LI1062" s="131"/>
      <c r="LJ1062" s="131"/>
      <c r="LK1062" s="131"/>
      <c r="LL1062" s="131"/>
      <c r="LM1062" s="131"/>
      <c r="LN1062" s="131"/>
      <c r="LO1062" s="131"/>
      <c r="LP1062" s="131"/>
      <c r="LQ1062" s="131"/>
      <c r="LR1062" s="131"/>
      <c r="LS1062" s="131"/>
      <c r="LT1062" s="131"/>
      <c r="LU1062" s="131"/>
      <c r="LV1062" s="131"/>
      <c r="LW1062" s="131"/>
      <c r="LX1062" s="131"/>
      <c r="LY1062" s="131"/>
      <c r="LZ1062" s="131"/>
      <c r="MA1062" s="131"/>
      <c r="MB1062" s="131"/>
      <c r="MC1062" s="131"/>
      <c r="MD1062" s="131"/>
      <c r="ME1062" s="131"/>
      <c r="MF1062" s="131"/>
      <c r="MG1062" s="131"/>
      <c r="MH1062" s="131"/>
      <c r="MI1062" s="131"/>
      <c r="MJ1062" s="131"/>
      <c r="MK1062" s="131"/>
      <c r="ML1062" s="131"/>
      <c r="MM1062" s="131"/>
      <c r="MN1062" s="131"/>
      <c r="MO1062" s="131"/>
      <c r="MP1062" s="131"/>
      <c r="MQ1062" s="131"/>
      <c r="MR1062" s="131"/>
      <c r="MS1062" s="131"/>
      <c r="MT1062" s="131"/>
      <c r="MU1062" s="131"/>
      <c r="MV1062" s="131"/>
      <c r="MW1062" s="131"/>
      <c r="MX1062" s="131"/>
      <c r="MY1062" s="131"/>
      <c r="MZ1062" s="131"/>
      <c r="NA1062" s="131"/>
      <c r="NB1062" s="131"/>
      <c r="NC1062" s="131"/>
      <c r="ND1062" s="131"/>
      <c r="NE1062" s="131"/>
      <c r="NF1062" s="131"/>
      <c r="NG1062" s="131"/>
      <c r="NH1062" s="131"/>
      <c r="NI1062" s="131"/>
      <c r="NJ1062" s="131"/>
      <c r="NK1062" s="131"/>
      <c r="NL1062" s="131"/>
      <c r="NM1062" s="131"/>
      <c r="NN1062" s="131"/>
      <c r="NO1062" s="131"/>
      <c r="NP1062" s="131"/>
      <c r="NQ1062" s="131"/>
      <c r="NR1062" s="131"/>
      <c r="NS1062" s="131"/>
      <c r="NT1062" s="131"/>
      <c r="NU1062" s="131"/>
      <c r="NV1062" s="131"/>
      <c r="NW1062" s="131"/>
      <c r="NX1062" s="131"/>
      <c r="NY1062" s="131"/>
      <c r="NZ1062" s="131"/>
      <c r="OA1062" s="131"/>
      <c r="OB1062" s="131"/>
      <c r="OC1062" s="131"/>
      <c r="OD1062" s="131"/>
      <c r="OE1062" s="131"/>
      <c r="OF1062" s="131"/>
      <c r="OG1062" s="131"/>
      <c r="OH1062" s="131"/>
      <c r="OI1062" s="131"/>
      <c r="OJ1062" s="131"/>
      <c r="OK1062" s="131"/>
      <c r="OL1062" s="131"/>
      <c r="OM1062" s="131"/>
      <c r="ON1062" s="131"/>
      <c r="OO1062" s="131"/>
      <c r="OP1062" s="131"/>
      <c r="OQ1062" s="131"/>
      <c r="OR1062" s="131"/>
      <c r="OS1062" s="131"/>
      <c r="OT1062" s="131"/>
      <c r="OU1062" s="131"/>
      <c r="OV1062" s="131"/>
      <c r="OW1062" s="131"/>
      <c r="OX1062" s="131"/>
      <c r="OY1062" s="131"/>
      <c r="OZ1062" s="131"/>
      <c r="PA1062" s="131"/>
      <c r="PB1062" s="131"/>
      <c r="PC1062" s="131"/>
      <c r="PD1062" s="131"/>
      <c r="PE1062" s="131"/>
      <c r="PF1062" s="131"/>
      <c r="PG1062" s="131"/>
      <c r="PH1062" s="131"/>
      <c r="PI1062" s="131"/>
      <c r="PJ1062" s="131"/>
      <c r="PK1062" s="131"/>
      <c r="PL1062" s="131"/>
      <c r="PM1062" s="131"/>
      <c r="PN1062" s="131"/>
      <c r="PO1062" s="131"/>
      <c r="PP1062" s="131"/>
      <c r="PQ1062" s="131"/>
      <c r="PR1062" s="131"/>
      <c r="PS1062" s="131"/>
      <c r="PT1062" s="131"/>
      <c r="PU1062" s="131"/>
      <c r="PV1062" s="131"/>
      <c r="PW1062" s="131"/>
      <c r="PX1062" s="131"/>
      <c r="PY1062" s="131"/>
      <c r="PZ1062" s="131"/>
      <c r="QA1062" s="131"/>
      <c r="QB1062" s="131"/>
      <c r="QC1062" s="131"/>
      <c r="QD1062" s="131"/>
      <c r="QE1062" s="131"/>
      <c r="QF1062" s="131"/>
      <c r="QG1062" s="131"/>
      <c r="QH1062" s="131"/>
      <c r="QI1062" s="131"/>
      <c r="QJ1062" s="131"/>
      <c r="QK1062" s="131"/>
      <c r="QL1062" s="131"/>
      <c r="QM1062" s="131"/>
      <c r="QN1062" s="131"/>
      <c r="QO1062" s="131"/>
      <c r="QP1062" s="131"/>
      <c r="QQ1062" s="131"/>
      <c r="QR1062" s="131"/>
      <c r="QS1062" s="131"/>
      <c r="QT1062" s="131"/>
      <c r="QU1062" s="131"/>
      <c r="QV1062" s="131"/>
      <c r="QW1062" s="131"/>
      <c r="QX1062" s="131"/>
      <c r="QY1062" s="131"/>
      <c r="QZ1062" s="131"/>
      <c r="RA1062" s="131"/>
      <c r="RB1062" s="131"/>
      <c r="RC1062" s="131"/>
      <c r="RD1062" s="131"/>
      <c r="RE1062" s="131"/>
      <c r="RF1062" s="131"/>
      <c r="RG1062" s="131"/>
      <c r="RH1062" s="131"/>
      <c r="RI1062" s="131"/>
      <c r="RJ1062" s="131"/>
      <c r="RK1062" s="131"/>
      <c r="RL1062" s="131"/>
      <c r="RM1062" s="131"/>
      <c r="RN1062" s="131"/>
      <c r="RO1062" s="131"/>
      <c r="RP1062" s="131"/>
      <c r="RQ1062" s="131"/>
      <c r="RR1062" s="131"/>
      <c r="RS1062" s="131"/>
      <c r="RT1062" s="131"/>
      <c r="RU1062" s="131"/>
      <c r="RV1062" s="131"/>
      <c r="RW1062" s="131"/>
      <c r="RX1062" s="131"/>
      <c r="RY1062" s="131"/>
      <c r="RZ1062" s="131"/>
      <c r="SA1062" s="131"/>
      <c r="SB1062" s="131"/>
      <c r="SC1062" s="131"/>
      <c r="SD1062" s="131"/>
      <c r="SE1062" s="131"/>
      <c r="SF1062" s="131"/>
      <c r="SG1062" s="131"/>
      <c r="SH1062" s="131"/>
      <c r="SI1062" s="131"/>
      <c r="SJ1062" s="131"/>
      <c r="SK1062" s="131"/>
      <c r="SL1062" s="131"/>
      <c r="SM1062" s="131"/>
      <c r="SN1062" s="131"/>
      <c r="SO1062" s="131"/>
      <c r="SP1062" s="131"/>
      <c r="SQ1062" s="131"/>
      <c r="SR1062" s="131"/>
      <c r="SS1062" s="131"/>
      <c r="ST1062" s="131"/>
      <c r="SU1062" s="131"/>
      <c r="SV1062" s="131"/>
      <c r="SW1062" s="131"/>
      <c r="SX1062" s="131"/>
      <c r="SY1062" s="131"/>
      <c r="SZ1062" s="131"/>
      <c r="TA1062" s="131"/>
      <c r="TB1062" s="131"/>
      <c r="TC1062" s="131"/>
      <c r="TD1062" s="131"/>
      <c r="TE1062" s="131"/>
      <c r="TF1062" s="131"/>
      <c r="TG1062" s="131"/>
      <c r="TH1062" s="131"/>
      <c r="TI1062" s="131"/>
      <c r="TJ1062" s="131"/>
      <c r="TK1062" s="131"/>
      <c r="TL1062" s="131"/>
      <c r="TM1062" s="131"/>
      <c r="TN1062" s="131"/>
      <c r="TO1062" s="131"/>
      <c r="TP1062" s="131"/>
      <c r="TQ1062" s="131"/>
      <c r="TR1062" s="131"/>
      <c r="TS1062" s="131"/>
      <c r="TT1062" s="131"/>
      <c r="TU1062" s="131"/>
      <c r="TV1062" s="131"/>
      <c r="TW1062" s="131"/>
      <c r="TX1062" s="131"/>
      <c r="TY1062" s="131"/>
      <c r="TZ1062" s="131"/>
      <c r="UA1062" s="131"/>
      <c r="UB1062" s="131"/>
      <c r="UC1062" s="131"/>
      <c r="UD1062" s="131"/>
      <c r="UE1062" s="131"/>
      <c r="UF1062" s="131"/>
      <c r="UG1062" s="131"/>
      <c r="UH1062" s="131"/>
      <c r="UI1062" s="131"/>
      <c r="UJ1062" s="131"/>
      <c r="UK1062" s="131"/>
      <c r="UL1062" s="131"/>
      <c r="UM1062" s="131"/>
      <c r="UN1062" s="131"/>
      <c r="UO1062" s="131"/>
      <c r="UP1062" s="131"/>
      <c r="UQ1062" s="131"/>
      <c r="UR1062" s="131"/>
      <c r="US1062" s="131"/>
      <c r="UT1062" s="131"/>
      <c r="UU1062" s="131"/>
      <c r="UV1062" s="131"/>
      <c r="UW1062" s="131"/>
      <c r="UX1062" s="131"/>
      <c r="UY1062" s="131"/>
      <c r="UZ1062" s="131"/>
      <c r="VA1062" s="131"/>
      <c r="VB1062" s="131"/>
      <c r="VC1062" s="131"/>
      <c r="VD1062" s="131"/>
      <c r="VE1062" s="131"/>
      <c r="VF1062" s="131"/>
      <c r="VG1062" s="131"/>
      <c r="VH1062" s="131"/>
      <c r="VI1062" s="131"/>
      <c r="VJ1062" s="131"/>
      <c r="VK1062" s="131"/>
      <c r="VL1062" s="131"/>
      <c r="VM1062" s="131"/>
      <c r="VN1062" s="131"/>
      <c r="VO1062" s="131"/>
      <c r="VP1062" s="131"/>
      <c r="VQ1062" s="131"/>
      <c r="VR1062" s="131"/>
      <c r="VS1062" s="131"/>
      <c r="VT1062" s="131"/>
      <c r="VU1062" s="131"/>
      <c r="VV1062" s="131"/>
      <c r="VW1062" s="131"/>
      <c r="VX1062" s="131"/>
      <c r="VY1062" s="131"/>
      <c r="VZ1062" s="131"/>
      <c r="WA1062" s="131"/>
      <c r="WB1062" s="131"/>
      <c r="WC1062" s="131"/>
      <c r="WD1062" s="131"/>
      <c r="WE1062" s="131"/>
      <c r="WF1062" s="131"/>
      <c r="WG1062" s="131"/>
      <c r="WH1062" s="131"/>
      <c r="WI1062" s="131"/>
      <c r="WJ1062" s="131"/>
      <c r="WK1062" s="131"/>
      <c r="WL1062" s="131"/>
      <c r="WM1062" s="131"/>
      <c r="WN1062" s="131"/>
      <c r="WO1062" s="131"/>
      <c r="WP1062" s="131"/>
      <c r="WQ1062" s="131"/>
      <c r="WR1062" s="131"/>
      <c r="WS1062" s="131"/>
      <c r="WT1062" s="131"/>
      <c r="WU1062" s="131"/>
      <c r="WV1062" s="131"/>
      <c r="WW1062" s="131"/>
      <c r="WX1062" s="131"/>
      <c r="WY1062" s="131"/>
      <c r="WZ1062" s="131"/>
      <c r="XA1062" s="131"/>
      <c r="XB1062" s="131"/>
      <c r="XC1062" s="131"/>
      <c r="XD1062" s="131"/>
      <c r="XE1062" s="131"/>
      <c r="XF1062" s="131"/>
      <c r="XG1062" s="131"/>
      <c r="XH1062" s="131"/>
      <c r="XI1062" s="131"/>
      <c r="XJ1062" s="131"/>
      <c r="XK1062" s="131"/>
      <c r="XL1062" s="131"/>
      <c r="XM1062" s="131"/>
      <c r="XN1062" s="131"/>
      <c r="XO1062" s="131"/>
      <c r="XP1062" s="131"/>
      <c r="XQ1062" s="131"/>
      <c r="XR1062" s="131"/>
      <c r="XS1062" s="131"/>
      <c r="XT1062" s="131"/>
      <c r="XU1062" s="131"/>
      <c r="XV1062" s="131"/>
      <c r="XW1062" s="131"/>
      <c r="XX1062" s="131"/>
      <c r="XY1062" s="131"/>
      <c r="XZ1062" s="131"/>
      <c r="YA1062" s="131"/>
      <c r="YB1062" s="131"/>
      <c r="YC1062" s="131"/>
      <c r="YD1062" s="131"/>
      <c r="YE1062" s="131"/>
      <c r="YF1062" s="131"/>
      <c r="YG1062" s="131"/>
      <c r="YH1062" s="131"/>
      <c r="YI1062" s="131"/>
      <c r="YJ1062" s="131"/>
      <c r="YK1062" s="131"/>
      <c r="YL1062" s="131"/>
      <c r="YM1062" s="131"/>
      <c r="YN1062" s="131"/>
      <c r="YO1062" s="131"/>
      <c r="YP1062" s="131"/>
      <c r="YQ1062" s="131"/>
      <c r="YR1062" s="131"/>
      <c r="YS1062" s="131"/>
      <c r="YT1062" s="131"/>
      <c r="YU1062" s="131"/>
      <c r="YV1062" s="131"/>
      <c r="YW1062" s="131"/>
      <c r="YX1062" s="131"/>
      <c r="YY1062" s="131"/>
      <c r="YZ1062" s="131"/>
      <c r="ZA1062" s="131"/>
      <c r="ZB1062" s="131"/>
      <c r="ZC1062" s="131"/>
      <c r="ZD1062" s="131"/>
      <c r="ZE1062" s="131"/>
      <c r="ZF1062" s="131"/>
      <c r="ZG1062" s="131"/>
      <c r="ZH1062" s="131"/>
      <c r="ZI1062" s="131"/>
      <c r="ZJ1062" s="131"/>
      <c r="ZK1062" s="131"/>
      <c r="ZL1062" s="131"/>
      <c r="ZM1062" s="131"/>
      <c r="ZN1062" s="131"/>
      <c r="ZO1062" s="131"/>
      <c r="ZP1062" s="131"/>
      <c r="ZQ1062" s="131"/>
      <c r="ZR1062" s="131"/>
      <c r="ZS1062" s="131"/>
      <c r="ZT1062" s="131"/>
      <c r="ZU1062" s="131"/>
      <c r="ZV1062" s="131"/>
      <c r="ZW1062" s="131"/>
      <c r="ZX1062" s="131"/>
      <c r="ZY1062" s="131"/>
      <c r="ZZ1062" s="131"/>
      <c r="AAA1062" s="131"/>
      <c r="AAB1062" s="131"/>
      <c r="AAC1062" s="131"/>
      <c r="AAD1062" s="131"/>
      <c r="AAE1062" s="131"/>
      <c r="AAF1062" s="131"/>
      <c r="AAG1062" s="131"/>
      <c r="AAH1062" s="131"/>
      <c r="AAI1062" s="131"/>
      <c r="AAJ1062" s="131"/>
      <c r="AAK1062" s="131"/>
      <c r="AAL1062" s="131"/>
      <c r="AAM1062" s="131"/>
      <c r="AAN1062" s="131"/>
      <c r="AAO1062" s="131"/>
      <c r="AAP1062" s="131"/>
      <c r="AAQ1062" s="131"/>
      <c r="AAR1062" s="131"/>
      <c r="AAS1062" s="131"/>
      <c r="AAT1062" s="131"/>
      <c r="AAU1062" s="131"/>
      <c r="AAV1062" s="131"/>
      <c r="AAW1062" s="131"/>
      <c r="AAX1062" s="131"/>
      <c r="AAY1062" s="131"/>
      <c r="AAZ1062" s="131"/>
      <c r="ABA1062" s="131"/>
      <c r="ABB1062" s="131"/>
      <c r="ABC1062" s="131"/>
      <c r="ABD1062" s="131"/>
      <c r="ABE1062" s="131"/>
      <c r="ABF1062" s="131"/>
      <c r="ABG1062" s="131"/>
      <c r="ABH1062" s="131"/>
      <c r="ABI1062" s="131"/>
      <c r="ABJ1062" s="131"/>
      <c r="ABK1062" s="131"/>
      <c r="ABL1062" s="131"/>
      <c r="ABM1062" s="131"/>
      <c r="ABN1062" s="131"/>
      <c r="ABO1062" s="131"/>
      <c r="ABP1062" s="131"/>
      <c r="ABQ1062" s="131"/>
      <c r="ABR1062" s="131"/>
      <c r="ABS1062" s="131"/>
      <c r="ABT1062" s="131"/>
      <c r="ABU1062" s="131"/>
      <c r="ABV1062" s="131"/>
      <c r="ABW1062" s="131"/>
      <c r="ABX1062" s="131"/>
      <c r="ABY1062" s="131"/>
      <c r="ABZ1062" s="131"/>
      <c r="ACA1062" s="131"/>
      <c r="ACB1062" s="131"/>
      <c r="ACC1062" s="131"/>
      <c r="ACD1062" s="131"/>
      <c r="ACE1062" s="131"/>
      <c r="ACF1062" s="131"/>
      <c r="ACG1062" s="131"/>
      <c r="ACH1062" s="131"/>
      <c r="ACI1062" s="131"/>
      <c r="ACJ1062" s="131"/>
      <c r="ACK1062" s="131"/>
      <c r="ACL1062" s="131"/>
      <c r="ACM1062" s="131"/>
      <c r="ACN1062" s="131"/>
      <c r="ACO1062" s="131"/>
      <c r="ACP1062" s="131"/>
      <c r="ACQ1062" s="131"/>
      <c r="ACR1062" s="131"/>
      <c r="ACS1062" s="131"/>
      <c r="ACT1062" s="131"/>
      <c r="ACU1062" s="131"/>
      <c r="ACV1062" s="131"/>
      <c r="ACW1062" s="131"/>
      <c r="ACX1062" s="131"/>
      <c r="ACY1062" s="131"/>
      <c r="ACZ1062" s="131"/>
      <c r="ADA1062" s="131"/>
      <c r="ADB1062" s="131"/>
      <c r="ADC1062" s="131"/>
      <c r="ADD1062" s="131"/>
      <c r="ADE1062" s="131"/>
      <c r="ADF1062" s="131"/>
      <c r="ADG1062" s="131"/>
      <c r="ADH1062" s="131"/>
      <c r="ADI1062" s="131"/>
      <c r="ADJ1062" s="131"/>
      <c r="ADK1062" s="131"/>
      <c r="ADL1062" s="131"/>
      <c r="ADM1062" s="131"/>
      <c r="ADN1062" s="131"/>
      <c r="ADO1062" s="131"/>
      <c r="ADP1062" s="131"/>
      <c r="ADQ1062" s="131"/>
      <c r="ADR1062" s="131"/>
      <c r="ADS1062" s="131"/>
      <c r="ADT1062" s="131"/>
      <c r="ADU1062" s="131"/>
      <c r="ADV1062" s="131"/>
      <c r="ADW1062" s="131"/>
      <c r="ADX1062" s="131"/>
      <c r="ADY1062" s="131"/>
      <c r="ADZ1062" s="131"/>
      <c r="AEA1062" s="131"/>
      <c r="AEB1062" s="131"/>
      <c r="AEC1062" s="131"/>
      <c r="AED1062" s="131"/>
      <c r="AEE1062" s="131"/>
      <c r="AEF1062" s="131"/>
      <c r="AEG1062" s="131"/>
      <c r="AEH1062" s="131"/>
      <c r="AEI1062" s="131"/>
      <c r="AEJ1062" s="131"/>
      <c r="AEK1062" s="131"/>
      <c r="AEL1062" s="131"/>
      <c r="AEM1062" s="131"/>
      <c r="AEN1062" s="131"/>
      <c r="AEO1062" s="131"/>
      <c r="AEP1062" s="131"/>
      <c r="AEQ1062" s="131"/>
      <c r="AER1062" s="131"/>
      <c r="AES1062" s="131"/>
      <c r="AET1062" s="131"/>
      <c r="AEU1062" s="131"/>
      <c r="AEV1062" s="131"/>
      <c r="AEW1062" s="131"/>
      <c r="AEX1062" s="131"/>
      <c r="AEY1062" s="131"/>
      <c r="AEZ1062" s="131"/>
      <c r="AFA1062" s="131"/>
      <c r="AFB1062" s="131"/>
      <c r="AFC1062" s="131"/>
      <c r="AFD1062" s="131"/>
      <c r="AFE1062" s="131"/>
      <c r="AFF1062" s="131"/>
      <c r="AFG1062" s="131"/>
      <c r="AFH1062" s="131"/>
      <c r="AFI1062" s="131"/>
      <c r="AFJ1062" s="131"/>
      <c r="AFK1062" s="131"/>
      <c r="AFL1062" s="131"/>
      <c r="AFM1062" s="131"/>
      <c r="AFN1062" s="131"/>
      <c r="AFO1062" s="131"/>
      <c r="AFP1062" s="131"/>
      <c r="AFQ1062" s="131"/>
      <c r="AFR1062" s="131"/>
      <c r="AFS1062" s="131"/>
      <c r="AFT1062" s="131"/>
      <c r="AFU1062" s="131"/>
      <c r="AFV1062" s="131"/>
      <c r="AFW1062" s="131"/>
      <c r="AFX1062" s="131"/>
      <c r="AFY1062" s="131"/>
      <c r="AFZ1062" s="131"/>
      <c r="AGA1062" s="131"/>
      <c r="AGB1062" s="131"/>
      <c r="AGC1062" s="131"/>
      <c r="AGD1062" s="131"/>
      <c r="AGE1062" s="131"/>
      <c r="AGF1062" s="131"/>
      <c r="AGG1062" s="131"/>
      <c r="AGH1062" s="131"/>
      <c r="AGI1062" s="131"/>
      <c r="AGJ1062" s="131"/>
      <c r="AGK1062" s="131"/>
      <c r="AGL1062" s="131"/>
      <c r="AGM1062" s="131"/>
      <c r="AGN1062" s="131"/>
      <c r="AGO1062" s="131"/>
      <c r="AGP1062" s="131"/>
      <c r="AGQ1062" s="131"/>
      <c r="AGR1062" s="131"/>
      <c r="AGS1062" s="131"/>
      <c r="AGT1062" s="131"/>
      <c r="AGU1062" s="131"/>
      <c r="AGV1062" s="131"/>
      <c r="AGW1062" s="131"/>
      <c r="AGX1062" s="131"/>
      <c r="AGY1062" s="131"/>
      <c r="AGZ1062" s="131"/>
      <c r="AHA1062" s="131"/>
      <c r="AHB1062" s="131"/>
      <c r="AHC1062" s="131"/>
      <c r="AHD1062" s="131"/>
      <c r="AHE1062" s="131"/>
      <c r="AHF1062" s="131"/>
      <c r="AHG1062" s="131"/>
      <c r="AHH1062" s="131"/>
      <c r="AHI1062" s="131"/>
      <c r="AHJ1062" s="131"/>
      <c r="AHK1062" s="131"/>
      <c r="AHL1062" s="131"/>
      <c r="AHM1062" s="131"/>
      <c r="AHN1062" s="131"/>
      <c r="AHO1062" s="131"/>
      <c r="AHP1062" s="131"/>
      <c r="AHQ1062" s="131"/>
      <c r="AHR1062" s="131"/>
      <c r="AHS1062" s="131"/>
      <c r="AHT1062" s="131"/>
      <c r="AHU1062" s="131"/>
      <c r="AHV1062" s="131"/>
      <c r="AHW1062" s="131"/>
      <c r="AHX1062" s="131"/>
      <c r="AHY1062" s="131"/>
      <c r="AHZ1062" s="131"/>
      <c r="AIA1062" s="131"/>
      <c r="AIB1062" s="131"/>
      <c r="AIC1062" s="131"/>
      <c r="AID1062" s="131"/>
      <c r="AIE1062" s="131"/>
      <c r="AIF1062" s="131"/>
      <c r="AIG1062" s="131"/>
      <c r="AIH1062" s="131"/>
      <c r="AII1062" s="131"/>
      <c r="AIJ1062" s="131"/>
      <c r="AIK1062" s="131"/>
      <c r="AIL1062" s="131"/>
      <c r="AIM1062" s="131"/>
      <c r="AIN1062" s="131"/>
      <c r="AIO1062" s="131"/>
      <c r="AIP1062" s="131"/>
      <c r="AIQ1062" s="131"/>
      <c r="AIR1062" s="131"/>
      <c r="AIS1062" s="131"/>
      <c r="AIT1062" s="131"/>
      <c r="AIU1062" s="131"/>
      <c r="AIV1062" s="131"/>
      <c r="AIW1062" s="131"/>
      <c r="AIX1062" s="131"/>
      <c r="AIY1062" s="131"/>
      <c r="AIZ1062" s="131"/>
      <c r="AJA1062" s="131"/>
      <c r="AJB1062" s="131"/>
      <c r="AJC1062" s="131"/>
      <c r="AJD1062" s="131"/>
      <c r="AJE1062" s="131"/>
      <c r="AJF1062" s="131"/>
      <c r="AJG1062" s="131"/>
      <c r="AJH1062" s="131"/>
      <c r="AJI1062" s="131"/>
      <c r="AJJ1062" s="131"/>
      <c r="AJK1062" s="131"/>
      <c r="AJL1062" s="131"/>
      <c r="AJM1062" s="131"/>
      <c r="AJN1062" s="131"/>
      <c r="AJO1062" s="131"/>
      <c r="AJP1062" s="131"/>
      <c r="AJQ1062" s="131"/>
      <c r="AJR1062" s="131"/>
      <c r="AJS1062" s="131"/>
      <c r="AJT1062" s="131"/>
      <c r="AJU1062" s="131"/>
      <c r="AJV1062" s="131"/>
      <c r="AJW1062" s="131"/>
      <c r="AJX1062" s="131"/>
      <c r="AJY1062" s="131"/>
      <c r="AJZ1062" s="131"/>
      <c r="AKA1062" s="131"/>
      <c r="AKB1062" s="131"/>
      <c r="AKC1062" s="131"/>
      <c r="AKD1062" s="131"/>
      <c r="AKE1062" s="131"/>
      <c r="AKF1062" s="131"/>
      <c r="AKG1062" s="131"/>
      <c r="AKH1062" s="131"/>
      <c r="AKI1062" s="131"/>
      <c r="AKJ1062" s="131"/>
      <c r="AKK1062" s="131"/>
      <c r="AKL1062" s="131"/>
      <c r="AKM1062" s="131"/>
      <c r="AKN1062" s="131"/>
      <c r="AKO1062" s="131"/>
      <c r="AKP1062" s="131"/>
      <c r="AKQ1062" s="131"/>
      <c r="AKR1062" s="131"/>
      <c r="AKS1062" s="131"/>
      <c r="AKT1062" s="131"/>
      <c r="AKU1062" s="131"/>
      <c r="AKV1062" s="131"/>
      <c r="AKW1062" s="131"/>
      <c r="AKX1062" s="131"/>
      <c r="AKY1062" s="131"/>
      <c r="AKZ1062" s="131"/>
      <c r="ALA1062" s="131"/>
      <c r="ALB1062" s="131"/>
      <c r="ALC1062" s="131"/>
      <c r="ALD1062" s="131"/>
      <c r="ALE1062" s="131"/>
      <c r="ALF1062" s="131"/>
      <c r="ALG1062" s="131"/>
      <c r="ALH1062" s="131"/>
      <c r="ALI1062" s="131"/>
      <c r="ALJ1062" s="131"/>
      <c r="ALK1062" s="131"/>
      <c r="ALL1062" s="131"/>
      <c r="ALM1062" s="131"/>
      <c r="ALN1062" s="131"/>
    </row>
    <row r="1063" spans="1:1002" s="508" customFormat="1" x14ac:dyDescent="0.25">
      <c r="A1063" s="502"/>
      <c r="B1063" s="503"/>
      <c r="C1063" s="504"/>
      <c r="D1063" s="450"/>
      <c r="E1063" s="505"/>
      <c r="F1063" s="505"/>
      <c r="G1063" s="506"/>
      <c r="H1063" s="506"/>
      <c r="I1063" s="507"/>
      <c r="J1063" s="565"/>
      <c r="K1063" s="454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  <c r="EC1063" s="131"/>
      <c r="ED1063" s="131"/>
      <c r="EE1063" s="131"/>
      <c r="EF1063" s="131"/>
      <c r="EG1063" s="131"/>
      <c r="EH1063" s="131"/>
      <c r="EI1063" s="131"/>
      <c r="EJ1063" s="131"/>
      <c r="EK1063" s="131"/>
      <c r="EL1063" s="131"/>
      <c r="EM1063" s="131"/>
      <c r="EN1063" s="131"/>
      <c r="EO1063" s="131"/>
      <c r="EP1063" s="131"/>
      <c r="EQ1063" s="131"/>
      <c r="ER1063" s="131"/>
      <c r="ES1063" s="131"/>
      <c r="ET1063" s="131"/>
      <c r="EU1063" s="131"/>
      <c r="EV1063" s="131"/>
      <c r="EW1063" s="131"/>
      <c r="EX1063" s="131"/>
      <c r="EY1063" s="131"/>
      <c r="EZ1063" s="131"/>
      <c r="FA1063" s="131"/>
      <c r="FB1063" s="131"/>
      <c r="FC1063" s="131"/>
      <c r="FD1063" s="131"/>
      <c r="FE1063" s="131"/>
      <c r="FF1063" s="131"/>
      <c r="FG1063" s="131"/>
      <c r="FH1063" s="131"/>
      <c r="FI1063" s="131"/>
      <c r="FJ1063" s="131"/>
      <c r="FK1063" s="131"/>
      <c r="FL1063" s="131"/>
      <c r="FM1063" s="131"/>
      <c r="FN1063" s="131"/>
      <c r="FO1063" s="131"/>
      <c r="FP1063" s="131"/>
      <c r="FQ1063" s="131"/>
      <c r="FR1063" s="131"/>
      <c r="FS1063" s="131"/>
      <c r="FT1063" s="131"/>
      <c r="FU1063" s="131"/>
      <c r="FV1063" s="131"/>
      <c r="FW1063" s="131"/>
      <c r="FX1063" s="131"/>
      <c r="FY1063" s="131"/>
      <c r="FZ1063" s="131"/>
      <c r="GA1063" s="131"/>
      <c r="GB1063" s="131"/>
      <c r="GC1063" s="131"/>
      <c r="GD1063" s="131"/>
      <c r="GE1063" s="131"/>
      <c r="GF1063" s="131"/>
      <c r="GG1063" s="131"/>
      <c r="GH1063" s="131"/>
      <c r="GI1063" s="131"/>
      <c r="GJ1063" s="131"/>
      <c r="GK1063" s="131"/>
      <c r="GL1063" s="131"/>
      <c r="GM1063" s="131"/>
      <c r="GN1063" s="131"/>
      <c r="GO1063" s="131"/>
      <c r="GP1063" s="131"/>
      <c r="GQ1063" s="131"/>
      <c r="GR1063" s="131"/>
      <c r="GS1063" s="131"/>
      <c r="GT1063" s="131"/>
      <c r="GU1063" s="131"/>
      <c r="GV1063" s="131"/>
      <c r="GW1063" s="131"/>
      <c r="GX1063" s="131"/>
      <c r="GY1063" s="131"/>
      <c r="GZ1063" s="131"/>
      <c r="HA1063" s="131"/>
      <c r="HB1063" s="131"/>
      <c r="HC1063" s="131"/>
      <c r="HD1063" s="131"/>
      <c r="HE1063" s="131"/>
      <c r="HF1063" s="131"/>
      <c r="HG1063" s="131"/>
      <c r="HH1063" s="131"/>
      <c r="HI1063" s="131"/>
      <c r="HJ1063" s="131"/>
      <c r="HK1063" s="131"/>
      <c r="HL1063" s="131"/>
      <c r="HM1063" s="131"/>
      <c r="HN1063" s="131"/>
      <c r="HO1063" s="131"/>
      <c r="HP1063" s="131"/>
      <c r="HQ1063" s="131"/>
      <c r="HR1063" s="131"/>
      <c r="HS1063" s="131"/>
      <c r="HT1063" s="131"/>
      <c r="HU1063" s="131"/>
      <c r="HV1063" s="131"/>
      <c r="HW1063" s="131"/>
      <c r="HX1063" s="131"/>
      <c r="HY1063" s="131"/>
      <c r="HZ1063" s="131"/>
      <c r="IA1063" s="131"/>
      <c r="IB1063" s="131"/>
      <c r="IC1063" s="131"/>
      <c r="ID1063" s="131"/>
      <c r="IE1063" s="131"/>
      <c r="IF1063" s="131"/>
      <c r="IG1063" s="131"/>
      <c r="IH1063" s="131"/>
      <c r="II1063" s="131"/>
      <c r="IJ1063" s="131"/>
      <c r="IK1063" s="131"/>
      <c r="IL1063" s="131"/>
      <c r="IM1063" s="131"/>
      <c r="IN1063" s="131"/>
      <c r="IO1063" s="131"/>
      <c r="IP1063" s="131"/>
      <c r="IQ1063" s="131"/>
      <c r="IR1063" s="131"/>
      <c r="IS1063" s="131"/>
      <c r="IT1063" s="131"/>
      <c r="IU1063" s="131"/>
      <c r="IV1063" s="131"/>
      <c r="IW1063" s="131"/>
      <c r="IX1063" s="131"/>
      <c r="IY1063" s="131"/>
      <c r="IZ1063" s="131"/>
      <c r="JA1063" s="131"/>
      <c r="JB1063" s="131"/>
      <c r="JC1063" s="131"/>
      <c r="JD1063" s="131"/>
      <c r="JE1063" s="131"/>
      <c r="JF1063" s="131"/>
      <c r="JG1063" s="131"/>
      <c r="JH1063" s="131"/>
      <c r="JI1063" s="131"/>
      <c r="JJ1063" s="131"/>
      <c r="JK1063" s="131"/>
      <c r="JL1063" s="131"/>
      <c r="JM1063" s="131"/>
      <c r="JN1063" s="131"/>
      <c r="JO1063" s="131"/>
      <c r="JP1063" s="131"/>
      <c r="JQ1063" s="131"/>
      <c r="JR1063" s="131"/>
      <c r="JS1063" s="131"/>
      <c r="JT1063" s="131"/>
      <c r="JU1063" s="131"/>
      <c r="JV1063" s="131"/>
      <c r="JW1063" s="131"/>
      <c r="JX1063" s="131"/>
      <c r="JY1063" s="131"/>
      <c r="JZ1063" s="131"/>
      <c r="KA1063" s="131"/>
      <c r="KB1063" s="131"/>
      <c r="KC1063" s="131"/>
      <c r="KD1063" s="131"/>
      <c r="KE1063" s="131"/>
      <c r="KF1063" s="131"/>
      <c r="KG1063" s="131"/>
      <c r="KH1063" s="131"/>
      <c r="KI1063" s="131"/>
      <c r="KJ1063" s="131"/>
      <c r="KK1063" s="131"/>
      <c r="KL1063" s="131"/>
      <c r="KM1063" s="131"/>
      <c r="KN1063" s="131"/>
      <c r="KO1063" s="131"/>
      <c r="KP1063" s="131"/>
      <c r="KQ1063" s="131"/>
      <c r="KR1063" s="131"/>
      <c r="KS1063" s="131"/>
      <c r="KT1063" s="131"/>
      <c r="KU1063" s="131"/>
      <c r="KV1063" s="131"/>
      <c r="KW1063" s="131"/>
      <c r="KX1063" s="131"/>
      <c r="KY1063" s="131"/>
      <c r="KZ1063" s="131"/>
      <c r="LA1063" s="131"/>
      <c r="LB1063" s="131"/>
      <c r="LC1063" s="131"/>
      <c r="LD1063" s="131"/>
      <c r="LE1063" s="131"/>
      <c r="LF1063" s="131"/>
      <c r="LG1063" s="131"/>
      <c r="LH1063" s="131"/>
      <c r="LI1063" s="131"/>
      <c r="LJ1063" s="131"/>
      <c r="LK1063" s="131"/>
      <c r="LL1063" s="131"/>
      <c r="LM1063" s="131"/>
      <c r="LN1063" s="131"/>
      <c r="LO1063" s="131"/>
      <c r="LP1063" s="131"/>
      <c r="LQ1063" s="131"/>
      <c r="LR1063" s="131"/>
      <c r="LS1063" s="131"/>
      <c r="LT1063" s="131"/>
      <c r="LU1063" s="131"/>
      <c r="LV1063" s="131"/>
      <c r="LW1063" s="131"/>
      <c r="LX1063" s="131"/>
      <c r="LY1063" s="131"/>
      <c r="LZ1063" s="131"/>
      <c r="MA1063" s="131"/>
      <c r="MB1063" s="131"/>
      <c r="MC1063" s="131"/>
      <c r="MD1063" s="131"/>
      <c r="ME1063" s="131"/>
      <c r="MF1063" s="131"/>
      <c r="MG1063" s="131"/>
      <c r="MH1063" s="131"/>
      <c r="MI1063" s="131"/>
      <c r="MJ1063" s="131"/>
      <c r="MK1063" s="131"/>
      <c r="ML1063" s="131"/>
      <c r="MM1063" s="131"/>
      <c r="MN1063" s="131"/>
      <c r="MO1063" s="131"/>
      <c r="MP1063" s="131"/>
      <c r="MQ1063" s="131"/>
      <c r="MR1063" s="131"/>
      <c r="MS1063" s="131"/>
      <c r="MT1063" s="131"/>
      <c r="MU1063" s="131"/>
      <c r="MV1063" s="131"/>
      <c r="MW1063" s="131"/>
      <c r="MX1063" s="131"/>
      <c r="MY1063" s="131"/>
      <c r="MZ1063" s="131"/>
      <c r="NA1063" s="131"/>
      <c r="NB1063" s="131"/>
      <c r="NC1063" s="131"/>
      <c r="ND1063" s="131"/>
      <c r="NE1063" s="131"/>
      <c r="NF1063" s="131"/>
      <c r="NG1063" s="131"/>
      <c r="NH1063" s="131"/>
      <c r="NI1063" s="131"/>
      <c r="NJ1063" s="131"/>
      <c r="NK1063" s="131"/>
      <c r="NL1063" s="131"/>
      <c r="NM1063" s="131"/>
      <c r="NN1063" s="131"/>
      <c r="NO1063" s="131"/>
      <c r="NP1063" s="131"/>
      <c r="NQ1063" s="131"/>
      <c r="NR1063" s="131"/>
      <c r="NS1063" s="131"/>
      <c r="NT1063" s="131"/>
      <c r="NU1063" s="131"/>
      <c r="NV1063" s="131"/>
      <c r="NW1063" s="131"/>
      <c r="NX1063" s="131"/>
      <c r="NY1063" s="131"/>
      <c r="NZ1063" s="131"/>
      <c r="OA1063" s="131"/>
      <c r="OB1063" s="131"/>
      <c r="OC1063" s="131"/>
      <c r="OD1063" s="131"/>
      <c r="OE1063" s="131"/>
      <c r="OF1063" s="131"/>
      <c r="OG1063" s="131"/>
      <c r="OH1063" s="131"/>
      <c r="OI1063" s="131"/>
      <c r="OJ1063" s="131"/>
      <c r="OK1063" s="131"/>
      <c r="OL1063" s="131"/>
      <c r="OM1063" s="131"/>
      <c r="ON1063" s="131"/>
      <c r="OO1063" s="131"/>
      <c r="OP1063" s="131"/>
      <c r="OQ1063" s="131"/>
      <c r="OR1063" s="131"/>
      <c r="OS1063" s="131"/>
      <c r="OT1063" s="131"/>
      <c r="OU1063" s="131"/>
      <c r="OV1063" s="131"/>
      <c r="OW1063" s="131"/>
      <c r="OX1063" s="131"/>
      <c r="OY1063" s="131"/>
      <c r="OZ1063" s="131"/>
      <c r="PA1063" s="131"/>
      <c r="PB1063" s="131"/>
      <c r="PC1063" s="131"/>
      <c r="PD1063" s="131"/>
      <c r="PE1063" s="131"/>
      <c r="PF1063" s="131"/>
      <c r="PG1063" s="131"/>
      <c r="PH1063" s="131"/>
      <c r="PI1063" s="131"/>
      <c r="PJ1063" s="131"/>
      <c r="PK1063" s="131"/>
      <c r="PL1063" s="131"/>
      <c r="PM1063" s="131"/>
      <c r="PN1063" s="131"/>
      <c r="PO1063" s="131"/>
      <c r="PP1063" s="131"/>
      <c r="PQ1063" s="131"/>
      <c r="PR1063" s="131"/>
      <c r="PS1063" s="131"/>
      <c r="PT1063" s="131"/>
      <c r="PU1063" s="131"/>
      <c r="PV1063" s="131"/>
      <c r="PW1063" s="131"/>
      <c r="PX1063" s="131"/>
      <c r="PY1063" s="131"/>
      <c r="PZ1063" s="131"/>
      <c r="QA1063" s="131"/>
      <c r="QB1063" s="131"/>
      <c r="QC1063" s="131"/>
      <c r="QD1063" s="131"/>
      <c r="QE1063" s="131"/>
      <c r="QF1063" s="131"/>
      <c r="QG1063" s="131"/>
      <c r="QH1063" s="131"/>
      <c r="QI1063" s="131"/>
      <c r="QJ1063" s="131"/>
      <c r="QK1063" s="131"/>
      <c r="QL1063" s="131"/>
      <c r="QM1063" s="131"/>
      <c r="QN1063" s="131"/>
      <c r="QO1063" s="131"/>
      <c r="QP1063" s="131"/>
      <c r="QQ1063" s="131"/>
      <c r="QR1063" s="131"/>
      <c r="QS1063" s="131"/>
      <c r="QT1063" s="131"/>
      <c r="QU1063" s="131"/>
      <c r="QV1063" s="131"/>
      <c r="QW1063" s="131"/>
      <c r="QX1063" s="131"/>
      <c r="QY1063" s="131"/>
      <c r="QZ1063" s="131"/>
      <c r="RA1063" s="131"/>
      <c r="RB1063" s="131"/>
      <c r="RC1063" s="131"/>
      <c r="RD1063" s="131"/>
      <c r="RE1063" s="131"/>
      <c r="RF1063" s="131"/>
      <c r="RG1063" s="131"/>
      <c r="RH1063" s="131"/>
      <c r="RI1063" s="131"/>
      <c r="RJ1063" s="131"/>
      <c r="RK1063" s="131"/>
      <c r="RL1063" s="131"/>
      <c r="RM1063" s="131"/>
      <c r="RN1063" s="131"/>
      <c r="RO1063" s="131"/>
      <c r="RP1063" s="131"/>
      <c r="RQ1063" s="131"/>
      <c r="RR1063" s="131"/>
      <c r="RS1063" s="131"/>
      <c r="RT1063" s="131"/>
      <c r="RU1063" s="131"/>
      <c r="RV1063" s="131"/>
      <c r="RW1063" s="131"/>
      <c r="RX1063" s="131"/>
      <c r="RY1063" s="131"/>
      <c r="RZ1063" s="131"/>
      <c r="SA1063" s="131"/>
      <c r="SB1063" s="131"/>
      <c r="SC1063" s="131"/>
      <c r="SD1063" s="131"/>
      <c r="SE1063" s="131"/>
      <c r="SF1063" s="131"/>
      <c r="SG1063" s="131"/>
      <c r="SH1063" s="131"/>
      <c r="SI1063" s="131"/>
      <c r="SJ1063" s="131"/>
      <c r="SK1063" s="131"/>
      <c r="SL1063" s="131"/>
      <c r="SM1063" s="131"/>
      <c r="SN1063" s="131"/>
      <c r="SO1063" s="131"/>
      <c r="SP1063" s="131"/>
      <c r="SQ1063" s="131"/>
      <c r="SR1063" s="131"/>
      <c r="SS1063" s="131"/>
      <c r="ST1063" s="131"/>
      <c r="SU1063" s="131"/>
      <c r="SV1063" s="131"/>
      <c r="SW1063" s="131"/>
      <c r="SX1063" s="131"/>
      <c r="SY1063" s="131"/>
      <c r="SZ1063" s="131"/>
      <c r="TA1063" s="131"/>
      <c r="TB1063" s="131"/>
      <c r="TC1063" s="131"/>
      <c r="TD1063" s="131"/>
      <c r="TE1063" s="131"/>
      <c r="TF1063" s="131"/>
      <c r="TG1063" s="131"/>
      <c r="TH1063" s="131"/>
      <c r="TI1063" s="131"/>
      <c r="TJ1063" s="131"/>
      <c r="TK1063" s="131"/>
      <c r="TL1063" s="131"/>
      <c r="TM1063" s="131"/>
      <c r="TN1063" s="131"/>
      <c r="TO1063" s="131"/>
      <c r="TP1063" s="131"/>
      <c r="TQ1063" s="131"/>
      <c r="TR1063" s="131"/>
      <c r="TS1063" s="131"/>
      <c r="TT1063" s="131"/>
      <c r="TU1063" s="131"/>
      <c r="TV1063" s="131"/>
      <c r="TW1063" s="131"/>
      <c r="TX1063" s="131"/>
      <c r="TY1063" s="131"/>
      <c r="TZ1063" s="131"/>
      <c r="UA1063" s="131"/>
      <c r="UB1063" s="131"/>
      <c r="UC1063" s="131"/>
      <c r="UD1063" s="131"/>
      <c r="UE1063" s="131"/>
      <c r="UF1063" s="131"/>
      <c r="UG1063" s="131"/>
      <c r="UH1063" s="131"/>
      <c r="UI1063" s="131"/>
      <c r="UJ1063" s="131"/>
      <c r="UK1063" s="131"/>
      <c r="UL1063" s="131"/>
      <c r="UM1063" s="131"/>
      <c r="UN1063" s="131"/>
      <c r="UO1063" s="131"/>
      <c r="UP1063" s="131"/>
      <c r="UQ1063" s="131"/>
      <c r="UR1063" s="131"/>
      <c r="US1063" s="131"/>
      <c r="UT1063" s="131"/>
      <c r="UU1063" s="131"/>
      <c r="UV1063" s="131"/>
      <c r="UW1063" s="131"/>
      <c r="UX1063" s="131"/>
      <c r="UY1063" s="131"/>
      <c r="UZ1063" s="131"/>
      <c r="VA1063" s="131"/>
      <c r="VB1063" s="131"/>
      <c r="VC1063" s="131"/>
      <c r="VD1063" s="131"/>
      <c r="VE1063" s="131"/>
      <c r="VF1063" s="131"/>
      <c r="VG1063" s="131"/>
      <c r="VH1063" s="131"/>
      <c r="VI1063" s="131"/>
      <c r="VJ1063" s="131"/>
      <c r="VK1063" s="131"/>
      <c r="VL1063" s="131"/>
      <c r="VM1063" s="131"/>
      <c r="VN1063" s="131"/>
      <c r="VO1063" s="131"/>
      <c r="VP1063" s="131"/>
      <c r="VQ1063" s="131"/>
      <c r="VR1063" s="131"/>
      <c r="VS1063" s="131"/>
      <c r="VT1063" s="131"/>
      <c r="VU1063" s="131"/>
      <c r="VV1063" s="131"/>
      <c r="VW1063" s="131"/>
      <c r="VX1063" s="131"/>
      <c r="VY1063" s="131"/>
      <c r="VZ1063" s="131"/>
      <c r="WA1063" s="131"/>
      <c r="WB1063" s="131"/>
      <c r="WC1063" s="131"/>
      <c r="WD1063" s="131"/>
      <c r="WE1063" s="131"/>
      <c r="WF1063" s="131"/>
      <c r="WG1063" s="131"/>
      <c r="WH1063" s="131"/>
      <c r="WI1063" s="131"/>
      <c r="WJ1063" s="131"/>
      <c r="WK1063" s="131"/>
      <c r="WL1063" s="131"/>
      <c r="WM1063" s="131"/>
      <c r="WN1063" s="131"/>
      <c r="WO1063" s="131"/>
      <c r="WP1063" s="131"/>
      <c r="WQ1063" s="131"/>
      <c r="WR1063" s="131"/>
      <c r="WS1063" s="131"/>
      <c r="WT1063" s="131"/>
      <c r="WU1063" s="131"/>
      <c r="WV1063" s="131"/>
      <c r="WW1063" s="131"/>
      <c r="WX1063" s="131"/>
      <c r="WY1063" s="131"/>
      <c r="WZ1063" s="131"/>
      <c r="XA1063" s="131"/>
      <c r="XB1063" s="131"/>
      <c r="XC1063" s="131"/>
      <c r="XD1063" s="131"/>
      <c r="XE1063" s="131"/>
      <c r="XF1063" s="131"/>
      <c r="XG1063" s="131"/>
      <c r="XH1063" s="131"/>
      <c r="XI1063" s="131"/>
      <c r="XJ1063" s="131"/>
      <c r="XK1063" s="131"/>
      <c r="XL1063" s="131"/>
      <c r="XM1063" s="131"/>
      <c r="XN1063" s="131"/>
      <c r="XO1063" s="131"/>
      <c r="XP1063" s="131"/>
      <c r="XQ1063" s="131"/>
      <c r="XR1063" s="131"/>
      <c r="XS1063" s="131"/>
      <c r="XT1063" s="131"/>
      <c r="XU1063" s="131"/>
      <c r="XV1063" s="131"/>
      <c r="XW1063" s="131"/>
      <c r="XX1063" s="131"/>
      <c r="XY1063" s="131"/>
      <c r="XZ1063" s="131"/>
      <c r="YA1063" s="131"/>
      <c r="YB1063" s="131"/>
      <c r="YC1063" s="131"/>
      <c r="YD1063" s="131"/>
      <c r="YE1063" s="131"/>
      <c r="YF1063" s="131"/>
      <c r="YG1063" s="131"/>
      <c r="YH1063" s="131"/>
      <c r="YI1063" s="131"/>
      <c r="YJ1063" s="131"/>
      <c r="YK1063" s="131"/>
      <c r="YL1063" s="131"/>
      <c r="YM1063" s="131"/>
      <c r="YN1063" s="131"/>
      <c r="YO1063" s="131"/>
      <c r="YP1063" s="131"/>
      <c r="YQ1063" s="131"/>
      <c r="YR1063" s="131"/>
      <c r="YS1063" s="131"/>
      <c r="YT1063" s="131"/>
      <c r="YU1063" s="131"/>
      <c r="YV1063" s="131"/>
      <c r="YW1063" s="131"/>
      <c r="YX1063" s="131"/>
      <c r="YY1063" s="131"/>
      <c r="YZ1063" s="131"/>
      <c r="ZA1063" s="131"/>
      <c r="ZB1063" s="131"/>
      <c r="ZC1063" s="131"/>
      <c r="ZD1063" s="131"/>
      <c r="ZE1063" s="131"/>
      <c r="ZF1063" s="131"/>
      <c r="ZG1063" s="131"/>
      <c r="ZH1063" s="131"/>
      <c r="ZI1063" s="131"/>
      <c r="ZJ1063" s="131"/>
      <c r="ZK1063" s="131"/>
      <c r="ZL1063" s="131"/>
      <c r="ZM1063" s="131"/>
      <c r="ZN1063" s="131"/>
      <c r="ZO1063" s="131"/>
      <c r="ZP1063" s="131"/>
      <c r="ZQ1063" s="131"/>
      <c r="ZR1063" s="131"/>
      <c r="ZS1063" s="131"/>
      <c r="ZT1063" s="131"/>
      <c r="ZU1063" s="131"/>
      <c r="ZV1063" s="131"/>
      <c r="ZW1063" s="131"/>
      <c r="ZX1063" s="131"/>
      <c r="ZY1063" s="131"/>
      <c r="ZZ1063" s="131"/>
      <c r="AAA1063" s="131"/>
      <c r="AAB1063" s="131"/>
      <c r="AAC1063" s="131"/>
      <c r="AAD1063" s="131"/>
      <c r="AAE1063" s="131"/>
      <c r="AAF1063" s="131"/>
      <c r="AAG1063" s="131"/>
      <c r="AAH1063" s="131"/>
      <c r="AAI1063" s="131"/>
      <c r="AAJ1063" s="131"/>
      <c r="AAK1063" s="131"/>
      <c r="AAL1063" s="131"/>
      <c r="AAM1063" s="131"/>
      <c r="AAN1063" s="131"/>
      <c r="AAO1063" s="131"/>
      <c r="AAP1063" s="131"/>
      <c r="AAQ1063" s="131"/>
      <c r="AAR1063" s="131"/>
      <c r="AAS1063" s="131"/>
      <c r="AAT1063" s="131"/>
      <c r="AAU1063" s="131"/>
      <c r="AAV1063" s="131"/>
      <c r="AAW1063" s="131"/>
      <c r="AAX1063" s="131"/>
      <c r="AAY1063" s="131"/>
      <c r="AAZ1063" s="131"/>
      <c r="ABA1063" s="131"/>
      <c r="ABB1063" s="131"/>
      <c r="ABC1063" s="131"/>
      <c r="ABD1063" s="131"/>
      <c r="ABE1063" s="131"/>
      <c r="ABF1063" s="131"/>
      <c r="ABG1063" s="131"/>
      <c r="ABH1063" s="131"/>
      <c r="ABI1063" s="131"/>
      <c r="ABJ1063" s="131"/>
      <c r="ABK1063" s="131"/>
      <c r="ABL1063" s="131"/>
      <c r="ABM1063" s="131"/>
      <c r="ABN1063" s="131"/>
      <c r="ABO1063" s="131"/>
      <c r="ABP1063" s="131"/>
      <c r="ABQ1063" s="131"/>
      <c r="ABR1063" s="131"/>
      <c r="ABS1063" s="131"/>
      <c r="ABT1063" s="131"/>
      <c r="ABU1063" s="131"/>
      <c r="ABV1063" s="131"/>
      <c r="ABW1063" s="131"/>
      <c r="ABX1063" s="131"/>
      <c r="ABY1063" s="131"/>
      <c r="ABZ1063" s="131"/>
      <c r="ACA1063" s="131"/>
      <c r="ACB1063" s="131"/>
      <c r="ACC1063" s="131"/>
      <c r="ACD1063" s="131"/>
      <c r="ACE1063" s="131"/>
      <c r="ACF1063" s="131"/>
      <c r="ACG1063" s="131"/>
      <c r="ACH1063" s="131"/>
      <c r="ACI1063" s="131"/>
      <c r="ACJ1063" s="131"/>
      <c r="ACK1063" s="131"/>
      <c r="ACL1063" s="131"/>
      <c r="ACM1063" s="131"/>
      <c r="ACN1063" s="131"/>
      <c r="ACO1063" s="131"/>
      <c r="ACP1063" s="131"/>
      <c r="ACQ1063" s="131"/>
      <c r="ACR1063" s="131"/>
      <c r="ACS1063" s="131"/>
      <c r="ACT1063" s="131"/>
      <c r="ACU1063" s="131"/>
      <c r="ACV1063" s="131"/>
      <c r="ACW1063" s="131"/>
      <c r="ACX1063" s="131"/>
      <c r="ACY1063" s="131"/>
      <c r="ACZ1063" s="131"/>
      <c r="ADA1063" s="131"/>
      <c r="ADB1063" s="131"/>
      <c r="ADC1063" s="131"/>
      <c r="ADD1063" s="131"/>
      <c r="ADE1063" s="131"/>
      <c r="ADF1063" s="131"/>
      <c r="ADG1063" s="131"/>
      <c r="ADH1063" s="131"/>
      <c r="ADI1063" s="131"/>
      <c r="ADJ1063" s="131"/>
      <c r="ADK1063" s="131"/>
      <c r="ADL1063" s="131"/>
      <c r="ADM1063" s="131"/>
      <c r="ADN1063" s="131"/>
      <c r="ADO1063" s="131"/>
      <c r="ADP1063" s="131"/>
      <c r="ADQ1063" s="131"/>
      <c r="ADR1063" s="131"/>
      <c r="ADS1063" s="131"/>
      <c r="ADT1063" s="131"/>
      <c r="ADU1063" s="131"/>
      <c r="ADV1063" s="131"/>
      <c r="ADW1063" s="131"/>
      <c r="ADX1063" s="131"/>
      <c r="ADY1063" s="131"/>
      <c r="ADZ1063" s="131"/>
      <c r="AEA1063" s="131"/>
      <c r="AEB1063" s="131"/>
      <c r="AEC1063" s="131"/>
      <c r="AED1063" s="131"/>
      <c r="AEE1063" s="131"/>
      <c r="AEF1063" s="131"/>
      <c r="AEG1063" s="131"/>
      <c r="AEH1063" s="131"/>
      <c r="AEI1063" s="131"/>
      <c r="AEJ1063" s="131"/>
      <c r="AEK1063" s="131"/>
      <c r="AEL1063" s="131"/>
      <c r="AEM1063" s="131"/>
      <c r="AEN1063" s="131"/>
      <c r="AEO1063" s="131"/>
      <c r="AEP1063" s="131"/>
      <c r="AEQ1063" s="131"/>
      <c r="AER1063" s="131"/>
      <c r="AES1063" s="131"/>
      <c r="AET1063" s="131"/>
      <c r="AEU1063" s="131"/>
      <c r="AEV1063" s="131"/>
      <c r="AEW1063" s="131"/>
      <c r="AEX1063" s="131"/>
      <c r="AEY1063" s="131"/>
      <c r="AEZ1063" s="131"/>
      <c r="AFA1063" s="131"/>
      <c r="AFB1063" s="131"/>
      <c r="AFC1063" s="131"/>
      <c r="AFD1063" s="131"/>
      <c r="AFE1063" s="131"/>
      <c r="AFF1063" s="131"/>
      <c r="AFG1063" s="131"/>
      <c r="AFH1063" s="131"/>
      <c r="AFI1063" s="131"/>
      <c r="AFJ1063" s="131"/>
      <c r="AFK1063" s="131"/>
      <c r="AFL1063" s="131"/>
      <c r="AFM1063" s="131"/>
      <c r="AFN1063" s="131"/>
      <c r="AFO1063" s="131"/>
      <c r="AFP1063" s="131"/>
      <c r="AFQ1063" s="131"/>
      <c r="AFR1063" s="131"/>
      <c r="AFS1063" s="131"/>
      <c r="AFT1063" s="131"/>
      <c r="AFU1063" s="131"/>
      <c r="AFV1063" s="131"/>
      <c r="AFW1063" s="131"/>
      <c r="AFX1063" s="131"/>
      <c r="AFY1063" s="131"/>
      <c r="AFZ1063" s="131"/>
      <c r="AGA1063" s="131"/>
      <c r="AGB1063" s="131"/>
      <c r="AGC1063" s="131"/>
      <c r="AGD1063" s="131"/>
      <c r="AGE1063" s="131"/>
      <c r="AGF1063" s="131"/>
      <c r="AGG1063" s="131"/>
      <c r="AGH1063" s="131"/>
      <c r="AGI1063" s="131"/>
      <c r="AGJ1063" s="131"/>
      <c r="AGK1063" s="131"/>
      <c r="AGL1063" s="131"/>
      <c r="AGM1063" s="131"/>
      <c r="AGN1063" s="131"/>
      <c r="AGO1063" s="131"/>
      <c r="AGP1063" s="131"/>
      <c r="AGQ1063" s="131"/>
      <c r="AGR1063" s="131"/>
      <c r="AGS1063" s="131"/>
      <c r="AGT1063" s="131"/>
      <c r="AGU1063" s="131"/>
      <c r="AGV1063" s="131"/>
      <c r="AGW1063" s="131"/>
      <c r="AGX1063" s="131"/>
      <c r="AGY1063" s="131"/>
      <c r="AGZ1063" s="131"/>
      <c r="AHA1063" s="131"/>
      <c r="AHB1063" s="131"/>
      <c r="AHC1063" s="131"/>
      <c r="AHD1063" s="131"/>
      <c r="AHE1063" s="131"/>
      <c r="AHF1063" s="131"/>
      <c r="AHG1063" s="131"/>
      <c r="AHH1063" s="131"/>
      <c r="AHI1063" s="131"/>
      <c r="AHJ1063" s="131"/>
      <c r="AHK1063" s="131"/>
      <c r="AHL1063" s="131"/>
      <c r="AHM1063" s="131"/>
      <c r="AHN1063" s="131"/>
      <c r="AHO1063" s="131"/>
      <c r="AHP1063" s="131"/>
      <c r="AHQ1063" s="131"/>
      <c r="AHR1063" s="131"/>
      <c r="AHS1063" s="131"/>
      <c r="AHT1063" s="131"/>
      <c r="AHU1063" s="131"/>
      <c r="AHV1063" s="131"/>
      <c r="AHW1063" s="131"/>
      <c r="AHX1063" s="131"/>
      <c r="AHY1063" s="131"/>
      <c r="AHZ1063" s="131"/>
      <c r="AIA1063" s="131"/>
      <c r="AIB1063" s="131"/>
      <c r="AIC1063" s="131"/>
      <c r="AID1063" s="131"/>
      <c r="AIE1063" s="131"/>
      <c r="AIF1063" s="131"/>
      <c r="AIG1063" s="131"/>
      <c r="AIH1063" s="131"/>
      <c r="AII1063" s="131"/>
      <c r="AIJ1063" s="131"/>
      <c r="AIK1063" s="131"/>
      <c r="AIL1063" s="131"/>
      <c r="AIM1063" s="131"/>
      <c r="AIN1063" s="131"/>
      <c r="AIO1063" s="131"/>
      <c r="AIP1063" s="131"/>
      <c r="AIQ1063" s="131"/>
      <c r="AIR1063" s="131"/>
      <c r="AIS1063" s="131"/>
      <c r="AIT1063" s="131"/>
      <c r="AIU1063" s="131"/>
      <c r="AIV1063" s="131"/>
      <c r="AIW1063" s="131"/>
      <c r="AIX1063" s="131"/>
      <c r="AIY1063" s="131"/>
      <c r="AIZ1063" s="131"/>
      <c r="AJA1063" s="131"/>
      <c r="AJB1063" s="131"/>
      <c r="AJC1063" s="131"/>
      <c r="AJD1063" s="131"/>
      <c r="AJE1063" s="131"/>
      <c r="AJF1063" s="131"/>
      <c r="AJG1063" s="131"/>
      <c r="AJH1063" s="131"/>
      <c r="AJI1063" s="131"/>
      <c r="AJJ1063" s="131"/>
      <c r="AJK1063" s="131"/>
      <c r="AJL1063" s="131"/>
      <c r="AJM1063" s="131"/>
      <c r="AJN1063" s="131"/>
      <c r="AJO1063" s="131"/>
      <c r="AJP1063" s="131"/>
      <c r="AJQ1063" s="131"/>
      <c r="AJR1063" s="131"/>
      <c r="AJS1063" s="131"/>
      <c r="AJT1063" s="131"/>
      <c r="AJU1063" s="131"/>
      <c r="AJV1063" s="131"/>
      <c r="AJW1063" s="131"/>
      <c r="AJX1063" s="131"/>
      <c r="AJY1063" s="131"/>
      <c r="AJZ1063" s="131"/>
      <c r="AKA1063" s="131"/>
      <c r="AKB1063" s="131"/>
      <c r="AKC1063" s="131"/>
      <c r="AKD1063" s="131"/>
      <c r="AKE1063" s="131"/>
      <c r="AKF1063" s="131"/>
      <c r="AKG1063" s="131"/>
      <c r="AKH1063" s="131"/>
      <c r="AKI1063" s="131"/>
      <c r="AKJ1063" s="131"/>
      <c r="AKK1063" s="131"/>
      <c r="AKL1063" s="131"/>
      <c r="AKM1063" s="131"/>
      <c r="AKN1063" s="131"/>
      <c r="AKO1063" s="131"/>
      <c r="AKP1063" s="131"/>
      <c r="AKQ1063" s="131"/>
      <c r="AKR1063" s="131"/>
      <c r="AKS1063" s="131"/>
      <c r="AKT1063" s="131"/>
      <c r="AKU1063" s="131"/>
      <c r="AKV1063" s="131"/>
      <c r="AKW1063" s="131"/>
      <c r="AKX1063" s="131"/>
      <c r="AKY1063" s="131"/>
      <c r="AKZ1063" s="131"/>
      <c r="ALA1063" s="131"/>
      <c r="ALB1063" s="131"/>
      <c r="ALC1063" s="131"/>
      <c r="ALD1063" s="131"/>
      <c r="ALE1063" s="131"/>
      <c r="ALF1063" s="131"/>
      <c r="ALG1063" s="131"/>
      <c r="ALH1063" s="131"/>
      <c r="ALI1063" s="131"/>
      <c r="ALJ1063" s="131"/>
      <c r="ALK1063" s="131"/>
      <c r="ALL1063" s="131"/>
      <c r="ALM1063" s="131"/>
      <c r="ALN1063" s="131"/>
    </row>
    <row r="1064" spans="1:1002" s="508" customFormat="1" x14ac:dyDescent="0.25">
      <c r="A1064" s="502"/>
      <c r="B1064" s="503"/>
      <c r="C1064" s="504"/>
      <c r="D1064" s="450"/>
      <c r="E1064" s="505"/>
      <c r="F1064" s="505"/>
      <c r="G1064" s="506"/>
      <c r="H1064" s="506"/>
      <c r="I1064" s="507"/>
      <c r="J1064" s="565"/>
      <c r="K1064" s="454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  <c r="EC1064" s="131"/>
      <c r="ED1064" s="131"/>
      <c r="EE1064" s="131"/>
      <c r="EF1064" s="131"/>
      <c r="EG1064" s="131"/>
      <c r="EH1064" s="131"/>
      <c r="EI1064" s="131"/>
      <c r="EJ1064" s="131"/>
      <c r="EK1064" s="131"/>
      <c r="EL1064" s="131"/>
      <c r="EM1064" s="131"/>
      <c r="EN1064" s="131"/>
      <c r="EO1064" s="131"/>
      <c r="EP1064" s="131"/>
      <c r="EQ1064" s="131"/>
      <c r="ER1064" s="131"/>
      <c r="ES1064" s="131"/>
      <c r="ET1064" s="131"/>
      <c r="EU1064" s="131"/>
      <c r="EV1064" s="131"/>
      <c r="EW1064" s="131"/>
      <c r="EX1064" s="131"/>
      <c r="EY1064" s="131"/>
      <c r="EZ1064" s="131"/>
      <c r="FA1064" s="131"/>
      <c r="FB1064" s="131"/>
      <c r="FC1064" s="131"/>
      <c r="FD1064" s="131"/>
      <c r="FE1064" s="131"/>
      <c r="FF1064" s="131"/>
      <c r="FG1064" s="131"/>
      <c r="FH1064" s="131"/>
      <c r="FI1064" s="131"/>
      <c r="FJ1064" s="131"/>
      <c r="FK1064" s="131"/>
      <c r="FL1064" s="131"/>
      <c r="FM1064" s="131"/>
      <c r="FN1064" s="131"/>
      <c r="FO1064" s="131"/>
      <c r="FP1064" s="131"/>
      <c r="FQ1064" s="131"/>
      <c r="FR1064" s="131"/>
      <c r="FS1064" s="131"/>
      <c r="FT1064" s="131"/>
      <c r="FU1064" s="131"/>
      <c r="FV1064" s="131"/>
      <c r="FW1064" s="131"/>
      <c r="FX1064" s="131"/>
      <c r="FY1064" s="131"/>
      <c r="FZ1064" s="131"/>
      <c r="GA1064" s="131"/>
      <c r="GB1064" s="131"/>
      <c r="GC1064" s="131"/>
      <c r="GD1064" s="131"/>
      <c r="GE1064" s="131"/>
      <c r="GF1064" s="131"/>
      <c r="GG1064" s="131"/>
      <c r="GH1064" s="131"/>
      <c r="GI1064" s="131"/>
      <c r="GJ1064" s="131"/>
      <c r="GK1064" s="131"/>
      <c r="GL1064" s="131"/>
      <c r="GM1064" s="131"/>
      <c r="GN1064" s="131"/>
      <c r="GO1064" s="131"/>
      <c r="GP1064" s="131"/>
      <c r="GQ1064" s="131"/>
      <c r="GR1064" s="131"/>
      <c r="GS1064" s="131"/>
      <c r="GT1064" s="131"/>
      <c r="GU1064" s="131"/>
      <c r="GV1064" s="131"/>
      <c r="GW1064" s="131"/>
      <c r="GX1064" s="131"/>
      <c r="GY1064" s="131"/>
      <c r="GZ1064" s="131"/>
      <c r="HA1064" s="131"/>
      <c r="HB1064" s="131"/>
      <c r="HC1064" s="131"/>
      <c r="HD1064" s="131"/>
      <c r="HE1064" s="131"/>
      <c r="HF1064" s="131"/>
      <c r="HG1064" s="131"/>
      <c r="HH1064" s="131"/>
      <c r="HI1064" s="131"/>
      <c r="HJ1064" s="131"/>
      <c r="HK1064" s="131"/>
      <c r="HL1064" s="131"/>
      <c r="HM1064" s="131"/>
      <c r="HN1064" s="131"/>
      <c r="HO1064" s="131"/>
      <c r="HP1064" s="131"/>
      <c r="HQ1064" s="131"/>
      <c r="HR1064" s="131"/>
      <c r="HS1064" s="131"/>
      <c r="HT1064" s="131"/>
      <c r="HU1064" s="131"/>
      <c r="HV1064" s="131"/>
      <c r="HW1064" s="131"/>
      <c r="HX1064" s="131"/>
      <c r="HY1064" s="131"/>
      <c r="HZ1064" s="131"/>
      <c r="IA1064" s="131"/>
      <c r="IB1064" s="131"/>
      <c r="IC1064" s="131"/>
      <c r="ID1064" s="131"/>
      <c r="IE1064" s="131"/>
      <c r="IF1064" s="131"/>
      <c r="IG1064" s="131"/>
      <c r="IH1064" s="131"/>
      <c r="II1064" s="131"/>
      <c r="IJ1064" s="131"/>
      <c r="IK1064" s="131"/>
      <c r="IL1064" s="131"/>
      <c r="IM1064" s="131"/>
      <c r="IN1064" s="131"/>
      <c r="IO1064" s="131"/>
      <c r="IP1064" s="131"/>
      <c r="IQ1064" s="131"/>
      <c r="IR1064" s="131"/>
      <c r="IS1064" s="131"/>
      <c r="IT1064" s="131"/>
      <c r="IU1064" s="131"/>
      <c r="IV1064" s="131"/>
      <c r="IW1064" s="131"/>
      <c r="IX1064" s="131"/>
      <c r="IY1064" s="131"/>
      <c r="IZ1064" s="131"/>
      <c r="JA1064" s="131"/>
      <c r="JB1064" s="131"/>
      <c r="JC1064" s="131"/>
      <c r="JD1064" s="131"/>
      <c r="JE1064" s="131"/>
      <c r="JF1064" s="131"/>
      <c r="JG1064" s="131"/>
      <c r="JH1064" s="131"/>
      <c r="JI1064" s="131"/>
      <c r="JJ1064" s="131"/>
      <c r="JK1064" s="131"/>
      <c r="JL1064" s="131"/>
      <c r="JM1064" s="131"/>
      <c r="JN1064" s="131"/>
      <c r="JO1064" s="131"/>
      <c r="JP1064" s="131"/>
      <c r="JQ1064" s="131"/>
      <c r="JR1064" s="131"/>
      <c r="JS1064" s="131"/>
      <c r="JT1064" s="131"/>
      <c r="JU1064" s="131"/>
      <c r="JV1064" s="131"/>
      <c r="JW1064" s="131"/>
      <c r="JX1064" s="131"/>
      <c r="JY1064" s="131"/>
      <c r="JZ1064" s="131"/>
      <c r="KA1064" s="131"/>
      <c r="KB1064" s="131"/>
      <c r="KC1064" s="131"/>
      <c r="KD1064" s="131"/>
      <c r="KE1064" s="131"/>
      <c r="KF1064" s="131"/>
      <c r="KG1064" s="131"/>
      <c r="KH1064" s="131"/>
      <c r="KI1064" s="131"/>
      <c r="KJ1064" s="131"/>
      <c r="KK1064" s="131"/>
      <c r="KL1064" s="131"/>
      <c r="KM1064" s="131"/>
      <c r="KN1064" s="131"/>
      <c r="KO1064" s="131"/>
      <c r="KP1064" s="131"/>
      <c r="KQ1064" s="131"/>
      <c r="KR1064" s="131"/>
      <c r="KS1064" s="131"/>
      <c r="KT1064" s="131"/>
      <c r="KU1064" s="131"/>
      <c r="KV1064" s="131"/>
      <c r="KW1064" s="131"/>
      <c r="KX1064" s="131"/>
      <c r="KY1064" s="131"/>
      <c r="KZ1064" s="131"/>
      <c r="LA1064" s="131"/>
      <c r="LB1064" s="131"/>
      <c r="LC1064" s="131"/>
      <c r="LD1064" s="131"/>
      <c r="LE1064" s="131"/>
      <c r="LF1064" s="131"/>
      <c r="LG1064" s="131"/>
      <c r="LH1064" s="131"/>
      <c r="LI1064" s="131"/>
      <c r="LJ1064" s="131"/>
      <c r="LK1064" s="131"/>
      <c r="LL1064" s="131"/>
      <c r="LM1064" s="131"/>
      <c r="LN1064" s="131"/>
      <c r="LO1064" s="131"/>
      <c r="LP1064" s="131"/>
      <c r="LQ1064" s="131"/>
      <c r="LR1064" s="131"/>
      <c r="LS1064" s="131"/>
      <c r="LT1064" s="131"/>
      <c r="LU1064" s="131"/>
      <c r="LV1064" s="131"/>
      <c r="LW1064" s="131"/>
      <c r="LX1064" s="131"/>
      <c r="LY1064" s="131"/>
      <c r="LZ1064" s="131"/>
      <c r="MA1064" s="131"/>
      <c r="MB1064" s="131"/>
      <c r="MC1064" s="131"/>
      <c r="MD1064" s="131"/>
      <c r="ME1064" s="131"/>
      <c r="MF1064" s="131"/>
      <c r="MG1064" s="131"/>
      <c r="MH1064" s="131"/>
      <c r="MI1064" s="131"/>
      <c r="MJ1064" s="131"/>
      <c r="MK1064" s="131"/>
      <c r="ML1064" s="131"/>
      <c r="MM1064" s="131"/>
      <c r="MN1064" s="131"/>
      <c r="MO1064" s="131"/>
      <c r="MP1064" s="131"/>
      <c r="MQ1064" s="131"/>
      <c r="MR1064" s="131"/>
      <c r="MS1064" s="131"/>
      <c r="MT1064" s="131"/>
      <c r="MU1064" s="131"/>
      <c r="MV1064" s="131"/>
      <c r="MW1064" s="131"/>
      <c r="MX1064" s="131"/>
      <c r="MY1064" s="131"/>
      <c r="MZ1064" s="131"/>
      <c r="NA1064" s="131"/>
      <c r="NB1064" s="131"/>
      <c r="NC1064" s="131"/>
      <c r="ND1064" s="131"/>
      <c r="NE1064" s="131"/>
      <c r="NF1064" s="131"/>
      <c r="NG1064" s="131"/>
      <c r="NH1064" s="131"/>
      <c r="NI1064" s="131"/>
      <c r="NJ1064" s="131"/>
      <c r="NK1064" s="131"/>
      <c r="NL1064" s="131"/>
      <c r="NM1064" s="131"/>
      <c r="NN1064" s="131"/>
      <c r="NO1064" s="131"/>
      <c r="NP1064" s="131"/>
      <c r="NQ1064" s="131"/>
      <c r="NR1064" s="131"/>
      <c r="NS1064" s="131"/>
      <c r="NT1064" s="131"/>
      <c r="NU1064" s="131"/>
      <c r="NV1064" s="131"/>
      <c r="NW1064" s="131"/>
      <c r="NX1064" s="131"/>
      <c r="NY1064" s="131"/>
      <c r="NZ1064" s="131"/>
      <c r="OA1064" s="131"/>
      <c r="OB1064" s="131"/>
      <c r="OC1064" s="131"/>
      <c r="OD1064" s="131"/>
      <c r="OE1064" s="131"/>
      <c r="OF1064" s="131"/>
      <c r="OG1064" s="131"/>
      <c r="OH1064" s="131"/>
      <c r="OI1064" s="131"/>
      <c r="OJ1064" s="131"/>
      <c r="OK1064" s="131"/>
      <c r="OL1064" s="131"/>
      <c r="OM1064" s="131"/>
      <c r="ON1064" s="131"/>
      <c r="OO1064" s="131"/>
      <c r="OP1064" s="131"/>
      <c r="OQ1064" s="131"/>
      <c r="OR1064" s="131"/>
      <c r="OS1064" s="131"/>
      <c r="OT1064" s="131"/>
      <c r="OU1064" s="131"/>
      <c r="OV1064" s="131"/>
      <c r="OW1064" s="131"/>
      <c r="OX1064" s="131"/>
      <c r="OY1064" s="131"/>
      <c r="OZ1064" s="131"/>
      <c r="PA1064" s="131"/>
      <c r="PB1064" s="131"/>
      <c r="PC1064" s="131"/>
      <c r="PD1064" s="131"/>
      <c r="PE1064" s="131"/>
      <c r="PF1064" s="131"/>
      <c r="PG1064" s="131"/>
      <c r="PH1064" s="131"/>
      <c r="PI1064" s="131"/>
      <c r="PJ1064" s="131"/>
      <c r="PK1064" s="131"/>
      <c r="PL1064" s="131"/>
      <c r="PM1064" s="131"/>
      <c r="PN1064" s="131"/>
      <c r="PO1064" s="131"/>
      <c r="PP1064" s="131"/>
      <c r="PQ1064" s="131"/>
      <c r="PR1064" s="131"/>
      <c r="PS1064" s="131"/>
      <c r="PT1064" s="131"/>
      <c r="PU1064" s="131"/>
      <c r="PV1064" s="131"/>
      <c r="PW1064" s="131"/>
      <c r="PX1064" s="131"/>
      <c r="PY1064" s="131"/>
      <c r="PZ1064" s="131"/>
      <c r="QA1064" s="131"/>
      <c r="QB1064" s="131"/>
      <c r="QC1064" s="131"/>
      <c r="QD1064" s="131"/>
      <c r="QE1064" s="131"/>
      <c r="QF1064" s="131"/>
      <c r="QG1064" s="131"/>
      <c r="QH1064" s="131"/>
      <c r="QI1064" s="131"/>
      <c r="QJ1064" s="131"/>
      <c r="QK1064" s="131"/>
      <c r="QL1064" s="131"/>
      <c r="QM1064" s="131"/>
      <c r="QN1064" s="131"/>
      <c r="QO1064" s="131"/>
      <c r="QP1064" s="131"/>
      <c r="QQ1064" s="131"/>
      <c r="QR1064" s="131"/>
      <c r="QS1064" s="131"/>
      <c r="QT1064" s="131"/>
      <c r="QU1064" s="131"/>
      <c r="QV1064" s="131"/>
      <c r="QW1064" s="131"/>
      <c r="QX1064" s="131"/>
      <c r="QY1064" s="131"/>
      <c r="QZ1064" s="131"/>
      <c r="RA1064" s="131"/>
      <c r="RB1064" s="131"/>
      <c r="RC1064" s="131"/>
      <c r="RD1064" s="131"/>
      <c r="RE1064" s="131"/>
      <c r="RF1064" s="131"/>
      <c r="RG1064" s="131"/>
      <c r="RH1064" s="131"/>
      <c r="RI1064" s="131"/>
      <c r="RJ1064" s="131"/>
      <c r="RK1064" s="131"/>
      <c r="RL1064" s="131"/>
      <c r="RM1064" s="131"/>
      <c r="RN1064" s="131"/>
      <c r="RO1064" s="131"/>
      <c r="RP1064" s="131"/>
      <c r="RQ1064" s="131"/>
      <c r="RR1064" s="131"/>
      <c r="RS1064" s="131"/>
      <c r="RT1064" s="131"/>
      <c r="RU1064" s="131"/>
      <c r="RV1064" s="131"/>
      <c r="RW1064" s="131"/>
      <c r="RX1064" s="131"/>
      <c r="RY1064" s="131"/>
      <c r="RZ1064" s="131"/>
      <c r="SA1064" s="131"/>
      <c r="SB1064" s="131"/>
      <c r="SC1064" s="131"/>
      <c r="SD1064" s="131"/>
      <c r="SE1064" s="131"/>
      <c r="SF1064" s="131"/>
      <c r="SG1064" s="131"/>
      <c r="SH1064" s="131"/>
      <c r="SI1064" s="131"/>
      <c r="SJ1064" s="131"/>
      <c r="SK1064" s="131"/>
      <c r="SL1064" s="131"/>
      <c r="SM1064" s="131"/>
      <c r="SN1064" s="131"/>
      <c r="SO1064" s="131"/>
      <c r="SP1064" s="131"/>
      <c r="SQ1064" s="131"/>
      <c r="SR1064" s="131"/>
      <c r="SS1064" s="131"/>
      <c r="ST1064" s="131"/>
      <c r="SU1064" s="131"/>
      <c r="SV1064" s="131"/>
      <c r="SW1064" s="131"/>
      <c r="SX1064" s="131"/>
      <c r="SY1064" s="131"/>
      <c r="SZ1064" s="131"/>
      <c r="TA1064" s="131"/>
      <c r="TB1064" s="131"/>
      <c r="TC1064" s="131"/>
      <c r="TD1064" s="131"/>
      <c r="TE1064" s="131"/>
      <c r="TF1064" s="131"/>
      <c r="TG1064" s="131"/>
      <c r="TH1064" s="131"/>
      <c r="TI1064" s="131"/>
      <c r="TJ1064" s="131"/>
      <c r="TK1064" s="131"/>
      <c r="TL1064" s="131"/>
      <c r="TM1064" s="131"/>
      <c r="TN1064" s="131"/>
      <c r="TO1064" s="131"/>
      <c r="TP1064" s="131"/>
      <c r="TQ1064" s="131"/>
      <c r="TR1064" s="131"/>
      <c r="TS1064" s="131"/>
      <c r="TT1064" s="131"/>
      <c r="TU1064" s="131"/>
      <c r="TV1064" s="131"/>
      <c r="TW1064" s="131"/>
      <c r="TX1064" s="131"/>
      <c r="TY1064" s="131"/>
      <c r="TZ1064" s="131"/>
      <c r="UA1064" s="131"/>
      <c r="UB1064" s="131"/>
      <c r="UC1064" s="131"/>
      <c r="UD1064" s="131"/>
      <c r="UE1064" s="131"/>
      <c r="UF1064" s="131"/>
      <c r="UG1064" s="131"/>
      <c r="UH1064" s="131"/>
      <c r="UI1064" s="131"/>
      <c r="UJ1064" s="131"/>
      <c r="UK1064" s="131"/>
      <c r="UL1064" s="131"/>
      <c r="UM1064" s="131"/>
      <c r="UN1064" s="131"/>
      <c r="UO1064" s="131"/>
      <c r="UP1064" s="131"/>
      <c r="UQ1064" s="131"/>
      <c r="UR1064" s="131"/>
      <c r="US1064" s="131"/>
      <c r="UT1064" s="131"/>
      <c r="UU1064" s="131"/>
      <c r="UV1064" s="131"/>
      <c r="UW1064" s="131"/>
      <c r="UX1064" s="131"/>
      <c r="UY1064" s="131"/>
      <c r="UZ1064" s="131"/>
      <c r="VA1064" s="131"/>
      <c r="VB1064" s="131"/>
      <c r="VC1064" s="131"/>
      <c r="VD1064" s="131"/>
      <c r="VE1064" s="131"/>
      <c r="VF1064" s="131"/>
      <c r="VG1064" s="131"/>
      <c r="VH1064" s="131"/>
      <c r="VI1064" s="131"/>
      <c r="VJ1064" s="131"/>
      <c r="VK1064" s="131"/>
      <c r="VL1064" s="131"/>
      <c r="VM1064" s="131"/>
      <c r="VN1064" s="131"/>
      <c r="VO1064" s="131"/>
      <c r="VP1064" s="131"/>
      <c r="VQ1064" s="131"/>
      <c r="VR1064" s="131"/>
      <c r="VS1064" s="131"/>
      <c r="VT1064" s="131"/>
      <c r="VU1064" s="131"/>
      <c r="VV1064" s="131"/>
      <c r="VW1064" s="131"/>
      <c r="VX1064" s="131"/>
      <c r="VY1064" s="131"/>
      <c r="VZ1064" s="131"/>
      <c r="WA1064" s="131"/>
      <c r="WB1064" s="131"/>
      <c r="WC1064" s="131"/>
      <c r="WD1064" s="131"/>
      <c r="WE1064" s="131"/>
      <c r="WF1064" s="131"/>
      <c r="WG1064" s="131"/>
      <c r="WH1064" s="131"/>
      <c r="WI1064" s="131"/>
      <c r="WJ1064" s="131"/>
      <c r="WK1064" s="131"/>
      <c r="WL1064" s="131"/>
      <c r="WM1064" s="131"/>
      <c r="WN1064" s="131"/>
      <c r="WO1064" s="131"/>
      <c r="WP1064" s="131"/>
      <c r="WQ1064" s="131"/>
      <c r="WR1064" s="131"/>
      <c r="WS1064" s="131"/>
      <c r="WT1064" s="131"/>
      <c r="WU1064" s="131"/>
      <c r="WV1064" s="131"/>
      <c r="WW1064" s="131"/>
      <c r="WX1064" s="131"/>
      <c r="WY1064" s="131"/>
      <c r="WZ1064" s="131"/>
      <c r="XA1064" s="131"/>
      <c r="XB1064" s="131"/>
      <c r="XC1064" s="131"/>
      <c r="XD1064" s="131"/>
      <c r="XE1064" s="131"/>
      <c r="XF1064" s="131"/>
      <c r="XG1064" s="131"/>
      <c r="XH1064" s="131"/>
      <c r="XI1064" s="131"/>
      <c r="XJ1064" s="131"/>
      <c r="XK1064" s="131"/>
      <c r="XL1064" s="131"/>
      <c r="XM1064" s="131"/>
      <c r="XN1064" s="131"/>
      <c r="XO1064" s="131"/>
      <c r="XP1064" s="131"/>
      <c r="XQ1064" s="131"/>
      <c r="XR1064" s="131"/>
      <c r="XS1064" s="131"/>
      <c r="XT1064" s="131"/>
      <c r="XU1064" s="131"/>
      <c r="XV1064" s="131"/>
      <c r="XW1064" s="131"/>
      <c r="XX1064" s="131"/>
      <c r="XY1064" s="131"/>
      <c r="XZ1064" s="131"/>
      <c r="YA1064" s="131"/>
      <c r="YB1064" s="131"/>
      <c r="YC1064" s="131"/>
      <c r="YD1064" s="131"/>
      <c r="YE1064" s="131"/>
      <c r="YF1064" s="131"/>
      <c r="YG1064" s="131"/>
      <c r="YH1064" s="131"/>
      <c r="YI1064" s="131"/>
      <c r="YJ1064" s="131"/>
      <c r="YK1064" s="131"/>
      <c r="YL1064" s="131"/>
      <c r="YM1064" s="131"/>
      <c r="YN1064" s="131"/>
      <c r="YO1064" s="131"/>
      <c r="YP1064" s="131"/>
      <c r="YQ1064" s="131"/>
      <c r="YR1064" s="131"/>
      <c r="YS1064" s="131"/>
      <c r="YT1064" s="131"/>
      <c r="YU1064" s="131"/>
      <c r="YV1064" s="131"/>
      <c r="YW1064" s="131"/>
      <c r="YX1064" s="131"/>
      <c r="YY1064" s="131"/>
      <c r="YZ1064" s="131"/>
      <c r="ZA1064" s="131"/>
      <c r="ZB1064" s="131"/>
      <c r="ZC1064" s="131"/>
      <c r="ZD1064" s="131"/>
      <c r="ZE1064" s="131"/>
      <c r="ZF1064" s="131"/>
      <c r="ZG1064" s="131"/>
      <c r="ZH1064" s="131"/>
      <c r="ZI1064" s="131"/>
      <c r="ZJ1064" s="131"/>
      <c r="ZK1064" s="131"/>
      <c r="ZL1064" s="131"/>
      <c r="ZM1064" s="131"/>
      <c r="ZN1064" s="131"/>
      <c r="ZO1064" s="131"/>
      <c r="ZP1064" s="131"/>
      <c r="ZQ1064" s="131"/>
      <c r="ZR1064" s="131"/>
      <c r="ZS1064" s="131"/>
      <c r="ZT1064" s="131"/>
      <c r="ZU1064" s="131"/>
      <c r="ZV1064" s="131"/>
      <c r="ZW1064" s="131"/>
      <c r="ZX1064" s="131"/>
      <c r="ZY1064" s="131"/>
      <c r="ZZ1064" s="131"/>
      <c r="AAA1064" s="131"/>
      <c r="AAB1064" s="131"/>
      <c r="AAC1064" s="131"/>
      <c r="AAD1064" s="131"/>
      <c r="AAE1064" s="131"/>
      <c r="AAF1064" s="131"/>
      <c r="AAG1064" s="131"/>
      <c r="AAH1064" s="131"/>
      <c r="AAI1064" s="131"/>
      <c r="AAJ1064" s="131"/>
      <c r="AAK1064" s="131"/>
      <c r="AAL1064" s="131"/>
      <c r="AAM1064" s="131"/>
      <c r="AAN1064" s="131"/>
      <c r="AAO1064" s="131"/>
      <c r="AAP1064" s="131"/>
      <c r="AAQ1064" s="131"/>
      <c r="AAR1064" s="131"/>
      <c r="AAS1064" s="131"/>
      <c r="AAT1064" s="131"/>
      <c r="AAU1064" s="131"/>
      <c r="AAV1064" s="131"/>
      <c r="AAW1064" s="131"/>
      <c r="AAX1064" s="131"/>
      <c r="AAY1064" s="131"/>
      <c r="AAZ1064" s="131"/>
      <c r="ABA1064" s="131"/>
      <c r="ABB1064" s="131"/>
      <c r="ABC1064" s="131"/>
      <c r="ABD1064" s="131"/>
      <c r="ABE1064" s="131"/>
      <c r="ABF1064" s="131"/>
      <c r="ABG1064" s="131"/>
      <c r="ABH1064" s="131"/>
      <c r="ABI1064" s="131"/>
      <c r="ABJ1064" s="131"/>
      <c r="ABK1064" s="131"/>
      <c r="ABL1064" s="131"/>
      <c r="ABM1064" s="131"/>
      <c r="ABN1064" s="131"/>
      <c r="ABO1064" s="131"/>
      <c r="ABP1064" s="131"/>
      <c r="ABQ1064" s="131"/>
      <c r="ABR1064" s="131"/>
      <c r="ABS1064" s="131"/>
      <c r="ABT1064" s="131"/>
      <c r="ABU1064" s="131"/>
      <c r="ABV1064" s="131"/>
      <c r="ABW1064" s="131"/>
      <c r="ABX1064" s="131"/>
      <c r="ABY1064" s="131"/>
      <c r="ABZ1064" s="131"/>
      <c r="ACA1064" s="131"/>
      <c r="ACB1064" s="131"/>
      <c r="ACC1064" s="131"/>
      <c r="ACD1064" s="131"/>
      <c r="ACE1064" s="131"/>
      <c r="ACF1064" s="131"/>
      <c r="ACG1064" s="131"/>
      <c r="ACH1064" s="131"/>
      <c r="ACI1064" s="131"/>
      <c r="ACJ1064" s="131"/>
      <c r="ACK1064" s="131"/>
      <c r="ACL1064" s="131"/>
      <c r="ACM1064" s="131"/>
      <c r="ACN1064" s="131"/>
      <c r="ACO1064" s="131"/>
      <c r="ACP1064" s="131"/>
      <c r="ACQ1064" s="131"/>
      <c r="ACR1064" s="131"/>
      <c r="ACS1064" s="131"/>
      <c r="ACT1064" s="131"/>
      <c r="ACU1064" s="131"/>
      <c r="ACV1064" s="131"/>
      <c r="ACW1064" s="131"/>
      <c r="ACX1064" s="131"/>
      <c r="ACY1064" s="131"/>
      <c r="ACZ1064" s="131"/>
      <c r="ADA1064" s="131"/>
      <c r="ADB1064" s="131"/>
      <c r="ADC1064" s="131"/>
      <c r="ADD1064" s="131"/>
      <c r="ADE1064" s="131"/>
      <c r="ADF1064" s="131"/>
      <c r="ADG1064" s="131"/>
      <c r="ADH1064" s="131"/>
      <c r="ADI1064" s="131"/>
      <c r="ADJ1064" s="131"/>
      <c r="ADK1064" s="131"/>
      <c r="ADL1064" s="131"/>
      <c r="ADM1064" s="131"/>
      <c r="ADN1064" s="131"/>
      <c r="ADO1064" s="131"/>
      <c r="ADP1064" s="131"/>
      <c r="ADQ1064" s="131"/>
      <c r="ADR1064" s="131"/>
      <c r="ADS1064" s="131"/>
      <c r="ADT1064" s="131"/>
      <c r="ADU1064" s="131"/>
      <c r="ADV1064" s="131"/>
      <c r="ADW1064" s="131"/>
      <c r="ADX1064" s="131"/>
      <c r="ADY1064" s="131"/>
      <c r="ADZ1064" s="131"/>
      <c r="AEA1064" s="131"/>
      <c r="AEB1064" s="131"/>
      <c r="AEC1064" s="131"/>
      <c r="AED1064" s="131"/>
      <c r="AEE1064" s="131"/>
      <c r="AEF1064" s="131"/>
      <c r="AEG1064" s="131"/>
      <c r="AEH1064" s="131"/>
      <c r="AEI1064" s="131"/>
      <c r="AEJ1064" s="131"/>
      <c r="AEK1064" s="131"/>
      <c r="AEL1064" s="131"/>
      <c r="AEM1064" s="131"/>
      <c r="AEN1064" s="131"/>
      <c r="AEO1064" s="131"/>
      <c r="AEP1064" s="131"/>
      <c r="AEQ1064" s="131"/>
      <c r="AER1064" s="131"/>
      <c r="AES1064" s="131"/>
      <c r="AET1064" s="131"/>
      <c r="AEU1064" s="131"/>
      <c r="AEV1064" s="131"/>
      <c r="AEW1064" s="131"/>
      <c r="AEX1064" s="131"/>
      <c r="AEY1064" s="131"/>
      <c r="AEZ1064" s="131"/>
      <c r="AFA1064" s="131"/>
      <c r="AFB1064" s="131"/>
      <c r="AFC1064" s="131"/>
      <c r="AFD1064" s="131"/>
      <c r="AFE1064" s="131"/>
      <c r="AFF1064" s="131"/>
      <c r="AFG1064" s="131"/>
      <c r="AFH1064" s="131"/>
      <c r="AFI1064" s="131"/>
      <c r="AFJ1064" s="131"/>
      <c r="AFK1064" s="131"/>
      <c r="AFL1064" s="131"/>
      <c r="AFM1064" s="131"/>
      <c r="AFN1064" s="131"/>
      <c r="AFO1064" s="131"/>
      <c r="AFP1064" s="131"/>
      <c r="AFQ1064" s="131"/>
      <c r="AFR1064" s="131"/>
      <c r="AFS1064" s="131"/>
      <c r="AFT1064" s="131"/>
      <c r="AFU1064" s="131"/>
      <c r="AFV1064" s="131"/>
      <c r="AFW1064" s="131"/>
      <c r="AFX1064" s="131"/>
      <c r="AFY1064" s="131"/>
      <c r="AFZ1064" s="131"/>
      <c r="AGA1064" s="131"/>
      <c r="AGB1064" s="131"/>
      <c r="AGC1064" s="131"/>
      <c r="AGD1064" s="131"/>
      <c r="AGE1064" s="131"/>
      <c r="AGF1064" s="131"/>
      <c r="AGG1064" s="131"/>
      <c r="AGH1064" s="131"/>
      <c r="AGI1064" s="131"/>
      <c r="AGJ1064" s="131"/>
      <c r="AGK1064" s="131"/>
      <c r="AGL1064" s="131"/>
      <c r="AGM1064" s="131"/>
      <c r="AGN1064" s="131"/>
      <c r="AGO1064" s="131"/>
      <c r="AGP1064" s="131"/>
      <c r="AGQ1064" s="131"/>
      <c r="AGR1064" s="131"/>
      <c r="AGS1064" s="131"/>
      <c r="AGT1064" s="131"/>
      <c r="AGU1064" s="131"/>
      <c r="AGV1064" s="131"/>
      <c r="AGW1064" s="131"/>
      <c r="AGX1064" s="131"/>
      <c r="AGY1064" s="131"/>
      <c r="AGZ1064" s="131"/>
      <c r="AHA1064" s="131"/>
      <c r="AHB1064" s="131"/>
      <c r="AHC1064" s="131"/>
      <c r="AHD1064" s="131"/>
      <c r="AHE1064" s="131"/>
      <c r="AHF1064" s="131"/>
      <c r="AHG1064" s="131"/>
      <c r="AHH1064" s="131"/>
      <c r="AHI1064" s="131"/>
      <c r="AHJ1064" s="131"/>
      <c r="AHK1064" s="131"/>
      <c r="AHL1064" s="131"/>
      <c r="AHM1064" s="131"/>
      <c r="AHN1064" s="131"/>
      <c r="AHO1064" s="131"/>
      <c r="AHP1064" s="131"/>
      <c r="AHQ1064" s="131"/>
      <c r="AHR1064" s="131"/>
      <c r="AHS1064" s="131"/>
      <c r="AHT1064" s="131"/>
      <c r="AHU1064" s="131"/>
      <c r="AHV1064" s="131"/>
      <c r="AHW1064" s="131"/>
      <c r="AHX1064" s="131"/>
      <c r="AHY1064" s="131"/>
      <c r="AHZ1064" s="131"/>
      <c r="AIA1064" s="131"/>
      <c r="AIB1064" s="131"/>
      <c r="AIC1064" s="131"/>
      <c r="AID1064" s="131"/>
      <c r="AIE1064" s="131"/>
      <c r="AIF1064" s="131"/>
      <c r="AIG1064" s="131"/>
      <c r="AIH1064" s="131"/>
      <c r="AII1064" s="131"/>
      <c r="AIJ1064" s="131"/>
      <c r="AIK1064" s="131"/>
      <c r="AIL1064" s="131"/>
      <c r="AIM1064" s="131"/>
      <c r="AIN1064" s="131"/>
      <c r="AIO1064" s="131"/>
      <c r="AIP1064" s="131"/>
      <c r="AIQ1064" s="131"/>
      <c r="AIR1064" s="131"/>
      <c r="AIS1064" s="131"/>
      <c r="AIT1064" s="131"/>
      <c r="AIU1064" s="131"/>
      <c r="AIV1064" s="131"/>
      <c r="AIW1064" s="131"/>
      <c r="AIX1064" s="131"/>
      <c r="AIY1064" s="131"/>
      <c r="AIZ1064" s="131"/>
      <c r="AJA1064" s="131"/>
      <c r="AJB1064" s="131"/>
      <c r="AJC1064" s="131"/>
      <c r="AJD1064" s="131"/>
      <c r="AJE1064" s="131"/>
      <c r="AJF1064" s="131"/>
      <c r="AJG1064" s="131"/>
      <c r="AJH1064" s="131"/>
      <c r="AJI1064" s="131"/>
      <c r="AJJ1064" s="131"/>
      <c r="AJK1064" s="131"/>
      <c r="AJL1064" s="131"/>
      <c r="AJM1064" s="131"/>
      <c r="AJN1064" s="131"/>
      <c r="AJO1064" s="131"/>
      <c r="AJP1064" s="131"/>
      <c r="AJQ1064" s="131"/>
      <c r="AJR1064" s="131"/>
      <c r="AJS1064" s="131"/>
      <c r="AJT1064" s="131"/>
      <c r="AJU1064" s="131"/>
      <c r="AJV1064" s="131"/>
      <c r="AJW1064" s="131"/>
      <c r="AJX1064" s="131"/>
      <c r="AJY1064" s="131"/>
      <c r="AJZ1064" s="131"/>
      <c r="AKA1064" s="131"/>
      <c r="AKB1064" s="131"/>
      <c r="AKC1064" s="131"/>
      <c r="AKD1064" s="131"/>
      <c r="AKE1064" s="131"/>
      <c r="AKF1064" s="131"/>
      <c r="AKG1064" s="131"/>
      <c r="AKH1064" s="131"/>
      <c r="AKI1064" s="131"/>
      <c r="AKJ1064" s="131"/>
      <c r="AKK1064" s="131"/>
      <c r="AKL1064" s="131"/>
      <c r="AKM1064" s="131"/>
      <c r="AKN1064" s="131"/>
      <c r="AKO1064" s="131"/>
      <c r="AKP1064" s="131"/>
      <c r="AKQ1064" s="131"/>
      <c r="AKR1064" s="131"/>
      <c r="AKS1064" s="131"/>
      <c r="AKT1064" s="131"/>
      <c r="AKU1064" s="131"/>
      <c r="AKV1064" s="131"/>
      <c r="AKW1064" s="131"/>
      <c r="AKX1064" s="131"/>
      <c r="AKY1064" s="131"/>
      <c r="AKZ1064" s="131"/>
      <c r="ALA1064" s="131"/>
      <c r="ALB1064" s="131"/>
      <c r="ALC1064" s="131"/>
      <c r="ALD1064" s="131"/>
      <c r="ALE1064" s="131"/>
      <c r="ALF1064" s="131"/>
      <c r="ALG1064" s="131"/>
      <c r="ALH1064" s="131"/>
      <c r="ALI1064" s="131"/>
      <c r="ALJ1064" s="131"/>
      <c r="ALK1064" s="131"/>
      <c r="ALL1064" s="131"/>
      <c r="ALM1064" s="131"/>
      <c r="ALN1064" s="131"/>
    </row>
    <row r="1065" spans="1:1002" s="508" customFormat="1" x14ac:dyDescent="0.25">
      <c r="A1065" s="502"/>
      <c r="B1065" s="503"/>
      <c r="C1065" s="504"/>
      <c r="D1065" s="450"/>
      <c r="E1065" s="505"/>
      <c r="F1065" s="505"/>
      <c r="G1065" s="506"/>
      <c r="H1065" s="506"/>
      <c r="I1065" s="507"/>
      <c r="J1065" s="565"/>
      <c r="K1065" s="454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  <c r="EC1065" s="131"/>
      <c r="ED1065" s="131"/>
      <c r="EE1065" s="131"/>
      <c r="EF1065" s="131"/>
      <c r="EG1065" s="131"/>
      <c r="EH1065" s="131"/>
      <c r="EI1065" s="131"/>
      <c r="EJ1065" s="131"/>
      <c r="EK1065" s="131"/>
      <c r="EL1065" s="131"/>
      <c r="EM1065" s="131"/>
      <c r="EN1065" s="131"/>
      <c r="EO1065" s="131"/>
      <c r="EP1065" s="131"/>
      <c r="EQ1065" s="131"/>
      <c r="ER1065" s="131"/>
      <c r="ES1065" s="131"/>
      <c r="ET1065" s="131"/>
      <c r="EU1065" s="131"/>
      <c r="EV1065" s="131"/>
      <c r="EW1065" s="131"/>
      <c r="EX1065" s="131"/>
      <c r="EY1065" s="131"/>
      <c r="EZ1065" s="131"/>
      <c r="FA1065" s="131"/>
      <c r="FB1065" s="131"/>
      <c r="FC1065" s="131"/>
      <c r="FD1065" s="131"/>
      <c r="FE1065" s="131"/>
      <c r="FF1065" s="131"/>
      <c r="FG1065" s="131"/>
      <c r="FH1065" s="131"/>
      <c r="FI1065" s="131"/>
      <c r="FJ1065" s="131"/>
      <c r="FK1065" s="131"/>
      <c r="FL1065" s="131"/>
      <c r="FM1065" s="131"/>
      <c r="FN1065" s="131"/>
      <c r="FO1065" s="131"/>
      <c r="FP1065" s="131"/>
      <c r="FQ1065" s="131"/>
      <c r="FR1065" s="131"/>
      <c r="FS1065" s="131"/>
      <c r="FT1065" s="131"/>
      <c r="FU1065" s="131"/>
      <c r="FV1065" s="131"/>
      <c r="FW1065" s="131"/>
      <c r="FX1065" s="131"/>
      <c r="FY1065" s="131"/>
      <c r="FZ1065" s="131"/>
      <c r="GA1065" s="131"/>
      <c r="GB1065" s="131"/>
      <c r="GC1065" s="131"/>
      <c r="GD1065" s="131"/>
      <c r="GE1065" s="131"/>
      <c r="GF1065" s="131"/>
      <c r="GG1065" s="131"/>
      <c r="GH1065" s="131"/>
      <c r="GI1065" s="131"/>
      <c r="GJ1065" s="131"/>
      <c r="GK1065" s="131"/>
      <c r="GL1065" s="131"/>
      <c r="GM1065" s="131"/>
      <c r="GN1065" s="131"/>
      <c r="GO1065" s="131"/>
      <c r="GP1065" s="131"/>
      <c r="GQ1065" s="131"/>
      <c r="GR1065" s="131"/>
      <c r="GS1065" s="131"/>
      <c r="GT1065" s="131"/>
      <c r="GU1065" s="131"/>
      <c r="GV1065" s="131"/>
      <c r="GW1065" s="131"/>
      <c r="GX1065" s="131"/>
      <c r="GY1065" s="131"/>
      <c r="GZ1065" s="131"/>
      <c r="HA1065" s="131"/>
      <c r="HB1065" s="131"/>
      <c r="HC1065" s="131"/>
      <c r="HD1065" s="131"/>
      <c r="HE1065" s="131"/>
      <c r="HF1065" s="131"/>
      <c r="HG1065" s="131"/>
      <c r="HH1065" s="131"/>
      <c r="HI1065" s="131"/>
      <c r="HJ1065" s="131"/>
      <c r="HK1065" s="131"/>
      <c r="HL1065" s="131"/>
      <c r="HM1065" s="131"/>
      <c r="HN1065" s="131"/>
      <c r="HO1065" s="131"/>
      <c r="HP1065" s="131"/>
      <c r="HQ1065" s="131"/>
      <c r="HR1065" s="131"/>
      <c r="HS1065" s="131"/>
      <c r="HT1065" s="131"/>
      <c r="HU1065" s="131"/>
      <c r="HV1065" s="131"/>
      <c r="HW1065" s="131"/>
      <c r="HX1065" s="131"/>
      <c r="HY1065" s="131"/>
      <c r="HZ1065" s="131"/>
      <c r="IA1065" s="131"/>
      <c r="IB1065" s="131"/>
      <c r="IC1065" s="131"/>
      <c r="ID1065" s="131"/>
      <c r="IE1065" s="131"/>
      <c r="IF1065" s="131"/>
      <c r="IG1065" s="131"/>
      <c r="IH1065" s="131"/>
      <c r="II1065" s="131"/>
      <c r="IJ1065" s="131"/>
      <c r="IK1065" s="131"/>
      <c r="IL1065" s="131"/>
      <c r="IM1065" s="131"/>
      <c r="IN1065" s="131"/>
      <c r="IO1065" s="131"/>
      <c r="IP1065" s="131"/>
      <c r="IQ1065" s="131"/>
      <c r="IR1065" s="131"/>
      <c r="IS1065" s="131"/>
      <c r="IT1065" s="131"/>
      <c r="IU1065" s="131"/>
      <c r="IV1065" s="131"/>
      <c r="IW1065" s="131"/>
      <c r="IX1065" s="131"/>
      <c r="IY1065" s="131"/>
      <c r="IZ1065" s="131"/>
      <c r="JA1065" s="131"/>
      <c r="JB1065" s="131"/>
      <c r="JC1065" s="131"/>
      <c r="JD1065" s="131"/>
      <c r="JE1065" s="131"/>
      <c r="JF1065" s="131"/>
      <c r="JG1065" s="131"/>
      <c r="JH1065" s="131"/>
      <c r="JI1065" s="131"/>
      <c r="JJ1065" s="131"/>
      <c r="JK1065" s="131"/>
      <c r="JL1065" s="131"/>
      <c r="JM1065" s="131"/>
      <c r="JN1065" s="131"/>
      <c r="JO1065" s="131"/>
      <c r="JP1065" s="131"/>
      <c r="JQ1065" s="131"/>
      <c r="JR1065" s="131"/>
      <c r="JS1065" s="131"/>
      <c r="JT1065" s="131"/>
      <c r="JU1065" s="131"/>
      <c r="JV1065" s="131"/>
      <c r="JW1065" s="131"/>
      <c r="JX1065" s="131"/>
      <c r="JY1065" s="131"/>
      <c r="JZ1065" s="131"/>
      <c r="KA1065" s="131"/>
      <c r="KB1065" s="131"/>
      <c r="KC1065" s="131"/>
      <c r="KD1065" s="131"/>
      <c r="KE1065" s="131"/>
      <c r="KF1065" s="131"/>
      <c r="KG1065" s="131"/>
      <c r="KH1065" s="131"/>
      <c r="KI1065" s="131"/>
      <c r="KJ1065" s="131"/>
      <c r="KK1065" s="131"/>
      <c r="KL1065" s="131"/>
      <c r="KM1065" s="131"/>
      <c r="KN1065" s="131"/>
      <c r="KO1065" s="131"/>
      <c r="KP1065" s="131"/>
      <c r="KQ1065" s="131"/>
      <c r="KR1065" s="131"/>
      <c r="KS1065" s="131"/>
      <c r="KT1065" s="131"/>
      <c r="KU1065" s="131"/>
      <c r="KV1065" s="131"/>
      <c r="KW1065" s="131"/>
      <c r="KX1065" s="131"/>
      <c r="KY1065" s="131"/>
      <c r="KZ1065" s="131"/>
      <c r="LA1065" s="131"/>
      <c r="LB1065" s="131"/>
      <c r="LC1065" s="131"/>
      <c r="LD1065" s="131"/>
      <c r="LE1065" s="131"/>
      <c r="LF1065" s="131"/>
      <c r="LG1065" s="131"/>
      <c r="LH1065" s="131"/>
      <c r="LI1065" s="131"/>
      <c r="LJ1065" s="131"/>
      <c r="LK1065" s="131"/>
      <c r="LL1065" s="131"/>
      <c r="LM1065" s="131"/>
      <c r="LN1065" s="131"/>
      <c r="LO1065" s="131"/>
      <c r="LP1065" s="131"/>
      <c r="LQ1065" s="131"/>
      <c r="LR1065" s="131"/>
      <c r="LS1065" s="131"/>
      <c r="LT1065" s="131"/>
      <c r="LU1065" s="131"/>
      <c r="LV1065" s="131"/>
      <c r="LW1065" s="131"/>
      <c r="LX1065" s="131"/>
      <c r="LY1065" s="131"/>
      <c r="LZ1065" s="131"/>
      <c r="MA1065" s="131"/>
      <c r="MB1065" s="131"/>
      <c r="MC1065" s="131"/>
      <c r="MD1065" s="131"/>
      <c r="ME1065" s="131"/>
      <c r="MF1065" s="131"/>
      <c r="MG1065" s="131"/>
      <c r="MH1065" s="131"/>
      <c r="MI1065" s="131"/>
      <c r="MJ1065" s="131"/>
      <c r="MK1065" s="131"/>
      <c r="ML1065" s="131"/>
      <c r="MM1065" s="131"/>
      <c r="MN1065" s="131"/>
      <c r="MO1065" s="131"/>
      <c r="MP1065" s="131"/>
      <c r="MQ1065" s="131"/>
      <c r="MR1065" s="131"/>
      <c r="MS1065" s="131"/>
      <c r="MT1065" s="131"/>
      <c r="MU1065" s="131"/>
      <c r="MV1065" s="131"/>
      <c r="MW1065" s="131"/>
      <c r="MX1065" s="131"/>
      <c r="MY1065" s="131"/>
      <c r="MZ1065" s="131"/>
      <c r="NA1065" s="131"/>
      <c r="NB1065" s="131"/>
      <c r="NC1065" s="131"/>
      <c r="ND1065" s="131"/>
      <c r="NE1065" s="131"/>
      <c r="NF1065" s="131"/>
      <c r="NG1065" s="131"/>
      <c r="NH1065" s="131"/>
      <c r="NI1065" s="131"/>
      <c r="NJ1065" s="131"/>
      <c r="NK1065" s="131"/>
      <c r="NL1065" s="131"/>
      <c r="NM1065" s="131"/>
      <c r="NN1065" s="131"/>
      <c r="NO1065" s="131"/>
      <c r="NP1065" s="131"/>
      <c r="NQ1065" s="131"/>
      <c r="NR1065" s="131"/>
      <c r="NS1065" s="131"/>
      <c r="NT1065" s="131"/>
      <c r="NU1065" s="131"/>
      <c r="NV1065" s="131"/>
      <c r="NW1065" s="131"/>
      <c r="NX1065" s="131"/>
      <c r="NY1065" s="131"/>
      <c r="NZ1065" s="131"/>
      <c r="OA1065" s="131"/>
      <c r="OB1065" s="131"/>
      <c r="OC1065" s="131"/>
      <c r="OD1065" s="131"/>
      <c r="OE1065" s="131"/>
      <c r="OF1065" s="131"/>
      <c r="OG1065" s="131"/>
      <c r="OH1065" s="131"/>
      <c r="OI1065" s="131"/>
      <c r="OJ1065" s="131"/>
      <c r="OK1065" s="131"/>
      <c r="OL1065" s="131"/>
      <c r="OM1065" s="131"/>
      <c r="ON1065" s="131"/>
      <c r="OO1065" s="131"/>
      <c r="OP1065" s="131"/>
      <c r="OQ1065" s="131"/>
      <c r="OR1065" s="131"/>
      <c r="OS1065" s="131"/>
      <c r="OT1065" s="131"/>
      <c r="OU1065" s="131"/>
      <c r="OV1065" s="131"/>
      <c r="OW1065" s="131"/>
      <c r="OX1065" s="131"/>
      <c r="OY1065" s="131"/>
      <c r="OZ1065" s="131"/>
      <c r="PA1065" s="131"/>
      <c r="PB1065" s="131"/>
      <c r="PC1065" s="131"/>
      <c r="PD1065" s="131"/>
      <c r="PE1065" s="131"/>
      <c r="PF1065" s="131"/>
      <c r="PG1065" s="131"/>
      <c r="PH1065" s="131"/>
      <c r="PI1065" s="131"/>
      <c r="PJ1065" s="131"/>
      <c r="PK1065" s="131"/>
      <c r="PL1065" s="131"/>
      <c r="PM1065" s="131"/>
      <c r="PN1065" s="131"/>
      <c r="PO1065" s="131"/>
      <c r="PP1065" s="131"/>
      <c r="PQ1065" s="131"/>
      <c r="PR1065" s="131"/>
      <c r="PS1065" s="131"/>
      <c r="PT1065" s="131"/>
      <c r="PU1065" s="131"/>
      <c r="PV1065" s="131"/>
      <c r="PW1065" s="131"/>
      <c r="PX1065" s="131"/>
      <c r="PY1065" s="131"/>
      <c r="PZ1065" s="131"/>
      <c r="QA1065" s="131"/>
      <c r="QB1065" s="131"/>
      <c r="QC1065" s="131"/>
      <c r="QD1065" s="131"/>
      <c r="QE1065" s="131"/>
      <c r="QF1065" s="131"/>
      <c r="QG1065" s="131"/>
      <c r="QH1065" s="131"/>
      <c r="QI1065" s="131"/>
      <c r="QJ1065" s="131"/>
      <c r="QK1065" s="131"/>
      <c r="QL1065" s="131"/>
      <c r="QM1065" s="131"/>
      <c r="QN1065" s="131"/>
      <c r="QO1065" s="131"/>
      <c r="QP1065" s="131"/>
      <c r="QQ1065" s="131"/>
      <c r="QR1065" s="131"/>
      <c r="QS1065" s="131"/>
      <c r="QT1065" s="131"/>
      <c r="QU1065" s="131"/>
      <c r="QV1065" s="131"/>
      <c r="QW1065" s="131"/>
      <c r="QX1065" s="131"/>
      <c r="QY1065" s="131"/>
      <c r="QZ1065" s="131"/>
      <c r="RA1065" s="131"/>
      <c r="RB1065" s="131"/>
      <c r="RC1065" s="131"/>
      <c r="RD1065" s="131"/>
      <c r="RE1065" s="131"/>
      <c r="RF1065" s="131"/>
      <c r="RG1065" s="131"/>
      <c r="RH1065" s="131"/>
      <c r="RI1065" s="131"/>
      <c r="RJ1065" s="131"/>
      <c r="RK1065" s="131"/>
      <c r="RL1065" s="131"/>
      <c r="RM1065" s="131"/>
      <c r="RN1065" s="131"/>
      <c r="RO1065" s="131"/>
      <c r="RP1065" s="131"/>
      <c r="RQ1065" s="131"/>
      <c r="RR1065" s="131"/>
      <c r="RS1065" s="131"/>
      <c r="RT1065" s="131"/>
      <c r="RU1065" s="131"/>
      <c r="RV1065" s="131"/>
      <c r="RW1065" s="131"/>
      <c r="RX1065" s="131"/>
      <c r="RY1065" s="131"/>
      <c r="RZ1065" s="131"/>
      <c r="SA1065" s="131"/>
      <c r="SB1065" s="131"/>
      <c r="SC1065" s="131"/>
      <c r="SD1065" s="131"/>
      <c r="SE1065" s="131"/>
      <c r="SF1065" s="131"/>
      <c r="SG1065" s="131"/>
      <c r="SH1065" s="131"/>
      <c r="SI1065" s="131"/>
      <c r="SJ1065" s="131"/>
      <c r="SK1065" s="131"/>
      <c r="SL1065" s="131"/>
      <c r="SM1065" s="131"/>
      <c r="SN1065" s="131"/>
      <c r="SO1065" s="131"/>
      <c r="SP1065" s="131"/>
      <c r="SQ1065" s="131"/>
      <c r="SR1065" s="131"/>
      <c r="SS1065" s="131"/>
      <c r="ST1065" s="131"/>
      <c r="SU1065" s="131"/>
      <c r="SV1065" s="131"/>
      <c r="SW1065" s="131"/>
      <c r="SX1065" s="131"/>
      <c r="SY1065" s="131"/>
      <c r="SZ1065" s="131"/>
      <c r="TA1065" s="131"/>
      <c r="TB1065" s="131"/>
      <c r="TC1065" s="131"/>
      <c r="TD1065" s="131"/>
      <c r="TE1065" s="131"/>
      <c r="TF1065" s="131"/>
      <c r="TG1065" s="131"/>
      <c r="TH1065" s="131"/>
      <c r="TI1065" s="131"/>
      <c r="TJ1065" s="131"/>
      <c r="TK1065" s="131"/>
      <c r="TL1065" s="131"/>
      <c r="TM1065" s="131"/>
      <c r="TN1065" s="131"/>
      <c r="TO1065" s="131"/>
      <c r="TP1065" s="131"/>
      <c r="TQ1065" s="131"/>
      <c r="TR1065" s="131"/>
      <c r="TS1065" s="131"/>
      <c r="TT1065" s="131"/>
      <c r="TU1065" s="131"/>
      <c r="TV1065" s="131"/>
      <c r="TW1065" s="131"/>
      <c r="TX1065" s="131"/>
      <c r="TY1065" s="131"/>
      <c r="TZ1065" s="131"/>
      <c r="UA1065" s="131"/>
      <c r="UB1065" s="131"/>
      <c r="UC1065" s="131"/>
      <c r="UD1065" s="131"/>
      <c r="UE1065" s="131"/>
      <c r="UF1065" s="131"/>
      <c r="UG1065" s="131"/>
      <c r="UH1065" s="131"/>
      <c r="UI1065" s="131"/>
      <c r="UJ1065" s="131"/>
      <c r="UK1065" s="131"/>
      <c r="UL1065" s="131"/>
      <c r="UM1065" s="131"/>
      <c r="UN1065" s="131"/>
      <c r="UO1065" s="131"/>
      <c r="UP1065" s="131"/>
      <c r="UQ1065" s="131"/>
      <c r="UR1065" s="131"/>
      <c r="US1065" s="131"/>
      <c r="UT1065" s="131"/>
      <c r="UU1065" s="131"/>
      <c r="UV1065" s="131"/>
      <c r="UW1065" s="131"/>
      <c r="UX1065" s="131"/>
      <c r="UY1065" s="131"/>
      <c r="UZ1065" s="131"/>
      <c r="VA1065" s="131"/>
      <c r="VB1065" s="131"/>
      <c r="VC1065" s="131"/>
      <c r="VD1065" s="131"/>
      <c r="VE1065" s="131"/>
      <c r="VF1065" s="131"/>
      <c r="VG1065" s="131"/>
      <c r="VH1065" s="131"/>
      <c r="VI1065" s="131"/>
      <c r="VJ1065" s="131"/>
      <c r="VK1065" s="131"/>
      <c r="VL1065" s="131"/>
      <c r="VM1065" s="131"/>
      <c r="VN1065" s="131"/>
      <c r="VO1065" s="131"/>
      <c r="VP1065" s="131"/>
      <c r="VQ1065" s="131"/>
      <c r="VR1065" s="131"/>
      <c r="VS1065" s="131"/>
      <c r="VT1065" s="131"/>
      <c r="VU1065" s="131"/>
      <c r="VV1065" s="131"/>
      <c r="VW1065" s="131"/>
      <c r="VX1065" s="131"/>
      <c r="VY1065" s="131"/>
      <c r="VZ1065" s="131"/>
      <c r="WA1065" s="131"/>
      <c r="WB1065" s="131"/>
      <c r="WC1065" s="131"/>
      <c r="WD1065" s="131"/>
      <c r="WE1065" s="131"/>
      <c r="WF1065" s="131"/>
      <c r="WG1065" s="131"/>
      <c r="WH1065" s="131"/>
      <c r="WI1065" s="131"/>
      <c r="WJ1065" s="131"/>
      <c r="WK1065" s="131"/>
      <c r="WL1065" s="131"/>
      <c r="WM1065" s="131"/>
      <c r="WN1065" s="131"/>
      <c r="WO1065" s="131"/>
      <c r="WP1065" s="131"/>
      <c r="WQ1065" s="131"/>
      <c r="WR1065" s="131"/>
      <c r="WS1065" s="131"/>
      <c r="WT1065" s="131"/>
      <c r="WU1065" s="131"/>
      <c r="WV1065" s="131"/>
      <c r="WW1065" s="131"/>
      <c r="WX1065" s="131"/>
      <c r="WY1065" s="131"/>
      <c r="WZ1065" s="131"/>
      <c r="XA1065" s="131"/>
      <c r="XB1065" s="131"/>
      <c r="XC1065" s="131"/>
      <c r="XD1065" s="131"/>
      <c r="XE1065" s="131"/>
      <c r="XF1065" s="131"/>
      <c r="XG1065" s="131"/>
      <c r="XH1065" s="131"/>
      <c r="XI1065" s="131"/>
      <c r="XJ1065" s="131"/>
      <c r="XK1065" s="131"/>
      <c r="XL1065" s="131"/>
      <c r="XM1065" s="131"/>
      <c r="XN1065" s="131"/>
      <c r="XO1065" s="131"/>
      <c r="XP1065" s="131"/>
      <c r="XQ1065" s="131"/>
      <c r="XR1065" s="131"/>
      <c r="XS1065" s="131"/>
      <c r="XT1065" s="131"/>
      <c r="XU1065" s="131"/>
      <c r="XV1065" s="131"/>
      <c r="XW1065" s="131"/>
      <c r="XX1065" s="131"/>
      <c r="XY1065" s="131"/>
      <c r="XZ1065" s="131"/>
      <c r="YA1065" s="131"/>
      <c r="YB1065" s="131"/>
      <c r="YC1065" s="131"/>
      <c r="YD1065" s="131"/>
      <c r="YE1065" s="131"/>
      <c r="YF1065" s="131"/>
      <c r="YG1065" s="131"/>
      <c r="YH1065" s="131"/>
      <c r="YI1065" s="131"/>
      <c r="YJ1065" s="131"/>
      <c r="YK1065" s="131"/>
      <c r="YL1065" s="131"/>
      <c r="YM1065" s="131"/>
      <c r="YN1065" s="131"/>
      <c r="YO1065" s="131"/>
      <c r="YP1065" s="131"/>
      <c r="YQ1065" s="131"/>
      <c r="YR1065" s="131"/>
      <c r="YS1065" s="131"/>
      <c r="YT1065" s="131"/>
      <c r="YU1065" s="131"/>
      <c r="YV1065" s="131"/>
      <c r="YW1065" s="131"/>
      <c r="YX1065" s="131"/>
      <c r="YY1065" s="131"/>
      <c r="YZ1065" s="131"/>
      <c r="ZA1065" s="131"/>
      <c r="ZB1065" s="131"/>
      <c r="ZC1065" s="131"/>
      <c r="ZD1065" s="131"/>
      <c r="ZE1065" s="131"/>
      <c r="ZF1065" s="131"/>
      <c r="ZG1065" s="131"/>
      <c r="ZH1065" s="131"/>
      <c r="ZI1065" s="131"/>
      <c r="ZJ1065" s="131"/>
      <c r="ZK1065" s="131"/>
      <c r="ZL1065" s="131"/>
      <c r="ZM1065" s="131"/>
      <c r="ZN1065" s="131"/>
      <c r="ZO1065" s="131"/>
      <c r="ZP1065" s="131"/>
      <c r="ZQ1065" s="131"/>
      <c r="ZR1065" s="131"/>
      <c r="ZS1065" s="131"/>
      <c r="ZT1065" s="131"/>
      <c r="ZU1065" s="131"/>
      <c r="ZV1065" s="131"/>
      <c r="ZW1065" s="131"/>
      <c r="ZX1065" s="131"/>
      <c r="ZY1065" s="131"/>
      <c r="ZZ1065" s="131"/>
      <c r="AAA1065" s="131"/>
      <c r="AAB1065" s="131"/>
      <c r="AAC1065" s="131"/>
      <c r="AAD1065" s="131"/>
      <c r="AAE1065" s="131"/>
      <c r="AAF1065" s="131"/>
      <c r="AAG1065" s="131"/>
      <c r="AAH1065" s="131"/>
      <c r="AAI1065" s="131"/>
      <c r="AAJ1065" s="131"/>
      <c r="AAK1065" s="131"/>
      <c r="AAL1065" s="131"/>
      <c r="AAM1065" s="131"/>
      <c r="AAN1065" s="131"/>
      <c r="AAO1065" s="131"/>
      <c r="AAP1065" s="131"/>
      <c r="AAQ1065" s="131"/>
      <c r="AAR1065" s="131"/>
      <c r="AAS1065" s="131"/>
      <c r="AAT1065" s="131"/>
      <c r="AAU1065" s="131"/>
      <c r="AAV1065" s="131"/>
      <c r="AAW1065" s="131"/>
      <c r="AAX1065" s="131"/>
      <c r="AAY1065" s="131"/>
      <c r="AAZ1065" s="131"/>
      <c r="ABA1065" s="131"/>
      <c r="ABB1065" s="131"/>
      <c r="ABC1065" s="131"/>
      <c r="ABD1065" s="131"/>
      <c r="ABE1065" s="131"/>
      <c r="ABF1065" s="131"/>
      <c r="ABG1065" s="131"/>
      <c r="ABH1065" s="131"/>
      <c r="ABI1065" s="131"/>
      <c r="ABJ1065" s="131"/>
      <c r="ABK1065" s="131"/>
      <c r="ABL1065" s="131"/>
      <c r="ABM1065" s="131"/>
      <c r="ABN1065" s="131"/>
      <c r="ABO1065" s="131"/>
      <c r="ABP1065" s="131"/>
      <c r="ABQ1065" s="131"/>
      <c r="ABR1065" s="131"/>
      <c r="ABS1065" s="131"/>
      <c r="ABT1065" s="131"/>
      <c r="ABU1065" s="131"/>
      <c r="ABV1065" s="131"/>
      <c r="ABW1065" s="131"/>
      <c r="ABX1065" s="131"/>
      <c r="ABY1065" s="131"/>
      <c r="ABZ1065" s="131"/>
      <c r="ACA1065" s="131"/>
      <c r="ACB1065" s="131"/>
      <c r="ACC1065" s="131"/>
      <c r="ACD1065" s="131"/>
      <c r="ACE1065" s="131"/>
      <c r="ACF1065" s="131"/>
      <c r="ACG1065" s="131"/>
      <c r="ACH1065" s="131"/>
      <c r="ACI1065" s="131"/>
      <c r="ACJ1065" s="131"/>
      <c r="ACK1065" s="131"/>
      <c r="ACL1065" s="131"/>
      <c r="ACM1065" s="131"/>
      <c r="ACN1065" s="131"/>
      <c r="ACO1065" s="131"/>
      <c r="ACP1065" s="131"/>
      <c r="ACQ1065" s="131"/>
      <c r="ACR1065" s="131"/>
      <c r="ACS1065" s="131"/>
      <c r="ACT1065" s="131"/>
      <c r="ACU1065" s="131"/>
      <c r="ACV1065" s="131"/>
      <c r="ACW1065" s="131"/>
      <c r="ACX1065" s="131"/>
      <c r="ACY1065" s="131"/>
      <c r="ACZ1065" s="131"/>
      <c r="ADA1065" s="131"/>
      <c r="ADB1065" s="131"/>
      <c r="ADC1065" s="131"/>
      <c r="ADD1065" s="131"/>
      <c r="ADE1065" s="131"/>
      <c r="ADF1065" s="131"/>
      <c r="ADG1065" s="131"/>
      <c r="ADH1065" s="131"/>
      <c r="ADI1065" s="131"/>
      <c r="ADJ1065" s="131"/>
      <c r="ADK1065" s="131"/>
      <c r="ADL1065" s="131"/>
      <c r="ADM1065" s="131"/>
      <c r="ADN1065" s="131"/>
      <c r="ADO1065" s="131"/>
      <c r="ADP1065" s="131"/>
      <c r="ADQ1065" s="131"/>
      <c r="ADR1065" s="131"/>
      <c r="ADS1065" s="131"/>
      <c r="ADT1065" s="131"/>
      <c r="ADU1065" s="131"/>
      <c r="ADV1065" s="131"/>
      <c r="ADW1065" s="131"/>
      <c r="ADX1065" s="131"/>
      <c r="ADY1065" s="131"/>
      <c r="ADZ1065" s="131"/>
      <c r="AEA1065" s="131"/>
      <c r="AEB1065" s="131"/>
      <c r="AEC1065" s="131"/>
      <c r="AED1065" s="131"/>
      <c r="AEE1065" s="131"/>
      <c r="AEF1065" s="131"/>
      <c r="AEG1065" s="131"/>
      <c r="AEH1065" s="131"/>
      <c r="AEI1065" s="131"/>
      <c r="AEJ1065" s="131"/>
      <c r="AEK1065" s="131"/>
      <c r="AEL1065" s="131"/>
      <c r="AEM1065" s="131"/>
      <c r="AEN1065" s="131"/>
      <c r="AEO1065" s="131"/>
      <c r="AEP1065" s="131"/>
      <c r="AEQ1065" s="131"/>
      <c r="AER1065" s="131"/>
      <c r="AES1065" s="131"/>
      <c r="AET1065" s="131"/>
      <c r="AEU1065" s="131"/>
      <c r="AEV1065" s="131"/>
      <c r="AEW1065" s="131"/>
      <c r="AEX1065" s="131"/>
      <c r="AEY1065" s="131"/>
      <c r="AEZ1065" s="131"/>
      <c r="AFA1065" s="131"/>
      <c r="AFB1065" s="131"/>
      <c r="AFC1065" s="131"/>
      <c r="AFD1065" s="131"/>
      <c r="AFE1065" s="131"/>
      <c r="AFF1065" s="131"/>
      <c r="AFG1065" s="131"/>
      <c r="AFH1065" s="131"/>
      <c r="AFI1065" s="131"/>
      <c r="AFJ1065" s="131"/>
      <c r="AFK1065" s="131"/>
      <c r="AFL1065" s="131"/>
      <c r="AFM1065" s="131"/>
      <c r="AFN1065" s="131"/>
      <c r="AFO1065" s="131"/>
      <c r="AFP1065" s="131"/>
      <c r="AFQ1065" s="131"/>
      <c r="AFR1065" s="131"/>
      <c r="AFS1065" s="131"/>
      <c r="AFT1065" s="131"/>
      <c r="AFU1065" s="131"/>
      <c r="AFV1065" s="131"/>
      <c r="AFW1065" s="131"/>
      <c r="AFX1065" s="131"/>
      <c r="AFY1065" s="131"/>
      <c r="AFZ1065" s="131"/>
      <c r="AGA1065" s="131"/>
      <c r="AGB1065" s="131"/>
      <c r="AGC1065" s="131"/>
      <c r="AGD1065" s="131"/>
      <c r="AGE1065" s="131"/>
      <c r="AGF1065" s="131"/>
      <c r="AGG1065" s="131"/>
      <c r="AGH1065" s="131"/>
      <c r="AGI1065" s="131"/>
      <c r="AGJ1065" s="131"/>
      <c r="AGK1065" s="131"/>
      <c r="AGL1065" s="131"/>
      <c r="AGM1065" s="131"/>
      <c r="AGN1065" s="131"/>
      <c r="AGO1065" s="131"/>
      <c r="AGP1065" s="131"/>
      <c r="AGQ1065" s="131"/>
      <c r="AGR1065" s="131"/>
      <c r="AGS1065" s="131"/>
      <c r="AGT1065" s="131"/>
      <c r="AGU1065" s="131"/>
      <c r="AGV1065" s="131"/>
      <c r="AGW1065" s="131"/>
      <c r="AGX1065" s="131"/>
      <c r="AGY1065" s="131"/>
      <c r="AGZ1065" s="131"/>
      <c r="AHA1065" s="131"/>
      <c r="AHB1065" s="131"/>
      <c r="AHC1065" s="131"/>
      <c r="AHD1065" s="131"/>
      <c r="AHE1065" s="131"/>
      <c r="AHF1065" s="131"/>
      <c r="AHG1065" s="131"/>
      <c r="AHH1065" s="131"/>
      <c r="AHI1065" s="131"/>
      <c r="AHJ1065" s="131"/>
      <c r="AHK1065" s="131"/>
      <c r="AHL1065" s="131"/>
      <c r="AHM1065" s="131"/>
      <c r="AHN1065" s="131"/>
      <c r="AHO1065" s="131"/>
      <c r="AHP1065" s="131"/>
      <c r="AHQ1065" s="131"/>
      <c r="AHR1065" s="131"/>
      <c r="AHS1065" s="131"/>
      <c r="AHT1065" s="131"/>
      <c r="AHU1065" s="131"/>
      <c r="AHV1065" s="131"/>
      <c r="AHW1065" s="131"/>
      <c r="AHX1065" s="131"/>
      <c r="AHY1065" s="131"/>
      <c r="AHZ1065" s="131"/>
      <c r="AIA1065" s="131"/>
      <c r="AIB1065" s="131"/>
      <c r="AIC1065" s="131"/>
      <c r="AID1065" s="131"/>
      <c r="AIE1065" s="131"/>
      <c r="AIF1065" s="131"/>
      <c r="AIG1065" s="131"/>
      <c r="AIH1065" s="131"/>
      <c r="AII1065" s="131"/>
      <c r="AIJ1065" s="131"/>
      <c r="AIK1065" s="131"/>
      <c r="AIL1065" s="131"/>
      <c r="AIM1065" s="131"/>
      <c r="AIN1065" s="131"/>
      <c r="AIO1065" s="131"/>
      <c r="AIP1065" s="131"/>
      <c r="AIQ1065" s="131"/>
      <c r="AIR1065" s="131"/>
      <c r="AIS1065" s="131"/>
      <c r="AIT1065" s="131"/>
      <c r="AIU1065" s="131"/>
      <c r="AIV1065" s="131"/>
      <c r="AIW1065" s="131"/>
      <c r="AIX1065" s="131"/>
      <c r="AIY1065" s="131"/>
      <c r="AIZ1065" s="131"/>
      <c r="AJA1065" s="131"/>
      <c r="AJB1065" s="131"/>
      <c r="AJC1065" s="131"/>
      <c r="AJD1065" s="131"/>
      <c r="AJE1065" s="131"/>
      <c r="AJF1065" s="131"/>
      <c r="AJG1065" s="131"/>
      <c r="AJH1065" s="131"/>
      <c r="AJI1065" s="131"/>
      <c r="AJJ1065" s="131"/>
      <c r="AJK1065" s="131"/>
      <c r="AJL1065" s="131"/>
      <c r="AJM1065" s="131"/>
      <c r="AJN1065" s="131"/>
      <c r="AJO1065" s="131"/>
      <c r="AJP1065" s="131"/>
      <c r="AJQ1065" s="131"/>
      <c r="AJR1065" s="131"/>
      <c r="AJS1065" s="131"/>
      <c r="AJT1065" s="131"/>
      <c r="AJU1065" s="131"/>
      <c r="AJV1065" s="131"/>
      <c r="AJW1065" s="131"/>
      <c r="AJX1065" s="131"/>
      <c r="AJY1065" s="131"/>
      <c r="AJZ1065" s="131"/>
      <c r="AKA1065" s="131"/>
      <c r="AKB1065" s="131"/>
      <c r="AKC1065" s="131"/>
      <c r="AKD1065" s="131"/>
      <c r="AKE1065" s="131"/>
      <c r="AKF1065" s="131"/>
      <c r="AKG1065" s="131"/>
      <c r="AKH1065" s="131"/>
      <c r="AKI1065" s="131"/>
      <c r="AKJ1065" s="131"/>
      <c r="AKK1065" s="131"/>
      <c r="AKL1065" s="131"/>
      <c r="AKM1065" s="131"/>
      <c r="AKN1065" s="131"/>
      <c r="AKO1065" s="131"/>
      <c r="AKP1065" s="131"/>
      <c r="AKQ1065" s="131"/>
      <c r="AKR1065" s="131"/>
      <c r="AKS1065" s="131"/>
      <c r="AKT1065" s="131"/>
      <c r="AKU1065" s="131"/>
      <c r="AKV1065" s="131"/>
      <c r="AKW1065" s="131"/>
      <c r="AKX1065" s="131"/>
      <c r="AKY1065" s="131"/>
      <c r="AKZ1065" s="131"/>
      <c r="ALA1065" s="131"/>
      <c r="ALB1065" s="131"/>
      <c r="ALC1065" s="131"/>
      <c r="ALD1065" s="131"/>
      <c r="ALE1065" s="131"/>
      <c r="ALF1065" s="131"/>
      <c r="ALG1065" s="131"/>
      <c r="ALH1065" s="131"/>
      <c r="ALI1065" s="131"/>
      <c r="ALJ1065" s="131"/>
      <c r="ALK1065" s="131"/>
      <c r="ALL1065" s="131"/>
      <c r="ALM1065" s="131"/>
      <c r="ALN1065" s="131"/>
    </row>
    <row r="1066" spans="1:1002" s="508" customFormat="1" x14ac:dyDescent="0.25">
      <c r="A1066" s="502"/>
      <c r="B1066" s="503"/>
      <c r="C1066" s="504"/>
      <c r="D1066" s="450"/>
      <c r="E1066" s="505"/>
      <c r="F1066" s="505"/>
      <c r="G1066" s="506"/>
      <c r="H1066" s="506"/>
      <c r="I1066" s="507"/>
      <c r="J1066" s="565"/>
      <c r="K1066" s="454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  <c r="EC1066" s="131"/>
      <c r="ED1066" s="131"/>
      <c r="EE1066" s="131"/>
      <c r="EF1066" s="131"/>
      <c r="EG1066" s="131"/>
      <c r="EH1066" s="131"/>
      <c r="EI1066" s="131"/>
      <c r="EJ1066" s="131"/>
      <c r="EK1066" s="131"/>
      <c r="EL1066" s="131"/>
      <c r="EM1066" s="131"/>
      <c r="EN1066" s="131"/>
      <c r="EO1066" s="131"/>
      <c r="EP1066" s="131"/>
      <c r="EQ1066" s="131"/>
      <c r="ER1066" s="131"/>
      <c r="ES1066" s="131"/>
      <c r="ET1066" s="131"/>
      <c r="EU1066" s="131"/>
      <c r="EV1066" s="131"/>
      <c r="EW1066" s="131"/>
      <c r="EX1066" s="131"/>
      <c r="EY1066" s="131"/>
      <c r="EZ1066" s="131"/>
      <c r="FA1066" s="131"/>
      <c r="FB1066" s="131"/>
      <c r="FC1066" s="131"/>
      <c r="FD1066" s="131"/>
      <c r="FE1066" s="131"/>
      <c r="FF1066" s="131"/>
      <c r="FG1066" s="131"/>
      <c r="FH1066" s="131"/>
      <c r="FI1066" s="131"/>
      <c r="FJ1066" s="131"/>
      <c r="FK1066" s="131"/>
      <c r="FL1066" s="131"/>
      <c r="FM1066" s="131"/>
      <c r="FN1066" s="131"/>
      <c r="FO1066" s="131"/>
      <c r="FP1066" s="131"/>
      <c r="FQ1066" s="131"/>
      <c r="FR1066" s="131"/>
      <c r="FS1066" s="131"/>
      <c r="FT1066" s="131"/>
      <c r="FU1066" s="131"/>
      <c r="FV1066" s="131"/>
      <c r="FW1066" s="131"/>
      <c r="FX1066" s="131"/>
      <c r="FY1066" s="131"/>
      <c r="FZ1066" s="131"/>
      <c r="GA1066" s="131"/>
      <c r="GB1066" s="131"/>
      <c r="GC1066" s="131"/>
      <c r="GD1066" s="131"/>
      <c r="GE1066" s="131"/>
      <c r="GF1066" s="131"/>
      <c r="GG1066" s="131"/>
      <c r="GH1066" s="131"/>
      <c r="GI1066" s="131"/>
      <c r="GJ1066" s="131"/>
      <c r="GK1066" s="131"/>
      <c r="GL1066" s="131"/>
      <c r="GM1066" s="131"/>
      <c r="GN1066" s="131"/>
      <c r="GO1066" s="131"/>
      <c r="GP1066" s="131"/>
      <c r="GQ1066" s="131"/>
      <c r="GR1066" s="131"/>
      <c r="GS1066" s="131"/>
      <c r="GT1066" s="131"/>
      <c r="GU1066" s="131"/>
      <c r="GV1066" s="131"/>
      <c r="GW1066" s="131"/>
      <c r="GX1066" s="131"/>
      <c r="GY1066" s="131"/>
      <c r="GZ1066" s="131"/>
      <c r="HA1066" s="131"/>
      <c r="HB1066" s="131"/>
      <c r="HC1066" s="131"/>
      <c r="HD1066" s="131"/>
      <c r="HE1066" s="131"/>
      <c r="HF1066" s="131"/>
      <c r="HG1066" s="131"/>
      <c r="HH1066" s="131"/>
      <c r="HI1066" s="131"/>
      <c r="HJ1066" s="131"/>
      <c r="HK1066" s="131"/>
      <c r="HL1066" s="131"/>
      <c r="HM1066" s="131"/>
      <c r="HN1066" s="131"/>
      <c r="HO1066" s="131"/>
      <c r="HP1066" s="131"/>
      <c r="HQ1066" s="131"/>
      <c r="HR1066" s="131"/>
      <c r="HS1066" s="131"/>
      <c r="HT1066" s="131"/>
      <c r="HU1066" s="131"/>
      <c r="HV1066" s="131"/>
      <c r="HW1066" s="131"/>
      <c r="HX1066" s="131"/>
      <c r="HY1066" s="131"/>
      <c r="HZ1066" s="131"/>
      <c r="IA1066" s="131"/>
      <c r="IB1066" s="131"/>
      <c r="IC1066" s="131"/>
      <c r="ID1066" s="131"/>
      <c r="IE1066" s="131"/>
      <c r="IF1066" s="131"/>
      <c r="IG1066" s="131"/>
      <c r="IH1066" s="131"/>
      <c r="II1066" s="131"/>
      <c r="IJ1066" s="131"/>
      <c r="IK1066" s="131"/>
      <c r="IL1066" s="131"/>
      <c r="IM1066" s="131"/>
      <c r="IN1066" s="131"/>
      <c r="IO1066" s="131"/>
      <c r="IP1066" s="131"/>
      <c r="IQ1066" s="131"/>
      <c r="IR1066" s="131"/>
      <c r="IS1066" s="131"/>
      <c r="IT1066" s="131"/>
      <c r="IU1066" s="131"/>
      <c r="IV1066" s="131"/>
      <c r="IW1066" s="131"/>
      <c r="IX1066" s="131"/>
      <c r="IY1066" s="131"/>
      <c r="IZ1066" s="131"/>
      <c r="JA1066" s="131"/>
      <c r="JB1066" s="131"/>
      <c r="JC1066" s="131"/>
      <c r="JD1066" s="131"/>
      <c r="JE1066" s="131"/>
      <c r="JF1066" s="131"/>
      <c r="JG1066" s="131"/>
      <c r="JH1066" s="131"/>
      <c r="JI1066" s="131"/>
      <c r="JJ1066" s="131"/>
      <c r="JK1066" s="131"/>
      <c r="JL1066" s="131"/>
      <c r="JM1066" s="131"/>
      <c r="JN1066" s="131"/>
      <c r="JO1066" s="131"/>
      <c r="JP1066" s="131"/>
      <c r="JQ1066" s="131"/>
      <c r="JR1066" s="131"/>
      <c r="JS1066" s="131"/>
      <c r="JT1066" s="131"/>
      <c r="JU1066" s="131"/>
      <c r="JV1066" s="131"/>
      <c r="JW1066" s="131"/>
      <c r="JX1066" s="131"/>
      <c r="JY1066" s="131"/>
      <c r="JZ1066" s="131"/>
      <c r="KA1066" s="131"/>
      <c r="KB1066" s="131"/>
      <c r="KC1066" s="131"/>
      <c r="KD1066" s="131"/>
      <c r="KE1066" s="131"/>
      <c r="KF1066" s="131"/>
      <c r="KG1066" s="131"/>
      <c r="KH1066" s="131"/>
      <c r="KI1066" s="131"/>
      <c r="KJ1066" s="131"/>
      <c r="KK1066" s="131"/>
      <c r="KL1066" s="131"/>
      <c r="KM1066" s="131"/>
      <c r="KN1066" s="131"/>
      <c r="KO1066" s="131"/>
      <c r="KP1066" s="131"/>
      <c r="KQ1066" s="131"/>
      <c r="KR1066" s="131"/>
      <c r="KS1066" s="131"/>
      <c r="KT1066" s="131"/>
      <c r="KU1066" s="131"/>
      <c r="KV1066" s="131"/>
      <c r="KW1066" s="131"/>
      <c r="KX1066" s="131"/>
      <c r="KY1066" s="131"/>
      <c r="KZ1066" s="131"/>
      <c r="LA1066" s="131"/>
      <c r="LB1066" s="131"/>
      <c r="LC1066" s="131"/>
      <c r="LD1066" s="131"/>
      <c r="LE1066" s="131"/>
      <c r="LF1066" s="131"/>
      <c r="LG1066" s="131"/>
      <c r="LH1066" s="131"/>
      <c r="LI1066" s="131"/>
      <c r="LJ1066" s="131"/>
      <c r="LK1066" s="131"/>
      <c r="LL1066" s="131"/>
      <c r="LM1066" s="131"/>
      <c r="LN1066" s="131"/>
      <c r="LO1066" s="131"/>
      <c r="LP1066" s="131"/>
      <c r="LQ1066" s="131"/>
      <c r="LR1066" s="131"/>
      <c r="LS1066" s="131"/>
      <c r="LT1066" s="131"/>
      <c r="LU1066" s="131"/>
      <c r="LV1066" s="131"/>
      <c r="LW1066" s="131"/>
      <c r="LX1066" s="131"/>
      <c r="LY1066" s="131"/>
      <c r="LZ1066" s="131"/>
      <c r="MA1066" s="131"/>
      <c r="MB1066" s="131"/>
      <c r="MC1066" s="131"/>
      <c r="MD1066" s="131"/>
      <c r="ME1066" s="131"/>
      <c r="MF1066" s="131"/>
      <c r="MG1066" s="131"/>
      <c r="MH1066" s="131"/>
      <c r="MI1066" s="131"/>
      <c r="MJ1066" s="131"/>
      <c r="MK1066" s="131"/>
      <c r="ML1066" s="131"/>
      <c r="MM1066" s="131"/>
      <c r="MN1066" s="131"/>
      <c r="MO1066" s="131"/>
      <c r="MP1066" s="131"/>
      <c r="MQ1066" s="131"/>
      <c r="MR1066" s="131"/>
      <c r="MS1066" s="131"/>
      <c r="MT1066" s="131"/>
      <c r="MU1066" s="131"/>
      <c r="MV1066" s="131"/>
      <c r="MW1066" s="131"/>
      <c r="MX1066" s="131"/>
      <c r="MY1066" s="131"/>
      <c r="MZ1066" s="131"/>
      <c r="NA1066" s="131"/>
      <c r="NB1066" s="131"/>
      <c r="NC1066" s="131"/>
      <c r="ND1066" s="131"/>
      <c r="NE1066" s="131"/>
      <c r="NF1066" s="131"/>
      <c r="NG1066" s="131"/>
      <c r="NH1066" s="131"/>
      <c r="NI1066" s="131"/>
      <c r="NJ1066" s="131"/>
      <c r="NK1066" s="131"/>
      <c r="NL1066" s="131"/>
      <c r="NM1066" s="131"/>
      <c r="NN1066" s="131"/>
      <c r="NO1066" s="131"/>
      <c r="NP1066" s="131"/>
      <c r="NQ1066" s="131"/>
      <c r="NR1066" s="131"/>
      <c r="NS1066" s="131"/>
      <c r="NT1066" s="131"/>
      <c r="NU1066" s="131"/>
      <c r="NV1066" s="131"/>
      <c r="NW1066" s="131"/>
      <c r="NX1066" s="131"/>
      <c r="NY1066" s="131"/>
      <c r="NZ1066" s="131"/>
      <c r="OA1066" s="131"/>
      <c r="OB1066" s="131"/>
      <c r="OC1066" s="131"/>
      <c r="OD1066" s="131"/>
      <c r="OE1066" s="131"/>
      <c r="OF1066" s="131"/>
      <c r="OG1066" s="131"/>
      <c r="OH1066" s="131"/>
      <c r="OI1066" s="131"/>
      <c r="OJ1066" s="131"/>
      <c r="OK1066" s="131"/>
      <c r="OL1066" s="131"/>
      <c r="OM1066" s="131"/>
      <c r="ON1066" s="131"/>
      <c r="OO1066" s="131"/>
      <c r="OP1066" s="131"/>
      <c r="OQ1066" s="131"/>
      <c r="OR1066" s="131"/>
      <c r="OS1066" s="131"/>
      <c r="OT1066" s="131"/>
      <c r="OU1066" s="131"/>
      <c r="OV1066" s="131"/>
      <c r="OW1066" s="131"/>
      <c r="OX1066" s="131"/>
      <c r="OY1066" s="131"/>
      <c r="OZ1066" s="131"/>
      <c r="PA1066" s="131"/>
      <c r="PB1066" s="131"/>
      <c r="PC1066" s="131"/>
      <c r="PD1066" s="131"/>
      <c r="PE1066" s="131"/>
      <c r="PF1066" s="131"/>
      <c r="PG1066" s="131"/>
      <c r="PH1066" s="131"/>
      <c r="PI1066" s="131"/>
      <c r="PJ1066" s="131"/>
      <c r="PK1066" s="131"/>
      <c r="PL1066" s="131"/>
      <c r="PM1066" s="131"/>
      <c r="PN1066" s="131"/>
      <c r="PO1066" s="131"/>
      <c r="PP1066" s="131"/>
      <c r="PQ1066" s="131"/>
      <c r="PR1066" s="131"/>
      <c r="PS1066" s="131"/>
      <c r="PT1066" s="131"/>
      <c r="PU1066" s="131"/>
      <c r="PV1066" s="131"/>
      <c r="PW1066" s="131"/>
      <c r="PX1066" s="131"/>
      <c r="PY1066" s="131"/>
      <c r="PZ1066" s="131"/>
      <c r="QA1066" s="131"/>
      <c r="QB1066" s="131"/>
      <c r="QC1066" s="131"/>
      <c r="QD1066" s="131"/>
      <c r="QE1066" s="131"/>
      <c r="QF1066" s="131"/>
      <c r="QG1066" s="131"/>
      <c r="QH1066" s="131"/>
      <c r="QI1066" s="131"/>
      <c r="QJ1066" s="131"/>
      <c r="QK1066" s="131"/>
      <c r="QL1066" s="131"/>
      <c r="QM1066" s="131"/>
      <c r="QN1066" s="131"/>
      <c r="QO1066" s="131"/>
      <c r="QP1066" s="131"/>
      <c r="QQ1066" s="131"/>
      <c r="QR1066" s="131"/>
      <c r="QS1066" s="131"/>
      <c r="QT1066" s="131"/>
      <c r="QU1066" s="131"/>
      <c r="QV1066" s="131"/>
      <c r="QW1066" s="131"/>
      <c r="QX1066" s="131"/>
      <c r="QY1066" s="131"/>
      <c r="QZ1066" s="131"/>
      <c r="RA1066" s="131"/>
      <c r="RB1066" s="131"/>
      <c r="RC1066" s="131"/>
      <c r="RD1066" s="131"/>
      <c r="RE1066" s="131"/>
      <c r="RF1066" s="131"/>
      <c r="RG1066" s="131"/>
      <c r="RH1066" s="131"/>
      <c r="RI1066" s="131"/>
      <c r="RJ1066" s="131"/>
      <c r="RK1066" s="131"/>
      <c r="RL1066" s="131"/>
      <c r="RM1066" s="131"/>
      <c r="RN1066" s="131"/>
      <c r="RO1066" s="131"/>
      <c r="RP1066" s="131"/>
      <c r="RQ1066" s="131"/>
      <c r="RR1066" s="131"/>
      <c r="RS1066" s="131"/>
      <c r="RT1066" s="131"/>
      <c r="RU1066" s="131"/>
      <c r="RV1066" s="131"/>
      <c r="RW1066" s="131"/>
      <c r="RX1066" s="131"/>
      <c r="RY1066" s="131"/>
      <c r="RZ1066" s="131"/>
      <c r="SA1066" s="131"/>
      <c r="SB1066" s="131"/>
      <c r="SC1066" s="131"/>
      <c r="SD1066" s="131"/>
      <c r="SE1066" s="131"/>
      <c r="SF1066" s="131"/>
      <c r="SG1066" s="131"/>
      <c r="SH1066" s="131"/>
      <c r="SI1066" s="131"/>
      <c r="SJ1066" s="131"/>
      <c r="SK1066" s="131"/>
      <c r="SL1066" s="131"/>
      <c r="SM1066" s="131"/>
      <c r="SN1066" s="131"/>
      <c r="SO1066" s="131"/>
      <c r="SP1066" s="131"/>
      <c r="SQ1066" s="131"/>
      <c r="SR1066" s="131"/>
      <c r="SS1066" s="131"/>
      <c r="ST1066" s="131"/>
      <c r="SU1066" s="131"/>
      <c r="SV1066" s="131"/>
      <c r="SW1066" s="131"/>
      <c r="SX1066" s="131"/>
      <c r="SY1066" s="131"/>
      <c r="SZ1066" s="131"/>
      <c r="TA1066" s="131"/>
      <c r="TB1066" s="131"/>
      <c r="TC1066" s="131"/>
      <c r="TD1066" s="131"/>
      <c r="TE1066" s="131"/>
      <c r="TF1066" s="131"/>
      <c r="TG1066" s="131"/>
      <c r="TH1066" s="131"/>
      <c r="TI1066" s="131"/>
      <c r="TJ1066" s="131"/>
      <c r="TK1066" s="131"/>
      <c r="TL1066" s="131"/>
      <c r="TM1066" s="131"/>
      <c r="TN1066" s="131"/>
      <c r="TO1066" s="131"/>
      <c r="TP1066" s="131"/>
      <c r="TQ1066" s="131"/>
      <c r="TR1066" s="131"/>
      <c r="TS1066" s="131"/>
      <c r="TT1066" s="131"/>
      <c r="TU1066" s="131"/>
      <c r="TV1066" s="131"/>
      <c r="TW1066" s="131"/>
      <c r="TX1066" s="131"/>
      <c r="TY1066" s="131"/>
      <c r="TZ1066" s="131"/>
      <c r="UA1066" s="131"/>
      <c r="UB1066" s="131"/>
      <c r="UC1066" s="131"/>
      <c r="UD1066" s="131"/>
      <c r="UE1066" s="131"/>
      <c r="UF1066" s="131"/>
      <c r="UG1066" s="131"/>
      <c r="UH1066" s="131"/>
      <c r="UI1066" s="131"/>
      <c r="UJ1066" s="131"/>
      <c r="UK1066" s="131"/>
      <c r="UL1066" s="131"/>
      <c r="UM1066" s="131"/>
      <c r="UN1066" s="131"/>
      <c r="UO1066" s="131"/>
      <c r="UP1066" s="131"/>
      <c r="UQ1066" s="131"/>
      <c r="UR1066" s="131"/>
      <c r="US1066" s="131"/>
      <c r="UT1066" s="131"/>
      <c r="UU1066" s="131"/>
      <c r="UV1066" s="131"/>
      <c r="UW1066" s="131"/>
      <c r="UX1066" s="131"/>
      <c r="UY1066" s="131"/>
      <c r="UZ1066" s="131"/>
      <c r="VA1066" s="131"/>
      <c r="VB1066" s="131"/>
      <c r="VC1066" s="131"/>
      <c r="VD1066" s="131"/>
      <c r="VE1066" s="131"/>
      <c r="VF1066" s="131"/>
      <c r="VG1066" s="131"/>
      <c r="VH1066" s="131"/>
      <c r="VI1066" s="131"/>
      <c r="VJ1066" s="131"/>
      <c r="VK1066" s="131"/>
      <c r="VL1066" s="131"/>
      <c r="VM1066" s="131"/>
      <c r="VN1066" s="131"/>
      <c r="VO1066" s="131"/>
      <c r="VP1066" s="131"/>
      <c r="VQ1066" s="131"/>
      <c r="VR1066" s="131"/>
      <c r="VS1066" s="131"/>
      <c r="VT1066" s="131"/>
      <c r="VU1066" s="131"/>
      <c r="VV1066" s="131"/>
      <c r="VW1066" s="131"/>
      <c r="VX1066" s="131"/>
      <c r="VY1066" s="131"/>
      <c r="VZ1066" s="131"/>
      <c r="WA1066" s="131"/>
      <c r="WB1066" s="131"/>
      <c r="WC1066" s="131"/>
      <c r="WD1066" s="131"/>
      <c r="WE1066" s="131"/>
      <c r="WF1066" s="131"/>
      <c r="WG1066" s="131"/>
      <c r="WH1066" s="131"/>
      <c r="WI1066" s="131"/>
      <c r="WJ1066" s="131"/>
      <c r="WK1066" s="131"/>
      <c r="WL1066" s="131"/>
      <c r="WM1066" s="131"/>
      <c r="WN1066" s="131"/>
      <c r="WO1066" s="131"/>
      <c r="WP1066" s="131"/>
      <c r="WQ1066" s="131"/>
      <c r="WR1066" s="131"/>
      <c r="WS1066" s="131"/>
      <c r="WT1066" s="131"/>
      <c r="WU1066" s="131"/>
      <c r="WV1066" s="131"/>
      <c r="WW1066" s="131"/>
      <c r="WX1066" s="131"/>
      <c r="WY1066" s="131"/>
      <c r="WZ1066" s="131"/>
      <c r="XA1066" s="131"/>
      <c r="XB1066" s="131"/>
      <c r="XC1066" s="131"/>
      <c r="XD1066" s="131"/>
      <c r="XE1066" s="131"/>
      <c r="XF1066" s="131"/>
      <c r="XG1066" s="131"/>
      <c r="XH1066" s="131"/>
      <c r="XI1066" s="131"/>
      <c r="XJ1066" s="131"/>
      <c r="XK1066" s="131"/>
      <c r="XL1066" s="131"/>
      <c r="XM1066" s="131"/>
      <c r="XN1066" s="131"/>
      <c r="XO1066" s="131"/>
      <c r="XP1066" s="131"/>
      <c r="XQ1066" s="131"/>
      <c r="XR1066" s="131"/>
      <c r="XS1066" s="131"/>
      <c r="XT1066" s="131"/>
      <c r="XU1066" s="131"/>
      <c r="XV1066" s="131"/>
      <c r="XW1066" s="131"/>
      <c r="XX1066" s="131"/>
      <c r="XY1066" s="131"/>
      <c r="XZ1066" s="131"/>
      <c r="YA1066" s="131"/>
      <c r="YB1066" s="131"/>
      <c r="YC1066" s="131"/>
      <c r="YD1066" s="131"/>
      <c r="YE1066" s="131"/>
      <c r="YF1066" s="131"/>
      <c r="YG1066" s="131"/>
      <c r="YH1066" s="131"/>
      <c r="YI1066" s="131"/>
      <c r="YJ1066" s="131"/>
      <c r="YK1066" s="131"/>
      <c r="YL1066" s="131"/>
      <c r="YM1066" s="131"/>
      <c r="YN1066" s="131"/>
      <c r="YO1066" s="131"/>
      <c r="YP1066" s="131"/>
      <c r="YQ1066" s="131"/>
      <c r="YR1066" s="131"/>
      <c r="YS1066" s="131"/>
      <c r="YT1066" s="131"/>
      <c r="YU1066" s="131"/>
      <c r="YV1066" s="131"/>
      <c r="YW1066" s="131"/>
      <c r="YX1066" s="131"/>
      <c r="YY1066" s="131"/>
      <c r="YZ1066" s="131"/>
      <c r="ZA1066" s="131"/>
      <c r="ZB1066" s="131"/>
      <c r="ZC1066" s="131"/>
      <c r="ZD1066" s="131"/>
      <c r="ZE1066" s="131"/>
      <c r="ZF1066" s="131"/>
      <c r="ZG1066" s="131"/>
      <c r="ZH1066" s="131"/>
      <c r="ZI1066" s="131"/>
      <c r="ZJ1066" s="131"/>
      <c r="ZK1066" s="131"/>
      <c r="ZL1066" s="131"/>
      <c r="ZM1066" s="131"/>
      <c r="ZN1066" s="131"/>
      <c r="ZO1066" s="131"/>
      <c r="ZP1066" s="131"/>
      <c r="ZQ1066" s="131"/>
      <c r="ZR1066" s="131"/>
      <c r="ZS1066" s="131"/>
      <c r="ZT1066" s="131"/>
      <c r="ZU1066" s="131"/>
      <c r="ZV1066" s="131"/>
      <c r="ZW1066" s="131"/>
      <c r="ZX1066" s="131"/>
      <c r="ZY1066" s="131"/>
      <c r="ZZ1066" s="131"/>
      <c r="AAA1066" s="131"/>
      <c r="AAB1066" s="131"/>
      <c r="AAC1066" s="131"/>
      <c r="AAD1066" s="131"/>
      <c r="AAE1066" s="131"/>
      <c r="AAF1066" s="131"/>
      <c r="AAG1066" s="131"/>
      <c r="AAH1066" s="131"/>
      <c r="AAI1066" s="131"/>
      <c r="AAJ1066" s="131"/>
      <c r="AAK1066" s="131"/>
      <c r="AAL1066" s="131"/>
      <c r="AAM1066" s="131"/>
      <c r="AAN1066" s="131"/>
      <c r="AAO1066" s="131"/>
      <c r="AAP1066" s="131"/>
      <c r="AAQ1066" s="131"/>
      <c r="AAR1066" s="131"/>
      <c r="AAS1066" s="131"/>
      <c r="AAT1066" s="131"/>
      <c r="AAU1066" s="131"/>
      <c r="AAV1066" s="131"/>
      <c r="AAW1066" s="131"/>
      <c r="AAX1066" s="131"/>
      <c r="AAY1066" s="131"/>
      <c r="AAZ1066" s="131"/>
      <c r="ABA1066" s="131"/>
      <c r="ABB1066" s="131"/>
      <c r="ABC1066" s="131"/>
      <c r="ABD1066" s="131"/>
      <c r="ABE1066" s="131"/>
      <c r="ABF1066" s="131"/>
      <c r="ABG1066" s="131"/>
      <c r="ABH1066" s="131"/>
      <c r="ABI1066" s="131"/>
      <c r="ABJ1066" s="131"/>
      <c r="ABK1066" s="131"/>
      <c r="ABL1066" s="131"/>
      <c r="ABM1066" s="131"/>
      <c r="ABN1066" s="131"/>
      <c r="ABO1066" s="131"/>
      <c r="ABP1066" s="131"/>
      <c r="ABQ1066" s="131"/>
      <c r="ABR1066" s="131"/>
      <c r="ABS1066" s="131"/>
      <c r="ABT1066" s="131"/>
      <c r="ABU1066" s="131"/>
      <c r="ABV1066" s="131"/>
      <c r="ABW1066" s="131"/>
      <c r="ABX1066" s="131"/>
      <c r="ABY1066" s="131"/>
      <c r="ABZ1066" s="131"/>
      <c r="ACA1066" s="131"/>
      <c r="ACB1066" s="131"/>
      <c r="ACC1066" s="131"/>
      <c r="ACD1066" s="131"/>
      <c r="ACE1066" s="131"/>
      <c r="ACF1066" s="131"/>
      <c r="ACG1066" s="131"/>
      <c r="ACH1066" s="131"/>
      <c r="ACI1066" s="131"/>
      <c r="ACJ1066" s="131"/>
      <c r="ACK1066" s="131"/>
      <c r="ACL1066" s="131"/>
      <c r="ACM1066" s="131"/>
      <c r="ACN1066" s="131"/>
      <c r="ACO1066" s="131"/>
      <c r="ACP1066" s="131"/>
      <c r="ACQ1066" s="131"/>
      <c r="ACR1066" s="131"/>
      <c r="ACS1066" s="131"/>
      <c r="ACT1066" s="131"/>
      <c r="ACU1066" s="131"/>
      <c r="ACV1066" s="131"/>
      <c r="ACW1066" s="131"/>
      <c r="ACX1066" s="131"/>
      <c r="ACY1066" s="131"/>
      <c r="ACZ1066" s="131"/>
      <c r="ADA1066" s="131"/>
      <c r="ADB1066" s="131"/>
      <c r="ADC1066" s="131"/>
      <c r="ADD1066" s="131"/>
      <c r="ADE1066" s="131"/>
      <c r="ADF1066" s="131"/>
      <c r="ADG1066" s="131"/>
      <c r="ADH1066" s="131"/>
      <c r="ADI1066" s="131"/>
      <c r="ADJ1066" s="131"/>
      <c r="ADK1066" s="131"/>
      <c r="ADL1066" s="131"/>
      <c r="ADM1066" s="131"/>
      <c r="ADN1066" s="131"/>
      <c r="ADO1066" s="131"/>
      <c r="ADP1066" s="131"/>
      <c r="ADQ1066" s="131"/>
      <c r="ADR1066" s="131"/>
      <c r="ADS1066" s="131"/>
      <c r="ADT1066" s="131"/>
      <c r="ADU1066" s="131"/>
      <c r="ADV1066" s="131"/>
      <c r="ADW1066" s="131"/>
      <c r="ADX1066" s="131"/>
      <c r="ADY1066" s="131"/>
      <c r="ADZ1066" s="131"/>
      <c r="AEA1066" s="131"/>
      <c r="AEB1066" s="131"/>
      <c r="AEC1066" s="131"/>
      <c r="AED1066" s="131"/>
      <c r="AEE1066" s="131"/>
      <c r="AEF1066" s="131"/>
      <c r="AEG1066" s="131"/>
      <c r="AEH1066" s="131"/>
      <c r="AEI1066" s="131"/>
      <c r="AEJ1066" s="131"/>
      <c r="AEK1066" s="131"/>
      <c r="AEL1066" s="131"/>
      <c r="AEM1066" s="131"/>
      <c r="AEN1066" s="131"/>
      <c r="AEO1066" s="131"/>
      <c r="AEP1066" s="131"/>
      <c r="AEQ1066" s="131"/>
      <c r="AER1066" s="131"/>
      <c r="AES1066" s="131"/>
      <c r="AET1066" s="131"/>
      <c r="AEU1066" s="131"/>
      <c r="AEV1066" s="131"/>
      <c r="AEW1066" s="131"/>
      <c r="AEX1066" s="131"/>
      <c r="AEY1066" s="131"/>
      <c r="AEZ1066" s="131"/>
      <c r="AFA1066" s="131"/>
      <c r="AFB1066" s="131"/>
      <c r="AFC1066" s="131"/>
      <c r="AFD1066" s="131"/>
      <c r="AFE1066" s="131"/>
      <c r="AFF1066" s="131"/>
      <c r="AFG1066" s="131"/>
      <c r="AFH1066" s="131"/>
      <c r="AFI1066" s="131"/>
      <c r="AFJ1066" s="131"/>
      <c r="AFK1066" s="131"/>
      <c r="AFL1066" s="131"/>
      <c r="AFM1066" s="131"/>
      <c r="AFN1066" s="131"/>
      <c r="AFO1066" s="131"/>
      <c r="AFP1066" s="131"/>
      <c r="AFQ1066" s="131"/>
      <c r="AFR1066" s="131"/>
      <c r="AFS1066" s="131"/>
      <c r="AFT1066" s="131"/>
      <c r="AFU1066" s="131"/>
      <c r="AFV1066" s="131"/>
      <c r="AFW1066" s="131"/>
      <c r="AFX1066" s="131"/>
      <c r="AFY1066" s="131"/>
      <c r="AFZ1066" s="131"/>
      <c r="AGA1066" s="131"/>
      <c r="AGB1066" s="131"/>
      <c r="AGC1066" s="131"/>
      <c r="AGD1066" s="131"/>
      <c r="AGE1066" s="131"/>
      <c r="AGF1066" s="131"/>
      <c r="AGG1066" s="131"/>
      <c r="AGH1066" s="131"/>
      <c r="AGI1066" s="131"/>
      <c r="AGJ1066" s="131"/>
      <c r="AGK1066" s="131"/>
      <c r="AGL1066" s="131"/>
      <c r="AGM1066" s="131"/>
      <c r="AGN1066" s="131"/>
      <c r="AGO1066" s="131"/>
      <c r="AGP1066" s="131"/>
      <c r="AGQ1066" s="131"/>
      <c r="AGR1066" s="131"/>
      <c r="AGS1066" s="131"/>
      <c r="AGT1066" s="131"/>
      <c r="AGU1066" s="131"/>
      <c r="AGV1066" s="131"/>
      <c r="AGW1066" s="131"/>
      <c r="AGX1066" s="131"/>
      <c r="AGY1066" s="131"/>
      <c r="AGZ1066" s="131"/>
      <c r="AHA1066" s="131"/>
      <c r="AHB1066" s="131"/>
      <c r="AHC1066" s="131"/>
      <c r="AHD1066" s="131"/>
      <c r="AHE1066" s="131"/>
      <c r="AHF1066" s="131"/>
      <c r="AHG1066" s="131"/>
      <c r="AHH1066" s="131"/>
      <c r="AHI1066" s="131"/>
      <c r="AHJ1066" s="131"/>
      <c r="AHK1066" s="131"/>
      <c r="AHL1066" s="131"/>
      <c r="AHM1066" s="131"/>
      <c r="AHN1066" s="131"/>
      <c r="AHO1066" s="131"/>
      <c r="AHP1066" s="131"/>
      <c r="AHQ1066" s="131"/>
      <c r="AHR1066" s="131"/>
      <c r="AHS1066" s="131"/>
      <c r="AHT1066" s="131"/>
      <c r="AHU1066" s="131"/>
      <c r="AHV1066" s="131"/>
      <c r="AHW1066" s="131"/>
      <c r="AHX1066" s="131"/>
      <c r="AHY1066" s="131"/>
      <c r="AHZ1066" s="131"/>
      <c r="AIA1066" s="131"/>
      <c r="AIB1066" s="131"/>
      <c r="AIC1066" s="131"/>
      <c r="AID1066" s="131"/>
      <c r="AIE1066" s="131"/>
      <c r="AIF1066" s="131"/>
      <c r="AIG1066" s="131"/>
      <c r="AIH1066" s="131"/>
      <c r="AII1066" s="131"/>
      <c r="AIJ1066" s="131"/>
      <c r="AIK1066" s="131"/>
      <c r="AIL1066" s="131"/>
      <c r="AIM1066" s="131"/>
      <c r="AIN1066" s="131"/>
      <c r="AIO1066" s="131"/>
      <c r="AIP1066" s="131"/>
      <c r="AIQ1066" s="131"/>
      <c r="AIR1066" s="131"/>
      <c r="AIS1066" s="131"/>
      <c r="AIT1066" s="131"/>
      <c r="AIU1066" s="131"/>
      <c r="AIV1066" s="131"/>
      <c r="AIW1066" s="131"/>
      <c r="AIX1066" s="131"/>
      <c r="AIY1066" s="131"/>
      <c r="AIZ1066" s="131"/>
      <c r="AJA1066" s="131"/>
      <c r="AJB1066" s="131"/>
      <c r="AJC1066" s="131"/>
      <c r="AJD1066" s="131"/>
      <c r="AJE1066" s="131"/>
      <c r="AJF1066" s="131"/>
      <c r="AJG1066" s="131"/>
      <c r="AJH1066" s="131"/>
      <c r="AJI1066" s="131"/>
      <c r="AJJ1066" s="131"/>
      <c r="AJK1066" s="131"/>
      <c r="AJL1066" s="131"/>
      <c r="AJM1066" s="131"/>
      <c r="AJN1066" s="131"/>
      <c r="AJO1066" s="131"/>
      <c r="AJP1066" s="131"/>
      <c r="AJQ1066" s="131"/>
      <c r="AJR1066" s="131"/>
      <c r="AJS1066" s="131"/>
      <c r="AJT1066" s="131"/>
      <c r="AJU1066" s="131"/>
      <c r="AJV1066" s="131"/>
      <c r="AJW1066" s="131"/>
      <c r="AJX1066" s="131"/>
      <c r="AJY1066" s="131"/>
      <c r="AJZ1066" s="131"/>
      <c r="AKA1066" s="131"/>
      <c r="AKB1066" s="131"/>
      <c r="AKC1066" s="131"/>
      <c r="AKD1066" s="131"/>
      <c r="AKE1066" s="131"/>
      <c r="AKF1066" s="131"/>
      <c r="AKG1066" s="131"/>
      <c r="AKH1066" s="131"/>
      <c r="AKI1066" s="131"/>
      <c r="AKJ1066" s="131"/>
      <c r="AKK1066" s="131"/>
      <c r="AKL1066" s="131"/>
      <c r="AKM1066" s="131"/>
      <c r="AKN1066" s="131"/>
      <c r="AKO1066" s="131"/>
      <c r="AKP1066" s="131"/>
      <c r="AKQ1066" s="131"/>
      <c r="AKR1066" s="131"/>
      <c r="AKS1066" s="131"/>
      <c r="AKT1066" s="131"/>
      <c r="AKU1066" s="131"/>
      <c r="AKV1066" s="131"/>
      <c r="AKW1066" s="131"/>
      <c r="AKX1066" s="131"/>
      <c r="AKY1066" s="131"/>
      <c r="AKZ1066" s="131"/>
      <c r="ALA1066" s="131"/>
      <c r="ALB1066" s="131"/>
      <c r="ALC1066" s="131"/>
      <c r="ALD1066" s="131"/>
      <c r="ALE1066" s="131"/>
      <c r="ALF1066" s="131"/>
      <c r="ALG1066" s="131"/>
      <c r="ALH1066" s="131"/>
      <c r="ALI1066" s="131"/>
      <c r="ALJ1066" s="131"/>
      <c r="ALK1066" s="131"/>
      <c r="ALL1066" s="131"/>
      <c r="ALM1066" s="131"/>
      <c r="ALN1066" s="131"/>
    </row>
    <row r="1067" spans="1:1002" s="508" customFormat="1" x14ac:dyDescent="0.25">
      <c r="A1067" s="502"/>
      <c r="B1067" s="503"/>
      <c r="C1067" s="504"/>
      <c r="D1067" s="450"/>
      <c r="E1067" s="505"/>
      <c r="F1067" s="505"/>
      <c r="G1067" s="506"/>
      <c r="H1067" s="506"/>
      <c r="I1067" s="507"/>
      <c r="J1067" s="565"/>
      <c r="K1067" s="454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  <c r="EC1067" s="131"/>
      <c r="ED1067" s="131"/>
      <c r="EE1067" s="131"/>
      <c r="EF1067" s="131"/>
      <c r="EG1067" s="131"/>
      <c r="EH1067" s="131"/>
      <c r="EI1067" s="131"/>
      <c r="EJ1067" s="131"/>
      <c r="EK1067" s="131"/>
      <c r="EL1067" s="131"/>
      <c r="EM1067" s="131"/>
      <c r="EN1067" s="131"/>
      <c r="EO1067" s="131"/>
      <c r="EP1067" s="131"/>
      <c r="EQ1067" s="131"/>
      <c r="ER1067" s="131"/>
      <c r="ES1067" s="131"/>
      <c r="ET1067" s="131"/>
      <c r="EU1067" s="131"/>
      <c r="EV1067" s="131"/>
      <c r="EW1067" s="131"/>
      <c r="EX1067" s="131"/>
      <c r="EY1067" s="131"/>
      <c r="EZ1067" s="131"/>
      <c r="FA1067" s="131"/>
      <c r="FB1067" s="131"/>
      <c r="FC1067" s="131"/>
      <c r="FD1067" s="131"/>
      <c r="FE1067" s="131"/>
      <c r="FF1067" s="131"/>
      <c r="FG1067" s="131"/>
      <c r="FH1067" s="131"/>
      <c r="FI1067" s="131"/>
      <c r="FJ1067" s="131"/>
      <c r="FK1067" s="131"/>
      <c r="FL1067" s="131"/>
      <c r="FM1067" s="131"/>
      <c r="FN1067" s="131"/>
      <c r="FO1067" s="131"/>
      <c r="FP1067" s="131"/>
      <c r="FQ1067" s="131"/>
      <c r="FR1067" s="131"/>
      <c r="FS1067" s="131"/>
      <c r="FT1067" s="131"/>
      <c r="FU1067" s="131"/>
      <c r="FV1067" s="131"/>
      <c r="FW1067" s="131"/>
      <c r="FX1067" s="131"/>
      <c r="FY1067" s="131"/>
      <c r="FZ1067" s="131"/>
      <c r="GA1067" s="131"/>
      <c r="GB1067" s="131"/>
      <c r="GC1067" s="131"/>
      <c r="GD1067" s="131"/>
      <c r="GE1067" s="131"/>
      <c r="GF1067" s="131"/>
      <c r="GG1067" s="131"/>
      <c r="GH1067" s="131"/>
      <c r="GI1067" s="131"/>
      <c r="GJ1067" s="131"/>
      <c r="GK1067" s="131"/>
      <c r="GL1067" s="131"/>
      <c r="GM1067" s="131"/>
      <c r="GN1067" s="131"/>
      <c r="GO1067" s="131"/>
      <c r="GP1067" s="131"/>
      <c r="GQ1067" s="131"/>
      <c r="GR1067" s="131"/>
      <c r="GS1067" s="131"/>
      <c r="GT1067" s="131"/>
      <c r="GU1067" s="131"/>
      <c r="GV1067" s="131"/>
      <c r="GW1067" s="131"/>
      <c r="GX1067" s="131"/>
      <c r="GY1067" s="131"/>
      <c r="GZ1067" s="131"/>
      <c r="HA1067" s="131"/>
      <c r="HB1067" s="131"/>
      <c r="HC1067" s="131"/>
      <c r="HD1067" s="131"/>
      <c r="HE1067" s="131"/>
      <c r="HF1067" s="131"/>
      <c r="HG1067" s="131"/>
      <c r="HH1067" s="131"/>
      <c r="HI1067" s="131"/>
      <c r="HJ1067" s="131"/>
      <c r="HK1067" s="131"/>
      <c r="HL1067" s="131"/>
      <c r="HM1067" s="131"/>
      <c r="HN1067" s="131"/>
      <c r="HO1067" s="131"/>
      <c r="HP1067" s="131"/>
      <c r="HQ1067" s="131"/>
      <c r="HR1067" s="131"/>
      <c r="HS1067" s="131"/>
      <c r="HT1067" s="131"/>
      <c r="HU1067" s="131"/>
      <c r="HV1067" s="131"/>
      <c r="HW1067" s="131"/>
      <c r="HX1067" s="131"/>
      <c r="HY1067" s="131"/>
      <c r="HZ1067" s="131"/>
      <c r="IA1067" s="131"/>
      <c r="IB1067" s="131"/>
      <c r="IC1067" s="131"/>
      <c r="ID1067" s="131"/>
      <c r="IE1067" s="131"/>
      <c r="IF1067" s="131"/>
      <c r="IG1067" s="131"/>
      <c r="IH1067" s="131"/>
      <c r="II1067" s="131"/>
      <c r="IJ1067" s="131"/>
      <c r="IK1067" s="131"/>
      <c r="IL1067" s="131"/>
      <c r="IM1067" s="131"/>
      <c r="IN1067" s="131"/>
      <c r="IO1067" s="131"/>
      <c r="IP1067" s="131"/>
      <c r="IQ1067" s="131"/>
      <c r="IR1067" s="131"/>
      <c r="IS1067" s="131"/>
      <c r="IT1067" s="131"/>
      <c r="IU1067" s="131"/>
      <c r="IV1067" s="131"/>
      <c r="IW1067" s="131"/>
      <c r="IX1067" s="131"/>
      <c r="IY1067" s="131"/>
      <c r="IZ1067" s="131"/>
      <c r="JA1067" s="131"/>
      <c r="JB1067" s="131"/>
      <c r="JC1067" s="131"/>
      <c r="JD1067" s="131"/>
      <c r="JE1067" s="131"/>
      <c r="JF1067" s="131"/>
      <c r="JG1067" s="131"/>
      <c r="JH1067" s="131"/>
      <c r="JI1067" s="131"/>
      <c r="JJ1067" s="131"/>
      <c r="JK1067" s="131"/>
      <c r="JL1067" s="131"/>
      <c r="JM1067" s="131"/>
      <c r="JN1067" s="131"/>
      <c r="JO1067" s="131"/>
      <c r="JP1067" s="131"/>
      <c r="JQ1067" s="131"/>
      <c r="JR1067" s="131"/>
      <c r="JS1067" s="131"/>
      <c r="JT1067" s="131"/>
      <c r="JU1067" s="131"/>
      <c r="JV1067" s="131"/>
      <c r="JW1067" s="131"/>
      <c r="JX1067" s="131"/>
      <c r="JY1067" s="131"/>
      <c r="JZ1067" s="131"/>
      <c r="KA1067" s="131"/>
      <c r="KB1067" s="131"/>
      <c r="KC1067" s="131"/>
      <c r="KD1067" s="131"/>
      <c r="KE1067" s="131"/>
      <c r="KF1067" s="131"/>
      <c r="KG1067" s="131"/>
      <c r="KH1067" s="131"/>
      <c r="KI1067" s="131"/>
      <c r="KJ1067" s="131"/>
      <c r="KK1067" s="131"/>
      <c r="KL1067" s="131"/>
      <c r="KM1067" s="131"/>
      <c r="KN1067" s="131"/>
      <c r="KO1067" s="131"/>
      <c r="KP1067" s="131"/>
      <c r="KQ1067" s="131"/>
      <c r="KR1067" s="131"/>
      <c r="KS1067" s="131"/>
      <c r="KT1067" s="131"/>
      <c r="KU1067" s="131"/>
      <c r="KV1067" s="131"/>
      <c r="KW1067" s="131"/>
      <c r="KX1067" s="131"/>
      <c r="KY1067" s="131"/>
      <c r="KZ1067" s="131"/>
      <c r="LA1067" s="131"/>
      <c r="LB1067" s="131"/>
      <c r="LC1067" s="131"/>
      <c r="LD1067" s="131"/>
      <c r="LE1067" s="131"/>
      <c r="LF1067" s="131"/>
      <c r="LG1067" s="131"/>
      <c r="LH1067" s="131"/>
      <c r="LI1067" s="131"/>
      <c r="LJ1067" s="131"/>
      <c r="LK1067" s="131"/>
      <c r="LL1067" s="131"/>
      <c r="LM1067" s="131"/>
      <c r="LN1067" s="131"/>
      <c r="LO1067" s="131"/>
      <c r="LP1067" s="131"/>
      <c r="LQ1067" s="131"/>
      <c r="LR1067" s="131"/>
      <c r="LS1067" s="131"/>
      <c r="LT1067" s="131"/>
      <c r="LU1067" s="131"/>
      <c r="LV1067" s="131"/>
      <c r="LW1067" s="131"/>
      <c r="LX1067" s="131"/>
      <c r="LY1067" s="131"/>
      <c r="LZ1067" s="131"/>
      <c r="MA1067" s="131"/>
      <c r="MB1067" s="131"/>
      <c r="MC1067" s="131"/>
      <c r="MD1067" s="131"/>
      <c r="ME1067" s="131"/>
      <c r="MF1067" s="131"/>
      <c r="MG1067" s="131"/>
      <c r="MH1067" s="131"/>
      <c r="MI1067" s="131"/>
      <c r="MJ1067" s="131"/>
      <c r="MK1067" s="131"/>
      <c r="ML1067" s="131"/>
      <c r="MM1067" s="131"/>
      <c r="MN1067" s="131"/>
      <c r="MO1067" s="131"/>
      <c r="MP1067" s="131"/>
      <c r="MQ1067" s="131"/>
      <c r="MR1067" s="131"/>
      <c r="MS1067" s="131"/>
      <c r="MT1067" s="131"/>
      <c r="MU1067" s="131"/>
      <c r="MV1067" s="131"/>
      <c r="MW1067" s="131"/>
      <c r="MX1067" s="131"/>
      <c r="MY1067" s="131"/>
      <c r="MZ1067" s="131"/>
      <c r="NA1067" s="131"/>
      <c r="NB1067" s="131"/>
      <c r="NC1067" s="131"/>
      <c r="ND1067" s="131"/>
      <c r="NE1067" s="131"/>
      <c r="NF1067" s="131"/>
      <c r="NG1067" s="131"/>
      <c r="NH1067" s="131"/>
      <c r="NI1067" s="131"/>
      <c r="NJ1067" s="131"/>
      <c r="NK1067" s="131"/>
      <c r="NL1067" s="131"/>
      <c r="NM1067" s="131"/>
      <c r="NN1067" s="131"/>
      <c r="NO1067" s="131"/>
      <c r="NP1067" s="131"/>
      <c r="NQ1067" s="131"/>
      <c r="NR1067" s="131"/>
      <c r="NS1067" s="131"/>
      <c r="NT1067" s="131"/>
      <c r="NU1067" s="131"/>
      <c r="NV1067" s="131"/>
      <c r="NW1067" s="131"/>
      <c r="NX1067" s="131"/>
      <c r="NY1067" s="131"/>
      <c r="NZ1067" s="131"/>
      <c r="OA1067" s="131"/>
      <c r="OB1067" s="131"/>
      <c r="OC1067" s="131"/>
      <c r="OD1067" s="131"/>
      <c r="OE1067" s="131"/>
      <c r="OF1067" s="131"/>
      <c r="OG1067" s="131"/>
      <c r="OH1067" s="131"/>
      <c r="OI1067" s="131"/>
      <c r="OJ1067" s="131"/>
      <c r="OK1067" s="131"/>
      <c r="OL1067" s="131"/>
      <c r="OM1067" s="131"/>
      <c r="ON1067" s="131"/>
      <c r="OO1067" s="131"/>
      <c r="OP1067" s="131"/>
      <c r="OQ1067" s="131"/>
      <c r="OR1067" s="131"/>
      <c r="OS1067" s="131"/>
      <c r="OT1067" s="131"/>
      <c r="OU1067" s="131"/>
      <c r="OV1067" s="131"/>
      <c r="OW1067" s="131"/>
      <c r="OX1067" s="131"/>
      <c r="OY1067" s="131"/>
      <c r="OZ1067" s="131"/>
      <c r="PA1067" s="131"/>
      <c r="PB1067" s="131"/>
      <c r="PC1067" s="131"/>
      <c r="PD1067" s="131"/>
      <c r="PE1067" s="131"/>
      <c r="PF1067" s="131"/>
      <c r="PG1067" s="131"/>
      <c r="PH1067" s="131"/>
      <c r="PI1067" s="131"/>
      <c r="PJ1067" s="131"/>
      <c r="PK1067" s="131"/>
      <c r="PL1067" s="131"/>
      <c r="PM1067" s="131"/>
      <c r="PN1067" s="131"/>
      <c r="PO1067" s="131"/>
      <c r="PP1067" s="131"/>
      <c r="PQ1067" s="131"/>
      <c r="PR1067" s="131"/>
      <c r="PS1067" s="131"/>
      <c r="PT1067" s="131"/>
      <c r="PU1067" s="131"/>
      <c r="PV1067" s="131"/>
      <c r="PW1067" s="131"/>
      <c r="PX1067" s="131"/>
      <c r="PY1067" s="131"/>
      <c r="PZ1067" s="131"/>
      <c r="QA1067" s="131"/>
      <c r="QB1067" s="131"/>
      <c r="QC1067" s="131"/>
      <c r="QD1067" s="131"/>
      <c r="QE1067" s="131"/>
      <c r="QF1067" s="131"/>
      <c r="QG1067" s="131"/>
      <c r="QH1067" s="131"/>
      <c r="QI1067" s="131"/>
      <c r="QJ1067" s="131"/>
      <c r="QK1067" s="131"/>
      <c r="QL1067" s="131"/>
      <c r="QM1067" s="131"/>
      <c r="QN1067" s="131"/>
      <c r="QO1067" s="131"/>
      <c r="QP1067" s="131"/>
      <c r="QQ1067" s="131"/>
      <c r="QR1067" s="131"/>
      <c r="QS1067" s="131"/>
      <c r="QT1067" s="131"/>
      <c r="QU1067" s="131"/>
      <c r="QV1067" s="131"/>
      <c r="QW1067" s="131"/>
      <c r="QX1067" s="131"/>
      <c r="QY1067" s="131"/>
      <c r="QZ1067" s="131"/>
      <c r="RA1067" s="131"/>
      <c r="RB1067" s="131"/>
      <c r="RC1067" s="131"/>
      <c r="RD1067" s="131"/>
      <c r="RE1067" s="131"/>
      <c r="RF1067" s="131"/>
      <c r="RG1067" s="131"/>
      <c r="RH1067" s="131"/>
      <c r="RI1067" s="131"/>
      <c r="RJ1067" s="131"/>
      <c r="RK1067" s="131"/>
      <c r="RL1067" s="131"/>
      <c r="RM1067" s="131"/>
      <c r="RN1067" s="131"/>
      <c r="RO1067" s="131"/>
      <c r="RP1067" s="131"/>
      <c r="RQ1067" s="131"/>
      <c r="RR1067" s="131"/>
      <c r="RS1067" s="131"/>
      <c r="RT1067" s="131"/>
      <c r="RU1067" s="131"/>
      <c r="RV1067" s="131"/>
      <c r="RW1067" s="131"/>
      <c r="RX1067" s="131"/>
      <c r="RY1067" s="131"/>
      <c r="RZ1067" s="131"/>
      <c r="SA1067" s="131"/>
      <c r="SB1067" s="131"/>
      <c r="SC1067" s="131"/>
      <c r="SD1067" s="131"/>
      <c r="SE1067" s="131"/>
      <c r="SF1067" s="131"/>
      <c r="SG1067" s="131"/>
      <c r="SH1067" s="131"/>
      <c r="SI1067" s="131"/>
      <c r="SJ1067" s="131"/>
      <c r="SK1067" s="131"/>
      <c r="SL1067" s="131"/>
      <c r="SM1067" s="131"/>
      <c r="SN1067" s="131"/>
      <c r="SO1067" s="131"/>
      <c r="SP1067" s="131"/>
      <c r="SQ1067" s="131"/>
      <c r="SR1067" s="131"/>
      <c r="SS1067" s="131"/>
      <c r="ST1067" s="131"/>
      <c r="SU1067" s="131"/>
      <c r="SV1067" s="131"/>
      <c r="SW1067" s="131"/>
      <c r="SX1067" s="131"/>
      <c r="SY1067" s="131"/>
      <c r="SZ1067" s="131"/>
      <c r="TA1067" s="131"/>
      <c r="TB1067" s="131"/>
      <c r="TC1067" s="131"/>
      <c r="TD1067" s="131"/>
      <c r="TE1067" s="131"/>
      <c r="TF1067" s="131"/>
      <c r="TG1067" s="131"/>
      <c r="TH1067" s="131"/>
      <c r="TI1067" s="131"/>
      <c r="TJ1067" s="131"/>
      <c r="TK1067" s="131"/>
      <c r="TL1067" s="131"/>
      <c r="TM1067" s="131"/>
      <c r="TN1067" s="131"/>
      <c r="TO1067" s="131"/>
      <c r="TP1067" s="131"/>
      <c r="TQ1067" s="131"/>
      <c r="TR1067" s="131"/>
      <c r="TS1067" s="131"/>
      <c r="TT1067" s="131"/>
      <c r="TU1067" s="131"/>
      <c r="TV1067" s="131"/>
      <c r="TW1067" s="131"/>
      <c r="TX1067" s="131"/>
      <c r="TY1067" s="131"/>
      <c r="TZ1067" s="131"/>
      <c r="UA1067" s="131"/>
      <c r="UB1067" s="131"/>
      <c r="UC1067" s="131"/>
      <c r="UD1067" s="131"/>
      <c r="UE1067" s="131"/>
      <c r="UF1067" s="131"/>
      <c r="UG1067" s="131"/>
      <c r="UH1067" s="131"/>
      <c r="UI1067" s="131"/>
      <c r="UJ1067" s="131"/>
      <c r="UK1067" s="131"/>
      <c r="UL1067" s="131"/>
      <c r="UM1067" s="131"/>
      <c r="UN1067" s="131"/>
      <c r="UO1067" s="131"/>
      <c r="UP1067" s="131"/>
      <c r="UQ1067" s="131"/>
      <c r="UR1067" s="131"/>
      <c r="US1067" s="131"/>
      <c r="UT1067" s="131"/>
      <c r="UU1067" s="131"/>
      <c r="UV1067" s="131"/>
      <c r="UW1067" s="131"/>
      <c r="UX1067" s="131"/>
      <c r="UY1067" s="131"/>
      <c r="UZ1067" s="131"/>
      <c r="VA1067" s="131"/>
      <c r="VB1067" s="131"/>
      <c r="VC1067" s="131"/>
      <c r="VD1067" s="131"/>
      <c r="VE1067" s="131"/>
      <c r="VF1067" s="131"/>
      <c r="VG1067" s="131"/>
      <c r="VH1067" s="131"/>
      <c r="VI1067" s="131"/>
      <c r="VJ1067" s="131"/>
      <c r="VK1067" s="131"/>
      <c r="VL1067" s="131"/>
      <c r="VM1067" s="131"/>
      <c r="VN1067" s="131"/>
      <c r="VO1067" s="131"/>
      <c r="VP1067" s="131"/>
      <c r="VQ1067" s="131"/>
      <c r="VR1067" s="131"/>
      <c r="VS1067" s="131"/>
      <c r="VT1067" s="131"/>
      <c r="VU1067" s="131"/>
      <c r="VV1067" s="131"/>
      <c r="VW1067" s="131"/>
      <c r="VX1067" s="131"/>
      <c r="VY1067" s="131"/>
      <c r="VZ1067" s="131"/>
      <c r="WA1067" s="131"/>
      <c r="WB1067" s="131"/>
      <c r="WC1067" s="131"/>
      <c r="WD1067" s="131"/>
      <c r="WE1067" s="131"/>
      <c r="WF1067" s="131"/>
      <c r="WG1067" s="131"/>
      <c r="WH1067" s="131"/>
      <c r="WI1067" s="131"/>
      <c r="WJ1067" s="131"/>
      <c r="WK1067" s="131"/>
      <c r="WL1067" s="131"/>
      <c r="WM1067" s="131"/>
      <c r="WN1067" s="131"/>
      <c r="WO1067" s="131"/>
      <c r="WP1067" s="131"/>
      <c r="WQ1067" s="131"/>
      <c r="WR1067" s="131"/>
      <c r="WS1067" s="131"/>
      <c r="WT1067" s="131"/>
      <c r="WU1067" s="131"/>
      <c r="WV1067" s="131"/>
      <c r="WW1067" s="131"/>
      <c r="WX1067" s="131"/>
      <c r="WY1067" s="131"/>
      <c r="WZ1067" s="131"/>
      <c r="XA1067" s="131"/>
      <c r="XB1067" s="131"/>
      <c r="XC1067" s="131"/>
      <c r="XD1067" s="131"/>
      <c r="XE1067" s="131"/>
      <c r="XF1067" s="131"/>
      <c r="XG1067" s="131"/>
      <c r="XH1067" s="131"/>
      <c r="XI1067" s="131"/>
      <c r="XJ1067" s="131"/>
      <c r="XK1067" s="131"/>
      <c r="XL1067" s="131"/>
      <c r="XM1067" s="131"/>
      <c r="XN1067" s="131"/>
      <c r="XO1067" s="131"/>
      <c r="XP1067" s="131"/>
      <c r="XQ1067" s="131"/>
      <c r="XR1067" s="131"/>
      <c r="XS1067" s="131"/>
      <c r="XT1067" s="131"/>
      <c r="XU1067" s="131"/>
      <c r="XV1067" s="131"/>
      <c r="XW1067" s="131"/>
      <c r="XX1067" s="131"/>
      <c r="XY1067" s="131"/>
      <c r="XZ1067" s="131"/>
      <c r="YA1067" s="131"/>
      <c r="YB1067" s="131"/>
      <c r="YC1067" s="131"/>
      <c r="YD1067" s="131"/>
      <c r="YE1067" s="131"/>
      <c r="YF1067" s="131"/>
      <c r="YG1067" s="131"/>
      <c r="YH1067" s="131"/>
      <c r="YI1067" s="131"/>
      <c r="YJ1067" s="131"/>
      <c r="YK1067" s="131"/>
      <c r="YL1067" s="131"/>
      <c r="YM1067" s="131"/>
      <c r="YN1067" s="131"/>
      <c r="YO1067" s="131"/>
      <c r="YP1067" s="131"/>
      <c r="YQ1067" s="131"/>
      <c r="YR1067" s="131"/>
      <c r="YS1067" s="131"/>
      <c r="YT1067" s="131"/>
      <c r="YU1067" s="131"/>
      <c r="YV1067" s="131"/>
      <c r="YW1067" s="131"/>
      <c r="YX1067" s="131"/>
      <c r="YY1067" s="131"/>
      <c r="YZ1067" s="131"/>
      <c r="ZA1067" s="131"/>
      <c r="ZB1067" s="131"/>
      <c r="ZC1067" s="131"/>
      <c r="ZD1067" s="131"/>
      <c r="ZE1067" s="131"/>
      <c r="ZF1067" s="131"/>
      <c r="ZG1067" s="131"/>
      <c r="ZH1067" s="131"/>
      <c r="ZI1067" s="131"/>
      <c r="ZJ1067" s="131"/>
      <c r="ZK1067" s="131"/>
      <c r="ZL1067" s="131"/>
      <c r="ZM1067" s="131"/>
      <c r="ZN1067" s="131"/>
      <c r="ZO1067" s="131"/>
      <c r="ZP1067" s="131"/>
      <c r="ZQ1067" s="131"/>
      <c r="ZR1067" s="131"/>
      <c r="ZS1067" s="131"/>
      <c r="ZT1067" s="131"/>
      <c r="ZU1067" s="131"/>
      <c r="ZV1067" s="131"/>
      <c r="ZW1067" s="131"/>
      <c r="ZX1067" s="131"/>
      <c r="ZY1067" s="131"/>
      <c r="ZZ1067" s="131"/>
      <c r="AAA1067" s="131"/>
      <c r="AAB1067" s="131"/>
      <c r="AAC1067" s="131"/>
      <c r="AAD1067" s="131"/>
      <c r="AAE1067" s="131"/>
      <c r="AAF1067" s="131"/>
      <c r="AAG1067" s="131"/>
      <c r="AAH1067" s="131"/>
      <c r="AAI1067" s="131"/>
      <c r="AAJ1067" s="131"/>
      <c r="AAK1067" s="131"/>
      <c r="AAL1067" s="131"/>
      <c r="AAM1067" s="131"/>
      <c r="AAN1067" s="131"/>
      <c r="AAO1067" s="131"/>
      <c r="AAP1067" s="131"/>
      <c r="AAQ1067" s="131"/>
      <c r="AAR1067" s="131"/>
      <c r="AAS1067" s="131"/>
      <c r="AAT1067" s="131"/>
      <c r="AAU1067" s="131"/>
      <c r="AAV1067" s="131"/>
      <c r="AAW1067" s="131"/>
      <c r="AAX1067" s="131"/>
      <c r="AAY1067" s="131"/>
      <c r="AAZ1067" s="131"/>
      <c r="ABA1067" s="131"/>
      <c r="ABB1067" s="131"/>
      <c r="ABC1067" s="131"/>
      <c r="ABD1067" s="131"/>
      <c r="ABE1067" s="131"/>
      <c r="ABF1067" s="131"/>
      <c r="ABG1067" s="131"/>
      <c r="ABH1067" s="131"/>
      <c r="ABI1067" s="131"/>
      <c r="ABJ1067" s="131"/>
      <c r="ABK1067" s="131"/>
      <c r="ABL1067" s="131"/>
      <c r="ABM1067" s="131"/>
      <c r="ABN1067" s="131"/>
      <c r="ABO1067" s="131"/>
      <c r="ABP1067" s="131"/>
      <c r="ABQ1067" s="131"/>
      <c r="ABR1067" s="131"/>
      <c r="ABS1067" s="131"/>
      <c r="ABT1067" s="131"/>
      <c r="ABU1067" s="131"/>
      <c r="ABV1067" s="131"/>
      <c r="ABW1067" s="131"/>
      <c r="ABX1067" s="131"/>
      <c r="ABY1067" s="131"/>
      <c r="ABZ1067" s="131"/>
      <c r="ACA1067" s="131"/>
      <c r="ACB1067" s="131"/>
      <c r="ACC1067" s="131"/>
      <c r="ACD1067" s="131"/>
      <c r="ACE1067" s="131"/>
      <c r="ACF1067" s="131"/>
      <c r="ACG1067" s="131"/>
      <c r="ACH1067" s="131"/>
      <c r="ACI1067" s="131"/>
      <c r="ACJ1067" s="131"/>
      <c r="ACK1067" s="131"/>
      <c r="ACL1067" s="131"/>
      <c r="ACM1067" s="131"/>
      <c r="ACN1067" s="131"/>
      <c r="ACO1067" s="131"/>
      <c r="ACP1067" s="131"/>
      <c r="ACQ1067" s="131"/>
      <c r="ACR1067" s="131"/>
      <c r="ACS1067" s="131"/>
      <c r="ACT1067" s="131"/>
      <c r="ACU1067" s="131"/>
      <c r="ACV1067" s="131"/>
      <c r="ACW1067" s="131"/>
      <c r="ACX1067" s="131"/>
      <c r="ACY1067" s="131"/>
      <c r="ACZ1067" s="131"/>
      <c r="ADA1067" s="131"/>
      <c r="ADB1067" s="131"/>
      <c r="ADC1067" s="131"/>
      <c r="ADD1067" s="131"/>
      <c r="ADE1067" s="131"/>
      <c r="ADF1067" s="131"/>
      <c r="ADG1067" s="131"/>
      <c r="ADH1067" s="131"/>
      <c r="ADI1067" s="131"/>
      <c r="ADJ1067" s="131"/>
      <c r="ADK1067" s="131"/>
      <c r="ADL1067" s="131"/>
      <c r="ADM1067" s="131"/>
      <c r="ADN1067" s="131"/>
      <c r="ADO1067" s="131"/>
      <c r="ADP1067" s="131"/>
      <c r="ADQ1067" s="131"/>
      <c r="ADR1067" s="131"/>
      <c r="ADS1067" s="131"/>
      <c r="ADT1067" s="131"/>
      <c r="ADU1067" s="131"/>
      <c r="ADV1067" s="131"/>
      <c r="ADW1067" s="131"/>
      <c r="ADX1067" s="131"/>
      <c r="ADY1067" s="131"/>
      <c r="ADZ1067" s="131"/>
      <c r="AEA1067" s="131"/>
      <c r="AEB1067" s="131"/>
      <c r="AEC1067" s="131"/>
      <c r="AED1067" s="131"/>
      <c r="AEE1067" s="131"/>
      <c r="AEF1067" s="131"/>
      <c r="AEG1067" s="131"/>
      <c r="AEH1067" s="131"/>
      <c r="AEI1067" s="131"/>
      <c r="AEJ1067" s="131"/>
      <c r="AEK1067" s="131"/>
      <c r="AEL1067" s="131"/>
      <c r="AEM1067" s="131"/>
      <c r="AEN1067" s="131"/>
      <c r="AEO1067" s="131"/>
      <c r="AEP1067" s="131"/>
      <c r="AEQ1067" s="131"/>
      <c r="AER1067" s="131"/>
      <c r="AES1067" s="131"/>
      <c r="AET1067" s="131"/>
      <c r="AEU1067" s="131"/>
      <c r="AEV1067" s="131"/>
      <c r="AEW1067" s="131"/>
      <c r="AEX1067" s="131"/>
      <c r="AEY1067" s="131"/>
      <c r="AEZ1067" s="131"/>
      <c r="AFA1067" s="131"/>
      <c r="AFB1067" s="131"/>
      <c r="AFC1067" s="131"/>
      <c r="AFD1067" s="131"/>
      <c r="AFE1067" s="131"/>
      <c r="AFF1067" s="131"/>
      <c r="AFG1067" s="131"/>
      <c r="AFH1067" s="131"/>
      <c r="AFI1067" s="131"/>
      <c r="AFJ1067" s="131"/>
      <c r="AFK1067" s="131"/>
      <c r="AFL1067" s="131"/>
      <c r="AFM1067" s="131"/>
      <c r="AFN1067" s="131"/>
      <c r="AFO1067" s="131"/>
      <c r="AFP1067" s="131"/>
      <c r="AFQ1067" s="131"/>
      <c r="AFR1067" s="131"/>
      <c r="AFS1067" s="131"/>
      <c r="AFT1067" s="131"/>
      <c r="AFU1067" s="131"/>
      <c r="AFV1067" s="131"/>
      <c r="AFW1067" s="131"/>
      <c r="AFX1067" s="131"/>
      <c r="AFY1067" s="131"/>
      <c r="AFZ1067" s="131"/>
      <c r="AGA1067" s="131"/>
      <c r="AGB1067" s="131"/>
      <c r="AGC1067" s="131"/>
      <c r="AGD1067" s="131"/>
      <c r="AGE1067" s="131"/>
      <c r="AGF1067" s="131"/>
      <c r="AGG1067" s="131"/>
      <c r="AGH1067" s="131"/>
      <c r="AGI1067" s="131"/>
      <c r="AGJ1067" s="131"/>
      <c r="AGK1067" s="131"/>
      <c r="AGL1067" s="131"/>
      <c r="AGM1067" s="131"/>
      <c r="AGN1067" s="131"/>
      <c r="AGO1067" s="131"/>
      <c r="AGP1067" s="131"/>
      <c r="AGQ1067" s="131"/>
      <c r="AGR1067" s="131"/>
      <c r="AGS1067" s="131"/>
      <c r="AGT1067" s="131"/>
      <c r="AGU1067" s="131"/>
      <c r="AGV1067" s="131"/>
      <c r="AGW1067" s="131"/>
      <c r="AGX1067" s="131"/>
      <c r="AGY1067" s="131"/>
      <c r="AGZ1067" s="131"/>
      <c r="AHA1067" s="131"/>
      <c r="AHB1067" s="131"/>
      <c r="AHC1067" s="131"/>
      <c r="AHD1067" s="131"/>
      <c r="AHE1067" s="131"/>
      <c r="AHF1067" s="131"/>
      <c r="AHG1067" s="131"/>
      <c r="AHH1067" s="131"/>
      <c r="AHI1067" s="131"/>
      <c r="AHJ1067" s="131"/>
      <c r="AHK1067" s="131"/>
      <c r="AHL1067" s="131"/>
      <c r="AHM1067" s="131"/>
      <c r="AHN1067" s="131"/>
      <c r="AHO1067" s="131"/>
      <c r="AHP1067" s="131"/>
      <c r="AHQ1067" s="131"/>
      <c r="AHR1067" s="131"/>
      <c r="AHS1067" s="131"/>
      <c r="AHT1067" s="131"/>
      <c r="AHU1067" s="131"/>
      <c r="AHV1067" s="131"/>
      <c r="AHW1067" s="131"/>
      <c r="AHX1067" s="131"/>
      <c r="AHY1067" s="131"/>
      <c r="AHZ1067" s="131"/>
      <c r="AIA1067" s="131"/>
      <c r="AIB1067" s="131"/>
      <c r="AIC1067" s="131"/>
      <c r="AID1067" s="131"/>
      <c r="AIE1067" s="131"/>
      <c r="AIF1067" s="131"/>
      <c r="AIG1067" s="131"/>
      <c r="AIH1067" s="131"/>
      <c r="AII1067" s="131"/>
      <c r="AIJ1067" s="131"/>
      <c r="AIK1067" s="131"/>
      <c r="AIL1067" s="131"/>
      <c r="AIM1067" s="131"/>
      <c r="AIN1067" s="131"/>
      <c r="AIO1067" s="131"/>
      <c r="AIP1067" s="131"/>
      <c r="AIQ1067" s="131"/>
      <c r="AIR1067" s="131"/>
      <c r="AIS1067" s="131"/>
      <c r="AIT1067" s="131"/>
      <c r="AIU1067" s="131"/>
      <c r="AIV1067" s="131"/>
      <c r="AIW1067" s="131"/>
      <c r="AIX1067" s="131"/>
      <c r="AIY1067" s="131"/>
      <c r="AIZ1067" s="131"/>
      <c r="AJA1067" s="131"/>
      <c r="AJB1067" s="131"/>
      <c r="AJC1067" s="131"/>
      <c r="AJD1067" s="131"/>
      <c r="AJE1067" s="131"/>
      <c r="AJF1067" s="131"/>
      <c r="AJG1067" s="131"/>
      <c r="AJH1067" s="131"/>
      <c r="AJI1067" s="131"/>
      <c r="AJJ1067" s="131"/>
      <c r="AJK1067" s="131"/>
      <c r="AJL1067" s="131"/>
      <c r="AJM1067" s="131"/>
      <c r="AJN1067" s="131"/>
      <c r="AJO1067" s="131"/>
      <c r="AJP1067" s="131"/>
      <c r="AJQ1067" s="131"/>
      <c r="AJR1067" s="131"/>
      <c r="AJS1067" s="131"/>
      <c r="AJT1067" s="131"/>
      <c r="AJU1067" s="131"/>
      <c r="AJV1067" s="131"/>
      <c r="AJW1067" s="131"/>
      <c r="AJX1067" s="131"/>
      <c r="AJY1067" s="131"/>
      <c r="AJZ1067" s="131"/>
      <c r="AKA1067" s="131"/>
      <c r="AKB1067" s="131"/>
      <c r="AKC1067" s="131"/>
      <c r="AKD1067" s="131"/>
      <c r="AKE1067" s="131"/>
      <c r="AKF1067" s="131"/>
      <c r="AKG1067" s="131"/>
      <c r="AKH1067" s="131"/>
      <c r="AKI1067" s="131"/>
      <c r="AKJ1067" s="131"/>
      <c r="AKK1067" s="131"/>
      <c r="AKL1067" s="131"/>
      <c r="AKM1067" s="131"/>
      <c r="AKN1067" s="131"/>
      <c r="AKO1067" s="131"/>
      <c r="AKP1067" s="131"/>
      <c r="AKQ1067" s="131"/>
      <c r="AKR1067" s="131"/>
      <c r="AKS1067" s="131"/>
      <c r="AKT1067" s="131"/>
      <c r="AKU1067" s="131"/>
      <c r="AKV1067" s="131"/>
      <c r="AKW1067" s="131"/>
      <c r="AKX1067" s="131"/>
      <c r="AKY1067" s="131"/>
      <c r="AKZ1067" s="131"/>
      <c r="ALA1067" s="131"/>
      <c r="ALB1067" s="131"/>
      <c r="ALC1067" s="131"/>
      <c r="ALD1067" s="131"/>
      <c r="ALE1067" s="131"/>
      <c r="ALF1067" s="131"/>
      <c r="ALG1067" s="131"/>
      <c r="ALH1067" s="131"/>
      <c r="ALI1067" s="131"/>
      <c r="ALJ1067" s="131"/>
      <c r="ALK1067" s="131"/>
      <c r="ALL1067" s="131"/>
      <c r="ALM1067" s="131"/>
      <c r="ALN1067" s="131"/>
    </row>
    <row r="1068" spans="1:1002" s="508" customFormat="1" x14ac:dyDescent="0.25">
      <c r="A1068" s="502"/>
      <c r="B1068" s="503"/>
      <c r="C1068" s="504"/>
      <c r="D1068" s="450"/>
      <c r="E1068" s="505"/>
      <c r="F1068" s="505"/>
      <c r="G1068" s="506"/>
      <c r="H1068" s="506"/>
      <c r="I1068" s="507"/>
      <c r="J1068" s="565"/>
      <c r="K1068" s="454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  <c r="EC1068" s="131"/>
      <c r="ED1068" s="131"/>
      <c r="EE1068" s="131"/>
      <c r="EF1068" s="131"/>
      <c r="EG1068" s="131"/>
      <c r="EH1068" s="131"/>
      <c r="EI1068" s="131"/>
      <c r="EJ1068" s="131"/>
      <c r="EK1068" s="131"/>
      <c r="EL1068" s="131"/>
      <c r="EM1068" s="131"/>
      <c r="EN1068" s="131"/>
      <c r="EO1068" s="131"/>
      <c r="EP1068" s="131"/>
      <c r="EQ1068" s="131"/>
      <c r="ER1068" s="131"/>
      <c r="ES1068" s="131"/>
      <c r="ET1068" s="131"/>
      <c r="EU1068" s="131"/>
      <c r="EV1068" s="131"/>
      <c r="EW1068" s="131"/>
      <c r="EX1068" s="131"/>
      <c r="EY1068" s="131"/>
      <c r="EZ1068" s="131"/>
      <c r="FA1068" s="131"/>
      <c r="FB1068" s="131"/>
      <c r="FC1068" s="131"/>
      <c r="FD1068" s="131"/>
      <c r="FE1068" s="131"/>
      <c r="FF1068" s="131"/>
      <c r="FG1068" s="131"/>
      <c r="FH1068" s="131"/>
      <c r="FI1068" s="131"/>
      <c r="FJ1068" s="131"/>
      <c r="FK1068" s="131"/>
      <c r="FL1068" s="131"/>
      <c r="FM1068" s="131"/>
      <c r="FN1068" s="131"/>
      <c r="FO1068" s="131"/>
      <c r="FP1068" s="131"/>
      <c r="FQ1068" s="131"/>
      <c r="FR1068" s="131"/>
      <c r="FS1068" s="131"/>
      <c r="FT1068" s="131"/>
      <c r="FU1068" s="131"/>
      <c r="FV1068" s="131"/>
      <c r="FW1068" s="131"/>
      <c r="FX1068" s="131"/>
      <c r="FY1068" s="131"/>
      <c r="FZ1068" s="131"/>
      <c r="GA1068" s="131"/>
      <c r="GB1068" s="131"/>
      <c r="GC1068" s="131"/>
      <c r="GD1068" s="131"/>
      <c r="GE1068" s="131"/>
      <c r="GF1068" s="131"/>
      <c r="GG1068" s="131"/>
      <c r="GH1068" s="131"/>
      <c r="GI1068" s="131"/>
      <c r="GJ1068" s="131"/>
      <c r="GK1068" s="131"/>
      <c r="GL1068" s="131"/>
      <c r="GM1068" s="131"/>
      <c r="GN1068" s="131"/>
      <c r="GO1068" s="131"/>
      <c r="GP1068" s="131"/>
      <c r="GQ1068" s="131"/>
      <c r="GR1068" s="131"/>
      <c r="GS1068" s="131"/>
      <c r="GT1068" s="131"/>
      <c r="GU1068" s="131"/>
      <c r="GV1068" s="131"/>
      <c r="GW1068" s="131"/>
      <c r="GX1068" s="131"/>
      <c r="GY1068" s="131"/>
      <c r="GZ1068" s="131"/>
      <c r="HA1068" s="131"/>
      <c r="HB1068" s="131"/>
      <c r="HC1068" s="131"/>
      <c r="HD1068" s="131"/>
      <c r="HE1068" s="131"/>
      <c r="HF1068" s="131"/>
      <c r="HG1068" s="131"/>
      <c r="HH1068" s="131"/>
      <c r="HI1068" s="131"/>
      <c r="HJ1068" s="131"/>
      <c r="HK1068" s="131"/>
      <c r="HL1068" s="131"/>
      <c r="HM1068" s="131"/>
      <c r="HN1068" s="131"/>
      <c r="HO1068" s="131"/>
      <c r="HP1068" s="131"/>
      <c r="HQ1068" s="131"/>
      <c r="HR1068" s="131"/>
      <c r="HS1068" s="131"/>
      <c r="HT1068" s="131"/>
      <c r="HU1068" s="131"/>
      <c r="HV1068" s="131"/>
      <c r="HW1068" s="131"/>
      <c r="HX1068" s="131"/>
      <c r="HY1068" s="131"/>
      <c r="HZ1068" s="131"/>
      <c r="IA1068" s="131"/>
      <c r="IB1068" s="131"/>
      <c r="IC1068" s="131"/>
      <c r="ID1068" s="131"/>
      <c r="IE1068" s="131"/>
      <c r="IF1068" s="131"/>
      <c r="IG1068" s="131"/>
      <c r="IH1068" s="131"/>
      <c r="II1068" s="131"/>
      <c r="IJ1068" s="131"/>
      <c r="IK1068" s="131"/>
      <c r="IL1068" s="131"/>
      <c r="IM1068" s="131"/>
      <c r="IN1068" s="131"/>
      <c r="IO1068" s="131"/>
      <c r="IP1068" s="131"/>
      <c r="IQ1068" s="131"/>
      <c r="IR1068" s="131"/>
      <c r="IS1068" s="131"/>
      <c r="IT1068" s="131"/>
      <c r="IU1068" s="131"/>
      <c r="IV1068" s="131"/>
      <c r="IW1068" s="131"/>
      <c r="IX1068" s="131"/>
      <c r="IY1068" s="131"/>
      <c r="IZ1068" s="131"/>
      <c r="JA1068" s="131"/>
      <c r="JB1068" s="131"/>
      <c r="JC1068" s="131"/>
      <c r="JD1068" s="131"/>
      <c r="JE1068" s="131"/>
      <c r="JF1068" s="131"/>
      <c r="JG1068" s="131"/>
      <c r="JH1068" s="131"/>
      <c r="JI1068" s="131"/>
      <c r="JJ1068" s="131"/>
      <c r="JK1068" s="131"/>
      <c r="JL1068" s="131"/>
      <c r="JM1068" s="131"/>
      <c r="JN1068" s="131"/>
      <c r="JO1068" s="131"/>
      <c r="JP1068" s="131"/>
      <c r="JQ1068" s="131"/>
      <c r="JR1068" s="131"/>
      <c r="JS1068" s="131"/>
      <c r="JT1068" s="131"/>
      <c r="JU1068" s="131"/>
      <c r="JV1068" s="131"/>
      <c r="JW1068" s="131"/>
      <c r="JX1068" s="131"/>
      <c r="JY1068" s="131"/>
      <c r="JZ1068" s="131"/>
      <c r="KA1068" s="131"/>
      <c r="KB1068" s="131"/>
      <c r="KC1068" s="131"/>
      <c r="KD1068" s="131"/>
      <c r="KE1068" s="131"/>
      <c r="KF1068" s="131"/>
      <c r="KG1068" s="131"/>
      <c r="KH1068" s="131"/>
      <c r="KI1068" s="131"/>
      <c r="KJ1068" s="131"/>
      <c r="KK1068" s="131"/>
      <c r="KL1068" s="131"/>
      <c r="KM1068" s="131"/>
      <c r="KN1068" s="131"/>
      <c r="KO1068" s="131"/>
      <c r="KP1068" s="131"/>
      <c r="KQ1068" s="131"/>
      <c r="KR1068" s="131"/>
      <c r="KS1068" s="131"/>
      <c r="KT1068" s="131"/>
      <c r="KU1068" s="131"/>
      <c r="KV1068" s="131"/>
      <c r="KW1068" s="131"/>
      <c r="KX1068" s="131"/>
      <c r="KY1068" s="131"/>
      <c r="KZ1068" s="131"/>
      <c r="LA1068" s="131"/>
      <c r="LB1068" s="131"/>
      <c r="LC1068" s="131"/>
      <c r="LD1068" s="131"/>
      <c r="LE1068" s="131"/>
      <c r="LF1068" s="131"/>
      <c r="LG1068" s="131"/>
      <c r="LH1068" s="131"/>
      <c r="LI1068" s="131"/>
      <c r="LJ1068" s="131"/>
      <c r="LK1068" s="131"/>
      <c r="LL1068" s="131"/>
      <c r="LM1068" s="131"/>
      <c r="LN1068" s="131"/>
      <c r="LO1068" s="131"/>
      <c r="LP1068" s="131"/>
      <c r="LQ1068" s="131"/>
      <c r="LR1068" s="131"/>
      <c r="LS1068" s="131"/>
      <c r="LT1068" s="131"/>
      <c r="LU1068" s="131"/>
      <c r="LV1068" s="131"/>
      <c r="LW1068" s="131"/>
      <c r="LX1068" s="131"/>
      <c r="LY1068" s="131"/>
      <c r="LZ1068" s="131"/>
      <c r="MA1068" s="131"/>
      <c r="MB1068" s="131"/>
      <c r="MC1068" s="131"/>
      <c r="MD1068" s="131"/>
      <c r="ME1068" s="131"/>
      <c r="MF1068" s="131"/>
      <c r="MG1068" s="131"/>
      <c r="MH1068" s="131"/>
      <c r="MI1068" s="131"/>
      <c r="MJ1068" s="131"/>
      <c r="MK1068" s="131"/>
      <c r="ML1068" s="131"/>
      <c r="MM1068" s="131"/>
      <c r="MN1068" s="131"/>
      <c r="MO1068" s="131"/>
      <c r="MP1068" s="131"/>
      <c r="MQ1068" s="131"/>
      <c r="MR1068" s="131"/>
      <c r="MS1068" s="131"/>
      <c r="MT1068" s="131"/>
      <c r="MU1068" s="131"/>
      <c r="MV1068" s="131"/>
      <c r="MW1068" s="131"/>
      <c r="MX1068" s="131"/>
      <c r="MY1068" s="131"/>
      <c r="MZ1068" s="131"/>
      <c r="NA1068" s="131"/>
      <c r="NB1068" s="131"/>
      <c r="NC1068" s="131"/>
      <c r="ND1068" s="131"/>
      <c r="NE1068" s="131"/>
      <c r="NF1068" s="131"/>
      <c r="NG1068" s="131"/>
      <c r="NH1068" s="131"/>
      <c r="NI1068" s="131"/>
      <c r="NJ1068" s="131"/>
      <c r="NK1068" s="131"/>
      <c r="NL1068" s="131"/>
      <c r="NM1068" s="131"/>
      <c r="NN1068" s="131"/>
      <c r="NO1068" s="131"/>
      <c r="NP1068" s="131"/>
      <c r="NQ1068" s="131"/>
      <c r="NR1068" s="131"/>
      <c r="NS1068" s="131"/>
      <c r="NT1068" s="131"/>
      <c r="NU1068" s="131"/>
      <c r="NV1068" s="131"/>
      <c r="NW1068" s="131"/>
      <c r="NX1068" s="131"/>
      <c r="NY1068" s="131"/>
      <c r="NZ1068" s="131"/>
      <c r="OA1068" s="131"/>
      <c r="OB1068" s="131"/>
      <c r="OC1068" s="131"/>
      <c r="OD1068" s="131"/>
      <c r="OE1068" s="131"/>
      <c r="OF1068" s="131"/>
      <c r="OG1068" s="131"/>
      <c r="OH1068" s="131"/>
      <c r="OI1068" s="131"/>
      <c r="OJ1068" s="131"/>
      <c r="OK1068" s="131"/>
      <c r="OL1068" s="131"/>
      <c r="OM1068" s="131"/>
      <c r="ON1068" s="131"/>
      <c r="OO1068" s="131"/>
      <c r="OP1068" s="131"/>
      <c r="OQ1068" s="131"/>
      <c r="OR1068" s="131"/>
      <c r="OS1068" s="131"/>
      <c r="OT1068" s="131"/>
      <c r="OU1068" s="131"/>
      <c r="OV1068" s="131"/>
      <c r="OW1068" s="131"/>
      <c r="OX1068" s="131"/>
      <c r="OY1068" s="131"/>
      <c r="OZ1068" s="131"/>
      <c r="PA1068" s="131"/>
      <c r="PB1068" s="131"/>
      <c r="PC1068" s="131"/>
      <c r="PD1068" s="131"/>
      <c r="PE1068" s="131"/>
      <c r="PF1068" s="131"/>
      <c r="PG1068" s="131"/>
      <c r="PH1068" s="131"/>
      <c r="PI1068" s="131"/>
      <c r="PJ1068" s="131"/>
      <c r="PK1068" s="131"/>
      <c r="PL1068" s="131"/>
      <c r="PM1068" s="131"/>
      <c r="PN1068" s="131"/>
      <c r="PO1068" s="131"/>
      <c r="PP1068" s="131"/>
      <c r="PQ1068" s="131"/>
      <c r="PR1068" s="131"/>
      <c r="PS1068" s="131"/>
      <c r="PT1068" s="131"/>
      <c r="PU1068" s="131"/>
      <c r="PV1068" s="131"/>
      <c r="PW1068" s="131"/>
      <c r="PX1068" s="131"/>
      <c r="PY1068" s="131"/>
      <c r="PZ1068" s="131"/>
      <c r="QA1068" s="131"/>
      <c r="QB1068" s="131"/>
      <c r="QC1068" s="131"/>
      <c r="QD1068" s="131"/>
      <c r="QE1068" s="131"/>
      <c r="QF1068" s="131"/>
      <c r="QG1068" s="131"/>
      <c r="QH1068" s="131"/>
      <c r="QI1068" s="131"/>
      <c r="QJ1068" s="131"/>
      <c r="QK1068" s="131"/>
      <c r="QL1068" s="131"/>
      <c r="QM1068" s="131"/>
      <c r="QN1068" s="131"/>
      <c r="QO1068" s="131"/>
      <c r="QP1068" s="131"/>
      <c r="QQ1068" s="131"/>
      <c r="QR1068" s="131"/>
      <c r="QS1068" s="131"/>
      <c r="QT1068" s="131"/>
      <c r="QU1068" s="131"/>
      <c r="QV1068" s="131"/>
      <c r="QW1068" s="131"/>
      <c r="QX1068" s="131"/>
      <c r="QY1068" s="131"/>
      <c r="QZ1068" s="131"/>
      <c r="RA1068" s="131"/>
      <c r="RB1068" s="131"/>
      <c r="RC1068" s="131"/>
      <c r="RD1068" s="131"/>
      <c r="RE1068" s="131"/>
      <c r="RF1068" s="131"/>
      <c r="RG1068" s="131"/>
      <c r="RH1068" s="131"/>
      <c r="RI1068" s="131"/>
      <c r="RJ1068" s="131"/>
      <c r="RK1068" s="131"/>
      <c r="RL1068" s="131"/>
      <c r="RM1068" s="131"/>
      <c r="RN1068" s="131"/>
      <c r="RO1068" s="131"/>
      <c r="RP1068" s="131"/>
      <c r="RQ1068" s="131"/>
      <c r="RR1068" s="131"/>
      <c r="RS1068" s="131"/>
      <c r="RT1068" s="131"/>
      <c r="RU1068" s="131"/>
      <c r="RV1068" s="131"/>
      <c r="RW1068" s="131"/>
      <c r="RX1068" s="131"/>
      <c r="RY1068" s="131"/>
      <c r="RZ1068" s="131"/>
      <c r="SA1068" s="131"/>
      <c r="SB1068" s="131"/>
      <c r="SC1068" s="131"/>
      <c r="SD1068" s="131"/>
      <c r="SE1068" s="131"/>
      <c r="SF1068" s="131"/>
      <c r="SG1068" s="131"/>
      <c r="SH1068" s="131"/>
      <c r="SI1068" s="131"/>
      <c r="SJ1068" s="131"/>
      <c r="SK1068" s="131"/>
      <c r="SL1068" s="131"/>
      <c r="SM1068" s="131"/>
      <c r="SN1068" s="131"/>
      <c r="SO1068" s="131"/>
      <c r="SP1068" s="131"/>
      <c r="SQ1068" s="131"/>
      <c r="SR1068" s="131"/>
      <c r="SS1068" s="131"/>
      <c r="ST1068" s="131"/>
      <c r="SU1068" s="131"/>
      <c r="SV1068" s="131"/>
      <c r="SW1068" s="131"/>
      <c r="SX1068" s="131"/>
      <c r="SY1068" s="131"/>
      <c r="SZ1068" s="131"/>
      <c r="TA1068" s="131"/>
      <c r="TB1068" s="131"/>
      <c r="TC1068" s="131"/>
      <c r="TD1068" s="131"/>
      <c r="TE1068" s="131"/>
      <c r="TF1068" s="131"/>
      <c r="TG1068" s="131"/>
      <c r="TH1068" s="131"/>
      <c r="TI1068" s="131"/>
      <c r="TJ1068" s="131"/>
      <c r="TK1068" s="131"/>
      <c r="TL1068" s="131"/>
      <c r="TM1068" s="131"/>
      <c r="TN1068" s="131"/>
      <c r="TO1068" s="131"/>
      <c r="TP1068" s="131"/>
      <c r="TQ1068" s="131"/>
      <c r="TR1068" s="131"/>
      <c r="TS1068" s="131"/>
      <c r="TT1068" s="131"/>
      <c r="TU1068" s="131"/>
      <c r="TV1068" s="131"/>
      <c r="TW1068" s="131"/>
      <c r="TX1068" s="131"/>
      <c r="TY1068" s="131"/>
      <c r="TZ1068" s="131"/>
      <c r="UA1068" s="131"/>
      <c r="UB1068" s="131"/>
      <c r="UC1068" s="131"/>
      <c r="UD1068" s="131"/>
      <c r="UE1068" s="131"/>
      <c r="UF1068" s="131"/>
      <c r="UG1068" s="131"/>
      <c r="UH1068" s="131"/>
      <c r="UI1068" s="131"/>
      <c r="UJ1068" s="131"/>
      <c r="UK1068" s="131"/>
      <c r="UL1068" s="131"/>
      <c r="UM1068" s="131"/>
      <c r="UN1068" s="131"/>
      <c r="UO1068" s="131"/>
      <c r="UP1068" s="131"/>
      <c r="UQ1068" s="131"/>
      <c r="UR1068" s="131"/>
      <c r="US1068" s="131"/>
      <c r="UT1068" s="131"/>
      <c r="UU1068" s="131"/>
      <c r="UV1068" s="131"/>
      <c r="UW1068" s="131"/>
      <c r="UX1068" s="131"/>
      <c r="UY1068" s="131"/>
      <c r="UZ1068" s="131"/>
      <c r="VA1068" s="131"/>
      <c r="VB1068" s="131"/>
      <c r="VC1068" s="131"/>
      <c r="VD1068" s="131"/>
      <c r="VE1068" s="131"/>
      <c r="VF1068" s="131"/>
      <c r="VG1068" s="131"/>
      <c r="VH1068" s="131"/>
      <c r="VI1068" s="131"/>
      <c r="VJ1068" s="131"/>
      <c r="VK1068" s="131"/>
      <c r="VL1068" s="131"/>
      <c r="VM1068" s="131"/>
      <c r="VN1068" s="131"/>
      <c r="VO1068" s="131"/>
      <c r="VP1068" s="131"/>
      <c r="VQ1068" s="131"/>
      <c r="VR1068" s="131"/>
      <c r="VS1068" s="131"/>
      <c r="VT1068" s="131"/>
      <c r="VU1068" s="131"/>
      <c r="VV1068" s="131"/>
      <c r="VW1068" s="131"/>
      <c r="VX1068" s="131"/>
      <c r="VY1068" s="131"/>
      <c r="VZ1068" s="131"/>
      <c r="WA1068" s="131"/>
      <c r="WB1068" s="131"/>
      <c r="WC1068" s="131"/>
      <c r="WD1068" s="131"/>
      <c r="WE1068" s="131"/>
      <c r="WF1068" s="131"/>
      <c r="WG1068" s="131"/>
      <c r="WH1068" s="131"/>
      <c r="WI1068" s="131"/>
      <c r="WJ1068" s="131"/>
      <c r="WK1068" s="131"/>
      <c r="WL1068" s="131"/>
      <c r="WM1068" s="131"/>
      <c r="WN1068" s="131"/>
      <c r="WO1068" s="131"/>
      <c r="WP1068" s="131"/>
      <c r="WQ1068" s="131"/>
      <c r="WR1068" s="131"/>
      <c r="WS1068" s="131"/>
      <c r="WT1068" s="131"/>
      <c r="WU1068" s="131"/>
      <c r="WV1068" s="131"/>
      <c r="WW1068" s="131"/>
      <c r="WX1068" s="131"/>
      <c r="WY1068" s="131"/>
      <c r="WZ1068" s="131"/>
      <c r="XA1068" s="131"/>
      <c r="XB1068" s="131"/>
      <c r="XC1068" s="131"/>
      <c r="XD1068" s="131"/>
      <c r="XE1068" s="131"/>
      <c r="XF1068" s="131"/>
      <c r="XG1068" s="131"/>
      <c r="XH1068" s="131"/>
      <c r="XI1068" s="131"/>
      <c r="XJ1068" s="131"/>
      <c r="XK1068" s="131"/>
      <c r="XL1068" s="131"/>
      <c r="XM1068" s="131"/>
      <c r="XN1068" s="131"/>
      <c r="XO1068" s="131"/>
      <c r="XP1068" s="131"/>
      <c r="XQ1068" s="131"/>
      <c r="XR1068" s="131"/>
      <c r="XS1068" s="131"/>
      <c r="XT1068" s="131"/>
      <c r="XU1068" s="131"/>
      <c r="XV1068" s="131"/>
      <c r="XW1068" s="131"/>
      <c r="XX1068" s="131"/>
      <c r="XY1068" s="131"/>
      <c r="XZ1068" s="131"/>
      <c r="YA1068" s="131"/>
      <c r="YB1068" s="131"/>
      <c r="YC1068" s="131"/>
      <c r="YD1068" s="131"/>
      <c r="YE1068" s="131"/>
      <c r="YF1068" s="131"/>
      <c r="YG1068" s="131"/>
      <c r="YH1068" s="131"/>
      <c r="YI1068" s="131"/>
      <c r="YJ1068" s="131"/>
      <c r="YK1068" s="131"/>
      <c r="YL1068" s="131"/>
      <c r="YM1068" s="131"/>
      <c r="YN1068" s="131"/>
      <c r="YO1068" s="131"/>
      <c r="YP1068" s="131"/>
      <c r="YQ1068" s="131"/>
      <c r="YR1068" s="131"/>
      <c r="YS1068" s="131"/>
      <c r="YT1068" s="131"/>
      <c r="YU1068" s="131"/>
      <c r="YV1068" s="131"/>
      <c r="YW1068" s="131"/>
      <c r="YX1068" s="131"/>
      <c r="YY1068" s="131"/>
      <c r="YZ1068" s="131"/>
      <c r="ZA1068" s="131"/>
      <c r="ZB1068" s="131"/>
      <c r="ZC1068" s="131"/>
      <c r="ZD1068" s="131"/>
      <c r="ZE1068" s="131"/>
      <c r="ZF1068" s="131"/>
      <c r="ZG1068" s="131"/>
      <c r="ZH1068" s="131"/>
      <c r="ZI1068" s="131"/>
      <c r="ZJ1068" s="131"/>
      <c r="ZK1068" s="131"/>
      <c r="ZL1068" s="131"/>
      <c r="ZM1068" s="131"/>
      <c r="ZN1068" s="131"/>
      <c r="ZO1068" s="131"/>
      <c r="ZP1068" s="131"/>
      <c r="ZQ1068" s="131"/>
      <c r="ZR1068" s="131"/>
      <c r="ZS1068" s="131"/>
      <c r="ZT1068" s="131"/>
      <c r="ZU1068" s="131"/>
      <c r="ZV1068" s="131"/>
      <c r="ZW1068" s="131"/>
      <c r="ZX1068" s="131"/>
      <c r="ZY1068" s="131"/>
      <c r="ZZ1068" s="131"/>
      <c r="AAA1068" s="131"/>
      <c r="AAB1068" s="131"/>
      <c r="AAC1068" s="131"/>
      <c r="AAD1068" s="131"/>
      <c r="AAE1068" s="131"/>
      <c r="AAF1068" s="131"/>
      <c r="AAG1068" s="131"/>
      <c r="AAH1068" s="131"/>
      <c r="AAI1068" s="131"/>
      <c r="AAJ1068" s="131"/>
      <c r="AAK1068" s="131"/>
      <c r="AAL1068" s="131"/>
      <c r="AAM1068" s="131"/>
      <c r="AAN1068" s="131"/>
      <c r="AAO1068" s="131"/>
      <c r="AAP1068" s="131"/>
      <c r="AAQ1068" s="131"/>
      <c r="AAR1068" s="131"/>
      <c r="AAS1068" s="131"/>
      <c r="AAT1068" s="131"/>
      <c r="AAU1068" s="131"/>
      <c r="AAV1068" s="131"/>
      <c r="AAW1068" s="131"/>
      <c r="AAX1068" s="131"/>
      <c r="AAY1068" s="131"/>
      <c r="AAZ1068" s="131"/>
      <c r="ABA1068" s="131"/>
      <c r="ABB1068" s="131"/>
      <c r="ABC1068" s="131"/>
      <c r="ABD1068" s="131"/>
      <c r="ABE1068" s="131"/>
      <c r="ABF1068" s="131"/>
      <c r="ABG1068" s="131"/>
      <c r="ABH1068" s="131"/>
      <c r="ABI1068" s="131"/>
      <c r="ABJ1068" s="131"/>
      <c r="ABK1068" s="131"/>
      <c r="ABL1068" s="131"/>
      <c r="ABM1068" s="131"/>
      <c r="ABN1068" s="131"/>
      <c r="ABO1068" s="131"/>
      <c r="ABP1068" s="131"/>
      <c r="ABQ1068" s="131"/>
      <c r="ABR1068" s="131"/>
      <c r="ABS1068" s="131"/>
      <c r="ABT1068" s="131"/>
      <c r="ABU1068" s="131"/>
      <c r="ABV1068" s="131"/>
      <c r="ABW1068" s="131"/>
      <c r="ABX1068" s="131"/>
      <c r="ABY1068" s="131"/>
      <c r="ABZ1068" s="131"/>
      <c r="ACA1068" s="131"/>
      <c r="ACB1068" s="131"/>
      <c r="ACC1068" s="131"/>
      <c r="ACD1068" s="131"/>
      <c r="ACE1068" s="131"/>
      <c r="ACF1068" s="131"/>
      <c r="ACG1068" s="131"/>
      <c r="ACH1068" s="131"/>
      <c r="ACI1068" s="131"/>
      <c r="ACJ1068" s="131"/>
      <c r="ACK1068" s="131"/>
      <c r="ACL1068" s="131"/>
      <c r="ACM1068" s="131"/>
      <c r="ACN1068" s="131"/>
      <c r="ACO1068" s="131"/>
      <c r="ACP1068" s="131"/>
      <c r="ACQ1068" s="131"/>
      <c r="ACR1068" s="131"/>
      <c r="ACS1068" s="131"/>
      <c r="ACT1068" s="131"/>
      <c r="ACU1068" s="131"/>
      <c r="ACV1068" s="131"/>
      <c r="ACW1068" s="131"/>
      <c r="ACX1068" s="131"/>
      <c r="ACY1068" s="131"/>
      <c r="ACZ1068" s="131"/>
      <c r="ADA1068" s="131"/>
      <c r="ADB1068" s="131"/>
      <c r="ADC1068" s="131"/>
      <c r="ADD1068" s="131"/>
      <c r="ADE1068" s="131"/>
      <c r="ADF1068" s="131"/>
      <c r="ADG1068" s="131"/>
      <c r="ADH1068" s="131"/>
      <c r="ADI1068" s="131"/>
      <c r="ADJ1068" s="131"/>
      <c r="ADK1068" s="131"/>
      <c r="ADL1068" s="131"/>
      <c r="ADM1068" s="131"/>
      <c r="ADN1068" s="131"/>
      <c r="ADO1068" s="131"/>
      <c r="ADP1068" s="131"/>
      <c r="ADQ1068" s="131"/>
      <c r="ADR1068" s="131"/>
      <c r="ADS1068" s="131"/>
      <c r="ADT1068" s="131"/>
      <c r="ADU1068" s="131"/>
      <c r="ADV1068" s="131"/>
      <c r="ADW1068" s="131"/>
      <c r="ADX1068" s="131"/>
      <c r="ADY1068" s="131"/>
      <c r="ADZ1068" s="131"/>
      <c r="AEA1068" s="131"/>
      <c r="AEB1068" s="131"/>
      <c r="AEC1068" s="131"/>
      <c r="AED1068" s="131"/>
      <c r="AEE1068" s="131"/>
      <c r="AEF1068" s="131"/>
      <c r="AEG1068" s="131"/>
      <c r="AEH1068" s="131"/>
      <c r="AEI1068" s="131"/>
      <c r="AEJ1068" s="131"/>
      <c r="AEK1068" s="131"/>
      <c r="AEL1068" s="131"/>
      <c r="AEM1068" s="131"/>
      <c r="AEN1068" s="131"/>
      <c r="AEO1068" s="131"/>
      <c r="AEP1068" s="131"/>
      <c r="AEQ1068" s="131"/>
      <c r="AER1068" s="131"/>
      <c r="AES1068" s="131"/>
      <c r="AET1068" s="131"/>
      <c r="AEU1068" s="131"/>
      <c r="AEV1068" s="131"/>
      <c r="AEW1068" s="131"/>
      <c r="AEX1068" s="131"/>
      <c r="AEY1068" s="131"/>
      <c r="AEZ1068" s="131"/>
      <c r="AFA1068" s="131"/>
      <c r="AFB1068" s="131"/>
      <c r="AFC1068" s="131"/>
      <c r="AFD1068" s="131"/>
      <c r="AFE1068" s="131"/>
      <c r="AFF1068" s="131"/>
      <c r="AFG1068" s="131"/>
      <c r="AFH1068" s="131"/>
      <c r="AFI1068" s="131"/>
      <c r="AFJ1068" s="131"/>
      <c r="AFK1068" s="131"/>
      <c r="AFL1068" s="131"/>
      <c r="AFM1068" s="131"/>
      <c r="AFN1068" s="131"/>
      <c r="AFO1068" s="131"/>
      <c r="AFP1068" s="131"/>
      <c r="AFQ1068" s="131"/>
      <c r="AFR1068" s="131"/>
      <c r="AFS1068" s="131"/>
      <c r="AFT1068" s="131"/>
      <c r="AFU1068" s="131"/>
      <c r="AFV1068" s="131"/>
      <c r="AFW1068" s="131"/>
      <c r="AFX1068" s="131"/>
      <c r="AFY1068" s="131"/>
      <c r="AFZ1068" s="131"/>
      <c r="AGA1068" s="131"/>
      <c r="AGB1068" s="131"/>
      <c r="AGC1068" s="131"/>
      <c r="AGD1068" s="131"/>
      <c r="AGE1068" s="131"/>
      <c r="AGF1068" s="131"/>
      <c r="AGG1068" s="131"/>
      <c r="AGH1068" s="131"/>
      <c r="AGI1068" s="131"/>
      <c r="AGJ1068" s="131"/>
      <c r="AGK1068" s="131"/>
      <c r="AGL1068" s="131"/>
      <c r="AGM1068" s="131"/>
      <c r="AGN1068" s="131"/>
      <c r="AGO1068" s="131"/>
      <c r="AGP1068" s="131"/>
      <c r="AGQ1068" s="131"/>
      <c r="AGR1068" s="131"/>
      <c r="AGS1068" s="131"/>
      <c r="AGT1068" s="131"/>
      <c r="AGU1068" s="131"/>
      <c r="AGV1068" s="131"/>
      <c r="AGW1068" s="131"/>
      <c r="AGX1068" s="131"/>
      <c r="AGY1068" s="131"/>
      <c r="AGZ1068" s="131"/>
      <c r="AHA1068" s="131"/>
      <c r="AHB1068" s="131"/>
      <c r="AHC1068" s="131"/>
      <c r="AHD1068" s="131"/>
      <c r="AHE1068" s="131"/>
      <c r="AHF1068" s="131"/>
      <c r="AHG1068" s="131"/>
      <c r="AHH1068" s="131"/>
      <c r="AHI1068" s="131"/>
      <c r="AHJ1068" s="131"/>
      <c r="AHK1068" s="131"/>
      <c r="AHL1068" s="131"/>
      <c r="AHM1068" s="131"/>
      <c r="AHN1068" s="131"/>
      <c r="AHO1068" s="131"/>
      <c r="AHP1068" s="131"/>
      <c r="AHQ1068" s="131"/>
      <c r="AHR1068" s="131"/>
      <c r="AHS1068" s="131"/>
      <c r="AHT1068" s="131"/>
      <c r="AHU1068" s="131"/>
      <c r="AHV1068" s="131"/>
      <c r="AHW1068" s="131"/>
      <c r="AHX1068" s="131"/>
      <c r="AHY1068" s="131"/>
      <c r="AHZ1068" s="131"/>
      <c r="AIA1068" s="131"/>
      <c r="AIB1068" s="131"/>
      <c r="AIC1068" s="131"/>
      <c r="AID1068" s="131"/>
      <c r="AIE1068" s="131"/>
      <c r="AIF1068" s="131"/>
      <c r="AIG1068" s="131"/>
      <c r="AIH1068" s="131"/>
      <c r="AII1068" s="131"/>
      <c r="AIJ1068" s="131"/>
      <c r="AIK1068" s="131"/>
      <c r="AIL1068" s="131"/>
      <c r="AIM1068" s="131"/>
      <c r="AIN1068" s="131"/>
      <c r="AIO1068" s="131"/>
      <c r="AIP1068" s="131"/>
      <c r="AIQ1068" s="131"/>
      <c r="AIR1068" s="131"/>
      <c r="AIS1068" s="131"/>
      <c r="AIT1068" s="131"/>
      <c r="AIU1068" s="131"/>
      <c r="AIV1068" s="131"/>
      <c r="AIW1068" s="131"/>
      <c r="AIX1068" s="131"/>
      <c r="AIY1068" s="131"/>
      <c r="AIZ1068" s="131"/>
      <c r="AJA1068" s="131"/>
      <c r="AJB1068" s="131"/>
      <c r="AJC1068" s="131"/>
      <c r="AJD1068" s="131"/>
      <c r="AJE1068" s="131"/>
      <c r="AJF1068" s="131"/>
      <c r="AJG1068" s="131"/>
      <c r="AJH1068" s="131"/>
      <c r="AJI1068" s="131"/>
      <c r="AJJ1068" s="131"/>
      <c r="AJK1068" s="131"/>
      <c r="AJL1068" s="131"/>
      <c r="AJM1068" s="131"/>
      <c r="AJN1068" s="131"/>
      <c r="AJO1068" s="131"/>
      <c r="AJP1068" s="131"/>
      <c r="AJQ1068" s="131"/>
      <c r="AJR1068" s="131"/>
      <c r="AJS1068" s="131"/>
      <c r="AJT1068" s="131"/>
      <c r="AJU1068" s="131"/>
      <c r="AJV1068" s="131"/>
      <c r="AJW1068" s="131"/>
      <c r="AJX1068" s="131"/>
      <c r="AJY1068" s="131"/>
      <c r="AJZ1068" s="131"/>
      <c r="AKA1068" s="131"/>
      <c r="AKB1068" s="131"/>
      <c r="AKC1068" s="131"/>
      <c r="AKD1068" s="131"/>
      <c r="AKE1068" s="131"/>
      <c r="AKF1068" s="131"/>
      <c r="AKG1068" s="131"/>
      <c r="AKH1068" s="131"/>
      <c r="AKI1068" s="131"/>
      <c r="AKJ1068" s="131"/>
      <c r="AKK1068" s="131"/>
      <c r="AKL1068" s="131"/>
      <c r="AKM1068" s="131"/>
      <c r="AKN1068" s="131"/>
      <c r="AKO1068" s="131"/>
      <c r="AKP1068" s="131"/>
      <c r="AKQ1068" s="131"/>
      <c r="AKR1068" s="131"/>
      <c r="AKS1068" s="131"/>
      <c r="AKT1068" s="131"/>
      <c r="AKU1068" s="131"/>
      <c r="AKV1068" s="131"/>
      <c r="AKW1068" s="131"/>
      <c r="AKX1068" s="131"/>
      <c r="AKY1068" s="131"/>
      <c r="AKZ1068" s="131"/>
      <c r="ALA1068" s="131"/>
      <c r="ALB1068" s="131"/>
      <c r="ALC1068" s="131"/>
      <c r="ALD1068" s="131"/>
      <c r="ALE1068" s="131"/>
      <c r="ALF1068" s="131"/>
      <c r="ALG1068" s="131"/>
      <c r="ALH1068" s="131"/>
      <c r="ALI1068" s="131"/>
      <c r="ALJ1068" s="131"/>
      <c r="ALK1068" s="131"/>
      <c r="ALL1068" s="131"/>
      <c r="ALM1068" s="131"/>
      <c r="ALN1068" s="131"/>
    </row>
    <row r="1069" spans="1:1002" s="508" customFormat="1" x14ac:dyDescent="0.25">
      <c r="A1069" s="502"/>
      <c r="B1069" s="503"/>
      <c r="C1069" s="504"/>
      <c r="D1069" s="450"/>
      <c r="E1069" s="505"/>
      <c r="F1069" s="505"/>
      <c r="G1069" s="506"/>
      <c r="H1069" s="506"/>
      <c r="I1069" s="507"/>
      <c r="J1069" s="565"/>
      <c r="K1069" s="454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  <c r="EC1069" s="131"/>
      <c r="ED1069" s="131"/>
      <c r="EE1069" s="131"/>
      <c r="EF1069" s="131"/>
      <c r="EG1069" s="131"/>
      <c r="EH1069" s="131"/>
      <c r="EI1069" s="131"/>
      <c r="EJ1069" s="131"/>
      <c r="EK1069" s="131"/>
      <c r="EL1069" s="131"/>
      <c r="EM1069" s="131"/>
      <c r="EN1069" s="131"/>
      <c r="EO1069" s="131"/>
      <c r="EP1069" s="131"/>
      <c r="EQ1069" s="131"/>
      <c r="ER1069" s="131"/>
      <c r="ES1069" s="131"/>
      <c r="ET1069" s="131"/>
      <c r="EU1069" s="131"/>
      <c r="EV1069" s="131"/>
      <c r="EW1069" s="131"/>
      <c r="EX1069" s="131"/>
      <c r="EY1069" s="131"/>
      <c r="EZ1069" s="131"/>
      <c r="FA1069" s="131"/>
      <c r="FB1069" s="131"/>
      <c r="FC1069" s="131"/>
      <c r="FD1069" s="131"/>
      <c r="FE1069" s="131"/>
      <c r="FF1069" s="131"/>
      <c r="FG1069" s="131"/>
      <c r="FH1069" s="131"/>
      <c r="FI1069" s="131"/>
      <c r="FJ1069" s="131"/>
      <c r="FK1069" s="131"/>
      <c r="FL1069" s="131"/>
      <c r="FM1069" s="131"/>
      <c r="FN1069" s="131"/>
      <c r="FO1069" s="131"/>
      <c r="FP1069" s="131"/>
      <c r="FQ1069" s="131"/>
      <c r="FR1069" s="131"/>
      <c r="FS1069" s="131"/>
      <c r="FT1069" s="131"/>
      <c r="FU1069" s="131"/>
      <c r="FV1069" s="131"/>
      <c r="FW1069" s="131"/>
      <c r="FX1069" s="131"/>
      <c r="FY1069" s="131"/>
      <c r="FZ1069" s="131"/>
      <c r="GA1069" s="131"/>
      <c r="GB1069" s="131"/>
      <c r="GC1069" s="131"/>
      <c r="GD1069" s="131"/>
      <c r="GE1069" s="131"/>
      <c r="GF1069" s="131"/>
      <c r="GG1069" s="131"/>
      <c r="GH1069" s="131"/>
      <c r="GI1069" s="131"/>
      <c r="GJ1069" s="131"/>
      <c r="GK1069" s="131"/>
      <c r="GL1069" s="131"/>
      <c r="GM1069" s="131"/>
      <c r="GN1069" s="131"/>
      <c r="GO1069" s="131"/>
      <c r="GP1069" s="131"/>
      <c r="GQ1069" s="131"/>
      <c r="GR1069" s="131"/>
      <c r="GS1069" s="131"/>
      <c r="GT1069" s="131"/>
      <c r="GU1069" s="131"/>
      <c r="GV1069" s="131"/>
      <c r="GW1069" s="131"/>
      <c r="GX1069" s="131"/>
      <c r="GY1069" s="131"/>
      <c r="GZ1069" s="131"/>
      <c r="HA1069" s="131"/>
      <c r="HB1069" s="131"/>
      <c r="HC1069" s="131"/>
      <c r="HD1069" s="131"/>
      <c r="HE1069" s="131"/>
      <c r="HF1069" s="131"/>
      <c r="HG1069" s="131"/>
      <c r="HH1069" s="131"/>
      <c r="HI1069" s="131"/>
      <c r="HJ1069" s="131"/>
      <c r="HK1069" s="131"/>
      <c r="HL1069" s="131"/>
      <c r="HM1069" s="131"/>
      <c r="HN1069" s="131"/>
      <c r="HO1069" s="131"/>
      <c r="HP1069" s="131"/>
      <c r="HQ1069" s="131"/>
      <c r="HR1069" s="131"/>
      <c r="HS1069" s="131"/>
      <c r="HT1069" s="131"/>
      <c r="HU1069" s="131"/>
      <c r="HV1069" s="131"/>
      <c r="HW1069" s="131"/>
      <c r="HX1069" s="131"/>
      <c r="HY1069" s="131"/>
      <c r="HZ1069" s="131"/>
      <c r="IA1069" s="131"/>
      <c r="IB1069" s="131"/>
      <c r="IC1069" s="131"/>
      <c r="ID1069" s="131"/>
      <c r="IE1069" s="131"/>
      <c r="IF1069" s="131"/>
      <c r="IG1069" s="131"/>
      <c r="IH1069" s="131"/>
      <c r="II1069" s="131"/>
      <c r="IJ1069" s="131"/>
      <c r="IK1069" s="131"/>
      <c r="IL1069" s="131"/>
      <c r="IM1069" s="131"/>
      <c r="IN1069" s="131"/>
      <c r="IO1069" s="131"/>
      <c r="IP1069" s="131"/>
      <c r="IQ1069" s="131"/>
      <c r="IR1069" s="131"/>
      <c r="IS1069" s="131"/>
      <c r="IT1069" s="131"/>
      <c r="IU1069" s="131"/>
      <c r="IV1069" s="131"/>
      <c r="IW1069" s="131"/>
      <c r="IX1069" s="131"/>
      <c r="IY1069" s="131"/>
      <c r="IZ1069" s="131"/>
      <c r="JA1069" s="131"/>
      <c r="JB1069" s="131"/>
      <c r="JC1069" s="131"/>
      <c r="JD1069" s="131"/>
      <c r="JE1069" s="131"/>
      <c r="JF1069" s="131"/>
      <c r="JG1069" s="131"/>
      <c r="JH1069" s="131"/>
      <c r="JI1069" s="131"/>
      <c r="JJ1069" s="131"/>
      <c r="JK1069" s="131"/>
      <c r="JL1069" s="131"/>
      <c r="JM1069" s="131"/>
      <c r="JN1069" s="131"/>
      <c r="JO1069" s="131"/>
      <c r="JP1069" s="131"/>
      <c r="JQ1069" s="131"/>
      <c r="JR1069" s="131"/>
      <c r="JS1069" s="131"/>
      <c r="JT1069" s="131"/>
      <c r="JU1069" s="131"/>
      <c r="JV1069" s="131"/>
      <c r="JW1069" s="131"/>
      <c r="JX1069" s="131"/>
      <c r="JY1069" s="131"/>
      <c r="JZ1069" s="131"/>
      <c r="KA1069" s="131"/>
      <c r="KB1069" s="131"/>
      <c r="KC1069" s="131"/>
      <c r="KD1069" s="131"/>
      <c r="KE1069" s="131"/>
      <c r="KF1069" s="131"/>
      <c r="KG1069" s="131"/>
      <c r="KH1069" s="131"/>
      <c r="KI1069" s="131"/>
      <c r="KJ1069" s="131"/>
      <c r="KK1069" s="131"/>
      <c r="KL1069" s="131"/>
      <c r="KM1069" s="131"/>
      <c r="KN1069" s="131"/>
      <c r="KO1069" s="131"/>
      <c r="KP1069" s="131"/>
      <c r="KQ1069" s="131"/>
      <c r="KR1069" s="131"/>
      <c r="KS1069" s="131"/>
      <c r="KT1069" s="131"/>
      <c r="KU1069" s="131"/>
      <c r="KV1069" s="131"/>
      <c r="KW1069" s="131"/>
      <c r="KX1069" s="131"/>
      <c r="KY1069" s="131"/>
      <c r="KZ1069" s="131"/>
      <c r="LA1069" s="131"/>
      <c r="LB1069" s="131"/>
      <c r="LC1069" s="131"/>
      <c r="LD1069" s="131"/>
      <c r="LE1069" s="131"/>
      <c r="LF1069" s="131"/>
      <c r="LG1069" s="131"/>
      <c r="LH1069" s="131"/>
      <c r="LI1069" s="131"/>
      <c r="LJ1069" s="131"/>
      <c r="LK1069" s="131"/>
      <c r="LL1069" s="131"/>
      <c r="LM1069" s="131"/>
      <c r="LN1069" s="131"/>
      <c r="LO1069" s="131"/>
      <c r="LP1069" s="131"/>
      <c r="LQ1069" s="131"/>
      <c r="LR1069" s="131"/>
      <c r="LS1069" s="131"/>
      <c r="LT1069" s="131"/>
      <c r="LU1069" s="131"/>
      <c r="LV1069" s="131"/>
      <c r="LW1069" s="131"/>
      <c r="LX1069" s="131"/>
      <c r="LY1069" s="131"/>
      <c r="LZ1069" s="131"/>
      <c r="MA1069" s="131"/>
      <c r="MB1069" s="131"/>
      <c r="MC1069" s="131"/>
      <c r="MD1069" s="131"/>
      <c r="ME1069" s="131"/>
      <c r="MF1069" s="131"/>
      <c r="MG1069" s="131"/>
      <c r="MH1069" s="131"/>
      <c r="MI1069" s="131"/>
      <c r="MJ1069" s="131"/>
      <c r="MK1069" s="131"/>
      <c r="ML1069" s="131"/>
      <c r="MM1069" s="131"/>
      <c r="MN1069" s="131"/>
      <c r="MO1069" s="131"/>
      <c r="MP1069" s="131"/>
      <c r="MQ1069" s="131"/>
      <c r="MR1069" s="131"/>
      <c r="MS1069" s="131"/>
      <c r="MT1069" s="131"/>
      <c r="MU1069" s="131"/>
      <c r="MV1069" s="131"/>
      <c r="MW1069" s="131"/>
      <c r="MX1069" s="131"/>
      <c r="MY1069" s="131"/>
      <c r="MZ1069" s="131"/>
      <c r="NA1069" s="131"/>
      <c r="NB1069" s="131"/>
      <c r="NC1069" s="131"/>
      <c r="ND1069" s="131"/>
      <c r="NE1069" s="131"/>
      <c r="NF1069" s="131"/>
      <c r="NG1069" s="131"/>
      <c r="NH1069" s="131"/>
      <c r="NI1069" s="131"/>
      <c r="NJ1069" s="131"/>
      <c r="NK1069" s="131"/>
      <c r="NL1069" s="131"/>
      <c r="NM1069" s="131"/>
      <c r="NN1069" s="131"/>
      <c r="NO1069" s="131"/>
      <c r="NP1069" s="131"/>
      <c r="NQ1069" s="131"/>
      <c r="NR1069" s="131"/>
      <c r="NS1069" s="131"/>
      <c r="NT1069" s="131"/>
      <c r="NU1069" s="131"/>
      <c r="NV1069" s="131"/>
      <c r="NW1069" s="131"/>
      <c r="NX1069" s="131"/>
      <c r="NY1069" s="131"/>
      <c r="NZ1069" s="131"/>
      <c r="OA1069" s="131"/>
      <c r="OB1069" s="131"/>
      <c r="OC1069" s="131"/>
      <c r="OD1069" s="131"/>
      <c r="OE1069" s="131"/>
      <c r="OF1069" s="131"/>
      <c r="OG1069" s="131"/>
      <c r="OH1069" s="131"/>
      <c r="OI1069" s="131"/>
      <c r="OJ1069" s="131"/>
      <c r="OK1069" s="131"/>
      <c r="OL1069" s="131"/>
      <c r="OM1069" s="131"/>
      <c r="ON1069" s="131"/>
      <c r="OO1069" s="131"/>
      <c r="OP1069" s="131"/>
      <c r="OQ1069" s="131"/>
      <c r="OR1069" s="131"/>
      <c r="OS1069" s="131"/>
      <c r="OT1069" s="131"/>
      <c r="OU1069" s="131"/>
      <c r="OV1069" s="131"/>
      <c r="OW1069" s="131"/>
      <c r="OX1069" s="131"/>
      <c r="OY1069" s="131"/>
      <c r="OZ1069" s="131"/>
      <c r="PA1069" s="131"/>
      <c r="PB1069" s="131"/>
      <c r="PC1069" s="131"/>
      <c r="PD1069" s="131"/>
      <c r="PE1069" s="131"/>
      <c r="PF1069" s="131"/>
      <c r="PG1069" s="131"/>
      <c r="PH1069" s="131"/>
      <c r="PI1069" s="131"/>
      <c r="PJ1069" s="131"/>
      <c r="PK1069" s="131"/>
      <c r="PL1069" s="131"/>
      <c r="PM1069" s="131"/>
      <c r="PN1069" s="131"/>
      <c r="PO1069" s="131"/>
      <c r="PP1069" s="131"/>
      <c r="PQ1069" s="131"/>
      <c r="PR1069" s="131"/>
      <c r="PS1069" s="131"/>
      <c r="PT1069" s="131"/>
      <c r="PU1069" s="131"/>
      <c r="PV1069" s="131"/>
      <c r="PW1069" s="131"/>
      <c r="PX1069" s="131"/>
      <c r="PY1069" s="131"/>
      <c r="PZ1069" s="131"/>
      <c r="QA1069" s="131"/>
      <c r="QB1069" s="131"/>
      <c r="QC1069" s="131"/>
      <c r="QD1069" s="131"/>
      <c r="QE1069" s="131"/>
      <c r="QF1069" s="131"/>
      <c r="QG1069" s="131"/>
      <c r="QH1069" s="131"/>
      <c r="QI1069" s="131"/>
      <c r="QJ1069" s="131"/>
      <c r="QK1069" s="131"/>
      <c r="QL1069" s="131"/>
      <c r="QM1069" s="131"/>
      <c r="QN1069" s="131"/>
      <c r="QO1069" s="131"/>
      <c r="QP1069" s="131"/>
      <c r="QQ1069" s="131"/>
      <c r="QR1069" s="131"/>
      <c r="QS1069" s="131"/>
      <c r="QT1069" s="131"/>
      <c r="QU1069" s="131"/>
      <c r="QV1069" s="131"/>
      <c r="QW1069" s="131"/>
      <c r="QX1069" s="131"/>
      <c r="QY1069" s="131"/>
      <c r="QZ1069" s="131"/>
      <c r="RA1069" s="131"/>
      <c r="RB1069" s="131"/>
      <c r="RC1069" s="131"/>
      <c r="RD1069" s="131"/>
      <c r="RE1069" s="131"/>
      <c r="RF1069" s="131"/>
      <c r="RG1069" s="131"/>
      <c r="RH1069" s="131"/>
      <c r="RI1069" s="131"/>
      <c r="RJ1069" s="131"/>
      <c r="RK1069" s="131"/>
      <c r="RL1069" s="131"/>
      <c r="RM1069" s="131"/>
      <c r="RN1069" s="131"/>
      <c r="RO1069" s="131"/>
      <c r="RP1069" s="131"/>
      <c r="RQ1069" s="131"/>
      <c r="RR1069" s="131"/>
      <c r="RS1069" s="131"/>
      <c r="RT1069" s="131"/>
      <c r="RU1069" s="131"/>
      <c r="RV1069" s="131"/>
      <c r="RW1069" s="131"/>
      <c r="RX1069" s="131"/>
      <c r="RY1069" s="131"/>
      <c r="RZ1069" s="131"/>
      <c r="SA1069" s="131"/>
      <c r="SB1069" s="131"/>
      <c r="SC1069" s="131"/>
      <c r="SD1069" s="131"/>
      <c r="SE1069" s="131"/>
      <c r="SF1069" s="131"/>
      <c r="SG1069" s="131"/>
      <c r="SH1069" s="131"/>
      <c r="SI1069" s="131"/>
      <c r="SJ1069" s="131"/>
      <c r="SK1069" s="131"/>
      <c r="SL1069" s="131"/>
      <c r="SM1069" s="131"/>
      <c r="SN1069" s="131"/>
      <c r="SO1069" s="131"/>
      <c r="SP1069" s="131"/>
      <c r="SQ1069" s="131"/>
      <c r="SR1069" s="131"/>
      <c r="SS1069" s="131"/>
      <c r="ST1069" s="131"/>
      <c r="SU1069" s="131"/>
      <c r="SV1069" s="131"/>
      <c r="SW1069" s="131"/>
      <c r="SX1069" s="131"/>
      <c r="SY1069" s="131"/>
      <c r="SZ1069" s="131"/>
      <c r="TA1069" s="131"/>
      <c r="TB1069" s="131"/>
      <c r="TC1069" s="131"/>
      <c r="TD1069" s="131"/>
      <c r="TE1069" s="131"/>
      <c r="TF1069" s="131"/>
      <c r="TG1069" s="131"/>
      <c r="TH1069" s="131"/>
      <c r="TI1069" s="131"/>
      <c r="TJ1069" s="131"/>
      <c r="TK1069" s="131"/>
      <c r="TL1069" s="131"/>
      <c r="TM1069" s="131"/>
      <c r="TN1069" s="131"/>
      <c r="TO1069" s="131"/>
      <c r="TP1069" s="131"/>
      <c r="TQ1069" s="131"/>
      <c r="TR1069" s="131"/>
      <c r="TS1069" s="131"/>
      <c r="TT1069" s="131"/>
      <c r="TU1069" s="131"/>
      <c r="TV1069" s="131"/>
      <c r="TW1069" s="131"/>
      <c r="TX1069" s="131"/>
      <c r="TY1069" s="131"/>
      <c r="TZ1069" s="131"/>
      <c r="UA1069" s="131"/>
      <c r="UB1069" s="131"/>
      <c r="UC1069" s="131"/>
      <c r="UD1069" s="131"/>
      <c r="UE1069" s="131"/>
      <c r="UF1069" s="131"/>
      <c r="UG1069" s="131"/>
      <c r="UH1069" s="131"/>
      <c r="UI1069" s="131"/>
      <c r="UJ1069" s="131"/>
      <c r="UK1069" s="131"/>
      <c r="UL1069" s="131"/>
      <c r="UM1069" s="131"/>
      <c r="UN1069" s="131"/>
      <c r="UO1069" s="131"/>
      <c r="UP1069" s="131"/>
      <c r="UQ1069" s="131"/>
      <c r="UR1069" s="131"/>
      <c r="US1069" s="131"/>
      <c r="UT1069" s="131"/>
      <c r="UU1069" s="131"/>
      <c r="UV1069" s="131"/>
      <c r="UW1069" s="131"/>
      <c r="UX1069" s="131"/>
      <c r="UY1069" s="131"/>
      <c r="UZ1069" s="131"/>
      <c r="VA1069" s="131"/>
      <c r="VB1069" s="131"/>
      <c r="VC1069" s="131"/>
      <c r="VD1069" s="131"/>
      <c r="VE1069" s="131"/>
      <c r="VF1069" s="131"/>
      <c r="VG1069" s="131"/>
      <c r="VH1069" s="131"/>
      <c r="VI1069" s="131"/>
      <c r="VJ1069" s="131"/>
      <c r="VK1069" s="131"/>
      <c r="VL1069" s="131"/>
      <c r="VM1069" s="131"/>
      <c r="VN1069" s="131"/>
      <c r="VO1069" s="131"/>
      <c r="VP1069" s="131"/>
      <c r="VQ1069" s="131"/>
      <c r="VR1069" s="131"/>
      <c r="VS1069" s="131"/>
      <c r="VT1069" s="131"/>
      <c r="VU1069" s="131"/>
      <c r="VV1069" s="131"/>
      <c r="VW1069" s="131"/>
      <c r="VX1069" s="131"/>
      <c r="VY1069" s="131"/>
      <c r="VZ1069" s="131"/>
      <c r="WA1069" s="131"/>
      <c r="WB1069" s="131"/>
      <c r="WC1069" s="131"/>
      <c r="WD1069" s="131"/>
      <c r="WE1069" s="131"/>
      <c r="WF1069" s="131"/>
      <c r="WG1069" s="131"/>
      <c r="WH1069" s="131"/>
      <c r="WI1069" s="131"/>
      <c r="WJ1069" s="131"/>
      <c r="WK1069" s="131"/>
      <c r="WL1069" s="131"/>
      <c r="WM1069" s="131"/>
      <c r="WN1069" s="131"/>
      <c r="WO1069" s="131"/>
      <c r="WP1069" s="131"/>
      <c r="WQ1069" s="131"/>
      <c r="WR1069" s="131"/>
      <c r="WS1069" s="131"/>
      <c r="WT1069" s="131"/>
      <c r="WU1069" s="131"/>
      <c r="WV1069" s="131"/>
      <c r="WW1069" s="131"/>
      <c r="WX1069" s="131"/>
      <c r="WY1069" s="131"/>
      <c r="WZ1069" s="131"/>
      <c r="XA1069" s="131"/>
      <c r="XB1069" s="131"/>
      <c r="XC1069" s="131"/>
      <c r="XD1069" s="131"/>
      <c r="XE1069" s="131"/>
      <c r="XF1069" s="131"/>
      <c r="XG1069" s="131"/>
      <c r="XH1069" s="131"/>
      <c r="XI1069" s="131"/>
      <c r="XJ1069" s="131"/>
      <c r="XK1069" s="131"/>
      <c r="XL1069" s="131"/>
      <c r="XM1069" s="131"/>
      <c r="XN1069" s="131"/>
      <c r="XO1069" s="131"/>
      <c r="XP1069" s="131"/>
      <c r="XQ1069" s="131"/>
      <c r="XR1069" s="131"/>
      <c r="XS1069" s="131"/>
      <c r="XT1069" s="131"/>
      <c r="XU1069" s="131"/>
      <c r="XV1069" s="131"/>
      <c r="XW1069" s="131"/>
      <c r="XX1069" s="131"/>
      <c r="XY1069" s="131"/>
      <c r="XZ1069" s="131"/>
      <c r="YA1069" s="131"/>
      <c r="YB1069" s="131"/>
      <c r="YC1069" s="131"/>
      <c r="YD1069" s="131"/>
      <c r="YE1069" s="131"/>
      <c r="YF1069" s="131"/>
      <c r="YG1069" s="131"/>
      <c r="YH1069" s="131"/>
      <c r="YI1069" s="131"/>
      <c r="YJ1069" s="131"/>
      <c r="YK1069" s="131"/>
      <c r="YL1069" s="131"/>
      <c r="YM1069" s="131"/>
      <c r="YN1069" s="131"/>
      <c r="YO1069" s="131"/>
      <c r="YP1069" s="131"/>
      <c r="YQ1069" s="131"/>
      <c r="YR1069" s="131"/>
      <c r="YS1069" s="131"/>
      <c r="YT1069" s="131"/>
      <c r="YU1069" s="131"/>
      <c r="YV1069" s="131"/>
      <c r="YW1069" s="131"/>
      <c r="YX1069" s="131"/>
      <c r="YY1069" s="131"/>
      <c r="YZ1069" s="131"/>
      <c r="ZA1069" s="131"/>
      <c r="ZB1069" s="131"/>
      <c r="ZC1069" s="131"/>
      <c r="ZD1069" s="131"/>
      <c r="ZE1069" s="131"/>
      <c r="ZF1069" s="131"/>
      <c r="ZG1069" s="131"/>
      <c r="ZH1069" s="131"/>
      <c r="ZI1069" s="131"/>
      <c r="ZJ1069" s="131"/>
      <c r="ZK1069" s="131"/>
      <c r="ZL1069" s="131"/>
      <c r="ZM1069" s="131"/>
      <c r="ZN1069" s="131"/>
      <c r="ZO1069" s="131"/>
      <c r="ZP1069" s="131"/>
      <c r="ZQ1069" s="131"/>
      <c r="ZR1069" s="131"/>
      <c r="ZS1069" s="131"/>
      <c r="ZT1069" s="131"/>
      <c r="ZU1069" s="131"/>
      <c r="ZV1069" s="131"/>
      <c r="ZW1069" s="131"/>
      <c r="ZX1069" s="131"/>
      <c r="ZY1069" s="131"/>
      <c r="ZZ1069" s="131"/>
      <c r="AAA1069" s="131"/>
      <c r="AAB1069" s="131"/>
      <c r="AAC1069" s="131"/>
      <c r="AAD1069" s="131"/>
      <c r="AAE1069" s="131"/>
      <c r="AAF1069" s="131"/>
      <c r="AAG1069" s="131"/>
      <c r="AAH1069" s="131"/>
      <c r="AAI1069" s="131"/>
      <c r="AAJ1069" s="131"/>
      <c r="AAK1069" s="131"/>
      <c r="AAL1069" s="131"/>
      <c r="AAM1069" s="131"/>
      <c r="AAN1069" s="131"/>
      <c r="AAO1069" s="131"/>
      <c r="AAP1069" s="131"/>
      <c r="AAQ1069" s="131"/>
      <c r="AAR1069" s="131"/>
      <c r="AAS1069" s="131"/>
      <c r="AAT1069" s="131"/>
      <c r="AAU1069" s="131"/>
      <c r="AAV1069" s="131"/>
      <c r="AAW1069" s="131"/>
      <c r="AAX1069" s="131"/>
      <c r="AAY1069" s="131"/>
      <c r="AAZ1069" s="131"/>
      <c r="ABA1069" s="131"/>
      <c r="ABB1069" s="131"/>
      <c r="ABC1069" s="131"/>
      <c r="ABD1069" s="131"/>
      <c r="ABE1069" s="131"/>
      <c r="ABF1069" s="131"/>
      <c r="ABG1069" s="131"/>
      <c r="ABH1069" s="131"/>
      <c r="ABI1069" s="131"/>
      <c r="ABJ1069" s="131"/>
      <c r="ABK1069" s="131"/>
      <c r="ABL1069" s="131"/>
      <c r="ABM1069" s="131"/>
      <c r="ABN1069" s="131"/>
      <c r="ABO1069" s="131"/>
      <c r="ABP1069" s="131"/>
      <c r="ABQ1069" s="131"/>
      <c r="ABR1069" s="131"/>
      <c r="ABS1069" s="131"/>
      <c r="ABT1069" s="131"/>
      <c r="ABU1069" s="131"/>
      <c r="ABV1069" s="131"/>
      <c r="ABW1069" s="131"/>
      <c r="ABX1069" s="131"/>
      <c r="ABY1069" s="131"/>
      <c r="ABZ1069" s="131"/>
      <c r="ACA1069" s="131"/>
      <c r="ACB1069" s="131"/>
      <c r="ACC1069" s="131"/>
      <c r="ACD1069" s="131"/>
      <c r="ACE1069" s="131"/>
      <c r="ACF1069" s="131"/>
      <c r="ACG1069" s="131"/>
      <c r="ACH1069" s="131"/>
      <c r="ACI1069" s="131"/>
      <c r="ACJ1069" s="131"/>
      <c r="ACK1069" s="131"/>
      <c r="ACL1069" s="131"/>
      <c r="ACM1069" s="131"/>
      <c r="ACN1069" s="131"/>
      <c r="ACO1069" s="131"/>
      <c r="ACP1069" s="131"/>
      <c r="ACQ1069" s="131"/>
      <c r="ACR1069" s="131"/>
      <c r="ACS1069" s="131"/>
      <c r="ACT1069" s="131"/>
      <c r="ACU1069" s="131"/>
      <c r="ACV1069" s="131"/>
      <c r="ACW1069" s="131"/>
      <c r="ACX1069" s="131"/>
      <c r="ACY1069" s="131"/>
      <c r="ACZ1069" s="131"/>
      <c r="ADA1069" s="131"/>
      <c r="ADB1069" s="131"/>
      <c r="ADC1069" s="131"/>
      <c r="ADD1069" s="131"/>
      <c r="ADE1069" s="131"/>
      <c r="ADF1069" s="131"/>
      <c r="ADG1069" s="131"/>
      <c r="ADH1069" s="131"/>
      <c r="ADI1069" s="131"/>
      <c r="ADJ1069" s="131"/>
      <c r="ADK1069" s="131"/>
      <c r="ADL1069" s="131"/>
      <c r="ADM1069" s="131"/>
      <c r="ADN1069" s="131"/>
      <c r="ADO1069" s="131"/>
      <c r="ADP1069" s="131"/>
      <c r="ADQ1069" s="131"/>
      <c r="ADR1069" s="131"/>
      <c r="ADS1069" s="131"/>
      <c r="ADT1069" s="131"/>
      <c r="ADU1069" s="131"/>
      <c r="ADV1069" s="131"/>
      <c r="ADW1069" s="131"/>
      <c r="ADX1069" s="131"/>
      <c r="ADY1069" s="131"/>
      <c r="ADZ1069" s="131"/>
      <c r="AEA1069" s="131"/>
      <c r="AEB1069" s="131"/>
      <c r="AEC1069" s="131"/>
      <c r="AED1069" s="131"/>
      <c r="AEE1069" s="131"/>
      <c r="AEF1069" s="131"/>
      <c r="AEG1069" s="131"/>
      <c r="AEH1069" s="131"/>
      <c r="AEI1069" s="131"/>
      <c r="AEJ1069" s="131"/>
      <c r="AEK1069" s="131"/>
      <c r="AEL1069" s="131"/>
      <c r="AEM1069" s="131"/>
      <c r="AEN1069" s="131"/>
      <c r="AEO1069" s="131"/>
      <c r="AEP1069" s="131"/>
      <c r="AEQ1069" s="131"/>
      <c r="AER1069" s="131"/>
      <c r="AES1069" s="131"/>
      <c r="AET1069" s="131"/>
      <c r="AEU1069" s="131"/>
      <c r="AEV1069" s="131"/>
      <c r="AEW1069" s="131"/>
      <c r="AEX1069" s="131"/>
      <c r="AEY1069" s="131"/>
      <c r="AEZ1069" s="131"/>
      <c r="AFA1069" s="131"/>
      <c r="AFB1069" s="131"/>
      <c r="AFC1069" s="131"/>
      <c r="AFD1069" s="131"/>
      <c r="AFE1069" s="131"/>
      <c r="AFF1069" s="131"/>
      <c r="AFG1069" s="131"/>
      <c r="AFH1069" s="131"/>
      <c r="AFI1069" s="131"/>
      <c r="AFJ1069" s="131"/>
      <c r="AFK1069" s="131"/>
      <c r="AFL1069" s="131"/>
      <c r="AFM1069" s="131"/>
      <c r="AFN1069" s="131"/>
      <c r="AFO1069" s="131"/>
      <c r="AFP1069" s="131"/>
      <c r="AFQ1069" s="131"/>
      <c r="AFR1069" s="131"/>
      <c r="AFS1069" s="131"/>
      <c r="AFT1069" s="131"/>
      <c r="AFU1069" s="131"/>
      <c r="AFV1069" s="131"/>
      <c r="AFW1069" s="131"/>
      <c r="AFX1069" s="131"/>
      <c r="AFY1069" s="131"/>
      <c r="AFZ1069" s="131"/>
      <c r="AGA1069" s="131"/>
      <c r="AGB1069" s="131"/>
      <c r="AGC1069" s="131"/>
      <c r="AGD1069" s="131"/>
      <c r="AGE1069" s="131"/>
      <c r="AGF1069" s="131"/>
      <c r="AGG1069" s="131"/>
      <c r="AGH1069" s="131"/>
      <c r="AGI1069" s="131"/>
      <c r="AGJ1069" s="131"/>
      <c r="AGK1069" s="131"/>
      <c r="AGL1069" s="131"/>
      <c r="AGM1069" s="131"/>
      <c r="AGN1069" s="131"/>
      <c r="AGO1069" s="131"/>
      <c r="AGP1069" s="131"/>
      <c r="AGQ1069" s="131"/>
      <c r="AGR1069" s="131"/>
      <c r="AGS1069" s="131"/>
      <c r="AGT1069" s="131"/>
      <c r="AGU1069" s="131"/>
      <c r="AGV1069" s="131"/>
      <c r="AGW1069" s="131"/>
      <c r="AGX1069" s="131"/>
      <c r="AGY1069" s="131"/>
      <c r="AGZ1069" s="131"/>
      <c r="AHA1069" s="131"/>
      <c r="AHB1069" s="131"/>
      <c r="AHC1069" s="131"/>
      <c r="AHD1069" s="131"/>
      <c r="AHE1069" s="131"/>
      <c r="AHF1069" s="131"/>
      <c r="AHG1069" s="131"/>
      <c r="AHH1069" s="131"/>
      <c r="AHI1069" s="131"/>
      <c r="AHJ1069" s="131"/>
      <c r="AHK1069" s="131"/>
      <c r="AHL1069" s="131"/>
      <c r="AHM1069" s="131"/>
      <c r="AHN1069" s="131"/>
      <c r="AHO1069" s="131"/>
      <c r="AHP1069" s="131"/>
      <c r="AHQ1069" s="131"/>
      <c r="AHR1069" s="131"/>
      <c r="AHS1069" s="131"/>
      <c r="AHT1069" s="131"/>
      <c r="AHU1069" s="131"/>
      <c r="AHV1069" s="131"/>
      <c r="AHW1069" s="131"/>
      <c r="AHX1069" s="131"/>
      <c r="AHY1069" s="131"/>
      <c r="AHZ1069" s="131"/>
      <c r="AIA1069" s="131"/>
      <c r="AIB1069" s="131"/>
      <c r="AIC1069" s="131"/>
      <c r="AID1069" s="131"/>
      <c r="AIE1069" s="131"/>
      <c r="AIF1069" s="131"/>
      <c r="AIG1069" s="131"/>
      <c r="AIH1069" s="131"/>
      <c r="AII1069" s="131"/>
      <c r="AIJ1069" s="131"/>
      <c r="AIK1069" s="131"/>
      <c r="AIL1069" s="131"/>
      <c r="AIM1069" s="131"/>
      <c r="AIN1069" s="131"/>
      <c r="AIO1069" s="131"/>
      <c r="AIP1069" s="131"/>
      <c r="AIQ1069" s="131"/>
      <c r="AIR1069" s="131"/>
      <c r="AIS1069" s="131"/>
      <c r="AIT1069" s="131"/>
      <c r="AIU1069" s="131"/>
      <c r="AIV1069" s="131"/>
      <c r="AIW1069" s="131"/>
      <c r="AIX1069" s="131"/>
      <c r="AIY1069" s="131"/>
      <c r="AIZ1069" s="131"/>
      <c r="AJA1069" s="131"/>
      <c r="AJB1069" s="131"/>
      <c r="AJC1069" s="131"/>
      <c r="AJD1069" s="131"/>
      <c r="AJE1069" s="131"/>
      <c r="AJF1069" s="131"/>
      <c r="AJG1069" s="131"/>
      <c r="AJH1069" s="131"/>
      <c r="AJI1069" s="131"/>
      <c r="AJJ1069" s="131"/>
      <c r="AJK1069" s="131"/>
      <c r="AJL1069" s="131"/>
      <c r="AJM1069" s="131"/>
      <c r="AJN1069" s="131"/>
      <c r="AJO1069" s="131"/>
      <c r="AJP1069" s="131"/>
      <c r="AJQ1069" s="131"/>
      <c r="AJR1069" s="131"/>
      <c r="AJS1069" s="131"/>
      <c r="AJT1069" s="131"/>
      <c r="AJU1069" s="131"/>
      <c r="AJV1069" s="131"/>
      <c r="AJW1069" s="131"/>
      <c r="AJX1069" s="131"/>
      <c r="AJY1069" s="131"/>
      <c r="AJZ1069" s="131"/>
      <c r="AKA1069" s="131"/>
      <c r="AKB1069" s="131"/>
      <c r="AKC1069" s="131"/>
      <c r="AKD1069" s="131"/>
      <c r="AKE1069" s="131"/>
      <c r="AKF1069" s="131"/>
      <c r="AKG1069" s="131"/>
      <c r="AKH1069" s="131"/>
      <c r="AKI1069" s="131"/>
      <c r="AKJ1069" s="131"/>
      <c r="AKK1069" s="131"/>
      <c r="AKL1069" s="131"/>
      <c r="AKM1069" s="131"/>
      <c r="AKN1069" s="131"/>
      <c r="AKO1069" s="131"/>
      <c r="AKP1069" s="131"/>
      <c r="AKQ1069" s="131"/>
      <c r="AKR1069" s="131"/>
      <c r="AKS1069" s="131"/>
      <c r="AKT1069" s="131"/>
      <c r="AKU1069" s="131"/>
      <c r="AKV1069" s="131"/>
      <c r="AKW1069" s="131"/>
      <c r="AKX1069" s="131"/>
      <c r="AKY1069" s="131"/>
      <c r="AKZ1069" s="131"/>
      <c r="ALA1069" s="131"/>
      <c r="ALB1069" s="131"/>
      <c r="ALC1069" s="131"/>
      <c r="ALD1069" s="131"/>
      <c r="ALE1069" s="131"/>
      <c r="ALF1069" s="131"/>
      <c r="ALG1069" s="131"/>
      <c r="ALH1069" s="131"/>
      <c r="ALI1069" s="131"/>
      <c r="ALJ1069" s="131"/>
      <c r="ALK1069" s="131"/>
      <c r="ALL1069" s="131"/>
      <c r="ALM1069" s="131"/>
      <c r="ALN1069" s="131"/>
    </row>
    <row r="1070" spans="1:1002" s="508" customFormat="1" x14ac:dyDescent="0.25">
      <c r="A1070" s="502"/>
      <c r="B1070" s="503"/>
      <c r="C1070" s="504"/>
      <c r="D1070" s="450"/>
      <c r="E1070" s="505"/>
      <c r="F1070" s="505"/>
      <c r="G1070" s="506"/>
      <c r="H1070" s="506"/>
      <c r="I1070" s="507"/>
      <c r="J1070" s="565"/>
      <c r="K1070" s="454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  <c r="EC1070" s="131"/>
      <c r="ED1070" s="131"/>
      <c r="EE1070" s="131"/>
      <c r="EF1070" s="131"/>
      <c r="EG1070" s="131"/>
      <c r="EH1070" s="131"/>
      <c r="EI1070" s="131"/>
      <c r="EJ1070" s="131"/>
      <c r="EK1070" s="131"/>
      <c r="EL1070" s="131"/>
      <c r="EM1070" s="131"/>
      <c r="EN1070" s="131"/>
      <c r="EO1070" s="131"/>
      <c r="EP1070" s="131"/>
      <c r="EQ1070" s="131"/>
      <c r="ER1070" s="131"/>
      <c r="ES1070" s="131"/>
      <c r="ET1070" s="131"/>
      <c r="EU1070" s="131"/>
      <c r="EV1070" s="131"/>
      <c r="EW1070" s="131"/>
      <c r="EX1070" s="131"/>
      <c r="EY1070" s="131"/>
      <c r="EZ1070" s="131"/>
      <c r="FA1070" s="131"/>
      <c r="FB1070" s="131"/>
      <c r="FC1070" s="131"/>
      <c r="FD1070" s="131"/>
      <c r="FE1070" s="131"/>
      <c r="FF1070" s="131"/>
      <c r="FG1070" s="131"/>
      <c r="FH1070" s="131"/>
      <c r="FI1070" s="131"/>
      <c r="FJ1070" s="131"/>
      <c r="FK1070" s="131"/>
      <c r="FL1070" s="131"/>
      <c r="FM1070" s="131"/>
      <c r="FN1070" s="131"/>
      <c r="FO1070" s="131"/>
      <c r="FP1070" s="131"/>
      <c r="FQ1070" s="131"/>
      <c r="FR1070" s="131"/>
      <c r="FS1070" s="131"/>
      <c r="FT1070" s="131"/>
      <c r="FU1070" s="131"/>
      <c r="FV1070" s="131"/>
      <c r="FW1070" s="131"/>
      <c r="FX1070" s="131"/>
      <c r="FY1070" s="131"/>
      <c r="FZ1070" s="131"/>
      <c r="GA1070" s="131"/>
      <c r="GB1070" s="131"/>
      <c r="GC1070" s="131"/>
      <c r="GD1070" s="131"/>
      <c r="GE1070" s="131"/>
      <c r="GF1070" s="131"/>
      <c r="GG1070" s="131"/>
      <c r="GH1070" s="131"/>
      <c r="GI1070" s="131"/>
      <c r="GJ1070" s="131"/>
      <c r="GK1070" s="131"/>
      <c r="GL1070" s="131"/>
      <c r="GM1070" s="131"/>
      <c r="GN1070" s="131"/>
      <c r="GO1070" s="131"/>
      <c r="GP1070" s="131"/>
      <c r="GQ1070" s="131"/>
      <c r="GR1070" s="131"/>
      <c r="GS1070" s="131"/>
      <c r="GT1070" s="131"/>
      <c r="GU1070" s="131"/>
      <c r="GV1070" s="131"/>
      <c r="GW1070" s="131"/>
      <c r="GX1070" s="131"/>
      <c r="GY1070" s="131"/>
      <c r="GZ1070" s="131"/>
      <c r="HA1070" s="131"/>
      <c r="HB1070" s="131"/>
      <c r="HC1070" s="131"/>
      <c r="HD1070" s="131"/>
      <c r="HE1070" s="131"/>
      <c r="HF1070" s="131"/>
      <c r="HG1070" s="131"/>
      <c r="HH1070" s="131"/>
      <c r="HI1070" s="131"/>
      <c r="HJ1070" s="131"/>
      <c r="HK1070" s="131"/>
      <c r="HL1070" s="131"/>
      <c r="HM1070" s="131"/>
      <c r="HN1070" s="131"/>
      <c r="HO1070" s="131"/>
      <c r="HP1070" s="131"/>
      <c r="HQ1070" s="131"/>
      <c r="HR1070" s="131"/>
      <c r="HS1070" s="131"/>
      <c r="HT1070" s="131"/>
      <c r="HU1070" s="131"/>
      <c r="HV1070" s="131"/>
      <c r="HW1070" s="131"/>
      <c r="HX1070" s="131"/>
      <c r="HY1070" s="131"/>
      <c r="HZ1070" s="131"/>
      <c r="IA1070" s="131"/>
      <c r="IB1070" s="131"/>
      <c r="IC1070" s="131"/>
      <c r="ID1070" s="131"/>
      <c r="IE1070" s="131"/>
      <c r="IF1070" s="131"/>
      <c r="IG1070" s="131"/>
      <c r="IH1070" s="131"/>
      <c r="II1070" s="131"/>
      <c r="IJ1070" s="131"/>
      <c r="IK1070" s="131"/>
      <c r="IL1070" s="131"/>
      <c r="IM1070" s="131"/>
      <c r="IN1070" s="131"/>
      <c r="IO1070" s="131"/>
      <c r="IP1070" s="131"/>
      <c r="IQ1070" s="131"/>
      <c r="IR1070" s="131"/>
      <c r="IS1070" s="131"/>
      <c r="IT1070" s="131"/>
      <c r="IU1070" s="131"/>
      <c r="IV1070" s="131"/>
      <c r="IW1070" s="131"/>
      <c r="IX1070" s="131"/>
      <c r="IY1070" s="131"/>
      <c r="IZ1070" s="131"/>
      <c r="JA1070" s="131"/>
      <c r="JB1070" s="131"/>
      <c r="JC1070" s="131"/>
      <c r="JD1070" s="131"/>
      <c r="JE1070" s="131"/>
      <c r="JF1070" s="131"/>
      <c r="JG1070" s="131"/>
      <c r="JH1070" s="131"/>
      <c r="JI1070" s="131"/>
      <c r="JJ1070" s="131"/>
      <c r="JK1070" s="131"/>
      <c r="JL1070" s="131"/>
      <c r="JM1070" s="131"/>
      <c r="JN1070" s="131"/>
      <c r="JO1070" s="131"/>
      <c r="JP1070" s="131"/>
      <c r="JQ1070" s="131"/>
      <c r="JR1070" s="131"/>
      <c r="JS1070" s="131"/>
      <c r="JT1070" s="131"/>
      <c r="JU1070" s="131"/>
      <c r="JV1070" s="131"/>
      <c r="JW1070" s="131"/>
      <c r="JX1070" s="131"/>
      <c r="JY1070" s="131"/>
      <c r="JZ1070" s="131"/>
      <c r="KA1070" s="131"/>
      <c r="KB1070" s="131"/>
      <c r="KC1070" s="131"/>
      <c r="KD1070" s="131"/>
      <c r="KE1070" s="131"/>
      <c r="KF1070" s="131"/>
      <c r="KG1070" s="131"/>
      <c r="KH1070" s="131"/>
      <c r="KI1070" s="131"/>
      <c r="KJ1070" s="131"/>
      <c r="KK1070" s="131"/>
      <c r="KL1070" s="131"/>
      <c r="KM1070" s="131"/>
      <c r="KN1070" s="131"/>
      <c r="KO1070" s="131"/>
      <c r="KP1070" s="131"/>
      <c r="KQ1070" s="131"/>
      <c r="KR1070" s="131"/>
      <c r="KS1070" s="131"/>
      <c r="KT1070" s="131"/>
      <c r="KU1070" s="131"/>
      <c r="KV1070" s="131"/>
      <c r="KW1070" s="131"/>
      <c r="KX1070" s="131"/>
      <c r="KY1070" s="131"/>
      <c r="KZ1070" s="131"/>
      <c r="LA1070" s="131"/>
      <c r="LB1070" s="131"/>
      <c r="LC1070" s="131"/>
      <c r="LD1070" s="131"/>
      <c r="LE1070" s="131"/>
      <c r="LF1070" s="131"/>
      <c r="LG1070" s="131"/>
      <c r="LH1070" s="131"/>
      <c r="LI1070" s="131"/>
      <c r="LJ1070" s="131"/>
      <c r="LK1070" s="131"/>
      <c r="LL1070" s="131"/>
      <c r="LM1070" s="131"/>
      <c r="LN1070" s="131"/>
      <c r="LO1070" s="131"/>
      <c r="LP1070" s="131"/>
      <c r="LQ1070" s="131"/>
      <c r="LR1070" s="131"/>
      <c r="LS1070" s="131"/>
      <c r="LT1070" s="131"/>
      <c r="LU1070" s="131"/>
      <c r="LV1070" s="131"/>
      <c r="LW1070" s="131"/>
      <c r="LX1070" s="131"/>
      <c r="LY1070" s="131"/>
      <c r="LZ1070" s="131"/>
      <c r="MA1070" s="131"/>
      <c r="MB1070" s="131"/>
      <c r="MC1070" s="131"/>
      <c r="MD1070" s="131"/>
      <c r="ME1070" s="131"/>
      <c r="MF1070" s="131"/>
      <c r="MG1070" s="131"/>
      <c r="MH1070" s="131"/>
      <c r="MI1070" s="131"/>
      <c r="MJ1070" s="131"/>
      <c r="MK1070" s="131"/>
      <c r="ML1070" s="131"/>
      <c r="MM1070" s="131"/>
      <c r="MN1070" s="131"/>
      <c r="MO1070" s="131"/>
      <c r="MP1070" s="131"/>
      <c r="MQ1070" s="131"/>
      <c r="MR1070" s="131"/>
      <c r="MS1070" s="131"/>
      <c r="MT1070" s="131"/>
      <c r="MU1070" s="131"/>
      <c r="MV1070" s="131"/>
      <c r="MW1070" s="131"/>
      <c r="MX1070" s="131"/>
      <c r="MY1070" s="131"/>
      <c r="MZ1070" s="131"/>
      <c r="NA1070" s="131"/>
      <c r="NB1070" s="131"/>
      <c r="NC1070" s="131"/>
      <c r="ND1070" s="131"/>
      <c r="NE1070" s="131"/>
      <c r="NF1070" s="131"/>
      <c r="NG1070" s="131"/>
      <c r="NH1070" s="131"/>
      <c r="NI1070" s="131"/>
      <c r="NJ1070" s="131"/>
      <c r="NK1070" s="131"/>
      <c r="NL1070" s="131"/>
      <c r="NM1070" s="131"/>
      <c r="NN1070" s="131"/>
      <c r="NO1070" s="131"/>
      <c r="NP1070" s="131"/>
      <c r="NQ1070" s="131"/>
      <c r="NR1070" s="131"/>
      <c r="NS1070" s="131"/>
      <c r="NT1070" s="131"/>
      <c r="NU1070" s="131"/>
      <c r="NV1070" s="131"/>
      <c r="NW1070" s="131"/>
      <c r="NX1070" s="131"/>
      <c r="NY1070" s="131"/>
      <c r="NZ1070" s="131"/>
      <c r="OA1070" s="131"/>
      <c r="OB1070" s="131"/>
      <c r="OC1070" s="131"/>
      <c r="OD1070" s="131"/>
      <c r="OE1070" s="131"/>
      <c r="OF1070" s="131"/>
      <c r="OG1070" s="131"/>
      <c r="OH1070" s="131"/>
      <c r="OI1070" s="131"/>
      <c r="OJ1070" s="131"/>
      <c r="OK1070" s="131"/>
      <c r="OL1070" s="131"/>
      <c r="OM1070" s="131"/>
      <c r="ON1070" s="131"/>
      <c r="OO1070" s="131"/>
      <c r="OP1070" s="131"/>
      <c r="OQ1070" s="131"/>
      <c r="OR1070" s="131"/>
      <c r="OS1070" s="131"/>
      <c r="OT1070" s="131"/>
      <c r="OU1070" s="131"/>
      <c r="OV1070" s="131"/>
      <c r="OW1070" s="131"/>
      <c r="OX1070" s="131"/>
      <c r="OY1070" s="131"/>
      <c r="OZ1070" s="131"/>
      <c r="PA1070" s="131"/>
      <c r="PB1070" s="131"/>
      <c r="PC1070" s="131"/>
      <c r="PD1070" s="131"/>
      <c r="PE1070" s="131"/>
      <c r="PF1070" s="131"/>
      <c r="PG1070" s="131"/>
      <c r="PH1070" s="131"/>
      <c r="PI1070" s="131"/>
      <c r="PJ1070" s="131"/>
      <c r="PK1070" s="131"/>
      <c r="PL1070" s="131"/>
      <c r="PM1070" s="131"/>
      <c r="PN1070" s="131"/>
      <c r="PO1070" s="131"/>
      <c r="PP1070" s="131"/>
      <c r="PQ1070" s="131"/>
      <c r="PR1070" s="131"/>
      <c r="PS1070" s="131"/>
      <c r="PT1070" s="131"/>
      <c r="PU1070" s="131"/>
      <c r="PV1070" s="131"/>
      <c r="PW1070" s="131"/>
      <c r="PX1070" s="131"/>
      <c r="PY1070" s="131"/>
      <c r="PZ1070" s="131"/>
      <c r="QA1070" s="131"/>
      <c r="QB1070" s="131"/>
      <c r="QC1070" s="131"/>
      <c r="QD1070" s="131"/>
      <c r="QE1070" s="131"/>
      <c r="QF1070" s="131"/>
      <c r="QG1070" s="131"/>
      <c r="QH1070" s="131"/>
      <c r="QI1070" s="131"/>
      <c r="QJ1070" s="131"/>
      <c r="QK1070" s="131"/>
      <c r="QL1070" s="131"/>
      <c r="QM1070" s="131"/>
      <c r="QN1070" s="131"/>
      <c r="QO1070" s="131"/>
      <c r="QP1070" s="131"/>
      <c r="QQ1070" s="131"/>
      <c r="QR1070" s="131"/>
      <c r="QS1070" s="131"/>
      <c r="QT1070" s="131"/>
      <c r="QU1070" s="131"/>
      <c r="QV1070" s="131"/>
      <c r="QW1070" s="131"/>
      <c r="QX1070" s="131"/>
      <c r="QY1070" s="131"/>
      <c r="QZ1070" s="131"/>
      <c r="RA1070" s="131"/>
      <c r="RB1070" s="131"/>
      <c r="RC1070" s="131"/>
      <c r="RD1070" s="131"/>
      <c r="RE1070" s="131"/>
      <c r="RF1070" s="131"/>
      <c r="RG1070" s="131"/>
      <c r="RH1070" s="131"/>
      <c r="RI1070" s="131"/>
      <c r="RJ1070" s="131"/>
      <c r="RK1070" s="131"/>
      <c r="RL1070" s="131"/>
      <c r="RM1070" s="131"/>
      <c r="RN1070" s="131"/>
      <c r="RO1070" s="131"/>
      <c r="RP1070" s="131"/>
      <c r="RQ1070" s="131"/>
      <c r="RR1070" s="131"/>
      <c r="RS1070" s="131"/>
      <c r="RT1070" s="131"/>
      <c r="RU1070" s="131"/>
      <c r="RV1070" s="131"/>
      <c r="RW1070" s="131"/>
      <c r="RX1070" s="131"/>
      <c r="RY1070" s="131"/>
      <c r="RZ1070" s="131"/>
      <c r="SA1070" s="131"/>
      <c r="SB1070" s="131"/>
      <c r="SC1070" s="131"/>
      <c r="SD1070" s="131"/>
      <c r="SE1070" s="131"/>
      <c r="SF1070" s="131"/>
      <c r="SG1070" s="131"/>
      <c r="SH1070" s="131"/>
      <c r="SI1070" s="131"/>
      <c r="SJ1070" s="131"/>
      <c r="SK1070" s="131"/>
      <c r="SL1070" s="131"/>
      <c r="SM1070" s="131"/>
      <c r="SN1070" s="131"/>
      <c r="SO1070" s="131"/>
      <c r="SP1070" s="131"/>
      <c r="SQ1070" s="131"/>
      <c r="SR1070" s="131"/>
      <c r="SS1070" s="131"/>
      <c r="ST1070" s="131"/>
      <c r="SU1070" s="131"/>
      <c r="SV1070" s="131"/>
      <c r="SW1070" s="131"/>
      <c r="SX1070" s="131"/>
      <c r="SY1070" s="131"/>
      <c r="SZ1070" s="131"/>
      <c r="TA1070" s="131"/>
      <c r="TB1070" s="131"/>
      <c r="TC1070" s="131"/>
      <c r="TD1070" s="131"/>
      <c r="TE1070" s="131"/>
      <c r="TF1070" s="131"/>
      <c r="TG1070" s="131"/>
      <c r="TH1070" s="131"/>
      <c r="TI1070" s="131"/>
      <c r="TJ1070" s="131"/>
      <c r="TK1070" s="131"/>
      <c r="TL1070" s="131"/>
      <c r="TM1070" s="131"/>
      <c r="TN1070" s="131"/>
      <c r="TO1070" s="131"/>
      <c r="TP1070" s="131"/>
      <c r="TQ1070" s="131"/>
      <c r="TR1070" s="131"/>
      <c r="TS1070" s="131"/>
      <c r="TT1070" s="131"/>
      <c r="TU1070" s="131"/>
      <c r="TV1070" s="131"/>
      <c r="TW1070" s="131"/>
      <c r="TX1070" s="131"/>
      <c r="TY1070" s="131"/>
      <c r="TZ1070" s="131"/>
      <c r="UA1070" s="131"/>
      <c r="UB1070" s="131"/>
      <c r="UC1070" s="131"/>
      <c r="UD1070" s="131"/>
      <c r="UE1070" s="131"/>
      <c r="UF1070" s="131"/>
      <c r="UG1070" s="131"/>
      <c r="UH1070" s="131"/>
      <c r="UI1070" s="131"/>
      <c r="UJ1070" s="131"/>
      <c r="UK1070" s="131"/>
      <c r="UL1070" s="131"/>
      <c r="UM1070" s="131"/>
      <c r="UN1070" s="131"/>
      <c r="UO1070" s="131"/>
      <c r="UP1070" s="131"/>
      <c r="UQ1070" s="131"/>
      <c r="UR1070" s="131"/>
      <c r="US1070" s="131"/>
      <c r="UT1070" s="131"/>
      <c r="UU1070" s="131"/>
      <c r="UV1070" s="131"/>
      <c r="UW1070" s="131"/>
      <c r="UX1070" s="131"/>
      <c r="UY1070" s="131"/>
      <c r="UZ1070" s="131"/>
      <c r="VA1070" s="131"/>
      <c r="VB1070" s="131"/>
      <c r="VC1070" s="131"/>
      <c r="VD1070" s="131"/>
      <c r="VE1070" s="131"/>
      <c r="VF1070" s="131"/>
      <c r="VG1070" s="131"/>
      <c r="VH1070" s="131"/>
      <c r="VI1070" s="131"/>
      <c r="VJ1070" s="131"/>
      <c r="VK1070" s="131"/>
      <c r="VL1070" s="131"/>
      <c r="VM1070" s="131"/>
      <c r="VN1070" s="131"/>
      <c r="VO1070" s="131"/>
      <c r="VP1070" s="131"/>
      <c r="VQ1070" s="131"/>
      <c r="VR1070" s="131"/>
      <c r="VS1070" s="131"/>
      <c r="VT1070" s="131"/>
      <c r="VU1070" s="131"/>
      <c r="VV1070" s="131"/>
      <c r="VW1070" s="131"/>
      <c r="VX1070" s="131"/>
      <c r="VY1070" s="131"/>
      <c r="VZ1070" s="131"/>
      <c r="WA1070" s="131"/>
      <c r="WB1070" s="131"/>
      <c r="WC1070" s="131"/>
      <c r="WD1070" s="131"/>
      <c r="WE1070" s="131"/>
      <c r="WF1070" s="131"/>
      <c r="WG1070" s="131"/>
      <c r="WH1070" s="131"/>
      <c r="WI1070" s="131"/>
      <c r="WJ1070" s="131"/>
      <c r="WK1070" s="131"/>
      <c r="WL1070" s="131"/>
      <c r="WM1070" s="131"/>
      <c r="WN1070" s="131"/>
      <c r="WO1070" s="131"/>
      <c r="WP1070" s="131"/>
      <c r="WQ1070" s="131"/>
      <c r="WR1070" s="131"/>
      <c r="WS1070" s="131"/>
      <c r="WT1070" s="131"/>
      <c r="WU1070" s="131"/>
      <c r="WV1070" s="131"/>
      <c r="WW1070" s="131"/>
      <c r="WX1070" s="131"/>
      <c r="WY1070" s="131"/>
      <c r="WZ1070" s="131"/>
      <c r="XA1070" s="131"/>
      <c r="XB1070" s="131"/>
      <c r="XC1070" s="131"/>
      <c r="XD1070" s="131"/>
      <c r="XE1070" s="131"/>
      <c r="XF1070" s="131"/>
      <c r="XG1070" s="131"/>
      <c r="XH1070" s="131"/>
      <c r="XI1070" s="131"/>
      <c r="XJ1070" s="131"/>
      <c r="XK1070" s="131"/>
      <c r="XL1070" s="131"/>
      <c r="XM1070" s="131"/>
      <c r="XN1070" s="131"/>
      <c r="XO1070" s="131"/>
      <c r="XP1070" s="131"/>
      <c r="XQ1070" s="131"/>
      <c r="XR1070" s="131"/>
      <c r="XS1070" s="131"/>
      <c r="XT1070" s="131"/>
      <c r="XU1070" s="131"/>
      <c r="XV1070" s="131"/>
      <c r="XW1070" s="131"/>
      <c r="XX1070" s="131"/>
      <c r="XY1070" s="131"/>
      <c r="XZ1070" s="131"/>
      <c r="YA1070" s="131"/>
      <c r="YB1070" s="131"/>
      <c r="YC1070" s="131"/>
      <c r="YD1070" s="131"/>
      <c r="YE1070" s="131"/>
      <c r="YF1070" s="131"/>
      <c r="YG1070" s="131"/>
      <c r="YH1070" s="131"/>
      <c r="YI1070" s="131"/>
      <c r="YJ1070" s="131"/>
      <c r="YK1070" s="131"/>
      <c r="YL1070" s="131"/>
      <c r="YM1070" s="131"/>
      <c r="YN1070" s="131"/>
      <c r="YO1070" s="131"/>
      <c r="YP1070" s="131"/>
      <c r="YQ1070" s="131"/>
      <c r="YR1070" s="131"/>
      <c r="YS1070" s="131"/>
      <c r="YT1070" s="131"/>
      <c r="YU1070" s="131"/>
      <c r="YV1070" s="131"/>
      <c r="YW1070" s="131"/>
      <c r="YX1070" s="131"/>
      <c r="YY1070" s="131"/>
      <c r="YZ1070" s="131"/>
      <c r="ZA1070" s="131"/>
      <c r="ZB1070" s="131"/>
      <c r="ZC1070" s="131"/>
      <c r="ZD1070" s="131"/>
      <c r="ZE1070" s="131"/>
      <c r="ZF1070" s="131"/>
      <c r="ZG1070" s="131"/>
      <c r="ZH1070" s="131"/>
      <c r="ZI1070" s="131"/>
      <c r="ZJ1070" s="131"/>
      <c r="ZK1070" s="131"/>
      <c r="ZL1070" s="131"/>
      <c r="ZM1070" s="131"/>
      <c r="ZN1070" s="131"/>
      <c r="ZO1070" s="131"/>
      <c r="ZP1070" s="131"/>
      <c r="ZQ1070" s="131"/>
      <c r="ZR1070" s="131"/>
      <c r="ZS1070" s="131"/>
      <c r="ZT1070" s="131"/>
      <c r="ZU1070" s="131"/>
      <c r="ZV1070" s="131"/>
      <c r="ZW1070" s="131"/>
      <c r="ZX1070" s="131"/>
      <c r="ZY1070" s="131"/>
      <c r="ZZ1070" s="131"/>
      <c r="AAA1070" s="131"/>
      <c r="AAB1070" s="131"/>
      <c r="AAC1070" s="131"/>
      <c r="AAD1070" s="131"/>
      <c r="AAE1070" s="131"/>
      <c r="AAF1070" s="131"/>
      <c r="AAG1070" s="131"/>
      <c r="AAH1070" s="131"/>
      <c r="AAI1070" s="131"/>
      <c r="AAJ1070" s="131"/>
      <c r="AAK1070" s="131"/>
      <c r="AAL1070" s="131"/>
      <c r="AAM1070" s="131"/>
      <c r="AAN1070" s="131"/>
      <c r="AAO1070" s="131"/>
      <c r="AAP1070" s="131"/>
      <c r="AAQ1070" s="131"/>
      <c r="AAR1070" s="131"/>
      <c r="AAS1070" s="131"/>
      <c r="AAT1070" s="131"/>
      <c r="AAU1070" s="131"/>
      <c r="AAV1070" s="131"/>
      <c r="AAW1070" s="131"/>
      <c r="AAX1070" s="131"/>
      <c r="AAY1070" s="131"/>
      <c r="AAZ1070" s="131"/>
      <c r="ABA1070" s="131"/>
      <c r="ABB1070" s="131"/>
      <c r="ABC1070" s="131"/>
      <c r="ABD1070" s="131"/>
      <c r="ABE1070" s="131"/>
      <c r="ABF1070" s="131"/>
      <c r="ABG1070" s="131"/>
      <c r="ABH1070" s="131"/>
      <c r="ABI1070" s="131"/>
      <c r="ABJ1070" s="131"/>
      <c r="ABK1070" s="131"/>
      <c r="ABL1070" s="131"/>
      <c r="ABM1070" s="131"/>
      <c r="ABN1070" s="131"/>
      <c r="ABO1070" s="131"/>
      <c r="ABP1070" s="131"/>
      <c r="ABQ1070" s="131"/>
      <c r="ABR1070" s="131"/>
      <c r="ABS1070" s="131"/>
      <c r="ABT1070" s="131"/>
      <c r="ABU1070" s="131"/>
      <c r="ABV1070" s="131"/>
      <c r="ABW1070" s="131"/>
      <c r="ABX1070" s="131"/>
      <c r="ABY1070" s="131"/>
      <c r="ABZ1070" s="131"/>
      <c r="ACA1070" s="131"/>
      <c r="ACB1070" s="131"/>
      <c r="ACC1070" s="131"/>
      <c r="ACD1070" s="131"/>
      <c r="ACE1070" s="131"/>
      <c r="ACF1070" s="131"/>
      <c r="ACG1070" s="131"/>
      <c r="ACH1070" s="131"/>
      <c r="ACI1070" s="131"/>
      <c r="ACJ1070" s="131"/>
      <c r="ACK1070" s="131"/>
      <c r="ACL1070" s="131"/>
      <c r="ACM1070" s="131"/>
      <c r="ACN1070" s="131"/>
      <c r="ACO1070" s="131"/>
      <c r="ACP1070" s="131"/>
      <c r="ACQ1070" s="131"/>
      <c r="ACR1070" s="131"/>
      <c r="ACS1070" s="131"/>
      <c r="ACT1070" s="131"/>
      <c r="ACU1070" s="131"/>
      <c r="ACV1070" s="131"/>
      <c r="ACW1070" s="131"/>
      <c r="ACX1070" s="131"/>
      <c r="ACY1070" s="131"/>
      <c r="ACZ1070" s="131"/>
      <c r="ADA1070" s="131"/>
      <c r="ADB1070" s="131"/>
      <c r="ADC1070" s="131"/>
      <c r="ADD1070" s="131"/>
      <c r="ADE1070" s="131"/>
      <c r="ADF1070" s="131"/>
      <c r="ADG1070" s="131"/>
      <c r="ADH1070" s="131"/>
      <c r="ADI1070" s="131"/>
      <c r="ADJ1070" s="131"/>
      <c r="ADK1070" s="131"/>
      <c r="ADL1070" s="131"/>
      <c r="ADM1070" s="131"/>
      <c r="ADN1070" s="131"/>
      <c r="ADO1070" s="131"/>
      <c r="ADP1070" s="131"/>
      <c r="ADQ1070" s="131"/>
      <c r="ADR1070" s="131"/>
      <c r="ADS1070" s="131"/>
      <c r="ADT1070" s="131"/>
      <c r="ADU1070" s="131"/>
      <c r="ADV1070" s="131"/>
      <c r="ADW1070" s="131"/>
      <c r="ADX1070" s="131"/>
      <c r="ADY1070" s="131"/>
      <c r="ADZ1070" s="131"/>
      <c r="AEA1070" s="131"/>
      <c r="AEB1070" s="131"/>
      <c r="AEC1070" s="131"/>
      <c r="AED1070" s="131"/>
      <c r="AEE1070" s="131"/>
      <c r="AEF1070" s="131"/>
      <c r="AEG1070" s="131"/>
      <c r="AEH1070" s="131"/>
      <c r="AEI1070" s="131"/>
      <c r="AEJ1070" s="131"/>
      <c r="AEK1070" s="131"/>
      <c r="AEL1070" s="131"/>
      <c r="AEM1070" s="131"/>
      <c r="AEN1070" s="131"/>
      <c r="AEO1070" s="131"/>
      <c r="AEP1070" s="131"/>
      <c r="AEQ1070" s="131"/>
      <c r="AER1070" s="131"/>
      <c r="AES1070" s="131"/>
      <c r="AET1070" s="131"/>
      <c r="AEU1070" s="131"/>
      <c r="AEV1070" s="131"/>
      <c r="AEW1070" s="131"/>
      <c r="AEX1070" s="131"/>
      <c r="AEY1070" s="131"/>
      <c r="AEZ1070" s="131"/>
      <c r="AFA1070" s="131"/>
      <c r="AFB1070" s="131"/>
      <c r="AFC1070" s="131"/>
      <c r="AFD1070" s="131"/>
      <c r="AFE1070" s="131"/>
      <c r="AFF1070" s="131"/>
      <c r="AFG1070" s="131"/>
      <c r="AFH1070" s="131"/>
      <c r="AFI1070" s="131"/>
      <c r="AFJ1070" s="131"/>
      <c r="AFK1070" s="131"/>
      <c r="AFL1070" s="131"/>
      <c r="AFM1070" s="131"/>
      <c r="AFN1070" s="131"/>
      <c r="AFO1070" s="131"/>
      <c r="AFP1070" s="131"/>
      <c r="AFQ1070" s="131"/>
      <c r="AFR1070" s="131"/>
      <c r="AFS1070" s="131"/>
      <c r="AFT1070" s="131"/>
      <c r="AFU1070" s="131"/>
      <c r="AFV1070" s="131"/>
      <c r="AFW1070" s="131"/>
      <c r="AFX1070" s="131"/>
      <c r="AFY1070" s="131"/>
      <c r="AFZ1070" s="131"/>
      <c r="AGA1070" s="131"/>
      <c r="AGB1070" s="131"/>
      <c r="AGC1070" s="131"/>
      <c r="AGD1070" s="131"/>
      <c r="AGE1070" s="131"/>
      <c r="AGF1070" s="131"/>
      <c r="AGG1070" s="131"/>
      <c r="AGH1070" s="131"/>
      <c r="AGI1070" s="131"/>
      <c r="AGJ1070" s="131"/>
      <c r="AGK1070" s="131"/>
      <c r="AGL1070" s="131"/>
      <c r="AGM1070" s="131"/>
      <c r="AGN1070" s="131"/>
      <c r="AGO1070" s="131"/>
      <c r="AGP1070" s="131"/>
      <c r="AGQ1070" s="131"/>
      <c r="AGR1070" s="131"/>
      <c r="AGS1070" s="131"/>
      <c r="AGT1070" s="131"/>
      <c r="AGU1070" s="131"/>
      <c r="AGV1070" s="131"/>
      <c r="AGW1070" s="131"/>
      <c r="AGX1070" s="131"/>
      <c r="AGY1070" s="131"/>
      <c r="AGZ1070" s="131"/>
      <c r="AHA1070" s="131"/>
      <c r="AHB1070" s="131"/>
      <c r="AHC1070" s="131"/>
      <c r="AHD1070" s="131"/>
      <c r="AHE1070" s="131"/>
      <c r="AHF1070" s="131"/>
      <c r="AHG1070" s="131"/>
      <c r="AHH1070" s="131"/>
      <c r="AHI1070" s="131"/>
      <c r="AHJ1070" s="131"/>
      <c r="AHK1070" s="131"/>
      <c r="AHL1070" s="131"/>
      <c r="AHM1070" s="131"/>
      <c r="AHN1070" s="131"/>
      <c r="AHO1070" s="131"/>
      <c r="AHP1070" s="131"/>
      <c r="AHQ1070" s="131"/>
      <c r="AHR1070" s="131"/>
      <c r="AHS1070" s="131"/>
      <c r="AHT1070" s="131"/>
      <c r="AHU1070" s="131"/>
      <c r="AHV1070" s="131"/>
      <c r="AHW1070" s="131"/>
      <c r="AHX1070" s="131"/>
      <c r="AHY1070" s="131"/>
      <c r="AHZ1070" s="131"/>
      <c r="AIA1070" s="131"/>
      <c r="AIB1070" s="131"/>
      <c r="AIC1070" s="131"/>
      <c r="AID1070" s="131"/>
      <c r="AIE1070" s="131"/>
      <c r="AIF1070" s="131"/>
      <c r="AIG1070" s="131"/>
      <c r="AIH1070" s="131"/>
      <c r="AII1070" s="131"/>
      <c r="AIJ1070" s="131"/>
      <c r="AIK1070" s="131"/>
      <c r="AIL1070" s="131"/>
      <c r="AIM1070" s="131"/>
      <c r="AIN1070" s="131"/>
      <c r="AIO1070" s="131"/>
      <c r="AIP1070" s="131"/>
      <c r="AIQ1070" s="131"/>
      <c r="AIR1070" s="131"/>
      <c r="AIS1070" s="131"/>
      <c r="AIT1070" s="131"/>
      <c r="AIU1070" s="131"/>
      <c r="AIV1070" s="131"/>
      <c r="AIW1070" s="131"/>
      <c r="AIX1070" s="131"/>
      <c r="AIY1070" s="131"/>
      <c r="AIZ1070" s="131"/>
      <c r="AJA1070" s="131"/>
      <c r="AJB1070" s="131"/>
      <c r="AJC1070" s="131"/>
      <c r="AJD1070" s="131"/>
      <c r="AJE1070" s="131"/>
      <c r="AJF1070" s="131"/>
      <c r="AJG1070" s="131"/>
      <c r="AJH1070" s="131"/>
      <c r="AJI1070" s="131"/>
      <c r="AJJ1070" s="131"/>
      <c r="AJK1070" s="131"/>
      <c r="AJL1070" s="131"/>
      <c r="AJM1070" s="131"/>
      <c r="AJN1070" s="131"/>
      <c r="AJO1070" s="131"/>
      <c r="AJP1070" s="131"/>
      <c r="AJQ1070" s="131"/>
      <c r="AJR1070" s="131"/>
      <c r="AJS1070" s="131"/>
      <c r="AJT1070" s="131"/>
      <c r="AJU1070" s="131"/>
      <c r="AJV1070" s="131"/>
      <c r="AJW1070" s="131"/>
      <c r="AJX1070" s="131"/>
      <c r="AJY1070" s="131"/>
      <c r="AJZ1070" s="131"/>
      <c r="AKA1070" s="131"/>
      <c r="AKB1070" s="131"/>
      <c r="AKC1070" s="131"/>
      <c r="AKD1070" s="131"/>
      <c r="AKE1070" s="131"/>
      <c r="AKF1070" s="131"/>
      <c r="AKG1070" s="131"/>
      <c r="AKH1070" s="131"/>
      <c r="AKI1070" s="131"/>
      <c r="AKJ1070" s="131"/>
      <c r="AKK1070" s="131"/>
      <c r="AKL1070" s="131"/>
      <c r="AKM1070" s="131"/>
      <c r="AKN1070" s="131"/>
      <c r="AKO1070" s="131"/>
      <c r="AKP1070" s="131"/>
      <c r="AKQ1070" s="131"/>
      <c r="AKR1070" s="131"/>
      <c r="AKS1070" s="131"/>
      <c r="AKT1070" s="131"/>
      <c r="AKU1070" s="131"/>
      <c r="AKV1070" s="131"/>
      <c r="AKW1070" s="131"/>
      <c r="AKX1070" s="131"/>
      <c r="AKY1070" s="131"/>
      <c r="AKZ1070" s="131"/>
      <c r="ALA1070" s="131"/>
      <c r="ALB1070" s="131"/>
      <c r="ALC1070" s="131"/>
      <c r="ALD1070" s="131"/>
      <c r="ALE1070" s="131"/>
      <c r="ALF1070" s="131"/>
      <c r="ALG1070" s="131"/>
      <c r="ALH1070" s="131"/>
      <c r="ALI1070" s="131"/>
      <c r="ALJ1070" s="131"/>
      <c r="ALK1070" s="131"/>
      <c r="ALL1070" s="131"/>
      <c r="ALM1070" s="131"/>
      <c r="ALN1070" s="131"/>
    </row>
    <row r="1071" spans="1:1002" s="508" customFormat="1" x14ac:dyDescent="0.25">
      <c r="A1071" s="502"/>
      <c r="B1071" s="503"/>
      <c r="C1071" s="504"/>
      <c r="D1071" s="450"/>
      <c r="E1071" s="505"/>
      <c r="F1071" s="505"/>
      <c r="G1071" s="506"/>
      <c r="H1071" s="506"/>
      <c r="I1071" s="507"/>
      <c r="J1071" s="565"/>
      <c r="K1071" s="454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  <c r="EC1071" s="131"/>
      <c r="ED1071" s="131"/>
      <c r="EE1071" s="131"/>
      <c r="EF1071" s="131"/>
      <c r="EG1071" s="131"/>
      <c r="EH1071" s="131"/>
      <c r="EI1071" s="131"/>
      <c r="EJ1071" s="131"/>
      <c r="EK1071" s="131"/>
      <c r="EL1071" s="131"/>
      <c r="EM1071" s="131"/>
      <c r="EN1071" s="131"/>
      <c r="EO1071" s="131"/>
      <c r="EP1071" s="131"/>
      <c r="EQ1071" s="131"/>
      <c r="ER1071" s="131"/>
      <c r="ES1071" s="131"/>
      <c r="ET1071" s="131"/>
      <c r="EU1071" s="131"/>
      <c r="EV1071" s="131"/>
      <c r="EW1071" s="131"/>
      <c r="EX1071" s="131"/>
      <c r="EY1071" s="131"/>
      <c r="EZ1071" s="131"/>
      <c r="FA1071" s="131"/>
      <c r="FB1071" s="131"/>
      <c r="FC1071" s="131"/>
      <c r="FD1071" s="131"/>
      <c r="FE1071" s="131"/>
      <c r="FF1071" s="131"/>
      <c r="FG1071" s="131"/>
      <c r="FH1071" s="131"/>
      <c r="FI1071" s="131"/>
      <c r="FJ1071" s="131"/>
      <c r="FK1071" s="131"/>
      <c r="FL1071" s="131"/>
      <c r="FM1071" s="131"/>
      <c r="FN1071" s="131"/>
      <c r="FO1071" s="131"/>
      <c r="FP1071" s="131"/>
      <c r="FQ1071" s="131"/>
      <c r="FR1071" s="131"/>
      <c r="FS1071" s="131"/>
      <c r="FT1071" s="131"/>
      <c r="FU1071" s="131"/>
      <c r="FV1071" s="131"/>
      <c r="FW1071" s="131"/>
      <c r="FX1071" s="131"/>
      <c r="FY1071" s="131"/>
      <c r="FZ1071" s="131"/>
      <c r="GA1071" s="131"/>
      <c r="GB1071" s="131"/>
      <c r="GC1071" s="131"/>
      <c r="GD1071" s="131"/>
      <c r="GE1071" s="131"/>
      <c r="GF1071" s="131"/>
      <c r="GG1071" s="131"/>
      <c r="GH1071" s="131"/>
      <c r="GI1071" s="131"/>
      <c r="GJ1071" s="131"/>
      <c r="GK1071" s="131"/>
      <c r="GL1071" s="131"/>
      <c r="GM1071" s="131"/>
      <c r="GN1071" s="131"/>
      <c r="GO1071" s="131"/>
      <c r="GP1071" s="131"/>
      <c r="GQ1071" s="131"/>
      <c r="GR1071" s="131"/>
      <c r="GS1071" s="131"/>
      <c r="GT1071" s="131"/>
      <c r="GU1071" s="131"/>
      <c r="GV1071" s="131"/>
      <c r="GW1071" s="131"/>
      <c r="GX1071" s="131"/>
      <c r="GY1071" s="131"/>
      <c r="GZ1071" s="131"/>
      <c r="HA1071" s="131"/>
      <c r="HB1071" s="131"/>
      <c r="HC1071" s="131"/>
      <c r="HD1071" s="131"/>
      <c r="HE1071" s="131"/>
      <c r="HF1071" s="131"/>
      <c r="HG1071" s="131"/>
      <c r="HH1071" s="131"/>
      <c r="HI1071" s="131"/>
      <c r="HJ1071" s="131"/>
      <c r="HK1071" s="131"/>
      <c r="HL1071" s="131"/>
      <c r="HM1071" s="131"/>
      <c r="HN1071" s="131"/>
      <c r="HO1071" s="131"/>
      <c r="HP1071" s="131"/>
      <c r="HQ1071" s="131"/>
      <c r="HR1071" s="131"/>
      <c r="HS1071" s="131"/>
      <c r="HT1071" s="131"/>
      <c r="HU1071" s="131"/>
      <c r="HV1071" s="131"/>
      <c r="HW1071" s="131"/>
      <c r="HX1071" s="131"/>
      <c r="HY1071" s="131"/>
      <c r="HZ1071" s="131"/>
      <c r="IA1071" s="131"/>
      <c r="IB1071" s="131"/>
      <c r="IC1071" s="131"/>
      <c r="ID1071" s="131"/>
      <c r="IE1071" s="131"/>
      <c r="IF1071" s="131"/>
      <c r="IG1071" s="131"/>
      <c r="IH1071" s="131"/>
      <c r="II1071" s="131"/>
      <c r="IJ1071" s="131"/>
      <c r="IK1071" s="131"/>
      <c r="IL1071" s="131"/>
      <c r="IM1071" s="131"/>
      <c r="IN1071" s="131"/>
      <c r="IO1071" s="131"/>
      <c r="IP1071" s="131"/>
      <c r="IQ1071" s="131"/>
      <c r="IR1071" s="131"/>
      <c r="IS1071" s="131"/>
      <c r="IT1071" s="131"/>
      <c r="IU1071" s="131"/>
      <c r="IV1071" s="131"/>
      <c r="IW1071" s="131"/>
      <c r="IX1071" s="131"/>
      <c r="IY1071" s="131"/>
      <c r="IZ1071" s="131"/>
      <c r="JA1071" s="131"/>
      <c r="JB1071" s="131"/>
      <c r="JC1071" s="131"/>
      <c r="JD1071" s="131"/>
      <c r="JE1071" s="131"/>
      <c r="JF1071" s="131"/>
      <c r="JG1071" s="131"/>
      <c r="JH1071" s="131"/>
      <c r="JI1071" s="131"/>
      <c r="JJ1071" s="131"/>
      <c r="JK1071" s="131"/>
      <c r="JL1071" s="131"/>
      <c r="JM1071" s="131"/>
      <c r="JN1071" s="131"/>
      <c r="JO1071" s="131"/>
      <c r="JP1071" s="131"/>
      <c r="JQ1071" s="131"/>
      <c r="JR1071" s="131"/>
      <c r="JS1071" s="131"/>
      <c r="JT1071" s="131"/>
      <c r="JU1071" s="131"/>
      <c r="JV1071" s="131"/>
      <c r="JW1071" s="131"/>
      <c r="JX1071" s="131"/>
      <c r="JY1071" s="131"/>
      <c r="JZ1071" s="131"/>
      <c r="KA1071" s="131"/>
      <c r="KB1071" s="131"/>
      <c r="KC1071" s="131"/>
      <c r="KD1071" s="131"/>
      <c r="KE1071" s="131"/>
      <c r="KF1071" s="131"/>
      <c r="KG1071" s="131"/>
      <c r="KH1071" s="131"/>
      <c r="KI1071" s="131"/>
      <c r="KJ1071" s="131"/>
      <c r="KK1071" s="131"/>
      <c r="KL1071" s="131"/>
      <c r="KM1071" s="131"/>
      <c r="KN1071" s="131"/>
      <c r="KO1071" s="131"/>
      <c r="KP1071" s="131"/>
      <c r="KQ1071" s="131"/>
      <c r="KR1071" s="131"/>
      <c r="KS1071" s="131"/>
      <c r="KT1071" s="131"/>
      <c r="KU1071" s="131"/>
      <c r="KV1071" s="131"/>
      <c r="KW1071" s="131"/>
      <c r="KX1071" s="131"/>
      <c r="KY1071" s="131"/>
      <c r="KZ1071" s="131"/>
      <c r="LA1071" s="131"/>
      <c r="LB1071" s="131"/>
      <c r="LC1071" s="131"/>
      <c r="LD1071" s="131"/>
      <c r="LE1071" s="131"/>
      <c r="LF1071" s="131"/>
      <c r="LG1071" s="131"/>
      <c r="LH1071" s="131"/>
      <c r="LI1071" s="131"/>
      <c r="LJ1071" s="131"/>
      <c r="LK1071" s="131"/>
      <c r="LL1071" s="131"/>
      <c r="LM1071" s="131"/>
      <c r="LN1071" s="131"/>
      <c r="LO1071" s="131"/>
      <c r="LP1071" s="131"/>
      <c r="LQ1071" s="131"/>
      <c r="LR1071" s="131"/>
      <c r="LS1071" s="131"/>
      <c r="LT1071" s="131"/>
      <c r="LU1071" s="131"/>
      <c r="LV1071" s="131"/>
      <c r="LW1071" s="131"/>
      <c r="LX1071" s="131"/>
      <c r="LY1071" s="131"/>
      <c r="LZ1071" s="131"/>
      <c r="MA1071" s="131"/>
      <c r="MB1071" s="131"/>
      <c r="MC1071" s="131"/>
      <c r="MD1071" s="131"/>
      <c r="ME1071" s="131"/>
      <c r="MF1071" s="131"/>
      <c r="MG1071" s="131"/>
      <c r="MH1071" s="131"/>
      <c r="MI1071" s="131"/>
      <c r="MJ1071" s="131"/>
      <c r="MK1071" s="131"/>
      <c r="ML1071" s="131"/>
      <c r="MM1071" s="131"/>
      <c r="MN1071" s="131"/>
      <c r="MO1071" s="131"/>
      <c r="MP1071" s="131"/>
      <c r="MQ1071" s="131"/>
      <c r="MR1071" s="131"/>
      <c r="MS1071" s="131"/>
      <c r="MT1071" s="131"/>
      <c r="MU1071" s="131"/>
      <c r="MV1071" s="131"/>
      <c r="MW1071" s="131"/>
      <c r="MX1071" s="131"/>
      <c r="MY1071" s="131"/>
      <c r="MZ1071" s="131"/>
      <c r="NA1071" s="131"/>
      <c r="NB1071" s="131"/>
      <c r="NC1071" s="131"/>
      <c r="ND1071" s="131"/>
      <c r="NE1071" s="131"/>
      <c r="NF1071" s="131"/>
      <c r="NG1071" s="131"/>
      <c r="NH1071" s="131"/>
      <c r="NI1071" s="131"/>
      <c r="NJ1071" s="131"/>
      <c r="NK1071" s="131"/>
      <c r="NL1071" s="131"/>
      <c r="NM1071" s="131"/>
      <c r="NN1071" s="131"/>
      <c r="NO1071" s="131"/>
      <c r="NP1071" s="131"/>
      <c r="NQ1071" s="131"/>
      <c r="NR1071" s="131"/>
      <c r="NS1071" s="131"/>
      <c r="NT1071" s="131"/>
      <c r="NU1071" s="131"/>
      <c r="NV1071" s="131"/>
      <c r="NW1071" s="131"/>
      <c r="NX1071" s="131"/>
      <c r="NY1071" s="131"/>
      <c r="NZ1071" s="131"/>
      <c r="OA1071" s="131"/>
      <c r="OB1071" s="131"/>
      <c r="OC1071" s="131"/>
      <c r="OD1071" s="131"/>
      <c r="OE1071" s="131"/>
      <c r="OF1071" s="131"/>
      <c r="OG1071" s="131"/>
      <c r="OH1071" s="131"/>
      <c r="OI1071" s="131"/>
      <c r="OJ1071" s="131"/>
      <c r="OK1071" s="131"/>
      <c r="OL1071" s="131"/>
      <c r="OM1071" s="131"/>
      <c r="ON1071" s="131"/>
      <c r="OO1071" s="131"/>
      <c r="OP1071" s="131"/>
      <c r="OQ1071" s="131"/>
      <c r="OR1071" s="131"/>
      <c r="OS1071" s="131"/>
      <c r="OT1071" s="131"/>
      <c r="OU1071" s="131"/>
      <c r="OV1071" s="131"/>
      <c r="OW1071" s="131"/>
      <c r="OX1071" s="131"/>
      <c r="OY1071" s="131"/>
      <c r="OZ1071" s="131"/>
      <c r="PA1071" s="131"/>
      <c r="PB1071" s="131"/>
      <c r="PC1071" s="131"/>
      <c r="PD1071" s="131"/>
      <c r="PE1071" s="131"/>
      <c r="PF1071" s="131"/>
      <c r="PG1071" s="131"/>
      <c r="PH1071" s="131"/>
      <c r="PI1071" s="131"/>
      <c r="PJ1071" s="131"/>
      <c r="PK1071" s="131"/>
      <c r="PL1071" s="131"/>
      <c r="PM1071" s="131"/>
      <c r="PN1071" s="131"/>
      <c r="PO1071" s="131"/>
      <c r="PP1071" s="131"/>
      <c r="PQ1071" s="131"/>
      <c r="PR1071" s="131"/>
      <c r="PS1071" s="131"/>
      <c r="PT1071" s="131"/>
      <c r="PU1071" s="131"/>
      <c r="PV1071" s="131"/>
      <c r="PW1071" s="131"/>
      <c r="PX1071" s="131"/>
      <c r="PY1071" s="131"/>
      <c r="PZ1071" s="131"/>
      <c r="QA1071" s="131"/>
      <c r="QB1071" s="131"/>
      <c r="QC1071" s="131"/>
      <c r="QD1071" s="131"/>
      <c r="QE1071" s="131"/>
      <c r="QF1071" s="131"/>
      <c r="QG1071" s="131"/>
      <c r="QH1071" s="131"/>
      <c r="QI1071" s="131"/>
      <c r="QJ1071" s="131"/>
      <c r="QK1071" s="131"/>
      <c r="QL1071" s="131"/>
      <c r="QM1071" s="131"/>
      <c r="QN1071" s="131"/>
      <c r="QO1071" s="131"/>
      <c r="QP1071" s="131"/>
      <c r="QQ1071" s="131"/>
      <c r="QR1071" s="131"/>
      <c r="QS1071" s="131"/>
      <c r="QT1071" s="131"/>
      <c r="QU1071" s="131"/>
      <c r="QV1071" s="131"/>
      <c r="QW1071" s="131"/>
      <c r="QX1071" s="131"/>
      <c r="QY1071" s="131"/>
      <c r="QZ1071" s="131"/>
      <c r="RA1071" s="131"/>
      <c r="RB1071" s="131"/>
      <c r="RC1071" s="131"/>
      <c r="RD1071" s="131"/>
      <c r="RE1071" s="131"/>
      <c r="RF1071" s="131"/>
      <c r="RG1071" s="131"/>
      <c r="RH1071" s="131"/>
      <c r="RI1071" s="131"/>
      <c r="RJ1071" s="131"/>
      <c r="RK1071" s="131"/>
      <c r="RL1071" s="131"/>
      <c r="RM1071" s="131"/>
      <c r="RN1071" s="131"/>
      <c r="RO1071" s="131"/>
      <c r="RP1071" s="131"/>
      <c r="RQ1071" s="131"/>
      <c r="RR1071" s="131"/>
      <c r="RS1071" s="131"/>
      <c r="RT1071" s="131"/>
      <c r="RU1071" s="131"/>
      <c r="RV1071" s="131"/>
      <c r="RW1071" s="131"/>
      <c r="RX1071" s="131"/>
      <c r="RY1071" s="131"/>
      <c r="RZ1071" s="131"/>
      <c r="SA1071" s="131"/>
      <c r="SB1071" s="131"/>
      <c r="SC1071" s="131"/>
      <c r="SD1071" s="131"/>
      <c r="SE1071" s="131"/>
      <c r="SF1071" s="131"/>
      <c r="SG1071" s="131"/>
      <c r="SH1071" s="131"/>
      <c r="SI1071" s="131"/>
      <c r="SJ1071" s="131"/>
      <c r="SK1071" s="131"/>
      <c r="SL1071" s="131"/>
      <c r="SM1071" s="131"/>
      <c r="SN1071" s="131"/>
      <c r="SO1071" s="131"/>
      <c r="SP1071" s="131"/>
      <c r="SQ1071" s="131"/>
      <c r="SR1071" s="131"/>
      <c r="SS1071" s="131"/>
      <c r="ST1071" s="131"/>
      <c r="SU1071" s="131"/>
      <c r="SV1071" s="131"/>
      <c r="SW1071" s="131"/>
      <c r="SX1071" s="131"/>
      <c r="SY1071" s="131"/>
      <c r="SZ1071" s="131"/>
      <c r="TA1071" s="131"/>
      <c r="TB1071" s="131"/>
      <c r="TC1071" s="131"/>
      <c r="TD1071" s="131"/>
      <c r="TE1071" s="131"/>
      <c r="TF1071" s="131"/>
      <c r="TG1071" s="131"/>
      <c r="TH1071" s="131"/>
      <c r="TI1071" s="131"/>
      <c r="TJ1071" s="131"/>
      <c r="TK1071" s="131"/>
      <c r="TL1071" s="131"/>
      <c r="TM1071" s="131"/>
      <c r="TN1071" s="131"/>
      <c r="TO1071" s="131"/>
      <c r="TP1071" s="131"/>
      <c r="TQ1071" s="131"/>
      <c r="TR1071" s="131"/>
      <c r="TS1071" s="131"/>
      <c r="TT1071" s="131"/>
      <c r="TU1071" s="131"/>
      <c r="TV1071" s="131"/>
      <c r="TW1071" s="131"/>
      <c r="TX1071" s="131"/>
      <c r="TY1071" s="131"/>
      <c r="TZ1071" s="131"/>
      <c r="UA1071" s="131"/>
      <c r="UB1071" s="131"/>
      <c r="UC1071" s="131"/>
      <c r="UD1071" s="131"/>
      <c r="UE1071" s="131"/>
      <c r="UF1071" s="131"/>
      <c r="UG1071" s="131"/>
      <c r="UH1071" s="131"/>
      <c r="UI1071" s="131"/>
      <c r="UJ1071" s="131"/>
      <c r="UK1071" s="131"/>
      <c r="UL1071" s="131"/>
      <c r="UM1071" s="131"/>
      <c r="UN1071" s="131"/>
      <c r="UO1071" s="131"/>
      <c r="UP1071" s="131"/>
      <c r="UQ1071" s="131"/>
      <c r="UR1071" s="131"/>
      <c r="US1071" s="131"/>
      <c r="UT1071" s="131"/>
      <c r="UU1071" s="131"/>
      <c r="UV1071" s="131"/>
      <c r="UW1071" s="131"/>
      <c r="UX1071" s="131"/>
      <c r="UY1071" s="131"/>
      <c r="UZ1071" s="131"/>
      <c r="VA1071" s="131"/>
      <c r="VB1071" s="131"/>
      <c r="VC1071" s="131"/>
      <c r="VD1071" s="131"/>
      <c r="VE1071" s="131"/>
      <c r="VF1071" s="131"/>
      <c r="VG1071" s="131"/>
      <c r="VH1071" s="131"/>
      <c r="VI1071" s="131"/>
      <c r="VJ1071" s="131"/>
      <c r="VK1071" s="131"/>
      <c r="VL1071" s="131"/>
      <c r="VM1071" s="131"/>
      <c r="VN1071" s="131"/>
      <c r="VO1071" s="131"/>
      <c r="VP1071" s="131"/>
      <c r="VQ1071" s="131"/>
      <c r="VR1071" s="131"/>
      <c r="VS1071" s="131"/>
      <c r="VT1071" s="131"/>
      <c r="VU1071" s="131"/>
      <c r="VV1071" s="131"/>
      <c r="VW1071" s="131"/>
      <c r="VX1071" s="131"/>
      <c r="VY1071" s="131"/>
      <c r="VZ1071" s="131"/>
      <c r="WA1071" s="131"/>
      <c r="WB1071" s="131"/>
      <c r="WC1071" s="131"/>
      <c r="WD1071" s="131"/>
      <c r="WE1071" s="131"/>
      <c r="WF1071" s="131"/>
      <c r="WG1071" s="131"/>
      <c r="WH1071" s="131"/>
      <c r="WI1071" s="131"/>
      <c r="WJ1071" s="131"/>
      <c r="WK1071" s="131"/>
      <c r="WL1071" s="131"/>
      <c r="WM1071" s="131"/>
      <c r="WN1071" s="131"/>
      <c r="WO1071" s="131"/>
      <c r="WP1071" s="131"/>
      <c r="WQ1071" s="131"/>
      <c r="WR1071" s="131"/>
      <c r="WS1071" s="131"/>
      <c r="WT1071" s="131"/>
      <c r="WU1071" s="131"/>
      <c r="WV1071" s="131"/>
      <c r="WW1071" s="131"/>
      <c r="WX1071" s="131"/>
      <c r="WY1071" s="131"/>
      <c r="WZ1071" s="131"/>
      <c r="XA1071" s="131"/>
      <c r="XB1071" s="131"/>
      <c r="XC1071" s="131"/>
      <c r="XD1071" s="131"/>
      <c r="XE1071" s="131"/>
      <c r="XF1071" s="131"/>
      <c r="XG1071" s="131"/>
      <c r="XH1071" s="131"/>
      <c r="XI1071" s="131"/>
      <c r="XJ1071" s="131"/>
      <c r="XK1071" s="131"/>
      <c r="XL1071" s="131"/>
      <c r="XM1071" s="131"/>
      <c r="XN1071" s="131"/>
      <c r="XO1071" s="131"/>
      <c r="XP1071" s="131"/>
      <c r="XQ1071" s="131"/>
      <c r="XR1071" s="131"/>
      <c r="XS1071" s="131"/>
      <c r="XT1071" s="131"/>
      <c r="XU1071" s="131"/>
      <c r="XV1071" s="131"/>
      <c r="XW1071" s="131"/>
      <c r="XX1071" s="131"/>
      <c r="XY1071" s="131"/>
      <c r="XZ1071" s="131"/>
      <c r="YA1071" s="131"/>
      <c r="YB1071" s="131"/>
      <c r="YC1071" s="131"/>
      <c r="YD1071" s="131"/>
      <c r="YE1071" s="131"/>
      <c r="YF1071" s="131"/>
      <c r="YG1071" s="131"/>
      <c r="YH1071" s="131"/>
      <c r="YI1071" s="131"/>
      <c r="YJ1071" s="131"/>
      <c r="YK1071" s="131"/>
      <c r="YL1071" s="131"/>
      <c r="YM1071" s="131"/>
      <c r="YN1071" s="131"/>
      <c r="YO1071" s="131"/>
      <c r="YP1071" s="131"/>
      <c r="YQ1071" s="131"/>
      <c r="YR1071" s="131"/>
      <c r="YS1071" s="131"/>
      <c r="YT1071" s="131"/>
      <c r="YU1071" s="131"/>
      <c r="YV1071" s="131"/>
      <c r="YW1071" s="131"/>
      <c r="YX1071" s="131"/>
      <c r="YY1071" s="131"/>
      <c r="YZ1071" s="131"/>
      <c r="ZA1071" s="131"/>
      <c r="ZB1071" s="131"/>
      <c r="ZC1071" s="131"/>
      <c r="ZD1071" s="131"/>
      <c r="ZE1071" s="131"/>
      <c r="ZF1071" s="131"/>
      <c r="ZG1071" s="131"/>
      <c r="ZH1071" s="131"/>
      <c r="ZI1071" s="131"/>
      <c r="ZJ1071" s="131"/>
      <c r="ZK1071" s="131"/>
      <c r="ZL1071" s="131"/>
      <c r="ZM1071" s="131"/>
      <c r="ZN1071" s="131"/>
      <c r="ZO1071" s="131"/>
      <c r="ZP1071" s="131"/>
      <c r="ZQ1071" s="131"/>
      <c r="ZR1071" s="131"/>
      <c r="ZS1071" s="131"/>
      <c r="ZT1071" s="131"/>
      <c r="ZU1071" s="131"/>
      <c r="ZV1071" s="131"/>
      <c r="ZW1071" s="131"/>
      <c r="ZX1071" s="131"/>
      <c r="ZY1071" s="131"/>
      <c r="ZZ1071" s="131"/>
      <c r="AAA1071" s="131"/>
      <c r="AAB1071" s="131"/>
      <c r="AAC1071" s="131"/>
      <c r="AAD1071" s="131"/>
      <c r="AAE1071" s="131"/>
      <c r="AAF1071" s="131"/>
      <c r="AAG1071" s="131"/>
      <c r="AAH1071" s="131"/>
      <c r="AAI1071" s="131"/>
      <c r="AAJ1071" s="131"/>
      <c r="AAK1071" s="131"/>
      <c r="AAL1071" s="131"/>
      <c r="AAM1071" s="131"/>
      <c r="AAN1071" s="131"/>
      <c r="AAO1071" s="131"/>
      <c r="AAP1071" s="131"/>
      <c r="AAQ1071" s="131"/>
      <c r="AAR1071" s="131"/>
      <c r="AAS1071" s="131"/>
      <c r="AAT1071" s="131"/>
      <c r="AAU1071" s="131"/>
      <c r="AAV1071" s="131"/>
      <c r="AAW1071" s="131"/>
      <c r="AAX1071" s="131"/>
      <c r="AAY1071" s="131"/>
      <c r="AAZ1071" s="131"/>
      <c r="ABA1071" s="131"/>
      <c r="ABB1071" s="131"/>
      <c r="ABC1071" s="131"/>
      <c r="ABD1071" s="131"/>
      <c r="ABE1071" s="131"/>
      <c r="ABF1071" s="131"/>
      <c r="ABG1071" s="131"/>
      <c r="ABH1071" s="131"/>
      <c r="ABI1071" s="131"/>
      <c r="ABJ1071" s="131"/>
      <c r="ABK1071" s="131"/>
      <c r="ABL1071" s="131"/>
      <c r="ABM1071" s="131"/>
      <c r="ABN1071" s="131"/>
      <c r="ABO1071" s="131"/>
      <c r="ABP1071" s="131"/>
      <c r="ABQ1071" s="131"/>
      <c r="ABR1071" s="131"/>
      <c r="ABS1071" s="131"/>
      <c r="ABT1071" s="131"/>
      <c r="ABU1071" s="131"/>
      <c r="ABV1071" s="131"/>
      <c r="ABW1071" s="131"/>
      <c r="ABX1071" s="131"/>
      <c r="ABY1071" s="131"/>
      <c r="ABZ1071" s="131"/>
      <c r="ACA1071" s="131"/>
      <c r="ACB1071" s="131"/>
      <c r="ACC1071" s="131"/>
      <c r="ACD1071" s="131"/>
      <c r="ACE1071" s="131"/>
      <c r="ACF1071" s="131"/>
      <c r="ACG1071" s="131"/>
      <c r="ACH1071" s="131"/>
      <c r="ACI1071" s="131"/>
      <c r="ACJ1071" s="131"/>
      <c r="ACK1071" s="131"/>
      <c r="ACL1071" s="131"/>
      <c r="ACM1071" s="131"/>
      <c r="ACN1071" s="131"/>
      <c r="ACO1071" s="131"/>
      <c r="ACP1071" s="131"/>
      <c r="ACQ1071" s="131"/>
      <c r="ACR1071" s="131"/>
      <c r="ACS1071" s="131"/>
      <c r="ACT1071" s="131"/>
      <c r="ACU1071" s="131"/>
      <c r="ACV1071" s="131"/>
      <c r="ACW1071" s="131"/>
      <c r="ACX1071" s="131"/>
      <c r="ACY1071" s="131"/>
      <c r="ACZ1071" s="131"/>
      <c r="ADA1071" s="131"/>
      <c r="ADB1071" s="131"/>
      <c r="ADC1071" s="131"/>
      <c r="ADD1071" s="131"/>
      <c r="ADE1071" s="131"/>
      <c r="ADF1071" s="131"/>
      <c r="ADG1071" s="131"/>
      <c r="ADH1071" s="131"/>
      <c r="ADI1071" s="131"/>
      <c r="ADJ1071" s="131"/>
      <c r="ADK1071" s="131"/>
      <c r="ADL1071" s="131"/>
      <c r="ADM1071" s="131"/>
      <c r="ADN1071" s="131"/>
      <c r="ADO1071" s="131"/>
      <c r="ADP1071" s="131"/>
      <c r="ADQ1071" s="131"/>
      <c r="ADR1071" s="131"/>
      <c r="ADS1071" s="131"/>
      <c r="ADT1071" s="131"/>
      <c r="ADU1071" s="131"/>
      <c r="ADV1071" s="131"/>
      <c r="ADW1071" s="131"/>
      <c r="ADX1071" s="131"/>
      <c r="ADY1071" s="131"/>
      <c r="ADZ1071" s="131"/>
      <c r="AEA1071" s="131"/>
      <c r="AEB1071" s="131"/>
      <c r="AEC1071" s="131"/>
      <c r="AED1071" s="131"/>
      <c r="AEE1071" s="131"/>
      <c r="AEF1071" s="131"/>
      <c r="AEG1071" s="131"/>
      <c r="AEH1071" s="131"/>
      <c r="AEI1071" s="131"/>
      <c r="AEJ1071" s="131"/>
      <c r="AEK1071" s="131"/>
      <c r="AEL1071" s="131"/>
      <c r="AEM1071" s="131"/>
      <c r="AEN1071" s="131"/>
      <c r="AEO1071" s="131"/>
      <c r="AEP1071" s="131"/>
      <c r="AEQ1071" s="131"/>
      <c r="AER1071" s="131"/>
      <c r="AES1071" s="131"/>
      <c r="AET1071" s="131"/>
      <c r="AEU1071" s="131"/>
      <c r="AEV1071" s="131"/>
      <c r="AEW1071" s="131"/>
      <c r="AEX1071" s="131"/>
      <c r="AEY1071" s="131"/>
      <c r="AEZ1071" s="131"/>
      <c r="AFA1071" s="131"/>
      <c r="AFB1071" s="131"/>
      <c r="AFC1071" s="131"/>
      <c r="AFD1071" s="131"/>
      <c r="AFE1071" s="131"/>
      <c r="AFF1071" s="131"/>
      <c r="AFG1071" s="131"/>
      <c r="AFH1071" s="131"/>
      <c r="AFI1071" s="131"/>
      <c r="AFJ1071" s="131"/>
      <c r="AFK1071" s="131"/>
      <c r="AFL1071" s="131"/>
      <c r="AFM1071" s="131"/>
      <c r="AFN1071" s="131"/>
      <c r="AFO1071" s="131"/>
      <c r="AFP1071" s="131"/>
      <c r="AFQ1071" s="131"/>
      <c r="AFR1071" s="131"/>
      <c r="AFS1071" s="131"/>
      <c r="AFT1071" s="131"/>
      <c r="AFU1071" s="131"/>
      <c r="AFV1071" s="131"/>
      <c r="AFW1071" s="131"/>
      <c r="AFX1071" s="131"/>
      <c r="AFY1071" s="131"/>
      <c r="AFZ1071" s="131"/>
      <c r="AGA1071" s="131"/>
      <c r="AGB1071" s="131"/>
      <c r="AGC1071" s="131"/>
      <c r="AGD1071" s="131"/>
      <c r="AGE1071" s="131"/>
      <c r="AGF1071" s="131"/>
      <c r="AGG1071" s="131"/>
      <c r="AGH1071" s="131"/>
      <c r="AGI1071" s="131"/>
      <c r="AGJ1071" s="131"/>
      <c r="AGK1071" s="131"/>
      <c r="AGL1071" s="131"/>
      <c r="AGM1071" s="131"/>
      <c r="AGN1071" s="131"/>
      <c r="AGO1071" s="131"/>
      <c r="AGP1071" s="131"/>
      <c r="AGQ1071" s="131"/>
      <c r="AGR1071" s="131"/>
      <c r="AGS1071" s="131"/>
      <c r="AGT1071" s="131"/>
      <c r="AGU1071" s="131"/>
      <c r="AGV1071" s="131"/>
      <c r="AGW1071" s="131"/>
      <c r="AGX1071" s="131"/>
      <c r="AGY1071" s="131"/>
      <c r="AGZ1071" s="131"/>
      <c r="AHA1071" s="131"/>
      <c r="AHB1071" s="131"/>
      <c r="AHC1071" s="131"/>
      <c r="AHD1071" s="131"/>
      <c r="AHE1071" s="131"/>
      <c r="AHF1071" s="131"/>
      <c r="AHG1071" s="131"/>
      <c r="AHH1071" s="131"/>
      <c r="AHI1071" s="131"/>
      <c r="AHJ1071" s="131"/>
      <c r="AHK1071" s="131"/>
      <c r="AHL1071" s="131"/>
      <c r="AHM1071" s="131"/>
      <c r="AHN1071" s="131"/>
      <c r="AHO1071" s="131"/>
      <c r="AHP1071" s="131"/>
      <c r="AHQ1071" s="131"/>
      <c r="AHR1071" s="131"/>
      <c r="AHS1071" s="131"/>
      <c r="AHT1071" s="131"/>
      <c r="AHU1071" s="131"/>
      <c r="AHV1071" s="131"/>
      <c r="AHW1071" s="131"/>
      <c r="AHX1071" s="131"/>
      <c r="AHY1071" s="131"/>
      <c r="AHZ1071" s="131"/>
      <c r="AIA1071" s="131"/>
      <c r="AIB1071" s="131"/>
      <c r="AIC1071" s="131"/>
      <c r="AID1071" s="131"/>
      <c r="AIE1071" s="131"/>
      <c r="AIF1071" s="131"/>
      <c r="AIG1071" s="131"/>
      <c r="AIH1071" s="131"/>
      <c r="AII1071" s="131"/>
      <c r="AIJ1071" s="131"/>
      <c r="AIK1071" s="131"/>
      <c r="AIL1071" s="131"/>
      <c r="AIM1071" s="131"/>
      <c r="AIN1071" s="131"/>
      <c r="AIO1071" s="131"/>
      <c r="AIP1071" s="131"/>
      <c r="AIQ1071" s="131"/>
      <c r="AIR1071" s="131"/>
      <c r="AIS1071" s="131"/>
      <c r="AIT1071" s="131"/>
      <c r="AIU1071" s="131"/>
      <c r="AIV1071" s="131"/>
      <c r="AIW1071" s="131"/>
      <c r="AIX1071" s="131"/>
      <c r="AIY1071" s="131"/>
      <c r="AIZ1071" s="131"/>
      <c r="AJA1071" s="131"/>
      <c r="AJB1071" s="131"/>
      <c r="AJC1071" s="131"/>
      <c r="AJD1071" s="131"/>
      <c r="AJE1071" s="131"/>
      <c r="AJF1071" s="131"/>
      <c r="AJG1071" s="131"/>
      <c r="AJH1071" s="131"/>
      <c r="AJI1071" s="131"/>
      <c r="AJJ1071" s="131"/>
      <c r="AJK1071" s="131"/>
      <c r="AJL1071" s="131"/>
      <c r="AJM1071" s="131"/>
      <c r="AJN1071" s="131"/>
      <c r="AJO1071" s="131"/>
      <c r="AJP1071" s="131"/>
      <c r="AJQ1071" s="131"/>
      <c r="AJR1071" s="131"/>
      <c r="AJS1071" s="131"/>
      <c r="AJT1071" s="131"/>
      <c r="AJU1071" s="131"/>
      <c r="AJV1071" s="131"/>
      <c r="AJW1071" s="131"/>
      <c r="AJX1071" s="131"/>
      <c r="AJY1071" s="131"/>
      <c r="AJZ1071" s="131"/>
      <c r="AKA1071" s="131"/>
      <c r="AKB1071" s="131"/>
      <c r="AKC1071" s="131"/>
      <c r="AKD1071" s="131"/>
      <c r="AKE1071" s="131"/>
      <c r="AKF1071" s="131"/>
      <c r="AKG1071" s="131"/>
      <c r="AKH1071" s="131"/>
      <c r="AKI1071" s="131"/>
      <c r="AKJ1071" s="131"/>
      <c r="AKK1071" s="131"/>
      <c r="AKL1071" s="131"/>
      <c r="AKM1071" s="131"/>
      <c r="AKN1071" s="131"/>
      <c r="AKO1071" s="131"/>
      <c r="AKP1071" s="131"/>
      <c r="AKQ1071" s="131"/>
      <c r="AKR1071" s="131"/>
      <c r="AKS1071" s="131"/>
      <c r="AKT1071" s="131"/>
      <c r="AKU1071" s="131"/>
      <c r="AKV1071" s="131"/>
      <c r="AKW1071" s="131"/>
      <c r="AKX1071" s="131"/>
      <c r="AKY1071" s="131"/>
      <c r="AKZ1071" s="131"/>
      <c r="ALA1071" s="131"/>
      <c r="ALB1071" s="131"/>
      <c r="ALC1071" s="131"/>
      <c r="ALD1071" s="131"/>
      <c r="ALE1071" s="131"/>
      <c r="ALF1071" s="131"/>
      <c r="ALG1071" s="131"/>
      <c r="ALH1071" s="131"/>
      <c r="ALI1071" s="131"/>
      <c r="ALJ1071" s="131"/>
      <c r="ALK1071" s="131"/>
      <c r="ALL1071" s="131"/>
      <c r="ALM1071" s="131"/>
      <c r="ALN1071" s="131"/>
    </row>
    <row r="1072" spans="1:1002" s="508" customFormat="1" x14ac:dyDescent="0.25">
      <c r="A1072" s="502"/>
      <c r="B1072" s="503"/>
      <c r="C1072" s="504"/>
      <c r="D1072" s="450"/>
      <c r="E1072" s="505"/>
      <c r="F1072" s="505"/>
      <c r="G1072" s="506"/>
      <c r="H1072" s="506"/>
      <c r="I1072" s="507"/>
      <c r="J1072" s="565"/>
      <c r="K1072" s="454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  <c r="EC1072" s="131"/>
      <c r="ED1072" s="131"/>
      <c r="EE1072" s="131"/>
      <c r="EF1072" s="131"/>
      <c r="EG1072" s="131"/>
      <c r="EH1072" s="131"/>
      <c r="EI1072" s="131"/>
      <c r="EJ1072" s="131"/>
      <c r="EK1072" s="131"/>
      <c r="EL1072" s="131"/>
      <c r="EM1072" s="131"/>
      <c r="EN1072" s="131"/>
      <c r="EO1072" s="131"/>
      <c r="EP1072" s="131"/>
      <c r="EQ1072" s="131"/>
      <c r="ER1072" s="131"/>
      <c r="ES1072" s="131"/>
      <c r="ET1072" s="131"/>
      <c r="EU1072" s="131"/>
      <c r="EV1072" s="131"/>
      <c r="EW1072" s="131"/>
      <c r="EX1072" s="131"/>
      <c r="EY1072" s="131"/>
      <c r="EZ1072" s="131"/>
      <c r="FA1072" s="131"/>
      <c r="FB1072" s="131"/>
      <c r="FC1072" s="131"/>
      <c r="FD1072" s="131"/>
      <c r="FE1072" s="131"/>
      <c r="FF1072" s="131"/>
      <c r="FG1072" s="131"/>
      <c r="FH1072" s="131"/>
      <c r="FI1072" s="131"/>
      <c r="FJ1072" s="131"/>
      <c r="FK1072" s="131"/>
      <c r="FL1072" s="131"/>
      <c r="FM1072" s="131"/>
      <c r="FN1072" s="131"/>
      <c r="FO1072" s="131"/>
      <c r="FP1072" s="131"/>
      <c r="FQ1072" s="131"/>
      <c r="FR1072" s="131"/>
      <c r="FS1072" s="131"/>
      <c r="FT1072" s="131"/>
      <c r="FU1072" s="131"/>
      <c r="FV1072" s="131"/>
      <c r="FW1072" s="131"/>
      <c r="FX1072" s="131"/>
      <c r="FY1072" s="131"/>
      <c r="FZ1072" s="131"/>
      <c r="GA1072" s="131"/>
      <c r="GB1072" s="131"/>
      <c r="GC1072" s="131"/>
      <c r="GD1072" s="131"/>
      <c r="GE1072" s="131"/>
      <c r="GF1072" s="131"/>
      <c r="GG1072" s="131"/>
      <c r="GH1072" s="131"/>
      <c r="GI1072" s="131"/>
      <c r="GJ1072" s="131"/>
      <c r="GK1072" s="131"/>
      <c r="GL1072" s="131"/>
      <c r="GM1072" s="131"/>
      <c r="GN1072" s="131"/>
      <c r="GO1072" s="131"/>
      <c r="GP1072" s="131"/>
      <c r="GQ1072" s="131"/>
      <c r="GR1072" s="131"/>
      <c r="GS1072" s="131"/>
      <c r="GT1072" s="131"/>
      <c r="GU1072" s="131"/>
      <c r="GV1072" s="131"/>
      <c r="GW1072" s="131"/>
      <c r="GX1072" s="131"/>
      <c r="GY1072" s="131"/>
      <c r="GZ1072" s="131"/>
      <c r="HA1072" s="131"/>
      <c r="HB1072" s="131"/>
      <c r="HC1072" s="131"/>
      <c r="HD1072" s="131"/>
      <c r="HE1072" s="131"/>
      <c r="HF1072" s="131"/>
      <c r="HG1072" s="131"/>
      <c r="HH1072" s="131"/>
      <c r="HI1072" s="131"/>
      <c r="HJ1072" s="131"/>
      <c r="HK1072" s="131"/>
      <c r="HL1072" s="131"/>
      <c r="HM1072" s="131"/>
      <c r="HN1072" s="131"/>
      <c r="HO1072" s="131"/>
      <c r="HP1072" s="131"/>
      <c r="HQ1072" s="131"/>
      <c r="HR1072" s="131"/>
      <c r="HS1072" s="131"/>
      <c r="HT1072" s="131"/>
      <c r="HU1072" s="131"/>
      <c r="HV1072" s="131"/>
      <c r="HW1072" s="131"/>
      <c r="HX1072" s="131"/>
      <c r="HY1072" s="131"/>
      <c r="HZ1072" s="131"/>
      <c r="IA1072" s="131"/>
      <c r="IB1072" s="131"/>
      <c r="IC1072" s="131"/>
      <c r="ID1072" s="131"/>
      <c r="IE1072" s="131"/>
      <c r="IF1072" s="131"/>
      <c r="IG1072" s="131"/>
      <c r="IH1072" s="131"/>
      <c r="II1072" s="131"/>
      <c r="IJ1072" s="131"/>
      <c r="IK1072" s="131"/>
      <c r="IL1072" s="131"/>
      <c r="IM1072" s="131"/>
      <c r="IN1072" s="131"/>
      <c r="IO1072" s="131"/>
      <c r="IP1072" s="131"/>
      <c r="IQ1072" s="131"/>
      <c r="IR1072" s="131"/>
      <c r="IS1072" s="131"/>
      <c r="IT1072" s="131"/>
      <c r="IU1072" s="131"/>
      <c r="IV1072" s="131"/>
      <c r="IW1072" s="131"/>
      <c r="IX1072" s="131"/>
      <c r="IY1072" s="131"/>
      <c r="IZ1072" s="131"/>
      <c r="JA1072" s="131"/>
      <c r="JB1072" s="131"/>
      <c r="JC1072" s="131"/>
      <c r="JD1072" s="131"/>
      <c r="JE1072" s="131"/>
      <c r="JF1072" s="131"/>
      <c r="JG1072" s="131"/>
      <c r="JH1072" s="131"/>
      <c r="JI1072" s="131"/>
      <c r="JJ1072" s="131"/>
      <c r="JK1072" s="131"/>
      <c r="JL1072" s="131"/>
      <c r="JM1072" s="131"/>
      <c r="JN1072" s="131"/>
      <c r="JO1072" s="131"/>
      <c r="JP1072" s="131"/>
      <c r="JQ1072" s="131"/>
      <c r="JR1072" s="131"/>
      <c r="JS1072" s="131"/>
      <c r="JT1072" s="131"/>
      <c r="JU1072" s="131"/>
      <c r="JV1072" s="131"/>
      <c r="JW1072" s="131"/>
      <c r="JX1072" s="131"/>
      <c r="JY1072" s="131"/>
      <c r="JZ1072" s="131"/>
      <c r="KA1072" s="131"/>
      <c r="KB1072" s="131"/>
      <c r="KC1072" s="131"/>
      <c r="KD1072" s="131"/>
      <c r="KE1072" s="131"/>
      <c r="KF1072" s="131"/>
      <c r="KG1072" s="131"/>
      <c r="KH1072" s="131"/>
      <c r="KI1072" s="131"/>
      <c r="KJ1072" s="131"/>
      <c r="KK1072" s="131"/>
      <c r="KL1072" s="131"/>
      <c r="KM1072" s="131"/>
      <c r="KN1072" s="131"/>
      <c r="KO1072" s="131"/>
      <c r="KP1072" s="131"/>
      <c r="KQ1072" s="131"/>
      <c r="KR1072" s="131"/>
      <c r="KS1072" s="131"/>
      <c r="KT1072" s="131"/>
      <c r="KU1072" s="131"/>
      <c r="KV1072" s="131"/>
      <c r="KW1072" s="131"/>
      <c r="KX1072" s="131"/>
      <c r="KY1072" s="131"/>
      <c r="KZ1072" s="131"/>
      <c r="LA1072" s="131"/>
      <c r="LB1072" s="131"/>
      <c r="LC1072" s="131"/>
      <c r="LD1072" s="131"/>
      <c r="LE1072" s="131"/>
      <c r="LF1072" s="131"/>
      <c r="LG1072" s="131"/>
      <c r="LH1072" s="131"/>
      <c r="LI1072" s="131"/>
      <c r="LJ1072" s="131"/>
      <c r="LK1072" s="131"/>
      <c r="LL1072" s="131"/>
      <c r="LM1072" s="131"/>
      <c r="LN1072" s="131"/>
      <c r="LO1072" s="131"/>
      <c r="LP1072" s="131"/>
      <c r="LQ1072" s="131"/>
      <c r="LR1072" s="131"/>
      <c r="LS1072" s="131"/>
      <c r="LT1072" s="131"/>
      <c r="LU1072" s="131"/>
      <c r="LV1072" s="131"/>
      <c r="LW1072" s="131"/>
      <c r="LX1072" s="131"/>
      <c r="LY1072" s="131"/>
      <c r="LZ1072" s="131"/>
      <c r="MA1072" s="131"/>
      <c r="MB1072" s="131"/>
      <c r="MC1072" s="131"/>
      <c r="MD1072" s="131"/>
      <c r="ME1072" s="131"/>
      <c r="MF1072" s="131"/>
      <c r="MG1072" s="131"/>
      <c r="MH1072" s="131"/>
      <c r="MI1072" s="131"/>
      <c r="MJ1072" s="131"/>
      <c r="MK1072" s="131"/>
      <c r="ML1072" s="131"/>
      <c r="MM1072" s="131"/>
      <c r="MN1072" s="131"/>
      <c r="MO1072" s="131"/>
      <c r="MP1072" s="131"/>
      <c r="MQ1072" s="131"/>
      <c r="MR1072" s="131"/>
      <c r="MS1072" s="131"/>
      <c r="MT1072" s="131"/>
      <c r="MU1072" s="131"/>
      <c r="MV1072" s="131"/>
      <c r="MW1072" s="131"/>
      <c r="MX1072" s="131"/>
      <c r="MY1072" s="131"/>
      <c r="MZ1072" s="131"/>
      <c r="NA1072" s="131"/>
      <c r="NB1072" s="131"/>
      <c r="NC1072" s="131"/>
      <c r="ND1072" s="131"/>
      <c r="NE1072" s="131"/>
      <c r="NF1072" s="131"/>
      <c r="NG1072" s="131"/>
      <c r="NH1072" s="131"/>
      <c r="NI1072" s="131"/>
      <c r="NJ1072" s="131"/>
      <c r="NK1072" s="131"/>
      <c r="NL1072" s="131"/>
      <c r="NM1072" s="131"/>
      <c r="NN1072" s="131"/>
      <c r="NO1072" s="131"/>
      <c r="NP1072" s="131"/>
      <c r="NQ1072" s="131"/>
      <c r="NR1072" s="131"/>
      <c r="NS1072" s="131"/>
      <c r="NT1072" s="131"/>
      <c r="NU1072" s="131"/>
      <c r="NV1072" s="131"/>
      <c r="NW1072" s="131"/>
      <c r="NX1072" s="131"/>
      <c r="NY1072" s="131"/>
      <c r="NZ1072" s="131"/>
      <c r="OA1072" s="131"/>
      <c r="OB1072" s="131"/>
      <c r="OC1072" s="131"/>
      <c r="OD1072" s="131"/>
      <c r="OE1072" s="131"/>
      <c r="OF1072" s="131"/>
      <c r="OG1072" s="131"/>
      <c r="OH1072" s="131"/>
      <c r="OI1072" s="131"/>
      <c r="OJ1072" s="131"/>
      <c r="OK1072" s="131"/>
      <c r="OL1072" s="131"/>
      <c r="OM1072" s="131"/>
      <c r="ON1072" s="131"/>
      <c r="OO1072" s="131"/>
      <c r="OP1072" s="131"/>
      <c r="OQ1072" s="131"/>
      <c r="OR1072" s="131"/>
      <c r="OS1072" s="131"/>
      <c r="OT1072" s="131"/>
      <c r="OU1072" s="131"/>
      <c r="OV1072" s="131"/>
      <c r="OW1072" s="131"/>
      <c r="OX1072" s="131"/>
      <c r="OY1072" s="131"/>
      <c r="OZ1072" s="131"/>
      <c r="PA1072" s="131"/>
      <c r="PB1072" s="131"/>
      <c r="PC1072" s="131"/>
      <c r="PD1072" s="131"/>
      <c r="PE1072" s="131"/>
      <c r="PF1072" s="131"/>
      <c r="PG1072" s="131"/>
      <c r="PH1072" s="131"/>
      <c r="PI1072" s="131"/>
      <c r="PJ1072" s="131"/>
      <c r="PK1072" s="131"/>
      <c r="PL1072" s="131"/>
      <c r="PM1072" s="131"/>
      <c r="PN1072" s="131"/>
      <c r="PO1072" s="131"/>
      <c r="PP1072" s="131"/>
      <c r="PQ1072" s="131"/>
      <c r="PR1072" s="131"/>
      <c r="PS1072" s="131"/>
      <c r="PT1072" s="131"/>
      <c r="PU1072" s="131"/>
      <c r="PV1072" s="131"/>
      <c r="PW1072" s="131"/>
      <c r="PX1072" s="131"/>
      <c r="PY1072" s="131"/>
      <c r="PZ1072" s="131"/>
      <c r="QA1072" s="131"/>
      <c r="QB1072" s="131"/>
      <c r="QC1072" s="131"/>
      <c r="QD1072" s="131"/>
      <c r="QE1072" s="131"/>
      <c r="QF1072" s="131"/>
      <c r="QG1072" s="131"/>
      <c r="QH1072" s="131"/>
      <c r="QI1072" s="131"/>
      <c r="QJ1072" s="131"/>
      <c r="QK1072" s="131"/>
      <c r="QL1072" s="131"/>
      <c r="QM1072" s="131"/>
      <c r="QN1072" s="131"/>
      <c r="QO1072" s="131"/>
      <c r="QP1072" s="131"/>
      <c r="QQ1072" s="131"/>
      <c r="QR1072" s="131"/>
      <c r="QS1072" s="131"/>
      <c r="QT1072" s="131"/>
      <c r="QU1072" s="131"/>
      <c r="QV1072" s="131"/>
      <c r="QW1072" s="131"/>
      <c r="QX1072" s="131"/>
      <c r="QY1072" s="131"/>
      <c r="QZ1072" s="131"/>
      <c r="RA1072" s="131"/>
      <c r="RB1072" s="131"/>
      <c r="RC1072" s="131"/>
      <c r="RD1072" s="131"/>
      <c r="RE1072" s="131"/>
      <c r="RF1072" s="131"/>
      <c r="RG1072" s="131"/>
      <c r="RH1072" s="131"/>
      <c r="RI1072" s="131"/>
      <c r="RJ1072" s="131"/>
      <c r="RK1072" s="131"/>
      <c r="RL1072" s="131"/>
      <c r="RM1072" s="131"/>
      <c r="RN1072" s="131"/>
      <c r="RO1072" s="131"/>
      <c r="RP1072" s="131"/>
      <c r="RQ1072" s="131"/>
      <c r="RR1072" s="131"/>
      <c r="RS1072" s="131"/>
      <c r="RT1072" s="131"/>
      <c r="RU1072" s="131"/>
      <c r="RV1072" s="131"/>
      <c r="RW1072" s="131"/>
      <c r="RX1072" s="131"/>
      <c r="RY1072" s="131"/>
      <c r="RZ1072" s="131"/>
      <c r="SA1072" s="131"/>
      <c r="SB1072" s="131"/>
      <c r="SC1072" s="131"/>
      <c r="SD1072" s="131"/>
      <c r="SE1072" s="131"/>
      <c r="SF1072" s="131"/>
      <c r="SG1072" s="131"/>
      <c r="SH1072" s="131"/>
      <c r="SI1072" s="131"/>
      <c r="SJ1072" s="131"/>
      <c r="SK1072" s="131"/>
      <c r="SL1072" s="131"/>
      <c r="SM1072" s="131"/>
      <c r="SN1072" s="131"/>
      <c r="SO1072" s="131"/>
      <c r="SP1072" s="131"/>
      <c r="SQ1072" s="131"/>
      <c r="SR1072" s="131"/>
      <c r="SS1072" s="131"/>
      <c r="ST1072" s="131"/>
      <c r="SU1072" s="131"/>
      <c r="SV1072" s="131"/>
      <c r="SW1072" s="131"/>
      <c r="SX1072" s="131"/>
      <c r="SY1072" s="131"/>
      <c r="SZ1072" s="131"/>
      <c r="TA1072" s="131"/>
      <c r="TB1072" s="131"/>
      <c r="TC1072" s="131"/>
      <c r="TD1072" s="131"/>
      <c r="TE1072" s="131"/>
      <c r="TF1072" s="131"/>
      <c r="TG1072" s="131"/>
      <c r="TH1072" s="131"/>
      <c r="TI1072" s="131"/>
      <c r="TJ1072" s="131"/>
      <c r="TK1072" s="131"/>
      <c r="TL1072" s="131"/>
      <c r="TM1072" s="131"/>
      <c r="TN1072" s="131"/>
      <c r="TO1072" s="131"/>
      <c r="TP1072" s="131"/>
      <c r="TQ1072" s="131"/>
      <c r="TR1072" s="131"/>
      <c r="TS1072" s="131"/>
      <c r="TT1072" s="131"/>
      <c r="TU1072" s="131"/>
      <c r="TV1072" s="131"/>
      <c r="TW1072" s="131"/>
      <c r="TX1072" s="131"/>
      <c r="TY1072" s="131"/>
      <c r="TZ1072" s="131"/>
      <c r="UA1072" s="131"/>
      <c r="UB1072" s="131"/>
      <c r="UC1072" s="131"/>
      <c r="UD1072" s="131"/>
      <c r="UE1072" s="131"/>
      <c r="UF1072" s="131"/>
      <c r="UG1072" s="131"/>
      <c r="UH1072" s="131"/>
      <c r="UI1072" s="131"/>
      <c r="UJ1072" s="131"/>
      <c r="UK1072" s="131"/>
      <c r="UL1072" s="131"/>
      <c r="UM1072" s="131"/>
      <c r="UN1072" s="131"/>
      <c r="UO1072" s="131"/>
      <c r="UP1072" s="131"/>
      <c r="UQ1072" s="131"/>
      <c r="UR1072" s="131"/>
      <c r="US1072" s="131"/>
      <c r="UT1072" s="131"/>
      <c r="UU1072" s="131"/>
      <c r="UV1072" s="131"/>
      <c r="UW1072" s="131"/>
      <c r="UX1072" s="131"/>
      <c r="UY1072" s="131"/>
      <c r="UZ1072" s="131"/>
      <c r="VA1072" s="131"/>
      <c r="VB1072" s="131"/>
      <c r="VC1072" s="131"/>
      <c r="VD1072" s="131"/>
      <c r="VE1072" s="131"/>
      <c r="VF1072" s="131"/>
      <c r="VG1072" s="131"/>
      <c r="VH1072" s="131"/>
      <c r="VI1072" s="131"/>
      <c r="VJ1072" s="131"/>
      <c r="VK1072" s="131"/>
      <c r="VL1072" s="131"/>
      <c r="VM1072" s="131"/>
      <c r="VN1072" s="131"/>
      <c r="VO1072" s="131"/>
      <c r="VP1072" s="131"/>
      <c r="VQ1072" s="131"/>
      <c r="VR1072" s="131"/>
      <c r="VS1072" s="131"/>
      <c r="VT1072" s="131"/>
      <c r="VU1072" s="131"/>
      <c r="VV1072" s="131"/>
      <c r="VW1072" s="131"/>
      <c r="VX1072" s="131"/>
      <c r="VY1072" s="131"/>
      <c r="VZ1072" s="131"/>
      <c r="WA1072" s="131"/>
      <c r="WB1072" s="131"/>
      <c r="WC1072" s="131"/>
      <c r="WD1072" s="131"/>
      <c r="WE1072" s="131"/>
      <c r="WF1072" s="131"/>
      <c r="WG1072" s="131"/>
      <c r="WH1072" s="131"/>
      <c r="WI1072" s="131"/>
      <c r="WJ1072" s="131"/>
      <c r="WK1072" s="131"/>
      <c r="WL1072" s="131"/>
      <c r="WM1072" s="131"/>
      <c r="WN1072" s="131"/>
      <c r="WO1072" s="131"/>
      <c r="WP1072" s="131"/>
      <c r="WQ1072" s="131"/>
      <c r="WR1072" s="131"/>
      <c r="WS1072" s="131"/>
      <c r="WT1072" s="131"/>
      <c r="WU1072" s="131"/>
      <c r="WV1072" s="131"/>
      <c r="WW1072" s="131"/>
      <c r="WX1072" s="131"/>
      <c r="WY1072" s="131"/>
      <c r="WZ1072" s="131"/>
      <c r="XA1072" s="131"/>
      <c r="XB1072" s="131"/>
      <c r="XC1072" s="131"/>
      <c r="XD1072" s="131"/>
      <c r="XE1072" s="131"/>
      <c r="XF1072" s="131"/>
      <c r="XG1072" s="131"/>
      <c r="XH1072" s="131"/>
      <c r="XI1072" s="131"/>
      <c r="XJ1072" s="131"/>
      <c r="XK1072" s="131"/>
      <c r="XL1072" s="131"/>
      <c r="XM1072" s="131"/>
      <c r="XN1072" s="131"/>
      <c r="XO1072" s="131"/>
      <c r="XP1072" s="131"/>
      <c r="XQ1072" s="131"/>
      <c r="XR1072" s="131"/>
      <c r="XS1072" s="131"/>
      <c r="XT1072" s="131"/>
      <c r="XU1072" s="131"/>
      <c r="XV1072" s="131"/>
      <c r="XW1072" s="131"/>
      <c r="XX1072" s="131"/>
      <c r="XY1072" s="131"/>
      <c r="XZ1072" s="131"/>
      <c r="YA1072" s="131"/>
      <c r="YB1072" s="131"/>
      <c r="YC1072" s="131"/>
      <c r="YD1072" s="131"/>
      <c r="YE1072" s="131"/>
      <c r="YF1072" s="131"/>
      <c r="YG1072" s="131"/>
      <c r="YH1072" s="131"/>
      <c r="YI1072" s="131"/>
      <c r="YJ1072" s="131"/>
      <c r="YK1072" s="131"/>
      <c r="YL1072" s="131"/>
      <c r="YM1072" s="131"/>
      <c r="YN1072" s="131"/>
      <c r="YO1072" s="131"/>
      <c r="YP1072" s="131"/>
      <c r="YQ1072" s="131"/>
      <c r="YR1072" s="131"/>
      <c r="YS1072" s="131"/>
      <c r="YT1072" s="131"/>
      <c r="YU1072" s="131"/>
      <c r="YV1072" s="131"/>
      <c r="YW1072" s="131"/>
      <c r="YX1072" s="131"/>
      <c r="YY1072" s="131"/>
      <c r="YZ1072" s="131"/>
      <c r="ZA1072" s="131"/>
      <c r="ZB1072" s="131"/>
      <c r="ZC1072" s="131"/>
      <c r="ZD1072" s="131"/>
      <c r="ZE1072" s="131"/>
      <c r="ZF1072" s="131"/>
      <c r="ZG1072" s="131"/>
      <c r="ZH1072" s="131"/>
      <c r="ZI1072" s="131"/>
      <c r="ZJ1072" s="131"/>
      <c r="ZK1072" s="131"/>
      <c r="ZL1072" s="131"/>
      <c r="ZM1072" s="131"/>
      <c r="ZN1072" s="131"/>
      <c r="ZO1072" s="131"/>
      <c r="ZP1072" s="131"/>
      <c r="ZQ1072" s="131"/>
      <c r="ZR1072" s="131"/>
      <c r="ZS1072" s="131"/>
      <c r="ZT1072" s="131"/>
      <c r="ZU1072" s="131"/>
      <c r="ZV1072" s="131"/>
      <c r="ZW1072" s="131"/>
      <c r="ZX1072" s="131"/>
      <c r="ZY1072" s="131"/>
      <c r="ZZ1072" s="131"/>
      <c r="AAA1072" s="131"/>
      <c r="AAB1072" s="131"/>
      <c r="AAC1072" s="131"/>
      <c r="AAD1072" s="131"/>
      <c r="AAE1072" s="131"/>
      <c r="AAF1072" s="131"/>
      <c r="AAG1072" s="131"/>
      <c r="AAH1072" s="131"/>
      <c r="AAI1072" s="131"/>
      <c r="AAJ1072" s="131"/>
      <c r="AAK1072" s="131"/>
      <c r="AAL1072" s="131"/>
      <c r="AAM1072" s="131"/>
      <c r="AAN1072" s="131"/>
      <c r="AAO1072" s="131"/>
      <c r="AAP1072" s="131"/>
      <c r="AAQ1072" s="131"/>
      <c r="AAR1072" s="131"/>
      <c r="AAS1072" s="131"/>
      <c r="AAT1072" s="131"/>
      <c r="AAU1072" s="131"/>
      <c r="AAV1072" s="131"/>
      <c r="AAW1072" s="131"/>
      <c r="AAX1072" s="131"/>
      <c r="AAY1072" s="131"/>
      <c r="AAZ1072" s="131"/>
      <c r="ABA1072" s="131"/>
      <c r="ABB1072" s="131"/>
      <c r="ABC1072" s="131"/>
      <c r="ABD1072" s="131"/>
      <c r="ABE1072" s="131"/>
      <c r="ABF1072" s="131"/>
      <c r="ABG1072" s="131"/>
      <c r="ABH1072" s="131"/>
      <c r="ABI1072" s="131"/>
      <c r="ABJ1072" s="131"/>
      <c r="ABK1072" s="131"/>
      <c r="ABL1072" s="131"/>
      <c r="ABM1072" s="131"/>
      <c r="ABN1072" s="131"/>
      <c r="ABO1072" s="131"/>
      <c r="ABP1072" s="131"/>
      <c r="ABQ1072" s="131"/>
      <c r="ABR1072" s="131"/>
      <c r="ABS1072" s="131"/>
      <c r="ABT1072" s="131"/>
      <c r="ABU1072" s="131"/>
      <c r="ABV1072" s="131"/>
      <c r="ABW1072" s="131"/>
      <c r="ABX1072" s="131"/>
      <c r="ABY1072" s="131"/>
      <c r="ABZ1072" s="131"/>
      <c r="ACA1072" s="131"/>
      <c r="ACB1072" s="131"/>
      <c r="ACC1072" s="131"/>
      <c r="ACD1072" s="131"/>
      <c r="ACE1072" s="131"/>
      <c r="ACF1072" s="131"/>
      <c r="ACG1072" s="131"/>
      <c r="ACH1072" s="131"/>
      <c r="ACI1072" s="131"/>
      <c r="ACJ1072" s="131"/>
      <c r="ACK1072" s="131"/>
      <c r="ACL1072" s="131"/>
      <c r="ACM1072" s="131"/>
      <c r="ACN1072" s="131"/>
      <c r="ACO1072" s="131"/>
      <c r="ACP1072" s="131"/>
      <c r="ACQ1072" s="131"/>
      <c r="ACR1072" s="131"/>
      <c r="ACS1072" s="131"/>
      <c r="ACT1072" s="131"/>
      <c r="ACU1072" s="131"/>
      <c r="ACV1072" s="131"/>
      <c r="ACW1072" s="131"/>
      <c r="ACX1072" s="131"/>
      <c r="ACY1072" s="131"/>
      <c r="ACZ1072" s="131"/>
      <c r="ADA1072" s="131"/>
      <c r="ADB1072" s="131"/>
      <c r="ADC1072" s="131"/>
      <c r="ADD1072" s="131"/>
      <c r="ADE1072" s="131"/>
      <c r="ADF1072" s="131"/>
      <c r="ADG1072" s="131"/>
      <c r="ADH1072" s="131"/>
      <c r="ADI1072" s="131"/>
      <c r="ADJ1072" s="131"/>
      <c r="ADK1072" s="131"/>
      <c r="ADL1072" s="131"/>
      <c r="ADM1072" s="131"/>
      <c r="ADN1072" s="131"/>
      <c r="ADO1072" s="131"/>
      <c r="ADP1072" s="131"/>
      <c r="ADQ1072" s="131"/>
      <c r="ADR1072" s="131"/>
      <c r="ADS1072" s="131"/>
      <c r="ADT1072" s="131"/>
      <c r="ADU1072" s="131"/>
      <c r="ADV1072" s="131"/>
      <c r="ADW1072" s="131"/>
      <c r="ADX1072" s="131"/>
      <c r="ADY1072" s="131"/>
      <c r="ADZ1072" s="131"/>
      <c r="AEA1072" s="131"/>
      <c r="AEB1072" s="131"/>
      <c r="AEC1072" s="131"/>
      <c r="AED1072" s="131"/>
      <c r="AEE1072" s="131"/>
      <c r="AEF1072" s="131"/>
      <c r="AEG1072" s="131"/>
      <c r="AEH1072" s="131"/>
      <c r="AEI1072" s="131"/>
      <c r="AEJ1072" s="131"/>
      <c r="AEK1072" s="131"/>
      <c r="AEL1072" s="131"/>
      <c r="AEM1072" s="131"/>
      <c r="AEN1072" s="131"/>
      <c r="AEO1072" s="131"/>
      <c r="AEP1072" s="131"/>
      <c r="AEQ1072" s="131"/>
      <c r="AER1072" s="131"/>
      <c r="AES1072" s="131"/>
      <c r="AET1072" s="131"/>
      <c r="AEU1072" s="131"/>
      <c r="AEV1072" s="131"/>
      <c r="AEW1072" s="131"/>
      <c r="AEX1072" s="131"/>
      <c r="AEY1072" s="131"/>
      <c r="AEZ1072" s="131"/>
      <c r="AFA1072" s="131"/>
      <c r="AFB1072" s="131"/>
      <c r="AFC1072" s="131"/>
      <c r="AFD1072" s="131"/>
      <c r="AFE1072" s="131"/>
      <c r="AFF1072" s="131"/>
      <c r="AFG1072" s="131"/>
      <c r="AFH1072" s="131"/>
      <c r="AFI1072" s="131"/>
      <c r="AFJ1072" s="131"/>
      <c r="AFK1072" s="131"/>
      <c r="AFL1072" s="131"/>
      <c r="AFM1072" s="131"/>
      <c r="AFN1072" s="131"/>
      <c r="AFO1072" s="131"/>
      <c r="AFP1072" s="131"/>
      <c r="AFQ1072" s="131"/>
      <c r="AFR1072" s="131"/>
      <c r="AFS1072" s="131"/>
      <c r="AFT1072" s="131"/>
      <c r="AFU1072" s="131"/>
      <c r="AFV1072" s="131"/>
      <c r="AFW1072" s="131"/>
      <c r="AFX1072" s="131"/>
      <c r="AFY1072" s="131"/>
      <c r="AFZ1072" s="131"/>
      <c r="AGA1072" s="131"/>
      <c r="AGB1072" s="131"/>
      <c r="AGC1072" s="131"/>
      <c r="AGD1072" s="131"/>
      <c r="AGE1072" s="131"/>
      <c r="AGF1072" s="131"/>
      <c r="AGG1072" s="131"/>
      <c r="AGH1072" s="131"/>
      <c r="AGI1072" s="131"/>
      <c r="AGJ1072" s="131"/>
      <c r="AGK1072" s="131"/>
      <c r="AGL1072" s="131"/>
      <c r="AGM1072" s="131"/>
      <c r="AGN1072" s="131"/>
      <c r="AGO1072" s="131"/>
      <c r="AGP1072" s="131"/>
      <c r="AGQ1072" s="131"/>
      <c r="AGR1072" s="131"/>
      <c r="AGS1072" s="131"/>
      <c r="AGT1072" s="131"/>
      <c r="AGU1072" s="131"/>
      <c r="AGV1072" s="131"/>
      <c r="AGW1072" s="131"/>
      <c r="AGX1072" s="131"/>
      <c r="AGY1072" s="131"/>
      <c r="AGZ1072" s="131"/>
      <c r="AHA1072" s="131"/>
      <c r="AHB1072" s="131"/>
      <c r="AHC1072" s="131"/>
      <c r="AHD1072" s="131"/>
      <c r="AHE1072" s="131"/>
      <c r="AHF1072" s="131"/>
      <c r="AHG1072" s="131"/>
      <c r="AHH1072" s="131"/>
      <c r="AHI1072" s="131"/>
      <c r="AHJ1072" s="131"/>
      <c r="AHK1072" s="131"/>
      <c r="AHL1072" s="131"/>
      <c r="AHM1072" s="131"/>
      <c r="AHN1072" s="131"/>
      <c r="AHO1072" s="131"/>
      <c r="AHP1072" s="131"/>
      <c r="AHQ1072" s="131"/>
      <c r="AHR1072" s="131"/>
      <c r="AHS1072" s="131"/>
      <c r="AHT1072" s="131"/>
      <c r="AHU1072" s="131"/>
      <c r="AHV1072" s="131"/>
      <c r="AHW1072" s="131"/>
      <c r="AHX1072" s="131"/>
      <c r="AHY1072" s="131"/>
      <c r="AHZ1072" s="131"/>
      <c r="AIA1072" s="131"/>
      <c r="AIB1072" s="131"/>
      <c r="AIC1072" s="131"/>
      <c r="AID1072" s="131"/>
      <c r="AIE1072" s="131"/>
      <c r="AIF1072" s="131"/>
      <c r="AIG1072" s="131"/>
      <c r="AIH1072" s="131"/>
      <c r="AII1072" s="131"/>
      <c r="AIJ1072" s="131"/>
      <c r="AIK1072" s="131"/>
      <c r="AIL1072" s="131"/>
      <c r="AIM1072" s="131"/>
      <c r="AIN1072" s="131"/>
      <c r="AIO1072" s="131"/>
      <c r="AIP1072" s="131"/>
      <c r="AIQ1072" s="131"/>
      <c r="AIR1072" s="131"/>
      <c r="AIS1072" s="131"/>
      <c r="AIT1072" s="131"/>
      <c r="AIU1072" s="131"/>
      <c r="AIV1072" s="131"/>
      <c r="AIW1072" s="131"/>
      <c r="AIX1072" s="131"/>
      <c r="AIY1072" s="131"/>
      <c r="AIZ1072" s="131"/>
      <c r="AJA1072" s="131"/>
      <c r="AJB1072" s="131"/>
      <c r="AJC1072" s="131"/>
      <c r="AJD1072" s="131"/>
      <c r="AJE1072" s="131"/>
      <c r="AJF1072" s="131"/>
      <c r="AJG1072" s="131"/>
      <c r="AJH1072" s="131"/>
      <c r="AJI1072" s="131"/>
      <c r="AJJ1072" s="131"/>
      <c r="AJK1072" s="131"/>
      <c r="AJL1072" s="131"/>
      <c r="AJM1072" s="131"/>
      <c r="AJN1072" s="131"/>
      <c r="AJO1072" s="131"/>
      <c r="AJP1072" s="131"/>
      <c r="AJQ1072" s="131"/>
      <c r="AJR1072" s="131"/>
      <c r="AJS1072" s="131"/>
      <c r="AJT1072" s="131"/>
      <c r="AJU1072" s="131"/>
      <c r="AJV1072" s="131"/>
      <c r="AJW1072" s="131"/>
      <c r="AJX1072" s="131"/>
      <c r="AJY1072" s="131"/>
      <c r="AJZ1072" s="131"/>
      <c r="AKA1072" s="131"/>
      <c r="AKB1072" s="131"/>
      <c r="AKC1072" s="131"/>
      <c r="AKD1072" s="131"/>
      <c r="AKE1072" s="131"/>
      <c r="AKF1072" s="131"/>
      <c r="AKG1072" s="131"/>
      <c r="AKH1072" s="131"/>
      <c r="AKI1072" s="131"/>
      <c r="AKJ1072" s="131"/>
      <c r="AKK1072" s="131"/>
      <c r="AKL1072" s="131"/>
      <c r="AKM1072" s="131"/>
      <c r="AKN1072" s="131"/>
      <c r="AKO1072" s="131"/>
      <c r="AKP1072" s="131"/>
      <c r="AKQ1072" s="131"/>
      <c r="AKR1072" s="131"/>
      <c r="AKS1072" s="131"/>
      <c r="AKT1072" s="131"/>
      <c r="AKU1072" s="131"/>
      <c r="AKV1072" s="131"/>
      <c r="AKW1072" s="131"/>
      <c r="AKX1072" s="131"/>
      <c r="AKY1072" s="131"/>
      <c r="AKZ1072" s="131"/>
      <c r="ALA1072" s="131"/>
      <c r="ALB1072" s="131"/>
      <c r="ALC1072" s="131"/>
      <c r="ALD1072" s="131"/>
      <c r="ALE1072" s="131"/>
      <c r="ALF1072" s="131"/>
      <c r="ALG1072" s="131"/>
      <c r="ALH1072" s="131"/>
      <c r="ALI1072" s="131"/>
      <c r="ALJ1072" s="131"/>
      <c r="ALK1072" s="131"/>
      <c r="ALL1072" s="131"/>
      <c r="ALM1072" s="131"/>
      <c r="ALN1072" s="131"/>
    </row>
    <row r="1073" spans="1:1002" s="508" customFormat="1" x14ac:dyDescent="0.25">
      <c r="A1073" s="502"/>
      <c r="B1073" s="503"/>
      <c r="C1073" s="504"/>
      <c r="D1073" s="450"/>
      <c r="E1073" s="505"/>
      <c r="F1073" s="505"/>
      <c r="G1073" s="506"/>
      <c r="H1073" s="506"/>
      <c r="I1073" s="507"/>
      <c r="J1073" s="565"/>
      <c r="K1073" s="454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  <c r="EC1073" s="131"/>
      <c r="ED1073" s="131"/>
      <c r="EE1073" s="131"/>
      <c r="EF1073" s="131"/>
      <c r="EG1073" s="131"/>
      <c r="EH1073" s="131"/>
      <c r="EI1073" s="131"/>
      <c r="EJ1073" s="131"/>
      <c r="EK1073" s="131"/>
      <c r="EL1073" s="131"/>
      <c r="EM1073" s="131"/>
      <c r="EN1073" s="131"/>
      <c r="EO1073" s="131"/>
      <c r="EP1073" s="131"/>
      <c r="EQ1073" s="131"/>
      <c r="ER1073" s="131"/>
      <c r="ES1073" s="131"/>
      <c r="ET1073" s="131"/>
      <c r="EU1073" s="131"/>
      <c r="EV1073" s="131"/>
      <c r="EW1073" s="131"/>
      <c r="EX1073" s="131"/>
      <c r="EY1073" s="131"/>
      <c r="EZ1073" s="131"/>
      <c r="FA1073" s="131"/>
      <c r="FB1073" s="131"/>
      <c r="FC1073" s="131"/>
      <c r="FD1073" s="131"/>
      <c r="FE1073" s="131"/>
      <c r="FF1073" s="131"/>
      <c r="FG1073" s="131"/>
      <c r="FH1073" s="131"/>
      <c r="FI1073" s="131"/>
      <c r="FJ1073" s="131"/>
      <c r="FK1073" s="131"/>
      <c r="FL1073" s="131"/>
      <c r="FM1073" s="131"/>
      <c r="FN1073" s="131"/>
      <c r="FO1073" s="131"/>
      <c r="FP1073" s="131"/>
      <c r="FQ1073" s="131"/>
      <c r="FR1073" s="131"/>
      <c r="FS1073" s="131"/>
      <c r="FT1073" s="131"/>
      <c r="FU1073" s="131"/>
      <c r="FV1073" s="131"/>
      <c r="FW1073" s="131"/>
      <c r="FX1073" s="131"/>
      <c r="FY1073" s="131"/>
      <c r="FZ1073" s="131"/>
      <c r="GA1073" s="131"/>
      <c r="GB1073" s="131"/>
      <c r="GC1073" s="131"/>
      <c r="GD1073" s="131"/>
      <c r="GE1073" s="131"/>
      <c r="GF1073" s="131"/>
      <c r="GG1073" s="131"/>
      <c r="GH1073" s="131"/>
      <c r="GI1073" s="131"/>
      <c r="GJ1073" s="131"/>
      <c r="GK1073" s="131"/>
      <c r="GL1073" s="131"/>
      <c r="GM1073" s="131"/>
      <c r="GN1073" s="131"/>
      <c r="GO1073" s="131"/>
      <c r="GP1073" s="131"/>
      <c r="GQ1073" s="131"/>
      <c r="GR1073" s="131"/>
      <c r="GS1073" s="131"/>
      <c r="GT1073" s="131"/>
      <c r="GU1073" s="131"/>
      <c r="GV1073" s="131"/>
      <c r="GW1073" s="131"/>
      <c r="GX1073" s="131"/>
      <c r="GY1073" s="131"/>
      <c r="GZ1073" s="131"/>
      <c r="HA1073" s="131"/>
      <c r="HB1073" s="131"/>
      <c r="HC1073" s="131"/>
      <c r="HD1073" s="131"/>
      <c r="HE1073" s="131"/>
      <c r="HF1073" s="131"/>
      <c r="HG1073" s="131"/>
      <c r="HH1073" s="131"/>
      <c r="HI1073" s="131"/>
      <c r="HJ1073" s="131"/>
      <c r="HK1073" s="131"/>
      <c r="HL1073" s="131"/>
      <c r="HM1073" s="131"/>
      <c r="HN1073" s="131"/>
      <c r="HO1073" s="131"/>
      <c r="HP1073" s="131"/>
      <c r="HQ1073" s="131"/>
      <c r="HR1073" s="131"/>
      <c r="HS1073" s="131"/>
      <c r="HT1073" s="131"/>
      <c r="HU1073" s="131"/>
      <c r="HV1073" s="131"/>
      <c r="HW1073" s="131"/>
      <c r="HX1073" s="131"/>
      <c r="HY1073" s="131"/>
      <c r="HZ1073" s="131"/>
      <c r="IA1073" s="131"/>
      <c r="IB1073" s="131"/>
      <c r="IC1073" s="131"/>
      <c r="ID1073" s="131"/>
      <c r="IE1073" s="131"/>
      <c r="IF1073" s="131"/>
      <c r="IG1073" s="131"/>
      <c r="IH1073" s="131"/>
      <c r="II1073" s="131"/>
      <c r="IJ1073" s="131"/>
      <c r="IK1073" s="131"/>
      <c r="IL1073" s="131"/>
      <c r="IM1073" s="131"/>
      <c r="IN1073" s="131"/>
      <c r="IO1073" s="131"/>
      <c r="IP1073" s="131"/>
      <c r="IQ1073" s="131"/>
      <c r="IR1073" s="131"/>
      <c r="IS1073" s="131"/>
      <c r="IT1073" s="131"/>
      <c r="IU1073" s="131"/>
      <c r="IV1073" s="131"/>
      <c r="IW1073" s="131"/>
      <c r="IX1073" s="131"/>
      <c r="IY1073" s="131"/>
      <c r="IZ1073" s="131"/>
      <c r="JA1073" s="131"/>
      <c r="JB1073" s="131"/>
      <c r="JC1073" s="131"/>
      <c r="JD1073" s="131"/>
      <c r="JE1073" s="131"/>
      <c r="JF1073" s="131"/>
      <c r="JG1073" s="131"/>
      <c r="JH1073" s="131"/>
      <c r="JI1073" s="131"/>
      <c r="JJ1073" s="131"/>
      <c r="JK1073" s="131"/>
      <c r="JL1073" s="131"/>
      <c r="JM1073" s="131"/>
      <c r="JN1073" s="131"/>
      <c r="JO1073" s="131"/>
      <c r="JP1073" s="131"/>
      <c r="JQ1073" s="131"/>
      <c r="JR1073" s="131"/>
      <c r="JS1073" s="131"/>
      <c r="JT1073" s="131"/>
      <c r="JU1073" s="131"/>
      <c r="JV1073" s="131"/>
      <c r="JW1073" s="131"/>
      <c r="JX1073" s="131"/>
      <c r="JY1073" s="131"/>
      <c r="JZ1073" s="131"/>
      <c r="KA1073" s="131"/>
      <c r="KB1073" s="131"/>
      <c r="KC1073" s="131"/>
      <c r="KD1073" s="131"/>
      <c r="KE1073" s="131"/>
      <c r="KF1073" s="131"/>
      <c r="KG1073" s="131"/>
      <c r="KH1073" s="131"/>
      <c r="KI1073" s="131"/>
      <c r="KJ1073" s="131"/>
      <c r="KK1073" s="131"/>
      <c r="KL1073" s="131"/>
      <c r="KM1073" s="131"/>
      <c r="KN1073" s="131"/>
      <c r="KO1073" s="131"/>
      <c r="KP1073" s="131"/>
      <c r="KQ1073" s="131"/>
      <c r="KR1073" s="131"/>
      <c r="KS1073" s="131"/>
      <c r="KT1073" s="131"/>
      <c r="KU1073" s="131"/>
      <c r="KV1073" s="131"/>
      <c r="KW1073" s="131"/>
      <c r="KX1073" s="131"/>
      <c r="KY1073" s="131"/>
      <c r="KZ1073" s="131"/>
      <c r="LA1073" s="131"/>
      <c r="LB1073" s="131"/>
      <c r="LC1073" s="131"/>
      <c r="LD1073" s="131"/>
      <c r="LE1073" s="131"/>
      <c r="LF1073" s="131"/>
      <c r="LG1073" s="131"/>
      <c r="LH1073" s="131"/>
      <c r="LI1073" s="131"/>
      <c r="LJ1073" s="131"/>
      <c r="LK1073" s="131"/>
      <c r="LL1073" s="131"/>
      <c r="LM1073" s="131"/>
      <c r="LN1073" s="131"/>
      <c r="LO1073" s="131"/>
      <c r="LP1073" s="131"/>
      <c r="LQ1073" s="131"/>
      <c r="LR1073" s="131"/>
      <c r="LS1073" s="131"/>
      <c r="LT1073" s="131"/>
      <c r="LU1073" s="131"/>
      <c r="LV1073" s="131"/>
      <c r="LW1073" s="131"/>
      <c r="LX1073" s="131"/>
      <c r="LY1073" s="131"/>
      <c r="LZ1073" s="131"/>
      <c r="MA1073" s="131"/>
      <c r="MB1073" s="131"/>
      <c r="MC1073" s="131"/>
      <c r="MD1073" s="131"/>
      <c r="ME1073" s="131"/>
      <c r="MF1073" s="131"/>
      <c r="MG1073" s="131"/>
      <c r="MH1073" s="131"/>
      <c r="MI1073" s="131"/>
      <c r="MJ1073" s="131"/>
      <c r="MK1073" s="131"/>
      <c r="ML1073" s="131"/>
      <c r="MM1073" s="131"/>
      <c r="MN1073" s="131"/>
      <c r="MO1073" s="131"/>
      <c r="MP1073" s="131"/>
      <c r="MQ1073" s="131"/>
      <c r="MR1073" s="131"/>
      <c r="MS1073" s="131"/>
      <c r="MT1073" s="131"/>
      <c r="MU1073" s="131"/>
      <c r="MV1073" s="131"/>
      <c r="MW1073" s="131"/>
      <c r="MX1073" s="131"/>
      <c r="MY1073" s="131"/>
      <c r="MZ1073" s="131"/>
      <c r="NA1073" s="131"/>
      <c r="NB1073" s="131"/>
      <c r="NC1073" s="131"/>
      <c r="ND1073" s="131"/>
      <c r="NE1073" s="131"/>
      <c r="NF1073" s="131"/>
      <c r="NG1073" s="131"/>
      <c r="NH1073" s="131"/>
      <c r="NI1073" s="131"/>
      <c r="NJ1073" s="131"/>
      <c r="NK1073" s="131"/>
      <c r="NL1073" s="131"/>
      <c r="NM1073" s="131"/>
      <c r="NN1073" s="131"/>
      <c r="NO1073" s="131"/>
      <c r="NP1073" s="131"/>
      <c r="NQ1073" s="131"/>
      <c r="NR1073" s="131"/>
      <c r="NS1073" s="131"/>
      <c r="NT1073" s="131"/>
      <c r="NU1073" s="131"/>
      <c r="NV1073" s="131"/>
      <c r="NW1073" s="131"/>
      <c r="NX1073" s="131"/>
      <c r="NY1073" s="131"/>
      <c r="NZ1073" s="131"/>
      <c r="OA1073" s="131"/>
      <c r="OB1073" s="131"/>
      <c r="OC1073" s="131"/>
      <c r="OD1073" s="131"/>
      <c r="OE1073" s="131"/>
      <c r="OF1073" s="131"/>
      <c r="OG1073" s="131"/>
      <c r="OH1073" s="131"/>
      <c r="OI1073" s="131"/>
      <c r="OJ1073" s="131"/>
      <c r="OK1073" s="131"/>
      <c r="OL1073" s="131"/>
      <c r="OM1073" s="131"/>
      <c r="ON1073" s="131"/>
      <c r="OO1073" s="131"/>
      <c r="OP1073" s="131"/>
      <c r="OQ1073" s="131"/>
      <c r="OR1073" s="131"/>
      <c r="OS1073" s="131"/>
      <c r="OT1073" s="131"/>
      <c r="OU1073" s="131"/>
      <c r="OV1073" s="131"/>
      <c r="OW1073" s="131"/>
      <c r="OX1073" s="131"/>
      <c r="OY1073" s="131"/>
      <c r="OZ1073" s="131"/>
      <c r="PA1073" s="131"/>
      <c r="PB1073" s="131"/>
      <c r="PC1073" s="131"/>
      <c r="PD1073" s="131"/>
      <c r="PE1073" s="131"/>
      <c r="PF1073" s="131"/>
      <c r="PG1073" s="131"/>
      <c r="PH1073" s="131"/>
      <c r="PI1073" s="131"/>
      <c r="PJ1073" s="131"/>
      <c r="PK1073" s="131"/>
      <c r="PL1073" s="131"/>
      <c r="PM1073" s="131"/>
      <c r="PN1073" s="131"/>
      <c r="PO1073" s="131"/>
      <c r="PP1073" s="131"/>
      <c r="PQ1073" s="131"/>
      <c r="PR1073" s="131"/>
      <c r="PS1073" s="131"/>
      <c r="PT1073" s="131"/>
      <c r="PU1073" s="131"/>
      <c r="PV1073" s="131"/>
      <c r="PW1073" s="131"/>
      <c r="PX1073" s="131"/>
      <c r="PY1073" s="131"/>
      <c r="PZ1073" s="131"/>
      <c r="QA1073" s="131"/>
      <c r="QB1073" s="131"/>
      <c r="QC1073" s="131"/>
      <c r="QD1073" s="131"/>
      <c r="QE1073" s="131"/>
      <c r="QF1073" s="131"/>
      <c r="QG1073" s="131"/>
      <c r="QH1073" s="131"/>
      <c r="QI1073" s="131"/>
      <c r="QJ1073" s="131"/>
      <c r="QK1073" s="131"/>
      <c r="QL1073" s="131"/>
      <c r="QM1073" s="131"/>
      <c r="QN1073" s="131"/>
      <c r="QO1073" s="131"/>
      <c r="QP1073" s="131"/>
      <c r="QQ1073" s="131"/>
      <c r="QR1073" s="131"/>
      <c r="QS1073" s="131"/>
      <c r="QT1073" s="131"/>
      <c r="QU1073" s="131"/>
      <c r="QV1073" s="131"/>
      <c r="QW1073" s="131"/>
      <c r="QX1073" s="131"/>
      <c r="QY1073" s="131"/>
      <c r="QZ1073" s="131"/>
      <c r="RA1073" s="131"/>
      <c r="RB1073" s="131"/>
      <c r="RC1073" s="131"/>
      <c r="RD1073" s="131"/>
      <c r="RE1073" s="131"/>
      <c r="RF1073" s="131"/>
      <c r="RG1073" s="131"/>
      <c r="RH1073" s="131"/>
      <c r="RI1073" s="131"/>
      <c r="RJ1073" s="131"/>
      <c r="RK1073" s="131"/>
      <c r="RL1073" s="131"/>
      <c r="RM1073" s="131"/>
      <c r="RN1073" s="131"/>
      <c r="RO1073" s="131"/>
      <c r="RP1073" s="131"/>
      <c r="RQ1073" s="131"/>
      <c r="RR1073" s="131"/>
      <c r="RS1073" s="131"/>
      <c r="RT1073" s="131"/>
      <c r="RU1073" s="131"/>
      <c r="RV1073" s="131"/>
      <c r="RW1073" s="131"/>
      <c r="RX1073" s="131"/>
      <c r="RY1073" s="131"/>
      <c r="RZ1073" s="131"/>
      <c r="SA1073" s="131"/>
      <c r="SB1073" s="131"/>
      <c r="SC1073" s="131"/>
      <c r="SD1073" s="131"/>
      <c r="SE1073" s="131"/>
      <c r="SF1073" s="131"/>
      <c r="SG1073" s="131"/>
      <c r="SH1073" s="131"/>
      <c r="SI1073" s="131"/>
      <c r="SJ1073" s="131"/>
      <c r="SK1073" s="131"/>
      <c r="SL1073" s="131"/>
      <c r="SM1073" s="131"/>
      <c r="SN1073" s="131"/>
      <c r="SO1073" s="131"/>
      <c r="SP1073" s="131"/>
      <c r="SQ1073" s="131"/>
      <c r="SR1073" s="131"/>
      <c r="SS1073" s="131"/>
      <c r="ST1073" s="131"/>
      <c r="SU1073" s="131"/>
      <c r="SV1073" s="131"/>
      <c r="SW1073" s="131"/>
      <c r="SX1073" s="131"/>
      <c r="SY1073" s="131"/>
      <c r="SZ1073" s="131"/>
      <c r="TA1073" s="131"/>
      <c r="TB1073" s="131"/>
      <c r="TC1073" s="131"/>
      <c r="TD1073" s="131"/>
      <c r="TE1073" s="131"/>
      <c r="TF1073" s="131"/>
      <c r="TG1073" s="131"/>
      <c r="TH1073" s="131"/>
      <c r="TI1073" s="131"/>
      <c r="TJ1073" s="131"/>
      <c r="TK1073" s="131"/>
      <c r="TL1073" s="131"/>
      <c r="TM1073" s="131"/>
      <c r="TN1073" s="131"/>
      <c r="TO1073" s="131"/>
      <c r="TP1073" s="131"/>
      <c r="TQ1073" s="131"/>
      <c r="TR1073" s="131"/>
      <c r="TS1073" s="131"/>
      <c r="TT1073" s="131"/>
      <c r="TU1073" s="131"/>
      <c r="TV1073" s="131"/>
      <c r="TW1073" s="131"/>
      <c r="TX1073" s="131"/>
      <c r="TY1073" s="131"/>
      <c r="TZ1073" s="131"/>
      <c r="UA1073" s="131"/>
      <c r="UB1073" s="131"/>
      <c r="UC1073" s="131"/>
      <c r="UD1073" s="131"/>
      <c r="UE1073" s="131"/>
      <c r="UF1073" s="131"/>
      <c r="UG1073" s="131"/>
      <c r="UH1073" s="131"/>
      <c r="UI1073" s="131"/>
      <c r="UJ1073" s="131"/>
      <c r="UK1073" s="131"/>
      <c r="UL1073" s="131"/>
      <c r="UM1073" s="131"/>
      <c r="UN1073" s="131"/>
      <c r="UO1073" s="131"/>
      <c r="UP1073" s="131"/>
      <c r="UQ1073" s="131"/>
      <c r="UR1073" s="131"/>
      <c r="US1073" s="131"/>
      <c r="UT1073" s="131"/>
      <c r="UU1073" s="131"/>
      <c r="UV1073" s="131"/>
      <c r="UW1073" s="131"/>
      <c r="UX1073" s="131"/>
      <c r="UY1073" s="131"/>
      <c r="UZ1073" s="131"/>
      <c r="VA1073" s="131"/>
      <c r="VB1073" s="131"/>
      <c r="VC1073" s="131"/>
      <c r="VD1073" s="131"/>
      <c r="VE1073" s="131"/>
      <c r="VF1073" s="131"/>
      <c r="VG1073" s="131"/>
      <c r="VH1073" s="131"/>
      <c r="VI1073" s="131"/>
      <c r="VJ1073" s="131"/>
      <c r="VK1073" s="131"/>
      <c r="VL1073" s="131"/>
      <c r="VM1073" s="131"/>
      <c r="VN1073" s="131"/>
      <c r="VO1073" s="131"/>
      <c r="VP1073" s="131"/>
      <c r="VQ1073" s="131"/>
      <c r="VR1073" s="131"/>
      <c r="VS1073" s="131"/>
      <c r="VT1073" s="131"/>
      <c r="VU1073" s="131"/>
      <c r="VV1073" s="131"/>
      <c r="VW1073" s="131"/>
      <c r="VX1073" s="131"/>
      <c r="VY1073" s="131"/>
      <c r="VZ1073" s="131"/>
      <c r="WA1073" s="131"/>
      <c r="WB1073" s="131"/>
      <c r="WC1073" s="131"/>
      <c r="WD1073" s="131"/>
      <c r="WE1073" s="131"/>
      <c r="WF1073" s="131"/>
      <c r="WG1073" s="131"/>
      <c r="WH1073" s="131"/>
      <c r="WI1073" s="131"/>
      <c r="WJ1073" s="131"/>
      <c r="WK1073" s="131"/>
      <c r="WL1073" s="131"/>
      <c r="WM1073" s="131"/>
      <c r="WN1073" s="131"/>
      <c r="WO1073" s="131"/>
      <c r="WP1073" s="131"/>
      <c r="WQ1073" s="131"/>
      <c r="WR1073" s="131"/>
      <c r="WS1073" s="131"/>
      <c r="WT1073" s="131"/>
      <c r="WU1073" s="131"/>
      <c r="WV1073" s="131"/>
      <c r="WW1073" s="131"/>
      <c r="WX1073" s="131"/>
      <c r="WY1073" s="131"/>
      <c r="WZ1073" s="131"/>
      <c r="XA1073" s="131"/>
      <c r="XB1073" s="131"/>
      <c r="XC1073" s="131"/>
      <c r="XD1073" s="131"/>
      <c r="XE1073" s="131"/>
      <c r="XF1073" s="131"/>
      <c r="XG1073" s="131"/>
      <c r="XH1073" s="131"/>
      <c r="XI1073" s="131"/>
      <c r="XJ1073" s="131"/>
      <c r="XK1073" s="131"/>
      <c r="XL1073" s="131"/>
      <c r="XM1073" s="131"/>
      <c r="XN1073" s="131"/>
      <c r="XO1073" s="131"/>
      <c r="XP1073" s="131"/>
      <c r="XQ1073" s="131"/>
      <c r="XR1073" s="131"/>
      <c r="XS1073" s="131"/>
      <c r="XT1073" s="131"/>
      <c r="XU1073" s="131"/>
      <c r="XV1073" s="131"/>
      <c r="XW1073" s="131"/>
      <c r="XX1073" s="131"/>
      <c r="XY1073" s="131"/>
      <c r="XZ1073" s="131"/>
      <c r="YA1073" s="131"/>
      <c r="YB1073" s="131"/>
      <c r="YC1073" s="131"/>
      <c r="YD1073" s="131"/>
      <c r="YE1073" s="131"/>
      <c r="YF1073" s="131"/>
      <c r="YG1073" s="131"/>
      <c r="YH1073" s="131"/>
      <c r="YI1073" s="131"/>
      <c r="YJ1073" s="131"/>
      <c r="YK1073" s="131"/>
      <c r="YL1073" s="131"/>
      <c r="YM1073" s="131"/>
      <c r="YN1073" s="131"/>
      <c r="YO1073" s="131"/>
      <c r="YP1073" s="131"/>
      <c r="YQ1073" s="131"/>
      <c r="YR1073" s="131"/>
      <c r="YS1073" s="131"/>
      <c r="YT1073" s="131"/>
      <c r="YU1073" s="131"/>
      <c r="YV1073" s="131"/>
      <c r="YW1073" s="131"/>
      <c r="YX1073" s="131"/>
      <c r="YY1073" s="131"/>
      <c r="YZ1073" s="131"/>
      <c r="ZA1073" s="131"/>
      <c r="ZB1073" s="131"/>
      <c r="ZC1073" s="131"/>
      <c r="ZD1073" s="131"/>
      <c r="ZE1073" s="131"/>
      <c r="ZF1073" s="131"/>
      <c r="ZG1073" s="131"/>
      <c r="ZH1073" s="131"/>
      <c r="ZI1073" s="131"/>
      <c r="ZJ1073" s="131"/>
      <c r="ZK1073" s="131"/>
      <c r="ZL1073" s="131"/>
      <c r="ZM1073" s="131"/>
      <c r="ZN1073" s="131"/>
      <c r="ZO1073" s="131"/>
      <c r="ZP1073" s="131"/>
      <c r="ZQ1073" s="131"/>
      <c r="ZR1073" s="131"/>
      <c r="ZS1073" s="131"/>
      <c r="ZT1073" s="131"/>
      <c r="ZU1073" s="131"/>
      <c r="ZV1073" s="131"/>
      <c r="ZW1073" s="131"/>
      <c r="ZX1073" s="131"/>
      <c r="ZY1073" s="131"/>
      <c r="ZZ1073" s="131"/>
      <c r="AAA1073" s="131"/>
      <c r="AAB1073" s="131"/>
      <c r="AAC1073" s="131"/>
      <c r="AAD1073" s="131"/>
      <c r="AAE1073" s="131"/>
      <c r="AAF1073" s="131"/>
      <c r="AAG1073" s="131"/>
      <c r="AAH1073" s="131"/>
      <c r="AAI1073" s="131"/>
      <c r="AAJ1073" s="131"/>
      <c r="AAK1073" s="131"/>
      <c r="AAL1073" s="131"/>
      <c r="AAM1073" s="131"/>
      <c r="AAN1073" s="131"/>
      <c r="AAO1073" s="131"/>
      <c r="AAP1073" s="131"/>
      <c r="AAQ1073" s="131"/>
      <c r="AAR1073" s="131"/>
      <c r="AAS1073" s="131"/>
      <c r="AAT1073" s="131"/>
      <c r="AAU1073" s="131"/>
      <c r="AAV1073" s="131"/>
      <c r="AAW1073" s="131"/>
      <c r="AAX1073" s="131"/>
      <c r="AAY1073" s="131"/>
      <c r="AAZ1073" s="131"/>
      <c r="ABA1073" s="131"/>
      <c r="ABB1073" s="131"/>
      <c r="ABC1073" s="131"/>
      <c r="ABD1073" s="131"/>
      <c r="ABE1073" s="131"/>
      <c r="ABF1073" s="131"/>
      <c r="ABG1073" s="131"/>
      <c r="ABH1073" s="131"/>
      <c r="ABI1073" s="131"/>
      <c r="ABJ1073" s="131"/>
      <c r="ABK1073" s="131"/>
      <c r="ABL1073" s="131"/>
      <c r="ABM1073" s="131"/>
      <c r="ABN1073" s="131"/>
      <c r="ABO1073" s="131"/>
      <c r="ABP1073" s="131"/>
      <c r="ABQ1073" s="131"/>
      <c r="ABR1073" s="131"/>
      <c r="ABS1073" s="131"/>
      <c r="ABT1073" s="131"/>
      <c r="ABU1073" s="131"/>
      <c r="ABV1073" s="131"/>
      <c r="ABW1073" s="131"/>
      <c r="ABX1073" s="131"/>
      <c r="ABY1073" s="131"/>
      <c r="ABZ1073" s="131"/>
      <c r="ACA1073" s="131"/>
      <c r="ACB1073" s="131"/>
      <c r="ACC1073" s="131"/>
      <c r="ACD1073" s="131"/>
      <c r="ACE1073" s="131"/>
      <c r="ACF1073" s="131"/>
      <c r="ACG1073" s="131"/>
      <c r="ACH1073" s="131"/>
      <c r="ACI1073" s="131"/>
      <c r="ACJ1073" s="131"/>
      <c r="ACK1073" s="131"/>
      <c r="ACL1073" s="131"/>
      <c r="ACM1073" s="131"/>
      <c r="ACN1073" s="131"/>
      <c r="ACO1073" s="131"/>
      <c r="ACP1073" s="131"/>
      <c r="ACQ1073" s="131"/>
      <c r="ACR1073" s="131"/>
      <c r="ACS1073" s="131"/>
      <c r="ACT1073" s="131"/>
      <c r="ACU1073" s="131"/>
      <c r="ACV1073" s="131"/>
      <c r="ACW1073" s="131"/>
      <c r="ACX1073" s="131"/>
      <c r="ACY1073" s="131"/>
      <c r="ACZ1073" s="131"/>
      <c r="ADA1073" s="131"/>
      <c r="ADB1073" s="131"/>
      <c r="ADC1073" s="131"/>
      <c r="ADD1073" s="131"/>
      <c r="ADE1073" s="131"/>
      <c r="ADF1073" s="131"/>
      <c r="ADG1073" s="131"/>
      <c r="ADH1073" s="131"/>
      <c r="ADI1073" s="131"/>
      <c r="ADJ1073" s="131"/>
      <c r="ADK1073" s="131"/>
      <c r="ADL1073" s="131"/>
      <c r="ADM1073" s="131"/>
      <c r="ADN1073" s="131"/>
      <c r="ADO1073" s="131"/>
      <c r="ADP1073" s="131"/>
      <c r="ADQ1073" s="131"/>
      <c r="ADR1073" s="131"/>
      <c r="ADS1073" s="131"/>
      <c r="ADT1073" s="131"/>
      <c r="ADU1073" s="131"/>
      <c r="ADV1073" s="131"/>
      <c r="ADW1073" s="131"/>
      <c r="ADX1073" s="131"/>
      <c r="ADY1073" s="131"/>
      <c r="ADZ1073" s="131"/>
      <c r="AEA1073" s="131"/>
      <c r="AEB1073" s="131"/>
      <c r="AEC1073" s="131"/>
      <c r="AED1073" s="131"/>
      <c r="AEE1073" s="131"/>
      <c r="AEF1073" s="131"/>
      <c r="AEG1073" s="131"/>
      <c r="AEH1073" s="131"/>
      <c r="AEI1073" s="131"/>
      <c r="AEJ1073" s="131"/>
      <c r="AEK1073" s="131"/>
      <c r="AEL1073" s="131"/>
      <c r="AEM1073" s="131"/>
      <c r="AEN1073" s="131"/>
      <c r="AEO1073" s="131"/>
      <c r="AEP1073" s="131"/>
      <c r="AEQ1073" s="131"/>
      <c r="AER1073" s="131"/>
      <c r="AES1073" s="131"/>
      <c r="AET1073" s="131"/>
      <c r="AEU1073" s="131"/>
      <c r="AEV1073" s="131"/>
      <c r="AEW1073" s="131"/>
      <c r="AEX1073" s="131"/>
      <c r="AEY1073" s="131"/>
      <c r="AEZ1073" s="131"/>
      <c r="AFA1073" s="131"/>
      <c r="AFB1073" s="131"/>
      <c r="AFC1073" s="131"/>
      <c r="AFD1073" s="131"/>
      <c r="AFE1073" s="131"/>
      <c r="AFF1073" s="131"/>
      <c r="AFG1073" s="131"/>
      <c r="AFH1073" s="131"/>
      <c r="AFI1073" s="131"/>
      <c r="AFJ1073" s="131"/>
      <c r="AFK1073" s="131"/>
      <c r="AFL1073" s="131"/>
      <c r="AFM1073" s="131"/>
      <c r="AFN1073" s="131"/>
      <c r="AFO1073" s="131"/>
      <c r="AFP1073" s="131"/>
      <c r="AFQ1073" s="131"/>
      <c r="AFR1073" s="131"/>
      <c r="AFS1073" s="131"/>
      <c r="AFT1073" s="131"/>
      <c r="AFU1073" s="131"/>
      <c r="AFV1073" s="131"/>
      <c r="AFW1073" s="131"/>
      <c r="AFX1073" s="131"/>
      <c r="AFY1073" s="131"/>
      <c r="AFZ1073" s="131"/>
      <c r="AGA1073" s="131"/>
      <c r="AGB1073" s="131"/>
      <c r="AGC1073" s="131"/>
      <c r="AGD1073" s="131"/>
      <c r="AGE1073" s="131"/>
      <c r="AGF1073" s="131"/>
      <c r="AGG1073" s="131"/>
      <c r="AGH1073" s="131"/>
      <c r="AGI1073" s="131"/>
      <c r="AGJ1073" s="131"/>
      <c r="AGK1073" s="131"/>
      <c r="AGL1073" s="131"/>
      <c r="AGM1073" s="131"/>
      <c r="AGN1073" s="131"/>
      <c r="AGO1073" s="131"/>
      <c r="AGP1073" s="131"/>
      <c r="AGQ1073" s="131"/>
      <c r="AGR1073" s="131"/>
      <c r="AGS1073" s="131"/>
      <c r="AGT1073" s="131"/>
      <c r="AGU1073" s="131"/>
      <c r="AGV1073" s="131"/>
      <c r="AGW1073" s="131"/>
      <c r="AGX1073" s="131"/>
      <c r="AGY1073" s="131"/>
      <c r="AGZ1073" s="131"/>
      <c r="AHA1073" s="131"/>
      <c r="AHB1073" s="131"/>
      <c r="AHC1073" s="131"/>
      <c r="AHD1073" s="131"/>
      <c r="AHE1073" s="131"/>
      <c r="AHF1073" s="131"/>
      <c r="AHG1073" s="131"/>
      <c r="AHH1073" s="131"/>
      <c r="AHI1073" s="131"/>
      <c r="AHJ1073" s="131"/>
      <c r="AHK1073" s="131"/>
      <c r="AHL1073" s="131"/>
      <c r="AHM1073" s="131"/>
      <c r="AHN1073" s="131"/>
      <c r="AHO1073" s="131"/>
      <c r="AHP1073" s="131"/>
      <c r="AHQ1073" s="131"/>
      <c r="AHR1073" s="131"/>
      <c r="AHS1073" s="131"/>
      <c r="AHT1073" s="131"/>
      <c r="AHU1073" s="131"/>
      <c r="AHV1073" s="131"/>
      <c r="AHW1073" s="131"/>
      <c r="AHX1073" s="131"/>
      <c r="AHY1073" s="131"/>
      <c r="AHZ1073" s="131"/>
      <c r="AIA1073" s="131"/>
      <c r="AIB1073" s="131"/>
      <c r="AIC1073" s="131"/>
      <c r="AID1073" s="131"/>
      <c r="AIE1073" s="131"/>
      <c r="AIF1073" s="131"/>
      <c r="AIG1073" s="131"/>
      <c r="AIH1073" s="131"/>
      <c r="AII1073" s="131"/>
      <c r="AIJ1073" s="131"/>
      <c r="AIK1073" s="131"/>
      <c r="AIL1073" s="131"/>
      <c r="AIM1073" s="131"/>
      <c r="AIN1073" s="131"/>
      <c r="AIO1073" s="131"/>
      <c r="AIP1073" s="131"/>
      <c r="AIQ1073" s="131"/>
      <c r="AIR1073" s="131"/>
      <c r="AIS1073" s="131"/>
      <c r="AIT1073" s="131"/>
      <c r="AIU1073" s="131"/>
      <c r="AIV1073" s="131"/>
      <c r="AIW1073" s="131"/>
      <c r="AIX1073" s="131"/>
      <c r="AIY1073" s="131"/>
      <c r="AIZ1073" s="131"/>
      <c r="AJA1073" s="131"/>
      <c r="AJB1073" s="131"/>
      <c r="AJC1073" s="131"/>
      <c r="AJD1073" s="131"/>
      <c r="AJE1073" s="131"/>
      <c r="AJF1073" s="131"/>
      <c r="AJG1073" s="131"/>
      <c r="AJH1073" s="131"/>
      <c r="AJI1073" s="131"/>
      <c r="AJJ1073" s="131"/>
      <c r="AJK1073" s="131"/>
      <c r="AJL1073" s="131"/>
      <c r="AJM1073" s="131"/>
      <c r="AJN1073" s="131"/>
      <c r="AJO1073" s="131"/>
      <c r="AJP1073" s="131"/>
      <c r="AJQ1073" s="131"/>
      <c r="AJR1073" s="131"/>
      <c r="AJS1073" s="131"/>
      <c r="AJT1073" s="131"/>
      <c r="AJU1073" s="131"/>
      <c r="AJV1073" s="131"/>
      <c r="AJW1073" s="131"/>
      <c r="AJX1073" s="131"/>
      <c r="AJY1073" s="131"/>
      <c r="AJZ1073" s="131"/>
      <c r="AKA1073" s="131"/>
      <c r="AKB1073" s="131"/>
      <c r="AKC1073" s="131"/>
      <c r="AKD1073" s="131"/>
      <c r="AKE1073" s="131"/>
      <c r="AKF1073" s="131"/>
      <c r="AKG1073" s="131"/>
      <c r="AKH1073" s="131"/>
      <c r="AKI1073" s="131"/>
      <c r="AKJ1073" s="131"/>
      <c r="AKK1073" s="131"/>
      <c r="AKL1073" s="131"/>
      <c r="AKM1073" s="131"/>
      <c r="AKN1073" s="131"/>
      <c r="AKO1073" s="131"/>
      <c r="AKP1073" s="131"/>
      <c r="AKQ1073" s="131"/>
      <c r="AKR1073" s="131"/>
      <c r="AKS1073" s="131"/>
      <c r="AKT1073" s="131"/>
      <c r="AKU1073" s="131"/>
      <c r="AKV1073" s="131"/>
      <c r="AKW1073" s="131"/>
      <c r="AKX1073" s="131"/>
      <c r="AKY1073" s="131"/>
      <c r="AKZ1073" s="131"/>
      <c r="ALA1073" s="131"/>
      <c r="ALB1073" s="131"/>
      <c r="ALC1073" s="131"/>
      <c r="ALD1073" s="131"/>
      <c r="ALE1073" s="131"/>
      <c r="ALF1073" s="131"/>
      <c r="ALG1073" s="131"/>
      <c r="ALH1073" s="131"/>
      <c r="ALI1073" s="131"/>
      <c r="ALJ1073" s="131"/>
      <c r="ALK1073" s="131"/>
      <c r="ALL1073" s="131"/>
      <c r="ALM1073" s="131"/>
      <c r="ALN1073" s="131"/>
    </row>
    <row r="1074" spans="1:1002" s="508" customFormat="1" x14ac:dyDescent="0.25">
      <c r="A1074" s="502"/>
      <c r="B1074" s="503"/>
      <c r="C1074" s="504"/>
      <c r="D1074" s="450"/>
      <c r="E1074" s="505"/>
      <c r="F1074" s="505"/>
      <c r="G1074" s="506"/>
      <c r="H1074" s="506"/>
      <c r="I1074" s="507"/>
      <c r="J1074" s="565"/>
      <c r="K1074" s="454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  <c r="EC1074" s="131"/>
      <c r="ED1074" s="131"/>
      <c r="EE1074" s="131"/>
      <c r="EF1074" s="131"/>
      <c r="EG1074" s="131"/>
      <c r="EH1074" s="131"/>
      <c r="EI1074" s="131"/>
      <c r="EJ1074" s="131"/>
      <c r="EK1074" s="131"/>
      <c r="EL1074" s="131"/>
      <c r="EM1074" s="131"/>
      <c r="EN1074" s="131"/>
      <c r="EO1074" s="131"/>
      <c r="EP1074" s="131"/>
      <c r="EQ1074" s="131"/>
      <c r="ER1074" s="131"/>
      <c r="ES1074" s="131"/>
      <c r="ET1074" s="131"/>
      <c r="EU1074" s="131"/>
      <c r="EV1074" s="131"/>
      <c r="EW1074" s="131"/>
      <c r="EX1074" s="131"/>
      <c r="EY1074" s="131"/>
      <c r="EZ1074" s="131"/>
      <c r="FA1074" s="131"/>
      <c r="FB1074" s="131"/>
      <c r="FC1074" s="131"/>
      <c r="FD1074" s="131"/>
      <c r="FE1074" s="131"/>
      <c r="FF1074" s="131"/>
      <c r="FG1074" s="131"/>
      <c r="FH1074" s="131"/>
      <c r="FI1074" s="131"/>
      <c r="FJ1074" s="131"/>
      <c r="FK1074" s="131"/>
      <c r="FL1074" s="131"/>
      <c r="FM1074" s="131"/>
      <c r="FN1074" s="131"/>
      <c r="FO1074" s="131"/>
      <c r="FP1074" s="131"/>
      <c r="FQ1074" s="131"/>
      <c r="FR1074" s="131"/>
      <c r="FS1074" s="131"/>
      <c r="FT1074" s="131"/>
      <c r="FU1074" s="131"/>
      <c r="FV1074" s="131"/>
      <c r="FW1074" s="131"/>
      <c r="FX1074" s="131"/>
      <c r="FY1074" s="131"/>
      <c r="FZ1074" s="131"/>
      <c r="GA1074" s="131"/>
      <c r="GB1074" s="131"/>
      <c r="GC1074" s="131"/>
      <c r="GD1074" s="131"/>
      <c r="GE1074" s="131"/>
      <c r="GF1074" s="131"/>
      <c r="GG1074" s="131"/>
      <c r="GH1074" s="131"/>
      <c r="GI1074" s="131"/>
      <c r="GJ1074" s="131"/>
      <c r="GK1074" s="131"/>
      <c r="GL1074" s="131"/>
      <c r="GM1074" s="131"/>
      <c r="GN1074" s="131"/>
      <c r="GO1074" s="131"/>
      <c r="GP1074" s="131"/>
      <c r="GQ1074" s="131"/>
      <c r="GR1074" s="131"/>
      <c r="GS1074" s="131"/>
      <c r="GT1074" s="131"/>
      <c r="GU1074" s="131"/>
      <c r="GV1074" s="131"/>
      <c r="GW1074" s="131"/>
      <c r="GX1074" s="131"/>
      <c r="GY1074" s="131"/>
      <c r="GZ1074" s="131"/>
      <c r="HA1074" s="131"/>
      <c r="HB1074" s="131"/>
      <c r="HC1074" s="131"/>
      <c r="HD1074" s="131"/>
      <c r="HE1074" s="131"/>
      <c r="HF1074" s="131"/>
      <c r="HG1074" s="131"/>
      <c r="HH1074" s="131"/>
      <c r="HI1074" s="131"/>
      <c r="HJ1074" s="131"/>
      <c r="HK1074" s="131"/>
      <c r="HL1074" s="131"/>
      <c r="HM1074" s="131"/>
      <c r="HN1074" s="131"/>
      <c r="HO1074" s="131"/>
      <c r="HP1074" s="131"/>
      <c r="HQ1074" s="131"/>
      <c r="HR1074" s="131"/>
      <c r="HS1074" s="131"/>
      <c r="HT1074" s="131"/>
      <c r="HU1074" s="131"/>
      <c r="HV1074" s="131"/>
      <c r="HW1074" s="131"/>
      <c r="HX1074" s="131"/>
      <c r="HY1074" s="131"/>
      <c r="HZ1074" s="131"/>
      <c r="IA1074" s="131"/>
      <c r="IB1074" s="131"/>
      <c r="IC1074" s="131"/>
      <c r="ID1074" s="131"/>
      <c r="IE1074" s="131"/>
      <c r="IF1074" s="131"/>
      <c r="IG1074" s="131"/>
      <c r="IH1074" s="131"/>
      <c r="II1074" s="131"/>
      <c r="IJ1074" s="131"/>
      <c r="IK1074" s="131"/>
      <c r="IL1074" s="131"/>
      <c r="IM1074" s="131"/>
      <c r="IN1074" s="131"/>
      <c r="IO1074" s="131"/>
      <c r="IP1074" s="131"/>
      <c r="IQ1074" s="131"/>
      <c r="IR1074" s="131"/>
      <c r="IS1074" s="131"/>
      <c r="IT1074" s="131"/>
      <c r="IU1074" s="131"/>
      <c r="IV1074" s="131"/>
      <c r="IW1074" s="131"/>
      <c r="IX1074" s="131"/>
      <c r="IY1074" s="131"/>
      <c r="IZ1074" s="131"/>
      <c r="JA1074" s="131"/>
      <c r="JB1074" s="131"/>
      <c r="JC1074" s="131"/>
      <c r="JD1074" s="131"/>
      <c r="JE1074" s="131"/>
      <c r="JF1074" s="131"/>
      <c r="JG1074" s="131"/>
      <c r="JH1074" s="131"/>
      <c r="JI1074" s="131"/>
      <c r="JJ1074" s="131"/>
      <c r="JK1074" s="131"/>
      <c r="JL1074" s="131"/>
      <c r="JM1074" s="131"/>
      <c r="JN1074" s="131"/>
      <c r="JO1074" s="131"/>
      <c r="JP1074" s="131"/>
      <c r="JQ1074" s="131"/>
      <c r="JR1074" s="131"/>
      <c r="JS1074" s="131"/>
      <c r="JT1074" s="131"/>
      <c r="JU1074" s="131"/>
      <c r="JV1074" s="131"/>
      <c r="JW1074" s="131"/>
      <c r="JX1074" s="131"/>
      <c r="JY1074" s="131"/>
      <c r="JZ1074" s="131"/>
      <c r="KA1074" s="131"/>
      <c r="KB1074" s="131"/>
      <c r="KC1074" s="131"/>
      <c r="KD1074" s="131"/>
      <c r="KE1074" s="131"/>
      <c r="KF1074" s="131"/>
      <c r="KG1074" s="131"/>
      <c r="KH1074" s="131"/>
      <c r="KI1074" s="131"/>
      <c r="KJ1074" s="131"/>
      <c r="KK1074" s="131"/>
      <c r="KL1074" s="131"/>
      <c r="KM1074" s="131"/>
      <c r="KN1074" s="131"/>
      <c r="KO1074" s="131"/>
      <c r="KP1074" s="131"/>
      <c r="KQ1074" s="131"/>
      <c r="KR1074" s="131"/>
      <c r="KS1074" s="131"/>
      <c r="KT1074" s="131"/>
      <c r="KU1074" s="131"/>
      <c r="KV1074" s="131"/>
      <c r="KW1074" s="131"/>
      <c r="KX1074" s="131"/>
      <c r="KY1074" s="131"/>
      <c r="KZ1074" s="131"/>
      <c r="LA1074" s="131"/>
      <c r="LB1074" s="131"/>
      <c r="LC1074" s="131"/>
      <c r="LD1074" s="131"/>
      <c r="LE1074" s="131"/>
      <c r="LF1074" s="131"/>
      <c r="LG1074" s="131"/>
      <c r="LH1074" s="131"/>
      <c r="LI1074" s="131"/>
      <c r="LJ1074" s="131"/>
      <c r="LK1074" s="131"/>
      <c r="LL1074" s="131"/>
      <c r="LM1074" s="131"/>
      <c r="LN1074" s="131"/>
      <c r="LO1074" s="131"/>
      <c r="LP1074" s="131"/>
      <c r="LQ1074" s="131"/>
      <c r="LR1074" s="131"/>
      <c r="LS1074" s="131"/>
      <c r="LT1074" s="131"/>
      <c r="LU1074" s="131"/>
      <c r="LV1074" s="131"/>
      <c r="LW1074" s="131"/>
      <c r="LX1074" s="131"/>
      <c r="LY1074" s="131"/>
      <c r="LZ1074" s="131"/>
      <c r="MA1074" s="131"/>
      <c r="MB1074" s="131"/>
      <c r="MC1074" s="131"/>
      <c r="MD1074" s="131"/>
      <c r="ME1074" s="131"/>
      <c r="MF1074" s="131"/>
      <c r="MG1074" s="131"/>
      <c r="MH1074" s="131"/>
      <c r="MI1074" s="131"/>
      <c r="MJ1074" s="131"/>
      <c r="MK1074" s="131"/>
      <c r="ML1074" s="131"/>
      <c r="MM1074" s="131"/>
      <c r="MN1074" s="131"/>
      <c r="MO1074" s="131"/>
      <c r="MP1074" s="131"/>
      <c r="MQ1074" s="131"/>
      <c r="MR1074" s="131"/>
      <c r="MS1074" s="131"/>
      <c r="MT1074" s="131"/>
      <c r="MU1074" s="131"/>
      <c r="MV1074" s="131"/>
      <c r="MW1074" s="131"/>
      <c r="MX1074" s="131"/>
      <c r="MY1074" s="131"/>
      <c r="MZ1074" s="131"/>
      <c r="NA1074" s="131"/>
      <c r="NB1074" s="131"/>
      <c r="NC1074" s="131"/>
      <c r="ND1074" s="131"/>
      <c r="NE1074" s="131"/>
      <c r="NF1074" s="131"/>
      <c r="NG1074" s="131"/>
      <c r="NH1074" s="131"/>
      <c r="NI1074" s="131"/>
      <c r="NJ1074" s="131"/>
      <c r="NK1074" s="131"/>
      <c r="NL1074" s="131"/>
      <c r="NM1074" s="131"/>
      <c r="NN1074" s="131"/>
      <c r="NO1074" s="131"/>
      <c r="NP1074" s="131"/>
      <c r="NQ1074" s="131"/>
      <c r="NR1074" s="131"/>
      <c r="NS1074" s="131"/>
      <c r="NT1074" s="131"/>
      <c r="NU1074" s="131"/>
      <c r="NV1074" s="131"/>
      <c r="NW1074" s="131"/>
      <c r="NX1074" s="131"/>
      <c r="NY1074" s="131"/>
      <c r="NZ1074" s="131"/>
      <c r="OA1074" s="131"/>
      <c r="OB1074" s="131"/>
      <c r="OC1074" s="131"/>
      <c r="OD1074" s="131"/>
      <c r="OE1074" s="131"/>
      <c r="OF1074" s="131"/>
      <c r="OG1074" s="131"/>
      <c r="OH1074" s="131"/>
      <c r="OI1074" s="131"/>
      <c r="OJ1074" s="131"/>
      <c r="OK1074" s="131"/>
      <c r="OL1074" s="131"/>
      <c r="OM1074" s="131"/>
      <c r="ON1074" s="131"/>
      <c r="OO1074" s="131"/>
      <c r="OP1074" s="131"/>
      <c r="OQ1074" s="131"/>
      <c r="OR1074" s="131"/>
      <c r="OS1074" s="131"/>
      <c r="OT1074" s="131"/>
      <c r="OU1074" s="131"/>
      <c r="OV1074" s="131"/>
      <c r="OW1074" s="131"/>
      <c r="OX1074" s="131"/>
      <c r="OY1074" s="131"/>
      <c r="OZ1074" s="131"/>
      <c r="PA1074" s="131"/>
      <c r="PB1074" s="131"/>
      <c r="PC1074" s="131"/>
      <c r="PD1074" s="131"/>
      <c r="PE1074" s="131"/>
      <c r="PF1074" s="131"/>
      <c r="PG1074" s="131"/>
      <c r="PH1074" s="131"/>
      <c r="PI1074" s="131"/>
      <c r="PJ1074" s="131"/>
      <c r="PK1074" s="131"/>
      <c r="PL1074" s="131"/>
      <c r="PM1074" s="131"/>
      <c r="PN1074" s="131"/>
      <c r="PO1074" s="131"/>
      <c r="PP1074" s="131"/>
      <c r="PQ1074" s="131"/>
      <c r="PR1074" s="131"/>
      <c r="PS1074" s="131"/>
      <c r="PT1074" s="131"/>
      <c r="PU1074" s="131"/>
      <c r="PV1074" s="131"/>
      <c r="PW1074" s="131"/>
      <c r="PX1074" s="131"/>
      <c r="PY1074" s="131"/>
      <c r="PZ1074" s="131"/>
      <c r="QA1074" s="131"/>
      <c r="QB1074" s="131"/>
      <c r="QC1074" s="131"/>
      <c r="QD1074" s="131"/>
      <c r="QE1074" s="131"/>
      <c r="QF1074" s="131"/>
      <c r="QG1074" s="131"/>
      <c r="QH1074" s="131"/>
      <c r="QI1074" s="131"/>
      <c r="QJ1074" s="131"/>
      <c r="QK1074" s="131"/>
      <c r="QL1074" s="131"/>
      <c r="QM1074" s="131"/>
      <c r="QN1074" s="131"/>
      <c r="QO1074" s="131"/>
      <c r="QP1074" s="131"/>
      <c r="QQ1074" s="131"/>
      <c r="QR1074" s="131"/>
      <c r="QS1074" s="131"/>
      <c r="QT1074" s="131"/>
      <c r="QU1074" s="131"/>
      <c r="QV1074" s="131"/>
      <c r="QW1074" s="131"/>
      <c r="QX1074" s="131"/>
      <c r="QY1074" s="131"/>
      <c r="QZ1074" s="131"/>
      <c r="RA1074" s="131"/>
      <c r="RB1074" s="131"/>
      <c r="RC1074" s="131"/>
      <c r="RD1074" s="131"/>
      <c r="RE1074" s="131"/>
      <c r="RF1074" s="131"/>
      <c r="RG1074" s="131"/>
      <c r="RH1074" s="131"/>
      <c r="RI1074" s="131"/>
      <c r="RJ1074" s="131"/>
      <c r="RK1074" s="131"/>
      <c r="RL1074" s="131"/>
      <c r="RM1074" s="131"/>
      <c r="RN1074" s="131"/>
      <c r="RO1074" s="131"/>
      <c r="RP1074" s="131"/>
      <c r="RQ1074" s="131"/>
      <c r="RR1074" s="131"/>
      <c r="RS1074" s="131"/>
      <c r="RT1074" s="131"/>
      <c r="RU1074" s="131"/>
      <c r="RV1074" s="131"/>
      <c r="RW1074" s="131"/>
      <c r="RX1074" s="131"/>
      <c r="RY1074" s="131"/>
      <c r="RZ1074" s="131"/>
      <c r="SA1074" s="131"/>
      <c r="SB1074" s="131"/>
      <c r="SC1074" s="131"/>
      <c r="SD1074" s="131"/>
      <c r="SE1074" s="131"/>
      <c r="SF1074" s="131"/>
      <c r="SG1074" s="131"/>
      <c r="SH1074" s="131"/>
      <c r="SI1074" s="131"/>
      <c r="SJ1074" s="131"/>
      <c r="SK1074" s="131"/>
      <c r="SL1074" s="131"/>
      <c r="SM1074" s="131"/>
      <c r="SN1074" s="131"/>
      <c r="SO1074" s="131"/>
      <c r="SP1074" s="131"/>
      <c r="SQ1074" s="131"/>
      <c r="SR1074" s="131"/>
      <c r="SS1074" s="131"/>
      <c r="ST1074" s="131"/>
      <c r="SU1074" s="131"/>
      <c r="SV1074" s="131"/>
      <c r="SW1074" s="131"/>
      <c r="SX1074" s="131"/>
      <c r="SY1074" s="131"/>
      <c r="SZ1074" s="131"/>
      <c r="TA1074" s="131"/>
      <c r="TB1074" s="131"/>
      <c r="TC1074" s="131"/>
      <c r="TD1074" s="131"/>
      <c r="TE1074" s="131"/>
      <c r="TF1074" s="131"/>
      <c r="TG1074" s="131"/>
      <c r="TH1074" s="131"/>
      <c r="TI1074" s="131"/>
      <c r="TJ1074" s="131"/>
      <c r="TK1074" s="131"/>
      <c r="TL1074" s="131"/>
      <c r="TM1074" s="131"/>
      <c r="TN1074" s="131"/>
      <c r="TO1074" s="131"/>
      <c r="TP1074" s="131"/>
      <c r="TQ1074" s="131"/>
      <c r="TR1074" s="131"/>
      <c r="TS1074" s="131"/>
      <c r="TT1074" s="131"/>
      <c r="TU1074" s="131"/>
      <c r="TV1074" s="131"/>
      <c r="TW1074" s="131"/>
      <c r="TX1074" s="131"/>
      <c r="TY1074" s="131"/>
      <c r="TZ1074" s="131"/>
      <c r="UA1074" s="131"/>
      <c r="UB1074" s="131"/>
      <c r="UC1074" s="131"/>
      <c r="UD1074" s="131"/>
      <c r="UE1074" s="131"/>
      <c r="UF1074" s="131"/>
      <c r="UG1074" s="131"/>
      <c r="UH1074" s="131"/>
      <c r="UI1074" s="131"/>
      <c r="UJ1074" s="131"/>
      <c r="UK1074" s="131"/>
      <c r="UL1074" s="131"/>
      <c r="UM1074" s="131"/>
      <c r="UN1074" s="131"/>
      <c r="UO1074" s="131"/>
      <c r="UP1074" s="131"/>
      <c r="UQ1074" s="131"/>
      <c r="UR1074" s="131"/>
      <c r="US1074" s="131"/>
      <c r="UT1074" s="131"/>
      <c r="UU1074" s="131"/>
      <c r="UV1074" s="131"/>
      <c r="UW1074" s="131"/>
      <c r="UX1074" s="131"/>
      <c r="UY1074" s="131"/>
      <c r="UZ1074" s="131"/>
      <c r="VA1074" s="131"/>
      <c r="VB1074" s="131"/>
      <c r="VC1074" s="131"/>
      <c r="VD1074" s="131"/>
      <c r="VE1074" s="131"/>
      <c r="VF1074" s="131"/>
      <c r="VG1074" s="131"/>
      <c r="VH1074" s="131"/>
      <c r="VI1074" s="131"/>
      <c r="VJ1074" s="131"/>
      <c r="VK1074" s="131"/>
      <c r="VL1074" s="131"/>
      <c r="VM1074" s="131"/>
      <c r="VN1074" s="131"/>
      <c r="VO1074" s="131"/>
      <c r="VP1074" s="131"/>
      <c r="VQ1074" s="131"/>
      <c r="VR1074" s="131"/>
      <c r="VS1074" s="131"/>
      <c r="VT1074" s="131"/>
      <c r="VU1074" s="131"/>
      <c r="VV1074" s="131"/>
      <c r="VW1074" s="131"/>
      <c r="VX1074" s="131"/>
      <c r="VY1074" s="131"/>
      <c r="VZ1074" s="131"/>
      <c r="WA1074" s="131"/>
      <c r="WB1074" s="131"/>
      <c r="WC1074" s="131"/>
      <c r="WD1074" s="131"/>
      <c r="WE1074" s="131"/>
      <c r="WF1074" s="131"/>
      <c r="WG1074" s="131"/>
      <c r="WH1074" s="131"/>
      <c r="WI1074" s="131"/>
      <c r="WJ1074" s="131"/>
      <c r="WK1074" s="131"/>
      <c r="WL1074" s="131"/>
      <c r="WM1074" s="131"/>
      <c r="WN1074" s="131"/>
      <c r="WO1074" s="131"/>
      <c r="WP1074" s="131"/>
      <c r="WQ1074" s="131"/>
      <c r="WR1074" s="131"/>
      <c r="WS1074" s="131"/>
      <c r="WT1074" s="131"/>
      <c r="WU1074" s="131"/>
      <c r="WV1074" s="131"/>
      <c r="WW1074" s="131"/>
      <c r="WX1074" s="131"/>
      <c r="WY1074" s="131"/>
      <c r="WZ1074" s="131"/>
      <c r="XA1074" s="131"/>
      <c r="XB1074" s="131"/>
      <c r="XC1074" s="131"/>
      <c r="XD1074" s="131"/>
      <c r="XE1074" s="131"/>
      <c r="XF1074" s="131"/>
      <c r="XG1074" s="131"/>
      <c r="XH1074" s="131"/>
      <c r="XI1074" s="131"/>
      <c r="XJ1074" s="131"/>
      <c r="XK1074" s="131"/>
      <c r="XL1074" s="131"/>
      <c r="XM1074" s="131"/>
      <c r="XN1074" s="131"/>
      <c r="XO1074" s="131"/>
      <c r="XP1074" s="131"/>
      <c r="XQ1074" s="131"/>
      <c r="XR1074" s="131"/>
      <c r="XS1074" s="131"/>
      <c r="XT1074" s="131"/>
      <c r="XU1074" s="131"/>
      <c r="XV1074" s="131"/>
      <c r="XW1074" s="131"/>
      <c r="XX1074" s="131"/>
      <c r="XY1074" s="131"/>
      <c r="XZ1074" s="131"/>
      <c r="YA1074" s="131"/>
      <c r="YB1074" s="131"/>
      <c r="YC1074" s="131"/>
      <c r="YD1074" s="131"/>
      <c r="YE1074" s="131"/>
      <c r="YF1074" s="131"/>
      <c r="YG1074" s="131"/>
      <c r="YH1074" s="131"/>
      <c r="YI1074" s="131"/>
      <c r="YJ1074" s="131"/>
      <c r="YK1074" s="131"/>
      <c r="YL1074" s="131"/>
      <c r="YM1074" s="131"/>
      <c r="YN1074" s="131"/>
      <c r="YO1074" s="131"/>
      <c r="YP1074" s="131"/>
      <c r="YQ1074" s="131"/>
      <c r="YR1074" s="131"/>
      <c r="YS1074" s="131"/>
      <c r="YT1074" s="131"/>
      <c r="YU1074" s="131"/>
      <c r="YV1074" s="131"/>
      <c r="YW1074" s="131"/>
      <c r="YX1074" s="131"/>
      <c r="YY1074" s="131"/>
      <c r="YZ1074" s="131"/>
      <c r="ZA1074" s="131"/>
      <c r="ZB1074" s="131"/>
      <c r="ZC1074" s="131"/>
      <c r="ZD1074" s="131"/>
      <c r="ZE1074" s="131"/>
      <c r="ZF1074" s="131"/>
      <c r="ZG1074" s="131"/>
      <c r="ZH1074" s="131"/>
      <c r="ZI1074" s="131"/>
      <c r="ZJ1074" s="131"/>
      <c r="ZK1074" s="131"/>
      <c r="ZL1074" s="131"/>
      <c r="ZM1074" s="131"/>
      <c r="ZN1074" s="131"/>
      <c r="ZO1074" s="131"/>
      <c r="ZP1074" s="131"/>
      <c r="ZQ1074" s="131"/>
      <c r="ZR1074" s="131"/>
      <c r="ZS1074" s="131"/>
      <c r="ZT1074" s="131"/>
      <c r="ZU1074" s="131"/>
      <c r="ZV1074" s="131"/>
      <c r="ZW1074" s="131"/>
      <c r="ZX1074" s="131"/>
      <c r="ZY1074" s="131"/>
      <c r="ZZ1074" s="131"/>
      <c r="AAA1074" s="131"/>
      <c r="AAB1074" s="131"/>
      <c r="AAC1074" s="131"/>
      <c r="AAD1074" s="131"/>
      <c r="AAE1074" s="131"/>
      <c r="AAF1074" s="131"/>
      <c r="AAG1074" s="131"/>
      <c r="AAH1074" s="131"/>
      <c r="AAI1074" s="131"/>
      <c r="AAJ1074" s="131"/>
      <c r="AAK1074" s="131"/>
      <c r="AAL1074" s="131"/>
      <c r="AAM1074" s="131"/>
      <c r="AAN1074" s="131"/>
      <c r="AAO1074" s="131"/>
      <c r="AAP1074" s="131"/>
      <c r="AAQ1074" s="131"/>
      <c r="AAR1074" s="131"/>
      <c r="AAS1074" s="131"/>
      <c r="AAT1074" s="131"/>
      <c r="AAU1074" s="131"/>
      <c r="AAV1074" s="131"/>
      <c r="AAW1074" s="131"/>
      <c r="AAX1074" s="131"/>
      <c r="AAY1074" s="131"/>
      <c r="AAZ1074" s="131"/>
      <c r="ABA1074" s="131"/>
      <c r="ABB1074" s="131"/>
      <c r="ABC1074" s="131"/>
      <c r="ABD1074" s="131"/>
      <c r="ABE1074" s="131"/>
      <c r="ABF1074" s="131"/>
      <c r="ABG1074" s="131"/>
      <c r="ABH1074" s="131"/>
      <c r="ABI1074" s="131"/>
      <c r="ABJ1074" s="131"/>
      <c r="ABK1074" s="131"/>
      <c r="ABL1074" s="131"/>
      <c r="ABM1074" s="131"/>
      <c r="ABN1074" s="131"/>
      <c r="ABO1074" s="131"/>
      <c r="ABP1074" s="131"/>
      <c r="ABQ1074" s="131"/>
      <c r="ABR1074" s="131"/>
      <c r="ABS1074" s="131"/>
      <c r="ABT1074" s="131"/>
      <c r="ABU1074" s="131"/>
      <c r="ABV1074" s="131"/>
      <c r="ABW1074" s="131"/>
      <c r="ABX1074" s="131"/>
      <c r="ABY1074" s="131"/>
      <c r="ABZ1074" s="131"/>
      <c r="ACA1074" s="131"/>
      <c r="ACB1074" s="131"/>
      <c r="ACC1074" s="131"/>
      <c r="ACD1074" s="131"/>
      <c r="ACE1074" s="131"/>
      <c r="ACF1074" s="131"/>
      <c r="ACG1074" s="131"/>
      <c r="ACH1074" s="131"/>
      <c r="ACI1074" s="131"/>
      <c r="ACJ1074" s="131"/>
      <c r="ACK1074" s="131"/>
      <c r="ACL1074" s="131"/>
      <c r="ACM1074" s="131"/>
      <c r="ACN1074" s="131"/>
      <c r="ACO1074" s="131"/>
      <c r="ACP1074" s="131"/>
      <c r="ACQ1074" s="131"/>
      <c r="ACR1074" s="131"/>
      <c r="ACS1074" s="131"/>
      <c r="ACT1074" s="131"/>
      <c r="ACU1074" s="131"/>
      <c r="ACV1074" s="131"/>
      <c r="ACW1074" s="131"/>
      <c r="ACX1074" s="131"/>
      <c r="ACY1074" s="131"/>
      <c r="ACZ1074" s="131"/>
      <c r="ADA1074" s="131"/>
      <c r="ADB1074" s="131"/>
      <c r="ADC1074" s="131"/>
      <c r="ADD1074" s="131"/>
      <c r="ADE1074" s="131"/>
      <c r="ADF1074" s="131"/>
      <c r="ADG1074" s="131"/>
      <c r="ADH1074" s="131"/>
      <c r="ADI1074" s="131"/>
      <c r="ADJ1074" s="131"/>
      <c r="ADK1074" s="131"/>
      <c r="ADL1074" s="131"/>
      <c r="ADM1074" s="131"/>
      <c r="ADN1074" s="131"/>
      <c r="ADO1074" s="131"/>
      <c r="ADP1074" s="131"/>
      <c r="ADQ1074" s="131"/>
      <c r="ADR1074" s="131"/>
      <c r="ADS1074" s="131"/>
      <c r="ADT1074" s="131"/>
      <c r="ADU1074" s="131"/>
      <c r="ADV1074" s="131"/>
      <c r="ADW1074" s="131"/>
      <c r="ADX1074" s="131"/>
      <c r="ADY1074" s="131"/>
      <c r="ADZ1074" s="131"/>
      <c r="AEA1074" s="131"/>
      <c r="AEB1074" s="131"/>
      <c r="AEC1074" s="131"/>
      <c r="AED1074" s="131"/>
      <c r="AEE1074" s="131"/>
      <c r="AEF1074" s="131"/>
      <c r="AEG1074" s="131"/>
      <c r="AEH1074" s="131"/>
      <c r="AEI1074" s="131"/>
      <c r="AEJ1074" s="131"/>
      <c r="AEK1074" s="131"/>
      <c r="AEL1074" s="131"/>
      <c r="AEM1074" s="131"/>
      <c r="AEN1074" s="131"/>
      <c r="AEO1074" s="131"/>
      <c r="AEP1074" s="131"/>
      <c r="AEQ1074" s="131"/>
      <c r="AER1074" s="131"/>
      <c r="AES1074" s="131"/>
      <c r="AET1074" s="131"/>
      <c r="AEU1074" s="131"/>
      <c r="AEV1074" s="131"/>
      <c r="AEW1074" s="131"/>
      <c r="AEX1074" s="131"/>
      <c r="AEY1074" s="131"/>
      <c r="AEZ1074" s="131"/>
      <c r="AFA1074" s="131"/>
      <c r="AFB1074" s="131"/>
      <c r="AFC1074" s="131"/>
      <c r="AFD1074" s="131"/>
      <c r="AFE1074" s="131"/>
      <c r="AFF1074" s="131"/>
      <c r="AFG1074" s="131"/>
      <c r="AFH1074" s="131"/>
      <c r="AFI1074" s="131"/>
      <c r="AFJ1074" s="131"/>
      <c r="AFK1074" s="131"/>
      <c r="AFL1074" s="131"/>
      <c r="AFM1074" s="131"/>
      <c r="AFN1074" s="131"/>
      <c r="AFO1074" s="131"/>
      <c r="AFP1074" s="131"/>
      <c r="AFQ1074" s="131"/>
      <c r="AFR1074" s="131"/>
      <c r="AFS1074" s="131"/>
      <c r="AFT1074" s="131"/>
      <c r="AFU1074" s="131"/>
      <c r="AFV1074" s="131"/>
      <c r="AFW1074" s="131"/>
      <c r="AFX1074" s="131"/>
      <c r="AFY1074" s="131"/>
      <c r="AFZ1074" s="131"/>
      <c r="AGA1074" s="131"/>
      <c r="AGB1074" s="131"/>
      <c r="AGC1074" s="131"/>
      <c r="AGD1074" s="131"/>
      <c r="AGE1074" s="131"/>
      <c r="AGF1074" s="131"/>
      <c r="AGG1074" s="131"/>
      <c r="AGH1074" s="131"/>
      <c r="AGI1074" s="131"/>
      <c r="AGJ1074" s="131"/>
      <c r="AGK1074" s="131"/>
      <c r="AGL1074" s="131"/>
      <c r="AGM1074" s="131"/>
      <c r="AGN1074" s="131"/>
      <c r="AGO1074" s="131"/>
      <c r="AGP1074" s="131"/>
      <c r="AGQ1074" s="131"/>
      <c r="AGR1074" s="131"/>
      <c r="AGS1074" s="131"/>
      <c r="AGT1074" s="131"/>
      <c r="AGU1074" s="131"/>
      <c r="AGV1074" s="131"/>
      <c r="AGW1074" s="131"/>
      <c r="AGX1074" s="131"/>
      <c r="AGY1074" s="131"/>
      <c r="AGZ1074" s="131"/>
      <c r="AHA1074" s="131"/>
      <c r="AHB1074" s="131"/>
      <c r="AHC1074" s="131"/>
      <c r="AHD1074" s="131"/>
      <c r="AHE1074" s="131"/>
      <c r="AHF1074" s="131"/>
      <c r="AHG1074" s="131"/>
      <c r="AHH1074" s="131"/>
      <c r="AHI1074" s="131"/>
      <c r="AHJ1074" s="131"/>
      <c r="AHK1074" s="131"/>
      <c r="AHL1074" s="131"/>
      <c r="AHM1074" s="131"/>
      <c r="AHN1074" s="131"/>
      <c r="AHO1074" s="131"/>
      <c r="AHP1074" s="131"/>
      <c r="AHQ1074" s="131"/>
      <c r="AHR1074" s="131"/>
      <c r="AHS1074" s="131"/>
      <c r="AHT1074" s="131"/>
      <c r="AHU1074" s="131"/>
      <c r="AHV1074" s="131"/>
      <c r="AHW1074" s="131"/>
      <c r="AHX1074" s="131"/>
      <c r="AHY1074" s="131"/>
      <c r="AHZ1074" s="131"/>
      <c r="AIA1074" s="131"/>
      <c r="AIB1074" s="131"/>
      <c r="AIC1074" s="131"/>
      <c r="AID1074" s="131"/>
      <c r="AIE1074" s="131"/>
      <c r="AIF1074" s="131"/>
      <c r="AIG1074" s="131"/>
      <c r="AIH1074" s="131"/>
      <c r="AII1074" s="131"/>
      <c r="AIJ1074" s="131"/>
      <c r="AIK1074" s="131"/>
      <c r="AIL1074" s="131"/>
      <c r="AIM1074" s="131"/>
      <c r="AIN1074" s="131"/>
      <c r="AIO1074" s="131"/>
      <c r="AIP1074" s="131"/>
      <c r="AIQ1074" s="131"/>
      <c r="AIR1074" s="131"/>
      <c r="AIS1074" s="131"/>
      <c r="AIT1074" s="131"/>
      <c r="AIU1074" s="131"/>
      <c r="AIV1074" s="131"/>
      <c r="AIW1074" s="131"/>
      <c r="AIX1074" s="131"/>
      <c r="AIY1074" s="131"/>
      <c r="AIZ1074" s="131"/>
      <c r="AJA1074" s="131"/>
      <c r="AJB1074" s="131"/>
      <c r="AJC1074" s="131"/>
      <c r="AJD1074" s="131"/>
      <c r="AJE1074" s="131"/>
      <c r="AJF1074" s="131"/>
      <c r="AJG1074" s="131"/>
      <c r="AJH1074" s="131"/>
      <c r="AJI1074" s="131"/>
      <c r="AJJ1074" s="131"/>
      <c r="AJK1074" s="131"/>
      <c r="AJL1074" s="131"/>
      <c r="AJM1074" s="131"/>
      <c r="AJN1074" s="131"/>
      <c r="AJO1074" s="131"/>
      <c r="AJP1074" s="131"/>
      <c r="AJQ1074" s="131"/>
      <c r="AJR1074" s="131"/>
      <c r="AJS1074" s="131"/>
      <c r="AJT1074" s="131"/>
      <c r="AJU1074" s="131"/>
      <c r="AJV1074" s="131"/>
      <c r="AJW1074" s="131"/>
      <c r="AJX1074" s="131"/>
      <c r="AJY1074" s="131"/>
      <c r="AJZ1074" s="131"/>
      <c r="AKA1074" s="131"/>
      <c r="AKB1074" s="131"/>
      <c r="AKC1074" s="131"/>
      <c r="AKD1074" s="131"/>
      <c r="AKE1074" s="131"/>
      <c r="AKF1074" s="131"/>
      <c r="AKG1074" s="131"/>
      <c r="AKH1074" s="131"/>
      <c r="AKI1074" s="131"/>
      <c r="AKJ1074" s="131"/>
      <c r="AKK1074" s="131"/>
      <c r="AKL1074" s="131"/>
      <c r="AKM1074" s="131"/>
      <c r="AKN1074" s="131"/>
      <c r="AKO1074" s="131"/>
      <c r="AKP1074" s="131"/>
      <c r="AKQ1074" s="131"/>
      <c r="AKR1074" s="131"/>
      <c r="AKS1074" s="131"/>
      <c r="AKT1074" s="131"/>
      <c r="AKU1074" s="131"/>
      <c r="AKV1074" s="131"/>
      <c r="AKW1074" s="131"/>
      <c r="AKX1074" s="131"/>
      <c r="AKY1074" s="131"/>
      <c r="AKZ1074" s="131"/>
      <c r="ALA1074" s="131"/>
      <c r="ALB1074" s="131"/>
      <c r="ALC1074" s="131"/>
      <c r="ALD1074" s="131"/>
      <c r="ALE1074" s="131"/>
      <c r="ALF1074" s="131"/>
      <c r="ALG1074" s="131"/>
      <c r="ALH1074" s="131"/>
      <c r="ALI1074" s="131"/>
      <c r="ALJ1074" s="131"/>
      <c r="ALK1074" s="131"/>
      <c r="ALL1074" s="131"/>
      <c r="ALM1074" s="131"/>
      <c r="ALN1074" s="131"/>
    </row>
    <row r="1075" spans="1:1002" s="508" customFormat="1" x14ac:dyDescent="0.25">
      <c r="A1075" s="502"/>
      <c r="B1075" s="503"/>
      <c r="C1075" s="504"/>
      <c r="D1075" s="450"/>
      <c r="E1075" s="505"/>
      <c r="F1075" s="505"/>
      <c r="G1075" s="506"/>
      <c r="H1075" s="506"/>
      <c r="I1075" s="507"/>
      <c r="J1075" s="565"/>
      <c r="K1075" s="454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  <c r="EC1075" s="131"/>
      <c r="ED1075" s="131"/>
      <c r="EE1075" s="131"/>
      <c r="EF1075" s="131"/>
      <c r="EG1075" s="131"/>
      <c r="EH1075" s="131"/>
      <c r="EI1075" s="131"/>
      <c r="EJ1075" s="131"/>
      <c r="EK1075" s="131"/>
      <c r="EL1075" s="131"/>
      <c r="EM1075" s="131"/>
      <c r="EN1075" s="131"/>
      <c r="EO1075" s="131"/>
      <c r="EP1075" s="131"/>
      <c r="EQ1075" s="131"/>
      <c r="ER1075" s="131"/>
      <c r="ES1075" s="131"/>
      <c r="ET1075" s="131"/>
      <c r="EU1075" s="131"/>
      <c r="EV1075" s="131"/>
      <c r="EW1075" s="131"/>
      <c r="EX1075" s="131"/>
      <c r="EY1075" s="131"/>
      <c r="EZ1075" s="131"/>
      <c r="FA1075" s="131"/>
      <c r="FB1075" s="131"/>
      <c r="FC1075" s="131"/>
      <c r="FD1075" s="131"/>
      <c r="FE1075" s="131"/>
      <c r="FF1075" s="131"/>
      <c r="FG1075" s="131"/>
      <c r="FH1075" s="131"/>
      <c r="FI1075" s="131"/>
      <c r="FJ1075" s="131"/>
      <c r="FK1075" s="131"/>
      <c r="FL1075" s="131"/>
      <c r="FM1075" s="131"/>
      <c r="FN1075" s="131"/>
      <c r="FO1075" s="131"/>
      <c r="FP1075" s="131"/>
      <c r="FQ1075" s="131"/>
      <c r="FR1075" s="131"/>
      <c r="FS1075" s="131"/>
      <c r="FT1075" s="131"/>
      <c r="FU1075" s="131"/>
      <c r="FV1075" s="131"/>
      <c r="FW1075" s="131"/>
      <c r="FX1075" s="131"/>
      <c r="FY1075" s="131"/>
      <c r="FZ1075" s="131"/>
      <c r="GA1075" s="131"/>
      <c r="GB1075" s="131"/>
      <c r="GC1075" s="131"/>
      <c r="GD1075" s="131"/>
      <c r="GE1075" s="131"/>
      <c r="GF1075" s="131"/>
      <c r="GG1075" s="131"/>
      <c r="GH1075" s="131"/>
      <c r="GI1075" s="131"/>
      <c r="GJ1075" s="131"/>
      <c r="GK1075" s="131"/>
      <c r="GL1075" s="131"/>
      <c r="GM1075" s="131"/>
      <c r="GN1075" s="131"/>
      <c r="GO1075" s="131"/>
      <c r="GP1075" s="131"/>
      <c r="GQ1075" s="131"/>
      <c r="GR1075" s="131"/>
      <c r="GS1075" s="131"/>
      <c r="GT1075" s="131"/>
      <c r="GU1075" s="131"/>
      <c r="GV1075" s="131"/>
      <c r="GW1075" s="131"/>
      <c r="GX1075" s="131"/>
      <c r="GY1075" s="131"/>
      <c r="GZ1075" s="131"/>
      <c r="HA1075" s="131"/>
      <c r="HB1075" s="131"/>
      <c r="HC1075" s="131"/>
      <c r="HD1075" s="131"/>
      <c r="HE1075" s="131"/>
      <c r="HF1075" s="131"/>
      <c r="HG1075" s="131"/>
      <c r="HH1075" s="131"/>
      <c r="HI1075" s="131"/>
      <c r="HJ1075" s="131"/>
      <c r="HK1075" s="131"/>
      <c r="HL1075" s="131"/>
      <c r="HM1075" s="131"/>
      <c r="HN1075" s="131"/>
      <c r="HO1075" s="131"/>
      <c r="HP1075" s="131"/>
      <c r="HQ1075" s="131"/>
      <c r="HR1075" s="131"/>
      <c r="HS1075" s="131"/>
      <c r="HT1075" s="131"/>
      <c r="HU1075" s="131"/>
      <c r="HV1075" s="131"/>
      <c r="HW1075" s="131"/>
      <c r="HX1075" s="131"/>
      <c r="HY1075" s="131"/>
      <c r="HZ1075" s="131"/>
      <c r="IA1075" s="131"/>
      <c r="IB1075" s="131"/>
      <c r="IC1075" s="131"/>
      <c r="ID1075" s="131"/>
      <c r="IE1075" s="131"/>
      <c r="IF1075" s="131"/>
      <c r="IG1075" s="131"/>
      <c r="IH1075" s="131"/>
      <c r="II1075" s="131"/>
      <c r="IJ1075" s="131"/>
      <c r="IK1075" s="131"/>
      <c r="IL1075" s="131"/>
      <c r="IM1075" s="131"/>
      <c r="IN1075" s="131"/>
      <c r="IO1075" s="131"/>
      <c r="IP1075" s="131"/>
      <c r="IQ1075" s="131"/>
      <c r="IR1075" s="131"/>
      <c r="IS1075" s="131"/>
      <c r="IT1075" s="131"/>
      <c r="IU1075" s="131"/>
      <c r="IV1075" s="131"/>
      <c r="IW1075" s="131"/>
      <c r="IX1075" s="131"/>
      <c r="IY1075" s="131"/>
      <c r="IZ1075" s="131"/>
      <c r="JA1075" s="131"/>
      <c r="JB1075" s="131"/>
      <c r="JC1075" s="131"/>
      <c r="JD1075" s="131"/>
      <c r="JE1075" s="131"/>
      <c r="JF1075" s="131"/>
      <c r="JG1075" s="131"/>
      <c r="JH1075" s="131"/>
      <c r="JI1075" s="131"/>
      <c r="JJ1075" s="131"/>
      <c r="JK1075" s="131"/>
      <c r="JL1075" s="131"/>
      <c r="JM1075" s="131"/>
      <c r="JN1075" s="131"/>
      <c r="JO1075" s="131"/>
      <c r="JP1075" s="131"/>
      <c r="JQ1075" s="131"/>
      <c r="JR1075" s="131"/>
      <c r="JS1075" s="131"/>
      <c r="JT1075" s="131"/>
      <c r="JU1075" s="131"/>
      <c r="JV1075" s="131"/>
      <c r="JW1075" s="131"/>
      <c r="JX1075" s="131"/>
      <c r="JY1075" s="131"/>
      <c r="JZ1075" s="131"/>
      <c r="KA1075" s="131"/>
      <c r="KB1075" s="131"/>
      <c r="KC1075" s="131"/>
      <c r="KD1075" s="131"/>
      <c r="KE1075" s="131"/>
      <c r="KF1075" s="131"/>
      <c r="KG1075" s="131"/>
      <c r="KH1075" s="131"/>
      <c r="KI1075" s="131"/>
      <c r="KJ1075" s="131"/>
      <c r="KK1075" s="131"/>
      <c r="KL1075" s="131"/>
      <c r="KM1075" s="131"/>
      <c r="KN1075" s="131"/>
      <c r="KO1075" s="131"/>
      <c r="KP1075" s="131"/>
      <c r="KQ1075" s="131"/>
      <c r="KR1075" s="131"/>
      <c r="KS1075" s="131"/>
      <c r="KT1075" s="131"/>
      <c r="KU1075" s="131"/>
      <c r="KV1075" s="131"/>
      <c r="KW1075" s="131"/>
      <c r="KX1075" s="131"/>
      <c r="KY1075" s="131"/>
      <c r="KZ1075" s="131"/>
      <c r="LA1075" s="131"/>
      <c r="LB1075" s="131"/>
      <c r="LC1075" s="131"/>
      <c r="LD1075" s="131"/>
      <c r="LE1075" s="131"/>
      <c r="LF1075" s="131"/>
      <c r="LG1075" s="131"/>
      <c r="LH1075" s="131"/>
      <c r="LI1075" s="131"/>
      <c r="LJ1075" s="131"/>
      <c r="LK1075" s="131"/>
      <c r="LL1075" s="131"/>
      <c r="LM1075" s="131"/>
      <c r="LN1075" s="131"/>
      <c r="LO1075" s="131"/>
      <c r="LP1075" s="131"/>
      <c r="LQ1075" s="131"/>
      <c r="LR1075" s="131"/>
      <c r="LS1075" s="131"/>
      <c r="LT1075" s="131"/>
      <c r="LU1075" s="131"/>
      <c r="LV1075" s="131"/>
      <c r="LW1075" s="131"/>
      <c r="LX1075" s="131"/>
      <c r="LY1075" s="131"/>
      <c r="LZ1075" s="131"/>
      <c r="MA1075" s="131"/>
      <c r="MB1075" s="131"/>
      <c r="MC1075" s="131"/>
      <c r="MD1075" s="131"/>
      <c r="ME1075" s="131"/>
      <c r="MF1075" s="131"/>
      <c r="MG1075" s="131"/>
      <c r="MH1075" s="131"/>
      <c r="MI1075" s="131"/>
      <c r="MJ1075" s="131"/>
      <c r="MK1075" s="131"/>
      <c r="ML1075" s="131"/>
      <c r="MM1075" s="131"/>
      <c r="MN1075" s="131"/>
      <c r="MO1075" s="131"/>
      <c r="MP1075" s="131"/>
      <c r="MQ1075" s="131"/>
      <c r="MR1075" s="131"/>
      <c r="MS1075" s="131"/>
      <c r="MT1075" s="131"/>
      <c r="MU1075" s="131"/>
      <c r="MV1075" s="131"/>
      <c r="MW1075" s="131"/>
      <c r="MX1075" s="131"/>
      <c r="MY1075" s="131"/>
      <c r="MZ1075" s="131"/>
      <c r="NA1075" s="131"/>
      <c r="NB1075" s="131"/>
      <c r="NC1075" s="131"/>
      <c r="ND1075" s="131"/>
      <c r="NE1075" s="131"/>
      <c r="NF1075" s="131"/>
      <c r="NG1075" s="131"/>
      <c r="NH1075" s="131"/>
      <c r="NI1075" s="131"/>
      <c r="NJ1075" s="131"/>
      <c r="NK1075" s="131"/>
      <c r="NL1075" s="131"/>
      <c r="NM1075" s="131"/>
      <c r="NN1075" s="131"/>
      <c r="NO1075" s="131"/>
      <c r="NP1075" s="131"/>
      <c r="NQ1075" s="131"/>
      <c r="NR1075" s="131"/>
      <c r="NS1075" s="131"/>
      <c r="NT1075" s="131"/>
      <c r="NU1075" s="131"/>
      <c r="NV1075" s="131"/>
      <c r="NW1075" s="131"/>
      <c r="NX1075" s="131"/>
      <c r="NY1075" s="131"/>
      <c r="NZ1075" s="131"/>
      <c r="OA1075" s="131"/>
      <c r="OB1075" s="131"/>
      <c r="OC1075" s="131"/>
      <c r="OD1075" s="131"/>
      <c r="OE1075" s="131"/>
      <c r="OF1075" s="131"/>
      <c r="OG1075" s="131"/>
      <c r="OH1075" s="131"/>
      <c r="OI1075" s="131"/>
      <c r="OJ1075" s="131"/>
      <c r="OK1075" s="131"/>
      <c r="OL1075" s="131"/>
      <c r="OM1075" s="131"/>
      <c r="ON1075" s="131"/>
      <c r="OO1075" s="131"/>
      <c r="OP1075" s="131"/>
      <c r="OQ1075" s="131"/>
      <c r="OR1075" s="131"/>
      <c r="OS1075" s="131"/>
      <c r="OT1075" s="131"/>
      <c r="OU1075" s="131"/>
      <c r="OV1075" s="131"/>
      <c r="OW1075" s="131"/>
      <c r="OX1075" s="131"/>
      <c r="OY1075" s="131"/>
      <c r="OZ1075" s="131"/>
      <c r="PA1075" s="131"/>
      <c r="PB1075" s="131"/>
      <c r="PC1075" s="131"/>
      <c r="PD1075" s="131"/>
      <c r="PE1075" s="131"/>
      <c r="PF1075" s="131"/>
      <c r="PG1075" s="131"/>
      <c r="PH1075" s="131"/>
      <c r="PI1075" s="131"/>
      <c r="PJ1075" s="131"/>
      <c r="PK1075" s="131"/>
      <c r="PL1075" s="131"/>
      <c r="PM1075" s="131"/>
      <c r="PN1075" s="131"/>
      <c r="PO1075" s="131"/>
      <c r="PP1075" s="131"/>
      <c r="PQ1075" s="131"/>
      <c r="PR1075" s="131"/>
      <c r="PS1075" s="131"/>
      <c r="PT1075" s="131"/>
      <c r="PU1075" s="131"/>
      <c r="PV1075" s="131"/>
      <c r="PW1075" s="131"/>
      <c r="PX1075" s="131"/>
      <c r="PY1075" s="131"/>
      <c r="PZ1075" s="131"/>
      <c r="QA1075" s="131"/>
      <c r="QB1075" s="131"/>
      <c r="QC1075" s="131"/>
      <c r="QD1075" s="131"/>
      <c r="QE1075" s="131"/>
      <c r="QF1075" s="131"/>
      <c r="QG1075" s="131"/>
      <c r="QH1075" s="131"/>
      <c r="QI1075" s="131"/>
      <c r="QJ1075" s="131"/>
      <c r="QK1075" s="131"/>
      <c r="QL1075" s="131"/>
      <c r="QM1075" s="131"/>
      <c r="QN1075" s="131"/>
      <c r="QO1075" s="131"/>
      <c r="QP1075" s="131"/>
      <c r="QQ1075" s="131"/>
      <c r="QR1075" s="131"/>
      <c r="QS1075" s="131"/>
      <c r="QT1075" s="131"/>
      <c r="QU1075" s="131"/>
      <c r="QV1075" s="131"/>
      <c r="QW1075" s="131"/>
      <c r="QX1075" s="131"/>
      <c r="QY1075" s="131"/>
      <c r="QZ1075" s="131"/>
      <c r="RA1075" s="131"/>
      <c r="RB1075" s="131"/>
      <c r="RC1075" s="131"/>
      <c r="RD1075" s="131"/>
      <c r="RE1075" s="131"/>
      <c r="RF1075" s="131"/>
      <c r="RG1075" s="131"/>
      <c r="RH1075" s="131"/>
      <c r="RI1075" s="131"/>
      <c r="RJ1075" s="131"/>
      <c r="RK1075" s="131"/>
      <c r="RL1075" s="131"/>
      <c r="RM1075" s="131"/>
      <c r="RN1075" s="131"/>
      <c r="RO1075" s="131"/>
      <c r="RP1075" s="131"/>
      <c r="RQ1075" s="131"/>
      <c r="RR1075" s="131"/>
      <c r="RS1075" s="131"/>
      <c r="RT1075" s="131"/>
      <c r="RU1075" s="131"/>
      <c r="RV1075" s="131"/>
      <c r="RW1075" s="131"/>
      <c r="RX1075" s="131"/>
      <c r="RY1075" s="131"/>
      <c r="RZ1075" s="131"/>
      <c r="SA1075" s="131"/>
      <c r="SB1075" s="131"/>
      <c r="SC1075" s="131"/>
      <c r="SD1075" s="131"/>
      <c r="SE1075" s="131"/>
      <c r="SF1075" s="131"/>
      <c r="SG1075" s="131"/>
      <c r="SH1075" s="131"/>
      <c r="SI1075" s="131"/>
      <c r="SJ1075" s="131"/>
      <c r="SK1075" s="131"/>
      <c r="SL1075" s="131"/>
      <c r="SM1075" s="131"/>
      <c r="SN1075" s="131"/>
      <c r="SO1075" s="131"/>
      <c r="SP1075" s="131"/>
      <c r="SQ1075" s="131"/>
      <c r="SR1075" s="131"/>
      <c r="SS1075" s="131"/>
      <c r="ST1075" s="131"/>
      <c r="SU1075" s="131"/>
      <c r="SV1075" s="131"/>
      <c r="SW1075" s="131"/>
      <c r="SX1075" s="131"/>
      <c r="SY1075" s="131"/>
      <c r="SZ1075" s="131"/>
      <c r="TA1075" s="131"/>
      <c r="TB1075" s="131"/>
      <c r="TC1075" s="131"/>
      <c r="TD1075" s="131"/>
      <c r="TE1075" s="131"/>
      <c r="TF1075" s="131"/>
      <c r="TG1075" s="131"/>
      <c r="TH1075" s="131"/>
      <c r="TI1075" s="131"/>
      <c r="TJ1075" s="131"/>
      <c r="TK1075" s="131"/>
      <c r="TL1075" s="131"/>
      <c r="TM1075" s="131"/>
      <c r="TN1075" s="131"/>
      <c r="TO1075" s="131"/>
      <c r="TP1075" s="131"/>
      <c r="TQ1075" s="131"/>
      <c r="TR1075" s="131"/>
      <c r="TS1075" s="131"/>
      <c r="TT1075" s="131"/>
      <c r="TU1075" s="131"/>
      <c r="TV1075" s="131"/>
      <c r="TW1075" s="131"/>
      <c r="TX1075" s="131"/>
      <c r="TY1075" s="131"/>
      <c r="TZ1075" s="131"/>
      <c r="UA1075" s="131"/>
      <c r="UB1075" s="131"/>
      <c r="UC1075" s="131"/>
      <c r="UD1075" s="131"/>
      <c r="UE1075" s="131"/>
      <c r="UF1075" s="131"/>
      <c r="UG1075" s="131"/>
      <c r="UH1075" s="131"/>
      <c r="UI1075" s="131"/>
      <c r="UJ1075" s="131"/>
      <c r="UK1075" s="131"/>
      <c r="UL1075" s="131"/>
      <c r="UM1075" s="131"/>
      <c r="UN1075" s="131"/>
      <c r="UO1075" s="131"/>
      <c r="UP1075" s="131"/>
      <c r="UQ1075" s="131"/>
      <c r="UR1075" s="131"/>
      <c r="US1075" s="131"/>
      <c r="UT1075" s="131"/>
      <c r="UU1075" s="131"/>
      <c r="UV1075" s="131"/>
      <c r="UW1075" s="131"/>
      <c r="UX1075" s="131"/>
      <c r="UY1075" s="131"/>
      <c r="UZ1075" s="131"/>
      <c r="VA1075" s="131"/>
      <c r="VB1075" s="131"/>
      <c r="VC1075" s="131"/>
      <c r="VD1075" s="131"/>
      <c r="VE1075" s="131"/>
      <c r="VF1075" s="131"/>
      <c r="VG1075" s="131"/>
      <c r="VH1075" s="131"/>
      <c r="VI1075" s="131"/>
      <c r="VJ1075" s="131"/>
      <c r="VK1075" s="131"/>
      <c r="VL1075" s="131"/>
      <c r="VM1075" s="131"/>
      <c r="VN1075" s="131"/>
      <c r="VO1075" s="131"/>
      <c r="VP1075" s="131"/>
      <c r="VQ1075" s="131"/>
      <c r="VR1075" s="131"/>
      <c r="VS1075" s="131"/>
      <c r="VT1075" s="131"/>
      <c r="VU1075" s="131"/>
      <c r="VV1075" s="131"/>
      <c r="VW1075" s="131"/>
      <c r="VX1075" s="131"/>
      <c r="VY1075" s="131"/>
      <c r="VZ1075" s="131"/>
      <c r="WA1075" s="131"/>
      <c r="WB1075" s="131"/>
      <c r="WC1075" s="131"/>
      <c r="WD1075" s="131"/>
      <c r="WE1075" s="131"/>
      <c r="WF1075" s="131"/>
      <c r="WG1075" s="131"/>
      <c r="WH1075" s="131"/>
      <c r="WI1075" s="131"/>
      <c r="WJ1075" s="131"/>
      <c r="WK1075" s="131"/>
      <c r="WL1075" s="131"/>
      <c r="WM1075" s="131"/>
      <c r="WN1075" s="131"/>
      <c r="WO1075" s="131"/>
      <c r="WP1075" s="131"/>
      <c r="WQ1075" s="131"/>
      <c r="WR1075" s="131"/>
      <c r="WS1075" s="131"/>
      <c r="WT1075" s="131"/>
      <c r="WU1075" s="131"/>
      <c r="WV1075" s="131"/>
      <c r="WW1075" s="131"/>
      <c r="WX1075" s="131"/>
      <c r="WY1075" s="131"/>
      <c r="WZ1075" s="131"/>
      <c r="XA1075" s="131"/>
      <c r="XB1075" s="131"/>
      <c r="XC1075" s="131"/>
      <c r="XD1075" s="131"/>
      <c r="XE1075" s="131"/>
      <c r="XF1075" s="131"/>
      <c r="XG1075" s="131"/>
      <c r="XH1075" s="131"/>
      <c r="XI1075" s="131"/>
      <c r="XJ1075" s="131"/>
      <c r="XK1075" s="131"/>
      <c r="XL1075" s="131"/>
      <c r="XM1075" s="131"/>
      <c r="XN1075" s="131"/>
      <c r="XO1075" s="131"/>
      <c r="XP1075" s="131"/>
      <c r="XQ1075" s="131"/>
      <c r="XR1075" s="131"/>
      <c r="XS1075" s="131"/>
      <c r="XT1075" s="131"/>
      <c r="XU1075" s="131"/>
      <c r="XV1075" s="131"/>
      <c r="XW1075" s="131"/>
      <c r="XX1075" s="131"/>
      <c r="XY1075" s="131"/>
      <c r="XZ1075" s="131"/>
      <c r="YA1075" s="131"/>
      <c r="YB1075" s="131"/>
      <c r="YC1075" s="131"/>
      <c r="YD1075" s="131"/>
      <c r="YE1075" s="131"/>
      <c r="YF1075" s="131"/>
      <c r="YG1075" s="131"/>
      <c r="YH1075" s="131"/>
      <c r="YI1075" s="131"/>
      <c r="YJ1075" s="131"/>
      <c r="YK1075" s="131"/>
      <c r="YL1075" s="131"/>
      <c r="YM1075" s="131"/>
      <c r="YN1075" s="131"/>
      <c r="YO1075" s="131"/>
      <c r="YP1075" s="131"/>
      <c r="YQ1075" s="131"/>
      <c r="YR1075" s="131"/>
      <c r="YS1075" s="131"/>
      <c r="YT1075" s="131"/>
      <c r="YU1075" s="131"/>
      <c r="YV1075" s="131"/>
      <c r="YW1075" s="131"/>
      <c r="YX1075" s="131"/>
      <c r="YY1075" s="131"/>
      <c r="YZ1075" s="131"/>
      <c r="ZA1075" s="131"/>
      <c r="ZB1075" s="131"/>
      <c r="ZC1075" s="131"/>
      <c r="ZD1075" s="131"/>
      <c r="ZE1075" s="131"/>
      <c r="ZF1075" s="131"/>
      <c r="ZG1075" s="131"/>
      <c r="ZH1075" s="131"/>
      <c r="ZI1075" s="131"/>
      <c r="ZJ1075" s="131"/>
      <c r="ZK1075" s="131"/>
      <c r="ZL1075" s="131"/>
      <c r="ZM1075" s="131"/>
      <c r="ZN1075" s="131"/>
      <c r="ZO1075" s="131"/>
      <c r="ZP1075" s="131"/>
      <c r="ZQ1075" s="131"/>
      <c r="ZR1075" s="131"/>
      <c r="ZS1075" s="131"/>
      <c r="ZT1075" s="131"/>
      <c r="ZU1075" s="131"/>
      <c r="ZV1075" s="131"/>
      <c r="ZW1075" s="131"/>
      <c r="ZX1075" s="131"/>
      <c r="ZY1075" s="131"/>
      <c r="ZZ1075" s="131"/>
      <c r="AAA1075" s="131"/>
      <c r="AAB1075" s="131"/>
      <c r="AAC1075" s="131"/>
      <c r="AAD1075" s="131"/>
      <c r="AAE1075" s="131"/>
      <c r="AAF1075" s="131"/>
      <c r="AAG1075" s="131"/>
      <c r="AAH1075" s="131"/>
      <c r="AAI1075" s="131"/>
      <c r="AAJ1075" s="131"/>
      <c r="AAK1075" s="131"/>
      <c r="AAL1075" s="131"/>
      <c r="AAM1075" s="131"/>
      <c r="AAN1075" s="131"/>
      <c r="AAO1075" s="131"/>
      <c r="AAP1075" s="131"/>
      <c r="AAQ1075" s="131"/>
      <c r="AAR1075" s="131"/>
      <c r="AAS1075" s="131"/>
      <c r="AAT1075" s="131"/>
      <c r="AAU1075" s="131"/>
      <c r="AAV1075" s="131"/>
      <c r="AAW1075" s="131"/>
      <c r="AAX1075" s="131"/>
      <c r="AAY1075" s="131"/>
      <c r="AAZ1075" s="131"/>
      <c r="ABA1075" s="131"/>
      <c r="ABB1075" s="131"/>
      <c r="ABC1075" s="131"/>
      <c r="ABD1075" s="131"/>
      <c r="ABE1075" s="131"/>
      <c r="ABF1075" s="131"/>
      <c r="ABG1075" s="131"/>
      <c r="ABH1075" s="131"/>
      <c r="ABI1075" s="131"/>
      <c r="ABJ1075" s="131"/>
      <c r="ABK1075" s="131"/>
      <c r="ABL1075" s="131"/>
      <c r="ABM1075" s="131"/>
      <c r="ABN1075" s="131"/>
      <c r="ABO1075" s="131"/>
      <c r="ABP1075" s="131"/>
      <c r="ABQ1075" s="131"/>
      <c r="ABR1075" s="131"/>
      <c r="ABS1075" s="131"/>
      <c r="ABT1075" s="131"/>
      <c r="ABU1075" s="131"/>
      <c r="ABV1075" s="131"/>
      <c r="ABW1075" s="131"/>
      <c r="ABX1075" s="131"/>
      <c r="ABY1075" s="131"/>
      <c r="ABZ1075" s="131"/>
      <c r="ACA1075" s="131"/>
      <c r="ACB1075" s="131"/>
      <c r="ACC1075" s="131"/>
      <c r="ACD1075" s="131"/>
      <c r="ACE1075" s="131"/>
      <c r="ACF1075" s="131"/>
      <c r="ACG1075" s="131"/>
      <c r="ACH1075" s="131"/>
      <c r="ACI1075" s="131"/>
      <c r="ACJ1075" s="131"/>
      <c r="ACK1075" s="131"/>
      <c r="ACL1075" s="131"/>
      <c r="ACM1075" s="131"/>
      <c r="ACN1075" s="131"/>
      <c r="ACO1075" s="131"/>
      <c r="ACP1075" s="131"/>
      <c r="ACQ1075" s="131"/>
      <c r="ACR1075" s="131"/>
      <c r="ACS1075" s="131"/>
      <c r="ACT1075" s="131"/>
      <c r="ACU1075" s="131"/>
      <c r="ACV1075" s="131"/>
      <c r="ACW1075" s="131"/>
      <c r="ACX1075" s="131"/>
      <c r="ACY1075" s="131"/>
      <c r="ACZ1075" s="131"/>
      <c r="ADA1075" s="131"/>
      <c r="ADB1075" s="131"/>
      <c r="ADC1075" s="131"/>
      <c r="ADD1075" s="131"/>
      <c r="ADE1075" s="131"/>
      <c r="ADF1075" s="131"/>
      <c r="ADG1075" s="131"/>
      <c r="ADH1075" s="131"/>
      <c r="ADI1075" s="131"/>
      <c r="ADJ1075" s="131"/>
      <c r="ADK1075" s="131"/>
      <c r="ADL1075" s="131"/>
      <c r="ADM1075" s="131"/>
      <c r="ADN1075" s="131"/>
      <c r="ADO1075" s="131"/>
      <c r="ADP1075" s="131"/>
      <c r="ADQ1075" s="131"/>
      <c r="ADR1075" s="131"/>
      <c r="ADS1075" s="131"/>
      <c r="ADT1075" s="131"/>
      <c r="ADU1075" s="131"/>
      <c r="ADV1075" s="131"/>
      <c r="ADW1075" s="131"/>
      <c r="ADX1075" s="131"/>
      <c r="ADY1075" s="131"/>
      <c r="ADZ1075" s="131"/>
      <c r="AEA1075" s="131"/>
      <c r="AEB1075" s="131"/>
      <c r="AEC1075" s="131"/>
      <c r="AED1075" s="131"/>
      <c r="AEE1075" s="131"/>
      <c r="AEF1075" s="131"/>
      <c r="AEG1075" s="131"/>
      <c r="AEH1075" s="131"/>
      <c r="AEI1075" s="131"/>
      <c r="AEJ1075" s="131"/>
      <c r="AEK1075" s="131"/>
      <c r="AEL1075" s="131"/>
      <c r="AEM1075" s="131"/>
      <c r="AEN1075" s="131"/>
      <c r="AEO1075" s="131"/>
      <c r="AEP1075" s="131"/>
      <c r="AEQ1075" s="131"/>
      <c r="AER1075" s="131"/>
      <c r="AES1075" s="131"/>
      <c r="AET1075" s="131"/>
      <c r="AEU1075" s="131"/>
      <c r="AEV1075" s="131"/>
      <c r="AEW1075" s="131"/>
      <c r="AEX1075" s="131"/>
      <c r="AEY1075" s="131"/>
      <c r="AEZ1075" s="131"/>
      <c r="AFA1075" s="131"/>
      <c r="AFB1075" s="131"/>
      <c r="AFC1075" s="131"/>
      <c r="AFD1075" s="131"/>
      <c r="AFE1075" s="131"/>
      <c r="AFF1075" s="131"/>
      <c r="AFG1075" s="131"/>
      <c r="AFH1075" s="131"/>
      <c r="AFI1075" s="131"/>
      <c r="AFJ1075" s="131"/>
      <c r="AFK1075" s="131"/>
      <c r="AFL1075" s="131"/>
      <c r="AFM1075" s="131"/>
      <c r="AFN1075" s="131"/>
      <c r="AFO1075" s="131"/>
      <c r="AFP1075" s="131"/>
      <c r="AFQ1075" s="131"/>
      <c r="AFR1075" s="131"/>
      <c r="AFS1075" s="131"/>
      <c r="AFT1075" s="131"/>
      <c r="AFU1075" s="131"/>
      <c r="AFV1075" s="131"/>
      <c r="AFW1075" s="131"/>
      <c r="AFX1075" s="131"/>
      <c r="AFY1075" s="131"/>
      <c r="AFZ1075" s="131"/>
      <c r="AGA1075" s="131"/>
      <c r="AGB1075" s="131"/>
      <c r="AGC1075" s="131"/>
      <c r="AGD1075" s="131"/>
      <c r="AGE1075" s="131"/>
      <c r="AGF1075" s="131"/>
      <c r="AGG1075" s="131"/>
      <c r="AGH1075" s="131"/>
      <c r="AGI1075" s="131"/>
      <c r="AGJ1075" s="131"/>
      <c r="AGK1075" s="131"/>
      <c r="AGL1075" s="131"/>
      <c r="AGM1075" s="131"/>
      <c r="AGN1075" s="131"/>
      <c r="AGO1075" s="131"/>
      <c r="AGP1075" s="131"/>
      <c r="AGQ1075" s="131"/>
      <c r="AGR1075" s="131"/>
      <c r="AGS1075" s="131"/>
      <c r="AGT1075" s="131"/>
      <c r="AGU1075" s="131"/>
      <c r="AGV1075" s="131"/>
      <c r="AGW1075" s="131"/>
      <c r="AGX1075" s="131"/>
      <c r="AGY1075" s="131"/>
      <c r="AGZ1075" s="131"/>
      <c r="AHA1075" s="131"/>
      <c r="AHB1075" s="131"/>
      <c r="AHC1075" s="131"/>
      <c r="AHD1075" s="131"/>
      <c r="AHE1075" s="131"/>
      <c r="AHF1075" s="131"/>
      <c r="AHG1075" s="131"/>
      <c r="AHH1075" s="131"/>
      <c r="AHI1075" s="131"/>
      <c r="AHJ1075" s="131"/>
      <c r="AHK1075" s="131"/>
      <c r="AHL1075" s="131"/>
      <c r="AHM1075" s="131"/>
      <c r="AHN1075" s="131"/>
      <c r="AHO1075" s="131"/>
      <c r="AHP1075" s="131"/>
      <c r="AHQ1075" s="131"/>
      <c r="AHR1075" s="131"/>
      <c r="AHS1075" s="131"/>
      <c r="AHT1075" s="131"/>
      <c r="AHU1075" s="131"/>
      <c r="AHV1075" s="131"/>
      <c r="AHW1075" s="131"/>
      <c r="AHX1075" s="131"/>
      <c r="AHY1075" s="131"/>
      <c r="AHZ1075" s="131"/>
      <c r="AIA1075" s="131"/>
      <c r="AIB1075" s="131"/>
      <c r="AIC1075" s="131"/>
      <c r="AID1075" s="131"/>
      <c r="AIE1075" s="131"/>
      <c r="AIF1075" s="131"/>
      <c r="AIG1075" s="131"/>
      <c r="AIH1075" s="131"/>
      <c r="AII1075" s="131"/>
      <c r="AIJ1075" s="131"/>
      <c r="AIK1075" s="131"/>
      <c r="AIL1075" s="131"/>
      <c r="AIM1075" s="131"/>
      <c r="AIN1075" s="131"/>
      <c r="AIO1075" s="131"/>
      <c r="AIP1075" s="131"/>
      <c r="AIQ1075" s="131"/>
      <c r="AIR1075" s="131"/>
      <c r="AIS1075" s="131"/>
      <c r="AIT1075" s="131"/>
      <c r="AIU1075" s="131"/>
      <c r="AIV1075" s="131"/>
      <c r="AIW1075" s="131"/>
      <c r="AIX1075" s="131"/>
      <c r="AIY1075" s="131"/>
      <c r="AIZ1075" s="131"/>
      <c r="AJA1075" s="131"/>
      <c r="AJB1075" s="131"/>
      <c r="AJC1075" s="131"/>
      <c r="AJD1075" s="131"/>
      <c r="AJE1075" s="131"/>
      <c r="AJF1075" s="131"/>
      <c r="AJG1075" s="131"/>
      <c r="AJH1075" s="131"/>
      <c r="AJI1075" s="131"/>
      <c r="AJJ1075" s="131"/>
      <c r="AJK1075" s="131"/>
      <c r="AJL1075" s="131"/>
      <c r="AJM1075" s="131"/>
      <c r="AJN1075" s="131"/>
      <c r="AJO1075" s="131"/>
      <c r="AJP1075" s="131"/>
      <c r="AJQ1075" s="131"/>
      <c r="AJR1075" s="131"/>
      <c r="AJS1075" s="131"/>
      <c r="AJT1075" s="131"/>
      <c r="AJU1075" s="131"/>
      <c r="AJV1075" s="131"/>
      <c r="AJW1075" s="131"/>
      <c r="AJX1075" s="131"/>
      <c r="AJY1075" s="131"/>
      <c r="AJZ1075" s="131"/>
      <c r="AKA1075" s="131"/>
      <c r="AKB1075" s="131"/>
      <c r="AKC1075" s="131"/>
      <c r="AKD1075" s="131"/>
      <c r="AKE1075" s="131"/>
      <c r="AKF1075" s="131"/>
      <c r="AKG1075" s="131"/>
      <c r="AKH1075" s="131"/>
      <c r="AKI1075" s="131"/>
      <c r="AKJ1075" s="131"/>
      <c r="AKK1075" s="131"/>
      <c r="AKL1075" s="131"/>
      <c r="AKM1075" s="131"/>
      <c r="AKN1075" s="131"/>
      <c r="AKO1075" s="131"/>
      <c r="AKP1075" s="131"/>
      <c r="AKQ1075" s="131"/>
      <c r="AKR1075" s="131"/>
      <c r="AKS1075" s="131"/>
      <c r="AKT1075" s="131"/>
      <c r="AKU1075" s="131"/>
      <c r="AKV1075" s="131"/>
      <c r="AKW1075" s="131"/>
      <c r="AKX1075" s="131"/>
      <c r="AKY1075" s="131"/>
      <c r="AKZ1075" s="131"/>
      <c r="ALA1075" s="131"/>
      <c r="ALB1075" s="131"/>
      <c r="ALC1075" s="131"/>
      <c r="ALD1075" s="131"/>
      <c r="ALE1075" s="131"/>
      <c r="ALF1075" s="131"/>
      <c r="ALG1075" s="131"/>
      <c r="ALH1075" s="131"/>
      <c r="ALI1075" s="131"/>
      <c r="ALJ1075" s="131"/>
      <c r="ALK1075" s="131"/>
      <c r="ALL1075" s="131"/>
      <c r="ALM1075" s="131"/>
      <c r="ALN1075" s="131"/>
    </row>
    <row r="1076" spans="1:1002" s="508" customFormat="1" x14ac:dyDescent="0.25">
      <c r="A1076" s="502"/>
      <c r="B1076" s="503"/>
      <c r="C1076" s="504"/>
      <c r="D1076" s="450"/>
      <c r="E1076" s="505"/>
      <c r="F1076" s="505"/>
      <c r="G1076" s="506"/>
      <c r="H1076" s="506"/>
      <c r="I1076" s="507"/>
      <c r="J1076" s="565"/>
      <c r="K1076" s="454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  <c r="EC1076" s="131"/>
      <c r="ED1076" s="131"/>
      <c r="EE1076" s="131"/>
      <c r="EF1076" s="131"/>
      <c r="EG1076" s="131"/>
      <c r="EH1076" s="131"/>
      <c r="EI1076" s="131"/>
      <c r="EJ1076" s="131"/>
      <c r="EK1076" s="131"/>
      <c r="EL1076" s="131"/>
      <c r="EM1076" s="131"/>
      <c r="EN1076" s="131"/>
      <c r="EO1076" s="131"/>
      <c r="EP1076" s="131"/>
      <c r="EQ1076" s="131"/>
      <c r="ER1076" s="131"/>
      <c r="ES1076" s="131"/>
      <c r="ET1076" s="131"/>
      <c r="EU1076" s="131"/>
      <c r="EV1076" s="131"/>
      <c r="EW1076" s="131"/>
      <c r="EX1076" s="131"/>
      <c r="EY1076" s="131"/>
      <c r="EZ1076" s="131"/>
      <c r="FA1076" s="131"/>
      <c r="FB1076" s="131"/>
      <c r="FC1076" s="131"/>
      <c r="FD1076" s="131"/>
      <c r="FE1076" s="131"/>
      <c r="FF1076" s="131"/>
      <c r="FG1076" s="131"/>
      <c r="FH1076" s="131"/>
      <c r="FI1076" s="131"/>
      <c r="FJ1076" s="131"/>
      <c r="FK1076" s="131"/>
      <c r="FL1076" s="131"/>
      <c r="FM1076" s="131"/>
      <c r="FN1076" s="131"/>
      <c r="FO1076" s="131"/>
      <c r="FP1076" s="131"/>
      <c r="FQ1076" s="131"/>
      <c r="FR1076" s="131"/>
      <c r="FS1076" s="131"/>
      <c r="FT1076" s="131"/>
      <c r="FU1076" s="131"/>
      <c r="FV1076" s="131"/>
      <c r="FW1076" s="131"/>
      <c r="FX1076" s="131"/>
      <c r="FY1076" s="131"/>
      <c r="FZ1076" s="131"/>
      <c r="GA1076" s="131"/>
      <c r="GB1076" s="131"/>
      <c r="GC1076" s="131"/>
      <c r="GD1076" s="131"/>
      <c r="GE1076" s="131"/>
      <c r="GF1076" s="131"/>
      <c r="GG1076" s="131"/>
      <c r="GH1076" s="131"/>
      <c r="GI1076" s="131"/>
      <c r="GJ1076" s="131"/>
      <c r="GK1076" s="131"/>
      <c r="GL1076" s="131"/>
      <c r="GM1076" s="131"/>
      <c r="GN1076" s="131"/>
      <c r="GO1076" s="131"/>
      <c r="GP1076" s="131"/>
      <c r="GQ1076" s="131"/>
      <c r="GR1076" s="131"/>
      <c r="GS1076" s="131"/>
      <c r="GT1076" s="131"/>
      <c r="GU1076" s="131"/>
      <c r="GV1076" s="131"/>
      <c r="GW1076" s="131"/>
      <c r="GX1076" s="131"/>
      <c r="GY1076" s="131"/>
      <c r="GZ1076" s="131"/>
      <c r="HA1076" s="131"/>
      <c r="HB1076" s="131"/>
      <c r="HC1076" s="131"/>
      <c r="HD1076" s="131"/>
      <c r="HE1076" s="131"/>
      <c r="HF1076" s="131"/>
      <c r="HG1076" s="131"/>
      <c r="HH1076" s="131"/>
      <c r="HI1076" s="131"/>
      <c r="HJ1076" s="131"/>
      <c r="HK1076" s="131"/>
      <c r="HL1076" s="131"/>
      <c r="HM1076" s="131"/>
      <c r="HN1076" s="131"/>
      <c r="HO1076" s="131"/>
      <c r="HP1076" s="131"/>
      <c r="HQ1076" s="131"/>
      <c r="HR1076" s="131"/>
      <c r="HS1076" s="131"/>
      <c r="HT1076" s="131"/>
      <c r="HU1076" s="131"/>
      <c r="HV1076" s="131"/>
      <c r="HW1076" s="131"/>
      <c r="HX1076" s="131"/>
      <c r="HY1076" s="131"/>
      <c r="HZ1076" s="131"/>
      <c r="IA1076" s="131"/>
      <c r="IB1076" s="131"/>
      <c r="IC1076" s="131"/>
      <c r="ID1076" s="131"/>
      <c r="IE1076" s="131"/>
      <c r="IF1076" s="131"/>
      <c r="IG1076" s="131"/>
      <c r="IH1076" s="131"/>
      <c r="II1076" s="131"/>
      <c r="IJ1076" s="131"/>
      <c r="IK1076" s="131"/>
      <c r="IL1076" s="131"/>
      <c r="IM1076" s="131"/>
      <c r="IN1076" s="131"/>
      <c r="IO1076" s="131"/>
      <c r="IP1076" s="131"/>
      <c r="IQ1076" s="131"/>
      <c r="IR1076" s="131"/>
      <c r="IS1076" s="131"/>
      <c r="IT1076" s="131"/>
      <c r="IU1076" s="131"/>
      <c r="IV1076" s="131"/>
      <c r="IW1076" s="131"/>
      <c r="IX1076" s="131"/>
      <c r="IY1076" s="131"/>
      <c r="IZ1076" s="131"/>
      <c r="JA1076" s="131"/>
      <c r="JB1076" s="131"/>
      <c r="JC1076" s="131"/>
      <c r="JD1076" s="131"/>
      <c r="JE1076" s="131"/>
      <c r="JF1076" s="131"/>
      <c r="JG1076" s="131"/>
      <c r="JH1076" s="131"/>
      <c r="JI1076" s="131"/>
      <c r="JJ1076" s="131"/>
      <c r="JK1076" s="131"/>
      <c r="JL1076" s="131"/>
      <c r="JM1076" s="131"/>
      <c r="JN1076" s="131"/>
      <c r="JO1076" s="131"/>
      <c r="JP1076" s="131"/>
      <c r="JQ1076" s="131"/>
      <c r="JR1076" s="131"/>
      <c r="JS1076" s="131"/>
      <c r="JT1076" s="131"/>
      <c r="JU1076" s="131"/>
      <c r="JV1076" s="131"/>
      <c r="JW1076" s="131"/>
      <c r="JX1076" s="131"/>
      <c r="JY1076" s="131"/>
      <c r="JZ1076" s="131"/>
      <c r="KA1076" s="131"/>
      <c r="KB1076" s="131"/>
      <c r="KC1076" s="131"/>
      <c r="KD1076" s="131"/>
      <c r="KE1076" s="131"/>
      <c r="KF1076" s="131"/>
      <c r="KG1076" s="131"/>
      <c r="KH1076" s="131"/>
      <c r="KI1076" s="131"/>
      <c r="KJ1076" s="131"/>
      <c r="KK1076" s="131"/>
      <c r="KL1076" s="131"/>
      <c r="KM1076" s="131"/>
      <c r="KN1076" s="131"/>
      <c r="KO1076" s="131"/>
      <c r="KP1076" s="131"/>
      <c r="KQ1076" s="131"/>
      <c r="KR1076" s="131"/>
      <c r="KS1076" s="131"/>
      <c r="KT1076" s="131"/>
      <c r="KU1076" s="131"/>
      <c r="KV1076" s="131"/>
      <c r="KW1076" s="131"/>
      <c r="KX1076" s="131"/>
      <c r="KY1076" s="131"/>
      <c r="KZ1076" s="131"/>
      <c r="LA1076" s="131"/>
      <c r="LB1076" s="131"/>
      <c r="LC1076" s="131"/>
      <c r="LD1076" s="131"/>
      <c r="LE1076" s="131"/>
      <c r="LF1076" s="131"/>
      <c r="LG1076" s="131"/>
      <c r="LH1076" s="131"/>
      <c r="LI1076" s="131"/>
      <c r="LJ1076" s="131"/>
      <c r="LK1076" s="131"/>
      <c r="LL1076" s="131"/>
      <c r="LM1076" s="131"/>
      <c r="LN1076" s="131"/>
      <c r="LO1076" s="131"/>
      <c r="LP1076" s="131"/>
      <c r="LQ1076" s="131"/>
      <c r="LR1076" s="131"/>
      <c r="LS1076" s="131"/>
      <c r="LT1076" s="131"/>
      <c r="LU1076" s="131"/>
      <c r="LV1076" s="131"/>
      <c r="LW1076" s="131"/>
      <c r="LX1076" s="131"/>
      <c r="LY1076" s="131"/>
      <c r="LZ1076" s="131"/>
      <c r="MA1076" s="131"/>
      <c r="MB1076" s="131"/>
      <c r="MC1076" s="131"/>
      <c r="MD1076" s="131"/>
      <c r="ME1076" s="131"/>
      <c r="MF1076" s="131"/>
      <c r="MG1076" s="131"/>
      <c r="MH1076" s="131"/>
      <c r="MI1076" s="131"/>
      <c r="MJ1076" s="131"/>
      <c r="MK1076" s="131"/>
      <c r="ML1076" s="131"/>
      <c r="MM1076" s="131"/>
      <c r="MN1076" s="131"/>
      <c r="MO1076" s="131"/>
      <c r="MP1076" s="131"/>
      <c r="MQ1076" s="131"/>
      <c r="MR1076" s="131"/>
      <c r="MS1076" s="131"/>
      <c r="MT1076" s="131"/>
      <c r="MU1076" s="131"/>
      <c r="MV1076" s="131"/>
      <c r="MW1076" s="131"/>
      <c r="MX1076" s="131"/>
      <c r="MY1076" s="131"/>
      <c r="MZ1076" s="131"/>
      <c r="NA1076" s="131"/>
      <c r="NB1076" s="131"/>
      <c r="NC1076" s="131"/>
      <c r="ND1076" s="131"/>
      <c r="NE1076" s="131"/>
      <c r="NF1076" s="131"/>
      <c r="NG1076" s="131"/>
      <c r="NH1076" s="131"/>
      <c r="NI1076" s="131"/>
      <c r="NJ1076" s="131"/>
      <c r="NK1076" s="131"/>
      <c r="NL1076" s="131"/>
      <c r="NM1076" s="131"/>
      <c r="NN1076" s="131"/>
      <c r="NO1076" s="131"/>
      <c r="NP1076" s="131"/>
      <c r="NQ1076" s="131"/>
      <c r="NR1076" s="131"/>
      <c r="NS1076" s="131"/>
      <c r="NT1076" s="131"/>
      <c r="NU1076" s="131"/>
      <c r="NV1076" s="131"/>
      <c r="NW1076" s="131"/>
      <c r="NX1076" s="131"/>
      <c r="NY1076" s="131"/>
      <c r="NZ1076" s="131"/>
      <c r="OA1076" s="131"/>
      <c r="OB1076" s="131"/>
      <c r="OC1076" s="131"/>
      <c r="OD1076" s="131"/>
      <c r="OE1076" s="131"/>
      <c r="OF1076" s="131"/>
      <c r="OG1076" s="131"/>
      <c r="OH1076" s="131"/>
      <c r="OI1076" s="131"/>
      <c r="OJ1076" s="131"/>
      <c r="OK1076" s="131"/>
      <c r="OL1076" s="131"/>
      <c r="OM1076" s="131"/>
      <c r="ON1076" s="131"/>
      <c r="OO1076" s="131"/>
      <c r="OP1076" s="131"/>
      <c r="OQ1076" s="131"/>
      <c r="OR1076" s="131"/>
      <c r="OS1076" s="131"/>
      <c r="OT1076" s="131"/>
      <c r="OU1076" s="131"/>
      <c r="OV1076" s="131"/>
      <c r="OW1076" s="131"/>
      <c r="OX1076" s="131"/>
      <c r="OY1076" s="131"/>
      <c r="OZ1076" s="131"/>
      <c r="PA1076" s="131"/>
      <c r="PB1076" s="131"/>
      <c r="PC1076" s="131"/>
      <c r="PD1076" s="131"/>
      <c r="PE1076" s="131"/>
      <c r="PF1076" s="131"/>
      <c r="PG1076" s="131"/>
      <c r="PH1076" s="131"/>
      <c r="PI1076" s="131"/>
      <c r="PJ1076" s="131"/>
      <c r="PK1076" s="131"/>
      <c r="PL1076" s="131"/>
      <c r="PM1076" s="131"/>
      <c r="PN1076" s="131"/>
      <c r="PO1076" s="131"/>
      <c r="PP1076" s="131"/>
      <c r="PQ1076" s="131"/>
      <c r="PR1076" s="131"/>
      <c r="PS1076" s="131"/>
      <c r="PT1076" s="131"/>
      <c r="PU1076" s="131"/>
      <c r="PV1076" s="131"/>
      <c r="PW1076" s="131"/>
      <c r="PX1076" s="131"/>
      <c r="PY1076" s="131"/>
      <c r="PZ1076" s="131"/>
      <c r="QA1076" s="131"/>
      <c r="QB1076" s="131"/>
      <c r="QC1076" s="131"/>
      <c r="QD1076" s="131"/>
      <c r="QE1076" s="131"/>
      <c r="QF1076" s="131"/>
      <c r="QG1076" s="131"/>
      <c r="QH1076" s="131"/>
      <c r="QI1076" s="131"/>
      <c r="QJ1076" s="131"/>
      <c r="QK1076" s="131"/>
      <c r="QL1076" s="131"/>
      <c r="QM1076" s="131"/>
      <c r="QN1076" s="131"/>
      <c r="QO1076" s="131"/>
      <c r="QP1076" s="131"/>
      <c r="QQ1076" s="131"/>
      <c r="QR1076" s="131"/>
      <c r="QS1076" s="131"/>
      <c r="QT1076" s="131"/>
      <c r="QU1076" s="131"/>
      <c r="QV1076" s="131"/>
      <c r="QW1076" s="131"/>
      <c r="QX1076" s="131"/>
      <c r="QY1076" s="131"/>
      <c r="QZ1076" s="131"/>
      <c r="RA1076" s="131"/>
      <c r="RB1076" s="131"/>
      <c r="RC1076" s="131"/>
      <c r="RD1076" s="131"/>
      <c r="RE1076" s="131"/>
      <c r="RF1076" s="131"/>
      <c r="RG1076" s="131"/>
      <c r="RH1076" s="131"/>
      <c r="RI1076" s="131"/>
      <c r="RJ1076" s="131"/>
      <c r="RK1076" s="131"/>
      <c r="RL1076" s="131"/>
      <c r="RM1076" s="131"/>
      <c r="RN1076" s="131"/>
      <c r="RO1076" s="131"/>
      <c r="RP1076" s="131"/>
      <c r="RQ1076" s="131"/>
      <c r="RR1076" s="131"/>
      <c r="RS1076" s="131"/>
      <c r="RT1076" s="131"/>
      <c r="RU1076" s="131"/>
      <c r="RV1076" s="131"/>
      <c r="RW1076" s="131"/>
      <c r="RX1076" s="131"/>
      <c r="RY1076" s="131"/>
      <c r="RZ1076" s="131"/>
      <c r="SA1076" s="131"/>
      <c r="SB1076" s="131"/>
      <c r="SC1076" s="131"/>
      <c r="SD1076" s="131"/>
      <c r="SE1076" s="131"/>
      <c r="SF1076" s="131"/>
      <c r="SG1076" s="131"/>
      <c r="SH1076" s="131"/>
      <c r="SI1076" s="131"/>
      <c r="SJ1076" s="131"/>
      <c r="SK1076" s="131"/>
      <c r="SL1076" s="131"/>
      <c r="SM1076" s="131"/>
      <c r="SN1076" s="131"/>
      <c r="SO1076" s="131"/>
      <c r="SP1076" s="131"/>
      <c r="SQ1076" s="131"/>
      <c r="SR1076" s="131"/>
      <c r="SS1076" s="131"/>
      <c r="ST1076" s="131"/>
      <c r="SU1076" s="131"/>
      <c r="SV1076" s="131"/>
      <c r="SW1076" s="131"/>
      <c r="SX1076" s="131"/>
      <c r="SY1076" s="131"/>
      <c r="SZ1076" s="131"/>
      <c r="TA1076" s="131"/>
      <c r="TB1076" s="131"/>
      <c r="TC1076" s="131"/>
      <c r="TD1076" s="131"/>
      <c r="TE1076" s="131"/>
      <c r="TF1076" s="131"/>
      <c r="TG1076" s="131"/>
      <c r="TH1076" s="131"/>
      <c r="TI1076" s="131"/>
      <c r="TJ1076" s="131"/>
      <c r="TK1076" s="131"/>
      <c r="TL1076" s="131"/>
      <c r="TM1076" s="131"/>
      <c r="TN1076" s="131"/>
      <c r="TO1076" s="131"/>
      <c r="TP1076" s="131"/>
      <c r="TQ1076" s="131"/>
      <c r="TR1076" s="131"/>
      <c r="TS1076" s="131"/>
      <c r="TT1076" s="131"/>
      <c r="TU1076" s="131"/>
      <c r="TV1076" s="131"/>
      <c r="TW1076" s="131"/>
      <c r="TX1076" s="131"/>
      <c r="TY1076" s="131"/>
      <c r="TZ1076" s="131"/>
      <c r="UA1076" s="131"/>
      <c r="UB1076" s="131"/>
      <c r="UC1076" s="131"/>
      <c r="UD1076" s="131"/>
      <c r="UE1076" s="131"/>
      <c r="UF1076" s="131"/>
      <c r="UG1076" s="131"/>
      <c r="UH1076" s="131"/>
      <c r="UI1076" s="131"/>
      <c r="UJ1076" s="131"/>
      <c r="UK1076" s="131"/>
      <c r="UL1076" s="131"/>
      <c r="UM1076" s="131"/>
      <c r="UN1076" s="131"/>
      <c r="UO1076" s="131"/>
      <c r="UP1076" s="131"/>
      <c r="UQ1076" s="131"/>
      <c r="UR1076" s="131"/>
      <c r="US1076" s="131"/>
      <c r="UT1076" s="131"/>
      <c r="UU1076" s="131"/>
      <c r="UV1076" s="131"/>
      <c r="UW1076" s="131"/>
      <c r="UX1076" s="131"/>
      <c r="UY1076" s="131"/>
      <c r="UZ1076" s="131"/>
      <c r="VA1076" s="131"/>
      <c r="VB1076" s="131"/>
      <c r="VC1076" s="131"/>
      <c r="VD1076" s="131"/>
      <c r="VE1076" s="131"/>
      <c r="VF1076" s="131"/>
      <c r="VG1076" s="131"/>
      <c r="VH1076" s="131"/>
      <c r="VI1076" s="131"/>
      <c r="VJ1076" s="131"/>
      <c r="VK1076" s="131"/>
      <c r="VL1076" s="131"/>
      <c r="VM1076" s="131"/>
      <c r="VN1076" s="131"/>
      <c r="VO1076" s="131"/>
      <c r="VP1076" s="131"/>
      <c r="VQ1076" s="131"/>
      <c r="VR1076" s="131"/>
      <c r="VS1076" s="131"/>
      <c r="VT1076" s="131"/>
      <c r="VU1076" s="131"/>
      <c r="VV1076" s="131"/>
      <c r="VW1076" s="131"/>
      <c r="VX1076" s="131"/>
      <c r="VY1076" s="131"/>
      <c r="VZ1076" s="131"/>
      <c r="WA1076" s="131"/>
      <c r="WB1076" s="131"/>
      <c r="WC1076" s="131"/>
      <c r="WD1076" s="131"/>
      <c r="WE1076" s="131"/>
      <c r="WF1076" s="131"/>
      <c r="WG1076" s="131"/>
      <c r="WH1076" s="131"/>
      <c r="WI1076" s="131"/>
      <c r="WJ1076" s="131"/>
      <c r="WK1076" s="131"/>
      <c r="WL1076" s="131"/>
      <c r="WM1076" s="131"/>
      <c r="WN1076" s="131"/>
      <c r="WO1076" s="131"/>
      <c r="WP1076" s="131"/>
      <c r="WQ1076" s="131"/>
      <c r="WR1076" s="131"/>
      <c r="WS1076" s="131"/>
      <c r="WT1076" s="131"/>
      <c r="WU1076" s="131"/>
      <c r="WV1076" s="131"/>
      <c r="WW1076" s="131"/>
      <c r="WX1076" s="131"/>
      <c r="WY1076" s="131"/>
      <c r="WZ1076" s="131"/>
      <c r="XA1076" s="131"/>
      <c r="XB1076" s="131"/>
      <c r="XC1076" s="131"/>
      <c r="XD1076" s="131"/>
      <c r="XE1076" s="131"/>
      <c r="XF1076" s="131"/>
      <c r="XG1076" s="131"/>
      <c r="XH1076" s="131"/>
      <c r="XI1076" s="131"/>
      <c r="XJ1076" s="131"/>
      <c r="XK1076" s="131"/>
      <c r="XL1076" s="131"/>
      <c r="XM1076" s="131"/>
      <c r="XN1076" s="131"/>
      <c r="XO1076" s="131"/>
      <c r="XP1076" s="131"/>
      <c r="XQ1076" s="131"/>
      <c r="XR1076" s="131"/>
      <c r="XS1076" s="131"/>
      <c r="XT1076" s="131"/>
      <c r="XU1076" s="131"/>
      <c r="XV1076" s="131"/>
      <c r="XW1076" s="131"/>
      <c r="XX1076" s="131"/>
      <c r="XY1076" s="131"/>
      <c r="XZ1076" s="131"/>
      <c r="YA1076" s="131"/>
      <c r="YB1076" s="131"/>
      <c r="YC1076" s="131"/>
      <c r="YD1076" s="131"/>
      <c r="YE1076" s="131"/>
      <c r="YF1076" s="131"/>
      <c r="YG1076" s="131"/>
      <c r="YH1076" s="131"/>
      <c r="YI1076" s="131"/>
      <c r="YJ1076" s="131"/>
      <c r="YK1076" s="131"/>
      <c r="YL1076" s="131"/>
      <c r="YM1076" s="131"/>
      <c r="YN1076" s="131"/>
      <c r="YO1076" s="131"/>
      <c r="YP1076" s="131"/>
      <c r="YQ1076" s="131"/>
      <c r="YR1076" s="131"/>
      <c r="YS1076" s="131"/>
      <c r="YT1076" s="131"/>
      <c r="YU1076" s="131"/>
      <c r="YV1076" s="131"/>
      <c r="YW1076" s="131"/>
      <c r="YX1076" s="131"/>
      <c r="YY1076" s="131"/>
      <c r="YZ1076" s="131"/>
      <c r="ZA1076" s="131"/>
      <c r="ZB1076" s="131"/>
      <c r="ZC1076" s="131"/>
      <c r="ZD1076" s="131"/>
      <c r="ZE1076" s="131"/>
      <c r="ZF1076" s="131"/>
      <c r="ZG1076" s="131"/>
      <c r="ZH1076" s="131"/>
      <c r="ZI1076" s="131"/>
      <c r="ZJ1076" s="131"/>
      <c r="ZK1076" s="131"/>
      <c r="ZL1076" s="131"/>
      <c r="ZM1076" s="131"/>
      <c r="ZN1076" s="131"/>
      <c r="ZO1076" s="131"/>
      <c r="ZP1076" s="131"/>
      <c r="ZQ1076" s="131"/>
      <c r="ZR1076" s="131"/>
      <c r="ZS1076" s="131"/>
      <c r="ZT1076" s="131"/>
      <c r="ZU1076" s="131"/>
      <c r="ZV1076" s="131"/>
      <c r="ZW1076" s="131"/>
      <c r="ZX1076" s="131"/>
      <c r="ZY1076" s="131"/>
      <c r="ZZ1076" s="131"/>
      <c r="AAA1076" s="131"/>
      <c r="AAB1076" s="131"/>
      <c r="AAC1076" s="131"/>
      <c r="AAD1076" s="131"/>
      <c r="AAE1076" s="131"/>
      <c r="AAF1076" s="131"/>
      <c r="AAG1076" s="131"/>
      <c r="AAH1076" s="131"/>
      <c r="AAI1076" s="131"/>
      <c r="AAJ1076" s="131"/>
      <c r="AAK1076" s="131"/>
      <c r="AAL1076" s="131"/>
      <c r="AAM1076" s="131"/>
      <c r="AAN1076" s="131"/>
      <c r="AAO1076" s="131"/>
      <c r="AAP1076" s="131"/>
      <c r="AAQ1076" s="131"/>
      <c r="AAR1076" s="131"/>
      <c r="AAS1076" s="131"/>
      <c r="AAT1076" s="131"/>
      <c r="AAU1076" s="131"/>
      <c r="AAV1076" s="131"/>
      <c r="AAW1076" s="131"/>
      <c r="AAX1076" s="131"/>
      <c r="AAY1076" s="131"/>
      <c r="AAZ1076" s="131"/>
      <c r="ABA1076" s="131"/>
      <c r="ABB1076" s="131"/>
      <c r="ABC1076" s="131"/>
      <c r="ABD1076" s="131"/>
      <c r="ABE1076" s="131"/>
      <c r="ABF1076" s="131"/>
      <c r="ABG1076" s="131"/>
      <c r="ABH1076" s="131"/>
      <c r="ABI1076" s="131"/>
      <c r="ABJ1076" s="131"/>
      <c r="ABK1076" s="131"/>
      <c r="ABL1076" s="131"/>
      <c r="ABM1076" s="131"/>
      <c r="ABN1076" s="131"/>
      <c r="ABO1076" s="131"/>
      <c r="ABP1076" s="131"/>
      <c r="ABQ1076" s="131"/>
      <c r="ABR1076" s="131"/>
      <c r="ABS1076" s="131"/>
      <c r="ABT1076" s="131"/>
      <c r="ABU1076" s="131"/>
      <c r="ABV1076" s="131"/>
      <c r="ABW1076" s="131"/>
      <c r="ABX1076" s="131"/>
      <c r="ABY1076" s="131"/>
      <c r="ABZ1076" s="131"/>
      <c r="ACA1076" s="131"/>
      <c r="ACB1076" s="131"/>
      <c r="ACC1076" s="131"/>
      <c r="ACD1076" s="131"/>
      <c r="ACE1076" s="131"/>
      <c r="ACF1076" s="131"/>
      <c r="ACG1076" s="131"/>
      <c r="ACH1076" s="131"/>
      <c r="ACI1076" s="131"/>
      <c r="ACJ1076" s="131"/>
      <c r="ACK1076" s="131"/>
      <c r="ACL1076" s="131"/>
      <c r="ACM1076" s="131"/>
      <c r="ACN1076" s="131"/>
      <c r="ACO1076" s="131"/>
      <c r="ACP1076" s="131"/>
      <c r="ACQ1076" s="131"/>
      <c r="ACR1076" s="131"/>
      <c r="ACS1076" s="131"/>
      <c r="ACT1076" s="131"/>
      <c r="ACU1076" s="131"/>
      <c r="ACV1076" s="131"/>
      <c r="ACW1076" s="131"/>
      <c r="ACX1076" s="131"/>
      <c r="ACY1076" s="131"/>
      <c r="ACZ1076" s="131"/>
      <c r="ADA1076" s="131"/>
      <c r="ADB1076" s="131"/>
      <c r="ADC1076" s="131"/>
      <c r="ADD1076" s="131"/>
      <c r="ADE1076" s="131"/>
      <c r="ADF1076" s="131"/>
      <c r="ADG1076" s="131"/>
      <c r="ADH1076" s="131"/>
      <c r="ADI1076" s="131"/>
      <c r="ADJ1076" s="131"/>
      <c r="ADK1076" s="131"/>
      <c r="ADL1076" s="131"/>
      <c r="ADM1076" s="131"/>
      <c r="ADN1076" s="131"/>
      <c r="ADO1076" s="131"/>
      <c r="ADP1076" s="131"/>
      <c r="ADQ1076" s="131"/>
      <c r="ADR1076" s="131"/>
      <c r="ADS1076" s="131"/>
      <c r="ADT1076" s="131"/>
      <c r="ADU1076" s="131"/>
      <c r="ADV1076" s="131"/>
      <c r="ADW1076" s="131"/>
      <c r="ADX1076" s="131"/>
      <c r="ADY1076" s="131"/>
      <c r="ADZ1076" s="131"/>
      <c r="AEA1076" s="131"/>
      <c r="AEB1076" s="131"/>
      <c r="AEC1076" s="131"/>
      <c r="AED1076" s="131"/>
      <c r="AEE1076" s="131"/>
      <c r="AEF1076" s="131"/>
      <c r="AEG1076" s="131"/>
      <c r="AEH1076" s="131"/>
      <c r="AEI1076" s="131"/>
      <c r="AEJ1076" s="131"/>
      <c r="AEK1076" s="131"/>
      <c r="AEL1076" s="131"/>
      <c r="AEM1076" s="131"/>
      <c r="AEN1076" s="131"/>
      <c r="AEO1076" s="131"/>
      <c r="AEP1076" s="131"/>
      <c r="AEQ1076" s="131"/>
      <c r="AER1076" s="131"/>
      <c r="AES1076" s="131"/>
      <c r="AET1076" s="131"/>
      <c r="AEU1076" s="131"/>
      <c r="AEV1076" s="131"/>
      <c r="AEW1076" s="131"/>
      <c r="AEX1076" s="131"/>
      <c r="AEY1076" s="131"/>
      <c r="AEZ1076" s="131"/>
      <c r="AFA1076" s="131"/>
      <c r="AFB1076" s="131"/>
      <c r="AFC1076" s="131"/>
      <c r="AFD1076" s="131"/>
      <c r="AFE1076" s="131"/>
      <c r="AFF1076" s="131"/>
      <c r="AFG1076" s="131"/>
      <c r="AFH1076" s="131"/>
      <c r="AFI1076" s="131"/>
      <c r="AFJ1076" s="131"/>
      <c r="AFK1076" s="131"/>
      <c r="AFL1076" s="131"/>
      <c r="AFM1076" s="131"/>
      <c r="AFN1076" s="131"/>
      <c r="AFO1076" s="131"/>
      <c r="AFP1076" s="131"/>
      <c r="AFQ1076" s="131"/>
      <c r="AFR1076" s="131"/>
      <c r="AFS1076" s="131"/>
      <c r="AFT1076" s="131"/>
      <c r="AFU1076" s="131"/>
      <c r="AFV1076" s="131"/>
      <c r="AFW1076" s="131"/>
      <c r="AFX1076" s="131"/>
      <c r="AFY1076" s="131"/>
      <c r="AFZ1076" s="131"/>
      <c r="AGA1076" s="131"/>
      <c r="AGB1076" s="131"/>
      <c r="AGC1076" s="131"/>
      <c r="AGD1076" s="131"/>
      <c r="AGE1076" s="131"/>
      <c r="AGF1076" s="131"/>
      <c r="AGG1076" s="131"/>
      <c r="AGH1076" s="131"/>
      <c r="AGI1076" s="131"/>
      <c r="AGJ1076" s="131"/>
      <c r="AGK1076" s="131"/>
      <c r="AGL1076" s="131"/>
      <c r="AGM1076" s="131"/>
      <c r="AGN1076" s="131"/>
      <c r="AGO1076" s="131"/>
      <c r="AGP1076" s="131"/>
      <c r="AGQ1076" s="131"/>
      <c r="AGR1076" s="131"/>
      <c r="AGS1076" s="131"/>
      <c r="AGT1076" s="131"/>
      <c r="AGU1076" s="131"/>
      <c r="AGV1076" s="131"/>
      <c r="AGW1076" s="131"/>
      <c r="AGX1076" s="131"/>
      <c r="AGY1076" s="131"/>
      <c r="AGZ1076" s="131"/>
      <c r="AHA1076" s="131"/>
      <c r="AHB1076" s="131"/>
      <c r="AHC1076" s="131"/>
      <c r="AHD1076" s="131"/>
      <c r="AHE1076" s="131"/>
      <c r="AHF1076" s="131"/>
      <c r="AHG1076" s="131"/>
      <c r="AHH1076" s="131"/>
      <c r="AHI1076" s="131"/>
      <c r="AHJ1076" s="131"/>
      <c r="AHK1076" s="131"/>
      <c r="AHL1076" s="131"/>
      <c r="AHM1076" s="131"/>
      <c r="AHN1076" s="131"/>
      <c r="AHO1076" s="131"/>
      <c r="AHP1076" s="131"/>
      <c r="AHQ1076" s="131"/>
      <c r="AHR1076" s="131"/>
      <c r="AHS1076" s="131"/>
      <c r="AHT1076" s="131"/>
      <c r="AHU1076" s="131"/>
      <c r="AHV1076" s="131"/>
      <c r="AHW1076" s="131"/>
      <c r="AHX1076" s="131"/>
      <c r="AHY1076" s="131"/>
      <c r="AHZ1076" s="131"/>
      <c r="AIA1076" s="131"/>
      <c r="AIB1076" s="131"/>
      <c r="AIC1076" s="131"/>
      <c r="AID1076" s="131"/>
      <c r="AIE1076" s="131"/>
      <c r="AIF1076" s="131"/>
      <c r="AIG1076" s="131"/>
      <c r="AIH1076" s="131"/>
      <c r="AII1076" s="131"/>
      <c r="AIJ1076" s="131"/>
      <c r="AIK1076" s="131"/>
      <c r="AIL1076" s="131"/>
      <c r="AIM1076" s="131"/>
      <c r="AIN1076" s="131"/>
      <c r="AIO1076" s="131"/>
      <c r="AIP1076" s="131"/>
      <c r="AIQ1076" s="131"/>
      <c r="AIR1076" s="131"/>
      <c r="AIS1076" s="131"/>
      <c r="AIT1076" s="131"/>
      <c r="AIU1076" s="131"/>
      <c r="AIV1076" s="131"/>
      <c r="AIW1076" s="131"/>
      <c r="AIX1076" s="131"/>
      <c r="AIY1076" s="131"/>
      <c r="AIZ1076" s="131"/>
      <c r="AJA1076" s="131"/>
      <c r="AJB1076" s="131"/>
      <c r="AJC1076" s="131"/>
      <c r="AJD1076" s="131"/>
      <c r="AJE1076" s="131"/>
      <c r="AJF1076" s="131"/>
      <c r="AJG1076" s="131"/>
      <c r="AJH1076" s="131"/>
      <c r="AJI1076" s="131"/>
      <c r="AJJ1076" s="131"/>
      <c r="AJK1076" s="131"/>
      <c r="AJL1076" s="131"/>
      <c r="AJM1076" s="131"/>
      <c r="AJN1076" s="131"/>
      <c r="AJO1076" s="131"/>
      <c r="AJP1076" s="131"/>
      <c r="AJQ1076" s="131"/>
      <c r="AJR1076" s="131"/>
      <c r="AJS1076" s="131"/>
      <c r="AJT1076" s="131"/>
      <c r="AJU1076" s="131"/>
      <c r="AJV1076" s="131"/>
      <c r="AJW1076" s="131"/>
      <c r="AJX1076" s="131"/>
      <c r="AJY1076" s="131"/>
      <c r="AJZ1076" s="131"/>
      <c r="AKA1076" s="131"/>
      <c r="AKB1076" s="131"/>
      <c r="AKC1076" s="131"/>
      <c r="AKD1076" s="131"/>
      <c r="AKE1076" s="131"/>
      <c r="AKF1076" s="131"/>
      <c r="AKG1076" s="131"/>
      <c r="AKH1076" s="131"/>
      <c r="AKI1076" s="131"/>
      <c r="AKJ1076" s="131"/>
      <c r="AKK1076" s="131"/>
      <c r="AKL1076" s="131"/>
      <c r="AKM1076" s="131"/>
      <c r="AKN1076" s="131"/>
      <c r="AKO1076" s="131"/>
      <c r="AKP1076" s="131"/>
      <c r="AKQ1076" s="131"/>
      <c r="AKR1076" s="131"/>
      <c r="AKS1076" s="131"/>
      <c r="AKT1076" s="131"/>
      <c r="AKU1076" s="131"/>
      <c r="AKV1076" s="131"/>
      <c r="AKW1076" s="131"/>
      <c r="AKX1076" s="131"/>
      <c r="AKY1076" s="131"/>
      <c r="AKZ1076" s="131"/>
      <c r="ALA1076" s="131"/>
      <c r="ALB1076" s="131"/>
      <c r="ALC1076" s="131"/>
      <c r="ALD1076" s="131"/>
      <c r="ALE1076" s="131"/>
      <c r="ALF1076" s="131"/>
      <c r="ALG1076" s="131"/>
      <c r="ALH1076" s="131"/>
      <c r="ALI1076" s="131"/>
      <c r="ALJ1076" s="131"/>
      <c r="ALK1076" s="131"/>
      <c r="ALL1076" s="131"/>
      <c r="ALM1076" s="131"/>
      <c r="ALN1076" s="131"/>
    </row>
    <row r="1077" spans="1:1002" s="508" customFormat="1" x14ac:dyDescent="0.25">
      <c r="A1077" s="502"/>
      <c r="B1077" s="503"/>
      <c r="C1077" s="504"/>
      <c r="D1077" s="450"/>
      <c r="E1077" s="505"/>
      <c r="F1077" s="505"/>
      <c r="G1077" s="506"/>
      <c r="H1077" s="506"/>
      <c r="I1077" s="507"/>
      <c r="J1077" s="565"/>
      <c r="K1077" s="454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  <c r="EC1077" s="131"/>
      <c r="ED1077" s="131"/>
      <c r="EE1077" s="131"/>
      <c r="EF1077" s="131"/>
      <c r="EG1077" s="131"/>
      <c r="EH1077" s="131"/>
      <c r="EI1077" s="131"/>
      <c r="EJ1077" s="131"/>
      <c r="EK1077" s="131"/>
      <c r="EL1077" s="131"/>
      <c r="EM1077" s="131"/>
      <c r="EN1077" s="131"/>
      <c r="EO1077" s="131"/>
      <c r="EP1077" s="131"/>
      <c r="EQ1077" s="131"/>
      <c r="ER1077" s="131"/>
      <c r="ES1077" s="131"/>
      <c r="ET1077" s="131"/>
      <c r="EU1077" s="131"/>
      <c r="EV1077" s="131"/>
      <c r="EW1077" s="131"/>
      <c r="EX1077" s="131"/>
      <c r="EY1077" s="131"/>
      <c r="EZ1077" s="131"/>
      <c r="FA1077" s="131"/>
      <c r="FB1077" s="131"/>
      <c r="FC1077" s="131"/>
      <c r="FD1077" s="131"/>
      <c r="FE1077" s="131"/>
      <c r="FF1077" s="131"/>
      <c r="FG1077" s="131"/>
      <c r="FH1077" s="131"/>
      <c r="FI1077" s="131"/>
      <c r="FJ1077" s="131"/>
      <c r="FK1077" s="131"/>
      <c r="FL1077" s="131"/>
      <c r="FM1077" s="131"/>
      <c r="FN1077" s="131"/>
      <c r="FO1077" s="131"/>
      <c r="FP1077" s="131"/>
      <c r="FQ1077" s="131"/>
      <c r="FR1077" s="131"/>
      <c r="FS1077" s="131"/>
      <c r="FT1077" s="131"/>
      <c r="FU1077" s="131"/>
      <c r="FV1077" s="131"/>
      <c r="FW1077" s="131"/>
      <c r="FX1077" s="131"/>
      <c r="FY1077" s="131"/>
      <c r="FZ1077" s="131"/>
      <c r="GA1077" s="131"/>
      <c r="GB1077" s="131"/>
      <c r="GC1077" s="131"/>
      <c r="GD1077" s="131"/>
      <c r="GE1077" s="131"/>
      <c r="GF1077" s="131"/>
      <c r="GG1077" s="131"/>
      <c r="GH1077" s="131"/>
      <c r="GI1077" s="131"/>
      <c r="GJ1077" s="131"/>
      <c r="GK1077" s="131"/>
      <c r="GL1077" s="131"/>
      <c r="GM1077" s="131"/>
      <c r="GN1077" s="131"/>
      <c r="GO1077" s="131"/>
      <c r="GP1077" s="131"/>
      <c r="GQ1077" s="131"/>
      <c r="GR1077" s="131"/>
      <c r="GS1077" s="131"/>
      <c r="GT1077" s="131"/>
      <c r="GU1077" s="131"/>
      <c r="GV1077" s="131"/>
      <c r="GW1077" s="131"/>
      <c r="GX1077" s="131"/>
      <c r="GY1077" s="131"/>
      <c r="GZ1077" s="131"/>
      <c r="HA1077" s="131"/>
      <c r="HB1077" s="131"/>
      <c r="HC1077" s="131"/>
      <c r="HD1077" s="131"/>
      <c r="HE1077" s="131"/>
      <c r="HF1077" s="131"/>
      <c r="HG1077" s="131"/>
      <c r="HH1077" s="131"/>
      <c r="HI1077" s="131"/>
      <c r="HJ1077" s="131"/>
      <c r="HK1077" s="131"/>
      <c r="HL1077" s="131"/>
      <c r="HM1077" s="131"/>
      <c r="HN1077" s="131"/>
      <c r="HO1077" s="131"/>
      <c r="HP1077" s="131"/>
      <c r="HQ1077" s="131"/>
      <c r="HR1077" s="131"/>
      <c r="HS1077" s="131"/>
      <c r="HT1077" s="131"/>
      <c r="HU1077" s="131"/>
      <c r="HV1077" s="131"/>
      <c r="HW1077" s="131"/>
      <c r="HX1077" s="131"/>
      <c r="HY1077" s="131"/>
      <c r="HZ1077" s="131"/>
      <c r="IA1077" s="131"/>
      <c r="IB1077" s="131"/>
      <c r="IC1077" s="131"/>
      <c r="ID1077" s="131"/>
      <c r="IE1077" s="131"/>
      <c r="IF1077" s="131"/>
      <c r="IG1077" s="131"/>
      <c r="IH1077" s="131"/>
      <c r="II1077" s="131"/>
      <c r="IJ1077" s="131"/>
      <c r="IK1077" s="131"/>
      <c r="IL1077" s="131"/>
      <c r="IM1077" s="131"/>
      <c r="IN1077" s="131"/>
      <c r="IO1077" s="131"/>
      <c r="IP1077" s="131"/>
      <c r="IQ1077" s="131"/>
      <c r="IR1077" s="131"/>
      <c r="IS1077" s="131"/>
      <c r="IT1077" s="131"/>
      <c r="IU1077" s="131"/>
      <c r="IV1077" s="131"/>
      <c r="IW1077" s="131"/>
      <c r="IX1077" s="131"/>
      <c r="IY1077" s="131"/>
      <c r="IZ1077" s="131"/>
      <c r="JA1077" s="131"/>
      <c r="JB1077" s="131"/>
      <c r="JC1077" s="131"/>
      <c r="JD1077" s="131"/>
      <c r="JE1077" s="131"/>
      <c r="JF1077" s="131"/>
      <c r="JG1077" s="131"/>
      <c r="JH1077" s="131"/>
      <c r="JI1077" s="131"/>
      <c r="JJ1077" s="131"/>
      <c r="JK1077" s="131"/>
      <c r="JL1077" s="131"/>
      <c r="JM1077" s="131"/>
      <c r="JN1077" s="131"/>
      <c r="JO1077" s="131"/>
      <c r="JP1077" s="131"/>
      <c r="JQ1077" s="131"/>
      <c r="JR1077" s="131"/>
      <c r="JS1077" s="131"/>
      <c r="JT1077" s="131"/>
      <c r="JU1077" s="131"/>
      <c r="JV1077" s="131"/>
      <c r="JW1077" s="131"/>
      <c r="JX1077" s="131"/>
      <c r="JY1077" s="131"/>
      <c r="JZ1077" s="131"/>
      <c r="KA1077" s="131"/>
      <c r="KB1077" s="131"/>
      <c r="KC1077" s="131"/>
      <c r="KD1077" s="131"/>
      <c r="KE1077" s="131"/>
      <c r="KF1077" s="131"/>
      <c r="KG1077" s="131"/>
      <c r="KH1077" s="131"/>
      <c r="KI1077" s="131"/>
      <c r="KJ1077" s="131"/>
      <c r="KK1077" s="131"/>
      <c r="KL1077" s="131"/>
      <c r="KM1077" s="131"/>
      <c r="KN1077" s="131"/>
      <c r="KO1077" s="131"/>
      <c r="KP1077" s="131"/>
      <c r="KQ1077" s="131"/>
      <c r="KR1077" s="131"/>
      <c r="KS1077" s="131"/>
      <c r="KT1077" s="131"/>
      <c r="KU1077" s="131"/>
      <c r="KV1077" s="131"/>
      <c r="KW1077" s="131"/>
      <c r="KX1077" s="131"/>
      <c r="KY1077" s="131"/>
      <c r="KZ1077" s="131"/>
      <c r="LA1077" s="131"/>
      <c r="LB1077" s="131"/>
      <c r="LC1077" s="131"/>
      <c r="LD1077" s="131"/>
      <c r="LE1077" s="131"/>
      <c r="LF1077" s="131"/>
      <c r="LG1077" s="131"/>
      <c r="LH1077" s="131"/>
      <c r="LI1077" s="131"/>
      <c r="LJ1077" s="131"/>
      <c r="LK1077" s="131"/>
      <c r="LL1077" s="131"/>
      <c r="LM1077" s="131"/>
      <c r="LN1077" s="131"/>
      <c r="LO1077" s="131"/>
      <c r="LP1077" s="131"/>
      <c r="LQ1077" s="131"/>
      <c r="LR1077" s="131"/>
      <c r="LS1077" s="131"/>
      <c r="LT1077" s="131"/>
      <c r="LU1077" s="131"/>
      <c r="LV1077" s="131"/>
      <c r="LW1077" s="131"/>
      <c r="LX1077" s="131"/>
      <c r="LY1077" s="131"/>
      <c r="LZ1077" s="131"/>
      <c r="MA1077" s="131"/>
      <c r="MB1077" s="131"/>
      <c r="MC1077" s="131"/>
      <c r="MD1077" s="131"/>
      <c r="ME1077" s="131"/>
      <c r="MF1077" s="131"/>
      <c r="MG1077" s="131"/>
      <c r="MH1077" s="131"/>
      <c r="MI1077" s="131"/>
      <c r="MJ1077" s="131"/>
      <c r="MK1077" s="131"/>
      <c r="ML1077" s="131"/>
      <c r="MM1077" s="131"/>
      <c r="MN1077" s="131"/>
      <c r="MO1077" s="131"/>
      <c r="MP1077" s="131"/>
      <c r="MQ1077" s="131"/>
      <c r="MR1077" s="131"/>
      <c r="MS1077" s="131"/>
      <c r="MT1077" s="131"/>
      <c r="MU1077" s="131"/>
      <c r="MV1077" s="131"/>
      <c r="MW1077" s="131"/>
      <c r="MX1077" s="131"/>
      <c r="MY1077" s="131"/>
      <c r="MZ1077" s="131"/>
      <c r="NA1077" s="131"/>
      <c r="NB1077" s="131"/>
      <c r="NC1077" s="131"/>
      <c r="ND1077" s="131"/>
      <c r="NE1077" s="131"/>
      <c r="NF1077" s="131"/>
      <c r="NG1077" s="131"/>
      <c r="NH1077" s="131"/>
      <c r="NI1077" s="131"/>
      <c r="NJ1077" s="131"/>
      <c r="NK1077" s="131"/>
      <c r="NL1077" s="131"/>
      <c r="NM1077" s="131"/>
      <c r="NN1077" s="131"/>
      <c r="NO1077" s="131"/>
      <c r="NP1077" s="131"/>
      <c r="NQ1077" s="131"/>
      <c r="NR1077" s="131"/>
      <c r="NS1077" s="131"/>
      <c r="NT1077" s="131"/>
      <c r="NU1077" s="131"/>
      <c r="NV1077" s="131"/>
      <c r="NW1077" s="131"/>
      <c r="NX1077" s="131"/>
      <c r="NY1077" s="131"/>
      <c r="NZ1077" s="131"/>
      <c r="OA1077" s="131"/>
      <c r="OB1077" s="131"/>
      <c r="OC1077" s="131"/>
      <c r="OD1077" s="131"/>
      <c r="OE1077" s="131"/>
      <c r="OF1077" s="131"/>
      <c r="OG1077" s="131"/>
      <c r="OH1077" s="131"/>
      <c r="OI1077" s="131"/>
      <c r="OJ1077" s="131"/>
      <c r="OK1077" s="131"/>
      <c r="OL1077" s="131"/>
      <c r="OM1077" s="131"/>
      <c r="ON1077" s="131"/>
      <c r="OO1077" s="131"/>
      <c r="OP1077" s="131"/>
      <c r="OQ1077" s="131"/>
      <c r="OR1077" s="131"/>
      <c r="OS1077" s="131"/>
      <c r="OT1077" s="131"/>
      <c r="OU1077" s="131"/>
      <c r="OV1077" s="131"/>
      <c r="OW1077" s="131"/>
      <c r="OX1077" s="131"/>
      <c r="OY1077" s="131"/>
      <c r="OZ1077" s="131"/>
      <c r="PA1077" s="131"/>
      <c r="PB1077" s="131"/>
      <c r="PC1077" s="131"/>
      <c r="PD1077" s="131"/>
      <c r="PE1077" s="131"/>
      <c r="PF1077" s="131"/>
      <c r="PG1077" s="131"/>
      <c r="PH1077" s="131"/>
      <c r="PI1077" s="131"/>
      <c r="PJ1077" s="131"/>
      <c r="PK1077" s="131"/>
      <c r="PL1077" s="131"/>
      <c r="PM1077" s="131"/>
      <c r="PN1077" s="131"/>
      <c r="PO1077" s="131"/>
      <c r="PP1077" s="131"/>
      <c r="PQ1077" s="131"/>
      <c r="PR1077" s="131"/>
      <c r="PS1077" s="131"/>
      <c r="PT1077" s="131"/>
      <c r="PU1077" s="131"/>
      <c r="PV1077" s="131"/>
      <c r="PW1077" s="131"/>
      <c r="PX1077" s="131"/>
      <c r="PY1077" s="131"/>
      <c r="PZ1077" s="131"/>
      <c r="QA1077" s="131"/>
      <c r="QB1077" s="131"/>
      <c r="QC1077" s="131"/>
      <c r="QD1077" s="131"/>
      <c r="QE1077" s="131"/>
      <c r="QF1077" s="131"/>
      <c r="QG1077" s="131"/>
      <c r="QH1077" s="131"/>
      <c r="QI1077" s="131"/>
      <c r="QJ1077" s="131"/>
      <c r="QK1077" s="131"/>
      <c r="QL1077" s="131"/>
      <c r="QM1077" s="131"/>
      <c r="QN1077" s="131"/>
      <c r="QO1077" s="131"/>
      <c r="QP1077" s="131"/>
      <c r="QQ1077" s="131"/>
      <c r="QR1077" s="131"/>
      <c r="QS1077" s="131"/>
      <c r="QT1077" s="131"/>
      <c r="QU1077" s="131"/>
      <c r="QV1077" s="131"/>
      <c r="QW1077" s="131"/>
      <c r="QX1077" s="131"/>
      <c r="QY1077" s="131"/>
      <c r="QZ1077" s="131"/>
      <c r="RA1077" s="131"/>
      <c r="RB1077" s="131"/>
      <c r="RC1077" s="131"/>
      <c r="RD1077" s="131"/>
      <c r="RE1077" s="131"/>
      <c r="RF1077" s="131"/>
      <c r="RG1077" s="131"/>
      <c r="RH1077" s="131"/>
      <c r="RI1077" s="131"/>
      <c r="RJ1077" s="131"/>
      <c r="RK1077" s="131"/>
      <c r="RL1077" s="131"/>
      <c r="RM1077" s="131"/>
      <c r="RN1077" s="131"/>
      <c r="RO1077" s="131"/>
      <c r="RP1077" s="131"/>
      <c r="RQ1077" s="131"/>
      <c r="RR1077" s="131"/>
      <c r="RS1077" s="131"/>
      <c r="RT1077" s="131"/>
      <c r="RU1077" s="131"/>
      <c r="RV1077" s="131"/>
      <c r="RW1077" s="131"/>
      <c r="RX1077" s="131"/>
      <c r="RY1077" s="131"/>
      <c r="RZ1077" s="131"/>
      <c r="SA1077" s="131"/>
      <c r="SB1077" s="131"/>
      <c r="SC1077" s="131"/>
      <c r="SD1077" s="131"/>
      <c r="SE1077" s="131"/>
      <c r="SF1077" s="131"/>
      <c r="SG1077" s="131"/>
      <c r="SH1077" s="131"/>
      <c r="SI1077" s="131"/>
      <c r="SJ1077" s="131"/>
      <c r="SK1077" s="131"/>
      <c r="SL1077" s="131"/>
      <c r="SM1077" s="131"/>
      <c r="SN1077" s="131"/>
      <c r="SO1077" s="131"/>
      <c r="SP1077" s="131"/>
      <c r="SQ1077" s="131"/>
      <c r="SR1077" s="131"/>
      <c r="SS1077" s="131"/>
      <c r="ST1077" s="131"/>
      <c r="SU1077" s="131"/>
      <c r="SV1077" s="131"/>
      <c r="SW1077" s="131"/>
      <c r="SX1077" s="131"/>
      <c r="SY1077" s="131"/>
      <c r="SZ1077" s="131"/>
      <c r="TA1077" s="131"/>
      <c r="TB1077" s="131"/>
      <c r="TC1077" s="131"/>
      <c r="TD1077" s="131"/>
      <c r="TE1077" s="131"/>
      <c r="TF1077" s="131"/>
      <c r="TG1077" s="131"/>
      <c r="TH1077" s="131"/>
      <c r="TI1077" s="131"/>
      <c r="TJ1077" s="131"/>
      <c r="TK1077" s="131"/>
      <c r="TL1077" s="131"/>
      <c r="TM1077" s="131"/>
      <c r="TN1077" s="131"/>
      <c r="TO1077" s="131"/>
      <c r="TP1077" s="131"/>
      <c r="TQ1077" s="131"/>
      <c r="TR1077" s="131"/>
      <c r="TS1077" s="131"/>
      <c r="TT1077" s="131"/>
      <c r="TU1077" s="131"/>
      <c r="TV1077" s="131"/>
      <c r="TW1077" s="131"/>
      <c r="TX1077" s="131"/>
      <c r="TY1077" s="131"/>
      <c r="TZ1077" s="131"/>
      <c r="UA1077" s="131"/>
      <c r="UB1077" s="131"/>
      <c r="UC1077" s="131"/>
      <c r="UD1077" s="131"/>
      <c r="UE1077" s="131"/>
      <c r="UF1077" s="131"/>
      <c r="UG1077" s="131"/>
      <c r="UH1077" s="131"/>
      <c r="UI1077" s="131"/>
      <c r="UJ1077" s="131"/>
      <c r="UK1077" s="131"/>
      <c r="UL1077" s="131"/>
      <c r="UM1077" s="131"/>
      <c r="UN1077" s="131"/>
      <c r="UO1077" s="131"/>
      <c r="UP1077" s="131"/>
      <c r="UQ1077" s="131"/>
      <c r="UR1077" s="131"/>
      <c r="US1077" s="131"/>
      <c r="UT1077" s="131"/>
      <c r="UU1077" s="131"/>
      <c r="UV1077" s="131"/>
      <c r="UW1077" s="131"/>
      <c r="UX1077" s="131"/>
      <c r="UY1077" s="131"/>
      <c r="UZ1077" s="131"/>
      <c r="VA1077" s="131"/>
      <c r="VB1077" s="131"/>
      <c r="VC1077" s="131"/>
      <c r="VD1077" s="131"/>
      <c r="VE1077" s="131"/>
      <c r="VF1077" s="131"/>
      <c r="VG1077" s="131"/>
      <c r="VH1077" s="131"/>
      <c r="VI1077" s="131"/>
      <c r="VJ1077" s="131"/>
      <c r="VK1077" s="131"/>
      <c r="VL1077" s="131"/>
      <c r="VM1077" s="131"/>
      <c r="VN1077" s="131"/>
      <c r="VO1077" s="131"/>
      <c r="VP1077" s="131"/>
      <c r="VQ1077" s="131"/>
      <c r="VR1077" s="131"/>
      <c r="VS1077" s="131"/>
      <c r="VT1077" s="131"/>
      <c r="VU1077" s="131"/>
      <c r="VV1077" s="131"/>
      <c r="VW1077" s="131"/>
      <c r="VX1077" s="131"/>
      <c r="VY1077" s="131"/>
      <c r="VZ1077" s="131"/>
      <c r="WA1077" s="131"/>
      <c r="WB1077" s="131"/>
      <c r="WC1077" s="131"/>
      <c r="WD1077" s="131"/>
      <c r="WE1077" s="131"/>
      <c r="WF1077" s="131"/>
      <c r="WG1077" s="131"/>
      <c r="WH1077" s="131"/>
      <c r="WI1077" s="131"/>
      <c r="WJ1077" s="131"/>
      <c r="WK1077" s="131"/>
      <c r="WL1077" s="131"/>
      <c r="WM1077" s="131"/>
      <c r="WN1077" s="131"/>
      <c r="WO1077" s="131"/>
      <c r="WP1077" s="131"/>
      <c r="WQ1077" s="131"/>
      <c r="WR1077" s="131"/>
      <c r="WS1077" s="131"/>
      <c r="WT1077" s="131"/>
      <c r="WU1077" s="131"/>
      <c r="WV1077" s="131"/>
      <c r="WW1077" s="131"/>
      <c r="WX1077" s="131"/>
      <c r="WY1077" s="131"/>
      <c r="WZ1077" s="131"/>
      <c r="XA1077" s="131"/>
      <c r="XB1077" s="131"/>
      <c r="XC1077" s="131"/>
      <c r="XD1077" s="131"/>
      <c r="XE1077" s="131"/>
      <c r="XF1077" s="131"/>
      <c r="XG1077" s="131"/>
      <c r="XH1077" s="131"/>
      <c r="XI1077" s="131"/>
      <c r="XJ1077" s="131"/>
      <c r="XK1077" s="131"/>
      <c r="XL1077" s="131"/>
      <c r="XM1077" s="131"/>
      <c r="XN1077" s="131"/>
      <c r="XO1077" s="131"/>
      <c r="XP1077" s="131"/>
      <c r="XQ1077" s="131"/>
      <c r="XR1077" s="131"/>
      <c r="XS1077" s="131"/>
      <c r="XT1077" s="131"/>
      <c r="XU1077" s="131"/>
      <c r="XV1077" s="131"/>
      <c r="XW1077" s="131"/>
      <c r="XX1077" s="131"/>
      <c r="XY1077" s="131"/>
      <c r="XZ1077" s="131"/>
      <c r="YA1077" s="131"/>
      <c r="YB1077" s="131"/>
      <c r="YC1077" s="131"/>
      <c r="YD1077" s="131"/>
      <c r="YE1077" s="131"/>
      <c r="YF1077" s="131"/>
      <c r="YG1077" s="131"/>
      <c r="YH1077" s="131"/>
      <c r="YI1077" s="131"/>
      <c r="YJ1077" s="131"/>
      <c r="YK1077" s="131"/>
      <c r="YL1077" s="131"/>
      <c r="YM1077" s="131"/>
      <c r="YN1077" s="131"/>
      <c r="YO1077" s="131"/>
      <c r="YP1077" s="131"/>
      <c r="YQ1077" s="131"/>
      <c r="YR1077" s="131"/>
      <c r="YS1077" s="131"/>
      <c r="YT1077" s="131"/>
      <c r="YU1077" s="131"/>
      <c r="YV1077" s="131"/>
      <c r="YW1077" s="131"/>
      <c r="YX1077" s="131"/>
      <c r="YY1077" s="131"/>
      <c r="YZ1077" s="131"/>
      <c r="ZA1077" s="131"/>
      <c r="ZB1077" s="131"/>
      <c r="ZC1077" s="131"/>
      <c r="ZD1077" s="131"/>
      <c r="ZE1077" s="131"/>
      <c r="ZF1077" s="131"/>
      <c r="ZG1077" s="131"/>
      <c r="ZH1077" s="131"/>
      <c r="ZI1077" s="131"/>
      <c r="ZJ1077" s="131"/>
      <c r="ZK1077" s="131"/>
      <c r="ZL1077" s="131"/>
      <c r="ZM1077" s="131"/>
      <c r="ZN1077" s="131"/>
      <c r="ZO1077" s="131"/>
      <c r="ZP1077" s="131"/>
      <c r="ZQ1077" s="131"/>
      <c r="ZR1077" s="131"/>
      <c r="ZS1077" s="131"/>
      <c r="ZT1077" s="131"/>
      <c r="ZU1077" s="131"/>
      <c r="ZV1077" s="131"/>
      <c r="ZW1077" s="131"/>
      <c r="ZX1077" s="131"/>
      <c r="ZY1077" s="131"/>
      <c r="ZZ1077" s="131"/>
      <c r="AAA1077" s="131"/>
      <c r="AAB1077" s="131"/>
      <c r="AAC1077" s="131"/>
      <c r="AAD1077" s="131"/>
      <c r="AAE1077" s="131"/>
      <c r="AAF1077" s="131"/>
      <c r="AAG1077" s="131"/>
      <c r="AAH1077" s="131"/>
      <c r="AAI1077" s="131"/>
      <c r="AAJ1077" s="131"/>
      <c r="AAK1077" s="131"/>
      <c r="AAL1077" s="131"/>
      <c r="AAM1077" s="131"/>
      <c r="AAN1077" s="131"/>
      <c r="AAO1077" s="131"/>
      <c r="AAP1077" s="131"/>
      <c r="AAQ1077" s="131"/>
      <c r="AAR1077" s="131"/>
      <c r="AAS1077" s="131"/>
      <c r="AAT1077" s="131"/>
      <c r="AAU1077" s="131"/>
      <c r="AAV1077" s="131"/>
      <c r="AAW1077" s="131"/>
      <c r="AAX1077" s="131"/>
      <c r="AAY1077" s="131"/>
      <c r="AAZ1077" s="131"/>
      <c r="ABA1077" s="131"/>
      <c r="ABB1077" s="131"/>
      <c r="ABC1077" s="131"/>
      <c r="ABD1077" s="131"/>
      <c r="ABE1077" s="131"/>
      <c r="ABF1077" s="131"/>
      <c r="ABG1077" s="131"/>
      <c r="ABH1077" s="131"/>
      <c r="ABI1077" s="131"/>
      <c r="ABJ1077" s="131"/>
      <c r="ABK1077" s="131"/>
      <c r="ABL1077" s="131"/>
      <c r="ABM1077" s="131"/>
      <c r="ABN1077" s="131"/>
      <c r="ABO1077" s="131"/>
      <c r="ABP1077" s="131"/>
      <c r="ABQ1077" s="131"/>
      <c r="ABR1077" s="131"/>
      <c r="ABS1077" s="131"/>
      <c r="ABT1077" s="131"/>
      <c r="ABU1077" s="131"/>
      <c r="ABV1077" s="131"/>
      <c r="ABW1077" s="131"/>
      <c r="ABX1077" s="131"/>
      <c r="ABY1077" s="131"/>
      <c r="ABZ1077" s="131"/>
      <c r="ACA1077" s="131"/>
      <c r="ACB1077" s="131"/>
      <c r="ACC1077" s="131"/>
      <c r="ACD1077" s="131"/>
      <c r="ACE1077" s="131"/>
      <c r="ACF1077" s="131"/>
      <c r="ACG1077" s="131"/>
      <c r="ACH1077" s="131"/>
      <c r="ACI1077" s="131"/>
      <c r="ACJ1077" s="131"/>
      <c r="ACK1077" s="131"/>
      <c r="ACL1077" s="131"/>
      <c r="ACM1077" s="131"/>
      <c r="ACN1077" s="131"/>
      <c r="ACO1077" s="131"/>
      <c r="ACP1077" s="131"/>
      <c r="ACQ1077" s="131"/>
      <c r="ACR1077" s="131"/>
      <c r="ACS1077" s="131"/>
      <c r="ACT1077" s="131"/>
      <c r="ACU1077" s="131"/>
      <c r="ACV1077" s="131"/>
      <c r="ACW1077" s="131"/>
      <c r="ACX1077" s="131"/>
      <c r="ACY1077" s="131"/>
      <c r="ACZ1077" s="131"/>
      <c r="ADA1077" s="131"/>
      <c r="ADB1077" s="131"/>
      <c r="ADC1077" s="131"/>
      <c r="ADD1077" s="131"/>
      <c r="ADE1077" s="131"/>
      <c r="ADF1077" s="131"/>
      <c r="ADG1077" s="131"/>
      <c r="ADH1077" s="131"/>
      <c r="ADI1077" s="131"/>
      <c r="ADJ1077" s="131"/>
      <c r="ADK1077" s="131"/>
      <c r="ADL1077" s="131"/>
      <c r="ADM1077" s="131"/>
      <c r="ADN1077" s="131"/>
      <c r="ADO1077" s="131"/>
      <c r="ADP1077" s="131"/>
      <c r="ADQ1077" s="131"/>
      <c r="ADR1077" s="131"/>
      <c r="ADS1077" s="131"/>
      <c r="ADT1077" s="131"/>
      <c r="ADU1077" s="131"/>
      <c r="ADV1077" s="131"/>
      <c r="ADW1077" s="131"/>
      <c r="ADX1077" s="131"/>
      <c r="ADY1077" s="131"/>
      <c r="ADZ1077" s="131"/>
      <c r="AEA1077" s="131"/>
      <c r="AEB1077" s="131"/>
      <c r="AEC1077" s="131"/>
      <c r="AED1077" s="131"/>
      <c r="AEE1077" s="131"/>
      <c r="AEF1077" s="131"/>
      <c r="AEG1077" s="131"/>
      <c r="AEH1077" s="131"/>
      <c r="AEI1077" s="131"/>
      <c r="AEJ1077" s="131"/>
      <c r="AEK1077" s="131"/>
      <c r="AEL1077" s="131"/>
      <c r="AEM1077" s="131"/>
      <c r="AEN1077" s="131"/>
      <c r="AEO1077" s="131"/>
      <c r="AEP1077" s="131"/>
      <c r="AEQ1077" s="131"/>
      <c r="AER1077" s="131"/>
      <c r="AES1077" s="131"/>
      <c r="AET1077" s="131"/>
      <c r="AEU1077" s="131"/>
      <c r="AEV1077" s="131"/>
      <c r="AEW1077" s="131"/>
      <c r="AEX1077" s="131"/>
      <c r="AEY1077" s="131"/>
      <c r="AEZ1077" s="131"/>
      <c r="AFA1077" s="131"/>
      <c r="AFB1077" s="131"/>
      <c r="AFC1077" s="131"/>
      <c r="AFD1077" s="131"/>
      <c r="AFE1077" s="131"/>
      <c r="AFF1077" s="131"/>
      <c r="AFG1077" s="131"/>
      <c r="AFH1077" s="131"/>
      <c r="AFI1077" s="131"/>
      <c r="AFJ1077" s="131"/>
      <c r="AFK1077" s="131"/>
      <c r="AFL1077" s="131"/>
      <c r="AFM1077" s="131"/>
      <c r="AFN1077" s="131"/>
      <c r="AFO1077" s="131"/>
      <c r="AFP1077" s="131"/>
      <c r="AFQ1077" s="131"/>
      <c r="AFR1077" s="131"/>
      <c r="AFS1077" s="131"/>
      <c r="AFT1077" s="131"/>
      <c r="AFU1077" s="131"/>
      <c r="AFV1077" s="131"/>
      <c r="AFW1077" s="131"/>
      <c r="AFX1077" s="131"/>
      <c r="AFY1077" s="131"/>
      <c r="AFZ1077" s="131"/>
      <c r="AGA1077" s="131"/>
      <c r="AGB1077" s="131"/>
      <c r="AGC1077" s="131"/>
      <c r="AGD1077" s="131"/>
      <c r="AGE1077" s="131"/>
      <c r="AGF1077" s="131"/>
      <c r="AGG1077" s="131"/>
      <c r="AGH1077" s="131"/>
      <c r="AGI1077" s="131"/>
      <c r="AGJ1077" s="131"/>
      <c r="AGK1077" s="131"/>
      <c r="AGL1077" s="131"/>
      <c r="AGM1077" s="131"/>
      <c r="AGN1077" s="131"/>
      <c r="AGO1077" s="131"/>
      <c r="AGP1077" s="131"/>
      <c r="AGQ1077" s="131"/>
      <c r="AGR1077" s="131"/>
      <c r="AGS1077" s="131"/>
      <c r="AGT1077" s="131"/>
      <c r="AGU1077" s="131"/>
      <c r="AGV1077" s="131"/>
      <c r="AGW1077" s="131"/>
      <c r="AGX1077" s="131"/>
      <c r="AGY1077" s="131"/>
      <c r="AGZ1077" s="131"/>
      <c r="AHA1077" s="131"/>
      <c r="AHB1077" s="131"/>
      <c r="AHC1077" s="131"/>
      <c r="AHD1077" s="131"/>
      <c r="AHE1077" s="131"/>
      <c r="AHF1077" s="131"/>
      <c r="AHG1077" s="131"/>
      <c r="AHH1077" s="131"/>
      <c r="AHI1077" s="131"/>
      <c r="AHJ1077" s="131"/>
      <c r="AHK1077" s="131"/>
      <c r="AHL1077" s="131"/>
      <c r="AHM1077" s="131"/>
      <c r="AHN1077" s="131"/>
      <c r="AHO1077" s="131"/>
      <c r="AHP1077" s="131"/>
      <c r="AHQ1077" s="131"/>
      <c r="AHR1077" s="131"/>
      <c r="AHS1077" s="131"/>
      <c r="AHT1077" s="131"/>
      <c r="AHU1077" s="131"/>
      <c r="AHV1077" s="131"/>
      <c r="AHW1077" s="131"/>
      <c r="AHX1077" s="131"/>
      <c r="AHY1077" s="131"/>
      <c r="AHZ1077" s="131"/>
      <c r="AIA1077" s="131"/>
      <c r="AIB1077" s="131"/>
      <c r="AIC1077" s="131"/>
      <c r="AID1077" s="131"/>
      <c r="AIE1077" s="131"/>
      <c r="AIF1077" s="131"/>
      <c r="AIG1077" s="131"/>
      <c r="AIH1077" s="131"/>
      <c r="AII1077" s="131"/>
      <c r="AIJ1077" s="131"/>
      <c r="AIK1077" s="131"/>
      <c r="AIL1077" s="131"/>
      <c r="AIM1077" s="131"/>
      <c r="AIN1077" s="131"/>
      <c r="AIO1077" s="131"/>
      <c r="AIP1077" s="131"/>
      <c r="AIQ1077" s="131"/>
      <c r="AIR1077" s="131"/>
      <c r="AIS1077" s="131"/>
      <c r="AIT1077" s="131"/>
      <c r="AIU1077" s="131"/>
      <c r="AIV1077" s="131"/>
      <c r="AIW1077" s="131"/>
      <c r="AIX1077" s="131"/>
      <c r="AIY1077" s="131"/>
      <c r="AIZ1077" s="131"/>
      <c r="AJA1077" s="131"/>
      <c r="AJB1077" s="131"/>
      <c r="AJC1077" s="131"/>
      <c r="AJD1077" s="131"/>
      <c r="AJE1077" s="131"/>
      <c r="AJF1077" s="131"/>
      <c r="AJG1077" s="131"/>
      <c r="AJH1077" s="131"/>
      <c r="AJI1077" s="131"/>
      <c r="AJJ1077" s="131"/>
      <c r="AJK1077" s="131"/>
      <c r="AJL1077" s="131"/>
      <c r="AJM1077" s="131"/>
      <c r="AJN1077" s="131"/>
      <c r="AJO1077" s="131"/>
      <c r="AJP1077" s="131"/>
      <c r="AJQ1077" s="131"/>
      <c r="AJR1077" s="131"/>
      <c r="AJS1077" s="131"/>
      <c r="AJT1077" s="131"/>
      <c r="AJU1077" s="131"/>
      <c r="AJV1077" s="131"/>
      <c r="AJW1077" s="131"/>
      <c r="AJX1077" s="131"/>
      <c r="AJY1077" s="131"/>
      <c r="AJZ1077" s="131"/>
      <c r="AKA1077" s="131"/>
      <c r="AKB1077" s="131"/>
      <c r="AKC1077" s="131"/>
      <c r="AKD1077" s="131"/>
      <c r="AKE1077" s="131"/>
      <c r="AKF1077" s="131"/>
      <c r="AKG1077" s="131"/>
      <c r="AKH1077" s="131"/>
      <c r="AKI1077" s="131"/>
      <c r="AKJ1077" s="131"/>
      <c r="AKK1077" s="131"/>
      <c r="AKL1077" s="131"/>
      <c r="AKM1077" s="131"/>
      <c r="AKN1077" s="131"/>
      <c r="AKO1077" s="131"/>
      <c r="AKP1077" s="131"/>
      <c r="AKQ1077" s="131"/>
      <c r="AKR1077" s="131"/>
      <c r="AKS1077" s="131"/>
      <c r="AKT1077" s="131"/>
      <c r="AKU1077" s="131"/>
      <c r="AKV1077" s="131"/>
      <c r="AKW1077" s="131"/>
      <c r="AKX1077" s="131"/>
      <c r="AKY1077" s="131"/>
      <c r="AKZ1077" s="131"/>
      <c r="ALA1077" s="131"/>
      <c r="ALB1077" s="131"/>
      <c r="ALC1077" s="131"/>
      <c r="ALD1077" s="131"/>
      <c r="ALE1077" s="131"/>
      <c r="ALF1077" s="131"/>
      <c r="ALG1077" s="131"/>
      <c r="ALH1077" s="131"/>
      <c r="ALI1077" s="131"/>
      <c r="ALJ1077" s="131"/>
      <c r="ALK1077" s="131"/>
      <c r="ALL1077" s="131"/>
      <c r="ALM1077" s="131"/>
      <c r="ALN1077" s="131"/>
    </row>
    <row r="1078" spans="1:1002" s="508" customFormat="1" x14ac:dyDescent="0.25">
      <c r="A1078" s="502"/>
      <c r="B1078" s="503"/>
      <c r="C1078" s="504"/>
      <c r="D1078" s="450"/>
      <c r="E1078" s="505"/>
      <c r="F1078" s="505"/>
      <c r="G1078" s="506"/>
      <c r="H1078" s="506"/>
      <c r="I1078" s="507"/>
      <c r="J1078" s="565"/>
      <c r="K1078" s="454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  <c r="EC1078" s="131"/>
      <c r="ED1078" s="131"/>
      <c r="EE1078" s="131"/>
      <c r="EF1078" s="131"/>
      <c r="EG1078" s="131"/>
      <c r="EH1078" s="131"/>
      <c r="EI1078" s="131"/>
      <c r="EJ1078" s="131"/>
      <c r="EK1078" s="131"/>
      <c r="EL1078" s="131"/>
      <c r="EM1078" s="131"/>
      <c r="EN1078" s="131"/>
      <c r="EO1078" s="131"/>
      <c r="EP1078" s="131"/>
      <c r="EQ1078" s="131"/>
      <c r="ER1078" s="131"/>
      <c r="ES1078" s="131"/>
      <c r="ET1078" s="131"/>
      <c r="EU1078" s="131"/>
      <c r="EV1078" s="131"/>
      <c r="EW1078" s="131"/>
      <c r="EX1078" s="131"/>
      <c r="EY1078" s="131"/>
      <c r="EZ1078" s="131"/>
      <c r="FA1078" s="131"/>
      <c r="FB1078" s="131"/>
      <c r="FC1078" s="131"/>
      <c r="FD1078" s="131"/>
      <c r="FE1078" s="131"/>
      <c r="FF1078" s="131"/>
      <c r="FG1078" s="131"/>
      <c r="FH1078" s="131"/>
      <c r="FI1078" s="131"/>
      <c r="FJ1078" s="131"/>
      <c r="FK1078" s="131"/>
      <c r="FL1078" s="131"/>
      <c r="FM1078" s="131"/>
      <c r="FN1078" s="131"/>
      <c r="FO1078" s="131"/>
      <c r="FP1078" s="131"/>
      <c r="FQ1078" s="131"/>
      <c r="FR1078" s="131"/>
      <c r="FS1078" s="131"/>
      <c r="FT1078" s="131"/>
      <c r="FU1078" s="131"/>
      <c r="FV1078" s="131"/>
      <c r="FW1078" s="131"/>
      <c r="FX1078" s="131"/>
      <c r="FY1078" s="131"/>
      <c r="FZ1078" s="131"/>
      <c r="GA1078" s="131"/>
      <c r="GB1078" s="131"/>
      <c r="GC1078" s="131"/>
      <c r="GD1078" s="131"/>
      <c r="GE1078" s="131"/>
      <c r="GF1078" s="131"/>
      <c r="GG1078" s="131"/>
      <c r="GH1078" s="131"/>
      <c r="GI1078" s="131"/>
      <c r="GJ1078" s="131"/>
      <c r="GK1078" s="131"/>
      <c r="GL1078" s="131"/>
      <c r="GM1078" s="131"/>
      <c r="GN1078" s="131"/>
      <c r="GO1078" s="131"/>
      <c r="GP1078" s="131"/>
      <c r="GQ1078" s="131"/>
      <c r="GR1078" s="131"/>
      <c r="GS1078" s="131"/>
      <c r="GT1078" s="131"/>
      <c r="GU1078" s="131"/>
      <c r="GV1078" s="131"/>
      <c r="GW1078" s="131"/>
      <c r="GX1078" s="131"/>
      <c r="GY1078" s="131"/>
      <c r="GZ1078" s="131"/>
      <c r="HA1078" s="131"/>
      <c r="HB1078" s="131"/>
      <c r="HC1078" s="131"/>
      <c r="HD1078" s="131"/>
      <c r="HE1078" s="131"/>
      <c r="HF1078" s="131"/>
      <c r="HG1078" s="131"/>
      <c r="HH1078" s="131"/>
      <c r="HI1078" s="131"/>
      <c r="HJ1078" s="131"/>
      <c r="HK1078" s="131"/>
      <c r="HL1078" s="131"/>
      <c r="HM1078" s="131"/>
      <c r="HN1078" s="131"/>
      <c r="HO1078" s="131"/>
      <c r="HP1078" s="131"/>
      <c r="HQ1078" s="131"/>
      <c r="HR1078" s="131"/>
      <c r="HS1078" s="131"/>
      <c r="HT1078" s="131"/>
      <c r="HU1078" s="131"/>
      <c r="HV1078" s="131"/>
      <c r="HW1078" s="131"/>
      <c r="HX1078" s="131"/>
      <c r="HY1078" s="131"/>
      <c r="HZ1078" s="131"/>
      <c r="IA1078" s="131"/>
      <c r="IB1078" s="131"/>
      <c r="IC1078" s="131"/>
      <c r="ID1078" s="131"/>
      <c r="IE1078" s="131"/>
      <c r="IF1078" s="131"/>
      <c r="IG1078" s="131"/>
      <c r="IH1078" s="131"/>
      <c r="II1078" s="131"/>
      <c r="IJ1078" s="131"/>
      <c r="IK1078" s="131"/>
      <c r="IL1078" s="131"/>
      <c r="IM1078" s="131"/>
      <c r="IN1078" s="131"/>
      <c r="IO1078" s="131"/>
      <c r="IP1078" s="131"/>
      <c r="IQ1078" s="131"/>
      <c r="IR1078" s="131"/>
      <c r="IS1078" s="131"/>
      <c r="IT1078" s="131"/>
      <c r="IU1078" s="131"/>
      <c r="IV1078" s="131"/>
      <c r="IW1078" s="131"/>
      <c r="IX1078" s="131"/>
      <c r="IY1078" s="131"/>
      <c r="IZ1078" s="131"/>
      <c r="JA1078" s="131"/>
      <c r="JB1078" s="131"/>
      <c r="JC1078" s="131"/>
      <c r="JD1078" s="131"/>
      <c r="JE1078" s="131"/>
      <c r="JF1078" s="131"/>
      <c r="JG1078" s="131"/>
      <c r="JH1078" s="131"/>
      <c r="JI1078" s="131"/>
      <c r="JJ1078" s="131"/>
      <c r="JK1078" s="131"/>
      <c r="JL1078" s="131"/>
      <c r="JM1078" s="131"/>
      <c r="JN1078" s="131"/>
      <c r="JO1078" s="131"/>
      <c r="JP1078" s="131"/>
      <c r="JQ1078" s="131"/>
      <c r="JR1078" s="131"/>
      <c r="JS1078" s="131"/>
      <c r="JT1078" s="131"/>
      <c r="JU1078" s="131"/>
      <c r="JV1078" s="131"/>
      <c r="JW1078" s="131"/>
      <c r="JX1078" s="131"/>
      <c r="JY1078" s="131"/>
      <c r="JZ1078" s="131"/>
      <c r="KA1078" s="131"/>
      <c r="KB1078" s="131"/>
      <c r="KC1078" s="131"/>
      <c r="KD1078" s="131"/>
      <c r="KE1078" s="131"/>
      <c r="KF1078" s="131"/>
      <c r="KG1078" s="131"/>
      <c r="KH1078" s="131"/>
      <c r="KI1078" s="131"/>
      <c r="KJ1078" s="131"/>
      <c r="KK1078" s="131"/>
      <c r="KL1078" s="131"/>
      <c r="KM1078" s="131"/>
      <c r="KN1078" s="131"/>
      <c r="KO1078" s="131"/>
      <c r="KP1078" s="131"/>
      <c r="KQ1078" s="131"/>
      <c r="KR1078" s="131"/>
      <c r="KS1078" s="131"/>
      <c r="KT1078" s="131"/>
      <c r="KU1078" s="131"/>
      <c r="KV1078" s="131"/>
      <c r="KW1078" s="131"/>
      <c r="KX1078" s="131"/>
      <c r="KY1078" s="131"/>
      <c r="KZ1078" s="131"/>
      <c r="LA1078" s="131"/>
      <c r="LB1078" s="131"/>
      <c r="LC1078" s="131"/>
      <c r="LD1078" s="131"/>
      <c r="LE1078" s="131"/>
      <c r="LF1078" s="131"/>
      <c r="LG1078" s="131"/>
      <c r="LH1078" s="131"/>
      <c r="LI1078" s="131"/>
      <c r="LJ1078" s="131"/>
      <c r="LK1078" s="131"/>
      <c r="LL1078" s="131"/>
      <c r="LM1078" s="131"/>
      <c r="LN1078" s="131"/>
      <c r="LO1078" s="131"/>
      <c r="LP1078" s="131"/>
      <c r="LQ1078" s="131"/>
      <c r="LR1078" s="131"/>
      <c r="LS1078" s="131"/>
      <c r="LT1078" s="131"/>
      <c r="LU1078" s="131"/>
      <c r="LV1078" s="131"/>
      <c r="LW1078" s="131"/>
      <c r="LX1078" s="131"/>
      <c r="LY1078" s="131"/>
      <c r="LZ1078" s="131"/>
      <c r="MA1078" s="131"/>
      <c r="MB1078" s="131"/>
      <c r="MC1078" s="131"/>
      <c r="MD1078" s="131"/>
      <c r="ME1078" s="131"/>
      <c r="MF1078" s="131"/>
      <c r="MG1078" s="131"/>
      <c r="MH1078" s="131"/>
      <c r="MI1078" s="131"/>
      <c r="MJ1078" s="131"/>
      <c r="MK1078" s="131"/>
      <c r="ML1078" s="131"/>
      <c r="MM1078" s="131"/>
      <c r="MN1078" s="131"/>
      <c r="MO1078" s="131"/>
      <c r="MP1078" s="131"/>
      <c r="MQ1078" s="131"/>
      <c r="MR1078" s="131"/>
      <c r="MS1078" s="131"/>
      <c r="MT1078" s="131"/>
      <c r="MU1078" s="131"/>
      <c r="MV1078" s="131"/>
      <c r="MW1078" s="131"/>
      <c r="MX1078" s="131"/>
      <c r="MY1078" s="131"/>
      <c r="MZ1078" s="131"/>
      <c r="NA1078" s="131"/>
      <c r="NB1078" s="131"/>
      <c r="NC1078" s="131"/>
      <c r="ND1078" s="131"/>
      <c r="NE1078" s="131"/>
      <c r="NF1078" s="131"/>
      <c r="NG1078" s="131"/>
      <c r="NH1078" s="131"/>
      <c r="NI1078" s="131"/>
      <c r="NJ1078" s="131"/>
      <c r="NK1078" s="131"/>
      <c r="NL1078" s="131"/>
      <c r="NM1078" s="131"/>
      <c r="NN1078" s="131"/>
      <c r="NO1078" s="131"/>
      <c r="NP1078" s="131"/>
      <c r="NQ1078" s="131"/>
      <c r="NR1078" s="131"/>
      <c r="NS1078" s="131"/>
      <c r="NT1078" s="131"/>
      <c r="NU1078" s="131"/>
      <c r="NV1078" s="131"/>
      <c r="NW1078" s="131"/>
      <c r="NX1078" s="131"/>
      <c r="NY1078" s="131"/>
      <c r="NZ1078" s="131"/>
      <c r="OA1078" s="131"/>
      <c r="OB1078" s="131"/>
      <c r="OC1078" s="131"/>
      <c r="OD1078" s="131"/>
      <c r="OE1078" s="131"/>
      <c r="OF1078" s="131"/>
      <c r="OG1078" s="131"/>
      <c r="OH1078" s="131"/>
      <c r="OI1078" s="131"/>
      <c r="OJ1078" s="131"/>
      <c r="OK1078" s="131"/>
      <c r="OL1078" s="131"/>
      <c r="OM1078" s="131"/>
      <c r="ON1078" s="131"/>
      <c r="OO1078" s="131"/>
      <c r="OP1078" s="131"/>
      <c r="OQ1078" s="131"/>
      <c r="OR1078" s="131"/>
      <c r="OS1078" s="131"/>
      <c r="OT1078" s="131"/>
      <c r="OU1078" s="131"/>
      <c r="OV1078" s="131"/>
      <c r="OW1078" s="131"/>
      <c r="OX1078" s="131"/>
      <c r="OY1078" s="131"/>
      <c r="OZ1078" s="131"/>
      <c r="PA1078" s="131"/>
      <c r="PB1078" s="131"/>
      <c r="PC1078" s="131"/>
      <c r="PD1078" s="131"/>
      <c r="PE1078" s="131"/>
      <c r="PF1078" s="131"/>
      <c r="PG1078" s="131"/>
      <c r="PH1078" s="131"/>
      <c r="PI1078" s="131"/>
      <c r="PJ1078" s="131"/>
      <c r="PK1078" s="131"/>
      <c r="PL1078" s="131"/>
      <c r="PM1078" s="131"/>
      <c r="PN1078" s="131"/>
      <c r="PO1078" s="131"/>
      <c r="PP1078" s="131"/>
      <c r="PQ1078" s="131"/>
      <c r="PR1078" s="131"/>
      <c r="PS1078" s="131"/>
      <c r="PT1078" s="131"/>
      <c r="PU1078" s="131"/>
      <c r="PV1078" s="131"/>
      <c r="PW1078" s="131"/>
      <c r="PX1078" s="131"/>
      <c r="PY1078" s="131"/>
      <c r="PZ1078" s="131"/>
      <c r="QA1078" s="131"/>
      <c r="QB1078" s="131"/>
      <c r="QC1078" s="131"/>
      <c r="QD1078" s="131"/>
      <c r="QE1078" s="131"/>
      <c r="QF1078" s="131"/>
      <c r="QG1078" s="131"/>
      <c r="QH1078" s="131"/>
      <c r="QI1078" s="131"/>
      <c r="QJ1078" s="131"/>
      <c r="QK1078" s="131"/>
      <c r="QL1078" s="131"/>
      <c r="QM1078" s="131"/>
      <c r="QN1078" s="131"/>
      <c r="QO1078" s="131"/>
      <c r="QP1078" s="131"/>
      <c r="QQ1078" s="131"/>
      <c r="QR1078" s="131"/>
      <c r="QS1078" s="131"/>
      <c r="QT1078" s="131"/>
      <c r="QU1078" s="131"/>
      <c r="QV1078" s="131"/>
      <c r="QW1078" s="131"/>
      <c r="QX1078" s="131"/>
      <c r="QY1078" s="131"/>
      <c r="QZ1078" s="131"/>
      <c r="RA1078" s="131"/>
      <c r="RB1078" s="131"/>
      <c r="RC1078" s="131"/>
      <c r="RD1078" s="131"/>
      <c r="RE1078" s="131"/>
      <c r="RF1078" s="131"/>
      <c r="RG1078" s="131"/>
      <c r="RH1078" s="131"/>
      <c r="RI1078" s="131"/>
      <c r="RJ1078" s="131"/>
      <c r="RK1078" s="131"/>
      <c r="RL1078" s="131"/>
      <c r="RM1078" s="131"/>
      <c r="RN1078" s="131"/>
      <c r="RO1078" s="131"/>
      <c r="RP1078" s="131"/>
      <c r="RQ1078" s="131"/>
      <c r="RR1078" s="131"/>
      <c r="RS1078" s="131"/>
      <c r="RT1078" s="131"/>
      <c r="RU1078" s="131"/>
      <c r="RV1078" s="131"/>
      <c r="RW1078" s="131"/>
      <c r="RX1078" s="131"/>
      <c r="RY1078" s="131"/>
      <c r="RZ1078" s="131"/>
      <c r="SA1078" s="131"/>
      <c r="SB1078" s="131"/>
      <c r="SC1078" s="131"/>
      <c r="SD1078" s="131"/>
      <c r="SE1078" s="131"/>
      <c r="SF1078" s="131"/>
      <c r="SG1078" s="131"/>
      <c r="SH1078" s="131"/>
      <c r="SI1078" s="131"/>
      <c r="SJ1078" s="131"/>
      <c r="SK1078" s="131"/>
      <c r="SL1078" s="131"/>
      <c r="SM1078" s="131"/>
      <c r="SN1078" s="131"/>
      <c r="SO1078" s="131"/>
      <c r="SP1078" s="131"/>
      <c r="SQ1078" s="131"/>
      <c r="SR1078" s="131"/>
      <c r="SS1078" s="131"/>
      <c r="ST1078" s="131"/>
      <c r="SU1078" s="131"/>
      <c r="SV1078" s="131"/>
      <c r="SW1078" s="131"/>
      <c r="SX1078" s="131"/>
      <c r="SY1078" s="131"/>
      <c r="SZ1078" s="131"/>
      <c r="TA1078" s="131"/>
      <c r="TB1078" s="131"/>
      <c r="TC1078" s="131"/>
      <c r="TD1078" s="131"/>
      <c r="TE1078" s="131"/>
      <c r="TF1078" s="131"/>
      <c r="TG1078" s="131"/>
      <c r="TH1078" s="131"/>
      <c r="TI1078" s="131"/>
      <c r="TJ1078" s="131"/>
      <c r="TK1078" s="131"/>
      <c r="TL1078" s="131"/>
      <c r="TM1078" s="131"/>
      <c r="TN1078" s="131"/>
      <c r="TO1078" s="131"/>
      <c r="TP1078" s="131"/>
      <c r="TQ1078" s="131"/>
      <c r="TR1078" s="131"/>
      <c r="TS1078" s="131"/>
      <c r="TT1078" s="131"/>
      <c r="TU1078" s="131"/>
      <c r="TV1078" s="131"/>
      <c r="TW1078" s="131"/>
      <c r="TX1078" s="131"/>
      <c r="TY1078" s="131"/>
      <c r="TZ1078" s="131"/>
      <c r="UA1078" s="131"/>
      <c r="UB1078" s="131"/>
      <c r="UC1078" s="131"/>
      <c r="UD1078" s="131"/>
      <c r="UE1078" s="131"/>
      <c r="UF1078" s="131"/>
      <c r="UG1078" s="131"/>
      <c r="UH1078" s="131"/>
      <c r="UI1078" s="131"/>
      <c r="UJ1078" s="131"/>
      <c r="UK1078" s="131"/>
      <c r="UL1078" s="131"/>
      <c r="UM1078" s="131"/>
      <c r="UN1078" s="131"/>
      <c r="UO1078" s="131"/>
      <c r="UP1078" s="131"/>
      <c r="UQ1078" s="131"/>
      <c r="UR1078" s="131"/>
      <c r="US1078" s="131"/>
      <c r="UT1078" s="131"/>
      <c r="UU1078" s="131"/>
      <c r="UV1078" s="131"/>
      <c r="UW1078" s="131"/>
      <c r="UX1078" s="131"/>
      <c r="UY1078" s="131"/>
      <c r="UZ1078" s="131"/>
      <c r="VA1078" s="131"/>
      <c r="VB1078" s="131"/>
      <c r="VC1078" s="131"/>
      <c r="VD1078" s="131"/>
      <c r="VE1078" s="131"/>
      <c r="VF1078" s="131"/>
      <c r="VG1078" s="131"/>
      <c r="VH1078" s="131"/>
      <c r="VI1078" s="131"/>
      <c r="VJ1078" s="131"/>
      <c r="VK1078" s="131"/>
      <c r="VL1078" s="131"/>
      <c r="VM1078" s="131"/>
      <c r="VN1078" s="131"/>
      <c r="VO1078" s="131"/>
      <c r="VP1078" s="131"/>
      <c r="VQ1078" s="131"/>
      <c r="VR1078" s="131"/>
      <c r="VS1078" s="131"/>
      <c r="VT1078" s="131"/>
      <c r="VU1078" s="131"/>
      <c r="VV1078" s="131"/>
      <c r="VW1078" s="131"/>
      <c r="VX1078" s="131"/>
      <c r="VY1078" s="131"/>
      <c r="VZ1078" s="131"/>
      <c r="WA1078" s="131"/>
      <c r="WB1078" s="131"/>
      <c r="WC1078" s="131"/>
      <c r="WD1078" s="131"/>
      <c r="WE1078" s="131"/>
      <c r="WF1078" s="131"/>
      <c r="WG1078" s="131"/>
      <c r="WH1078" s="131"/>
      <c r="WI1078" s="131"/>
      <c r="WJ1078" s="131"/>
      <c r="WK1078" s="131"/>
      <c r="WL1078" s="131"/>
      <c r="WM1078" s="131"/>
      <c r="WN1078" s="131"/>
      <c r="WO1078" s="131"/>
      <c r="WP1078" s="131"/>
      <c r="WQ1078" s="131"/>
      <c r="WR1078" s="131"/>
      <c r="WS1078" s="131"/>
      <c r="WT1078" s="131"/>
      <c r="WU1078" s="131"/>
      <c r="WV1078" s="131"/>
      <c r="WW1078" s="131"/>
      <c r="WX1078" s="131"/>
      <c r="WY1078" s="131"/>
      <c r="WZ1078" s="131"/>
      <c r="XA1078" s="131"/>
      <c r="XB1078" s="131"/>
      <c r="XC1078" s="131"/>
      <c r="XD1078" s="131"/>
      <c r="XE1078" s="131"/>
      <c r="XF1078" s="131"/>
      <c r="XG1078" s="131"/>
      <c r="XH1078" s="131"/>
      <c r="XI1078" s="131"/>
      <c r="XJ1078" s="131"/>
      <c r="XK1078" s="131"/>
      <c r="XL1078" s="131"/>
      <c r="XM1078" s="131"/>
      <c r="XN1078" s="131"/>
      <c r="XO1078" s="131"/>
      <c r="XP1078" s="131"/>
      <c r="XQ1078" s="131"/>
      <c r="XR1078" s="131"/>
      <c r="XS1078" s="131"/>
      <c r="XT1078" s="131"/>
      <c r="XU1078" s="131"/>
      <c r="XV1078" s="131"/>
      <c r="XW1078" s="131"/>
      <c r="XX1078" s="131"/>
      <c r="XY1078" s="131"/>
      <c r="XZ1078" s="131"/>
      <c r="YA1078" s="131"/>
      <c r="YB1078" s="131"/>
      <c r="YC1078" s="131"/>
      <c r="YD1078" s="131"/>
      <c r="YE1078" s="131"/>
      <c r="YF1078" s="131"/>
      <c r="YG1078" s="131"/>
      <c r="YH1078" s="131"/>
      <c r="YI1078" s="131"/>
      <c r="YJ1078" s="131"/>
      <c r="YK1078" s="131"/>
      <c r="YL1078" s="131"/>
      <c r="YM1078" s="131"/>
      <c r="YN1078" s="131"/>
      <c r="YO1078" s="131"/>
      <c r="YP1078" s="131"/>
      <c r="YQ1078" s="131"/>
      <c r="YR1078" s="131"/>
      <c r="YS1078" s="131"/>
      <c r="YT1078" s="131"/>
      <c r="YU1078" s="131"/>
      <c r="YV1078" s="131"/>
      <c r="YW1078" s="131"/>
      <c r="YX1078" s="131"/>
      <c r="YY1078" s="131"/>
      <c r="YZ1078" s="131"/>
      <c r="ZA1078" s="131"/>
      <c r="ZB1078" s="131"/>
      <c r="ZC1078" s="131"/>
      <c r="ZD1078" s="131"/>
      <c r="ZE1078" s="131"/>
      <c r="ZF1078" s="131"/>
      <c r="ZG1078" s="131"/>
      <c r="ZH1078" s="131"/>
      <c r="ZI1078" s="131"/>
      <c r="ZJ1078" s="131"/>
      <c r="ZK1078" s="131"/>
      <c r="ZL1078" s="131"/>
      <c r="ZM1078" s="131"/>
      <c r="ZN1078" s="131"/>
      <c r="ZO1078" s="131"/>
      <c r="ZP1078" s="131"/>
      <c r="ZQ1078" s="131"/>
      <c r="ZR1078" s="131"/>
      <c r="ZS1078" s="131"/>
      <c r="ZT1078" s="131"/>
      <c r="ZU1078" s="131"/>
      <c r="ZV1078" s="131"/>
      <c r="ZW1078" s="131"/>
      <c r="ZX1078" s="131"/>
      <c r="ZY1078" s="131"/>
      <c r="ZZ1078" s="131"/>
      <c r="AAA1078" s="131"/>
      <c r="AAB1078" s="131"/>
      <c r="AAC1078" s="131"/>
      <c r="AAD1078" s="131"/>
      <c r="AAE1078" s="131"/>
      <c r="AAF1078" s="131"/>
      <c r="AAG1078" s="131"/>
      <c r="AAH1078" s="131"/>
      <c r="AAI1078" s="131"/>
      <c r="AAJ1078" s="131"/>
      <c r="AAK1078" s="131"/>
      <c r="AAL1078" s="131"/>
      <c r="AAM1078" s="131"/>
      <c r="AAN1078" s="131"/>
      <c r="AAO1078" s="131"/>
      <c r="AAP1078" s="131"/>
      <c r="AAQ1078" s="131"/>
      <c r="AAR1078" s="131"/>
      <c r="AAS1078" s="131"/>
      <c r="AAT1078" s="131"/>
      <c r="AAU1078" s="131"/>
      <c r="AAV1078" s="131"/>
      <c r="AAW1078" s="131"/>
      <c r="AAX1078" s="131"/>
      <c r="AAY1078" s="131"/>
      <c r="AAZ1078" s="131"/>
      <c r="ABA1078" s="131"/>
      <c r="ABB1078" s="131"/>
      <c r="ABC1078" s="131"/>
      <c r="ABD1078" s="131"/>
      <c r="ABE1078" s="131"/>
      <c r="ABF1078" s="131"/>
      <c r="ABG1078" s="131"/>
      <c r="ABH1078" s="131"/>
      <c r="ABI1078" s="131"/>
      <c r="ABJ1078" s="131"/>
      <c r="ABK1078" s="131"/>
      <c r="ABL1078" s="131"/>
      <c r="ABM1078" s="131"/>
      <c r="ABN1078" s="131"/>
      <c r="ABO1078" s="131"/>
      <c r="ABP1078" s="131"/>
      <c r="ABQ1078" s="131"/>
      <c r="ABR1078" s="131"/>
      <c r="ABS1078" s="131"/>
      <c r="ABT1078" s="131"/>
      <c r="ABU1078" s="131"/>
      <c r="ABV1078" s="131"/>
      <c r="ABW1078" s="131"/>
      <c r="ABX1078" s="131"/>
      <c r="ABY1078" s="131"/>
      <c r="ABZ1078" s="131"/>
      <c r="ACA1078" s="131"/>
      <c r="ACB1078" s="131"/>
      <c r="ACC1078" s="131"/>
      <c r="ACD1078" s="131"/>
      <c r="ACE1078" s="131"/>
      <c r="ACF1078" s="131"/>
      <c r="ACG1078" s="131"/>
      <c r="ACH1078" s="131"/>
      <c r="ACI1078" s="131"/>
      <c r="ACJ1078" s="131"/>
      <c r="ACK1078" s="131"/>
      <c r="ACL1078" s="131"/>
      <c r="ACM1078" s="131"/>
      <c r="ACN1078" s="131"/>
      <c r="ACO1078" s="131"/>
      <c r="ACP1078" s="131"/>
      <c r="ACQ1078" s="131"/>
      <c r="ACR1078" s="131"/>
      <c r="ACS1078" s="131"/>
      <c r="ACT1078" s="131"/>
      <c r="ACU1078" s="131"/>
      <c r="ACV1078" s="131"/>
      <c r="ACW1078" s="131"/>
      <c r="ACX1078" s="131"/>
      <c r="ACY1078" s="131"/>
      <c r="ACZ1078" s="131"/>
      <c r="ADA1078" s="131"/>
      <c r="ADB1078" s="131"/>
      <c r="ADC1078" s="131"/>
      <c r="ADD1078" s="131"/>
      <c r="ADE1078" s="131"/>
      <c r="ADF1078" s="131"/>
      <c r="ADG1078" s="131"/>
      <c r="ADH1078" s="131"/>
      <c r="ADI1078" s="131"/>
      <c r="ADJ1078" s="131"/>
      <c r="ADK1078" s="131"/>
      <c r="ADL1078" s="131"/>
      <c r="ADM1078" s="131"/>
      <c r="ADN1078" s="131"/>
      <c r="ADO1078" s="131"/>
      <c r="ADP1078" s="131"/>
      <c r="ADQ1078" s="131"/>
      <c r="ADR1078" s="131"/>
      <c r="ADS1078" s="131"/>
      <c r="ADT1078" s="131"/>
      <c r="ADU1078" s="131"/>
      <c r="ADV1078" s="131"/>
      <c r="ADW1078" s="131"/>
      <c r="ADX1078" s="131"/>
      <c r="ADY1078" s="131"/>
      <c r="ADZ1078" s="131"/>
      <c r="AEA1078" s="131"/>
      <c r="AEB1078" s="131"/>
      <c r="AEC1078" s="131"/>
      <c r="AED1078" s="131"/>
      <c r="AEE1078" s="131"/>
      <c r="AEF1078" s="131"/>
      <c r="AEG1078" s="131"/>
      <c r="AEH1078" s="131"/>
      <c r="AEI1078" s="131"/>
      <c r="AEJ1078" s="131"/>
      <c r="AEK1078" s="131"/>
      <c r="AEL1078" s="131"/>
      <c r="AEM1078" s="131"/>
      <c r="AEN1078" s="131"/>
      <c r="AEO1078" s="131"/>
      <c r="AEP1078" s="131"/>
      <c r="AEQ1078" s="131"/>
      <c r="AER1078" s="131"/>
      <c r="AES1078" s="131"/>
      <c r="AET1078" s="131"/>
      <c r="AEU1078" s="131"/>
      <c r="AEV1078" s="131"/>
      <c r="AEW1078" s="131"/>
      <c r="AEX1078" s="131"/>
      <c r="AEY1078" s="131"/>
      <c r="AEZ1078" s="131"/>
      <c r="AFA1078" s="131"/>
      <c r="AFB1078" s="131"/>
      <c r="AFC1078" s="131"/>
      <c r="AFD1078" s="131"/>
      <c r="AFE1078" s="131"/>
      <c r="AFF1078" s="131"/>
      <c r="AFG1078" s="131"/>
      <c r="AFH1078" s="131"/>
      <c r="AFI1078" s="131"/>
      <c r="AFJ1078" s="131"/>
      <c r="AFK1078" s="131"/>
      <c r="AFL1078" s="131"/>
      <c r="AFM1078" s="131"/>
      <c r="AFN1078" s="131"/>
      <c r="AFO1078" s="131"/>
      <c r="AFP1078" s="131"/>
      <c r="AFQ1078" s="131"/>
      <c r="AFR1078" s="131"/>
      <c r="AFS1078" s="131"/>
      <c r="AFT1078" s="131"/>
      <c r="AFU1078" s="131"/>
      <c r="AFV1078" s="131"/>
      <c r="AFW1078" s="131"/>
      <c r="AFX1078" s="131"/>
      <c r="AFY1078" s="131"/>
      <c r="AFZ1078" s="131"/>
      <c r="AGA1078" s="131"/>
      <c r="AGB1078" s="131"/>
      <c r="AGC1078" s="131"/>
      <c r="AGD1078" s="131"/>
      <c r="AGE1078" s="131"/>
      <c r="AGF1078" s="131"/>
      <c r="AGG1078" s="131"/>
      <c r="AGH1078" s="131"/>
      <c r="AGI1078" s="131"/>
      <c r="AGJ1078" s="131"/>
      <c r="AGK1078" s="131"/>
      <c r="AGL1078" s="131"/>
      <c r="AGM1078" s="131"/>
      <c r="AGN1078" s="131"/>
      <c r="AGO1078" s="131"/>
      <c r="AGP1078" s="131"/>
      <c r="AGQ1078" s="131"/>
      <c r="AGR1078" s="131"/>
      <c r="AGS1078" s="131"/>
      <c r="AGT1078" s="131"/>
      <c r="AGU1078" s="131"/>
      <c r="AGV1078" s="131"/>
      <c r="AGW1078" s="131"/>
      <c r="AGX1078" s="131"/>
      <c r="AGY1078" s="131"/>
      <c r="AGZ1078" s="131"/>
      <c r="AHA1078" s="131"/>
      <c r="AHB1078" s="131"/>
      <c r="AHC1078" s="131"/>
      <c r="AHD1078" s="131"/>
      <c r="AHE1078" s="131"/>
      <c r="AHF1078" s="131"/>
      <c r="AHG1078" s="131"/>
      <c r="AHH1078" s="131"/>
      <c r="AHI1078" s="131"/>
      <c r="AHJ1078" s="131"/>
      <c r="AHK1078" s="131"/>
      <c r="AHL1078" s="131"/>
      <c r="AHM1078" s="131"/>
      <c r="AHN1078" s="131"/>
      <c r="AHO1078" s="131"/>
      <c r="AHP1078" s="131"/>
      <c r="AHQ1078" s="131"/>
      <c r="AHR1078" s="131"/>
      <c r="AHS1078" s="131"/>
      <c r="AHT1078" s="131"/>
      <c r="AHU1078" s="131"/>
      <c r="AHV1078" s="131"/>
      <c r="AHW1078" s="131"/>
      <c r="AHX1078" s="131"/>
      <c r="AHY1078" s="131"/>
      <c r="AHZ1078" s="131"/>
      <c r="AIA1078" s="131"/>
      <c r="AIB1078" s="131"/>
      <c r="AIC1078" s="131"/>
      <c r="AID1078" s="131"/>
      <c r="AIE1078" s="131"/>
      <c r="AIF1078" s="131"/>
      <c r="AIG1078" s="131"/>
      <c r="AIH1078" s="131"/>
      <c r="AII1078" s="131"/>
      <c r="AIJ1078" s="131"/>
      <c r="AIK1078" s="131"/>
      <c r="AIL1078" s="131"/>
      <c r="AIM1078" s="131"/>
      <c r="AIN1078" s="131"/>
      <c r="AIO1078" s="131"/>
      <c r="AIP1078" s="131"/>
      <c r="AIQ1078" s="131"/>
      <c r="AIR1078" s="131"/>
      <c r="AIS1078" s="131"/>
      <c r="AIT1078" s="131"/>
      <c r="AIU1078" s="131"/>
      <c r="AIV1078" s="131"/>
      <c r="AIW1078" s="131"/>
      <c r="AIX1078" s="131"/>
      <c r="AIY1078" s="131"/>
      <c r="AIZ1078" s="131"/>
      <c r="AJA1078" s="131"/>
      <c r="AJB1078" s="131"/>
      <c r="AJC1078" s="131"/>
      <c r="AJD1078" s="131"/>
      <c r="AJE1078" s="131"/>
      <c r="AJF1078" s="131"/>
      <c r="AJG1078" s="131"/>
      <c r="AJH1078" s="131"/>
      <c r="AJI1078" s="131"/>
      <c r="AJJ1078" s="131"/>
      <c r="AJK1078" s="131"/>
      <c r="AJL1078" s="131"/>
      <c r="AJM1078" s="131"/>
      <c r="AJN1078" s="131"/>
      <c r="AJO1078" s="131"/>
      <c r="AJP1078" s="131"/>
      <c r="AJQ1078" s="131"/>
      <c r="AJR1078" s="131"/>
      <c r="AJS1078" s="131"/>
      <c r="AJT1078" s="131"/>
      <c r="AJU1078" s="131"/>
      <c r="AJV1078" s="131"/>
      <c r="AJW1078" s="131"/>
      <c r="AJX1078" s="131"/>
      <c r="AJY1078" s="131"/>
      <c r="AJZ1078" s="131"/>
      <c r="AKA1078" s="131"/>
      <c r="AKB1078" s="131"/>
      <c r="AKC1078" s="131"/>
      <c r="AKD1078" s="131"/>
      <c r="AKE1078" s="131"/>
      <c r="AKF1078" s="131"/>
      <c r="AKG1078" s="131"/>
      <c r="AKH1078" s="131"/>
      <c r="AKI1078" s="131"/>
      <c r="AKJ1078" s="131"/>
      <c r="AKK1078" s="131"/>
      <c r="AKL1078" s="131"/>
      <c r="AKM1078" s="131"/>
      <c r="AKN1078" s="131"/>
      <c r="AKO1078" s="131"/>
      <c r="AKP1078" s="131"/>
      <c r="AKQ1078" s="131"/>
      <c r="AKR1078" s="131"/>
      <c r="AKS1078" s="131"/>
      <c r="AKT1078" s="131"/>
      <c r="AKU1078" s="131"/>
      <c r="AKV1078" s="131"/>
      <c r="AKW1078" s="131"/>
      <c r="AKX1078" s="131"/>
      <c r="AKY1078" s="131"/>
      <c r="AKZ1078" s="131"/>
      <c r="ALA1078" s="131"/>
      <c r="ALB1078" s="131"/>
      <c r="ALC1078" s="131"/>
      <c r="ALD1078" s="131"/>
      <c r="ALE1078" s="131"/>
      <c r="ALF1078" s="131"/>
      <c r="ALG1078" s="131"/>
      <c r="ALH1078" s="131"/>
      <c r="ALI1078" s="131"/>
      <c r="ALJ1078" s="131"/>
      <c r="ALK1078" s="131"/>
      <c r="ALL1078" s="131"/>
      <c r="ALM1078" s="131"/>
      <c r="ALN1078" s="131"/>
    </row>
    <row r="1079" spans="1:1002" s="508" customFormat="1" x14ac:dyDescent="0.25">
      <c r="A1079" s="502"/>
      <c r="B1079" s="503"/>
      <c r="C1079" s="504"/>
      <c r="D1079" s="450"/>
      <c r="E1079" s="505"/>
      <c r="F1079" s="505"/>
      <c r="G1079" s="506"/>
      <c r="H1079" s="506"/>
      <c r="I1079" s="507"/>
      <c r="J1079" s="565"/>
      <c r="K1079" s="454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  <c r="EC1079" s="131"/>
      <c r="ED1079" s="131"/>
      <c r="EE1079" s="131"/>
      <c r="EF1079" s="131"/>
      <c r="EG1079" s="131"/>
      <c r="EH1079" s="131"/>
      <c r="EI1079" s="131"/>
      <c r="EJ1079" s="131"/>
      <c r="EK1079" s="131"/>
      <c r="EL1079" s="131"/>
      <c r="EM1079" s="131"/>
      <c r="EN1079" s="131"/>
      <c r="EO1079" s="131"/>
      <c r="EP1079" s="131"/>
      <c r="EQ1079" s="131"/>
      <c r="ER1079" s="131"/>
      <c r="ES1079" s="131"/>
      <c r="ET1079" s="131"/>
      <c r="EU1079" s="131"/>
      <c r="EV1079" s="131"/>
      <c r="EW1079" s="131"/>
      <c r="EX1079" s="131"/>
      <c r="EY1079" s="131"/>
      <c r="EZ1079" s="131"/>
      <c r="FA1079" s="131"/>
      <c r="FB1079" s="131"/>
      <c r="FC1079" s="131"/>
      <c r="FD1079" s="131"/>
      <c r="FE1079" s="131"/>
      <c r="FF1079" s="131"/>
      <c r="FG1079" s="131"/>
      <c r="FH1079" s="131"/>
      <c r="FI1079" s="131"/>
      <c r="FJ1079" s="131"/>
      <c r="FK1079" s="131"/>
      <c r="FL1079" s="131"/>
      <c r="FM1079" s="131"/>
      <c r="FN1079" s="131"/>
      <c r="FO1079" s="131"/>
      <c r="FP1079" s="131"/>
      <c r="FQ1079" s="131"/>
      <c r="FR1079" s="131"/>
      <c r="FS1079" s="131"/>
      <c r="FT1079" s="131"/>
      <c r="FU1079" s="131"/>
      <c r="FV1079" s="131"/>
      <c r="FW1079" s="131"/>
      <c r="FX1079" s="131"/>
      <c r="FY1079" s="131"/>
      <c r="FZ1079" s="131"/>
      <c r="GA1079" s="131"/>
      <c r="GB1079" s="131"/>
      <c r="GC1079" s="131"/>
      <c r="GD1079" s="131"/>
      <c r="GE1079" s="131"/>
      <c r="GF1079" s="131"/>
      <c r="GG1079" s="131"/>
      <c r="GH1079" s="131"/>
      <c r="GI1079" s="131"/>
      <c r="GJ1079" s="131"/>
      <c r="GK1079" s="131"/>
      <c r="GL1079" s="131"/>
      <c r="GM1079" s="131"/>
      <c r="GN1079" s="131"/>
      <c r="GO1079" s="131"/>
      <c r="GP1079" s="131"/>
      <c r="GQ1079" s="131"/>
      <c r="GR1079" s="131"/>
      <c r="GS1079" s="131"/>
      <c r="GT1079" s="131"/>
      <c r="GU1079" s="131"/>
      <c r="GV1079" s="131"/>
      <c r="GW1079" s="131"/>
      <c r="GX1079" s="131"/>
      <c r="GY1079" s="131"/>
      <c r="GZ1079" s="131"/>
      <c r="HA1079" s="131"/>
      <c r="HB1079" s="131"/>
      <c r="HC1079" s="131"/>
      <c r="HD1079" s="131"/>
      <c r="HE1079" s="131"/>
      <c r="HF1079" s="131"/>
      <c r="HG1079" s="131"/>
      <c r="HH1079" s="131"/>
      <c r="HI1079" s="131"/>
      <c r="HJ1079" s="131"/>
      <c r="HK1079" s="131"/>
      <c r="HL1079" s="131"/>
      <c r="HM1079" s="131"/>
      <c r="HN1079" s="131"/>
      <c r="HO1079" s="131"/>
      <c r="HP1079" s="131"/>
      <c r="HQ1079" s="131"/>
      <c r="HR1079" s="131"/>
      <c r="HS1079" s="131"/>
      <c r="HT1079" s="131"/>
      <c r="HU1079" s="131"/>
      <c r="HV1079" s="131"/>
      <c r="HW1079" s="131"/>
      <c r="HX1079" s="131"/>
      <c r="HY1079" s="131"/>
      <c r="HZ1079" s="131"/>
      <c r="IA1079" s="131"/>
      <c r="IB1079" s="131"/>
      <c r="IC1079" s="131"/>
      <c r="ID1079" s="131"/>
      <c r="IE1079" s="131"/>
      <c r="IF1079" s="131"/>
      <c r="IG1079" s="131"/>
      <c r="IH1079" s="131"/>
      <c r="II1079" s="131"/>
      <c r="IJ1079" s="131"/>
      <c r="IK1079" s="131"/>
      <c r="IL1079" s="131"/>
      <c r="IM1079" s="131"/>
      <c r="IN1079" s="131"/>
      <c r="IO1079" s="131"/>
      <c r="IP1079" s="131"/>
      <c r="IQ1079" s="131"/>
      <c r="IR1079" s="131"/>
      <c r="IS1079" s="131"/>
      <c r="IT1079" s="131"/>
      <c r="IU1079" s="131"/>
      <c r="IV1079" s="131"/>
      <c r="IW1079" s="131"/>
      <c r="IX1079" s="131"/>
      <c r="IY1079" s="131"/>
      <c r="IZ1079" s="131"/>
      <c r="JA1079" s="131"/>
      <c r="JB1079" s="131"/>
      <c r="JC1079" s="131"/>
      <c r="JD1079" s="131"/>
      <c r="JE1079" s="131"/>
      <c r="JF1079" s="131"/>
      <c r="JG1079" s="131"/>
      <c r="JH1079" s="131"/>
      <c r="JI1079" s="131"/>
      <c r="JJ1079" s="131"/>
      <c r="JK1079" s="131"/>
      <c r="JL1079" s="131"/>
      <c r="JM1079" s="131"/>
      <c r="JN1079" s="131"/>
      <c r="JO1079" s="131"/>
      <c r="JP1079" s="131"/>
      <c r="JQ1079" s="131"/>
      <c r="JR1079" s="131"/>
      <c r="JS1079" s="131"/>
      <c r="JT1079" s="131"/>
      <c r="JU1079" s="131"/>
      <c r="JV1079" s="131"/>
      <c r="JW1079" s="131"/>
      <c r="JX1079" s="131"/>
      <c r="JY1079" s="131"/>
      <c r="JZ1079" s="131"/>
      <c r="KA1079" s="131"/>
      <c r="KB1079" s="131"/>
      <c r="KC1079" s="131"/>
      <c r="KD1079" s="131"/>
      <c r="KE1079" s="131"/>
      <c r="KF1079" s="131"/>
      <c r="KG1079" s="131"/>
      <c r="KH1079" s="131"/>
      <c r="KI1079" s="131"/>
      <c r="KJ1079" s="131"/>
      <c r="KK1079" s="131"/>
      <c r="KL1079" s="131"/>
      <c r="KM1079" s="131"/>
      <c r="KN1079" s="131"/>
      <c r="KO1079" s="131"/>
      <c r="KP1079" s="131"/>
      <c r="KQ1079" s="131"/>
      <c r="KR1079" s="131"/>
      <c r="KS1079" s="131"/>
      <c r="KT1079" s="131"/>
      <c r="KU1079" s="131"/>
      <c r="KV1079" s="131"/>
      <c r="KW1079" s="131"/>
      <c r="KX1079" s="131"/>
      <c r="KY1079" s="131"/>
      <c r="KZ1079" s="131"/>
      <c r="LA1079" s="131"/>
      <c r="LB1079" s="131"/>
      <c r="LC1079" s="131"/>
      <c r="LD1079" s="131"/>
      <c r="LE1079" s="131"/>
      <c r="LF1079" s="131"/>
      <c r="LG1079" s="131"/>
      <c r="LH1079" s="131"/>
      <c r="LI1079" s="131"/>
      <c r="LJ1079" s="131"/>
      <c r="LK1079" s="131"/>
      <c r="LL1079" s="131"/>
      <c r="LM1079" s="131"/>
      <c r="LN1079" s="131"/>
      <c r="LO1079" s="131"/>
      <c r="LP1079" s="131"/>
      <c r="LQ1079" s="131"/>
      <c r="LR1079" s="131"/>
      <c r="LS1079" s="131"/>
      <c r="LT1079" s="131"/>
      <c r="LU1079" s="131"/>
      <c r="LV1079" s="131"/>
      <c r="LW1079" s="131"/>
      <c r="LX1079" s="131"/>
      <c r="LY1079" s="131"/>
      <c r="LZ1079" s="131"/>
      <c r="MA1079" s="131"/>
      <c r="MB1079" s="131"/>
      <c r="MC1079" s="131"/>
      <c r="MD1079" s="131"/>
      <c r="ME1079" s="131"/>
      <c r="MF1079" s="131"/>
      <c r="MG1079" s="131"/>
      <c r="MH1079" s="131"/>
      <c r="MI1079" s="131"/>
      <c r="MJ1079" s="131"/>
      <c r="MK1079" s="131"/>
      <c r="ML1079" s="131"/>
      <c r="MM1079" s="131"/>
      <c r="MN1079" s="131"/>
      <c r="MO1079" s="131"/>
      <c r="MP1079" s="131"/>
      <c r="MQ1079" s="131"/>
      <c r="MR1079" s="131"/>
      <c r="MS1079" s="131"/>
      <c r="MT1079" s="131"/>
      <c r="MU1079" s="131"/>
      <c r="MV1079" s="131"/>
      <c r="MW1079" s="131"/>
      <c r="MX1079" s="131"/>
      <c r="MY1079" s="131"/>
      <c r="MZ1079" s="131"/>
      <c r="NA1079" s="131"/>
      <c r="NB1079" s="131"/>
      <c r="NC1079" s="131"/>
      <c r="ND1079" s="131"/>
      <c r="NE1079" s="131"/>
      <c r="NF1079" s="131"/>
      <c r="NG1079" s="131"/>
      <c r="NH1079" s="131"/>
      <c r="NI1079" s="131"/>
      <c r="NJ1079" s="131"/>
      <c r="NK1079" s="131"/>
      <c r="NL1079" s="131"/>
      <c r="NM1079" s="131"/>
      <c r="NN1079" s="131"/>
      <c r="NO1079" s="131"/>
      <c r="NP1079" s="131"/>
      <c r="NQ1079" s="131"/>
      <c r="NR1079" s="131"/>
      <c r="NS1079" s="131"/>
      <c r="NT1079" s="131"/>
      <c r="NU1079" s="131"/>
      <c r="NV1079" s="131"/>
      <c r="NW1079" s="131"/>
      <c r="NX1079" s="131"/>
      <c r="NY1079" s="131"/>
      <c r="NZ1079" s="131"/>
      <c r="OA1079" s="131"/>
      <c r="OB1079" s="131"/>
      <c r="OC1079" s="131"/>
      <c r="OD1079" s="131"/>
      <c r="OE1079" s="131"/>
      <c r="OF1079" s="131"/>
      <c r="OG1079" s="131"/>
      <c r="OH1079" s="131"/>
      <c r="OI1079" s="131"/>
      <c r="OJ1079" s="131"/>
      <c r="OK1079" s="131"/>
      <c r="OL1079" s="131"/>
      <c r="OM1079" s="131"/>
      <c r="ON1079" s="131"/>
      <c r="OO1079" s="131"/>
      <c r="OP1079" s="131"/>
      <c r="OQ1079" s="131"/>
      <c r="OR1079" s="131"/>
      <c r="OS1079" s="131"/>
      <c r="OT1079" s="131"/>
      <c r="OU1079" s="131"/>
      <c r="OV1079" s="131"/>
      <c r="OW1079" s="131"/>
      <c r="OX1079" s="131"/>
      <c r="OY1079" s="131"/>
      <c r="OZ1079" s="131"/>
      <c r="PA1079" s="131"/>
      <c r="PB1079" s="131"/>
      <c r="PC1079" s="131"/>
      <c r="PD1079" s="131"/>
      <c r="PE1079" s="131"/>
      <c r="PF1079" s="131"/>
      <c r="PG1079" s="131"/>
      <c r="PH1079" s="131"/>
      <c r="PI1079" s="131"/>
      <c r="PJ1079" s="131"/>
      <c r="PK1079" s="131"/>
      <c r="PL1079" s="131"/>
      <c r="PM1079" s="131"/>
      <c r="PN1079" s="131"/>
      <c r="PO1079" s="131"/>
      <c r="PP1079" s="131"/>
      <c r="PQ1079" s="131"/>
      <c r="PR1079" s="131"/>
      <c r="PS1079" s="131"/>
      <c r="PT1079" s="131"/>
      <c r="PU1079" s="131"/>
      <c r="PV1079" s="131"/>
      <c r="PW1079" s="131"/>
      <c r="PX1079" s="131"/>
      <c r="PY1079" s="131"/>
      <c r="PZ1079" s="131"/>
      <c r="QA1079" s="131"/>
      <c r="QB1079" s="131"/>
      <c r="QC1079" s="131"/>
      <c r="QD1079" s="131"/>
      <c r="QE1079" s="131"/>
      <c r="QF1079" s="131"/>
      <c r="QG1079" s="131"/>
      <c r="QH1079" s="131"/>
      <c r="QI1079" s="131"/>
      <c r="QJ1079" s="131"/>
      <c r="QK1079" s="131"/>
      <c r="QL1079" s="131"/>
      <c r="QM1079" s="131"/>
      <c r="QN1079" s="131"/>
      <c r="QO1079" s="131"/>
      <c r="QP1079" s="131"/>
      <c r="QQ1079" s="131"/>
      <c r="QR1079" s="131"/>
      <c r="QS1079" s="131"/>
      <c r="QT1079" s="131"/>
      <c r="QU1079" s="131"/>
      <c r="QV1079" s="131"/>
      <c r="QW1079" s="131"/>
      <c r="QX1079" s="131"/>
      <c r="QY1079" s="131"/>
      <c r="QZ1079" s="131"/>
      <c r="RA1079" s="131"/>
      <c r="RB1079" s="131"/>
      <c r="RC1079" s="131"/>
      <c r="RD1079" s="131"/>
      <c r="RE1079" s="131"/>
      <c r="RF1079" s="131"/>
      <c r="RG1079" s="131"/>
      <c r="RH1079" s="131"/>
      <c r="RI1079" s="131"/>
      <c r="RJ1079" s="131"/>
      <c r="RK1079" s="131"/>
      <c r="RL1079" s="131"/>
      <c r="RM1079" s="131"/>
      <c r="RN1079" s="131"/>
      <c r="RO1079" s="131"/>
      <c r="RP1079" s="131"/>
      <c r="RQ1079" s="131"/>
      <c r="RR1079" s="131"/>
      <c r="RS1079" s="131"/>
      <c r="RT1079" s="131"/>
      <c r="RU1079" s="131"/>
      <c r="RV1079" s="131"/>
      <c r="RW1079" s="131"/>
      <c r="RX1079" s="131"/>
      <c r="RY1079" s="131"/>
      <c r="RZ1079" s="131"/>
      <c r="SA1079" s="131"/>
      <c r="SB1079" s="131"/>
      <c r="SC1079" s="131"/>
      <c r="SD1079" s="131"/>
      <c r="SE1079" s="131"/>
      <c r="SF1079" s="131"/>
      <c r="SG1079" s="131"/>
      <c r="SH1079" s="131"/>
      <c r="SI1079" s="131"/>
      <c r="SJ1079" s="131"/>
      <c r="SK1079" s="131"/>
      <c r="SL1079" s="131"/>
      <c r="SM1079" s="131"/>
      <c r="SN1079" s="131"/>
      <c r="SO1079" s="131"/>
      <c r="SP1079" s="131"/>
      <c r="SQ1079" s="131"/>
      <c r="SR1079" s="131"/>
      <c r="SS1079" s="131"/>
      <c r="ST1079" s="131"/>
      <c r="SU1079" s="131"/>
      <c r="SV1079" s="131"/>
      <c r="SW1079" s="131"/>
      <c r="SX1079" s="131"/>
      <c r="SY1079" s="131"/>
      <c r="SZ1079" s="131"/>
      <c r="TA1079" s="131"/>
      <c r="TB1079" s="131"/>
      <c r="TC1079" s="131"/>
      <c r="TD1079" s="131"/>
      <c r="TE1079" s="131"/>
      <c r="TF1079" s="131"/>
      <c r="TG1079" s="131"/>
      <c r="TH1079" s="131"/>
      <c r="TI1079" s="131"/>
      <c r="TJ1079" s="131"/>
      <c r="TK1079" s="131"/>
      <c r="TL1079" s="131"/>
      <c r="TM1079" s="131"/>
      <c r="TN1079" s="131"/>
      <c r="TO1079" s="131"/>
      <c r="TP1079" s="131"/>
      <c r="TQ1079" s="131"/>
      <c r="TR1079" s="131"/>
      <c r="TS1079" s="131"/>
      <c r="TT1079" s="131"/>
      <c r="TU1079" s="131"/>
      <c r="TV1079" s="131"/>
      <c r="TW1079" s="131"/>
      <c r="TX1079" s="131"/>
      <c r="TY1079" s="131"/>
      <c r="TZ1079" s="131"/>
      <c r="UA1079" s="131"/>
      <c r="UB1079" s="131"/>
      <c r="UC1079" s="131"/>
      <c r="UD1079" s="131"/>
      <c r="UE1079" s="131"/>
      <c r="UF1079" s="131"/>
      <c r="UG1079" s="131"/>
      <c r="UH1079" s="131"/>
      <c r="UI1079" s="131"/>
      <c r="UJ1079" s="131"/>
      <c r="UK1079" s="131"/>
      <c r="UL1079" s="131"/>
      <c r="UM1079" s="131"/>
      <c r="UN1079" s="131"/>
      <c r="UO1079" s="131"/>
      <c r="UP1079" s="131"/>
      <c r="UQ1079" s="131"/>
      <c r="UR1079" s="131"/>
      <c r="US1079" s="131"/>
      <c r="UT1079" s="131"/>
      <c r="UU1079" s="131"/>
      <c r="UV1079" s="131"/>
      <c r="UW1079" s="131"/>
      <c r="UX1079" s="131"/>
      <c r="UY1079" s="131"/>
      <c r="UZ1079" s="131"/>
      <c r="VA1079" s="131"/>
      <c r="VB1079" s="131"/>
      <c r="VC1079" s="131"/>
      <c r="VD1079" s="131"/>
      <c r="VE1079" s="131"/>
      <c r="VF1079" s="131"/>
      <c r="VG1079" s="131"/>
      <c r="VH1079" s="131"/>
      <c r="VI1079" s="131"/>
      <c r="VJ1079" s="131"/>
      <c r="VK1079" s="131"/>
      <c r="VL1079" s="131"/>
      <c r="VM1079" s="131"/>
      <c r="VN1079" s="131"/>
      <c r="VO1079" s="131"/>
      <c r="VP1079" s="131"/>
      <c r="VQ1079" s="131"/>
      <c r="VR1079" s="131"/>
      <c r="VS1079" s="131"/>
      <c r="VT1079" s="131"/>
      <c r="VU1079" s="131"/>
      <c r="VV1079" s="131"/>
      <c r="VW1079" s="131"/>
      <c r="VX1079" s="131"/>
      <c r="VY1079" s="131"/>
      <c r="VZ1079" s="131"/>
      <c r="WA1079" s="131"/>
      <c r="WB1079" s="131"/>
      <c r="WC1079" s="131"/>
      <c r="WD1079" s="131"/>
      <c r="WE1079" s="131"/>
      <c r="WF1079" s="131"/>
      <c r="WG1079" s="131"/>
      <c r="WH1079" s="131"/>
      <c r="WI1079" s="131"/>
      <c r="WJ1079" s="131"/>
      <c r="WK1079" s="131"/>
      <c r="WL1079" s="131"/>
      <c r="WM1079" s="131"/>
      <c r="WN1079" s="131"/>
      <c r="WO1079" s="131"/>
      <c r="WP1079" s="131"/>
      <c r="WQ1079" s="131"/>
      <c r="WR1079" s="131"/>
      <c r="WS1079" s="131"/>
      <c r="WT1079" s="131"/>
      <c r="WU1079" s="131"/>
      <c r="WV1079" s="131"/>
      <c r="WW1079" s="131"/>
      <c r="WX1079" s="131"/>
      <c r="WY1079" s="131"/>
      <c r="WZ1079" s="131"/>
      <c r="XA1079" s="131"/>
      <c r="XB1079" s="131"/>
      <c r="XC1079" s="131"/>
      <c r="XD1079" s="131"/>
      <c r="XE1079" s="131"/>
      <c r="XF1079" s="131"/>
      <c r="XG1079" s="131"/>
      <c r="XH1079" s="131"/>
      <c r="XI1079" s="131"/>
      <c r="XJ1079" s="131"/>
      <c r="XK1079" s="131"/>
      <c r="XL1079" s="131"/>
      <c r="XM1079" s="131"/>
      <c r="XN1079" s="131"/>
      <c r="XO1079" s="131"/>
      <c r="XP1079" s="131"/>
      <c r="XQ1079" s="131"/>
      <c r="XR1079" s="131"/>
      <c r="XS1079" s="131"/>
      <c r="XT1079" s="131"/>
      <c r="XU1079" s="131"/>
      <c r="XV1079" s="131"/>
      <c r="XW1079" s="131"/>
      <c r="XX1079" s="131"/>
      <c r="XY1079" s="131"/>
      <c r="XZ1079" s="131"/>
      <c r="YA1079" s="131"/>
      <c r="YB1079" s="131"/>
      <c r="YC1079" s="131"/>
      <c r="YD1079" s="131"/>
      <c r="YE1079" s="131"/>
      <c r="YF1079" s="131"/>
      <c r="YG1079" s="131"/>
      <c r="YH1079" s="131"/>
      <c r="YI1079" s="131"/>
      <c r="YJ1079" s="131"/>
      <c r="YK1079" s="131"/>
      <c r="YL1079" s="131"/>
      <c r="YM1079" s="131"/>
      <c r="YN1079" s="131"/>
      <c r="YO1079" s="131"/>
      <c r="YP1079" s="131"/>
      <c r="YQ1079" s="131"/>
      <c r="YR1079" s="131"/>
      <c r="YS1079" s="131"/>
      <c r="YT1079" s="131"/>
      <c r="YU1079" s="131"/>
      <c r="YV1079" s="131"/>
      <c r="YW1079" s="131"/>
      <c r="YX1079" s="131"/>
      <c r="YY1079" s="131"/>
      <c r="YZ1079" s="131"/>
      <c r="ZA1079" s="131"/>
      <c r="ZB1079" s="131"/>
      <c r="ZC1079" s="131"/>
      <c r="ZD1079" s="131"/>
      <c r="ZE1079" s="131"/>
      <c r="ZF1079" s="131"/>
      <c r="ZG1079" s="131"/>
      <c r="ZH1079" s="131"/>
      <c r="ZI1079" s="131"/>
      <c r="ZJ1079" s="131"/>
      <c r="ZK1079" s="131"/>
      <c r="ZL1079" s="131"/>
      <c r="ZM1079" s="131"/>
      <c r="ZN1079" s="131"/>
      <c r="ZO1079" s="131"/>
      <c r="ZP1079" s="131"/>
      <c r="ZQ1079" s="131"/>
      <c r="ZR1079" s="131"/>
      <c r="ZS1079" s="131"/>
      <c r="ZT1079" s="131"/>
      <c r="ZU1079" s="131"/>
      <c r="ZV1079" s="131"/>
      <c r="ZW1079" s="131"/>
      <c r="ZX1079" s="131"/>
      <c r="ZY1079" s="131"/>
      <c r="ZZ1079" s="131"/>
      <c r="AAA1079" s="131"/>
      <c r="AAB1079" s="131"/>
      <c r="AAC1079" s="131"/>
      <c r="AAD1079" s="131"/>
      <c r="AAE1079" s="131"/>
      <c r="AAF1079" s="131"/>
      <c r="AAG1079" s="131"/>
      <c r="AAH1079" s="131"/>
      <c r="AAI1079" s="131"/>
      <c r="AAJ1079" s="131"/>
      <c r="AAK1079" s="131"/>
      <c r="AAL1079" s="131"/>
      <c r="AAM1079" s="131"/>
      <c r="AAN1079" s="131"/>
      <c r="AAO1079" s="131"/>
      <c r="AAP1079" s="131"/>
      <c r="AAQ1079" s="131"/>
      <c r="AAR1079" s="131"/>
      <c r="AAS1079" s="131"/>
      <c r="AAT1079" s="131"/>
      <c r="AAU1079" s="131"/>
      <c r="AAV1079" s="131"/>
      <c r="AAW1079" s="131"/>
      <c r="AAX1079" s="131"/>
      <c r="AAY1079" s="131"/>
      <c r="AAZ1079" s="131"/>
      <c r="ABA1079" s="131"/>
      <c r="ABB1079" s="131"/>
      <c r="ABC1079" s="131"/>
      <c r="ABD1079" s="131"/>
      <c r="ABE1079" s="131"/>
      <c r="ABF1079" s="131"/>
      <c r="ABG1079" s="131"/>
      <c r="ABH1079" s="131"/>
      <c r="ABI1079" s="131"/>
      <c r="ABJ1079" s="131"/>
      <c r="ABK1079" s="131"/>
      <c r="ABL1079" s="131"/>
      <c r="ABM1079" s="131"/>
      <c r="ABN1079" s="131"/>
      <c r="ABO1079" s="131"/>
      <c r="ABP1079" s="131"/>
      <c r="ABQ1079" s="131"/>
      <c r="ABR1079" s="131"/>
      <c r="ABS1079" s="131"/>
      <c r="ABT1079" s="131"/>
      <c r="ABU1079" s="131"/>
      <c r="ABV1079" s="131"/>
      <c r="ABW1079" s="131"/>
      <c r="ABX1079" s="131"/>
      <c r="ABY1079" s="131"/>
      <c r="ABZ1079" s="131"/>
      <c r="ACA1079" s="131"/>
      <c r="ACB1079" s="131"/>
      <c r="ACC1079" s="131"/>
      <c r="ACD1079" s="131"/>
      <c r="ACE1079" s="131"/>
      <c r="ACF1079" s="131"/>
      <c r="ACG1079" s="131"/>
      <c r="ACH1079" s="131"/>
      <c r="ACI1079" s="131"/>
      <c r="ACJ1079" s="131"/>
      <c r="ACK1079" s="131"/>
      <c r="ACL1079" s="131"/>
      <c r="ACM1079" s="131"/>
      <c r="ACN1079" s="131"/>
      <c r="ACO1079" s="131"/>
      <c r="ACP1079" s="131"/>
      <c r="ACQ1079" s="131"/>
      <c r="ACR1079" s="131"/>
      <c r="ACS1079" s="131"/>
      <c r="ACT1079" s="131"/>
      <c r="ACU1079" s="131"/>
      <c r="ACV1079" s="131"/>
      <c r="ACW1079" s="131"/>
      <c r="ACX1079" s="131"/>
      <c r="ACY1079" s="131"/>
      <c r="ACZ1079" s="131"/>
      <c r="ADA1079" s="131"/>
      <c r="ADB1079" s="131"/>
      <c r="ADC1079" s="131"/>
      <c r="ADD1079" s="131"/>
      <c r="ADE1079" s="131"/>
      <c r="ADF1079" s="131"/>
      <c r="ADG1079" s="131"/>
      <c r="ADH1079" s="131"/>
      <c r="ADI1079" s="131"/>
      <c r="ADJ1079" s="131"/>
      <c r="ADK1079" s="131"/>
      <c r="ADL1079" s="131"/>
      <c r="ADM1079" s="131"/>
      <c r="ADN1079" s="131"/>
      <c r="ADO1079" s="131"/>
      <c r="ADP1079" s="131"/>
      <c r="ADQ1079" s="131"/>
      <c r="ADR1079" s="131"/>
      <c r="ADS1079" s="131"/>
      <c r="ADT1079" s="131"/>
      <c r="ADU1079" s="131"/>
      <c r="ADV1079" s="131"/>
      <c r="ADW1079" s="131"/>
      <c r="ADX1079" s="131"/>
      <c r="ADY1079" s="131"/>
      <c r="ADZ1079" s="131"/>
      <c r="AEA1079" s="131"/>
      <c r="AEB1079" s="131"/>
      <c r="AEC1079" s="131"/>
      <c r="AED1079" s="131"/>
      <c r="AEE1079" s="131"/>
      <c r="AEF1079" s="131"/>
      <c r="AEG1079" s="131"/>
      <c r="AEH1079" s="131"/>
      <c r="AEI1079" s="131"/>
      <c r="AEJ1079" s="131"/>
      <c r="AEK1079" s="131"/>
      <c r="AEL1079" s="131"/>
      <c r="AEM1079" s="131"/>
      <c r="AEN1079" s="131"/>
      <c r="AEO1079" s="131"/>
      <c r="AEP1079" s="131"/>
      <c r="AEQ1079" s="131"/>
      <c r="AER1079" s="131"/>
      <c r="AES1079" s="131"/>
      <c r="AET1079" s="131"/>
      <c r="AEU1079" s="131"/>
      <c r="AEV1079" s="131"/>
      <c r="AEW1079" s="131"/>
      <c r="AEX1079" s="131"/>
      <c r="AEY1079" s="131"/>
      <c r="AEZ1079" s="131"/>
      <c r="AFA1079" s="131"/>
      <c r="AFB1079" s="131"/>
      <c r="AFC1079" s="131"/>
      <c r="AFD1079" s="131"/>
      <c r="AFE1079" s="131"/>
      <c r="AFF1079" s="131"/>
      <c r="AFG1079" s="131"/>
      <c r="AFH1079" s="131"/>
      <c r="AFI1079" s="131"/>
      <c r="AFJ1079" s="131"/>
      <c r="AFK1079" s="131"/>
      <c r="AFL1079" s="131"/>
      <c r="AFM1079" s="131"/>
      <c r="AFN1079" s="131"/>
      <c r="AFO1079" s="131"/>
      <c r="AFP1079" s="131"/>
      <c r="AFQ1079" s="131"/>
      <c r="AFR1079" s="131"/>
      <c r="AFS1079" s="131"/>
      <c r="AFT1079" s="131"/>
      <c r="AFU1079" s="131"/>
      <c r="AFV1079" s="131"/>
      <c r="AFW1079" s="131"/>
      <c r="AFX1079" s="131"/>
      <c r="AFY1079" s="131"/>
      <c r="AFZ1079" s="131"/>
      <c r="AGA1079" s="131"/>
      <c r="AGB1079" s="131"/>
      <c r="AGC1079" s="131"/>
      <c r="AGD1079" s="131"/>
      <c r="AGE1079" s="131"/>
      <c r="AGF1079" s="131"/>
      <c r="AGG1079" s="131"/>
      <c r="AGH1079" s="131"/>
      <c r="AGI1079" s="131"/>
      <c r="AGJ1079" s="131"/>
      <c r="AGK1079" s="131"/>
      <c r="AGL1079" s="131"/>
      <c r="AGM1079" s="131"/>
      <c r="AGN1079" s="131"/>
      <c r="AGO1079" s="131"/>
      <c r="AGP1079" s="131"/>
      <c r="AGQ1079" s="131"/>
      <c r="AGR1079" s="131"/>
      <c r="AGS1079" s="131"/>
      <c r="AGT1079" s="131"/>
      <c r="AGU1079" s="131"/>
      <c r="AGV1079" s="131"/>
      <c r="AGW1079" s="131"/>
      <c r="AGX1079" s="131"/>
      <c r="AGY1079" s="131"/>
      <c r="AGZ1079" s="131"/>
      <c r="AHA1079" s="131"/>
      <c r="AHB1079" s="131"/>
      <c r="AHC1079" s="131"/>
      <c r="AHD1079" s="131"/>
      <c r="AHE1079" s="131"/>
      <c r="AHF1079" s="131"/>
      <c r="AHG1079" s="131"/>
      <c r="AHH1079" s="131"/>
      <c r="AHI1079" s="131"/>
      <c r="AHJ1079" s="131"/>
      <c r="AHK1079" s="131"/>
      <c r="AHL1079" s="131"/>
      <c r="AHM1079" s="131"/>
      <c r="AHN1079" s="131"/>
      <c r="AHO1079" s="131"/>
      <c r="AHP1079" s="131"/>
      <c r="AHQ1079" s="131"/>
      <c r="AHR1079" s="131"/>
      <c r="AHS1079" s="131"/>
      <c r="AHT1079" s="131"/>
      <c r="AHU1079" s="131"/>
      <c r="AHV1079" s="131"/>
      <c r="AHW1079" s="131"/>
      <c r="AHX1079" s="131"/>
      <c r="AHY1079" s="131"/>
      <c r="AHZ1079" s="131"/>
      <c r="AIA1079" s="131"/>
      <c r="AIB1079" s="131"/>
      <c r="AIC1079" s="131"/>
      <c r="AID1079" s="131"/>
      <c r="AIE1079" s="131"/>
      <c r="AIF1079" s="131"/>
      <c r="AIG1079" s="131"/>
      <c r="AIH1079" s="131"/>
      <c r="AII1079" s="131"/>
      <c r="AIJ1079" s="131"/>
      <c r="AIK1079" s="131"/>
      <c r="AIL1079" s="131"/>
      <c r="AIM1079" s="131"/>
      <c r="AIN1079" s="131"/>
      <c r="AIO1079" s="131"/>
      <c r="AIP1079" s="131"/>
      <c r="AIQ1079" s="131"/>
      <c r="AIR1079" s="131"/>
      <c r="AIS1079" s="131"/>
      <c r="AIT1079" s="131"/>
      <c r="AIU1079" s="131"/>
      <c r="AIV1079" s="131"/>
      <c r="AIW1079" s="131"/>
      <c r="AIX1079" s="131"/>
      <c r="AIY1079" s="131"/>
      <c r="AIZ1079" s="131"/>
      <c r="AJA1079" s="131"/>
      <c r="AJB1079" s="131"/>
      <c r="AJC1079" s="131"/>
      <c r="AJD1079" s="131"/>
      <c r="AJE1079" s="131"/>
      <c r="AJF1079" s="131"/>
      <c r="AJG1079" s="131"/>
      <c r="AJH1079" s="131"/>
      <c r="AJI1079" s="131"/>
      <c r="AJJ1079" s="131"/>
      <c r="AJK1079" s="131"/>
      <c r="AJL1079" s="131"/>
      <c r="AJM1079" s="131"/>
      <c r="AJN1079" s="131"/>
      <c r="AJO1079" s="131"/>
      <c r="AJP1079" s="131"/>
      <c r="AJQ1079" s="131"/>
      <c r="AJR1079" s="131"/>
      <c r="AJS1079" s="131"/>
      <c r="AJT1079" s="131"/>
      <c r="AJU1079" s="131"/>
      <c r="AJV1079" s="131"/>
      <c r="AJW1079" s="131"/>
      <c r="AJX1079" s="131"/>
      <c r="AJY1079" s="131"/>
      <c r="AJZ1079" s="131"/>
      <c r="AKA1079" s="131"/>
      <c r="AKB1079" s="131"/>
      <c r="AKC1079" s="131"/>
      <c r="AKD1079" s="131"/>
      <c r="AKE1079" s="131"/>
      <c r="AKF1079" s="131"/>
      <c r="AKG1079" s="131"/>
      <c r="AKH1079" s="131"/>
      <c r="AKI1079" s="131"/>
      <c r="AKJ1079" s="131"/>
      <c r="AKK1079" s="131"/>
      <c r="AKL1079" s="131"/>
      <c r="AKM1079" s="131"/>
      <c r="AKN1079" s="131"/>
      <c r="AKO1079" s="131"/>
      <c r="AKP1079" s="131"/>
      <c r="AKQ1079" s="131"/>
      <c r="AKR1079" s="131"/>
      <c r="AKS1079" s="131"/>
      <c r="AKT1079" s="131"/>
      <c r="AKU1079" s="131"/>
      <c r="AKV1079" s="131"/>
      <c r="AKW1079" s="131"/>
      <c r="AKX1079" s="131"/>
      <c r="AKY1079" s="131"/>
      <c r="AKZ1079" s="131"/>
      <c r="ALA1079" s="131"/>
      <c r="ALB1079" s="131"/>
      <c r="ALC1079" s="131"/>
      <c r="ALD1079" s="131"/>
      <c r="ALE1079" s="131"/>
      <c r="ALF1079" s="131"/>
      <c r="ALG1079" s="131"/>
      <c r="ALH1079" s="131"/>
      <c r="ALI1079" s="131"/>
      <c r="ALJ1079" s="131"/>
      <c r="ALK1079" s="131"/>
      <c r="ALL1079" s="131"/>
      <c r="ALM1079" s="131"/>
      <c r="ALN1079" s="131"/>
    </row>
    <row r="1080" spans="1:1002" s="508" customFormat="1" x14ac:dyDescent="0.25">
      <c r="A1080" s="502"/>
      <c r="B1080" s="503"/>
      <c r="C1080" s="504"/>
      <c r="D1080" s="450"/>
      <c r="E1080" s="505"/>
      <c r="F1080" s="505"/>
      <c r="G1080" s="506"/>
      <c r="H1080" s="506"/>
      <c r="I1080" s="507"/>
      <c r="J1080" s="565"/>
      <c r="K1080" s="454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  <c r="EC1080" s="131"/>
      <c r="ED1080" s="131"/>
      <c r="EE1080" s="131"/>
      <c r="EF1080" s="131"/>
      <c r="EG1080" s="131"/>
      <c r="EH1080" s="131"/>
      <c r="EI1080" s="131"/>
      <c r="EJ1080" s="131"/>
      <c r="EK1080" s="131"/>
      <c r="EL1080" s="131"/>
      <c r="EM1080" s="131"/>
      <c r="EN1080" s="131"/>
      <c r="EO1080" s="131"/>
      <c r="EP1080" s="131"/>
      <c r="EQ1080" s="131"/>
      <c r="ER1080" s="131"/>
      <c r="ES1080" s="131"/>
      <c r="ET1080" s="131"/>
      <c r="EU1080" s="131"/>
      <c r="EV1080" s="131"/>
      <c r="EW1080" s="131"/>
      <c r="EX1080" s="131"/>
      <c r="EY1080" s="131"/>
      <c r="EZ1080" s="131"/>
      <c r="FA1080" s="131"/>
      <c r="FB1080" s="131"/>
      <c r="FC1080" s="131"/>
      <c r="FD1080" s="131"/>
      <c r="FE1080" s="131"/>
      <c r="FF1080" s="131"/>
      <c r="FG1080" s="131"/>
      <c r="FH1080" s="131"/>
      <c r="FI1080" s="131"/>
      <c r="FJ1080" s="131"/>
      <c r="FK1080" s="131"/>
      <c r="FL1080" s="131"/>
      <c r="FM1080" s="131"/>
      <c r="FN1080" s="131"/>
      <c r="FO1080" s="131"/>
      <c r="FP1080" s="131"/>
      <c r="FQ1080" s="131"/>
      <c r="FR1080" s="131"/>
      <c r="FS1080" s="131"/>
      <c r="FT1080" s="131"/>
      <c r="FU1080" s="131"/>
      <c r="FV1080" s="131"/>
      <c r="FW1080" s="131"/>
      <c r="FX1080" s="131"/>
      <c r="FY1080" s="131"/>
      <c r="FZ1080" s="131"/>
      <c r="GA1080" s="131"/>
      <c r="GB1080" s="131"/>
      <c r="GC1080" s="131"/>
      <c r="GD1080" s="131"/>
      <c r="GE1080" s="131"/>
      <c r="GF1080" s="131"/>
      <c r="GG1080" s="131"/>
      <c r="GH1080" s="131"/>
      <c r="GI1080" s="131"/>
      <c r="GJ1080" s="131"/>
      <c r="GK1080" s="131"/>
      <c r="GL1080" s="131"/>
      <c r="GM1080" s="131"/>
      <c r="GN1080" s="131"/>
      <c r="GO1080" s="131"/>
      <c r="GP1080" s="131"/>
      <c r="GQ1080" s="131"/>
      <c r="GR1080" s="131"/>
      <c r="GS1080" s="131"/>
      <c r="GT1080" s="131"/>
      <c r="GU1080" s="131"/>
      <c r="GV1080" s="131"/>
      <c r="GW1080" s="131"/>
      <c r="GX1080" s="131"/>
      <c r="GY1080" s="131"/>
      <c r="GZ1080" s="131"/>
      <c r="HA1080" s="131"/>
      <c r="HB1080" s="131"/>
      <c r="HC1080" s="131"/>
      <c r="HD1080" s="131"/>
      <c r="HE1080" s="131"/>
      <c r="HF1080" s="131"/>
      <c r="HG1080" s="131"/>
      <c r="HH1080" s="131"/>
      <c r="HI1080" s="131"/>
      <c r="HJ1080" s="131"/>
      <c r="HK1080" s="131"/>
      <c r="HL1080" s="131"/>
      <c r="HM1080" s="131"/>
      <c r="HN1080" s="131"/>
      <c r="HO1080" s="131"/>
      <c r="HP1080" s="131"/>
      <c r="HQ1080" s="131"/>
      <c r="HR1080" s="131"/>
      <c r="HS1080" s="131"/>
      <c r="HT1080" s="131"/>
      <c r="HU1080" s="131"/>
      <c r="HV1080" s="131"/>
      <c r="HW1080" s="131"/>
      <c r="HX1080" s="131"/>
      <c r="HY1080" s="131"/>
      <c r="HZ1080" s="131"/>
      <c r="IA1080" s="131"/>
      <c r="IB1080" s="131"/>
      <c r="IC1080" s="131"/>
      <c r="ID1080" s="131"/>
      <c r="IE1080" s="131"/>
      <c r="IF1080" s="131"/>
      <c r="IG1080" s="131"/>
      <c r="IH1080" s="131"/>
      <c r="II1080" s="131"/>
      <c r="IJ1080" s="131"/>
      <c r="IK1080" s="131"/>
      <c r="IL1080" s="131"/>
      <c r="IM1080" s="131"/>
      <c r="IN1080" s="131"/>
      <c r="IO1080" s="131"/>
      <c r="IP1080" s="131"/>
      <c r="IQ1080" s="131"/>
      <c r="IR1080" s="131"/>
      <c r="IS1080" s="131"/>
      <c r="IT1080" s="131"/>
      <c r="IU1080" s="131"/>
      <c r="IV1080" s="131"/>
      <c r="IW1080" s="131"/>
      <c r="IX1080" s="131"/>
      <c r="IY1080" s="131"/>
      <c r="IZ1080" s="131"/>
      <c r="JA1080" s="131"/>
      <c r="JB1080" s="131"/>
      <c r="JC1080" s="131"/>
      <c r="JD1080" s="131"/>
      <c r="JE1080" s="131"/>
      <c r="JF1080" s="131"/>
      <c r="JG1080" s="131"/>
      <c r="JH1080" s="131"/>
      <c r="JI1080" s="131"/>
      <c r="JJ1080" s="131"/>
      <c r="JK1080" s="131"/>
      <c r="JL1080" s="131"/>
      <c r="JM1080" s="131"/>
      <c r="JN1080" s="131"/>
      <c r="JO1080" s="131"/>
      <c r="JP1080" s="131"/>
      <c r="JQ1080" s="131"/>
      <c r="JR1080" s="131"/>
      <c r="JS1080" s="131"/>
      <c r="JT1080" s="131"/>
      <c r="JU1080" s="131"/>
      <c r="JV1080" s="131"/>
      <c r="JW1080" s="131"/>
      <c r="JX1080" s="131"/>
      <c r="JY1080" s="131"/>
      <c r="JZ1080" s="131"/>
      <c r="KA1080" s="131"/>
      <c r="KB1080" s="131"/>
      <c r="KC1080" s="131"/>
      <c r="KD1080" s="131"/>
      <c r="KE1080" s="131"/>
      <c r="KF1080" s="131"/>
      <c r="KG1080" s="131"/>
      <c r="KH1080" s="131"/>
      <c r="KI1080" s="131"/>
      <c r="KJ1080" s="131"/>
      <c r="KK1080" s="131"/>
      <c r="KL1080" s="131"/>
      <c r="KM1080" s="131"/>
      <c r="KN1080" s="131"/>
      <c r="KO1080" s="131"/>
      <c r="KP1080" s="131"/>
      <c r="KQ1080" s="131"/>
      <c r="KR1080" s="131"/>
      <c r="KS1080" s="131"/>
      <c r="KT1080" s="131"/>
      <c r="KU1080" s="131"/>
      <c r="KV1080" s="131"/>
      <c r="KW1080" s="131"/>
      <c r="KX1080" s="131"/>
      <c r="KY1080" s="131"/>
      <c r="KZ1080" s="131"/>
      <c r="LA1080" s="131"/>
      <c r="LB1080" s="131"/>
      <c r="LC1080" s="131"/>
      <c r="LD1080" s="131"/>
      <c r="LE1080" s="131"/>
      <c r="LF1080" s="131"/>
      <c r="LG1080" s="131"/>
      <c r="LH1080" s="131"/>
      <c r="LI1080" s="131"/>
      <c r="LJ1080" s="131"/>
      <c r="LK1080" s="131"/>
      <c r="LL1080" s="131"/>
      <c r="LM1080" s="131"/>
      <c r="LN1080" s="131"/>
      <c r="LO1080" s="131"/>
      <c r="LP1080" s="131"/>
      <c r="LQ1080" s="131"/>
      <c r="LR1080" s="131"/>
      <c r="LS1080" s="131"/>
      <c r="LT1080" s="131"/>
      <c r="LU1080" s="131"/>
      <c r="LV1080" s="131"/>
      <c r="LW1080" s="131"/>
      <c r="LX1080" s="131"/>
      <c r="LY1080" s="131"/>
      <c r="LZ1080" s="131"/>
      <c r="MA1080" s="131"/>
      <c r="MB1080" s="131"/>
      <c r="MC1080" s="131"/>
      <c r="MD1080" s="131"/>
      <c r="ME1080" s="131"/>
      <c r="MF1080" s="131"/>
      <c r="MG1080" s="131"/>
      <c r="MH1080" s="131"/>
      <c r="MI1080" s="131"/>
      <c r="MJ1080" s="131"/>
      <c r="MK1080" s="131"/>
      <c r="ML1080" s="131"/>
      <c r="MM1080" s="131"/>
      <c r="MN1080" s="131"/>
      <c r="MO1080" s="131"/>
      <c r="MP1080" s="131"/>
      <c r="MQ1080" s="131"/>
      <c r="MR1080" s="131"/>
      <c r="MS1080" s="131"/>
      <c r="MT1080" s="131"/>
      <c r="MU1080" s="131"/>
      <c r="MV1080" s="131"/>
      <c r="MW1080" s="131"/>
      <c r="MX1080" s="131"/>
      <c r="MY1080" s="131"/>
      <c r="MZ1080" s="131"/>
      <c r="NA1080" s="131"/>
      <c r="NB1080" s="131"/>
      <c r="NC1080" s="131"/>
      <c r="ND1080" s="131"/>
      <c r="NE1080" s="131"/>
      <c r="NF1080" s="131"/>
      <c r="NG1080" s="131"/>
      <c r="NH1080" s="131"/>
      <c r="NI1080" s="131"/>
      <c r="NJ1080" s="131"/>
      <c r="NK1080" s="131"/>
      <c r="NL1080" s="131"/>
      <c r="NM1080" s="131"/>
      <c r="NN1080" s="131"/>
      <c r="NO1080" s="131"/>
      <c r="NP1080" s="131"/>
      <c r="NQ1080" s="131"/>
      <c r="NR1080" s="131"/>
      <c r="NS1080" s="131"/>
      <c r="NT1080" s="131"/>
      <c r="NU1080" s="131"/>
      <c r="NV1080" s="131"/>
      <c r="NW1080" s="131"/>
      <c r="NX1080" s="131"/>
      <c r="NY1080" s="131"/>
      <c r="NZ1080" s="131"/>
      <c r="OA1080" s="131"/>
      <c r="OB1080" s="131"/>
      <c r="OC1080" s="131"/>
      <c r="OD1080" s="131"/>
      <c r="OE1080" s="131"/>
      <c r="OF1080" s="131"/>
      <c r="OG1080" s="131"/>
      <c r="OH1080" s="131"/>
      <c r="OI1080" s="131"/>
      <c r="OJ1080" s="131"/>
      <c r="OK1080" s="131"/>
      <c r="OL1080" s="131"/>
      <c r="OM1080" s="131"/>
      <c r="ON1080" s="131"/>
      <c r="OO1080" s="131"/>
      <c r="OP1080" s="131"/>
      <c r="OQ1080" s="131"/>
      <c r="OR1080" s="131"/>
      <c r="OS1080" s="131"/>
      <c r="OT1080" s="131"/>
      <c r="OU1080" s="131"/>
      <c r="OV1080" s="131"/>
      <c r="OW1080" s="131"/>
      <c r="OX1080" s="131"/>
      <c r="OY1080" s="131"/>
      <c r="OZ1080" s="131"/>
      <c r="PA1080" s="131"/>
      <c r="PB1080" s="131"/>
      <c r="PC1080" s="131"/>
      <c r="PD1080" s="131"/>
      <c r="PE1080" s="131"/>
      <c r="PF1080" s="131"/>
      <c r="PG1080" s="131"/>
      <c r="PH1080" s="131"/>
      <c r="PI1080" s="131"/>
      <c r="PJ1080" s="131"/>
      <c r="PK1080" s="131"/>
      <c r="PL1080" s="131"/>
      <c r="PM1080" s="131"/>
      <c r="PN1080" s="131"/>
      <c r="PO1080" s="131"/>
      <c r="PP1080" s="131"/>
      <c r="PQ1080" s="131"/>
      <c r="PR1080" s="131"/>
      <c r="PS1080" s="131"/>
      <c r="PT1080" s="131"/>
      <c r="PU1080" s="131"/>
      <c r="PV1080" s="131"/>
      <c r="PW1080" s="131"/>
      <c r="PX1080" s="131"/>
      <c r="PY1080" s="131"/>
      <c r="PZ1080" s="131"/>
      <c r="QA1080" s="131"/>
      <c r="QB1080" s="131"/>
      <c r="QC1080" s="131"/>
      <c r="QD1080" s="131"/>
      <c r="QE1080" s="131"/>
      <c r="QF1080" s="131"/>
      <c r="QG1080" s="131"/>
      <c r="QH1080" s="131"/>
      <c r="QI1080" s="131"/>
      <c r="QJ1080" s="131"/>
      <c r="QK1080" s="131"/>
      <c r="QL1080" s="131"/>
      <c r="QM1080" s="131"/>
      <c r="QN1080" s="131"/>
      <c r="QO1080" s="131"/>
      <c r="QP1080" s="131"/>
      <c r="QQ1080" s="131"/>
      <c r="QR1080" s="131"/>
      <c r="QS1080" s="131"/>
      <c r="QT1080" s="131"/>
      <c r="QU1080" s="131"/>
      <c r="QV1080" s="131"/>
      <c r="QW1080" s="131"/>
      <c r="QX1080" s="131"/>
      <c r="QY1080" s="131"/>
      <c r="QZ1080" s="131"/>
      <c r="RA1080" s="131"/>
      <c r="RB1080" s="131"/>
      <c r="RC1080" s="131"/>
      <c r="RD1080" s="131"/>
      <c r="RE1080" s="131"/>
      <c r="RF1080" s="131"/>
      <c r="RG1080" s="131"/>
      <c r="RH1080" s="131"/>
      <c r="RI1080" s="131"/>
      <c r="RJ1080" s="131"/>
      <c r="RK1080" s="131"/>
      <c r="RL1080" s="131"/>
      <c r="RM1080" s="131"/>
      <c r="RN1080" s="131"/>
      <c r="RO1080" s="131"/>
      <c r="RP1080" s="131"/>
      <c r="RQ1080" s="131"/>
      <c r="RR1080" s="131"/>
      <c r="RS1080" s="131"/>
      <c r="RT1080" s="131"/>
      <c r="RU1080" s="131"/>
      <c r="RV1080" s="131"/>
      <c r="RW1080" s="131"/>
      <c r="RX1080" s="131"/>
      <c r="RY1080" s="131"/>
      <c r="RZ1080" s="131"/>
      <c r="SA1080" s="131"/>
      <c r="SB1080" s="131"/>
      <c r="SC1080" s="131"/>
      <c r="SD1080" s="131"/>
      <c r="SE1080" s="131"/>
      <c r="SF1080" s="131"/>
      <c r="SG1080" s="131"/>
      <c r="SH1080" s="131"/>
      <c r="SI1080" s="131"/>
      <c r="SJ1080" s="131"/>
      <c r="SK1080" s="131"/>
      <c r="SL1080" s="131"/>
      <c r="SM1080" s="131"/>
      <c r="SN1080" s="131"/>
      <c r="SO1080" s="131"/>
      <c r="SP1080" s="131"/>
      <c r="SQ1080" s="131"/>
      <c r="SR1080" s="131"/>
      <c r="SS1080" s="131"/>
      <c r="ST1080" s="131"/>
      <c r="SU1080" s="131"/>
      <c r="SV1080" s="131"/>
      <c r="SW1080" s="131"/>
      <c r="SX1080" s="131"/>
      <c r="SY1080" s="131"/>
      <c r="SZ1080" s="131"/>
      <c r="TA1080" s="131"/>
      <c r="TB1080" s="131"/>
      <c r="TC1080" s="131"/>
      <c r="TD1080" s="131"/>
      <c r="TE1080" s="131"/>
      <c r="TF1080" s="131"/>
      <c r="TG1080" s="131"/>
      <c r="TH1080" s="131"/>
      <c r="TI1080" s="131"/>
      <c r="TJ1080" s="131"/>
      <c r="TK1080" s="131"/>
      <c r="TL1080" s="131"/>
      <c r="TM1080" s="131"/>
      <c r="TN1080" s="131"/>
      <c r="TO1080" s="131"/>
      <c r="TP1080" s="131"/>
      <c r="TQ1080" s="131"/>
      <c r="TR1080" s="131"/>
      <c r="TS1080" s="131"/>
      <c r="TT1080" s="131"/>
      <c r="TU1080" s="131"/>
      <c r="TV1080" s="131"/>
      <c r="TW1080" s="131"/>
      <c r="TX1080" s="131"/>
      <c r="TY1080" s="131"/>
      <c r="TZ1080" s="131"/>
      <c r="UA1080" s="131"/>
      <c r="UB1080" s="131"/>
      <c r="UC1080" s="131"/>
      <c r="UD1080" s="131"/>
      <c r="UE1080" s="131"/>
      <c r="UF1080" s="131"/>
      <c r="UG1080" s="131"/>
      <c r="UH1080" s="131"/>
      <c r="UI1080" s="131"/>
      <c r="UJ1080" s="131"/>
      <c r="UK1080" s="131"/>
      <c r="UL1080" s="131"/>
      <c r="UM1080" s="131"/>
      <c r="UN1080" s="131"/>
      <c r="UO1080" s="131"/>
      <c r="UP1080" s="131"/>
      <c r="UQ1080" s="131"/>
      <c r="UR1080" s="131"/>
      <c r="US1080" s="131"/>
      <c r="UT1080" s="131"/>
      <c r="UU1080" s="131"/>
      <c r="UV1080" s="131"/>
      <c r="UW1080" s="131"/>
      <c r="UX1080" s="131"/>
      <c r="UY1080" s="131"/>
      <c r="UZ1080" s="131"/>
      <c r="VA1080" s="131"/>
      <c r="VB1080" s="131"/>
      <c r="VC1080" s="131"/>
      <c r="VD1080" s="131"/>
      <c r="VE1080" s="131"/>
      <c r="VF1080" s="131"/>
      <c r="VG1080" s="131"/>
      <c r="VH1080" s="131"/>
      <c r="VI1080" s="131"/>
      <c r="VJ1080" s="131"/>
      <c r="VK1080" s="131"/>
      <c r="VL1080" s="131"/>
      <c r="VM1080" s="131"/>
      <c r="VN1080" s="131"/>
      <c r="VO1080" s="131"/>
      <c r="VP1080" s="131"/>
      <c r="VQ1080" s="131"/>
      <c r="VR1080" s="131"/>
      <c r="VS1080" s="131"/>
      <c r="VT1080" s="131"/>
      <c r="VU1080" s="131"/>
      <c r="VV1080" s="131"/>
      <c r="VW1080" s="131"/>
      <c r="VX1080" s="131"/>
      <c r="VY1080" s="131"/>
      <c r="VZ1080" s="131"/>
      <c r="WA1080" s="131"/>
      <c r="WB1080" s="131"/>
      <c r="WC1080" s="131"/>
      <c r="WD1080" s="131"/>
      <c r="WE1080" s="131"/>
      <c r="WF1080" s="131"/>
      <c r="WG1080" s="131"/>
      <c r="WH1080" s="131"/>
      <c r="WI1080" s="131"/>
      <c r="WJ1080" s="131"/>
      <c r="WK1080" s="131"/>
      <c r="WL1080" s="131"/>
      <c r="WM1080" s="131"/>
      <c r="WN1080" s="131"/>
      <c r="WO1080" s="131"/>
      <c r="WP1080" s="131"/>
      <c r="WQ1080" s="131"/>
      <c r="WR1080" s="131"/>
      <c r="WS1080" s="131"/>
      <c r="WT1080" s="131"/>
      <c r="WU1080" s="131"/>
      <c r="WV1080" s="131"/>
      <c r="WW1080" s="131"/>
      <c r="WX1080" s="131"/>
      <c r="WY1080" s="131"/>
      <c r="WZ1080" s="131"/>
      <c r="XA1080" s="131"/>
      <c r="XB1080" s="131"/>
      <c r="XC1080" s="131"/>
      <c r="XD1080" s="131"/>
      <c r="XE1080" s="131"/>
      <c r="XF1080" s="131"/>
      <c r="XG1080" s="131"/>
      <c r="XH1080" s="131"/>
      <c r="XI1080" s="131"/>
      <c r="XJ1080" s="131"/>
      <c r="XK1080" s="131"/>
      <c r="XL1080" s="131"/>
      <c r="XM1080" s="131"/>
      <c r="XN1080" s="131"/>
      <c r="XO1080" s="131"/>
      <c r="XP1080" s="131"/>
      <c r="XQ1080" s="131"/>
      <c r="XR1080" s="131"/>
      <c r="XS1080" s="131"/>
      <c r="XT1080" s="131"/>
      <c r="XU1080" s="131"/>
      <c r="XV1080" s="131"/>
      <c r="XW1080" s="131"/>
      <c r="XX1080" s="131"/>
      <c r="XY1080" s="131"/>
      <c r="XZ1080" s="131"/>
      <c r="YA1080" s="131"/>
      <c r="YB1080" s="131"/>
      <c r="YC1080" s="131"/>
      <c r="YD1080" s="131"/>
      <c r="YE1080" s="131"/>
      <c r="YF1080" s="131"/>
      <c r="YG1080" s="131"/>
      <c r="YH1080" s="131"/>
      <c r="YI1080" s="131"/>
      <c r="YJ1080" s="131"/>
      <c r="YK1080" s="131"/>
      <c r="YL1080" s="131"/>
      <c r="YM1080" s="131"/>
      <c r="YN1080" s="131"/>
      <c r="YO1080" s="131"/>
      <c r="YP1080" s="131"/>
      <c r="YQ1080" s="131"/>
      <c r="YR1080" s="131"/>
      <c r="YS1080" s="131"/>
      <c r="YT1080" s="131"/>
      <c r="YU1080" s="131"/>
      <c r="YV1080" s="131"/>
      <c r="YW1080" s="131"/>
      <c r="YX1080" s="131"/>
      <c r="YY1080" s="131"/>
      <c r="YZ1080" s="131"/>
      <c r="ZA1080" s="131"/>
      <c r="ZB1080" s="131"/>
      <c r="ZC1080" s="131"/>
      <c r="ZD1080" s="131"/>
      <c r="ZE1080" s="131"/>
      <c r="ZF1080" s="131"/>
      <c r="ZG1080" s="131"/>
      <c r="ZH1080" s="131"/>
      <c r="ZI1080" s="131"/>
      <c r="ZJ1080" s="131"/>
      <c r="ZK1080" s="131"/>
      <c r="ZL1080" s="131"/>
      <c r="ZM1080" s="131"/>
      <c r="ZN1080" s="131"/>
      <c r="ZO1080" s="131"/>
      <c r="ZP1080" s="131"/>
      <c r="ZQ1080" s="131"/>
      <c r="ZR1080" s="131"/>
      <c r="ZS1080" s="131"/>
      <c r="ZT1080" s="131"/>
      <c r="ZU1080" s="131"/>
      <c r="ZV1080" s="131"/>
      <c r="ZW1080" s="131"/>
      <c r="ZX1080" s="131"/>
      <c r="ZY1080" s="131"/>
      <c r="ZZ1080" s="131"/>
      <c r="AAA1080" s="131"/>
      <c r="AAB1080" s="131"/>
      <c r="AAC1080" s="131"/>
      <c r="AAD1080" s="131"/>
      <c r="AAE1080" s="131"/>
      <c r="AAF1080" s="131"/>
      <c r="AAG1080" s="131"/>
      <c r="AAH1080" s="131"/>
      <c r="AAI1080" s="131"/>
      <c r="AAJ1080" s="131"/>
      <c r="AAK1080" s="131"/>
      <c r="AAL1080" s="131"/>
      <c r="AAM1080" s="131"/>
      <c r="AAN1080" s="131"/>
      <c r="AAO1080" s="131"/>
      <c r="AAP1080" s="131"/>
      <c r="AAQ1080" s="131"/>
      <c r="AAR1080" s="131"/>
      <c r="AAS1080" s="131"/>
      <c r="AAT1080" s="131"/>
      <c r="AAU1080" s="131"/>
      <c r="AAV1080" s="131"/>
      <c r="AAW1080" s="131"/>
      <c r="AAX1080" s="131"/>
      <c r="AAY1080" s="131"/>
      <c r="AAZ1080" s="131"/>
      <c r="ABA1080" s="131"/>
      <c r="ABB1080" s="131"/>
      <c r="ABC1080" s="131"/>
      <c r="ABD1080" s="131"/>
      <c r="ABE1080" s="131"/>
      <c r="ABF1080" s="131"/>
      <c r="ABG1080" s="131"/>
      <c r="ABH1080" s="131"/>
      <c r="ABI1080" s="131"/>
      <c r="ABJ1080" s="131"/>
      <c r="ABK1080" s="131"/>
      <c r="ABL1080" s="131"/>
      <c r="ABM1080" s="131"/>
      <c r="ABN1080" s="131"/>
      <c r="ABO1080" s="131"/>
      <c r="ABP1080" s="131"/>
      <c r="ABQ1080" s="131"/>
      <c r="ABR1080" s="131"/>
      <c r="ABS1080" s="131"/>
      <c r="ABT1080" s="131"/>
      <c r="ABU1080" s="131"/>
      <c r="ABV1080" s="131"/>
      <c r="ABW1080" s="131"/>
      <c r="ABX1080" s="131"/>
      <c r="ABY1080" s="131"/>
      <c r="ABZ1080" s="131"/>
      <c r="ACA1080" s="131"/>
      <c r="ACB1080" s="131"/>
      <c r="ACC1080" s="131"/>
      <c r="ACD1080" s="131"/>
      <c r="ACE1080" s="131"/>
      <c r="ACF1080" s="131"/>
      <c r="ACG1080" s="131"/>
      <c r="ACH1080" s="131"/>
      <c r="ACI1080" s="131"/>
      <c r="ACJ1080" s="131"/>
      <c r="ACK1080" s="131"/>
      <c r="ACL1080" s="131"/>
      <c r="ACM1080" s="131"/>
      <c r="ACN1080" s="131"/>
      <c r="ACO1080" s="131"/>
      <c r="ACP1080" s="131"/>
      <c r="ACQ1080" s="131"/>
      <c r="ACR1080" s="131"/>
      <c r="ACS1080" s="131"/>
      <c r="ACT1080" s="131"/>
      <c r="ACU1080" s="131"/>
      <c r="ACV1080" s="131"/>
      <c r="ACW1080" s="131"/>
      <c r="ACX1080" s="131"/>
      <c r="ACY1080" s="131"/>
      <c r="ACZ1080" s="131"/>
      <c r="ADA1080" s="131"/>
      <c r="ADB1080" s="131"/>
      <c r="ADC1080" s="131"/>
      <c r="ADD1080" s="131"/>
      <c r="ADE1080" s="131"/>
      <c r="ADF1080" s="131"/>
      <c r="ADG1080" s="131"/>
      <c r="ADH1080" s="131"/>
      <c r="ADI1080" s="131"/>
      <c r="ADJ1080" s="131"/>
      <c r="ADK1080" s="131"/>
      <c r="ADL1080" s="131"/>
      <c r="ADM1080" s="131"/>
      <c r="ADN1080" s="131"/>
      <c r="ADO1080" s="131"/>
      <c r="ADP1080" s="131"/>
      <c r="ADQ1080" s="131"/>
      <c r="ADR1080" s="131"/>
      <c r="ADS1080" s="131"/>
      <c r="ADT1080" s="131"/>
      <c r="ADU1080" s="131"/>
      <c r="ADV1080" s="131"/>
      <c r="ADW1080" s="131"/>
      <c r="ADX1080" s="131"/>
      <c r="ADY1080" s="131"/>
      <c r="ADZ1080" s="131"/>
      <c r="AEA1080" s="131"/>
      <c r="AEB1080" s="131"/>
      <c r="AEC1080" s="131"/>
      <c r="AED1080" s="131"/>
      <c r="AEE1080" s="131"/>
      <c r="AEF1080" s="131"/>
      <c r="AEG1080" s="131"/>
      <c r="AEH1080" s="131"/>
      <c r="AEI1080" s="131"/>
      <c r="AEJ1080" s="131"/>
      <c r="AEK1080" s="131"/>
      <c r="AEL1080" s="131"/>
      <c r="AEM1080" s="131"/>
      <c r="AEN1080" s="131"/>
      <c r="AEO1080" s="131"/>
      <c r="AEP1080" s="131"/>
      <c r="AEQ1080" s="131"/>
      <c r="AER1080" s="131"/>
      <c r="AES1080" s="131"/>
      <c r="AET1080" s="131"/>
      <c r="AEU1080" s="131"/>
      <c r="AEV1080" s="131"/>
      <c r="AEW1080" s="131"/>
      <c r="AEX1080" s="131"/>
      <c r="AEY1080" s="131"/>
      <c r="AEZ1080" s="131"/>
      <c r="AFA1080" s="131"/>
      <c r="AFB1080" s="131"/>
      <c r="AFC1080" s="131"/>
      <c r="AFD1080" s="131"/>
      <c r="AFE1080" s="131"/>
      <c r="AFF1080" s="131"/>
      <c r="AFG1080" s="131"/>
      <c r="AFH1080" s="131"/>
      <c r="AFI1080" s="131"/>
      <c r="AFJ1080" s="131"/>
      <c r="AFK1080" s="131"/>
      <c r="AFL1080" s="131"/>
      <c r="AFM1080" s="131"/>
      <c r="AFN1080" s="131"/>
      <c r="AFO1080" s="131"/>
      <c r="AFP1080" s="131"/>
      <c r="AFQ1080" s="131"/>
      <c r="AFR1080" s="131"/>
      <c r="AFS1080" s="131"/>
      <c r="AFT1080" s="131"/>
      <c r="AFU1080" s="131"/>
      <c r="AFV1080" s="131"/>
      <c r="AFW1080" s="131"/>
      <c r="AFX1080" s="131"/>
      <c r="AFY1080" s="131"/>
      <c r="AFZ1080" s="131"/>
      <c r="AGA1080" s="131"/>
      <c r="AGB1080" s="131"/>
      <c r="AGC1080" s="131"/>
      <c r="AGD1080" s="131"/>
      <c r="AGE1080" s="131"/>
      <c r="AGF1080" s="131"/>
      <c r="AGG1080" s="131"/>
      <c r="AGH1080" s="131"/>
      <c r="AGI1080" s="131"/>
      <c r="AGJ1080" s="131"/>
      <c r="AGK1080" s="131"/>
      <c r="AGL1080" s="131"/>
      <c r="AGM1080" s="131"/>
      <c r="AGN1080" s="131"/>
      <c r="AGO1080" s="131"/>
      <c r="AGP1080" s="131"/>
      <c r="AGQ1080" s="131"/>
      <c r="AGR1080" s="131"/>
      <c r="AGS1080" s="131"/>
      <c r="AGT1080" s="131"/>
      <c r="AGU1080" s="131"/>
      <c r="AGV1080" s="131"/>
      <c r="AGW1080" s="131"/>
      <c r="AGX1080" s="131"/>
      <c r="AGY1080" s="131"/>
      <c r="AGZ1080" s="131"/>
      <c r="AHA1080" s="131"/>
      <c r="AHB1080" s="131"/>
      <c r="AHC1080" s="131"/>
      <c r="AHD1080" s="131"/>
      <c r="AHE1080" s="131"/>
      <c r="AHF1080" s="131"/>
      <c r="AHG1080" s="131"/>
      <c r="AHH1080" s="131"/>
      <c r="AHI1080" s="131"/>
      <c r="AHJ1080" s="131"/>
      <c r="AHK1080" s="131"/>
      <c r="AHL1080" s="131"/>
      <c r="AHM1080" s="131"/>
      <c r="AHN1080" s="131"/>
      <c r="AHO1080" s="131"/>
      <c r="AHP1080" s="131"/>
      <c r="AHQ1080" s="131"/>
      <c r="AHR1080" s="131"/>
      <c r="AHS1080" s="131"/>
      <c r="AHT1080" s="131"/>
      <c r="AHU1080" s="131"/>
      <c r="AHV1080" s="131"/>
      <c r="AHW1080" s="131"/>
      <c r="AHX1080" s="131"/>
      <c r="AHY1080" s="131"/>
      <c r="AHZ1080" s="131"/>
      <c r="AIA1080" s="131"/>
      <c r="AIB1080" s="131"/>
      <c r="AIC1080" s="131"/>
      <c r="AID1080" s="131"/>
      <c r="AIE1080" s="131"/>
      <c r="AIF1080" s="131"/>
      <c r="AIG1080" s="131"/>
      <c r="AIH1080" s="131"/>
      <c r="AII1080" s="131"/>
      <c r="AIJ1080" s="131"/>
      <c r="AIK1080" s="131"/>
      <c r="AIL1080" s="131"/>
      <c r="AIM1080" s="131"/>
      <c r="AIN1080" s="131"/>
      <c r="AIO1080" s="131"/>
      <c r="AIP1080" s="131"/>
      <c r="AIQ1080" s="131"/>
      <c r="AIR1080" s="131"/>
      <c r="AIS1080" s="131"/>
      <c r="AIT1080" s="131"/>
      <c r="AIU1080" s="131"/>
      <c r="AIV1080" s="131"/>
      <c r="AIW1080" s="131"/>
      <c r="AIX1080" s="131"/>
      <c r="AIY1080" s="131"/>
      <c r="AIZ1080" s="131"/>
      <c r="AJA1080" s="131"/>
      <c r="AJB1080" s="131"/>
      <c r="AJC1080" s="131"/>
      <c r="AJD1080" s="131"/>
      <c r="AJE1080" s="131"/>
      <c r="AJF1080" s="131"/>
      <c r="AJG1080" s="131"/>
      <c r="AJH1080" s="131"/>
      <c r="AJI1080" s="131"/>
      <c r="AJJ1080" s="131"/>
      <c r="AJK1080" s="131"/>
      <c r="AJL1080" s="131"/>
      <c r="AJM1080" s="131"/>
      <c r="AJN1080" s="131"/>
      <c r="AJO1080" s="131"/>
      <c r="AJP1080" s="131"/>
      <c r="AJQ1080" s="131"/>
      <c r="AJR1080" s="131"/>
      <c r="AJS1080" s="131"/>
      <c r="AJT1080" s="131"/>
      <c r="AJU1080" s="131"/>
      <c r="AJV1080" s="131"/>
      <c r="AJW1080" s="131"/>
      <c r="AJX1080" s="131"/>
      <c r="AJY1080" s="131"/>
      <c r="AJZ1080" s="131"/>
      <c r="AKA1080" s="131"/>
      <c r="AKB1080" s="131"/>
      <c r="AKC1080" s="131"/>
      <c r="AKD1080" s="131"/>
      <c r="AKE1080" s="131"/>
      <c r="AKF1080" s="131"/>
      <c r="AKG1080" s="131"/>
      <c r="AKH1080" s="131"/>
      <c r="AKI1080" s="131"/>
      <c r="AKJ1080" s="131"/>
      <c r="AKK1080" s="131"/>
      <c r="AKL1080" s="131"/>
      <c r="AKM1080" s="131"/>
      <c r="AKN1080" s="131"/>
      <c r="AKO1080" s="131"/>
      <c r="AKP1080" s="131"/>
      <c r="AKQ1080" s="131"/>
      <c r="AKR1080" s="131"/>
      <c r="AKS1080" s="131"/>
      <c r="AKT1080" s="131"/>
      <c r="AKU1080" s="131"/>
      <c r="AKV1080" s="131"/>
      <c r="AKW1080" s="131"/>
      <c r="AKX1080" s="131"/>
      <c r="AKY1080" s="131"/>
      <c r="AKZ1080" s="131"/>
      <c r="ALA1080" s="131"/>
      <c r="ALB1080" s="131"/>
      <c r="ALC1080" s="131"/>
      <c r="ALD1080" s="131"/>
      <c r="ALE1080" s="131"/>
      <c r="ALF1080" s="131"/>
      <c r="ALG1080" s="131"/>
      <c r="ALH1080" s="131"/>
      <c r="ALI1080" s="131"/>
      <c r="ALJ1080" s="131"/>
      <c r="ALK1080" s="131"/>
      <c r="ALL1080" s="131"/>
      <c r="ALM1080" s="131"/>
      <c r="ALN1080" s="131"/>
    </row>
    <row r="1081" spans="1:1002" s="508" customFormat="1" x14ac:dyDescent="0.25">
      <c r="A1081" s="502"/>
      <c r="B1081" s="503"/>
      <c r="C1081" s="504"/>
      <c r="D1081" s="450"/>
      <c r="E1081" s="505"/>
      <c r="F1081" s="505"/>
      <c r="G1081" s="506"/>
      <c r="H1081" s="506"/>
      <c r="I1081" s="507"/>
      <c r="J1081" s="565"/>
      <c r="K1081" s="454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  <c r="EC1081" s="131"/>
      <c r="ED1081" s="131"/>
      <c r="EE1081" s="131"/>
      <c r="EF1081" s="131"/>
      <c r="EG1081" s="131"/>
      <c r="EH1081" s="131"/>
      <c r="EI1081" s="131"/>
      <c r="EJ1081" s="131"/>
      <c r="EK1081" s="131"/>
      <c r="EL1081" s="131"/>
      <c r="EM1081" s="131"/>
      <c r="EN1081" s="131"/>
      <c r="EO1081" s="131"/>
      <c r="EP1081" s="131"/>
      <c r="EQ1081" s="131"/>
      <c r="ER1081" s="131"/>
      <c r="ES1081" s="131"/>
      <c r="ET1081" s="131"/>
      <c r="EU1081" s="131"/>
      <c r="EV1081" s="131"/>
      <c r="EW1081" s="131"/>
      <c r="EX1081" s="131"/>
      <c r="EY1081" s="131"/>
      <c r="EZ1081" s="131"/>
      <c r="FA1081" s="131"/>
      <c r="FB1081" s="131"/>
      <c r="FC1081" s="131"/>
      <c r="FD1081" s="131"/>
      <c r="FE1081" s="131"/>
      <c r="FF1081" s="131"/>
      <c r="FG1081" s="131"/>
      <c r="FH1081" s="131"/>
      <c r="FI1081" s="131"/>
      <c r="FJ1081" s="131"/>
      <c r="FK1081" s="131"/>
      <c r="FL1081" s="131"/>
      <c r="FM1081" s="131"/>
      <c r="FN1081" s="131"/>
      <c r="FO1081" s="131"/>
      <c r="FP1081" s="131"/>
      <c r="FQ1081" s="131"/>
      <c r="FR1081" s="131"/>
      <c r="FS1081" s="131"/>
      <c r="FT1081" s="131"/>
      <c r="FU1081" s="131"/>
      <c r="FV1081" s="131"/>
      <c r="FW1081" s="131"/>
      <c r="FX1081" s="131"/>
      <c r="FY1081" s="131"/>
      <c r="FZ1081" s="131"/>
      <c r="GA1081" s="131"/>
      <c r="GB1081" s="131"/>
      <c r="GC1081" s="131"/>
      <c r="GD1081" s="131"/>
      <c r="GE1081" s="131"/>
      <c r="GF1081" s="131"/>
      <c r="GG1081" s="131"/>
      <c r="GH1081" s="131"/>
      <c r="GI1081" s="131"/>
      <c r="GJ1081" s="131"/>
      <c r="GK1081" s="131"/>
      <c r="GL1081" s="131"/>
      <c r="GM1081" s="131"/>
      <c r="GN1081" s="131"/>
      <c r="GO1081" s="131"/>
      <c r="GP1081" s="131"/>
      <c r="GQ1081" s="131"/>
      <c r="GR1081" s="131"/>
      <c r="GS1081" s="131"/>
      <c r="GT1081" s="131"/>
      <c r="GU1081" s="131"/>
      <c r="GV1081" s="131"/>
      <c r="GW1081" s="131"/>
      <c r="GX1081" s="131"/>
      <c r="GY1081" s="131"/>
      <c r="GZ1081" s="131"/>
      <c r="HA1081" s="131"/>
      <c r="HB1081" s="131"/>
      <c r="HC1081" s="131"/>
      <c r="HD1081" s="131"/>
      <c r="HE1081" s="131"/>
      <c r="HF1081" s="131"/>
      <c r="HG1081" s="131"/>
      <c r="HH1081" s="131"/>
      <c r="HI1081" s="131"/>
      <c r="HJ1081" s="131"/>
      <c r="HK1081" s="131"/>
      <c r="HL1081" s="131"/>
      <c r="HM1081" s="131"/>
      <c r="HN1081" s="131"/>
      <c r="HO1081" s="131"/>
      <c r="HP1081" s="131"/>
      <c r="HQ1081" s="131"/>
      <c r="HR1081" s="131"/>
      <c r="HS1081" s="131"/>
      <c r="HT1081" s="131"/>
      <c r="HU1081" s="131"/>
      <c r="HV1081" s="131"/>
      <c r="HW1081" s="131"/>
      <c r="HX1081" s="131"/>
      <c r="HY1081" s="131"/>
      <c r="HZ1081" s="131"/>
      <c r="IA1081" s="131"/>
      <c r="IB1081" s="131"/>
      <c r="IC1081" s="131"/>
      <c r="ID1081" s="131"/>
      <c r="IE1081" s="131"/>
      <c r="IF1081" s="131"/>
      <c r="IG1081" s="131"/>
      <c r="IH1081" s="131"/>
      <c r="II1081" s="131"/>
      <c r="IJ1081" s="131"/>
      <c r="IK1081" s="131"/>
      <c r="IL1081" s="131"/>
      <c r="IM1081" s="131"/>
      <c r="IN1081" s="131"/>
      <c r="IO1081" s="131"/>
      <c r="IP1081" s="131"/>
      <c r="IQ1081" s="131"/>
      <c r="IR1081" s="131"/>
      <c r="IS1081" s="131"/>
      <c r="IT1081" s="131"/>
      <c r="IU1081" s="131"/>
      <c r="IV1081" s="131"/>
      <c r="IW1081" s="131"/>
      <c r="IX1081" s="131"/>
      <c r="IY1081" s="131"/>
      <c r="IZ1081" s="131"/>
      <c r="JA1081" s="131"/>
      <c r="JB1081" s="131"/>
      <c r="JC1081" s="131"/>
      <c r="JD1081" s="131"/>
      <c r="JE1081" s="131"/>
      <c r="JF1081" s="131"/>
      <c r="JG1081" s="131"/>
      <c r="JH1081" s="131"/>
      <c r="JI1081" s="131"/>
      <c r="JJ1081" s="131"/>
      <c r="JK1081" s="131"/>
      <c r="JL1081" s="131"/>
      <c r="JM1081" s="131"/>
      <c r="JN1081" s="131"/>
      <c r="JO1081" s="131"/>
      <c r="JP1081" s="131"/>
      <c r="JQ1081" s="131"/>
      <c r="JR1081" s="131"/>
      <c r="JS1081" s="131"/>
      <c r="JT1081" s="131"/>
      <c r="JU1081" s="131"/>
      <c r="JV1081" s="131"/>
      <c r="JW1081" s="131"/>
      <c r="JX1081" s="131"/>
      <c r="JY1081" s="131"/>
      <c r="JZ1081" s="131"/>
      <c r="KA1081" s="131"/>
      <c r="KB1081" s="131"/>
      <c r="KC1081" s="131"/>
      <c r="KD1081" s="131"/>
      <c r="KE1081" s="131"/>
      <c r="KF1081" s="131"/>
      <c r="KG1081" s="131"/>
      <c r="KH1081" s="131"/>
      <c r="KI1081" s="131"/>
      <c r="KJ1081" s="131"/>
      <c r="KK1081" s="131"/>
      <c r="KL1081" s="131"/>
      <c r="KM1081" s="131"/>
      <c r="KN1081" s="131"/>
      <c r="KO1081" s="131"/>
      <c r="KP1081" s="131"/>
      <c r="KQ1081" s="131"/>
      <c r="KR1081" s="131"/>
      <c r="KS1081" s="131"/>
      <c r="KT1081" s="131"/>
      <c r="KU1081" s="131"/>
      <c r="KV1081" s="131"/>
      <c r="KW1081" s="131"/>
      <c r="KX1081" s="131"/>
      <c r="KY1081" s="131"/>
      <c r="KZ1081" s="131"/>
      <c r="LA1081" s="131"/>
      <c r="LB1081" s="131"/>
      <c r="LC1081" s="131"/>
      <c r="LD1081" s="131"/>
      <c r="LE1081" s="131"/>
      <c r="LF1081" s="131"/>
      <c r="LG1081" s="131"/>
      <c r="LH1081" s="131"/>
      <c r="LI1081" s="131"/>
      <c r="LJ1081" s="131"/>
      <c r="LK1081" s="131"/>
      <c r="LL1081" s="131"/>
      <c r="LM1081" s="131"/>
      <c r="LN1081" s="131"/>
      <c r="LO1081" s="131"/>
      <c r="LP1081" s="131"/>
      <c r="LQ1081" s="131"/>
      <c r="LR1081" s="131"/>
      <c r="LS1081" s="131"/>
      <c r="LT1081" s="131"/>
      <c r="LU1081" s="131"/>
      <c r="LV1081" s="131"/>
      <c r="LW1081" s="131"/>
      <c r="LX1081" s="131"/>
      <c r="LY1081" s="131"/>
      <c r="LZ1081" s="131"/>
      <c r="MA1081" s="131"/>
      <c r="MB1081" s="131"/>
      <c r="MC1081" s="131"/>
      <c r="MD1081" s="131"/>
      <c r="ME1081" s="131"/>
      <c r="MF1081" s="131"/>
      <c r="MG1081" s="131"/>
      <c r="MH1081" s="131"/>
      <c r="MI1081" s="131"/>
      <c r="MJ1081" s="131"/>
      <c r="MK1081" s="131"/>
      <c r="ML1081" s="131"/>
      <c r="MM1081" s="131"/>
      <c r="MN1081" s="131"/>
      <c r="MO1081" s="131"/>
      <c r="MP1081" s="131"/>
      <c r="MQ1081" s="131"/>
      <c r="MR1081" s="131"/>
      <c r="MS1081" s="131"/>
      <c r="MT1081" s="131"/>
      <c r="MU1081" s="131"/>
      <c r="MV1081" s="131"/>
      <c r="MW1081" s="131"/>
      <c r="MX1081" s="131"/>
      <c r="MY1081" s="131"/>
      <c r="MZ1081" s="131"/>
      <c r="NA1081" s="131"/>
      <c r="NB1081" s="131"/>
      <c r="NC1081" s="131"/>
      <c r="ND1081" s="131"/>
      <c r="NE1081" s="131"/>
      <c r="NF1081" s="131"/>
      <c r="NG1081" s="131"/>
      <c r="NH1081" s="131"/>
      <c r="NI1081" s="131"/>
      <c r="NJ1081" s="131"/>
      <c r="NK1081" s="131"/>
      <c r="NL1081" s="131"/>
      <c r="NM1081" s="131"/>
      <c r="NN1081" s="131"/>
      <c r="NO1081" s="131"/>
      <c r="NP1081" s="131"/>
      <c r="NQ1081" s="131"/>
      <c r="NR1081" s="131"/>
      <c r="NS1081" s="131"/>
      <c r="NT1081" s="131"/>
      <c r="NU1081" s="131"/>
      <c r="NV1081" s="131"/>
      <c r="NW1081" s="131"/>
      <c r="NX1081" s="131"/>
      <c r="NY1081" s="131"/>
      <c r="NZ1081" s="131"/>
      <c r="OA1081" s="131"/>
      <c r="OB1081" s="131"/>
      <c r="OC1081" s="131"/>
      <c r="OD1081" s="131"/>
      <c r="OE1081" s="131"/>
      <c r="OF1081" s="131"/>
      <c r="OG1081" s="131"/>
      <c r="OH1081" s="131"/>
      <c r="OI1081" s="131"/>
      <c r="OJ1081" s="131"/>
      <c r="OK1081" s="131"/>
      <c r="OL1081" s="131"/>
      <c r="OM1081" s="131"/>
      <c r="ON1081" s="131"/>
      <c r="OO1081" s="131"/>
      <c r="OP1081" s="131"/>
      <c r="OQ1081" s="131"/>
      <c r="OR1081" s="131"/>
      <c r="OS1081" s="131"/>
      <c r="OT1081" s="131"/>
      <c r="OU1081" s="131"/>
      <c r="OV1081" s="131"/>
      <c r="OW1081" s="131"/>
      <c r="OX1081" s="131"/>
      <c r="OY1081" s="131"/>
      <c r="OZ1081" s="131"/>
      <c r="PA1081" s="131"/>
      <c r="PB1081" s="131"/>
      <c r="PC1081" s="131"/>
      <c r="PD1081" s="131"/>
      <c r="PE1081" s="131"/>
      <c r="PF1081" s="131"/>
      <c r="PG1081" s="131"/>
      <c r="PH1081" s="131"/>
      <c r="PI1081" s="131"/>
      <c r="PJ1081" s="131"/>
      <c r="PK1081" s="131"/>
      <c r="PL1081" s="131"/>
      <c r="PM1081" s="131"/>
      <c r="PN1081" s="131"/>
      <c r="PO1081" s="131"/>
      <c r="PP1081" s="131"/>
      <c r="PQ1081" s="131"/>
      <c r="PR1081" s="131"/>
      <c r="PS1081" s="131"/>
      <c r="PT1081" s="131"/>
      <c r="PU1081" s="131"/>
      <c r="PV1081" s="131"/>
      <c r="PW1081" s="131"/>
      <c r="PX1081" s="131"/>
      <c r="PY1081" s="131"/>
      <c r="PZ1081" s="131"/>
      <c r="QA1081" s="131"/>
      <c r="QB1081" s="131"/>
      <c r="QC1081" s="131"/>
      <c r="QD1081" s="131"/>
      <c r="QE1081" s="131"/>
      <c r="QF1081" s="131"/>
      <c r="QG1081" s="131"/>
      <c r="QH1081" s="131"/>
      <c r="QI1081" s="131"/>
      <c r="QJ1081" s="131"/>
      <c r="QK1081" s="131"/>
      <c r="QL1081" s="131"/>
      <c r="QM1081" s="131"/>
      <c r="QN1081" s="131"/>
      <c r="QO1081" s="131"/>
      <c r="QP1081" s="131"/>
      <c r="QQ1081" s="131"/>
      <c r="QR1081" s="131"/>
      <c r="QS1081" s="131"/>
      <c r="QT1081" s="131"/>
      <c r="QU1081" s="131"/>
      <c r="QV1081" s="131"/>
      <c r="QW1081" s="131"/>
      <c r="QX1081" s="131"/>
      <c r="QY1081" s="131"/>
      <c r="QZ1081" s="131"/>
      <c r="RA1081" s="131"/>
      <c r="RB1081" s="131"/>
      <c r="RC1081" s="131"/>
      <c r="RD1081" s="131"/>
      <c r="RE1081" s="131"/>
      <c r="RF1081" s="131"/>
      <c r="RG1081" s="131"/>
      <c r="RH1081" s="131"/>
      <c r="RI1081" s="131"/>
      <c r="RJ1081" s="131"/>
      <c r="RK1081" s="131"/>
      <c r="RL1081" s="131"/>
      <c r="RM1081" s="131"/>
      <c r="RN1081" s="131"/>
      <c r="RO1081" s="131"/>
      <c r="RP1081" s="131"/>
      <c r="RQ1081" s="131"/>
      <c r="RR1081" s="131"/>
      <c r="RS1081" s="131"/>
      <c r="RT1081" s="131"/>
      <c r="RU1081" s="131"/>
      <c r="RV1081" s="131"/>
      <c r="RW1081" s="131"/>
      <c r="RX1081" s="131"/>
      <c r="RY1081" s="131"/>
      <c r="RZ1081" s="131"/>
      <c r="SA1081" s="131"/>
      <c r="SB1081" s="131"/>
      <c r="SC1081" s="131"/>
      <c r="SD1081" s="131"/>
      <c r="SE1081" s="131"/>
      <c r="SF1081" s="131"/>
      <c r="SG1081" s="131"/>
      <c r="SH1081" s="131"/>
      <c r="SI1081" s="131"/>
      <c r="SJ1081" s="131"/>
      <c r="SK1081" s="131"/>
      <c r="SL1081" s="131"/>
      <c r="SM1081" s="131"/>
      <c r="SN1081" s="131"/>
      <c r="SO1081" s="131"/>
      <c r="SP1081" s="131"/>
      <c r="SQ1081" s="131"/>
      <c r="SR1081" s="131"/>
      <c r="SS1081" s="131"/>
      <c r="ST1081" s="131"/>
      <c r="SU1081" s="131"/>
      <c r="SV1081" s="131"/>
      <c r="SW1081" s="131"/>
      <c r="SX1081" s="131"/>
      <c r="SY1081" s="131"/>
      <c r="SZ1081" s="131"/>
      <c r="TA1081" s="131"/>
      <c r="TB1081" s="131"/>
      <c r="TC1081" s="131"/>
      <c r="TD1081" s="131"/>
      <c r="TE1081" s="131"/>
      <c r="TF1081" s="131"/>
      <c r="TG1081" s="131"/>
      <c r="TH1081" s="131"/>
      <c r="TI1081" s="131"/>
      <c r="TJ1081" s="131"/>
      <c r="TK1081" s="131"/>
      <c r="TL1081" s="131"/>
      <c r="TM1081" s="131"/>
      <c r="TN1081" s="131"/>
      <c r="TO1081" s="131"/>
      <c r="TP1081" s="131"/>
      <c r="TQ1081" s="131"/>
      <c r="TR1081" s="131"/>
      <c r="TS1081" s="131"/>
      <c r="TT1081" s="131"/>
      <c r="TU1081" s="131"/>
      <c r="TV1081" s="131"/>
      <c r="TW1081" s="131"/>
      <c r="TX1081" s="131"/>
      <c r="TY1081" s="131"/>
      <c r="TZ1081" s="131"/>
      <c r="UA1081" s="131"/>
      <c r="UB1081" s="131"/>
      <c r="UC1081" s="131"/>
      <c r="UD1081" s="131"/>
      <c r="UE1081" s="131"/>
      <c r="UF1081" s="131"/>
      <c r="UG1081" s="131"/>
      <c r="UH1081" s="131"/>
      <c r="UI1081" s="131"/>
      <c r="UJ1081" s="131"/>
      <c r="UK1081" s="131"/>
      <c r="UL1081" s="131"/>
      <c r="UM1081" s="131"/>
      <c r="UN1081" s="131"/>
      <c r="UO1081" s="131"/>
      <c r="UP1081" s="131"/>
      <c r="UQ1081" s="131"/>
      <c r="UR1081" s="131"/>
      <c r="US1081" s="131"/>
      <c r="UT1081" s="131"/>
      <c r="UU1081" s="131"/>
      <c r="UV1081" s="131"/>
      <c r="UW1081" s="131"/>
      <c r="UX1081" s="131"/>
      <c r="UY1081" s="131"/>
      <c r="UZ1081" s="131"/>
      <c r="VA1081" s="131"/>
      <c r="VB1081" s="131"/>
      <c r="VC1081" s="131"/>
      <c r="VD1081" s="131"/>
      <c r="VE1081" s="131"/>
      <c r="VF1081" s="131"/>
      <c r="VG1081" s="131"/>
      <c r="VH1081" s="131"/>
      <c r="VI1081" s="131"/>
      <c r="VJ1081" s="131"/>
      <c r="VK1081" s="131"/>
      <c r="VL1081" s="131"/>
      <c r="VM1081" s="131"/>
      <c r="VN1081" s="131"/>
      <c r="VO1081" s="131"/>
      <c r="VP1081" s="131"/>
      <c r="VQ1081" s="131"/>
      <c r="VR1081" s="131"/>
      <c r="VS1081" s="131"/>
      <c r="VT1081" s="131"/>
      <c r="VU1081" s="131"/>
      <c r="VV1081" s="131"/>
      <c r="VW1081" s="131"/>
      <c r="VX1081" s="131"/>
      <c r="VY1081" s="131"/>
      <c r="VZ1081" s="131"/>
      <c r="WA1081" s="131"/>
      <c r="WB1081" s="131"/>
      <c r="WC1081" s="131"/>
      <c r="WD1081" s="131"/>
      <c r="WE1081" s="131"/>
      <c r="WF1081" s="131"/>
      <c r="WG1081" s="131"/>
      <c r="WH1081" s="131"/>
      <c r="WI1081" s="131"/>
      <c r="WJ1081" s="131"/>
      <c r="WK1081" s="131"/>
      <c r="WL1081" s="131"/>
      <c r="WM1081" s="131"/>
      <c r="WN1081" s="131"/>
      <c r="WO1081" s="131"/>
      <c r="WP1081" s="131"/>
      <c r="WQ1081" s="131"/>
      <c r="WR1081" s="131"/>
      <c r="WS1081" s="131"/>
      <c r="WT1081" s="131"/>
      <c r="WU1081" s="131"/>
      <c r="WV1081" s="131"/>
      <c r="WW1081" s="131"/>
      <c r="WX1081" s="131"/>
      <c r="WY1081" s="131"/>
      <c r="WZ1081" s="131"/>
      <c r="XA1081" s="131"/>
      <c r="XB1081" s="131"/>
      <c r="XC1081" s="131"/>
      <c r="XD1081" s="131"/>
      <c r="XE1081" s="131"/>
      <c r="XF1081" s="131"/>
      <c r="XG1081" s="131"/>
      <c r="XH1081" s="131"/>
      <c r="XI1081" s="131"/>
      <c r="XJ1081" s="131"/>
      <c r="XK1081" s="131"/>
      <c r="XL1081" s="131"/>
      <c r="XM1081" s="131"/>
      <c r="XN1081" s="131"/>
      <c r="XO1081" s="131"/>
      <c r="XP1081" s="131"/>
      <c r="XQ1081" s="131"/>
      <c r="XR1081" s="131"/>
      <c r="XS1081" s="131"/>
      <c r="XT1081" s="131"/>
      <c r="XU1081" s="131"/>
      <c r="XV1081" s="131"/>
      <c r="XW1081" s="131"/>
      <c r="XX1081" s="131"/>
      <c r="XY1081" s="131"/>
      <c r="XZ1081" s="131"/>
      <c r="YA1081" s="131"/>
      <c r="YB1081" s="131"/>
      <c r="YC1081" s="131"/>
      <c r="YD1081" s="131"/>
      <c r="YE1081" s="131"/>
      <c r="YF1081" s="131"/>
      <c r="YG1081" s="131"/>
      <c r="YH1081" s="131"/>
      <c r="YI1081" s="131"/>
      <c r="YJ1081" s="131"/>
      <c r="YK1081" s="131"/>
      <c r="YL1081" s="131"/>
      <c r="YM1081" s="131"/>
      <c r="YN1081" s="131"/>
      <c r="YO1081" s="131"/>
      <c r="YP1081" s="131"/>
      <c r="YQ1081" s="131"/>
      <c r="YR1081" s="131"/>
      <c r="YS1081" s="131"/>
      <c r="YT1081" s="131"/>
      <c r="YU1081" s="131"/>
      <c r="YV1081" s="131"/>
      <c r="YW1081" s="131"/>
      <c r="YX1081" s="131"/>
      <c r="YY1081" s="131"/>
      <c r="YZ1081" s="131"/>
      <c r="ZA1081" s="131"/>
      <c r="ZB1081" s="131"/>
      <c r="ZC1081" s="131"/>
      <c r="ZD1081" s="131"/>
      <c r="ZE1081" s="131"/>
      <c r="ZF1081" s="131"/>
      <c r="ZG1081" s="131"/>
      <c r="ZH1081" s="131"/>
      <c r="ZI1081" s="131"/>
      <c r="ZJ1081" s="131"/>
      <c r="ZK1081" s="131"/>
      <c r="ZL1081" s="131"/>
      <c r="ZM1081" s="131"/>
      <c r="ZN1081" s="131"/>
      <c r="ZO1081" s="131"/>
      <c r="ZP1081" s="131"/>
      <c r="ZQ1081" s="131"/>
      <c r="ZR1081" s="131"/>
      <c r="ZS1081" s="131"/>
      <c r="ZT1081" s="131"/>
      <c r="ZU1081" s="131"/>
      <c r="ZV1081" s="131"/>
      <c r="ZW1081" s="131"/>
      <c r="ZX1081" s="131"/>
      <c r="ZY1081" s="131"/>
      <c r="ZZ1081" s="131"/>
      <c r="AAA1081" s="131"/>
      <c r="AAB1081" s="131"/>
      <c r="AAC1081" s="131"/>
      <c r="AAD1081" s="131"/>
      <c r="AAE1081" s="131"/>
      <c r="AAF1081" s="131"/>
      <c r="AAG1081" s="131"/>
      <c r="AAH1081" s="131"/>
      <c r="AAI1081" s="131"/>
      <c r="AAJ1081" s="131"/>
      <c r="AAK1081" s="131"/>
      <c r="AAL1081" s="131"/>
      <c r="AAM1081" s="131"/>
      <c r="AAN1081" s="131"/>
      <c r="AAO1081" s="131"/>
      <c r="AAP1081" s="131"/>
      <c r="AAQ1081" s="131"/>
      <c r="AAR1081" s="131"/>
      <c r="AAS1081" s="131"/>
      <c r="AAT1081" s="131"/>
      <c r="AAU1081" s="131"/>
      <c r="AAV1081" s="131"/>
      <c r="AAW1081" s="131"/>
      <c r="AAX1081" s="131"/>
      <c r="AAY1081" s="131"/>
      <c r="AAZ1081" s="131"/>
      <c r="ABA1081" s="131"/>
      <c r="ABB1081" s="131"/>
      <c r="ABC1081" s="131"/>
      <c r="ABD1081" s="131"/>
      <c r="ABE1081" s="131"/>
      <c r="ABF1081" s="131"/>
      <c r="ABG1081" s="131"/>
      <c r="ABH1081" s="131"/>
      <c r="ABI1081" s="131"/>
      <c r="ABJ1081" s="131"/>
      <c r="ABK1081" s="131"/>
      <c r="ABL1081" s="131"/>
      <c r="ABM1081" s="131"/>
      <c r="ABN1081" s="131"/>
      <c r="ABO1081" s="131"/>
      <c r="ABP1081" s="131"/>
      <c r="ABQ1081" s="131"/>
      <c r="ABR1081" s="131"/>
      <c r="ABS1081" s="131"/>
      <c r="ABT1081" s="131"/>
      <c r="ABU1081" s="131"/>
      <c r="ABV1081" s="131"/>
      <c r="ABW1081" s="131"/>
      <c r="ABX1081" s="131"/>
      <c r="ABY1081" s="131"/>
      <c r="ABZ1081" s="131"/>
      <c r="ACA1081" s="131"/>
      <c r="ACB1081" s="131"/>
      <c r="ACC1081" s="131"/>
      <c r="ACD1081" s="131"/>
      <c r="ACE1081" s="131"/>
      <c r="ACF1081" s="131"/>
      <c r="ACG1081" s="131"/>
      <c r="ACH1081" s="131"/>
      <c r="ACI1081" s="131"/>
      <c r="ACJ1081" s="131"/>
      <c r="ACK1081" s="131"/>
      <c r="ACL1081" s="131"/>
      <c r="ACM1081" s="131"/>
      <c r="ACN1081" s="131"/>
      <c r="ACO1081" s="131"/>
      <c r="ACP1081" s="131"/>
      <c r="ACQ1081" s="131"/>
      <c r="ACR1081" s="131"/>
      <c r="ACS1081" s="131"/>
      <c r="ACT1081" s="131"/>
      <c r="ACU1081" s="131"/>
      <c r="ACV1081" s="131"/>
      <c r="ACW1081" s="131"/>
      <c r="ACX1081" s="131"/>
      <c r="ACY1081" s="131"/>
      <c r="ACZ1081" s="131"/>
      <c r="ADA1081" s="131"/>
      <c r="ADB1081" s="131"/>
      <c r="ADC1081" s="131"/>
      <c r="ADD1081" s="131"/>
      <c r="ADE1081" s="131"/>
      <c r="ADF1081" s="131"/>
      <c r="ADG1081" s="131"/>
      <c r="ADH1081" s="131"/>
      <c r="ADI1081" s="131"/>
      <c r="ADJ1081" s="131"/>
      <c r="ADK1081" s="131"/>
      <c r="ADL1081" s="131"/>
      <c r="ADM1081" s="131"/>
      <c r="ADN1081" s="131"/>
      <c r="ADO1081" s="131"/>
      <c r="ADP1081" s="131"/>
      <c r="ADQ1081" s="131"/>
      <c r="ADR1081" s="131"/>
      <c r="ADS1081" s="131"/>
      <c r="ADT1081" s="131"/>
      <c r="ADU1081" s="131"/>
      <c r="ADV1081" s="131"/>
      <c r="ADW1081" s="131"/>
      <c r="ADX1081" s="131"/>
      <c r="ADY1081" s="131"/>
      <c r="ADZ1081" s="131"/>
      <c r="AEA1081" s="131"/>
      <c r="AEB1081" s="131"/>
      <c r="AEC1081" s="131"/>
      <c r="AED1081" s="131"/>
      <c r="AEE1081" s="131"/>
      <c r="AEF1081" s="131"/>
      <c r="AEG1081" s="131"/>
      <c r="AEH1081" s="131"/>
      <c r="AEI1081" s="131"/>
      <c r="AEJ1081" s="131"/>
      <c r="AEK1081" s="131"/>
      <c r="AEL1081" s="131"/>
      <c r="AEM1081" s="131"/>
      <c r="AEN1081" s="131"/>
      <c r="AEO1081" s="131"/>
      <c r="AEP1081" s="131"/>
      <c r="AEQ1081" s="131"/>
      <c r="AER1081" s="131"/>
      <c r="AES1081" s="131"/>
      <c r="AET1081" s="131"/>
      <c r="AEU1081" s="131"/>
      <c r="AEV1081" s="131"/>
      <c r="AEW1081" s="131"/>
      <c r="AEX1081" s="131"/>
      <c r="AEY1081" s="131"/>
      <c r="AEZ1081" s="131"/>
      <c r="AFA1081" s="131"/>
      <c r="AFB1081" s="131"/>
      <c r="AFC1081" s="131"/>
      <c r="AFD1081" s="131"/>
      <c r="AFE1081" s="131"/>
      <c r="AFF1081" s="131"/>
      <c r="AFG1081" s="131"/>
      <c r="AFH1081" s="131"/>
      <c r="AFI1081" s="131"/>
      <c r="AFJ1081" s="131"/>
      <c r="AFK1081" s="131"/>
      <c r="AFL1081" s="131"/>
      <c r="AFM1081" s="131"/>
      <c r="AFN1081" s="131"/>
      <c r="AFO1081" s="131"/>
      <c r="AFP1081" s="131"/>
      <c r="AFQ1081" s="131"/>
      <c r="AFR1081" s="131"/>
      <c r="AFS1081" s="131"/>
      <c r="AFT1081" s="131"/>
      <c r="AFU1081" s="131"/>
      <c r="AFV1081" s="131"/>
      <c r="AFW1081" s="131"/>
      <c r="AFX1081" s="131"/>
      <c r="AFY1081" s="131"/>
      <c r="AFZ1081" s="131"/>
      <c r="AGA1081" s="131"/>
      <c r="AGB1081" s="131"/>
      <c r="AGC1081" s="131"/>
      <c r="AGD1081" s="131"/>
      <c r="AGE1081" s="131"/>
      <c r="AGF1081" s="131"/>
      <c r="AGG1081" s="131"/>
      <c r="AGH1081" s="131"/>
      <c r="AGI1081" s="131"/>
      <c r="AGJ1081" s="131"/>
      <c r="AGK1081" s="131"/>
      <c r="AGL1081" s="131"/>
      <c r="AGM1081" s="131"/>
      <c r="AGN1081" s="131"/>
      <c r="AGO1081" s="131"/>
      <c r="AGP1081" s="131"/>
      <c r="AGQ1081" s="131"/>
      <c r="AGR1081" s="131"/>
      <c r="AGS1081" s="131"/>
      <c r="AGT1081" s="131"/>
      <c r="AGU1081" s="131"/>
      <c r="AGV1081" s="131"/>
      <c r="AGW1081" s="131"/>
      <c r="AGX1081" s="131"/>
      <c r="AGY1081" s="131"/>
      <c r="AGZ1081" s="131"/>
      <c r="AHA1081" s="131"/>
      <c r="AHB1081" s="131"/>
      <c r="AHC1081" s="131"/>
      <c r="AHD1081" s="131"/>
      <c r="AHE1081" s="131"/>
      <c r="AHF1081" s="131"/>
      <c r="AHG1081" s="131"/>
      <c r="AHH1081" s="131"/>
      <c r="AHI1081" s="131"/>
      <c r="AHJ1081" s="131"/>
      <c r="AHK1081" s="131"/>
      <c r="AHL1081" s="131"/>
      <c r="AHM1081" s="131"/>
      <c r="AHN1081" s="131"/>
      <c r="AHO1081" s="131"/>
      <c r="AHP1081" s="131"/>
      <c r="AHQ1081" s="131"/>
      <c r="AHR1081" s="131"/>
      <c r="AHS1081" s="131"/>
      <c r="AHT1081" s="131"/>
      <c r="AHU1081" s="131"/>
      <c r="AHV1081" s="131"/>
      <c r="AHW1081" s="131"/>
      <c r="AHX1081" s="131"/>
      <c r="AHY1081" s="131"/>
      <c r="AHZ1081" s="131"/>
      <c r="AIA1081" s="131"/>
      <c r="AIB1081" s="131"/>
      <c r="AIC1081" s="131"/>
      <c r="AID1081" s="131"/>
      <c r="AIE1081" s="131"/>
      <c r="AIF1081" s="131"/>
      <c r="AIG1081" s="131"/>
      <c r="AIH1081" s="131"/>
      <c r="AII1081" s="131"/>
      <c r="AIJ1081" s="131"/>
      <c r="AIK1081" s="131"/>
      <c r="AIL1081" s="131"/>
      <c r="AIM1081" s="131"/>
      <c r="AIN1081" s="131"/>
      <c r="AIO1081" s="131"/>
      <c r="AIP1081" s="131"/>
      <c r="AIQ1081" s="131"/>
      <c r="AIR1081" s="131"/>
      <c r="AIS1081" s="131"/>
      <c r="AIT1081" s="131"/>
      <c r="AIU1081" s="131"/>
      <c r="AIV1081" s="131"/>
      <c r="AIW1081" s="131"/>
      <c r="AIX1081" s="131"/>
      <c r="AIY1081" s="131"/>
      <c r="AIZ1081" s="131"/>
      <c r="AJA1081" s="131"/>
      <c r="AJB1081" s="131"/>
      <c r="AJC1081" s="131"/>
      <c r="AJD1081" s="131"/>
      <c r="AJE1081" s="131"/>
      <c r="AJF1081" s="131"/>
      <c r="AJG1081" s="131"/>
      <c r="AJH1081" s="131"/>
      <c r="AJI1081" s="131"/>
      <c r="AJJ1081" s="131"/>
      <c r="AJK1081" s="131"/>
      <c r="AJL1081" s="131"/>
      <c r="AJM1081" s="131"/>
      <c r="AJN1081" s="131"/>
      <c r="AJO1081" s="131"/>
      <c r="AJP1081" s="131"/>
      <c r="AJQ1081" s="131"/>
      <c r="AJR1081" s="131"/>
      <c r="AJS1081" s="131"/>
      <c r="AJT1081" s="131"/>
      <c r="AJU1081" s="131"/>
      <c r="AJV1081" s="131"/>
      <c r="AJW1081" s="131"/>
      <c r="AJX1081" s="131"/>
      <c r="AJY1081" s="131"/>
      <c r="AJZ1081" s="131"/>
      <c r="AKA1081" s="131"/>
      <c r="AKB1081" s="131"/>
      <c r="AKC1081" s="131"/>
      <c r="AKD1081" s="131"/>
      <c r="AKE1081" s="131"/>
      <c r="AKF1081" s="131"/>
      <c r="AKG1081" s="131"/>
      <c r="AKH1081" s="131"/>
      <c r="AKI1081" s="131"/>
      <c r="AKJ1081" s="131"/>
      <c r="AKK1081" s="131"/>
      <c r="AKL1081" s="131"/>
      <c r="AKM1081" s="131"/>
      <c r="AKN1081" s="131"/>
      <c r="AKO1081" s="131"/>
      <c r="AKP1081" s="131"/>
      <c r="AKQ1081" s="131"/>
      <c r="AKR1081" s="131"/>
      <c r="AKS1081" s="131"/>
      <c r="AKT1081" s="131"/>
      <c r="AKU1081" s="131"/>
      <c r="AKV1081" s="131"/>
      <c r="AKW1081" s="131"/>
      <c r="AKX1081" s="131"/>
      <c r="AKY1081" s="131"/>
      <c r="AKZ1081" s="131"/>
      <c r="ALA1081" s="131"/>
      <c r="ALB1081" s="131"/>
      <c r="ALC1081" s="131"/>
      <c r="ALD1081" s="131"/>
      <c r="ALE1081" s="131"/>
      <c r="ALF1081" s="131"/>
      <c r="ALG1081" s="131"/>
      <c r="ALH1081" s="131"/>
      <c r="ALI1081" s="131"/>
      <c r="ALJ1081" s="131"/>
      <c r="ALK1081" s="131"/>
      <c r="ALL1081" s="131"/>
      <c r="ALM1081" s="131"/>
      <c r="ALN1081" s="131"/>
    </row>
    <row r="1082" spans="1:1002" s="508" customFormat="1" x14ac:dyDescent="0.25">
      <c r="A1082" s="502"/>
      <c r="B1082" s="503"/>
      <c r="C1082" s="504"/>
      <c r="D1082" s="450"/>
      <c r="E1082" s="505"/>
      <c r="F1082" s="505"/>
      <c r="G1082" s="506"/>
      <c r="H1082" s="506"/>
      <c r="I1082" s="507"/>
      <c r="J1082" s="565"/>
      <c r="K1082" s="454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  <c r="EC1082" s="131"/>
      <c r="ED1082" s="131"/>
      <c r="EE1082" s="131"/>
      <c r="EF1082" s="131"/>
      <c r="EG1082" s="131"/>
      <c r="EH1082" s="131"/>
      <c r="EI1082" s="131"/>
      <c r="EJ1082" s="131"/>
      <c r="EK1082" s="131"/>
      <c r="EL1082" s="131"/>
      <c r="EM1082" s="131"/>
      <c r="EN1082" s="131"/>
      <c r="EO1082" s="131"/>
      <c r="EP1082" s="131"/>
      <c r="EQ1082" s="131"/>
      <c r="ER1082" s="131"/>
      <c r="ES1082" s="131"/>
      <c r="ET1082" s="131"/>
      <c r="EU1082" s="131"/>
      <c r="EV1082" s="131"/>
      <c r="EW1082" s="131"/>
      <c r="EX1082" s="131"/>
      <c r="EY1082" s="131"/>
      <c r="EZ1082" s="131"/>
      <c r="FA1082" s="131"/>
      <c r="FB1082" s="131"/>
      <c r="FC1082" s="131"/>
      <c r="FD1082" s="131"/>
      <c r="FE1082" s="131"/>
      <c r="FF1082" s="131"/>
      <c r="FG1082" s="131"/>
      <c r="FH1082" s="131"/>
      <c r="FI1082" s="131"/>
      <c r="FJ1082" s="131"/>
      <c r="FK1082" s="131"/>
      <c r="FL1082" s="131"/>
      <c r="FM1082" s="131"/>
      <c r="FN1082" s="131"/>
      <c r="FO1082" s="131"/>
      <c r="FP1082" s="131"/>
      <c r="FQ1082" s="131"/>
      <c r="FR1082" s="131"/>
      <c r="FS1082" s="131"/>
      <c r="FT1082" s="131"/>
      <c r="FU1082" s="131"/>
      <c r="FV1082" s="131"/>
      <c r="FW1082" s="131"/>
      <c r="FX1082" s="131"/>
      <c r="FY1082" s="131"/>
      <c r="FZ1082" s="131"/>
      <c r="GA1082" s="131"/>
      <c r="GB1082" s="131"/>
      <c r="GC1082" s="131"/>
      <c r="GD1082" s="131"/>
      <c r="GE1082" s="131"/>
      <c r="GF1082" s="131"/>
      <c r="GG1082" s="131"/>
      <c r="GH1082" s="131"/>
      <c r="GI1082" s="131"/>
      <c r="GJ1082" s="131"/>
      <c r="GK1082" s="131"/>
      <c r="GL1082" s="131"/>
      <c r="GM1082" s="131"/>
      <c r="GN1082" s="131"/>
      <c r="GO1082" s="131"/>
      <c r="GP1082" s="131"/>
      <c r="GQ1082" s="131"/>
      <c r="GR1082" s="131"/>
      <c r="GS1082" s="131"/>
      <c r="GT1082" s="131"/>
      <c r="GU1082" s="131"/>
      <c r="GV1082" s="131"/>
      <c r="GW1082" s="131"/>
      <c r="GX1082" s="131"/>
      <c r="GY1082" s="131"/>
      <c r="GZ1082" s="131"/>
      <c r="HA1082" s="131"/>
      <c r="HB1082" s="131"/>
      <c r="HC1082" s="131"/>
      <c r="HD1082" s="131"/>
      <c r="HE1082" s="131"/>
      <c r="HF1082" s="131"/>
      <c r="HG1082" s="131"/>
      <c r="HH1082" s="131"/>
      <c r="HI1082" s="131"/>
      <c r="HJ1082" s="131"/>
      <c r="HK1082" s="131"/>
      <c r="HL1082" s="131"/>
      <c r="HM1082" s="131"/>
      <c r="HN1082" s="131"/>
      <c r="HO1082" s="131"/>
      <c r="HP1082" s="131"/>
      <c r="HQ1082" s="131"/>
      <c r="HR1082" s="131"/>
      <c r="HS1082" s="131"/>
      <c r="HT1082" s="131"/>
      <c r="HU1082" s="131"/>
      <c r="HV1082" s="131"/>
      <c r="HW1082" s="131"/>
      <c r="HX1082" s="131"/>
      <c r="HY1082" s="131"/>
      <c r="HZ1082" s="131"/>
      <c r="IA1082" s="131"/>
      <c r="IB1082" s="131"/>
      <c r="IC1082" s="131"/>
      <c r="ID1082" s="131"/>
      <c r="IE1082" s="131"/>
      <c r="IF1082" s="131"/>
      <c r="IG1082" s="131"/>
      <c r="IH1082" s="131"/>
      <c r="II1082" s="131"/>
      <c r="IJ1082" s="131"/>
      <c r="IK1082" s="131"/>
      <c r="IL1082" s="131"/>
      <c r="IM1082" s="131"/>
      <c r="IN1082" s="131"/>
      <c r="IO1082" s="131"/>
      <c r="IP1082" s="131"/>
      <c r="IQ1082" s="131"/>
      <c r="IR1082" s="131"/>
      <c r="IS1082" s="131"/>
      <c r="IT1082" s="131"/>
      <c r="IU1082" s="131"/>
      <c r="IV1082" s="131"/>
      <c r="IW1082" s="131"/>
      <c r="IX1082" s="131"/>
      <c r="IY1082" s="131"/>
      <c r="IZ1082" s="131"/>
      <c r="JA1082" s="131"/>
      <c r="JB1082" s="131"/>
      <c r="JC1082" s="131"/>
      <c r="JD1082" s="131"/>
      <c r="JE1082" s="131"/>
      <c r="JF1082" s="131"/>
      <c r="JG1082" s="131"/>
      <c r="JH1082" s="131"/>
      <c r="JI1082" s="131"/>
      <c r="JJ1082" s="131"/>
      <c r="JK1082" s="131"/>
      <c r="JL1082" s="131"/>
      <c r="JM1082" s="131"/>
      <c r="JN1082" s="131"/>
      <c r="JO1082" s="131"/>
      <c r="JP1082" s="131"/>
      <c r="JQ1082" s="131"/>
      <c r="JR1082" s="131"/>
      <c r="JS1082" s="131"/>
      <c r="JT1082" s="131"/>
      <c r="JU1082" s="131"/>
      <c r="JV1082" s="131"/>
      <c r="JW1082" s="131"/>
      <c r="JX1082" s="131"/>
      <c r="JY1082" s="131"/>
      <c r="JZ1082" s="131"/>
      <c r="KA1082" s="131"/>
      <c r="KB1082" s="131"/>
      <c r="KC1082" s="131"/>
      <c r="KD1082" s="131"/>
      <c r="KE1082" s="131"/>
      <c r="KF1082" s="131"/>
      <c r="KG1082" s="131"/>
      <c r="KH1082" s="131"/>
      <c r="KI1082" s="131"/>
      <c r="KJ1082" s="131"/>
      <c r="KK1082" s="131"/>
      <c r="KL1082" s="131"/>
      <c r="KM1082" s="131"/>
      <c r="KN1082" s="131"/>
      <c r="KO1082" s="131"/>
      <c r="KP1082" s="131"/>
      <c r="KQ1082" s="131"/>
      <c r="KR1082" s="131"/>
      <c r="KS1082" s="131"/>
      <c r="KT1082" s="131"/>
      <c r="KU1082" s="131"/>
      <c r="KV1082" s="131"/>
      <c r="KW1082" s="131"/>
      <c r="KX1082" s="131"/>
      <c r="KY1082" s="131"/>
      <c r="KZ1082" s="131"/>
      <c r="LA1082" s="131"/>
      <c r="LB1082" s="131"/>
      <c r="LC1082" s="131"/>
      <c r="LD1082" s="131"/>
      <c r="LE1082" s="131"/>
      <c r="LF1082" s="131"/>
      <c r="LG1082" s="131"/>
      <c r="LH1082" s="131"/>
      <c r="LI1082" s="131"/>
      <c r="LJ1082" s="131"/>
      <c r="LK1082" s="131"/>
      <c r="LL1082" s="131"/>
      <c r="LM1082" s="131"/>
      <c r="LN1082" s="131"/>
      <c r="LO1082" s="131"/>
      <c r="LP1082" s="131"/>
      <c r="LQ1082" s="131"/>
      <c r="LR1082" s="131"/>
      <c r="LS1082" s="131"/>
      <c r="LT1082" s="131"/>
      <c r="LU1082" s="131"/>
      <c r="LV1082" s="131"/>
      <c r="LW1082" s="131"/>
      <c r="LX1082" s="131"/>
      <c r="LY1082" s="131"/>
      <c r="LZ1082" s="131"/>
      <c r="MA1082" s="131"/>
      <c r="MB1082" s="131"/>
      <c r="MC1082" s="131"/>
      <c r="MD1082" s="131"/>
      <c r="ME1082" s="131"/>
      <c r="MF1082" s="131"/>
      <c r="MG1082" s="131"/>
      <c r="MH1082" s="131"/>
      <c r="MI1082" s="131"/>
      <c r="MJ1082" s="131"/>
      <c r="MK1082" s="131"/>
      <c r="ML1082" s="131"/>
      <c r="MM1082" s="131"/>
      <c r="MN1082" s="131"/>
      <c r="MO1082" s="131"/>
      <c r="MP1082" s="131"/>
      <c r="MQ1082" s="131"/>
      <c r="MR1082" s="131"/>
      <c r="MS1082" s="131"/>
      <c r="MT1082" s="131"/>
      <c r="MU1082" s="131"/>
      <c r="MV1082" s="131"/>
      <c r="MW1082" s="131"/>
      <c r="MX1082" s="131"/>
      <c r="MY1082" s="131"/>
      <c r="MZ1082" s="131"/>
      <c r="NA1082" s="131"/>
      <c r="NB1082" s="131"/>
      <c r="NC1082" s="131"/>
      <c r="ND1082" s="131"/>
      <c r="NE1082" s="131"/>
      <c r="NF1082" s="131"/>
      <c r="NG1082" s="131"/>
      <c r="NH1082" s="131"/>
      <c r="NI1082" s="131"/>
      <c r="NJ1082" s="131"/>
      <c r="NK1082" s="131"/>
      <c r="NL1082" s="131"/>
      <c r="NM1082" s="131"/>
      <c r="NN1082" s="131"/>
      <c r="NO1082" s="131"/>
      <c r="NP1082" s="131"/>
      <c r="NQ1082" s="131"/>
      <c r="NR1082" s="131"/>
      <c r="NS1082" s="131"/>
      <c r="NT1082" s="131"/>
      <c r="NU1082" s="131"/>
      <c r="NV1082" s="131"/>
      <c r="NW1082" s="131"/>
      <c r="NX1082" s="131"/>
      <c r="NY1082" s="131"/>
      <c r="NZ1082" s="131"/>
      <c r="OA1082" s="131"/>
      <c r="OB1082" s="131"/>
      <c r="OC1082" s="131"/>
      <c r="OD1082" s="131"/>
      <c r="OE1082" s="131"/>
      <c r="OF1082" s="131"/>
      <c r="OG1082" s="131"/>
      <c r="OH1082" s="131"/>
      <c r="OI1082" s="131"/>
      <c r="OJ1082" s="131"/>
      <c r="OK1082" s="131"/>
      <c r="OL1082" s="131"/>
      <c r="OM1082" s="131"/>
      <c r="ON1082" s="131"/>
      <c r="OO1082" s="131"/>
      <c r="OP1082" s="131"/>
      <c r="OQ1082" s="131"/>
      <c r="OR1082" s="131"/>
      <c r="OS1082" s="131"/>
      <c r="OT1082" s="131"/>
      <c r="OU1082" s="131"/>
      <c r="OV1082" s="131"/>
      <c r="OW1082" s="131"/>
      <c r="OX1082" s="131"/>
      <c r="OY1082" s="131"/>
      <c r="OZ1082" s="131"/>
      <c r="PA1082" s="131"/>
      <c r="PB1082" s="131"/>
      <c r="PC1082" s="131"/>
      <c r="PD1082" s="131"/>
      <c r="PE1082" s="131"/>
      <c r="PF1082" s="131"/>
      <c r="PG1082" s="131"/>
      <c r="PH1082" s="131"/>
      <c r="PI1082" s="131"/>
      <c r="PJ1082" s="131"/>
      <c r="PK1082" s="131"/>
      <c r="PL1082" s="131"/>
      <c r="PM1082" s="131"/>
      <c r="PN1082" s="131"/>
      <c r="PO1082" s="131"/>
      <c r="PP1082" s="131"/>
      <c r="PQ1082" s="131"/>
      <c r="PR1082" s="131"/>
      <c r="PS1082" s="131"/>
      <c r="PT1082" s="131"/>
      <c r="PU1082" s="131"/>
      <c r="PV1082" s="131"/>
      <c r="PW1082" s="131"/>
      <c r="PX1082" s="131"/>
      <c r="PY1082" s="131"/>
      <c r="PZ1082" s="131"/>
      <c r="QA1082" s="131"/>
      <c r="QB1082" s="131"/>
      <c r="QC1082" s="131"/>
      <c r="QD1082" s="131"/>
      <c r="QE1082" s="131"/>
      <c r="QF1082" s="131"/>
      <c r="QG1082" s="131"/>
      <c r="QH1082" s="131"/>
      <c r="QI1082" s="131"/>
      <c r="QJ1082" s="131"/>
      <c r="QK1082" s="131"/>
      <c r="QL1082" s="131"/>
      <c r="QM1082" s="131"/>
      <c r="QN1082" s="131"/>
      <c r="QO1082" s="131"/>
      <c r="QP1082" s="131"/>
      <c r="QQ1082" s="131"/>
      <c r="QR1082" s="131"/>
      <c r="QS1082" s="131"/>
      <c r="QT1082" s="131"/>
      <c r="QU1082" s="131"/>
      <c r="QV1082" s="131"/>
      <c r="QW1082" s="131"/>
      <c r="QX1082" s="131"/>
      <c r="QY1082" s="131"/>
      <c r="QZ1082" s="131"/>
      <c r="RA1082" s="131"/>
      <c r="RB1082" s="131"/>
      <c r="RC1082" s="131"/>
      <c r="RD1082" s="131"/>
      <c r="RE1082" s="131"/>
      <c r="RF1082" s="131"/>
      <c r="RG1082" s="131"/>
      <c r="RH1082" s="131"/>
      <c r="RI1082" s="131"/>
      <c r="RJ1082" s="131"/>
      <c r="RK1082" s="131"/>
      <c r="RL1082" s="131"/>
      <c r="RM1082" s="131"/>
      <c r="RN1082" s="131"/>
      <c r="RO1082" s="131"/>
      <c r="RP1082" s="131"/>
      <c r="RQ1082" s="131"/>
      <c r="RR1082" s="131"/>
      <c r="RS1082" s="131"/>
      <c r="RT1082" s="131"/>
      <c r="RU1082" s="131"/>
      <c r="RV1082" s="131"/>
      <c r="RW1082" s="131"/>
      <c r="RX1082" s="131"/>
      <c r="RY1082" s="131"/>
      <c r="RZ1082" s="131"/>
      <c r="SA1082" s="131"/>
      <c r="SB1082" s="131"/>
      <c r="SC1082" s="131"/>
      <c r="SD1082" s="131"/>
      <c r="SE1082" s="131"/>
      <c r="SF1082" s="131"/>
      <c r="SG1082" s="131"/>
      <c r="SH1082" s="131"/>
      <c r="SI1082" s="131"/>
      <c r="SJ1082" s="131"/>
      <c r="SK1082" s="131"/>
      <c r="SL1082" s="131"/>
      <c r="SM1082" s="131"/>
      <c r="SN1082" s="131"/>
      <c r="SO1082" s="131"/>
      <c r="SP1082" s="131"/>
      <c r="SQ1082" s="131"/>
      <c r="SR1082" s="131"/>
      <c r="SS1082" s="131"/>
      <c r="ST1082" s="131"/>
      <c r="SU1082" s="131"/>
      <c r="SV1082" s="131"/>
      <c r="SW1082" s="131"/>
      <c r="SX1082" s="131"/>
      <c r="SY1082" s="131"/>
      <c r="SZ1082" s="131"/>
      <c r="TA1082" s="131"/>
      <c r="TB1082" s="131"/>
      <c r="TC1082" s="131"/>
      <c r="TD1082" s="131"/>
      <c r="TE1082" s="131"/>
      <c r="TF1082" s="131"/>
      <c r="TG1082" s="131"/>
      <c r="TH1082" s="131"/>
      <c r="TI1082" s="131"/>
      <c r="TJ1082" s="131"/>
      <c r="TK1082" s="131"/>
      <c r="TL1082" s="131"/>
      <c r="TM1082" s="131"/>
      <c r="TN1082" s="131"/>
      <c r="TO1082" s="131"/>
      <c r="TP1082" s="131"/>
      <c r="TQ1082" s="131"/>
      <c r="TR1082" s="131"/>
      <c r="TS1082" s="131"/>
      <c r="TT1082" s="131"/>
      <c r="TU1082" s="131"/>
      <c r="TV1082" s="131"/>
      <c r="TW1082" s="131"/>
      <c r="TX1082" s="131"/>
      <c r="TY1082" s="131"/>
      <c r="TZ1082" s="131"/>
      <c r="UA1082" s="131"/>
      <c r="UB1082" s="131"/>
      <c r="UC1082" s="131"/>
      <c r="UD1082" s="131"/>
      <c r="UE1082" s="131"/>
      <c r="UF1082" s="131"/>
      <c r="UG1082" s="131"/>
      <c r="UH1082" s="131"/>
      <c r="UI1082" s="131"/>
      <c r="UJ1082" s="131"/>
      <c r="UK1082" s="131"/>
      <c r="UL1082" s="131"/>
      <c r="UM1082" s="131"/>
      <c r="UN1082" s="131"/>
      <c r="UO1082" s="131"/>
      <c r="UP1082" s="131"/>
      <c r="UQ1082" s="131"/>
      <c r="UR1082" s="131"/>
      <c r="US1082" s="131"/>
      <c r="UT1082" s="131"/>
      <c r="UU1082" s="131"/>
      <c r="UV1082" s="131"/>
      <c r="UW1082" s="131"/>
      <c r="UX1082" s="131"/>
      <c r="UY1082" s="131"/>
      <c r="UZ1082" s="131"/>
      <c r="VA1082" s="131"/>
      <c r="VB1082" s="131"/>
      <c r="VC1082" s="131"/>
      <c r="VD1082" s="131"/>
      <c r="VE1082" s="131"/>
      <c r="VF1082" s="131"/>
      <c r="VG1082" s="131"/>
      <c r="VH1082" s="131"/>
      <c r="VI1082" s="131"/>
      <c r="VJ1082" s="131"/>
      <c r="VK1082" s="131"/>
      <c r="VL1082" s="131"/>
      <c r="VM1082" s="131"/>
      <c r="VN1082" s="131"/>
      <c r="VO1082" s="131"/>
      <c r="VP1082" s="131"/>
      <c r="VQ1082" s="131"/>
      <c r="VR1082" s="131"/>
      <c r="VS1082" s="131"/>
      <c r="VT1082" s="131"/>
      <c r="VU1082" s="131"/>
      <c r="VV1082" s="131"/>
      <c r="VW1082" s="131"/>
      <c r="VX1082" s="131"/>
      <c r="VY1082" s="131"/>
      <c r="VZ1082" s="131"/>
      <c r="WA1082" s="131"/>
      <c r="WB1082" s="131"/>
      <c r="WC1082" s="131"/>
      <c r="WD1082" s="131"/>
      <c r="WE1082" s="131"/>
      <c r="WF1082" s="131"/>
      <c r="WG1082" s="131"/>
      <c r="WH1082" s="131"/>
      <c r="WI1082" s="131"/>
      <c r="WJ1082" s="131"/>
      <c r="WK1082" s="131"/>
      <c r="WL1082" s="131"/>
      <c r="WM1082" s="131"/>
      <c r="WN1082" s="131"/>
      <c r="WO1082" s="131"/>
      <c r="WP1082" s="131"/>
      <c r="WQ1082" s="131"/>
      <c r="WR1082" s="131"/>
      <c r="WS1082" s="131"/>
      <c r="WT1082" s="131"/>
      <c r="WU1082" s="131"/>
      <c r="WV1082" s="131"/>
      <c r="WW1082" s="131"/>
      <c r="WX1082" s="131"/>
      <c r="WY1082" s="131"/>
      <c r="WZ1082" s="131"/>
      <c r="XA1082" s="131"/>
      <c r="XB1082" s="131"/>
      <c r="XC1082" s="131"/>
      <c r="XD1082" s="131"/>
      <c r="XE1082" s="131"/>
      <c r="XF1082" s="131"/>
      <c r="XG1082" s="131"/>
      <c r="XH1082" s="131"/>
      <c r="XI1082" s="131"/>
      <c r="XJ1082" s="131"/>
      <c r="XK1082" s="131"/>
      <c r="XL1082" s="131"/>
      <c r="XM1082" s="131"/>
      <c r="XN1082" s="131"/>
      <c r="XO1082" s="131"/>
      <c r="XP1082" s="131"/>
      <c r="XQ1082" s="131"/>
      <c r="XR1082" s="131"/>
      <c r="XS1082" s="131"/>
      <c r="XT1082" s="131"/>
      <c r="XU1082" s="131"/>
      <c r="XV1082" s="131"/>
      <c r="XW1082" s="131"/>
      <c r="XX1082" s="131"/>
      <c r="XY1082" s="131"/>
      <c r="XZ1082" s="131"/>
      <c r="YA1082" s="131"/>
      <c r="YB1082" s="131"/>
      <c r="YC1082" s="131"/>
      <c r="YD1082" s="131"/>
      <c r="YE1082" s="131"/>
      <c r="YF1082" s="131"/>
      <c r="YG1082" s="131"/>
      <c r="YH1082" s="131"/>
      <c r="YI1082" s="131"/>
      <c r="YJ1082" s="131"/>
      <c r="YK1082" s="131"/>
      <c r="YL1082" s="131"/>
      <c r="YM1082" s="131"/>
      <c r="YN1082" s="131"/>
      <c r="YO1082" s="131"/>
      <c r="YP1082" s="131"/>
      <c r="YQ1082" s="131"/>
      <c r="YR1082" s="131"/>
      <c r="YS1082" s="131"/>
      <c r="YT1082" s="131"/>
      <c r="YU1082" s="131"/>
      <c r="YV1082" s="131"/>
      <c r="YW1082" s="131"/>
      <c r="YX1082" s="131"/>
      <c r="YY1082" s="131"/>
      <c r="YZ1082" s="131"/>
      <c r="ZA1082" s="131"/>
      <c r="ZB1082" s="131"/>
      <c r="ZC1082" s="131"/>
      <c r="ZD1082" s="131"/>
      <c r="ZE1082" s="131"/>
      <c r="ZF1082" s="131"/>
      <c r="ZG1082" s="131"/>
      <c r="ZH1082" s="131"/>
      <c r="ZI1082" s="131"/>
      <c r="ZJ1082" s="131"/>
      <c r="ZK1082" s="131"/>
      <c r="ZL1082" s="131"/>
      <c r="ZM1082" s="131"/>
      <c r="ZN1082" s="131"/>
      <c r="ZO1082" s="131"/>
      <c r="ZP1082" s="131"/>
      <c r="ZQ1082" s="131"/>
      <c r="ZR1082" s="131"/>
      <c r="ZS1082" s="131"/>
      <c r="ZT1082" s="131"/>
      <c r="ZU1082" s="131"/>
      <c r="ZV1082" s="131"/>
      <c r="ZW1082" s="131"/>
      <c r="ZX1082" s="131"/>
      <c r="ZY1082" s="131"/>
      <c r="ZZ1082" s="131"/>
      <c r="AAA1082" s="131"/>
      <c r="AAB1082" s="131"/>
      <c r="AAC1082" s="131"/>
      <c r="AAD1082" s="131"/>
      <c r="AAE1082" s="131"/>
      <c r="AAF1082" s="131"/>
      <c r="AAG1082" s="131"/>
      <c r="AAH1082" s="131"/>
      <c r="AAI1082" s="131"/>
      <c r="AAJ1082" s="131"/>
      <c r="AAK1082" s="131"/>
      <c r="AAL1082" s="131"/>
      <c r="AAM1082" s="131"/>
      <c r="AAN1082" s="131"/>
      <c r="AAO1082" s="131"/>
      <c r="AAP1082" s="131"/>
      <c r="AAQ1082" s="131"/>
      <c r="AAR1082" s="131"/>
      <c r="AAS1082" s="131"/>
      <c r="AAT1082" s="131"/>
      <c r="AAU1082" s="131"/>
      <c r="AAV1082" s="131"/>
      <c r="AAW1082" s="131"/>
      <c r="AAX1082" s="131"/>
      <c r="AAY1082" s="131"/>
      <c r="AAZ1082" s="131"/>
      <c r="ABA1082" s="131"/>
      <c r="ABB1082" s="131"/>
      <c r="ABC1082" s="131"/>
      <c r="ABD1082" s="131"/>
      <c r="ABE1082" s="131"/>
      <c r="ABF1082" s="131"/>
      <c r="ABG1082" s="131"/>
      <c r="ABH1082" s="131"/>
      <c r="ABI1082" s="131"/>
      <c r="ABJ1082" s="131"/>
      <c r="ABK1082" s="131"/>
      <c r="ABL1082" s="131"/>
      <c r="ABM1082" s="131"/>
      <c r="ABN1082" s="131"/>
      <c r="ABO1082" s="131"/>
      <c r="ABP1082" s="131"/>
      <c r="ABQ1082" s="131"/>
      <c r="ABR1082" s="131"/>
      <c r="ABS1082" s="131"/>
      <c r="ABT1082" s="131"/>
      <c r="ABU1082" s="131"/>
      <c r="ABV1082" s="131"/>
      <c r="ABW1082" s="131"/>
      <c r="ABX1082" s="131"/>
      <c r="ABY1082" s="131"/>
      <c r="ABZ1082" s="131"/>
      <c r="ACA1082" s="131"/>
      <c r="ACB1082" s="131"/>
      <c r="ACC1082" s="131"/>
      <c r="ACD1082" s="131"/>
      <c r="ACE1082" s="131"/>
      <c r="ACF1082" s="131"/>
      <c r="ACG1082" s="131"/>
      <c r="ACH1082" s="131"/>
      <c r="ACI1082" s="131"/>
      <c r="ACJ1082" s="131"/>
      <c r="ACK1082" s="131"/>
      <c r="ACL1082" s="131"/>
      <c r="ACM1082" s="131"/>
      <c r="ACN1082" s="131"/>
      <c r="ACO1082" s="131"/>
      <c r="ACP1082" s="131"/>
      <c r="ACQ1082" s="131"/>
      <c r="ACR1082" s="131"/>
      <c r="ACS1082" s="131"/>
      <c r="ACT1082" s="131"/>
      <c r="ACU1082" s="131"/>
      <c r="ACV1082" s="131"/>
      <c r="ACW1082" s="131"/>
      <c r="ACX1082" s="131"/>
      <c r="ACY1082" s="131"/>
      <c r="ACZ1082" s="131"/>
      <c r="ADA1082" s="131"/>
      <c r="ADB1082" s="131"/>
      <c r="ADC1082" s="131"/>
      <c r="ADD1082" s="131"/>
      <c r="ADE1082" s="131"/>
      <c r="ADF1082" s="131"/>
      <c r="ADG1082" s="131"/>
      <c r="ADH1082" s="131"/>
      <c r="ADI1082" s="131"/>
      <c r="ADJ1082" s="131"/>
      <c r="ADK1082" s="131"/>
      <c r="ADL1082" s="131"/>
      <c r="ADM1082" s="131"/>
      <c r="ADN1082" s="131"/>
      <c r="ADO1082" s="131"/>
      <c r="ADP1082" s="131"/>
      <c r="ADQ1082" s="131"/>
      <c r="ADR1082" s="131"/>
      <c r="ADS1082" s="131"/>
      <c r="ADT1082" s="131"/>
      <c r="ADU1082" s="131"/>
      <c r="ADV1082" s="131"/>
      <c r="ADW1082" s="131"/>
      <c r="ADX1082" s="131"/>
      <c r="ADY1082" s="131"/>
      <c r="ADZ1082" s="131"/>
      <c r="AEA1082" s="131"/>
      <c r="AEB1082" s="131"/>
      <c r="AEC1082" s="131"/>
      <c r="AED1082" s="131"/>
      <c r="AEE1082" s="131"/>
      <c r="AEF1082" s="131"/>
      <c r="AEG1082" s="131"/>
      <c r="AEH1082" s="131"/>
      <c r="AEI1082" s="131"/>
      <c r="AEJ1082" s="131"/>
      <c r="AEK1082" s="131"/>
      <c r="AEL1082" s="131"/>
      <c r="AEM1082" s="131"/>
      <c r="AEN1082" s="131"/>
      <c r="AEO1082" s="131"/>
      <c r="AEP1082" s="131"/>
      <c r="AEQ1082" s="131"/>
      <c r="AER1082" s="131"/>
      <c r="AES1082" s="131"/>
      <c r="AET1082" s="131"/>
      <c r="AEU1082" s="131"/>
      <c r="AEV1082" s="131"/>
      <c r="AEW1082" s="131"/>
      <c r="AEX1082" s="131"/>
      <c r="AEY1082" s="131"/>
      <c r="AEZ1082" s="131"/>
      <c r="AFA1082" s="131"/>
      <c r="AFB1082" s="131"/>
      <c r="AFC1082" s="131"/>
      <c r="AFD1082" s="131"/>
      <c r="AFE1082" s="131"/>
      <c r="AFF1082" s="131"/>
      <c r="AFG1082" s="131"/>
      <c r="AFH1082" s="131"/>
      <c r="AFI1082" s="131"/>
      <c r="AFJ1082" s="131"/>
      <c r="AFK1082" s="131"/>
      <c r="AFL1082" s="131"/>
      <c r="AFM1082" s="131"/>
      <c r="AFN1082" s="131"/>
      <c r="AFO1082" s="131"/>
      <c r="AFP1082" s="131"/>
      <c r="AFQ1082" s="131"/>
      <c r="AFR1082" s="131"/>
      <c r="AFS1082" s="131"/>
      <c r="AFT1082" s="131"/>
      <c r="AFU1082" s="131"/>
      <c r="AFV1082" s="131"/>
      <c r="AFW1082" s="131"/>
      <c r="AFX1082" s="131"/>
      <c r="AFY1082" s="131"/>
      <c r="AFZ1082" s="131"/>
      <c r="AGA1082" s="131"/>
      <c r="AGB1082" s="131"/>
      <c r="AGC1082" s="131"/>
      <c r="AGD1082" s="131"/>
      <c r="AGE1082" s="131"/>
      <c r="AGF1082" s="131"/>
      <c r="AGG1082" s="131"/>
      <c r="AGH1082" s="131"/>
      <c r="AGI1082" s="131"/>
      <c r="AGJ1082" s="131"/>
      <c r="AGK1082" s="131"/>
      <c r="AGL1082" s="131"/>
      <c r="AGM1082" s="131"/>
      <c r="AGN1082" s="131"/>
      <c r="AGO1082" s="131"/>
      <c r="AGP1082" s="131"/>
      <c r="AGQ1082" s="131"/>
      <c r="AGR1082" s="131"/>
      <c r="AGS1082" s="131"/>
      <c r="AGT1082" s="131"/>
      <c r="AGU1082" s="131"/>
      <c r="AGV1082" s="131"/>
      <c r="AGW1082" s="131"/>
      <c r="AGX1082" s="131"/>
      <c r="AGY1082" s="131"/>
      <c r="AGZ1082" s="131"/>
      <c r="AHA1082" s="131"/>
      <c r="AHB1082" s="131"/>
      <c r="AHC1082" s="131"/>
      <c r="AHD1082" s="131"/>
      <c r="AHE1082" s="131"/>
      <c r="AHF1082" s="131"/>
      <c r="AHG1082" s="131"/>
      <c r="AHH1082" s="131"/>
      <c r="AHI1082" s="131"/>
      <c r="AHJ1082" s="131"/>
      <c r="AHK1082" s="131"/>
      <c r="AHL1082" s="131"/>
      <c r="AHM1082" s="131"/>
      <c r="AHN1082" s="131"/>
      <c r="AHO1082" s="131"/>
      <c r="AHP1082" s="131"/>
      <c r="AHQ1082" s="131"/>
      <c r="AHR1082" s="131"/>
      <c r="AHS1082" s="131"/>
      <c r="AHT1082" s="131"/>
      <c r="AHU1082" s="131"/>
      <c r="AHV1082" s="131"/>
      <c r="AHW1082" s="131"/>
      <c r="AHX1082" s="131"/>
      <c r="AHY1082" s="131"/>
      <c r="AHZ1082" s="131"/>
      <c r="AIA1082" s="131"/>
      <c r="AIB1082" s="131"/>
      <c r="AIC1082" s="131"/>
      <c r="AID1082" s="131"/>
      <c r="AIE1082" s="131"/>
      <c r="AIF1082" s="131"/>
      <c r="AIG1082" s="131"/>
      <c r="AIH1082" s="131"/>
      <c r="AII1082" s="131"/>
      <c r="AIJ1082" s="131"/>
      <c r="AIK1082" s="131"/>
      <c r="AIL1082" s="131"/>
      <c r="AIM1082" s="131"/>
      <c r="AIN1082" s="131"/>
      <c r="AIO1082" s="131"/>
      <c r="AIP1082" s="131"/>
      <c r="AIQ1082" s="131"/>
      <c r="AIR1082" s="131"/>
      <c r="AIS1082" s="131"/>
      <c r="AIT1082" s="131"/>
      <c r="AIU1082" s="131"/>
      <c r="AIV1082" s="131"/>
      <c r="AIW1082" s="131"/>
      <c r="AIX1082" s="131"/>
      <c r="AIY1082" s="131"/>
      <c r="AIZ1082" s="131"/>
      <c r="AJA1082" s="131"/>
      <c r="AJB1082" s="131"/>
      <c r="AJC1082" s="131"/>
      <c r="AJD1082" s="131"/>
      <c r="AJE1082" s="131"/>
      <c r="AJF1082" s="131"/>
      <c r="AJG1082" s="131"/>
      <c r="AJH1082" s="131"/>
      <c r="AJI1082" s="131"/>
      <c r="AJJ1082" s="131"/>
      <c r="AJK1082" s="131"/>
      <c r="AJL1082" s="131"/>
      <c r="AJM1082" s="131"/>
      <c r="AJN1082" s="131"/>
      <c r="AJO1082" s="131"/>
      <c r="AJP1082" s="131"/>
      <c r="AJQ1082" s="131"/>
      <c r="AJR1082" s="131"/>
      <c r="AJS1082" s="131"/>
      <c r="AJT1082" s="131"/>
      <c r="AJU1082" s="131"/>
      <c r="AJV1082" s="131"/>
      <c r="AJW1082" s="131"/>
      <c r="AJX1082" s="131"/>
      <c r="AJY1082" s="131"/>
      <c r="AJZ1082" s="131"/>
      <c r="AKA1082" s="131"/>
      <c r="AKB1082" s="131"/>
      <c r="AKC1082" s="131"/>
      <c r="AKD1082" s="131"/>
      <c r="AKE1082" s="131"/>
      <c r="AKF1082" s="131"/>
      <c r="AKG1082" s="131"/>
      <c r="AKH1082" s="131"/>
      <c r="AKI1082" s="131"/>
      <c r="AKJ1082" s="131"/>
      <c r="AKK1082" s="131"/>
      <c r="AKL1082" s="131"/>
      <c r="AKM1082" s="131"/>
      <c r="AKN1082" s="131"/>
      <c r="AKO1082" s="131"/>
      <c r="AKP1082" s="131"/>
      <c r="AKQ1082" s="131"/>
      <c r="AKR1082" s="131"/>
      <c r="AKS1082" s="131"/>
      <c r="AKT1082" s="131"/>
      <c r="AKU1082" s="131"/>
      <c r="AKV1082" s="131"/>
      <c r="AKW1082" s="131"/>
      <c r="AKX1082" s="131"/>
      <c r="AKY1082" s="131"/>
      <c r="AKZ1082" s="131"/>
      <c r="ALA1082" s="131"/>
      <c r="ALB1082" s="131"/>
      <c r="ALC1082" s="131"/>
      <c r="ALD1082" s="131"/>
      <c r="ALE1082" s="131"/>
      <c r="ALF1082" s="131"/>
      <c r="ALG1082" s="131"/>
      <c r="ALH1082" s="131"/>
      <c r="ALI1082" s="131"/>
      <c r="ALJ1082" s="131"/>
      <c r="ALK1082" s="131"/>
      <c r="ALL1082" s="131"/>
      <c r="ALM1082" s="131"/>
      <c r="ALN1082" s="131"/>
    </row>
    <row r="1083" spans="1:1002" s="508" customFormat="1" x14ac:dyDescent="0.25">
      <c r="A1083" s="502"/>
      <c r="B1083" s="503"/>
      <c r="C1083" s="504"/>
      <c r="D1083" s="450"/>
      <c r="E1083" s="505"/>
      <c r="F1083" s="505"/>
      <c r="G1083" s="506"/>
      <c r="H1083" s="506"/>
      <c r="I1083" s="507"/>
      <c r="J1083" s="565"/>
      <c r="K1083" s="454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  <c r="EC1083" s="131"/>
      <c r="ED1083" s="131"/>
      <c r="EE1083" s="131"/>
      <c r="EF1083" s="131"/>
      <c r="EG1083" s="131"/>
      <c r="EH1083" s="131"/>
      <c r="EI1083" s="131"/>
      <c r="EJ1083" s="131"/>
      <c r="EK1083" s="131"/>
      <c r="EL1083" s="131"/>
      <c r="EM1083" s="131"/>
      <c r="EN1083" s="131"/>
      <c r="EO1083" s="131"/>
      <c r="EP1083" s="131"/>
      <c r="EQ1083" s="131"/>
      <c r="ER1083" s="131"/>
      <c r="ES1083" s="131"/>
      <c r="ET1083" s="131"/>
      <c r="EU1083" s="131"/>
      <c r="EV1083" s="131"/>
      <c r="EW1083" s="131"/>
      <c r="EX1083" s="131"/>
      <c r="EY1083" s="131"/>
      <c r="EZ1083" s="131"/>
      <c r="FA1083" s="131"/>
      <c r="FB1083" s="131"/>
      <c r="FC1083" s="131"/>
      <c r="FD1083" s="131"/>
      <c r="FE1083" s="131"/>
      <c r="FF1083" s="131"/>
      <c r="FG1083" s="131"/>
      <c r="FH1083" s="131"/>
      <c r="FI1083" s="131"/>
      <c r="FJ1083" s="131"/>
      <c r="FK1083" s="131"/>
      <c r="FL1083" s="131"/>
      <c r="FM1083" s="131"/>
      <c r="FN1083" s="131"/>
      <c r="FO1083" s="131"/>
      <c r="FP1083" s="131"/>
      <c r="FQ1083" s="131"/>
      <c r="FR1083" s="131"/>
      <c r="FS1083" s="131"/>
      <c r="FT1083" s="131"/>
      <c r="FU1083" s="131"/>
      <c r="FV1083" s="131"/>
      <c r="FW1083" s="131"/>
      <c r="FX1083" s="131"/>
      <c r="FY1083" s="131"/>
      <c r="FZ1083" s="131"/>
      <c r="GA1083" s="131"/>
      <c r="GB1083" s="131"/>
      <c r="GC1083" s="131"/>
      <c r="GD1083" s="131"/>
      <c r="GE1083" s="131"/>
      <c r="GF1083" s="131"/>
      <c r="GG1083" s="131"/>
      <c r="GH1083" s="131"/>
      <c r="GI1083" s="131"/>
      <c r="GJ1083" s="131"/>
      <c r="GK1083" s="131"/>
      <c r="GL1083" s="131"/>
      <c r="GM1083" s="131"/>
      <c r="GN1083" s="131"/>
      <c r="GO1083" s="131"/>
      <c r="GP1083" s="131"/>
      <c r="GQ1083" s="131"/>
      <c r="GR1083" s="131"/>
      <c r="GS1083" s="131"/>
      <c r="GT1083" s="131"/>
      <c r="GU1083" s="131"/>
      <c r="GV1083" s="131"/>
      <c r="GW1083" s="131"/>
      <c r="GX1083" s="131"/>
      <c r="GY1083" s="131"/>
      <c r="GZ1083" s="131"/>
      <c r="HA1083" s="131"/>
      <c r="HB1083" s="131"/>
      <c r="HC1083" s="131"/>
      <c r="HD1083" s="131"/>
      <c r="HE1083" s="131"/>
      <c r="HF1083" s="131"/>
      <c r="HG1083" s="131"/>
      <c r="HH1083" s="131"/>
      <c r="HI1083" s="131"/>
      <c r="HJ1083" s="131"/>
      <c r="HK1083" s="131"/>
      <c r="HL1083" s="131"/>
      <c r="HM1083" s="131"/>
      <c r="HN1083" s="131"/>
      <c r="HO1083" s="131"/>
      <c r="HP1083" s="131"/>
      <c r="HQ1083" s="131"/>
      <c r="HR1083" s="131"/>
      <c r="HS1083" s="131"/>
      <c r="HT1083" s="131"/>
      <c r="HU1083" s="131"/>
      <c r="HV1083" s="131"/>
      <c r="HW1083" s="131"/>
      <c r="HX1083" s="131"/>
      <c r="HY1083" s="131"/>
      <c r="HZ1083" s="131"/>
      <c r="IA1083" s="131"/>
      <c r="IB1083" s="131"/>
      <c r="IC1083" s="131"/>
      <c r="ID1083" s="131"/>
      <c r="IE1083" s="131"/>
      <c r="IF1083" s="131"/>
      <c r="IG1083" s="131"/>
      <c r="IH1083" s="131"/>
      <c r="II1083" s="131"/>
      <c r="IJ1083" s="131"/>
      <c r="IK1083" s="131"/>
      <c r="IL1083" s="131"/>
      <c r="IM1083" s="131"/>
      <c r="IN1083" s="131"/>
      <c r="IO1083" s="131"/>
      <c r="IP1083" s="131"/>
      <c r="IQ1083" s="131"/>
      <c r="IR1083" s="131"/>
      <c r="IS1083" s="131"/>
      <c r="IT1083" s="131"/>
      <c r="IU1083" s="131"/>
      <c r="IV1083" s="131"/>
      <c r="IW1083" s="131"/>
      <c r="IX1083" s="131"/>
      <c r="IY1083" s="131"/>
      <c r="IZ1083" s="131"/>
      <c r="JA1083" s="131"/>
      <c r="JB1083" s="131"/>
      <c r="JC1083" s="131"/>
      <c r="JD1083" s="131"/>
      <c r="JE1083" s="131"/>
      <c r="JF1083" s="131"/>
      <c r="JG1083" s="131"/>
      <c r="JH1083" s="131"/>
      <c r="JI1083" s="131"/>
      <c r="JJ1083" s="131"/>
      <c r="JK1083" s="131"/>
      <c r="JL1083" s="131"/>
      <c r="JM1083" s="131"/>
      <c r="JN1083" s="131"/>
      <c r="JO1083" s="131"/>
      <c r="JP1083" s="131"/>
      <c r="JQ1083" s="131"/>
      <c r="JR1083" s="131"/>
      <c r="JS1083" s="131"/>
      <c r="JT1083" s="131"/>
      <c r="JU1083" s="131"/>
      <c r="JV1083" s="131"/>
      <c r="JW1083" s="131"/>
      <c r="JX1083" s="131"/>
      <c r="JY1083" s="131"/>
      <c r="JZ1083" s="131"/>
      <c r="KA1083" s="131"/>
      <c r="KB1083" s="131"/>
      <c r="KC1083" s="131"/>
      <c r="KD1083" s="131"/>
      <c r="KE1083" s="131"/>
      <c r="KF1083" s="131"/>
      <c r="KG1083" s="131"/>
      <c r="KH1083" s="131"/>
      <c r="KI1083" s="131"/>
      <c r="KJ1083" s="131"/>
      <c r="KK1083" s="131"/>
      <c r="KL1083" s="131"/>
      <c r="KM1083" s="131"/>
      <c r="KN1083" s="131"/>
      <c r="KO1083" s="131"/>
      <c r="KP1083" s="131"/>
      <c r="KQ1083" s="131"/>
      <c r="KR1083" s="131"/>
      <c r="KS1083" s="131"/>
      <c r="KT1083" s="131"/>
      <c r="KU1083" s="131"/>
      <c r="KV1083" s="131"/>
      <c r="KW1083" s="131"/>
      <c r="KX1083" s="131"/>
      <c r="KY1083" s="131"/>
      <c r="KZ1083" s="131"/>
      <c r="LA1083" s="131"/>
      <c r="LB1083" s="131"/>
      <c r="LC1083" s="131"/>
      <c r="LD1083" s="131"/>
      <c r="LE1083" s="131"/>
      <c r="LF1083" s="131"/>
      <c r="LG1083" s="131"/>
      <c r="LH1083" s="131"/>
      <c r="LI1083" s="131"/>
      <c r="LJ1083" s="131"/>
      <c r="LK1083" s="131"/>
      <c r="LL1083" s="131"/>
      <c r="LM1083" s="131"/>
      <c r="LN1083" s="131"/>
      <c r="LO1083" s="131"/>
      <c r="LP1083" s="131"/>
      <c r="LQ1083" s="131"/>
      <c r="LR1083" s="131"/>
      <c r="LS1083" s="131"/>
      <c r="LT1083" s="131"/>
      <c r="LU1083" s="131"/>
      <c r="LV1083" s="131"/>
      <c r="LW1083" s="131"/>
      <c r="LX1083" s="131"/>
      <c r="LY1083" s="131"/>
      <c r="LZ1083" s="131"/>
      <c r="MA1083" s="131"/>
      <c r="MB1083" s="131"/>
      <c r="MC1083" s="131"/>
      <c r="MD1083" s="131"/>
      <c r="ME1083" s="131"/>
      <c r="MF1083" s="131"/>
      <c r="MG1083" s="131"/>
      <c r="MH1083" s="131"/>
      <c r="MI1083" s="131"/>
      <c r="MJ1083" s="131"/>
      <c r="MK1083" s="131"/>
      <c r="ML1083" s="131"/>
      <c r="MM1083" s="131"/>
      <c r="MN1083" s="131"/>
      <c r="MO1083" s="131"/>
      <c r="MP1083" s="131"/>
      <c r="MQ1083" s="131"/>
      <c r="MR1083" s="131"/>
      <c r="MS1083" s="131"/>
      <c r="MT1083" s="131"/>
      <c r="MU1083" s="131"/>
      <c r="MV1083" s="131"/>
      <c r="MW1083" s="131"/>
      <c r="MX1083" s="131"/>
      <c r="MY1083" s="131"/>
      <c r="MZ1083" s="131"/>
      <c r="NA1083" s="131"/>
      <c r="NB1083" s="131"/>
      <c r="NC1083" s="131"/>
      <c r="ND1083" s="131"/>
      <c r="NE1083" s="131"/>
      <c r="NF1083" s="131"/>
      <c r="NG1083" s="131"/>
      <c r="NH1083" s="131"/>
      <c r="NI1083" s="131"/>
      <c r="NJ1083" s="131"/>
      <c r="NK1083" s="131"/>
      <c r="NL1083" s="131"/>
      <c r="NM1083" s="131"/>
      <c r="NN1083" s="131"/>
      <c r="NO1083" s="131"/>
      <c r="NP1083" s="131"/>
      <c r="NQ1083" s="131"/>
      <c r="NR1083" s="131"/>
      <c r="NS1083" s="131"/>
      <c r="NT1083" s="131"/>
      <c r="NU1083" s="131"/>
      <c r="NV1083" s="131"/>
      <c r="NW1083" s="131"/>
      <c r="NX1083" s="131"/>
      <c r="NY1083" s="131"/>
      <c r="NZ1083" s="131"/>
      <c r="OA1083" s="131"/>
      <c r="OB1083" s="131"/>
      <c r="OC1083" s="131"/>
      <c r="OD1083" s="131"/>
      <c r="OE1083" s="131"/>
      <c r="OF1083" s="131"/>
      <c r="OG1083" s="131"/>
      <c r="OH1083" s="131"/>
      <c r="OI1083" s="131"/>
      <c r="OJ1083" s="131"/>
      <c r="OK1083" s="131"/>
      <c r="OL1083" s="131"/>
      <c r="OM1083" s="131"/>
      <c r="ON1083" s="131"/>
      <c r="OO1083" s="131"/>
      <c r="OP1083" s="131"/>
      <c r="OQ1083" s="131"/>
      <c r="OR1083" s="131"/>
      <c r="OS1083" s="131"/>
      <c r="OT1083" s="131"/>
      <c r="OU1083" s="131"/>
      <c r="OV1083" s="131"/>
      <c r="OW1083" s="131"/>
      <c r="OX1083" s="131"/>
      <c r="OY1083" s="131"/>
      <c r="OZ1083" s="131"/>
      <c r="PA1083" s="131"/>
      <c r="PB1083" s="131"/>
      <c r="PC1083" s="131"/>
      <c r="PD1083" s="131"/>
      <c r="PE1083" s="131"/>
      <c r="PF1083" s="131"/>
      <c r="PG1083" s="131"/>
      <c r="PH1083" s="131"/>
      <c r="PI1083" s="131"/>
      <c r="PJ1083" s="131"/>
      <c r="PK1083" s="131"/>
      <c r="PL1083" s="131"/>
      <c r="PM1083" s="131"/>
      <c r="PN1083" s="131"/>
      <c r="PO1083" s="131"/>
      <c r="PP1083" s="131"/>
      <c r="PQ1083" s="131"/>
      <c r="PR1083" s="131"/>
      <c r="PS1083" s="131"/>
      <c r="PT1083" s="131"/>
      <c r="PU1083" s="131"/>
      <c r="PV1083" s="131"/>
      <c r="PW1083" s="131"/>
      <c r="PX1083" s="131"/>
      <c r="PY1083" s="131"/>
      <c r="PZ1083" s="131"/>
      <c r="QA1083" s="131"/>
      <c r="QB1083" s="131"/>
      <c r="QC1083" s="131"/>
      <c r="QD1083" s="131"/>
      <c r="QE1083" s="131"/>
      <c r="QF1083" s="131"/>
      <c r="QG1083" s="131"/>
      <c r="QH1083" s="131"/>
      <c r="QI1083" s="131"/>
      <c r="QJ1083" s="131"/>
      <c r="QK1083" s="131"/>
      <c r="QL1083" s="131"/>
      <c r="QM1083" s="131"/>
      <c r="QN1083" s="131"/>
      <c r="QO1083" s="131"/>
      <c r="QP1083" s="131"/>
      <c r="QQ1083" s="131"/>
      <c r="QR1083" s="131"/>
      <c r="QS1083" s="131"/>
      <c r="QT1083" s="131"/>
      <c r="QU1083" s="131"/>
      <c r="QV1083" s="131"/>
      <c r="QW1083" s="131"/>
      <c r="QX1083" s="131"/>
      <c r="QY1083" s="131"/>
      <c r="QZ1083" s="131"/>
      <c r="RA1083" s="131"/>
      <c r="RB1083" s="131"/>
      <c r="RC1083" s="131"/>
      <c r="RD1083" s="131"/>
      <c r="RE1083" s="131"/>
      <c r="RF1083" s="131"/>
      <c r="RG1083" s="131"/>
      <c r="RH1083" s="131"/>
      <c r="RI1083" s="131"/>
      <c r="RJ1083" s="131"/>
      <c r="RK1083" s="131"/>
      <c r="RL1083" s="131"/>
      <c r="RM1083" s="131"/>
      <c r="RN1083" s="131"/>
      <c r="RO1083" s="131"/>
      <c r="RP1083" s="131"/>
      <c r="RQ1083" s="131"/>
      <c r="RR1083" s="131"/>
      <c r="RS1083" s="131"/>
      <c r="RT1083" s="131"/>
      <c r="RU1083" s="131"/>
      <c r="RV1083" s="131"/>
      <c r="RW1083" s="131"/>
      <c r="RX1083" s="131"/>
      <c r="RY1083" s="131"/>
      <c r="RZ1083" s="131"/>
      <c r="SA1083" s="131"/>
      <c r="SB1083" s="131"/>
      <c r="SC1083" s="131"/>
      <c r="SD1083" s="131"/>
      <c r="SE1083" s="131"/>
      <c r="SF1083" s="131"/>
      <c r="SG1083" s="131"/>
      <c r="SH1083" s="131"/>
      <c r="SI1083" s="131"/>
      <c r="SJ1083" s="131"/>
      <c r="SK1083" s="131"/>
      <c r="SL1083" s="131"/>
      <c r="SM1083" s="131"/>
      <c r="SN1083" s="131"/>
      <c r="SO1083" s="131"/>
      <c r="SP1083" s="131"/>
      <c r="SQ1083" s="131"/>
      <c r="SR1083" s="131"/>
      <c r="SS1083" s="131"/>
      <c r="ST1083" s="131"/>
      <c r="SU1083" s="131"/>
      <c r="SV1083" s="131"/>
      <c r="SW1083" s="131"/>
      <c r="SX1083" s="131"/>
      <c r="SY1083" s="131"/>
      <c r="SZ1083" s="131"/>
      <c r="TA1083" s="131"/>
      <c r="TB1083" s="131"/>
      <c r="TC1083" s="131"/>
      <c r="TD1083" s="131"/>
      <c r="TE1083" s="131"/>
      <c r="TF1083" s="131"/>
      <c r="TG1083" s="131"/>
      <c r="TH1083" s="131"/>
      <c r="TI1083" s="131"/>
      <c r="TJ1083" s="131"/>
      <c r="TK1083" s="131"/>
      <c r="TL1083" s="131"/>
      <c r="TM1083" s="131"/>
      <c r="TN1083" s="131"/>
      <c r="TO1083" s="131"/>
      <c r="TP1083" s="131"/>
      <c r="TQ1083" s="131"/>
      <c r="TR1083" s="131"/>
      <c r="TS1083" s="131"/>
      <c r="TT1083" s="131"/>
      <c r="TU1083" s="131"/>
      <c r="TV1083" s="131"/>
      <c r="TW1083" s="131"/>
      <c r="TX1083" s="131"/>
      <c r="TY1083" s="131"/>
      <c r="TZ1083" s="131"/>
      <c r="UA1083" s="131"/>
      <c r="UB1083" s="131"/>
      <c r="UC1083" s="131"/>
      <c r="UD1083" s="131"/>
      <c r="UE1083" s="131"/>
      <c r="UF1083" s="131"/>
      <c r="UG1083" s="131"/>
      <c r="UH1083" s="131"/>
      <c r="UI1083" s="131"/>
      <c r="UJ1083" s="131"/>
      <c r="UK1083" s="131"/>
      <c r="UL1083" s="131"/>
      <c r="UM1083" s="131"/>
      <c r="UN1083" s="131"/>
      <c r="UO1083" s="131"/>
      <c r="UP1083" s="131"/>
      <c r="UQ1083" s="131"/>
      <c r="UR1083" s="131"/>
      <c r="US1083" s="131"/>
      <c r="UT1083" s="131"/>
      <c r="UU1083" s="131"/>
      <c r="UV1083" s="131"/>
      <c r="UW1083" s="131"/>
      <c r="UX1083" s="131"/>
      <c r="UY1083" s="131"/>
      <c r="UZ1083" s="131"/>
      <c r="VA1083" s="131"/>
      <c r="VB1083" s="131"/>
      <c r="VC1083" s="131"/>
      <c r="VD1083" s="131"/>
      <c r="VE1083" s="131"/>
      <c r="VF1083" s="131"/>
      <c r="VG1083" s="131"/>
      <c r="VH1083" s="131"/>
      <c r="VI1083" s="131"/>
      <c r="VJ1083" s="131"/>
      <c r="VK1083" s="131"/>
      <c r="VL1083" s="131"/>
      <c r="VM1083" s="131"/>
      <c r="VN1083" s="131"/>
      <c r="VO1083" s="131"/>
      <c r="VP1083" s="131"/>
      <c r="VQ1083" s="131"/>
      <c r="VR1083" s="131"/>
      <c r="VS1083" s="131"/>
      <c r="VT1083" s="131"/>
      <c r="VU1083" s="131"/>
      <c r="VV1083" s="131"/>
      <c r="VW1083" s="131"/>
      <c r="VX1083" s="131"/>
      <c r="VY1083" s="131"/>
      <c r="VZ1083" s="131"/>
      <c r="WA1083" s="131"/>
      <c r="WB1083" s="131"/>
      <c r="WC1083" s="131"/>
      <c r="WD1083" s="131"/>
      <c r="WE1083" s="131"/>
      <c r="WF1083" s="131"/>
      <c r="WG1083" s="131"/>
      <c r="WH1083" s="131"/>
      <c r="WI1083" s="131"/>
      <c r="WJ1083" s="131"/>
      <c r="WK1083" s="131"/>
      <c r="WL1083" s="131"/>
      <c r="WM1083" s="131"/>
      <c r="WN1083" s="131"/>
      <c r="WO1083" s="131"/>
      <c r="WP1083" s="131"/>
      <c r="WQ1083" s="131"/>
      <c r="WR1083" s="131"/>
      <c r="WS1083" s="131"/>
      <c r="WT1083" s="131"/>
      <c r="WU1083" s="131"/>
      <c r="WV1083" s="131"/>
      <c r="WW1083" s="131"/>
      <c r="WX1083" s="131"/>
      <c r="WY1083" s="131"/>
      <c r="WZ1083" s="131"/>
      <c r="XA1083" s="131"/>
      <c r="XB1083" s="131"/>
      <c r="XC1083" s="131"/>
      <c r="XD1083" s="131"/>
      <c r="XE1083" s="131"/>
      <c r="XF1083" s="131"/>
      <c r="XG1083" s="131"/>
      <c r="XH1083" s="131"/>
      <c r="XI1083" s="131"/>
      <c r="XJ1083" s="131"/>
      <c r="XK1083" s="131"/>
      <c r="XL1083" s="131"/>
      <c r="XM1083" s="131"/>
      <c r="XN1083" s="131"/>
      <c r="XO1083" s="131"/>
      <c r="XP1083" s="131"/>
      <c r="XQ1083" s="131"/>
      <c r="XR1083" s="131"/>
      <c r="XS1083" s="131"/>
      <c r="XT1083" s="131"/>
      <c r="XU1083" s="131"/>
      <c r="XV1083" s="131"/>
      <c r="XW1083" s="131"/>
      <c r="XX1083" s="131"/>
      <c r="XY1083" s="131"/>
      <c r="XZ1083" s="131"/>
      <c r="YA1083" s="131"/>
      <c r="YB1083" s="131"/>
      <c r="YC1083" s="131"/>
      <c r="YD1083" s="131"/>
      <c r="YE1083" s="131"/>
      <c r="YF1083" s="131"/>
      <c r="YG1083" s="131"/>
      <c r="YH1083" s="131"/>
      <c r="YI1083" s="131"/>
      <c r="YJ1083" s="131"/>
      <c r="YK1083" s="131"/>
      <c r="YL1083" s="131"/>
      <c r="YM1083" s="131"/>
      <c r="YN1083" s="131"/>
      <c r="YO1083" s="131"/>
      <c r="YP1083" s="131"/>
      <c r="YQ1083" s="131"/>
      <c r="YR1083" s="131"/>
      <c r="YS1083" s="131"/>
      <c r="YT1083" s="131"/>
      <c r="YU1083" s="131"/>
      <c r="YV1083" s="131"/>
      <c r="YW1083" s="131"/>
      <c r="YX1083" s="131"/>
      <c r="YY1083" s="131"/>
      <c r="YZ1083" s="131"/>
      <c r="ZA1083" s="131"/>
      <c r="ZB1083" s="131"/>
      <c r="ZC1083" s="131"/>
      <c r="ZD1083" s="131"/>
      <c r="ZE1083" s="131"/>
      <c r="ZF1083" s="131"/>
      <c r="ZG1083" s="131"/>
      <c r="ZH1083" s="131"/>
      <c r="ZI1083" s="131"/>
      <c r="ZJ1083" s="131"/>
      <c r="ZK1083" s="131"/>
      <c r="ZL1083" s="131"/>
      <c r="ZM1083" s="131"/>
      <c r="ZN1083" s="131"/>
      <c r="ZO1083" s="131"/>
      <c r="ZP1083" s="131"/>
      <c r="ZQ1083" s="131"/>
      <c r="ZR1083" s="131"/>
      <c r="ZS1083" s="131"/>
      <c r="ZT1083" s="131"/>
      <c r="ZU1083" s="131"/>
      <c r="ZV1083" s="131"/>
      <c r="ZW1083" s="131"/>
      <c r="ZX1083" s="131"/>
      <c r="ZY1083" s="131"/>
      <c r="ZZ1083" s="131"/>
      <c r="AAA1083" s="131"/>
      <c r="AAB1083" s="131"/>
      <c r="AAC1083" s="131"/>
      <c r="AAD1083" s="131"/>
      <c r="AAE1083" s="131"/>
      <c r="AAF1083" s="131"/>
      <c r="AAG1083" s="131"/>
      <c r="AAH1083" s="131"/>
      <c r="AAI1083" s="131"/>
      <c r="AAJ1083" s="131"/>
      <c r="AAK1083" s="131"/>
      <c r="AAL1083" s="131"/>
      <c r="AAM1083" s="131"/>
      <c r="AAN1083" s="131"/>
      <c r="AAO1083" s="131"/>
      <c r="AAP1083" s="131"/>
      <c r="AAQ1083" s="131"/>
      <c r="AAR1083" s="131"/>
      <c r="AAS1083" s="131"/>
      <c r="AAT1083" s="131"/>
      <c r="AAU1083" s="131"/>
      <c r="AAV1083" s="131"/>
      <c r="AAW1083" s="131"/>
      <c r="AAX1083" s="131"/>
      <c r="AAY1083" s="131"/>
      <c r="AAZ1083" s="131"/>
      <c r="ABA1083" s="131"/>
      <c r="ABB1083" s="131"/>
      <c r="ABC1083" s="131"/>
      <c r="ABD1083" s="131"/>
      <c r="ABE1083" s="131"/>
      <c r="ABF1083" s="131"/>
      <c r="ABG1083" s="131"/>
      <c r="ABH1083" s="131"/>
      <c r="ABI1083" s="131"/>
      <c r="ABJ1083" s="131"/>
      <c r="ABK1083" s="131"/>
      <c r="ABL1083" s="131"/>
      <c r="ABM1083" s="131"/>
      <c r="ABN1083" s="131"/>
      <c r="ABO1083" s="131"/>
      <c r="ABP1083" s="131"/>
      <c r="ABQ1083" s="131"/>
      <c r="ABR1083" s="131"/>
      <c r="ABS1083" s="131"/>
      <c r="ABT1083" s="131"/>
      <c r="ABU1083" s="131"/>
      <c r="ABV1083" s="131"/>
      <c r="ABW1083" s="131"/>
      <c r="ABX1083" s="131"/>
      <c r="ABY1083" s="131"/>
      <c r="ABZ1083" s="131"/>
      <c r="ACA1083" s="131"/>
      <c r="ACB1083" s="131"/>
      <c r="ACC1083" s="131"/>
      <c r="ACD1083" s="131"/>
      <c r="ACE1083" s="131"/>
      <c r="ACF1083" s="131"/>
      <c r="ACG1083" s="131"/>
      <c r="ACH1083" s="131"/>
      <c r="ACI1083" s="131"/>
      <c r="ACJ1083" s="131"/>
      <c r="ACK1083" s="131"/>
      <c r="ACL1083" s="131"/>
      <c r="ACM1083" s="131"/>
      <c r="ACN1083" s="131"/>
      <c r="ACO1083" s="131"/>
      <c r="ACP1083" s="131"/>
      <c r="ACQ1083" s="131"/>
      <c r="ACR1083" s="131"/>
      <c r="ACS1083" s="131"/>
      <c r="ACT1083" s="131"/>
      <c r="ACU1083" s="131"/>
      <c r="ACV1083" s="131"/>
      <c r="ACW1083" s="131"/>
      <c r="ACX1083" s="131"/>
      <c r="ACY1083" s="131"/>
      <c r="ACZ1083" s="131"/>
      <c r="ADA1083" s="131"/>
      <c r="ADB1083" s="131"/>
      <c r="ADC1083" s="131"/>
      <c r="ADD1083" s="131"/>
      <c r="ADE1083" s="131"/>
      <c r="ADF1083" s="131"/>
      <c r="ADG1083" s="131"/>
      <c r="ADH1083" s="131"/>
      <c r="ADI1083" s="131"/>
      <c r="ADJ1083" s="131"/>
      <c r="ADK1083" s="131"/>
      <c r="ADL1083" s="131"/>
      <c r="ADM1083" s="131"/>
      <c r="ADN1083" s="131"/>
      <c r="ADO1083" s="131"/>
      <c r="ADP1083" s="131"/>
      <c r="ADQ1083" s="131"/>
      <c r="ADR1083" s="131"/>
      <c r="ADS1083" s="131"/>
      <c r="ADT1083" s="131"/>
      <c r="ADU1083" s="131"/>
      <c r="ADV1083" s="131"/>
      <c r="ADW1083" s="131"/>
      <c r="ADX1083" s="131"/>
      <c r="ADY1083" s="131"/>
      <c r="ADZ1083" s="131"/>
      <c r="AEA1083" s="131"/>
      <c r="AEB1083" s="131"/>
      <c r="AEC1083" s="131"/>
      <c r="AED1083" s="131"/>
      <c r="AEE1083" s="131"/>
      <c r="AEF1083" s="131"/>
      <c r="AEG1083" s="131"/>
      <c r="AEH1083" s="131"/>
      <c r="AEI1083" s="131"/>
      <c r="AEJ1083" s="131"/>
      <c r="AEK1083" s="131"/>
      <c r="AEL1083" s="131"/>
      <c r="AEM1083" s="131"/>
      <c r="AEN1083" s="131"/>
      <c r="AEO1083" s="131"/>
      <c r="AEP1083" s="131"/>
      <c r="AEQ1083" s="131"/>
      <c r="AER1083" s="131"/>
      <c r="AES1083" s="131"/>
      <c r="AET1083" s="131"/>
      <c r="AEU1083" s="131"/>
      <c r="AEV1083" s="131"/>
      <c r="AEW1083" s="131"/>
      <c r="AEX1083" s="131"/>
      <c r="AEY1083" s="131"/>
      <c r="AEZ1083" s="131"/>
      <c r="AFA1083" s="131"/>
      <c r="AFB1083" s="131"/>
      <c r="AFC1083" s="131"/>
      <c r="AFD1083" s="131"/>
      <c r="AFE1083" s="131"/>
      <c r="AFF1083" s="131"/>
      <c r="AFG1083" s="131"/>
      <c r="AFH1083" s="131"/>
      <c r="AFI1083" s="131"/>
      <c r="AFJ1083" s="131"/>
      <c r="AFK1083" s="131"/>
      <c r="AFL1083" s="131"/>
      <c r="AFM1083" s="131"/>
      <c r="AFN1083" s="131"/>
      <c r="AFO1083" s="131"/>
      <c r="AFP1083" s="131"/>
      <c r="AFQ1083" s="131"/>
      <c r="AFR1083" s="131"/>
      <c r="AFS1083" s="131"/>
      <c r="AFT1083" s="131"/>
      <c r="AFU1083" s="131"/>
      <c r="AFV1083" s="131"/>
      <c r="AFW1083" s="131"/>
      <c r="AFX1083" s="131"/>
      <c r="AFY1083" s="131"/>
      <c r="AFZ1083" s="131"/>
      <c r="AGA1083" s="131"/>
      <c r="AGB1083" s="131"/>
      <c r="AGC1083" s="131"/>
      <c r="AGD1083" s="131"/>
      <c r="AGE1083" s="131"/>
      <c r="AGF1083" s="131"/>
      <c r="AGG1083" s="131"/>
      <c r="AGH1083" s="131"/>
      <c r="AGI1083" s="131"/>
      <c r="AGJ1083" s="131"/>
      <c r="AGK1083" s="131"/>
      <c r="AGL1083" s="131"/>
      <c r="AGM1083" s="131"/>
      <c r="AGN1083" s="131"/>
      <c r="AGO1083" s="131"/>
      <c r="AGP1083" s="131"/>
      <c r="AGQ1083" s="131"/>
      <c r="AGR1083" s="131"/>
      <c r="AGS1083" s="131"/>
      <c r="AGT1083" s="131"/>
      <c r="AGU1083" s="131"/>
      <c r="AGV1083" s="131"/>
      <c r="AGW1083" s="131"/>
      <c r="AGX1083" s="131"/>
      <c r="AGY1083" s="131"/>
      <c r="AGZ1083" s="131"/>
      <c r="AHA1083" s="131"/>
      <c r="AHB1083" s="131"/>
      <c r="AHC1083" s="131"/>
      <c r="AHD1083" s="131"/>
      <c r="AHE1083" s="131"/>
      <c r="AHF1083" s="131"/>
      <c r="AHG1083" s="131"/>
      <c r="AHH1083" s="131"/>
      <c r="AHI1083" s="131"/>
      <c r="AHJ1083" s="131"/>
      <c r="AHK1083" s="131"/>
      <c r="AHL1083" s="131"/>
      <c r="AHM1083" s="131"/>
      <c r="AHN1083" s="131"/>
      <c r="AHO1083" s="131"/>
      <c r="AHP1083" s="131"/>
      <c r="AHQ1083" s="131"/>
      <c r="AHR1083" s="131"/>
      <c r="AHS1083" s="131"/>
      <c r="AHT1083" s="131"/>
      <c r="AHU1083" s="131"/>
      <c r="AHV1083" s="131"/>
      <c r="AHW1083" s="131"/>
      <c r="AHX1083" s="131"/>
      <c r="AHY1083" s="131"/>
      <c r="AHZ1083" s="131"/>
      <c r="AIA1083" s="131"/>
      <c r="AIB1083" s="131"/>
      <c r="AIC1083" s="131"/>
      <c r="AID1083" s="131"/>
      <c r="AIE1083" s="131"/>
      <c r="AIF1083" s="131"/>
      <c r="AIG1083" s="131"/>
      <c r="AIH1083" s="131"/>
      <c r="AII1083" s="131"/>
      <c r="AIJ1083" s="131"/>
      <c r="AIK1083" s="131"/>
      <c r="AIL1083" s="131"/>
      <c r="AIM1083" s="131"/>
      <c r="AIN1083" s="131"/>
      <c r="AIO1083" s="131"/>
      <c r="AIP1083" s="131"/>
      <c r="AIQ1083" s="131"/>
      <c r="AIR1083" s="131"/>
      <c r="AIS1083" s="131"/>
      <c r="AIT1083" s="131"/>
      <c r="AIU1083" s="131"/>
      <c r="AIV1083" s="131"/>
      <c r="AIW1083" s="131"/>
      <c r="AIX1083" s="131"/>
      <c r="AIY1083" s="131"/>
      <c r="AIZ1083" s="131"/>
      <c r="AJA1083" s="131"/>
      <c r="AJB1083" s="131"/>
      <c r="AJC1083" s="131"/>
      <c r="AJD1083" s="131"/>
      <c r="AJE1083" s="131"/>
      <c r="AJF1083" s="131"/>
      <c r="AJG1083" s="131"/>
      <c r="AJH1083" s="131"/>
      <c r="AJI1083" s="131"/>
      <c r="AJJ1083" s="131"/>
      <c r="AJK1083" s="131"/>
      <c r="AJL1083" s="131"/>
      <c r="AJM1083" s="131"/>
      <c r="AJN1083" s="131"/>
      <c r="AJO1083" s="131"/>
      <c r="AJP1083" s="131"/>
      <c r="AJQ1083" s="131"/>
      <c r="AJR1083" s="131"/>
      <c r="AJS1083" s="131"/>
      <c r="AJT1083" s="131"/>
      <c r="AJU1083" s="131"/>
      <c r="AJV1083" s="131"/>
      <c r="AJW1083" s="131"/>
      <c r="AJX1083" s="131"/>
      <c r="AJY1083" s="131"/>
      <c r="AJZ1083" s="131"/>
      <c r="AKA1083" s="131"/>
      <c r="AKB1083" s="131"/>
      <c r="AKC1083" s="131"/>
      <c r="AKD1083" s="131"/>
      <c r="AKE1083" s="131"/>
      <c r="AKF1083" s="131"/>
      <c r="AKG1083" s="131"/>
      <c r="AKH1083" s="131"/>
      <c r="AKI1083" s="131"/>
      <c r="AKJ1083" s="131"/>
      <c r="AKK1083" s="131"/>
      <c r="AKL1083" s="131"/>
      <c r="AKM1083" s="131"/>
      <c r="AKN1083" s="131"/>
      <c r="AKO1083" s="131"/>
      <c r="AKP1083" s="131"/>
      <c r="AKQ1083" s="131"/>
      <c r="AKR1083" s="131"/>
      <c r="AKS1083" s="131"/>
      <c r="AKT1083" s="131"/>
      <c r="AKU1083" s="131"/>
      <c r="AKV1083" s="131"/>
      <c r="AKW1083" s="131"/>
      <c r="AKX1083" s="131"/>
      <c r="AKY1083" s="131"/>
      <c r="AKZ1083" s="131"/>
      <c r="ALA1083" s="131"/>
      <c r="ALB1083" s="131"/>
      <c r="ALC1083" s="131"/>
      <c r="ALD1083" s="131"/>
      <c r="ALE1083" s="131"/>
      <c r="ALF1083" s="131"/>
      <c r="ALG1083" s="131"/>
      <c r="ALH1083" s="131"/>
      <c r="ALI1083" s="131"/>
      <c r="ALJ1083" s="131"/>
      <c r="ALK1083" s="131"/>
      <c r="ALL1083" s="131"/>
      <c r="ALM1083" s="131"/>
      <c r="ALN1083" s="131"/>
    </row>
    <row r="1084" spans="1:1002" s="508" customFormat="1" x14ac:dyDescent="0.25">
      <c r="A1084" s="502"/>
      <c r="B1084" s="503"/>
      <c r="C1084" s="504"/>
      <c r="D1084" s="450"/>
      <c r="E1084" s="505"/>
      <c r="F1084" s="505"/>
      <c r="G1084" s="506"/>
      <c r="H1084" s="506"/>
      <c r="I1084" s="507"/>
      <c r="J1084" s="565"/>
      <c r="K1084" s="454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  <c r="EC1084" s="131"/>
      <c r="ED1084" s="131"/>
      <c r="EE1084" s="131"/>
      <c r="EF1084" s="131"/>
      <c r="EG1084" s="131"/>
      <c r="EH1084" s="131"/>
      <c r="EI1084" s="131"/>
      <c r="EJ1084" s="131"/>
      <c r="EK1084" s="131"/>
      <c r="EL1084" s="131"/>
      <c r="EM1084" s="131"/>
      <c r="EN1084" s="131"/>
      <c r="EO1084" s="131"/>
      <c r="EP1084" s="131"/>
      <c r="EQ1084" s="131"/>
      <c r="ER1084" s="131"/>
      <c r="ES1084" s="131"/>
      <c r="ET1084" s="131"/>
      <c r="EU1084" s="131"/>
      <c r="EV1084" s="131"/>
      <c r="EW1084" s="131"/>
      <c r="EX1084" s="131"/>
      <c r="EY1084" s="131"/>
      <c r="EZ1084" s="131"/>
      <c r="FA1084" s="131"/>
      <c r="FB1084" s="131"/>
      <c r="FC1084" s="131"/>
      <c r="FD1084" s="131"/>
      <c r="FE1084" s="131"/>
      <c r="FF1084" s="131"/>
      <c r="FG1084" s="131"/>
      <c r="FH1084" s="131"/>
      <c r="FI1084" s="131"/>
      <c r="FJ1084" s="131"/>
      <c r="FK1084" s="131"/>
      <c r="FL1084" s="131"/>
      <c r="FM1084" s="131"/>
      <c r="FN1084" s="131"/>
      <c r="FO1084" s="131"/>
      <c r="FP1084" s="131"/>
      <c r="FQ1084" s="131"/>
      <c r="FR1084" s="131"/>
      <c r="FS1084" s="131"/>
      <c r="FT1084" s="131"/>
      <c r="FU1084" s="131"/>
      <c r="FV1084" s="131"/>
      <c r="FW1084" s="131"/>
      <c r="FX1084" s="131"/>
      <c r="FY1084" s="131"/>
      <c r="FZ1084" s="131"/>
      <c r="GA1084" s="131"/>
      <c r="GB1084" s="131"/>
      <c r="GC1084" s="131"/>
      <c r="GD1084" s="131"/>
      <c r="GE1084" s="131"/>
      <c r="GF1084" s="131"/>
      <c r="GG1084" s="131"/>
      <c r="GH1084" s="131"/>
      <c r="GI1084" s="131"/>
      <c r="GJ1084" s="131"/>
      <c r="GK1084" s="131"/>
      <c r="GL1084" s="131"/>
      <c r="GM1084" s="131"/>
      <c r="GN1084" s="131"/>
      <c r="GO1084" s="131"/>
      <c r="GP1084" s="131"/>
      <c r="GQ1084" s="131"/>
      <c r="GR1084" s="131"/>
      <c r="GS1084" s="131"/>
      <c r="GT1084" s="131"/>
      <c r="GU1084" s="131"/>
      <c r="GV1084" s="131"/>
      <c r="GW1084" s="131"/>
      <c r="GX1084" s="131"/>
      <c r="GY1084" s="131"/>
      <c r="GZ1084" s="131"/>
      <c r="HA1084" s="131"/>
      <c r="HB1084" s="131"/>
      <c r="HC1084" s="131"/>
      <c r="HD1084" s="131"/>
      <c r="HE1084" s="131"/>
      <c r="HF1084" s="131"/>
      <c r="HG1084" s="131"/>
      <c r="HH1084" s="131"/>
      <c r="HI1084" s="131"/>
      <c r="HJ1084" s="131"/>
      <c r="HK1084" s="131"/>
      <c r="HL1084" s="131"/>
      <c r="HM1084" s="131"/>
      <c r="HN1084" s="131"/>
      <c r="HO1084" s="131"/>
      <c r="HP1084" s="131"/>
      <c r="HQ1084" s="131"/>
      <c r="HR1084" s="131"/>
      <c r="HS1084" s="131"/>
      <c r="HT1084" s="131"/>
      <c r="HU1084" s="131"/>
      <c r="HV1084" s="131"/>
      <c r="HW1084" s="131"/>
      <c r="HX1084" s="131"/>
      <c r="HY1084" s="131"/>
      <c r="HZ1084" s="131"/>
      <c r="IA1084" s="131"/>
      <c r="IB1084" s="131"/>
      <c r="IC1084" s="131"/>
      <c r="ID1084" s="131"/>
      <c r="IE1084" s="131"/>
      <c r="IF1084" s="131"/>
      <c r="IG1084" s="131"/>
      <c r="IH1084" s="131"/>
      <c r="II1084" s="131"/>
      <c r="IJ1084" s="131"/>
      <c r="IK1084" s="131"/>
      <c r="IL1084" s="131"/>
      <c r="IM1084" s="131"/>
      <c r="IN1084" s="131"/>
      <c r="IO1084" s="131"/>
      <c r="IP1084" s="131"/>
      <c r="IQ1084" s="131"/>
      <c r="IR1084" s="131"/>
      <c r="IS1084" s="131"/>
      <c r="IT1084" s="131"/>
      <c r="IU1084" s="131"/>
      <c r="IV1084" s="131"/>
      <c r="IW1084" s="131"/>
      <c r="IX1084" s="131"/>
      <c r="IY1084" s="131"/>
      <c r="IZ1084" s="131"/>
      <c r="JA1084" s="131"/>
      <c r="JB1084" s="131"/>
      <c r="JC1084" s="131"/>
      <c r="JD1084" s="131"/>
      <c r="JE1084" s="131"/>
      <c r="JF1084" s="131"/>
      <c r="JG1084" s="131"/>
      <c r="JH1084" s="131"/>
      <c r="JI1084" s="131"/>
      <c r="JJ1084" s="131"/>
      <c r="JK1084" s="131"/>
      <c r="JL1084" s="131"/>
      <c r="JM1084" s="131"/>
      <c r="JN1084" s="131"/>
      <c r="JO1084" s="131"/>
      <c r="JP1084" s="131"/>
      <c r="JQ1084" s="131"/>
      <c r="JR1084" s="131"/>
      <c r="JS1084" s="131"/>
      <c r="JT1084" s="131"/>
      <c r="JU1084" s="131"/>
      <c r="JV1084" s="131"/>
      <c r="JW1084" s="131"/>
      <c r="JX1084" s="131"/>
      <c r="JY1084" s="131"/>
      <c r="JZ1084" s="131"/>
      <c r="KA1084" s="131"/>
      <c r="KB1084" s="131"/>
      <c r="KC1084" s="131"/>
      <c r="KD1084" s="131"/>
      <c r="KE1084" s="131"/>
      <c r="KF1084" s="131"/>
      <c r="KG1084" s="131"/>
      <c r="KH1084" s="131"/>
      <c r="KI1084" s="131"/>
      <c r="KJ1084" s="131"/>
      <c r="KK1084" s="131"/>
      <c r="KL1084" s="131"/>
      <c r="KM1084" s="131"/>
      <c r="KN1084" s="131"/>
      <c r="KO1084" s="131"/>
      <c r="KP1084" s="131"/>
      <c r="KQ1084" s="131"/>
      <c r="KR1084" s="131"/>
      <c r="KS1084" s="131"/>
      <c r="KT1084" s="131"/>
      <c r="KU1084" s="131"/>
      <c r="KV1084" s="131"/>
      <c r="KW1084" s="131"/>
      <c r="KX1084" s="131"/>
      <c r="KY1084" s="131"/>
      <c r="KZ1084" s="131"/>
      <c r="LA1084" s="131"/>
      <c r="LB1084" s="131"/>
      <c r="LC1084" s="131"/>
      <c r="LD1084" s="131"/>
      <c r="LE1084" s="131"/>
      <c r="LF1084" s="131"/>
      <c r="LG1084" s="131"/>
      <c r="LH1084" s="131"/>
      <c r="LI1084" s="131"/>
      <c r="LJ1084" s="131"/>
      <c r="LK1084" s="131"/>
      <c r="LL1084" s="131"/>
      <c r="LM1084" s="131"/>
      <c r="LN1084" s="131"/>
      <c r="LO1084" s="131"/>
      <c r="LP1084" s="131"/>
      <c r="LQ1084" s="131"/>
      <c r="LR1084" s="131"/>
      <c r="LS1084" s="131"/>
      <c r="LT1084" s="131"/>
      <c r="LU1084" s="131"/>
      <c r="LV1084" s="131"/>
      <c r="LW1084" s="131"/>
      <c r="LX1084" s="131"/>
      <c r="LY1084" s="131"/>
      <c r="LZ1084" s="131"/>
      <c r="MA1084" s="131"/>
      <c r="MB1084" s="131"/>
      <c r="MC1084" s="131"/>
      <c r="MD1084" s="131"/>
      <c r="ME1084" s="131"/>
      <c r="MF1084" s="131"/>
      <c r="MG1084" s="131"/>
      <c r="MH1084" s="131"/>
      <c r="MI1084" s="131"/>
      <c r="MJ1084" s="131"/>
      <c r="MK1084" s="131"/>
      <c r="ML1084" s="131"/>
      <c r="MM1084" s="131"/>
      <c r="MN1084" s="131"/>
      <c r="MO1084" s="131"/>
      <c r="MP1084" s="131"/>
      <c r="MQ1084" s="131"/>
      <c r="MR1084" s="131"/>
      <c r="MS1084" s="131"/>
      <c r="MT1084" s="131"/>
      <c r="MU1084" s="131"/>
      <c r="MV1084" s="131"/>
      <c r="MW1084" s="131"/>
      <c r="MX1084" s="131"/>
      <c r="MY1084" s="131"/>
      <c r="MZ1084" s="131"/>
      <c r="NA1084" s="131"/>
      <c r="NB1084" s="131"/>
      <c r="NC1084" s="131"/>
      <c r="ND1084" s="131"/>
      <c r="NE1084" s="131"/>
      <c r="NF1084" s="131"/>
      <c r="NG1084" s="131"/>
      <c r="NH1084" s="131"/>
      <c r="NI1084" s="131"/>
      <c r="NJ1084" s="131"/>
      <c r="NK1084" s="131"/>
      <c r="NL1084" s="131"/>
      <c r="NM1084" s="131"/>
      <c r="NN1084" s="131"/>
      <c r="NO1084" s="131"/>
      <c r="NP1084" s="131"/>
      <c r="NQ1084" s="131"/>
      <c r="NR1084" s="131"/>
      <c r="NS1084" s="131"/>
      <c r="NT1084" s="131"/>
      <c r="NU1084" s="131"/>
      <c r="NV1084" s="131"/>
      <c r="NW1084" s="131"/>
      <c r="NX1084" s="131"/>
      <c r="NY1084" s="131"/>
      <c r="NZ1084" s="131"/>
      <c r="OA1084" s="131"/>
      <c r="OB1084" s="131"/>
      <c r="OC1084" s="131"/>
      <c r="OD1084" s="131"/>
      <c r="OE1084" s="131"/>
      <c r="OF1084" s="131"/>
      <c r="OG1084" s="131"/>
      <c r="OH1084" s="131"/>
      <c r="OI1084" s="131"/>
      <c r="OJ1084" s="131"/>
      <c r="OK1084" s="131"/>
      <c r="OL1084" s="131"/>
      <c r="OM1084" s="131"/>
      <c r="ON1084" s="131"/>
      <c r="OO1084" s="131"/>
      <c r="OP1084" s="131"/>
      <c r="OQ1084" s="131"/>
      <c r="OR1084" s="131"/>
      <c r="OS1084" s="131"/>
      <c r="OT1084" s="131"/>
      <c r="OU1084" s="131"/>
      <c r="OV1084" s="131"/>
      <c r="OW1084" s="131"/>
      <c r="OX1084" s="131"/>
      <c r="OY1084" s="131"/>
      <c r="OZ1084" s="131"/>
      <c r="PA1084" s="131"/>
      <c r="PB1084" s="131"/>
      <c r="PC1084" s="131"/>
      <c r="PD1084" s="131"/>
      <c r="PE1084" s="131"/>
      <c r="PF1084" s="131"/>
      <c r="PG1084" s="131"/>
      <c r="PH1084" s="131"/>
      <c r="PI1084" s="131"/>
      <c r="PJ1084" s="131"/>
      <c r="PK1084" s="131"/>
      <c r="PL1084" s="131"/>
      <c r="PM1084" s="131"/>
      <c r="PN1084" s="131"/>
      <c r="PO1084" s="131"/>
      <c r="PP1084" s="131"/>
      <c r="PQ1084" s="131"/>
      <c r="PR1084" s="131"/>
      <c r="PS1084" s="131"/>
      <c r="PT1084" s="131"/>
      <c r="PU1084" s="131"/>
      <c r="PV1084" s="131"/>
      <c r="PW1084" s="131"/>
      <c r="PX1084" s="131"/>
      <c r="PY1084" s="131"/>
      <c r="PZ1084" s="131"/>
      <c r="QA1084" s="131"/>
      <c r="QB1084" s="131"/>
      <c r="QC1084" s="131"/>
      <c r="QD1084" s="131"/>
      <c r="QE1084" s="131"/>
      <c r="QF1084" s="131"/>
      <c r="QG1084" s="131"/>
      <c r="QH1084" s="131"/>
      <c r="QI1084" s="131"/>
      <c r="QJ1084" s="131"/>
      <c r="QK1084" s="131"/>
      <c r="QL1084" s="131"/>
      <c r="QM1084" s="131"/>
      <c r="QN1084" s="131"/>
      <c r="QO1084" s="131"/>
      <c r="QP1084" s="131"/>
      <c r="QQ1084" s="131"/>
      <c r="QR1084" s="131"/>
      <c r="QS1084" s="131"/>
      <c r="QT1084" s="131"/>
      <c r="QU1084" s="131"/>
      <c r="QV1084" s="131"/>
      <c r="QW1084" s="131"/>
      <c r="QX1084" s="131"/>
      <c r="QY1084" s="131"/>
      <c r="QZ1084" s="131"/>
      <c r="RA1084" s="131"/>
      <c r="RB1084" s="131"/>
      <c r="RC1084" s="131"/>
      <c r="RD1084" s="131"/>
      <c r="RE1084" s="131"/>
      <c r="RF1084" s="131"/>
      <c r="RG1084" s="131"/>
      <c r="RH1084" s="131"/>
      <c r="RI1084" s="131"/>
      <c r="RJ1084" s="131"/>
      <c r="RK1084" s="131"/>
      <c r="RL1084" s="131"/>
      <c r="RM1084" s="131"/>
      <c r="RN1084" s="131"/>
      <c r="RO1084" s="131"/>
      <c r="RP1084" s="131"/>
      <c r="RQ1084" s="131"/>
      <c r="RR1084" s="131"/>
      <c r="RS1084" s="131"/>
      <c r="RT1084" s="131"/>
      <c r="RU1084" s="131"/>
      <c r="RV1084" s="131"/>
      <c r="RW1084" s="131"/>
      <c r="RX1084" s="131"/>
      <c r="RY1084" s="131"/>
      <c r="RZ1084" s="131"/>
      <c r="SA1084" s="131"/>
      <c r="SB1084" s="131"/>
      <c r="SC1084" s="131"/>
      <c r="SD1084" s="131"/>
      <c r="SE1084" s="131"/>
      <c r="SF1084" s="131"/>
      <c r="SG1084" s="131"/>
      <c r="SH1084" s="131"/>
      <c r="SI1084" s="131"/>
      <c r="SJ1084" s="131"/>
      <c r="SK1084" s="131"/>
      <c r="SL1084" s="131"/>
      <c r="SM1084" s="131"/>
      <c r="SN1084" s="131"/>
      <c r="SO1084" s="131"/>
      <c r="SP1084" s="131"/>
      <c r="SQ1084" s="131"/>
      <c r="SR1084" s="131"/>
      <c r="SS1084" s="131"/>
      <c r="ST1084" s="131"/>
      <c r="SU1084" s="131"/>
      <c r="SV1084" s="131"/>
      <c r="SW1084" s="131"/>
      <c r="SX1084" s="131"/>
      <c r="SY1084" s="131"/>
      <c r="SZ1084" s="131"/>
      <c r="TA1084" s="131"/>
      <c r="TB1084" s="131"/>
      <c r="TC1084" s="131"/>
      <c r="TD1084" s="131"/>
      <c r="TE1084" s="131"/>
      <c r="TF1084" s="131"/>
      <c r="TG1084" s="131"/>
      <c r="TH1084" s="131"/>
      <c r="TI1084" s="131"/>
      <c r="TJ1084" s="131"/>
      <c r="TK1084" s="131"/>
      <c r="TL1084" s="131"/>
      <c r="TM1084" s="131"/>
      <c r="TN1084" s="131"/>
      <c r="TO1084" s="131"/>
      <c r="TP1084" s="131"/>
      <c r="TQ1084" s="131"/>
      <c r="TR1084" s="131"/>
      <c r="TS1084" s="131"/>
      <c r="TT1084" s="131"/>
      <c r="TU1084" s="131"/>
      <c r="TV1084" s="131"/>
      <c r="TW1084" s="131"/>
      <c r="TX1084" s="131"/>
      <c r="TY1084" s="131"/>
      <c r="TZ1084" s="131"/>
      <c r="UA1084" s="131"/>
      <c r="UB1084" s="131"/>
      <c r="UC1084" s="131"/>
      <c r="UD1084" s="131"/>
      <c r="UE1084" s="131"/>
      <c r="UF1084" s="131"/>
      <c r="UG1084" s="131"/>
      <c r="UH1084" s="131"/>
      <c r="UI1084" s="131"/>
      <c r="UJ1084" s="131"/>
      <c r="UK1084" s="131"/>
      <c r="UL1084" s="131"/>
      <c r="UM1084" s="131"/>
      <c r="UN1084" s="131"/>
      <c r="UO1084" s="131"/>
      <c r="UP1084" s="131"/>
      <c r="UQ1084" s="131"/>
      <c r="UR1084" s="131"/>
      <c r="US1084" s="131"/>
      <c r="UT1084" s="131"/>
      <c r="UU1084" s="131"/>
      <c r="UV1084" s="131"/>
      <c r="UW1084" s="131"/>
      <c r="UX1084" s="131"/>
      <c r="UY1084" s="131"/>
      <c r="UZ1084" s="131"/>
      <c r="VA1084" s="131"/>
      <c r="VB1084" s="131"/>
      <c r="VC1084" s="131"/>
      <c r="VD1084" s="131"/>
      <c r="VE1084" s="131"/>
      <c r="VF1084" s="131"/>
      <c r="VG1084" s="131"/>
      <c r="VH1084" s="131"/>
      <c r="VI1084" s="131"/>
      <c r="VJ1084" s="131"/>
      <c r="VK1084" s="131"/>
      <c r="VL1084" s="131"/>
      <c r="VM1084" s="131"/>
      <c r="VN1084" s="131"/>
      <c r="VO1084" s="131"/>
      <c r="VP1084" s="131"/>
      <c r="VQ1084" s="131"/>
      <c r="VR1084" s="131"/>
      <c r="VS1084" s="131"/>
      <c r="VT1084" s="131"/>
      <c r="VU1084" s="131"/>
      <c r="VV1084" s="131"/>
      <c r="VW1084" s="131"/>
      <c r="VX1084" s="131"/>
      <c r="VY1084" s="131"/>
      <c r="VZ1084" s="131"/>
      <c r="WA1084" s="131"/>
      <c r="WB1084" s="131"/>
      <c r="WC1084" s="131"/>
      <c r="WD1084" s="131"/>
      <c r="WE1084" s="131"/>
      <c r="WF1084" s="131"/>
      <c r="WG1084" s="131"/>
      <c r="WH1084" s="131"/>
      <c r="WI1084" s="131"/>
      <c r="WJ1084" s="131"/>
      <c r="WK1084" s="131"/>
      <c r="WL1084" s="131"/>
      <c r="WM1084" s="131"/>
      <c r="WN1084" s="131"/>
      <c r="WO1084" s="131"/>
      <c r="WP1084" s="131"/>
      <c r="WQ1084" s="131"/>
      <c r="WR1084" s="131"/>
      <c r="WS1084" s="131"/>
      <c r="WT1084" s="131"/>
      <c r="WU1084" s="131"/>
      <c r="WV1084" s="131"/>
      <c r="WW1084" s="131"/>
      <c r="WX1084" s="131"/>
      <c r="WY1084" s="131"/>
      <c r="WZ1084" s="131"/>
      <c r="XA1084" s="131"/>
      <c r="XB1084" s="131"/>
      <c r="XC1084" s="131"/>
      <c r="XD1084" s="131"/>
      <c r="XE1084" s="131"/>
      <c r="XF1084" s="131"/>
      <c r="XG1084" s="131"/>
      <c r="XH1084" s="131"/>
      <c r="XI1084" s="131"/>
      <c r="XJ1084" s="131"/>
      <c r="XK1084" s="131"/>
      <c r="XL1084" s="131"/>
      <c r="XM1084" s="131"/>
      <c r="XN1084" s="131"/>
      <c r="XO1084" s="131"/>
      <c r="XP1084" s="131"/>
      <c r="XQ1084" s="131"/>
      <c r="XR1084" s="131"/>
      <c r="XS1084" s="131"/>
      <c r="XT1084" s="131"/>
      <c r="XU1084" s="131"/>
      <c r="XV1084" s="131"/>
      <c r="XW1084" s="131"/>
      <c r="XX1084" s="131"/>
      <c r="XY1084" s="131"/>
      <c r="XZ1084" s="131"/>
      <c r="YA1084" s="131"/>
      <c r="YB1084" s="131"/>
      <c r="YC1084" s="131"/>
      <c r="YD1084" s="131"/>
      <c r="YE1084" s="131"/>
      <c r="YF1084" s="131"/>
      <c r="YG1084" s="131"/>
      <c r="YH1084" s="131"/>
      <c r="YI1084" s="131"/>
      <c r="YJ1084" s="131"/>
      <c r="YK1084" s="131"/>
      <c r="YL1084" s="131"/>
      <c r="YM1084" s="131"/>
      <c r="YN1084" s="131"/>
      <c r="YO1084" s="131"/>
      <c r="YP1084" s="131"/>
      <c r="YQ1084" s="131"/>
      <c r="YR1084" s="131"/>
      <c r="YS1084" s="131"/>
      <c r="YT1084" s="131"/>
      <c r="YU1084" s="131"/>
      <c r="YV1084" s="131"/>
      <c r="YW1084" s="131"/>
      <c r="YX1084" s="131"/>
      <c r="YY1084" s="131"/>
      <c r="YZ1084" s="131"/>
      <c r="ZA1084" s="131"/>
      <c r="ZB1084" s="131"/>
      <c r="ZC1084" s="131"/>
      <c r="ZD1084" s="131"/>
      <c r="ZE1084" s="131"/>
      <c r="ZF1084" s="131"/>
      <c r="ZG1084" s="131"/>
      <c r="ZH1084" s="131"/>
      <c r="ZI1084" s="131"/>
      <c r="ZJ1084" s="131"/>
      <c r="ZK1084" s="131"/>
      <c r="ZL1084" s="131"/>
      <c r="ZM1084" s="131"/>
      <c r="ZN1084" s="131"/>
      <c r="ZO1084" s="131"/>
      <c r="ZP1084" s="131"/>
      <c r="ZQ1084" s="131"/>
      <c r="ZR1084" s="131"/>
      <c r="ZS1084" s="131"/>
      <c r="ZT1084" s="131"/>
      <c r="ZU1084" s="131"/>
      <c r="ZV1084" s="131"/>
      <c r="ZW1084" s="131"/>
      <c r="ZX1084" s="131"/>
      <c r="ZY1084" s="131"/>
      <c r="ZZ1084" s="131"/>
      <c r="AAA1084" s="131"/>
      <c r="AAB1084" s="131"/>
      <c r="AAC1084" s="131"/>
      <c r="AAD1084" s="131"/>
      <c r="AAE1084" s="131"/>
      <c r="AAF1084" s="131"/>
      <c r="AAG1084" s="131"/>
      <c r="AAH1084" s="131"/>
      <c r="AAI1084" s="131"/>
      <c r="AAJ1084" s="131"/>
      <c r="AAK1084" s="131"/>
      <c r="AAL1084" s="131"/>
      <c r="AAM1084" s="131"/>
      <c r="AAN1084" s="131"/>
      <c r="AAO1084" s="131"/>
      <c r="AAP1084" s="131"/>
      <c r="AAQ1084" s="131"/>
      <c r="AAR1084" s="131"/>
      <c r="AAS1084" s="131"/>
      <c r="AAT1084" s="131"/>
      <c r="AAU1084" s="131"/>
      <c r="AAV1084" s="131"/>
      <c r="AAW1084" s="131"/>
      <c r="AAX1084" s="131"/>
      <c r="AAY1084" s="131"/>
      <c r="AAZ1084" s="131"/>
      <c r="ABA1084" s="131"/>
      <c r="ABB1084" s="131"/>
      <c r="ABC1084" s="131"/>
      <c r="ABD1084" s="131"/>
      <c r="ABE1084" s="131"/>
      <c r="ABF1084" s="131"/>
      <c r="ABG1084" s="131"/>
      <c r="ABH1084" s="131"/>
      <c r="ABI1084" s="131"/>
      <c r="ABJ1084" s="131"/>
      <c r="ABK1084" s="131"/>
      <c r="ABL1084" s="131"/>
      <c r="ABM1084" s="131"/>
      <c r="ABN1084" s="131"/>
      <c r="ABO1084" s="131"/>
      <c r="ABP1084" s="131"/>
      <c r="ABQ1084" s="131"/>
      <c r="ABR1084" s="131"/>
      <c r="ABS1084" s="131"/>
      <c r="ABT1084" s="131"/>
      <c r="ABU1084" s="131"/>
      <c r="ABV1084" s="131"/>
      <c r="ABW1084" s="131"/>
      <c r="ABX1084" s="131"/>
      <c r="ABY1084" s="131"/>
      <c r="ABZ1084" s="131"/>
      <c r="ACA1084" s="131"/>
      <c r="ACB1084" s="131"/>
      <c r="ACC1084" s="131"/>
      <c r="ACD1084" s="131"/>
      <c r="ACE1084" s="131"/>
      <c r="ACF1084" s="131"/>
      <c r="ACG1084" s="131"/>
      <c r="ACH1084" s="131"/>
      <c r="ACI1084" s="131"/>
      <c r="ACJ1084" s="131"/>
      <c r="ACK1084" s="131"/>
      <c r="ACL1084" s="131"/>
      <c r="ACM1084" s="131"/>
      <c r="ACN1084" s="131"/>
      <c r="ACO1084" s="131"/>
      <c r="ACP1084" s="131"/>
      <c r="ACQ1084" s="131"/>
      <c r="ACR1084" s="131"/>
      <c r="ACS1084" s="131"/>
      <c r="ACT1084" s="131"/>
      <c r="ACU1084" s="131"/>
      <c r="ACV1084" s="131"/>
      <c r="ACW1084" s="131"/>
      <c r="ACX1084" s="131"/>
      <c r="ACY1084" s="131"/>
      <c r="ACZ1084" s="131"/>
      <c r="ADA1084" s="131"/>
      <c r="ADB1084" s="131"/>
      <c r="ADC1084" s="131"/>
      <c r="ADD1084" s="131"/>
      <c r="ADE1084" s="131"/>
      <c r="ADF1084" s="131"/>
      <c r="ADG1084" s="131"/>
      <c r="ADH1084" s="131"/>
      <c r="ADI1084" s="131"/>
      <c r="ADJ1084" s="131"/>
      <c r="ADK1084" s="131"/>
      <c r="ADL1084" s="131"/>
      <c r="ADM1084" s="131"/>
      <c r="ADN1084" s="131"/>
      <c r="ADO1084" s="131"/>
      <c r="ADP1084" s="131"/>
      <c r="ADQ1084" s="131"/>
      <c r="ADR1084" s="131"/>
      <c r="ADS1084" s="131"/>
      <c r="ADT1084" s="131"/>
      <c r="ADU1084" s="131"/>
      <c r="ADV1084" s="131"/>
      <c r="ADW1084" s="131"/>
      <c r="ADX1084" s="131"/>
      <c r="ADY1084" s="131"/>
      <c r="ADZ1084" s="131"/>
      <c r="AEA1084" s="131"/>
      <c r="AEB1084" s="131"/>
      <c r="AEC1084" s="131"/>
      <c r="AED1084" s="131"/>
      <c r="AEE1084" s="131"/>
      <c r="AEF1084" s="131"/>
      <c r="AEG1084" s="131"/>
      <c r="AEH1084" s="131"/>
      <c r="AEI1084" s="131"/>
      <c r="AEJ1084" s="131"/>
      <c r="AEK1084" s="131"/>
      <c r="AEL1084" s="131"/>
      <c r="AEM1084" s="131"/>
      <c r="AEN1084" s="131"/>
      <c r="AEO1084" s="131"/>
      <c r="AEP1084" s="131"/>
      <c r="AEQ1084" s="131"/>
      <c r="AER1084" s="131"/>
      <c r="AES1084" s="131"/>
      <c r="AET1084" s="131"/>
      <c r="AEU1084" s="131"/>
      <c r="AEV1084" s="131"/>
      <c r="AEW1084" s="131"/>
      <c r="AEX1084" s="131"/>
      <c r="AEY1084" s="131"/>
      <c r="AEZ1084" s="131"/>
      <c r="AFA1084" s="131"/>
      <c r="AFB1084" s="131"/>
      <c r="AFC1084" s="131"/>
      <c r="AFD1084" s="131"/>
      <c r="AFE1084" s="131"/>
      <c r="AFF1084" s="131"/>
      <c r="AFG1084" s="131"/>
      <c r="AFH1084" s="131"/>
      <c r="AFI1084" s="131"/>
      <c r="AFJ1084" s="131"/>
      <c r="AFK1084" s="131"/>
      <c r="AFL1084" s="131"/>
      <c r="AFM1084" s="131"/>
      <c r="AFN1084" s="131"/>
      <c r="AFO1084" s="131"/>
      <c r="AFP1084" s="131"/>
      <c r="AFQ1084" s="131"/>
      <c r="AFR1084" s="131"/>
      <c r="AFS1084" s="131"/>
      <c r="AFT1084" s="131"/>
      <c r="AFU1084" s="131"/>
      <c r="AFV1084" s="131"/>
      <c r="AFW1084" s="131"/>
      <c r="AFX1084" s="131"/>
      <c r="AFY1084" s="131"/>
      <c r="AFZ1084" s="131"/>
      <c r="AGA1084" s="131"/>
      <c r="AGB1084" s="131"/>
      <c r="AGC1084" s="131"/>
      <c r="AGD1084" s="131"/>
      <c r="AGE1084" s="131"/>
      <c r="AGF1084" s="131"/>
      <c r="AGG1084" s="131"/>
      <c r="AGH1084" s="131"/>
      <c r="AGI1084" s="131"/>
      <c r="AGJ1084" s="131"/>
      <c r="AGK1084" s="131"/>
      <c r="AGL1084" s="131"/>
      <c r="AGM1084" s="131"/>
      <c r="AGN1084" s="131"/>
      <c r="AGO1084" s="131"/>
      <c r="AGP1084" s="131"/>
      <c r="AGQ1084" s="131"/>
      <c r="AGR1084" s="131"/>
      <c r="AGS1084" s="131"/>
      <c r="AGT1084" s="131"/>
      <c r="AGU1084" s="131"/>
      <c r="AGV1084" s="131"/>
      <c r="AGW1084" s="131"/>
      <c r="AGX1084" s="131"/>
      <c r="AGY1084" s="131"/>
      <c r="AGZ1084" s="131"/>
      <c r="AHA1084" s="131"/>
      <c r="AHB1084" s="131"/>
      <c r="AHC1084" s="131"/>
      <c r="AHD1084" s="131"/>
      <c r="AHE1084" s="131"/>
      <c r="AHF1084" s="131"/>
      <c r="AHG1084" s="131"/>
      <c r="AHH1084" s="131"/>
      <c r="AHI1084" s="131"/>
      <c r="AHJ1084" s="131"/>
      <c r="AHK1084" s="131"/>
      <c r="AHL1084" s="131"/>
      <c r="AHM1084" s="131"/>
      <c r="AHN1084" s="131"/>
      <c r="AHO1084" s="131"/>
      <c r="AHP1084" s="131"/>
      <c r="AHQ1084" s="131"/>
      <c r="AHR1084" s="131"/>
      <c r="AHS1084" s="131"/>
      <c r="AHT1084" s="131"/>
      <c r="AHU1084" s="131"/>
      <c r="AHV1084" s="131"/>
      <c r="AHW1084" s="131"/>
      <c r="AHX1084" s="131"/>
      <c r="AHY1084" s="131"/>
      <c r="AHZ1084" s="131"/>
      <c r="AIA1084" s="131"/>
      <c r="AIB1084" s="131"/>
      <c r="AIC1084" s="131"/>
      <c r="AID1084" s="131"/>
      <c r="AIE1084" s="131"/>
      <c r="AIF1084" s="131"/>
      <c r="AIG1084" s="131"/>
      <c r="AIH1084" s="131"/>
      <c r="AII1084" s="131"/>
      <c r="AIJ1084" s="131"/>
      <c r="AIK1084" s="131"/>
      <c r="AIL1084" s="131"/>
      <c r="AIM1084" s="131"/>
      <c r="AIN1084" s="131"/>
      <c r="AIO1084" s="131"/>
      <c r="AIP1084" s="131"/>
      <c r="AIQ1084" s="131"/>
      <c r="AIR1084" s="131"/>
      <c r="AIS1084" s="131"/>
      <c r="AIT1084" s="131"/>
      <c r="AIU1084" s="131"/>
      <c r="AIV1084" s="131"/>
      <c r="AIW1084" s="131"/>
      <c r="AIX1084" s="131"/>
      <c r="AIY1084" s="131"/>
      <c r="AIZ1084" s="131"/>
      <c r="AJA1084" s="131"/>
      <c r="AJB1084" s="131"/>
      <c r="AJC1084" s="131"/>
      <c r="AJD1084" s="131"/>
      <c r="AJE1084" s="131"/>
      <c r="AJF1084" s="131"/>
      <c r="AJG1084" s="131"/>
      <c r="AJH1084" s="131"/>
      <c r="AJI1084" s="131"/>
      <c r="AJJ1084" s="131"/>
      <c r="AJK1084" s="131"/>
      <c r="AJL1084" s="131"/>
      <c r="AJM1084" s="131"/>
      <c r="AJN1084" s="131"/>
      <c r="AJO1084" s="131"/>
      <c r="AJP1084" s="131"/>
      <c r="AJQ1084" s="131"/>
      <c r="AJR1084" s="131"/>
      <c r="AJS1084" s="131"/>
      <c r="AJT1084" s="131"/>
      <c r="AJU1084" s="131"/>
      <c r="AJV1084" s="131"/>
      <c r="AJW1084" s="131"/>
      <c r="AJX1084" s="131"/>
      <c r="AJY1084" s="131"/>
      <c r="AJZ1084" s="131"/>
      <c r="AKA1084" s="131"/>
      <c r="AKB1084" s="131"/>
      <c r="AKC1084" s="131"/>
      <c r="AKD1084" s="131"/>
      <c r="AKE1084" s="131"/>
      <c r="AKF1084" s="131"/>
      <c r="AKG1084" s="131"/>
      <c r="AKH1084" s="131"/>
      <c r="AKI1084" s="131"/>
      <c r="AKJ1084" s="131"/>
      <c r="AKK1084" s="131"/>
      <c r="AKL1084" s="131"/>
      <c r="AKM1084" s="131"/>
      <c r="AKN1084" s="131"/>
      <c r="AKO1084" s="131"/>
      <c r="AKP1084" s="131"/>
      <c r="AKQ1084" s="131"/>
      <c r="AKR1084" s="131"/>
      <c r="AKS1084" s="131"/>
      <c r="AKT1084" s="131"/>
      <c r="AKU1084" s="131"/>
      <c r="AKV1084" s="131"/>
      <c r="AKW1084" s="131"/>
      <c r="AKX1084" s="131"/>
      <c r="AKY1084" s="131"/>
      <c r="AKZ1084" s="131"/>
      <c r="ALA1084" s="131"/>
      <c r="ALB1084" s="131"/>
      <c r="ALC1084" s="131"/>
      <c r="ALD1084" s="131"/>
      <c r="ALE1084" s="131"/>
      <c r="ALF1084" s="131"/>
      <c r="ALG1084" s="131"/>
      <c r="ALH1084" s="131"/>
      <c r="ALI1084" s="131"/>
      <c r="ALJ1084" s="131"/>
      <c r="ALK1084" s="131"/>
      <c r="ALL1084" s="131"/>
      <c r="ALM1084" s="131"/>
      <c r="ALN1084" s="131"/>
    </row>
    <row r="1085" spans="1:1002" s="508" customFormat="1" x14ac:dyDescent="0.25">
      <c r="A1085" s="502"/>
      <c r="B1085" s="503"/>
      <c r="C1085" s="504"/>
      <c r="D1085" s="450"/>
      <c r="E1085" s="505"/>
      <c r="F1085" s="505"/>
      <c r="G1085" s="506"/>
      <c r="H1085" s="506"/>
      <c r="I1085" s="507"/>
      <c r="J1085" s="565"/>
      <c r="K1085" s="454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  <c r="EC1085" s="131"/>
      <c r="ED1085" s="131"/>
      <c r="EE1085" s="131"/>
      <c r="EF1085" s="131"/>
      <c r="EG1085" s="131"/>
      <c r="EH1085" s="131"/>
      <c r="EI1085" s="131"/>
      <c r="EJ1085" s="131"/>
      <c r="EK1085" s="131"/>
      <c r="EL1085" s="131"/>
      <c r="EM1085" s="131"/>
      <c r="EN1085" s="131"/>
      <c r="EO1085" s="131"/>
      <c r="EP1085" s="131"/>
      <c r="EQ1085" s="131"/>
      <c r="ER1085" s="131"/>
      <c r="ES1085" s="131"/>
      <c r="ET1085" s="131"/>
      <c r="EU1085" s="131"/>
      <c r="EV1085" s="131"/>
      <c r="EW1085" s="131"/>
      <c r="EX1085" s="131"/>
      <c r="EY1085" s="131"/>
      <c r="EZ1085" s="131"/>
      <c r="FA1085" s="131"/>
      <c r="FB1085" s="131"/>
      <c r="FC1085" s="131"/>
      <c r="FD1085" s="131"/>
      <c r="FE1085" s="131"/>
      <c r="FF1085" s="131"/>
      <c r="FG1085" s="131"/>
      <c r="FH1085" s="131"/>
      <c r="FI1085" s="131"/>
      <c r="FJ1085" s="131"/>
      <c r="FK1085" s="131"/>
      <c r="FL1085" s="131"/>
      <c r="FM1085" s="131"/>
      <c r="FN1085" s="131"/>
      <c r="FO1085" s="131"/>
      <c r="FP1085" s="131"/>
      <c r="FQ1085" s="131"/>
      <c r="FR1085" s="131"/>
      <c r="FS1085" s="131"/>
      <c r="FT1085" s="131"/>
      <c r="FU1085" s="131"/>
      <c r="FV1085" s="131"/>
      <c r="FW1085" s="131"/>
      <c r="FX1085" s="131"/>
      <c r="FY1085" s="131"/>
      <c r="FZ1085" s="131"/>
      <c r="GA1085" s="131"/>
      <c r="GB1085" s="131"/>
      <c r="GC1085" s="131"/>
      <c r="GD1085" s="131"/>
      <c r="GE1085" s="131"/>
      <c r="GF1085" s="131"/>
      <c r="GG1085" s="131"/>
      <c r="GH1085" s="131"/>
      <c r="GI1085" s="131"/>
      <c r="GJ1085" s="131"/>
      <c r="GK1085" s="131"/>
      <c r="GL1085" s="131"/>
      <c r="GM1085" s="131"/>
      <c r="GN1085" s="131"/>
      <c r="GO1085" s="131"/>
      <c r="GP1085" s="131"/>
      <c r="GQ1085" s="131"/>
      <c r="GR1085" s="131"/>
      <c r="GS1085" s="131"/>
      <c r="GT1085" s="131"/>
      <c r="GU1085" s="131"/>
      <c r="GV1085" s="131"/>
      <c r="GW1085" s="131"/>
      <c r="GX1085" s="131"/>
      <c r="GY1085" s="131"/>
      <c r="GZ1085" s="131"/>
      <c r="HA1085" s="131"/>
      <c r="HB1085" s="131"/>
      <c r="HC1085" s="131"/>
      <c r="HD1085" s="131"/>
      <c r="HE1085" s="131"/>
      <c r="HF1085" s="131"/>
      <c r="HG1085" s="131"/>
      <c r="HH1085" s="131"/>
      <c r="HI1085" s="131"/>
      <c r="HJ1085" s="131"/>
      <c r="HK1085" s="131"/>
      <c r="HL1085" s="131"/>
      <c r="HM1085" s="131"/>
      <c r="HN1085" s="131"/>
      <c r="HO1085" s="131"/>
      <c r="HP1085" s="131"/>
      <c r="HQ1085" s="131"/>
      <c r="HR1085" s="131"/>
      <c r="HS1085" s="131"/>
      <c r="HT1085" s="131"/>
      <c r="HU1085" s="131"/>
      <c r="HV1085" s="131"/>
      <c r="HW1085" s="131"/>
      <c r="HX1085" s="131"/>
      <c r="HY1085" s="131"/>
      <c r="HZ1085" s="131"/>
      <c r="IA1085" s="131"/>
      <c r="IB1085" s="131"/>
      <c r="IC1085" s="131"/>
      <c r="ID1085" s="131"/>
      <c r="IE1085" s="131"/>
      <c r="IF1085" s="131"/>
      <c r="IG1085" s="131"/>
      <c r="IH1085" s="131"/>
      <c r="II1085" s="131"/>
      <c r="IJ1085" s="131"/>
      <c r="IK1085" s="131"/>
      <c r="IL1085" s="131"/>
      <c r="IM1085" s="131"/>
      <c r="IN1085" s="131"/>
      <c r="IO1085" s="131"/>
      <c r="IP1085" s="131"/>
      <c r="IQ1085" s="131"/>
      <c r="IR1085" s="131"/>
      <c r="IS1085" s="131"/>
      <c r="IT1085" s="131"/>
      <c r="IU1085" s="131"/>
      <c r="IV1085" s="131"/>
      <c r="IW1085" s="131"/>
      <c r="IX1085" s="131"/>
      <c r="IY1085" s="131"/>
      <c r="IZ1085" s="131"/>
      <c r="JA1085" s="131"/>
      <c r="JB1085" s="131"/>
      <c r="JC1085" s="131"/>
      <c r="JD1085" s="131"/>
      <c r="JE1085" s="131"/>
      <c r="JF1085" s="131"/>
      <c r="JG1085" s="131"/>
      <c r="JH1085" s="131"/>
      <c r="JI1085" s="131"/>
      <c r="JJ1085" s="131"/>
      <c r="JK1085" s="131"/>
      <c r="JL1085" s="131"/>
      <c r="JM1085" s="131"/>
      <c r="JN1085" s="131"/>
      <c r="JO1085" s="131"/>
      <c r="JP1085" s="131"/>
      <c r="JQ1085" s="131"/>
      <c r="JR1085" s="131"/>
      <c r="JS1085" s="131"/>
      <c r="JT1085" s="131"/>
      <c r="JU1085" s="131"/>
      <c r="JV1085" s="131"/>
      <c r="JW1085" s="131"/>
      <c r="JX1085" s="131"/>
      <c r="JY1085" s="131"/>
      <c r="JZ1085" s="131"/>
      <c r="KA1085" s="131"/>
      <c r="KB1085" s="131"/>
      <c r="KC1085" s="131"/>
      <c r="KD1085" s="131"/>
      <c r="KE1085" s="131"/>
      <c r="KF1085" s="131"/>
      <c r="KG1085" s="131"/>
      <c r="KH1085" s="131"/>
      <c r="KI1085" s="131"/>
      <c r="KJ1085" s="131"/>
      <c r="KK1085" s="131"/>
      <c r="KL1085" s="131"/>
      <c r="KM1085" s="131"/>
      <c r="KN1085" s="131"/>
      <c r="KO1085" s="131"/>
      <c r="KP1085" s="131"/>
      <c r="KQ1085" s="131"/>
      <c r="KR1085" s="131"/>
      <c r="KS1085" s="131"/>
      <c r="KT1085" s="131"/>
      <c r="KU1085" s="131"/>
      <c r="KV1085" s="131"/>
      <c r="KW1085" s="131"/>
      <c r="KX1085" s="131"/>
      <c r="KY1085" s="131"/>
      <c r="KZ1085" s="131"/>
      <c r="LA1085" s="131"/>
      <c r="LB1085" s="131"/>
      <c r="LC1085" s="131"/>
      <c r="LD1085" s="131"/>
      <c r="LE1085" s="131"/>
      <c r="LF1085" s="131"/>
      <c r="LG1085" s="131"/>
      <c r="LH1085" s="131"/>
      <c r="LI1085" s="131"/>
      <c r="LJ1085" s="131"/>
      <c r="LK1085" s="131"/>
      <c r="LL1085" s="131"/>
      <c r="LM1085" s="131"/>
      <c r="LN1085" s="131"/>
      <c r="LO1085" s="131"/>
      <c r="LP1085" s="131"/>
      <c r="LQ1085" s="131"/>
      <c r="LR1085" s="131"/>
      <c r="LS1085" s="131"/>
      <c r="LT1085" s="131"/>
      <c r="LU1085" s="131"/>
      <c r="LV1085" s="131"/>
      <c r="LW1085" s="131"/>
      <c r="LX1085" s="131"/>
      <c r="LY1085" s="131"/>
      <c r="LZ1085" s="131"/>
      <c r="MA1085" s="131"/>
      <c r="MB1085" s="131"/>
      <c r="MC1085" s="131"/>
      <c r="MD1085" s="131"/>
      <c r="ME1085" s="131"/>
      <c r="MF1085" s="131"/>
      <c r="MG1085" s="131"/>
      <c r="MH1085" s="131"/>
      <c r="MI1085" s="131"/>
      <c r="MJ1085" s="131"/>
      <c r="MK1085" s="131"/>
      <c r="ML1085" s="131"/>
      <c r="MM1085" s="131"/>
      <c r="MN1085" s="131"/>
      <c r="MO1085" s="131"/>
      <c r="MP1085" s="131"/>
      <c r="MQ1085" s="131"/>
      <c r="MR1085" s="131"/>
      <c r="MS1085" s="131"/>
      <c r="MT1085" s="131"/>
      <c r="MU1085" s="131"/>
      <c r="MV1085" s="131"/>
      <c r="MW1085" s="131"/>
      <c r="MX1085" s="131"/>
      <c r="MY1085" s="131"/>
      <c r="MZ1085" s="131"/>
      <c r="NA1085" s="131"/>
      <c r="NB1085" s="131"/>
      <c r="NC1085" s="131"/>
      <c r="ND1085" s="131"/>
      <c r="NE1085" s="131"/>
      <c r="NF1085" s="131"/>
      <c r="NG1085" s="131"/>
      <c r="NH1085" s="131"/>
      <c r="NI1085" s="131"/>
      <c r="NJ1085" s="131"/>
      <c r="NK1085" s="131"/>
      <c r="NL1085" s="131"/>
      <c r="NM1085" s="131"/>
      <c r="NN1085" s="131"/>
      <c r="NO1085" s="131"/>
      <c r="NP1085" s="131"/>
      <c r="NQ1085" s="131"/>
      <c r="NR1085" s="131"/>
      <c r="NS1085" s="131"/>
      <c r="NT1085" s="131"/>
      <c r="NU1085" s="131"/>
      <c r="NV1085" s="131"/>
      <c r="NW1085" s="131"/>
      <c r="NX1085" s="131"/>
      <c r="NY1085" s="131"/>
      <c r="NZ1085" s="131"/>
      <c r="OA1085" s="131"/>
      <c r="OB1085" s="131"/>
      <c r="OC1085" s="131"/>
      <c r="OD1085" s="131"/>
      <c r="OE1085" s="131"/>
      <c r="OF1085" s="131"/>
      <c r="OG1085" s="131"/>
      <c r="OH1085" s="131"/>
      <c r="OI1085" s="131"/>
      <c r="OJ1085" s="131"/>
      <c r="OK1085" s="131"/>
      <c r="OL1085" s="131"/>
      <c r="OM1085" s="131"/>
      <c r="ON1085" s="131"/>
      <c r="OO1085" s="131"/>
      <c r="OP1085" s="131"/>
      <c r="OQ1085" s="131"/>
      <c r="OR1085" s="131"/>
      <c r="OS1085" s="131"/>
      <c r="OT1085" s="131"/>
      <c r="OU1085" s="131"/>
      <c r="OV1085" s="131"/>
      <c r="OW1085" s="131"/>
      <c r="OX1085" s="131"/>
      <c r="OY1085" s="131"/>
      <c r="OZ1085" s="131"/>
      <c r="PA1085" s="131"/>
      <c r="PB1085" s="131"/>
      <c r="PC1085" s="131"/>
      <c r="PD1085" s="131"/>
      <c r="PE1085" s="131"/>
      <c r="PF1085" s="131"/>
      <c r="PG1085" s="131"/>
      <c r="PH1085" s="131"/>
      <c r="PI1085" s="131"/>
      <c r="PJ1085" s="131"/>
      <c r="PK1085" s="131"/>
      <c r="PL1085" s="131"/>
      <c r="PM1085" s="131"/>
      <c r="PN1085" s="131"/>
      <c r="PO1085" s="131"/>
      <c r="PP1085" s="131"/>
      <c r="PQ1085" s="131"/>
      <c r="PR1085" s="131"/>
      <c r="PS1085" s="131"/>
      <c r="PT1085" s="131"/>
      <c r="PU1085" s="131"/>
      <c r="PV1085" s="131"/>
      <c r="PW1085" s="131"/>
      <c r="PX1085" s="131"/>
      <c r="PY1085" s="131"/>
      <c r="PZ1085" s="131"/>
      <c r="QA1085" s="131"/>
      <c r="QB1085" s="131"/>
      <c r="QC1085" s="131"/>
      <c r="QD1085" s="131"/>
      <c r="QE1085" s="131"/>
      <c r="QF1085" s="131"/>
      <c r="QG1085" s="131"/>
      <c r="QH1085" s="131"/>
      <c r="QI1085" s="131"/>
      <c r="QJ1085" s="131"/>
      <c r="QK1085" s="131"/>
      <c r="QL1085" s="131"/>
      <c r="QM1085" s="131"/>
      <c r="QN1085" s="131"/>
      <c r="QO1085" s="131"/>
      <c r="QP1085" s="131"/>
      <c r="QQ1085" s="131"/>
      <c r="QR1085" s="131"/>
      <c r="QS1085" s="131"/>
      <c r="QT1085" s="131"/>
      <c r="QU1085" s="131"/>
      <c r="QV1085" s="131"/>
      <c r="QW1085" s="131"/>
      <c r="QX1085" s="131"/>
      <c r="QY1085" s="131"/>
      <c r="QZ1085" s="131"/>
      <c r="RA1085" s="131"/>
      <c r="RB1085" s="131"/>
      <c r="RC1085" s="131"/>
      <c r="RD1085" s="131"/>
      <c r="RE1085" s="131"/>
      <c r="RF1085" s="131"/>
      <c r="RG1085" s="131"/>
      <c r="RH1085" s="131"/>
      <c r="RI1085" s="131"/>
      <c r="RJ1085" s="131"/>
      <c r="RK1085" s="131"/>
      <c r="RL1085" s="131"/>
      <c r="RM1085" s="131"/>
      <c r="RN1085" s="131"/>
      <c r="RO1085" s="131"/>
      <c r="RP1085" s="131"/>
      <c r="RQ1085" s="131"/>
      <c r="RR1085" s="131"/>
      <c r="RS1085" s="131"/>
      <c r="RT1085" s="131"/>
      <c r="RU1085" s="131"/>
      <c r="RV1085" s="131"/>
      <c r="RW1085" s="131"/>
      <c r="RX1085" s="131"/>
      <c r="RY1085" s="131"/>
      <c r="RZ1085" s="131"/>
      <c r="SA1085" s="131"/>
      <c r="SB1085" s="131"/>
      <c r="SC1085" s="131"/>
      <c r="SD1085" s="131"/>
      <c r="SE1085" s="131"/>
      <c r="SF1085" s="131"/>
      <c r="SG1085" s="131"/>
      <c r="SH1085" s="131"/>
      <c r="SI1085" s="131"/>
      <c r="SJ1085" s="131"/>
      <c r="SK1085" s="131"/>
      <c r="SL1085" s="131"/>
      <c r="SM1085" s="131"/>
      <c r="SN1085" s="131"/>
      <c r="SO1085" s="131"/>
      <c r="SP1085" s="131"/>
      <c r="SQ1085" s="131"/>
      <c r="SR1085" s="131"/>
      <c r="SS1085" s="131"/>
      <c r="ST1085" s="131"/>
      <c r="SU1085" s="131"/>
      <c r="SV1085" s="131"/>
      <c r="SW1085" s="131"/>
      <c r="SX1085" s="131"/>
      <c r="SY1085" s="131"/>
      <c r="SZ1085" s="131"/>
      <c r="TA1085" s="131"/>
      <c r="TB1085" s="131"/>
      <c r="TC1085" s="131"/>
      <c r="TD1085" s="131"/>
      <c r="TE1085" s="131"/>
      <c r="TF1085" s="131"/>
      <c r="TG1085" s="131"/>
      <c r="TH1085" s="131"/>
      <c r="TI1085" s="131"/>
      <c r="TJ1085" s="131"/>
      <c r="TK1085" s="131"/>
      <c r="TL1085" s="131"/>
      <c r="TM1085" s="131"/>
      <c r="TN1085" s="131"/>
      <c r="TO1085" s="131"/>
      <c r="TP1085" s="131"/>
      <c r="TQ1085" s="131"/>
      <c r="TR1085" s="131"/>
      <c r="TS1085" s="131"/>
      <c r="TT1085" s="131"/>
      <c r="TU1085" s="131"/>
      <c r="TV1085" s="131"/>
      <c r="TW1085" s="131"/>
      <c r="TX1085" s="131"/>
      <c r="TY1085" s="131"/>
      <c r="TZ1085" s="131"/>
      <c r="UA1085" s="131"/>
      <c r="UB1085" s="131"/>
      <c r="UC1085" s="131"/>
      <c r="UD1085" s="131"/>
      <c r="UE1085" s="131"/>
      <c r="UF1085" s="131"/>
      <c r="UG1085" s="131"/>
      <c r="UH1085" s="131"/>
      <c r="UI1085" s="131"/>
      <c r="UJ1085" s="131"/>
      <c r="UK1085" s="131"/>
      <c r="UL1085" s="131"/>
      <c r="UM1085" s="131"/>
      <c r="UN1085" s="131"/>
      <c r="UO1085" s="131"/>
      <c r="UP1085" s="131"/>
      <c r="UQ1085" s="131"/>
      <c r="UR1085" s="131"/>
      <c r="US1085" s="131"/>
      <c r="UT1085" s="131"/>
      <c r="UU1085" s="131"/>
      <c r="UV1085" s="131"/>
      <c r="UW1085" s="131"/>
      <c r="UX1085" s="131"/>
      <c r="UY1085" s="131"/>
      <c r="UZ1085" s="131"/>
      <c r="VA1085" s="131"/>
      <c r="VB1085" s="131"/>
      <c r="VC1085" s="131"/>
      <c r="VD1085" s="131"/>
      <c r="VE1085" s="131"/>
      <c r="VF1085" s="131"/>
      <c r="VG1085" s="131"/>
      <c r="VH1085" s="131"/>
      <c r="VI1085" s="131"/>
      <c r="VJ1085" s="131"/>
      <c r="VK1085" s="131"/>
      <c r="VL1085" s="131"/>
      <c r="VM1085" s="131"/>
      <c r="VN1085" s="131"/>
      <c r="VO1085" s="131"/>
      <c r="VP1085" s="131"/>
      <c r="VQ1085" s="131"/>
      <c r="VR1085" s="131"/>
      <c r="VS1085" s="131"/>
      <c r="VT1085" s="131"/>
      <c r="VU1085" s="131"/>
      <c r="VV1085" s="131"/>
      <c r="VW1085" s="131"/>
      <c r="VX1085" s="131"/>
      <c r="VY1085" s="131"/>
      <c r="VZ1085" s="131"/>
      <c r="WA1085" s="131"/>
      <c r="WB1085" s="131"/>
      <c r="WC1085" s="131"/>
      <c r="WD1085" s="131"/>
      <c r="WE1085" s="131"/>
      <c r="WF1085" s="131"/>
      <c r="WG1085" s="131"/>
      <c r="WH1085" s="131"/>
      <c r="WI1085" s="131"/>
      <c r="WJ1085" s="131"/>
      <c r="WK1085" s="131"/>
      <c r="WL1085" s="131"/>
      <c r="WM1085" s="131"/>
      <c r="WN1085" s="131"/>
      <c r="WO1085" s="131"/>
      <c r="WP1085" s="131"/>
      <c r="WQ1085" s="131"/>
      <c r="WR1085" s="131"/>
      <c r="WS1085" s="131"/>
      <c r="WT1085" s="131"/>
      <c r="WU1085" s="131"/>
      <c r="WV1085" s="131"/>
      <c r="WW1085" s="131"/>
      <c r="WX1085" s="131"/>
      <c r="WY1085" s="131"/>
      <c r="WZ1085" s="131"/>
      <c r="XA1085" s="131"/>
      <c r="XB1085" s="131"/>
      <c r="XC1085" s="131"/>
      <c r="XD1085" s="131"/>
      <c r="XE1085" s="131"/>
      <c r="XF1085" s="131"/>
      <c r="XG1085" s="131"/>
      <c r="XH1085" s="131"/>
      <c r="XI1085" s="131"/>
      <c r="XJ1085" s="131"/>
      <c r="XK1085" s="131"/>
      <c r="XL1085" s="131"/>
      <c r="XM1085" s="131"/>
      <c r="XN1085" s="131"/>
      <c r="XO1085" s="131"/>
      <c r="XP1085" s="131"/>
      <c r="XQ1085" s="131"/>
      <c r="XR1085" s="131"/>
      <c r="XS1085" s="131"/>
      <c r="XT1085" s="131"/>
      <c r="XU1085" s="131"/>
      <c r="XV1085" s="131"/>
      <c r="XW1085" s="131"/>
      <c r="XX1085" s="131"/>
      <c r="XY1085" s="131"/>
      <c r="XZ1085" s="131"/>
      <c r="YA1085" s="131"/>
      <c r="YB1085" s="131"/>
      <c r="YC1085" s="131"/>
      <c r="YD1085" s="131"/>
      <c r="YE1085" s="131"/>
      <c r="YF1085" s="131"/>
      <c r="YG1085" s="131"/>
      <c r="YH1085" s="131"/>
      <c r="YI1085" s="131"/>
      <c r="YJ1085" s="131"/>
      <c r="YK1085" s="131"/>
      <c r="YL1085" s="131"/>
      <c r="YM1085" s="131"/>
      <c r="YN1085" s="131"/>
      <c r="YO1085" s="131"/>
      <c r="YP1085" s="131"/>
      <c r="YQ1085" s="131"/>
      <c r="YR1085" s="131"/>
      <c r="YS1085" s="131"/>
      <c r="YT1085" s="131"/>
      <c r="YU1085" s="131"/>
      <c r="YV1085" s="131"/>
      <c r="YW1085" s="131"/>
      <c r="YX1085" s="131"/>
      <c r="YY1085" s="131"/>
      <c r="YZ1085" s="131"/>
      <c r="ZA1085" s="131"/>
      <c r="ZB1085" s="131"/>
      <c r="ZC1085" s="131"/>
      <c r="ZD1085" s="131"/>
      <c r="ZE1085" s="131"/>
      <c r="ZF1085" s="131"/>
      <c r="ZG1085" s="131"/>
      <c r="ZH1085" s="131"/>
      <c r="ZI1085" s="131"/>
      <c r="ZJ1085" s="131"/>
      <c r="ZK1085" s="131"/>
      <c r="ZL1085" s="131"/>
      <c r="ZM1085" s="131"/>
      <c r="ZN1085" s="131"/>
      <c r="ZO1085" s="131"/>
      <c r="ZP1085" s="131"/>
      <c r="ZQ1085" s="131"/>
      <c r="ZR1085" s="131"/>
      <c r="ZS1085" s="131"/>
      <c r="ZT1085" s="131"/>
      <c r="ZU1085" s="131"/>
      <c r="ZV1085" s="131"/>
      <c r="ZW1085" s="131"/>
      <c r="ZX1085" s="131"/>
      <c r="ZY1085" s="131"/>
      <c r="ZZ1085" s="131"/>
      <c r="AAA1085" s="131"/>
      <c r="AAB1085" s="131"/>
      <c r="AAC1085" s="131"/>
      <c r="AAD1085" s="131"/>
      <c r="AAE1085" s="131"/>
      <c r="AAF1085" s="131"/>
      <c r="AAG1085" s="131"/>
      <c r="AAH1085" s="131"/>
      <c r="AAI1085" s="131"/>
      <c r="AAJ1085" s="131"/>
      <c r="AAK1085" s="131"/>
      <c r="AAL1085" s="131"/>
      <c r="AAM1085" s="131"/>
      <c r="AAN1085" s="131"/>
      <c r="AAO1085" s="131"/>
      <c r="AAP1085" s="131"/>
      <c r="AAQ1085" s="131"/>
      <c r="AAR1085" s="131"/>
      <c r="AAS1085" s="131"/>
      <c r="AAT1085" s="131"/>
      <c r="AAU1085" s="131"/>
      <c r="AAV1085" s="131"/>
      <c r="AAW1085" s="131"/>
      <c r="AAX1085" s="131"/>
      <c r="AAY1085" s="131"/>
      <c r="AAZ1085" s="131"/>
      <c r="ABA1085" s="131"/>
      <c r="ABB1085" s="131"/>
      <c r="ABC1085" s="131"/>
      <c r="ABD1085" s="131"/>
      <c r="ABE1085" s="131"/>
      <c r="ABF1085" s="131"/>
      <c r="ABG1085" s="131"/>
      <c r="ABH1085" s="131"/>
      <c r="ABI1085" s="131"/>
      <c r="ABJ1085" s="131"/>
      <c r="ABK1085" s="131"/>
      <c r="ABL1085" s="131"/>
      <c r="ABM1085" s="131"/>
      <c r="ABN1085" s="131"/>
      <c r="ABO1085" s="131"/>
      <c r="ABP1085" s="131"/>
      <c r="ABQ1085" s="131"/>
      <c r="ABR1085" s="131"/>
      <c r="ABS1085" s="131"/>
      <c r="ABT1085" s="131"/>
      <c r="ABU1085" s="131"/>
      <c r="ABV1085" s="131"/>
      <c r="ABW1085" s="131"/>
      <c r="ABX1085" s="131"/>
      <c r="ABY1085" s="131"/>
      <c r="ABZ1085" s="131"/>
      <c r="ACA1085" s="131"/>
      <c r="ACB1085" s="131"/>
      <c r="ACC1085" s="131"/>
      <c r="ACD1085" s="131"/>
      <c r="ACE1085" s="131"/>
      <c r="ACF1085" s="131"/>
      <c r="ACG1085" s="131"/>
      <c r="ACH1085" s="131"/>
      <c r="ACI1085" s="131"/>
      <c r="ACJ1085" s="131"/>
      <c r="ACK1085" s="131"/>
      <c r="ACL1085" s="131"/>
      <c r="ACM1085" s="131"/>
      <c r="ACN1085" s="131"/>
      <c r="ACO1085" s="131"/>
      <c r="ACP1085" s="131"/>
      <c r="ACQ1085" s="131"/>
      <c r="ACR1085" s="131"/>
      <c r="ACS1085" s="131"/>
      <c r="ACT1085" s="131"/>
      <c r="ACU1085" s="131"/>
      <c r="ACV1085" s="131"/>
      <c r="ACW1085" s="131"/>
      <c r="ACX1085" s="131"/>
      <c r="ACY1085" s="131"/>
      <c r="ACZ1085" s="131"/>
      <c r="ADA1085" s="131"/>
      <c r="ADB1085" s="131"/>
      <c r="ADC1085" s="131"/>
      <c r="ADD1085" s="131"/>
      <c r="ADE1085" s="131"/>
      <c r="ADF1085" s="131"/>
      <c r="ADG1085" s="131"/>
      <c r="ADH1085" s="131"/>
      <c r="ADI1085" s="131"/>
      <c r="ADJ1085" s="131"/>
      <c r="ADK1085" s="131"/>
      <c r="ADL1085" s="131"/>
      <c r="ADM1085" s="131"/>
      <c r="ADN1085" s="131"/>
      <c r="ADO1085" s="131"/>
      <c r="ADP1085" s="131"/>
      <c r="ADQ1085" s="131"/>
      <c r="ADR1085" s="131"/>
      <c r="ADS1085" s="131"/>
      <c r="ADT1085" s="131"/>
      <c r="ADU1085" s="131"/>
      <c r="ADV1085" s="131"/>
      <c r="ADW1085" s="131"/>
      <c r="ADX1085" s="131"/>
      <c r="ADY1085" s="131"/>
      <c r="ADZ1085" s="131"/>
      <c r="AEA1085" s="131"/>
      <c r="AEB1085" s="131"/>
      <c r="AEC1085" s="131"/>
      <c r="AED1085" s="131"/>
      <c r="AEE1085" s="131"/>
      <c r="AEF1085" s="131"/>
      <c r="AEG1085" s="131"/>
      <c r="AEH1085" s="131"/>
      <c r="AEI1085" s="131"/>
      <c r="AEJ1085" s="131"/>
      <c r="AEK1085" s="131"/>
      <c r="AEL1085" s="131"/>
      <c r="AEM1085" s="131"/>
      <c r="AEN1085" s="131"/>
      <c r="AEO1085" s="131"/>
      <c r="AEP1085" s="131"/>
      <c r="AEQ1085" s="131"/>
      <c r="AER1085" s="131"/>
      <c r="AES1085" s="131"/>
      <c r="AET1085" s="131"/>
      <c r="AEU1085" s="131"/>
      <c r="AEV1085" s="131"/>
      <c r="AEW1085" s="131"/>
      <c r="AEX1085" s="131"/>
      <c r="AEY1085" s="131"/>
      <c r="AEZ1085" s="131"/>
      <c r="AFA1085" s="131"/>
      <c r="AFB1085" s="131"/>
      <c r="AFC1085" s="131"/>
      <c r="AFD1085" s="131"/>
      <c r="AFE1085" s="131"/>
      <c r="AFF1085" s="131"/>
      <c r="AFG1085" s="131"/>
      <c r="AFH1085" s="131"/>
      <c r="AFI1085" s="131"/>
      <c r="AFJ1085" s="131"/>
      <c r="AFK1085" s="131"/>
      <c r="AFL1085" s="131"/>
      <c r="AFM1085" s="131"/>
      <c r="AFN1085" s="131"/>
      <c r="AFO1085" s="131"/>
      <c r="AFP1085" s="131"/>
      <c r="AFQ1085" s="131"/>
      <c r="AFR1085" s="131"/>
      <c r="AFS1085" s="131"/>
      <c r="AFT1085" s="131"/>
      <c r="AFU1085" s="131"/>
      <c r="AFV1085" s="131"/>
      <c r="AFW1085" s="131"/>
      <c r="AFX1085" s="131"/>
      <c r="AFY1085" s="131"/>
      <c r="AFZ1085" s="131"/>
      <c r="AGA1085" s="131"/>
      <c r="AGB1085" s="131"/>
      <c r="AGC1085" s="131"/>
      <c r="AGD1085" s="131"/>
      <c r="AGE1085" s="131"/>
      <c r="AGF1085" s="131"/>
      <c r="AGG1085" s="131"/>
      <c r="AGH1085" s="131"/>
      <c r="AGI1085" s="131"/>
      <c r="AGJ1085" s="131"/>
      <c r="AGK1085" s="131"/>
      <c r="AGL1085" s="131"/>
      <c r="AGM1085" s="131"/>
      <c r="AGN1085" s="131"/>
      <c r="AGO1085" s="131"/>
      <c r="AGP1085" s="131"/>
      <c r="AGQ1085" s="131"/>
      <c r="AGR1085" s="131"/>
      <c r="AGS1085" s="131"/>
      <c r="AGT1085" s="131"/>
      <c r="AGU1085" s="131"/>
      <c r="AGV1085" s="131"/>
      <c r="AGW1085" s="131"/>
      <c r="AGX1085" s="131"/>
      <c r="AGY1085" s="131"/>
      <c r="AGZ1085" s="131"/>
      <c r="AHA1085" s="131"/>
      <c r="AHB1085" s="131"/>
      <c r="AHC1085" s="131"/>
      <c r="AHD1085" s="131"/>
      <c r="AHE1085" s="131"/>
      <c r="AHF1085" s="131"/>
      <c r="AHG1085" s="131"/>
      <c r="AHH1085" s="131"/>
      <c r="AHI1085" s="131"/>
      <c r="AHJ1085" s="131"/>
      <c r="AHK1085" s="131"/>
      <c r="AHL1085" s="131"/>
      <c r="AHM1085" s="131"/>
      <c r="AHN1085" s="131"/>
      <c r="AHO1085" s="131"/>
      <c r="AHP1085" s="131"/>
      <c r="AHQ1085" s="131"/>
      <c r="AHR1085" s="131"/>
      <c r="AHS1085" s="131"/>
      <c r="AHT1085" s="131"/>
      <c r="AHU1085" s="131"/>
      <c r="AHV1085" s="131"/>
      <c r="AHW1085" s="131"/>
      <c r="AHX1085" s="131"/>
      <c r="AHY1085" s="131"/>
      <c r="AHZ1085" s="131"/>
      <c r="AIA1085" s="131"/>
      <c r="AIB1085" s="131"/>
      <c r="AIC1085" s="131"/>
      <c r="AID1085" s="131"/>
      <c r="AIE1085" s="131"/>
      <c r="AIF1085" s="131"/>
      <c r="AIG1085" s="131"/>
      <c r="AIH1085" s="131"/>
      <c r="AII1085" s="131"/>
      <c r="AIJ1085" s="131"/>
      <c r="AIK1085" s="131"/>
      <c r="AIL1085" s="131"/>
      <c r="AIM1085" s="131"/>
      <c r="AIN1085" s="131"/>
      <c r="AIO1085" s="131"/>
      <c r="AIP1085" s="131"/>
      <c r="AIQ1085" s="131"/>
      <c r="AIR1085" s="131"/>
      <c r="AIS1085" s="131"/>
      <c r="AIT1085" s="131"/>
      <c r="AIU1085" s="131"/>
      <c r="AIV1085" s="131"/>
      <c r="AIW1085" s="131"/>
      <c r="AIX1085" s="131"/>
      <c r="AIY1085" s="131"/>
      <c r="AIZ1085" s="131"/>
      <c r="AJA1085" s="131"/>
      <c r="AJB1085" s="131"/>
      <c r="AJC1085" s="131"/>
      <c r="AJD1085" s="131"/>
      <c r="AJE1085" s="131"/>
      <c r="AJF1085" s="131"/>
      <c r="AJG1085" s="131"/>
      <c r="AJH1085" s="131"/>
      <c r="AJI1085" s="131"/>
      <c r="AJJ1085" s="131"/>
      <c r="AJK1085" s="131"/>
      <c r="AJL1085" s="131"/>
      <c r="AJM1085" s="131"/>
      <c r="AJN1085" s="131"/>
      <c r="AJO1085" s="131"/>
      <c r="AJP1085" s="131"/>
      <c r="AJQ1085" s="131"/>
      <c r="AJR1085" s="131"/>
      <c r="AJS1085" s="131"/>
      <c r="AJT1085" s="131"/>
      <c r="AJU1085" s="131"/>
      <c r="AJV1085" s="131"/>
      <c r="AJW1085" s="131"/>
      <c r="AJX1085" s="131"/>
      <c r="AJY1085" s="131"/>
      <c r="AJZ1085" s="131"/>
      <c r="AKA1085" s="131"/>
      <c r="AKB1085" s="131"/>
      <c r="AKC1085" s="131"/>
      <c r="AKD1085" s="131"/>
      <c r="AKE1085" s="131"/>
      <c r="AKF1085" s="131"/>
      <c r="AKG1085" s="131"/>
      <c r="AKH1085" s="131"/>
      <c r="AKI1085" s="131"/>
      <c r="AKJ1085" s="131"/>
      <c r="AKK1085" s="131"/>
      <c r="AKL1085" s="131"/>
      <c r="AKM1085" s="131"/>
      <c r="AKN1085" s="131"/>
      <c r="AKO1085" s="131"/>
      <c r="AKP1085" s="131"/>
      <c r="AKQ1085" s="131"/>
      <c r="AKR1085" s="131"/>
      <c r="AKS1085" s="131"/>
      <c r="AKT1085" s="131"/>
      <c r="AKU1085" s="131"/>
      <c r="AKV1085" s="131"/>
      <c r="AKW1085" s="131"/>
      <c r="AKX1085" s="131"/>
      <c r="AKY1085" s="131"/>
      <c r="AKZ1085" s="131"/>
      <c r="ALA1085" s="131"/>
      <c r="ALB1085" s="131"/>
      <c r="ALC1085" s="131"/>
      <c r="ALD1085" s="131"/>
      <c r="ALE1085" s="131"/>
      <c r="ALF1085" s="131"/>
      <c r="ALG1085" s="131"/>
      <c r="ALH1085" s="131"/>
      <c r="ALI1085" s="131"/>
      <c r="ALJ1085" s="131"/>
      <c r="ALK1085" s="131"/>
      <c r="ALL1085" s="131"/>
      <c r="ALM1085" s="131"/>
      <c r="ALN1085" s="131"/>
    </row>
    <row r="1086" spans="1:1002" s="508" customFormat="1" x14ac:dyDescent="0.25">
      <c r="A1086" s="502"/>
      <c r="B1086" s="503"/>
      <c r="C1086" s="504"/>
      <c r="D1086" s="450"/>
      <c r="E1086" s="505"/>
      <c r="F1086" s="505"/>
      <c r="G1086" s="506"/>
      <c r="H1086" s="506"/>
      <c r="I1086" s="507"/>
      <c r="J1086" s="565"/>
      <c r="K1086" s="454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  <c r="EC1086" s="131"/>
      <c r="ED1086" s="131"/>
      <c r="EE1086" s="131"/>
      <c r="EF1086" s="131"/>
      <c r="EG1086" s="131"/>
      <c r="EH1086" s="131"/>
      <c r="EI1086" s="131"/>
      <c r="EJ1086" s="131"/>
      <c r="EK1086" s="131"/>
      <c r="EL1086" s="131"/>
      <c r="EM1086" s="131"/>
      <c r="EN1086" s="131"/>
      <c r="EO1086" s="131"/>
      <c r="EP1086" s="131"/>
      <c r="EQ1086" s="131"/>
      <c r="ER1086" s="131"/>
      <c r="ES1086" s="131"/>
      <c r="ET1086" s="131"/>
      <c r="EU1086" s="131"/>
      <c r="EV1086" s="131"/>
      <c r="EW1086" s="131"/>
      <c r="EX1086" s="131"/>
      <c r="EY1086" s="131"/>
      <c r="EZ1086" s="131"/>
      <c r="FA1086" s="131"/>
      <c r="FB1086" s="131"/>
      <c r="FC1086" s="131"/>
      <c r="FD1086" s="131"/>
      <c r="FE1086" s="131"/>
      <c r="FF1086" s="131"/>
      <c r="FG1086" s="131"/>
      <c r="FH1086" s="131"/>
      <c r="FI1086" s="131"/>
      <c r="FJ1086" s="131"/>
      <c r="FK1086" s="131"/>
      <c r="FL1086" s="131"/>
      <c r="FM1086" s="131"/>
      <c r="FN1086" s="131"/>
      <c r="FO1086" s="131"/>
      <c r="FP1086" s="131"/>
      <c r="FQ1086" s="131"/>
      <c r="FR1086" s="131"/>
      <c r="FS1086" s="131"/>
      <c r="FT1086" s="131"/>
      <c r="FU1086" s="131"/>
      <c r="FV1086" s="131"/>
      <c r="FW1086" s="131"/>
      <c r="FX1086" s="131"/>
      <c r="FY1086" s="131"/>
      <c r="FZ1086" s="131"/>
      <c r="GA1086" s="131"/>
      <c r="GB1086" s="131"/>
      <c r="GC1086" s="131"/>
      <c r="GD1086" s="131"/>
      <c r="GE1086" s="131"/>
      <c r="GF1086" s="131"/>
      <c r="GG1086" s="131"/>
      <c r="GH1086" s="131"/>
      <c r="GI1086" s="131"/>
      <c r="GJ1086" s="131"/>
      <c r="GK1086" s="131"/>
      <c r="GL1086" s="131"/>
      <c r="GM1086" s="131"/>
      <c r="GN1086" s="131"/>
      <c r="GO1086" s="131"/>
      <c r="GP1086" s="131"/>
      <c r="GQ1086" s="131"/>
      <c r="GR1086" s="131"/>
      <c r="GS1086" s="131"/>
      <c r="GT1086" s="131"/>
      <c r="GU1086" s="131"/>
      <c r="GV1086" s="131"/>
      <c r="GW1086" s="131"/>
      <c r="GX1086" s="131"/>
      <c r="GY1086" s="131"/>
      <c r="GZ1086" s="131"/>
      <c r="HA1086" s="131"/>
      <c r="HB1086" s="131"/>
      <c r="HC1086" s="131"/>
      <c r="HD1086" s="131"/>
      <c r="HE1086" s="131"/>
      <c r="HF1086" s="131"/>
      <c r="HG1086" s="131"/>
      <c r="HH1086" s="131"/>
      <c r="HI1086" s="131"/>
      <c r="HJ1086" s="131"/>
      <c r="HK1086" s="131"/>
      <c r="HL1086" s="131"/>
      <c r="HM1086" s="131"/>
      <c r="HN1086" s="131"/>
      <c r="HO1086" s="131"/>
      <c r="HP1086" s="131"/>
      <c r="HQ1086" s="131"/>
      <c r="HR1086" s="131"/>
      <c r="HS1086" s="131"/>
      <c r="HT1086" s="131"/>
      <c r="HU1086" s="131"/>
      <c r="HV1086" s="131"/>
      <c r="HW1086" s="131"/>
      <c r="HX1086" s="131"/>
      <c r="HY1086" s="131"/>
      <c r="HZ1086" s="131"/>
      <c r="IA1086" s="131"/>
      <c r="IB1086" s="131"/>
      <c r="IC1086" s="131"/>
      <c r="ID1086" s="131"/>
      <c r="IE1086" s="131"/>
      <c r="IF1086" s="131"/>
      <c r="IG1086" s="131"/>
      <c r="IH1086" s="131"/>
      <c r="II1086" s="131"/>
      <c r="IJ1086" s="131"/>
      <c r="IK1086" s="131"/>
      <c r="IL1086" s="131"/>
      <c r="IM1086" s="131"/>
      <c r="IN1086" s="131"/>
      <c r="IO1086" s="131"/>
      <c r="IP1086" s="131"/>
      <c r="IQ1086" s="131"/>
      <c r="IR1086" s="131"/>
      <c r="IS1086" s="131"/>
      <c r="IT1086" s="131"/>
      <c r="IU1086" s="131"/>
      <c r="IV1086" s="131"/>
      <c r="IW1086" s="131"/>
      <c r="IX1086" s="131"/>
      <c r="IY1086" s="131"/>
      <c r="IZ1086" s="131"/>
      <c r="JA1086" s="131"/>
      <c r="JB1086" s="131"/>
      <c r="JC1086" s="131"/>
      <c r="JD1086" s="131"/>
      <c r="JE1086" s="131"/>
      <c r="JF1086" s="131"/>
      <c r="JG1086" s="131"/>
      <c r="JH1086" s="131"/>
      <c r="JI1086" s="131"/>
      <c r="JJ1086" s="131"/>
      <c r="JK1086" s="131"/>
      <c r="JL1086" s="131"/>
      <c r="JM1086" s="131"/>
      <c r="JN1086" s="131"/>
      <c r="JO1086" s="131"/>
      <c r="JP1086" s="131"/>
      <c r="JQ1086" s="131"/>
      <c r="JR1086" s="131"/>
      <c r="JS1086" s="131"/>
      <c r="JT1086" s="131"/>
      <c r="JU1086" s="131"/>
      <c r="JV1086" s="131"/>
      <c r="JW1086" s="131"/>
      <c r="JX1086" s="131"/>
      <c r="JY1086" s="131"/>
      <c r="JZ1086" s="131"/>
      <c r="KA1086" s="131"/>
      <c r="KB1086" s="131"/>
      <c r="KC1086" s="131"/>
      <c r="KD1086" s="131"/>
      <c r="KE1086" s="131"/>
      <c r="KF1086" s="131"/>
      <c r="KG1086" s="131"/>
      <c r="KH1086" s="131"/>
      <c r="KI1086" s="131"/>
      <c r="KJ1086" s="131"/>
      <c r="KK1086" s="131"/>
      <c r="KL1086" s="131"/>
      <c r="KM1086" s="131"/>
      <c r="KN1086" s="131"/>
      <c r="KO1086" s="131"/>
      <c r="KP1086" s="131"/>
      <c r="KQ1086" s="131"/>
      <c r="KR1086" s="131"/>
      <c r="KS1086" s="131"/>
      <c r="KT1086" s="131"/>
      <c r="KU1086" s="131"/>
      <c r="KV1086" s="131"/>
      <c r="KW1086" s="131"/>
      <c r="KX1086" s="131"/>
      <c r="KY1086" s="131"/>
      <c r="KZ1086" s="131"/>
      <c r="LA1086" s="131"/>
      <c r="LB1086" s="131"/>
      <c r="LC1086" s="131"/>
      <c r="LD1086" s="131"/>
      <c r="LE1086" s="131"/>
      <c r="LF1086" s="131"/>
      <c r="LG1086" s="131"/>
      <c r="LH1086" s="131"/>
      <c r="LI1086" s="131"/>
      <c r="LJ1086" s="131"/>
      <c r="LK1086" s="131"/>
      <c r="LL1086" s="131"/>
      <c r="LM1086" s="131"/>
      <c r="LN1086" s="131"/>
      <c r="LO1086" s="131"/>
      <c r="LP1086" s="131"/>
      <c r="LQ1086" s="131"/>
      <c r="LR1086" s="131"/>
      <c r="LS1086" s="131"/>
      <c r="LT1086" s="131"/>
      <c r="LU1086" s="131"/>
      <c r="LV1086" s="131"/>
      <c r="LW1086" s="131"/>
      <c r="LX1086" s="131"/>
      <c r="LY1086" s="131"/>
      <c r="LZ1086" s="131"/>
      <c r="MA1086" s="131"/>
      <c r="MB1086" s="131"/>
      <c r="MC1086" s="131"/>
      <c r="MD1086" s="131"/>
      <c r="ME1086" s="131"/>
      <c r="MF1086" s="131"/>
      <c r="MG1086" s="131"/>
      <c r="MH1086" s="131"/>
      <c r="MI1086" s="131"/>
      <c r="MJ1086" s="131"/>
      <c r="MK1086" s="131"/>
      <c r="ML1086" s="131"/>
      <c r="MM1086" s="131"/>
      <c r="MN1086" s="131"/>
      <c r="MO1086" s="131"/>
      <c r="MP1086" s="131"/>
      <c r="MQ1086" s="131"/>
      <c r="MR1086" s="131"/>
      <c r="MS1086" s="131"/>
      <c r="MT1086" s="131"/>
      <c r="MU1086" s="131"/>
      <c r="MV1086" s="131"/>
      <c r="MW1086" s="131"/>
      <c r="MX1086" s="131"/>
      <c r="MY1086" s="131"/>
      <c r="MZ1086" s="131"/>
      <c r="NA1086" s="131"/>
      <c r="NB1086" s="131"/>
      <c r="NC1086" s="131"/>
      <c r="ND1086" s="131"/>
      <c r="NE1086" s="131"/>
      <c r="NF1086" s="131"/>
      <c r="NG1086" s="131"/>
      <c r="NH1086" s="131"/>
      <c r="NI1086" s="131"/>
      <c r="NJ1086" s="131"/>
      <c r="NK1086" s="131"/>
      <c r="NL1086" s="131"/>
      <c r="NM1086" s="131"/>
      <c r="NN1086" s="131"/>
      <c r="NO1086" s="131"/>
      <c r="NP1086" s="131"/>
      <c r="NQ1086" s="131"/>
      <c r="NR1086" s="131"/>
      <c r="NS1086" s="131"/>
      <c r="NT1086" s="131"/>
      <c r="NU1086" s="131"/>
      <c r="NV1086" s="131"/>
      <c r="NW1086" s="131"/>
      <c r="NX1086" s="131"/>
      <c r="NY1086" s="131"/>
      <c r="NZ1086" s="131"/>
      <c r="OA1086" s="131"/>
      <c r="OB1086" s="131"/>
      <c r="OC1086" s="131"/>
      <c r="OD1086" s="131"/>
      <c r="OE1086" s="131"/>
      <c r="OF1086" s="131"/>
      <c r="OG1086" s="131"/>
      <c r="OH1086" s="131"/>
      <c r="OI1086" s="131"/>
      <c r="OJ1086" s="131"/>
      <c r="OK1086" s="131"/>
      <c r="OL1086" s="131"/>
      <c r="OM1086" s="131"/>
      <c r="ON1086" s="131"/>
      <c r="OO1086" s="131"/>
      <c r="OP1086" s="131"/>
      <c r="OQ1086" s="131"/>
      <c r="OR1086" s="131"/>
      <c r="OS1086" s="131"/>
      <c r="OT1086" s="131"/>
      <c r="OU1086" s="131"/>
      <c r="OV1086" s="131"/>
      <c r="OW1086" s="131"/>
      <c r="OX1086" s="131"/>
      <c r="OY1086" s="131"/>
      <c r="OZ1086" s="131"/>
      <c r="PA1086" s="131"/>
      <c r="PB1086" s="131"/>
      <c r="PC1086" s="131"/>
      <c r="PD1086" s="131"/>
      <c r="PE1086" s="131"/>
      <c r="PF1086" s="131"/>
      <c r="PG1086" s="131"/>
      <c r="PH1086" s="131"/>
      <c r="PI1086" s="131"/>
      <c r="PJ1086" s="131"/>
      <c r="PK1086" s="131"/>
      <c r="PL1086" s="131"/>
      <c r="PM1086" s="131"/>
      <c r="PN1086" s="131"/>
      <c r="PO1086" s="131"/>
      <c r="PP1086" s="131"/>
      <c r="PQ1086" s="131"/>
      <c r="PR1086" s="131"/>
      <c r="PS1086" s="131"/>
      <c r="PT1086" s="131"/>
      <c r="PU1086" s="131"/>
      <c r="PV1086" s="131"/>
      <c r="PW1086" s="131"/>
      <c r="PX1086" s="131"/>
      <c r="PY1086" s="131"/>
      <c r="PZ1086" s="131"/>
      <c r="QA1086" s="131"/>
      <c r="QB1086" s="131"/>
      <c r="QC1086" s="131"/>
      <c r="QD1086" s="131"/>
      <c r="QE1086" s="131"/>
      <c r="QF1086" s="131"/>
      <c r="QG1086" s="131"/>
      <c r="QH1086" s="131"/>
      <c r="QI1086" s="131"/>
      <c r="QJ1086" s="131"/>
      <c r="QK1086" s="131"/>
      <c r="QL1086" s="131"/>
      <c r="QM1086" s="131"/>
      <c r="QN1086" s="131"/>
      <c r="QO1086" s="131"/>
      <c r="QP1086" s="131"/>
      <c r="QQ1086" s="131"/>
      <c r="QR1086" s="131"/>
      <c r="QS1086" s="131"/>
      <c r="QT1086" s="131"/>
      <c r="QU1086" s="131"/>
      <c r="QV1086" s="131"/>
      <c r="QW1086" s="131"/>
      <c r="QX1086" s="131"/>
      <c r="QY1086" s="131"/>
      <c r="QZ1086" s="131"/>
      <c r="RA1086" s="131"/>
      <c r="RB1086" s="131"/>
      <c r="RC1086" s="131"/>
      <c r="RD1086" s="131"/>
      <c r="RE1086" s="131"/>
      <c r="RF1086" s="131"/>
      <c r="RG1086" s="131"/>
      <c r="RH1086" s="131"/>
      <c r="RI1086" s="131"/>
      <c r="RJ1086" s="131"/>
      <c r="RK1086" s="131"/>
      <c r="RL1086" s="131"/>
      <c r="RM1086" s="131"/>
      <c r="RN1086" s="131"/>
      <c r="RO1086" s="131"/>
      <c r="RP1086" s="131"/>
      <c r="RQ1086" s="131"/>
      <c r="RR1086" s="131"/>
      <c r="RS1086" s="131"/>
      <c r="RT1086" s="131"/>
      <c r="RU1086" s="131"/>
      <c r="RV1086" s="131"/>
      <c r="RW1086" s="131"/>
      <c r="RX1086" s="131"/>
      <c r="RY1086" s="131"/>
      <c r="RZ1086" s="131"/>
      <c r="SA1086" s="131"/>
      <c r="SB1086" s="131"/>
      <c r="SC1086" s="131"/>
      <c r="SD1086" s="131"/>
      <c r="SE1086" s="131"/>
      <c r="SF1086" s="131"/>
      <c r="SG1086" s="131"/>
      <c r="SH1086" s="131"/>
      <c r="SI1086" s="131"/>
      <c r="SJ1086" s="131"/>
      <c r="SK1086" s="131"/>
      <c r="SL1086" s="131"/>
      <c r="SM1086" s="131"/>
      <c r="SN1086" s="131"/>
      <c r="SO1086" s="131"/>
      <c r="SP1086" s="131"/>
      <c r="SQ1086" s="131"/>
      <c r="SR1086" s="131"/>
      <c r="SS1086" s="131"/>
      <c r="ST1086" s="131"/>
      <c r="SU1086" s="131"/>
      <c r="SV1086" s="131"/>
      <c r="SW1086" s="131"/>
      <c r="SX1086" s="131"/>
      <c r="SY1086" s="131"/>
      <c r="SZ1086" s="131"/>
      <c r="TA1086" s="131"/>
      <c r="TB1086" s="131"/>
      <c r="TC1086" s="131"/>
      <c r="TD1086" s="131"/>
      <c r="TE1086" s="131"/>
      <c r="TF1086" s="131"/>
      <c r="TG1086" s="131"/>
      <c r="TH1086" s="131"/>
      <c r="TI1086" s="131"/>
      <c r="TJ1086" s="131"/>
      <c r="TK1086" s="131"/>
      <c r="TL1086" s="131"/>
      <c r="TM1086" s="131"/>
      <c r="TN1086" s="131"/>
      <c r="TO1086" s="131"/>
      <c r="TP1086" s="131"/>
      <c r="TQ1086" s="131"/>
      <c r="TR1086" s="131"/>
      <c r="TS1086" s="131"/>
      <c r="TT1086" s="131"/>
      <c r="TU1086" s="131"/>
      <c r="TV1086" s="131"/>
      <c r="TW1086" s="131"/>
      <c r="TX1086" s="131"/>
      <c r="TY1086" s="131"/>
      <c r="TZ1086" s="131"/>
      <c r="UA1086" s="131"/>
      <c r="UB1086" s="131"/>
      <c r="UC1086" s="131"/>
      <c r="UD1086" s="131"/>
      <c r="UE1086" s="131"/>
      <c r="UF1086" s="131"/>
      <c r="UG1086" s="131"/>
      <c r="UH1086" s="131"/>
      <c r="UI1086" s="131"/>
      <c r="UJ1086" s="131"/>
      <c r="UK1086" s="131"/>
      <c r="UL1086" s="131"/>
      <c r="UM1086" s="131"/>
      <c r="UN1086" s="131"/>
      <c r="UO1086" s="131"/>
      <c r="UP1086" s="131"/>
      <c r="UQ1086" s="131"/>
      <c r="UR1086" s="131"/>
      <c r="US1086" s="131"/>
      <c r="UT1086" s="131"/>
      <c r="UU1086" s="131"/>
      <c r="UV1086" s="131"/>
      <c r="UW1086" s="131"/>
      <c r="UX1086" s="131"/>
      <c r="UY1086" s="131"/>
      <c r="UZ1086" s="131"/>
      <c r="VA1086" s="131"/>
      <c r="VB1086" s="131"/>
      <c r="VC1086" s="131"/>
      <c r="VD1086" s="131"/>
      <c r="VE1086" s="131"/>
      <c r="VF1086" s="131"/>
      <c r="VG1086" s="131"/>
      <c r="VH1086" s="131"/>
      <c r="VI1086" s="131"/>
      <c r="VJ1086" s="131"/>
      <c r="VK1086" s="131"/>
      <c r="VL1086" s="131"/>
      <c r="VM1086" s="131"/>
      <c r="VN1086" s="131"/>
      <c r="VO1086" s="131"/>
      <c r="VP1086" s="131"/>
      <c r="VQ1086" s="131"/>
      <c r="VR1086" s="131"/>
      <c r="VS1086" s="131"/>
      <c r="VT1086" s="131"/>
      <c r="VU1086" s="131"/>
      <c r="VV1086" s="131"/>
      <c r="VW1086" s="131"/>
      <c r="VX1086" s="131"/>
      <c r="VY1086" s="131"/>
      <c r="VZ1086" s="131"/>
      <c r="WA1086" s="131"/>
      <c r="WB1086" s="131"/>
      <c r="WC1086" s="131"/>
      <c r="WD1086" s="131"/>
      <c r="WE1086" s="131"/>
      <c r="WF1086" s="131"/>
      <c r="WG1086" s="131"/>
      <c r="WH1086" s="131"/>
      <c r="WI1086" s="131"/>
      <c r="WJ1086" s="131"/>
      <c r="WK1086" s="131"/>
      <c r="WL1086" s="131"/>
      <c r="WM1086" s="131"/>
      <c r="WN1086" s="131"/>
      <c r="WO1086" s="131"/>
      <c r="WP1086" s="131"/>
      <c r="WQ1086" s="131"/>
      <c r="WR1086" s="131"/>
      <c r="WS1086" s="131"/>
      <c r="WT1086" s="131"/>
      <c r="WU1086" s="131"/>
      <c r="WV1086" s="131"/>
      <c r="WW1086" s="131"/>
      <c r="WX1086" s="131"/>
      <c r="WY1086" s="131"/>
      <c r="WZ1086" s="131"/>
      <c r="XA1086" s="131"/>
      <c r="XB1086" s="131"/>
      <c r="XC1086" s="131"/>
      <c r="XD1086" s="131"/>
      <c r="XE1086" s="131"/>
      <c r="XF1086" s="131"/>
      <c r="XG1086" s="131"/>
      <c r="XH1086" s="131"/>
      <c r="XI1086" s="131"/>
      <c r="XJ1086" s="131"/>
      <c r="XK1086" s="131"/>
      <c r="XL1086" s="131"/>
      <c r="XM1086" s="131"/>
      <c r="XN1086" s="131"/>
      <c r="XO1086" s="131"/>
      <c r="XP1086" s="131"/>
      <c r="XQ1086" s="131"/>
      <c r="XR1086" s="131"/>
      <c r="XS1086" s="131"/>
      <c r="XT1086" s="131"/>
      <c r="XU1086" s="131"/>
      <c r="XV1086" s="131"/>
      <c r="XW1086" s="131"/>
      <c r="XX1086" s="131"/>
      <c r="XY1086" s="131"/>
      <c r="XZ1086" s="131"/>
      <c r="YA1086" s="131"/>
      <c r="YB1086" s="131"/>
      <c r="YC1086" s="131"/>
      <c r="YD1086" s="131"/>
      <c r="YE1086" s="131"/>
      <c r="YF1086" s="131"/>
      <c r="YG1086" s="131"/>
      <c r="YH1086" s="131"/>
      <c r="YI1086" s="131"/>
      <c r="YJ1086" s="131"/>
      <c r="YK1086" s="131"/>
      <c r="YL1086" s="131"/>
      <c r="YM1086" s="131"/>
      <c r="YN1086" s="131"/>
      <c r="YO1086" s="131"/>
      <c r="YP1086" s="131"/>
      <c r="YQ1086" s="131"/>
      <c r="YR1086" s="131"/>
      <c r="YS1086" s="131"/>
      <c r="YT1086" s="131"/>
      <c r="YU1086" s="131"/>
      <c r="YV1086" s="131"/>
      <c r="YW1086" s="131"/>
      <c r="YX1086" s="131"/>
      <c r="YY1086" s="131"/>
      <c r="YZ1086" s="131"/>
      <c r="ZA1086" s="131"/>
      <c r="ZB1086" s="131"/>
      <c r="ZC1086" s="131"/>
      <c r="ZD1086" s="131"/>
      <c r="ZE1086" s="131"/>
      <c r="ZF1086" s="131"/>
      <c r="ZG1086" s="131"/>
      <c r="ZH1086" s="131"/>
      <c r="ZI1086" s="131"/>
      <c r="ZJ1086" s="131"/>
      <c r="ZK1086" s="131"/>
      <c r="ZL1086" s="131"/>
      <c r="ZM1086" s="131"/>
      <c r="ZN1086" s="131"/>
      <c r="ZO1086" s="131"/>
      <c r="ZP1086" s="131"/>
      <c r="ZQ1086" s="131"/>
      <c r="ZR1086" s="131"/>
      <c r="ZS1086" s="131"/>
      <c r="ZT1086" s="131"/>
      <c r="ZU1086" s="131"/>
      <c r="ZV1086" s="131"/>
      <c r="ZW1086" s="131"/>
      <c r="ZX1086" s="131"/>
      <c r="ZY1086" s="131"/>
      <c r="ZZ1086" s="131"/>
      <c r="AAA1086" s="131"/>
      <c r="AAB1086" s="131"/>
      <c r="AAC1086" s="131"/>
      <c r="AAD1086" s="131"/>
      <c r="AAE1086" s="131"/>
      <c r="AAF1086" s="131"/>
      <c r="AAG1086" s="131"/>
      <c r="AAH1086" s="131"/>
      <c r="AAI1086" s="131"/>
      <c r="AAJ1086" s="131"/>
      <c r="AAK1086" s="131"/>
      <c r="AAL1086" s="131"/>
      <c r="AAM1086" s="131"/>
      <c r="AAN1086" s="131"/>
      <c r="AAO1086" s="131"/>
      <c r="AAP1086" s="131"/>
      <c r="AAQ1086" s="131"/>
      <c r="AAR1086" s="131"/>
      <c r="AAS1086" s="131"/>
      <c r="AAT1086" s="131"/>
      <c r="AAU1086" s="131"/>
      <c r="AAV1086" s="131"/>
      <c r="AAW1086" s="131"/>
      <c r="AAX1086" s="131"/>
      <c r="AAY1086" s="131"/>
      <c r="AAZ1086" s="131"/>
      <c r="ABA1086" s="131"/>
      <c r="ABB1086" s="131"/>
      <c r="ABC1086" s="131"/>
      <c r="ABD1086" s="131"/>
      <c r="ABE1086" s="131"/>
      <c r="ABF1086" s="131"/>
      <c r="ABG1086" s="131"/>
      <c r="ABH1086" s="131"/>
      <c r="ABI1086" s="131"/>
      <c r="ABJ1086" s="131"/>
      <c r="ABK1086" s="131"/>
      <c r="ABL1086" s="131"/>
      <c r="ABM1086" s="131"/>
      <c r="ABN1086" s="131"/>
      <c r="ABO1086" s="131"/>
      <c r="ABP1086" s="131"/>
      <c r="ABQ1086" s="131"/>
      <c r="ABR1086" s="131"/>
      <c r="ABS1086" s="131"/>
      <c r="ABT1086" s="131"/>
      <c r="ABU1086" s="131"/>
      <c r="ABV1086" s="131"/>
      <c r="ABW1086" s="131"/>
      <c r="ABX1086" s="131"/>
      <c r="ABY1086" s="131"/>
      <c r="ABZ1086" s="131"/>
      <c r="ACA1086" s="131"/>
      <c r="ACB1086" s="131"/>
      <c r="ACC1086" s="131"/>
      <c r="ACD1086" s="131"/>
      <c r="ACE1086" s="131"/>
      <c r="ACF1086" s="131"/>
      <c r="ACG1086" s="131"/>
      <c r="ACH1086" s="131"/>
      <c r="ACI1086" s="131"/>
      <c r="ACJ1086" s="131"/>
      <c r="ACK1086" s="131"/>
      <c r="ACL1086" s="131"/>
      <c r="ACM1086" s="131"/>
      <c r="ACN1086" s="131"/>
      <c r="ACO1086" s="131"/>
      <c r="ACP1086" s="131"/>
      <c r="ACQ1086" s="131"/>
      <c r="ACR1086" s="131"/>
      <c r="ACS1086" s="131"/>
      <c r="ACT1086" s="131"/>
      <c r="ACU1086" s="131"/>
      <c r="ACV1086" s="131"/>
      <c r="ACW1086" s="131"/>
      <c r="ACX1086" s="131"/>
      <c r="ACY1086" s="131"/>
      <c r="ACZ1086" s="131"/>
      <c r="ADA1086" s="131"/>
      <c r="ADB1086" s="131"/>
      <c r="ADC1086" s="131"/>
      <c r="ADD1086" s="131"/>
      <c r="ADE1086" s="131"/>
      <c r="ADF1086" s="131"/>
      <c r="ADG1086" s="131"/>
      <c r="ADH1086" s="131"/>
      <c r="ADI1086" s="131"/>
      <c r="ADJ1086" s="131"/>
      <c r="ADK1086" s="131"/>
      <c r="ADL1086" s="131"/>
      <c r="ADM1086" s="131"/>
      <c r="ADN1086" s="131"/>
      <c r="ADO1086" s="131"/>
      <c r="ADP1086" s="131"/>
      <c r="ADQ1086" s="131"/>
      <c r="ADR1086" s="131"/>
      <c r="ADS1086" s="131"/>
      <c r="ADT1086" s="131"/>
      <c r="ADU1086" s="131"/>
      <c r="ADV1086" s="131"/>
      <c r="ADW1086" s="131"/>
      <c r="ADX1086" s="131"/>
      <c r="ADY1086" s="131"/>
      <c r="ADZ1086" s="131"/>
      <c r="AEA1086" s="131"/>
      <c r="AEB1086" s="131"/>
      <c r="AEC1086" s="131"/>
      <c r="AED1086" s="131"/>
      <c r="AEE1086" s="131"/>
      <c r="AEF1086" s="131"/>
      <c r="AEG1086" s="131"/>
      <c r="AEH1086" s="131"/>
      <c r="AEI1086" s="131"/>
      <c r="AEJ1086" s="131"/>
      <c r="AEK1086" s="131"/>
      <c r="AEL1086" s="131"/>
      <c r="AEM1086" s="131"/>
      <c r="AEN1086" s="131"/>
      <c r="AEO1086" s="131"/>
      <c r="AEP1086" s="131"/>
      <c r="AEQ1086" s="131"/>
      <c r="AER1086" s="131"/>
      <c r="AES1086" s="131"/>
      <c r="AET1086" s="131"/>
      <c r="AEU1086" s="131"/>
      <c r="AEV1086" s="131"/>
      <c r="AEW1086" s="131"/>
      <c r="AEX1086" s="131"/>
      <c r="AEY1086" s="131"/>
      <c r="AEZ1086" s="131"/>
      <c r="AFA1086" s="131"/>
      <c r="AFB1086" s="131"/>
      <c r="AFC1086" s="131"/>
      <c r="AFD1086" s="131"/>
      <c r="AFE1086" s="131"/>
      <c r="AFF1086" s="131"/>
      <c r="AFG1086" s="131"/>
      <c r="AFH1086" s="131"/>
      <c r="AFI1086" s="131"/>
      <c r="AFJ1086" s="131"/>
      <c r="AFK1086" s="131"/>
      <c r="AFL1086" s="131"/>
      <c r="AFM1086" s="131"/>
      <c r="AFN1086" s="131"/>
      <c r="AFO1086" s="131"/>
      <c r="AFP1086" s="131"/>
      <c r="AFQ1086" s="131"/>
      <c r="AFR1086" s="131"/>
      <c r="AFS1086" s="131"/>
      <c r="AFT1086" s="131"/>
      <c r="AFU1086" s="131"/>
      <c r="AFV1086" s="131"/>
      <c r="AFW1086" s="131"/>
      <c r="AFX1086" s="131"/>
      <c r="AFY1086" s="131"/>
      <c r="AFZ1086" s="131"/>
      <c r="AGA1086" s="131"/>
      <c r="AGB1086" s="131"/>
      <c r="AGC1086" s="131"/>
      <c r="AGD1086" s="131"/>
      <c r="AGE1086" s="131"/>
      <c r="AGF1086" s="131"/>
      <c r="AGG1086" s="131"/>
      <c r="AGH1086" s="131"/>
      <c r="AGI1086" s="131"/>
      <c r="AGJ1086" s="131"/>
      <c r="AGK1086" s="131"/>
      <c r="AGL1086" s="131"/>
      <c r="AGM1086" s="131"/>
      <c r="AGN1086" s="131"/>
      <c r="AGO1086" s="131"/>
      <c r="AGP1086" s="131"/>
      <c r="AGQ1086" s="131"/>
      <c r="AGR1086" s="131"/>
      <c r="AGS1086" s="131"/>
      <c r="AGT1086" s="131"/>
      <c r="AGU1086" s="131"/>
      <c r="AGV1086" s="131"/>
      <c r="AGW1086" s="131"/>
      <c r="AGX1086" s="131"/>
      <c r="AGY1086" s="131"/>
      <c r="AGZ1086" s="131"/>
      <c r="AHA1086" s="131"/>
      <c r="AHB1086" s="131"/>
      <c r="AHC1086" s="131"/>
      <c r="AHD1086" s="131"/>
      <c r="AHE1086" s="131"/>
      <c r="AHF1086" s="131"/>
      <c r="AHG1086" s="131"/>
      <c r="AHH1086" s="131"/>
      <c r="AHI1086" s="131"/>
      <c r="AHJ1086" s="131"/>
      <c r="AHK1086" s="131"/>
      <c r="AHL1086" s="131"/>
      <c r="AHM1086" s="131"/>
      <c r="AHN1086" s="131"/>
      <c r="AHO1086" s="131"/>
      <c r="AHP1086" s="131"/>
      <c r="AHQ1086" s="131"/>
      <c r="AHR1086" s="131"/>
      <c r="AHS1086" s="131"/>
      <c r="AHT1086" s="131"/>
      <c r="AHU1086" s="131"/>
      <c r="AHV1086" s="131"/>
      <c r="AHW1086" s="131"/>
      <c r="AHX1086" s="131"/>
      <c r="AHY1086" s="131"/>
      <c r="AHZ1086" s="131"/>
      <c r="AIA1086" s="131"/>
      <c r="AIB1086" s="131"/>
      <c r="AIC1086" s="131"/>
      <c r="AID1086" s="131"/>
      <c r="AIE1086" s="131"/>
      <c r="AIF1086" s="131"/>
      <c r="AIG1086" s="131"/>
      <c r="AIH1086" s="131"/>
      <c r="AII1086" s="131"/>
      <c r="AIJ1086" s="131"/>
      <c r="AIK1086" s="131"/>
      <c r="AIL1086" s="131"/>
      <c r="AIM1086" s="131"/>
      <c r="AIN1086" s="131"/>
      <c r="AIO1086" s="131"/>
      <c r="AIP1086" s="131"/>
      <c r="AIQ1086" s="131"/>
      <c r="AIR1086" s="131"/>
      <c r="AIS1086" s="131"/>
      <c r="AIT1086" s="131"/>
      <c r="AIU1086" s="131"/>
      <c r="AIV1086" s="131"/>
      <c r="AIW1086" s="131"/>
      <c r="AIX1086" s="131"/>
      <c r="AIY1086" s="131"/>
      <c r="AIZ1086" s="131"/>
      <c r="AJA1086" s="131"/>
      <c r="AJB1086" s="131"/>
      <c r="AJC1086" s="131"/>
      <c r="AJD1086" s="131"/>
      <c r="AJE1086" s="131"/>
      <c r="AJF1086" s="131"/>
      <c r="AJG1086" s="131"/>
      <c r="AJH1086" s="131"/>
      <c r="AJI1086" s="131"/>
      <c r="AJJ1086" s="131"/>
      <c r="AJK1086" s="131"/>
      <c r="AJL1086" s="131"/>
      <c r="AJM1086" s="131"/>
      <c r="AJN1086" s="131"/>
      <c r="AJO1086" s="131"/>
      <c r="AJP1086" s="131"/>
      <c r="AJQ1086" s="131"/>
      <c r="AJR1086" s="131"/>
      <c r="AJS1086" s="131"/>
      <c r="AJT1086" s="131"/>
      <c r="AJU1086" s="131"/>
      <c r="AJV1086" s="131"/>
      <c r="AJW1086" s="131"/>
      <c r="AJX1086" s="131"/>
      <c r="AJY1086" s="131"/>
      <c r="AJZ1086" s="131"/>
      <c r="AKA1086" s="131"/>
      <c r="AKB1086" s="131"/>
      <c r="AKC1086" s="131"/>
      <c r="AKD1086" s="131"/>
      <c r="AKE1086" s="131"/>
      <c r="AKF1086" s="131"/>
      <c r="AKG1086" s="131"/>
      <c r="AKH1086" s="131"/>
      <c r="AKI1086" s="131"/>
      <c r="AKJ1086" s="131"/>
      <c r="AKK1086" s="131"/>
      <c r="AKL1086" s="131"/>
      <c r="AKM1086" s="131"/>
      <c r="AKN1086" s="131"/>
      <c r="AKO1086" s="131"/>
      <c r="AKP1086" s="131"/>
      <c r="AKQ1086" s="131"/>
      <c r="AKR1086" s="131"/>
      <c r="AKS1086" s="131"/>
      <c r="AKT1086" s="131"/>
      <c r="AKU1086" s="131"/>
      <c r="AKV1086" s="131"/>
      <c r="AKW1086" s="131"/>
      <c r="AKX1086" s="131"/>
      <c r="AKY1086" s="131"/>
      <c r="AKZ1086" s="131"/>
      <c r="ALA1086" s="131"/>
      <c r="ALB1086" s="131"/>
      <c r="ALC1086" s="131"/>
      <c r="ALD1086" s="131"/>
      <c r="ALE1086" s="131"/>
      <c r="ALF1086" s="131"/>
      <c r="ALG1086" s="131"/>
      <c r="ALH1086" s="131"/>
      <c r="ALI1086" s="131"/>
      <c r="ALJ1086" s="131"/>
      <c r="ALK1086" s="131"/>
      <c r="ALL1086" s="131"/>
      <c r="ALM1086" s="131"/>
      <c r="ALN1086" s="131"/>
    </row>
    <row r="1087" spans="1:1002" s="508" customFormat="1" x14ac:dyDescent="0.25">
      <c r="A1087" s="502"/>
      <c r="B1087" s="503"/>
      <c r="C1087" s="504"/>
      <c r="D1087" s="450"/>
      <c r="E1087" s="505"/>
      <c r="F1087" s="505"/>
      <c r="G1087" s="506"/>
      <c r="H1087" s="506"/>
      <c r="I1087" s="507"/>
      <c r="J1087" s="565"/>
      <c r="K1087" s="454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  <c r="EC1087" s="131"/>
      <c r="ED1087" s="131"/>
      <c r="EE1087" s="131"/>
      <c r="EF1087" s="131"/>
      <c r="EG1087" s="131"/>
      <c r="EH1087" s="131"/>
      <c r="EI1087" s="131"/>
      <c r="EJ1087" s="131"/>
      <c r="EK1087" s="131"/>
      <c r="EL1087" s="131"/>
      <c r="EM1087" s="131"/>
      <c r="EN1087" s="131"/>
      <c r="EO1087" s="131"/>
      <c r="EP1087" s="131"/>
      <c r="EQ1087" s="131"/>
      <c r="ER1087" s="131"/>
      <c r="ES1087" s="131"/>
      <c r="ET1087" s="131"/>
      <c r="EU1087" s="131"/>
      <c r="EV1087" s="131"/>
      <c r="EW1087" s="131"/>
      <c r="EX1087" s="131"/>
      <c r="EY1087" s="131"/>
      <c r="EZ1087" s="131"/>
      <c r="FA1087" s="131"/>
      <c r="FB1087" s="131"/>
      <c r="FC1087" s="131"/>
      <c r="FD1087" s="131"/>
      <c r="FE1087" s="131"/>
      <c r="FF1087" s="131"/>
      <c r="FG1087" s="131"/>
      <c r="FH1087" s="131"/>
      <c r="FI1087" s="131"/>
      <c r="FJ1087" s="131"/>
      <c r="FK1087" s="131"/>
      <c r="FL1087" s="131"/>
      <c r="FM1087" s="131"/>
      <c r="FN1087" s="131"/>
      <c r="FO1087" s="131"/>
      <c r="FP1087" s="131"/>
      <c r="FQ1087" s="131"/>
      <c r="FR1087" s="131"/>
      <c r="FS1087" s="131"/>
      <c r="FT1087" s="131"/>
      <c r="FU1087" s="131"/>
      <c r="FV1087" s="131"/>
      <c r="FW1087" s="131"/>
      <c r="FX1087" s="131"/>
      <c r="FY1087" s="131"/>
      <c r="FZ1087" s="131"/>
      <c r="GA1087" s="131"/>
      <c r="GB1087" s="131"/>
      <c r="GC1087" s="131"/>
      <c r="GD1087" s="131"/>
      <c r="GE1087" s="131"/>
      <c r="GF1087" s="131"/>
      <c r="GG1087" s="131"/>
      <c r="GH1087" s="131"/>
      <c r="GI1087" s="131"/>
      <c r="GJ1087" s="131"/>
      <c r="GK1087" s="131"/>
      <c r="GL1087" s="131"/>
      <c r="GM1087" s="131"/>
      <c r="GN1087" s="131"/>
      <c r="GO1087" s="131"/>
      <c r="GP1087" s="131"/>
      <c r="GQ1087" s="131"/>
      <c r="GR1087" s="131"/>
      <c r="GS1087" s="131"/>
      <c r="GT1087" s="131"/>
      <c r="GU1087" s="131"/>
      <c r="GV1087" s="131"/>
      <c r="GW1087" s="131"/>
      <c r="GX1087" s="131"/>
      <c r="GY1087" s="131"/>
      <c r="GZ1087" s="131"/>
      <c r="HA1087" s="131"/>
      <c r="HB1087" s="131"/>
      <c r="HC1087" s="131"/>
      <c r="HD1087" s="131"/>
      <c r="HE1087" s="131"/>
      <c r="HF1087" s="131"/>
      <c r="HG1087" s="131"/>
      <c r="HH1087" s="131"/>
      <c r="HI1087" s="131"/>
      <c r="HJ1087" s="131"/>
      <c r="HK1087" s="131"/>
      <c r="HL1087" s="131"/>
      <c r="HM1087" s="131"/>
      <c r="HN1087" s="131"/>
      <c r="HO1087" s="131"/>
      <c r="HP1087" s="131"/>
      <c r="HQ1087" s="131"/>
      <c r="HR1087" s="131"/>
      <c r="HS1087" s="131"/>
      <c r="HT1087" s="131"/>
      <c r="HU1087" s="131"/>
      <c r="HV1087" s="131"/>
      <c r="HW1087" s="131"/>
      <c r="HX1087" s="131"/>
      <c r="HY1087" s="131"/>
      <c r="HZ1087" s="131"/>
      <c r="IA1087" s="131"/>
      <c r="IB1087" s="131"/>
      <c r="IC1087" s="131"/>
      <c r="ID1087" s="131"/>
      <c r="IE1087" s="131"/>
      <c r="IF1087" s="131"/>
      <c r="IG1087" s="131"/>
      <c r="IH1087" s="131"/>
      <c r="II1087" s="131"/>
      <c r="IJ1087" s="131"/>
      <c r="IK1087" s="131"/>
      <c r="IL1087" s="131"/>
      <c r="IM1087" s="131"/>
      <c r="IN1087" s="131"/>
      <c r="IO1087" s="131"/>
      <c r="IP1087" s="131"/>
      <c r="IQ1087" s="131"/>
      <c r="IR1087" s="131"/>
      <c r="IS1087" s="131"/>
      <c r="IT1087" s="131"/>
      <c r="IU1087" s="131"/>
      <c r="IV1087" s="131"/>
      <c r="IW1087" s="131"/>
      <c r="IX1087" s="131"/>
      <c r="IY1087" s="131"/>
      <c r="IZ1087" s="131"/>
      <c r="JA1087" s="131"/>
      <c r="JB1087" s="131"/>
      <c r="JC1087" s="131"/>
      <c r="JD1087" s="131"/>
      <c r="JE1087" s="131"/>
      <c r="JF1087" s="131"/>
      <c r="JG1087" s="131"/>
      <c r="JH1087" s="131"/>
      <c r="JI1087" s="131"/>
      <c r="JJ1087" s="131"/>
      <c r="JK1087" s="131"/>
      <c r="JL1087" s="131"/>
      <c r="JM1087" s="131"/>
      <c r="JN1087" s="131"/>
      <c r="JO1087" s="131"/>
      <c r="JP1087" s="131"/>
      <c r="JQ1087" s="131"/>
      <c r="JR1087" s="131"/>
      <c r="JS1087" s="131"/>
      <c r="JT1087" s="131"/>
      <c r="JU1087" s="131"/>
      <c r="JV1087" s="131"/>
      <c r="JW1087" s="131"/>
      <c r="JX1087" s="131"/>
      <c r="JY1087" s="131"/>
      <c r="JZ1087" s="131"/>
      <c r="KA1087" s="131"/>
      <c r="KB1087" s="131"/>
      <c r="KC1087" s="131"/>
      <c r="KD1087" s="131"/>
      <c r="KE1087" s="131"/>
      <c r="KF1087" s="131"/>
      <c r="KG1087" s="131"/>
      <c r="KH1087" s="131"/>
      <c r="KI1087" s="131"/>
      <c r="KJ1087" s="131"/>
      <c r="KK1087" s="131"/>
      <c r="KL1087" s="131"/>
      <c r="KM1087" s="131"/>
      <c r="KN1087" s="131"/>
      <c r="KO1087" s="131"/>
      <c r="KP1087" s="131"/>
      <c r="KQ1087" s="131"/>
      <c r="KR1087" s="131"/>
      <c r="KS1087" s="131"/>
      <c r="KT1087" s="131"/>
      <c r="KU1087" s="131"/>
      <c r="KV1087" s="131"/>
      <c r="KW1087" s="131"/>
      <c r="KX1087" s="131"/>
      <c r="KY1087" s="131"/>
      <c r="KZ1087" s="131"/>
      <c r="LA1087" s="131"/>
      <c r="LB1087" s="131"/>
      <c r="LC1087" s="131"/>
      <c r="LD1087" s="131"/>
      <c r="LE1087" s="131"/>
      <c r="LF1087" s="131"/>
      <c r="LG1087" s="131"/>
      <c r="LH1087" s="131"/>
      <c r="LI1087" s="131"/>
      <c r="LJ1087" s="131"/>
      <c r="LK1087" s="131"/>
      <c r="LL1087" s="131"/>
      <c r="LM1087" s="131"/>
      <c r="LN1087" s="131"/>
      <c r="LO1087" s="131"/>
      <c r="LP1087" s="131"/>
      <c r="LQ1087" s="131"/>
      <c r="LR1087" s="131"/>
      <c r="LS1087" s="131"/>
      <c r="LT1087" s="131"/>
      <c r="LU1087" s="131"/>
      <c r="LV1087" s="131"/>
      <c r="LW1087" s="131"/>
      <c r="LX1087" s="131"/>
      <c r="LY1087" s="131"/>
      <c r="LZ1087" s="131"/>
      <c r="MA1087" s="131"/>
      <c r="MB1087" s="131"/>
      <c r="MC1087" s="131"/>
      <c r="MD1087" s="131"/>
      <c r="ME1087" s="131"/>
      <c r="MF1087" s="131"/>
      <c r="MG1087" s="131"/>
      <c r="MH1087" s="131"/>
      <c r="MI1087" s="131"/>
      <c r="MJ1087" s="131"/>
      <c r="MK1087" s="131"/>
      <c r="ML1087" s="131"/>
      <c r="MM1087" s="131"/>
      <c r="MN1087" s="131"/>
      <c r="MO1087" s="131"/>
      <c r="MP1087" s="131"/>
      <c r="MQ1087" s="131"/>
      <c r="MR1087" s="131"/>
      <c r="MS1087" s="131"/>
      <c r="MT1087" s="131"/>
      <c r="MU1087" s="131"/>
      <c r="MV1087" s="131"/>
      <c r="MW1087" s="131"/>
      <c r="MX1087" s="131"/>
      <c r="MY1087" s="131"/>
      <c r="MZ1087" s="131"/>
      <c r="NA1087" s="131"/>
      <c r="NB1087" s="131"/>
      <c r="NC1087" s="131"/>
      <c r="ND1087" s="131"/>
      <c r="NE1087" s="131"/>
      <c r="NF1087" s="131"/>
      <c r="NG1087" s="131"/>
      <c r="NH1087" s="131"/>
      <c r="NI1087" s="131"/>
      <c r="NJ1087" s="131"/>
      <c r="NK1087" s="131"/>
      <c r="NL1087" s="131"/>
      <c r="NM1087" s="131"/>
      <c r="NN1087" s="131"/>
      <c r="NO1087" s="131"/>
      <c r="NP1087" s="131"/>
      <c r="NQ1087" s="131"/>
      <c r="NR1087" s="131"/>
      <c r="NS1087" s="131"/>
      <c r="NT1087" s="131"/>
      <c r="NU1087" s="131"/>
      <c r="NV1087" s="131"/>
      <c r="NW1087" s="131"/>
      <c r="NX1087" s="131"/>
      <c r="NY1087" s="131"/>
      <c r="NZ1087" s="131"/>
      <c r="OA1087" s="131"/>
      <c r="OB1087" s="131"/>
      <c r="OC1087" s="131"/>
      <c r="OD1087" s="131"/>
      <c r="OE1087" s="131"/>
      <c r="OF1087" s="131"/>
      <c r="OG1087" s="131"/>
      <c r="OH1087" s="131"/>
      <c r="OI1087" s="131"/>
      <c r="OJ1087" s="131"/>
      <c r="OK1087" s="131"/>
      <c r="OL1087" s="131"/>
      <c r="OM1087" s="131"/>
      <c r="ON1087" s="131"/>
      <c r="OO1087" s="131"/>
      <c r="OP1087" s="131"/>
      <c r="OQ1087" s="131"/>
      <c r="OR1087" s="131"/>
      <c r="OS1087" s="131"/>
      <c r="OT1087" s="131"/>
      <c r="OU1087" s="131"/>
      <c r="OV1087" s="131"/>
      <c r="OW1087" s="131"/>
      <c r="OX1087" s="131"/>
      <c r="OY1087" s="131"/>
      <c r="OZ1087" s="131"/>
      <c r="PA1087" s="131"/>
      <c r="PB1087" s="131"/>
      <c r="PC1087" s="131"/>
      <c r="PD1087" s="131"/>
      <c r="PE1087" s="131"/>
      <c r="PF1087" s="131"/>
      <c r="PG1087" s="131"/>
      <c r="PH1087" s="131"/>
      <c r="PI1087" s="131"/>
      <c r="PJ1087" s="131"/>
      <c r="PK1087" s="131"/>
      <c r="PL1087" s="131"/>
      <c r="PM1087" s="131"/>
      <c r="PN1087" s="131"/>
      <c r="PO1087" s="131"/>
      <c r="PP1087" s="131"/>
      <c r="PQ1087" s="131"/>
      <c r="PR1087" s="131"/>
      <c r="PS1087" s="131"/>
      <c r="PT1087" s="131"/>
      <c r="PU1087" s="131"/>
      <c r="PV1087" s="131"/>
      <c r="PW1087" s="131"/>
      <c r="PX1087" s="131"/>
      <c r="PY1087" s="131"/>
      <c r="PZ1087" s="131"/>
      <c r="QA1087" s="131"/>
      <c r="QB1087" s="131"/>
      <c r="QC1087" s="131"/>
      <c r="QD1087" s="131"/>
      <c r="QE1087" s="131"/>
      <c r="QF1087" s="131"/>
      <c r="QG1087" s="131"/>
      <c r="QH1087" s="131"/>
      <c r="QI1087" s="131"/>
      <c r="QJ1087" s="131"/>
      <c r="QK1087" s="131"/>
      <c r="QL1087" s="131"/>
      <c r="QM1087" s="131"/>
      <c r="QN1087" s="131"/>
      <c r="QO1087" s="131"/>
      <c r="QP1087" s="131"/>
      <c r="QQ1087" s="131"/>
      <c r="QR1087" s="131"/>
      <c r="QS1087" s="131"/>
      <c r="QT1087" s="131"/>
      <c r="QU1087" s="131"/>
      <c r="QV1087" s="131"/>
      <c r="QW1087" s="131"/>
      <c r="QX1087" s="131"/>
      <c r="QY1087" s="131"/>
      <c r="QZ1087" s="131"/>
      <c r="RA1087" s="131"/>
      <c r="RB1087" s="131"/>
      <c r="RC1087" s="131"/>
      <c r="RD1087" s="131"/>
      <c r="RE1087" s="131"/>
      <c r="RF1087" s="131"/>
      <c r="RG1087" s="131"/>
      <c r="RH1087" s="131"/>
      <c r="RI1087" s="131"/>
      <c r="RJ1087" s="131"/>
      <c r="RK1087" s="131"/>
      <c r="RL1087" s="131"/>
      <c r="RM1087" s="131"/>
      <c r="RN1087" s="131"/>
      <c r="RO1087" s="131"/>
      <c r="RP1087" s="131"/>
      <c r="RQ1087" s="131"/>
      <c r="RR1087" s="131"/>
      <c r="RS1087" s="131"/>
      <c r="RT1087" s="131"/>
      <c r="RU1087" s="131"/>
      <c r="RV1087" s="131"/>
      <c r="RW1087" s="131"/>
      <c r="RX1087" s="131"/>
      <c r="RY1087" s="131"/>
      <c r="RZ1087" s="131"/>
      <c r="SA1087" s="131"/>
      <c r="SB1087" s="131"/>
      <c r="SC1087" s="131"/>
      <c r="SD1087" s="131"/>
      <c r="SE1087" s="131"/>
      <c r="SF1087" s="131"/>
      <c r="SG1087" s="131"/>
      <c r="SH1087" s="131"/>
      <c r="SI1087" s="131"/>
      <c r="SJ1087" s="131"/>
      <c r="SK1087" s="131"/>
      <c r="SL1087" s="131"/>
      <c r="SM1087" s="131"/>
      <c r="SN1087" s="131"/>
      <c r="SO1087" s="131"/>
      <c r="SP1087" s="131"/>
      <c r="SQ1087" s="131"/>
      <c r="SR1087" s="131"/>
      <c r="SS1087" s="131"/>
      <c r="ST1087" s="131"/>
      <c r="SU1087" s="131"/>
      <c r="SV1087" s="131"/>
      <c r="SW1087" s="131"/>
      <c r="SX1087" s="131"/>
      <c r="SY1087" s="131"/>
      <c r="SZ1087" s="131"/>
      <c r="TA1087" s="131"/>
      <c r="TB1087" s="131"/>
      <c r="TC1087" s="131"/>
      <c r="TD1087" s="131"/>
      <c r="TE1087" s="131"/>
      <c r="TF1087" s="131"/>
      <c r="TG1087" s="131"/>
      <c r="TH1087" s="131"/>
      <c r="TI1087" s="131"/>
      <c r="TJ1087" s="131"/>
      <c r="TK1087" s="131"/>
      <c r="TL1087" s="131"/>
      <c r="TM1087" s="131"/>
      <c r="TN1087" s="131"/>
      <c r="TO1087" s="131"/>
      <c r="TP1087" s="131"/>
      <c r="TQ1087" s="131"/>
      <c r="TR1087" s="131"/>
      <c r="TS1087" s="131"/>
      <c r="TT1087" s="131"/>
      <c r="TU1087" s="131"/>
      <c r="TV1087" s="131"/>
      <c r="TW1087" s="131"/>
      <c r="TX1087" s="131"/>
      <c r="TY1087" s="131"/>
      <c r="TZ1087" s="131"/>
      <c r="UA1087" s="131"/>
      <c r="UB1087" s="131"/>
      <c r="UC1087" s="131"/>
      <c r="UD1087" s="131"/>
      <c r="UE1087" s="131"/>
      <c r="UF1087" s="131"/>
      <c r="UG1087" s="131"/>
      <c r="UH1087" s="131"/>
      <c r="UI1087" s="131"/>
      <c r="UJ1087" s="131"/>
      <c r="UK1087" s="131"/>
      <c r="UL1087" s="131"/>
      <c r="UM1087" s="131"/>
      <c r="UN1087" s="131"/>
      <c r="UO1087" s="131"/>
      <c r="UP1087" s="131"/>
      <c r="UQ1087" s="131"/>
      <c r="UR1087" s="131"/>
      <c r="US1087" s="131"/>
      <c r="UT1087" s="131"/>
      <c r="UU1087" s="131"/>
      <c r="UV1087" s="131"/>
      <c r="UW1087" s="131"/>
      <c r="UX1087" s="131"/>
      <c r="UY1087" s="131"/>
      <c r="UZ1087" s="131"/>
      <c r="VA1087" s="131"/>
      <c r="VB1087" s="131"/>
      <c r="VC1087" s="131"/>
      <c r="VD1087" s="131"/>
      <c r="VE1087" s="131"/>
      <c r="VF1087" s="131"/>
      <c r="VG1087" s="131"/>
      <c r="VH1087" s="131"/>
      <c r="VI1087" s="131"/>
      <c r="VJ1087" s="131"/>
      <c r="VK1087" s="131"/>
      <c r="VL1087" s="131"/>
      <c r="VM1087" s="131"/>
      <c r="VN1087" s="131"/>
      <c r="VO1087" s="131"/>
      <c r="VP1087" s="131"/>
      <c r="VQ1087" s="131"/>
      <c r="VR1087" s="131"/>
      <c r="VS1087" s="131"/>
      <c r="VT1087" s="131"/>
      <c r="VU1087" s="131"/>
      <c r="VV1087" s="131"/>
      <c r="VW1087" s="131"/>
      <c r="VX1087" s="131"/>
      <c r="VY1087" s="131"/>
      <c r="VZ1087" s="131"/>
      <c r="WA1087" s="131"/>
      <c r="WB1087" s="131"/>
      <c r="WC1087" s="131"/>
      <c r="WD1087" s="131"/>
      <c r="WE1087" s="131"/>
      <c r="WF1087" s="131"/>
      <c r="WG1087" s="131"/>
      <c r="WH1087" s="131"/>
      <c r="WI1087" s="131"/>
      <c r="WJ1087" s="131"/>
      <c r="WK1087" s="131"/>
      <c r="WL1087" s="131"/>
      <c r="WM1087" s="131"/>
      <c r="WN1087" s="131"/>
      <c r="WO1087" s="131"/>
      <c r="WP1087" s="131"/>
      <c r="WQ1087" s="131"/>
      <c r="WR1087" s="131"/>
      <c r="WS1087" s="131"/>
      <c r="WT1087" s="131"/>
      <c r="WU1087" s="131"/>
      <c r="WV1087" s="131"/>
      <c r="WW1087" s="131"/>
      <c r="WX1087" s="131"/>
      <c r="WY1087" s="131"/>
      <c r="WZ1087" s="131"/>
      <c r="XA1087" s="131"/>
      <c r="XB1087" s="131"/>
      <c r="XC1087" s="131"/>
      <c r="XD1087" s="131"/>
      <c r="XE1087" s="131"/>
      <c r="XF1087" s="131"/>
      <c r="XG1087" s="131"/>
      <c r="XH1087" s="131"/>
      <c r="XI1087" s="131"/>
      <c r="XJ1087" s="131"/>
      <c r="XK1087" s="131"/>
      <c r="XL1087" s="131"/>
      <c r="XM1087" s="131"/>
      <c r="XN1087" s="131"/>
      <c r="XO1087" s="131"/>
      <c r="XP1087" s="131"/>
      <c r="XQ1087" s="131"/>
      <c r="XR1087" s="131"/>
      <c r="XS1087" s="131"/>
      <c r="XT1087" s="131"/>
      <c r="XU1087" s="131"/>
      <c r="XV1087" s="131"/>
      <c r="XW1087" s="131"/>
      <c r="XX1087" s="131"/>
      <c r="XY1087" s="131"/>
      <c r="XZ1087" s="131"/>
      <c r="YA1087" s="131"/>
      <c r="YB1087" s="131"/>
      <c r="YC1087" s="131"/>
      <c r="YD1087" s="131"/>
      <c r="YE1087" s="131"/>
      <c r="YF1087" s="131"/>
      <c r="YG1087" s="131"/>
      <c r="YH1087" s="131"/>
      <c r="YI1087" s="131"/>
      <c r="YJ1087" s="131"/>
      <c r="YK1087" s="131"/>
      <c r="YL1087" s="131"/>
      <c r="YM1087" s="131"/>
      <c r="YN1087" s="131"/>
      <c r="YO1087" s="131"/>
      <c r="YP1087" s="131"/>
      <c r="YQ1087" s="131"/>
      <c r="YR1087" s="131"/>
      <c r="YS1087" s="131"/>
      <c r="YT1087" s="131"/>
      <c r="YU1087" s="131"/>
      <c r="YV1087" s="131"/>
      <c r="YW1087" s="131"/>
      <c r="YX1087" s="131"/>
      <c r="YY1087" s="131"/>
      <c r="YZ1087" s="131"/>
      <c r="ZA1087" s="131"/>
      <c r="ZB1087" s="131"/>
      <c r="ZC1087" s="131"/>
      <c r="ZD1087" s="131"/>
      <c r="ZE1087" s="131"/>
      <c r="ZF1087" s="131"/>
      <c r="ZG1087" s="131"/>
      <c r="ZH1087" s="131"/>
      <c r="ZI1087" s="131"/>
      <c r="ZJ1087" s="131"/>
      <c r="ZK1087" s="131"/>
      <c r="ZL1087" s="131"/>
      <c r="ZM1087" s="131"/>
      <c r="ZN1087" s="131"/>
      <c r="ZO1087" s="131"/>
      <c r="ZP1087" s="131"/>
      <c r="ZQ1087" s="131"/>
      <c r="ZR1087" s="131"/>
      <c r="ZS1087" s="131"/>
      <c r="ZT1087" s="131"/>
      <c r="ZU1087" s="131"/>
      <c r="ZV1087" s="131"/>
      <c r="ZW1087" s="131"/>
      <c r="ZX1087" s="131"/>
      <c r="ZY1087" s="131"/>
      <c r="ZZ1087" s="131"/>
      <c r="AAA1087" s="131"/>
      <c r="AAB1087" s="131"/>
      <c r="AAC1087" s="131"/>
      <c r="AAD1087" s="131"/>
      <c r="AAE1087" s="131"/>
      <c r="AAF1087" s="131"/>
      <c r="AAG1087" s="131"/>
      <c r="AAH1087" s="131"/>
      <c r="AAI1087" s="131"/>
      <c r="AAJ1087" s="131"/>
      <c r="AAK1087" s="131"/>
      <c r="AAL1087" s="131"/>
      <c r="AAM1087" s="131"/>
      <c r="AAN1087" s="131"/>
      <c r="AAO1087" s="131"/>
      <c r="AAP1087" s="131"/>
      <c r="AAQ1087" s="131"/>
      <c r="AAR1087" s="131"/>
      <c r="AAS1087" s="131"/>
      <c r="AAT1087" s="131"/>
      <c r="AAU1087" s="131"/>
      <c r="AAV1087" s="131"/>
      <c r="AAW1087" s="131"/>
      <c r="AAX1087" s="131"/>
      <c r="AAY1087" s="131"/>
      <c r="AAZ1087" s="131"/>
      <c r="ABA1087" s="131"/>
      <c r="ABB1087" s="131"/>
      <c r="ABC1087" s="131"/>
      <c r="ABD1087" s="131"/>
      <c r="ABE1087" s="131"/>
      <c r="ABF1087" s="131"/>
      <c r="ABG1087" s="131"/>
      <c r="ABH1087" s="131"/>
      <c r="ABI1087" s="131"/>
      <c r="ABJ1087" s="131"/>
      <c r="ABK1087" s="131"/>
      <c r="ABL1087" s="131"/>
      <c r="ABM1087" s="131"/>
      <c r="ABN1087" s="131"/>
      <c r="ABO1087" s="131"/>
      <c r="ABP1087" s="131"/>
      <c r="ABQ1087" s="131"/>
      <c r="ABR1087" s="131"/>
      <c r="ABS1087" s="131"/>
      <c r="ABT1087" s="131"/>
      <c r="ABU1087" s="131"/>
      <c r="ABV1087" s="131"/>
      <c r="ABW1087" s="131"/>
      <c r="ABX1087" s="131"/>
      <c r="ABY1087" s="131"/>
      <c r="ABZ1087" s="131"/>
      <c r="ACA1087" s="131"/>
      <c r="ACB1087" s="131"/>
      <c r="ACC1087" s="131"/>
      <c r="ACD1087" s="131"/>
      <c r="ACE1087" s="131"/>
      <c r="ACF1087" s="131"/>
      <c r="ACG1087" s="131"/>
      <c r="ACH1087" s="131"/>
      <c r="ACI1087" s="131"/>
      <c r="ACJ1087" s="131"/>
      <c r="ACK1087" s="131"/>
      <c r="ACL1087" s="131"/>
      <c r="ACM1087" s="131"/>
      <c r="ACN1087" s="131"/>
      <c r="ACO1087" s="131"/>
      <c r="ACP1087" s="131"/>
      <c r="ACQ1087" s="131"/>
      <c r="ACR1087" s="131"/>
      <c r="ACS1087" s="131"/>
      <c r="ACT1087" s="131"/>
      <c r="ACU1087" s="131"/>
      <c r="ACV1087" s="131"/>
      <c r="ACW1087" s="131"/>
      <c r="ACX1087" s="131"/>
      <c r="ACY1087" s="131"/>
      <c r="ACZ1087" s="131"/>
      <c r="ADA1087" s="131"/>
      <c r="ADB1087" s="131"/>
      <c r="ADC1087" s="131"/>
      <c r="ADD1087" s="131"/>
      <c r="ADE1087" s="131"/>
      <c r="ADF1087" s="131"/>
      <c r="ADG1087" s="131"/>
      <c r="ADH1087" s="131"/>
      <c r="ADI1087" s="131"/>
      <c r="ADJ1087" s="131"/>
      <c r="ADK1087" s="131"/>
      <c r="ADL1087" s="131"/>
      <c r="ADM1087" s="131"/>
      <c r="ADN1087" s="131"/>
      <c r="ADO1087" s="131"/>
      <c r="ADP1087" s="131"/>
      <c r="ADQ1087" s="131"/>
      <c r="ADR1087" s="131"/>
      <c r="ADS1087" s="131"/>
      <c r="ADT1087" s="131"/>
      <c r="ADU1087" s="131"/>
      <c r="ADV1087" s="131"/>
      <c r="ADW1087" s="131"/>
      <c r="ADX1087" s="131"/>
      <c r="ADY1087" s="131"/>
      <c r="ADZ1087" s="131"/>
      <c r="AEA1087" s="131"/>
      <c r="AEB1087" s="131"/>
      <c r="AEC1087" s="131"/>
      <c r="AED1087" s="131"/>
      <c r="AEE1087" s="131"/>
      <c r="AEF1087" s="131"/>
      <c r="AEG1087" s="131"/>
      <c r="AEH1087" s="131"/>
      <c r="AEI1087" s="131"/>
      <c r="AEJ1087" s="131"/>
      <c r="AEK1087" s="131"/>
      <c r="AEL1087" s="131"/>
      <c r="AEM1087" s="131"/>
      <c r="AEN1087" s="131"/>
      <c r="AEO1087" s="131"/>
      <c r="AEP1087" s="131"/>
      <c r="AEQ1087" s="131"/>
      <c r="AER1087" s="131"/>
      <c r="AES1087" s="131"/>
      <c r="AET1087" s="131"/>
      <c r="AEU1087" s="131"/>
      <c r="AEV1087" s="131"/>
      <c r="AEW1087" s="131"/>
      <c r="AEX1087" s="131"/>
      <c r="AEY1087" s="131"/>
      <c r="AEZ1087" s="131"/>
      <c r="AFA1087" s="131"/>
      <c r="AFB1087" s="131"/>
      <c r="AFC1087" s="131"/>
      <c r="AFD1087" s="131"/>
      <c r="AFE1087" s="131"/>
      <c r="AFF1087" s="131"/>
      <c r="AFG1087" s="131"/>
      <c r="AFH1087" s="131"/>
      <c r="AFI1087" s="131"/>
      <c r="AFJ1087" s="131"/>
      <c r="AFK1087" s="131"/>
      <c r="AFL1087" s="131"/>
      <c r="AFM1087" s="131"/>
      <c r="AFN1087" s="131"/>
      <c r="AFO1087" s="131"/>
      <c r="AFP1087" s="131"/>
      <c r="AFQ1087" s="131"/>
      <c r="AFR1087" s="131"/>
      <c r="AFS1087" s="131"/>
      <c r="AFT1087" s="131"/>
      <c r="AFU1087" s="131"/>
      <c r="AFV1087" s="131"/>
      <c r="AFW1087" s="131"/>
      <c r="AFX1087" s="131"/>
      <c r="AFY1087" s="131"/>
      <c r="AFZ1087" s="131"/>
      <c r="AGA1087" s="131"/>
      <c r="AGB1087" s="131"/>
      <c r="AGC1087" s="131"/>
      <c r="AGD1087" s="131"/>
      <c r="AGE1087" s="131"/>
      <c r="AGF1087" s="131"/>
      <c r="AGG1087" s="131"/>
      <c r="AGH1087" s="131"/>
      <c r="AGI1087" s="131"/>
      <c r="AGJ1087" s="131"/>
      <c r="AGK1087" s="131"/>
      <c r="AGL1087" s="131"/>
      <c r="AGM1087" s="131"/>
      <c r="AGN1087" s="131"/>
      <c r="AGO1087" s="131"/>
      <c r="AGP1087" s="131"/>
      <c r="AGQ1087" s="131"/>
      <c r="AGR1087" s="131"/>
      <c r="AGS1087" s="131"/>
      <c r="AGT1087" s="131"/>
      <c r="AGU1087" s="131"/>
      <c r="AGV1087" s="131"/>
      <c r="AGW1087" s="131"/>
      <c r="AGX1087" s="131"/>
      <c r="AGY1087" s="131"/>
      <c r="AGZ1087" s="131"/>
      <c r="AHA1087" s="131"/>
      <c r="AHB1087" s="131"/>
      <c r="AHC1087" s="131"/>
      <c r="AHD1087" s="131"/>
      <c r="AHE1087" s="131"/>
      <c r="AHF1087" s="131"/>
      <c r="AHG1087" s="131"/>
      <c r="AHH1087" s="131"/>
      <c r="AHI1087" s="131"/>
      <c r="AHJ1087" s="131"/>
      <c r="AHK1087" s="131"/>
      <c r="AHL1087" s="131"/>
      <c r="AHM1087" s="131"/>
      <c r="AHN1087" s="131"/>
      <c r="AHO1087" s="131"/>
      <c r="AHP1087" s="131"/>
      <c r="AHQ1087" s="131"/>
      <c r="AHR1087" s="131"/>
      <c r="AHS1087" s="131"/>
      <c r="AHT1087" s="131"/>
      <c r="AHU1087" s="131"/>
      <c r="AHV1087" s="131"/>
      <c r="AHW1087" s="131"/>
      <c r="AHX1087" s="131"/>
      <c r="AHY1087" s="131"/>
      <c r="AHZ1087" s="131"/>
      <c r="AIA1087" s="131"/>
      <c r="AIB1087" s="131"/>
      <c r="AIC1087" s="131"/>
      <c r="AID1087" s="131"/>
      <c r="AIE1087" s="131"/>
      <c r="AIF1087" s="131"/>
      <c r="AIG1087" s="131"/>
      <c r="AIH1087" s="131"/>
      <c r="AII1087" s="131"/>
      <c r="AIJ1087" s="131"/>
      <c r="AIK1087" s="131"/>
      <c r="AIL1087" s="131"/>
      <c r="AIM1087" s="131"/>
      <c r="AIN1087" s="131"/>
      <c r="AIO1087" s="131"/>
      <c r="AIP1087" s="131"/>
      <c r="AIQ1087" s="131"/>
      <c r="AIR1087" s="131"/>
      <c r="AIS1087" s="131"/>
      <c r="AIT1087" s="131"/>
      <c r="AIU1087" s="131"/>
      <c r="AIV1087" s="131"/>
      <c r="AIW1087" s="131"/>
      <c r="AIX1087" s="131"/>
      <c r="AIY1087" s="131"/>
      <c r="AIZ1087" s="131"/>
      <c r="AJA1087" s="131"/>
      <c r="AJB1087" s="131"/>
      <c r="AJC1087" s="131"/>
      <c r="AJD1087" s="131"/>
      <c r="AJE1087" s="131"/>
      <c r="AJF1087" s="131"/>
      <c r="AJG1087" s="131"/>
      <c r="AJH1087" s="131"/>
      <c r="AJI1087" s="131"/>
      <c r="AJJ1087" s="131"/>
      <c r="AJK1087" s="131"/>
      <c r="AJL1087" s="131"/>
      <c r="AJM1087" s="131"/>
      <c r="AJN1087" s="131"/>
      <c r="AJO1087" s="131"/>
      <c r="AJP1087" s="131"/>
      <c r="AJQ1087" s="131"/>
      <c r="AJR1087" s="131"/>
      <c r="AJS1087" s="131"/>
      <c r="AJT1087" s="131"/>
      <c r="AJU1087" s="131"/>
      <c r="AJV1087" s="131"/>
      <c r="AJW1087" s="131"/>
      <c r="AJX1087" s="131"/>
      <c r="AJY1087" s="131"/>
      <c r="AJZ1087" s="131"/>
      <c r="AKA1087" s="131"/>
      <c r="AKB1087" s="131"/>
      <c r="AKC1087" s="131"/>
      <c r="AKD1087" s="131"/>
      <c r="AKE1087" s="131"/>
      <c r="AKF1087" s="131"/>
      <c r="AKG1087" s="131"/>
      <c r="AKH1087" s="131"/>
      <c r="AKI1087" s="131"/>
      <c r="AKJ1087" s="131"/>
      <c r="AKK1087" s="131"/>
      <c r="AKL1087" s="131"/>
      <c r="AKM1087" s="131"/>
      <c r="AKN1087" s="131"/>
      <c r="AKO1087" s="131"/>
      <c r="AKP1087" s="131"/>
      <c r="AKQ1087" s="131"/>
      <c r="AKR1087" s="131"/>
      <c r="AKS1087" s="131"/>
      <c r="AKT1087" s="131"/>
      <c r="AKU1087" s="131"/>
      <c r="AKV1087" s="131"/>
      <c r="AKW1087" s="131"/>
      <c r="AKX1087" s="131"/>
      <c r="AKY1087" s="131"/>
      <c r="AKZ1087" s="131"/>
      <c r="ALA1087" s="131"/>
      <c r="ALB1087" s="131"/>
      <c r="ALC1087" s="131"/>
      <c r="ALD1087" s="131"/>
      <c r="ALE1087" s="131"/>
      <c r="ALF1087" s="131"/>
      <c r="ALG1087" s="131"/>
      <c r="ALH1087" s="131"/>
      <c r="ALI1087" s="131"/>
      <c r="ALJ1087" s="131"/>
      <c r="ALK1087" s="131"/>
      <c r="ALL1087" s="131"/>
      <c r="ALM1087" s="131"/>
      <c r="ALN1087" s="131"/>
    </row>
    <row r="1088" spans="1:1002" s="508" customFormat="1" x14ac:dyDescent="0.25">
      <c r="A1088" s="502"/>
      <c r="B1088" s="503"/>
      <c r="C1088" s="504"/>
      <c r="D1088" s="450"/>
      <c r="E1088" s="505"/>
      <c r="F1088" s="505"/>
      <c r="G1088" s="506"/>
      <c r="H1088" s="506"/>
      <c r="I1088" s="507"/>
      <c r="J1088" s="565"/>
      <c r="K1088" s="454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  <c r="EC1088" s="131"/>
      <c r="ED1088" s="131"/>
      <c r="EE1088" s="131"/>
      <c r="EF1088" s="131"/>
      <c r="EG1088" s="131"/>
      <c r="EH1088" s="131"/>
      <c r="EI1088" s="131"/>
      <c r="EJ1088" s="131"/>
      <c r="EK1088" s="131"/>
      <c r="EL1088" s="131"/>
      <c r="EM1088" s="131"/>
      <c r="EN1088" s="131"/>
      <c r="EO1088" s="131"/>
      <c r="EP1088" s="131"/>
      <c r="EQ1088" s="131"/>
      <c r="ER1088" s="131"/>
      <c r="ES1088" s="131"/>
      <c r="ET1088" s="131"/>
      <c r="EU1088" s="131"/>
      <c r="EV1088" s="131"/>
      <c r="EW1088" s="131"/>
      <c r="EX1088" s="131"/>
      <c r="EY1088" s="131"/>
      <c r="EZ1088" s="131"/>
      <c r="FA1088" s="131"/>
      <c r="FB1088" s="131"/>
      <c r="FC1088" s="131"/>
      <c r="FD1088" s="131"/>
      <c r="FE1088" s="131"/>
      <c r="FF1088" s="131"/>
      <c r="FG1088" s="131"/>
      <c r="FH1088" s="131"/>
      <c r="FI1088" s="131"/>
      <c r="FJ1088" s="131"/>
      <c r="FK1088" s="131"/>
      <c r="FL1088" s="131"/>
      <c r="FM1088" s="131"/>
      <c r="FN1088" s="131"/>
      <c r="FO1088" s="131"/>
      <c r="FP1088" s="131"/>
      <c r="FQ1088" s="131"/>
      <c r="FR1088" s="131"/>
      <c r="FS1088" s="131"/>
      <c r="FT1088" s="131"/>
      <c r="FU1088" s="131"/>
      <c r="FV1088" s="131"/>
      <c r="FW1088" s="131"/>
      <c r="FX1088" s="131"/>
      <c r="FY1088" s="131"/>
      <c r="FZ1088" s="131"/>
      <c r="GA1088" s="131"/>
      <c r="GB1088" s="131"/>
      <c r="GC1088" s="131"/>
      <c r="GD1088" s="131"/>
      <c r="GE1088" s="131"/>
      <c r="GF1088" s="131"/>
      <c r="GG1088" s="131"/>
      <c r="GH1088" s="131"/>
      <c r="GI1088" s="131"/>
      <c r="GJ1088" s="131"/>
      <c r="GK1088" s="131"/>
      <c r="GL1088" s="131"/>
      <c r="GM1088" s="131"/>
      <c r="GN1088" s="131"/>
      <c r="GO1088" s="131"/>
      <c r="GP1088" s="131"/>
      <c r="GQ1088" s="131"/>
      <c r="GR1088" s="131"/>
      <c r="GS1088" s="131"/>
      <c r="GT1088" s="131"/>
      <c r="GU1088" s="131"/>
      <c r="GV1088" s="131"/>
      <c r="GW1088" s="131"/>
      <c r="GX1088" s="131"/>
      <c r="GY1088" s="131"/>
      <c r="GZ1088" s="131"/>
      <c r="HA1088" s="131"/>
      <c r="HB1088" s="131"/>
      <c r="HC1088" s="131"/>
      <c r="HD1088" s="131"/>
      <c r="HE1088" s="131"/>
      <c r="HF1088" s="131"/>
      <c r="HG1088" s="131"/>
      <c r="HH1088" s="131"/>
      <c r="HI1088" s="131"/>
      <c r="HJ1088" s="131"/>
      <c r="HK1088" s="131"/>
      <c r="HL1088" s="131"/>
      <c r="HM1088" s="131"/>
      <c r="HN1088" s="131"/>
      <c r="HO1088" s="131"/>
      <c r="HP1088" s="131"/>
      <c r="HQ1088" s="131"/>
      <c r="HR1088" s="131"/>
      <c r="HS1088" s="131"/>
      <c r="HT1088" s="131"/>
      <c r="HU1088" s="131"/>
      <c r="HV1088" s="131"/>
      <c r="HW1088" s="131"/>
      <c r="HX1088" s="131"/>
      <c r="HY1088" s="131"/>
      <c r="HZ1088" s="131"/>
      <c r="IA1088" s="131"/>
      <c r="IB1088" s="131"/>
      <c r="IC1088" s="131"/>
      <c r="ID1088" s="131"/>
      <c r="IE1088" s="131"/>
      <c r="IF1088" s="131"/>
      <c r="IG1088" s="131"/>
      <c r="IH1088" s="131"/>
      <c r="II1088" s="131"/>
      <c r="IJ1088" s="131"/>
      <c r="IK1088" s="131"/>
      <c r="IL1088" s="131"/>
      <c r="IM1088" s="131"/>
      <c r="IN1088" s="131"/>
      <c r="IO1088" s="131"/>
      <c r="IP1088" s="131"/>
      <c r="IQ1088" s="131"/>
      <c r="IR1088" s="131"/>
      <c r="IS1088" s="131"/>
      <c r="IT1088" s="131"/>
      <c r="IU1088" s="131"/>
      <c r="IV1088" s="131"/>
      <c r="IW1088" s="131"/>
      <c r="IX1088" s="131"/>
      <c r="IY1088" s="131"/>
      <c r="IZ1088" s="131"/>
      <c r="JA1088" s="131"/>
      <c r="JB1088" s="131"/>
      <c r="JC1088" s="131"/>
      <c r="JD1088" s="131"/>
      <c r="JE1088" s="131"/>
      <c r="JF1088" s="131"/>
      <c r="JG1088" s="131"/>
      <c r="JH1088" s="131"/>
      <c r="JI1088" s="131"/>
      <c r="JJ1088" s="131"/>
      <c r="JK1088" s="131"/>
      <c r="JL1088" s="131"/>
      <c r="JM1088" s="131"/>
      <c r="JN1088" s="131"/>
      <c r="JO1088" s="131"/>
      <c r="JP1088" s="131"/>
      <c r="JQ1088" s="131"/>
      <c r="JR1088" s="131"/>
      <c r="JS1088" s="131"/>
      <c r="JT1088" s="131"/>
      <c r="JU1088" s="131"/>
      <c r="JV1088" s="131"/>
      <c r="JW1088" s="131"/>
      <c r="JX1088" s="131"/>
      <c r="JY1088" s="131"/>
      <c r="JZ1088" s="131"/>
      <c r="KA1088" s="131"/>
      <c r="KB1088" s="131"/>
      <c r="KC1088" s="131"/>
      <c r="KD1088" s="131"/>
      <c r="KE1088" s="131"/>
      <c r="KF1088" s="131"/>
      <c r="KG1088" s="131"/>
      <c r="KH1088" s="131"/>
      <c r="KI1088" s="131"/>
      <c r="KJ1088" s="131"/>
      <c r="KK1088" s="131"/>
      <c r="KL1088" s="131"/>
      <c r="KM1088" s="131"/>
      <c r="KN1088" s="131"/>
      <c r="KO1088" s="131"/>
      <c r="KP1088" s="131"/>
      <c r="KQ1088" s="131"/>
      <c r="KR1088" s="131"/>
      <c r="KS1088" s="131"/>
      <c r="KT1088" s="131"/>
      <c r="KU1088" s="131"/>
      <c r="KV1088" s="131"/>
      <c r="KW1088" s="131"/>
      <c r="KX1088" s="131"/>
      <c r="KY1088" s="131"/>
      <c r="KZ1088" s="131"/>
      <c r="LA1088" s="131"/>
      <c r="LB1088" s="131"/>
      <c r="LC1088" s="131"/>
      <c r="LD1088" s="131"/>
      <c r="LE1088" s="131"/>
      <c r="LF1088" s="131"/>
      <c r="LG1088" s="131"/>
      <c r="LH1088" s="131"/>
      <c r="LI1088" s="131"/>
      <c r="LJ1088" s="131"/>
      <c r="LK1088" s="131"/>
      <c r="LL1088" s="131"/>
      <c r="LM1088" s="131"/>
      <c r="LN1088" s="131"/>
      <c r="LO1088" s="131"/>
      <c r="LP1088" s="131"/>
      <c r="LQ1088" s="131"/>
      <c r="LR1088" s="131"/>
      <c r="LS1088" s="131"/>
      <c r="LT1088" s="131"/>
      <c r="LU1088" s="131"/>
      <c r="LV1088" s="131"/>
      <c r="LW1088" s="131"/>
      <c r="LX1088" s="131"/>
      <c r="LY1088" s="131"/>
      <c r="LZ1088" s="131"/>
      <c r="MA1088" s="131"/>
      <c r="MB1088" s="131"/>
      <c r="MC1088" s="131"/>
      <c r="MD1088" s="131"/>
      <c r="ME1088" s="131"/>
      <c r="MF1088" s="131"/>
      <c r="MG1088" s="131"/>
      <c r="MH1088" s="131"/>
      <c r="MI1088" s="131"/>
      <c r="MJ1088" s="131"/>
      <c r="MK1088" s="131"/>
      <c r="ML1088" s="131"/>
      <c r="MM1088" s="131"/>
      <c r="MN1088" s="131"/>
      <c r="MO1088" s="131"/>
      <c r="MP1088" s="131"/>
      <c r="MQ1088" s="131"/>
      <c r="MR1088" s="131"/>
      <c r="MS1088" s="131"/>
      <c r="MT1088" s="131"/>
      <c r="MU1088" s="131"/>
      <c r="MV1088" s="131"/>
      <c r="MW1088" s="131"/>
      <c r="MX1088" s="131"/>
      <c r="MY1088" s="131"/>
      <c r="MZ1088" s="131"/>
      <c r="NA1088" s="131"/>
      <c r="NB1088" s="131"/>
      <c r="NC1088" s="131"/>
      <c r="ND1088" s="131"/>
      <c r="NE1088" s="131"/>
      <c r="NF1088" s="131"/>
      <c r="NG1088" s="131"/>
      <c r="NH1088" s="131"/>
      <c r="NI1088" s="131"/>
      <c r="NJ1088" s="131"/>
      <c r="NK1088" s="131"/>
      <c r="NL1088" s="131"/>
      <c r="NM1088" s="131"/>
      <c r="NN1088" s="131"/>
      <c r="NO1088" s="131"/>
      <c r="NP1088" s="131"/>
      <c r="NQ1088" s="131"/>
      <c r="NR1088" s="131"/>
      <c r="NS1088" s="131"/>
      <c r="NT1088" s="131"/>
      <c r="NU1088" s="131"/>
      <c r="NV1088" s="131"/>
      <c r="NW1088" s="131"/>
      <c r="NX1088" s="131"/>
      <c r="NY1088" s="131"/>
      <c r="NZ1088" s="131"/>
      <c r="OA1088" s="131"/>
      <c r="OB1088" s="131"/>
      <c r="OC1088" s="131"/>
      <c r="OD1088" s="131"/>
      <c r="OE1088" s="131"/>
      <c r="OF1088" s="131"/>
      <c r="OG1088" s="131"/>
      <c r="OH1088" s="131"/>
      <c r="OI1088" s="131"/>
      <c r="OJ1088" s="131"/>
      <c r="OK1088" s="131"/>
      <c r="OL1088" s="131"/>
      <c r="OM1088" s="131"/>
      <c r="ON1088" s="131"/>
      <c r="OO1088" s="131"/>
      <c r="OP1088" s="131"/>
      <c r="OQ1088" s="131"/>
      <c r="OR1088" s="131"/>
      <c r="OS1088" s="131"/>
      <c r="OT1088" s="131"/>
      <c r="OU1088" s="131"/>
      <c r="OV1088" s="131"/>
      <c r="OW1088" s="131"/>
      <c r="OX1088" s="131"/>
      <c r="OY1088" s="131"/>
      <c r="OZ1088" s="131"/>
      <c r="PA1088" s="131"/>
      <c r="PB1088" s="131"/>
      <c r="PC1088" s="131"/>
      <c r="PD1088" s="131"/>
      <c r="PE1088" s="131"/>
      <c r="PF1088" s="131"/>
      <c r="PG1088" s="131"/>
      <c r="PH1088" s="131"/>
      <c r="PI1088" s="131"/>
      <c r="PJ1088" s="131"/>
      <c r="PK1088" s="131"/>
      <c r="PL1088" s="131"/>
      <c r="PM1088" s="131"/>
      <c r="PN1088" s="131"/>
      <c r="PO1088" s="131"/>
      <c r="PP1088" s="131"/>
      <c r="PQ1088" s="131"/>
      <c r="PR1088" s="131"/>
      <c r="PS1088" s="131"/>
      <c r="PT1088" s="131"/>
      <c r="PU1088" s="131"/>
      <c r="PV1088" s="131"/>
      <c r="PW1088" s="131"/>
      <c r="PX1088" s="131"/>
      <c r="PY1088" s="131"/>
      <c r="PZ1088" s="131"/>
      <c r="QA1088" s="131"/>
      <c r="QB1088" s="131"/>
      <c r="QC1088" s="131"/>
      <c r="QD1088" s="131"/>
      <c r="QE1088" s="131"/>
      <c r="QF1088" s="131"/>
      <c r="QG1088" s="131"/>
      <c r="QH1088" s="131"/>
      <c r="QI1088" s="131"/>
      <c r="QJ1088" s="131"/>
      <c r="QK1088" s="131"/>
      <c r="QL1088" s="131"/>
      <c r="QM1088" s="131"/>
      <c r="QN1088" s="131"/>
      <c r="QO1088" s="131"/>
      <c r="QP1088" s="131"/>
      <c r="QQ1088" s="131"/>
      <c r="QR1088" s="131"/>
      <c r="QS1088" s="131"/>
      <c r="QT1088" s="131"/>
      <c r="QU1088" s="131"/>
      <c r="QV1088" s="131"/>
      <c r="QW1088" s="131"/>
      <c r="QX1088" s="131"/>
      <c r="QY1088" s="131"/>
      <c r="QZ1088" s="131"/>
      <c r="RA1088" s="131"/>
      <c r="RB1088" s="131"/>
      <c r="RC1088" s="131"/>
      <c r="RD1088" s="131"/>
      <c r="RE1088" s="131"/>
      <c r="RF1088" s="131"/>
      <c r="RG1088" s="131"/>
      <c r="RH1088" s="131"/>
      <c r="RI1088" s="131"/>
      <c r="RJ1088" s="131"/>
      <c r="RK1088" s="131"/>
      <c r="RL1088" s="131"/>
      <c r="RM1088" s="131"/>
      <c r="RN1088" s="131"/>
      <c r="RO1088" s="131"/>
      <c r="RP1088" s="131"/>
      <c r="RQ1088" s="131"/>
      <c r="RR1088" s="131"/>
      <c r="RS1088" s="131"/>
      <c r="RT1088" s="131"/>
      <c r="RU1088" s="131"/>
      <c r="RV1088" s="131"/>
      <c r="RW1088" s="131"/>
      <c r="RX1088" s="131"/>
      <c r="RY1088" s="131"/>
      <c r="RZ1088" s="131"/>
      <c r="SA1088" s="131"/>
      <c r="SB1088" s="131"/>
      <c r="SC1088" s="131"/>
      <c r="SD1088" s="131"/>
      <c r="SE1088" s="131"/>
      <c r="SF1088" s="131"/>
      <c r="SG1088" s="131"/>
      <c r="SH1088" s="131"/>
      <c r="SI1088" s="131"/>
      <c r="SJ1088" s="131"/>
      <c r="SK1088" s="131"/>
      <c r="SL1088" s="131"/>
      <c r="SM1088" s="131"/>
      <c r="SN1088" s="131"/>
      <c r="SO1088" s="131"/>
      <c r="SP1088" s="131"/>
      <c r="SQ1088" s="131"/>
      <c r="SR1088" s="131"/>
      <c r="SS1088" s="131"/>
      <c r="ST1088" s="131"/>
      <c r="SU1088" s="131"/>
      <c r="SV1088" s="131"/>
      <c r="SW1088" s="131"/>
      <c r="SX1088" s="131"/>
      <c r="SY1088" s="131"/>
      <c r="SZ1088" s="131"/>
      <c r="TA1088" s="131"/>
      <c r="TB1088" s="131"/>
      <c r="TC1088" s="131"/>
      <c r="TD1088" s="131"/>
      <c r="TE1088" s="131"/>
      <c r="TF1088" s="131"/>
      <c r="TG1088" s="131"/>
      <c r="TH1088" s="131"/>
      <c r="TI1088" s="131"/>
      <c r="TJ1088" s="131"/>
      <c r="TK1088" s="131"/>
      <c r="TL1088" s="131"/>
      <c r="TM1088" s="131"/>
      <c r="TN1088" s="131"/>
      <c r="TO1088" s="131"/>
      <c r="TP1088" s="131"/>
      <c r="TQ1088" s="131"/>
      <c r="TR1088" s="131"/>
      <c r="TS1088" s="131"/>
      <c r="TT1088" s="131"/>
      <c r="TU1088" s="131"/>
      <c r="TV1088" s="131"/>
      <c r="TW1088" s="131"/>
      <c r="TX1088" s="131"/>
      <c r="TY1088" s="131"/>
      <c r="TZ1088" s="131"/>
      <c r="UA1088" s="131"/>
      <c r="UB1088" s="131"/>
      <c r="UC1088" s="131"/>
      <c r="UD1088" s="131"/>
      <c r="UE1088" s="131"/>
      <c r="UF1088" s="131"/>
      <c r="UG1088" s="131"/>
      <c r="UH1088" s="131"/>
      <c r="UI1088" s="131"/>
      <c r="UJ1088" s="131"/>
      <c r="UK1088" s="131"/>
      <c r="UL1088" s="131"/>
      <c r="UM1088" s="131"/>
      <c r="UN1088" s="131"/>
      <c r="UO1088" s="131"/>
      <c r="UP1088" s="131"/>
      <c r="UQ1088" s="131"/>
      <c r="UR1088" s="131"/>
      <c r="US1088" s="131"/>
      <c r="UT1088" s="131"/>
      <c r="UU1088" s="131"/>
      <c r="UV1088" s="131"/>
      <c r="UW1088" s="131"/>
      <c r="UX1088" s="131"/>
      <c r="UY1088" s="131"/>
      <c r="UZ1088" s="131"/>
      <c r="VA1088" s="131"/>
      <c r="VB1088" s="131"/>
      <c r="VC1088" s="131"/>
      <c r="VD1088" s="131"/>
      <c r="VE1088" s="131"/>
      <c r="VF1088" s="131"/>
      <c r="VG1088" s="131"/>
      <c r="VH1088" s="131"/>
      <c r="VI1088" s="131"/>
      <c r="VJ1088" s="131"/>
      <c r="VK1088" s="131"/>
      <c r="VL1088" s="131"/>
      <c r="VM1088" s="131"/>
      <c r="VN1088" s="131"/>
      <c r="VO1088" s="131"/>
      <c r="VP1088" s="131"/>
      <c r="VQ1088" s="131"/>
      <c r="VR1088" s="131"/>
      <c r="VS1088" s="131"/>
      <c r="VT1088" s="131"/>
      <c r="VU1088" s="131"/>
      <c r="VV1088" s="131"/>
      <c r="VW1088" s="131"/>
      <c r="VX1088" s="131"/>
      <c r="VY1088" s="131"/>
      <c r="VZ1088" s="131"/>
      <c r="WA1088" s="131"/>
      <c r="WB1088" s="131"/>
      <c r="WC1088" s="131"/>
      <c r="WD1088" s="131"/>
      <c r="WE1088" s="131"/>
      <c r="WF1088" s="131"/>
      <c r="WG1088" s="131"/>
      <c r="WH1088" s="131"/>
      <c r="WI1088" s="131"/>
      <c r="WJ1088" s="131"/>
      <c r="WK1088" s="131"/>
      <c r="WL1088" s="131"/>
      <c r="WM1088" s="131"/>
      <c r="WN1088" s="131"/>
      <c r="WO1088" s="131"/>
      <c r="WP1088" s="131"/>
      <c r="WQ1088" s="131"/>
      <c r="WR1088" s="131"/>
      <c r="WS1088" s="131"/>
      <c r="WT1088" s="131"/>
      <c r="WU1088" s="131"/>
      <c r="WV1088" s="131"/>
      <c r="WW1088" s="131"/>
      <c r="WX1088" s="131"/>
      <c r="WY1088" s="131"/>
      <c r="WZ1088" s="131"/>
      <c r="XA1088" s="131"/>
      <c r="XB1088" s="131"/>
      <c r="XC1088" s="131"/>
      <c r="XD1088" s="131"/>
      <c r="XE1088" s="131"/>
      <c r="XF1088" s="131"/>
      <c r="XG1088" s="131"/>
      <c r="XH1088" s="131"/>
      <c r="XI1088" s="131"/>
      <c r="XJ1088" s="131"/>
      <c r="XK1088" s="131"/>
      <c r="XL1088" s="131"/>
      <c r="XM1088" s="131"/>
      <c r="XN1088" s="131"/>
      <c r="XO1088" s="131"/>
      <c r="XP1088" s="131"/>
      <c r="XQ1088" s="131"/>
      <c r="XR1088" s="131"/>
      <c r="XS1088" s="131"/>
      <c r="XT1088" s="131"/>
      <c r="XU1088" s="131"/>
      <c r="XV1088" s="131"/>
      <c r="XW1088" s="131"/>
      <c r="XX1088" s="131"/>
      <c r="XY1088" s="131"/>
      <c r="XZ1088" s="131"/>
      <c r="YA1088" s="131"/>
      <c r="YB1088" s="131"/>
      <c r="YC1088" s="131"/>
      <c r="YD1088" s="131"/>
      <c r="YE1088" s="131"/>
      <c r="YF1088" s="131"/>
      <c r="YG1088" s="131"/>
      <c r="YH1088" s="131"/>
      <c r="YI1088" s="131"/>
      <c r="YJ1088" s="131"/>
      <c r="YK1088" s="131"/>
      <c r="YL1088" s="131"/>
      <c r="YM1088" s="131"/>
      <c r="YN1088" s="131"/>
      <c r="YO1088" s="131"/>
      <c r="YP1088" s="131"/>
      <c r="YQ1088" s="131"/>
      <c r="YR1088" s="131"/>
      <c r="YS1088" s="131"/>
      <c r="YT1088" s="131"/>
      <c r="YU1088" s="131"/>
      <c r="YV1088" s="131"/>
      <c r="YW1088" s="131"/>
      <c r="YX1088" s="131"/>
      <c r="YY1088" s="131"/>
      <c r="YZ1088" s="131"/>
      <c r="ZA1088" s="131"/>
      <c r="ZB1088" s="131"/>
      <c r="ZC1088" s="131"/>
      <c r="ZD1088" s="131"/>
      <c r="ZE1088" s="131"/>
      <c r="ZF1088" s="131"/>
      <c r="ZG1088" s="131"/>
      <c r="ZH1088" s="131"/>
      <c r="ZI1088" s="131"/>
      <c r="ZJ1088" s="131"/>
      <c r="ZK1088" s="131"/>
      <c r="ZL1088" s="131"/>
      <c r="ZM1088" s="131"/>
      <c r="ZN1088" s="131"/>
      <c r="ZO1088" s="131"/>
      <c r="ZP1088" s="131"/>
      <c r="ZQ1088" s="131"/>
      <c r="ZR1088" s="131"/>
      <c r="ZS1088" s="131"/>
      <c r="ZT1088" s="131"/>
      <c r="ZU1088" s="131"/>
      <c r="ZV1088" s="131"/>
      <c r="ZW1088" s="131"/>
      <c r="ZX1088" s="131"/>
      <c r="ZY1088" s="131"/>
      <c r="ZZ1088" s="131"/>
      <c r="AAA1088" s="131"/>
      <c r="AAB1088" s="131"/>
      <c r="AAC1088" s="131"/>
      <c r="AAD1088" s="131"/>
      <c r="AAE1088" s="131"/>
      <c r="AAF1088" s="131"/>
      <c r="AAG1088" s="131"/>
      <c r="AAH1088" s="131"/>
      <c r="AAI1088" s="131"/>
      <c r="AAJ1088" s="131"/>
      <c r="AAK1088" s="131"/>
      <c r="AAL1088" s="131"/>
      <c r="AAM1088" s="131"/>
      <c r="AAN1088" s="131"/>
      <c r="AAO1088" s="131"/>
      <c r="AAP1088" s="131"/>
      <c r="AAQ1088" s="131"/>
      <c r="AAR1088" s="131"/>
      <c r="AAS1088" s="131"/>
      <c r="AAT1088" s="131"/>
      <c r="AAU1088" s="131"/>
      <c r="AAV1088" s="131"/>
      <c r="AAW1088" s="131"/>
      <c r="AAX1088" s="131"/>
      <c r="AAY1088" s="131"/>
      <c r="AAZ1088" s="131"/>
      <c r="ABA1088" s="131"/>
      <c r="ABB1088" s="131"/>
      <c r="ABC1088" s="131"/>
      <c r="ABD1088" s="131"/>
      <c r="ABE1088" s="131"/>
      <c r="ABF1088" s="131"/>
      <c r="ABG1088" s="131"/>
      <c r="ABH1088" s="131"/>
      <c r="ABI1088" s="131"/>
      <c r="ABJ1088" s="131"/>
      <c r="ABK1088" s="131"/>
      <c r="ABL1088" s="131"/>
      <c r="ABM1088" s="131"/>
      <c r="ABN1088" s="131"/>
      <c r="ABO1088" s="131"/>
      <c r="ABP1088" s="131"/>
      <c r="ABQ1088" s="131"/>
      <c r="ABR1088" s="131"/>
      <c r="ABS1088" s="131"/>
      <c r="ABT1088" s="131"/>
      <c r="ABU1088" s="131"/>
      <c r="ABV1088" s="131"/>
      <c r="ABW1088" s="131"/>
      <c r="ABX1088" s="131"/>
      <c r="ABY1088" s="131"/>
      <c r="ABZ1088" s="131"/>
      <c r="ACA1088" s="131"/>
      <c r="ACB1088" s="131"/>
      <c r="ACC1088" s="131"/>
      <c r="ACD1088" s="131"/>
      <c r="ACE1088" s="131"/>
      <c r="ACF1088" s="131"/>
      <c r="ACG1088" s="131"/>
      <c r="ACH1088" s="131"/>
      <c r="ACI1088" s="131"/>
      <c r="ACJ1088" s="131"/>
      <c r="ACK1088" s="131"/>
      <c r="ACL1088" s="131"/>
      <c r="ACM1088" s="131"/>
      <c r="ACN1088" s="131"/>
      <c r="ACO1088" s="131"/>
      <c r="ACP1088" s="131"/>
      <c r="ACQ1088" s="131"/>
      <c r="ACR1088" s="131"/>
      <c r="ACS1088" s="131"/>
      <c r="ACT1088" s="131"/>
      <c r="ACU1088" s="131"/>
      <c r="ACV1088" s="131"/>
      <c r="ACW1088" s="131"/>
      <c r="ACX1088" s="131"/>
      <c r="ACY1088" s="131"/>
      <c r="ACZ1088" s="131"/>
      <c r="ADA1088" s="131"/>
      <c r="ADB1088" s="131"/>
      <c r="ADC1088" s="131"/>
      <c r="ADD1088" s="131"/>
      <c r="ADE1088" s="131"/>
      <c r="ADF1088" s="131"/>
      <c r="ADG1088" s="131"/>
      <c r="ADH1088" s="131"/>
      <c r="ADI1088" s="131"/>
      <c r="ADJ1088" s="131"/>
      <c r="ADK1088" s="131"/>
      <c r="ADL1088" s="131"/>
      <c r="ADM1088" s="131"/>
      <c r="ADN1088" s="131"/>
      <c r="ADO1088" s="131"/>
      <c r="ADP1088" s="131"/>
      <c r="ADQ1088" s="131"/>
      <c r="ADR1088" s="131"/>
      <c r="ADS1088" s="131"/>
      <c r="ADT1088" s="131"/>
      <c r="ADU1088" s="131"/>
      <c r="ADV1088" s="131"/>
      <c r="ADW1088" s="131"/>
      <c r="ADX1088" s="131"/>
      <c r="ADY1088" s="131"/>
      <c r="ADZ1088" s="131"/>
      <c r="AEA1088" s="131"/>
      <c r="AEB1088" s="131"/>
      <c r="AEC1088" s="131"/>
      <c r="AED1088" s="131"/>
      <c r="AEE1088" s="131"/>
      <c r="AEF1088" s="131"/>
      <c r="AEG1088" s="131"/>
      <c r="AEH1088" s="131"/>
      <c r="AEI1088" s="131"/>
      <c r="AEJ1088" s="131"/>
      <c r="AEK1088" s="131"/>
      <c r="AEL1088" s="131"/>
      <c r="AEM1088" s="131"/>
      <c r="AEN1088" s="131"/>
      <c r="AEO1088" s="131"/>
      <c r="AEP1088" s="131"/>
      <c r="AEQ1088" s="131"/>
      <c r="AER1088" s="131"/>
      <c r="AES1088" s="131"/>
      <c r="AET1088" s="131"/>
      <c r="AEU1088" s="131"/>
      <c r="AEV1088" s="131"/>
      <c r="AEW1088" s="131"/>
      <c r="AEX1088" s="131"/>
      <c r="AEY1088" s="131"/>
      <c r="AEZ1088" s="131"/>
      <c r="AFA1088" s="131"/>
      <c r="AFB1088" s="131"/>
      <c r="AFC1088" s="131"/>
      <c r="AFD1088" s="131"/>
      <c r="AFE1088" s="131"/>
      <c r="AFF1088" s="131"/>
      <c r="AFG1088" s="131"/>
      <c r="AFH1088" s="131"/>
      <c r="AFI1088" s="131"/>
      <c r="AFJ1088" s="131"/>
      <c r="AFK1088" s="131"/>
      <c r="AFL1088" s="131"/>
      <c r="AFM1088" s="131"/>
      <c r="AFN1088" s="131"/>
      <c r="AFO1088" s="131"/>
      <c r="AFP1088" s="131"/>
      <c r="AFQ1088" s="131"/>
      <c r="AFR1088" s="131"/>
      <c r="AFS1088" s="131"/>
      <c r="AFT1088" s="131"/>
      <c r="AFU1088" s="131"/>
      <c r="AFV1088" s="131"/>
      <c r="AFW1088" s="131"/>
      <c r="AFX1088" s="131"/>
      <c r="AFY1088" s="131"/>
      <c r="AFZ1088" s="131"/>
      <c r="AGA1088" s="131"/>
      <c r="AGB1088" s="131"/>
      <c r="AGC1088" s="131"/>
      <c r="AGD1088" s="131"/>
      <c r="AGE1088" s="131"/>
      <c r="AGF1088" s="131"/>
      <c r="AGG1088" s="131"/>
      <c r="AGH1088" s="131"/>
      <c r="AGI1088" s="131"/>
      <c r="AGJ1088" s="131"/>
      <c r="AGK1088" s="131"/>
      <c r="AGL1088" s="131"/>
      <c r="AGM1088" s="131"/>
      <c r="AGN1088" s="131"/>
      <c r="AGO1088" s="131"/>
      <c r="AGP1088" s="131"/>
      <c r="AGQ1088" s="131"/>
      <c r="AGR1088" s="131"/>
      <c r="AGS1088" s="131"/>
      <c r="AGT1088" s="131"/>
      <c r="AGU1088" s="131"/>
      <c r="AGV1088" s="131"/>
      <c r="AGW1088" s="131"/>
      <c r="AGX1088" s="131"/>
      <c r="AGY1088" s="131"/>
      <c r="AGZ1088" s="131"/>
      <c r="AHA1088" s="131"/>
      <c r="AHB1088" s="131"/>
      <c r="AHC1088" s="131"/>
      <c r="AHD1088" s="131"/>
      <c r="AHE1088" s="131"/>
      <c r="AHF1088" s="131"/>
      <c r="AHG1088" s="131"/>
      <c r="AHH1088" s="131"/>
      <c r="AHI1088" s="131"/>
      <c r="AHJ1088" s="131"/>
      <c r="AHK1088" s="131"/>
      <c r="AHL1088" s="131"/>
      <c r="AHM1088" s="131"/>
      <c r="AHN1088" s="131"/>
      <c r="AHO1088" s="131"/>
      <c r="AHP1088" s="131"/>
      <c r="AHQ1088" s="131"/>
      <c r="AHR1088" s="131"/>
      <c r="AHS1088" s="131"/>
      <c r="AHT1088" s="131"/>
      <c r="AHU1088" s="131"/>
      <c r="AHV1088" s="131"/>
      <c r="AHW1088" s="131"/>
      <c r="AHX1088" s="131"/>
      <c r="AHY1088" s="131"/>
      <c r="AHZ1088" s="131"/>
      <c r="AIA1088" s="131"/>
      <c r="AIB1088" s="131"/>
      <c r="AIC1088" s="131"/>
      <c r="AID1088" s="131"/>
      <c r="AIE1088" s="131"/>
      <c r="AIF1088" s="131"/>
      <c r="AIG1088" s="131"/>
      <c r="AIH1088" s="131"/>
      <c r="AII1088" s="131"/>
      <c r="AIJ1088" s="131"/>
      <c r="AIK1088" s="131"/>
      <c r="AIL1088" s="131"/>
      <c r="AIM1088" s="131"/>
      <c r="AIN1088" s="131"/>
      <c r="AIO1088" s="131"/>
      <c r="AIP1088" s="131"/>
      <c r="AIQ1088" s="131"/>
      <c r="AIR1088" s="131"/>
      <c r="AIS1088" s="131"/>
      <c r="AIT1088" s="131"/>
      <c r="AIU1088" s="131"/>
      <c r="AIV1088" s="131"/>
      <c r="AIW1088" s="131"/>
      <c r="AIX1088" s="131"/>
      <c r="AIY1088" s="131"/>
      <c r="AIZ1088" s="131"/>
      <c r="AJA1088" s="131"/>
      <c r="AJB1088" s="131"/>
      <c r="AJC1088" s="131"/>
      <c r="AJD1088" s="131"/>
      <c r="AJE1088" s="131"/>
      <c r="AJF1088" s="131"/>
      <c r="AJG1088" s="131"/>
      <c r="AJH1088" s="131"/>
      <c r="AJI1088" s="131"/>
      <c r="AJJ1088" s="131"/>
      <c r="AJK1088" s="131"/>
      <c r="AJL1088" s="131"/>
      <c r="AJM1088" s="131"/>
      <c r="AJN1088" s="131"/>
      <c r="AJO1088" s="131"/>
      <c r="AJP1088" s="131"/>
      <c r="AJQ1088" s="131"/>
      <c r="AJR1088" s="131"/>
      <c r="AJS1088" s="131"/>
      <c r="AJT1088" s="131"/>
      <c r="AJU1088" s="131"/>
      <c r="AJV1088" s="131"/>
      <c r="AJW1088" s="131"/>
      <c r="AJX1088" s="131"/>
      <c r="AJY1088" s="131"/>
      <c r="AJZ1088" s="131"/>
      <c r="AKA1088" s="131"/>
      <c r="AKB1088" s="131"/>
      <c r="AKC1088" s="131"/>
      <c r="AKD1088" s="131"/>
      <c r="AKE1088" s="131"/>
      <c r="AKF1088" s="131"/>
      <c r="AKG1088" s="131"/>
      <c r="AKH1088" s="131"/>
      <c r="AKI1088" s="131"/>
      <c r="AKJ1088" s="131"/>
      <c r="AKK1088" s="131"/>
      <c r="AKL1088" s="131"/>
      <c r="AKM1088" s="131"/>
      <c r="AKN1088" s="131"/>
      <c r="AKO1088" s="131"/>
      <c r="AKP1088" s="131"/>
      <c r="AKQ1088" s="131"/>
      <c r="AKR1088" s="131"/>
      <c r="AKS1088" s="131"/>
      <c r="AKT1088" s="131"/>
      <c r="AKU1088" s="131"/>
      <c r="AKV1088" s="131"/>
      <c r="AKW1088" s="131"/>
      <c r="AKX1088" s="131"/>
      <c r="AKY1088" s="131"/>
      <c r="AKZ1088" s="131"/>
      <c r="ALA1088" s="131"/>
      <c r="ALB1088" s="131"/>
      <c r="ALC1088" s="131"/>
      <c r="ALD1088" s="131"/>
      <c r="ALE1088" s="131"/>
      <c r="ALF1088" s="131"/>
      <c r="ALG1088" s="131"/>
      <c r="ALH1088" s="131"/>
      <c r="ALI1088" s="131"/>
      <c r="ALJ1088" s="131"/>
      <c r="ALK1088" s="131"/>
      <c r="ALL1088" s="131"/>
      <c r="ALM1088" s="131"/>
      <c r="ALN1088" s="131"/>
    </row>
    <row r="1089" spans="1:1002" s="508" customFormat="1" x14ac:dyDescent="0.25">
      <c r="A1089" s="502"/>
      <c r="B1089" s="503"/>
      <c r="C1089" s="504"/>
      <c r="D1089" s="450"/>
      <c r="E1089" s="505"/>
      <c r="F1089" s="505"/>
      <c r="G1089" s="506"/>
      <c r="H1089" s="506"/>
      <c r="I1089" s="507"/>
      <c r="J1089" s="565"/>
      <c r="K1089" s="454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  <c r="EC1089" s="131"/>
      <c r="ED1089" s="131"/>
      <c r="EE1089" s="131"/>
      <c r="EF1089" s="131"/>
      <c r="EG1089" s="131"/>
      <c r="EH1089" s="131"/>
      <c r="EI1089" s="131"/>
      <c r="EJ1089" s="131"/>
      <c r="EK1089" s="131"/>
      <c r="EL1089" s="131"/>
      <c r="EM1089" s="131"/>
      <c r="EN1089" s="131"/>
      <c r="EO1089" s="131"/>
      <c r="EP1089" s="131"/>
      <c r="EQ1089" s="131"/>
      <c r="ER1089" s="131"/>
      <c r="ES1089" s="131"/>
      <c r="ET1089" s="131"/>
      <c r="EU1089" s="131"/>
      <c r="EV1089" s="131"/>
      <c r="EW1089" s="131"/>
      <c r="EX1089" s="131"/>
      <c r="EY1089" s="131"/>
      <c r="EZ1089" s="131"/>
      <c r="FA1089" s="131"/>
      <c r="FB1089" s="131"/>
      <c r="FC1089" s="131"/>
      <c r="FD1089" s="131"/>
      <c r="FE1089" s="131"/>
      <c r="FF1089" s="131"/>
      <c r="FG1089" s="131"/>
      <c r="FH1089" s="131"/>
      <c r="FI1089" s="131"/>
      <c r="FJ1089" s="131"/>
      <c r="FK1089" s="131"/>
      <c r="FL1089" s="131"/>
      <c r="FM1089" s="131"/>
      <c r="FN1089" s="131"/>
      <c r="FO1089" s="131"/>
      <c r="FP1089" s="131"/>
      <c r="FQ1089" s="131"/>
      <c r="FR1089" s="131"/>
      <c r="FS1089" s="131"/>
      <c r="FT1089" s="131"/>
      <c r="FU1089" s="131"/>
      <c r="FV1089" s="131"/>
      <c r="FW1089" s="131"/>
      <c r="FX1089" s="131"/>
      <c r="FY1089" s="131"/>
      <c r="FZ1089" s="131"/>
      <c r="GA1089" s="131"/>
      <c r="GB1089" s="131"/>
      <c r="GC1089" s="131"/>
      <c r="GD1089" s="131"/>
      <c r="GE1089" s="131"/>
      <c r="GF1089" s="131"/>
      <c r="GG1089" s="131"/>
      <c r="GH1089" s="131"/>
      <c r="GI1089" s="131"/>
      <c r="GJ1089" s="131"/>
      <c r="GK1089" s="131"/>
      <c r="GL1089" s="131"/>
      <c r="GM1089" s="131"/>
      <c r="GN1089" s="131"/>
      <c r="GO1089" s="131"/>
      <c r="GP1089" s="131"/>
      <c r="GQ1089" s="131"/>
      <c r="GR1089" s="131"/>
      <c r="GS1089" s="131"/>
      <c r="GT1089" s="131"/>
      <c r="GU1089" s="131"/>
      <c r="GV1089" s="131"/>
      <c r="GW1089" s="131"/>
      <c r="GX1089" s="131"/>
      <c r="GY1089" s="131"/>
      <c r="GZ1089" s="131"/>
      <c r="HA1089" s="131"/>
      <c r="HB1089" s="131"/>
      <c r="HC1089" s="131"/>
      <c r="HD1089" s="131"/>
      <c r="HE1089" s="131"/>
      <c r="HF1089" s="131"/>
      <c r="HG1089" s="131"/>
      <c r="HH1089" s="131"/>
      <c r="HI1089" s="131"/>
      <c r="HJ1089" s="131"/>
      <c r="HK1089" s="131"/>
      <c r="HL1089" s="131"/>
      <c r="HM1089" s="131"/>
      <c r="HN1089" s="131"/>
      <c r="HO1089" s="131"/>
      <c r="HP1089" s="131"/>
      <c r="HQ1089" s="131"/>
      <c r="HR1089" s="131"/>
      <c r="HS1089" s="131"/>
      <c r="HT1089" s="131"/>
      <c r="HU1089" s="131"/>
      <c r="HV1089" s="131"/>
      <c r="HW1089" s="131"/>
      <c r="HX1089" s="131"/>
      <c r="HY1089" s="131"/>
      <c r="HZ1089" s="131"/>
      <c r="IA1089" s="131"/>
      <c r="IB1089" s="131"/>
      <c r="IC1089" s="131"/>
      <c r="ID1089" s="131"/>
      <c r="IE1089" s="131"/>
      <c r="IF1089" s="131"/>
      <c r="IG1089" s="131"/>
      <c r="IH1089" s="131"/>
      <c r="II1089" s="131"/>
      <c r="IJ1089" s="131"/>
      <c r="IK1089" s="131"/>
      <c r="IL1089" s="131"/>
      <c r="IM1089" s="131"/>
      <c r="IN1089" s="131"/>
      <c r="IO1089" s="131"/>
      <c r="IP1089" s="131"/>
      <c r="IQ1089" s="131"/>
      <c r="IR1089" s="131"/>
      <c r="IS1089" s="131"/>
      <c r="IT1089" s="131"/>
      <c r="IU1089" s="131"/>
      <c r="IV1089" s="131"/>
      <c r="IW1089" s="131"/>
      <c r="IX1089" s="131"/>
      <c r="IY1089" s="131"/>
      <c r="IZ1089" s="131"/>
      <c r="JA1089" s="131"/>
      <c r="JB1089" s="131"/>
      <c r="JC1089" s="131"/>
      <c r="JD1089" s="131"/>
      <c r="JE1089" s="131"/>
      <c r="JF1089" s="131"/>
      <c r="JG1089" s="131"/>
      <c r="JH1089" s="131"/>
      <c r="JI1089" s="131"/>
      <c r="JJ1089" s="131"/>
      <c r="JK1089" s="131"/>
      <c r="JL1089" s="131"/>
      <c r="JM1089" s="131"/>
      <c r="JN1089" s="131"/>
      <c r="JO1089" s="131"/>
      <c r="JP1089" s="131"/>
      <c r="JQ1089" s="131"/>
      <c r="JR1089" s="131"/>
      <c r="JS1089" s="131"/>
      <c r="JT1089" s="131"/>
      <c r="JU1089" s="131"/>
      <c r="JV1089" s="131"/>
      <c r="JW1089" s="131"/>
      <c r="JX1089" s="131"/>
      <c r="JY1089" s="131"/>
      <c r="JZ1089" s="131"/>
      <c r="KA1089" s="131"/>
      <c r="KB1089" s="131"/>
      <c r="KC1089" s="131"/>
      <c r="KD1089" s="131"/>
      <c r="KE1089" s="131"/>
      <c r="KF1089" s="131"/>
      <c r="KG1089" s="131"/>
      <c r="KH1089" s="131"/>
      <c r="KI1089" s="131"/>
      <c r="KJ1089" s="131"/>
      <c r="KK1089" s="131"/>
      <c r="KL1089" s="131"/>
      <c r="KM1089" s="131"/>
      <c r="KN1089" s="131"/>
      <c r="KO1089" s="131"/>
      <c r="KP1089" s="131"/>
      <c r="KQ1089" s="131"/>
      <c r="KR1089" s="131"/>
      <c r="KS1089" s="131"/>
      <c r="KT1089" s="131"/>
      <c r="KU1089" s="131"/>
      <c r="KV1089" s="131"/>
      <c r="KW1089" s="131"/>
      <c r="KX1089" s="131"/>
      <c r="KY1089" s="131"/>
      <c r="KZ1089" s="131"/>
      <c r="LA1089" s="131"/>
      <c r="LB1089" s="131"/>
      <c r="LC1089" s="131"/>
      <c r="LD1089" s="131"/>
      <c r="LE1089" s="131"/>
      <c r="LF1089" s="131"/>
      <c r="LG1089" s="131"/>
      <c r="LH1089" s="131"/>
      <c r="LI1089" s="131"/>
      <c r="LJ1089" s="131"/>
      <c r="LK1089" s="131"/>
      <c r="LL1089" s="131"/>
      <c r="LM1089" s="131"/>
      <c r="LN1089" s="131"/>
      <c r="LO1089" s="131"/>
      <c r="LP1089" s="131"/>
      <c r="LQ1089" s="131"/>
      <c r="LR1089" s="131"/>
      <c r="LS1089" s="131"/>
      <c r="LT1089" s="131"/>
      <c r="LU1089" s="131"/>
      <c r="LV1089" s="131"/>
      <c r="LW1089" s="131"/>
      <c r="LX1089" s="131"/>
      <c r="LY1089" s="131"/>
      <c r="LZ1089" s="131"/>
      <c r="MA1089" s="131"/>
      <c r="MB1089" s="131"/>
      <c r="MC1089" s="131"/>
      <c r="MD1089" s="131"/>
      <c r="ME1089" s="131"/>
      <c r="MF1089" s="131"/>
      <c r="MG1089" s="131"/>
      <c r="MH1089" s="131"/>
      <c r="MI1089" s="131"/>
      <c r="MJ1089" s="131"/>
      <c r="MK1089" s="131"/>
      <c r="ML1089" s="131"/>
      <c r="MM1089" s="131"/>
      <c r="MN1089" s="131"/>
      <c r="MO1089" s="131"/>
      <c r="MP1089" s="131"/>
      <c r="MQ1089" s="131"/>
      <c r="MR1089" s="131"/>
      <c r="MS1089" s="131"/>
      <c r="MT1089" s="131"/>
      <c r="MU1089" s="131"/>
      <c r="MV1089" s="131"/>
      <c r="MW1089" s="131"/>
      <c r="MX1089" s="131"/>
      <c r="MY1089" s="131"/>
      <c r="MZ1089" s="131"/>
      <c r="NA1089" s="131"/>
      <c r="NB1089" s="131"/>
      <c r="NC1089" s="131"/>
      <c r="ND1089" s="131"/>
      <c r="NE1089" s="131"/>
      <c r="NF1089" s="131"/>
      <c r="NG1089" s="131"/>
      <c r="NH1089" s="131"/>
      <c r="NI1089" s="131"/>
      <c r="NJ1089" s="131"/>
      <c r="NK1089" s="131"/>
      <c r="NL1089" s="131"/>
      <c r="NM1089" s="131"/>
      <c r="NN1089" s="131"/>
      <c r="NO1089" s="131"/>
      <c r="NP1089" s="131"/>
      <c r="NQ1089" s="131"/>
      <c r="NR1089" s="131"/>
      <c r="NS1089" s="131"/>
      <c r="NT1089" s="131"/>
      <c r="NU1089" s="131"/>
      <c r="NV1089" s="131"/>
      <c r="NW1089" s="131"/>
      <c r="NX1089" s="131"/>
      <c r="NY1089" s="131"/>
      <c r="NZ1089" s="131"/>
      <c r="OA1089" s="131"/>
      <c r="OB1089" s="131"/>
      <c r="OC1089" s="131"/>
      <c r="OD1089" s="131"/>
      <c r="OE1089" s="131"/>
      <c r="OF1089" s="131"/>
      <c r="OG1089" s="131"/>
      <c r="OH1089" s="131"/>
      <c r="OI1089" s="131"/>
      <c r="OJ1089" s="131"/>
      <c r="OK1089" s="131"/>
      <c r="OL1089" s="131"/>
      <c r="OM1089" s="131"/>
      <c r="ON1089" s="131"/>
      <c r="OO1089" s="131"/>
      <c r="OP1089" s="131"/>
      <c r="OQ1089" s="131"/>
      <c r="OR1089" s="131"/>
      <c r="OS1089" s="131"/>
      <c r="OT1089" s="131"/>
      <c r="OU1089" s="131"/>
      <c r="OV1089" s="131"/>
      <c r="OW1089" s="131"/>
      <c r="OX1089" s="131"/>
      <c r="OY1089" s="131"/>
      <c r="OZ1089" s="131"/>
      <c r="PA1089" s="131"/>
      <c r="PB1089" s="131"/>
      <c r="PC1089" s="131"/>
      <c r="PD1089" s="131"/>
      <c r="PE1089" s="131"/>
      <c r="PF1089" s="131"/>
      <c r="PG1089" s="131"/>
      <c r="PH1089" s="131"/>
      <c r="PI1089" s="131"/>
      <c r="PJ1089" s="131"/>
      <c r="PK1089" s="131"/>
      <c r="PL1089" s="131"/>
      <c r="PM1089" s="131"/>
      <c r="PN1089" s="131"/>
      <c r="PO1089" s="131"/>
      <c r="PP1089" s="131"/>
      <c r="PQ1089" s="131"/>
      <c r="PR1089" s="131"/>
      <c r="PS1089" s="131"/>
      <c r="PT1089" s="131"/>
      <c r="PU1089" s="131"/>
      <c r="PV1089" s="131"/>
      <c r="PW1089" s="131"/>
      <c r="PX1089" s="131"/>
      <c r="PY1089" s="131"/>
      <c r="PZ1089" s="131"/>
      <c r="QA1089" s="131"/>
      <c r="QB1089" s="131"/>
      <c r="QC1089" s="131"/>
      <c r="QD1089" s="131"/>
      <c r="QE1089" s="131"/>
      <c r="QF1089" s="131"/>
      <c r="QG1089" s="131"/>
      <c r="QH1089" s="131"/>
      <c r="QI1089" s="131"/>
      <c r="QJ1089" s="131"/>
      <c r="QK1089" s="131"/>
      <c r="QL1089" s="131"/>
      <c r="QM1089" s="131"/>
      <c r="QN1089" s="131"/>
      <c r="QO1089" s="131"/>
      <c r="QP1089" s="131"/>
      <c r="QQ1089" s="131"/>
      <c r="QR1089" s="131"/>
      <c r="QS1089" s="131"/>
      <c r="QT1089" s="131"/>
      <c r="QU1089" s="131"/>
      <c r="QV1089" s="131"/>
      <c r="QW1089" s="131"/>
      <c r="QX1089" s="131"/>
      <c r="QY1089" s="131"/>
      <c r="QZ1089" s="131"/>
      <c r="RA1089" s="131"/>
      <c r="RB1089" s="131"/>
      <c r="RC1089" s="131"/>
      <c r="RD1089" s="131"/>
      <c r="RE1089" s="131"/>
      <c r="RF1089" s="131"/>
      <c r="RG1089" s="131"/>
      <c r="RH1089" s="131"/>
      <c r="RI1089" s="131"/>
      <c r="RJ1089" s="131"/>
      <c r="RK1089" s="131"/>
      <c r="RL1089" s="131"/>
      <c r="RM1089" s="131"/>
      <c r="RN1089" s="131"/>
      <c r="RO1089" s="131"/>
      <c r="RP1089" s="131"/>
      <c r="RQ1089" s="131"/>
      <c r="RR1089" s="131"/>
      <c r="RS1089" s="131"/>
      <c r="RT1089" s="131"/>
      <c r="RU1089" s="131"/>
      <c r="RV1089" s="131"/>
      <c r="RW1089" s="131"/>
      <c r="RX1089" s="131"/>
      <c r="RY1089" s="131"/>
      <c r="RZ1089" s="131"/>
      <c r="SA1089" s="131"/>
      <c r="SB1089" s="131"/>
      <c r="SC1089" s="131"/>
      <c r="SD1089" s="131"/>
      <c r="SE1089" s="131"/>
      <c r="SF1089" s="131"/>
      <c r="SG1089" s="131"/>
      <c r="SH1089" s="131"/>
      <c r="SI1089" s="131"/>
      <c r="SJ1089" s="131"/>
      <c r="SK1089" s="131"/>
      <c r="SL1089" s="131"/>
      <c r="SM1089" s="131"/>
      <c r="SN1089" s="131"/>
      <c r="SO1089" s="131"/>
      <c r="SP1089" s="131"/>
      <c r="SQ1089" s="131"/>
      <c r="SR1089" s="131"/>
      <c r="SS1089" s="131"/>
      <c r="ST1089" s="131"/>
      <c r="SU1089" s="131"/>
      <c r="SV1089" s="131"/>
      <c r="SW1089" s="131"/>
      <c r="SX1089" s="131"/>
      <c r="SY1089" s="131"/>
      <c r="SZ1089" s="131"/>
      <c r="TA1089" s="131"/>
      <c r="TB1089" s="131"/>
      <c r="TC1089" s="131"/>
      <c r="TD1089" s="131"/>
      <c r="TE1089" s="131"/>
      <c r="TF1089" s="131"/>
      <c r="TG1089" s="131"/>
      <c r="TH1089" s="131"/>
      <c r="TI1089" s="131"/>
      <c r="TJ1089" s="131"/>
      <c r="TK1089" s="131"/>
      <c r="TL1089" s="131"/>
      <c r="TM1089" s="131"/>
      <c r="TN1089" s="131"/>
      <c r="TO1089" s="131"/>
      <c r="TP1089" s="131"/>
      <c r="TQ1089" s="131"/>
      <c r="TR1089" s="131"/>
      <c r="TS1089" s="131"/>
      <c r="TT1089" s="131"/>
      <c r="TU1089" s="131"/>
      <c r="TV1089" s="131"/>
      <c r="TW1089" s="131"/>
      <c r="TX1089" s="131"/>
      <c r="TY1089" s="131"/>
      <c r="TZ1089" s="131"/>
      <c r="UA1089" s="131"/>
      <c r="UB1089" s="131"/>
      <c r="UC1089" s="131"/>
      <c r="UD1089" s="131"/>
      <c r="UE1089" s="131"/>
      <c r="UF1089" s="131"/>
      <c r="UG1089" s="131"/>
      <c r="UH1089" s="131"/>
      <c r="UI1089" s="131"/>
      <c r="UJ1089" s="131"/>
      <c r="UK1089" s="131"/>
      <c r="UL1089" s="131"/>
      <c r="UM1089" s="131"/>
      <c r="UN1089" s="131"/>
      <c r="UO1089" s="131"/>
      <c r="UP1089" s="131"/>
      <c r="UQ1089" s="131"/>
      <c r="UR1089" s="131"/>
      <c r="US1089" s="131"/>
      <c r="UT1089" s="131"/>
      <c r="UU1089" s="131"/>
      <c r="UV1089" s="131"/>
      <c r="UW1089" s="131"/>
      <c r="UX1089" s="131"/>
      <c r="UY1089" s="131"/>
      <c r="UZ1089" s="131"/>
      <c r="VA1089" s="131"/>
      <c r="VB1089" s="131"/>
      <c r="VC1089" s="131"/>
      <c r="VD1089" s="131"/>
      <c r="VE1089" s="131"/>
      <c r="VF1089" s="131"/>
      <c r="VG1089" s="131"/>
      <c r="VH1089" s="131"/>
      <c r="VI1089" s="131"/>
      <c r="VJ1089" s="131"/>
      <c r="VK1089" s="131"/>
      <c r="VL1089" s="131"/>
      <c r="VM1089" s="131"/>
      <c r="VN1089" s="131"/>
      <c r="VO1089" s="131"/>
      <c r="VP1089" s="131"/>
      <c r="VQ1089" s="131"/>
      <c r="VR1089" s="131"/>
      <c r="VS1089" s="131"/>
      <c r="VT1089" s="131"/>
      <c r="VU1089" s="131"/>
      <c r="VV1089" s="131"/>
      <c r="VW1089" s="131"/>
      <c r="VX1089" s="131"/>
      <c r="VY1089" s="131"/>
      <c r="VZ1089" s="131"/>
      <c r="WA1089" s="131"/>
      <c r="WB1089" s="131"/>
      <c r="WC1089" s="131"/>
      <c r="WD1089" s="131"/>
      <c r="WE1089" s="131"/>
      <c r="WF1089" s="131"/>
      <c r="WG1089" s="131"/>
      <c r="WH1089" s="131"/>
      <c r="WI1089" s="131"/>
      <c r="WJ1089" s="131"/>
      <c r="WK1089" s="131"/>
      <c r="WL1089" s="131"/>
      <c r="WM1089" s="131"/>
      <c r="WN1089" s="131"/>
      <c r="WO1089" s="131"/>
      <c r="WP1089" s="131"/>
      <c r="WQ1089" s="131"/>
      <c r="WR1089" s="131"/>
      <c r="WS1089" s="131"/>
      <c r="WT1089" s="131"/>
      <c r="WU1089" s="131"/>
      <c r="WV1089" s="131"/>
      <c r="WW1089" s="131"/>
      <c r="WX1089" s="131"/>
      <c r="WY1089" s="131"/>
      <c r="WZ1089" s="131"/>
      <c r="XA1089" s="131"/>
      <c r="XB1089" s="131"/>
      <c r="XC1089" s="131"/>
      <c r="XD1089" s="131"/>
      <c r="XE1089" s="131"/>
      <c r="XF1089" s="131"/>
      <c r="XG1089" s="131"/>
      <c r="XH1089" s="131"/>
      <c r="XI1089" s="131"/>
      <c r="XJ1089" s="131"/>
      <c r="XK1089" s="131"/>
      <c r="XL1089" s="131"/>
      <c r="XM1089" s="131"/>
      <c r="XN1089" s="131"/>
      <c r="XO1089" s="131"/>
      <c r="XP1089" s="131"/>
      <c r="XQ1089" s="131"/>
      <c r="XR1089" s="131"/>
      <c r="XS1089" s="131"/>
      <c r="XT1089" s="131"/>
      <c r="XU1089" s="131"/>
      <c r="XV1089" s="131"/>
      <c r="XW1089" s="131"/>
      <c r="XX1089" s="131"/>
      <c r="XY1089" s="131"/>
      <c r="XZ1089" s="131"/>
      <c r="YA1089" s="131"/>
      <c r="YB1089" s="131"/>
      <c r="YC1089" s="131"/>
      <c r="YD1089" s="131"/>
      <c r="YE1089" s="131"/>
      <c r="YF1089" s="131"/>
      <c r="YG1089" s="131"/>
      <c r="YH1089" s="131"/>
      <c r="YI1089" s="131"/>
      <c r="YJ1089" s="131"/>
      <c r="YK1089" s="131"/>
      <c r="YL1089" s="131"/>
      <c r="YM1089" s="131"/>
      <c r="YN1089" s="131"/>
      <c r="YO1089" s="131"/>
      <c r="YP1089" s="131"/>
      <c r="YQ1089" s="131"/>
      <c r="YR1089" s="131"/>
      <c r="YS1089" s="131"/>
      <c r="YT1089" s="131"/>
      <c r="YU1089" s="131"/>
      <c r="YV1089" s="131"/>
      <c r="YW1089" s="131"/>
      <c r="YX1089" s="131"/>
      <c r="YY1089" s="131"/>
      <c r="YZ1089" s="131"/>
      <c r="ZA1089" s="131"/>
      <c r="ZB1089" s="131"/>
      <c r="ZC1089" s="131"/>
      <c r="ZD1089" s="131"/>
      <c r="ZE1089" s="131"/>
      <c r="ZF1089" s="131"/>
      <c r="ZG1089" s="131"/>
      <c r="ZH1089" s="131"/>
      <c r="ZI1089" s="131"/>
      <c r="ZJ1089" s="131"/>
      <c r="ZK1089" s="131"/>
      <c r="ZL1089" s="131"/>
      <c r="ZM1089" s="131"/>
      <c r="ZN1089" s="131"/>
      <c r="ZO1089" s="131"/>
      <c r="ZP1089" s="131"/>
      <c r="ZQ1089" s="131"/>
      <c r="ZR1089" s="131"/>
      <c r="ZS1089" s="131"/>
      <c r="ZT1089" s="131"/>
      <c r="ZU1089" s="131"/>
      <c r="ZV1089" s="131"/>
      <c r="ZW1089" s="131"/>
      <c r="ZX1089" s="131"/>
      <c r="ZY1089" s="131"/>
      <c r="ZZ1089" s="131"/>
      <c r="AAA1089" s="131"/>
      <c r="AAB1089" s="131"/>
      <c r="AAC1089" s="131"/>
      <c r="AAD1089" s="131"/>
      <c r="AAE1089" s="131"/>
      <c r="AAF1089" s="131"/>
      <c r="AAG1089" s="131"/>
      <c r="AAH1089" s="131"/>
      <c r="AAI1089" s="131"/>
      <c r="AAJ1089" s="131"/>
      <c r="AAK1089" s="131"/>
      <c r="AAL1089" s="131"/>
      <c r="AAM1089" s="131"/>
      <c r="AAN1089" s="131"/>
      <c r="AAO1089" s="131"/>
      <c r="AAP1089" s="131"/>
      <c r="AAQ1089" s="131"/>
      <c r="AAR1089" s="131"/>
      <c r="AAS1089" s="131"/>
      <c r="AAT1089" s="131"/>
      <c r="AAU1089" s="131"/>
      <c r="AAV1089" s="131"/>
      <c r="AAW1089" s="131"/>
      <c r="AAX1089" s="131"/>
      <c r="AAY1089" s="131"/>
      <c r="AAZ1089" s="131"/>
      <c r="ABA1089" s="131"/>
      <c r="ABB1089" s="131"/>
      <c r="ABC1089" s="131"/>
      <c r="ABD1089" s="131"/>
      <c r="ABE1089" s="131"/>
      <c r="ABF1089" s="131"/>
      <c r="ABG1089" s="131"/>
      <c r="ABH1089" s="131"/>
      <c r="ABI1089" s="131"/>
      <c r="ABJ1089" s="131"/>
      <c r="ABK1089" s="131"/>
      <c r="ABL1089" s="131"/>
      <c r="ABM1089" s="131"/>
      <c r="ABN1089" s="131"/>
      <c r="ABO1089" s="131"/>
      <c r="ABP1089" s="131"/>
      <c r="ABQ1089" s="131"/>
      <c r="ABR1089" s="131"/>
      <c r="ABS1089" s="131"/>
      <c r="ABT1089" s="131"/>
      <c r="ABU1089" s="131"/>
      <c r="ABV1089" s="131"/>
      <c r="ABW1089" s="131"/>
      <c r="ABX1089" s="131"/>
      <c r="ABY1089" s="131"/>
      <c r="ABZ1089" s="131"/>
      <c r="ACA1089" s="131"/>
      <c r="ACB1089" s="131"/>
      <c r="ACC1089" s="131"/>
      <c r="ACD1089" s="131"/>
      <c r="ACE1089" s="131"/>
      <c r="ACF1089" s="131"/>
      <c r="ACG1089" s="131"/>
      <c r="ACH1089" s="131"/>
      <c r="ACI1089" s="131"/>
      <c r="ACJ1089" s="131"/>
      <c r="ACK1089" s="131"/>
      <c r="ACL1089" s="131"/>
      <c r="ACM1089" s="131"/>
      <c r="ACN1089" s="131"/>
      <c r="ACO1089" s="131"/>
      <c r="ACP1089" s="131"/>
      <c r="ACQ1089" s="131"/>
      <c r="ACR1089" s="131"/>
      <c r="ACS1089" s="131"/>
      <c r="ACT1089" s="131"/>
      <c r="ACU1089" s="131"/>
      <c r="ACV1089" s="131"/>
      <c r="ACW1089" s="131"/>
      <c r="ACX1089" s="131"/>
      <c r="ACY1089" s="131"/>
      <c r="ACZ1089" s="131"/>
      <c r="ADA1089" s="131"/>
      <c r="ADB1089" s="131"/>
      <c r="ADC1089" s="131"/>
      <c r="ADD1089" s="131"/>
      <c r="ADE1089" s="131"/>
      <c r="ADF1089" s="131"/>
      <c r="ADG1089" s="131"/>
      <c r="ADH1089" s="131"/>
      <c r="ADI1089" s="131"/>
      <c r="ADJ1089" s="131"/>
      <c r="ADK1089" s="131"/>
      <c r="ADL1089" s="131"/>
      <c r="ADM1089" s="131"/>
      <c r="ADN1089" s="131"/>
      <c r="ADO1089" s="131"/>
      <c r="ADP1089" s="131"/>
      <c r="ADQ1089" s="131"/>
      <c r="ADR1089" s="131"/>
      <c r="ADS1089" s="131"/>
      <c r="ADT1089" s="131"/>
      <c r="ADU1089" s="131"/>
      <c r="ADV1089" s="131"/>
      <c r="ADW1089" s="131"/>
      <c r="ADX1089" s="131"/>
      <c r="ADY1089" s="131"/>
      <c r="ADZ1089" s="131"/>
      <c r="AEA1089" s="131"/>
      <c r="AEB1089" s="131"/>
      <c r="AEC1089" s="131"/>
      <c r="AED1089" s="131"/>
      <c r="AEE1089" s="131"/>
      <c r="AEF1089" s="131"/>
      <c r="AEG1089" s="131"/>
      <c r="AEH1089" s="131"/>
      <c r="AEI1089" s="131"/>
      <c r="AEJ1089" s="131"/>
      <c r="AEK1089" s="131"/>
      <c r="AEL1089" s="131"/>
      <c r="AEM1089" s="131"/>
      <c r="AEN1089" s="131"/>
      <c r="AEO1089" s="131"/>
      <c r="AEP1089" s="131"/>
      <c r="AEQ1089" s="131"/>
      <c r="AER1089" s="131"/>
      <c r="AES1089" s="131"/>
      <c r="AET1089" s="131"/>
      <c r="AEU1089" s="131"/>
      <c r="AEV1089" s="131"/>
      <c r="AEW1089" s="131"/>
      <c r="AEX1089" s="131"/>
      <c r="AEY1089" s="131"/>
      <c r="AEZ1089" s="131"/>
      <c r="AFA1089" s="131"/>
      <c r="AFB1089" s="131"/>
      <c r="AFC1089" s="131"/>
      <c r="AFD1089" s="131"/>
      <c r="AFE1089" s="131"/>
      <c r="AFF1089" s="131"/>
      <c r="AFG1089" s="131"/>
      <c r="AFH1089" s="131"/>
      <c r="AFI1089" s="131"/>
      <c r="AFJ1089" s="131"/>
      <c r="AFK1089" s="131"/>
      <c r="AFL1089" s="131"/>
      <c r="AFM1089" s="131"/>
      <c r="AFN1089" s="131"/>
      <c r="AFO1089" s="131"/>
      <c r="AFP1089" s="131"/>
      <c r="AFQ1089" s="131"/>
      <c r="AFR1089" s="131"/>
      <c r="AFS1089" s="131"/>
      <c r="AFT1089" s="131"/>
      <c r="AFU1089" s="131"/>
      <c r="AFV1089" s="131"/>
      <c r="AFW1089" s="131"/>
      <c r="AFX1089" s="131"/>
      <c r="AFY1089" s="131"/>
      <c r="AFZ1089" s="131"/>
      <c r="AGA1089" s="131"/>
      <c r="AGB1089" s="131"/>
      <c r="AGC1089" s="131"/>
      <c r="AGD1089" s="131"/>
      <c r="AGE1089" s="131"/>
      <c r="AGF1089" s="131"/>
      <c r="AGG1089" s="131"/>
      <c r="AGH1089" s="131"/>
      <c r="AGI1089" s="131"/>
      <c r="AGJ1089" s="131"/>
      <c r="AGK1089" s="131"/>
      <c r="AGL1089" s="131"/>
      <c r="AGM1089" s="131"/>
      <c r="AGN1089" s="131"/>
      <c r="AGO1089" s="131"/>
      <c r="AGP1089" s="131"/>
      <c r="AGQ1089" s="131"/>
      <c r="AGR1089" s="131"/>
      <c r="AGS1089" s="131"/>
      <c r="AGT1089" s="131"/>
      <c r="AGU1089" s="131"/>
      <c r="AGV1089" s="131"/>
      <c r="AGW1089" s="131"/>
      <c r="AGX1089" s="131"/>
      <c r="AGY1089" s="131"/>
      <c r="AGZ1089" s="131"/>
      <c r="AHA1089" s="131"/>
      <c r="AHB1089" s="131"/>
      <c r="AHC1089" s="131"/>
      <c r="AHD1089" s="131"/>
      <c r="AHE1089" s="131"/>
      <c r="AHF1089" s="131"/>
      <c r="AHG1089" s="131"/>
      <c r="AHH1089" s="131"/>
      <c r="AHI1089" s="131"/>
      <c r="AHJ1089" s="131"/>
      <c r="AHK1089" s="131"/>
      <c r="AHL1089" s="131"/>
      <c r="AHM1089" s="131"/>
      <c r="AHN1089" s="131"/>
      <c r="AHO1089" s="131"/>
      <c r="AHP1089" s="131"/>
      <c r="AHQ1089" s="131"/>
      <c r="AHR1089" s="131"/>
      <c r="AHS1089" s="131"/>
      <c r="AHT1089" s="131"/>
      <c r="AHU1089" s="131"/>
      <c r="AHV1089" s="131"/>
      <c r="AHW1089" s="131"/>
      <c r="AHX1089" s="131"/>
      <c r="AHY1089" s="131"/>
      <c r="AHZ1089" s="131"/>
      <c r="AIA1089" s="131"/>
      <c r="AIB1089" s="131"/>
      <c r="AIC1089" s="131"/>
      <c r="AID1089" s="131"/>
      <c r="AIE1089" s="131"/>
      <c r="AIF1089" s="131"/>
      <c r="AIG1089" s="131"/>
      <c r="AIH1089" s="131"/>
      <c r="AII1089" s="131"/>
      <c r="AIJ1089" s="131"/>
      <c r="AIK1089" s="131"/>
      <c r="AIL1089" s="131"/>
      <c r="AIM1089" s="131"/>
      <c r="AIN1089" s="131"/>
      <c r="AIO1089" s="131"/>
      <c r="AIP1089" s="131"/>
      <c r="AIQ1089" s="131"/>
      <c r="AIR1089" s="131"/>
      <c r="AIS1089" s="131"/>
      <c r="AIT1089" s="131"/>
      <c r="AIU1089" s="131"/>
      <c r="AIV1089" s="131"/>
      <c r="AIW1089" s="131"/>
      <c r="AIX1089" s="131"/>
      <c r="AIY1089" s="131"/>
      <c r="AIZ1089" s="131"/>
      <c r="AJA1089" s="131"/>
      <c r="AJB1089" s="131"/>
      <c r="AJC1089" s="131"/>
      <c r="AJD1089" s="131"/>
      <c r="AJE1089" s="131"/>
      <c r="AJF1089" s="131"/>
      <c r="AJG1089" s="131"/>
      <c r="AJH1089" s="131"/>
      <c r="AJI1089" s="131"/>
      <c r="AJJ1089" s="131"/>
      <c r="AJK1089" s="131"/>
      <c r="AJL1089" s="131"/>
      <c r="AJM1089" s="131"/>
      <c r="AJN1089" s="131"/>
      <c r="AJO1089" s="131"/>
      <c r="AJP1089" s="131"/>
      <c r="AJQ1089" s="131"/>
      <c r="AJR1089" s="131"/>
      <c r="AJS1089" s="131"/>
      <c r="AJT1089" s="131"/>
      <c r="AJU1089" s="131"/>
      <c r="AJV1089" s="131"/>
      <c r="AJW1089" s="131"/>
      <c r="AJX1089" s="131"/>
      <c r="AJY1089" s="131"/>
      <c r="AJZ1089" s="131"/>
      <c r="AKA1089" s="131"/>
      <c r="AKB1089" s="131"/>
      <c r="AKC1089" s="131"/>
      <c r="AKD1089" s="131"/>
      <c r="AKE1089" s="131"/>
      <c r="AKF1089" s="131"/>
      <c r="AKG1089" s="131"/>
      <c r="AKH1089" s="131"/>
      <c r="AKI1089" s="131"/>
      <c r="AKJ1089" s="131"/>
      <c r="AKK1089" s="131"/>
      <c r="AKL1089" s="131"/>
      <c r="AKM1089" s="131"/>
      <c r="AKN1089" s="131"/>
      <c r="AKO1089" s="131"/>
      <c r="AKP1089" s="131"/>
      <c r="AKQ1089" s="131"/>
      <c r="AKR1089" s="131"/>
      <c r="AKS1089" s="131"/>
      <c r="AKT1089" s="131"/>
      <c r="AKU1089" s="131"/>
      <c r="AKV1089" s="131"/>
      <c r="AKW1089" s="131"/>
      <c r="AKX1089" s="131"/>
      <c r="AKY1089" s="131"/>
      <c r="AKZ1089" s="131"/>
      <c r="ALA1089" s="131"/>
      <c r="ALB1089" s="131"/>
      <c r="ALC1089" s="131"/>
      <c r="ALD1089" s="131"/>
      <c r="ALE1089" s="131"/>
      <c r="ALF1089" s="131"/>
      <c r="ALG1089" s="131"/>
      <c r="ALH1089" s="131"/>
      <c r="ALI1089" s="131"/>
      <c r="ALJ1089" s="131"/>
      <c r="ALK1089" s="131"/>
      <c r="ALL1089" s="131"/>
      <c r="ALM1089" s="131"/>
      <c r="ALN1089" s="131"/>
    </row>
    <row r="1090" spans="1:1002" s="508" customFormat="1" x14ac:dyDescent="0.25">
      <c r="A1090" s="502"/>
      <c r="B1090" s="503"/>
      <c r="C1090" s="504"/>
      <c r="D1090" s="450"/>
      <c r="E1090" s="505"/>
      <c r="F1090" s="505"/>
      <c r="G1090" s="506"/>
      <c r="H1090" s="506"/>
      <c r="I1090" s="507"/>
      <c r="J1090" s="565"/>
      <c r="K1090" s="454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  <c r="EC1090" s="131"/>
      <c r="ED1090" s="131"/>
      <c r="EE1090" s="131"/>
      <c r="EF1090" s="131"/>
      <c r="EG1090" s="131"/>
      <c r="EH1090" s="131"/>
      <c r="EI1090" s="131"/>
      <c r="EJ1090" s="131"/>
      <c r="EK1090" s="131"/>
      <c r="EL1090" s="131"/>
      <c r="EM1090" s="131"/>
      <c r="EN1090" s="131"/>
      <c r="EO1090" s="131"/>
      <c r="EP1090" s="131"/>
      <c r="EQ1090" s="131"/>
      <c r="ER1090" s="131"/>
      <c r="ES1090" s="131"/>
      <c r="ET1090" s="131"/>
      <c r="EU1090" s="131"/>
      <c r="EV1090" s="131"/>
      <c r="EW1090" s="131"/>
      <c r="EX1090" s="131"/>
      <c r="EY1090" s="131"/>
      <c r="EZ1090" s="131"/>
      <c r="FA1090" s="131"/>
      <c r="FB1090" s="131"/>
      <c r="FC1090" s="131"/>
      <c r="FD1090" s="131"/>
      <c r="FE1090" s="131"/>
      <c r="FF1090" s="131"/>
      <c r="FG1090" s="131"/>
      <c r="FH1090" s="131"/>
      <c r="FI1090" s="131"/>
      <c r="FJ1090" s="131"/>
      <c r="FK1090" s="131"/>
      <c r="FL1090" s="131"/>
      <c r="FM1090" s="131"/>
      <c r="FN1090" s="131"/>
      <c r="FO1090" s="131"/>
      <c r="FP1090" s="131"/>
      <c r="FQ1090" s="131"/>
      <c r="FR1090" s="131"/>
      <c r="FS1090" s="131"/>
      <c r="FT1090" s="131"/>
      <c r="FU1090" s="131"/>
      <c r="FV1090" s="131"/>
      <c r="FW1090" s="131"/>
      <c r="FX1090" s="131"/>
      <c r="FY1090" s="131"/>
      <c r="FZ1090" s="131"/>
      <c r="GA1090" s="131"/>
      <c r="GB1090" s="131"/>
      <c r="GC1090" s="131"/>
      <c r="GD1090" s="131"/>
      <c r="GE1090" s="131"/>
      <c r="GF1090" s="131"/>
      <c r="GG1090" s="131"/>
      <c r="GH1090" s="131"/>
      <c r="GI1090" s="131"/>
      <c r="GJ1090" s="131"/>
      <c r="GK1090" s="131"/>
      <c r="GL1090" s="131"/>
      <c r="GM1090" s="131"/>
      <c r="GN1090" s="131"/>
      <c r="GO1090" s="131"/>
      <c r="GP1090" s="131"/>
      <c r="GQ1090" s="131"/>
      <c r="GR1090" s="131"/>
      <c r="GS1090" s="131"/>
      <c r="GT1090" s="131"/>
      <c r="GU1090" s="131"/>
      <c r="GV1090" s="131"/>
      <c r="GW1090" s="131"/>
      <c r="GX1090" s="131"/>
      <c r="GY1090" s="131"/>
      <c r="GZ1090" s="131"/>
      <c r="HA1090" s="131"/>
      <c r="HB1090" s="131"/>
      <c r="HC1090" s="131"/>
      <c r="HD1090" s="131"/>
      <c r="HE1090" s="131"/>
      <c r="HF1090" s="131"/>
      <c r="HG1090" s="131"/>
      <c r="HH1090" s="131"/>
      <c r="HI1090" s="131"/>
      <c r="HJ1090" s="131"/>
      <c r="HK1090" s="131"/>
      <c r="HL1090" s="131"/>
      <c r="HM1090" s="131"/>
      <c r="HN1090" s="131"/>
      <c r="HO1090" s="131"/>
      <c r="HP1090" s="131"/>
      <c r="HQ1090" s="131"/>
      <c r="HR1090" s="131"/>
      <c r="HS1090" s="131"/>
      <c r="HT1090" s="131"/>
      <c r="HU1090" s="131"/>
      <c r="HV1090" s="131"/>
      <c r="HW1090" s="131"/>
      <c r="HX1090" s="131"/>
      <c r="HY1090" s="131"/>
      <c r="HZ1090" s="131"/>
      <c r="IA1090" s="131"/>
      <c r="IB1090" s="131"/>
      <c r="IC1090" s="131"/>
      <c r="ID1090" s="131"/>
      <c r="IE1090" s="131"/>
      <c r="IF1090" s="131"/>
      <c r="IG1090" s="131"/>
      <c r="IH1090" s="131"/>
      <c r="II1090" s="131"/>
      <c r="IJ1090" s="131"/>
      <c r="IK1090" s="131"/>
      <c r="IL1090" s="131"/>
      <c r="IM1090" s="131"/>
      <c r="IN1090" s="131"/>
      <c r="IO1090" s="131"/>
      <c r="IP1090" s="131"/>
      <c r="IQ1090" s="131"/>
      <c r="IR1090" s="131"/>
      <c r="IS1090" s="131"/>
      <c r="IT1090" s="131"/>
      <c r="IU1090" s="131"/>
      <c r="IV1090" s="131"/>
      <c r="IW1090" s="131"/>
      <c r="IX1090" s="131"/>
      <c r="IY1090" s="131"/>
      <c r="IZ1090" s="131"/>
      <c r="JA1090" s="131"/>
      <c r="JB1090" s="131"/>
      <c r="JC1090" s="131"/>
      <c r="JD1090" s="131"/>
      <c r="JE1090" s="131"/>
      <c r="JF1090" s="131"/>
      <c r="JG1090" s="131"/>
      <c r="JH1090" s="131"/>
      <c r="JI1090" s="131"/>
      <c r="JJ1090" s="131"/>
      <c r="JK1090" s="131"/>
      <c r="JL1090" s="131"/>
      <c r="JM1090" s="131"/>
      <c r="JN1090" s="131"/>
      <c r="JO1090" s="131"/>
      <c r="JP1090" s="131"/>
      <c r="JQ1090" s="131"/>
      <c r="JR1090" s="131"/>
      <c r="JS1090" s="131"/>
      <c r="JT1090" s="131"/>
      <c r="JU1090" s="131"/>
      <c r="JV1090" s="131"/>
      <c r="JW1090" s="131"/>
      <c r="JX1090" s="131"/>
      <c r="JY1090" s="131"/>
      <c r="JZ1090" s="131"/>
      <c r="KA1090" s="131"/>
      <c r="KB1090" s="131"/>
      <c r="KC1090" s="131"/>
      <c r="KD1090" s="131"/>
      <c r="KE1090" s="131"/>
      <c r="KF1090" s="131"/>
      <c r="KG1090" s="131"/>
      <c r="KH1090" s="131"/>
      <c r="KI1090" s="131"/>
      <c r="KJ1090" s="131"/>
      <c r="KK1090" s="131"/>
      <c r="KL1090" s="131"/>
      <c r="KM1090" s="131"/>
      <c r="KN1090" s="131"/>
      <c r="KO1090" s="131"/>
      <c r="KP1090" s="131"/>
      <c r="KQ1090" s="131"/>
      <c r="KR1090" s="131"/>
      <c r="KS1090" s="131"/>
      <c r="KT1090" s="131"/>
      <c r="KU1090" s="131"/>
      <c r="KV1090" s="131"/>
      <c r="KW1090" s="131"/>
      <c r="KX1090" s="131"/>
      <c r="KY1090" s="131"/>
      <c r="KZ1090" s="131"/>
      <c r="LA1090" s="131"/>
      <c r="LB1090" s="131"/>
      <c r="LC1090" s="131"/>
      <c r="LD1090" s="131"/>
      <c r="LE1090" s="131"/>
      <c r="LF1090" s="131"/>
      <c r="LG1090" s="131"/>
      <c r="LH1090" s="131"/>
      <c r="LI1090" s="131"/>
      <c r="LJ1090" s="131"/>
      <c r="LK1090" s="131"/>
      <c r="LL1090" s="131"/>
      <c r="LM1090" s="131"/>
      <c r="LN1090" s="131"/>
      <c r="LO1090" s="131"/>
      <c r="LP1090" s="131"/>
      <c r="LQ1090" s="131"/>
      <c r="LR1090" s="131"/>
      <c r="LS1090" s="131"/>
      <c r="LT1090" s="131"/>
      <c r="LU1090" s="131"/>
      <c r="LV1090" s="131"/>
      <c r="LW1090" s="131"/>
      <c r="LX1090" s="131"/>
      <c r="LY1090" s="131"/>
      <c r="LZ1090" s="131"/>
      <c r="MA1090" s="131"/>
      <c r="MB1090" s="131"/>
      <c r="MC1090" s="131"/>
      <c r="MD1090" s="131"/>
      <c r="ME1090" s="131"/>
      <c r="MF1090" s="131"/>
      <c r="MG1090" s="131"/>
      <c r="MH1090" s="131"/>
      <c r="MI1090" s="131"/>
      <c r="MJ1090" s="131"/>
      <c r="MK1090" s="131"/>
      <c r="ML1090" s="131"/>
      <c r="MM1090" s="131"/>
      <c r="MN1090" s="131"/>
      <c r="MO1090" s="131"/>
      <c r="MP1090" s="131"/>
      <c r="MQ1090" s="131"/>
      <c r="MR1090" s="131"/>
      <c r="MS1090" s="131"/>
      <c r="MT1090" s="131"/>
      <c r="MU1090" s="131"/>
      <c r="MV1090" s="131"/>
      <c r="MW1090" s="131"/>
      <c r="MX1090" s="131"/>
      <c r="MY1090" s="131"/>
      <c r="MZ1090" s="131"/>
      <c r="NA1090" s="131"/>
      <c r="NB1090" s="131"/>
      <c r="NC1090" s="131"/>
      <c r="ND1090" s="131"/>
      <c r="NE1090" s="131"/>
      <c r="NF1090" s="131"/>
      <c r="NG1090" s="131"/>
      <c r="NH1090" s="131"/>
      <c r="NI1090" s="131"/>
      <c r="NJ1090" s="131"/>
      <c r="NK1090" s="131"/>
      <c r="NL1090" s="131"/>
      <c r="NM1090" s="131"/>
      <c r="NN1090" s="131"/>
      <c r="NO1090" s="131"/>
      <c r="NP1090" s="131"/>
      <c r="NQ1090" s="131"/>
      <c r="NR1090" s="131"/>
      <c r="NS1090" s="131"/>
      <c r="NT1090" s="131"/>
      <c r="NU1090" s="131"/>
      <c r="NV1090" s="131"/>
      <c r="NW1090" s="131"/>
      <c r="NX1090" s="131"/>
      <c r="NY1090" s="131"/>
      <c r="NZ1090" s="131"/>
      <c r="OA1090" s="131"/>
      <c r="OB1090" s="131"/>
      <c r="OC1090" s="131"/>
      <c r="OD1090" s="131"/>
      <c r="OE1090" s="131"/>
      <c r="OF1090" s="131"/>
      <c r="OG1090" s="131"/>
      <c r="OH1090" s="131"/>
      <c r="OI1090" s="131"/>
      <c r="OJ1090" s="131"/>
      <c r="OK1090" s="131"/>
      <c r="OL1090" s="131"/>
      <c r="OM1090" s="131"/>
      <c r="ON1090" s="131"/>
      <c r="OO1090" s="131"/>
      <c r="OP1090" s="131"/>
      <c r="OQ1090" s="131"/>
      <c r="OR1090" s="131"/>
      <c r="OS1090" s="131"/>
      <c r="OT1090" s="131"/>
      <c r="OU1090" s="131"/>
      <c r="OV1090" s="131"/>
      <c r="OW1090" s="131"/>
      <c r="OX1090" s="131"/>
      <c r="OY1090" s="131"/>
      <c r="OZ1090" s="131"/>
      <c r="PA1090" s="131"/>
      <c r="PB1090" s="131"/>
      <c r="PC1090" s="131"/>
      <c r="PD1090" s="131"/>
      <c r="PE1090" s="131"/>
      <c r="PF1090" s="131"/>
      <c r="PG1090" s="131"/>
      <c r="PH1090" s="131"/>
      <c r="PI1090" s="131"/>
      <c r="PJ1090" s="131"/>
      <c r="PK1090" s="131"/>
      <c r="PL1090" s="131"/>
      <c r="PM1090" s="131"/>
      <c r="PN1090" s="131"/>
      <c r="PO1090" s="131"/>
      <c r="PP1090" s="131"/>
      <c r="PQ1090" s="131"/>
      <c r="PR1090" s="131"/>
      <c r="PS1090" s="131"/>
      <c r="PT1090" s="131"/>
      <c r="PU1090" s="131"/>
      <c r="PV1090" s="131"/>
      <c r="PW1090" s="131"/>
      <c r="PX1090" s="131"/>
      <c r="PY1090" s="131"/>
      <c r="PZ1090" s="131"/>
      <c r="QA1090" s="131"/>
      <c r="QB1090" s="131"/>
      <c r="QC1090" s="131"/>
      <c r="QD1090" s="131"/>
      <c r="QE1090" s="131"/>
      <c r="QF1090" s="131"/>
      <c r="QG1090" s="131"/>
      <c r="QH1090" s="131"/>
      <c r="QI1090" s="131"/>
      <c r="QJ1090" s="131"/>
      <c r="QK1090" s="131"/>
      <c r="QL1090" s="131"/>
      <c r="QM1090" s="131"/>
      <c r="QN1090" s="131"/>
      <c r="QO1090" s="131"/>
      <c r="QP1090" s="131"/>
      <c r="QQ1090" s="131"/>
      <c r="QR1090" s="131"/>
      <c r="QS1090" s="131"/>
      <c r="QT1090" s="131"/>
      <c r="QU1090" s="131"/>
      <c r="QV1090" s="131"/>
      <c r="QW1090" s="131"/>
      <c r="QX1090" s="131"/>
      <c r="QY1090" s="131"/>
      <c r="QZ1090" s="131"/>
      <c r="RA1090" s="131"/>
      <c r="RB1090" s="131"/>
      <c r="RC1090" s="131"/>
      <c r="RD1090" s="131"/>
      <c r="RE1090" s="131"/>
      <c r="RF1090" s="131"/>
      <c r="RG1090" s="131"/>
      <c r="RH1090" s="131"/>
      <c r="RI1090" s="131"/>
      <c r="RJ1090" s="131"/>
      <c r="RK1090" s="131"/>
      <c r="RL1090" s="131"/>
      <c r="RM1090" s="131"/>
      <c r="RN1090" s="131"/>
      <c r="RO1090" s="131"/>
      <c r="RP1090" s="131"/>
      <c r="RQ1090" s="131"/>
      <c r="RR1090" s="131"/>
      <c r="RS1090" s="131"/>
      <c r="RT1090" s="131"/>
      <c r="RU1090" s="131"/>
      <c r="RV1090" s="131"/>
      <c r="RW1090" s="131"/>
      <c r="RX1090" s="131"/>
      <c r="RY1090" s="131"/>
      <c r="RZ1090" s="131"/>
      <c r="SA1090" s="131"/>
      <c r="SB1090" s="131"/>
      <c r="SC1090" s="131"/>
      <c r="SD1090" s="131"/>
      <c r="SE1090" s="131"/>
      <c r="SF1090" s="131"/>
      <c r="SG1090" s="131"/>
      <c r="SH1090" s="131"/>
      <c r="SI1090" s="131"/>
      <c r="SJ1090" s="131"/>
      <c r="SK1090" s="131"/>
      <c r="SL1090" s="131"/>
      <c r="SM1090" s="131"/>
      <c r="SN1090" s="131"/>
      <c r="SO1090" s="131"/>
      <c r="SP1090" s="131"/>
      <c r="SQ1090" s="131"/>
      <c r="SR1090" s="131"/>
      <c r="SS1090" s="131"/>
      <c r="ST1090" s="131"/>
      <c r="SU1090" s="131"/>
      <c r="SV1090" s="131"/>
      <c r="SW1090" s="131"/>
      <c r="SX1090" s="131"/>
      <c r="SY1090" s="131"/>
      <c r="SZ1090" s="131"/>
      <c r="TA1090" s="131"/>
      <c r="TB1090" s="131"/>
      <c r="TC1090" s="131"/>
      <c r="TD1090" s="131"/>
      <c r="TE1090" s="131"/>
      <c r="TF1090" s="131"/>
      <c r="TG1090" s="131"/>
      <c r="TH1090" s="131"/>
      <c r="TI1090" s="131"/>
      <c r="TJ1090" s="131"/>
      <c r="TK1090" s="131"/>
      <c r="TL1090" s="131"/>
      <c r="TM1090" s="131"/>
      <c r="TN1090" s="131"/>
      <c r="TO1090" s="131"/>
      <c r="TP1090" s="131"/>
      <c r="TQ1090" s="131"/>
      <c r="TR1090" s="131"/>
      <c r="TS1090" s="131"/>
      <c r="TT1090" s="131"/>
      <c r="TU1090" s="131"/>
      <c r="TV1090" s="131"/>
      <c r="TW1090" s="131"/>
      <c r="TX1090" s="131"/>
      <c r="TY1090" s="131"/>
      <c r="TZ1090" s="131"/>
      <c r="UA1090" s="131"/>
      <c r="UB1090" s="131"/>
      <c r="UC1090" s="131"/>
      <c r="UD1090" s="131"/>
      <c r="UE1090" s="131"/>
      <c r="UF1090" s="131"/>
      <c r="UG1090" s="131"/>
      <c r="UH1090" s="131"/>
      <c r="UI1090" s="131"/>
      <c r="UJ1090" s="131"/>
      <c r="UK1090" s="131"/>
      <c r="UL1090" s="131"/>
      <c r="UM1090" s="131"/>
      <c r="UN1090" s="131"/>
      <c r="UO1090" s="131"/>
      <c r="UP1090" s="131"/>
      <c r="UQ1090" s="131"/>
      <c r="UR1090" s="131"/>
      <c r="US1090" s="131"/>
      <c r="UT1090" s="131"/>
      <c r="UU1090" s="131"/>
      <c r="UV1090" s="131"/>
      <c r="UW1090" s="131"/>
      <c r="UX1090" s="131"/>
      <c r="UY1090" s="131"/>
      <c r="UZ1090" s="131"/>
      <c r="VA1090" s="131"/>
      <c r="VB1090" s="131"/>
      <c r="VC1090" s="131"/>
      <c r="VD1090" s="131"/>
      <c r="VE1090" s="131"/>
      <c r="VF1090" s="131"/>
      <c r="VG1090" s="131"/>
      <c r="VH1090" s="131"/>
      <c r="VI1090" s="131"/>
      <c r="VJ1090" s="131"/>
      <c r="VK1090" s="131"/>
      <c r="VL1090" s="131"/>
      <c r="VM1090" s="131"/>
      <c r="VN1090" s="131"/>
      <c r="VO1090" s="131"/>
      <c r="VP1090" s="131"/>
      <c r="VQ1090" s="131"/>
      <c r="VR1090" s="131"/>
      <c r="VS1090" s="131"/>
      <c r="VT1090" s="131"/>
      <c r="VU1090" s="131"/>
      <c r="VV1090" s="131"/>
      <c r="VW1090" s="131"/>
      <c r="VX1090" s="131"/>
      <c r="VY1090" s="131"/>
      <c r="VZ1090" s="131"/>
      <c r="WA1090" s="131"/>
      <c r="WB1090" s="131"/>
      <c r="WC1090" s="131"/>
      <c r="WD1090" s="131"/>
      <c r="WE1090" s="131"/>
      <c r="WF1090" s="131"/>
      <c r="WG1090" s="131"/>
      <c r="WH1090" s="131"/>
      <c r="WI1090" s="131"/>
      <c r="WJ1090" s="131"/>
      <c r="WK1090" s="131"/>
      <c r="WL1090" s="131"/>
      <c r="WM1090" s="131"/>
      <c r="WN1090" s="131"/>
      <c r="WO1090" s="131"/>
      <c r="WP1090" s="131"/>
      <c r="WQ1090" s="131"/>
      <c r="WR1090" s="131"/>
      <c r="WS1090" s="131"/>
      <c r="WT1090" s="131"/>
      <c r="WU1090" s="131"/>
      <c r="WV1090" s="131"/>
      <c r="WW1090" s="131"/>
      <c r="WX1090" s="131"/>
      <c r="WY1090" s="131"/>
      <c r="WZ1090" s="131"/>
      <c r="XA1090" s="131"/>
      <c r="XB1090" s="131"/>
      <c r="XC1090" s="131"/>
      <c r="XD1090" s="131"/>
      <c r="XE1090" s="131"/>
      <c r="XF1090" s="131"/>
      <c r="XG1090" s="131"/>
      <c r="XH1090" s="131"/>
      <c r="XI1090" s="131"/>
      <c r="XJ1090" s="131"/>
      <c r="XK1090" s="131"/>
      <c r="XL1090" s="131"/>
      <c r="XM1090" s="131"/>
      <c r="XN1090" s="131"/>
      <c r="XO1090" s="131"/>
      <c r="XP1090" s="131"/>
      <c r="XQ1090" s="131"/>
      <c r="XR1090" s="131"/>
      <c r="XS1090" s="131"/>
      <c r="XT1090" s="131"/>
      <c r="XU1090" s="131"/>
      <c r="XV1090" s="131"/>
      <c r="XW1090" s="131"/>
      <c r="XX1090" s="131"/>
      <c r="XY1090" s="131"/>
      <c r="XZ1090" s="131"/>
      <c r="YA1090" s="131"/>
      <c r="YB1090" s="131"/>
      <c r="YC1090" s="131"/>
      <c r="YD1090" s="131"/>
      <c r="YE1090" s="131"/>
      <c r="YF1090" s="131"/>
      <c r="YG1090" s="131"/>
      <c r="YH1090" s="131"/>
      <c r="YI1090" s="131"/>
      <c r="YJ1090" s="131"/>
      <c r="YK1090" s="131"/>
      <c r="YL1090" s="131"/>
      <c r="YM1090" s="131"/>
      <c r="YN1090" s="131"/>
      <c r="YO1090" s="131"/>
      <c r="YP1090" s="131"/>
      <c r="YQ1090" s="131"/>
      <c r="YR1090" s="131"/>
      <c r="YS1090" s="131"/>
      <c r="YT1090" s="131"/>
      <c r="YU1090" s="131"/>
      <c r="YV1090" s="131"/>
      <c r="YW1090" s="131"/>
      <c r="YX1090" s="131"/>
      <c r="YY1090" s="131"/>
      <c r="YZ1090" s="131"/>
      <c r="ZA1090" s="131"/>
      <c r="ZB1090" s="131"/>
      <c r="ZC1090" s="131"/>
      <c r="ZD1090" s="131"/>
      <c r="ZE1090" s="131"/>
      <c r="ZF1090" s="131"/>
      <c r="ZG1090" s="131"/>
      <c r="ZH1090" s="131"/>
      <c r="ZI1090" s="131"/>
      <c r="ZJ1090" s="131"/>
      <c r="ZK1090" s="131"/>
      <c r="ZL1090" s="131"/>
      <c r="ZM1090" s="131"/>
      <c r="ZN1090" s="131"/>
      <c r="ZO1090" s="131"/>
      <c r="ZP1090" s="131"/>
      <c r="ZQ1090" s="131"/>
      <c r="ZR1090" s="131"/>
      <c r="ZS1090" s="131"/>
      <c r="ZT1090" s="131"/>
      <c r="ZU1090" s="131"/>
      <c r="ZV1090" s="131"/>
      <c r="ZW1090" s="131"/>
      <c r="ZX1090" s="131"/>
      <c r="ZY1090" s="131"/>
      <c r="ZZ1090" s="131"/>
      <c r="AAA1090" s="131"/>
      <c r="AAB1090" s="131"/>
      <c r="AAC1090" s="131"/>
      <c r="AAD1090" s="131"/>
      <c r="AAE1090" s="131"/>
      <c r="AAF1090" s="131"/>
      <c r="AAG1090" s="131"/>
      <c r="AAH1090" s="131"/>
      <c r="AAI1090" s="131"/>
      <c r="AAJ1090" s="131"/>
      <c r="AAK1090" s="131"/>
      <c r="AAL1090" s="131"/>
      <c r="AAM1090" s="131"/>
      <c r="AAN1090" s="131"/>
      <c r="AAO1090" s="131"/>
      <c r="AAP1090" s="131"/>
      <c r="AAQ1090" s="131"/>
      <c r="AAR1090" s="131"/>
      <c r="AAS1090" s="131"/>
      <c r="AAT1090" s="131"/>
      <c r="AAU1090" s="131"/>
      <c r="AAV1090" s="131"/>
      <c r="AAW1090" s="131"/>
      <c r="AAX1090" s="131"/>
      <c r="AAY1090" s="131"/>
      <c r="AAZ1090" s="131"/>
      <c r="ABA1090" s="131"/>
      <c r="ABB1090" s="131"/>
      <c r="ABC1090" s="131"/>
      <c r="ABD1090" s="131"/>
      <c r="ABE1090" s="131"/>
      <c r="ABF1090" s="131"/>
      <c r="ABG1090" s="131"/>
      <c r="ABH1090" s="131"/>
      <c r="ABI1090" s="131"/>
      <c r="ABJ1090" s="131"/>
      <c r="ABK1090" s="131"/>
      <c r="ABL1090" s="131"/>
      <c r="ABM1090" s="131"/>
      <c r="ABN1090" s="131"/>
      <c r="ABO1090" s="131"/>
      <c r="ABP1090" s="131"/>
      <c r="ABQ1090" s="131"/>
      <c r="ABR1090" s="131"/>
      <c r="ABS1090" s="131"/>
      <c r="ABT1090" s="131"/>
      <c r="ABU1090" s="131"/>
      <c r="ABV1090" s="131"/>
      <c r="ABW1090" s="131"/>
      <c r="ABX1090" s="131"/>
      <c r="ABY1090" s="131"/>
      <c r="ABZ1090" s="131"/>
      <c r="ACA1090" s="131"/>
      <c r="ACB1090" s="131"/>
      <c r="ACC1090" s="131"/>
      <c r="ACD1090" s="131"/>
      <c r="ACE1090" s="131"/>
      <c r="ACF1090" s="131"/>
      <c r="ACG1090" s="131"/>
      <c r="ACH1090" s="131"/>
      <c r="ACI1090" s="131"/>
      <c r="ACJ1090" s="131"/>
      <c r="ACK1090" s="131"/>
      <c r="ACL1090" s="131"/>
      <c r="ACM1090" s="131"/>
      <c r="ACN1090" s="131"/>
      <c r="ACO1090" s="131"/>
      <c r="ACP1090" s="131"/>
      <c r="ACQ1090" s="131"/>
      <c r="ACR1090" s="131"/>
      <c r="ACS1090" s="131"/>
      <c r="ACT1090" s="131"/>
      <c r="ACU1090" s="131"/>
      <c r="ACV1090" s="131"/>
      <c r="ACW1090" s="131"/>
      <c r="ACX1090" s="131"/>
      <c r="ACY1090" s="131"/>
      <c r="ACZ1090" s="131"/>
      <c r="ADA1090" s="131"/>
      <c r="ADB1090" s="131"/>
      <c r="ADC1090" s="131"/>
      <c r="ADD1090" s="131"/>
      <c r="ADE1090" s="131"/>
      <c r="ADF1090" s="131"/>
      <c r="ADG1090" s="131"/>
      <c r="ADH1090" s="131"/>
      <c r="ADI1090" s="131"/>
      <c r="ADJ1090" s="131"/>
      <c r="ADK1090" s="131"/>
      <c r="ADL1090" s="131"/>
      <c r="ADM1090" s="131"/>
      <c r="ADN1090" s="131"/>
      <c r="ADO1090" s="131"/>
      <c r="ADP1090" s="131"/>
      <c r="ADQ1090" s="131"/>
      <c r="ADR1090" s="131"/>
      <c r="ADS1090" s="131"/>
      <c r="ADT1090" s="131"/>
      <c r="ADU1090" s="131"/>
      <c r="ADV1090" s="131"/>
      <c r="ADW1090" s="131"/>
      <c r="ADX1090" s="131"/>
      <c r="ADY1090" s="131"/>
      <c r="ADZ1090" s="131"/>
      <c r="AEA1090" s="131"/>
      <c r="AEB1090" s="131"/>
      <c r="AEC1090" s="131"/>
      <c r="AED1090" s="131"/>
      <c r="AEE1090" s="131"/>
      <c r="AEF1090" s="131"/>
      <c r="AEG1090" s="131"/>
      <c r="AEH1090" s="131"/>
      <c r="AEI1090" s="131"/>
      <c r="AEJ1090" s="131"/>
      <c r="AEK1090" s="131"/>
      <c r="AEL1090" s="131"/>
      <c r="AEM1090" s="131"/>
      <c r="AEN1090" s="131"/>
      <c r="AEO1090" s="131"/>
      <c r="AEP1090" s="131"/>
      <c r="AEQ1090" s="131"/>
      <c r="AER1090" s="131"/>
      <c r="AES1090" s="131"/>
      <c r="AET1090" s="131"/>
      <c r="AEU1090" s="131"/>
      <c r="AEV1090" s="131"/>
      <c r="AEW1090" s="131"/>
      <c r="AEX1090" s="131"/>
      <c r="AEY1090" s="131"/>
      <c r="AEZ1090" s="131"/>
      <c r="AFA1090" s="131"/>
      <c r="AFB1090" s="131"/>
      <c r="AFC1090" s="131"/>
      <c r="AFD1090" s="131"/>
      <c r="AFE1090" s="131"/>
      <c r="AFF1090" s="131"/>
      <c r="AFG1090" s="131"/>
      <c r="AFH1090" s="131"/>
      <c r="AFI1090" s="131"/>
      <c r="AFJ1090" s="131"/>
      <c r="AFK1090" s="131"/>
      <c r="AFL1090" s="131"/>
      <c r="AFM1090" s="131"/>
      <c r="AFN1090" s="131"/>
      <c r="AFO1090" s="131"/>
      <c r="AFP1090" s="131"/>
      <c r="AFQ1090" s="131"/>
      <c r="AFR1090" s="131"/>
      <c r="AFS1090" s="131"/>
      <c r="AFT1090" s="131"/>
      <c r="AFU1090" s="131"/>
      <c r="AFV1090" s="131"/>
      <c r="AFW1090" s="131"/>
      <c r="AFX1090" s="131"/>
      <c r="AFY1090" s="131"/>
      <c r="AFZ1090" s="131"/>
      <c r="AGA1090" s="131"/>
      <c r="AGB1090" s="131"/>
      <c r="AGC1090" s="131"/>
      <c r="AGD1090" s="131"/>
      <c r="AGE1090" s="131"/>
      <c r="AGF1090" s="131"/>
      <c r="AGG1090" s="131"/>
      <c r="AGH1090" s="131"/>
      <c r="AGI1090" s="131"/>
      <c r="AGJ1090" s="131"/>
      <c r="AGK1090" s="131"/>
      <c r="AGL1090" s="131"/>
      <c r="AGM1090" s="131"/>
      <c r="AGN1090" s="131"/>
      <c r="AGO1090" s="131"/>
      <c r="AGP1090" s="131"/>
      <c r="AGQ1090" s="131"/>
      <c r="AGR1090" s="131"/>
      <c r="AGS1090" s="131"/>
      <c r="AGT1090" s="131"/>
      <c r="AGU1090" s="131"/>
      <c r="AGV1090" s="131"/>
      <c r="AGW1090" s="131"/>
      <c r="AGX1090" s="131"/>
      <c r="AGY1090" s="131"/>
      <c r="AGZ1090" s="131"/>
      <c r="AHA1090" s="131"/>
      <c r="AHB1090" s="131"/>
      <c r="AHC1090" s="131"/>
      <c r="AHD1090" s="131"/>
      <c r="AHE1090" s="131"/>
      <c r="AHF1090" s="131"/>
      <c r="AHG1090" s="131"/>
      <c r="AHH1090" s="131"/>
      <c r="AHI1090" s="131"/>
      <c r="AHJ1090" s="131"/>
      <c r="AHK1090" s="131"/>
      <c r="AHL1090" s="131"/>
      <c r="AHM1090" s="131"/>
      <c r="AHN1090" s="131"/>
      <c r="AHO1090" s="131"/>
      <c r="AHP1090" s="131"/>
      <c r="AHQ1090" s="131"/>
      <c r="AHR1090" s="131"/>
      <c r="AHS1090" s="131"/>
      <c r="AHT1090" s="131"/>
      <c r="AHU1090" s="131"/>
      <c r="AHV1090" s="131"/>
      <c r="AHW1090" s="131"/>
      <c r="AHX1090" s="131"/>
      <c r="AHY1090" s="131"/>
      <c r="AHZ1090" s="131"/>
      <c r="AIA1090" s="131"/>
      <c r="AIB1090" s="131"/>
      <c r="AIC1090" s="131"/>
      <c r="AID1090" s="131"/>
      <c r="AIE1090" s="131"/>
      <c r="AIF1090" s="131"/>
      <c r="AIG1090" s="131"/>
      <c r="AIH1090" s="131"/>
      <c r="AII1090" s="131"/>
      <c r="AIJ1090" s="131"/>
      <c r="AIK1090" s="131"/>
      <c r="AIL1090" s="131"/>
      <c r="AIM1090" s="131"/>
      <c r="AIN1090" s="131"/>
      <c r="AIO1090" s="131"/>
      <c r="AIP1090" s="131"/>
      <c r="AIQ1090" s="131"/>
      <c r="AIR1090" s="131"/>
      <c r="AIS1090" s="131"/>
      <c r="AIT1090" s="131"/>
      <c r="AIU1090" s="131"/>
      <c r="AIV1090" s="131"/>
      <c r="AIW1090" s="131"/>
      <c r="AIX1090" s="131"/>
      <c r="AIY1090" s="131"/>
      <c r="AIZ1090" s="131"/>
      <c r="AJA1090" s="131"/>
      <c r="AJB1090" s="131"/>
      <c r="AJC1090" s="131"/>
      <c r="AJD1090" s="131"/>
      <c r="AJE1090" s="131"/>
      <c r="AJF1090" s="131"/>
      <c r="AJG1090" s="131"/>
      <c r="AJH1090" s="131"/>
      <c r="AJI1090" s="131"/>
      <c r="AJJ1090" s="131"/>
      <c r="AJK1090" s="131"/>
      <c r="AJL1090" s="131"/>
      <c r="AJM1090" s="131"/>
      <c r="AJN1090" s="131"/>
      <c r="AJO1090" s="131"/>
      <c r="AJP1090" s="131"/>
      <c r="AJQ1090" s="131"/>
      <c r="AJR1090" s="131"/>
      <c r="AJS1090" s="131"/>
      <c r="AJT1090" s="131"/>
      <c r="AJU1090" s="131"/>
      <c r="AJV1090" s="131"/>
      <c r="AJW1090" s="131"/>
      <c r="AJX1090" s="131"/>
      <c r="AJY1090" s="131"/>
      <c r="AJZ1090" s="131"/>
      <c r="AKA1090" s="131"/>
      <c r="AKB1090" s="131"/>
      <c r="AKC1090" s="131"/>
      <c r="AKD1090" s="131"/>
      <c r="AKE1090" s="131"/>
      <c r="AKF1090" s="131"/>
      <c r="AKG1090" s="131"/>
      <c r="AKH1090" s="131"/>
      <c r="AKI1090" s="131"/>
      <c r="AKJ1090" s="131"/>
      <c r="AKK1090" s="131"/>
      <c r="AKL1090" s="131"/>
      <c r="AKM1090" s="131"/>
      <c r="AKN1090" s="131"/>
      <c r="AKO1090" s="131"/>
      <c r="AKP1090" s="131"/>
      <c r="AKQ1090" s="131"/>
      <c r="AKR1090" s="131"/>
      <c r="AKS1090" s="131"/>
      <c r="AKT1090" s="131"/>
      <c r="AKU1090" s="131"/>
      <c r="AKV1090" s="131"/>
      <c r="AKW1090" s="131"/>
      <c r="AKX1090" s="131"/>
      <c r="AKY1090" s="131"/>
      <c r="AKZ1090" s="131"/>
      <c r="ALA1090" s="131"/>
      <c r="ALB1090" s="131"/>
      <c r="ALC1090" s="131"/>
      <c r="ALD1090" s="131"/>
      <c r="ALE1090" s="131"/>
      <c r="ALF1090" s="131"/>
      <c r="ALG1090" s="131"/>
      <c r="ALH1090" s="131"/>
      <c r="ALI1090" s="131"/>
      <c r="ALJ1090" s="131"/>
      <c r="ALK1090" s="131"/>
      <c r="ALL1090" s="131"/>
      <c r="ALM1090" s="131"/>
      <c r="ALN1090" s="131"/>
    </row>
    <row r="1091" spans="1:1002" s="508" customFormat="1" x14ac:dyDescent="0.25">
      <c r="A1091" s="502"/>
      <c r="B1091" s="503"/>
      <c r="C1091" s="504"/>
      <c r="D1091" s="450"/>
      <c r="E1091" s="505"/>
      <c r="F1091" s="505"/>
      <c r="G1091" s="506"/>
      <c r="H1091" s="506"/>
      <c r="I1091" s="507"/>
      <c r="J1091" s="565"/>
      <c r="K1091" s="454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  <c r="EC1091" s="131"/>
      <c r="ED1091" s="131"/>
      <c r="EE1091" s="131"/>
      <c r="EF1091" s="131"/>
      <c r="EG1091" s="131"/>
      <c r="EH1091" s="131"/>
      <c r="EI1091" s="131"/>
      <c r="EJ1091" s="131"/>
      <c r="EK1091" s="131"/>
      <c r="EL1091" s="131"/>
      <c r="EM1091" s="131"/>
      <c r="EN1091" s="131"/>
      <c r="EO1091" s="131"/>
      <c r="EP1091" s="131"/>
      <c r="EQ1091" s="131"/>
      <c r="ER1091" s="131"/>
      <c r="ES1091" s="131"/>
      <c r="ET1091" s="131"/>
      <c r="EU1091" s="131"/>
      <c r="EV1091" s="131"/>
      <c r="EW1091" s="131"/>
      <c r="EX1091" s="131"/>
      <c r="EY1091" s="131"/>
      <c r="EZ1091" s="131"/>
      <c r="FA1091" s="131"/>
      <c r="FB1091" s="131"/>
      <c r="FC1091" s="131"/>
      <c r="FD1091" s="131"/>
      <c r="FE1091" s="131"/>
      <c r="FF1091" s="131"/>
      <c r="FG1091" s="131"/>
      <c r="FH1091" s="131"/>
      <c r="FI1091" s="131"/>
      <c r="FJ1091" s="131"/>
      <c r="FK1091" s="131"/>
      <c r="FL1091" s="131"/>
      <c r="FM1091" s="131"/>
      <c r="FN1091" s="131"/>
      <c r="FO1091" s="131"/>
      <c r="FP1091" s="131"/>
      <c r="FQ1091" s="131"/>
      <c r="FR1091" s="131"/>
      <c r="FS1091" s="131"/>
      <c r="FT1091" s="131"/>
      <c r="FU1091" s="131"/>
      <c r="FV1091" s="131"/>
      <c r="FW1091" s="131"/>
      <c r="FX1091" s="131"/>
      <c r="FY1091" s="131"/>
      <c r="FZ1091" s="131"/>
      <c r="GA1091" s="131"/>
      <c r="GB1091" s="131"/>
      <c r="GC1091" s="131"/>
      <c r="GD1091" s="131"/>
      <c r="GE1091" s="131"/>
      <c r="GF1091" s="131"/>
      <c r="GG1091" s="131"/>
      <c r="GH1091" s="131"/>
      <c r="GI1091" s="131"/>
      <c r="GJ1091" s="131"/>
      <c r="GK1091" s="131"/>
      <c r="GL1091" s="131"/>
      <c r="GM1091" s="131"/>
      <c r="GN1091" s="131"/>
      <c r="GO1091" s="131"/>
      <c r="GP1091" s="131"/>
      <c r="GQ1091" s="131"/>
      <c r="GR1091" s="131"/>
      <c r="GS1091" s="131"/>
      <c r="GT1091" s="131"/>
      <c r="GU1091" s="131"/>
      <c r="GV1091" s="131"/>
      <c r="GW1091" s="131"/>
      <c r="GX1091" s="131"/>
      <c r="GY1091" s="131"/>
      <c r="GZ1091" s="131"/>
      <c r="HA1091" s="131"/>
      <c r="HB1091" s="131"/>
      <c r="HC1091" s="131"/>
      <c r="HD1091" s="131"/>
      <c r="HE1091" s="131"/>
      <c r="HF1091" s="131"/>
      <c r="HG1091" s="131"/>
      <c r="HH1091" s="131"/>
      <c r="HI1091" s="131"/>
      <c r="HJ1091" s="131"/>
      <c r="HK1091" s="131"/>
      <c r="HL1091" s="131"/>
      <c r="HM1091" s="131"/>
      <c r="HN1091" s="131"/>
      <c r="HO1091" s="131"/>
      <c r="HP1091" s="131"/>
      <c r="HQ1091" s="131"/>
      <c r="HR1091" s="131"/>
      <c r="HS1091" s="131"/>
      <c r="HT1091" s="131"/>
      <c r="HU1091" s="131"/>
      <c r="HV1091" s="131"/>
      <c r="HW1091" s="131"/>
      <c r="HX1091" s="131"/>
      <c r="HY1091" s="131"/>
      <c r="HZ1091" s="131"/>
      <c r="IA1091" s="131"/>
      <c r="IB1091" s="131"/>
      <c r="IC1091" s="131"/>
      <c r="ID1091" s="131"/>
      <c r="IE1091" s="131"/>
      <c r="IF1091" s="131"/>
      <c r="IG1091" s="131"/>
      <c r="IH1091" s="131"/>
      <c r="II1091" s="131"/>
      <c r="IJ1091" s="131"/>
      <c r="IK1091" s="131"/>
      <c r="IL1091" s="131"/>
      <c r="IM1091" s="131"/>
      <c r="IN1091" s="131"/>
      <c r="IO1091" s="131"/>
      <c r="IP1091" s="131"/>
      <c r="IQ1091" s="131"/>
      <c r="IR1091" s="131"/>
      <c r="IS1091" s="131"/>
      <c r="IT1091" s="131"/>
      <c r="IU1091" s="131"/>
      <c r="IV1091" s="131"/>
      <c r="IW1091" s="131"/>
      <c r="IX1091" s="131"/>
      <c r="IY1091" s="131"/>
      <c r="IZ1091" s="131"/>
      <c r="JA1091" s="131"/>
      <c r="JB1091" s="131"/>
      <c r="JC1091" s="131"/>
      <c r="JD1091" s="131"/>
      <c r="JE1091" s="131"/>
      <c r="JF1091" s="131"/>
      <c r="JG1091" s="131"/>
      <c r="JH1091" s="131"/>
      <c r="JI1091" s="131"/>
      <c r="JJ1091" s="131"/>
      <c r="JK1091" s="131"/>
      <c r="JL1091" s="131"/>
      <c r="JM1091" s="131"/>
      <c r="JN1091" s="131"/>
      <c r="JO1091" s="131"/>
      <c r="JP1091" s="131"/>
      <c r="JQ1091" s="131"/>
      <c r="JR1091" s="131"/>
      <c r="JS1091" s="131"/>
      <c r="JT1091" s="131"/>
      <c r="JU1091" s="131"/>
      <c r="JV1091" s="131"/>
      <c r="JW1091" s="131"/>
      <c r="JX1091" s="131"/>
      <c r="JY1091" s="131"/>
      <c r="JZ1091" s="131"/>
      <c r="KA1091" s="131"/>
      <c r="KB1091" s="131"/>
      <c r="KC1091" s="131"/>
      <c r="KD1091" s="131"/>
      <c r="KE1091" s="131"/>
      <c r="KF1091" s="131"/>
      <c r="KG1091" s="131"/>
      <c r="KH1091" s="131"/>
      <c r="KI1091" s="131"/>
      <c r="KJ1091" s="131"/>
      <c r="KK1091" s="131"/>
      <c r="KL1091" s="131"/>
      <c r="KM1091" s="131"/>
      <c r="KN1091" s="131"/>
      <c r="KO1091" s="131"/>
      <c r="KP1091" s="131"/>
      <c r="KQ1091" s="131"/>
      <c r="KR1091" s="131"/>
      <c r="KS1091" s="131"/>
      <c r="KT1091" s="131"/>
      <c r="KU1091" s="131"/>
      <c r="KV1091" s="131"/>
      <c r="KW1091" s="131"/>
      <c r="KX1091" s="131"/>
      <c r="KY1091" s="131"/>
      <c r="KZ1091" s="131"/>
      <c r="LA1091" s="131"/>
      <c r="LB1091" s="131"/>
      <c r="LC1091" s="131"/>
      <c r="LD1091" s="131"/>
      <c r="LE1091" s="131"/>
      <c r="LF1091" s="131"/>
      <c r="LG1091" s="131"/>
      <c r="LH1091" s="131"/>
      <c r="LI1091" s="131"/>
      <c r="LJ1091" s="131"/>
      <c r="LK1091" s="131"/>
      <c r="LL1091" s="131"/>
      <c r="LM1091" s="131"/>
      <c r="LN1091" s="131"/>
      <c r="LO1091" s="131"/>
      <c r="LP1091" s="131"/>
      <c r="LQ1091" s="131"/>
      <c r="LR1091" s="131"/>
      <c r="LS1091" s="131"/>
      <c r="LT1091" s="131"/>
      <c r="LU1091" s="131"/>
      <c r="LV1091" s="131"/>
      <c r="LW1091" s="131"/>
      <c r="LX1091" s="131"/>
      <c r="LY1091" s="131"/>
      <c r="LZ1091" s="131"/>
      <c r="MA1091" s="131"/>
      <c r="MB1091" s="131"/>
      <c r="MC1091" s="131"/>
      <c r="MD1091" s="131"/>
      <c r="ME1091" s="131"/>
      <c r="MF1091" s="131"/>
      <c r="MG1091" s="131"/>
      <c r="MH1091" s="131"/>
      <c r="MI1091" s="131"/>
      <c r="MJ1091" s="131"/>
      <c r="MK1091" s="131"/>
      <c r="ML1091" s="131"/>
      <c r="MM1091" s="131"/>
      <c r="MN1091" s="131"/>
      <c r="MO1091" s="131"/>
      <c r="MP1091" s="131"/>
      <c r="MQ1091" s="131"/>
      <c r="MR1091" s="131"/>
      <c r="MS1091" s="131"/>
      <c r="MT1091" s="131"/>
      <c r="MU1091" s="131"/>
      <c r="MV1091" s="131"/>
      <c r="MW1091" s="131"/>
      <c r="MX1091" s="131"/>
      <c r="MY1091" s="131"/>
      <c r="MZ1091" s="131"/>
      <c r="NA1091" s="131"/>
      <c r="NB1091" s="131"/>
      <c r="NC1091" s="131"/>
      <c r="ND1091" s="131"/>
      <c r="NE1091" s="131"/>
      <c r="NF1091" s="131"/>
      <c r="NG1091" s="131"/>
      <c r="NH1091" s="131"/>
      <c r="NI1091" s="131"/>
      <c r="NJ1091" s="131"/>
      <c r="NK1091" s="131"/>
      <c r="NL1091" s="131"/>
      <c r="NM1091" s="131"/>
      <c r="NN1091" s="131"/>
      <c r="NO1091" s="131"/>
      <c r="NP1091" s="131"/>
      <c r="NQ1091" s="131"/>
      <c r="NR1091" s="131"/>
      <c r="NS1091" s="131"/>
      <c r="NT1091" s="131"/>
      <c r="NU1091" s="131"/>
      <c r="NV1091" s="131"/>
      <c r="NW1091" s="131"/>
      <c r="NX1091" s="131"/>
      <c r="NY1091" s="131"/>
      <c r="NZ1091" s="131"/>
      <c r="OA1091" s="131"/>
      <c r="OB1091" s="131"/>
      <c r="OC1091" s="131"/>
      <c r="OD1091" s="131"/>
      <c r="OE1091" s="131"/>
      <c r="OF1091" s="131"/>
      <c r="OG1091" s="131"/>
      <c r="OH1091" s="131"/>
      <c r="OI1091" s="131"/>
      <c r="OJ1091" s="131"/>
      <c r="OK1091" s="131"/>
      <c r="OL1091" s="131"/>
      <c r="OM1091" s="131"/>
      <c r="ON1091" s="131"/>
      <c r="OO1091" s="131"/>
      <c r="OP1091" s="131"/>
      <c r="OQ1091" s="131"/>
      <c r="OR1091" s="131"/>
      <c r="OS1091" s="131"/>
      <c r="OT1091" s="131"/>
      <c r="OU1091" s="131"/>
      <c r="OV1091" s="131"/>
      <c r="OW1091" s="131"/>
      <c r="OX1091" s="131"/>
      <c r="OY1091" s="131"/>
      <c r="OZ1091" s="131"/>
      <c r="PA1091" s="131"/>
      <c r="PB1091" s="131"/>
      <c r="PC1091" s="131"/>
      <c r="PD1091" s="131"/>
      <c r="PE1091" s="131"/>
      <c r="PF1091" s="131"/>
      <c r="PG1091" s="131"/>
      <c r="PH1091" s="131"/>
      <c r="PI1091" s="131"/>
      <c r="PJ1091" s="131"/>
      <c r="PK1091" s="131"/>
      <c r="PL1091" s="131"/>
      <c r="PM1091" s="131"/>
      <c r="PN1091" s="131"/>
      <c r="PO1091" s="131"/>
      <c r="PP1091" s="131"/>
      <c r="PQ1091" s="131"/>
      <c r="PR1091" s="131"/>
      <c r="PS1091" s="131"/>
      <c r="PT1091" s="131"/>
      <c r="PU1091" s="131"/>
      <c r="PV1091" s="131"/>
      <c r="PW1091" s="131"/>
      <c r="PX1091" s="131"/>
      <c r="PY1091" s="131"/>
      <c r="PZ1091" s="131"/>
      <c r="QA1091" s="131"/>
      <c r="QB1091" s="131"/>
      <c r="QC1091" s="131"/>
      <c r="QD1091" s="131"/>
      <c r="QE1091" s="131"/>
      <c r="QF1091" s="131"/>
      <c r="QG1091" s="131"/>
      <c r="QH1091" s="131"/>
      <c r="QI1091" s="131"/>
      <c r="QJ1091" s="131"/>
      <c r="QK1091" s="131"/>
      <c r="QL1091" s="131"/>
      <c r="QM1091" s="131"/>
      <c r="QN1091" s="131"/>
      <c r="QO1091" s="131"/>
      <c r="QP1091" s="131"/>
      <c r="QQ1091" s="131"/>
      <c r="QR1091" s="131"/>
      <c r="QS1091" s="131"/>
      <c r="QT1091" s="131"/>
      <c r="QU1091" s="131"/>
      <c r="QV1091" s="131"/>
      <c r="QW1091" s="131"/>
      <c r="QX1091" s="131"/>
      <c r="QY1091" s="131"/>
      <c r="QZ1091" s="131"/>
      <c r="RA1091" s="131"/>
      <c r="RB1091" s="131"/>
      <c r="RC1091" s="131"/>
      <c r="RD1091" s="131"/>
      <c r="RE1091" s="131"/>
      <c r="RF1091" s="131"/>
      <c r="RG1091" s="131"/>
      <c r="RH1091" s="131"/>
      <c r="RI1091" s="131"/>
      <c r="RJ1091" s="131"/>
      <c r="RK1091" s="131"/>
      <c r="RL1091" s="131"/>
      <c r="RM1091" s="131"/>
      <c r="RN1091" s="131"/>
      <c r="RO1091" s="131"/>
      <c r="RP1091" s="131"/>
      <c r="RQ1091" s="131"/>
      <c r="RR1091" s="131"/>
      <c r="RS1091" s="131"/>
      <c r="RT1091" s="131"/>
      <c r="RU1091" s="131"/>
      <c r="RV1091" s="131"/>
      <c r="RW1091" s="131"/>
      <c r="RX1091" s="131"/>
      <c r="RY1091" s="131"/>
      <c r="RZ1091" s="131"/>
      <c r="SA1091" s="131"/>
      <c r="SB1091" s="131"/>
      <c r="SC1091" s="131"/>
      <c r="SD1091" s="131"/>
      <c r="SE1091" s="131"/>
      <c r="SF1091" s="131"/>
      <c r="SG1091" s="131"/>
      <c r="SH1091" s="131"/>
      <c r="SI1091" s="131"/>
      <c r="SJ1091" s="131"/>
      <c r="SK1091" s="131"/>
      <c r="SL1091" s="131"/>
      <c r="SM1091" s="131"/>
      <c r="SN1091" s="131"/>
      <c r="SO1091" s="131"/>
      <c r="SP1091" s="131"/>
      <c r="SQ1091" s="131"/>
      <c r="SR1091" s="131"/>
      <c r="SS1091" s="131"/>
      <c r="ST1091" s="131"/>
      <c r="SU1091" s="131"/>
      <c r="SV1091" s="131"/>
      <c r="SW1091" s="131"/>
      <c r="SX1091" s="131"/>
      <c r="SY1091" s="131"/>
      <c r="SZ1091" s="131"/>
      <c r="TA1091" s="131"/>
      <c r="TB1091" s="131"/>
      <c r="TC1091" s="131"/>
      <c r="TD1091" s="131"/>
      <c r="TE1091" s="131"/>
      <c r="TF1091" s="131"/>
      <c r="TG1091" s="131"/>
      <c r="TH1091" s="131"/>
      <c r="TI1091" s="131"/>
      <c r="TJ1091" s="131"/>
      <c r="TK1091" s="131"/>
      <c r="TL1091" s="131"/>
      <c r="TM1091" s="131"/>
      <c r="TN1091" s="131"/>
      <c r="TO1091" s="131"/>
      <c r="TP1091" s="131"/>
      <c r="TQ1091" s="131"/>
      <c r="TR1091" s="131"/>
      <c r="TS1091" s="131"/>
      <c r="TT1091" s="131"/>
      <c r="TU1091" s="131"/>
      <c r="TV1091" s="131"/>
      <c r="TW1091" s="131"/>
      <c r="TX1091" s="131"/>
      <c r="TY1091" s="131"/>
      <c r="TZ1091" s="131"/>
      <c r="UA1091" s="131"/>
      <c r="UB1091" s="131"/>
      <c r="UC1091" s="131"/>
      <c r="UD1091" s="131"/>
      <c r="UE1091" s="131"/>
      <c r="UF1091" s="131"/>
      <c r="UG1091" s="131"/>
      <c r="UH1091" s="131"/>
      <c r="UI1091" s="131"/>
      <c r="UJ1091" s="131"/>
      <c r="UK1091" s="131"/>
      <c r="UL1091" s="131"/>
      <c r="UM1091" s="131"/>
      <c r="UN1091" s="131"/>
      <c r="UO1091" s="131"/>
      <c r="UP1091" s="131"/>
      <c r="UQ1091" s="131"/>
      <c r="UR1091" s="131"/>
      <c r="US1091" s="131"/>
      <c r="UT1091" s="131"/>
      <c r="UU1091" s="131"/>
      <c r="UV1091" s="131"/>
      <c r="UW1091" s="131"/>
      <c r="UX1091" s="131"/>
      <c r="UY1091" s="131"/>
      <c r="UZ1091" s="131"/>
      <c r="VA1091" s="131"/>
      <c r="VB1091" s="131"/>
      <c r="VC1091" s="131"/>
      <c r="VD1091" s="131"/>
      <c r="VE1091" s="131"/>
      <c r="VF1091" s="131"/>
      <c r="VG1091" s="131"/>
      <c r="VH1091" s="131"/>
      <c r="VI1091" s="131"/>
      <c r="VJ1091" s="131"/>
      <c r="VK1091" s="131"/>
      <c r="VL1091" s="131"/>
      <c r="VM1091" s="131"/>
      <c r="VN1091" s="131"/>
      <c r="VO1091" s="131"/>
      <c r="VP1091" s="131"/>
      <c r="VQ1091" s="131"/>
      <c r="VR1091" s="131"/>
      <c r="VS1091" s="131"/>
      <c r="VT1091" s="131"/>
      <c r="VU1091" s="131"/>
      <c r="VV1091" s="131"/>
      <c r="VW1091" s="131"/>
      <c r="VX1091" s="131"/>
      <c r="VY1091" s="131"/>
      <c r="VZ1091" s="131"/>
      <c r="WA1091" s="131"/>
      <c r="WB1091" s="131"/>
      <c r="WC1091" s="131"/>
      <c r="WD1091" s="131"/>
      <c r="WE1091" s="131"/>
      <c r="WF1091" s="131"/>
      <c r="WG1091" s="131"/>
      <c r="WH1091" s="131"/>
      <c r="WI1091" s="131"/>
      <c r="WJ1091" s="131"/>
      <c r="WK1091" s="131"/>
      <c r="WL1091" s="131"/>
      <c r="WM1091" s="131"/>
      <c r="WN1091" s="131"/>
      <c r="WO1091" s="131"/>
      <c r="WP1091" s="131"/>
      <c r="WQ1091" s="131"/>
      <c r="WR1091" s="131"/>
      <c r="WS1091" s="131"/>
      <c r="WT1091" s="131"/>
      <c r="WU1091" s="131"/>
      <c r="WV1091" s="131"/>
      <c r="WW1091" s="131"/>
      <c r="WX1091" s="131"/>
      <c r="WY1091" s="131"/>
      <c r="WZ1091" s="131"/>
      <c r="XA1091" s="131"/>
      <c r="XB1091" s="131"/>
      <c r="XC1091" s="131"/>
      <c r="XD1091" s="131"/>
      <c r="XE1091" s="131"/>
      <c r="XF1091" s="131"/>
      <c r="XG1091" s="131"/>
      <c r="XH1091" s="131"/>
      <c r="XI1091" s="131"/>
      <c r="XJ1091" s="131"/>
      <c r="XK1091" s="131"/>
      <c r="XL1091" s="131"/>
      <c r="XM1091" s="131"/>
      <c r="XN1091" s="131"/>
      <c r="XO1091" s="131"/>
      <c r="XP1091" s="131"/>
      <c r="XQ1091" s="131"/>
      <c r="XR1091" s="131"/>
      <c r="XS1091" s="131"/>
      <c r="XT1091" s="131"/>
      <c r="XU1091" s="131"/>
      <c r="XV1091" s="131"/>
      <c r="XW1091" s="131"/>
      <c r="XX1091" s="131"/>
      <c r="XY1091" s="131"/>
      <c r="XZ1091" s="131"/>
      <c r="YA1091" s="131"/>
      <c r="YB1091" s="131"/>
      <c r="YC1091" s="131"/>
      <c r="YD1091" s="131"/>
      <c r="YE1091" s="131"/>
      <c r="YF1091" s="131"/>
      <c r="YG1091" s="131"/>
      <c r="YH1091" s="131"/>
      <c r="YI1091" s="131"/>
      <c r="YJ1091" s="131"/>
      <c r="YK1091" s="131"/>
      <c r="YL1091" s="131"/>
      <c r="YM1091" s="131"/>
      <c r="YN1091" s="131"/>
      <c r="YO1091" s="131"/>
      <c r="YP1091" s="131"/>
      <c r="YQ1091" s="131"/>
      <c r="YR1091" s="131"/>
      <c r="YS1091" s="131"/>
      <c r="YT1091" s="131"/>
      <c r="YU1091" s="131"/>
      <c r="YV1091" s="131"/>
      <c r="YW1091" s="131"/>
      <c r="YX1091" s="131"/>
      <c r="YY1091" s="131"/>
      <c r="YZ1091" s="131"/>
      <c r="ZA1091" s="131"/>
      <c r="ZB1091" s="131"/>
      <c r="ZC1091" s="131"/>
      <c r="ZD1091" s="131"/>
      <c r="ZE1091" s="131"/>
      <c r="ZF1091" s="131"/>
      <c r="ZG1091" s="131"/>
      <c r="ZH1091" s="131"/>
      <c r="ZI1091" s="131"/>
      <c r="ZJ1091" s="131"/>
      <c r="ZK1091" s="131"/>
      <c r="ZL1091" s="131"/>
      <c r="ZM1091" s="131"/>
      <c r="ZN1091" s="131"/>
      <c r="ZO1091" s="131"/>
      <c r="ZP1091" s="131"/>
      <c r="ZQ1091" s="131"/>
      <c r="ZR1091" s="131"/>
      <c r="ZS1091" s="131"/>
      <c r="ZT1091" s="131"/>
      <c r="ZU1091" s="131"/>
      <c r="ZV1091" s="131"/>
      <c r="ZW1091" s="131"/>
      <c r="ZX1091" s="131"/>
      <c r="ZY1091" s="131"/>
      <c r="ZZ1091" s="131"/>
      <c r="AAA1091" s="131"/>
      <c r="AAB1091" s="131"/>
      <c r="AAC1091" s="131"/>
      <c r="AAD1091" s="131"/>
      <c r="AAE1091" s="131"/>
      <c r="AAF1091" s="131"/>
      <c r="AAG1091" s="131"/>
      <c r="AAH1091" s="131"/>
      <c r="AAI1091" s="131"/>
      <c r="AAJ1091" s="131"/>
      <c r="AAK1091" s="131"/>
      <c r="AAL1091" s="131"/>
      <c r="AAM1091" s="131"/>
      <c r="AAN1091" s="131"/>
      <c r="AAO1091" s="131"/>
      <c r="AAP1091" s="131"/>
      <c r="AAQ1091" s="131"/>
      <c r="AAR1091" s="131"/>
      <c r="AAS1091" s="131"/>
      <c r="AAT1091" s="131"/>
      <c r="AAU1091" s="131"/>
      <c r="AAV1091" s="131"/>
      <c r="AAW1091" s="131"/>
      <c r="AAX1091" s="131"/>
      <c r="AAY1091" s="131"/>
      <c r="AAZ1091" s="131"/>
      <c r="ABA1091" s="131"/>
      <c r="ABB1091" s="131"/>
      <c r="ABC1091" s="131"/>
      <c r="ABD1091" s="131"/>
      <c r="ABE1091" s="131"/>
      <c r="ABF1091" s="131"/>
      <c r="ABG1091" s="131"/>
      <c r="ABH1091" s="131"/>
      <c r="ABI1091" s="131"/>
      <c r="ABJ1091" s="131"/>
      <c r="ABK1091" s="131"/>
      <c r="ABL1091" s="131"/>
      <c r="ABM1091" s="131"/>
      <c r="ABN1091" s="131"/>
      <c r="ABO1091" s="131"/>
      <c r="ABP1091" s="131"/>
      <c r="ABQ1091" s="131"/>
      <c r="ABR1091" s="131"/>
      <c r="ABS1091" s="131"/>
      <c r="ABT1091" s="131"/>
      <c r="ABU1091" s="131"/>
      <c r="ABV1091" s="131"/>
      <c r="ABW1091" s="131"/>
      <c r="ABX1091" s="131"/>
      <c r="ABY1091" s="131"/>
      <c r="ABZ1091" s="131"/>
      <c r="ACA1091" s="131"/>
      <c r="ACB1091" s="131"/>
      <c r="ACC1091" s="131"/>
      <c r="ACD1091" s="131"/>
      <c r="ACE1091" s="131"/>
      <c r="ACF1091" s="131"/>
      <c r="ACG1091" s="131"/>
      <c r="ACH1091" s="131"/>
      <c r="ACI1091" s="131"/>
      <c r="ACJ1091" s="131"/>
      <c r="ACK1091" s="131"/>
      <c r="ACL1091" s="131"/>
      <c r="ACM1091" s="131"/>
      <c r="ACN1091" s="131"/>
      <c r="ACO1091" s="131"/>
      <c r="ACP1091" s="131"/>
      <c r="ACQ1091" s="131"/>
      <c r="ACR1091" s="131"/>
      <c r="ACS1091" s="131"/>
      <c r="ACT1091" s="131"/>
      <c r="ACU1091" s="131"/>
      <c r="ACV1091" s="131"/>
      <c r="ACW1091" s="131"/>
      <c r="ACX1091" s="131"/>
      <c r="ACY1091" s="131"/>
      <c r="ACZ1091" s="131"/>
      <c r="ADA1091" s="131"/>
      <c r="ADB1091" s="131"/>
      <c r="ADC1091" s="131"/>
      <c r="ADD1091" s="131"/>
      <c r="ADE1091" s="131"/>
      <c r="ADF1091" s="131"/>
      <c r="ADG1091" s="131"/>
      <c r="ADH1091" s="131"/>
      <c r="ADI1091" s="131"/>
      <c r="ADJ1091" s="131"/>
      <c r="ADK1091" s="131"/>
      <c r="ADL1091" s="131"/>
      <c r="ADM1091" s="131"/>
      <c r="ADN1091" s="131"/>
      <c r="ADO1091" s="131"/>
      <c r="ADP1091" s="131"/>
      <c r="ADQ1091" s="131"/>
      <c r="ADR1091" s="131"/>
      <c r="ADS1091" s="131"/>
      <c r="ADT1091" s="131"/>
      <c r="ADU1091" s="131"/>
      <c r="ADV1091" s="131"/>
      <c r="ADW1091" s="131"/>
      <c r="ADX1091" s="131"/>
      <c r="ADY1091" s="131"/>
      <c r="ADZ1091" s="131"/>
      <c r="AEA1091" s="131"/>
      <c r="AEB1091" s="131"/>
      <c r="AEC1091" s="131"/>
      <c r="AED1091" s="131"/>
      <c r="AEE1091" s="131"/>
      <c r="AEF1091" s="131"/>
      <c r="AEG1091" s="131"/>
      <c r="AEH1091" s="131"/>
      <c r="AEI1091" s="131"/>
      <c r="AEJ1091" s="131"/>
      <c r="AEK1091" s="131"/>
      <c r="AEL1091" s="131"/>
      <c r="AEM1091" s="131"/>
      <c r="AEN1091" s="131"/>
      <c r="AEO1091" s="131"/>
      <c r="AEP1091" s="131"/>
      <c r="AEQ1091" s="131"/>
      <c r="AER1091" s="131"/>
      <c r="AES1091" s="131"/>
      <c r="AET1091" s="131"/>
      <c r="AEU1091" s="131"/>
      <c r="AEV1091" s="131"/>
      <c r="AEW1091" s="131"/>
      <c r="AEX1091" s="131"/>
      <c r="AEY1091" s="131"/>
      <c r="AEZ1091" s="131"/>
      <c r="AFA1091" s="131"/>
      <c r="AFB1091" s="131"/>
      <c r="AFC1091" s="131"/>
      <c r="AFD1091" s="131"/>
      <c r="AFE1091" s="131"/>
      <c r="AFF1091" s="131"/>
      <c r="AFG1091" s="131"/>
      <c r="AFH1091" s="131"/>
      <c r="AFI1091" s="131"/>
      <c r="AFJ1091" s="131"/>
      <c r="AFK1091" s="131"/>
      <c r="AFL1091" s="131"/>
      <c r="AFM1091" s="131"/>
      <c r="AFN1091" s="131"/>
      <c r="AFO1091" s="131"/>
      <c r="AFP1091" s="131"/>
      <c r="AFQ1091" s="131"/>
      <c r="AFR1091" s="131"/>
      <c r="AFS1091" s="131"/>
      <c r="AFT1091" s="131"/>
      <c r="AFU1091" s="131"/>
      <c r="AFV1091" s="131"/>
      <c r="AFW1091" s="131"/>
      <c r="AFX1091" s="131"/>
      <c r="AFY1091" s="131"/>
      <c r="AFZ1091" s="131"/>
      <c r="AGA1091" s="131"/>
      <c r="AGB1091" s="131"/>
      <c r="AGC1091" s="131"/>
      <c r="AGD1091" s="131"/>
      <c r="AGE1091" s="131"/>
      <c r="AGF1091" s="131"/>
      <c r="AGG1091" s="131"/>
      <c r="AGH1091" s="131"/>
      <c r="AGI1091" s="131"/>
      <c r="AGJ1091" s="131"/>
      <c r="AGK1091" s="131"/>
      <c r="AGL1091" s="131"/>
      <c r="AGM1091" s="131"/>
      <c r="AGN1091" s="131"/>
      <c r="AGO1091" s="131"/>
      <c r="AGP1091" s="131"/>
      <c r="AGQ1091" s="131"/>
      <c r="AGR1091" s="131"/>
      <c r="AGS1091" s="131"/>
      <c r="AGT1091" s="131"/>
      <c r="AGU1091" s="131"/>
      <c r="AGV1091" s="131"/>
      <c r="AGW1091" s="131"/>
      <c r="AGX1091" s="131"/>
      <c r="AGY1091" s="131"/>
      <c r="AGZ1091" s="131"/>
      <c r="AHA1091" s="131"/>
      <c r="AHB1091" s="131"/>
      <c r="AHC1091" s="131"/>
      <c r="AHD1091" s="131"/>
      <c r="AHE1091" s="131"/>
      <c r="AHF1091" s="131"/>
      <c r="AHG1091" s="131"/>
      <c r="AHH1091" s="131"/>
      <c r="AHI1091" s="131"/>
      <c r="AHJ1091" s="131"/>
      <c r="AHK1091" s="131"/>
      <c r="AHL1091" s="131"/>
      <c r="AHM1091" s="131"/>
      <c r="AHN1091" s="131"/>
      <c r="AHO1091" s="131"/>
      <c r="AHP1091" s="131"/>
      <c r="AHQ1091" s="131"/>
      <c r="AHR1091" s="131"/>
      <c r="AHS1091" s="131"/>
      <c r="AHT1091" s="131"/>
      <c r="AHU1091" s="131"/>
      <c r="AHV1091" s="131"/>
      <c r="AHW1091" s="131"/>
      <c r="AHX1091" s="131"/>
      <c r="AHY1091" s="131"/>
      <c r="AHZ1091" s="131"/>
      <c r="AIA1091" s="131"/>
      <c r="AIB1091" s="131"/>
      <c r="AIC1091" s="131"/>
      <c r="AID1091" s="131"/>
      <c r="AIE1091" s="131"/>
      <c r="AIF1091" s="131"/>
      <c r="AIG1091" s="131"/>
      <c r="AIH1091" s="131"/>
      <c r="AII1091" s="131"/>
      <c r="AIJ1091" s="131"/>
      <c r="AIK1091" s="131"/>
      <c r="AIL1091" s="131"/>
      <c r="AIM1091" s="131"/>
      <c r="AIN1091" s="131"/>
      <c r="AIO1091" s="131"/>
      <c r="AIP1091" s="131"/>
      <c r="AIQ1091" s="131"/>
      <c r="AIR1091" s="131"/>
      <c r="AIS1091" s="131"/>
      <c r="AIT1091" s="131"/>
      <c r="AIU1091" s="131"/>
      <c r="AIV1091" s="131"/>
      <c r="AIW1091" s="131"/>
      <c r="AIX1091" s="131"/>
      <c r="AIY1091" s="131"/>
      <c r="AIZ1091" s="131"/>
      <c r="AJA1091" s="131"/>
      <c r="AJB1091" s="131"/>
      <c r="AJC1091" s="131"/>
      <c r="AJD1091" s="131"/>
      <c r="AJE1091" s="131"/>
      <c r="AJF1091" s="131"/>
      <c r="AJG1091" s="131"/>
      <c r="AJH1091" s="131"/>
      <c r="AJI1091" s="131"/>
      <c r="AJJ1091" s="131"/>
      <c r="AJK1091" s="131"/>
      <c r="AJL1091" s="131"/>
      <c r="AJM1091" s="131"/>
      <c r="AJN1091" s="131"/>
      <c r="AJO1091" s="131"/>
      <c r="AJP1091" s="131"/>
      <c r="AJQ1091" s="131"/>
      <c r="AJR1091" s="131"/>
      <c r="AJS1091" s="131"/>
      <c r="AJT1091" s="131"/>
      <c r="AJU1091" s="131"/>
      <c r="AJV1091" s="131"/>
      <c r="AJW1091" s="131"/>
      <c r="AJX1091" s="131"/>
      <c r="AJY1091" s="131"/>
      <c r="AJZ1091" s="131"/>
      <c r="AKA1091" s="131"/>
      <c r="AKB1091" s="131"/>
      <c r="AKC1091" s="131"/>
      <c r="AKD1091" s="131"/>
      <c r="AKE1091" s="131"/>
      <c r="AKF1091" s="131"/>
      <c r="AKG1091" s="131"/>
      <c r="AKH1091" s="131"/>
      <c r="AKI1091" s="131"/>
      <c r="AKJ1091" s="131"/>
      <c r="AKK1091" s="131"/>
      <c r="AKL1091" s="131"/>
      <c r="AKM1091" s="131"/>
      <c r="AKN1091" s="131"/>
      <c r="AKO1091" s="131"/>
      <c r="AKP1091" s="131"/>
      <c r="AKQ1091" s="131"/>
      <c r="AKR1091" s="131"/>
      <c r="AKS1091" s="131"/>
      <c r="AKT1091" s="131"/>
      <c r="AKU1091" s="131"/>
      <c r="AKV1091" s="131"/>
      <c r="AKW1091" s="131"/>
      <c r="AKX1091" s="131"/>
      <c r="AKY1091" s="131"/>
      <c r="AKZ1091" s="131"/>
      <c r="ALA1091" s="131"/>
      <c r="ALB1091" s="131"/>
      <c r="ALC1091" s="131"/>
      <c r="ALD1091" s="131"/>
      <c r="ALE1091" s="131"/>
      <c r="ALF1091" s="131"/>
      <c r="ALG1091" s="131"/>
      <c r="ALH1091" s="131"/>
      <c r="ALI1091" s="131"/>
      <c r="ALJ1091" s="131"/>
      <c r="ALK1091" s="131"/>
      <c r="ALL1091" s="131"/>
      <c r="ALM1091" s="131"/>
      <c r="ALN1091" s="131"/>
    </row>
    <row r="1092" spans="1:1002" s="508" customFormat="1" x14ac:dyDescent="0.25">
      <c r="A1092" s="502"/>
      <c r="B1092" s="503"/>
      <c r="C1092" s="504"/>
      <c r="D1092" s="450"/>
      <c r="E1092" s="505"/>
      <c r="F1092" s="505"/>
      <c r="G1092" s="506"/>
      <c r="H1092" s="506"/>
      <c r="I1092" s="507"/>
      <c r="J1092" s="565"/>
      <c r="K1092" s="454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  <c r="EC1092" s="131"/>
      <c r="ED1092" s="131"/>
      <c r="EE1092" s="131"/>
      <c r="EF1092" s="131"/>
      <c r="EG1092" s="131"/>
      <c r="EH1092" s="131"/>
      <c r="EI1092" s="131"/>
      <c r="EJ1092" s="131"/>
      <c r="EK1092" s="131"/>
      <c r="EL1092" s="131"/>
      <c r="EM1092" s="131"/>
      <c r="EN1092" s="131"/>
      <c r="EO1092" s="131"/>
      <c r="EP1092" s="131"/>
      <c r="EQ1092" s="131"/>
      <c r="ER1092" s="131"/>
      <c r="ES1092" s="131"/>
      <c r="ET1092" s="131"/>
      <c r="EU1092" s="131"/>
      <c r="EV1092" s="131"/>
      <c r="EW1092" s="131"/>
      <c r="EX1092" s="131"/>
      <c r="EY1092" s="131"/>
      <c r="EZ1092" s="131"/>
      <c r="FA1092" s="131"/>
      <c r="FB1092" s="131"/>
      <c r="FC1092" s="131"/>
      <c r="FD1092" s="131"/>
      <c r="FE1092" s="131"/>
      <c r="FF1092" s="131"/>
      <c r="FG1092" s="131"/>
      <c r="FH1092" s="131"/>
      <c r="FI1092" s="131"/>
      <c r="FJ1092" s="131"/>
      <c r="FK1092" s="131"/>
      <c r="FL1092" s="131"/>
      <c r="FM1092" s="131"/>
      <c r="FN1092" s="131"/>
      <c r="FO1092" s="131"/>
      <c r="FP1092" s="131"/>
      <c r="FQ1092" s="131"/>
      <c r="FR1092" s="131"/>
      <c r="FS1092" s="131"/>
      <c r="FT1092" s="131"/>
      <c r="FU1092" s="131"/>
      <c r="FV1092" s="131"/>
      <c r="FW1092" s="131"/>
      <c r="FX1092" s="131"/>
      <c r="FY1092" s="131"/>
      <c r="FZ1092" s="131"/>
      <c r="GA1092" s="131"/>
      <c r="GB1092" s="131"/>
      <c r="GC1092" s="131"/>
      <c r="GD1092" s="131"/>
      <c r="GE1092" s="131"/>
      <c r="GF1092" s="131"/>
      <c r="GG1092" s="131"/>
      <c r="GH1092" s="131"/>
      <c r="GI1092" s="131"/>
      <c r="GJ1092" s="131"/>
      <c r="GK1092" s="131"/>
      <c r="GL1092" s="131"/>
      <c r="GM1092" s="131"/>
      <c r="GN1092" s="131"/>
      <c r="GO1092" s="131"/>
      <c r="GP1092" s="131"/>
      <c r="GQ1092" s="131"/>
      <c r="GR1092" s="131"/>
      <c r="GS1092" s="131"/>
      <c r="GT1092" s="131"/>
      <c r="GU1092" s="131"/>
      <c r="GV1092" s="131"/>
      <c r="GW1092" s="131"/>
      <c r="GX1092" s="131"/>
      <c r="GY1092" s="131"/>
      <c r="GZ1092" s="131"/>
      <c r="HA1092" s="131"/>
      <c r="HB1092" s="131"/>
      <c r="HC1092" s="131"/>
      <c r="HD1092" s="131"/>
      <c r="HE1092" s="131"/>
      <c r="HF1092" s="131"/>
      <c r="HG1092" s="131"/>
      <c r="HH1092" s="131"/>
      <c r="HI1092" s="131"/>
      <c r="HJ1092" s="131"/>
      <c r="HK1092" s="131"/>
      <c r="HL1092" s="131"/>
      <c r="HM1092" s="131"/>
      <c r="HN1092" s="131"/>
      <c r="HO1092" s="131"/>
      <c r="HP1092" s="131"/>
      <c r="HQ1092" s="131"/>
      <c r="HR1092" s="131"/>
      <c r="HS1092" s="131"/>
      <c r="HT1092" s="131"/>
      <c r="HU1092" s="131"/>
      <c r="HV1092" s="131"/>
      <c r="HW1092" s="131"/>
      <c r="HX1092" s="131"/>
      <c r="HY1092" s="131"/>
      <c r="HZ1092" s="131"/>
      <c r="IA1092" s="131"/>
      <c r="IB1092" s="131"/>
      <c r="IC1092" s="131"/>
      <c r="ID1092" s="131"/>
      <c r="IE1092" s="131"/>
      <c r="IF1092" s="131"/>
      <c r="IG1092" s="131"/>
      <c r="IH1092" s="131"/>
      <c r="II1092" s="131"/>
      <c r="IJ1092" s="131"/>
      <c r="IK1092" s="131"/>
      <c r="IL1092" s="131"/>
      <c r="IM1092" s="131"/>
      <c r="IN1092" s="131"/>
      <c r="IO1092" s="131"/>
      <c r="IP1092" s="131"/>
      <c r="IQ1092" s="131"/>
      <c r="IR1092" s="131"/>
      <c r="IS1092" s="131"/>
      <c r="IT1092" s="131"/>
      <c r="IU1092" s="131"/>
      <c r="IV1092" s="131"/>
      <c r="IW1092" s="131"/>
      <c r="IX1092" s="131"/>
      <c r="IY1092" s="131"/>
      <c r="IZ1092" s="131"/>
      <c r="JA1092" s="131"/>
      <c r="JB1092" s="131"/>
      <c r="JC1092" s="131"/>
      <c r="JD1092" s="131"/>
      <c r="JE1092" s="131"/>
      <c r="JF1092" s="131"/>
      <c r="JG1092" s="131"/>
      <c r="JH1092" s="131"/>
      <c r="JI1092" s="131"/>
      <c r="JJ1092" s="131"/>
      <c r="JK1092" s="131"/>
      <c r="JL1092" s="131"/>
      <c r="JM1092" s="131"/>
      <c r="JN1092" s="131"/>
      <c r="JO1092" s="131"/>
      <c r="JP1092" s="131"/>
      <c r="JQ1092" s="131"/>
      <c r="JR1092" s="131"/>
      <c r="JS1092" s="131"/>
      <c r="JT1092" s="131"/>
      <c r="JU1092" s="131"/>
      <c r="JV1092" s="131"/>
      <c r="JW1092" s="131"/>
      <c r="JX1092" s="131"/>
      <c r="JY1092" s="131"/>
      <c r="JZ1092" s="131"/>
      <c r="KA1092" s="131"/>
      <c r="KB1092" s="131"/>
      <c r="KC1092" s="131"/>
      <c r="KD1092" s="131"/>
      <c r="KE1092" s="131"/>
      <c r="KF1092" s="131"/>
      <c r="KG1092" s="131"/>
      <c r="KH1092" s="131"/>
      <c r="KI1092" s="131"/>
      <c r="KJ1092" s="131"/>
      <c r="KK1092" s="131"/>
      <c r="KL1092" s="131"/>
      <c r="KM1092" s="131"/>
      <c r="KN1092" s="131"/>
      <c r="KO1092" s="131"/>
      <c r="KP1092" s="131"/>
      <c r="KQ1092" s="131"/>
      <c r="KR1092" s="131"/>
      <c r="KS1092" s="131"/>
      <c r="KT1092" s="131"/>
      <c r="KU1092" s="131"/>
      <c r="KV1092" s="131"/>
      <c r="KW1092" s="131"/>
      <c r="KX1092" s="131"/>
      <c r="KY1092" s="131"/>
      <c r="KZ1092" s="131"/>
      <c r="LA1092" s="131"/>
      <c r="LB1092" s="131"/>
      <c r="LC1092" s="131"/>
      <c r="LD1092" s="131"/>
      <c r="LE1092" s="131"/>
      <c r="LF1092" s="131"/>
      <c r="LG1092" s="131"/>
      <c r="LH1092" s="131"/>
      <c r="LI1092" s="131"/>
      <c r="LJ1092" s="131"/>
      <c r="LK1092" s="131"/>
      <c r="LL1092" s="131"/>
      <c r="LM1092" s="131"/>
      <c r="LN1092" s="131"/>
      <c r="LO1092" s="131"/>
      <c r="LP1092" s="131"/>
      <c r="LQ1092" s="131"/>
      <c r="LR1092" s="131"/>
      <c r="LS1092" s="131"/>
      <c r="LT1092" s="131"/>
      <c r="LU1092" s="131"/>
      <c r="LV1092" s="131"/>
      <c r="LW1092" s="131"/>
      <c r="LX1092" s="131"/>
      <c r="LY1092" s="131"/>
      <c r="LZ1092" s="131"/>
      <c r="MA1092" s="131"/>
      <c r="MB1092" s="131"/>
      <c r="MC1092" s="131"/>
      <c r="MD1092" s="131"/>
      <c r="ME1092" s="131"/>
      <c r="MF1092" s="131"/>
      <c r="MG1092" s="131"/>
      <c r="MH1092" s="131"/>
      <c r="MI1092" s="131"/>
      <c r="MJ1092" s="131"/>
      <c r="MK1092" s="131"/>
      <c r="ML1092" s="131"/>
      <c r="MM1092" s="131"/>
      <c r="MN1092" s="131"/>
      <c r="MO1092" s="131"/>
      <c r="MP1092" s="131"/>
      <c r="MQ1092" s="131"/>
      <c r="MR1092" s="131"/>
      <c r="MS1092" s="131"/>
      <c r="MT1092" s="131"/>
      <c r="MU1092" s="131"/>
      <c r="MV1092" s="131"/>
      <c r="MW1092" s="131"/>
      <c r="MX1092" s="131"/>
      <c r="MY1092" s="131"/>
      <c r="MZ1092" s="131"/>
      <c r="NA1092" s="131"/>
      <c r="NB1092" s="131"/>
      <c r="NC1092" s="131"/>
      <c r="ND1092" s="131"/>
      <c r="NE1092" s="131"/>
      <c r="NF1092" s="131"/>
      <c r="NG1092" s="131"/>
      <c r="NH1092" s="131"/>
      <c r="NI1092" s="131"/>
      <c r="NJ1092" s="131"/>
      <c r="NK1092" s="131"/>
      <c r="NL1092" s="131"/>
      <c r="NM1092" s="131"/>
      <c r="NN1092" s="131"/>
      <c r="NO1092" s="131"/>
      <c r="NP1092" s="131"/>
      <c r="NQ1092" s="131"/>
      <c r="NR1092" s="131"/>
      <c r="NS1092" s="131"/>
      <c r="NT1092" s="131"/>
      <c r="NU1092" s="131"/>
      <c r="NV1092" s="131"/>
      <c r="NW1092" s="131"/>
      <c r="NX1092" s="131"/>
      <c r="NY1092" s="131"/>
      <c r="NZ1092" s="131"/>
      <c r="OA1092" s="131"/>
      <c r="OB1092" s="131"/>
      <c r="OC1092" s="131"/>
      <c r="OD1092" s="131"/>
      <c r="OE1092" s="131"/>
      <c r="OF1092" s="131"/>
      <c r="OG1092" s="131"/>
      <c r="OH1092" s="131"/>
      <c r="OI1092" s="131"/>
      <c r="OJ1092" s="131"/>
      <c r="OK1092" s="131"/>
      <c r="OL1092" s="131"/>
      <c r="OM1092" s="131"/>
      <c r="ON1092" s="131"/>
      <c r="OO1092" s="131"/>
      <c r="OP1092" s="131"/>
      <c r="OQ1092" s="131"/>
      <c r="OR1092" s="131"/>
      <c r="OS1092" s="131"/>
      <c r="OT1092" s="131"/>
      <c r="OU1092" s="131"/>
      <c r="OV1092" s="131"/>
      <c r="OW1092" s="131"/>
      <c r="OX1092" s="131"/>
      <c r="OY1092" s="131"/>
      <c r="OZ1092" s="131"/>
      <c r="PA1092" s="131"/>
      <c r="PB1092" s="131"/>
      <c r="PC1092" s="131"/>
      <c r="PD1092" s="131"/>
      <c r="PE1092" s="131"/>
      <c r="PF1092" s="131"/>
      <c r="PG1092" s="131"/>
      <c r="PH1092" s="131"/>
      <c r="PI1092" s="131"/>
      <c r="PJ1092" s="131"/>
      <c r="PK1092" s="131"/>
      <c r="PL1092" s="131"/>
      <c r="PM1092" s="131"/>
      <c r="PN1092" s="131"/>
      <c r="PO1092" s="131"/>
      <c r="PP1092" s="131"/>
      <c r="PQ1092" s="131"/>
      <c r="PR1092" s="131"/>
      <c r="PS1092" s="131"/>
      <c r="PT1092" s="131"/>
      <c r="PU1092" s="131"/>
      <c r="PV1092" s="131"/>
      <c r="PW1092" s="131"/>
      <c r="PX1092" s="131"/>
      <c r="PY1092" s="131"/>
      <c r="PZ1092" s="131"/>
      <c r="QA1092" s="131"/>
      <c r="QB1092" s="131"/>
      <c r="QC1092" s="131"/>
      <c r="QD1092" s="131"/>
      <c r="QE1092" s="131"/>
      <c r="QF1092" s="131"/>
      <c r="QG1092" s="131"/>
      <c r="QH1092" s="131"/>
      <c r="QI1092" s="131"/>
      <c r="QJ1092" s="131"/>
      <c r="QK1092" s="131"/>
      <c r="QL1092" s="131"/>
      <c r="QM1092" s="131"/>
      <c r="QN1092" s="131"/>
      <c r="QO1092" s="131"/>
      <c r="QP1092" s="131"/>
      <c r="QQ1092" s="131"/>
      <c r="QR1092" s="131"/>
      <c r="QS1092" s="131"/>
      <c r="QT1092" s="131"/>
      <c r="QU1092" s="131"/>
      <c r="QV1092" s="131"/>
      <c r="QW1092" s="131"/>
      <c r="QX1092" s="131"/>
      <c r="QY1092" s="131"/>
      <c r="QZ1092" s="131"/>
      <c r="RA1092" s="131"/>
      <c r="RB1092" s="131"/>
      <c r="RC1092" s="131"/>
      <c r="RD1092" s="131"/>
      <c r="RE1092" s="131"/>
      <c r="RF1092" s="131"/>
      <c r="RG1092" s="131"/>
      <c r="RH1092" s="131"/>
      <c r="RI1092" s="131"/>
      <c r="RJ1092" s="131"/>
      <c r="RK1092" s="131"/>
      <c r="RL1092" s="131"/>
      <c r="RM1092" s="131"/>
      <c r="RN1092" s="131"/>
      <c r="RO1092" s="131"/>
      <c r="RP1092" s="131"/>
      <c r="RQ1092" s="131"/>
      <c r="RR1092" s="131"/>
      <c r="RS1092" s="131"/>
      <c r="RT1092" s="131"/>
      <c r="RU1092" s="131"/>
      <c r="RV1092" s="131"/>
      <c r="RW1092" s="131"/>
      <c r="RX1092" s="131"/>
      <c r="RY1092" s="131"/>
      <c r="RZ1092" s="131"/>
      <c r="SA1092" s="131"/>
      <c r="SB1092" s="131"/>
      <c r="SC1092" s="131"/>
      <c r="SD1092" s="131"/>
      <c r="SE1092" s="131"/>
      <c r="SF1092" s="131"/>
      <c r="SG1092" s="131"/>
      <c r="SH1092" s="131"/>
      <c r="SI1092" s="131"/>
      <c r="SJ1092" s="131"/>
      <c r="SK1092" s="131"/>
      <c r="SL1092" s="131"/>
      <c r="SM1092" s="131"/>
      <c r="SN1092" s="131"/>
      <c r="SO1092" s="131"/>
      <c r="SP1092" s="131"/>
      <c r="SQ1092" s="131"/>
      <c r="SR1092" s="131"/>
      <c r="SS1092" s="131"/>
      <c r="ST1092" s="131"/>
      <c r="SU1092" s="131"/>
      <c r="SV1092" s="131"/>
      <c r="SW1092" s="131"/>
      <c r="SX1092" s="131"/>
      <c r="SY1092" s="131"/>
      <c r="SZ1092" s="131"/>
      <c r="TA1092" s="131"/>
      <c r="TB1092" s="131"/>
      <c r="TC1092" s="131"/>
      <c r="TD1092" s="131"/>
      <c r="TE1092" s="131"/>
      <c r="TF1092" s="131"/>
      <c r="TG1092" s="131"/>
      <c r="TH1092" s="131"/>
      <c r="TI1092" s="131"/>
      <c r="TJ1092" s="131"/>
      <c r="TK1092" s="131"/>
      <c r="TL1092" s="131"/>
      <c r="TM1092" s="131"/>
      <c r="TN1092" s="131"/>
      <c r="TO1092" s="131"/>
      <c r="TP1092" s="131"/>
      <c r="TQ1092" s="131"/>
      <c r="TR1092" s="131"/>
      <c r="TS1092" s="131"/>
      <c r="TT1092" s="131"/>
      <c r="TU1092" s="131"/>
      <c r="TV1092" s="131"/>
      <c r="TW1092" s="131"/>
      <c r="TX1092" s="131"/>
      <c r="TY1092" s="131"/>
      <c r="TZ1092" s="131"/>
      <c r="UA1092" s="131"/>
      <c r="UB1092" s="131"/>
      <c r="UC1092" s="131"/>
      <c r="UD1092" s="131"/>
      <c r="UE1092" s="131"/>
      <c r="UF1092" s="131"/>
      <c r="UG1092" s="131"/>
      <c r="UH1092" s="131"/>
      <c r="UI1092" s="131"/>
      <c r="UJ1092" s="131"/>
      <c r="UK1092" s="131"/>
      <c r="UL1092" s="131"/>
      <c r="UM1092" s="131"/>
      <c r="UN1092" s="131"/>
      <c r="UO1092" s="131"/>
      <c r="UP1092" s="131"/>
      <c r="UQ1092" s="131"/>
      <c r="UR1092" s="131"/>
      <c r="US1092" s="131"/>
      <c r="UT1092" s="131"/>
      <c r="UU1092" s="131"/>
      <c r="UV1092" s="131"/>
      <c r="UW1092" s="131"/>
      <c r="UX1092" s="131"/>
      <c r="UY1092" s="131"/>
      <c r="UZ1092" s="131"/>
      <c r="VA1092" s="131"/>
      <c r="VB1092" s="131"/>
      <c r="VC1092" s="131"/>
      <c r="VD1092" s="131"/>
      <c r="VE1092" s="131"/>
      <c r="VF1092" s="131"/>
      <c r="VG1092" s="131"/>
      <c r="VH1092" s="131"/>
      <c r="VI1092" s="131"/>
      <c r="VJ1092" s="131"/>
      <c r="VK1092" s="131"/>
      <c r="VL1092" s="131"/>
      <c r="VM1092" s="131"/>
      <c r="VN1092" s="131"/>
      <c r="VO1092" s="131"/>
      <c r="VP1092" s="131"/>
      <c r="VQ1092" s="131"/>
      <c r="VR1092" s="131"/>
      <c r="VS1092" s="131"/>
      <c r="VT1092" s="131"/>
      <c r="VU1092" s="131"/>
      <c r="VV1092" s="131"/>
      <c r="VW1092" s="131"/>
      <c r="VX1092" s="131"/>
      <c r="VY1092" s="131"/>
      <c r="VZ1092" s="131"/>
      <c r="WA1092" s="131"/>
      <c r="WB1092" s="131"/>
      <c r="WC1092" s="131"/>
      <c r="WD1092" s="131"/>
      <c r="WE1092" s="131"/>
      <c r="WF1092" s="131"/>
      <c r="WG1092" s="131"/>
      <c r="WH1092" s="131"/>
      <c r="WI1092" s="131"/>
      <c r="WJ1092" s="131"/>
      <c r="WK1092" s="131"/>
      <c r="WL1092" s="131"/>
      <c r="WM1092" s="131"/>
      <c r="WN1092" s="131"/>
      <c r="WO1092" s="131"/>
      <c r="WP1092" s="131"/>
      <c r="WQ1092" s="131"/>
      <c r="WR1092" s="131"/>
      <c r="WS1092" s="131"/>
      <c r="WT1092" s="131"/>
      <c r="WU1092" s="131"/>
      <c r="WV1092" s="131"/>
      <c r="WW1092" s="131"/>
      <c r="WX1092" s="131"/>
      <c r="WY1092" s="131"/>
      <c r="WZ1092" s="131"/>
      <c r="XA1092" s="131"/>
      <c r="XB1092" s="131"/>
      <c r="XC1092" s="131"/>
      <c r="XD1092" s="131"/>
      <c r="XE1092" s="131"/>
      <c r="XF1092" s="131"/>
      <c r="XG1092" s="131"/>
      <c r="XH1092" s="131"/>
      <c r="XI1092" s="131"/>
      <c r="XJ1092" s="131"/>
      <c r="XK1092" s="131"/>
      <c r="XL1092" s="131"/>
      <c r="XM1092" s="131"/>
      <c r="XN1092" s="131"/>
      <c r="XO1092" s="131"/>
      <c r="XP1092" s="131"/>
      <c r="XQ1092" s="131"/>
      <c r="XR1092" s="131"/>
      <c r="XS1092" s="131"/>
      <c r="XT1092" s="131"/>
      <c r="XU1092" s="131"/>
      <c r="XV1092" s="131"/>
      <c r="XW1092" s="131"/>
      <c r="XX1092" s="131"/>
      <c r="XY1092" s="131"/>
      <c r="XZ1092" s="131"/>
      <c r="YA1092" s="131"/>
      <c r="YB1092" s="131"/>
      <c r="YC1092" s="131"/>
      <c r="YD1092" s="131"/>
      <c r="YE1092" s="131"/>
      <c r="YF1092" s="131"/>
      <c r="YG1092" s="131"/>
      <c r="YH1092" s="131"/>
      <c r="YI1092" s="131"/>
      <c r="YJ1092" s="131"/>
      <c r="YK1092" s="131"/>
      <c r="YL1092" s="131"/>
      <c r="YM1092" s="131"/>
      <c r="YN1092" s="131"/>
      <c r="YO1092" s="131"/>
      <c r="YP1092" s="131"/>
      <c r="YQ1092" s="131"/>
      <c r="YR1092" s="131"/>
      <c r="YS1092" s="131"/>
      <c r="YT1092" s="131"/>
      <c r="YU1092" s="131"/>
      <c r="YV1092" s="131"/>
      <c r="YW1092" s="131"/>
      <c r="YX1092" s="131"/>
      <c r="YY1092" s="131"/>
      <c r="YZ1092" s="131"/>
      <c r="ZA1092" s="131"/>
      <c r="ZB1092" s="131"/>
      <c r="ZC1092" s="131"/>
      <c r="ZD1092" s="131"/>
      <c r="ZE1092" s="131"/>
      <c r="ZF1092" s="131"/>
      <c r="ZG1092" s="131"/>
      <c r="ZH1092" s="131"/>
      <c r="ZI1092" s="131"/>
      <c r="ZJ1092" s="131"/>
      <c r="ZK1092" s="131"/>
      <c r="ZL1092" s="131"/>
      <c r="ZM1092" s="131"/>
      <c r="ZN1092" s="131"/>
      <c r="ZO1092" s="131"/>
      <c r="ZP1092" s="131"/>
      <c r="ZQ1092" s="131"/>
      <c r="ZR1092" s="131"/>
      <c r="ZS1092" s="131"/>
      <c r="ZT1092" s="131"/>
      <c r="ZU1092" s="131"/>
      <c r="ZV1092" s="131"/>
      <c r="ZW1092" s="131"/>
      <c r="ZX1092" s="131"/>
      <c r="ZY1092" s="131"/>
      <c r="ZZ1092" s="131"/>
      <c r="AAA1092" s="131"/>
      <c r="AAB1092" s="131"/>
      <c r="AAC1092" s="131"/>
      <c r="AAD1092" s="131"/>
      <c r="AAE1092" s="131"/>
      <c r="AAF1092" s="131"/>
      <c r="AAG1092" s="131"/>
      <c r="AAH1092" s="131"/>
      <c r="AAI1092" s="131"/>
      <c r="AAJ1092" s="131"/>
      <c r="AAK1092" s="131"/>
      <c r="AAL1092" s="131"/>
      <c r="AAM1092" s="131"/>
      <c r="AAN1092" s="131"/>
      <c r="AAO1092" s="131"/>
      <c r="AAP1092" s="131"/>
      <c r="AAQ1092" s="131"/>
      <c r="AAR1092" s="131"/>
      <c r="AAS1092" s="131"/>
      <c r="AAT1092" s="131"/>
      <c r="AAU1092" s="131"/>
      <c r="AAV1092" s="131"/>
      <c r="AAW1092" s="131"/>
      <c r="AAX1092" s="131"/>
      <c r="AAY1092" s="131"/>
      <c r="AAZ1092" s="131"/>
      <c r="ABA1092" s="131"/>
      <c r="ABB1092" s="131"/>
      <c r="ABC1092" s="131"/>
      <c r="ABD1092" s="131"/>
      <c r="ABE1092" s="131"/>
      <c r="ABF1092" s="131"/>
      <c r="ABG1092" s="131"/>
      <c r="ABH1092" s="131"/>
      <c r="ABI1092" s="131"/>
      <c r="ABJ1092" s="131"/>
      <c r="ABK1092" s="131"/>
      <c r="ABL1092" s="131"/>
      <c r="ABM1092" s="131"/>
      <c r="ABN1092" s="131"/>
      <c r="ABO1092" s="131"/>
      <c r="ABP1092" s="131"/>
      <c r="ABQ1092" s="131"/>
      <c r="ABR1092" s="131"/>
      <c r="ABS1092" s="131"/>
      <c r="ABT1092" s="131"/>
      <c r="ABU1092" s="131"/>
      <c r="ABV1092" s="131"/>
      <c r="ABW1092" s="131"/>
      <c r="ABX1092" s="131"/>
      <c r="ABY1092" s="131"/>
      <c r="ABZ1092" s="131"/>
      <c r="ACA1092" s="131"/>
      <c r="ACB1092" s="131"/>
      <c r="ACC1092" s="131"/>
      <c r="ACD1092" s="131"/>
      <c r="ACE1092" s="131"/>
      <c r="ACF1092" s="131"/>
      <c r="ACG1092" s="131"/>
      <c r="ACH1092" s="131"/>
      <c r="ACI1092" s="131"/>
      <c r="ACJ1092" s="131"/>
      <c r="ACK1092" s="131"/>
      <c r="ACL1092" s="131"/>
      <c r="ACM1092" s="131"/>
      <c r="ACN1092" s="131"/>
      <c r="ACO1092" s="131"/>
      <c r="ACP1092" s="131"/>
      <c r="ACQ1092" s="131"/>
      <c r="ACR1092" s="131"/>
      <c r="ACS1092" s="131"/>
      <c r="ACT1092" s="131"/>
      <c r="ACU1092" s="131"/>
      <c r="ACV1092" s="131"/>
      <c r="ACW1092" s="131"/>
      <c r="ACX1092" s="131"/>
      <c r="ACY1092" s="131"/>
      <c r="ACZ1092" s="131"/>
      <c r="ADA1092" s="131"/>
      <c r="ADB1092" s="131"/>
      <c r="ADC1092" s="131"/>
      <c r="ADD1092" s="131"/>
      <c r="ADE1092" s="131"/>
      <c r="ADF1092" s="131"/>
      <c r="ADG1092" s="131"/>
      <c r="ADH1092" s="131"/>
      <c r="ADI1092" s="131"/>
      <c r="ADJ1092" s="131"/>
      <c r="ADK1092" s="131"/>
      <c r="ADL1092" s="131"/>
      <c r="ADM1092" s="131"/>
      <c r="ADN1092" s="131"/>
      <c r="ADO1092" s="131"/>
      <c r="ADP1092" s="131"/>
      <c r="ADQ1092" s="131"/>
      <c r="ADR1092" s="131"/>
      <c r="ADS1092" s="131"/>
      <c r="ADT1092" s="131"/>
      <c r="ADU1092" s="131"/>
      <c r="ADV1092" s="131"/>
      <c r="ADW1092" s="131"/>
      <c r="ADX1092" s="131"/>
      <c r="ADY1092" s="131"/>
      <c r="ADZ1092" s="131"/>
      <c r="AEA1092" s="131"/>
      <c r="AEB1092" s="131"/>
      <c r="AEC1092" s="131"/>
      <c r="AED1092" s="131"/>
      <c r="AEE1092" s="131"/>
      <c r="AEF1092" s="131"/>
      <c r="AEG1092" s="131"/>
      <c r="AEH1092" s="131"/>
      <c r="AEI1092" s="131"/>
      <c r="AEJ1092" s="131"/>
      <c r="AEK1092" s="131"/>
      <c r="AEL1092" s="131"/>
      <c r="AEM1092" s="131"/>
      <c r="AEN1092" s="131"/>
      <c r="AEO1092" s="131"/>
      <c r="AEP1092" s="131"/>
      <c r="AEQ1092" s="131"/>
      <c r="AER1092" s="131"/>
      <c r="AES1092" s="131"/>
      <c r="AET1092" s="131"/>
      <c r="AEU1092" s="131"/>
      <c r="AEV1092" s="131"/>
      <c r="AEW1092" s="131"/>
      <c r="AEX1092" s="131"/>
      <c r="AEY1092" s="131"/>
      <c r="AEZ1092" s="131"/>
      <c r="AFA1092" s="131"/>
      <c r="AFB1092" s="131"/>
      <c r="AFC1092" s="131"/>
      <c r="AFD1092" s="131"/>
      <c r="AFE1092" s="131"/>
      <c r="AFF1092" s="131"/>
      <c r="AFG1092" s="131"/>
      <c r="AFH1092" s="131"/>
      <c r="AFI1092" s="131"/>
      <c r="AFJ1092" s="131"/>
      <c r="AFK1092" s="131"/>
      <c r="AFL1092" s="131"/>
      <c r="AFM1092" s="131"/>
      <c r="AFN1092" s="131"/>
      <c r="AFO1092" s="131"/>
      <c r="AFP1092" s="131"/>
      <c r="AFQ1092" s="131"/>
      <c r="AFR1092" s="131"/>
      <c r="AFS1092" s="131"/>
      <c r="AFT1092" s="131"/>
      <c r="AFU1092" s="131"/>
      <c r="AFV1092" s="131"/>
      <c r="AFW1092" s="131"/>
      <c r="AFX1092" s="131"/>
      <c r="AFY1092" s="131"/>
      <c r="AFZ1092" s="131"/>
      <c r="AGA1092" s="131"/>
      <c r="AGB1092" s="131"/>
      <c r="AGC1092" s="131"/>
      <c r="AGD1092" s="131"/>
      <c r="AGE1092" s="131"/>
      <c r="AGF1092" s="131"/>
      <c r="AGG1092" s="131"/>
      <c r="AGH1092" s="131"/>
      <c r="AGI1092" s="131"/>
      <c r="AGJ1092" s="131"/>
      <c r="AGK1092" s="131"/>
      <c r="AGL1092" s="131"/>
      <c r="AGM1092" s="131"/>
      <c r="AGN1092" s="131"/>
      <c r="AGO1092" s="131"/>
      <c r="AGP1092" s="131"/>
      <c r="AGQ1092" s="131"/>
      <c r="AGR1092" s="131"/>
      <c r="AGS1092" s="131"/>
      <c r="AGT1092" s="131"/>
      <c r="AGU1092" s="131"/>
      <c r="AGV1092" s="131"/>
      <c r="AGW1092" s="131"/>
      <c r="AGX1092" s="131"/>
      <c r="AGY1092" s="131"/>
      <c r="AGZ1092" s="131"/>
      <c r="AHA1092" s="131"/>
      <c r="AHB1092" s="131"/>
      <c r="AHC1092" s="131"/>
      <c r="AHD1092" s="131"/>
      <c r="AHE1092" s="131"/>
      <c r="AHF1092" s="131"/>
      <c r="AHG1092" s="131"/>
      <c r="AHH1092" s="131"/>
      <c r="AHI1092" s="131"/>
      <c r="AHJ1092" s="131"/>
      <c r="AHK1092" s="131"/>
      <c r="AHL1092" s="131"/>
      <c r="AHM1092" s="131"/>
      <c r="AHN1092" s="131"/>
      <c r="AHO1092" s="131"/>
      <c r="AHP1092" s="131"/>
      <c r="AHQ1092" s="131"/>
      <c r="AHR1092" s="131"/>
      <c r="AHS1092" s="131"/>
      <c r="AHT1092" s="131"/>
      <c r="AHU1092" s="131"/>
      <c r="AHV1092" s="131"/>
      <c r="AHW1092" s="131"/>
      <c r="AHX1092" s="131"/>
      <c r="AHY1092" s="131"/>
      <c r="AHZ1092" s="131"/>
      <c r="AIA1092" s="131"/>
      <c r="AIB1092" s="131"/>
      <c r="AIC1092" s="131"/>
      <c r="AID1092" s="131"/>
      <c r="AIE1092" s="131"/>
      <c r="AIF1092" s="131"/>
      <c r="AIG1092" s="131"/>
      <c r="AIH1092" s="131"/>
      <c r="AII1092" s="131"/>
      <c r="AIJ1092" s="131"/>
      <c r="AIK1092" s="131"/>
      <c r="AIL1092" s="131"/>
      <c r="AIM1092" s="131"/>
      <c r="AIN1092" s="131"/>
      <c r="AIO1092" s="131"/>
      <c r="AIP1092" s="131"/>
      <c r="AIQ1092" s="131"/>
      <c r="AIR1092" s="131"/>
      <c r="AIS1092" s="131"/>
      <c r="AIT1092" s="131"/>
      <c r="AIU1092" s="131"/>
      <c r="AIV1092" s="131"/>
      <c r="AIW1092" s="131"/>
      <c r="AIX1092" s="131"/>
      <c r="AIY1092" s="131"/>
      <c r="AIZ1092" s="131"/>
      <c r="AJA1092" s="131"/>
      <c r="AJB1092" s="131"/>
      <c r="AJC1092" s="131"/>
      <c r="AJD1092" s="131"/>
      <c r="AJE1092" s="131"/>
      <c r="AJF1092" s="131"/>
      <c r="AJG1092" s="131"/>
      <c r="AJH1092" s="131"/>
      <c r="AJI1092" s="131"/>
      <c r="AJJ1092" s="131"/>
      <c r="AJK1092" s="131"/>
      <c r="AJL1092" s="131"/>
      <c r="AJM1092" s="131"/>
      <c r="AJN1092" s="131"/>
      <c r="AJO1092" s="131"/>
      <c r="AJP1092" s="131"/>
      <c r="AJQ1092" s="131"/>
      <c r="AJR1092" s="131"/>
      <c r="AJS1092" s="131"/>
      <c r="AJT1092" s="131"/>
      <c r="AJU1092" s="131"/>
      <c r="AJV1092" s="131"/>
      <c r="AJW1092" s="131"/>
      <c r="AJX1092" s="131"/>
      <c r="AJY1092" s="131"/>
      <c r="AJZ1092" s="131"/>
      <c r="AKA1092" s="131"/>
      <c r="AKB1092" s="131"/>
      <c r="AKC1092" s="131"/>
      <c r="AKD1092" s="131"/>
      <c r="AKE1092" s="131"/>
      <c r="AKF1092" s="131"/>
      <c r="AKG1092" s="131"/>
      <c r="AKH1092" s="131"/>
      <c r="AKI1092" s="131"/>
      <c r="AKJ1092" s="131"/>
      <c r="AKK1092" s="131"/>
      <c r="AKL1092" s="131"/>
      <c r="AKM1092" s="131"/>
      <c r="AKN1092" s="131"/>
      <c r="AKO1092" s="131"/>
      <c r="AKP1092" s="131"/>
      <c r="AKQ1092" s="131"/>
      <c r="AKR1092" s="131"/>
      <c r="AKS1092" s="131"/>
      <c r="AKT1092" s="131"/>
      <c r="AKU1092" s="131"/>
      <c r="AKV1092" s="131"/>
      <c r="AKW1092" s="131"/>
      <c r="AKX1092" s="131"/>
      <c r="AKY1092" s="131"/>
      <c r="AKZ1092" s="131"/>
      <c r="ALA1092" s="131"/>
      <c r="ALB1092" s="131"/>
      <c r="ALC1092" s="131"/>
      <c r="ALD1092" s="131"/>
      <c r="ALE1092" s="131"/>
      <c r="ALF1092" s="131"/>
      <c r="ALG1092" s="131"/>
      <c r="ALH1092" s="131"/>
      <c r="ALI1092" s="131"/>
      <c r="ALJ1092" s="131"/>
      <c r="ALK1092" s="131"/>
      <c r="ALL1092" s="131"/>
      <c r="ALM1092" s="131"/>
      <c r="ALN1092" s="131"/>
    </row>
    <row r="1093" spans="1:1002" s="508" customFormat="1" x14ac:dyDescent="0.25">
      <c r="A1093" s="502"/>
      <c r="B1093" s="503"/>
      <c r="C1093" s="504"/>
      <c r="D1093" s="450"/>
      <c r="E1093" s="505"/>
      <c r="F1093" s="505"/>
      <c r="G1093" s="506"/>
      <c r="H1093" s="506"/>
      <c r="I1093" s="507"/>
      <c r="J1093" s="565"/>
      <c r="K1093" s="454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  <c r="EC1093" s="131"/>
      <c r="ED1093" s="131"/>
      <c r="EE1093" s="131"/>
      <c r="EF1093" s="131"/>
      <c r="EG1093" s="131"/>
      <c r="EH1093" s="131"/>
      <c r="EI1093" s="131"/>
      <c r="EJ1093" s="131"/>
      <c r="EK1093" s="131"/>
      <c r="EL1093" s="131"/>
      <c r="EM1093" s="131"/>
      <c r="EN1093" s="131"/>
      <c r="EO1093" s="131"/>
      <c r="EP1093" s="131"/>
      <c r="EQ1093" s="131"/>
      <c r="ER1093" s="131"/>
      <c r="ES1093" s="131"/>
      <c r="ET1093" s="131"/>
      <c r="EU1093" s="131"/>
      <c r="EV1093" s="131"/>
      <c r="EW1093" s="131"/>
      <c r="EX1093" s="131"/>
      <c r="EY1093" s="131"/>
      <c r="EZ1093" s="131"/>
      <c r="FA1093" s="131"/>
      <c r="FB1093" s="131"/>
      <c r="FC1093" s="131"/>
      <c r="FD1093" s="131"/>
      <c r="FE1093" s="131"/>
      <c r="FF1093" s="131"/>
      <c r="FG1093" s="131"/>
      <c r="FH1093" s="131"/>
      <c r="FI1093" s="131"/>
      <c r="FJ1093" s="131"/>
      <c r="FK1093" s="131"/>
      <c r="FL1093" s="131"/>
      <c r="FM1093" s="131"/>
      <c r="FN1093" s="131"/>
      <c r="FO1093" s="131"/>
      <c r="FP1093" s="131"/>
      <c r="FQ1093" s="131"/>
      <c r="FR1093" s="131"/>
      <c r="FS1093" s="131"/>
      <c r="FT1093" s="131"/>
      <c r="FU1093" s="131"/>
      <c r="FV1093" s="131"/>
      <c r="FW1093" s="131"/>
      <c r="FX1093" s="131"/>
      <c r="FY1093" s="131"/>
      <c r="FZ1093" s="131"/>
      <c r="GA1093" s="131"/>
      <c r="GB1093" s="131"/>
      <c r="GC1093" s="131"/>
      <c r="GD1093" s="131"/>
      <c r="GE1093" s="131"/>
      <c r="GF1093" s="131"/>
      <c r="GG1093" s="131"/>
      <c r="GH1093" s="131"/>
      <c r="GI1093" s="131"/>
      <c r="GJ1093" s="131"/>
      <c r="GK1093" s="131"/>
      <c r="GL1093" s="131"/>
      <c r="GM1093" s="131"/>
      <c r="GN1093" s="131"/>
      <c r="GO1093" s="131"/>
      <c r="GP1093" s="131"/>
      <c r="GQ1093" s="131"/>
      <c r="GR1093" s="131"/>
      <c r="GS1093" s="131"/>
      <c r="GT1093" s="131"/>
      <c r="GU1093" s="131"/>
      <c r="GV1093" s="131"/>
      <c r="GW1093" s="131"/>
      <c r="GX1093" s="131"/>
      <c r="GY1093" s="131"/>
      <c r="GZ1093" s="131"/>
      <c r="HA1093" s="131"/>
      <c r="HB1093" s="131"/>
      <c r="HC1093" s="131"/>
      <c r="HD1093" s="131"/>
      <c r="HE1093" s="131"/>
      <c r="HF1093" s="131"/>
      <c r="HG1093" s="131"/>
      <c r="HH1093" s="131"/>
      <c r="HI1093" s="131"/>
      <c r="HJ1093" s="131"/>
      <c r="HK1093" s="131"/>
      <c r="HL1093" s="131"/>
      <c r="HM1093" s="131"/>
      <c r="HN1093" s="131"/>
      <c r="HO1093" s="131"/>
      <c r="HP1093" s="131"/>
      <c r="HQ1093" s="131"/>
      <c r="HR1093" s="131"/>
      <c r="HS1093" s="131"/>
      <c r="HT1093" s="131"/>
      <c r="HU1093" s="131"/>
      <c r="HV1093" s="131"/>
      <c r="HW1093" s="131"/>
      <c r="HX1093" s="131"/>
      <c r="HY1093" s="131"/>
      <c r="HZ1093" s="131"/>
      <c r="IA1093" s="131"/>
      <c r="IB1093" s="131"/>
      <c r="IC1093" s="131"/>
      <c r="ID1093" s="131"/>
      <c r="IE1093" s="131"/>
      <c r="IF1093" s="131"/>
      <c r="IG1093" s="131"/>
      <c r="IH1093" s="131"/>
      <c r="II1093" s="131"/>
      <c r="IJ1093" s="131"/>
      <c r="IK1093" s="131"/>
      <c r="IL1093" s="131"/>
      <c r="IM1093" s="131"/>
      <c r="IN1093" s="131"/>
      <c r="IO1093" s="131"/>
      <c r="IP1093" s="131"/>
      <c r="IQ1093" s="131"/>
      <c r="IR1093" s="131"/>
      <c r="IS1093" s="131"/>
      <c r="IT1093" s="131"/>
      <c r="IU1093" s="131"/>
      <c r="IV1093" s="131"/>
      <c r="IW1093" s="131"/>
      <c r="IX1093" s="131"/>
      <c r="IY1093" s="131"/>
      <c r="IZ1093" s="131"/>
      <c r="JA1093" s="131"/>
      <c r="JB1093" s="131"/>
      <c r="JC1093" s="131"/>
      <c r="JD1093" s="131"/>
      <c r="JE1093" s="131"/>
      <c r="JF1093" s="131"/>
      <c r="JG1093" s="131"/>
      <c r="JH1093" s="131"/>
      <c r="JI1093" s="131"/>
      <c r="JJ1093" s="131"/>
      <c r="JK1093" s="131"/>
      <c r="JL1093" s="131"/>
      <c r="JM1093" s="131"/>
      <c r="JN1093" s="131"/>
      <c r="JO1093" s="131"/>
      <c r="JP1093" s="131"/>
      <c r="JQ1093" s="131"/>
      <c r="JR1093" s="131"/>
      <c r="JS1093" s="131"/>
      <c r="JT1093" s="131"/>
      <c r="JU1093" s="131"/>
      <c r="JV1093" s="131"/>
      <c r="JW1093" s="131"/>
      <c r="JX1093" s="131"/>
      <c r="JY1093" s="131"/>
      <c r="JZ1093" s="131"/>
      <c r="KA1093" s="131"/>
      <c r="KB1093" s="131"/>
      <c r="KC1093" s="131"/>
      <c r="KD1093" s="131"/>
      <c r="KE1093" s="131"/>
      <c r="KF1093" s="131"/>
      <c r="KG1093" s="131"/>
      <c r="KH1093" s="131"/>
      <c r="KI1093" s="131"/>
      <c r="KJ1093" s="131"/>
      <c r="KK1093" s="131"/>
      <c r="KL1093" s="131"/>
      <c r="KM1093" s="131"/>
      <c r="KN1093" s="131"/>
      <c r="KO1093" s="131"/>
      <c r="KP1093" s="131"/>
      <c r="KQ1093" s="131"/>
      <c r="KR1093" s="131"/>
      <c r="KS1093" s="131"/>
      <c r="KT1093" s="131"/>
      <c r="KU1093" s="131"/>
      <c r="KV1093" s="131"/>
      <c r="KW1093" s="131"/>
      <c r="KX1093" s="131"/>
      <c r="KY1093" s="131"/>
      <c r="KZ1093" s="131"/>
      <c r="LA1093" s="131"/>
      <c r="LB1093" s="131"/>
      <c r="LC1093" s="131"/>
      <c r="LD1093" s="131"/>
      <c r="LE1093" s="131"/>
      <c r="LF1093" s="131"/>
      <c r="LG1093" s="131"/>
      <c r="LH1093" s="131"/>
      <c r="LI1093" s="131"/>
      <c r="LJ1093" s="131"/>
      <c r="LK1093" s="131"/>
      <c r="LL1093" s="131"/>
      <c r="LM1093" s="131"/>
      <c r="LN1093" s="131"/>
      <c r="LO1093" s="131"/>
      <c r="LP1093" s="131"/>
      <c r="LQ1093" s="131"/>
      <c r="LR1093" s="131"/>
      <c r="LS1093" s="131"/>
      <c r="LT1093" s="131"/>
      <c r="LU1093" s="131"/>
      <c r="LV1093" s="131"/>
      <c r="LW1093" s="131"/>
      <c r="LX1093" s="131"/>
      <c r="LY1093" s="131"/>
      <c r="LZ1093" s="131"/>
      <c r="MA1093" s="131"/>
      <c r="MB1093" s="131"/>
      <c r="MC1093" s="131"/>
      <c r="MD1093" s="131"/>
      <c r="ME1093" s="131"/>
      <c r="MF1093" s="131"/>
      <c r="MG1093" s="131"/>
      <c r="MH1093" s="131"/>
      <c r="MI1093" s="131"/>
      <c r="MJ1093" s="131"/>
      <c r="MK1093" s="131"/>
      <c r="ML1093" s="131"/>
      <c r="MM1093" s="131"/>
      <c r="MN1093" s="131"/>
      <c r="MO1093" s="131"/>
      <c r="MP1093" s="131"/>
      <c r="MQ1093" s="131"/>
      <c r="MR1093" s="131"/>
      <c r="MS1093" s="131"/>
      <c r="MT1093" s="131"/>
      <c r="MU1093" s="131"/>
      <c r="MV1093" s="131"/>
      <c r="MW1093" s="131"/>
      <c r="MX1093" s="131"/>
      <c r="MY1093" s="131"/>
      <c r="MZ1093" s="131"/>
      <c r="NA1093" s="131"/>
      <c r="NB1093" s="131"/>
      <c r="NC1093" s="131"/>
      <c r="ND1093" s="131"/>
      <c r="NE1093" s="131"/>
      <c r="NF1093" s="131"/>
      <c r="NG1093" s="131"/>
      <c r="NH1093" s="131"/>
      <c r="NI1093" s="131"/>
      <c r="NJ1093" s="131"/>
      <c r="NK1093" s="131"/>
      <c r="NL1093" s="131"/>
      <c r="NM1093" s="131"/>
      <c r="NN1093" s="131"/>
      <c r="NO1093" s="131"/>
      <c r="NP1093" s="131"/>
      <c r="NQ1093" s="131"/>
      <c r="NR1093" s="131"/>
      <c r="NS1093" s="131"/>
      <c r="NT1093" s="131"/>
      <c r="NU1093" s="131"/>
      <c r="NV1093" s="131"/>
      <c r="NW1093" s="131"/>
      <c r="NX1093" s="131"/>
      <c r="NY1093" s="131"/>
      <c r="NZ1093" s="131"/>
      <c r="OA1093" s="131"/>
      <c r="OB1093" s="131"/>
      <c r="OC1093" s="131"/>
      <c r="OD1093" s="131"/>
      <c r="OE1093" s="131"/>
      <c r="OF1093" s="131"/>
      <c r="OG1093" s="131"/>
      <c r="OH1093" s="131"/>
      <c r="OI1093" s="131"/>
      <c r="OJ1093" s="131"/>
      <c r="OK1093" s="131"/>
      <c r="OL1093" s="131"/>
      <c r="OM1093" s="131"/>
      <c r="ON1093" s="131"/>
      <c r="OO1093" s="131"/>
      <c r="OP1093" s="131"/>
      <c r="OQ1093" s="131"/>
      <c r="OR1093" s="131"/>
      <c r="OS1093" s="131"/>
      <c r="OT1093" s="131"/>
      <c r="OU1093" s="131"/>
      <c r="OV1093" s="131"/>
      <c r="OW1093" s="131"/>
      <c r="OX1093" s="131"/>
      <c r="OY1093" s="131"/>
      <c r="OZ1093" s="131"/>
      <c r="PA1093" s="131"/>
      <c r="PB1093" s="131"/>
      <c r="PC1093" s="131"/>
      <c r="PD1093" s="131"/>
      <c r="PE1093" s="131"/>
      <c r="PF1093" s="131"/>
      <c r="PG1093" s="131"/>
      <c r="PH1093" s="131"/>
      <c r="PI1093" s="131"/>
      <c r="PJ1093" s="131"/>
      <c r="PK1093" s="131"/>
      <c r="PL1093" s="131"/>
      <c r="PM1093" s="131"/>
      <c r="PN1093" s="131"/>
      <c r="PO1093" s="131"/>
      <c r="PP1093" s="131"/>
      <c r="PQ1093" s="131"/>
      <c r="PR1093" s="131"/>
      <c r="PS1093" s="131"/>
      <c r="PT1093" s="131"/>
      <c r="PU1093" s="131"/>
      <c r="PV1093" s="131"/>
      <c r="PW1093" s="131"/>
      <c r="PX1093" s="131"/>
      <c r="PY1093" s="131"/>
      <c r="PZ1093" s="131"/>
      <c r="QA1093" s="131"/>
      <c r="QB1093" s="131"/>
      <c r="QC1093" s="131"/>
      <c r="QD1093" s="131"/>
      <c r="QE1093" s="131"/>
      <c r="QF1093" s="131"/>
      <c r="QG1093" s="131"/>
      <c r="QH1093" s="131"/>
      <c r="QI1093" s="131"/>
      <c r="QJ1093" s="131"/>
      <c r="QK1093" s="131"/>
      <c r="QL1093" s="131"/>
      <c r="QM1093" s="131"/>
      <c r="QN1093" s="131"/>
      <c r="QO1093" s="131"/>
      <c r="QP1093" s="131"/>
      <c r="QQ1093" s="131"/>
      <c r="QR1093" s="131"/>
      <c r="QS1093" s="131"/>
      <c r="QT1093" s="131"/>
      <c r="QU1093" s="131"/>
      <c r="QV1093" s="131"/>
      <c r="QW1093" s="131"/>
      <c r="QX1093" s="131"/>
      <c r="QY1093" s="131"/>
      <c r="QZ1093" s="131"/>
      <c r="RA1093" s="131"/>
      <c r="RB1093" s="131"/>
      <c r="RC1093" s="131"/>
      <c r="RD1093" s="131"/>
      <c r="RE1093" s="131"/>
      <c r="RF1093" s="131"/>
      <c r="RG1093" s="131"/>
      <c r="RH1093" s="131"/>
      <c r="RI1093" s="131"/>
      <c r="RJ1093" s="131"/>
      <c r="RK1093" s="131"/>
      <c r="RL1093" s="131"/>
      <c r="RM1093" s="131"/>
      <c r="RN1093" s="131"/>
      <c r="RO1093" s="131"/>
      <c r="RP1093" s="131"/>
      <c r="RQ1093" s="131"/>
      <c r="RR1093" s="131"/>
      <c r="RS1093" s="131"/>
      <c r="RT1093" s="131"/>
      <c r="RU1093" s="131"/>
      <c r="RV1093" s="131"/>
      <c r="RW1093" s="131"/>
      <c r="RX1093" s="131"/>
      <c r="RY1093" s="131"/>
      <c r="RZ1093" s="131"/>
      <c r="SA1093" s="131"/>
      <c r="SB1093" s="131"/>
      <c r="SC1093" s="131"/>
      <c r="SD1093" s="131"/>
      <c r="SE1093" s="131"/>
      <c r="SF1093" s="131"/>
      <c r="SG1093" s="131"/>
      <c r="SH1093" s="131"/>
      <c r="SI1093" s="131"/>
      <c r="SJ1093" s="131"/>
      <c r="SK1093" s="131"/>
      <c r="SL1093" s="131"/>
      <c r="SM1093" s="131"/>
      <c r="SN1093" s="131"/>
      <c r="SO1093" s="131"/>
      <c r="SP1093" s="131"/>
      <c r="SQ1093" s="131"/>
      <c r="SR1093" s="131"/>
      <c r="SS1093" s="131"/>
      <c r="ST1093" s="131"/>
      <c r="SU1093" s="131"/>
      <c r="SV1093" s="131"/>
      <c r="SW1093" s="131"/>
      <c r="SX1093" s="131"/>
      <c r="SY1093" s="131"/>
      <c r="SZ1093" s="131"/>
      <c r="TA1093" s="131"/>
      <c r="TB1093" s="131"/>
      <c r="TC1093" s="131"/>
      <c r="TD1093" s="131"/>
      <c r="TE1093" s="131"/>
      <c r="TF1093" s="131"/>
      <c r="TG1093" s="131"/>
      <c r="TH1093" s="131"/>
      <c r="TI1093" s="131"/>
      <c r="TJ1093" s="131"/>
      <c r="TK1093" s="131"/>
      <c r="TL1093" s="131"/>
      <c r="TM1093" s="131"/>
      <c r="TN1093" s="131"/>
      <c r="TO1093" s="131"/>
      <c r="TP1093" s="131"/>
      <c r="TQ1093" s="131"/>
      <c r="TR1093" s="131"/>
      <c r="TS1093" s="131"/>
      <c r="TT1093" s="131"/>
      <c r="TU1093" s="131"/>
      <c r="TV1093" s="131"/>
      <c r="TW1093" s="131"/>
      <c r="TX1093" s="131"/>
      <c r="TY1093" s="131"/>
      <c r="TZ1093" s="131"/>
      <c r="UA1093" s="131"/>
      <c r="UB1093" s="131"/>
      <c r="UC1093" s="131"/>
      <c r="UD1093" s="131"/>
      <c r="UE1093" s="131"/>
      <c r="UF1093" s="131"/>
      <c r="UG1093" s="131"/>
      <c r="UH1093" s="131"/>
      <c r="UI1093" s="131"/>
      <c r="UJ1093" s="131"/>
      <c r="UK1093" s="131"/>
      <c r="UL1093" s="131"/>
      <c r="UM1093" s="131"/>
      <c r="UN1093" s="131"/>
      <c r="UO1093" s="131"/>
      <c r="UP1093" s="131"/>
      <c r="UQ1093" s="131"/>
      <c r="UR1093" s="131"/>
      <c r="US1093" s="131"/>
      <c r="UT1093" s="131"/>
      <c r="UU1093" s="131"/>
      <c r="UV1093" s="131"/>
      <c r="UW1093" s="131"/>
      <c r="UX1093" s="131"/>
      <c r="UY1093" s="131"/>
      <c r="UZ1093" s="131"/>
      <c r="VA1093" s="131"/>
      <c r="VB1093" s="131"/>
      <c r="VC1093" s="131"/>
      <c r="VD1093" s="131"/>
      <c r="VE1093" s="131"/>
      <c r="VF1093" s="131"/>
      <c r="VG1093" s="131"/>
      <c r="VH1093" s="131"/>
      <c r="VI1093" s="131"/>
      <c r="VJ1093" s="131"/>
      <c r="VK1093" s="131"/>
      <c r="VL1093" s="131"/>
      <c r="VM1093" s="131"/>
      <c r="VN1093" s="131"/>
      <c r="VO1093" s="131"/>
      <c r="VP1093" s="131"/>
      <c r="VQ1093" s="131"/>
      <c r="VR1093" s="131"/>
      <c r="VS1093" s="131"/>
      <c r="VT1093" s="131"/>
      <c r="VU1093" s="131"/>
      <c r="VV1093" s="131"/>
      <c r="VW1093" s="131"/>
      <c r="VX1093" s="131"/>
      <c r="VY1093" s="131"/>
      <c r="VZ1093" s="131"/>
      <c r="WA1093" s="131"/>
      <c r="WB1093" s="131"/>
      <c r="WC1093" s="131"/>
      <c r="WD1093" s="131"/>
      <c r="WE1093" s="131"/>
      <c r="WF1093" s="131"/>
      <c r="WG1093" s="131"/>
      <c r="WH1093" s="131"/>
      <c r="WI1093" s="131"/>
      <c r="WJ1093" s="131"/>
      <c r="WK1093" s="131"/>
      <c r="WL1093" s="131"/>
      <c r="WM1093" s="131"/>
      <c r="WN1093" s="131"/>
      <c r="WO1093" s="131"/>
      <c r="WP1093" s="131"/>
      <c r="WQ1093" s="131"/>
      <c r="WR1093" s="131"/>
      <c r="WS1093" s="131"/>
      <c r="WT1093" s="131"/>
      <c r="WU1093" s="131"/>
      <c r="WV1093" s="131"/>
      <c r="WW1093" s="131"/>
      <c r="WX1093" s="131"/>
      <c r="WY1093" s="131"/>
      <c r="WZ1093" s="131"/>
      <c r="XA1093" s="131"/>
      <c r="XB1093" s="131"/>
      <c r="XC1093" s="131"/>
      <c r="XD1093" s="131"/>
      <c r="XE1093" s="131"/>
      <c r="XF1093" s="131"/>
      <c r="XG1093" s="131"/>
      <c r="XH1093" s="131"/>
      <c r="XI1093" s="131"/>
      <c r="XJ1093" s="131"/>
      <c r="XK1093" s="131"/>
      <c r="XL1093" s="131"/>
      <c r="XM1093" s="131"/>
      <c r="XN1093" s="131"/>
      <c r="XO1093" s="131"/>
      <c r="XP1093" s="131"/>
      <c r="XQ1093" s="131"/>
      <c r="XR1093" s="131"/>
      <c r="XS1093" s="131"/>
      <c r="XT1093" s="131"/>
      <c r="XU1093" s="131"/>
      <c r="XV1093" s="131"/>
      <c r="XW1093" s="131"/>
      <c r="XX1093" s="131"/>
      <c r="XY1093" s="131"/>
      <c r="XZ1093" s="131"/>
      <c r="YA1093" s="131"/>
      <c r="YB1093" s="131"/>
      <c r="YC1093" s="131"/>
      <c r="YD1093" s="131"/>
      <c r="YE1093" s="131"/>
      <c r="YF1093" s="131"/>
      <c r="YG1093" s="131"/>
      <c r="YH1093" s="131"/>
      <c r="YI1093" s="131"/>
      <c r="YJ1093" s="131"/>
      <c r="YK1093" s="131"/>
      <c r="YL1093" s="131"/>
      <c r="YM1093" s="131"/>
      <c r="YN1093" s="131"/>
      <c r="YO1093" s="131"/>
      <c r="YP1093" s="131"/>
      <c r="YQ1093" s="131"/>
      <c r="YR1093" s="131"/>
      <c r="YS1093" s="131"/>
      <c r="YT1093" s="131"/>
      <c r="YU1093" s="131"/>
      <c r="YV1093" s="131"/>
      <c r="YW1093" s="131"/>
      <c r="YX1093" s="131"/>
      <c r="YY1093" s="131"/>
      <c r="YZ1093" s="131"/>
      <c r="ZA1093" s="131"/>
      <c r="ZB1093" s="131"/>
      <c r="ZC1093" s="131"/>
      <c r="ZD1093" s="131"/>
      <c r="ZE1093" s="131"/>
      <c r="ZF1093" s="131"/>
      <c r="ZG1093" s="131"/>
      <c r="ZH1093" s="131"/>
      <c r="ZI1093" s="131"/>
      <c r="ZJ1093" s="131"/>
      <c r="ZK1093" s="131"/>
      <c r="ZL1093" s="131"/>
      <c r="ZM1093" s="131"/>
      <c r="ZN1093" s="131"/>
      <c r="ZO1093" s="131"/>
      <c r="ZP1093" s="131"/>
      <c r="ZQ1093" s="131"/>
      <c r="ZR1093" s="131"/>
      <c r="ZS1093" s="131"/>
      <c r="ZT1093" s="131"/>
      <c r="ZU1093" s="131"/>
      <c r="ZV1093" s="131"/>
      <c r="ZW1093" s="131"/>
      <c r="ZX1093" s="131"/>
      <c r="ZY1093" s="131"/>
      <c r="ZZ1093" s="131"/>
      <c r="AAA1093" s="131"/>
      <c r="AAB1093" s="131"/>
      <c r="AAC1093" s="131"/>
      <c r="AAD1093" s="131"/>
      <c r="AAE1093" s="131"/>
      <c r="AAF1093" s="131"/>
      <c r="AAG1093" s="131"/>
      <c r="AAH1093" s="131"/>
      <c r="AAI1093" s="131"/>
      <c r="AAJ1093" s="131"/>
      <c r="AAK1093" s="131"/>
      <c r="AAL1093" s="131"/>
      <c r="AAM1093" s="131"/>
      <c r="AAN1093" s="131"/>
      <c r="AAO1093" s="131"/>
      <c r="AAP1093" s="131"/>
      <c r="AAQ1093" s="131"/>
      <c r="AAR1093" s="131"/>
      <c r="AAS1093" s="131"/>
      <c r="AAT1093" s="131"/>
      <c r="AAU1093" s="131"/>
      <c r="AAV1093" s="131"/>
      <c r="AAW1093" s="131"/>
      <c r="AAX1093" s="131"/>
      <c r="AAY1093" s="131"/>
      <c r="AAZ1093" s="131"/>
      <c r="ABA1093" s="131"/>
      <c r="ABB1093" s="131"/>
      <c r="ABC1093" s="131"/>
      <c r="ABD1093" s="131"/>
      <c r="ABE1093" s="131"/>
      <c r="ABF1093" s="131"/>
      <c r="ABG1093" s="131"/>
      <c r="ABH1093" s="131"/>
      <c r="ABI1093" s="131"/>
      <c r="ABJ1093" s="131"/>
      <c r="ABK1093" s="131"/>
      <c r="ABL1093" s="131"/>
      <c r="ABM1093" s="131"/>
      <c r="ABN1093" s="131"/>
      <c r="ABO1093" s="131"/>
      <c r="ABP1093" s="131"/>
      <c r="ABQ1093" s="131"/>
      <c r="ABR1093" s="131"/>
      <c r="ABS1093" s="131"/>
      <c r="ABT1093" s="131"/>
      <c r="ABU1093" s="131"/>
      <c r="ABV1093" s="131"/>
      <c r="ABW1093" s="131"/>
      <c r="ABX1093" s="131"/>
      <c r="ABY1093" s="131"/>
      <c r="ABZ1093" s="131"/>
      <c r="ACA1093" s="131"/>
      <c r="ACB1093" s="131"/>
      <c r="ACC1093" s="131"/>
      <c r="ACD1093" s="131"/>
      <c r="ACE1093" s="131"/>
      <c r="ACF1093" s="131"/>
      <c r="ACG1093" s="131"/>
      <c r="ACH1093" s="131"/>
      <c r="ACI1093" s="131"/>
      <c r="ACJ1093" s="131"/>
      <c r="ACK1093" s="131"/>
      <c r="ACL1093" s="131"/>
      <c r="ACM1093" s="131"/>
      <c r="ACN1093" s="131"/>
      <c r="ACO1093" s="131"/>
      <c r="ACP1093" s="131"/>
      <c r="ACQ1093" s="131"/>
      <c r="ACR1093" s="131"/>
      <c r="ACS1093" s="131"/>
      <c r="ACT1093" s="131"/>
      <c r="ACU1093" s="131"/>
      <c r="ACV1093" s="131"/>
      <c r="ACW1093" s="131"/>
      <c r="ACX1093" s="131"/>
      <c r="ACY1093" s="131"/>
      <c r="ACZ1093" s="131"/>
      <c r="ADA1093" s="131"/>
      <c r="ADB1093" s="131"/>
      <c r="ADC1093" s="131"/>
      <c r="ADD1093" s="131"/>
      <c r="ADE1093" s="131"/>
      <c r="ADF1093" s="131"/>
      <c r="ADG1093" s="131"/>
      <c r="ADH1093" s="131"/>
      <c r="ADI1093" s="131"/>
      <c r="ADJ1093" s="131"/>
      <c r="ADK1093" s="131"/>
      <c r="ADL1093" s="131"/>
      <c r="ADM1093" s="131"/>
      <c r="ADN1093" s="131"/>
      <c r="ADO1093" s="131"/>
      <c r="ADP1093" s="131"/>
      <c r="ADQ1093" s="131"/>
      <c r="ADR1093" s="131"/>
      <c r="ADS1093" s="131"/>
      <c r="ADT1093" s="131"/>
      <c r="ADU1093" s="131"/>
      <c r="ADV1093" s="131"/>
      <c r="ADW1093" s="131"/>
      <c r="ADX1093" s="131"/>
      <c r="ADY1093" s="131"/>
      <c r="ADZ1093" s="131"/>
      <c r="AEA1093" s="131"/>
      <c r="AEB1093" s="131"/>
      <c r="AEC1093" s="131"/>
      <c r="AED1093" s="131"/>
      <c r="AEE1093" s="131"/>
      <c r="AEF1093" s="131"/>
      <c r="AEG1093" s="131"/>
      <c r="AEH1093" s="131"/>
      <c r="AEI1093" s="131"/>
      <c r="AEJ1093" s="131"/>
      <c r="AEK1093" s="131"/>
      <c r="AEL1093" s="131"/>
      <c r="AEM1093" s="131"/>
      <c r="AEN1093" s="131"/>
      <c r="AEO1093" s="131"/>
      <c r="AEP1093" s="131"/>
      <c r="AEQ1093" s="131"/>
      <c r="AER1093" s="131"/>
      <c r="AES1093" s="131"/>
      <c r="AET1093" s="131"/>
      <c r="AEU1093" s="131"/>
      <c r="AEV1093" s="131"/>
      <c r="AEW1093" s="131"/>
      <c r="AEX1093" s="131"/>
      <c r="AEY1093" s="131"/>
      <c r="AEZ1093" s="131"/>
      <c r="AFA1093" s="131"/>
      <c r="AFB1093" s="131"/>
      <c r="AFC1093" s="131"/>
      <c r="AFD1093" s="131"/>
      <c r="AFE1093" s="131"/>
      <c r="AFF1093" s="131"/>
      <c r="AFG1093" s="131"/>
      <c r="AFH1093" s="131"/>
      <c r="AFI1093" s="131"/>
      <c r="AFJ1093" s="131"/>
      <c r="AFK1093" s="131"/>
      <c r="AFL1093" s="131"/>
      <c r="AFM1093" s="131"/>
      <c r="AFN1093" s="131"/>
      <c r="AFO1093" s="131"/>
      <c r="AFP1093" s="131"/>
      <c r="AFQ1093" s="131"/>
      <c r="AFR1093" s="131"/>
      <c r="AFS1093" s="131"/>
      <c r="AFT1093" s="131"/>
      <c r="AFU1093" s="131"/>
      <c r="AFV1093" s="131"/>
      <c r="AFW1093" s="131"/>
      <c r="AFX1093" s="131"/>
      <c r="AFY1093" s="131"/>
      <c r="AFZ1093" s="131"/>
      <c r="AGA1093" s="131"/>
      <c r="AGB1093" s="131"/>
      <c r="AGC1093" s="131"/>
      <c r="AGD1093" s="131"/>
      <c r="AGE1093" s="131"/>
      <c r="AGF1093" s="131"/>
      <c r="AGG1093" s="131"/>
      <c r="AGH1093" s="131"/>
      <c r="AGI1093" s="131"/>
      <c r="AGJ1093" s="131"/>
      <c r="AGK1093" s="131"/>
      <c r="AGL1093" s="131"/>
      <c r="AGM1093" s="131"/>
      <c r="AGN1093" s="131"/>
      <c r="AGO1093" s="131"/>
      <c r="AGP1093" s="131"/>
      <c r="AGQ1093" s="131"/>
      <c r="AGR1093" s="131"/>
      <c r="AGS1093" s="131"/>
      <c r="AGT1093" s="131"/>
      <c r="AGU1093" s="131"/>
      <c r="AGV1093" s="131"/>
      <c r="AGW1093" s="131"/>
      <c r="AGX1093" s="131"/>
      <c r="AGY1093" s="131"/>
      <c r="AGZ1093" s="131"/>
      <c r="AHA1093" s="131"/>
      <c r="AHB1093" s="131"/>
      <c r="AHC1093" s="131"/>
      <c r="AHD1093" s="131"/>
      <c r="AHE1093" s="131"/>
      <c r="AHF1093" s="131"/>
      <c r="AHG1093" s="131"/>
      <c r="AHH1093" s="131"/>
      <c r="AHI1093" s="131"/>
      <c r="AHJ1093" s="131"/>
      <c r="AHK1093" s="131"/>
      <c r="AHL1093" s="131"/>
      <c r="AHM1093" s="131"/>
      <c r="AHN1093" s="131"/>
      <c r="AHO1093" s="131"/>
      <c r="AHP1093" s="131"/>
      <c r="AHQ1093" s="131"/>
      <c r="AHR1093" s="131"/>
      <c r="AHS1093" s="131"/>
      <c r="AHT1093" s="131"/>
      <c r="AHU1093" s="131"/>
      <c r="AHV1093" s="131"/>
      <c r="AHW1093" s="131"/>
      <c r="AHX1093" s="131"/>
      <c r="AHY1093" s="131"/>
      <c r="AHZ1093" s="131"/>
      <c r="AIA1093" s="131"/>
      <c r="AIB1093" s="131"/>
      <c r="AIC1093" s="131"/>
      <c r="AID1093" s="131"/>
      <c r="AIE1093" s="131"/>
      <c r="AIF1093" s="131"/>
      <c r="AIG1093" s="131"/>
      <c r="AIH1093" s="131"/>
      <c r="AII1093" s="131"/>
      <c r="AIJ1093" s="131"/>
      <c r="AIK1093" s="131"/>
      <c r="AIL1093" s="131"/>
      <c r="AIM1093" s="131"/>
      <c r="AIN1093" s="131"/>
      <c r="AIO1093" s="131"/>
      <c r="AIP1093" s="131"/>
      <c r="AIQ1093" s="131"/>
      <c r="AIR1093" s="131"/>
      <c r="AIS1093" s="131"/>
      <c r="AIT1093" s="131"/>
      <c r="AIU1093" s="131"/>
      <c r="AIV1093" s="131"/>
      <c r="AIW1093" s="131"/>
      <c r="AIX1093" s="131"/>
      <c r="AIY1093" s="131"/>
      <c r="AIZ1093" s="131"/>
      <c r="AJA1093" s="131"/>
      <c r="AJB1093" s="131"/>
      <c r="AJC1093" s="131"/>
      <c r="AJD1093" s="131"/>
      <c r="AJE1093" s="131"/>
      <c r="AJF1093" s="131"/>
      <c r="AJG1093" s="131"/>
      <c r="AJH1093" s="131"/>
      <c r="AJI1093" s="131"/>
      <c r="AJJ1093" s="131"/>
      <c r="AJK1093" s="131"/>
      <c r="AJL1093" s="131"/>
      <c r="AJM1093" s="131"/>
      <c r="AJN1093" s="131"/>
      <c r="AJO1093" s="131"/>
      <c r="AJP1093" s="131"/>
      <c r="AJQ1093" s="131"/>
      <c r="AJR1093" s="131"/>
      <c r="AJS1093" s="131"/>
      <c r="AJT1093" s="131"/>
      <c r="AJU1093" s="131"/>
      <c r="AJV1093" s="131"/>
      <c r="AJW1093" s="131"/>
      <c r="AJX1093" s="131"/>
      <c r="AJY1093" s="131"/>
      <c r="AJZ1093" s="131"/>
      <c r="AKA1093" s="131"/>
      <c r="AKB1093" s="131"/>
      <c r="AKC1093" s="131"/>
      <c r="AKD1093" s="131"/>
      <c r="AKE1093" s="131"/>
      <c r="AKF1093" s="131"/>
      <c r="AKG1093" s="131"/>
      <c r="AKH1093" s="131"/>
      <c r="AKI1093" s="131"/>
      <c r="AKJ1093" s="131"/>
      <c r="AKK1093" s="131"/>
      <c r="AKL1093" s="131"/>
      <c r="AKM1093" s="131"/>
      <c r="AKN1093" s="131"/>
      <c r="AKO1093" s="131"/>
      <c r="AKP1093" s="131"/>
      <c r="AKQ1093" s="131"/>
      <c r="AKR1093" s="131"/>
      <c r="AKS1093" s="131"/>
      <c r="AKT1093" s="131"/>
      <c r="AKU1093" s="131"/>
      <c r="AKV1093" s="131"/>
      <c r="AKW1093" s="131"/>
      <c r="AKX1093" s="131"/>
      <c r="AKY1093" s="131"/>
      <c r="AKZ1093" s="131"/>
      <c r="ALA1093" s="131"/>
      <c r="ALB1093" s="131"/>
      <c r="ALC1093" s="131"/>
      <c r="ALD1093" s="131"/>
      <c r="ALE1093" s="131"/>
      <c r="ALF1093" s="131"/>
      <c r="ALG1093" s="131"/>
      <c r="ALH1093" s="131"/>
      <c r="ALI1093" s="131"/>
      <c r="ALJ1093" s="131"/>
      <c r="ALK1093" s="131"/>
      <c r="ALL1093" s="131"/>
      <c r="ALM1093" s="131"/>
      <c r="ALN1093" s="131"/>
    </row>
    <row r="1094" spans="1:1002" s="508" customFormat="1" x14ac:dyDescent="0.25">
      <c r="A1094" s="502"/>
      <c r="B1094" s="503"/>
      <c r="C1094" s="504"/>
      <c r="D1094" s="450"/>
      <c r="E1094" s="505"/>
      <c r="F1094" s="505"/>
      <c r="G1094" s="506"/>
      <c r="H1094" s="506"/>
      <c r="I1094" s="507"/>
      <c r="J1094" s="565"/>
      <c r="K1094" s="454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  <c r="EC1094" s="131"/>
      <c r="ED1094" s="131"/>
      <c r="EE1094" s="131"/>
      <c r="EF1094" s="131"/>
      <c r="EG1094" s="131"/>
      <c r="EH1094" s="131"/>
      <c r="EI1094" s="131"/>
      <c r="EJ1094" s="131"/>
      <c r="EK1094" s="131"/>
      <c r="EL1094" s="131"/>
      <c r="EM1094" s="131"/>
      <c r="EN1094" s="131"/>
      <c r="EO1094" s="131"/>
      <c r="EP1094" s="131"/>
      <c r="EQ1094" s="131"/>
      <c r="ER1094" s="131"/>
      <c r="ES1094" s="131"/>
      <c r="ET1094" s="131"/>
      <c r="EU1094" s="131"/>
      <c r="EV1094" s="131"/>
      <c r="EW1094" s="131"/>
      <c r="EX1094" s="131"/>
      <c r="EY1094" s="131"/>
      <c r="EZ1094" s="131"/>
      <c r="FA1094" s="131"/>
      <c r="FB1094" s="131"/>
      <c r="FC1094" s="131"/>
      <c r="FD1094" s="131"/>
      <c r="FE1094" s="131"/>
      <c r="FF1094" s="131"/>
      <c r="FG1094" s="131"/>
      <c r="FH1094" s="131"/>
      <c r="FI1094" s="131"/>
      <c r="FJ1094" s="131"/>
      <c r="FK1094" s="131"/>
      <c r="FL1094" s="131"/>
      <c r="FM1094" s="131"/>
      <c r="FN1094" s="131"/>
      <c r="FO1094" s="131"/>
      <c r="FP1094" s="131"/>
      <c r="FQ1094" s="131"/>
      <c r="FR1094" s="131"/>
      <c r="FS1094" s="131"/>
      <c r="FT1094" s="131"/>
      <c r="FU1094" s="131"/>
      <c r="FV1094" s="131"/>
      <c r="FW1094" s="131"/>
      <c r="FX1094" s="131"/>
      <c r="FY1094" s="131"/>
      <c r="FZ1094" s="131"/>
      <c r="GA1094" s="131"/>
      <c r="GB1094" s="131"/>
      <c r="GC1094" s="131"/>
      <c r="GD1094" s="131"/>
      <c r="GE1094" s="131"/>
      <c r="GF1094" s="131"/>
      <c r="GG1094" s="131"/>
      <c r="GH1094" s="131"/>
      <c r="GI1094" s="131"/>
      <c r="GJ1094" s="131"/>
      <c r="GK1094" s="131"/>
      <c r="GL1094" s="131"/>
      <c r="GM1094" s="131"/>
      <c r="GN1094" s="131"/>
      <c r="GO1094" s="131"/>
      <c r="GP1094" s="131"/>
      <c r="GQ1094" s="131"/>
      <c r="GR1094" s="131"/>
      <c r="GS1094" s="131"/>
      <c r="GT1094" s="131"/>
      <c r="GU1094" s="131"/>
      <c r="GV1094" s="131"/>
      <c r="GW1094" s="131"/>
      <c r="GX1094" s="131"/>
      <c r="GY1094" s="131"/>
      <c r="GZ1094" s="131"/>
      <c r="HA1094" s="131"/>
      <c r="HB1094" s="131"/>
      <c r="HC1094" s="131"/>
      <c r="HD1094" s="131"/>
      <c r="HE1094" s="131"/>
      <c r="HF1094" s="131"/>
      <c r="HG1094" s="131"/>
      <c r="HH1094" s="131"/>
      <c r="HI1094" s="131"/>
      <c r="HJ1094" s="131"/>
      <c r="HK1094" s="131"/>
      <c r="HL1094" s="131"/>
      <c r="HM1094" s="131"/>
      <c r="HN1094" s="131"/>
      <c r="HO1094" s="131"/>
      <c r="HP1094" s="131"/>
      <c r="HQ1094" s="131"/>
      <c r="HR1094" s="131"/>
      <c r="HS1094" s="131"/>
      <c r="HT1094" s="131"/>
      <c r="HU1094" s="131"/>
      <c r="HV1094" s="131"/>
      <c r="HW1094" s="131"/>
      <c r="HX1094" s="131"/>
      <c r="HY1094" s="131"/>
      <c r="HZ1094" s="131"/>
      <c r="IA1094" s="131"/>
      <c r="IB1094" s="131"/>
      <c r="IC1094" s="131"/>
      <c r="ID1094" s="131"/>
      <c r="IE1094" s="131"/>
      <c r="IF1094" s="131"/>
      <c r="IG1094" s="131"/>
      <c r="IH1094" s="131"/>
      <c r="II1094" s="131"/>
      <c r="IJ1094" s="131"/>
      <c r="IK1094" s="131"/>
      <c r="IL1094" s="131"/>
      <c r="IM1094" s="131"/>
      <c r="IN1094" s="131"/>
      <c r="IO1094" s="131"/>
      <c r="IP1094" s="131"/>
      <c r="IQ1094" s="131"/>
      <c r="IR1094" s="131"/>
      <c r="IS1094" s="131"/>
      <c r="IT1094" s="131"/>
      <c r="IU1094" s="131"/>
      <c r="IV1094" s="131"/>
      <c r="IW1094" s="131"/>
      <c r="IX1094" s="131"/>
      <c r="IY1094" s="131"/>
      <c r="IZ1094" s="131"/>
      <c r="JA1094" s="131"/>
      <c r="JB1094" s="131"/>
      <c r="JC1094" s="131"/>
      <c r="JD1094" s="131"/>
      <c r="JE1094" s="131"/>
      <c r="JF1094" s="131"/>
      <c r="JG1094" s="131"/>
      <c r="JH1094" s="131"/>
      <c r="JI1094" s="131"/>
      <c r="JJ1094" s="131"/>
      <c r="JK1094" s="131"/>
      <c r="JL1094" s="131"/>
      <c r="JM1094" s="131"/>
      <c r="JN1094" s="131"/>
      <c r="JO1094" s="131"/>
      <c r="JP1094" s="131"/>
      <c r="JQ1094" s="131"/>
      <c r="JR1094" s="131"/>
      <c r="JS1094" s="131"/>
      <c r="JT1094" s="131"/>
      <c r="JU1094" s="131"/>
      <c r="JV1094" s="131"/>
      <c r="JW1094" s="131"/>
      <c r="JX1094" s="131"/>
      <c r="JY1094" s="131"/>
      <c r="JZ1094" s="131"/>
      <c r="KA1094" s="131"/>
      <c r="KB1094" s="131"/>
      <c r="KC1094" s="131"/>
      <c r="KD1094" s="131"/>
      <c r="KE1094" s="131"/>
      <c r="KF1094" s="131"/>
      <c r="KG1094" s="131"/>
      <c r="KH1094" s="131"/>
      <c r="KI1094" s="131"/>
      <c r="KJ1094" s="131"/>
      <c r="KK1094" s="131"/>
      <c r="KL1094" s="131"/>
      <c r="KM1094" s="131"/>
      <c r="KN1094" s="131"/>
      <c r="KO1094" s="131"/>
      <c r="KP1094" s="131"/>
      <c r="KQ1094" s="131"/>
      <c r="KR1094" s="131"/>
      <c r="KS1094" s="131"/>
      <c r="KT1094" s="131"/>
      <c r="KU1094" s="131"/>
      <c r="KV1094" s="131"/>
      <c r="KW1094" s="131"/>
      <c r="KX1094" s="131"/>
      <c r="KY1094" s="131"/>
      <c r="KZ1094" s="131"/>
      <c r="LA1094" s="131"/>
      <c r="LB1094" s="131"/>
      <c r="LC1094" s="131"/>
      <c r="LD1094" s="131"/>
      <c r="LE1094" s="131"/>
      <c r="LF1094" s="131"/>
      <c r="LG1094" s="131"/>
      <c r="LH1094" s="131"/>
      <c r="LI1094" s="131"/>
      <c r="LJ1094" s="131"/>
      <c r="LK1094" s="131"/>
      <c r="LL1094" s="131"/>
      <c r="LM1094" s="131"/>
      <c r="LN1094" s="131"/>
      <c r="LO1094" s="131"/>
      <c r="LP1094" s="131"/>
      <c r="LQ1094" s="131"/>
      <c r="LR1094" s="131"/>
      <c r="LS1094" s="131"/>
      <c r="LT1094" s="131"/>
      <c r="LU1094" s="131"/>
      <c r="LV1094" s="131"/>
      <c r="LW1094" s="131"/>
      <c r="LX1094" s="131"/>
      <c r="LY1094" s="131"/>
      <c r="LZ1094" s="131"/>
      <c r="MA1094" s="131"/>
      <c r="MB1094" s="131"/>
      <c r="MC1094" s="131"/>
      <c r="MD1094" s="131"/>
      <c r="ME1094" s="131"/>
      <c r="MF1094" s="131"/>
      <c r="MG1094" s="131"/>
      <c r="MH1094" s="131"/>
      <c r="MI1094" s="131"/>
      <c r="MJ1094" s="131"/>
      <c r="MK1094" s="131"/>
      <c r="ML1094" s="131"/>
      <c r="MM1094" s="131"/>
      <c r="MN1094" s="131"/>
      <c r="MO1094" s="131"/>
      <c r="MP1094" s="131"/>
      <c r="MQ1094" s="131"/>
      <c r="MR1094" s="131"/>
      <c r="MS1094" s="131"/>
      <c r="MT1094" s="131"/>
      <c r="MU1094" s="131"/>
      <c r="MV1094" s="131"/>
      <c r="MW1094" s="131"/>
      <c r="MX1094" s="131"/>
      <c r="MY1094" s="131"/>
      <c r="MZ1094" s="131"/>
      <c r="NA1094" s="131"/>
      <c r="NB1094" s="131"/>
      <c r="NC1094" s="131"/>
      <c r="ND1094" s="131"/>
      <c r="NE1094" s="131"/>
      <c r="NF1094" s="131"/>
      <c r="NG1094" s="131"/>
      <c r="NH1094" s="131"/>
      <c r="NI1094" s="131"/>
      <c r="NJ1094" s="131"/>
      <c r="NK1094" s="131"/>
      <c r="NL1094" s="131"/>
      <c r="NM1094" s="131"/>
      <c r="NN1094" s="131"/>
      <c r="NO1094" s="131"/>
      <c r="NP1094" s="131"/>
      <c r="NQ1094" s="131"/>
      <c r="NR1094" s="131"/>
      <c r="NS1094" s="131"/>
      <c r="NT1094" s="131"/>
      <c r="NU1094" s="131"/>
      <c r="NV1094" s="131"/>
      <c r="NW1094" s="131"/>
      <c r="NX1094" s="131"/>
      <c r="NY1094" s="131"/>
      <c r="NZ1094" s="131"/>
      <c r="OA1094" s="131"/>
      <c r="OB1094" s="131"/>
      <c r="OC1094" s="131"/>
      <c r="OD1094" s="131"/>
      <c r="OE1094" s="131"/>
      <c r="OF1094" s="131"/>
      <c r="OG1094" s="131"/>
      <c r="OH1094" s="131"/>
      <c r="OI1094" s="131"/>
      <c r="OJ1094" s="131"/>
      <c r="OK1094" s="131"/>
      <c r="OL1094" s="131"/>
      <c r="OM1094" s="131"/>
      <c r="ON1094" s="131"/>
      <c r="OO1094" s="131"/>
      <c r="OP1094" s="131"/>
      <c r="OQ1094" s="131"/>
      <c r="OR1094" s="131"/>
      <c r="OS1094" s="131"/>
      <c r="OT1094" s="131"/>
      <c r="OU1094" s="131"/>
      <c r="OV1094" s="131"/>
      <c r="OW1094" s="131"/>
      <c r="OX1094" s="131"/>
      <c r="OY1094" s="131"/>
      <c r="OZ1094" s="131"/>
      <c r="PA1094" s="131"/>
      <c r="PB1094" s="131"/>
      <c r="PC1094" s="131"/>
      <c r="PD1094" s="131"/>
      <c r="PE1094" s="131"/>
      <c r="PF1094" s="131"/>
      <c r="PG1094" s="131"/>
      <c r="PH1094" s="131"/>
      <c r="PI1094" s="131"/>
      <c r="PJ1094" s="131"/>
      <c r="PK1094" s="131"/>
      <c r="PL1094" s="131"/>
      <c r="PM1094" s="131"/>
      <c r="PN1094" s="131"/>
      <c r="PO1094" s="131"/>
      <c r="PP1094" s="131"/>
      <c r="PQ1094" s="131"/>
      <c r="PR1094" s="131"/>
      <c r="PS1094" s="131"/>
      <c r="PT1094" s="131"/>
      <c r="PU1094" s="131"/>
      <c r="PV1094" s="131"/>
      <c r="PW1094" s="131"/>
      <c r="PX1094" s="131"/>
      <c r="PY1094" s="131"/>
      <c r="PZ1094" s="131"/>
      <c r="QA1094" s="131"/>
      <c r="QB1094" s="131"/>
      <c r="QC1094" s="131"/>
      <c r="QD1094" s="131"/>
      <c r="QE1094" s="131"/>
      <c r="QF1094" s="131"/>
      <c r="QG1094" s="131"/>
      <c r="QH1094" s="131"/>
      <c r="QI1094" s="131"/>
      <c r="QJ1094" s="131"/>
      <c r="QK1094" s="131"/>
      <c r="QL1094" s="131"/>
      <c r="QM1094" s="131"/>
      <c r="QN1094" s="131"/>
      <c r="QO1094" s="131"/>
      <c r="QP1094" s="131"/>
      <c r="QQ1094" s="131"/>
      <c r="QR1094" s="131"/>
      <c r="QS1094" s="131"/>
      <c r="QT1094" s="131"/>
      <c r="QU1094" s="131"/>
      <c r="QV1094" s="131"/>
      <c r="QW1094" s="131"/>
      <c r="QX1094" s="131"/>
      <c r="QY1094" s="131"/>
      <c r="QZ1094" s="131"/>
      <c r="RA1094" s="131"/>
      <c r="RB1094" s="131"/>
      <c r="RC1094" s="131"/>
      <c r="RD1094" s="131"/>
      <c r="RE1094" s="131"/>
      <c r="RF1094" s="131"/>
      <c r="RG1094" s="131"/>
      <c r="RH1094" s="131"/>
      <c r="RI1094" s="131"/>
      <c r="RJ1094" s="131"/>
      <c r="RK1094" s="131"/>
      <c r="RL1094" s="131"/>
      <c r="RM1094" s="131"/>
      <c r="RN1094" s="131"/>
      <c r="RO1094" s="131"/>
      <c r="RP1094" s="131"/>
      <c r="RQ1094" s="131"/>
      <c r="RR1094" s="131"/>
      <c r="RS1094" s="131"/>
      <c r="RT1094" s="131"/>
      <c r="RU1094" s="131"/>
      <c r="RV1094" s="131"/>
      <c r="RW1094" s="131"/>
      <c r="RX1094" s="131"/>
      <c r="RY1094" s="131"/>
      <c r="RZ1094" s="131"/>
      <c r="SA1094" s="131"/>
      <c r="SB1094" s="131"/>
      <c r="SC1094" s="131"/>
      <c r="SD1094" s="131"/>
      <c r="SE1094" s="131"/>
      <c r="SF1094" s="131"/>
      <c r="SG1094" s="131"/>
      <c r="SH1094" s="131"/>
      <c r="SI1094" s="131"/>
      <c r="SJ1094" s="131"/>
      <c r="SK1094" s="131"/>
      <c r="SL1094" s="131"/>
      <c r="SM1094" s="131"/>
      <c r="SN1094" s="131"/>
      <c r="SO1094" s="131"/>
      <c r="SP1094" s="131"/>
      <c r="SQ1094" s="131"/>
      <c r="SR1094" s="131"/>
      <c r="SS1094" s="131"/>
      <c r="ST1094" s="131"/>
      <c r="SU1094" s="131"/>
      <c r="SV1094" s="131"/>
      <c r="SW1094" s="131"/>
      <c r="SX1094" s="131"/>
      <c r="SY1094" s="131"/>
      <c r="SZ1094" s="131"/>
      <c r="TA1094" s="131"/>
      <c r="TB1094" s="131"/>
      <c r="TC1094" s="131"/>
      <c r="TD1094" s="131"/>
      <c r="TE1094" s="131"/>
      <c r="TF1094" s="131"/>
      <c r="TG1094" s="131"/>
      <c r="TH1094" s="131"/>
      <c r="TI1094" s="131"/>
      <c r="TJ1094" s="131"/>
      <c r="TK1094" s="131"/>
      <c r="TL1094" s="131"/>
      <c r="TM1094" s="131"/>
      <c r="TN1094" s="131"/>
      <c r="TO1094" s="131"/>
      <c r="TP1094" s="131"/>
      <c r="TQ1094" s="131"/>
      <c r="TR1094" s="131"/>
      <c r="TS1094" s="131"/>
      <c r="TT1094" s="131"/>
      <c r="TU1094" s="131"/>
      <c r="TV1094" s="131"/>
      <c r="TW1094" s="131"/>
      <c r="TX1094" s="131"/>
      <c r="TY1094" s="131"/>
      <c r="TZ1094" s="131"/>
      <c r="UA1094" s="131"/>
      <c r="UB1094" s="131"/>
      <c r="UC1094" s="131"/>
      <c r="UD1094" s="131"/>
      <c r="UE1094" s="131"/>
      <c r="UF1094" s="131"/>
      <c r="UG1094" s="131"/>
      <c r="UH1094" s="131"/>
      <c r="UI1094" s="131"/>
      <c r="UJ1094" s="131"/>
      <c r="UK1094" s="131"/>
      <c r="UL1094" s="131"/>
      <c r="UM1094" s="131"/>
      <c r="UN1094" s="131"/>
      <c r="UO1094" s="131"/>
      <c r="UP1094" s="131"/>
      <c r="UQ1094" s="131"/>
      <c r="UR1094" s="131"/>
      <c r="US1094" s="131"/>
      <c r="UT1094" s="131"/>
      <c r="UU1094" s="131"/>
      <c r="UV1094" s="131"/>
      <c r="UW1094" s="131"/>
      <c r="UX1094" s="131"/>
      <c r="UY1094" s="131"/>
      <c r="UZ1094" s="131"/>
      <c r="VA1094" s="131"/>
      <c r="VB1094" s="131"/>
      <c r="VC1094" s="131"/>
      <c r="VD1094" s="131"/>
      <c r="VE1094" s="131"/>
      <c r="VF1094" s="131"/>
      <c r="VG1094" s="131"/>
      <c r="VH1094" s="131"/>
      <c r="VI1094" s="131"/>
      <c r="VJ1094" s="131"/>
      <c r="VK1094" s="131"/>
      <c r="VL1094" s="131"/>
      <c r="VM1094" s="131"/>
      <c r="VN1094" s="131"/>
      <c r="VO1094" s="131"/>
      <c r="VP1094" s="131"/>
      <c r="VQ1094" s="131"/>
      <c r="VR1094" s="131"/>
      <c r="VS1094" s="131"/>
      <c r="VT1094" s="131"/>
      <c r="VU1094" s="131"/>
      <c r="VV1094" s="131"/>
      <c r="VW1094" s="131"/>
      <c r="VX1094" s="131"/>
      <c r="VY1094" s="131"/>
      <c r="VZ1094" s="131"/>
      <c r="WA1094" s="131"/>
      <c r="WB1094" s="131"/>
      <c r="WC1094" s="131"/>
      <c r="WD1094" s="131"/>
      <c r="WE1094" s="131"/>
      <c r="WF1094" s="131"/>
      <c r="WG1094" s="131"/>
      <c r="WH1094" s="131"/>
      <c r="WI1094" s="131"/>
      <c r="WJ1094" s="131"/>
      <c r="WK1094" s="131"/>
      <c r="WL1094" s="131"/>
      <c r="WM1094" s="131"/>
      <c r="WN1094" s="131"/>
      <c r="WO1094" s="131"/>
      <c r="WP1094" s="131"/>
      <c r="WQ1094" s="131"/>
      <c r="WR1094" s="131"/>
      <c r="WS1094" s="131"/>
      <c r="WT1094" s="131"/>
      <c r="WU1094" s="131"/>
      <c r="WV1094" s="131"/>
      <c r="WW1094" s="131"/>
      <c r="WX1094" s="131"/>
      <c r="WY1094" s="131"/>
      <c r="WZ1094" s="131"/>
      <c r="XA1094" s="131"/>
      <c r="XB1094" s="131"/>
      <c r="XC1094" s="131"/>
      <c r="XD1094" s="131"/>
      <c r="XE1094" s="131"/>
      <c r="XF1094" s="131"/>
      <c r="XG1094" s="131"/>
      <c r="XH1094" s="131"/>
      <c r="XI1094" s="131"/>
      <c r="XJ1094" s="131"/>
      <c r="XK1094" s="131"/>
      <c r="XL1094" s="131"/>
      <c r="XM1094" s="131"/>
      <c r="XN1094" s="131"/>
      <c r="XO1094" s="131"/>
      <c r="XP1094" s="131"/>
      <c r="XQ1094" s="131"/>
      <c r="XR1094" s="131"/>
      <c r="XS1094" s="131"/>
      <c r="XT1094" s="131"/>
      <c r="XU1094" s="131"/>
      <c r="XV1094" s="131"/>
      <c r="XW1094" s="131"/>
      <c r="XX1094" s="131"/>
      <c r="XY1094" s="131"/>
      <c r="XZ1094" s="131"/>
      <c r="YA1094" s="131"/>
      <c r="YB1094" s="131"/>
      <c r="YC1094" s="131"/>
      <c r="YD1094" s="131"/>
      <c r="YE1094" s="131"/>
      <c r="YF1094" s="131"/>
      <c r="YG1094" s="131"/>
      <c r="YH1094" s="131"/>
      <c r="YI1094" s="131"/>
      <c r="YJ1094" s="131"/>
      <c r="YK1094" s="131"/>
      <c r="YL1094" s="131"/>
      <c r="YM1094" s="131"/>
      <c r="YN1094" s="131"/>
      <c r="YO1094" s="131"/>
      <c r="YP1094" s="131"/>
      <c r="YQ1094" s="131"/>
      <c r="YR1094" s="131"/>
      <c r="YS1094" s="131"/>
      <c r="YT1094" s="131"/>
      <c r="YU1094" s="131"/>
      <c r="YV1094" s="131"/>
      <c r="YW1094" s="131"/>
      <c r="YX1094" s="131"/>
      <c r="YY1094" s="131"/>
      <c r="YZ1094" s="131"/>
      <c r="ZA1094" s="131"/>
      <c r="ZB1094" s="131"/>
      <c r="ZC1094" s="131"/>
      <c r="ZD1094" s="131"/>
      <c r="ZE1094" s="131"/>
      <c r="ZF1094" s="131"/>
      <c r="ZG1094" s="131"/>
      <c r="ZH1094" s="131"/>
      <c r="ZI1094" s="131"/>
      <c r="ZJ1094" s="131"/>
      <c r="ZK1094" s="131"/>
      <c r="ZL1094" s="131"/>
      <c r="ZM1094" s="131"/>
      <c r="ZN1094" s="131"/>
      <c r="ZO1094" s="131"/>
      <c r="ZP1094" s="131"/>
      <c r="ZQ1094" s="131"/>
      <c r="ZR1094" s="131"/>
      <c r="ZS1094" s="131"/>
      <c r="ZT1094" s="131"/>
      <c r="ZU1094" s="131"/>
      <c r="ZV1094" s="131"/>
      <c r="ZW1094" s="131"/>
      <c r="ZX1094" s="131"/>
      <c r="ZY1094" s="131"/>
      <c r="ZZ1094" s="131"/>
      <c r="AAA1094" s="131"/>
      <c r="AAB1094" s="131"/>
      <c r="AAC1094" s="131"/>
      <c r="AAD1094" s="131"/>
      <c r="AAE1094" s="131"/>
      <c r="AAF1094" s="131"/>
      <c r="AAG1094" s="131"/>
      <c r="AAH1094" s="131"/>
      <c r="AAI1094" s="131"/>
      <c r="AAJ1094" s="131"/>
      <c r="AAK1094" s="131"/>
      <c r="AAL1094" s="131"/>
      <c r="AAM1094" s="131"/>
      <c r="AAN1094" s="131"/>
      <c r="AAO1094" s="131"/>
      <c r="AAP1094" s="131"/>
      <c r="AAQ1094" s="131"/>
      <c r="AAR1094" s="131"/>
      <c r="AAS1094" s="131"/>
      <c r="AAT1094" s="131"/>
      <c r="AAU1094" s="131"/>
      <c r="AAV1094" s="131"/>
      <c r="AAW1094" s="131"/>
      <c r="AAX1094" s="131"/>
      <c r="AAY1094" s="131"/>
      <c r="AAZ1094" s="131"/>
      <c r="ABA1094" s="131"/>
      <c r="ABB1094" s="131"/>
      <c r="ABC1094" s="131"/>
      <c r="ABD1094" s="131"/>
      <c r="ABE1094" s="131"/>
      <c r="ABF1094" s="131"/>
      <c r="ABG1094" s="131"/>
      <c r="ABH1094" s="131"/>
      <c r="ABI1094" s="131"/>
      <c r="ABJ1094" s="131"/>
      <c r="ABK1094" s="131"/>
      <c r="ABL1094" s="131"/>
      <c r="ABM1094" s="131"/>
      <c r="ABN1094" s="131"/>
      <c r="ABO1094" s="131"/>
      <c r="ABP1094" s="131"/>
      <c r="ABQ1094" s="131"/>
      <c r="ABR1094" s="131"/>
      <c r="ABS1094" s="131"/>
      <c r="ABT1094" s="131"/>
      <c r="ABU1094" s="131"/>
      <c r="ABV1094" s="131"/>
      <c r="ABW1094" s="131"/>
      <c r="ABX1094" s="131"/>
      <c r="ABY1094" s="131"/>
      <c r="ABZ1094" s="131"/>
      <c r="ACA1094" s="131"/>
      <c r="ACB1094" s="131"/>
      <c r="ACC1094" s="131"/>
      <c r="ACD1094" s="131"/>
      <c r="ACE1094" s="131"/>
      <c r="ACF1094" s="131"/>
      <c r="ACG1094" s="131"/>
      <c r="ACH1094" s="131"/>
      <c r="ACI1094" s="131"/>
      <c r="ACJ1094" s="131"/>
      <c r="ACK1094" s="131"/>
      <c r="ACL1094" s="131"/>
      <c r="ACM1094" s="131"/>
      <c r="ACN1094" s="131"/>
      <c r="ACO1094" s="131"/>
      <c r="ACP1094" s="131"/>
      <c r="ACQ1094" s="131"/>
      <c r="ACR1094" s="131"/>
      <c r="ACS1094" s="131"/>
      <c r="ACT1094" s="131"/>
      <c r="ACU1094" s="131"/>
      <c r="ACV1094" s="131"/>
      <c r="ACW1094" s="131"/>
      <c r="ACX1094" s="131"/>
      <c r="ACY1094" s="131"/>
      <c r="ACZ1094" s="131"/>
      <c r="ADA1094" s="131"/>
      <c r="ADB1094" s="131"/>
      <c r="ADC1094" s="131"/>
      <c r="ADD1094" s="131"/>
      <c r="ADE1094" s="131"/>
      <c r="ADF1094" s="131"/>
      <c r="ADG1094" s="131"/>
      <c r="ADH1094" s="131"/>
      <c r="ADI1094" s="131"/>
      <c r="ADJ1094" s="131"/>
      <c r="ADK1094" s="131"/>
      <c r="ADL1094" s="131"/>
      <c r="ADM1094" s="131"/>
      <c r="ADN1094" s="131"/>
      <c r="ADO1094" s="131"/>
      <c r="ADP1094" s="131"/>
      <c r="ADQ1094" s="131"/>
      <c r="ADR1094" s="131"/>
      <c r="ADS1094" s="131"/>
      <c r="ADT1094" s="131"/>
      <c r="ADU1094" s="131"/>
      <c r="ADV1094" s="131"/>
      <c r="ADW1094" s="131"/>
      <c r="ADX1094" s="131"/>
      <c r="ADY1094" s="131"/>
      <c r="ADZ1094" s="131"/>
      <c r="AEA1094" s="131"/>
      <c r="AEB1094" s="131"/>
      <c r="AEC1094" s="131"/>
      <c r="AED1094" s="131"/>
      <c r="AEE1094" s="131"/>
      <c r="AEF1094" s="131"/>
      <c r="AEG1094" s="131"/>
      <c r="AEH1094" s="131"/>
      <c r="AEI1094" s="131"/>
      <c r="AEJ1094" s="131"/>
      <c r="AEK1094" s="131"/>
      <c r="AEL1094" s="131"/>
      <c r="AEM1094" s="131"/>
      <c r="AEN1094" s="131"/>
      <c r="AEO1094" s="131"/>
      <c r="AEP1094" s="131"/>
      <c r="AEQ1094" s="131"/>
      <c r="AER1094" s="131"/>
      <c r="AES1094" s="131"/>
      <c r="AET1094" s="131"/>
      <c r="AEU1094" s="131"/>
      <c r="AEV1094" s="131"/>
      <c r="AEW1094" s="131"/>
      <c r="AEX1094" s="131"/>
      <c r="AEY1094" s="131"/>
      <c r="AEZ1094" s="131"/>
      <c r="AFA1094" s="131"/>
      <c r="AFB1094" s="131"/>
      <c r="AFC1094" s="131"/>
      <c r="AFD1094" s="131"/>
      <c r="AFE1094" s="131"/>
      <c r="AFF1094" s="131"/>
      <c r="AFG1094" s="131"/>
      <c r="AFH1094" s="131"/>
      <c r="AFI1094" s="131"/>
      <c r="AFJ1094" s="131"/>
      <c r="AFK1094" s="131"/>
      <c r="AFL1094" s="131"/>
      <c r="AFM1094" s="131"/>
      <c r="AFN1094" s="131"/>
      <c r="AFO1094" s="131"/>
      <c r="AFP1094" s="131"/>
      <c r="AFQ1094" s="131"/>
      <c r="AFR1094" s="131"/>
      <c r="AFS1094" s="131"/>
      <c r="AFT1094" s="131"/>
      <c r="AFU1094" s="131"/>
      <c r="AFV1094" s="131"/>
      <c r="AFW1094" s="131"/>
      <c r="AFX1094" s="131"/>
      <c r="AFY1094" s="131"/>
      <c r="AFZ1094" s="131"/>
      <c r="AGA1094" s="131"/>
      <c r="AGB1094" s="131"/>
      <c r="AGC1094" s="131"/>
      <c r="AGD1094" s="131"/>
      <c r="AGE1094" s="131"/>
      <c r="AGF1094" s="131"/>
      <c r="AGG1094" s="131"/>
      <c r="AGH1094" s="131"/>
      <c r="AGI1094" s="131"/>
      <c r="AGJ1094" s="131"/>
      <c r="AGK1094" s="131"/>
      <c r="AGL1094" s="131"/>
      <c r="AGM1094" s="131"/>
      <c r="AGN1094" s="131"/>
      <c r="AGO1094" s="131"/>
      <c r="AGP1094" s="131"/>
      <c r="AGQ1094" s="131"/>
      <c r="AGR1094" s="131"/>
      <c r="AGS1094" s="131"/>
      <c r="AGT1094" s="131"/>
      <c r="AGU1094" s="131"/>
      <c r="AGV1094" s="131"/>
      <c r="AGW1094" s="131"/>
      <c r="AGX1094" s="131"/>
      <c r="AGY1094" s="131"/>
      <c r="AGZ1094" s="131"/>
      <c r="AHA1094" s="131"/>
      <c r="AHB1094" s="131"/>
      <c r="AHC1094" s="131"/>
      <c r="AHD1094" s="131"/>
      <c r="AHE1094" s="131"/>
      <c r="AHF1094" s="131"/>
      <c r="AHG1094" s="131"/>
      <c r="AHH1094" s="131"/>
      <c r="AHI1094" s="131"/>
      <c r="AHJ1094" s="131"/>
      <c r="AHK1094" s="131"/>
      <c r="AHL1094" s="131"/>
      <c r="AHM1094" s="131"/>
      <c r="AHN1094" s="131"/>
      <c r="AHO1094" s="131"/>
      <c r="AHP1094" s="131"/>
      <c r="AHQ1094" s="131"/>
      <c r="AHR1094" s="131"/>
      <c r="AHS1094" s="131"/>
      <c r="AHT1094" s="131"/>
      <c r="AHU1094" s="131"/>
      <c r="AHV1094" s="131"/>
      <c r="AHW1094" s="131"/>
      <c r="AHX1094" s="131"/>
      <c r="AHY1094" s="131"/>
      <c r="AHZ1094" s="131"/>
      <c r="AIA1094" s="131"/>
      <c r="AIB1094" s="131"/>
      <c r="AIC1094" s="131"/>
      <c r="AID1094" s="131"/>
      <c r="AIE1094" s="131"/>
      <c r="AIF1094" s="131"/>
      <c r="AIG1094" s="131"/>
      <c r="AIH1094" s="131"/>
      <c r="AII1094" s="131"/>
      <c r="AIJ1094" s="131"/>
      <c r="AIK1094" s="131"/>
      <c r="AIL1094" s="131"/>
      <c r="AIM1094" s="131"/>
      <c r="AIN1094" s="131"/>
      <c r="AIO1094" s="131"/>
      <c r="AIP1094" s="131"/>
      <c r="AIQ1094" s="131"/>
      <c r="AIR1094" s="131"/>
      <c r="AIS1094" s="131"/>
      <c r="AIT1094" s="131"/>
      <c r="AIU1094" s="131"/>
      <c r="AIV1094" s="131"/>
      <c r="AIW1094" s="131"/>
      <c r="AIX1094" s="131"/>
      <c r="AIY1094" s="131"/>
      <c r="AIZ1094" s="131"/>
      <c r="AJA1094" s="131"/>
      <c r="AJB1094" s="131"/>
      <c r="AJC1094" s="131"/>
      <c r="AJD1094" s="131"/>
      <c r="AJE1094" s="131"/>
      <c r="AJF1094" s="131"/>
      <c r="AJG1094" s="131"/>
      <c r="AJH1094" s="131"/>
      <c r="AJI1094" s="131"/>
      <c r="AJJ1094" s="131"/>
      <c r="AJK1094" s="131"/>
      <c r="AJL1094" s="131"/>
      <c r="AJM1094" s="131"/>
      <c r="AJN1094" s="131"/>
      <c r="AJO1094" s="131"/>
      <c r="AJP1094" s="131"/>
      <c r="AJQ1094" s="131"/>
      <c r="AJR1094" s="131"/>
      <c r="AJS1094" s="131"/>
      <c r="AJT1094" s="131"/>
      <c r="AJU1094" s="131"/>
      <c r="AJV1094" s="131"/>
      <c r="AJW1094" s="131"/>
      <c r="AJX1094" s="131"/>
      <c r="AJY1094" s="131"/>
      <c r="AJZ1094" s="131"/>
      <c r="AKA1094" s="131"/>
      <c r="AKB1094" s="131"/>
      <c r="AKC1094" s="131"/>
      <c r="AKD1094" s="131"/>
      <c r="AKE1094" s="131"/>
      <c r="AKF1094" s="131"/>
      <c r="AKG1094" s="131"/>
      <c r="AKH1094" s="131"/>
      <c r="AKI1094" s="131"/>
      <c r="AKJ1094" s="131"/>
      <c r="AKK1094" s="131"/>
      <c r="AKL1094" s="131"/>
      <c r="AKM1094" s="131"/>
      <c r="AKN1094" s="131"/>
      <c r="AKO1094" s="131"/>
      <c r="AKP1094" s="131"/>
      <c r="AKQ1094" s="131"/>
      <c r="AKR1094" s="131"/>
      <c r="AKS1094" s="131"/>
      <c r="AKT1094" s="131"/>
      <c r="AKU1094" s="131"/>
      <c r="AKV1094" s="131"/>
      <c r="AKW1094" s="131"/>
      <c r="AKX1094" s="131"/>
      <c r="AKY1094" s="131"/>
      <c r="AKZ1094" s="131"/>
      <c r="ALA1094" s="131"/>
      <c r="ALB1094" s="131"/>
      <c r="ALC1094" s="131"/>
      <c r="ALD1094" s="131"/>
      <c r="ALE1094" s="131"/>
      <c r="ALF1094" s="131"/>
      <c r="ALG1094" s="131"/>
      <c r="ALH1094" s="131"/>
      <c r="ALI1094" s="131"/>
      <c r="ALJ1094" s="131"/>
      <c r="ALK1094" s="131"/>
      <c r="ALL1094" s="131"/>
      <c r="ALM1094" s="131"/>
      <c r="ALN1094" s="131"/>
    </row>
    <row r="1095" spans="1:1002" s="508" customFormat="1" x14ac:dyDescent="0.25">
      <c r="A1095" s="502"/>
      <c r="B1095" s="503"/>
      <c r="C1095" s="504"/>
      <c r="D1095" s="450"/>
      <c r="E1095" s="505"/>
      <c r="F1095" s="505"/>
      <c r="G1095" s="506"/>
      <c r="H1095" s="506"/>
      <c r="I1095" s="507"/>
      <c r="J1095" s="565"/>
      <c r="K1095" s="454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  <c r="EC1095" s="131"/>
      <c r="ED1095" s="131"/>
      <c r="EE1095" s="131"/>
      <c r="EF1095" s="131"/>
      <c r="EG1095" s="131"/>
      <c r="EH1095" s="131"/>
      <c r="EI1095" s="131"/>
      <c r="EJ1095" s="131"/>
      <c r="EK1095" s="131"/>
      <c r="EL1095" s="131"/>
      <c r="EM1095" s="131"/>
      <c r="EN1095" s="131"/>
      <c r="EO1095" s="131"/>
      <c r="EP1095" s="131"/>
      <c r="EQ1095" s="131"/>
      <c r="ER1095" s="131"/>
      <c r="ES1095" s="131"/>
      <c r="ET1095" s="131"/>
      <c r="EU1095" s="131"/>
      <c r="EV1095" s="131"/>
      <c r="EW1095" s="131"/>
      <c r="EX1095" s="131"/>
      <c r="EY1095" s="131"/>
      <c r="EZ1095" s="131"/>
      <c r="FA1095" s="131"/>
      <c r="FB1095" s="131"/>
      <c r="FC1095" s="131"/>
      <c r="FD1095" s="131"/>
      <c r="FE1095" s="131"/>
      <c r="FF1095" s="131"/>
      <c r="FG1095" s="131"/>
      <c r="FH1095" s="131"/>
      <c r="FI1095" s="131"/>
      <c r="FJ1095" s="131"/>
      <c r="FK1095" s="131"/>
      <c r="FL1095" s="131"/>
      <c r="FM1095" s="131"/>
      <c r="FN1095" s="131"/>
      <c r="FO1095" s="131"/>
      <c r="FP1095" s="131"/>
      <c r="FQ1095" s="131"/>
      <c r="FR1095" s="131"/>
      <c r="FS1095" s="131"/>
      <c r="FT1095" s="131"/>
      <c r="FU1095" s="131"/>
      <c r="FV1095" s="131"/>
      <c r="FW1095" s="131"/>
      <c r="FX1095" s="131"/>
      <c r="FY1095" s="131"/>
      <c r="FZ1095" s="131"/>
      <c r="GA1095" s="131"/>
      <c r="GB1095" s="131"/>
      <c r="GC1095" s="131"/>
      <c r="GD1095" s="131"/>
      <c r="GE1095" s="131"/>
      <c r="GF1095" s="131"/>
      <c r="GG1095" s="131"/>
      <c r="GH1095" s="131"/>
      <c r="GI1095" s="131"/>
      <c r="GJ1095" s="131"/>
      <c r="GK1095" s="131"/>
      <c r="GL1095" s="131"/>
      <c r="GM1095" s="131"/>
      <c r="GN1095" s="131"/>
      <c r="GO1095" s="131"/>
      <c r="GP1095" s="131"/>
      <c r="GQ1095" s="131"/>
      <c r="GR1095" s="131"/>
      <c r="GS1095" s="131"/>
      <c r="GT1095" s="131"/>
      <c r="GU1095" s="131"/>
      <c r="GV1095" s="131"/>
      <c r="GW1095" s="131"/>
      <c r="GX1095" s="131"/>
      <c r="GY1095" s="131"/>
      <c r="GZ1095" s="131"/>
      <c r="HA1095" s="131"/>
      <c r="HB1095" s="131"/>
      <c r="HC1095" s="131"/>
      <c r="HD1095" s="131"/>
      <c r="HE1095" s="131"/>
      <c r="HF1095" s="131"/>
      <c r="HG1095" s="131"/>
      <c r="HH1095" s="131"/>
      <c r="HI1095" s="131"/>
      <c r="HJ1095" s="131"/>
      <c r="HK1095" s="131"/>
      <c r="HL1095" s="131"/>
      <c r="HM1095" s="131"/>
      <c r="HN1095" s="131"/>
      <c r="HO1095" s="131"/>
      <c r="HP1095" s="131"/>
      <c r="HQ1095" s="131"/>
      <c r="HR1095" s="131"/>
      <c r="HS1095" s="131"/>
      <c r="HT1095" s="131"/>
      <c r="HU1095" s="131"/>
      <c r="HV1095" s="131"/>
      <c r="HW1095" s="131"/>
      <c r="HX1095" s="131"/>
      <c r="HY1095" s="131"/>
      <c r="HZ1095" s="131"/>
      <c r="IA1095" s="131"/>
      <c r="IB1095" s="131"/>
      <c r="IC1095" s="131"/>
      <c r="ID1095" s="131"/>
      <c r="IE1095" s="131"/>
      <c r="IF1095" s="131"/>
      <c r="IG1095" s="131"/>
      <c r="IH1095" s="131"/>
      <c r="II1095" s="131"/>
      <c r="IJ1095" s="131"/>
      <c r="IK1095" s="131"/>
      <c r="IL1095" s="131"/>
      <c r="IM1095" s="131"/>
      <c r="IN1095" s="131"/>
      <c r="IO1095" s="131"/>
      <c r="IP1095" s="131"/>
      <c r="IQ1095" s="131"/>
      <c r="IR1095" s="131"/>
      <c r="IS1095" s="131"/>
      <c r="IT1095" s="131"/>
      <c r="IU1095" s="131"/>
      <c r="IV1095" s="131"/>
      <c r="IW1095" s="131"/>
      <c r="IX1095" s="131"/>
      <c r="IY1095" s="131"/>
      <c r="IZ1095" s="131"/>
      <c r="JA1095" s="131"/>
      <c r="JB1095" s="131"/>
      <c r="JC1095" s="131"/>
      <c r="JD1095" s="131"/>
      <c r="JE1095" s="131"/>
      <c r="JF1095" s="131"/>
      <c r="JG1095" s="131"/>
      <c r="JH1095" s="131"/>
      <c r="JI1095" s="131"/>
      <c r="JJ1095" s="131"/>
      <c r="JK1095" s="131"/>
      <c r="JL1095" s="131"/>
      <c r="JM1095" s="131"/>
      <c r="JN1095" s="131"/>
      <c r="JO1095" s="131"/>
      <c r="JP1095" s="131"/>
      <c r="JQ1095" s="131"/>
      <c r="JR1095" s="131"/>
      <c r="JS1095" s="131"/>
      <c r="JT1095" s="131"/>
      <c r="JU1095" s="131"/>
      <c r="JV1095" s="131"/>
      <c r="JW1095" s="131"/>
      <c r="JX1095" s="131"/>
      <c r="JY1095" s="131"/>
      <c r="JZ1095" s="131"/>
      <c r="KA1095" s="131"/>
      <c r="KB1095" s="131"/>
      <c r="KC1095" s="131"/>
      <c r="KD1095" s="131"/>
      <c r="KE1095" s="131"/>
      <c r="KF1095" s="131"/>
      <c r="KG1095" s="131"/>
      <c r="KH1095" s="131"/>
      <c r="KI1095" s="131"/>
      <c r="KJ1095" s="131"/>
      <c r="KK1095" s="131"/>
      <c r="KL1095" s="131"/>
      <c r="KM1095" s="131"/>
      <c r="KN1095" s="131"/>
      <c r="KO1095" s="131"/>
      <c r="KP1095" s="131"/>
      <c r="KQ1095" s="131"/>
      <c r="KR1095" s="131"/>
      <c r="KS1095" s="131"/>
      <c r="KT1095" s="131"/>
      <c r="KU1095" s="131"/>
      <c r="KV1095" s="131"/>
      <c r="KW1095" s="131"/>
      <c r="KX1095" s="131"/>
      <c r="KY1095" s="131"/>
      <c r="KZ1095" s="131"/>
      <c r="LA1095" s="131"/>
      <c r="LB1095" s="131"/>
      <c r="LC1095" s="131"/>
      <c r="LD1095" s="131"/>
      <c r="LE1095" s="131"/>
      <c r="LF1095" s="131"/>
      <c r="LG1095" s="131"/>
      <c r="LH1095" s="131"/>
      <c r="LI1095" s="131"/>
      <c r="LJ1095" s="131"/>
      <c r="LK1095" s="131"/>
      <c r="LL1095" s="131"/>
      <c r="LM1095" s="131"/>
      <c r="LN1095" s="131"/>
      <c r="LO1095" s="131"/>
      <c r="LP1095" s="131"/>
      <c r="LQ1095" s="131"/>
      <c r="LR1095" s="131"/>
      <c r="LS1095" s="131"/>
      <c r="LT1095" s="131"/>
      <c r="LU1095" s="131"/>
      <c r="LV1095" s="131"/>
      <c r="LW1095" s="131"/>
      <c r="LX1095" s="131"/>
      <c r="LY1095" s="131"/>
      <c r="LZ1095" s="131"/>
      <c r="MA1095" s="131"/>
      <c r="MB1095" s="131"/>
      <c r="MC1095" s="131"/>
      <c r="MD1095" s="131"/>
      <c r="ME1095" s="131"/>
      <c r="MF1095" s="131"/>
      <c r="MG1095" s="131"/>
      <c r="MH1095" s="131"/>
      <c r="MI1095" s="131"/>
      <c r="MJ1095" s="131"/>
      <c r="MK1095" s="131"/>
      <c r="ML1095" s="131"/>
      <c r="MM1095" s="131"/>
      <c r="MN1095" s="131"/>
      <c r="MO1095" s="131"/>
      <c r="MP1095" s="131"/>
      <c r="MQ1095" s="131"/>
      <c r="MR1095" s="131"/>
      <c r="MS1095" s="131"/>
      <c r="MT1095" s="131"/>
      <c r="MU1095" s="131"/>
      <c r="MV1095" s="131"/>
      <c r="MW1095" s="131"/>
      <c r="MX1095" s="131"/>
      <c r="MY1095" s="131"/>
      <c r="MZ1095" s="131"/>
      <c r="NA1095" s="131"/>
      <c r="NB1095" s="131"/>
      <c r="NC1095" s="131"/>
      <c r="ND1095" s="131"/>
      <c r="NE1095" s="131"/>
      <c r="NF1095" s="131"/>
      <c r="NG1095" s="131"/>
      <c r="NH1095" s="131"/>
      <c r="NI1095" s="131"/>
      <c r="NJ1095" s="131"/>
      <c r="NK1095" s="131"/>
      <c r="NL1095" s="131"/>
      <c r="NM1095" s="131"/>
      <c r="NN1095" s="131"/>
      <c r="NO1095" s="131"/>
      <c r="NP1095" s="131"/>
      <c r="NQ1095" s="131"/>
      <c r="NR1095" s="131"/>
      <c r="NS1095" s="131"/>
      <c r="NT1095" s="131"/>
      <c r="NU1095" s="131"/>
      <c r="NV1095" s="131"/>
      <c r="NW1095" s="131"/>
      <c r="NX1095" s="131"/>
      <c r="NY1095" s="131"/>
      <c r="NZ1095" s="131"/>
      <c r="OA1095" s="131"/>
      <c r="OB1095" s="131"/>
      <c r="OC1095" s="131"/>
      <c r="OD1095" s="131"/>
      <c r="OE1095" s="131"/>
      <c r="OF1095" s="131"/>
      <c r="OG1095" s="131"/>
      <c r="OH1095" s="131"/>
      <c r="OI1095" s="131"/>
      <c r="OJ1095" s="131"/>
      <c r="OK1095" s="131"/>
      <c r="OL1095" s="131"/>
      <c r="OM1095" s="131"/>
      <c r="ON1095" s="131"/>
      <c r="OO1095" s="131"/>
      <c r="OP1095" s="131"/>
      <c r="OQ1095" s="131"/>
      <c r="OR1095" s="131"/>
      <c r="OS1095" s="131"/>
      <c r="OT1095" s="131"/>
      <c r="OU1095" s="131"/>
      <c r="OV1095" s="131"/>
      <c r="OW1095" s="131"/>
      <c r="OX1095" s="131"/>
      <c r="OY1095" s="131"/>
      <c r="OZ1095" s="131"/>
      <c r="PA1095" s="131"/>
      <c r="PB1095" s="131"/>
      <c r="PC1095" s="131"/>
      <c r="PD1095" s="131"/>
      <c r="PE1095" s="131"/>
      <c r="PF1095" s="131"/>
      <c r="PG1095" s="131"/>
      <c r="PH1095" s="131"/>
      <c r="PI1095" s="131"/>
      <c r="PJ1095" s="131"/>
      <c r="PK1095" s="131"/>
      <c r="PL1095" s="131"/>
      <c r="PM1095" s="131"/>
      <c r="PN1095" s="131"/>
      <c r="PO1095" s="131"/>
      <c r="PP1095" s="131"/>
      <c r="PQ1095" s="131"/>
      <c r="PR1095" s="131"/>
      <c r="PS1095" s="131"/>
      <c r="PT1095" s="131"/>
      <c r="PU1095" s="131"/>
      <c r="PV1095" s="131"/>
      <c r="PW1095" s="131"/>
      <c r="PX1095" s="131"/>
      <c r="PY1095" s="131"/>
      <c r="PZ1095" s="131"/>
      <c r="QA1095" s="131"/>
      <c r="QB1095" s="131"/>
      <c r="QC1095" s="131"/>
      <c r="QD1095" s="131"/>
      <c r="QE1095" s="131"/>
      <c r="QF1095" s="131"/>
      <c r="QG1095" s="131"/>
      <c r="QH1095" s="131"/>
      <c r="QI1095" s="131"/>
      <c r="QJ1095" s="131"/>
      <c r="QK1095" s="131"/>
      <c r="QL1095" s="131"/>
      <c r="QM1095" s="131"/>
      <c r="QN1095" s="131"/>
      <c r="QO1095" s="131"/>
      <c r="QP1095" s="131"/>
      <c r="QQ1095" s="131"/>
      <c r="QR1095" s="131"/>
      <c r="QS1095" s="131"/>
      <c r="QT1095" s="131"/>
      <c r="QU1095" s="131"/>
      <c r="QV1095" s="131"/>
      <c r="QW1095" s="131"/>
      <c r="QX1095" s="131"/>
      <c r="QY1095" s="131"/>
      <c r="QZ1095" s="131"/>
      <c r="RA1095" s="131"/>
      <c r="RB1095" s="131"/>
      <c r="RC1095" s="131"/>
      <c r="RD1095" s="131"/>
      <c r="RE1095" s="131"/>
      <c r="RF1095" s="131"/>
      <c r="RG1095" s="131"/>
      <c r="RH1095" s="131"/>
      <c r="RI1095" s="131"/>
      <c r="RJ1095" s="131"/>
      <c r="RK1095" s="131"/>
      <c r="RL1095" s="131"/>
      <c r="RM1095" s="131"/>
      <c r="RN1095" s="131"/>
      <c r="RO1095" s="131"/>
      <c r="RP1095" s="131"/>
      <c r="RQ1095" s="131"/>
      <c r="RR1095" s="131"/>
      <c r="RS1095" s="131"/>
      <c r="RT1095" s="131"/>
      <c r="RU1095" s="131"/>
      <c r="RV1095" s="131"/>
      <c r="RW1095" s="131"/>
      <c r="RX1095" s="131"/>
      <c r="RY1095" s="131"/>
      <c r="RZ1095" s="131"/>
      <c r="SA1095" s="131"/>
      <c r="SB1095" s="131"/>
      <c r="SC1095" s="131"/>
      <c r="SD1095" s="131"/>
      <c r="SE1095" s="131"/>
      <c r="SF1095" s="131"/>
      <c r="SG1095" s="131"/>
      <c r="SH1095" s="131"/>
      <c r="SI1095" s="131"/>
      <c r="SJ1095" s="131"/>
      <c r="SK1095" s="131"/>
      <c r="SL1095" s="131"/>
      <c r="SM1095" s="131"/>
      <c r="SN1095" s="131"/>
      <c r="SO1095" s="131"/>
      <c r="SP1095" s="131"/>
      <c r="SQ1095" s="131"/>
      <c r="SR1095" s="131"/>
      <c r="SS1095" s="131"/>
      <c r="ST1095" s="131"/>
      <c r="SU1095" s="131"/>
      <c r="SV1095" s="131"/>
      <c r="SW1095" s="131"/>
      <c r="SX1095" s="131"/>
      <c r="SY1095" s="131"/>
      <c r="SZ1095" s="131"/>
      <c r="TA1095" s="131"/>
      <c r="TB1095" s="131"/>
      <c r="TC1095" s="131"/>
      <c r="TD1095" s="131"/>
      <c r="TE1095" s="131"/>
      <c r="TF1095" s="131"/>
      <c r="TG1095" s="131"/>
      <c r="TH1095" s="131"/>
      <c r="TI1095" s="131"/>
      <c r="TJ1095" s="131"/>
      <c r="TK1095" s="131"/>
      <c r="TL1095" s="131"/>
      <c r="TM1095" s="131"/>
      <c r="TN1095" s="131"/>
      <c r="TO1095" s="131"/>
      <c r="TP1095" s="131"/>
      <c r="TQ1095" s="131"/>
      <c r="TR1095" s="131"/>
      <c r="TS1095" s="131"/>
      <c r="TT1095" s="131"/>
      <c r="TU1095" s="131"/>
      <c r="TV1095" s="131"/>
      <c r="TW1095" s="131"/>
      <c r="TX1095" s="131"/>
      <c r="TY1095" s="131"/>
      <c r="TZ1095" s="131"/>
      <c r="UA1095" s="131"/>
      <c r="UB1095" s="131"/>
      <c r="UC1095" s="131"/>
      <c r="UD1095" s="131"/>
      <c r="UE1095" s="131"/>
      <c r="UF1095" s="131"/>
      <c r="UG1095" s="131"/>
      <c r="UH1095" s="131"/>
      <c r="UI1095" s="131"/>
      <c r="UJ1095" s="131"/>
      <c r="UK1095" s="131"/>
      <c r="UL1095" s="131"/>
      <c r="UM1095" s="131"/>
      <c r="UN1095" s="131"/>
      <c r="UO1095" s="131"/>
      <c r="UP1095" s="131"/>
      <c r="UQ1095" s="131"/>
      <c r="UR1095" s="131"/>
      <c r="US1095" s="131"/>
      <c r="UT1095" s="131"/>
      <c r="UU1095" s="131"/>
      <c r="UV1095" s="131"/>
      <c r="UW1095" s="131"/>
      <c r="UX1095" s="131"/>
      <c r="UY1095" s="131"/>
      <c r="UZ1095" s="131"/>
      <c r="VA1095" s="131"/>
      <c r="VB1095" s="131"/>
      <c r="VC1095" s="131"/>
      <c r="VD1095" s="131"/>
      <c r="VE1095" s="131"/>
      <c r="VF1095" s="131"/>
      <c r="VG1095" s="131"/>
      <c r="VH1095" s="131"/>
      <c r="VI1095" s="131"/>
      <c r="VJ1095" s="131"/>
      <c r="VK1095" s="131"/>
      <c r="VL1095" s="131"/>
      <c r="VM1095" s="131"/>
      <c r="VN1095" s="131"/>
      <c r="VO1095" s="131"/>
      <c r="VP1095" s="131"/>
      <c r="VQ1095" s="131"/>
      <c r="VR1095" s="131"/>
      <c r="VS1095" s="131"/>
      <c r="VT1095" s="131"/>
      <c r="VU1095" s="131"/>
      <c r="VV1095" s="131"/>
      <c r="VW1095" s="131"/>
      <c r="VX1095" s="131"/>
      <c r="VY1095" s="131"/>
      <c r="VZ1095" s="131"/>
      <c r="WA1095" s="131"/>
      <c r="WB1095" s="131"/>
      <c r="WC1095" s="131"/>
      <c r="WD1095" s="131"/>
      <c r="WE1095" s="131"/>
      <c r="WF1095" s="131"/>
      <c r="WG1095" s="131"/>
      <c r="WH1095" s="131"/>
      <c r="WI1095" s="131"/>
      <c r="WJ1095" s="131"/>
      <c r="WK1095" s="131"/>
      <c r="WL1095" s="131"/>
      <c r="WM1095" s="131"/>
      <c r="WN1095" s="131"/>
      <c r="WO1095" s="131"/>
      <c r="WP1095" s="131"/>
      <c r="WQ1095" s="131"/>
      <c r="WR1095" s="131"/>
      <c r="WS1095" s="131"/>
      <c r="WT1095" s="131"/>
      <c r="WU1095" s="131"/>
      <c r="WV1095" s="131"/>
      <c r="WW1095" s="131"/>
      <c r="WX1095" s="131"/>
      <c r="WY1095" s="131"/>
      <c r="WZ1095" s="131"/>
      <c r="XA1095" s="131"/>
      <c r="XB1095" s="131"/>
      <c r="XC1095" s="131"/>
      <c r="XD1095" s="131"/>
      <c r="XE1095" s="131"/>
      <c r="XF1095" s="131"/>
      <c r="XG1095" s="131"/>
      <c r="XH1095" s="131"/>
      <c r="XI1095" s="131"/>
      <c r="XJ1095" s="131"/>
      <c r="XK1095" s="131"/>
      <c r="XL1095" s="131"/>
      <c r="XM1095" s="131"/>
      <c r="XN1095" s="131"/>
      <c r="XO1095" s="131"/>
      <c r="XP1095" s="131"/>
      <c r="XQ1095" s="131"/>
      <c r="XR1095" s="131"/>
      <c r="XS1095" s="131"/>
      <c r="XT1095" s="131"/>
      <c r="XU1095" s="131"/>
      <c r="XV1095" s="131"/>
      <c r="XW1095" s="131"/>
      <c r="XX1095" s="131"/>
      <c r="XY1095" s="131"/>
      <c r="XZ1095" s="131"/>
      <c r="YA1095" s="131"/>
      <c r="YB1095" s="131"/>
      <c r="YC1095" s="131"/>
      <c r="YD1095" s="131"/>
      <c r="YE1095" s="131"/>
      <c r="YF1095" s="131"/>
      <c r="YG1095" s="131"/>
      <c r="YH1095" s="131"/>
      <c r="YI1095" s="131"/>
      <c r="YJ1095" s="131"/>
      <c r="YK1095" s="131"/>
      <c r="YL1095" s="131"/>
      <c r="YM1095" s="131"/>
      <c r="YN1095" s="131"/>
      <c r="YO1095" s="131"/>
      <c r="YP1095" s="131"/>
      <c r="YQ1095" s="131"/>
      <c r="YR1095" s="131"/>
      <c r="YS1095" s="131"/>
      <c r="YT1095" s="131"/>
      <c r="YU1095" s="131"/>
      <c r="YV1095" s="131"/>
      <c r="YW1095" s="131"/>
      <c r="YX1095" s="131"/>
      <c r="YY1095" s="131"/>
      <c r="YZ1095" s="131"/>
      <c r="ZA1095" s="131"/>
      <c r="ZB1095" s="131"/>
      <c r="ZC1095" s="131"/>
      <c r="ZD1095" s="131"/>
      <c r="ZE1095" s="131"/>
      <c r="ZF1095" s="131"/>
      <c r="ZG1095" s="131"/>
      <c r="ZH1095" s="131"/>
      <c r="ZI1095" s="131"/>
      <c r="ZJ1095" s="131"/>
      <c r="ZK1095" s="131"/>
      <c r="ZL1095" s="131"/>
      <c r="ZM1095" s="131"/>
      <c r="ZN1095" s="131"/>
      <c r="ZO1095" s="131"/>
      <c r="ZP1095" s="131"/>
      <c r="ZQ1095" s="131"/>
      <c r="ZR1095" s="131"/>
      <c r="ZS1095" s="131"/>
      <c r="ZT1095" s="131"/>
      <c r="ZU1095" s="131"/>
      <c r="ZV1095" s="131"/>
      <c r="ZW1095" s="131"/>
      <c r="ZX1095" s="131"/>
      <c r="ZY1095" s="131"/>
      <c r="ZZ1095" s="131"/>
      <c r="AAA1095" s="131"/>
      <c r="AAB1095" s="131"/>
      <c r="AAC1095" s="131"/>
      <c r="AAD1095" s="131"/>
      <c r="AAE1095" s="131"/>
      <c r="AAF1095" s="131"/>
      <c r="AAG1095" s="131"/>
      <c r="AAH1095" s="131"/>
      <c r="AAI1095" s="131"/>
      <c r="AAJ1095" s="131"/>
      <c r="AAK1095" s="131"/>
      <c r="AAL1095" s="131"/>
      <c r="AAM1095" s="131"/>
      <c r="AAN1095" s="131"/>
      <c r="AAO1095" s="131"/>
      <c r="AAP1095" s="131"/>
      <c r="AAQ1095" s="131"/>
      <c r="AAR1095" s="131"/>
      <c r="AAS1095" s="131"/>
      <c r="AAT1095" s="131"/>
      <c r="AAU1095" s="131"/>
      <c r="AAV1095" s="131"/>
      <c r="AAW1095" s="131"/>
      <c r="AAX1095" s="131"/>
      <c r="AAY1095" s="131"/>
      <c r="AAZ1095" s="131"/>
      <c r="ABA1095" s="131"/>
      <c r="ABB1095" s="131"/>
      <c r="ABC1095" s="131"/>
      <c r="ABD1095" s="131"/>
      <c r="ABE1095" s="131"/>
      <c r="ABF1095" s="131"/>
      <c r="ABG1095" s="131"/>
      <c r="ABH1095" s="131"/>
      <c r="ABI1095" s="131"/>
      <c r="ABJ1095" s="131"/>
      <c r="ABK1095" s="131"/>
      <c r="ABL1095" s="131"/>
      <c r="ABM1095" s="131"/>
      <c r="ABN1095" s="131"/>
      <c r="ABO1095" s="131"/>
      <c r="ABP1095" s="131"/>
      <c r="ABQ1095" s="131"/>
      <c r="ABR1095" s="131"/>
      <c r="ABS1095" s="131"/>
      <c r="ABT1095" s="131"/>
      <c r="ABU1095" s="131"/>
      <c r="ABV1095" s="131"/>
      <c r="ABW1095" s="131"/>
      <c r="ABX1095" s="131"/>
      <c r="ABY1095" s="131"/>
      <c r="ABZ1095" s="131"/>
      <c r="ACA1095" s="131"/>
      <c r="ACB1095" s="131"/>
      <c r="ACC1095" s="131"/>
      <c r="ACD1095" s="131"/>
      <c r="ACE1095" s="131"/>
      <c r="ACF1095" s="131"/>
      <c r="ACG1095" s="131"/>
      <c r="ACH1095" s="131"/>
      <c r="ACI1095" s="131"/>
      <c r="ACJ1095" s="131"/>
      <c r="ACK1095" s="131"/>
      <c r="ACL1095" s="131"/>
      <c r="ACM1095" s="131"/>
      <c r="ACN1095" s="131"/>
      <c r="ACO1095" s="131"/>
      <c r="ACP1095" s="131"/>
      <c r="ACQ1095" s="131"/>
      <c r="ACR1095" s="131"/>
      <c r="ACS1095" s="131"/>
      <c r="ACT1095" s="131"/>
      <c r="ACU1095" s="131"/>
      <c r="ACV1095" s="131"/>
      <c r="ACW1095" s="131"/>
      <c r="ACX1095" s="131"/>
      <c r="ACY1095" s="131"/>
      <c r="ACZ1095" s="131"/>
      <c r="ADA1095" s="131"/>
      <c r="ADB1095" s="131"/>
      <c r="ADC1095" s="131"/>
      <c r="ADD1095" s="131"/>
      <c r="ADE1095" s="131"/>
      <c r="ADF1095" s="131"/>
      <c r="ADG1095" s="131"/>
      <c r="ADH1095" s="131"/>
      <c r="ADI1095" s="131"/>
      <c r="ADJ1095" s="131"/>
      <c r="ADK1095" s="131"/>
      <c r="ADL1095" s="131"/>
      <c r="ADM1095" s="131"/>
      <c r="ADN1095" s="131"/>
      <c r="ADO1095" s="131"/>
      <c r="ADP1095" s="131"/>
      <c r="ADQ1095" s="131"/>
      <c r="ADR1095" s="131"/>
      <c r="ADS1095" s="131"/>
      <c r="ADT1095" s="131"/>
      <c r="ADU1095" s="131"/>
      <c r="ADV1095" s="131"/>
      <c r="ADW1095" s="131"/>
      <c r="ADX1095" s="131"/>
      <c r="ADY1095" s="131"/>
      <c r="ADZ1095" s="131"/>
      <c r="AEA1095" s="131"/>
      <c r="AEB1095" s="131"/>
      <c r="AEC1095" s="131"/>
      <c r="AED1095" s="131"/>
      <c r="AEE1095" s="131"/>
      <c r="AEF1095" s="131"/>
      <c r="AEG1095" s="131"/>
      <c r="AEH1095" s="131"/>
      <c r="AEI1095" s="131"/>
      <c r="AEJ1095" s="131"/>
      <c r="AEK1095" s="131"/>
      <c r="AEL1095" s="131"/>
      <c r="AEM1095" s="131"/>
      <c r="AEN1095" s="131"/>
      <c r="AEO1095" s="131"/>
      <c r="AEP1095" s="131"/>
      <c r="AEQ1095" s="131"/>
      <c r="AER1095" s="131"/>
      <c r="AES1095" s="131"/>
      <c r="AET1095" s="131"/>
      <c r="AEU1095" s="131"/>
      <c r="AEV1095" s="131"/>
      <c r="AEW1095" s="131"/>
      <c r="AEX1095" s="131"/>
      <c r="AEY1095" s="131"/>
      <c r="AEZ1095" s="131"/>
      <c r="AFA1095" s="131"/>
      <c r="AFB1095" s="131"/>
      <c r="AFC1095" s="131"/>
      <c r="AFD1095" s="131"/>
      <c r="AFE1095" s="131"/>
      <c r="AFF1095" s="131"/>
      <c r="AFG1095" s="131"/>
      <c r="AFH1095" s="131"/>
      <c r="AFI1095" s="131"/>
      <c r="AFJ1095" s="131"/>
      <c r="AFK1095" s="131"/>
      <c r="AFL1095" s="131"/>
      <c r="AFM1095" s="131"/>
      <c r="AFN1095" s="131"/>
      <c r="AFO1095" s="131"/>
      <c r="AFP1095" s="131"/>
      <c r="AFQ1095" s="131"/>
      <c r="AFR1095" s="131"/>
      <c r="AFS1095" s="131"/>
      <c r="AFT1095" s="131"/>
      <c r="AFU1095" s="131"/>
      <c r="AFV1095" s="131"/>
      <c r="AFW1095" s="131"/>
      <c r="AFX1095" s="131"/>
      <c r="AFY1095" s="131"/>
      <c r="AFZ1095" s="131"/>
      <c r="AGA1095" s="131"/>
      <c r="AGB1095" s="131"/>
      <c r="AGC1095" s="131"/>
      <c r="AGD1095" s="131"/>
      <c r="AGE1095" s="131"/>
      <c r="AGF1095" s="131"/>
      <c r="AGG1095" s="131"/>
      <c r="AGH1095" s="131"/>
      <c r="AGI1095" s="131"/>
      <c r="AGJ1095" s="131"/>
      <c r="AGK1095" s="131"/>
      <c r="AGL1095" s="131"/>
      <c r="AGM1095" s="131"/>
      <c r="AGN1095" s="131"/>
      <c r="AGO1095" s="131"/>
      <c r="AGP1095" s="131"/>
      <c r="AGQ1095" s="131"/>
      <c r="AGR1095" s="131"/>
      <c r="AGS1095" s="131"/>
      <c r="AGT1095" s="131"/>
      <c r="AGU1095" s="131"/>
      <c r="AGV1095" s="131"/>
      <c r="AGW1095" s="131"/>
      <c r="AGX1095" s="131"/>
      <c r="AGY1095" s="131"/>
      <c r="AGZ1095" s="131"/>
      <c r="AHA1095" s="131"/>
      <c r="AHB1095" s="131"/>
      <c r="AHC1095" s="131"/>
      <c r="AHD1095" s="131"/>
      <c r="AHE1095" s="131"/>
      <c r="AHF1095" s="131"/>
      <c r="AHG1095" s="131"/>
      <c r="AHH1095" s="131"/>
      <c r="AHI1095" s="131"/>
      <c r="AHJ1095" s="131"/>
      <c r="AHK1095" s="131"/>
      <c r="AHL1095" s="131"/>
      <c r="AHM1095" s="131"/>
      <c r="AHN1095" s="131"/>
      <c r="AHO1095" s="131"/>
      <c r="AHP1095" s="131"/>
      <c r="AHQ1095" s="131"/>
      <c r="AHR1095" s="131"/>
      <c r="AHS1095" s="131"/>
      <c r="AHT1095" s="131"/>
      <c r="AHU1095" s="131"/>
      <c r="AHV1095" s="131"/>
      <c r="AHW1095" s="131"/>
      <c r="AHX1095" s="131"/>
      <c r="AHY1095" s="131"/>
      <c r="AHZ1095" s="131"/>
      <c r="AIA1095" s="131"/>
      <c r="AIB1095" s="131"/>
      <c r="AIC1095" s="131"/>
      <c r="AID1095" s="131"/>
      <c r="AIE1095" s="131"/>
      <c r="AIF1095" s="131"/>
      <c r="AIG1095" s="131"/>
      <c r="AIH1095" s="131"/>
      <c r="AII1095" s="131"/>
      <c r="AIJ1095" s="131"/>
      <c r="AIK1095" s="131"/>
      <c r="AIL1095" s="131"/>
      <c r="AIM1095" s="131"/>
      <c r="AIN1095" s="131"/>
      <c r="AIO1095" s="131"/>
      <c r="AIP1095" s="131"/>
      <c r="AIQ1095" s="131"/>
      <c r="AIR1095" s="131"/>
      <c r="AIS1095" s="131"/>
      <c r="AIT1095" s="131"/>
      <c r="AIU1095" s="131"/>
      <c r="AIV1095" s="131"/>
      <c r="AIW1095" s="131"/>
      <c r="AIX1095" s="131"/>
      <c r="AIY1095" s="131"/>
      <c r="AIZ1095" s="131"/>
      <c r="AJA1095" s="131"/>
      <c r="AJB1095" s="131"/>
      <c r="AJC1095" s="131"/>
      <c r="AJD1095" s="131"/>
      <c r="AJE1095" s="131"/>
      <c r="AJF1095" s="131"/>
      <c r="AJG1095" s="131"/>
      <c r="AJH1095" s="131"/>
      <c r="AJI1095" s="131"/>
      <c r="AJJ1095" s="131"/>
      <c r="AJK1095" s="131"/>
      <c r="AJL1095" s="131"/>
      <c r="AJM1095" s="131"/>
      <c r="AJN1095" s="131"/>
      <c r="AJO1095" s="131"/>
      <c r="AJP1095" s="131"/>
      <c r="AJQ1095" s="131"/>
      <c r="AJR1095" s="131"/>
      <c r="AJS1095" s="131"/>
      <c r="AJT1095" s="131"/>
      <c r="AJU1095" s="131"/>
      <c r="AJV1095" s="131"/>
      <c r="AJW1095" s="131"/>
      <c r="AJX1095" s="131"/>
      <c r="AJY1095" s="131"/>
      <c r="AJZ1095" s="131"/>
      <c r="AKA1095" s="131"/>
      <c r="AKB1095" s="131"/>
      <c r="AKC1095" s="131"/>
      <c r="AKD1095" s="131"/>
      <c r="AKE1095" s="131"/>
      <c r="AKF1095" s="131"/>
      <c r="AKG1095" s="131"/>
      <c r="AKH1095" s="131"/>
      <c r="AKI1095" s="131"/>
      <c r="AKJ1095" s="131"/>
      <c r="AKK1095" s="131"/>
      <c r="AKL1095" s="131"/>
      <c r="AKM1095" s="131"/>
      <c r="AKN1095" s="131"/>
      <c r="AKO1095" s="131"/>
      <c r="AKP1095" s="131"/>
      <c r="AKQ1095" s="131"/>
      <c r="AKR1095" s="131"/>
      <c r="AKS1095" s="131"/>
      <c r="AKT1095" s="131"/>
      <c r="AKU1095" s="131"/>
      <c r="AKV1095" s="131"/>
      <c r="AKW1095" s="131"/>
      <c r="AKX1095" s="131"/>
      <c r="AKY1095" s="131"/>
      <c r="AKZ1095" s="131"/>
      <c r="ALA1095" s="131"/>
      <c r="ALB1095" s="131"/>
      <c r="ALC1095" s="131"/>
      <c r="ALD1095" s="131"/>
      <c r="ALE1095" s="131"/>
      <c r="ALF1095" s="131"/>
      <c r="ALG1095" s="131"/>
      <c r="ALH1095" s="131"/>
      <c r="ALI1095" s="131"/>
      <c r="ALJ1095" s="131"/>
      <c r="ALK1095" s="131"/>
      <c r="ALL1095" s="131"/>
      <c r="ALM1095" s="131"/>
      <c r="ALN1095" s="131"/>
    </row>
    <row r="1096" spans="1:1002" s="508" customFormat="1" x14ac:dyDescent="0.25">
      <c r="A1096" s="502"/>
      <c r="B1096" s="503"/>
      <c r="C1096" s="504"/>
      <c r="D1096" s="450"/>
      <c r="E1096" s="505"/>
      <c r="F1096" s="505"/>
      <c r="G1096" s="506"/>
      <c r="H1096" s="506"/>
      <c r="I1096" s="507"/>
      <c r="J1096" s="565"/>
      <c r="K1096" s="454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  <c r="EC1096" s="131"/>
      <c r="ED1096" s="131"/>
      <c r="EE1096" s="131"/>
      <c r="EF1096" s="131"/>
      <c r="EG1096" s="131"/>
      <c r="EH1096" s="131"/>
      <c r="EI1096" s="131"/>
      <c r="EJ1096" s="131"/>
      <c r="EK1096" s="131"/>
      <c r="EL1096" s="131"/>
      <c r="EM1096" s="131"/>
      <c r="EN1096" s="131"/>
      <c r="EO1096" s="131"/>
      <c r="EP1096" s="131"/>
      <c r="EQ1096" s="131"/>
      <c r="ER1096" s="131"/>
      <c r="ES1096" s="131"/>
      <c r="ET1096" s="131"/>
      <c r="EU1096" s="131"/>
      <c r="EV1096" s="131"/>
      <c r="EW1096" s="131"/>
      <c r="EX1096" s="131"/>
      <c r="EY1096" s="131"/>
      <c r="EZ1096" s="131"/>
      <c r="FA1096" s="131"/>
      <c r="FB1096" s="131"/>
      <c r="FC1096" s="131"/>
      <c r="FD1096" s="131"/>
      <c r="FE1096" s="131"/>
      <c r="FF1096" s="131"/>
      <c r="FG1096" s="131"/>
      <c r="FH1096" s="131"/>
      <c r="FI1096" s="131"/>
      <c r="FJ1096" s="131"/>
      <c r="FK1096" s="131"/>
      <c r="FL1096" s="131"/>
      <c r="FM1096" s="131"/>
      <c r="FN1096" s="131"/>
      <c r="FO1096" s="131"/>
      <c r="FP1096" s="131"/>
      <c r="FQ1096" s="131"/>
      <c r="FR1096" s="131"/>
      <c r="FS1096" s="131"/>
      <c r="FT1096" s="131"/>
      <c r="FU1096" s="131"/>
      <c r="FV1096" s="131"/>
      <c r="FW1096" s="131"/>
      <c r="FX1096" s="131"/>
      <c r="FY1096" s="131"/>
      <c r="FZ1096" s="131"/>
      <c r="GA1096" s="131"/>
      <c r="GB1096" s="131"/>
      <c r="GC1096" s="131"/>
      <c r="GD1096" s="131"/>
      <c r="GE1096" s="131"/>
      <c r="GF1096" s="131"/>
      <c r="GG1096" s="131"/>
      <c r="GH1096" s="131"/>
      <c r="GI1096" s="131"/>
      <c r="GJ1096" s="131"/>
      <c r="GK1096" s="131"/>
      <c r="GL1096" s="131"/>
      <c r="GM1096" s="131"/>
      <c r="GN1096" s="131"/>
      <c r="GO1096" s="131"/>
      <c r="GP1096" s="131"/>
      <c r="GQ1096" s="131"/>
      <c r="GR1096" s="131"/>
      <c r="GS1096" s="131"/>
      <c r="GT1096" s="131"/>
      <c r="GU1096" s="131"/>
      <c r="GV1096" s="131"/>
      <c r="GW1096" s="131"/>
      <c r="GX1096" s="131"/>
      <c r="GY1096" s="131"/>
      <c r="GZ1096" s="131"/>
      <c r="HA1096" s="131"/>
      <c r="HB1096" s="131"/>
      <c r="HC1096" s="131"/>
      <c r="HD1096" s="131"/>
      <c r="HE1096" s="131"/>
      <c r="HF1096" s="131"/>
      <c r="HG1096" s="131"/>
      <c r="HH1096" s="131"/>
      <c r="HI1096" s="131"/>
      <c r="HJ1096" s="131"/>
      <c r="HK1096" s="131"/>
      <c r="HL1096" s="131"/>
      <c r="HM1096" s="131"/>
      <c r="HN1096" s="131"/>
      <c r="HO1096" s="131"/>
      <c r="HP1096" s="131"/>
      <c r="HQ1096" s="131"/>
      <c r="HR1096" s="131"/>
      <c r="HS1096" s="131"/>
      <c r="HT1096" s="131"/>
      <c r="HU1096" s="131"/>
      <c r="HV1096" s="131"/>
      <c r="HW1096" s="131"/>
      <c r="HX1096" s="131"/>
      <c r="HY1096" s="131"/>
      <c r="HZ1096" s="131"/>
      <c r="IA1096" s="131"/>
      <c r="IB1096" s="131"/>
      <c r="IC1096" s="131"/>
      <c r="ID1096" s="131"/>
      <c r="IE1096" s="131"/>
      <c r="IF1096" s="131"/>
      <c r="IG1096" s="131"/>
      <c r="IH1096" s="131"/>
      <c r="II1096" s="131"/>
      <c r="IJ1096" s="131"/>
      <c r="IK1096" s="131"/>
      <c r="IL1096" s="131"/>
      <c r="IM1096" s="131"/>
      <c r="IN1096" s="131"/>
      <c r="IO1096" s="131"/>
      <c r="IP1096" s="131"/>
      <c r="IQ1096" s="131"/>
      <c r="IR1096" s="131"/>
      <c r="IS1096" s="131"/>
      <c r="IT1096" s="131"/>
      <c r="IU1096" s="131"/>
      <c r="IV1096" s="131"/>
      <c r="IW1096" s="131"/>
      <c r="IX1096" s="131"/>
      <c r="IY1096" s="131"/>
      <c r="IZ1096" s="131"/>
      <c r="JA1096" s="131"/>
      <c r="JB1096" s="131"/>
      <c r="JC1096" s="131"/>
      <c r="JD1096" s="131"/>
      <c r="JE1096" s="131"/>
      <c r="JF1096" s="131"/>
      <c r="JG1096" s="131"/>
      <c r="JH1096" s="131"/>
      <c r="JI1096" s="131"/>
      <c r="JJ1096" s="131"/>
      <c r="JK1096" s="131"/>
      <c r="JL1096" s="131"/>
      <c r="JM1096" s="131"/>
      <c r="JN1096" s="131"/>
      <c r="JO1096" s="131"/>
      <c r="JP1096" s="131"/>
      <c r="JQ1096" s="131"/>
      <c r="JR1096" s="131"/>
      <c r="JS1096" s="131"/>
      <c r="JT1096" s="131"/>
      <c r="JU1096" s="131"/>
      <c r="JV1096" s="131"/>
      <c r="JW1096" s="131"/>
      <c r="JX1096" s="131"/>
      <c r="JY1096" s="131"/>
      <c r="JZ1096" s="131"/>
      <c r="KA1096" s="131"/>
      <c r="KB1096" s="131"/>
      <c r="KC1096" s="131"/>
      <c r="KD1096" s="131"/>
      <c r="KE1096" s="131"/>
      <c r="KF1096" s="131"/>
      <c r="KG1096" s="131"/>
      <c r="KH1096" s="131"/>
      <c r="KI1096" s="131"/>
      <c r="KJ1096" s="131"/>
      <c r="KK1096" s="131"/>
      <c r="KL1096" s="131"/>
      <c r="KM1096" s="131"/>
      <c r="KN1096" s="131"/>
      <c r="KO1096" s="131"/>
      <c r="KP1096" s="131"/>
      <c r="KQ1096" s="131"/>
      <c r="KR1096" s="131"/>
      <c r="KS1096" s="131"/>
      <c r="KT1096" s="131"/>
      <c r="KU1096" s="131"/>
      <c r="KV1096" s="131"/>
      <c r="KW1096" s="131"/>
      <c r="KX1096" s="131"/>
      <c r="KY1096" s="131"/>
      <c r="KZ1096" s="131"/>
      <c r="LA1096" s="131"/>
      <c r="LB1096" s="131"/>
      <c r="LC1096" s="131"/>
      <c r="LD1096" s="131"/>
      <c r="LE1096" s="131"/>
      <c r="LF1096" s="131"/>
      <c r="LG1096" s="131"/>
      <c r="LH1096" s="131"/>
      <c r="LI1096" s="131"/>
      <c r="LJ1096" s="131"/>
      <c r="LK1096" s="131"/>
      <c r="LL1096" s="131"/>
      <c r="LM1096" s="131"/>
      <c r="LN1096" s="131"/>
      <c r="LO1096" s="131"/>
      <c r="LP1096" s="131"/>
      <c r="LQ1096" s="131"/>
      <c r="LR1096" s="131"/>
      <c r="LS1096" s="131"/>
      <c r="LT1096" s="131"/>
      <c r="LU1096" s="131"/>
      <c r="LV1096" s="131"/>
      <c r="LW1096" s="131"/>
      <c r="LX1096" s="131"/>
      <c r="LY1096" s="131"/>
      <c r="LZ1096" s="131"/>
      <c r="MA1096" s="131"/>
      <c r="MB1096" s="131"/>
      <c r="MC1096" s="131"/>
      <c r="MD1096" s="131"/>
      <c r="ME1096" s="131"/>
      <c r="MF1096" s="131"/>
      <c r="MG1096" s="131"/>
      <c r="MH1096" s="131"/>
      <c r="MI1096" s="131"/>
      <c r="MJ1096" s="131"/>
      <c r="MK1096" s="131"/>
      <c r="ML1096" s="131"/>
      <c r="MM1096" s="131"/>
      <c r="MN1096" s="131"/>
      <c r="MO1096" s="131"/>
      <c r="MP1096" s="131"/>
      <c r="MQ1096" s="131"/>
      <c r="MR1096" s="131"/>
      <c r="MS1096" s="131"/>
      <c r="MT1096" s="131"/>
      <c r="MU1096" s="131"/>
      <c r="MV1096" s="131"/>
      <c r="MW1096" s="131"/>
      <c r="MX1096" s="131"/>
      <c r="MY1096" s="131"/>
      <c r="MZ1096" s="131"/>
      <c r="NA1096" s="131"/>
      <c r="NB1096" s="131"/>
      <c r="NC1096" s="131"/>
      <c r="ND1096" s="131"/>
      <c r="NE1096" s="131"/>
      <c r="NF1096" s="131"/>
      <c r="NG1096" s="131"/>
      <c r="NH1096" s="131"/>
      <c r="NI1096" s="131"/>
      <c r="NJ1096" s="131"/>
      <c r="NK1096" s="131"/>
      <c r="NL1096" s="131"/>
      <c r="NM1096" s="131"/>
      <c r="NN1096" s="131"/>
      <c r="NO1096" s="131"/>
      <c r="NP1096" s="131"/>
      <c r="NQ1096" s="131"/>
      <c r="NR1096" s="131"/>
      <c r="NS1096" s="131"/>
      <c r="NT1096" s="131"/>
      <c r="NU1096" s="131"/>
      <c r="NV1096" s="131"/>
      <c r="NW1096" s="131"/>
      <c r="NX1096" s="131"/>
      <c r="NY1096" s="131"/>
      <c r="NZ1096" s="131"/>
      <c r="OA1096" s="131"/>
      <c r="OB1096" s="131"/>
      <c r="OC1096" s="131"/>
      <c r="OD1096" s="131"/>
      <c r="OE1096" s="131"/>
      <c r="OF1096" s="131"/>
      <c r="OG1096" s="131"/>
      <c r="OH1096" s="131"/>
      <c r="OI1096" s="131"/>
      <c r="OJ1096" s="131"/>
      <c r="OK1096" s="131"/>
      <c r="OL1096" s="131"/>
      <c r="OM1096" s="131"/>
      <c r="ON1096" s="131"/>
      <c r="OO1096" s="131"/>
      <c r="OP1096" s="131"/>
      <c r="OQ1096" s="131"/>
      <c r="OR1096" s="131"/>
      <c r="OS1096" s="131"/>
      <c r="OT1096" s="131"/>
      <c r="OU1096" s="131"/>
      <c r="OV1096" s="131"/>
      <c r="OW1096" s="131"/>
      <c r="OX1096" s="131"/>
      <c r="OY1096" s="131"/>
      <c r="OZ1096" s="131"/>
      <c r="PA1096" s="131"/>
      <c r="PB1096" s="131"/>
      <c r="PC1096" s="131"/>
      <c r="PD1096" s="131"/>
      <c r="PE1096" s="131"/>
      <c r="PF1096" s="131"/>
      <c r="PG1096" s="131"/>
      <c r="PH1096" s="131"/>
      <c r="PI1096" s="131"/>
      <c r="PJ1096" s="131"/>
      <c r="PK1096" s="131"/>
      <c r="PL1096" s="131"/>
      <c r="PM1096" s="131"/>
      <c r="PN1096" s="131"/>
      <c r="PO1096" s="131"/>
      <c r="PP1096" s="131"/>
      <c r="PQ1096" s="131"/>
      <c r="PR1096" s="131"/>
      <c r="PS1096" s="131"/>
      <c r="PT1096" s="131"/>
      <c r="PU1096" s="131"/>
      <c r="PV1096" s="131"/>
      <c r="PW1096" s="131"/>
      <c r="PX1096" s="131"/>
      <c r="PY1096" s="131"/>
      <c r="PZ1096" s="131"/>
      <c r="QA1096" s="131"/>
      <c r="QB1096" s="131"/>
      <c r="QC1096" s="131"/>
      <c r="QD1096" s="131"/>
      <c r="QE1096" s="131"/>
      <c r="QF1096" s="131"/>
      <c r="QG1096" s="131"/>
      <c r="QH1096" s="131"/>
      <c r="QI1096" s="131"/>
      <c r="QJ1096" s="131"/>
      <c r="QK1096" s="131"/>
      <c r="QL1096" s="131"/>
      <c r="QM1096" s="131"/>
      <c r="QN1096" s="131"/>
      <c r="QO1096" s="131"/>
      <c r="QP1096" s="131"/>
      <c r="QQ1096" s="131"/>
      <c r="QR1096" s="131"/>
      <c r="QS1096" s="131"/>
      <c r="QT1096" s="131"/>
      <c r="QU1096" s="131"/>
      <c r="QV1096" s="131"/>
      <c r="QW1096" s="131"/>
      <c r="QX1096" s="131"/>
      <c r="QY1096" s="131"/>
      <c r="QZ1096" s="131"/>
      <c r="RA1096" s="131"/>
      <c r="RB1096" s="131"/>
      <c r="RC1096" s="131"/>
      <c r="RD1096" s="131"/>
      <c r="RE1096" s="131"/>
      <c r="RF1096" s="131"/>
      <c r="RG1096" s="131"/>
      <c r="RH1096" s="131"/>
      <c r="RI1096" s="131"/>
      <c r="RJ1096" s="131"/>
      <c r="RK1096" s="131"/>
      <c r="RL1096" s="131"/>
      <c r="RM1096" s="131"/>
      <c r="RN1096" s="131"/>
      <c r="RO1096" s="131"/>
      <c r="RP1096" s="131"/>
      <c r="RQ1096" s="131"/>
      <c r="RR1096" s="131"/>
      <c r="RS1096" s="131"/>
      <c r="RT1096" s="131"/>
      <c r="RU1096" s="131"/>
      <c r="RV1096" s="131"/>
      <c r="RW1096" s="131"/>
      <c r="RX1096" s="131"/>
      <c r="RY1096" s="131"/>
      <c r="RZ1096" s="131"/>
      <c r="SA1096" s="131"/>
      <c r="SB1096" s="131"/>
      <c r="SC1096" s="131"/>
      <c r="SD1096" s="131"/>
      <c r="SE1096" s="131"/>
      <c r="SF1096" s="131"/>
      <c r="SG1096" s="131"/>
      <c r="SH1096" s="131"/>
      <c r="SI1096" s="131"/>
      <c r="SJ1096" s="131"/>
      <c r="SK1096" s="131"/>
      <c r="SL1096" s="131"/>
      <c r="SM1096" s="131"/>
      <c r="SN1096" s="131"/>
      <c r="SO1096" s="131"/>
      <c r="SP1096" s="131"/>
      <c r="SQ1096" s="131"/>
      <c r="SR1096" s="131"/>
      <c r="SS1096" s="131"/>
      <c r="ST1096" s="131"/>
      <c r="SU1096" s="131"/>
      <c r="SV1096" s="131"/>
      <c r="SW1096" s="131"/>
      <c r="SX1096" s="131"/>
      <c r="SY1096" s="131"/>
      <c r="SZ1096" s="131"/>
      <c r="TA1096" s="131"/>
      <c r="TB1096" s="131"/>
      <c r="TC1096" s="131"/>
      <c r="TD1096" s="131"/>
      <c r="TE1096" s="131"/>
      <c r="TF1096" s="131"/>
      <c r="TG1096" s="131"/>
      <c r="TH1096" s="131"/>
      <c r="TI1096" s="131"/>
      <c r="TJ1096" s="131"/>
      <c r="TK1096" s="131"/>
      <c r="TL1096" s="131"/>
      <c r="TM1096" s="131"/>
      <c r="TN1096" s="131"/>
      <c r="TO1096" s="131"/>
      <c r="TP1096" s="131"/>
      <c r="TQ1096" s="131"/>
      <c r="TR1096" s="131"/>
      <c r="TS1096" s="131"/>
      <c r="TT1096" s="131"/>
      <c r="TU1096" s="131"/>
      <c r="TV1096" s="131"/>
      <c r="TW1096" s="131"/>
      <c r="TX1096" s="131"/>
      <c r="TY1096" s="131"/>
      <c r="TZ1096" s="131"/>
      <c r="UA1096" s="131"/>
      <c r="UB1096" s="131"/>
      <c r="UC1096" s="131"/>
      <c r="UD1096" s="131"/>
      <c r="UE1096" s="131"/>
      <c r="UF1096" s="131"/>
      <c r="UG1096" s="131"/>
      <c r="UH1096" s="131"/>
      <c r="UI1096" s="131"/>
      <c r="UJ1096" s="131"/>
      <c r="UK1096" s="131"/>
      <c r="UL1096" s="131"/>
      <c r="UM1096" s="131"/>
      <c r="UN1096" s="131"/>
      <c r="UO1096" s="131"/>
      <c r="UP1096" s="131"/>
      <c r="UQ1096" s="131"/>
      <c r="UR1096" s="131"/>
      <c r="US1096" s="131"/>
      <c r="UT1096" s="131"/>
      <c r="UU1096" s="131"/>
      <c r="UV1096" s="131"/>
      <c r="UW1096" s="131"/>
      <c r="UX1096" s="131"/>
      <c r="UY1096" s="131"/>
      <c r="UZ1096" s="131"/>
      <c r="VA1096" s="131"/>
      <c r="VB1096" s="131"/>
      <c r="VC1096" s="131"/>
      <c r="VD1096" s="131"/>
      <c r="VE1096" s="131"/>
      <c r="VF1096" s="131"/>
      <c r="VG1096" s="131"/>
      <c r="VH1096" s="131"/>
      <c r="VI1096" s="131"/>
      <c r="VJ1096" s="131"/>
      <c r="VK1096" s="131"/>
      <c r="VL1096" s="131"/>
      <c r="VM1096" s="131"/>
      <c r="VN1096" s="131"/>
      <c r="VO1096" s="131"/>
      <c r="VP1096" s="131"/>
      <c r="VQ1096" s="131"/>
      <c r="VR1096" s="131"/>
      <c r="VS1096" s="131"/>
      <c r="VT1096" s="131"/>
      <c r="VU1096" s="131"/>
      <c r="VV1096" s="131"/>
      <c r="VW1096" s="131"/>
      <c r="VX1096" s="131"/>
      <c r="VY1096" s="131"/>
      <c r="VZ1096" s="131"/>
      <c r="WA1096" s="131"/>
      <c r="WB1096" s="131"/>
      <c r="WC1096" s="131"/>
      <c r="WD1096" s="131"/>
      <c r="WE1096" s="131"/>
      <c r="WF1096" s="131"/>
      <c r="WG1096" s="131"/>
      <c r="WH1096" s="131"/>
      <c r="WI1096" s="131"/>
      <c r="WJ1096" s="131"/>
      <c r="WK1096" s="131"/>
      <c r="WL1096" s="131"/>
      <c r="WM1096" s="131"/>
      <c r="WN1096" s="131"/>
      <c r="WO1096" s="131"/>
      <c r="WP1096" s="131"/>
      <c r="WQ1096" s="131"/>
      <c r="WR1096" s="131"/>
      <c r="WS1096" s="131"/>
      <c r="WT1096" s="131"/>
      <c r="WU1096" s="131"/>
      <c r="WV1096" s="131"/>
      <c r="WW1096" s="131"/>
      <c r="WX1096" s="131"/>
      <c r="WY1096" s="131"/>
      <c r="WZ1096" s="131"/>
      <c r="XA1096" s="131"/>
      <c r="XB1096" s="131"/>
      <c r="XC1096" s="131"/>
      <c r="XD1096" s="131"/>
      <c r="XE1096" s="131"/>
      <c r="XF1096" s="131"/>
      <c r="XG1096" s="131"/>
      <c r="XH1096" s="131"/>
      <c r="XI1096" s="131"/>
      <c r="XJ1096" s="131"/>
      <c r="XK1096" s="131"/>
      <c r="XL1096" s="131"/>
      <c r="XM1096" s="131"/>
      <c r="XN1096" s="131"/>
      <c r="XO1096" s="131"/>
      <c r="XP1096" s="131"/>
      <c r="XQ1096" s="131"/>
      <c r="XR1096" s="131"/>
      <c r="XS1096" s="131"/>
      <c r="XT1096" s="131"/>
      <c r="XU1096" s="131"/>
      <c r="XV1096" s="131"/>
      <c r="XW1096" s="131"/>
      <c r="XX1096" s="131"/>
      <c r="XY1096" s="131"/>
      <c r="XZ1096" s="131"/>
      <c r="YA1096" s="131"/>
      <c r="YB1096" s="131"/>
      <c r="YC1096" s="131"/>
      <c r="YD1096" s="131"/>
      <c r="YE1096" s="131"/>
      <c r="YF1096" s="131"/>
      <c r="YG1096" s="131"/>
      <c r="YH1096" s="131"/>
      <c r="YI1096" s="131"/>
      <c r="YJ1096" s="131"/>
      <c r="YK1096" s="131"/>
      <c r="YL1096" s="131"/>
      <c r="YM1096" s="131"/>
      <c r="YN1096" s="131"/>
      <c r="YO1096" s="131"/>
      <c r="YP1096" s="131"/>
      <c r="YQ1096" s="131"/>
      <c r="YR1096" s="131"/>
      <c r="YS1096" s="131"/>
      <c r="YT1096" s="131"/>
      <c r="YU1096" s="131"/>
      <c r="YV1096" s="131"/>
      <c r="YW1096" s="131"/>
      <c r="YX1096" s="131"/>
      <c r="YY1096" s="131"/>
      <c r="YZ1096" s="131"/>
      <c r="ZA1096" s="131"/>
      <c r="ZB1096" s="131"/>
      <c r="ZC1096" s="131"/>
      <c r="ZD1096" s="131"/>
      <c r="ZE1096" s="131"/>
      <c r="ZF1096" s="131"/>
      <c r="ZG1096" s="131"/>
      <c r="ZH1096" s="131"/>
      <c r="ZI1096" s="131"/>
      <c r="ZJ1096" s="131"/>
      <c r="ZK1096" s="131"/>
      <c r="ZL1096" s="131"/>
      <c r="ZM1096" s="131"/>
      <c r="ZN1096" s="131"/>
      <c r="ZO1096" s="131"/>
      <c r="ZP1096" s="131"/>
      <c r="ZQ1096" s="131"/>
      <c r="ZR1096" s="131"/>
      <c r="ZS1096" s="131"/>
      <c r="ZT1096" s="131"/>
      <c r="ZU1096" s="131"/>
      <c r="ZV1096" s="131"/>
      <c r="ZW1096" s="131"/>
      <c r="ZX1096" s="131"/>
      <c r="ZY1096" s="131"/>
      <c r="ZZ1096" s="131"/>
      <c r="AAA1096" s="131"/>
      <c r="AAB1096" s="131"/>
      <c r="AAC1096" s="131"/>
      <c r="AAD1096" s="131"/>
      <c r="AAE1096" s="131"/>
      <c r="AAF1096" s="131"/>
      <c r="AAG1096" s="131"/>
      <c r="AAH1096" s="131"/>
      <c r="AAI1096" s="131"/>
      <c r="AAJ1096" s="131"/>
      <c r="AAK1096" s="131"/>
      <c r="AAL1096" s="131"/>
      <c r="AAM1096" s="131"/>
      <c r="AAN1096" s="131"/>
      <c r="AAO1096" s="131"/>
      <c r="AAP1096" s="131"/>
      <c r="AAQ1096" s="131"/>
      <c r="AAR1096" s="131"/>
      <c r="AAS1096" s="131"/>
      <c r="AAT1096" s="131"/>
      <c r="AAU1096" s="131"/>
      <c r="AAV1096" s="131"/>
      <c r="AAW1096" s="131"/>
      <c r="AAX1096" s="131"/>
      <c r="AAY1096" s="131"/>
      <c r="AAZ1096" s="131"/>
      <c r="ABA1096" s="131"/>
      <c r="ABB1096" s="131"/>
      <c r="ABC1096" s="131"/>
      <c r="ABD1096" s="131"/>
      <c r="ABE1096" s="131"/>
      <c r="ABF1096" s="131"/>
      <c r="ABG1096" s="131"/>
      <c r="ABH1096" s="131"/>
      <c r="ABI1096" s="131"/>
      <c r="ABJ1096" s="131"/>
      <c r="ABK1096" s="131"/>
      <c r="ABL1096" s="131"/>
      <c r="ABM1096" s="131"/>
      <c r="ABN1096" s="131"/>
      <c r="ABO1096" s="131"/>
      <c r="ABP1096" s="131"/>
      <c r="ABQ1096" s="131"/>
      <c r="ABR1096" s="131"/>
      <c r="ABS1096" s="131"/>
      <c r="ABT1096" s="131"/>
      <c r="ABU1096" s="131"/>
      <c r="ABV1096" s="131"/>
      <c r="ABW1096" s="131"/>
      <c r="ABX1096" s="131"/>
      <c r="ABY1096" s="131"/>
      <c r="ABZ1096" s="131"/>
      <c r="ACA1096" s="131"/>
      <c r="ACB1096" s="131"/>
      <c r="ACC1096" s="131"/>
      <c r="ACD1096" s="131"/>
      <c r="ACE1096" s="131"/>
      <c r="ACF1096" s="131"/>
      <c r="ACG1096" s="131"/>
      <c r="ACH1096" s="131"/>
      <c r="ACI1096" s="131"/>
      <c r="ACJ1096" s="131"/>
      <c r="ACK1096" s="131"/>
      <c r="ACL1096" s="131"/>
      <c r="ACM1096" s="131"/>
      <c r="ACN1096" s="131"/>
      <c r="ACO1096" s="131"/>
      <c r="ACP1096" s="131"/>
      <c r="ACQ1096" s="131"/>
      <c r="ACR1096" s="131"/>
      <c r="ACS1096" s="131"/>
      <c r="ACT1096" s="131"/>
      <c r="ACU1096" s="131"/>
      <c r="ACV1096" s="131"/>
      <c r="ACW1096" s="131"/>
      <c r="ACX1096" s="131"/>
      <c r="ACY1096" s="131"/>
      <c r="ACZ1096" s="131"/>
      <c r="ADA1096" s="131"/>
      <c r="ADB1096" s="131"/>
      <c r="ADC1096" s="131"/>
      <c r="ADD1096" s="131"/>
      <c r="ADE1096" s="131"/>
      <c r="ADF1096" s="131"/>
      <c r="ADG1096" s="131"/>
      <c r="ADH1096" s="131"/>
      <c r="ADI1096" s="131"/>
      <c r="ADJ1096" s="131"/>
      <c r="ADK1096" s="131"/>
      <c r="ADL1096" s="131"/>
      <c r="ADM1096" s="131"/>
      <c r="ADN1096" s="131"/>
      <c r="ADO1096" s="131"/>
      <c r="ADP1096" s="131"/>
      <c r="ADQ1096" s="131"/>
      <c r="ADR1096" s="131"/>
      <c r="ADS1096" s="131"/>
      <c r="ADT1096" s="131"/>
      <c r="ADU1096" s="131"/>
      <c r="ADV1096" s="131"/>
      <c r="ADW1096" s="131"/>
      <c r="ADX1096" s="131"/>
      <c r="ADY1096" s="131"/>
      <c r="ADZ1096" s="131"/>
      <c r="AEA1096" s="131"/>
      <c r="AEB1096" s="131"/>
      <c r="AEC1096" s="131"/>
      <c r="AED1096" s="131"/>
      <c r="AEE1096" s="131"/>
      <c r="AEF1096" s="131"/>
      <c r="AEG1096" s="131"/>
      <c r="AEH1096" s="131"/>
      <c r="AEI1096" s="131"/>
      <c r="AEJ1096" s="131"/>
      <c r="AEK1096" s="131"/>
      <c r="AEL1096" s="131"/>
      <c r="AEM1096" s="131"/>
      <c r="AEN1096" s="131"/>
      <c r="AEO1096" s="131"/>
      <c r="AEP1096" s="131"/>
      <c r="AEQ1096" s="131"/>
      <c r="AER1096" s="131"/>
      <c r="AES1096" s="131"/>
      <c r="AET1096" s="131"/>
      <c r="AEU1096" s="131"/>
      <c r="AEV1096" s="131"/>
      <c r="AEW1096" s="131"/>
      <c r="AEX1096" s="131"/>
      <c r="AEY1096" s="131"/>
      <c r="AEZ1096" s="131"/>
      <c r="AFA1096" s="131"/>
      <c r="AFB1096" s="131"/>
      <c r="AFC1096" s="131"/>
      <c r="AFD1096" s="131"/>
      <c r="AFE1096" s="131"/>
      <c r="AFF1096" s="131"/>
      <c r="AFG1096" s="131"/>
      <c r="AFH1096" s="131"/>
      <c r="AFI1096" s="131"/>
      <c r="AFJ1096" s="131"/>
      <c r="AFK1096" s="131"/>
      <c r="AFL1096" s="131"/>
      <c r="AFM1096" s="131"/>
      <c r="AFN1096" s="131"/>
      <c r="AFO1096" s="131"/>
      <c r="AFP1096" s="131"/>
      <c r="AFQ1096" s="131"/>
      <c r="AFR1096" s="131"/>
      <c r="AFS1096" s="131"/>
      <c r="AFT1096" s="131"/>
      <c r="AFU1096" s="131"/>
      <c r="AFV1096" s="131"/>
      <c r="AFW1096" s="131"/>
      <c r="AFX1096" s="131"/>
      <c r="AFY1096" s="131"/>
      <c r="AFZ1096" s="131"/>
      <c r="AGA1096" s="131"/>
      <c r="AGB1096" s="131"/>
      <c r="AGC1096" s="131"/>
      <c r="AGD1096" s="131"/>
      <c r="AGE1096" s="131"/>
      <c r="AGF1096" s="131"/>
      <c r="AGG1096" s="131"/>
      <c r="AGH1096" s="131"/>
      <c r="AGI1096" s="131"/>
      <c r="AGJ1096" s="131"/>
      <c r="AGK1096" s="131"/>
      <c r="AGL1096" s="131"/>
      <c r="AGM1096" s="131"/>
      <c r="AGN1096" s="131"/>
      <c r="AGO1096" s="131"/>
      <c r="AGP1096" s="131"/>
      <c r="AGQ1096" s="131"/>
      <c r="AGR1096" s="131"/>
      <c r="AGS1096" s="131"/>
      <c r="AGT1096" s="131"/>
      <c r="AGU1096" s="131"/>
      <c r="AGV1096" s="131"/>
      <c r="AGW1096" s="131"/>
      <c r="AGX1096" s="131"/>
      <c r="AGY1096" s="131"/>
      <c r="AGZ1096" s="131"/>
      <c r="AHA1096" s="131"/>
      <c r="AHB1096" s="131"/>
      <c r="AHC1096" s="131"/>
      <c r="AHD1096" s="131"/>
      <c r="AHE1096" s="131"/>
      <c r="AHF1096" s="131"/>
      <c r="AHG1096" s="131"/>
      <c r="AHH1096" s="131"/>
      <c r="AHI1096" s="131"/>
      <c r="AHJ1096" s="131"/>
      <c r="AHK1096" s="131"/>
      <c r="AHL1096" s="131"/>
      <c r="AHM1096" s="131"/>
      <c r="AHN1096" s="131"/>
      <c r="AHO1096" s="131"/>
      <c r="AHP1096" s="131"/>
      <c r="AHQ1096" s="131"/>
      <c r="AHR1096" s="131"/>
      <c r="AHS1096" s="131"/>
      <c r="AHT1096" s="131"/>
      <c r="AHU1096" s="131"/>
      <c r="AHV1096" s="131"/>
      <c r="AHW1096" s="131"/>
      <c r="AHX1096" s="131"/>
      <c r="AHY1096" s="131"/>
      <c r="AHZ1096" s="131"/>
      <c r="AIA1096" s="131"/>
      <c r="AIB1096" s="131"/>
      <c r="AIC1096" s="131"/>
      <c r="AID1096" s="131"/>
      <c r="AIE1096" s="131"/>
      <c r="AIF1096" s="131"/>
      <c r="AIG1096" s="131"/>
      <c r="AIH1096" s="131"/>
      <c r="AII1096" s="131"/>
      <c r="AIJ1096" s="131"/>
      <c r="AIK1096" s="131"/>
      <c r="AIL1096" s="131"/>
      <c r="AIM1096" s="131"/>
      <c r="AIN1096" s="131"/>
      <c r="AIO1096" s="131"/>
      <c r="AIP1096" s="131"/>
      <c r="AIQ1096" s="131"/>
      <c r="AIR1096" s="131"/>
      <c r="AIS1096" s="131"/>
      <c r="AIT1096" s="131"/>
      <c r="AIU1096" s="131"/>
      <c r="AIV1096" s="131"/>
      <c r="AIW1096" s="131"/>
      <c r="AIX1096" s="131"/>
      <c r="AIY1096" s="131"/>
      <c r="AIZ1096" s="131"/>
      <c r="AJA1096" s="131"/>
      <c r="AJB1096" s="131"/>
      <c r="AJC1096" s="131"/>
      <c r="AJD1096" s="131"/>
      <c r="AJE1096" s="131"/>
      <c r="AJF1096" s="131"/>
      <c r="AJG1096" s="131"/>
      <c r="AJH1096" s="131"/>
      <c r="AJI1096" s="131"/>
      <c r="AJJ1096" s="131"/>
      <c r="AJK1096" s="131"/>
      <c r="AJL1096" s="131"/>
      <c r="AJM1096" s="131"/>
      <c r="AJN1096" s="131"/>
      <c r="AJO1096" s="131"/>
      <c r="AJP1096" s="131"/>
      <c r="AJQ1096" s="131"/>
      <c r="AJR1096" s="131"/>
      <c r="AJS1096" s="131"/>
      <c r="AJT1096" s="131"/>
      <c r="AJU1096" s="131"/>
      <c r="AJV1096" s="131"/>
      <c r="AJW1096" s="131"/>
      <c r="AJX1096" s="131"/>
      <c r="AJY1096" s="131"/>
      <c r="AJZ1096" s="131"/>
      <c r="AKA1096" s="131"/>
      <c r="AKB1096" s="131"/>
      <c r="AKC1096" s="131"/>
      <c r="AKD1096" s="131"/>
      <c r="AKE1096" s="131"/>
      <c r="AKF1096" s="131"/>
      <c r="AKG1096" s="131"/>
      <c r="AKH1096" s="131"/>
      <c r="AKI1096" s="131"/>
      <c r="AKJ1096" s="131"/>
      <c r="AKK1096" s="131"/>
      <c r="AKL1096" s="131"/>
      <c r="AKM1096" s="131"/>
      <c r="AKN1096" s="131"/>
      <c r="AKO1096" s="131"/>
      <c r="AKP1096" s="131"/>
      <c r="AKQ1096" s="131"/>
      <c r="AKR1096" s="131"/>
      <c r="AKS1096" s="131"/>
      <c r="AKT1096" s="131"/>
      <c r="AKU1096" s="131"/>
      <c r="AKV1096" s="131"/>
      <c r="AKW1096" s="131"/>
      <c r="AKX1096" s="131"/>
      <c r="AKY1096" s="131"/>
      <c r="AKZ1096" s="131"/>
      <c r="ALA1096" s="131"/>
      <c r="ALB1096" s="131"/>
      <c r="ALC1096" s="131"/>
      <c r="ALD1096" s="131"/>
      <c r="ALE1096" s="131"/>
      <c r="ALF1096" s="131"/>
      <c r="ALG1096" s="131"/>
      <c r="ALH1096" s="131"/>
      <c r="ALI1096" s="131"/>
      <c r="ALJ1096" s="131"/>
      <c r="ALK1096" s="131"/>
      <c r="ALL1096" s="131"/>
      <c r="ALM1096" s="131"/>
      <c r="ALN1096" s="131"/>
    </row>
    <row r="1097" spans="1:1002" s="508" customFormat="1" x14ac:dyDescent="0.25">
      <c r="A1097" s="502"/>
      <c r="B1097" s="503"/>
      <c r="C1097" s="504"/>
      <c r="D1097" s="450"/>
      <c r="E1097" s="505"/>
      <c r="F1097" s="505"/>
      <c r="G1097" s="506"/>
      <c r="H1097" s="506"/>
      <c r="I1097" s="507"/>
      <c r="J1097" s="565"/>
      <c r="K1097" s="454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  <c r="EC1097" s="131"/>
      <c r="ED1097" s="131"/>
      <c r="EE1097" s="131"/>
      <c r="EF1097" s="131"/>
      <c r="EG1097" s="131"/>
      <c r="EH1097" s="131"/>
      <c r="EI1097" s="131"/>
      <c r="EJ1097" s="131"/>
      <c r="EK1097" s="131"/>
      <c r="EL1097" s="131"/>
      <c r="EM1097" s="131"/>
      <c r="EN1097" s="131"/>
      <c r="EO1097" s="131"/>
      <c r="EP1097" s="131"/>
      <c r="EQ1097" s="131"/>
      <c r="ER1097" s="131"/>
      <c r="ES1097" s="131"/>
      <c r="ET1097" s="131"/>
      <c r="EU1097" s="131"/>
      <c r="EV1097" s="131"/>
      <c r="EW1097" s="131"/>
      <c r="EX1097" s="131"/>
      <c r="EY1097" s="131"/>
      <c r="EZ1097" s="131"/>
      <c r="FA1097" s="131"/>
      <c r="FB1097" s="131"/>
      <c r="FC1097" s="131"/>
      <c r="FD1097" s="131"/>
      <c r="FE1097" s="131"/>
      <c r="FF1097" s="131"/>
      <c r="FG1097" s="131"/>
      <c r="FH1097" s="131"/>
      <c r="FI1097" s="131"/>
      <c r="FJ1097" s="131"/>
      <c r="FK1097" s="131"/>
      <c r="FL1097" s="131"/>
      <c r="FM1097" s="131"/>
      <c r="FN1097" s="131"/>
      <c r="FO1097" s="131"/>
      <c r="FP1097" s="131"/>
      <c r="FQ1097" s="131"/>
      <c r="FR1097" s="131"/>
      <c r="FS1097" s="131"/>
      <c r="FT1097" s="131"/>
      <c r="FU1097" s="131"/>
      <c r="FV1097" s="131"/>
      <c r="FW1097" s="131"/>
      <c r="FX1097" s="131"/>
      <c r="FY1097" s="131"/>
      <c r="FZ1097" s="131"/>
      <c r="GA1097" s="131"/>
      <c r="GB1097" s="131"/>
      <c r="GC1097" s="131"/>
      <c r="GD1097" s="131"/>
      <c r="GE1097" s="131"/>
      <c r="GF1097" s="131"/>
      <c r="GG1097" s="131"/>
      <c r="GH1097" s="131"/>
      <c r="GI1097" s="131"/>
      <c r="GJ1097" s="131"/>
      <c r="GK1097" s="131"/>
      <c r="GL1097" s="131"/>
      <c r="GM1097" s="131"/>
      <c r="GN1097" s="131"/>
      <c r="GO1097" s="131"/>
      <c r="GP1097" s="131"/>
      <c r="GQ1097" s="131"/>
      <c r="GR1097" s="131"/>
      <c r="GS1097" s="131"/>
      <c r="GT1097" s="131"/>
      <c r="GU1097" s="131"/>
      <c r="GV1097" s="131"/>
      <c r="GW1097" s="131"/>
      <c r="GX1097" s="131"/>
      <c r="GY1097" s="131"/>
      <c r="GZ1097" s="131"/>
      <c r="HA1097" s="131"/>
      <c r="HB1097" s="131"/>
      <c r="HC1097" s="131"/>
      <c r="HD1097" s="131"/>
      <c r="HE1097" s="131"/>
      <c r="HF1097" s="131"/>
      <c r="HG1097" s="131"/>
      <c r="HH1097" s="131"/>
      <c r="HI1097" s="131"/>
      <c r="HJ1097" s="131"/>
      <c r="HK1097" s="131"/>
      <c r="HL1097" s="131"/>
      <c r="HM1097" s="131"/>
      <c r="HN1097" s="131"/>
      <c r="HO1097" s="131"/>
      <c r="HP1097" s="131"/>
      <c r="HQ1097" s="131"/>
      <c r="HR1097" s="131"/>
      <c r="HS1097" s="131"/>
      <c r="HT1097" s="131"/>
      <c r="HU1097" s="131"/>
      <c r="HV1097" s="131"/>
      <c r="HW1097" s="131"/>
      <c r="HX1097" s="131"/>
      <c r="HY1097" s="131"/>
      <c r="HZ1097" s="131"/>
      <c r="IA1097" s="131"/>
      <c r="IB1097" s="131"/>
      <c r="IC1097" s="131"/>
      <c r="ID1097" s="131"/>
      <c r="IE1097" s="131"/>
      <c r="IF1097" s="131"/>
      <c r="IG1097" s="131"/>
      <c r="IH1097" s="131"/>
      <c r="II1097" s="131"/>
      <c r="IJ1097" s="131"/>
      <c r="IK1097" s="131"/>
      <c r="IL1097" s="131"/>
      <c r="IM1097" s="131"/>
      <c r="IN1097" s="131"/>
      <c r="IO1097" s="131"/>
      <c r="IP1097" s="131"/>
      <c r="IQ1097" s="131"/>
      <c r="IR1097" s="131"/>
      <c r="IS1097" s="131"/>
      <c r="IT1097" s="131"/>
      <c r="IU1097" s="131"/>
      <c r="IV1097" s="131"/>
      <c r="IW1097" s="131"/>
      <c r="IX1097" s="131"/>
      <c r="IY1097" s="131"/>
      <c r="IZ1097" s="131"/>
      <c r="JA1097" s="131"/>
      <c r="JB1097" s="131"/>
      <c r="JC1097" s="131"/>
      <c r="JD1097" s="131"/>
      <c r="JE1097" s="131"/>
      <c r="JF1097" s="131"/>
      <c r="JG1097" s="131"/>
      <c r="JH1097" s="131"/>
      <c r="JI1097" s="131"/>
      <c r="JJ1097" s="131"/>
      <c r="JK1097" s="131"/>
      <c r="JL1097" s="131"/>
      <c r="JM1097" s="131"/>
      <c r="JN1097" s="131"/>
      <c r="JO1097" s="131"/>
      <c r="JP1097" s="131"/>
      <c r="JQ1097" s="131"/>
      <c r="JR1097" s="131"/>
      <c r="JS1097" s="131"/>
      <c r="JT1097" s="131"/>
      <c r="JU1097" s="131"/>
      <c r="JV1097" s="131"/>
      <c r="JW1097" s="131"/>
      <c r="JX1097" s="131"/>
      <c r="JY1097" s="131"/>
      <c r="JZ1097" s="131"/>
      <c r="KA1097" s="131"/>
      <c r="KB1097" s="131"/>
      <c r="KC1097" s="131"/>
      <c r="KD1097" s="131"/>
      <c r="KE1097" s="131"/>
      <c r="KF1097" s="131"/>
      <c r="KG1097" s="131"/>
      <c r="KH1097" s="131"/>
      <c r="KI1097" s="131"/>
      <c r="KJ1097" s="131"/>
      <c r="KK1097" s="131"/>
      <c r="KL1097" s="131"/>
      <c r="KM1097" s="131"/>
      <c r="KN1097" s="131"/>
      <c r="KO1097" s="131"/>
      <c r="KP1097" s="131"/>
      <c r="KQ1097" s="131"/>
      <c r="KR1097" s="131"/>
      <c r="KS1097" s="131"/>
      <c r="KT1097" s="131"/>
      <c r="KU1097" s="131"/>
      <c r="KV1097" s="131"/>
      <c r="KW1097" s="131"/>
      <c r="KX1097" s="131"/>
      <c r="KY1097" s="131"/>
      <c r="KZ1097" s="131"/>
      <c r="LA1097" s="131"/>
      <c r="LB1097" s="131"/>
      <c r="LC1097" s="131"/>
      <c r="LD1097" s="131"/>
      <c r="LE1097" s="131"/>
      <c r="LF1097" s="131"/>
      <c r="LG1097" s="131"/>
      <c r="LH1097" s="131"/>
      <c r="LI1097" s="131"/>
      <c r="LJ1097" s="131"/>
      <c r="LK1097" s="131"/>
      <c r="LL1097" s="131"/>
      <c r="LM1097" s="131"/>
      <c r="LN1097" s="131"/>
      <c r="LO1097" s="131"/>
      <c r="LP1097" s="131"/>
      <c r="LQ1097" s="131"/>
      <c r="LR1097" s="131"/>
      <c r="LS1097" s="131"/>
      <c r="LT1097" s="131"/>
      <c r="LU1097" s="131"/>
      <c r="LV1097" s="131"/>
      <c r="LW1097" s="131"/>
      <c r="LX1097" s="131"/>
      <c r="LY1097" s="131"/>
      <c r="LZ1097" s="131"/>
      <c r="MA1097" s="131"/>
      <c r="MB1097" s="131"/>
      <c r="MC1097" s="131"/>
      <c r="MD1097" s="131"/>
      <c r="ME1097" s="131"/>
      <c r="MF1097" s="131"/>
      <c r="MG1097" s="131"/>
      <c r="MH1097" s="131"/>
      <c r="MI1097" s="131"/>
      <c r="MJ1097" s="131"/>
      <c r="MK1097" s="131"/>
      <c r="ML1097" s="131"/>
      <c r="MM1097" s="131"/>
      <c r="MN1097" s="131"/>
      <c r="MO1097" s="131"/>
      <c r="MP1097" s="131"/>
      <c r="MQ1097" s="131"/>
      <c r="MR1097" s="131"/>
      <c r="MS1097" s="131"/>
      <c r="MT1097" s="131"/>
      <c r="MU1097" s="131"/>
      <c r="MV1097" s="131"/>
      <c r="MW1097" s="131"/>
      <c r="MX1097" s="131"/>
      <c r="MY1097" s="131"/>
      <c r="MZ1097" s="131"/>
      <c r="NA1097" s="131"/>
      <c r="NB1097" s="131"/>
      <c r="NC1097" s="131"/>
      <c r="ND1097" s="131"/>
      <c r="NE1097" s="131"/>
      <c r="NF1097" s="131"/>
      <c r="NG1097" s="131"/>
      <c r="NH1097" s="131"/>
      <c r="NI1097" s="131"/>
      <c r="NJ1097" s="131"/>
      <c r="NK1097" s="131"/>
      <c r="NL1097" s="131"/>
      <c r="NM1097" s="131"/>
      <c r="NN1097" s="131"/>
      <c r="NO1097" s="131"/>
      <c r="NP1097" s="131"/>
      <c r="NQ1097" s="131"/>
      <c r="NR1097" s="131"/>
      <c r="NS1097" s="131"/>
      <c r="NT1097" s="131"/>
      <c r="NU1097" s="131"/>
      <c r="NV1097" s="131"/>
      <c r="NW1097" s="131"/>
      <c r="NX1097" s="131"/>
      <c r="NY1097" s="131"/>
      <c r="NZ1097" s="131"/>
      <c r="OA1097" s="131"/>
      <c r="OB1097" s="131"/>
      <c r="OC1097" s="131"/>
      <c r="OD1097" s="131"/>
      <c r="OE1097" s="131"/>
      <c r="OF1097" s="131"/>
      <c r="OG1097" s="131"/>
      <c r="OH1097" s="131"/>
      <c r="OI1097" s="131"/>
      <c r="OJ1097" s="131"/>
      <c r="OK1097" s="131"/>
      <c r="OL1097" s="131"/>
      <c r="OM1097" s="131"/>
      <c r="ON1097" s="131"/>
      <c r="OO1097" s="131"/>
      <c r="OP1097" s="131"/>
      <c r="OQ1097" s="131"/>
      <c r="OR1097" s="131"/>
      <c r="OS1097" s="131"/>
      <c r="OT1097" s="131"/>
      <c r="OU1097" s="131"/>
      <c r="OV1097" s="131"/>
      <c r="OW1097" s="131"/>
      <c r="OX1097" s="131"/>
      <c r="OY1097" s="131"/>
      <c r="OZ1097" s="131"/>
      <c r="PA1097" s="131"/>
      <c r="PB1097" s="131"/>
      <c r="PC1097" s="131"/>
      <c r="PD1097" s="131"/>
      <c r="PE1097" s="131"/>
      <c r="PF1097" s="131"/>
      <c r="PG1097" s="131"/>
      <c r="PH1097" s="131"/>
      <c r="PI1097" s="131"/>
      <c r="PJ1097" s="131"/>
      <c r="PK1097" s="131"/>
      <c r="PL1097" s="131"/>
      <c r="PM1097" s="131"/>
      <c r="PN1097" s="131"/>
      <c r="PO1097" s="131"/>
      <c r="PP1097" s="131"/>
      <c r="PQ1097" s="131"/>
      <c r="PR1097" s="131"/>
      <c r="PS1097" s="131"/>
      <c r="PT1097" s="131"/>
      <c r="PU1097" s="131"/>
      <c r="PV1097" s="131"/>
      <c r="PW1097" s="131"/>
      <c r="PX1097" s="131"/>
      <c r="PY1097" s="131"/>
      <c r="PZ1097" s="131"/>
      <c r="QA1097" s="131"/>
      <c r="QB1097" s="131"/>
      <c r="QC1097" s="131"/>
      <c r="QD1097" s="131"/>
      <c r="QE1097" s="131"/>
      <c r="QF1097" s="131"/>
      <c r="QG1097" s="131"/>
      <c r="QH1097" s="131"/>
      <c r="QI1097" s="131"/>
      <c r="QJ1097" s="131"/>
      <c r="QK1097" s="131"/>
      <c r="QL1097" s="131"/>
      <c r="QM1097" s="131"/>
      <c r="QN1097" s="131"/>
      <c r="QO1097" s="131"/>
      <c r="QP1097" s="131"/>
      <c r="QQ1097" s="131"/>
      <c r="QR1097" s="131"/>
      <c r="QS1097" s="131"/>
      <c r="QT1097" s="131"/>
      <c r="QU1097" s="131"/>
      <c r="QV1097" s="131"/>
      <c r="QW1097" s="131"/>
      <c r="QX1097" s="131"/>
      <c r="QY1097" s="131"/>
      <c r="QZ1097" s="131"/>
      <c r="RA1097" s="131"/>
      <c r="RB1097" s="131"/>
      <c r="RC1097" s="131"/>
      <c r="RD1097" s="131"/>
      <c r="RE1097" s="131"/>
      <c r="RF1097" s="131"/>
      <c r="RG1097" s="131"/>
      <c r="RH1097" s="131"/>
      <c r="RI1097" s="131"/>
      <c r="RJ1097" s="131"/>
      <c r="RK1097" s="131"/>
      <c r="RL1097" s="131"/>
      <c r="RM1097" s="131"/>
      <c r="RN1097" s="131"/>
      <c r="RO1097" s="131"/>
      <c r="RP1097" s="131"/>
      <c r="RQ1097" s="131"/>
      <c r="RR1097" s="131"/>
      <c r="RS1097" s="131"/>
      <c r="RT1097" s="131"/>
      <c r="RU1097" s="131"/>
      <c r="RV1097" s="131"/>
      <c r="RW1097" s="131"/>
      <c r="RX1097" s="131"/>
      <c r="RY1097" s="131"/>
      <c r="RZ1097" s="131"/>
      <c r="SA1097" s="131"/>
      <c r="SB1097" s="131"/>
      <c r="SC1097" s="131"/>
      <c r="SD1097" s="131"/>
      <c r="SE1097" s="131"/>
      <c r="SF1097" s="131"/>
      <c r="SG1097" s="131"/>
      <c r="SH1097" s="131"/>
      <c r="SI1097" s="131"/>
      <c r="SJ1097" s="131"/>
      <c r="SK1097" s="131"/>
      <c r="SL1097" s="131"/>
      <c r="SM1097" s="131"/>
      <c r="SN1097" s="131"/>
      <c r="SO1097" s="131"/>
      <c r="SP1097" s="131"/>
      <c r="SQ1097" s="131"/>
      <c r="SR1097" s="131"/>
      <c r="SS1097" s="131"/>
      <c r="ST1097" s="131"/>
      <c r="SU1097" s="131"/>
      <c r="SV1097" s="131"/>
      <c r="SW1097" s="131"/>
      <c r="SX1097" s="131"/>
      <c r="SY1097" s="131"/>
      <c r="SZ1097" s="131"/>
      <c r="TA1097" s="131"/>
      <c r="TB1097" s="131"/>
      <c r="TC1097" s="131"/>
      <c r="TD1097" s="131"/>
      <c r="TE1097" s="131"/>
      <c r="TF1097" s="131"/>
      <c r="TG1097" s="131"/>
      <c r="TH1097" s="131"/>
      <c r="TI1097" s="131"/>
      <c r="TJ1097" s="131"/>
      <c r="TK1097" s="131"/>
      <c r="TL1097" s="131"/>
      <c r="TM1097" s="131"/>
      <c r="TN1097" s="131"/>
      <c r="TO1097" s="131"/>
      <c r="TP1097" s="131"/>
      <c r="TQ1097" s="131"/>
      <c r="TR1097" s="131"/>
      <c r="TS1097" s="131"/>
      <c r="TT1097" s="131"/>
      <c r="TU1097" s="131"/>
      <c r="TV1097" s="131"/>
      <c r="TW1097" s="131"/>
      <c r="TX1097" s="131"/>
      <c r="TY1097" s="131"/>
      <c r="TZ1097" s="131"/>
      <c r="UA1097" s="131"/>
      <c r="UB1097" s="131"/>
      <c r="UC1097" s="131"/>
      <c r="UD1097" s="131"/>
      <c r="UE1097" s="131"/>
      <c r="UF1097" s="131"/>
      <c r="UG1097" s="131"/>
      <c r="UH1097" s="131"/>
      <c r="UI1097" s="131"/>
      <c r="UJ1097" s="131"/>
      <c r="UK1097" s="131"/>
      <c r="UL1097" s="131"/>
      <c r="UM1097" s="131"/>
      <c r="UN1097" s="131"/>
      <c r="UO1097" s="131"/>
      <c r="UP1097" s="131"/>
      <c r="UQ1097" s="131"/>
      <c r="UR1097" s="131"/>
      <c r="US1097" s="131"/>
      <c r="UT1097" s="131"/>
      <c r="UU1097" s="131"/>
      <c r="UV1097" s="131"/>
      <c r="UW1097" s="131"/>
      <c r="UX1097" s="131"/>
      <c r="UY1097" s="131"/>
      <c r="UZ1097" s="131"/>
      <c r="VA1097" s="131"/>
      <c r="VB1097" s="131"/>
      <c r="VC1097" s="131"/>
      <c r="VD1097" s="131"/>
      <c r="VE1097" s="131"/>
      <c r="VF1097" s="131"/>
      <c r="VG1097" s="131"/>
      <c r="VH1097" s="131"/>
      <c r="VI1097" s="131"/>
      <c r="VJ1097" s="131"/>
      <c r="VK1097" s="131"/>
      <c r="VL1097" s="131"/>
      <c r="VM1097" s="131"/>
      <c r="VN1097" s="131"/>
      <c r="VO1097" s="131"/>
      <c r="VP1097" s="131"/>
      <c r="VQ1097" s="131"/>
      <c r="VR1097" s="131"/>
      <c r="VS1097" s="131"/>
      <c r="VT1097" s="131"/>
      <c r="VU1097" s="131"/>
      <c r="VV1097" s="131"/>
      <c r="VW1097" s="131"/>
      <c r="VX1097" s="131"/>
      <c r="VY1097" s="131"/>
      <c r="VZ1097" s="131"/>
      <c r="WA1097" s="131"/>
      <c r="WB1097" s="131"/>
      <c r="WC1097" s="131"/>
      <c r="WD1097" s="131"/>
      <c r="WE1097" s="131"/>
      <c r="WF1097" s="131"/>
      <c r="WG1097" s="131"/>
      <c r="WH1097" s="131"/>
      <c r="WI1097" s="131"/>
      <c r="WJ1097" s="131"/>
      <c r="WK1097" s="131"/>
      <c r="WL1097" s="131"/>
      <c r="WM1097" s="131"/>
      <c r="WN1097" s="131"/>
      <c r="WO1097" s="131"/>
      <c r="WP1097" s="131"/>
      <c r="WQ1097" s="131"/>
      <c r="WR1097" s="131"/>
      <c r="WS1097" s="131"/>
      <c r="WT1097" s="131"/>
      <c r="WU1097" s="131"/>
      <c r="WV1097" s="131"/>
      <c r="WW1097" s="131"/>
      <c r="WX1097" s="131"/>
      <c r="WY1097" s="131"/>
      <c r="WZ1097" s="131"/>
      <c r="XA1097" s="131"/>
      <c r="XB1097" s="131"/>
      <c r="XC1097" s="131"/>
      <c r="XD1097" s="131"/>
      <c r="XE1097" s="131"/>
      <c r="XF1097" s="131"/>
      <c r="XG1097" s="131"/>
      <c r="XH1097" s="131"/>
      <c r="XI1097" s="131"/>
      <c r="XJ1097" s="131"/>
      <c r="XK1097" s="131"/>
      <c r="XL1097" s="131"/>
      <c r="XM1097" s="131"/>
      <c r="XN1097" s="131"/>
      <c r="XO1097" s="131"/>
      <c r="XP1097" s="131"/>
      <c r="XQ1097" s="131"/>
      <c r="XR1097" s="131"/>
      <c r="XS1097" s="131"/>
      <c r="XT1097" s="131"/>
      <c r="XU1097" s="131"/>
      <c r="XV1097" s="131"/>
      <c r="XW1097" s="131"/>
      <c r="XX1097" s="131"/>
      <c r="XY1097" s="131"/>
      <c r="XZ1097" s="131"/>
      <c r="YA1097" s="131"/>
      <c r="YB1097" s="131"/>
      <c r="YC1097" s="131"/>
      <c r="YD1097" s="131"/>
      <c r="YE1097" s="131"/>
      <c r="YF1097" s="131"/>
      <c r="YG1097" s="131"/>
      <c r="YH1097" s="131"/>
      <c r="YI1097" s="131"/>
      <c r="YJ1097" s="131"/>
      <c r="YK1097" s="131"/>
      <c r="YL1097" s="131"/>
      <c r="YM1097" s="131"/>
      <c r="YN1097" s="131"/>
      <c r="YO1097" s="131"/>
      <c r="YP1097" s="131"/>
      <c r="YQ1097" s="131"/>
      <c r="YR1097" s="131"/>
      <c r="YS1097" s="131"/>
      <c r="YT1097" s="131"/>
      <c r="YU1097" s="131"/>
      <c r="YV1097" s="131"/>
      <c r="YW1097" s="131"/>
      <c r="YX1097" s="131"/>
      <c r="YY1097" s="131"/>
      <c r="YZ1097" s="131"/>
      <c r="ZA1097" s="131"/>
      <c r="ZB1097" s="131"/>
      <c r="ZC1097" s="131"/>
      <c r="ZD1097" s="131"/>
      <c r="ZE1097" s="131"/>
      <c r="ZF1097" s="131"/>
      <c r="ZG1097" s="131"/>
      <c r="ZH1097" s="131"/>
      <c r="ZI1097" s="131"/>
      <c r="ZJ1097" s="131"/>
      <c r="ZK1097" s="131"/>
      <c r="ZL1097" s="131"/>
      <c r="ZM1097" s="131"/>
      <c r="ZN1097" s="131"/>
      <c r="ZO1097" s="131"/>
      <c r="ZP1097" s="131"/>
      <c r="ZQ1097" s="131"/>
      <c r="ZR1097" s="131"/>
      <c r="ZS1097" s="131"/>
      <c r="ZT1097" s="131"/>
      <c r="ZU1097" s="131"/>
      <c r="ZV1097" s="131"/>
      <c r="ZW1097" s="131"/>
      <c r="ZX1097" s="131"/>
      <c r="ZY1097" s="131"/>
      <c r="ZZ1097" s="131"/>
      <c r="AAA1097" s="131"/>
      <c r="AAB1097" s="131"/>
      <c r="AAC1097" s="131"/>
      <c r="AAD1097" s="131"/>
      <c r="AAE1097" s="131"/>
      <c r="AAF1097" s="131"/>
      <c r="AAG1097" s="131"/>
      <c r="AAH1097" s="131"/>
      <c r="AAI1097" s="131"/>
      <c r="AAJ1097" s="131"/>
      <c r="AAK1097" s="131"/>
      <c r="AAL1097" s="131"/>
      <c r="AAM1097" s="131"/>
      <c r="AAN1097" s="131"/>
      <c r="AAO1097" s="131"/>
      <c r="AAP1097" s="131"/>
      <c r="AAQ1097" s="131"/>
      <c r="AAR1097" s="131"/>
      <c r="AAS1097" s="131"/>
      <c r="AAT1097" s="131"/>
      <c r="AAU1097" s="131"/>
      <c r="AAV1097" s="131"/>
      <c r="AAW1097" s="131"/>
      <c r="AAX1097" s="131"/>
      <c r="AAY1097" s="131"/>
      <c r="AAZ1097" s="131"/>
      <c r="ABA1097" s="131"/>
      <c r="ABB1097" s="131"/>
      <c r="ABC1097" s="131"/>
      <c r="ABD1097" s="131"/>
      <c r="ABE1097" s="131"/>
      <c r="ABF1097" s="131"/>
      <c r="ABG1097" s="131"/>
      <c r="ABH1097" s="131"/>
      <c r="ABI1097" s="131"/>
      <c r="ABJ1097" s="131"/>
      <c r="ABK1097" s="131"/>
      <c r="ABL1097" s="131"/>
      <c r="ABM1097" s="131"/>
      <c r="ABN1097" s="131"/>
      <c r="ABO1097" s="131"/>
      <c r="ABP1097" s="131"/>
      <c r="ABQ1097" s="131"/>
      <c r="ABR1097" s="131"/>
      <c r="ABS1097" s="131"/>
      <c r="ABT1097" s="131"/>
      <c r="ABU1097" s="131"/>
      <c r="ABV1097" s="131"/>
      <c r="ABW1097" s="131"/>
      <c r="ABX1097" s="131"/>
      <c r="ABY1097" s="131"/>
      <c r="ABZ1097" s="131"/>
      <c r="ACA1097" s="131"/>
      <c r="ACB1097" s="131"/>
      <c r="ACC1097" s="131"/>
      <c r="ACD1097" s="131"/>
      <c r="ACE1097" s="131"/>
      <c r="ACF1097" s="131"/>
      <c r="ACG1097" s="131"/>
      <c r="ACH1097" s="131"/>
      <c r="ACI1097" s="131"/>
      <c r="ACJ1097" s="131"/>
      <c r="ACK1097" s="131"/>
      <c r="ACL1097" s="131"/>
      <c r="ACM1097" s="131"/>
      <c r="ACN1097" s="131"/>
      <c r="ACO1097" s="131"/>
      <c r="ACP1097" s="131"/>
      <c r="ACQ1097" s="131"/>
      <c r="ACR1097" s="131"/>
      <c r="ACS1097" s="131"/>
      <c r="ACT1097" s="131"/>
      <c r="ACU1097" s="131"/>
      <c r="ACV1097" s="131"/>
      <c r="ACW1097" s="131"/>
      <c r="ACX1097" s="131"/>
      <c r="ACY1097" s="131"/>
      <c r="ACZ1097" s="131"/>
      <c r="ADA1097" s="131"/>
      <c r="ADB1097" s="131"/>
      <c r="ADC1097" s="131"/>
      <c r="ADD1097" s="131"/>
      <c r="ADE1097" s="131"/>
      <c r="ADF1097" s="131"/>
      <c r="ADG1097" s="131"/>
      <c r="ADH1097" s="131"/>
      <c r="ADI1097" s="131"/>
      <c r="ADJ1097" s="131"/>
      <c r="ADK1097" s="131"/>
      <c r="ADL1097" s="131"/>
      <c r="ADM1097" s="131"/>
      <c r="ADN1097" s="131"/>
      <c r="ADO1097" s="131"/>
      <c r="ADP1097" s="131"/>
      <c r="ADQ1097" s="131"/>
      <c r="ADR1097" s="131"/>
      <c r="ADS1097" s="131"/>
      <c r="ADT1097" s="131"/>
      <c r="ADU1097" s="131"/>
      <c r="ADV1097" s="131"/>
      <c r="ADW1097" s="131"/>
      <c r="ADX1097" s="131"/>
      <c r="ADY1097" s="131"/>
      <c r="ADZ1097" s="131"/>
      <c r="AEA1097" s="131"/>
      <c r="AEB1097" s="131"/>
      <c r="AEC1097" s="131"/>
      <c r="AED1097" s="131"/>
      <c r="AEE1097" s="131"/>
      <c r="AEF1097" s="131"/>
      <c r="AEG1097" s="131"/>
      <c r="AEH1097" s="131"/>
      <c r="AEI1097" s="131"/>
      <c r="AEJ1097" s="131"/>
      <c r="AEK1097" s="131"/>
      <c r="AEL1097" s="131"/>
      <c r="AEM1097" s="131"/>
      <c r="AEN1097" s="131"/>
      <c r="AEO1097" s="131"/>
      <c r="AEP1097" s="131"/>
      <c r="AEQ1097" s="131"/>
      <c r="AER1097" s="131"/>
      <c r="AES1097" s="131"/>
      <c r="AET1097" s="131"/>
      <c r="AEU1097" s="131"/>
      <c r="AEV1097" s="131"/>
      <c r="AEW1097" s="131"/>
      <c r="AEX1097" s="131"/>
      <c r="AEY1097" s="131"/>
      <c r="AEZ1097" s="131"/>
      <c r="AFA1097" s="131"/>
      <c r="AFB1097" s="131"/>
      <c r="AFC1097" s="131"/>
      <c r="AFD1097" s="131"/>
      <c r="AFE1097" s="131"/>
      <c r="AFF1097" s="131"/>
      <c r="AFG1097" s="131"/>
      <c r="AFH1097" s="131"/>
      <c r="AFI1097" s="131"/>
      <c r="AFJ1097" s="131"/>
      <c r="AFK1097" s="131"/>
      <c r="AFL1097" s="131"/>
      <c r="AFM1097" s="131"/>
      <c r="AFN1097" s="131"/>
      <c r="AFO1097" s="131"/>
      <c r="AFP1097" s="131"/>
      <c r="AFQ1097" s="131"/>
      <c r="AFR1097" s="131"/>
      <c r="AFS1097" s="131"/>
      <c r="AFT1097" s="131"/>
      <c r="AFU1097" s="131"/>
      <c r="AFV1097" s="131"/>
      <c r="AFW1097" s="131"/>
      <c r="AFX1097" s="131"/>
      <c r="AFY1097" s="131"/>
      <c r="AFZ1097" s="131"/>
      <c r="AGA1097" s="131"/>
      <c r="AGB1097" s="131"/>
      <c r="AGC1097" s="131"/>
      <c r="AGD1097" s="131"/>
      <c r="AGE1097" s="131"/>
      <c r="AGF1097" s="131"/>
      <c r="AGG1097" s="131"/>
      <c r="AGH1097" s="131"/>
      <c r="AGI1097" s="131"/>
      <c r="AGJ1097" s="131"/>
      <c r="AGK1097" s="131"/>
      <c r="AGL1097" s="131"/>
      <c r="AGM1097" s="131"/>
      <c r="AGN1097" s="131"/>
      <c r="AGO1097" s="131"/>
      <c r="AGP1097" s="131"/>
      <c r="AGQ1097" s="131"/>
      <c r="AGR1097" s="131"/>
      <c r="AGS1097" s="131"/>
      <c r="AGT1097" s="131"/>
      <c r="AGU1097" s="131"/>
      <c r="AGV1097" s="131"/>
      <c r="AGW1097" s="131"/>
      <c r="AGX1097" s="131"/>
      <c r="AGY1097" s="131"/>
      <c r="AGZ1097" s="131"/>
      <c r="AHA1097" s="131"/>
      <c r="AHB1097" s="131"/>
      <c r="AHC1097" s="131"/>
      <c r="AHD1097" s="131"/>
      <c r="AHE1097" s="131"/>
      <c r="AHF1097" s="131"/>
      <c r="AHG1097" s="131"/>
      <c r="AHH1097" s="131"/>
      <c r="AHI1097" s="131"/>
      <c r="AHJ1097" s="131"/>
      <c r="AHK1097" s="131"/>
      <c r="AHL1097" s="131"/>
      <c r="AHM1097" s="131"/>
      <c r="AHN1097" s="131"/>
      <c r="AHO1097" s="131"/>
      <c r="AHP1097" s="131"/>
      <c r="AHQ1097" s="131"/>
      <c r="AHR1097" s="131"/>
      <c r="AHS1097" s="131"/>
      <c r="AHT1097" s="131"/>
      <c r="AHU1097" s="131"/>
      <c r="AHV1097" s="131"/>
      <c r="AHW1097" s="131"/>
      <c r="AHX1097" s="131"/>
      <c r="AHY1097" s="131"/>
      <c r="AHZ1097" s="131"/>
      <c r="AIA1097" s="131"/>
      <c r="AIB1097" s="131"/>
      <c r="AIC1097" s="131"/>
      <c r="AID1097" s="131"/>
      <c r="AIE1097" s="131"/>
      <c r="AIF1097" s="131"/>
      <c r="AIG1097" s="131"/>
      <c r="AIH1097" s="131"/>
      <c r="AII1097" s="131"/>
      <c r="AIJ1097" s="131"/>
      <c r="AIK1097" s="131"/>
      <c r="AIL1097" s="131"/>
      <c r="AIM1097" s="131"/>
      <c r="AIN1097" s="131"/>
      <c r="AIO1097" s="131"/>
      <c r="AIP1097" s="131"/>
      <c r="AIQ1097" s="131"/>
      <c r="AIR1097" s="131"/>
      <c r="AIS1097" s="131"/>
      <c r="AIT1097" s="131"/>
      <c r="AIU1097" s="131"/>
      <c r="AIV1097" s="131"/>
      <c r="AIW1097" s="131"/>
      <c r="AIX1097" s="131"/>
      <c r="AIY1097" s="131"/>
      <c r="AIZ1097" s="131"/>
      <c r="AJA1097" s="131"/>
      <c r="AJB1097" s="131"/>
      <c r="AJC1097" s="131"/>
      <c r="AJD1097" s="131"/>
      <c r="AJE1097" s="131"/>
      <c r="AJF1097" s="131"/>
      <c r="AJG1097" s="131"/>
      <c r="AJH1097" s="131"/>
      <c r="AJI1097" s="131"/>
      <c r="AJJ1097" s="131"/>
      <c r="AJK1097" s="131"/>
      <c r="AJL1097" s="131"/>
      <c r="AJM1097" s="131"/>
      <c r="AJN1097" s="131"/>
      <c r="AJO1097" s="131"/>
      <c r="AJP1097" s="131"/>
      <c r="AJQ1097" s="131"/>
      <c r="AJR1097" s="131"/>
      <c r="AJS1097" s="131"/>
      <c r="AJT1097" s="131"/>
      <c r="AJU1097" s="131"/>
      <c r="AJV1097" s="131"/>
      <c r="AJW1097" s="131"/>
      <c r="AJX1097" s="131"/>
      <c r="AJY1097" s="131"/>
      <c r="AJZ1097" s="131"/>
      <c r="AKA1097" s="131"/>
      <c r="AKB1097" s="131"/>
      <c r="AKC1097" s="131"/>
      <c r="AKD1097" s="131"/>
      <c r="AKE1097" s="131"/>
      <c r="AKF1097" s="131"/>
      <c r="AKG1097" s="131"/>
      <c r="AKH1097" s="131"/>
      <c r="AKI1097" s="131"/>
      <c r="AKJ1097" s="131"/>
      <c r="AKK1097" s="131"/>
      <c r="AKL1097" s="131"/>
      <c r="AKM1097" s="131"/>
      <c r="AKN1097" s="131"/>
      <c r="AKO1097" s="131"/>
      <c r="AKP1097" s="131"/>
      <c r="AKQ1097" s="131"/>
      <c r="AKR1097" s="131"/>
      <c r="AKS1097" s="131"/>
      <c r="AKT1097" s="131"/>
      <c r="AKU1097" s="131"/>
      <c r="AKV1097" s="131"/>
      <c r="AKW1097" s="131"/>
      <c r="AKX1097" s="131"/>
      <c r="AKY1097" s="131"/>
      <c r="AKZ1097" s="131"/>
      <c r="ALA1097" s="131"/>
      <c r="ALB1097" s="131"/>
      <c r="ALC1097" s="131"/>
      <c r="ALD1097" s="131"/>
      <c r="ALE1097" s="131"/>
      <c r="ALF1097" s="131"/>
      <c r="ALG1097" s="131"/>
      <c r="ALH1097" s="131"/>
      <c r="ALI1097" s="131"/>
      <c r="ALJ1097" s="131"/>
      <c r="ALK1097" s="131"/>
      <c r="ALL1097" s="131"/>
      <c r="ALM1097" s="131"/>
      <c r="ALN1097" s="131"/>
    </row>
    <row r="1098" spans="1:1002" s="508" customFormat="1" x14ac:dyDescent="0.25">
      <c r="A1098" s="502"/>
      <c r="B1098" s="503"/>
      <c r="C1098" s="504"/>
      <c r="D1098" s="450"/>
      <c r="E1098" s="505"/>
      <c r="F1098" s="505"/>
      <c r="G1098" s="506"/>
      <c r="H1098" s="506"/>
      <c r="I1098" s="507"/>
      <c r="J1098" s="565"/>
      <c r="K1098" s="454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  <c r="EC1098" s="131"/>
      <c r="ED1098" s="131"/>
      <c r="EE1098" s="131"/>
      <c r="EF1098" s="131"/>
      <c r="EG1098" s="131"/>
      <c r="EH1098" s="131"/>
      <c r="EI1098" s="131"/>
      <c r="EJ1098" s="131"/>
      <c r="EK1098" s="131"/>
      <c r="EL1098" s="131"/>
      <c r="EM1098" s="131"/>
      <c r="EN1098" s="131"/>
      <c r="EO1098" s="131"/>
      <c r="EP1098" s="131"/>
      <c r="EQ1098" s="131"/>
      <c r="ER1098" s="131"/>
      <c r="ES1098" s="131"/>
      <c r="ET1098" s="131"/>
      <c r="EU1098" s="131"/>
      <c r="EV1098" s="131"/>
      <c r="EW1098" s="131"/>
      <c r="EX1098" s="131"/>
      <c r="EY1098" s="131"/>
      <c r="EZ1098" s="131"/>
      <c r="FA1098" s="131"/>
      <c r="FB1098" s="131"/>
      <c r="FC1098" s="131"/>
      <c r="FD1098" s="131"/>
      <c r="FE1098" s="131"/>
      <c r="FF1098" s="131"/>
      <c r="FG1098" s="131"/>
      <c r="FH1098" s="131"/>
      <c r="FI1098" s="131"/>
      <c r="FJ1098" s="131"/>
      <c r="FK1098" s="131"/>
      <c r="FL1098" s="131"/>
      <c r="FM1098" s="131"/>
      <c r="FN1098" s="131"/>
      <c r="FO1098" s="131"/>
      <c r="FP1098" s="131"/>
      <c r="FQ1098" s="131"/>
      <c r="FR1098" s="131"/>
      <c r="FS1098" s="131"/>
      <c r="FT1098" s="131"/>
      <c r="FU1098" s="131"/>
      <c r="FV1098" s="131"/>
      <c r="FW1098" s="131"/>
      <c r="FX1098" s="131"/>
      <c r="FY1098" s="131"/>
      <c r="FZ1098" s="131"/>
      <c r="GA1098" s="131"/>
      <c r="GB1098" s="131"/>
      <c r="GC1098" s="131"/>
      <c r="GD1098" s="131"/>
      <c r="GE1098" s="131"/>
      <c r="GF1098" s="131"/>
      <c r="GG1098" s="131"/>
      <c r="GH1098" s="131"/>
      <c r="GI1098" s="131"/>
      <c r="GJ1098" s="131"/>
      <c r="GK1098" s="131"/>
      <c r="GL1098" s="131"/>
      <c r="GM1098" s="131"/>
      <c r="GN1098" s="131"/>
      <c r="GO1098" s="131"/>
      <c r="GP1098" s="131"/>
      <c r="GQ1098" s="131"/>
      <c r="GR1098" s="131"/>
      <c r="GS1098" s="131"/>
      <c r="GT1098" s="131"/>
      <c r="GU1098" s="131"/>
      <c r="GV1098" s="131"/>
      <c r="GW1098" s="131"/>
      <c r="GX1098" s="131"/>
      <c r="GY1098" s="131"/>
      <c r="GZ1098" s="131"/>
      <c r="HA1098" s="131"/>
      <c r="HB1098" s="131"/>
      <c r="HC1098" s="131"/>
      <c r="HD1098" s="131"/>
      <c r="HE1098" s="131"/>
      <c r="HF1098" s="131"/>
      <c r="HG1098" s="131"/>
      <c r="HH1098" s="131"/>
      <c r="HI1098" s="131"/>
      <c r="HJ1098" s="131"/>
      <c r="HK1098" s="131"/>
      <c r="HL1098" s="131"/>
      <c r="HM1098" s="131"/>
      <c r="HN1098" s="131"/>
      <c r="HO1098" s="131"/>
      <c r="HP1098" s="131"/>
      <c r="HQ1098" s="131"/>
      <c r="HR1098" s="131"/>
      <c r="HS1098" s="131"/>
      <c r="HT1098" s="131"/>
      <c r="HU1098" s="131"/>
      <c r="HV1098" s="131"/>
      <c r="HW1098" s="131"/>
      <c r="HX1098" s="131"/>
      <c r="HY1098" s="131"/>
      <c r="HZ1098" s="131"/>
      <c r="IA1098" s="131"/>
      <c r="IB1098" s="131"/>
      <c r="IC1098" s="131"/>
      <c r="ID1098" s="131"/>
      <c r="IE1098" s="131"/>
      <c r="IF1098" s="131"/>
      <c r="IG1098" s="131"/>
      <c r="IH1098" s="131"/>
      <c r="II1098" s="131"/>
      <c r="IJ1098" s="131"/>
      <c r="IK1098" s="131"/>
      <c r="IL1098" s="131"/>
      <c r="IM1098" s="131"/>
      <c r="IN1098" s="131"/>
      <c r="IO1098" s="131"/>
      <c r="IP1098" s="131"/>
      <c r="IQ1098" s="131"/>
      <c r="IR1098" s="131"/>
      <c r="IS1098" s="131"/>
      <c r="IT1098" s="131"/>
      <c r="IU1098" s="131"/>
      <c r="IV1098" s="131"/>
      <c r="IW1098" s="131"/>
      <c r="IX1098" s="131"/>
      <c r="IY1098" s="131"/>
      <c r="IZ1098" s="131"/>
      <c r="JA1098" s="131"/>
      <c r="JB1098" s="131"/>
      <c r="JC1098" s="131"/>
      <c r="JD1098" s="131"/>
      <c r="JE1098" s="131"/>
      <c r="JF1098" s="131"/>
      <c r="JG1098" s="131"/>
      <c r="JH1098" s="131"/>
      <c r="JI1098" s="131"/>
      <c r="JJ1098" s="131"/>
      <c r="JK1098" s="131"/>
      <c r="JL1098" s="131"/>
      <c r="JM1098" s="131"/>
      <c r="JN1098" s="131"/>
      <c r="JO1098" s="131"/>
      <c r="JP1098" s="131"/>
      <c r="JQ1098" s="131"/>
      <c r="JR1098" s="131"/>
      <c r="JS1098" s="131"/>
      <c r="JT1098" s="131"/>
      <c r="JU1098" s="131"/>
      <c r="JV1098" s="131"/>
      <c r="JW1098" s="131"/>
      <c r="JX1098" s="131"/>
      <c r="JY1098" s="131"/>
      <c r="JZ1098" s="131"/>
      <c r="KA1098" s="131"/>
      <c r="KB1098" s="131"/>
      <c r="KC1098" s="131"/>
      <c r="KD1098" s="131"/>
      <c r="KE1098" s="131"/>
      <c r="KF1098" s="131"/>
      <c r="KG1098" s="131"/>
      <c r="KH1098" s="131"/>
      <c r="KI1098" s="131"/>
      <c r="KJ1098" s="131"/>
      <c r="KK1098" s="131"/>
      <c r="KL1098" s="131"/>
      <c r="KM1098" s="131"/>
      <c r="KN1098" s="131"/>
      <c r="KO1098" s="131"/>
      <c r="KP1098" s="131"/>
      <c r="KQ1098" s="131"/>
      <c r="KR1098" s="131"/>
      <c r="KS1098" s="131"/>
      <c r="KT1098" s="131"/>
      <c r="KU1098" s="131"/>
      <c r="KV1098" s="131"/>
      <c r="KW1098" s="131"/>
      <c r="KX1098" s="131"/>
      <c r="KY1098" s="131"/>
      <c r="KZ1098" s="131"/>
      <c r="LA1098" s="131"/>
      <c r="LB1098" s="131"/>
      <c r="LC1098" s="131"/>
      <c r="LD1098" s="131"/>
      <c r="LE1098" s="131"/>
      <c r="LF1098" s="131"/>
      <c r="LG1098" s="131"/>
      <c r="LH1098" s="131"/>
      <c r="LI1098" s="131"/>
      <c r="LJ1098" s="131"/>
      <c r="LK1098" s="131"/>
      <c r="LL1098" s="131"/>
      <c r="LM1098" s="131"/>
      <c r="LN1098" s="131"/>
      <c r="LO1098" s="131"/>
      <c r="LP1098" s="131"/>
      <c r="LQ1098" s="131"/>
      <c r="LR1098" s="131"/>
      <c r="LS1098" s="131"/>
      <c r="LT1098" s="131"/>
      <c r="LU1098" s="131"/>
      <c r="LV1098" s="131"/>
      <c r="LW1098" s="131"/>
      <c r="LX1098" s="131"/>
      <c r="LY1098" s="131"/>
      <c r="LZ1098" s="131"/>
      <c r="MA1098" s="131"/>
      <c r="MB1098" s="131"/>
      <c r="MC1098" s="131"/>
      <c r="MD1098" s="131"/>
      <c r="ME1098" s="131"/>
      <c r="MF1098" s="131"/>
      <c r="MG1098" s="131"/>
      <c r="MH1098" s="131"/>
      <c r="MI1098" s="131"/>
      <c r="MJ1098" s="131"/>
      <c r="MK1098" s="131"/>
      <c r="ML1098" s="131"/>
      <c r="MM1098" s="131"/>
      <c r="MN1098" s="131"/>
      <c r="MO1098" s="131"/>
      <c r="MP1098" s="131"/>
      <c r="MQ1098" s="131"/>
      <c r="MR1098" s="131"/>
      <c r="MS1098" s="131"/>
      <c r="MT1098" s="131"/>
      <c r="MU1098" s="131"/>
      <c r="MV1098" s="131"/>
      <c r="MW1098" s="131"/>
      <c r="MX1098" s="131"/>
      <c r="MY1098" s="131"/>
      <c r="MZ1098" s="131"/>
      <c r="NA1098" s="131"/>
      <c r="NB1098" s="131"/>
      <c r="NC1098" s="131"/>
      <c r="ND1098" s="131"/>
      <c r="NE1098" s="131"/>
      <c r="NF1098" s="131"/>
      <c r="NG1098" s="131"/>
      <c r="NH1098" s="131"/>
      <c r="NI1098" s="131"/>
      <c r="NJ1098" s="131"/>
      <c r="NK1098" s="131"/>
      <c r="NL1098" s="131"/>
      <c r="NM1098" s="131"/>
      <c r="NN1098" s="131"/>
      <c r="NO1098" s="131"/>
      <c r="NP1098" s="131"/>
      <c r="NQ1098" s="131"/>
      <c r="NR1098" s="131"/>
      <c r="NS1098" s="131"/>
      <c r="NT1098" s="131"/>
      <c r="NU1098" s="131"/>
      <c r="NV1098" s="131"/>
      <c r="NW1098" s="131"/>
      <c r="NX1098" s="131"/>
      <c r="NY1098" s="131"/>
      <c r="NZ1098" s="131"/>
      <c r="OA1098" s="131"/>
      <c r="OB1098" s="131"/>
      <c r="OC1098" s="131"/>
      <c r="OD1098" s="131"/>
      <c r="OE1098" s="131"/>
      <c r="OF1098" s="131"/>
      <c r="OG1098" s="131"/>
      <c r="OH1098" s="131"/>
      <c r="OI1098" s="131"/>
      <c r="OJ1098" s="131"/>
      <c r="OK1098" s="131"/>
      <c r="OL1098" s="131"/>
      <c r="OM1098" s="131"/>
      <c r="ON1098" s="131"/>
      <c r="OO1098" s="131"/>
      <c r="OP1098" s="131"/>
      <c r="OQ1098" s="131"/>
      <c r="OR1098" s="131"/>
      <c r="OS1098" s="131"/>
      <c r="OT1098" s="131"/>
      <c r="OU1098" s="131"/>
      <c r="OV1098" s="131"/>
      <c r="OW1098" s="131"/>
      <c r="OX1098" s="131"/>
      <c r="OY1098" s="131"/>
      <c r="OZ1098" s="131"/>
      <c r="PA1098" s="131"/>
      <c r="PB1098" s="131"/>
      <c r="PC1098" s="131"/>
      <c r="PD1098" s="131"/>
      <c r="PE1098" s="131"/>
      <c r="PF1098" s="131"/>
      <c r="PG1098" s="131"/>
      <c r="PH1098" s="131"/>
      <c r="PI1098" s="131"/>
      <c r="PJ1098" s="131"/>
      <c r="PK1098" s="131"/>
      <c r="PL1098" s="131"/>
      <c r="PM1098" s="131"/>
      <c r="PN1098" s="131"/>
      <c r="PO1098" s="131"/>
      <c r="PP1098" s="131"/>
      <c r="PQ1098" s="131"/>
      <c r="PR1098" s="131"/>
      <c r="PS1098" s="131"/>
      <c r="PT1098" s="131"/>
      <c r="PU1098" s="131"/>
      <c r="PV1098" s="131"/>
      <c r="PW1098" s="131"/>
      <c r="PX1098" s="131"/>
      <c r="PY1098" s="131"/>
      <c r="PZ1098" s="131"/>
      <c r="QA1098" s="131"/>
      <c r="QB1098" s="131"/>
      <c r="QC1098" s="131"/>
      <c r="QD1098" s="131"/>
      <c r="QE1098" s="131"/>
      <c r="QF1098" s="131"/>
      <c r="QG1098" s="131"/>
      <c r="QH1098" s="131"/>
      <c r="QI1098" s="131"/>
      <c r="QJ1098" s="131"/>
      <c r="QK1098" s="131"/>
      <c r="QL1098" s="131"/>
      <c r="QM1098" s="131"/>
      <c r="QN1098" s="131"/>
      <c r="QO1098" s="131"/>
      <c r="QP1098" s="131"/>
      <c r="QQ1098" s="131"/>
      <c r="QR1098" s="131"/>
      <c r="QS1098" s="131"/>
      <c r="QT1098" s="131"/>
      <c r="QU1098" s="131"/>
      <c r="QV1098" s="131"/>
      <c r="QW1098" s="131"/>
      <c r="QX1098" s="131"/>
      <c r="QY1098" s="131"/>
      <c r="QZ1098" s="131"/>
      <c r="RA1098" s="131"/>
      <c r="RB1098" s="131"/>
      <c r="RC1098" s="131"/>
      <c r="RD1098" s="131"/>
      <c r="RE1098" s="131"/>
      <c r="RF1098" s="131"/>
      <c r="RG1098" s="131"/>
      <c r="RH1098" s="131"/>
      <c r="RI1098" s="131"/>
      <c r="RJ1098" s="131"/>
      <c r="RK1098" s="131"/>
      <c r="RL1098" s="131"/>
      <c r="RM1098" s="131"/>
      <c r="RN1098" s="131"/>
      <c r="RO1098" s="131"/>
      <c r="RP1098" s="131"/>
      <c r="RQ1098" s="131"/>
      <c r="RR1098" s="131"/>
      <c r="RS1098" s="131"/>
      <c r="RT1098" s="131"/>
      <c r="RU1098" s="131"/>
      <c r="RV1098" s="131"/>
      <c r="RW1098" s="131"/>
      <c r="RX1098" s="131"/>
      <c r="RY1098" s="131"/>
      <c r="RZ1098" s="131"/>
      <c r="SA1098" s="131"/>
      <c r="SB1098" s="131"/>
      <c r="SC1098" s="131"/>
      <c r="SD1098" s="131"/>
      <c r="SE1098" s="131"/>
      <c r="SF1098" s="131"/>
      <c r="SG1098" s="131"/>
      <c r="SH1098" s="131"/>
      <c r="SI1098" s="131"/>
      <c r="SJ1098" s="131"/>
      <c r="SK1098" s="131"/>
      <c r="SL1098" s="131"/>
      <c r="SM1098" s="131"/>
      <c r="SN1098" s="131"/>
      <c r="SO1098" s="131"/>
      <c r="SP1098" s="131"/>
      <c r="SQ1098" s="131"/>
      <c r="SR1098" s="131"/>
      <c r="SS1098" s="131"/>
      <c r="ST1098" s="131"/>
      <c r="SU1098" s="131"/>
      <c r="SV1098" s="131"/>
      <c r="SW1098" s="131"/>
      <c r="SX1098" s="131"/>
      <c r="SY1098" s="131"/>
      <c r="SZ1098" s="131"/>
      <c r="TA1098" s="131"/>
      <c r="TB1098" s="131"/>
      <c r="TC1098" s="131"/>
      <c r="TD1098" s="131"/>
      <c r="TE1098" s="131"/>
      <c r="TF1098" s="131"/>
      <c r="TG1098" s="131"/>
      <c r="TH1098" s="131"/>
      <c r="TI1098" s="131"/>
      <c r="TJ1098" s="131"/>
      <c r="TK1098" s="131"/>
      <c r="TL1098" s="131"/>
      <c r="TM1098" s="131"/>
      <c r="TN1098" s="131"/>
      <c r="TO1098" s="131"/>
      <c r="TP1098" s="131"/>
      <c r="TQ1098" s="131"/>
      <c r="TR1098" s="131"/>
      <c r="TS1098" s="131"/>
      <c r="TT1098" s="131"/>
      <c r="TU1098" s="131"/>
      <c r="TV1098" s="131"/>
      <c r="TW1098" s="131"/>
      <c r="TX1098" s="131"/>
      <c r="TY1098" s="131"/>
      <c r="TZ1098" s="131"/>
      <c r="UA1098" s="131"/>
      <c r="UB1098" s="131"/>
      <c r="UC1098" s="131"/>
      <c r="UD1098" s="131"/>
      <c r="UE1098" s="131"/>
      <c r="UF1098" s="131"/>
      <c r="UG1098" s="131"/>
      <c r="UH1098" s="131"/>
      <c r="UI1098" s="131"/>
      <c r="UJ1098" s="131"/>
      <c r="UK1098" s="131"/>
      <c r="UL1098" s="131"/>
      <c r="UM1098" s="131"/>
      <c r="UN1098" s="131"/>
      <c r="UO1098" s="131"/>
      <c r="UP1098" s="131"/>
      <c r="UQ1098" s="131"/>
      <c r="UR1098" s="131"/>
      <c r="US1098" s="131"/>
      <c r="UT1098" s="131"/>
      <c r="UU1098" s="131"/>
      <c r="UV1098" s="131"/>
      <c r="UW1098" s="131"/>
      <c r="UX1098" s="131"/>
      <c r="UY1098" s="131"/>
      <c r="UZ1098" s="131"/>
      <c r="VA1098" s="131"/>
      <c r="VB1098" s="131"/>
      <c r="VC1098" s="131"/>
      <c r="VD1098" s="131"/>
      <c r="VE1098" s="131"/>
      <c r="VF1098" s="131"/>
      <c r="VG1098" s="131"/>
      <c r="VH1098" s="131"/>
      <c r="VI1098" s="131"/>
      <c r="VJ1098" s="131"/>
      <c r="VK1098" s="131"/>
      <c r="VL1098" s="131"/>
      <c r="VM1098" s="131"/>
      <c r="VN1098" s="131"/>
      <c r="VO1098" s="131"/>
      <c r="VP1098" s="131"/>
      <c r="VQ1098" s="131"/>
      <c r="VR1098" s="131"/>
      <c r="VS1098" s="131"/>
      <c r="VT1098" s="131"/>
      <c r="VU1098" s="131"/>
      <c r="VV1098" s="131"/>
      <c r="VW1098" s="131"/>
      <c r="VX1098" s="131"/>
      <c r="VY1098" s="131"/>
      <c r="VZ1098" s="131"/>
      <c r="WA1098" s="131"/>
      <c r="WB1098" s="131"/>
      <c r="WC1098" s="131"/>
      <c r="WD1098" s="131"/>
      <c r="WE1098" s="131"/>
      <c r="WF1098" s="131"/>
      <c r="WG1098" s="131"/>
      <c r="WH1098" s="131"/>
      <c r="WI1098" s="131"/>
      <c r="WJ1098" s="131"/>
      <c r="WK1098" s="131"/>
      <c r="WL1098" s="131"/>
      <c r="WM1098" s="131"/>
      <c r="WN1098" s="131"/>
      <c r="WO1098" s="131"/>
      <c r="WP1098" s="131"/>
      <c r="WQ1098" s="131"/>
      <c r="WR1098" s="131"/>
      <c r="WS1098" s="131"/>
      <c r="WT1098" s="131"/>
      <c r="WU1098" s="131"/>
      <c r="WV1098" s="131"/>
      <c r="WW1098" s="131"/>
      <c r="WX1098" s="131"/>
      <c r="WY1098" s="131"/>
      <c r="WZ1098" s="131"/>
      <c r="XA1098" s="131"/>
      <c r="XB1098" s="131"/>
      <c r="XC1098" s="131"/>
      <c r="XD1098" s="131"/>
      <c r="XE1098" s="131"/>
      <c r="XF1098" s="131"/>
      <c r="XG1098" s="131"/>
      <c r="XH1098" s="131"/>
      <c r="XI1098" s="131"/>
      <c r="XJ1098" s="131"/>
      <c r="XK1098" s="131"/>
      <c r="XL1098" s="131"/>
      <c r="XM1098" s="131"/>
      <c r="XN1098" s="131"/>
      <c r="XO1098" s="131"/>
      <c r="XP1098" s="131"/>
      <c r="XQ1098" s="131"/>
      <c r="XR1098" s="131"/>
      <c r="XS1098" s="131"/>
      <c r="XT1098" s="131"/>
      <c r="XU1098" s="131"/>
      <c r="XV1098" s="131"/>
      <c r="XW1098" s="131"/>
      <c r="XX1098" s="131"/>
      <c r="XY1098" s="131"/>
      <c r="XZ1098" s="131"/>
      <c r="YA1098" s="131"/>
      <c r="YB1098" s="131"/>
      <c r="YC1098" s="131"/>
      <c r="YD1098" s="131"/>
      <c r="YE1098" s="131"/>
      <c r="YF1098" s="131"/>
      <c r="YG1098" s="131"/>
      <c r="YH1098" s="131"/>
      <c r="YI1098" s="131"/>
      <c r="YJ1098" s="131"/>
      <c r="YK1098" s="131"/>
      <c r="YL1098" s="131"/>
      <c r="YM1098" s="131"/>
      <c r="YN1098" s="131"/>
      <c r="YO1098" s="131"/>
      <c r="YP1098" s="131"/>
      <c r="YQ1098" s="131"/>
      <c r="YR1098" s="131"/>
      <c r="YS1098" s="131"/>
      <c r="YT1098" s="131"/>
      <c r="YU1098" s="131"/>
      <c r="YV1098" s="131"/>
      <c r="YW1098" s="131"/>
      <c r="YX1098" s="131"/>
      <c r="YY1098" s="131"/>
      <c r="YZ1098" s="131"/>
      <c r="ZA1098" s="131"/>
      <c r="ZB1098" s="131"/>
      <c r="ZC1098" s="131"/>
      <c r="ZD1098" s="131"/>
      <c r="ZE1098" s="131"/>
      <c r="ZF1098" s="131"/>
      <c r="ZG1098" s="131"/>
      <c r="ZH1098" s="131"/>
      <c r="ZI1098" s="131"/>
      <c r="ZJ1098" s="131"/>
      <c r="ZK1098" s="131"/>
      <c r="ZL1098" s="131"/>
      <c r="ZM1098" s="131"/>
      <c r="ZN1098" s="131"/>
      <c r="ZO1098" s="131"/>
      <c r="ZP1098" s="131"/>
      <c r="ZQ1098" s="131"/>
      <c r="ZR1098" s="131"/>
      <c r="ZS1098" s="131"/>
      <c r="ZT1098" s="131"/>
      <c r="ZU1098" s="131"/>
      <c r="ZV1098" s="131"/>
      <c r="ZW1098" s="131"/>
      <c r="ZX1098" s="131"/>
      <c r="ZY1098" s="131"/>
      <c r="ZZ1098" s="131"/>
      <c r="AAA1098" s="131"/>
      <c r="AAB1098" s="131"/>
      <c r="AAC1098" s="131"/>
      <c r="AAD1098" s="131"/>
      <c r="AAE1098" s="131"/>
      <c r="AAF1098" s="131"/>
      <c r="AAG1098" s="131"/>
      <c r="AAH1098" s="131"/>
      <c r="AAI1098" s="131"/>
      <c r="AAJ1098" s="131"/>
      <c r="AAK1098" s="131"/>
      <c r="AAL1098" s="131"/>
      <c r="AAM1098" s="131"/>
      <c r="AAN1098" s="131"/>
      <c r="AAO1098" s="131"/>
      <c r="AAP1098" s="131"/>
      <c r="AAQ1098" s="131"/>
      <c r="AAR1098" s="131"/>
      <c r="AAS1098" s="131"/>
      <c r="AAT1098" s="131"/>
      <c r="AAU1098" s="131"/>
      <c r="AAV1098" s="131"/>
      <c r="AAW1098" s="131"/>
      <c r="AAX1098" s="131"/>
      <c r="AAY1098" s="131"/>
      <c r="AAZ1098" s="131"/>
      <c r="ABA1098" s="131"/>
      <c r="ABB1098" s="131"/>
      <c r="ABC1098" s="131"/>
      <c r="ABD1098" s="131"/>
      <c r="ABE1098" s="131"/>
      <c r="ABF1098" s="131"/>
      <c r="ABG1098" s="131"/>
      <c r="ABH1098" s="131"/>
      <c r="ABI1098" s="131"/>
      <c r="ABJ1098" s="131"/>
      <c r="ABK1098" s="131"/>
      <c r="ABL1098" s="131"/>
      <c r="ABM1098" s="131"/>
      <c r="ABN1098" s="131"/>
      <c r="ABO1098" s="131"/>
      <c r="ABP1098" s="131"/>
      <c r="ABQ1098" s="131"/>
      <c r="ABR1098" s="131"/>
      <c r="ABS1098" s="131"/>
      <c r="ABT1098" s="131"/>
      <c r="ABU1098" s="131"/>
      <c r="ABV1098" s="131"/>
      <c r="ABW1098" s="131"/>
      <c r="ABX1098" s="131"/>
      <c r="ABY1098" s="131"/>
      <c r="ABZ1098" s="131"/>
      <c r="ACA1098" s="131"/>
      <c r="ACB1098" s="131"/>
      <c r="ACC1098" s="131"/>
      <c r="ACD1098" s="131"/>
      <c r="ACE1098" s="131"/>
      <c r="ACF1098" s="131"/>
      <c r="ACG1098" s="131"/>
      <c r="ACH1098" s="131"/>
      <c r="ACI1098" s="131"/>
      <c r="ACJ1098" s="131"/>
      <c r="ACK1098" s="131"/>
      <c r="ACL1098" s="131"/>
      <c r="ACM1098" s="131"/>
      <c r="ACN1098" s="131"/>
      <c r="ACO1098" s="131"/>
      <c r="ACP1098" s="131"/>
      <c r="ACQ1098" s="131"/>
      <c r="ACR1098" s="131"/>
      <c r="ACS1098" s="131"/>
      <c r="ACT1098" s="131"/>
      <c r="ACU1098" s="131"/>
      <c r="ACV1098" s="131"/>
      <c r="ACW1098" s="131"/>
      <c r="ACX1098" s="131"/>
      <c r="ACY1098" s="131"/>
      <c r="ACZ1098" s="131"/>
      <c r="ADA1098" s="131"/>
      <c r="ADB1098" s="131"/>
      <c r="ADC1098" s="131"/>
      <c r="ADD1098" s="131"/>
      <c r="ADE1098" s="131"/>
      <c r="ADF1098" s="131"/>
      <c r="ADG1098" s="131"/>
      <c r="ADH1098" s="131"/>
      <c r="ADI1098" s="131"/>
      <c r="ADJ1098" s="131"/>
      <c r="ADK1098" s="131"/>
      <c r="ADL1098" s="131"/>
      <c r="ADM1098" s="131"/>
      <c r="ADN1098" s="131"/>
      <c r="ADO1098" s="131"/>
      <c r="ADP1098" s="131"/>
      <c r="ADQ1098" s="131"/>
      <c r="ADR1098" s="131"/>
      <c r="ADS1098" s="131"/>
      <c r="ADT1098" s="131"/>
      <c r="ADU1098" s="131"/>
      <c r="ADV1098" s="131"/>
      <c r="ADW1098" s="131"/>
      <c r="ADX1098" s="131"/>
      <c r="ADY1098" s="131"/>
      <c r="ADZ1098" s="131"/>
      <c r="AEA1098" s="131"/>
      <c r="AEB1098" s="131"/>
      <c r="AEC1098" s="131"/>
      <c r="AED1098" s="131"/>
      <c r="AEE1098" s="131"/>
      <c r="AEF1098" s="131"/>
      <c r="AEG1098" s="131"/>
      <c r="AEH1098" s="131"/>
      <c r="AEI1098" s="131"/>
      <c r="AEJ1098" s="131"/>
      <c r="AEK1098" s="131"/>
      <c r="AEL1098" s="131"/>
      <c r="AEM1098" s="131"/>
      <c r="AEN1098" s="131"/>
      <c r="AEO1098" s="131"/>
      <c r="AEP1098" s="131"/>
      <c r="AEQ1098" s="131"/>
      <c r="AER1098" s="131"/>
      <c r="AES1098" s="131"/>
      <c r="AET1098" s="131"/>
      <c r="AEU1098" s="131"/>
      <c r="AEV1098" s="131"/>
      <c r="AEW1098" s="131"/>
      <c r="AEX1098" s="131"/>
      <c r="AEY1098" s="131"/>
      <c r="AEZ1098" s="131"/>
      <c r="AFA1098" s="131"/>
      <c r="AFB1098" s="131"/>
      <c r="AFC1098" s="131"/>
      <c r="AFD1098" s="131"/>
      <c r="AFE1098" s="131"/>
      <c r="AFF1098" s="131"/>
      <c r="AFG1098" s="131"/>
      <c r="AFH1098" s="131"/>
      <c r="AFI1098" s="131"/>
      <c r="AFJ1098" s="131"/>
      <c r="AFK1098" s="131"/>
      <c r="AFL1098" s="131"/>
      <c r="AFM1098" s="131"/>
      <c r="AFN1098" s="131"/>
      <c r="AFO1098" s="131"/>
      <c r="AFP1098" s="131"/>
      <c r="AFQ1098" s="131"/>
      <c r="AFR1098" s="131"/>
      <c r="AFS1098" s="131"/>
      <c r="AFT1098" s="131"/>
      <c r="AFU1098" s="131"/>
      <c r="AFV1098" s="131"/>
      <c r="AFW1098" s="131"/>
      <c r="AFX1098" s="131"/>
      <c r="AFY1098" s="131"/>
      <c r="AFZ1098" s="131"/>
      <c r="AGA1098" s="131"/>
      <c r="AGB1098" s="131"/>
      <c r="AGC1098" s="131"/>
      <c r="AGD1098" s="131"/>
      <c r="AGE1098" s="131"/>
      <c r="AGF1098" s="131"/>
      <c r="AGG1098" s="131"/>
      <c r="AGH1098" s="131"/>
      <c r="AGI1098" s="131"/>
      <c r="AGJ1098" s="131"/>
      <c r="AGK1098" s="131"/>
      <c r="AGL1098" s="131"/>
      <c r="AGM1098" s="131"/>
      <c r="AGN1098" s="131"/>
      <c r="AGO1098" s="131"/>
      <c r="AGP1098" s="131"/>
      <c r="AGQ1098" s="131"/>
      <c r="AGR1098" s="131"/>
      <c r="AGS1098" s="131"/>
      <c r="AGT1098" s="131"/>
      <c r="AGU1098" s="131"/>
      <c r="AGV1098" s="131"/>
      <c r="AGW1098" s="131"/>
      <c r="AGX1098" s="131"/>
      <c r="AGY1098" s="131"/>
      <c r="AGZ1098" s="131"/>
      <c r="AHA1098" s="131"/>
      <c r="AHB1098" s="131"/>
      <c r="AHC1098" s="131"/>
      <c r="AHD1098" s="131"/>
      <c r="AHE1098" s="131"/>
      <c r="AHF1098" s="131"/>
      <c r="AHG1098" s="131"/>
      <c r="AHH1098" s="131"/>
      <c r="AHI1098" s="131"/>
      <c r="AHJ1098" s="131"/>
      <c r="AHK1098" s="131"/>
      <c r="AHL1098" s="131"/>
      <c r="AHM1098" s="131"/>
      <c r="AHN1098" s="131"/>
      <c r="AHO1098" s="131"/>
      <c r="AHP1098" s="131"/>
      <c r="AHQ1098" s="131"/>
      <c r="AHR1098" s="131"/>
      <c r="AHS1098" s="131"/>
      <c r="AHT1098" s="131"/>
      <c r="AHU1098" s="131"/>
      <c r="AHV1098" s="131"/>
      <c r="AHW1098" s="131"/>
      <c r="AHX1098" s="131"/>
      <c r="AHY1098" s="131"/>
      <c r="AHZ1098" s="131"/>
      <c r="AIA1098" s="131"/>
      <c r="AIB1098" s="131"/>
      <c r="AIC1098" s="131"/>
      <c r="AID1098" s="131"/>
      <c r="AIE1098" s="131"/>
      <c r="AIF1098" s="131"/>
      <c r="AIG1098" s="131"/>
      <c r="AIH1098" s="131"/>
      <c r="AII1098" s="131"/>
      <c r="AIJ1098" s="131"/>
      <c r="AIK1098" s="131"/>
      <c r="AIL1098" s="131"/>
      <c r="AIM1098" s="131"/>
      <c r="AIN1098" s="131"/>
      <c r="AIO1098" s="131"/>
      <c r="AIP1098" s="131"/>
      <c r="AIQ1098" s="131"/>
      <c r="AIR1098" s="131"/>
      <c r="AIS1098" s="131"/>
      <c r="AIT1098" s="131"/>
      <c r="AIU1098" s="131"/>
      <c r="AIV1098" s="131"/>
      <c r="AIW1098" s="131"/>
      <c r="AIX1098" s="131"/>
      <c r="AIY1098" s="131"/>
      <c r="AIZ1098" s="131"/>
      <c r="AJA1098" s="131"/>
      <c r="AJB1098" s="131"/>
      <c r="AJC1098" s="131"/>
      <c r="AJD1098" s="131"/>
      <c r="AJE1098" s="131"/>
      <c r="AJF1098" s="131"/>
      <c r="AJG1098" s="131"/>
      <c r="AJH1098" s="131"/>
      <c r="AJI1098" s="131"/>
      <c r="AJJ1098" s="131"/>
      <c r="AJK1098" s="131"/>
      <c r="AJL1098" s="131"/>
      <c r="AJM1098" s="131"/>
      <c r="AJN1098" s="131"/>
      <c r="AJO1098" s="131"/>
      <c r="AJP1098" s="131"/>
      <c r="AJQ1098" s="131"/>
      <c r="AJR1098" s="131"/>
      <c r="AJS1098" s="131"/>
      <c r="AJT1098" s="131"/>
      <c r="AJU1098" s="131"/>
      <c r="AJV1098" s="131"/>
      <c r="AJW1098" s="131"/>
      <c r="AJX1098" s="131"/>
      <c r="AJY1098" s="131"/>
      <c r="AJZ1098" s="131"/>
      <c r="AKA1098" s="131"/>
      <c r="AKB1098" s="131"/>
      <c r="AKC1098" s="131"/>
      <c r="AKD1098" s="131"/>
      <c r="AKE1098" s="131"/>
      <c r="AKF1098" s="131"/>
      <c r="AKG1098" s="131"/>
      <c r="AKH1098" s="131"/>
      <c r="AKI1098" s="131"/>
      <c r="AKJ1098" s="131"/>
      <c r="AKK1098" s="131"/>
      <c r="AKL1098" s="131"/>
      <c r="AKM1098" s="131"/>
      <c r="AKN1098" s="131"/>
      <c r="AKO1098" s="131"/>
      <c r="AKP1098" s="131"/>
      <c r="AKQ1098" s="131"/>
      <c r="AKR1098" s="131"/>
      <c r="AKS1098" s="131"/>
      <c r="AKT1098" s="131"/>
      <c r="AKU1098" s="131"/>
      <c r="AKV1098" s="131"/>
      <c r="AKW1098" s="131"/>
      <c r="AKX1098" s="131"/>
      <c r="AKY1098" s="131"/>
      <c r="AKZ1098" s="131"/>
      <c r="ALA1098" s="131"/>
      <c r="ALB1098" s="131"/>
      <c r="ALC1098" s="131"/>
      <c r="ALD1098" s="131"/>
      <c r="ALE1098" s="131"/>
      <c r="ALF1098" s="131"/>
      <c r="ALG1098" s="131"/>
      <c r="ALH1098" s="131"/>
      <c r="ALI1098" s="131"/>
      <c r="ALJ1098" s="131"/>
      <c r="ALK1098" s="131"/>
      <c r="ALL1098" s="131"/>
      <c r="ALM1098" s="131"/>
      <c r="ALN1098" s="131"/>
    </row>
    <row r="1099" spans="1:1002" s="508" customFormat="1" x14ac:dyDescent="0.25">
      <c r="A1099" s="502"/>
      <c r="B1099" s="503"/>
      <c r="C1099" s="504"/>
      <c r="D1099" s="450"/>
      <c r="E1099" s="505"/>
      <c r="F1099" s="505"/>
      <c r="G1099" s="506"/>
      <c r="H1099" s="506"/>
      <c r="I1099" s="507"/>
      <c r="J1099" s="565"/>
      <c r="K1099" s="454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  <c r="EC1099" s="131"/>
      <c r="ED1099" s="131"/>
      <c r="EE1099" s="131"/>
      <c r="EF1099" s="131"/>
      <c r="EG1099" s="131"/>
      <c r="EH1099" s="131"/>
      <c r="EI1099" s="131"/>
      <c r="EJ1099" s="131"/>
      <c r="EK1099" s="131"/>
      <c r="EL1099" s="131"/>
      <c r="EM1099" s="131"/>
      <c r="EN1099" s="131"/>
      <c r="EO1099" s="131"/>
      <c r="EP1099" s="131"/>
      <c r="EQ1099" s="131"/>
      <c r="ER1099" s="131"/>
      <c r="ES1099" s="131"/>
      <c r="ET1099" s="131"/>
      <c r="EU1099" s="131"/>
      <c r="EV1099" s="131"/>
      <c r="EW1099" s="131"/>
      <c r="EX1099" s="131"/>
      <c r="EY1099" s="131"/>
      <c r="EZ1099" s="131"/>
      <c r="FA1099" s="131"/>
      <c r="FB1099" s="131"/>
      <c r="FC1099" s="131"/>
      <c r="FD1099" s="131"/>
      <c r="FE1099" s="131"/>
      <c r="FF1099" s="131"/>
      <c r="FG1099" s="131"/>
      <c r="FH1099" s="131"/>
      <c r="FI1099" s="131"/>
      <c r="FJ1099" s="131"/>
      <c r="FK1099" s="131"/>
      <c r="FL1099" s="131"/>
      <c r="FM1099" s="131"/>
      <c r="FN1099" s="131"/>
      <c r="FO1099" s="131"/>
      <c r="FP1099" s="131"/>
      <c r="FQ1099" s="131"/>
      <c r="FR1099" s="131"/>
      <c r="FS1099" s="131"/>
      <c r="FT1099" s="131"/>
      <c r="FU1099" s="131"/>
      <c r="FV1099" s="131"/>
      <c r="FW1099" s="131"/>
      <c r="FX1099" s="131"/>
      <c r="FY1099" s="131"/>
      <c r="FZ1099" s="131"/>
      <c r="GA1099" s="131"/>
      <c r="GB1099" s="131"/>
      <c r="GC1099" s="131"/>
      <c r="GD1099" s="131"/>
      <c r="GE1099" s="131"/>
      <c r="GF1099" s="131"/>
      <c r="GG1099" s="131"/>
      <c r="GH1099" s="131"/>
      <c r="GI1099" s="131"/>
      <c r="GJ1099" s="131"/>
      <c r="GK1099" s="131"/>
      <c r="GL1099" s="131"/>
      <c r="GM1099" s="131"/>
      <c r="GN1099" s="131"/>
      <c r="GO1099" s="131"/>
      <c r="GP1099" s="131"/>
      <c r="GQ1099" s="131"/>
      <c r="GR1099" s="131"/>
      <c r="GS1099" s="131"/>
      <c r="GT1099" s="131"/>
      <c r="GU1099" s="131"/>
      <c r="GV1099" s="131"/>
      <c r="GW1099" s="131"/>
      <c r="GX1099" s="131"/>
      <c r="GY1099" s="131"/>
      <c r="GZ1099" s="131"/>
      <c r="HA1099" s="131"/>
      <c r="HB1099" s="131"/>
      <c r="HC1099" s="131"/>
      <c r="HD1099" s="131"/>
      <c r="HE1099" s="131"/>
      <c r="HF1099" s="131"/>
      <c r="HG1099" s="131"/>
      <c r="HH1099" s="131"/>
      <c r="HI1099" s="131"/>
      <c r="HJ1099" s="131"/>
      <c r="HK1099" s="131"/>
      <c r="HL1099" s="131"/>
      <c r="HM1099" s="131"/>
      <c r="HN1099" s="131"/>
      <c r="HO1099" s="131"/>
      <c r="HP1099" s="131"/>
      <c r="HQ1099" s="131"/>
      <c r="HR1099" s="131"/>
      <c r="HS1099" s="131"/>
      <c r="HT1099" s="131"/>
      <c r="HU1099" s="131"/>
      <c r="HV1099" s="131"/>
      <c r="HW1099" s="131"/>
      <c r="HX1099" s="131"/>
      <c r="HY1099" s="131"/>
      <c r="HZ1099" s="131"/>
      <c r="IA1099" s="131"/>
      <c r="IB1099" s="131"/>
      <c r="IC1099" s="131"/>
      <c r="ID1099" s="131"/>
      <c r="IE1099" s="131"/>
      <c r="IF1099" s="131"/>
      <c r="IG1099" s="131"/>
      <c r="IH1099" s="131"/>
      <c r="II1099" s="131"/>
      <c r="IJ1099" s="131"/>
      <c r="IK1099" s="131"/>
      <c r="IL1099" s="131"/>
      <c r="IM1099" s="131"/>
      <c r="IN1099" s="131"/>
      <c r="IO1099" s="131"/>
      <c r="IP1099" s="131"/>
      <c r="IQ1099" s="131"/>
      <c r="IR1099" s="131"/>
      <c r="IS1099" s="131"/>
      <c r="IT1099" s="131"/>
      <c r="IU1099" s="131"/>
      <c r="IV1099" s="131"/>
      <c r="IW1099" s="131"/>
      <c r="IX1099" s="131"/>
      <c r="IY1099" s="131"/>
      <c r="IZ1099" s="131"/>
      <c r="JA1099" s="131"/>
      <c r="JB1099" s="131"/>
      <c r="JC1099" s="131"/>
      <c r="JD1099" s="131"/>
      <c r="JE1099" s="131"/>
      <c r="JF1099" s="131"/>
      <c r="JG1099" s="131"/>
      <c r="JH1099" s="131"/>
      <c r="JI1099" s="131"/>
      <c r="JJ1099" s="131"/>
      <c r="JK1099" s="131"/>
      <c r="JL1099" s="131"/>
      <c r="JM1099" s="131"/>
      <c r="JN1099" s="131"/>
      <c r="JO1099" s="131"/>
      <c r="JP1099" s="131"/>
      <c r="JQ1099" s="131"/>
      <c r="JR1099" s="131"/>
      <c r="JS1099" s="131"/>
      <c r="JT1099" s="131"/>
      <c r="JU1099" s="131"/>
      <c r="JV1099" s="131"/>
      <c r="JW1099" s="131"/>
      <c r="JX1099" s="131"/>
      <c r="JY1099" s="131"/>
      <c r="JZ1099" s="131"/>
      <c r="KA1099" s="131"/>
      <c r="KB1099" s="131"/>
      <c r="KC1099" s="131"/>
      <c r="KD1099" s="131"/>
      <c r="KE1099" s="131"/>
      <c r="KF1099" s="131"/>
      <c r="KG1099" s="131"/>
      <c r="KH1099" s="131"/>
      <c r="KI1099" s="131"/>
      <c r="KJ1099" s="131"/>
      <c r="KK1099" s="131"/>
      <c r="KL1099" s="131"/>
      <c r="KM1099" s="131"/>
      <c r="KN1099" s="131"/>
      <c r="KO1099" s="131"/>
      <c r="KP1099" s="131"/>
      <c r="KQ1099" s="131"/>
      <c r="KR1099" s="131"/>
      <c r="KS1099" s="131"/>
      <c r="KT1099" s="131"/>
      <c r="KU1099" s="131"/>
      <c r="KV1099" s="131"/>
      <c r="KW1099" s="131"/>
      <c r="KX1099" s="131"/>
      <c r="KY1099" s="131"/>
      <c r="KZ1099" s="131"/>
      <c r="LA1099" s="131"/>
      <c r="LB1099" s="131"/>
      <c r="LC1099" s="131"/>
      <c r="LD1099" s="131"/>
      <c r="LE1099" s="131"/>
      <c r="LF1099" s="131"/>
      <c r="LG1099" s="131"/>
      <c r="LH1099" s="131"/>
      <c r="LI1099" s="131"/>
      <c r="LJ1099" s="131"/>
      <c r="LK1099" s="131"/>
      <c r="LL1099" s="131"/>
      <c r="LM1099" s="131"/>
      <c r="LN1099" s="131"/>
      <c r="LO1099" s="131"/>
      <c r="LP1099" s="131"/>
      <c r="LQ1099" s="131"/>
      <c r="LR1099" s="131"/>
      <c r="LS1099" s="131"/>
      <c r="LT1099" s="131"/>
      <c r="LU1099" s="131"/>
      <c r="LV1099" s="131"/>
      <c r="LW1099" s="131"/>
      <c r="LX1099" s="131"/>
      <c r="LY1099" s="131"/>
      <c r="LZ1099" s="131"/>
      <c r="MA1099" s="131"/>
      <c r="MB1099" s="131"/>
      <c r="MC1099" s="131"/>
      <c r="MD1099" s="131"/>
      <c r="ME1099" s="131"/>
      <c r="MF1099" s="131"/>
      <c r="MG1099" s="131"/>
      <c r="MH1099" s="131"/>
      <c r="MI1099" s="131"/>
      <c r="MJ1099" s="131"/>
      <c r="MK1099" s="131"/>
      <c r="ML1099" s="131"/>
      <c r="MM1099" s="131"/>
      <c r="MN1099" s="131"/>
      <c r="MO1099" s="131"/>
      <c r="MP1099" s="131"/>
      <c r="MQ1099" s="131"/>
      <c r="MR1099" s="131"/>
      <c r="MS1099" s="131"/>
      <c r="MT1099" s="131"/>
      <c r="MU1099" s="131"/>
      <c r="MV1099" s="131"/>
      <c r="MW1099" s="131"/>
      <c r="MX1099" s="131"/>
      <c r="MY1099" s="131"/>
      <c r="MZ1099" s="131"/>
      <c r="NA1099" s="131"/>
      <c r="NB1099" s="131"/>
      <c r="NC1099" s="131"/>
      <c r="ND1099" s="131"/>
      <c r="NE1099" s="131"/>
      <c r="NF1099" s="131"/>
      <c r="NG1099" s="131"/>
      <c r="NH1099" s="131"/>
      <c r="NI1099" s="131"/>
      <c r="NJ1099" s="131"/>
      <c r="NK1099" s="131"/>
      <c r="NL1099" s="131"/>
      <c r="NM1099" s="131"/>
      <c r="NN1099" s="131"/>
      <c r="NO1099" s="131"/>
      <c r="NP1099" s="131"/>
      <c r="NQ1099" s="131"/>
      <c r="NR1099" s="131"/>
      <c r="NS1099" s="131"/>
      <c r="NT1099" s="131"/>
      <c r="NU1099" s="131"/>
      <c r="NV1099" s="131"/>
      <c r="NW1099" s="131"/>
      <c r="NX1099" s="131"/>
      <c r="NY1099" s="131"/>
      <c r="NZ1099" s="131"/>
      <c r="OA1099" s="131"/>
      <c r="OB1099" s="131"/>
      <c r="OC1099" s="131"/>
      <c r="OD1099" s="131"/>
      <c r="OE1099" s="131"/>
      <c r="OF1099" s="131"/>
      <c r="OG1099" s="131"/>
      <c r="OH1099" s="131"/>
      <c r="OI1099" s="131"/>
      <c r="OJ1099" s="131"/>
      <c r="OK1099" s="131"/>
      <c r="OL1099" s="131"/>
      <c r="OM1099" s="131"/>
      <c r="ON1099" s="131"/>
      <c r="OO1099" s="131"/>
      <c r="OP1099" s="131"/>
      <c r="OQ1099" s="131"/>
      <c r="OR1099" s="131"/>
      <c r="OS1099" s="131"/>
      <c r="OT1099" s="131"/>
      <c r="OU1099" s="131"/>
      <c r="OV1099" s="131"/>
      <c r="OW1099" s="131"/>
      <c r="OX1099" s="131"/>
      <c r="OY1099" s="131"/>
      <c r="OZ1099" s="131"/>
      <c r="PA1099" s="131"/>
      <c r="PB1099" s="131"/>
      <c r="PC1099" s="131"/>
      <c r="PD1099" s="131"/>
      <c r="PE1099" s="131"/>
      <c r="PF1099" s="131"/>
      <c r="PG1099" s="131"/>
      <c r="PH1099" s="131"/>
      <c r="PI1099" s="131"/>
      <c r="PJ1099" s="131"/>
      <c r="PK1099" s="131"/>
      <c r="PL1099" s="131"/>
      <c r="PM1099" s="131"/>
      <c r="PN1099" s="131"/>
      <c r="PO1099" s="131"/>
      <c r="PP1099" s="131"/>
      <c r="PQ1099" s="131"/>
      <c r="PR1099" s="131"/>
      <c r="PS1099" s="131"/>
      <c r="PT1099" s="131"/>
      <c r="PU1099" s="131"/>
      <c r="PV1099" s="131"/>
      <c r="PW1099" s="131"/>
      <c r="PX1099" s="131"/>
      <c r="PY1099" s="131"/>
      <c r="PZ1099" s="131"/>
      <c r="QA1099" s="131"/>
      <c r="QB1099" s="131"/>
      <c r="QC1099" s="131"/>
      <c r="QD1099" s="131"/>
      <c r="QE1099" s="131"/>
      <c r="QF1099" s="131"/>
      <c r="QG1099" s="131"/>
      <c r="QH1099" s="131"/>
      <c r="QI1099" s="131"/>
      <c r="QJ1099" s="131"/>
      <c r="QK1099" s="131"/>
      <c r="QL1099" s="131"/>
      <c r="QM1099" s="131"/>
      <c r="QN1099" s="131"/>
      <c r="QO1099" s="131"/>
      <c r="QP1099" s="131"/>
      <c r="QQ1099" s="131"/>
      <c r="QR1099" s="131"/>
      <c r="QS1099" s="131"/>
      <c r="QT1099" s="131"/>
      <c r="QU1099" s="131"/>
      <c r="QV1099" s="131"/>
      <c r="QW1099" s="131"/>
      <c r="QX1099" s="131"/>
      <c r="QY1099" s="131"/>
      <c r="QZ1099" s="131"/>
      <c r="RA1099" s="131"/>
      <c r="RB1099" s="131"/>
      <c r="RC1099" s="131"/>
      <c r="RD1099" s="131"/>
      <c r="RE1099" s="131"/>
      <c r="RF1099" s="131"/>
      <c r="RG1099" s="131"/>
      <c r="RH1099" s="131"/>
      <c r="RI1099" s="131"/>
      <c r="RJ1099" s="131"/>
      <c r="RK1099" s="131"/>
      <c r="RL1099" s="131"/>
      <c r="RM1099" s="131"/>
      <c r="RN1099" s="131"/>
      <c r="RO1099" s="131"/>
      <c r="RP1099" s="131"/>
      <c r="RQ1099" s="131"/>
      <c r="RR1099" s="131"/>
      <c r="RS1099" s="131"/>
      <c r="RT1099" s="131"/>
      <c r="RU1099" s="131"/>
      <c r="RV1099" s="131"/>
      <c r="RW1099" s="131"/>
      <c r="RX1099" s="131"/>
      <c r="RY1099" s="131"/>
      <c r="RZ1099" s="131"/>
      <c r="SA1099" s="131"/>
      <c r="SB1099" s="131"/>
      <c r="SC1099" s="131"/>
      <c r="SD1099" s="131"/>
      <c r="SE1099" s="131"/>
      <c r="SF1099" s="131"/>
      <c r="SG1099" s="131"/>
      <c r="SH1099" s="131"/>
      <c r="SI1099" s="131"/>
      <c r="SJ1099" s="131"/>
      <c r="SK1099" s="131"/>
      <c r="SL1099" s="131"/>
      <c r="SM1099" s="131"/>
      <c r="SN1099" s="131"/>
      <c r="SO1099" s="131"/>
      <c r="SP1099" s="131"/>
      <c r="SQ1099" s="131"/>
      <c r="SR1099" s="131"/>
      <c r="SS1099" s="131"/>
      <c r="ST1099" s="131"/>
      <c r="SU1099" s="131"/>
      <c r="SV1099" s="131"/>
      <c r="SW1099" s="131"/>
      <c r="SX1099" s="131"/>
      <c r="SY1099" s="131"/>
      <c r="SZ1099" s="131"/>
      <c r="TA1099" s="131"/>
      <c r="TB1099" s="131"/>
      <c r="TC1099" s="131"/>
      <c r="TD1099" s="131"/>
      <c r="TE1099" s="131"/>
      <c r="TF1099" s="131"/>
      <c r="TG1099" s="131"/>
      <c r="TH1099" s="131"/>
      <c r="TI1099" s="131"/>
      <c r="TJ1099" s="131"/>
      <c r="TK1099" s="131"/>
      <c r="TL1099" s="131"/>
      <c r="TM1099" s="131"/>
      <c r="TN1099" s="131"/>
      <c r="TO1099" s="131"/>
      <c r="TP1099" s="131"/>
      <c r="TQ1099" s="131"/>
      <c r="TR1099" s="131"/>
      <c r="TS1099" s="131"/>
      <c r="TT1099" s="131"/>
      <c r="TU1099" s="131"/>
      <c r="TV1099" s="131"/>
      <c r="TW1099" s="131"/>
      <c r="TX1099" s="131"/>
      <c r="TY1099" s="131"/>
      <c r="TZ1099" s="131"/>
      <c r="UA1099" s="131"/>
      <c r="UB1099" s="131"/>
      <c r="UC1099" s="131"/>
      <c r="UD1099" s="131"/>
      <c r="UE1099" s="131"/>
      <c r="UF1099" s="131"/>
      <c r="UG1099" s="131"/>
      <c r="UH1099" s="131"/>
      <c r="UI1099" s="131"/>
      <c r="UJ1099" s="131"/>
      <c r="UK1099" s="131"/>
      <c r="UL1099" s="131"/>
      <c r="UM1099" s="131"/>
      <c r="UN1099" s="131"/>
      <c r="UO1099" s="131"/>
      <c r="UP1099" s="131"/>
      <c r="UQ1099" s="131"/>
      <c r="UR1099" s="131"/>
      <c r="US1099" s="131"/>
      <c r="UT1099" s="131"/>
      <c r="UU1099" s="131"/>
      <c r="UV1099" s="131"/>
      <c r="UW1099" s="131"/>
      <c r="UX1099" s="131"/>
      <c r="UY1099" s="131"/>
      <c r="UZ1099" s="131"/>
      <c r="VA1099" s="131"/>
      <c r="VB1099" s="131"/>
      <c r="VC1099" s="131"/>
      <c r="VD1099" s="131"/>
      <c r="VE1099" s="131"/>
      <c r="VF1099" s="131"/>
      <c r="VG1099" s="131"/>
      <c r="VH1099" s="131"/>
      <c r="VI1099" s="131"/>
      <c r="VJ1099" s="131"/>
      <c r="VK1099" s="131"/>
      <c r="VL1099" s="131"/>
      <c r="VM1099" s="131"/>
      <c r="VN1099" s="131"/>
      <c r="VO1099" s="131"/>
      <c r="VP1099" s="131"/>
      <c r="VQ1099" s="131"/>
      <c r="VR1099" s="131"/>
      <c r="VS1099" s="131"/>
      <c r="VT1099" s="131"/>
      <c r="VU1099" s="131"/>
      <c r="VV1099" s="131"/>
      <c r="VW1099" s="131"/>
      <c r="VX1099" s="131"/>
      <c r="VY1099" s="131"/>
      <c r="VZ1099" s="131"/>
      <c r="WA1099" s="131"/>
      <c r="WB1099" s="131"/>
      <c r="WC1099" s="131"/>
      <c r="WD1099" s="131"/>
      <c r="WE1099" s="131"/>
      <c r="WF1099" s="131"/>
      <c r="WG1099" s="131"/>
      <c r="WH1099" s="131"/>
      <c r="WI1099" s="131"/>
      <c r="WJ1099" s="131"/>
      <c r="WK1099" s="131"/>
      <c r="WL1099" s="131"/>
      <c r="WM1099" s="131"/>
      <c r="WN1099" s="131"/>
      <c r="WO1099" s="131"/>
      <c r="WP1099" s="131"/>
      <c r="WQ1099" s="131"/>
      <c r="WR1099" s="131"/>
      <c r="WS1099" s="131"/>
      <c r="WT1099" s="131"/>
      <c r="WU1099" s="131"/>
      <c r="WV1099" s="131"/>
      <c r="WW1099" s="131"/>
      <c r="WX1099" s="131"/>
      <c r="WY1099" s="131"/>
      <c r="WZ1099" s="131"/>
      <c r="XA1099" s="131"/>
      <c r="XB1099" s="131"/>
      <c r="XC1099" s="131"/>
      <c r="XD1099" s="131"/>
      <c r="XE1099" s="131"/>
      <c r="XF1099" s="131"/>
      <c r="XG1099" s="131"/>
      <c r="XH1099" s="131"/>
      <c r="XI1099" s="131"/>
      <c r="XJ1099" s="131"/>
      <c r="XK1099" s="131"/>
      <c r="XL1099" s="131"/>
      <c r="XM1099" s="131"/>
      <c r="XN1099" s="131"/>
      <c r="XO1099" s="131"/>
      <c r="XP1099" s="131"/>
      <c r="XQ1099" s="131"/>
      <c r="XR1099" s="131"/>
      <c r="XS1099" s="131"/>
      <c r="XT1099" s="131"/>
      <c r="XU1099" s="131"/>
      <c r="XV1099" s="131"/>
      <c r="XW1099" s="131"/>
      <c r="XX1099" s="131"/>
      <c r="XY1099" s="131"/>
      <c r="XZ1099" s="131"/>
      <c r="YA1099" s="131"/>
      <c r="YB1099" s="131"/>
      <c r="YC1099" s="131"/>
      <c r="YD1099" s="131"/>
      <c r="YE1099" s="131"/>
      <c r="YF1099" s="131"/>
      <c r="YG1099" s="131"/>
      <c r="YH1099" s="131"/>
      <c r="YI1099" s="131"/>
      <c r="YJ1099" s="131"/>
      <c r="YK1099" s="131"/>
      <c r="YL1099" s="131"/>
      <c r="YM1099" s="131"/>
      <c r="YN1099" s="131"/>
      <c r="YO1099" s="131"/>
      <c r="YP1099" s="131"/>
      <c r="YQ1099" s="131"/>
      <c r="YR1099" s="131"/>
      <c r="YS1099" s="131"/>
      <c r="YT1099" s="131"/>
      <c r="YU1099" s="131"/>
      <c r="YV1099" s="131"/>
      <c r="YW1099" s="131"/>
      <c r="YX1099" s="131"/>
      <c r="YY1099" s="131"/>
      <c r="YZ1099" s="131"/>
      <c r="ZA1099" s="131"/>
      <c r="ZB1099" s="131"/>
      <c r="ZC1099" s="131"/>
      <c r="ZD1099" s="131"/>
      <c r="ZE1099" s="131"/>
      <c r="ZF1099" s="131"/>
      <c r="ZG1099" s="131"/>
      <c r="ZH1099" s="131"/>
      <c r="ZI1099" s="131"/>
      <c r="ZJ1099" s="131"/>
      <c r="ZK1099" s="131"/>
      <c r="ZL1099" s="131"/>
      <c r="ZM1099" s="131"/>
      <c r="ZN1099" s="131"/>
      <c r="ZO1099" s="131"/>
      <c r="ZP1099" s="131"/>
      <c r="ZQ1099" s="131"/>
      <c r="ZR1099" s="131"/>
      <c r="ZS1099" s="131"/>
      <c r="ZT1099" s="131"/>
      <c r="ZU1099" s="131"/>
      <c r="ZV1099" s="131"/>
      <c r="ZW1099" s="131"/>
      <c r="ZX1099" s="131"/>
      <c r="ZY1099" s="131"/>
      <c r="ZZ1099" s="131"/>
      <c r="AAA1099" s="131"/>
      <c r="AAB1099" s="131"/>
      <c r="AAC1099" s="131"/>
      <c r="AAD1099" s="131"/>
      <c r="AAE1099" s="131"/>
      <c r="AAF1099" s="131"/>
      <c r="AAG1099" s="131"/>
      <c r="AAH1099" s="131"/>
      <c r="AAI1099" s="131"/>
      <c r="AAJ1099" s="131"/>
      <c r="AAK1099" s="131"/>
      <c r="AAL1099" s="131"/>
      <c r="AAM1099" s="131"/>
      <c r="AAN1099" s="131"/>
      <c r="AAO1099" s="131"/>
      <c r="AAP1099" s="131"/>
      <c r="AAQ1099" s="131"/>
      <c r="AAR1099" s="131"/>
      <c r="AAS1099" s="131"/>
      <c r="AAT1099" s="131"/>
      <c r="AAU1099" s="131"/>
      <c r="AAV1099" s="131"/>
      <c r="AAW1099" s="131"/>
      <c r="AAX1099" s="131"/>
      <c r="AAY1099" s="131"/>
      <c r="AAZ1099" s="131"/>
      <c r="ABA1099" s="131"/>
      <c r="ABB1099" s="131"/>
      <c r="ABC1099" s="131"/>
      <c r="ABD1099" s="131"/>
      <c r="ABE1099" s="131"/>
      <c r="ABF1099" s="131"/>
      <c r="ABG1099" s="131"/>
      <c r="ABH1099" s="131"/>
      <c r="ABI1099" s="131"/>
      <c r="ABJ1099" s="131"/>
      <c r="ABK1099" s="131"/>
      <c r="ABL1099" s="131"/>
      <c r="ABM1099" s="131"/>
      <c r="ABN1099" s="131"/>
      <c r="ABO1099" s="131"/>
      <c r="ABP1099" s="131"/>
      <c r="ABQ1099" s="131"/>
      <c r="ABR1099" s="131"/>
      <c r="ABS1099" s="131"/>
      <c r="ABT1099" s="131"/>
      <c r="ABU1099" s="131"/>
      <c r="ABV1099" s="131"/>
      <c r="ABW1099" s="131"/>
      <c r="ABX1099" s="131"/>
      <c r="ABY1099" s="131"/>
      <c r="ABZ1099" s="131"/>
      <c r="ACA1099" s="131"/>
      <c r="ACB1099" s="131"/>
      <c r="ACC1099" s="131"/>
      <c r="ACD1099" s="131"/>
      <c r="ACE1099" s="131"/>
      <c r="ACF1099" s="131"/>
      <c r="ACG1099" s="131"/>
      <c r="ACH1099" s="131"/>
      <c r="ACI1099" s="131"/>
      <c r="ACJ1099" s="131"/>
      <c r="ACK1099" s="131"/>
      <c r="ACL1099" s="131"/>
      <c r="ACM1099" s="131"/>
      <c r="ACN1099" s="131"/>
      <c r="ACO1099" s="131"/>
      <c r="ACP1099" s="131"/>
      <c r="ACQ1099" s="131"/>
      <c r="ACR1099" s="131"/>
      <c r="ACS1099" s="131"/>
      <c r="ACT1099" s="131"/>
      <c r="ACU1099" s="131"/>
      <c r="ACV1099" s="131"/>
      <c r="ACW1099" s="131"/>
      <c r="ACX1099" s="131"/>
      <c r="ACY1099" s="131"/>
      <c r="ACZ1099" s="131"/>
      <c r="ADA1099" s="131"/>
      <c r="ADB1099" s="131"/>
      <c r="ADC1099" s="131"/>
      <c r="ADD1099" s="131"/>
      <c r="ADE1099" s="131"/>
      <c r="ADF1099" s="131"/>
      <c r="ADG1099" s="131"/>
      <c r="ADH1099" s="131"/>
      <c r="ADI1099" s="131"/>
      <c r="ADJ1099" s="131"/>
      <c r="ADK1099" s="131"/>
      <c r="ADL1099" s="131"/>
      <c r="ADM1099" s="131"/>
      <c r="ADN1099" s="131"/>
      <c r="ADO1099" s="131"/>
      <c r="ADP1099" s="131"/>
      <c r="ADQ1099" s="131"/>
      <c r="ADR1099" s="131"/>
      <c r="ADS1099" s="131"/>
      <c r="ADT1099" s="131"/>
      <c r="ADU1099" s="131"/>
      <c r="ADV1099" s="131"/>
      <c r="ADW1099" s="131"/>
      <c r="ADX1099" s="131"/>
      <c r="ADY1099" s="131"/>
      <c r="ADZ1099" s="131"/>
      <c r="AEA1099" s="131"/>
      <c r="AEB1099" s="131"/>
      <c r="AEC1099" s="131"/>
      <c r="AED1099" s="131"/>
      <c r="AEE1099" s="131"/>
      <c r="AEF1099" s="131"/>
      <c r="AEG1099" s="131"/>
      <c r="AEH1099" s="131"/>
      <c r="AEI1099" s="131"/>
      <c r="AEJ1099" s="131"/>
      <c r="AEK1099" s="131"/>
      <c r="AEL1099" s="131"/>
      <c r="AEM1099" s="131"/>
      <c r="AEN1099" s="131"/>
      <c r="AEO1099" s="131"/>
      <c r="AEP1099" s="131"/>
      <c r="AEQ1099" s="131"/>
      <c r="AER1099" s="131"/>
      <c r="AES1099" s="131"/>
      <c r="AET1099" s="131"/>
      <c r="AEU1099" s="131"/>
      <c r="AEV1099" s="131"/>
      <c r="AEW1099" s="131"/>
      <c r="AEX1099" s="131"/>
      <c r="AEY1099" s="131"/>
      <c r="AEZ1099" s="131"/>
      <c r="AFA1099" s="131"/>
      <c r="AFB1099" s="131"/>
      <c r="AFC1099" s="131"/>
      <c r="AFD1099" s="131"/>
      <c r="AFE1099" s="131"/>
      <c r="AFF1099" s="131"/>
      <c r="AFG1099" s="131"/>
      <c r="AFH1099" s="131"/>
      <c r="AFI1099" s="131"/>
      <c r="AFJ1099" s="131"/>
      <c r="AFK1099" s="131"/>
      <c r="AFL1099" s="131"/>
      <c r="AFM1099" s="131"/>
      <c r="AFN1099" s="131"/>
      <c r="AFO1099" s="131"/>
      <c r="AFP1099" s="131"/>
      <c r="AFQ1099" s="131"/>
      <c r="AFR1099" s="131"/>
      <c r="AFS1099" s="131"/>
      <c r="AFT1099" s="131"/>
      <c r="AFU1099" s="131"/>
      <c r="AFV1099" s="131"/>
      <c r="AFW1099" s="131"/>
      <c r="AFX1099" s="131"/>
      <c r="AFY1099" s="131"/>
      <c r="AFZ1099" s="131"/>
      <c r="AGA1099" s="131"/>
      <c r="AGB1099" s="131"/>
      <c r="AGC1099" s="131"/>
      <c r="AGD1099" s="131"/>
      <c r="AGE1099" s="131"/>
      <c r="AGF1099" s="131"/>
      <c r="AGG1099" s="131"/>
      <c r="AGH1099" s="131"/>
      <c r="AGI1099" s="131"/>
      <c r="AGJ1099" s="131"/>
      <c r="AGK1099" s="131"/>
      <c r="AGL1099" s="131"/>
      <c r="AGM1099" s="131"/>
      <c r="AGN1099" s="131"/>
      <c r="AGO1099" s="131"/>
      <c r="AGP1099" s="131"/>
      <c r="AGQ1099" s="131"/>
      <c r="AGR1099" s="131"/>
      <c r="AGS1099" s="131"/>
      <c r="AGT1099" s="131"/>
      <c r="AGU1099" s="131"/>
      <c r="AGV1099" s="131"/>
      <c r="AGW1099" s="131"/>
      <c r="AGX1099" s="131"/>
      <c r="AGY1099" s="131"/>
      <c r="AGZ1099" s="131"/>
      <c r="AHA1099" s="131"/>
      <c r="AHB1099" s="131"/>
      <c r="AHC1099" s="131"/>
      <c r="AHD1099" s="131"/>
      <c r="AHE1099" s="131"/>
      <c r="AHF1099" s="131"/>
      <c r="AHG1099" s="131"/>
      <c r="AHH1099" s="131"/>
      <c r="AHI1099" s="131"/>
      <c r="AHJ1099" s="131"/>
      <c r="AHK1099" s="131"/>
      <c r="AHL1099" s="131"/>
      <c r="AHM1099" s="131"/>
      <c r="AHN1099" s="131"/>
      <c r="AHO1099" s="131"/>
      <c r="AHP1099" s="131"/>
      <c r="AHQ1099" s="131"/>
      <c r="AHR1099" s="131"/>
      <c r="AHS1099" s="131"/>
      <c r="AHT1099" s="131"/>
      <c r="AHU1099" s="131"/>
      <c r="AHV1099" s="131"/>
      <c r="AHW1099" s="131"/>
      <c r="AHX1099" s="131"/>
      <c r="AHY1099" s="131"/>
      <c r="AHZ1099" s="131"/>
      <c r="AIA1099" s="131"/>
      <c r="AIB1099" s="131"/>
      <c r="AIC1099" s="131"/>
      <c r="AID1099" s="131"/>
      <c r="AIE1099" s="131"/>
      <c r="AIF1099" s="131"/>
      <c r="AIG1099" s="131"/>
      <c r="AIH1099" s="131"/>
      <c r="AII1099" s="131"/>
      <c r="AIJ1099" s="131"/>
      <c r="AIK1099" s="131"/>
      <c r="AIL1099" s="131"/>
      <c r="AIM1099" s="131"/>
      <c r="AIN1099" s="131"/>
      <c r="AIO1099" s="131"/>
      <c r="AIP1099" s="131"/>
      <c r="AIQ1099" s="131"/>
      <c r="AIR1099" s="131"/>
      <c r="AIS1099" s="131"/>
      <c r="AIT1099" s="131"/>
      <c r="AIU1099" s="131"/>
      <c r="AIV1099" s="131"/>
      <c r="AIW1099" s="131"/>
      <c r="AIX1099" s="131"/>
      <c r="AIY1099" s="131"/>
      <c r="AIZ1099" s="131"/>
      <c r="AJA1099" s="131"/>
      <c r="AJB1099" s="131"/>
      <c r="AJC1099" s="131"/>
      <c r="AJD1099" s="131"/>
      <c r="AJE1099" s="131"/>
      <c r="AJF1099" s="131"/>
      <c r="AJG1099" s="131"/>
      <c r="AJH1099" s="131"/>
      <c r="AJI1099" s="131"/>
      <c r="AJJ1099" s="131"/>
      <c r="AJK1099" s="131"/>
      <c r="AJL1099" s="131"/>
      <c r="AJM1099" s="131"/>
      <c r="AJN1099" s="131"/>
      <c r="AJO1099" s="131"/>
      <c r="AJP1099" s="131"/>
      <c r="AJQ1099" s="131"/>
      <c r="AJR1099" s="131"/>
      <c r="AJS1099" s="131"/>
      <c r="AJT1099" s="131"/>
      <c r="AJU1099" s="131"/>
      <c r="AJV1099" s="131"/>
      <c r="AJW1099" s="131"/>
      <c r="AJX1099" s="131"/>
      <c r="AJY1099" s="131"/>
      <c r="AJZ1099" s="131"/>
      <c r="AKA1099" s="131"/>
      <c r="AKB1099" s="131"/>
      <c r="AKC1099" s="131"/>
      <c r="AKD1099" s="131"/>
      <c r="AKE1099" s="131"/>
      <c r="AKF1099" s="131"/>
      <c r="AKG1099" s="131"/>
      <c r="AKH1099" s="131"/>
      <c r="AKI1099" s="131"/>
      <c r="AKJ1099" s="131"/>
      <c r="AKK1099" s="131"/>
      <c r="AKL1099" s="131"/>
      <c r="AKM1099" s="131"/>
      <c r="AKN1099" s="131"/>
      <c r="AKO1099" s="131"/>
      <c r="AKP1099" s="131"/>
      <c r="AKQ1099" s="131"/>
      <c r="AKR1099" s="131"/>
      <c r="AKS1099" s="131"/>
      <c r="AKT1099" s="131"/>
      <c r="AKU1099" s="131"/>
      <c r="AKV1099" s="131"/>
      <c r="AKW1099" s="131"/>
      <c r="AKX1099" s="131"/>
      <c r="AKY1099" s="131"/>
      <c r="AKZ1099" s="131"/>
      <c r="ALA1099" s="131"/>
      <c r="ALB1099" s="131"/>
      <c r="ALC1099" s="131"/>
      <c r="ALD1099" s="131"/>
      <c r="ALE1099" s="131"/>
      <c r="ALF1099" s="131"/>
      <c r="ALG1099" s="131"/>
      <c r="ALH1099" s="131"/>
      <c r="ALI1099" s="131"/>
      <c r="ALJ1099" s="131"/>
      <c r="ALK1099" s="131"/>
      <c r="ALL1099" s="131"/>
      <c r="ALM1099" s="131"/>
      <c r="ALN1099" s="131"/>
    </row>
    <row r="1100" spans="1:1002" s="508" customFormat="1" x14ac:dyDescent="0.25">
      <c r="A1100" s="502"/>
      <c r="B1100" s="503"/>
      <c r="C1100" s="504"/>
      <c r="D1100" s="450"/>
      <c r="E1100" s="505"/>
      <c r="F1100" s="505"/>
      <c r="G1100" s="506"/>
      <c r="H1100" s="506"/>
      <c r="I1100" s="507"/>
      <c r="J1100" s="565"/>
      <c r="K1100" s="454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  <c r="EC1100" s="131"/>
      <c r="ED1100" s="131"/>
      <c r="EE1100" s="131"/>
      <c r="EF1100" s="131"/>
      <c r="EG1100" s="131"/>
      <c r="EH1100" s="131"/>
      <c r="EI1100" s="131"/>
      <c r="EJ1100" s="131"/>
      <c r="EK1100" s="131"/>
      <c r="EL1100" s="131"/>
      <c r="EM1100" s="131"/>
      <c r="EN1100" s="131"/>
      <c r="EO1100" s="131"/>
      <c r="EP1100" s="131"/>
      <c r="EQ1100" s="131"/>
      <c r="ER1100" s="131"/>
      <c r="ES1100" s="131"/>
      <c r="ET1100" s="131"/>
      <c r="EU1100" s="131"/>
      <c r="EV1100" s="131"/>
      <c r="EW1100" s="131"/>
      <c r="EX1100" s="131"/>
      <c r="EY1100" s="131"/>
      <c r="EZ1100" s="131"/>
      <c r="FA1100" s="131"/>
      <c r="FB1100" s="131"/>
      <c r="FC1100" s="131"/>
      <c r="FD1100" s="131"/>
      <c r="FE1100" s="131"/>
      <c r="FF1100" s="131"/>
      <c r="FG1100" s="131"/>
      <c r="FH1100" s="131"/>
      <c r="FI1100" s="131"/>
      <c r="FJ1100" s="131"/>
      <c r="FK1100" s="131"/>
      <c r="FL1100" s="131"/>
      <c r="FM1100" s="131"/>
      <c r="FN1100" s="131"/>
      <c r="FO1100" s="131"/>
      <c r="FP1100" s="131"/>
      <c r="FQ1100" s="131"/>
      <c r="FR1100" s="131"/>
      <c r="FS1100" s="131"/>
      <c r="FT1100" s="131"/>
      <c r="FU1100" s="131"/>
      <c r="FV1100" s="131"/>
      <c r="FW1100" s="131"/>
      <c r="FX1100" s="131"/>
      <c r="FY1100" s="131"/>
      <c r="FZ1100" s="131"/>
      <c r="GA1100" s="131"/>
      <c r="GB1100" s="131"/>
      <c r="GC1100" s="131"/>
      <c r="GD1100" s="131"/>
      <c r="GE1100" s="131"/>
      <c r="GF1100" s="131"/>
      <c r="GG1100" s="131"/>
      <c r="GH1100" s="131"/>
      <c r="GI1100" s="131"/>
      <c r="GJ1100" s="131"/>
      <c r="GK1100" s="131"/>
      <c r="GL1100" s="131"/>
      <c r="GM1100" s="131"/>
      <c r="GN1100" s="131"/>
      <c r="GO1100" s="131"/>
      <c r="GP1100" s="131"/>
      <c r="GQ1100" s="131"/>
      <c r="GR1100" s="131"/>
      <c r="GS1100" s="131"/>
      <c r="GT1100" s="131"/>
      <c r="GU1100" s="131"/>
      <c r="GV1100" s="131"/>
      <c r="GW1100" s="131"/>
      <c r="GX1100" s="131"/>
      <c r="GY1100" s="131"/>
      <c r="GZ1100" s="131"/>
      <c r="HA1100" s="131"/>
      <c r="HB1100" s="131"/>
      <c r="HC1100" s="131"/>
      <c r="HD1100" s="131"/>
      <c r="HE1100" s="131"/>
      <c r="HF1100" s="131"/>
      <c r="HG1100" s="131"/>
      <c r="HH1100" s="131"/>
      <c r="HI1100" s="131"/>
      <c r="HJ1100" s="131"/>
      <c r="HK1100" s="131"/>
      <c r="HL1100" s="131"/>
      <c r="HM1100" s="131"/>
      <c r="HN1100" s="131"/>
      <c r="HO1100" s="131"/>
      <c r="HP1100" s="131"/>
      <c r="HQ1100" s="131"/>
      <c r="HR1100" s="131"/>
      <c r="HS1100" s="131"/>
      <c r="HT1100" s="131"/>
      <c r="HU1100" s="131"/>
      <c r="HV1100" s="131"/>
      <c r="HW1100" s="131"/>
      <c r="HX1100" s="131"/>
      <c r="HY1100" s="131"/>
      <c r="HZ1100" s="131"/>
      <c r="IA1100" s="131"/>
      <c r="IB1100" s="131"/>
      <c r="IC1100" s="131"/>
      <c r="ID1100" s="131"/>
      <c r="IE1100" s="131"/>
      <c r="IF1100" s="131"/>
      <c r="IG1100" s="131"/>
      <c r="IH1100" s="131"/>
      <c r="II1100" s="131"/>
      <c r="IJ1100" s="131"/>
      <c r="IK1100" s="131"/>
      <c r="IL1100" s="131"/>
      <c r="IM1100" s="131"/>
      <c r="IN1100" s="131"/>
      <c r="IO1100" s="131"/>
      <c r="IP1100" s="131"/>
      <c r="IQ1100" s="131"/>
      <c r="IR1100" s="131"/>
      <c r="IS1100" s="131"/>
      <c r="IT1100" s="131"/>
      <c r="IU1100" s="131"/>
      <c r="IV1100" s="131"/>
      <c r="IW1100" s="131"/>
      <c r="IX1100" s="131"/>
      <c r="IY1100" s="131"/>
      <c r="IZ1100" s="131"/>
      <c r="JA1100" s="131"/>
      <c r="JB1100" s="131"/>
      <c r="JC1100" s="131"/>
      <c r="JD1100" s="131"/>
      <c r="JE1100" s="131"/>
      <c r="JF1100" s="131"/>
      <c r="JG1100" s="131"/>
      <c r="JH1100" s="131"/>
      <c r="JI1100" s="131"/>
      <c r="JJ1100" s="131"/>
      <c r="JK1100" s="131"/>
      <c r="JL1100" s="131"/>
      <c r="JM1100" s="131"/>
      <c r="JN1100" s="131"/>
      <c r="JO1100" s="131"/>
      <c r="JP1100" s="131"/>
      <c r="JQ1100" s="131"/>
      <c r="JR1100" s="131"/>
      <c r="JS1100" s="131"/>
      <c r="JT1100" s="131"/>
      <c r="JU1100" s="131"/>
      <c r="JV1100" s="131"/>
      <c r="JW1100" s="131"/>
      <c r="JX1100" s="131"/>
      <c r="JY1100" s="131"/>
      <c r="JZ1100" s="131"/>
      <c r="KA1100" s="131"/>
      <c r="KB1100" s="131"/>
      <c r="KC1100" s="131"/>
      <c r="KD1100" s="131"/>
      <c r="KE1100" s="131"/>
      <c r="KF1100" s="131"/>
      <c r="KG1100" s="131"/>
      <c r="KH1100" s="131"/>
      <c r="KI1100" s="131"/>
      <c r="KJ1100" s="131"/>
      <c r="KK1100" s="131"/>
      <c r="KL1100" s="131"/>
      <c r="KM1100" s="131"/>
      <c r="KN1100" s="131"/>
      <c r="KO1100" s="131"/>
      <c r="KP1100" s="131"/>
      <c r="KQ1100" s="131"/>
      <c r="KR1100" s="131"/>
      <c r="KS1100" s="131"/>
      <c r="KT1100" s="131"/>
      <c r="KU1100" s="131"/>
      <c r="KV1100" s="131"/>
      <c r="KW1100" s="131"/>
      <c r="KX1100" s="131"/>
      <c r="KY1100" s="131"/>
      <c r="KZ1100" s="131"/>
      <c r="LA1100" s="131"/>
      <c r="LB1100" s="131"/>
      <c r="LC1100" s="131"/>
      <c r="LD1100" s="131"/>
      <c r="LE1100" s="131"/>
      <c r="LF1100" s="131"/>
      <c r="LG1100" s="131"/>
      <c r="LH1100" s="131"/>
      <c r="LI1100" s="131"/>
      <c r="LJ1100" s="131"/>
      <c r="LK1100" s="131"/>
      <c r="LL1100" s="131"/>
      <c r="LM1100" s="131"/>
      <c r="LN1100" s="131"/>
      <c r="LO1100" s="131"/>
      <c r="LP1100" s="131"/>
      <c r="LQ1100" s="131"/>
      <c r="LR1100" s="131"/>
      <c r="LS1100" s="131"/>
      <c r="LT1100" s="131"/>
      <c r="LU1100" s="131"/>
      <c r="LV1100" s="131"/>
      <c r="LW1100" s="131"/>
      <c r="LX1100" s="131"/>
      <c r="LY1100" s="131"/>
      <c r="LZ1100" s="131"/>
      <c r="MA1100" s="131"/>
      <c r="MB1100" s="131"/>
      <c r="MC1100" s="131"/>
      <c r="MD1100" s="131"/>
      <c r="ME1100" s="131"/>
      <c r="MF1100" s="131"/>
      <c r="MG1100" s="131"/>
      <c r="MH1100" s="131"/>
      <c r="MI1100" s="131"/>
      <c r="MJ1100" s="131"/>
      <c r="MK1100" s="131"/>
      <c r="ML1100" s="131"/>
      <c r="MM1100" s="131"/>
      <c r="MN1100" s="131"/>
      <c r="MO1100" s="131"/>
      <c r="MP1100" s="131"/>
      <c r="MQ1100" s="131"/>
      <c r="MR1100" s="131"/>
      <c r="MS1100" s="131"/>
      <c r="MT1100" s="131"/>
      <c r="MU1100" s="131"/>
      <c r="MV1100" s="131"/>
      <c r="MW1100" s="131"/>
      <c r="MX1100" s="131"/>
      <c r="MY1100" s="131"/>
      <c r="MZ1100" s="131"/>
      <c r="NA1100" s="131"/>
      <c r="NB1100" s="131"/>
      <c r="NC1100" s="131"/>
      <c r="ND1100" s="131"/>
      <c r="NE1100" s="131"/>
      <c r="NF1100" s="131"/>
      <c r="NG1100" s="131"/>
      <c r="NH1100" s="131"/>
      <c r="NI1100" s="131"/>
      <c r="NJ1100" s="131"/>
      <c r="NK1100" s="131"/>
      <c r="NL1100" s="131"/>
      <c r="NM1100" s="131"/>
      <c r="NN1100" s="131"/>
      <c r="NO1100" s="131"/>
      <c r="NP1100" s="131"/>
      <c r="NQ1100" s="131"/>
      <c r="NR1100" s="131"/>
      <c r="NS1100" s="131"/>
      <c r="NT1100" s="131"/>
      <c r="NU1100" s="131"/>
      <c r="NV1100" s="131"/>
      <c r="NW1100" s="131"/>
      <c r="NX1100" s="131"/>
      <c r="NY1100" s="131"/>
      <c r="NZ1100" s="131"/>
      <c r="OA1100" s="131"/>
      <c r="OB1100" s="131"/>
      <c r="OC1100" s="131"/>
      <c r="OD1100" s="131"/>
      <c r="OE1100" s="131"/>
      <c r="OF1100" s="131"/>
      <c r="OG1100" s="131"/>
      <c r="OH1100" s="131"/>
      <c r="OI1100" s="131"/>
      <c r="OJ1100" s="131"/>
      <c r="OK1100" s="131"/>
      <c r="OL1100" s="131"/>
      <c r="OM1100" s="131"/>
      <c r="ON1100" s="131"/>
      <c r="OO1100" s="131"/>
      <c r="OP1100" s="131"/>
      <c r="OQ1100" s="131"/>
      <c r="OR1100" s="131"/>
      <c r="OS1100" s="131"/>
      <c r="OT1100" s="131"/>
      <c r="OU1100" s="131"/>
      <c r="OV1100" s="131"/>
      <c r="OW1100" s="131"/>
      <c r="OX1100" s="131"/>
      <c r="OY1100" s="131"/>
      <c r="OZ1100" s="131"/>
      <c r="PA1100" s="131"/>
      <c r="PB1100" s="131"/>
      <c r="PC1100" s="131"/>
      <c r="PD1100" s="131"/>
      <c r="PE1100" s="131"/>
      <c r="PF1100" s="131"/>
      <c r="PG1100" s="131"/>
      <c r="PH1100" s="131"/>
      <c r="PI1100" s="131"/>
      <c r="PJ1100" s="131"/>
      <c r="PK1100" s="131"/>
      <c r="PL1100" s="131"/>
      <c r="PM1100" s="131"/>
      <c r="PN1100" s="131"/>
      <c r="PO1100" s="131"/>
      <c r="PP1100" s="131"/>
      <c r="PQ1100" s="131"/>
      <c r="PR1100" s="131"/>
      <c r="PS1100" s="131"/>
      <c r="PT1100" s="131"/>
      <c r="PU1100" s="131"/>
      <c r="PV1100" s="131"/>
      <c r="PW1100" s="131"/>
      <c r="PX1100" s="131"/>
      <c r="PY1100" s="131"/>
      <c r="PZ1100" s="131"/>
      <c r="QA1100" s="131"/>
      <c r="QB1100" s="131"/>
      <c r="QC1100" s="131"/>
      <c r="QD1100" s="131"/>
      <c r="QE1100" s="131"/>
      <c r="QF1100" s="131"/>
      <c r="QG1100" s="131"/>
      <c r="QH1100" s="131"/>
      <c r="QI1100" s="131"/>
      <c r="QJ1100" s="131"/>
      <c r="QK1100" s="131"/>
      <c r="QL1100" s="131"/>
      <c r="QM1100" s="131"/>
      <c r="QN1100" s="131"/>
      <c r="QO1100" s="131"/>
      <c r="QP1100" s="131"/>
      <c r="QQ1100" s="131"/>
      <c r="QR1100" s="131"/>
      <c r="QS1100" s="131"/>
      <c r="QT1100" s="131"/>
      <c r="QU1100" s="131"/>
      <c r="QV1100" s="131"/>
      <c r="QW1100" s="131"/>
      <c r="QX1100" s="131"/>
      <c r="QY1100" s="131"/>
      <c r="QZ1100" s="131"/>
      <c r="RA1100" s="131"/>
      <c r="RB1100" s="131"/>
      <c r="RC1100" s="131"/>
      <c r="RD1100" s="131"/>
      <c r="RE1100" s="131"/>
      <c r="RF1100" s="131"/>
      <c r="RG1100" s="131"/>
      <c r="RH1100" s="131"/>
      <c r="RI1100" s="131"/>
      <c r="RJ1100" s="131"/>
      <c r="RK1100" s="131"/>
      <c r="RL1100" s="131"/>
      <c r="RM1100" s="131"/>
      <c r="RN1100" s="131"/>
      <c r="RO1100" s="131"/>
      <c r="RP1100" s="131"/>
      <c r="RQ1100" s="131"/>
      <c r="RR1100" s="131"/>
      <c r="RS1100" s="131"/>
      <c r="RT1100" s="131"/>
      <c r="RU1100" s="131"/>
      <c r="RV1100" s="131"/>
      <c r="RW1100" s="131"/>
      <c r="RX1100" s="131"/>
      <c r="RY1100" s="131"/>
      <c r="RZ1100" s="131"/>
      <c r="SA1100" s="131"/>
      <c r="SB1100" s="131"/>
      <c r="SC1100" s="131"/>
      <c r="SD1100" s="131"/>
      <c r="SE1100" s="131"/>
      <c r="SF1100" s="131"/>
      <c r="SG1100" s="131"/>
      <c r="SH1100" s="131"/>
      <c r="SI1100" s="131"/>
      <c r="SJ1100" s="131"/>
      <c r="SK1100" s="131"/>
      <c r="SL1100" s="131"/>
      <c r="SM1100" s="131"/>
      <c r="SN1100" s="131"/>
      <c r="SO1100" s="131"/>
      <c r="SP1100" s="131"/>
      <c r="SQ1100" s="131"/>
      <c r="SR1100" s="131"/>
      <c r="SS1100" s="131"/>
      <c r="ST1100" s="131"/>
      <c r="SU1100" s="131"/>
      <c r="SV1100" s="131"/>
      <c r="SW1100" s="131"/>
      <c r="SX1100" s="131"/>
      <c r="SY1100" s="131"/>
      <c r="SZ1100" s="131"/>
      <c r="TA1100" s="131"/>
      <c r="TB1100" s="131"/>
      <c r="TC1100" s="131"/>
      <c r="TD1100" s="131"/>
      <c r="TE1100" s="131"/>
      <c r="TF1100" s="131"/>
      <c r="TG1100" s="131"/>
      <c r="TH1100" s="131"/>
      <c r="TI1100" s="131"/>
      <c r="TJ1100" s="131"/>
      <c r="TK1100" s="131"/>
      <c r="TL1100" s="131"/>
      <c r="TM1100" s="131"/>
      <c r="TN1100" s="131"/>
      <c r="TO1100" s="131"/>
      <c r="TP1100" s="131"/>
      <c r="TQ1100" s="131"/>
      <c r="TR1100" s="131"/>
      <c r="TS1100" s="131"/>
      <c r="TT1100" s="131"/>
      <c r="TU1100" s="131"/>
      <c r="TV1100" s="131"/>
      <c r="TW1100" s="131"/>
      <c r="TX1100" s="131"/>
      <c r="TY1100" s="131"/>
      <c r="TZ1100" s="131"/>
      <c r="UA1100" s="131"/>
      <c r="UB1100" s="131"/>
      <c r="UC1100" s="131"/>
      <c r="UD1100" s="131"/>
      <c r="UE1100" s="131"/>
      <c r="UF1100" s="131"/>
      <c r="UG1100" s="131"/>
      <c r="UH1100" s="131"/>
      <c r="UI1100" s="131"/>
      <c r="UJ1100" s="131"/>
      <c r="UK1100" s="131"/>
      <c r="UL1100" s="131"/>
      <c r="UM1100" s="131"/>
      <c r="UN1100" s="131"/>
      <c r="UO1100" s="131"/>
      <c r="UP1100" s="131"/>
      <c r="UQ1100" s="131"/>
      <c r="UR1100" s="131"/>
      <c r="US1100" s="131"/>
      <c r="UT1100" s="131"/>
      <c r="UU1100" s="131"/>
      <c r="UV1100" s="131"/>
      <c r="UW1100" s="131"/>
      <c r="UX1100" s="131"/>
      <c r="UY1100" s="131"/>
      <c r="UZ1100" s="131"/>
      <c r="VA1100" s="131"/>
      <c r="VB1100" s="131"/>
      <c r="VC1100" s="131"/>
      <c r="VD1100" s="131"/>
      <c r="VE1100" s="131"/>
      <c r="VF1100" s="131"/>
      <c r="VG1100" s="131"/>
      <c r="VH1100" s="131"/>
      <c r="VI1100" s="131"/>
      <c r="VJ1100" s="131"/>
      <c r="VK1100" s="131"/>
      <c r="VL1100" s="131"/>
      <c r="VM1100" s="131"/>
      <c r="VN1100" s="131"/>
      <c r="VO1100" s="131"/>
      <c r="VP1100" s="131"/>
      <c r="VQ1100" s="131"/>
      <c r="VR1100" s="131"/>
      <c r="VS1100" s="131"/>
      <c r="VT1100" s="131"/>
      <c r="VU1100" s="131"/>
      <c r="VV1100" s="131"/>
      <c r="VW1100" s="131"/>
      <c r="VX1100" s="131"/>
      <c r="VY1100" s="131"/>
      <c r="VZ1100" s="131"/>
      <c r="WA1100" s="131"/>
      <c r="WB1100" s="131"/>
      <c r="WC1100" s="131"/>
      <c r="WD1100" s="131"/>
      <c r="WE1100" s="131"/>
      <c r="WF1100" s="131"/>
      <c r="WG1100" s="131"/>
      <c r="WH1100" s="131"/>
      <c r="WI1100" s="131"/>
      <c r="WJ1100" s="131"/>
      <c r="WK1100" s="131"/>
      <c r="WL1100" s="131"/>
      <c r="WM1100" s="131"/>
      <c r="WN1100" s="131"/>
      <c r="WO1100" s="131"/>
      <c r="WP1100" s="131"/>
      <c r="WQ1100" s="131"/>
      <c r="WR1100" s="131"/>
      <c r="WS1100" s="131"/>
      <c r="WT1100" s="131"/>
      <c r="WU1100" s="131"/>
      <c r="WV1100" s="131"/>
      <c r="WW1100" s="131"/>
      <c r="WX1100" s="131"/>
      <c r="WY1100" s="131"/>
      <c r="WZ1100" s="131"/>
      <c r="XA1100" s="131"/>
      <c r="XB1100" s="131"/>
      <c r="XC1100" s="131"/>
      <c r="XD1100" s="131"/>
      <c r="XE1100" s="131"/>
      <c r="XF1100" s="131"/>
      <c r="XG1100" s="131"/>
      <c r="XH1100" s="131"/>
      <c r="XI1100" s="131"/>
      <c r="XJ1100" s="131"/>
      <c r="XK1100" s="131"/>
      <c r="XL1100" s="131"/>
      <c r="XM1100" s="131"/>
      <c r="XN1100" s="131"/>
      <c r="XO1100" s="131"/>
      <c r="XP1100" s="131"/>
      <c r="XQ1100" s="131"/>
      <c r="XR1100" s="131"/>
      <c r="XS1100" s="131"/>
      <c r="XT1100" s="131"/>
      <c r="XU1100" s="131"/>
      <c r="XV1100" s="131"/>
      <c r="XW1100" s="131"/>
      <c r="XX1100" s="131"/>
      <c r="XY1100" s="131"/>
      <c r="XZ1100" s="131"/>
      <c r="YA1100" s="131"/>
      <c r="YB1100" s="131"/>
      <c r="YC1100" s="131"/>
      <c r="YD1100" s="131"/>
      <c r="YE1100" s="131"/>
      <c r="YF1100" s="131"/>
      <c r="YG1100" s="131"/>
      <c r="YH1100" s="131"/>
      <c r="YI1100" s="131"/>
      <c r="YJ1100" s="131"/>
      <c r="YK1100" s="131"/>
      <c r="YL1100" s="131"/>
      <c r="YM1100" s="131"/>
      <c r="YN1100" s="131"/>
      <c r="YO1100" s="131"/>
      <c r="YP1100" s="131"/>
      <c r="YQ1100" s="131"/>
      <c r="YR1100" s="131"/>
      <c r="YS1100" s="131"/>
      <c r="YT1100" s="131"/>
      <c r="YU1100" s="131"/>
      <c r="YV1100" s="131"/>
      <c r="YW1100" s="131"/>
      <c r="YX1100" s="131"/>
      <c r="YY1100" s="131"/>
      <c r="YZ1100" s="131"/>
      <c r="ZA1100" s="131"/>
      <c r="ZB1100" s="131"/>
      <c r="ZC1100" s="131"/>
      <c r="ZD1100" s="131"/>
      <c r="ZE1100" s="131"/>
      <c r="ZF1100" s="131"/>
      <c r="ZG1100" s="131"/>
      <c r="ZH1100" s="131"/>
      <c r="ZI1100" s="131"/>
      <c r="ZJ1100" s="131"/>
      <c r="ZK1100" s="131"/>
      <c r="ZL1100" s="131"/>
      <c r="ZM1100" s="131"/>
      <c r="ZN1100" s="131"/>
      <c r="ZO1100" s="131"/>
      <c r="ZP1100" s="131"/>
      <c r="ZQ1100" s="131"/>
      <c r="ZR1100" s="131"/>
      <c r="ZS1100" s="131"/>
      <c r="ZT1100" s="131"/>
      <c r="ZU1100" s="131"/>
      <c r="ZV1100" s="131"/>
      <c r="ZW1100" s="131"/>
      <c r="ZX1100" s="131"/>
      <c r="ZY1100" s="131"/>
      <c r="ZZ1100" s="131"/>
      <c r="AAA1100" s="131"/>
      <c r="AAB1100" s="131"/>
      <c r="AAC1100" s="131"/>
      <c r="AAD1100" s="131"/>
      <c r="AAE1100" s="131"/>
      <c r="AAF1100" s="131"/>
      <c r="AAG1100" s="131"/>
      <c r="AAH1100" s="131"/>
      <c r="AAI1100" s="131"/>
      <c r="AAJ1100" s="131"/>
      <c r="AAK1100" s="131"/>
      <c r="AAL1100" s="131"/>
      <c r="AAM1100" s="131"/>
      <c r="AAN1100" s="131"/>
      <c r="AAO1100" s="131"/>
      <c r="AAP1100" s="131"/>
      <c r="AAQ1100" s="131"/>
      <c r="AAR1100" s="131"/>
      <c r="AAS1100" s="131"/>
      <c r="AAT1100" s="131"/>
      <c r="AAU1100" s="131"/>
      <c r="AAV1100" s="131"/>
      <c r="AAW1100" s="131"/>
      <c r="AAX1100" s="131"/>
      <c r="AAY1100" s="131"/>
      <c r="AAZ1100" s="131"/>
      <c r="ABA1100" s="131"/>
      <c r="ABB1100" s="131"/>
      <c r="ABC1100" s="131"/>
      <c r="ABD1100" s="131"/>
      <c r="ABE1100" s="131"/>
      <c r="ABF1100" s="131"/>
      <c r="ABG1100" s="131"/>
      <c r="ABH1100" s="131"/>
      <c r="ABI1100" s="131"/>
      <c r="ABJ1100" s="131"/>
      <c r="ABK1100" s="131"/>
      <c r="ABL1100" s="131"/>
      <c r="ABM1100" s="131"/>
      <c r="ABN1100" s="131"/>
      <c r="ABO1100" s="131"/>
      <c r="ABP1100" s="131"/>
      <c r="ABQ1100" s="131"/>
      <c r="ABR1100" s="131"/>
      <c r="ABS1100" s="131"/>
      <c r="ABT1100" s="131"/>
      <c r="ABU1100" s="131"/>
      <c r="ABV1100" s="131"/>
      <c r="ABW1100" s="131"/>
      <c r="ABX1100" s="131"/>
      <c r="ABY1100" s="131"/>
      <c r="ABZ1100" s="131"/>
      <c r="ACA1100" s="131"/>
      <c r="ACB1100" s="131"/>
      <c r="ACC1100" s="131"/>
      <c r="ACD1100" s="131"/>
      <c r="ACE1100" s="131"/>
      <c r="ACF1100" s="131"/>
      <c r="ACG1100" s="131"/>
      <c r="ACH1100" s="131"/>
      <c r="ACI1100" s="131"/>
      <c r="ACJ1100" s="131"/>
      <c r="ACK1100" s="131"/>
      <c r="ACL1100" s="131"/>
      <c r="ACM1100" s="131"/>
      <c r="ACN1100" s="131"/>
      <c r="ACO1100" s="131"/>
      <c r="ACP1100" s="131"/>
      <c r="ACQ1100" s="131"/>
      <c r="ACR1100" s="131"/>
      <c r="ACS1100" s="131"/>
      <c r="ACT1100" s="131"/>
      <c r="ACU1100" s="131"/>
      <c r="ACV1100" s="131"/>
      <c r="ACW1100" s="131"/>
      <c r="ACX1100" s="131"/>
      <c r="ACY1100" s="131"/>
      <c r="ACZ1100" s="131"/>
      <c r="ADA1100" s="131"/>
      <c r="ADB1100" s="131"/>
      <c r="ADC1100" s="131"/>
      <c r="ADD1100" s="131"/>
      <c r="ADE1100" s="131"/>
      <c r="ADF1100" s="131"/>
      <c r="ADG1100" s="131"/>
      <c r="ADH1100" s="131"/>
      <c r="ADI1100" s="131"/>
      <c r="ADJ1100" s="131"/>
      <c r="ADK1100" s="131"/>
      <c r="ADL1100" s="131"/>
      <c r="ADM1100" s="131"/>
      <c r="ADN1100" s="131"/>
      <c r="ADO1100" s="131"/>
      <c r="ADP1100" s="131"/>
      <c r="ADQ1100" s="131"/>
      <c r="ADR1100" s="131"/>
      <c r="ADS1100" s="131"/>
      <c r="ADT1100" s="131"/>
      <c r="ADU1100" s="131"/>
      <c r="ADV1100" s="131"/>
      <c r="ADW1100" s="131"/>
      <c r="ADX1100" s="131"/>
      <c r="ADY1100" s="131"/>
      <c r="ADZ1100" s="131"/>
      <c r="AEA1100" s="131"/>
      <c r="AEB1100" s="131"/>
      <c r="AEC1100" s="131"/>
      <c r="AED1100" s="131"/>
      <c r="AEE1100" s="131"/>
      <c r="AEF1100" s="131"/>
      <c r="AEG1100" s="131"/>
      <c r="AEH1100" s="131"/>
      <c r="AEI1100" s="131"/>
      <c r="AEJ1100" s="131"/>
      <c r="AEK1100" s="131"/>
      <c r="AEL1100" s="131"/>
      <c r="AEM1100" s="131"/>
      <c r="AEN1100" s="131"/>
      <c r="AEO1100" s="131"/>
      <c r="AEP1100" s="131"/>
      <c r="AEQ1100" s="131"/>
      <c r="AER1100" s="131"/>
      <c r="AES1100" s="131"/>
      <c r="AET1100" s="131"/>
      <c r="AEU1100" s="131"/>
      <c r="AEV1100" s="131"/>
      <c r="AEW1100" s="131"/>
      <c r="AEX1100" s="131"/>
      <c r="AEY1100" s="131"/>
      <c r="AEZ1100" s="131"/>
      <c r="AFA1100" s="131"/>
      <c r="AFB1100" s="131"/>
      <c r="AFC1100" s="131"/>
      <c r="AFD1100" s="131"/>
      <c r="AFE1100" s="131"/>
      <c r="AFF1100" s="131"/>
      <c r="AFG1100" s="131"/>
      <c r="AFH1100" s="131"/>
      <c r="AFI1100" s="131"/>
      <c r="AFJ1100" s="131"/>
      <c r="AFK1100" s="131"/>
      <c r="AFL1100" s="131"/>
      <c r="AFM1100" s="131"/>
      <c r="AFN1100" s="131"/>
      <c r="AFO1100" s="131"/>
      <c r="AFP1100" s="131"/>
      <c r="AFQ1100" s="131"/>
      <c r="AFR1100" s="131"/>
      <c r="AFS1100" s="131"/>
      <c r="AFT1100" s="131"/>
      <c r="AFU1100" s="131"/>
      <c r="AFV1100" s="131"/>
      <c r="AFW1100" s="131"/>
      <c r="AFX1100" s="131"/>
      <c r="AFY1100" s="131"/>
      <c r="AFZ1100" s="131"/>
      <c r="AGA1100" s="131"/>
      <c r="AGB1100" s="131"/>
      <c r="AGC1100" s="131"/>
      <c r="AGD1100" s="131"/>
      <c r="AGE1100" s="131"/>
      <c r="AGF1100" s="131"/>
      <c r="AGG1100" s="131"/>
      <c r="AGH1100" s="131"/>
      <c r="AGI1100" s="131"/>
      <c r="AGJ1100" s="131"/>
      <c r="AGK1100" s="131"/>
      <c r="AGL1100" s="131"/>
      <c r="AGM1100" s="131"/>
      <c r="AGN1100" s="131"/>
      <c r="AGO1100" s="131"/>
      <c r="AGP1100" s="131"/>
      <c r="AGQ1100" s="131"/>
      <c r="AGR1100" s="131"/>
      <c r="AGS1100" s="131"/>
      <c r="AGT1100" s="131"/>
      <c r="AGU1100" s="131"/>
      <c r="AGV1100" s="131"/>
      <c r="AGW1100" s="131"/>
      <c r="AGX1100" s="131"/>
      <c r="AGY1100" s="131"/>
      <c r="AGZ1100" s="131"/>
      <c r="AHA1100" s="131"/>
      <c r="AHB1100" s="131"/>
      <c r="AHC1100" s="131"/>
      <c r="AHD1100" s="131"/>
      <c r="AHE1100" s="131"/>
      <c r="AHF1100" s="131"/>
      <c r="AHG1100" s="131"/>
      <c r="AHH1100" s="131"/>
      <c r="AHI1100" s="131"/>
      <c r="AHJ1100" s="131"/>
      <c r="AHK1100" s="131"/>
      <c r="AHL1100" s="131"/>
      <c r="AHM1100" s="131"/>
      <c r="AHN1100" s="131"/>
      <c r="AHO1100" s="131"/>
      <c r="AHP1100" s="131"/>
      <c r="AHQ1100" s="131"/>
      <c r="AHR1100" s="131"/>
      <c r="AHS1100" s="131"/>
      <c r="AHT1100" s="131"/>
      <c r="AHU1100" s="131"/>
      <c r="AHV1100" s="131"/>
      <c r="AHW1100" s="131"/>
      <c r="AHX1100" s="131"/>
      <c r="AHY1100" s="131"/>
      <c r="AHZ1100" s="131"/>
      <c r="AIA1100" s="131"/>
      <c r="AIB1100" s="131"/>
      <c r="AIC1100" s="131"/>
      <c r="AID1100" s="131"/>
      <c r="AIE1100" s="131"/>
      <c r="AIF1100" s="131"/>
      <c r="AIG1100" s="131"/>
      <c r="AIH1100" s="131"/>
      <c r="AII1100" s="131"/>
      <c r="AIJ1100" s="131"/>
      <c r="AIK1100" s="131"/>
      <c r="AIL1100" s="131"/>
      <c r="AIM1100" s="131"/>
      <c r="AIN1100" s="131"/>
      <c r="AIO1100" s="131"/>
      <c r="AIP1100" s="131"/>
      <c r="AIQ1100" s="131"/>
      <c r="AIR1100" s="131"/>
      <c r="AIS1100" s="131"/>
      <c r="AIT1100" s="131"/>
      <c r="AIU1100" s="131"/>
      <c r="AIV1100" s="131"/>
      <c r="AIW1100" s="131"/>
      <c r="AIX1100" s="131"/>
      <c r="AIY1100" s="131"/>
      <c r="AIZ1100" s="131"/>
      <c r="AJA1100" s="131"/>
      <c r="AJB1100" s="131"/>
      <c r="AJC1100" s="131"/>
      <c r="AJD1100" s="131"/>
      <c r="AJE1100" s="131"/>
      <c r="AJF1100" s="131"/>
      <c r="AJG1100" s="131"/>
      <c r="AJH1100" s="131"/>
      <c r="AJI1100" s="131"/>
      <c r="AJJ1100" s="131"/>
      <c r="AJK1100" s="131"/>
      <c r="AJL1100" s="131"/>
      <c r="AJM1100" s="131"/>
      <c r="AJN1100" s="131"/>
      <c r="AJO1100" s="131"/>
      <c r="AJP1100" s="131"/>
      <c r="AJQ1100" s="131"/>
      <c r="AJR1100" s="131"/>
      <c r="AJS1100" s="131"/>
      <c r="AJT1100" s="131"/>
      <c r="AJU1100" s="131"/>
      <c r="AJV1100" s="131"/>
      <c r="AJW1100" s="131"/>
      <c r="AJX1100" s="131"/>
      <c r="AJY1100" s="131"/>
      <c r="AJZ1100" s="131"/>
      <c r="AKA1100" s="131"/>
      <c r="AKB1100" s="131"/>
      <c r="AKC1100" s="131"/>
      <c r="AKD1100" s="131"/>
      <c r="AKE1100" s="131"/>
      <c r="AKF1100" s="131"/>
      <c r="AKG1100" s="131"/>
      <c r="AKH1100" s="131"/>
      <c r="AKI1100" s="131"/>
      <c r="AKJ1100" s="131"/>
      <c r="AKK1100" s="131"/>
      <c r="AKL1100" s="131"/>
      <c r="AKM1100" s="131"/>
      <c r="AKN1100" s="131"/>
      <c r="AKO1100" s="131"/>
      <c r="AKP1100" s="131"/>
      <c r="AKQ1100" s="131"/>
      <c r="AKR1100" s="131"/>
      <c r="AKS1100" s="131"/>
      <c r="AKT1100" s="131"/>
      <c r="AKU1100" s="131"/>
      <c r="AKV1100" s="131"/>
      <c r="AKW1100" s="131"/>
      <c r="AKX1100" s="131"/>
      <c r="AKY1100" s="131"/>
      <c r="AKZ1100" s="131"/>
      <c r="ALA1100" s="131"/>
      <c r="ALB1100" s="131"/>
      <c r="ALC1100" s="131"/>
      <c r="ALD1100" s="131"/>
      <c r="ALE1100" s="131"/>
      <c r="ALF1100" s="131"/>
      <c r="ALG1100" s="131"/>
      <c r="ALH1100" s="131"/>
      <c r="ALI1100" s="131"/>
      <c r="ALJ1100" s="131"/>
      <c r="ALK1100" s="131"/>
      <c r="ALL1100" s="131"/>
      <c r="ALM1100" s="131"/>
      <c r="ALN1100" s="131"/>
    </row>
    <row r="1101" spans="1:1002" s="508" customFormat="1" x14ac:dyDescent="0.25">
      <c r="A1101" s="502"/>
      <c r="B1101" s="503"/>
      <c r="C1101" s="504"/>
      <c r="D1101" s="450"/>
      <c r="E1101" s="505"/>
      <c r="F1101" s="505"/>
      <c r="G1101" s="506"/>
      <c r="H1101" s="506"/>
      <c r="I1101" s="507"/>
      <c r="J1101" s="565"/>
      <c r="K1101" s="454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  <c r="EC1101" s="131"/>
      <c r="ED1101" s="131"/>
      <c r="EE1101" s="131"/>
      <c r="EF1101" s="131"/>
      <c r="EG1101" s="131"/>
      <c r="EH1101" s="131"/>
      <c r="EI1101" s="131"/>
      <c r="EJ1101" s="131"/>
      <c r="EK1101" s="131"/>
      <c r="EL1101" s="131"/>
      <c r="EM1101" s="131"/>
      <c r="EN1101" s="131"/>
      <c r="EO1101" s="131"/>
      <c r="EP1101" s="131"/>
      <c r="EQ1101" s="131"/>
      <c r="ER1101" s="131"/>
      <c r="ES1101" s="131"/>
      <c r="ET1101" s="131"/>
      <c r="EU1101" s="131"/>
      <c r="EV1101" s="131"/>
      <c r="EW1101" s="131"/>
      <c r="EX1101" s="131"/>
      <c r="EY1101" s="131"/>
      <c r="EZ1101" s="131"/>
      <c r="FA1101" s="131"/>
      <c r="FB1101" s="131"/>
      <c r="FC1101" s="131"/>
      <c r="FD1101" s="131"/>
      <c r="FE1101" s="131"/>
      <c r="FF1101" s="131"/>
      <c r="FG1101" s="131"/>
      <c r="FH1101" s="131"/>
      <c r="FI1101" s="131"/>
      <c r="FJ1101" s="131"/>
      <c r="FK1101" s="131"/>
      <c r="FL1101" s="131"/>
      <c r="FM1101" s="131"/>
      <c r="FN1101" s="131"/>
      <c r="FO1101" s="131"/>
      <c r="FP1101" s="131"/>
      <c r="FQ1101" s="131"/>
      <c r="FR1101" s="131"/>
      <c r="FS1101" s="131"/>
      <c r="FT1101" s="131"/>
      <c r="FU1101" s="131"/>
      <c r="FV1101" s="131"/>
      <c r="FW1101" s="131"/>
      <c r="FX1101" s="131"/>
      <c r="FY1101" s="131"/>
      <c r="FZ1101" s="131"/>
      <c r="GA1101" s="131"/>
      <c r="GB1101" s="131"/>
      <c r="GC1101" s="131"/>
      <c r="GD1101" s="131"/>
      <c r="GE1101" s="131"/>
      <c r="GF1101" s="131"/>
      <c r="GG1101" s="131"/>
      <c r="GH1101" s="131"/>
      <c r="GI1101" s="131"/>
      <c r="GJ1101" s="131"/>
      <c r="GK1101" s="131"/>
      <c r="GL1101" s="131"/>
      <c r="GM1101" s="131"/>
      <c r="GN1101" s="131"/>
      <c r="GO1101" s="131"/>
      <c r="GP1101" s="131"/>
      <c r="GQ1101" s="131"/>
      <c r="GR1101" s="131"/>
      <c r="GS1101" s="131"/>
      <c r="GT1101" s="131"/>
      <c r="GU1101" s="131"/>
      <c r="GV1101" s="131"/>
      <c r="GW1101" s="131"/>
      <c r="GX1101" s="131"/>
      <c r="GY1101" s="131"/>
      <c r="GZ1101" s="131"/>
      <c r="HA1101" s="131"/>
      <c r="HB1101" s="131"/>
      <c r="HC1101" s="131"/>
      <c r="HD1101" s="131"/>
      <c r="HE1101" s="131"/>
      <c r="HF1101" s="131"/>
      <c r="HG1101" s="131"/>
      <c r="HH1101" s="131"/>
      <c r="HI1101" s="131"/>
      <c r="HJ1101" s="131"/>
      <c r="HK1101" s="131"/>
      <c r="HL1101" s="131"/>
      <c r="HM1101" s="131"/>
      <c r="HN1101" s="131"/>
      <c r="HO1101" s="131"/>
      <c r="HP1101" s="131"/>
      <c r="HQ1101" s="131"/>
      <c r="HR1101" s="131"/>
      <c r="HS1101" s="131"/>
      <c r="HT1101" s="131"/>
      <c r="HU1101" s="131"/>
      <c r="HV1101" s="131"/>
      <c r="HW1101" s="131"/>
      <c r="HX1101" s="131"/>
      <c r="HY1101" s="131"/>
      <c r="HZ1101" s="131"/>
      <c r="IA1101" s="131"/>
      <c r="IB1101" s="131"/>
      <c r="IC1101" s="131"/>
      <c r="ID1101" s="131"/>
      <c r="IE1101" s="131"/>
      <c r="IF1101" s="131"/>
      <c r="IG1101" s="131"/>
      <c r="IH1101" s="131"/>
      <c r="II1101" s="131"/>
      <c r="IJ1101" s="131"/>
      <c r="IK1101" s="131"/>
      <c r="IL1101" s="131"/>
      <c r="IM1101" s="131"/>
      <c r="IN1101" s="131"/>
      <c r="IO1101" s="131"/>
      <c r="IP1101" s="131"/>
      <c r="IQ1101" s="131"/>
      <c r="IR1101" s="131"/>
      <c r="IS1101" s="131"/>
      <c r="IT1101" s="131"/>
      <c r="IU1101" s="131"/>
      <c r="IV1101" s="131"/>
      <c r="IW1101" s="131"/>
      <c r="IX1101" s="131"/>
      <c r="IY1101" s="131"/>
      <c r="IZ1101" s="131"/>
      <c r="JA1101" s="131"/>
      <c r="JB1101" s="131"/>
      <c r="JC1101" s="131"/>
      <c r="JD1101" s="131"/>
      <c r="JE1101" s="131"/>
      <c r="JF1101" s="131"/>
      <c r="JG1101" s="131"/>
      <c r="JH1101" s="131"/>
      <c r="JI1101" s="131"/>
      <c r="JJ1101" s="131"/>
      <c r="JK1101" s="131"/>
      <c r="JL1101" s="131"/>
      <c r="JM1101" s="131"/>
      <c r="JN1101" s="131"/>
      <c r="JO1101" s="131"/>
      <c r="JP1101" s="131"/>
      <c r="JQ1101" s="131"/>
      <c r="JR1101" s="131"/>
      <c r="JS1101" s="131"/>
      <c r="JT1101" s="131"/>
      <c r="JU1101" s="131"/>
      <c r="JV1101" s="131"/>
      <c r="JW1101" s="131"/>
      <c r="JX1101" s="131"/>
      <c r="JY1101" s="131"/>
      <c r="JZ1101" s="131"/>
      <c r="KA1101" s="131"/>
      <c r="KB1101" s="131"/>
      <c r="KC1101" s="131"/>
      <c r="KD1101" s="131"/>
      <c r="KE1101" s="131"/>
      <c r="KF1101" s="131"/>
      <c r="KG1101" s="131"/>
      <c r="KH1101" s="131"/>
      <c r="KI1101" s="131"/>
      <c r="KJ1101" s="131"/>
      <c r="KK1101" s="131"/>
      <c r="KL1101" s="131"/>
      <c r="KM1101" s="131"/>
      <c r="KN1101" s="131"/>
      <c r="KO1101" s="131"/>
      <c r="KP1101" s="131"/>
      <c r="KQ1101" s="131"/>
      <c r="KR1101" s="131"/>
      <c r="KS1101" s="131"/>
      <c r="KT1101" s="131"/>
      <c r="KU1101" s="131"/>
      <c r="KV1101" s="131"/>
      <c r="KW1101" s="131"/>
      <c r="KX1101" s="131"/>
      <c r="KY1101" s="131"/>
      <c r="KZ1101" s="131"/>
      <c r="LA1101" s="131"/>
      <c r="LB1101" s="131"/>
      <c r="LC1101" s="131"/>
      <c r="LD1101" s="131"/>
      <c r="LE1101" s="131"/>
      <c r="LF1101" s="131"/>
      <c r="LG1101" s="131"/>
      <c r="LH1101" s="131"/>
      <c r="LI1101" s="131"/>
      <c r="LJ1101" s="131"/>
      <c r="LK1101" s="131"/>
      <c r="LL1101" s="131"/>
      <c r="LM1101" s="131"/>
      <c r="LN1101" s="131"/>
      <c r="LO1101" s="131"/>
      <c r="LP1101" s="131"/>
      <c r="LQ1101" s="131"/>
      <c r="LR1101" s="131"/>
      <c r="LS1101" s="131"/>
      <c r="LT1101" s="131"/>
      <c r="LU1101" s="131"/>
      <c r="LV1101" s="131"/>
      <c r="LW1101" s="131"/>
      <c r="LX1101" s="131"/>
      <c r="LY1101" s="131"/>
      <c r="LZ1101" s="131"/>
      <c r="MA1101" s="131"/>
      <c r="MB1101" s="131"/>
      <c r="MC1101" s="131"/>
      <c r="MD1101" s="131"/>
      <c r="ME1101" s="131"/>
      <c r="MF1101" s="131"/>
      <c r="MG1101" s="131"/>
      <c r="MH1101" s="131"/>
      <c r="MI1101" s="131"/>
      <c r="MJ1101" s="131"/>
      <c r="MK1101" s="131"/>
      <c r="ML1101" s="131"/>
      <c r="MM1101" s="131"/>
      <c r="MN1101" s="131"/>
      <c r="MO1101" s="131"/>
      <c r="MP1101" s="131"/>
      <c r="MQ1101" s="131"/>
      <c r="MR1101" s="131"/>
      <c r="MS1101" s="131"/>
      <c r="MT1101" s="131"/>
      <c r="MU1101" s="131"/>
      <c r="MV1101" s="131"/>
      <c r="MW1101" s="131"/>
      <c r="MX1101" s="131"/>
      <c r="MY1101" s="131"/>
      <c r="MZ1101" s="131"/>
      <c r="NA1101" s="131"/>
      <c r="NB1101" s="131"/>
      <c r="NC1101" s="131"/>
      <c r="ND1101" s="131"/>
      <c r="NE1101" s="131"/>
      <c r="NF1101" s="131"/>
      <c r="NG1101" s="131"/>
      <c r="NH1101" s="131"/>
      <c r="NI1101" s="131"/>
      <c r="NJ1101" s="131"/>
      <c r="NK1101" s="131"/>
      <c r="NL1101" s="131"/>
      <c r="NM1101" s="131"/>
      <c r="NN1101" s="131"/>
      <c r="NO1101" s="131"/>
      <c r="NP1101" s="131"/>
      <c r="NQ1101" s="131"/>
      <c r="NR1101" s="131"/>
      <c r="NS1101" s="131"/>
      <c r="NT1101" s="131"/>
      <c r="NU1101" s="131"/>
      <c r="NV1101" s="131"/>
      <c r="NW1101" s="131"/>
      <c r="NX1101" s="131"/>
      <c r="NY1101" s="131"/>
      <c r="NZ1101" s="131"/>
      <c r="OA1101" s="131"/>
      <c r="OB1101" s="131"/>
      <c r="OC1101" s="131"/>
      <c r="OD1101" s="131"/>
      <c r="OE1101" s="131"/>
      <c r="OF1101" s="131"/>
      <c r="OG1101" s="131"/>
      <c r="OH1101" s="131"/>
      <c r="OI1101" s="131"/>
      <c r="OJ1101" s="131"/>
      <c r="OK1101" s="131"/>
      <c r="OL1101" s="131"/>
      <c r="OM1101" s="131"/>
      <c r="ON1101" s="131"/>
      <c r="OO1101" s="131"/>
      <c r="OP1101" s="131"/>
      <c r="OQ1101" s="131"/>
      <c r="OR1101" s="131"/>
      <c r="OS1101" s="131"/>
      <c r="OT1101" s="131"/>
      <c r="OU1101" s="131"/>
      <c r="OV1101" s="131"/>
      <c r="OW1101" s="131"/>
      <c r="OX1101" s="131"/>
      <c r="OY1101" s="131"/>
      <c r="OZ1101" s="131"/>
      <c r="PA1101" s="131"/>
      <c r="PB1101" s="131"/>
      <c r="PC1101" s="131"/>
      <c r="PD1101" s="131"/>
      <c r="PE1101" s="131"/>
      <c r="PF1101" s="131"/>
      <c r="PG1101" s="131"/>
      <c r="PH1101" s="131"/>
      <c r="PI1101" s="131"/>
      <c r="PJ1101" s="131"/>
      <c r="PK1101" s="131"/>
      <c r="PL1101" s="131"/>
      <c r="PM1101" s="131"/>
      <c r="PN1101" s="131"/>
      <c r="PO1101" s="131"/>
      <c r="PP1101" s="131"/>
      <c r="PQ1101" s="131"/>
      <c r="PR1101" s="131"/>
      <c r="PS1101" s="131"/>
      <c r="PT1101" s="131"/>
      <c r="PU1101" s="131"/>
      <c r="PV1101" s="131"/>
      <c r="PW1101" s="131"/>
      <c r="PX1101" s="131"/>
      <c r="PY1101" s="131"/>
      <c r="PZ1101" s="131"/>
      <c r="QA1101" s="131"/>
      <c r="QB1101" s="131"/>
      <c r="QC1101" s="131"/>
      <c r="QD1101" s="131"/>
      <c r="QE1101" s="131"/>
      <c r="QF1101" s="131"/>
      <c r="QG1101" s="131"/>
      <c r="QH1101" s="131"/>
      <c r="QI1101" s="131"/>
      <c r="QJ1101" s="131"/>
      <c r="QK1101" s="131"/>
      <c r="QL1101" s="131"/>
      <c r="QM1101" s="131"/>
      <c r="QN1101" s="131"/>
      <c r="QO1101" s="131"/>
      <c r="QP1101" s="131"/>
      <c r="QQ1101" s="131"/>
      <c r="QR1101" s="131"/>
      <c r="QS1101" s="131"/>
      <c r="QT1101" s="131"/>
      <c r="QU1101" s="131"/>
      <c r="QV1101" s="131"/>
      <c r="QW1101" s="131"/>
      <c r="QX1101" s="131"/>
      <c r="QY1101" s="131"/>
      <c r="QZ1101" s="131"/>
      <c r="RA1101" s="131"/>
      <c r="RB1101" s="131"/>
      <c r="RC1101" s="131"/>
      <c r="RD1101" s="131"/>
      <c r="RE1101" s="131"/>
      <c r="RF1101" s="131"/>
      <c r="RG1101" s="131"/>
      <c r="RH1101" s="131"/>
      <c r="RI1101" s="131"/>
      <c r="RJ1101" s="131"/>
      <c r="RK1101" s="131"/>
      <c r="RL1101" s="131"/>
      <c r="RM1101" s="131"/>
      <c r="RN1101" s="131"/>
      <c r="RO1101" s="131"/>
      <c r="RP1101" s="131"/>
      <c r="RQ1101" s="131"/>
      <c r="RR1101" s="131"/>
      <c r="RS1101" s="131"/>
      <c r="RT1101" s="131"/>
      <c r="RU1101" s="131"/>
      <c r="RV1101" s="131"/>
      <c r="RW1101" s="131"/>
      <c r="RX1101" s="131"/>
      <c r="RY1101" s="131"/>
      <c r="RZ1101" s="131"/>
      <c r="SA1101" s="131"/>
      <c r="SB1101" s="131"/>
      <c r="SC1101" s="131"/>
      <c r="SD1101" s="131"/>
      <c r="SE1101" s="131"/>
      <c r="SF1101" s="131"/>
      <c r="SG1101" s="131"/>
      <c r="SH1101" s="131"/>
      <c r="SI1101" s="131"/>
      <c r="SJ1101" s="131"/>
      <c r="SK1101" s="131"/>
      <c r="SL1101" s="131"/>
      <c r="SM1101" s="131"/>
      <c r="SN1101" s="131"/>
      <c r="SO1101" s="131"/>
      <c r="SP1101" s="131"/>
      <c r="SQ1101" s="131"/>
      <c r="SR1101" s="131"/>
      <c r="SS1101" s="131"/>
      <c r="ST1101" s="131"/>
      <c r="SU1101" s="131"/>
      <c r="SV1101" s="131"/>
      <c r="SW1101" s="131"/>
      <c r="SX1101" s="131"/>
      <c r="SY1101" s="131"/>
      <c r="SZ1101" s="131"/>
      <c r="TA1101" s="131"/>
      <c r="TB1101" s="131"/>
      <c r="TC1101" s="131"/>
      <c r="TD1101" s="131"/>
      <c r="TE1101" s="131"/>
      <c r="TF1101" s="131"/>
      <c r="TG1101" s="131"/>
      <c r="TH1101" s="131"/>
      <c r="TI1101" s="131"/>
      <c r="TJ1101" s="131"/>
      <c r="TK1101" s="131"/>
      <c r="TL1101" s="131"/>
      <c r="TM1101" s="131"/>
      <c r="TN1101" s="131"/>
      <c r="TO1101" s="131"/>
      <c r="TP1101" s="131"/>
      <c r="TQ1101" s="131"/>
      <c r="TR1101" s="131"/>
      <c r="TS1101" s="131"/>
      <c r="TT1101" s="131"/>
      <c r="TU1101" s="131"/>
      <c r="TV1101" s="131"/>
      <c r="TW1101" s="131"/>
      <c r="TX1101" s="131"/>
      <c r="TY1101" s="131"/>
      <c r="TZ1101" s="131"/>
      <c r="UA1101" s="131"/>
      <c r="UB1101" s="131"/>
      <c r="UC1101" s="131"/>
      <c r="UD1101" s="131"/>
      <c r="UE1101" s="131"/>
      <c r="UF1101" s="131"/>
      <c r="UG1101" s="131"/>
      <c r="UH1101" s="131"/>
      <c r="UI1101" s="131"/>
      <c r="UJ1101" s="131"/>
      <c r="UK1101" s="131"/>
      <c r="UL1101" s="131"/>
      <c r="UM1101" s="131"/>
      <c r="UN1101" s="131"/>
      <c r="UO1101" s="131"/>
      <c r="UP1101" s="131"/>
      <c r="UQ1101" s="131"/>
      <c r="UR1101" s="131"/>
      <c r="US1101" s="131"/>
      <c r="UT1101" s="131"/>
      <c r="UU1101" s="131"/>
      <c r="UV1101" s="131"/>
      <c r="UW1101" s="131"/>
      <c r="UX1101" s="131"/>
      <c r="UY1101" s="131"/>
      <c r="UZ1101" s="131"/>
      <c r="VA1101" s="131"/>
      <c r="VB1101" s="131"/>
      <c r="VC1101" s="131"/>
      <c r="VD1101" s="131"/>
      <c r="VE1101" s="131"/>
      <c r="VF1101" s="131"/>
      <c r="VG1101" s="131"/>
      <c r="VH1101" s="131"/>
      <c r="VI1101" s="131"/>
      <c r="VJ1101" s="131"/>
      <c r="VK1101" s="131"/>
      <c r="VL1101" s="131"/>
      <c r="VM1101" s="131"/>
      <c r="VN1101" s="131"/>
      <c r="VO1101" s="131"/>
      <c r="VP1101" s="131"/>
      <c r="VQ1101" s="131"/>
      <c r="VR1101" s="131"/>
      <c r="VS1101" s="131"/>
      <c r="VT1101" s="131"/>
      <c r="VU1101" s="131"/>
      <c r="VV1101" s="131"/>
      <c r="VW1101" s="131"/>
      <c r="VX1101" s="131"/>
      <c r="VY1101" s="131"/>
      <c r="VZ1101" s="131"/>
      <c r="WA1101" s="131"/>
      <c r="WB1101" s="131"/>
      <c r="WC1101" s="131"/>
      <c r="WD1101" s="131"/>
      <c r="WE1101" s="131"/>
      <c r="WF1101" s="131"/>
      <c r="WG1101" s="131"/>
      <c r="WH1101" s="131"/>
      <c r="WI1101" s="131"/>
      <c r="WJ1101" s="131"/>
      <c r="WK1101" s="131"/>
      <c r="WL1101" s="131"/>
      <c r="WM1101" s="131"/>
      <c r="WN1101" s="131"/>
      <c r="WO1101" s="131"/>
      <c r="WP1101" s="131"/>
      <c r="WQ1101" s="131"/>
      <c r="WR1101" s="131"/>
      <c r="WS1101" s="131"/>
      <c r="WT1101" s="131"/>
      <c r="WU1101" s="131"/>
      <c r="WV1101" s="131"/>
      <c r="WW1101" s="131"/>
      <c r="WX1101" s="131"/>
      <c r="WY1101" s="131"/>
      <c r="WZ1101" s="131"/>
      <c r="XA1101" s="131"/>
      <c r="XB1101" s="131"/>
      <c r="XC1101" s="131"/>
      <c r="XD1101" s="131"/>
      <c r="XE1101" s="131"/>
      <c r="XF1101" s="131"/>
      <c r="XG1101" s="131"/>
      <c r="XH1101" s="131"/>
      <c r="XI1101" s="131"/>
      <c r="XJ1101" s="131"/>
      <c r="XK1101" s="131"/>
      <c r="XL1101" s="131"/>
      <c r="XM1101" s="131"/>
      <c r="XN1101" s="131"/>
      <c r="XO1101" s="131"/>
      <c r="XP1101" s="131"/>
      <c r="XQ1101" s="131"/>
      <c r="XR1101" s="131"/>
      <c r="XS1101" s="131"/>
      <c r="XT1101" s="131"/>
      <c r="XU1101" s="131"/>
      <c r="XV1101" s="131"/>
      <c r="XW1101" s="131"/>
      <c r="XX1101" s="131"/>
      <c r="XY1101" s="131"/>
      <c r="XZ1101" s="131"/>
      <c r="YA1101" s="131"/>
      <c r="YB1101" s="131"/>
      <c r="YC1101" s="131"/>
      <c r="YD1101" s="131"/>
      <c r="YE1101" s="131"/>
      <c r="YF1101" s="131"/>
      <c r="YG1101" s="131"/>
      <c r="YH1101" s="131"/>
      <c r="YI1101" s="131"/>
      <c r="YJ1101" s="131"/>
      <c r="YK1101" s="131"/>
      <c r="YL1101" s="131"/>
      <c r="YM1101" s="131"/>
      <c r="YN1101" s="131"/>
      <c r="YO1101" s="131"/>
      <c r="YP1101" s="131"/>
      <c r="YQ1101" s="131"/>
      <c r="YR1101" s="131"/>
      <c r="YS1101" s="131"/>
      <c r="YT1101" s="131"/>
      <c r="YU1101" s="131"/>
      <c r="YV1101" s="131"/>
      <c r="YW1101" s="131"/>
      <c r="YX1101" s="131"/>
      <c r="YY1101" s="131"/>
      <c r="YZ1101" s="131"/>
      <c r="ZA1101" s="131"/>
      <c r="ZB1101" s="131"/>
      <c r="ZC1101" s="131"/>
      <c r="ZD1101" s="131"/>
      <c r="ZE1101" s="131"/>
      <c r="ZF1101" s="131"/>
      <c r="ZG1101" s="131"/>
      <c r="ZH1101" s="131"/>
      <c r="ZI1101" s="131"/>
      <c r="ZJ1101" s="131"/>
      <c r="ZK1101" s="131"/>
      <c r="ZL1101" s="131"/>
      <c r="ZM1101" s="131"/>
      <c r="ZN1101" s="131"/>
      <c r="ZO1101" s="131"/>
      <c r="ZP1101" s="131"/>
      <c r="ZQ1101" s="131"/>
      <c r="ZR1101" s="131"/>
      <c r="ZS1101" s="131"/>
      <c r="ZT1101" s="131"/>
      <c r="ZU1101" s="131"/>
      <c r="ZV1101" s="131"/>
      <c r="ZW1101" s="131"/>
      <c r="ZX1101" s="131"/>
      <c r="ZY1101" s="131"/>
      <c r="ZZ1101" s="131"/>
      <c r="AAA1101" s="131"/>
      <c r="AAB1101" s="131"/>
      <c r="AAC1101" s="131"/>
      <c r="AAD1101" s="131"/>
      <c r="AAE1101" s="131"/>
      <c r="AAF1101" s="131"/>
      <c r="AAG1101" s="131"/>
      <c r="AAH1101" s="131"/>
      <c r="AAI1101" s="131"/>
      <c r="AAJ1101" s="131"/>
      <c r="AAK1101" s="131"/>
      <c r="AAL1101" s="131"/>
      <c r="AAM1101" s="131"/>
      <c r="AAN1101" s="131"/>
      <c r="AAO1101" s="131"/>
      <c r="AAP1101" s="131"/>
      <c r="AAQ1101" s="131"/>
      <c r="AAR1101" s="131"/>
      <c r="AAS1101" s="131"/>
      <c r="AAT1101" s="131"/>
      <c r="AAU1101" s="131"/>
      <c r="AAV1101" s="131"/>
      <c r="AAW1101" s="131"/>
      <c r="AAX1101" s="131"/>
      <c r="AAY1101" s="131"/>
      <c r="AAZ1101" s="131"/>
      <c r="ABA1101" s="131"/>
      <c r="ABB1101" s="131"/>
      <c r="ABC1101" s="131"/>
      <c r="ABD1101" s="131"/>
      <c r="ABE1101" s="131"/>
      <c r="ABF1101" s="131"/>
      <c r="ABG1101" s="131"/>
      <c r="ABH1101" s="131"/>
      <c r="ABI1101" s="131"/>
      <c r="ABJ1101" s="131"/>
      <c r="ABK1101" s="131"/>
      <c r="ABL1101" s="131"/>
      <c r="ABM1101" s="131"/>
      <c r="ABN1101" s="131"/>
      <c r="ABO1101" s="131"/>
      <c r="ABP1101" s="131"/>
      <c r="ABQ1101" s="131"/>
      <c r="ABR1101" s="131"/>
      <c r="ABS1101" s="131"/>
      <c r="ABT1101" s="131"/>
      <c r="ABU1101" s="131"/>
      <c r="ABV1101" s="131"/>
      <c r="ABW1101" s="131"/>
      <c r="ABX1101" s="131"/>
      <c r="ABY1101" s="131"/>
      <c r="ABZ1101" s="131"/>
      <c r="ACA1101" s="131"/>
      <c r="ACB1101" s="131"/>
      <c r="ACC1101" s="131"/>
      <c r="ACD1101" s="131"/>
      <c r="ACE1101" s="131"/>
      <c r="ACF1101" s="131"/>
      <c r="ACG1101" s="131"/>
      <c r="ACH1101" s="131"/>
      <c r="ACI1101" s="131"/>
      <c r="ACJ1101" s="131"/>
      <c r="ACK1101" s="131"/>
      <c r="ACL1101" s="131"/>
      <c r="ACM1101" s="131"/>
      <c r="ACN1101" s="131"/>
      <c r="ACO1101" s="131"/>
      <c r="ACP1101" s="131"/>
      <c r="ACQ1101" s="131"/>
      <c r="ACR1101" s="131"/>
      <c r="ACS1101" s="131"/>
      <c r="ACT1101" s="131"/>
      <c r="ACU1101" s="131"/>
      <c r="ACV1101" s="131"/>
      <c r="ACW1101" s="131"/>
      <c r="ACX1101" s="131"/>
      <c r="ACY1101" s="131"/>
      <c r="ACZ1101" s="131"/>
      <c r="ADA1101" s="131"/>
      <c r="ADB1101" s="131"/>
      <c r="ADC1101" s="131"/>
      <c r="ADD1101" s="131"/>
      <c r="ADE1101" s="131"/>
      <c r="ADF1101" s="131"/>
      <c r="ADG1101" s="131"/>
      <c r="ADH1101" s="131"/>
      <c r="ADI1101" s="131"/>
      <c r="ADJ1101" s="131"/>
      <c r="ADK1101" s="131"/>
      <c r="ADL1101" s="131"/>
      <c r="ADM1101" s="131"/>
      <c r="ADN1101" s="131"/>
      <c r="ADO1101" s="131"/>
      <c r="ADP1101" s="131"/>
      <c r="ADQ1101" s="131"/>
      <c r="ADR1101" s="131"/>
      <c r="ADS1101" s="131"/>
      <c r="ADT1101" s="131"/>
      <c r="ADU1101" s="131"/>
      <c r="ADV1101" s="131"/>
      <c r="ADW1101" s="131"/>
      <c r="ADX1101" s="131"/>
      <c r="ADY1101" s="131"/>
      <c r="ADZ1101" s="131"/>
      <c r="AEA1101" s="131"/>
      <c r="AEB1101" s="131"/>
      <c r="AEC1101" s="131"/>
      <c r="AED1101" s="131"/>
      <c r="AEE1101" s="131"/>
      <c r="AEF1101" s="131"/>
      <c r="AEG1101" s="131"/>
      <c r="AEH1101" s="131"/>
      <c r="AEI1101" s="131"/>
      <c r="AEJ1101" s="131"/>
      <c r="AEK1101" s="131"/>
      <c r="AEL1101" s="131"/>
      <c r="AEM1101" s="131"/>
      <c r="AEN1101" s="131"/>
      <c r="AEO1101" s="131"/>
      <c r="AEP1101" s="131"/>
      <c r="AEQ1101" s="131"/>
      <c r="AER1101" s="131"/>
      <c r="AES1101" s="131"/>
      <c r="AET1101" s="131"/>
      <c r="AEU1101" s="131"/>
      <c r="AEV1101" s="131"/>
      <c r="AEW1101" s="131"/>
      <c r="AEX1101" s="131"/>
      <c r="AEY1101" s="131"/>
      <c r="AEZ1101" s="131"/>
      <c r="AFA1101" s="131"/>
      <c r="AFB1101" s="131"/>
      <c r="AFC1101" s="131"/>
      <c r="AFD1101" s="131"/>
      <c r="AFE1101" s="131"/>
      <c r="AFF1101" s="131"/>
      <c r="AFG1101" s="131"/>
      <c r="AFH1101" s="131"/>
      <c r="AFI1101" s="131"/>
      <c r="AFJ1101" s="131"/>
      <c r="AFK1101" s="131"/>
      <c r="AFL1101" s="131"/>
      <c r="AFM1101" s="131"/>
      <c r="AFN1101" s="131"/>
      <c r="AFO1101" s="131"/>
      <c r="AFP1101" s="131"/>
      <c r="AFQ1101" s="131"/>
      <c r="AFR1101" s="131"/>
      <c r="AFS1101" s="131"/>
      <c r="AFT1101" s="131"/>
      <c r="AFU1101" s="131"/>
      <c r="AFV1101" s="131"/>
      <c r="AFW1101" s="131"/>
      <c r="AFX1101" s="131"/>
      <c r="AFY1101" s="131"/>
      <c r="AFZ1101" s="131"/>
      <c r="AGA1101" s="131"/>
      <c r="AGB1101" s="131"/>
      <c r="AGC1101" s="131"/>
      <c r="AGD1101" s="131"/>
      <c r="AGE1101" s="131"/>
      <c r="AGF1101" s="131"/>
      <c r="AGG1101" s="131"/>
      <c r="AGH1101" s="131"/>
      <c r="AGI1101" s="131"/>
      <c r="AGJ1101" s="131"/>
      <c r="AGK1101" s="131"/>
      <c r="AGL1101" s="131"/>
      <c r="AGM1101" s="131"/>
      <c r="AGN1101" s="131"/>
      <c r="AGO1101" s="131"/>
      <c r="AGP1101" s="131"/>
      <c r="AGQ1101" s="131"/>
      <c r="AGR1101" s="131"/>
      <c r="AGS1101" s="131"/>
      <c r="AGT1101" s="131"/>
      <c r="AGU1101" s="131"/>
      <c r="AGV1101" s="131"/>
      <c r="AGW1101" s="131"/>
      <c r="AGX1101" s="131"/>
      <c r="AGY1101" s="131"/>
      <c r="AGZ1101" s="131"/>
      <c r="AHA1101" s="131"/>
      <c r="AHB1101" s="131"/>
      <c r="AHC1101" s="131"/>
      <c r="AHD1101" s="131"/>
      <c r="AHE1101" s="131"/>
      <c r="AHF1101" s="131"/>
      <c r="AHG1101" s="131"/>
      <c r="AHH1101" s="131"/>
      <c r="AHI1101" s="131"/>
      <c r="AHJ1101" s="131"/>
      <c r="AHK1101" s="131"/>
      <c r="AHL1101" s="131"/>
      <c r="AHM1101" s="131"/>
      <c r="AHN1101" s="131"/>
      <c r="AHO1101" s="131"/>
      <c r="AHP1101" s="131"/>
      <c r="AHQ1101" s="131"/>
      <c r="AHR1101" s="131"/>
      <c r="AHS1101" s="131"/>
      <c r="AHT1101" s="131"/>
      <c r="AHU1101" s="131"/>
      <c r="AHV1101" s="131"/>
      <c r="AHW1101" s="131"/>
      <c r="AHX1101" s="131"/>
      <c r="AHY1101" s="131"/>
      <c r="AHZ1101" s="131"/>
      <c r="AIA1101" s="131"/>
      <c r="AIB1101" s="131"/>
      <c r="AIC1101" s="131"/>
      <c r="AID1101" s="131"/>
      <c r="AIE1101" s="131"/>
      <c r="AIF1101" s="131"/>
      <c r="AIG1101" s="131"/>
      <c r="AIH1101" s="131"/>
      <c r="AII1101" s="131"/>
      <c r="AIJ1101" s="131"/>
      <c r="AIK1101" s="131"/>
      <c r="AIL1101" s="131"/>
      <c r="AIM1101" s="131"/>
      <c r="AIN1101" s="131"/>
      <c r="AIO1101" s="131"/>
      <c r="AIP1101" s="131"/>
      <c r="AIQ1101" s="131"/>
      <c r="AIR1101" s="131"/>
      <c r="AIS1101" s="131"/>
      <c r="AIT1101" s="131"/>
      <c r="AIU1101" s="131"/>
      <c r="AIV1101" s="131"/>
      <c r="AIW1101" s="131"/>
      <c r="AIX1101" s="131"/>
      <c r="AIY1101" s="131"/>
      <c r="AIZ1101" s="131"/>
      <c r="AJA1101" s="131"/>
      <c r="AJB1101" s="131"/>
      <c r="AJC1101" s="131"/>
      <c r="AJD1101" s="131"/>
      <c r="AJE1101" s="131"/>
      <c r="AJF1101" s="131"/>
      <c r="AJG1101" s="131"/>
      <c r="AJH1101" s="131"/>
      <c r="AJI1101" s="131"/>
      <c r="AJJ1101" s="131"/>
      <c r="AJK1101" s="131"/>
      <c r="AJL1101" s="131"/>
      <c r="AJM1101" s="131"/>
      <c r="AJN1101" s="131"/>
      <c r="AJO1101" s="131"/>
      <c r="AJP1101" s="131"/>
      <c r="AJQ1101" s="131"/>
      <c r="AJR1101" s="131"/>
      <c r="AJS1101" s="131"/>
      <c r="AJT1101" s="131"/>
      <c r="AJU1101" s="131"/>
      <c r="AJV1101" s="131"/>
      <c r="AJW1101" s="131"/>
      <c r="AJX1101" s="131"/>
      <c r="AJY1101" s="131"/>
      <c r="AJZ1101" s="131"/>
      <c r="AKA1101" s="131"/>
      <c r="AKB1101" s="131"/>
      <c r="AKC1101" s="131"/>
      <c r="AKD1101" s="131"/>
      <c r="AKE1101" s="131"/>
      <c r="AKF1101" s="131"/>
      <c r="AKG1101" s="131"/>
      <c r="AKH1101" s="131"/>
      <c r="AKI1101" s="131"/>
      <c r="AKJ1101" s="131"/>
      <c r="AKK1101" s="131"/>
      <c r="AKL1101" s="131"/>
      <c r="AKM1101" s="131"/>
      <c r="AKN1101" s="131"/>
      <c r="AKO1101" s="131"/>
      <c r="AKP1101" s="131"/>
      <c r="AKQ1101" s="131"/>
      <c r="AKR1101" s="131"/>
      <c r="AKS1101" s="131"/>
      <c r="AKT1101" s="131"/>
      <c r="AKU1101" s="131"/>
      <c r="AKV1101" s="131"/>
      <c r="AKW1101" s="131"/>
      <c r="AKX1101" s="131"/>
      <c r="AKY1101" s="131"/>
      <c r="AKZ1101" s="131"/>
      <c r="ALA1101" s="131"/>
      <c r="ALB1101" s="131"/>
      <c r="ALC1101" s="131"/>
      <c r="ALD1101" s="131"/>
      <c r="ALE1101" s="131"/>
      <c r="ALF1101" s="131"/>
      <c r="ALG1101" s="131"/>
      <c r="ALH1101" s="131"/>
      <c r="ALI1101" s="131"/>
      <c r="ALJ1101" s="131"/>
      <c r="ALK1101" s="131"/>
      <c r="ALL1101" s="131"/>
      <c r="ALM1101" s="131"/>
      <c r="ALN1101" s="131"/>
    </row>
    <row r="1102" spans="1:1002" s="508" customFormat="1" x14ac:dyDescent="0.25">
      <c r="A1102" s="502"/>
      <c r="B1102" s="503"/>
      <c r="C1102" s="504"/>
      <c r="D1102" s="450"/>
      <c r="E1102" s="505"/>
      <c r="F1102" s="505"/>
      <c r="G1102" s="506"/>
      <c r="H1102" s="506"/>
      <c r="I1102" s="507"/>
      <c r="J1102" s="565"/>
      <c r="K1102" s="454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  <c r="EC1102" s="131"/>
      <c r="ED1102" s="131"/>
      <c r="EE1102" s="131"/>
      <c r="EF1102" s="131"/>
      <c r="EG1102" s="131"/>
      <c r="EH1102" s="131"/>
      <c r="EI1102" s="131"/>
      <c r="EJ1102" s="131"/>
      <c r="EK1102" s="131"/>
      <c r="EL1102" s="131"/>
      <c r="EM1102" s="131"/>
      <c r="EN1102" s="131"/>
      <c r="EO1102" s="131"/>
      <c r="EP1102" s="131"/>
      <c r="EQ1102" s="131"/>
      <c r="ER1102" s="131"/>
      <c r="ES1102" s="131"/>
      <c r="ET1102" s="131"/>
      <c r="EU1102" s="131"/>
      <c r="EV1102" s="131"/>
      <c r="EW1102" s="131"/>
      <c r="EX1102" s="131"/>
      <c r="EY1102" s="131"/>
      <c r="EZ1102" s="131"/>
      <c r="FA1102" s="131"/>
      <c r="FB1102" s="131"/>
      <c r="FC1102" s="131"/>
      <c r="FD1102" s="131"/>
      <c r="FE1102" s="131"/>
      <c r="FF1102" s="131"/>
      <c r="FG1102" s="131"/>
      <c r="FH1102" s="131"/>
      <c r="FI1102" s="131"/>
      <c r="FJ1102" s="131"/>
      <c r="FK1102" s="131"/>
      <c r="FL1102" s="131"/>
      <c r="FM1102" s="131"/>
      <c r="FN1102" s="131"/>
      <c r="FO1102" s="131"/>
      <c r="FP1102" s="131"/>
      <c r="FQ1102" s="131"/>
      <c r="FR1102" s="131"/>
      <c r="FS1102" s="131"/>
      <c r="FT1102" s="131"/>
      <c r="FU1102" s="131"/>
      <c r="FV1102" s="131"/>
      <c r="FW1102" s="131"/>
      <c r="FX1102" s="131"/>
      <c r="FY1102" s="131"/>
      <c r="FZ1102" s="131"/>
      <c r="GA1102" s="131"/>
      <c r="GB1102" s="131"/>
      <c r="GC1102" s="131"/>
      <c r="GD1102" s="131"/>
      <c r="GE1102" s="131"/>
      <c r="GF1102" s="131"/>
      <c r="GG1102" s="131"/>
      <c r="GH1102" s="131"/>
      <c r="GI1102" s="131"/>
      <c r="GJ1102" s="131"/>
      <c r="GK1102" s="131"/>
      <c r="GL1102" s="131"/>
      <c r="GM1102" s="131"/>
      <c r="GN1102" s="131"/>
      <c r="GO1102" s="131"/>
      <c r="GP1102" s="131"/>
      <c r="GQ1102" s="131"/>
      <c r="GR1102" s="131"/>
      <c r="GS1102" s="131"/>
      <c r="GT1102" s="131"/>
      <c r="GU1102" s="131"/>
      <c r="GV1102" s="131"/>
      <c r="GW1102" s="131"/>
      <c r="GX1102" s="131"/>
      <c r="GY1102" s="131"/>
      <c r="GZ1102" s="131"/>
      <c r="HA1102" s="131"/>
      <c r="HB1102" s="131"/>
      <c r="HC1102" s="131"/>
      <c r="HD1102" s="131"/>
      <c r="HE1102" s="131"/>
      <c r="HF1102" s="131"/>
      <c r="HG1102" s="131"/>
      <c r="HH1102" s="131"/>
      <c r="HI1102" s="131"/>
      <c r="HJ1102" s="131"/>
      <c r="HK1102" s="131"/>
      <c r="HL1102" s="131"/>
      <c r="HM1102" s="131"/>
      <c r="HN1102" s="131"/>
      <c r="HO1102" s="131"/>
      <c r="HP1102" s="131"/>
      <c r="HQ1102" s="131"/>
      <c r="HR1102" s="131"/>
      <c r="HS1102" s="131"/>
      <c r="HT1102" s="131"/>
      <c r="HU1102" s="131"/>
      <c r="HV1102" s="131"/>
      <c r="HW1102" s="131"/>
      <c r="HX1102" s="131"/>
      <c r="HY1102" s="131"/>
      <c r="HZ1102" s="131"/>
      <c r="IA1102" s="131"/>
      <c r="IB1102" s="131"/>
      <c r="IC1102" s="131"/>
      <c r="ID1102" s="131"/>
      <c r="IE1102" s="131"/>
      <c r="IF1102" s="131"/>
      <c r="IG1102" s="131"/>
      <c r="IH1102" s="131"/>
      <c r="II1102" s="131"/>
      <c r="IJ1102" s="131"/>
      <c r="IK1102" s="131"/>
      <c r="IL1102" s="131"/>
      <c r="IM1102" s="131"/>
      <c r="IN1102" s="131"/>
      <c r="IO1102" s="131"/>
      <c r="IP1102" s="131"/>
      <c r="IQ1102" s="131"/>
      <c r="IR1102" s="131"/>
      <c r="IS1102" s="131"/>
      <c r="IT1102" s="131"/>
      <c r="IU1102" s="131"/>
      <c r="IV1102" s="131"/>
      <c r="IW1102" s="131"/>
      <c r="IX1102" s="131"/>
      <c r="IY1102" s="131"/>
      <c r="IZ1102" s="131"/>
      <c r="JA1102" s="131"/>
      <c r="JB1102" s="131"/>
      <c r="JC1102" s="131"/>
      <c r="JD1102" s="131"/>
      <c r="JE1102" s="131"/>
      <c r="JF1102" s="131"/>
      <c r="JG1102" s="131"/>
      <c r="JH1102" s="131"/>
      <c r="JI1102" s="131"/>
      <c r="JJ1102" s="131"/>
      <c r="JK1102" s="131"/>
      <c r="JL1102" s="131"/>
      <c r="JM1102" s="131"/>
      <c r="JN1102" s="131"/>
      <c r="JO1102" s="131"/>
      <c r="JP1102" s="131"/>
      <c r="JQ1102" s="131"/>
      <c r="JR1102" s="131"/>
      <c r="JS1102" s="131"/>
      <c r="JT1102" s="131"/>
      <c r="JU1102" s="131"/>
      <c r="JV1102" s="131"/>
      <c r="JW1102" s="131"/>
      <c r="JX1102" s="131"/>
      <c r="JY1102" s="131"/>
      <c r="JZ1102" s="131"/>
      <c r="KA1102" s="131"/>
      <c r="KB1102" s="131"/>
      <c r="KC1102" s="131"/>
      <c r="KD1102" s="131"/>
      <c r="KE1102" s="131"/>
      <c r="KF1102" s="131"/>
      <c r="KG1102" s="131"/>
      <c r="KH1102" s="131"/>
      <c r="KI1102" s="131"/>
      <c r="KJ1102" s="131"/>
      <c r="KK1102" s="131"/>
      <c r="KL1102" s="131"/>
      <c r="KM1102" s="131"/>
      <c r="KN1102" s="131"/>
      <c r="KO1102" s="131"/>
      <c r="KP1102" s="131"/>
      <c r="KQ1102" s="131"/>
      <c r="KR1102" s="131"/>
      <c r="KS1102" s="131"/>
      <c r="KT1102" s="131"/>
      <c r="KU1102" s="131"/>
      <c r="KV1102" s="131"/>
      <c r="KW1102" s="131"/>
      <c r="KX1102" s="131"/>
      <c r="KY1102" s="131"/>
      <c r="KZ1102" s="131"/>
      <c r="LA1102" s="131"/>
      <c r="LB1102" s="131"/>
      <c r="LC1102" s="131"/>
      <c r="LD1102" s="131"/>
      <c r="LE1102" s="131"/>
      <c r="LF1102" s="131"/>
      <c r="LG1102" s="131"/>
      <c r="LH1102" s="131"/>
      <c r="LI1102" s="131"/>
      <c r="LJ1102" s="131"/>
      <c r="LK1102" s="131"/>
      <c r="LL1102" s="131"/>
      <c r="LM1102" s="131"/>
      <c r="LN1102" s="131"/>
      <c r="LO1102" s="131"/>
      <c r="LP1102" s="131"/>
      <c r="LQ1102" s="131"/>
      <c r="LR1102" s="131"/>
      <c r="LS1102" s="131"/>
      <c r="LT1102" s="131"/>
      <c r="LU1102" s="131"/>
      <c r="LV1102" s="131"/>
      <c r="LW1102" s="131"/>
      <c r="LX1102" s="131"/>
      <c r="LY1102" s="131"/>
      <c r="LZ1102" s="131"/>
      <c r="MA1102" s="131"/>
      <c r="MB1102" s="131"/>
      <c r="MC1102" s="131"/>
      <c r="MD1102" s="131"/>
      <c r="ME1102" s="131"/>
      <c r="MF1102" s="131"/>
      <c r="MG1102" s="131"/>
      <c r="MH1102" s="131"/>
      <c r="MI1102" s="131"/>
      <c r="MJ1102" s="131"/>
      <c r="MK1102" s="131"/>
      <c r="ML1102" s="131"/>
      <c r="MM1102" s="131"/>
      <c r="MN1102" s="131"/>
      <c r="MO1102" s="131"/>
      <c r="MP1102" s="131"/>
      <c r="MQ1102" s="131"/>
      <c r="MR1102" s="131"/>
      <c r="MS1102" s="131"/>
      <c r="MT1102" s="131"/>
      <c r="MU1102" s="131"/>
      <c r="MV1102" s="131"/>
      <c r="MW1102" s="131"/>
      <c r="MX1102" s="131"/>
      <c r="MY1102" s="131"/>
      <c r="MZ1102" s="131"/>
      <c r="NA1102" s="131"/>
      <c r="NB1102" s="131"/>
      <c r="NC1102" s="131"/>
      <c r="ND1102" s="131"/>
      <c r="NE1102" s="131"/>
      <c r="NF1102" s="131"/>
      <c r="NG1102" s="131"/>
      <c r="NH1102" s="131"/>
      <c r="NI1102" s="131"/>
      <c r="NJ1102" s="131"/>
      <c r="NK1102" s="131"/>
      <c r="NL1102" s="131"/>
      <c r="NM1102" s="131"/>
      <c r="NN1102" s="131"/>
      <c r="NO1102" s="131"/>
      <c r="NP1102" s="131"/>
      <c r="NQ1102" s="131"/>
      <c r="NR1102" s="131"/>
      <c r="NS1102" s="131"/>
      <c r="NT1102" s="131"/>
      <c r="NU1102" s="131"/>
      <c r="NV1102" s="131"/>
      <c r="NW1102" s="131"/>
      <c r="NX1102" s="131"/>
      <c r="NY1102" s="131"/>
      <c r="NZ1102" s="131"/>
      <c r="OA1102" s="131"/>
      <c r="OB1102" s="131"/>
      <c r="OC1102" s="131"/>
      <c r="OD1102" s="131"/>
      <c r="OE1102" s="131"/>
      <c r="OF1102" s="131"/>
      <c r="OG1102" s="131"/>
      <c r="OH1102" s="131"/>
      <c r="OI1102" s="131"/>
      <c r="OJ1102" s="131"/>
      <c r="OK1102" s="131"/>
      <c r="OL1102" s="131"/>
      <c r="OM1102" s="131"/>
      <c r="ON1102" s="131"/>
      <c r="OO1102" s="131"/>
      <c r="OP1102" s="131"/>
      <c r="OQ1102" s="131"/>
      <c r="OR1102" s="131"/>
      <c r="OS1102" s="131"/>
      <c r="OT1102" s="131"/>
      <c r="OU1102" s="131"/>
      <c r="OV1102" s="131"/>
      <c r="OW1102" s="131"/>
      <c r="OX1102" s="131"/>
      <c r="OY1102" s="131"/>
      <c r="OZ1102" s="131"/>
      <c r="PA1102" s="131"/>
      <c r="PB1102" s="131"/>
      <c r="PC1102" s="131"/>
      <c r="PD1102" s="131"/>
      <c r="PE1102" s="131"/>
      <c r="PF1102" s="131"/>
      <c r="PG1102" s="131"/>
      <c r="PH1102" s="131"/>
      <c r="PI1102" s="131"/>
      <c r="PJ1102" s="131"/>
      <c r="PK1102" s="131"/>
      <c r="PL1102" s="131"/>
      <c r="PM1102" s="131"/>
      <c r="PN1102" s="131"/>
      <c r="PO1102" s="131"/>
      <c r="PP1102" s="131"/>
      <c r="PQ1102" s="131"/>
      <c r="PR1102" s="131"/>
      <c r="PS1102" s="131"/>
      <c r="PT1102" s="131"/>
      <c r="PU1102" s="131"/>
      <c r="PV1102" s="131"/>
      <c r="PW1102" s="131"/>
      <c r="PX1102" s="131"/>
      <c r="PY1102" s="131"/>
      <c r="PZ1102" s="131"/>
      <c r="QA1102" s="131"/>
      <c r="QB1102" s="131"/>
      <c r="QC1102" s="131"/>
      <c r="QD1102" s="131"/>
      <c r="QE1102" s="131"/>
      <c r="QF1102" s="131"/>
      <c r="QG1102" s="131"/>
      <c r="QH1102" s="131"/>
      <c r="QI1102" s="131"/>
      <c r="QJ1102" s="131"/>
      <c r="QK1102" s="131"/>
      <c r="QL1102" s="131"/>
      <c r="QM1102" s="131"/>
      <c r="QN1102" s="131"/>
      <c r="QO1102" s="131"/>
      <c r="QP1102" s="131"/>
      <c r="QQ1102" s="131"/>
      <c r="QR1102" s="131"/>
      <c r="QS1102" s="131"/>
      <c r="QT1102" s="131"/>
      <c r="QU1102" s="131"/>
      <c r="QV1102" s="131"/>
      <c r="QW1102" s="131"/>
      <c r="QX1102" s="131"/>
      <c r="QY1102" s="131"/>
      <c r="QZ1102" s="131"/>
      <c r="RA1102" s="131"/>
      <c r="RB1102" s="131"/>
      <c r="RC1102" s="131"/>
      <c r="RD1102" s="131"/>
      <c r="RE1102" s="131"/>
      <c r="RF1102" s="131"/>
      <c r="RG1102" s="131"/>
      <c r="RH1102" s="131"/>
      <c r="RI1102" s="131"/>
      <c r="RJ1102" s="131"/>
      <c r="RK1102" s="131"/>
      <c r="RL1102" s="131"/>
      <c r="RM1102" s="131"/>
      <c r="RN1102" s="131"/>
      <c r="RO1102" s="131"/>
      <c r="RP1102" s="131"/>
      <c r="RQ1102" s="131"/>
      <c r="RR1102" s="131"/>
      <c r="RS1102" s="131"/>
      <c r="RT1102" s="131"/>
      <c r="RU1102" s="131"/>
      <c r="RV1102" s="131"/>
      <c r="RW1102" s="131"/>
      <c r="RX1102" s="131"/>
      <c r="RY1102" s="131"/>
      <c r="RZ1102" s="131"/>
      <c r="SA1102" s="131"/>
      <c r="SB1102" s="131"/>
      <c r="SC1102" s="131"/>
      <c r="SD1102" s="131"/>
      <c r="SE1102" s="131"/>
      <c r="SF1102" s="131"/>
      <c r="SG1102" s="131"/>
      <c r="SH1102" s="131"/>
      <c r="SI1102" s="131"/>
      <c r="SJ1102" s="131"/>
      <c r="SK1102" s="131"/>
      <c r="SL1102" s="131"/>
      <c r="SM1102" s="131"/>
      <c r="SN1102" s="131"/>
      <c r="SO1102" s="131"/>
      <c r="SP1102" s="131"/>
      <c r="SQ1102" s="131"/>
      <c r="SR1102" s="131"/>
      <c r="SS1102" s="131"/>
      <c r="ST1102" s="131"/>
      <c r="SU1102" s="131"/>
      <c r="SV1102" s="131"/>
      <c r="SW1102" s="131"/>
      <c r="SX1102" s="131"/>
      <c r="SY1102" s="131"/>
      <c r="SZ1102" s="131"/>
      <c r="TA1102" s="131"/>
      <c r="TB1102" s="131"/>
      <c r="TC1102" s="131"/>
      <c r="TD1102" s="131"/>
      <c r="TE1102" s="131"/>
      <c r="TF1102" s="131"/>
      <c r="TG1102" s="131"/>
      <c r="TH1102" s="131"/>
      <c r="TI1102" s="131"/>
      <c r="TJ1102" s="131"/>
      <c r="TK1102" s="131"/>
      <c r="TL1102" s="131"/>
      <c r="TM1102" s="131"/>
      <c r="TN1102" s="131"/>
      <c r="TO1102" s="131"/>
      <c r="TP1102" s="131"/>
      <c r="TQ1102" s="131"/>
      <c r="TR1102" s="131"/>
      <c r="TS1102" s="131"/>
      <c r="TT1102" s="131"/>
      <c r="TU1102" s="131"/>
      <c r="TV1102" s="131"/>
      <c r="TW1102" s="131"/>
      <c r="TX1102" s="131"/>
      <c r="TY1102" s="131"/>
      <c r="TZ1102" s="131"/>
      <c r="UA1102" s="131"/>
      <c r="UB1102" s="131"/>
      <c r="UC1102" s="131"/>
      <c r="UD1102" s="131"/>
      <c r="UE1102" s="131"/>
      <c r="UF1102" s="131"/>
      <c r="UG1102" s="131"/>
      <c r="UH1102" s="131"/>
      <c r="UI1102" s="131"/>
      <c r="UJ1102" s="131"/>
      <c r="UK1102" s="131"/>
      <c r="UL1102" s="131"/>
      <c r="UM1102" s="131"/>
      <c r="UN1102" s="131"/>
      <c r="UO1102" s="131"/>
      <c r="UP1102" s="131"/>
      <c r="UQ1102" s="131"/>
      <c r="UR1102" s="131"/>
      <c r="US1102" s="131"/>
      <c r="UT1102" s="131"/>
      <c r="UU1102" s="131"/>
      <c r="UV1102" s="131"/>
      <c r="UW1102" s="131"/>
      <c r="UX1102" s="131"/>
      <c r="UY1102" s="131"/>
      <c r="UZ1102" s="131"/>
      <c r="VA1102" s="131"/>
      <c r="VB1102" s="131"/>
      <c r="VC1102" s="131"/>
      <c r="VD1102" s="131"/>
      <c r="VE1102" s="131"/>
      <c r="VF1102" s="131"/>
      <c r="VG1102" s="131"/>
      <c r="VH1102" s="131"/>
      <c r="VI1102" s="131"/>
      <c r="VJ1102" s="131"/>
      <c r="VK1102" s="131"/>
      <c r="VL1102" s="131"/>
      <c r="VM1102" s="131"/>
      <c r="VN1102" s="131"/>
      <c r="VO1102" s="131"/>
      <c r="VP1102" s="131"/>
      <c r="VQ1102" s="131"/>
      <c r="VR1102" s="131"/>
      <c r="VS1102" s="131"/>
      <c r="VT1102" s="131"/>
      <c r="VU1102" s="131"/>
      <c r="VV1102" s="131"/>
      <c r="VW1102" s="131"/>
      <c r="VX1102" s="131"/>
      <c r="VY1102" s="131"/>
      <c r="VZ1102" s="131"/>
      <c r="WA1102" s="131"/>
      <c r="WB1102" s="131"/>
      <c r="WC1102" s="131"/>
      <c r="WD1102" s="131"/>
      <c r="WE1102" s="131"/>
      <c r="WF1102" s="131"/>
      <c r="WG1102" s="131"/>
      <c r="WH1102" s="131"/>
      <c r="WI1102" s="131"/>
      <c r="WJ1102" s="131"/>
      <c r="WK1102" s="131"/>
      <c r="WL1102" s="131"/>
      <c r="WM1102" s="131"/>
      <c r="WN1102" s="131"/>
      <c r="WO1102" s="131"/>
      <c r="WP1102" s="131"/>
      <c r="WQ1102" s="131"/>
      <c r="WR1102" s="131"/>
      <c r="WS1102" s="131"/>
      <c r="WT1102" s="131"/>
      <c r="WU1102" s="131"/>
      <c r="WV1102" s="131"/>
      <c r="WW1102" s="131"/>
      <c r="WX1102" s="131"/>
      <c r="WY1102" s="131"/>
      <c r="WZ1102" s="131"/>
      <c r="XA1102" s="131"/>
      <c r="XB1102" s="131"/>
      <c r="XC1102" s="131"/>
      <c r="XD1102" s="131"/>
      <c r="XE1102" s="131"/>
      <c r="XF1102" s="131"/>
      <c r="XG1102" s="131"/>
      <c r="XH1102" s="131"/>
      <c r="XI1102" s="131"/>
      <c r="XJ1102" s="131"/>
      <c r="XK1102" s="131"/>
      <c r="XL1102" s="131"/>
      <c r="XM1102" s="131"/>
      <c r="XN1102" s="131"/>
      <c r="XO1102" s="131"/>
      <c r="XP1102" s="131"/>
      <c r="XQ1102" s="131"/>
      <c r="XR1102" s="131"/>
      <c r="XS1102" s="131"/>
      <c r="XT1102" s="131"/>
      <c r="XU1102" s="131"/>
      <c r="XV1102" s="131"/>
      <c r="XW1102" s="131"/>
      <c r="XX1102" s="131"/>
      <c r="XY1102" s="131"/>
      <c r="XZ1102" s="131"/>
      <c r="YA1102" s="131"/>
      <c r="YB1102" s="131"/>
      <c r="YC1102" s="131"/>
      <c r="YD1102" s="131"/>
      <c r="YE1102" s="131"/>
      <c r="YF1102" s="131"/>
      <c r="YG1102" s="131"/>
      <c r="YH1102" s="131"/>
      <c r="YI1102" s="131"/>
      <c r="YJ1102" s="131"/>
      <c r="YK1102" s="131"/>
      <c r="YL1102" s="131"/>
      <c r="YM1102" s="131"/>
      <c r="YN1102" s="131"/>
      <c r="YO1102" s="131"/>
      <c r="YP1102" s="131"/>
      <c r="YQ1102" s="131"/>
      <c r="YR1102" s="131"/>
      <c r="YS1102" s="131"/>
      <c r="YT1102" s="131"/>
      <c r="YU1102" s="131"/>
      <c r="YV1102" s="131"/>
      <c r="YW1102" s="131"/>
      <c r="YX1102" s="131"/>
      <c r="YY1102" s="131"/>
      <c r="YZ1102" s="131"/>
      <c r="ZA1102" s="131"/>
      <c r="ZB1102" s="131"/>
      <c r="ZC1102" s="131"/>
      <c r="ZD1102" s="131"/>
      <c r="ZE1102" s="131"/>
      <c r="ZF1102" s="131"/>
      <c r="ZG1102" s="131"/>
      <c r="ZH1102" s="131"/>
      <c r="ZI1102" s="131"/>
      <c r="ZJ1102" s="131"/>
      <c r="ZK1102" s="131"/>
      <c r="ZL1102" s="131"/>
      <c r="ZM1102" s="131"/>
      <c r="ZN1102" s="131"/>
      <c r="ZO1102" s="131"/>
      <c r="ZP1102" s="131"/>
      <c r="ZQ1102" s="131"/>
      <c r="ZR1102" s="131"/>
      <c r="ZS1102" s="131"/>
      <c r="ZT1102" s="131"/>
      <c r="ZU1102" s="131"/>
      <c r="ZV1102" s="131"/>
      <c r="ZW1102" s="131"/>
      <c r="ZX1102" s="131"/>
      <c r="ZY1102" s="131"/>
      <c r="ZZ1102" s="131"/>
      <c r="AAA1102" s="131"/>
      <c r="AAB1102" s="131"/>
      <c r="AAC1102" s="131"/>
      <c r="AAD1102" s="131"/>
      <c r="AAE1102" s="131"/>
      <c r="AAF1102" s="131"/>
      <c r="AAG1102" s="131"/>
      <c r="AAH1102" s="131"/>
      <c r="AAI1102" s="131"/>
      <c r="AAJ1102" s="131"/>
      <c r="AAK1102" s="131"/>
      <c r="AAL1102" s="131"/>
      <c r="AAM1102" s="131"/>
      <c r="AAN1102" s="131"/>
      <c r="AAO1102" s="131"/>
      <c r="AAP1102" s="131"/>
      <c r="AAQ1102" s="131"/>
      <c r="AAR1102" s="131"/>
      <c r="AAS1102" s="131"/>
      <c r="AAT1102" s="131"/>
      <c r="AAU1102" s="131"/>
      <c r="AAV1102" s="131"/>
      <c r="AAW1102" s="131"/>
      <c r="AAX1102" s="131"/>
      <c r="AAY1102" s="131"/>
      <c r="AAZ1102" s="131"/>
      <c r="ABA1102" s="131"/>
      <c r="ABB1102" s="131"/>
      <c r="ABC1102" s="131"/>
      <c r="ABD1102" s="131"/>
      <c r="ABE1102" s="131"/>
      <c r="ABF1102" s="131"/>
      <c r="ABG1102" s="131"/>
      <c r="ABH1102" s="131"/>
      <c r="ABI1102" s="131"/>
      <c r="ABJ1102" s="131"/>
      <c r="ABK1102" s="131"/>
      <c r="ABL1102" s="131"/>
      <c r="ABM1102" s="131"/>
      <c r="ABN1102" s="131"/>
      <c r="ABO1102" s="131"/>
      <c r="ABP1102" s="131"/>
      <c r="ABQ1102" s="131"/>
      <c r="ABR1102" s="131"/>
      <c r="ABS1102" s="131"/>
      <c r="ABT1102" s="131"/>
      <c r="ABU1102" s="131"/>
      <c r="ABV1102" s="131"/>
      <c r="ABW1102" s="131"/>
      <c r="ABX1102" s="131"/>
      <c r="ABY1102" s="131"/>
      <c r="ABZ1102" s="131"/>
      <c r="ACA1102" s="131"/>
      <c r="ACB1102" s="131"/>
      <c r="ACC1102" s="131"/>
      <c r="ACD1102" s="131"/>
      <c r="ACE1102" s="131"/>
      <c r="ACF1102" s="131"/>
      <c r="ACG1102" s="131"/>
      <c r="ACH1102" s="131"/>
      <c r="ACI1102" s="131"/>
      <c r="ACJ1102" s="131"/>
      <c r="ACK1102" s="131"/>
      <c r="ACL1102" s="131"/>
      <c r="ACM1102" s="131"/>
      <c r="ACN1102" s="131"/>
      <c r="ACO1102" s="131"/>
      <c r="ACP1102" s="131"/>
      <c r="ACQ1102" s="131"/>
      <c r="ACR1102" s="131"/>
      <c r="ACS1102" s="131"/>
      <c r="ACT1102" s="131"/>
      <c r="ACU1102" s="131"/>
      <c r="ACV1102" s="131"/>
      <c r="ACW1102" s="131"/>
      <c r="ACX1102" s="131"/>
      <c r="ACY1102" s="131"/>
      <c r="ACZ1102" s="131"/>
      <c r="ADA1102" s="131"/>
      <c r="ADB1102" s="131"/>
      <c r="ADC1102" s="131"/>
      <c r="ADD1102" s="131"/>
      <c r="ADE1102" s="131"/>
      <c r="ADF1102" s="131"/>
      <c r="ADG1102" s="131"/>
      <c r="ADH1102" s="131"/>
      <c r="ADI1102" s="131"/>
      <c r="ADJ1102" s="131"/>
      <c r="ADK1102" s="131"/>
      <c r="ADL1102" s="131"/>
      <c r="ADM1102" s="131"/>
      <c r="ADN1102" s="131"/>
      <c r="ADO1102" s="131"/>
      <c r="ADP1102" s="131"/>
      <c r="ADQ1102" s="131"/>
      <c r="ADR1102" s="131"/>
      <c r="ADS1102" s="131"/>
      <c r="ADT1102" s="131"/>
      <c r="ADU1102" s="131"/>
      <c r="ADV1102" s="131"/>
      <c r="ADW1102" s="131"/>
      <c r="ADX1102" s="131"/>
      <c r="ADY1102" s="131"/>
      <c r="ADZ1102" s="131"/>
      <c r="AEA1102" s="131"/>
      <c r="AEB1102" s="131"/>
      <c r="AEC1102" s="131"/>
      <c r="AED1102" s="131"/>
      <c r="AEE1102" s="131"/>
      <c r="AEF1102" s="131"/>
      <c r="AEG1102" s="131"/>
      <c r="AEH1102" s="131"/>
      <c r="AEI1102" s="131"/>
      <c r="AEJ1102" s="131"/>
      <c r="AEK1102" s="131"/>
      <c r="AEL1102" s="131"/>
      <c r="AEM1102" s="131"/>
      <c r="AEN1102" s="131"/>
      <c r="AEO1102" s="131"/>
      <c r="AEP1102" s="131"/>
      <c r="AEQ1102" s="131"/>
      <c r="AER1102" s="131"/>
      <c r="AES1102" s="131"/>
      <c r="AET1102" s="131"/>
      <c r="AEU1102" s="131"/>
      <c r="AEV1102" s="131"/>
      <c r="AEW1102" s="131"/>
      <c r="AEX1102" s="131"/>
      <c r="AEY1102" s="131"/>
      <c r="AEZ1102" s="131"/>
      <c r="AFA1102" s="131"/>
      <c r="AFB1102" s="131"/>
      <c r="AFC1102" s="131"/>
      <c r="AFD1102" s="131"/>
      <c r="AFE1102" s="131"/>
      <c r="AFF1102" s="131"/>
      <c r="AFG1102" s="131"/>
      <c r="AFH1102" s="131"/>
      <c r="AFI1102" s="131"/>
      <c r="AFJ1102" s="131"/>
      <c r="AFK1102" s="131"/>
      <c r="AFL1102" s="131"/>
      <c r="AFM1102" s="131"/>
      <c r="AFN1102" s="131"/>
      <c r="AFO1102" s="131"/>
      <c r="AFP1102" s="131"/>
      <c r="AFQ1102" s="131"/>
      <c r="AFR1102" s="131"/>
      <c r="AFS1102" s="131"/>
      <c r="AFT1102" s="131"/>
      <c r="AFU1102" s="131"/>
      <c r="AFV1102" s="131"/>
      <c r="AFW1102" s="131"/>
      <c r="AFX1102" s="131"/>
      <c r="AFY1102" s="131"/>
      <c r="AFZ1102" s="131"/>
      <c r="AGA1102" s="131"/>
      <c r="AGB1102" s="131"/>
      <c r="AGC1102" s="131"/>
      <c r="AGD1102" s="131"/>
      <c r="AGE1102" s="131"/>
      <c r="AGF1102" s="131"/>
      <c r="AGG1102" s="131"/>
      <c r="AGH1102" s="131"/>
      <c r="AGI1102" s="131"/>
      <c r="AGJ1102" s="131"/>
      <c r="AGK1102" s="131"/>
      <c r="AGL1102" s="131"/>
      <c r="AGM1102" s="131"/>
      <c r="AGN1102" s="131"/>
      <c r="AGO1102" s="131"/>
      <c r="AGP1102" s="131"/>
      <c r="AGQ1102" s="131"/>
      <c r="AGR1102" s="131"/>
      <c r="AGS1102" s="131"/>
      <c r="AGT1102" s="131"/>
      <c r="AGU1102" s="131"/>
      <c r="AGV1102" s="131"/>
      <c r="AGW1102" s="131"/>
      <c r="AGX1102" s="131"/>
      <c r="AGY1102" s="131"/>
      <c r="AGZ1102" s="131"/>
      <c r="AHA1102" s="131"/>
      <c r="AHB1102" s="131"/>
      <c r="AHC1102" s="131"/>
      <c r="AHD1102" s="131"/>
      <c r="AHE1102" s="131"/>
      <c r="AHF1102" s="131"/>
      <c r="AHG1102" s="131"/>
      <c r="AHH1102" s="131"/>
      <c r="AHI1102" s="131"/>
      <c r="AHJ1102" s="131"/>
      <c r="AHK1102" s="131"/>
      <c r="AHL1102" s="131"/>
      <c r="AHM1102" s="131"/>
      <c r="AHN1102" s="131"/>
      <c r="AHO1102" s="131"/>
      <c r="AHP1102" s="131"/>
      <c r="AHQ1102" s="131"/>
      <c r="AHR1102" s="131"/>
      <c r="AHS1102" s="131"/>
      <c r="AHT1102" s="131"/>
      <c r="AHU1102" s="131"/>
      <c r="AHV1102" s="131"/>
      <c r="AHW1102" s="131"/>
      <c r="AHX1102" s="131"/>
      <c r="AHY1102" s="131"/>
      <c r="AHZ1102" s="131"/>
      <c r="AIA1102" s="131"/>
      <c r="AIB1102" s="131"/>
      <c r="AIC1102" s="131"/>
      <c r="AID1102" s="131"/>
      <c r="AIE1102" s="131"/>
      <c r="AIF1102" s="131"/>
      <c r="AIG1102" s="131"/>
      <c r="AIH1102" s="131"/>
      <c r="AII1102" s="131"/>
      <c r="AIJ1102" s="131"/>
      <c r="AIK1102" s="131"/>
      <c r="AIL1102" s="131"/>
      <c r="AIM1102" s="131"/>
      <c r="AIN1102" s="131"/>
      <c r="AIO1102" s="131"/>
      <c r="AIP1102" s="131"/>
      <c r="AIQ1102" s="131"/>
      <c r="AIR1102" s="131"/>
      <c r="AIS1102" s="131"/>
      <c r="AIT1102" s="131"/>
      <c r="AIU1102" s="131"/>
      <c r="AIV1102" s="131"/>
      <c r="AIW1102" s="131"/>
      <c r="AIX1102" s="131"/>
      <c r="AIY1102" s="131"/>
      <c r="AIZ1102" s="131"/>
      <c r="AJA1102" s="131"/>
      <c r="AJB1102" s="131"/>
      <c r="AJC1102" s="131"/>
      <c r="AJD1102" s="131"/>
      <c r="AJE1102" s="131"/>
      <c r="AJF1102" s="131"/>
      <c r="AJG1102" s="131"/>
      <c r="AJH1102" s="131"/>
      <c r="AJI1102" s="131"/>
      <c r="AJJ1102" s="131"/>
      <c r="AJK1102" s="131"/>
      <c r="AJL1102" s="131"/>
      <c r="AJM1102" s="131"/>
      <c r="AJN1102" s="131"/>
      <c r="AJO1102" s="131"/>
      <c r="AJP1102" s="131"/>
      <c r="AJQ1102" s="131"/>
      <c r="AJR1102" s="131"/>
      <c r="AJS1102" s="131"/>
      <c r="AJT1102" s="131"/>
      <c r="AJU1102" s="131"/>
      <c r="AJV1102" s="131"/>
      <c r="AJW1102" s="131"/>
      <c r="AJX1102" s="131"/>
      <c r="AJY1102" s="131"/>
      <c r="AJZ1102" s="131"/>
      <c r="AKA1102" s="131"/>
      <c r="AKB1102" s="131"/>
      <c r="AKC1102" s="131"/>
      <c r="AKD1102" s="131"/>
      <c r="AKE1102" s="131"/>
      <c r="AKF1102" s="131"/>
      <c r="AKG1102" s="131"/>
      <c r="AKH1102" s="131"/>
      <c r="AKI1102" s="131"/>
      <c r="AKJ1102" s="131"/>
      <c r="AKK1102" s="131"/>
      <c r="AKL1102" s="131"/>
      <c r="AKM1102" s="131"/>
      <c r="AKN1102" s="131"/>
      <c r="AKO1102" s="131"/>
      <c r="AKP1102" s="131"/>
      <c r="AKQ1102" s="131"/>
      <c r="AKR1102" s="131"/>
      <c r="AKS1102" s="131"/>
      <c r="AKT1102" s="131"/>
      <c r="AKU1102" s="131"/>
      <c r="AKV1102" s="131"/>
      <c r="AKW1102" s="131"/>
      <c r="AKX1102" s="131"/>
      <c r="AKY1102" s="131"/>
      <c r="AKZ1102" s="131"/>
      <c r="ALA1102" s="131"/>
      <c r="ALB1102" s="131"/>
      <c r="ALC1102" s="131"/>
      <c r="ALD1102" s="131"/>
      <c r="ALE1102" s="131"/>
      <c r="ALF1102" s="131"/>
      <c r="ALG1102" s="131"/>
      <c r="ALH1102" s="131"/>
      <c r="ALI1102" s="131"/>
      <c r="ALJ1102" s="131"/>
      <c r="ALK1102" s="131"/>
      <c r="ALL1102" s="131"/>
      <c r="ALM1102" s="131"/>
      <c r="ALN1102" s="131"/>
    </row>
    <row r="1103" spans="1:1002" s="508" customFormat="1" x14ac:dyDescent="0.25">
      <c r="A1103" s="502"/>
      <c r="B1103" s="503"/>
      <c r="C1103" s="504"/>
      <c r="D1103" s="450"/>
      <c r="E1103" s="505"/>
      <c r="F1103" s="505"/>
      <c r="G1103" s="506"/>
      <c r="H1103" s="506"/>
      <c r="I1103" s="507"/>
      <c r="J1103" s="565"/>
      <c r="K1103" s="454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  <c r="EC1103" s="131"/>
      <c r="ED1103" s="131"/>
      <c r="EE1103" s="131"/>
      <c r="EF1103" s="131"/>
      <c r="EG1103" s="131"/>
      <c r="EH1103" s="131"/>
      <c r="EI1103" s="131"/>
      <c r="EJ1103" s="131"/>
      <c r="EK1103" s="131"/>
      <c r="EL1103" s="131"/>
      <c r="EM1103" s="131"/>
      <c r="EN1103" s="131"/>
      <c r="EO1103" s="131"/>
      <c r="EP1103" s="131"/>
      <c r="EQ1103" s="131"/>
      <c r="ER1103" s="131"/>
      <c r="ES1103" s="131"/>
      <c r="ET1103" s="131"/>
      <c r="EU1103" s="131"/>
      <c r="EV1103" s="131"/>
      <c r="EW1103" s="131"/>
      <c r="EX1103" s="131"/>
      <c r="EY1103" s="131"/>
      <c r="EZ1103" s="131"/>
      <c r="FA1103" s="131"/>
      <c r="FB1103" s="131"/>
      <c r="FC1103" s="131"/>
      <c r="FD1103" s="131"/>
      <c r="FE1103" s="131"/>
      <c r="FF1103" s="131"/>
      <c r="FG1103" s="131"/>
      <c r="FH1103" s="131"/>
      <c r="FI1103" s="131"/>
      <c r="FJ1103" s="131"/>
      <c r="FK1103" s="131"/>
      <c r="FL1103" s="131"/>
      <c r="FM1103" s="131"/>
      <c r="FN1103" s="131"/>
      <c r="FO1103" s="131"/>
      <c r="FP1103" s="131"/>
      <c r="FQ1103" s="131"/>
      <c r="FR1103" s="131"/>
      <c r="FS1103" s="131"/>
      <c r="FT1103" s="131"/>
      <c r="FU1103" s="131"/>
      <c r="FV1103" s="131"/>
      <c r="FW1103" s="131"/>
      <c r="FX1103" s="131"/>
      <c r="FY1103" s="131"/>
      <c r="FZ1103" s="131"/>
      <c r="GA1103" s="131"/>
      <c r="GB1103" s="131"/>
      <c r="GC1103" s="131"/>
      <c r="GD1103" s="131"/>
      <c r="GE1103" s="131"/>
      <c r="GF1103" s="131"/>
      <c r="GG1103" s="131"/>
      <c r="GH1103" s="131"/>
      <c r="GI1103" s="131"/>
      <c r="GJ1103" s="131"/>
      <c r="GK1103" s="131"/>
      <c r="GL1103" s="131"/>
      <c r="GM1103" s="131"/>
      <c r="GN1103" s="131"/>
      <c r="GO1103" s="131"/>
      <c r="GP1103" s="131"/>
      <c r="GQ1103" s="131"/>
      <c r="GR1103" s="131"/>
      <c r="GS1103" s="131"/>
      <c r="GT1103" s="131"/>
      <c r="GU1103" s="131"/>
      <c r="GV1103" s="131"/>
      <c r="GW1103" s="131"/>
      <c r="GX1103" s="131"/>
      <c r="GY1103" s="131"/>
      <c r="GZ1103" s="131"/>
      <c r="HA1103" s="131"/>
      <c r="HB1103" s="131"/>
      <c r="HC1103" s="131"/>
      <c r="HD1103" s="131"/>
      <c r="HE1103" s="131"/>
      <c r="HF1103" s="131"/>
      <c r="HG1103" s="131"/>
      <c r="HH1103" s="131"/>
      <c r="HI1103" s="131"/>
      <c r="HJ1103" s="131"/>
      <c r="HK1103" s="131"/>
      <c r="HL1103" s="131"/>
      <c r="HM1103" s="131"/>
      <c r="HN1103" s="131"/>
      <c r="HO1103" s="131"/>
      <c r="HP1103" s="131"/>
      <c r="HQ1103" s="131"/>
      <c r="HR1103" s="131"/>
      <c r="HS1103" s="131"/>
      <c r="HT1103" s="131"/>
      <c r="HU1103" s="131"/>
      <c r="HV1103" s="131"/>
      <c r="HW1103" s="131"/>
      <c r="HX1103" s="131"/>
      <c r="HY1103" s="131"/>
      <c r="HZ1103" s="131"/>
      <c r="IA1103" s="131"/>
      <c r="IB1103" s="131"/>
      <c r="IC1103" s="131"/>
      <c r="ID1103" s="131"/>
      <c r="IE1103" s="131"/>
      <c r="IF1103" s="131"/>
      <c r="IG1103" s="131"/>
      <c r="IH1103" s="131"/>
      <c r="II1103" s="131"/>
      <c r="IJ1103" s="131"/>
      <c r="IK1103" s="131"/>
      <c r="IL1103" s="131"/>
      <c r="IM1103" s="131"/>
      <c r="IN1103" s="131"/>
      <c r="IO1103" s="131"/>
      <c r="IP1103" s="131"/>
      <c r="IQ1103" s="131"/>
      <c r="IR1103" s="131"/>
      <c r="IS1103" s="131"/>
      <c r="IT1103" s="131"/>
      <c r="IU1103" s="131"/>
      <c r="IV1103" s="131"/>
      <c r="IW1103" s="131"/>
      <c r="IX1103" s="131"/>
      <c r="IY1103" s="131"/>
      <c r="IZ1103" s="131"/>
      <c r="JA1103" s="131"/>
      <c r="JB1103" s="131"/>
      <c r="JC1103" s="131"/>
      <c r="JD1103" s="131"/>
      <c r="JE1103" s="131"/>
      <c r="JF1103" s="131"/>
      <c r="JG1103" s="131"/>
      <c r="JH1103" s="131"/>
      <c r="JI1103" s="131"/>
      <c r="JJ1103" s="131"/>
      <c r="JK1103" s="131"/>
      <c r="JL1103" s="131"/>
      <c r="JM1103" s="131"/>
      <c r="JN1103" s="131"/>
      <c r="JO1103" s="131"/>
      <c r="JP1103" s="131"/>
      <c r="JQ1103" s="131"/>
      <c r="JR1103" s="131"/>
      <c r="JS1103" s="131"/>
      <c r="JT1103" s="131"/>
      <c r="JU1103" s="131"/>
      <c r="JV1103" s="131"/>
      <c r="JW1103" s="131"/>
      <c r="JX1103" s="131"/>
      <c r="JY1103" s="131"/>
      <c r="JZ1103" s="131"/>
      <c r="KA1103" s="131"/>
      <c r="KB1103" s="131"/>
      <c r="KC1103" s="131"/>
      <c r="KD1103" s="131"/>
      <c r="KE1103" s="131"/>
      <c r="KF1103" s="131"/>
      <c r="KG1103" s="131"/>
      <c r="KH1103" s="131"/>
      <c r="KI1103" s="131"/>
      <c r="KJ1103" s="131"/>
      <c r="KK1103" s="131"/>
      <c r="KL1103" s="131"/>
      <c r="KM1103" s="131"/>
      <c r="KN1103" s="131"/>
      <c r="KO1103" s="131"/>
      <c r="KP1103" s="131"/>
      <c r="KQ1103" s="131"/>
      <c r="KR1103" s="131"/>
      <c r="KS1103" s="131"/>
      <c r="KT1103" s="131"/>
      <c r="KU1103" s="131"/>
      <c r="KV1103" s="131"/>
      <c r="KW1103" s="131"/>
      <c r="KX1103" s="131"/>
      <c r="KY1103" s="131"/>
      <c r="KZ1103" s="131"/>
      <c r="LA1103" s="131"/>
      <c r="LB1103" s="131"/>
      <c r="LC1103" s="131"/>
      <c r="LD1103" s="131"/>
      <c r="LE1103" s="131"/>
      <c r="LF1103" s="131"/>
      <c r="LG1103" s="131"/>
      <c r="LH1103" s="131"/>
      <c r="LI1103" s="131"/>
      <c r="LJ1103" s="131"/>
      <c r="LK1103" s="131"/>
      <c r="LL1103" s="131"/>
      <c r="LM1103" s="131"/>
      <c r="LN1103" s="131"/>
      <c r="LO1103" s="131"/>
      <c r="LP1103" s="131"/>
      <c r="LQ1103" s="131"/>
      <c r="LR1103" s="131"/>
      <c r="LS1103" s="131"/>
      <c r="LT1103" s="131"/>
      <c r="LU1103" s="131"/>
      <c r="LV1103" s="131"/>
      <c r="LW1103" s="131"/>
      <c r="LX1103" s="131"/>
      <c r="LY1103" s="131"/>
      <c r="LZ1103" s="131"/>
      <c r="MA1103" s="131"/>
      <c r="MB1103" s="131"/>
      <c r="MC1103" s="131"/>
      <c r="MD1103" s="131"/>
      <c r="ME1103" s="131"/>
      <c r="MF1103" s="131"/>
      <c r="MG1103" s="131"/>
      <c r="MH1103" s="131"/>
      <c r="MI1103" s="131"/>
      <c r="MJ1103" s="131"/>
      <c r="MK1103" s="131"/>
      <c r="ML1103" s="131"/>
      <c r="MM1103" s="131"/>
      <c r="MN1103" s="131"/>
      <c r="MO1103" s="131"/>
      <c r="MP1103" s="131"/>
      <c r="MQ1103" s="131"/>
      <c r="MR1103" s="131"/>
      <c r="MS1103" s="131"/>
      <c r="MT1103" s="131"/>
      <c r="MU1103" s="131"/>
      <c r="MV1103" s="131"/>
      <c r="MW1103" s="131"/>
      <c r="MX1103" s="131"/>
      <c r="MY1103" s="131"/>
      <c r="MZ1103" s="131"/>
      <c r="NA1103" s="131"/>
      <c r="NB1103" s="131"/>
      <c r="NC1103" s="131"/>
      <c r="ND1103" s="131"/>
      <c r="NE1103" s="131"/>
      <c r="NF1103" s="131"/>
      <c r="NG1103" s="131"/>
      <c r="NH1103" s="131"/>
      <c r="NI1103" s="131"/>
      <c r="NJ1103" s="131"/>
      <c r="NK1103" s="131"/>
      <c r="NL1103" s="131"/>
      <c r="NM1103" s="131"/>
      <c r="NN1103" s="131"/>
      <c r="NO1103" s="131"/>
      <c r="NP1103" s="131"/>
      <c r="NQ1103" s="131"/>
      <c r="NR1103" s="131"/>
      <c r="NS1103" s="131"/>
      <c r="NT1103" s="131"/>
      <c r="NU1103" s="131"/>
      <c r="NV1103" s="131"/>
      <c r="NW1103" s="131"/>
      <c r="NX1103" s="131"/>
      <c r="NY1103" s="131"/>
      <c r="NZ1103" s="131"/>
      <c r="OA1103" s="131"/>
      <c r="OB1103" s="131"/>
      <c r="OC1103" s="131"/>
      <c r="OD1103" s="131"/>
      <c r="OE1103" s="131"/>
      <c r="OF1103" s="131"/>
      <c r="OG1103" s="131"/>
      <c r="OH1103" s="131"/>
      <c r="OI1103" s="131"/>
      <c r="OJ1103" s="131"/>
      <c r="OK1103" s="131"/>
      <c r="OL1103" s="131"/>
      <c r="OM1103" s="131"/>
      <c r="ON1103" s="131"/>
      <c r="OO1103" s="131"/>
      <c r="OP1103" s="131"/>
      <c r="OQ1103" s="131"/>
      <c r="OR1103" s="131"/>
      <c r="OS1103" s="131"/>
      <c r="OT1103" s="131"/>
      <c r="OU1103" s="131"/>
      <c r="OV1103" s="131"/>
      <c r="OW1103" s="131"/>
      <c r="OX1103" s="131"/>
      <c r="OY1103" s="131"/>
      <c r="OZ1103" s="131"/>
      <c r="PA1103" s="131"/>
      <c r="PB1103" s="131"/>
      <c r="PC1103" s="131"/>
      <c r="PD1103" s="131"/>
      <c r="PE1103" s="131"/>
      <c r="PF1103" s="131"/>
      <c r="PG1103" s="131"/>
      <c r="PH1103" s="131"/>
      <c r="PI1103" s="131"/>
      <c r="PJ1103" s="131"/>
      <c r="PK1103" s="131"/>
      <c r="PL1103" s="131"/>
      <c r="PM1103" s="131"/>
      <c r="PN1103" s="131"/>
      <c r="PO1103" s="131"/>
      <c r="PP1103" s="131"/>
      <c r="PQ1103" s="131"/>
      <c r="PR1103" s="131"/>
      <c r="PS1103" s="131"/>
      <c r="PT1103" s="131"/>
      <c r="PU1103" s="131"/>
      <c r="PV1103" s="131"/>
      <c r="PW1103" s="131"/>
      <c r="PX1103" s="131"/>
      <c r="PY1103" s="131"/>
      <c r="PZ1103" s="131"/>
      <c r="QA1103" s="131"/>
      <c r="QB1103" s="131"/>
      <c r="QC1103" s="131"/>
      <c r="QD1103" s="131"/>
      <c r="QE1103" s="131"/>
      <c r="QF1103" s="131"/>
      <c r="QG1103" s="131"/>
      <c r="QH1103" s="131"/>
      <c r="QI1103" s="131"/>
      <c r="QJ1103" s="131"/>
      <c r="QK1103" s="131"/>
      <c r="QL1103" s="131"/>
      <c r="QM1103" s="131"/>
      <c r="QN1103" s="131"/>
      <c r="QO1103" s="131"/>
      <c r="QP1103" s="131"/>
      <c r="QQ1103" s="131"/>
      <c r="QR1103" s="131"/>
      <c r="QS1103" s="131"/>
      <c r="QT1103" s="131"/>
      <c r="QU1103" s="131"/>
      <c r="QV1103" s="131"/>
      <c r="QW1103" s="131"/>
      <c r="QX1103" s="131"/>
      <c r="QY1103" s="131"/>
      <c r="QZ1103" s="131"/>
      <c r="RA1103" s="131"/>
      <c r="RB1103" s="131"/>
      <c r="RC1103" s="131"/>
      <c r="RD1103" s="131"/>
      <c r="RE1103" s="131"/>
      <c r="RF1103" s="131"/>
      <c r="RG1103" s="131"/>
      <c r="RH1103" s="131"/>
      <c r="RI1103" s="131"/>
      <c r="RJ1103" s="131"/>
      <c r="RK1103" s="131"/>
      <c r="RL1103" s="131"/>
      <c r="RM1103" s="131"/>
      <c r="RN1103" s="131"/>
      <c r="RO1103" s="131"/>
      <c r="RP1103" s="131"/>
      <c r="RQ1103" s="131"/>
      <c r="RR1103" s="131"/>
      <c r="RS1103" s="131"/>
      <c r="RT1103" s="131"/>
      <c r="RU1103" s="131"/>
      <c r="RV1103" s="131"/>
      <c r="RW1103" s="131"/>
      <c r="RX1103" s="131"/>
      <c r="RY1103" s="131"/>
      <c r="RZ1103" s="131"/>
      <c r="SA1103" s="131"/>
      <c r="SB1103" s="131"/>
      <c r="SC1103" s="131"/>
      <c r="SD1103" s="131"/>
      <c r="SE1103" s="131"/>
      <c r="SF1103" s="131"/>
      <c r="SG1103" s="131"/>
      <c r="SH1103" s="131"/>
      <c r="SI1103" s="131"/>
      <c r="SJ1103" s="131"/>
      <c r="SK1103" s="131"/>
      <c r="SL1103" s="131"/>
      <c r="SM1103" s="131"/>
      <c r="SN1103" s="131"/>
      <c r="SO1103" s="131"/>
      <c r="SP1103" s="131"/>
      <c r="SQ1103" s="131"/>
      <c r="SR1103" s="131"/>
      <c r="SS1103" s="131"/>
      <c r="ST1103" s="131"/>
      <c r="SU1103" s="131"/>
      <c r="SV1103" s="131"/>
      <c r="SW1103" s="131"/>
      <c r="SX1103" s="131"/>
      <c r="SY1103" s="131"/>
      <c r="SZ1103" s="131"/>
      <c r="TA1103" s="131"/>
      <c r="TB1103" s="131"/>
      <c r="TC1103" s="131"/>
      <c r="TD1103" s="131"/>
      <c r="TE1103" s="131"/>
      <c r="TF1103" s="131"/>
      <c r="TG1103" s="131"/>
      <c r="TH1103" s="131"/>
      <c r="TI1103" s="131"/>
      <c r="TJ1103" s="131"/>
      <c r="TK1103" s="131"/>
      <c r="TL1103" s="131"/>
      <c r="TM1103" s="131"/>
      <c r="TN1103" s="131"/>
      <c r="TO1103" s="131"/>
      <c r="TP1103" s="131"/>
      <c r="TQ1103" s="131"/>
      <c r="TR1103" s="131"/>
      <c r="TS1103" s="131"/>
      <c r="TT1103" s="131"/>
      <c r="TU1103" s="131"/>
      <c r="TV1103" s="131"/>
      <c r="TW1103" s="131"/>
      <c r="TX1103" s="131"/>
      <c r="TY1103" s="131"/>
      <c r="TZ1103" s="131"/>
      <c r="UA1103" s="131"/>
      <c r="UB1103" s="131"/>
      <c r="UC1103" s="131"/>
      <c r="UD1103" s="131"/>
      <c r="UE1103" s="131"/>
      <c r="UF1103" s="131"/>
      <c r="UG1103" s="131"/>
      <c r="UH1103" s="131"/>
      <c r="UI1103" s="131"/>
      <c r="UJ1103" s="131"/>
      <c r="UK1103" s="131"/>
      <c r="UL1103" s="131"/>
      <c r="UM1103" s="131"/>
      <c r="UN1103" s="131"/>
      <c r="UO1103" s="131"/>
      <c r="UP1103" s="131"/>
      <c r="UQ1103" s="131"/>
      <c r="UR1103" s="131"/>
      <c r="US1103" s="131"/>
      <c r="UT1103" s="131"/>
      <c r="UU1103" s="131"/>
      <c r="UV1103" s="131"/>
      <c r="UW1103" s="131"/>
      <c r="UX1103" s="131"/>
      <c r="UY1103" s="131"/>
      <c r="UZ1103" s="131"/>
      <c r="VA1103" s="131"/>
      <c r="VB1103" s="131"/>
      <c r="VC1103" s="131"/>
      <c r="VD1103" s="131"/>
      <c r="VE1103" s="131"/>
      <c r="VF1103" s="131"/>
      <c r="VG1103" s="131"/>
      <c r="VH1103" s="131"/>
      <c r="VI1103" s="131"/>
      <c r="VJ1103" s="131"/>
      <c r="VK1103" s="131"/>
      <c r="VL1103" s="131"/>
      <c r="VM1103" s="131"/>
      <c r="VN1103" s="131"/>
      <c r="VO1103" s="131"/>
      <c r="VP1103" s="131"/>
      <c r="VQ1103" s="131"/>
      <c r="VR1103" s="131"/>
      <c r="VS1103" s="131"/>
      <c r="VT1103" s="131"/>
      <c r="VU1103" s="131"/>
      <c r="VV1103" s="131"/>
      <c r="VW1103" s="131"/>
      <c r="VX1103" s="131"/>
      <c r="VY1103" s="131"/>
      <c r="VZ1103" s="131"/>
      <c r="WA1103" s="131"/>
      <c r="WB1103" s="131"/>
      <c r="WC1103" s="131"/>
      <c r="WD1103" s="131"/>
      <c r="WE1103" s="131"/>
      <c r="WF1103" s="131"/>
      <c r="WG1103" s="131"/>
      <c r="WH1103" s="131"/>
      <c r="WI1103" s="131"/>
      <c r="WJ1103" s="131"/>
      <c r="WK1103" s="131"/>
      <c r="WL1103" s="131"/>
      <c r="WM1103" s="131"/>
      <c r="WN1103" s="131"/>
      <c r="WO1103" s="131"/>
      <c r="WP1103" s="131"/>
      <c r="WQ1103" s="131"/>
      <c r="WR1103" s="131"/>
      <c r="WS1103" s="131"/>
      <c r="WT1103" s="131"/>
      <c r="WU1103" s="131"/>
      <c r="WV1103" s="131"/>
      <c r="WW1103" s="131"/>
      <c r="WX1103" s="131"/>
      <c r="WY1103" s="131"/>
      <c r="WZ1103" s="131"/>
      <c r="XA1103" s="131"/>
      <c r="XB1103" s="131"/>
      <c r="XC1103" s="131"/>
      <c r="XD1103" s="131"/>
      <c r="XE1103" s="131"/>
      <c r="XF1103" s="131"/>
      <c r="XG1103" s="131"/>
      <c r="XH1103" s="131"/>
      <c r="XI1103" s="131"/>
      <c r="XJ1103" s="131"/>
      <c r="XK1103" s="131"/>
      <c r="XL1103" s="131"/>
      <c r="XM1103" s="131"/>
      <c r="XN1103" s="131"/>
      <c r="XO1103" s="131"/>
      <c r="XP1103" s="131"/>
      <c r="XQ1103" s="131"/>
      <c r="XR1103" s="131"/>
      <c r="XS1103" s="131"/>
      <c r="XT1103" s="131"/>
      <c r="XU1103" s="131"/>
      <c r="XV1103" s="131"/>
      <c r="XW1103" s="131"/>
      <c r="XX1103" s="131"/>
      <c r="XY1103" s="131"/>
      <c r="XZ1103" s="131"/>
      <c r="YA1103" s="131"/>
      <c r="YB1103" s="131"/>
      <c r="YC1103" s="131"/>
      <c r="YD1103" s="131"/>
      <c r="YE1103" s="131"/>
      <c r="YF1103" s="131"/>
      <c r="YG1103" s="131"/>
      <c r="YH1103" s="131"/>
      <c r="YI1103" s="131"/>
      <c r="YJ1103" s="131"/>
      <c r="YK1103" s="131"/>
      <c r="YL1103" s="131"/>
      <c r="YM1103" s="131"/>
      <c r="YN1103" s="131"/>
      <c r="YO1103" s="131"/>
      <c r="YP1103" s="131"/>
      <c r="YQ1103" s="131"/>
      <c r="YR1103" s="131"/>
      <c r="YS1103" s="131"/>
      <c r="YT1103" s="131"/>
      <c r="YU1103" s="131"/>
      <c r="YV1103" s="131"/>
      <c r="YW1103" s="131"/>
      <c r="YX1103" s="131"/>
      <c r="YY1103" s="131"/>
      <c r="YZ1103" s="131"/>
      <c r="ZA1103" s="131"/>
      <c r="ZB1103" s="131"/>
      <c r="ZC1103" s="131"/>
      <c r="ZD1103" s="131"/>
      <c r="ZE1103" s="131"/>
      <c r="ZF1103" s="131"/>
      <c r="ZG1103" s="131"/>
      <c r="ZH1103" s="131"/>
      <c r="ZI1103" s="131"/>
      <c r="ZJ1103" s="131"/>
      <c r="ZK1103" s="131"/>
      <c r="ZL1103" s="131"/>
      <c r="ZM1103" s="131"/>
      <c r="ZN1103" s="131"/>
      <c r="ZO1103" s="131"/>
      <c r="ZP1103" s="131"/>
      <c r="ZQ1103" s="131"/>
      <c r="ZR1103" s="131"/>
      <c r="ZS1103" s="131"/>
      <c r="ZT1103" s="131"/>
      <c r="ZU1103" s="131"/>
      <c r="ZV1103" s="131"/>
      <c r="ZW1103" s="131"/>
      <c r="ZX1103" s="131"/>
      <c r="ZY1103" s="131"/>
      <c r="ZZ1103" s="131"/>
      <c r="AAA1103" s="131"/>
      <c r="AAB1103" s="131"/>
      <c r="AAC1103" s="131"/>
      <c r="AAD1103" s="131"/>
      <c r="AAE1103" s="131"/>
      <c r="AAF1103" s="131"/>
      <c r="AAG1103" s="131"/>
      <c r="AAH1103" s="131"/>
      <c r="AAI1103" s="131"/>
      <c r="AAJ1103" s="131"/>
      <c r="AAK1103" s="131"/>
      <c r="AAL1103" s="131"/>
      <c r="AAM1103" s="131"/>
      <c r="AAN1103" s="131"/>
      <c r="AAO1103" s="131"/>
      <c r="AAP1103" s="131"/>
      <c r="AAQ1103" s="131"/>
      <c r="AAR1103" s="131"/>
      <c r="AAS1103" s="131"/>
      <c r="AAT1103" s="131"/>
      <c r="AAU1103" s="131"/>
      <c r="AAV1103" s="131"/>
      <c r="AAW1103" s="131"/>
      <c r="AAX1103" s="131"/>
      <c r="AAY1103" s="131"/>
      <c r="AAZ1103" s="131"/>
      <c r="ABA1103" s="131"/>
      <c r="ABB1103" s="131"/>
      <c r="ABC1103" s="131"/>
      <c r="ABD1103" s="131"/>
      <c r="ABE1103" s="131"/>
      <c r="ABF1103" s="131"/>
      <c r="ABG1103" s="131"/>
      <c r="ABH1103" s="131"/>
      <c r="ABI1103" s="131"/>
      <c r="ABJ1103" s="131"/>
      <c r="ABK1103" s="131"/>
      <c r="ABL1103" s="131"/>
      <c r="ABM1103" s="131"/>
      <c r="ABN1103" s="131"/>
      <c r="ABO1103" s="131"/>
      <c r="ABP1103" s="131"/>
      <c r="ABQ1103" s="131"/>
      <c r="ABR1103" s="131"/>
      <c r="ABS1103" s="131"/>
      <c r="ABT1103" s="131"/>
      <c r="ABU1103" s="131"/>
      <c r="ABV1103" s="131"/>
      <c r="ABW1103" s="131"/>
      <c r="ABX1103" s="131"/>
      <c r="ABY1103" s="131"/>
      <c r="ABZ1103" s="131"/>
      <c r="ACA1103" s="131"/>
      <c r="ACB1103" s="131"/>
      <c r="ACC1103" s="131"/>
      <c r="ACD1103" s="131"/>
      <c r="ACE1103" s="131"/>
      <c r="ACF1103" s="131"/>
      <c r="ACG1103" s="131"/>
      <c r="ACH1103" s="131"/>
      <c r="ACI1103" s="131"/>
      <c r="ACJ1103" s="131"/>
      <c r="ACK1103" s="131"/>
      <c r="ACL1103" s="131"/>
      <c r="ACM1103" s="131"/>
      <c r="ACN1103" s="131"/>
      <c r="ACO1103" s="131"/>
      <c r="ACP1103" s="131"/>
      <c r="ACQ1103" s="131"/>
      <c r="ACR1103" s="131"/>
      <c r="ACS1103" s="131"/>
      <c r="ACT1103" s="131"/>
      <c r="ACU1103" s="131"/>
      <c r="ACV1103" s="131"/>
      <c r="ACW1103" s="131"/>
      <c r="ACX1103" s="131"/>
      <c r="ACY1103" s="131"/>
      <c r="ACZ1103" s="131"/>
      <c r="ADA1103" s="131"/>
      <c r="ADB1103" s="131"/>
      <c r="ADC1103" s="131"/>
      <c r="ADD1103" s="131"/>
      <c r="ADE1103" s="131"/>
      <c r="ADF1103" s="131"/>
      <c r="ADG1103" s="131"/>
      <c r="ADH1103" s="131"/>
      <c r="ADI1103" s="131"/>
      <c r="ADJ1103" s="131"/>
      <c r="ADK1103" s="131"/>
      <c r="ADL1103" s="131"/>
      <c r="ADM1103" s="131"/>
      <c r="ADN1103" s="131"/>
      <c r="ADO1103" s="131"/>
      <c r="ADP1103" s="131"/>
      <c r="ADQ1103" s="131"/>
      <c r="ADR1103" s="131"/>
      <c r="ADS1103" s="131"/>
      <c r="ADT1103" s="131"/>
      <c r="ADU1103" s="131"/>
      <c r="ADV1103" s="131"/>
      <c r="ADW1103" s="131"/>
      <c r="ADX1103" s="131"/>
      <c r="ADY1103" s="131"/>
      <c r="ADZ1103" s="131"/>
      <c r="AEA1103" s="131"/>
      <c r="AEB1103" s="131"/>
      <c r="AEC1103" s="131"/>
      <c r="AED1103" s="131"/>
      <c r="AEE1103" s="131"/>
      <c r="AEF1103" s="131"/>
      <c r="AEG1103" s="131"/>
      <c r="AEH1103" s="131"/>
      <c r="AEI1103" s="131"/>
      <c r="AEJ1103" s="131"/>
      <c r="AEK1103" s="131"/>
      <c r="AEL1103" s="131"/>
      <c r="AEM1103" s="131"/>
      <c r="AEN1103" s="131"/>
      <c r="AEO1103" s="131"/>
      <c r="AEP1103" s="131"/>
      <c r="AEQ1103" s="131"/>
      <c r="AER1103" s="131"/>
      <c r="AES1103" s="131"/>
      <c r="AET1103" s="131"/>
      <c r="AEU1103" s="131"/>
      <c r="AEV1103" s="131"/>
      <c r="AEW1103" s="131"/>
      <c r="AEX1103" s="131"/>
      <c r="AEY1103" s="131"/>
      <c r="AEZ1103" s="131"/>
      <c r="AFA1103" s="131"/>
      <c r="AFB1103" s="131"/>
      <c r="AFC1103" s="131"/>
      <c r="AFD1103" s="131"/>
      <c r="AFE1103" s="131"/>
      <c r="AFF1103" s="131"/>
      <c r="AFG1103" s="131"/>
      <c r="AFH1103" s="131"/>
      <c r="AFI1103" s="131"/>
      <c r="AFJ1103" s="131"/>
      <c r="AFK1103" s="131"/>
      <c r="AFL1103" s="131"/>
      <c r="AFM1103" s="131"/>
      <c r="AFN1103" s="131"/>
      <c r="AFO1103" s="131"/>
      <c r="AFP1103" s="131"/>
      <c r="AFQ1103" s="131"/>
      <c r="AFR1103" s="131"/>
      <c r="AFS1103" s="131"/>
      <c r="AFT1103" s="131"/>
      <c r="AFU1103" s="131"/>
      <c r="AFV1103" s="131"/>
      <c r="AFW1103" s="131"/>
      <c r="AFX1103" s="131"/>
      <c r="AFY1103" s="131"/>
      <c r="AFZ1103" s="131"/>
      <c r="AGA1103" s="131"/>
      <c r="AGB1103" s="131"/>
      <c r="AGC1103" s="131"/>
      <c r="AGD1103" s="131"/>
      <c r="AGE1103" s="131"/>
      <c r="AGF1103" s="131"/>
      <c r="AGG1103" s="131"/>
      <c r="AGH1103" s="131"/>
      <c r="AGI1103" s="131"/>
      <c r="AGJ1103" s="131"/>
      <c r="AGK1103" s="131"/>
      <c r="AGL1103" s="131"/>
      <c r="AGM1103" s="131"/>
      <c r="AGN1103" s="131"/>
      <c r="AGO1103" s="131"/>
      <c r="AGP1103" s="131"/>
      <c r="AGQ1103" s="131"/>
      <c r="AGR1103" s="131"/>
      <c r="AGS1103" s="131"/>
      <c r="AGT1103" s="131"/>
      <c r="AGU1103" s="131"/>
      <c r="AGV1103" s="131"/>
      <c r="AGW1103" s="131"/>
      <c r="AGX1103" s="131"/>
      <c r="AGY1103" s="131"/>
      <c r="AGZ1103" s="131"/>
      <c r="AHA1103" s="131"/>
      <c r="AHB1103" s="131"/>
      <c r="AHC1103" s="131"/>
      <c r="AHD1103" s="131"/>
      <c r="AHE1103" s="131"/>
      <c r="AHF1103" s="131"/>
      <c r="AHG1103" s="131"/>
      <c r="AHH1103" s="131"/>
      <c r="AHI1103" s="131"/>
      <c r="AHJ1103" s="131"/>
      <c r="AHK1103" s="131"/>
      <c r="AHL1103" s="131"/>
      <c r="AHM1103" s="131"/>
      <c r="AHN1103" s="131"/>
      <c r="AHO1103" s="131"/>
      <c r="AHP1103" s="131"/>
      <c r="AHQ1103" s="131"/>
      <c r="AHR1103" s="131"/>
      <c r="AHS1103" s="131"/>
      <c r="AHT1103" s="131"/>
      <c r="AHU1103" s="131"/>
      <c r="AHV1103" s="131"/>
      <c r="AHW1103" s="131"/>
      <c r="AHX1103" s="131"/>
      <c r="AHY1103" s="131"/>
      <c r="AHZ1103" s="131"/>
      <c r="AIA1103" s="131"/>
      <c r="AIB1103" s="131"/>
      <c r="AIC1103" s="131"/>
      <c r="AID1103" s="131"/>
      <c r="AIE1103" s="131"/>
      <c r="AIF1103" s="131"/>
      <c r="AIG1103" s="131"/>
      <c r="AIH1103" s="131"/>
      <c r="AII1103" s="131"/>
      <c r="AIJ1103" s="131"/>
      <c r="AIK1103" s="131"/>
      <c r="AIL1103" s="131"/>
      <c r="AIM1103" s="131"/>
      <c r="AIN1103" s="131"/>
      <c r="AIO1103" s="131"/>
      <c r="AIP1103" s="131"/>
      <c r="AIQ1103" s="131"/>
      <c r="AIR1103" s="131"/>
      <c r="AIS1103" s="131"/>
      <c r="AIT1103" s="131"/>
      <c r="AIU1103" s="131"/>
      <c r="AIV1103" s="131"/>
      <c r="AIW1103" s="131"/>
      <c r="AIX1103" s="131"/>
      <c r="AIY1103" s="131"/>
      <c r="AIZ1103" s="131"/>
      <c r="AJA1103" s="131"/>
      <c r="AJB1103" s="131"/>
      <c r="AJC1103" s="131"/>
      <c r="AJD1103" s="131"/>
      <c r="AJE1103" s="131"/>
      <c r="AJF1103" s="131"/>
      <c r="AJG1103" s="131"/>
      <c r="AJH1103" s="131"/>
      <c r="AJI1103" s="131"/>
      <c r="AJJ1103" s="131"/>
      <c r="AJK1103" s="131"/>
      <c r="AJL1103" s="131"/>
      <c r="AJM1103" s="131"/>
      <c r="AJN1103" s="131"/>
      <c r="AJO1103" s="131"/>
      <c r="AJP1103" s="131"/>
      <c r="AJQ1103" s="131"/>
      <c r="AJR1103" s="131"/>
      <c r="AJS1103" s="131"/>
      <c r="AJT1103" s="131"/>
      <c r="AJU1103" s="131"/>
      <c r="AJV1103" s="131"/>
      <c r="AJW1103" s="131"/>
      <c r="AJX1103" s="131"/>
      <c r="AJY1103" s="131"/>
      <c r="AJZ1103" s="131"/>
      <c r="AKA1103" s="131"/>
      <c r="AKB1103" s="131"/>
      <c r="AKC1103" s="131"/>
      <c r="AKD1103" s="131"/>
      <c r="AKE1103" s="131"/>
      <c r="AKF1103" s="131"/>
      <c r="AKG1103" s="131"/>
      <c r="AKH1103" s="131"/>
      <c r="AKI1103" s="131"/>
      <c r="AKJ1103" s="131"/>
      <c r="AKK1103" s="131"/>
      <c r="AKL1103" s="131"/>
      <c r="AKM1103" s="131"/>
      <c r="AKN1103" s="131"/>
      <c r="AKO1103" s="131"/>
      <c r="AKP1103" s="131"/>
      <c r="AKQ1103" s="131"/>
      <c r="AKR1103" s="131"/>
      <c r="AKS1103" s="131"/>
      <c r="AKT1103" s="131"/>
      <c r="AKU1103" s="131"/>
      <c r="AKV1103" s="131"/>
      <c r="AKW1103" s="131"/>
      <c r="AKX1103" s="131"/>
      <c r="AKY1103" s="131"/>
      <c r="AKZ1103" s="131"/>
      <c r="ALA1103" s="131"/>
      <c r="ALB1103" s="131"/>
      <c r="ALC1103" s="131"/>
      <c r="ALD1103" s="131"/>
      <c r="ALE1103" s="131"/>
      <c r="ALF1103" s="131"/>
      <c r="ALG1103" s="131"/>
      <c r="ALH1103" s="131"/>
      <c r="ALI1103" s="131"/>
      <c r="ALJ1103" s="131"/>
      <c r="ALK1103" s="131"/>
      <c r="ALL1103" s="131"/>
      <c r="ALM1103" s="131"/>
      <c r="ALN1103" s="131"/>
    </row>
    <row r="1104" spans="1:1002" s="508" customFormat="1" x14ac:dyDescent="0.25">
      <c r="A1104" s="502"/>
      <c r="B1104" s="503"/>
      <c r="C1104" s="504"/>
      <c r="D1104" s="450"/>
      <c r="E1104" s="505"/>
      <c r="F1104" s="505"/>
      <c r="G1104" s="506"/>
      <c r="H1104" s="506"/>
      <c r="I1104" s="507"/>
      <c r="J1104" s="565"/>
      <c r="K1104" s="454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  <c r="EC1104" s="131"/>
      <c r="ED1104" s="131"/>
      <c r="EE1104" s="131"/>
      <c r="EF1104" s="131"/>
      <c r="EG1104" s="131"/>
      <c r="EH1104" s="131"/>
      <c r="EI1104" s="131"/>
      <c r="EJ1104" s="131"/>
      <c r="EK1104" s="131"/>
      <c r="EL1104" s="131"/>
      <c r="EM1104" s="131"/>
      <c r="EN1104" s="131"/>
      <c r="EO1104" s="131"/>
      <c r="EP1104" s="131"/>
      <c r="EQ1104" s="131"/>
      <c r="ER1104" s="131"/>
      <c r="ES1104" s="131"/>
      <c r="ET1104" s="131"/>
      <c r="EU1104" s="131"/>
      <c r="EV1104" s="131"/>
      <c r="EW1104" s="131"/>
      <c r="EX1104" s="131"/>
      <c r="EY1104" s="131"/>
      <c r="EZ1104" s="131"/>
      <c r="FA1104" s="131"/>
      <c r="FB1104" s="131"/>
      <c r="FC1104" s="131"/>
      <c r="FD1104" s="131"/>
      <c r="FE1104" s="131"/>
      <c r="FF1104" s="131"/>
      <c r="FG1104" s="131"/>
      <c r="FH1104" s="131"/>
      <c r="FI1104" s="131"/>
      <c r="FJ1104" s="131"/>
      <c r="FK1104" s="131"/>
      <c r="FL1104" s="131"/>
      <c r="FM1104" s="131"/>
      <c r="FN1104" s="131"/>
      <c r="FO1104" s="131"/>
      <c r="FP1104" s="131"/>
      <c r="FQ1104" s="131"/>
      <c r="FR1104" s="131"/>
      <c r="FS1104" s="131"/>
      <c r="FT1104" s="131"/>
      <c r="FU1104" s="131"/>
      <c r="FV1104" s="131"/>
      <c r="FW1104" s="131"/>
      <c r="FX1104" s="131"/>
      <c r="FY1104" s="131"/>
      <c r="FZ1104" s="131"/>
      <c r="GA1104" s="131"/>
      <c r="GB1104" s="131"/>
      <c r="GC1104" s="131"/>
      <c r="GD1104" s="131"/>
      <c r="GE1104" s="131"/>
      <c r="GF1104" s="131"/>
      <c r="GG1104" s="131"/>
      <c r="GH1104" s="131"/>
      <c r="GI1104" s="131"/>
      <c r="GJ1104" s="131"/>
      <c r="GK1104" s="131"/>
      <c r="GL1104" s="131"/>
      <c r="GM1104" s="131"/>
      <c r="GN1104" s="131"/>
      <c r="GO1104" s="131"/>
      <c r="GP1104" s="131"/>
      <c r="GQ1104" s="131"/>
      <c r="GR1104" s="131"/>
      <c r="GS1104" s="131"/>
      <c r="GT1104" s="131"/>
      <c r="GU1104" s="131"/>
      <c r="GV1104" s="131"/>
      <c r="GW1104" s="131"/>
      <c r="GX1104" s="131"/>
      <c r="GY1104" s="131"/>
      <c r="GZ1104" s="131"/>
      <c r="HA1104" s="131"/>
      <c r="HB1104" s="131"/>
      <c r="HC1104" s="131"/>
      <c r="HD1104" s="131"/>
      <c r="HE1104" s="131"/>
      <c r="HF1104" s="131"/>
      <c r="HG1104" s="131"/>
      <c r="HH1104" s="131"/>
      <c r="HI1104" s="131"/>
      <c r="HJ1104" s="131"/>
      <c r="HK1104" s="131"/>
      <c r="HL1104" s="131"/>
      <c r="HM1104" s="131"/>
      <c r="HN1104" s="131"/>
      <c r="HO1104" s="131"/>
      <c r="HP1104" s="131"/>
      <c r="HQ1104" s="131"/>
      <c r="HR1104" s="131"/>
      <c r="HS1104" s="131"/>
      <c r="HT1104" s="131"/>
      <c r="HU1104" s="131"/>
      <c r="HV1104" s="131"/>
      <c r="HW1104" s="131"/>
      <c r="HX1104" s="131"/>
      <c r="HY1104" s="131"/>
      <c r="HZ1104" s="131"/>
      <c r="IA1104" s="131"/>
      <c r="IB1104" s="131"/>
      <c r="IC1104" s="131"/>
      <c r="ID1104" s="131"/>
      <c r="IE1104" s="131"/>
      <c r="IF1104" s="131"/>
      <c r="IG1104" s="131"/>
      <c r="IH1104" s="131"/>
      <c r="II1104" s="131"/>
      <c r="IJ1104" s="131"/>
      <c r="IK1104" s="131"/>
      <c r="IL1104" s="131"/>
      <c r="IM1104" s="131"/>
      <c r="IN1104" s="131"/>
      <c r="IO1104" s="131"/>
      <c r="IP1104" s="131"/>
      <c r="IQ1104" s="131"/>
      <c r="IR1104" s="131"/>
      <c r="IS1104" s="131"/>
      <c r="IT1104" s="131"/>
      <c r="IU1104" s="131"/>
      <c r="IV1104" s="131"/>
      <c r="IW1104" s="131"/>
      <c r="IX1104" s="131"/>
      <c r="IY1104" s="131"/>
      <c r="IZ1104" s="131"/>
      <c r="JA1104" s="131"/>
      <c r="JB1104" s="131"/>
      <c r="JC1104" s="131"/>
      <c r="JD1104" s="131"/>
      <c r="JE1104" s="131"/>
      <c r="JF1104" s="131"/>
      <c r="JG1104" s="131"/>
      <c r="JH1104" s="131"/>
      <c r="JI1104" s="131"/>
      <c r="JJ1104" s="131"/>
      <c r="JK1104" s="131"/>
      <c r="JL1104" s="131"/>
      <c r="JM1104" s="131"/>
      <c r="JN1104" s="131"/>
      <c r="JO1104" s="131"/>
      <c r="JP1104" s="131"/>
      <c r="JQ1104" s="131"/>
      <c r="JR1104" s="131"/>
      <c r="JS1104" s="131"/>
      <c r="JT1104" s="131"/>
      <c r="JU1104" s="131"/>
      <c r="JV1104" s="131"/>
      <c r="JW1104" s="131"/>
      <c r="JX1104" s="131"/>
      <c r="JY1104" s="131"/>
      <c r="JZ1104" s="131"/>
      <c r="KA1104" s="131"/>
      <c r="KB1104" s="131"/>
      <c r="KC1104" s="131"/>
      <c r="KD1104" s="131"/>
      <c r="KE1104" s="131"/>
      <c r="KF1104" s="131"/>
      <c r="KG1104" s="131"/>
      <c r="KH1104" s="131"/>
      <c r="KI1104" s="131"/>
      <c r="KJ1104" s="131"/>
      <c r="KK1104" s="131"/>
      <c r="KL1104" s="131"/>
      <c r="KM1104" s="131"/>
      <c r="KN1104" s="131"/>
      <c r="KO1104" s="131"/>
      <c r="KP1104" s="131"/>
      <c r="KQ1104" s="131"/>
      <c r="KR1104" s="131"/>
      <c r="KS1104" s="131"/>
      <c r="KT1104" s="131"/>
      <c r="KU1104" s="131"/>
      <c r="KV1104" s="131"/>
      <c r="KW1104" s="131"/>
      <c r="KX1104" s="131"/>
      <c r="KY1104" s="131"/>
      <c r="KZ1104" s="131"/>
      <c r="LA1104" s="131"/>
      <c r="LB1104" s="131"/>
      <c r="LC1104" s="131"/>
      <c r="LD1104" s="131"/>
      <c r="LE1104" s="131"/>
      <c r="LF1104" s="131"/>
      <c r="LG1104" s="131"/>
      <c r="LH1104" s="131"/>
      <c r="LI1104" s="131"/>
      <c r="LJ1104" s="131"/>
      <c r="LK1104" s="131"/>
      <c r="LL1104" s="131"/>
      <c r="LM1104" s="131"/>
      <c r="LN1104" s="131"/>
      <c r="LO1104" s="131"/>
      <c r="LP1104" s="131"/>
      <c r="LQ1104" s="131"/>
      <c r="LR1104" s="131"/>
      <c r="LS1104" s="131"/>
      <c r="LT1104" s="131"/>
      <c r="LU1104" s="131"/>
      <c r="LV1104" s="131"/>
      <c r="LW1104" s="131"/>
      <c r="LX1104" s="131"/>
      <c r="LY1104" s="131"/>
      <c r="LZ1104" s="131"/>
      <c r="MA1104" s="131"/>
      <c r="MB1104" s="131"/>
      <c r="MC1104" s="131"/>
      <c r="MD1104" s="131"/>
      <c r="ME1104" s="131"/>
      <c r="MF1104" s="131"/>
      <c r="MG1104" s="131"/>
      <c r="MH1104" s="131"/>
      <c r="MI1104" s="131"/>
      <c r="MJ1104" s="131"/>
      <c r="MK1104" s="131"/>
      <c r="ML1104" s="131"/>
      <c r="MM1104" s="131"/>
      <c r="MN1104" s="131"/>
      <c r="MO1104" s="131"/>
      <c r="MP1104" s="131"/>
      <c r="MQ1104" s="131"/>
      <c r="MR1104" s="131"/>
      <c r="MS1104" s="131"/>
      <c r="MT1104" s="131"/>
      <c r="MU1104" s="131"/>
      <c r="MV1104" s="131"/>
      <c r="MW1104" s="131"/>
      <c r="MX1104" s="131"/>
      <c r="MY1104" s="131"/>
      <c r="MZ1104" s="131"/>
      <c r="NA1104" s="131"/>
      <c r="NB1104" s="131"/>
      <c r="NC1104" s="131"/>
      <c r="ND1104" s="131"/>
      <c r="NE1104" s="131"/>
      <c r="NF1104" s="131"/>
      <c r="NG1104" s="131"/>
      <c r="NH1104" s="131"/>
      <c r="NI1104" s="131"/>
      <c r="NJ1104" s="131"/>
      <c r="NK1104" s="131"/>
      <c r="NL1104" s="131"/>
      <c r="NM1104" s="131"/>
      <c r="NN1104" s="131"/>
      <c r="NO1104" s="131"/>
      <c r="NP1104" s="131"/>
      <c r="NQ1104" s="131"/>
      <c r="NR1104" s="131"/>
      <c r="NS1104" s="131"/>
      <c r="NT1104" s="131"/>
      <c r="NU1104" s="131"/>
      <c r="NV1104" s="131"/>
      <c r="NW1104" s="131"/>
      <c r="NX1104" s="131"/>
      <c r="NY1104" s="131"/>
      <c r="NZ1104" s="131"/>
      <c r="OA1104" s="131"/>
      <c r="OB1104" s="131"/>
      <c r="OC1104" s="131"/>
      <c r="OD1104" s="131"/>
      <c r="OE1104" s="131"/>
      <c r="OF1104" s="131"/>
      <c r="OG1104" s="131"/>
      <c r="OH1104" s="131"/>
      <c r="OI1104" s="131"/>
      <c r="OJ1104" s="131"/>
      <c r="OK1104" s="131"/>
      <c r="OL1104" s="131"/>
      <c r="OM1104" s="131"/>
      <c r="ON1104" s="131"/>
      <c r="OO1104" s="131"/>
      <c r="OP1104" s="131"/>
      <c r="OQ1104" s="131"/>
      <c r="OR1104" s="131"/>
      <c r="OS1104" s="131"/>
      <c r="OT1104" s="131"/>
      <c r="OU1104" s="131"/>
      <c r="OV1104" s="131"/>
      <c r="OW1104" s="131"/>
      <c r="OX1104" s="131"/>
      <c r="OY1104" s="131"/>
      <c r="OZ1104" s="131"/>
      <c r="PA1104" s="131"/>
      <c r="PB1104" s="131"/>
      <c r="PC1104" s="131"/>
      <c r="PD1104" s="131"/>
      <c r="PE1104" s="131"/>
      <c r="PF1104" s="131"/>
      <c r="PG1104" s="131"/>
      <c r="PH1104" s="131"/>
      <c r="PI1104" s="131"/>
      <c r="PJ1104" s="131"/>
      <c r="PK1104" s="131"/>
      <c r="PL1104" s="131"/>
      <c r="PM1104" s="131"/>
      <c r="PN1104" s="131"/>
      <c r="PO1104" s="131"/>
      <c r="PP1104" s="131"/>
      <c r="PQ1104" s="131"/>
      <c r="PR1104" s="131"/>
      <c r="PS1104" s="131"/>
      <c r="PT1104" s="131"/>
      <c r="PU1104" s="131"/>
      <c r="PV1104" s="131"/>
      <c r="PW1104" s="131"/>
      <c r="PX1104" s="131"/>
      <c r="PY1104" s="131"/>
      <c r="PZ1104" s="131"/>
      <c r="QA1104" s="131"/>
      <c r="QB1104" s="131"/>
      <c r="QC1104" s="131"/>
      <c r="QD1104" s="131"/>
      <c r="QE1104" s="131"/>
      <c r="QF1104" s="131"/>
      <c r="QG1104" s="131"/>
      <c r="QH1104" s="131"/>
      <c r="QI1104" s="131"/>
      <c r="QJ1104" s="131"/>
      <c r="QK1104" s="131"/>
      <c r="QL1104" s="131"/>
      <c r="QM1104" s="131"/>
      <c r="QN1104" s="131"/>
      <c r="QO1104" s="131"/>
      <c r="QP1104" s="131"/>
      <c r="QQ1104" s="131"/>
      <c r="QR1104" s="131"/>
      <c r="QS1104" s="131"/>
      <c r="QT1104" s="131"/>
      <c r="QU1104" s="131"/>
      <c r="QV1104" s="131"/>
      <c r="QW1104" s="131"/>
      <c r="QX1104" s="131"/>
      <c r="QY1104" s="131"/>
      <c r="QZ1104" s="131"/>
      <c r="RA1104" s="131"/>
      <c r="RB1104" s="131"/>
      <c r="RC1104" s="131"/>
      <c r="RD1104" s="131"/>
      <c r="RE1104" s="131"/>
      <c r="RF1104" s="131"/>
      <c r="RG1104" s="131"/>
      <c r="RH1104" s="131"/>
      <c r="RI1104" s="131"/>
      <c r="RJ1104" s="131"/>
      <c r="RK1104" s="131"/>
      <c r="RL1104" s="131"/>
      <c r="RM1104" s="131"/>
      <c r="RN1104" s="131"/>
      <c r="RO1104" s="131"/>
      <c r="RP1104" s="131"/>
      <c r="RQ1104" s="131"/>
      <c r="RR1104" s="131"/>
      <c r="RS1104" s="131"/>
      <c r="RT1104" s="131"/>
      <c r="RU1104" s="131"/>
      <c r="RV1104" s="131"/>
      <c r="RW1104" s="131"/>
      <c r="RX1104" s="131"/>
      <c r="RY1104" s="131"/>
      <c r="RZ1104" s="131"/>
      <c r="SA1104" s="131"/>
      <c r="SB1104" s="131"/>
      <c r="SC1104" s="131"/>
      <c r="SD1104" s="131"/>
      <c r="SE1104" s="131"/>
      <c r="SF1104" s="131"/>
      <c r="SG1104" s="131"/>
      <c r="SH1104" s="131"/>
      <c r="SI1104" s="131"/>
      <c r="SJ1104" s="131"/>
      <c r="SK1104" s="131"/>
      <c r="SL1104" s="131"/>
      <c r="SM1104" s="131"/>
      <c r="SN1104" s="131"/>
      <c r="SO1104" s="131"/>
      <c r="SP1104" s="131"/>
      <c r="SQ1104" s="131"/>
      <c r="SR1104" s="131"/>
      <c r="SS1104" s="131"/>
      <c r="ST1104" s="131"/>
      <c r="SU1104" s="131"/>
      <c r="SV1104" s="131"/>
      <c r="SW1104" s="131"/>
      <c r="SX1104" s="131"/>
      <c r="SY1104" s="131"/>
      <c r="SZ1104" s="131"/>
      <c r="TA1104" s="131"/>
      <c r="TB1104" s="131"/>
      <c r="TC1104" s="131"/>
      <c r="TD1104" s="131"/>
      <c r="TE1104" s="131"/>
      <c r="TF1104" s="131"/>
      <c r="TG1104" s="131"/>
      <c r="TH1104" s="131"/>
      <c r="TI1104" s="131"/>
      <c r="TJ1104" s="131"/>
      <c r="TK1104" s="131"/>
      <c r="TL1104" s="131"/>
      <c r="TM1104" s="131"/>
      <c r="TN1104" s="131"/>
      <c r="TO1104" s="131"/>
      <c r="TP1104" s="131"/>
      <c r="TQ1104" s="131"/>
      <c r="TR1104" s="131"/>
      <c r="TS1104" s="131"/>
      <c r="TT1104" s="131"/>
      <c r="TU1104" s="131"/>
      <c r="TV1104" s="131"/>
      <c r="TW1104" s="131"/>
      <c r="TX1104" s="131"/>
      <c r="TY1104" s="131"/>
      <c r="TZ1104" s="131"/>
      <c r="UA1104" s="131"/>
      <c r="UB1104" s="131"/>
      <c r="UC1104" s="131"/>
      <c r="UD1104" s="131"/>
      <c r="UE1104" s="131"/>
      <c r="UF1104" s="131"/>
      <c r="UG1104" s="131"/>
      <c r="UH1104" s="131"/>
      <c r="UI1104" s="131"/>
      <c r="UJ1104" s="131"/>
      <c r="UK1104" s="131"/>
      <c r="UL1104" s="131"/>
      <c r="UM1104" s="131"/>
      <c r="UN1104" s="131"/>
      <c r="UO1104" s="131"/>
      <c r="UP1104" s="131"/>
      <c r="UQ1104" s="131"/>
      <c r="UR1104" s="131"/>
      <c r="US1104" s="131"/>
      <c r="UT1104" s="131"/>
      <c r="UU1104" s="131"/>
      <c r="UV1104" s="131"/>
      <c r="UW1104" s="131"/>
      <c r="UX1104" s="131"/>
      <c r="UY1104" s="131"/>
      <c r="UZ1104" s="131"/>
      <c r="VA1104" s="131"/>
      <c r="VB1104" s="131"/>
      <c r="VC1104" s="131"/>
      <c r="VD1104" s="131"/>
      <c r="VE1104" s="131"/>
      <c r="VF1104" s="131"/>
      <c r="VG1104" s="131"/>
      <c r="VH1104" s="131"/>
      <c r="VI1104" s="131"/>
      <c r="VJ1104" s="131"/>
      <c r="VK1104" s="131"/>
      <c r="VL1104" s="131"/>
      <c r="VM1104" s="131"/>
      <c r="VN1104" s="131"/>
      <c r="VO1104" s="131"/>
      <c r="VP1104" s="131"/>
      <c r="VQ1104" s="131"/>
      <c r="VR1104" s="131"/>
      <c r="VS1104" s="131"/>
      <c r="VT1104" s="131"/>
      <c r="VU1104" s="131"/>
      <c r="VV1104" s="131"/>
      <c r="VW1104" s="131"/>
      <c r="VX1104" s="131"/>
      <c r="VY1104" s="131"/>
      <c r="VZ1104" s="131"/>
      <c r="WA1104" s="131"/>
      <c r="WB1104" s="131"/>
      <c r="WC1104" s="131"/>
      <c r="WD1104" s="131"/>
      <c r="WE1104" s="131"/>
      <c r="WF1104" s="131"/>
      <c r="WG1104" s="131"/>
      <c r="WH1104" s="131"/>
      <c r="WI1104" s="131"/>
      <c r="WJ1104" s="131"/>
      <c r="WK1104" s="131"/>
      <c r="WL1104" s="131"/>
      <c r="WM1104" s="131"/>
      <c r="WN1104" s="131"/>
      <c r="WO1104" s="131"/>
      <c r="WP1104" s="131"/>
      <c r="WQ1104" s="131"/>
      <c r="WR1104" s="131"/>
      <c r="WS1104" s="131"/>
      <c r="WT1104" s="131"/>
      <c r="WU1104" s="131"/>
      <c r="WV1104" s="131"/>
      <c r="WW1104" s="131"/>
      <c r="WX1104" s="131"/>
      <c r="WY1104" s="131"/>
      <c r="WZ1104" s="131"/>
      <c r="XA1104" s="131"/>
      <c r="XB1104" s="131"/>
      <c r="XC1104" s="131"/>
      <c r="XD1104" s="131"/>
      <c r="XE1104" s="131"/>
      <c r="XF1104" s="131"/>
      <c r="XG1104" s="131"/>
      <c r="XH1104" s="131"/>
      <c r="XI1104" s="131"/>
      <c r="XJ1104" s="131"/>
      <c r="XK1104" s="131"/>
      <c r="XL1104" s="131"/>
      <c r="XM1104" s="131"/>
      <c r="XN1104" s="131"/>
      <c r="XO1104" s="131"/>
      <c r="XP1104" s="131"/>
      <c r="XQ1104" s="131"/>
      <c r="XR1104" s="131"/>
      <c r="XS1104" s="131"/>
      <c r="XT1104" s="131"/>
      <c r="XU1104" s="131"/>
      <c r="XV1104" s="131"/>
      <c r="XW1104" s="131"/>
      <c r="XX1104" s="131"/>
      <c r="XY1104" s="131"/>
      <c r="XZ1104" s="131"/>
      <c r="YA1104" s="131"/>
      <c r="YB1104" s="131"/>
      <c r="YC1104" s="131"/>
      <c r="YD1104" s="131"/>
      <c r="YE1104" s="131"/>
      <c r="YF1104" s="131"/>
      <c r="YG1104" s="131"/>
      <c r="YH1104" s="131"/>
      <c r="YI1104" s="131"/>
      <c r="YJ1104" s="131"/>
      <c r="YK1104" s="131"/>
      <c r="YL1104" s="131"/>
      <c r="YM1104" s="131"/>
      <c r="YN1104" s="131"/>
      <c r="YO1104" s="131"/>
      <c r="YP1104" s="131"/>
      <c r="YQ1104" s="131"/>
      <c r="YR1104" s="131"/>
      <c r="YS1104" s="131"/>
      <c r="YT1104" s="131"/>
      <c r="YU1104" s="131"/>
      <c r="YV1104" s="131"/>
      <c r="YW1104" s="131"/>
      <c r="YX1104" s="131"/>
      <c r="YY1104" s="131"/>
      <c r="YZ1104" s="131"/>
      <c r="ZA1104" s="131"/>
      <c r="ZB1104" s="131"/>
      <c r="ZC1104" s="131"/>
      <c r="ZD1104" s="131"/>
      <c r="ZE1104" s="131"/>
      <c r="ZF1104" s="131"/>
      <c r="ZG1104" s="131"/>
      <c r="ZH1104" s="131"/>
      <c r="ZI1104" s="131"/>
      <c r="ZJ1104" s="131"/>
      <c r="ZK1104" s="131"/>
      <c r="ZL1104" s="131"/>
      <c r="ZM1104" s="131"/>
      <c r="ZN1104" s="131"/>
      <c r="ZO1104" s="131"/>
      <c r="ZP1104" s="131"/>
      <c r="ZQ1104" s="131"/>
      <c r="ZR1104" s="131"/>
      <c r="ZS1104" s="131"/>
      <c r="ZT1104" s="131"/>
      <c r="ZU1104" s="131"/>
      <c r="ZV1104" s="131"/>
      <c r="ZW1104" s="131"/>
      <c r="ZX1104" s="131"/>
      <c r="ZY1104" s="131"/>
      <c r="ZZ1104" s="131"/>
      <c r="AAA1104" s="131"/>
      <c r="AAB1104" s="131"/>
      <c r="AAC1104" s="131"/>
      <c r="AAD1104" s="131"/>
      <c r="AAE1104" s="131"/>
      <c r="AAF1104" s="131"/>
      <c r="AAG1104" s="131"/>
      <c r="AAH1104" s="131"/>
      <c r="AAI1104" s="131"/>
      <c r="AAJ1104" s="131"/>
      <c r="AAK1104" s="131"/>
      <c r="AAL1104" s="131"/>
      <c r="AAM1104" s="131"/>
      <c r="AAN1104" s="131"/>
      <c r="AAO1104" s="131"/>
      <c r="AAP1104" s="131"/>
      <c r="AAQ1104" s="131"/>
      <c r="AAR1104" s="131"/>
      <c r="AAS1104" s="131"/>
      <c r="AAT1104" s="131"/>
      <c r="AAU1104" s="131"/>
      <c r="AAV1104" s="131"/>
      <c r="AAW1104" s="131"/>
      <c r="AAX1104" s="131"/>
      <c r="AAY1104" s="131"/>
      <c r="AAZ1104" s="131"/>
      <c r="ABA1104" s="131"/>
      <c r="ABB1104" s="131"/>
      <c r="ABC1104" s="131"/>
      <c r="ABD1104" s="131"/>
      <c r="ABE1104" s="131"/>
      <c r="ABF1104" s="131"/>
      <c r="ABG1104" s="131"/>
      <c r="ABH1104" s="131"/>
      <c r="ABI1104" s="131"/>
      <c r="ABJ1104" s="131"/>
      <c r="ABK1104" s="131"/>
      <c r="ABL1104" s="131"/>
      <c r="ABM1104" s="131"/>
      <c r="ABN1104" s="131"/>
      <c r="ABO1104" s="131"/>
      <c r="ABP1104" s="131"/>
      <c r="ABQ1104" s="131"/>
      <c r="ABR1104" s="131"/>
      <c r="ABS1104" s="131"/>
      <c r="ABT1104" s="131"/>
      <c r="ABU1104" s="131"/>
      <c r="ABV1104" s="131"/>
      <c r="ABW1104" s="131"/>
      <c r="ABX1104" s="131"/>
      <c r="ABY1104" s="131"/>
      <c r="ABZ1104" s="131"/>
      <c r="ACA1104" s="131"/>
      <c r="ACB1104" s="131"/>
      <c r="ACC1104" s="131"/>
      <c r="ACD1104" s="131"/>
      <c r="ACE1104" s="131"/>
      <c r="ACF1104" s="131"/>
      <c r="ACG1104" s="131"/>
      <c r="ACH1104" s="131"/>
      <c r="ACI1104" s="131"/>
      <c r="ACJ1104" s="131"/>
      <c r="ACK1104" s="131"/>
      <c r="ACL1104" s="131"/>
      <c r="ACM1104" s="131"/>
      <c r="ACN1104" s="131"/>
      <c r="ACO1104" s="131"/>
      <c r="ACP1104" s="131"/>
      <c r="ACQ1104" s="131"/>
      <c r="ACR1104" s="131"/>
      <c r="ACS1104" s="131"/>
      <c r="ACT1104" s="131"/>
      <c r="ACU1104" s="131"/>
      <c r="ACV1104" s="131"/>
      <c r="ACW1104" s="131"/>
      <c r="ACX1104" s="131"/>
      <c r="ACY1104" s="131"/>
      <c r="ACZ1104" s="131"/>
      <c r="ADA1104" s="131"/>
      <c r="ADB1104" s="131"/>
      <c r="ADC1104" s="131"/>
      <c r="ADD1104" s="131"/>
      <c r="ADE1104" s="131"/>
      <c r="ADF1104" s="131"/>
      <c r="ADG1104" s="131"/>
      <c r="ADH1104" s="131"/>
      <c r="ADI1104" s="131"/>
      <c r="ADJ1104" s="131"/>
      <c r="ADK1104" s="131"/>
      <c r="ADL1104" s="131"/>
      <c r="ADM1104" s="131"/>
      <c r="ADN1104" s="131"/>
      <c r="ADO1104" s="131"/>
      <c r="ADP1104" s="131"/>
      <c r="ADQ1104" s="131"/>
      <c r="ADR1104" s="131"/>
      <c r="ADS1104" s="131"/>
      <c r="ADT1104" s="131"/>
      <c r="ADU1104" s="131"/>
      <c r="ADV1104" s="131"/>
      <c r="ADW1104" s="131"/>
      <c r="ADX1104" s="131"/>
      <c r="ADY1104" s="131"/>
      <c r="ADZ1104" s="131"/>
      <c r="AEA1104" s="131"/>
      <c r="AEB1104" s="131"/>
      <c r="AEC1104" s="131"/>
      <c r="AED1104" s="131"/>
      <c r="AEE1104" s="131"/>
      <c r="AEF1104" s="131"/>
      <c r="AEG1104" s="131"/>
      <c r="AEH1104" s="131"/>
      <c r="AEI1104" s="131"/>
      <c r="AEJ1104" s="131"/>
      <c r="AEK1104" s="131"/>
      <c r="AEL1104" s="131"/>
      <c r="AEM1104" s="131"/>
      <c r="AEN1104" s="131"/>
      <c r="AEO1104" s="131"/>
      <c r="AEP1104" s="131"/>
      <c r="AEQ1104" s="131"/>
      <c r="AER1104" s="131"/>
      <c r="AES1104" s="131"/>
      <c r="AET1104" s="131"/>
      <c r="AEU1104" s="131"/>
      <c r="AEV1104" s="131"/>
      <c r="AEW1104" s="131"/>
      <c r="AEX1104" s="131"/>
      <c r="AEY1104" s="131"/>
      <c r="AEZ1104" s="131"/>
      <c r="AFA1104" s="131"/>
      <c r="AFB1104" s="131"/>
      <c r="AFC1104" s="131"/>
      <c r="AFD1104" s="131"/>
      <c r="AFE1104" s="131"/>
      <c r="AFF1104" s="131"/>
      <c r="AFG1104" s="131"/>
      <c r="AFH1104" s="131"/>
      <c r="AFI1104" s="131"/>
      <c r="AFJ1104" s="131"/>
      <c r="AFK1104" s="131"/>
      <c r="AFL1104" s="131"/>
      <c r="AFM1104" s="131"/>
      <c r="AFN1104" s="131"/>
      <c r="AFO1104" s="131"/>
      <c r="AFP1104" s="131"/>
      <c r="AFQ1104" s="131"/>
      <c r="AFR1104" s="131"/>
      <c r="AFS1104" s="131"/>
      <c r="AFT1104" s="131"/>
      <c r="AFU1104" s="131"/>
      <c r="AFV1104" s="131"/>
      <c r="AFW1104" s="131"/>
      <c r="AFX1104" s="131"/>
      <c r="AFY1104" s="131"/>
      <c r="AFZ1104" s="131"/>
      <c r="AGA1104" s="131"/>
      <c r="AGB1104" s="131"/>
      <c r="AGC1104" s="131"/>
      <c r="AGD1104" s="131"/>
      <c r="AGE1104" s="131"/>
      <c r="AGF1104" s="131"/>
      <c r="AGG1104" s="131"/>
      <c r="AGH1104" s="131"/>
      <c r="AGI1104" s="131"/>
      <c r="AGJ1104" s="131"/>
      <c r="AGK1104" s="131"/>
      <c r="AGL1104" s="131"/>
      <c r="AGM1104" s="131"/>
      <c r="AGN1104" s="131"/>
      <c r="AGO1104" s="131"/>
      <c r="AGP1104" s="131"/>
      <c r="AGQ1104" s="131"/>
      <c r="AGR1104" s="131"/>
      <c r="AGS1104" s="131"/>
      <c r="AGT1104" s="131"/>
      <c r="AGU1104" s="131"/>
      <c r="AGV1104" s="131"/>
      <c r="AGW1104" s="131"/>
      <c r="AGX1104" s="131"/>
      <c r="AGY1104" s="131"/>
      <c r="AGZ1104" s="131"/>
      <c r="AHA1104" s="131"/>
      <c r="AHB1104" s="131"/>
      <c r="AHC1104" s="131"/>
      <c r="AHD1104" s="131"/>
      <c r="AHE1104" s="131"/>
      <c r="AHF1104" s="131"/>
      <c r="AHG1104" s="131"/>
      <c r="AHH1104" s="131"/>
      <c r="AHI1104" s="131"/>
      <c r="AHJ1104" s="131"/>
      <c r="AHK1104" s="131"/>
      <c r="AHL1104" s="131"/>
      <c r="AHM1104" s="131"/>
      <c r="AHN1104" s="131"/>
      <c r="AHO1104" s="131"/>
      <c r="AHP1104" s="131"/>
      <c r="AHQ1104" s="131"/>
      <c r="AHR1104" s="131"/>
      <c r="AHS1104" s="131"/>
      <c r="AHT1104" s="131"/>
      <c r="AHU1104" s="131"/>
      <c r="AHV1104" s="131"/>
      <c r="AHW1104" s="131"/>
      <c r="AHX1104" s="131"/>
      <c r="AHY1104" s="131"/>
      <c r="AHZ1104" s="131"/>
      <c r="AIA1104" s="131"/>
      <c r="AIB1104" s="131"/>
      <c r="AIC1104" s="131"/>
      <c r="AID1104" s="131"/>
      <c r="AIE1104" s="131"/>
      <c r="AIF1104" s="131"/>
      <c r="AIG1104" s="131"/>
      <c r="AIH1104" s="131"/>
      <c r="AII1104" s="131"/>
      <c r="AIJ1104" s="131"/>
      <c r="AIK1104" s="131"/>
      <c r="AIL1104" s="131"/>
      <c r="AIM1104" s="131"/>
      <c r="AIN1104" s="131"/>
      <c r="AIO1104" s="131"/>
      <c r="AIP1104" s="131"/>
      <c r="AIQ1104" s="131"/>
      <c r="AIR1104" s="131"/>
      <c r="AIS1104" s="131"/>
      <c r="AIT1104" s="131"/>
      <c r="AIU1104" s="131"/>
      <c r="AIV1104" s="131"/>
      <c r="AIW1104" s="131"/>
      <c r="AIX1104" s="131"/>
      <c r="AIY1104" s="131"/>
      <c r="AIZ1104" s="131"/>
      <c r="AJA1104" s="131"/>
      <c r="AJB1104" s="131"/>
      <c r="AJC1104" s="131"/>
      <c r="AJD1104" s="131"/>
      <c r="AJE1104" s="131"/>
      <c r="AJF1104" s="131"/>
      <c r="AJG1104" s="131"/>
      <c r="AJH1104" s="131"/>
      <c r="AJI1104" s="131"/>
      <c r="AJJ1104" s="131"/>
      <c r="AJK1104" s="131"/>
      <c r="AJL1104" s="131"/>
      <c r="AJM1104" s="131"/>
      <c r="AJN1104" s="131"/>
      <c r="AJO1104" s="131"/>
      <c r="AJP1104" s="131"/>
      <c r="AJQ1104" s="131"/>
      <c r="AJR1104" s="131"/>
      <c r="AJS1104" s="131"/>
      <c r="AJT1104" s="131"/>
      <c r="AJU1104" s="131"/>
      <c r="AJV1104" s="131"/>
      <c r="AJW1104" s="131"/>
      <c r="AJX1104" s="131"/>
      <c r="AJY1104" s="131"/>
      <c r="AJZ1104" s="131"/>
      <c r="AKA1104" s="131"/>
      <c r="AKB1104" s="131"/>
      <c r="AKC1104" s="131"/>
      <c r="AKD1104" s="131"/>
      <c r="AKE1104" s="131"/>
      <c r="AKF1104" s="131"/>
      <c r="AKG1104" s="131"/>
      <c r="AKH1104" s="131"/>
      <c r="AKI1104" s="131"/>
      <c r="AKJ1104" s="131"/>
      <c r="AKK1104" s="131"/>
      <c r="AKL1104" s="131"/>
      <c r="AKM1104" s="131"/>
      <c r="AKN1104" s="131"/>
      <c r="AKO1104" s="131"/>
      <c r="AKP1104" s="131"/>
      <c r="AKQ1104" s="131"/>
      <c r="AKR1104" s="131"/>
      <c r="AKS1104" s="131"/>
      <c r="AKT1104" s="131"/>
      <c r="AKU1104" s="131"/>
      <c r="AKV1104" s="131"/>
      <c r="AKW1104" s="131"/>
      <c r="AKX1104" s="131"/>
      <c r="AKY1104" s="131"/>
      <c r="AKZ1104" s="131"/>
      <c r="ALA1104" s="131"/>
      <c r="ALB1104" s="131"/>
      <c r="ALC1104" s="131"/>
      <c r="ALD1104" s="131"/>
      <c r="ALE1104" s="131"/>
      <c r="ALF1104" s="131"/>
      <c r="ALG1104" s="131"/>
      <c r="ALH1104" s="131"/>
      <c r="ALI1104" s="131"/>
      <c r="ALJ1104" s="131"/>
      <c r="ALK1104" s="131"/>
      <c r="ALL1104" s="131"/>
      <c r="ALM1104" s="131"/>
      <c r="ALN1104" s="131"/>
    </row>
    <row r="1105" spans="1:1002" s="508" customFormat="1" x14ac:dyDescent="0.25">
      <c r="A1105" s="502"/>
      <c r="B1105" s="503"/>
      <c r="C1105" s="504"/>
      <c r="D1105" s="450"/>
      <c r="E1105" s="505"/>
      <c r="F1105" s="505"/>
      <c r="G1105" s="506"/>
      <c r="H1105" s="506"/>
      <c r="I1105" s="507"/>
      <c r="J1105" s="565"/>
      <c r="K1105" s="454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  <c r="EC1105" s="131"/>
      <c r="ED1105" s="131"/>
      <c r="EE1105" s="131"/>
      <c r="EF1105" s="131"/>
      <c r="EG1105" s="131"/>
      <c r="EH1105" s="131"/>
      <c r="EI1105" s="131"/>
      <c r="EJ1105" s="131"/>
      <c r="EK1105" s="131"/>
      <c r="EL1105" s="131"/>
      <c r="EM1105" s="131"/>
      <c r="EN1105" s="131"/>
      <c r="EO1105" s="131"/>
      <c r="EP1105" s="131"/>
      <c r="EQ1105" s="131"/>
      <c r="ER1105" s="131"/>
      <c r="ES1105" s="131"/>
      <c r="ET1105" s="131"/>
      <c r="EU1105" s="131"/>
      <c r="EV1105" s="131"/>
      <c r="EW1105" s="131"/>
      <c r="EX1105" s="131"/>
      <c r="EY1105" s="131"/>
      <c r="EZ1105" s="131"/>
      <c r="FA1105" s="131"/>
      <c r="FB1105" s="131"/>
      <c r="FC1105" s="131"/>
      <c r="FD1105" s="131"/>
      <c r="FE1105" s="131"/>
      <c r="FF1105" s="131"/>
      <c r="FG1105" s="131"/>
      <c r="FH1105" s="131"/>
      <c r="FI1105" s="131"/>
      <c r="FJ1105" s="131"/>
      <c r="FK1105" s="131"/>
      <c r="FL1105" s="131"/>
      <c r="FM1105" s="131"/>
      <c r="FN1105" s="131"/>
      <c r="FO1105" s="131"/>
      <c r="FP1105" s="131"/>
      <c r="FQ1105" s="131"/>
      <c r="FR1105" s="131"/>
      <c r="FS1105" s="131"/>
      <c r="FT1105" s="131"/>
      <c r="FU1105" s="131"/>
      <c r="FV1105" s="131"/>
      <c r="FW1105" s="131"/>
      <c r="FX1105" s="131"/>
      <c r="FY1105" s="131"/>
      <c r="FZ1105" s="131"/>
      <c r="GA1105" s="131"/>
      <c r="GB1105" s="131"/>
      <c r="GC1105" s="131"/>
      <c r="GD1105" s="131"/>
      <c r="GE1105" s="131"/>
      <c r="GF1105" s="131"/>
      <c r="GG1105" s="131"/>
      <c r="GH1105" s="131"/>
      <c r="GI1105" s="131"/>
      <c r="GJ1105" s="131"/>
      <c r="GK1105" s="131"/>
      <c r="GL1105" s="131"/>
      <c r="GM1105" s="131"/>
      <c r="GN1105" s="131"/>
      <c r="GO1105" s="131"/>
      <c r="GP1105" s="131"/>
      <c r="GQ1105" s="131"/>
      <c r="GR1105" s="131"/>
      <c r="GS1105" s="131"/>
      <c r="GT1105" s="131"/>
      <c r="GU1105" s="131"/>
      <c r="GV1105" s="131"/>
      <c r="GW1105" s="131"/>
      <c r="GX1105" s="131"/>
      <c r="GY1105" s="131"/>
      <c r="GZ1105" s="131"/>
      <c r="HA1105" s="131"/>
      <c r="HB1105" s="131"/>
      <c r="HC1105" s="131"/>
      <c r="HD1105" s="131"/>
      <c r="HE1105" s="131"/>
      <c r="HF1105" s="131"/>
      <c r="HG1105" s="131"/>
      <c r="HH1105" s="131"/>
      <c r="HI1105" s="131"/>
      <c r="HJ1105" s="131"/>
      <c r="HK1105" s="131"/>
      <c r="HL1105" s="131"/>
      <c r="HM1105" s="131"/>
      <c r="HN1105" s="131"/>
      <c r="HO1105" s="131"/>
      <c r="HP1105" s="131"/>
      <c r="HQ1105" s="131"/>
      <c r="HR1105" s="131"/>
      <c r="HS1105" s="131"/>
      <c r="HT1105" s="131"/>
      <c r="HU1105" s="131"/>
      <c r="HV1105" s="131"/>
      <c r="HW1105" s="131"/>
      <c r="HX1105" s="131"/>
      <c r="HY1105" s="131"/>
      <c r="HZ1105" s="131"/>
      <c r="IA1105" s="131"/>
      <c r="IB1105" s="131"/>
      <c r="IC1105" s="131"/>
      <c r="ID1105" s="131"/>
      <c r="IE1105" s="131"/>
      <c r="IF1105" s="131"/>
      <c r="IG1105" s="131"/>
      <c r="IH1105" s="131"/>
      <c r="II1105" s="131"/>
      <c r="IJ1105" s="131"/>
      <c r="IK1105" s="131"/>
      <c r="IL1105" s="131"/>
      <c r="IM1105" s="131"/>
      <c r="IN1105" s="131"/>
      <c r="IO1105" s="131"/>
      <c r="IP1105" s="131"/>
      <c r="IQ1105" s="131"/>
      <c r="IR1105" s="131"/>
      <c r="IS1105" s="131"/>
      <c r="IT1105" s="131"/>
      <c r="IU1105" s="131"/>
      <c r="IV1105" s="131"/>
      <c r="IW1105" s="131"/>
      <c r="IX1105" s="131"/>
      <c r="IY1105" s="131"/>
      <c r="IZ1105" s="131"/>
      <c r="JA1105" s="131"/>
      <c r="JB1105" s="131"/>
      <c r="JC1105" s="131"/>
      <c r="JD1105" s="131"/>
      <c r="JE1105" s="131"/>
      <c r="JF1105" s="131"/>
      <c r="JG1105" s="131"/>
      <c r="JH1105" s="131"/>
      <c r="JI1105" s="131"/>
      <c r="JJ1105" s="131"/>
      <c r="JK1105" s="131"/>
      <c r="JL1105" s="131"/>
      <c r="JM1105" s="131"/>
      <c r="JN1105" s="131"/>
      <c r="JO1105" s="131"/>
      <c r="JP1105" s="131"/>
      <c r="JQ1105" s="131"/>
      <c r="JR1105" s="131"/>
      <c r="JS1105" s="131"/>
      <c r="JT1105" s="131"/>
      <c r="JU1105" s="131"/>
      <c r="JV1105" s="131"/>
      <c r="JW1105" s="131"/>
      <c r="JX1105" s="131"/>
      <c r="JY1105" s="131"/>
      <c r="JZ1105" s="131"/>
      <c r="KA1105" s="131"/>
      <c r="KB1105" s="131"/>
      <c r="KC1105" s="131"/>
      <c r="KD1105" s="131"/>
      <c r="KE1105" s="131"/>
      <c r="KF1105" s="131"/>
      <c r="KG1105" s="131"/>
      <c r="KH1105" s="131"/>
      <c r="KI1105" s="131"/>
      <c r="KJ1105" s="131"/>
      <c r="KK1105" s="131"/>
      <c r="KL1105" s="131"/>
      <c r="KM1105" s="131"/>
      <c r="KN1105" s="131"/>
      <c r="KO1105" s="131"/>
      <c r="KP1105" s="131"/>
      <c r="KQ1105" s="131"/>
      <c r="KR1105" s="131"/>
      <c r="KS1105" s="131"/>
      <c r="KT1105" s="131"/>
      <c r="KU1105" s="131"/>
      <c r="KV1105" s="131"/>
      <c r="KW1105" s="131"/>
      <c r="KX1105" s="131"/>
      <c r="KY1105" s="131"/>
      <c r="KZ1105" s="131"/>
      <c r="LA1105" s="131"/>
      <c r="LB1105" s="131"/>
      <c r="LC1105" s="131"/>
      <c r="LD1105" s="131"/>
      <c r="LE1105" s="131"/>
      <c r="LF1105" s="131"/>
      <c r="LG1105" s="131"/>
      <c r="LH1105" s="131"/>
      <c r="LI1105" s="131"/>
      <c r="LJ1105" s="131"/>
      <c r="LK1105" s="131"/>
      <c r="LL1105" s="131"/>
      <c r="LM1105" s="131"/>
      <c r="LN1105" s="131"/>
      <c r="LO1105" s="131"/>
      <c r="LP1105" s="131"/>
      <c r="LQ1105" s="131"/>
      <c r="LR1105" s="131"/>
      <c r="LS1105" s="131"/>
      <c r="LT1105" s="131"/>
      <c r="LU1105" s="131"/>
      <c r="LV1105" s="131"/>
      <c r="LW1105" s="131"/>
      <c r="LX1105" s="131"/>
      <c r="LY1105" s="131"/>
      <c r="LZ1105" s="131"/>
      <c r="MA1105" s="131"/>
      <c r="MB1105" s="131"/>
      <c r="MC1105" s="131"/>
      <c r="MD1105" s="131"/>
      <c r="ME1105" s="131"/>
      <c r="MF1105" s="131"/>
      <c r="MG1105" s="131"/>
      <c r="MH1105" s="131"/>
      <c r="MI1105" s="131"/>
      <c r="MJ1105" s="131"/>
      <c r="MK1105" s="131"/>
      <c r="ML1105" s="131"/>
      <c r="MM1105" s="131"/>
      <c r="MN1105" s="131"/>
      <c r="MO1105" s="131"/>
      <c r="MP1105" s="131"/>
      <c r="MQ1105" s="131"/>
      <c r="MR1105" s="131"/>
      <c r="MS1105" s="131"/>
      <c r="MT1105" s="131"/>
      <c r="MU1105" s="131"/>
      <c r="MV1105" s="131"/>
      <c r="MW1105" s="131"/>
      <c r="MX1105" s="131"/>
      <c r="MY1105" s="131"/>
      <c r="MZ1105" s="131"/>
      <c r="NA1105" s="131"/>
      <c r="NB1105" s="131"/>
      <c r="NC1105" s="131"/>
      <c r="ND1105" s="131"/>
      <c r="NE1105" s="131"/>
      <c r="NF1105" s="131"/>
      <c r="NG1105" s="131"/>
      <c r="NH1105" s="131"/>
      <c r="NI1105" s="131"/>
      <c r="NJ1105" s="131"/>
      <c r="NK1105" s="131"/>
      <c r="NL1105" s="131"/>
      <c r="NM1105" s="131"/>
      <c r="NN1105" s="131"/>
      <c r="NO1105" s="131"/>
      <c r="NP1105" s="131"/>
      <c r="NQ1105" s="131"/>
      <c r="NR1105" s="131"/>
      <c r="NS1105" s="131"/>
      <c r="NT1105" s="131"/>
      <c r="NU1105" s="131"/>
      <c r="NV1105" s="131"/>
      <c r="NW1105" s="131"/>
      <c r="NX1105" s="131"/>
      <c r="NY1105" s="131"/>
      <c r="NZ1105" s="131"/>
      <c r="OA1105" s="131"/>
      <c r="OB1105" s="131"/>
      <c r="OC1105" s="131"/>
      <c r="OD1105" s="131"/>
      <c r="OE1105" s="131"/>
      <c r="OF1105" s="131"/>
      <c r="OG1105" s="131"/>
      <c r="OH1105" s="131"/>
      <c r="OI1105" s="131"/>
      <c r="OJ1105" s="131"/>
      <c r="OK1105" s="131"/>
      <c r="OL1105" s="131"/>
      <c r="OM1105" s="131"/>
      <c r="ON1105" s="131"/>
      <c r="OO1105" s="131"/>
      <c r="OP1105" s="131"/>
      <c r="OQ1105" s="131"/>
      <c r="OR1105" s="131"/>
      <c r="OS1105" s="131"/>
      <c r="OT1105" s="131"/>
      <c r="OU1105" s="131"/>
      <c r="OV1105" s="131"/>
      <c r="OW1105" s="131"/>
      <c r="OX1105" s="131"/>
      <c r="OY1105" s="131"/>
      <c r="OZ1105" s="131"/>
      <c r="PA1105" s="131"/>
      <c r="PB1105" s="131"/>
      <c r="PC1105" s="131"/>
      <c r="PD1105" s="131"/>
      <c r="PE1105" s="131"/>
      <c r="PF1105" s="131"/>
      <c r="PG1105" s="131"/>
      <c r="PH1105" s="131"/>
      <c r="PI1105" s="131"/>
      <c r="PJ1105" s="131"/>
      <c r="PK1105" s="131"/>
      <c r="PL1105" s="131"/>
      <c r="PM1105" s="131"/>
      <c r="PN1105" s="131"/>
      <c r="PO1105" s="131"/>
      <c r="PP1105" s="131"/>
      <c r="PQ1105" s="131"/>
      <c r="PR1105" s="131"/>
      <c r="PS1105" s="131"/>
      <c r="PT1105" s="131"/>
      <c r="PU1105" s="131"/>
      <c r="PV1105" s="131"/>
      <c r="PW1105" s="131"/>
      <c r="PX1105" s="131"/>
      <c r="PY1105" s="131"/>
      <c r="PZ1105" s="131"/>
      <c r="QA1105" s="131"/>
      <c r="QB1105" s="131"/>
      <c r="QC1105" s="131"/>
      <c r="QD1105" s="131"/>
      <c r="QE1105" s="131"/>
      <c r="QF1105" s="131"/>
      <c r="QG1105" s="131"/>
      <c r="QH1105" s="131"/>
      <c r="QI1105" s="131"/>
      <c r="QJ1105" s="131"/>
      <c r="QK1105" s="131"/>
      <c r="QL1105" s="131"/>
      <c r="QM1105" s="131"/>
      <c r="QN1105" s="131"/>
      <c r="QO1105" s="131"/>
      <c r="QP1105" s="131"/>
      <c r="QQ1105" s="131"/>
      <c r="QR1105" s="131"/>
      <c r="QS1105" s="131"/>
      <c r="QT1105" s="131"/>
      <c r="QU1105" s="131"/>
      <c r="QV1105" s="131"/>
      <c r="QW1105" s="131"/>
      <c r="QX1105" s="131"/>
      <c r="QY1105" s="131"/>
      <c r="QZ1105" s="131"/>
      <c r="RA1105" s="131"/>
      <c r="RB1105" s="131"/>
      <c r="RC1105" s="131"/>
      <c r="RD1105" s="131"/>
      <c r="RE1105" s="131"/>
      <c r="RF1105" s="131"/>
      <c r="RG1105" s="131"/>
      <c r="RH1105" s="131"/>
      <c r="RI1105" s="131"/>
      <c r="RJ1105" s="131"/>
      <c r="RK1105" s="131"/>
      <c r="RL1105" s="131"/>
      <c r="RM1105" s="131"/>
      <c r="RN1105" s="131"/>
      <c r="RO1105" s="131"/>
      <c r="RP1105" s="131"/>
      <c r="RQ1105" s="131"/>
      <c r="RR1105" s="131"/>
      <c r="RS1105" s="131"/>
      <c r="RT1105" s="131"/>
      <c r="RU1105" s="131"/>
      <c r="RV1105" s="131"/>
      <c r="RW1105" s="131"/>
      <c r="RX1105" s="131"/>
      <c r="RY1105" s="131"/>
      <c r="RZ1105" s="131"/>
      <c r="SA1105" s="131"/>
      <c r="SB1105" s="131"/>
      <c r="SC1105" s="131"/>
      <c r="SD1105" s="131"/>
      <c r="SE1105" s="131"/>
      <c r="SF1105" s="131"/>
      <c r="SG1105" s="131"/>
      <c r="SH1105" s="131"/>
      <c r="SI1105" s="131"/>
      <c r="SJ1105" s="131"/>
      <c r="SK1105" s="131"/>
      <c r="SL1105" s="131"/>
      <c r="SM1105" s="131"/>
      <c r="SN1105" s="131"/>
      <c r="SO1105" s="131"/>
      <c r="SP1105" s="131"/>
      <c r="SQ1105" s="131"/>
      <c r="SR1105" s="131"/>
      <c r="SS1105" s="131"/>
      <c r="ST1105" s="131"/>
      <c r="SU1105" s="131"/>
      <c r="SV1105" s="131"/>
      <c r="SW1105" s="131"/>
      <c r="SX1105" s="131"/>
      <c r="SY1105" s="131"/>
      <c r="SZ1105" s="131"/>
      <c r="TA1105" s="131"/>
      <c r="TB1105" s="131"/>
      <c r="TC1105" s="131"/>
      <c r="TD1105" s="131"/>
      <c r="TE1105" s="131"/>
      <c r="TF1105" s="131"/>
      <c r="TG1105" s="131"/>
      <c r="TH1105" s="131"/>
      <c r="TI1105" s="131"/>
      <c r="TJ1105" s="131"/>
      <c r="TK1105" s="131"/>
      <c r="TL1105" s="131"/>
      <c r="TM1105" s="131"/>
      <c r="TN1105" s="131"/>
      <c r="TO1105" s="131"/>
      <c r="TP1105" s="131"/>
      <c r="TQ1105" s="131"/>
      <c r="TR1105" s="131"/>
      <c r="TS1105" s="131"/>
      <c r="TT1105" s="131"/>
      <c r="TU1105" s="131"/>
      <c r="TV1105" s="131"/>
      <c r="TW1105" s="131"/>
      <c r="TX1105" s="131"/>
      <c r="TY1105" s="131"/>
      <c r="TZ1105" s="131"/>
      <c r="UA1105" s="131"/>
      <c r="UB1105" s="131"/>
      <c r="UC1105" s="131"/>
      <c r="UD1105" s="131"/>
      <c r="UE1105" s="131"/>
      <c r="UF1105" s="131"/>
      <c r="UG1105" s="131"/>
      <c r="UH1105" s="131"/>
      <c r="UI1105" s="131"/>
      <c r="UJ1105" s="131"/>
      <c r="UK1105" s="131"/>
      <c r="UL1105" s="131"/>
      <c r="UM1105" s="131"/>
      <c r="UN1105" s="131"/>
      <c r="UO1105" s="131"/>
      <c r="UP1105" s="131"/>
      <c r="UQ1105" s="131"/>
      <c r="UR1105" s="131"/>
      <c r="US1105" s="131"/>
      <c r="UT1105" s="131"/>
      <c r="UU1105" s="131"/>
      <c r="UV1105" s="131"/>
      <c r="UW1105" s="131"/>
      <c r="UX1105" s="131"/>
      <c r="UY1105" s="131"/>
      <c r="UZ1105" s="131"/>
      <c r="VA1105" s="131"/>
      <c r="VB1105" s="131"/>
      <c r="VC1105" s="131"/>
      <c r="VD1105" s="131"/>
      <c r="VE1105" s="131"/>
      <c r="VF1105" s="131"/>
      <c r="VG1105" s="131"/>
      <c r="VH1105" s="131"/>
      <c r="VI1105" s="131"/>
      <c r="VJ1105" s="131"/>
      <c r="VK1105" s="131"/>
      <c r="VL1105" s="131"/>
      <c r="VM1105" s="131"/>
      <c r="VN1105" s="131"/>
      <c r="VO1105" s="131"/>
      <c r="VP1105" s="131"/>
      <c r="VQ1105" s="131"/>
      <c r="VR1105" s="131"/>
      <c r="VS1105" s="131"/>
      <c r="VT1105" s="131"/>
      <c r="VU1105" s="131"/>
      <c r="VV1105" s="131"/>
      <c r="VW1105" s="131"/>
      <c r="VX1105" s="131"/>
      <c r="VY1105" s="131"/>
      <c r="VZ1105" s="131"/>
      <c r="WA1105" s="131"/>
      <c r="WB1105" s="131"/>
      <c r="WC1105" s="131"/>
      <c r="WD1105" s="131"/>
      <c r="WE1105" s="131"/>
      <c r="WF1105" s="131"/>
      <c r="WG1105" s="131"/>
      <c r="WH1105" s="131"/>
      <c r="WI1105" s="131"/>
      <c r="WJ1105" s="131"/>
      <c r="WK1105" s="131"/>
      <c r="WL1105" s="131"/>
      <c r="WM1105" s="131"/>
      <c r="WN1105" s="131"/>
      <c r="WO1105" s="131"/>
      <c r="WP1105" s="131"/>
      <c r="WQ1105" s="131"/>
      <c r="WR1105" s="131"/>
      <c r="WS1105" s="131"/>
      <c r="WT1105" s="131"/>
      <c r="WU1105" s="131"/>
      <c r="WV1105" s="131"/>
      <c r="WW1105" s="131"/>
      <c r="WX1105" s="131"/>
      <c r="WY1105" s="131"/>
      <c r="WZ1105" s="131"/>
      <c r="XA1105" s="131"/>
      <c r="XB1105" s="131"/>
      <c r="XC1105" s="131"/>
      <c r="XD1105" s="131"/>
      <c r="XE1105" s="131"/>
      <c r="XF1105" s="131"/>
      <c r="XG1105" s="131"/>
      <c r="XH1105" s="131"/>
      <c r="XI1105" s="131"/>
      <c r="XJ1105" s="131"/>
      <c r="XK1105" s="131"/>
      <c r="XL1105" s="131"/>
      <c r="XM1105" s="131"/>
      <c r="XN1105" s="131"/>
      <c r="XO1105" s="131"/>
      <c r="XP1105" s="131"/>
      <c r="XQ1105" s="131"/>
      <c r="XR1105" s="131"/>
      <c r="XS1105" s="131"/>
      <c r="XT1105" s="131"/>
      <c r="XU1105" s="131"/>
      <c r="XV1105" s="131"/>
      <c r="XW1105" s="131"/>
      <c r="XX1105" s="131"/>
      <c r="XY1105" s="131"/>
      <c r="XZ1105" s="131"/>
      <c r="YA1105" s="131"/>
      <c r="YB1105" s="131"/>
      <c r="YC1105" s="131"/>
      <c r="YD1105" s="131"/>
      <c r="YE1105" s="131"/>
      <c r="YF1105" s="131"/>
      <c r="YG1105" s="131"/>
      <c r="YH1105" s="131"/>
      <c r="YI1105" s="131"/>
      <c r="YJ1105" s="131"/>
      <c r="YK1105" s="131"/>
      <c r="YL1105" s="131"/>
      <c r="YM1105" s="131"/>
      <c r="YN1105" s="131"/>
      <c r="YO1105" s="131"/>
      <c r="YP1105" s="131"/>
      <c r="YQ1105" s="131"/>
      <c r="YR1105" s="131"/>
      <c r="YS1105" s="131"/>
      <c r="YT1105" s="131"/>
      <c r="YU1105" s="131"/>
      <c r="YV1105" s="131"/>
      <c r="YW1105" s="131"/>
      <c r="YX1105" s="131"/>
      <c r="YY1105" s="131"/>
      <c r="YZ1105" s="131"/>
      <c r="ZA1105" s="131"/>
      <c r="ZB1105" s="131"/>
      <c r="ZC1105" s="131"/>
      <c r="ZD1105" s="131"/>
      <c r="ZE1105" s="131"/>
      <c r="ZF1105" s="131"/>
      <c r="ZG1105" s="131"/>
      <c r="ZH1105" s="131"/>
      <c r="ZI1105" s="131"/>
      <c r="ZJ1105" s="131"/>
      <c r="ZK1105" s="131"/>
      <c r="ZL1105" s="131"/>
      <c r="ZM1105" s="131"/>
      <c r="ZN1105" s="131"/>
      <c r="ZO1105" s="131"/>
      <c r="ZP1105" s="131"/>
      <c r="ZQ1105" s="131"/>
      <c r="ZR1105" s="131"/>
      <c r="ZS1105" s="131"/>
      <c r="ZT1105" s="131"/>
      <c r="ZU1105" s="131"/>
      <c r="ZV1105" s="131"/>
      <c r="ZW1105" s="131"/>
      <c r="ZX1105" s="131"/>
      <c r="ZY1105" s="131"/>
      <c r="ZZ1105" s="131"/>
      <c r="AAA1105" s="131"/>
      <c r="AAB1105" s="131"/>
      <c r="AAC1105" s="131"/>
      <c r="AAD1105" s="131"/>
      <c r="AAE1105" s="131"/>
      <c r="AAF1105" s="131"/>
      <c r="AAG1105" s="131"/>
      <c r="AAH1105" s="131"/>
      <c r="AAI1105" s="131"/>
      <c r="AAJ1105" s="131"/>
      <c r="AAK1105" s="131"/>
      <c r="AAL1105" s="131"/>
      <c r="AAM1105" s="131"/>
      <c r="AAN1105" s="131"/>
      <c r="AAO1105" s="131"/>
      <c r="AAP1105" s="131"/>
      <c r="AAQ1105" s="131"/>
      <c r="AAR1105" s="131"/>
      <c r="AAS1105" s="131"/>
      <c r="AAT1105" s="131"/>
      <c r="AAU1105" s="131"/>
      <c r="AAV1105" s="131"/>
      <c r="AAW1105" s="131"/>
      <c r="AAX1105" s="131"/>
      <c r="AAY1105" s="131"/>
      <c r="AAZ1105" s="131"/>
      <c r="ABA1105" s="131"/>
      <c r="ABB1105" s="131"/>
      <c r="ABC1105" s="131"/>
      <c r="ABD1105" s="131"/>
      <c r="ABE1105" s="131"/>
      <c r="ABF1105" s="131"/>
      <c r="ABG1105" s="131"/>
      <c r="ABH1105" s="131"/>
      <c r="ABI1105" s="131"/>
      <c r="ABJ1105" s="131"/>
      <c r="ABK1105" s="131"/>
      <c r="ABL1105" s="131"/>
      <c r="ABM1105" s="131"/>
      <c r="ABN1105" s="131"/>
      <c r="ABO1105" s="131"/>
      <c r="ABP1105" s="131"/>
      <c r="ABQ1105" s="131"/>
      <c r="ABR1105" s="131"/>
      <c r="ABS1105" s="131"/>
      <c r="ABT1105" s="131"/>
      <c r="ABU1105" s="131"/>
      <c r="ABV1105" s="131"/>
      <c r="ABW1105" s="131"/>
      <c r="ABX1105" s="131"/>
      <c r="ABY1105" s="131"/>
      <c r="ABZ1105" s="131"/>
      <c r="ACA1105" s="131"/>
      <c r="ACB1105" s="131"/>
      <c r="ACC1105" s="131"/>
      <c r="ACD1105" s="131"/>
      <c r="ACE1105" s="131"/>
      <c r="ACF1105" s="131"/>
      <c r="ACG1105" s="131"/>
      <c r="ACH1105" s="131"/>
      <c r="ACI1105" s="131"/>
      <c r="ACJ1105" s="131"/>
      <c r="ACK1105" s="131"/>
      <c r="ACL1105" s="131"/>
      <c r="ACM1105" s="131"/>
      <c r="ACN1105" s="131"/>
      <c r="ACO1105" s="131"/>
      <c r="ACP1105" s="131"/>
      <c r="ACQ1105" s="131"/>
      <c r="ACR1105" s="131"/>
      <c r="ACS1105" s="131"/>
      <c r="ACT1105" s="131"/>
      <c r="ACU1105" s="131"/>
      <c r="ACV1105" s="131"/>
      <c r="ACW1105" s="131"/>
      <c r="ACX1105" s="131"/>
      <c r="ACY1105" s="131"/>
      <c r="ACZ1105" s="131"/>
      <c r="ADA1105" s="131"/>
      <c r="ADB1105" s="131"/>
      <c r="ADC1105" s="131"/>
      <c r="ADD1105" s="131"/>
      <c r="ADE1105" s="131"/>
      <c r="ADF1105" s="131"/>
      <c r="ADG1105" s="131"/>
      <c r="ADH1105" s="131"/>
      <c r="ADI1105" s="131"/>
      <c r="ADJ1105" s="131"/>
      <c r="ADK1105" s="131"/>
      <c r="ADL1105" s="131"/>
      <c r="ADM1105" s="131"/>
      <c r="ADN1105" s="131"/>
      <c r="ADO1105" s="131"/>
      <c r="ADP1105" s="131"/>
      <c r="ADQ1105" s="131"/>
      <c r="ADR1105" s="131"/>
      <c r="ADS1105" s="131"/>
      <c r="ADT1105" s="131"/>
      <c r="ADU1105" s="131"/>
      <c r="ADV1105" s="131"/>
      <c r="ADW1105" s="131"/>
      <c r="ADX1105" s="131"/>
      <c r="ADY1105" s="131"/>
      <c r="ADZ1105" s="131"/>
      <c r="AEA1105" s="131"/>
      <c r="AEB1105" s="131"/>
      <c r="AEC1105" s="131"/>
      <c r="AED1105" s="131"/>
      <c r="AEE1105" s="131"/>
      <c r="AEF1105" s="131"/>
      <c r="AEG1105" s="131"/>
      <c r="AEH1105" s="131"/>
      <c r="AEI1105" s="131"/>
      <c r="AEJ1105" s="131"/>
      <c r="AEK1105" s="131"/>
      <c r="AEL1105" s="131"/>
      <c r="AEM1105" s="131"/>
      <c r="AEN1105" s="131"/>
      <c r="AEO1105" s="131"/>
      <c r="AEP1105" s="131"/>
      <c r="AEQ1105" s="131"/>
      <c r="AER1105" s="131"/>
      <c r="AES1105" s="131"/>
      <c r="AET1105" s="131"/>
      <c r="AEU1105" s="131"/>
      <c r="AEV1105" s="131"/>
      <c r="AEW1105" s="131"/>
      <c r="AEX1105" s="131"/>
      <c r="AEY1105" s="131"/>
      <c r="AEZ1105" s="131"/>
      <c r="AFA1105" s="131"/>
      <c r="AFB1105" s="131"/>
      <c r="AFC1105" s="131"/>
      <c r="AFD1105" s="131"/>
      <c r="AFE1105" s="131"/>
      <c r="AFF1105" s="131"/>
      <c r="AFG1105" s="131"/>
      <c r="AFH1105" s="131"/>
      <c r="AFI1105" s="131"/>
      <c r="AFJ1105" s="131"/>
      <c r="AFK1105" s="131"/>
      <c r="AFL1105" s="131"/>
      <c r="AFM1105" s="131"/>
      <c r="AFN1105" s="131"/>
      <c r="AFO1105" s="131"/>
      <c r="AFP1105" s="131"/>
      <c r="AFQ1105" s="131"/>
      <c r="AFR1105" s="131"/>
      <c r="AFS1105" s="131"/>
      <c r="AFT1105" s="131"/>
      <c r="AFU1105" s="131"/>
      <c r="AFV1105" s="131"/>
      <c r="AFW1105" s="131"/>
      <c r="AFX1105" s="131"/>
      <c r="AFY1105" s="131"/>
      <c r="AFZ1105" s="131"/>
      <c r="AGA1105" s="131"/>
      <c r="AGB1105" s="131"/>
      <c r="AGC1105" s="131"/>
      <c r="AGD1105" s="131"/>
      <c r="AGE1105" s="131"/>
      <c r="AGF1105" s="131"/>
      <c r="AGG1105" s="131"/>
      <c r="AGH1105" s="131"/>
      <c r="AGI1105" s="131"/>
      <c r="AGJ1105" s="131"/>
      <c r="AGK1105" s="131"/>
      <c r="AGL1105" s="131"/>
      <c r="AGM1105" s="131"/>
      <c r="AGN1105" s="131"/>
      <c r="AGO1105" s="131"/>
      <c r="AGP1105" s="131"/>
      <c r="AGQ1105" s="131"/>
      <c r="AGR1105" s="131"/>
      <c r="AGS1105" s="131"/>
      <c r="AGT1105" s="131"/>
      <c r="AGU1105" s="131"/>
      <c r="AGV1105" s="131"/>
      <c r="AGW1105" s="131"/>
      <c r="AGX1105" s="131"/>
      <c r="AGY1105" s="131"/>
      <c r="AGZ1105" s="131"/>
      <c r="AHA1105" s="131"/>
      <c r="AHB1105" s="131"/>
      <c r="AHC1105" s="131"/>
      <c r="AHD1105" s="131"/>
      <c r="AHE1105" s="131"/>
      <c r="AHF1105" s="131"/>
      <c r="AHG1105" s="131"/>
      <c r="AHH1105" s="131"/>
      <c r="AHI1105" s="131"/>
      <c r="AHJ1105" s="131"/>
      <c r="AHK1105" s="131"/>
      <c r="AHL1105" s="131"/>
      <c r="AHM1105" s="131"/>
      <c r="AHN1105" s="131"/>
      <c r="AHO1105" s="131"/>
      <c r="AHP1105" s="131"/>
      <c r="AHQ1105" s="131"/>
      <c r="AHR1105" s="131"/>
      <c r="AHS1105" s="131"/>
      <c r="AHT1105" s="131"/>
      <c r="AHU1105" s="131"/>
      <c r="AHV1105" s="131"/>
      <c r="AHW1105" s="131"/>
      <c r="AHX1105" s="131"/>
      <c r="AHY1105" s="131"/>
      <c r="AHZ1105" s="131"/>
      <c r="AIA1105" s="131"/>
      <c r="AIB1105" s="131"/>
      <c r="AIC1105" s="131"/>
      <c r="AID1105" s="131"/>
      <c r="AIE1105" s="131"/>
      <c r="AIF1105" s="131"/>
      <c r="AIG1105" s="131"/>
      <c r="AIH1105" s="131"/>
      <c r="AII1105" s="131"/>
      <c r="AIJ1105" s="131"/>
      <c r="AIK1105" s="131"/>
      <c r="AIL1105" s="131"/>
      <c r="AIM1105" s="131"/>
      <c r="AIN1105" s="131"/>
      <c r="AIO1105" s="131"/>
      <c r="AIP1105" s="131"/>
      <c r="AIQ1105" s="131"/>
      <c r="AIR1105" s="131"/>
      <c r="AIS1105" s="131"/>
      <c r="AIT1105" s="131"/>
      <c r="AIU1105" s="131"/>
      <c r="AIV1105" s="131"/>
      <c r="AIW1105" s="131"/>
      <c r="AIX1105" s="131"/>
      <c r="AIY1105" s="131"/>
      <c r="AIZ1105" s="131"/>
      <c r="AJA1105" s="131"/>
      <c r="AJB1105" s="131"/>
      <c r="AJC1105" s="131"/>
      <c r="AJD1105" s="131"/>
      <c r="AJE1105" s="131"/>
      <c r="AJF1105" s="131"/>
      <c r="AJG1105" s="131"/>
      <c r="AJH1105" s="131"/>
      <c r="AJI1105" s="131"/>
      <c r="AJJ1105" s="131"/>
      <c r="AJK1105" s="131"/>
      <c r="AJL1105" s="131"/>
      <c r="AJM1105" s="131"/>
      <c r="AJN1105" s="131"/>
      <c r="AJO1105" s="131"/>
      <c r="AJP1105" s="131"/>
      <c r="AJQ1105" s="131"/>
      <c r="AJR1105" s="131"/>
      <c r="AJS1105" s="131"/>
      <c r="AJT1105" s="131"/>
      <c r="AJU1105" s="131"/>
      <c r="AJV1105" s="131"/>
      <c r="AJW1105" s="131"/>
      <c r="AJX1105" s="131"/>
      <c r="AJY1105" s="131"/>
      <c r="AJZ1105" s="131"/>
      <c r="AKA1105" s="131"/>
      <c r="AKB1105" s="131"/>
      <c r="AKC1105" s="131"/>
      <c r="AKD1105" s="131"/>
      <c r="AKE1105" s="131"/>
      <c r="AKF1105" s="131"/>
      <c r="AKG1105" s="131"/>
      <c r="AKH1105" s="131"/>
      <c r="AKI1105" s="131"/>
      <c r="AKJ1105" s="131"/>
      <c r="AKK1105" s="131"/>
      <c r="AKL1105" s="131"/>
      <c r="AKM1105" s="131"/>
      <c r="AKN1105" s="131"/>
      <c r="AKO1105" s="131"/>
      <c r="AKP1105" s="131"/>
      <c r="AKQ1105" s="131"/>
      <c r="AKR1105" s="131"/>
      <c r="AKS1105" s="131"/>
      <c r="AKT1105" s="131"/>
      <c r="AKU1105" s="131"/>
      <c r="AKV1105" s="131"/>
      <c r="AKW1105" s="131"/>
      <c r="AKX1105" s="131"/>
      <c r="AKY1105" s="131"/>
      <c r="AKZ1105" s="131"/>
      <c r="ALA1105" s="131"/>
      <c r="ALB1105" s="131"/>
      <c r="ALC1105" s="131"/>
      <c r="ALD1105" s="131"/>
      <c r="ALE1105" s="131"/>
      <c r="ALF1105" s="131"/>
      <c r="ALG1105" s="131"/>
      <c r="ALH1105" s="131"/>
      <c r="ALI1105" s="131"/>
      <c r="ALJ1105" s="131"/>
      <c r="ALK1105" s="131"/>
      <c r="ALL1105" s="131"/>
      <c r="ALM1105" s="131"/>
      <c r="ALN1105" s="131"/>
    </row>
    <row r="1106" spans="1:1002" s="508" customFormat="1" x14ac:dyDescent="0.25">
      <c r="A1106" s="502"/>
      <c r="B1106" s="503"/>
      <c r="C1106" s="504"/>
      <c r="D1106" s="450"/>
      <c r="E1106" s="505"/>
      <c r="F1106" s="505"/>
      <c r="G1106" s="506"/>
      <c r="H1106" s="506"/>
      <c r="I1106" s="507"/>
      <c r="J1106" s="565"/>
      <c r="K1106" s="454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  <c r="EC1106" s="131"/>
      <c r="ED1106" s="131"/>
      <c r="EE1106" s="131"/>
      <c r="EF1106" s="131"/>
      <c r="EG1106" s="131"/>
      <c r="EH1106" s="131"/>
      <c r="EI1106" s="131"/>
      <c r="EJ1106" s="131"/>
      <c r="EK1106" s="131"/>
      <c r="EL1106" s="131"/>
      <c r="EM1106" s="131"/>
      <c r="EN1106" s="131"/>
      <c r="EO1106" s="131"/>
      <c r="EP1106" s="131"/>
      <c r="EQ1106" s="131"/>
      <c r="ER1106" s="131"/>
      <c r="ES1106" s="131"/>
      <c r="ET1106" s="131"/>
      <c r="EU1106" s="131"/>
      <c r="EV1106" s="131"/>
      <c r="EW1106" s="131"/>
      <c r="EX1106" s="131"/>
      <c r="EY1106" s="131"/>
      <c r="EZ1106" s="131"/>
      <c r="FA1106" s="131"/>
      <c r="FB1106" s="131"/>
      <c r="FC1106" s="131"/>
      <c r="FD1106" s="131"/>
      <c r="FE1106" s="131"/>
      <c r="FF1106" s="131"/>
      <c r="FG1106" s="131"/>
      <c r="FH1106" s="131"/>
      <c r="FI1106" s="131"/>
      <c r="FJ1106" s="131"/>
      <c r="FK1106" s="131"/>
      <c r="FL1106" s="131"/>
      <c r="FM1106" s="131"/>
      <c r="FN1106" s="131"/>
      <c r="FO1106" s="131"/>
      <c r="FP1106" s="131"/>
      <c r="FQ1106" s="131"/>
      <c r="FR1106" s="131"/>
      <c r="FS1106" s="131"/>
      <c r="FT1106" s="131"/>
      <c r="FU1106" s="131"/>
      <c r="FV1106" s="131"/>
      <c r="FW1106" s="131"/>
      <c r="FX1106" s="131"/>
      <c r="FY1106" s="131"/>
      <c r="FZ1106" s="131"/>
      <c r="GA1106" s="131"/>
      <c r="GB1106" s="131"/>
      <c r="GC1106" s="131"/>
      <c r="GD1106" s="131"/>
      <c r="GE1106" s="131"/>
      <c r="GF1106" s="131"/>
      <c r="GG1106" s="131"/>
      <c r="GH1106" s="131"/>
      <c r="GI1106" s="131"/>
      <c r="GJ1106" s="131"/>
      <c r="GK1106" s="131"/>
      <c r="GL1106" s="131"/>
      <c r="GM1106" s="131"/>
      <c r="GN1106" s="131"/>
      <c r="GO1106" s="131"/>
      <c r="GP1106" s="131"/>
      <c r="GQ1106" s="131"/>
      <c r="GR1106" s="131"/>
      <c r="GS1106" s="131"/>
      <c r="GT1106" s="131"/>
      <c r="GU1106" s="131"/>
      <c r="GV1106" s="131"/>
      <c r="GW1106" s="131"/>
      <c r="GX1106" s="131"/>
      <c r="GY1106" s="131"/>
      <c r="GZ1106" s="131"/>
      <c r="HA1106" s="131"/>
      <c r="HB1106" s="131"/>
      <c r="HC1106" s="131"/>
      <c r="HD1106" s="131"/>
      <c r="HE1106" s="131"/>
      <c r="HF1106" s="131"/>
      <c r="HG1106" s="131"/>
      <c r="HH1106" s="131"/>
      <c r="HI1106" s="131"/>
      <c r="HJ1106" s="131"/>
      <c r="HK1106" s="131"/>
      <c r="HL1106" s="131"/>
      <c r="HM1106" s="131"/>
      <c r="HN1106" s="131"/>
      <c r="HO1106" s="131"/>
      <c r="HP1106" s="131"/>
      <c r="HQ1106" s="131"/>
      <c r="HR1106" s="131"/>
      <c r="HS1106" s="131"/>
      <c r="HT1106" s="131"/>
      <c r="HU1106" s="131"/>
      <c r="HV1106" s="131"/>
      <c r="HW1106" s="131"/>
      <c r="HX1106" s="131"/>
      <c r="HY1106" s="131"/>
      <c r="HZ1106" s="131"/>
      <c r="IA1106" s="131"/>
      <c r="IB1106" s="131"/>
      <c r="IC1106" s="131"/>
      <c r="ID1106" s="131"/>
      <c r="IE1106" s="131"/>
      <c r="IF1106" s="131"/>
      <c r="IG1106" s="131"/>
      <c r="IH1106" s="131"/>
      <c r="II1106" s="131"/>
      <c r="IJ1106" s="131"/>
      <c r="IK1106" s="131"/>
      <c r="IL1106" s="131"/>
      <c r="IM1106" s="131"/>
      <c r="IN1106" s="131"/>
      <c r="IO1106" s="131"/>
      <c r="IP1106" s="131"/>
      <c r="IQ1106" s="131"/>
      <c r="IR1106" s="131"/>
      <c r="IS1106" s="131"/>
      <c r="IT1106" s="131"/>
      <c r="IU1106" s="131"/>
      <c r="IV1106" s="131"/>
      <c r="IW1106" s="131"/>
      <c r="IX1106" s="131"/>
      <c r="IY1106" s="131"/>
      <c r="IZ1106" s="131"/>
      <c r="JA1106" s="131"/>
      <c r="JB1106" s="131"/>
      <c r="JC1106" s="131"/>
      <c r="JD1106" s="131"/>
      <c r="JE1106" s="131"/>
      <c r="JF1106" s="131"/>
      <c r="JG1106" s="131"/>
      <c r="JH1106" s="131"/>
      <c r="JI1106" s="131"/>
      <c r="JJ1106" s="131"/>
      <c r="JK1106" s="131"/>
      <c r="JL1106" s="131"/>
      <c r="JM1106" s="131"/>
      <c r="JN1106" s="131"/>
      <c r="JO1106" s="131"/>
      <c r="JP1106" s="131"/>
      <c r="JQ1106" s="131"/>
      <c r="JR1106" s="131"/>
      <c r="JS1106" s="131"/>
      <c r="JT1106" s="131"/>
      <c r="JU1106" s="131"/>
      <c r="JV1106" s="131"/>
      <c r="JW1106" s="131"/>
      <c r="JX1106" s="131"/>
      <c r="JY1106" s="131"/>
      <c r="JZ1106" s="131"/>
      <c r="KA1106" s="131"/>
      <c r="KB1106" s="131"/>
      <c r="KC1106" s="131"/>
      <c r="KD1106" s="131"/>
      <c r="KE1106" s="131"/>
      <c r="KF1106" s="131"/>
      <c r="KG1106" s="131"/>
      <c r="KH1106" s="131"/>
      <c r="KI1106" s="131"/>
      <c r="KJ1106" s="131"/>
      <c r="KK1106" s="131"/>
      <c r="KL1106" s="131"/>
      <c r="KM1106" s="131"/>
      <c r="KN1106" s="131"/>
      <c r="KO1106" s="131"/>
      <c r="KP1106" s="131"/>
      <c r="KQ1106" s="131"/>
      <c r="KR1106" s="131"/>
      <c r="KS1106" s="131"/>
      <c r="KT1106" s="131"/>
      <c r="KU1106" s="131"/>
      <c r="KV1106" s="131"/>
      <c r="KW1106" s="131"/>
      <c r="KX1106" s="131"/>
      <c r="KY1106" s="131"/>
      <c r="KZ1106" s="131"/>
      <c r="LA1106" s="131"/>
      <c r="LB1106" s="131"/>
      <c r="LC1106" s="131"/>
      <c r="LD1106" s="131"/>
      <c r="LE1106" s="131"/>
      <c r="LF1106" s="131"/>
      <c r="LG1106" s="131"/>
      <c r="LH1106" s="131"/>
      <c r="LI1106" s="131"/>
      <c r="LJ1106" s="131"/>
      <c r="LK1106" s="131"/>
      <c r="LL1106" s="131"/>
      <c r="LM1106" s="131"/>
      <c r="LN1106" s="131"/>
      <c r="LO1106" s="131"/>
      <c r="LP1106" s="131"/>
      <c r="LQ1106" s="131"/>
      <c r="LR1106" s="131"/>
      <c r="LS1106" s="131"/>
      <c r="LT1106" s="131"/>
      <c r="LU1106" s="131"/>
      <c r="LV1106" s="131"/>
      <c r="LW1106" s="131"/>
      <c r="LX1106" s="131"/>
      <c r="LY1106" s="131"/>
      <c r="LZ1106" s="131"/>
      <c r="MA1106" s="131"/>
      <c r="MB1106" s="131"/>
      <c r="MC1106" s="131"/>
      <c r="MD1106" s="131"/>
      <c r="ME1106" s="131"/>
      <c r="MF1106" s="131"/>
      <c r="MG1106" s="131"/>
      <c r="MH1106" s="131"/>
      <c r="MI1106" s="131"/>
      <c r="MJ1106" s="131"/>
      <c r="MK1106" s="131"/>
      <c r="ML1106" s="131"/>
      <c r="MM1106" s="131"/>
      <c r="MN1106" s="131"/>
      <c r="MO1106" s="131"/>
      <c r="MP1106" s="131"/>
      <c r="MQ1106" s="131"/>
      <c r="MR1106" s="131"/>
      <c r="MS1106" s="131"/>
      <c r="MT1106" s="131"/>
      <c r="MU1106" s="131"/>
      <c r="MV1106" s="131"/>
      <c r="MW1106" s="131"/>
      <c r="MX1106" s="131"/>
      <c r="MY1106" s="131"/>
      <c r="MZ1106" s="131"/>
      <c r="NA1106" s="131"/>
      <c r="NB1106" s="131"/>
      <c r="NC1106" s="131"/>
      <c r="ND1106" s="131"/>
      <c r="NE1106" s="131"/>
      <c r="NF1106" s="131"/>
      <c r="NG1106" s="131"/>
      <c r="NH1106" s="131"/>
      <c r="NI1106" s="131"/>
      <c r="NJ1106" s="131"/>
      <c r="NK1106" s="131"/>
      <c r="NL1106" s="131"/>
      <c r="NM1106" s="131"/>
      <c r="NN1106" s="131"/>
      <c r="NO1106" s="131"/>
      <c r="NP1106" s="131"/>
      <c r="NQ1106" s="131"/>
      <c r="NR1106" s="131"/>
      <c r="NS1106" s="131"/>
      <c r="NT1106" s="131"/>
      <c r="NU1106" s="131"/>
      <c r="NV1106" s="131"/>
      <c r="NW1106" s="131"/>
      <c r="NX1106" s="131"/>
      <c r="NY1106" s="131"/>
      <c r="NZ1106" s="131"/>
      <c r="OA1106" s="131"/>
      <c r="OB1106" s="131"/>
      <c r="OC1106" s="131"/>
      <c r="OD1106" s="131"/>
      <c r="OE1106" s="131"/>
      <c r="OF1106" s="131"/>
      <c r="OG1106" s="131"/>
      <c r="OH1106" s="131"/>
      <c r="OI1106" s="131"/>
      <c r="OJ1106" s="131"/>
      <c r="OK1106" s="131"/>
      <c r="OL1106" s="131"/>
      <c r="OM1106" s="131"/>
      <c r="ON1106" s="131"/>
      <c r="OO1106" s="131"/>
      <c r="OP1106" s="131"/>
      <c r="OQ1106" s="131"/>
      <c r="OR1106" s="131"/>
      <c r="OS1106" s="131"/>
      <c r="OT1106" s="131"/>
      <c r="OU1106" s="131"/>
      <c r="OV1106" s="131"/>
      <c r="OW1106" s="131"/>
      <c r="OX1106" s="131"/>
      <c r="OY1106" s="131"/>
      <c r="OZ1106" s="131"/>
      <c r="PA1106" s="131"/>
      <c r="PB1106" s="131"/>
      <c r="PC1106" s="131"/>
      <c r="PD1106" s="131"/>
      <c r="PE1106" s="131"/>
      <c r="PF1106" s="131"/>
      <c r="PG1106" s="131"/>
      <c r="PH1106" s="131"/>
      <c r="PI1106" s="131"/>
      <c r="PJ1106" s="131"/>
      <c r="PK1106" s="131"/>
      <c r="PL1106" s="131"/>
      <c r="PM1106" s="131"/>
      <c r="PN1106" s="131"/>
      <c r="PO1106" s="131"/>
      <c r="PP1106" s="131"/>
      <c r="PQ1106" s="131"/>
      <c r="PR1106" s="131"/>
      <c r="PS1106" s="131"/>
      <c r="PT1106" s="131"/>
      <c r="PU1106" s="131"/>
      <c r="PV1106" s="131"/>
      <c r="PW1106" s="131"/>
      <c r="PX1106" s="131"/>
      <c r="PY1106" s="131"/>
      <c r="PZ1106" s="131"/>
      <c r="QA1106" s="131"/>
      <c r="QB1106" s="131"/>
      <c r="QC1106" s="131"/>
      <c r="QD1106" s="131"/>
      <c r="QE1106" s="131"/>
      <c r="QF1106" s="131"/>
      <c r="QG1106" s="131"/>
      <c r="QH1106" s="131"/>
      <c r="QI1106" s="131"/>
      <c r="QJ1106" s="131"/>
      <c r="QK1106" s="131"/>
      <c r="QL1106" s="131"/>
      <c r="QM1106" s="131"/>
      <c r="QN1106" s="131"/>
      <c r="QO1106" s="131"/>
      <c r="QP1106" s="131"/>
      <c r="QQ1106" s="131"/>
      <c r="QR1106" s="131"/>
      <c r="QS1106" s="131"/>
      <c r="QT1106" s="131"/>
      <c r="QU1106" s="131"/>
      <c r="QV1106" s="131"/>
      <c r="QW1106" s="131"/>
      <c r="QX1106" s="131"/>
      <c r="QY1106" s="131"/>
      <c r="QZ1106" s="131"/>
      <c r="RA1106" s="131"/>
      <c r="RB1106" s="131"/>
      <c r="RC1106" s="131"/>
      <c r="RD1106" s="131"/>
      <c r="RE1106" s="131"/>
      <c r="RF1106" s="131"/>
      <c r="RG1106" s="131"/>
      <c r="RH1106" s="131"/>
      <c r="RI1106" s="131"/>
      <c r="RJ1106" s="131"/>
      <c r="RK1106" s="131"/>
      <c r="RL1106" s="131"/>
      <c r="RM1106" s="131"/>
      <c r="RN1106" s="131"/>
      <c r="RO1106" s="131"/>
      <c r="RP1106" s="131"/>
      <c r="RQ1106" s="131"/>
      <c r="RR1106" s="131"/>
      <c r="RS1106" s="131"/>
      <c r="RT1106" s="131"/>
      <c r="RU1106" s="131"/>
      <c r="RV1106" s="131"/>
      <c r="RW1106" s="131"/>
      <c r="RX1106" s="131"/>
      <c r="RY1106" s="131"/>
      <c r="RZ1106" s="131"/>
      <c r="SA1106" s="131"/>
      <c r="SB1106" s="131"/>
      <c r="SC1106" s="131"/>
      <c r="SD1106" s="131"/>
      <c r="SE1106" s="131"/>
      <c r="SF1106" s="131"/>
      <c r="SG1106" s="131"/>
      <c r="SH1106" s="131"/>
      <c r="SI1106" s="131"/>
      <c r="SJ1106" s="131"/>
      <c r="SK1106" s="131"/>
      <c r="SL1106" s="131"/>
      <c r="SM1106" s="131"/>
      <c r="SN1106" s="131"/>
      <c r="SO1106" s="131"/>
      <c r="SP1106" s="131"/>
      <c r="SQ1106" s="131"/>
      <c r="SR1106" s="131"/>
      <c r="SS1106" s="131"/>
      <c r="ST1106" s="131"/>
      <c r="SU1106" s="131"/>
      <c r="SV1106" s="131"/>
      <c r="SW1106" s="131"/>
      <c r="SX1106" s="131"/>
      <c r="SY1106" s="131"/>
      <c r="SZ1106" s="131"/>
      <c r="TA1106" s="131"/>
      <c r="TB1106" s="131"/>
      <c r="TC1106" s="131"/>
      <c r="TD1106" s="131"/>
      <c r="TE1106" s="131"/>
      <c r="TF1106" s="131"/>
      <c r="TG1106" s="131"/>
      <c r="TH1106" s="131"/>
      <c r="TI1106" s="131"/>
      <c r="TJ1106" s="131"/>
      <c r="TK1106" s="131"/>
      <c r="TL1106" s="131"/>
      <c r="TM1106" s="131"/>
      <c r="TN1106" s="131"/>
      <c r="TO1106" s="131"/>
      <c r="TP1106" s="131"/>
      <c r="TQ1106" s="131"/>
      <c r="TR1106" s="131"/>
      <c r="TS1106" s="131"/>
      <c r="TT1106" s="131"/>
      <c r="TU1106" s="131"/>
      <c r="TV1106" s="131"/>
      <c r="TW1106" s="131"/>
      <c r="TX1106" s="131"/>
      <c r="TY1106" s="131"/>
      <c r="TZ1106" s="131"/>
      <c r="UA1106" s="131"/>
      <c r="UB1106" s="131"/>
      <c r="UC1106" s="131"/>
      <c r="UD1106" s="131"/>
      <c r="UE1106" s="131"/>
      <c r="UF1106" s="131"/>
      <c r="UG1106" s="131"/>
      <c r="UH1106" s="131"/>
      <c r="UI1106" s="131"/>
      <c r="UJ1106" s="131"/>
      <c r="UK1106" s="131"/>
      <c r="UL1106" s="131"/>
      <c r="UM1106" s="131"/>
      <c r="UN1106" s="131"/>
      <c r="UO1106" s="131"/>
      <c r="UP1106" s="131"/>
      <c r="UQ1106" s="131"/>
      <c r="UR1106" s="131"/>
      <c r="US1106" s="131"/>
      <c r="UT1106" s="131"/>
      <c r="UU1106" s="131"/>
      <c r="UV1106" s="131"/>
      <c r="UW1106" s="131"/>
      <c r="UX1106" s="131"/>
      <c r="UY1106" s="131"/>
      <c r="UZ1106" s="131"/>
      <c r="VA1106" s="131"/>
      <c r="VB1106" s="131"/>
      <c r="VC1106" s="131"/>
      <c r="VD1106" s="131"/>
      <c r="VE1106" s="131"/>
      <c r="VF1106" s="131"/>
      <c r="VG1106" s="131"/>
      <c r="VH1106" s="131"/>
      <c r="VI1106" s="131"/>
      <c r="VJ1106" s="131"/>
      <c r="VK1106" s="131"/>
      <c r="VL1106" s="131"/>
      <c r="VM1106" s="131"/>
      <c r="VN1106" s="131"/>
      <c r="VO1106" s="131"/>
      <c r="VP1106" s="131"/>
      <c r="VQ1106" s="131"/>
      <c r="VR1106" s="131"/>
      <c r="VS1106" s="131"/>
      <c r="VT1106" s="131"/>
      <c r="VU1106" s="131"/>
      <c r="VV1106" s="131"/>
      <c r="VW1106" s="131"/>
      <c r="VX1106" s="131"/>
      <c r="VY1106" s="131"/>
      <c r="VZ1106" s="131"/>
      <c r="WA1106" s="131"/>
      <c r="WB1106" s="131"/>
      <c r="WC1106" s="131"/>
      <c r="WD1106" s="131"/>
      <c r="WE1106" s="131"/>
      <c r="WF1106" s="131"/>
      <c r="WG1106" s="131"/>
      <c r="WH1106" s="131"/>
      <c r="WI1106" s="131"/>
      <c r="WJ1106" s="131"/>
      <c r="WK1106" s="131"/>
      <c r="WL1106" s="131"/>
      <c r="WM1106" s="131"/>
      <c r="WN1106" s="131"/>
      <c r="WO1106" s="131"/>
      <c r="WP1106" s="131"/>
      <c r="WQ1106" s="131"/>
      <c r="WR1106" s="131"/>
      <c r="WS1106" s="131"/>
      <c r="WT1106" s="131"/>
      <c r="WU1106" s="131"/>
      <c r="WV1106" s="131"/>
      <c r="WW1106" s="131"/>
      <c r="WX1106" s="131"/>
      <c r="WY1106" s="131"/>
      <c r="WZ1106" s="131"/>
      <c r="XA1106" s="131"/>
      <c r="XB1106" s="131"/>
      <c r="XC1106" s="131"/>
      <c r="XD1106" s="131"/>
      <c r="XE1106" s="131"/>
      <c r="XF1106" s="131"/>
      <c r="XG1106" s="131"/>
      <c r="XH1106" s="131"/>
      <c r="XI1106" s="131"/>
      <c r="XJ1106" s="131"/>
      <c r="XK1106" s="131"/>
      <c r="XL1106" s="131"/>
      <c r="XM1106" s="131"/>
      <c r="XN1106" s="131"/>
      <c r="XO1106" s="131"/>
      <c r="XP1106" s="131"/>
      <c r="XQ1106" s="131"/>
      <c r="XR1106" s="131"/>
      <c r="XS1106" s="131"/>
      <c r="XT1106" s="131"/>
      <c r="XU1106" s="131"/>
      <c r="XV1106" s="131"/>
      <c r="XW1106" s="131"/>
      <c r="XX1106" s="131"/>
      <c r="XY1106" s="131"/>
      <c r="XZ1106" s="131"/>
      <c r="YA1106" s="131"/>
      <c r="YB1106" s="131"/>
      <c r="YC1106" s="131"/>
      <c r="YD1106" s="131"/>
      <c r="YE1106" s="131"/>
      <c r="YF1106" s="131"/>
      <c r="YG1106" s="131"/>
      <c r="YH1106" s="131"/>
      <c r="YI1106" s="131"/>
      <c r="YJ1106" s="131"/>
      <c r="YK1106" s="131"/>
      <c r="YL1106" s="131"/>
      <c r="YM1106" s="131"/>
      <c r="YN1106" s="131"/>
      <c r="YO1106" s="131"/>
      <c r="YP1106" s="131"/>
      <c r="YQ1106" s="131"/>
      <c r="YR1106" s="131"/>
      <c r="YS1106" s="131"/>
      <c r="YT1106" s="131"/>
      <c r="YU1106" s="131"/>
      <c r="YV1106" s="131"/>
      <c r="YW1106" s="131"/>
      <c r="YX1106" s="131"/>
      <c r="YY1106" s="131"/>
      <c r="YZ1106" s="131"/>
      <c r="ZA1106" s="131"/>
      <c r="ZB1106" s="131"/>
      <c r="ZC1106" s="131"/>
      <c r="ZD1106" s="131"/>
      <c r="ZE1106" s="131"/>
      <c r="ZF1106" s="131"/>
      <c r="ZG1106" s="131"/>
      <c r="ZH1106" s="131"/>
      <c r="ZI1106" s="131"/>
      <c r="ZJ1106" s="131"/>
      <c r="ZK1106" s="131"/>
      <c r="ZL1106" s="131"/>
      <c r="ZM1106" s="131"/>
      <c r="ZN1106" s="131"/>
      <c r="ZO1106" s="131"/>
      <c r="ZP1106" s="131"/>
      <c r="ZQ1106" s="131"/>
      <c r="ZR1106" s="131"/>
      <c r="ZS1106" s="131"/>
      <c r="ZT1106" s="131"/>
      <c r="ZU1106" s="131"/>
      <c r="ZV1106" s="131"/>
      <c r="ZW1106" s="131"/>
      <c r="ZX1106" s="131"/>
      <c r="ZY1106" s="131"/>
      <c r="ZZ1106" s="131"/>
      <c r="AAA1106" s="131"/>
      <c r="AAB1106" s="131"/>
      <c r="AAC1106" s="131"/>
      <c r="AAD1106" s="131"/>
      <c r="AAE1106" s="131"/>
      <c r="AAF1106" s="131"/>
      <c r="AAG1106" s="131"/>
      <c r="AAH1106" s="131"/>
      <c r="AAI1106" s="131"/>
      <c r="AAJ1106" s="131"/>
      <c r="AAK1106" s="131"/>
      <c r="AAL1106" s="131"/>
      <c r="AAM1106" s="131"/>
      <c r="AAN1106" s="131"/>
      <c r="AAO1106" s="131"/>
      <c r="AAP1106" s="131"/>
      <c r="AAQ1106" s="131"/>
      <c r="AAR1106" s="131"/>
      <c r="AAS1106" s="131"/>
      <c r="AAT1106" s="131"/>
      <c r="AAU1106" s="131"/>
      <c r="AAV1106" s="131"/>
      <c r="AAW1106" s="131"/>
      <c r="AAX1106" s="131"/>
      <c r="AAY1106" s="131"/>
      <c r="AAZ1106" s="131"/>
      <c r="ABA1106" s="131"/>
      <c r="ABB1106" s="131"/>
      <c r="ABC1106" s="131"/>
      <c r="ABD1106" s="131"/>
      <c r="ABE1106" s="131"/>
      <c r="ABF1106" s="131"/>
      <c r="ABG1106" s="131"/>
      <c r="ABH1106" s="131"/>
      <c r="ABI1106" s="131"/>
      <c r="ABJ1106" s="131"/>
      <c r="ABK1106" s="131"/>
      <c r="ABL1106" s="131"/>
      <c r="ABM1106" s="131"/>
      <c r="ABN1106" s="131"/>
      <c r="ABO1106" s="131"/>
      <c r="ABP1106" s="131"/>
      <c r="ABQ1106" s="131"/>
      <c r="ABR1106" s="131"/>
      <c r="ABS1106" s="131"/>
      <c r="ABT1106" s="131"/>
      <c r="ABU1106" s="131"/>
      <c r="ABV1106" s="131"/>
      <c r="ABW1106" s="131"/>
      <c r="ABX1106" s="131"/>
      <c r="ABY1106" s="131"/>
      <c r="ABZ1106" s="131"/>
      <c r="ACA1106" s="131"/>
      <c r="ACB1106" s="131"/>
      <c r="ACC1106" s="131"/>
      <c r="ACD1106" s="131"/>
      <c r="ACE1106" s="131"/>
      <c r="ACF1106" s="131"/>
      <c r="ACG1106" s="131"/>
      <c r="ACH1106" s="131"/>
      <c r="ACI1106" s="131"/>
      <c r="ACJ1106" s="131"/>
      <c r="ACK1106" s="131"/>
      <c r="ACL1106" s="131"/>
      <c r="ACM1106" s="131"/>
      <c r="ACN1106" s="131"/>
      <c r="ACO1106" s="131"/>
      <c r="ACP1106" s="131"/>
      <c r="ACQ1106" s="131"/>
      <c r="ACR1106" s="131"/>
      <c r="ACS1106" s="131"/>
      <c r="ACT1106" s="131"/>
      <c r="ACU1106" s="131"/>
      <c r="ACV1106" s="131"/>
      <c r="ACW1106" s="131"/>
      <c r="ACX1106" s="131"/>
      <c r="ACY1106" s="131"/>
      <c r="ACZ1106" s="131"/>
      <c r="ADA1106" s="131"/>
      <c r="ADB1106" s="131"/>
      <c r="ADC1106" s="131"/>
      <c r="ADD1106" s="131"/>
      <c r="ADE1106" s="131"/>
      <c r="ADF1106" s="131"/>
      <c r="ADG1106" s="131"/>
      <c r="ADH1106" s="131"/>
      <c r="ADI1106" s="131"/>
      <c r="ADJ1106" s="131"/>
      <c r="ADK1106" s="131"/>
      <c r="ADL1106" s="131"/>
      <c r="ADM1106" s="131"/>
      <c r="ADN1106" s="131"/>
      <c r="ADO1106" s="131"/>
      <c r="ADP1106" s="131"/>
      <c r="ADQ1106" s="131"/>
      <c r="ADR1106" s="131"/>
      <c r="ADS1106" s="131"/>
      <c r="ADT1106" s="131"/>
      <c r="ADU1106" s="131"/>
      <c r="ADV1106" s="131"/>
      <c r="ADW1106" s="131"/>
      <c r="ADX1106" s="131"/>
      <c r="ADY1106" s="131"/>
      <c r="ADZ1106" s="131"/>
      <c r="AEA1106" s="131"/>
      <c r="AEB1106" s="131"/>
      <c r="AEC1106" s="131"/>
      <c r="AED1106" s="131"/>
      <c r="AEE1106" s="131"/>
      <c r="AEF1106" s="131"/>
      <c r="AEG1106" s="131"/>
      <c r="AEH1106" s="131"/>
      <c r="AEI1106" s="131"/>
      <c r="AEJ1106" s="131"/>
      <c r="AEK1106" s="131"/>
      <c r="AEL1106" s="131"/>
      <c r="AEM1106" s="131"/>
      <c r="AEN1106" s="131"/>
      <c r="AEO1106" s="131"/>
      <c r="AEP1106" s="131"/>
      <c r="AEQ1106" s="131"/>
      <c r="AER1106" s="131"/>
      <c r="AES1106" s="131"/>
      <c r="AET1106" s="131"/>
      <c r="AEU1106" s="131"/>
      <c r="AEV1106" s="131"/>
      <c r="AEW1106" s="131"/>
      <c r="AEX1106" s="131"/>
      <c r="AEY1106" s="131"/>
      <c r="AEZ1106" s="131"/>
      <c r="AFA1106" s="131"/>
      <c r="AFB1106" s="131"/>
      <c r="AFC1106" s="131"/>
      <c r="AFD1106" s="131"/>
      <c r="AFE1106" s="131"/>
      <c r="AFF1106" s="131"/>
      <c r="AFG1106" s="131"/>
      <c r="AFH1106" s="131"/>
      <c r="AFI1106" s="131"/>
      <c r="AFJ1106" s="131"/>
      <c r="AFK1106" s="131"/>
      <c r="AFL1106" s="131"/>
      <c r="AFM1106" s="131"/>
      <c r="AFN1106" s="131"/>
      <c r="AFO1106" s="131"/>
      <c r="AFP1106" s="131"/>
      <c r="AFQ1106" s="131"/>
      <c r="AFR1106" s="131"/>
      <c r="AFS1106" s="131"/>
      <c r="AFT1106" s="131"/>
      <c r="AFU1106" s="131"/>
      <c r="AFV1106" s="131"/>
      <c r="AFW1106" s="131"/>
      <c r="AFX1106" s="131"/>
      <c r="AFY1106" s="131"/>
      <c r="AFZ1106" s="131"/>
      <c r="AGA1106" s="131"/>
      <c r="AGB1106" s="131"/>
      <c r="AGC1106" s="131"/>
      <c r="AGD1106" s="131"/>
      <c r="AGE1106" s="131"/>
      <c r="AGF1106" s="131"/>
      <c r="AGG1106" s="131"/>
      <c r="AGH1106" s="131"/>
      <c r="AGI1106" s="131"/>
      <c r="AGJ1106" s="131"/>
      <c r="AGK1106" s="131"/>
      <c r="AGL1106" s="131"/>
      <c r="AGM1106" s="131"/>
      <c r="AGN1106" s="131"/>
      <c r="AGO1106" s="131"/>
      <c r="AGP1106" s="131"/>
      <c r="AGQ1106" s="131"/>
      <c r="AGR1106" s="131"/>
      <c r="AGS1106" s="131"/>
      <c r="AGT1106" s="131"/>
      <c r="AGU1106" s="131"/>
      <c r="AGV1106" s="131"/>
      <c r="AGW1106" s="131"/>
      <c r="AGX1106" s="131"/>
      <c r="AGY1106" s="131"/>
      <c r="AGZ1106" s="131"/>
      <c r="AHA1106" s="131"/>
      <c r="AHB1106" s="131"/>
      <c r="AHC1106" s="131"/>
      <c r="AHD1106" s="131"/>
      <c r="AHE1106" s="131"/>
      <c r="AHF1106" s="131"/>
      <c r="AHG1106" s="131"/>
      <c r="AHH1106" s="131"/>
      <c r="AHI1106" s="131"/>
      <c r="AHJ1106" s="131"/>
      <c r="AHK1106" s="131"/>
      <c r="AHL1106" s="131"/>
      <c r="AHM1106" s="131"/>
      <c r="AHN1106" s="131"/>
      <c r="AHO1106" s="131"/>
      <c r="AHP1106" s="131"/>
      <c r="AHQ1106" s="131"/>
      <c r="AHR1106" s="131"/>
      <c r="AHS1106" s="131"/>
      <c r="AHT1106" s="131"/>
      <c r="AHU1106" s="131"/>
      <c r="AHV1106" s="131"/>
      <c r="AHW1106" s="131"/>
      <c r="AHX1106" s="131"/>
      <c r="AHY1106" s="131"/>
      <c r="AHZ1106" s="131"/>
      <c r="AIA1106" s="131"/>
      <c r="AIB1106" s="131"/>
      <c r="AIC1106" s="131"/>
      <c r="AID1106" s="131"/>
      <c r="AIE1106" s="131"/>
      <c r="AIF1106" s="131"/>
      <c r="AIG1106" s="131"/>
      <c r="AIH1106" s="131"/>
      <c r="AII1106" s="131"/>
      <c r="AIJ1106" s="131"/>
      <c r="AIK1106" s="131"/>
      <c r="AIL1106" s="131"/>
      <c r="AIM1106" s="131"/>
      <c r="AIN1106" s="131"/>
      <c r="AIO1106" s="131"/>
      <c r="AIP1106" s="131"/>
      <c r="AIQ1106" s="131"/>
      <c r="AIR1106" s="131"/>
      <c r="AIS1106" s="131"/>
      <c r="AIT1106" s="131"/>
      <c r="AIU1106" s="131"/>
      <c r="AIV1106" s="131"/>
      <c r="AIW1106" s="131"/>
      <c r="AIX1106" s="131"/>
      <c r="AIY1106" s="131"/>
      <c r="AIZ1106" s="131"/>
      <c r="AJA1106" s="131"/>
      <c r="AJB1106" s="131"/>
      <c r="AJC1106" s="131"/>
      <c r="AJD1106" s="131"/>
      <c r="AJE1106" s="131"/>
      <c r="AJF1106" s="131"/>
      <c r="AJG1106" s="131"/>
      <c r="AJH1106" s="131"/>
      <c r="AJI1106" s="131"/>
      <c r="AJJ1106" s="131"/>
      <c r="AJK1106" s="131"/>
      <c r="AJL1106" s="131"/>
      <c r="AJM1106" s="131"/>
      <c r="AJN1106" s="131"/>
      <c r="AJO1106" s="131"/>
      <c r="AJP1106" s="131"/>
      <c r="AJQ1106" s="131"/>
      <c r="AJR1106" s="131"/>
      <c r="AJS1106" s="131"/>
      <c r="AJT1106" s="131"/>
      <c r="AJU1106" s="131"/>
      <c r="AJV1106" s="131"/>
      <c r="AJW1106" s="131"/>
      <c r="AJX1106" s="131"/>
      <c r="AJY1106" s="131"/>
      <c r="AJZ1106" s="131"/>
      <c r="AKA1106" s="131"/>
      <c r="AKB1106" s="131"/>
      <c r="AKC1106" s="131"/>
      <c r="AKD1106" s="131"/>
      <c r="AKE1106" s="131"/>
      <c r="AKF1106" s="131"/>
      <c r="AKG1106" s="131"/>
      <c r="AKH1106" s="131"/>
      <c r="AKI1106" s="131"/>
      <c r="AKJ1106" s="131"/>
      <c r="AKK1106" s="131"/>
      <c r="AKL1106" s="131"/>
      <c r="AKM1106" s="131"/>
      <c r="AKN1106" s="131"/>
      <c r="AKO1106" s="131"/>
      <c r="AKP1106" s="131"/>
      <c r="AKQ1106" s="131"/>
      <c r="AKR1106" s="131"/>
      <c r="AKS1106" s="131"/>
      <c r="AKT1106" s="131"/>
      <c r="AKU1106" s="131"/>
      <c r="AKV1106" s="131"/>
      <c r="AKW1106" s="131"/>
      <c r="AKX1106" s="131"/>
      <c r="AKY1106" s="131"/>
      <c r="AKZ1106" s="131"/>
      <c r="ALA1106" s="131"/>
      <c r="ALB1106" s="131"/>
      <c r="ALC1106" s="131"/>
      <c r="ALD1106" s="131"/>
      <c r="ALE1106" s="131"/>
      <c r="ALF1106" s="131"/>
      <c r="ALG1106" s="131"/>
      <c r="ALH1106" s="131"/>
      <c r="ALI1106" s="131"/>
      <c r="ALJ1106" s="131"/>
      <c r="ALK1106" s="131"/>
      <c r="ALL1106" s="131"/>
      <c r="ALM1106" s="131"/>
      <c r="ALN1106" s="131"/>
    </row>
    <row r="1107" spans="1:1002" s="508" customFormat="1" x14ac:dyDescent="0.25">
      <c r="A1107" s="502"/>
      <c r="B1107" s="503"/>
      <c r="C1107" s="504"/>
      <c r="D1107" s="450"/>
      <c r="E1107" s="505"/>
      <c r="F1107" s="505"/>
      <c r="G1107" s="506"/>
      <c r="H1107" s="506"/>
      <c r="I1107" s="507"/>
      <c r="J1107" s="565"/>
      <c r="K1107" s="454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  <c r="EC1107" s="131"/>
      <c r="ED1107" s="131"/>
      <c r="EE1107" s="131"/>
      <c r="EF1107" s="131"/>
      <c r="EG1107" s="131"/>
      <c r="EH1107" s="131"/>
      <c r="EI1107" s="131"/>
      <c r="EJ1107" s="131"/>
      <c r="EK1107" s="131"/>
      <c r="EL1107" s="131"/>
      <c r="EM1107" s="131"/>
      <c r="EN1107" s="131"/>
      <c r="EO1107" s="131"/>
      <c r="EP1107" s="131"/>
      <c r="EQ1107" s="131"/>
      <c r="ER1107" s="131"/>
      <c r="ES1107" s="131"/>
      <c r="ET1107" s="131"/>
      <c r="EU1107" s="131"/>
      <c r="EV1107" s="131"/>
      <c r="EW1107" s="131"/>
      <c r="EX1107" s="131"/>
      <c r="EY1107" s="131"/>
      <c r="EZ1107" s="131"/>
      <c r="FA1107" s="131"/>
      <c r="FB1107" s="131"/>
      <c r="FC1107" s="131"/>
      <c r="FD1107" s="131"/>
      <c r="FE1107" s="131"/>
      <c r="FF1107" s="131"/>
      <c r="FG1107" s="131"/>
      <c r="FH1107" s="131"/>
      <c r="FI1107" s="131"/>
      <c r="FJ1107" s="131"/>
      <c r="FK1107" s="131"/>
      <c r="FL1107" s="131"/>
      <c r="FM1107" s="131"/>
      <c r="FN1107" s="131"/>
      <c r="FO1107" s="131"/>
      <c r="FP1107" s="131"/>
      <c r="FQ1107" s="131"/>
      <c r="FR1107" s="131"/>
      <c r="FS1107" s="131"/>
      <c r="FT1107" s="131"/>
      <c r="FU1107" s="131"/>
      <c r="FV1107" s="131"/>
      <c r="FW1107" s="131"/>
      <c r="FX1107" s="131"/>
      <c r="FY1107" s="131"/>
      <c r="FZ1107" s="131"/>
      <c r="GA1107" s="131"/>
      <c r="GB1107" s="131"/>
      <c r="GC1107" s="131"/>
      <c r="GD1107" s="131"/>
      <c r="GE1107" s="131"/>
      <c r="GF1107" s="131"/>
      <c r="GG1107" s="131"/>
      <c r="GH1107" s="131"/>
      <c r="GI1107" s="131"/>
      <c r="GJ1107" s="131"/>
      <c r="GK1107" s="131"/>
      <c r="GL1107" s="131"/>
      <c r="GM1107" s="131"/>
      <c r="GN1107" s="131"/>
      <c r="GO1107" s="131"/>
      <c r="GP1107" s="131"/>
      <c r="GQ1107" s="131"/>
      <c r="GR1107" s="131"/>
      <c r="GS1107" s="131"/>
      <c r="GT1107" s="131"/>
      <c r="GU1107" s="131"/>
      <c r="GV1107" s="131"/>
      <c r="GW1107" s="131"/>
      <c r="GX1107" s="131"/>
      <c r="GY1107" s="131"/>
      <c r="GZ1107" s="131"/>
      <c r="HA1107" s="131"/>
      <c r="HB1107" s="131"/>
      <c r="HC1107" s="131"/>
      <c r="HD1107" s="131"/>
      <c r="HE1107" s="131"/>
      <c r="HF1107" s="131"/>
      <c r="HG1107" s="131"/>
      <c r="HH1107" s="131"/>
      <c r="HI1107" s="131"/>
      <c r="HJ1107" s="131"/>
      <c r="HK1107" s="131"/>
      <c r="HL1107" s="131"/>
      <c r="HM1107" s="131"/>
      <c r="HN1107" s="131"/>
      <c r="HO1107" s="131"/>
      <c r="HP1107" s="131"/>
      <c r="HQ1107" s="131"/>
      <c r="HR1107" s="131"/>
      <c r="HS1107" s="131"/>
      <c r="HT1107" s="131"/>
      <c r="HU1107" s="131"/>
      <c r="HV1107" s="131"/>
      <c r="HW1107" s="131"/>
      <c r="HX1107" s="131"/>
      <c r="HY1107" s="131"/>
      <c r="HZ1107" s="131"/>
      <c r="IA1107" s="131"/>
      <c r="IB1107" s="131"/>
      <c r="IC1107" s="131"/>
      <c r="ID1107" s="131"/>
      <c r="IE1107" s="131"/>
      <c r="IF1107" s="131"/>
      <c r="IG1107" s="131"/>
      <c r="IH1107" s="131"/>
      <c r="II1107" s="131"/>
      <c r="IJ1107" s="131"/>
      <c r="IK1107" s="131"/>
      <c r="IL1107" s="131"/>
      <c r="IM1107" s="131"/>
      <c r="IN1107" s="131"/>
      <c r="IO1107" s="131"/>
      <c r="IP1107" s="131"/>
      <c r="IQ1107" s="131"/>
      <c r="IR1107" s="131"/>
      <c r="IS1107" s="131"/>
      <c r="IT1107" s="131"/>
      <c r="IU1107" s="131"/>
      <c r="IV1107" s="131"/>
      <c r="IW1107" s="131"/>
      <c r="IX1107" s="131"/>
      <c r="IY1107" s="131"/>
      <c r="IZ1107" s="131"/>
      <c r="JA1107" s="131"/>
      <c r="JB1107" s="131"/>
      <c r="JC1107" s="131"/>
      <c r="JD1107" s="131"/>
      <c r="JE1107" s="131"/>
      <c r="JF1107" s="131"/>
      <c r="JG1107" s="131"/>
      <c r="JH1107" s="131"/>
      <c r="JI1107" s="131"/>
      <c r="JJ1107" s="131"/>
      <c r="JK1107" s="131"/>
      <c r="JL1107" s="131"/>
      <c r="JM1107" s="131"/>
      <c r="JN1107" s="131"/>
      <c r="JO1107" s="131"/>
      <c r="JP1107" s="131"/>
      <c r="JQ1107" s="131"/>
      <c r="JR1107" s="131"/>
      <c r="JS1107" s="131"/>
      <c r="JT1107" s="131"/>
      <c r="JU1107" s="131"/>
      <c r="JV1107" s="131"/>
      <c r="JW1107" s="131"/>
      <c r="JX1107" s="131"/>
      <c r="JY1107" s="131"/>
      <c r="JZ1107" s="131"/>
      <c r="KA1107" s="131"/>
      <c r="KB1107" s="131"/>
      <c r="KC1107" s="131"/>
      <c r="KD1107" s="131"/>
      <c r="KE1107" s="131"/>
      <c r="KF1107" s="131"/>
      <c r="KG1107" s="131"/>
      <c r="KH1107" s="131"/>
      <c r="KI1107" s="131"/>
      <c r="KJ1107" s="131"/>
      <c r="KK1107" s="131"/>
      <c r="KL1107" s="131"/>
      <c r="KM1107" s="131"/>
      <c r="KN1107" s="131"/>
      <c r="KO1107" s="131"/>
      <c r="KP1107" s="131"/>
      <c r="KQ1107" s="131"/>
      <c r="KR1107" s="131"/>
      <c r="KS1107" s="131"/>
      <c r="KT1107" s="131"/>
      <c r="KU1107" s="131"/>
      <c r="KV1107" s="131"/>
      <c r="KW1107" s="131"/>
      <c r="KX1107" s="131"/>
      <c r="KY1107" s="131"/>
      <c r="KZ1107" s="131"/>
      <c r="LA1107" s="131"/>
      <c r="LB1107" s="131"/>
      <c r="LC1107" s="131"/>
      <c r="LD1107" s="131"/>
      <c r="LE1107" s="131"/>
      <c r="LF1107" s="131"/>
      <c r="LG1107" s="131"/>
      <c r="LH1107" s="131"/>
      <c r="LI1107" s="131"/>
      <c r="LJ1107" s="131"/>
      <c r="LK1107" s="131"/>
      <c r="LL1107" s="131"/>
      <c r="LM1107" s="131"/>
      <c r="LN1107" s="131"/>
      <c r="LO1107" s="131"/>
      <c r="LP1107" s="131"/>
      <c r="LQ1107" s="131"/>
      <c r="LR1107" s="131"/>
      <c r="LS1107" s="131"/>
      <c r="LT1107" s="131"/>
      <c r="LU1107" s="131"/>
      <c r="LV1107" s="131"/>
      <c r="LW1107" s="131"/>
      <c r="LX1107" s="131"/>
      <c r="LY1107" s="131"/>
      <c r="LZ1107" s="131"/>
      <c r="MA1107" s="131"/>
      <c r="MB1107" s="131"/>
      <c r="MC1107" s="131"/>
      <c r="MD1107" s="131"/>
      <c r="ME1107" s="131"/>
      <c r="MF1107" s="131"/>
      <c r="MG1107" s="131"/>
      <c r="MH1107" s="131"/>
      <c r="MI1107" s="131"/>
      <c r="MJ1107" s="131"/>
      <c r="MK1107" s="131"/>
      <c r="ML1107" s="131"/>
      <c r="MM1107" s="131"/>
      <c r="MN1107" s="131"/>
      <c r="MO1107" s="131"/>
      <c r="MP1107" s="131"/>
      <c r="MQ1107" s="131"/>
      <c r="MR1107" s="131"/>
      <c r="MS1107" s="131"/>
      <c r="MT1107" s="131"/>
      <c r="MU1107" s="131"/>
      <c r="MV1107" s="131"/>
      <c r="MW1107" s="131"/>
      <c r="MX1107" s="131"/>
      <c r="MY1107" s="131"/>
      <c r="MZ1107" s="131"/>
      <c r="NA1107" s="131"/>
      <c r="NB1107" s="131"/>
      <c r="NC1107" s="131"/>
      <c r="ND1107" s="131"/>
      <c r="NE1107" s="131"/>
      <c r="NF1107" s="131"/>
      <c r="NG1107" s="131"/>
      <c r="NH1107" s="131"/>
      <c r="NI1107" s="131"/>
      <c r="NJ1107" s="131"/>
      <c r="NK1107" s="131"/>
      <c r="NL1107" s="131"/>
      <c r="NM1107" s="131"/>
      <c r="NN1107" s="131"/>
      <c r="NO1107" s="131"/>
      <c r="NP1107" s="131"/>
      <c r="NQ1107" s="131"/>
      <c r="NR1107" s="131"/>
      <c r="NS1107" s="131"/>
      <c r="NT1107" s="131"/>
      <c r="NU1107" s="131"/>
      <c r="NV1107" s="131"/>
      <c r="NW1107" s="131"/>
      <c r="NX1107" s="131"/>
      <c r="NY1107" s="131"/>
      <c r="NZ1107" s="131"/>
      <c r="OA1107" s="131"/>
      <c r="OB1107" s="131"/>
      <c r="OC1107" s="131"/>
      <c r="OD1107" s="131"/>
      <c r="OE1107" s="131"/>
      <c r="OF1107" s="131"/>
      <c r="OG1107" s="131"/>
      <c r="OH1107" s="131"/>
      <c r="OI1107" s="131"/>
      <c r="OJ1107" s="131"/>
      <c r="OK1107" s="131"/>
      <c r="OL1107" s="131"/>
      <c r="OM1107" s="131"/>
      <c r="ON1107" s="131"/>
      <c r="OO1107" s="131"/>
      <c r="OP1107" s="131"/>
      <c r="OQ1107" s="131"/>
      <c r="OR1107" s="131"/>
      <c r="OS1107" s="131"/>
      <c r="OT1107" s="131"/>
      <c r="OU1107" s="131"/>
      <c r="OV1107" s="131"/>
      <c r="OW1107" s="131"/>
      <c r="OX1107" s="131"/>
      <c r="OY1107" s="131"/>
      <c r="OZ1107" s="131"/>
      <c r="PA1107" s="131"/>
      <c r="PB1107" s="131"/>
      <c r="PC1107" s="131"/>
      <c r="PD1107" s="131"/>
      <c r="PE1107" s="131"/>
      <c r="PF1107" s="131"/>
      <c r="PG1107" s="131"/>
      <c r="PH1107" s="131"/>
      <c r="PI1107" s="131"/>
      <c r="PJ1107" s="131"/>
      <c r="PK1107" s="131"/>
      <c r="PL1107" s="131"/>
      <c r="PM1107" s="131"/>
      <c r="PN1107" s="131"/>
      <c r="PO1107" s="131"/>
      <c r="PP1107" s="131"/>
      <c r="PQ1107" s="131"/>
      <c r="PR1107" s="131"/>
      <c r="PS1107" s="131"/>
      <c r="PT1107" s="131"/>
      <c r="PU1107" s="131"/>
      <c r="PV1107" s="131"/>
      <c r="PW1107" s="131"/>
      <c r="PX1107" s="131"/>
      <c r="PY1107" s="131"/>
      <c r="PZ1107" s="131"/>
      <c r="QA1107" s="131"/>
      <c r="QB1107" s="131"/>
      <c r="QC1107" s="131"/>
      <c r="QD1107" s="131"/>
      <c r="QE1107" s="131"/>
      <c r="QF1107" s="131"/>
      <c r="QG1107" s="131"/>
      <c r="QH1107" s="131"/>
      <c r="QI1107" s="131"/>
      <c r="QJ1107" s="131"/>
      <c r="QK1107" s="131"/>
      <c r="QL1107" s="131"/>
      <c r="QM1107" s="131"/>
      <c r="QN1107" s="131"/>
      <c r="QO1107" s="131"/>
      <c r="QP1107" s="131"/>
      <c r="QQ1107" s="131"/>
      <c r="QR1107" s="131"/>
      <c r="QS1107" s="131"/>
      <c r="QT1107" s="131"/>
      <c r="QU1107" s="131"/>
      <c r="QV1107" s="131"/>
      <c r="QW1107" s="131"/>
      <c r="QX1107" s="131"/>
      <c r="QY1107" s="131"/>
      <c r="QZ1107" s="131"/>
      <c r="RA1107" s="131"/>
      <c r="RB1107" s="131"/>
      <c r="RC1107" s="131"/>
      <c r="RD1107" s="131"/>
      <c r="RE1107" s="131"/>
      <c r="RF1107" s="131"/>
      <c r="RG1107" s="131"/>
      <c r="RH1107" s="131"/>
      <c r="RI1107" s="131"/>
      <c r="RJ1107" s="131"/>
      <c r="RK1107" s="131"/>
      <c r="RL1107" s="131"/>
      <c r="RM1107" s="131"/>
      <c r="RN1107" s="131"/>
      <c r="RO1107" s="131"/>
      <c r="RP1107" s="131"/>
      <c r="RQ1107" s="131"/>
      <c r="RR1107" s="131"/>
      <c r="RS1107" s="131"/>
      <c r="RT1107" s="131"/>
      <c r="RU1107" s="131"/>
      <c r="RV1107" s="131"/>
      <c r="RW1107" s="131"/>
      <c r="RX1107" s="131"/>
      <c r="RY1107" s="131"/>
      <c r="RZ1107" s="131"/>
      <c r="SA1107" s="131"/>
      <c r="SB1107" s="131"/>
      <c r="SC1107" s="131"/>
      <c r="SD1107" s="131"/>
      <c r="SE1107" s="131"/>
      <c r="SF1107" s="131"/>
      <c r="SG1107" s="131"/>
      <c r="SH1107" s="131"/>
      <c r="SI1107" s="131"/>
      <c r="SJ1107" s="131"/>
      <c r="SK1107" s="131"/>
      <c r="SL1107" s="131"/>
      <c r="SM1107" s="131"/>
      <c r="SN1107" s="131"/>
      <c r="SO1107" s="131"/>
      <c r="SP1107" s="131"/>
      <c r="SQ1107" s="131"/>
      <c r="SR1107" s="131"/>
      <c r="SS1107" s="131"/>
      <c r="ST1107" s="131"/>
      <c r="SU1107" s="131"/>
      <c r="SV1107" s="131"/>
      <c r="SW1107" s="131"/>
      <c r="SX1107" s="131"/>
      <c r="SY1107" s="131"/>
      <c r="SZ1107" s="131"/>
      <c r="TA1107" s="131"/>
      <c r="TB1107" s="131"/>
      <c r="TC1107" s="131"/>
      <c r="TD1107" s="131"/>
      <c r="TE1107" s="131"/>
      <c r="TF1107" s="131"/>
      <c r="TG1107" s="131"/>
      <c r="TH1107" s="131"/>
      <c r="TI1107" s="131"/>
      <c r="TJ1107" s="131"/>
      <c r="TK1107" s="131"/>
      <c r="TL1107" s="131"/>
      <c r="TM1107" s="131"/>
      <c r="TN1107" s="131"/>
      <c r="TO1107" s="131"/>
      <c r="TP1107" s="131"/>
      <c r="TQ1107" s="131"/>
      <c r="TR1107" s="131"/>
      <c r="TS1107" s="131"/>
      <c r="TT1107" s="131"/>
      <c r="TU1107" s="131"/>
      <c r="TV1107" s="131"/>
      <c r="TW1107" s="131"/>
      <c r="TX1107" s="131"/>
      <c r="TY1107" s="131"/>
      <c r="TZ1107" s="131"/>
      <c r="UA1107" s="131"/>
      <c r="UB1107" s="131"/>
      <c r="UC1107" s="131"/>
      <c r="UD1107" s="131"/>
      <c r="UE1107" s="131"/>
      <c r="UF1107" s="131"/>
      <c r="UG1107" s="131"/>
      <c r="UH1107" s="131"/>
      <c r="UI1107" s="131"/>
      <c r="UJ1107" s="131"/>
      <c r="UK1107" s="131"/>
      <c r="UL1107" s="131"/>
      <c r="UM1107" s="131"/>
      <c r="UN1107" s="131"/>
      <c r="UO1107" s="131"/>
      <c r="UP1107" s="131"/>
      <c r="UQ1107" s="131"/>
      <c r="UR1107" s="131"/>
      <c r="US1107" s="131"/>
      <c r="UT1107" s="131"/>
      <c r="UU1107" s="131"/>
      <c r="UV1107" s="131"/>
      <c r="UW1107" s="131"/>
      <c r="UX1107" s="131"/>
      <c r="UY1107" s="131"/>
      <c r="UZ1107" s="131"/>
      <c r="VA1107" s="131"/>
      <c r="VB1107" s="131"/>
      <c r="VC1107" s="131"/>
      <c r="VD1107" s="131"/>
      <c r="VE1107" s="131"/>
      <c r="VF1107" s="131"/>
      <c r="VG1107" s="131"/>
      <c r="VH1107" s="131"/>
      <c r="VI1107" s="131"/>
      <c r="VJ1107" s="131"/>
      <c r="VK1107" s="131"/>
      <c r="VL1107" s="131"/>
      <c r="VM1107" s="131"/>
      <c r="VN1107" s="131"/>
      <c r="VO1107" s="131"/>
      <c r="VP1107" s="131"/>
      <c r="VQ1107" s="131"/>
      <c r="VR1107" s="131"/>
      <c r="VS1107" s="131"/>
      <c r="VT1107" s="131"/>
      <c r="VU1107" s="131"/>
      <c r="VV1107" s="131"/>
      <c r="VW1107" s="131"/>
      <c r="VX1107" s="131"/>
      <c r="VY1107" s="131"/>
      <c r="VZ1107" s="131"/>
      <c r="WA1107" s="131"/>
      <c r="WB1107" s="131"/>
      <c r="WC1107" s="131"/>
      <c r="WD1107" s="131"/>
      <c r="WE1107" s="131"/>
      <c r="WF1107" s="131"/>
      <c r="WG1107" s="131"/>
      <c r="WH1107" s="131"/>
      <c r="WI1107" s="131"/>
      <c r="WJ1107" s="131"/>
      <c r="WK1107" s="131"/>
      <c r="WL1107" s="131"/>
      <c r="WM1107" s="131"/>
      <c r="WN1107" s="131"/>
      <c r="WO1107" s="131"/>
      <c r="WP1107" s="131"/>
      <c r="WQ1107" s="131"/>
      <c r="WR1107" s="131"/>
      <c r="WS1107" s="131"/>
      <c r="WT1107" s="131"/>
      <c r="WU1107" s="131"/>
      <c r="WV1107" s="131"/>
      <c r="WW1107" s="131"/>
      <c r="WX1107" s="131"/>
      <c r="WY1107" s="131"/>
      <c r="WZ1107" s="131"/>
      <c r="XA1107" s="131"/>
      <c r="XB1107" s="131"/>
      <c r="XC1107" s="131"/>
      <c r="XD1107" s="131"/>
      <c r="XE1107" s="131"/>
      <c r="XF1107" s="131"/>
      <c r="XG1107" s="131"/>
      <c r="XH1107" s="131"/>
      <c r="XI1107" s="131"/>
      <c r="XJ1107" s="131"/>
      <c r="XK1107" s="131"/>
      <c r="XL1107" s="131"/>
      <c r="XM1107" s="131"/>
      <c r="XN1107" s="131"/>
      <c r="XO1107" s="131"/>
      <c r="XP1107" s="131"/>
      <c r="XQ1107" s="131"/>
      <c r="XR1107" s="131"/>
      <c r="XS1107" s="131"/>
      <c r="XT1107" s="131"/>
      <c r="XU1107" s="131"/>
      <c r="XV1107" s="131"/>
      <c r="XW1107" s="131"/>
      <c r="XX1107" s="131"/>
      <c r="XY1107" s="131"/>
      <c r="XZ1107" s="131"/>
      <c r="YA1107" s="131"/>
      <c r="YB1107" s="131"/>
      <c r="YC1107" s="131"/>
      <c r="YD1107" s="131"/>
      <c r="YE1107" s="131"/>
      <c r="YF1107" s="131"/>
      <c r="YG1107" s="131"/>
      <c r="YH1107" s="131"/>
      <c r="YI1107" s="131"/>
      <c r="YJ1107" s="131"/>
      <c r="YK1107" s="131"/>
      <c r="YL1107" s="131"/>
      <c r="YM1107" s="131"/>
      <c r="YN1107" s="131"/>
      <c r="YO1107" s="131"/>
      <c r="YP1107" s="131"/>
      <c r="YQ1107" s="131"/>
      <c r="YR1107" s="131"/>
      <c r="YS1107" s="131"/>
      <c r="YT1107" s="131"/>
      <c r="YU1107" s="131"/>
      <c r="YV1107" s="131"/>
      <c r="YW1107" s="131"/>
      <c r="YX1107" s="131"/>
      <c r="YY1107" s="131"/>
      <c r="YZ1107" s="131"/>
      <c r="ZA1107" s="131"/>
      <c r="ZB1107" s="131"/>
      <c r="ZC1107" s="131"/>
      <c r="ZD1107" s="131"/>
      <c r="ZE1107" s="131"/>
      <c r="ZF1107" s="131"/>
      <c r="ZG1107" s="131"/>
      <c r="ZH1107" s="131"/>
      <c r="ZI1107" s="131"/>
      <c r="ZJ1107" s="131"/>
      <c r="ZK1107" s="131"/>
      <c r="ZL1107" s="131"/>
      <c r="ZM1107" s="131"/>
      <c r="ZN1107" s="131"/>
      <c r="ZO1107" s="131"/>
      <c r="ZP1107" s="131"/>
      <c r="ZQ1107" s="131"/>
      <c r="ZR1107" s="131"/>
      <c r="ZS1107" s="131"/>
      <c r="ZT1107" s="131"/>
      <c r="ZU1107" s="131"/>
      <c r="ZV1107" s="131"/>
      <c r="ZW1107" s="131"/>
      <c r="ZX1107" s="131"/>
      <c r="ZY1107" s="131"/>
      <c r="ZZ1107" s="131"/>
      <c r="AAA1107" s="131"/>
      <c r="AAB1107" s="131"/>
      <c r="AAC1107" s="131"/>
      <c r="AAD1107" s="131"/>
      <c r="AAE1107" s="131"/>
      <c r="AAF1107" s="131"/>
      <c r="AAG1107" s="131"/>
      <c r="AAH1107" s="131"/>
      <c r="AAI1107" s="131"/>
      <c r="AAJ1107" s="131"/>
      <c r="AAK1107" s="131"/>
      <c r="AAL1107" s="131"/>
      <c r="AAM1107" s="131"/>
      <c r="AAN1107" s="131"/>
      <c r="AAO1107" s="131"/>
      <c r="AAP1107" s="131"/>
      <c r="AAQ1107" s="131"/>
      <c r="AAR1107" s="131"/>
      <c r="AAS1107" s="131"/>
      <c r="AAT1107" s="131"/>
      <c r="AAU1107" s="131"/>
      <c r="AAV1107" s="131"/>
      <c r="AAW1107" s="131"/>
      <c r="AAX1107" s="131"/>
      <c r="AAY1107" s="131"/>
      <c r="AAZ1107" s="131"/>
      <c r="ABA1107" s="131"/>
      <c r="ABB1107" s="131"/>
      <c r="ABC1107" s="131"/>
      <c r="ABD1107" s="131"/>
      <c r="ABE1107" s="131"/>
      <c r="ABF1107" s="131"/>
      <c r="ABG1107" s="131"/>
      <c r="ABH1107" s="131"/>
      <c r="ABI1107" s="131"/>
      <c r="ABJ1107" s="131"/>
      <c r="ABK1107" s="131"/>
      <c r="ABL1107" s="131"/>
      <c r="ABM1107" s="131"/>
      <c r="ABN1107" s="131"/>
      <c r="ABO1107" s="131"/>
      <c r="ABP1107" s="131"/>
      <c r="ABQ1107" s="131"/>
      <c r="ABR1107" s="131"/>
      <c r="ABS1107" s="131"/>
      <c r="ABT1107" s="131"/>
      <c r="ABU1107" s="131"/>
      <c r="ABV1107" s="131"/>
      <c r="ABW1107" s="131"/>
      <c r="ABX1107" s="131"/>
      <c r="ABY1107" s="131"/>
      <c r="ABZ1107" s="131"/>
      <c r="ACA1107" s="131"/>
      <c r="ACB1107" s="131"/>
      <c r="ACC1107" s="131"/>
      <c r="ACD1107" s="131"/>
      <c r="ACE1107" s="131"/>
      <c r="ACF1107" s="131"/>
      <c r="ACG1107" s="131"/>
      <c r="ACH1107" s="131"/>
      <c r="ACI1107" s="131"/>
      <c r="ACJ1107" s="131"/>
      <c r="ACK1107" s="131"/>
      <c r="ACL1107" s="131"/>
      <c r="ACM1107" s="131"/>
      <c r="ACN1107" s="131"/>
      <c r="ACO1107" s="131"/>
      <c r="ACP1107" s="131"/>
      <c r="ACQ1107" s="131"/>
      <c r="ACR1107" s="131"/>
      <c r="ACS1107" s="131"/>
      <c r="ACT1107" s="131"/>
      <c r="ACU1107" s="131"/>
      <c r="ACV1107" s="131"/>
      <c r="ACW1107" s="131"/>
      <c r="ACX1107" s="131"/>
      <c r="ACY1107" s="131"/>
      <c r="ACZ1107" s="131"/>
      <c r="ADA1107" s="131"/>
      <c r="ADB1107" s="131"/>
      <c r="ADC1107" s="131"/>
      <c r="ADD1107" s="131"/>
      <c r="ADE1107" s="131"/>
      <c r="ADF1107" s="131"/>
      <c r="ADG1107" s="131"/>
      <c r="ADH1107" s="131"/>
      <c r="ADI1107" s="131"/>
      <c r="ADJ1107" s="131"/>
      <c r="ADK1107" s="131"/>
      <c r="ADL1107" s="131"/>
      <c r="ADM1107" s="131"/>
      <c r="ADN1107" s="131"/>
      <c r="ADO1107" s="131"/>
      <c r="ADP1107" s="131"/>
      <c r="ADQ1107" s="131"/>
      <c r="ADR1107" s="131"/>
      <c r="ADS1107" s="131"/>
      <c r="ADT1107" s="131"/>
      <c r="ADU1107" s="131"/>
      <c r="ADV1107" s="131"/>
      <c r="ADW1107" s="131"/>
      <c r="ADX1107" s="131"/>
      <c r="ADY1107" s="131"/>
      <c r="ADZ1107" s="131"/>
      <c r="AEA1107" s="131"/>
      <c r="AEB1107" s="131"/>
      <c r="AEC1107" s="131"/>
      <c r="AED1107" s="131"/>
      <c r="AEE1107" s="131"/>
      <c r="AEF1107" s="131"/>
      <c r="AEG1107" s="131"/>
      <c r="AEH1107" s="131"/>
      <c r="AEI1107" s="131"/>
      <c r="AEJ1107" s="131"/>
      <c r="AEK1107" s="131"/>
      <c r="AEL1107" s="131"/>
      <c r="AEM1107" s="131"/>
      <c r="AEN1107" s="131"/>
      <c r="AEO1107" s="131"/>
      <c r="AEP1107" s="131"/>
      <c r="AEQ1107" s="131"/>
      <c r="AER1107" s="131"/>
      <c r="AES1107" s="131"/>
      <c r="AET1107" s="131"/>
      <c r="AEU1107" s="131"/>
      <c r="AEV1107" s="131"/>
      <c r="AEW1107" s="131"/>
      <c r="AEX1107" s="131"/>
      <c r="AEY1107" s="131"/>
      <c r="AEZ1107" s="131"/>
      <c r="AFA1107" s="131"/>
      <c r="AFB1107" s="131"/>
      <c r="AFC1107" s="131"/>
      <c r="AFD1107" s="131"/>
      <c r="AFE1107" s="131"/>
      <c r="AFF1107" s="131"/>
      <c r="AFG1107" s="131"/>
      <c r="AFH1107" s="131"/>
      <c r="AFI1107" s="131"/>
      <c r="AFJ1107" s="131"/>
      <c r="AFK1107" s="131"/>
      <c r="AFL1107" s="131"/>
      <c r="AFM1107" s="131"/>
      <c r="AFN1107" s="131"/>
      <c r="AFO1107" s="131"/>
      <c r="AFP1107" s="131"/>
      <c r="AFQ1107" s="131"/>
      <c r="AFR1107" s="131"/>
      <c r="AFS1107" s="131"/>
      <c r="AFT1107" s="131"/>
      <c r="AFU1107" s="131"/>
      <c r="AFV1107" s="131"/>
      <c r="AFW1107" s="131"/>
      <c r="AFX1107" s="131"/>
      <c r="AFY1107" s="131"/>
      <c r="AFZ1107" s="131"/>
      <c r="AGA1107" s="131"/>
      <c r="AGB1107" s="131"/>
      <c r="AGC1107" s="131"/>
      <c r="AGD1107" s="131"/>
      <c r="AGE1107" s="131"/>
      <c r="AGF1107" s="131"/>
      <c r="AGG1107" s="131"/>
      <c r="AGH1107" s="131"/>
      <c r="AGI1107" s="131"/>
      <c r="AGJ1107" s="131"/>
      <c r="AGK1107" s="131"/>
      <c r="AGL1107" s="131"/>
      <c r="AGM1107" s="131"/>
      <c r="AGN1107" s="131"/>
      <c r="AGO1107" s="131"/>
      <c r="AGP1107" s="131"/>
      <c r="AGQ1107" s="131"/>
      <c r="AGR1107" s="131"/>
      <c r="AGS1107" s="131"/>
      <c r="AGT1107" s="131"/>
      <c r="AGU1107" s="131"/>
      <c r="AGV1107" s="131"/>
      <c r="AGW1107" s="131"/>
      <c r="AGX1107" s="131"/>
      <c r="AGY1107" s="131"/>
      <c r="AGZ1107" s="131"/>
      <c r="AHA1107" s="131"/>
      <c r="AHB1107" s="131"/>
      <c r="AHC1107" s="131"/>
      <c r="AHD1107" s="131"/>
      <c r="AHE1107" s="131"/>
      <c r="AHF1107" s="131"/>
      <c r="AHG1107" s="131"/>
      <c r="AHH1107" s="131"/>
      <c r="AHI1107" s="131"/>
      <c r="AHJ1107" s="131"/>
      <c r="AHK1107" s="131"/>
      <c r="AHL1107" s="131"/>
      <c r="AHM1107" s="131"/>
      <c r="AHN1107" s="131"/>
      <c r="AHO1107" s="131"/>
      <c r="AHP1107" s="131"/>
      <c r="AHQ1107" s="131"/>
      <c r="AHR1107" s="131"/>
      <c r="AHS1107" s="131"/>
      <c r="AHT1107" s="131"/>
      <c r="AHU1107" s="131"/>
      <c r="AHV1107" s="131"/>
      <c r="AHW1107" s="131"/>
      <c r="AHX1107" s="131"/>
      <c r="AHY1107" s="131"/>
      <c r="AHZ1107" s="131"/>
      <c r="AIA1107" s="131"/>
      <c r="AIB1107" s="131"/>
      <c r="AIC1107" s="131"/>
      <c r="AID1107" s="131"/>
      <c r="AIE1107" s="131"/>
      <c r="AIF1107" s="131"/>
      <c r="AIG1107" s="131"/>
      <c r="AIH1107" s="131"/>
      <c r="AII1107" s="131"/>
      <c r="AIJ1107" s="131"/>
      <c r="AIK1107" s="131"/>
      <c r="AIL1107" s="131"/>
      <c r="AIM1107" s="131"/>
      <c r="AIN1107" s="131"/>
      <c r="AIO1107" s="131"/>
      <c r="AIP1107" s="131"/>
      <c r="AIQ1107" s="131"/>
      <c r="AIR1107" s="131"/>
      <c r="AIS1107" s="131"/>
      <c r="AIT1107" s="131"/>
      <c r="AIU1107" s="131"/>
      <c r="AIV1107" s="131"/>
      <c r="AIW1107" s="131"/>
      <c r="AIX1107" s="131"/>
      <c r="AIY1107" s="131"/>
      <c r="AIZ1107" s="131"/>
      <c r="AJA1107" s="131"/>
      <c r="AJB1107" s="131"/>
      <c r="AJC1107" s="131"/>
      <c r="AJD1107" s="131"/>
      <c r="AJE1107" s="131"/>
      <c r="AJF1107" s="131"/>
      <c r="AJG1107" s="131"/>
      <c r="AJH1107" s="131"/>
      <c r="AJI1107" s="131"/>
      <c r="AJJ1107" s="131"/>
      <c r="AJK1107" s="131"/>
      <c r="AJL1107" s="131"/>
      <c r="AJM1107" s="131"/>
      <c r="AJN1107" s="131"/>
      <c r="AJO1107" s="131"/>
      <c r="AJP1107" s="131"/>
      <c r="AJQ1107" s="131"/>
      <c r="AJR1107" s="131"/>
      <c r="AJS1107" s="131"/>
      <c r="AJT1107" s="131"/>
      <c r="AJU1107" s="131"/>
      <c r="AJV1107" s="131"/>
      <c r="AJW1107" s="131"/>
      <c r="AJX1107" s="131"/>
      <c r="AJY1107" s="131"/>
      <c r="AJZ1107" s="131"/>
      <c r="AKA1107" s="131"/>
      <c r="AKB1107" s="131"/>
      <c r="AKC1107" s="131"/>
      <c r="AKD1107" s="131"/>
      <c r="AKE1107" s="131"/>
      <c r="AKF1107" s="131"/>
      <c r="AKG1107" s="131"/>
      <c r="AKH1107" s="131"/>
      <c r="AKI1107" s="131"/>
      <c r="AKJ1107" s="131"/>
      <c r="AKK1107" s="131"/>
      <c r="AKL1107" s="131"/>
      <c r="AKM1107" s="131"/>
      <c r="AKN1107" s="131"/>
      <c r="AKO1107" s="131"/>
      <c r="AKP1107" s="131"/>
      <c r="AKQ1107" s="131"/>
      <c r="AKR1107" s="131"/>
      <c r="AKS1107" s="131"/>
      <c r="AKT1107" s="131"/>
      <c r="AKU1107" s="131"/>
      <c r="AKV1107" s="131"/>
      <c r="AKW1107" s="131"/>
      <c r="AKX1107" s="131"/>
      <c r="AKY1107" s="131"/>
      <c r="AKZ1107" s="131"/>
      <c r="ALA1107" s="131"/>
      <c r="ALB1107" s="131"/>
      <c r="ALC1107" s="131"/>
      <c r="ALD1107" s="131"/>
      <c r="ALE1107" s="131"/>
      <c r="ALF1107" s="131"/>
      <c r="ALG1107" s="131"/>
      <c r="ALH1107" s="131"/>
      <c r="ALI1107" s="131"/>
      <c r="ALJ1107" s="131"/>
      <c r="ALK1107" s="131"/>
      <c r="ALL1107" s="131"/>
      <c r="ALM1107" s="131"/>
      <c r="ALN1107" s="131"/>
    </row>
    <row r="1108" spans="1:1002" s="508" customFormat="1" x14ac:dyDescent="0.25">
      <c r="A1108" s="502"/>
      <c r="B1108" s="503"/>
      <c r="C1108" s="504"/>
      <c r="D1108" s="450"/>
      <c r="E1108" s="505"/>
      <c r="F1108" s="505"/>
      <c r="G1108" s="506"/>
      <c r="H1108" s="506"/>
      <c r="I1108" s="507"/>
      <c r="J1108" s="565"/>
      <c r="K1108" s="454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  <c r="EC1108" s="131"/>
      <c r="ED1108" s="131"/>
      <c r="EE1108" s="131"/>
      <c r="EF1108" s="131"/>
      <c r="EG1108" s="131"/>
      <c r="EH1108" s="131"/>
      <c r="EI1108" s="131"/>
      <c r="EJ1108" s="131"/>
      <c r="EK1108" s="131"/>
      <c r="EL1108" s="131"/>
      <c r="EM1108" s="131"/>
      <c r="EN1108" s="131"/>
      <c r="EO1108" s="131"/>
      <c r="EP1108" s="131"/>
      <c r="EQ1108" s="131"/>
      <c r="ER1108" s="131"/>
      <c r="ES1108" s="131"/>
      <c r="ET1108" s="131"/>
      <c r="EU1108" s="131"/>
      <c r="EV1108" s="131"/>
      <c r="EW1108" s="131"/>
      <c r="EX1108" s="131"/>
      <c r="EY1108" s="131"/>
      <c r="EZ1108" s="131"/>
      <c r="FA1108" s="131"/>
      <c r="FB1108" s="131"/>
      <c r="FC1108" s="131"/>
      <c r="FD1108" s="131"/>
      <c r="FE1108" s="131"/>
      <c r="FF1108" s="131"/>
      <c r="FG1108" s="131"/>
      <c r="FH1108" s="131"/>
      <c r="FI1108" s="131"/>
      <c r="FJ1108" s="131"/>
      <c r="FK1108" s="131"/>
      <c r="FL1108" s="131"/>
      <c r="FM1108" s="131"/>
      <c r="FN1108" s="131"/>
      <c r="FO1108" s="131"/>
      <c r="FP1108" s="131"/>
      <c r="FQ1108" s="131"/>
      <c r="FR1108" s="131"/>
      <c r="FS1108" s="131"/>
      <c r="FT1108" s="131"/>
      <c r="FU1108" s="131"/>
      <c r="FV1108" s="131"/>
      <c r="FW1108" s="131"/>
      <c r="FX1108" s="131"/>
      <c r="FY1108" s="131"/>
      <c r="FZ1108" s="131"/>
      <c r="GA1108" s="131"/>
      <c r="GB1108" s="131"/>
      <c r="GC1108" s="131"/>
      <c r="GD1108" s="131"/>
      <c r="GE1108" s="131"/>
      <c r="GF1108" s="131"/>
      <c r="GG1108" s="131"/>
      <c r="GH1108" s="131"/>
      <c r="GI1108" s="131"/>
      <c r="GJ1108" s="131"/>
      <c r="GK1108" s="131"/>
      <c r="GL1108" s="131"/>
      <c r="GM1108" s="131"/>
      <c r="GN1108" s="131"/>
      <c r="GO1108" s="131"/>
      <c r="GP1108" s="131"/>
      <c r="GQ1108" s="131"/>
      <c r="GR1108" s="131"/>
      <c r="GS1108" s="131"/>
      <c r="GT1108" s="131"/>
      <c r="GU1108" s="131"/>
      <c r="GV1108" s="131"/>
      <c r="GW1108" s="131"/>
      <c r="GX1108" s="131"/>
      <c r="GY1108" s="131"/>
      <c r="GZ1108" s="131"/>
      <c r="HA1108" s="131"/>
      <c r="HB1108" s="131"/>
      <c r="HC1108" s="131"/>
      <c r="HD1108" s="131"/>
      <c r="HE1108" s="131"/>
      <c r="HF1108" s="131"/>
      <c r="HG1108" s="131"/>
      <c r="HH1108" s="131"/>
      <c r="HI1108" s="131"/>
      <c r="HJ1108" s="131"/>
      <c r="HK1108" s="131"/>
      <c r="HL1108" s="131"/>
      <c r="HM1108" s="131"/>
      <c r="HN1108" s="131"/>
      <c r="HO1108" s="131"/>
      <c r="HP1108" s="131"/>
      <c r="HQ1108" s="131"/>
      <c r="HR1108" s="131"/>
      <c r="HS1108" s="131"/>
      <c r="HT1108" s="131"/>
      <c r="HU1108" s="131"/>
      <c r="HV1108" s="131"/>
      <c r="HW1108" s="131"/>
      <c r="HX1108" s="131"/>
      <c r="HY1108" s="131"/>
      <c r="HZ1108" s="131"/>
      <c r="IA1108" s="131"/>
      <c r="IB1108" s="131"/>
      <c r="IC1108" s="131"/>
      <c r="ID1108" s="131"/>
      <c r="IE1108" s="131"/>
      <c r="IF1108" s="131"/>
      <c r="IG1108" s="131"/>
      <c r="IH1108" s="131"/>
      <c r="II1108" s="131"/>
      <c r="IJ1108" s="131"/>
      <c r="IK1108" s="131"/>
      <c r="IL1108" s="131"/>
      <c r="IM1108" s="131"/>
      <c r="IN1108" s="131"/>
      <c r="IO1108" s="131"/>
      <c r="IP1108" s="131"/>
      <c r="IQ1108" s="131"/>
      <c r="IR1108" s="131"/>
      <c r="IS1108" s="131"/>
      <c r="IT1108" s="131"/>
      <c r="IU1108" s="131"/>
      <c r="IV1108" s="131"/>
      <c r="IW1108" s="131"/>
      <c r="IX1108" s="131"/>
      <c r="IY1108" s="131"/>
      <c r="IZ1108" s="131"/>
      <c r="JA1108" s="131"/>
      <c r="JB1108" s="131"/>
      <c r="JC1108" s="131"/>
      <c r="JD1108" s="131"/>
      <c r="JE1108" s="131"/>
      <c r="JF1108" s="131"/>
      <c r="JG1108" s="131"/>
      <c r="JH1108" s="131"/>
      <c r="JI1108" s="131"/>
      <c r="JJ1108" s="131"/>
      <c r="JK1108" s="131"/>
      <c r="JL1108" s="131"/>
      <c r="JM1108" s="131"/>
      <c r="JN1108" s="131"/>
      <c r="JO1108" s="131"/>
      <c r="JP1108" s="131"/>
      <c r="JQ1108" s="131"/>
      <c r="JR1108" s="131"/>
      <c r="JS1108" s="131"/>
      <c r="JT1108" s="131"/>
      <c r="JU1108" s="131"/>
      <c r="JV1108" s="131"/>
      <c r="JW1108" s="131"/>
      <c r="JX1108" s="131"/>
      <c r="JY1108" s="131"/>
      <c r="JZ1108" s="131"/>
      <c r="KA1108" s="131"/>
      <c r="KB1108" s="131"/>
      <c r="KC1108" s="131"/>
      <c r="KD1108" s="131"/>
      <c r="KE1108" s="131"/>
      <c r="KF1108" s="131"/>
      <c r="KG1108" s="131"/>
      <c r="KH1108" s="131"/>
      <c r="KI1108" s="131"/>
      <c r="KJ1108" s="131"/>
      <c r="KK1108" s="131"/>
      <c r="KL1108" s="131"/>
      <c r="KM1108" s="131"/>
      <c r="KN1108" s="131"/>
      <c r="KO1108" s="131"/>
      <c r="KP1108" s="131"/>
      <c r="KQ1108" s="131"/>
      <c r="KR1108" s="131"/>
      <c r="KS1108" s="131"/>
      <c r="KT1108" s="131"/>
      <c r="KU1108" s="131"/>
      <c r="KV1108" s="131"/>
      <c r="KW1108" s="131"/>
      <c r="KX1108" s="131"/>
      <c r="KY1108" s="131"/>
      <c r="KZ1108" s="131"/>
      <c r="LA1108" s="131"/>
      <c r="LB1108" s="131"/>
      <c r="LC1108" s="131"/>
      <c r="LD1108" s="131"/>
      <c r="LE1108" s="131"/>
      <c r="LF1108" s="131"/>
      <c r="LG1108" s="131"/>
      <c r="LH1108" s="131"/>
      <c r="LI1108" s="131"/>
      <c r="LJ1108" s="131"/>
      <c r="LK1108" s="131"/>
      <c r="LL1108" s="131"/>
      <c r="LM1108" s="131"/>
      <c r="LN1108" s="131"/>
      <c r="LO1108" s="131"/>
      <c r="LP1108" s="131"/>
      <c r="LQ1108" s="131"/>
      <c r="LR1108" s="131"/>
      <c r="LS1108" s="131"/>
      <c r="LT1108" s="131"/>
      <c r="LU1108" s="131"/>
      <c r="LV1108" s="131"/>
      <c r="LW1108" s="131"/>
      <c r="LX1108" s="131"/>
      <c r="LY1108" s="131"/>
      <c r="LZ1108" s="131"/>
      <c r="MA1108" s="131"/>
      <c r="MB1108" s="131"/>
      <c r="MC1108" s="131"/>
      <c r="MD1108" s="131"/>
      <c r="ME1108" s="131"/>
      <c r="MF1108" s="131"/>
      <c r="MG1108" s="131"/>
      <c r="MH1108" s="131"/>
      <c r="MI1108" s="131"/>
      <c r="MJ1108" s="131"/>
      <c r="MK1108" s="131"/>
      <c r="ML1108" s="131"/>
      <c r="MM1108" s="131"/>
      <c r="MN1108" s="131"/>
      <c r="MO1108" s="131"/>
      <c r="MP1108" s="131"/>
      <c r="MQ1108" s="131"/>
      <c r="MR1108" s="131"/>
      <c r="MS1108" s="131"/>
      <c r="MT1108" s="131"/>
      <c r="MU1108" s="131"/>
      <c r="MV1108" s="131"/>
      <c r="MW1108" s="131"/>
      <c r="MX1108" s="131"/>
      <c r="MY1108" s="131"/>
      <c r="MZ1108" s="131"/>
      <c r="NA1108" s="131"/>
      <c r="NB1108" s="131"/>
      <c r="NC1108" s="131"/>
      <c r="ND1108" s="131"/>
      <c r="NE1108" s="131"/>
      <c r="NF1108" s="131"/>
      <c r="NG1108" s="131"/>
      <c r="NH1108" s="131"/>
      <c r="NI1108" s="131"/>
      <c r="NJ1108" s="131"/>
      <c r="NK1108" s="131"/>
      <c r="NL1108" s="131"/>
      <c r="NM1108" s="131"/>
      <c r="NN1108" s="131"/>
      <c r="NO1108" s="131"/>
      <c r="NP1108" s="131"/>
      <c r="NQ1108" s="131"/>
      <c r="NR1108" s="131"/>
      <c r="NS1108" s="131"/>
      <c r="NT1108" s="131"/>
      <c r="NU1108" s="131"/>
      <c r="NV1108" s="131"/>
      <c r="NW1108" s="131"/>
      <c r="NX1108" s="131"/>
      <c r="NY1108" s="131"/>
      <c r="NZ1108" s="131"/>
      <c r="OA1108" s="131"/>
      <c r="OB1108" s="131"/>
      <c r="OC1108" s="131"/>
      <c r="OD1108" s="131"/>
      <c r="OE1108" s="131"/>
      <c r="OF1108" s="131"/>
      <c r="OG1108" s="131"/>
      <c r="OH1108" s="131"/>
      <c r="OI1108" s="131"/>
      <c r="OJ1108" s="131"/>
      <c r="OK1108" s="131"/>
      <c r="OL1108" s="131"/>
      <c r="OM1108" s="131"/>
      <c r="ON1108" s="131"/>
      <c r="OO1108" s="131"/>
      <c r="OP1108" s="131"/>
      <c r="OQ1108" s="131"/>
      <c r="OR1108" s="131"/>
      <c r="OS1108" s="131"/>
      <c r="OT1108" s="131"/>
      <c r="OU1108" s="131"/>
      <c r="OV1108" s="131"/>
      <c r="OW1108" s="131"/>
      <c r="OX1108" s="131"/>
      <c r="OY1108" s="131"/>
      <c r="OZ1108" s="131"/>
      <c r="PA1108" s="131"/>
      <c r="PB1108" s="131"/>
      <c r="PC1108" s="131"/>
      <c r="PD1108" s="131"/>
      <c r="PE1108" s="131"/>
      <c r="PF1108" s="131"/>
      <c r="PG1108" s="131"/>
      <c r="PH1108" s="131"/>
      <c r="PI1108" s="131"/>
      <c r="PJ1108" s="131"/>
      <c r="PK1108" s="131"/>
      <c r="PL1108" s="131"/>
      <c r="PM1108" s="131"/>
      <c r="PN1108" s="131"/>
      <c r="PO1108" s="131"/>
      <c r="PP1108" s="131"/>
      <c r="PQ1108" s="131"/>
      <c r="PR1108" s="131"/>
      <c r="PS1108" s="131"/>
      <c r="PT1108" s="131"/>
      <c r="PU1108" s="131"/>
      <c r="PV1108" s="131"/>
      <c r="PW1108" s="131"/>
      <c r="PX1108" s="131"/>
      <c r="PY1108" s="131"/>
      <c r="PZ1108" s="131"/>
      <c r="QA1108" s="131"/>
      <c r="QB1108" s="131"/>
      <c r="QC1108" s="131"/>
      <c r="QD1108" s="131"/>
      <c r="QE1108" s="131"/>
      <c r="QF1108" s="131"/>
      <c r="QG1108" s="131"/>
      <c r="QH1108" s="131"/>
      <c r="QI1108" s="131"/>
      <c r="QJ1108" s="131"/>
      <c r="QK1108" s="131"/>
      <c r="QL1108" s="131"/>
      <c r="QM1108" s="131"/>
      <c r="QN1108" s="131"/>
      <c r="QO1108" s="131"/>
      <c r="QP1108" s="131"/>
      <c r="QQ1108" s="131"/>
      <c r="QR1108" s="131"/>
      <c r="QS1108" s="131"/>
      <c r="QT1108" s="131"/>
      <c r="QU1108" s="131"/>
      <c r="QV1108" s="131"/>
      <c r="QW1108" s="131"/>
      <c r="QX1108" s="131"/>
      <c r="QY1108" s="131"/>
      <c r="QZ1108" s="131"/>
      <c r="RA1108" s="131"/>
      <c r="RB1108" s="131"/>
      <c r="RC1108" s="131"/>
      <c r="RD1108" s="131"/>
      <c r="RE1108" s="131"/>
      <c r="RF1108" s="131"/>
      <c r="RG1108" s="131"/>
      <c r="RH1108" s="131"/>
      <c r="RI1108" s="131"/>
      <c r="RJ1108" s="131"/>
      <c r="RK1108" s="131"/>
      <c r="RL1108" s="131"/>
      <c r="RM1108" s="131"/>
      <c r="RN1108" s="131"/>
      <c r="RO1108" s="131"/>
      <c r="RP1108" s="131"/>
      <c r="RQ1108" s="131"/>
      <c r="RR1108" s="131"/>
      <c r="RS1108" s="131"/>
      <c r="RT1108" s="131"/>
      <c r="RU1108" s="131"/>
      <c r="RV1108" s="131"/>
      <c r="RW1108" s="131"/>
      <c r="RX1108" s="131"/>
      <c r="RY1108" s="131"/>
      <c r="RZ1108" s="131"/>
      <c r="SA1108" s="131"/>
      <c r="SB1108" s="131"/>
      <c r="SC1108" s="131"/>
      <c r="SD1108" s="131"/>
      <c r="SE1108" s="131"/>
      <c r="SF1108" s="131"/>
      <c r="SG1108" s="131"/>
      <c r="SH1108" s="131"/>
      <c r="SI1108" s="131"/>
      <c r="SJ1108" s="131"/>
      <c r="SK1108" s="131"/>
      <c r="SL1108" s="131"/>
      <c r="SM1108" s="131"/>
      <c r="SN1108" s="131"/>
      <c r="SO1108" s="131"/>
      <c r="SP1108" s="131"/>
      <c r="SQ1108" s="131"/>
      <c r="SR1108" s="131"/>
      <c r="SS1108" s="131"/>
      <c r="ST1108" s="131"/>
      <c r="SU1108" s="131"/>
      <c r="SV1108" s="131"/>
      <c r="SW1108" s="131"/>
      <c r="SX1108" s="131"/>
      <c r="SY1108" s="131"/>
      <c r="SZ1108" s="131"/>
      <c r="TA1108" s="131"/>
      <c r="TB1108" s="131"/>
      <c r="TC1108" s="131"/>
      <c r="TD1108" s="131"/>
      <c r="TE1108" s="131"/>
      <c r="TF1108" s="131"/>
      <c r="TG1108" s="131"/>
      <c r="TH1108" s="131"/>
      <c r="TI1108" s="131"/>
      <c r="TJ1108" s="131"/>
      <c r="TK1108" s="131"/>
      <c r="TL1108" s="131"/>
      <c r="TM1108" s="131"/>
      <c r="TN1108" s="131"/>
      <c r="TO1108" s="131"/>
      <c r="TP1108" s="131"/>
      <c r="TQ1108" s="131"/>
      <c r="TR1108" s="131"/>
      <c r="TS1108" s="131"/>
      <c r="TT1108" s="131"/>
      <c r="TU1108" s="131"/>
      <c r="TV1108" s="131"/>
      <c r="TW1108" s="131"/>
      <c r="TX1108" s="131"/>
      <c r="TY1108" s="131"/>
      <c r="TZ1108" s="131"/>
      <c r="UA1108" s="131"/>
      <c r="UB1108" s="131"/>
      <c r="UC1108" s="131"/>
      <c r="UD1108" s="131"/>
      <c r="UE1108" s="131"/>
      <c r="UF1108" s="131"/>
      <c r="UG1108" s="131"/>
      <c r="UH1108" s="131"/>
      <c r="UI1108" s="131"/>
      <c r="UJ1108" s="131"/>
      <c r="UK1108" s="131"/>
      <c r="UL1108" s="131"/>
      <c r="UM1108" s="131"/>
      <c r="UN1108" s="131"/>
      <c r="UO1108" s="131"/>
      <c r="UP1108" s="131"/>
      <c r="UQ1108" s="131"/>
      <c r="UR1108" s="131"/>
      <c r="US1108" s="131"/>
      <c r="UT1108" s="131"/>
      <c r="UU1108" s="131"/>
      <c r="UV1108" s="131"/>
      <c r="UW1108" s="131"/>
      <c r="UX1108" s="131"/>
      <c r="UY1108" s="131"/>
      <c r="UZ1108" s="131"/>
      <c r="VA1108" s="131"/>
      <c r="VB1108" s="131"/>
      <c r="VC1108" s="131"/>
      <c r="VD1108" s="131"/>
      <c r="VE1108" s="131"/>
      <c r="VF1108" s="131"/>
      <c r="VG1108" s="131"/>
      <c r="VH1108" s="131"/>
      <c r="VI1108" s="131"/>
      <c r="VJ1108" s="131"/>
      <c r="VK1108" s="131"/>
      <c r="VL1108" s="131"/>
      <c r="VM1108" s="131"/>
      <c r="VN1108" s="131"/>
      <c r="VO1108" s="131"/>
      <c r="VP1108" s="131"/>
      <c r="VQ1108" s="131"/>
      <c r="VR1108" s="131"/>
      <c r="VS1108" s="131"/>
      <c r="VT1108" s="131"/>
      <c r="VU1108" s="131"/>
      <c r="VV1108" s="131"/>
      <c r="VW1108" s="131"/>
      <c r="VX1108" s="131"/>
      <c r="VY1108" s="131"/>
      <c r="VZ1108" s="131"/>
      <c r="WA1108" s="131"/>
      <c r="WB1108" s="131"/>
      <c r="WC1108" s="131"/>
      <c r="WD1108" s="131"/>
      <c r="WE1108" s="131"/>
      <c r="WF1108" s="131"/>
      <c r="WG1108" s="131"/>
      <c r="WH1108" s="131"/>
      <c r="WI1108" s="131"/>
      <c r="WJ1108" s="131"/>
      <c r="WK1108" s="131"/>
      <c r="WL1108" s="131"/>
      <c r="WM1108" s="131"/>
      <c r="WN1108" s="131"/>
      <c r="WO1108" s="131"/>
      <c r="WP1108" s="131"/>
      <c r="WQ1108" s="131"/>
      <c r="WR1108" s="131"/>
      <c r="WS1108" s="131"/>
      <c r="WT1108" s="131"/>
      <c r="WU1108" s="131"/>
      <c r="WV1108" s="131"/>
      <c r="WW1108" s="131"/>
      <c r="WX1108" s="131"/>
      <c r="WY1108" s="131"/>
      <c r="WZ1108" s="131"/>
      <c r="XA1108" s="131"/>
      <c r="XB1108" s="131"/>
      <c r="XC1108" s="131"/>
      <c r="XD1108" s="131"/>
      <c r="XE1108" s="131"/>
      <c r="XF1108" s="131"/>
      <c r="XG1108" s="131"/>
      <c r="XH1108" s="131"/>
      <c r="XI1108" s="131"/>
      <c r="XJ1108" s="131"/>
      <c r="XK1108" s="131"/>
      <c r="XL1108" s="131"/>
      <c r="XM1108" s="131"/>
      <c r="XN1108" s="131"/>
      <c r="XO1108" s="131"/>
      <c r="XP1108" s="131"/>
      <c r="XQ1108" s="131"/>
      <c r="XR1108" s="131"/>
      <c r="XS1108" s="131"/>
      <c r="XT1108" s="131"/>
      <c r="XU1108" s="131"/>
      <c r="XV1108" s="131"/>
      <c r="XW1108" s="131"/>
      <c r="XX1108" s="131"/>
      <c r="XY1108" s="131"/>
      <c r="XZ1108" s="131"/>
      <c r="YA1108" s="131"/>
      <c r="YB1108" s="131"/>
      <c r="YC1108" s="131"/>
      <c r="YD1108" s="131"/>
      <c r="YE1108" s="131"/>
      <c r="YF1108" s="131"/>
      <c r="YG1108" s="131"/>
      <c r="YH1108" s="131"/>
      <c r="YI1108" s="131"/>
      <c r="YJ1108" s="131"/>
      <c r="YK1108" s="131"/>
      <c r="YL1108" s="131"/>
      <c r="YM1108" s="131"/>
      <c r="YN1108" s="131"/>
      <c r="YO1108" s="131"/>
      <c r="YP1108" s="131"/>
      <c r="YQ1108" s="131"/>
      <c r="YR1108" s="131"/>
      <c r="YS1108" s="131"/>
      <c r="YT1108" s="131"/>
      <c r="YU1108" s="131"/>
      <c r="YV1108" s="131"/>
      <c r="YW1108" s="131"/>
      <c r="YX1108" s="131"/>
      <c r="YY1108" s="131"/>
      <c r="YZ1108" s="131"/>
      <c r="ZA1108" s="131"/>
      <c r="ZB1108" s="131"/>
      <c r="ZC1108" s="131"/>
      <c r="ZD1108" s="131"/>
      <c r="ZE1108" s="131"/>
      <c r="ZF1108" s="131"/>
      <c r="ZG1108" s="131"/>
      <c r="ZH1108" s="131"/>
      <c r="ZI1108" s="131"/>
      <c r="ZJ1108" s="131"/>
      <c r="ZK1108" s="131"/>
      <c r="ZL1108" s="131"/>
      <c r="ZM1108" s="131"/>
      <c r="ZN1108" s="131"/>
      <c r="ZO1108" s="131"/>
      <c r="ZP1108" s="131"/>
      <c r="ZQ1108" s="131"/>
      <c r="ZR1108" s="131"/>
      <c r="ZS1108" s="131"/>
      <c r="ZT1108" s="131"/>
      <c r="ZU1108" s="131"/>
      <c r="ZV1108" s="131"/>
      <c r="ZW1108" s="131"/>
      <c r="ZX1108" s="131"/>
      <c r="ZY1108" s="131"/>
      <c r="ZZ1108" s="131"/>
      <c r="AAA1108" s="131"/>
      <c r="AAB1108" s="131"/>
      <c r="AAC1108" s="131"/>
      <c r="AAD1108" s="131"/>
      <c r="AAE1108" s="131"/>
      <c r="AAF1108" s="131"/>
      <c r="AAG1108" s="131"/>
      <c r="AAH1108" s="131"/>
      <c r="AAI1108" s="131"/>
      <c r="AAJ1108" s="131"/>
      <c r="AAK1108" s="131"/>
      <c r="AAL1108" s="131"/>
      <c r="AAM1108" s="131"/>
      <c r="AAN1108" s="131"/>
      <c r="AAO1108" s="131"/>
      <c r="AAP1108" s="131"/>
      <c r="AAQ1108" s="131"/>
      <c r="AAR1108" s="131"/>
      <c r="AAS1108" s="131"/>
      <c r="AAT1108" s="131"/>
      <c r="AAU1108" s="131"/>
      <c r="AAV1108" s="131"/>
      <c r="AAW1108" s="131"/>
      <c r="AAX1108" s="131"/>
      <c r="AAY1108" s="131"/>
      <c r="AAZ1108" s="131"/>
      <c r="ABA1108" s="131"/>
      <c r="ABB1108" s="131"/>
      <c r="ABC1108" s="131"/>
      <c r="ABD1108" s="131"/>
      <c r="ABE1108" s="131"/>
      <c r="ABF1108" s="131"/>
      <c r="ABG1108" s="131"/>
      <c r="ABH1108" s="131"/>
      <c r="ABI1108" s="131"/>
      <c r="ABJ1108" s="131"/>
      <c r="ABK1108" s="131"/>
      <c r="ABL1108" s="131"/>
      <c r="ABM1108" s="131"/>
      <c r="ABN1108" s="131"/>
      <c r="ABO1108" s="131"/>
      <c r="ABP1108" s="131"/>
      <c r="ABQ1108" s="131"/>
      <c r="ABR1108" s="131"/>
      <c r="ABS1108" s="131"/>
      <c r="ABT1108" s="131"/>
      <c r="ABU1108" s="131"/>
      <c r="ABV1108" s="131"/>
      <c r="ABW1108" s="131"/>
      <c r="ABX1108" s="131"/>
      <c r="ABY1108" s="131"/>
      <c r="ABZ1108" s="131"/>
      <c r="ACA1108" s="131"/>
      <c r="ACB1108" s="131"/>
      <c r="ACC1108" s="131"/>
      <c r="ACD1108" s="131"/>
      <c r="ACE1108" s="131"/>
      <c r="ACF1108" s="131"/>
      <c r="ACG1108" s="131"/>
      <c r="ACH1108" s="131"/>
      <c r="ACI1108" s="131"/>
      <c r="ACJ1108" s="131"/>
      <c r="ACK1108" s="131"/>
      <c r="ACL1108" s="131"/>
      <c r="ACM1108" s="131"/>
      <c r="ACN1108" s="131"/>
      <c r="ACO1108" s="131"/>
      <c r="ACP1108" s="131"/>
      <c r="ACQ1108" s="131"/>
      <c r="ACR1108" s="131"/>
      <c r="ACS1108" s="131"/>
      <c r="ACT1108" s="131"/>
      <c r="ACU1108" s="131"/>
      <c r="ACV1108" s="131"/>
      <c r="ACW1108" s="131"/>
      <c r="ACX1108" s="131"/>
      <c r="ACY1108" s="131"/>
      <c r="ACZ1108" s="131"/>
      <c r="ADA1108" s="131"/>
      <c r="ADB1108" s="131"/>
      <c r="ADC1108" s="131"/>
      <c r="ADD1108" s="131"/>
      <c r="ADE1108" s="131"/>
      <c r="ADF1108" s="131"/>
      <c r="ADG1108" s="131"/>
      <c r="ADH1108" s="131"/>
      <c r="ADI1108" s="131"/>
      <c r="ADJ1108" s="131"/>
      <c r="ADK1108" s="131"/>
      <c r="ADL1108" s="131"/>
      <c r="ADM1108" s="131"/>
      <c r="ADN1108" s="131"/>
      <c r="ADO1108" s="131"/>
      <c r="ADP1108" s="131"/>
      <c r="ADQ1108" s="131"/>
      <c r="ADR1108" s="131"/>
      <c r="ADS1108" s="131"/>
      <c r="ADT1108" s="131"/>
      <c r="ADU1108" s="131"/>
      <c r="ADV1108" s="131"/>
      <c r="ADW1108" s="131"/>
      <c r="ADX1108" s="131"/>
      <c r="ADY1108" s="131"/>
      <c r="ADZ1108" s="131"/>
      <c r="AEA1108" s="131"/>
      <c r="AEB1108" s="131"/>
      <c r="AEC1108" s="131"/>
      <c r="AED1108" s="131"/>
      <c r="AEE1108" s="131"/>
      <c r="AEF1108" s="131"/>
      <c r="AEG1108" s="131"/>
      <c r="AEH1108" s="131"/>
      <c r="AEI1108" s="131"/>
      <c r="AEJ1108" s="131"/>
      <c r="AEK1108" s="131"/>
      <c r="AEL1108" s="131"/>
      <c r="AEM1108" s="131"/>
      <c r="AEN1108" s="131"/>
      <c r="AEO1108" s="131"/>
      <c r="AEP1108" s="131"/>
      <c r="AEQ1108" s="131"/>
      <c r="AER1108" s="131"/>
      <c r="AES1108" s="131"/>
      <c r="AET1108" s="131"/>
      <c r="AEU1108" s="131"/>
      <c r="AEV1108" s="131"/>
      <c r="AEW1108" s="131"/>
      <c r="AEX1108" s="131"/>
      <c r="AEY1108" s="131"/>
      <c r="AEZ1108" s="131"/>
      <c r="AFA1108" s="131"/>
      <c r="AFB1108" s="131"/>
      <c r="AFC1108" s="131"/>
      <c r="AFD1108" s="131"/>
      <c r="AFE1108" s="131"/>
      <c r="AFF1108" s="131"/>
      <c r="AFG1108" s="131"/>
      <c r="AFH1108" s="131"/>
      <c r="AFI1108" s="131"/>
      <c r="AFJ1108" s="131"/>
      <c r="AFK1108" s="131"/>
      <c r="AFL1108" s="131"/>
      <c r="AFM1108" s="131"/>
      <c r="AFN1108" s="131"/>
      <c r="AFO1108" s="131"/>
      <c r="AFP1108" s="131"/>
      <c r="AFQ1108" s="131"/>
      <c r="AFR1108" s="131"/>
      <c r="AFS1108" s="131"/>
      <c r="AFT1108" s="131"/>
      <c r="AFU1108" s="131"/>
      <c r="AFV1108" s="131"/>
      <c r="AFW1108" s="131"/>
      <c r="AFX1108" s="131"/>
      <c r="AFY1108" s="131"/>
      <c r="AFZ1108" s="131"/>
      <c r="AGA1108" s="131"/>
      <c r="AGB1108" s="131"/>
      <c r="AGC1108" s="131"/>
      <c r="AGD1108" s="131"/>
      <c r="AGE1108" s="131"/>
      <c r="AGF1108" s="131"/>
      <c r="AGG1108" s="131"/>
      <c r="AGH1108" s="131"/>
      <c r="AGI1108" s="131"/>
      <c r="AGJ1108" s="131"/>
      <c r="AGK1108" s="131"/>
      <c r="AGL1108" s="131"/>
      <c r="AGM1108" s="131"/>
      <c r="AGN1108" s="131"/>
      <c r="AGO1108" s="131"/>
      <c r="AGP1108" s="131"/>
      <c r="AGQ1108" s="131"/>
      <c r="AGR1108" s="131"/>
      <c r="AGS1108" s="131"/>
      <c r="AGT1108" s="131"/>
      <c r="AGU1108" s="131"/>
      <c r="AGV1108" s="131"/>
      <c r="AGW1108" s="131"/>
      <c r="AGX1108" s="131"/>
      <c r="AGY1108" s="131"/>
      <c r="AGZ1108" s="131"/>
      <c r="AHA1108" s="131"/>
      <c r="AHB1108" s="131"/>
      <c r="AHC1108" s="131"/>
      <c r="AHD1108" s="131"/>
      <c r="AHE1108" s="131"/>
      <c r="AHF1108" s="131"/>
      <c r="AHG1108" s="131"/>
      <c r="AHH1108" s="131"/>
      <c r="AHI1108" s="131"/>
      <c r="AHJ1108" s="131"/>
      <c r="AHK1108" s="131"/>
      <c r="AHL1108" s="131"/>
      <c r="AHM1108" s="131"/>
      <c r="AHN1108" s="131"/>
      <c r="AHO1108" s="131"/>
      <c r="AHP1108" s="131"/>
      <c r="AHQ1108" s="131"/>
      <c r="AHR1108" s="131"/>
      <c r="AHS1108" s="131"/>
      <c r="AHT1108" s="131"/>
      <c r="AHU1108" s="131"/>
      <c r="AHV1108" s="131"/>
      <c r="AHW1108" s="131"/>
      <c r="AHX1108" s="131"/>
      <c r="AHY1108" s="131"/>
      <c r="AHZ1108" s="131"/>
      <c r="AIA1108" s="131"/>
      <c r="AIB1108" s="131"/>
      <c r="AIC1108" s="131"/>
      <c r="AID1108" s="131"/>
      <c r="AIE1108" s="131"/>
      <c r="AIF1108" s="131"/>
      <c r="AIG1108" s="131"/>
      <c r="AIH1108" s="131"/>
      <c r="AII1108" s="131"/>
      <c r="AIJ1108" s="131"/>
      <c r="AIK1108" s="131"/>
      <c r="AIL1108" s="131"/>
      <c r="AIM1108" s="131"/>
      <c r="AIN1108" s="131"/>
      <c r="AIO1108" s="131"/>
      <c r="AIP1108" s="131"/>
      <c r="AIQ1108" s="131"/>
      <c r="AIR1108" s="131"/>
      <c r="AIS1108" s="131"/>
      <c r="AIT1108" s="131"/>
      <c r="AIU1108" s="131"/>
      <c r="AIV1108" s="131"/>
      <c r="AIW1108" s="131"/>
      <c r="AIX1108" s="131"/>
      <c r="AIY1108" s="131"/>
      <c r="AIZ1108" s="131"/>
      <c r="AJA1108" s="131"/>
      <c r="AJB1108" s="131"/>
      <c r="AJC1108" s="131"/>
      <c r="AJD1108" s="131"/>
      <c r="AJE1108" s="131"/>
      <c r="AJF1108" s="131"/>
      <c r="AJG1108" s="131"/>
      <c r="AJH1108" s="131"/>
      <c r="AJI1108" s="131"/>
      <c r="AJJ1108" s="131"/>
      <c r="AJK1108" s="131"/>
      <c r="AJL1108" s="131"/>
      <c r="AJM1108" s="131"/>
      <c r="AJN1108" s="131"/>
      <c r="AJO1108" s="131"/>
      <c r="AJP1108" s="131"/>
      <c r="AJQ1108" s="131"/>
      <c r="AJR1108" s="131"/>
      <c r="AJS1108" s="131"/>
      <c r="AJT1108" s="131"/>
      <c r="AJU1108" s="131"/>
      <c r="AJV1108" s="131"/>
      <c r="AJW1108" s="131"/>
      <c r="AJX1108" s="131"/>
      <c r="AJY1108" s="131"/>
      <c r="AJZ1108" s="131"/>
      <c r="AKA1108" s="131"/>
      <c r="AKB1108" s="131"/>
      <c r="AKC1108" s="131"/>
      <c r="AKD1108" s="131"/>
      <c r="AKE1108" s="131"/>
      <c r="AKF1108" s="131"/>
      <c r="AKG1108" s="131"/>
      <c r="AKH1108" s="131"/>
      <c r="AKI1108" s="131"/>
      <c r="AKJ1108" s="131"/>
      <c r="AKK1108" s="131"/>
      <c r="AKL1108" s="131"/>
      <c r="AKM1108" s="131"/>
      <c r="AKN1108" s="131"/>
      <c r="AKO1108" s="131"/>
      <c r="AKP1108" s="131"/>
      <c r="AKQ1108" s="131"/>
      <c r="AKR1108" s="131"/>
      <c r="AKS1108" s="131"/>
      <c r="AKT1108" s="131"/>
      <c r="AKU1108" s="131"/>
      <c r="AKV1108" s="131"/>
      <c r="AKW1108" s="131"/>
      <c r="AKX1108" s="131"/>
      <c r="AKY1108" s="131"/>
      <c r="AKZ1108" s="131"/>
      <c r="ALA1108" s="131"/>
      <c r="ALB1108" s="131"/>
      <c r="ALC1108" s="131"/>
      <c r="ALD1108" s="131"/>
      <c r="ALE1108" s="131"/>
      <c r="ALF1108" s="131"/>
      <c r="ALG1108" s="131"/>
      <c r="ALH1108" s="131"/>
      <c r="ALI1108" s="131"/>
      <c r="ALJ1108" s="131"/>
      <c r="ALK1108" s="131"/>
      <c r="ALL1108" s="131"/>
      <c r="ALM1108" s="131"/>
      <c r="ALN1108" s="131"/>
    </row>
    <row r="1109" spans="1:1002" s="508" customFormat="1" x14ac:dyDescent="0.25">
      <c r="A1109" s="502"/>
      <c r="B1109" s="503"/>
      <c r="C1109" s="504"/>
      <c r="D1109" s="450"/>
      <c r="E1109" s="505"/>
      <c r="F1109" s="505"/>
      <c r="G1109" s="506"/>
      <c r="H1109" s="506"/>
      <c r="I1109" s="507"/>
      <c r="J1109" s="565"/>
      <c r="K1109" s="454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  <c r="EC1109" s="131"/>
      <c r="ED1109" s="131"/>
      <c r="EE1109" s="131"/>
      <c r="EF1109" s="131"/>
      <c r="EG1109" s="131"/>
      <c r="EH1109" s="131"/>
      <c r="EI1109" s="131"/>
      <c r="EJ1109" s="131"/>
      <c r="EK1109" s="131"/>
      <c r="EL1109" s="131"/>
      <c r="EM1109" s="131"/>
      <c r="EN1109" s="131"/>
      <c r="EO1109" s="131"/>
      <c r="EP1109" s="131"/>
      <c r="EQ1109" s="131"/>
      <c r="ER1109" s="131"/>
      <c r="ES1109" s="131"/>
      <c r="ET1109" s="131"/>
      <c r="EU1109" s="131"/>
      <c r="EV1109" s="131"/>
      <c r="EW1109" s="131"/>
      <c r="EX1109" s="131"/>
      <c r="EY1109" s="131"/>
      <c r="EZ1109" s="131"/>
      <c r="FA1109" s="131"/>
      <c r="FB1109" s="131"/>
      <c r="FC1109" s="131"/>
      <c r="FD1109" s="131"/>
      <c r="FE1109" s="131"/>
      <c r="FF1109" s="131"/>
      <c r="FG1109" s="131"/>
      <c r="FH1109" s="131"/>
      <c r="FI1109" s="131"/>
      <c r="FJ1109" s="131"/>
      <c r="FK1109" s="131"/>
      <c r="FL1109" s="131"/>
      <c r="FM1109" s="131"/>
      <c r="FN1109" s="131"/>
      <c r="FO1109" s="131"/>
      <c r="FP1109" s="131"/>
      <c r="FQ1109" s="131"/>
      <c r="FR1109" s="131"/>
      <c r="FS1109" s="131"/>
      <c r="FT1109" s="131"/>
      <c r="FU1109" s="131"/>
      <c r="FV1109" s="131"/>
      <c r="FW1109" s="131"/>
      <c r="FX1109" s="131"/>
      <c r="FY1109" s="131"/>
      <c r="FZ1109" s="131"/>
      <c r="GA1109" s="131"/>
      <c r="GB1109" s="131"/>
      <c r="GC1109" s="131"/>
      <c r="GD1109" s="131"/>
      <c r="GE1109" s="131"/>
      <c r="GF1109" s="131"/>
      <c r="GG1109" s="131"/>
      <c r="GH1109" s="131"/>
      <c r="GI1109" s="131"/>
      <c r="GJ1109" s="131"/>
      <c r="GK1109" s="131"/>
      <c r="GL1109" s="131"/>
      <c r="GM1109" s="131"/>
      <c r="GN1109" s="131"/>
      <c r="GO1109" s="131"/>
      <c r="GP1109" s="131"/>
      <c r="GQ1109" s="131"/>
      <c r="GR1109" s="131"/>
      <c r="GS1109" s="131"/>
      <c r="GT1109" s="131"/>
      <c r="GU1109" s="131"/>
      <c r="GV1109" s="131"/>
      <c r="GW1109" s="131"/>
      <c r="GX1109" s="131"/>
      <c r="GY1109" s="131"/>
      <c r="GZ1109" s="131"/>
      <c r="HA1109" s="131"/>
      <c r="HB1109" s="131"/>
      <c r="HC1109" s="131"/>
      <c r="HD1109" s="131"/>
      <c r="HE1109" s="131"/>
      <c r="HF1109" s="131"/>
      <c r="HG1109" s="131"/>
      <c r="HH1109" s="131"/>
      <c r="HI1109" s="131"/>
      <c r="HJ1109" s="131"/>
      <c r="HK1109" s="131"/>
      <c r="HL1109" s="131"/>
      <c r="HM1109" s="131"/>
      <c r="HN1109" s="131"/>
      <c r="HO1109" s="131"/>
      <c r="HP1109" s="131"/>
      <c r="HQ1109" s="131"/>
      <c r="HR1109" s="131"/>
      <c r="HS1109" s="131"/>
      <c r="HT1109" s="131"/>
      <c r="HU1109" s="131"/>
      <c r="HV1109" s="131"/>
      <c r="HW1109" s="131"/>
      <c r="HX1109" s="131"/>
      <c r="HY1109" s="131"/>
      <c r="HZ1109" s="131"/>
      <c r="IA1109" s="131"/>
      <c r="IB1109" s="131"/>
      <c r="IC1109" s="131"/>
      <c r="ID1109" s="131"/>
      <c r="IE1109" s="131"/>
      <c r="IF1109" s="131"/>
      <c r="IG1109" s="131"/>
      <c r="IH1109" s="131"/>
      <c r="II1109" s="131"/>
      <c r="IJ1109" s="131"/>
      <c r="IK1109" s="131"/>
      <c r="IL1109" s="131"/>
      <c r="IM1109" s="131"/>
      <c r="IN1109" s="131"/>
      <c r="IO1109" s="131"/>
      <c r="IP1109" s="131"/>
      <c r="IQ1109" s="131"/>
      <c r="IR1109" s="131"/>
      <c r="IS1109" s="131"/>
      <c r="IT1109" s="131"/>
      <c r="IU1109" s="131"/>
      <c r="IV1109" s="131"/>
      <c r="IW1109" s="131"/>
      <c r="IX1109" s="131"/>
      <c r="IY1109" s="131"/>
      <c r="IZ1109" s="131"/>
      <c r="JA1109" s="131"/>
      <c r="JB1109" s="131"/>
      <c r="JC1109" s="131"/>
      <c r="JD1109" s="131"/>
      <c r="JE1109" s="131"/>
      <c r="JF1109" s="131"/>
      <c r="JG1109" s="131"/>
      <c r="JH1109" s="131"/>
      <c r="JI1109" s="131"/>
      <c r="JJ1109" s="131"/>
      <c r="JK1109" s="131"/>
      <c r="JL1109" s="131"/>
      <c r="JM1109" s="131"/>
      <c r="JN1109" s="131"/>
      <c r="JO1109" s="131"/>
      <c r="JP1109" s="131"/>
      <c r="JQ1109" s="131"/>
      <c r="JR1109" s="131"/>
      <c r="JS1109" s="131"/>
      <c r="JT1109" s="131"/>
      <c r="JU1109" s="131"/>
      <c r="JV1109" s="131"/>
      <c r="JW1109" s="131"/>
      <c r="JX1109" s="131"/>
      <c r="JY1109" s="131"/>
      <c r="JZ1109" s="131"/>
      <c r="KA1109" s="131"/>
      <c r="KB1109" s="131"/>
      <c r="KC1109" s="131"/>
      <c r="KD1109" s="131"/>
      <c r="KE1109" s="131"/>
      <c r="KF1109" s="131"/>
      <c r="KG1109" s="131"/>
      <c r="KH1109" s="131"/>
      <c r="KI1109" s="131"/>
      <c r="KJ1109" s="131"/>
      <c r="KK1109" s="131"/>
      <c r="KL1109" s="131"/>
      <c r="KM1109" s="131"/>
      <c r="KN1109" s="131"/>
      <c r="KO1109" s="131"/>
      <c r="KP1109" s="131"/>
      <c r="KQ1109" s="131"/>
      <c r="KR1109" s="131"/>
      <c r="KS1109" s="131"/>
      <c r="KT1109" s="131"/>
      <c r="KU1109" s="131"/>
      <c r="KV1109" s="131"/>
      <c r="KW1109" s="131"/>
      <c r="KX1109" s="131"/>
      <c r="KY1109" s="131"/>
      <c r="KZ1109" s="131"/>
      <c r="LA1109" s="131"/>
      <c r="LB1109" s="131"/>
      <c r="LC1109" s="131"/>
      <c r="LD1109" s="131"/>
      <c r="LE1109" s="131"/>
      <c r="LF1109" s="131"/>
      <c r="LG1109" s="131"/>
      <c r="LH1109" s="131"/>
      <c r="LI1109" s="131"/>
      <c r="LJ1109" s="131"/>
      <c r="LK1109" s="131"/>
      <c r="LL1109" s="131"/>
      <c r="LM1109" s="131"/>
      <c r="LN1109" s="131"/>
      <c r="LO1109" s="131"/>
      <c r="LP1109" s="131"/>
      <c r="LQ1109" s="131"/>
      <c r="LR1109" s="131"/>
      <c r="LS1109" s="131"/>
      <c r="LT1109" s="131"/>
      <c r="LU1109" s="131"/>
      <c r="LV1109" s="131"/>
      <c r="LW1109" s="131"/>
      <c r="LX1109" s="131"/>
      <c r="LY1109" s="131"/>
      <c r="LZ1109" s="131"/>
      <c r="MA1109" s="131"/>
      <c r="MB1109" s="131"/>
      <c r="MC1109" s="131"/>
      <c r="MD1109" s="131"/>
      <c r="ME1109" s="131"/>
      <c r="MF1109" s="131"/>
      <c r="MG1109" s="131"/>
      <c r="MH1109" s="131"/>
      <c r="MI1109" s="131"/>
      <c r="MJ1109" s="131"/>
      <c r="MK1109" s="131"/>
      <c r="ML1109" s="131"/>
      <c r="MM1109" s="131"/>
      <c r="MN1109" s="131"/>
      <c r="MO1109" s="131"/>
      <c r="MP1109" s="131"/>
      <c r="MQ1109" s="131"/>
      <c r="MR1109" s="131"/>
      <c r="MS1109" s="131"/>
      <c r="MT1109" s="131"/>
      <c r="MU1109" s="131"/>
      <c r="MV1109" s="131"/>
      <c r="MW1109" s="131"/>
      <c r="MX1109" s="131"/>
      <c r="MY1109" s="131"/>
      <c r="MZ1109" s="131"/>
      <c r="NA1109" s="131"/>
      <c r="NB1109" s="131"/>
      <c r="NC1109" s="131"/>
      <c r="ND1109" s="131"/>
      <c r="NE1109" s="131"/>
      <c r="NF1109" s="131"/>
      <c r="NG1109" s="131"/>
      <c r="NH1109" s="131"/>
      <c r="NI1109" s="131"/>
      <c r="NJ1109" s="131"/>
      <c r="NK1109" s="131"/>
      <c r="NL1109" s="131"/>
      <c r="NM1109" s="131"/>
      <c r="NN1109" s="131"/>
      <c r="NO1109" s="131"/>
      <c r="NP1109" s="131"/>
      <c r="NQ1109" s="131"/>
      <c r="NR1109" s="131"/>
      <c r="NS1109" s="131"/>
      <c r="NT1109" s="131"/>
      <c r="NU1109" s="131"/>
      <c r="NV1109" s="131"/>
      <c r="NW1109" s="131"/>
      <c r="NX1109" s="131"/>
      <c r="NY1109" s="131"/>
      <c r="NZ1109" s="131"/>
      <c r="OA1109" s="131"/>
      <c r="OB1109" s="131"/>
      <c r="OC1109" s="131"/>
      <c r="OD1109" s="131"/>
      <c r="OE1109" s="131"/>
      <c r="OF1109" s="131"/>
      <c r="OG1109" s="131"/>
      <c r="OH1109" s="131"/>
      <c r="OI1109" s="131"/>
      <c r="OJ1109" s="131"/>
      <c r="OK1109" s="131"/>
      <c r="OL1109" s="131"/>
      <c r="OM1109" s="131"/>
      <c r="ON1109" s="131"/>
      <c r="OO1109" s="131"/>
      <c r="OP1109" s="131"/>
      <c r="OQ1109" s="131"/>
      <c r="OR1109" s="131"/>
      <c r="OS1109" s="131"/>
      <c r="OT1109" s="131"/>
      <c r="OU1109" s="131"/>
      <c r="OV1109" s="131"/>
      <c r="OW1109" s="131"/>
      <c r="OX1109" s="131"/>
      <c r="OY1109" s="131"/>
      <c r="OZ1109" s="131"/>
      <c r="PA1109" s="131"/>
      <c r="PB1109" s="131"/>
      <c r="PC1109" s="131"/>
      <c r="PD1109" s="131"/>
      <c r="PE1109" s="131"/>
      <c r="PF1109" s="131"/>
      <c r="PG1109" s="131"/>
      <c r="PH1109" s="131"/>
      <c r="PI1109" s="131"/>
      <c r="PJ1109" s="131"/>
      <c r="PK1109" s="131"/>
      <c r="PL1109" s="131"/>
      <c r="PM1109" s="131"/>
      <c r="PN1109" s="131"/>
      <c r="PO1109" s="131"/>
      <c r="PP1109" s="131"/>
      <c r="PQ1109" s="131"/>
      <c r="PR1109" s="131"/>
      <c r="PS1109" s="131"/>
      <c r="PT1109" s="131"/>
      <c r="PU1109" s="131"/>
      <c r="PV1109" s="131"/>
      <c r="PW1109" s="131"/>
      <c r="PX1109" s="131"/>
      <c r="PY1109" s="131"/>
      <c r="PZ1109" s="131"/>
      <c r="QA1109" s="131"/>
      <c r="QB1109" s="131"/>
      <c r="QC1109" s="131"/>
      <c r="QD1109" s="131"/>
      <c r="QE1109" s="131"/>
      <c r="QF1109" s="131"/>
      <c r="QG1109" s="131"/>
      <c r="QH1109" s="131"/>
      <c r="QI1109" s="131"/>
      <c r="QJ1109" s="131"/>
      <c r="QK1109" s="131"/>
      <c r="QL1109" s="131"/>
      <c r="QM1109" s="131"/>
      <c r="QN1109" s="131"/>
      <c r="QO1109" s="131"/>
      <c r="QP1109" s="131"/>
      <c r="QQ1109" s="131"/>
      <c r="QR1109" s="131"/>
      <c r="QS1109" s="131"/>
      <c r="QT1109" s="131"/>
      <c r="QU1109" s="131"/>
      <c r="QV1109" s="131"/>
      <c r="QW1109" s="131"/>
      <c r="QX1109" s="131"/>
      <c r="QY1109" s="131"/>
      <c r="QZ1109" s="131"/>
      <c r="RA1109" s="131"/>
      <c r="RB1109" s="131"/>
      <c r="RC1109" s="131"/>
      <c r="RD1109" s="131"/>
      <c r="RE1109" s="131"/>
      <c r="RF1109" s="131"/>
      <c r="RG1109" s="131"/>
      <c r="RH1109" s="131"/>
      <c r="RI1109" s="131"/>
      <c r="RJ1109" s="131"/>
      <c r="RK1109" s="131"/>
      <c r="RL1109" s="131"/>
      <c r="RM1109" s="131"/>
      <c r="RN1109" s="131"/>
      <c r="RO1109" s="131"/>
      <c r="RP1109" s="131"/>
      <c r="RQ1109" s="131"/>
      <c r="RR1109" s="131"/>
      <c r="RS1109" s="131"/>
      <c r="RT1109" s="131"/>
      <c r="RU1109" s="131"/>
      <c r="RV1109" s="131"/>
      <c r="RW1109" s="131"/>
      <c r="RX1109" s="131"/>
      <c r="RY1109" s="131"/>
      <c r="RZ1109" s="131"/>
      <c r="SA1109" s="131"/>
      <c r="SB1109" s="131"/>
      <c r="SC1109" s="131"/>
      <c r="SD1109" s="131"/>
      <c r="SE1109" s="131"/>
      <c r="SF1109" s="131"/>
      <c r="SG1109" s="131"/>
      <c r="SH1109" s="131"/>
      <c r="SI1109" s="131"/>
      <c r="SJ1109" s="131"/>
      <c r="SK1109" s="131"/>
      <c r="SL1109" s="131"/>
      <c r="SM1109" s="131"/>
      <c r="SN1109" s="131"/>
      <c r="SO1109" s="131"/>
      <c r="SP1109" s="131"/>
      <c r="SQ1109" s="131"/>
      <c r="SR1109" s="131"/>
      <c r="SS1109" s="131"/>
      <c r="ST1109" s="131"/>
      <c r="SU1109" s="131"/>
      <c r="SV1109" s="131"/>
      <c r="SW1109" s="131"/>
      <c r="SX1109" s="131"/>
      <c r="SY1109" s="131"/>
      <c r="SZ1109" s="131"/>
      <c r="TA1109" s="131"/>
      <c r="TB1109" s="131"/>
      <c r="TC1109" s="131"/>
      <c r="TD1109" s="131"/>
      <c r="TE1109" s="131"/>
      <c r="TF1109" s="131"/>
      <c r="TG1109" s="131"/>
      <c r="TH1109" s="131"/>
      <c r="TI1109" s="131"/>
      <c r="TJ1109" s="131"/>
      <c r="TK1109" s="131"/>
      <c r="TL1109" s="131"/>
      <c r="TM1109" s="131"/>
      <c r="TN1109" s="131"/>
      <c r="TO1109" s="131"/>
      <c r="TP1109" s="131"/>
      <c r="TQ1109" s="131"/>
      <c r="TR1109" s="131"/>
      <c r="TS1109" s="131"/>
      <c r="TT1109" s="131"/>
      <c r="TU1109" s="131"/>
      <c r="TV1109" s="131"/>
      <c r="TW1109" s="131"/>
      <c r="TX1109" s="131"/>
      <c r="TY1109" s="131"/>
      <c r="TZ1109" s="131"/>
      <c r="UA1109" s="131"/>
      <c r="UB1109" s="131"/>
      <c r="UC1109" s="131"/>
      <c r="UD1109" s="131"/>
      <c r="UE1109" s="131"/>
      <c r="UF1109" s="131"/>
      <c r="UG1109" s="131"/>
      <c r="UH1109" s="131"/>
      <c r="UI1109" s="131"/>
      <c r="UJ1109" s="131"/>
      <c r="UK1109" s="131"/>
      <c r="UL1109" s="131"/>
      <c r="UM1109" s="131"/>
      <c r="UN1109" s="131"/>
      <c r="UO1109" s="131"/>
      <c r="UP1109" s="131"/>
      <c r="UQ1109" s="131"/>
      <c r="UR1109" s="131"/>
      <c r="US1109" s="131"/>
      <c r="UT1109" s="131"/>
      <c r="UU1109" s="131"/>
      <c r="UV1109" s="131"/>
      <c r="UW1109" s="131"/>
      <c r="UX1109" s="131"/>
      <c r="UY1109" s="131"/>
      <c r="UZ1109" s="131"/>
      <c r="VA1109" s="131"/>
      <c r="VB1109" s="131"/>
      <c r="VC1109" s="131"/>
      <c r="VD1109" s="131"/>
      <c r="VE1109" s="131"/>
      <c r="VF1109" s="131"/>
      <c r="VG1109" s="131"/>
      <c r="VH1109" s="131"/>
      <c r="VI1109" s="131"/>
      <c r="VJ1109" s="131"/>
      <c r="VK1109" s="131"/>
      <c r="VL1109" s="131"/>
      <c r="VM1109" s="131"/>
      <c r="VN1109" s="131"/>
      <c r="VO1109" s="131"/>
      <c r="VP1109" s="131"/>
      <c r="VQ1109" s="131"/>
      <c r="VR1109" s="131"/>
      <c r="VS1109" s="131"/>
      <c r="VT1109" s="131"/>
      <c r="VU1109" s="131"/>
      <c r="VV1109" s="131"/>
      <c r="VW1109" s="131"/>
      <c r="VX1109" s="131"/>
      <c r="VY1109" s="131"/>
      <c r="VZ1109" s="131"/>
      <c r="WA1109" s="131"/>
      <c r="WB1109" s="131"/>
      <c r="WC1109" s="131"/>
      <c r="WD1109" s="131"/>
      <c r="WE1109" s="131"/>
      <c r="WF1109" s="131"/>
      <c r="WG1109" s="131"/>
      <c r="WH1109" s="131"/>
      <c r="WI1109" s="131"/>
      <c r="WJ1109" s="131"/>
      <c r="WK1109" s="131"/>
      <c r="WL1109" s="131"/>
      <c r="WM1109" s="131"/>
      <c r="WN1109" s="131"/>
      <c r="WO1109" s="131"/>
      <c r="WP1109" s="131"/>
      <c r="WQ1109" s="131"/>
      <c r="WR1109" s="131"/>
      <c r="WS1109" s="131"/>
      <c r="WT1109" s="131"/>
      <c r="WU1109" s="131"/>
      <c r="WV1109" s="131"/>
      <c r="WW1109" s="131"/>
      <c r="WX1109" s="131"/>
      <c r="WY1109" s="131"/>
      <c r="WZ1109" s="131"/>
      <c r="XA1109" s="131"/>
      <c r="XB1109" s="131"/>
      <c r="XC1109" s="131"/>
      <c r="XD1109" s="131"/>
      <c r="XE1109" s="131"/>
      <c r="XF1109" s="131"/>
      <c r="XG1109" s="131"/>
      <c r="XH1109" s="131"/>
      <c r="XI1109" s="131"/>
      <c r="XJ1109" s="131"/>
      <c r="XK1109" s="131"/>
      <c r="XL1109" s="131"/>
      <c r="XM1109" s="131"/>
      <c r="XN1109" s="131"/>
      <c r="XO1109" s="131"/>
      <c r="XP1109" s="131"/>
      <c r="XQ1109" s="131"/>
      <c r="XR1109" s="131"/>
      <c r="XS1109" s="131"/>
      <c r="XT1109" s="131"/>
      <c r="XU1109" s="131"/>
      <c r="XV1109" s="131"/>
      <c r="XW1109" s="131"/>
      <c r="XX1109" s="131"/>
      <c r="XY1109" s="131"/>
      <c r="XZ1109" s="131"/>
      <c r="YA1109" s="131"/>
      <c r="YB1109" s="131"/>
      <c r="YC1109" s="131"/>
      <c r="YD1109" s="131"/>
      <c r="YE1109" s="131"/>
      <c r="YF1109" s="131"/>
      <c r="YG1109" s="131"/>
      <c r="YH1109" s="131"/>
      <c r="YI1109" s="131"/>
      <c r="YJ1109" s="131"/>
      <c r="YK1109" s="131"/>
      <c r="YL1109" s="131"/>
      <c r="YM1109" s="131"/>
      <c r="YN1109" s="131"/>
      <c r="YO1109" s="131"/>
      <c r="YP1109" s="131"/>
      <c r="YQ1109" s="131"/>
      <c r="YR1109" s="131"/>
      <c r="YS1109" s="131"/>
      <c r="YT1109" s="131"/>
      <c r="YU1109" s="131"/>
      <c r="YV1109" s="131"/>
      <c r="YW1109" s="131"/>
      <c r="YX1109" s="131"/>
      <c r="YY1109" s="131"/>
      <c r="YZ1109" s="131"/>
      <c r="ZA1109" s="131"/>
      <c r="ZB1109" s="131"/>
      <c r="ZC1109" s="131"/>
      <c r="ZD1109" s="131"/>
      <c r="ZE1109" s="131"/>
      <c r="ZF1109" s="131"/>
      <c r="ZG1109" s="131"/>
      <c r="ZH1109" s="131"/>
      <c r="ZI1109" s="131"/>
      <c r="ZJ1109" s="131"/>
      <c r="ZK1109" s="131"/>
      <c r="ZL1109" s="131"/>
      <c r="ZM1109" s="131"/>
      <c r="ZN1109" s="131"/>
      <c r="ZO1109" s="131"/>
      <c r="ZP1109" s="131"/>
      <c r="ZQ1109" s="131"/>
      <c r="ZR1109" s="131"/>
      <c r="ZS1109" s="131"/>
      <c r="ZT1109" s="131"/>
      <c r="ZU1109" s="131"/>
      <c r="ZV1109" s="131"/>
      <c r="ZW1109" s="131"/>
      <c r="ZX1109" s="131"/>
      <c r="ZY1109" s="131"/>
      <c r="ZZ1109" s="131"/>
      <c r="AAA1109" s="131"/>
      <c r="AAB1109" s="131"/>
      <c r="AAC1109" s="131"/>
      <c r="AAD1109" s="131"/>
      <c r="AAE1109" s="131"/>
      <c r="AAF1109" s="131"/>
      <c r="AAG1109" s="131"/>
      <c r="AAH1109" s="131"/>
      <c r="AAI1109" s="131"/>
      <c r="AAJ1109" s="131"/>
      <c r="AAK1109" s="131"/>
      <c r="AAL1109" s="131"/>
      <c r="AAM1109" s="131"/>
      <c r="AAN1109" s="131"/>
      <c r="AAO1109" s="131"/>
      <c r="AAP1109" s="131"/>
      <c r="AAQ1109" s="131"/>
      <c r="AAR1109" s="131"/>
      <c r="AAS1109" s="131"/>
      <c r="AAT1109" s="131"/>
      <c r="AAU1109" s="131"/>
      <c r="AAV1109" s="131"/>
      <c r="AAW1109" s="131"/>
      <c r="AAX1109" s="131"/>
      <c r="AAY1109" s="131"/>
      <c r="AAZ1109" s="131"/>
      <c r="ABA1109" s="131"/>
      <c r="ABB1109" s="131"/>
      <c r="ABC1109" s="131"/>
      <c r="ABD1109" s="131"/>
      <c r="ABE1109" s="131"/>
      <c r="ABF1109" s="131"/>
      <c r="ABG1109" s="131"/>
      <c r="ABH1109" s="131"/>
      <c r="ABI1109" s="131"/>
      <c r="ABJ1109" s="131"/>
      <c r="ABK1109" s="131"/>
      <c r="ABL1109" s="131"/>
      <c r="ABM1109" s="131"/>
      <c r="ABN1109" s="131"/>
      <c r="ABO1109" s="131"/>
      <c r="ABP1109" s="131"/>
      <c r="ABQ1109" s="131"/>
      <c r="ABR1109" s="131"/>
      <c r="ABS1109" s="131"/>
      <c r="ABT1109" s="131"/>
      <c r="ABU1109" s="131"/>
      <c r="ABV1109" s="131"/>
      <c r="ABW1109" s="131"/>
      <c r="ABX1109" s="131"/>
      <c r="ABY1109" s="131"/>
      <c r="ABZ1109" s="131"/>
      <c r="ACA1109" s="131"/>
      <c r="ACB1109" s="131"/>
      <c r="ACC1109" s="131"/>
      <c r="ACD1109" s="131"/>
      <c r="ACE1109" s="131"/>
      <c r="ACF1109" s="131"/>
      <c r="ACG1109" s="131"/>
      <c r="ACH1109" s="131"/>
      <c r="ACI1109" s="131"/>
      <c r="ACJ1109" s="131"/>
      <c r="ACK1109" s="131"/>
      <c r="ACL1109" s="131"/>
      <c r="ACM1109" s="131"/>
      <c r="ACN1109" s="131"/>
      <c r="ACO1109" s="131"/>
      <c r="ACP1109" s="131"/>
      <c r="ACQ1109" s="131"/>
      <c r="ACR1109" s="131"/>
      <c r="ACS1109" s="131"/>
      <c r="ACT1109" s="131"/>
      <c r="ACU1109" s="131"/>
      <c r="ACV1109" s="131"/>
      <c r="ACW1109" s="131"/>
      <c r="ACX1109" s="131"/>
      <c r="ACY1109" s="131"/>
      <c r="ACZ1109" s="131"/>
      <c r="ADA1109" s="131"/>
      <c r="ADB1109" s="131"/>
      <c r="ADC1109" s="131"/>
      <c r="ADD1109" s="131"/>
      <c r="ADE1109" s="131"/>
      <c r="ADF1109" s="131"/>
      <c r="ADG1109" s="131"/>
      <c r="ADH1109" s="131"/>
      <c r="ADI1109" s="131"/>
      <c r="ADJ1109" s="131"/>
      <c r="ADK1109" s="131"/>
      <c r="ADL1109" s="131"/>
      <c r="ADM1109" s="131"/>
      <c r="ADN1109" s="131"/>
      <c r="ADO1109" s="131"/>
      <c r="ADP1109" s="131"/>
      <c r="ADQ1109" s="131"/>
      <c r="ADR1109" s="131"/>
      <c r="ADS1109" s="131"/>
      <c r="ADT1109" s="131"/>
      <c r="ADU1109" s="131"/>
      <c r="ADV1109" s="131"/>
      <c r="ADW1109" s="131"/>
      <c r="ADX1109" s="131"/>
      <c r="ADY1109" s="131"/>
      <c r="ADZ1109" s="131"/>
      <c r="AEA1109" s="131"/>
      <c r="AEB1109" s="131"/>
      <c r="AEC1109" s="131"/>
      <c r="AED1109" s="131"/>
      <c r="AEE1109" s="131"/>
      <c r="AEF1109" s="131"/>
      <c r="AEG1109" s="131"/>
      <c r="AEH1109" s="131"/>
      <c r="AEI1109" s="131"/>
      <c r="AEJ1109" s="131"/>
      <c r="AEK1109" s="131"/>
      <c r="AEL1109" s="131"/>
      <c r="AEM1109" s="131"/>
      <c r="AEN1109" s="131"/>
      <c r="AEO1109" s="131"/>
      <c r="AEP1109" s="131"/>
      <c r="AEQ1109" s="131"/>
      <c r="AER1109" s="131"/>
      <c r="AES1109" s="131"/>
      <c r="AET1109" s="131"/>
      <c r="AEU1109" s="131"/>
      <c r="AEV1109" s="131"/>
      <c r="AEW1109" s="131"/>
      <c r="AEX1109" s="131"/>
      <c r="AEY1109" s="131"/>
      <c r="AEZ1109" s="131"/>
      <c r="AFA1109" s="131"/>
      <c r="AFB1109" s="131"/>
      <c r="AFC1109" s="131"/>
      <c r="AFD1109" s="131"/>
      <c r="AFE1109" s="131"/>
      <c r="AFF1109" s="131"/>
      <c r="AFG1109" s="131"/>
      <c r="AFH1109" s="131"/>
      <c r="AFI1109" s="131"/>
      <c r="AFJ1109" s="131"/>
      <c r="AFK1109" s="131"/>
      <c r="AFL1109" s="131"/>
      <c r="AFM1109" s="131"/>
      <c r="AFN1109" s="131"/>
      <c r="AFO1109" s="131"/>
      <c r="AFP1109" s="131"/>
      <c r="AFQ1109" s="131"/>
      <c r="AFR1109" s="131"/>
      <c r="AFS1109" s="131"/>
      <c r="AFT1109" s="131"/>
      <c r="AFU1109" s="131"/>
      <c r="AFV1109" s="131"/>
      <c r="AFW1109" s="131"/>
      <c r="AFX1109" s="131"/>
      <c r="AFY1109" s="131"/>
      <c r="AFZ1109" s="131"/>
      <c r="AGA1109" s="131"/>
      <c r="AGB1109" s="131"/>
      <c r="AGC1109" s="131"/>
      <c r="AGD1109" s="131"/>
      <c r="AGE1109" s="131"/>
      <c r="AGF1109" s="131"/>
      <c r="AGG1109" s="131"/>
      <c r="AGH1109" s="131"/>
      <c r="AGI1109" s="131"/>
      <c r="AGJ1109" s="131"/>
      <c r="AGK1109" s="131"/>
      <c r="AGL1109" s="131"/>
      <c r="AGM1109" s="131"/>
      <c r="AGN1109" s="131"/>
      <c r="AGO1109" s="131"/>
      <c r="AGP1109" s="131"/>
      <c r="AGQ1109" s="131"/>
      <c r="AGR1109" s="131"/>
      <c r="AGS1109" s="131"/>
      <c r="AGT1109" s="131"/>
      <c r="AGU1109" s="131"/>
      <c r="AGV1109" s="131"/>
      <c r="AGW1109" s="131"/>
      <c r="AGX1109" s="131"/>
      <c r="AGY1109" s="131"/>
      <c r="AGZ1109" s="131"/>
      <c r="AHA1109" s="131"/>
      <c r="AHB1109" s="131"/>
      <c r="AHC1109" s="131"/>
      <c r="AHD1109" s="131"/>
      <c r="AHE1109" s="131"/>
      <c r="AHF1109" s="131"/>
      <c r="AHG1109" s="131"/>
      <c r="AHH1109" s="131"/>
      <c r="AHI1109" s="131"/>
      <c r="AHJ1109" s="131"/>
      <c r="AHK1109" s="131"/>
      <c r="AHL1109" s="131"/>
      <c r="AHM1109" s="131"/>
      <c r="AHN1109" s="131"/>
      <c r="AHO1109" s="131"/>
      <c r="AHP1109" s="131"/>
      <c r="AHQ1109" s="131"/>
      <c r="AHR1109" s="131"/>
      <c r="AHS1109" s="131"/>
      <c r="AHT1109" s="131"/>
      <c r="AHU1109" s="131"/>
      <c r="AHV1109" s="131"/>
      <c r="AHW1109" s="131"/>
      <c r="AHX1109" s="131"/>
      <c r="AHY1109" s="131"/>
      <c r="AHZ1109" s="131"/>
      <c r="AIA1109" s="131"/>
      <c r="AIB1109" s="131"/>
      <c r="AIC1109" s="131"/>
      <c r="AID1109" s="131"/>
      <c r="AIE1109" s="131"/>
      <c r="AIF1109" s="131"/>
      <c r="AIG1109" s="131"/>
      <c r="AIH1109" s="131"/>
      <c r="AII1109" s="131"/>
      <c r="AIJ1109" s="131"/>
      <c r="AIK1109" s="131"/>
      <c r="AIL1109" s="131"/>
      <c r="AIM1109" s="131"/>
      <c r="AIN1109" s="131"/>
      <c r="AIO1109" s="131"/>
      <c r="AIP1109" s="131"/>
      <c r="AIQ1109" s="131"/>
      <c r="AIR1109" s="131"/>
      <c r="AIS1109" s="131"/>
      <c r="AIT1109" s="131"/>
      <c r="AIU1109" s="131"/>
      <c r="AIV1109" s="131"/>
      <c r="AIW1109" s="131"/>
      <c r="AIX1109" s="131"/>
      <c r="AIY1109" s="131"/>
      <c r="AIZ1109" s="131"/>
      <c r="AJA1109" s="131"/>
      <c r="AJB1109" s="131"/>
      <c r="AJC1109" s="131"/>
      <c r="AJD1109" s="131"/>
      <c r="AJE1109" s="131"/>
      <c r="AJF1109" s="131"/>
      <c r="AJG1109" s="131"/>
      <c r="AJH1109" s="131"/>
      <c r="AJI1109" s="131"/>
      <c r="AJJ1109" s="131"/>
      <c r="AJK1109" s="131"/>
      <c r="AJL1109" s="131"/>
      <c r="AJM1109" s="131"/>
      <c r="AJN1109" s="131"/>
      <c r="AJO1109" s="131"/>
      <c r="AJP1109" s="131"/>
      <c r="AJQ1109" s="131"/>
      <c r="AJR1109" s="131"/>
      <c r="AJS1109" s="131"/>
      <c r="AJT1109" s="131"/>
      <c r="AJU1109" s="131"/>
      <c r="AJV1109" s="131"/>
      <c r="AJW1109" s="131"/>
      <c r="AJX1109" s="131"/>
      <c r="AJY1109" s="131"/>
      <c r="AJZ1109" s="131"/>
      <c r="AKA1109" s="131"/>
      <c r="AKB1109" s="131"/>
      <c r="AKC1109" s="131"/>
      <c r="AKD1109" s="131"/>
      <c r="AKE1109" s="131"/>
      <c r="AKF1109" s="131"/>
      <c r="AKG1109" s="131"/>
      <c r="AKH1109" s="131"/>
      <c r="AKI1109" s="131"/>
      <c r="AKJ1109" s="131"/>
      <c r="AKK1109" s="131"/>
      <c r="AKL1109" s="131"/>
      <c r="AKM1109" s="131"/>
      <c r="AKN1109" s="131"/>
      <c r="AKO1109" s="131"/>
      <c r="AKP1109" s="131"/>
      <c r="AKQ1109" s="131"/>
      <c r="AKR1109" s="131"/>
      <c r="AKS1109" s="131"/>
      <c r="AKT1109" s="131"/>
      <c r="AKU1109" s="131"/>
      <c r="AKV1109" s="131"/>
      <c r="AKW1109" s="131"/>
      <c r="AKX1109" s="131"/>
      <c r="AKY1109" s="131"/>
      <c r="AKZ1109" s="131"/>
      <c r="ALA1109" s="131"/>
      <c r="ALB1109" s="131"/>
      <c r="ALC1109" s="131"/>
      <c r="ALD1109" s="131"/>
      <c r="ALE1109" s="131"/>
      <c r="ALF1109" s="131"/>
      <c r="ALG1109" s="131"/>
      <c r="ALH1109" s="131"/>
      <c r="ALI1109" s="131"/>
      <c r="ALJ1109" s="131"/>
      <c r="ALK1109" s="131"/>
      <c r="ALL1109" s="131"/>
      <c r="ALM1109" s="131"/>
      <c r="ALN1109" s="131"/>
    </row>
    <row r="1110" spans="1:1002" s="508" customFormat="1" x14ac:dyDescent="0.25">
      <c r="A1110" s="502"/>
      <c r="B1110" s="503"/>
      <c r="C1110" s="504"/>
      <c r="D1110" s="450"/>
      <c r="E1110" s="505"/>
      <c r="F1110" s="505"/>
      <c r="G1110" s="506"/>
      <c r="H1110" s="506"/>
      <c r="I1110" s="507"/>
      <c r="J1110" s="565"/>
      <c r="K1110" s="454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  <c r="EC1110" s="131"/>
      <c r="ED1110" s="131"/>
      <c r="EE1110" s="131"/>
      <c r="EF1110" s="131"/>
      <c r="EG1110" s="131"/>
      <c r="EH1110" s="131"/>
      <c r="EI1110" s="131"/>
      <c r="EJ1110" s="131"/>
      <c r="EK1110" s="131"/>
      <c r="EL1110" s="131"/>
      <c r="EM1110" s="131"/>
      <c r="EN1110" s="131"/>
      <c r="EO1110" s="131"/>
      <c r="EP1110" s="131"/>
      <c r="EQ1110" s="131"/>
      <c r="ER1110" s="131"/>
      <c r="ES1110" s="131"/>
      <c r="ET1110" s="131"/>
      <c r="EU1110" s="131"/>
      <c r="EV1110" s="131"/>
      <c r="EW1110" s="131"/>
      <c r="EX1110" s="131"/>
      <c r="EY1110" s="131"/>
      <c r="EZ1110" s="131"/>
      <c r="FA1110" s="131"/>
      <c r="FB1110" s="131"/>
      <c r="FC1110" s="131"/>
      <c r="FD1110" s="131"/>
      <c r="FE1110" s="131"/>
      <c r="FF1110" s="131"/>
      <c r="FG1110" s="131"/>
      <c r="FH1110" s="131"/>
      <c r="FI1110" s="131"/>
      <c r="FJ1110" s="131"/>
      <c r="FK1110" s="131"/>
      <c r="FL1110" s="131"/>
      <c r="FM1110" s="131"/>
      <c r="FN1110" s="131"/>
      <c r="FO1110" s="131"/>
      <c r="FP1110" s="131"/>
      <c r="FQ1110" s="131"/>
      <c r="FR1110" s="131"/>
      <c r="FS1110" s="131"/>
      <c r="FT1110" s="131"/>
      <c r="FU1110" s="131"/>
      <c r="FV1110" s="131"/>
      <c r="FW1110" s="131"/>
      <c r="FX1110" s="131"/>
      <c r="FY1110" s="131"/>
      <c r="FZ1110" s="131"/>
      <c r="GA1110" s="131"/>
      <c r="GB1110" s="131"/>
      <c r="GC1110" s="131"/>
      <c r="GD1110" s="131"/>
      <c r="GE1110" s="131"/>
      <c r="GF1110" s="131"/>
      <c r="GG1110" s="131"/>
      <c r="GH1110" s="131"/>
      <c r="GI1110" s="131"/>
      <c r="GJ1110" s="131"/>
      <c r="GK1110" s="131"/>
      <c r="GL1110" s="131"/>
      <c r="GM1110" s="131"/>
      <c r="GN1110" s="131"/>
      <c r="GO1110" s="131"/>
      <c r="GP1110" s="131"/>
      <c r="GQ1110" s="131"/>
      <c r="GR1110" s="131"/>
      <c r="GS1110" s="131"/>
      <c r="GT1110" s="131"/>
      <c r="GU1110" s="131"/>
      <c r="GV1110" s="131"/>
      <c r="GW1110" s="131"/>
      <c r="GX1110" s="131"/>
      <c r="GY1110" s="131"/>
      <c r="GZ1110" s="131"/>
      <c r="HA1110" s="131"/>
      <c r="HB1110" s="131"/>
      <c r="HC1110" s="131"/>
      <c r="HD1110" s="131"/>
      <c r="HE1110" s="131"/>
      <c r="HF1110" s="131"/>
      <c r="HG1110" s="131"/>
      <c r="HH1110" s="131"/>
      <c r="HI1110" s="131"/>
      <c r="HJ1110" s="131"/>
      <c r="HK1110" s="131"/>
      <c r="HL1110" s="131"/>
      <c r="HM1110" s="131"/>
      <c r="HN1110" s="131"/>
      <c r="HO1110" s="131"/>
      <c r="HP1110" s="131"/>
      <c r="HQ1110" s="131"/>
      <c r="HR1110" s="131"/>
      <c r="HS1110" s="131"/>
      <c r="HT1110" s="131"/>
      <c r="HU1110" s="131"/>
      <c r="HV1110" s="131"/>
      <c r="HW1110" s="131"/>
      <c r="HX1110" s="131"/>
      <c r="HY1110" s="131"/>
      <c r="HZ1110" s="131"/>
      <c r="IA1110" s="131"/>
      <c r="IB1110" s="131"/>
      <c r="IC1110" s="131"/>
      <c r="ID1110" s="131"/>
      <c r="IE1110" s="131"/>
      <c r="IF1110" s="131"/>
      <c r="IG1110" s="131"/>
      <c r="IH1110" s="131"/>
      <c r="II1110" s="131"/>
      <c r="IJ1110" s="131"/>
      <c r="IK1110" s="131"/>
      <c r="IL1110" s="131"/>
      <c r="IM1110" s="131"/>
      <c r="IN1110" s="131"/>
      <c r="IO1110" s="131"/>
      <c r="IP1110" s="131"/>
      <c r="IQ1110" s="131"/>
      <c r="IR1110" s="131"/>
      <c r="IS1110" s="131"/>
      <c r="IT1110" s="131"/>
      <c r="IU1110" s="131"/>
      <c r="IV1110" s="131"/>
      <c r="IW1110" s="131"/>
      <c r="IX1110" s="131"/>
      <c r="IY1110" s="131"/>
      <c r="IZ1110" s="131"/>
      <c r="JA1110" s="131"/>
      <c r="JB1110" s="131"/>
      <c r="JC1110" s="131"/>
      <c r="JD1110" s="131"/>
      <c r="JE1110" s="131"/>
      <c r="JF1110" s="131"/>
      <c r="JG1110" s="131"/>
      <c r="JH1110" s="131"/>
      <c r="JI1110" s="131"/>
      <c r="JJ1110" s="131"/>
      <c r="JK1110" s="131"/>
      <c r="JL1110" s="131"/>
      <c r="JM1110" s="131"/>
      <c r="JN1110" s="131"/>
      <c r="JO1110" s="131"/>
      <c r="JP1110" s="131"/>
      <c r="JQ1110" s="131"/>
      <c r="JR1110" s="131"/>
      <c r="JS1110" s="131"/>
      <c r="JT1110" s="131"/>
      <c r="JU1110" s="131"/>
      <c r="JV1110" s="131"/>
      <c r="JW1110" s="131"/>
      <c r="JX1110" s="131"/>
      <c r="JY1110" s="131"/>
      <c r="JZ1110" s="131"/>
      <c r="KA1110" s="131"/>
      <c r="KB1110" s="131"/>
      <c r="KC1110" s="131"/>
      <c r="KD1110" s="131"/>
      <c r="KE1110" s="131"/>
      <c r="KF1110" s="131"/>
      <c r="KG1110" s="131"/>
      <c r="KH1110" s="131"/>
      <c r="KI1110" s="131"/>
      <c r="KJ1110" s="131"/>
      <c r="KK1110" s="131"/>
      <c r="KL1110" s="131"/>
      <c r="KM1110" s="131"/>
      <c r="KN1110" s="131"/>
      <c r="KO1110" s="131"/>
      <c r="KP1110" s="131"/>
      <c r="KQ1110" s="131"/>
      <c r="KR1110" s="131"/>
      <c r="KS1110" s="131"/>
      <c r="KT1110" s="131"/>
      <c r="KU1110" s="131"/>
      <c r="KV1110" s="131"/>
      <c r="KW1110" s="131"/>
      <c r="KX1110" s="131"/>
      <c r="KY1110" s="131"/>
      <c r="KZ1110" s="131"/>
      <c r="LA1110" s="131"/>
      <c r="LB1110" s="131"/>
      <c r="LC1110" s="131"/>
      <c r="LD1110" s="131"/>
      <c r="LE1110" s="131"/>
      <c r="LF1110" s="131"/>
      <c r="LG1110" s="131"/>
      <c r="LH1110" s="131"/>
      <c r="LI1110" s="131"/>
      <c r="LJ1110" s="131"/>
      <c r="LK1110" s="131"/>
      <c r="LL1110" s="131"/>
      <c r="LM1110" s="131"/>
      <c r="LN1110" s="131"/>
      <c r="LO1110" s="131"/>
      <c r="LP1110" s="131"/>
      <c r="LQ1110" s="131"/>
      <c r="LR1110" s="131"/>
      <c r="LS1110" s="131"/>
      <c r="LT1110" s="131"/>
      <c r="LU1110" s="131"/>
      <c r="LV1110" s="131"/>
      <c r="LW1110" s="131"/>
      <c r="LX1110" s="131"/>
      <c r="LY1110" s="131"/>
      <c r="LZ1110" s="131"/>
      <c r="MA1110" s="131"/>
      <c r="MB1110" s="131"/>
      <c r="MC1110" s="131"/>
      <c r="MD1110" s="131"/>
      <c r="ME1110" s="131"/>
      <c r="MF1110" s="131"/>
      <c r="MG1110" s="131"/>
      <c r="MH1110" s="131"/>
      <c r="MI1110" s="131"/>
      <c r="MJ1110" s="131"/>
      <c r="MK1110" s="131"/>
      <c r="ML1110" s="131"/>
      <c r="MM1110" s="131"/>
      <c r="MN1110" s="131"/>
      <c r="MO1110" s="131"/>
      <c r="MP1110" s="131"/>
      <c r="MQ1110" s="131"/>
      <c r="MR1110" s="131"/>
      <c r="MS1110" s="131"/>
      <c r="MT1110" s="131"/>
      <c r="MU1110" s="131"/>
      <c r="MV1110" s="131"/>
      <c r="MW1110" s="131"/>
      <c r="MX1110" s="131"/>
      <c r="MY1110" s="131"/>
      <c r="MZ1110" s="131"/>
      <c r="NA1110" s="131"/>
      <c r="NB1110" s="131"/>
      <c r="NC1110" s="131"/>
      <c r="ND1110" s="131"/>
      <c r="NE1110" s="131"/>
      <c r="NF1110" s="131"/>
      <c r="NG1110" s="131"/>
      <c r="NH1110" s="131"/>
      <c r="NI1110" s="131"/>
      <c r="NJ1110" s="131"/>
      <c r="NK1110" s="131"/>
      <c r="NL1110" s="131"/>
      <c r="NM1110" s="131"/>
      <c r="NN1110" s="131"/>
      <c r="NO1110" s="131"/>
      <c r="NP1110" s="131"/>
      <c r="NQ1110" s="131"/>
      <c r="NR1110" s="131"/>
      <c r="NS1110" s="131"/>
      <c r="NT1110" s="131"/>
      <c r="NU1110" s="131"/>
      <c r="NV1110" s="131"/>
      <c r="NW1110" s="131"/>
      <c r="NX1110" s="131"/>
      <c r="NY1110" s="131"/>
      <c r="NZ1110" s="131"/>
      <c r="OA1110" s="131"/>
      <c r="OB1110" s="131"/>
      <c r="OC1110" s="131"/>
      <c r="OD1110" s="131"/>
      <c r="OE1110" s="131"/>
      <c r="OF1110" s="131"/>
      <c r="OG1110" s="131"/>
      <c r="OH1110" s="131"/>
      <c r="OI1110" s="131"/>
      <c r="OJ1110" s="131"/>
      <c r="OK1110" s="131"/>
      <c r="OL1110" s="131"/>
      <c r="OM1110" s="131"/>
      <c r="ON1110" s="131"/>
      <c r="OO1110" s="131"/>
      <c r="OP1110" s="131"/>
      <c r="OQ1110" s="131"/>
      <c r="OR1110" s="131"/>
      <c r="OS1110" s="131"/>
      <c r="OT1110" s="131"/>
      <c r="OU1110" s="131"/>
      <c r="OV1110" s="131"/>
      <c r="OW1110" s="131"/>
      <c r="OX1110" s="131"/>
      <c r="OY1110" s="131"/>
      <c r="OZ1110" s="131"/>
      <c r="PA1110" s="131"/>
      <c r="PB1110" s="131"/>
      <c r="PC1110" s="131"/>
      <c r="PD1110" s="131"/>
      <c r="PE1110" s="131"/>
      <c r="PF1110" s="131"/>
      <c r="PG1110" s="131"/>
      <c r="PH1110" s="131"/>
      <c r="PI1110" s="131"/>
      <c r="PJ1110" s="131"/>
      <c r="PK1110" s="131"/>
      <c r="PL1110" s="131"/>
      <c r="PM1110" s="131"/>
      <c r="PN1110" s="131"/>
      <c r="PO1110" s="131"/>
      <c r="PP1110" s="131"/>
      <c r="PQ1110" s="131"/>
      <c r="PR1110" s="131"/>
      <c r="PS1110" s="131"/>
      <c r="PT1110" s="131"/>
      <c r="PU1110" s="131"/>
      <c r="PV1110" s="131"/>
      <c r="PW1110" s="131"/>
      <c r="PX1110" s="131"/>
      <c r="PY1110" s="131"/>
      <c r="PZ1110" s="131"/>
      <c r="QA1110" s="131"/>
      <c r="QB1110" s="131"/>
      <c r="QC1110" s="131"/>
      <c r="QD1110" s="131"/>
      <c r="QE1110" s="131"/>
      <c r="QF1110" s="131"/>
      <c r="QG1110" s="131"/>
      <c r="QH1110" s="131"/>
      <c r="QI1110" s="131"/>
      <c r="QJ1110" s="131"/>
      <c r="QK1110" s="131"/>
      <c r="QL1110" s="131"/>
      <c r="QM1110" s="131"/>
      <c r="QN1110" s="131"/>
      <c r="QO1110" s="131"/>
      <c r="QP1110" s="131"/>
      <c r="QQ1110" s="131"/>
      <c r="QR1110" s="131"/>
      <c r="QS1110" s="131"/>
      <c r="QT1110" s="131"/>
      <c r="QU1110" s="131"/>
      <c r="QV1110" s="131"/>
      <c r="QW1110" s="131"/>
      <c r="QX1110" s="131"/>
      <c r="QY1110" s="131"/>
      <c r="QZ1110" s="131"/>
      <c r="RA1110" s="131"/>
      <c r="RB1110" s="131"/>
      <c r="RC1110" s="131"/>
      <c r="RD1110" s="131"/>
      <c r="RE1110" s="131"/>
      <c r="RF1110" s="131"/>
      <c r="RG1110" s="131"/>
      <c r="RH1110" s="131"/>
      <c r="RI1110" s="131"/>
      <c r="RJ1110" s="131"/>
      <c r="RK1110" s="131"/>
      <c r="RL1110" s="131"/>
      <c r="RM1110" s="131"/>
      <c r="RN1110" s="131"/>
      <c r="RO1110" s="131"/>
      <c r="RP1110" s="131"/>
      <c r="RQ1110" s="131"/>
      <c r="RR1110" s="131"/>
      <c r="RS1110" s="131"/>
      <c r="RT1110" s="131"/>
      <c r="RU1110" s="131"/>
      <c r="RV1110" s="131"/>
      <c r="RW1110" s="131"/>
      <c r="RX1110" s="131"/>
      <c r="RY1110" s="131"/>
      <c r="RZ1110" s="131"/>
      <c r="SA1110" s="131"/>
      <c r="SB1110" s="131"/>
      <c r="SC1110" s="131"/>
      <c r="SD1110" s="131"/>
      <c r="SE1110" s="131"/>
      <c r="SF1110" s="131"/>
      <c r="SG1110" s="131"/>
      <c r="SH1110" s="131"/>
      <c r="SI1110" s="131"/>
      <c r="SJ1110" s="131"/>
      <c r="SK1110" s="131"/>
      <c r="SL1110" s="131"/>
      <c r="SM1110" s="131"/>
      <c r="SN1110" s="131"/>
      <c r="SO1110" s="131"/>
      <c r="SP1110" s="131"/>
      <c r="SQ1110" s="131"/>
      <c r="SR1110" s="131"/>
      <c r="SS1110" s="131"/>
      <c r="ST1110" s="131"/>
      <c r="SU1110" s="131"/>
      <c r="SV1110" s="131"/>
      <c r="SW1110" s="131"/>
      <c r="SX1110" s="131"/>
      <c r="SY1110" s="131"/>
      <c r="SZ1110" s="131"/>
      <c r="TA1110" s="131"/>
      <c r="TB1110" s="131"/>
      <c r="TC1110" s="131"/>
      <c r="TD1110" s="131"/>
      <c r="TE1110" s="131"/>
      <c r="TF1110" s="131"/>
      <c r="TG1110" s="131"/>
      <c r="TH1110" s="131"/>
      <c r="TI1110" s="131"/>
      <c r="TJ1110" s="131"/>
      <c r="TK1110" s="131"/>
      <c r="TL1110" s="131"/>
      <c r="TM1110" s="131"/>
      <c r="TN1110" s="131"/>
      <c r="TO1110" s="131"/>
      <c r="TP1110" s="131"/>
      <c r="TQ1110" s="131"/>
      <c r="TR1110" s="131"/>
      <c r="TS1110" s="131"/>
      <c r="TT1110" s="131"/>
      <c r="TU1110" s="131"/>
      <c r="TV1110" s="131"/>
      <c r="TW1110" s="131"/>
      <c r="TX1110" s="131"/>
      <c r="TY1110" s="131"/>
      <c r="TZ1110" s="131"/>
      <c r="UA1110" s="131"/>
      <c r="UB1110" s="131"/>
      <c r="UC1110" s="131"/>
      <c r="UD1110" s="131"/>
      <c r="UE1110" s="131"/>
      <c r="UF1110" s="131"/>
      <c r="UG1110" s="131"/>
      <c r="UH1110" s="131"/>
      <c r="UI1110" s="131"/>
      <c r="UJ1110" s="131"/>
      <c r="UK1110" s="131"/>
      <c r="UL1110" s="131"/>
      <c r="UM1110" s="131"/>
      <c r="UN1110" s="131"/>
      <c r="UO1110" s="131"/>
      <c r="UP1110" s="131"/>
      <c r="UQ1110" s="131"/>
      <c r="UR1110" s="131"/>
      <c r="US1110" s="131"/>
      <c r="UT1110" s="131"/>
      <c r="UU1110" s="131"/>
      <c r="UV1110" s="131"/>
      <c r="UW1110" s="131"/>
      <c r="UX1110" s="131"/>
      <c r="UY1110" s="131"/>
      <c r="UZ1110" s="131"/>
      <c r="VA1110" s="131"/>
      <c r="VB1110" s="131"/>
      <c r="VC1110" s="131"/>
      <c r="VD1110" s="131"/>
      <c r="VE1110" s="131"/>
      <c r="VF1110" s="131"/>
      <c r="VG1110" s="131"/>
      <c r="VH1110" s="131"/>
      <c r="VI1110" s="131"/>
      <c r="VJ1110" s="131"/>
      <c r="VK1110" s="131"/>
      <c r="VL1110" s="131"/>
      <c r="VM1110" s="131"/>
      <c r="VN1110" s="131"/>
      <c r="VO1110" s="131"/>
      <c r="VP1110" s="131"/>
      <c r="VQ1110" s="131"/>
      <c r="VR1110" s="131"/>
      <c r="VS1110" s="131"/>
      <c r="VT1110" s="131"/>
      <c r="VU1110" s="131"/>
      <c r="VV1110" s="131"/>
      <c r="VW1110" s="131"/>
      <c r="VX1110" s="131"/>
      <c r="VY1110" s="131"/>
      <c r="VZ1110" s="131"/>
      <c r="WA1110" s="131"/>
      <c r="WB1110" s="131"/>
      <c r="WC1110" s="131"/>
      <c r="WD1110" s="131"/>
      <c r="WE1110" s="131"/>
      <c r="WF1110" s="131"/>
      <c r="WG1110" s="131"/>
      <c r="WH1110" s="131"/>
      <c r="WI1110" s="131"/>
      <c r="WJ1110" s="131"/>
      <c r="WK1110" s="131"/>
      <c r="WL1110" s="131"/>
      <c r="WM1110" s="131"/>
      <c r="WN1110" s="131"/>
      <c r="WO1110" s="131"/>
      <c r="WP1110" s="131"/>
      <c r="WQ1110" s="131"/>
      <c r="WR1110" s="131"/>
      <c r="WS1110" s="131"/>
      <c r="WT1110" s="131"/>
      <c r="WU1110" s="131"/>
      <c r="WV1110" s="131"/>
      <c r="WW1110" s="131"/>
      <c r="WX1110" s="131"/>
      <c r="WY1110" s="131"/>
      <c r="WZ1110" s="131"/>
      <c r="XA1110" s="131"/>
      <c r="XB1110" s="131"/>
      <c r="XC1110" s="131"/>
      <c r="XD1110" s="131"/>
      <c r="XE1110" s="131"/>
      <c r="XF1110" s="131"/>
      <c r="XG1110" s="131"/>
      <c r="XH1110" s="131"/>
      <c r="XI1110" s="131"/>
      <c r="XJ1110" s="131"/>
      <c r="XK1110" s="131"/>
      <c r="XL1110" s="131"/>
      <c r="XM1110" s="131"/>
      <c r="XN1110" s="131"/>
      <c r="XO1110" s="131"/>
      <c r="XP1110" s="131"/>
      <c r="XQ1110" s="131"/>
      <c r="XR1110" s="131"/>
      <c r="XS1110" s="131"/>
      <c r="XT1110" s="131"/>
      <c r="XU1110" s="131"/>
      <c r="XV1110" s="131"/>
      <c r="XW1110" s="131"/>
      <c r="XX1110" s="131"/>
      <c r="XY1110" s="131"/>
      <c r="XZ1110" s="131"/>
      <c r="YA1110" s="131"/>
      <c r="YB1110" s="131"/>
      <c r="YC1110" s="131"/>
      <c r="YD1110" s="131"/>
      <c r="YE1110" s="131"/>
      <c r="YF1110" s="131"/>
      <c r="YG1110" s="131"/>
      <c r="YH1110" s="131"/>
      <c r="YI1110" s="131"/>
      <c r="YJ1110" s="131"/>
      <c r="YK1110" s="131"/>
      <c r="YL1110" s="131"/>
      <c r="YM1110" s="131"/>
      <c r="YN1110" s="131"/>
      <c r="YO1110" s="131"/>
      <c r="YP1110" s="131"/>
      <c r="YQ1110" s="131"/>
      <c r="YR1110" s="131"/>
      <c r="YS1110" s="131"/>
      <c r="YT1110" s="131"/>
      <c r="YU1110" s="131"/>
      <c r="YV1110" s="131"/>
      <c r="YW1110" s="131"/>
      <c r="YX1110" s="131"/>
      <c r="YY1110" s="131"/>
      <c r="YZ1110" s="131"/>
      <c r="ZA1110" s="131"/>
      <c r="ZB1110" s="131"/>
      <c r="ZC1110" s="131"/>
      <c r="ZD1110" s="131"/>
      <c r="ZE1110" s="131"/>
      <c r="ZF1110" s="131"/>
      <c r="ZG1110" s="131"/>
      <c r="ZH1110" s="131"/>
      <c r="ZI1110" s="131"/>
      <c r="ZJ1110" s="131"/>
      <c r="ZK1110" s="131"/>
      <c r="ZL1110" s="131"/>
      <c r="ZM1110" s="131"/>
      <c r="ZN1110" s="131"/>
      <c r="ZO1110" s="131"/>
      <c r="ZP1110" s="131"/>
      <c r="ZQ1110" s="131"/>
      <c r="ZR1110" s="131"/>
      <c r="ZS1110" s="131"/>
      <c r="ZT1110" s="131"/>
      <c r="ZU1110" s="131"/>
      <c r="ZV1110" s="131"/>
      <c r="ZW1110" s="131"/>
      <c r="ZX1110" s="131"/>
      <c r="ZY1110" s="131"/>
      <c r="ZZ1110" s="131"/>
      <c r="AAA1110" s="131"/>
      <c r="AAB1110" s="131"/>
      <c r="AAC1110" s="131"/>
      <c r="AAD1110" s="131"/>
      <c r="AAE1110" s="131"/>
      <c r="AAF1110" s="131"/>
      <c r="AAG1110" s="131"/>
      <c r="AAH1110" s="131"/>
      <c r="AAI1110" s="131"/>
      <c r="AAJ1110" s="131"/>
      <c r="AAK1110" s="131"/>
      <c r="AAL1110" s="131"/>
      <c r="AAM1110" s="131"/>
      <c r="AAN1110" s="131"/>
      <c r="AAO1110" s="131"/>
      <c r="AAP1110" s="131"/>
      <c r="AAQ1110" s="131"/>
      <c r="AAR1110" s="131"/>
      <c r="AAS1110" s="131"/>
      <c r="AAT1110" s="131"/>
      <c r="AAU1110" s="131"/>
      <c r="AAV1110" s="131"/>
      <c r="AAW1110" s="131"/>
      <c r="AAX1110" s="131"/>
      <c r="AAY1110" s="131"/>
      <c r="AAZ1110" s="131"/>
      <c r="ABA1110" s="131"/>
      <c r="ABB1110" s="131"/>
      <c r="ABC1110" s="131"/>
      <c r="ABD1110" s="131"/>
      <c r="ABE1110" s="131"/>
      <c r="ABF1110" s="131"/>
      <c r="ABG1110" s="131"/>
      <c r="ABH1110" s="131"/>
      <c r="ABI1110" s="131"/>
      <c r="ABJ1110" s="131"/>
      <c r="ABK1110" s="131"/>
      <c r="ABL1110" s="131"/>
      <c r="ABM1110" s="131"/>
      <c r="ABN1110" s="131"/>
      <c r="ABO1110" s="131"/>
      <c r="ABP1110" s="131"/>
      <c r="ABQ1110" s="131"/>
      <c r="ABR1110" s="131"/>
      <c r="ABS1110" s="131"/>
      <c r="ABT1110" s="131"/>
      <c r="ABU1110" s="131"/>
      <c r="ABV1110" s="131"/>
      <c r="ABW1110" s="131"/>
      <c r="ABX1110" s="131"/>
      <c r="ABY1110" s="131"/>
      <c r="ABZ1110" s="131"/>
      <c r="ACA1110" s="131"/>
      <c r="ACB1110" s="131"/>
      <c r="ACC1110" s="131"/>
      <c r="ACD1110" s="131"/>
      <c r="ACE1110" s="131"/>
      <c r="ACF1110" s="131"/>
      <c r="ACG1110" s="131"/>
      <c r="ACH1110" s="131"/>
      <c r="ACI1110" s="131"/>
      <c r="ACJ1110" s="131"/>
      <c r="ACK1110" s="131"/>
      <c r="ACL1110" s="131"/>
      <c r="ACM1110" s="131"/>
      <c r="ACN1110" s="131"/>
      <c r="ACO1110" s="131"/>
      <c r="ACP1110" s="131"/>
      <c r="ACQ1110" s="131"/>
      <c r="ACR1110" s="131"/>
      <c r="ACS1110" s="131"/>
      <c r="ACT1110" s="131"/>
      <c r="ACU1110" s="131"/>
      <c r="ACV1110" s="131"/>
      <c r="ACW1110" s="131"/>
      <c r="ACX1110" s="131"/>
      <c r="ACY1110" s="131"/>
      <c r="ACZ1110" s="131"/>
      <c r="ADA1110" s="131"/>
      <c r="ADB1110" s="131"/>
      <c r="ADC1110" s="131"/>
      <c r="ADD1110" s="131"/>
      <c r="ADE1110" s="131"/>
      <c r="ADF1110" s="131"/>
      <c r="ADG1110" s="131"/>
      <c r="ADH1110" s="131"/>
      <c r="ADI1110" s="131"/>
      <c r="ADJ1110" s="131"/>
      <c r="ADK1110" s="131"/>
      <c r="ADL1110" s="131"/>
      <c r="ADM1110" s="131"/>
      <c r="ADN1110" s="131"/>
      <c r="ADO1110" s="131"/>
      <c r="ADP1110" s="131"/>
      <c r="ADQ1110" s="131"/>
      <c r="ADR1110" s="131"/>
      <c r="ADS1110" s="131"/>
      <c r="ADT1110" s="131"/>
      <c r="ADU1110" s="131"/>
      <c r="ADV1110" s="131"/>
      <c r="ADW1110" s="131"/>
      <c r="ADX1110" s="131"/>
      <c r="ADY1110" s="131"/>
      <c r="ADZ1110" s="131"/>
      <c r="AEA1110" s="131"/>
      <c r="AEB1110" s="131"/>
      <c r="AEC1110" s="131"/>
      <c r="AED1110" s="131"/>
      <c r="AEE1110" s="131"/>
      <c r="AEF1110" s="131"/>
      <c r="AEG1110" s="131"/>
      <c r="AEH1110" s="131"/>
      <c r="AEI1110" s="131"/>
      <c r="AEJ1110" s="131"/>
      <c r="AEK1110" s="131"/>
      <c r="AEL1110" s="131"/>
      <c r="AEM1110" s="131"/>
      <c r="AEN1110" s="131"/>
      <c r="AEO1110" s="131"/>
      <c r="AEP1110" s="131"/>
      <c r="AEQ1110" s="131"/>
      <c r="AER1110" s="131"/>
      <c r="AES1110" s="131"/>
      <c r="AET1110" s="131"/>
      <c r="AEU1110" s="131"/>
      <c r="AEV1110" s="131"/>
      <c r="AEW1110" s="131"/>
      <c r="AEX1110" s="131"/>
      <c r="AEY1110" s="131"/>
      <c r="AEZ1110" s="131"/>
      <c r="AFA1110" s="131"/>
      <c r="AFB1110" s="131"/>
      <c r="AFC1110" s="131"/>
      <c r="AFD1110" s="131"/>
      <c r="AFE1110" s="131"/>
      <c r="AFF1110" s="131"/>
      <c r="AFG1110" s="131"/>
      <c r="AFH1110" s="131"/>
      <c r="AFI1110" s="131"/>
      <c r="AFJ1110" s="131"/>
      <c r="AFK1110" s="131"/>
      <c r="AFL1110" s="131"/>
      <c r="AFM1110" s="131"/>
      <c r="AFN1110" s="131"/>
      <c r="AFO1110" s="131"/>
      <c r="AFP1110" s="131"/>
      <c r="AFQ1110" s="131"/>
      <c r="AFR1110" s="131"/>
      <c r="AFS1110" s="131"/>
      <c r="AFT1110" s="131"/>
      <c r="AFU1110" s="131"/>
      <c r="AFV1110" s="131"/>
      <c r="AFW1110" s="131"/>
      <c r="AFX1110" s="131"/>
      <c r="AFY1110" s="131"/>
      <c r="AFZ1110" s="131"/>
      <c r="AGA1110" s="131"/>
      <c r="AGB1110" s="131"/>
      <c r="AGC1110" s="131"/>
      <c r="AGD1110" s="131"/>
      <c r="AGE1110" s="131"/>
      <c r="AGF1110" s="131"/>
      <c r="AGG1110" s="131"/>
      <c r="AGH1110" s="131"/>
      <c r="AGI1110" s="131"/>
      <c r="AGJ1110" s="131"/>
      <c r="AGK1110" s="131"/>
      <c r="AGL1110" s="131"/>
      <c r="AGM1110" s="131"/>
      <c r="AGN1110" s="131"/>
      <c r="AGO1110" s="131"/>
      <c r="AGP1110" s="131"/>
      <c r="AGQ1110" s="131"/>
      <c r="AGR1110" s="131"/>
      <c r="AGS1110" s="131"/>
      <c r="AGT1110" s="131"/>
      <c r="AGU1110" s="131"/>
      <c r="AGV1110" s="131"/>
      <c r="AGW1110" s="131"/>
      <c r="AGX1110" s="131"/>
      <c r="AGY1110" s="131"/>
      <c r="AGZ1110" s="131"/>
      <c r="AHA1110" s="131"/>
      <c r="AHB1110" s="131"/>
      <c r="AHC1110" s="131"/>
      <c r="AHD1110" s="131"/>
      <c r="AHE1110" s="131"/>
      <c r="AHF1110" s="131"/>
      <c r="AHG1110" s="131"/>
      <c r="AHH1110" s="131"/>
      <c r="AHI1110" s="131"/>
      <c r="AHJ1110" s="131"/>
      <c r="AHK1110" s="131"/>
      <c r="AHL1110" s="131"/>
      <c r="AHM1110" s="131"/>
      <c r="AHN1110" s="131"/>
      <c r="AHO1110" s="131"/>
      <c r="AHP1110" s="131"/>
      <c r="AHQ1110" s="131"/>
      <c r="AHR1110" s="131"/>
      <c r="AHS1110" s="131"/>
      <c r="AHT1110" s="131"/>
      <c r="AHU1110" s="131"/>
      <c r="AHV1110" s="131"/>
      <c r="AHW1110" s="131"/>
      <c r="AHX1110" s="131"/>
      <c r="AHY1110" s="131"/>
      <c r="AHZ1110" s="131"/>
      <c r="AIA1110" s="131"/>
      <c r="AIB1110" s="131"/>
      <c r="AIC1110" s="131"/>
      <c r="AID1110" s="131"/>
      <c r="AIE1110" s="131"/>
      <c r="AIF1110" s="131"/>
      <c r="AIG1110" s="131"/>
      <c r="AIH1110" s="131"/>
      <c r="AII1110" s="131"/>
      <c r="AIJ1110" s="131"/>
      <c r="AIK1110" s="131"/>
      <c r="AIL1110" s="131"/>
      <c r="AIM1110" s="131"/>
      <c r="AIN1110" s="131"/>
      <c r="AIO1110" s="131"/>
      <c r="AIP1110" s="131"/>
      <c r="AIQ1110" s="131"/>
      <c r="AIR1110" s="131"/>
      <c r="AIS1110" s="131"/>
      <c r="AIT1110" s="131"/>
      <c r="AIU1110" s="131"/>
      <c r="AIV1110" s="131"/>
      <c r="AIW1110" s="131"/>
      <c r="AIX1110" s="131"/>
      <c r="AIY1110" s="131"/>
      <c r="AIZ1110" s="131"/>
      <c r="AJA1110" s="131"/>
      <c r="AJB1110" s="131"/>
      <c r="AJC1110" s="131"/>
      <c r="AJD1110" s="131"/>
      <c r="AJE1110" s="131"/>
      <c r="AJF1110" s="131"/>
      <c r="AJG1110" s="131"/>
      <c r="AJH1110" s="131"/>
      <c r="AJI1110" s="131"/>
      <c r="AJJ1110" s="131"/>
      <c r="AJK1110" s="131"/>
      <c r="AJL1110" s="131"/>
      <c r="AJM1110" s="131"/>
      <c r="AJN1110" s="131"/>
      <c r="AJO1110" s="131"/>
      <c r="AJP1110" s="131"/>
      <c r="AJQ1110" s="131"/>
      <c r="AJR1110" s="131"/>
      <c r="AJS1110" s="131"/>
      <c r="AJT1110" s="131"/>
      <c r="AJU1110" s="131"/>
      <c r="AJV1110" s="131"/>
      <c r="AJW1110" s="131"/>
      <c r="AJX1110" s="131"/>
      <c r="AJY1110" s="131"/>
      <c r="AJZ1110" s="131"/>
      <c r="AKA1110" s="131"/>
      <c r="AKB1110" s="131"/>
      <c r="AKC1110" s="131"/>
      <c r="AKD1110" s="131"/>
      <c r="AKE1110" s="131"/>
      <c r="AKF1110" s="131"/>
      <c r="AKG1110" s="131"/>
      <c r="AKH1110" s="131"/>
      <c r="AKI1110" s="131"/>
      <c r="AKJ1110" s="131"/>
      <c r="AKK1110" s="131"/>
      <c r="AKL1110" s="131"/>
      <c r="AKM1110" s="131"/>
      <c r="AKN1110" s="131"/>
      <c r="AKO1110" s="131"/>
      <c r="AKP1110" s="131"/>
      <c r="AKQ1110" s="131"/>
      <c r="AKR1110" s="131"/>
      <c r="AKS1110" s="131"/>
      <c r="AKT1110" s="131"/>
      <c r="AKU1110" s="131"/>
      <c r="AKV1110" s="131"/>
      <c r="AKW1110" s="131"/>
      <c r="AKX1110" s="131"/>
      <c r="AKY1110" s="131"/>
      <c r="AKZ1110" s="131"/>
      <c r="ALA1110" s="131"/>
      <c r="ALB1110" s="131"/>
      <c r="ALC1110" s="131"/>
      <c r="ALD1110" s="131"/>
      <c r="ALE1110" s="131"/>
      <c r="ALF1110" s="131"/>
      <c r="ALG1110" s="131"/>
      <c r="ALH1110" s="131"/>
      <c r="ALI1110" s="131"/>
      <c r="ALJ1110" s="131"/>
      <c r="ALK1110" s="131"/>
      <c r="ALL1110" s="131"/>
      <c r="ALM1110" s="131"/>
      <c r="ALN1110" s="131"/>
    </row>
    <row r="1111" spans="1:1002" s="508" customFormat="1" x14ac:dyDescent="0.25">
      <c r="A1111" s="502"/>
      <c r="B1111" s="503"/>
      <c r="C1111" s="504"/>
      <c r="D1111" s="450"/>
      <c r="E1111" s="505"/>
      <c r="F1111" s="505"/>
      <c r="G1111" s="506"/>
      <c r="H1111" s="506"/>
      <c r="I1111" s="507"/>
      <c r="J1111" s="565"/>
      <c r="K1111" s="454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  <c r="EC1111" s="131"/>
      <c r="ED1111" s="131"/>
      <c r="EE1111" s="131"/>
      <c r="EF1111" s="131"/>
      <c r="EG1111" s="131"/>
      <c r="EH1111" s="131"/>
      <c r="EI1111" s="131"/>
      <c r="EJ1111" s="131"/>
      <c r="EK1111" s="131"/>
      <c r="EL1111" s="131"/>
      <c r="EM1111" s="131"/>
      <c r="EN1111" s="131"/>
      <c r="EO1111" s="131"/>
      <c r="EP1111" s="131"/>
      <c r="EQ1111" s="131"/>
      <c r="ER1111" s="131"/>
      <c r="ES1111" s="131"/>
      <c r="ET1111" s="131"/>
      <c r="EU1111" s="131"/>
      <c r="EV1111" s="131"/>
      <c r="EW1111" s="131"/>
      <c r="EX1111" s="131"/>
      <c r="EY1111" s="131"/>
      <c r="EZ1111" s="131"/>
      <c r="FA1111" s="131"/>
      <c r="FB1111" s="131"/>
      <c r="FC1111" s="131"/>
      <c r="FD1111" s="131"/>
      <c r="FE1111" s="131"/>
      <c r="FF1111" s="131"/>
      <c r="FG1111" s="131"/>
      <c r="FH1111" s="131"/>
      <c r="FI1111" s="131"/>
      <c r="FJ1111" s="131"/>
      <c r="FK1111" s="131"/>
      <c r="FL1111" s="131"/>
      <c r="FM1111" s="131"/>
      <c r="FN1111" s="131"/>
      <c r="FO1111" s="131"/>
      <c r="FP1111" s="131"/>
      <c r="FQ1111" s="131"/>
      <c r="FR1111" s="131"/>
      <c r="FS1111" s="131"/>
      <c r="FT1111" s="131"/>
      <c r="FU1111" s="131"/>
      <c r="FV1111" s="131"/>
      <c r="FW1111" s="131"/>
      <c r="FX1111" s="131"/>
      <c r="FY1111" s="131"/>
      <c r="FZ1111" s="131"/>
      <c r="GA1111" s="131"/>
      <c r="GB1111" s="131"/>
      <c r="GC1111" s="131"/>
      <c r="GD1111" s="131"/>
      <c r="GE1111" s="131"/>
      <c r="GF1111" s="131"/>
      <c r="GG1111" s="131"/>
      <c r="GH1111" s="131"/>
      <c r="GI1111" s="131"/>
      <c r="GJ1111" s="131"/>
      <c r="GK1111" s="131"/>
      <c r="GL1111" s="131"/>
      <c r="GM1111" s="131"/>
      <c r="GN1111" s="131"/>
      <c r="GO1111" s="131"/>
      <c r="GP1111" s="131"/>
      <c r="GQ1111" s="131"/>
      <c r="GR1111" s="131"/>
      <c r="GS1111" s="131"/>
      <c r="GT1111" s="131"/>
      <c r="GU1111" s="131"/>
      <c r="GV1111" s="131"/>
      <c r="GW1111" s="131"/>
      <c r="GX1111" s="131"/>
      <c r="GY1111" s="131"/>
      <c r="GZ1111" s="131"/>
      <c r="HA1111" s="131"/>
      <c r="HB1111" s="131"/>
      <c r="HC1111" s="131"/>
      <c r="HD1111" s="131"/>
      <c r="HE1111" s="131"/>
      <c r="HF1111" s="131"/>
      <c r="HG1111" s="131"/>
      <c r="HH1111" s="131"/>
      <c r="HI1111" s="131"/>
      <c r="HJ1111" s="131"/>
      <c r="HK1111" s="131"/>
      <c r="HL1111" s="131"/>
      <c r="HM1111" s="131"/>
      <c r="HN1111" s="131"/>
      <c r="HO1111" s="131"/>
      <c r="HP1111" s="131"/>
      <c r="HQ1111" s="131"/>
      <c r="HR1111" s="131"/>
      <c r="HS1111" s="131"/>
      <c r="HT1111" s="131"/>
      <c r="HU1111" s="131"/>
      <c r="HV1111" s="131"/>
      <c r="HW1111" s="131"/>
      <c r="HX1111" s="131"/>
      <c r="HY1111" s="131"/>
      <c r="HZ1111" s="131"/>
      <c r="IA1111" s="131"/>
      <c r="IB1111" s="131"/>
      <c r="IC1111" s="131"/>
      <c r="ID1111" s="131"/>
      <c r="IE1111" s="131"/>
      <c r="IF1111" s="131"/>
      <c r="IG1111" s="131"/>
      <c r="IH1111" s="131"/>
      <c r="II1111" s="131"/>
      <c r="IJ1111" s="131"/>
      <c r="IK1111" s="131"/>
      <c r="IL1111" s="131"/>
      <c r="IM1111" s="131"/>
      <c r="IN1111" s="131"/>
      <c r="IO1111" s="131"/>
      <c r="IP1111" s="131"/>
      <c r="IQ1111" s="131"/>
      <c r="IR1111" s="131"/>
      <c r="IS1111" s="131"/>
      <c r="IT1111" s="131"/>
      <c r="IU1111" s="131"/>
      <c r="IV1111" s="131"/>
      <c r="IW1111" s="131"/>
      <c r="IX1111" s="131"/>
      <c r="IY1111" s="131"/>
      <c r="IZ1111" s="131"/>
      <c r="JA1111" s="131"/>
      <c r="JB1111" s="131"/>
      <c r="JC1111" s="131"/>
      <c r="JD1111" s="131"/>
      <c r="JE1111" s="131"/>
      <c r="JF1111" s="131"/>
      <c r="JG1111" s="131"/>
      <c r="JH1111" s="131"/>
      <c r="JI1111" s="131"/>
      <c r="JJ1111" s="131"/>
      <c r="JK1111" s="131"/>
      <c r="JL1111" s="131"/>
      <c r="JM1111" s="131"/>
      <c r="JN1111" s="131"/>
      <c r="JO1111" s="131"/>
      <c r="JP1111" s="131"/>
      <c r="JQ1111" s="131"/>
      <c r="JR1111" s="131"/>
      <c r="JS1111" s="131"/>
      <c r="JT1111" s="131"/>
      <c r="JU1111" s="131"/>
      <c r="JV1111" s="131"/>
      <c r="JW1111" s="131"/>
      <c r="JX1111" s="131"/>
      <c r="JY1111" s="131"/>
      <c r="JZ1111" s="131"/>
      <c r="KA1111" s="131"/>
      <c r="KB1111" s="131"/>
      <c r="KC1111" s="131"/>
      <c r="KD1111" s="131"/>
      <c r="KE1111" s="131"/>
      <c r="KF1111" s="131"/>
      <c r="KG1111" s="131"/>
      <c r="KH1111" s="131"/>
      <c r="KI1111" s="131"/>
      <c r="KJ1111" s="131"/>
      <c r="KK1111" s="131"/>
      <c r="KL1111" s="131"/>
      <c r="KM1111" s="131"/>
      <c r="KN1111" s="131"/>
      <c r="KO1111" s="131"/>
      <c r="KP1111" s="131"/>
      <c r="KQ1111" s="131"/>
      <c r="KR1111" s="131"/>
      <c r="KS1111" s="131"/>
      <c r="KT1111" s="131"/>
      <c r="KU1111" s="131"/>
      <c r="KV1111" s="131"/>
      <c r="KW1111" s="131"/>
      <c r="KX1111" s="131"/>
      <c r="KY1111" s="131"/>
      <c r="KZ1111" s="131"/>
      <c r="LA1111" s="131"/>
      <c r="LB1111" s="131"/>
      <c r="LC1111" s="131"/>
      <c r="LD1111" s="131"/>
      <c r="LE1111" s="131"/>
      <c r="LF1111" s="131"/>
      <c r="LG1111" s="131"/>
      <c r="LH1111" s="131"/>
      <c r="LI1111" s="131"/>
      <c r="LJ1111" s="131"/>
      <c r="LK1111" s="131"/>
      <c r="LL1111" s="131"/>
      <c r="LM1111" s="131"/>
      <c r="LN1111" s="131"/>
      <c r="LO1111" s="131"/>
      <c r="LP1111" s="131"/>
      <c r="LQ1111" s="131"/>
      <c r="LR1111" s="131"/>
      <c r="LS1111" s="131"/>
      <c r="LT1111" s="131"/>
      <c r="LU1111" s="131"/>
      <c r="LV1111" s="131"/>
      <c r="LW1111" s="131"/>
      <c r="LX1111" s="131"/>
      <c r="LY1111" s="131"/>
      <c r="LZ1111" s="131"/>
      <c r="MA1111" s="131"/>
      <c r="MB1111" s="131"/>
      <c r="MC1111" s="131"/>
      <c r="MD1111" s="131"/>
      <c r="ME1111" s="131"/>
      <c r="MF1111" s="131"/>
      <c r="MG1111" s="131"/>
      <c r="MH1111" s="131"/>
      <c r="MI1111" s="131"/>
      <c r="MJ1111" s="131"/>
      <c r="MK1111" s="131"/>
      <c r="ML1111" s="131"/>
      <c r="MM1111" s="131"/>
      <c r="MN1111" s="131"/>
      <c r="MO1111" s="131"/>
      <c r="MP1111" s="131"/>
      <c r="MQ1111" s="131"/>
      <c r="MR1111" s="131"/>
      <c r="MS1111" s="131"/>
      <c r="MT1111" s="131"/>
      <c r="MU1111" s="131"/>
      <c r="MV1111" s="131"/>
      <c r="MW1111" s="131"/>
      <c r="MX1111" s="131"/>
      <c r="MY1111" s="131"/>
      <c r="MZ1111" s="131"/>
      <c r="NA1111" s="131"/>
      <c r="NB1111" s="131"/>
      <c r="NC1111" s="131"/>
      <c r="ND1111" s="131"/>
      <c r="NE1111" s="131"/>
      <c r="NF1111" s="131"/>
      <c r="NG1111" s="131"/>
      <c r="NH1111" s="131"/>
      <c r="NI1111" s="131"/>
      <c r="NJ1111" s="131"/>
      <c r="NK1111" s="131"/>
      <c r="NL1111" s="131"/>
      <c r="NM1111" s="131"/>
      <c r="NN1111" s="131"/>
      <c r="NO1111" s="131"/>
      <c r="NP1111" s="131"/>
      <c r="NQ1111" s="131"/>
      <c r="NR1111" s="131"/>
      <c r="NS1111" s="131"/>
      <c r="NT1111" s="131"/>
      <c r="NU1111" s="131"/>
      <c r="NV1111" s="131"/>
      <c r="NW1111" s="131"/>
      <c r="NX1111" s="131"/>
      <c r="NY1111" s="131"/>
      <c r="NZ1111" s="131"/>
      <c r="OA1111" s="131"/>
      <c r="OB1111" s="131"/>
      <c r="OC1111" s="131"/>
      <c r="OD1111" s="131"/>
      <c r="OE1111" s="131"/>
      <c r="OF1111" s="131"/>
      <c r="OG1111" s="131"/>
      <c r="OH1111" s="131"/>
      <c r="OI1111" s="131"/>
      <c r="OJ1111" s="131"/>
      <c r="OK1111" s="131"/>
      <c r="OL1111" s="131"/>
      <c r="OM1111" s="131"/>
      <c r="ON1111" s="131"/>
      <c r="OO1111" s="131"/>
      <c r="OP1111" s="131"/>
      <c r="OQ1111" s="131"/>
      <c r="OR1111" s="131"/>
      <c r="OS1111" s="131"/>
      <c r="OT1111" s="131"/>
      <c r="OU1111" s="131"/>
      <c r="OV1111" s="131"/>
      <c r="OW1111" s="131"/>
      <c r="OX1111" s="131"/>
      <c r="OY1111" s="131"/>
      <c r="OZ1111" s="131"/>
      <c r="PA1111" s="131"/>
      <c r="PB1111" s="131"/>
      <c r="PC1111" s="131"/>
      <c r="PD1111" s="131"/>
      <c r="PE1111" s="131"/>
      <c r="PF1111" s="131"/>
      <c r="PG1111" s="131"/>
      <c r="PH1111" s="131"/>
      <c r="PI1111" s="131"/>
      <c r="PJ1111" s="131"/>
      <c r="PK1111" s="131"/>
      <c r="PL1111" s="131"/>
      <c r="PM1111" s="131"/>
      <c r="PN1111" s="131"/>
      <c r="PO1111" s="131"/>
      <c r="PP1111" s="131"/>
      <c r="PQ1111" s="131"/>
      <c r="PR1111" s="131"/>
      <c r="PS1111" s="131"/>
      <c r="PT1111" s="131"/>
      <c r="PU1111" s="131"/>
      <c r="PV1111" s="131"/>
      <c r="PW1111" s="131"/>
      <c r="PX1111" s="131"/>
      <c r="PY1111" s="131"/>
      <c r="PZ1111" s="131"/>
      <c r="QA1111" s="131"/>
      <c r="QB1111" s="131"/>
      <c r="QC1111" s="131"/>
      <c r="QD1111" s="131"/>
      <c r="QE1111" s="131"/>
      <c r="QF1111" s="131"/>
      <c r="QG1111" s="131"/>
      <c r="QH1111" s="131"/>
      <c r="QI1111" s="131"/>
      <c r="QJ1111" s="131"/>
      <c r="QK1111" s="131"/>
      <c r="QL1111" s="131"/>
      <c r="QM1111" s="131"/>
      <c r="QN1111" s="131"/>
      <c r="QO1111" s="131"/>
      <c r="QP1111" s="131"/>
      <c r="QQ1111" s="131"/>
      <c r="QR1111" s="131"/>
      <c r="QS1111" s="131"/>
      <c r="QT1111" s="131"/>
      <c r="QU1111" s="131"/>
      <c r="QV1111" s="131"/>
      <c r="QW1111" s="131"/>
      <c r="QX1111" s="131"/>
      <c r="QY1111" s="131"/>
      <c r="QZ1111" s="131"/>
      <c r="RA1111" s="131"/>
      <c r="RB1111" s="131"/>
      <c r="RC1111" s="131"/>
      <c r="RD1111" s="131"/>
      <c r="RE1111" s="131"/>
      <c r="RF1111" s="131"/>
      <c r="RG1111" s="131"/>
      <c r="RH1111" s="131"/>
      <c r="RI1111" s="131"/>
      <c r="RJ1111" s="131"/>
      <c r="RK1111" s="131"/>
      <c r="RL1111" s="131"/>
      <c r="RM1111" s="131"/>
      <c r="RN1111" s="131"/>
      <c r="RO1111" s="131"/>
      <c r="RP1111" s="131"/>
      <c r="RQ1111" s="131"/>
      <c r="RR1111" s="131"/>
      <c r="RS1111" s="131"/>
      <c r="RT1111" s="131"/>
      <c r="RU1111" s="131"/>
      <c r="RV1111" s="131"/>
      <c r="RW1111" s="131"/>
      <c r="RX1111" s="131"/>
      <c r="RY1111" s="131"/>
      <c r="RZ1111" s="131"/>
      <c r="SA1111" s="131"/>
      <c r="SB1111" s="131"/>
      <c r="SC1111" s="131"/>
      <c r="SD1111" s="131"/>
      <c r="SE1111" s="131"/>
      <c r="SF1111" s="131"/>
      <c r="SG1111" s="131"/>
      <c r="SH1111" s="131"/>
      <c r="SI1111" s="131"/>
      <c r="SJ1111" s="131"/>
      <c r="SK1111" s="131"/>
      <c r="SL1111" s="131"/>
      <c r="SM1111" s="131"/>
      <c r="SN1111" s="131"/>
      <c r="SO1111" s="131"/>
      <c r="SP1111" s="131"/>
      <c r="SQ1111" s="131"/>
      <c r="SR1111" s="131"/>
      <c r="SS1111" s="131"/>
      <c r="ST1111" s="131"/>
      <c r="SU1111" s="131"/>
      <c r="SV1111" s="131"/>
      <c r="SW1111" s="131"/>
      <c r="SX1111" s="131"/>
      <c r="SY1111" s="131"/>
      <c r="SZ1111" s="131"/>
      <c r="TA1111" s="131"/>
      <c r="TB1111" s="131"/>
      <c r="TC1111" s="131"/>
      <c r="TD1111" s="131"/>
      <c r="TE1111" s="131"/>
      <c r="TF1111" s="131"/>
      <c r="TG1111" s="131"/>
      <c r="TH1111" s="131"/>
      <c r="TI1111" s="131"/>
      <c r="TJ1111" s="131"/>
      <c r="TK1111" s="131"/>
      <c r="TL1111" s="131"/>
      <c r="TM1111" s="131"/>
      <c r="TN1111" s="131"/>
      <c r="TO1111" s="131"/>
      <c r="TP1111" s="131"/>
      <c r="TQ1111" s="131"/>
      <c r="TR1111" s="131"/>
      <c r="TS1111" s="131"/>
      <c r="TT1111" s="131"/>
      <c r="TU1111" s="131"/>
      <c r="TV1111" s="131"/>
      <c r="TW1111" s="131"/>
      <c r="TX1111" s="131"/>
      <c r="TY1111" s="131"/>
      <c r="TZ1111" s="131"/>
      <c r="UA1111" s="131"/>
      <c r="UB1111" s="131"/>
      <c r="UC1111" s="131"/>
      <c r="UD1111" s="131"/>
      <c r="UE1111" s="131"/>
      <c r="UF1111" s="131"/>
      <c r="UG1111" s="131"/>
      <c r="UH1111" s="131"/>
      <c r="UI1111" s="131"/>
      <c r="UJ1111" s="131"/>
      <c r="UK1111" s="131"/>
      <c r="UL1111" s="131"/>
      <c r="UM1111" s="131"/>
      <c r="UN1111" s="131"/>
      <c r="UO1111" s="131"/>
      <c r="UP1111" s="131"/>
      <c r="UQ1111" s="131"/>
      <c r="UR1111" s="131"/>
      <c r="US1111" s="131"/>
      <c r="UT1111" s="131"/>
      <c r="UU1111" s="131"/>
      <c r="UV1111" s="131"/>
      <c r="UW1111" s="131"/>
      <c r="UX1111" s="131"/>
      <c r="UY1111" s="131"/>
      <c r="UZ1111" s="131"/>
      <c r="VA1111" s="131"/>
      <c r="VB1111" s="131"/>
      <c r="VC1111" s="131"/>
      <c r="VD1111" s="131"/>
      <c r="VE1111" s="131"/>
      <c r="VF1111" s="131"/>
      <c r="VG1111" s="131"/>
      <c r="VH1111" s="131"/>
      <c r="VI1111" s="131"/>
      <c r="VJ1111" s="131"/>
      <c r="VK1111" s="131"/>
      <c r="VL1111" s="131"/>
      <c r="VM1111" s="131"/>
      <c r="VN1111" s="131"/>
      <c r="VO1111" s="131"/>
      <c r="VP1111" s="131"/>
      <c r="VQ1111" s="131"/>
      <c r="VR1111" s="131"/>
      <c r="VS1111" s="131"/>
      <c r="VT1111" s="131"/>
      <c r="VU1111" s="131"/>
      <c r="VV1111" s="131"/>
      <c r="VW1111" s="131"/>
      <c r="VX1111" s="131"/>
      <c r="VY1111" s="131"/>
      <c r="VZ1111" s="131"/>
      <c r="WA1111" s="131"/>
      <c r="WB1111" s="131"/>
      <c r="WC1111" s="131"/>
      <c r="WD1111" s="131"/>
      <c r="WE1111" s="131"/>
      <c r="WF1111" s="131"/>
      <c r="WG1111" s="131"/>
      <c r="WH1111" s="131"/>
      <c r="WI1111" s="131"/>
      <c r="WJ1111" s="131"/>
      <c r="WK1111" s="131"/>
      <c r="WL1111" s="131"/>
      <c r="WM1111" s="131"/>
      <c r="WN1111" s="131"/>
      <c r="WO1111" s="131"/>
      <c r="WP1111" s="131"/>
      <c r="WQ1111" s="131"/>
      <c r="WR1111" s="131"/>
      <c r="WS1111" s="131"/>
      <c r="WT1111" s="131"/>
      <c r="WU1111" s="131"/>
      <c r="WV1111" s="131"/>
      <c r="WW1111" s="131"/>
      <c r="WX1111" s="131"/>
      <c r="WY1111" s="131"/>
      <c r="WZ1111" s="131"/>
      <c r="XA1111" s="131"/>
      <c r="XB1111" s="131"/>
      <c r="XC1111" s="131"/>
      <c r="XD1111" s="131"/>
      <c r="XE1111" s="131"/>
      <c r="XF1111" s="131"/>
      <c r="XG1111" s="131"/>
      <c r="XH1111" s="131"/>
      <c r="XI1111" s="131"/>
      <c r="XJ1111" s="131"/>
      <c r="XK1111" s="131"/>
      <c r="XL1111" s="131"/>
      <c r="XM1111" s="131"/>
      <c r="XN1111" s="131"/>
      <c r="XO1111" s="131"/>
      <c r="XP1111" s="131"/>
      <c r="XQ1111" s="131"/>
      <c r="XR1111" s="131"/>
      <c r="XS1111" s="131"/>
      <c r="XT1111" s="131"/>
      <c r="XU1111" s="131"/>
      <c r="XV1111" s="131"/>
      <c r="XW1111" s="131"/>
      <c r="XX1111" s="131"/>
      <c r="XY1111" s="131"/>
      <c r="XZ1111" s="131"/>
      <c r="YA1111" s="131"/>
      <c r="YB1111" s="131"/>
      <c r="YC1111" s="131"/>
      <c r="YD1111" s="131"/>
      <c r="YE1111" s="131"/>
      <c r="YF1111" s="131"/>
      <c r="YG1111" s="131"/>
      <c r="YH1111" s="131"/>
      <c r="YI1111" s="131"/>
      <c r="YJ1111" s="131"/>
      <c r="YK1111" s="131"/>
      <c r="YL1111" s="131"/>
      <c r="YM1111" s="131"/>
      <c r="YN1111" s="131"/>
      <c r="YO1111" s="131"/>
      <c r="YP1111" s="131"/>
      <c r="YQ1111" s="131"/>
      <c r="YR1111" s="131"/>
      <c r="YS1111" s="131"/>
      <c r="YT1111" s="131"/>
      <c r="YU1111" s="131"/>
      <c r="YV1111" s="131"/>
      <c r="YW1111" s="131"/>
      <c r="YX1111" s="131"/>
      <c r="YY1111" s="131"/>
      <c r="YZ1111" s="131"/>
      <c r="ZA1111" s="131"/>
      <c r="ZB1111" s="131"/>
      <c r="ZC1111" s="131"/>
      <c r="ZD1111" s="131"/>
      <c r="ZE1111" s="131"/>
      <c r="ZF1111" s="131"/>
      <c r="ZG1111" s="131"/>
      <c r="ZH1111" s="131"/>
      <c r="ZI1111" s="131"/>
      <c r="ZJ1111" s="131"/>
      <c r="ZK1111" s="131"/>
      <c r="ZL1111" s="131"/>
      <c r="ZM1111" s="131"/>
      <c r="ZN1111" s="131"/>
      <c r="ZO1111" s="131"/>
      <c r="ZP1111" s="131"/>
      <c r="ZQ1111" s="131"/>
      <c r="ZR1111" s="131"/>
      <c r="ZS1111" s="131"/>
      <c r="ZT1111" s="131"/>
      <c r="ZU1111" s="131"/>
      <c r="ZV1111" s="131"/>
      <c r="ZW1111" s="131"/>
      <c r="ZX1111" s="131"/>
      <c r="ZY1111" s="131"/>
      <c r="ZZ1111" s="131"/>
      <c r="AAA1111" s="131"/>
      <c r="AAB1111" s="131"/>
      <c r="AAC1111" s="131"/>
      <c r="AAD1111" s="131"/>
      <c r="AAE1111" s="131"/>
      <c r="AAF1111" s="131"/>
      <c r="AAG1111" s="131"/>
      <c r="AAH1111" s="131"/>
      <c r="AAI1111" s="131"/>
      <c r="AAJ1111" s="131"/>
      <c r="AAK1111" s="131"/>
      <c r="AAL1111" s="131"/>
      <c r="AAM1111" s="131"/>
      <c r="AAN1111" s="131"/>
      <c r="AAO1111" s="131"/>
      <c r="AAP1111" s="131"/>
      <c r="AAQ1111" s="131"/>
      <c r="AAR1111" s="131"/>
      <c r="AAS1111" s="131"/>
      <c r="AAT1111" s="131"/>
      <c r="AAU1111" s="131"/>
      <c r="AAV1111" s="131"/>
      <c r="AAW1111" s="131"/>
      <c r="AAX1111" s="131"/>
      <c r="AAY1111" s="131"/>
      <c r="AAZ1111" s="131"/>
      <c r="ABA1111" s="131"/>
      <c r="ABB1111" s="131"/>
      <c r="ABC1111" s="131"/>
      <c r="ABD1111" s="131"/>
      <c r="ABE1111" s="131"/>
      <c r="ABF1111" s="131"/>
      <c r="ABG1111" s="131"/>
      <c r="ABH1111" s="131"/>
      <c r="ABI1111" s="131"/>
      <c r="ABJ1111" s="131"/>
      <c r="ABK1111" s="131"/>
      <c r="ABL1111" s="131"/>
      <c r="ABM1111" s="131"/>
      <c r="ABN1111" s="131"/>
      <c r="ABO1111" s="131"/>
      <c r="ABP1111" s="131"/>
      <c r="ABQ1111" s="131"/>
      <c r="ABR1111" s="131"/>
      <c r="ABS1111" s="131"/>
      <c r="ABT1111" s="131"/>
      <c r="ABU1111" s="131"/>
      <c r="ABV1111" s="131"/>
      <c r="ABW1111" s="131"/>
      <c r="ABX1111" s="131"/>
      <c r="ABY1111" s="131"/>
      <c r="ABZ1111" s="131"/>
      <c r="ACA1111" s="131"/>
      <c r="ACB1111" s="131"/>
      <c r="ACC1111" s="131"/>
      <c r="ACD1111" s="131"/>
      <c r="ACE1111" s="131"/>
      <c r="ACF1111" s="131"/>
      <c r="ACG1111" s="131"/>
      <c r="ACH1111" s="131"/>
      <c r="ACI1111" s="131"/>
      <c r="ACJ1111" s="131"/>
      <c r="ACK1111" s="131"/>
      <c r="ACL1111" s="131"/>
      <c r="ACM1111" s="131"/>
      <c r="ACN1111" s="131"/>
      <c r="ACO1111" s="131"/>
      <c r="ACP1111" s="131"/>
      <c r="ACQ1111" s="131"/>
      <c r="ACR1111" s="131"/>
      <c r="ACS1111" s="131"/>
      <c r="ACT1111" s="131"/>
      <c r="ACU1111" s="131"/>
      <c r="ACV1111" s="131"/>
      <c r="ACW1111" s="131"/>
      <c r="ACX1111" s="131"/>
      <c r="ACY1111" s="131"/>
      <c r="ACZ1111" s="131"/>
      <c r="ADA1111" s="131"/>
      <c r="ADB1111" s="131"/>
      <c r="ADC1111" s="131"/>
      <c r="ADD1111" s="131"/>
      <c r="ADE1111" s="131"/>
      <c r="ADF1111" s="131"/>
      <c r="ADG1111" s="131"/>
      <c r="ADH1111" s="131"/>
      <c r="ADI1111" s="131"/>
      <c r="ADJ1111" s="131"/>
      <c r="ADK1111" s="131"/>
      <c r="ADL1111" s="131"/>
      <c r="ADM1111" s="131"/>
      <c r="ADN1111" s="131"/>
      <c r="ADO1111" s="131"/>
      <c r="ADP1111" s="131"/>
      <c r="ADQ1111" s="131"/>
      <c r="ADR1111" s="131"/>
      <c r="ADS1111" s="131"/>
      <c r="ADT1111" s="131"/>
      <c r="ADU1111" s="131"/>
      <c r="ADV1111" s="131"/>
      <c r="ADW1111" s="131"/>
      <c r="ADX1111" s="131"/>
      <c r="ADY1111" s="131"/>
      <c r="ADZ1111" s="131"/>
      <c r="AEA1111" s="131"/>
      <c r="AEB1111" s="131"/>
      <c r="AEC1111" s="131"/>
      <c r="AED1111" s="131"/>
      <c r="AEE1111" s="131"/>
      <c r="AEF1111" s="131"/>
      <c r="AEG1111" s="131"/>
      <c r="AEH1111" s="131"/>
      <c r="AEI1111" s="131"/>
      <c r="AEJ1111" s="131"/>
      <c r="AEK1111" s="131"/>
      <c r="AEL1111" s="131"/>
      <c r="AEM1111" s="131"/>
      <c r="AEN1111" s="131"/>
      <c r="AEO1111" s="131"/>
      <c r="AEP1111" s="131"/>
      <c r="AEQ1111" s="131"/>
      <c r="AER1111" s="131"/>
      <c r="AES1111" s="131"/>
      <c r="AET1111" s="131"/>
      <c r="AEU1111" s="131"/>
      <c r="AEV1111" s="131"/>
      <c r="AEW1111" s="131"/>
      <c r="AEX1111" s="131"/>
      <c r="AEY1111" s="131"/>
      <c r="AEZ1111" s="131"/>
      <c r="AFA1111" s="131"/>
      <c r="AFB1111" s="131"/>
      <c r="AFC1111" s="131"/>
      <c r="AFD1111" s="131"/>
      <c r="AFE1111" s="131"/>
      <c r="AFF1111" s="131"/>
      <c r="AFG1111" s="131"/>
      <c r="AFH1111" s="131"/>
      <c r="AFI1111" s="131"/>
      <c r="AFJ1111" s="131"/>
      <c r="AFK1111" s="131"/>
      <c r="AFL1111" s="131"/>
      <c r="AFM1111" s="131"/>
      <c r="AFN1111" s="131"/>
      <c r="AFO1111" s="131"/>
      <c r="AFP1111" s="131"/>
      <c r="AFQ1111" s="131"/>
      <c r="AFR1111" s="131"/>
      <c r="AFS1111" s="131"/>
      <c r="AFT1111" s="131"/>
      <c r="AFU1111" s="131"/>
      <c r="AFV1111" s="131"/>
      <c r="AFW1111" s="131"/>
      <c r="AFX1111" s="131"/>
      <c r="AFY1111" s="131"/>
      <c r="AFZ1111" s="131"/>
      <c r="AGA1111" s="131"/>
      <c r="AGB1111" s="131"/>
      <c r="AGC1111" s="131"/>
      <c r="AGD1111" s="131"/>
      <c r="AGE1111" s="131"/>
      <c r="AGF1111" s="131"/>
      <c r="AGG1111" s="131"/>
      <c r="AGH1111" s="131"/>
      <c r="AGI1111" s="131"/>
      <c r="AGJ1111" s="131"/>
      <c r="AGK1111" s="131"/>
      <c r="AGL1111" s="131"/>
      <c r="AGM1111" s="131"/>
      <c r="AGN1111" s="131"/>
      <c r="AGO1111" s="131"/>
      <c r="AGP1111" s="131"/>
      <c r="AGQ1111" s="131"/>
      <c r="AGR1111" s="131"/>
      <c r="AGS1111" s="131"/>
      <c r="AGT1111" s="131"/>
      <c r="AGU1111" s="131"/>
      <c r="AGV1111" s="131"/>
      <c r="AGW1111" s="131"/>
      <c r="AGX1111" s="131"/>
      <c r="AGY1111" s="131"/>
      <c r="AGZ1111" s="131"/>
      <c r="AHA1111" s="131"/>
      <c r="AHB1111" s="131"/>
      <c r="AHC1111" s="131"/>
      <c r="AHD1111" s="131"/>
      <c r="AHE1111" s="131"/>
      <c r="AHF1111" s="131"/>
      <c r="AHG1111" s="131"/>
      <c r="AHH1111" s="131"/>
      <c r="AHI1111" s="131"/>
      <c r="AHJ1111" s="131"/>
      <c r="AHK1111" s="131"/>
      <c r="AHL1111" s="131"/>
      <c r="AHM1111" s="131"/>
      <c r="AHN1111" s="131"/>
      <c r="AHO1111" s="131"/>
      <c r="AHP1111" s="131"/>
      <c r="AHQ1111" s="131"/>
      <c r="AHR1111" s="131"/>
      <c r="AHS1111" s="131"/>
      <c r="AHT1111" s="131"/>
      <c r="AHU1111" s="131"/>
      <c r="AHV1111" s="131"/>
      <c r="AHW1111" s="131"/>
      <c r="AHX1111" s="131"/>
      <c r="AHY1111" s="131"/>
      <c r="AHZ1111" s="131"/>
      <c r="AIA1111" s="131"/>
      <c r="AIB1111" s="131"/>
      <c r="AIC1111" s="131"/>
      <c r="AID1111" s="131"/>
      <c r="AIE1111" s="131"/>
      <c r="AIF1111" s="131"/>
      <c r="AIG1111" s="131"/>
      <c r="AIH1111" s="131"/>
      <c r="AII1111" s="131"/>
      <c r="AIJ1111" s="131"/>
      <c r="AIK1111" s="131"/>
      <c r="AIL1111" s="131"/>
      <c r="AIM1111" s="131"/>
      <c r="AIN1111" s="131"/>
      <c r="AIO1111" s="131"/>
      <c r="AIP1111" s="131"/>
      <c r="AIQ1111" s="131"/>
      <c r="AIR1111" s="131"/>
      <c r="AIS1111" s="131"/>
      <c r="AIT1111" s="131"/>
      <c r="AIU1111" s="131"/>
      <c r="AIV1111" s="131"/>
      <c r="AIW1111" s="131"/>
      <c r="AIX1111" s="131"/>
      <c r="AIY1111" s="131"/>
      <c r="AIZ1111" s="131"/>
      <c r="AJA1111" s="131"/>
      <c r="AJB1111" s="131"/>
      <c r="AJC1111" s="131"/>
      <c r="AJD1111" s="131"/>
      <c r="AJE1111" s="131"/>
      <c r="AJF1111" s="131"/>
      <c r="AJG1111" s="131"/>
      <c r="AJH1111" s="131"/>
      <c r="AJI1111" s="131"/>
      <c r="AJJ1111" s="131"/>
      <c r="AJK1111" s="131"/>
      <c r="AJL1111" s="131"/>
      <c r="AJM1111" s="131"/>
      <c r="AJN1111" s="131"/>
      <c r="AJO1111" s="131"/>
      <c r="AJP1111" s="131"/>
      <c r="AJQ1111" s="131"/>
      <c r="AJR1111" s="131"/>
      <c r="AJS1111" s="131"/>
      <c r="AJT1111" s="131"/>
      <c r="AJU1111" s="131"/>
      <c r="AJV1111" s="131"/>
      <c r="AJW1111" s="131"/>
      <c r="AJX1111" s="131"/>
      <c r="AJY1111" s="131"/>
      <c r="AJZ1111" s="131"/>
      <c r="AKA1111" s="131"/>
      <c r="AKB1111" s="131"/>
      <c r="AKC1111" s="131"/>
      <c r="AKD1111" s="131"/>
      <c r="AKE1111" s="131"/>
      <c r="AKF1111" s="131"/>
      <c r="AKG1111" s="131"/>
      <c r="AKH1111" s="131"/>
      <c r="AKI1111" s="131"/>
      <c r="AKJ1111" s="131"/>
      <c r="AKK1111" s="131"/>
      <c r="AKL1111" s="131"/>
      <c r="AKM1111" s="131"/>
      <c r="AKN1111" s="131"/>
      <c r="AKO1111" s="131"/>
      <c r="AKP1111" s="131"/>
      <c r="AKQ1111" s="131"/>
      <c r="AKR1111" s="131"/>
      <c r="AKS1111" s="131"/>
      <c r="AKT1111" s="131"/>
      <c r="AKU1111" s="131"/>
      <c r="AKV1111" s="131"/>
      <c r="AKW1111" s="131"/>
      <c r="AKX1111" s="131"/>
      <c r="AKY1111" s="131"/>
      <c r="AKZ1111" s="131"/>
      <c r="ALA1111" s="131"/>
      <c r="ALB1111" s="131"/>
      <c r="ALC1111" s="131"/>
      <c r="ALD1111" s="131"/>
      <c r="ALE1111" s="131"/>
      <c r="ALF1111" s="131"/>
      <c r="ALG1111" s="131"/>
      <c r="ALH1111" s="131"/>
      <c r="ALI1111" s="131"/>
      <c r="ALJ1111" s="131"/>
      <c r="ALK1111" s="131"/>
      <c r="ALL1111" s="131"/>
      <c r="ALM1111" s="131"/>
      <c r="ALN1111" s="131"/>
    </row>
    <row r="1112" spans="1:1002" s="508" customFormat="1" x14ac:dyDescent="0.25">
      <c r="A1112" s="502"/>
      <c r="B1112" s="503"/>
      <c r="C1112" s="504"/>
      <c r="D1112" s="450"/>
      <c r="E1112" s="505"/>
      <c r="F1112" s="505"/>
      <c r="G1112" s="506"/>
      <c r="H1112" s="506"/>
      <c r="I1112" s="507"/>
      <c r="J1112" s="565"/>
      <c r="K1112" s="454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  <c r="EC1112" s="131"/>
      <c r="ED1112" s="131"/>
      <c r="EE1112" s="131"/>
      <c r="EF1112" s="131"/>
      <c r="EG1112" s="131"/>
      <c r="EH1112" s="131"/>
      <c r="EI1112" s="131"/>
      <c r="EJ1112" s="131"/>
      <c r="EK1112" s="131"/>
      <c r="EL1112" s="131"/>
      <c r="EM1112" s="131"/>
      <c r="EN1112" s="131"/>
      <c r="EO1112" s="131"/>
      <c r="EP1112" s="131"/>
      <c r="EQ1112" s="131"/>
      <c r="ER1112" s="131"/>
      <c r="ES1112" s="131"/>
      <c r="ET1112" s="131"/>
      <c r="EU1112" s="131"/>
      <c r="EV1112" s="131"/>
      <c r="EW1112" s="131"/>
      <c r="EX1112" s="131"/>
      <c r="EY1112" s="131"/>
      <c r="EZ1112" s="131"/>
      <c r="FA1112" s="131"/>
      <c r="FB1112" s="131"/>
      <c r="FC1112" s="131"/>
      <c r="FD1112" s="131"/>
      <c r="FE1112" s="131"/>
      <c r="FF1112" s="131"/>
      <c r="FG1112" s="131"/>
      <c r="FH1112" s="131"/>
      <c r="FI1112" s="131"/>
      <c r="FJ1112" s="131"/>
      <c r="FK1112" s="131"/>
      <c r="FL1112" s="131"/>
      <c r="FM1112" s="131"/>
      <c r="FN1112" s="131"/>
      <c r="FO1112" s="131"/>
      <c r="FP1112" s="131"/>
      <c r="FQ1112" s="131"/>
      <c r="FR1112" s="131"/>
      <c r="FS1112" s="131"/>
      <c r="FT1112" s="131"/>
      <c r="FU1112" s="131"/>
      <c r="FV1112" s="131"/>
      <c r="FW1112" s="131"/>
      <c r="FX1112" s="131"/>
      <c r="FY1112" s="131"/>
      <c r="FZ1112" s="131"/>
      <c r="GA1112" s="131"/>
      <c r="GB1112" s="131"/>
      <c r="GC1112" s="131"/>
      <c r="GD1112" s="131"/>
      <c r="GE1112" s="131"/>
      <c r="GF1112" s="131"/>
      <c r="GG1112" s="131"/>
      <c r="GH1112" s="131"/>
      <c r="GI1112" s="131"/>
      <c r="GJ1112" s="131"/>
      <c r="GK1112" s="131"/>
      <c r="GL1112" s="131"/>
      <c r="GM1112" s="131"/>
      <c r="GN1112" s="131"/>
      <c r="GO1112" s="131"/>
      <c r="GP1112" s="131"/>
      <c r="GQ1112" s="131"/>
      <c r="GR1112" s="131"/>
      <c r="GS1112" s="131"/>
      <c r="GT1112" s="131"/>
      <c r="GU1112" s="131"/>
      <c r="GV1112" s="131"/>
      <c r="GW1112" s="131"/>
      <c r="GX1112" s="131"/>
      <c r="GY1112" s="131"/>
      <c r="GZ1112" s="131"/>
      <c r="HA1112" s="131"/>
      <c r="HB1112" s="131"/>
      <c r="HC1112" s="131"/>
      <c r="HD1112" s="131"/>
      <c r="HE1112" s="131"/>
      <c r="HF1112" s="131"/>
      <c r="HG1112" s="131"/>
      <c r="HH1112" s="131"/>
      <c r="HI1112" s="131"/>
      <c r="HJ1112" s="131"/>
      <c r="HK1112" s="131"/>
      <c r="HL1112" s="131"/>
      <c r="HM1112" s="131"/>
      <c r="HN1112" s="131"/>
      <c r="HO1112" s="131"/>
      <c r="HP1112" s="131"/>
      <c r="HQ1112" s="131"/>
      <c r="HR1112" s="131"/>
      <c r="HS1112" s="131"/>
      <c r="HT1112" s="131"/>
      <c r="HU1112" s="131"/>
      <c r="HV1112" s="131"/>
      <c r="HW1112" s="131"/>
      <c r="HX1112" s="131"/>
      <c r="HY1112" s="131"/>
      <c r="HZ1112" s="131"/>
      <c r="IA1112" s="131"/>
      <c r="IB1112" s="131"/>
      <c r="IC1112" s="131"/>
      <c r="ID1112" s="131"/>
      <c r="IE1112" s="131"/>
      <c r="IF1112" s="131"/>
      <c r="IG1112" s="131"/>
      <c r="IH1112" s="131"/>
      <c r="II1112" s="131"/>
      <c r="IJ1112" s="131"/>
      <c r="IK1112" s="131"/>
      <c r="IL1112" s="131"/>
      <c r="IM1112" s="131"/>
      <c r="IN1112" s="131"/>
      <c r="IO1112" s="131"/>
      <c r="IP1112" s="131"/>
      <c r="IQ1112" s="131"/>
      <c r="IR1112" s="131"/>
      <c r="IS1112" s="131"/>
      <c r="IT1112" s="131"/>
      <c r="IU1112" s="131"/>
      <c r="IV1112" s="131"/>
      <c r="IW1112" s="131"/>
      <c r="IX1112" s="131"/>
      <c r="IY1112" s="131"/>
      <c r="IZ1112" s="131"/>
      <c r="JA1112" s="131"/>
      <c r="JB1112" s="131"/>
      <c r="JC1112" s="131"/>
      <c r="JD1112" s="131"/>
      <c r="JE1112" s="131"/>
      <c r="JF1112" s="131"/>
      <c r="JG1112" s="131"/>
      <c r="JH1112" s="131"/>
      <c r="JI1112" s="131"/>
      <c r="JJ1112" s="131"/>
      <c r="JK1112" s="131"/>
      <c r="JL1112" s="131"/>
      <c r="JM1112" s="131"/>
      <c r="JN1112" s="131"/>
      <c r="JO1112" s="131"/>
      <c r="JP1112" s="131"/>
      <c r="JQ1112" s="131"/>
      <c r="JR1112" s="131"/>
      <c r="JS1112" s="131"/>
      <c r="JT1112" s="131"/>
      <c r="JU1112" s="131"/>
      <c r="JV1112" s="131"/>
      <c r="JW1112" s="131"/>
      <c r="JX1112" s="131"/>
      <c r="JY1112" s="131"/>
      <c r="JZ1112" s="131"/>
      <c r="KA1112" s="131"/>
      <c r="KB1112" s="131"/>
      <c r="KC1112" s="131"/>
      <c r="KD1112" s="131"/>
      <c r="KE1112" s="131"/>
      <c r="KF1112" s="131"/>
      <c r="KG1112" s="131"/>
      <c r="KH1112" s="131"/>
      <c r="KI1112" s="131"/>
      <c r="KJ1112" s="131"/>
      <c r="KK1112" s="131"/>
      <c r="KL1112" s="131"/>
      <c r="KM1112" s="131"/>
      <c r="KN1112" s="131"/>
      <c r="KO1112" s="131"/>
      <c r="KP1112" s="131"/>
      <c r="KQ1112" s="131"/>
      <c r="KR1112" s="131"/>
      <c r="KS1112" s="131"/>
      <c r="KT1112" s="131"/>
      <c r="KU1112" s="131"/>
      <c r="KV1112" s="131"/>
      <c r="KW1112" s="131"/>
      <c r="KX1112" s="131"/>
      <c r="KY1112" s="131"/>
      <c r="KZ1112" s="131"/>
      <c r="LA1112" s="131"/>
      <c r="LB1112" s="131"/>
      <c r="LC1112" s="131"/>
      <c r="LD1112" s="131"/>
      <c r="LE1112" s="131"/>
      <c r="LF1112" s="131"/>
      <c r="LG1112" s="131"/>
      <c r="LH1112" s="131"/>
      <c r="LI1112" s="131"/>
      <c r="LJ1112" s="131"/>
      <c r="LK1112" s="131"/>
      <c r="LL1112" s="131"/>
      <c r="LM1112" s="131"/>
      <c r="LN1112" s="131"/>
      <c r="LO1112" s="131"/>
      <c r="LP1112" s="131"/>
      <c r="LQ1112" s="131"/>
      <c r="LR1112" s="131"/>
      <c r="LS1112" s="131"/>
      <c r="LT1112" s="131"/>
      <c r="LU1112" s="131"/>
      <c r="LV1112" s="131"/>
      <c r="LW1112" s="131"/>
      <c r="LX1112" s="131"/>
      <c r="LY1112" s="131"/>
      <c r="LZ1112" s="131"/>
      <c r="MA1112" s="131"/>
      <c r="MB1112" s="131"/>
      <c r="MC1112" s="131"/>
      <c r="MD1112" s="131"/>
      <c r="ME1112" s="131"/>
      <c r="MF1112" s="131"/>
      <c r="MG1112" s="131"/>
      <c r="MH1112" s="131"/>
      <c r="MI1112" s="131"/>
      <c r="MJ1112" s="131"/>
      <c r="MK1112" s="131"/>
      <c r="ML1112" s="131"/>
      <c r="MM1112" s="131"/>
      <c r="MN1112" s="131"/>
      <c r="MO1112" s="131"/>
      <c r="MP1112" s="131"/>
      <c r="MQ1112" s="131"/>
      <c r="MR1112" s="131"/>
      <c r="MS1112" s="131"/>
      <c r="MT1112" s="131"/>
      <c r="MU1112" s="131"/>
      <c r="MV1112" s="131"/>
      <c r="MW1112" s="131"/>
      <c r="MX1112" s="131"/>
      <c r="MY1112" s="131"/>
      <c r="MZ1112" s="131"/>
      <c r="NA1112" s="131"/>
      <c r="NB1112" s="131"/>
      <c r="NC1112" s="131"/>
      <c r="ND1112" s="131"/>
      <c r="NE1112" s="131"/>
      <c r="NF1112" s="131"/>
      <c r="NG1112" s="131"/>
      <c r="NH1112" s="131"/>
      <c r="NI1112" s="131"/>
      <c r="NJ1112" s="131"/>
      <c r="NK1112" s="131"/>
      <c r="NL1112" s="131"/>
      <c r="NM1112" s="131"/>
      <c r="NN1112" s="131"/>
      <c r="NO1112" s="131"/>
      <c r="NP1112" s="131"/>
      <c r="NQ1112" s="131"/>
      <c r="NR1112" s="131"/>
      <c r="NS1112" s="131"/>
      <c r="NT1112" s="131"/>
      <c r="NU1112" s="131"/>
      <c r="NV1112" s="131"/>
      <c r="NW1112" s="131"/>
      <c r="NX1112" s="131"/>
      <c r="NY1112" s="131"/>
      <c r="NZ1112" s="131"/>
      <c r="OA1112" s="131"/>
      <c r="OB1112" s="131"/>
      <c r="OC1112" s="131"/>
      <c r="OD1112" s="131"/>
      <c r="OE1112" s="131"/>
      <c r="OF1112" s="131"/>
      <c r="OG1112" s="131"/>
      <c r="OH1112" s="131"/>
      <c r="OI1112" s="131"/>
      <c r="OJ1112" s="131"/>
      <c r="OK1112" s="131"/>
      <c r="OL1112" s="131"/>
      <c r="OM1112" s="131"/>
      <c r="ON1112" s="131"/>
      <c r="OO1112" s="131"/>
      <c r="OP1112" s="131"/>
      <c r="OQ1112" s="131"/>
      <c r="OR1112" s="131"/>
      <c r="OS1112" s="131"/>
      <c r="OT1112" s="131"/>
      <c r="OU1112" s="131"/>
      <c r="OV1112" s="131"/>
      <c r="OW1112" s="131"/>
      <c r="OX1112" s="131"/>
      <c r="OY1112" s="131"/>
      <c r="OZ1112" s="131"/>
      <c r="PA1112" s="131"/>
      <c r="PB1112" s="131"/>
      <c r="PC1112" s="131"/>
      <c r="PD1112" s="131"/>
      <c r="PE1112" s="131"/>
      <c r="PF1112" s="131"/>
      <c r="PG1112" s="131"/>
      <c r="PH1112" s="131"/>
      <c r="PI1112" s="131"/>
      <c r="PJ1112" s="131"/>
      <c r="PK1112" s="131"/>
      <c r="PL1112" s="131"/>
      <c r="PM1112" s="131"/>
      <c r="PN1112" s="131"/>
      <c r="PO1112" s="131"/>
      <c r="PP1112" s="131"/>
      <c r="PQ1112" s="131"/>
      <c r="PR1112" s="131"/>
      <c r="PS1112" s="131"/>
      <c r="PT1112" s="131"/>
      <c r="PU1112" s="131"/>
      <c r="PV1112" s="131"/>
      <c r="PW1112" s="131"/>
      <c r="PX1112" s="131"/>
      <c r="PY1112" s="131"/>
      <c r="PZ1112" s="131"/>
      <c r="QA1112" s="131"/>
      <c r="QB1112" s="131"/>
      <c r="QC1112" s="131"/>
      <c r="QD1112" s="131"/>
      <c r="QE1112" s="131"/>
      <c r="QF1112" s="131"/>
      <c r="QG1112" s="131"/>
      <c r="QH1112" s="131"/>
      <c r="QI1112" s="131"/>
      <c r="QJ1112" s="131"/>
      <c r="QK1112" s="131"/>
      <c r="QL1112" s="131"/>
      <c r="QM1112" s="131"/>
      <c r="QN1112" s="131"/>
      <c r="QO1112" s="131"/>
      <c r="QP1112" s="131"/>
      <c r="QQ1112" s="131"/>
      <c r="QR1112" s="131"/>
      <c r="QS1112" s="131"/>
      <c r="QT1112" s="131"/>
      <c r="QU1112" s="131"/>
      <c r="QV1112" s="131"/>
      <c r="QW1112" s="131"/>
      <c r="QX1112" s="131"/>
      <c r="QY1112" s="131"/>
      <c r="QZ1112" s="131"/>
      <c r="RA1112" s="131"/>
      <c r="RB1112" s="131"/>
      <c r="RC1112" s="131"/>
      <c r="RD1112" s="131"/>
      <c r="RE1112" s="131"/>
      <c r="RF1112" s="131"/>
      <c r="RG1112" s="131"/>
      <c r="RH1112" s="131"/>
      <c r="RI1112" s="131"/>
      <c r="RJ1112" s="131"/>
      <c r="RK1112" s="131"/>
      <c r="RL1112" s="131"/>
      <c r="RM1112" s="131"/>
      <c r="RN1112" s="131"/>
      <c r="RO1112" s="131"/>
      <c r="RP1112" s="131"/>
      <c r="RQ1112" s="131"/>
      <c r="RR1112" s="131"/>
      <c r="RS1112" s="131"/>
      <c r="RT1112" s="131"/>
      <c r="RU1112" s="131"/>
      <c r="RV1112" s="131"/>
      <c r="RW1112" s="131"/>
      <c r="RX1112" s="131"/>
      <c r="RY1112" s="131"/>
      <c r="RZ1112" s="131"/>
      <c r="SA1112" s="131"/>
      <c r="SB1112" s="131"/>
      <c r="SC1112" s="131"/>
      <c r="SD1112" s="131"/>
      <c r="SE1112" s="131"/>
      <c r="SF1112" s="131"/>
      <c r="SG1112" s="131"/>
      <c r="SH1112" s="131"/>
      <c r="SI1112" s="131"/>
      <c r="SJ1112" s="131"/>
      <c r="SK1112" s="131"/>
      <c r="SL1112" s="131"/>
      <c r="SM1112" s="131"/>
      <c r="SN1112" s="131"/>
      <c r="SO1112" s="131"/>
      <c r="SP1112" s="131"/>
      <c r="SQ1112" s="131"/>
      <c r="SR1112" s="131"/>
      <c r="SS1112" s="131"/>
      <c r="ST1112" s="131"/>
      <c r="SU1112" s="131"/>
      <c r="SV1112" s="131"/>
      <c r="SW1112" s="131"/>
      <c r="SX1112" s="131"/>
      <c r="SY1112" s="131"/>
      <c r="SZ1112" s="131"/>
      <c r="TA1112" s="131"/>
      <c r="TB1112" s="131"/>
      <c r="TC1112" s="131"/>
      <c r="TD1112" s="131"/>
      <c r="TE1112" s="131"/>
      <c r="TF1112" s="131"/>
      <c r="TG1112" s="131"/>
      <c r="TH1112" s="131"/>
      <c r="TI1112" s="131"/>
      <c r="TJ1112" s="131"/>
      <c r="TK1112" s="131"/>
      <c r="TL1112" s="131"/>
      <c r="TM1112" s="131"/>
      <c r="TN1112" s="131"/>
      <c r="TO1112" s="131"/>
      <c r="TP1112" s="131"/>
      <c r="TQ1112" s="131"/>
      <c r="TR1112" s="131"/>
      <c r="TS1112" s="131"/>
      <c r="TT1112" s="131"/>
      <c r="TU1112" s="131"/>
      <c r="TV1112" s="131"/>
      <c r="TW1112" s="131"/>
      <c r="TX1112" s="131"/>
      <c r="TY1112" s="131"/>
      <c r="TZ1112" s="131"/>
      <c r="UA1112" s="131"/>
      <c r="UB1112" s="131"/>
      <c r="UC1112" s="131"/>
      <c r="UD1112" s="131"/>
      <c r="UE1112" s="131"/>
      <c r="UF1112" s="131"/>
      <c r="UG1112" s="131"/>
      <c r="UH1112" s="131"/>
      <c r="UI1112" s="131"/>
      <c r="UJ1112" s="131"/>
      <c r="UK1112" s="131"/>
      <c r="UL1112" s="131"/>
      <c r="UM1112" s="131"/>
      <c r="UN1112" s="131"/>
      <c r="UO1112" s="131"/>
      <c r="UP1112" s="131"/>
      <c r="UQ1112" s="131"/>
      <c r="UR1112" s="131"/>
      <c r="US1112" s="131"/>
      <c r="UT1112" s="131"/>
      <c r="UU1112" s="131"/>
      <c r="UV1112" s="131"/>
      <c r="UW1112" s="131"/>
      <c r="UX1112" s="131"/>
      <c r="UY1112" s="131"/>
      <c r="UZ1112" s="131"/>
      <c r="VA1112" s="131"/>
      <c r="VB1112" s="131"/>
      <c r="VC1112" s="131"/>
      <c r="VD1112" s="131"/>
      <c r="VE1112" s="131"/>
      <c r="VF1112" s="131"/>
      <c r="VG1112" s="131"/>
      <c r="VH1112" s="131"/>
      <c r="VI1112" s="131"/>
      <c r="VJ1112" s="131"/>
      <c r="VK1112" s="131"/>
      <c r="VL1112" s="131"/>
      <c r="VM1112" s="131"/>
      <c r="VN1112" s="131"/>
      <c r="VO1112" s="131"/>
      <c r="VP1112" s="131"/>
      <c r="VQ1112" s="131"/>
      <c r="VR1112" s="131"/>
      <c r="VS1112" s="131"/>
      <c r="VT1112" s="131"/>
      <c r="VU1112" s="131"/>
      <c r="VV1112" s="131"/>
      <c r="VW1112" s="131"/>
      <c r="VX1112" s="131"/>
      <c r="VY1112" s="131"/>
      <c r="VZ1112" s="131"/>
      <c r="WA1112" s="131"/>
      <c r="WB1112" s="131"/>
      <c r="WC1112" s="131"/>
      <c r="WD1112" s="131"/>
      <c r="WE1112" s="131"/>
      <c r="WF1112" s="131"/>
      <c r="WG1112" s="131"/>
      <c r="WH1112" s="131"/>
      <c r="WI1112" s="131"/>
      <c r="WJ1112" s="131"/>
      <c r="WK1112" s="131"/>
      <c r="WL1112" s="131"/>
      <c r="WM1112" s="131"/>
      <c r="WN1112" s="131"/>
      <c r="WO1112" s="131"/>
      <c r="WP1112" s="131"/>
      <c r="WQ1112" s="131"/>
      <c r="WR1112" s="131"/>
      <c r="WS1112" s="131"/>
      <c r="WT1112" s="131"/>
      <c r="WU1112" s="131"/>
      <c r="WV1112" s="131"/>
      <c r="WW1112" s="131"/>
      <c r="WX1112" s="131"/>
      <c r="WY1112" s="131"/>
      <c r="WZ1112" s="131"/>
      <c r="XA1112" s="131"/>
      <c r="XB1112" s="131"/>
      <c r="XC1112" s="131"/>
      <c r="XD1112" s="131"/>
      <c r="XE1112" s="131"/>
      <c r="XF1112" s="131"/>
      <c r="XG1112" s="131"/>
      <c r="XH1112" s="131"/>
      <c r="XI1112" s="131"/>
      <c r="XJ1112" s="131"/>
      <c r="XK1112" s="131"/>
      <c r="XL1112" s="131"/>
      <c r="XM1112" s="131"/>
      <c r="XN1112" s="131"/>
      <c r="XO1112" s="131"/>
      <c r="XP1112" s="131"/>
      <c r="XQ1112" s="131"/>
      <c r="XR1112" s="131"/>
      <c r="XS1112" s="131"/>
      <c r="XT1112" s="131"/>
      <c r="XU1112" s="131"/>
      <c r="XV1112" s="131"/>
      <c r="XW1112" s="131"/>
      <c r="XX1112" s="131"/>
      <c r="XY1112" s="131"/>
      <c r="XZ1112" s="131"/>
      <c r="YA1112" s="131"/>
      <c r="YB1112" s="131"/>
      <c r="YC1112" s="131"/>
      <c r="YD1112" s="131"/>
      <c r="YE1112" s="131"/>
      <c r="YF1112" s="131"/>
      <c r="YG1112" s="131"/>
      <c r="YH1112" s="131"/>
      <c r="YI1112" s="131"/>
      <c r="YJ1112" s="131"/>
      <c r="YK1112" s="131"/>
      <c r="YL1112" s="131"/>
      <c r="YM1112" s="131"/>
      <c r="YN1112" s="131"/>
      <c r="YO1112" s="131"/>
      <c r="YP1112" s="131"/>
      <c r="YQ1112" s="131"/>
      <c r="YR1112" s="131"/>
      <c r="YS1112" s="131"/>
      <c r="YT1112" s="131"/>
      <c r="YU1112" s="131"/>
      <c r="YV1112" s="131"/>
      <c r="YW1112" s="131"/>
      <c r="YX1112" s="131"/>
      <c r="YY1112" s="131"/>
      <c r="YZ1112" s="131"/>
      <c r="ZA1112" s="131"/>
      <c r="ZB1112" s="131"/>
      <c r="ZC1112" s="131"/>
      <c r="ZD1112" s="131"/>
      <c r="ZE1112" s="131"/>
      <c r="ZF1112" s="131"/>
      <c r="ZG1112" s="131"/>
      <c r="ZH1112" s="131"/>
      <c r="ZI1112" s="131"/>
      <c r="ZJ1112" s="131"/>
      <c r="ZK1112" s="131"/>
      <c r="ZL1112" s="131"/>
      <c r="ZM1112" s="131"/>
      <c r="ZN1112" s="131"/>
      <c r="ZO1112" s="131"/>
      <c r="ZP1112" s="131"/>
      <c r="ZQ1112" s="131"/>
      <c r="ZR1112" s="131"/>
      <c r="ZS1112" s="131"/>
      <c r="ZT1112" s="131"/>
      <c r="ZU1112" s="131"/>
      <c r="ZV1112" s="131"/>
      <c r="ZW1112" s="131"/>
      <c r="ZX1112" s="131"/>
      <c r="ZY1112" s="131"/>
      <c r="ZZ1112" s="131"/>
      <c r="AAA1112" s="131"/>
      <c r="AAB1112" s="131"/>
      <c r="AAC1112" s="131"/>
      <c r="AAD1112" s="131"/>
      <c r="AAE1112" s="131"/>
      <c r="AAF1112" s="131"/>
      <c r="AAG1112" s="131"/>
      <c r="AAH1112" s="131"/>
      <c r="AAI1112" s="131"/>
      <c r="AAJ1112" s="131"/>
      <c r="AAK1112" s="131"/>
      <c r="AAL1112" s="131"/>
      <c r="AAM1112" s="131"/>
      <c r="AAN1112" s="131"/>
      <c r="AAO1112" s="131"/>
      <c r="AAP1112" s="131"/>
      <c r="AAQ1112" s="131"/>
      <c r="AAR1112" s="131"/>
      <c r="AAS1112" s="131"/>
      <c r="AAT1112" s="131"/>
      <c r="AAU1112" s="131"/>
      <c r="AAV1112" s="131"/>
      <c r="AAW1112" s="131"/>
      <c r="AAX1112" s="131"/>
      <c r="AAY1112" s="131"/>
      <c r="AAZ1112" s="131"/>
      <c r="ABA1112" s="131"/>
      <c r="ABB1112" s="131"/>
      <c r="ABC1112" s="131"/>
      <c r="ABD1112" s="131"/>
      <c r="ABE1112" s="131"/>
      <c r="ABF1112" s="131"/>
      <c r="ABG1112" s="131"/>
      <c r="ABH1112" s="131"/>
      <c r="ABI1112" s="131"/>
      <c r="ABJ1112" s="131"/>
      <c r="ABK1112" s="131"/>
      <c r="ABL1112" s="131"/>
      <c r="ABM1112" s="131"/>
      <c r="ABN1112" s="131"/>
      <c r="ABO1112" s="131"/>
      <c r="ABP1112" s="131"/>
      <c r="ABQ1112" s="131"/>
      <c r="ABR1112" s="131"/>
      <c r="ABS1112" s="131"/>
      <c r="ABT1112" s="131"/>
      <c r="ABU1112" s="131"/>
      <c r="ABV1112" s="131"/>
      <c r="ABW1112" s="131"/>
      <c r="ABX1112" s="131"/>
      <c r="ABY1112" s="131"/>
      <c r="ABZ1112" s="131"/>
      <c r="ACA1112" s="131"/>
      <c r="ACB1112" s="131"/>
      <c r="ACC1112" s="131"/>
      <c r="ACD1112" s="131"/>
      <c r="ACE1112" s="131"/>
      <c r="ACF1112" s="131"/>
      <c r="ACG1112" s="131"/>
      <c r="ACH1112" s="131"/>
      <c r="ACI1112" s="131"/>
      <c r="ACJ1112" s="131"/>
      <c r="ACK1112" s="131"/>
      <c r="ACL1112" s="131"/>
      <c r="ACM1112" s="131"/>
      <c r="ACN1112" s="131"/>
      <c r="ACO1112" s="131"/>
      <c r="ACP1112" s="131"/>
      <c r="ACQ1112" s="131"/>
      <c r="ACR1112" s="131"/>
      <c r="ACS1112" s="131"/>
      <c r="ACT1112" s="131"/>
      <c r="ACU1112" s="131"/>
      <c r="ACV1112" s="131"/>
      <c r="ACW1112" s="131"/>
      <c r="ACX1112" s="131"/>
      <c r="ACY1112" s="131"/>
      <c r="ACZ1112" s="131"/>
      <c r="ADA1112" s="131"/>
      <c r="ADB1112" s="131"/>
      <c r="ADC1112" s="131"/>
      <c r="ADD1112" s="131"/>
      <c r="ADE1112" s="131"/>
      <c r="ADF1112" s="131"/>
      <c r="ADG1112" s="131"/>
      <c r="ADH1112" s="131"/>
      <c r="ADI1112" s="131"/>
      <c r="ADJ1112" s="131"/>
      <c r="ADK1112" s="131"/>
      <c r="ADL1112" s="131"/>
      <c r="ADM1112" s="131"/>
      <c r="ADN1112" s="131"/>
      <c r="ADO1112" s="131"/>
      <c r="ADP1112" s="131"/>
      <c r="ADQ1112" s="131"/>
      <c r="ADR1112" s="131"/>
      <c r="ADS1112" s="131"/>
      <c r="ADT1112" s="131"/>
      <c r="ADU1112" s="131"/>
      <c r="ADV1112" s="131"/>
      <c r="ADW1112" s="131"/>
      <c r="ADX1112" s="131"/>
      <c r="ADY1112" s="131"/>
      <c r="ADZ1112" s="131"/>
      <c r="AEA1112" s="131"/>
      <c r="AEB1112" s="131"/>
      <c r="AEC1112" s="131"/>
      <c r="AED1112" s="131"/>
      <c r="AEE1112" s="131"/>
      <c r="AEF1112" s="131"/>
      <c r="AEG1112" s="131"/>
      <c r="AEH1112" s="131"/>
      <c r="AEI1112" s="131"/>
      <c r="AEJ1112" s="131"/>
      <c r="AEK1112" s="131"/>
      <c r="AEL1112" s="131"/>
      <c r="AEM1112" s="131"/>
      <c r="AEN1112" s="131"/>
      <c r="AEO1112" s="131"/>
      <c r="AEP1112" s="131"/>
      <c r="AEQ1112" s="131"/>
      <c r="AER1112" s="131"/>
      <c r="AES1112" s="131"/>
      <c r="AET1112" s="131"/>
      <c r="AEU1112" s="131"/>
      <c r="AEV1112" s="131"/>
      <c r="AEW1112" s="131"/>
      <c r="AEX1112" s="131"/>
      <c r="AEY1112" s="131"/>
      <c r="AEZ1112" s="131"/>
      <c r="AFA1112" s="131"/>
      <c r="AFB1112" s="131"/>
      <c r="AFC1112" s="131"/>
      <c r="AFD1112" s="131"/>
      <c r="AFE1112" s="131"/>
      <c r="AFF1112" s="131"/>
      <c r="AFG1112" s="131"/>
      <c r="AFH1112" s="131"/>
      <c r="AFI1112" s="131"/>
      <c r="AFJ1112" s="131"/>
      <c r="AFK1112" s="131"/>
      <c r="AFL1112" s="131"/>
      <c r="AFM1112" s="131"/>
      <c r="AFN1112" s="131"/>
      <c r="AFO1112" s="131"/>
      <c r="AFP1112" s="131"/>
      <c r="AFQ1112" s="131"/>
      <c r="AFR1112" s="131"/>
      <c r="AFS1112" s="131"/>
      <c r="AFT1112" s="131"/>
      <c r="AFU1112" s="131"/>
      <c r="AFV1112" s="131"/>
      <c r="AFW1112" s="131"/>
      <c r="AFX1112" s="131"/>
      <c r="AFY1112" s="131"/>
      <c r="AFZ1112" s="131"/>
      <c r="AGA1112" s="131"/>
      <c r="AGB1112" s="131"/>
      <c r="AGC1112" s="131"/>
      <c r="AGD1112" s="131"/>
      <c r="AGE1112" s="131"/>
      <c r="AGF1112" s="131"/>
      <c r="AGG1112" s="131"/>
      <c r="AGH1112" s="131"/>
      <c r="AGI1112" s="131"/>
      <c r="AGJ1112" s="131"/>
      <c r="AGK1112" s="131"/>
      <c r="AGL1112" s="131"/>
      <c r="AGM1112" s="131"/>
      <c r="AGN1112" s="131"/>
      <c r="AGO1112" s="131"/>
      <c r="AGP1112" s="131"/>
      <c r="AGQ1112" s="131"/>
      <c r="AGR1112" s="131"/>
      <c r="AGS1112" s="131"/>
      <c r="AGT1112" s="131"/>
      <c r="AGU1112" s="131"/>
      <c r="AGV1112" s="131"/>
      <c r="AGW1112" s="131"/>
      <c r="AGX1112" s="131"/>
      <c r="AGY1112" s="131"/>
      <c r="AGZ1112" s="131"/>
      <c r="AHA1112" s="131"/>
      <c r="AHB1112" s="131"/>
      <c r="AHC1112" s="131"/>
      <c r="AHD1112" s="131"/>
      <c r="AHE1112" s="131"/>
      <c r="AHF1112" s="131"/>
      <c r="AHG1112" s="131"/>
      <c r="AHH1112" s="131"/>
      <c r="AHI1112" s="131"/>
      <c r="AHJ1112" s="131"/>
      <c r="AHK1112" s="131"/>
      <c r="AHL1112" s="131"/>
      <c r="AHM1112" s="131"/>
      <c r="AHN1112" s="131"/>
      <c r="AHO1112" s="131"/>
      <c r="AHP1112" s="131"/>
      <c r="AHQ1112" s="131"/>
      <c r="AHR1112" s="131"/>
      <c r="AHS1112" s="131"/>
      <c r="AHT1112" s="131"/>
      <c r="AHU1112" s="131"/>
      <c r="AHV1112" s="131"/>
      <c r="AHW1112" s="131"/>
      <c r="AHX1112" s="131"/>
      <c r="AHY1112" s="131"/>
      <c r="AHZ1112" s="131"/>
      <c r="AIA1112" s="131"/>
      <c r="AIB1112" s="131"/>
      <c r="AIC1112" s="131"/>
      <c r="AID1112" s="131"/>
      <c r="AIE1112" s="131"/>
      <c r="AIF1112" s="131"/>
      <c r="AIG1112" s="131"/>
      <c r="AIH1112" s="131"/>
      <c r="AII1112" s="131"/>
      <c r="AIJ1112" s="131"/>
      <c r="AIK1112" s="131"/>
      <c r="AIL1112" s="131"/>
      <c r="AIM1112" s="131"/>
      <c r="AIN1112" s="131"/>
      <c r="AIO1112" s="131"/>
      <c r="AIP1112" s="131"/>
      <c r="AIQ1112" s="131"/>
      <c r="AIR1112" s="131"/>
      <c r="AIS1112" s="131"/>
      <c r="AIT1112" s="131"/>
      <c r="AIU1112" s="131"/>
      <c r="AIV1112" s="131"/>
      <c r="AIW1112" s="131"/>
      <c r="AIX1112" s="131"/>
      <c r="AIY1112" s="131"/>
      <c r="AIZ1112" s="131"/>
      <c r="AJA1112" s="131"/>
      <c r="AJB1112" s="131"/>
      <c r="AJC1112" s="131"/>
      <c r="AJD1112" s="131"/>
      <c r="AJE1112" s="131"/>
      <c r="AJF1112" s="131"/>
      <c r="AJG1112" s="131"/>
      <c r="AJH1112" s="131"/>
      <c r="AJI1112" s="131"/>
      <c r="AJJ1112" s="131"/>
      <c r="AJK1112" s="131"/>
      <c r="AJL1112" s="131"/>
      <c r="AJM1112" s="131"/>
      <c r="AJN1112" s="131"/>
      <c r="AJO1112" s="131"/>
      <c r="AJP1112" s="131"/>
      <c r="AJQ1112" s="131"/>
      <c r="AJR1112" s="131"/>
      <c r="AJS1112" s="131"/>
      <c r="AJT1112" s="131"/>
      <c r="AJU1112" s="131"/>
      <c r="AJV1112" s="131"/>
      <c r="AJW1112" s="131"/>
      <c r="AJX1112" s="131"/>
      <c r="AJY1112" s="131"/>
      <c r="AJZ1112" s="131"/>
      <c r="AKA1112" s="131"/>
      <c r="AKB1112" s="131"/>
      <c r="AKC1112" s="131"/>
      <c r="AKD1112" s="131"/>
      <c r="AKE1112" s="131"/>
      <c r="AKF1112" s="131"/>
      <c r="AKG1112" s="131"/>
      <c r="AKH1112" s="131"/>
      <c r="AKI1112" s="131"/>
      <c r="AKJ1112" s="131"/>
      <c r="AKK1112" s="131"/>
      <c r="AKL1112" s="131"/>
      <c r="AKM1112" s="131"/>
      <c r="AKN1112" s="131"/>
      <c r="AKO1112" s="131"/>
      <c r="AKP1112" s="131"/>
      <c r="AKQ1112" s="131"/>
      <c r="AKR1112" s="131"/>
      <c r="AKS1112" s="131"/>
      <c r="AKT1112" s="131"/>
      <c r="AKU1112" s="131"/>
      <c r="AKV1112" s="131"/>
      <c r="AKW1112" s="131"/>
      <c r="AKX1112" s="131"/>
      <c r="AKY1112" s="131"/>
      <c r="AKZ1112" s="131"/>
      <c r="ALA1112" s="131"/>
      <c r="ALB1112" s="131"/>
      <c r="ALC1112" s="131"/>
      <c r="ALD1112" s="131"/>
      <c r="ALE1112" s="131"/>
      <c r="ALF1112" s="131"/>
      <c r="ALG1112" s="131"/>
      <c r="ALH1112" s="131"/>
      <c r="ALI1112" s="131"/>
      <c r="ALJ1112" s="131"/>
      <c r="ALK1112" s="131"/>
      <c r="ALL1112" s="131"/>
      <c r="ALM1112" s="131"/>
      <c r="ALN1112" s="131"/>
    </row>
    <row r="1113" spans="1:1002" s="508" customFormat="1" x14ac:dyDescent="0.25">
      <c r="A1113" s="502"/>
      <c r="B1113" s="503"/>
      <c r="C1113" s="504"/>
      <c r="D1113" s="450"/>
      <c r="E1113" s="505"/>
      <c r="F1113" s="505"/>
      <c r="G1113" s="506"/>
      <c r="H1113" s="506"/>
      <c r="I1113" s="507"/>
      <c r="J1113" s="565"/>
      <c r="K1113" s="454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  <c r="EC1113" s="131"/>
      <c r="ED1113" s="131"/>
      <c r="EE1113" s="131"/>
      <c r="EF1113" s="131"/>
      <c r="EG1113" s="131"/>
      <c r="EH1113" s="131"/>
      <c r="EI1113" s="131"/>
      <c r="EJ1113" s="131"/>
      <c r="EK1113" s="131"/>
      <c r="EL1113" s="131"/>
      <c r="EM1113" s="131"/>
      <c r="EN1113" s="131"/>
      <c r="EO1113" s="131"/>
      <c r="EP1113" s="131"/>
      <c r="EQ1113" s="131"/>
      <c r="ER1113" s="131"/>
      <c r="ES1113" s="131"/>
      <c r="ET1113" s="131"/>
      <c r="EU1113" s="131"/>
      <c r="EV1113" s="131"/>
      <c r="EW1113" s="131"/>
      <c r="EX1113" s="131"/>
      <c r="EY1113" s="131"/>
      <c r="EZ1113" s="131"/>
      <c r="FA1113" s="131"/>
      <c r="FB1113" s="131"/>
      <c r="FC1113" s="131"/>
      <c r="FD1113" s="131"/>
      <c r="FE1113" s="131"/>
      <c r="FF1113" s="131"/>
      <c r="FG1113" s="131"/>
      <c r="FH1113" s="131"/>
      <c r="FI1113" s="131"/>
      <c r="FJ1113" s="131"/>
      <c r="FK1113" s="131"/>
      <c r="FL1113" s="131"/>
      <c r="FM1113" s="131"/>
      <c r="FN1113" s="131"/>
      <c r="FO1113" s="131"/>
      <c r="FP1113" s="131"/>
      <c r="FQ1113" s="131"/>
      <c r="FR1113" s="131"/>
      <c r="FS1113" s="131"/>
      <c r="FT1113" s="131"/>
      <c r="FU1113" s="131"/>
      <c r="FV1113" s="131"/>
      <c r="FW1113" s="131"/>
      <c r="FX1113" s="131"/>
      <c r="FY1113" s="131"/>
      <c r="FZ1113" s="131"/>
      <c r="GA1113" s="131"/>
      <c r="GB1113" s="131"/>
      <c r="GC1113" s="131"/>
      <c r="GD1113" s="131"/>
      <c r="GE1113" s="131"/>
      <c r="GF1113" s="131"/>
      <c r="GG1113" s="131"/>
      <c r="GH1113" s="131"/>
      <c r="GI1113" s="131"/>
      <c r="GJ1113" s="131"/>
      <c r="GK1113" s="131"/>
      <c r="GL1113" s="131"/>
      <c r="GM1113" s="131"/>
      <c r="GN1113" s="131"/>
      <c r="GO1113" s="131"/>
      <c r="GP1113" s="131"/>
      <c r="GQ1113" s="131"/>
      <c r="GR1113" s="131"/>
      <c r="GS1113" s="131"/>
      <c r="GT1113" s="131"/>
      <c r="GU1113" s="131"/>
      <c r="GV1113" s="131"/>
      <c r="GW1113" s="131"/>
      <c r="GX1113" s="131"/>
      <c r="GY1113" s="131"/>
      <c r="GZ1113" s="131"/>
      <c r="HA1113" s="131"/>
      <c r="HB1113" s="131"/>
      <c r="HC1113" s="131"/>
      <c r="HD1113" s="131"/>
      <c r="HE1113" s="131"/>
      <c r="HF1113" s="131"/>
      <c r="HG1113" s="131"/>
      <c r="HH1113" s="131"/>
      <c r="HI1113" s="131"/>
      <c r="HJ1113" s="131"/>
      <c r="HK1113" s="131"/>
      <c r="HL1113" s="131"/>
      <c r="HM1113" s="131"/>
      <c r="HN1113" s="131"/>
      <c r="HO1113" s="131"/>
      <c r="HP1113" s="131"/>
      <c r="HQ1113" s="131"/>
      <c r="HR1113" s="131"/>
      <c r="HS1113" s="131"/>
      <c r="HT1113" s="131"/>
      <c r="HU1113" s="131"/>
      <c r="HV1113" s="131"/>
      <c r="HW1113" s="131"/>
      <c r="HX1113" s="131"/>
      <c r="HY1113" s="131"/>
      <c r="HZ1113" s="131"/>
      <c r="IA1113" s="131"/>
      <c r="IB1113" s="131"/>
      <c r="IC1113" s="131"/>
      <c r="ID1113" s="131"/>
      <c r="IE1113" s="131"/>
      <c r="IF1113" s="131"/>
      <c r="IG1113" s="131"/>
      <c r="IH1113" s="131"/>
      <c r="II1113" s="131"/>
      <c r="IJ1113" s="131"/>
      <c r="IK1113" s="131"/>
      <c r="IL1113" s="131"/>
      <c r="IM1113" s="131"/>
      <c r="IN1113" s="131"/>
      <c r="IO1113" s="131"/>
      <c r="IP1113" s="131"/>
      <c r="IQ1113" s="131"/>
      <c r="IR1113" s="131"/>
      <c r="IS1113" s="131"/>
      <c r="IT1113" s="131"/>
      <c r="IU1113" s="131"/>
      <c r="IV1113" s="131"/>
      <c r="IW1113" s="131"/>
      <c r="IX1113" s="131"/>
      <c r="IY1113" s="131"/>
      <c r="IZ1113" s="131"/>
      <c r="JA1113" s="131"/>
      <c r="JB1113" s="131"/>
      <c r="JC1113" s="131"/>
      <c r="JD1113" s="131"/>
      <c r="JE1113" s="131"/>
      <c r="JF1113" s="131"/>
      <c r="JG1113" s="131"/>
      <c r="JH1113" s="131"/>
      <c r="JI1113" s="131"/>
      <c r="JJ1113" s="131"/>
      <c r="JK1113" s="131"/>
      <c r="JL1113" s="131"/>
      <c r="JM1113" s="131"/>
      <c r="JN1113" s="131"/>
      <c r="JO1113" s="131"/>
      <c r="JP1113" s="131"/>
      <c r="JQ1113" s="131"/>
      <c r="JR1113" s="131"/>
      <c r="JS1113" s="131"/>
      <c r="JT1113" s="131"/>
      <c r="JU1113" s="131"/>
      <c r="JV1113" s="131"/>
      <c r="JW1113" s="131"/>
      <c r="JX1113" s="131"/>
      <c r="JY1113" s="131"/>
      <c r="JZ1113" s="131"/>
      <c r="KA1113" s="131"/>
      <c r="KB1113" s="131"/>
      <c r="KC1113" s="131"/>
      <c r="KD1113" s="131"/>
      <c r="KE1113" s="131"/>
      <c r="KF1113" s="131"/>
      <c r="KG1113" s="131"/>
      <c r="KH1113" s="131"/>
      <c r="KI1113" s="131"/>
      <c r="KJ1113" s="131"/>
      <c r="KK1113" s="131"/>
      <c r="KL1113" s="131"/>
      <c r="KM1113" s="131"/>
      <c r="KN1113" s="131"/>
      <c r="KO1113" s="131"/>
      <c r="KP1113" s="131"/>
      <c r="KQ1113" s="131"/>
      <c r="KR1113" s="131"/>
      <c r="KS1113" s="131"/>
      <c r="KT1113" s="131"/>
      <c r="KU1113" s="131"/>
      <c r="KV1113" s="131"/>
      <c r="KW1113" s="131"/>
      <c r="KX1113" s="131"/>
      <c r="KY1113" s="131"/>
      <c r="KZ1113" s="131"/>
      <c r="LA1113" s="131"/>
      <c r="LB1113" s="131"/>
      <c r="LC1113" s="131"/>
      <c r="LD1113" s="131"/>
      <c r="LE1113" s="131"/>
      <c r="LF1113" s="131"/>
      <c r="LG1113" s="131"/>
      <c r="LH1113" s="131"/>
      <c r="LI1113" s="131"/>
      <c r="LJ1113" s="131"/>
      <c r="LK1113" s="131"/>
      <c r="LL1113" s="131"/>
      <c r="LM1113" s="131"/>
      <c r="LN1113" s="131"/>
      <c r="LO1113" s="131"/>
      <c r="LP1113" s="131"/>
      <c r="LQ1113" s="131"/>
      <c r="LR1113" s="131"/>
      <c r="LS1113" s="131"/>
      <c r="LT1113" s="131"/>
      <c r="LU1113" s="131"/>
      <c r="LV1113" s="131"/>
      <c r="LW1113" s="131"/>
      <c r="LX1113" s="131"/>
      <c r="LY1113" s="131"/>
      <c r="LZ1113" s="131"/>
      <c r="MA1113" s="131"/>
      <c r="MB1113" s="131"/>
      <c r="MC1113" s="131"/>
      <c r="MD1113" s="131"/>
      <c r="ME1113" s="131"/>
      <c r="MF1113" s="131"/>
      <c r="MG1113" s="131"/>
      <c r="MH1113" s="131"/>
      <c r="MI1113" s="131"/>
      <c r="MJ1113" s="131"/>
      <c r="MK1113" s="131"/>
      <c r="ML1113" s="131"/>
      <c r="MM1113" s="131"/>
      <c r="MN1113" s="131"/>
      <c r="MO1113" s="131"/>
      <c r="MP1113" s="131"/>
      <c r="MQ1113" s="131"/>
      <c r="MR1113" s="131"/>
      <c r="MS1113" s="131"/>
      <c r="MT1113" s="131"/>
      <c r="MU1113" s="131"/>
      <c r="MV1113" s="131"/>
      <c r="MW1113" s="131"/>
      <c r="MX1113" s="131"/>
      <c r="MY1113" s="131"/>
      <c r="MZ1113" s="131"/>
      <c r="NA1113" s="131"/>
      <c r="NB1113" s="131"/>
      <c r="NC1113" s="131"/>
      <c r="ND1113" s="131"/>
      <c r="NE1113" s="131"/>
      <c r="NF1113" s="131"/>
      <c r="NG1113" s="131"/>
      <c r="NH1113" s="131"/>
      <c r="NI1113" s="131"/>
      <c r="NJ1113" s="131"/>
      <c r="NK1113" s="131"/>
      <c r="NL1113" s="131"/>
      <c r="NM1113" s="131"/>
      <c r="NN1113" s="131"/>
      <c r="NO1113" s="131"/>
      <c r="NP1113" s="131"/>
      <c r="NQ1113" s="131"/>
      <c r="NR1113" s="131"/>
      <c r="NS1113" s="131"/>
      <c r="NT1113" s="131"/>
      <c r="NU1113" s="131"/>
      <c r="NV1113" s="131"/>
      <c r="NW1113" s="131"/>
      <c r="NX1113" s="131"/>
      <c r="NY1113" s="131"/>
      <c r="NZ1113" s="131"/>
      <c r="OA1113" s="131"/>
      <c r="OB1113" s="131"/>
      <c r="OC1113" s="131"/>
      <c r="OD1113" s="131"/>
      <c r="OE1113" s="131"/>
      <c r="OF1113" s="131"/>
      <c r="OG1113" s="131"/>
      <c r="OH1113" s="131"/>
      <c r="OI1113" s="131"/>
      <c r="OJ1113" s="131"/>
      <c r="OK1113" s="131"/>
      <c r="OL1113" s="131"/>
      <c r="OM1113" s="131"/>
      <c r="ON1113" s="131"/>
      <c r="OO1113" s="131"/>
      <c r="OP1113" s="131"/>
      <c r="OQ1113" s="131"/>
      <c r="OR1113" s="131"/>
      <c r="OS1113" s="131"/>
      <c r="OT1113" s="131"/>
      <c r="OU1113" s="131"/>
      <c r="OV1113" s="131"/>
      <c r="OW1113" s="131"/>
      <c r="OX1113" s="131"/>
      <c r="OY1113" s="131"/>
      <c r="OZ1113" s="131"/>
      <c r="PA1113" s="131"/>
      <c r="PB1113" s="131"/>
      <c r="PC1113" s="131"/>
      <c r="PD1113" s="131"/>
      <c r="PE1113" s="131"/>
      <c r="PF1113" s="131"/>
      <c r="PG1113" s="131"/>
      <c r="PH1113" s="131"/>
      <c r="PI1113" s="131"/>
      <c r="PJ1113" s="131"/>
      <c r="PK1113" s="131"/>
      <c r="PL1113" s="131"/>
      <c r="PM1113" s="131"/>
      <c r="PN1113" s="131"/>
      <c r="PO1113" s="131"/>
      <c r="PP1113" s="131"/>
      <c r="PQ1113" s="131"/>
      <c r="PR1113" s="131"/>
      <c r="PS1113" s="131"/>
      <c r="PT1113" s="131"/>
      <c r="PU1113" s="131"/>
      <c r="PV1113" s="131"/>
      <c r="PW1113" s="131"/>
      <c r="PX1113" s="131"/>
      <c r="PY1113" s="131"/>
      <c r="PZ1113" s="131"/>
      <c r="QA1113" s="131"/>
      <c r="QB1113" s="131"/>
      <c r="QC1113" s="131"/>
      <c r="QD1113" s="131"/>
      <c r="QE1113" s="131"/>
      <c r="QF1113" s="131"/>
      <c r="QG1113" s="131"/>
      <c r="QH1113" s="131"/>
      <c r="QI1113" s="131"/>
      <c r="QJ1113" s="131"/>
      <c r="QK1113" s="131"/>
      <c r="QL1113" s="131"/>
      <c r="QM1113" s="131"/>
      <c r="QN1113" s="131"/>
      <c r="QO1113" s="131"/>
      <c r="QP1113" s="131"/>
      <c r="QQ1113" s="131"/>
      <c r="QR1113" s="131"/>
      <c r="QS1113" s="131"/>
      <c r="QT1113" s="131"/>
      <c r="QU1113" s="131"/>
      <c r="QV1113" s="131"/>
      <c r="QW1113" s="131"/>
      <c r="QX1113" s="131"/>
      <c r="QY1113" s="131"/>
      <c r="QZ1113" s="131"/>
      <c r="RA1113" s="131"/>
      <c r="RB1113" s="131"/>
      <c r="RC1113" s="131"/>
      <c r="RD1113" s="131"/>
      <c r="RE1113" s="131"/>
      <c r="RF1113" s="131"/>
      <c r="RG1113" s="131"/>
      <c r="RH1113" s="131"/>
      <c r="RI1113" s="131"/>
      <c r="RJ1113" s="131"/>
      <c r="RK1113" s="131"/>
      <c r="RL1113" s="131"/>
      <c r="RM1113" s="131"/>
      <c r="RN1113" s="131"/>
      <c r="RO1113" s="131"/>
      <c r="RP1113" s="131"/>
      <c r="RQ1113" s="131"/>
      <c r="RR1113" s="131"/>
      <c r="RS1113" s="131"/>
      <c r="RT1113" s="131"/>
      <c r="RU1113" s="131"/>
      <c r="RV1113" s="131"/>
      <c r="RW1113" s="131"/>
      <c r="RX1113" s="131"/>
      <c r="RY1113" s="131"/>
      <c r="RZ1113" s="131"/>
      <c r="SA1113" s="131"/>
      <c r="SB1113" s="131"/>
      <c r="SC1113" s="131"/>
      <c r="SD1113" s="131"/>
      <c r="SE1113" s="131"/>
      <c r="SF1113" s="131"/>
      <c r="SG1113" s="131"/>
      <c r="SH1113" s="131"/>
      <c r="SI1113" s="131"/>
      <c r="SJ1113" s="131"/>
      <c r="SK1113" s="131"/>
      <c r="SL1113" s="131"/>
      <c r="SM1113" s="131"/>
      <c r="SN1113" s="131"/>
      <c r="SO1113" s="131"/>
      <c r="SP1113" s="131"/>
      <c r="SQ1113" s="131"/>
      <c r="SR1113" s="131"/>
      <c r="SS1113" s="131"/>
      <c r="ST1113" s="131"/>
      <c r="SU1113" s="131"/>
      <c r="SV1113" s="131"/>
      <c r="SW1113" s="131"/>
      <c r="SX1113" s="131"/>
      <c r="SY1113" s="131"/>
      <c r="SZ1113" s="131"/>
      <c r="TA1113" s="131"/>
      <c r="TB1113" s="131"/>
      <c r="TC1113" s="131"/>
      <c r="TD1113" s="131"/>
      <c r="TE1113" s="131"/>
      <c r="TF1113" s="131"/>
      <c r="TG1113" s="131"/>
      <c r="TH1113" s="131"/>
      <c r="TI1113" s="131"/>
      <c r="TJ1113" s="131"/>
      <c r="TK1113" s="131"/>
      <c r="TL1113" s="131"/>
      <c r="TM1113" s="131"/>
      <c r="TN1113" s="131"/>
      <c r="TO1113" s="131"/>
      <c r="TP1113" s="131"/>
      <c r="TQ1113" s="131"/>
      <c r="TR1113" s="131"/>
      <c r="TS1113" s="131"/>
      <c r="TT1113" s="131"/>
      <c r="TU1113" s="131"/>
      <c r="TV1113" s="131"/>
      <c r="TW1113" s="131"/>
      <c r="TX1113" s="131"/>
      <c r="TY1113" s="131"/>
      <c r="TZ1113" s="131"/>
      <c r="UA1113" s="131"/>
      <c r="UB1113" s="131"/>
      <c r="UC1113" s="131"/>
      <c r="UD1113" s="131"/>
      <c r="UE1113" s="131"/>
      <c r="UF1113" s="131"/>
      <c r="UG1113" s="131"/>
      <c r="UH1113" s="131"/>
      <c r="UI1113" s="131"/>
      <c r="UJ1113" s="131"/>
      <c r="UK1113" s="131"/>
      <c r="UL1113" s="131"/>
      <c r="UM1113" s="131"/>
      <c r="UN1113" s="131"/>
      <c r="UO1113" s="131"/>
      <c r="UP1113" s="131"/>
      <c r="UQ1113" s="131"/>
      <c r="UR1113" s="131"/>
      <c r="US1113" s="131"/>
      <c r="UT1113" s="131"/>
      <c r="UU1113" s="131"/>
      <c r="UV1113" s="131"/>
      <c r="UW1113" s="131"/>
      <c r="UX1113" s="131"/>
      <c r="UY1113" s="131"/>
      <c r="UZ1113" s="131"/>
      <c r="VA1113" s="131"/>
      <c r="VB1113" s="131"/>
      <c r="VC1113" s="131"/>
      <c r="VD1113" s="131"/>
      <c r="VE1113" s="131"/>
      <c r="VF1113" s="131"/>
      <c r="VG1113" s="131"/>
      <c r="VH1113" s="131"/>
      <c r="VI1113" s="131"/>
      <c r="VJ1113" s="131"/>
      <c r="VK1113" s="131"/>
      <c r="VL1113" s="131"/>
      <c r="VM1113" s="131"/>
      <c r="VN1113" s="131"/>
      <c r="VO1113" s="131"/>
      <c r="VP1113" s="131"/>
      <c r="VQ1113" s="131"/>
      <c r="VR1113" s="131"/>
      <c r="VS1113" s="131"/>
      <c r="VT1113" s="131"/>
      <c r="VU1113" s="131"/>
      <c r="VV1113" s="131"/>
      <c r="VW1113" s="131"/>
      <c r="VX1113" s="131"/>
      <c r="VY1113" s="131"/>
      <c r="VZ1113" s="131"/>
      <c r="WA1113" s="131"/>
      <c r="WB1113" s="131"/>
      <c r="WC1113" s="131"/>
      <c r="WD1113" s="131"/>
      <c r="WE1113" s="131"/>
      <c r="WF1113" s="131"/>
      <c r="WG1113" s="131"/>
      <c r="WH1113" s="131"/>
      <c r="WI1113" s="131"/>
      <c r="WJ1113" s="131"/>
      <c r="WK1113" s="131"/>
      <c r="WL1113" s="131"/>
      <c r="WM1113" s="131"/>
      <c r="WN1113" s="131"/>
      <c r="WO1113" s="131"/>
      <c r="WP1113" s="131"/>
      <c r="WQ1113" s="131"/>
      <c r="WR1113" s="131"/>
      <c r="WS1113" s="131"/>
      <c r="WT1113" s="131"/>
      <c r="WU1113" s="131"/>
      <c r="WV1113" s="131"/>
      <c r="WW1113" s="131"/>
      <c r="WX1113" s="131"/>
      <c r="WY1113" s="131"/>
      <c r="WZ1113" s="131"/>
      <c r="XA1113" s="131"/>
      <c r="XB1113" s="131"/>
      <c r="XC1113" s="131"/>
      <c r="XD1113" s="131"/>
      <c r="XE1113" s="131"/>
      <c r="XF1113" s="131"/>
      <c r="XG1113" s="131"/>
      <c r="XH1113" s="131"/>
      <c r="XI1113" s="131"/>
      <c r="XJ1113" s="131"/>
      <c r="XK1113" s="131"/>
      <c r="XL1113" s="131"/>
      <c r="XM1113" s="131"/>
      <c r="XN1113" s="131"/>
      <c r="XO1113" s="131"/>
      <c r="XP1113" s="131"/>
      <c r="XQ1113" s="131"/>
      <c r="XR1113" s="131"/>
      <c r="XS1113" s="131"/>
      <c r="XT1113" s="131"/>
      <c r="XU1113" s="131"/>
      <c r="XV1113" s="131"/>
      <c r="XW1113" s="131"/>
      <c r="XX1113" s="131"/>
      <c r="XY1113" s="131"/>
      <c r="XZ1113" s="131"/>
      <c r="YA1113" s="131"/>
      <c r="YB1113" s="131"/>
      <c r="YC1113" s="131"/>
      <c r="YD1113" s="131"/>
      <c r="YE1113" s="131"/>
      <c r="YF1113" s="131"/>
      <c r="YG1113" s="131"/>
      <c r="YH1113" s="131"/>
      <c r="YI1113" s="131"/>
      <c r="YJ1113" s="131"/>
      <c r="YK1113" s="131"/>
      <c r="YL1113" s="131"/>
      <c r="YM1113" s="131"/>
      <c r="YN1113" s="131"/>
      <c r="YO1113" s="131"/>
      <c r="YP1113" s="131"/>
      <c r="YQ1113" s="131"/>
      <c r="YR1113" s="131"/>
      <c r="YS1113" s="131"/>
      <c r="YT1113" s="131"/>
      <c r="YU1113" s="131"/>
      <c r="YV1113" s="131"/>
      <c r="YW1113" s="131"/>
      <c r="YX1113" s="131"/>
      <c r="YY1113" s="131"/>
      <c r="YZ1113" s="131"/>
      <c r="ZA1113" s="131"/>
      <c r="ZB1113" s="131"/>
      <c r="ZC1113" s="131"/>
      <c r="ZD1113" s="131"/>
      <c r="ZE1113" s="131"/>
      <c r="ZF1113" s="131"/>
      <c r="ZG1113" s="131"/>
      <c r="ZH1113" s="131"/>
      <c r="ZI1113" s="131"/>
      <c r="ZJ1113" s="131"/>
      <c r="ZK1113" s="131"/>
      <c r="ZL1113" s="131"/>
      <c r="ZM1113" s="131"/>
      <c r="ZN1113" s="131"/>
      <c r="ZO1113" s="131"/>
      <c r="ZP1113" s="131"/>
      <c r="ZQ1113" s="131"/>
      <c r="ZR1113" s="131"/>
      <c r="ZS1113" s="131"/>
      <c r="ZT1113" s="131"/>
      <c r="ZU1113" s="131"/>
      <c r="ZV1113" s="131"/>
      <c r="ZW1113" s="131"/>
      <c r="ZX1113" s="131"/>
      <c r="ZY1113" s="131"/>
      <c r="ZZ1113" s="131"/>
      <c r="AAA1113" s="131"/>
      <c r="AAB1113" s="131"/>
      <c r="AAC1113" s="131"/>
      <c r="AAD1113" s="131"/>
      <c r="AAE1113" s="131"/>
      <c r="AAF1113" s="131"/>
      <c r="AAG1113" s="131"/>
      <c r="AAH1113" s="131"/>
      <c r="AAI1113" s="131"/>
      <c r="AAJ1113" s="131"/>
      <c r="AAK1113" s="131"/>
      <c r="AAL1113" s="131"/>
      <c r="AAM1113" s="131"/>
      <c r="AAN1113" s="131"/>
      <c r="AAO1113" s="131"/>
      <c r="AAP1113" s="131"/>
      <c r="AAQ1113" s="131"/>
      <c r="AAR1113" s="131"/>
      <c r="AAS1113" s="131"/>
      <c r="AAT1113" s="131"/>
      <c r="AAU1113" s="131"/>
      <c r="AAV1113" s="131"/>
      <c r="AAW1113" s="131"/>
      <c r="AAX1113" s="131"/>
      <c r="AAY1113" s="131"/>
      <c r="AAZ1113" s="131"/>
      <c r="ABA1113" s="131"/>
      <c r="ABB1113" s="131"/>
      <c r="ABC1113" s="131"/>
      <c r="ABD1113" s="131"/>
      <c r="ABE1113" s="131"/>
      <c r="ABF1113" s="131"/>
      <c r="ABG1113" s="131"/>
      <c r="ABH1113" s="131"/>
      <c r="ABI1113" s="131"/>
      <c r="ABJ1113" s="131"/>
      <c r="ABK1113" s="131"/>
      <c r="ABL1113" s="131"/>
      <c r="ABM1113" s="131"/>
      <c r="ABN1113" s="131"/>
      <c r="ABO1113" s="131"/>
      <c r="ABP1113" s="131"/>
      <c r="ABQ1113" s="131"/>
      <c r="ABR1113" s="131"/>
      <c r="ABS1113" s="131"/>
      <c r="ABT1113" s="131"/>
      <c r="ABU1113" s="131"/>
      <c r="ABV1113" s="131"/>
      <c r="ABW1113" s="131"/>
      <c r="ABX1113" s="131"/>
      <c r="ABY1113" s="131"/>
      <c r="ABZ1113" s="131"/>
      <c r="ACA1113" s="131"/>
      <c r="ACB1113" s="131"/>
      <c r="ACC1113" s="131"/>
      <c r="ACD1113" s="131"/>
      <c r="ACE1113" s="131"/>
      <c r="ACF1113" s="131"/>
      <c r="ACG1113" s="131"/>
      <c r="ACH1113" s="131"/>
      <c r="ACI1113" s="131"/>
      <c r="ACJ1113" s="131"/>
      <c r="ACK1113" s="131"/>
      <c r="ACL1113" s="131"/>
      <c r="ACM1113" s="131"/>
      <c r="ACN1113" s="131"/>
      <c r="ACO1113" s="131"/>
      <c r="ACP1113" s="131"/>
      <c r="ACQ1113" s="131"/>
      <c r="ACR1113" s="131"/>
      <c r="ACS1113" s="131"/>
      <c r="ACT1113" s="131"/>
      <c r="ACU1113" s="131"/>
      <c r="ACV1113" s="131"/>
      <c r="ACW1113" s="131"/>
      <c r="ACX1113" s="131"/>
      <c r="ACY1113" s="131"/>
      <c r="ACZ1113" s="131"/>
      <c r="ADA1113" s="131"/>
      <c r="ADB1113" s="131"/>
      <c r="ADC1113" s="131"/>
      <c r="ADD1113" s="131"/>
      <c r="ADE1113" s="131"/>
      <c r="ADF1113" s="131"/>
      <c r="ADG1113" s="131"/>
      <c r="ADH1113" s="131"/>
      <c r="ADI1113" s="131"/>
      <c r="ADJ1113" s="131"/>
      <c r="ADK1113" s="131"/>
      <c r="ADL1113" s="131"/>
      <c r="ADM1113" s="131"/>
      <c r="ADN1113" s="131"/>
      <c r="ADO1113" s="131"/>
      <c r="ADP1113" s="131"/>
      <c r="ADQ1113" s="131"/>
      <c r="ADR1113" s="131"/>
      <c r="ADS1113" s="131"/>
      <c r="ADT1113" s="131"/>
      <c r="ADU1113" s="131"/>
      <c r="ADV1113" s="131"/>
      <c r="ADW1113" s="131"/>
      <c r="ADX1113" s="131"/>
      <c r="ADY1113" s="131"/>
      <c r="ADZ1113" s="131"/>
      <c r="AEA1113" s="131"/>
      <c r="AEB1113" s="131"/>
      <c r="AEC1113" s="131"/>
      <c r="AED1113" s="131"/>
      <c r="AEE1113" s="131"/>
      <c r="AEF1113" s="131"/>
      <c r="AEG1113" s="131"/>
      <c r="AEH1113" s="131"/>
      <c r="AEI1113" s="131"/>
      <c r="AEJ1113" s="131"/>
      <c r="AEK1113" s="131"/>
      <c r="AEL1113" s="131"/>
      <c r="AEM1113" s="131"/>
      <c r="AEN1113" s="131"/>
      <c r="AEO1113" s="131"/>
      <c r="AEP1113" s="131"/>
      <c r="AEQ1113" s="131"/>
      <c r="AER1113" s="131"/>
      <c r="AES1113" s="131"/>
      <c r="AET1113" s="131"/>
      <c r="AEU1113" s="131"/>
      <c r="AEV1113" s="131"/>
      <c r="AEW1113" s="131"/>
      <c r="AEX1113" s="131"/>
      <c r="AEY1113" s="131"/>
      <c r="AEZ1113" s="131"/>
      <c r="AFA1113" s="131"/>
      <c r="AFB1113" s="131"/>
      <c r="AFC1113" s="131"/>
      <c r="AFD1113" s="131"/>
      <c r="AFE1113" s="131"/>
      <c r="AFF1113" s="131"/>
      <c r="AFG1113" s="131"/>
      <c r="AFH1113" s="131"/>
      <c r="AFI1113" s="131"/>
      <c r="AFJ1113" s="131"/>
      <c r="AFK1113" s="131"/>
      <c r="AFL1113" s="131"/>
      <c r="AFM1113" s="131"/>
      <c r="AFN1113" s="131"/>
      <c r="AFO1113" s="131"/>
      <c r="AFP1113" s="131"/>
      <c r="AFQ1113" s="131"/>
      <c r="AFR1113" s="131"/>
      <c r="AFS1113" s="131"/>
      <c r="AFT1113" s="131"/>
      <c r="AFU1113" s="131"/>
      <c r="AFV1113" s="131"/>
      <c r="AFW1113" s="131"/>
      <c r="AFX1113" s="131"/>
      <c r="AFY1113" s="131"/>
      <c r="AFZ1113" s="131"/>
      <c r="AGA1113" s="131"/>
      <c r="AGB1113" s="131"/>
      <c r="AGC1113" s="131"/>
      <c r="AGD1113" s="131"/>
      <c r="AGE1113" s="131"/>
      <c r="AGF1113" s="131"/>
      <c r="AGG1113" s="131"/>
      <c r="AGH1113" s="131"/>
      <c r="AGI1113" s="131"/>
      <c r="AGJ1113" s="131"/>
      <c r="AGK1113" s="131"/>
      <c r="AGL1113" s="131"/>
      <c r="AGM1113" s="131"/>
      <c r="AGN1113" s="131"/>
      <c r="AGO1113" s="131"/>
      <c r="AGP1113" s="131"/>
      <c r="AGQ1113" s="131"/>
      <c r="AGR1113" s="131"/>
      <c r="AGS1113" s="131"/>
      <c r="AGT1113" s="131"/>
      <c r="AGU1113" s="131"/>
      <c r="AGV1113" s="131"/>
      <c r="AGW1113" s="131"/>
      <c r="AGX1113" s="131"/>
      <c r="AGY1113" s="131"/>
      <c r="AGZ1113" s="131"/>
      <c r="AHA1113" s="131"/>
      <c r="AHB1113" s="131"/>
      <c r="AHC1113" s="131"/>
      <c r="AHD1113" s="131"/>
      <c r="AHE1113" s="131"/>
      <c r="AHF1113" s="131"/>
      <c r="AHG1113" s="131"/>
      <c r="AHH1113" s="131"/>
      <c r="AHI1113" s="131"/>
      <c r="AHJ1113" s="131"/>
      <c r="AHK1113" s="131"/>
      <c r="AHL1113" s="131"/>
      <c r="AHM1113" s="131"/>
      <c r="AHN1113" s="131"/>
      <c r="AHO1113" s="131"/>
      <c r="AHP1113" s="131"/>
      <c r="AHQ1113" s="131"/>
      <c r="AHR1113" s="131"/>
      <c r="AHS1113" s="131"/>
      <c r="AHT1113" s="131"/>
      <c r="AHU1113" s="131"/>
      <c r="AHV1113" s="131"/>
      <c r="AHW1113" s="131"/>
      <c r="AHX1113" s="131"/>
      <c r="AHY1113" s="131"/>
      <c r="AHZ1113" s="131"/>
      <c r="AIA1113" s="131"/>
      <c r="AIB1113" s="131"/>
      <c r="AIC1113" s="131"/>
      <c r="AID1113" s="131"/>
      <c r="AIE1113" s="131"/>
      <c r="AIF1113" s="131"/>
      <c r="AIG1113" s="131"/>
      <c r="AIH1113" s="131"/>
      <c r="AII1113" s="131"/>
      <c r="AIJ1113" s="131"/>
      <c r="AIK1113" s="131"/>
      <c r="AIL1113" s="131"/>
      <c r="AIM1113" s="131"/>
      <c r="AIN1113" s="131"/>
      <c r="AIO1113" s="131"/>
      <c r="AIP1113" s="131"/>
      <c r="AIQ1113" s="131"/>
      <c r="AIR1113" s="131"/>
      <c r="AIS1113" s="131"/>
      <c r="AIT1113" s="131"/>
      <c r="AIU1113" s="131"/>
      <c r="AIV1113" s="131"/>
      <c r="AIW1113" s="131"/>
      <c r="AIX1113" s="131"/>
      <c r="AIY1113" s="131"/>
      <c r="AIZ1113" s="131"/>
      <c r="AJA1113" s="131"/>
      <c r="AJB1113" s="131"/>
      <c r="AJC1113" s="131"/>
      <c r="AJD1113" s="131"/>
      <c r="AJE1113" s="131"/>
      <c r="AJF1113" s="131"/>
      <c r="AJG1113" s="131"/>
      <c r="AJH1113" s="131"/>
      <c r="AJI1113" s="131"/>
      <c r="AJJ1113" s="131"/>
      <c r="AJK1113" s="131"/>
      <c r="AJL1113" s="131"/>
      <c r="AJM1113" s="131"/>
      <c r="AJN1113" s="131"/>
      <c r="AJO1113" s="131"/>
      <c r="AJP1113" s="131"/>
      <c r="AJQ1113" s="131"/>
      <c r="AJR1113" s="131"/>
      <c r="AJS1113" s="131"/>
      <c r="AJT1113" s="131"/>
      <c r="AJU1113" s="131"/>
      <c r="AJV1113" s="131"/>
      <c r="AJW1113" s="131"/>
      <c r="AJX1113" s="131"/>
      <c r="AJY1113" s="131"/>
      <c r="AJZ1113" s="131"/>
      <c r="AKA1113" s="131"/>
      <c r="AKB1113" s="131"/>
      <c r="AKC1113" s="131"/>
      <c r="AKD1113" s="131"/>
      <c r="AKE1113" s="131"/>
      <c r="AKF1113" s="131"/>
      <c r="AKG1113" s="131"/>
      <c r="AKH1113" s="131"/>
      <c r="AKI1113" s="131"/>
      <c r="AKJ1113" s="131"/>
      <c r="AKK1113" s="131"/>
      <c r="AKL1113" s="131"/>
      <c r="AKM1113" s="131"/>
      <c r="AKN1113" s="131"/>
      <c r="AKO1113" s="131"/>
      <c r="AKP1113" s="131"/>
      <c r="AKQ1113" s="131"/>
      <c r="AKR1113" s="131"/>
      <c r="AKS1113" s="131"/>
      <c r="AKT1113" s="131"/>
      <c r="AKU1113" s="131"/>
      <c r="AKV1113" s="131"/>
      <c r="AKW1113" s="131"/>
      <c r="AKX1113" s="131"/>
      <c r="AKY1113" s="131"/>
      <c r="AKZ1113" s="131"/>
      <c r="ALA1113" s="131"/>
      <c r="ALB1113" s="131"/>
      <c r="ALC1113" s="131"/>
      <c r="ALD1113" s="131"/>
      <c r="ALE1113" s="131"/>
      <c r="ALF1113" s="131"/>
      <c r="ALG1113" s="131"/>
      <c r="ALH1113" s="131"/>
      <c r="ALI1113" s="131"/>
      <c r="ALJ1113" s="131"/>
      <c r="ALK1113" s="131"/>
      <c r="ALL1113" s="131"/>
      <c r="ALM1113" s="131"/>
      <c r="ALN1113" s="131"/>
    </row>
    <row r="1114" spans="1:1002" s="508" customFormat="1" x14ac:dyDescent="0.25">
      <c r="A1114" s="502"/>
      <c r="B1114" s="503"/>
      <c r="C1114" s="504"/>
      <c r="D1114" s="450"/>
      <c r="E1114" s="505"/>
      <c r="F1114" s="505"/>
      <c r="G1114" s="506"/>
      <c r="H1114" s="506"/>
      <c r="I1114" s="507"/>
      <c r="J1114" s="565"/>
      <c r="K1114" s="454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  <c r="EC1114" s="131"/>
      <c r="ED1114" s="131"/>
      <c r="EE1114" s="131"/>
      <c r="EF1114" s="131"/>
      <c r="EG1114" s="131"/>
      <c r="EH1114" s="131"/>
      <c r="EI1114" s="131"/>
      <c r="EJ1114" s="131"/>
      <c r="EK1114" s="131"/>
      <c r="EL1114" s="131"/>
      <c r="EM1114" s="131"/>
      <c r="EN1114" s="131"/>
      <c r="EO1114" s="131"/>
      <c r="EP1114" s="131"/>
      <c r="EQ1114" s="131"/>
      <c r="ER1114" s="131"/>
      <c r="ES1114" s="131"/>
      <c r="ET1114" s="131"/>
      <c r="EU1114" s="131"/>
      <c r="EV1114" s="131"/>
      <c r="EW1114" s="131"/>
      <c r="EX1114" s="131"/>
      <c r="EY1114" s="131"/>
      <c r="EZ1114" s="131"/>
      <c r="FA1114" s="131"/>
      <c r="FB1114" s="131"/>
      <c r="FC1114" s="131"/>
      <c r="FD1114" s="131"/>
      <c r="FE1114" s="131"/>
      <c r="FF1114" s="131"/>
      <c r="FG1114" s="131"/>
      <c r="FH1114" s="131"/>
      <c r="FI1114" s="131"/>
      <c r="FJ1114" s="131"/>
      <c r="FK1114" s="131"/>
      <c r="FL1114" s="131"/>
      <c r="FM1114" s="131"/>
      <c r="FN1114" s="131"/>
      <c r="FO1114" s="131"/>
      <c r="FP1114" s="131"/>
      <c r="FQ1114" s="131"/>
      <c r="FR1114" s="131"/>
      <c r="FS1114" s="131"/>
      <c r="FT1114" s="131"/>
      <c r="FU1114" s="131"/>
      <c r="FV1114" s="131"/>
      <c r="FW1114" s="131"/>
      <c r="FX1114" s="131"/>
      <c r="FY1114" s="131"/>
      <c r="FZ1114" s="131"/>
      <c r="GA1114" s="131"/>
      <c r="GB1114" s="131"/>
      <c r="GC1114" s="131"/>
      <c r="GD1114" s="131"/>
      <c r="GE1114" s="131"/>
      <c r="GF1114" s="131"/>
      <c r="GG1114" s="131"/>
      <c r="GH1114" s="131"/>
      <c r="GI1114" s="131"/>
      <c r="GJ1114" s="131"/>
      <c r="GK1114" s="131"/>
      <c r="GL1114" s="131"/>
      <c r="GM1114" s="131"/>
      <c r="GN1114" s="131"/>
      <c r="GO1114" s="131"/>
      <c r="GP1114" s="131"/>
      <c r="GQ1114" s="131"/>
      <c r="GR1114" s="131"/>
      <c r="GS1114" s="131"/>
      <c r="GT1114" s="131"/>
      <c r="GU1114" s="131"/>
      <c r="GV1114" s="131"/>
      <c r="GW1114" s="131"/>
      <c r="GX1114" s="131"/>
      <c r="GY1114" s="131"/>
      <c r="GZ1114" s="131"/>
      <c r="HA1114" s="131"/>
      <c r="HB1114" s="131"/>
      <c r="HC1114" s="131"/>
      <c r="HD1114" s="131"/>
      <c r="HE1114" s="131"/>
      <c r="HF1114" s="131"/>
      <c r="HG1114" s="131"/>
      <c r="HH1114" s="131"/>
      <c r="HI1114" s="131"/>
      <c r="HJ1114" s="131"/>
      <c r="HK1114" s="131"/>
      <c r="HL1114" s="131"/>
      <c r="HM1114" s="131"/>
      <c r="HN1114" s="131"/>
      <c r="HO1114" s="131"/>
      <c r="HP1114" s="131"/>
      <c r="HQ1114" s="131"/>
      <c r="HR1114" s="131"/>
      <c r="HS1114" s="131"/>
      <c r="HT1114" s="131"/>
      <c r="HU1114" s="131"/>
      <c r="HV1114" s="131"/>
      <c r="HW1114" s="131"/>
      <c r="HX1114" s="131"/>
      <c r="HY1114" s="131"/>
      <c r="HZ1114" s="131"/>
      <c r="IA1114" s="131"/>
      <c r="IB1114" s="131"/>
      <c r="IC1114" s="131"/>
      <c r="ID1114" s="131"/>
      <c r="IE1114" s="131"/>
      <c r="IF1114" s="131"/>
      <c r="IG1114" s="131"/>
      <c r="IH1114" s="131"/>
      <c r="II1114" s="131"/>
      <c r="IJ1114" s="131"/>
      <c r="IK1114" s="131"/>
      <c r="IL1114" s="131"/>
      <c r="IM1114" s="131"/>
      <c r="IN1114" s="131"/>
      <c r="IO1114" s="131"/>
      <c r="IP1114" s="131"/>
      <c r="IQ1114" s="131"/>
      <c r="IR1114" s="131"/>
      <c r="IS1114" s="131"/>
      <c r="IT1114" s="131"/>
      <c r="IU1114" s="131"/>
      <c r="IV1114" s="131"/>
      <c r="IW1114" s="131"/>
      <c r="IX1114" s="131"/>
      <c r="IY1114" s="131"/>
      <c r="IZ1114" s="131"/>
      <c r="JA1114" s="131"/>
      <c r="JB1114" s="131"/>
      <c r="JC1114" s="131"/>
      <c r="JD1114" s="131"/>
      <c r="JE1114" s="131"/>
      <c r="JF1114" s="131"/>
      <c r="JG1114" s="131"/>
      <c r="JH1114" s="131"/>
      <c r="JI1114" s="131"/>
      <c r="JJ1114" s="131"/>
      <c r="JK1114" s="131"/>
      <c r="JL1114" s="131"/>
      <c r="JM1114" s="131"/>
      <c r="JN1114" s="131"/>
      <c r="JO1114" s="131"/>
      <c r="JP1114" s="131"/>
      <c r="JQ1114" s="131"/>
      <c r="JR1114" s="131"/>
      <c r="JS1114" s="131"/>
      <c r="JT1114" s="131"/>
      <c r="JU1114" s="131"/>
      <c r="JV1114" s="131"/>
      <c r="JW1114" s="131"/>
      <c r="JX1114" s="131"/>
      <c r="JY1114" s="131"/>
      <c r="JZ1114" s="131"/>
      <c r="KA1114" s="131"/>
      <c r="KB1114" s="131"/>
      <c r="KC1114" s="131"/>
      <c r="KD1114" s="131"/>
      <c r="KE1114" s="131"/>
      <c r="KF1114" s="131"/>
      <c r="KG1114" s="131"/>
      <c r="KH1114" s="131"/>
      <c r="KI1114" s="131"/>
      <c r="KJ1114" s="131"/>
      <c r="KK1114" s="131"/>
      <c r="KL1114" s="131"/>
      <c r="KM1114" s="131"/>
      <c r="KN1114" s="131"/>
      <c r="KO1114" s="131"/>
      <c r="KP1114" s="131"/>
      <c r="KQ1114" s="131"/>
      <c r="KR1114" s="131"/>
      <c r="KS1114" s="131"/>
      <c r="KT1114" s="131"/>
      <c r="KU1114" s="131"/>
      <c r="KV1114" s="131"/>
      <c r="KW1114" s="131"/>
      <c r="KX1114" s="131"/>
      <c r="KY1114" s="131"/>
      <c r="KZ1114" s="131"/>
      <c r="LA1114" s="131"/>
      <c r="LB1114" s="131"/>
      <c r="LC1114" s="131"/>
      <c r="LD1114" s="131"/>
      <c r="LE1114" s="131"/>
      <c r="LF1114" s="131"/>
      <c r="LG1114" s="131"/>
      <c r="LH1114" s="131"/>
      <c r="LI1114" s="131"/>
      <c r="LJ1114" s="131"/>
      <c r="LK1114" s="131"/>
      <c r="LL1114" s="131"/>
      <c r="LM1114" s="131"/>
      <c r="LN1114" s="131"/>
      <c r="LO1114" s="131"/>
      <c r="LP1114" s="131"/>
      <c r="LQ1114" s="131"/>
      <c r="LR1114" s="131"/>
      <c r="LS1114" s="131"/>
      <c r="LT1114" s="131"/>
      <c r="LU1114" s="131"/>
      <c r="LV1114" s="131"/>
      <c r="LW1114" s="131"/>
      <c r="LX1114" s="131"/>
      <c r="LY1114" s="131"/>
      <c r="LZ1114" s="131"/>
      <c r="MA1114" s="131"/>
      <c r="MB1114" s="131"/>
      <c r="MC1114" s="131"/>
      <c r="MD1114" s="131"/>
      <c r="ME1114" s="131"/>
      <c r="MF1114" s="131"/>
      <c r="MG1114" s="131"/>
      <c r="MH1114" s="131"/>
      <c r="MI1114" s="131"/>
      <c r="MJ1114" s="131"/>
      <c r="MK1114" s="131"/>
      <c r="ML1114" s="131"/>
      <c r="MM1114" s="131"/>
      <c r="MN1114" s="131"/>
      <c r="MO1114" s="131"/>
      <c r="MP1114" s="131"/>
      <c r="MQ1114" s="131"/>
      <c r="MR1114" s="131"/>
      <c r="MS1114" s="131"/>
      <c r="MT1114" s="131"/>
      <c r="MU1114" s="131"/>
      <c r="MV1114" s="131"/>
      <c r="MW1114" s="131"/>
      <c r="MX1114" s="131"/>
      <c r="MY1114" s="131"/>
      <c r="MZ1114" s="131"/>
      <c r="NA1114" s="131"/>
      <c r="NB1114" s="131"/>
      <c r="NC1114" s="131"/>
      <c r="ND1114" s="131"/>
      <c r="NE1114" s="131"/>
      <c r="NF1114" s="131"/>
      <c r="NG1114" s="131"/>
      <c r="NH1114" s="131"/>
      <c r="NI1114" s="131"/>
      <c r="NJ1114" s="131"/>
      <c r="NK1114" s="131"/>
      <c r="NL1114" s="131"/>
      <c r="NM1114" s="131"/>
      <c r="NN1114" s="131"/>
      <c r="NO1114" s="131"/>
      <c r="NP1114" s="131"/>
      <c r="NQ1114" s="131"/>
      <c r="NR1114" s="131"/>
      <c r="NS1114" s="131"/>
      <c r="NT1114" s="131"/>
      <c r="NU1114" s="131"/>
      <c r="NV1114" s="131"/>
      <c r="NW1114" s="131"/>
      <c r="NX1114" s="131"/>
      <c r="NY1114" s="131"/>
      <c r="NZ1114" s="131"/>
      <c r="OA1114" s="131"/>
      <c r="OB1114" s="131"/>
      <c r="OC1114" s="131"/>
      <c r="OD1114" s="131"/>
      <c r="OE1114" s="131"/>
      <c r="OF1114" s="131"/>
      <c r="OG1114" s="131"/>
      <c r="OH1114" s="131"/>
      <c r="OI1114" s="131"/>
      <c r="OJ1114" s="131"/>
      <c r="OK1114" s="131"/>
      <c r="OL1114" s="131"/>
      <c r="OM1114" s="131"/>
      <c r="ON1114" s="131"/>
      <c r="OO1114" s="131"/>
      <c r="OP1114" s="131"/>
      <c r="OQ1114" s="131"/>
      <c r="OR1114" s="131"/>
      <c r="OS1114" s="131"/>
      <c r="OT1114" s="131"/>
      <c r="OU1114" s="131"/>
      <c r="OV1114" s="131"/>
      <c r="OW1114" s="131"/>
      <c r="OX1114" s="131"/>
      <c r="OY1114" s="131"/>
      <c r="OZ1114" s="131"/>
      <c r="PA1114" s="131"/>
      <c r="PB1114" s="131"/>
      <c r="PC1114" s="131"/>
      <c r="PD1114" s="131"/>
      <c r="PE1114" s="131"/>
      <c r="PF1114" s="131"/>
      <c r="PG1114" s="131"/>
      <c r="PH1114" s="131"/>
      <c r="PI1114" s="131"/>
      <c r="PJ1114" s="131"/>
      <c r="PK1114" s="131"/>
      <c r="PL1114" s="131"/>
      <c r="PM1114" s="131"/>
      <c r="PN1114" s="131"/>
      <c r="PO1114" s="131"/>
      <c r="PP1114" s="131"/>
      <c r="PQ1114" s="131"/>
      <c r="PR1114" s="131"/>
      <c r="PS1114" s="131"/>
      <c r="PT1114" s="131"/>
      <c r="PU1114" s="131"/>
      <c r="PV1114" s="131"/>
      <c r="PW1114" s="131"/>
      <c r="PX1114" s="131"/>
      <c r="PY1114" s="131"/>
      <c r="PZ1114" s="131"/>
      <c r="QA1114" s="131"/>
      <c r="QB1114" s="131"/>
      <c r="QC1114" s="131"/>
      <c r="QD1114" s="131"/>
      <c r="QE1114" s="131"/>
      <c r="QF1114" s="131"/>
      <c r="QG1114" s="131"/>
      <c r="QH1114" s="131"/>
      <c r="QI1114" s="131"/>
      <c r="QJ1114" s="131"/>
      <c r="QK1114" s="131"/>
      <c r="QL1114" s="131"/>
      <c r="QM1114" s="131"/>
      <c r="QN1114" s="131"/>
      <c r="QO1114" s="131"/>
      <c r="QP1114" s="131"/>
      <c r="QQ1114" s="131"/>
      <c r="QR1114" s="131"/>
      <c r="QS1114" s="131"/>
      <c r="QT1114" s="131"/>
      <c r="QU1114" s="131"/>
      <c r="QV1114" s="131"/>
      <c r="QW1114" s="131"/>
      <c r="QX1114" s="131"/>
      <c r="QY1114" s="131"/>
      <c r="QZ1114" s="131"/>
      <c r="RA1114" s="131"/>
      <c r="RB1114" s="131"/>
      <c r="RC1114" s="131"/>
      <c r="RD1114" s="131"/>
      <c r="RE1114" s="131"/>
      <c r="RF1114" s="131"/>
      <c r="RG1114" s="131"/>
      <c r="RH1114" s="131"/>
      <c r="RI1114" s="131"/>
      <c r="RJ1114" s="131"/>
      <c r="RK1114" s="131"/>
      <c r="RL1114" s="131"/>
      <c r="RM1114" s="131"/>
      <c r="RN1114" s="131"/>
      <c r="RO1114" s="131"/>
      <c r="RP1114" s="131"/>
      <c r="RQ1114" s="131"/>
      <c r="RR1114" s="131"/>
      <c r="RS1114" s="131"/>
      <c r="RT1114" s="131"/>
      <c r="RU1114" s="131"/>
      <c r="RV1114" s="131"/>
      <c r="RW1114" s="131"/>
      <c r="RX1114" s="131"/>
      <c r="RY1114" s="131"/>
      <c r="RZ1114" s="131"/>
      <c r="SA1114" s="131"/>
      <c r="SB1114" s="131"/>
      <c r="SC1114" s="131"/>
      <c r="SD1114" s="131"/>
      <c r="SE1114" s="131"/>
      <c r="SF1114" s="131"/>
      <c r="SG1114" s="131"/>
      <c r="SH1114" s="131"/>
      <c r="SI1114" s="131"/>
      <c r="SJ1114" s="131"/>
      <c r="SK1114" s="131"/>
      <c r="SL1114" s="131"/>
      <c r="SM1114" s="131"/>
      <c r="SN1114" s="131"/>
      <c r="SO1114" s="131"/>
      <c r="SP1114" s="131"/>
      <c r="SQ1114" s="131"/>
      <c r="SR1114" s="131"/>
      <c r="SS1114" s="131"/>
      <c r="ST1114" s="131"/>
      <c r="SU1114" s="131"/>
      <c r="SV1114" s="131"/>
      <c r="SW1114" s="131"/>
      <c r="SX1114" s="131"/>
      <c r="SY1114" s="131"/>
      <c r="SZ1114" s="131"/>
      <c r="TA1114" s="131"/>
      <c r="TB1114" s="131"/>
      <c r="TC1114" s="131"/>
      <c r="TD1114" s="131"/>
      <c r="TE1114" s="131"/>
      <c r="TF1114" s="131"/>
      <c r="TG1114" s="131"/>
      <c r="TH1114" s="131"/>
      <c r="TI1114" s="131"/>
      <c r="TJ1114" s="131"/>
      <c r="TK1114" s="131"/>
      <c r="TL1114" s="131"/>
      <c r="TM1114" s="131"/>
      <c r="TN1114" s="131"/>
      <c r="TO1114" s="131"/>
      <c r="TP1114" s="131"/>
      <c r="TQ1114" s="131"/>
      <c r="TR1114" s="131"/>
      <c r="TS1114" s="131"/>
      <c r="TT1114" s="131"/>
      <c r="TU1114" s="131"/>
      <c r="TV1114" s="131"/>
      <c r="TW1114" s="131"/>
      <c r="TX1114" s="131"/>
      <c r="TY1114" s="131"/>
      <c r="TZ1114" s="131"/>
      <c r="UA1114" s="131"/>
      <c r="UB1114" s="131"/>
      <c r="UC1114" s="131"/>
      <c r="UD1114" s="131"/>
      <c r="UE1114" s="131"/>
      <c r="UF1114" s="131"/>
      <c r="UG1114" s="131"/>
      <c r="UH1114" s="131"/>
      <c r="UI1114" s="131"/>
      <c r="UJ1114" s="131"/>
      <c r="UK1114" s="131"/>
      <c r="UL1114" s="131"/>
      <c r="UM1114" s="131"/>
      <c r="UN1114" s="131"/>
      <c r="UO1114" s="131"/>
      <c r="UP1114" s="131"/>
      <c r="UQ1114" s="131"/>
      <c r="UR1114" s="131"/>
      <c r="US1114" s="131"/>
      <c r="UT1114" s="131"/>
      <c r="UU1114" s="131"/>
      <c r="UV1114" s="131"/>
      <c r="UW1114" s="131"/>
      <c r="UX1114" s="131"/>
      <c r="UY1114" s="131"/>
      <c r="UZ1114" s="131"/>
      <c r="VA1114" s="131"/>
      <c r="VB1114" s="131"/>
      <c r="VC1114" s="131"/>
      <c r="VD1114" s="131"/>
      <c r="VE1114" s="131"/>
      <c r="VF1114" s="131"/>
      <c r="VG1114" s="131"/>
      <c r="VH1114" s="131"/>
      <c r="VI1114" s="131"/>
      <c r="VJ1114" s="131"/>
      <c r="VK1114" s="131"/>
      <c r="VL1114" s="131"/>
      <c r="VM1114" s="131"/>
      <c r="VN1114" s="131"/>
      <c r="VO1114" s="131"/>
      <c r="VP1114" s="131"/>
      <c r="VQ1114" s="131"/>
      <c r="VR1114" s="131"/>
      <c r="VS1114" s="131"/>
      <c r="VT1114" s="131"/>
      <c r="VU1114" s="131"/>
      <c r="VV1114" s="131"/>
      <c r="VW1114" s="131"/>
      <c r="VX1114" s="131"/>
      <c r="VY1114" s="131"/>
      <c r="VZ1114" s="131"/>
      <c r="WA1114" s="131"/>
      <c r="WB1114" s="131"/>
      <c r="WC1114" s="131"/>
      <c r="WD1114" s="131"/>
      <c r="WE1114" s="131"/>
      <c r="WF1114" s="131"/>
      <c r="WG1114" s="131"/>
      <c r="WH1114" s="131"/>
      <c r="WI1114" s="131"/>
      <c r="WJ1114" s="131"/>
      <c r="WK1114" s="131"/>
      <c r="WL1114" s="131"/>
      <c r="WM1114" s="131"/>
      <c r="WN1114" s="131"/>
      <c r="WO1114" s="131"/>
      <c r="WP1114" s="131"/>
      <c r="WQ1114" s="131"/>
      <c r="WR1114" s="131"/>
      <c r="WS1114" s="131"/>
      <c r="WT1114" s="131"/>
      <c r="WU1114" s="131"/>
      <c r="WV1114" s="131"/>
      <c r="WW1114" s="131"/>
      <c r="WX1114" s="131"/>
      <c r="WY1114" s="131"/>
      <c r="WZ1114" s="131"/>
      <c r="XA1114" s="131"/>
      <c r="XB1114" s="131"/>
      <c r="XC1114" s="131"/>
      <c r="XD1114" s="131"/>
      <c r="XE1114" s="131"/>
      <c r="XF1114" s="131"/>
      <c r="XG1114" s="131"/>
      <c r="XH1114" s="131"/>
      <c r="XI1114" s="131"/>
      <c r="XJ1114" s="131"/>
      <c r="XK1114" s="131"/>
      <c r="XL1114" s="131"/>
      <c r="XM1114" s="131"/>
      <c r="XN1114" s="131"/>
      <c r="XO1114" s="131"/>
      <c r="XP1114" s="131"/>
      <c r="XQ1114" s="131"/>
      <c r="XR1114" s="131"/>
      <c r="XS1114" s="131"/>
      <c r="XT1114" s="131"/>
      <c r="XU1114" s="131"/>
      <c r="XV1114" s="131"/>
      <c r="XW1114" s="131"/>
      <c r="XX1114" s="131"/>
      <c r="XY1114" s="131"/>
      <c r="XZ1114" s="131"/>
      <c r="YA1114" s="131"/>
      <c r="YB1114" s="131"/>
      <c r="YC1114" s="131"/>
      <c r="YD1114" s="131"/>
      <c r="YE1114" s="131"/>
      <c r="YF1114" s="131"/>
      <c r="YG1114" s="131"/>
      <c r="YH1114" s="131"/>
      <c r="YI1114" s="131"/>
      <c r="YJ1114" s="131"/>
      <c r="YK1114" s="131"/>
      <c r="YL1114" s="131"/>
      <c r="YM1114" s="131"/>
      <c r="YN1114" s="131"/>
      <c r="YO1114" s="131"/>
      <c r="YP1114" s="131"/>
      <c r="YQ1114" s="131"/>
      <c r="YR1114" s="131"/>
      <c r="YS1114" s="131"/>
      <c r="YT1114" s="131"/>
      <c r="YU1114" s="131"/>
      <c r="YV1114" s="131"/>
      <c r="YW1114" s="131"/>
      <c r="YX1114" s="131"/>
      <c r="YY1114" s="131"/>
      <c r="YZ1114" s="131"/>
      <c r="ZA1114" s="131"/>
      <c r="ZB1114" s="131"/>
      <c r="ZC1114" s="131"/>
      <c r="ZD1114" s="131"/>
      <c r="ZE1114" s="131"/>
      <c r="ZF1114" s="131"/>
      <c r="ZG1114" s="131"/>
      <c r="ZH1114" s="131"/>
      <c r="ZI1114" s="131"/>
      <c r="ZJ1114" s="131"/>
      <c r="ZK1114" s="131"/>
      <c r="ZL1114" s="131"/>
      <c r="ZM1114" s="131"/>
      <c r="ZN1114" s="131"/>
      <c r="ZO1114" s="131"/>
      <c r="ZP1114" s="131"/>
      <c r="ZQ1114" s="131"/>
      <c r="ZR1114" s="131"/>
      <c r="ZS1114" s="131"/>
      <c r="ZT1114" s="131"/>
      <c r="ZU1114" s="131"/>
      <c r="ZV1114" s="131"/>
      <c r="ZW1114" s="131"/>
      <c r="ZX1114" s="131"/>
      <c r="ZY1114" s="131"/>
      <c r="ZZ1114" s="131"/>
      <c r="AAA1114" s="131"/>
      <c r="AAB1114" s="131"/>
      <c r="AAC1114" s="131"/>
      <c r="AAD1114" s="131"/>
      <c r="AAE1114" s="131"/>
      <c r="AAF1114" s="131"/>
      <c r="AAG1114" s="131"/>
      <c r="AAH1114" s="131"/>
      <c r="AAI1114" s="131"/>
      <c r="AAJ1114" s="131"/>
      <c r="AAK1114" s="131"/>
      <c r="AAL1114" s="131"/>
      <c r="AAM1114" s="131"/>
      <c r="AAN1114" s="131"/>
      <c r="AAO1114" s="131"/>
      <c r="AAP1114" s="131"/>
      <c r="AAQ1114" s="131"/>
      <c r="AAR1114" s="131"/>
      <c r="AAS1114" s="131"/>
      <c r="AAT1114" s="131"/>
      <c r="AAU1114" s="131"/>
      <c r="AAV1114" s="131"/>
      <c r="AAW1114" s="131"/>
      <c r="AAX1114" s="131"/>
      <c r="AAY1114" s="131"/>
      <c r="AAZ1114" s="131"/>
      <c r="ABA1114" s="131"/>
      <c r="ABB1114" s="131"/>
      <c r="ABC1114" s="131"/>
      <c r="ABD1114" s="131"/>
      <c r="ABE1114" s="131"/>
      <c r="ABF1114" s="131"/>
      <c r="ABG1114" s="131"/>
      <c r="ABH1114" s="131"/>
      <c r="ABI1114" s="131"/>
      <c r="ABJ1114" s="131"/>
      <c r="ABK1114" s="131"/>
      <c r="ABL1114" s="131"/>
      <c r="ABM1114" s="131"/>
      <c r="ABN1114" s="131"/>
      <c r="ABO1114" s="131"/>
      <c r="ABP1114" s="131"/>
      <c r="ABQ1114" s="131"/>
      <c r="ABR1114" s="131"/>
      <c r="ABS1114" s="131"/>
      <c r="ABT1114" s="131"/>
      <c r="ABU1114" s="131"/>
      <c r="ABV1114" s="131"/>
      <c r="ABW1114" s="131"/>
      <c r="ABX1114" s="131"/>
      <c r="ABY1114" s="131"/>
      <c r="ABZ1114" s="131"/>
      <c r="ACA1114" s="131"/>
      <c r="ACB1114" s="131"/>
      <c r="ACC1114" s="131"/>
      <c r="ACD1114" s="131"/>
      <c r="ACE1114" s="131"/>
      <c r="ACF1114" s="131"/>
      <c r="ACG1114" s="131"/>
      <c r="ACH1114" s="131"/>
      <c r="ACI1114" s="131"/>
      <c r="ACJ1114" s="131"/>
      <c r="ACK1114" s="131"/>
      <c r="ACL1114" s="131"/>
      <c r="ACM1114" s="131"/>
      <c r="ACN1114" s="131"/>
      <c r="ACO1114" s="131"/>
      <c r="ACP1114" s="131"/>
      <c r="ACQ1114" s="131"/>
      <c r="ACR1114" s="131"/>
      <c r="ACS1114" s="131"/>
      <c r="ACT1114" s="131"/>
      <c r="ACU1114" s="131"/>
      <c r="ACV1114" s="131"/>
      <c r="ACW1114" s="131"/>
      <c r="ACX1114" s="131"/>
      <c r="ACY1114" s="131"/>
      <c r="ACZ1114" s="131"/>
      <c r="ADA1114" s="131"/>
      <c r="ADB1114" s="131"/>
      <c r="ADC1114" s="131"/>
      <c r="ADD1114" s="131"/>
      <c r="ADE1114" s="131"/>
      <c r="ADF1114" s="131"/>
      <c r="ADG1114" s="131"/>
      <c r="ADH1114" s="131"/>
      <c r="ADI1114" s="131"/>
      <c r="ADJ1114" s="131"/>
      <c r="ADK1114" s="131"/>
      <c r="ADL1114" s="131"/>
      <c r="ADM1114" s="131"/>
      <c r="ADN1114" s="131"/>
      <c r="ADO1114" s="131"/>
      <c r="ADP1114" s="131"/>
      <c r="ADQ1114" s="131"/>
      <c r="ADR1114" s="131"/>
      <c r="ADS1114" s="131"/>
      <c r="ADT1114" s="131"/>
      <c r="ADU1114" s="131"/>
      <c r="ADV1114" s="131"/>
      <c r="ADW1114" s="131"/>
      <c r="ADX1114" s="131"/>
      <c r="ADY1114" s="131"/>
      <c r="ADZ1114" s="131"/>
      <c r="AEA1114" s="131"/>
      <c r="AEB1114" s="131"/>
      <c r="AEC1114" s="131"/>
      <c r="AED1114" s="131"/>
      <c r="AEE1114" s="131"/>
      <c r="AEF1114" s="131"/>
      <c r="AEG1114" s="131"/>
      <c r="AEH1114" s="131"/>
      <c r="AEI1114" s="131"/>
      <c r="AEJ1114" s="131"/>
      <c r="AEK1114" s="131"/>
      <c r="AEL1114" s="131"/>
      <c r="AEM1114" s="131"/>
      <c r="AEN1114" s="131"/>
      <c r="AEO1114" s="131"/>
      <c r="AEP1114" s="131"/>
      <c r="AEQ1114" s="131"/>
      <c r="AER1114" s="131"/>
      <c r="AES1114" s="131"/>
      <c r="AET1114" s="131"/>
      <c r="AEU1114" s="131"/>
      <c r="AEV1114" s="131"/>
      <c r="AEW1114" s="131"/>
      <c r="AEX1114" s="131"/>
      <c r="AEY1114" s="131"/>
      <c r="AEZ1114" s="131"/>
      <c r="AFA1114" s="131"/>
      <c r="AFB1114" s="131"/>
      <c r="AFC1114" s="131"/>
      <c r="AFD1114" s="131"/>
      <c r="AFE1114" s="131"/>
      <c r="AFF1114" s="131"/>
      <c r="AFG1114" s="131"/>
      <c r="AFH1114" s="131"/>
      <c r="AFI1114" s="131"/>
      <c r="AFJ1114" s="131"/>
      <c r="AFK1114" s="131"/>
      <c r="AFL1114" s="131"/>
      <c r="AFM1114" s="131"/>
      <c r="AFN1114" s="131"/>
      <c r="AFO1114" s="131"/>
      <c r="AFP1114" s="131"/>
      <c r="AFQ1114" s="131"/>
      <c r="AFR1114" s="131"/>
      <c r="AFS1114" s="131"/>
      <c r="AFT1114" s="131"/>
      <c r="AFU1114" s="131"/>
      <c r="AFV1114" s="131"/>
      <c r="AFW1114" s="131"/>
      <c r="AFX1114" s="131"/>
      <c r="AFY1114" s="131"/>
      <c r="AFZ1114" s="131"/>
      <c r="AGA1114" s="131"/>
      <c r="AGB1114" s="131"/>
      <c r="AGC1114" s="131"/>
      <c r="AGD1114" s="131"/>
      <c r="AGE1114" s="131"/>
      <c r="AGF1114" s="131"/>
      <c r="AGG1114" s="131"/>
      <c r="AGH1114" s="131"/>
      <c r="AGI1114" s="131"/>
      <c r="AGJ1114" s="131"/>
      <c r="AGK1114" s="131"/>
      <c r="AGL1114" s="131"/>
      <c r="AGM1114" s="131"/>
      <c r="AGN1114" s="131"/>
      <c r="AGO1114" s="131"/>
      <c r="AGP1114" s="131"/>
      <c r="AGQ1114" s="131"/>
      <c r="AGR1114" s="131"/>
      <c r="AGS1114" s="131"/>
      <c r="AGT1114" s="131"/>
      <c r="AGU1114" s="131"/>
      <c r="AGV1114" s="131"/>
      <c r="AGW1114" s="131"/>
      <c r="AGX1114" s="131"/>
      <c r="AGY1114" s="131"/>
      <c r="AGZ1114" s="131"/>
      <c r="AHA1114" s="131"/>
      <c r="AHB1114" s="131"/>
      <c r="AHC1114" s="131"/>
      <c r="AHD1114" s="131"/>
      <c r="AHE1114" s="131"/>
      <c r="AHF1114" s="131"/>
      <c r="AHG1114" s="131"/>
      <c r="AHH1114" s="131"/>
      <c r="AHI1114" s="131"/>
      <c r="AHJ1114" s="131"/>
      <c r="AHK1114" s="131"/>
      <c r="AHL1114" s="131"/>
      <c r="AHM1114" s="131"/>
      <c r="AHN1114" s="131"/>
      <c r="AHO1114" s="131"/>
      <c r="AHP1114" s="131"/>
      <c r="AHQ1114" s="131"/>
      <c r="AHR1114" s="131"/>
      <c r="AHS1114" s="131"/>
      <c r="AHT1114" s="131"/>
      <c r="AHU1114" s="131"/>
      <c r="AHV1114" s="131"/>
      <c r="AHW1114" s="131"/>
      <c r="AHX1114" s="131"/>
      <c r="AHY1114" s="131"/>
      <c r="AHZ1114" s="131"/>
      <c r="AIA1114" s="131"/>
      <c r="AIB1114" s="131"/>
      <c r="AIC1114" s="131"/>
      <c r="AID1114" s="131"/>
      <c r="AIE1114" s="131"/>
      <c r="AIF1114" s="131"/>
      <c r="AIG1114" s="131"/>
      <c r="AIH1114" s="131"/>
      <c r="AII1114" s="131"/>
      <c r="AIJ1114" s="131"/>
      <c r="AIK1114" s="131"/>
      <c r="AIL1114" s="131"/>
      <c r="AIM1114" s="131"/>
      <c r="AIN1114" s="131"/>
      <c r="AIO1114" s="131"/>
      <c r="AIP1114" s="131"/>
      <c r="AIQ1114" s="131"/>
      <c r="AIR1114" s="131"/>
      <c r="AIS1114" s="131"/>
      <c r="AIT1114" s="131"/>
      <c r="AIU1114" s="131"/>
      <c r="AIV1114" s="131"/>
      <c r="AIW1114" s="131"/>
      <c r="AIX1114" s="131"/>
      <c r="AIY1114" s="131"/>
      <c r="AIZ1114" s="131"/>
      <c r="AJA1114" s="131"/>
      <c r="AJB1114" s="131"/>
      <c r="AJC1114" s="131"/>
      <c r="AJD1114" s="131"/>
      <c r="AJE1114" s="131"/>
      <c r="AJF1114" s="131"/>
      <c r="AJG1114" s="131"/>
      <c r="AJH1114" s="131"/>
      <c r="AJI1114" s="131"/>
      <c r="AJJ1114" s="131"/>
      <c r="AJK1114" s="131"/>
      <c r="AJL1114" s="131"/>
      <c r="AJM1114" s="131"/>
      <c r="AJN1114" s="131"/>
      <c r="AJO1114" s="131"/>
      <c r="AJP1114" s="131"/>
      <c r="AJQ1114" s="131"/>
      <c r="AJR1114" s="131"/>
      <c r="AJS1114" s="131"/>
      <c r="AJT1114" s="131"/>
      <c r="AJU1114" s="131"/>
      <c r="AJV1114" s="131"/>
      <c r="AJW1114" s="131"/>
      <c r="AJX1114" s="131"/>
      <c r="AJY1114" s="131"/>
      <c r="AJZ1114" s="131"/>
      <c r="AKA1114" s="131"/>
      <c r="AKB1114" s="131"/>
      <c r="AKC1114" s="131"/>
      <c r="AKD1114" s="131"/>
      <c r="AKE1114" s="131"/>
      <c r="AKF1114" s="131"/>
      <c r="AKG1114" s="131"/>
      <c r="AKH1114" s="131"/>
      <c r="AKI1114" s="131"/>
      <c r="AKJ1114" s="131"/>
      <c r="AKK1114" s="131"/>
      <c r="AKL1114" s="131"/>
      <c r="AKM1114" s="131"/>
      <c r="AKN1114" s="131"/>
      <c r="AKO1114" s="131"/>
      <c r="AKP1114" s="131"/>
      <c r="AKQ1114" s="131"/>
      <c r="AKR1114" s="131"/>
      <c r="AKS1114" s="131"/>
      <c r="AKT1114" s="131"/>
      <c r="AKU1114" s="131"/>
      <c r="AKV1114" s="131"/>
      <c r="AKW1114" s="131"/>
      <c r="AKX1114" s="131"/>
      <c r="AKY1114" s="131"/>
      <c r="AKZ1114" s="131"/>
      <c r="ALA1114" s="131"/>
      <c r="ALB1114" s="131"/>
      <c r="ALC1114" s="131"/>
      <c r="ALD1114" s="131"/>
      <c r="ALE1114" s="131"/>
      <c r="ALF1114" s="131"/>
      <c r="ALG1114" s="131"/>
      <c r="ALH1114" s="131"/>
      <c r="ALI1114" s="131"/>
      <c r="ALJ1114" s="131"/>
      <c r="ALK1114" s="131"/>
      <c r="ALL1114" s="131"/>
      <c r="ALM1114" s="131"/>
      <c r="ALN1114" s="131"/>
    </row>
    <row r="1115" spans="1:1002" s="508" customFormat="1" x14ac:dyDescent="0.25">
      <c r="A1115" s="502"/>
      <c r="B1115" s="503"/>
      <c r="C1115" s="504"/>
      <c r="D1115" s="450"/>
      <c r="E1115" s="505"/>
      <c r="F1115" s="505"/>
      <c r="G1115" s="506"/>
      <c r="H1115" s="506"/>
      <c r="I1115" s="507"/>
      <c r="J1115" s="565"/>
      <c r="K1115" s="454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  <c r="EC1115" s="131"/>
      <c r="ED1115" s="131"/>
      <c r="EE1115" s="131"/>
      <c r="EF1115" s="131"/>
      <c r="EG1115" s="131"/>
      <c r="EH1115" s="131"/>
      <c r="EI1115" s="131"/>
      <c r="EJ1115" s="131"/>
      <c r="EK1115" s="131"/>
      <c r="EL1115" s="131"/>
      <c r="EM1115" s="131"/>
      <c r="EN1115" s="131"/>
      <c r="EO1115" s="131"/>
      <c r="EP1115" s="131"/>
      <c r="EQ1115" s="131"/>
      <c r="ER1115" s="131"/>
      <c r="ES1115" s="131"/>
      <c r="ET1115" s="131"/>
      <c r="EU1115" s="131"/>
      <c r="EV1115" s="131"/>
      <c r="EW1115" s="131"/>
      <c r="EX1115" s="131"/>
      <c r="EY1115" s="131"/>
      <c r="EZ1115" s="131"/>
      <c r="FA1115" s="131"/>
      <c r="FB1115" s="131"/>
      <c r="FC1115" s="131"/>
      <c r="FD1115" s="131"/>
      <c r="FE1115" s="131"/>
      <c r="FF1115" s="131"/>
      <c r="FG1115" s="131"/>
      <c r="FH1115" s="131"/>
      <c r="FI1115" s="131"/>
      <c r="FJ1115" s="131"/>
      <c r="FK1115" s="131"/>
      <c r="FL1115" s="131"/>
      <c r="FM1115" s="131"/>
      <c r="FN1115" s="131"/>
      <c r="FO1115" s="131"/>
      <c r="FP1115" s="131"/>
      <c r="FQ1115" s="131"/>
      <c r="FR1115" s="131"/>
      <c r="FS1115" s="131"/>
      <c r="FT1115" s="131"/>
      <c r="FU1115" s="131"/>
      <c r="FV1115" s="131"/>
      <c r="FW1115" s="131"/>
      <c r="FX1115" s="131"/>
      <c r="FY1115" s="131"/>
      <c r="FZ1115" s="131"/>
      <c r="GA1115" s="131"/>
      <c r="GB1115" s="131"/>
      <c r="GC1115" s="131"/>
      <c r="GD1115" s="131"/>
      <c r="GE1115" s="131"/>
      <c r="GF1115" s="131"/>
      <c r="GG1115" s="131"/>
      <c r="GH1115" s="131"/>
      <c r="GI1115" s="131"/>
      <c r="GJ1115" s="131"/>
      <c r="GK1115" s="131"/>
      <c r="GL1115" s="131"/>
      <c r="GM1115" s="131"/>
      <c r="GN1115" s="131"/>
      <c r="GO1115" s="131"/>
      <c r="GP1115" s="131"/>
      <c r="GQ1115" s="131"/>
      <c r="GR1115" s="131"/>
      <c r="GS1115" s="131"/>
      <c r="GT1115" s="131"/>
      <c r="GU1115" s="131"/>
      <c r="GV1115" s="131"/>
      <c r="GW1115" s="131"/>
      <c r="GX1115" s="131"/>
      <c r="GY1115" s="131"/>
      <c r="GZ1115" s="131"/>
      <c r="HA1115" s="131"/>
      <c r="HB1115" s="131"/>
      <c r="HC1115" s="131"/>
      <c r="HD1115" s="131"/>
      <c r="HE1115" s="131"/>
      <c r="HF1115" s="131"/>
      <c r="HG1115" s="131"/>
      <c r="HH1115" s="131"/>
      <c r="HI1115" s="131"/>
      <c r="HJ1115" s="131"/>
      <c r="HK1115" s="131"/>
      <c r="HL1115" s="131"/>
      <c r="HM1115" s="131"/>
      <c r="HN1115" s="131"/>
      <c r="HO1115" s="131"/>
      <c r="HP1115" s="131"/>
      <c r="HQ1115" s="131"/>
      <c r="HR1115" s="131"/>
      <c r="HS1115" s="131"/>
      <c r="HT1115" s="131"/>
      <c r="HU1115" s="131"/>
      <c r="HV1115" s="131"/>
      <c r="HW1115" s="131"/>
      <c r="HX1115" s="131"/>
      <c r="HY1115" s="131"/>
      <c r="HZ1115" s="131"/>
      <c r="IA1115" s="131"/>
      <c r="IB1115" s="131"/>
      <c r="IC1115" s="131"/>
      <c r="ID1115" s="131"/>
      <c r="IE1115" s="131"/>
      <c r="IF1115" s="131"/>
      <c r="IG1115" s="131"/>
      <c r="IH1115" s="131"/>
      <c r="II1115" s="131"/>
      <c r="IJ1115" s="131"/>
      <c r="IK1115" s="131"/>
      <c r="IL1115" s="131"/>
      <c r="IM1115" s="131"/>
      <c r="IN1115" s="131"/>
      <c r="IO1115" s="131"/>
      <c r="IP1115" s="131"/>
      <c r="IQ1115" s="131"/>
      <c r="IR1115" s="131"/>
      <c r="IS1115" s="131"/>
      <c r="IT1115" s="131"/>
      <c r="IU1115" s="131"/>
      <c r="IV1115" s="131"/>
      <c r="IW1115" s="131"/>
      <c r="IX1115" s="131"/>
      <c r="IY1115" s="131"/>
      <c r="IZ1115" s="131"/>
      <c r="JA1115" s="131"/>
      <c r="JB1115" s="131"/>
      <c r="JC1115" s="131"/>
      <c r="JD1115" s="131"/>
      <c r="JE1115" s="131"/>
      <c r="JF1115" s="131"/>
      <c r="JG1115" s="131"/>
      <c r="JH1115" s="131"/>
      <c r="JI1115" s="131"/>
      <c r="JJ1115" s="131"/>
      <c r="JK1115" s="131"/>
      <c r="JL1115" s="131"/>
      <c r="JM1115" s="131"/>
      <c r="JN1115" s="131"/>
      <c r="JO1115" s="131"/>
      <c r="JP1115" s="131"/>
      <c r="JQ1115" s="131"/>
      <c r="JR1115" s="131"/>
      <c r="JS1115" s="131"/>
      <c r="JT1115" s="131"/>
      <c r="JU1115" s="131"/>
      <c r="JV1115" s="131"/>
      <c r="JW1115" s="131"/>
      <c r="JX1115" s="131"/>
      <c r="JY1115" s="131"/>
      <c r="JZ1115" s="131"/>
      <c r="KA1115" s="131"/>
      <c r="KB1115" s="131"/>
      <c r="KC1115" s="131"/>
      <c r="KD1115" s="131"/>
      <c r="KE1115" s="131"/>
      <c r="KF1115" s="131"/>
      <c r="KG1115" s="131"/>
      <c r="KH1115" s="131"/>
      <c r="KI1115" s="131"/>
      <c r="KJ1115" s="131"/>
      <c r="KK1115" s="131"/>
      <c r="KL1115" s="131"/>
      <c r="KM1115" s="131"/>
      <c r="KN1115" s="131"/>
      <c r="KO1115" s="131"/>
      <c r="KP1115" s="131"/>
      <c r="KQ1115" s="131"/>
      <c r="KR1115" s="131"/>
      <c r="KS1115" s="131"/>
      <c r="KT1115" s="131"/>
      <c r="KU1115" s="131"/>
      <c r="KV1115" s="131"/>
      <c r="KW1115" s="131"/>
      <c r="KX1115" s="131"/>
      <c r="KY1115" s="131"/>
      <c r="KZ1115" s="131"/>
      <c r="LA1115" s="131"/>
      <c r="LB1115" s="131"/>
      <c r="LC1115" s="131"/>
      <c r="LD1115" s="131"/>
      <c r="LE1115" s="131"/>
      <c r="LF1115" s="131"/>
      <c r="LG1115" s="131"/>
      <c r="LH1115" s="131"/>
      <c r="LI1115" s="131"/>
      <c r="LJ1115" s="131"/>
      <c r="LK1115" s="131"/>
      <c r="LL1115" s="131"/>
      <c r="LM1115" s="131"/>
      <c r="LN1115" s="131"/>
      <c r="LO1115" s="131"/>
      <c r="LP1115" s="131"/>
      <c r="LQ1115" s="131"/>
      <c r="LR1115" s="131"/>
      <c r="LS1115" s="131"/>
      <c r="LT1115" s="131"/>
      <c r="LU1115" s="131"/>
      <c r="LV1115" s="131"/>
      <c r="LW1115" s="131"/>
      <c r="LX1115" s="131"/>
      <c r="LY1115" s="131"/>
      <c r="LZ1115" s="131"/>
      <c r="MA1115" s="131"/>
      <c r="MB1115" s="131"/>
      <c r="MC1115" s="131"/>
      <c r="MD1115" s="131"/>
      <c r="ME1115" s="131"/>
      <c r="MF1115" s="131"/>
      <c r="MG1115" s="131"/>
      <c r="MH1115" s="131"/>
      <c r="MI1115" s="131"/>
      <c r="MJ1115" s="131"/>
      <c r="MK1115" s="131"/>
      <c r="ML1115" s="131"/>
      <c r="MM1115" s="131"/>
      <c r="MN1115" s="131"/>
      <c r="MO1115" s="131"/>
      <c r="MP1115" s="131"/>
      <c r="MQ1115" s="131"/>
      <c r="MR1115" s="131"/>
      <c r="MS1115" s="131"/>
      <c r="MT1115" s="131"/>
      <c r="MU1115" s="131"/>
      <c r="MV1115" s="131"/>
      <c r="MW1115" s="131"/>
      <c r="MX1115" s="131"/>
      <c r="MY1115" s="131"/>
      <c r="MZ1115" s="131"/>
      <c r="NA1115" s="131"/>
      <c r="NB1115" s="131"/>
      <c r="NC1115" s="131"/>
      <c r="ND1115" s="131"/>
      <c r="NE1115" s="131"/>
      <c r="NF1115" s="131"/>
      <c r="NG1115" s="131"/>
      <c r="NH1115" s="131"/>
      <c r="NI1115" s="131"/>
      <c r="NJ1115" s="131"/>
      <c r="NK1115" s="131"/>
      <c r="NL1115" s="131"/>
      <c r="NM1115" s="131"/>
      <c r="NN1115" s="131"/>
      <c r="NO1115" s="131"/>
      <c r="NP1115" s="131"/>
      <c r="NQ1115" s="131"/>
      <c r="NR1115" s="131"/>
      <c r="NS1115" s="131"/>
      <c r="NT1115" s="131"/>
      <c r="NU1115" s="131"/>
      <c r="NV1115" s="131"/>
      <c r="NW1115" s="131"/>
      <c r="NX1115" s="131"/>
      <c r="NY1115" s="131"/>
      <c r="NZ1115" s="131"/>
      <c r="OA1115" s="131"/>
      <c r="OB1115" s="131"/>
      <c r="OC1115" s="131"/>
      <c r="OD1115" s="131"/>
      <c r="OE1115" s="131"/>
      <c r="OF1115" s="131"/>
      <c r="OG1115" s="131"/>
      <c r="OH1115" s="131"/>
      <c r="OI1115" s="131"/>
      <c r="OJ1115" s="131"/>
      <c r="OK1115" s="131"/>
      <c r="OL1115" s="131"/>
      <c r="OM1115" s="131"/>
      <c r="ON1115" s="131"/>
      <c r="OO1115" s="131"/>
      <c r="OP1115" s="131"/>
      <c r="OQ1115" s="131"/>
      <c r="OR1115" s="131"/>
      <c r="OS1115" s="131"/>
      <c r="OT1115" s="131"/>
      <c r="OU1115" s="131"/>
      <c r="OV1115" s="131"/>
      <c r="OW1115" s="131"/>
      <c r="OX1115" s="131"/>
      <c r="OY1115" s="131"/>
      <c r="OZ1115" s="131"/>
      <c r="PA1115" s="131"/>
      <c r="PB1115" s="131"/>
      <c r="PC1115" s="131"/>
      <c r="PD1115" s="131"/>
      <c r="PE1115" s="131"/>
      <c r="PF1115" s="131"/>
      <c r="PG1115" s="131"/>
      <c r="PH1115" s="131"/>
      <c r="PI1115" s="131"/>
      <c r="PJ1115" s="131"/>
      <c r="PK1115" s="131"/>
      <c r="PL1115" s="131"/>
      <c r="PM1115" s="131"/>
      <c r="PN1115" s="131"/>
      <c r="PO1115" s="131"/>
      <c r="PP1115" s="131"/>
      <c r="PQ1115" s="131"/>
      <c r="PR1115" s="131"/>
      <c r="PS1115" s="131"/>
      <c r="PT1115" s="131"/>
      <c r="PU1115" s="131"/>
      <c r="PV1115" s="131"/>
      <c r="PW1115" s="131"/>
      <c r="PX1115" s="131"/>
      <c r="PY1115" s="131"/>
      <c r="PZ1115" s="131"/>
      <c r="QA1115" s="131"/>
      <c r="QB1115" s="131"/>
      <c r="QC1115" s="131"/>
      <c r="QD1115" s="131"/>
      <c r="QE1115" s="131"/>
      <c r="QF1115" s="131"/>
      <c r="QG1115" s="131"/>
      <c r="QH1115" s="131"/>
      <c r="QI1115" s="131"/>
      <c r="QJ1115" s="131"/>
      <c r="QK1115" s="131"/>
      <c r="QL1115" s="131"/>
      <c r="QM1115" s="131"/>
      <c r="QN1115" s="131"/>
      <c r="QO1115" s="131"/>
      <c r="QP1115" s="131"/>
      <c r="QQ1115" s="131"/>
      <c r="QR1115" s="131"/>
      <c r="QS1115" s="131"/>
      <c r="QT1115" s="131"/>
      <c r="QU1115" s="131"/>
      <c r="QV1115" s="131"/>
      <c r="QW1115" s="131"/>
      <c r="QX1115" s="131"/>
      <c r="QY1115" s="131"/>
      <c r="QZ1115" s="131"/>
      <c r="RA1115" s="131"/>
      <c r="RB1115" s="131"/>
      <c r="RC1115" s="131"/>
      <c r="RD1115" s="131"/>
      <c r="RE1115" s="131"/>
      <c r="RF1115" s="131"/>
      <c r="RG1115" s="131"/>
      <c r="RH1115" s="131"/>
      <c r="RI1115" s="131"/>
      <c r="RJ1115" s="131"/>
      <c r="RK1115" s="131"/>
      <c r="RL1115" s="131"/>
      <c r="RM1115" s="131"/>
      <c r="RN1115" s="131"/>
      <c r="RO1115" s="131"/>
      <c r="RP1115" s="131"/>
      <c r="RQ1115" s="131"/>
      <c r="RR1115" s="131"/>
      <c r="RS1115" s="131"/>
      <c r="RT1115" s="131"/>
      <c r="RU1115" s="131"/>
      <c r="RV1115" s="131"/>
      <c r="RW1115" s="131"/>
      <c r="RX1115" s="131"/>
      <c r="RY1115" s="131"/>
      <c r="RZ1115" s="131"/>
      <c r="SA1115" s="131"/>
      <c r="SB1115" s="131"/>
      <c r="SC1115" s="131"/>
      <c r="SD1115" s="131"/>
      <c r="SE1115" s="131"/>
      <c r="SF1115" s="131"/>
      <c r="SG1115" s="131"/>
      <c r="SH1115" s="131"/>
      <c r="SI1115" s="131"/>
      <c r="SJ1115" s="131"/>
      <c r="SK1115" s="131"/>
      <c r="SL1115" s="131"/>
      <c r="SM1115" s="131"/>
      <c r="SN1115" s="131"/>
      <c r="SO1115" s="131"/>
      <c r="SP1115" s="131"/>
      <c r="SQ1115" s="131"/>
      <c r="SR1115" s="131"/>
      <c r="SS1115" s="131"/>
      <c r="ST1115" s="131"/>
      <c r="SU1115" s="131"/>
      <c r="SV1115" s="131"/>
      <c r="SW1115" s="131"/>
      <c r="SX1115" s="131"/>
      <c r="SY1115" s="131"/>
      <c r="SZ1115" s="131"/>
      <c r="TA1115" s="131"/>
      <c r="TB1115" s="131"/>
      <c r="TC1115" s="131"/>
      <c r="TD1115" s="131"/>
      <c r="TE1115" s="131"/>
      <c r="TF1115" s="131"/>
      <c r="TG1115" s="131"/>
      <c r="TH1115" s="131"/>
      <c r="TI1115" s="131"/>
      <c r="TJ1115" s="131"/>
      <c r="TK1115" s="131"/>
      <c r="TL1115" s="131"/>
      <c r="TM1115" s="131"/>
      <c r="TN1115" s="131"/>
      <c r="TO1115" s="131"/>
      <c r="TP1115" s="131"/>
      <c r="TQ1115" s="131"/>
      <c r="TR1115" s="131"/>
      <c r="TS1115" s="131"/>
      <c r="TT1115" s="131"/>
      <c r="TU1115" s="131"/>
      <c r="TV1115" s="131"/>
      <c r="TW1115" s="131"/>
      <c r="TX1115" s="131"/>
      <c r="TY1115" s="131"/>
      <c r="TZ1115" s="131"/>
      <c r="UA1115" s="131"/>
      <c r="UB1115" s="131"/>
      <c r="UC1115" s="131"/>
      <c r="UD1115" s="131"/>
      <c r="UE1115" s="131"/>
      <c r="UF1115" s="131"/>
      <c r="UG1115" s="131"/>
      <c r="UH1115" s="131"/>
      <c r="UI1115" s="131"/>
      <c r="UJ1115" s="131"/>
      <c r="UK1115" s="131"/>
      <c r="UL1115" s="131"/>
      <c r="UM1115" s="131"/>
      <c r="UN1115" s="131"/>
      <c r="UO1115" s="131"/>
      <c r="UP1115" s="131"/>
      <c r="UQ1115" s="131"/>
      <c r="UR1115" s="131"/>
      <c r="US1115" s="131"/>
      <c r="UT1115" s="131"/>
      <c r="UU1115" s="131"/>
      <c r="UV1115" s="131"/>
      <c r="UW1115" s="131"/>
      <c r="UX1115" s="131"/>
      <c r="UY1115" s="131"/>
      <c r="UZ1115" s="131"/>
      <c r="VA1115" s="131"/>
      <c r="VB1115" s="131"/>
      <c r="VC1115" s="131"/>
      <c r="VD1115" s="131"/>
      <c r="VE1115" s="131"/>
      <c r="VF1115" s="131"/>
      <c r="VG1115" s="131"/>
      <c r="VH1115" s="131"/>
      <c r="VI1115" s="131"/>
      <c r="VJ1115" s="131"/>
      <c r="VK1115" s="131"/>
      <c r="VL1115" s="131"/>
      <c r="VM1115" s="131"/>
      <c r="VN1115" s="131"/>
      <c r="VO1115" s="131"/>
      <c r="VP1115" s="131"/>
      <c r="VQ1115" s="131"/>
      <c r="VR1115" s="131"/>
      <c r="VS1115" s="131"/>
      <c r="VT1115" s="131"/>
      <c r="VU1115" s="131"/>
      <c r="VV1115" s="131"/>
      <c r="VW1115" s="131"/>
      <c r="VX1115" s="131"/>
      <c r="VY1115" s="131"/>
      <c r="VZ1115" s="131"/>
      <c r="WA1115" s="131"/>
      <c r="WB1115" s="131"/>
      <c r="WC1115" s="131"/>
      <c r="WD1115" s="131"/>
      <c r="WE1115" s="131"/>
      <c r="WF1115" s="131"/>
      <c r="WG1115" s="131"/>
      <c r="WH1115" s="131"/>
      <c r="WI1115" s="131"/>
      <c r="WJ1115" s="131"/>
      <c r="WK1115" s="131"/>
      <c r="WL1115" s="131"/>
      <c r="WM1115" s="131"/>
      <c r="WN1115" s="131"/>
      <c r="WO1115" s="131"/>
      <c r="WP1115" s="131"/>
      <c r="WQ1115" s="131"/>
      <c r="WR1115" s="131"/>
      <c r="WS1115" s="131"/>
      <c r="WT1115" s="131"/>
      <c r="WU1115" s="131"/>
      <c r="WV1115" s="131"/>
      <c r="WW1115" s="131"/>
      <c r="WX1115" s="131"/>
      <c r="WY1115" s="131"/>
      <c r="WZ1115" s="131"/>
      <c r="XA1115" s="131"/>
      <c r="XB1115" s="131"/>
      <c r="XC1115" s="131"/>
      <c r="XD1115" s="131"/>
      <c r="XE1115" s="131"/>
      <c r="XF1115" s="131"/>
      <c r="XG1115" s="131"/>
      <c r="XH1115" s="131"/>
      <c r="XI1115" s="131"/>
      <c r="XJ1115" s="131"/>
      <c r="XK1115" s="131"/>
      <c r="XL1115" s="131"/>
      <c r="XM1115" s="131"/>
      <c r="XN1115" s="131"/>
      <c r="XO1115" s="131"/>
      <c r="XP1115" s="131"/>
      <c r="XQ1115" s="131"/>
      <c r="XR1115" s="131"/>
      <c r="XS1115" s="131"/>
      <c r="XT1115" s="131"/>
      <c r="XU1115" s="131"/>
      <c r="XV1115" s="131"/>
      <c r="XW1115" s="131"/>
      <c r="XX1115" s="131"/>
      <c r="XY1115" s="131"/>
      <c r="XZ1115" s="131"/>
      <c r="YA1115" s="131"/>
      <c r="YB1115" s="131"/>
      <c r="YC1115" s="131"/>
      <c r="YD1115" s="131"/>
      <c r="YE1115" s="131"/>
      <c r="YF1115" s="131"/>
      <c r="YG1115" s="131"/>
      <c r="YH1115" s="131"/>
      <c r="YI1115" s="131"/>
      <c r="YJ1115" s="131"/>
      <c r="YK1115" s="131"/>
      <c r="YL1115" s="131"/>
      <c r="YM1115" s="131"/>
      <c r="YN1115" s="131"/>
      <c r="YO1115" s="131"/>
      <c r="YP1115" s="131"/>
      <c r="YQ1115" s="131"/>
      <c r="YR1115" s="131"/>
      <c r="YS1115" s="131"/>
      <c r="YT1115" s="131"/>
      <c r="YU1115" s="131"/>
      <c r="YV1115" s="131"/>
      <c r="YW1115" s="131"/>
      <c r="YX1115" s="131"/>
      <c r="YY1115" s="131"/>
      <c r="YZ1115" s="131"/>
      <c r="ZA1115" s="131"/>
      <c r="ZB1115" s="131"/>
      <c r="ZC1115" s="131"/>
      <c r="ZD1115" s="131"/>
      <c r="ZE1115" s="131"/>
      <c r="ZF1115" s="131"/>
      <c r="ZG1115" s="131"/>
      <c r="ZH1115" s="131"/>
      <c r="ZI1115" s="131"/>
      <c r="ZJ1115" s="131"/>
      <c r="ZK1115" s="131"/>
      <c r="ZL1115" s="131"/>
      <c r="ZM1115" s="131"/>
      <c r="ZN1115" s="131"/>
      <c r="ZO1115" s="131"/>
      <c r="ZP1115" s="131"/>
      <c r="ZQ1115" s="131"/>
      <c r="ZR1115" s="131"/>
      <c r="ZS1115" s="131"/>
      <c r="ZT1115" s="131"/>
      <c r="ZU1115" s="131"/>
      <c r="ZV1115" s="131"/>
      <c r="ZW1115" s="131"/>
      <c r="ZX1115" s="131"/>
      <c r="ZY1115" s="131"/>
      <c r="ZZ1115" s="131"/>
      <c r="AAA1115" s="131"/>
      <c r="AAB1115" s="131"/>
      <c r="AAC1115" s="131"/>
      <c r="AAD1115" s="131"/>
      <c r="AAE1115" s="131"/>
      <c r="AAF1115" s="131"/>
      <c r="AAG1115" s="131"/>
      <c r="AAH1115" s="131"/>
      <c r="AAI1115" s="131"/>
      <c r="AAJ1115" s="131"/>
      <c r="AAK1115" s="131"/>
      <c r="AAL1115" s="131"/>
      <c r="AAM1115" s="131"/>
      <c r="AAN1115" s="131"/>
      <c r="AAO1115" s="131"/>
      <c r="AAP1115" s="131"/>
      <c r="AAQ1115" s="131"/>
      <c r="AAR1115" s="131"/>
      <c r="AAS1115" s="131"/>
      <c r="AAT1115" s="131"/>
      <c r="AAU1115" s="131"/>
      <c r="AAV1115" s="131"/>
      <c r="AAW1115" s="131"/>
      <c r="AAX1115" s="131"/>
      <c r="AAY1115" s="131"/>
      <c r="AAZ1115" s="131"/>
      <c r="ABA1115" s="131"/>
      <c r="ABB1115" s="131"/>
      <c r="ABC1115" s="131"/>
      <c r="ABD1115" s="131"/>
      <c r="ABE1115" s="131"/>
      <c r="ABF1115" s="131"/>
      <c r="ABG1115" s="131"/>
      <c r="ABH1115" s="131"/>
      <c r="ABI1115" s="131"/>
      <c r="ABJ1115" s="131"/>
      <c r="ABK1115" s="131"/>
      <c r="ABL1115" s="131"/>
      <c r="ABM1115" s="131"/>
      <c r="ABN1115" s="131"/>
      <c r="ABO1115" s="131"/>
      <c r="ABP1115" s="131"/>
      <c r="ABQ1115" s="131"/>
      <c r="ABR1115" s="131"/>
      <c r="ABS1115" s="131"/>
      <c r="ABT1115" s="131"/>
      <c r="ABU1115" s="131"/>
      <c r="ABV1115" s="131"/>
      <c r="ABW1115" s="131"/>
      <c r="ABX1115" s="131"/>
      <c r="ABY1115" s="131"/>
      <c r="ABZ1115" s="131"/>
      <c r="ACA1115" s="131"/>
      <c r="ACB1115" s="131"/>
      <c r="ACC1115" s="131"/>
      <c r="ACD1115" s="131"/>
      <c r="ACE1115" s="131"/>
      <c r="ACF1115" s="131"/>
      <c r="ACG1115" s="131"/>
      <c r="ACH1115" s="131"/>
      <c r="ACI1115" s="131"/>
      <c r="ACJ1115" s="131"/>
      <c r="ACK1115" s="131"/>
      <c r="ACL1115" s="131"/>
      <c r="ACM1115" s="131"/>
      <c r="ACN1115" s="131"/>
      <c r="ACO1115" s="131"/>
      <c r="ACP1115" s="131"/>
      <c r="ACQ1115" s="131"/>
      <c r="ACR1115" s="131"/>
      <c r="ACS1115" s="131"/>
      <c r="ACT1115" s="131"/>
      <c r="ACU1115" s="131"/>
      <c r="ACV1115" s="131"/>
      <c r="ACW1115" s="131"/>
      <c r="ACX1115" s="131"/>
      <c r="ACY1115" s="131"/>
      <c r="ACZ1115" s="131"/>
      <c r="ADA1115" s="131"/>
      <c r="ADB1115" s="131"/>
      <c r="ADC1115" s="131"/>
      <c r="ADD1115" s="131"/>
      <c r="ADE1115" s="131"/>
      <c r="ADF1115" s="131"/>
      <c r="ADG1115" s="131"/>
      <c r="ADH1115" s="131"/>
      <c r="ADI1115" s="131"/>
      <c r="ADJ1115" s="131"/>
      <c r="ADK1115" s="131"/>
      <c r="ADL1115" s="131"/>
      <c r="ADM1115" s="131"/>
      <c r="ADN1115" s="131"/>
      <c r="ADO1115" s="131"/>
      <c r="ADP1115" s="131"/>
      <c r="ADQ1115" s="131"/>
      <c r="ADR1115" s="131"/>
      <c r="ADS1115" s="131"/>
      <c r="ADT1115" s="131"/>
      <c r="ADU1115" s="131"/>
      <c r="ADV1115" s="131"/>
      <c r="ADW1115" s="131"/>
      <c r="ADX1115" s="131"/>
      <c r="ADY1115" s="131"/>
      <c r="ADZ1115" s="131"/>
      <c r="AEA1115" s="131"/>
      <c r="AEB1115" s="131"/>
      <c r="AEC1115" s="131"/>
      <c r="AED1115" s="131"/>
      <c r="AEE1115" s="131"/>
      <c r="AEF1115" s="131"/>
      <c r="AEG1115" s="131"/>
      <c r="AEH1115" s="131"/>
      <c r="AEI1115" s="131"/>
      <c r="AEJ1115" s="131"/>
      <c r="AEK1115" s="131"/>
      <c r="AEL1115" s="131"/>
      <c r="AEM1115" s="131"/>
      <c r="AEN1115" s="131"/>
      <c r="AEO1115" s="131"/>
      <c r="AEP1115" s="131"/>
      <c r="AEQ1115" s="131"/>
      <c r="AER1115" s="131"/>
      <c r="AES1115" s="131"/>
      <c r="AET1115" s="131"/>
      <c r="AEU1115" s="131"/>
      <c r="AEV1115" s="131"/>
      <c r="AEW1115" s="131"/>
      <c r="AEX1115" s="131"/>
      <c r="AEY1115" s="131"/>
      <c r="AEZ1115" s="131"/>
      <c r="AFA1115" s="131"/>
      <c r="AFB1115" s="131"/>
      <c r="AFC1115" s="131"/>
      <c r="AFD1115" s="131"/>
      <c r="AFE1115" s="131"/>
      <c r="AFF1115" s="131"/>
      <c r="AFG1115" s="131"/>
      <c r="AFH1115" s="131"/>
      <c r="AFI1115" s="131"/>
      <c r="AFJ1115" s="131"/>
      <c r="AFK1115" s="131"/>
      <c r="AFL1115" s="131"/>
      <c r="AFM1115" s="131"/>
      <c r="AFN1115" s="131"/>
      <c r="AFO1115" s="131"/>
      <c r="AFP1115" s="131"/>
      <c r="AFQ1115" s="131"/>
      <c r="AFR1115" s="131"/>
      <c r="AFS1115" s="131"/>
      <c r="AFT1115" s="131"/>
      <c r="AFU1115" s="131"/>
      <c r="AFV1115" s="131"/>
      <c r="AFW1115" s="131"/>
      <c r="AFX1115" s="131"/>
      <c r="AFY1115" s="131"/>
      <c r="AFZ1115" s="131"/>
      <c r="AGA1115" s="131"/>
      <c r="AGB1115" s="131"/>
      <c r="AGC1115" s="131"/>
      <c r="AGD1115" s="131"/>
      <c r="AGE1115" s="131"/>
      <c r="AGF1115" s="131"/>
      <c r="AGG1115" s="131"/>
      <c r="AGH1115" s="131"/>
      <c r="AGI1115" s="131"/>
      <c r="AGJ1115" s="131"/>
      <c r="AGK1115" s="131"/>
      <c r="AGL1115" s="131"/>
      <c r="AGM1115" s="131"/>
      <c r="AGN1115" s="131"/>
      <c r="AGO1115" s="131"/>
      <c r="AGP1115" s="131"/>
      <c r="AGQ1115" s="131"/>
      <c r="AGR1115" s="131"/>
      <c r="AGS1115" s="131"/>
      <c r="AGT1115" s="131"/>
      <c r="AGU1115" s="131"/>
      <c r="AGV1115" s="131"/>
      <c r="AGW1115" s="131"/>
      <c r="AGX1115" s="131"/>
      <c r="AGY1115" s="131"/>
      <c r="AGZ1115" s="131"/>
      <c r="AHA1115" s="131"/>
      <c r="AHB1115" s="131"/>
      <c r="AHC1115" s="131"/>
      <c r="AHD1115" s="131"/>
      <c r="AHE1115" s="131"/>
      <c r="AHF1115" s="131"/>
      <c r="AHG1115" s="131"/>
      <c r="AHH1115" s="131"/>
      <c r="AHI1115" s="131"/>
      <c r="AHJ1115" s="131"/>
      <c r="AHK1115" s="131"/>
      <c r="AHL1115" s="131"/>
      <c r="AHM1115" s="131"/>
      <c r="AHN1115" s="131"/>
      <c r="AHO1115" s="131"/>
      <c r="AHP1115" s="131"/>
      <c r="AHQ1115" s="131"/>
      <c r="AHR1115" s="131"/>
      <c r="AHS1115" s="131"/>
      <c r="AHT1115" s="131"/>
      <c r="AHU1115" s="131"/>
      <c r="AHV1115" s="131"/>
      <c r="AHW1115" s="131"/>
      <c r="AHX1115" s="131"/>
      <c r="AHY1115" s="131"/>
      <c r="AHZ1115" s="131"/>
      <c r="AIA1115" s="131"/>
      <c r="AIB1115" s="131"/>
      <c r="AIC1115" s="131"/>
      <c r="AID1115" s="131"/>
      <c r="AIE1115" s="131"/>
      <c r="AIF1115" s="131"/>
      <c r="AIG1115" s="131"/>
      <c r="AIH1115" s="131"/>
      <c r="AII1115" s="131"/>
      <c r="AIJ1115" s="131"/>
      <c r="AIK1115" s="131"/>
      <c r="AIL1115" s="131"/>
      <c r="AIM1115" s="131"/>
      <c r="AIN1115" s="131"/>
      <c r="AIO1115" s="131"/>
      <c r="AIP1115" s="131"/>
      <c r="AIQ1115" s="131"/>
      <c r="AIR1115" s="131"/>
      <c r="AIS1115" s="131"/>
      <c r="AIT1115" s="131"/>
      <c r="AIU1115" s="131"/>
      <c r="AIV1115" s="131"/>
      <c r="AIW1115" s="131"/>
      <c r="AIX1115" s="131"/>
      <c r="AIY1115" s="131"/>
      <c r="AIZ1115" s="131"/>
      <c r="AJA1115" s="131"/>
      <c r="AJB1115" s="131"/>
      <c r="AJC1115" s="131"/>
      <c r="AJD1115" s="131"/>
      <c r="AJE1115" s="131"/>
      <c r="AJF1115" s="131"/>
      <c r="AJG1115" s="131"/>
      <c r="AJH1115" s="131"/>
      <c r="AJI1115" s="131"/>
      <c r="AJJ1115" s="131"/>
      <c r="AJK1115" s="131"/>
      <c r="AJL1115" s="131"/>
      <c r="AJM1115" s="131"/>
      <c r="AJN1115" s="131"/>
      <c r="AJO1115" s="131"/>
      <c r="AJP1115" s="131"/>
      <c r="AJQ1115" s="131"/>
      <c r="AJR1115" s="131"/>
      <c r="AJS1115" s="131"/>
      <c r="AJT1115" s="131"/>
      <c r="AJU1115" s="131"/>
      <c r="AJV1115" s="131"/>
      <c r="AJW1115" s="131"/>
      <c r="AJX1115" s="131"/>
      <c r="AJY1115" s="131"/>
      <c r="AJZ1115" s="131"/>
      <c r="AKA1115" s="131"/>
      <c r="AKB1115" s="131"/>
      <c r="AKC1115" s="131"/>
      <c r="AKD1115" s="131"/>
      <c r="AKE1115" s="131"/>
      <c r="AKF1115" s="131"/>
      <c r="AKG1115" s="131"/>
      <c r="AKH1115" s="131"/>
      <c r="AKI1115" s="131"/>
      <c r="AKJ1115" s="131"/>
      <c r="AKK1115" s="131"/>
      <c r="AKL1115" s="131"/>
      <c r="AKM1115" s="131"/>
      <c r="AKN1115" s="131"/>
      <c r="AKO1115" s="131"/>
      <c r="AKP1115" s="131"/>
      <c r="AKQ1115" s="131"/>
      <c r="AKR1115" s="131"/>
      <c r="AKS1115" s="131"/>
      <c r="AKT1115" s="131"/>
      <c r="AKU1115" s="131"/>
      <c r="AKV1115" s="131"/>
      <c r="AKW1115" s="131"/>
      <c r="AKX1115" s="131"/>
      <c r="AKY1115" s="131"/>
      <c r="AKZ1115" s="131"/>
      <c r="ALA1115" s="131"/>
      <c r="ALB1115" s="131"/>
      <c r="ALC1115" s="131"/>
      <c r="ALD1115" s="131"/>
      <c r="ALE1115" s="131"/>
      <c r="ALF1115" s="131"/>
      <c r="ALG1115" s="131"/>
      <c r="ALH1115" s="131"/>
      <c r="ALI1115" s="131"/>
      <c r="ALJ1115" s="131"/>
      <c r="ALK1115" s="131"/>
      <c r="ALL1115" s="131"/>
      <c r="ALM1115" s="131"/>
      <c r="ALN1115" s="131"/>
    </row>
    <row r="1116" spans="1:1002" s="508" customFormat="1" x14ac:dyDescent="0.25">
      <c r="A1116" s="502"/>
      <c r="B1116" s="503"/>
      <c r="C1116" s="504"/>
      <c r="D1116" s="450"/>
      <c r="E1116" s="505"/>
      <c r="F1116" s="505"/>
      <c r="G1116" s="506"/>
      <c r="H1116" s="506"/>
      <c r="I1116" s="507"/>
      <c r="J1116" s="565"/>
      <c r="K1116" s="454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  <c r="EC1116" s="131"/>
      <c r="ED1116" s="131"/>
      <c r="EE1116" s="131"/>
      <c r="EF1116" s="131"/>
      <c r="EG1116" s="131"/>
      <c r="EH1116" s="131"/>
      <c r="EI1116" s="131"/>
      <c r="EJ1116" s="131"/>
      <c r="EK1116" s="131"/>
      <c r="EL1116" s="131"/>
      <c r="EM1116" s="131"/>
      <c r="EN1116" s="131"/>
      <c r="EO1116" s="131"/>
      <c r="EP1116" s="131"/>
      <c r="EQ1116" s="131"/>
      <c r="ER1116" s="131"/>
      <c r="ES1116" s="131"/>
      <c r="ET1116" s="131"/>
      <c r="EU1116" s="131"/>
      <c r="EV1116" s="131"/>
      <c r="EW1116" s="131"/>
      <c r="EX1116" s="131"/>
      <c r="EY1116" s="131"/>
      <c r="EZ1116" s="131"/>
      <c r="FA1116" s="131"/>
      <c r="FB1116" s="131"/>
      <c r="FC1116" s="131"/>
      <c r="FD1116" s="131"/>
      <c r="FE1116" s="131"/>
      <c r="FF1116" s="131"/>
      <c r="FG1116" s="131"/>
      <c r="FH1116" s="131"/>
      <c r="FI1116" s="131"/>
      <c r="FJ1116" s="131"/>
      <c r="FK1116" s="131"/>
      <c r="FL1116" s="131"/>
      <c r="FM1116" s="131"/>
      <c r="FN1116" s="131"/>
      <c r="FO1116" s="131"/>
      <c r="FP1116" s="131"/>
      <c r="FQ1116" s="131"/>
      <c r="FR1116" s="131"/>
      <c r="FS1116" s="131"/>
      <c r="FT1116" s="131"/>
      <c r="FU1116" s="131"/>
      <c r="FV1116" s="131"/>
      <c r="FW1116" s="131"/>
      <c r="FX1116" s="131"/>
      <c r="FY1116" s="131"/>
      <c r="FZ1116" s="131"/>
      <c r="GA1116" s="131"/>
      <c r="GB1116" s="131"/>
      <c r="GC1116" s="131"/>
      <c r="GD1116" s="131"/>
      <c r="GE1116" s="131"/>
      <c r="GF1116" s="131"/>
      <c r="GG1116" s="131"/>
      <c r="GH1116" s="131"/>
      <c r="GI1116" s="131"/>
      <c r="GJ1116" s="131"/>
      <c r="GK1116" s="131"/>
      <c r="GL1116" s="131"/>
      <c r="GM1116" s="131"/>
      <c r="GN1116" s="131"/>
      <c r="GO1116" s="131"/>
      <c r="GP1116" s="131"/>
      <c r="GQ1116" s="131"/>
      <c r="GR1116" s="131"/>
      <c r="GS1116" s="131"/>
      <c r="GT1116" s="131"/>
      <c r="GU1116" s="131"/>
      <c r="GV1116" s="131"/>
      <c r="GW1116" s="131"/>
      <c r="GX1116" s="131"/>
      <c r="GY1116" s="131"/>
      <c r="GZ1116" s="131"/>
      <c r="HA1116" s="131"/>
      <c r="HB1116" s="131"/>
      <c r="HC1116" s="131"/>
      <c r="HD1116" s="131"/>
      <c r="HE1116" s="131"/>
      <c r="HF1116" s="131"/>
      <c r="HG1116" s="131"/>
      <c r="HH1116" s="131"/>
      <c r="HI1116" s="131"/>
      <c r="HJ1116" s="131"/>
      <c r="HK1116" s="131"/>
      <c r="HL1116" s="131"/>
      <c r="HM1116" s="131"/>
      <c r="HN1116" s="131"/>
      <c r="HO1116" s="131"/>
      <c r="HP1116" s="131"/>
      <c r="HQ1116" s="131"/>
      <c r="HR1116" s="131"/>
      <c r="HS1116" s="131"/>
      <c r="HT1116" s="131"/>
      <c r="HU1116" s="131"/>
      <c r="HV1116" s="131"/>
      <c r="HW1116" s="131"/>
      <c r="HX1116" s="131"/>
      <c r="HY1116" s="131"/>
      <c r="HZ1116" s="131"/>
      <c r="IA1116" s="131"/>
      <c r="IB1116" s="131"/>
      <c r="IC1116" s="131"/>
      <c r="ID1116" s="131"/>
      <c r="IE1116" s="131"/>
      <c r="IF1116" s="131"/>
      <c r="IG1116" s="131"/>
      <c r="IH1116" s="131"/>
      <c r="II1116" s="131"/>
      <c r="IJ1116" s="131"/>
      <c r="IK1116" s="131"/>
      <c r="IL1116" s="131"/>
      <c r="IM1116" s="131"/>
      <c r="IN1116" s="131"/>
      <c r="IO1116" s="131"/>
      <c r="IP1116" s="131"/>
      <c r="IQ1116" s="131"/>
      <c r="IR1116" s="131"/>
      <c r="IS1116" s="131"/>
      <c r="IT1116" s="131"/>
      <c r="IU1116" s="131"/>
      <c r="IV1116" s="131"/>
      <c r="IW1116" s="131"/>
      <c r="IX1116" s="131"/>
      <c r="IY1116" s="131"/>
      <c r="IZ1116" s="131"/>
      <c r="JA1116" s="131"/>
      <c r="JB1116" s="131"/>
      <c r="JC1116" s="131"/>
      <c r="JD1116" s="131"/>
      <c r="JE1116" s="131"/>
      <c r="JF1116" s="131"/>
      <c r="JG1116" s="131"/>
      <c r="JH1116" s="131"/>
      <c r="JI1116" s="131"/>
      <c r="JJ1116" s="131"/>
      <c r="JK1116" s="131"/>
      <c r="JL1116" s="131"/>
      <c r="JM1116" s="131"/>
      <c r="JN1116" s="131"/>
      <c r="JO1116" s="131"/>
      <c r="JP1116" s="131"/>
      <c r="JQ1116" s="131"/>
      <c r="JR1116" s="131"/>
      <c r="JS1116" s="131"/>
      <c r="JT1116" s="131"/>
      <c r="JU1116" s="131"/>
      <c r="JV1116" s="131"/>
      <c r="JW1116" s="131"/>
      <c r="JX1116" s="131"/>
      <c r="JY1116" s="131"/>
      <c r="JZ1116" s="131"/>
      <c r="KA1116" s="131"/>
      <c r="KB1116" s="131"/>
      <c r="KC1116" s="131"/>
      <c r="KD1116" s="131"/>
      <c r="KE1116" s="131"/>
      <c r="KF1116" s="131"/>
      <c r="KG1116" s="131"/>
      <c r="KH1116" s="131"/>
      <c r="KI1116" s="131"/>
      <c r="KJ1116" s="131"/>
      <c r="KK1116" s="131"/>
      <c r="KL1116" s="131"/>
      <c r="KM1116" s="131"/>
      <c r="KN1116" s="131"/>
      <c r="KO1116" s="131"/>
      <c r="KP1116" s="131"/>
      <c r="KQ1116" s="131"/>
      <c r="KR1116" s="131"/>
      <c r="KS1116" s="131"/>
      <c r="KT1116" s="131"/>
      <c r="KU1116" s="131"/>
      <c r="KV1116" s="131"/>
      <c r="KW1116" s="131"/>
      <c r="KX1116" s="131"/>
      <c r="KY1116" s="131"/>
      <c r="KZ1116" s="131"/>
      <c r="LA1116" s="131"/>
      <c r="LB1116" s="131"/>
      <c r="LC1116" s="131"/>
      <c r="LD1116" s="131"/>
      <c r="LE1116" s="131"/>
      <c r="LF1116" s="131"/>
      <c r="LG1116" s="131"/>
      <c r="LH1116" s="131"/>
      <c r="LI1116" s="131"/>
      <c r="LJ1116" s="131"/>
      <c r="LK1116" s="131"/>
      <c r="LL1116" s="131"/>
      <c r="LM1116" s="131"/>
      <c r="LN1116" s="131"/>
      <c r="LO1116" s="131"/>
      <c r="LP1116" s="131"/>
      <c r="LQ1116" s="131"/>
      <c r="LR1116" s="131"/>
      <c r="LS1116" s="131"/>
      <c r="LT1116" s="131"/>
      <c r="LU1116" s="131"/>
      <c r="LV1116" s="131"/>
      <c r="LW1116" s="131"/>
      <c r="LX1116" s="131"/>
      <c r="LY1116" s="131"/>
      <c r="LZ1116" s="131"/>
      <c r="MA1116" s="131"/>
      <c r="MB1116" s="131"/>
      <c r="MC1116" s="131"/>
      <c r="MD1116" s="131"/>
      <c r="ME1116" s="131"/>
      <c r="MF1116" s="131"/>
      <c r="MG1116" s="131"/>
      <c r="MH1116" s="131"/>
      <c r="MI1116" s="131"/>
      <c r="MJ1116" s="131"/>
      <c r="MK1116" s="131"/>
      <c r="ML1116" s="131"/>
      <c r="MM1116" s="131"/>
      <c r="MN1116" s="131"/>
      <c r="MO1116" s="131"/>
      <c r="MP1116" s="131"/>
      <c r="MQ1116" s="131"/>
      <c r="MR1116" s="131"/>
      <c r="MS1116" s="131"/>
      <c r="MT1116" s="131"/>
      <c r="MU1116" s="131"/>
      <c r="MV1116" s="131"/>
      <c r="MW1116" s="131"/>
      <c r="MX1116" s="131"/>
      <c r="MY1116" s="131"/>
      <c r="MZ1116" s="131"/>
      <c r="NA1116" s="131"/>
      <c r="NB1116" s="131"/>
      <c r="NC1116" s="131"/>
      <c r="ND1116" s="131"/>
      <c r="NE1116" s="131"/>
      <c r="NF1116" s="131"/>
      <c r="NG1116" s="131"/>
      <c r="NH1116" s="131"/>
      <c r="NI1116" s="131"/>
      <c r="NJ1116" s="131"/>
      <c r="NK1116" s="131"/>
      <c r="NL1116" s="131"/>
      <c r="NM1116" s="131"/>
      <c r="NN1116" s="131"/>
      <c r="NO1116" s="131"/>
      <c r="NP1116" s="131"/>
      <c r="NQ1116" s="131"/>
      <c r="NR1116" s="131"/>
      <c r="NS1116" s="131"/>
      <c r="NT1116" s="131"/>
      <c r="NU1116" s="131"/>
      <c r="NV1116" s="131"/>
      <c r="NW1116" s="131"/>
      <c r="NX1116" s="131"/>
      <c r="NY1116" s="131"/>
      <c r="NZ1116" s="131"/>
      <c r="OA1116" s="131"/>
      <c r="OB1116" s="131"/>
      <c r="OC1116" s="131"/>
      <c r="OD1116" s="131"/>
      <c r="OE1116" s="131"/>
      <c r="OF1116" s="131"/>
      <c r="OG1116" s="131"/>
      <c r="OH1116" s="131"/>
      <c r="OI1116" s="131"/>
      <c r="OJ1116" s="131"/>
      <c r="OK1116" s="131"/>
      <c r="OL1116" s="131"/>
      <c r="OM1116" s="131"/>
      <c r="ON1116" s="131"/>
      <c r="OO1116" s="131"/>
      <c r="OP1116" s="131"/>
      <c r="OQ1116" s="131"/>
      <c r="OR1116" s="131"/>
      <c r="OS1116" s="131"/>
      <c r="OT1116" s="131"/>
      <c r="OU1116" s="131"/>
      <c r="OV1116" s="131"/>
      <c r="OW1116" s="131"/>
      <c r="OX1116" s="131"/>
      <c r="OY1116" s="131"/>
      <c r="OZ1116" s="131"/>
      <c r="PA1116" s="131"/>
      <c r="PB1116" s="131"/>
      <c r="PC1116" s="131"/>
      <c r="PD1116" s="131"/>
      <c r="PE1116" s="131"/>
      <c r="PF1116" s="131"/>
      <c r="PG1116" s="131"/>
      <c r="PH1116" s="131"/>
      <c r="PI1116" s="131"/>
      <c r="PJ1116" s="131"/>
      <c r="PK1116" s="131"/>
      <c r="PL1116" s="131"/>
      <c r="PM1116" s="131"/>
      <c r="PN1116" s="131"/>
      <c r="PO1116" s="131"/>
      <c r="PP1116" s="131"/>
      <c r="PQ1116" s="131"/>
      <c r="PR1116" s="131"/>
      <c r="PS1116" s="131"/>
      <c r="PT1116" s="131"/>
      <c r="PU1116" s="131"/>
      <c r="PV1116" s="131"/>
      <c r="PW1116" s="131"/>
      <c r="PX1116" s="131"/>
      <c r="PY1116" s="131"/>
      <c r="PZ1116" s="131"/>
      <c r="QA1116" s="131"/>
      <c r="QB1116" s="131"/>
      <c r="QC1116" s="131"/>
      <c r="QD1116" s="131"/>
      <c r="QE1116" s="131"/>
      <c r="QF1116" s="131"/>
      <c r="QG1116" s="131"/>
      <c r="QH1116" s="131"/>
      <c r="QI1116" s="131"/>
      <c r="QJ1116" s="131"/>
      <c r="QK1116" s="131"/>
      <c r="QL1116" s="131"/>
      <c r="QM1116" s="131"/>
      <c r="QN1116" s="131"/>
      <c r="QO1116" s="131"/>
      <c r="QP1116" s="131"/>
      <c r="QQ1116" s="131"/>
      <c r="QR1116" s="131"/>
      <c r="QS1116" s="131"/>
      <c r="QT1116" s="131"/>
      <c r="QU1116" s="131"/>
      <c r="QV1116" s="131"/>
      <c r="QW1116" s="131"/>
      <c r="QX1116" s="131"/>
      <c r="QY1116" s="131"/>
      <c r="QZ1116" s="131"/>
      <c r="RA1116" s="131"/>
      <c r="RB1116" s="131"/>
      <c r="RC1116" s="131"/>
      <c r="RD1116" s="131"/>
      <c r="RE1116" s="131"/>
      <c r="RF1116" s="131"/>
      <c r="RG1116" s="131"/>
      <c r="RH1116" s="131"/>
      <c r="RI1116" s="131"/>
      <c r="RJ1116" s="131"/>
      <c r="RK1116" s="131"/>
      <c r="RL1116" s="131"/>
      <c r="RM1116" s="131"/>
      <c r="RN1116" s="131"/>
      <c r="RO1116" s="131"/>
      <c r="RP1116" s="131"/>
      <c r="RQ1116" s="131"/>
      <c r="RR1116" s="131"/>
      <c r="RS1116" s="131"/>
      <c r="RT1116" s="131"/>
      <c r="RU1116" s="131"/>
      <c r="RV1116" s="131"/>
      <c r="RW1116" s="131"/>
      <c r="RX1116" s="131"/>
      <c r="RY1116" s="131"/>
      <c r="RZ1116" s="131"/>
      <c r="SA1116" s="131"/>
      <c r="SB1116" s="131"/>
      <c r="SC1116" s="131"/>
      <c r="SD1116" s="131"/>
      <c r="SE1116" s="131"/>
      <c r="SF1116" s="131"/>
      <c r="SG1116" s="131"/>
      <c r="SH1116" s="131"/>
      <c r="SI1116" s="131"/>
      <c r="SJ1116" s="131"/>
      <c r="SK1116" s="131"/>
      <c r="SL1116" s="131"/>
      <c r="SM1116" s="131"/>
      <c r="SN1116" s="131"/>
      <c r="SO1116" s="131"/>
      <c r="SP1116" s="131"/>
      <c r="SQ1116" s="131"/>
      <c r="SR1116" s="131"/>
      <c r="SS1116" s="131"/>
      <c r="ST1116" s="131"/>
      <c r="SU1116" s="131"/>
      <c r="SV1116" s="131"/>
      <c r="SW1116" s="131"/>
      <c r="SX1116" s="131"/>
      <c r="SY1116" s="131"/>
      <c r="SZ1116" s="131"/>
      <c r="TA1116" s="131"/>
      <c r="TB1116" s="131"/>
      <c r="TC1116" s="131"/>
      <c r="TD1116" s="131"/>
      <c r="TE1116" s="131"/>
      <c r="TF1116" s="131"/>
      <c r="TG1116" s="131"/>
      <c r="TH1116" s="131"/>
      <c r="TI1116" s="131"/>
      <c r="TJ1116" s="131"/>
      <c r="TK1116" s="131"/>
      <c r="TL1116" s="131"/>
      <c r="TM1116" s="131"/>
      <c r="TN1116" s="131"/>
      <c r="TO1116" s="131"/>
      <c r="TP1116" s="131"/>
      <c r="TQ1116" s="131"/>
      <c r="TR1116" s="131"/>
      <c r="TS1116" s="131"/>
      <c r="TT1116" s="131"/>
      <c r="TU1116" s="131"/>
      <c r="TV1116" s="131"/>
      <c r="TW1116" s="131"/>
      <c r="TX1116" s="131"/>
      <c r="TY1116" s="131"/>
      <c r="TZ1116" s="131"/>
      <c r="UA1116" s="131"/>
      <c r="UB1116" s="131"/>
      <c r="UC1116" s="131"/>
      <c r="UD1116" s="131"/>
      <c r="UE1116" s="131"/>
      <c r="UF1116" s="131"/>
      <c r="UG1116" s="131"/>
      <c r="UH1116" s="131"/>
      <c r="UI1116" s="131"/>
      <c r="UJ1116" s="131"/>
      <c r="UK1116" s="131"/>
      <c r="UL1116" s="131"/>
      <c r="UM1116" s="131"/>
      <c r="UN1116" s="131"/>
      <c r="UO1116" s="131"/>
      <c r="UP1116" s="131"/>
      <c r="UQ1116" s="131"/>
      <c r="UR1116" s="131"/>
      <c r="US1116" s="131"/>
      <c r="UT1116" s="131"/>
      <c r="UU1116" s="131"/>
      <c r="UV1116" s="131"/>
      <c r="UW1116" s="131"/>
      <c r="UX1116" s="131"/>
      <c r="UY1116" s="131"/>
      <c r="UZ1116" s="131"/>
      <c r="VA1116" s="131"/>
      <c r="VB1116" s="131"/>
      <c r="VC1116" s="131"/>
      <c r="VD1116" s="131"/>
      <c r="VE1116" s="131"/>
      <c r="VF1116" s="131"/>
      <c r="VG1116" s="131"/>
      <c r="VH1116" s="131"/>
      <c r="VI1116" s="131"/>
      <c r="VJ1116" s="131"/>
      <c r="VK1116" s="131"/>
      <c r="VL1116" s="131"/>
      <c r="VM1116" s="131"/>
      <c r="VN1116" s="131"/>
      <c r="VO1116" s="131"/>
      <c r="VP1116" s="131"/>
      <c r="VQ1116" s="131"/>
      <c r="VR1116" s="131"/>
      <c r="VS1116" s="131"/>
      <c r="VT1116" s="131"/>
      <c r="VU1116" s="131"/>
      <c r="VV1116" s="131"/>
      <c r="VW1116" s="131"/>
      <c r="VX1116" s="131"/>
      <c r="VY1116" s="131"/>
      <c r="VZ1116" s="131"/>
      <c r="WA1116" s="131"/>
      <c r="WB1116" s="131"/>
      <c r="WC1116" s="131"/>
      <c r="WD1116" s="131"/>
      <c r="WE1116" s="131"/>
      <c r="WF1116" s="131"/>
      <c r="WG1116" s="131"/>
      <c r="WH1116" s="131"/>
      <c r="WI1116" s="131"/>
      <c r="WJ1116" s="131"/>
      <c r="WK1116" s="131"/>
      <c r="WL1116" s="131"/>
      <c r="WM1116" s="131"/>
      <c r="WN1116" s="131"/>
      <c r="WO1116" s="131"/>
      <c r="WP1116" s="131"/>
      <c r="WQ1116" s="131"/>
      <c r="WR1116" s="131"/>
      <c r="WS1116" s="131"/>
      <c r="WT1116" s="131"/>
      <c r="WU1116" s="131"/>
      <c r="WV1116" s="131"/>
      <c r="WW1116" s="131"/>
      <c r="WX1116" s="131"/>
      <c r="WY1116" s="131"/>
      <c r="WZ1116" s="131"/>
      <c r="XA1116" s="131"/>
      <c r="XB1116" s="131"/>
      <c r="XC1116" s="131"/>
      <c r="XD1116" s="131"/>
      <c r="XE1116" s="131"/>
      <c r="XF1116" s="131"/>
      <c r="XG1116" s="131"/>
      <c r="XH1116" s="131"/>
      <c r="XI1116" s="131"/>
      <c r="XJ1116" s="131"/>
      <c r="XK1116" s="131"/>
      <c r="XL1116" s="131"/>
      <c r="XM1116" s="131"/>
      <c r="XN1116" s="131"/>
      <c r="XO1116" s="131"/>
      <c r="XP1116" s="131"/>
      <c r="XQ1116" s="131"/>
      <c r="XR1116" s="131"/>
      <c r="XS1116" s="131"/>
      <c r="XT1116" s="131"/>
      <c r="XU1116" s="131"/>
      <c r="XV1116" s="131"/>
      <c r="XW1116" s="131"/>
      <c r="XX1116" s="131"/>
      <c r="XY1116" s="131"/>
      <c r="XZ1116" s="131"/>
      <c r="YA1116" s="131"/>
      <c r="YB1116" s="131"/>
      <c r="YC1116" s="131"/>
      <c r="YD1116" s="131"/>
      <c r="YE1116" s="131"/>
      <c r="YF1116" s="131"/>
      <c r="YG1116" s="131"/>
      <c r="YH1116" s="131"/>
      <c r="YI1116" s="131"/>
      <c r="YJ1116" s="131"/>
      <c r="YK1116" s="131"/>
      <c r="YL1116" s="131"/>
      <c r="YM1116" s="131"/>
      <c r="YN1116" s="131"/>
      <c r="YO1116" s="131"/>
      <c r="YP1116" s="131"/>
      <c r="YQ1116" s="131"/>
      <c r="YR1116" s="131"/>
      <c r="YS1116" s="131"/>
      <c r="YT1116" s="131"/>
      <c r="YU1116" s="131"/>
      <c r="YV1116" s="131"/>
      <c r="YW1116" s="131"/>
      <c r="YX1116" s="131"/>
      <c r="YY1116" s="131"/>
      <c r="YZ1116" s="131"/>
      <c r="ZA1116" s="131"/>
      <c r="ZB1116" s="131"/>
      <c r="ZC1116" s="131"/>
      <c r="ZD1116" s="131"/>
      <c r="ZE1116" s="131"/>
      <c r="ZF1116" s="131"/>
      <c r="ZG1116" s="131"/>
      <c r="ZH1116" s="131"/>
      <c r="ZI1116" s="131"/>
      <c r="ZJ1116" s="131"/>
      <c r="ZK1116" s="131"/>
      <c r="ZL1116" s="131"/>
      <c r="ZM1116" s="131"/>
      <c r="ZN1116" s="131"/>
      <c r="ZO1116" s="131"/>
      <c r="ZP1116" s="131"/>
      <c r="ZQ1116" s="131"/>
      <c r="ZR1116" s="131"/>
      <c r="ZS1116" s="131"/>
      <c r="ZT1116" s="131"/>
      <c r="ZU1116" s="131"/>
      <c r="ZV1116" s="131"/>
      <c r="ZW1116" s="131"/>
      <c r="ZX1116" s="131"/>
      <c r="ZY1116" s="131"/>
      <c r="ZZ1116" s="131"/>
      <c r="AAA1116" s="131"/>
      <c r="AAB1116" s="131"/>
      <c r="AAC1116" s="131"/>
      <c r="AAD1116" s="131"/>
      <c r="AAE1116" s="131"/>
      <c r="AAF1116" s="131"/>
      <c r="AAG1116" s="131"/>
      <c r="AAH1116" s="131"/>
      <c r="AAI1116" s="131"/>
      <c r="AAJ1116" s="131"/>
      <c r="AAK1116" s="131"/>
      <c r="AAL1116" s="131"/>
      <c r="AAM1116" s="131"/>
      <c r="AAN1116" s="131"/>
      <c r="AAO1116" s="131"/>
      <c r="AAP1116" s="131"/>
      <c r="AAQ1116" s="131"/>
      <c r="AAR1116" s="131"/>
      <c r="AAS1116" s="131"/>
      <c r="AAT1116" s="131"/>
      <c r="AAU1116" s="131"/>
      <c r="AAV1116" s="131"/>
      <c r="AAW1116" s="131"/>
      <c r="AAX1116" s="131"/>
      <c r="AAY1116" s="131"/>
      <c r="AAZ1116" s="131"/>
      <c r="ABA1116" s="131"/>
      <c r="ABB1116" s="131"/>
      <c r="ABC1116" s="131"/>
      <c r="ABD1116" s="131"/>
      <c r="ABE1116" s="131"/>
      <c r="ABF1116" s="131"/>
      <c r="ABG1116" s="131"/>
      <c r="ABH1116" s="131"/>
      <c r="ABI1116" s="131"/>
      <c r="ABJ1116" s="131"/>
      <c r="ABK1116" s="131"/>
      <c r="ABL1116" s="131"/>
      <c r="ABM1116" s="131"/>
      <c r="ABN1116" s="131"/>
      <c r="ABO1116" s="131"/>
      <c r="ABP1116" s="131"/>
      <c r="ABQ1116" s="131"/>
      <c r="ABR1116" s="131"/>
      <c r="ABS1116" s="131"/>
      <c r="ABT1116" s="131"/>
      <c r="ABU1116" s="131"/>
      <c r="ABV1116" s="131"/>
      <c r="ABW1116" s="131"/>
      <c r="ABX1116" s="131"/>
      <c r="ABY1116" s="131"/>
      <c r="ABZ1116" s="131"/>
      <c r="ACA1116" s="131"/>
      <c r="ACB1116" s="131"/>
      <c r="ACC1116" s="131"/>
      <c r="ACD1116" s="131"/>
      <c r="ACE1116" s="131"/>
      <c r="ACF1116" s="131"/>
      <c r="ACG1116" s="131"/>
      <c r="ACH1116" s="131"/>
      <c r="ACI1116" s="131"/>
      <c r="ACJ1116" s="131"/>
      <c r="ACK1116" s="131"/>
      <c r="ACL1116" s="131"/>
      <c r="ACM1116" s="131"/>
      <c r="ACN1116" s="131"/>
      <c r="ACO1116" s="131"/>
      <c r="ACP1116" s="131"/>
      <c r="ACQ1116" s="131"/>
      <c r="ACR1116" s="131"/>
      <c r="ACS1116" s="131"/>
      <c r="ACT1116" s="131"/>
      <c r="ACU1116" s="131"/>
      <c r="ACV1116" s="131"/>
      <c r="ACW1116" s="131"/>
      <c r="ACX1116" s="131"/>
      <c r="ACY1116" s="131"/>
      <c r="ACZ1116" s="131"/>
      <c r="ADA1116" s="131"/>
      <c r="ADB1116" s="131"/>
      <c r="ADC1116" s="131"/>
      <c r="ADD1116" s="131"/>
      <c r="ADE1116" s="131"/>
      <c r="ADF1116" s="131"/>
      <c r="ADG1116" s="131"/>
      <c r="ADH1116" s="131"/>
      <c r="ADI1116" s="131"/>
      <c r="ADJ1116" s="131"/>
      <c r="ADK1116" s="131"/>
      <c r="ADL1116" s="131"/>
      <c r="ADM1116" s="131"/>
      <c r="ADN1116" s="131"/>
      <c r="ADO1116" s="131"/>
      <c r="ADP1116" s="131"/>
      <c r="ADQ1116" s="131"/>
      <c r="ADR1116" s="131"/>
      <c r="ADS1116" s="131"/>
      <c r="ADT1116" s="131"/>
      <c r="ADU1116" s="131"/>
      <c r="ADV1116" s="131"/>
      <c r="ADW1116" s="131"/>
      <c r="ADX1116" s="131"/>
      <c r="ADY1116" s="131"/>
      <c r="ADZ1116" s="131"/>
      <c r="AEA1116" s="131"/>
      <c r="AEB1116" s="131"/>
      <c r="AEC1116" s="131"/>
      <c r="AED1116" s="131"/>
      <c r="AEE1116" s="131"/>
      <c r="AEF1116" s="131"/>
      <c r="AEG1116" s="131"/>
      <c r="AEH1116" s="131"/>
      <c r="AEI1116" s="131"/>
      <c r="AEJ1116" s="131"/>
      <c r="AEK1116" s="131"/>
      <c r="AEL1116" s="131"/>
      <c r="AEM1116" s="131"/>
      <c r="AEN1116" s="131"/>
      <c r="AEO1116" s="131"/>
      <c r="AEP1116" s="131"/>
      <c r="AEQ1116" s="131"/>
      <c r="AER1116" s="131"/>
      <c r="AES1116" s="131"/>
      <c r="AET1116" s="131"/>
      <c r="AEU1116" s="131"/>
      <c r="AEV1116" s="131"/>
      <c r="AEW1116" s="131"/>
      <c r="AEX1116" s="131"/>
      <c r="AEY1116" s="131"/>
      <c r="AEZ1116" s="131"/>
      <c r="AFA1116" s="131"/>
      <c r="AFB1116" s="131"/>
      <c r="AFC1116" s="131"/>
      <c r="AFD1116" s="131"/>
      <c r="AFE1116" s="131"/>
      <c r="AFF1116" s="131"/>
      <c r="AFG1116" s="131"/>
      <c r="AFH1116" s="131"/>
      <c r="AFI1116" s="131"/>
      <c r="AFJ1116" s="131"/>
      <c r="AFK1116" s="131"/>
      <c r="AFL1116" s="131"/>
      <c r="AFM1116" s="131"/>
      <c r="AFN1116" s="131"/>
      <c r="AFO1116" s="131"/>
      <c r="AFP1116" s="131"/>
      <c r="AFQ1116" s="131"/>
      <c r="AFR1116" s="131"/>
      <c r="AFS1116" s="131"/>
      <c r="AFT1116" s="131"/>
      <c r="AFU1116" s="131"/>
      <c r="AFV1116" s="131"/>
      <c r="AFW1116" s="131"/>
      <c r="AFX1116" s="131"/>
      <c r="AFY1116" s="131"/>
      <c r="AFZ1116" s="131"/>
      <c r="AGA1116" s="131"/>
      <c r="AGB1116" s="131"/>
      <c r="AGC1116" s="131"/>
      <c r="AGD1116" s="131"/>
      <c r="AGE1116" s="131"/>
      <c r="AGF1116" s="131"/>
      <c r="AGG1116" s="131"/>
      <c r="AGH1116" s="131"/>
      <c r="AGI1116" s="131"/>
      <c r="AGJ1116" s="131"/>
      <c r="AGK1116" s="131"/>
      <c r="AGL1116" s="131"/>
      <c r="AGM1116" s="131"/>
      <c r="AGN1116" s="131"/>
      <c r="AGO1116" s="131"/>
      <c r="AGP1116" s="131"/>
      <c r="AGQ1116" s="131"/>
      <c r="AGR1116" s="131"/>
      <c r="AGS1116" s="131"/>
      <c r="AGT1116" s="131"/>
      <c r="AGU1116" s="131"/>
      <c r="AGV1116" s="131"/>
      <c r="AGW1116" s="131"/>
      <c r="AGX1116" s="131"/>
      <c r="AGY1116" s="131"/>
      <c r="AGZ1116" s="131"/>
      <c r="AHA1116" s="131"/>
      <c r="AHB1116" s="131"/>
      <c r="AHC1116" s="131"/>
      <c r="AHD1116" s="131"/>
      <c r="AHE1116" s="131"/>
      <c r="AHF1116" s="131"/>
      <c r="AHG1116" s="131"/>
      <c r="AHH1116" s="131"/>
      <c r="AHI1116" s="131"/>
      <c r="AHJ1116" s="131"/>
      <c r="AHK1116" s="131"/>
      <c r="AHL1116" s="131"/>
      <c r="AHM1116" s="131"/>
      <c r="AHN1116" s="131"/>
      <c r="AHO1116" s="131"/>
      <c r="AHP1116" s="131"/>
      <c r="AHQ1116" s="131"/>
      <c r="AHR1116" s="131"/>
      <c r="AHS1116" s="131"/>
      <c r="AHT1116" s="131"/>
      <c r="AHU1116" s="131"/>
      <c r="AHV1116" s="131"/>
      <c r="AHW1116" s="131"/>
      <c r="AHX1116" s="131"/>
      <c r="AHY1116" s="131"/>
      <c r="AHZ1116" s="131"/>
      <c r="AIA1116" s="131"/>
      <c r="AIB1116" s="131"/>
      <c r="AIC1116" s="131"/>
      <c r="AID1116" s="131"/>
      <c r="AIE1116" s="131"/>
      <c r="AIF1116" s="131"/>
      <c r="AIG1116" s="131"/>
      <c r="AIH1116" s="131"/>
      <c r="AII1116" s="131"/>
      <c r="AIJ1116" s="131"/>
      <c r="AIK1116" s="131"/>
      <c r="AIL1116" s="131"/>
      <c r="AIM1116" s="131"/>
      <c r="AIN1116" s="131"/>
      <c r="AIO1116" s="131"/>
      <c r="AIP1116" s="131"/>
      <c r="AIQ1116" s="131"/>
      <c r="AIR1116" s="131"/>
      <c r="AIS1116" s="131"/>
      <c r="AIT1116" s="131"/>
      <c r="AIU1116" s="131"/>
      <c r="AIV1116" s="131"/>
      <c r="AIW1116" s="131"/>
      <c r="AIX1116" s="131"/>
      <c r="AIY1116" s="131"/>
      <c r="AIZ1116" s="131"/>
      <c r="AJA1116" s="131"/>
      <c r="AJB1116" s="131"/>
      <c r="AJC1116" s="131"/>
      <c r="AJD1116" s="131"/>
      <c r="AJE1116" s="131"/>
      <c r="AJF1116" s="131"/>
      <c r="AJG1116" s="131"/>
      <c r="AJH1116" s="131"/>
      <c r="AJI1116" s="131"/>
      <c r="AJJ1116" s="131"/>
      <c r="AJK1116" s="131"/>
      <c r="AJL1116" s="131"/>
      <c r="AJM1116" s="131"/>
      <c r="AJN1116" s="131"/>
      <c r="AJO1116" s="131"/>
      <c r="AJP1116" s="131"/>
      <c r="AJQ1116" s="131"/>
      <c r="AJR1116" s="131"/>
      <c r="AJS1116" s="131"/>
      <c r="AJT1116" s="131"/>
      <c r="AJU1116" s="131"/>
      <c r="AJV1116" s="131"/>
      <c r="AJW1116" s="131"/>
      <c r="AJX1116" s="131"/>
      <c r="AJY1116" s="131"/>
      <c r="AJZ1116" s="131"/>
      <c r="AKA1116" s="131"/>
      <c r="AKB1116" s="131"/>
      <c r="AKC1116" s="131"/>
      <c r="AKD1116" s="131"/>
      <c r="AKE1116" s="131"/>
      <c r="AKF1116" s="131"/>
      <c r="AKG1116" s="131"/>
      <c r="AKH1116" s="131"/>
      <c r="AKI1116" s="131"/>
      <c r="AKJ1116" s="131"/>
      <c r="AKK1116" s="131"/>
      <c r="AKL1116" s="131"/>
      <c r="AKM1116" s="131"/>
      <c r="AKN1116" s="131"/>
      <c r="AKO1116" s="131"/>
      <c r="AKP1116" s="131"/>
      <c r="AKQ1116" s="131"/>
      <c r="AKR1116" s="131"/>
      <c r="AKS1116" s="131"/>
      <c r="AKT1116" s="131"/>
      <c r="AKU1116" s="131"/>
      <c r="AKV1116" s="131"/>
      <c r="AKW1116" s="131"/>
      <c r="AKX1116" s="131"/>
      <c r="AKY1116" s="131"/>
      <c r="AKZ1116" s="131"/>
      <c r="ALA1116" s="131"/>
      <c r="ALB1116" s="131"/>
      <c r="ALC1116" s="131"/>
      <c r="ALD1116" s="131"/>
      <c r="ALE1116" s="131"/>
      <c r="ALF1116" s="131"/>
      <c r="ALG1116" s="131"/>
      <c r="ALH1116" s="131"/>
      <c r="ALI1116" s="131"/>
      <c r="ALJ1116" s="131"/>
      <c r="ALK1116" s="131"/>
      <c r="ALL1116" s="131"/>
      <c r="ALM1116" s="131"/>
      <c r="ALN1116" s="131"/>
    </row>
    <row r="1117" spans="1:1002" s="508" customFormat="1" x14ac:dyDescent="0.25">
      <c r="A1117" s="502"/>
      <c r="B1117" s="503"/>
      <c r="C1117" s="504"/>
      <c r="D1117" s="450"/>
      <c r="E1117" s="505"/>
      <c r="F1117" s="505"/>
      <c r="G1117" s="506"/>
      <c r="H1117" s="506"/>
      <c r="I1117" s="507"/>
      <c r="J1117" s="565"/>
      <c r="K1117" s="454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  <c r="EC1117" s="131"/>
      <c r="ED1117" s="131"/>
      <c r="EE1117" s="131"/>
      <c r="EF1117" s="131"/>
      <c r="EG1117" s="131"/>
      <c r="EH1117" s="131"/>
      <c r="EI1117" s="131"/>
      <c r="EJ1117" s="131"/>
      <c r="EK1117" s="131"/>
      <c r="EL1117" s="131"/>
      <c r="EM1117" s="131"/>
      <c r="EN1117" s="131"/>
      <c r="EO1117" s="131"/>
      <c r="EP1117" s="131"/>
      <c r="EQ1117" s="131"/>
      <c r="ER1117" s="131"/>
      <c r="ES1117" s="131"/>
      <c r="ET1117" s="131"/>
      <c r="EU1117" s="131"/>
      <c r="EV1117" s="131"/>
      <c r="EW1117" s="131"/>
      <c r="EX1117" s="131"/>
      <c r="EY1117" s="131"/>
      <c r="EZ1117" s="131"/>
      <c r="FA1117" s="131"/>
      <c r="FB1117" s="131"/>
      <c r="FC1117" s="131"/>
      <c r="FD1117" s="131"/>
      <c r="FE1117" s="131"/>
      <c r="FF1117" s="131"/>
      <c r="FG1117" s="131"/>
      <c r="FH1117" s="131"/>
      <c r="FI1117" s="131"/>
      <c r="FJ1117" s="131"/>
      <c r="FK1117" s="131"/>
      <c r="FL1117" s="131"/>
      <c r="FM1117" s="131"/>
      <c r="FN1117" s="131"/>
      <c r="FO1117" s="131"/>
      <c r="FP1117" s="131"/>
      <c r="FQ1117" s="131"/>
      <c r="FR1117" s="131"/>
      <c r="FS1117" s="131"/>
      <c r="FT1117" s="131"/>
      <c r="FU1117" s="131"/>
      <c r="FV1117" s="131"/>
      <c r="FW1117" s="131"/>
      <c r="FX1117" s="131"/>
      <c r="FY1117" s="131"/>
      <c r="FZ1117" s="131"/>
      <c r="GA1117" s="131"/>
      <c r="GB1117" s="131"/>
      <c r="GC1117" s="131"/>
      <c r="GD1117" s="131"/>
      <c r="GE1117" s="131"/>
      <c r="GF1117" s="131"/>
      <c r="GG1117" s="131"/>
      <c r="GH1117" s="131"/>
      <c r="GI1117" s="131"/>
      <c r="GJ1117" s="131"/>
      <c r="GK1117" s="131"/>
      <c r="GL1117" s="131"/>
      <c r="GM1117" s="131"/>
      <c r="GN1117" s="131"/>
      <c r="GO1117" s="131"/>
      <c r="GP1117" s="131"/>
      <c r="GQ1117" s="131"/>
      <c r="GR1117" s="131"/>
      <c r="GS1117" s="131"/>
      <c r="GT1117" s="131"/>
      <c r="GU1117" s="131"/>
      <c r="GV1117" s="131"/>
      <c r="GW1117" s="131"/>
      <c r="GX1117" s="131"/>
      <c r="GY1117" s="131"/>
      <c r="GZ1117" s="131"/>
      <c r="HA1117" s="131"/>
      <c r="HB1117" s="131"/>
      <c r="HC1117" s="131"/>
      <c r="HD1117" s="131"/>
      <c r="HE1117" s="131"/>
      <c r="HF1117" s="131"/>
      <c r="HG1117" s="131"/>
      <c r="HH1117" s="131"/>
      <c r="HI1117" s="131"/>
      <c r="HJ1117" s="131"/>
      <c r="HK1117" s="131"/>
      <c r="HL1117" s="131"/>
      <c r="HM1117" s="131"/>
      <c r="HN1117" s="131"/>
      <c r="HO1117" s="131"/>
      <c r="HP1117" s="131"/>
      <c r="HQ1117" s="131"/>
      <c r="HR1117" s="131"/>
      <c r="HS1117" s="131"/>
      <c r="HT1117" s="131"/>
      <c r="HU1117" s="131"/>
      <c r="HV1117" s="131"/>
      <c r="HW1117" s="131"/>
      <c r="HX1117" s="131"/>
      <c r="HY1117" s="131"/>
      <c r="HZ1117" s="131"/>
      <c r="IA1117" s="131"/>
      <c r="IB1117" s="131"/>
      <c r="IC1117" s="131"/>
      <c r="ID1117" s="131"/>
      <c r="IE1117" s="131"/>
      <c r="IF1117" s="131"/>
      <c r="IG1117" s="131"/>
      <c r="IH1117" s="131"/>
      <c r="II1117" s="131"/>
      <c r="IJ1117" s="131"/>
      <c r="IK1117" s="131"/>
      <c r="IL1117" s="131"/>
      <c r="IM1117" s="131"/>
      <c r="IN1117" s="131"/>
      <c r="IO1117" s="131"/>
      <c r="IP1117" s="131"/>
      <c r="IQ1117" s="131"/>
      <c r="IR1117" s="131"/>
      <c r="IS1117" s="131"/>
      <c r="IT1117" s="131"/>
      <c r="IU1117" s="131"/>
      <c r="IV1117" s="131"/>
      <c r="IW1117" s="131"/>
      <c r="IX1117" s="131"/>
      <c r="IY1117" s="131"/>
      <c r="IZ1117" s="131"/>
      <c r="JA1117" s="131"/>
      <c r="JB1117" s="131"/>
      <c r="JC1117" s="131"/>
      <c r="JD1117" s="131"/>
      <c r="JE1117" s="131"/>
      <c r="JF1117" s="131"/>
      <c r="JG1117" s="131"/>
      <c r="JH1117" s="131"/>
      <c r="JI1117" s="131"/>
      <c r="JJ1117" s="131"/>
      <c r="JK1117" s="131"/>
      <c r="JL1117" s="131"/>
      <c r="JM1117" s="131"/>
      <c r="JN1117" s="131"/>
      <c r="JO1117" s="131"/>
      <c r="JP1117" s="131"/>
      <c r="JQ1117" s="131"/>
      <c r="JR1117" s="131"/>
      <c r="JS1117" s="131"/>
      <c r="JT1117" s="131"/>
      <c r="JU1117" s="131"/>
      <c r="JV1117" s="131"/>
      <c r="JW1117" s="131"/>
      <c r="JX1117" s="131"/>
      <c r="JY1117" s="131"/>
      <c r="JZ1117" s="131"/>
      <c r="KA1117" s="131"/>
      <c r="KB1117" s="131"/>
      <c r="KC1117" s="131"/>
      <c r="KD1117" s="131"/>
      <c r="KE1117" s="131"/>
      <c r="KF1117" s="131"/>
      <c r="KG1117" s="131"/>
      <c r="KH1117" s="131"/>
      <c r="KI1117" s="131"/>
      <c r="KJ1117" s="131"/>
      <c r="KK1117" s="131"/>
      <c r="KL1117" s="131"/>
      <c r="KM1117" s="131"/>
      <c r="KN1117" s="131"/>
      <c r="KO1117" s="131"/>
      <c r="KP1117" s="131"/>
      <c r="KQ1117" s="131"/>
      <c r="KR1117" s="131"/>
      <c r="KS1117" s="131"/>
      <c r="KT1117" s="131"/>
      <c r="KU1117" s="131"/>
      <c r="KV1117" s="131"/>
      <c r="KW1117" s="131"/>
      <c r="KX1117" s="131"/>
      <c r="KY1117" s="131"/>
      <c r="KZ1117" s="131"/>
      <c r="LA1117" s="131"/>
      <c r="LB1117" s="131"/>
      <c r="LC1117" s="131"/>
      <c r="LD1117" s="131"/>
      <c r="LE1117" s="131"/>
      <c r="LF1117" s="131"/>
      <c r="LG1117" s="131"/>
      <c r="LH1117" s="131"/>
      <c r="LI1117" s="131"/>
      <c r="LJ1117" s="131"/>
      <c r="LK1117" s="131"/>
      <c r="LL1117" s="131"/>
      <c r="LM1117" s="131"/>
      <c r="LN1117" s="131"/>
      <c r="LO1117" s="131"/>
      <c r="LP1117" s="131"/>
      <c r="LQ1117" s="131"/>
      <c r="LR1117" s="131"/>
      <c r="LS1117" s="131"/>
      <c r="LT1117" s="131"/>
      <c r="LU1117" s="131"/>
      <c r="LV1117" s="131"/>
      <c r="LW1117" s="131"/>
      <c r="LX1117" s="131"/>
      <c r="LY1117" s="131"/>
      <c r="LZ1117" s="131"/>
      <c r="MA1117" s="131"/>
      <c r="MB1117" s="131"/>
      <c r="MC1117" s="131"/>
      <c r="MD1117" s="131"/>
      <c r="ME1117" s="131"/>
      <c r="MF1117" s="131"/>
      <c r="MG1117" s="131"/>
      <c r="MH1117" s="131"/>
      <c r="MI1117" s="131"/>
      <c r="MJ1117" s="131"/>
      <c r="MK1117" s="131"/>
      <c r="ML1117" s="131"/>
      <c r="MM1117" s="131"/>
      <c r="MN1117" s="131"/>
      <c r="MO1117" s="131"/>
      <c r="MP1117" s="131"/>
      <c r="MQ1117" s="131"/>
      <c r="MR1117" s="131"/>
      <c r="MS1117" s="131"/>
      <c r="MT1117" s="131"/>
      <c r="MU1117" s="131"/>
      <c r="MV1117" s="131"/>
      <c r="MW1117" s="131"/>
      <c r="MX1117" s="131"/>
      <c r="MY1117" s="131"/>
      <c r="MZ1117" s="131"/>
      <c r="NA1117" s="131"/>
      <c r="NB1117" s="131"/>
      <c r="NC1117" s="131"/>
      <c r="ND1117" s="131"/>
      <c r="NE1117" s="131"/>
      <c r="NF1117" s="131"/>
      <c r="NG1117" s="131"/>
      <c r="NH1117" s="131"/>
      <c r="NI1117" s="131"/>
      <c r="NJ1117" s="131"/>
      <c r="NK1117" s="131"/>
      <c r="NL1117" s="131"/>
      <c r="NM1117" s="131"/>
      <c r="NN1117" s="131"/>
      <c r="NO1117" s="131"/>
      <c r="NP1117" s="131"/>
      <c r="NQ1117" s="131"/>
      <c r="NR1117" s="131"/>
      <c r="NS1117" s="131"/>
      <c r="NT1117" s="131"/>
      <c r="NU1117" s="131"/>
      <c r="NV1117" s="131"/>
      <c r="NW1117" s="131"/>
      <c r="NX1117" s="131"/>
      <c r="NY1117" s="131"/>
      <c r="NZ1117" s="131"/>
      <c r="OA1117" s="131"/>
      <c r="OB1117" s="131"/>
      <c r="OC1117" s="131"/>
      <c r="OD1117" s="131"/>
      <c r="OE1117" s="131"/>
      <c r="OF1117" s="131"/>
      <c r="OG1117" s="131"/>
      <c r="OH1117" s="131"/>
      <c r="OI1117" s="131"/>
      <c r="OJ1117" s="131"/>
      <c r="OK1117" s="131"/>
      <c r="OL1117" s="131"/>
      <c r="OM1117" s="131"/>
      <c r="ON1117" s="131"/>
      <c r="OO1117" s="131"/>
      <c r="OP1117" s="131"/>
      <c r="OQ1117" s="131"/>
      <c r="OR1117" s="131"/>
      <c r="OS1117" s="131"/>
      <c r="OT1117" s="131"/>
      <c r="OU1117" s="131"/>
      <c r="OV1117" s="131"/>
      <c r="OW1117" s="131"/>
      <c r="OX1117" s="131"/>
      <c r="OY1117" s="131"/>
      <c r="OZ1117" s="131"/>
      <c r="PA1117" s="131"/>
      <c r="PB1117" s="131"/>
      <c r="PC1117" s="131"/>
      <c r="PD1117" s="131"/>
      <c r="PE1117" s="131"/>
      <c r="PF1117" s="131"/>
      <c r="PG1117" s="131"/>
      <c r="PH1117" s="131"/>
      <c r="PI1117" s="131"/>
      <c r="PJ1117" s="131"/>
      <c r="PK1117" s="131"/>
      <c r="PL1117" s="131"/>
      <c r="PM1117" s="131"/>
      <c r="PN1117" s="131"/>
      <c r="PO1117" s="131"/>
      <c r="PP1117" s="131"/>
      <c r="PQ1117" s="131"/>
      <c r="PR1117" s="131"/>
      <c r="PS1117" s="131"/>
      <c r="PT1117" s="131"/>
      <c r="PU1117" s="131"/>
      <c r="PV1117" s="131"/>
      <c r="PW1117" s="131"/>
      <c r="PX1117" s="131"/>
      <c r="PY1117" s="131"/>
      <c r="PZ1117" s="131"/>
      <c r="QA1117" s="131"/>
      <c r="QB1117" s="131"/>
      <c r="QC1117" s="131"/>
      <c r="QD1117" s="131"/>
      <c r="QE1117" s="131"/>
      <c r="QF1117" s="131"/>
      <c r="QG1117" s="131"/>
      <c r="QH1117" s="131"/>
      <c r="QI1117" s="131"/>
      <c r="QJ1117" s="131"/>
      <c r="QK1117" s="131"/>
      <c r="QL1117" s="131"/>
      <c r="QM1117" s="131"/>
      <c r="QN1117" s="131"/>
      <c r="QO1117" s="131"/>
      <c r="QP1117" s="131"/>
      <c r="QQ1117" s="131"/>
      <c r="QR1117" s="131"/>
      <c r="QS1117" s="131"/>
      <c r="QT1117" s="131"/>
      <c r="QU1117" s="131"/>
      <c r="QV1117" s="131"/>
      <c r="QW1117" s="131"/>
      <c r="QX1117" s="131"/>
      <c r="QY1117" s="131"/>
      <c r="QZ1117" s="131"/>
      <c r="RA1117" s="131"/>
      <c r="RB1117" s="131"/>
      <c r="RC1117" s="131"/>
      <c r="RD1117" s="131"/>
      <c r="RE1117" s="131"/>
      <c r="RF1117" s="131"/>
      <c r="RG1117" s="131"/>
      <c r="RH1117" s="131"/>
      <c r="RI1117" s="131"/>
      <c r="RJ1117" s="131"/>
      <c r="RK1117" s="131"/>
      <c r="RL1117" s="131"/>
      <c r="RM1117" s="131"/>
      <c r="RN1117" s="131"/>
      <c r="RO1117" s="131"/>
      <c r="RP1117" s="131"/>
      <c r="RQ1117" s="131"/>
      <c r="RR1117" s="131"/>
      <c r="RS1117" s="131"/>
      <c r="RT1117" s="131"/>
      <c r="RU1117" s="131"/>
      <c r="RV1117" s="131"/>
      <c r="RW1117" s="131"/>
      <c r="RX1117" s="131"/>
      <c r="RY1117" s="131"/>
      <c r="RZ1117" s="131"/>
      <c r="SA1117" s="131"/>
      <c r="SB1117" s="131"/>
      <c r="SC1117" s="131"/>
      <c r="SD1117" s="131"/>
      <c r="SE1117" s="131"/>
      <c r="SF1117" s="131"/>
      <c r="SG1117" s="131"/>
      <c r="SH1117" s="131"/>
      <c r="SI1117" s="131"/>
      <c r="SJ1117" s="131"/>
      <c r="SK1117" s="131"/>
      <c r="SL1117" s="131"/>
      <c r="SM1117" s="131"/>
      <c r="SN1117" s="131"/>
      <c r="SO1117" s="131"/>
      <c r="SP1117" s="131"/>
      <c r="SQ1117" s="131"/>
      <c r="SR1117" s="131"/>
      <c r="SS1117" s="131"/>
      <c r="ST1117" s="131"/>
      <c r="SU1117" s="131"/>
      <c r="SV1117" s="131"/>
      <c r="SW1117" s="131"/>
      <c r="SX1117" s="131"/>
      <c r="SY1117" s="131"/>
      <c r="SZ1117" s="131"/>
      <c r="TA1117" s="131"/>
      <c r="TB1117" s="131"/>
      <c r="TC1117" s="131"/>
      <c r="TD1117" s="131"/>
      <c r="TE1117" s="131"/>
      <c r="TF1117" s="131"/>
      <c r="TG1117" s="131"/>
      <c r="TH1117" s="131"/>
      <c r="TI1117" s="131"/>
      <c r="TJ1117" s="131"/>
      <c r="TK1117" s="131"/>
      <c r="TL1117" s="131"/>
      <c r="TM1117" s="131"/>
      <c r="TN1117" s="131"/>
      <c r="TO1117" s="131"/>
      <c r="TP1117" s="131"/>
      <c r="TQ1117" s="131"/>
      <c r="TR1117" s="131"/>
      <c r="TS1117" s="131"/>
      <c r="TT1117" s="131"/>
      <c r="TU1117" s="131"/>
      <c r="TV1117" s="131"/>
      <c r="TW1117" s="131"/>
      <c r="TX1117" s="131"/>
      <c r="TY1117" s="131"/>
      <c r="TZ1117" s="131"/>
      <c r="UA1117" s="131"/>
      <c r="UB1117" s="131"/>
      <c r="UC1117" s="131"/>
      <c r="UD1117" s="131"/>
      <c r="UE1117" s="131"/>
      <c r="UF1117" s="131"/>
      <c r="UG1117" s="131"/>
      <c r="UH1117" s="131"/>
      <c r="UI1117" s="131"/>
      <c r="UJ1117" s="131"/>
      <c r="UK1117" s="131"/>
      <c r="UL1117" s="131"/>
      <c r="UM1117" s="131"/>
      <c r="UN1117" s="131"/>
      <c r="UO1117" s="131"/>
      <c r="UP1117" s="131"/>
      <c r="UQ1117" s="131"/>
      <c r="UR1117" s="131"/>
      <c r="US1117" s="131"/>
      <c r="UT1117" s="131"/>
      <c r="UU1117" s="131"/>
      <c r="UV1117" s="131"/>
      <c r="UW1117" s="131"/>
      <c r="UX1117" s="131"/>
      <c r="UY1117" s="131"/>
      <c r="UZ1117" s="131"/>
      <c r="VA1117" s="131"/>
      <c r="VB1117" s="131"/>
      <c r="VC1117" s="131"/>
      <c r="VD1117" s="131"/>
      <c r="VE1117" s="131"/>
      <c r="VF1117" s="131"/>
      <c r="VG1117" s="131"/>
      <c r="VH1117" s="131"/>
      <c r="VI1117" s="131"/>
      <c r="VJ1117" s="131"/>
      <c r="VK1117" s="131"/>
      <c r="VL1117" s="131"/>
      <c r="VM1117" s="131"/>
      <c r="VN1117" s="131"/>
      <c r="VO1117" s="131"/>
      <c r="VP1117" s="131"/>
      <c r="VQ1117" s="131"/>
      <c r="VR1117" s="131"/>
      <c r="VS1117" s="131"/>
      <c r="VT1117" s="131"/>
      <c r="VU1117" s="131"/>
      <c r="VV1117" s="131"/>
      <c r="VW1117" s="131"/>
      <c r="VX1117" s="131"/>
      <c r="VY1117" s="131"/>
      <c r="VZ1117" s="131"/>
      <c r="WA1117" s="131"/>
      <c r="WB1117" s="131"/>
      <c r="WC1117" s="131"/>
      <c r="WD1117" s="131"/>
      <c r="WE1117" s="131"/>
      <c r="WF1117" s="131"/>
      <c r="WG1117" s="131"/>
      <c r="WH1117" s="131"/>
      <c r="WI1117" s="131"/>
      <c r="WJ1117" s="131"/>
      <c r="WK1117" s="131"/>
      <c r="WL1117" s="131"/>
      <c r="WM1117" s="131"/>
      <c r="WN1117" s="131"/>
      <c r="WO1117" s="131"/>
      <c r="WP1117" s="131"/>
      <c r="WQ1117" s="131"/>
      <c r="WR1117" s="131"/>
      <c r="WS1117" s="131"/>
      <c r="WT1117" s="131"/>
      <c r="WU1117" s="131"/>
      <c r="WV1117" s="131"/>
      <c r="WW1117" s="131"/>
      <c r="WX1117" s="131"/>
      <c r="WY1117" s="131"/>
      <c r="WZ1117" s="131"/>
      <c r="XA1117" s="131"/>
      <c r="XB1117" s="131"/>
      <c r="XC1117" s="131"/>
      <c r="XD1117" s="131"/>
      <c r="XE1117" s="131"/>
      <c r="XF1117" s="131"/>
      <c r="XG1117" s="131"/>
      <c r="XH1117" s="131"/>
      <c r="XI1117" s="131"/>
      <c r="XJ1117" s="131"/>
      <c r="XK1117" s="131"/>
      <c r="XL1117" s="131"/>
      <c r="XM1117" s="131"/>
      <c r="XN1117" s="131"/>
      <c r="XO1117" s="131"/>
      <c r="XP1117" s="131"/>
      <c r="XQ1117" s="131"/>
      <c r="XR1117" s="131"/>
      <c r="XS1117" s="131"/>
      <c r="XT1117" s="131"/>
      <c r="XU1117" s="131"/>
      <c r="XV1117" s="131"/>
      <c r="XW1117" s="131"/>
      <c r="XX1117" s="131"/>
      <c r="XY1117" s="131"/>
      <c r="XZ1117" s="131"/>
      <c r="YA1117" s="131"/>
      <c r="YB1117" s="131"/>
      <c r="YC1117" s="131"/>
      <c r="YD1117" s="131"/>
      <c r="YE1117" s="131"/>
      <c r="YF1117" s="131"/>
      <c r="YG1117" s="131"/>
      <c r="YH1117" s="131"/>
      <c r="YI1117" s="131"/>
      <c r="YJ1117" s="131"/>
      <c r="YK1117" s="131"/>
      <c r="YL1117" s="131"/>
      <c r="YM1117" s="131"/>
      <c r="YN1117" s="131"/>
      <c r="YO1117" s="131"/>
      <c r="YP1117" s="131"/>
      <c r="YQ1117" s="131"/>
      <c r="YR1117" s="131"/>
      <c r="YS1117" s="131"/>
      <c r="YT1117" s="131"/>
      <c r="YU1117" s="131"/>
      <c r="YV1117" s="131"/>
      <c r="YW1117" s="131"/>
      <c r="YX1117" s="131"/>
      <c r="YY1117" s="131"/>
      <c r="YZ1117" s="131"/>
      <c r="ZA1117" s="131"/>
      <c r="ZB1117" s="131"/>
      <c r="ZC1117" s="131"/>
      <c r="ZD1117" s="131"/>
      <c r="ZE1117" s="131"/>
      <c r="ZF1117" s="131"/>
      <c r="ZG1117" s="131"/>
      <c r="ZH1117" s="131"/>
      <c r="ZI1117" s="131"/>
      <c r="ZJ1117" s="131"/>
      <c r="ZK1117" s="131"/>
      <c r="ZL1117" s="131"/>
      <c r="ZM1117" s="131"/>
      <c r="ZN1117" s="131"/>
      <c r="ZO1117" s="131"/>
      <c r="ZP1117" s="131"/>
      <c r="ZQ1117" s="131"/>
      <c r="ZR1117" s="131"/>
      <c r="ZS1117" s="131"/>
      <c r="ZT1117" s="131"/>
      <c r="ZU1117" s="131"/>
      <c r="ZV1117" s="131"/>
      <c r="ZW1117" s="131"/>
      <c r="ZX1117" s="131"/>
      <c r="ZY1117" s="131"/>
      <c r="ZZ1117" s="131"/>
      <c r="AAA1117" s="131"/>
      <c r="AAB1117" s="131"/>
      <c r="AAC1117" s="131"/>
      <c r="AAD1117" s="131"/>
      <c r="AAE1117" s="131"/>
      <c r="AAF1117" s="131"/>
      <c r="AAG1117" s="131"/>
      <c r="AAH1117" s="131"/>
      <c r="AAI1117" s="131"/>
      <c r="AAJ1117" s="131"/>
      <c r="AAK1117" s="131"/>
      <c r="AAL1117" s="131"/>
      <c r="AAM1117" s="131"/>
      <c r="AAN1117" s="131"/>
      <c r="AAO1117" s="131"/>
      <c r="AAP1117" s="131"/>
      <c r="AAQ1117" s="131"/>
      <c r="AAR1117" s="131"/>
      <c r="AAS1117" s="131"/>
      <c r="AAT1117" s="131"/>
      <c r="AAU1117" s="131"/>
      <c r="AAV1117" s="131"/>
      <c r="AAW1117" s="131"/>
      <c r="AAX1117" s="131"/>
      <c r="AAY1117" s="131"/>
      <c r="AAZ1117" s="131"/>
      <c r="ABA1117" s="131"/>
      <c r="ABB1117" s="131"/>
      <c r="ABC1117" s="131"/>
      <c r="ABD1117" s="131"/>
      <c r="ABE1117" s="131"/>
      <c r="ABF1117" s="131"/>
      <c r="ABG1117" s="131"/>
      <c r="ABH1117" s="131"/>
      <c r="ABI1117" s="131"/>
      <c r="ABJ1117" s="131"/>
      <c r="ABK1117" s="131"/>
      <c r="ABL1117" s="131"/>
      <c r="ABM1117" s="131"/>
      <c r="ABN1117" s="131"/>
      <c r="ABO1117" s="131"/>
      <c r="ABP1117" s="131"/>
      <c r="ABQ1117" s="131"/>
      <c r="ABR1117" s="131"/>
      <c r="ABS1117" s="131"/>
      <c r="ABT1117" s="131"/>
      <c r="ABU1117" s="131"/>
      <c r="ABV1117" s="131"/>
      <c r="ABW1117" s="131"/>
      <c r="ABX1117" s="131"/>
      <c r="ABY1117" s="131"/>
      <c r="ABZ1117" s="131"/>
      <c r="ACA1117" s="131"/>
      <c r="ACB1117" s="131"/>
      <c r="ACC1117" s="131"/>
      <c r="ACD1117" s="131"/>
      <c r="ACE1117" s="131"/>
      <c r="ACF1117" s="131"/>
      <c r="ACG1117" s="131"/>
      <c r="ACH1117" s="131"/>
      <c r="ACI1117" s="131"/>
      <c r="ACJ1117" s="131"/>
      <c r="ACK1117" s="131"/>
      <c r="ACL1117" s="131"/>
      <c r="ACM1117" s="131"/>
      <c r="ACN1117" s="131"/>
      <c r="ACO1117" s="131"/>
      <c r="ACP1117" s="131"/>
      <c r="ACQ1117" s="131"/>
      <c r="ACR1117" s="131"/>
      <c r="ACS1117" s="131"/>
      <c r="ACT1117" s="131"/>
      <c r="ACU1117" s="131"/>
      <c r="ACV1117" s="131"/>
      <c r="ACW1117" s="131"/>
      <c r="ACX1117" s="131"/>
      <c r="ACY1117" s="131"/>
      <c r="ACZ1117" s="131"/>
      <c r="ADA1117" s="131"/>
      <c r="ADB1117" s="131"/>
      <c r="ADC1117" s="131"/>
      <c r="ADD1117" s="131"/>
      <c r="ADE1117" s="131"/>
      <c r="ADF1117" s="131"/>
      <c r="ADG1117" s="131"/>
      <c r="ADH1117" s="131"/>
      <c r="ADI1117" s="131"/>
      <c r="ADJ1117" s="131"/>
      <c r="ADK1117" s="131"/>
      <c r="ADL1117" s="131"/>
      <c r="ADM1117" s="131"/>
      <c r="ADN1117" s="131"/>
      <c r="ADO1117" s="131"/>
      <c r="ADP1117" s="131"/>
      <c r="ADQ1117" s="131"/>
      <c r="ADR1117" s="131"/>
      <c r="ADS1117" s="131"/>
      <c r="ADT1117" s="131"/>
      <c r="ADU1117" s="131"/>
      <c r="ADV1117" s="131"/>
      <c r="ADW1117" s="131"/>
      <c r="ADX1117" s="131"/>
      <c r="ADY1117" s="131"/>
      <c r="ADZ1117" s="131"/>
      <c r="AEA1117" s="131"/>
      <c r="AEB1117" s="131"/>
      <c r="AEC1117" s="131"/>
      <c r="AED1117" s="131"/>
      <c r="AEE1117" s="131"/>
      <c r="AEF1117" s="131"/>
      <c r="AEG1117" s="131"/>
      <c r="AEH1117" s="131"/>
      <c r="AEI1117" s="131"/>
      <c r="AEJ1117" s="131"/>
      <c r="AEK1117" s="131"/>
      <c r="AEL1117" s="131"/>
      <c r="AEM1117" s="131"/>
      <c r="AEN1117" s="131"/>
      <c r="AEO1117" s="131"/>
      <c r="AEP1117" s="131"/>
      <c r="AEQ1117" s="131"/>
      <c r="AER1117" s="131"/>
      <c r="AES1117" s="131"/>
      <c r="AET1117" s="131"/>
      <c r="AEU1117" s="131"/>
      <c r="AEV1117" s="131"/>
      <c r="AEW1117" s="131"/>
      <c r="AEX1117" s="131"/>
      <c r="AEY1117" s="131"/>
      <c r="AEZ1117" s="131"/>
      <c r="AFA1117" s="131"/>
      <c r="AFB1117" s="131"/>
      <c r="AFC1117" s="131"/>
      <c r="AFD1117" s="131"/>
      <c r="AFE1117" s="131"/>
      <c r="AFF1117" s="131"/>
      <c r="AFG1117" s="131"/>
      <c r="AFH1117" s="131"/>
      <c r="AFI1117" s="131"/>
      <c r="AFJ1117" s="131"/>
      <c r="AFK1117" s="131"/>
      <c r="AFL1117" s="131"/>
      <c r="AFM1117" s="131"/>
      <c r="AFN1117" s="131"/>
      <c r="AFO1117" s="131"/>
      <c r="AFP1117" s="131"/>
      <c r="AFQ1117" s="131"/>
      <c r="AFR1117" s="131"/>
      <c r="AFS1117" s="131"/>
      <c r="AFT1117" s="131"/>
      <c r="AFU1117" s="131"/>
      <c r="AFV1117" s="131"/>
      <c r="AFW1117" s="131"/>
      <c r="AFX1117" s="131"/>
      <c r="AFY1117" s="131"/>
      <c r="AFZ1117" s="131"/>
      <c r="AGA1117" s="131"/>
      <c r="AGB1117" s="131"/>
      <c r="AGC1117" s="131"/>
      <c r="AGD1117" s="131"/>
      <c r="AGE1117" s="131"/>
      <c r="AGF1117" s="131"/>
      <c r="AGG1117" s="131"/>
      <c r="AGH1117" s="131"/>
      <c r="AGI1117" s="131"/>
      <c r="AGJ1117" s="131"/>
      <c r="AGK1117" s="131"/>
      <c r="AGL1117" s="131"/>
      <c r="AGM1117" s="131"/>
      <c r="AGN1117" s="131"/>
      <c r="AGO1117" s="131"/>
      <c r="AGP1117" s="131"/>
      <c r="AGQ1117" s="131"/>
      <c r="AGR1117" s="131"/>
      <c r="AGS1117" s="131"/>
      <c r="AGT1117" s="131"/>
      <c r="AGU1117" s="131"/>
      <c r="AGV1117" s="131"/>
      <c r="AGW1117" s="131"/>
      <c r="AGX1117" s="131"/>
      <c r="AGY1117" s="131"/>
      <c r="AGZ1117" s="131"/>
      <c r="AHA1117" s="131"/>
      <c r="AHB1117" s="131"/>
      <c r="AHC1117" s="131"/>
      <c r="AHD1117" s="131"/>
      <c r="AHE1117" s="131"/>
      <c r="AHF1117" s="131"/>
      <c r="AHG1117" s="131"/>
      <c r="AHH1117" s="131"/>
      <c r="AHI1117" s="131"/>
      <c r="AHJ1117" s="131"/>
      <c r="AHK1117" s="131"/>
      <c r="AHL1117" s="131"/>
      <c r="AHM1117" s="131"/>
      <c r="AHN1117" s="131"/>
      <c r="AHO1117" s="131"/>
      <c r="AHP1117" s="131"/>
      <c r="AHQ1117" s="131"/>
      <c r="AHR1117" s="131"/>
      <c r="AHS1117" s="131"/>
      <c r="AHT1117" s="131"/>
      <c r="AHU1117" s="131"/>
      <c r="AHV1117" s="131"/>
      <c r="AHW1117" s="131"/>
      <c r="AHX1117" s="131"/>
      <c r="AHY1117" s="131"/>
      <c r="AHZ1117" s="131"/>
      <c r="AIA1117" s="131"/>
      <c r="AIB1117" s="131"/>
      <c r="AIC1117" s="131"/>
      <c r="AID1117" s="131"/>
      <c r="AIE1117" s="131"/>
      <c r="AIF1117" s="131"/>
      <c r="AIG1117" s="131"/>
      <c r="AIH1117" s="131"/>
      <c r="AII1117" s="131"/>
      <c r="AIJ1117" s="131"/>
      <c r="AIK1117" s="131"/>
      <c r="AIL1117" s="131"/>
      <c r="AIM1117" s="131"/>
      <c r="AIN1117" s="131"/>
      <c r="AIO1117" s="131"/>
      <c r="AIP1117" s="131"/>
      <c r="AIQ1117" s="131"/>
      <c r="AIR1117" s="131"/>
      <c r="AIS1117" s="131"/>
      <c r="AIT1117" s="131"/>
      <c r="AIU1117" s="131"/>
      <c r="AIV1117" s="131"/>
      <c r="AIW1117" s="131"/>
      <c r="AIX1117" s="131"/>
      <c r="AIY1117" s="131"/>
      <c r="AIZ1117" s="131"/>
      <c r="AJA1117" s="131"/>
      <c r="AJB1117" s="131"/>
      <c r="AJC1117" s="131"/>
      <c r="AJD1117" s="131"/>
      <c r="AJE1117" s="131"/>
      <c r="AJF1117" s="131"/>
      <c r="AJG1117" s="131"/>
      <c r="AJH1117" s="131"/>
      <c r="AJI1117" s="131"/>
      <c r="AJJ1117" s="131"/>
      <c r="AJK1117" s="131"/>
      <c r="AJL1117" s="131"/>
      <c r="AJM1117" s="131"/>
      <c r="AJN1117" s="131"/>
      <c r="AJO1117" s="131"/>
      <c r="AJP1117" s="131"/>
      <c r="AJQ1117" s="131"/>
      <c r="AJR1117" s="131"/>
      <c r="AJS1117" s="131"/>
      <c r="AJT1117" s="131"/>
      <c r="AJU1117" s="131"/>
      <c r="AJV1117" s="131"/>
      <c r="AJW1117" s="131"/>
      <c r="AJX1117" s="131"/>
      <c r="AJY1117" s="131"/>
      <c r="AJZ1117" s="131"/>
      <c r="AKA1117" s="131"/>
      <c r="AKB1117" s="131"/>
      <c r="AKC1117" s="131"/>
      <c r="AKD1117" s="131"/>
      <c r="AKE1117" s="131"/>
      <c r="AKF1117" s="131"/>
      <c r="AKG1117" s="131"/>
      <c r="AKH1117" s="131"/>
      <c r="AKI1117" s="131"/>
      <c r="AKJ1117" s="131"/>
      <c r="AKK1117" s="131"/>
      <c r="AKL1117" s="131"/>
      <c r="AKM1117" s="131"/>
      <c r="AKN1117" s="131"/>
      <c r="AKO1117" s="131"/>
      <c r="AKP1117" s="131"/>
      <c r="AKQ1117" s="131"/>
      <c r="AKR1117" s="131"/>
      <c r="AKS1117" s="131"/>
      <c r="AKT1117" s="131"/>
      <c r="AKU1117" s="131"/>
      <c r="AKV1117" s="131"/>
      <c r="AKW1117" s="131"/>
      <c r="AKX1117" s="131"/>
      <c r="AKY1117" s="131"/>
      <c r="AKZ1117" s="131"/>
      <c r="ALA1117" s="131"/>
      <c r="ALB1117" s="131"/>
      <c r="ALC1117" s="131"/>
      <c r="ALD1117" s="131"/>
      <c r="ALE1117" s="131"/>
      <c r="ALF1117" s="131"/>
      <c r="ALG1117" s="131"/>
      <c r="ALH1117" s="131"/>
      <c r="ALI1117" s="131"/>
      <c r="ALJ1117" s="131"/>
      <c r="ALK1117" s="131"/>
      <c r="ALL1117" s="131"/>
      <c r="ALM1117" s="131"/>
      <c r="ALN1117" s="131"/>
    </row>
    <row r="1118" spans="1:1002" s="508" customFormat="1" x14ac:dyDescent="0.25">
      <c r="A1118" s="502"/>
      <c r="B1118" s="503"/>
      <c r="C1118" s="504"/>
      <c r="D1118" s="450"/>
      <c r="E1118" s="505"/>
      <c r="F1118" s="505"/>
      <c r="G1118" s="506"/>
      <c r="H1118" s="506"/>
      <c r="I1118" s="507"/>
      <c r="J1118" s="565"/>
      <c r="K1118" s="454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  <c r="EC1118" s="131"/>
      <c r="ED1118" s="131"/>
      <c r="EE1118" s="131"/>
      <c r="EF1118" s="131"/>
      <c r="EG1118" s="131"/>
      <c r="EH1118" s="131"/>
      <c r="EI1118" s="131"/>
      <c r="EJ1118" s="131"/>
      <c r="EK1118" s="131"/>
      <c r="EL1118" s="131"/>
      <c r="EM1118" s="131"/>
      <c r="EN1118" s="131"/>
      <c r="EO1118" s="131"/>
      <c r="EP1118" s="131"/>
      <c r="EQ1118" s="131"/>
      <c r="ER1118" s="131"/>
      <c r="ES1118" s="131"/>
      <c r="ET1118" s="131"/>
      <c r="EU1118" s="131"/>
      <c r="EV1118" s="131"/>
      <c r="EW1118" s="131"/>
      <c r="EX1118" s="131"/>
      <c r="EY1118" s="131"/>
      <c r="EZ1118" s="131"/>
      <c r="FA1118" s="131"/>
      <c r="FB1118" s="131"/>
      <c r="FC1118" s="131"/>
      <c r="FD1118" s="131"/>
      <c r="FE1118" s="131"/>
      <c r="FF1118" s="131"/>
      <c r="FG1118" s="131"/>
      <c r="FH1118" s="131"/>
      <c r="FI1118" s="131"/>
      <c r="FJ1118" s="131"/>
      <c r="FK1118" s="131"/>
      <c r="FL1118" s="131"/>
      <c r="FM1118" s="131"/>
      <c r="FN1118" s="131"/>
      <c r="FO1118" s="131"/>
      <c r="FP1118" s="131"/>
      <c r="FQ1118" s="131"/>
      <c r="FR1118" s="131"/>
      <c r="FS1118" s="131"/>
      <c r="FT1118" s="131"/>
      <c r="FU1118" s="131"/>
      <c r="FV1118" s="131"/>
      <c r="FW1118" s="131"/>
      <c r="FX1118" s="131"/>
      <c r="FY1118" s="131"/>
      <c r="FZ1118" s="131"/>
      <c r="GA1118" s="131"/>
      <c r="GB1118" s="131"/>
      <c r="GC1118" s="131"/>
      <c r="GD1118" s="131"/>
      <c r="GE1118" s="131"/>
      <c r="GF1118" s="131"/>
      <c r="GG1118" s="131"/>
      <c r="GH1118" s="131"/>
      <c r="GI1118" s="131"/>
      <c r="GJ1118" s="131"/>
      <c r="GK1118" s="131"/>
      <c r="GL1118" s="131"/>
      <c r="GM1118" s="131"/>
      <c r="GN1118" s="131"/>
      <c r="GO1118" s="131"/>
      <c r="GP1118" s="131"/>
      <c r="GQ1118" s="131"/>
      <c r="GR1118" s="131"/>
      <c r="GS1118" s="131"/>
      <c r="GT1118" s="131"/>
      <c r="GU1118" s="131"/>
      <c r="GV1118" s="131"/>
      <c r="GW1118" s="131"/>
      <c r="GX1118" s="131"/>
      <c r="GY1118" s="131"/>
      <c r="GZ1118" s="131"/>
      <c r="HA1118" s="131"/>
      <c r="HB1118" s="131"/>
      <c r="HC1118" s="131"/>
      <c r="HD1118" s="131"/>
      <c r="HE1118" s="131"/>
      <c r="HF1118" s="131"/>
      <c r="HG1118" s="131"/>
      <c r="HH1118" s="131"/>
      <c r="HI1118" s="131"/>
      <c r="HJ1118" s="131"/>
      <c r="HK1118" s="131"/>
      <c r="HL1118" s="131"/>
      <c r="HM1118" s="131"/>
      <c r="HN1118" s="131"/>
      <c r="HO1118" s="131"/>
      <c r="HP1118" s="131"/>
      <c r="HQ1118" s="131"/>
      <c r="HR1118" s="131"/>
      <c r="HS1118" s="131"/>
      <c r="HT1118" s="131"/>
      <c r="HU1118" s="131"/>
      <c r="HV1118" s="131"/>
      <c r="HW1118" s="131"/>
      <c r="HX1118" s="131"/>
      <c r="HY1118" s="131"/>
      <c r="HZ1118" s="131"/>
      <c r="IA1118" s="131"/>
      <c r="IB1118" s="131"/>
      <c r="IC1118" s="131"/>
      <c r="ID1118" s="131"/>
      <c r="IE1118" s="131"/>
      <c r="IF1118" s="131"/>
      <c r="IG1118" s="131"/>
      <c r="IH1118" s="131"/>
      <c r="II1118" s="131"/>
      <c r="IJ1118" s="131"/>
      <c r="IK1118" s="131"/>
      <c r="IL1118" s="131"/>
      <c r="IM1118" s="131"/>
      <c r="IN1118" s="131"/>
      <c r="IO1118" s="131"/>
      <c r="IP1118" s="131"/>
      <c r="IQ1118" s="131"/>
      <c r="IR1118" s="131"/>
      <c r="IS1118" s="131"/>
      <c r="IT1118" s="131"/>
      <c r="IU1118" s="131"/>
      <c r="IV1118" s="131"/>
      <c r="IW1118" s="131"/>
      <c r="IX1118" s="131"/>
      <c r="IY1118" s="131"/>
      <c r="IZ1118" s="131"/>
      <c r="JA1118" s="131"/>
      <c r="JB1118" s="131"/>
      <c r="JC1118" s="131"/>
      <c r="JD1118" s="131"/>
      <c r="JE1118" s="131"/>
      <c r="JF1118" s="131"/>
      <c r="JG1118" s="131"/>
      <c r="JH1118" s="131"/>
      <c r="JI1118" s="131"/>
      <c r="JJ1118" s="131"/>
      <c r="JK1118" s="131"/>
      <c r="JL1118" s="131"/>
      <c r="JM1118" s="131"/>
      <c r="JN1118" s="131"/>
      <c r="JO1118" s="131"/>
      <c r="JP1118" s="131"/>
      <c r="JQ1118" s="131"/>
      <c r="JR1118" s="131"/>
      <c r="JS1118" s="131"/>
      <c r="JT1118" s="131"/>
      <c r="JU1118" s="131"/>
      <c r="JV1118" s="131"/>
      <c r="JW1118" s="131"/>
      <c r="JX1118" s="131"/>
      <c r="JY1118" s="131"/>
      <c r="JZ1118" s="131"/>
      <c r="KA1118" s="131"/>
      <c r="KB1118" s="131"/>
      <c r="KC1118" s="131"/>
      <c r="KD1118" s="131"/>
      <c r="KE1118" s="131"/>
      <c r="KF1118" s="131"/>
      <c r="KG1118" s="131"/>
      <c r="KH1118" s="131"/>
      <c r="KI1118" s="131"/>
      <c r="KJ1118" s="131"/>
      <c r="KK1118" s="131"/>
      <c r="KL1118" s="131"/>
      <c r="KM1118" s="131"/>
      <c r="KN1118" s="131"/>
      <c r="KO1118" s="131"/>
      <c r="KP1118" s="131"/>
      <c r="KQ1118" s="131"/>
      <c r="KR1118" s="131"/>
      <c r="KS1118" s="131"/>
      <c r="KT1118" s="131"/>
      <c r="KU1118" s="131"/>
      <c r="KV1118" s="131"/>
      <c r="KW1118" s="131"/>
      <c r="KX1118" s="131"/>
      <c r="KY1118" s="131"/>
      <c r="KZ1118" s="131"/>
      <c r="LA1118" s="131"/>
      <c r="LB1118" s="131"/>
      <c r="LC1118" s="131"/>
      <c r="LD1118" s="131"/>
      <c r="LE1118" s="131"/>
      <c r="LF1118" s="131"/>
      <c r="LG1118" s="131"/>
      <c r="LH1118" s="131"/>
      <c r="LI1118" s="131"/>
      <c r="LJ1118" s="131"/>
      <c r="LK1118" s="131"/>
      <c r="LL1118" s="131"/>
      <c r="LM1118" s="131"/>
      <c r="LN1118" s="131"/>
      <c r="LO1118" s="131"/>
      <c r="LP1118" s="131"/>
      <c r="LQ1118" s="131"/>
      <c r="LR1118" s="131"/>
      <c r="LS1118" s="131"/>
      <c r="LT1118" s="131"/>
      <c r="LU1118" s="131"/>
      <c r="LV1118" s="131"/>
      <c r="LW1118" s="131"/>
      <c r="LX1118" s="131"/>
      <c r="LY1118" s="131"/>
      <c r="LZ1118" s="131"/>
      <c r="MA1118" s="131"/>
      <c r="MB1118" s="131"/>
      <c r="MC1118" s="131"/>
      <c r="MD1118" s="131"/>
      <c r="ME1118" s="131"/>
      <c r="MF1118" s="131"/>
      <c r="MG1118" s="131"/>
      <c r="MH1118" s="131"/>
      <c r="MI1118" s="131"/>
      <c r="MJ1118" s="131"/>
      <c r="MK1118" s="131"/>
      <c r="ML1118" s="131"/>
      <c r="MM1118" s="131"/>
      <c r="MN1118" s="131"/>
      <c r="MO1118" s="131"/>
      <c r="MP1118" s="131"/>
      <c r="MQ1118" s="131"/>
      <c r="MR1118" s="131"/>
      <c r="MS1118" s="131"/>
      <c r="MT1118" s="131"/>
      <c r="MU1118" s="131"/>
      <c r="MV1118" s="131"/>
      <c r="MW1118" s="131"/>
      <c r="MX1118" s="131"/>
      <c r="MY1118" s="131"/>
      <c r="MZ1118" s="131"/>
      <c r="NA1118" s="131"/>
      <c r="NB1118" s="131"/>
      <c r="NC1118" s="131"/>
      <c r="ND1118" s="131"/>
      <c r="NE1118" s="131"/>
      <c r="NF1118" s="131"/>
      <c r="NG1118" s="131"/>
      <c r="NH1118" s="131"/>
      <c r="NI1118" s="131"/>
      <c r="NJ1118" s="131"/>
      <c r="NK1118" s="131"/>
      <c r="NL1118" s="131"/>
      <c r="NM1118" s="131"/>
      <c r="NN1118" s="131"/>
      <c r="NO1118" s="131"/>
      <c r="NP1118" s="131"/>
      <c r="NQ1118" s="131"/>
      <c r="NR1118" s="131"/>
      <c r="NS1118" s="131"/>
      <c r="NT1118" s="131"/>
      <c r="NU1118" s="131"/>
      <c r="NV1118" s="131"/>
      <c r="NW1118" s="131"/>
      <c r="NX1118" s="131"/>
      <c r="NY1118" s="131"/>
      <c r="NZ1118" s="131"/>
      <c r="OA1118" s="131"/>
      <c r="OB1118" s="131"/>
      <c r="OC1118" s="131"/>
      <c r="OD1118" s="131"/>
      <c r="OE1118" s="131"/>
      <c r="OF1118" s="131"/>
      <c r="OG1118" s="131"/>
      <c r="OH1118" s="131"/>
      <c r="OI1118" s="131"/>
      <c r="OJ1118" s="131"/>
      <c r="OK1118" s="131"/>
      <c r="OL1118" s="131"/>
      <c r="OM1118" s="131"/>
      <c r="ON1118" s="131"/>
      <c r="OO1118" s="131"/>
      <c r="OP1118" s="131"/>
      <c r="OQ1118" s="131"/>
      <c r="OR1118" s="131"/>
      <c r="OS1118" s="131"/>
      <c r="OT1118" s="131"/>
      <c r="OU1118" s="131"/>
      <c r="OV1118" s="131"/>
      <c r="OW1118" s="131"/>
      <c r="OX1118" s="131"/>
      <c r="OY1118" s="131"/>
      <c r="OZ1118" s="131"/>
      <c r="PA1118" s="131"/>
      <c r="PB1118" s="131"/>
      <c r="PC1118" s="131"/>
      <c r="PD1118" s="131"/>
      <c r="PE1118" s="131"/>
      <c r="PF1118" s="131"/>
      <c r="PG1118" s="131"/>
      <c r="PH1118" s="131"/>
      <c r="PI1118" s="131"/>
      <c r="PJ1118" s="131"/>
      <c r="PK1118" s="131"/>
      <c r="PL1118" s="131"/>
      <c r="PM1118" s="131"/>
      <c r="PN1118" s="131"/>
      <c r="PO1118" s="131"/>
      <c r="PP1118" s="131"/>
      <c r="PQ1118" s="131"/>
      <c r="PR1118" s="131"/>
      <c r="PS1118" s="131"/>
      <c r="PT1118" s="131"/>
      <c r="PU1118" s="131"/>
      <c r="PV1118" s="131"/>
      <c r="PW1118" s="131"/>
      <c r="PX1118" s="131"/>
      <c r="PY1118" s="131"/>
      <c r="PZ1118" s="131"/>
      <c r="QA1118" s="131"/>
      <c r="QB1118" s="131"/>
      <c r="QC1118" s="131"/>
      <c r="QD1118" s="131"/>
      <c r="QE1118" s="131"/>
      <c r="QF1118" s="131"/>
      <c r="QG1118" s="131"/>
      <c r="QH1118" s="131"/>
      <c r="QI1118" s="131"/>
      <c r="QJ1118" s="131"/>
      <c r="QK1118" s="131"/>
      <c r="QL1118" s="131"/>
      <c r="QM1118" s="131"/>
      <c r="QN1118" s="131"/>
      <c r="QO1118" s="131"/>
      <c r="QP1118" s="131"/>
      <c r="QQ1118" s="131"/>
      <c r="QR1118" s="131"/>
      <c r="QS1118" s="131"/>
      <c r="QT1118" s="131"/>
      <c r="QU1118" s="131"/>
      <c r="QV1118" s="131"/>
      <c r="QW1118" s="131"/>
      <c r="QX1118" s="131"/>
      <c r="QY1118" s="131"/>
      <c r="QZ1118" s="131"/>
      <c r="RA1118" s="131"/>
      <c r="RB1118" s="131"/>
      <c r="RC1118" s="131"/>
      <c r="RD1118" s="131"/>
      <c r="RE1118" s="131"/>
      <c r="RF1118" s="131"/>
      <c r="RG1118" s="131"/>
      <c r="RH1118" s="131"/>
      <c r="RI1118" s="131"/>
      <c r="RJ1118" s="131"/>
      <c r="RK1118" s="131"/>
      <c r="RL1118" s="131"/>
      <c r="RM1118" s="131"/>
      <c r="RN1118" s="131"/>
      <c r="RO1118" s="131"/>
      <c r="RP1118" s="131"/>
      <c r="RQ1118" s="131"/>
      <c r="RR1118" s="131"/>
      <c r="RS1118" s="131"/>
      <c r="RT1118" s="131"/>
      <c r="RU1118" s="131"/>
      <c r="RV1118" s="131"/>
      <c r="RW1118" s="131"/>
      <c r="RX1118" s="131"/>
      <c r="RY1118" s="131"/>
      <c r="RZ1118" s="131"/>
      <c r="SA1118" s="131"/>
      <c r="SB1118" s="131"/>
      <c r="SC1118" s="131"/>
      <c r="SD1118" s="131"/>
      <c r="SE1118" s="131"/>
      <c r="SF1118" s="131"/>
      <c r="SG1118" s="131"/>
      <c r="SH1118" s="131"/>
      <c r="SI1118" s="131"/>
      <c r="SJ1118" s="131"/>
      <c r="SK1118" s="131"/>
      <c r="SL1118" s="131"/>
      <c r="SM1118" s="131"/>
      <c r="SN1118" s="131"/>
      <c r="SO1118" s="131"/>
      <c r="SP1118" s="131"/>
      <c r="SQ1118" s="131"/>
      <c r="SR1118" s="131"/>
      <c r="SS1118" s="131"/>
      <c r="ST1118" s="131"/>
      <c r="SU1118" s="131"/>
      <c r="SV1118" s="131"/>
      <c r="SW1118" s="131"/>
      <c r="SX1118" s="131"/>
      <c r="SY1118" s="131"/>
      <c r="SZ1118" s="131"/>
      <c r="TA1118" s="131"/>
      <c r="TB1118" s="131"/>
      <c r="TC1118" s="131"/>
      <c r="TD1118" s="131"/>
      <c r="TE1118" s="131"/>
      <c r="TF1118" s="131"/>
      <c r="TG1118" s="131"/>
      <c r="TH1118" s="131"/>
      <c r="TI1118" s="131"/>
      <c r="TJ1118" s="131"/>
      <c r="TK1118" s="131"/>
      <c r="TL1118" s="131"/>
      <c r="TM1118" s="131"/>
      <c r="TN1118" s="131"/>
      <c r="TO1118" s="131"/>
      <c r="TP1118" s="131"/>
      <c r="TQ1118" s="131"/>
      <c r="TR1118" s="131"/>
      <c r="TS1118" s="131"/>
      <c r="TT1118" s="131"/>
      <c r="TU1118" s="131"/>
      <c r="TV1118" s="131"/>
      <c r="TW1118" s="131"/>
      <c r="TX1118" s="131"/>
      <c r="TY1118" s="131"/>
      <c r="TZ1118" s="131"/>
      <c r="UA1118" s="131"/>
      <c r="UB1118" s="131"/>
      <c r="UC1118" s="131"/>
      <c r="UD1118" s="131"/>
      <c r="UE1118" s="131"/>
      <c r="UF1118" s="131"/>
      <c r="UG1118" s="131"/>
      <c r="UH1118" s="131"/>
      <c r="UI1118" s="131"/>
      <c r="UJ1118" s="131"/>
      <c r="UK1118" s="131"/>
      <c r="UL1118" s="131"/>
      <c r="UM1118" s="131"/>
      <c r="UN1118" s="131"/>
      <c r="UO1118" s="131"/>
      <c r="UP1118" s="131"/>
      <c r="UQ1118" s="131"/>
      <c r="UR1118" s="131"/>
      <c r="US1118" s="131"/>
      <c r="UT1118" s="131"/>
      <c r="UU1118" s="131"/>
      <c r="UV1118" s="131"/>
      <c r="UW1118" s="131"/>
      <c r="UX1118" s="131"/>
      <c r="UY1118" s="131"/>
      <c r="UZ1118" s="131"/>
      <c r="VA1118" s="131"/>
      <c r="VB1118" s="131"/>
      <c r="VC1118" s="131"/>
      <c r="VD1118" s="131"/>
      <c r="VE1118" s="131"/>
      <c r="VF1118" s="131"/>
      <c r="VG1118" s="131"/>
      <c r="VH1118" s="131"/>
      <c r="VI1118" s="131"/>
      <c r="VJ1118" s="131"/>
      <c r="VK1118" s="131"/>
      <c r="VL1118" s="131"/>
      <c r="VM1118" s="131"/>
      <c r="VN1118" s="131"/>
      <c r="VO1118" s="131"/>
      <c r="VP1118" s="131"/>
      <c r="VQ1118" s="131"/>
      <c r="VR1118" s="131"/>
      <c r="VS1118" s="131"/>
      <c r="VT1118" s="131"/>
      <c r="VU1118" s="131"/>
      <c r="VV1118" s="131"/>
      <c r="VW1118" s="131"/>
      <c r="VX1118" s="131"/>
      <c r="VY1118" s="131"/>
      <c r="VZ1118" s="131"/>
      <c r="WA1118" s="131"/>
      <c r="WB1118" s="131"/>
      <c r="WC1118" s="131"/>
      <c r="WD1118" s="131"/>
      <c r="WE1118" s="131"/>
      <c r="WF1118" s="131"/>
      <c r="WG1118" s="131"/>
      <c r="WH1118" s="131"/>
      <c r="WI1118" s="131"/>
      <c r="WJ1118" s="131"/>
      <c r="WK1118" s="131"/>
      <c r="WL1118" s="131"/>
      <c r="WM1118" s="131"/>
      <c r="WN1118" s="131"/>
      <c r="WO1118" s="131"/>
      <c r="WP1118" s="131"/>
      <c r="WQ1118" s="131"/>
      <c r="WR1118" s="131"/>
      <c r="WS1118" s="131"/>
      <c r="WT1118" s="131"/>
      <c r="WU1118" s="131"/>
      <c r="WV1118" s="131"/>
      <c r="WW1118" s="131"/>
      <c r="WX1118" s="131"/>
      <c r="WY1118" s="131"/>
      <c r="WZ1118" s="131"/>
      <c r="XA1118" s="131"/>
      <c r="XB1118" s="131"/>
      <c r="XC1118" s="131"/>
      <c r="XD1118" s="131"/>
      <c r="XE1118" s="131"/>
      <c r="XF1118" s="131"/>
      <c r="XG1118" s="131"/>
      <c r="XH1118" s="131"/>
      <c r="XI1118" s="131"/>
      <c r="XJ1118" s="131"/>
      <c r="XK1118" s="131"/>
      <c r="XL1118" s="131"/>
      <c r="XM1118" s="131"/>
      <c r="XN1118" s="131"/>
      <c r="XO1118" s="131"/>
      <c r="XP1118" s="131"/>
      <c r="XQ1118" s="131"/>
      <c r="XR1118" s="131"/>
      <c r="XS1118" s="131"/>
      <c r="XT1118" s="131"/>
      <c r="XU1118" s="131"/>
      <c r="XV1118" s="131"/>
      <c r="XW1118" s="131"/>
      <c r="XX1118" s="131"/>
      <c r="XY1118" s="131"/>
      <c r="XZ1118" s="131"/>
      <c r="YA1118" s="131"/>
      <c r="YB1118" s="131"/>
      <c r="YC1118" s="131"/>
      <c r="YD1118" s="131"/>
      <c r="YE1118" s="131"/>
      <c r="YF1118" s="131"/>
      <c r="YG1118" s="131"/>
      <c r="YH1118" s="131"/>
      <c r="YI1118" s="131"/>
      <c r="YJ1118" s="131"/>
      <c r="YK1118" s="131"/>
      <c r="YL1118" s="131"/>
      <c r="YM1118" s="131"/>
      <c r="YN1118" s="131"/>
      <c r="YO1118" s="131"/>
      <c r="YP1118" s="131"/>
      <c r="YQ1118" s="131"/>
      <c r="YR1118" s="131"/>
      <c r="YS1118" s="131"/>
      <c r="YT1118" s="131"/>
      <c r="YU1118" s="131"/>
      <c r="YV1118" s="131"/>
      <c r="YW1118" s="131"/>
      <c r="YX1118" s="131"/>
      <c r="YY1118" s="131"/>
      <c r="YZ1118" s="131"/>
      <c r="ZA1118" s="131"/>
      <c r="ZB1118" s="131"/>
      <c r="ZC1118" s="131"/>
      <c r="ZD1118" s="131"/>
      <c r="ZE1118" s="131"/>
      <c r="ZF1118" s="131"/>
      <c r="ZG1118" s="131"/>
      <c r="ZH1118" s="131"/>
      <c r="ZI1118" s="131"/>
      <c r="ZJ1118" s="131"/>
      <c r="ZK1118" s="131"/>
      <c r="ZL1118" s="131"/>
      <c r="ZM1118" s="131"/>
      <c r="ZN1118" s="131"/>
      <c r="ZO1118" s="131"/>
      <c r="ZP1118" s="131"/>
      <c r="ZQ1118" s="131"/>
      <c r="ZR1118" s="131"/>
      <c r="ZS1118" s="131"/>
      <c r="ZT1118" s="131"/>
      <c r="ZU1118" s="131"/>
      <c r="ZV1118" s="131"/>
      <c r="ZW1118" s="131"/>
      <c r="ZX1118" s="131"/>
      <c r="ZY1118" s="131"/>
      <c r="ZZ1118" s="131"/>
      <c r="AAA1118" s="131"/>
      <c r="AAB1118" s="131"/>
      <c r="AAC1118" s="131"/>
      <c r="AAD1118" s="131"/>
      <c r="AAE1118" s="131"/>
      <c r="AAF1118" s="131"/>
      <c r="AAG1118" s="131"/>
      <c r="AAH1118" s="131"/>
      <c r="AAI1118" s="131"/>
      <c r="AAJ1118" s="131"/>
      <c r="AAK1118" s="131"/>
      <c r="AAL1118" s="131"/>
      <c r="AAM1118" s="131"/>
      <c r="AAN1118" s="131"/>
      <c r="AAO1118" s="131"/>
      <c r="AAP1118" s="131"/>
      <c r="AAQ1118" s="131"/>
      <c r="AAR1118" s="131"/>
      <c r="AAS1118" s="131"/>
      <c r="AAT1118" s="131"/>
      <c r="AAU1118" s="131"/>
      <c r="AAV1118" s="131"/>
      <c r="AAW1118" s="131"/>
      <c r="AAX1118" s="131"/>
      <c r="AAY1118" s="131"/>
      <c r="AAZ1118" s="131"/>
      <c r="ABA1118" s="131"/>
      <c r="ABB1118" s="131"/>
      <c r="ABC1118" s="131"/>
      <c r="ABD1118" s="131"/>
      <c r="ABE1118" s="131"/>
      <c r="ABF1118" s="131"/>
      <c r="ABG1118" s="131"/>
      <c r="ABH1118" s="131"/>
      <c r="ABI1118" s="131"/>
      <c r="ABJ1118" s="131"/>
      <c r="ABK1118" s="131"/>
      <c r="ABL1118" s="131"/>
      <c r="ABM1118" s="131"/>
      <c r="ABN1118" s="131"/>
      <c r="ABO1118" s="131"/>
      <c r="ABP1118" s="131"/>
      <c r="ABQ1118" s="131"/>
      <c r="ABR1118" s="131"/>
      <c r="ABS1118" s="131"/>
      <c r="ABT1118" s="131"/>
      <c r="ABU1118" s="131"/>
      <c r="ABV1118" s="131"/>
      <c r="ABW1118" s="131"/>
      <c r="ABX1118" s="131"/>
      <c r="ABY1118" s="131"/>
      <c r="ABZ1118" s="131"/>
      <c r="ACA1118" s="131"/>
      <c r="ACB1118" s="131"/>
      <c r="ACC1118" s="131"/>
      <c r="ACD1118" s="131"/>
      <c r="ACE1118" s="131"/>
      <c r="ACF1118" s="131"/>
      <c r="ACG1118" s="131"/>
      <c r="ACH1118" s="131"/>
      <c r="ACI1118" s="131"/>
      <c r="ACJ1118" s="131"/>
      <c r="ACK1118" s="131"/>
      <c r="ACL1118" s="131"/>
      <c r="ACM1118" s="131"/>
      <c r="ACN1118" s="131"/>
      <c r="ACO1118" s="131"/>
      <c r="ACP1118" s="131"/>
      <c r="ACQ1118" s="131"/>
      <c r="ACR1118" s="131"/>
      <c r="ACS1118" s="131"/>
      <c r="ACT1118" s="131"/>
      <c r="ACU1118" s="131"/>
      <c r="ACV1118" s="131"/>
      <c r="ACW1118" s="131"/>
      <c r="ACX1118" s="131"/>
      <c r="ACY1118" s="131"/>
      <c r="ACZ1118" s="131"/>
      <c r="ADA1118" s="131"/>
      <c r="ADB1118" s="131"/>
      <c r="ADC1118" s="131"/>
      <c r="ADD1118" s="131"/>
      <c r="ADE1118" s="131"/>
      <c r="ADF1118" s="131"/>
      <c r="ADG1118" s="131"/>
      <c r="ADH1118" s="131"/>
      <c r="ADI1118" s="131"/>
      <c r="ADJ1118" s="131"/>
      <c r="ADK1118" s="131"/>
      <c r="ADL1118" s="131"/>
      <c r="ADM1118" s="131"/>
      <c r="ADN1118" s="131"/>
      <c r="ADO1118" s="131"/>
      <c r="ADP1118" s="131"/>
      <c r="ADQ1118" s="131"/>
      <c r="ADR1118" s="131"/>
      <c r="ADS1118" s="131"/>
      <c r="ADT1118" s="131"/>
      <c r="ADU1118" s="131"/>
      <c r="ADV1118" s="131"/>
      <c r="ADW1118" s="131"/>
      <c r="ADX1118" s="131"/>
      <c r="ADY1118" s="131"/>
      <c r="ADZ1118" s="131"/>
      <c r="AEA1118" s="131"/>
      <c r="AEB1118" s="131"/>
      <c r="AEC1118" s="131"/>
      <c r="AED1118" s="131"/>
      <c r="AEE1118" s="131"/>
      <c r="AEF1118" s="131"/>
      <c r="AEG1118" s="131"/>
      <c r="AEH1118" s="131"/>
      <c r="AEI1118" s="131"/>
      <c r="AEJ1118" s="131"/>
      <c r="AEK1118" s="131"/>
      <c r="AEL1118" s="131"/>
      <c r="AEM1118" s="131"/>
      <c r="AEN1118" s="131"/>
      <c r="AEO1118" s="131"/>
      <c r="AEP1118" s="131"/>
      <c r="AEQ1118" s="131"/>
      <c r="AER1118" s="131"/>
      <c r="AES1118" s="131"/>
      <c r="AET1118" s="131"/>
      <c r="AEU1118" s="131"/>
      <c r="AEV1118" s="131"/>
      <c r="AEW1118" s="131"/>
      <c r="AEX1118" s="131"/>
      <c r="AEY1118" s="131"/>
      <c r="AEZ1118" s="131"/>
      <c r="AFA1118" s="131"/>
      <c r="AFB1118" s="131"/>
      <c r="AFC1118" s="131"/>
      <c r="AFD1118" s="131"/>
      <c r="AFE1118" s="131"/>
      <c r="AFF1118" s="131"/>
      <c r="AFG1118" s="131"/>
      <c r="AFH1118" s="131"/>
      <c r="AFI1118" s="131"/>
      <c r="AFJ1118" s="131"/>
      <c r="AFK1118" s="131"/>
      <c r="AFL1118" s="131"/>
      <c r="AFM1118" s="131"/>
      <c r="AFN1118" s="131"/>
      <c r="AFO1118" s="131"/>
      <c r="AFP1118" s="131"/>
      <c r="AFQ1118" s="131"/>
      <c r="AFR1118" s="131"/>
      <c r="AFS1118" s="131"/>
      <c r="AFT1118" s="131"/>
      <c r="AFU1118" s="131"/>
      <c r="AFV1118" s="131"/>
      <c r="AFW1118" s="131"/>
      <c r="AFX1118" s="131"/>
      <c r="AFY1118" s="131"/>
      <c r="AFZ1118" s="131"/>
      <c r="AGA1118" s="131"/>
      <c r="AGB1118" s="131"/>
      <c r="AGC1118" s="131"/>
      <c r="AGD1118" s="131"/>
      <c r="AGE1118" s="131"/>
      <c r="AGF1118" s="131"/>
      <c r="AGG1118" s="131"/>
      <c r="AGH1118" s="131"/>
      <c r="AGI1118" s="131"/>
      <c r="AGJ1118" s="131"/>
      <c r="AGK1118" s="131"/>
      <c r="AGL1118" s="131"/>
      <c r="AGM1118" s="131"/>
      <c r="AGN1118" s="131"/>
      <c r="AGO1118" s="131"/>
      <c r="AGP1118" s="131"/>
      <c r="AGQ1118" s="131"/>
      <c r="AGR1118" s="131"/>
      <c r="AGS1118" s="131"/>
      <c r="AGT1118" s="131"/>
      <c r="AGU1118" s="131"/>
      <c r="AGV1118" s="131"/>
      <c r="AGW1118" s="131"/>
      <c r="AGX1118" s="131"/>
      <c r="AGY1118" s="131"/>
      <c r="AGZ1118" s="131"/>
      <c r="AHA1118" s="131"/>
      <c r="AHB1118" s="131"/>
      <c r="AHC1118" s="131"/>
      <c r="AHD1118" s="131"/>
      <c r="AHE1118" s="131"/>
      <c r="AHF1118" s="131"/>
      <c r="AHG1118" s="131"/>
      <c r="AHH1118" s="131"/>
      <c r="AHI1118" s="131"/>
      <c r="AHJ1118" s="131"/>
      <c r="AHK1118" s="131"/>
      <c r="AHL1118" s="131"/>
      <c r="AHM1118" s="131"/>
      <c r="AHN1118" s="131"/>
      <c r="AHO1118" s="131"/>
      <c r="AHP1118" s="131"/>
      <c r="AHQ1118" s="131"/>
      <c r="AHR1118" s="131"/>
      <c r="AHS1118" s="131"/>
      <c r="AHT1118" s="131"/>
      <c r="AHU1118" s="131"/>
      <c r="AHV1118" s="131"/>
      <c r="AHW1118" s="131"/>
      <c r="AHX1118" s="131"/>
      <c r="AHY1118" s="131"/>
      <c r="AHZ1118" s="131"/>
      <c r="AIA1118" s="131"/>
      <c r="AIB1118" s="131"/>
      <c r="AIC1118" s="131"/>
      <c r="AID1118" s="131"/>
      <c r="AIE1118" s="131"/>
      <c r="AIF1118" s="131"/>
      <c r="AIG1118" s="131"/>
      <c r="AIH1118" s="131"/>
      <c r="AII1118" s="131"/>
      <c r="AIJ1118" s="131"/>
      <c r="AIK1118" s="131"/>
      <c r="AIL1118" s="131"/>
      <c r="AIM1118" s="131"/>
      <c r="AIN1118" s="131"/>
      <c r="AIO1118" s="131"/>
      <c r="AIP1118" s="131"/>
      <c r="AIQ1118" s="131"/>
      <c r="AIR1118" s="131"/>
      <c r="AIS1118" s="131"/>
      <c r="AIT1118" s="131"/>
      <c r="AIU1118" s="131"/>
      <c r="AIV1118" s="131"/>
      <c r="AIW1118" s="131"/>
      <c r="AIX1118" s="131"/>
      <c r="AIY1118" s="131"/>
      <c r="AIZ1118" s="131"/>
      <c r="AJA1118" s="131"/>
      <c r="AJB1118" s="131"/>
      <c r="AJC1118" s="131"/>
      <c r="AJD1118" s="131"/>
      <c r="AJE1118" s="131"/>
      <c r="AJF1118" s="131"/>
      <c r="AJG1118" s="131"/>
      <c r="AJH1118" s="131"/>
      <c r="AJI1118" s="131"/>
      <c r="AJJ1118" s="131"/>
      <c r="AJK1118" s="131"/>
      <c r="AJL1118" s="131"/>
      <c r="AJM1118" s="131"/>
      <c r="AJN1118" s="131"/>
      <c r="AJO1118" s="131"/>
      <c r="AJP1118" s="131"/>
      <c r="AJQ1118" s="131"/>
      <c r="AJR1118" s="131"/>
      <c r="AJS1118" s="131"/>
      <c r="AJT1118" s="131"/>
      <c r="AJU1118" s="131"/>
      <c r="AJV1118" s="131"/>
      <c r="AJW1118" s="131"/>
      <c r="AJX1118" s="131"/>
      <c r="AJY1118" s="131"/>
      <c r="AJZ1118" s="131"/>
      <c r="AKA1118" s="131"/>
      <c r="AKB1118" s="131"/>
      <c r="AKC1118" s="131"/>
      <c r="AKD1118" s="131"/>
      <c r="AKE1118" s="131"/>
      <c r="AKF1118" s="131"/>
      <c r="AKG1118" s="131"/>
      <c r="AKH1118" s="131"/>
      <c r="AKI1118" s="131"/>
      <c r="AKJ1118" s="131"/>
      <c r="AKK1118" s="131"/>
      <c r="AKL1118" s="131"/>
      <c r="AKM1118" s="131"/>
      <c r="AKN1118" s="131"/>
      <c r="AKO1118" s="131"/>
      <c r="AKP1118" s="131"/>
      <c r="AKQ1118" s="131"/>
      <c r="AKR1118" s="131"/>
      <c r="AKS1118" s="131"/>
      <c r="AKT1118" s="131"/>
      <c r="AKU1118" s="131"/>
      <c r="AKV1118" s="131"/>
      <c r="AKW1118" s="131"/>
      <c r="AKX1118" s="131"/>
      <c r="AKY1118" s="131"/>
      <c r="AKZ1118" s="131"/>
      <c r="ALA1118" s="131"/>
      <c r="ALB1118" s="131"/>
      <c r="ALC1118" s="131"/>
      <c r="ALD1118" s="131"/>
      <c r="ALE1118" s="131"/>
      <c r="ALF1118" s="131"/>
      <c r="ALG1118" s="131"/>
      <c r="ALH1118" s="131"/>
      <c r="ALI1118" s="131"/>
      <c r="ALJ1118" s="131"/>
      <c r="ALK1118" s="131"/>
      <c r="ALL1118" s="131"/>
      <c r="ALM1118" s="131"/>
      <c r="ALN1118" s="131"/>
    </row>
    <row r="1119" spans="1:1002" s="508" customFormat="1" x14ac:dyDescent="0.25">
      <c r="A1119" s="502"/>
      <c r="B1119" s="503"/>
      <c r="C1119" s="504"/>
      <c r="D1119" s="450"/>
      <c r="E1119" s="505"/>
      <c r="F1119" s="505"/>
      <c r="G1119" s="506"/>
      <c r="H1119" s="506"/>
      <c r="I1119" s="507"/>
      <c r="J1119" s="565"/>
      <c r="K1119" s="454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  <c r="EC1119" s="131"/>
      <c r="ED1119" s="131"/>
      <c r="EE1119" s="131"/>
      <c r="EF1119" s="131"/>
      <c r="EG1119" s="131"/>
      <c r="EH1119" s="131"/>
      <c r="EI1119" s="131"/>
      <c r="EJ1119" s="131"/>
      <c r="EK1119" s="131"/>
      <c r="EL1119" s="131"/>
      <c r="EM1119" s="131"/>
      <c r="EN1119" s="131"/>
      <c r="EO1119" s="131"/>
      <c r="EP1119" s="131"/>
      <c r="EQ1119" s="131"/>
      <c r="ER1119" s="131"/>
      <c r="ES1119" s="131"/>
      <c r="ET1119" s="131"/>
      <c r="EU1119" s="131"/>
      <c r="EV1119" s="131"/>
      <c r="EW1119" s="131"/>
      <c r="EX1119" s="131"/>
      <c r="EY1119" s="131"/>
      <c r="EZ1119" s="131"/>
      <c r="FA1119" s="131"/>
      <c r="FB1119" s="131"/>
      <c r="FC1119" s="131"/>
      <c r="FD1119" s="131"/>
      <c r="FE1119" s="131"/>
      <c r="FF1119" s="131"/>
      <c r="FG1119" s="131"/>
      <c r="FH1119" s="131"/>
      <c r="FI1119" s="131"/>
      <c r="FJ1119" s="131"/>
      <c r="FK1119" s="131"/>
      <c r="FL1119" s="131"/>
      <c r="FM1119" s="131"/>
      <c r="FN1119" s="131"/>
      <c r="FO1119" s="131"/>
      <c r="FP1119" s="131"/>
      <c r="FQ1119" s="131"/>
      <c r="FR1119" s="131"/>
      <c r="FS1119" s="131"/>
      <c r="FT1119" s="131"/>
      <c r="FU1119" s="131"/>
      <c r="FV1119" s="131"/>
      <c r="FW1119" s="131"/>
      <c r="FX1119" s="131"/>
      <c r="FY1119" s="131"/>
      <c r="FZ1119" s="131"/>
      <c r="GA1119" s="131"/>
      <c r="GB1119" s="131"/>
      <c r="GC1119" s="131"/>
      <c r="GD1119" s="131"/>
      <c r="GE1119" s="131"/>
      <c r="GF1119" s="131"/>
      <c r="GG1119" s="131"/>
      <c r="GH1119" s="131"/>
      <c r="GI1119" s="131"/>
      <c r="GJ1119" s="131"/>
      <c r="GK1119" s="131"/>
      <c r="GL1119" s="131"/>
      <c r="GM1119" s="131"/>
      <c r="GN1119" s="131"/>
      <c r="GO1119" s="131"/>
      <c r="GP1119" s="131"/>
      <c r="GQ1119" s="131"/>
      <c r="GR1119" s="131"/>
      <c r="GS1119" s="131"/>
      <c r="GT1119" s="131"/>
      <c r="GU1119" s="131"/>
      <c r="GV1119" s="131"/>
      <c r="GW1119" s="131"/>
      <c r="GX1119" s="131"/>
      <c r="GY1119" s="131"/>
      <c r="GZ1119" s="131"/>
      <c r="HA1119" s="131"/>
      <c r="HB1119" s="131"/>
      <c r="HC1119" s="131"/>
      <c r="HD1119" s="131"/>
      <c r="HE1119" s="131"/>
      <c r="HF1119" s="131"/>
      <c r="HG1119" s="131"/>
      <c r="HH1119" s="131"/>
      <c r="HI1119" s="131"/>
      <c r="HJ1119" s="131"/>
      <c r="HK1119" s="131"/>
      <c r="HL1119" s="131"/>
      <c r="HM1119" s="131"/>
      <c r="HN1119" s="131"/>
      <c r="HO1119" s="131"/>
      <c r="HP1119" s="131"/>
      <c r="HQ1119" s="131"/>
      <c r="HR1119" s="131"/>
      <c r="HS1119" s="131"/>
      <c r="HT1119" s="131"/>
      <c r="HU1119" s="131"/>
      <c r="HV1119" s="131"/>
      <c r="HW1119" s="131"/>
      <c r="HX1119" s="131"/>
      <c r="HY1119" s="131"/>
      <c r="HZ1119" s="131"/>
      <c r="IA1119" s="131"/>
      <c r="IB1119" s="131"/>
      <c r="IC1119" s="131"/>
      <c r="ID1119" s="131"/>
      <c r="IE1119" s="131"/>
      <c r="IF1119" s="131"/>
      <c r="IG1119" s="131"/>
      <c r="IH1119" s="131"/>
      <c r="II1119" s="131"/>
      <c r="IJ1119" s="131"/>
      <c r="IK1119" s="131"/>
      <c r="IL1119" s="131"/>
      <c r="IM1119" s="131"/>
      <c r="IN1119" s="131"/>
      <c r="IO1119" s="131"/>
      <c r="IP1119" s="131"/>
      <c r="IQ1119" s="131"/>
      <c r="IR1119" s="131"/>
      <c r="IS1119" s="131"/>
      <c r="IT1119" s="131"/>
      <c r="IU1119" s="131"/>
      <c r="IV1119" s="131"/>
      <c r="IW1119" s="131"/>
      <c r="IX1119" s="131"/>
      <c r="IY1119" s="131"/>
      <c r="IZ1119" s="131"/>
      <c r="JA1119" s="131"/>
      <c r="JB1119" s="131"/>
      <c r="JC1119" s="131"/>
      <c r="JD1119" s="131"/>
      <c r="JE1119" s="131"/>
      <c r="JF1119" s="131"/>
      <c r="JG1119" s="131"/>
      <c r="JH1119" s="131"/>
      <c r="JI1119" s="131"/>
      <c r="JJ1119" s="131"/>
      <c r="JK1119" s="131"/>
      <c r="JL1119" s="131"/>
      <c r="JM1119" s="131"/>
      <c r="JN1119" s="131"/>
      <c r="JO1119" s="131"/>
      <c r="JP1119" s="131"/>
      <c r="JQ1119" s="131"/>
      <c r="JR1119" s="131"/>
      <c r="JS1119" s="131"/>
      <c r="JT1119" s="131"/>
      <c r="JU1119" s="131"/>
      <c r="JV1119" s="131"/>
      <c r="JW1119" s="131"/>
      <c r="JX1119" s="131"/>
      <c r="JY1119" s="131"/>
      <c r="JZ1119" s="131"/>
      <c r="KA1119" s="131"/>
      <c r="KB1119" s="131"/>
      <c r="KC1119" s="131"/>
      <c r="KD1119" s="131"/>
      <c r="KE1119" s="131"/>
      <c r="KF1119" s="131"/>
      <c r="KG1119" s="131"/>
      <c r="KH1119" s="131"/>
      <c r="KI1119" s="131"/>
      <c r="KJ1119" s="131"/>
      <c r="KK1119" s="131"/>
      <c r="KL1119" s="131"/>
      <c r="KM1119" s="131"/>
      <c r="KN1119" s="131"/>
      <c r="KO1119" s="131"/>
      <c r="KP1119" s="131"/>
      <c r="KQ1119" s="131"/>
      <c r="KR1119" s="131"/>
      <c r="KS1119" s="131"/>
      <c r="KT1119" s="131"/>
      <c r="KU1119" s="131"/>
      <c r="KV1119" s="131"/>
      <c r="KW1119" s="131"/>
      <c r="KX1119" s="131"/>
      <c r="KY1119" s="131"/>
      <c r="KZ1119" s="131"/>
      <c r="LA1119" s="131"/>
      <c r="LB1119" s="131"/>
      <c r="LC1119" s="131"/>
      <c r="LD1119" s="131"/>
      <c r="LE1119" s="131"/>
      <c r="LF1119" s="131"/>
      <c r="LG1119" s="131"/>
      <c r="LH1119" s="131"/>
      <c r="LI1119" s="131"/>
      <c r="LJ1119" s="131"/>
      <c r="LK1119" s="131"/>
      <c r="LL1119" s="131"/>
      <c r="LM1119" s="131"/>
      <c r="LN1119" s="131"/>
      <c r="LO1119" s="131"/>
      <c r="LP1119" s="131"/>
      <c r="LQ1119" s="131"/>
      <c r="LR1119" s="131"/>
      <c r="LS1119" s="131"/>
      <c r="LT1119" s="131"/>
      <c r="LU1119" s="131"/>
      <c r="LV1119" s="131"/>
      <c r="LW1119" s="131"/>
      <c r="LX1119" s="131"/>
      <c r="LY1119" s="131"/>
      <c r="LZ1119" s="131"/>
      <c r="MA1119" s="131"/>
      <c r="MB1119" s="131"/>
      <c r="MC1119" s="131"/>
      <c r="MD1119" s="131"/>
      <c r="ME1119" s="131"/>
      <c r="MF1119" s="131"/>
      <c r="MG1119" s="131"/>
      <c r="MH1119" s="131"/>
      <c r="MI1119" s="131"/>
      <c r="MJ1119" s="131"/>
      <c r="MK1119" s="131"/>
      <c r="ML1119" s="131"/>
      <c r="MM1119" s="131"/>
      <c r="MN1119" s="131"/>
      <c r="MO1119" s="131"/>
      <c r="MP1119" s="131"/>
      <c r="MQ1119" s="131"/>
      <c r="MR1119" s="131"/>
      <c r="MS1119" s="131"/>
      <c r="MT1119" s="131"/>
      <c r="MU1119" s="131"/>
      <c r="MV1119" s="131"/>
      <c r="MW1119" s="131"/>
      <c r="MX1119" s="131"/>
      <c r="MY1119" s="131"/>
      <c r="MZ1119" s="131"/>
      <c r="NA1119" s="131"/>
      <c r="NB1119" s="131"/>
      <c r="NC1119" s="131"/>
      <c r="ND1119" s="131"/>
      <c r="NE1119" s="131"/>
      <c r="NF1119" s="131"/>
      <c r="NG1119" s="131"/>
      <c r="NH1119" s="131"/>
      <c r="NI1119" s="131"/>
      <c r="NJ1119" s="131"/>
      <c r="NK1119" s="131"/>
      <c r="NL1119" s="131"/>
      <c r="NM1119" s="131"/>
      <c r="NN1119" s="131"/>
      <c r="NO1119" s="131"/>
      <c r="NP1119" s="131"/>
      <c r="NQ1119" s="131"/>
      <c r="NR1119" s="131"/>
      <c r="NS1119" s="131"/>
      <c r="NT1119" s="131"/>
      <c r="NU1119" s="131"/>
      <c r="NV1119" s="131"/>
      <c r="NW1119" s="131"/>
      <c r="NX1119" s="131"/>
      <c r="NY1119" s="131"/>
      <c r="NZ1119" s="131"/>
      <c r="OA1119" s="131"/>
      <c r="OB1119" s="131"/>
      <c r="OC1119" s="131"/>
      <c r="OD1119" s="131"/>
      <c r="OE1119" s="131"/>
      <c r="OF1119" s="131"/>
      <c r="OG1119" s="131"/>
      <c r="OH1119" s="131"/>
      <c r="OI1119" s="131"/>
      <c r="OJ1119" s="131"/>
      <c r="OK1119" s="131"/>
      <c r="OL1119" s="131"/>
      <c r="OM1119" s="131"/>
      <c r="ON1119" s="131"/>
      <c r="OO1119" s="131"/>
      <c r="OP1119" s="131"/>
      <c r="OQ1119" s="131"/>
      <c r="OR1119" s="131"/>
      <c r="OS1119" s="131"/>
      <c r="OT1119" s="131"/>
      <c r="OU1119" s="131"/>
      <c r="OV1119" s="131"/>
      <c r="OW1119" s="131"/>
      <c r="OX1119" s="131"/>
      <c r="OY1119" s="131"/>
      <c r="OZ1119" s="131"/>
      <c r="PA1119" s="131"/>
      <c r="PB1119" s="131"/>
      <c r="PC1119" s="131"/>
      <c r="PD1119" s="131"/>
      <c r="PE1119" s="131"/>
      <c r="PF1119" s="131"/>
      <c r="PG1119" s="131"/>
      <c r="PH1119" s="131"/>
      <c r="PI1119" s="131"/>
      <c r="PJ1119" s="131"/>
      <c r="PK1119" s="131"/>
      <c r="PL1119" s="131"/>
      <c r="PM1119" s="131"/>
      <c r="PN1119" s="131"/>
      <c r="PO1119" s="131"/>
      <c r="PP1119" s="131"/>
      <c r="PQ1119" s="131"/>
      <c r="PR1119" s="131"/>
      <c r="PS1119" s="131"/>
      <c r="PT1119" s="131"/>
      <c r="PU1119" s="131"/>
      <c r="PV1119" s="131"/>
      <c r="PW1119" s="131"/>
      <c r="PX1119" s="131"/>
      <c r="PY1119" s="131"/>
      <c r="PZ1119" s="131"/>
      <c r="QA1119" s="131"/>
      <c r="QB1119" s="131"/>
      <c r="QC1119" s="131"/>
      <c r="QD1119" s="131"/>
      <c r="QE1119" s="131"/>
      <c r="QF1119" s="131"/>
      <c r="QG1119" s="131"/>
      <c r="QH1119" s="131"/>
      <c r="QI1119" s="131"/>
      <c r="QJ1119" s="131"/>
      <c r="QK1119" s="131"/>
      <c r="QL1119" s="131"/>
      <c r="QM1119" s="131"/>
      <c r="QN1119" s="131"/>
      <c r="QO1119" s="131"/>
      <c r="QP1119" s="131"/>
      <c r="QQ1119" s="131"/>
      <c r="QR1119" s="131"/>
      <c r="QS1119" s="131"/>
      <c r="QT1119" s="131"/>
      <c r="QU1119" s="131"/>
      <c r="QV1119" s="131"/>
      <c r="QW1119" s="131"/>
      <c r="QX1119" s="131"/>
      <c r="QY1119" s="131"/>
      <c r="QZ1119" s="131"/>
      <c r="RA1119" s="131"/>
      <c r="RB1119" s="131"/>
      <c r="RC1119" s="131"/>
      <c r="RD1119" s="131"/>
      <c r="RE1119" s="131"/>
      <c r="RF1119" s="131"/>
      <c r="RG1119" s="131"/>
      <c r="RH1119" s="131"/>
      <c r="RI1119" s="131"/>
      <c r="RJ1119" s="131"/>
      <c r="RK1119" s="131"/>
      <c r="RL1119" s="131"/>
      <c r="RM1119" s="131"/>
      <c r="RN1119" s="131"/>
      <c r="RO1119" s="131"/>
      <c r="RP1119" s="131"/>
      <c r="RQ1119" s="131"/>
      <c r="RR1119" s="131"/>
      <c r="RS1119" s="131"/>
      <c r="RT1119" s="131"/>
      <c r="RU1119" s="131"/>
      <c r="RV1119" s="131"/>
      <c r="RW1119" s="131"/>
      <c r="RX1119" s="131"/>
      <c r="RY1119" s="131"/>
      <c r="RZ1119" s="131"/>
      <c r="SA1119" s="131"/>
      <c r="SB1119" s="131"/>
      <c r="SC1119" s="131"/>
      <c r="SD1119" s="131"/>
      <c r="SE1119" s="131"/>
      <c r="SF1119" s="131"/>
      <c r="SG1119" s="131"/>
      <c r="SH1119" s="131"/>
      <c r="SI1119" s="131"/>
      <c r="SJ1119" s="131"/>
      <c r="SK1119" s="131"/>
      <c r="SL1119" s="131"/>
      <c r="SM1119" s="131"/>
      <c r="SN1119" s="131"/>
      <c r="SO1119" s="131"/>
      <c r="SP1119" s="131"/>
      <c r="SQ1119" s="131"/>
      <c r="SR1119" s="131"/>
      <c r="SS1119" s="131"/>
      <c r="ST1119" s="131"/>
      <c r="SU1119" s="131"/>
      <c r="SV1119" s="131"/>
      <c r="SW1119" s="131"/>
      <c r="SX1119" s="131"/>
      <c r="SY1119" s="131"/>
      <c r="SZ1119" s="131"/>
      <c r="TA1119" s="131"/>
      <c r="TB1119" s="131"/>
      <c r="TC1119" s="131"/>
      <c r="TD1119" s="131"/>
      <c r="TE1119" s="131"/>
      <c r="TF1119" s="131"/>
      <c r="TG1119" s="131"/>
      <c r="TH1119" s="131"/>
      <c r="TI1119" s="131"/>
      <c r="TJ1119" s="131"/>
      <c r="TK1119" s="131"/>
      <c r="TL1119" s="131"/>
      <c r="TM1119" s="131"/>
      <c r="TN1119" s="131"/>
      <c r="TO1119" s="131"/>
      <c r="TP1119" s="131"/>
      <c r="TQ1119" s="131"/>
      <c r="TR1119" s="131"/>
      <c r="TS1119" s="131"/>
      <c r="TT1119" s="131"/>
      <c r="TU1119" s="131"/>
      <c r="TV1119" s="131"/>
      <c r="TW1119" s="131"/>
      <c r="TX1119" s="131"/>
      <c r="TY1119" s="131"/>
      <c r="TZ1119" s="131"/>
      <c r="UA1119" s="131"/>
      <c r="UB1119" s="131"/>
      <c r="UC1119" s="131"/>
      <c r="UD1119" s="131"/>
      <c r="UE1119" s="131"/>
      <c r="UF1119" s="131"/>
      <c r="UG1119" s="131"/>
      <c r="UH1119" s="131"/>
      <c r="UI1119" s="131"/>
      <c r="UJ1119" s="131"/>
      <c r="UK1119" s="131"/>
      <c r="UL1119" s="131"/>
      <c r="UM1119" s="131"/>
      <c r="UN1119" s="131"/>
      <c r="UO1119" s="131"/>
      <c r="UP1119" s="131"/>
      <c r="UQ1119" s="131"/>
      <c r="UR1119" s="131"/>
      <c r="US1119" s="131"/>
      <c r="UT1119" s="131"/>
      <c r="UU1119" s="131"/>
      <c r="UV1119" s="131"/>
      <c r="UW1119" s="131"/>
      <c r="UX1119" s="131"/>
      <c r="UY1119" s="131"/>
      <c r="UZ1119" s="131"/>
      <c r="VA1119" s="131"/>
      <c r="VB1119" s="131"/>
      <c r="VC1119" s="131"/>
      <c r="VD1119" s="131"/>
      <c r="VE1119" s="131"/>
      <c r="VF1119" s="131"/>
      <c r="VG1119" s="131"/>
      <c r="VH1119" s="131"/>
      <c r="VI1119" s="131"/>
      <c r="VJ1119" s="131"/>
      <c r="VK1119" s="131"/>
      <c r="VL1119" s="131"/>
      <c r="VM1119" s="131"/>
      <c r="VN1119" s="131"/>
      <c r="VO1119" s="131"/>
      <c r="VP1119" s="131"/>
      <c r="VQ1119" s="131"/>
      <c r="VR1119" s="131"/>
      <c r="VS1119" s="131"/>
      <c r="VT1119" s="131"/>
      <c r="VU1119" s="131"/>
      <c r="VV1119" s="131"/>
      <c r="VW1119" s="131"/>
      <c r="VX1119" s="131"/>
      <c r="VY1119" s="131"/>
      <c r="VZ1119" s="131"/>
      <c r="WA1119" s="131"/>
      <c r="WB1119" s="131"/>
      <c r="WC1119" s="131"/>
      <c r="WD1119" s="131"/>
      <c r="WE1119" s="131"/>
      <c r="WF1119" s="131"/>
      <c r="WG1119" s="131"/>
      <c r="WH1119" s="131"/>
      <c r="WI1119" s="131"/>
      <c r="WJ1119" s="131"/>
      <c r="WK1119" s="131"/>
      <c r="WL1119" s="131"/>
      <c r="WM1119" s="131"/>
      <c r="WN1119" s="131"/>
      <c r="WO1119" s="131"/>
      <c r="WP1119" s="131"/>
      <c r="WQ1119" s="131"/>
      <c r="WR1119" s="131"/>
      <c r="WS1119" s="131"/>
      <c r="WT1119" s="131"/>
      <c r="WU1119" s="131"/>
      <c r="WV1119" s="131"/>
      <c r="WW1119" s="131"/>
      <c r="WX1119" s="131"/>
      <c r="WY1119" s="131"/>
      <c r="WZ1119" s="131"/>
      <c r="XA1119" s="131"/>
      <c r="XB1119" s="131"/>
      <c r="XC1119" s="131"/>
      <c r="XD1119" s="131"/>
      <c r="XE1119" s="131"/>
      <c r="XF1119" s="131"/>
      <c r="XG1119" s="131"/>
      <c r="XH1119" s="131"/>
      <c r="XI1119" s="131"/>
      <c r="XJ1119" s="131"/>
      <c r="XK1119" s="131"/>
      <c r="XL1119" s="131"/>
      <c r="XM1119" s="131"/>
      <c r="XN1119" s="131"/>
      <c r="XO1119" s="131"/>
      <c r="XP1119" s="131"/>
      <c r="XQ1119" s="131"/>
      <c r="XR1119" s="131"/>
      <c r="XS1119" s="131"/>
      <c r="XT1119" s="131"/>
      <c r="XU1119" s="131"/>
      <c r="XV1119" s="131"/>
      <c r="XW1119" s="131"/>
      <c r="XX1119" s="131"/>
      <c r="XY1119" s="131"/>
      <c r="XZ1119" s="131"/>
      <c r="YA1119" s="131"/>
      <c r="YB1119" s="131"/>
      <c r="YC1119" s="131"/>
      <c r="YD1119" s="131"/>
      <c r="YE1119" s="131"/>
      <c r="YF1119" s="131"/>
      <c r="YG1119" s="131"/>
      <c r="YH1119" s="131"/>
      <c r="YI1119" s="131"/>
      <c r="YJ1119" s="131"/>
      <c r="YK1119" s="131"/>
      <c r="YL1119" s="131"/>
      <c r="YM1119" s="131"/>
      <c r="YN1119" s="131"/>
      <c r="YO1119" s="131"/>
      <c r="YP1119" s="131"/>
      <c r="YQ1119" s="131"/>
      <c r="YR1119" s="131"/>
      <c r="YS1119" s="131"/>
      <c r="YT1119" s="131"/>
      <c r="YU1119" s="131"/>
      <c r="YV1119" s="131"/>
      <c r="YW1119" s="131"/>
      <c r="YX1119" s="131"/>
      <c r="YY1119" s="131"/>
      <c r="YZ1119" s="131"/>
      <c r="ZA1119" s="131"/>
      <c r="ZB1119" s="131"/>
      <c r="ZC1119" s="131"/>
      <c r="ZD1119" s="131"/>
      <c r="ZE1119" s="131"/>
      <c r="ZF1119" s="131"/>
      <c r="ZG1119" s="131"/>
      <c r="ZH1119" s="131"/>
      <c r="ZI1119" s="131"/>
      <c r="ZJ1119" s="131"/>
      <c r="ZK1119" s="131"/>
      <c r="ZL1119" s="131"/>
      <c r="ZM1119" s="131"/>
      <c r="ZN1119" s="131"/>
      <c r="ZO1119" s="131"/>
      <c r="ZP1119" s="131"/>
      <c r="ZQ1119" s="131"/>
      <c r="ZR1119" s="131"/>
      <c r="ZS1119" s="131"/>
      <c r="ZT1119" s="131"/>
      <c r="ZU1119" s="131"/>
      <c r="ZV1119" s="131"/>
      <c r="ZW1119" s="131"/>
      <c r="ZX1119" s="131"/>
      <c r="ZY1119" s="131"/>
      <c r="ZZ1119" s="131"/>
      <c r="AAA1119" s="131"/>
      <c r="AAB1119" s="131"/>
      <c r="AAC1119" s="131"/>
      <c r="AAD1119" s="131"/>
      <c r="AAE1119" s="131"/>
      <c r="AAF1119" s="131"/>
      <c r="AAG1119" s="131"/>
      <c r="AAH1119" s="131"/>
      <c r="AAI1119" s="131"/>
      <c r="AAJ1119" s="131"/>
      <c r="AAK1119" s="131"/>
      <c r="AAL1119" s="131"/>
      <c r="AAM1119" s="131"/>
      <c r="AAN1119" s="131"/>
      <c r="AAO1119" s="131"/>
      <c r="AAP1119" s="131"/>
      <c r="AAQ1119" s="131"/>
      <c r="AAR1119" s="131"/>
      <c r="AAS1119" s="131"/>
      <c r="AAT1119" s="131"/>
      <c r="AAU1119" s="131"/>
      <c r="AAV1119" s="131"/>
      <c r="AAW1119" s="131"/>
      <c r="AAX1119" s="131"/>
      <c r="AAY1119" s="131"/>
      <c r="AAZ1119" s="131"/>
      <c r="ABA1119" s="131"/>
      <c r="ABB1119" s="131"/>
      <c r="ABC1119" s="131"/>
      <c r="ABD1119" s="131"/>
      <c r="ABE1119" s="131"/>
      <c r="ABF1119" s="131"/>
      <c r="ABG1119" s="131"/>
      <c r="ABH1119" s="131"/>
      <c r="ABI1119" s="131"/>
      <c r="ABJ1119" s="131"/>
      <c r="ABK1119" s="131"/>
      <c r="ABL1119" s="131"/>
      <c r="ABM1119" s="131"/>
      <c r="ABN1119" s="131"/>
      <c r="ABO1119" s="131"/>
      <c r="ABP1119" s="131"/>
      <c r="ABQ1119" s="131"/>
      <c r="ABR1119" s="131"/>
      <c r="ABS1119" s="131"/>
      <c r="ABT1119" s="131"/>
      <c r="ABU1119" s="131"/>
      <c r="ABV1119" s="131"/>
      <c r="ABW1119" s="131"/>
      <c r="ABX1119" s="131"/>
      <c r="ABY1119" s="131"/>
      <c r="ABZ1119" s="131"/>
      <c r="ACA1119" s="131"/>
      <c r="ACB1119" s="131"/>
      <c r="ACC1119" s="131"/>
      <c r="ACD1119" s="131"/>
      <c r="ACE1119" s="131"/>
      <c r="ACF1119" s="131"/>
      <c r="ACG1119" s="131"/>
      <c r="ACH1119" s="131"/>
      <c r="ACI1119" s="131"/>
      <c r="ACJ1119" s="131"/>
      <c r="ACK1119" s="131"/>
      <c r="ACL1119" s="131"/>
      <c r="ACM1119" s="131"/>
      <c r="ACN1119" s="131"/>
      <c r="ACO1119" s="131"/>
      <c r="ACP1119" s="131"/>
      <c r="ACQ1119" s="131"/>
      <c r="ACR1119" s="131"/>
      <c r="ACS1119" s="131"/>
      <c r="ACT1119" s="131"/>
      <c r="ACU1119" s="131"/>
      <c r="ACV1119" s="131"/>
      <c r="ACW1119" s="131"/>
      <c r="ACX1119" s="131"/>
      <c r="ACY1119" s="131"/>
      <c r="ACZ1119" s="131"/>
      <c r="ADA1119" s="131"/>
      <c r="ADB1119" s="131"/>
      <c r="ADC1119" s="131"/>
      <c r="ADD1119" s="131"/>
      <c r="ADE1119" s="131"/>
      <c r="ADF1119" s="131"/>
      <c r="ADG1119" s="131"/>
      <c r="ADH1119" s="131"/>
      <c r="ADI1119" s="131"/>
      <c r="ADJ1119" s="131"/>
      <c r="ADK1119" s="131"/>
      <c r="ADL1119" s="131"/>
      <c r="ADM1119" s="131"/>
      <c r="ADN1119" s="131"/>
      <c r="ADO1119" s="131"/>
      <c r="ADP1119" s="131"/>
      <c r="ADQ1119" s="131"/>
      <c r="ADR1119" s="131"/>
      <c r="ADS1119" s="131"/>
      <c r="ADT1119" s="131"/>
      <c r="ADU1119" s="131"/>
      <c r="ADV1119" s="131"/>
      <c r="ADW1119" s="131"/>
      <c r="ADX1119" s="131"/>
      <c r="ADY1119" s="131"/>
      <c r="ADZ1119" s="131"/>
      <c r="AEA1119" s="131"/>
      <c r="AEB1119" s="131"/>
      <c r="AEC1119" s="131"/>
      <c r="AED1119" s="131"/>
      <c r="AEE1119" s="131"/>
      <c r="AEF1119" s="131"/>
      <c r="AEG1119" s="131"/>
      <c r="AEH1119" s="131"/>
      <c r="AEI1119" s="131"/>
      <c r="AEJ1119" s="131"/>
      <c r="AEK1119" s="131"/>
      <c r="AEL1119" s="131"/>
      <c r="AEM1119" s="131"/>
      <c r="AEN1119" s="131"/>
      <c r="AEO1119" s="131"/>
      <c r="AEP1119" s="131"/>
      <c r="AEQ1119" s="131"/>
      <c r="AER1119" s="131"/>
      <c r="AES1119" s="131"/>
      <c r="AET1119" s="131"/>
      <c r="AEU1119" s="131"/>
      <c r="AEV1119" s="131"/>
      <c r="AEW1119" s="131"/>
      <c r="AEX1119" s="131"/>
      <c r="AEY1119" s="131"/>
      <c r="AEZ1119" s="131"/>
      <c r="AFA1119" s="131"/>
      <c r="AFB1119" s="131"/>
      <c r="AFC1119" s="131"/>
      <c r="AFD1119" s="131"/>
      <c r="AFE1119" s="131"/>
      <c r="AFF1119" s="131"/>
      <c r="AFG1119" s="131"/>
      <c r="AFH1119" s="131"/>
      <c r="AFI1119" s="131"/>
      <c r="AFJ1119" s="131"/>
      <c r="AFK1119" s="131"/>
      <c r="AFL1119" s="131"/>
      <c r="AFM1119" s="131"/>
      <c r="AFN1119" s="131"/>
      <c r="AFO1119" s="131"/>
      <c r="AFP1119" s="131"/>
      <c r="AFQ1119" s="131"/>
      <c r="AFR1119" s="131"/>
      <c r="AFS1119" s="131"/>
      <c r="AFT1119" s="131"/>
      <c r="AFU1119" s="131"/>
      <c r="AFV1119" s="131"/>
      <c r="AFW1119" s="131"/>
      <c r="AFX1119" s="131"/>
      <c r="AFY1119" s="131"/>
      <c r="AFZ1119" s="131"/>
      <c r="AGA1119" s="131"/>
      <c r="AGB1119" s="131"/>
      <c r="AGC1119" s="131"/>
      <c r="AGD1119" s="131"/>
      <c r="AGE1119" s="131"/>
      <c r="AGF1119" s="131"/>
      <c r="AGG1119" s="131"/>
      <c r="AGH1119" s="131"/>
      <c r="AGI1119" s="131"/>
      <c r="AGJ1119" s="131"/>
      <c r="AGK1119" s="131"/>
      <c r="AGL1119" s="131"/>
      <c r="AGM1119" s="131"/>
      <c r="AGN1119" s="131"/>
      <c r="AGO1119" s="131"/>
      <c r="AGP1119" s="131"/>
      <c r="AGQ1119" s="131"/>
      <c r="AGR1119" s="131"/>
      <c r="AGS1119" s="131"/>
      <c r="AGT1119" s="131"/>
      <c r="AGU1119" s="131"/>
      <c r="AGV1119" s="131"/>
      <c r="AGW1119" s="131"/>
      <c r="AGX1119" s="131"/>
      <c r="AGY1119" s="131"/>
      <c r="AGZ1119" s="131"/>
      <c r="AHA1119" s="131"/>
      <c r="AHB1119" s="131"/>
      <c r="AHC1119" s="131"/>
      <c r="AHD1119" s="131"/>
      <c r="AHE1119" s="131"/>
      <c r="AHF1119" s="131"/>
      <c r="AHG1119" s="131"/>
      <c r="AHH1119" s="131"/>
      <c r="AHI1119" s="131"/>
      <c r="AHJ1119" s="131"/>
      <c r="AHK1119" s="131"/>
      <c r="AHL1119" s="131"/>
      <c r="AHM1119" s="131"/>
      <c r="AHN1119" s="131"/>
      <c r="AHO1119" s="131"/>
      <c r="AHP1119" s="131"/>
      <c r="AHQ1119" s="131"/>
      <c r="AHR1119" s="131"/>
      <c r="AHS1119" s="131"/>
      <c r="AHT1119" s="131"/>
      <c r="AHU1119" s="131"/>
      <c r="AHV1119" s="131"/>
      <c r="AHW1119" s="131"/>
      <c r="AHX1119" s="131"/>
      <c r="AHY1119" s="131"/>
      <c r="AHZ1119" s="131"/>
      <c r="AIA1119" s="131"/>
      <c r="AIB1119" s="131"/>
      <c r="AIC1119" s="131"/>
      <c r="AID1119" s="131"/>
      <c r="AIE1119" s="131"/>
      <c r="AIF1119" s="131"/>
      <c r="AIG1119" s="131"/>
      <c r="AIH1119" s="131"/>
      <c r="AII1119" s="131"/>
      <c r="AIJ1119" s="131"/>
      <c r="AIK1119" s="131"/>
      <c r="AIL1119" s="131"/>
      <c r="AIM1119" s="131"/>
      <c r="AIN1119" s="131"/>
      <c r="AIO1119" s="131"/>
      <c r="AIP1119" s="131"/>
      <c r="AIQ1119" s="131"/>
      <c r="AIR1119" s="131"/>
      <c r="AIS1119" s="131"/>
      <c r="AIT1119" s="131"/>
      <c r="AIU1119" s="131"/>
      <c r="AIV1119" s="131"/>
      <c r="AIW1119" s="131"/>
      <c r="AIX1119" s="131"/>
      <c r="AIY1119" s="131"/>
      <c r="AIZ1119" s="131"/>
      <c r="AJA1119" s="131"/>
      <c r="AJB1119" s="131"/>
      <c r="AJC1119" s="131"/>
      <c r="AJD1119" s="131"/>
      <c r="AJE1119" s="131"/>
      <c r="AJF1119" s="131"/>
      <c r="AJG1119" s="131"/>
      <c r="AJH1119" s="131"/>
      <c r="AJI1119" s="131"/>
      <c r="AJJ1119" s="131"/>
      <c r="AJK1119" s="131"/>
      <c r="AJL1119" s="131"/>
      <c r="AJM1119" s="131"/>
      <c r="AJN1119" s="131"/>
      <c r="AJO1119" s="131"/>
      <c r="AJP1119" s="131"/>
      <c r="AJQ1119" s="131"/>
      <c r="AJR1119" s="131"/>
      <c r="AJS1119" s="131"/>
      <c r="AJT1119" s="131"/>
      <c r="AJU1119" s="131"/>
      <c r="AJV1119" s="131"/>
      <c r="AJW1119" s="131"/>
      <c r="AJX1119" s="131"/>
      <c r="AJY1119" s="131"/>
      <c r="AJZ1119" s="131"/>
      <c r="AKA1119" s="131"/>
      <c r="AKB1119" s="131"/>
      <c r="AKC1119" s="131"/>
      <c r="AKD1119" s="131"/>
      <c r="AKE1119" s="131"/>
      <c r="AKF1119" s="131"/>
      <c r="AKG1119" s="131"/>
      <c r="AKH1119" s="131"/>
      <c r="AKI1119" s="131"/>
      <c r="AKJ1119" s="131"/>
      <c r="AKK1119" s="131"/>
      <c r="AKL1119" s="131"/>
      <c r="AKM1119" s="131"/>
      <c r="AKN1119" s="131"/>
      <c r="AKO1119" s="131"/>
      <c r="AKP1119" s="131"/>
      <c r="AKQ1119" s="131"/>
      <c r="AKR1119" s="131"/>
      <c r="AKS1119" s="131"/>
      <c r="AKT1119" s="131"/>
      <c r="AKU1119" s="131"/>
      <c r="AKV1119" s="131"/>
      <c r="AKW1119" s="131"/>
      <c r="AKX1119" s="131"/>
      <c r="AKY1119" s="131"/>
      <c r="AKZ1119" s="131"/>
      <c r="ALA1119" s="131"/>
      <c r="ALB1119" s="131"/>
      <c r="ALC1119" s="131"/>
      <c r="ALD1119" s="131"/>
      <c r="ALE1119" s="131"/>
      <c r="ALF1119" s="131"/>
      <c r="ALG1119" s="131"/>
      <c r="ALH1119" s="131"/>
      <c r="ALI1119" s="131"/>
      <c r="ALJ1119" s="131"/>
      <c r="ALK1119" s="131"/>
      <c r="ALL1119" s="131"/>
      <c r="ALM1119" s="131"/>
      <c r="ALN1119" s="131"/>
    </row>
    <row r="1120" spans="1:1002" s="508" customFormat="1" x14ac:dyDescent="0.25">
      <c r="A1120" s="502"/>
      <c r="B1120" s="503"/>
      <c r="C1120" s="504"/>
      <c r="D1120" s="450"/>
      <c r="E1120" s="505"/>
      <c r="F1120" s="505"/>
      <c r="G1120" s="506"/>
      <c r="H1120" s="506"/>
      <c r="I1120" s="507"/>
      <c r="J1120" s="565"/>
      <c r="K1120" s="454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  <c r="EC1120" s="131"/>
      <c r="ED1120" s="131"/>
      <c r="EE1120" s="131"/>
      <c r="EF1120" s="131"/>
      <c r="EG1120" s="131"/>
      <c r="EH1120" s="131"/>
      <c r="EI1120" s="131"/>
      <c r="EJ1120" s="131"/>
      <c r="EK1120" s="131"/>
      <c r="EL1120" s="131"/>
      <c r="EM1120" s="131"/>
      <c r="EN1120" s="131"/>
      <c r="EO1120" s="131"/>
      <c r="EP1120" s="131"/>
      <c r="EQ1120" s="131"/>
      <c r="ER1120" s="131"/>
      <c r="ES1120" s="131"/>
      <c r="ET1120" s="131"/>
      <c r="EU1120" s="131"/>
      <c r="EV1120" s="131"/>
      <c r="EW1120" s="131"/>
      <c r="EX1120" s="131"/>
      <c r="EY1120" s="131"/>
      <c r="EZ1120" s="131"/>
      <c r="FA1120" s="131"/>
      <c r="FB1120" s="131"/>
      <c r="FC1120" s="131"/>
      <c r="FD1120" s="131"/>
      <c r="FE1120" s="131"/>
      <c r="FF1120" s="131"/>
      <c r="FG1120" s="131"/>
      <c r="FH1120" s="131"/>
      <c r="FI1120" s="131"/>
      <c r="FJ1120" s="131"/>
      <c r="FK1120" s="131"/>
      <c r="FL1120" s="131"/>
      <c r="FM1120" s="131"/>
      <c r="FN1120" s="131"/>
      <c r="FO1120" s="131"/>
      <c r="FP1120" s="131"/>
      <c r="FQ1120" s="131"/>
      <c r="FR1120" s="131"/>
      <c r="FS1120" s="131"/>
      <c r="FT1120" s="131"/>
      <c r="FU1120" s="131"/>
      <c r="FV1120" s="131"/>
      <c r="FW1120" s="131"/>
      <c r="FX1120" s="131"/>
      <c r="FY1120" s="131"/>
      <c r="FZ1120" s="131"/>
      <c r="GA1120" s="131"/>
      <c r="GB1120" s="131"/>
      <c r="GC1120" s="131"/>
      <c r="GD1120" s="131"/>
      <c r="GE1120" s="131"/>
      <c r="GF1120" s="131"/>
      <c r="GG1120" s="131"/>
      <c r="GH1120" s="131"/>
      <c r="GI1120" s="131"/>
      <c r="GJ1120" s="131"/>
      <c r="GK1120" s="131"/>
      <c r="GL1120" s="131"/>
      <c r="GM1120" s="131"/>
      <c r="GN1120" s="131"/>
      <c r="GO1120" s="131"/>
      <c r="GP1120" s="131"/>
      <c r="GQ1120" s="131"/>
      <c r="GR1120" s="131"/>
      <c r="GS1120" s="131"/>
      <c r="GT1120" s="131"/>
      <c r="GU1120" s="131"/>
      <c r="GV1120" s="131"/>
      <c r="GW1120" s="131"/>
      <c r="GX1120" s="131"/>
      <c r="GY1120" s="131"/>
      <c r="GZ1120" s="131"/>
      <c r="HA1120" s="131"/>
      <c r="HB1120" s="131"/>
      <c r="HC1120" s="131"/>
      <c r="HD1120" s="131"/>
      <c r="HE1120" s="131"/>
      <c r="HF1120" s="131"/>
      <c r="HG1120" s="131"/>
      <c r="HH1120" s="131"/>
      <c r="HI1120" s="131"/>
      <c r="HJ1120" s="131"/>
      <c r="HK1120" s="131"/>
      <c r="HL1120" s="131"/>
      <c r="HM1120" s="131"/>
      <c r="HN1120" s="131"/>
      <c r="HO1120" s="131"/>
      <c r="HP1120" s="131"/>
      <c r="HQ1120" s="131"/>
      <c r="HR1120" s="131"/>
      <c r="HS1120" s="131"/>
      <c r="HT1120" s="131"/>
      <c r="HU1120" s="131"/>
      <c r="HV1120" s="131"/>
      <c r="HW1120" s="131"/>
      <c r="HX1120" s="131"/>
      <c r="HY1120" s="131"/>
      <c r="HZ1120" s="131"/>
      <c r="IA1120" s="131"/>
      <c r="IB1120" s="131"/>
      <c r="IC1120" s="131"/>
      <c r="ID1120" s="131"/>
      <c r="IE1120" s="131"/>
      <c r="IF1120" s="131"/>
      <c r="IG1120" s="131"/>
      <c r="IH1120" s="131"/>
      <c r="II1120" s="131"/>
      <c r="IJ1120" s="131"/>
      <c r="IK1120" s="131"/>
      <c r="IL1120" s="131"/>
      <c r="IM1120" s="131"/>
      <c r="IN1120" s="131"/>
      <c r="IO1120" s="131"/>
      <c r="IP1120" s="131"/>
      <c r="IQ1120" s="131"/>
      <c r="IR1120" s="131"/>
      <c r="IS1120" s="131"/>
      <c r="IT1120" s="131"/>
      <c r="IU1120" s="131"/>
      <c r="IV1120" s="131"/>
      <c r="IW1120" s="131"/>
      <c r="IX1120" s="131"/>
      <c r="IY1120" s="131"/>
      <c r="IZ1120" s="131"/>
      <c r="JA1120" s="131"/>
      <c r="JB1120" s="131"/>
      <c r="JC1120" s="131"/>
      <c r="JD1120" s="131"/>
      <c r="JE1120" s="131"/>
      <c r="JF1120" s="131"/>
      <c r="JG1120" s="131"/>
      <c r="JH1120" s="131"/>
      <c r="JI1120" s="131"/>
      <c r="JJ1120" s="131"/>
      <c r="JK1120" s="131"/>
      <c r="JL1120" s="131"/>
      <c r="JM1120" s="131"/>
      <c r="JN1120" s="131"/>
      <c r="JO1120" s="131"/>
      <c r="JP1120" s="131"/>
      <c r="JQ1120" s="131"/>
      <c r="JR1120" s="131"/>
      <c r="JS1120" s="131"/>
      <c r="JT1120" s="131"/>
      <c r="JU1120" s="131"/>
      <c r="JV1120" s="131"/>
      <c r="JW1120" s="131"/>
      <c r="JX1120" s="131"/>
      <c r="JY1120" s="131"/>
      <c r="JZ1120" s="131"/>
      <c r="KA1120" s="131"/>
      <c r="KB1120" s="131"/>
      <c r="KC1120" s="131"/>
      <c r="KD1120" s="131"/>
      <c r="KE1120" s="131"/>
      <c r="KF1120" s="131"/>
      <c r="KG1120" s="131"/>
      <c r="KH1120" s="131"/>
      <c r="KI1120" s="131"/>
      <c r="KJ1120" s="131"/>
      <c r="KK1120" s="131"/>
      <c r="KL1120" s="131"/>
      <c r="KM1120" s="131"/>
      <c r="KN1120" s="131"/>
      <c r="KO1120" s="131"/>
      <c r="KP1120" s="131"/>
      <c r="KQ1120" s="131"/>
      <c r="KR1120" s="131"/>
      <c r="KS1120" s="131"/>
      <c r="KT1120" s="131"/>
      <c r="KU1120" s="131"/>
      <c r="KV1120" s="131"/>
      <c r="KW1120" s="131"/>
      <c r="KX1120" s="131"/>
      <c r="KY1120" s="131"/>
      <c r="KZ1120" s="131"/>
      <c r="LA1120" s="131"/>
      <c r="LB1120" s="131"/>
      <c r="LC1120" s="131"/>
      <c r="LD1120" s="131"/>
      <c r="LE1120" s="131"/>
      <c r="LF1120" s="131"/>
      <c r="LG1120" s="131"/>
      <c r="LH1120" s="131"/>
      <c r="LI1120" s="131"/>
      <c r="LJ1120" s="131"/>
      <c r="LK1120" s="131"/>
      <c r="LL1120" s="131"/>
      <c r="LM1120" s="131"/>
      <c r="LN1120" s="131"/>
      <c r="LO1120" s="131"/>
      <c r="LP1120" s="131"/>
      <c r="LQ1120" s="131"/>
      <c r="LR1120" s="131"/>
      <c r="LS1120" s="131"/>
      <c r="LT1120" s="131"/>
      <c r="LU1120" s="131"/>
      <c r="LV1120" s="131"/>
      <c r="LW1120" s="131"/>
      <c r="LX1120" s="131"/>
      <c r="LY1120" s="131"/>
      <c r="LZ1120" s="131"/>
      <c r="MA1120" s="131"/>
      <c r="MB1120" s="131"/>
      <c r="MC1120" s="131"/>
      <c r="MD1120" s="131"/>
      <c r="ME1120" s="131"/>
      <c r="MF1120" s="131"/>
      <c r="MG1120" s="131"/>
      <c r="MH1120" s="131"/>
      <c r="MI1120" s="131"/>
      <c r="MJ1120" s="131"/>
      <c r="MK1120" s="131"/>
      <c r="ML1120" s="131"/>
      <c r="MM1120" s="131"/>
      <c r="MN1120" s="131"/>
      <c r="MO1120" s="131"/>
      <c r="MP1120" s="131"/>
      <c r="MQ1120" s="131"/>
      <c r="MR1120" s="131"/>
      <c r="MS1120" s="131"/>
      <c r="MT1120" s="131"/>
      <c r="MU1120" s="131"/>
      <c r="MV1120" s="131"/>
      <c r="MW1120" s="131"/>
      <c r="MX1120" s="131"/>
      <c r="MY1120" s="131"/>
      <c r="MZ1120" s="131"/>
      <c r="NA1120" s="131"/>
      <c r="NB1120" s="131"/>
      <c r="NC1120" s="131"/>
      <c r="ND1120" s="131"/>
      <c r="NE1120" s="131"/>
      <c r="NF1120" s="131"/>
      <c r="NG1120" s="131"/>
      <c r="NH1120" s="131"/>
      <c r="NI1120" s="131"/>
      <c r="NJ1120" s="131"/>
      <c r="NK1120" s="131"/>
      <c r="NL1120" s="131"/>
      <c r="NM1120" s="131"/>
      <c r="NN1120" s="131"/>
      <c r="NO1120" s="131"/>
      <c r="NP1120" s="131"/>
      <c r="NQ1120" s="131"/>
      <c r="NR1120" s="131"/>
      <c r="NS1120" s="131"/>
      <c r="NT1120" s="131"/>
      <c r="NU1120" s="131"/>
      <c r="NV1120" s="131"/>
      <c r="NW1120" s="131"/>
      <c r="NX1120" s="131"/>
      <c r="NY1120" s="131"/>
      <c r="NZ1120" s="131"/>
      <c r="OA1120" s="131"/>
      <c r="OB1120" s="131"/>
      <c r="OC1120" s="131"/>
      <c r="OD1120" s="131"/>
      <c r="OE1120" s="131"/>
      <c r="OF1120" s="131"/>
      <c r="OG1120" s="131"/>
      <c r="OH1120" s="131"/>
      <c r="OI1120" s="131"/>
      <c r="OJ1120" s="131"/>
      <c r="OK1120" s="131"/>
      <c r="OL1120" s="131"/>
      <c r="OM1120" s="131"/>
      <c r="ON1120" s="131"/>
      <c r="OO1120" s="131"/>
      <c r="OP1120" s="131"/>
      <c r="OQ1120" s="131"/>
      <c r="OR1120" s="131"/>
      <c r="OS1120" s="131"/>
      <c r="OT1120" s="131"/>
      <c r="OU1120" s="131"/>
      <c r="OV1120" s="131"/>
      <c r="OW1120" s="131"/>
      <c r="OX1120" s="131"/>
      <c r="OY1120" s="131"/>
      <c r="OZ1120" s="131"/>
      <c r="PA1120" s="131"/>
      <c r="PB1120" s="131"/>
      <c r="PC1120" s="131"/>
      <c r="PD1120" s="131"/>
      <c r="PE1120" s="131"/>
      <c r="PF1120" s="131"/>
      <c r="PG1120" s="131"/>
      <c r="PH1120" s="131"/>
      <c r="PI1120" s="131"/>
      <c r="PJ1120" s="131"/>
      <c r="PK1120" s="131"/>
      <c r="PL1120" s="131"/>
      <c r="PM1120" s="131"/>
      <c r="PN1120" s="131"/>
      <c r="PO1120" s="131"/>
      <c r="PP1120" s="131"/>
      <c r="PQ1120" s="131"/>
      <c r="PR1120" s="131"/>
      <c r="PS1120" s="131"/>
      <c r="PT1120" s="131"/>
      <c r="PU1120" s="131"/>
      <c r="PV1120" s="131"/>
      <c r="PW1120" s="131"/>
      <c r="PX1120" s="131"/>
      <c r="PY1120" s="131"/>
      <c r="PZ1120" s="131"/>
      <c r="QA1120" s="131"/>
      <c r="QB1120" s="131"/>
      <c r="QC1120" s="131"/>
      <c r="QD1120" s="131"/>
      <c r="QE1120" s="131"/>
      <c r="QF1120" s="131"/>
      <c r="QG1120" s="131"/>
      <c r="QH1120" s="131"/>
      <c r="QI1120" s="131"/>
      <c r="QJ1120" s="131"/>
      <c r="QK1120" s="131"/>
      <c r="QL1120" s="131"/>
      <c r="QM1120" s="131"/>
      <c r="QN1120" s="131"/>
      <c r="QO1120" s="131"/>
      <c r="QP1120" s="131"/>
      <c r="QQ1120" s="131"/>
      <c r="QR1120" s="131"/>
      <c r="QS1120" s="131"/>
      <c r="QT1120" s="131"/>
      <c r="QU1120" s="131"/>
      <c r="QV1120" s="131"/>
      <c r="QW1120" s="131"/>
      <c r="QX1120" s="131"/>
      <c r="QY1120" s="131"/>
      <c r="QZ1120" s="131"/>
      <c r="RA1120" s="131"/>
      <c r="RB1120" s="131"/>
      <c r="RC1120" s="131"/>
      <c r="RD1120" s="131"/>
      <c r="RE1120" s="131"/>
      <c r="RF1120" s="131"/>
      <c r="RG1120" s="131"/>
      <c r="RH1120" s="131"/>
      <c r="RI1120" s="131"/>
      <c r="RJ1120" s="131"/>
      <c r="RK1120" s="131"/>
      <c r="RL1120" s="131"/>
      <c r="RM1120" s="131"/>
      <c r="RN1120" s="131"/>
      <c r="RO1120" s="131"/>
      <c r="RP1120" s="131"/>
      <c r="RQ1120" s="131"/>
      <c r="RR1120" s="131"/>
      <c r="RS1120" s="131"/>
      <c r="RT1120" s="131"/>
      <c r="RU1120" s="131"/>
      <c r="RV1120" s="131"/>
      <c r="RW1120" s="131"/>
      <c r="RX1120" s="131"/>
      <c r="RY1120" s="131"/>
      <c r="RZ1120" s="131"/>
      <c r="SA1120" s="131"/>
      <c r="SB1120" s="131"/>
      <c r="SC1120" s="131"/>
      <c r="SD1120" s="131"/>
      <c r="SE1120" s="131"/>
      <c r="SF1120" s="131"/>
      <c r="SG1120" s="131"/>
      <c r="SH1120" s="131"/>
      <c r="SI1120" s="131"/>
      <c r="SJ1120" s="131"/>
      <c r="SK1120" s="131"/>
      <c r="SL1120" s="131"/>
      <c r="SM1120" s="131"/>
      <c r="SN1120" s="131"/>
      <c r="SO1120" s="131"/>
      <c r="SP1120" s="131"/>
      <c r="SQ1120" s="131"/>
      <c r="SR1120" s="131"/>
      <c r="SS1120" s="131"/>
      <c r="ST1120" s="131"/>
      <c r="SU1120" s="131"/>
      <c r="SV1120" s="131"/>
      <c r="SW1120" s="131"/>
      <c r="SX1120" s="131"/>
      <c r="SY1120" s="131"/>
      <c r="SZ1120" s="131"/>
      <c r="TA1120" s="131"/>
      <c r="TB1120" s="131"/>
      <c r="TC1120" s="131"/>
      <c r="TD1120" s="131"/>
      <c r="TE1120" s="131"/>
      <c r="TF1120" s="131"/>
      <c r="TG1120" s="131"/>
      <c r="TH1120" s="131"/>
      <c r="TI1120" s="131"/>
      <c r="TJ1120" s="131"/>
      <c r="TK1120" s="131"/>
      <c r="TL1120" s="131"/>
      <c r="TM1120" s="131"/>
      <c r="TN1120" s="131"/>
      <c r="TO1120" s="131"/>
      <c r="TP1120" s="131"/>
      <c r="TQ1120" s="131"/>
      <c r="TR1120" s="131"/>
      <c r="TS1120" s="131"/>
      <c r="TT1120" s="131"/>
      <c r="TU1120" s="131"/>
      <c r="TV1120" s="131"/>
      <c r="TW1120" s="131"/>
      <c r="TX1120" s="131"/>
      <c r="TY1120" s="131"/>
      <c r="TZ1120" s="131"/>
      <c r="UA1120" s="131"/>
      <c r="UB1120" s="131"/>
      <c r="UC1120" s="131"/>
      <c r="UD1120" s="131"/>
      <c r="UE1120" s="131"/>
      <c r="UF1120" s="131"/>
      <c r="UG1120" s="131"/>
      <c r="UH1120" s="131"/>
      <c r="UI1120" s="131"/>
      <c r="UJ1120" s="131"/>
      <c r="UK1120" s="131"/>
      <c r="UL1120" s="131"/>
      <c r="UM1120" s="131"/>
      <c r="UN1120" s="131"/>
      <c r="UO1120" s="131"/>
      <c r="UP1120" s="131"/>
      <c r="UQ1120" s="131"/>
      <c r="UR1120" s="131"/>
      <c r="US1120" s="131"/>
      <c r="UT1120" s="131"/>
      <c r="UU1120" s="131"/>
      <c r="UV1120" s="131"/>
      <c r="UW1120" s="131"/>
      <c r="UX1120" s="131"/>
      <c r="UY1120" s="131"/>
      <c r="UZ1120" s="131"/>
      <c r="VA1120" s="131"/>
      <c r="VB1120" s="131"/>
      <c r="VC1120" s="131"/>
      <c r="VD1120" s="131"/>
      <c r="VE1120" s="131"/>
      <c r="VF1120" s="131"/>
      <c r="VG1120" s="131"/>
      <c r="VH1120" s="131"/>
      <c r="VI1120" s="131"/>
      <c r="VJ1120" s="131"/>
      <c r="VK1120" s="131"/>
      <c r="VL1120" s="131"/>
      <c r="VM1120" s="131"/>
      <c r="VN1120" s="131"/>
      <c r="VO1120" s="131"/>
      <c r="VP1120" s="131"/>
      <c r="VQ1120" s="131"/>
      <c r="VR1120" s="131"/>
      <c r="VS1120" s="131"/>
      <c r="VT1120" s="131"/>
      <c r="VU1120" s="131"/>
      <c r="VV1120" s="131"/>
      <c r="VW1120" s="131"/>
      <c r="VX1120" s="131"/>
      <c r="VY1120" s="131"/>
      <c r="VZ1120" s="131"/>
      <c r="WA1120" s="131"/>
      <c r="WB1120" s="131"/>
      <c r="WC1120" s="131"/>
      <c r="WD1120" s="131"/>
      <c r="WE1120" s="131"/>
      <c r="WF1120" s="131"/>
      <c r="WG1120" s="131"/>
      <c r="WH1120" s="131"/>
      <c r="WI1120" s="131"/>
      <c r="WJ1120" s="131"/>
      <c r="WK1120" s="131"/>
      <c r="WL1120" s="131"/>
      <c r="WM1120" s="131"/>
      <c r="WN1120" s="131"/>
      <c r="WO1120" s="131"/>
      <c r="WP1120" s="131"/>
      <c r="WQ1120" s="131"/>
      <c r="WR1120" s="131"/>
      <c r="WS1120" s="131"/>
      <c r="WT1120" s="131"/>
      <c r="WU1120" s="131"/>
      <c r="WV1120" s="131"/>
      <c r="WW1120" s="131"/>
      <c r="WX1120" s="131"/>
      <c r="WY1120" s="131"/>
      <c r="WZ1120" s="131"/>
      <c r="XA1120" s="131"/>
      <c r="XB1120" s="131"/>
      <c r="XC1120" s="131"/>
      <c r="XD1120" s="131"/>
      <c r="XE1120" s="131"/>
      <c r="XF1120" s="131"/>
      <c r="XG1120" s="131"/>
      <c r="XH1120" s="131"/>
      <c r="XI1120" s="131"/>
      <c r="XJ1120" s="131"/>
      <c r="XK1120" s="131"/>
      <c r="XL1120" s="131"/>
      <c r="XM1120" s="131"/>
      <c r="XN1120" s="131"/>
      <c r="XO1120" s="131"/>
      <c r="XP1120" s="131"/>
      <c r="XQ1120" s="131"/>
      <c r="XR1120" s="131"/>
      <c r="XS1120" s="131"/>
      <c r="XT1120" s="131"/>
      <c r="XU1120" s="131"/>
      <c r="XV1120" s="131"/>
      <c r="XW1120" s="131"/>
      <c r="XX1120" s="131"/>
      <c r="XY1120" s="131"/>
      <c r="XZ1120" s="131"/>
      <c r="YA1120" s="131"/>
      <c r="YB1120" s="131"/>
      <c r="YC1120" s="131"/>
      <c r="YD1120" s="131"/>
      <c r="YE1120" s="131"/>
      <c r="YF1120" s="131"/>
      <c r="YG1120" s="131"/>
      <c r="YH1120" s="131"/>
      <c r="YI1120" s="131"/>
      <c r="YJ1120" s="131"/>
      <c r="YK1120" s="131"/>
      <c r="YL1120" s="131"/>
      <c r="YM1120" s="131"/>
      <c r="YN1120" s="131"/>
      <c r="YO1120" s="131"/>
      <c r="YP1120" s="131"/>
      <c r="YQ1120" s="131"/>
      <c r="YR1120" s="131"/>
      <c r="YS1120" s="131"/>
      <c r="YT1120" s="131"/>
      <c r="YU1120" s="131"/>
      <c r="YV1120" s="131"/>
      <c r="YW1120" s="131"/>
      <c r="YX1120" s="131"/>
      <c r="YY1120" s="131"/>
      <c r="YZ1120" s="131"/>
      <c r="ZA1120" s="131"/>
      <c r="ZB1120" s="131"/>
      <c r="ZC1120" s="131"/>
      <c r="ZD1120" s="131"/>
      <c r="ZE1120" s="131"/>
      <c r="ZF1120" s="131"/>
      <c r="ZG1120" s="131"/>
      <c r="ZH1120" s="131"/>
      <c r="ZI1120" s="131"/>
      <c r="ZJ1120" s="131"/>
      <c r="ZK1120" s="131"/>
      <c r="ZL1120" s="131"/>
      <c r="ZM1120" s="131"/>
      <c r="ZN1120" s="131"/>
      <c r="ZO1120" s="131"/>
      <c r="ZP1120" s="131"/>
      <c r="ZQ1120" s="131"/>
      <c r="ZR1120" s="131"/>
      <c r="ZS1120" s="131"/>
      <c r="ZT1120" s="131"/>
      <c r="ZU1120" s="131"/>
      <c r="ZV1120" s="131"/>
      <c r="ZW1120" s="131"/>
      <c r="ZX1120" s="131"/>
      <c r="ZY1120" s="131"/>
      <c r="ZZ1120" s="131"/>
      <c r="AAA1120" s="131"/>
      <c r="AAB1120" s="131"/>
      <c r="AAC1120" s="131"/>
      <c r="AAD1120" s="131"/>
      <c r="AAE1120" s="131"/>
      <c r="AAF1120" s="131"/>
      <c r="AAG1120" s="131"/>
      <c r="AAH1120" s="131"/>
      <c r="AAI1120" s="131"/>
      <c r="AAJ1120" s="131"/>
      <c r="AAK1120" s="131"/>
      <c r="AAL1120" s="131"/>
      <c r="AAM1120" s="131"/>
      <c r="AAN1120" s="131"/>
      <c r="AAO1120" s="131"/>
      <c r="AAP1120" s="131"/>
      <c r="AAQ1120" s="131"/>
      <c r="AAR1120" s="131"/>
      <c r="AAS1120" s="131"/>
      <c r="AAT1120" s="131"/>
      <c r="AAU1120" s="131"/>
      <c r="AAV1120" s="131"/>
      <c r="AAW1120" s="131"/>
      <c r="AAX1120" s="131"/>
      <c r="AAY1120" s="131"/>
      <c r="AAZ1120" s="131"/>
      <c r="ABA1120" s="131"/>
      <c r="ABB1120" s="131"/>
      <c r="ABC1120" s="131"/>
      <c r="ABD1120" s="131"/>
      <c r="ABE1120" s="131"/>
      <c r="ABF1120" s="131"/>
      <c r="ABG1120" s="131"/>
      <c r="ABH1120" s="131"/>
      <c r="ABI1120" s="131"/>
      <c r="ABJ1120" s="131"/>
      <c r="ABK1120" s="131"/>
      <c r="ABL1120" s="131"/>
      <c r="ABM1120" s="131"/>
      <c r="ABN1120" s="131"/>
      <c r="ABO1120" s="131"/>
      <c r="ABP1120" s="131"/>
      <c r="ABQ1120" s="131"/>
      <c r="ABR1120" s="131"/>
      <c r="ABS1120" s="131"/>
      <c r="ABT1120" s="131"/>
      <c r="ABU1120" s="131"/>
      <c r="ABV1120" s="131"/>
      <c r="ABW1120" s="131"/>
      <c r="ABX1120" s="131"/>
      <c r="ABY1120" s="131"/>
      <c r="ABZ1120" s="131"/>
      <c r="ACA1120" s="131"/>
      <c r="ACB1120" s="131"/>
      <c r="ACC1120" s="131"/>
      <c r="ACD1120" s="131"/>
      <c r="ACE1120" s="131"/>
      <c r="ACF1120" s="131"/>
      <c r="ACG1120" s="131"/>
      <c r="ACH1120" s="131"/>
      <c r="ACI1120" s="131"/>
      <c r="ACJ1120" s="131"/>
      <c r="ACK1120" s="131"/>
      <c r="ACL1120" s="131"/>
      <c r="ACM1120" s="131"/>
      <c r="ACN1120" s="131"/>
      <c r="ACO1120" s="131"/>
      <c r="ACP1120" s="131"/>
      <c r="ACQ1120" s="131"/>
      <c r="ACR1120" s="131"/>
      <c r="ACS1120" s="131"/>
      <c r="ACT1120" s="131"/>
      <c r="ACU1120" s="131"/>
      <c r="ACV1120" s="131"/>
      <c r="ACW1120" s="131"/>
      <c r="ACX1120" s="131"/>
      <c r="ACY1120" s="131"/>
      <c r="ACZ1120" s="131"/>
      <c r="ADA1120" s="131"/>
      <c r="ADB1120" s="131"/>
      <c r="ADC1120" s="131"/>
      <c r="ADD1120" s="131"/>
      <c r="ADE1120" s="131"/>
      <c r="ADF1120" s="131"/>
      <c r="ADG1120" s="131"/>
      <c r="ADH1120" s="131"/>
      <c r="ADI1120" s="131"/>
      <c r="ADJ1120" s="131"/>
      <c r="ADK1120" s="131"/>
      <c r="ADL1120" s="131"/>
      <c r="ADM1120" s="131"/>
      <c r="ADN1120" s="131"/>
      <c r="ADO1120" s="131"/>
      <c r="ADP1120" s="131"/>
      <c r="ADQ1120" s="131"/>
      <c r="ADR1120" s="131"/>
      <c r="ADS1120" s="131"/>
      <c r="ADT1120" s="131"/>
      <c r="ADU1120" s="131"/>
      <c r="ADV1120" s="131"/>
      <c r="ADW1120" s="131"/>
      <c r="ADX1120" s="131"/>
      <c r="ADY1120" s="131"/>
      <c r="ADZ1120" s="131"/>
      <c r="AEA1120" s="131"/>
      <c r="AEB1120" s="131"/>
      <c r="AEC1120" s="131"/>
      <c r="AED1120" s="131"/>
      <c r="AEE1120" s="131"/>
      <c r="AEF1120" s="131"/>
      <c r="AEG1120" s="131"/>
      <c r="AEH1120" s="131"/>
      <c r="AEI1120" s="131"/>
      <c r="AEJ1120" s="131"/>
      <c r="AEK1120" s="131"/>
      <c r="AEL1120" s="131"/>
      <c r="AEM1120" s="131"/>
      <c r="AEN1120" s="131"/>
      <c r="AEO1120" s="131"/>
      <c r="AEP1120" s="131"/>
      <c r="AEQ1120" s="131"/>
      <c r="AER1120" s="131"/>
      <c r="AES1120" s="131"/>
      <c r="AET1120" s="131"/>
      <c r="AEU1120" s="131"/>
      <c r="AEV1120" s="131"/>
      <c r="AEW1120" s="131"/>
      <c r="AEX1120" s="131"/>
      <c r="AEY1120" s="131"/>
      <c r="AEZ1120" s="131"/>
      <c r="AFA1120" s="131"/>
      <c r="AFB1120" s="131"/>
      <c r="AFC1120" s="131"/>
      <c r="AFD1120" s="131"/>
      <c r="AFE1120" s="131"/>
      <c r="AFF1120" s="131"/>
      <c r="AFG1120" s="131"/>
      <c r="AFH1120" s="131"/>
      <c r="AFI1120" s="131"/>
      <c r="AFJ1120" s="131"/>
      <c r="AFK1120" s="131"/>
      <c r="AFL1120" s="131"/>
      <c r="AFM1120" s="131"/>
      <c r="AFN1120" s="131"/>
      <c r="AFO1120" s="131"/>
      <c r="AFP1120" s="131"/>
      <c r="AFQ1120" s="131"/>
      <c r="AFR1120" s="131"/>
      <c r="AFS1120" s="131"/>
      <c r="AFT1120" s="131"/>
      <c r="AFU1120" s="131"/>
      <c r="AFV1120" s="131"/>
      <c r="AFW1120" s="131"/>
      <c r="AFX1120" s="131"/>
      <c r="AFY1120" s="131"/>
      <c r="AFZ1120" s="131"/>
      <c r="AGA1120" s="131"/>
      <c r="AGB1120" s="131"/>
      <c r="AGC1120" s="131"/>
      <c r="AGD1120" s="131"/>
      <c r="AGE1120" s="131"/>
      <c r="AGF1120" s="131"/>
      <c r="AGG1120" s="131"/>
      <c r="AGH1120" s="131"/>
      <c r="AGI1120" s="131"/>
      <c r="AGJ1120" s="131"/>
      <c r="AGK1120" s="131"/>
      <c r="AGL1120" s="131"/>
      <c r="AGM1120" s="131"/>
      <c r="AGN1120" s="131"/>
      <c r="AGO1120" s="131"/>
      <c r="AGP1120" s="131"/>
      <c r="AGQ1120" s="131"/>
      <c r="AGR1120" s="131"/>
      <c r="AGS1120" s="131"/>
      <c r="AGT1120" s="131"/>
      <c r="AGU1120" s="131"/>
      <c r="AGV1120" s="131"/>
      <c r="AGW1120" s="131"/>
      <c r="AGX1120" s="131"/>
      <c r="AGY1120" s="131"/>
      <c r="AGZ1120" s="131"/>
      <c r="AHA1120" s="131"/>
      <c r="AHB1120" s="131"/>
      <c r="AHC1120" s="131"/>
      <c r="AHD1120" s="131"/>
      <c r="AHE1120" s="131"/>
      <c r="AHF1120" s="131"/>
      <c r="AHG1120" s="131"/>
      <c r="AHH1120" s="131"/>
      <c r="AHI1120" s="131"/>
      <c r="AHJ1120" s="131"/>
      <c r="AHK1120" s="131"/>
      <c r="AHL1120" s="131"/>
      <c r="AHM1120" s="131"/>
      <c r="AHN1120" s="131"/>
      <c r="AHO1120" s="131"/>
      <c r="AHP1120" s="131"/>
      <c r="AHQ1120" s="131"/>
      <c r="AHR1120" s="131"/>
      <c r="AHS1120" s="131"/>
      <c r="AHT1120" s="131"/>
      <c r="AHU1120" s="131"/>
      <c r="AHV1120" s="131"/>
      <c r="AHW1120" s="131"/>
      <c r="AHX1120" s="131"/>
      <c r="AHY1120" s="131"/>
      <c r="AHZ1120" s="131"/>
      <c r="AIA1120" s="131"/>
      <c r="AIB1120" s="131"/>
      <c r="AIC1120" s="131"/>
      <c r="AID1120" s="131"/>
      <c r="AIE1120" s="131"/>
      <c r="AIF1120" s="131"/>
      <c r="AIG1120" s="131"/>
      <c r="AIH1120" s="131"/>
      <c r="AII1120" s="131"/>
      <c r="AIJ1120" s="131"/>
      <c r="AIK1120" s="131"/>
      <c r="AIL1120" s="131"/>
      <c r="AIM1120" s="131"/>
      <c r="AIN1120" s="131"/>
      <c r="AIO1120" s="131"/>
      <c r="AIP1120" s="131"/>
      <c r="AIQ1120" s="131"/>
      <c r="AIR1120" s="131"/>
      <c r="AIS1120" s="131"/>
      <c r="AIT1120" s="131"/>
      <c r="AIU1120" s="131"/>
      <c r="AIV1120" s="131"/>
      <c r="AIW1120" s="131"/>
      <c r="AIX1120" s="131"/>
      <c r="AIY1120" s="131"/>
      <c r="AIZ1120" s="131"/>
      <c r="AJA1120" s="131"/>
      <c r="AJB1120" s="131"/>
      <c r="AJC1120" s="131"/>
      <c r="AJD1120" s="131"/>
      <c r="AJE1120" s="131"/>
      <c r="AJF1120" s="131"/>
      <c r="AJG1120" s="131"/>
      <c r="AJH1120" s="131"/>
      <c r="AJI1120" s="131"/>
      <c r="AJJ1120" s="131"/>
      <c r="AJK1120" s="131"/>
      <c r="AJL1120" s="131"/>
      <c r="AJM1120" s="131"/>
      <c r="AJN1120" s="131"/>
      <c r="AJO1120" s="131"/>
      <c r="AJP1120" s="131"/>
      <c r="AJQ1120" s="131"/>
      <c r="AJR1120" s="131"/>
      <c r="AJS1120" s="131"/>
      <c r="AJT1120" s="131"/>
      <c r="AJU1120" s="131"/>
      <c r="AJV1120" s="131"/>
      <c r="AJW1120" s="131"/>
      <c r="AJX1120" s="131"/>
      <c r="AJY1120" s="131"/>
      <c r="AJZ1120" s="131"/>
      <c r="AKA1120" s="131"/>
      <c r="AKB1120" s="131"/>
      <c r="AKC1120" s="131"/>
      <c r="AKD1120" s="131"/>
      <c r="AKE1120" s="131"/>
      <c r="AKF1120" s="131"/>
      <c r="AKG1120" s="131"/>
      <c r="AKH1120" s="131"/>
      <c r="AKI1120" s="131"/>
      <c r="AKJ1120" s="131"/>
      <c r="AKK1120" s="131"/>
      <c r="AKL1120" s="131"/>
      <c r="AKM1120" s="131"/>
      <c r="AKN1120" s="131"/>
      <c r="AKO1120" s="131"/>
      <c r="AKP1120" s="131"/>
      <c r="AKQ1120" s="131"/>
      <c r="AKR1120" s="131"/>
      <c r="AKS1120" s="131"/>
      <c r="AKT1120" s="131"/>
      <c r="AKU1120" s="131"/>
      <c r="AKV1120" s="131"/>
      <c r="AKW1120" s="131"/>
      <c r="AKX1120" s="131"/>
      <c r="AKY1120" s="131"/>
      <c r="AKZ1120" s="131"/>
      <c r="ALA1120" s="131"/>
      <c r="ALB1120" s="131"/>
      <c r="ALC1120" s="131"/>
      <c r="ALD1120" s="131"/>
      <c r="ALE1120" s="131"/>
      <c r="ALF1120" s="131"/>
      <c r="ALG1120" s="131"/>
      <c r="ALH1120" s="131"/>
      <c r="ALI1120" s="131"/>
      <c r="ALJ1120" s="131"/>
      <c r="ALK1120" s="131"/>
      <c r="ALL1120" s="131"/>
      <c r="ALM1120" s="131"/>
      <c r="ALN1120" s="131"/>
    </row>
    <row r="1121" spans="1:1002" s="508" customFormat="1" x14ac:dyDescent="0.25">
      <c r="A1121" s="502"/>
      <c r="B1121" s="503"/>
      <c r="C1121" s="504"/>
      <c r="D1121" s="450"/>
      <c r="E1121" s="505"/>
      <c r="F1121" s="505"/>
      <c r="G1121" s="506"/>
      <c r="H1121" s="506"/>
      <c r="I1121" s="507"/>
      <c r="J1121" s="565"/>
      <c r="K1121" s="454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  <c r="EC1121" s="131"/>
      <c r="ED1121" s="131"/>
      <c r="EE1121" s="131"/>
      <c r="EF1121" s="131"/>
      <c r="EG1121" s="131"/>
      <c r="EH1121" s="131"/>
      <c r="EI1121" s="131"/>
      <c r="EJ1121" s="131"/>
      <c r="EK1121" s="131"/>
      <c r="EL1121" s="131"/>
      <c r="EM1121" s="131"/>
      <c r="EN1121" s="131"/>
      <c r="EO1121" s="131"/>
      <c r="EP1121" s="131"/>
      <c r="EQ1121" s="131"/>
      <c r="ER1121" s="131"/>
      <c r="ES1121" s="131"/>
      <c r="ET1121" s="131"/>
      <c r="EU1121" s="131"/>
      <c r="EV1121" s="131"/>
      <c r="EW1121" s="131"/>
      <c r="EX1121" s="131"/>
      <c r="EY1121" s="131"/>
      <c r="EZ1121" s="131"/>
      <c r="FA1121" s="131"/>
      <c r="FB1121" s="131"/>
      <c r="FC1121" s="131"/>
      <c r="FD1121" s="131"/>
      <c r="FE1121" s="131"/>
      <c r="FF1121" s="131"/>
      <c r="FG1121" s="131"/>
      <c r="FH1121" s="131"/>
      <c r="FI1121" s="131"/>
      <c r="FJ1121" s="131"/>
      <c r="FK1121" s="131"/>
      <c r="FL1121" s="131"/>
      <c r="FM1121" s="131"/>
      <c r="FN1121" s="131"/>
      <c r="FO1121" s="131"/>
      <c r="FP1121" s="131"/>
      <c r="FQ1121" s="131"/>
      <c r="FR1121" s="131"/>
      <c r="FS1121" s="131"/>
      <c r="FT1121" s="131"/>
      <c r="FU1121" s="131"/>
      <c r="FV1121" s="131"/>
      <c r="FW1121" s="131"/>
      <c r="FX1121" s="131"/>
      <c r="FY1121" s="131"/>
      <c r="FZ1121" s="131"/>
      <c r="GA1121" s="131"/>
      <c r="GB1121" s="131"/>
      <c r="GC1121" s="131"/>
      <c r="GD1121" s="131"/>
      <c r="GE1121" s="131"/>
      <c r="GF1121" s="131"/>
      <c r="GG1121" s="131"/>
      <c r="GH1121" s="131"/>
      <c r="GI1121" s="131"/>
      <c r="GJ1121" s="131"/>
      <c r="GK1121" s="131"/>
      <c r="GL1121" s="131"/>
      <c r="GM1121" s="131"/>
      <c r="GN1121" s="131"/>
      <c r="GO1121" s="131"/>
      <c r="GP1121" s="131"/>
      <c r="GQ1121" s="131"/>
      <c r="GR1121" s="131"/>
      <c r="GS1121" s="131"/>
      <c r="GT1121" s="131"/>
      <c r="GU1121" s="131"/>
      <c r="GV1121" s="131"/>
      <c r="GW1121" s="131"/>
      <c r="GX1121" s="131"/>
      <c r="GY1121" s="131"/>
      <c r="GZ1121" s="131"/>
      <c r="HA1121" s="131"/>
      <c r="HB1121" s="131"/>
      <c r="HC1121" s="131"/>
      <c r="HD1121" s="131"/>
      <c r="HE1121" s="131"/>
      <c r="HF1121" s="131"/>
      <c r="HG1121" s="131"/>
      <c r="HH1121" s="131"/>
      <c r="HI1121" s="131"/>
      <c r="HJ1121" s="131"/>
      <c r="HK1121" s="131"/>
      <c r="HL1121" s="131"/>
      <c r="HM1121" s="131"/>
      <c r="HN1121" s="131"/>
      <c r="HO1121" s="131"/>
      <c r="HP1121" s="131"/>
      <c r="HQ1121" s="131"/>
      <c r="HR1121" s="131"/>
      <c r="HS1121" s="131"/>
      <c r="HT1121" s="131"/>
      <c r="HU1121" s="131"/>
      <c r="HV1121" s="131"/>
      <c r="HW1121" s="131"/>
      <c r="HX1121" s="131"/>
      <c r="HY1121" s="131"/>
      <c r="HZ1121" s="131"/>
      <c r="IA1121" s="131"/>
      <c r="IB1121" s="131"/>
      <c r="IC1121" s="131"/>
      <c r="ID1121" s="131"/>
      <c r="IE1121" s="131"/>
      <c r="IF1121" s="131"/>
      <c r="IG1121" s="131"/>
      <c r="IH1121" s="131"/>
      <c r="II1121" s="131"/>
      <c r="IJ1121" s="131"/>
      <c r="IK1121" s="131"/>
      <c r="IL1121" s="131"/>
      <c r="IM1121" s="131"/>
      <c r="IN1121" s="131"/>
      <c r="IO1121" s="131"/>
      <c r="IP1121" s="131"/>
      <c r="IQ1121" s="131"/>
      <c r="IR1121" s="131"/>
      <c r="IS1121" s="131"/>
      <c r="IT1121" s="131"/>
      <c r="IU1121" s="131"/>
      <c r="IV1121" s="131"/>
      <c r="IW1121" s="131"/>
      <c r="IX1121" s="131"/>
      <c r="IY1121" s="131"/>
      <c r="IZ1121" s="131"/>
      <c r="JA1121" s="131"/>
      <c r="JB1121" s="131"/>
      <c r="JC1121" s="131"/>
      <c r="JD1121" s="131"/>
      <c r="JE1121" s="131"/>
      <c r="JF1121" s="131"/>
      <c r="JG1121" s="131"/>
      <c r="JH1121" s="131"/>
      <c r="JI1121" s="131"/>
      <c r="JJ1121" s="131"/>
      <c r="JK1121" s="131"/>
      <c r="JL1121" s="131"/>
      <c r="JM1121" s="131"/>
      <c r="JN1121" s="131"/>
      <c r="JO1121" s="131"/>
      <c r="JP1121" s="131"/>
      <c r="JQ1121" s="131"/>
      <c r="JR1121" s="131"/>
      <c r="JS1121" s="131"/>
      <c r="JT1121" s="131"/>
      <c r="JU1121" s="131"/>
      <c r="JV1121" s="131"/>
      <c r="JW1121" s="131"/>
      <c r="JX1121" s="131"/>
      <c r="JY1121" s="131"/>
      <c r="JZ1121" s="131"/>
      <c r="KA1121" s="131"/>
      <c r="KB1121" s="131"/>
      <c r="KC1121" s="131"/>
      <c r="KD1121" s="131"/>
      <c r="KE1121" s="131"/>
      <c r="KF1121" s="131"/>
      <c r="KG1121" s="131"/>
      <c r="KH1121" s="131"/>
      <c r="KI1121" s="131"/>
      <c r="KJ1121" s="131"/>
      <c r="KK1121" s="131"/>
      <c r="KL1121" s="131"/>
      <c r="KM1121" s="131"/>
      <c r="KN1121" s="131"/>
      <c r="KO1121" s="131"/>
      <c r="KP1121" s="131"/>
      <c r="KQ1121" s="131"/>
      <c r="KR1121" s="131"/>
      <c r="KS1121" s="131"/>
      <c r="KT1121" s="131"/>
      <c r="KU1121" s="131"/>
      <c r="KV1121" s="131"/>
      <c r="KW1121" s="131"/>
      <c r="KX1121" s="131"/>
      <c r="KY1121" s="131"/>
      <c r="KZ1121" s="131"/>
      <c r="LA1121" s="131"/>
      <c r="LB1121" s="131"/>
      <c r="LC1121" s="131"/>
      <c r="LD1121" s="131"/>
      <c r="LE1121" s="131"/>
      <c r="LF1121" s="131"/>
      <c r="LG1121" s="131"/>
      <c r="LH1121" s="131"/>
      <c r="LI1121" s="131"/>
      <c r="LJ1121" s="131"/>
      <c r="LK1121" s="131"/>
      <c r="LL1121" s="131"/>
      <c r="LM1121" s="131"/>
      <c r="LN1121" s="131"/>
      <c r="LO1121" s="131"/>
      <c r="LP1121" s="131"/>
      <c r="LQ1121" s="131"/>
      <c r="LR1121" s="131"/>
      <c r="LS1121" s="131"/>
      <c r="LT1121" s="131"/>
      <c r="LU1121" s="131"/>
      <c r="LV1121" s="131"/>
      <c r="LW1121" s="131"/>
      <c r="LX1121" s="131"/>
      <c r="LY1121" s="131"/>
      <c r="LZ1121" s="131"/>
      <c r="MA1121" s="131"/>
      <c r="MB1121" s="131"/>
      <c r="MC1121" s="131"/>
      <c r="MD1121" s="131"/>
      <c r="ME1121" s="131"/>
      <c r="MF1121" s="131"/>
      <c r="MG1121" s="131"/>
      <c r="MH1121" s="131"/>
      <c r="MI1121" s="131"/>
      <c r="MJ1121" s="131"/>
      <c r="MK1121" s="131"/>
      <c r="ML1121" s="131"/>
      <c r="MM1121" s="131"/>
      <c r="MN1121" s="131"/>
      <c r="MO1121" s="131"/>
      <c r="MP1121" s="131"/>
      <c r="MQ1121" s="131"/>
      <c r="MR1121" s="131"/>
      <c r="MS1121" s="131"/>
      <c r="MT1121" s="131"/>
      <c r="MU1121" s="131"/>
      <c r="MV1121" s="131"/>
      <c r="MW1121" s="131"/>
      <c r="MX1121" s="131"/>
      <c r="MY1121" s="131"/>
      <c r="MZ1121" s="131"/>
      <c r="NA1121" s="131"/>
      <c r="NB1121" s="131"/>
      <c r="NC1121" s="131"/>
      <c r="ND1121" s="131"/>
      <c r="NE1121" s="131"/>
      <c r="NF1121" s="131"/>
      <c r="NG1121" s="131"/>
      <c r="NH1121" s="131"/>
      <c r="NI1121" s="131"/>
      <c r="NJ1121" s="131"/>
      <c r="NK1121" s="131"/>
      <c r="NL1121" s="131"/>
      <c r="NM1121" s="131"/>
      <c r="NN1121" s="131"/>
      <c r="NO1121" s="131"/>
      <c r="NP1121" s="131"/>
      <c r="NQ1121" s="131"/>
      <c r="NR1121" s="131"/>
      <c r="NS1121" s="131"/>
      <c r="NT1121" s="131"/>
      <c r="NU1121" s="131"/>
      <c r="NV1121" s="131"/>
      <c r="NW1121" s="131"/>
      <c r="NX1121" s="131"/>
      <c r="NY1121" s="131"/>
      <c r="NZ1121" s="131"/>
      <c r="OA1121" s="131"/>
      <c r="OB1121" s="131"/>
      <c r="OC1121" s="131"/>
      <c r="OD1121" s="131"/>
      <c r="OE1121" s="131"/>
      <c r="OF1121" s="131"/>
      <c r="OG1121" s="131"/>
      <c r="OH1121" s="131"/>
      <c r="OI1121" s="131"/>
      <c r="OJ1121" s="131"/>
      <c r="OK1121" s="131"/>
      <c r="OL1121" s="131"/>
      <c r="OM1121" s="131"/>
      <c r="ON1121" s="131"/>
      <c r="OO1121" s="131"/>
      <c r="OP1121" s="131"/>
      <c r="OQ1121" s="131"/>
      <c r="OR1121" s="131"/>
      <c r="OS1121" s="131"/>
      <c r="OT1121" s="131"/>
      <c r="OU1121" s="131"/>
      <c r="OV1121" s="131"/>
      <c r="OW1121" s="131"/>
      <c r="OX1121" s="131"/>
      <c r="OY1121" s="131"/>
      <c r="OZ1121" s="131"/>
      <c r="PA1121" s="131"/>
      <c r="PB1121" s="131"/>
      <c r="PC1121" s="131"/>
      <c r="PD1121" s="131"/>
      <c r="PE1121" s="131"/>
      <c r="PF1121" s="131"/>
      <c r="PG1121" s="131"/>
      <c r="PH1121" s="131"/>
      <c r="PI1121" s="131"/>
      <c r="PJ1121" s="131"/>
      <c r="PK1121" s="131"/>
      <c r="PL1121" s="131"/>
      <c r="PM1121" s="131"/>
      <c r="PN1121" s="131"/>
      <c r="PO1121" s="131"/>
      <c r="PP1121" s="131"/>
      <c r="PQ1121" s="131"/>
      <c r="PR1121" s="131"/>
      <c r="PS1121" s="131"/>
      <c r="PT1121" s="131"/>
      <c r="PU1121" s="131"/>
      <c r="PV1121" s="131"/>
      <c r="PW1121" s="131"/>
      <c r="PX1121" s="131"/>
      <c r="PY1121" s="131"/>
      <c r="PZ1121" s="131"/>
      <c r="QA1121" s="131"/>
      <c r="QB1121" s="131"/>
      <c r="QC1121" s="131"/>
      <c r="QD1121" s="131"/>
      <c r="QE1121" s="131"/>
      <c r="QF1121" s="131"/>
      <c r="QG1121" s="131"/>
      <c r="QH1121" s="131"/>
      <c r="QI1121" s="131"/>
      <c r="QJ1121" s="131"/>
      <c r="QK1121" s="131"/>
      <c r="QL1121" s="131"/>
      <c r="QM1121" s="131"/>
      <c r="QN1121" s="131"/>
      <c r="QO1121" s="131"/>
      <c r="QP1121" s="131"/>
      <c r="QQ1121" s="131"/>
      <c r="QR1121" s="131"/>
      <c r="QS1121" s="131"/>
      <c r="QT1121" s="131"/>
      <c r="QU1121" s="131"/>
      <c r="QV1121" s="131"/>
      <c r="QW1121" s="131"/>
      <c r="QX1121" s="131"/>
      <c r="QY1121" s="131"/>
      <c r="QZ1121" s="131"/>
      <c r="RA1121" s="131"/>
      <c r="RB1121" s="131"/>
      <c r="RC1121" s="131"/>
      <c r="RD1121" s="131"/>
      <c r="RE1121" s="131"/>
      <c r="RF1121" s="131"/>
      <c r="RG1121" s="131"/>
      <c r="RH1121" s="131"/>
      <c r="RI1121" s="131"/>
      <c r="RJ1121" s="131"/>
      <c r="RK1121" s="131"/>
      <c r="RL1121" s="131"/>
      <c r="RM1121" s="131"/>
      <c r="RN1121" s="131"/>
      <c r="RO1121" s="131"/>
      <c r="RP1121" s="131"/>
      <c r="RQ1121" s="131"/>
      <c r="RR1121" s="131"/>
      <c r="RS1121" s="131"/>
      <c r="RT1121" s="131"/>
      <c r="RU1121" s="131"/>
      <c r="RV1121" s="131"/>
      <c r="RW1121" s="131"/>
      <c r="RX1121" s="131"/>
      <c r="RY1121" s="131"/>
      <c r="RZ1121" s="131"/>
      <c r="SA1121" s="131"/>
      <c r="SB1121" s="131"/>
      <c r="SC1121" s="131"/>
      <c r="SD1121" s="131"/>
      <c r="SE1121" s="131"/>
      <c r="SF1121" s="131"/>
      <c r="SG1121" s="131"/>
      <c r="SH1121" s="131"/>
      <c r="SI1121" s="131"/>
      <c r="SJ1121" s="131"/>
      <c r="SK1121" s="131"/>
      <c r="SL1121" s="131"/>
      <c r="SM1121" s="131"/>
      <c r="SN1121" s="131"/>
      <c r="SO1121" s="131"/>
      <c r="SP1121" s="131"/>
      <c r="SQ1121" s="131"/>
      <c r="SR1121" s="131"/>
      <c r="SS1121" s="131"/>
      <c r="ST1121" s="131"/>
      <c r="SU1121" s="131"/>
      <c r="SV1121" s="131"/>
      <c r="SW1121" s="131"/>
      <c r="SX1121" s="131"/>
      <c r="SY1121" s="131"/>
      <c r="SZ1121" s="131"/>
      <c r="TA1121" s="131"/>
      <c r="TB1121" s="131"/>
      <c r="TC1121" s="131"/>
      <c r="TD1121" s="131"/>
      <c r="TE1121" s="131"/>
      <c r="TF1121" s="131"/>
      <c r="TG1121" s="131"/>
      <c r="TH1121" s="131"/>
      <c r="TI1121" s="131"/>
      <c r="TJ1121" s="131"/>
      <c r="TK1121" s="131"/>
      <c r="TL1121" s="131"/>
      <c r="TM1121" s="131"/>
      <c r="TN1121" s="131"/>
      <c r="TO1121" s="131"/>
      <c r="TP1121" s="131"/>
      <c r="TQ1121" s="131"/>
      <c r="TR1121" s="131"/>
      <c r="TS1121" s="131"/>
      <c r="TT1121" s="131"/>
      <c r="TU1121" s="131"/>
      <c r="TV1121" s="131"/>
      <c r="TW1121" s="131"/>
      <c r="TX1121" s="131"/>
      <c r="TY1121" s="131"/>
      <c r="TZ1121" s="131"/>
      <c r="UA1121" s="131"/>
      <c r="UB1121" s="131"/>
      <c r="UC1121" s="131"/>
      <c r="UD1121" s="131"/>
      <c r="UE1121" s="131"/>
      <c r="UF1121" s="131"/>
      <c r="UG1121" s="131"/>
      <c r="UH1121" s="131"/>
      <c r="UI1121" s="131"/>
      <c r="UJ1121" s="131"/>
      <c r="UK1121" s="131"/>
      <c r="UL1121" s="131"/>
      <c r="UM1121" s="131"/>
      <c r="UN1121" s="131"/>
      <c r="UO1121" s="131"/>
      <c r="UP1121" s="131"/>
      <c r="UQ1121" s="131"/>
      <c r="UR1121" s="131"/>
      <c r="US1121" s="131"/>
      <c r="UT1121" s="131"/>
      <c r="UU1121" s="131"/>
      <c r="UV1121" s="131"/>
      <c r="UW1121" s="131"/>
      <c r="UX1121" s="131"/>
      <c r="UY1121" s="131"/>
      <c r="UZ1121" s="131"/>
      <c r="VA1121" s="131"/>
      <c r="VB1121" s="131"/>
      <c r="VC1121" s="131"/>
      <c r="VD1121" s="131"/>
      <c r="VE1121" s="131"/>
      <c r="VF1121" s="131"/>
      <c r="VG1121" s="131"/>
      <c r="VH1121" s="131"/>
      <c r="VI1121" s="131"/>
      <c r="VJ1121" s="131"/>
      <c r="VK1121" s="131"/>
      <c r="VL1121" s="131"/>
      <c r="VM1121" s="131"/>
      <c r="VN1121" s="131"/>
      <c r="VO1121" s="131"/>
      <c r="VP1121" s="131"/>
      <c r="VQ1121" s="131"/>
      <c r="VR1121" s="131"/>
      <c r="VS1121" s="131"/>
      <c r="VT1121" s="131"/>
      <c r="VU1121" s="131"/>
      <c r="VV1121" s="131"/>
      <c r="VW1121" s="131"/>
      <c r="VX1121" s="131"/>
      <c r="VY1121" s="131"/>
      <c r="VZ1121" s="131"/>
      <c r="WA1121" s="131"/>
      <c r="WB1121" s="131"/>
      <c r="WC1121" s="131"/>
      <c r="WD1121" s="131"/>
      <c r="WE1121" s="131"/>
      <c r="WF1121" s="131"/>
      <c r="WG1121" s="131"/>
      <c r="WH1121" s="131"/>
      <c r="WI1121" s="131"/>
      <c r="WJ1121" s="131"/>
      <c r="WK1121" s="131"/>
      <c r="WL1121" s="131"/>
      <c r="WM1121" s="131"/>
      <c r="WN1121" s="131"/>
      <c r="WO1121" s="131"/>
      <c r="WP1121" s="131"/>
      <c r="WQ1121" s="131"/>
      <c r="WR1121" s="131"/>
      <c r="WS1121" s="131"/>
      <c r="WT1121" s="131"/>
      <c r="WU1121" s="131"/>
      <c r="WV1121" s="131"/>
      <c r="WW1121" s="131"/>
      <c r="WX1121" s="131"/>
      <c r="WY1121" s="131"/>
      <c r="WZ1121" s="131"/>
      <c r="XA1121" s="131"/>
      <c r="XB1121" s="131"/>
      <c r="XC1121" s="131"/>
      <c r="XD1121" s="131"/>
      <c r="XE1121" s="131"/>
      <c r="XF1121" s="131"/>
      <c r="XG1121" s="131"/>
      <c r="XH1121" s="131"/>
      <c r="XI1121" s="131"/>
      <c r="XJ1121" s="131"/>
      <c r="XK1121" s="131"/>
      <c r="XL1121" s="131"/>
      <c r="XM1121" s="131"/>
      <c r="XN1121" s="131"/>
      <c r="XO1121" s="131"/>
      <c r="XP1121" s="131"/>
      <c r="XQ1121" s="131"/>
      <c r="XR1121" s="131"/>
      <c r="XS1121" s="131"/>
      <c r="XT1121" s="131"/>
      <c r="XU1121" s="131"/>
      <c r="XV1121" s="131"/>
      <c r="XW1121" s="131"/>
      <c r="XX1121" s="131"/>
      <c r="XY1121" s="131"/>
      <c r="XZ1121" s="131"/>
      <c r="YA1121" s="131"/>
      <c r="YB1121" s="131"/>
      <c r="YC1121" s="131"/>
      <c r="YD1121" s="131"/>
      <c r="YE1121" s="131"/>
      <c r="YF1121" s="131"/>
      <c r="YG1121" s="131"/>
      <c r="YH1121" s="131"/>
      <c r="YI1121" s="131"/>
      <c r="YJ1121" s="131"/>
      <c r="YK1121" s="131"/>
      <c r="YL1121" s="131"/>
      <c r="YM1121" s="131"/>
      <c r="YN1121" s="131"/>
      <c r="YO1121" s="131"/>
      <c r="YP1121" s="131"/>
      <c r="YQ1121" s="131"/>
      <c r="YR1121" s="131"/>
      <c r="YS1121" s="131"/>
      <c r="YT1121" s="131"/>
      <c r="YU1121" s="131"/>
      <c r="YV1121" s="131"/>
      <c r="YW1121" s="131"/>
      <c r="YX1121" s="131"/>
      <c r="YY1121" s="131"/>
      <c r="YZ1121" s="131"/>
      <c r="ZA1121" s="131"/>
      <c r="ZB1121" s="131"/>
      <c r="ZC1121" s="131"/>
      <c r="ZD1121" s="131"/>
      <c r="ZE1121" s="131"/>
      <c r="ZF1121" s="131"/>
      <c r="ZG1121" s="131"/>
      <c r="ZH1121" s="131"/>
      <c r="ZI1121" s="131"/>
      <c r="ZJ1121" s="131"/>
      <c r="ZK1121" s="131"/>
      <c r="ZL1121" s="131"/>
      <c r="ZM1121" s="131"/>
      <c r="ZN1121" s="131"/>
      <c r="ZO1121" s="131"/>
      <c r="ZP1121" s="131"/>
      <c r="ZQ1121" s="131"/>
      <c r="ZR1121" s="131"/>
      <c r="ZS1121" s="131"/>
      <c r="ZT1121" s="131"/>
      <c r="ZU1121" s="131"/>
      <c r="ZV1121" s="131"/>
      <c r="ZW1121" s="131"/>
      <c r="ZX1121" s="131"/>
      <c r="ZY1121" s="131"/>
      <c r="ZZ1121" s="131"/>
      <c r="AAA1121" s="131"/>
      <c r="AAB1121" s="131"/>
      <c r="AAC1121" s="131"/>
      <c r="AAD1121" s="131"/>
      <c r="AAE1121" s="131"/>
      <c r="AAF1121" s="131"/>
      <c r="AAG1121" s="131"/>
      <c r="AAH1121" s="131"/>
      <c r="AAI1121" s="131"/>
      <c r="AAJ1121" s="131"/>
      <c r="AAK1121" s="131"/>
      <c r="AAL1121" s="131"/>
      <c r="AAM1121" s="131"/>
      <c r="AAN1121" s="131"/>
      <c r="AAO1121" s="131"/>
      <c r="AAP1121" s="131"/>
      <c r="AAQ1121" s="131"/>
      <c r="AAR1121" s="131"/>
      <c r="AAS1121" s="131"/>
      <c r="AAT1121" s="131"/>
      <c r="AAU1121" s="131"/>
      <c r="AAV1121" s="131"/>
      <c r="AAW1121" s="131"/>
      <c r="AAX1121" s="131"/>
      <c r="AAY1121" s="131"/>
      <c r="AAZ1121" s="131"/>
      <c r="ABA1121" s="131"/>
      <c r="ABB1121" s="131"/>
      <c r="ABC1121" s="131"/>
      <c r="ABD1121" s="131"/>
      <c r="ABE1121" s="131"/>
      <c r="ABF1121" s="131"/>
      <c r="ABG1121" s="131"/>
      <c r="ABH1121" s="131"/>
      <c r="ABI1121" s="131"/>
      <c r="ABJ1121" s="131"/>
      <c r="ABK1121" s="131"/>
      <c r="ABL1121" s="131"/>
      <c r="ABM1121" s="131"/>
      <c r="ABN1121" s="131"/>
      <c r="ABO1121" s="131"/>
      <c r="ABP1121" s="131"/>
      <c r="ABQ1121" s="131"/>
      <c r="ABR1121" s="131"/>
      <c r="ABS1121" s="131"/>
      <c r="ABT1121" s="131"/>
      <c r="ABU1121" s="131"/>
      <c r="ABV1121" s="131"/>
      <c r="ABW1121" s="131"/>
      <c r="ABX1121" s="131"/>
      <c r="ABY1121" s="131"/>
      <c r="ABZ1121" s="131"/>
      <c r="ACA1121" s="131"/>
      <c r="ACB1121" s="131"/>
      <c r="ACC1121" s="131"/>
      <c r="ACD1121" s="131"/>
      <c r="ACE1121" s="131"/>
      <c r="ACF1121" s="131"/>
      <c r="ACG1121" s="131"/>
      <c r="ACH1121" s="131"/>
      <c r="ACI1121" s="131"/>
      <c r="ACJ1121" s="131"/>
      <c r="ACK1121" s="131"/>
      <c r="ACL1121" s="131"/>
      <c r="ACM1121" s="131"/>
      <c r="ACN1121" s="131"/>
      <c r="ACO1121" s="131"/>
      <c r="ACP1121" s="131"/>
      <c r="ACQ1121" s="131"/>
      <c r="ACR1121" s="131"/>
      <c r="ACS1121" s="131"/>
      <c r="ACT1121" s="131"/>
      <c r="ACU1121" s="131"/>
      <c r="ACV1121" s="131"/>
      <c r="ACW1121" s="131"/>
      <c r="ACX1121" s="131"/>
      <c r="ACY1121" s="131"/>
      <c r="ACZ1121" s="131"/>
      <c r="ADA1121" s="131"/>
      <c r="ADB1121" s="131"/>
      <c r="ADC1121" s="131"/>
      <c r="ADD1121" s="131"/>
      <c r="ADE1121" s="131"/>
      <c r="ADF1121" s="131"/>
      <c r="ADG1121" s="131"/>
      <c r="ADH1121" s="131"/>
      <c r="ADI1121" s="131"/>
      <c r="ADJ1121" s="131"/>
      <c r="ADK1121" s="131"/>
      <c r="ADL1121" s="131"/>
      <c r="ADM1121" s="131"/>
      <c r="ADN1121" s="131"/>
      <c r="ADO1121" s="131"/>
      <c r="ADP1121" s="131"/>
      <c r="ADQ1121" s="131"/>
      <c r="ADR1121" s="131"/>
      <c r="ADS1121" s="131"/>
      <c r="ADT1121" s="131"/>
      <c r="ADU1121" s="131"/>
      <c r="ADV1121" s="131"/>
      <c r="ADW1121" s="131"/>
      <c r="ADX1121" s="131"/>
      <c r="ADY1121" s="131"/>
      <c r="ADZ1121" s="131"/>
      <c r="AEA1121" s="131"/>
      <c r="AEB1121" s="131"/>
      <c r="AEC1121" s="131"/>
      <c r="AED1121" s="131"/>
      <c r="AEE1121" s="131"/>
      <c r="AEF1121" s="131"/>
      <c r="AEG1121" s="131"/>
      <c r="AEH1121" s="131"/>
      <c r="AEI1121" s="131"/>
      <c r="AEJ1121" s="131"/>
      <c r="AEK1121" s="131"/>
      <c r="AEL1121" s="131"/>
      <c r="AEM1121" s="131"/>
      <c r="AEN1121" s="131"/>
      <c r="AEO1121" s="131"/>
      <c r="AEP1121" s="131"/>
      <c r="AEQ1121" s="131"/>
      <c r="AER1121" s="131"/>
      <c r="AES1121" s="131"/>
      <c r="AET1121" s="131"/>
      <c r="AEU1121" s="131"/>
      <c r="AEV1121" s="131"/>
      <c r="AEW1121" s="131"/>
      <c r="AEX1121" s="131"/>
      <c r="AEY1121" s="131"/>
      <c r="AEZ1121" s="131"/>
      <c r="AFA1121" s="131"/>
      <c r="AFB1121" s="131"/>
      <c r="AFC1121" s="131"/>
      <c r="AFD1121" s="131"/>
      <c r="AFE1121" s="131"/>
      <c r="AFF1121" s="131"/>
      <c r="AFG1121" s="131"/>
      <c r="AFH1121" s="131"/>
      <c r="AFI1121" s="131"/>
      <c r="AFJ1121" s="131"/>
      <c r="AFK1121" s="131"/>
      <c r="AFL1121" s="131"/>
      <c r="AFM1121" s="131"/>
      <c r="AFN1121" s="131"/>
      <c r="AFO1121" s="131"/>
      <c r="AFP1121" s="131"/>
      <c r="AFQ1121" s="131"/>
      <c r="AFR1121" s="131"/>
      <c r="AFS1121" s="131"/>
      <c r="AFT1121" s="131"/>
      <c r="AFU1121" s="131"/>
      <c r="AFV1121" s="131"/>
      <c r="AFW1121" s="131"/>
      <c r="AFX1121" s="131"/>
      <c r="AFY1121" s="131"/>
      <c r="AFZ1121" s="131"/>
      <c r="AGA1121" s="131"/>
      <c r="AGB1121" s="131"/>
      <c r="AGC1121" s="131"/>
      <c r="AGD1121" s="131"/>
      <c r="AGE1121" s="131"/>
      <c r="AGF1121" s="131"/>
      <c r="AGG1121" s="131"/>
      <c r="AGH1121" s="131"/>
      <c r="AGI1121" s="131"/>
      <c r="AGJ1121" s="131"/>
      <c r="AGK1121" s="131"/>
      <c r="AGL1121" s="131"/>
      <c r="AGM1121" s="131"/>
      <c r="AGN1121" s="131"/>
      <c r="AGO1121" s="131"/>
      <c r="AGP1121" s="131"/>
      <c r="AGQ1121" s="131"/>
      <c r="AGR1121" s="131"/>
      <c r="AGS1121" s="131"/>
      <c r="AGT1121" s="131"/>
      <c r="AGU1121" s="131"/>
      <c r="AGV1121" s="131"/>
      <c r="AGW1121" s="131"/>
      <c r="AGX1121" s="131"/>
      <c r="AGY1121" s="131"/>
      <c r="AGZ1121" s="131"/>
      <c r="AHA1121" s="131"/>
      <c r="AHB1121" s="131"/>
      <c r="AHC1121" s="131"/>
      <c r="AHD1121" s="131"/>
      <c r="AHE1121" s="131"/>
      <c r="AHF1121" s="131"/>
      <c r="AHG1121" s="131"/>
      <c r="AHH1121" s="131"/>
      <c r="AHI1121" s="131"/>
      <c r="AHJ1121" s="131"/>
      <c r="AHK1121" s="131"/>
      <c r="AHL1121" s="131"/>
      <c r="AHM1121" s="131"/>
      <c r="AHN1121" s="131"/>
      <c r="AHO1121" s="131"/>
      <c r="AHP1121" s="131"/>
      <c r="AHQ1121" s="131"/>
      <c r="AHR1121" s="131"/>
      <c r="AHS1121" s="131"/>
      <c r="AHT1121" s="131"/>
      <c r="AHU1121" s="131"/>
      <c r="AHV1121" s="131"/>
      <c r="AHW1121" s="131"/>
      <c r="AHX1121" s="131"/>
      <c r="AHY1121" s="131"/>
      <c r="AHZ1121" s="131"/>
      <c r="AIA1121" s="131"/>
      <c r="AIB1121" s="131"/>
      <c r="AIC1121" s="131"/>
      <c r="AID1121" s="131"/>
      <c r="AIE1121" s="131"/>
      <c r="AIF1121" s="131"/>
      <c r="AIG1121" s="131"/>
      <c r="AIH1121" s="131"/>
      <c r="AII1121" s="131"/>
      <c r="AIJ1121" s="131"/>
      <c r="AIK1121" s="131"/>
      <c r="AIL1121" s="131"/>
      <c r="AIM1121" s="131"/>
      <c r="AIN1121" s="131"/>
      <c r="AIO1121" s="131"/>
      <c r="AIP1121" s="131"/>
      <c r="AIQ1121" s="131"/>
      <c r="AIR1121" s="131"/>
      <c r="AIS1121" s="131"/>
      <c r="AIT1121" s="131"/>
      <c r="AIU1121" s="131"/>
      <c r="AIV1121" s="131"/>
      <c r="AIW1121" s="131"/>
      <c r="AIX1121" s="131"/>
      <c r="AIY1121" s="131"/>
      <c r="AIZ1121" s="131"/>
      <c r="AJA1121" s="131"/>
      <c r="AJB1121" s="131"/>
      <c r="AJC1121" s="131"/>
      <c r="AJD1121" s="131"/>
      <c r="AJE1121" s="131"/>
      <c r="AJF1121" s="131"/>
      <c r="AJG1121" s="131"/>
      <c r="AJH1121" s="131"/>
      <c r="AJI1121" s="131"/>
      <c r="AJJ1121" s="131"/>
      <c r="AJK1121" s="131"/>
      <c r="AJL1121" s="131"/>
      <c r="AJM1121" s="131"/>
      <c r="AJN1121" s="131"/>
      <c r="AJO1121" s="131"/>
      <c r="AJP1121" s="131"/>
      <c r="AJQ1121" s="131"/>
      <c r="AJR1121" s="131"/>
      <c r="AJS1121" s="131"/>
      <c r="AJT1121" s="131"/>
      <c r="AJU1121" s="131"/>
      <c r="AJV1121" s="131"/>
      <c r="AJW1121" s="131"/>
      <c r="AJX1121" s="131"/>
      <c r="AJY1121" s="131"/>
      <c r="AJZ1121" s="131"/>
      <c r="AKA1121" s="131"/>
      <c r="AKB1121" s="131"/>
      <c r="AKC1121" s="131"/>
      <c r="AKD1121" s="131"/>
      <c r="AKE1121" s="131"/>
      <c r="AKF1121" s="131"/>
      <c r="AKG1121" s="131"/>
      <c r="AKH1121" s="131"/>
      <c r="AKI1121" s="131"/>
      <c r="AKJ1121" s="131"/>
      <c r="AKK1121" s="131"/>
      <c r="AKL1121" s="131"/>
      <c r="AKM1121" s="131"/>
      <c r="AKN1121" s="131"/>
      <c r="AKO1121" s="131"/>
      <c r="AKP1121" s="131"/>
      <c r="AKQ1121" s="131"/>
      <c r="AKR1121" s="131"/>
      <c r="AKS1121" s="131"/>
      <c r="AKT1121" s="131"/>
      <c r="AKU1121" s="131"/>
      <c r="AKV1121" s="131"/>
      <c r="AKW1121" s="131"/>
      <c r="AKX1121" s="131"/>
      <c r="AKY1121" s="131"/>
      <c r="AKZ1121" s="131"/>
      <c r="ALA1121" s="131"/>
      <c r="ALB1121" s="131"/>
      <c r="ALC1121" s="131"/>
      <c r="ALD1121" s="131"/>
      <c r="ALE1121" s="131"/>
      <c r="ALF1121" s="131"/>
      <c r="ALG1121" s="131"/>
      <c r="ALH1121" s="131"/>
      <c r="ALI1121" s="131"/>
      <c r="ALJ1121" s="131"/>
      <c r="ALK1121" s="131"/>
      <c r="ALL1121" s="131"/>
      <c r="ALM1121" s="131"/>
      <c r="ALN1121" s="131"/>
    </row>
    <row r="1122" spans="1:1002" s="508" customFormat="1" x14ac:dyDescent="0.25">
      <c r="A1122" s="502"/>
      <c r="B1122" s="503"/>
      <c r="C1122" s="504"/>
      <c r="D1122" s="450"/>
      <c r="E1122" s="505"/>
      <c r="F1122" s="505"/>
      <c r="G1122" s="506"/>
      <c r="H1122" s="506"/>
      <c r="I1122" s="507"/>
      <c r="J1122" s="565"/>
      <c r="K1122" s="454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  <c r="EC1122" s="131"/>
      <c r="ED1122" s="131"/>
      <c r="EE1122" s="131"/>
      <c r="EF1122" s="131"/>
      <c r="EG1122" s="131"/>
      <c r="EH1122" s="131"/>
      <c r="EI1122" s="131"/>
      <c r="EJ1122" s="131"/>
      <c r="EK1122" s="131"/>
      <c r="EL1122" s="131"/>
      <c r="EM1122" s="131"/>
      <c r="EN1122" s="131"/>
      <c r="EO1122" s="131"/>
      <c r="EP1122" s="131"/>
      <c r="EQ1122" s="131"/>
      <c r="ER1122" s="131"/>
      <c r="ES1122" s="131"/>
      <c r="ET1122" s="131"/>
      <c r="EU1122" s="131"/>
      <c r="EV1122" s="131"/>
      <c r="EW1122" s="131"/>
      <c r="EX1122" s="131"/>
      <c r="EY1122" s="131"/>
      <c r="EZ1122" s="131"/>
      <c r="FA1122" s="131"/>
      <c r="FB1122" s="131"/>
      <c r="FC1122" s="131"/>
      <c r="FD1122" s="131"/>
      <c r="FE1122" s="131"/>
      <c r="FF1122" s="131"/>
      <c r="FG1122" s="131"/>
      <c r="FH1122" s="131"/>
      <c r="FI1122" s="131"/>
      <c r="FJ1122" s="131"/>
      <c r="FK1122" s="131"/>
      <c r="FL1122" s="131"/>
      <c r="FM1122" s="131"/>
      <c r="FN1122" s="131"/>
      <c r="FO1122" s="131"/>
      <c r="FP1122" s="131"/>
      <c r="FQ1122" s="131"/>
      <c r="FR1122" s="131"/>
      <c r="FS1122" s="131"/>
      <c r="FT1122" s="131"/>
      <c r="FU1122" s="131"/>
      <c r="FV1122" s="131"/>
      <c r="FW1122" s="131"/>
      <c r="FX1122" s="131"/>
      <c r="FY1122" s="131"/>
      <c r="FZ1122" s="131"/>
      <c r="GA1122" s="131"/>
      <c r="GB1122" s="131"/>
      <c r="GC1122" s="131"/>
      <c r="GD1122" s="131"/>
      <c r="GE1122" s="131"/>
      <c r="GF1122" s="131"/>
      <c r="GG1122" s="131"/>
      <c r="GH1122" s="131"/>
      <c r="GI1122" s="131"/>
      <c r="GJ1122" s="131"/>
      <c r="GK1122" s="131"/>
      <c r="GL1122" s="131"/>
      <c r="GM1122" s="131"/>
      <c r="GN1122" s="131"/>
      <c r="GO1122" s="131"/>
      <c r="GP1122" s="131"/>
      <c r="GQ1122" s="131"/>
      <c r="GR1122" s="131"/>
      <c r="GS1122" s="131"/>
      <c r="GT1122" s="131"/>
      <c r="GU1122" s="131"/>
      <c r="GV1122" s="131"/>
      <c r="GW1122" s="131"/>
      <c r="GX1122" s="131"/>
      <c r="GY1122" s="131"/>
      <c r="GZ1122" s="131"/>
      <c r="HA1122" s="131"/>
      <c r="HB1122" s="131"/>
      <c r="HC1122" s="131"/>
      <c r="HD1122" s="131"/>
      <c r="HE1122" s="131"/>
      <c r="HF1122" s="131"/>
      <c r="HG1122" s="131"/>
      <c r="HH1122" s="131"/>
      <c r="HI1122" s="131"/>
      <c r="HJ1122" s="131"/>
      <c r="HK1122" s="131"/>
      <c r="HL1122" s="131"/>
      <c r="HM1122" s="131"/>
      <c r="HN1122" s="131"/>
      <c r="HO1122" s="131"/>
      <c r="HP1122" s="131"/>
      <c r="HQ1122" s="131"/>
      <c r="HR1122" s="131"/>
      <c r="HS1122" s="131"/>
      <c r="HT1122" s="131"/>
      <c r="HU1122" s="131"/>
      <c r="HV1122" s="131"/>
      <c r="HW1122" s="131"/>
      <c r="HX1122" s="131"/>
      <c r="HY1122" s="131"/>
      <c r="HZ1122" s="131"/>
      <c r="IA1122" s="131"/>
      <c r="IB1122" s="131"/>
      <c r="IC1122" s="131"/>
      <c r="ID1122" s="131"/>
      <c r="IE1122" s="131"/>
      <c r="IF1122" s="131"/>
      <c r="IG1122" s="131"/>
      <c r="IH1122" s="131"/>
      <c r="II1122" s="131"/>
      <c r="IJ1122" s="131"/>
      <c r="IK1122" s="131"/>
      <c r="IL1122" s="131"/>
      <c r="IM1122" s="131"/>
      <c r="IN1122" s="131"/>
      <c r="IO1122" s="131"/>
      <c r="IP1122" s="131"/>
      <c r="IQ1122" s="131"/>
      <c r="IR1122" s="131"/>
      <c r="IS1122" s="131"/>
      <c r="IT1122" s="131"/>
      <c r="IU1122" s="131"/>
      <c r="IV1122" s="131"/>
      <c r="IW1122" s="131"/>
      <c r="IX1122" s="131"/>
      <c r="IY1122" s="131"/>
      <c r="IZ1122" s="131"/>
      <c r="JA1122" s="131"/>
      <c r="JB1122" s="131"/>
      <c r="JC1122" s="131"/>
      <c r="JD1122" s="131"/>
      <c r="JE1122" s="131"/>
      <c r="JF1122" s="131"/>
      <c r="JG1122" s="131"/>
      <c r="JH1122" s="131"/>
      <c r="JI1122" s="131"/>
      <c r="JJ1122" s="131"/>
      <c r="JK1122" s="131"/>
      <c r="JL1122" s="131"/>
      <c r="JM1122" s="131"/>
      <c r="JN1122" s="131"/>
      <c r="JO1122" s="131"/>
      <c r="JP1122" s="131"/>
      <c r="JQ1122" s="131"/>
      <c r="JR1122" s="131"/>
      <c r="JS1122" s="131"/>
      <c r="JT1122" s="131"/>
      <c r="JU1122" s="131"/>
      <c r="JV1122" s="131"/>
      <c r="JW1122" s="131"/>
      <c r="JX1122" s="131"/>
      <c r="JY1122" s="131"/>
      <c r="JZ1122" s="131"/>
      <c r="KA1122" s="131"/>
      <c r="KB1122" s="131"/>
      <c r="KC1122" s="131"/>
      <c r="KD1122" s="131"/>
      <c r="KE1122" s="131"/>
      <c r="KF1122" s="131"/>
      <c r="KG1122" s="131"/>
      <c r="KH1122" s="131"/>
      <c r="KI1122" s="131"/>
      <c r="KJ1122" s="131"/>
      <c r="KK1122" s="131"/>
      <c r="KL1122" s="131"/>
      <c r="KM1122" s="131"/>
      <c r="KN1122" s="131"/>
      <c r="KO1122" s="131"/>
      <c r="KP1122" s="131"/>
      <c r="KQ1122" s="131"/>
      <c r="KR1122" s="131"/>
      <c r="KS1122" s="131"/>
      <c r="KT1122" s="131"/>
      <c r="KU1122" s="131"/>
      <c r="KV1122" s="131"/>
      <c r="KW1122" s="131"/>
      <c r="KX1122" s="131"/>
      <c r="KY1122" s="131"/>
      <c r="KZ1122" s="131"/>
      <c r="LA1122" s="131"/>
      <c r="LB1122" s="131"/>
      <c r="LC1122" s="131"/>
      <c r="LD1122" s="131"/>
      <c r="LE1122" s="131"/>
      <c r="LF1122" s="131"/>
      <c r="LG1122" s="131"/>
      <c r="LH1122" s="131"/>
      <c r="LI1122" s="131"/>
      <c r="LJ1122" s="131"/>
      <c r="LK1122" s="131"/>
      <c r="LL1122" s="131"/>
      <c r="LM1122" s="131"/>
      <c r="LN1122" s="131"/>
      <c r="LO1122" s="131"/>
      <c r="LP1122" s="131"/>
      <c r="LQ1122" s="131"/>
      <c r="LR1122" s="131"/>
      <c r="LS1122" s="131"/>
      <c r="LT1122" s="131"/>
      <c r="LU1122" s="131"/>
      <c r="LV1122" s="131"/>
      <c r="LW1122" s="131"/>
      <c r="LX1122" s="131"/>
      <c r="LY1122" s="131"/>
      <c r="LZ1122" s="131"/>
      <c r="MA1122" s="131"/>
      <c r="MB1122" s="131"/>
      <c r="MC1122" s="131"/>
      <c r="MD1122" s="131"/>
      <c r="ME1122" s="131"/>
      <c r="MF1122" s="131"/>
      <c r="MG1122" s="131"/>
      <c r="MH1122" s="131"/>
      <c r="MI1122" s="131"/>
      <c r="MJ1122" s="131"/>
      <c r="MK1122" s="131"/>
      <c r="ML1122" s="131"/>
      <c r="MM1122" s="131"/>
      <c r="MN1122" s="131"/>
      <c r="MO1122" s="131"/>
      <c r="MP1122" s="131"/>
      <c r="MQ1122" s="131"/>
      <c r="MR1122" s="131"/>
      <c r="MS1122" s="131"/>
      <c r="MT1122" s="131"/>
      <c r="MU1122" s="131"/>
      <c r="MV1122" s="131"/>
      <c r="MW1122" s="131"/>
      <c r="MX1122" s="131"/>
      <c r="MY1122" s="131"/>
      <c r="MZ1122" s="131"/>
      <c r="NA1122" s="131"/>
      <c r="NB1122" s="131"/>
      <c r="NC1122" s="131"/>
      <c r="ND1122" s="131"/>
      <c r="NE1122" s="131"/>
      <c r="NF1122" s="131"/>
      <c r="NG1122" s="131"/>
      <c r="NH1122" s="131"/>
      <c r="NI1122" s="131"/>
      <c r="NJ1122" s="131"/>
      <c r="NK1122" s="131"/>
      <c r="NL1122" s="131"/>
      <c r="NM1122" s="131"/>
      <c r="NN1122" s="131"/>
      <c r="NO1122" s="131"/>
      <c r="NP1122" s="131"/>
      <c r="NQ1122" s="131"/>
      <c r="NR1122" s="131"/>
      <c r="NS1122" s="131"/>
      <c r="NT1122" s="131"/>
      <c r="NU1122" s="131"/>
      <c r="NV1122" s="131"/>
      <c r="NW1122" s="131"/>
      <c r="NX1122" s="131"/>
      <c r="NY1122" s="131"/>
      <c r="NZ1122" s="131"/>
      <c r="OA1122" s="131"/>
      <c r="OB1122" s="131"/>
      <c r="OC1122" s="131"/>
      <c r="OD1122" s="131"/>
      <c r="OE1122" s="131"/>
      <c r="OF1122" s="131"/>
      <c r="OG1122" s="131"/>
      <c r="OH1122" s="131"/>
      <c r="OI1122" s="131"/>
      <c r="OJ1122" s="131"/>
      <c r="OK1122" s="131"/>
      <c r="OL1122" s="131"/>
      <c r="OM1122" s="131"/>
      <c r="ON1122" s="131"/>
      <c r="OO1122" s="131"/>
      <c r="OP1122" s="131"/>
      <c r="OQ1122" s="131"/>
      <c r="OR1122" s="131"/>
      <c r="OS1122" s="131"/>
      <c r="OT1122" s="131"/>
      <c r="OU1122" s="131"/>
      <c r="OV1122" s="131"/>
      <c r="OW1122" s="131"/>
      <c r="OX1122" s="131"/>
      <c r="OY1122" s="131"/>
      <c r="OZ1122" s="131"/>
      <c r="PA1122" s="131"/>
      <c r="PB1122" s="131"/>
      <c r="PC1122" s="131"/>
      <c r="PD1122" s="131"/>
      <c r="PE1122" s="131"/>
      <c r="PF1122" s="131"/>
      <c r="PG1122" s="131"/>
      <c r="PH1122" s="131"/>
      <c r="PI1122" s="131"/>
      <c r="PJ1122" s="131"/>
      <c r="PK1122" s="131"/>
      <c r="PL1122" s="131"/>
      <c r="PM1122" s="131"/>
      <c r="PN1122" s="131"/>
      <c r="PO1122" s="131"/>
      <c r="PP1122" s="131"/>
      <c r="PQ1122" s="131"/>
      <c r="PR1122" s="131"/>
      <c r="PS1122" s="131"/>
      <c r="PT1122" s="131"/>
      <c r="PU1122" s="131"/>
      <c r="PV1122" s="131"/>
      <c r="PW1122" s="131"/>
      <c r="PX1122" s="131"/>
      <c r="PY1122" s="131"/>
      <c r="PZ1122" s="131"/>
      <c r="QA1122" s="131"/>
      <c r="QB1122" s="131"/>
      <c r="QC1122" s="131"/>
      <c r="QD1122" s="131"/>
      <c r="QE1122" s="131"/>
      <c r="QF1122" s="131"/>
      <c r="QG1122" s="131"/>
      <c r="QH1122" s="131"/>
      <c r="QI1122" s="131"/>
      <c r="QJ1122" s="131"/>
      <c r="QK1122" s="131"/>
      <c r="QL1122" s="131"/>
      <c r="QM1122" s="131"/>
      <c r="QN1122" s="131"/>
      <c r="QO1122" s="131"/>
      <c r="QP1122" s="131"/>
      <c r="QQ1122" s="131"/>
      <c r="QR1122" s="131"/>
      <c r="QS1122" s="131"/>
      <c r="QT1122" s="131"/>
      <c r="QU1122" s="131"/>
      <c r="QV1122" s="131"/>
      <c r="QW1122" s="131"/>
      <c r="QX1122" s="131"/>
      <c r="QY1122" s="131"/>
      <c r="QZ1122" s="131"/>
      <c r="RA1122" s="131"/>
      <c r="RB1122" s="131"/>
      <c r="RC1122" s="131"/>
      <c r="RD1122" s="131"/>
      <c r="RE1122" s="131"/>
      <c r="RF1122" s="131"/>
      <c r="RG1122" s="131"/>
      <c r="RH1122" s="131"/>
      <c r="RI1122" s="131"/>
      <c r="RJ1122" s="131"/>
      <c r="RK1122" s="131"/>
      <c r="RL1122" s="131"/>
      <c r="RM1122" s="131"/>
      <c r="RN1122" s="131"/>
      <c r="RO1122" s="131"/>
      <c r="RP1122" s="131"/>
      <c r="RQ1122" s="131"/>
      <c r="RR1122" s="131"/>
      <c r="RS1122" s="131"/>
      <c r="RT1122" s="131"/>
      <c r="RU1122" s="131"/>
      <c r="RV1122" s="131"/>
      <c r="RW1122" s="131"/>
      <c r="RX1122" s="131"/>
      <c r="RY1122" s="131"/>
      <c r="RZ1122" s="131"/>
      <c r="SA1122" s="131"/>
      <c r="SB1122" s="131"/>
      <c r="SC1122" s="131"/>
      <c r="SD1122" s="131"/>
      <c r="SE1122" s="131"/>
      <c r="SF1122" s="131"/>
      <c r="SG1122" s="131"/>
      <c r="SH1122" s="131"/>
      <c r="SI1122" s="131"/>
      <c r="SJ1122" s="131"/>
      <c r="SK1122" s="131"/>
      <c r="SL1122" s="131"/>
      <c r="SM1122" s="131"/>
      <c r="SN1122" s="131"/>
      <c r="SO1122" s="131"/>
      <c r="SP1122" s="131"/>
      <c r="SQ1122" s="131"/>
      <c r="SR1122" s="131"/>
      <c r="SS1122" s="131"/>
      <c r="ST1122" s="131"/>
      <c r="SU1122" s="131"/>
      <c r="SV1122" s="131"/>
      <c r="SW1122" s="131"/>
      <c r="SX1122" s="131"/>
      <c r="SY1122" s="131"/>
      <c r="SZ1122" s="131"/>
      <c r="TA1122" s="131"/>
      <c r="TB1122" s="131"/>
      <c r="TC1122" s="131"/>
      <c r="TD1122" s="131"/>
      <c r="TE1122" s="131"/>
      <c r="TF1122" s="131"/>
      <c r="TG1122" s="131"/>
      <c r="TH1122" s="131"/>
      <c r="TI1122" s="131"/>
      <c r="TJ1122" s="131"/>
      <c r="TK1122" s="131"/>
      <c r="TL1122" s="131"/>
      <c r="TM1122" s="131"/>
      <c r="TN1122" s="131"/>
      <c r="TO1122" s="131"/>
      <c r="TP1122" s="131"/>
      <c r="TQ1122" s="131"/>
      <c r="TR1122" s="131"/>
      <c r="TS1122" s="131"/>
      <c r="TT1122" s="131"/>
      <c r="TU1122" s="131"/>
      <c r="TV1122" s="131"/>
      <c r="TW1122" s="131"/>
      <c r="TX1122" s="131"/>
      <c r="TY1122" s="131"/>
      <c r="TZ1122" s="131"/>
      <c r="UA1122" s="131"/>
      <c r="UB1122" s="131"/>
      <c r="UC1122" s="131"/>
      <c r="UD1122" s="131"/>
      <c r="UE1122" s="131"/>
      <c r="UF1122" s="131"/>
      <c r="UG1122" s="131"/>
      <c r="UH1122" s="131"/>
      <c r="UI1122" s="131"/>
      <c r="UJ1122" s="131"/>
      <c r="UK1122" s="131"/>
      <c r="UL1122" s="131"/>
      <c r="UM1122" s="131"/>
      <c r="UN1122" s="131"/>
      <c r="UO1122" s="131"/>
      <c r="UP1122" s="131"/>
      <c r="UQ1122" s="131"/>
      <c r="UR1122" s="131"/>
      <c r="US1122" s="131"/>
      <c r="UT1122" s="131"/>
      <c r="UU1122" s="131"/>
      <c r="UV1122" s="131"/>
      <c r="UW1122" s="131"/>
      <c r="UX1122" s="131"/>
      <c r="UY1122" s="131"/>
      <c r="UZ1122" s="131"/>
      <c r="VA1122" s="131"/>
      <c r="VB1122" s="131"/>
      <c r="VC1122" s="131"/>
      <c r="VD1122" s="131"/>
      <c r="VE1122" s="131"/>
      <c r="VF1122" s="131"/>
      <c r="VG1122" s="131"/>
      <c r="VH1122" s="131"/>
      <c r="VI1122" s="131"/>
      <c r="VJ1122" s="131"/>
      <c r="VK1122" s="131"/>
      <c r="VL1122" s="131"/>
      <c r="VM1122" s="131"/>
      <c r="VN1122" s="131"/>
      <c r="VO1122" s="131"/>
      <c r="VP1122" s="131"/>
      <c r="VQ1122" s="131"/>
      <c r="VR1122" s="131"/>
      <c r="VS1122" s="131"/>
      <c r="VT1122" s="131"/>
      <c r="VU1122" s="131"/>
      <c r="VV1122" s="131"/>
      <c r="VW1122" s="131"/>
      <c r="VX1122" s="131"/>
      <c r="VY1122" s="131"/>
      <c r="VZ1122" s="131"/>
      <c r="WA1122" s="131"/>
      <c r="WB1122" s="131"/>
      <c r="WC1122" s="131"/>
      <c r="WD1122" s="131"/>
      <c r="WE1122" s="131"/>
      <c r="WF1122" s="131"/>
      <c r="WG1122" s="131"/>
      <c r="WH1122" s="131"/>
      <c r="WI1122" s="131"/>
      <c r="WJ1122" s="131"/>
      <c r="WK1122" s="131"/>
      <c r="WL1122" s="131"/>
      <c r="WM1122" s="131"/>
      <c r="WN1122" s="131"/>
      <c r="WO1122" s="131"/>
      <c r="WP1122" s="131"/>
      <c r="WQ1122" s="131"/>
      <c r="WR1122" s="131"/>
      <c r="WS1122" s="131"/>
      <c r="WT1122" s="131"/>
      <c r="WU1122" s="131"/>
      <c r="WV1122" s="131"/>
      <c r="WW1122" s="131"/>
      <c r="WX1122" s="131"/>
      <c r="WY1122" s="131"/>
      <c r="WZ1122" s="131"/>
      <c r="XA1122" s="131"/>
      <c r="XB1122" s="131"/>
      <c r="XC1122" s="131"/>
      <c r="XD1122" s="131"/>
      <c r="XE1122" s="131"/>
      <c r="XF1122" s="131"/>
      <c r="XG1122" s="131"/>
      <c r="XH1122" s="131"/>
      <c r="XI1122" s="131"/>
      <c r="XJ1122" s="131"/>
      <c r="XK1122" s="131"/>
      <c r="XL1122" s="131"/>
      <c r="XM1122" s="131"/>
      <c r="XN1122" s="131"/>
      <c r="XO1122" s="131"/>
      <c r="XP1122" s="131"/>
      <c r="XQ1122" s="131"/>
      <c r="XR1122" s="131"/>
      <c r="XS1122" s="131"/>
      <c r="XT1122" s="131"/>
      <c r="XU1122" s="131"/>
      <c r="XV1122" s="131"/>
      <c r="XW1122" s="131"/>
      <c r="XX1122" s="131"/>
      <c r="XY1122" s="131"/>
      <c r="XZ1122" s="131"/>
      <c r="YA1122" s="131"/>
      <c r="YB1122" s="131"/>
      <c r="YC1122" s="131"/>
      <c r="YD1122" s="131"/>
      <c r="YE1122" s="131"/>
      <c r="YF1122" s="131"/>
      <c r="YG1122" s="131"/>
      <c r="YH1122" s="131"/>
      <c r="YI1122" s="131"/>
      <c r="YJ1122" s="131"/>
      <c r="YK1122" s="131"/>
      <c r="YL1122" s="131"/>
      <c r="YM1122" s="131"/>
      <c r="YN1122" s="131"/>
      <c r="YO1122" s="131"/>
      <c r="YP1122" s="131"/>
      <c r="YQ1122" s="131"/>
      <c r="YR1122" s="131"/>
      <c r="YS1122" s="131"/>
      <c r="YT1122" s="131"/>
      <c r="YU1122" s="131"/>
      <c r="YV1122" s="131"/>
      <c r="YW1122" s="131"/>
      <c r="YX1122" s="131"/>
      <c r="YY1122" s="131"/>
      <c r="YZ1122" s="131"/>
      <c r="ZA1122" s="131"/>
      <c r="ZB1122" s="131"/>
      <c r="ZC1122" s="131"/>
      <c r="ZD1122" s="131"/>
      <c r="ZE1122" s="131"/>
      <c r="ZF1122" s="131"/>
      <c r="ZG1122" s="131"/>
      <c r="ZH1122" s="131"/>
      <c r="ZI1122" s="131"/>
      <c r="ZJ1122" s="131"/>
      <c r="ZK1122" s="131"/>
      <c r="ZL1122" s="131"/>
      <c r="ZM1122" s="131"/>
      <c r="ZN1122" s="131"/>
      <c r="ZO1122" s="131"/>
      <c r="ZP1122" s="131"/>
      <c r="ZQ1122" s="131"/>
      <c r="ZR1122" s="131"/>
      <c r="ZS1122" s="131"/>
      <c r="ZT1122" s="131"/>
      <c r="ZU1122" s="131"/>
      <c r="ZV1122" s="131"/>
      <c r="ZW1122" s="131"/>
      <c r="ZX1122" s="131"/>
      <c r="ZY1122" s="131"/>
      <c r="ZZ1122" s="131"/>
      <c r="AAA1122" s="131"/>
      <c r="AAB1122" s="131"/>
      <c r="AAC1122" s="131"/>
      <c r="AAD1122" s="131"/>
      <c r="AAE1122" s="131"/>
      <c r="AAF1122" s="131"/>
      <c r="AAG1122" s="131"/>
      <c r="AAH1122" s="131"/>
      <c r="AAI1122" s="131"/>
      <c r="AAJ1122" s="131"/>
      <c r="AAK1122" s="131"/>
      <c r="AAL1122" s="131"/>
      <c r="AAM1122" s="131"/>
      <c r="AAN1122" s="131"/>
      <c r="AAO1122" s="131"/>
      <c r="AAP1122" s="131"/>
      <c r="AAQ1122" s="131"/>
      <c r="AAR1122" s="131"/>
      <c r="AAS1122" s="131"/>
      <c r="AAT1122" s="131"/>
      <c r="AAU1122" s="131"/>
      <c r="AAV1122" s="131"/>
      <c r="AAW1122" s="131"/>
      <c r="AAX1122" s="131"/>
      <c r="AAY1122" s="131"/>
      <c r="AAZ1122" s="131"/>
      <c r="ABA1122" s="131"/>
      <c r="ABB1122" s="131"/>
      <c r="ABC1122" s="131"/>
      <c r="ABD1122" s="131"/>
      <c r="ABE1122" s="131"/>
      <c r="ABF1122" s="131"/>
      <c r="ABG1122" s="131"/>
      <c r="ABH1122" s="131"/>
      <c r="ABI1122" s="131"/>
      <c r="ABJ1122" s="131"/>
      <c r="ABK1122" s="131"/>
      <c r="ABL1122" s="131"/>
      <c r="ABM1122" s="131"/>
      <c r="ABN1122" s="131"/>
      <c r="ABO1122" s="131"/>
      <c r="ABP1122" s="131"/>
      <c r="ABQ1122" s="131"/>
      <c r="ABR1122" s="131"/>
      <c r="ABS1122" s="131"/>
      <c r="ABT1122" s="131"/>
      <c r="ABU1122" s="131"/>
      <c r="ABV1122" s="131"/>
      <c r="ABW1122" s="131"/>
      <c r="ABX1122" s="131"/>
      <c r="ABY1122" s="131"/>
      <c r="ABZ1122" s="131"/>
      <c r="ACA1122" s="131"/>
      <c r="ACB1122" s="131"/>
      <c r="ACC1122" s="131"/>
      <c r="ACD1122" s="131"/>
      <c r="ACE1122" s="131"/>
      <c r="ACF1122" s="131"/>
      <c r="ACG1122" s="131"/>
      <c r="ACH1122" s="131"/>
      <c r="ACI1122" s="131"/>
      <c r="ACJ1122" s="131"/>
      <c r="ACK1122" s="131"/>
      <c r="ACL1122" s="131"/>
      <c r="ACM1122" s="131"/>
      <c r="ACN1122" s="131"/>
      <c r="ACO1122" s="131"/>
      <c r="ACP1122" s="131"/>
      <c r="ACQ1122" s="131"/>
      <c r="ACR1122" s="131"/>
      <c r="ACS1122" s="131"/>
      <c r="ACT1122" s="131"/>
      <c r="ACU1122" s="131"/>
      <c r="ACV1122" s="131"/>
      <c r="ACW1122" s="131"/>
      <c r="ACX1122" s="131"/>
      <c r="ACY1122" s="131"/>
      <c r="ACZ1122" s="131"/>
      <c r="ADA1122" s="131"/>
      <c r="ADB1122" s="131"/>
      <c r="ADC1122" s="131"/>
      <c r="ADD1122" s="131"/>
      <c r="ADE1122" s="131"/>
      <c r="ADF1122" s="131"/>
      <c r="ADG1122" s="131"/>
      <c r="ADH1122" s="131"/>
      <c r="ADI1122" s="131"/>
      <c r="ADJ1122" s="131"/>
      <c r="ADK1122" s="131"/>
      <c r="ADL1122" s="131"/>
      <c r="ADM1122" s="131"/>
      <c r="ADN1122" s="131"/>
      <c r="ADO1122" s="131"/>
      <c r="ADP1122" s="131"/>
      <c r="ADQ1122" s="131"/>
      <c r="ADR1122" s="131"/>
      <c r="ADS1122" s="131"/>
      <c r="ADT1122" s="131"/>
      <c r="ADU1122" s="131"/>
      <c r="ADV1122" s="131"/>
      <c r="ADW1122" s="131"/>
      <c r="ADX1122" s="131"/>
      <c r="ADY1122" s="131"/>
      <c r="ADZ1122" s="131"/>
      <c r="AEA1122" s="131"/>
      <c r="AEB1122" s="131"/>
      <c r="AEC1122" s="131"/>
      <c r="AED1122" s="131"/>
      <c r="AEE1122" s="131"/>
      <c r="AEF1122" s="131"/>
      <c r="AEG1122" s="131"/>
      <c r="AEH1122" s="131"/>
      <c r="AEI1122" s="131"/>
      <c r="AEJ1122" s="131"/>
      <c r="AEK1122" s="131"/>
      <c r="AEL1122" s="131"/>
      <c r="AEM1122" s="131"/>
      <c r="AEN1122" s="131"/>
      <c r="AEO1122" s="131"/>
      <c r="AEP1122" s="131"/>
      <c r="AEQ1122" s="131"/>
      <c r="AER1122" s="131"/>
      <c r="AES1122" s="131"/>
      <c r="AET1122" s="131"/>
      <c r="AEU1122" s="131"/>
      <c r="AEV1122" s="131"/>
      <c r="AEW1122" s="131"/>
      <c r="AEX1122" s="131"/>
      <c r="AEY1122" s="131"/>
      <c r="AEZ1122" s="131"/>
      <c r="AFA1122" s="131"/>
      <c r="AFB1122" s="131"/>
      <c r="AFC1122" s="131"/>
      <c r="AFD1122" s="131"/>
      <c r="AFE1122" s="131"/>
      <c r="AFF1122" s="131"/>
      <c r="AFG1122" s="131"/>
      <c r="AFH1122" s="131"/>
      <c r="AFI1122" s="131"/>
      <c r="AFJ1122" s="131"/>
      <c r="AFK1122" s="131"/>
      <c r="AFL1122" s="131"/>
      <c r="AFM1122" s="131"/>
      <c r="AFN1122" s="131"/>
      <c r="AFO1122" s="131"/>
      <c r="AFP1122" s="131"/>
      <c r="AFQ1122" s="131"/>
      <c r="AFR1122" s="131"/>
      <c r="AFS1122" s="131"/>
      <c r="AFT1122" s="131"/>
      <c r="AFU1122" s="131"/>
      <c r="AFV1122" s="131"/>
      <c r="AFW1122" s="131"/>
      <c r="AFX1122" s="131"/>
      <c r="AFY1122" s="131"/>
      <c r="AFZ1122" s="131"/>
      <c r="AGA1122" s="131"/>
      <c r="AGB1122" s="131"/>
      <c r="AGC1122" s="131"/>
      <c r="AGD1122" s="131"/>
      <c r="AGE1122" s="131"/>
      <c r="AGF1122" s="131"/>
      <c r="AGG1122" s="131"/>
      <c r="AGH1122" s="131"/>
      <c r="AGI1122" s="131"/>
      <c r="AGJ1122" s="131"/>
      <c r="AGK1122" s="131"/>
      <c r="AGL1122" s="131"/>
      <c r="AGM1122" s="131"/>
      <c r="AGN1122" s="131"/>
      <c r="AGO1122" s="131"/>
      <c r="AGP1122" s="131"/>
      <c r="AGQ1122" s="131"/>
      <c r="AGR1122" s="131"/>
      <c r="AGS1122" s="131"/>
      <c r="AGT1122" s="131"/>
      <c r="AGU1122" s="131"/>
      <c r="AGV1122" s="131"/>
      <c r="AGW1122" s="131"/>
      <c r="AGX1122" s="131"/>
      <c r="AGY1122" s="131"/>
      <c r="AGZ1122" s="131"/>
      <c r="AHA1122" s="131"/>
      <c r="AHB1122" s="131"/>
      <c r="AHC1122" s="131"/>
      <c r="AHD1122" s="131"/>
      <c r="AHE1122" s="131"/>
      <c r="AHF1122" s="131"/>
      <c r="AHG1122" s="131"/>
      <c r="AHH1122" s="131"/>
      <c r="AHI1122" s="131"/>
      <c r="AHJ1122" s="131"/>
      <c r="AHK1122" s="131"/>
      <c r="AHL1122" s="131"/>
      <c r="AHM1122" s="131"/>
      <c r="AHN1122" s="131"/>
      <c r="AHO1122" s="131"/>
      <c r="AHP1122" s="131"/>
      <c r="AHQ1122" s="131"/>
      <c r="AHR1122" s="131"/>
      <c r="AHS1122" s="131"/>
      <c r="AHT1122" s="131"/>
      <c r="AHU1122" s="131"/>
      <c r="AHV1122" s="131"/>
      <c r="AHW1122" s="131"/>
      <c r="AHX1122" s="131"/>
      <c r="AHY1122" s="131"/>
      <c r="AHZ1122" s="131"/>
      <c r="AIA1122" s="131"/>
      <c r="AIB1122" s="131"/>
      <c r="AIC1122" s="131"/>
      <c r="AID1122" s="131"/>
      <c r="AIE1122" s="131"/>
      <c r="AIF1122" s="131"/>
      <c r="AIG1122" s="131"/>
      <c r="AIH1122" s="131"/>
      <c r="AII1122" s="131"/>
      <c r="AIJ1122" s="131"/>
      <c r="AIK1122" s="131"/>
      <c r="AIL1122" s="131"/>
      <c r="AIM1122" s="131"/>
      <c r="AIN1122" s="131"/>
      <c r="AIO1122" s="131"/>
      <c r="AIP1122" s="131"/>
      <c r="AIQ1122" s="131"/>
      <c r="AIR1122" s="131"/>
      <c r="AIS1122" s="131"/>
      <c r="AIT1122" s="131"/>
      <c r="AIU1122" s="131"/>
      <c r="AIV1122" s="131"/>
      <c r="AIW1122" s="131"/>
      <c r="AIX1122" s="131"/>
      <c r="AIY1122" s="131"/>
      <c r="AIZ1122" s="131"/>
      <c r="AJA1122" s="131"/>
      <c r="AJB1122" s="131"/>
      <c r="AJC1122" s="131"/>
      <c r="AJD1122" s="131"/>
      <c r="AJE1122" s="131"/>
      <c r="AJF1122" s="131"/>
      <c r="AJG1122" s="131"/>
      <c r="AJH1122" s="131"/>
      <c r="AJI1122" s="131"/>
      <c r="AJJ1122" s="131"/>
      <c r="AJK1122" s="131"/>
      <c r="AJL1122" s="131"/>
      <c r="AJM1122" s="131"/>
      <c r="AJN1122" s="131"/>
      <c r="AJO1122" s="131"/>
      <c r="AJP1122" s="131"/>
      <c r="AJQ1122" s="131"/>
      <c r="AJR1122" s="131"/>
      <c r="AJS1122" s="131"/>
      <c r="AJT1122" s="131"/>
      <c r="AJU1122" s="131"/>
      <c r="AJV1122" s="131"/>
      <c r="AJW1122" s="131"/>
      <c r="AJX1122" s="131"/>
      <c r="AJY1122" s="131"/>
      <c r="AJZ1122" s="131"/>
      <c r="AKA1122" s="131"/>
      <c r="AKB1122" s="131"/>
      <c r="AKC1122" s="131"/>
      <c r="AKD1122" s="131"/>
      <c r="AKE1122" s="131"/>
      <c r="AKF1122" s="131"/>
      <c r="AKG1122" s="131"/>
      <c r="AKH1122" s="131"/>
      <c r="AKI1122" s="131"/>
      <c r="AKJ1122" s="131"/>
      <c r="AKK1122" s="131"/>
      <c r="AKL1122" s="131"/>
      <c r="AKM1122" s="131"/>
      <c r="AKN1122" s="131"/>
      <c r="AKO1122" s="131"/>
      <c r="AKP1122" s="131"/>
      <c r="AKQ1122" s="131"/>
      <c r="AKR1122" s="131"/>
      <c r="AKS1122" s="131"/>
      <c r="AKT1122" s="131"/>
      <c r="AKU1122" s="131"/>
      <c r="AKV1122" s="131"/>
      <c r="AKW1122" s="131"/>
      <c r="AKX1122" s="131"/>
      <c r="AKY1122" s="131"/>
      <c r="AKZ1122" s="131"/>
      <c r="ALA1122" s="131"/>
      <c r="ALB1122" s="131"/>
      <c r="ALC1122" s="131"/>
      <c r="ALD1122" s="131"/>
      <c r="ALE1122" s="131"/>
      <c r="ALF1122" s="131"/>
      <c r="ALG1122" s="131"/>
      <c r="ALH1122" s="131"/>
      <c r="ALI1122" s="131"/>
      <c r="ALJ1122" s="131"/>
      <c r="ALK1122" s="131"/>
      <c r="ALL1122" s="131"/>
      <c r="ALM1122" s="131"/>
      <c r="ALN1122" s="131"/>
    </row>
    <row r="1123" spans="1:1002" s="508" customFormat="1" x14ac:dyDescent="0.25">
      <c r="A1123" s="502"/>
      <c r="B1123" s="503"/>
      <c r="C1123" s="504"/>
      <c r="D1123" s="450"/>
      <c r="E1123" s="505"/>
      <c r="F1123" s="505"/>
      <c r="G1123" s="506"/>
      <c r="H1123" s="506"/>
      <c r="I1123" s="507"/>
      <c r="J1123" s="565"/>
      <c r="K1123" s="454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  <c r="EC1123" s="131"/>
      <c r="ED1123" s="131"/>
      <c r="EE1123" s="131"/>
      <c r="EF1123" s="131"/>
      <c r="EG1123" s="131"/>
      <c r="EH1123" s="131"/>
      <c r="EI1123" s="131"/>
      <c r="EJ1123" s="131"/>
      <c r="EK1123" s="131"/>
      <c r="EL1123" s="131"/>
      <c r="EM1123" s="131"/>
      <c r="EN1123" s="131"/>
      <c r="EO1123" s="131"/>
      <c r="EP1123" s="131"/>
      <c r="EQ1123" s="131"/>
      <c r="ER1123" s="131"/>
      <c r="ES1123" s="131"/>
      <c r="ET1123" s="131"/>
      <c r="EU1123" s="131"/>
      <c r="EV1123" s="131"/>
      <c r="EW1123" s="131"/>
      <c r="EX1123" s="131"/>
      <c r="EY1123" s="131"/>
      <c r="EZ1123" s="131"/>
      <c r="FA1123" s="131"/>
      <c r="FB1123" s="131"/>
      <c r="FC1123" s="131"/>
      <c r="FD1123" s="131"/>
      <c r="FE1123" s="131"/>
      <c r="FF1123" s="131"/>
      <c r="FG1123" s="131"/>
      <c r="FH1123" s="131"/>
      <c r="FI1123" s="131"/>
      <c r="FJ1123" s="131"/>
      <c r="FK1123" s="131"/>
      <c r="FL1123" s="131"/>
      <c r="FM1123" s="131"/>
      <c r="FN1123" s="131"/>
      <c r="FO1123" s="131"/>
      <c r="FP1123" s="131"/>
      <c r="FQ1123" s="131"/>
      <c r="FR1123" s="131"/>
      <c r="FS1123" s="131"/>
      <c r="FT1123" s="131"/>
      <c r="FU1123" s="131"/>
      <c r="FV1123" s="131"/>
      <c r="FW1123" s="131"/>
      <c r="FX1123" s="131"/>
      <c r="FY1123" s="131"/>
      <c r="FZ1123" s="131"/>
      <c r="GA1123" s="131"/>
      <c r="GB1123" s="131"/>
      <c r="GC1123" s="131"/>
      <c r="GD1123" s="131"/>
      <c r="GE1123" s="131"/>
      <c r="GF1123" s="131"/>
      <c r="GG1123" s="131"/>
      <c r="GH1123" s="131"/>
      <c r="GI1123" s="131"/>
      <c r="GJ1123" s="131"/>
      <c r="GK1123" s="131"/>
      <c r="GL1123" s="131"/>
      <c r="GM1123" s="131"/>
      <c r="GN1123" s="131"/>
      <c r="GO1123" s="131"/>
      <c r="GP1123" s="131"/>
      <c r="GQ1123" s="131"/>
      <c r="GR1123" s="131"/>
      <c r="GS1123" s="131"/>
      <c r="GT1123" s="131"/>
      <c r="GU1123" s="131"/>
      <c r="GV1123" s="131"/>
      <c r="GW1123" s="131"/>
      <c r="GX1123" s="131"/>
      <c r="GY1123" s="131"/>
      <c r="GZ1123" s="131"/>
      <c r="HA1123" s="131"/>
      <c r="HB1123" s="131"/>
      <c r="HC1123" s="131"/>
      <c r="HD1123" s="131"/>
      <c r="HE1123" s="131"/>
      <c r="HF1123" s="131"/>
      <c r="HG1123" s="131"/>
      <c r="HH1123" s="131"/>
      <c r="HI1123" s="131"/>
      <c r="HJ1123" s="131"/>
      <c r="HK1123" s="131"/>
      <c r="HL1123" s="131"/>
      <c r="HM1123" s="131"/>
      <c r="HN1123" s="131"/>
      <c r="HO1123" s="131"/>
      <c r="HP1123" s="131"/>
      <c r="HQ1123" s="131"/>
      <c r="HR1123" s="131"/>
      <c r="HS1123" s="131"/>
      <c r="HT1123" s="131"/>
      <c r="HU1123" s="131"/>
      <c r="HV1123" s="131"/>
      <c r="HW1123" s="131"/>
      <c r="HX1123" s="131"/>
      <c r="HY1123" s="131"/>
      <c r="HZ1123" s="131"/>
      <c r="IA1123" s="131"/>
      <c r="IB1123" s="131"/>
      <c r="IC1123" s="131"/>
      <c r="ID1123" s="131"/>
      <c r="IE1123" s="131"/>
      <c r="IF1123" s="131"/>
      <c r="IG1123" s="131"/>
      <c r="IH1123" s="131"/>
      <c r="II1123" s="131"/>
      <c r="IJ1123" s="131"/>
      <c r="IK1123" s="131"/>
      <c r="IL1123" s="131"/>
      <c r="IM1123" s="131"/>
      <c r="IN1123" s="131"/>
      <c r="IO1123" s="131"/>
      <c r="IP1123" s="131"/>
      <c r="IQ1123" s="131"/>
      <c r="IR1123" s="131"/>
      <c r="IS1123" s="131"/>
      <c r="IT1123" s="131"/>
      <c r="IU1123" s="131"/>
      <c r="IV1123" s="131"/>
      <c r="IW1123" s="131"/>
      <c r="IX1123" s="131"/>
      <c r="IY1123" s="131"/>
      <c r="IZ1123" s="131"/>
      <c r="JA1123" s="131"/>
      <c r="JB1123" s="131"/>
      <c r="JC1123" s="131"/>
      <c r="JD1123" s="131"/>
      <c r="JE1123" s="131"/>
      <c r="JF1123" s="131"/>
      <c r="JG1123" s="131"/>
      <c r="JH1123" s="131"/>
      <c r="JI1123" s="131"/>
      <c r="JJ1123" s="131"/>
      <c r="JK1123" s="131"/>
      <c r="JL1123" s="131"/>
      <c r="JM1123" s="131"/>
      <c r="JN1123" s="131"/>
      <c r="JO1123" s="131"/>
      <c r="JP1123" s="131"/>
      <c r="JQ1123" s="131"/>
      <c r="JR1123" s="131"/>
      <c r="JS1123" s="131"/>
      <c r="JT1123" s="131"/>
      <c r="JU1123" s="131"/>
      <c r="JV1123" s="131"/>
      <c r="JW1123" s="131"/>
      <c r="JX1123" s="131"/>
      <c r="JY1123" s="131"/>
      <c r="JZ1123" s="131"/>
      <c r="KA1123" s="131"/>
      <c r="KB1123" s="131"/>
      <c r="KC1123" s="131"/>
      <c r="KD1123" s="131"/>
      <c r="KE1123" s="131"/>
      <c r="KF1123" s="131"/>
      <c r="KG1123" s="131"/>
      <c r="KH1123" s="131"/>
      <c r="KI1123" s="131"/>
      <c r="KJ1123" s="131"/>
      <c r="KK1123" s="131"/>
      <c r="KL1123" s="131"/>
      <c r="KM1123" s="131"/>
      <c r="KN1123" s="131"/>
      <c r="KO1123" s="131"/>
      <c r="KP1123" s="131"/>
      <c r="KQ1123" s="131"/>
      <c r="KR1123" s="131"/>
      <c r="KS1123" s="131"/>
      <c r="KT1123" s="131"/>
      <c r="KU1123" s="131"/>
      <c r="KV1123" s="131"/>
      <c r="KW1123" s="131"/>
      <c r="KX1123" s="131"/>
      <c r="KY1123" s="131"/>
      <c r="KZ1123" s="131"/>
      <c r="LA1123" s="131"/>
      <c r="LB1123" s="131"/>
      <c r="LC1123" s="131"/>
      <c r="LD1123" s="131"/>
      <c r="LE1123" s="131"/>
      <c r="LF1123" s="131"/>
      <c r="LG1123" s="131"/>
      <c r="LH1123" s="131"/>
      <c r="LI1123" s="131"/>
      <c r="LJ1123" s="131"/>
      <c r="LK1123" s="131"/>
      <c r="LL1123" s="131"/>
      <c r="LM1123" s="131"/>
      <c r="LN1123" s="131"/>
      <c r="LO1123" s="131"/>
      <c r="LP1123" s="131"/>
      <c r="LQ1123" s="131"/>
      <c r="LR1123" s="131"/>
      <c r="LS1123" s="131"/>
      <c r="LT1123" s="131"/>
      <c r="LU1123" s="131"/>
      <c r="LV1123" s="131"/>
      <c r="LW1123" s="131"/>
      <c r="LX1123" s="131"/>
      <c r="LY1123" s="131"/>
      <c r="LZ1123" s="131"/>
      <c r="MA1123" s="131"/>
      <c r="MB1123" s="131"/>
      <c r="MC1123" s="131"/>
      <c r="MD1123" s="131"/>
      <c r="ME1123" s="131"/>
      <c r="MF1123" s="131"/>
      <c r="MG1123" s="131"/>
      <c r="MH1123" s="131"/>
      <c r="MI1123" s="131"/>
      <c r="MJ1123" s="131"/>
      <c r="MK1123" s="131"/>
      <c r="ML1123" s="131"/>
      <c r="MM1123" s="131"/>
      <c r="MN1123" s="131"/>
      <c r="MO1123" s="131"/>
      <c r="MP1123" s="131"/>
      <c r="MQ1123" s="131"/>
      <c r="MR1123" s="131"/>
      <c r="MS1123" s="131"/>
      <c r="MT1123" s="131"/>
      <c r="MU1123" s="131"/>
      <c r="MV1123" s="131"/>
      <c r="MW1123" s="131"/>
      <c r="MX1123" s="131"/>
      <c r="MY1123" s="131"/>
      <c r="MZ1123" s="131"/>
      <c r="NA1123" s="131"/>
      <c r="NB1123" s="131"/>
      <c r="NC1123" s="131"/>
      <c r="ND1123" s="131"/>
      <c r="NE1123" s="131"/>
      <c r="NF1123" s="131"/>
      <c r="NG1123" s="131"/>
      <c r="NH1123" s="131"/>
      <c r="NI1123" s="131"/>
      <c r="NJ1123" s="131"/>
      <c r="NK1123" s="131"/>
      <c r="NL1123" s="131"/>
      <c r="NM1123" s="131"/>
      <c r="NN1123" s="131"/>
      <c r="NO1123" s="131"/>
      <c r="NP1123" s="131"/>
      <c r="NQ1123" s="131"/>
      <c r="NR1123" s="131"/>
      <c r="NS1123" s="131"/>
      <c r="NT1123" s="131"/>
      <c r="NU1123" s="131"/>
      <c r="NV1123" s="131"/>
      <c r="NW1123" s="131"/>
      <c r="NX1123" s="131"/>
      <c r="NY1123" s="131"/>
      <c r="NZ1123" s="131"/>
      <c r="OA1123" s="131"/>
      <c r="OB1123" s="131"/>
      <c r="OC1123" s="131"/>
      <c r="OD1123" s="131"/>
      <c r="OE1123" s="131"/>
      <c r="OF1123" s="131"/>
      <c r="OG1123" s="131"/>
      <c r="OH1123" s="131"/>
      <c r="OI1123" s="131"/>
      <c r="OJ1123" s="131"/>
      <c r="OK1123" s="131"/>
      <c r="OL1123" s="131"/>
      <c r="OM1123" s="131"/>
      <c r="ON1123" s="131"/>
      <c r="OO1123" s="131"/>
      <c r="OP1123" s="131"/>
      <c r="OQ1123" s="131"/>
      <c r="OR1123" s="131"/>
      <c r="OS1123" s="131"/>
      <c r="OT1123" s="131"/>
      <c r="OU1123" s="131"/>
      <c r="OV1123" s="131"/>
      <c r="OW1123" s="131"/>
      <c r="OX1123" s="131"/>
      <c r="OY1123" s="131"/>
      <c r="OZ1123" s="131"/>
      <c r="PA1123" s="131"/>
      <c r="PB1123" s="131"/>
      <c r="PC1123" s="131"/>
      <c r="PD1123" s="131"/>
      <c r="PE1123" s="131"/>
      <c r="PF1123" s="131"/>
      <c r="PG1123" s="131"/>
      <c r="PH1123" s="131"/>
      <c r="PI1123" s="131"/>
      <c r="PJ1123" s="131"/>
      <c r="PK1123" s="131"/>
      <c r="PL1123" s="131"/>
      <c r="PM1123" s="131"/>
      <c r="PN1123" s="131"/>
      <c r="PO1123" s="131"/>
      <c r="PP1123" s="131"/>
      <c r="PQ1123" s="131"/>
      <c r="PR1123" s="131"/>
      <c r="PS1123" s="131"/>
      <c r="PT1123" s="131"/>
      <c r="PU1123" s="131"/>
      <c r="PV1123" s="131"/>
      <c r="PW1123" s="131"/>
      <c r="PX1123" s="131"/>
      <c r="PY1123" s="131"/>
      <c r="PZ1123" s="131"/>
      <c r="QA1123" s="131"/>
      <c r="QB1123" s="131"/>
      <c r="QC1123" s="131"/>
      <c r="QD1123" s="131"/>
      <c r="QE1123" s="131"/>
      <c r="QF1123" s="131"/>
      <c r="QG1123" s="131"/>
      <c r="QH1123" s="131"/>
      <c r="QI1123" s="131"/>
      <c r="QJ1123" s="131"/>
      <c r="QK1123" s="131"/>
      <c r="QL1123" s="131"/>
      <c r="QM1123" s="131"/>
      <c r="QN1123" s="131"/>
      <c r="QO1123" s="131"/>
      <c r="QP1123" s="131"/>
      <c r="QQ1123" s="131"/>
      <c r="QR1123" s="131"/>
      <c r="QS1123" s="131"/>
      <c r="QT1123" s="131"/>
      <c r="QU1123" s="131"/>
      <c r="QV1123" s="131"/>
      <c r="QW1123" s="131"/>
      <c r="QX1123" s="131"/>
      <c r="QY1123" s="131"/>
      <c r="QZ1123" s="131"/>
      <c r="RA1123" s="131"/>
      <c r="RB1123" s="131"/>
      <c r="RC1123" s="131"/>
      <c r="RD1123" s="131"/>
      <c r="RE1123" s="131"/>
      <c r="RF1123" s="131"/>
      <c r="RG1123" s="131"/>
      <c r="RH1123" s="131"/>
      <c r="RI1123" s="131"/>
      <c r="RJ1123" s="131"/>
      <c r="RK1123" s="131"/>
      <c r="RL1123" s="131"/>
      <c r="RM1123" s="131"/>
      <c r="RN1123" s="131"/>
      <c r="RO1123" s="131"/>
      <c r="RP1123" s="131"/>
      <c r="RQ1123" s="131"/>
      <c r="RR1123" s="131"/>
      <c r="RS1123" s="131"/>
      <c r="RT1123" s="131"/>
      <c r="RU1123" s="131"/>
      <c r="RV1123" s="131"/>
      <c r="RW1123" s="131"/>
      <c r="RX1123" s="131"/>
      <c r="RY1123" s="131"/>
      <c r="RZ1123" s="131"/>
      <c r="SA1123" s="131"/>
      <c r="SB1123" s="131"/>
      <c r="SC1123" s="131"/>
      <c r="SD1123" s="131"/>
      <c r="SE1123" s="131"/>
      <c r="SF1123" s="131"/>
      <c r="SG1123" s="131"/>
      <c r="SH1123" s="131"/>
      <c r="SI1123" s="131"/>
      <c r="SJ1123" s="131"/>
      <c r="SK1123" s="131"/>
      <c r="SL1123" s="131"/>
      <c r="SM1123" s="131"/>
      <c r="SN1123" s="131"/>
      <c r="SO1123" s="131"/>
      <c r="SP1123" s="131"/>
      <c r="SQ1123" s="131"/>
      <c r="SR1123" s="131"/>
      <c r="SS1123" s="131"/>
      <c r="ST1123" s="131"/>
      <c r="SU1123" s="131"/>
      <c r="SV1123" s="131"/>
      <c r="SW1123" s="131"/>
      <c r="SX1123" s="131"/>
      <c r="SY1123" s="131"/>
      <c r="SZ1123" s="131"/>
      <c r="TA1123" s="131"/>
      <c r="TB1123" s="131"/>
      <c r="TC1123" s="131"/>
      <c r="TD1123" s="131"/>
      <c r="TE1123" s="131"/>
      <c r="TF1123" s="131"/>
      <c r="TG1123" s="131"/>
      <c r="TH1123" s="131"/>
      <c r="TI1123" s="131"/>
      <c r="TJ1123" s="131"/>
      <c r="TK1123" s="131"/>
      <c r="TL1123" s="131"/>
      <c r="TM1123" s="131"/>
      <c r="TN1123" s="131"/>
      <c r="TO1123" s="131"/>
      <c r="TP1123" s="131"/>
      <c r="TQ1123" s="131"/>
      <c r="TR1123" s="131"/>
      <c r="TS1123" s="131"/>
      <c r="TT1123" s="131"/>
      <c r="TU1123" s="131"/>
      <c r="TV1123" s="131"/>
      <c r="TW1123" s="131"/>
      <c r="TX1123" s="131"/>
      <c r="TY1123" s="131"/>
      <c r="TZ1123" s="131"/>
      <c r="UA1123" s="131"/>
      <c r="UB1123" s="131"/>
      <c r="UC1123" s="131"/>
      <c r="UD1123" s="131"/>
      <c r="UE1123" s="131"/>
      <c r="UF1123" s="131"/>
      <c r="UG1123" s="131"/>
      <c r="UH1123" s="131"/>
      <c r="UI1123" s="131"/>
      <c r="UJ1123" s="131"/>
      <c r="UK1123" s="131"/>
      <c r="UL1123" s="131"/>
      <c r="UM1123" s="131"/>
      <c r="UN1123" s="131"/>
      <c r="UO1123" s="131"/>
      <c r="UP1123" s="131"/>
      <c r="UQ1123" s="131"/>
      <c r="UR1123" s="131"/>
      <c r="US1123" s="131"/>
      <c r="UT1123" s="131"/>
      <c r="UU1123" s="131"/>
      <c r="UV1123" s="131"/>
      <c r="UW1123" s="131"/>
      <c r="UX1123" s="131"/>
      <c r="UY1123" s="131"/>
      <c r="UZ1123" s="131"/>
      <c r="VA1123" s="131"/>
      <c r="VB1123" s="131"/>
      <c r="VC1123" s="131"/>
      <c r="VD1123" s="131"/>
      <c r="VE1123" s="131"/>
      <c r="VF1123" s="131"/>
      <c r="VG1123" s="131"/>
      <c r="VH1123" s="131"/>
      <c r="VI1123" s="131"/>
      <c r="VJ1123" s="131"/>
      <c r="VK1123" s="131"/>
      <c r="VL1123" s="131"/>
      <c r="VM1123" s="131"/>
      <c r="VN1123" s="131"/>
      <c r="VO1123" s="131"/>
      <c r="VP1123" s="131"/>
      <c r="VQ1123" s="131"/>
      <c r="VR1123" s="131"/>
      <c r="VS1123" s="131"/>
      <c r="VT1123" s="131"/>
      <c r="VU1123" s="131"/>
      <c r="VV1123" s="131"/>
      <c r="VW1123" s="131"/>
      <c r="VX1123" s="131"/>
      <c r="VY1123" s="131"/>
      <c r="VZ1123" s="131"/>
      <c r="WA1123" s="131"/>
      <c r="WB1123" s="131"/>
      <c r="WC1123" s="131"/>
      <c r="WD1123" s="131"/>
      <c r="WE1123" s="131"/>
      <c r="WF1123" s="131"/>
      <c r="WG1123" s="131"/>
      <c r="WH1123" s="131"/>
      <c r="WI1123" s="131"/>
      <c r="WJ1123" s="131"/>
      <c r="WK1123" s="131"/>
      <c r="WL1123" s="131"/>
      <c r="WM1123" s="131"/>
      <c r="WN1123" s="131"/>
      <c r="WO1123" s="131"/>
      <c r="WP1123" s="131"/>
      <c r="WQ1123" s="131"/>
      <c r="WR1123" s="131"/>
      <c r="WS1123" s="131"/>
      <c r="WT1123" s="131"/>
      <c r="WU1123" s="131"/>
      <c r="WV1123" s="131"/>
      <c r="WW1123" s="131"/>
      <c r="WX1123" s="131"/>
      <c r="WY1123" s="131"/>
      <c r="WZ1123" s="131"/>
      <c r="XA1123" s="131"/>
      <c r="XB1123" s="131"/>
      <c r="XC1123" s="131"/>
      <c r="XD1123" s="131"/>
      <c r="XE1123" s="131"/>
      <c r="XF1123" s="131"/>
      <c r="XG1123" s="131"/>
      <c r="XH1123" s="131"/>
      <c r="XI1123" s="131"/>
      <c r="XJ1123" s="131"/>
      <c r="XK1123" s="131"/>
      <c r="XL1123" s="131"/>
      <c r="XM1123" s="131"/>
      <c r="XN1123" s="131"/>
      <c r="XO1123" s="131"/>
      <c r="XP1123" s="131"/>
      <c r="XQ1123" s="131"/>
      <c r="XR1123" s="131"/>
      <c r="XS1123" s="131"/>
      <c r="XT1123" s="131"/>
      <c r="XU1123" s="131"/>
      <c r="XV1123" s="131"/>
      <c r="XW1123" s="131"/>
      <c r="XX1123" s="131"/>
      <c r="XY1123" s="131"/>
      <c r="XZ1123" s="131"/>
      <c r="YA1123" s="131"/>
      <c r="YB1123" s="131"/>
      <c r="YC1123" s="131"/>
      <c r="YD1123" s="131"/>
      <c r="YE1123" s="131"/>
      <c r="YF1123" s="131"/>
      <c r="YG1123" s="131"/>
      <c r="YH1123" s="131"/>
      <c r="YI1123" s="131"/>
      <c r="YJ1123" s="131"/>
      <c r="YK1123" s="131"/>
      <c r="YL1123" s="131"/>
      <c r="YM1123" s="131"/>
      <c r="YN1123" s="131"/>
      <c r="YO1123" s="131"/>
      <c r="YP1123" s="131"/>
      <c r="YQ1123" s="131"/>
      <c r="YR1123" s="131"/>
      <c r="YS1123" s="131"/>
      <c r="YT1123" s="131"/>
      <c r="YU1123" s="131"/>
      <c r="YV1123" s="131"/>
      <c r="YW1123" s="131"/>
      <c r="YX1123" s="131"/>
      <c r="YY1123" s="131"/>
      <c r="YZ1123" s="131"/>
      <c r="ZA1123" s="131"/>
      <c r="ZB1123" s="131"/>
      <c r="ZC1123" s="131"/>
      <c r="ZD1123" s="131"/>
      <c r="ZE1123" s="131"/>
      <c r="ZF1123" s="131"/>
      <c r="ZG1123" s="131"/>
      <c r="ZH1123" s="131"/>
      <c r="ZI1123" s="131"/>
      <c r="ZJ1123" s="131"/>
      <c r="ZK1123" s="131"/>
      <c r="ZL1123" s="131"/>
      <c r="ZM1123" s="131"/>
      <c r="ZN1123" s="131"/>
      <c r="ZO1123" s="131"/>
      <c r="ZP1123" s="131"/>
      <c r="ZQ1123" s="131"/>
      <c r="ZR1123" s="131"/>
      <c r="ZS1123" s="131"/>
      <c r="ZT1123" s="131"/>
      <c r="ZU1123" s="131"/>
      <c r="ZV1123" s="131"/>
      <c r="ZW1123" s="131"/>
      <c r="ZX1123" s="131"/>
      <c r="ZY1123" s="131"/>
      <c r="ZZ1123" s="131"/>
      <c r="AAA1123" s="131"/>
      <c r="AAB1123" s="131"/>
      <c r="AAC1123" s="131"/>
      <c r="AAD1123" s="131"/>
      <c r="AAE1123" s="131"/>
      <c r="AAF1123" s="131"/>
      <c r="AAG1123" s="131"/>
      <c r="AAH1123" s="131"/>
      <c r="AAI1123" s="131"/>
      <c r="AAJ1123" s="131"/>
      <c r="AAK1123" s="131"/>
      <c r="AAL1123" s="131"/>
      <c r="AAM1123" s="131"/>
      <c r="AAN1123" s="131"/>
      <c r="AAO1123" s="131"/>
      <c r="AAP1123" s="131"/>
      <c r="AAQ1123" s="131"/>
      <c r="AAR1123" s="131"/>
      <c r="AAS1123" s="131"/>
      <c r="AAT1123" s="131"/>
      <c r="AAU1123" s="131"/>
      <c r="AAV1123" s="131"/>
      <c r="AAW1123" s="131"/>
      <c r="AAX1123" s="131"/>
      <c r="AAY1123" s="131"/>
      <c r="AAZ1123" s="131"/>
      <c r="ABA1123" s="131"/>
      <c r="ABB1123" s="131"/>
      <c r="ABC1123" s="131"/>
      <c r="ABD1123" s="131"/>
      <c r="ABE1123" s="131"/>
      <c r="ABF1123" s="131"/>
      <c r="ABG1123" s="131"/>
      <c r="ABH1123" s="131"/>
      <c r="ABI1123" s="131"/>
      <c r="ABJ1123" s="131"/>
      <c r="ABK1123" s="131"/>
      <c r="ABL1123" s="131"/>
      <c r="ABM1123" s="131"/>
      <c r="ABN1123" s="131"/>
      <c r="ABO1123" s="131"/>
      <c r="ABP1123" s="131"/>
      <c r="ABQ1123" s="131"/>
      <c r="ABR1123" s="131"/>
      <c r="ABS1123" s="131"/>
      <c r="ABT1123" s="131"/>
      <c r="ABU1123" s="131"/>
      <c r="ABV1123" s="131"/>
      <c r="ABW1123" s="131"/>
      <c r="ABX1123" s="131"/>
      <c r="ABY1123" s="131"/>
      <c r="ABZ1123" s="131"/>
      <c r="ACA1123" s="131"/>
      <c r="ACB1123" s="131"/>
      <c r="ACC1123" s="131"/>
      <c r="ACD1123" s="131"/>
      <c r="ACE1123" s="131"/>
      <c r="ACF1123" s="131"/>
      <c r="ACG1123" s="131"/>
      <c r="ACH1123" s="131"/>
      <c r="ACI1123" s="131"/>
      <c r="ACJ1123" s="131"/>
      <c r="ACK1123" s="131"/>
      <c r="ACL1123" s="131"/>
      <c r="ACM1123" s="131"/>
      <c r="ACN1123" s="131"/>
      <c r="ACO1123" s="131"/>
      <c r="ACP1123" s="131"/>
      <c r="ACQ1123" s="131"/>
      <c r="ACR1123" s="131"/>
      <c r="ACS1123" s="131"/>
      <c r="ACT1123" s="131"/>
      <c r="ACU1123" s="131"/>
      <c r="ACV1123" s="131"/>
      <c r="ACW1123" s="131"/>
      <c r="ACX1123" s="131"/>
      <c r="ACY1123" s="131"/>
      <c r="ACZ1123" s="131"/>
      <c r="ADA1123" s="131"/>
      <c r="ADB1123" s="131"/>
      <c r="ADC1123" s="131"/>
      <c r="ADD1123" s="131"/>
      <c r="ADE1123" s="131"/>
      <c r="ADF1123" s="131"/>
      <c r="ADG1123" s="131"/>
      <c r="ADH1123" s="131"/>
      <c r="ADI1123" s="131"/>
      <c r="ADJ1123" s="131"/>
      <c r="ADK1123" s="131"/>
      <c r="ADL1123" s="131"/>
      <c r="ADM1123" s="131"/>
      <c r="ADN1123" s="131"/>
      <c r="ADO1123" s="131"/>
      <c r="ADP1123" s="131"/>
      <c r="ADQ1123" s="131"/>
      <c r="ADR1123" s="131"/>
      <c r="ADS1123" s="131"/>
      <c r="ADT1123" s="131"/>
      <c r="ADU1123" s="131"/>
      <c r="ADV1123" s="131"/>
      <c r="ADW1123" s="131"/>
      <c r="ADX1123" s="131"/>
      <c r="ADY1123" s="131"/>
      <c r="ADZ1123" s="131"/>
      <c r="AEA1123" s="131"/>
      <c r="AEB1123" s="131"/>
      <c r="AEC1123" s="131"/>
      <c r="AED1123" s="131"/>
      <c r="AEE1123" s="131"/>
      <c r="AEF1123" s="131"/>
      <c r="AEG1123" s="131"/>
      <c r="AEH1123" s="131"/>
      <c r="AEI1123" s="131"/>
      <c r="AEJ1123" s="131"/>
      <c r="AEK1123" s="131"/>
      <c r="AEL1123" s="131"/>
      <c r="AEM1123" s="131"/>
      <c r="AEN1123" s="131"/>
      <c r="AEO1123" s="131"/>
      <c r="AEP1123" s="131"/>
      <c r="AEQ1123" s="131"/>
      <c r="AER1123" s="131"/>
      <c r="AES1123" s="131"/>
      <c r="AET1123" s="131"/>
      <c r="AEU1123" s="131"/>
      <c r="AEV1123" s="131"/>
      <c r="AEW1123" s="131"/>
      <c r="AEX1123" s="131"/>
      <c r="AEY1123" s="131"/>
      <c r="AEZ1123" s="131"/>
      <c r="AFA1123" s="131"/>
      <c r="AFB1123" s="131"/>
      <c r="AFC1123" s="131"/>
      <c r="AFD1123" s="131"/>
      <c r="AFE1123" s="131"/>
      <c r="AFF1123" s="131"/>
      <c r="AFG1123" s="131"/>
      <c r="AFH1123" s="131"/>
      <c r="AFI1123" s="131"/>
      <c r="AFJ1123" s="131"/>
      <c r="AFK1123" s="131"/>
      <c r="AFL1123" s="131"/>
      <c r="AFM1123" s="131"/>
      <c r="AFN1123" s="131"/>
      <c r="AFO1123" s="131"/>
      <c r="AFP1123" s="131"/>
      <c r="AFQ1123" s="131"/>
      <c r="AFR1123" s="131"/>
      <c r="AFS1123" s="131"/>
      <c r="AFT1123" s="131"/>
      <c r="AFU1123" s="131"/>
      <c r="AFV1123" s="131"/>
      <c r="AFW1123" s="131"/>
      <c r="AFX1123" s="131"/>
      <c r="AFY1123" s="131"/>
      <c r="AFZ1123" s="131"/>
      <c r="AGA1123" s="131"/>
      <c r="AGB1123" s="131"/>
      <c r="AGC1123" s="131"/>
      <c r="AGD1123" s="131"/>
      <c r="AGE1123" s="131"/>
      <c r="AGF1123" s="131"/>
      <c r="AGG1123" s="131"/>
      <c r="AGH1123" s="131"/>
      <c r="AGI1123" s="131"/>
      <c r="AGJ1123" s="131"/>
      <c r="AGK1123" s="131"/>
      <c r="AGL1123" s="131"/>
      <c r="AGM1123" s="131"/>
      <c r="AGN1123" s="131"/>
      <c r="AGO1123" s="131"/>
      <c r="AGP1123" s="131"/>
      <c r="AGQ1123" s="131"/>
      <c r="AGR1123" s="131"/>
      <c r="AGS1123" s="131"/>
      <c r="AGT1123" s="131"/>
      <c r="AGU1123" s="131"/>
      <c r="AGV1123" s="131"/>
      <c r="AGW1123" s="131"/>
      <c r="AGX1123" s="131"/>
      <c r="AGY1123" s="131"/>
      <c r="AGZ1123" s="131"/>
      <c r="AHA1123" s="131"/>
      <c r="AHB1123" s="131"/>
      <c r="AHC1123" s="131"/>
      <c r="AHD1123" s="131"/>
      <c r="AHE1123" s="131"/>
      <c r="AHF1123" s="131"/>
      <c r="AHG1123" s="131"/>
      <c r="AHH1123" s="131"/>
      <c r="AHI1123" s="131"/>
      <c r="AHJ1123" s="131"/>
      <c r="AHK1123" s="131"/>
      <c r="AHL1123" s="131"/>
      <c r="AHM1123" s="131"/>
      <c r="AHN1123" s="131"/>
      <c r="AHO1123" s="131"/>
      <c r="AHP1123" s="131"/>
      <c r="AHQ1123" s="131"/>
      <c r="AHR1123" s="131"/>
      <c r="AHS1123" s="131"/>
      <c r="AHT1123" s="131"/>
      <c r="AHU1123" s="131"/>
      <c r="AHV1123" s="131"/>
      <c r="AHW1123" s="131"/>
      <c r="AHX1123" s="131"/>
      <c r="AHY1123" s="131"/>
      <c r="AHZ1123" s="131"/>
      <c r="AIA1123" s="131"/>
      <c r="AIB1123" s="131"/>
      <c r="AIC1123" s="131"/>
      <c r="AID1123" s="131"/>
      <c r="AIE1123" s="131"/>
      <c r="AIF1123" s="131"/>
      <c r="AIG1123" s="131"/>
      <c r="AIH1123" s="131"/>
      <c r="AII1123" s="131"/>
      <c r="AIJ1123" s="131"/>
      <c r="AIK1123" s="131"/>
      <c r="AIL1123" s="131"/>
      <c r="AIM1123" s="131"/>
      <c r="AIN1123" s="131"/>
      <c r="AIO1123" s="131"/>
      <c r="AIP1123" s="131"/>
      <c r="AIQ1123" s="131"/>
      <c r="AIR1123" s="131"/>
      <c r="AIS1123" s="131"/>
      <c r="AIT1123" s="131"/>
      <c r="AIU1123" s="131"/>
      <c r="AIV1123" s="131"/>
      <c r="AIW1123" s="131"/>
      <c r="AIX1123" s="131"/>
      <c r="AIY1123" s="131"/>
      <c r="AIZ1123" s="131"/>
      <c r="AJA1123" s="131"/>
      <c r="AJB1123" s="131"/>
      <c r="AJC1123" s="131"/>
      <c r="AJD1123" s="131"/>
      <c r="AJE1123" s="131"/>
      <c r="AJF1123" s="131"/>
      <c r="AJG1123" s="131"/>
      <c r="AJH1123" s="131"/>
      <c r="AJI1123" s="131"/>
      <c r="AJJ1123" s="131"/>
      <c r="AJK1123" s="131"/>
      <c r="AJL1123" s="131"/>
      <c r="AJM1123" s="131"/>
      <c r="AJN1123" s="131"/>
      <c r="AJO1123" s="131"/>
      <c r="AJP1123" s="131"/>
      <c r="AJQ1123" s="131"/>
      <c r="AJR1123" s="131"/>
      <c r="AJS1123" s="131"/>
      <c r="AJT1123" s="131"/>
      <c r="AJU1123" s="131"/>
      <c r="AJV1123" s="131"/>
      <c r="AJW1123" s="131"/>
      <c r="AJX1123" s="131"/>
      <c r="AJY1123" s="131"/>
      <c r="AJZ1123" s="131"/>
      <c r="AKA1123" s="131"/>
      <c r="AKB1123" s="131"/>
      <c r="AKC1123" s="131"/>
      <c r="AKD1123" s="131"/>
      <c r="AKE1123" s="131"/>
      <c r="AKF1123" s="131"/>
      <c r="AKG1123" s="131"/>
      <c r="AKH1123" s="131"/>
      <c r="AKI1123" s="131"/>
      <c r="AKJ1123" s="131"/>
      <c r="AKK1123" s="131"/>
      <c r="AKL1123" s="131"/>
      <c r="AKM1123" s="131"/>
      <c r="AKN1123" s="131"/>
      <c r="AKO1123" s="131"/>
      <c r="AKP1123" s="131"/>
      <c r="AKQ1123" s="131"/>
      <c r="AKR1123" s="131"/>
      <c r="AKS1123" s="131"/>
      <c r="AKT1123" s="131"/>
      <c r="AKU1123" s="131"/>
      <c r="AKV1123" s="131"/>
      <c r="AKW1123" s="131"/>
      <c r="AKX1123" s="131"/>
      <c r="AKY1123" s="131"/>
      <c r="AKZ1123" s="131"/>
      <c r="ALA1123" s="131"/>
      <c r="ALB1123" s="131"/>
      <c r="ALC1123" s="131"/>
      <c r="ALD1123" s="131"/>
      <c r="ALE1123" s="131"/>
      <c r="ALF1123" s="131"/>
      <c r="ALG1123" s="131"/>
      <c r="ALH1123" s="131"/>
      <c r="ALI1123" s="131"/>
      <c r="ALJ1123" s="131"/>
      <c r="ALK1123" s="131"/>
      <c r="ALL1123" s="131"/>
      <c r="ALM1123" s="131"/>
      <c r="ALN1123" s="131"/>
    </row>
    <row r="1124" spans="1:1002" s="508" customFormat="1" x14ac:dyDescent="0.25">
      <c r="A1124" s="502"/>
      <c r="B1124" s="503"/>
      <c r="C1124" s="504"/>
      <c r="D1124" s="450"/>
      <c r="E1124" s="505"/>
      <c r="F1124" s="505"/>
      <c r="G1124" s="506"/>
      <c r="H1124" s="506"/>
      <c r="I1124" s="507"/>
      <c r="J1124" s="565"/>
      <c r="K1124" s="454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  <c r="EC1124" s="131"/>
      <c r="ED1124" s="131"/>
      <c r="EE1124" s="131"/>
      <c r="EF1124" s="131"/>
      <c r="EG1124" s="131"/>
      <c r="EH1124" s="131"/>
      <c r="EI1124" s="131"/>
      <c r="EJ1124" s="131"/>
      <c r="EK1124" s="131"/>
      <c r="EL1124" s="131"/>
      <c r="EM1124" s="131"/>
      <c r="EN1124" s="131"/>
      <c r="EO1124" s="131"/>
      <c r="EP1124" s="131"/>
      <c r="EQ1124" s="131"/>
      <c r="ER1124" s="131"/>
      <c r="ES1124" s="131"/>
      <c r="ET1124" s="131"/>
      <c r="EU1124" s="131"/>
      <c r="EV1124" s="131"/>
      <c r="EW1124" s="131"/>
      <c r="EX1124" s="131"/>
      <c r="EY1124" s="131"/>
      <c r="EZ1124" s="131"/>
      <c r="FA1124" s="131"/>
      <c r="FB1124" s="131"/>
      <c r="FC1124" s="131"/>
      <c r="FD1124" s="131"/>
      <c r="FE1124" s="131"/>
      <c r="FF1124" s="131"/>
      <c r="FG1124" s="131"/>
      <c r="FH1124" s="131"/>
      <c r="FI1124" s="131"/>
      <c r="FJ1124" s="131"/>
      <c r="FK1124" s="131"/>
      <c r="FL1124" s="131"/>
      <c r="FM1124" s="131"/>
      <c r="FN1124" s="131"/>
      <c r="FO1124" s="131"/>
      <c r="FP1124" s="131"/>
      <c r="FQ1124" s="131"/>
      <c r="FR1124" s="131"/>
      <c r="FS1124" s="131"/>
      <c r="FT1124" s="131"/>
      <c r="FU1124" s="131"/>
      <c r="FV1124" s="131"/>
      <c r="FW1124" s="131"/>
      <c r="FX1124" s="131"/>
      <c r="FY1124" s="131"/>
      <c r="FZ1124" s="131"/>
      <c r="GA1124" s="131"/>
      <c r="GB1124" s="131"/>
      <c r="GC1124" s="131"/>
      <c r="GD1124" s="131"/>
      <c r="GE1124" s="131"/>
      <c r="GF1124" s="131"/>
      <c r="GG1124" s="131"/>
      <c r="GH1124" s="131"/>
      <c r="GI1124" s="131"/>
      <c r="GJ1124" s="131"/>
      <c r="GK1124" s="131"/>
      <c r="GL1124" s="131"/>
      <c r="GM1124" s="131"/>
      <c r="GN1124" s="131"/>
      <c r="GO1124" s="131"/>
      <c r="GP1124" s="131"/>
      <c r="GQ1124" s="131"/>
      <c r="GR1124" s="131"/>
      <c r="GS1124" s="131"/>
      <c r="GT1124" s="131"/>
      <c r="GU1124" s="131"/>
      <c r="GV1124" s="131"/>
      <c r="GW1124" s="131"/>
      <c r="GX1124" s="131"/>
      <c r="GY1124" s="131"/>
      <c r="GZ1124" s="131"/>
      <c r="HA1124" s="131"/>
      <c r="HB1124" s="131"/>
      <c r="HC1124" s="131"/>
      <c r="HD1124" s="131"/>
      <c r="HE1124" s="131"/>
      <c r="HF1124" s="131"/>
      <c r="HG1124" s="131"/>
      <c r="HH1124" s="131"/>
      <c r="HI1124" s="131"/>
      <c r="HJ1124" s="131"/>
      <c r="HK1124" s="131"/>
      <c r="HL1124" s="131"/>
      <c r="HM1124" s="131"/>
      <c r="HN1124" s="131"/>
      <c r="HO1124" s="131"/>
      <c r="HP1124" s="131"/>
      <c r="HQ1124" s="131"/>
      <c r="HR1124" s="131"/>
      <c r="HS1124" s="131"/>
      <c r="HT1124" s="131"/>
      <c r="HU1124" s="131"/>
      <c r="HV1124" s="131"/>
      <c r="HW1124" s="131"/>
      <c r="HX1124" s="131"/>
      <c r="HY1124" s="131"/>
      <c r="HZ1124" s="131"/>
      <c r="IA1124" s="131"/>
      <c r="IB1124" s="131"/>
      <c r="IC1124" s="131"/>
      <c r="ID1124" s="131"/>
      <c r="IE1124" s="131"/>
      <c r="IF1124" s="131"/>
      <c r="IG1124" s="131"/>
      <c r="IH1124" s="131"/>
      <c r="II1124" s="131"/>
      <c r="IJ1124" s="131"/>
      <c r="IK1124" s="131"/>
      <c r="IL1124" s="131"/>
      <c r="IM1124" s="131"/>
      <c r="IN1124" s="131"/>
      <c r="IO1124" s="131"/>
      <c r="IP1124" s="131"/>
      <c r="IQ1124" s="131"/>
      <c r="IR1124" s="131"/>
      <c r="IS1124" s="131"/>
      <c r="IT1124" s="131"/>
      <c r="IU1124" s="131"/>
      <c r="IV1124" s="131"/>
      <c r="IW1124" s="131"/>
      <c r="IX1124" s="131"/>
      <c r="IY1124" s="131"/>
      <c r="IZ1124" s="131"/>
      <c r="JA1124" s="131"/>
      <c r="JB1124" s="131"/>
      <c r="JC1124" s="131"/>
      <c r="JD1124" s="131"/>
      <c r="JE1124" s="131"/>
      <c r="JF1124" s="131"/>
      <c r="JG1124" s="131"/>
      <c r="JH1124" s="131"/>
      <c r="JI1124" s="131"/>
      <c r="JJ1124" s="131"/>
      <c r="JK1124" s="131"/>
      <c r="JL1124" s="131"/>
      <c r="JM1124" s="131"/>
      <c r="JN1124" s="131"/>
      <c r="JO1124" s="131"/>
      <c r="JP1124" s="131"/>
      <c r="JQ1124" s="131"/>
      <c r="JR1124" s="131"/>
      <c r="JS1124" s="131"/>
      <c r="JT1124" s="131"/>
      <c r="JU1124" s="131"/>
      <c r="JV1124" s="131"/>
      <c r="JW1124" s="131"/>
      <c r="JX1124" s="131"/>
      <c r="JY1124" s="131"/>
      <c r="JZ1124" s="131"/>
      <c r="KA1124" s="131"/>
      <c r="KB1124" s="131"/>
      <c r="KC1124" s="131"/>
      <c r="KD1124" s="131"/>
      <c r="KE1124" s="131"/>
      <c r="KF1124" s="131"/>
      <c r="KG1124" s="131"/>
      <c r="KH1124" s="131"/>
      <c r="KI1124" s="131"/>
      <c r="KJ1124" s="131"/>
      <c r="KK1124" s="131"/>
      <c r="KL1124" s="131"/>
      <c r="KM1124" s="131"/>
      <c r="KN1124" s="131"/>
      <c r="KO1124" s="131"/>
      <c r="KP1124" s="131"/>
      <c r="KQ1124" s="131"/>
      <c r="KR1124" s="131"/>
      <c r="KS1124" s="131"/>
      <c r="KT1124" s="131"/>
      <c r="KU1124" s="131"/>
      <c r="KV1124" s="131"/>
      <c r="KW1124" s="131"/>
      <c r="KX1124" s="131"/>
      <c r="KY1124" s="131"/>
      <c r="KZ1124" s="131"/>
      <c r="LA1124" s="131"/>
      <c r="LB1124" s="131"/>
      <c r="LC1124" s="131"/>
      <c r="LD1124" s="131"/>
      <c r="LE1124" s="131"/>
      <c r="LF1124" s="131"/>
      <c r="LG1124" s="131"/>
      <c r="LH1124" s="131"/>
      <c r="LI1124" s="131"/>
      <c r="LJ1124" s="131"/>
      <c r="LK1124" s="131"/>
      <c r="LL1124" s="131"/>
      <c r="LM1124" s="131"/>
      <c r="LN1124" s="131"/>
      <c r="LO1124" s="131"/>
      <c r="LP1124" s="131"/>
      <c r="LQ1124" s="131"/>
      <c r="LR1124" s="131"/>
      <c r="LS1124" s="131"/>
      <c r="LT1124" s="131"/>
      <c r="LU1124" s="131"/>
      <c r="LV1124" s="131"/>
      <c r="LW1124" s="131"/>
      <c r="LX1124" s="131"/>
      <c r="LY1124" s="131"/>
      <c r="LZ1124" s="131"/>
      <c r="MA1124" s="131"/>
      <c r="MB1124" s="131"/>
      <c r="MC1124" s="131"/>
      <c r="MD1124" s="131"/>
      <c r="ME1124" s="131"/>
      <c r="MF1124" s="131"/>
      <c r="MG1124" s="131"/>
      <c r="MH1124" s="131"/>
      <c r="MI1124" s="131"/>
      <c r="MJ1124" s="131"/>
      <c r="MK1124" s="131"/>
      <c r="ML1124" s="131"/>
      <c r="MM1124" s="131"/>
      <c r="MN1124" s="131"/>
      <c r="MO1124" s="131"/>
      <c r="MP1124" s="131"/>
      <c r="MQ1124" s="131"/>
      <c r="MR1124" s="131"/>
      <c r="MS1124" s="131"/>
      <c r="MT1124" s="131"/>
      <c r="MU1124" s="131"/>
      <c r="MV1124" s="131"/>
      <c r="MW1124" s="131"/>
      <c r="MX1124" s="131"/>
      <c r="MY1124" s="131"/>
      <c r="MZ1124" s="131"/>
      <c r="NA1124" s="131"/>
      <c r="NB1124" s="131"/>
      <c r="NC1124" s="131"/>
      <c r="ND1124" s="131"/>
      <c r="NE1124" s="131"/>
      <c r="NF1124" s="131"/>
      <c r="NG1124" s="131"/>
      <c r="NH1124" s="131"/>
      <c r="NI1124" s="131"/>
      <c r="NJ1124" s="131"/>
      <c r="NK1124" s="131"/>
      <c r="NL1124" s="131"/>
      <c r="NM1124" s="131"/>
      <c r="NN1124" s="131"/>
      <c r="NO1124" s="131"/>
      <c r="NP1124" s="131"/>
      <c r="NQ1124" s="131"/>
      <c r="NR1124" s="131"/>
      <c r="NS1124" s="131"/>
      <c r="NT1124" s="131"/>
      <c r="NU1124" s="131"/>
      <c r="NV1124" s="131"/>
      <c r="NW1124" s="131"/>
      <c r="NX1124" s="131"/>
      <c r="NY1124" s="131"/>
      <c r="NZ1124" s="131"/>
      <c r="OA1124" s="131"/>
      <c r="OB1124" s="131"/>
      <c r="OC1124" s="131"/>
      <c r="OD1124" s="131"/>
      <c r="OE1124" s="131"/>
      <c r="OF1124" s="131"/>
      <c r="OG1124" s="131"/>
      <c r="OH1124" s="131"/>
      <c r="OI1124" s="131"/>
      <c r="OJ1124" s="131"/>
      <c r="OK1124" s="131"/>
      <c r="OL1124" s="131"/>
      <c r="OM1124" s="131"/>
      <c r="ON1124" s="131"/>
      <c r="OO1124" s="131"/>
      <c r="OP1124" s="131"/>
      <c r="OQ1124" s="131"/>
      <c r="OR1124" s="131"/>
      <c r="OS1124" s="131"/>
      <c r="OT1124" s="131"/>
      <c r="OU1124" s="131"/>
      <c r="OV1124" s="131"/>
      <c r="OW1124" s="131"/>
      <c r="OX1124" s="131"/>
      <c r="OY1124" s="131"/>
      <c r="OZ1124" s="131"/>
      <c r="PA1124" s="131"/>
      <c r="PB1124" s="131"/>
      <c r="PC1124" s="131"/>
      <c r="PD1124" s="131"/>
      <c r="PE1124" s="131"/>
      <c r="PF1124" s="131"/>
      <c r="PG1124" s="131"/>
      <c r="PH1124" s="131"/>
      <c r="PI1124" s="131"/>
      <c r="PJ1124" s="131"/>
      <c r="PK1124" s="131"/>
      <c r="PL1124" s="131"/>
      <c r="PM1124" s="131"/>
      <c r="PN1124" s="131"/>
      <c r="PO1124" s="131"/>
      <c r="PP1124" s="131"/>
      <c r="PQ1124" s="131"/>
      <c r="PR1124" s="131"/>
      <c r="PS1124" s="131"/>
      <c r="PT1124" s="131"/>
      <c r="PU1124" s="131"/>
      <c r="PV1124" s="131"/>
      <c r="PW1124" s="131"/>
      <c r="PX1124" s="131"/>
      <c r="PY1124" s="131"/>
      <c r="PZ1124" s="131"/>
      <c r="QA1124" s="131"/>
      <c r="QB1124" s="131"/>
      <c r="QC1124" s="131"/>
      <c r="QD1124" s="131"/>
      <c r="QE1124" s="131"/>
      <c r="QF1124" s="131"/>
      <c r="QG1124" s="131"/>
      <c r="QH1124" s="131"/>
      <c r="QI1124" s="131"/>
      <c r="QJ1124" s="131"/>
      <c r="QK1124" s="131"/>
      <c r="QL1124" s="131"/>
      <c r="QM1124" s="131"/>
      <c r="QN1124" s="131"/>
      <c r="QO1124" s="131"/>
      <c r="QP1124" s="131"/>
      <c r="QQ1124" s="131"/>
      <c r="QR1124" s="131"/>
      <c r="QS1124" s="131"/>
      <c r="QT1124" s="131"/>
      <c r="QU1124" s="131"/>
      <c r="QV1124" s="131"/>
      <c r="QW1124" s="131"/>
      <c r="QX1124" s="131"/>
      <c r="QY1124" s="131"/>
      <c r="QZ1124" s="131"/>
      <c r="RA1124" s="131"/>
      <c r="RB1124" s="131"/>
      <c r="RC1124" s="131"/>
      <c r="RD1124" s="131"/>
      <c r="RE1124" s="131"/>
      <c r="RF1124" s="131"/>
      <c r="RG1124" s="131"/>
      <c r="RH1124" s="131"/>
      <c r="RI1124" s="131"/>
      <c r="RJ1124" s="131"/>
      <c r="RK1124" s="131"/>
      <c r="RL1124" s="131"/>
      <c r="RM1124" s="131"/>
      <c r="RN1124" s="131"/>
      <c r="RO1124" s="131"/>
      <c r="RP1124" s="131"/>
      <c r="RQ1124" s="131"/>
      <c r="RR1124" s="131"/>
      <c r="RS1124" s="131"/>
      <c r="RT1124" s="131"/>
      <c r="RU1124" s="131"/>
      <c r="RV1124" s="131"/>
      <c r="RW1124" s="131"/>
      <c r="RX1124" s="131"/>
      <c r="RY1124" s="131"/>
      <c r="RZ1124" s="131"/>
      <c r="SA1124" s="131"/>
      <c r="SB1124" s="131"/>
      <c r="SC1124" s="131"/>
      <c r="SD1124" s="131"/>
      <c r="SE1124" s="131"/>
      <c r="SF1124" s="131"/>
      <c r="SG1124" s="131"/>
      <c r="SH1124" s="131"/>
      <c r="SI1124" s="131"/>
      <c r="SJ1124" s="131"/>
      <c r="SK1124" s="131"/>
      <c r="SL1124" s="131"/>
      <c r="SM1124" s="131"/>
      <c r="SN1124" s="131"/>
      <c r="SO1124" s="131"/>
      <c r="SP1124" s="131"/>
      <c r="SQ1124" s="131"/>
      <c r="SR1124" s="131"/>
      <c r="SS1124" s="131"/>
      <c r="ST1124" s="131"/>
      <c r="SU1124" s="131"/>
      <c r="SV1124" s="131"/>
      <c r="SW1124" s="131"/>
      <c r="SX1124" s="131"/>
      <c r="SY1124" s="131"/>
      <c r="SZ1124" s="131"/>
      <c r="TA1124" s="131"/>
      <c r="TB1124" s="131"/>
      <c r="TC1124" s="131"/>
      <c r="TD1124" s="131"/>
      <c r="TE1124" s="131"/>
      <c r="TF1124" s="131"/>
      <c r="TG1124" s="131"/>
      <c r="TH1124" s="131"/>
      <c r="TI1124" s="131"/>
      <c r="TJ1124" s="131"/>
      <c r="TK1124" s="131"/>
      <c r="TL1124" s="131"/>
      <c r="TM1124" s="131"/>
      <c r="TN1124" s="131"/>
      <c r="TO1124" s="131"/>
      <c r="TP1124" s="131"/>
      <c r="TQ1124" s="131"/>
      <c r="TR1124" s="131"/>
      <c r="TS1124" s="131"/>
      <c r="TT1124" s="131"/>
      <c r="TU1124" s="131"/>
      <c r="TV1124" s="131"/>
      <c r="TW1124" s="131"/>
      <c r="TX1124" s="131"/>
      <c r="TY1124" s="131"/>
      <c r="TZ1124" s="131"/>
      <c r="UA1124" s="131"/>
      <c r="UB1124" s="131"/>
      <c r="UC1124" s="131"/>
      <c r="UD1124" s="131"/>
      <c r="UE1124" s="131"/>
      <c r="UF1124" s="131"/>
      <c r="UG1124" s="131"/>
      <c r="UH1124" s="131"/>
      <c r="UI1124" s="131"/>
      <c r="UJ1124" s="131"/>
      <c r="UK1124" s="131"/>
      <c r="UL1124" s="131"/>
      <c r="UM1124" s="131"/>
      <c r="UN1124" s="131"/>
      <c r="UO1124" s="131"/>
      <c r="UP1124" s="131"/>
      <c r="UQ1124" s="131"/>
      <c r="UR1124" s="131"/>
      <c r="US1124" s="131"/>
      <c r="UT1124" s="131"/>
      <c r="UU1124" s="131"/>
      <c r="UV1124" s="131"/>
      <c r="UW1124" s="131"/>
      <c r="UX1124" s="131"/>
      <c r="UY1124" s="131"/>
      <c r="UZ1124" s="131"/>
      <c r="VA1124" s="131"/>
      <c r="VB1124" s="131"/>
      <c r="VC1124" s="131"/>
      <c r="VD1124" s="131"/>
      <c r="VE1124" s="131"/>
      <c r="VF1124" s="131"/>
      <c r="VG1124" s="131"/>
      <c r="VH1124" s="131"/>
      <c r="VI1124" s="131"/>
      <c r="VJ1124" s="131"/>
      <c r="VK1124" s="131"/>
      <c r="VL1124" s="131"/>
      <c r="VM1124" s="131"/>
      <c r="VN1124" s="131"/>
      <c r="VO1124" s="131"/>
      <c r="VP1124" s="131"/>
      <c r="VQ1124" s="131"/>
      <c r="VR1124" s="131"/>
      <c r="VS1124" s="131"/>
      <c r="VT1124" s="131"/>
      <c r="VU1124" s="131"/>
      <c r="VV1124" s="131"/>
      <c r="VW1124" s="131"/>
      <c r="VX1124" s="131"/>
      <c r="VY1124" s="131"/>
      <c r="VZ1124" s="131"/>
      <c r="WA1124" s="131"/>
      <c r="WB1124" s="131"/>
      <c r="WC1124" s="131"/>
      <c r="WD1124" s="131"/>
      <c r="WE1124" s="131"/>
      <c r="WF1124" s="131"/>
      <c r="WG1124" s="131"/>
      <c r="WH1124" s="131"/>
      <c r="WI1124" s="131"/>
      <c r="WJ1124" s="131"/>
      <c r="WK1124" s="131"/>
      <c r="WL1124" s="131"/>
      <c r="WM1124" s="131"/>
      <c r="WN1124" s="131"/>
      <c r="WO1124" s="131"/>
      <c r="WP1124" s="131"/>
      <c r="WQ1124" s="131"/>
      <c r="WR1124" s="131"/>
      <c r="WS1124" s="131"/>
      <c r="WT1124" s="131"/>
      <c r="WU1124" s="131"/>
      <c r="WV1124" s="131"/>
      <c r="WW1124" s="131"/>
      <c r="WX1124" s="131"/>
      <c r="WY1124" s="131"/>
      <c r="WZ1124" s="131"/>
      <c r="XA1124" s="131"/>
      <c r="XB1124" s="131"/>
      <c r="XC1124" s="131"/>
      <c r="XD1124" s="131"/>
      <c r="XE1124" s="131"/>
      <c r="XF1124" s="131"/>
      <c r="XG1124" s="131"/>
      <c r="XH1124" s="131"/>
      <c r="XI1124" s="131"/>
      <c r="XJ1124" s="131"/>
      <c r="XK1124" s="131"/>
      <c r="XL1124" s="131"/>
      <c r="XM1124" s="131"/>
      <c r="XN1124" s="131"/>
      <c r="XO1124" s="131"/>
      <c r="XP1124" s="131"/>
      <c r="XQ1124" s="131"/>
      <c r="XR1124" s="131"/>
      <c r="XS1124" s="131"/>
      <c r="XT1124" s="131"/>
      <c r="XU1124" s="131"/>
      <c r="XV1124" s="131"/>
      <c r="XW1124" s="131"/>
      <c r="XX1124" s="131"/>
      <c r="XY1124" s="131"/>
      <c r="XZ1124" s="131"/>
      <c r="YA1124" s="131"/>
      <c r="YB1124" s="131"/>
      <c r="YC1124" s="131"/>
      <c r="YD1124" s="131"/>
      <c r="YE1124" s="131"/>
      <c r="YF1124" s="131"/>
      <c r="YG1124" s="131"/>
      <c r="YH1124" s="131"/>
      <c r="YI1124" s="131"/>
      <c r="YJ1124" s="131"/>
      <c r="YK1124" s="131"/>
      <c r="YL1124" s="131"/>
      <c r="YM1124" s="131"/>
      <c r="YN1124" s="131"/>
      <c r="YO1124" s="131"/>
      <c r="YP1124" s="131"/>
      <c r="YQ1124" s="131"/>
      <c r="YR1124" s="131"/>
      <c r="YS1124" s="131"/>
      <c r="YT1124" s="131"/>
      <c r="YU1124" s="131"/>
      <c r="YV1124" s="131"/>
      <c r="YW1124" s="131"/>
      <c r="YX1124" s="131"/>
      <c r="YY1124" s="131"/>
      <c r="YZ1124" s="131"/>
      <c r="ZA1124" s="131"/>
      <c r="ZB1124" s="131"/>
      <c r="ZC1124" s="131"/>
      <c r="ZD1124" s="131"/>
      <c r="ZE1124" s="131"/>
      <c r="ZF1124" s="131"/>
      <c r="ZG1124" s="131"/>
      <c r="ZH1124" s="131"/>
      <c r="ZI1124" s="131"/>
      <c r="ZJ1124" s="131"/>
      <c r="ZK1124" s="131"/>
      <c r="ZL1124" s="131"/>
      <c r="ZM1124" s="131"/>
      <c r="ZN1124" s="131"/>
      <c r="ZO1124" s="131"/>
      <c r="ZP1124" s="131"/>
      <c r="ZQ1124" s="131"/>
      <c r="ZR1124" s="131"/>
      <c r="ZS1124" s="131"/>
      <c r="ZT1124" s="131"/>
      <c r="ZU1124" s="131"/>
      <c r="ZV1124" s="131"/>
      <c r="ZW1124" s="131"/>
      <c r="ZX1124" s="131"/>
      <c r="ZY1124" s="131"/>
      <c r="ZZ1124" s="131"/>
      <c r="AAA1124" s="131"/>
      <c r="AAB1124" s="131"/>
      <c r="AAC1124" s="131"/>
      <c r="AAD1124" s="131"/>
      <c r="AAE1124" s="131"/>
      <c r="AAF1124" s="131"/>
      <c r="AAG1124" s="131"/>
      <c r="AAH1124" s="131"/>
      <c r="AAI1124" s="131"/>
      <c r="AAJ1124" s="131"/>
      <c r="AAK1124" s="131"/>
      <c r="AAL1124" s="131"/>
      <c r="AAM1124" s="131"/>
      <c r="AAN1124" s="131"/>
      <c r="AAO1124" s="131"/>
      <c r="AAP1124" s="131"/>
      <c r="AAQ1124" s="131"/>
      <c r="AAR1124" s="131"/>
      <c r="AAS1124" s="131"/>
      <c r="AAT1124" s="131"/>
      <c r="AAU1124" s="131"/>
      <c r="AAV1124" s="131"/>
      <c r="AAW1124" s="131"/>
      <c r="AAX1124" s="131"/>
      <c r="AAY1124" s="131"/>
      <c r="AAZ1124" s="131"/>
      <c r="ABA1124" s="131"/>
      <c r="ABB1124" s="131"/>
      <c r="ABC1124" s="131"/>
      <c r="ABD1124" s="131"/>
      <c r="ABE1124" s="131"/>
      <c r="ABF1124" s="131"/>
      <c r="ABG1124" s="131"/>
      <c r="ABH1124" s="131"/>
      <c r="ABI1124" s="131"/>
      <c r="ABJ1124" s="131"/>
      <c r="ABK1124" s="131"/>
      <c r="ABL1124" s="131"/>
      <c r="ABM1124" s="131"/>
      <c r="ABN1124" s="131"/>
      <c r="ABO1124" s="131"/>
      <c r="ABP1124" s="131"/>
      <c r="ABQ1124" s="131"/>
      <c r="ABR1124" s="131"/>
      <c r="ABS1124" s="131"/>
      <c r="ABT1124" s="131"/>
      <c r="ABU1124" s="131"/>
      <c r="ABV1124" s="131"/>
      <c r="ABW1124" s="131"/>
      <c r="ABX1124" s="131"/>
      <c r="ABY1124" s="131"/>
      <c r="ABZ1124" s="131"/>
      <c r="ACA1124" s="131"/>
      <c r="ACB1124" s="131"/>
      <c r="ACC1124" s="131"/>
      <c r="ACD1124" s="131"/>
      <c r="ACE1124" s="131"/>
      <c r="ACF1124" s="131"/>
      <c r="ACG1124" s="131"/>
      <c r="ACH1124" s="131"/>
      <c r="ACI1124" s="131"/>
      <c r="ACJ1124" s="131"/>
      <c r="ACK1124" s="131"/>
      <c r="ACL1124" s="131"/>
      <c r="ACM1124" s="131"/>
      <c r="ACN1124" s="131"/>
      <c r="ACO1124" s="131"/>
      <c r="ACP1124" s="131"/>
      <c r="ACQ1124" s="131"/>
      <c r="ACR1124" s="131"/>
      <c r="ACS1124" s="131"/>
      <c r="ACT1124" s="131"/>
      <c r="ACU1124" s="131"/>
      <c r="ACV1124" s="131"/>
      <c r="ACW1124" s="131"/>
      <c r="ACX1124" s="131"/>
      <c r="ACY1124" s="131"/>
      <c r="ACZ1124" s="131"/>
      <c r="ADA1124" s="131"/>
      <c r="ADB1124" s="131"/>
      <c r="ADC1124" s="131"/>
      <c r="ADD1124" s="131"/>
      <c r="ADE1124" s="131"/>
      <c r="ADF1124" s="131"/>
      <c r="ADG1124" s="131"/>
      <c r="ADH1124" s="131"/>
      <c r="ADI1124" s="131"/>
      <c r="ADJ1124" s="131"/>
      <c r="ADK1124" s="131"/>
      <c r="ADL1124" s="131"/>
      <c r="ADM1124" s="131"/>
      <c r="ADN1124" s="131"/>
      <c r="ADO1124" s="131"/>
      <c r="ADP1124" s="131"/>
      <c r="ADQ1124" s="131"/>
      <c r="ADR1124" s="131"/>
      <c r="ADS1124" s="131"/>
      <c r="ADT1124" s="131"/>
      <c r="ADU1124" s="131"/>
      <c r="ADV1124" s="131"/>
      <c r="ADW1124" s="131"/>
      <c r="ADX1124" s="131"/>
      <c r="ADY1124" s="131"/>
      <c r="ADZ1124" s="131"/>
      <c r="AEA1124" s="131"/>
      <c r="AEB1124" s="131"/>
      <c r="AEC1124" s="131"/>
      <c r="AED1124" s="131"/>
      <c r="AEE1124" s="131"/>
      <c r="AEF1124" s="131"/>
      <c r="AEG1124" s="131"/>
      <c r="AEH1124" s="131"/>
      <c r="AEI1124" s="131"/>
      <c r="AEJ1124" s="131"/>
      <c r="AEK1124" s="131"/>
      <c r="AEL1124" s="131"/>
      <c r="AEM1124" s="131"/>
      <c r="AEN1124" s="131"/>
      <c r="AEO1124" s="131"/>
      <c r="AEP1124" s="131"/>
      <c r="AEQ1124" s="131"/>
      <c r="AER1124" s="131"/>
      <c r="AES1124" s="131"/>
      <c r="AET1124" s="131"/>
      <c r="AEU1124" s="131"/>
      <c r="AEV1124" s="131"/>
      <c r="AEW1124" s="131"/>
      <c r="AEX1124" s="131"/>
      <c r="AEY1124" s="131"/>
      <c r="AEZ1124" s="131"/>
      <c r="AFA1124" s="131"/>
      <c r="AFB1124" s="131"/>
      <c r="AFC1124" s="131"/>
      <c r="AFD1124" s="131"/>
      <c r="AFE1124" s="131"/>
      <c r="AFF1124" s="131"/>
      <c r="AFG1124" s="131"/>
      <c r="AFH1124" s="131"/>
      <c r="AFI1124" s="131"/>
      <c r="AFJ1124" s="131"/>
      <c r="AFK1124" s="131"/>
      <c r="AFL1124" s="131"/>
      <c r="AFM1124" s="131"/>
      <c r="AFN1124" s="131"/>
      <c r="AFO1124" s="131"/>
      <c r="AFP1124" s="131"/>
      <c r="AFQ1124" s="131"/>
      <c r="AFR1124" s="131"/>
      <c r="AFS1124" s="131"/>
      <c r="AFT1124" s="131"/>
      <c r="AFU1124" s="131"/>
      <c r="AFV1124" s="131"/>
      <c r="AFW1124" s="131"/>
      <c r="AFX1124" s="131"/>
      <c r="AFY1124" s="131"/>
      <c r="AFZ1124" s="131"/>
      <c r="AGA1124" s="131"/>
      <c r="AGB1124" s="131"/>
      <c r="AGC1124" s="131"/>
      <c r="AGD1124" s="131"/>
      <c r="AGE1124" s="131"/>
      <c r="AGF1124" s="131"/>
      <c r="AGG1124" s="131"/>
      <c r="AGH1124" s="131"/>
      <c r="AGI1124" s="131"/>
      <c r="AGJ1124" s="131"/>
      <c r="AGK1124" s="131"/>
      <c r="AGL1124" s="131"/>
      <c r="AGM1124" s="131"/>
      <c r="AGN1124" s="131"/>
      <c r="AGO1124" s="131"/>
      <c r="AGP1124" s="131"/>
      <c r="AGQ1124" s="131"/>
      <c r="AGR1124" s="131"/>
      <c r="AGS1124" s="131"/>
      <c r="AGT1124" s="131"/>
      <c r="AGU1124" s="131"/>
      <c r="AGV1124" s="131"/>
      <c r="AGW1124" s="131"/>
      <c r="AGX1124" s="131"/>
      <c r="AGY1124" s="131"/>
      <c r="AGZ1124" s="131"/>
      <c r="AHA1124" s="131"/>
      <c r="AHB1124" s="131"/>
      <c r="AHC1124" s="131"/>
      <c r="AHD1124" s="131"/>
      <c r="AHE1124" s="131"/>
      <c r="AHF1124" s="131"/>
      <c r="AHG1124" s="131"/>
      <c r="AHH1124" s="131"/>
      <c r="AHI1124" s="131"/>
      <c r="AHJ1124" s="131"/>
      <c r="AHK1124" s="131"/>
      <c r="AHL1124" s="131"/>
      <c r="AHM1124" s="131"/>
      <c r="AHN1124" s="131"/>
      <c r="AHO1124" s="131"/>
      <c r="AHP1124" s="131"/>
      <c r="AHQ1124" s="131"/>
      <c r="AHR1124" s="131"/>
      <c r="AHS1124" s="131"/>
      <c r="AHT1124" s="131"/>
      <c r="AHU1124" s="131"/>
      <c r="AHV1124" s="131"/>
      <c r="AHW1124" s="131"/>
      <c r="AHX1124" s="131"/>
      <c r="AHY1124" s="131"/>
      <c r="AHZ1124" s="131"/>
      <c r="AIA1124" s="131"/>
      <c r="AIB1124" s="131"/>
      <c r="AIC1124" s="131"/>
      <c r="AID1124" s="131"/>
      <c r="AIE1124" s="131"/>
      <c r="AIF1124" s="131"/>
      <c r="AIG1124" s="131"/>
      <c r="AIH1124" s="131"/>
      <c r="AII1124" s="131"/>
      <c r="AIJ1124" s="131"/>
      <c r="AIK1124" s="131"/>
      <c r="AIL1124" s="131"/>
      <c r="AIM1124" s="131"/>
      <c r="AIN1124" s="131"/>
      <c r="AIO1124" s="131"/>
      <c r="AIP1124" s="131"/>
      <c r="AIQ1124" s="131"/>
      <c r="AIR1124" s="131"/>
      <c r="AIS1124" s="131"/>
      <c r="AIT1124" s="131"/>
      <c r="AIU1124" s="131"/>
      <c r="AIV1124" s="131"/>
      <c r="AIW1124" s="131"/>
      <c r="AIX1124" s="131"/>
      <c r="AIY1124" s="131"/>
      <c r="AIZ1124" s="131"/>
      <c r="AJA1124" s="131"/>
      <c r="AJB1124" s="131"/>
      <c r="AJC1124" s="131"/>
      <c r="AJD1124" s="131"/>
      <c r="AJE1124" s="131"/>
      <c r="AJF1124" s="131"/>
      <c r="AJG1124" s="131"/>
      <c r="AJH1124" s="131"/>
      <c r="AJI1124" s="131"/>
      <c r="AJJ1124" s="131"/>
      <c r="AJK1124" s="131"/>
      <c r="AJL1124" s="131"/>
      <c r="AJM1124" s="131"/>
      <c r="AJN1124" s="131"/>
      <c r="AJO1124" s="131"/>
      <c r="AJP1124" s="131"/>
      <c r="AJQ1124" s="131"/>
      <c r="AJR1124" s="131"/>
      <c r="AJS1124" s="131"/>
      <c r="AJT1124" s="131"/>
      <c r="AJU1124" s="131"/>
      <c r="AJV1124" s="131"/>
      <c r="AJW1124" s="131"/>
      <c r="AJX1124" s="131"/>
      <c r="AJY1124" s="131"/>
      <c r="AJZ1124" s="131"/>
      <c r="AKA1124" s="131"/>
      <c r="AKB1124" s="131"/>
      <c r="AKC1124" s="131"/>
      <c r="AKD1124" s="131"/>
      <c r="AKE1124" s="131"/>
      <c r="AKF1124" s="131"/>
      <c r="AKG1124" s="131"/>
      <c r="AKH1124" s="131"/>
      <c r="AKI1124" s="131"/>
      <c r="AKJ1124" s="131"/>
      <c r="AKK1124" s="131"/>
      <c r="AKL1124" s="131"/>
      <c r="AKM1124" s="131"/>
      <c r="AKN1124" s="131"/>
      <c r="AKO1124" s="131"/>
      <c r="AKP1124" s="131"/>
      <c r="AKQ1124" s="131"/>
      <c r="AKR1124" s="131"/>
      <c r="AKS1124" s="131"/>
      <c r="AKT1124" s="131"/>
      <c r="AKU1124" s="131"/>
      <c r="AKV1124" s="131"/>
      <c r="AKW1124" s="131"/>
      <c r="AKX1124" s="131"/>
      <c r="AKY1124" s="131"/>
      <c r="AKZ1124" s="131"/>
      <c r="ALA1124" s="131"/>
      <c r="ALB1124" s="131"/>
      <c r="ALC1124" s="131"/>
      <c r="ALD1124" s="131"/>
      <c r="ALE1124" s="131"/>
      <c r="ALF1124" s="131"/>
      <c r="ALG1124" s="131"/>
      <c r="ALH1124" s="131"/>
      <c r="ALI1124" s="131"/>
      <c r="ALJ1124" s="131"/>
      <c r="ALK1124" s="131"/>
      <c r="ALL1124" s="131"/>
      <c r="ALM1124" s="131"/>
      <c r="ALN1124" s="131"/>
    </row>
    <row r="1125" spans="1:1002" s="508" customFormat="1" x14ac:dyDescent="0.25">
      <c r="A1125" s="502"/>
      <c r="B1125" s="503"/>
      <c r="C1125" s="504"/>
      <c r="D1125" s="450"/>
      <c r="E1125" s="505"/>
      <c r="F1125" s="505"/>
      <c r="G1125" s="506"/>
      <c r="H1125" s="506"/>
      <c r="I1125" s="507"/>
      <c r="J1125" s="565"/>
      <c r="K1125" s="454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  <c r="EC1125" s="131"/>
      <c r="ED1125" s="131"/>
      <c r="EE1125" s="131"/>
      <c r="EF1125" s="131"/>
      <c r="EG1125" s="131"/>
      <c r="EH1125" s="131"/>
      <c r="EI1125" s="131"/>
      <c r="EJ1125" s="131"/>
      <c r="EK1125" s="131"/>
      <c r="EL1125" s="131"/>
      <c r="EM1125" s="131"/>
      <c r="EN1125" s="131"/>
      <c r="EO1125" s="131"/>
      <c r="EP1125" s="131"/>
      <c r="EQ1125" s="131"/>
      <c r="ER1125" s="131"/>
      <c r="ES1125" s="131"/>
      <c r="ET1125" s="131"/>
      <c r="EU1125" s="131"/>
      <c r="EV1125" s="131"/>
      <c r="EW1125" s="131"/>
      <c r="EX1125" s="131"/>
      <c r="EY1125" s="131"/>
      <c r="EZ1125" s="131"/>
      <c r="FA1125" s="131"/>
      <c r="FB1125" s="131"/>
      <c r="FC1125" s="131"/>
      <c r="FD1125" s="131"/>
      <c r="FE1125" s="131"/>
      <c r="FF1125" s="131"/>
      <c r="FG1125" s="131"/>
      <c r="FH1125" s="131"/>
      <c r="FI1125" s="131"/>
      <c r="FJ1125" s="131"/>
      <c r="FK1125" s="131"/>
      <c r="FL1125" s="131"/>
      <c r="FM1125" s="131"/>
      <c r="FN1125" s="131"/>
      <c r="FO1125" s="131"/>
      <c r="FP1125" s="131"/>
      <c r="FQ1125" s="131"/>
      <c r="FR1125" s="131"/>
      <c r="FS1125" s="131"/>
      <c r="FT1125" s="131"/>
      <c r="FU1125" s="131"/>
      <c r="FV1125" s="131"/>
      <c r="FW1125" s="131"/>
      <c r="FX1125" s="131"/>
      <c r="FY1125" s="131"/>
      <c r="FZ1125" s="131"/>
      <c r="GA1125" s="131"/>
      <c r="GB1125" s="131"/>
      <c r="GC1125" s="131"/>
      <c r="GD1125" s="131"/>
      <c r="GE1125" s="131"/>
      <c r="GF1125" s="131"/>
      <c r="GG1125" s="131"/>
      <c r="GH1125" s="131"/>
      <c r="GI1125" s="131"/>
      <c r="GJ1125" s="131"/>
      <c r="GK1125" s="131"/>
      <c r="GL1125" s="131"/>
      <c r="GM1125" s="131"/>
      <c r="GN1125" s="131"/>
      <c r="GO1125" s="131"/>
      <c r="GP1125" s="131"/>
      <c r="GQ1125" s="131"/>
      <c r="GR1125" s="131"/>
      <c r="GS1125" s="131"/>
      <c r="GT1125" s="131"/>
      <c r="GU1125" s="131"/>
      <c r="GV1125" s="131"/>
      <c r="GW1125" s="131"/>
      <c r="GX1125" s="131"/>
      <c r="GY1125" s="131"/>
      <c r="GZ1125" s="131"/>
      <c r="HA1125" s="131"/>
      <c r="HB1125" s="131"/>
      <c r="HC1125" s="131"/>
      <c r="HD1125" s="131"/>
      <c r="HE1125" s="131"/>
      <c r="HF1125" s="131"/>
      <c r="HG1125" s="131"/>
      <c r="HH1125" s="131"/>
      <c r="HI1125" s="131"/>
      <c r="HJ1125" s="131"/>
      <c r="HK1125" s="131"/>
      <c r="HL1125" s="131"/>
      <c r="HM1125" s="131"/>
      <c r="HN1125" s="131"/>
      <c r="HO1125" s="131"/>
      <c r="HP1125" s="131"/>
      <c r="HQ1125" s="131"/>
      <c r="HR1125" s="131"/>
      <c r="HS1125" s="131"/>
      <c r="HT1125" s="131"/>
      <c r="HU1125" s="131"/>
      <c r="HV1125" s="131"/>
      <c r="HW1125" s="131"/>
      <c r="HX1125" s="131"/>
      <c r="HY1125" s="131"/>
      <c r="HZ1125" s="131"/>
      <c r="IA1125" s="131"/>
      <c r="IB1125" s="131"/>
      <c r="IC1125" s="131"/>
      <c r="ID1125" s="131"/>
      <c r="IE1125" s="131"/>
      <c r="IF1125" s="131"/>
      <c r="IG1125" s="131"/>
      <c r="IH1125" s="131"/>
      <c r="II1125" s="131"/>
      <c r="IJ1125" s="131"/>
      <c r="IK1125" s="131"/>
      <c r="IL1125" s="131"/>
      <c r="IM1125" s="131"/>
      <c r="IN1125" s="131"/>
      <c r="IO1125" s="131"/>
      <c r="IP1125" s="131"/>
      <c r="IQ1125" s="131"/>
      <c r="IR1125" s="131"/>
      <c r="IS1125" s="131"/>
      <c r="IT1125" s="131"/>
      <c r="IU1125" s="131"/>
      <c r="IV1125" s="131"/>
      <c r="IW1125" s="131"/>
      <c r="IX1125" s="131"/>
      <c r="IY1125" s="131"/>
      <c r="IZ1125" s="131"/>
      <c r="JA1125" s="131"/>
      <c r="JB1125" s="131"/>
      <c r="JC1125" s="131"/>
      <c r="JD1125" s="131"/>
      <c r="JE1125" s="131"/>
      <c r="JF1125" s="131"/>
      <c r="JG1125" s="131"/>
      <c r="JH1125" s="131"/>
      <c r="JI1125" s="131"/>
      <c r="JJ1125" s="131"/>
      <c r="JK1125" s="131"/>
      <c r="JL1125" s="131"/>
      <c r="JM1125" s="131"/>
      <c r="JN1125" s="131"/>
      <c r="JO1125" s="131"/>
      <c r="JP1125" s="131"/>
      <c r="JQ1125" s="131"/>
      <c r="JR1125" s="131"/>
      <c r="JS1125" s="131"/>
      <c r="JT1125" s="131"/>
      <c r="JU1125" s="131"/>
      <c r="JV1125" s="131"/>
      <c r="JW1125" s="131"/>
      <c r="JX1125" s="131"/>
      <c r="JY1125" s="131"/>
      <c r="JZ1125" s="131"/>
      <c r="KA1125" s="131"/>
      <c r="KB1125" s="131"/>
      <c r="KC1125" s="131"/>
      <c r="KD1125" s="131"/>
      <c r="KE1125" s="131"/>
      <c r="KF1125" s="131"/>
      <c r="KG1125" s="131"/>
      <c r="KH1125" s="131"/>
      <c r="KI1125" s="131"/>
      <c r="KJ1125" s="131"/>
      <c r="KK1125" s="131"/>
      <c r="KL1125" s="131"/>
      <c r="KM1125" s="131"/>
      <c r="KN1125" s="131"/>
      <c r="KO1125" s="131"/>
      <c r="KP1125" s="131"/>
      <c r="KQ1125" s="131"/>
      <c r="KR1125" s="131"/>
      <c r="KS1125" s="131"/>
      <c r="KT1125" s="131"/>
      <c r="KU1125" s="131"/>
      <c r="KV1125" s="131"/>
      <c r="KW1125" s="131"/>
      <c r="KX1125" s="131"/>
      <c r="KY1125" s="131"/>
      <c r="KZ1125" s="131"/>
      <c r="LA1125" s="131"/>
      <c r="LB1125" s="131"/>
      <c r="LC1125" s="131"/>
      <c r="LD1125" s="131"/>
      <c r="LE1125" s="131"/>
      <c r="LF1125" s="131"/>
      <c r="LG1125" s="131"/>
      <c r="LH1125" s="131"/>
      <c r="LI1125" s="131"/>
      <c r="LJ1125" s="131"/>
      <c r="LK1125" s="131"/>
      <c r="LL1125" s="131"/>
      <c r="LM1125" s="131"/>
      <c r="LN1125" s="131"/>
      <c r="LO1125" s="131"/>
      <c r="LP1125" s="131"/>
      <c r="LQ1125" s="131"/>
      <c r="LR1125" s="131"/>
      <c r="LS1125" s="131"/>
      <c r="LT1125" s="131"/>
      <c r="LU1125" s="131"/>
      <c r="LV1125" s="131"/>
      <c r="LW1125" s="131"/>
      <c r="LX1125" s="131"/>
      <c r="LY1125" s="131"/>
      <c r="LZ1125" s="131"/>
      <c r="MA1125" s="131"/>
      <c r="MB1125" s="131"/>
      <c r="MC1125" s="131"/>
      <c r="MD1125" s="131"/>
      <c r="ME1125" s="131"/>
      <c r="MF1125" s="131"/>
      <c r="MG1125" s="131"/>
      <c r="MH1125" s="131"/>
      <c r="MI1125" s="131"/>
      <c r="MJ1125" s="131"/>
      <c r="MK1125" s="131"/>
      <c r="ML1125" s="131"/>
      <c r="MM1125" s="131"/>
      <c r="MN1125" s="131"/>
      <c r="MO1125" s="131"/>
      <c r="MP1125" s="131"/>
      <c r="MQ1125" s="131"/>
      <c r="MR1125" s="131"/>
      <c r="MS1125" s="131"/>
      <c r="MT1125" s="131"/>
      <c r="MU1125" s="131"/>
      <c r="MV1125" s="131"/>
      <c r="MW1125" s="131"/>
      <c r="MX1125" s="131"/>
      <c r="MY1125" s="131"/>
      <c r="MZ1125" s="131"/>
      <c r="NA1125" s="131"/>
      <c r="NB1125" s="131"/>
      <c r="NC1125" s="131"/>
      <c r="ND1125" s="131"/>
      <c r="NE1125" s="131"/>
      <c r="NF1125" s="131"/>
      <c r="NG1125" s="131"/>
      <c r="NH1125" s="131"/>
      <c r="NI1125" s="131"/>
      <c r="NJ1125" s="131"/>
      <c r="NK1125" s="131"/>
      <c r="NL1125" s="131"/>
      <c r="NM1125" s="131"/>
      <c r="NN1125" s="131"/>
      <c r="NO1125" s="131"/>
      <c r="NP1125" s="131"/>
      <c r="NQ1125" s="131"/>
      <c r="NR1125" s="131"/>
      <c r="NS1125" s="131"/>
      <c r="NT1125" s="131"/>
      <c r="NU1125" s="131"/>
      <c r="NV1125" s="131"/>
      <c r="NW1125" s="131"/>
      <c r="NX1125" s="131"/>
      <c r="NY1125" s="131"/>
      <c r="NZ1125" s="131"/>
      <c r="OA1125" s="131"/>
      <c r="OB1125" s="131"/>
      <c r="OC1125" s="131"/>
      <c r="OD1125" s="131"/>
      <c r="OE1125" s="131"/>
      <c r="OF1125" s="131"/>
      <c r="OG1125" s="131"/>
      <c r="OH1125" s="131"/>
      <c r="OI1125" s="131"/>
      <c r="OJ1125" s="131"/>
      <c r="OK1125" s="131"/>
      <c r="OL1125" s="131"/>
      <c r="OM1125" s="131"/>
      <c r="ON1125" s="131"/>
      <c r="OO1125" s="131"/>
      <c r="OP1125" s="131"/>
      <c r="OQ1125" s="131"/>
      <c r="OR1125" s="131"/>
      <c r="OS1125" s="131"/>
      <c r="OT1125" s="131"/>
      <c r="OU1125" s="131"/>
      <c r="OV1125" s="131"/>
      <c r="OW1125" s="131"/>
      <c r="OX1125" s="131"/>
      <c r="OY1125" s="131"/>
      <c r="OZ1125" s="131"/>
      <c r="PA1125" s="131"/>
      <c r="PB1125" s="131"/>
      <c r="PC1125" s="131"/>
      <c r="PD1125" s="131"/>
      <c r="PE1125" s="131"/>
      <c r="PF1125" s="131"/>
      <c r="PG1125" s="131"/>
      <c r="PH1125" s="131"/>
      <c r="PI1125" s="131"/>
      <c r="PJ1125" s="131"/>
      <c r="PK1125" s="131"/>
      <c r="PL1125" s="131"/>
      <c r="PM1125" s="131"/>
      <c r="PN1125" s="131"/>
      <c r="PO1125" s="131"/>
      <c r="PP1125" s="131"/>
      <c r="PQ1125" s="131"/>
      <c r="PR1125" s="131"/>
      <c r="PS1125" s="131"/>
      <c r="PT1125" s="131"/>
      <c r="PU1125" s="131"/>
      <c r="PV1125" s="131"/>
      <c r="PW1125" s="131"/>
      <c r="PX1125" s="131"/>
      <c r="PY1125" s="131"/>
      <c r="PZ1125" s="131"/>
      <c r="QA1125" s="131"/>
      <c r="QB1125" s="131"/>
      <c r="QC1125" s="131"/>
      <c r="QD1125" s="131"/>
      <c r="QE1125" s="131"/>
      <c r="QF1125" s="131"/>
      <c r="QG1125" s="131"/>
      <c r="QH1125" s="131"/>
      <c r="QI1125" s="131"/>
      <c r="QJ1125" s="131"/>
      <c r="QK1125" s="131"/>
      <c r="QL1125" s="131"/>
      <c r="QM1125" s="131"/>
      <c r="QN1125" s="131"/>
      <c r="QO1125" s="131"/>
      <c r="QP1125" s="131"/>
      <c r="QQ1125" s="131"/>
      <c r="QR1125" s="131"/>
      <c r="QS1125" s="131"/>
      <c r="QT1125" s="131"/>
      <c r="QU1125" s="131"/>
      <c r="QV1125" s="131"/>
      <c r="QW1125" s="131"/>
      <c r="QX1125" s="131"/>
      <c r="QY1125" s="131"/>
      <c r="QZ1125" s="131"/>
      <c r="RA1125" s="131"/>
      <c r="RB1125" s="131"/>
      <c r="RC1125" s="131"/>
      <c r="RD1125" s="131"/>
      <c r="RE1125" s="131"/>
      <c r="RF1125" s="131"/>
      <c r="RG1125" s="131"/>
      <c r="RH1125" s="131"/>
      <c r="RI1125" s="131"/>
      <c r="RJ1125" s="131"/>
      <c r="RK1125" s="131"/>
      <c r="RL1125" s="131"/>
      <c r="RM1125" s="131"/>
      <c r="RN1125" s="131"/>
      <c r="RO1125" s="131"/>
      <c r="RP1125" s="131"/>
      <c r="RQ1125" s="131"/>
      <c r="RR1125" s="131"/>
      <c r="RS1125" s="131"/>
      <c r="RT1125" s="131"/>
      <c r="RU1125" s="131"/>
      <c r="RV1125" s="131"/>
      <c r="RW1125" s="131"/>
      <c r="RX1125" s="131"/>
      <c r="RY1125" s="131"/>
      <c r="RZ1125" s="131"/>
      <c r="SA1125" s="131"/>
      <c r="SB1125" s="131"/>
      <c r="SC1125" s="131"/>
      <c r="SD1125" s="131"/>
      <c r="SE1125" s="131"/>
      <c r="SF1125" s="131"/>
      <c r="SG1125" s="131"/>
      <c r="SH1125" s="131"/>
      <c r="SI1125" s="131"/>
      <c r="SJ1125" s="131"/>
      <c r="SK1125" s="131"/>
      <c r="SL1125" s="131"/>
      <c r="SM1125" s="131"/>
      <c r="SN1125" s="131"/>
      <c r="SO1125" s="131"/>
      <c r="SP1125" s="131"/>
      <c r="SQ1125" s="131"/>
      <c r="SR1125" s="131"/>
      <c r="SS1125" s="131"/>
      <c r="ST1125" s="131"/>
      <c r="SU1125" s="131"/>
      <c r="SV1125" s="131"/>
      <c r="SW1125" s="131"/>
      <c r="SX1125" s="131"/>
      <c r="SY1125" s="131"/>
      <c r="SZ1125" s="131"/>
      <c r="TA1125" s="131"/>
      <c r="TB1125" s="131"/>
      <c r="TC1125" s="131"/>
      <c r="TD1125" s="131"/>
      <c r="TE1125" s="131"/>
      <c r="TF1125" s="131"/>
      <c r="TG1125" s="131"/>
      <c r="TH1125" s="131"/>
      <c r="TI1125" s="131"/>
      <c r="TJ1125" s="131"/>
      <c r="TK1125" s="131"/>
      <c r="TL1125" s="131"/>
      <c r="TM1125" s="131"/>
      <c r="TN1125" s="131"/>
      <c r="TO1125" s="131"/>
      <c r="TP1125" s="131"/>
      <c r="TQ1125" s="131"/>
      <c r="TR1125" s="131"/>
      <c r="TS1125" s="131"/>
      <c r="TT1125" s="131"/>
      <c r="TU1125" s="131"/>
      <c r="TV1125" s="131"/>
      <c r="TW1125" s="131"/>
      <c r="TX1125" s="131"/>
      <c r="TY1125" s="131"/>
      <c r="TZ1125" s="131"/>
      <c r="UA1125" s="131"/>
      <c r="UB1125" s="131"/>
      <c r="UC1125" s="131"/>
      <c r="UD1125" s="131"/>
      <c r="UE1125" s="131"/>
      <c r="UF1125" s="131"/>
      <c r="UG1125" s="131"/>
      <c r="UH1125" s="131"/>
      <c r="UI1125" s="131"/>
      <c r="UJ1125" s="131"/>
      <c r="UK1125" s="131"/>
      <c r="UL1125" s="131"/>
      <c r="UM1125" s="131"/>
      <c r="UN1125" s="131"/>
      <c r="UO1125" s="131"/>
      <c r="UP1125" s="131"/>
      <c r="UQ1125" s="131"/>
      <c r="UR1125" s="131"/>
      <c r="US1125" s="131"/>
      <c r="UT1125" s="131"/>
      <c r="UU1125" s="131"/>
      <c r="UV1125" s="131"/>
      <c r="UW1125" s="131"/>
      <c r="UX1125" s="131"/>
      <c r="UY1125" s="131"/>
      <c r="UZ1125" s="131"/>
      <c r="VA1125" s="131"/>
      <c r="VB1125" s="131"/>
      <c r="VC1125" s="131"/>
      <c r="VD1125" s="131"/>
      <c r="VE1125" s="131"/>
      <c r="VF1125" s="131"/>
      <c r="VG1125" s="131"/>
      <c r="VH1125" s="131"/>
      <c r="VI1125" s="131"/>
      <c r="VJ1125" s="131"/>
      <c r="VK1125" s="131"/>
      <c r="VL1125" s="131"/>
      <c r="VM1125" s="131"/>
      <c r="VN1125" s="131"/>
      <c r="VO1125" s="131"/>
      <c r="VP1125" s="131"/>
      <c r="VQ1125" s="131"/>
      <c r="VR1125" s="131"/>
      <c r="VS1125" s="131"/>
      <c r="VT1125" s="131"/>
      <c r="VU1125" s="131"/>
      <c r="VV1125" s="131"/>
      <c r="VW1125" s="131"/>
      <c r="VX1125" s="131"/>
      <c r="VY1125" s="131"/>
      <c r="VZ1125" s="131"/>
      <c r="WA1125" s="131"/>
      <c r="WB1125" s="131"/>
      <c r="WC1125" s="131"/>
      <c r="WD1125" s="131"/>
      <c r="WE1125" s="131"/>
      <c r="WF1125" s="131"/>
      <c r="WG1125" s="131"/>
      <c r="WH1125" s="131"/>
      <c r="WI1125" s="131"/>
      <c r="WJ1125" s="131"/>
      <c r="WK1125" s="131"/>
      <c r="WL1125" s="131"/>
      <c r="WM1125" s="131"/>
      <c r="WN1125" s="131"/>
      <c r="WO1125" s="131"/>
      <c r="WP1125" s="131"/>
      <c r="WQ1125" s="131"/>
      <c r="WR1125" s="131"/>
      <c r="WS1125" s="131"/>
      <c r="WT1125" s="131"/>
      <c r="WU1125" s="131"/>
      <c r="WV1125" s="131"/>
      <c r="WW1125" s="131"/>
      <c r="WX1125" s="131"/>
      <c r="WY1125" s="131"/>
      <c r="WZ1125" s="131"/>
      <c r="XA1125" s="131"/>
      <c r="XB1125" s="131"/>
      <c r="XC1125" s="131"/>
      <c r="XD1125" s="131"/>
      <c r="XE1125" s="131"/>
      <c r="XF1125" s="131"/>
      <c r="XG1125" s="131"/>
      <c r="XH1125" s="131"/>
      <c r="XI1125" s="131"/>
      <c r="XJ1125" s="131"/>
      <c r="XK1125" s="131"/>
      <c r="XL1125" s="131"/>
      <c r="XM1125" s="131"/>
      <c r="XN1125" s="131"/>
      <c r="XO1125" s="131"/>
      <c r="XP1125" s="131"/>
      <c r="XQ1125" s="131"/>
      <c r="XR1125" s="131"/>
      <c r="XS1125" s="131"/>
      <c r="XT1125" s="131"/>
      <c r="XU1125" s="131"/>
      <c r="XV1125" s="131"/>
      <c r="XW1125" s="131"/>
      <c r="XX1125" s="131"/>
      <c r="XY1125" s="131"/>
      <c r="XZ1125" s="131"/>
      <c r="YA1125" s="131"/>
      <c r="YB1125" s="131"/>
      <c r="YC1125" s="131"/>
      <c r="YD1125" s="131"/>
      <c r="YE1125" s="131"/>
      <c r="YF1125" s="131"/>
      <c r="YG1125" s="131"/>
      <c r="YH1125" s="131"/>
      <c r="YI1125" s="131"/>
      <c r="YJ1125" s="131"/>
      <c r="YK1125" s="131"/>
      <c r="YL1125" s="131"/>
      <c r="YM1125" s="131"/>
      <c r="YN1125" s="131"/>
      <c r="YO1125" s="131"/>
      <c r="YP1125" s="131"/>
      <c r="YQ1125" s="131"/>
      <c r="YR1125" s="131"/>
      <c r="YS1125" s="131"/>
      <c r="YT1125" s="131"/>
      <c r="YU1125" s="131"/>
      <c r="YV1125" s="131"/>
      <c r="YW1125" s="131"/>
      <c r="YX1125" s="131"/>
      <c r="YY1125" s="131"/>
      <c r="YZ1125" s="131"/>
      <c r="ZA1125" s="131"/>
      <c r="ZB1125" s="131"/>
      <c r="ZC1125" s="131"/>
      <c r="ZD1125" s="131"/>
      <c r="ZE1125" s="131"/>
      <c r="ZF1125" s="131"/>
      <c r="ZG1125" s="131"/>
      <c r="ZH1125" s="131"/>
      <c r="ZI1125" s="131"/>
      <c r="ZJ1125" s="131"/>
      <c r="ZK1125" s="131"/>
      <c r="ZL1125" s="131"/>
      <c r="ZM1125" s="131"/>
      <c r="ZN1125" s="131"/>
      <c r="ZO1125" s="131"/>
      <c r="ZP1125" s="131"/>
      <c r="ZQ1125" s="131"/>
      <c r="ZR1125" s="131"/>
      <c r="ZS1125" s="131"/>
      <c r="ZT1125" s="131"/>
      <c r="ZU1125" s="131"/>
      <c r="ZV1125" s="131"/>
      <c r="ZW1125" s="131"/>
      <c r="ZX1125" s="131"/>
      <c r="ZY1125" s="131"/>
      <c r="ZZ1125" s="131"/>
      <c r="AAA1125" s="131"/>
      <c r="AAB1125" s="131"/>
      <c r="AAC1125" s="131"/>
      <c r="AAD1125" s="131"/>
      <c r="AAE1125" s="131"/>
      <c r="AAF1125" s="131"/>
      <c r="AAG1125" s="131"/>
      <c r="AAH1125" s="131"/>
      <c r="AAI1125" s="131"/>
      <c r="AAJ1125" s="131"/>
      <c r="AAK1125" s="131"/>
      <c r="AAL1125" s="131"/>
      <c r="AAM1125" s="131"/>
      <c r="AAN1125" s="131"/>
      <c r="AAO1125" s="131"/>
      <c r="AAP1125" s="131"/>
      <c r="AAQ1125" s="131"/>
      <c r="AAR1125" s="131"/>
      <c r="AAS1125" s="131"/>
      <c r="AAT1125" s="131"/>
      <c r="AAU1125" s="131"/>
      <c r="AAV1125" s="131"/>
      <c r="AAW1125" s="131"/>
      <c r="AAX1125" s="131"/>
      <c r="AAY1125" s="131"/>
      <c r="AAZ1125" s="131"/>
      <c r="ABA1125" s="131"/>
      <c r="ABB1125" s="131"/>
      <c r="ABC1125" s="131"/>
      <c r="ABD1125" s="131"/>
      <c r="ABE1125" s="131"/>
      <c r="ABF1125" s="131"/>
      <c r="ABG1125" s="131"/>
      <c r="ABH1125" s="131"/>
      <c r="ABI1125" s="131"/>
      <c r="ABJ1125" s="131"/>
      <c r="ABK1125" s="131"/>
      <c r="ABL1125" s="131"/>
      <c r="ABM1125" s="131"/>
      <c r="ABN1125" s="131"/>
      <c r="ABO1125" s="131"/>
      <c r="ABP1125" s="131"/>
      <c r="ABQ1125" s="131"/>
      <c r="ABR1125" s="131"/>
      <c r="ABS1125" s="131"/>
      <c r="ABT1125" s="131"/>
      <c r="ABU1125" s="131"/>
      <c r="ABV1125" s="131"/>
      <c r="ABW1125" s="131"/>
      <c r="ABX1125" s="131"/>
      <c r="ABY1125" s="131"/>
      <c r="ABZ1125" s="131"/>
      <c r="ACA1125" s="131"/>
      <c r="ACB1125" s="131"/>
      <c r="ACC1125" s="131"/>
      <c r="ACD1125" s="131"/>
      <c r="ACE1125" s="131"/>
      <c r="ACF1125" s="131"/>
      <c r="ACG1125" s="131"/>
      <c r="ACH1125" s="131"/>
      <c r="ACI1125" s="131"/>
      <c r="ACJ1125" s="131"/>
      <c r="ACK1125" s="131"/>
      <c r="ACL1125" s="131"/>
      <c r="ACM1125" s="131"/>
      <c r="ACN1125" s="131"/>
      <c r="ACO1125" s="131"/>
      <c r="ACP1125" s="131"/>
      <c r="ACQ1125" s="131"/>
      <c r="ACR1125" s="131"/>
      <c r="ACS1125" s="131"/>
      <c r="ACT1125" s="131"/>
      <c r="ACU1125" s="131"/>
      <c r="ACV1125" s="131"/>
      <c r="ACW1125" s="131"/>
      <c r="ACX1125" s="131"/>
      <c r="ACY1125" s="131"/>
      <c r="ACZ1125" s="131"/>
      <c r="ADA1125" s="131"/>
      <c r="ADB1125" s="131"/>
      <c r="ADC1125" s="131"/>
      <c r="ADD1125" s="131"/>
      <c r="ADE1125" s="131"/>
      <c r="ADF1125" s="131"/>
      <c r="ADG1125" s="131"/>
      <c r="ADH1125" s="131"/>
      <c r="ADI1125" s="131"/>
      <c r="ADJ1125" s="131"/>
      <c r="ADK1125" s="131"/>
      <c r="ADL1125" s="131"/>
      <c r="ADM1125" s="131"/>
      <c r="ADN1125" s="131"/>
      <c r="ADO1125" s="131"/>
      <c r="ADP1125" s="131"/>
      <c r="ADQ1125" s="131"/>
      <c r="ADR1125" s="131"/>
      <c r="ADS1125" s="131"/>
      <c r="ADT1125" s="131"/>
      <c r="ADU1125" s="131"/>
      <c r="ADV1125" s="131"/>
      <c r="ADW1125" s="131"/>
      <c r="ADX1125" s="131"/>
      <c r="ADY1125" s="131"/>
      <c r="ADZ1125" s="131"/>
      <c r="AEA1125" s="131"/>
      <c r="AEB1125" s="131"/>
      <c r="AEC1125" s="131"/>
      <c r="AED1125" s="131"/>
      <c r="AEE1125" s="131"/>
      <c r="AEF1125" s="131"/>
      <c r="AEG1125" s="131"/>
      <c r="AEH1125" s="131"/>
      <c r="AEI1125" s="131"/>
      <c r="AEJ1125" s="131"/>
      <c r="AEK1125" s="131"/>
      <c r="AEL1125" s="131"/>
      <c r="AEM1125" s="131"/>
      <c r="AEN1125" s="131"/>
      <c r="AEO1125" s="131"/>
      <c r="AEP1125" s="131"/>
      <c r="AEQ1125" s="131"/>
      <c r="AER1125" s="131"/>
      <c r="AES1125" s="131"/>
      <c r="AET1125" s="131"/>
      <c r="AEU1125" s="131"/>
      <c r="AEV1125" s="131"/>
      <c r="AEW1125" s="131"/>
      <c r="AEX1125" s="131"/>
      <c r="AEY1125" s="131"/>
      <c r="AEZ1125" s="131"/>
      <c r="AFA1125" s="131"/>
      <c r="AFB1125" s="131"/>
      <c r="AFC1125" s="131"/>
      <c r="AFD1125" s="131"/>
      <c r="AFE1125" s="131"/>
      <c r="AFF1125" s="131"/>
      <c r="AFG1125" s="131"/>
      <c r="AFH1125" s="131"/>
      <c r="AFI1125" s="131"/>
      <c r="AFJ1125" s="131"/>
      <c r="AFK1125" s="131"/>
      <c r="AFL1125" s="131"/>
      <c r="AFM1125" s="131"/>
      <c r="AFN1125" s="131"/>
      <c r="AFO1125" s="131"/>
      <c r="AFP1125" s="131"/>
      <c r="AFQ1125" s="131"/>
      <c r="AFR1125" s="131"/>
      <c r="AFS1125" s="131"/>
      <c r="AFT1125" s="131"/>
      <c r="AFU1125" s="131"/>
      <c r="AFV1125" s="131"/>
      <c r="AFW1125" s="131"/>
      <c r="AFX1125" s="131"/>
      <c r="AFY1125" s="131"/>
      <c r="AFZ1125" s="131"/>
      <c r="AGA1125" s="131"/>
      <c r="AGB1125" s="131"/>
      <c r="AGC1125" s="131"/>
      <c r="AGD1125" s="131"/>
      <c r="AGE1125" s="131"/>
      <c r="AGF1125" s="131"/>
      <c r="AGG1125" s="131"/>
      <c r="AGH1125" s="131"/>
      <c r="AGI1125" s="131"/>
      <c r="AGJ1125" s="131"/>
      <c r="AGK1125" s="131"/>
      <c r="AGL1125" s="131"/>
      <c r="AGM1125" s="131"/>
      <c r="AGN1125" s="131"/>
      <c r="AGO1125" s="131"/>
      <c r="AGP1125" s="131"/>
      <c r="AGQ1125" s="131"/>
      <c r="AGR1125" s="131"/>
      <c r="AGS1125" s="131"/>
      <c r="AGT1125" s="131"/>
      <c r="AGU1125" s="131"/>
      <c r="AGV1125" s="131"/>
      <c r="AGW1125" s="131"/>
      <c r="AGX1125" s="131"/>
      <c r="AGY1125" s="131"/>
      <c r="AGZ1125" s="131"/>
      <c r="AHA1125" s="131"/>
      <c r="AHB1125" s="131"/>
      <c r="AHC1125" s="131"/>
      <c r="AHD1125" s="131"/>
      <c r="AHE1125" s="131"/>
      <c r="AHF1125" s="131"/>
      <c r="AHG1125" s="131"/>
      <c r="AHH1125" s="131"/>
      <c r="AHI1125" s="131"/>
      <c r="AHJ1125" s="131"/>
      <c r="AHK1125" s="131"/>
      <c r="AHL1125" s="131"/>
      <c r="AHM1125" s="131"/>
      <c r="AHN1125" s="131"/>
      <c r="AHO1125" s="131"/>
      <c r="AHP1125" s="131"/>
      <c r="AHQ1125" s="131"/>
      <c r="AHR1125" s="131"/>
      <c r="AHS1125" s="131"/>
      <c r="AHT1125" s="131"/>
      <c r="AHU1125" s="131"/>
      <c r="AHV1125" s="131"/>
      <c r="AHW1125" s="131"/>
      <c r="AHX1125" s="131"/>
      <c r="AHY1125" s="131"/>
      <c r="AHZ1125" s="131"/>
      <c r="AIA1125" s="131"/>
      <c r="AIB1125" s="131"/>
      <c r="AIC1125" s="131"/>
      <c r="AID1125" s="131"/>
      <c r="AIE1125" s="131"/>
      <c r="AIF1125" s="131"/>
      <c r="AIG1125" s="131"/>
      <c r="AIH1125" s="131"/>
      <c r="AII1125" s="131"/>
      <c r="AIJ1125" s="131"/>
      <c r="AIK1125" s="131"/>
      <c r="AIL1125" s="131"/>
      <c r="AIM1125" s="131"/>
      <c r="AIN1125" s="131"/>
      <c r="AIO1125" s="131"/>
      <c r="AIP1125" s="131"/>
      <c r="AIQ1125" s="131"/>
      <c r="AIR1125" s="131"/>
      <c r="AIS1125" s="131"/>
      <c r="AIT1125" s="131"/>
      <c r="AIU1125" s="131"/>
      <c r="AIV1125" s="131"/>
      <c r="AIW1125" s="131"/>
      <c r="AIX1125" s="131"/>
      <c r="AIY1125" s="131"/>
      <c r="AIZ1125" s="131"/>
      <c r="AJA1125" s="131"/>
      <c r="AJB1125" s="131"/>
      <c r="AJC1125" s="131"/>
      <c r="AJD1125" s="131"/>
      <c r="AJE1125" s="131"/>
      <c r="AJF1125" s="131"/>
      <c r="AJG1125" s="131"/>
      <c r="AJH1125" s="131"/>
      <c r="AJI1125" s="131"/>
      <c r="AJJ1125" s="131"/>
      <c r="AJK1125" s="131"/>
      <c r="AJL1125" s="131"/>
      <c r="AJM1125" s="131"/>
      <c r="AJN1125" s="131"/>
      <c r="AJO1125" s="131"/>
      <c r="AJP1125" s="131"/>
      <c r="AJQ1125" s="131"/>
      <c r="AJR1125" s="131"/>
      <c r="AJS1125" s="131"/>
      <c r="AJT1125" s="131"/>
      <c r="AJU1125" s="131"/>
      <c r="AJV1125" s="131"/>
      <c r="AJW1125" s="131"/>
      <c r="AJX1125" s="131"/>
      <c r="AJY1125" s="131"/>
      <c r="AJZ1125" s="131"/>
      <c r="AKA1125" s="131"/>
      <c r="AKB1125" s="131"/>
      <c r="AKC1125" s="131"/>
      <c r="AKD1125" s="131"/>
      <c r="AKE1125" s="131"/>
      <c r="AKF1125" s="131"/>
      <c r="AKG1125" s="131"/>
      <c r="AKH1125" s="131"/>
      <c r="AKI1125" s="131"/>
      <c r="AKJ1125" s="131"/>
      <c r="AKK1125" s="131"/>
      <c r="AKL1125" s="131"/>
      <c r="AKM1125" s="131"/>
      <c r="AKN1125" s="131"/>
      <c r="AKO1125" s="131"/>
      <c r="AKP1125" s="131"/>
      <c r="AKQ1125" s="131"/>
      <c r="AKR1125" s="131"/>
      <c r="AKS1125" s="131"/>
      <c r="AKT1125" s="131"/>
      <c r="AKU1125" s="131"/>
      <c r="AKV1125" s="131"/>
      <c r="AKW1125" s="131"/>
      <c r="AKX1125" s="131"/>
      <c r="AKY1125" s="131"/>
      <c r="AKZ1125" s="131"/>
      <c r="ALA1125" s="131"/>
      <c r="ALB1125" s="131"/>
      <c r="ALC1125" s="131"/>
      <c r="ALD1125" s="131"/>
      <c r="ALE1125" s="131"/>
      <c r="ALF1125" s="131"/>
      <c r="ALG1125" s="131"/>
      <c r="ALH1125" s="131"/>
      <c r="ALI1125" s="131"/>
      <c r="ALJ1125" s="131"/>
      <c r="ALK1125" s="131"/>
      <c r="ALL1125" s="131"/>
      <c r="ALM1125" s="131"/>
      <c r="ALN1125" s="131"/>
    </row>
    <row r="1126" spans="1:1002" s="508" customFormat="1" x14ac:dyDescent="0.25">
      <c r="A1126" s="502"/>
      <c r="B1126" s="503"/>
      <c r="C1126" s="504"/>
      <c r="D1126" s="450"/>
      <c r="E1126" s="505"/>
      <c r="F1126" s="505"/>
      <c r="G1126" s="506"/>
      <c r="H1126" s="506"/>
      <c r="I1126" s="507"/>
      <c r="J1126" s="565"/>
      <c r="K1126" s="454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  <c r="EC1126" s="131"/>
      <c r="ED1126" s="131"/>
      <c r="EE1126" s="131"/>
      <c r="EF1126" s="131"/>
      <c r="EG1126" s="131"/>
      <c r="EH1126" s="131"/>
      <c r="EI1126" s="131"/>
      <c r="EJ1126" s="131"/>
      <c r="EK1126" s="131"/>
      <c r="EL1126" s="131"/>
      <c r="EM1126" s="131"/>
      <c r="EN1126" s="131"/>
      <c r="EO1126" s="131"/>
      <c r="EP1126" s="131"/>
      <c r="EQ1126" s="131"/>
      <c r="ER1126" s="131"/>
      <c r="ES1126" s="131"/>
      <c r="ET1126" s="131"/>
      <c r="EU1126" s="131"/>
      <c r="EV1126" s="131"/>
      <c r="EW1126" s="131"/>
      <c r="EX1126" s="131"/>
      <c r="EY1126" s="131"/>
      <c r="EZ1126" s="131"/>
      <c r="FA1126" s="131"/>
      <c r="FB1126" s="131"/>
      <c r="FC1126" s="131"/>
      <c r="FD1126" s="131"/>
      <c r="FE1126" s="131"/>
      <c r="FF1126" s="131"/>
      <c r="FG1126" s="131"/>
      <c r="FH1126" s="131"/>
      <c r="FI1126" s="131"/>
      <c r="FJ1126" s="131"/>
      <c r="FK1126" s="131"/>
      <c r="FL1126" s="131"/>
      <c r="FM1126" s="131"/>
      <c r="FN1126" s="131"/>
      <c r="FO1126" s="131"/>
      <c r="FP1126" s="131"/>
      <c r="FQ1126" s="131"/>
      <c r="FR1126" s="131"/>
      <c r="FS1126" s="131"/>
      <c r="FT1126" s="131"/>
      <c r="FU1126" s="131"/>
      <c r="FV1126" s="131"/>
      <c r="FW1126" s="131"/>
      <c r="FX1126" s="131"/>
      <c r="FY1126" s="131"/>
      <c r="FZ1126" s="131"/>
      <c r="GA1126" s="131"/>
      <c r="GB1126" s="131"/>
      <c r="GC1126" s="131"/>
      <c r="GD1126" s="131"/>
      <c r="GE1126" s="131"/>
      <c r="GF1126" s="131"/>
      <c r="GG1126" s="131"/>
      <c r="GH1126" s="131"/>
      <c r="GI1126" s="131"/>
      <c r="GJ1126" s="131"/>
      <c r="GK1126" s="131"/>
      <c r="GL1126" s="131"/>
      <c r="GM1126" s="131"/>
      <c r="GN1126" s="131"/>
      <c r="GO1126" s="131"/>
      <c r="GP1126" s="131"/>
      <c r="GQ1126" s="131"/>
      <c r="GR1126" s="131"/>
      <c r="GS1126" s="131"/>
      <c r="GT1126" s="131"/>
      <c r="GU1126" s="131"/>
      <c r="GV1126" s="131"/>
      <c r="GW1126" s="131"/>
      <c r="GX1126" s="131"/>
      <c r="GY1126" s="131"/>
      <c r="GZ1126" s="131"/>
      <c r="HA1126" s="131"/>
      <c r="HB1126" s="131"/>
      <c r="HC1126" s="131"/>
      <c r="HD1126" s="131"/>
      <c r="HE1126" s="131"/>
      <c r="HF1126" s="131"/>
      <c r="HG1126" s="131"/>
      <c r="HH1126" s="131"/>
      <c r="HI1126" s="131"/>
      <c r="HJ1126" s="131"/>
      <c r="HK1126" s="131"/>
      <c r="HL1126" s="131"/>
      <c r="HM1126" s="131"/>
      <c r="HN1126" s="131"/>
      <c r="HO1126" s="131"/>
      <c r="HP1126" s="131"/>
      <c r="HQ1126" s="131"/>
      <c r="HR1126" s="131"/>
      <c r="HS1126" s="131"/>
      <c r="HT1126" s="131"/>
      <c r="HU1126" s="131"/>
      <c r="HV1126" s="131"/>
      <c r="HW1126" s="131"/>
      <c r="HX1126" s="131"/>
      <c r="HY1126" s="131"/>
      <c r="HZ1126" s="131"/>
      <c r="IA1126" s="131"/>
      <c r="IB1126" s="131"/>
      <c r="IC1126" s="131"/>
      <c r="ID1126" s="131"/>
      <c r="IE1126" s="131"/>
      <c r="IF1126" s="131"/>
      <c r="IG1126" s="131"/>
      <c r="IH1126" s="131"/>
      <c r="II1126" s="131"/>
      <c r="IJ1126" s="131"/>
      <c r="IK1126" s="131"/>
      <c r="IL1126" s="131"/>
      <c r="IM1126" s="131"/>
      <c r="IN1126" s="131"/>
      <c r="IO1126" s="131"/>
      <c r="IP1126" s="131"/>
      <c r="IQ1126" s="131"/>
      <c r="IR1126" s="131"/>
      <c r="IS1126" s="131"/>
      <c r="IT1126" s="131"/>
      <c r="IU1126" s="131"/>
      <c r="IV1126" s="131"/>
      <c r="IW1126" s="131"/>
      <c r="IX1126" s="131"/>
      <c r="IY1126" s="131"/>
      <c r="IZ1126" s="131"/>
      <c r="JA1126" s="131"/>
      <c r="JB1126" s="131"/>
      <c r="JC1126" s="131"/>
      <c r="JD1126" s="131"/>
      <c r="JE1126" s="131"/>
      <c r="JF1126" s="131"/>
      <c r="JG1126" s="131"/>
      <c r="JH1126" s="131"/>
      <c r="JI1126" s="131"/>
      <c r="JJ1126" s="131"/>
      <c r="JK1126" s="131"/>
      <c r="JL1126" s="131"/>
      <c r="JM1126" s="131"/>
      <c r="JN1126" s="131"/>
      <c r="JO1126" s="131"/>
      <c r="JP1126" s="131"/>
      <c r="JQ1126" s="131"/>
      <c r="JR1126" s="131"/>
      <c r="JS1126" s="131"/>
      <c r="JT1126" s="131"/>
      <c r="JU1126" s="131"/>
      <c r="JV1126" s="131"/>
      <c r="JW1126" s="131"/>
      <c r="JX1126" s="131"/>
      <c r="JY1126" s="131"/>
      <c r="JZ1126" s="131"/>
      <c r="KA1126" s="131"/>
      <c r="KB1126" s="131"/>
      <c r="KC1126" s="131"/>
      <c r="KD1126" s="131"/>
      <c r="KE1126" s="131"/>
      <c r="KF1126" s="131"/>
      <c r="KG1126" s="131"/>
      <c r="KH1126" s="131"/>
      <c r="KI1126" s="131"/>
      <c r="KJ1126" s="131"/>
      <c r="KK1126" s="131"/>
      <c r="KL1126" s="131"/>
      <c r="KM1126" s="131"/>
      <c r="KN1126" s="131"/>
      <c r="KO1126" s="131"/>
      <c r="KP1126" s="131"/>
      <c r="KQ1126" s="131"/>
      <c r="KR1126" s="131"/>
      <c r="KS1126" s="131"/>
      <c r="KT1126" s="131"/>
      <c r="KU1126" s="131"/>
      <c r="KV1126" s="131"/>
      <c r="KW1126" s="131"/>
      <c r="KX1126" s="131"/>
      <c r="KY1126" s="131"/>
      <c r="KZ1126" s="131"/>
      <c r="LA1126" s="131"/>
      <c r="LB1126" s="131"/>
      <c r="LC1126" s="131"/>
      <c r="LD1126" s="131"/>
      <c r="LE1126" s="131"/>
      <c r="LF1126" s="131"/>
      <c r="LG1126" s="131"/>
      <c r="LH1126" s="131"/>
      <c r="LI1126" s="131"/>
      <c r="LJ1126" s="131"/>
      <c r="LK1126" s="131"/>
      <c r="LL1126" s="131"/>
      <c r="LM1126" s="131"/>
      <c r="LN1126" s="131"/>
      <c r="LO1126" s="131"/>
      <c r="LP1126" s="131"/>
      <c r="LQ1126" s="131"/>
      <c r="LR1126" s="131"/>
      <c r="LS1126" s="131"/>
      <c r="LT1126" s="131"/>
      <c r="LU1126" s="131"/>
      <c r="LV1126" s="131"/>
      <c r="LW1126" s="131"/>
      <c r="LX1126" s="131"/>
      <c r="LY1126" s="131"/>
      <c r="LZ1126" s="131"/>
      <c r="MA1126" s="131"/>
      <c r="MB1126" s="131"/>
      <c r="MC1126" s="131"/>
      <c r="MD1126" s="131"/>
      <c r="ME1126" s="131"/>
      <c r="MF1126" s="131"/>
      <c r="MG1126" s="131"/>
      <c r="MH1126" s="131"/>
      <c r="MI1126" s="131"/>
      <c r="MJ1126" s="131"/>
      <c r="MK1126" s="131"/>
      <c r="ML1126" s="131"/>
      <c r="MM1126" s="131"/>
      <c r="MN1126" s="131"/>
      <c r="MO1126" s="131"/>
      <c r="MP1126" s="131"/>
      <c r="MQ1126" s="131"/>
      <c r="MR1126" s="131"/>
      <c r="MS1126" s="131"/>
      <c r="MT1126" s="131"/>
      <c r="MU1126" s="131"/>
      <c r="MV1126" s="131"/>
      <c r="MW1126" s="131"/>
      <c r="MX1126" s="131"/>
      <c r="MY1126" s="131"/>
      <c r="MZ1126" s="131"/>
      <c r="NA1126" s="131"/>
      <c r="NB1126" s="131"/>
      <c r="NC1126" s="131"/>
      <c r="ND1126" s="131"/>
      <c r="NE1126" s="131"/>
      <c r="NF1126" s="131"/>
      <c r="NG1126" s="131"/>
      <c r="NH1126" s="131"/>
      <c r="NI1126" s="131"/>
      <c r="NJ1126" s="131"/>
      <c r="NK1126" s="131"/>
      <c r="NL1126" s="131"/>
      <c r="NM1126" s="131"/>
      <c r="NN1126" s="131"/>
      <c r="NO1126" s="131"/>
      <c r="NP1126" s="131"/>
      <c r="NQ1126" s="131"/>
      <c r="NR1126" s="131"/>
      <c r="NS1126" s="131"/>
      <c r="NT1126" s="131"/>
      <c r="NU1126" s="131"/>
      <c r="NV1126" s="131"/>
      <c r="NW1126" s="131"/>
      <c r="NX1126" s="131"/>
      <c r="NY1126" s="131"/>
      <c r="NZ1126" s="131"/>
      <c r="OA1126" s="131"/>
      <c r="OB1126" s="131"/>
      <c r="OC1126" s="131"/>
      <c r="OD1126" s="131"/>
      <c r="OE1126" s="131"/>
      <c r="OF1126" s="131"/>
      <c r="OG1126" s="131"/>
      <c r="OH1126" s="131"/>
      <c r="OI1126" s="131"/>
      <c r="OJ1126" s="131"/>
      <c r="OK1126" s="131"/>
      <c r="OL1126" s="131"/>
      <c r="OM1126" s="131"/>
      <c r="ON1126" s="131"/>
      <c r="OO1126" s="131"/>
      <c r="OP1126" s="131"/>
      <c r="OQ1126" s="131"/>
      <c r="OR1126" s="131"/>
      <c r="OS1126" s="131"/>
      <c r="OT1126" s="131"/>
      <c r="OU1126" s="131"/>
      <c r="OV1126" s="131"/>
      <c r="OW1126" s="131"/>
      <c r="OX1126" s="131"/>
      <c r="OY1126" s="131"/>
      <c r="OZ1126" s="131"/>
      <c r="PA1126" s="131"/>
      <c r="PB1126" s="131"/>
      <c r="PC1126" s="131"/>
      <c r="PD1126" s="131"/>
      <c r="PE1126" s="131"/>
      <c r="PF1126" s="131"/>
      <c r="PG1126" s="131"/>
      <c r="PH1126" s="131"/>
      <c r="PI1126" s="131"/>
      <c r="PJ1126" s="131"/>
      <c r="PK1126" s="131"/>
      <c r="PL1126" s="131"/>
      <c r="PM1126" s="131"/>
      <c r="PN1126" s="131"/>
      <c r="PO1126" s="131"/>
      <c r="PP1126" s="131"/>
      <c r="PQ1126" s="131"/>
      <c r="PR1126" s="131"/>
      <c r="PS1126" s="131"/>
      <c r="PT1126" s="131"/>
      <c r="PU1126" s="131"/>
      <c r="PV1126" s="131"/>
      <c r="PW1126" s="131"/>
      <c r="PX1126" s="131"/>
      <c r="PY1126" s="131"/>
      <c r="PZ1126" s="131"/>
      <c r="QA1126" s="131"/>
      <c r="QB1126" s="131"/>
      <c r="QC1126" s="131"/>
      <c r="QD1126" s="131"/>
      <c r="QE1126" s="131"/>
      <c r="QF1126" s="131"/>
      <c r="QG1126" s="131"/>
      <c r="QH1126" s="131"/>
      <c r="QI1126" s="131"/>
      <c r="QJ1126" s="131"/>
      <c r="QK1126" s="131"/>
      <c r="QL1126" s="131"/>
      <c r="QM1126" s="131"/>
      <c r="QN1126" s="131"/>
      <c r="QO1126" s="131"/>
      <c r="QP1126" s="131"/>
      <c r="QQ1126" s="131"/>
      <c r="QR1126" s="131"/>
      <c r="QS1126" s="131"/>
      <c r="QT1126" s="131"/>
      <c r="QU1126" s="131"/>
      <c r="QV1126" s="131"/>
      <c r="QW1126" s="131"/>
      <c r="QX1126" s="131"/>
      <c r="QY1126" s="131"/>
      <c r="QZ1126" s="131"/>
      <c r="RA1126" s="131"/>
      <c r="RB1126" s="131"/>
      <c r="RC1126" s="131"/>
      <c r="RD1126" s="131"/>
      <c r="RE1126" s="131"/>
      <c r="RF1126" s="131"/>
      <c r="RG1126" s="131"/>
      <c r="RH1126" s="131"/>
      <c r="RI1126" s="131"/>
      <c r="RJ1126" s="131"/>
      <c r="RK1126" s="131"/>
      <c r="RL1126" s="131"/>
      <c r="RM1126" s="131"/>
      <c r="RN1126" s="131"/>
      <c r="RO1126" s="131"/>
      <c r="RP1126" s="131"/>
      <c r="RQ1126" s="131"/>
      <c r="RR1126" s="131"/>
      <c r="RS1126" s="131"/>
      <c r="RT1126" s="131"/>
      <c r="RU1126" s="131"/>
      <c r="RV1126" s="131"/>
      <c r="RW1126" s="131"/>
      <c r="RX1126" s="131"/>
      <c r="RY1126" s="131"/>
      <c r="RZ1126" s="131"/>
      <c r="SA1126" s="131"/>
      <c r="SB1126" s="131"/>
      <c r="SC1126" s="131"/>
      <c r="SD1126" s="131"/>
      <c r="SE1126" s="131"/>
      <c r="SF1126" s="131"/>
      <c r="SG1126" s="131"/>
      <c r="SH1126" s="131"/>
      <c r="SI1126" s="131"/>
      <c r="SJ1126" s="131"/>
      <c r="SK1126" s="131"/>
      <c r="SL1126" s="131"/>
      <c r="SM1126" s="131"/>
      <c r="SN1126" s="131"/>
      <c r="SO1126" s="131"/>
      <c r="SP1126" s="131"/>
      <c r="SQ1126" s="131"/>
      <c r="SR1126" s="131"/>
      <c r="SS1126" s="131"/>
      <c r="ST1126" s="131"/>
      <c r="SU1126" s="131"/>
      <c r="SV1126" s="131"/>
      <c r="SW1126" s="131"/>
      <c r="SX1126" s="131"/>
      <c r="SY1126" s="131"/>
      <c r="SZ1126" s="131"/>
      <c r="TA1126" s="131"/>
      <c r="TB1126" s="131"/>
      <c r="TC1126" s="131"/>
      <c r="TD1126" s="131"/>
      <c r="TE1126" s="131"/>
      <c r="TF1126" s="131"/>
      <c r="TG1126" s="131"/>
      <c r="TH1126" s="131"/>
      <c r="TI1126" s="131"/>
      <c r="TJ1126" s="131"/>
      <c r="TK1126" s="131"/>
      <c r="TL1126" s="131"/>
      <c r="TM1126" s="131"/>
      <c r="TN1126" s="131"/>
      <c r="TO1126" s="131"/>
      <c r="TP1126" s="131"/>
      <c r="TQ1126" s="131"/>
      <c r="TR1126" s="131"/>
      <c r="TS1126" s="131"/>
      <c r="TT1126" s="131"/>
      <c r="TU1126" s="131"/>
      <c r="TV1126" s="131"/>
      <c r="TW1126" s="131"/>
      <c r="TX1126" s="131"/>
      <c r="TY1126" s="131"/>
      <c r="TZ1126" s="131"/>
      <c r="UA1126" s="131"/>
      <c r="UB1126" s="131"/>
      <c r="UC1126" s="131"/>
      <c r="UD1126" s="131"/>
      <c r="UE1126" s="131"/>
      <c r="UF1126" s="131"/>
      <c r="UG1126" s="131"/>
      <c r="UH1126" s="131"/>
      <c r="UI1126" s="131"/>
      <c r="UJ1126" s="131"/>
      <c r="UK1126" s="131"/>
      <c r="UL1126" s="131"/>
      <c r="UM1126" s="131"/>
      <c r="UN1126" s="131"/>
      <c r="UO1126" s="131"/>
      <c r="UP1126" s="131"/>
      <c r="UQ1126" s="131"/>
      <c r="UR1126" s="131"/>
      <c r="US1126" s="131"/>
      <c r="UT1126" s="131"/>
      <c r="UU1126" s="131"/>
      <c r="UV1126" s="131"/>
      <c r="UW1126" s="131"/>
      <c r="UX1126" s="131"/>
      <c r="UY1126" s="131"/>
      <c r="UZ1126" s="131"/>
      <c r="VA1126" s="131"/>
      <c r="VB1126" s="131"/>
      <c r="VC1126" s="131"/>
      <c r="VD1126" s="131"/>
      <c r="VE1126" s="131"/>
      <c r="VF1126" s="131"/>
      <c r="VG1126" s="131"/>
      <c r="VH1126" s="131"/>
      <c r="VI1126" s="131"/>
      <c r="VJ1126" s="131"/>
      <c r="VK1126" s="131"/>
      <c r="VL1126" s="131"/>
      <c r="VM1126" s="131"/>
      <c r="VN1126" s="131"/>
      <c r="VO1126" s="131"/>
      <c r="VP1126" s="131"/>
      <c r="VQ1126" s="131"/>
      <c r="VR1126" s="131"/>
      <c r="VS1126" s="131"/>
      <c r="VT1126" s="131"/>
      <c r="VU1126" s="131"/>
      <c r="VV1126" s="131"/>
      <c r="VW1126" s="131"/>
      <c r="VX1126" s="131"/>
      <c r="VY1126" s="131"/>
      <c r="VZ1126" s="131"/>
      <c r="WA1126" s="131"/>
      <c r="WB1126" s="131"/>
      <c r="WC1126" s="131"/>
      <c r="WD1126" s="131"/>
      <c r="WE1126" s="131"/>
      <c r="WF1126" s="131"/>
      <c r="WG1126" s="131"/>
      <c r="WH1126" s="131"/>
      <c r="WI1126" s="131"/>
      <c r="WJ1126" s="131"/>
      <c r="WK1126" s="131"/>
      <c r="WL1126" s="131"/>
      <c r="WM1126" s="131"/>
      <c r="WN1126" s="131"/>
      <c r="WO1126" s="131"/>
      <c r="WP1126" s="131"/>
      <c r="WQ1126" s="131"/>
      <c r="WR1126" s="131"/>
      <c r="WS1126" s="131"/>
      <c r="WT1126" s="131"/>
      <c r="WU1126" s="131"/>
      <c r="WV1126" s="131"/>
      <c r="WW1126" s="131"/>
      <c r="WX1126" s="131"/>
      <c r="WY1126" s="131"/>
      <c r="WZ1126" s="131"/>
      <c r="XA1126" s="131"/>
      <c r="XB1126" s="131"/>
      <c r="XC1126" s="131"/>
      <c r="XD1126" s="131"/>
      <c r="XE1126" s="131"/>
      <c r="XF1126" s="131"/>
      <c r="XG1126" s="131"/>
      <c r="XH1126" s="131"/>
      <c r="XI1126" s="131"/>
      <c r="XJ1126" s="131"/>
      <c r="XK1126" s="131"/>
      <c r="XL1126" s="131"/>
      <c r="XM1126" s="131"/>
      <c r="XN1126" s="131"/>
      <c r="XO1126" s="131"/>
      <c r="XP1126" s="131"/>
      <c r="XQ1126" s="131"/>
      <c r="XR1126" s="131"/>
      <c r="XS1126" s="131"/>
      <c r="XT1126" s="131"/>
      <c r="XU1126" s="131"/>
      <c r="XV1126" s="131"/>
      <c r="XW1126" s="131"/>
      <c r="XX1126" s="131"/>
      <c r="XY1126" s="131"/>
      <c r="XZ1126" s="131"/>
      <c r="YA1126" s="131"/>
      <c r="YB1126" s="131"/>
      <c r="YC1126" s="131"/>
      <c r="YD1126" s="131"/>
      <c r="YE1126" s="131"/>
      <c r="YF1126" s="131"/>
      <c r="YG1126" s="131"/>
      <c r="YH1126" s="131"/>
      <c r="YI1126" s="131"/>
      <c r="YJ1126" s="131"/>
      <c r="YK1126" s="131"/>
      <c r="YL1126" s="131"/>
      <c r="YM1126" s="131"/>
      <c r="YN1126" s="131"/>
      <c r="YO1126" s="131"/>
      <c r="YP1126" s="131"/>
      <c r="YQ1126" s="131"/>
      <c r="YR1126" s="131"/>
      <c r="YS1126" s="131"/>
      <c r="YT1126" s="131"/>
      <c r="YU1126" s="131"/>
      <c r="YV1126" s="131"/>
      <c r="YW1126" s="131"/>
      <c r="YX1126" s="131"/>
      <c r="YY1126" s="131"/>
      <c r="YZ1126" s="131"/>
      <c r="ZA1126" s="131"/>
      <c r="ZB1126" s="131"/>
      <c r="ZC1126" s="131"/>
      <c r="ZD1126" s="131"/>
      <c r="ZE1126" s="131"/>
      <c r="ZF1126" s="131"/>
      <c r="ZG1126" s="131"/>
      <c r="ZH1126" s="131"/>
      <c r="ZI1126" s="131"/>
      <c r="ZJ1126" s="131"/>
      <c r="ZK1126" s="131"/>
      <c r="ZL1126" s="131"/>
      <c r="ZM1126" s="131"/>
      <c r="ZN1126" s="131"/>
      <c r="ZO1126" s="131"/>
      <c r="ZP1126" s="131"/>
      <c r="ZQ1126" s="131"/>
      <c r="ZR1126" s="131"/>
      <c r="ZS1126" s="131"/>
      <c r="ZT1126" s="131"/>
      <c r="ZU1126" s="131"/>
      <c r="ZV1126" s="131"/>
      <c r="ZW1126" s="131"/>
      <c r="ZX1126" s="131"/>
      <c r="ZY1126" s="131"/>
      <c r="ZZ1126" s="131"/>
      <c r="AAA1126" s="131"/>
      <c r="AAB1126" s="131"/>
      <c r="AAC1126" s="131"/>
      <c r="AAD1126" s="131"/>
      <c r="AAE1126" s="131"/>
      <c r="AAF1126" s="131"/>
      <c r="AAG1126" s="131"/>
      <c r="AAH1126" s="131"/>
      <c r="AAI1126" s="131"/>
      <c r="AAJ1126" s="131"/>
      <c r="AAK1126" s="131"/>
      <c r="AAL1126" s="131"/>
      <c r="AAM1126" s="131"/>
      <c r="AAN1126" s="131"/>
      <c r="AAO1126" s="131"/>
      <c r="AAP1126" s="131"/>
      <c r="AAQ1126" s="131"/>
      <c r="AAR1126" s="131"/>
      <c r="AAS1126" s="131"/>
      <c r="AAT1126" s="131"/>
      <c r="AAU1126" s="131"/>
      <c r="AAV1126" s="131"/>
      <c r="AAW1126" s="131"/>
      <c r="AAX1126" s="131"/>
      <c r="AAY1126" s="131"/>
      <c r="AAZ1126" s="131"/>
      <c r="ABA1126" s="131"/>
      <c r="ABB1126" s="131"/>
      <c r="ABC1126" s="131"/>
      <c r="ABD1126" s="131"/>
      <c r="ABE1126" s="131"/>
      <c r="ABF1126" s="131"/>
      <c r="ABG1126" s="131"/>
      <c r="ABH1126" s="131"/>
      <c r="ABI1126" s="131"/>
      <c r="ABJ1126" s="131"/>
      <c r="ABK1126" s="131"/>
      <c r="ABL1126" s="131"/>
      <c r="ABM1126" s="131"/>
      <c r="ABN1126" s="131"/>
      <c r="ABO1126" s="131"/>
      <c r="ABP1126" s="131"/>
      <c r="ABQ1126" s="131"/>
      <c r="ABR1126" s="131"/>
      <c r="ABS1126" s="131"/>
      <c r="ABT1126" s="131"/>
      <c r="ABU1126" s="131"/>
      <c r="ABV1126" s="131"/>
      <c r="ABW1126" s="131"/>
      <c r="ABX1126" s="131"/>
      <c r="ABY1126" s="131"/>
      <c r="ABZ1126" s="131"/>
      <c r="ACA1126" s="131"/>
      <c r="ACB1126" s="131"/>
      <c r="ACC1126" s="131"/>
      <c r="ACD1126" s="131"/>
      <c r="ACE1126" s="131"/>
      <c r="ACF1126" s="131"/>
      <c r="ACG1126" s="131"/>
      <c r="ACH1126" s="131"/>
      <c r="ACI1126" s="131"/>
      <c r="ACJ1126" s="131"/>
      <c r="ACK1126" s="131"/>
      <c r="ACL1126" s="131"/>
      <c r="ACM1126" s="131"/>
      <c r="ACN1126" s="131"/>
      <c r="ACO1126" s="131"/>
      <c r="ACP1126" s="131"/>
      <c r="ACQ1126" s="131"/>
      <c r="ACR1126" s="131"/>
      <c r="ACS1126" s="131"/>
      <c r="ACT1126" s="131"/>
      <c r="ACU1126" s="131"/>
      <c r="ACV1126" s="131"/>
      <c r="ACW1126" s="131"/>
      <c r="ACX1126" s="131"/>
      <c r="ACY1126" s="131"/>
      <c r="ACZ1126" s="131"/>
      <c r="ADA1126" s="131"/>
      <c r="ADB1126" s="131"/>
      <c r="ADC1126" s="131"/>
      <c r="ADD1126" s="131"/>
      <c r="ADE1126" s="131"/>
      <c r="ADF1126" s="131"/>
      <c r="ADG1126" s="131"/>
      <c r="ADH1126" s="131"/>
      <c r="ADI1126" s="131"/>
      <c r="ADJ1126" s="131"/>
      <c r="ADK1126" s="131"/>
      <c r="ADL1126" s="131"/>
      <c r="ADM1126" s="131"/>
      <c r="ADN1126" s="131"/>
      <c r="ADO1126" s="131"/>
      <c r="ADP1126" s="131"/>
      <c r="ADQ1126" s="131"/>
      <c r="ADR1126" s="131"/>
      <c r="ADS1126" s="131"/>
      <c r="ADT1126" s="131"/>
      <c r="ADU1126" s="131"/>
      <c r="ADV1126" s="131"/>
      <c r="ADW1126" s="131"/>
      <c r="ADX1126" s="131"/>
      <c r="ADY1126" s="131"/>
      <c r="ADZ1126" s="131"/>
      <c r="AEA1126" s="131"/>
      <c r="AEB1126" s="131"/>
      <c r="AEC1126" s="131"/>
      <c r="AED1126" s="131"/>
      <c r="AEE1126" s="131"/>
      <c r="AEF1126" s="131"/>
      <c r="AEG1126" s="131"/>
      <c r="AEH1126" s="131"/>
      <c r="AEI1126" s="131"/>
      <c r="AEJ1126" s="131"/>
      <c r="AEK1126" s="131"/>
      <c r="AEL1126" s="131"/>
      <c r="AEM1126" s="131"/>
      <c r="AEN1126" s="131"/>
      <c r="AEO1126" s="131"/>
      <c r="AEP1126" s="131"/>
      <c r="AEQ1126" s="131"/>
      <c r="AER1126" s="131"/>
      <c r="AES1126" s="131"/>
      <c r="AET1126" s="131"/>
      <c r="AEU1126" s="131"/>
      <c r="AEV1126" s="131"/>
      <c r="AEW1126" s="131"/>
      <c r="AEX1126" s="131"/>
      <c r="AEY1126" s="131"/>
      <c r="AEZ1126" s="131"/>
      <c r="AFA1126" s="131"/>
      <c r="AFB1126" s="131"/>
      <c r="AFC1126" s="131"/>
      <c r="AFD1126" s="131"/>
      <c r="AFE1126" s="131"/>
      <c r="AFF1126" s="131"/>
      <c r="AFG1126" s="131"/>
      <c r="AFH1126" s="131"/>
      <c r="AFI1126" s="131"/>
      <c r="AFJ1126" s="131"/>
      <c r="AFK1126" s="131"/>
      <c r="AFL1126" s="131"/>
      <c r="AFM1126" s="131"/>
      <c r="AFN1126" s="131"/>
      <c r="AFO1126" s="131"/>
      <c r="AFP1126" s="131"/>
      <c r="AFQ1126" s="131"/>
      <c r="AFR1126" s="131"/>
      <c r="AFS1126" s="131"/>
      <c r="AFT1126" s="131"/>
      <c r="AFU1126" s="131"/>
      <c r="AFV1126" s="131"/>
      <c r="AFW1126" s="131"/>
      <c r="AFX1126" s="131"/>
      <c r="AFY1126" s="131"/>
      <c r="AFZ1126" s="131"/>
      <c r="AGA1126" s="131"/>
      <c r="AGB1126" s="131"/>
      <c r="AGC1126" s="131"/>
      <c r="AGD1126" s="131"/>
      <c r="AGE1126" s="131"/>
      <c r="AGF1126" s="131"/>
      <c r="AGG1126" s="131"/>
      <c r="AGH1126" s="131"/>
      <c r="AGI1126" s="131"/>
      <c r="AGJ1126" s="131"/>
      <c r="AGK1126" s="131"/>
      <c r="AGL1126" s="131"/>
      <c r="AGM1126" s="131"/>
      <c r="AGN1126" s="131"/>
      <c r="AGO1126" s="131"/>
      <c r="AGP1126" s="131"/>
      <c r="AGQ1126" s="131"/>
      <c r="AGR1126" s="131"/>
      <c r="AGS1126" s="131"/>
      <c r="AGT1126" s="131"/>
      <c r="AGU1126" s="131"/>
      <c r="AGV1126" s="131"/>
      <c r="AGW1126" s="131"/>
      <c r="AGX1126" s="131"/>
      <c r="AGY1126" s="131"/>
      <c r="AGZ1126" s="131"/>
      <c r="AHA1126" s="131"/>
      <c r="AHB1126" s="131"/>
      <c r="AHC1126" s="131"/>
      <c r="AHD1126" s="131"/>
      <c r="AHE1126" s="131"/>
      <c r="AHF1126" s="131"/>
      <c r="AHG1126" s="131"/>
      <c r="AHH1126" s="131"/>
      <c r="AHI1126" s="131"/>
      <c r="AHJ1126" s="131"/>
      <c r="AHK1126" s="131"/>
      <c r="AHL1126" s="131"/>
      <c r="AHM1126" s="131"/>
      <c r="AHN1126" s="131"/>
      <c r="AHO1126" s="131"/>
      <c r="AHP1126" s="131"/>
      <c r="AHQ1126" s="131"/>
      <c r="AHR1126" s="131"/>
      <c r="AHS1126" s="131"/>
      <c r="AHT1126" s="131"/>
      <c r="AHU1126" s="131"/>
      <c r="AHV1126" s="131"/>
      <c r="AHW1126" s="131"/>
      <c r="AHX1126" s="131"/>
      <c r="AHY1126" s="131"/>
      <c r="AHZ1126" s="131"/>
      <c r="AIA1126" s="131"/>
      <c r="AIB1126" s="131"/>
      <c r="AIC1126" s="131"/>
      <c r="AID1126" s="131"/>
      <c r="AIE1126" s="131"/>
      <c r="AIF1126" s="131"/>
      <c r="AIG1126" s="131"/>
      <c r="AIH1126" s="131"/>
      <c r="AII1126" s="131"/>
      <c r="AIJ1126" s="131"/>
      <c r="AIK1126" s="131"/>
      <c r="AIL1126" s="131"/>
      <c r="AIM1126" s="131"/>
      <c r="AIN1126" s="131"/>
      <c r="AIO1126" s="131"/>
      <c r="AIP1126" s="131"/>
      <c r="AIQ1126" s="131"/>
      <c r="AIR1126" s="131"/>
      <c r="AIS1126" s="131"/>
      <c r="AIT1126" s="131"/>
      <c r="AIU1126" s="131"/>
      <c r="AIV1126" s="131"/>
      <c r="AIW1126" s="131"/>
      <c r="AIX1126" s="131"/>
      <c r="AIY1126" s="131"/>
      <c r="AIZ1126" s="131"/>
      <c r="AJA1126" s="131"/>
      <c r="AJB1126" s="131"/>
      <c r="AJC1126" s="131"/>
      <c r="AJD1126" s="131"/>
      <c r="AJE1126" s="131"/>
      <c r="AJF1126" s="131"/>
      <c r="AJG1126" s="131"/>
      <c r="AJH1126" s="131"/>
      <c r="AJI1126" s="131"/>
      <c r="AJJ1126" s="131"/>
      <c r="AJK1126" s="131"/>
      <c r="AJL1126" s="131"/>
      <c r="AJM1126" s="131"/>
      <c r="AJN1126" s="131"/>
      <c r="AJO1126" s="131"/>
      <c r="AJP1126" s="131"/>
      <c r="AJQ1126" s="131"/>
      <c r="AJR1126" s="131"/>
      <c r="AJS1126" s="131"/>
      <c r="AJT1126" s="131"/>
      <c r="AJU1126" s="131"/>
      <c r="AJV1126" s="131"/>
      <c r="AJW1126" s="131"/>
      <c r="AJX1126" s="131"/>
      <c r="AJY1126" s="131"/>
      <c r="AJZ1126" s="131"/>
      <c r="AKA1126" s="131"/>
      <c r="AKB1126" s="131"/>
      <c r="AKC1126" s="131"/>
      <c r="AKD1126" s="131"/>
      <c r="AKE1126" s="131"/>
      <c r="AKF1126" s="131"/>
      <c r="AKG1126" s="131"/>
      <c r="AKH1126" s="131"/>
      <c r="AKI1126" s="131"/>
      <c r="AKJ1126" s="131"/>
      <c r="AKK1126" s="131"/>
      <c r="AKL1126" s="131"/>
      <c r="AKM1126" s="131"/>
      <c r="AKN1126" s="131"/>
      <c r="AKO1126" s="131"/>
      <c r="AKP1126" s="131"/>
      <c r="AKQ1126" s="131"/>
      <c r="AKR1126" s="131"/>
      <c r="AKS1126" s="131"/>
      <c r="AKT1126" s="131"/>
      <c r="AKU1126" s="131"/>
      <c r="AKV1126" s="131"/>
      <c r="AKW1126" s="131"/>
      <c r="AKX1126" s="131"/>
      <c r="AKY1126" s="131"/>
      <c r="AKZ1126" s="131"/>
      <c r="ALA1126" s="131"/>
      <c r="ALB1126" s="131"/>
      <c r="ALC1126" s="131"/>
      <c r="ALD1126" s="131"/>
      <c r="ALE1126" s="131"/>
      <c r="ALF1126" s="131"/>
      <c r="ALG1126" s="131"/>
      <c r="ALH1126" s="131"/>
      <c r="ALI1126" s="131"/>
      <c r="ALJ1126" s="131"/>
      <c r="ALK1126" s="131"/>
      <c r="ALL1126" s="131"/>
      <c r="ALM1126" s="131"/>
      <c r="ALN1126" s="131"/>
    </row>
    <row r="1127" spans="1:1002" s="508" customFormat="1" x14ac:dyDescent="0.25">
      <c r="A1127" s="502"/>
      <c r="B1127" s="503"/>
      <c r="C1127" s="504"/>
      <c r="D1127" s="450"/>
      <c r="E1127" s="505"/>
      <c r="F1127" s="505"/>
      <c r="G1127" s="506"/>
      <c r="H1127" s="506"/>
      <c r="I1127" s="507"/>
      <c r="J1127" s="565"/>
      <c r="K1127" s="454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  <c r="EC1127" s="131"/>
      <c r="ED1127" s="131"/>
      <c r="EE1127" s="131"/>
      <c r="EF1127" s="131"/>
      <c r="EG1127" s="131"/>
      <c r="EH1127" s="131"/>
      <c r="EI1127" s="131"/>
      <c r="EJ1127" s="131"/>
      <c r="EK1127" s="131"/>
      <c r="EL1127" s="131"/>
      <c r="EM1127" s="131"/>
      <c r="EN1127" s="131"/>
      <c r="EO1127" s="131"/>
      <c r="EP1127" s="131"/>
      <c r="EQ1127" s="131"/>
      <c r="ER1127" s="131"/>
      <c r="ES1127" s="131"/>
      <c r="ET1127" s="131"/>
      <c r="EU1127" s="131"/>
      <c r="EV1127" s="131"/>
      <c r="EW1127" s="131"/>
      <c r="EX1127" s="131"/>
      <c r="EY1127" s="131"/>
      <c r="EZ1127" s="131"/>
      <c r="FA1127" s="131"/>
      <c r="FB1127" s="131"/>
      <c r="FC1127" s="131"/>
      <c r="FD1127" s="131"/>
      <c r="FE1127" s="131"/>
      <c r="FF1127" s="131"/>
      <c r="FG1127" s="131"/>
      <c r="FH1127" s="131"/>
      <c r="FI1127" s="131"/>
      <c r="FJ1127" s="131"/>
      <c r="FK1127" s="131"/>
      <c r="FL1127" s="131"/>
      <c r="FM1127" s="131"/>
      <c r="FN1127" s="131"/>
      <c r="FO1127" s="131"/>
      <c r="FP1127" s="131"/>
      <c r="FQ1127" s="131"/>
      <c r="FR1127" s="131"/>
      <c r="FS1127" s="131"/>
      <c r="FT1127" s="131"/>
      <c r="FU1127" s="131"/>
      <c r="FV1127" s="131"/>
      <c r="FW1127" s="131"/>
      <c r="FX1127" s="131"/>
      <c r="FY1127" s="131"/>
      <c r="FZ1127" s="131"/>
      <c r="GA1127" s="131"/>
      <c r="GB1127" s="131"/>
      <c r="GC1127" s="131"/>
      <c r="GD1127" s="131"/>
      <c r="GE1127" s="131"/>
      <c r="GF1127" s="131"/>
      <c r="GG1127" s="131"/>
      <c r="GH1127" s="131"/>
      <c r="GI1127" s="131"/>
      <c r="GJ1127" s="131"/>
      <c r="GK1127" s="131"/>
      <c r="GL1127" s="131"/>
      <c r="GM1127" s="131"/>
      <c r="GN1127" s="131"/>
      <c r="GO1127" s="131"/>
      <c r="GP1127" s="131"/>
      <c r="GQ1127" s="131"/>
      <c r="GR1127" s="131"/>
      <c r="GS1127" s="131"/>
      <c r="GT1127" s="131"/>
      <c r="GU1127" s="131"/>
      <c r="GV1127" s="131"/>
      <c r="GW1127" s="131"/>
      <c r="GX1127" s="131"/>
      <c r="GY1127" s="131"/>
      <c r="GZ1127" s="131"/>
      <c r="HA1127" s="131"/>
      <c r="HB1127" s="131"/>
      <c r="HC1127" s="131"/>
      <c r="HD1127" s="131"/>
      <c r="HE1127" s="131"/>
      <c r="HF1127" s="131"/>
      <c r="HG1127" s="131"/>
      <c r="HH1127" s="131"/>
      <c r="HI1127" s="131"/>
      <c r="HJ1127" s="131"/>
      <c r="HK1127" s="131"/>
      <c r="HL1127" s="131"/>
      <c r="HM1127" s="131"/>
      <c r="HN1127" s="131"/>
      <c r="HO1127" s="131"/>
      <c r="HP1127" s="131"/>
      <c r="HQ1127" s="131"/>
      <c r="HR1127" s="131"/>
      <c r="HS1127" s="131"/>
      <c r="HT1127" s="131"/>
      <c r="HU1127" s="131"/>
      <c r="HV1127" s="131"/>
      <c r="HW1127" s="131"/>
      <c r="HX1127" s="131"/>
      <c r="HY1127" s="131"/>
      <c r="HZ1127" s="131"/>
      <c r="IA1127" s="131"/>
      <c r="IB1127" s="131"/>
      <c r="IC1127" s="131"/>
      <c r="ID1127" s="131"/>
      <c r="IE1127" s="131"/>
      <c r="IF1127" s="131"/>
      <c r="IG1127" s="131"/>
      <c r="IH1127" s="131"/>
      <c r="II1127" s="131"/>
      <c r="IJ1127" s="131"/>
      <c r="IK1127" s="131"/>
      <c r="IL1127" s="131"/>
      <c r="IM1127" s="131"/>
      <c r="IN1127" s="131"/>
      <c r="IO1127" s="131"/>
      <c r="IP1127" s="131"/>
      <c r="IQ1127" s="131"/>
      <c r="IR1127" s="131"/>
      <c r="IS1127" s="131"/>
      <c r="IT1127" s="131"/>
      <c r="IU1127" s="131"/>
      <c r="IV1127" s="131"/>
      <c r="IW1127" s="131"/>
      <c r="IX1127" s="131"/>
      <c r="IY1127" s="131"/>
      <c r="IZ1127" s="131"/>
      <c r="JA1127" s="131"/>
      <c r="JB1127" s="131"/>
      <c r="JC1127" s="131"/>
      <c r="JD1127" s="131"/>
      <c r="JE1127" s="131"/>
      <c r="JF1127" s="131"/>
      <c r="JG1127" s="131"/>
      <c r="JH1127" s="131"/>
      <c r="JI1127" s="131"/>
      <c r="JJ1127" s="131"/>
      <c r="JK1127" s="131"/>
      <c r="JL1127" s="131"/>
      <c r="JM1127" s="131"/>
      <c r="JN1127" s="131"/>
      <c r="JO1127" s="131"/>
      <c r="JP1127" s="131"/>
      <c r="JQ1127" s="131"/>
      <c r="JR1127" s="131"/>
      <c r="JS1127" s="131"/>
      <c r="JT1127" s="131"/>
      <c r="JU1127" s="131"/>
      <c r="JV1127" s="131"/>
      <c r="JW1127" s="131"/>
      <c r="JX1127" s="131"/>
      <c r="JY1127" s="131"/>
      <c r="JZ1127" s="131"/>
      <c r="KA1127" s="131"/>
      <c r="KB1127" s="131"/>
      <c r="KC1127" s="131"/>
      <c r="KD1127" s="131"/>
      <c r="KE1127" s="131"/>
      <c r="KF1127" s="131"/>
      <c r="KG1127" s="131"/>
      <c r="KH1127" s="131"/>
      <c r="KI1127" s="131"/>
      <c r="KJ1127" s="131"/>
      <c r="KK1127" s="131"/>
      <c r="KL1127" s="131"/>
      <c r="KM1127" s="131"/>
      <c r="KN1127" s="131"/>
      <c r="KO1127" s="131"/>
      <c r="KP1127" s="131"/>
      <c r="KQ1127" s="131"/>
      <c r="KR1127" s="131"/>
      <c r="KS1127" s="131"/>
      <c r="KT1127" s="131"/>
      <c r="KU1127" s="131"/>
      <c r="KV1127" s="131"/>
      <c r="KW1127" s="131"/>
      <c r="KX1127" s="131"/>
      <c r="KY1127" s="131"/>
      <c r="KZ1127" s="131"/>
      <c r="LA1127" s="131"/>
      <c r="LB1127" s="131"/>
      <c r="LC1127" s="131"/>
      <c r="LD1127" s="131"/>
      <c r="LE1127" s="131"/>
      <c r="LF1127" s="131"/>
      <c r="LG1127" s="131"/>
      <c r="LH1127" s="131"/>
      <c r="LI1127" s="131"/>
      <c r="LJ1127" s="131"/>
      <c r="LK1127" s="131"/>
      <c r="LL1127" s="131"/>
      <c r="LM1127" s="131"/>
      <c r="LN1127" s="131"/>
      <c r="LO1127" s="131"/>
      <c r="LP1127" s="131"/>
      <c r="LQ1127" s="131"/>
      <c r="LR1127" s="131"/>
      <c r="LS1127" s="131"/>
      <c r="LT1127" s="131"/>
      <c r="LU1127" s="131"/>
      <c r="LV1127" s="131"/>
      <c r="LW1127" s="131"/>
      <c r="LX1127" s="131"/>
      <c r="LY1127" s="131"/>
      <c r="LZ1127" s="131"/>
      <c r="MA1127" s="131"/>
      <c r="MB1127" s="131"/>
      <c r="MC1127" s="131"/>
      <c r="MD1127" s="131"/>
      <c r="ME1127" s="131"/>
      <c r="MF1127" s="131"/>
      <c r="MG1127" s="131"/>
      <c r="MH1127" s="131"/>
      <c r="MI1127" s="131"/>
      <c r="MJ1127" s="131"/>
      <c r="MK1127" s="131"/>
      <c r="ML1127" s="131"/>
      <c r="MM1127" s="131"/>
      <c r="MN1127" s="131"/>
      <c r="MO1127" s="131"/>
      <c r="MP1127" s="131"/>
      <c r="MQ1127" s="131"/>
      <c r="MR1127" s="131"/>
      <c r="MS1127" s="131"/>
      <c r="MT1127" s="131"/>
      <c r="MU1127" s="131"/>
      <c r="MV1127" s="131"/>
      <c r="MW1127" s="131"/>
      <c r="MX1127" s="131"/>
      <c r="MY1127" s="131"/>
      <c r="MZ1127" s="131"/>
      <c r="NA1127" s="131"/>
      <c r="NB1127" s="131"/>
      <c r="NC1127" s="131"/>
      <c r="ND1127" s="131"/>
      <c r="NE1127" s="131"/>
      <c r="NF1127" s="131"/>
      <c r="NG1127" s="131"/>
      <c r="NH1127" s="131"/>
      <c r="NI1127" s="131"/>
      <c r="NJ1127" s="131"/>
      <c r="NK1127" s="131"/>
      <c r="NL1127" s="131"/>
      <c r="NM1127" s="131"/>
      <c r="NN1127" s="131"/>
      <c r="NO1127" s="131"/>
      <c r="NP1127" s="131"/>
      <c r="NQ1127" s="131"/>
      <c r="NR1127" s="131"/>
      <c r="NS1127" s="131"/>
      <c r="NT1127" s="131"/>
      <c r="NU1127" s="131"/>
      <c r="NV1127" s="131"/>
      <c r="NW1127" s="131"/>
      <c r="NX1127" s="131"/>
      <c r="NY1127" s="131"/>
      <c r="NZ1127" s="131"/>
      <c r="OA1127" s="131"/>
      <c r="OB1127" s="131"/>
      <c r="OC1127" s="131"/>
      <c r="OD1127" s="131"/>
      <c r="OE1127" s="131"/>
      <c r="OF1127" s="131"/>
      <c r="OG1127" s="131"/>
      <c r="OH1127" s="131"/>
      <c r="OI1127" s="131"/>
      <c r="OJ1127" s="131"/>
      <c r="OK1127" s="131"/>
      <c r="OL1127" s="131"/>
      <c r="OM1127" s="131"/>
      <c r="ON1127" s="131"/>
      <c r="OO1127" s="131"/>
      <c r="OP1127" s="131"/>
      <c r="OQ1127" s="131"/>
      <c r="OR1127" s="131"/>
      <c r="OS1127" s="131"/>
      <c r="OT1127" s="131"/>
      <c r="OU1127" s="131"/>
      <c r="OV1127" s="131"/>
      <c r="OW1127" s="131"/>
      <c r="OX1127" s="131"/>
      <c r="OY1127" s="131"/>
      <c r="OZ1127" s="131"/>
      <c r="PA1127" s="131"/>
      <c r="PB1127" s="131"/>
      <c r="PC1127" s="131"/>
      <c r="PD1127" s="131"/>
      <c r="PE1127" s="131"/>
      <c r="PF1127" s="131"/>
      <c r="PG1127" s="131"/>
      <c r="PH1127" s="131"/>
      <c r="PI1127" s="131"/>
      <c r="PJ1127" s="131"/>
      <c r="PK1127" s="131"/>
      <c r="PL1127" s="131"/>
      <c r="PM1127" s="131"/>
      <c r="PN1127" s="131"/>
      <c r="PO1127" s="131"/>
      <c r="PP1127" s="131"/>
      <c r="PQ1127" s="131"/>
      <c r="PR1127" s="131"/>
      <c r="PS1127" s="131"/>
      <c r="PT1127" s="131"/>
      <c r="PU1127" s="131"/>
      <c r="PV1127" s="131"/>
      <c r="PW1127" s="131"/>
      <c r="PX1127" s="131"/>
      <c r="PY1127" s="131"/>
      <c r="PZ1127" s="131"/>
      <c r="QA1127" s="131"/>
      <c r="QB1127" s="131"/>
      <c r="QC1127" s="131"/>
      <c r="QD1127" s="131"/>
      <c r="QE1127" s="131"/>
      <c r="QF1127" s="131"/>
      <c r="QG1127" s="131"/>
      <c r="QH1127" s="131"/>
      <c r="QI1127" s="131"/>
      <c r="QJ1127" s="131"/>
      <c r="QK1127" s="131"/>
      <c r="QL1127" s="131"/>
      <c r="QM1127" s="131"/>
      <c r="QN1127" s="131"/>
      <c r="QO1127" s="131"/>
      <c r="QP1127" s="131"/>
      <c r="QQ1127" s="131"/>
      <c r="QR1127" s="131"/>
      <c r="QS1127" s="131"/>
      <c r="QT1127" s="131"/>
      <c r="QU1127" s="131"/>
      <c r="QV1127" s="131"/>
      <c r="QW1127" s="131"/>
      <c r="QX1127" s="131"/>
      <c r="QY1127" s="131"/>
      <c r="QZ1127" s="131"/>
      <c r="RA1127" s="131"/>
      <c r="RB1127" s="131"/>
      <c r="RC1127" s="131"/>
      <c r="RD1127" s="131"/>
      <c r="RE1127" s="131"/>
      <c r="RF1127" s="131"/>
      <c r="RG1127" s="131"/>
      <c r="RH1127" s="131"/>
      <c r="RI1127" s="131"/>
      <c r="RJ1127" s="131"/>
      <c r="RK1127" s="131"/>
      <c r="RL1127" s="131"/>
      <c r="RM1127" s="131"/>
      <c r="RN1127" s="131"/>
      <c r="RO1127" s="131"/>
      <c r="RP1127" s="131"/>
      <c r="RQ1127" s="131"/>
      <c r="RR1127" s="131"/>
      <c r="RS1127" s="131"/>
      <c r="RT1127" s="131"/>
      <c r="RU1127" s="131"/>
      <c r="RV1127" s="131"/>
      <c r="RW1127" s="131"/>
      <c r="RX1127" s="131"/>
      <c r="RY1127" s="131"/>
      <c r="RZ1127" s="131"/>
      <c r="SA1127" s="131"/>
      <c r="SB1127" s="131"/>
      <c r="SC1127" s="131"/>
      <c r="SD1127" s="131"/>
      <c r="SE1127" s="131"/>
      <c r="SF1127" s="131"/>
      <c r="SG1127" s="131"/>
      <c r="SH1127" s="131"/>
      <c r="SI1127" s="131"/>
      <c r="SJ1127" s="131"/>
      <c r="SK1127" s="131"/>
      <c r="SL1127" s="131"/>
      <c r="SM1127" s="131"/>
      <c r="SN1127" s="131"/>
      <c r="SO1127" s="131"/>
      <c r="SP1127" s="131"/>
      <c r="SQ1127" s="131"/>
      <c r="SR1127" s="131"/>
      <c r="SS1127" s="131"/>
      <c r="ST1127" s="131"/>
      <c r="SU1127" s="131"/>
      <c r="SV1127" s="131"/>
      <c r="SW1127" s="131"/>
      <c r="SX1127" s="131"/>
      <c r="SY1127" s="131"/>
      <c r="SZ1127" s="131"/>
      <c r="TA1127" s="131"/>
      <c r="TB1127" s="131"/>
      <c r="TC1127" s="131"/>
      <c r="TD1127" s="131"/>
      <c r="TE1127" s="131"/>
      <c r="TF1127" s="131"/>
      <c r="TG1127" s="131"/>
      <c r="TH1127" s="131"/>
      <c r="TI1127" s="131"/>
      <c r="TJ1127" s="131"/>
      <c r="TK1127" s="131"/>
      <c r="TL1127" s="131"/>
      <c r="TM1127" s="131"/>
      <c r="TN1127" s="131"/>
      <c r="TO1127" s="131"/>
      <c r="TP1127" s="131"/>
      <c r="TQ1127" s="131"/>
      <c r="TR1127" s="131"/>
      <c r="TS1127" s="131"/>
      <c r="TT1127" s="131"/>
      <c r="TU1127" s="131"/>
      <c r="TV1127" s="131"/>
      <c r="TW1127" s="131"/>
      <c r="TX1127" s="131"/>
      <c r="TY1127" s="131"/>
      <c r="TZ1127" s="131"/>
      <c r="UA1127" s="131"/>
      <c r="UB1127" s="131"/>
      <c r="UC1127" s="131"/>
      <c r="UD1127" s="131"/>
      <c r="UE1127" s="131"/>
      <c r="UF1127" s="131"/>
      <c r="UG1127" s="131"/>
      <c r="UH1127" s="131"/>
      <c r="UI1127" s="131"/>
      <c r="UJ1127" s="131"/>
      <c r="UK1127" s="131"/>
      <c r="UL1127" s="131"/>
      <c r="UM1127" s="131"/>
      <c r="UN1127" s="131"/>
      <c r="UO1127" s="131"/>
      <c r="UP1127" s="131"/>
      <c r="UQ1127" s="131"/>
      <c r="UR1127" s="131"/>
      <c r="US1127" s="131"/>
      <c r="UT1127" s="131"/>
      <c r="UU1127" s="131"/>
      <c r="UV1127" s="131"/>
      <c r="UW1127" s="131"/>
      <c r="UX1127" s="131"/>
      <c r="UY1127" s="131"/>
      <c r="UZ1127" s="131"/>
      <c r="VA1127" s="131"/>
      <c r="VB1127" s="131"/>
      <c r="VC1127" s="131"/>
      <c r="VD1127" s="131"/>
      <c r="VE1127" s="131"/>
      <c r="VF1127" s="131"/>
      <c r="VG1127" s="131"/>
      <c r="VH1127" s="131"/>
      <c r="VI1127" s="131"/>
      <c r="VJ1127" s="131"/>
      <c r="VK1127" s="131"/>
      <c r="VL1127" s="131"/>
      <c r="VM1127" s="131"/>
      <c r="VN1127" s="131"/>
      <c r="VO1127" s="131"/>
      <c r="VP1127" s="131"/>
      <c r="VQ1127" s="131"/>
      <c r="VR1127" s="131"/>
      <c r="VS1127" s="131"/>
      <c r="VT1127" s="131"/>
      <c r="VU1127" s="131"/>
      <c r="VV1127" s="131"/>
      <c r="VW1127" s="131"/>
      <c r="VX1127" s="131"/>
      <c r="VY1127" s="131"/>
      <c r="VZ1127" s="131"/>
      <c r="WA1127" s="131"/>
      <c r="WB1127" s="131"/>
      <c r="WC1127" s="131"/>
      <c r="WD1127" s="131"/>
      <c r="WE1127" s="131"/>
      <c r="WF1127" s="131"/>
      <c r="WG1127" s="131"/>
      <c r="WH1127" s="131"/>
      <c r="WI1127" s="131"/>
      <c r="WJ1127" s="131"/>
      <c r="WK1127" s="131"/>
      <c r="WL1127" s="131"/>
      <c r="WM1127" s="131"/>
      <c r="WN1127" s="131"/>
      <c r="WO1127" s="131"/>
      <c r="WP1127" s="131"/>
      <c r="WQ1127" s="131"/>
      <c r="WR1127" s="131"/>
      <c r="WS1127" s="131"/>
      <c r="WT1127" s="131"/>
      <c r="WU1127" s="131"/>
      <c r="WV1127" s="131"/>
      <c r="WW1127" s="131"/>
      <c r="WX1127" s="131"/>
      <c r="WY1127" s="131"/>
      <c r="WZ1127" s="131"/>
      <c r="XA1127" s="131"/>
      <c r="XB1127" s="131"/>
      <c r="XC1127" s="131"/>
      <c r="XD1127" s="131"/>
      <c r="XE1127" s="131"/>
      <c r="XF1127" s="131"/>
      <c r="XG1127" s="131"/>
      <c r="XH1127" s="131"/>
      <c r="XI1127" s="131"/>
      <c r="XJ1127" s="131"/>
      <c r="XK1127" s="131"/>
      <c r="XL1127" s="131"/>
      <c r="XM1127" s="131"/>
      <c r="XN1127" s="131"/>
      <c r="XO1127" s="131"/>
      <c r="XP1127" s="131"/>
      <c r="XQ1127" s="131"/>
      <c r="XR1127" s="131"/>
      <c r="XS1127" s="131"/>
      <c r="XT1127" s="131"/>
      <c r="XU1127" s="131"/>
      <c r="XV1127" s="131"/>
      <c r="XW1127" s="131"/>
      <c r="XX1127" s="131"/>
      <c r="XY1127" s="131"/>
      <c r="XZ1127" s="131"/>
      <c r="YA1127" s="131"/>
      <c r="YB1127" s="131"/>
      <c r="YC1127" s="131"/>
      <c r="YD1127" s="131"/>
      <c r="YE1127" s="131"/>
      <c r="YF1127" s="131"/>
      <c r="YG1127" s="131"/>
      <c r="YH1127" s="131"/>
      <c r="YI1127" s="131"/>
      <c r="YJ1127" s="131"/>
      <c r="YK1127" s="131"/>
      <c r="YL1127" s="131"/>
      <c r="YM1127" s="131"/>
      <c r="YN1127" s="131"/>
      <c r="YO1127" s="131"/>
      <c r="YP1127" s="131"/>
      <c r="YQ1127" s="131"/>
      <c r="YR1127" s="131"/>
      <c r="YS1127" s="131"/>
      <c r="YT1127" s="131"/>
      <c r="YU1127" s="131"/>
      <c r="YV1127" s="131"/>
      <c r="YW1127" s="131"/>
      <c r="YX1127" s="131"/>
      <c r="YY1127" s="131"/>
      <c r="YZ1127" s="131"/>
      <c r="ZA1127" s="131"/>
      <c r="ZB1127" s="131"/>
      <c r="ZC1127" s="131"/>
      <c r="ZD1127" s="131"/>
      <c r="ZE1127" s="131"/>
      <c r="ZF1127" s="131"/>
      <c r="ZG1127" s="131"/>
      <c r="ZH1127" s="131"/>
      <c r="ZI1127" s="131"/>
      <c r="ZJ1127" s="131"/>
      <c r="ZK1127" s="131"/>
      <c r="ZL1127" s="131"/>
      <c r="ZM1127" s="131"/>
      <c r="ZN1127" s="131"/>
      <c r="ZO1127" s="131"/>
      <c r="ZP1127" s="131"/>
      <c r="ZQ1127" s="131"/>
      <c r="ZR1127" s="131"/>
      <c r="ZS1127" s="131"/>
      <c r="ZT1127" s="131"/>
      <c r="ZU1127" s="131"/>
      <c r="ZV1127" s="131"/>
      <c r="ZW1127" s="131"/>
      <c r="ZX1127" s="131"/>
      <c r="ZY1127" s="131"/>
      <c r="ZZ1127" s="131"/>
      <c r="AAA1127" s="131"/>
      <c r="AAB1127" s="131"/>
      <c r="AAC1127" s="131"/>
      <c r="AAD1127" s="131"/>
      <c r="AAE1127" s="131"/>
      <c r="AAF1127" s="131"/>
      <c r="AAG1127" s="131"/>
      <c r="AAH1127" s="131"/>
      <c r="AAI1127" s="131"/>
      <c r="AAJ1127" s="131"/>
      <c r="AAK1127" s="131"/>
      <c r="AAL1127" s="131"/>
      <c r="AAM1127" s="131"/>
      <c r="AAN1127" s="131"/>
      <c r="AAO1127" s="131"/>
      <c r="AAP1127" s="131"/>
      <c r="AAQ1127" s="131"/>
      <c r="AAR1127" s="131"/>
      <c r="AAS1127" s="131"/>
      <c r="AAT1127" s="131"/>
      <c r="AAU1127" s="131"/>
      <c r="AAV1127" s="131"/>
      <c r="AAW1127" s="131"/>
      <c r="AAX1127" s="131"/>
      <c r="AAY1127" s="131"/>
      <c r="AAZ1127" s="131"/>
      <c r="ABA1127" s="131"/>
      <c r="ABB1127" s="131"/>
      <c r="ABC1127" s="131"/>
      <c r="ABD1127" s="131"/>
      <c r="ABE1127" s="131"/>
      <c r="ABF1127" s="131"/>
      <c r="ABG1127" s="131"/>
      <c r="ABH1127" s="131"/>
      <c r="ABI1127" s="131"/>
      <c r="ABJ1127" s="131"/>
      <c r="ABK1127" s="131"/>
      <c r="ABL1127" s="131"/>
      <c r="ABM1127" s="131"/>
      <c r="ABN1127" s="131"/>
      <c r="ABO1127" s="131"/>
      <c r="ABP1127" s="131"/>
      <c r="ABQ1127" s="131"/>
      <c r="ABR1127" s="131"/>
      <c r="ABS1127" s="131"/>
      <c r="ABT1127" s="131"/>
      <c r="ABU1127" s="131"/>
      <c r="ABV1127" s="131"/>
      <c r="ABW1127" s="131"/>
      <c r="ABX1127" s="131"/>
      <c r="ABY1127" s="131"/>
      <c r="ABZ1127" s="131"/>
      <c r="ACA1127" s="131"/>
      <c r="ACB1127" s="131"/>
      <c r="ACC1127" s="131"/>
      <c r="ACD1127" s="131"/>
      <c r="ACE1127" s="131"/>
      <c r="ACF1127" s="131"/>
      <c r="ACG1127" s="131"/>
      <c r="ACH1127" s="131"/>
      <c r="ACI1127" s="131"/>
      <c r="ACJ1127" s="131"/>
      <c r="ACK1127" s="131"/>
      <c r="ACL1127" s="131"/>
      <c r="ACM1127" s="131"/>
      <c r="ACN1127" s="131"/>
      <c r="ACO1127" s="131"/>
      <c r="ACP1127" s="131"/>
      <c r="ACQ1127" s="131"/>
      <c r="ACR1127" s="131"/>
      <c r="ACS1127" s="131"/>
      <c r="ACT1127" s="131"/>
      <c r="ACU1127" s="131"/>
      <c r="ACV1127" s="131"/>
      <c r="ACW1127" s="131"/>
      <c r="ACX1127" s="131"/>
      <c r="ACY1127" s="131"/>
      <c r="ACZ1127" s="131"/>
      <c r="ADA1127" s="131"/>
      <c r="ADB1127" s="131"/>
      <c r="ADC1127" s="131"/>
      <c r="ADD1127" s="131"/>
      <c r="ADE1127" s="131"/>
      <c r="ADF1127" s="131"/>
      <c r="ADG1127" s="131"/>
      <c r="ADH1127" s="131"/>
      <c r="ADI1127" s="131"/>
      <c r="ADJ1127" s="131"/>
      <c r="ADK1127" s="131"/>
      <c r="ADL1127" s="131"/>
      <c r="ADM1127" s="131"/>
      <c r="ADN1127" s="131"/>
      <c r="ADO1127" s="131"/>
      <c r="ADP1127" s="131"/>
      <c r="ADQ1127" s="131"/>
      <c r="ADR1127" s="131"/>
      <c r="ADS1127" s="131"/>
      <c r="ADT1127" s="131"/>
      <c r="ADU1127" s="131"/>
      <c r="ADV1127" s="131"/>
      <c r="ADW1127" s="131"/>
      <c r="ADX1127" s="131"/>
      <c r="ADY1127" s="131"/>
      <c r="ADZ1127" s="131"/>
      <c r="AEA1127" s="131"/>
      <c r="AEB1127" s="131"/>
      <c r="AEC1127" s="131"/>
      <c r="AED1127" s="131"/>
      <c r="AEE1127" s="131"/>
      <c r="AEF1127" s="131"/>
      <c r="AEG1127" s="131"/>
      <c r="AEH1127" s="131"/>
      <c r="AEI1127" s="131"/>
      <c r="AEJ1127" s="131"/>
      <c r="AEK1127" s="131"/>
      <c r="AEL1127" s="131"/>
      <c r="AEM1127" s="131"/>
      <c r="AEN1127" s="131"/>
      <c r="AEO1127" s="131"/>
      <c r="AEP1127" s="131"/>
      <c r="AEQ1127" s="131"/>
      <c r="AER1127" s="131"/>
      <c r="AES1127" s="131"/>
      <c r="AET1127" s="131"/>
      <c r="AEU1127" s="131"/>
      <c r="AEV1127" s="131"/>
      <c r="AEW1127" s="131"/>
      <c r="AEX1127" s="131"/>
      <c r="AEY1127" s="131"/>
      <c r="AEZ1127" s="131"/>
      <c r="AFA1127" s="131"/>
      <c r="AFB1127" s="131"/>
      <c r="AFC1127" s="131"/>
      <c r="AFD1127" s="131"/>
      <c r="AFE1127" s="131"/>
      <c r="AFF1127" s="131"/>
      <c r="AFG1127" s="131"/>
      <c r="AFH1127" s="131"/>
      <c r="AFI1127" s="131"/>
      <c r="AFJ1127" s="131"/>
      <c r="AFK1127" s="131"/>
      <c r="AFL1127" s="131"/>
      <c r="AFM1127" s="131"/>
      <c r="AFN1127" s="131"/>
      <c r="AFO1127" s="131"/>
      <c r="AFP1127" s="131"/>
      <c r="AFQ1127" s="131"/>
      <c r="AFR1127" s="131"/>
      <c r="AFS1127" s="131"/>
      <c r="AFT1127" s="131"/>
      <c r="AFU1127" s="131"/>
      <c r="AFV1127" s="131"/>
      <c r="AFW1127" s="131"/>
      <c r="AFX1127" s="131"/>
      <c r="AFY1127" s="131"/>
      <c r="AFZ1127" s="131"/>
      <c r="AGA1127" s="131"/>
      <c r="AGB1127" s="131"/>
      <c r="AGC1127" s="131"/>
      <c r="AGD1127" s="131"/>
      <c r="AGE1127" s="131"/>
      <c r="AGF1127" s="131"/>
      <c r="AGG1127" s="131"/>
      <c r="AGH1127" s="131"/>
      <c r="AGI1127" s="131"/>
      <c r="AGJ1127" s="131"/>
      <c r="AGK1127" s="131"/>
      <c r="AGL1127" s="131"/>
      <c r="AGM1127" s="131"/>
      <c r="AGN1127" s="131"/>
      <c r="AGO1127" s="131"/>
      <c r="AGP1127" s="131"/>
      <c r="AGQ1127" s="131"/>
      <c r="AGR1127" s="131"/>
      <c r="AGS1127" s="131"/>
      <c r="AGT1127" s="131"/>
      <c r="AGU1127" s="131"/>
      <c r="AGV1127" s="131"/>
      <c r="AGW1127" s="131"/>
      <c r="AGX1127" s="131"/>
      <c r="AGY1127" s="131"/>
      <c r="AGZ1127" s="131"/>
      <c r="AHA1127" s="131"/>
      <c r="AHB1127" s="131"/>
      <c r="AHC1127" s="131"/>
      <c r="AHD1127" s="131"/>
      <c r="AHE1127" s="131"/>
      <c r="AHF1127" s="131"/>
      <c r="AHG1127" s="131"/>
      <c r="AHH1127" s="131"/>
      <c r="AHI1127" s="131"/>
      <c r="AHJ1127" s="131"/>
      <c r="AHK1127" s="131"/>
      <c r="AHL1127" s="131"/>
      <c r="AHM1127" s="131"/>
      <c r="AHN1127" s="131"/>
      <c r="AHO1127" s="131"/>
      <c r="AHP1127" s="131"/>
      <c r="AHQ1127" s="131"/>
      <c r="AHR1127" s="131"/>
      <c r="AHS1127" s="131"/>
      <c r="AHT1127" s="131"/>
      <c r="AHU1127" s="131"/>
      <c r="AHV1127" s="131"/>
      <c r="AHW1127" s="131"/>
      <c r="AHX1127" s="131"/>
      <c r="AHY1127" s="131"/>
      <c r="AHZ1127" s="131"/>
      <c r="AIA1127" s="131"/>
      <c r="AIB1127" s="131"/>
      <c r="AIC1127" s="131"/>
      <c r="AID1127" s="131"/>
      <c r="AIE1127" s="131"/>
      <c r="AIF1127" s="131"/>
      <c r="AIG1127" s="131"/>
      <c r="AIH1127" s="131"/>
      <c r="AII1127" s="131"/>
      <c r="AIJ1127" s="131"/>
      <c r="AIK1127" s="131"/>
      <c r="AIL1127" s="131"/>
      <c r="AIM1127" s="131"/>
      <c r="AIN1127" s="131"/>
      <c r="AIO1127" s="131"/>
      <c r="AIP1127" s="131"/>
      <c r="AIQ1127" s="131"/>
      <c r="AIR1127" s="131"/>
      <c r="AIS1127" s="131"/>
      <c r="AIT1127" s="131"/>
      <c r="AIU1127" s="131"/>
      <c r="AIV1127" s="131"/>
      <c r="AIW1127" s="131"/>
      <c r="AIX1127" s="131"/>
      <c r="AIY1127" s="131"/>
      <c r="AIZ1127" s="131"/>
      <c r="AJA1127" s="131"/>
      <c r="AJB1127" s="131"/>
      <c r="AJC1127" s="131"/>
      <c r="AJD1127" s="131"/>
      <c r="AJE1127" s="131"/>
      <c r="AJF1127" s="131"/>
      <c r="AJG1127" s="131"/>
      <c r="AJH1127" s="131"/>
      <c r="AJI1127" s="131"/>
      <c r="AJJ1127" s="131"/>
      <c r="AJK1127" s="131"/>
      <c r="AJL1127" s="131"/>
      <c r="AJM1127" s="131"/>
      <c r="AJN1127" s="131"/>
      <c r="AJO1127" s="131"/>
      <c r="AJP1127" s="131"/>
      <c r="AJQ1127" s="131"/>
      <c r="AJR1127" s="131"/>
      <c r="AJS1127" s="131"/>
      <c r="AJT1127" s="131"/>
      <c r="AJU1127" s="131"/>
      <c r="AJV1127" s="131"/>
      <c r="AJW1127" s="131"/>
      <c r="AJX1127" s="131"/>
      <c r="AJY1127" s="131"/>
      <c r="AJZ1127" s="131"/>
      <c r="AKA1127" s="131"/>
      <c r="AKB1127" s="131"/>
      <c r="AKC1127" s="131"/>
      <c r="AKD1127" s="131"/>
      <c r="AKE1127" s="131"/>
      <c r="AKF1127" s="131"/>
      <c r="AKG1127" s="131"/>
      <c r="AKH1127" s="131"/>
      <c r="AKI1127" s="131"/>
      <c r="AKJ1127" s="131"/>
      <c r="AKK1127" s="131"/>
      <c r="AKL1127" s="131"/>
      <c r="AKM1127" s="131"/>
      <c r="AKN1127" s="131"/>
      <c r="AKO1127" s="131"/>
      <c r="AKP1127" s="131"/>
      <c r="AKQ1127" s="131"/>
      <c r="AKR1127" s="131"/>
      <c r="AKS1127" s="131"/>
      <c r="AKT1127" s="131"/>
      <c r="AKU1127" s="131"/>
      <c r="AKV1127" s="131"/>
      <c r="AKW1127" s="131"/>
      <c r="AKX1127" s="131"/>
      <c r="AKY1127" s="131"/>
      <c r="AKZ1127" s="131"/>
      <c r="ALA1127" s="131"/>
      <c r="ALB1127" s="131"/>
      <c r="ALC1127" s="131"/>
      <c r="ALD1127" s="131"/>
      <c r="ALE1127" s="131"/>
      <c r="ALF1127" s="131"/>
      <c r="ALG1127" s="131"/>
      <c r="ALH1127" s="131"/>
      <c r="ALI1127" s="131"/>
      <c r="ALJ1127" s="131"/>
      <c r="ALK1127" s="131"/>
      <c r="ALL1127" s="131"/>
      <c r="ALM1127" s="131"/>
      <c r="ALN1127" s="131"/>
    </row>
    <row r="1128" spans="1:1002" s="508" customFormat="1" x14ac:dyDescent="0.25">
      <c r="A1128" s="502"/>
      <c r="B1128" s="503"/>
      <c r="C1128" s="504"/>
      <c r="D1128" s="450"/>
      <c r="E1128" s="505"/>
      <c r="F1128" s="505"/>
      <c r="G1128" s="506"/>
      <c r="H1128" s="506"/>
      <c r="I1128" s="507"/>
      <c r="J1128" s="565"/>
      <c r="K1128" s="454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  <c r="EC1128" s="131"/>
      <c r="ED1128" s="131"/>
      <c r="EE1128" s="131"/>
      <c r="EF1128" s="131"/>
      <c r="EG1128" s="131"/>
      <c r="EH1128" s="131"/>
      <c r="EI1128" s="131"/>
      <c r="EJ1128" s="131"/>
      <c r="EK1128" s="131"/>
      <c r="EL1128" s="131"/>
      <c r="EM1128" s="131"/>
      <c r="EN1128" s="131"/>
      <c r="EO1128" s="131"/>
      <c r="EP1128" s="131"/>
      <c r="EQ1128" s="131"/>
      <c r="ER1128" s="131"/>
      <c r="ES1128" s="131"/>
      <c r="ET1128" s="131"/>
      <c r="EU1128" s="131"/>
      <c r="EV1128" s="131"/>
      <c r="EW1128" s="131"/>
      <c r="EX1128" s="131"/>
      <c r="EY1128" s="131"/>
      <c r="EZ1128" s="131"/>
      <c r="FA1128" s="131"/>
      <c r="FB1128" s="131"/>
      <c r="FC1128" s="131"/>
      <c r="FD1128" s="131"/>
      <c r="FE1128" s="131"/>
      <c r="FF1128" s="131"/>
      <c r="FG1128" s="131"/>
      <c r="FH1128" s="131"/>
      <c r="FI1128" s="131"/>
      <c r="FJ1128" s="131"/>
      <c r="FK1128" s="131"/>
      <c r="FL1128" s="131"/>
      <c r="FM1128" s="131"/>
      <c r="FN1128" s="131"/>
      <c r="FO1128" s="131"/>
      <c r="FP1128" s="131"/>
      <c r="FQ1128" s="131"/>
      <c r="FR1128" s="131"/>
      <c r="FS1128" s="131"/>
      <c r="FT1128" s="131"/>
      <c r="FU1128" s="131"/>
      <c r="FV1128" s="131"/>
      <c r="FW1128" s="131"/>
      <c r="FX1128" s="131"/>
      <c r="FY1128" s="131"/>
      <c r="FZ1128" s="131"/>
      <c r="GA1128" s="131"/>
      <c r="GB1128" s="131"/>
      <c r="GC1128" s="131"/>
      <c r="GD1128" s="131"/>
      <c r="GE1128" s="131"/>
      <c r="GF1128" s="131"/>
      <c r="GG1128" s="131"/>
      <c r="GH1128" s="131"/>
      <c r="GI1128" s="131"/>
      <c r="GJ1128" s="131"/>
      <c r="GK1128" s="131"/>
      <c r="GL1128" s="131"/>
      <c r="GM1128" s="131"/>
      <c r="GN1128" s="131"/>
      <c r="GO1128" s="131"/>
      <c r="GP1128" s="131"/>
      <c r="GQ1128" s="131"/>
      <c r="GR1128" s="131"/>
      <c r="GS1128" s="131"/>
      <c r="GT1128" s="131"/>
      <c r="GU1128" s="131"/>
      <c r="GV1128" s="131"/>
      <c r="GW1128" s="131"/>
      <c r="GX1128" s="131"/>
      <c r="GY1128" s="131"/>
      <c r="GZ1128" s="131"/>
      <c r="HA1128" s="131"/>
      <c r="HB1128" s="131"/>
      <c r="HC1128" s="131"/>
      <c r="HD1128" s="131"/>
      <c r="HE1128" s="131"/>
      <c r="HF1128" s="131"/>
      <c r="HG1128" s="131"/>
      <c r="HH1128" s="131"/>
      <c r="HI1128" s="131"/>
      <c r="HJ1128" s="131"/>
      <c r="HK1128" s="131"/>
      <c r="HL1128" s="131"/>
      <c r="HM1128" s="131"/>
      <c r="HN1128" s="131"/>
      <c r="HO1128" s="131"/>
      <c r="HP1128" s="131"/>
      <c r="HQ1128" s="131"/>
      <c r="HR1128" s="131"/>
      <c r="HS1128" s="131"/>
      <c r="HT1128" s="131"/>
      <c r="HU1128" s="131"/>
      <c r="HV1128" s="131"/>
      <c r="HW1128" s="131"/>
      <c r="HX1128" s="131"/>
      <c r="HY1128" s="131"/>
      <c r="HZ1128" s="131"/>
      <c r="IA1128" s="131"/>
      <c r="IB1128" s="131"/>
      <c r="IC1128" s="131"/>
      <c r="ID1128" s="131"/>
      <c r="IE1128" s="131"/>
      <c r="IF1128" s="131"/>
      <c r="IG1128" s="131"/>
      <c r="IH1128" s="131"/>
      <c r="II1128" s="131"/>
      <c r="IJ1128" s="131"/>
      <c r="IK1128" s="131"/>
      <c r="IL1128" s="131"/>
      <c r="IM1128" s="131"/>
      <c r="IN1128" s="131"/>
      <c r="IO1128" s="131"/>
      <c r="IP1128" s="131"/>
      <c r="IQ1128" s="131"/>
      <c r="IR1128" s="131"/>
      <c r="IS1128" s="131"/>
      <c r="IT1128" s="131"/>
      <c r="IU1128" s="131"/>
      <c r="IV1128" s="131"/>
      <c r="IW1128" s="131"/>
      <c r="IX1128" s="131"/>
      <c r="IY1128" s="131"/>
      <c r="IZ1128" s="131"/>
      <c r="JA1128" s="131"/>
      <c r="JB1128" s="131"/>
      <c r="JC1128" s="131"/>
      <c r="JD1128" s="131"/>
      <c r="JE1128" s="131"/>
      <c r="JF1128" s="131"/>
      <c r="JG1128" s="131"/>
      <c r="JH1128" s="131"/>
      <c r="JI1128" s="131"/>
      <c r="JJ1128" s="131"/>
      <c r="JK1128" s="131"/>
      <c r="JL1128" s="131"/>
      <c r="JM1128" s="131"/>
      <c r="JN1128" s="131"/>
      <c r="JO1128" s="131"/>
      <c r="JP1128" s="131"/>
      <c r="JQ1128" s="131"/>
      <c r="JR1128" s="131"/>
      <c r="JS1128" s="131"/>
      <c r="JT1128" s="131"/>
      <c r="JU1128" s="131"/>
      <c r="JV1128" s="131"/>
      <c r="JW1128" s="131"/>
      <c r="JX1128" s="131"/>
      <c r="JY1128" s="131"/>
      <c r="JZ1128" s="131"/>
      <c r="KA1128" s="131"/>
      <c r="KB1128" s="131"/>
      <c r="KC1128" s="131"/>
      <c r="KD1128" s="131"/>
      <c r="KE1128" s="131"/>
      <c r="KF1128" s="131"/>
      <c r="KG1128" s="131"/>
      <c r="KH1128" s="131"/>
      <c r="KI1128" s="131"/>
      <c r="KJ1128" s="131"/>
      <c r="KK1128" s="131"/>
      <c r="KL1128" s="131"/>
      <c r="KM1128" s="131"/>
      <c r="KN1128" s="131"/>
      <c r="KO1128" s="131"/>
      <c r="KP1128" s="131"/>
      <c r="KQ1128" s="131"/>
      <c r="KR1128" s="131"/>
      <c r="KS1128" s="131"/>
      <c r="KT1128" s="131"/>
      <c r="KU1128" s="131"/>
      <c r="KV1128" s="131"/>
      <c r="KW1128" s="131"/>
      <c r="KX1128" s="131"/>
      <c r="KY1128" s="131"/>
      <c r="KZ1128" s="131"/>
      <c r="LA1128" s="131"/>
      <c r="LB1128" s="131"/>
      <c r="LC1128" s="131"/>
      <c r="LD1128" s="131"/>
      <c r="LE1128" s="131"/>
      <c r="LF1128" s="131"/>
      <c r="LG1128" s="131"/>
      <c r="LH1128" s="131"/>
      <c r="LI1128" s="131"/>
      <c r="LJ1128" s="131"/>
      <c r="LK1128" s="131"/>
      <c r="LL1128" s="131"/>
      <c r="LM1128" s="131"/>
      <c r="LN1128" s="131"/>
      <c r="LO1128" s="131"/>
      <c r="LP1128" s="131"/>
      <c r="LQ1128" s="131"/>
      <c r="LR1128" s="131"/>
      <c r="LS1128" s="131"/>
      <c r="LT1128" s="131"/>
      <c r="LU1128" s="131"/>
      <c r="LV1128" s="131"/>
      <c r="LW1128" s="131"/>
      <c r="LX1128" s="131"/>
      <c r="LY1128" s="131"/>
      <c r="LZ1128" s="131"/>
      <c r="MA1128" s="131"/>
      <c r="MB1128" s="131"/>
      <c r="MC1128" s="131"/>
      <c r="MD1128" s="131"/>
      <c r="ME1128" s="131"/>
      <c r="MF1128" s="131"/>
      <c r="MG1128" s="131"/>
      <c r="MH1128" s="131"/>
      <c r="MI1128" s="131"/>
      <c r="MJ1128" s="131"/>
      <c r="MK1128" s="131"/>
      <c r="ML1128" s="131"/>
      <c r="MM1128" s="131"/>
      <c r="MN1128" s="131"/>
      <c r="MO1128" s="131"/>
      <c r="MP1128" s="131"/>
      <c r="MQ1128" s="131"/>
      <c r="MR1128" s="131"/>
      <c r="MS1128" s="131"/>
      <c r="MT1128" s="131"/>
      <c r="MU1128" s="131"/>
      <c r="MV1128" s="131"/>
      <c r="MW1128" s="131"/>
      <c r="MX1128" s="131"/>
      <c r="MY1128" s="131"/>
      <c r="MZ1128" s="131"/>
      <c r="NA1128" s="131"/>
      <c r="NB1128" s="131"/>
      <c r="NC1128" s="131"/>
      <c r="ND1128" s="131"/>
      <c r="NE1128" s="131"/>
      <c r="NF1128" s="131"/>
      <c r="NG1128" s="131"/>
      <c r="NH1128" s="131"/>
      <c r="NI1128" s="131"/>
      <c r="NJ1128" s="131"/>
      <c r="NK1128" s="131"/>
      <c r="NL1128" s="131"/>
      <c r="NM1128" s="131"/>
      <c r="NN1128" s="131"/>
      <c r="NO1128" s="131"/>
      <c r="NP1128" s="131"/>
      <c r="NQ1128" s="131"/>
      <c r="NR1128" s="131"/>
      <c r="NS1128" s="131"/>
      <c r="NT1128" s="131"/>
      <c r="NU1128" s="131"/>
      <c r="NV1128" s="131"/>
      <c r="NW1128" s="131"/>
      <c r="NX1128" s="131"/>
      <c r="NY1128" s="131"/>
      <c r="NZ1128" s="131"/>
      <c r="OA1128" s="131"/>
      <c r="OB1128" s="131"/>
      <c r="OC1128" s="131"/>
      <c r="OD1128" s="131"/>
      <c r="OE1128" s="131"/>
      <c r="OF1128" s="131"/>
      <c r="OG1128" s="131"/>
      <c r="OH1128" s="131"/>
      <c r="OI1128" s="131"/>
      <c r="OJ1128" s="131"/>
      <c r="OK1128" s="131"/>
      <c r="OL1128" s="131"/>
      <c r="OM1128" s="131"/>
      <c r="ON1128" s="131"/>
      <c r="OO1128" s="131"/>
      <c r="OP1128" s="131"/>
      <c r="OQ1128" s="131"/>
      <c r="OR1128" s="131"/>
      <c r="OS1128" s="131"/>
      <c r="OT1128" s="131"/>
      <c r="OU1128" s="131"/>
      <c r="OV1128" s="131"/>
      <c r="OW1128" s="131"/>
      <c r="OX1128" s="131"/>
      <c r="OY1128" s="131"/>
      <c r="OZ1128" s="131"/>
      <c r="PA1128" s="131"/>
      <c r="PB1128" s="131"/>
      <c r="PC1128" s="131"/>
      <c r="PD1128" s="131"/>
      <c r="PE1128" s="131"/>
      <c r="PF1128" s="131"/>
      <c r="PG1128" s="131"/>
      <c r="PH1128" s="131"/>
      <c r="PI1128" s="131"/>
      <c r="PJ1128" s="131"/>
      <c r="PK1128" s="131"/>
      <c r="PL1128" s="131"/>
      <c r="PM1128" s="131"/>
      <c r="PN1128" s="131"/>
      <c r="PO1128" s="131"/>
      <c r="PP1128" s="131"/>
      <c r="PQ1128" s="131"/>
      <c r="PR1128" s="131"/>
      <c r="PS1128" s="131"/>
      <c r="PT1128" s="131"/>
      <c r="PU1128" s="131"/>
      <c r="PV1128" s="131"/>
      <c r="PW1128" s="131"/>
      <c r="PX1128" s="131"/>
      <c r="PY1128" s="131"/>
      <c r="PZ1128" s="131"/>
      <c r="QA1128" s="131"/>
      <c r="QB1128" s="131"/>
      <c r="QC1128" s="131"/>
      <c r="QD1128" s="131"/>
      <c r="QE1128" s="131"/>
      <c r="QF1128" s="131"/>
      <c r="QG1128" s="131"/>
      <c r="QH1128" s="131"/>
      <c r="QI1128" s="131"/>
      <c r="QJ1128" s="131"/>
      <c r="QK1128" s="131"/>
      <c r="QL1128" s="131"/>
      <c r="QM1128" s="131"/>
      <c r="QN1128" s="131"/>
      <c r="QO1128" s="131"/>
      <c r="QP1128" s="131"/>
      <c r="QQ1128" s="131"/>
      <c r="QR1128" s="131"/>
      <c r="QS1128" s="131"/>
      <c r="QT1128" s="131"/>
      <c r="QU1128" s="131"/>
      <c r="QV1128" s="131"/>
      <c r="QW1128" s="131"/>
      <c r="QX1128" s="131"/>
      <c r="QY1128" s="131"/>
      <c r="QZ1128" s="131"/>
      <c r="RA1128" s="131"/>
      <c r="RB1128" s="131"/>
      <c r="RC1128" s="131"/>
      <c r="RD1128" s="131"/>
      <c r="RE1128" s="131"/>
      <c r="RF1128" s="131"/>
      <c r="RG1128" s="131"/>
      <c r="RH1128" s="131"/>
      <c r="RI1128" s="131"/>
      <c r="RJ1128" s="131"/>
      <c r="RK1128" s="131"/>
      <c r="RL1128" s="131"/>
      <c r="RM1128" s="131"/>
      <c r="RN1128" s="131"/>
      <c r="RO1128" s="131"/>
      <c r="RP1128" s="131"/>
      <c r="RQ1128" s="131"/>
      <c r="RR1128" s="131"/>
      <c r="RS1128" s="131"/>
      <c r="RT1128" s="131"/>
      <c r="RU1128" s="131"/>
      <c r="RV1128" s="131"/>
      <c r="RW1128" s="131"/>
      <c r="RX1128" s="131"/>
      <c r="RY1128" s="131"/>
      <c r="RZ1128" s="131"/>
      <c r="SA1128" s="131"/>
      <c r="SB1128" s="131"/>
      <c r="SC1128" s="131"/>
      <c r="SD1128" s="131"/>
      <c r="SE1128" s="131"/>
      <c r="SF1128" s="131"/>
      <c r="SG1128" s="131"/>
      <c r="SH1128" s="131"/>
      <c r="SI1128" s="131"/>
      <c r="SJ1128" s="131"/>
      <c r="SK1128" s="131"/>
      <c r="SL1128" s="131"/>
      <c r="SM1128" s="131"/>
      <c r="SN1128" s="131"/>
      <c r="SO1128" s="131"/>
      <c r="SP1128" s="131"/>
      <c r="SQ1128" s="131"/>
      <c r="SR1128" s="131"/>
      <c r="SS1128" s="131"/>
      <c r="ST1128" s="131"/>
      <c r="SU1128" s="131"/>
      <c r="SV1128" s="131"/>
      <c r="SW1128" s="131"/>
      <c r="SX1128" s="131"/>
      <c r="SY1128" s="131"/>
      <c r="SZ1128" s="131"/>
      <c r="TA1128" s="131"/>
      <c r="TB1128" s="131"/>
      <c r="TC1128" s="131"/>
      <c r="TD1128" s="131"/>
      <c r="TE1128" s="131"/>
      <c r="TF1128" s="131"/>
      <c r="TG1128" s="131"/>
      <c r="TH1128" s="131"/>
      <c r="TI1128" s="131"/>
      <c r="TJ1128" s="131"/>
      <c r="TK1128" s="131"/>
      <c r="TL1128" s="131"/>
      <c r="TM1128" s="131"/>
      <c r="TN1128" s="131"/>
      <c r="TO1128" s="131"/>
      <c r="TP1128" s="131"/>
      <c r="TQ1128" s="131"/>
      <c r="TR1128" s="131"/>
      <c r="TS1128" s="131"/>
      <c r="TT1128" s="131"/>
      <c r="TU1128" s="131"/>
      <c r="TV1128" s="131"/>
      <c r="TW1128" s="131"/>
      <c r="TX1128" s="131"/>
      <c r="TY1128" s="131"/>
      <c r="TZ1128" s="131"/>
      <c r="UA1128" s="131"/>
      <c r="UB1128" s="131"/>
      <c r="UC1128" s="131"/>
      <c r="UD1128" s="131"/>
      <c r="UE1128" s="131"/>
      <c r="UF1128" s="131"/>
      <c r="UG1128" s="131"/>
      <c r="UH1128" s="131"/>
      <c r="UI1128" s="131"/>
      <c r="UJ1128" s="131"/>
      <c r="UK1128" s="131"/>
      <c r="UL1128" s="131"/>
      <c r="UM1128" s="131"/>
      <c r="UN1128" s="131"/>
      <c r="UO1128" s="131"/>
      <c r="UP1128" s="131"/>
      <c r="UQ1128" s="131"/>
      <c r="UR1128" s="131"/>
      <c r="US1128" s="131"/>
      <c r="UT1128" s="131"/>
      <c r="UU1128" s="131"/>
      <c r="UV1128" s="131"/>
      <c r="UW1128" s="131"/>
      <c r="UX1128" s="131"/>
      <c r="UY1128" s="131"/>
      <c r="UZ1128" s="131"/>
      <c r="VA1128" s="131"/>
      <c r="VB1128" s="131"/>
      <c r="VC1128" s="131"/>
      <c r="VD1128" s="131"/>
      <c r="VE1128" s="131"/>
      <c r="VF1128" s="131"/>
      <c r="VG1128" s="131"/>
      <c r="VH1128" s="131"/>
      <c r="VI1128" s="131"/>
      <c r="VJ1128" s="131"/>
      <c r="VK1128" s="131"/>
      <c r="VL1128" s="131"/>
      <c r="VM1128" s="131"/>
      <c r="VN1128" s="131"/>
      <c r="VO1128" s="131"/>
      <c r="VP1128" s="131"/>
      <c r="VQ1128" s="131"/>
      <c r="VR1128" s="131"/>
      <c r="VS1128" s="131"/>
      <c r="VT1128" s="131"/>
      <c r="VU1128" s="131"/>
      <c r="VV1128" s="131"/>
      <c r="VW1128" s="131"/>
      <c r="VX1128" s="131"/>
      <c r="VY1128" s="131"/>
      <c r="VZ1128" s="131"/>
      <c r="WA1128" s="131"/>
      <c r="WB1128" s="131"/>
      <c r="WC1128" s="131"/>
      <c r="WD1128" s="131"/>
      <c r="WE1128" s="131"/>
      <c r="WF1128" s="131"/>
      <c r="WG1128" s="131"/>
      <c r="WH1128" s="131"/>
      <c r="WI1128" s="131"/>
      <c r="WJ1128" s="131"/>
      <c r="WK1128" s="131"/>
      <c r="WL1128" s="131"/>
      <c r="WM1128" s="131"/>
      <c r="WN1128" s="131"/>
      <c r="WO1128" s="131"/>
      <c r="WP1128" s="131"/>
      <c r="WQ1128" s="131"/>
      <c r="WR1128" s="131"/>
      <c r="WS1128" s="131"/>
      <c r="WT1128" s="131"/>
      <c r="WU1128" s="131"/>
      <c r="WV1128" s="131"/>
      <c r="WW1128" s="131"/>
      <c r="WX1128" s="131"/>
      <c r="WY1128" s="131"/>
      <c r="WZ1128" s="131"/>
      <c r="XA1128" s="131"/>
      <c r="XB1128" s="131"/>
      <c r="XC1128" s="131"/>
      <c r="XD1128" s="131"/>
      <c r="XE1128" s="131"/>
      <c r="XF1128" s="131"/>
      <c r="XG1128" s="131"/>
      <c r="XH1128" s="131"/>
      <c r="XI1128" s="131"/>
      <c r="XJ1128" s="131"/>
      <c r="XK1128" s="131"/>
      <c r="XL1128" s="131"/>
      <c r="XM1128" s="131"/>
      <c r="XN1128" s="131"/>
      <c r="XO1128" s="131"/>
      <c r="XP1128" s="131"/>
      <c r="XQ1128" s="131"/>
      <c r="XR1128" s="131"/>
      <c r="XS1128" s="131"/>
      <c r="XT1128" s="131"/>
      <c r="XU1128" s="131"/>
      <c r="XV1128" s="131"/>
      <c r="XW1128" s="131"/>
      <c r="XX1128" s="131"/>
      <c r="XY1128" s="131"/>
      <c r="XZ1128" s="131"/>
      <c r="YA1128" s="131"/>
      <c r="YB1128" s="131"/>
      <c r="YC1128" s="131"/>
      <c r="YD1128" s="131"/>
      <c r="YE1128" s="131"/>
      <c r="YF1128" s="131"/>
      <c r="YG1128" s="131"/>
      <c r="YH1128" s="131"/>
      <c r="YI1128" s="131"/>
      <c r="YJ1128" s="131"/>
      <c r="YK1128" s="131"/>
      <c r="YL1128" s="131"/>
      <c r="YM1128" s="131"/>
      <c r="YN1128" s="131"/>
      <c r="YO1128" s="131"/>
      <c r="YP1128" s="131"/>
      <c r="YQ1128" s="131"/>
      <c r="YR1128" s="131"/>
      <c r="YS1128" s="131"/>
      <c r="YT1128" s="131"/>
      <c r="YU1128" s="131"/>
      <c r="YV1128" s="131"/>
      <c r="YW1128" s="131"/>
      <c r="YX1128" s="131"/>
      <c r="YY1128" s="131"/>
      <c r="YZ1128" s="131"/>
      <c r="ZA1128" s="131"/>
      <c r="ZB1128" s="131"/>
      <c r="ZC1128" s="131"/>
      <c r="ZD1128" s="131"/>
      <c r="ZE1128" s="131"/>
      <c r="ZF1128" s="131"/>
      <c r="ZG1128" s="131"/>
      <c r="ZH1128" s="131"/>
      <c r="ZI1128" s="131"/>
      <c r="ZJ1128" s="131"/>
      <c r="ZK1128" s="131"/>
      <c r="ZL1128" s="131"/>
      <c r="ZM1128" s="131"/>
      <c r="ZN1128" s="131"/>
      <c r="ZO1128" s="131"/>
      <c r="ZP1128" s="131"/>
      <c r="ZQ1128" s="131"/>
      <c r="ZR1128" s="131"/>
      <c r="ZS1128" s="131"/>
      <c r="ZT1128" s="131"/>
      <c r="ZU1128" s="131"/>
      <c r="ZV1128" s="131"/>
      <c r="ZW1128" s="131"/>
      <c r="ZX1128" s="131"/>
      <c r="ZY1128" s="131"/>
      <c r="ZZ1128" s="131"/>
      <c r="AAA1128" s="131"/>
      <c r="AAB1128" s="131"/>
      <c r="AAC1128" s="131"/>
      <c r="AAD1128" s="131"/>
      <c r="AAE1128" s="131"/>
      <c r="AAF1128" s="131"/>
      <c r="AAG1128" s="131"/>
      <c r="AAH1128" s="131"/>
      <c r="AAI1128" s="131"/>
      <c r="AAJ1128" s="131"/>
      <c r="AAK1128" s="131"/>
      <c r="AAL1128" s="131"/>
      <c r="AAM1128" s="131"/>
      <c r="AAN1128" s="131"/>
      <c r="AAO1128" s="131"/>
      <c r="AAP1128" s="131"/>
      <c r="AAQ1128" s="131"/>
      <c r="AAR1128" s="131"/>
      <c r="AAS1128" s="131"/>
      <c r="AAT1128" s="131"/>
      <c r="AAU1128" s="131"/>
      <c r="AAV1128" s="131"/>
      <c r="AAW1128" s="131"/>
      <c r="AAX1128" s="131"/>
      <c r="AAY1128" s="131"/>
      <c r="AAZ1128" s="131"/>
      <c r="ABA1128" s="131"/>
      <c r="ABB1128" s="131"/>
      <c r="ABC1128" s="131"/>
      <c r="ABD1128" s="131"/>
      <c r="ABE1128" s="131"/>
      <c r="ABF1128" s="131"/>
      <c r="ABG1128" s="131"/>
      <c r="ABH1128" s="131"/>
      <c r="ABI1128" s="131"/>
      <c r="ABJ1128" s="131"/>
      <c r="ABK1128" s="131"/>
      <c r="ABL1128" s="131"/>
      <c r="ABM1128" s="131"/>
      <c r="ABN1128" s="131"/>
      <c r="ABO1128" s="131"/>
      <c r="ABP1128" s="131"/>
      <c r="ABQ1128" s="131"/>
      <c r="ABR1128" s="131"/>
      <c r="ABS1128" s="131"/>
      <c r="ABT1128" s="131"/>
      <c r="ABU1128" s="131"/>
      <c r="ABV1128" s="131"/>
      <c r="ABW1128" s="131"/>
      <c r="ABX1128" s="131"/>
      <c r="ABY1128" s="131"/>
      <c r="ABZ1128" s="131"/>
      <c r="ACA1128" s="131"/>
      <c r="ACB1128" s="131"/>
      <c r="ACC1128" s="131"/>
      <c r="ACD1128" s="131"/>
      <c r="ACE1128" s="131"/>
      <c r="ACF1128" s="131"/>
      <c r="ACG1128" s="131"/>
      <c r="ACH1128" s="131"/>
      <c r="ACI1128" s="131"/>
      <c r="ACJ1128" s="131"/>
      <c r="ACK1128" s="131"/>
      <c r="ACL1128" s="131"/>
      <c r="ACM1128" s="131"/>
      <c r="ACN1128" s="131"/>
      <c r="ACO1128" s="131"/>
      <c r="ACP1128" s="131"/>
      <c r="ACQ1128" s="131"/>
      <c r="ACR1128" s="131"/>
      <c r="ACS1128" s="131"/>
      <c r="ACT1128" s="131"/>
      <c r="ACU1128" s="131"/>
      <c r="ACV1128" s="131"/>
      <c r="ACW1128" s="131"/>
      <c r="ACX1128" s="131"/>
      <c r="ACY1128" s="131"/>
      <c r="ACZ1128" s="131"/>
      <c r="ADA1128" s="131"/>
      <c r="ADB1128" s="131"/>
      <c r="ADC1128" s="131"/>
      <c r="ADD1128" s="131"/>
      <c r="ADE1128" s="131"/>
      <c r="ADF1128" s="131"/>
      <c r="ADG1128" s="131"/>
      <c r="ADH1128" s="131"/>
      <c r="ADI1128" s="131"/>
      <c r="ADJ1128" s="131"/>
      <c r="ADK1128" s="131"/>
      <c r="ADL1128" s="131"/>
      <c r="ADM1128" s="131"/>
      <c r="ADN1128" s="131"/>
      <c r="ADO1128" s="131"/>
      <c r="ADP1128" s="131"/>
      <c r="ADQ1128" s="131"/>
      <c r="ADR1128" s="131"/>
      <c r="ADS1128" s="131"/>
      <c r="ADT1128" s="131"/>
      <c r="ADU1128" s="131"/>
      <c r="ADV1128" s="131"/>
      <c r="ADW1128" s="131"/>
      <c r="ADX1128" s="131"/>
      <c r="ADY1128" s="131"/>
      <c r="ADZ1128" s="131"/>
      <c r="AEA1128" s="131"/>
      <c r="AEB1128" s="131"/>
      <c r="AEC1128" s="131"/>
      <c r="AED1128" s="131"/>
      <c r="AEE1128" s="131"/>
      <c r="AEF1128" s="131"/>
      <c r="AEG1128" s="131"/>
      <c r="AEH1128" s="131"/>
      <c r="AEI1128" s="131"/>
      <c r="AEJ1128" s="131"/>
      <c r="AEK1128" s="131"/>
      <c r="AEL1128" s="131"/>
      <c r="AEM1128" s="131"/>
      <c r="AEN1128" s="131"/>
      <c r="AEO1128" s="131"/>
      <c r="AEP1128" s="131"/>
      <c r="AEQ1128" s="131"/>
      <c r="AER1128" s="131"/>
      <c r="AES1128" s="131"/>
      <c r="AET1128" s="131"/>
      <c r="AEU1128" s="131"/>
      <c r="AEV1128" s="131"/>
      <c r="AEW1128" s="131"/>
      <c r="AEX1128" s="131"/>
      <c r="AEY1128" s="131"/>
      <c r="AEZ1128" s="131"/>
      <c r="AFA1128" s="131"/>
      <c r="AFB1128" s="131"/>
      <c r="AFC1128" s="131"/>
      <c r="AFD1128" s="131"/>
      <c r="AFE1128" s="131"/>
      <c r="AFF1128" s="131"/>
      <c r="AFG1128" s="131"/>
      <c r="AFH1128" s="131"/>
      <c r="AFI1128" s="131"/>
      <c r="AFJ1128" s="131"/>
      <c r="AFK1128" s="131"/>
      <c r="AFL1128" s="131"/>
      <c r="AFM1128" s="131"/>
      <c r="AFN1128" s="131"/>
      <c r="AFO1128" s="131"/>
      <c r="AFP1128" s="131"/>
      <c r="AFQ1128" s="131"/>
      <c r="AFR1128" s="131"/>
      <c r="AFS1128" s="131"/>
      <c r="AFT1128" s="131"/>
      <c r="AFU1128" s="131"/>
      <c r="AFV1128" s="131"/>
      <c r="AFW1128" s="131"/>
      <c r="AFX1128" s="131"/>
      <c r="AFY1128" s="131"/>
      <c r="AFZ1128" s="131"/>
      <c r="AGA1128" s="131"/>
      <c r="AGB1128" s="131"/>
      <c r="AGC1128" s="131"/>
      <c r="AGD1128" s="131"/>
      <c r="AGE1128" s="131"/>
      <c r="AGF1128" s="131"/>
      <c r="AGG1128" s="131"/>
      <c r="AGH1128" s="131"/>
      <c r="AGI1128" s="131"/>
      <c r="AGJ1128" s="131"/>
      <c r="AGK1128" s="131"/>
      <c r="AGL1128" s="131"/>
      <c r="AGM1128" s="131"/>
      <c r="AGN1128" s="131"/>
      <c r="AGO1128" s="131"/>
      <c r="AGP1128" s="131"/>
      <c r="AGQ1128" s="131"/>
      <c r="AGR1128" s="131"/>
      <c r="AGS1128" s="131"/>
      <c r="AGT1128" s="131"/>
      <c r="AGU1128" s="131"/>
      <c r="AGV1128" s="131"/>
      <c r="AGW1128" s="131"/>
      <c r="AGX1128" s="131"/>
      <c r="AGY1128" s="131"/>
      <c r="AGZ1128" s="131"/>
      <c r="AHA1128" s="131"/>
      <c r="AHB1128" s="131"/>
      <c r="AHC1128" s="131"/>
      <c r="AHD1128" s="131"/>
      <c r="AHE1128" s="131"/>
      <c r="AHF1128" s="131"/>
      <c r="AHG1128" s="131"/>
      <c r="AHH1128" s="131"/>
      <c r="AHI1128" s="131"/>
      <c r="AHJ1128" s="131"/>
      <c r="AHK1128" s="131"/>
      <c r="AHL1128" s="131"/>
      <c r="AHM1128" s="131"/>
      <c r="AHN1128" s="131"/>
      <c r="AHO1128" s="131"/>
      <c r="AHP1128" s="131"/>
      <c r="AHQ1128" s="131"/>
      <c r="AHR1128" s="131"/>
      <c r="AHS1128" s="131"/>
      <c r="AHT1128" s="131"/>
      <c r="AHU1128" s="131"/>
      <c r="AHV1128" s="131"/>
      <c r="AHW1128" s="131"/>
      <c r="AHX1128" s="131"/>
      <c r="AHY1128" s="131"/>
      <c r="AHZ1128" s="131"/>
      <c r="AIA1128" s="131"/>
      <c r="AIB1128" s="131"/>
      <c r="AIC1128" s="131"/>
      <c r="AID1128" s="131"/>
      <c r="AIE1128" s="131"/>
      <c r="AIF1128" s="131"/>
      <c r="AIG1128" s="131"/>
      <c r="AIH1128" s="131"/>
      <c r="AII1128" s="131"/>
      <c r="AIJ1128" s="131"/>
      <c r="AIK1128" s="131"/>
      <c r="AIL1128" s="131"/>
      <c r="AIM1128" s="131"/>
      <c r="AIN1128" s="131"/>
      <c r="AIO1128" s="131"/>
      <c r="AIP1128" s="131"/>
      <c r="AIQ1128" s="131"/>
      <c r="AIR1128" s="131"/>
      <c r="AIS1128" s="131"/>
      <c r="AIT1128" s="131"/>
      <c r="AIU1128" s="131"/>
      <c r="AIV1128" s="131"/>
      <c r="AIW1128" s="131"/>
      <c r="AIX1128" s="131"/>
      <c r="AIY1128" s="131"/>
      <c r="AIZ1128" s="131"/>
      <c r="AJA1128" s="131"/>
      <c r="AJB1128" s="131"/>
      <c r="AJC1128" s="131"/>
      <c r="AJD1128" s="131"/>
      <c r="AJE1128" s="131"/>
      <c r="AJF1128" s="131"/>
      <c r="AJG1128" s="131"/>
      <c r="AJH1128" s="131"/>
      <c r="AJI1128" s="131"/>
      <c r="AJJ1128" s="131"/>
      <c r="AJK1128" s="131"/>
      <c r="AJL1128" s="131"/>
      <c r="AJM1128" s="131"/>
      <c r="AJN1128" s="131"/>
      <c r="AJO1128" s="131"/>
      <c r="AJP1128" s="131"/>
      <c r="AJQ1128" s="131"/>
      <c r="AJR1128" s="131"/>
      <c r="AJS1128" s="131"/>
      <c r="AJT1128" s="131"/>
      <c r="AJU1128" s="131"/>
      <c r="AJV1128" s="131"/>
      <c r="AJW1128" s="131"/>
      <c r="AJX1128" s="131"/>
      <c r="AJY1128" s="131"/>
      <c r="AJZ1128" s="131"/>
      <c r="AKA1128" s="131"/>
      <c r="AKB1128" s="131"/>
      <c r="AKC1128" s="131"/>
      <c r="AKD1128" s="131"/>
      <c r="AKE1128" s="131"/>
      <c r="AKF1128" s="131"/>
      <c r="AKG1128" s="131"/>
      <c r="AKH1128" s="131"/>
      <c r="AKI1128" s="131"/>
      <c r="AKJ1128" s="131"/>
      <c r="AKK1128" s="131"/>
      <c r="AKL1128" s="131"/>
      <c r="AKM1128" s="131"/>
      <c r="AKN1128" s="131"/>
      <c r="AKO1128" s="131"/>
      <c r="AKP1128" s="131"/>
      <c r="AKQ1128" s="131"/>
      <c r="AKR1128" s="131"/>
      <c r="AKS1128" s="131"/>
      <c r="AKT1128" s="131"/>
      <c r="AKU1128" s="131"/>
      <c r="AKV1128" s="131"/>
      <c r="AKW1128" s="131"/>
      <c r="AKX1128" s="131"/>
      <c r="AKY1128" s="131"/>
      <c r="AKZ1128" s="131"/>
      <c r="ALA1128" s="131"/>
      <c r="ALB1128" s="131"/>
      <c r="ALC1128" s="131"/>
      <c r="ALD1128" s="131"/>
      <c r="ALE1128" s="131"/>
      <c r="ALF1128" s="131"/>
      <c r="ALG1128" s="131"/>
      <c r="ALH1128" s="131"/>
      <c r="ALI1128" s="131"/>
      <c r="ALJ1128" s="131"/>
      <c r="ALK1128" s="131"/>
      <c r="ALL1128" s="131"/>
      <c r="ALM1128" s="131"/>
      <c r="ALN1128" s="131"/>
    </row>
    <row r="1129" spans="1:1002" s="508" customFormat="1" x14ac:dyDescent="0.25">
      <c r="A1129" s="502"/>
      <c r="B1129" s="503"/>
      <c r="C1129" s="504"/>
      <c r="D1129" s="450"/>
      <c r="E1129" s="505"/>
      <c r="F1129" s="505"/>
      <c r="G1129" s="506"/>
      <c r="H1129" s="506"/>
      <c r="I1129" s="507"/>
      <c r="J1129" s="565"/>
      <c r="K1129" s="454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  <c r="EC1129" s="131"/>
      <c r="ED1129" s="131"/>
      <c r="EE1129" s="131"/>
      <c r="EF1129" s="131"/>
      <c r="EG1129" s="131"/>
      <c r="EH1129" s="131"/>
      <c r="EI1129" s="131"/>
      <c r="EJ1129" s="131"/>
      <c r="EK1129" s="131"/>
      <c r="EL1129" s="131"/>
      <c r="EM1129" s="131"/>
      <c r="EN1129" s="131"/>
      <c r="EO1129" s="131"/>
      <c r="EP1129" s="131"/>
      <c r="EQ1129" s="131"/>
      <c r="ER1129" s="131"/>
      <c r="ES1129" s="131"/>
      <c r="ET1129" s="131"/>
      <c r="EU1129" s="131"/>
      <c r="EV1129" s="131"/>
      <c r="EW1129" s="131"/>
      <c r="EX1129" s="131"/>
      <c r="EY1129" s="131"/>
      <c r="EZ1129" s="131"/>
      <c r="FA1129" s="131"/>
      <c r="FB1129" s="131"/>
      <c r="FC1129" s="131"/>
      <c r="FD1129" s="131"/>
      <c r="FE1129" s="131"/>
      <c r="FF1129" s="131"/>
      <c r="FG1129" s="131"/>
      <c r="FH1129" s="131"/>
      <c r="FI1129" s="131"/>
      <c r="FJ1129" s="131"/>
      <c r="FK1129" s="131"/>
      <c r="FL1129" s="131"/>
      <c r="FM1129" s="131"/>
      <c r="FN1129" s="131"/>
      <c r="FO1129" s="131"/>
      <c r="FP1129" s="131"/>
      <c r="FQ1129" s="131"/>
      <c r="FR1129" s="131"/>
      <c r="FS1129" s="131"/>
      <c r="FT1129" s="131"/>
      <c r="FU1129" s="131"/>
      <c r="FV1129" s="131"/>
      <c r="FW1129" s="131"/>
      <c r="FX1129" s="131"/>
      <c r="FY1129" s="131"/>
      <c r="FZ1129" s="131"/>
      <c r="GA1129" s="131"/>
      <c r="GB1129" s="131"/>
      <c r="GC1129" s="131"/>
      <c r="GD1129" s="131"/>
      <c r="GE1129" s="131"/>
      <c r="GF1129" s="131"/>
      <c r="GG1129" s="131"/>
      <c r="GH1129" s="131"/>
      <c r="GI1129" s="131"/>
      <c r="GJ1129" s="131"/>
      <c r="GK1129" s="131"/>
      <c r="GL1129" s="131"/>
      <c r="GM1129" s="131"/>
      <c r="GN1129" s="131"/>
      <c r="GO1129" s="131"/>
      <c r="GP1129" s="131"/>
      <c r="GQ1129" s="131"/>
      <c r="GR1129" s="131"/>
      <c r="GS1129" s="131"/>
      <c r="GT1129" s="131"/>
      <c r="GU1129" s="131"/>
      <c r="GV1129" s="131"/>
      <c r="GW1129" s="131"/>
      <c r="GX1129" s="131"/>
      <c r="GY1129" s="131"/>
      <c r="GZ1129" s="131"/>
      <c r="HA1129" s="131"/>
      <c r="HB1129" s="131"/>
      <c r="HC1129" s="131"/>
      <c r="HD1129" s="131"/>
      <c r="HE1129" s="131"/>
      <c r="HF1129" s="131"/>
      <c r="HG1129" s="131"/>
      <c r="HH1129" s="131"/>
      <c r="HI1129" s="131"/>
      <c r="HJ1129" s="131"/>
      <c r="HK1129" s="131"/>
      <c r="HL1129" s="131"/>
      <c r="HM1129" s="131"/>
      <c r="HN1129" s="131"/>
      <c r="HO1129" s="131"/>
      <c r="HP1129" s="131"/>
      <c r="HQ1129" s="131"/>
      <c r="HR1129" s="131"/>
      <c r="HS1129" s="131"/>
      <c r="HT1129" s="131"/>
      <c r="HU1129" s="131"/>
      <c r="HV1129" s="131"/>
      <c r="HW1129" s="131"/>
      <c r="HX1129" s="131"/>
      <c r="HY1129" s="131"/>
      <c r="HZ1129" s="131"/>
      <c r="IA1129" s="131"/>
      <c r="IB1129" s="131"/>
      <c r="IC1129" s="131"/>
      <c r="ID1129" s="131"/>
      <c r="IE1129" s="131"/>
      <c r="IF1129" s="131"/>
      <c r="IG1129" s="131"/>
      <c r="IH1129" s="131"/>
      <c r="II1129" s="131"/>
      <c r="IJ1129" s="131"/>
      <c r="IK1129" s="131"/>
      <c r="IL1129" s="131"/>
      <c r="IM1129" s="131"/>
      <c r="IN1129" s="131"/>
      <c r="IO1129" s="131"/>
      <c r="IP1129" s="131"/>
      <c r="IQ1129" s="131"/>
      <c r="IR1129" s="131"/>
      <c r="IS1129" s="131"/>
      <c r="IT1129" s="131"/>
      <c r="IU1129" s="131"/>
      <c r="IV1129" s="131"/>
      <c r="IW1129" s="131"/>
      <c r="IX1129" s="131"/>
      <c r="IY1129" s="131"/>
      <c r="IZ1129" s="131"/>
      <c r="JA1129" s="131"/>
      <c r="JB1129" s="131"/>
      <c r="JC1129" s="131"/>
      <c r="JD1129" s="131"/>
      <c r="JE1129" s="131"/>
      <c r="JF1129" s="131"/>
      <c r="JG1129" s="131"/>
      <c r="JH1129" s="131"/>
      <c r="JI1129" s="131"/>
      <c r="JJ1129" s="131"/>
      <c r="JK1129" s="131"/>
      <c r="JL1129" s="131"/>
      <c r="JM1129" s="131"/>
      <c r="JN1129" s="131"/>
      <c r="JO1129" s="131"/>
      <c r="JP1129" s="131"/>
      <c r="JQ1129" s="131"/>
      <c r="JR1129" s="131"/>
      <c r="JS1129" s="131"/>
      <c r="JT1129" s="131"/>
      <c r="JU1129" s="131"/>
      <c r="JV1129" s="131"/>
      <c r="JW1129" s="131"/>
      <c r="JX1129" s="131"/>
      <c r="JY1129" s="131"/>
      <c r="JZ1129" s="131"/>
      <c r="KA1129" s="131"/>
      <c r="KB1129" s="131"/>
      <c r="KC1129" s="131"/>
      <c r="KD1129" s="131"/>
      <c r="KE1129" s="131"/>
      <c r="KF1129" s="131"/>
      <c r="KG1129" s="131"/>
      <c r="KH1129" s="131"/>
      <c r="KI1129" s="131"/>
      <c r="KJ1129" s="131"/>
      <c r="KK1129" s="131"/>
      <c r="KL1129" s="131"/>
      <c r="KM1129" s="131"/>
      <c r="KN1129" s="131"/>
      <c r="KO1129" s="131"/>
      <c r="KP1129" s="131"/>
      <c r="KQ1129" s="131"/>
      <c r="KR1129" s="131"/>
      <c r="KS1129" s="131"/>
      <c r="KT1129" s="131"/>
      <c r="KU1129" s="131"/>
      <c r="KV1129" s="131"/>
      <c r="KW1129" s="131"/>
      <c r="KX1129" s="131"/>
      <c r="KY1129" s="131"/>
      <c r="KZ1129" s="131"/>
      <c r="LA1129" s="131"/>
      <c r="LB1129" s="131"/>
      <c r="LC1129" s="131"/>
      <c r="LD1129" s="131"/>
      <c r="LE1129" s="131"/>
      <c r="LF1129" s="131"/>
      <c r="LG1129" s="131"/>
      <c r="LH1129" s="131"/>
      <c r="LI1129" s="131"/>
      <c r="LJ1129" s="131"/>
      <c r="LK1129" s="131"/>
      <c r="LL1129" s="131"/>
      <c r="LM1129" s="131"/>
      <c r="LN1129" s="131"/>
      <c r="LO1129" s="131"/>
      <c r="LP1129" s="131"/>
      <c r="LQ1129" s="131"/>
      <c r="LR1129" s="131"/>
      <c r="LS1129" s="131"/>
      <c r="LT1129" s="131"/>
      <c r="LU1129" s="131"/>
      <c r="LV1129" s="131"/>
      <c r="LW1129" s="131"/>
      <c r="LX1129" s="131"/>
      <c r="LY1129" s="131"/>
      <c r="LZ1129" s="131"/>
      <c r="MA1129" s="131"/>
      <c r="MB1129" s="131"/>
      <c r="MC1129" s="131"/>
      <c r="MD1129" s="131"/>
      <c r="ME1129" s="131"/>
      <c r="MF1129" s="131"/>
      <c r="MG1129" s="131"/>
      <c r="MH1129" s="131"/>
      <c r="MI1129" s="131"/>
      <c r="MJ1129" s="131"/>
      <c r="MK1129" s="131"/>
      <c r="ML1129" s="131"/>
      <c r="MM1129" s="131"/>
      <c r="MN1129" s="131"/>
      <c r="MO1129" s="131"/>
      <c r="MP1129" s="131"/>
      <c r="MQ1129" s="131"/>
      <c r="MR1129" s="131"/>
      <c r="MS1129" s="131"/>
      <c r="MT1129" s="131"/>
      <c r="MU1129" s="131"/>
      <c r="MV1129" s="131"/>
      <c r="MW1129" s="131"/>
      <c r="MX1129" s="131"/>
      <c r="MY1129" s="131"/>
      <c r="MZ1129" s="131"/>
      <c r="NA1129" s="131"/>
      <c r="NB1129" s="131"/>
      <c r="NC1129" s="131"/>
      <c r="ND1129" s="131"/>
      <c r="NE1129" s="131"/>
      <c r="NF1129" s="131"/>
      <c r="NG1129" s="131"/>
      <c r="NH1129" s="131"/>
      <c r="NI1129" s="131"/>
      <c r="NJ1129" s="131"/>
      <c r="NK1129" s="131"/>
      <c r="NL1129" s="131"/>
      <c r="NM1129" s="131"/>
      <c r="NN1129" s="131"/>
      <c r="NO1129" s="131"/>
      <c r="NP1129" s="131"/>
      <c r="NQ1129" s="131"/>
      <c r="NR1129" s="131"/>
      <c r="NS1129" s="131"/>
      <c r="NT1129" s="131"/>
      <c r="NU1129" s="131"/>
      <c r="NV1129" s="131"/>
      <c r="NW1129" s="131"/>
      <c r="NX1129" s="131"/>
      <c r="NY1129" s="131"/>
      <c r="NZ1129" s="131"/>
      <c r="OA1129" s="131"/>
      <c r="OB1129" s="131"/>
      <c r="OC1129" s="131"/>
      <c r="OD1129" s="131"/>
      <c r="OE1129" s="131"/>
      <c r="OF1129" s="131"/>
      <c r="OG1129" s="131"/>
      <c r="OH1129" s="131"/>
      <c r="OI1129" s="131"/>
      <c r="OJ1129" s="131"/>
      <c r="OK1129" s="131"/>
      <c r="OL1129" s="131"/>
      <c r="OM1129" s="131"/>
      <c r="ON1129" s="131"/>
      <c r="OO1129" s="131"/>
      <c r="OP1129" s="131"/>
      <c r="OQ1129" s="131"/>
      <c r="OR1129" s="131"/>
      <c r="OS1129" s="131"/>
      <c r="OT1129" s="131"/>
      <c r="OU1129" s="131"/>
      <c r="OV1129" s="131"/>
      <c r="OW1129" s="131"/>
      <c r="OX1129" s="131"/>
      <c r="OY1129" s="131"/>
      <c r="OZ1129" s="131"/>
      <c r="PA1129" s="131"/>
      <c r="PB1129" s="131"/>
      <c r="PC1129" s="131"/>
      <c r="PD1129" s="131"/>
      <c r="PE1129" s="131"/>
      <c r="PF1129" s="131"/>
      <c r="PG1129" s="131"/>
      <c r="PH1129" s="131"/>
      <c r="PI1129" s="131"/>
      <c r="PJ1129" s="131"/>
      <c r="PK1129" s="131"/>
      <c r="PL1129" s="131"/>
      <c r="PM1129" s="131"/>
      <c r="PN1129" s="131"/>
      <c r="PO1129" s="131"/>
      <c r="PP1129" s="131"/>
      <c r="PQ1129" s="131"/>
      <c r="PR1129" s="131"/>
      <c r="PS1129" s="131"/>
      <c r="PT1129" s="131"/>
      <c r="PU1129" s="131"/>
      <c r="PV1129" s="131"/>
      <c r="PW1129" s="131"/>
      <c r="PX1129" s="131"/>
      <c r="PY1129" s="131"/>
      <c r="PZ1129" s="131"/>
      <c r="QA1129" s="131"/>
      <c r="QB1129" s="131"/>
      <c r="QC1129" s="131"/>
      <c r="QD1129" s="131"/>
      <c r="QE1129" s="131"/>
      <c r="QF1129" s="131"/>
      <c r="QG1129" s="131"/>
      <c r="QH1129" s="131"/>
      <c r="QI1129" s="131"/>
      <c r="QJ1129" s="131"/>
      <c r="QK1129" s="131"/>
      <c r="QL1129" s="131"/>
      <c r="QM1129" s="131"/>
      <c r="QN1129" s="131"/>
      <c r="QO1129" s="131"/>
      <c r="QP1129" s="131"/>
      <c r="QQ1129" s="131"/>
      <c r="QR1129" s="131"/>
      <c r="QS1129" s="131"/>
      <c r="QT1129" s="131"/>
      <c r="QU1129" s="131"/>
      <c r="QV1129" s="131"/>
      <c r="QW1129" s="131"/>
      <c r="QX1129" s="131"/>
      <c r="QY1129" s="131"/>
      <c r="QZ1129" s="131"/>
      <c r="RA1129" s="131"/>
      <c r="RB1129" s="131"/>
      <c r="RC1129" s="131"/>
      <c r="RD1129" s="131"/>
      <c r="RE1129" s="131"/>
      <c r="RF1129" s="131"/>
      <c r="RG1129" s="131"/>
      <c r="RH1129" s="131"/>
      <c r="RI1129" s="131"/>
      <c r="RJ1129" s="131"/>
      <c r="RK1129" s="131"/>
      <c r="RL1129" s="131"/>
      <c r="RM1129" s="131"/>
      <c r="RN1129" s="131"/>
      <c r="RO1129" s="131"/>
      <c r="RP1129" s="131"/>
      <c r="RQ1129" s="131"/>
      <c r="RR1129" s="131"/>
      <c r="RS1129" s="131"/>
      <c r="RT1129" s="131"/>
      <c r="RU1129" s="131"/>
      <c r="RV1129" s="131"/>
      <c r="RW1129" s="131"/>
      <c r="RX1129" s="131"/>
      <c r="RY1129" s="131"/>
      <c r="RZ1129" s="131"/>
      <c r="SA1129" s="131"/>
      <c r="SB1129" s="131"/>
      <c r="SC1129" s="131"/>
      <c r="SD1129" s="131"/>
      <c r="SE1129" s="131"/>
      <c r="SF1129" s="131"/>
      <c r="SG1129" s="131"/>
      <c r="SH1129" s="131"/>
      <c r="SI1129" s="131"/>
      <c r="SJ1129" s="131"/>
      <c r="SK1129" s="131"/>
      <c r="SL1129" s="131"/>
      <c r="SM1129" s="131"/>
      <c r="SN1129" s="131"/>
      <c r="SO1129" s="131"/>
      <c r="SP1129" s="131"/>
      <c r="SQ1129" s="131"/>
      <c r="SR1129" s="131"/>
      <c r="SS1129" s="131"/>
      <c r="ST1129" s="131"/>
      <c r="SU1129" s="131"/>
      <c r="SV1129" s="131"/>
      <c r="SW1129" s="131"/>
      <c r="SX1129" s="131"/>
      <c r="SY1129" s="131"/>
      <c r="SZ1129" s="131"/>
      <c r="TA1129" s="131"/>
      <c r="TB1129" s="131"/>
      <c r="TC1129" s="131"/>
      <c r="TD1129" s="131"/>
      <c r="TE1129" s="131"/>
      <c r="TF1129" s="131"/>
      <c r="TG1129" s="131"/>
      <c r="TH1129" s="131"/>
      <c r="TI1129" s="131"/>
      <c r="TJ1129" s="131"/>
      <c r="TK1129" s="131"/>
      <c r="TL1129" s="131"/>
      <c r="TM1129" s="131"/>
      <c r="TN1129" s="131"/>
      <c r="TO1129" s="131"/>
      <c r="TP1129" s="131"/>
      <c r="TQ1129" s="131"/>
      <c r="TR1129" s="131"/>
      <c r="TS1129" s="131"/>
      <c r="TT1129" s="131"/>
      <c r="TU1129" s="131"/>
      <c r="TV1129" s="131"/>
      <c r="TW1129" s="131"/>
      <c r="TX1129" s="131"/>
      <c r="TY1129" s="131"/>
      <c r="TZ1129" s="131"/>
      <c r="UA1129" s="131"/>
      <c r="UB1129" s="131"/>
      <c r="UC1129" s="131"/>
      <c r="UD1129" s="131"/>
      <c r="UE1129" s="131"/>
      <c r="UF1129" s="131"/>
      <c r="UG1129" s="131"/>
      <c r="UH1129" s="131"/>
      <c r="UI1129" s="131"/>
      <c r="UJ1129" s="131"/>
      <c r="UK1129" s="131"/>
      <c r="UL1129" s="131"/>
      <c r="UM1129" s="131"/>
      <c r="UN1129" s="131"/>
      <c r="UO1129" s="131"/>
      <c r="UP1129" s="131"/>
      <c r="UQ1129" s="131"/>
      <c r="UR1129" s="131"/>
      <c r="US1129" s="131"/>
      <c r="UT1129" s="131"/>
      <c r="UU1129" s="131"/>
      <c r="UV1129" s="131"/>
      <c r="UW1129" s="131"/>
      <c r="UX1129" s="131"/>
      <c r="UY1129" s="131"/>
      <c r="UZ1129" s="131"/>
      <c r="VA1129" s="131"/>
      <c r="VB1129" s="131"/>
      <c r="VC1129" s="131"/>
      <c r="VD1129" s="131"/>
      <c r="VE1129" s="131"/>
      <c r="VF1129" s="131"/>
      <c r="VG1129" s="131"/>
      <c r="VH1129" s="131"/>
      <c r="VI1129" s="131"/>
      <c r="VJ1129" s="131"/>
      <c r="VK1129" s="131"/>
      <c r="VL1129" s="131"/>
      <c r="VM1129" s="131"/>
      <c r="VN1129" s="131"/>
      <c r="VO1129" s="131"/>
      <c r="VP1129" s="131"/>
      <c r="VQ1129" s="131"/>
      <c r="VR1129" s="131"/>
      <c r="VS1129" s="131"/>
      <c r="VT1129" s="131"/>
      <c r="VU1129" s="131"/>
      <c r="VV1129" s="131"/>
      <c r="VW1129" s="131"/>
      <c r="VX1129" s="131"/>
      <c r="VY1129" s="131"/>
      <c r="VZ1129" s="131"/>
      <c r="WA1129" s="131"/>
      <c r="WB1129" s="131"/>
      <c r="WC1129" s="131"/>
      <c r="WD1129" s="131"/>
      <c r="WE1129" s="131"/>
      <c r="WF1129" s="131"/>
      <c r="WG1129" s="131"/>
      <c r="WH1129" s="131"/>
      <c r="WI1129" s="131"/>
      <c r="WJ1129" s="131"/>
      <c r="WK1129" s="131"/>
      <c r="WL1129" s="131"/>
      <c r="WM1129" s="131"/>
      <c r="WN1129" s="131"/>
      <c r="WO1129" s="131"/>
      <c r="WP1129" s="131"/>
      <c r="WQ1129" s="131"/>
      <c r="WR1129" s="131"/>
      <c r="WS1129" s="131"/>
      <c r="WT1129" s="131"/>
      <c r="WU1129" s="131"/>
      <c r="WV1129" s="131"/>
      <c r="WW1129" s="131"/>
      <c r="WX1129" s="131"/>
      <c r="WY1129" s="131"/>
      <c r="WZ1129" s="131"/>
      <c r="XA1129" s="131"/>
      <c r="XB1129" s="131"/>
      <c r="XC1129" s="131"/>
      <c r="XD1129" s="131"/>
      <c r="XE1129" s="131"/>
      <c r="XF1129" s="131"/>
      <c r="XG1129" s="131"/>
      <c r="XH1129" s="131"/>
      <c r="XI1129" s="131"/>
      <c r="XJ1129" s="131"/>
      <c r="XK1129" s="131"/>
      <c r="XL1129" s="131"/>
      <c r="XM1129" s="131"/>
      <c r="XN1129" s="131"/>
      <c r="XO1129" s="131"/>
      <c r="XP1129" s="131"/>
      <c r="XQ1129" s="131"/>
      <c r="XR1129" s="131"/>
      <c r="XS1129" s="131"/>
      <c r="XT1129" s="131"/>
      <c r="XU1129" s="131"/>
      <c r="XV1129" s="131"/>
      <c r="XW1129" s="131"/>
      <c r="XX1129" s="131"/>
      <c r="XY1129" s="131"/>
      <c r="XZ1129" s="131"/>
      <c r="YA1129" s="131"/>
      <c r="YB1129" s="131"/>
      <c r="YC1129" s="131"/>
      <c r="YD1129" s="131"/>
      <c r="YE1129" s="131"/>
      <c r="YF1129" s="131"/>
      <c r="YG1129" s="131"/>
      <c r="YH1129" s="131"/>
      <c r="YI1129" s="131"/>
      <c r="YJ1129" s="131"/>
      <c r="YK1129" s="131"/>
      <c r="YL1129" s="131"/>
      <c r="YM1129" s="131"/>
      <c r="YN1129" s="131"/>
      <c r="YO1129" s="131"/>
      <c r="YP1129" s="131"/>
      <c r="YQ1129" s="131"/>
      <c r="YR1129" s="131"/>
      <c r="YS1129" s="131"/>
      <c r="YT1129" s="131"/>
      <c r="YU1129" s="131"/>
      <c r="YV1129" s="131"/>
      <c r="YW1129" s="131"/>
      <c r="YX1129" s="131"/>
      <c r="YY1129" s="131"/>
      <c r="YZ1129" s="131"/>
      <c r="ZA1129" s="131"/>
      <c r="ZB1129" s="131"/>
      <c r="ZC1129" s="131"/>
      <c r="ZD1129" s="131"/>
      <c r="ZE1129" s="131"/>
      <c r="ZF1129" s="131"/>
      <c r="ZG1129" s="131"/>
      <c r="ZH1129" s="131"/>
      <c r="ZI1129" s="131"/>
      <c r="ZJ1129" s="131"/>
      <c r="ZK1129" s="131"/>
      <c r="ZL1129" s="131"/>
      <c r="ZM1129" s="131"/>
      <c r="ZN1129" s="131"/>
      <c r="ZO1129" s="131"/>
      <c r="ZP1129" s="131"/>
      <c r="ZQ1129" s="131"/>
      <c r="ZR1129" s="131"/>
      <c r="ZS1129" s="131"/>
      <c r="ZT1129" s="131"/>
      <c r="ZU1129" s="131"/>
      <c r="ZV1129" s="131"/>
      <c r="ZW1129" s="131"/>
      <c r="ZX1129" s="131"/>
      <c r="ZY1129" s="131"/>
      <c r="ZZ1129" s="131"/>
      <c r="AAA1129" s="131"/>
      <c r="AAB1129" s="131"/>
      <c r="AAC1129" s="131"/>
      <c r="AAD1129" s="131"/>
      <c r="AAE1129" s="131"/>
      <c r="AAF1129" s="131"/>
      <c r="AAG1129" s="131"/>
      <c r="AAH1129" s="131"/>
      <c r="AAI1129" s="131"/>
      <c r="AAJ1129" s="131"/>
      <c r="AAK1129" s="131"/>
      <c r="AAL1129" s="131"/>
      <c r="AAM1129" s="131"/>
      <c r="AAN1129" s="131"/>
      <c r="AAO1129" s="131"/>
      <c r="AAP1129" s="131"/>
      <c r="AAQ1129" s="131"/>
      <c r="AAR1129" s="131"/>
      <c r="AAS1129" s="131"/>
      <c r="AAT1129" s="131"/>
      <c r="AAU1129" s="131"/>
      <c r="AAV1129" s="131"/>
      <c r="AAW1129" s="131"/>
      <c r="AAX1129" s="131"/>
      <c r="AAY1129" s="131"/>
      <c r="AAZ1129" s="131"/>
      <c r="ABA1129" s="131"/>
      <c r="ABB1129" s="131"/>
      <c r="ABC1129" s="131"/>
      <c r="ABD1129" s="131"/>
      <c r="ABE1129" s="131"/>
      <c r="ABF1129" s="131"/>
      <c r="ABG1129" s="131"/>
      <c r="ABH1129" s="131"/>
      <c r="ABI1129" s="131"/>
      <c r="ABJ1129" s="131"/>
      <c r="ABK1129" s="131"/>
      <c r="ABL1129" s="131"/>
      <c r="ABM1129" s="131"/>
      <c r="ABN1129" s="131"/>
      <c r="ABO1129" s="131"/>
      <c r="ABP1129" s="131"/>
      <c r="ABQ1129" s="131"/>
      <c r="ABR1129" s="131"/>
      <c r="ABS1129" s="131"/>
      <c r="ABT1129" s="131"/>
      <c r="ABU1129" s="131"/>
      <c r="ABV1129" s="131"/>
      <c r="ABW1129" s="131"/>
      <c r="ABX1129" s="131"/>
      <c r="ABY1129" s="131"/>
      <c r="ABZ1129" s="131"/>
      <c r="ACA1129" s="131"/>
      <c r="ACB1129" s="131"/>
      <c r="ACC1129" s="131"/>
      <c r="ACD1129" s="131"/>
      <c r="ACE1129" s="131"/>
      <c r="ACF1129" s="131"/>
      <c r="ACG1129" s="131"/>
      <c r="ACH1129" s="131"/>
      <c r="ACI1129" s="131"/>
      <c r="ACJ1129" s="131"/>
      <c r="ACK1129" s="131"/>
      <c r="ACL1129" s="131"/>
      <c r="ACM1129" s="131"/>
      <c r="ACN1129" s="131"/>
      <c r="ACO1129" s="131"/>
      <c r="ACP1129" s="131"/>
      <c r="ACQ1129" s="131"/>
      <c r="ACR1129" s="131"/>
      <c r="ACS1129" s="131"/>
      <c r="ACT1129" s="131"/>
      <c r="ACU1129" s="131"/>
      <c r="ACV1129" s="131"/>
      <c r="ACW1129" s="131"/>
      <c r="ACX1129" s="131"/>
      <c r="ACY1129" s="131"/>
      <c r="ACZ1129" s="131"/>
      <c r="ADA1129" s="131"/>
      <c r="ADB1129" s="131"/>
      <c r="ADC1129" s="131"/>
      <c r="ADD1129" s="131"/>
      <c r="ADE1129" s="131"/>
      <c r="ADF1129" s="131"/>
      <c r="ADG1129" s="131"/>
      <c r="ADH1129" s="131"/>
      <c r="ADI1129" s="131"/>
      <c r="ADJ1129" s="131"/>
      <c r="ADK1129" s="131"/>
      <c r="ADL1129" s="131"/>
      <c r="ADM1129" s="131"/>
      <c r="ADN1129" s="131"/>
      <c r="ADO1129" s="131"/>
      <c r="ADP1129" s="131"/>
      <c r="ADQ1129" s="131"/>
      <c r="ADR1129" s="131"/>
      <c r="ADS1129" s="131"/>
      <c r="ADT1129" s="131"/>
      <c r="ADU1129" s="131"/>
      <c r="ADV1129" s="131"/>
      <c r="ADW1129" s="131"/>
      <c r="ADX1129" s="131"/>
      <c r="ADY1129" s="131"/>
      <c r="ADZ1129" s="131"/>
      <c r="AEA1129" s="131"/>
      <c r="AEB1129" s="131"/>
      <c r="AEC1129" s="131"/>
      <c r="AED1129" s="131"/>
      <c r="AEE1129" s="131"/>
      <c r="AEF1129" s="131"/>
      <c r="AEG1129" s="131"/>
      <c r="AEH1129" s="131"/>
      <c r="AEI1129" s="131"/>
      <c r="AEJ1129" s="131"/>
      <c r="AEK1129" s="131"/>
      <c r="AEL1129" s="131"/>
      <c r="AEM1129" s="131"/>
      <c r="AEN1129" s="131"/>
      <c r="AEO1129" s="131"/>
      <c r="AEP1129" s="131"/>
      <c r="AEQ1129" s="131"/>
      <c r="AER1129" s="131"/>
      <c r="AES1129" s="131"/>
      <c r="AET1129" s="131"/>
      <c r="AEU1129" s="131"/>
      <c r="AEV1129" s="131"/>
      <c r="AEW1129" s="131"/>
      <c r="AEX1129" s="131"/>
      <c r="AEY1129" s="131"/>
      <c r="AEZ1129" s="131"/>
      <c r="AFA1129" s="131"/>
      <c r="AFB1129" s="131"/>
      <c r="AFC1129" s="131"/>
      <c r="AFD1129" s="131"/>
      <c r="AFE1129" s="131"/>
      <c r="AFF1129" s="131"/>
      <c r="AFG1129" s="131"/>
      <c r="AFH1129" s="131"/>
      <c r="AFI1129" s="131"/>
      <c r="AFJ1129" s="131"/>
      <c r="AFK1129" s="131"/>
      <c r="AFL1129" s="131"/>
      <c r="AFM1129" s="131"/>
      <c r="AFN1129" s="131"/>
      <c r="AFO1129" s="131"/>
      <c r="AFP1129" s="131"/>
      <c r="AFQ1129" s="131"/>
      <c r="AFR1129" s="131"/>
      <c r="AFS1129" s="131"/>
      <c r="AFT1129" s="131"/>
      <c r="AFU1129" s="131"/>
      <c r="AFV1129" s="131"/>
      <c r="AFW1129" s="131"/>
      <c r="AFX1129" s="131"/>
      <c r="AFY1129" s="131"/>
      <c r="AFZ1129" s="131"/>
      <c r="AGA1129" s="131"/>
      <c r="AGB1129" s="131"/>
      <c r="AGC1129" s="131"/>
      <c r="AGD1129" s="131"/>
      <c r="AGE1129" s="131"/>
      <c r="AGF1129" s="131"/>
      <c r="AGG1129" s="131"/>
      <c r="AGH1129" s="131"/>
      <c r="AGI1129" s="131"/>
      <c r="AGJ1129" s="131"/>
      <c r="AGK1129" s="131"/>
      <c r="AGL1129" s="131"/>
      <c r="AGM1129" s="131"/>
      <c r="AGN1129" s="131"/>
      <c r="AGO1129" s="131"/>
      <c r="AGP1129" s="131"/>
      <c r="AGQ1129" s="131"/>
      <c r="AGR1129" s="131"/>
      <c r="AGS1129" s="131"/>
      <c r="AGT1129" s="131"/>
      <c r="AGU1129" s="131"/>
      <c r="AGV1129" s="131"/>
      <c r="AGW1129" s="131"/>
      <c r="AGX1129" s="131"/>
      <c r="AGY1129" s="131"/>
      <c r="AGZ1129" s="131"/>
      <c r="AHA1129" s="131"/>
      <c r="AHB1129" s="131"/>
      <c r="AHC1129" s="131"/>
      <c r="AHD1129" s="131"/>
      <c r="AHE1129" s="131"/>
      <c r="AHF1129" s="131"/>
      <c r="AHG1129" s="131"/>
      <c r="AHH1129" s="131"/>
      <c r="AHI1129" s="131"/>
      <c r="AHJ1129" s="131"/>
      <c r="AHK1129" s="131"/>
      <c r="AHL1129" s="131"/>
      <c r="AHM1129" s="131"/>
      <c r="AHN1129" s="131"/>
      <c r="AHO1129" s="131"/>
      <c r="AHP1129" s="131"/>
      <c r="AHQ1129" s="131"/>
      <c r="AHR1129" s="131"/>
      <c r="AHS1129" s="131"/>
      <c r="AHT1129" s="131"/>
      <c r="AHU1129" s="131"/>
      <c r="AHV1129" s="131"/>
      <c r="AHW1129" s="131"/>
      <c r="AHX1129" s="131"/>
      <c r="AHY1129" s="131"/>
      <c r="AHZ1129" s="131"/>
      <c r="AIA1129" s="131"/>
      <c r="AIB1129" s="131"/>
      <c r="AIC1129" s="131"/>
      <c r="AID1129" s="131"/>
      <c r="AIE1129" s="131"/>
      <c r="AIF1129" s="131"/>
      <c r="AIG1129" s="131"/>
      <c r="AIH1129" s="131"/>
      <c r="AII1129" s="131"/>
      <c r="AIJ1129" s="131"/>
      <c r="AIK1129" s="131"/>
      <c r="AIL1129" s="131"/>
      <c r="AIM1129" s="131"/>
      <c r="AIN1129" s="131"/>
      <c r="AIO1129" s="131"/>
      <c r="AIP1129" s="131"/>
      <c r="AIQ1129" s="131"/>
      <c r="AIR1129" s="131"/>
      <c r="AIS1129" s="131"/>
      <c r="AIT1129" s="131"/>
      <c r="AIU1129" s="131"/>
      <c r="AIV1129" s="131"/>
      <c r="AIW1129" s="131"/>
      <c r="AIX1129" s="131"/>
      <c r="AIY1129" s="131"/>
      <c r="AIZ1129" s="131"/>
      <c r="AJA1129" s="131"/>
      <c r="AJB1129" s="131"/>
      <c r="AJC1129" s="131"/>
      <c r="AJD1129" s="131"/>
      <c r="AJE1129" s="131"/>
      <c r="AJF1129" s="131"/>
      <c r="AJG1129" s="131"/>
      <c r="AJH1129" s="131"/>
      <c r="AJI1129" s="131"/>
      <c r="AJJ1129" s="131"/>
      <c r="AJK1129" s="131"/>
      <c r="AJL1129" s="131"/>
      <c r="AJM1129" s="131"/>
      <c r="AJN1129" s="131"/>
      <c r="AJO1129" s="131"/>
      <c r="AJP1129" s="131"/>
      <c r="AJQ1129" s="131"/>
      <c r="AJR1129" s="131"/>
      <c r="AJS1129" s="131"/>
      <c r="AJT1129" s="131"/>
      <c r="AJU1129" s="131"/>
      <c r="AJV1129" s="131"/>
      <c r="AJW1129" s="131"/>
      <c r="AJX1129" s="131"/>
      <c r="AJY1129" s="131"/>
      <c r="AJZ1129" s="131"/>
      <c r="AKA1129" s="131"/>
      <c r="AKB1129" s="131"/>
      <c r="AKC1129" s="131"/>
      <c r="AKD1129" s="131"/>
      <c r="AKE1129" s="131"/>
      <c r="AKF1129" s="131"/>
      <c r="AKG1129" s="131"/>
      <c r="AKH1129" s="131"/>
      <c r="AKI1129" s="131"/>
      <c r="AKJ1129" s="131"/>
      <c r="AKK1129" s="131"/>
      <c r="AKL1129" s="131"/>
      <c r="AKM1129" s="131"/>
      <c r="AKN1129" s="131"/>
      <c r="AKO1129" s="131"/>
      <c r="AKP1129" s="131"/>
      <c r="AKQ1129" s="131"/>
      <c r="AKR1129" s="131"/>
      <c r="AKS1129" s="131"/>
      <c r="AKT1129" s="131"/>
      <c r="AKU1129" s="131"/>
      <c r="AKV1129" s="131"/>
      <c r="AKW1129" s="131"/>
      <c r="AKX1129" s="131"/>
      <c r="AKY1129" s="131"/>
      <c r="AKZ1129" s="131"/>
      <c r="ALA1129" s="131"/>
      <c r="ALB1129" s="131"/>
      <c r="ALC1129" s="131"/>
      <c r="ALD1129" s="131"/>
      <c r="ALE1129" s="131"/>
      <c r="ALF1129" s="131"/>
      <c r="ALG1129" s="131"/>
      <c r="ALH1129" s="131"/>
      <c r="ALI1129" s="131"/>
      <c r="ALJ1129" s="131"/>
      <c r="ALK1129" s="131"/>
      <c r="ALL1129" s="131"/>
      <c r="ALM1129" s="131"/>
      <c r="ALN1129" s="131"/>
    </row>
    <row r="1130" spans="1:1002" s="508" customFormat="1" x14ac:dyDescent="0.25">
      <c r="A1130" s="502"/>
      <c r="B1130" s="503"/>
      <c r="C1130" s="504"/>
      <c r="D1130" s="450"/>
      <c r="E1130" s="505"/>
      <c r="F1130" s="505"/>
      <c r="G1130" s="506"/>
      <c r="H1130" s="506"/>
      <c r="I1130" s="507"/>
      <c r="J1130" s="565"/>
      <c r="K1130" s="454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  <c r="EC1130" s="131"/>
      <c r="ED1130" s="131"/>
      <c r="EE1130" s="131"/>
      <c r="EF1130" s="131"/>
      <c r="EG1130" s="131"/>
      <c r="EH1130" s="131"/>
      <c r="EI1130" s="131"/>
      <c r="EJ1130" s="131"/>
      <c r="EK1130" s="131"/>
      <c r="EL1130" s="131"/>
      <c r="EM1130" s="131"/>
      <c r="EN1130" s="131"/>
      <c r="EO1130" s="131"/>
      <c r="EP1130" s="131"/>
      <c r="EQ1130" s="131"/>
      <c r="ER1130" s="131"/>
      <c r="ES1130" s="131"/>
      <c r="ET1130" s="131"/>
      <c r="EU1130" s="131"/>
      <c r="EV1130" s="131"/>
      <c r="EW1130" s="131"/>
      <c r="EX1130" s="131"/>
      <c r="EY1130" s="131"/>
      <c r="EZ1130" s="131"/>
      <c r="FA1130" s="131"/>
      <c r="FB1130" s="131"/>
      <c r="FC1130" s="131"/>
      <c r="FD1130" s="131"/>
      <c r="FE1130" s="131"/>
      <c r="FF1130" s="131"/>
      <c r="FG1130" s="131"/>
      <c r="FH1130" s="131"/>
      <c r="FI1130" s="131"/>
      <c r="FJ1130" s="131"/>
      <c r="FK1130" s="131"/>
      <c r="FL1130" s="131"/>
      <c r="FM1130" s="131"/>
      <c r="FN1130" s="131"/>
      <c r="FO1130" s="131"/>
      <c r="FP1130" s="131"/>
      <c r="FQ1130" s="131"/>
      <c r="FR1130" s="131"/>
      <c r="FS1130" s="131"/>
      <c r="FT1130" s="131"/>
      <c r="FU1130" s="131"/>
      <c r="FV1130" s="131"/>
      <c r="FW1130" s="131"/>
      <c r="FX1130" s="131"/>
      <c r="FY1130" s="131"/>
      <c r="FZ1130" s="131"/>
      <c r="GA1130" s="131"/>
      <c r="GB1130" s="131"/>
      <c r="GC1130" s="131"/>
      <c r="GD1130" s="131"/>
      <c r="GE1130" s="131"/>
      <c r="GF1130" s="131"/>
      <c r="GG1130" s="131"/>
      <c r="GH1130" s="131"/>
      <c r="GI1130" s="131"/>
      <c r="GJ1130" s="131"/>
      <c r="GK1130" s="131"/>
      <c r="GL1130" s="131"/>
      <c r="GM1130" s="131"/>
      <c r="GN1130" s="131"/>
      <c r="GO1130" s="131"/>
      <c r="GP1130" s="131"/>
      <c r="GQ1130" s="131"/>
      <c r="GR1130" s="131"/>
      <c r="GS1130" s="131"/>
      <c r="GT1130" s="131"/>
      <c r="GU1130" s="131"/>
      <c r="GV1130" s="131"/>
      <c r="GW1130" s="131"/>
      <c r="GX1130" s="131"/>
      <c r="GY1130" s="131"/>
      <c r="GZ1130" s="131"/>
      <c r="HA1130" s="131"/>
      <c r="HB1130" s="131"/>
      <c r="HC1130" s="131"/>
      <c r="HD1130" s="131"/>
      <c r="HE1130" s="131"/>
      <c r="HF1130" s="131"/>
      <c r="HG1130" s="131"/>
      <c r="HH1130" s="131"/>
      <c r="HI1130" s="131"/>
      <c r="HJ1130" s="131"/>
      <c r="HK1130" s="131"/>
      <c r="HL1130" s="131"/>
      <c r="HM1130" s="131"/>
      <c r="HN1130" s="131"/>
      <c r="HO1130" s="131"/>
      <c r="HP1130" s="131"/>
      <c r="HQ1130" s="131"/>
      <c r="HR1130" s="131"/>
      <c r="HS1130" s="131"/>
      <c r="HT1130" s="131"/>
      <c r="HU1130" s="131"/>
      <c r="HV1130" s="131"/>
      <c r="HW1130" s="131"/>
      <c r="HX1130" s="131"/>
      <c r="HY1130" s="131"/>
      <c r="HZ1130" s="131"/>
      <c r="IA1130" s="131"/>
      <c r="IB1130" s="131"/>
      <c r="IC1130" s="131"/>
      <c r="ID1130" s="131"/>
      <c r="IE1130" s="131"/>
      <c r="IF1130" s="131"/>
      <c r="IG1130" s="131"/>
      <c r="IH1130" s="131"/>
      <c r="II1130" s="131"/>
      <c r="IJ1130" s="131"/>
      <c r="IK1130" s="131"/>
      <c r="IL1130" s="131"/>
      <c r="IM1130" s="131"/>
      <c r="IN1130" s="131"/>
      <c r="IO1130" s="131"/>
      <c r="IP1130" s="131"/>
      <c r="IQ1130" s="131"/>
      <c r="IR1130" s="131"/>
      <c r="IS1130" s="131"/>
      <c r="IT1130" s="131"/>
      <c r="IU1130" s="131"/>
      <c r="IV1130" s="131"/>
      <c r="IW1130" s="131"/>
      <c r="IX1130" s="131"/>
      <c r="IY1130" s="131"/>
      <c r="IZ1130" s="131"/>
      <c r="JA1130" s="131"/>
      <c r="JB1130" s="131"/>
      <c r="JC1130" s="131"/>
      <c r="JD1130" s="131"/>
      <c r="JE1130" s="131"/>
      <c r="JF1130" s="131"/>
      <c r="JG1130" s="131"/>
      <c r="JH1130" s="131"/>
      <c r="JI1130" s="131"/>
      <c r="JJ1130" s="131"/>
      <c r="JK1130" s="131"/>
      <c r="JL1130" s="131"/>
      <c r="JM1130" s="131"/>
      <c r="JN1130" s="131"/>
      <c r="JO1130" s="131"/>
      <c r="JP1130" s="131"/>
      <c r="JQ1130" s="131"/>
      <c r="JR1130" s="131"/>
      <c r="JS1130" s="131"/>
      <c r="JT1130" s="131"/>
      <c r="JU1130" s="131"/>
      <c r="JV1130" s="131"/>
      <c r="JW1130" s="131"/>
      <c r="JX1130" s="131"/>
      <c r="JY1130" s="131"/>
      <c r="JZ1130" s="131"/>
      <c r="KA1130" s="131"/>
      <c r="KB1130" s="131"/>
      <c r="KC1130" s="131"/>
      <c r="KD1130" s="131"/>
      <c r="KE1130" s="131"/>
      <c r="KF1130" s="131"/>
      <c r="KG1130" s="131"/>
      <c r="KH1130" s="131"/>
      <c r="KI1130" s="131"/>
      <c r="KJ1130" s="131"/>
      <c r="KK1130" s="131"/>
      <c r="KL1130" s="131"/>
      <c r="KM1130" s="131"/>
      <c r="KN1130" s="131"/>
      <c r="KO1130" s="131"/>
      <c r="KP1130" s="131"/>
      <c r="KQ1130" s="131"/>
      <c r="KR1130" s="131"/>
      <c r="KS1130" s="131"/>
      <c r="KT1130" s="131"/>
      <c r="KU1130" s="131"/>
      <c r="KV1130" s="131"/>
      <c r="KW1130" s="131"/>
      <c r="KX1130" s="131"/>
      <c r="KY1130" s="131"/>
      <c r="KZ1130" s="131"/>
      <c r="LA1130" s="131"/>
      <c r="LB1130" s="131"/>
      <c r="LC1130" s="131"/>
      <c r="LD1130" s="131"/>
      <c r="LE1130" s="131"/>
      <c r="LF1130" s="131"/>
      <c r="LG1130" s="131"/>
      <c r="LH1130" s="131"/>
      <c r="LI1130" s="131"/>
      <c r="LJ1130" s="131"/>
      <c r="LK1130" s="131"/>
      <c r="LL1130" s="131"/>
      <c r="LM1130" s="131"/>
      <c r="LN1130" s="131"/>
      <c r="LO1130" s="131"/>
      <c r="LP1130" s="131"/>
      <c r="LQ1130" s="131"/>
      <c r="LR1130" s="131"/>
      <c r="LS1130" s="131"/>
      <c r="LT1130" s="131"/>
      <c r="LU1130" s="131"/>
      <c r="LV1130" s="131"/>
      <c r="LW1130" s="131"/>
      <c r="LX1130" s="131"/>
      <c r="LY1130" s="131"/>
      <c r="LZ1130" s="131"/>
      <c r="MA1130" s="131"/>
      <c r="MB1130" s="131"/>
      <c r="MC1130" s="131"/>
      <c r="MD1130" s="131"/>
      <c r="ME1130" s="131"/>
      <c r="MF1130" s="131"/>
      <c r="MG1130" s="131"/>
      <c r="MH1130" s="131"/>
      <c r="MI1130" s="131"/>
      <c r="MJ1130" s="131"/>
      <c r="MK1130" s="131"/>
      <c r="ML1130" s="131"/>
      <c r="MM1130" s="131"/>
      <c r="MN1130" s="131"/>
      <c r="MO1130" s="131"/>
      <c r="MP1130" s="131"/>
      <c r="MQ1130" s="131"/>
      <c r="MR1130" s="131"/>
      <c r="MS1130" s="131"/>
      <c r="MT1130" s="131"/>
      <c r="MU1130" s="131"/>
      <c r="MV1130" s="131"/>
      <c r="MW1130" s="131"/>
      <c r="MX1130" s="131"/>
      <c r="MY1130" s="131"/>
      <c r="MZ1130" s="131"/>
      <c r="NA1130" s="131"/>
      <c r="NB1130" s="131"/>
      <c r="NC1130" s="131"/>
      <c r="ND1130" s="131"/>
      <c r="NE1130" s="131"/>
      <c r="NF1130" s="131"/>
      <c r="NG1130" s="131"/>
      <c r="NH1130" s="131"/>
      <c r="NI1130" s="131"/>
      <c r="NJ1130" s="131"/>
      <c r="NK1130" s="131"/>
      <c r="NL1130" s="131"/>
      <c r="NM1130" s="131"/>
      <c r="NN1130" s="131"/>
      <c r="NO1130" s="131"/>
      <c r="NP1130" s="131"/>
      <c r="NQ1130" s="131"/>
      <c r="NR1130" s="131"/>
      <c r="NS1130" s="131"/>
      <c r="NT1130" s="131"/>
      <c r="NU1130" s="131"/>
      <c r="NV1130" s="131"/>
      <c r="NW1130" s="131"/>
      <c r="NX1130" s="131"/>
      <c r="NY1130" s="131"/>
      <c r="NZ1130" s="131"/>
      <c r="OA1130" s="131"/>
      <c r="OB1130" s="131"/>
      <c r="OC1130" s="131"/>
      <c r="OD1130" s="131"/>
      <c r="OE1130" s="131"/>
      <c r="OF1130" s="131"/>
      <c r="OG1130" s="131"/>
      <c r="OH1130" s="131"/>
      <c r="OI1130" s="131"/>
      <c r="OJ1130" s="131"/>
      <c r="OK1130" s="131"/>
      <c r="OL1130" s="131"/>
      <c r="OM1130" s="131"/>
      <c r="ON1130" s="131"/>
      <c r="OO1130" s="131"/>
      <c r="OP1130" s="131"/>
      <c r="OQ1130" s="131"/>
      <c r="OR1130" s="131"/>
      <c r="OS1130" s="131"/>
      <c r="OT1130" s="131"/>
      <c r="OU1130" s="131"/>
      <c r="OV1130" s="131"/>
      <c r="OW1130" s="131"/>
      <c r="OX1130" s="131"/>
      <c r="OY1130" s="131"/>
      <c r="OZ1130" s="131"/>
      <c r="PA1130" s="131"/>
      <c r="PB1130" s="131"/>
      <c r="PC1130" s="131"/>
      <c r="PD1130" s="131"/>
      <c r="PE1130" s="131"/>
      <c r="PF1130" s="131"/>
      <c r="PG1130" s="131"/>
      <c r="PH1130" s="131"/>
      <c r="PI1130" s="131"/>
      <c r="PJ1130" s="131"/>
      <c r="PK1130" s="131"/>
      <c r="PL1130" s="131"/>
      <c r="PM1130" s="131"/>
      <c r="PN1130" s="131"/>
      <c r="PO1130" s="131"/>
      <c r="PP1130" s="131"/>
      <c r="PQ1130" s="131"/>
      <c r="PR1130" s="131"/>
      <c r="PS1130" s="131"/>
      <c r="PT1130" s="131"/>
      <c r="PU1130" s="131"/>
      <c r="PV1130" s="131"/>
      <c r="PW1130" s="131"/>
      <c r="PX1130" s="131"/>
      <c r="PY1130" s="131"/>
      <c r="PZ1130" s="131"/>
      <c r="QA1130" s="131"/>
      <c r="QB1130" s="131"/>
      <c r="QC1130" s="131"/>
      <c r="QD1130" s="131"/>
      <c r="QE1130" s="131"/>
      <c r="QF1130" s="131"/>
      <c r="QG1130" s="131"/>
      <c r="QH1130" s="131"/>
      <c r="QI1130" s="131"/>
      <c r="QJ1130" s="131"/>
      <c r="QK1130" s="131"/>
      <c r="QL1130" s="131"/>
      <c r="QM1130" s="131"/>
      <c r="QN1130" s="131"/>
      <c r="QO1130" s="131"/>
      <c r="QP1130" s="131"/>
      <c r="QQ1130" s="131"/>
      <c r="QR1130" s="131"/>
      <c r="QS1130" s="131"/>
      <c r="QT1130" s="131"/>
      <c r="QU1130" s="131"/>
      <c r="QV1130" s="131"/>
      <c r="QW1130" s="131"/>
      <c r="QX1130" s="131"/>
      <c r="QY1130" s="131"/>
      <c r="QZ1130" s="131"/>
      <c r="RA1130" s="131"/>
      <c r="RB1130" s="131"/>
      <c r="RC1130" s="131"/>
      <c r="RD1130" s="131"/>
      <c r="RE1130" s="131"/>
      <c r="RF1130" s="131"/>
      <c r="RG1130" s="131"/>
      <c r="RH1130" s="131"/>
      <c r="RI1130" s="131"/>
      <c r="RJ1130" s="131"/>
      <c r="RK1130" s="131"/>
      <c r="RL1130" s="131"/>
      <c r="RM1130" s="131"/>
      <c r="RN1130" s="131"/>
      <c r="RO1130" s="131"/>
      <c r="RP1130" s="131"/>
      <c r="RQ1130" s="131"/>
      <c r="RR1130" s="131"/>
      <c r="RS1130" s="131"/>
      <c r="RT1130" s="131"/>
      <c r="RU1130" s="131"/>
      <c r="RV1130" s="131"/>
      <c r="RW1130" s="131"/>
      <c r="RX1130" s="131"/>
      <c r="RY1130" s="131"/>
      <c r="RZ1130" s="131"/>
      <c r="SA1130" s="131"/>
      <c r="SB1130" s="131"/>
      <c r="SC1130" s="131"/>
      <c r="SD1130" s="131"/>
      <c r="SE1130" s="131"/>
      <c r="SF1130" s="131"/>
      <c r="SG1130" s="131"/>
      <c r="SH1130" s="131"/>
      <c r="SI1130" s="131"/>
      <c r="SJ1130" s="131"/>
      <c r="SK1130" s="131"/>
      <c r="SL1130" s="131"/>
      <c r="SM1130" s="131"/>
      <c r="SN1130" s="131"/>
      <c r="SO1130" s="131"/>
      <c r="SP1130" s="131"/>
      <c r="SQ1130" s="131"/>
      <c r="SR1130" s="131"/>
      <c r="SS1130" s="131"/>
      <c r="ST1130" s="131"/>
      <c r="SU1130" s="131"/>
      <c r="SV1130" s="131"/>
      <c r="SW1130" s="131"/>
      <c r="SX1130" s="131"/>
      <c r="SY1130" s="131"/>
      <c r="SZ1130" s="131"/>
      <c r="TA1130" s="131"/>
      <c r="TB1130" s="131"/>
      <c r="TC1130" s="131"/>
      <c r="TD1130" s="131"/>
      <c r="TE1130" s="131"/>
      <c r="TF1130" s="131"/>
      <c r="TG1130" s="131"/>
      <c r="TH1130" s="131"/>
      <c r="TI1130" s="131"/>
      <c r="TJ1130" s="131"/>
      <c r="TK1130" s="131"/>
      <c r="TL1130" s="131"/>
      <c r="TM1130" s="131"/>
      <c r="TN1130" s="131"/>
      <c r="TO1130" s="131"/>
      <c r="TP1130" s="131"/>
      <c r="TQ1130" s="131"/>
      <c r="TR1130" s="131"/>
      <c r="TS1130" s="131"/>
      <c r="TT1130" s="131"/>
      <c r="TU1130" s="131"/>
      <c r="TV1130" s="131"/>
      <c r="TW1130" s="131"/>
      <c r="TX1130" s="131"/>
      <c r="TY1130" s="131"/>
      <c r="TZ1130" s="131"/>
      <c r="UA1130" s="131"/>
      <c r="UB1130" s="131"/>
      <c r="UC1130" s="131"/>
      <c r="UD1130" s="131"/>
      <c r="UE1130" s="131"/>
      <c r="UF1130" s="131"/>
      <c r="UG1130" s="131"/>
      <c r="UH1130" s="131"/>
      <c r="UI1130" s="131"/>
      <c r="UJ1130" s="131"/>
      <c r="UK1130" s="131"/>
      <c r="UL1130" s="131"/>
      <c r="UM1130" s="131"/>
      <c r="UN1130" s="131"/>
      <c r="UO1130" s="131"/>
      <c r="UP1130" s="131"/>
      <c r="UQ1130" s="131"/>
      <c r="UR1130" s="131"/>
      <c r="US1130" s="131"/>
      <c r="UT1130" s="131"/>
      <c r="UU1130" s="131"/>
      <c r="UV1130" s="131"/>
      <c r="UW1130" s="131"/>
      <c r="UX1130" s="131"/>
      <c r="UY1130" s="131"/>
      <c r="UZ1130" s="131"/>
      <c r="VA1130" s="131"/>
      <c r="VB1130" s="131"/>
      <c r="VC1130" s="131"/>
      <c r="VD1130" s="131"/>
      <c r="VE1130" s="131"/>
      <c r="VF1130" s="131"/>
      <c r="VG1130" s="131"/>
      <c r="VH1130" s="131"/>
      <c r="VI1130" s="131"/>
      <c r="VJ1130" s="131"/>
      <c r="VK1130" s="131"/>
      <c r="VL1130" s="131"/>
      <c r="VM1130" s="131"/>
      <c r="VN1130" s="131"/>
      <c r="VO1130" s="131"/>
      <c r="VP1130" s="131"/>
      <c r="VQ1130" s="131"/>
      <c r="VR1130" s="131"/>
      <c r="VS1130" s="131"/>
      <c r="VT1130" s="131"/>
      <c r="VU1130" s="131"/>
      <c r="VV1130" s="131"/>
      <c r="VW1130" s="131"/>
      <c r="VX1130" s="131"/>
      <c r="VY1130" s="131"/>
      <c r="VZ1130" s="131"/>
      <c r="WA1130" s="131"/>
      <c r="WB1130" s="131"/>
      <c r="WC1130" s="131"/>
      <c r="WD1130" s="131"/>
      <c r="WE1130" s="131"/>
      <c r="WF1130" s="131"/>
      <c r="WG1130" s="131"/>
      <c r="WH1130" s="131"/>
      <c r="WI1130" s="131"/>
      <c r="WJ1130" s="131"/>
      <c r="WK1130" s="131"/>
      <c r="WL1130" s="131"/>
      <c r="WM1130" s="131"/>
      <c r="WN1130" s="131"/>
      <c r="WO1130" s="131"/>
      <c r="WP1130" s="131"/>
      <c r="WQ1130" s="131"/>
      <c r="WR1130" s="131"/>
      <c r="WS1130" s="131"/>
      <c r="WT1130" s="131"/>
      <c r="WU1130" s="131"/>
      <c r="WV1130" s="131"/>
      <c r="WW1130" s="131"/>
      <c r="WX1130" s="131"/>
      <c r="WY1130" s="131"/>
      <c r="WZ1130" s="131"/>
      <c r="XA1130" s="131"/>
      <c r="XB1130" s="131"/>
      <c r="XC1130" s="131"/>
      <c r="XD1130" s="131"/>
      <c r="XE1130" s="131"/>
      <c r="XF1130" s="131"/>
      <c r="XG1130" s="131"/>
      <c r="XH1130" s="131"/>
      <c r="XI1130" s="131"/>
      <c r="XJ1130" s="131"/>
      <c r="XK1130" s="131"/>
      <c r="XL1130" s="131"/>
      <c r="XM1130" s="131"/>
      <c r="XN1130" s="131"/>
      <c r="XO1130" s="131"/>
      <c r="XP1130" s="131"/>
      <c r="XQ1130" s="131"/>
      <c r="XR1130" s="131"/>
      <c r="XS1130" s="131"/>
      <c r="XT1130" s="131"/>
      <c r="XU1130" s="131"/>
      <c r="XV1130" s="131"/>
      <c r="XW1130" s="131"/>
      <c r="XX1130" s="131"/>
      <c r="XY1130" s="131"/>
      <c r="XZ1130" s="131"/>
      <c r="YA1130" s="131"/>
      <c r="YB1130" s="131"/>
      <c r="YC1130" s="131"/>
      <c r="YD1130" s="131"/>
      <c r="YE1130" s="131"/>
      <c r="YF1130" s="131"/>
      <c r="YG1130" s="131"/>
      <c r="YH1130" s="131"/>
      <c r="YI1130" s="131"/>
      <c r="YJ1130" s="131"/>
      <c r="YK1130" s="131"/>
      <c r="YL1130" s="131"/>
      <c r="YM1130" s="131"/>
      <c r="YN1130" s="131"/>
      <c r="YO1130" s="131"/>
      <c r="YP1130" s="131"/>
      <c r="YQ1130" s="131"/>
      <c r="YR1130" s="131"/>
      <c r="YS1130" s="131"/>
      <c r="YT1130" s="131"/>
      <c r="YU1130" s="131"/>
      <c r="YV1130" s="131"/>
      <c r="YW1130" s="131"/>
      <c r="YX1130" s="131"/>
      <c r="YY1130" s="131"/>
      <c r="YZ1130" s="131"/>
      <c r="ZA1130" s="131"/>
      <c r="ZB1130" s="131"/>
      <c r="ZC1130" s="131"/>
      <c r="ZD1130" s="131"/>
      <c r="ZE1130" s="131"/>
      <c r="ZF1130" s="131"/>
      <c r="ZG1130" s="131"/>
      <c r="ZH1130" s="131"/>
      <c r="ZI1130" s="131"/>
      <c r="ZJ1130" s="131"/>
      <c r="ZK1130" s="131"/>
      <c r="ZL1130" s="131"/>
      <c r="ZM1130" s="131"/>
      <c r="ZN1130" s="131"/>
      <c r="ZO1130" s="131"/>
      <c r="ZP1130" s="131"/>
      <c r="ZQ1130" s="131"/>
      <c r="ZR1130" s="131"/>
      <c r="ZS1130" s="131"/>
      <c r="ZT1130" s="131"/>
      <c r="ZU1130" s="131"/>
      <c r="ZV1130" s="131"/>
      <c r="ZW1130" s="131"/>
      <c r="ZX1130" s="131"/>
      <c r="ZY1130" s="131"/>
      <c r="ZZ1130" s="131"/>
      <c r="AAA1130" s="131"/>
      <c r="AAB1130" s="131"/>
      <c r="AAC1130" s="131"/>
      <c r="AAD1130" s="131"/>
      <c r="AAE1130" s="131"/>
      <c r="AAF1130" s="131"/>
      <c r="AAG1130" s="131"/>
      <c r="AAH1130" s="131"/>
      <c r="AAI1130" s="131"/>
      <c r="AAJ1130" s="131"/>
      <c r="AAK1130" s="131"/>
      <c r="AAL1130" s="131"/>
      <c r="AAM1130" s="131"/>
      <c r="AAN1130" s="131"/>
      <c r="AAO1130" s="131"/>
      <c r="AAP1130" s="131"/>
      <c r="AAQ1130" s="131"/>
      <c r="AAR1130" s="131"/>
      <c r="AAS1130" s="131"/>
      <c r="AAT1130" s="131"/>
      <c r="AAU1130" s="131"/>
      <c r="AAV1130" s="131"/>
      <c r="AAW1130" s="131"/>
      <c r="AAX1130" s="131"/>
      <c r="AAY1130" s="131"/>
      <c r="AAZ1130" s="131"/>
      <c r="ABA1130" s="131"/>
      <c r="ABB1130" s="131"/>
      <c r="ABC1130" s="131"/>
      <c r="ABD1130" s="131"/>
      <c r="ABE1130" s="131"/>
      <c r="ABF1130" s="131"/>
      <c r="ABG1130" s="131"/>
      <c r="ABH1130" s="131"/>
      <c r="ABI1130" s="131"/>
      <c r="ABJ1130" s="131"/>
      <c r="ABK1130" s="131"/>
      <c r="ABL1130" s="131"/>
      <c r="ABM1130" s="131"/>
      <c r="ABN1130" s="131"/>
      <c r="ABO1130" s="131"/>
      <c r="ABP1130" s="131"/>
      <c r="ABQ1130" s="131"/>
      <c r="ABR1130" s="131"/>
      <c r="ABS1130" s="131"/>
      <c r="ABT1130" s="131"/>
      <c r="ABU1130" s="131"/>
      <c r="ABV1130" s="131"/>
      <c r="ABW1130" s="131"/>
      <c r="ABX1130" s="131"/>
      <c r="ABY1130" s="131"/>
      <c r="ABZ1130" s="131"/>
      <c r="ACA1130" s="131"/>
      <c r="ACB1130" s="131"/>
      <c r="ACC1130" s="131"/>
      <c r="ACD1130" s="131"/>
      <c r="ACE1130" s="131"/>
      <c r="ACF1130" s="131"/>
      <c r="ACG1130" s="131"/>
      <c r="ACH1130" s="131"/>
      <c r="ACI1130" s="131"/>
      <c r="ACJ1130" s="131"/>
      <c r="ACK1130" s="131"/>
      <c r="ACL1130" s="131"/>
      <c r="ACM1130" s="131"/>
      <c r="ACN1130" s="131"/>
      <c r="ACO1130" s="131"/>
      <c r="ACP1130" s="131"/>
      <c r="ACQ1130" s="131"/>
      <c r="ACR1130" s="131"/>
      <c r="ACS1130" s="131"/>
      <c r="ACT1130" s="131"/>
      <c r="ACU1130" s="131"/>
      <c r="ACV1130" s="131"/>
      <c r="ACW1130" s="131"/>
      <c r="ACX1130" s="131"/>
      <c r="ACY1130" s="131"/>
      <c r="ACZ1130" s="131"/>
      <c r="ADA1130" s="131"/>
      <c r="ADB1130" s="131"/>
      <c r="ADC1130" s="131"/>
      <c r="ADD1130" s="131"/>
      <c r="ADE1130" s="131"/>
      <c r="ADF1130" s="131"/>
      <c r="ADG1130" s="131"/>
      <c r="ADH1130" s="131"/>
      <c r="ADI1130" s="131"/>
      <c r="ADJ1130" s="131"/>
      <c r="ADK1130" s="131"/>
      <c r="ADL1130" s="131"/>
      <c r="ADM1130" s="131"/>
      <c r="ADN1130" s="131"/>
      <c r="ADO1130" s="131"/>
      <c r="ADP1130" s="131"/>
      <c r="ADQ1130" s="131"/>
      <c r="ADR1130" s="131"/>
      <c r="ADS1130" s="131"/>
      <c r="ADT1130" s="131"/>
      <c r="ADU1130" s="131"/>
      <c r="ADV1130" s="131"/>
      <c r="ADW1130" s="131"/>
      <c r="ADX1130" s="131"/>
      <c r="ADY1130" s="131"/>
      <c r="ADZ1130" s="131"/>
      <c r="AEA1130" s="131"/>
      <c r="AEB1130" s="131"/>
      <c r="AEC1130" s="131"/>
      <c r="AED1130" s="131"/>
      <c r="AEE1130" s="131"/>
      <c r="AEF1130" s="131"/>
      <c r="AEG1130" s="131"/>
      <c r="AEH1130" s="131"/>
      <c r="AEI1130" s="131"/>
      <c r="AEJ1130" s="131"/>
      <c r="AEK1130" s="131"/>
      <c r="AEL1130" s="131"/>
      <c r="AEM1130" s="131"/>
      <c r="AEN1130" s="131"/>
      <c r="AEO1130" s="131"/>
      <c r="AEP1130" s="131"/>
      <c r="AEQ1130" s="131"/>
      <c r="AER1130" s="131"/>
      <c r="AES1130" s="131"/>
      <c r="AET1130" s="131"/>
      <c r="AEU1130" s="131"/>
      <c r="AEV1130" s="131"/>
      <c r="AEW1130" s="131"/>
      <c r="AEX1130" s="131"/>
      <c r="AEY1130" s="131"/>
      <c r="AEZ1130" s="131"/>
      <c r="AFA1130" s="131"/>
      <c r="AFB1130" s="131"/>
      <c r="AFC1130" s="131"/>
      <c r="AFD1130" s="131"/>
      <c r="AFE1130" s="131"/>
      <c r="AFF1130" s="131"/>
      <c r="AFG1130" s="131"/>
      <c r="AFH1130" s="131"/>
      <c r="AFI1130" s="131"/>
      <c r="AFJ1130" s="131"/>
      <c r="AFK1130" s="131"/>
      <c r="AFL1130" s="131"/>
      <c r="AFM1130" s="131"/>
      <c r="AFN1130" s="131"/>
      <c r="AFO1130" s="131"/>
      <c r="AFP1130" s="131"/>
      <c r="AFQ1130" s="131"/>
      <c r="AFR1130" s="131"/>
      <c r="AFS1130" s="131"/>
      <c r="AFT1130" s="131"/>
      <c r="AFU1130" s="131"/>
      <c r="AFV1130" s="131"/>
      <c r="AFW1130" s="131"/>
      <c r="AFX1130" s="131"/>
      <c r="AFY1130" s="131"/>
      <c r="AFZ1130" s="131"/>
      <c r="AGA1130" s="131"/>
      <c r="AGB1130" s="131"/>
      <c r="AGC1130" s="131"/>
      <c r="AGD1130" s="131"/>
      <c r="AGE1130" s="131"/>
      <c r="AGF1130" s="131"/>
      <c r="AGG1130" s="131"/>
      <c r="AGH1130" s="131"/>
      <c r="AGI1130" s="131"/>
      <c r="AGJ1130" s="131"/>
      <c r="AGK1130" s="131"/>
      <c r="AGL1130" s="131"/>
      <c r="AGM1130" s="131"/>
      <c r="AGN1130" s="131"/>
      <c r="AGO1130" s="131"/>
      <c r="AGP1130" s="131"/>
      <c r="AGQ1130" s="131"/>
      <c r="AGR1130" s="131"/>
      <c r="AGS1130" s="131"/>
      <c r="AGT1130" s="131"/>
      <c r="AGU1130" s="131"/>
      <c r="AGV1130" s="131"/>
      <c r="AGW1130" s="131"/>
      <c r="AGX1130" s="131"/>
      <c r="AGY1130" s="131"/>
      <c r="AGZ1130" s="131"/>
      <c r="AHA1130" s="131"/>
      <c r="AHB1130" s="131"/>
      <c r="AHC1130" s="131"/>
      <c r="AHD1130" s="131"/>
      <c r="AHE1130" s="131"/>
      <c r="AHF1130" s="131"/>
      <c r="AHG1130" s="131"/>
      <c r="AHH1130" s="131"/>
      <c r="AHI1130" s="131"/>
      <c r="AHJ1130" s="131"/>
      <c r="AHK1130" s="131"/>
      <c r="AHL1130" s="131"/>
      <c r="AHM1130" s="131"/>
      <c r="AHN1130" s="131"/>
      <c r="AHO1130" s="131"/>
      <c r="AHP1130" s="131"/>
      <c r="AHQ1130" s="131"/>
      <c r="AHR1130" s="131"/>
      <c r="AHS1130" s="131"/>
      <c r="AHT1130" s="131"/>
      <c r="AHU1130" s="131"/>
      <c r="AHV1130" s="131"/>
      <c r="AHW1130" s="131"/>
      <c r="AHX1130" s="131"/>
      <c r="AHY1130" s="131"/>
      <c r="AHZ1130" s="131"/>
      <c r="AIA1130" s="131"/>
      <c r="AIB1130" s="131"/>
      <c r="AIC1130" s="131"/>
      <c r="AID1130" s="131"/>
      <c r="AIE1130" s="131"/>
      <c r="AIF1130" s="131"/>
      <c r="AIG1130" s="131"/>
      <c r="AIH1130" s="131"/>
      <c r="AII1130" s="131"/>
      <c r="AIJ1130" s="131"/>
      <c r="AIK1130" s="131"/>
      <c r="AIL1130" s="131"/>
      <c r="AIM1130" s="131"/>
      <c r="AIN1130" s="131"/>
      <c r="AIO1130" s="131"/>
      <c r="AIP1130" s="131"/>
      <c r="AIQ1130" s="131"/>
      <c r="AIR1130" s="131"/>
      <c r="AIS1130" s="131"/>
      <c r="AIT1130" s="131"/>
      <c r="AIU1130" s="131"/>
      <c r="AIV1130" s="131"/>
      <c r="AIW1130" s="131"/>
      <c r="AIX1130" s="131"/>
      <c r="AIY1130" s="131"/>
      <c r="AIZ1130" s="131"/>
      <c r="AJA1130" s="131"/>
      <c r="AJB1130" s="131"/>
      <c r="AJC1130" s="131"/>
      <c r="AJD1130" s="131"/>
      <c r="AJE1130" s="131"/>
      <c r="AJF1130" s="131"/>
      <c r="AJG1130" s="131"/>
      <c r="AJH1130" s="131"/>
      <c r="AJI1130" s="131"/>
      <c r="AJJ1130" s="131"/>
      <c r="AJK1130" s="131"/>
      <c r="AJL1130" s="131"/>
      <c r="AJM1130" s="131"/>
      <c r="AJN1130" s="131"/>
      <c r="AJO1130" s="131"/>
      <c r="AJP1130" s="131"/>
      <c r="AJQ1130" s="131"/>
      <c r="AJR1130" s="131"/>
      <c r="AJS1130" s="131"/>
      <c r="AJT1130" s="131"/>
      <c r="AJU1130" s="131"/>
      <c r="AJV1130" s="131"/>
      <c r="AJW1130" s="131"/>
      <c r="AJX1130" s="131"/>
      <c r="AJY1130" s="131"/>
      <c r="AJZ1130" s="131"/>
      <c r="AKA1130" s="131"/>
      <c r="AKB1130" s="131"/>
      <c r="AKC1130" s="131"/>
      <c r="AKD1130" s="131"/>
      <c r="AKE1130" s="131"/>
      <c r="AKF1130" s="131"/>
      <c r="AKG1130" s="131"/>
      <c r="AKH1130" s="131"/>
      <c r="AKI1130" s="131"/>
      <c r="AKJ1130" s="131"/>
      <c r="AKK1130" s="131"/>
      <c r="AKL1130" s="131"/>
      <c r="AKM1130" s="131"/>
      <c r="AKN1130" s="131"/>
      <c r="AKO1130" s="131"/>
      <c r="AKP1130" s="131"/>
      <c r="AKQ1130" s="131"/>
      <c r="AKR1130" s="131"/>
      <c r="AKS1130" s="131"/>
      <c r="AKT1130" s="131"/>
      <c r="AKU1130" s="131"/>
      <c r="AKV1130" s="131"/>
      <c r="AKW1130" s="131"/>
      <c r="AKX1130" s="131"/>
      <c r="AKY1130" s="131"/>
      <c r="AKZ1130" s="131"/>
      <c r="ALA1130" s="131"/>
      <c r="ALB1130" s="131"/>
      <c r="ALC1130" s="131"/>
      <c r="ALD1130" s="131"/>
      <c r="ALE1130" s="131"/>
      <c r="ALF1130" s="131"/>
      <c r="ALG1130" s="131"/>
      <c r="ALH1130" s="131"/>
      <c r="ALI1130" s="131"/>
      <c r="ALJ1130" s="131"/>
      <c r="ALK1130" s="131"/>
      <c r="ALL1130" s="131"/>
      <c r="ALM1130" s="131"/>
      <c r="ALN1130" s="131"/>
    </row>
    <row r="1131" spans="1:1002" s="508" customFormat="1" x14ac:dyDescent="0.25">
      <c r="A1131" s="502"/>
      <c r="B1131" s="503"/>
      <c r="C1131" s="504"/>
      <c r="D1131" s="450"/>
      <c r="E1131" s="505"/>
      <c r="F1131" s="505"/>
      <c r="G1131" s="506"/>
      <c r="H1131" s="506"/>
      <c r="I1131" s="507"/>
      <c r="J1131" s="565"/>
      <c r="K1131" s="454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  <c r="EC1131" s="131"/>
      <c r="ED1131" s="131"/>
      <c r="EE1131" s="131"/>
      <c r="EF1131" s="131"/>
      <c r="EG1131" s="131"/>
      <c r="EH1131" s="131"/>
      <c r="EI1131" s="131"/>
      <c r="EJ1131" s="131"/>
      <c r="EK1131" s="131"/>
      <c r="EL1131" s="131"/>
      <c r="EM1131" s="131"/>
      <c r="EN1131" s="131"/>
      <c r="EO1131" s="131"/>
      <c r="EP1131" s="131"/>
      <c r="EQ1131" s="131"/>
      <c r="ER1131" s="131"/>
      <c r="ES1131" s="131"/>
      <c r="ET1131" s="131"/>
      <c r="EU1131" s="131"/>
      <c r="EV1131" s="131"/>
      <c r="EW1131" s="131"/>
      <c r="EX1131" s="131"/>
      <c r="EY1131" s="131"/>
      <c r="EZ1131" s="131"/>
      <c r="FA1131" s="131"/>
      <c r="FB1131" s="131"/>
      <c r="FC1131" s="131"/>
      <c r="FD1131" s="131"/>
      <c r="FE1131" s="131"/>
      <c r="FF1131" s="131"/>
      <c r="FG1131" s="131"/>
      <c r="FH1131" s="131"/>
      <c r="FI1131" s="131"/>
      <c r="FJ1131" s="131"/>
      <c r="FK1131" s="131"/>
      <c r="FL1131" s="131"/>
      <c r="FM1131" s="131"/>
      <c r="FN1131" s="131"/>
      <c r="FO1131" s="131"/>
      <c r="FP1131" s="131"/>
      <c r="FQ1131" s="131"/>
      <c r="FR1131" s="131"/>
      <c r="FS1131" s="131"/>
      <c r="FT1131" s="131"/>
      <c r="FU1131" s="131"/>
      <c r="FV1131" s="131"/>
      <c r="FW1131" s="131"/>
      <c r="FX1131" s="131"/>
      <c r="FY1131" s="131"/>
      <c r="FZ1131" s="131"/>
      <c r="GA1131" s="131"/>
      <c r="GB1131" s="131"/>
      <c r="GC1131" s="131"/>
      <c r="GD1131" s="131"/>
      <c r="GE1131" s="131"/>
      <c r="GF1131" s="131"/>
      <c r="GG1131" s="131"/>
      <c r="GH1131" s="131"/>
      <c r="GI1131" s="131"/>
      <c r="GJ1131" s="131"/>
      <c r="GK1131" s="131"/>
      <c r="GL1131" s="131"/>
      <c r="GM1131" s="131"/>
      <c r="GN1131" s="131"/>
      <c r="GO1131" s="131"/>
      <c r="GP1131" s="131"/>
      <c r="GQ1131" s="131"/>
      <c r="GR1131" s="131"/>
      <c r="GS1131" s="131"/>
      <c r="GT1131" s="131"/>
      <c r="GU1131" s="131"/>
      <c r="GV1131" s="131"/>
      <c r="GW1131" s="131"/>
      <c r="GX1131" s="131"/>
      <c r="GY1131" s="131"/>
      <c r="GZ1131" s="131"/>
      <c r="HA1131" s="131"/>
      <c r="HB1131" s="131"/>
      <c r="HC1131" s="131"/>
      <c r="HD1131" s="131"/>
      <c r="HE1131" s="131"/>
      <c r="HF1131" s="131"/>
      <c r="HG1131" s="131"/>
      <c r="HH1131" s="131"/>
      <c r="HI1131" s="131"/>
      <c r="HJ1131" s="131"/>
      <c r="HK1131" s="131"/>
      <c r="HL1131" s="131"/>
      <c r="HM1131" s="131"/>
      <c r="HN1131" s="131"/>
      <c r="HO1131" s="131"/>
      <c r="HP1131" s="131"/>
      <c r="HQ1131" s="131"/>
      <c r="HR1131" s="131"/>
      <c r="HS1131" s="131"/>
      <c r="HT1131" s="131"/>
      <c r="HU1131" s="131"/>
      <c r="HV1131" s="131"/>
      <c r="HW1131" s="131"/>
      <c r="HX1131" s="131"/>
      <c r="HY1131" s="131"/>
      <c r="HZ1131" s="131"/>
      <c r="IA1131" s="131"/>
      <c r="IB1131" s="131"/>
      <c r="IC1131" s="131"/>
      <c r="ID1131" s="131"/>
      <c r="IE1131" s="131"/>
      <c r="IF1131" s="131"/>
      <c r="IG1131" s="131"/>
      <c r="IH1131" s="131"/>
      <c r="II1131" s="131"/>
      <c r="IJ1131" s="131"/>
      <c r="IK1131" s="131"/>
      <c r="IL1131" s="131"/>
      <c r="IM1131" s="131"/>
      <c r="IN1131" s="131"/>
      <c r="IO1131" s="131"/>
      <c r="IP1131" s="131"/>
      <c r="IQ1131" s="131"/>
      <c r="IR1131" s="131"/>
      <c r="IS1131" s="131"/>
      <c r="IT1131" s="131"/>
      <c r="IU1131" s="131"/>
      <c r="IV1131" s="131"/>
      <c r="IW1131" s="131"/>
      <c r="IX1131" s="131"/>
      <c r="IY1131" s="131"/>
      <c r="IZ1131" s="131"/>
      <c r="JA1131" s="131"/>
      <c r="JB1131" s="131"/>
      <c r="JC1131" s="131"/>
      <c r="JD1131" s="131"/>
      <c r="JE1131" s="131"/>
      <c r="JF1131" s="131"/>
      <c r="JG1131" s="131"/>
      <c r="JH1131" s="131"/>
      <c r="JI1131" s="131"/>
      <c r="JJ1131" s="131"/>
      <c r="JK1131" s="131"/>
      <c r="JL1131" s="131"/>
      <c r="JM1131" s="131"/>
      <c r="JN1131" s="131"/>
      <c r="JO1131" s="131"/>
      <c r="JP1131" s="131"/>
      <c r="JQ1131" s="131"/>
      <c r="JR1131" s="131"/>
      <c r="JS1131" s="131"/>
      <c r="JT1131" s="131"/>
      <c r="JU1131" s="131"/>
      <c r="JV1131" s="131"/>
      <c r="JW1131" s="131"/>
      <c r="JX1131" s="131"/>
      <c r="JY1131" s="131"/>
      <c r="JZ1131" s="131"/>
      <c r="KA1131" s="131"/>
      <c r="KB1131" s="131"/>
      <c r="KC1131" s="131"/>
      <c r="KD1131" s="131"/>
      <c r="KE1131" s="131"/>
      <c r="KF1131" s="131"/>
      <c r="KG1131" s="131"/>
      <c r="KH1131" s="131"/>
      <c r="KI1131" s="131"/>
      <c r="KJ1131" s="131"/>
      <c r="KK1131" s="131"/>
      <c r="KL1131" s="131"/>
      <c r="KM1131" s="131"/>
      <c r="KN1131" s="131"/>
      <c r="KO1131" s="131"/>
      <c r="KP1131" s="131"/>
      <c r="KQ1131" s="131"/>
      <c r="KR1131" s="131"/>
      <c r="KS1131" s="131"/>
      <c r="KT1131" s="131"/>
      <c r="KU1131" s="131"/>
      <c r="KV1131" s="131"/>
      <c r="KW1131" s="131"/>
      <c r="KX1131" s="131"/>
      <c r="KY1131" s="131"/>
      <c r="KZ1131" s="131"/>
      <c r="LA1131" s="131"/>
      <c r="LB1131" s="131"/>
      <c r="LC1131" s="131"/>
      <c r="LD1131" s="131"/>
      <c r="LE1131" s="131"/>
      <c r="LF1131" s="131"/>
      <c r="LG1131" s="131"/>
      <c r="LH1131" s="131"/>
      <c r="LI1131" s="131"/>
      <c r="LJ1131" s="131"/>
      <c r="LK1131" s="131"/>
      <c r="LL1131" s="131"/>
      <c r="LM1131" s="131"/>
      <c r="LN1131" s="131"/>
      <c r="LO1131" s="131"/>
      <c r="LP1131" s="131"/>
      <c r="LQ1131" s="131"/>
      <c r="LR1131" s="131"/>
      <c r="LS1131" s="131"/>
      <c r="LT1131" s="131"/>
      <c r="LU1131" s="131"/>
      <c r="LV1131" s="131"/>
      <c r="LW1131" s="131"/>
      <c r="LX1131" s="131"/>
      <c r="LY1131" s="131"/>
      <c r="LZ1131" s="131"/>
      <c r="MA1131" s="131"/>
      <c r="MB1131" s="131"/>
      <c r="MC1131" s="131"/>
      <c r="MD1131" s="131"/>
      <c r="ME1131" s="131"/>
      <c r="MF1131" s="131"/>
      <c r="MG1131" s="131"/>
      <c r="MH1131" s="131"/>
      <c r="MI1131" s="131"/>
      <c r="MJ1131" s="131"/>
      <c r="MK1131" s="131"/>
      <c r="ML1131" s="131"/>
      <c r="MM1131" s="131"/>
      <c r="MN1131" s="131"/>
      <c r="MO1131" s="131"/>
      <c r="MP1131" s="131"/>
      <c r="MQ1131" s="131"/>
      <c r="MR1131" s="131"/>
      <c r="MS1131" s="131"/>
      <c r="MT1131" s="131"/>
      <c r="MU1131" s="131"/>
      <c r="MV1131" s="131"/>
      <c r="MW1131" s="131"/>
      <c r="MX1131" s="131"/>
      <c r="MY1131" s="131"/>
      <c r="MZ1131" s="131"/>
      <c r="NA1131" s="131"/>
      <c r="NB1131" s="131"/>
      <c r="NC1131" s="131"/>
      <c r="ND1131" s="131"/>
      <c r="NE1131" s="131"/>
      <c r="NF1131" s="131"/>
      <c r="NG1131" s="131"/>
      <c r="NH1131" s="131"/>
      <c r="NI1131" s="131"/>
      <c r="NJ1131" s="131"/>
      <c r="NK1131" s="131"/>
      <c r="NL1131" s="131"/>
      <c r="NM1131" s="131"/>
      <c r="NN1131" s="131"/>
      <c r="NO1131" s="131"/>
      <c r="NP1131" s="131"/>
      <c r="NQ1131" s="131"/>
      <c r="NR1131" s="131"/>
      <c r="NS1131" s="131"/>
      <c r="NT1131" s="131"/>
      <c r="NU1131" s="131"/>
      <c r="NV1131" s="131"/>
      <c r="NW1131" s="131"/>
      <c r="NX1131" s="131"/>
      <c r="NY1131" s="131"/>
      <c r="NZ1131" s="131"/>
      <c r="OA1131" s="131"/>
      <c r="OB1131" s="131"/>
      <c r="OC1131" s="131"/>
      <c r="OD1131" s="131"/>
      <c r="OE1131" s="131"/>
      <c r="OF1131" s="131"/>
      <c r="OG1131" s="131"/>
      <c r="OH1131" s="131"/>
      <c r="OI1131" s="131"/>
      <c r="OJ1131" s="131"/>
      <c r="OK1131" s="131"/>
      <c r="OL1131" s="131"/>
      <c r="OM1131" s="131"/>
      <c r="ON1131" s="131"/>
      <c r="OO1131" s="131"/>
      <c r="OP1131" s="131"/>
      <c r="OQ1131" s="131"/>
      <c r="OR1131" s="131"/>
      <c r="OS1131" s="131"/>
      <c r="OT1131" s="131"/>
      <c r="OU1131" s="131"/>
      <c r="OV1131" s="131"/>
      <c r="OW1131" s="131"/>
      <c r="OX1131" s="131"/>
      <c r="OY1131" s="131"/>
      <c r="OZ1131" s="131"/>
      <c r="PA1131" s="131"/>
      <c r="PB1131" s="131"/>
      <c r="PC1131" s="131"/>
      <c r="PD1131" s="131"/>
      <c r="PE1131" s="131"/>
      <c r="PF1131" s="131"/>
      <c r="PG1131" s="131"/>
      <c r="PH1131" s="131"/>
      <c r="PI1131" s="131"/>
      <c r="PJ1131" s="131"/>
      <c r="PK1131" s="131"/>
      <c r="PL1131" s="131"/>
      <c r="PM1131" s="131"/>
      <c r="PN1131" s="131"/>
      <c r="PO1131" s="131"/>
      <c r="PP1131" s="131"/>
      <c r="PQ1131" s="131"/>
      <c r="PR1131" s="131"/>
      <c r="PS1131" s="131"/>
      <c r="PT1131" s="131"/>
      <c r="PU1131" s="131"/>
      <c r="PV1131" s="131"/>
      <c r="PW1131" s="131"/>
      <c r="PX1131" s="131"/>
      <c r="PY1131" s="131"/>
      <c r="PZ1131" s="131"/>
      <c r="QA1131" s="131"/>
      <c r="QB1131" s="131"/>
      <c r="QC1131" s="131"/>
      <c r="QD1131" s="131"/>
      <c r="QE1131" s="131"/>
      <c r="QF1131" s="131"/>
      <c r="QG1131" s="131"/>
      <c r="QH1131" s="131"/>
      <c r="QI1131" s="131"/>
      <c r="QJ1131" s="131"/>
      <c r="QK1131" s="131"/>
      <c r="QL1131" s="131"/>
      <c r="QM1131" s="131"/>
      <c r="QN1131" s="131"/>
      <c r="QO1131" s="131"/>
      <c r="QP1131" s="131"/>
      <c r="QQ1131" s="131"/>
      <c r="QR1131" s="131"/>
      <c r="QS1131" s="131"/>
      <c r="QT1131" s="131"/>
      <c r="QU1131" s="131"/>
      <c r="QV1131" s="131"/>
      <c r="QW1131" s="131"/>
      <c r="QX1131" s="131"/>
      <c r="QY1131" s="131"/>
      <c r="QZ1131" s="131"/>
      <c r="RA1131" s="131"/>
      <c r="RB1131" s="131"/>
      <c r="RC1131" s="131"/>
      <c r="RD1131" s="131"/>
      <c r="RE1131" s="131"/>
      <c r="RF1131" s="131"/>
      <c r="RG1131" s="131"/>
      <c r="RH1131" s="131"/>
      <c r="RI1131" s="131"/>
      <c r="RJ1131" s="131"/>
      <c r="RK1131" s="131"/>
      <c r="RL1131" s="131"/>
      <c r="RM1131" s="131"/>
      <c r="RN1131" s="131"/>
      <c r="RO1131" s="131"/>
      <c r="RP1131" s="131"/>
      <c r="RQ1131" s="131"/>
      <c r="RR1131" s="131"/>
      <c r="RS1131" s="131"/>
      <c r="RT1131" s="131"/>
      <c r="RU1131" s="131"/>
      <c r="RV1131" s="131"/>
      <c r="RW1131" s="131"/>
      <c r="RX1131" s="131"/>
      <c r="RY1131" s="131"/>
      <c r="RZ1131" s="131"/>
      <c r="SA1131" s="131"/>
      <c r="SB1131" s="131"/>
      <c r="SC1131" s="131"/>
      <c r="SD1131" s="131"/>
      <c r="SE1131" s="131"/>
      <c r="SF1131" s="131"/>
      <c r="SG1131" s="131"/>
      <c r="SH1131" s="131"/>
      <c r="SI1131" s="131"/>
      <c r="SJ1131" s="131"/>
      <c r="SK1131" s="131"/>
      <c r="SL1131" s="131"/>
      <c r="SM1131" s="131"/>
      <c r="SN1131" s="131"/>
      <c r="SO1131" s="131"/>
      <c r="SP1131" s="131"/>
      <c r="SQ1131" s="131"/>
      <c r="SR1131" s="131"/>
      <c r="SS1131" s="131"/>
      <c r="ST1131" s="131"/>
      <c r="SU1131" s="131"/>
      <c r="SV1131" s="131"/>
      <c r="SW1131" s="131"/>
      <c r="SX1131" s="131"/>
      <c r="SY1131" s="131"/>
      <c r="SZ1131" s="131"/>
      <c r="TA1131" s="131"/>
      <c r="TB1131" s="131"/>
      <c r="TC1131" s="131"/>
      <c r="TD1131" s="131"/>
      <c r="TE1131" s="131"/>
      <c r="TF1131" s="131"/>
      <c r="TG1131" s="131"/>
      <c r="TH1131" s="131"/>
      <c r="TI1131" s="131"/>
      <c r="TJ1131" s="131"/>
      <c r="TK1131" s="131"/>
      <c r="TL1131" s="131"/>
      <c r="TM1131" s="131"/>
      <c r="TN1131" s="131"/>
      <c r="TO1131" s="131"/>
      <c r="TP1131" s="131"/>
      <c r="TQ1131" s="131"/>
      <c r="TR1131" s="131"/>
      <c r="TS1131" s="131"/>
      <c r="TT1131" s="131"/>
      <c r="TU1131" s="131"/>
      <c r="TV1131" s="131"/>
      <c r="TW1131" s="131"/>
      <c r="TX1131" s="131"/>
      <c r="TY1131" s="131"/>
      <c r="TZ1131" s="131"/>
      <c r="UA1131" s="131"/>
      <c r="UB1131" s="131"/>
      <c r="UC1131" s="131"/>
      <c r="UD1131" s="131"/>
      <c r="UE1131" s="131"/>
      <c r="UF1131" s="131"/>
      <c r="UG1131" s="131"/>
      <c r="UH1131" s="131"/>
      <c r="UI1131" s="131"/>
      <c r="UJ1131" s="131"/>
      <c r="UK1131" s="131"/>
      <c r="UL1131" s="131"/>
      <c r="UM1131" s="131"/>
      <c r="UN1131" s="131"/>
      <c r="UO1131" s="131"/>
      <c r="UP1131" s="131"/>
      <c r="UQ1131" s="131"/>
      <c r="UR1131" s="131"/>
      <c r="US1131" s="131"/>
      <c r="UT1131" s="131"/>
      <c r="UU1131" s="131"/>
      <c r="UV1131" s="131"/>
      <c r="UW1131" s="131"/>
      <c r="UX1131" s="131"/>
      <c r="UY1131" s="131"/>
      <c r="UZ1131" s="131"/>
      <c r="VA1131" s="131"/>
      <c r="VB1131" s="131"/>
      <c r="VC1131" s="131"/>
      <c r="VD1131" s="131"/>
      <c r="VE1131" s="131"/>
      <c r="VF1131" s="131"/>
      <c r="VG1131" s="131"/>
      <c r="VH1131" s="131"/>
      <c r="VI1131" s="131"/>
      <c r="VJ1131" s="131"/>
      <c r="VK1131" s="131"/>
      <c r="VL1131" s="131"/>
      <c r="VM1131" s="131"/>
      <c r="VN1131" s="131"/>
      <c r="VO1131" s="131"/>
      <c r="VP1131" s="131"/>
      <c r="VQ1131" s="131"/>
      <c r="VR1131" s="131"/>
      <c r="VS1131" s="131"/>
      <c r="VT1131" s="131"/>
      <c r="VU1131" s="131"/>
      <c r="VV1131" s="131"/>
      <c r="VW1131" s="131"/>
      <c r="VX1131" s="131"/>
      <c r="VY1131" s="131"/>
      <c r="VZ1131" s="131"/>
      <c r="WA1131" s="131"/>
      <c r="WB1131" s="131"/>
      <c r="WC1131" s="131"/>
      <c r="WD1131" s="131"/>
      <c r="WE1131" s="131"/>
      <c r="WF1131" s="131"/>
      <c r="WG1131" s="131"/>
      <c r="WH1131" s="131"/>
      <c r="WI1131" s="131"/>
      <c r="WJ1131" s="131"/>
      <c r="WK1131" s="131"/>
      <c r="WL1131" s="131"/>
      <c r="WM1131" s="131"/>
      <c r="WN1131" s="131"/>
      <c r="WO1131" s="131"/>
      <c r="WP1131" s="131"/>
      <c r="WQ1131" s="131"/>
      <c r="WR1131" s="131"/>
      <c r="WS1131" s="131"/>
      <c r="WT1131" s="131"/>
      <c r="WU1131" s="131"/>
      <c r="WV1131" s="131"/>
      <c r="WW1131" s="131"/>
      <c r="WX1131" s="131"/>
      <c r="WY1131" s="131"/>
      <c r="WZ1131" s="131"/>
      <c r="XA1131" s="131"/>
      <c r="XB1131" s="131"/>
      <c r="XC1131" s="131"/>
      <c r="XD1131" s="131"/>
      <c r="XE1131" s="131"/>
      <c r="XF1131" s="131"/>
      <c r="XG1131" s="131"/>
      <c r="XH1131" s="131"/>
      <c r="XI1131" s="131"/>
      <c r="XJ1131" s="131"/>
      <c r="XK1131" s="131"/>
      <c r="XL1131" s="131"/>
      <c r="XM1131" s="131"/>
      <c r="XN1131" s="131"/>
      <c r="XO1131" s="131"/>
      <c r="XP1131" s="131"/>
      <c r="XQ1131" s="131"/>
      <c r="XR1131" s="131"/>
      <c r="XS1131" s="131"/>
      <c r="XT1131" s="131"/>
      <c r="XU1131" s="131"/>
      <c r="XV1131" s="131"/>
      <c r="XW1131" s="131"/>
      <c r="XX1131" s="131"/>
      <c r="XY1131" s="131"/>
      <c r="XZ1131" s="131"/>
      <c r="YA1131" s="131"/>
      <c r="YB1131" s="131"/>
      <c r="YC1131" s="131"/>
      <c r="YD1131" s="131"/>
      <c r="YE1131" s="131"/>
      <c r="YF1131" s="131"/>
      <c r="YG1131" s="131"/>
      <c r="YH1131" s="131"/>
      <c r="YI1131" s="131"/>
      <c r="YJ1131" s="131"/>
      <c r="YK1131" s="131"/>
      <c r="YL1131" s="131"/>
      <c r="YM1131" s="131"/>
      <c r="YN1131" s="131"/>
      <c r="YO1131" s="131"/>
      <c r="YP1131" s="131"/>
      <c r="YQ1131" s="131"/>
      <c r="YR1131" s="131"/>
      <c r="YS1131" s="131"/>
      <c r="YT1131" s="131"/>
      <c r="YU1131" s="131"/>
      <c r="YV1131" s="131"/>
      <c r="YW1131" s="131"/>
      <c r="YX1131" s="131"/>
      <c r="YY1131" s="131"/>
      <c r="YZ1131" s="131"/>
      <c r="ZA1131" s="131"/>
      <c r="ZB1131" s="131"/>
      <c r="ZC1131" s="131"/>
      <c r="ZD1131" s="131"/>
      <c r="ZE1131" s="131"/>
      <c r="ZF1131" s="131"/>
      <c r="ZG1131" s="131"/>
      <c r="ZH1131" s="131"/>
      <c r="ZI1131" s="131"/>
      <c r="ZJ1131" s="131"/>
      <c r="ZK1131" s="131"/>
      <c r="ZL1131" s="131"/>
      <c r="ZM1131" s="131"/>
      <c r="ZN1131" s="131"/>
      <c r="ZO1131" s="131"/>
      <c r="ZP1131" s="131"/>
      <c r="ZQ1131" s="131"/>
      <c r="ZR1131" s="131"/>
      <c r="ZS1131" s="131"/>
      <c r="ZT1131" s="131"/>
      <c r="ZU1131" s="131"/>
      <c r="ZV1131" s="131"/>
      <c r="ZW1131" s="131"/>
      <c r="ZX1131" s="131"/>
      <c r="ZY1131" s="131"/>
      <c r="ZZ1131" s="131"/>
      <c r="AAA1131" s="131"/>
      <c r="AAB1131" s="131"/>
      <c r="AAC1131" s="131"/>
      <c r="AAD1131" s="131"/>
      <c r="AAE1131" s="131"/>
      <c r="AAF1131" s="131"/>
      <c r="AAG1131" s="131"/>
      <c r="AAH1131" s="131"/>
      <c r="AAI1131" s="131"/>
      <c r="AAJ1131" s="131"/>
      <c r="AAK1131" s="131"/>
      <c r="AAL1131" s="131"/>
      <c r="AAM1131" s="131"/>
      <c r="AAN1131" s="131"/>
      <c r="AAO1131" s="131"/>
      <c r="AAP1131" s="131"/>
      <c r="AAQ1131" s="131"/>
      <c r="AAR1131" s="131"/>
      <c r="AAS1131" s="131"/>
      <c r="AAT1131" s="131"/>
      <c r="AAU1131" s="131"/>
      <c r="AAV1131" s="131"/>
      <c r="AAW1131" s="131"/>
      <c r="AAX1131" s="131"/>
      <c r="AAY1131" s="131"/>
      <c r="AAZ1131" s="131"/>
      <c r="ABA1131" s="131"/>
      <c r="ABB1131" s="131"/>
      <c r="ABC1131" s="131"/>
      <c r="ABD1131" s="131"/>
      <c r="ABE1131" s="131"/>
      <c r="ABF1131" s="131"/>
      <c r="ABG1131" s="131"/>
      <c r="ABH1131" s="131"/>
      <c r="ABI1131" s="131"/>
      <c r="ABJ1131" s="131"/>
      <c r="ABK1131" s="131"/>
      <c r="ABL1131" s="131"/>
      <c r="ABM1131" s="131"/>
      <c r="ABN1131" s="131"/>
      <c r="ABO1131" s="131"/>
      <c r="ABP1131" s="131"/>
      <c r="ABQ1131" s="131"/>
      <c r="ABR1131" s="131"/>
      <c r="ABS1131" s="131"/>
      <c r="ABT1131" s="131"/>
      <c r="ABU1131" s="131"/>
      <c r="ABV1131" s="131"/>
      <c r="ABW1131" s="131"/>
      <c r="ABX1131" s="131"/>
      <c r="ABY1131" s="131"/>
      <c r="ABZ1131" s="131"/>
      <c r="ACA1131" s="131"/>
      <c r="ACB1131" s="131"/>
      <c r="ACC1131" s="131"/>
      <c r="ACD1131" s="131"/>
      <c r="ACE1131" s="131"/>
      <c r="ACF1131" s="131"/>
      <c r="ACG1131" s="131"/>
      <c r="ACH1131" s="131"/>
      <c r="ACI1131" s="131"/>
      <c r="ACJ1131" s="131"/>
      <c r="ACK1131" s="131"/>
      <c r="ACL1131" s="131"/>
      <c r="ACM1131" s="131"/>
      <c r="ACN1131" s="131"/>
      <c r="ACO1131" s="131"/>
      <c r="ACP1131" s="131"/>
      <c r="ACQ1131" s="131"/>
      <c r="ACR1131" s="131"/>
      <c r="ACS1131" s="131"/>
      <c r="ACT1131" s="131"/>
      <c r="ACU1131" s="131"/>
      <c r="ACV1131" s="131"/>
      <c r="ACW1131" s="131"/>
      <c r="ACX1131" s="131"/>
      <c r="ACY1131" s="131"/>
      <c r="ACZ1131" s="131"/>
      <c r="ADA1131" s="131"/>
      <c r="ADB1131" s="131"/>
      <c r="ADC1131" s="131"/>
      <c r="ADD1131" s="131"/>
      <c r="ADE1131" s="131"/>
      <c r="ADF1131" s="131"/>
      <c r="ADG1131" s="131"/>
      <c r="ADH1131" s="131"/>
      <c r="ADI1131" s="131"/>
      <c r="ADJ1131" s="131"/>
      <c r="ADK1131" s="131"/>
      <c r="ADL1131" s="131"/>
      <c r="ADM1131" s="131"/>
      <c r="ADN1131" s="131"/>
      <c r="ADO1131" s="131"/>
      <c r="ADP1131" s="131"/>
      <c r="ADQ1131" s="131"/>
      <c r="ADR1131" s="131"/>
      <c r="ADS1131" s="131"/>
      <c r="ADT1131" s="131"/>
      <c r="ADU1131" s="131"/>
      <c r="ADV1131" s="131"/>
      <c r="ADW1131" s="131"/>
      <c r="ADX1131" s="131"/>
      <c r="ADY1131" s="131"/>
      <c r="ADZ1131" s="131"/>
      <c r="AEA1131" s="131"/>
      <c r="AEB1131" s="131"/>
      <c r="AEC1131" s="131"/>
      <c r="AED1131" s="131"/>
      <c r="AEE1131" s="131"/>
      <c r="AEF1131" s="131"/>
      <c r="AEG1131" s="131"/>
      <c r="AEH1131" s="131"/>
      <c r="AEI1131" s="131"/>
      <c r="AEJ1131" s="131"/>
      <c r="AEK1131" s="131"/>
      <c r="AEL1131" s="131"/>
      <c r="AEM1131" s="131"/>
      <c r="AEN1131" s="131"/>
      <c r="AEO1131" s="131"/>
      <c r="AEP1131" s="131"/>
      <c r="AEQ1131" s="131"/>
      <c r="AER1131" s="131"/>
      <c r="AES1131" s="131"/>
      <c r="AET1131" s="131"/>
      <c r="AEU1131" s="131"/>
      <c r="AEV1131" s="131"/>
      <c r="AEW1131" s="131"/>
      <c r="AEX1131" s="131"/>
      <c r="AEY1131" s="131"/>
      <c r="AEZ1131" s="131"/>
      <c r="AFA1131" s="131"/>
      <c r="AFB1131" s="131"/>
      <c r="AFC1131" s="131"/>
      <c r="AFD1131" s="131"/>
      <c r="AFE1131" s="131"/>
      <c r="AFF1131" s="131"/>
      <c r="AFG1131" s="131"/>
      <c r="AFH1131" s="131"/>
      <c r="AFI1131" s="131"/>
      <c r="AFJ1131" s="131"/>
      <c r="AFK1131" s="131"/>
      <c r="AFL1131" s="131"/>
      <c r="AFM1131" s="131"/>
      <c r="AFN1131" s="131"/>
      <c r="AFO1131" s="131"/>
      <c r="AFP1131" s="131"/>
      <c r="AFQ1131" s="131"/>
      <c r="AFR1131" s="131"/>
      <c r="AFS1131" s="131"/>
      <c r="AFT1131" s="131"/>
      <c r="AFU1131" s="131"/>
      <c r="AFV1131" s="131"/>
      <c r="AFW1131" s="131"/>
      <c r="AFX1131" s="131"/>
      <c r="AFY1131" s="131"/>
      <c r="AFZ1131" s="131"/>
      <c r="AGA1131" s="131"/>
      <c r="AGB1131" s="131"/>
      <c r="AGC1131" s="131"/>
      <c r="AGD1131" s="131"/>
      <c r="AGE1131" s="131"/>
      <c r="AGF1131" s="131"/>
      <c r="AGG1131" s="131"/>
      <c r="AGH1131" s="131"/>
      <c r="AGI1131" s="131"/>
      <c r="AGJ1131" s="131"/>
      <c r="AGK1131" s="131"/>
      <c r="AGL1131" s="131"/>
      <c r="AGM1131" s="131"/>
      <c r="AGN1131" s="131"/>
      <c r="AGO1131" s="131"/>
      <c r="AGP1131" s="131"/>
      <c r="AGQ1131" s="131"/>
      <c r="AGR1131" s="131"/>
      <c r="AGS1131" s="131"/>
      <c r="AGT1131" s="131"/>
      <c r="AGU1131" s="131"/>
      <c r="AGV1131" s="131"/>
      <c r="AGW1131" s="131"/>
      <c r="AGX1131" s="131"/>
      <c r="AGY1131" s="131"/>
      <c r="AGZ1131" s="131"/>
      <c r="AHA1131" s="131"/>
      <c r="AHB1131" s="131"/>
      <c r="AHC1131" s="131"/>
      <c r="AHD1131" s="131"/>
      <c r="AHE1131" s="131"/>
      <c r="AHF1131" s="131"/>
      <c r="AHG1131" s="131"/>
      <c r="AHH1131" s="131"/>
      <c r="AHI1131" s="131"/>
      <c r="AHJ1131" s="131"/>
      <c r="AHK1131" s="131"/>
      <c r="AHL1131" s="131"/>
      <c r="AHM1131" s="131"/>
      <c r="AHN1131" s="131"/>
      <c r="AHO1131" s="131"/>
      <c r="AHP1131" s="131"/>
      <c r="AHQ1131" s="131"/>
      <c r="AHR1131" s="131"/>
      <c r="AHS1131" s="131"/>
      <c r="AHT1131" s="131"/>
      <c r="AHU1131" s="131"/>
      <c r="AHV1131" s="131"/>
      <c r="AHW1131" s="131"/>
      <c r="AHX1131" s="131"/>
      <c r="AHY1131" s="131"/>
      <c r="AHZ1131" s="131"/>
      <c r="AIA1131" s="131"/>
      <c r="AIB1131" s="131"/>
      <c r="AIC1131" s="131"/>
      <c r="AID1131" s="131"/>
      <c r="AIE1131" s="131"/>
      <c r="AIF1131" s="131"/>
      <c r="AIG1131" s="131"/>
      <c r="AIH1131" s="131"/>
      <c r="AII1131" s="131"/>
      <c r="AIJ1131" s="131"/>
      <c r="AIK1131" s="131"/>
      <c r="AIL1131" s="131"/>
      <c r="AIM1131" s="131"/>
      <c r="AIN1131" s="131"/>
      <c r="AIO1131" s="131"/>
      <c r="AIP1131" s="131"/>
      <c r="AIQ1131" s="131"/>
      <c r="AIR1131" s="131"/>
      <c r="AIS1131" s="131"/>
      <c r="AIT1131" s="131"/>
      <c r="AIU1131" s="131"/>
      <c r="AIV1131" s="131"/>
      <c r="AIW1131" s="131"/>
      <c r="AIX1131" s="131"/>
      <c r="AIY1131" s="131"/>
      <c r="AIZ1131" s="131"/>
      <c r="AJA1131" s="131"/>
      <c r="AJB1131" s="131"/>
      <c r="AJC1131" s="131"/>
      <c r="AJD1131" s="131"/>
      <c r="AJE1131" s="131"/>
      <c r="AJF1131" s="131"/>
      <c r="AJG1131" s="131"/>
      <c r="AJH1131" s="131"/>
      <c r="AJI1131" s="131"/>
      <c r="AJJ1131" s="131"/>
      <c r="AJK1131" s="131"/>
      <c r="AJL1131" s="131"/>
      <c r="AJM1131" s="131"/>
      <c r="AJN1131" s="131"/>
      <c r="AJO1131" s="131"/>
      <c r="AJP1131" s="131"/>
      <c r="AJQ1131" s="131"/>
      <c r="AJR1131" s="131"/>
      <c r="AJS1131" s="131"/>
      <c r="AJT1131" s="131"/>
      <c r="AJU1131" s="131"/>
      <c r="AJV1131" s="131"/>
      <c r="AJW1131" s="131"/>
      <c r="AJX1131" s="131"/>
      <c r="AJY1131" s="131"/>
      <c r="AJZ1131" s="131"/>
      <c r="AKA1131" s="131"/>
      <c r="AKB1131" s="131"/>
      <c r="AKC1131" s="131"/>
      <c r="AKD1131" s="131"/>
      <c r="AKE1131" s="131"/>
      <c r="AKF1131" s="131"/>
      <c r="AKG1131" s="131"/>
      <c r="AKH1131" s="131"/>
      <c r="AKI1131" s="131"/>
      <c r="AKJ1131" s="131"/>
      <c r="AKK1131" s="131"/>
      <c r="AKL1131" s="131"/>
      <c r="AKM1131" s="131"/>
      <c r="AKN1131" s="131"/>
      <c r="AKO1131" s="131"/>
      <c r="AKP1131" s="131"/>
      <c r="AKQ1131" s="131"/>
      <c r="AKR1131" s="131"/>
      <c r="AKS1131" s="131"/>
      <c r="AKT1131" s="131"/>
      <c r="AKU1131" s="131"/>
      <c r="AKV1131" s="131"/>
      <c r="AKW1131" s="131"/>
      <c r="AKX1131" s="131"/>
      <c r="AKY1131" s="131"/>
      <c r="AKZ1131" s="131"/>
      <c r="ALA1131" s="131"/>
      <c r="ALB1131" s="131"/>
      <c r="ALC1131" s="131"/>
      <c r="ALD1131" s="131"/>
      <c r="ALE1131" s="131"/>
      <c r="ALF1131" s="131"/>
      <c r="ALG1131" s="131"/>
      <c r="ALH1131" s="131"/>
      <c r="ALI1131" s="131"/>
      <c r="ALJ1131" s="131"/>
      <c r="ALK1131" s="131"/>
      <c r="ALL1131" s="131"/>
      <c r="ALM1131" s="131"/>
      <c r="ALN1131" s="131"/>
    </row>
    <row r="1132" spans="1:1002" s="508" customFormat="1" x14ac:dyDescent="0.25">
      <c r="A1132" s="502"/>
      <c r="B1132" s="503"/>
      <c r="C1132" s="504"/>
      <c r="D1132" s="450"/>
      <c r="E1132" s="505"/>
      <c r="F1132" s="505"/>
      <c r="G1132" s="506"/>
      <c r="H1132" s="506"/>
      <c r="I1132" s="507"/>
      <c r="J1132" s="565"/>
      <c r="K1132" s="454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  <c r="EC1132" s="131"/>
      <c r="ED1132" s="131"/>
      <c r="EE1132" s="131"/>
      <c r="EF1132" s="131"/>
      <c r="EG1132" s="131"/>
      <c r="EH1132" s="131"/>
      <c r="EI1132" s="131"/>
      <c r="EJ1132" s="131"/>
      <c r="EK1132" s="131"/>
      <c r="EL1132" s="131"/>
      <c r="EM1132" s="131"/>
      <c r="EN1132" s="131"/>
      <c r="EO1132" s="131"/>
      <c r="EP1132" s="131"/>
      <c r="EQ1132" s="131"/>
      <c r="ER1132" s="131"/>
      <c r="ES1132" s="131"/>
      <c r="ET1132" s="131"/>
      <c r="EU1132" s="131"/>
      <c r="EV1132" s="131"/>
      <c r="EW1132" s="131"/>
      <c r="EX1132" s="131"/>
      <c r="EY1132" s="131"/>
      <c r="EZ1132" s="131"/>
      <c r="FA1132" s="131"/>
      <c r="FB1132" s="131"/>
      <c r="FC1132" s="131"/>
      <c r="FD1132" s="131"/>
      <c r="FE1132" s="131"/>
      <c r="FF1132" s="131"/>
      <c r="FG1132" s="131"/>
      <c r="FH1132" s="131"/>
      <c r="FI1132" s="131"/>
      <c r="FJ1132" s="131"/>
      <c r="FK1132" s="131"/>
      <c r="FL1132" s="131"/>
      <c r="FM1132" s="131"/>
      <c r="FN1132" s="131"/>
      <c r="FO1132" s="131"/>
      <c r="FP1132" s="131"/>
      <c r="FQ1132" s="131"/>
      <c r="FR1132" s="131"/>
      <c r="FS1132" s="131"/>
      <c r="FT1132" s="131"/>
      <c r="FU1132" s="131"/>
      <c r="FV1132" s="131"/>
      <c r="FW1132" s="131"/>
      <c r="FX1132" s="131"/>
      <c r="FY1132" s="131"/>
      <c r="FZ1132" s="131"/>
      <c r="GA1132" s="131"/>
      <c r="GB1132" s="131"/>
      <c r="GC1132" s="131"/>
      <c r="GD1132" s="131"/>
      <c r="GE1132" s="131"/>
      <c r="GF1132" s="131"/>
      <c r="GG1132" s="131"/>
      <c r="GH1132" s="131"/>
      <c r="GI1132" s="131"/>
      <c r="GJ1132" s="131"/>
      <c r="GK1132" s="131"/>
      <c r="GL1132" s="131"/>
      <c r="GM1132" s="131"/>
      <c r="GN1132" s="131"/>
      <c r="GO1132" s="131"/>
      <c r="GP1132" s="131"/>
      <c r="GQ1132" s="131"/>
      <c r="GR1132" s="131"/>
      <c r="GS1132" s="131"/>
      <c r="GT1132" s="131"/>
      <c r="GU1132" s="131"/>
      <c r="GV1132" s="131"/>
      <c r="GW1132" s="131"/>
      <c r="GX1132" s="131"/>
      <c r="GY1132" s="131"/>
      <c r="GZ1132" s="131"/>
      <c r="HA1132" s="131"/>
      <c r="HB1132" s="131"/>
      <c r="HC1132" s="131"/>
      <c r="HD1132" s="131"/>
      <c r="HE1132" s="131"/>
      <c r="HF1132" s="131"/>
      <c r="HG1132" s="131"/>
      <c r="HH1132" s="131"/>
      <c r="HI1132" s="131"/>
      <c r="HJ1132" s="131"/>
      <c r="HK1132" s="131"/>
      <c r="HL1132" s="131"/>
      <c r="HM1132" s="131"/>
      <c r="HN1132" s="131"/>
      <c r="HO1132" s="131"/>
      <c r="HP1132" s="131"/>
      <c r="HQ1132" s="131"/>
      <c r="HR1132" s="131"/>
      <c r="HS1132" s="131"/>
      <c r="HT1132" s="131"/>
      <c r="HU1132" s="131"/>
      <c r="HV1132" s="131"/>
      <c r="HW1132" s="131"/>
      <c r="HX1132" s="131"/>
      <c r="HY1132" s="131"/>
      <c r="HZ1132" s="131"/>
      <c r="IA1132" s="131"/>
      <c r="IB1132" s="131"/>
      <c r="IC1132" s="131"/>
      <c r="ID1132" s="131"/>
      <c r="IE1132" s="131"/>
      <c r="IF1132" s="131"/>
      <c r="IG1132" s="131"/>
      <c r="IH1132" s="131"/>
      <c r="II1132" s="131"/>
      <c r="IJ1132" s="131"/>
      <c r="IK1132" s="131"/>
      <c r="IL1132" s="131"/>
      <c r="IM1132" s="131"/>
      <c r="IN1132" s="131"/>
      <c r="IO1132" s="131"/>
      <c r="IP1132" s="131"/>
      <c r="IQ1132" s="131"/>
      <c r="IR1132" s="131"/>
      <c r="IS1132" s="131"/>
      <c r="IT1132" s="131"/>
      <c r="IU1132" s="131"/>
      <c r="IV1132" s="131"/>
      <c r="IW1132" s="131"/>
      <c r="IX1132" s="131"/>
      <c r="IY1132" s="131"/>
      <c r="IZ1132" s="131"/>
      <c r="JA1132" s="131"/>
      <c r="JB1132" s="131"/>
      <c r="JC1132" s="131"/>
      <c r="JD1132" s="131"/>
      <c r="JE1132" s="131"/>
      <c r="JF1132" s="131"/>
      <c r="JG1132" s="131"/>
      <c r="JH1132" s="131"/>
      <c r="JI1132" s="131"/>
      <c r="JJ1132" s="131"/>
      <c r="JK1132" s="131"/>
      <c r="JL1132" s="131"/>
      <c r="JM1132" s="131"/>
      <c r="JN1132" s="131"/>
      <c r="JO1132" s="131"/>
      <c r="JP1132" s="131"/>
      <c r="JQ1132" s="131"/>
      <c r="JR1132" s="131"/>
      <c r="JS1132" s="131"/>
      <c r="JT1132" s="131"/>
      <c r="JU1132" s="131"/>
      <c r="JV1132" s="131"/>
      <c r="JW1132" s="131"/>
      <c r="JX1132" s="131"/>
      <c r="JY1132" s="131"/>
      <c r="JZ1132" s="131"/>
      <c r="KA1132" s="131"/>
      <c r="KB1132" s="131"/>
      <c r="KC1132" s="131"/>
      <c r="KD1132" s="131"/>
      <c r="KE1132" s="131"/>
      <c r="KF1132" s="131"/>
      <c r="KG1132" s="131"/>
      <c r="KH1132" s="131"/>
      <c r="KI1132" s="131"/>
      <c r="KJ1132" s="131"/>
      <c r="KK1132" s="131"/>
      <c r="KL1132" s="131"/>
      <c r="KM1132" s="131"/>
      <c r="KN1132" s="131"/>
      <c r="KO1132" s="131"/>
      <c r="KP1132" s="131"/>
      <c r="KQ1132" s="131"/>
      <c r="KR1132" s="131"/>
      <c r="KS1132" s="131"/>
      <c r="KT1132" s="131"/>
      <c r="KU1132" s="131"/>
      <c r="KV1132" s="131"/>
      <c r="KW1132" s="131"/>
      <c r="KX1132" s="131"/>
      <c r="KY1132" s="131"/>
      <c r="KZ1132" s="131"/>
      <c r="LA1132" s="131"/>
      <c r="LB1132" s="131"/>
      <c r="LC1132" s="131"/>
      <c r="LD1132" s="131"/>
      <c r="LE1132" s="131"/>
      <c r="LF1132" s="131"/>
      <c r="LG1132" s="131"/>
      <c r="LH1132" s="131"/>
      <c r="LI1132" s="131"/>
      <c r="LJ1132" s="131"/>
      <c r="LK1132" s="131"/>
      <c r="LL1132" s="131"/>
      <c r="LM1132" s="131"/>
      <c r="LN1132" s="131"/>
      <c r="LO1132" s="131"/>
      <c r="LP1132" s="131"/>
      <c r="LQ1132" s="131"/>
      <c r="LR1132" s="131"/>
      <c r="LS1132" s="131"/>
      <c r="LT1132" s="131"/>
      <c r="LU1132" s="131"/>
      <c r="LV1132" s="131"/>
      <c r="LW1132" s="131"/>
      <c r="LX1132" s="131"/>
      <c r="LY1132" s="131"/>
      <c r="LZ1132" s="131"/>
      <c r="MA1132" s="131"/>
      <c r="MB1132" s="131"/>
      <c r="MC1132" s="131"/>
      <c r="MD1132" s="131"/>
      <c r="ME1132" s="131"/>
      <c r="MF1132" s="131"/>
      <c r="MG1132" s="131"/>
      <c r="MH1132" s="131"/>
      <c r="MI1132" s="131"/>
      <c r="MJ1132" s="131"/>
      <c r="MK1132" s="131"/>
      <c r="ML1132" s="131"/>
      <c r="MM1132" s="131"/>
      <c r="MN1132" s="131"/>
      <c r="MO1132" s="131"/>
      <c r="MP1132" s="131"/>
      <c r="MQ1132" s="131"/>
      <c r="MR1132" s="131"/>
      <c r="MS1132" s="131"/>
      <c r="MT1132" s="131"/>
      <c r="MU1132" s="131"/>
      <c r="MV1132" s="131"/>
      <c r="MW1132" s="131"/>
      <c r="MX1132" s="131"/>
      <c r="MY1132" s="131"/>
      <c r="MZ1132" s="131"/>
      <c r="NA1132" s="131"/>
      <c r="NB1132" s="131"/>
      <c r="NC1132" s="131"/>
      <c r="ND1132" s="131"/>
      <c r="NE1132" s="131"/>
      <c r="NF1132" s="131"/>
      <c r="NG1132" s="131"/>
      <c r="NH1132" s="131"/>
      <c r="NI1132" s="131"/>
      <c r="NJ1132" s="131"/>
      <c r="NK1132" s="131"/>
      <c r="NL1132" s="131"/>
      <c r="NM1132" s="131"/>
      <c r="NN1132" s="131"/>
      <c r="NO1132" s="131"/>
      <c r="NP1132" s="131"/>
      <c r="NQ1132" s="131"/>
      <c r="NR1132" s="131"/>
      <c r="NS1132" s="131"/>
      <c r="NT1132" s="131"/>
      <c r="NU1132" s="131"/>
      <c r="NV1132" s="131"/>
      <c r="NW1132" s="131"/>
      <c r="NX1132" s="131"/>
      <c r="NY1132" s="131"/>
      <c r="NZ1132" s="131"/>
      <c r="OA1132" s="131"/>
      <c r="OB1132" s="131"/>
      <c r="OC1132" s="131"/>
      <c r="OD1132" s="131"/>
      <c r="OE1132" s="131"/>
      <c r="OF1132" s="131"/>
      <c r="OG1132" s="131"/>
      <c r="OH1132" s="131"/>
      <c r="OI1132" s="131"/>
      <c r="OJ1132" s="131"/>
      <c r="OK1132" s="131"/>
      <c r="OL1132" s="131"/>
      <c r="OM1132" s="131"/>
      <c r="ON1132" s="131"/>
      <c r="OO1132" s="131"/>
      <c r="OP1132" s="131"/>
      <c r="OQ1132" s="131"/>
      <c r="OR1132" s="131"/>
      <c r="OS1132" s="131"/>
      <c r="OT1132" s="131"/>
      <c r="OU1132" s="131"/>
      <c r="OV1132" s="131"/>
      <c r="OW1132" s="131"/>
      <c r="OX1132" s="131"/>
      <c r="OY1132" s="131"/>
      <c r="OZ1132" s="131"/>
      <c r="PA1132" s="131"/>
      <c r="PB1132" s="131"/>
      <c r="PC1132" s="131"/>
      <c r="PD1132" s="131"/>
      <c r="PE1132" s="131"/>
      <c r="PF1132" s="131"/>
      <c r="PG1132" s="131"/>
      <c r="PH1132" s="131"/>
      <c r="PI1132" s="131"/>
      <c r="PJ1132" s="131"/>
      <c r="PK1132" s="131"/>
      <c r="PL1132" s="131"/>
      <c r="PM1132" s="131"/>
      <c r="PN1132" s="131"/>
      <c r="PO1132" s="131"/>
      <c r="PP1132" s="131"/>
      <c r="PQ1132" s="131"/>
      <c r="PR1132" s="131"/>
      <c r="PS1132" s="131"/>
      <c r="PT1132" s="131"/>
      <c r="PU1132" s="131"/>
      <c r="PV1132" s="131"/>
      <c r="PW1132" s="131"/>
      <c r="PX1132" s="131"/>
      <c r="PY1132" s="131"/>
      <c r="PZ1132" s="131"/>
      <c r="QA1132" s="131"/>
      <c r="QB1132" s="131"/>
      <c r="QC1132" s="131"/>
      <c r="QD1132" s="131"/>
      <c r="QE1132" s="131"/>
      <c r="QF1132" s="131"/>
      <c r="QG1132" s="131"/>
      <c r="QH1132" s="131"/>
      <c r="QI1132" s="131"/>
      <c r="QJ1132" s="131"/>
      <c r="QK1132" s="131"/>
      <c r="QL1132" s="131"/>
      <c r="QM1132" s="131"/>
      <c r="QN1132" s="131"/>
      <c r="QO1132" s="131"/>
      <c r="QP1132" s="131"/>
      <c r="QQ1132" s="131"/>
      <c r="QR1132" s="131"/>
      <c r="QS1132" s="131"/>
      <c r="QT1132" s="131"/>
      <c r="QU1132" s="131"/>
      <c r="QV1132" s="131"/>
      <c r="QW1132" s="131"/>
      <c r="QX1132" s="131"/>
      <c r="QY1132" s="131"/>
      <c r="QZ1132" s="131"/>
      <c r="RA1132" s="131"/>
      <c r="RB1132" s="131"/>
      <c r="RC1132" s="131"/>
      <c r="RD1132" s="131"/>
      <c r="RE1132" s="131"/>
      <c r="RF1132" s="131"/>
      <c r="RG1132" s="131"/>
      <c r="RH1132" s="131"/>
      <c r="RI1132" s="131"/>
      <c r="RJ1132" s="131"/>
      <c r="RK1132" s="131"/>
      <c r="RL1132" s="131"/>
      <c r="RM1132" s="131"/>
      <c r="RN1132" s="131"/>
      <c r="RO1132" s="131"/>
      <c r="RP1132" s="131"/>
      <c r="RQ1132" s="131"/>
      <c r="RR1132" s="131"/>
      <c r="RS1132" s="131"/>
      <c r="RT1132" s="131"/>
      <c r="RU1132" s="131"/>
      <c r="RV1132" s="131"/>
      <c r="RW1132" s="131"/>
      <c r="RX1132" s="131"/>
      <c r="RY1132" s="131"/>
      <c r="RZ1132" s="131"/>
      <c r="SA1132" s="131"/>
      <c r="SB1132" s="131"/>
      <c r="SC1132" s="131"/>
      <c r="SD1132" s="131"/>
      <c r="SE1132" s="131"/>
      <c r="SF1132" s="131"/>
      <c r="SG1132" s="131"/>
      <c r="SH1132" s="131"/>
      <c r="SI1132" s="131"/>
      <c r="SJ1132" s="131"/>
      <c r="SK1132" s="131"/>
      <c r="SL1132" s="131"/>
      <c r="SM1132" s="131"/>
      <c r="SN1132" s="131"/>
      <c r="SO1132" s="131"/>
      <c r="SP1132" s="131"/>
      <c r="SQ1132" s="131"/>
      <c r="SR1132" s="131"/>
      <c r="SS1132" s="131"/>
      <c r="ST1132" s="131"/>
      <c r="SU1132" s="131"/>
      <c r="SV1132" s="131"/>
      <c r="SW1132" s="131"/>
      <c r="SX1132" s="131"/>
      <c r="SY1132" s="131"/>
      <c r="SZ1132" s="131"/>
      <c r="TA1132" s="131"/>
      <c r="TB1132" s="131"/>
      <c r="TC1132" s="131"/>
      <c r="TD1132" s="131"/>
      <c r="TE1132" s="131"/>
      <c r="TF1132" s="131"/>
      <c r="TG1132" s="131"/>
      <c r="TH1132" s="131"/>
      <c r="TI1132" s="131"/>
      <c r="TJ1132" s="131"/>
      <c r="TK1132" s="131"/>
      <c r="TL1132" s="131"/>
      <c r="TM1132" s="131"/>
      <c r="TN1132" s="131"/>
      <c r="TO1132" s="131"/>
      <c r="TP1132" s="131"/>
      <c r="TQ1132" s="131"/>
      <c r="TR1132" s="131"/>
      <c r="TS1132" s="131"/>
      <c r="TT1132" s="131"/>
      <c r="TU1132" s="131"/>
      <c r="TV1132" s="131"/>
      <c r="TW1132" s="131"/>
      <c r="TX1132" s="131"/>
      <c r="TY1132" s="131"/>
      <c r="TZ1132" s="131"/>
      <c r="UA1132" s="131"/>
      <c r="UB1132" s="131"/>
      <c r="UC1132" s="131"/>
      <c r="UD1132" s="131"/>
      <c r="UE1132" s="131"/>
      <c r="UF1132" s="131"/>
      <c r="UG1132" s="131"/>
      <c r="UH1132" s="131"/>
      <c r="UI1132" s="131"/>
      <c r="UJ1132" s="131"/>
      <c r="UK1132" s="131"/>
      <c r="UL1132" s="131"/>
      <c r="UM1132" s="131"/>
      <c r="UN1132" s="131"/>
      <c r="UO1132" s="131"/>
      <c r="UP1132" s="131"/>
      <c r="UQ1132" s="131"/>
      <c r="UR1132" s="131"/>
      <c r="US1132" s="131"/>
      <c r="UT1132" s="131"/>
      <c r="UU1132" s="131"/>
      <c r="UV1132" s="131"/>
      <c r="UW1132" s="131"/>
      <c r="UX1132" s="131"/>
      <c r="UY1132" s="131"/>
      <c r="UZ1132" s="131"/>
      <c r="VA1132" s="131"/>
      <c r="VB1132" s="131"/>
      <c r="VC1132" s="131"/>
      <c r="VD1132" s="131"/>
      <c r="VE1132" s="131"/>
      <c r="VF1132" s="131"/>
      <c r="VG1132" s="131"/>
      <c r="VH1132" s="131"/>
      <c r="VI1132" s="131"/>
      <c r="VJ1132" s="131"/>
      <c r="VK1132" s="131"/>
      <c r="VL1132" s="131"/>
      <c r="VM1132" s="131"/>
      <c r="VN1132" s="131"/>
      <c r="VO1132" s="131"/>
      <c r="VP1132" s="131"/>
      <c r="VQ1132" s="131"/>
      <c r="VR1132" s="131"/>
      <c r="VS1132" s="131"/>
      <c r="VT1132" s="131"/>
      <c r="VU1132" s="131"/>
      <c r="VV1132" s="131"/>
      <c r="VW1132" s="131"/>
      <c r="VX1132" s="131"/>
      <c r="VY1132" s="131"/>
      <c r="VZ1132" s="131"/>
      <c r="WA1132" s="131"/>
      <c r="WB1132" s="131"/>
      <c r="WC1132" s="131"/>
      <c r="WD1132" s="131"/>
      <c r="WE1132" s="131"/>
      <c r="WF1132" s="131"/>
      <c r="WG1132" s="131"/>
      <c r="WH1132" s="131"/>
      <c r="WI1132" s="131"/>
      <c r="WJ1132" s="131"/>
      <c r="WK1132" s="131"/>
      <c r="WL1132" s="131"/>
      <c r="WM1132" s="131"/>
      <c r="WN1132" s="131"/>
      <c r="WO1132" s="131"/>
      <c r="WP1132" s="131"/>
      <c r="WQ1132" s="131"/>
      <c r="WR1132" s="131"/>
      <c r="WS1132" s="131"/>
      <c r="WT1132" s="131"/>
      <c r="WU1132" s="131"/>
      <c r="WV1132" s="131"/>
      <c r="WW1132" s="131"/>
      <c r="WX1132" s="131"/>
      <c r="WY1132" s="131"/>
      <c r="WZ1132" s="131"/>
      <c r="XA1132" s="131"/>
      <c r="XB1132" s="131"/>
      <c r="XC1132" s="131"/>
      <c r="XD1132" s="131"/>
      <c r="XE1132" s="131"/>
      <c r="XF1132" s="131"/>
      <c r="XG1132" s="131"/>
      <c r="XH1132" s="131"/>
      <c r="XI1132" s="131"/>
      <c r="XJ1132" s="131"/>
      <c r="XK1132" s="131"/>
      <c r="XL1132" s="131"/>
      <c r="XM1132" s="131"/>
      <c r="XN1132" s="131"/>
      <c r="XO1132" s="131"/>
      <c r="XP1132" s="131"/>
      <c r="XQ1132" s="131"/>
      <c r="XR1132" s="131"/>
      <c r="XS1132" s="131"/>
      <c r="XT1132" s="131"/>
      <c r="XU1132" s="131"/>
      <c r="XV1132" s="131"/>
      <c r="XW1132" s="131"/>
      <c r="XX1132" s="131"/>
      <c r="XY1132" s="131"/>
      <c r="XZ1132" s="131"/>
      <c r="YA1132" s="131"/>
      <c r="YB1132" s="131"/>
      <c r="YC1132" s="131"/>
      <c r="YD1132" s="131"/>
      <c r="YE1132" s="131"/>
      <c r="YF1132" s="131"/>
      <c r="YG1132" s="131"/>
      <c r="YH1132" s="131"/>
      <c r="YI1132" s="131"/>
      <c r="YJ1132" s="131"/>
      <c r="YK1132" s="131"/>
      <c r="YL1132" s="131"/>
      <c r="YM1132" s="131"/>
      <c r="YN1132" s="131"/>
      <c r="YO1132" s="131"/>
      <c r="YP1132" s="131"/>
      <c r="YQ1132" s="131"/>
      <c r="YR1132" s="131"/>
      <c r="YS1132" s="131"/>
      <c r="YT1132" s="131"/>
      <c r="YU1132" s="131"/>
      <c r="YV1132" s="131"/>
      <c r="YW1132" s="131"/>
      <c r="YX1132" s="131"/>
      <c r="YY1132" s="131"/>
      <c r="YZ1132" s="131"/>
      <c r="ZA1132" s="131"/>
      <c r="ZB1132" s="131"/>
      <c r="ZC1132" s="131"/>
      <c r="ZD1132" s="131"/>
      <c r="ZE1132" s="131"/>
      <c r="ZF1132" s="131"/>
      <c r="ZG1132" s="131"/>
      <c r="ZH1132" s="131"/>
      <c r="ZI1132" s="131"/>
      <c r="ZJ1132" s="131"/>
      <c r="ZK1132" s="131"/>
      <c r="ZL1132" s="131"/>
      <c r="ZM1132" s="131"/>
      <c r="ZN1132" s="131"/>
      <c r="ZO1132" s="131"/>
      <c r="ZP1132" s="131"/>
      <c r="ZQ1132" s="131"/>
      <c r="ZR1132" s="131"/>
      <c r="ZS1132" s="131"/>
      <c r="ZT1132" s="131"/>
      <c r="ZU1132" s="131"/>
      <c r="ZV1132" s="131"/>
      <c r="ZW1132" s="131"/>
      <c r="ZX1132" s="131"/>
      <c r="ZY1132" s="131"/>
      <c r="ZZ1132" s="131"/>
      <c r="AAA1132" s="131"/>
      <c r="AAB1132" s="131"/>
      <c r="AAC1132" s="131"/>
      <c r="AAD1132" s="131"/>
      <c r="AAE1132" s="131"/>
      <c r="AAF1132" s="131"/>
      <c r="AAG1132" s="131"/>
      <c r="AAH1132" s="131"/>
      <c r="AAI1132" s="131"/>
      <c r="AAJ1132" s="131"/>
      <c r="AAK1132" s="131"/>
      <c r="AAL1132" s="131"/>
      <c r="AAM1132" s="131"/>
      <c r="AAN1132" s="131"/>
      <c r="AAO1132" s="131"/>
      <c r="AAP1132" s="131"/>
      <c r="AAQ1132" s="131"/>
      <c r="AAR1132" s="131"/>
      <c r="AAS1132" s="131"/>
      <c r="AAT1132" s="131"/>
      <c r="AAU1132" s="131"/>
      <c r="AAV1132" s="131"/>
      <c r="AAW1132" s="131"/>
      <c r="AAX1132" s="131"/>
      <c r="AAY1132" s="131"/>
      <c r="AAZ1132" s="131"/>
      <c r="ABA1132" s="131"/>
      <c r="ABB1132" s="131"/>
      <c r="ABC1132" s="131"/>
      <c r="ABD1132" s="131"/>
      <c r="ABE1132" s="131"/>
      <c r="ABF1132" s="131"/>
      <c r="ABG1132" s="131"/>
      <c r="ABH1132" s="131"/>
      <c r="ABI1132" s="131"/>
      <c r="ABJ1132" s="131"/>
      <c r="ABK1132" s="131"/>
      <c r="ABL1132" s="131"/>
      <c r="ABM1132" s="131"/>
      <c r="ABN1132" s="131"/>
      <c r="ABO1132" s="131"/>
      <c r="ABP1132" s="131"/>
      <c r="ABQ1132" s="131"/>
      <c r="ABR1132" s="131"/>
      <c r="ABS1132" s="131"/>
      <c r="ABT1132" s="131"/>
      <c r="ABU1132" s="131"/>
      <c r="ABV1132" s="131"/>
      <c r="ABW1132" s="131"/>
      <c r="ABX1132" s="131"/>
      <c r="ABY1132" s="131"/>
      <c r="ABZ1132" s="131"/>
      <c r="ACA1132" s="131"/>
      <c r="ACB1132" s="131"/>
      <c r="ACC1132" s="131"/>
      <c r="ACD1132" s="131"/>
      <c r="ACE1132" s="131"/>
      <c r="ACF1132" s="131"/>
      <c r="ACG1132" s="131"/>
      <c r="ACH1132" s="131"/>
      <c r="ACI1132" s="131"/>
      <c r="ACJ1132" s="131"/>
      <c r="ACK1132" s="131"/>
      <c r="ACL1132" s="131"/>
      <c r="ACM1132" s="131"/>
      <c r="ACN1132" s="131"/>
      <c r="ACO1132" s="131"/>
      <c r="ACP1132" s="131"/>
      <c r="ACQ1132" s="131"/>
      <c r="ACR1132" s="131"/>
      <c r="ACS1132" s="131"/>
      <c r="ACT1132" s="131"/>
      <c r="ACU1132" s="131"/>
      <c r="ACV1132" s="131"/>
      <c r="ACW1132" s="131"/>
      <c r="ACX1132" s="131"/>
      <c r="ACY1132" s="131"/>
      <c r="ACZ1132" s="131"/>
      <c r="ADA1132" s="131"/>
      <c r="ADB1132" s="131"/>
      <c r="ADC1132" s="131"/>
      <c r="ADD1132" s="131"/>
      <c r="ADE1132" s="131"/>
      <c r="ADF1132" s="131"/>
      <c r="ADG1132" s="131"/>
      <c r="ADH1132" s="131"/>
      <c r="ADI1132" s="131"/>
      <c r="ADJ1132" s="131"/>
      <c r="ADK1132" s="131"/>
      <c r="ADL1132" s="131"/>
      <c r="ADM1132" s="131"/>
      <c r="ADN1132" s="131"/>
      <c r="ADO1132" s="131"/>
      <c r="ADP1132" s="131"/>
      <c r="ADQ1132" s="131"/>
      <c r="ADR1132" s="131"/>
      <c r="ADS1132" s="131"/>
      <c r="ADT1132" s="131"/>
      <c r="ADU1132" s="131"/>
      <c r="ADV1132" s="131"/>
      <c r="ADW1132" s="131"/>
      <c r="ADX1132" s="131"/>
      <c r="ADY1132" s="131"/>
      <c r="ADZ1132" s="131"/>
      <c r="AEA1132" s="131"/>
      <c r="AEB1132" s="131"/>
      <c r="AEC1132" s="131"/>
      <c r="AED1132" s="131"/>
      <c r="AEE1132" s="131"/>
      <c r="AEF1132" s="131"/>
      <c r="AEG1132" s="131"/>
      <c r="AEH1132" s="131"/>
      <c r="AEI1132" s="131"/>
      <c r="AEJ1132" s="131"/>
      <c r="AEK1132" s="131"/>
      <c r="AEL1132" s="131"/>
      <c r="AEM1132" s="131"/>
      <c r="AEN1132" s="131"/>
      <c r="AEO1132" s="131"/>
      <c r="AEP1132" s="131"/>
      <c r="AEQ1132" s="131"/>
      <c r="AER1132" s="131"/>
      <c r="AES1132" s="131"/>
      <c r="AET1132" s="131"/>
      <c r="AEU1132" s="131"/>
      <c r="AEV1132" s="131"/>
      <c r="AEW1132" s="131"/>
      <c r="AEX1132" s="131"/>
      <c r="AEY1132" s="131"/>
      <c r="AEZ1132" s="131"/>
      <c r="AFA1132" s="131"/>
      <c r="AFB1132" s="131"/>
      <c r="AFC1132" s="131"/>
      <c r="AFD1132" s="131"/>
      <c r="AFE1132" s="131"/>
      <c r="AFF1132" s="131"/>
      <c r="AFG1132" s="131"/>
      <c r="AFH1132" s="131"/>
      <c r="AFI1132" s="131"/>
      <c r="AFJ1132" s="131"/>
      <c r="AFK1132" s="131"/>
      <c r="AFL1132" s="131"/>
      <c r="AFM1132" s="131"/>
      <c r="AFN1132" s="131"/>
      <c r="AFO1132" s="131"/>
      <c r="AFP1132" s="131"/>
      <c r="AFQ1132" s="131"/>
      <c r="AFR1132" s="131"/>
      <c r="AFS1132" s="131"/>
      <c r="AFT1132" s="131"/>
      <c r="AFU1132" s="131"/>
      <c r="AFV1132" s="131"/>
      <c r="AFW1132" s="131"/>
      <c r="AFX1132" s="131"/>
      <c r="AFY1132" s="131"/>
      <c r="AFZ1132" s="131"/>
      <c r="AGA1132" s="131"/>
      <c r="AGB1132" s="131"/>
      <c r="AGC1132" s="131"/>
      <c r="AGD1132" s="131"/>
      <c r="AGE1132" s="131"/>
      <c r="AGF1132" s="131"/>
      <c r="AGG1132" s="131"/>
      <c r="AGH1132" s="131"/>
      <c r="AGI1132" s="131"/>
      <c r="AGJ1132" s="131"/>
      <c r="AGK1132" s="131"/>
      <c r="AGL1132" s="131"/>
      <c r="AGM1132" s="131"/>
      <c r="AGN1132" s="131"/>
      <c r="AGO1132" s="131"/>
      <c r="AGP1132" s="131"/>
      <c r="AGQ1132" s="131"/>
      <c r="AGR1132" s="131"/>
      <c r="AGS1132" s="131"/>
      <c r="AGT1132" s="131"/>
      <c r="AGU1132" s="131"/>
      <c r="AGV1132" s="131"/>
      <c r="AGW1132" s="131"/>
      <c r="AGX1132" s="131"/>
      <c r="AGY1132" s="131"/>
      <c r="AGZ1132" s="131"/>
      <c r="AHA1132" s="131"/>
      <c r="AHB1132" s="131"/>
      <c r="AHC1132" s="131"/>
      <c r="AHD1132" s="131"/>
      <c r="AHE1132" s="131"/>
      <c r="AHF1132" s="131"/>
      <c r="AHG1132" s="131"/>
      <c r="AHH1132" s="131"/>
      <c r="AHI1132" s="131"/>
      <c r="AHJ1132" s="131"/>
      <c r="AHK1132" s="131"/>
      <c r="AHL1132" s="131"/>
      <c r="AHM1132" s="131"/>
      <c r="AHN1132" s="131"/>
      <c r="AHO1132" s="131"/>
      <c r="AHP1132" s="131"/>
      <c r="AHQ1132" s="131"/>
      <c r="AHR1132" s="131"/>
      <c r="AHS1132" s="131"/>
      <c r="AHT1132" s="131"/>
      <c r="AHU1132" s="131"/>
      <c r="AHV1132" s="131"/>
      <c r="AHW1132" s="131"/>
      <c r="AHX1132" s="131"/>
      <c r="AHY1132" s="131"/>
      <c r="AHZ1132" s="131"/>
      <c r="AIA1132" s="131"/>
      <c r="AIB1132" s="131"/>
      <c r="AIC1132" s="131"/>
      <c r="AID1132" s="131"/>
      <c r="AIE1132" s="131"/>
      <c r="AIF1132" s="131"/>
      <c r="AIG1132" s="131"/>
      <c r="AIH1132" s="131"/>
      <c r="AII1132" s="131"/>
      <c r="AIJ1132" s="131"/>
      <c r="AIK1132" s="131"/>
      <c r="AIL1132" s="131"/>
      <c r="AIM1132" s="131"/>
      <c r="AIN1132" s="131"/>
      <c r="AIO1132" s="131"/>
      <c r="AIP1132" s="131"/>
      <c r="AIQ1132" s="131"/>
      <c r="AIR1132" s="131"/>
      <c r="AIS1132" s="131"/>
      <c r="AIT1132" s="131"/>
      <c r="AIU1132" s="131"/>
      <c r="AIV1132" s="131"/>
      <c r="AIW1132" s="131"/>
      <c r="AIX1132" s="131"/>
      <c r="AIY1132" s="131"/>
      <c r="AIZ1132" s="131"/>
      <c r="AJA1132" s="131"/>
      <c r="AJB1132" s="131"/>
      <c r="AJC1132" s="131"/>
      <c r="AJD1132" s="131"/>
      <c r="AJE1132" s="131"/>
      <c r="AJF1132" s="131"/>
      <c r="AJG1132" s="131"/>
      <c r="AJH1132" s="131"/>
      <c r="AJI1132" s="131"/>
      <c r="AJJ1132" s="131"/>
      <c r="AJK1132" s="131"/>
      <c r="AJL1132" s="131"/>
      <c r="AJM1132" s="131"/>
      <c r="AJN1132" s="131"/>
      <c r="AJO1132" s="131"/>
      <c r="AJP1132" s="131"/>
      <c r="AJQ1132" s="131"/>
      <c r="AJR1132" s="131"/>
      <c r="AJS1132" s="131"/>
      <c r="AJT1132" s="131"/>
      <c r="AJU1132" s="131"/>
      <c r="AJV1132" s="131"/>
      <c r="AJW1132" s="131"/>
      <c r="AJX1132" s="131"/>
      <c r="AJY1132" s="131"/>
      <c r="AJZ1132" s="131"/>
      <c r="AKA1132" s="131"/>
      <c r="AKB1132" s="131"/>
      <c r="AKC1132" s="131"/>
      <c r="AKD1132" s="131"/>
      <c r="AKE1132" s="131"/>
      <c r="AKF1132" s="131"/>
      <c r="AKG1132" s="131"/>
      <c r="AKH1132" s="131"/>
      <c r="AKI1132" s="131"/>
      <c r="AKJ1132" s="131"/>
      <c r="AKK1132" s="131"/>
      <c r="AKL1132" s="131"/>
      <c r="AKM1132" s="131"/>
      <c r="AKN1132" s="131"/>
      <c r="AKO1132" s="131"/>
      <c r="AKP1132" s="131"/>
      <c r="AKQ1132" s="131"/>
      <c r="AKR1132" s="131"/>
      <c r="AKS1132" s="131"/>
      <c r="AKT1132" s="131"/>
      <c r="AKU1132" s="131"/>
      <c r="AKV1132" s="131"/>
      <c r="AKW1132" s="131"/>
      <c r="AKX1132" s="131"/>
      <c r="AKY1132" s="131"/>
      <c r="AKZ1132" s="131"/>
      <c r="ALA1132" s="131"/>
      <c r="ALB1132" s="131"/>
      <c r="ALC1132" s="131"/>
      <c r="ALD1132" s="131"/>
      <c r="ALE1132" s="131"/>
      <c r="ALF1132" s="131"/>
      <c r="ALG1132" s="131"/>
      <c r="ALH1132" s="131"/>
      <c r="ALI1132" s="131"/>
      <c r="ALJ1132" s="131"/>
      <c r="ALK1132" s="131"/>
      <c r="ALL1132" s="131"/>
      <c r="ALM1132" s="131"/>
      <c r="ALN1132" s="131"/>
    </row>
    <row r="1133" spans="1:1002" s="508" customFormat="1" x14ac:dyDescent="0.25">
      <c r="A1133" s="502"/>
      <c r="B1133" s="503"/>
      <c r="C1133" s="504"/>
      <c r="D1133" s="450"/>
      <c r="E1133" s="505"/>
      <c r="F1133" s="505"/>
      <c r="G1133" s="506"/>
      <c r="H1133" s="506"/>
      <c r="I1133" s="507"/>
      <c r="J1133" s="565"/>
      <c r="K1133" s="454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  <c r="EC1133" s="131"/>
      <c r="ED1133" s="131"/>
      <c r="EE1133" s="131"/>
      <c r="EF1133" s="131"/>
      <c r="EG1133" s="131"/>
      <c r="EH1133" s="131"/>
      <c r="EI1133" s="131"/>
      <c r="EJ1133" s="131"/>
      <c r="EK1133" s="131"/>
      <c r="EL1133" s="131"/>
      <c r="EM1133" s="131"/>
      <c r="EN1133" s="131"/>
      <c r="EO1133" s="131"/>
      <c r="EP1133" s="131"/>
      <c r="EQ1133" s="131"/>
      <c r="ER1133" s="131"/>
      <c r="ES1133" s="131"/>
      <c r="ET1133" s="131"/>
      <c r="EU1133" s="131"/>
      <c r="EV1133" s="131"/>
      <c r="EW1133" s="131"/>
      <c r="EX1133" s="131"/>
      <c r="EY1133" s="131"/>
      <c r="EZ1133" s="131"/>
      <c r="FA1133" s="131"/>
      <c r="FB1133" s="131"/>
      <c r="FC1133" s="131"/>
      <c r="FD1133" s="131"/>
      <c r="FE1133" s="131"/>
      <c r="FF1133" s="131"/>
      <c r="FG1133" s="131"/>
      <c r="FH1133" s="131"/>
      <c r="FI1133" s="131"/>
      <c r="FJ1133" s="131"/>
      <c r="FK1133" s="131"/>
      <c r="FL1133" s="131"/>
      <c r="FM1133" s="131"/>
      <c r="FN1133" s="131"/>
      <c r="FO1133" s="131"/>
      <c r="FP1133" s="131"/>
      <c r="FQ1133" s="131"/>
      <c r="FR1133" s="131"/>
      <c r="FS1133" s="131"/>
      <c r="FT1133" s="131"/>
      <c r="FU1133" s="131"/>
      <c r="FV1133" s="131"/>
      <c r="FW1133" s="131"/>
      <c r="FX1133" s="131"/>
      <c r="FY1133" s="131"/>
      <c r="FZ1133" s="131"/>
      <c r="GA1133" s="131"/>
      <c r="GB1133" s="131"/>
      <c r="GC1133" s="131"/>
      <c r="GD1133" s="131"/>
      <c r="GE1133" s="131"/>
      <c r="GF1133" s="131"/>
      <c r="GG1133" s="131"/>
      <c r="GH1133" s="131"/>
      <c r="GI1133" s="131"/>
      <c r="GJ1133" s="131"/>
      <c r="GK1133" s="131"/>
      <c r="GL1133" s="131"/>
      <c r="GM1133" s="131"/>
      <c r="GN1133" s="131"/>
      <c r="GO1133" s="131"/>
      <c r="GP1133" s="131"/>
      <c r="GQ1133" s="131"/>
      <c r="GR1133" s="131"/>
      <c r="GS1133" s="131"/>
      <c r="GT1133" s="131"/>
      <c r="GU1133" s="131"/>
      <c r="GV1133" s="131"/>
      <c r="GW1133" s="131"/>
      <c r="GX1133" s="131"/>
      <c r="GY1133" s="131"/>
      <c r="GZ1133" s="131"/>
      <c r="HA1133" s="131"/>
      <c r="HB1133" s="131"/>
      <c r="HC1133" s="131"/>
      <c r="HD1133" s="131"/>
      <c r="HE1133" s="131"/>
      <c r="HF1133" s="131"/>
      <c r="HG1133" s="131"/>
      <c r="HH1133" s="131"/>
      <c r="HI1133" s="131"/>
      <c r="HJ1133" s="131"/>
      <c r="HK1133" s="131"/>
      <c r="HL1133" s="131"/>
      <c r="HM1133" s="131"/>
      <c r="HN1133" s="131"/>
      <c r="HO1133" s="131"/>
      <c r="HP1133" s="131"/>
      <c r="HQ1133" s="131"/>
      <c r="HR1133" s="131"/>
      <c r="HS1133" s="131"/>
      <c r="HT1133" s="131"/>
      <c r="HU1133" s="131"/>
      <c r="HV1133" s="131"/>
      <c r="HW1133" s="131"/>
      <c r="HX1133" s="131"/>
      <c r="HY1133" s="131"/>
      <c r="HZ1133" s="131"/>
      <c r="IA1133" s="131"/>
      <c r="IB1133" s="131"/>
      <c r="IC1133" s="131"/>
      <c r="ID1133" s="131"/>
      <c r="IE1133" s="131"/>
      <c r="IF1133" s="131"/>
      <c r="IG1133" s="131"/>
      <c r="IH1133" s="131"/>
      <c r="II1133" s="131"/>
      <c r="IJ1133" s="131"/>
      <c r="IK1133" s="131"/>
      <c r="IL1133" s="131"/>
      <c r="IM1133" s="131"/>
      <c r="IN1133" s="131"/>
      <c r="IO1133" s="131"/>
      <c r="IP1133" s="131"/>
      <c r="IQ1133" s="131"/>
      <c r="IR1133" s="131"/>
      <c r="IS1133" s="131"/>
      <c r="IT1133" s="131"/>
      <c r="IU1133" s="131"/>
      <c r="IV1133" s="131"/>
      <c r="IW1133" s="131"/>
      <c r="IX1133" s="131"/>
      <c r="IY1133" s="131"/>
      <c r="IZ1133" s="131"/>
      <c r="JA1133" s="131"/>
      <c r="JB1133" s="131"/>
      <c r="JC1133" s="131"/>
      <c r="JD1133" s="131"/>
      <c r="JE1133" s="131"/>
      <c r="JF1133" s="131"/>
      <c r="JG1133" s="131"/>
      <c r="JH1133" s="131"/>
      <c r="JI1133" s="131"/>
      <c r="JJ1133" s="131"/>
      <c r="JK1133" s="131"/>
      <c r="JL1133" s="131"/>
      <c r="JM1133" s="131"/>
      <c r="JN1133" s="131"/>
      <c r="JO1133" s="131"/>
      <c r="JP1133" s="131"/>
      <c r="JQ1133" s="131"/>
      <c r="JR1133" s="131"/>
      <c r="JS1133" s="131"/>
      <c r="JT1133" s="131"/>
      <c r="JU1133" s="131"/>
      <c r="JV1133" s="131"/>
      <c r="JW1133" s="131"/>
      <c r="JX1133" s="131"/>
      <c r="JY1133" s="131"/>
      <c r="JZ1133" s="131"/>
      <c r="KA1133" s="131"/>
      <c r="KB1133" s="131"/>
      <c r="KC1133" s="131"/>
      <c r="KD1133" s="131"/>
      <c r="KE1133" s="131"/>
      <c r="KF1133" s="131"/>
      <c r="KG1133" s="131"/>
      <c r="KH1133" s="131"/>
      <c r="KI1133" s="131"/>
      <c r="KJ1133" s="131"/>
      <c r="KK1133" s="131"/>
      <c r="KL1133" s="131"/>
      <c r="KM1133" s="131"/>
      <c r="KN1133" s="131"/>
      <c r="KO1133" s="131"/>
      <c r="KP1133" s="131"/>
      <c r="KQ1133" s="131"/>
      <c r="KR1133" s="131"/>
      <c r="KS1133" s="131"/>
      <c r="KT1133" s="131"/>
      <c r="KU1133" s="131"/>
      <c r="KV1133" s="131"/>
      <c r="KW1133" s="131"/>
      <c r="KX1133" s="131"/>
      <c r="KY1133" s="131"/>
      <c r="KZ1133" s="131"/>
      <c r="LA1133" s="131"/>
      <c r="LB1133" s="131"/>
      <c r="LC1133" s="131"/>
      <c r="LD1133" s="131"/>
      <c r="LE1133" s="131"/>
      <c r="LF1133" s="131"/>
      <c r="LG1133" s="131"/>
      <c r="LH1133" s="131"/>
      <c r="LI1133" s="131"/>
      <c r="LJ1133" s="131"/>
      <c r="LK1133" s="131"/>
      <c r="LL1133" s="131"/>
      <c r="LM1133" s="131"/>
      <c r="LN1133" s="131"/>
      <c r="LO1133" s="131"/>
      <c r="LP1133" s="131"/>
      <c r="LQ1133" s="131"/>
      <c r="LR1133" s="131"/>
      <c r="LS1133" s="131"/>
      <c r="LT1133" s="131"/>
      <c r="LU1133" s="131"/>
      <c r="LV1133" s="131"/>
      <c r="LW1133" s="131"/>
      <c r="LX1133" s="131"/>
      <c r="LY1133" s="131"/>
      <c r="LZ1133" s="131"/>
      <c r="MA1133" s="131"/>
      <c r="MB1133" s="131"/>
      <c r="MC1133" s="131"/>
      <c r="MD1133" s="131"/>
      <c r="ME1133" s="131"/>
      <c r="MF1133" s="131"/>
      <c r="MG1133" s="131"/>
      <c r="MH1133" s="131"/>
      <c r="MI1133" s="131"/>
      <c r="MJ1133" s="131"/>
      <c r="MK1133" s="131"/>
      <c r="ML1133" s="131"/>
      <c r="MM1133" s="131"/>
      <c r="MN1133" s="131"/>
      <c r="MO1133" s="131"/>
      <c r="MP1133" s="131"/>
      <c r="MQ1133" s="131"/>
      <c r="MR1133" s="131"/>
      <c r="MS1133" s="131"/>
      <c r="MT1133" s="131"/>
      <c r="MU1133" s="131"/>
      <c r="MV1133" s="131"/>
      <c r="MW1133" s="131"/>
      <c r="MX1133" s="131"/>
      <c r="MY1133" s="131"/>
      <c r="MZ1133" s="131"/>
      <c r="NA1133" s="131"/>
      <c r="NB1133" s="131"/>
      <c r="NC1133" s="131"/>
      <c r="ND1133" s="131"/>
      <c r="NE1133" s="131"/>
      <c r="NF1133" s="131"/>
      <c r="NG1133" s="131"/>
      <c r="NH1133" s="131"/>
      <c r="NI1133" s="131"/>
      <c r="NJ1133" s="131"/>
      <c r="NK1133" s="131"/>
      <c r="NL1133" s="131"/>
      <c r="NM1133" s="131"/>
      <c r="NN1133" s="131"/>
      <c r="NO1133" s="131"/>
      <c r="NP1133" s="131"/>
      <c r="NQ1133" s="131"/>
      <c r="NR1133" s="131"/>
      <c r="NS1133" s="131"/>
      <c r="NT1133" s="131"/>
      <c r="NU1133" s="131"/>
      <c r="NV1133" s="131"/>
      <c r="NW1133" s="131"/>
      <c r="NX1133" s="131"/>
      <c r="NY1133" s="131"/>
      <c r="NZ1133" s="131"/>
      <c r="OA1133" s="131"/>
      <c r="OB1133" s="131"/>
      <c r="OC1133" s="131"/>
      <c r="OD1133" s="131"/>
      <c r="OE1133" s="131"/>
      <c r="OF1133" s="131"/>
      <c r="OG1133" s="131"/>
      <c r="OH1133" s="131"/>
      <c r="OI1133" s="131"/>
      <c r="OJ1133" s="131"/>
      <c r="OK1133" s="131"/>
      <c r="OL1133" s="131"/>
      <c r="OM1133" s="131"/>
      <c r="ON1133" s="131"/>
      <c r="OO1133" s="131"/>
      <c r="OP1133" s="131"/>
      <c r="OQ1133" s="131"/>
      <c r="OR1133" s="131"/>
      <c r="OS1133" s="131"/>
      <c r="OT1133" s="131"/>
      <c r="OU1133" s="131"/>
      <c r="OV1133" s="131"/>
      <c r="OW1133" s="131"/>
      <c r="OX1133" s="131"/>
      <c r="OY1133" s="131"/>
      <c r="OZ1133" s="131"/>
      <c r="PA1133" s="131"/>
      <c r="PB1133" s="131"/>
      <c r="PC1133" s="131"/>
      <c r="PD1133" s="131"/>
      <c r="PE1133" s="131"/>
      <c r="PF1133" s="131"/>
      <c r="PG1133" s="131"/>
      <c r="PH1133" s="131"/>
      <c r="PI1133" s="131"/>
      <c r="PJ1133" s="131"/>
      <c r="PK1133" s="131"/>
      <c r="PL1133" s="131"/>
      <c r="PM1133" s="131"/>
      <c r="PN1133" s="131"/>
      <c r="PO1133" s="131"/>
      <c r="PP1133" s="131"/>
      <c r="PQ1133" s="131"/>
      <c r="PR1133" s="131"/>
      <c r="PS1133" s="131"/>
      <c r="PT1133" s="131"/>
      <c r="PU1133" s="131"/>
      <c r="PV1133" s="131"/>
      <c r="PW1133" s="131"/>
      <c r="PX1133" s="131"/>
      <c r="PY1133" s="131"/>
      <c r="PZ1133" s="131"/>
      <c r="QA1133" s="131"/>
      <c r="QB1133" s="131"/>
      <c r="QC1133" s="131"/>
      <c r="QD1133" s="131"/>
      <c r="QE1133" s="131"/>
      <c r="QF1133" s="131"/>
      <c r="QG1133" s="131"/>
      <c r="QH1133" s="131"/>
      <c r="QI1133" s="131"/>
      <c r="QJ1133" s="131"/>
      <c r="QK1133" s="131"/>
      <c r="QL1133" s="131"/>
      <c r="QM1133" s="131"/>
      <c r="QN1133" s="131"/>
      <c r="QO1133" s="131"/>
      <c r="QP1133" s="131"/>
      <c r="QQ1133" s="131"/>
      <c r="QR1133" s="131"/>
      <c r="QS1133" s="131"/>
      <c r="QT1133" s="131"/>
      <c r="QU1133" s="131"/>
      <c r="QV1133" s="131"/>
      <c r="QW1133" s="131"/>
      <c r="QX1133" s="131"/>
      <c r="QY1133" s="131"/>
      <c r="QZ1133" s="131"/>
      <c r="RA1133" s="131"/>
      <c r="RB1133" s="131"/>
      <c r="RC1133" s="131"/>
      <c r="RD1133" s="131"/>
      <c r="RE1133" s="131"/>
      <c r="RF1133" s="131"/>
      <c r="RG1133" s="131"/>
      <c r="RH1133" s="131"/>
      <c r="RI1133" s="131"/>
      <c r="RJ1133" s="131"/>
      <c r="RK1133" s="131"/>
      <c r="RL1133" s="131"/>
      <c r="RM1133" s="131"/>
      <c r="RN1133" s="131"/>
      <c r="RO1133" s="131"/>
      <c r="RP1133" s="131"/>
      <c r="RQ1133" s="131"/>
      <c r="RR1133" s="131"/>
      <c r="RS1133" s="131"/>
      <c r="RT1133" s="131"/>
      <c r="RU1133" s="131"/>
      <c r="RV1133" s="131"/>
      <c r="RW1133" s="131"/>
      <c r="RX1133" s="131"/>
      <c r="RY1133" s="131"/>
      <c r="RZ1133" s="131"/>
      <c r="SA1133" s="131"/>
      <c r="SB1133" s="131"/>
      <c r="SC1133" s="131"/>
      <c r="SD1133" s="131"/>
      <c r="SE1133" s="131"/>
      <c r="SF1133" s="131"/>
      <c r="SG1133" s="131"/>
      <c r="SH1133" s="131"/>
      <c r="SI1133" s="131"/>
      <c r="SJ1133" s="131"/>
      <c r="SK1133" s="131"/>
      <c r="SL1133" s="131"/>
      <c r="SM1133" s="131"/>
      <c r="SN1133" s="131"/>
      <c r="SO1133" s="131"/>
      <c r="SP1133" s="131"/>
      <c r="SQ1133" s="131"/>
      <c r="SR1133" s="131"/>
      <c r="SS1133" s="131"/>
      <c r="ST1133" s="131"/>
      <c r="SU1133" s="131"/>
      <c r="SV1133" s="131"/>
      <c r="SW1133" s="131"/>
      <c r="SX1133" s="131"/>
      <c r="SY1133" s="131"/>
      <c r="SZ1133" s="131"/>
      <c r="TA1133" s="131"/>
      <c r="TB1133" s="131"/>
      <c r="TC1133" s="131"/>
      <c r="TD1133" s="131"/>
      <c r="TE1133" s="131"/>
      <c r="TF1133" s="131"/>
      <c r="TG1133" s="131"/>
      <c r="TH1133" s="131"/>
      <c r="TI1133" s="131"/>
      <c r="TJ1133" s="131"/>
      <c r="TK1133" s="131"/>
      <c r="TL1133" s="131"/>
      <c r="TM1133" s="131"/>
      <c r="TN1133" s="131"/>
      <c r="TO1133" s="131"/>
      <c r="TP1133" s="131"/>
      <c r="TQ1133" s="131"/>
      <c r="TR1133" s="131"/>
      <c r="TS1133" s="131"/>
      <c r="TT1133" s="131"/>
      <c r="TU1133" s="131"/>
      <c r="TV1133" s="131"/>
      <c r="TW1133" s="131"/>
      <c r="TX1133" s="131"/>
      <c r="TY1133" s="131"/>
      <c r="TZ1133" s="131"/>
      <c r="UA1133" s="131"/>
      <c r="UB1133" s="131"/>
      <c r="UC1133" s="131"/>
      <c r="UD1133" s="131"/>
      <c r="UE1133" s="131"/>
      <c r="UF1133" s="131"/>
      <c r="UG1133" s="131"/>
      <c r="UH1133" s="131"/>
      <c r="UI1133" s="131"/>
      <c r="UJ1133" s="131"/>
      <c r="UK1133" s="131"/>
      <c r="UL1133" s="131"/>
      <c r="UM1133" s="131"/>
      <c r="UN1133" s="131"/>
      <c r="UO1133" s="131"/>
      <c r="UP1133" s="131"/>
      <c r="UQ1133" s="131"/>
      <c r="UR1133" s="131"/>
      <c r="US1133" s="131"/>
      <c r="UT1133" s="131"/>
      <c r="UU1133" s="131"/>
      <c r="UV1133" s="131"/>
      <c r="UW1133" s="131"/>
      <c r="UX1133" s="131"/>
      <c r="UY1133" s="131"/>
      <c r="UZ1133" s="131"/>
      <c r="VA1133" s="131"/>
      <c r="VB1133" s="131"/>
      <c r="VC1133" s="131"/>
      <c r="VD1133" s="131"/>
      <c r="VE1133" s="131"/>
      <c r="VF1133" s="131"/>
      <c r="VG1133" s="131"/>
      <c r="VH1133" s="131"/>
      <c r="VI1133" s="131"/>
      <c r="VJ1133" s="131"/>
      <c r="VK1133" s="131"/>
      <c r="VL1133" s="131"/>
      <c r="VM1133" s="131"/>
      <c r="VN1133" s="131"/>
      <c r="VO1133" s="131"/>
      <c r="VP1133" s="131"/>
      <c r="VQ1133" s="131"/>
      <c r="VR1133" s="131"/>
      <c r="VS1133" s="131"/>
      <c r="VT1133" s="131"/>
      <c r="VU1133" s="131"/>
      <c r="VV1133" s="131"/>
      <c r="VW1133" s="131"/>
      <c r="VX1133" s="131"/>
      <c r="VY1133" s="131"/>
      <c r="VZ1133" s="131"/>
      <c r="WA1133" s="131"/>
      <c r="WB1133" s="131"/>
      <c r="WC1133" s="131"/>
      <c r="WD1133" s="131"/>
      <c r="WE1133" s="131"/>
      <c r="WF1133" s="131"/>
      <c r="WG1133" s="131"/>
      <c r="WH1133" s="131"/>
      <c r="WI1133" s="131"/>
      <c r="WJ1133" s="131"/>
      <c r="WK1133" s="131"/>
      <c r="WL1133" s="131"/>
      <c r="WM1133" s="131"/>
      <c r="WN1133" s="131"/>
      <c r="WO1133" s="131"/>
      <c r="WP1133" s="131"/>
      <c r="WQ1133" s="131"/>
      <c r="WR1133" s="131"/>
      <c r="WS1133" s="131"/>
      <c r="WT1133" s="131"/>
      <c r="WU1133" s="131"/>
      <c r="WV1133" s="131"/>
      <c r="WW1133" s="131"/>
      <c r="WX1133" s="131"/>
      <c r="WY1133" s="131"/>
      <c r="WZ1133" s="131"/>
      <c r="XA1133" s="131"/>
      <c r="XB1133" s="131"/>
      <c r="XC1133" s="131"/>
      <c r="XD1133" s="131"/>
      <c r="XE1133" s="131"/>
      <c r="XF1133" s="131"/>
      <c r="XG1133" s="131"/>
      <c r="XH1133" s="131"/>
      <c r="XI1133" s="131"/>
      <c r="XJ1133" s="131"/>
      <c r="XK1133" s="131"/>
      <c r="XL1133" s="131"/>
      <c r="XM1133" s="131"/>
      <c r="XN1133" s="131"/>
      <c r="XO1133" s="131"/>
      <c r="XP1133" s="131"/>
      <c r="XQ1133" s="131"/>
      <c r="XR1133" s="131"/>
      <c r="XS1133" s="131"/>
      <c r="XT1133" s="131"/>
      <c r="XU1133" s="131"/>
      <c r="XV1133" s="131"/>
      <c r="XW1133" s="131"/>
      <c r="XX1133" s="131"/>
      <c r="XY1133" s="131"/>
      <c r="XZ1133" s="131"/>
      <c r="YA1133" s="131"/>
      <c r="YB1133" s="131"/>
      <c r="YC1133" s="131"/>
      <c r="YD1133" s="131"/>
      <c r="YE1133" s="131"/>
      <c r="YF1133" s="131"/>
      <c r="YG1133" s="131"/>
      <c r="YH1133" s="131"/>
      <c r="YI1133" s="131"/>
      <c r="YJ1133" s="131"/>
      <c r="YK1133" s="131"/>
      <c r="YL1133" s="131"/>
      <c r="YM1133" s="131"/>
      <c r="YN1133" s="131"/>
      <c r="YO1133" s="131"/>
      <c r="YP1133" s="131"/>
      <c r="YQ1133" s="131"/>
      <c r="YR1133" s="131"/>
      <c r="YS1133" s="131"/>
      <c r="YT1133" s="131"/>
      <c r="YU1133" s="131"/>
      <c r="YV1133" s="131"/>
      <c r="YW1133" s="131"/>
      <c r="YX1133" s="131"/>
      <c r="YY1133" s="131"/>
      <c r="YZ1133" s="131"/>
      <c r="ZA1133" s="131"/>
      <c r="ZB1133" s="131"/>
      <c r="ZC1133" s="131"/>
      <c r="ZD1133" s="131"/>
      <c r="ZE1133" s="131"/>
      <c r="ZF1133" s="131"/>
      <c r="ZG1133" s="131"/>
      <c r="ZH1133" s="131"/>
      <c r="ZI1133" s="131"/>
      <c r="ZJ1133" s="131"/>
      <c r="ZK1133" s="131"/>
      <c r="ZL1133" s="131"/>
      <c r="ZM1133" s="131"/>
      <c r="ZN1133" s="131"/>
      <c r="ZO1133" s="131"/>
      <c r="ZP1133" s="131"/>
      <c r="ZQ1133" s="131"/>
      <c r="ZR1133" s="131"/>
      <c r="ZS1133" s="131"/>
      <c r="ZT1133" s="131"/>
      <c r="ZU1133" s="131"/>
      <c r="ZV1133" s="131"/>
      <c r="ZW1133" s="131"/>
      <c r="ZX1133" s="131"/>
      <c r="ZY1133" s="131"/>
      <c r="ZZ1133" s="131"/>
      <c r="AAA1133" s="131"/>
      <c r="AAB1133" s="131"/>
      <c r="AAC1133" s="131"/>
      <c r="AAD1133" s="131"/>
      <c r="AAE1133" s="131"/>
      <c r="AAF1133" s="131"/>
      <c r="AAG1133" s="131"/>
      <c r="AAH1133" s="131"/>
      <c r="AAI1133" s="131"/>
      <c r="AAJ1133" s="131"/>
      <c r="AAK1133" s="131"/>
      <c r="AAL1133" s="131"/>
      <c r="AAM1133" s="131"/>
      <c r="AAN1133" s="131"/>
      <c r="AAO1133" s="131"/>
      <c r="AAP1133" s="131"/>
      <c r="AAQ1133" s="131"/>
      <c r="AAR1133" s="131"/>
      <c r="AAS1133" s="131"/>
      <c r="AAT1133" s="131"/>
      <c r="AAU1133" s="131"/>
      <c r="AAV1133" s="131"/>
      <c r="AAW1133" s="131"/>
      <c r="AAX1133" s="131"/>
      <c r="AAY1133" s="131"/>
      <c r="AAZ1133" s="131"/>
      <c r="ABA1133" s="131"/>
      <c r="ABB1133" s="131"/>
      <c r="ABC1133" s="131"/>
      <c r="ABD1133" s="131"/>
      <c r="ABE1133" s="131"/>
      <c r="ABF1133" s="131"/>
      <c r="ABG1133" s="131"/>
      <c r="ABH1133" s="131"/>
      <c r="ABI1133" s="131"/>
      <c r="ABJ1133" s="131"/>
      <c r="ABK1133" s="131"/>
      <c r="ABL1133" s="131"/>
      <c r="ABM1133" s="131"/>
      <c r="ABN1133" s="131"/>
      <c r="ABO1133" s="131"/>
      <c r="ABP1133" s="131"/>
      <c r="ABQ1133" s="131"/>
      <c r="ABR1133" s="131"/>
      <c r="ABS1133" s="131"/>
      <c r="ABT1133" s="131"/>
      <c r="ABU1133" s="131"/>
      <c r="ABV1133" s="131"/>
      <c r="ABW1133" s="131"/>
      <c r="ABX1133" s="131"/>
      <c r="ABY1133" s="131"/>
      <c r="ABZ1133" s="131"/>
      <c r="ACA1133" s="131"/>
      <c r="ACB1133" s="131"/>
      <c r="ACC1133" s="131"/>
      <c r="ACD1133" s="131"/>
      <c r="ACE1133" s="131"/>
      <c r="ACF1133" s="131"/>
      <c r="ACG1133" s="131"/>
      <c r="ACH1133" s="131"/>
      <c r="ACI1133" s="131"/>
      <c r="ACJ1133" s="131"/>
      <c r="ACK1133" s="131"/>
      <c r="ACL1133" s="131"/>
      <c r="ACM1133" s="131"/>
      <c r="ACN1133" s="131"/>
      <c r="ACO1133" s="131"/>
      <c r="ACP1133" s="131"/>
      <c r="ACQ1133" s="131"/>
      <c r="ACR1133" s="131"/>
      <c r="ACS1133" s="131"/>
      <c r="ACT1133" s="131"/>
      <c r="ACU1133" s="131"/>
      <c r="ACV1133" s="131"/>
      <c r="ACW1133" s="131"/>
      <c r="ACX1133" s="131"/>
      <c r="ACY1133" s="131"/>
      <c r="ACZ1133" s="131"/>
      <c r="ADA1133" s="131"/>
      <c r="ADB1133" s="131"/>
      <c r="ADC1133" s="131"/>
      <c r="ADD1133" s="131"/>
      <c r="ADE1133" s="131"/>
      <c r="ADF1133" s="131"/>
      <c r="ADG1133" s="131"/>
      <c r="ADH1133" s="131"/>
      <c r="ADI1133" s="131"/>
      <c r="ADJ1133" s="131"/>
      <c r="ADK1133" s="131"/>
      <c r="ADL1133" s="131"/>
      <c r="ADM1133" s="131"/>
      <c r="ADN1133" s="131"/>
      <c r="ADO1133" s="131"/>
      <c r="ADP1133" s="131"/>
      <c r="ADQ1133" s="131"/>
      <c r="ADR1133" s="131"/>
      <c r="ADS1133" s="131"/>
      <c r="ADT1133" s="131"/>
      <c r="ADU1133" s="131"/>
      <c r="ADV1133" s="131"/>
      <c r="ADW1133" s="131"/>
      <c r="ADX1133" s="131"/>
      <c r="ADY1133" s="131"/>
      <c r="ADZ1133" s="131"/>
      <c r="AEA1133" s="131"/>
      <c r="AEB1133" s="131"/>
      <c r="AEC1133" s="131"/>
      <c r="AED1133" s="131"/>
      <c r="AEE1133" s="131"/>
      <c r="AEF1133" s="131"/>
      <c r="AEG1133" s="131"/>
      <c r="AEH1133" s="131"/>
      <c r="AEI1133" s="131"/>
      <c r="AEJ1133" s="131"/>
      <c r="AEK1133" s="131"/>
      <c r="AEL1133" s="131"/>
      <c r="AEM1133" s="131"/>
      <c r="AEN1133" s="131"/>
      <c r="AEO1133" s="131"/>
      <c r="AEP1133" s="131"/>
      <c r="AEQ1133" s="131"/>
      <c r="AER1133" s="131"/>
      <c r="AES1133" s="131"/>
      <c r="AET1133" s="131"/>
      <c r="AEU1133" s="131"/>
      <c r="AEV1133" s="131"/>
      <c r="AEW1133" s="131"/>
      <c r="AEX1133" s="131"/>
      <c r="AEY1133" s="131"/>
      <c r="AEZ1133" s="131"/>
      <c r="AFA1133" s="131"/>
      <c r="AFB1133" s="131"/>
      <c r="AFC1133" s="131"/>
      <c r="AFD1133" s="131"/>
      <c r="AFE1133" s="131"/>
      <c r="AFF1133" s="131"/>
      <c r="AFG1133" s="131"/>
      <c r="AFH1133" s="131"/>
      <c r="AFI1133" s="131"/>
      <c r="AFJ1133" s="131"/>
      <c r="AFK1133" s="131"/>
      <c r="AFL1133" s="131"/>
      <c r="AFM1133" s="131"/>
      <c r="AFN1133" s="131"/>
      <c r="AFO1133" s="131"/>
      <c r="AFP1133" s="131"/>
      <c r="AFQ1133" s="131"/>
      <c r="AFR1133" s="131"/>
      <c r="AFS1133" s="131"/>
      <c r="AFT1133" s="131"/>
      <c r="AFU1133" s="131"/>
      <c r="AFV1133" s="131"/>
      <c r="AFW1133" s="131"/>
      <c r="AFX1133" s="131"/>
      <c r="AFY1133" s="131"/>
      <c r="AFZ1133" s="131"/>
      <c r="AGA1133" s="131"/>
      <c r="AGB1133" s="131"/>
      <c r="AGC1133" s="131"/>
      <c r="AGD1133" s="131"/>
      <c r="AGE1133" s="131"/>
      <c r="AGF1133" s="131"/>
      <c r="AGG1133" s="131"/>
      <c r="AGH1133" s="131"/>
      <c r="AGI1133" s="131"/>
      <c r="AGJ1133" s="131"/>
      <c r="AGK1133" s="131"/>
      <c r="AGL1133" s="131"/>
      <c r="AGM1133" s="131"/>
      <c r="AGN1133" s="131"/>
      <c r="AGO1133" s="131"/>
      <c r="AGP1133" s="131"/>
      <c r="AGQ1133" s="131"/>
      <c r="AGR1133" s="131"/>
      <c r="AGS1133" s="131"/>
      <c r="AGT1133" s="131"/>
      <c r="AGU1133" s="131"/>
      <c r="AGV1133" s="131"/>
      <c r="AGW1133" s="131"/>
      <c r="AGX1133" s="131"/>
      <c r="AGY1133" s="131"/>
      <c r="AGZ1133" s="131"/>
      <c r="AHA1133" s="131"/>
      <c r="AHB1133" s="131"/>
      <c r="AHC1133" s="131"/>
      <c r="AHD1133" s="131"/>
      <c r="AHE1133" s="131"/>
      <c r="AHF1133" s="131"/>
      <c r="AHG1133" s="131"/>
      <c r="AHH1133" s="131"/>
      <c r="AHI1133" s="131"/>
      <c r="AHJ1133" s="131"/>
      <c r="AHK1133" s="131"/>
      <c r="AHL1133" s="131"/>
      <c r="AHM1133" s="131"/>
      <c r="AHN1133" s="131"/>
      <c r="AHO1133" s="131"/>
      <c r="AHP1133" s="131"/>
      <c r="AHQ1133" s="131"/>
      <c r="AHR1133" s="131"/>
      <c r="AHS1133" s="131"/>
      <c r="AHT1133" s="131"/>
      <c r="AHU1133" s="131"/>
      <c r="AHV1133" s="131"/>
      <c r="AHW1133" s="131"/>
      <c r="AHX1133" s="131"/>
      <c r="AHY1133" s="131"/>
      <c r="AHZ1133" s="131"/>
      <c r="AIA1133" s="131"/>
      <c r="AIB1133" s="131"/>
      <c r="AIC1133" s="131"/>
      <c r="AID1133" s="131"/>
      <c r="AIE1133" s="131"/>
      <c r="AIF1133" s="131"/>
      <c r="AIG1133" s="131"/>
      <c r="AIH1133" s="131"/>
      <c r="AII1133" s="131"/>
      <c r="AIJ1133" s="131"/>
      <c r="AIK1133" s="131"/>
      <c r="AIL1133" s="131"/>
      <c r="AIM1133" s="131"/>
      <c r="AIN1133" s="131"/>
      <c r="AIO1133" s="131"/>
      <c r="AIP1133" s="131"/>
      <c r="AIQ1133" s="131"/>
      <c r="AIR1133" s="131"/>
      <c r="AIS1133" s="131"/>
      <c r="AIT1133" s="131"/>
      <c r="AIU1133" s="131"/>
      <c r="AIV1133" s="131"/>
      <c r="AIW1133" s="131"/>
      <c r="AIX1133" s="131"/>
      <c r="AIY1133" s="131"/>
      <c r="AIZ1133" s="131"/>
      <c r="AJA1133" s="131"/>
      <c r="AJB1133" s="131"/>
      <c r="AJC1133" s="131"/>
      <c r="AJD1133" s="131"/>
      <c r="AJE1133" s="131"/>
      <c r="AJF1133" s="131"/>
      <c r="AJG1133" s="131"/>
      <c r="AJH1133" s="131"/>
      <c r="AJI1133" s="131"/>
      <c r="AJJ1133" s="131"/>
      <c r="AJK1133" s="131"/>
      <c r="AJL1133" s="131"/>
      <c r="AJM1133" s="131"/>
      <c r="AJN1133" s="131"/>
      <c r="AJO1133" s="131"/>
      <c r="AJP1133" s="131"/>
      <c r="AJQ1133" s="131"/>
      <c r="AJR1133" s="131"/>
      <c r="AJS1133" s="131"/>
      <c r="AJT1133" s="131"/>
      <c r="AJU1133" s="131"/>
      <c r="AJV1133" s="131"/>
      <c r="AJW1133" s="131"/>
      <c r="AJX1133" s="131"/>
      <c r="AJY1133" s="131"/>
      <c r="AJZ1133" s="131"/>
      <c r="AKA1133" s="131"/>
      <c r="AKB1133" s="131"/>
      <c r="AKC1133" s="131"/>
      <c r="AKD1133" s="131"/>
      <c r="AKE1133" s="131"/>
      <c r="AKF1133" s="131"/>
      <c r="AKG1133" s="131"/>
      <c r="AKH1133" s="131"/>
      <c r="AKI1133" s="131"/>
      <c r="AKJ1133" s="131"/>
      <c r="AKK1133" s="131"/>
      <c r="AKL1133" s="131"/>
      <c r="AKM1133" s="131"/>
      <c r="AKN1133" s="131"/>
      <c r="AKO1133" s="131"/>
      <c r="AKP1133" s="131"/>
      <c r="AKQ1133" s="131"/>
      <c r="AKR1133" s="131"/>
      <c r="AKS1133" s="131"/>
      <c r="AKT1133" s="131"/>
      <c r="AKU1133" s="131"/>
      <c r="AKV1133" s="131"/>
      <c r="AKW1133" s="131"/>
      <c r="AKX1133" s="131"/>
      <c r="AKY1133" s="131"/>
      <c r="AKZ1133" s="131"/>
      <c r="ALA1133" s="131"/>
      <c r="ALB1133" s="131"/>
      <c r="ALC1133" s="131"/>
      <c r="ALD1133" s="131"/>
      <c r="ALE1133" s="131"/>
      <c r="ALF1133" s="131"/>
      <c r="ALG1133" s="131"/>
      <c r="ALH1133" s="131"/>
      <c r="ALI1133" s="131"/>
      <c r="ALJ1133" s="131"/>
      <c r="ALK1133" s="131"/>
      <c r="ALL1133" s="131"/>
      <c r="ALM1133" s="131"/>
      <c r="ALN1133" s="131"/>
    </row>
    <row r="1134" spans="1:1002" s="508" customFormat="1" x14ac:dyDescent="0.25">
      <c r="A1134" s="502"/>
      <c r="B1134" s="503"/>
      <c r="C1134" s="504"/>
      <c r="D1134" s="450"/>
      <c r="E1134" s="505"/>
      <c r="F1134" s="505"/>
      <c r="G1134" s="506"/>
      <c r="H1134" s="506"/>
      <c r="I1134" s="507"/>
      <c r="J1134" s="565"/>
      <c r="K1134" s="454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  <c r="EC1134" s="131"/>
      <c r="ED1134" s="131"/>
      <c r="EE1134" s="131"/>
      <c r="EF1134" s="131"/>
      <c r="EG1134" s="131"/>
      <c r="EH1134" s="131"/>
      <c r="EI1134" s="131"/>
      <c r="EJ1134" s="131"/>
      <c r="EK1134" s="131"/>
      <c r="EL1134" s="131"/>
      <c r="EM1134" s="131"/>
      <c r="EN1134" s="131"/>
      <c r="EO1134" s="131"/>
      <c r="EP1134" s="131"/>
      <c r="EQ1134" s="131"/>
      <c r="ER1134" s="131"/>
      <c r="ES1134" s="131"/>
      <c r="ET1134" s="131"/>
      <c r="EU1134" s="131"/>
      <c r="EV1134" s="131"/>
      <c r="EW1134" s="131"/>
      <c r="EX1134" s="131"/>
      <c r="EY1134" s="131"/>
      <c r="EZ1134" s="131"/>
      <c r="FA1134" s="131"/>
      <c r="FB1134" s="131"/>
      <c r="FC1134" s="131"/>
      <c r="FD1134" s="131"/>
      <c r="FE1134" s="131"/>
      <c r="FF1134" s="131"/>
      <c r="FG1134" s="131"/>
      <c r="FH1134" s="131"/>
      <c r="FI1134" s="131"/>
      <c r="FJ1134" s="131"/>
      <c r="FK1134" s="131"/>
      <c r="FL1134" s="131"/>
      <c r="FM1134" s="131"/>
      <c r="FN1134" s="131"/>
      <c r="FO1134" s="131"/>
      <c r="FP1134" s="131"/>
      <c r="FQ1134" s="131"/>
      <c r="FR1134" s="131"/>
      <c r="FS1134" s="131"/>
      <c r="FT1134" s="131"/>
      <c r="FU1134" s="131"/>
      <c r="FV1134" s="131"/>
      <c r="FW1134" s="131"/>
      <c r="FX1134" s="131"/>
      <c r="FY1134" s="131"/>
      <c r="FZ1134" s="131"/>
      <c r="GA1134" s="131"/>
      <c r="GB1134" s="131"/>
      <c r="GC1134" s="131"/>
      <c r="GD1134" s="131"/>
      <c r="GE1134" s="131"/>
      <c r="GF1134" s="131"/>
      <c r="GG1134" s="131"/>
      <c r="GH1134" s="131"/>
      <c r="GI1134" s="131"/>
      <c r="GJ1134" s="131"/>
      <c r="GK1134" s="131"/>
      <c r="GL1134" s="131"/>
      <c r="GM1134" s="131"/>
      <c r="GN1134" s="131"/>
      <c r="GO1134" s="131"/>
      <c r="GP1134" s="131"/>
      <c r="GQ1134" s="131"/>
      <c r="GR1134" s="131"/>
      <c r="GS1134" s="131"/>
      <c r="GT1134" s="131"/>
      <c r="GU1134" s="131"/>
      <c r="GV1134" s="131"/>
      <c r="GW1134" s="131"/>
      <c r="GX1134" s="131"/>
      <c r="GY1134" s="131"/>
      <c r="GZ1134" s="131"/>
      <c r="HA1134" s="131"/>
      <c r="HB1134" s="131"/>
      <c r="HC1134" s="131"/>
      <c r="HD1134" s="131"/>
      <c r="HE1134" s="131"/>
      <c r="HF1134" s="131"/>
      <c r="HG1134" s="131"/>
      <c r="HH1134" s="131"/>
      <c r="HI1134" s="131"/>
      <c r="HJ1134" s="131"/>
      <c r="HK1134" s="131"/>
      <c r="HL1134" s="131"/>
      <c r="HM1134" s="131"/>
      <c r="HN1134" s="131"/>
      <c r="HO1134" s="131"/>
      <c r="HP1134" s="131"/>
      <c r="HQ1134" s="131"/>
      <c r="HR1134" s="131"/>
      <c r="HS1134" s="131"/>
      <c r="HT1134" s="131"/>
      <c r="HU1134" s="131"/>
      <c r="HV1134" s="131"/>
      <c r="HW1134" s="131"/>
      <c r="HX1134" s="131"/>
      <c r="HY1134" s="131"/>
      <c r="HZ1134" s="131"/>
      <c r="IA1134" s="131"/>
      <c r="IB1134" s="131"/>
      <c r="IC1134" s="131"/>
      <c r="ID1134" s="131"/>
      <c r="IE1134" s="131"/>
      <c r="IF1134" s="131"/>
      <c r="IG1134" s="131"/>
      <c r="IH1134" s="131"/>
      <c r="II1134" s="131"/>
      <c r="IJ1134" s="131"/>
      <c r="IK1134" s="131"/>
      <c r="IL1134" s="131"/>
      <c r="IM1134" s="131"/>
      <c r="IN1134" s="131"/>
      <c r="IO1134" s="131"/>
      <c r="IP1134" s="131"/>
      <c r="IQ1134" s="131"/>
      <c r="IR1134" s="131"/>
      <c r="IS1134" s="131"/>
      <c r="IT1134" s="131"/>
      <c r="IU1134" s="131"/>
      <c r="IV1134" s="131"/>
      <c r="IW1134" s="131"/>
      <c r="IX1134" s="131"/>
      <c r="IY1134" s="131"/>
      <c r="IZ1134" s="131"/>
      <c r="JA1134" s="131"/>
      <c r="JB1134" s="131"/>
      <c r="JC1134" s="131"/>
      <c r="JD1134" s="131"/>
      <c r="JE1134" s="131"/>
      <c r="JF1134" s="131"/>
      <c r="JG1134" s="131"/>
      <c r="JH1134" s="131"/>
      <c r="JI1134" s="131"/>
      <c r="JJ1134" s="131"/>
      <c r="JK1134" s="131"/>
      <c r="JL1134" s="131"/>
      <c r="JM1134" s="131"/>
      <c r="JN1134" s="131"/>
      <c r="JO1134" s="131"/>
      <c r="JP1134" s="131"/>
      <c r="JQ1134" s="131"/>
      <c r="JR1134" s="131"/>
      <c r="JS1134" s="131"/>
      <c r="JT1134" s="131"/>
      <c r="JU1134" s="131"/>
      <c r="JV1134" s="131"/>
      <c r="JW1134" s="131"/>
      <c r="JX1134" s="131"/>
      <c r="JY1134" s="131"/>
      <c r="JZ1134" s="131"/>
      <c r="KA1134" s="131"/>
      <c r="KB1134" s="131"/>
      <c r="KC1134" s="131"/>
      <c r="KD1134" s="131"/>
      <c r="KE1134" s="131"/>
      <c r="KF1134" s="131"/>
      <c r="KG1134" s="131"/>
      <c r="KH1134" s="131"/>
      <c r="KI1134" s="131"/>
      <c r="KJ1134" s="131"/>
      <c r="KK1134" s="131"/>
      <c r="KL1134" s="131"/>
      <c r="KM1134" s="131"/>
      <c r="KN1134" s="131"/>
      <c r="KO1134" s="131"/>
      <c r="KP1134" s="131"/>
      <c r="KQ1134" s="131"/>
      <c r="KR1134" s="131"/>
      <c r="KS1134" s="131"/>
      <c r="KT1134" s="131"/>
      <c r="KU1134" s="131"/>
      <c r="KV1134" s="131"/>
      <c r="KW1134" s="131"/>
      <c r="KX1134" s="131"/>
      <c r="KY1134" s="131"/>
      <c r="KZ1134" s="131"/>
      <c r="LA1134" s="131"/>
      <c r="LB1134" s="131"/>
      <c r="LC1134" s="131"/>
      <c r="LD1134" s="131"/>
      <c r="LE1134" s="131"/>
      <c r="LF1134" s="131"/>
      <c r="LG1134" s="131"/>
      <c r="LH1134" s="131"/>
      <c r="LI1134" s="131"/>
      <c r="LJ1134" s="131"/>
      <c r="LK1134" s="131"/>
      <c r="LL1134" s="131"/>
      <c r="LM1134" s="131"/>
      <c r="LN1134" s="131"/>
      <c r="LO1134" s="131"/>
      <c r="LP1134" s="131"/>
      <c r="LQ1134" s="131"/>
      <c r="LR1134" s="131"/>
      <c r="LS1134" s="131"/>
      <c r="LT1134" s="131"/>
      <c r="LU1134" s="131"/>
      <c r="LV1134" s="131"/>
      <c r="LW1134" s="131"/>
      <c r="LX1134" s="131"/>
      <c r="LY1134" s="131"/>
      <c r="LZ1134" s="131"/>
      <c r="MA1134" s="131"/>
      <c r="MB1134" s="131"/>
      <c r="MC1134" s="131"/>
      <c r="MD1134" s="131"/>
      <c r="ME1134" s="131"/>
      <c r="MF1134" s="131"/>
      <c r="MG1134" s="131"/>
      <c r="MH1134" s="131"/>
      <c r="MI1134" s="131"/>
      <c r="MJ1134" s="131"/>
      <c r="MK1134" s="131"/>
      <c r="ML1134" s="131"/>
      <c r="MM1134" s="131"/>
      <c r="MN1134" s="131"/>
      <c r="MO1134" s="131"/>
      <c r="MP1134" s="131"/>
      <c r="MQ1134" s="131"/>
      <c r="MR1134" s="131"/>
      <c r="MS1134" s="131"/>
      <c r="MT1134" s="131"/>
      <c r="MU1134" s="131"/>
      <c r="MV1134" s="131"/>
      <c r="MW1134" s="131"/>
      <c r="MX1134" s="131"/>
      <c r="MY1134" s="131"/>
      <c r="MZ1134" s="131"/>
      <c r="NA1134" s="131"/>
      <c r="NB1134" s="131"/>
      <c r="NC1134" s="131"/>
      <c r="ND1134" s="131"/>
      <c r="NE1134" s="131"/>
      <c r="NF1134" s="131"/>
      <c r="NG1134" s="131"/>
      <c r="NH1134" s="131"/>
      <c r="NI1134" s="131"/>
      <c r="NJ1134" s="131"/>
      <c r="NK1134" s="131"/>
      <c r="NL1134" s="131"/>
      <c r="NM1134" s="131"/>
      <c r="NN1134" s="131"/>
      <c r="NO1134" s="131"/>
      <c r="NP1134" s="131"/>
      <c r="NQ1134" s="131"/>
      <c r="NR1134" s="131"/>
      <c r="NS1134" s="131"/>
      <c r="NT1134" s="131"/>
      <c r="NU1134" s="131"/>
      <c r="NV1134" s="131"/>
      <c r="NW1134" s="131"/>
      <c r="NX1134" s="131"/>
      <c r="NY1134" s="131"/>
      <c r="NZ1134" s="131"/>
      <c r="OA1134" s="131"/>
      <c r="OB1134" s="131"/>
      <c r="OC1134" s="131"/>
      <c r="OD1134" s="131"/>
      <c r="OE1134" s="131"/>
      <c r="OF1134" s="131"/>
      <c r="OG1134" s="131"/>
      <c r="OH1134" s="131"/>
      <c r="OI1134" s="131"/>
      <c r="OJ1134" s="131"/>
      <c r="OK1134" s="131"/>
      <c r="OL1134" s="131"/>
      <c r="OM1134" s="131"/>
      <c r="ON1134" s="131"/>
      <c r="OO1134" s="131"/>
      <c r="OP1134" s="131"/>
      <c r="OQ1134" s="131"/>
      <c r="OR1134" s="131"/>
      <c r="OS1134" s="131"/>
      <c r="OT1134" s="131"/>
      <c r="OU1134" s="131"/>
      <c r="OV1134" s="131"/>
      <c r="OW1134" s="131"/>
      <c r="OX1134" s="131"/>
      <c r="OY1134" s="131"/>
      <c r="OZ1134" s="131"/>
      <c r="PA1134" s="131"/>
      <c r="PB1134" s="131"/>
      <c r="PC1134" s="131"/>
      <c r="PD1134" s="131"/>
      <c r="PE1134" s="131"/>
      <c r="PF1134" s="131"/>
      <c r="PG1134" s="131"/>
      <c r="PH1134" s="131"/>
      <c r="PI1134" s="131"/>
      <c r="PJ1134" s="131"/>
      <c r="PK1134" s="131"/>
      <c r="PL1134" s="131"/>
      <c r="PM1134" s="131"/>
      <c r="PN1134" s="131"/>
      <c r="PO1134" s="131"/>
      <c r="PP1134" s="131"/>
      <c r="PQ1134" s="131"/>
      <c r="PR1134" s="131"/>
      <c r="PS1134" s="131"/>
      <c r="PT1134" s="131"/>
      <c r="PU1134" s="131"/>
      <c r="PV1134" s="131"/>
      <c r="PW1134" s="131"/>
      <c r="PX1134" s="131"/>
      <c r="PY1134" s="131"/>
      <c r="PZ1134" s="131"/>
      <c r="QA1134" s="131"/>
      <c r="QB1134" s="131"/>
      <c r="QC1134" s="131"/>
      <c r="QD1134" s="131"/>
      <c r="QE1134" s="131"/>
      <c r="QF1134" s="131"/>
      <c r="QG1134" s="131"/>
      <c r="QH1134" s="131"/>
      <c r="QI1134" s="131"/>
      <c r="QJ1134" s="131"/>
      <c r="QK1134" s="131"/>
      <c r="QL1134" s="131"/>
      <c r="QM1134" s="131"/>
      <c r="QN1134" s="131"/>
      <c r="QO1134" s="131"/>
      <c r="QP1134" s="131"/>
      <c r="QQ1134" s="131"/>
      <c r="QR1134" s="131"/>
      <c r="QS1134" s="131"/>
      <c r="QT1134" s="131"/>
      <c r="QU1134" s="131"/>
      <c r="QV1134" s="131"/>
      <c r="QW1134" s="131"/>
      <c r="QX1134" s="131"/>
      <c r="QY1134" s="131"/>
      <c r="QZ1134" s="131"/>
      <c r="RA1134" s="131"/>
      <c r="RB1134" s="131"/>
      <c r="RC1134" s="131"/>
      <c r="RD1134" s="131"/>
      <c r="RE1134" s="131"/>
      <c r="RF1134" s="131"/>
      <c r="RG1134" s="131"/>
      <c r="RH1134" s="131"/>
      <c r="RI1134" s="131"/>
      <c r="RJ1134" s="131"/>
      <c r="RK1134" s="131"/>
      <c r="RL1134" s="131"/>
      <c r="RM1134" s="131"/>
      <c r="RN1134" s="131"/>
      <c r="RO1134" s="131"/>
      <c r="RP1134" s="131"/>
      <c r="RQ1134" s="131"/>
      <c r="RR1134" s="131"/>
      <c r="RS1134" s="131"/>
      <c r="RT1134" s="131"/>
      <c r="RU1134" s="131"/>
      <c r="RV1134" s="131"/>
      <c r="RW1134" s="131"/>
      <c r="RX1134" s="131"/>
      <c r="RY1134" s="131"/>
      <c r="RZ1134" s="131"/>
      <c r="SA1134" s="131"/>
      <c r="SB1134" s="131"/>
      <c r="SC1134" s="131"/>
      <c r="SD1134" s="131"/>
      <c r="SE1134" s="131"/>
      <c r="SF1134" s="131"/>
      <c r="SG1134" s="131"/>
      <c r="SH1134" s="131"/>
      <c r="SI1134" s="131"/>
      <c r="SJ1134" s="131"/>
      <c r="SK1134" s="131"/>
      <c r="SL1134" s="131"/>
      <c r="SM1134" s="131"/>
      <c r="SN1134" s="131"/>
      <c r="SO1134" s="131"/>
      <c r="SP1134" s="131"/>
      <c r="SQ1134" s="131"/>
      <c r="SR1134" s="131"/>
      <c r="SS1134" s="131"/>
      <c r="ST1134" s="131"/>
      <c r="SU1134" s="131"/>
      <c r="SV1134" s="131"/>
      <c r="SW1134" s="131"/>
      <c r="SX1134" s="131"/>
      <c r="SY1134" s="131"/>
      <c r="SZ1134" s="131"/>
      <c r="TA1134" s="131"/>
      <c r="TB1134" s="131"/>
      <c r="TC1134" s="131"/>
      <c r="TD1134" s="131"/>
      <c r="TE1134" s="131"/>
      <c r="TF1134" s="131"/>
      <c r="TG1134" s="131"/>
      <c r="TH1134" s="131"/>
      <c r="TI1134" s="131"/>
      <c r="TJ1134" s="131"/>
      <c r="TK1134" s="131"/>
      <c r="TL1134" s="131"/>
      <c r="TM1134" s="131"/>
      <c r="TN1134" s="131"/>
      <c r="TO1134" s="131"/>
      <c r="TP1134" s="131"/>
      <c r="TQ1134" s="131"/>
      <c r="TR1134" s="131"/>
      <c r="TS1134" s="131"/>
      <c r="TT1134" s="131"/>
      <c r="TU1134" s="131"/>
      <c r="TV1134" s="131"/>
      <c r="TW1134" s="131"/>
      <c r="TX1134" s="131"/>
      <c r="TY1134" s="131"/>
      <c r="TZ1134" s="131"/>
      <c r="UA1134" s="131"/>
      <c r="UB1134" s="131"/>
      <c r="UC1134" s="131"/>
      <c r="UD1134" s="131"/>
      <c r="UE1134" s="131"/>
      <c r="UF1134" s="131"/>
      <c r="UG1134" s="131"/>
      <c r="UH1134" s="131"/>
      <c r="UI1134" s="131"/>
      <c r="UJ1134" s="131"/>
      <c r="UK1134" s="131"/>
      <c r="UL1134" s="131"/>
      <c r="UM1134" s="131"/>
      <c r="UN1134" s="131"/>
      <c r="UO1134" s="131"/>
      <c r="UP1134" s="131"/>
      <c r="UQ1134" s="131"/>
      <c r="UR1134" s="131"/>
      <c r="US1134" s="131"/>
      <c r="UT1134" s="131"/>
      <c r="UU1134" s="131"/>
      <c r="UV1134" s="131"/>
      <c r="UW1134" s="131"/>
      <c r="UX1134" s="131"/>
      <c r="UY1134" s="131"/>
      <c r="UZ1134" s="131"/>
      <c r="VA1134" s="131"/>
      <c r="VB1134" s="131"/>
      <c r="VC1134" s="131"/>
      <c r="VD1134" s="131"/>
      <c r="VE1134" s="131"/>
      <c r="VF1134" s="131"/>
      <c r="VG1134" s="131"/>
      <c r="VH1134" s="131"/>
      <c r="VI1134" s="131"/>
      <c r="VJ1134" s="131"/>
      <c r="VK1134" s="131"/>
      <c r="VL1134" s="131"/>
      <c r="VM1134" s="131"/>
      <c r="VN1134" s="131"/>
      <c r="VO1134" s="131"/>
      <c r="VP1134" s="131"/>
      <c r="VQ1134" s="131"/>
      <c r="VR1134" s="131"/>
      <c r="VS1134" s="131"/>
      <c r="VT1134" s="131"/>
      <c r="VU1134" s="131"/>
      <c r="VV1134" s="131"/>
      <c r="VW1134" s="131"/>
      <c r="VX1134" s="131"/>
      <c r="VY1134" s="131"/>
      <c r="VZ1134" s="131"/>
      <c r="WA1134" s="131"/>
      <c r="WB1134" s="131"/>
      <c r="WC1134" s="131"/>
      <c r="WD1134" s="131"/>
      <c r="WE1134" s="131"/>
      <c r="WF1134" s="131"/>
      <c r="WG1134" s="131"/>
      <c r="WH1134" s="131"/>
      <c r="WI1134" s="131"/>
      <c r="WJ1134" s="131"/>
      <c r="WK1134" s="131"/>
      <c r="WL1134" s="131"/>
      <c r="WM1134" s="131"/>
      <c r="WN1134" s="131"/>
      <c r="WO1134" s="131"/>
      <c r="WP1134" s="131"/>
      <c r="WQ1134" s="131"/>
      <c r="WR1134" s="131"/>
      <c r="WS1134" s="131"/>
      <c r="WT1134" s="131"/>
      <c r="WU1134" s="131"/>
      <c r="WV1134" s="131"/>
      <c r="WW1134" s="131"/>
      <c r="WX1134" s="131"/>
      <c r="WY1134" s="131"/>
      <c r="WZ1134" s="131"/>
      <c r="XA1134" s="131"/>
      <c r="XB1134" s="131"/>
      <c r="XC1134" s="131"/>
      <c r="XD1134" s="131"/>
      <c r="XE1134" s="131"/>
      <c r="XF1134" s="131"/>
      <c r="XG1134" s="131"/>
      <c r="XH1134" s="131"/>
      <c r="XI1134" s="131"/>
      <c r="XJ1134" s="131"/>
      <c r="XK1134" s="131"/>
      <c r="XL1134" s="131"/>
      <c r="XM1134" s="131"/>
      <c r="XN1134" s="131"/>
      <c r="XO1134" s="131"/>
      <c r="XP1134" s="131"/>
      <c r="XQ1134" s="131"/>
      <c r="XR1134" s="131"/>
      <c r="XS1134" s="131"/>
      <c r="XT1134" s="131"/>
      <c r="XU1134" s="131"/>
      <c r="XV1134" s="131"/>
      <c r="XW1134" s="131"/>
      <c r="XX1134" s="131"/>
      <c r="XY1134" s="131"/>
      <c r="XZ1134" s="131"/>
      <c r="YA1134" s="131"/>
      <c r="YB1134" s="131"/>
      <c r="YC1134" s="131"/>
      <c r="YD1134" s="131"/>
      <c r="YE1134" s="131"/>
      <c r="YF1134" s="131"/>
      <c r="YG1134" s="131"/>
      <c r="YH1134" s="131"/>
      <c r="YI1134" s="131"/>
      <c r="YJ1134" s="131"/>
      <c r="YK1134" s="131"/>
      <c r="YL1134" s="131"/>
      <c r="YM1134" s="131"/>
      <c r="YN1134" s="131"/>
      <c r="YO1134" s="131"/>
      <c r="YP1134" s="131"/>
      <c r="YQ1134" s="131"/>
      <c r="YR1134" s="131"/>
      <c r="YS1134" s="131"/>
      <c r="YT1134" s="131"/>
      <c r="YU1134" s="131"/>
      <c r="YV1134" s="131"/>
      <c r="YW1134" s="131"/>
      <c r="YX1134" s="131"/>
      <c r="YY1134" s="131"/>
      <c r="YZ1134" s="131"/>
      <c r="ZA1134" s="131"/>
      <c r="ZB1134" s="131"/>
      <c r="ZC1134" s="131"/>
      <c r="ZD1134" s="131"/>
      <c r="ZE1134" s="131"/>
      <c r="ZF1134" s="131"/>
      <c r="ZG1134" s="131"/>
      <c r="ZH1134" s="131"/>
      <c r="ZI1134" s="131"/>
      <c r="ZJ1134" s="131"/>
      <c r="ZK1134" s="131"/>
      <c r="ZL1134" s="131"/>
      <c r="ZM1134" s="131"/>
      <c r="ZN1134" s="131"/>
      <c r="ZO1134" s="131"/>
      <c r="ZP1134" s="131"/>
      <c r="ZQ1134" s="131"/>
      <c r="ZR1134" s="131"/>
      <c r="ZS1134" s="131"/>
      <c r="ZT1134" s="131"/>
      <c r="ZU1134" s="131"/>
      <c r="ZV1134" s="131"/>
      <c r="ZW1134" s="131"/>
      <c r="ZX1134" s="131"/>
      <c r="ZY1134" s="131"/>
      <c r="ZZ1134" s="131"/>
      <c r="AAA1134" s="131"/>
      <c r="AAB1134" s="131"/>
      <c r="AAC1134" s="131"/>
      <c r="AAD1134" s="131"/>
      <c r="AAE1134" s="131"/>
      <c r="AAF1134" s="131"/>
      <c r="AAG1134" s="131"/>
      <c r="AAH1134" s="131"/>
      <c r="AAI1134" s="131"/>
      <c r="AAJ1134" s="131"/>
      <c r="AAK1134" s="131"/>
      <c r="AAL1134" s="131"/>
      <c r="AAM1134" s="131"/>
      <c r="AAN1134" s="131"/>
      <c r="AAO1134" s="131"/>
      <c r="AAP1134" s="131"/>
      <c r="AAQ1134" s="131"/>
      <c r="AAR1134" s="131"/>
      <c r="AAS1134" s="131"/>
      <c r="AAT1134" s="131"/>
      <c r="AAU1134" s="131"/>
      <c r="AAV1134" s="131"/>
      <c r="AAW1134" s="131"/>
      <c r="AAX1134" s="131"/>
      <c r="AAY1134" s="131"/>
      <c r="AAZ1134" s="131"/>
      <c r="ABA1134" s="131"/>
      <c r="ABB1134" s="131"/>
      <c r="ABC1134" s="131"/>
      <c r="ABD1134" s="131"/>
      <c r="ABE1134" s="131"/>
      <c r="ABF1134" s="131"/>
      <c r="ABG1134" s="131"/>
      <c r="ABH1134" s="131"/>
      <c r="ABI1134" s="131"/>
      <c r="ABJ1134" s="131"/>
      <c r="ABK1134" s="131"/>
      <c r="ABL1134" s="131"/>
      <c r="ABM1134" s="131"/>
      <c r="ABN1134" s="131"/>
      <c r="ABO1134" s="131"/>
      <c r="ABP1134" s="131"/>
      <c r="ABQ1134" s="131"/>
      <c r="ABR1134" s="131"/>
      <c r="ABS1134" s="131"/>
      <c r="ABT1134" s="131"/>
      <c r="ABU1134" s="131"/>
      <c r="ABV1134" s="131"/>
      <c r="ABW1134" s="131"/>
      <c r="ABX1134" s="131"/>
      <c r="ABY1134" s="131"/>
      <c r="ABZ1134" s="131"/>
      <c r="ACA1134" s="131"/>
      <c r="ACB1134" s="131"/>
      <c r="ACC1134" s="131"/>
      <c r="ACD1134" s="131"/>
      <c r="ACE1134" s="131"/>
      <c r="ACF1134" s="131"/>
      <c r="ACG1134" s="131"/>
      <c r="ACH1134" s="131"/>
      <c r="ACI1134" s="131"/>
      <c r="ACJ1134" s="131"/>
      <c r="ACK1134" s="131"/>
      <c r="ACL1134" s="131"/>
      <c r="ACM1134" s="131"/>
      <c r="ACN1134" s="131"/>
      <c r="ACO1134" s="131"/>
      <c r="ACP1134" s="131"/>
      <c r="ACQ1134" s="131"/>
      <c r="ACR1134" s="131"/>
      <c r="ACS1134" s="131"/>
      <c r="ACT1134" s="131"/>
      <c r="ACU1134" s="131"/>
      <c r="ACV1134" s="131"/>
      <c r="ACW1134" s="131"/>
      <c r="ACX1134" s="131"/>
      <c r="ACY1134" s="131"/>
      <c r="ACZ1134" s="131"/>
      <c r="ADA1134" s="131"/>
      <c r="ADB1134" s="131"/>
      <c r="ADC1134" s="131"/>
      <c r="ADD1134" s="131"/>
      <c r="ADE1134" s="131"/>
      <c r="ADF1134" s="131"/>
      <c r="ADG1134" s="131"/>
      <c r="ADH1134" s="131"/>
      <c r="ADI1134" s="131"/>
      <c r="ADJ1134" s="131"/>
      <c r="ADK1134" s="131"/>
      <c r="ADL1134" s="131"/>
      <c r="ADM1134" s="131"/>
      <c r="ADN1134" s="131"/>
      <c r="ADO1134" s="131"/>
      <c r="ADP1134" s="131"/>
      <c r="ADQ1134" s="131"/>
      <c r="ADR1134" s="131"/>
      <c r="ADS1134" s="131"/>
      <c r="ADT1134" s="131"/>
      <c r="ADU1134" s="131"/>
      <c r="ADV1134" s="131"/>
      <c r="ADW1134" s="131"/>
      <c r="ADX1134" s="131"/>
      <c r="ADY1134" s="131"/>
      <c r="ADZ1134" s="131"/>
      <c r="AEA1134" s="131"/>
      <c r="AEB1134" s="131"/>
      <c r="AEC1134" s="131"/>
      <c r="AED1134" s="131"/>
      <c r="AEE1134" s="131"/>
      <c r="AEF1134" s="131"/>
      <c r="AEG1134" s="131"/>
      <c r="AEH1134" s="131"/>
      <c r="AEI1134" s="131"/>
      <c r="AEJ1134" s="131"/>
      <c r="AEK1134" s="131"/>
      <c r="AEL1134" s="131"/>
      <c r="AEM1134" s="131"/>
      <c r="AEN1134" s="131"/>
      <c r="AEO1134" s="131"/>
      <c r="AEP1134" s="131"/>
      <c r="AEQ1134" s="131"/>
      <c r="AER1134" s="131"/>
      <c r="AES1134" s="131"/>
      <c r="AET1134" s="131"/>
      <c r="AEU1134" s="131"/>
      <c r="AEV1134" s="131"/>
      <c r="AEW1134" s="131"/>
      <c r="AEX1134" s="131"/>
      <c r="AEY1134" s="131"/>
      <c r="AEZ1134" s="131"/>
      <c r="AFA1134" s="131"/>
      <c r="AFB1134" s="131"/>
      <c r="AFC1134" s="131"/>
      <c r="AFD1134" s="131"/>
      <c r="AFE1134" s="131"/>
      <c r="AFF1134" s="131"/>
      <c r="AFG1134" s="131"/>
      <c r="AFH1134" s="131"/>
      <c r="AFI1134" s="131"/>
      <c r="AFJ1134" s="131"/>
      <c r="AFK1134" s="131"/>
      <c r="AFL1134" s="131"/>
      <c r="AFM1134" s="131"/>
      <c r="AFN1134" s="131"/>
      <c r="AFO1134" s="131"/>
      <c r="AFP1134" s="131"/>
      <c r="AFQ1134" s="131"/>
      <c r="AFR1134" s="131"/>
      <c r="AFS1134" s="131"/>
      <c r="AFT1134" s="131"/>
      <c r="AFU1134" s="131"/>
      <c r="AFV1134" s="131"/>
      <c r="AFW1134" s="131"/>
      <c r="AFX1134" s="131"/>
      <c r="AFY1134" s="131"/>
      <c r="AFZ1134" s="131"/>
      <c r="AGA1134" s="131"/>
      <c r="AGB1134" s="131"/>
      <c r="AGC1134" s="131"/>
      <c r="AGD1134" s="131"/>
      <c r="AGE1134" s="131"/>
      <c r="AGF1134" s="131"/>
      <c r="AGG1134" s="131"/>
      <c r="AGH1134" s="131"/>
      <c r="AGI1134" s="131"/>
      <c r="AGJ1134" s="131"/>
      <c r="AGK1134" s="131"/>
      <c r="AGL1134" s="131"/>
      <c r="AGM1134" s="131"/>
      <c r="AGN1134" s="131"/>
      <c r="AGO1134" s="131"/>
      <c r="AGP1134" s="131"/>
      <c r="AGQ1134" s="131"/>
      <c r="AGR1134" s="131"/>
      <c r="AGS1134" s="131"/>
      <c r="AGT1134" s="131"/>
      <c r="AGU1134" s="131"/>
      <c r="AGV1134" s="131"/>
      <c r="AGW1134" s="131"/>
      <c r="AGX1134" s="131"/>
      <c r="AGY1134" s="131"/>
      <c r="AGZ1134" s="131"/>
      <c r="AHA1134" s="131"/>
      <c r="AHB1134" s="131"/>
      <c r="AHC1134" s="131"/>
      <c r="AHD1134" s="131"/>
      <c r="AHE1134" s="131"/>
      <c r="AHF1134" s="131"/>
      <c r="AHG1134" s="131"/>
      <c r="AHH1134" s="131"/>
      <c r="AHI1134" s="131"/>
      <c r="AHJ1134" s="131"/>
      <c r="AHK1134" s="131"/>
      <c r="AHL1134" s="131"/>
      <c r="AHM1134" s="131"/>
      <c r="AHN1134" s="131"/>
      <c r="AHO1134" s="131"/>
      <c r="AHP1134" s="131"/>
      <c r="AHQ1134" s="131"/>
      <c r="AHR1134" s="131"/>
      <c r="AHS1134" s="131"/>
      <c r="AHT1134" s="131"/>
      <c r="AHU1134" s="131"/>
      <c r="AHV1134" s="131"/>
      <c r="AHW1134" s="131"/>
      <c r="AHX1134" s="131"/>
      <c r="AHY1134" s="131"/>
      <c r="AHZ1134" s="131"/>
      <c r="AIA1134" s="131"/>
      <c r="AIB1134" s="131"/>
      <c r="AIC1134" s="131"/>
      <c r="AID1134" s="131"/>
      <c r="AIE1134" s="131"/>
      <c r="AIF1134" s="131"/>
      <c r="AIG1134" s="131"/>
      <c r="AIH1134" s="131"/>
      <c r="AII1134" s="131"/>
      <c r="AIJ1134" s="131"/>
      <c r="AIK1134" s="131"/>
      <c r="AIL1134" s="131"/>
      <c r="AIM1134" s="131"/>
      <c r="AIN1134" s="131"/>
      <c r="AIO1134" s="131"/>
      <c r="AIP1134" s="131"/>
      <c r="AIQ1134" s="131"/>
      <c r="AIR1134" s="131"/>
      <c r="AIS1134" s="131"/>
      <c r="AIT1134" s="131"/>
      <c r="AIU1134" s="131"/>
      <c r="AIV1134" s="131"/>
      <c r="AIW1134" s="131"/>
      <c r="AIX1134" s="131"/>
      <c r="AIY1134" s="131"/>
      <c r="AIZ1134" s="131"/>
      <c r="AJA1134" s="131"/>
      <c r="AJB1134" s="131"/>
      <c r="AJC1134" s="131"/>
      <c r="AJD1134" s="131"/>
      <c r="AJE1134" s="131"/>
      <c r="AJF1134" s="131"/>
      <c r="AJG1134" s="131"/>
      <c r="AJH1134" s="131"/>
      <c r="AJI1134" s="131"/>
      <c r="AJJ1134" s="131"/>
      <c r="AJK1134" s="131"/>
      <c r="AJL1134" s="131"/>
      <c r="AJM1134" s="131"/>
      <c r="AJN1134" s="131"/>
      <c r="AJO1134" s="131"/>
      <c r="AJP1134" s="131"/>
      <c r="AJQ1134" s="131"/>
      <c r="AJR1134" s="131"/>
      <c r="AJS1134" s="131"/>
      <c r="AJT1134" s="131"/>
      <c r="AJU1134" s="131"/>
      <c r="AJV1134" s="131"/>
      <c r="AJW1134" s="131"/>
      <c r="AJX1134" s="131"/>
      <c r="AJY1134" s="131"/>
      <c r="AJZ1134" s="131"/>
      <c r="AKA1134" s="131"/>
      <c r="AKB1134" s="131"/>
      <c r="AKC1134" s="131"/>
      <c r="AKD1134" s="131"/>
      <c r="AKE1134" s="131"/>
      <c r="AKF1134" s="131"/>
      <c r="AKG1134" s="131"/>
      <c r="AKH1134" s="131"/>
      <c r="AKI1134" s="131"/>
      <c r="AKJ1134" s="131"/>
      <c r="AKK1134" s="131"/>
      <c r="AKL1134" s="131"/>
      <c r="AKM1134" s="131"/>
      <c r="AKN1134" s="131"/>
      <c r="AKO1134" s="131"/>
      <c r="AKP1134" s="131"/>
      <c r="AKQ1134" s="131"/>
      <c r="AKR1134" s="131"/>
      <c r="AKS1134" s="131"/>
      <c r="AKT1134" s="131"/>
      <c r="AKU1134" s="131"/>
      <c r="AKV1134" s="131"/>
      <c r="AKW1134" s="131"/>
      <c r="AKX1134" s="131"/>
      <c r="AKY1134" s="131"/>
      <c r="AKZ1134" s="131"/>
      <c r="ALA1134" s="131"/>
      <c r="ALB1134" s="131"/>
      <c r="ALC1134" s="131"/>
      <c r="ALD1134" s="131"/>
      <c r="ALE1134" s="131"/>
      <c r="ALF1134" s="131"/>
      <c r="ALG1134" s="131"/>
      <c r="ALH1134" s="131"/>
      <c r="ALI1134" s="131"/>
      <c r="ALJ1134" s="131"/>
      <c r="ALK1134" s="131"/>
      <c r="ALL1134" s="131"/>
      <c r="ALM1134" s="131"/>
      <c r="ALN1134" s="131"/>
    </row>
    <row r="1135" spans="1:1002" s="508" customFormat="1" x14ac:dyDescent="0.25">
      <c r="A1135" s="502"/>
      <c r="B1135" s="503"/>
      <c r="C1135" s="504"/>
      <c r="D1135" s="450"/>
      <c r="E1135" s="505"/>
      <c r="F1135" s="505"/>
      <c r="G1135" s="506"/>
      <c r="H1135" s="506"/>
      <c r="I1135" s="507"/>
      <c r="J1135" s="565"/>
      <c r="K1135" s="454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  <c r="EC1135" s="131"/>
      <c r="ED1135" s="131"/>
      <c r="EE1135" s="131"/>
      <c r="EF1135" s="131"/>
      <c r="EG1135" s="131"/>
      <c r="EH1135" s="131"/>
      <c r="EI1135" s="131"/>
      <c r="EJ1135" s="131"/>
      <c r="EK1135" s="131"/>
      <c r="EL1135" s="131"/>
      <c r="EM1135" s="131"/>
      <c r="EN1135" s="131"/>
      <c r="EO1135" s="131"/>
      <c r="EP1135" s="131"/>
      <c r="EQ1135" s="131"/>
      <c r="ER1135" s="131"/>
      <c r="ES1135" s="131"/>
      <c r="ET1135" s="131"/>
      <c r="EU1135" s="131"/>
      <c r="EV1135" s="131"/>
      <c r="EW1135" s="131"/>
      <c r="EX1135" s="131"/>
      <c r="EY1135" s="131"/>
      <c r="EZ1135" s="131"/>
      <c r="FA1135" s="131"/>
      <c r="FB1135" s="131"/>
      <c r="FC1135" s="131"/>
      <c r="FD1135" s="131"/>
      <c r="FE1135" s="131"/>
      <c r="FF1135" s="131"/>
      <c r="FG1135" s="131"/>
      <c r="FH1135" s="131"/>
      <c r="FI1135" s="131"/>
      <c r="FJ1135" s="131"/>
      <c r="FK1135" s="131"/>
      <c r="FL1135" s="131"/>
      <c r="FM1135" s="131"/>
      <c r="FN1135" s="131"/>
      <c r="FO1135" s="131"/>
      <c r="FP1135" s="131"/>
      <c r="FQ1135" s="131"/>
      <c r="FR1135" s="131"/>
      <c r="FS1135" s="131"/>
      <c r="FT1135" s="131"/>
      <c r="FU1135" s="131"/>
      <c r="FV1135" s="131"/>
      <c r="FW1135" s="131"/>
      <c r="FX1135" s="131"/>
      <c r="FY1135" s="131"/>
      <c r="FZ1135" s="131"/>
      <c r="GA1135" s="131"/>
      <c r="GB1135" s="131"/>
      <c r="GC1135" s="131"/>
      <c r="GD1135" s="131"/>
      <c r="GE1135" s="131"/>
      <c r="GF1135" s="131"/>
      <c r="GG1135" s="131"/>
      <c r="GH1135" s="131"/>
      <c r="GI1135" s="131"/>
      <c r="GJ1135" s="131"/>
      <c r="GK1135" s="131"/>
      <c r="GL1135" s="131"/>
      <c r="GM1135" s="131"/>
      <c r="GN1135" s="131"/>
      <c r="GO1135" s="131"/>
      <c r="GP1135" s="131"/>
      <c r="GQ1135" s="131"/>
      <c r="GR1135" s="131"/>
      <c r="GS1135" s="131"/>
      <c r="GT1135" s="131"/>
      <c r="GU1135" s="131"/>
      <c r="GV1135" s="131"/>
      <c r="GW1135" s="131"/>
      <c r="GX1135" s="131"/>
      <c r="GY1135" s="131"/>
      <c r="GZ1135" s="131"/>
      <c r="HA1135" s="131"/>
      <c r="HB1135" s="131"/>
      <c r="HC1135" s="131"/>
      <c r="HD1135" s="131"/>
      <c r="HE1135" s="131"/>
      <c r="HF1135" s="131"/>
      <c r="HG1135" s="131"/>
      <c r="HH1135" s="131"/>
      <c r="HI1135" s="131"/>
      <c r="HJ1135" s="131"/>
      <c r="HK1135" s="131"/>
      <c r="HL1135" s="131"/>
      <c r="HM1135" s="131"/>
      <c r="HN1135" s="131"/>
      <c r="HO1135" s="131"/>
      <c r="HP1135" s="131"/>
      <c r="HQ1135" s="131"/>
      <c r="HR1135" s="131"/>
      <c r="HS1135" s="131"/>
      <c r="HT1135" s="131"/>
      <c r="HU1135" s="131"/>
      <c r="HV1135" s="131"/>
      <c r="HW1135" s="131"/>
      <c r="HX1135" s="131"/>
      <c r="HY1135" s="131"/>
      <c r="HZ1135" s="131"/>
      <c r="IA1135" s="131"/>
      <c r="IB1135" s="131"/>
      <c r="IC1135" s="131"/>
      <c r="ID1135" s="131"/>
      <c r="IE1135" s="131"/>
      <c r="IF1135" s="131"/>
      <c r="IG1135" s="131"/>
      <c r="IH1135" s="131"/>
      <c r="II1135" s="131"/>
      <c r="IJ1135" s="131"/>
      <c r="IK1135" s="131"/>
      <c r="IL1135" s="131"/>
      <c r="IM1135" s="131"/>
      <c r="IN1135" s="131"/>
      <c r="IO1135" s="131"/>
      <c r="IP1135" s="131"/>
      <c r="IQ1135" s="131"/>
      <c r="IR1135" s="131"/>
      <c r="IS1135" s="131"/>
      <c r="IT1135" s="131"/>
      <c r="IU1135" s="131"/>
      <c r="IV1135" s="131"/>
      <c r="IW1135" s="131"/>
      <c r="IX1135" s="131"/>
      <c r="IY1135" s="131"/>
      <c r="IZ1135" s="131"/>
      <c r="JA1135" s="131"/>
      <c r="JB1135" s="131"/>
      <c r="JC1135" s="131"/>
      <c r="JD1135" s="131"/>
      <c r="JE1135" s="131"/>
      <c r="JF1135" s="131"/>
      <c r="JG1135" s="131"/>
      <c r="JH1135" s="131"/>
      <c r="JI1135" s="131"/>
      <c r="JJ1135" s="131"/>
      <c r="JK1135" s="131"/>
      <c r="JL1135" s="131"/>
      <c r="JM1135" s="131"/>
      <c r="JN1135" s="131"/>
      <c r="JO1135" s="131"/>
      <c r="JP1135" s="131"/>
      <c r="JQ1135" s="131"/>
      <c r="JR1135" s="131"/>
      <c r="JS1135" s="131"/>
      <c r="JT1135" s="131"/>
      <c r="JU1135" s="131"/>
      <c r="JV1135" s="131"/>
      <c r="JW1135" s="131"/>
      <c r="JX1135" s="131"/>
      <c r="JY1135" s="131"/>
      <c r="JZ1135" s="131"/>
      <c r="KA1135" s="131"/>
      <c r="KB1135" s="131"/>
      <c r="KC1135" s="131"/>
      <c r="KD1135" s="131"/>
      <c r="KE1135" s="131"/>
      <c r="KF1135" s="131"/>
      <c r="KG1135" s="131"/>
      <c r="KH1135" s="131"/>
      <c r="KI1135" s="131"/>
      <c r="KJ1135" s="131"/>
      <c r="KK1135" s="131"/>
      <c r="KL1135" s="131"/>
      <c r="KM1135" s="131"/>
      <c r="KN1135" s="131"/>
      <c r="KO1135" s="131"/>
      <c r="KP1135" s="131"/>
      <c r="KQ1135" s="131"/>
      <c r="KR1135" s="131"/>
      <c r="KS1135" s="131"/>
      <c r="KT1135" s="131"/>
      <c r="KU1135" s="131"/>
      <c r="KV1135" s="131"/>
      <c r="KW1135" s="131"/>
      <c r="KX1135" s="131"/>
      <c r="KY1135" s="131"/>
      <c r="KZ1135" s="131"/>
      <c r="LA1135" s="131"/>
      <c r="LB1135" s="131"/>
      <c r="LC1135" s="131"/>
      <c r="LD1135" s="131"/>
      <c r="LE1135" s="131"/>
      <c r="LF1135" s="131"/>
      <c r="LG1135" s="131"/>
      <c r="LH1135" s="131"/>
      <c r="LI1135" s="131"/>
      <c r="LJ1135" s="131"/>
      <c r="LK1135" s="131"/>
      <c r="LL1135" s="131"/>
      <c r="LM1135" s="131"/>
      <c r="LN1135" s="131"/>
      <c r="LO1135" s="131"/>
      <c r="LP1135" s="131"/>
      <c r="LQ1135" s="131"/>
      <c r="LR1135" s="131"/>
      <c r="LS1135" s="131"/>
      <c r="LT1135" s="131"/>
      <c r="LU1135" s="131"/>
      <c r="LV1135" s="131"/>
      <c r="LW1135" s="131"/>
      <c r="LX1135" s="131"/>
      <c r="LY1135" s="131"/>
      <c r="LZ1135" s="131"/>
      <c r="MA1135" s="131"/>
      <c r="MB1135" s="131"/>
      <c r="MC1135" s="131"/>
      <c r="MD1135" s="131"/>
      <c r="ME1135" s="131"/>
      <c r="MF1135" s="131"/>
      <c r="MG1135" s="131"/>
      <c r="MH1135" s="131"/>
      <c r="MI1135" s="131"/>
      <c r="MJ1135" s="131"/>
      <c r="MK1135" s="131"/>
      <c r="ML1135" s="131"/>
      <c r="MM1135" s="131"/>
      <c r="MN1135" s="131"/>
      <c r="MO1135" s="131"/>
      <c r="MP1135" s="131"/>
      <c r="MQ1135" s="131"/>
      <c r="MR1135" s="131"/>
      <c r="MS1135" s="131"/>
      <c r="MT1135" s="131"/>
      <c r="MU1135" s="131"/>
      <c r="MV1135" s="131"/>
      <c r="MW1135" s="131"/>
      <c r="MX1135" s="131"/>
      <c r="MY1135" s="131"/>
      <c r="MZ1135" s="131"/>
      <c r="NA1135" s="131"/>
      <c r="NB1135" s="131"/>
      <c r="NC1135" s="131"/>
      <c r="ND1135" s="131"/>
      <c r="NE1135" s="131"/>
      <c r="NF1135" s="131"/>
      <c r="NG1135" s="131"/>
      <c r="NH1135" s="131"/>
      <c r="NI1135" s="131"/>
      <c r="NJ1135" s="131"/>
      <c r="NK1135" s="131"/>
      <c r="NL1135" s="131"/>
      <c r="NM1135" s="131"/>
      <c r="NN1135" s="131"/>
      <c r="NO1135" s="131"/>
      <c r="NP1135" s="131"/>
      <c r="NQ1135" s="131"/>
      <c r="NR1135" s="131"/>
      <c r="NS1135" s="131"/>
      <c r="NT1135" s="131"/>
      <c r="NU1135" s="131"/>
      <c r="NV1135" s="131"/>
      <c r="NW1135" s="131"/>
      <c r="NX1135" s="131"/>
      <c r="NY1135" s="131"/>
      <c r="NZ1135" s="131"/>
      <c r="OA1135" s="131"/>
      <c r="OB1135" s="131"/>
      <c r="OC1135" s="131"/>
      <c r="OD1135" s="131"/>
      <c r="OE1135" s="131"/>
      <c r="OF1135" s="131"/>
      <c r="OG1135" s="131"/>
      <c r="OH1135" s="131"/>
      <c r="OI1135" s="131"/>
      <c r="OJ1135" s="131"/>
      <c r="OK1135" s="131"/>
      <c r="OL1135" s="131"/>
      <c r="OM1135" s="131"/>
      <c r="ON1135" s="131"/>
      <c r="OO1135" s="131"/>
      <c r="OP1135" s="131"/>
      <c r="OQ1135" s="131"/>
      <c r="OR1135" s="131"/>
      <c r="OS1135" s="131"/>
      <c r="OT1135" s="131"/>
      <c r="OU1135" s="131"/>
      <c r="OV1135" s="131"/>
      <c r="OW1135" s="131"/>
      <c r="OX1135" s="131"/>
      <c r="OY1135" s="131"/>
      <c r="OZ1135" s="131"/>
      <c r="PA1135" s="131"/>
      <c r="PB1135" s="131"/>
      <c r="PC1135" s="131"/>
      <c r="PD1135" s="131"/>
      <c r="PE1135" s="131"/>
      <c r="PF1135" s="131"/>
      <c r="PG1135" s="131"/>
      <c r="PH1135" s="131"/>
      <c r="PI1135" s="131"/>
      <c r="PJ1135" s="131"/>
      <c r="PK1135" s="131"/>
      <c r="PL1135" s="131"/>
      <c r="PM1135" s="131"/>
      <c r="PN1135" s="131"/>
      <c r="PO1135" s="131"/>
      <c r="PP1135" s="131"/>
      <c r="PQ1135" s="131"/>
      <c r="PR1135" s="131"/>
      <c r="PS1135" s="131"/>
      <c r="PT1135" s="131"/>
      <c r="PU1135" s="131"/>
      <c r="PV1135" s="131"/>
      <c r="PW1135" s="131"/>
      <c r="PX1135" s="131"/>
      <c r="PY1135" s="131"/>
      <c r="PZ1135" s="131"/>
      <c r="QA1135" s="131"/>
      <c r="QB1135" s="131"/>
      <c r="QC1135" s="131"/>
      <c r="QD1135" s="131"/>
      <c r="QE1135" s="131"/>
      <c r="QF1135" s="131"/>
      <c r="QG1135" s="131"/>
      <c r="QH1135" s="131"/>
      <c r="QI1135" s="131"/>
      <c r="QJ1135" s="131"/>
      <c r="QK1135" s="131"/>
      <c r="QL1135" s="131"/>
      <c r="QM1135" s="131"/>
      <c r="QN1135" s="131"/>
      <c r="QO1135" s="131"/>
      <c r="QP1135" s="131"/>
      <c r="QQ1135" s="131"/>
      <c r="QR1135" s="131"/>
      <c r="QS1135" s="131"/>
      <c r="QT1135" s="131"/>
      <c r="QU1135" s="131"/>
      <c r="QV1135" s="131"/>
      <c r="QW1135" s="131"/>
      <c r="QX1135" s="131"/>
      <c r="QY1135" s="131"/>
      <c r="QZ1135" s="131"/>
      <c r="RA1135" s="131"/>
      <c r="RB1135" s="131"/>
      <c r="RC1135" s="131"/>
      <c r="RD1135" s="131"/>
      <c r="RE1135" s="131"/>
      <c r="RF1135" s="131"/>
      <c r="RG1135" s="131"/>
      <c r="RH1135" s="131"/>
      <c r="RI1135" s="131"/>
      <c r="RJ1135" s="131"/>
      <c r="RK1135" s="131"/>
      <c r="RL1135" s="131"/>
      <c r="RM1135" s="131"/>
      <c r="RN1135" s="131"/>
      <c r="RO1135" s="131"/>
      <c r="RP1135" s="131"/>
      <c r="RQ1135" s="131"/>
      <c r="RR1135" s="131"/>
      <c r="RS1135" s="131"/>
      <c r="RT1135" s="131"/>
      <c r="RU1135" s="131"/>
      <c r="RV1135" s="131"/>
      <c r="RW1135" s="131"/>
      <c r="RX1135" s="131"/>
      <c r="RY1135" s="131"/>
      <c r="RZ1135" s="131"/>
      <c r="SA1135" s="131"/>
      <c r="SB1135" s="131"/>
      <c r="SC1135" s="131"/>
      <c r="SD1135" s="131"/>
      <c r="SE1135" s="131"/>
      <c r="SF1135" s="131"/>
      <c r="SG1135" s="131"/>
      <c r="SH1135" s="131"/>
      <c r="SI1135" s="131"/>
      <c r="SJ1135" s="131"/>
      <c r="SK1135" s="131"/>
      <c r="SL1135" s="131"/>
      <c r="SM1135" s="131"/>
      <c r="SN1135" s="131"/>
      <c r="SO1135" s="131"/>
      <c r="SP1135" s="131"/>
      <c r="SQ1135" s="131"/>
      <c r="SR1135" s="131"/>
      <c r="SS1135" s="131"/>
      <c r="ST1135" s="131"/>
      <c r="SU1135" s="131"/>
      <c r="SV1135" s="131"/>
      <c r="SW1135" s="131"/>
      <c r="SX1135" s="131"/>
      <c r="SY1135" s="131"/>
      <c r="SZ1135" s="131"/>
      <c r="TA1135" s="131"/>
      <c r="TB1135" s="131"/>
      <c r="TC1135" s="131"/>
      <c r="TD1135" s="131"/>
      <c r="TE1135" s="131"/>
      <c r="TF1135" s="131"/>
      <c r="TG1135" s="131"/>
      <c r="TH1135" s="131"/>
      <c r="TI1135" s="131"/>
      <c r="TJ1135" s="131"/>
      <c r="TK1135" s="131"/>
      <c r="TL1135" s="131"/>
      <c r="TM1135" s="131"/>
      <c r="TN1135" s="131"/>
      <c r="TO1135" s="131"/>
      <c r="TP1135" s="131"/>
      <c r="TQ1135" s="131"/>
      <c r="TR1135" s="131"/>
      <c r="TS1135" s="131"/>
      <c r="TT1135" s="131"/>
      <c r="TU1135" s="131"/>
      <c r="TV1135" s="131"/>
      <c r="TW1135" s="131"/>
      <c r="TX1135" s="131"/>
      <c r="TY1135" s="131"/>
      <c r="TZ1135" s="131"/>
      <c r="UA1135" s="131"/>
      <c r="UB1135" s="131"/>
      <c r="UC1135" s="131"/>
      <c r="UD1135" s="131"/>
      <c r="UE1135" s="131"/>
      <c r="UF1135" s="131"/>
      <c r="UG1135" s="131"/>
      <c r="UH1135" s="131"/>
      <c r="UI1135" s="131"/>
      <c r="UJ1135" s="131"/>
      <c r="UK1135" s="131"/>
      <c r="UL1135" s="131"/>
      <c r="UM1135" s="131"/>
      <c r="UN1135" s="131"/>
      <c r="UO1135" s="131"/>
      <c r="UP1135" s="131"/>
      <c r="UQ1135" s="131"/>
      <c r="UR1135" s="131"/>
      <c r="US1135" s="131"/>
      <c r="UT1135" s="131"/>
      <c r="UU1135" s="131"/>
      <c r="UV1135" s="131"/>
      <c r="UW1135" s="131"/>
      <c r="UX1135" s="131"/>
      <c r="UY1135" s="131"/>
      <c r="UZ1135" s="131"/>
      <c r="VA1135" s="131"/>
      <c r="VB1135" s="131"/>
      <c r="VC1135" s="131"/>
      <c r="VD1135" s="131"/>
      <c r="VE1135" s="131"/>
      <c r="VF1135" s="131"/>
      <c r="VG1135" s="131"/>
      <c r="VH1135" s="131"/>
      <c r="VI1135" s="131"/>
      <c r="VJ1135" s="131"/>
      <c r="VK1135" s="131"/>
      <c r="VL1135" s="131"/>
      <c r="VM1135" s="131"/>
      <c r="VN1135" s="131"/>
      <c r="VO1135" s="131"/>
      <c r="VP1135" s="131"/>
      <c r="VQ1135" s="131"/>
      <c r="VR1135" s="131"/>
      <c r="VS1135" s="131"/>
      <c r="VT1135" s="131"/>
      <c r="VU1135" s="131"/>
      <c r="VV1135" s="131"/>
      <c r="VW1135" s="131"/>
      <c r="VX1135" s="131"/>
      <c r="VY1135" s="131"/>
      <c r="VZ1135" s="131"/>
      <c r="WA1135" s="131"/>
      <c r="WB1135" s="131"/>
      <c r="WC1135" s="131"/>
      <c r="WD1135" s="131"/>
      <c r="WE1135" s="131"/>
      <c r="WF1135" s="131"/>
      <c r="WG1135" s="131"/>
      <c r="WH1135" s="131"/>
      <c r="WI1135" s="131"/>
      <c r="WJ1135" s="131"/>
      <c r="WK1135" s="131"/>
      <c r="WL1135" s="131"/>
      <c r="WM1135" s="131"/>
      <c r="WN1135" s="131"/>
      <c r="WO1135" s="131"/>
      <c r="WP1135" s="131"/>
      <c r="WQ1135" s="131"/>
      <c r="WR1135" s="131"/>
      <c r="WS1135" s="131"/>
      <c r="WT1135" s="131"/>
      <c r="WU1135" s="131"/>
      <c r="WV1135" s="131"/>
      <c r="WW1135" s="131"/>
      <c r="WX1135" s="131"/>
      <c r="WY1135" s="131"/>
      <c r="WZ1135" s="131"/>
      <c r="XA1135" s="131"/>
      <c r="XB1135" s="131"/>
      <c r="XC1135" s="131"/>
      <c r="XD1135" s="131"/>
      <c r="XE1135" s="131"/>
      <c r="XF1135" s="131"/>
      <c r="XG1135" s="131"/>
      <c r="XH1135" s="131"/>
      <c r="XI1135" s="131"/>
      <c r="XJ1135" s="131"/>
      <c r="XK1135" s="131"/>
      <c r="XL1135" s="131"/>
      <c r="XM1135" s="131"/>
      <c r="XN1135" s="131"/>
      <c r="XO1135" s="131"/>
      <c r="XP1135" s="131"/>
      <c r="XQ1135" s="131"/>
      <c r="XR1135" s="131"/>
      <c r="XS1135" s="131"/>
      <c r="XT1135" s="131"/>
      <c r="XU1135" s="131"/>
      <c r="XV1135" s="131"/>
      <c r="XW1135" s="131"/>
      <c r="XX1135" s="131"/>
      <c r="XY1135" s="131"/>
      <c r="XZ1135" s="131"/>
      <c r="YA1135" s="131"/>
      <c r="YB1135" s="131"/>
      <c r="YC1135" s="131"/>
      <c r="YD1135" s="131"/>
      <c r="YE1135" s="131"/>
      <c r="YF1135" s="131"/>
      <c r="YG1135" s="131"/>
      <c r="YH1135" s="131"/>
      <c r="YI1135" s="131"/>
      <c r="YJ1135" s="131"/>
      <c r="YK1135" s="131"/>
      <c r="YL1135" s="131"/>
      <c r="YM1135" s="131"/>
      <c r="YN1135" s="131"/>
      <c r="YO1135" s="131"/>
      <c r="YP1135" s="131"/>
      <c r="YQ1135" s="131"/>
      <c r="YR1135" s="131"/>
      <c r="YS1135" s="131"/>
      <c r="YT1135" s="131"/>
      <c r="YU1135" s="131"/>
      <c r="YV1135" s="131"/>
      <c r="YW1135" s="131"/>
      <c r="YX1135" s="131"/>
      <c r="YY1135" s="131"/>
      <c r="YZ1135" s="131"/>
      <c r="ZA1135" s="131"/>
      <c r="ZB1135" s="131"/>
      <c r="ZC1135" s="131"/>
      <c r="ZD1135" s="131"/>
      <c r="ZE1135" s="131"/>
      <c r="ZF1135" s="131"/>
      <c r="ZG1135" s="131"/>
      <c r="ZH1135" s="131"/>
      <c r="ZI1135" s="131"/>
      <c r="ZJ1135" s="131"/>
      <c r="ZK1135" s="131"/>
      <c r="ZL1135" s="131"/>
      <c r="ZM1135" s="131"/>
      <c r="ZN1135" s="131"/>
      <c r="ZO1135" s="131"/>
      <c r="ZP1135" s="131"/>
      <c r="ZQ1135" s="131"/>
      <c r="ZR1135" s="131"/>
      <c r="ZS1135" s="131"/>
      <c r="ZT1135" s="131"/>
      <c r="ZU1135" s="131"/>
      <c r="ZV1135" s="131"/>
      <c r="ZW1135" s="131"/>
      <c r="ZX1135" s="131"/>
      <c r="ZY1135" s="131"/>
      <c r="ZZ1135" s="131"/>
      <c r="AAA1135" s="131"/>
      <c r="AAB1135" s="131"/>
      <c r="AAC1135" s="131"/>
      <c r="AAD1135" s="131"/>
      <c r="AAE1135" s="131"/>
      <c r="AAF1135" s="131"/>
      <c r="AAG1135" s="131"/>
      <c r="AAH1135" s="131"/>
      <c r="AAI1135" s="131"/>
      <c r="AAJ1135" s="131"/>
      <c r="AAK1135" s="131"/>
      <c r="AAL1135" s="131"/>
      <c r="AAM1135" s="131"/>
      <c r="AAN1135" s="131"/>
      <c r="AAO1135" s="131"/>
      <c r="AAP1135" s="131"/>
      <c r="AAQ1135" s="131"/>
      <c r="AAR1135" s="131"/>
      <c r="AAS1135" s="131"/>
      <c r="AAT1135" s="131"/>
      <c r="AAU1135" s="131"/>
      <c r="AAV1135" s="131"/>
      <c r="AAW1135" s="131"/>
      <c r="AAX1135" s="131"/>
      <c r="AAY1135" s="131"/>
      <c r="AAZ1135" s="131"/>
      <c r="ABA1135" s="131"/>
      <c r="ABB1135" s="131"/>
      <c r="ABC1135" s="131"/>
      <c r="ABD1135" s="131"/>
      <c r="ABE1135" s="131"/>
      <c r="ABF1135" s="131"/>
      <c r="ABG1135" s="131"/>
      <c r="ABH1135" s="131"/>
      <c r="ABI1135" s="131"/>
      <c r="ABJ1135" s="131"/>
      <c r="ABK1135" s="131"/>
      <c r="ABL1135" s="131"/>
      <c r="ABM1135" s="131"/>
      <c r="ABN1135" s="131"/>
      <c r="ABO1135" s="131"/>
      <c r="ABP1135" s="131"/>
      <c r="ABQ1135" s="131"/>
      <c r="ABR1135" s="131"/>
      <c r="ABS1135" s="131"/>
      <c r="ABT1135" s="131"/>
      <c r="ABU1135" s="131"/>
      <c r="ABV1135" s="131"/>
      <c r="ABW1135" s="131"/>
      <c r="ABX1135" s="131"/>
      <c r="ABY1135" s="131"/>
      <c r="ABZ1135" s="131"/>
      <c r="ACA1135" s="131"/>
      <c r="ACB1135" s="131"/>
      <c r="ACC1135" s="131"/>
      <c r="ACD1135" s="131"/>
      <c r="ACE1135" s="131"/>
      <c r="ACF1135" s="131"/>
      <c r="ACG1135" s="131"/>
      <c r="ACH1135" s="131"/>
      <c r="ACI1135" s="131"/>
      <c r="ACJ1135" s="131"/>
      <c r="ACK1135" s="131"/>
      <c r="ACL1135" s="131"/>
      <c r="ACM1135" s="131"/>
      <c r="ACN1135" s="131"/>
      <c r="ACO1135" s="131"/>
      <c r="ACP1135" s="131"/>
      <c r="ACQ1135" s="131"/>
      <c r="ACR1135" s="131"/>
      <c r="ACS1135" s="131"/>
      <c r="ACT1135" s="131"/>
      <c r="ACU1135" s="131"/>
      <c r="ACV1135" s="131"/>
      <c r="ACW1135" s="131"/>
      <c r="ACX1135" s="131"/>
      <c r="ACY1135" s="131"/>
      <c r="ACZ1135" s="131"/>
      <c r="ADA1135" s="131"/>
      <c r="ADB1135" s="131"/>
      <c r="ADC1135" s="131"/>
      <c r="ADD1135" s="131"/>
      <c r="ADE1135" s="131"/>
      <c r="ADF1135" s="131"/>
      <c r="ADG1135" s="131"/>
      <c r="ADH1135" s="131"/>
      <c r="ADI1135" s="131"/>
      <c r="ADJ1135" s="131"/>
      <c r="ADK1135" s="131"/>
      <c r="ADL1135" s="131"/>
      <c r="ADM1135" s="131"/>
      <c r="ADN1135" s="131"/>
      <c r="ADO1135" s="131"/>
      <c r="ADP1135" s="131"/>
      <c r="ADQ1135" s="131"/>
      <c r="ADR1135" s="131"/>
      <c r="ADS1135" s="131"/>
      <c r="ADT1135" s="131"/>
      <c r="ADU1135" s="131"/>
      <c r="ADV1135" s="131"/>
      <c r="ADW1135" s="131"/>
      <c r="ADX1135" s="131"/>
      <c r="ADY1135" s="131"/>
      <c r="ADZ1135" s="131"/>
      <c r="AEA1135" s="131"/>
      <c r="AEB1135" s="131"/>
      <c r="AEC1135" s="131"/>
      <c r="AED1135" s="131"/>
      <c r="AEE1135" s="131"/>
      <c r="AEF1135" s="131"/>
      <c r="AEG1135" s="131"/>
      <c r="AEH1135" s="131"/>
      <c r="AEI1135" s="131"/>
      <c r="AEJ1135" s="131"/>
      <c r="AEK1135" s="131"/>
      <c r="AEL1135" s="131"/>
      <c r="AEM1135" s="131"/>
      <c r="AEN1135" s="131"/>
      <c r="AEO1135" s="131"/>
      <c r="AEP1135" s="131"/>
      <c r="AEQ1135" s="131"/>
      <c r="AER1135" s="131"/>
      <c r="AES1135" s="131"/>
      <c r="AET1135" s="131"/>
      <c r="AEU1135" s="131"/>
      <c r="AEV1135" s="131"/>
      <c r="AEW1135" s="131"/>
      <c r="AEX1135" s="131"/>
      <c r="AEY1135" s="131"/>
      <c r="AEZ1135" s="131"/>
      <c r="AFA1135" s="131"/>
      <c r="AFB1135" s="131"/>
      <c r="AFC1135" s="131"/>
      <c r="AFD1135" s="131"/>
      <c r="AFE1135" s="131"/>
      <c r="AFF1135" s="131"/>
      <c r="AFG1135" s="131"/>
      <c r="AFH1135" s="131"/>
      <c r="AFI1135" s="131"/>
      <c r="AFJ1135" s="131"/>
      <c r="AFK1135" s="131"/>
      <c r="AFL1135" s="131"/>
      <c r="AFM1135" s="131"/>
      <c r="AFN1135" s="131"/>
      <c r="AFO1135" s="131"/>
      <c r="AFP1135" s="131"/>
      <c r="AFQ1135" s="131"/>
      <c r="AFR1135" s="131"/>
      <c r="AFS1135" s="131"/>
      <c r="AFT1135" s="131"/>
      <c r="AFU1135" s="131"/>
      <c r="AFV1135" s="131"/>
      <c r="AFW1135" s="131"/>
      <c r="AFX1135" s="131"/>
      <c r="AFY1135" s="131"/>
      <c r="AFZ1135" s="131"/>
      <c r="AGA1135" s="131"/>
      <c r="AGB1135" s="131"/>
      <c r="AGC1135" s="131"/>
      <c r="AGD1135" s="131"/>
      <c r="AGE1135" s="131"/>
      <c r="AGF1135" s="131"/>
      <c r="AGG1135" s="131"/>
      <c r="AGH1135" s="131"/>
      <c r="AGI1135" s="131"/>
      <c r="AGJ1135" s="131"/>
      <c r="AGK1135" s="131"/>
      <c r="AGL1135" s="131"/>
      <c r="AGM1135" s="131"/>
      <c r="AGN1135" s="131"/>
      <c r="AGO1135" s="131"/>
      <c r="AGP1135" s="131"/>
      <c r="AGQ1135" s="131"/>
      <c r="AGR1135" s="131"/>
      <c r="AGS1135" s="131"/>
      <c r="AGT1135" s="131"/>
      <c r="AGU1135" s="131"/>
      <c r="AGV1135" s="131"/>
      <c r="AGW1135" s="131"/>
      <c r="AGX1135" s="131"/>
      <c r="AGY1135" s="131"/>
      <c r="AGZ1135" s="131"/>
      <c r="AHA1135" s="131"/>
      <c r="AHB1135" s="131"/>
      <c r="AHC1135" s="131"/>
      <c r="AHD1135" s="131"/>
      <c r="AHE1135" s="131"/>
      <c r="AHF1135" s="131"/>
      <c r="AHG1135" s="131"/>
      <c r="AHH1135" s="131"/>
      <c r="AHI1135" s="131"/>
      <c r="AHJ1135" s="131"/>
      <c r="AHK1135" s="131"/>
      <c r="AHL1135" s="131"/>
      <c r="AHM1135" s="131"/>
      <c r="AHN1135" s="131"/>
      <c r="AHO1135" s="131"/>
      <c r="AHP1135" s="131"/>
      <c r="AHQ1135" s="131"/>
      <c r="AHR1135" s="131"/>
      <c r="AHS1135" s="131"/>
      <c r="AHT1135" s="131"/>
      <c r="AHU1135" s="131"/>
      <c r="AHV1135" s="131"/>
      <c r="AHW1135" s="131"/>
      <c r="AHX1135" s="131"/>
      <c r="AHY1135" s="131"/>
      <c r="AHZ1135" s="131"/>
      <c r="AIA1135" s="131"/>
      <c r="AIB1135" s="131"/>
      <c r="AIC1135" s="131"/>
      <c r="AID1135" s="131"/>
      <c r="AIE1135" s="131"/>
      <c r="AIF1135" s="131"/>
      <c r="AIG1135" s="131"/>
      <c r="AIH1135" s="131"/>
      <c r="AII1135" s="131"/>
      <c r="AIJ1135" s="131"/>
      <c r="AIK1135" s="131"/>
      <c r="AIL1135" s="131"/>
      <c r="AIM1135" s="131"/>
      <c r="AIN1135" s="131"/>
      <c r="AIO1135" s="131"/>
      <c r="AIP1135" s="131"/>
      <c r="AIQ1135" s="131"/>
      <c r="AIR1135" s="131"/>
      <c r="AIS1135" s="131"/>
      <c r="AIT1135" s="131"/>
      <c r="AIU1135" s="131"/>
      <c r="AIV1135" s="131"/>
      <c r="AIW1135" s="131"/>
      <c r="AIX1135" s="131"/>
      <c r="AIY1135" s="131"/>
      <c r="AIZ1135" s="131"/>
      <c r="AJA1135" s="131"/>
      <c r="AJB1135" s="131"/>
      <c r="AJC1135" s="131"/>
      <c r="AJD1135" s="131"/>
      <c r="AJE1135" s="131"/>
      <c r="AJF1135" s="131"/>
      <c r="AJG1135" s="131"/>
      <c r="AJH1135" s="131"/>
      <c r="AJI1135" s="131"/>
      <c r="AJJ1135" s="131"/>
      <c r="AJK1135" s="131"/>
      <c r="AJL1135" s="131"/>
      <c r="AJM1135" s="131"/>
      <c r="AJN1135" s="131"/>
      <c r="AJO1135" s="131"/>
      <c r="AJP1135" s="131"/>
      <c r="AJQ1135" s="131"/>
      <c r="AJR1135" s="131"/>
      <c r="AJS1135" s="131"/>
      <c r="AJT1135" s="131"/>
      <c r="AJU1135" s="131"/>
      <c r="AJV1135" s="131"/>
      <c r="AJW1135" s="131"/>
      <c r="AJX1135" s="131"/>
      <c r="AJY1135" s="131"/>
      <c r="AJZ1135" s="131"/>
      <c r="AKA1135" s="131"/>
      <c r="AKB1135" s="131"/>
      <c r="AKC1135" s="131"/>
      <c r="AKD1135" s="131"/>
      <c r="AKE1135" s="131"/>
      <c r="AKF1135" s="131"/>
      <c r="AKG1135" s="131"/>
      <c r="AKH1135" s="131"/>
      <c r="AKI1135" s="131"/>
      <c r="AKJ1135" s="131"/>
      <c r="AKK1135" s="131"/>
      <c r="AKL1135" s="131"/>
      <c r="AKM1135" s="131"/>
      <c r="AKN1135" s="131"/>
      <c r="AKO1135" s="131"/>
      <c r="AKP1135" s="131"/>
      <c r="AKQ1135" s="131"/>
      <c r="AKR1135" s="131"/>
      <c r="AKS1135" s="131"/>
      <c r="AKT1135" s="131"/>
      <c r="AKU1135" s="131"/>
      <c r="AKV1135" s="131"/>
      <c r="AKW1135" s="131"/>
      <c r="AKX1135" s="131"/>
      <c r="AKY1135" s="131"/>
      <c r="AKZ1135" s="131"/>
      <c r="ALA1135" s="131"/>
      <c r="ALB1135" s="131"/>
      <c r="ALC1135" s="131"/>
      <c r="ALD1135" s="131"/>
      <c r="ALE1135" s="131"/>
      <c r="ALF1135" s="131"/>
      <c r="ALG1135" s="131"/>
      <c r="ALH1135" s="131"/>
      <c r="ALI1135" s="131"/>
      <c r="ALJ1135" s="131"/>
      <c r="ALK1135" s="131"/>
      <c r="ALL1135" s="131"/>
      <c r="ALM1135" s="131"/>
      <c r="ALN1135" s="131"/>
    </row>
    <row r="1136" spans="1:1002" s="508" customFormat="1" x14ac:dyDescent="0.25">
      <c r="A1136" s="502"/>
      <c r="B1136" s="503"/>
      <c r="C1136" s="504"/>
      <c r="D1136" s="450"/>
      <c r="E1136" s="505"/>
      <c r="F1136" s="505"/>
      <c r="G1136" s="506"/>
      <c r="H1136" s="506"/>
      <c r="I1136" s="507"/>
      <c r="J1136" s="565"/>
      <c r="K1136" s="454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  <c r="EC1136" s="131"/>
      <c r="ED1136" s="131"/>
      <c r="EE1136" s="131"/>
      <c r="EF1136" s="131"/>
      <c r="EG1136" s="131"/>
      <c r="EH1136" s="131"/>
      <c r="EI1136" s="131"/>
      <c r="EJ1136" s="131"/>
      <c r="EK1136" s="131"/>
      <c r="EL1136" s="131"/>
      <c r="EM1136" s="131"/>
      <c r="EN1136" s="131"/>
      <c r="EO1136" s="131"/>
      <c r="EP1136" s="131"/>
      <c r="EQ1136" s="131"/>
      <c r="ER1136" s="131"/>
      <c r="ES1136" s="131"/>
      <c r="ET1136" s="131"/>
      <c r="EU1136" s="131"/>
      <c r="EV1136" s="131"/>
      <c r="EW1136" s="131"/>
      <c r="EX1136" s="131"/>
      <c r="EY1136" s="131"/>
      <c r="EZ1136" s="131"/>
      <c r="FA1136" s="131"/>
      <c r="FB1136" s="131"/>
      <c r="FC1136" s="131"/>
      <c r="FD1136" s="131"/>
      <c r="FE1136" s="131"/>
      <c r="FF1136" s="131"/>
      <c r="FG1136" s="131"/>
      <c r="FH1136" s="131"/>
      <c r="FI1136" s="131"/>
      <c r="FJ1136" s="131"/>
      <c r="FK1136" s="131"/>
      <c r="FL1136" s="131"/>
      <c r="FM1136" s="131"/>
      <c r="FN1136" s="131"/>
      <c r="FO1136" s="131"/>
      <c r="FP1136" s="131"/>
      <c r="FQ1136" s="131"/>
      <c r="FR1136" s="131"/>
      <c r="FS1136" s="131"/>
      <c r="FT1136" s="131"/>
      <c r="FU1136" s="131"/>
      <c r="FV1136" s="131"/>
      <c r="FW1136" s="131"/>
      <c r="FX1136" s="131"/>
      <c r="FY1136" s="131"/>
      <c r="FZ1136" s="131"/>
      <c r="GA1136" s="131"/>
      <c r="GB1136" s="131"/>
      <c r="GC1136" s="131"/>
      <c r="GD1136" s="131"/>
      <c r="GE1136" s="131"/>
      <c r="GF1136" s="131"/>
      <c r="GG1136" s="131"/>
      <c r="GH1136" s="131"/>
      <c r="GI1136" s="131"/>
      <c r="GJ1136" s="131"/>
      <c r="GK1136" s="131"/>
      <c r="GL1136" s="131"/>
      <c r="GM1136" s="131"/>
      <c r="GN1136" s="131"/>
      <c r="GO1136" s="131"/>
      <c r="GP1136" s="131"/>
      <c r="GQ1136" s="131"/>
      <c r="GR1136" s="131"/>
      <c r="GS1136" s="131"/>
      <c r="GT1136" s="131"/>
      <c r="GU1136" s="131"/>
      <c r="GV1136" s="131"/>
      <c r="GW1136" s="131"/>
      <c r="GX1136" s="131"/>
      <c r="GY1136" s="131"/>
      <c r="GZ1136" s="131"/>
      <c r="HA1136" s="131"/>
      <c r="HB1136" s="131"/>
      <c r="HC1136" s="131"/>
      <c r="HD1136" s="131"/>
      <c r="HE1136" s="131"/>
      <c r="HF1136" s="131"/>
      <c r="HG1136" s="131"/>
      <c r="HH1136" s="131"/>
      <c r="HI1136" s="131"/>
      <c r="HJ1136" s="131"/>
      <c r="HK1136" s="131"/>
      <c r="HL1136" s="131"/>
      <c r="HM1136" s="131"/>
      <c r="HN1136" s="131"/>
      <c r="HO1136" s="131"/>
      <c r="HP1136" s="131"/>
      <c r="HQ1136" s="131"/>
      <c r="HR1136" s="131"/>
      <c r="HS1136" s="131"/>
      <c r="HT1136" s="131"/>
      <c r="HU1136" s="131"/>
      <c r="HV1136" s="131"/>
      <c r="HW1136" s="131"/>
      <c r="HX1136" s="131"/>
      <c r="HY1136" s="131"/>
      <c r="HZ1136" s="131"/>
      <c r="IA1136" s="131"/>
      <c r="IB1136" s="131"/>
      <c r="IC1136" s="131"/>
      <c r="ID1136" s="131"/>
      <c r="IE1136" s="131"/>
      <c r="IF1136" s="131"/>
      <c r="IG1136" s="131"/>
      <c r="IH1136" s="131"/>
      <c r="II1136" s="131"/>
      <c r="IJ1136" s="131"/>
      <c r="IK1136" s="131"/>
      <c r="IL1136" s="131"/>
      <c r="IM1136" s="131"/>
      <c r="IN1136" s="131"/>
      <c r="IO1136" s="131"/>
      <c r="IP1136" s="131"/>
      <c r="IQ1136" s="131"/>
      <c r="IR1136" s="131"/>
      <c r="IS1136" s="131"/>
      <c r="IT1136" s="131"/>
      <c r="IU1136" s="131"/>
      <c r="IV1136" s="131"/>
      <c r="IW1136" s="131"/>
      <c r="IX1136" s="131"/>
      <c r="IY1136" s="131"/>
      <c r="IZ1136" s="131"/>
      <c r="JA1136" s="131"/>
      <c r="JB1136" s="131"/>
      <c r="JC1136" s="131"/>
      <c r="JD1136" s="131"/>
      <c r="JE1136" s="131"/>
      <c r="JF1136" s="131"/>
      <c r="JG1136" s="131"/>
      <c r="JH1136" s="131"/>
      <c r="JI1136" s="131"/>
      <c r="JJ1136" s="131"/>
      <c r="JK1136" s="131"/>
      <c r="JL1136" s="131"/>
      <c r="JM1136" s="131"/>
      <c r="JN1136" s="131"/>
      <c r="JO1136" s="131"/>
      <c r="JP1136" s="131"/>
      <c r="JQ1136" s="131"/>
      <c r="JR1136" s="131"/>
      <c r="JS1136" s="131"/>
      <c r="JT1136" s="131"/>
      <c r="JU1136" s="131"/>
      <c r="JV1136" s="131"/>
      <c r="JW1136" s="131"/>
      <c r="JX1136" s="131"/>
      <c r="JY1136" s="131"/>
      <c r="JZ1136" s="131"/>
      <c r="KA1136" s="131"/>
      <c r="KB1136" s="131"/>
      <c r="KC1136" s="131"/>
      <c r="KD1136" s="131"/>
      <c r="KE1136" s="131"/>
      <c r="KF1136" s="131"/>
      <c r="KG1136" s="131"/>
      <c r="KH1136" s="131"/>
      <c r="KI1136" s="131"/>
      <c r="KJ1136" s="131"/>
      <c r="KK1136" s="131"/>
      <c r="KL1136" s="131"/>
      <c r="KM1136" s="131"/>
      <c r="KN1136" s="131"/>
      <c r="KO1136" s="131"/>
      <c r="KP1136" s="131"/>
      <c r="KQ1136" s="131"/>
      <c r="KR1136" s="131"/>
      <c r="KS1136" s="131"/>
      <c r="KT1136" s="131"/>
      <c r="KU1136" s="131"/>
      <c r="KV1136" s="131"/>
      <c r="KW1136" s="131"/>
      <c r="KX1136" s="131"/>
      <c r="KY1136" s="131"/>
      <c r="KZ1136" s="131"/>
      <c r="LA1136" s="131"/>
      <c r="LB1136" s="131"/>
      <c r="LC1136" s="131"/>
      <c r="LD1136" s="131"/>
      <c r="LE1136" s="131"/>
      <c r="LF1136" s="131"/>
      <c r="LG1136" s="131"/>
      <c r="LH1136" s="131"/>
      <c r="LI1136" s="131"/>
      <c r="LJ1136" s="131"/>
      <c r="LK1136" s="131"/>
      <c r="LL1136" s="131"/>
      <c r="LM1136" s="131"/>
      <c r="LN1136" s="131"/>
      <c r="LO1136" s="131"/>
      <c r="LP1136" s="131"/>
      <c r="LQ1136" s="131"/>
      <c r="LR1136" s="131"/>
      <c r="LS1136" s="131"/>
      <c r="LT1136" s="131"/>
      <c r="LU1136" s="131"/>
      <c r="LV1136" s="131"/>
      <c r="LW1136" s="131"/>
      <c r="LX1136" s="131"/>
      <c r="LY1136" s="131"/>
      <c r="LZ1136" s="131"/>
      <c r="MA1136" s="131"/>
      <c r="MB1136" s="131"/>
      <c r="MC1136" s="131"/>
      <c r="MD1136" s="131"/>
      <c r="ME1136" s="131"/>
      <c r="MF1136" s="131"/>
      <c r="MG1136" s="131"/>
      <c r="MH1136" s="131"/>
      <c r="MI1136" s="131"/>
      <c r="MJ1136" s="131"/>
      <c r="MK1136" s="131"/>
      <c r="ML1136" s="131"/>
      <c r="MM1136" s="131"/>
      <c r="MN1136" s="131"/>
      <c r="MO1136" s="131"/>
      <c r="MP1136" s="131"/>
      <c r="MQ1136" s="131"/>
      <c r="MR1136" s="131"/>
      <c r="MS1136" s="131"/>
      <c r="MT1136" s="131"/>
      <c r="MU1136" s="131"/>
      <c r="MV1136" s="131"/>
      <c r="MW1136" s="131"/>
      <c r="MX1136" s="131"/>
      <c r="MY1136" s="131"/>
      <c r="MZ1136" s="131"/>
      <c r="NA1136" s="131"/>
      <c r="NB1136" s="131"/>
      <c r="NC1136" s="131"/>
      <c r="ND1136" s="131"/>
      <c r="NE1136" s="131"/>
      <c r="NF1136" s="131"/>
      <c r="NG1136" s="131"/>
      <c r="NH1136" s="131"/>
      <c r="NI1136" s="131"/>
      <c r="NJ1136" s="131"/>
      <c r="NK1136" s="131"/>
      <c r="NL1136" s="131"/>
      <c r="NM1136" s="131"/>
      <c r="NN1136" s="131"/>
      <c r="NO1136" s="131"/>
      <c r="NP1136" s="131"/>
      <c r="NQ1136" s="131"/>
      <c r="NR1136" s="131"/>
      <c r="NS1136" s="131"/>
      <c r="NT1136" s="131"/>
      <c r="NU1136" s="131"/>
      <c r="NV1136" s="131"/>
      <c r="NW1136" s="131"/>
      <c r="NX1136" s="131"/>
      <c r="NY1136" s="131"/>
      <c r="NZ1136" s="131"/>
      <c r="OA1136" s="131"/>
      <c r="OB1136" s="131"/>
      <c r="OC1136" s="131"/>
      <c r="OD1136" s="131"/>
      <c r="OE1136" s="131"/>
      <c r="OF1136" s="131"/>
      <c r="OG1136" s="131"/>
      <c r="OH1136" s="131"/>
      <c r="OI1136" s="131"/>
      <c r="OJ1136" s="131"/>
      <c r="OK1136" s="131"/>
      <c r="OL1136" s="131"/>
      <c r="OM1136" s="131"/>
      <c r="ON1136" s="131"/>
      <c r="OO1136" s="131"/>
      <c r="OP1136" s="131"/>
      <c r="OQ1136" s="131"/>
      <c r="OR1136" s="131"/>
      <c r="OS1136" s="131"/>
      <c r="OT1136" s="131"/>
      <c r="OU1136" s="131"/>
      <c r="OV1136" s="131"/>
      <c r="OW1136" s="131"/>
      <c r="OX1136" s="131"/>
      <c r="OY1136" s="131"/>
      <c r="OZ1136" s="131"/>
      <c r="PA1136" s="131"/>
      <c r="PB1136" s="131"/>
      <c r="PC1136" s="131"/>
      <c r="PD1136" s="131"/>
      <c r="PE1136" s="131"/>
      <c r="PF1136" s="131"/>
      <c r="PG1136" s="131"/>
      <c r="PH1136" s="131"/>
      <c r="PI1136" s="131"/>
      <c r="PJ1136" s="131"/>
      <c r="PK1136" s="131"/>
      <c r="PL1136" s="131"/>
      <c r="PM1136" s="131"/>
      <c r="PN1136" s="131"/>
      <c r="PO1136" s="131"/>
      <c r="PP1136" s="131"/>
      <c r="PQ1136" s="131"/>
      <c r="PR1136" s="131"/>
      <c r="PS1136" s="131"/>
      <c r="PT1136" s="131"/>
      <c r="PU1136" s="131"/>
      <c r="PV1136" s="131"/>
      <c r="PW1136" s="131"/>
      <c r="PX1136" s="131"/>
      <c r="PY1136" s="131"/>
      <c r="PZ1136" s="131"/>
      <c r="QA1136" s="131"/>
      <c r="QB1136" s="131"/>
      <c r="QC1136" s="131"/>
      <c r="QD1136" s="131"/>
      <c r="QE1136" s="131"/>
      <c r="QF1136" s="131"/>
      <c r="QG1136" s="131"/>
      <c r="QH1136" s="131"/>
      <c r="QI1136" s="131"/>
      <c r="QJ1136" s="131"/>
      <c r="QK1136" s="131"/>
      <c r="QL1136" s="131"/>
      <c r="QM1136" s="131"/>
      <c r="QN1136" s="131"/>
      <c r="QO1136" s="131"/>
      <c r="QP1136" s="131"/>
      <c r="QQ1136" s="131"/>
      <c r="QR1136" s="131"/>
      <c r="QS1136" s="131"/>
      <c r="QT1136" s="131"/>
      <c r="QU1136" s="131"/>
      <c r="QV1136" s="131"/>
      <c r="QW1136" s="131"/>
      <c r="QX1136" s="131"/>
      <c r="QY1136" s="131"/>
      <c r="QZ1136" s="131"/>
      <c r="RA1136" s="131"/>
      <c r="RB1136" s="131"/>
      <c r="RC1136" s="131"/>
      <c r="RD1136" s="131"/>
      <c r="RE1136" s="131"/>
      <c r="RF1136" s="131"/>
      <c r="RG1136" s="131"/>
      <c r="RH1136" s="131"/>
      <c r="RI1136" s="131"/>
      <c r="RJ1136" s="131"/>
      <c r="RK1136" s="131"/>
      <c r="RL1136" s="131"/>
      <c r="RM1136" s="131"/>
      <c r="RN1136" s="131"/>
      <c r="RO1136" s="131"/>
      <c r="RP1136" s="131"/>
      <c r="RQ1136" s="131"/>
      <c r="RR1136" s="131"/>
      <c r="RS1136" s="131"/>
      <c r="RT1136" s="131"/>
      <c r="RU1136" s="131"/>
      <c r="RV1136" s="131"/>
      <c r="RW1136" s="131"/>
      <c r="RX1136" s="131"/>
      <c r="RY1136" s="131"/>
      <c r="RZ1136" s="131"/>
      <c r="SA1136" s="131"/>
      <c r="SB1136" s="131"/>
      <c r="SC1136" s="131"/>
      <c r="SD1136" s="131"/>
      <c r="SE1136" s="131"/>
      <c r="SF1136" s="131"/>
      <c r="SG1136" s="131"/>
      <c r="SH1136" s="131"/>
      <c r="SI1136" s="131"/>
      <c r="SJ1136" s="131"/>
      <c r="SK1136" s="131"/>
      <c r="SL1136" s="131"/>
      <c r="SM1136" s="131"/>
      <c r="SN1136" s="131"/>
      <c r="SO1136" s="131"/>
      <c r="SP1136" s="131"/>
      <c r="SQ1136" s="131"/>
      <c r="SR1136" s="131"/>
      <c r="SS1136" s="131"/>
      <c r="ST1136" s="131"/>
      <c r="SU1136" s="131"/>
      <c r="SV1136" s="131"/>
      <c r="SW1136" s="131"/>
      <c r="SX1136" s="131"/>
      <c r="SY1136" s="131"/>
      <c r="SZ1136" s="131"/>
      <c r="TA1136" s="131"/>
      <c r="TB1136" s="131"/>
      <c r="TC1136" s="131"/>
      <c r="TD1136" s="131"/>
      <c r="TE1136" s="131"/>
      <c r="TF1136" s="131"/>
      <c r="TG1136" s="131"/>
      <c r="TH1136" s="131"/>
      <c r="TI1136" s="131"/>
      <c r="TJ1136" s="131"/>
      <c r="TK1136" s="131"/>
      <c r="TL1136" s="131"/>
      <c r="TM1136" s="131"/>
      <c r="TN1136" s="131"/>
      <c r="TO1136" s="131"/>
      <c r="TP1136" s="131"/>
      <c r="TQ1136" s="131"/>
      <c r="TR1136" s="131"/>
      <c r="TS1136" s="131"/>
      <c r="TT1136" s="131"/>
      <c r="TU1136" s="131"/>
      <c r="TV1136" s="131"/>
      <c r="TW1136" s="131"/>
      <c r="TX1136" s="131"/>
      <c r="TY1136" s="131"/>
      <c r="TZ1136" s="131"/>
      <c r="UA1136" s="131"/>
      <c r="UB1136" s="131"/>
      <c r="UC1136" s="131"/>
      <c r="UD1136" s="131"/>
      <c r="UE1136" s="131"/>
      <c r="UF1136" s="131"/>
      <c r="UG1136" s="131"/>
      <c r="UH1136" s="131"/>
      <c r="UI1136" s="131"/>
      <c r="UJ1136" s="131"/>
      <c r="UK1136" s="131"/>
      <c r="UL1136" s="131"/>
      <c r="UM1136" s="131"/>
      <c r="UN1136" s="131"/>
      <c r="UO1136" s="131"/>
      <c r="UP1136" s="131"/>
      <c r="UQ1136" s="131"/>
      <c r="UR1136" s="131"/>
      <c r="US1136" s="131"/>
      <c r="UT1136" s="131"/>
      <c r="UU1136" s="131"/>
      <c r="UV1136" s="131"/>
      <c r="UW1136" s="131"/>
      <c r="UX1136" s="131"/>
      <c r="UY1136" s="131"/>
      <c r="UZ1136" s="131"/>
      <c r="VA1136" s="131"/>
      <c r="VB1136" s="131"/>
      <c r="VC1136" s="131"/>
      <c r="VD1136" s="131"/>
      <c r="VE1136" s="131"/>
      <c r="VF1136" s="131"/>
      <c r="VG1136" s="131"/>
      <c r="VH1136" s="131"/>
      <c r="VI1136" s="131"/>
      <c r="VJ1136" s="131"/>
      <c r="VK1136" s="131"/>
      <c r="VL1136" s="131"/>
      <c r="VM1136" s="131"/>
      <c r="VN1136" s="131"/>
      <c r="VO1136" s="131"/>
      <c r="VP1136" s="131"/>
      <c r="VQ1136" s="131"/>
      <c r="VR1136" s="131"/>
      <c r="VS1136" s="131"/>
      <c r="VT1136" s="131"/>
      <c r="VU1136" s="131"/>
      <c r="VV1136" s="131"/>
      <c r="VW1136" s="131"/>
      <c r="VX1136" s="131"/>
      <c r="VY1136" s="131"/>
      <c r="VZ1136" s="131"/>
      <c r="WA1136" s="131"/>
      <c r="WB1136" s="131"/>
      <c r="WC1136" s="131"/>
      <c r="WD1136" s="131"/>
      <c r="WE1136" s="131"/>
      <c r="WF1136" s="131"/>
      <c r="WG1136" s="131"/>
      <c r="WH1136" s="131"/>
      <c r="WI1136" s="131"/>
      <c r="WJ1136" s="131"/>
      <c r="WK1136" s="131"/>
      <c r="WL1136" s="131"/>
      <c r="WM1136" s="131"/>
      <c r="WN1136" s="131"/>
      <c r="WO1136" s="131"/>
      <c r="WP1136" s="131"/>
      <c r="WQ1136" s="131"/>
      <c r="WR1136" s="131"/>
      <c r="WS1136" s="131"/>
      <c r="WT1136" s="131"/>
      <c r="WU1136" s="131"/>
      <c r="WV1136" s="131"/>
      <c r="WW1136" s="131"/>
      <c r="WX1136" s="131"/>
      <c r="WY1136" s="131"/>
      <c r="WZ1136" s="131"/>
      <c r="XA1136" s="131"/>
      <c r="XB1136" s="131"/>
      <c r="XC1136" s="131"/>
      <c r="XD1136" s="131"/>
      <c r="XE1136" s="131"/>
      <c r="XF1136" s="131"/>
      <c r="XG1136" s="131"/>
      <c r="XH1136" s="131"/>
      <c r="XI1136" s="131"/>
      <c r="XJ1136" s="131"/>
      <c r="XK1136" s="131"/>
      <c r="XL1136" s="131"/>
      <c r="XM1136" s="131"/>
      <c r="XN1136" s="131"/>
      <c r="XO1136" s="131"/>
      <c r="XP1136" s="131"/>
      <c r="XQ1136" s="131"/>
      <c r="XR1136" s="131"/>
      <c r="XS1136" s="131"/>
      <c r="XT1136" s="131"/>
      <c r="XU1136" s="131"/>
      <c r="XV1136" s="131"/>
      <c r="XW1136" s="131"/>
      <c r="XX1136" s="131"/>
      <c r="XY1136" s="131"/>
      <c r="XZ1136" s="131"/>
      <c r="YA1136" s="131"/>
      <c r="YB1136" s="131"/>
      <c r="YC1136" s="131"/>
      <c r="YD1136" s="131"/>
      <c r="YE1136" s="131"/>
      <c r="YF1136" s="131"/>
      <c r="YG1136" s="131"/>
      <c r="YH1136" s="131"/>
      <c r="YI1136" s="131"/>
      <c r="YJ1136" s="131"/>
      <c r="YK1136" s="131"/>
      <c r="YL1136" s="131"/>
      <c r="YM1136" s="131"/>
      <c r="YN1136" s="131"/>
      <c r="YO1136" s="131"/>
      <c r="YP1136" s="131"/>
      <c r="YQ1136" s="131"/>
      <c r="YR1136" s="131"/>
      <c r="YS1136" s="131"/>
      <c r="YT1136" s="131"/>
      <c r="YU1136" s="131"/>
      <c r="YV1136" s="131"/>
      <c r="YW1136" s="131"/>
      <c r="YX1136" s="131"/>
      <c r="YY1136" s="131"/>
      <c r="YZ1136" s="131"/>
      <c r="ZA1136" s="131"/>
      <c r="ZB1136" s="131"/>
      <c r="ZC1136" s="131"/>
      <c r="ZD1136" s="131"/>
      <c r="ZE1136" s="131"/>
      <c r="ZF1136" s="131"/>
      <c r="ZG1136" s="131"/>
      <c r="ZH1136" s="131"/>
      <c r="ZI1136" s="131"/>
      <c r="ZJ1136" s="131"/>
      <c r="ZK1136" s="131"/>
      <c r="ZL1136" s="131"/>
      <c r="ZM1136" s="131"/>
      <c r="ZN1136" s="131"/>
      <c r="ZO1136" s="131"/>
      <c r="ZP1136" s="131"/>
      <c r="ZQ1136" s="131"/>
      <c r="ZR1136" s="131"/>
      <c r="ZS1136" s="131"/>
      <c r="ZT1136" s="131"/>
      <c r="ZU1136" s="131"/>
      <c r="ZV1136" s="131"/>
      <c r="ZW1136" s="131"/>
      <c r="ZX1136" s="131"/>
      <c r="ZY1136" s="131"/>
      <c r="ZZ1136" s="131"/>
      <c r="AAA1136" s="131"/>
      <c r="AAB1136" s="131"/>
      <c r="AAC1136" s="131"/>
      <c r="AAD1136" s="131"/>
      <c r="AAE1136" s="131"/>
      <c r="AAF1136" s="131"/>
      <c r="AAG1136" s="131"/>
      <c r="AAH1136" s="131"/>
      <c r="AAI1136" s="131"/>
      <c r="AAJ1136" s="131"/>
      <c r="AAK1136" s="131"/>
      <c r="AAL1136" s="131"/>
      <c r="AAM1136" s="131"/>
      <c r="AAN1136" s="131"/>
      <c r="AAO1136" s="131"/>
      <c r="AAP1136" s="131"/>
      <c r="AAQ1136" s="131"/>
      <c r="AAR1136" s="131"/>
      <c r="AAS1136" s="131"/>
      <c r="AAT1136" s="131"/>
      <c r="AAU1136" s="131"/>
      <c r="AAV1136" s="131"/>
      <c r="AAW1136" s="131"/>
      <c r="AAX1136" s="131"/>
      <c r="AAY1136" s="131"/>
      <c r="AAZ1136" s="131"/>
      <c r="ABA1136" s="131"/>
      <c r="ABB1136" s="131"/>
      <c r="ABC1136" s="131"/>
      <c r="ABD1136" s="131"/>
      <c r="ABE1136" s="131"/>
      <c r="ABF1136" s="131"/>
      <c r="ABG1136" s="131"/>
      <c r="ABH1136" s="131"/>
      <c r="ABI1136" s="131"/>
      <c r="ABJ1136" s="131"/>
      <c r="ABK1136" s="131"/>
      <c r="ABL1136" s="131"/>
      <c r="ABM1136" s="131"/>
      <c r="ABN1136" s="131"/>
      <c r="ABO1136" s="131"/>
      <c r="ABP1136" s="131"/>
      <c r="ABQ1136" s="131"/>
      <c r="ABR1136" s="131"/>
      <c r="ABS1136" s="131"/>
      <c r="ABT1136" s="131"/>
      <c r="ABU1136" s="131"/>
      <c r="ABV1136" s="131"/>
      <c r="ABW1136" s="131"/>
      <c r="ABX1136" s="131"/>
      <c r="ABY1136" s="131"/>
      <c r="ABZ1136" s="131"/>
      <c r="ACA1136" s="131"/>
      <c r="ACB1136" s="131"/>
      <c r="ACC1136" s="131"/>
      <c r="ACD1136" s="131"/>
      <c r="ACE1136" s="131"/>
      <c r="ACF1136" s="131"/>
      <c r="ACG1136" s="131"/>
      <c r="ACH1136" s="131"/>
      <c r="ACI1136" s="131"/>
      <c r="ACJ1136" s="131"/>
      <c r="ACK1136" s="131"/>
      <c r="ACL1136" s="131"/>
      <c r="ACM1136" s="131"/>
      <c r="ACN1136" s="131"/>
      <c r="ACO1136" s="131"/>
      <c r="ACP1136" s="131"/>
      <c r="ACQ1136" s="131"/>
      <c r="ACR1136" s="131"/>
      <c r="ACS1136" s="131"/>
      <c r="ACT1136" s="131"/>
      <c r="ACU1136" s="131"/>
      <c r="ACV1136" s="131"/>
      <c r="ACW1136" s="131"/>
      <c r="ACX1136" s="131"/>
      <c r="ACY1136" s="131"/>
      <c r="ACZ1136" s="131"/>
      <c r="ADA1136" s="131"/>
      <c r="ADB1136" s="131"/>
      <c r="ADC1136" s="131"/>
      <c r="ADD1136" s="131"/>
      <c r="ADE1136" s="131"/>
      <c r="ADF1136" s="131"/>
      <c r="ADG1136" s="131"/>
      <c r="ADH1136" s="131"/>
      <c r="ADI1136" s="131"/>
      <c r="ADJ1136" s="131"/>
      <c r="ADK1136" s="131"/>
      <c r="ADL1136" s="131"/>
      <c r="ADM1136" s="131"/>
      <c r="ADN1136" s="131"/>
      <c r="ADO1136" s="131"/>
      <c r="ADP1136" s="131"/>
      <c r="ADQ1136" s="131"/>
      <c r="ADR1136" s="131"/>
      <c r="ADS1136" s="131"/>
      <c r="ADT1136" s="131"/>
      <c r="ADU1136" s="131"/>
      <c r="ADV1136" s="131"/>
      <c r="ADW1136" s="131"/>
      <c r="ADX1136" s="131"/>
      <c r="ADY1136" s="131"/>
      <c r="ADZ1136" s="131"/>
      <c r="AEA1136" s="131"/>
      <c r="AEB1136" s="131"/>
      <c r="AEC1136" s="131"/>
      <c r="AED1136" s="131"/>
      <c r="AEE1136" s="131"/>
      <c r="AEF1136" s="131"/>
      <c r="AEG1136" s="131"/>
      <c r="AEH1136" s="131"/>
      <c r="AEI1136" s="131"/>
      <c r="AEJ1136" s="131"/>
      <c r="AEK1136" s="131"/>
      <c r="AEL1136" s="131"/>
      <c r="AEM1136" s="131"/>
      <c r="AEN1136" s="131"/>
      <c r="AEO1136" s="131"/>
      <c r="AEP1136" s="131"/>
      <c r="AEQ1136" s="131"/>
      <c r="AER1136" s="131"/>
      <c r="AES1136" s="131"/>
      <c r="AET1136" s="131"/>
      <c r="AEU1136" s="131"/>
      <c r="AEV1136" s="131"/>
      <c r="AEW1136" s="131"/>
      <c r="AEX1136" s="131"/>
      <c r="AEY1136" s="131"/>
      <c r="AEZ1136" s="131"/>
      <c r="AFA1136" s="131"/>
      <c r="AFB1136" s="131"/>
      <c r="AFC1136" s="131"/>
      <c r="AFD1136" s="131"/>
      <c r="AFE1136" s="131"/>
      <c r="AFF1136" s="131"/>
      <c r="AFG1136" s="131"/>
      <c r="AFH1136" s="131"/>
      <c r="AFI1136" s="131"/>
      <c r="AFJ1136" s="131"/>
      <c r="AFK1136" s="131"/>
      <c r="AFL1136" s="131"/>
      <c r="AFM1136" s="131"/>
      <c r="AFN1136" s="131"/>
      <c r="AFO1136" s="131"/>
      <c r="AFP1136" s="131"/>
      <c r="AFQ1136" s="131"/>
      <c r="AFR1136" s="131"/>
      <c r="AFS1136" s="131"/>
      <c r="AFT1136" s="131"/>
      <c r="AFU1136" s="131"/>
      <c r="AFV1136" s="131"/>
      <c r="AFW1136" s="131"/>
      <c r="AFX1136" s="131"/>
      <c r="AFY1136" s="131"/>
      <c r="AFZ1136" s="131"/>
      <c r="AGA1136" s="131"/>
      <c r="AGB1136" s="131"/>
      <c r="AGC1136" s="131"/>
      <c r="AGD1136" s="131"/>
      <c r="AGE1136" s="131"/>
      <c r="AGF1136" s="131"/>
      <c r="AGG1136" s="131"/>
      <c r="AGH1136" s="131"/>
      <c r="AGI1136" s="131"/>
      <c r="AGJ1136" s="131"/>
      <c r="AGK1136" s="131"/>
      <c r="AGL1136" s="131"/>
      <c r="AGM1136" s="131"/>
      <c r="AGN1136" s="131"/>
      <c r="AGO1136" s="131"/>
      <c r="AGP1136" s="131"/>
      <c r="AGQ1136" s="131"/>
      <c r="AGR1136" s="131"/>
      <c r="AGS1136" s="131"/>
      <c r="AGT1136" s="131"/>
      <c r="AGU1136" s="131"/>
      <c r="AGV1136" s="131"/>
      <c r="AGW1136" s="131"/>
      <c r="AGX1136" s="131"/>
      <c r="AGY1136" s="131"/>
      <c r="AGZ1136" s="131"/>
      <c r="AHA1136" s="131"/>
      <c r="AHB1136" s="131"/>
      <c r="AHC1136" s="131"/>
      <c r="AHD1136" s="131"/>
      <c r="AHE1136" s="131"/>
      <c r="AHF1136" s="131"/>
      <c r="AHG1136" s="131"/>
      <c r="AHH1136" s="131"/>
      <c r="AHI1136" s="131"/>
      <c r="AHJ1136" s="131"/>
      <c r="AHK1136" s="131"/>
      <c r="AHL1136" s="131"/>
      <c r="AHM1136" s="131"/>
      <c r="AHN1136" s="131"/>
      <c r="AHO1136" s="131"/>
      <c r="AHP1136" s="131"/>
      <c r="AHQ1136" s="131"/>
      <c r="AHR1136" s="131"/>
      <c r="AHS1136" s="131"/>
      <c r="AHT1136" s="131"/>
      <c r="AHU1136" s="131"/>
      <c r="AHV1136" s="131"/>
      <c r="AHW1136" s="131"/>
      <c r="AHX1136" s="131"/>
      <c r="AHY1136" s="131"/>
      <c r="AHZ1136" s="131"/>
      <c r="AIA1136" s="131"/>
      <c r="AIB1136" s="131"/>
      <c r="AIC1136" s="131"/>
      <c r="AID1136" s="131"/>
      <c r="AIE1136" s="131"/>
      <c r="AIF1136" s="131"/>
      <c r="AIG1136" s="131"/>
      <c r="AIH1136" s="131"/>
      <c r="AII1136" s="131"/>
      <c r="AIJ1136" s="131"/>
      <c r="AIK1136" s="131"/>
      <c r="AIL1136" s="131"/>
      <c r="AIM1136" s="131"/>
      <c r="AIN1136" s="131"/>
      <c r="AIO1136" s="131"/>
      <c r="AIP1136" s="131"/>
      <c r="AIQ1136" s="131"/>
      <c r="AIR1136" s="131"/>
      <c r="AIS1136" s="131"/>
      <c r="AIT1136" s="131"/>
      <c r="AIU1136" s="131"/>
      <c r="AIV1136" s="131"/>
      <c r="AIW1136" s="131"/>
      <c r="AIX1136" s="131"/>
      <c r="AIY1136" s="131"/>
      <c r="AIZ1136" s="131"/>
      <c r="AJA1136" s="131"/>
      <c r="AJB1136" s="131"/>
      <c r="AJC1136" s="131"/>
      <c r="AJD1136" s="131"/>
      <c r="AJE1136" s="131"/>
      <c r="AJF1136" s="131"/>
      <c r="AJG1136" s="131"/>
      <c r="AJH1136" s="131"/>
      <c r="AJI1136" s="131"/>
      <c r="AJJ1136" s="131"/>
      <c r="AJK1136" s="131"/>
      <c r="AJL1136" s="131"/>
      <c r="AJM1136" s="131"/>
      <c r="AJN1136" s="131"/>
      <c r="AJO1136" s="131"/>
      <c r="AJP1136" s="131"/>
      <c r="AJQ1136" s="131"/>
      <c r="AJR1136" s="131"/>
      <c r="AJS1136" s="131"/>
      <c r="AJT1136" s="131"/>
      <c r="AJU1136" s="131"/>
      <c r="AJV1136" s="131"/>
      <c r="AJW1136" s="131"/>
      <c r="AJX1136" s="131"/>
      <c r="AJY1136" s="131"/>
      <c r="AJZ1136" s="131"/>
      <c r="AKA1136" s="131"/>
      <c r="AKB1136" s="131"/>
      <c r="AKC1136" s="131"/>
      <c r="AKD1136" s="131"/>
      <c r="AKE1136" s="131"/>
      <c r="AKF1136" s="131"/>
      <c r="AKG1136" s="131"/>
      <c r="AKH1136" s="131"/>
      <c r="AKI1136" s="131"/>
      <c r="AKJ1136" s="131"/>
      <c r="AKK1136" s="131"/>
      <c r="AKL1136" s="131"/>
      <c r="AKM1136" s="131"/>
      <c r="AKN1136" s="131"/>
      <c r="AKO1136" s="131"/>
      <c r="AKP1136" s="131"/>
      <c r="AKQ1136" s="131"/>
      <c r="AKR1136" s="131"/>
      <c r="AKS1136" s="131"/>
      <c r="AKT1136" s="131"/>
      <c r="AKU1136" s="131"/>
      <c r="AKV1136" s="131"/>
      <c r="AKW1136" s="131"/>
      <c r="AKX1136" s="131"/>
      <c r="AKY1136" s="131"/>
      <c r="AKZ1136" s="131"/>
      <c r="ALA1136" s="131"/>
      <c r="ALB1136" s="131"/>
      <c r="ALC1136" s="131"/>
      <c r="ALD1136" s="131"/>
      <c r="ALE1136" s="131"/>
      <c r="ALF1136" s="131"/>
      <c r="ALG1136" s="131"/>
      <c r="ALH1136" s="131"/>
      <c r="ALI1136" s="131"/>
      <c r="ALJ1136" s="131"/>
      <c r="ALK1136" s="131"/>
      <c r="ALL1136" s="131"/>
      <c r="ALM1136" s="131"/>
      <c r="ALN1136" s="131"/>
    </row>
    <row r="1137" spans="1:1002" s="508" customFormat="1" x14ac:dyDescent="0.25">
      <c r="A1137" s="502"/>
      <c r="B1137" s="503"/>
      <c r="C1137" s="504"/>
      <c r="D1137" s="450"/>
      <c r="E1137" s="505"/>
      <c r="F1137" s="505"/>
      <c r="G1137" s="506"/>
      <c r="H1137" s="506"/>
      <c r="I1137" s="507"/>
      <c r="J1137" s="565"/>
      <c r="K1137" s="454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  <c r="EC1137" s="131"/>
      <c r="ED1137" s="131"/>
      <c r="EE1137" s="131"/>
      <c r="EF1137" s="131"/>
      <c r="EG1137" s="131"/>
      <c r="EH1137" s="131"/>
      <c r="EI1137" s="131"/>
      <c r="EJ1137" s="131"/>
      <c r="EK1137" s="131"/>
      <c r="EL1137" s="131"/>
      <c r="EM1137" s="131"/>
      <c r="EN1137" s="131"/>
      <c r="EO1137" s="131"/>
      <c r="EP1137" s="131"/>
      <c r="EQ1137" s="131"/>
      <c r="ER1137" s="131"/>
      <c r="ES1137" s="131"/>
      <c r="ET1137" s="131"/>
      <c r="EU1137" s="131"/>
      <c r="EV1137" s="131"/>
      <c r="EW1137" s="131"/>
      <c r="EX1137" s="131"/>
      <c r="EY1137" s="131"/>
      <c r="EZ1137" s="131"/>
      <c r="FA1137" s="131"/>
      <c r="FB1137" s="131"/>
      <c r="FC1137" s="131"/>
      <c r="FD1137" s="131"/>
      <c r="FE1137" s="131"/>
      <c r="FF1137" s="131"/>
      <c r="FG1137" s="131"/>
      <c r="FH1137" s="131"/>
      <c r="FI1137" s="131"/>
      <c r="FJ1137" s="131"/>
      <c r="FK1137" s="131"/>
      <c r="FL1137" s="131"/>
      <c r="FM1137" s="131"/>
      <c r="FN1137" s="131"/>
      <c r="FO1137" s="131"/>
      <c r="FP1137" s="131"/>
      <c r="FQ1137" s="131"/>
      <c r="FR1137" s="131"/>
      <c r="FS1137" s="131"/>
      <c r="FT1137" s="131"/>
      <c r="FU1137" s="131"/>
      <c r="FV1137" s="131"/>
      <c r="FW1137" s="131"/>
      <c r="FX1137" s="131"/>
      <c r="FY1137" s="131"/>
      <c r="FZ1137" s="131"/>
      <c r="GA1137" s="131"/>
      <c r="GB1137" s="131"/>
      <c r="GC1137" s="131"/>
      <c r="GD1137" s="131"/>
      <c r="GE1137" s="131"/>
      <c r="GF1137" s="131"/>
      <c r="GG1137" s="131"/>
      <c r="GH1137" s="131"/>
      <c r="GI1137" s="131"/>
      <c r="GJ1137" s="131"/>
      <c r="GK1137" s="131"/>
      <c r="GL1137" s="131"/>
      <c r="GM1137" s="131"/>
      <c r="GN1137" s="131"/>
      <c r="GO1137" s="131"/>
      <c r="GP1137" s="131"/>
      <c r="GQ1137" s="131"/>
      <c r="GR1137" s="131"/>
      <c r="GS1137" s="131"/>
      <c r="GT1137" s="131"/>
      <c r="GU1137" s="131"/>
      <c r="GV1137" s="131"/>
      <c r="GW1137" s="131"/>
      <c r="GX1137" s="131"/>
      <c r="GY1137" s="131"/>
      <c r="GZ1137" s="131"/>
      <c r="HA1137" s="131"/>
      <c r="HB1137" s="131"/>
      <c r="HC1137" s="131"/>
      <c r="HD1137" s="131"/>
      <c r="HE1137" s="131"/>
      <c r="HF1137" s="131"/>
      <c r="HG1137" s="131"/>
      <c r="HH1137" s="131"/>
      <c r="HI1137" s="131"/>
      <c r="HJ1137" s="131"/>
      <c r="HK1137" s="131"/>
      <c r="HL1137" s="131"/>
      <c r="HM1137" s="131"/>
      <c r="HN1137" s="131"/>
      <c r="HO1137" s="131"/>
      <c r="HP1137" s="131"/>
      <c r="HQ1137" s="131"/>
      <c r="HR1137" s="131"/>
      <c r="HS1137" s="131"/>
      <c r="HT1137" s="131"/>
      <c r="HU1137" s="131"/>
      <c r="HV1137" s="131"/>
      <c r="HW1137" s="131"/>
      <c r="HX1137" s="131"/>
      <c r="HY1137" s="131"/>
      <c r="HZ1137" s="131"/>
      <c r="IA1137" s="131"/>
      <c r="IB1137" s="131"/>
      <c r="IC1137" s="131"/>
      <c r="ID1137" s="131"/>
      <c r="IE1137" s="131"/>
      <c r="IF1137" s="131"/>
      <c r="IG1137" s="131"/>
      <c r="IH1137" s="131"/>
      <c r="II1137" s="131"/>
      <c r="IJ1137" s="131"/>
      <c r="IK1137" s="131"/>
      <c r="IL1137" s="131"/>
      <c r="IM1137" s="131"/>
      <c r="IN1137" s="131"/>
      <c r="IO1137" s="131"/>
      <c r="IP1137" s="131"/>
      <c r="IQ1137" s="131"/>
      <c r="IR1137" s="131"/>
      <c r="IS1137" s="131"/>
      <c r="IT1137" s="131"/>
      <c r="IU1137" s="131"/>
      <c r="IV1137" s="131"/>
      <c r="IW1137" s="131"/>
      <c r="IX1137" s="131"/>
      <c r="IY1137" s="131"/>
      <c r="IZ1137" s="131"/>
      <c r="JA1137" s="131"/>
      <c r="JB1137" s="131"/>
      <c r="JC1137" s="131"/>
      <c r="JD1137" s="131"/>
      <c r="JE1137" s="131"/>
      <c r="JF1137" s="131"/>
      <c r="JG1137" s="131"/>
      <c r="JH1137" s="131"/>
      <c r="JI1137" s="131"/>
      <c r="JJ1137" s="131"/>
      <c r="JK1137" s="131"/>
      <c r="JL1137" s="131"/>
      <c r="JM1137" s="131"/>
      <c r="JN1137" s="131"/>
      <c r="JO1137" s="131"/>
      <c r="JP1137" s="131"/>
      <c r="JQ1137" s="131"/>
      <c r="JR1137" s="131"/>
      <c r="JS1137" s="131"/>
      <c r="JT1137" s="131"/>
      <c r="JU1137" s="131"/>
      <c r="JV1137" s="131"/>
      <c r="JW1137" s="131"/>
      <c r="JX1137" s="131"/>
      <c r="JY1137" s="131"/>
      <c r="JZ1137" s="131"/>
      <c r="KA1137" s="131"/>
      <c r="KB1137" s="131"/>
      <c r="KC1137" s="131"/>
      <c r="KD1137" s="131"/>
      <c r="KE1137" s="131"/>
      <c r="KF1137" s="131"/>
      <c r="KG1137" s="131"/>
      <c r="KH1137" s="131"/>
      <c r="KI1137" s="131"/>
      <c r="KJ1137" s="131"/>
      <c r="KK1137" s="131"/>
      <c r="KL1137" s="131"/>
      <c r="KM1137" s="131"/>
      <c r="KN1137" s="131"/>
      <c r="KO1137" s="131"/>
      <c r="KP1137" s="131"/>
      <c r="KQ1137" s="131"/>
      <c r="KR1137" s="131"/>
      <c r="KS1137" s="131"/>
      <c r="KT1137" s="131"/>
      <c r="KU1137" s="131"/>
      <c r="KV1137" s="131"/>
      <c r="KW1137" s="131"/>
      <c r="KX1137" s="131"/>
      <c r="KY1137" s="131"/>
      <c r="KZ1137" s="131"/>
      <c r="LA1137" s="131"/>
      <c r="LB1137" s="131"/>
      <c r="LC1137" s="131"/>
      <c r="LD1137" s="131"/>
      <c r="LE1137" s="131"/>
      <c r="LF1137" s="131"/>
      <c r="LG1137" s="131"/>
      <c r="LH1137" s="131"/>
      <c r="LI1137" s="131"/>
      <c r="LJ1137" s="131"/>
      <c r="LK1137" s="131"/>
      <c r="LL1137" s="131"/>
      <c r="LM1137" s="131"/>
      <c r="LN1137" s="131"/>
      <c r="LO1137" s="131"/>
      <c r="LP1137" s="131"/>
      <c r="LQ1137" s="131"/>
      <c r="LR1137" s="131"/>
      <c r="LS1137" s="131"/>
      <c r="LT1137" s="131"/>
      <c r="LU1137" s="131"/>
      <c r="LV1137" s="131"/>
      <c r="LW1137" s="131"/>
      <c r="LX1137" s="131"/>
      <c r="LY1137" s="131"/>
      <c r="LZ1137" s="131"/>
      <c r="MA1137" s="131"/>
      <c r="MB1137" s="131"/>
      <c r="MC1137" s="131"/>
      <c r="MD1137" s="131"/>
      <c r="ME1137" s="131"/>
      <c r="MF1137" s="131"/>
      <c r="MG1137" s="131"/>
      <c r="MH1137" s="131"/>
      <c r="MI1137" s="131"/>
      <c r="MJ1137" s="131"/>
      <c r="MK1137" s="131"/>
      <c r="ML1137" s="131"/>
      <c r="MM1137" s="131"/>
      <c r="MN1137" s="131"/>
      <c r="MO1137" s="131"/>
      <c r="MP1137" s="131"/>
      <c r="MQ1137" s="131"/>
      <c r="MR1137" s="131"/>
      <c r="MS1137" s="131"/>
      <c r="MT1137" s="131"/>
      <c r="MU1137" s="131"/>
      <c r="MV1137" s="131"/>
      <c r="MW1137" s="131"/>
      <c r="MX1137" s="131"/>
      <c r="MY1137" s="131"/>
      <c r="MZ1137" s="131"/>
      <c r="NA1137" s="131"/>
      <c r="NB1137" s="131"/>
      <c r="NC1137" s="131"/>
      <c r="ND1137" s="131"/>
      <c r="NE1137" s="131"/>
      <c r="NF1137" s="131"/>
      <c r="NG1137" s="131"/>
      <c r="NH1137" s="131"/>
      <c r="NI1137" s="131"/>
      <c r="NJ1137" s="131"/>
      <c r="NK1137" s="131"/>
      <c r="NL1137" s="131"/>
      <c r="NM1137" s="131"/>
      <c r="NN1137" s="131"/>
      <c r="NO1137" s="131"/>
      <c r="NP1137" s="131"/>
      <c r="NQ1137" s="131"/>
      <c r="NR1137" s="131"/>
      <c r="NS1137" s="131"/>
      <c r="NT1137" s="131"/>
      <c r="NU1137" s="131"/>
      <c r="NV1137" s="131"/>
      <c r="NW1137" s="131"/>
      <c r="NX1137" s="131"/>
      <c r="NY1137" s="131"/>
      <c r="NZ1137" s="131"/>
      <c r="OA1137" s="131"/>
      <c r="OB1137" s="131"/>
      <c r="OC1137" s="131"/>
      <c r="OD1137" s="131"/>
      <c r="OE1137" s="131"/>
      <c r="OF1137" s="131"/>
      <c r="OG1137" s="131"/>
      <c r="OH1137" s="131"/>
      <c r="OI1137" s="131"/>
      <c r="OJ1137" s="131"/>
      <c r="OK1137" s="131"/>
      <c r="OL1137" s="131"/>
      <c r="OM1137" s="131"/>
      <c r="ON1137" s="131"/>
      <c r="OO1137" s="131"/>
      <c r="OP1137" s="131"/>
      <c r="OQ1137" s="131"/>
      <c r="OR1137" s="131"/>
      <c r="OS1137" s="131"/>
      <c r="OT1137" s="131"/>
      <c r="OU1137" s="131"/>
      <c r="OV1137" s="131"/>
      <c r="OW1137" s="131"/>
      <c r="OX1137" s="131"/>
      <c r="OY1137" s="131"/>
      <c r="OZ1137" s="131"/>
      <c r="PA1137" s="131"/>
      <c r="PB1137" s="131"/>
      <c r="PC1137" s="131"/>
      <c r="PD1137" s="131"/>
      <c r="PE1137" s="131"/>
      <c r="PF1137" s="131"/>
      <c r="PG1137" s="131"/>
      <c r="PH1137" s="131"/>
      <c r="PI1137" s="131"/>
      <c r="PJ1137" s="131"/>
      <c r="PK1137" s="131"/>
      <c r="PL1137" s="131"/>
      <c r="PM1137" s="131"/>
      <c r="PN1137" s="131"/>
      <c r="PO1137" s="131"/>
      <c r="PP1137" s="131"/>
      <c r="PQ1137" s="131"/>
      <c r="PR1137" s="131"/>
      <c r="PS1137" s="131"/>
      <c r="PT1137" s="131"/>
      <c r="PU1137" s="131"/>
      <c r="PV1137" s="131"/>
      <c r="PW1137" s="131"/>
      <c r="PX1137" s="131"/>
      <c r="PY1137" s="131"/>
      <c r="PZ1137" s="131"/>
      <c r="QA1137" s="131"/>
      <c r="QB1137" s="131"/>
      <c r="QC1137" s="131"/>
      <c r="QD1137" s="131"/>
      <c r="QE1137" s="131"/>
      <c r="QF1137" s="131"/>
      <c r="QG1137" s="131"/>
      <c r="QH1137" s="131"/>
      <c r="QI1137" s="131"/>
      <c r="QJ1137" s="131"/>
      <c r="QK1137" s="131"/>
      <c r="QL1137" s="131"/>
      <c r="QM1137" s="131"/>
      <c r="QN1137" s="131"/>
      <c r="QO1137" s="131"/>
      <c r="QP1137" s="131"/>
      <c r="QQ1137" s="131"/>
      <c r="QR1137" s="131"/>
      <c r="QS1137" s="131"/>
      <c r="QT1137" s="131"/>
      <c r="QU1137" s="131"/>
      <c r="QV1137" s="131"/>
      <c r="QW1137" s="131"/>
      <c r="QX1137" s="131"/>
      <c r="QY1137" s="131"/>
      <c r="QZ1137" s="131"/>
      <c r="RA1137" s="131"/>
      <c r="RB1137" s="131"/>
      <c r="RC1137" s="131"/>
      <c r="RD1137" s="131"/>
      <c r="RE1137" s="131"/>
      <c r="RF1137" s="131"/>
      <c r="RG1137" s="131"/>
      <c r="RH1137" s="131"/>
      <c r="RI1137" s="131"/>
      <c r="RJ1137" s="131"/>
      <c r="RK1137" s="131"/>
      <c r="RL1137" s="131"/>
      <c r="RM1137" s="131"/>
      <c r="RN1137" s="131"/>
      <c r="RO1137" s="131"/>
      <c r="RP1137" s="131"/>
      <c r="RQ1137" s="131"/>
      <c r="RR1137" s="131"/>
      <c r="RS1137" s="131"/>
      <c r="RT1137" s="131"/>
      <c r="RU1137" s="131"/>
      <c r="RV1137" s="131"/>
      <c r="RW1137" s="131"/>
      <c r="RX1137" s="131"/>
      <c r="RY1137" s="131"/>
      <c r="RZ1137" s="131"/>
      <c r="SA1137" s="131"/>
      <c r="SB1137" s="131"/>
      <c r="SC1137" s="131"/>
      <c r="SD1137" s="131"/>
      <c r="SE1137" s="131"/>
      <c r="SF1137" s="131"/>
      <c r="SG1137" s="131"/>
      <c r="SH1137" s="131"/>
      <c r="SI1137" s="131"/>
      <c r="SJ1137" s="131"/>
      <c r="SK1137" s="131"/>
      <c r="SL1137" s="131"/>
      <c r="SM1137" s="131"/>
      <c r="SN1137" s="131"/>
      <c r="SO1137" s="131"/>
      <c r="SP1137" s="131"/>
      <c r="SQ1137" s="131"/>
      <c r="SR1137" s="131"/>
      <c r="SS1137" s="131"/>
      <c r="ST1137" s="131"/>
      <c r="SU1137" s="131"/>
      <c r="SV1137" s="131"/>
      <c r="SW1137" s="131"/>
      <c r="SX1137" s="131"/>
      <c r="SY1137" s="131"/>
      <c r="SZ1137" s="131"/>
      <c r="TA1137" s="131"/>
      <c r="TB1137" s="131"/>
      <c r="TC1137" s="131"/>
      <c r="TD1137" s="131"/>
      <c r="TE1137" s="131"/>
      <c r="TF1137" s="131"/>
      <c r="TG1137" s="131"/>
      <c r="TH1137" s="131"/>
      <c r="TI1137" s="131"/>
      <c r="TJ1137" s="131"/>
      <c r="TK1137" s="131"/>
      <c r="TL1137" s="131"/>
      <c r="TM1137" s="131"/>
      <c r="TN1137" s="131"/>
      <c r="TO1137" s="131"/>
      <c r="TP1137" s="131"/>
      <c r="TQ1137" s="131"/>
      <c r="TR1137" s="131"/>
      <c r="TS1137" s="131"/>
      <c r="TT1137" s="131"/>
      <c r="TU1137" s="131"/>
      <c r="TV1137" s="131"/>
      <c r="TW1137" s="131"/>
      <c r="TX1137" s="131"/>
      <c r="TY1137" s="131"/>
      <c r="TZ1137" s="131"/>
      <c r="UA1137" s="131"/>
      <c r="UB1137" s="131"/>
      <c r="UC1137" s="131"/>
      <c r="UD1137" s="131"/>
      <c r="UE1137" s="131"/>
      <c r="UF1137" s="131"/>
      <c r="UG1137" s="131"/>
      <c r="UH1137" s="131"/>
      <c r="UI1137" s="131"/>
      <c r="UJ1137" s="131"/>
      <c r="UK1137" s="131"/>
      <c r="UL1137" s="131"/>
      <c r="UM1137" s="131"/>
      <c r="UN1137" s="131"/>
      <c r="UO1137" s="131"/>
      <c r="UP1137" s="131"/>
      <c r="UQ1137" s="131"/>
      <c r="UR1137" s="131"/>
      <c r="US1137" s="131"/>
      <c r="UT1137" s="131"/>
      <c r="UU1137" s="131"/>
      <c r="UV1137" s="131"/>
      <c r="UW1137" s="131"/>
      <c r="UX1137" s="131"/>
      <c r="UY1137" s="131"/>
      <c r="UZ1137" s="131"/>
      <c r="VA1137" s="131"/>
      <c r="VB1137" s="131"/>
      <c r="VC1137" s="131"/>
      <c r="VD1137" s="131"/>
      <c r="VE1137" s="131"/>
      <c r="VF1137" s="131"/>
      <c r="VG1137" s="131"/>
      <c r="VH1137" s="131"/>
      <c r="VI1137" s="131"/>
      <c r="VJ1137" s="131"/>
      <c r="VK1137" s="131"/>
      <c r="VL1137" s="131"/>
      <c r="VM1137" s="131"/>
      <c r="VN1137" s="131"/>
      <c r="VO1137" s="131"/>
      <c r="VP1137" s="131"/>
      <c r="VQ1137" s="131"/>
      <c r="VR1137" s="131"/>
      <c r="VS1137" s="131"/>
      <c r="VT1137" s="131"/>
      <c r="VU1137" s="131"/>
      <c r="VV1137" s="131"/>
      <c r="VW1137" s="131"/>
      <c r="VX1137" s="131"/>
      <c r="VY1137" s="131"/>
      <c r="VZ1137" s="131"/>
      <c r="WA1137" s="131"/>
      <c r="WB1137" s="131"/>
      <c r="WC1137" s="131"/>
      <c r="WD1137" s="131"/>
      <c r="WE1137" s="131"/>
      <c r="WF1137" s="131"/>
      <c r="WG1137" s="131"/>
      <c r="WH1137" s="131"/>
      <c r="WI1137" s="131"/>
      <c r="WJ1137" s="131"/>
      <c r="WK1137" s="131"/>
      <c r="WL1137" s="131"/>
      <c r="WM1137" s="131"/>
      <c r="WN1137" s="131"/>
      <c r="WO1137" s="131"/>
      <c r="WP1137" s="131"/>
      <c r="WQ1137" s="131"/>
      <c r="WR1137" s="131"/>
      <c r="WS1137" s="131"/>
      <c r="WT1137" s="131"/>
      <c r="WU1137" s="131"/>
      <c r="WV1137" s="131"/>
      <c r="WW1137" s="131"/>
      <c r="WX1137" s="131"/>
      <c r="WY1137" s="131"/>
      <c r="WZ1137" s="131"/>
      <c r="XA1137" s="131"/>
      <c r="XB1137" s="131"/>
      <c r="XC1137" s="131"/>
      <c r="XD1137" s="131"/>
      <c r="XE1137" s="131"/>
      <c r="XF1137" s="131"/>
      <c r="XG1137" s="131"/>
      <c r="XH1137" s="131"/>
      <c r="XI1137" s="131"/>
      <c r="XJ1137" s="131"/>
      <c r="XK1137" s="131"/>
      <c r="XL1137" s="131"/>
      <c r="XM1137" s="131"/>
      <c r="XN1137" s="131"/>
      <c r="XO1137" s="131"/>
      <c r="XP1137" s="131"/>
      <c r="XQ1137" s="131"/>
      <c r="XR1137" s="131"/>
      <c r="XS1137" s="131"/>
      <c r="XT1137" s="131"/>
      <c r="XU1137" s="131"/>
      <c r="XV1137" s="131"/>
      <c r="XW1137" s="131"/>
      <c r="XX1137" s="131"/>
      <c r="XY1137" s="131"/>
      <c r="XZ1137" s="131"/>
      <c r="YA1137" s="131"/>
      <c r="YB1137" s="131"/>
      <c r="YC1137" s="131"/>
      <c r="YD1137" s="131"/>
      <c r="YE1137" s="131"/>
      <c r="YF1137" s="131"/>
      <c r="YG1137" s="131"/>
      <c r="YH1137" s="131"/>
      <c r="YI1137" s="131"/>
      <c r="YJ1137" s="131"/>
      <c r="YK1137" s="131"/>
      <c r="YL1137" s="131"/>
      <c r="YM1137" s="131"/>
      <c r="YN1137" s="131"/>
      <c r="YO1137" s="131"/>
      <c r="YP1137" s="131"/>
      <c r="YQ1137" s="131"/>
      <c r="YR1137" s="131"/>
      <c r="YS1137" s="131"/>
      <c r="YT1137" s="131"/>
      <c r="YU1137" s="131"/>
      <c r="YV1137" s="131"/>
      <c r="YW1137" s="131"/>
      <c r="YX1137" s="131"/>
      <c r="YY1137" s="131"/>
      <c r="YZ1137" s="131"/>
      <c r="ZA1137" s="131"/>
      <c r="ZB1137" s="131"/>
      <c r="ZC1137" s="131"/>
      <c r="ZD1137" s="131"/>
      <c r="ZE1137" s="131"/>
      <c r="ZF1137" s="131"/>
      <c r="ZG1137" s="131"/>
      <c r="ZH1137" s="131"/>
      <c r="ZI1137" s="131"/>
      <c r="ZJ1137" s="131"/>
      <c r="ZK1137" s="131"/>
      <c r="ZL1137" s="131"/>
      <c r="ZM1137" s="131"/>
      <c r="ZN1137" s="131"/>
      <c r="ZO1137" s="131"/>
      <c r="ZP1137" s="131"/>
      <c r="ZQ1137" s="131"/>
      <c r="ZR1137" s="131"/>
      <c r="ZS1137" s="131"/>
      <c r="ZT1137" s="131"/>
      <c r="ZU1137" s="131"/>
      <c r="ZV1137" s="131"/>
      <c r="ZW1137" s="131"/>
      <c r="ZX1137" s="131"/>
      <c r="ZY1137" s="131"/>
      <c r="ZZ1137" s="131"/>
      <c r="AAA1137" s="131"/>
      <c r="AAB1137" s="131"/>
      <c r="AAC1137" s="131"/>
      <c r="AAD1137" s="131"/>
      <c r="AAE1137" s="131"/>
      <c r="AAF1137" s="131"/>
      <c r="AAG1137" s="131"/>
      <c r="AAH1137" s="131"/>
      <c r="AAI1137" s="131"/>
      <c r="AAJ1137" s="131"/>
      <c r="AAK1137" s="131"/>
      <c r="AAL1137" s="131"/>
      <c r="AAM1137" s="131"/>
      <c r="AAN1137" s="131"/>
      <c r="AAO1137" s="131"/>
      <c r="AAP1137" s="131"/>
      <c r="AAQ1137" s="131"/>
      <c r="AAR1137" s="131"/>
      <c r="AAS1137" s="131"/>
      <c r="AAT1137" s="131"/>
      <c r="AAU1137" s="131"/>
      <c r="AAV1137" s="131"/>
      <c r="AAW1137" s="131"/>
      <c r="AAX1137" s="131"/>
      <c r="AAY1137" s="131"/>
      <c r="AAZ1137" s="131"/>
      <c r="ABA1137" s="131"/>
      <c r="ABB1137" s="131"/>
      <c r="ABC1137" s="131"/>
      <c r="ABD1137" s="131"/>
      <c r="ABE1137" s="131"/>
      <c r="ABF1137" s="131"/>
      <c r="ABG1137" s="131"/>
      <c r="ABH1137" s="131"/>
      <c r="ABI1137" s="131"/>
      <c r="ABJ1137" s="131"/>
      <c r="ABK1137" s="131"/>
      <c r="ABL1137" s="131"/>
      <c r="ABM1137" s="131"/>
      <c r="ABN1137" s="131"/>
      <c r="ABO1137" s="131"/>
      <c r="ABP1137" s="131"/>
      <c r="ABQ1137" s="131"/>
      <c r="ABR1137" s="131"/>
      <c r="ABS1137" s="131"/>
      <c r="ABT1137" s="131"/>
      <c r="ABU1137" s="131"/>
      <c r="ABV1137" s="131"/>
      <c r="ABW1137" s="131"/>
      <c r="ABX1137" s="131"/>
      <c r="ABY1137" s="131"/>
      <c r="ABZ1137" s="131"/>
      <c r="ACA1137" s="131"/>
      <c r="ACB1137" s="131"/>
      <c r="ACC1137" s="131"/>
      <c r="ACD1137" s="131"/>
      <c r="ACE1137" s="131"/>
      <c r="ACF1137" s="131"/>
      <c r="ACG1137" s="131"/>
      <c r="ACH1137" s="131"/>
      <c r="ACI1137" s="131"/>
      <c r="ACJ1137" s="131"/>
      <c r="ACK1137" s="131"/>
      <c r="ACL1137" s="131"/>
      <c r="ACM1137" s="131"/>
      <c r="ACN1137" s="131"/>
      <c r="ACO1137" s="131"/>
      <c r="ACP1137" s="131"/>
      <c r="ACQ1137" s="131"/>
      <c r="ACR1137" s="131"/>
      <c r="ACS1137" s="131"/>
      <c r="ACT1137" s="131"/>
      <c r="ACU1137" s="131"/>
      <c r="ACV1137" s="131"/>
      <c r="ACW1137" s="131"/>
      <c r="ACX1137" s="131"/>
      <c r="ACY1137" s="131"/>
      <c r="ACZ1137" s="131"/>
      <c r="ADA1137" s="131"/>
      <c r="ADB1137" s="131"/>
      <c r="ADC1137" s="131"/>
      <c r="ADD1137" s="131"/>
      <c r="ADE1137" s="131"/>
      <c r="ADF1137" s="131"/>
      <c r="ADG1137" s="131"/>
      <c r="ADH1137" s="131"/>
      <c r="ADI1137" s="131"/>
      <c r="ADJ1137" s="131"/>
      <c r="ADK1137" s="131"/>
      <c r="ADL1137" s="131"/>
      <c r="ADM1137" s="131"/>
      <c r="ADN1137" s="131"/>
      <c r="ADO1137" s="131"/>
      <c r="ADP1137" s="131"/>
      <c r="ADQ1137" s="131"/>
      <c r="ADR1137" s="131"/>
      <c r="ADS1137" s="131"/>
      <c r="ADT1137" s="131"/>
      <c r="ADU1137" s="131"/>
      <c r="ADV1137" s="131"/>
      <c r="ADW1137" s="131"/>
      <c r="ADX1137" s="131"/>
      <c r="ADY1137" s="131"/>
      <c r="ADZ1137" s="131"/>
      <c r="AEA1137" s="131"/>
      <c r="AEB1137" s="131"/>
      <c r="AEC1137" s="131"/>
      <c r="AED1137" s="131"/>
      <c r="AEE1137" s="131"/>
      <c r="AEF1137" s="131"/>
      <c r="AEG1137" s="131"/>
      <c r="AEH1137" s="131"/>
      <c r="AEI1137" s="131"/>
      <c r="AEJ1137" s="131"/>
      <c r="AEK1137" s="131"/>
      <c r="AEL1137" s="131"/>
      <c r="AEM1137" s="131"/>
      <c r="AEN1137" s="131"/>
      <c r="AEO1137" s="131"/>
      <c r="AEP1137" s="131"/>
      <c r="AEQ1137" s="131"/>
      <c r="AER1137" s="131"/>
      <c r="AES1137" s="131"/>
      <c r="AET1137" s="131"/>
      <c r="AEU1137" s="131"/>
      <c r="AEV1137" s="131"/>
      <c r="AEW1137" s="131"/>
      <c r="AEX1137" s="131"/>
      <c r="AEY1137" s="131"/>
      <c r="AEZ1137" s="131"/>
      <c r="AFA1137" s="131"/>
      <c r="AFB1137" s="131"/>
      <c r="AFC1137" s="131"/>
      <c r="AFD1137" s="131"/>
      <c r="AFE1137" s="131"/>
      <c r="AFF1137" s="131"/>
      <c r="AFG1137" s="131"/>
      <c r="AFH1137" s="131"/>
      <c r="AFI1137" s="131"/>
      <c r="AFJ1137" s="131"/>
      <c r="AFK1137" s="131"/>
      <c r="AFL1137" s="131"/>
      <c r="AFM1137" s="131"/>
      <c r="AFN1137" s="131"/>
      <c r="AFO1137" s="131"/>
      <c r="AFP1137" s="131"/>
      <c r="AFQ1137" s="131"/>
      <c r="AFR1137" s="131"/>
      <c r="AFS1137" s="131"/>
      <c r="AFT1137" s="131"/>
      <c r="AFU1137" s="131"/>
      <c r="AFV1137" s="131"/>
      <c r="AFW1137" s="131"/>
      <c r="AFX1137" s="131"/>
      <c r="AFY1137" s="131"/>
      <c r="AFZ1137" s="131"/>
      <c r="AGA1137" s="131"/>
      <c r="AGB1137" s="131"/>
      <c r="AGC1137" s="131"/>
      <c r="AGD1137" s="131"/>
      <c r="AGE1137" s="131"/>
      <c r="AGF1137" s="131"/>
      <c r="AGG1137" s="131"/>
      <c r="AGH1137" s="131"/>
      <c r="AGI1137" s="131"/>
      <c r="AGJ1137" s="131"/>
      <c r="AGK1137" s="131"/>
      <c r="AGL1137" s="131"/>
      <c r="AGM1137" s="131"/>
      <c r="AGN1137" s="131"/>
      <c r="AGO1137" s="131"/>
      <c r="AGP1137" s="131"/>
      <c r="AGQ1137" s="131"/>
      <c r="AGR1137" s="131"/>
      <c r="AGS1137" s="131"/>
      <c r="AGT1137" s="131"/>
      <c r="AGU1137" s="131"/>
      <c r="AGV1137" s="131"/>
      <c r="AGW1137" s="131"/>
      <c r="AGX1137" s="131"/>
      <c r="AGY1137" s="131"/>
      <c r="AGZ1137" s="131"/>
      <c r="AHA1137" s="131"/>
      <c r="AHB1137" s="131"/>
      <c r="AHC1137" s="131"/>
      <c r="AHD1137" s="131"/>
      <c r="AHE1137" s="131"/>
      <c r="AHF1137" s="131"/>
      <c r="AHG1137" s="131"/>
      <c r="AHH1137" s="131"/>
      <c r="AHI1137" s="131"/>
      <c r="AHJ1137" s="131"/>
      <c r="AHK1137" s="131"/>
      <c r="AHL1137" s="131"/>
      <c r="AHM1137" s="131"/>
      <c r="AHN1137" s="131"/>
      <c r="AHO1137" s="131"/>
      <c r="AHP1137" s="131"/>
      <c r="AHQ1137" s="131"/>
      <c r="AHR1137" s="131"/>
      <c r="AHS1137" s="131"/>
      <c r="AHT1137" s="131"/>
      <c r="AHU1137" s="131"/>
      <c r="AHV1137" s="131"/>
      <c r="AHW1137" s="131"/>
      <c r="AHX1137" s="131"/>
      <c r="AHY1137" s="131"/>
      <c r="AHZ1137" s="131"/>
      <c r="AIA1137" s="131"/>
      <c r="AIB1137" s="131"/>
      <c r="AIC1137" s="131"/>
      <c r="AID1137" s="131"/>
      <c r="AIE1137" s="131"/>
      <c r="AIF1137" s="131"/>
      <c r="AIG1137" s="131"/>
      <c r="AIH1137" s="131"/>
      <c r="AII1137" s="131"/>
      <c r="AIJ1137" s="131"/>
      <c r="AIK1137" s="131"/>
      <c r="AIL1137" s="131"/>
      <c r="AIM1137" s="131"/>
      <c r="AIN1137" s="131"/>
      <c r="AIO1137" s="131"/>
      <c r="AIP1137" s="131"/>
      <c r="AIQ1137" s="131"/>
      <c r="AIR1137" s="131"/>
      <c r="AIS1137" s="131"/>
      <c r="AIT1137" s="131"/>
      <c r="AIU1137" s="131"/>
      <c r="AIV1137" s="131"/>
      <c r="AIW1137" s="131"/>
      <c r="AIX1137" s="131"/>
      <c r="AIY1137" s="131"/>
      <c r="AIZ1137" s="131"/>
      <c r="AJA1137" s="131"/>
      <c r="AJB1137" s="131"/>
      <c r="AJC1137" s="131"/>
      <c r="AJD1137" s="131"/>
      <c r="AJE1137" s="131"/>
      <c r="AJF1137" s="131"/>
      <c r="AJG1137" s="131"/>
      <c r="AJH1137" s="131"/>
      <c r="AJI1137" s="131"/>
      <c r="AJJ1137" s="131"/>
      <c r="AJK1137" s="131"/>
      <c r="AJL1137" s="131"/>
      <c r="AJM1137" s="131"/>
      <c r="AJN1137" s="131"/>
      <c r="AJO1137" s="131"/>
      <c r="AJP1137" s="131"/>
      <c r="AJQ1137" s="131"/>
      <c r="AJR1137" s="131"/>
      <c r="AJS1137" s="131"/>
      <c r="AJT1137" s="131"/>
      <c r="AJU1137" s="131"/>
      <c r="AJV1137" s="131"/>
      <c r="AJW1137" s="131"/>
      <c r="AJX1137" s="131"/>
      <c r="AJY1137" s="131"/>
      <c r="AJZ1137" s="131"/>
      <c r="AKA1137" s="131"/>
      <c r="AKB1137" s="131"/>
      <c r="AKC1137" s="131"/>
      <c r="AKD1137" s="131"/>
      <c r="AKE1137" s="131"/>
      <c r="AKF1137" s="131"/>
      <c r="AKG1137" s="131"/>
      <c r="AKH1137" s="131"/>
      <c r="AKI1137" s="131"/>
      <c r="AKJ1137" s="131"/>
      <c r="AKK1137" s="131"/>
      <c r="AKL1137" s="131"/>
      <c r="AKM1137" s="131"/>
      <c r="AKN1137" s="131"/>
      <c r="AKO1137" s="131"/>
      <c r="AKP1137" s="131"/>
      <c r="AKQ1137" s="131"/>
      <c r="AKR1137" s="131"/>
      <c r="AKS1137" s="131"/>
      <c r="AKT1137" s="131"/>
      <c r="AKU1137" s="131"/>
      <c r="AKV1137" s="131"/>
      <c r="AKW1137" s="131"/>
      <c r="AKX1137" s="131"/>
      <c r="AKY1137" s="131"/>
      <c r="AKZ1137" s="131"/>
      <c r="ALA1137" s="131"/>
      <c r="ALB1137" s="131"/>
      <c r="ALC1137" s="131"/>
      <c r="ALD1137" s="131"/>
      <c r="ALE1137" s="131"/>
      <c r="ALF1137" s="131"/>
      <c r="ALG1137" s="131"/>
      <c r="ALH1137" s="131"/>
      <c r="ALI1137" s="131"/>
      <c r="ALJ1137" s="131"/>
      <c r="ALK1137" s="131"/>
      <c r="ALL1137" s="131"/>
      <c r="ALM1137" s="131"/>
      <c r="ALN1137" s="131"/>
    </row>
    <row r="1138" spans="1:1002" s="508" customFormat="1" x14ac:dyDescent="0.25">
      <c r="A1138" s="502"/>
      <c r="B1138" s="503"/>
      <c r="C1138" s="504"/>
      <c r="D1138" s="450"/>
      <c r="E1138" s="505"/>
      <c r="F1138" s="505"/>
      <c r="G1138" s="506"/>
      <c r="H1138" s="506"/>
      <c r="I1138" s="507"/>
      <c r="J1138" s="565"/>
      <c r="K1138" s="454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  <c r="EC1138" s="131"/>
      <c r="ED1138" s="131"/>
      <c r="EE1138" s="131"/>
      <c r="EF1138" s="131"/>
      <c r="EG1138" s="131"/>
      <c r="EH1138" s="131"/>
      <c r="EI1138" s="131"/>
      <c r="EJ1138" s="131"/>
      <c r="EK1138" s="131"/>
      <c r="EL1138" s="131"/>
      <c r="EM1138" s="131"/>
      <c r="EN1138" s="131"/>
      <c r="EO1138" s="131"/>
      <c r="EP1138" s="131"/>
      <c r="EQ1138" s="131"/>
      <c r="ER1138" s="131"/>
      <c r="ES1138" s="131"/>
      <c r="ET1138" s="131"/>
      <c r="EU1138" s="131"/>
      <c r="EV1138" s="131"/>
      <c r="EW1138" s="131"/>
      <c r="EX1138" s="131"/>
      <c r="EY1138" s="131"/>
      <c r="EZ1138" s="131"/>
      <c r="FA1138" s="131"/>
      <c r="FB1138" s="131"/>
      <c r="FC1138" s="131"/>
      <c r="FD1138" s="131"/>
      <c r="FE1138" s="131"/>
      <c r="FF1138" s="131"/>
      <c r="FG1138" s="131"/>
      <c r="FH1138" s="131"/>
      <c r="FI1138" s="131"/>
      <c r="FJ1138" s="131"/>
      <c r="FK1138" s="131"/>
      <c r="FL1138" s="131"/>
      <c r="FM1138" s="131"/>
      <c r="FN1138" s="131"/>
      <c r="FO1138" s="131"/>
      <c r="FP1138" s="131"/>
      <c r="FQ1138" s="131"/>
      <c r="FR1138" s="131"/>
      <c r="FS1138" s="131"/>
      <c r="FT1138" s="131"/>
      <c r="FU1138" s="131"/>
      <c r="FV1138" s="131"/>
      <c r="FW1138" s="131"/>
      <c r="FX1138" s="131"/>
      <c r="FY1138" s="131"/>
      <c r="FZ1138" s="131"/>
      <c r="GA1138" s="131"/>
      <c r="GB1138" s="131"/>
      <c r="GC1138" s="131"/>
      <c r="GD1138" s="131"/>
      <c r="GE1138" s="131"/>
      <c r="GF1138" s="131"/>
      <c r="GG1138" s="131"/>
      <c r="GH1138" s="131"/>
      <c r="GI1138" s="131"/>
      <c r="GJ1138" s="131"/>
      <c r="GK1138" s="131"/>
      <c r="GL1138" s="131"/>
      <c r="GM1138" s="131"/>
      <c r="GN1138" s="131"/>
      <c r="GO1138" s="131"/>
      <c r="GP1138" s="131"/>
      <c r="GQ1138" s="131"/>
      <c r="GR1138" s="131"/>
      <c r="GS1138" s="131"/>
      <c r="GT1138" s="131"/>
      <c r="GU1138" s="131"/>
      <c r="GV1138" s="131"/>
      <c r="GW1138" s="131"/>
      <c r="GX1138" s="131"/>
      <c r="GY1138" s="131"/>
      <c r="GZ1138" s="131"/>
      <c r="HA1138" s="131"/>
      <c r="HB1138" s="131"/>
      <c r="HC1138" s="131"/>
      <c r="HD1138" s="131"/>
      <c r="HE1138" s="131"/>
      <c r="HF1138" s="131"/>
      <c r="HG1138" s="131"/>
      <c r="HH1138" s="131"/>
      <c r="HI1138" s="131"/>
      <c r="HJ1138" s="131"/>
      <c r="HK1138" s="131"/>
      <c r="HL1138" s="131"/>
      <c r="HM1138" s="131"/>
      <c r="HN1138" s="131"/>
      <c r="HO1138" s="131"/>
      <c r="HP1138" s="131"/>
      <c r="HQ1138" s="131"/>
      <c r="HR1138" s="131"/>
      <c r="HS1138" s="131"/>
      <c r="HT1138" s="131"/>
      <c r="HU1138" s="131"/>
      <c r="HV1138" s="131"/>
      <c r="HW1138" s="131"/>
      <c r="HX1138" s="131"/>
      <c r="HY1138" s="131"/>
      <c r="HZ1138" s="131"/>
      <c r="IA1138" s="131"/>
      <c r="IB1138" s="131"/>
      <c r="IC1138" s="131"/>
      <c r="ID1138" s="131"/>
      <c r="IE1138" s="131"/>
      <c r="IF1138" s="131"/>
      <c r="IG1138" s="131"/>
      <c r="IH1138" s="131"/>
      <c r="II1138" s="131"/>
      <c r="IJ1138" s="131"/>
      <c r="IK1138" s="131"/>
      <c r="IL1138" s="131"/>
      <c r="IM1138" s="131"/>
      <c r="IN1138" s="131"/>
      <c r="IO1138" s="131"/>
      <c r="IP1138" s="131"/>
      <c r="IQ1138" s="131"/>
      <c r="IR1138" s="131"/>
      <c r="IS1138" s="131"/>
      <c r="IT1138" s="131"/>
      <c r="IU1138" s="131"/>
      <c r="IV1138" s="131"/>
      <c r="IW1138" s="131"/>
      <c r="IX1138" s="131"/>
      <c r="IY1138" s="131"/>
      <c r="IZ1138" s="131"/>
      <c r="JA1138" s="131"/>
      <c r="JB1138" s="131"/>
      <c r="JC1138" s="131"/>
      <c r="JD1138" s="131"/>
      <c r="JE1138" s="131"/>
      <c r="JF1138" s="131"/>
      <c r="JG1138" s="131"/>
      <c r="JH1138" s="131"/>
      <c r="JI1138" s="131"/>
      <c r="JJ1138" s="131"/>
      <c r="JK1138" s="131"/>
      <c r="JL1138" s="131"/>
      <c r="JM1138" s="131"/>
      <c r="JN1138" s="131"/>
      <c r="JO1138" s="131"/>
      <c r="JP1138" s="131"/>
      <c r="JQ1138" s="131"/>
      <c r="JR1138" s="131"/>
      <c r="JS1138" s="131"/>
      <c r="JT1138" s="131"/>
      <c r="JU1138" s="131"/>
      <c r="JV1138" s="131"/>
      <c r="JW1138" s="131"/>
      <c r="JX1138" s="131"/>
      <c r="JY1138" s="131"/>
      <c r="JZ1138" s="131"/>
      <c r="KA1138" s="131"/>
      <c r="KB1138" s="131"/>
      <c r="KC1138" s="131"/>
      <c r="KD1138" s="131"/>
      <c r="KE1138" s="131"/>
      <c r="KF1138" s="131"/>
      <c r="KG1138" s="131"/>
      <c r="KH1138" s="131"/>
      <c r="KI1138" s="131"/>
      <c r="KJ1138" s="131"/>
      <c r="KK1138" s="131"/>
      <c r="KL1138" s="131"/>
      <c r="KM1138" s="131"/>
      <c r="KN1138" s="131"/>
      <c r="KO1138" s="131"/>
      <c r="KP1138" s="131"/>
      <c r="KQ1138" s="131"/>
      <c r="KR1138" s="131"/>
      <c r="KS1138" s="131"/>
      <c r="KT1138" s="131"/>
      <c r="KU1138" s="131"/>
      <c r="KV1138" s="131"/>
      <c r="KW1138" s="131"/>
      <c r="KX1138" s="131"/>
      <c r="KY1138" s="131"/>
      <c r="KZ1138" s="131"/>
      <c r="LA1138" s="131"/>
      <c r="LB1138" s="131"/>
      <c r="LC1138" s="131"/>
      <c r="LD1138" s="131"/>
      <c r="LE1138" s="131"/>
      <c r="LF1138" s="131"/>
      <c r="LG1138" s="131"/>
      <c r="LH1138" s="131"/>
      <c r="LI1138" s="131"/>
      <c r="LJ1138" s="131"/>
      <c r="LK1138" s="131"/>
      <c r="LL1138" s="131"/>
      <c r="LM1138" s="131"/>
      <c r="LN1138" s="131"/>
      <c r="LO1138" s="131"/>
      <c r="LP1138" s="131"/>
      <c r="LQ1138" s="131"/>
      <c r="LR1138" s="131"/>
      <c r="LS1138" s="131"/>
      <c r="LT1138" s="131"/>
      <c r="LU1138" s="131"/>
      <c r="LV1138" s="131"/>
      <c r="LW1138" s="131"/>
      <c r="LX1138" s="131"/>
      <c r="LY1138" s="131"/>
      <c r="LZ1138" s="131"/>
      <c r="MA1138" s="131"/>
      <c r="MB1138" s="131"/>
      <c r="MC1138" s="131"/>
      <c r="MD1138" s="131"/>
      <c r="ME1138" s="131"/>
      <c r="MF1138" s="131"/>
      <c r="MG1138" s="131"/>
      <c r="MH1138" s="131"/>
      <c r="MI1138" s="131"/>
      <c r="MJ1138" s="131"/>
      <c r="MK1138" s="131"/>
      <c r="ML1138" s="131"/>
      <c r="MM1138" s="131"/>
      <c r="MN1138" s="131"/>
      <c r="MO1138" s="131"/>
      <c r="MP1138" s="131"/>
      <c r="MQ1138" s="131"/>
      <c r="MR1138" s="131"/>
      <c r="MS1138" s="131"/>
      <c r="MT1138" s="131"/>
      <c r="MU1138" s="131"/>
      <c r="MV1138" s="131"/>
      <c r="MW1138" s="131"/>
      <c r="MX1138" s="131"/>
      <c r="MY1138" s="131"/>
      <c r="MZ1138" s="131"/>
      <c r="NA1138" s="131"/>
      <c r="NB1138" s="131"/>
      <c r="NC1138" s="131"/>
      <c r="ND1138" s="131"/>
      <c r="NE1138" s="131"/>
      <c r="NF1138" s="131"/>
      <c r="NG1138" s="131"/>
      <c r="NH1138" s="131"/>
      <c r="NI1138" s="131"/>
      <c r="NJ1138" s="131"/>
      <c r="NK1138" s="131"/>
      <c r="NL1138" s="131"/>
      <c r="NM1138" s="131"/>
      <c r="NN1138" s="131"/>
      <c r="NO1138" s="131"/>
      <c r="NP1138" s="131"/>
      <c r="NQ1138" s="131"/>
      <c r="NR1138" s="131"/>
      <c r="NS1138" s="131"/>
      <c r="NT1138" s="131"/>
      <c r="NU1138" s="131"/>
      <c r="NV1138" s="131"/>
      <c r="NW1138" s="131"/>
      <c r="NX1138" s="131"/>
      <c r="NY1138" s="131"/>
      <c r="NZ1138" s="131"/>
      <c r="OA1138" s="131"/>
      <c r="OB1138" s="131"/>
      <c r="OC1138" s="131"/>
      <c r="OD1138" s="131"/>
      <c r="OE1138" s="131"/>
      <c r="OF1138" s="131"/>
      <c r="OG1138" s="131"/>
      <c r="OH1138" s="131"/>
      <c r="OI1138" s="131"/>
      <c r="OJ1138" s="131"/>
      <c r="OK1138" s="131"/>
      <c r="OL1138" s="131"/>
      <c r="OM1138" s="131"/>
      <c r="ON1138" s="131"/>
      <c r="OO1138" s="131"/>
      <c r="OP1138" s="131"/>
      <c r="OQ1138" s="131"/>
      <c r="OR1138" s="131"/>
      <c r="OS1138" s="131"/>
      <c r="OT1138" s="131"/>
      <c r="OU1138" s="131"/>
      <c r="OV1138" s="131"/>
      <c r="OW1138" s="131"/>
      <c r="OX1138" s="131"/>
      <c r="OY1138" s="131"/>
      <c r="OZ1138" s="131"/>
      <c r="PA1138" s="131"/>
      <c r="PB1138" s="131"/>
      <c r="PC1138" s="131"/>
      <c r="PD1138" s="131"/>
      <c r="PE1138" s="131"/>
      <c r="PF1138" s="131"/>
      <c r="PG1138" s="131"/>
      <c r="PH1138" s="131"/>
      <c r="PI1138" s="131"/>
      <c r="PJ1138" s="131"/>
      <c r="PK1138" s="131"/>
      <c r="PL1138" s="131"/>
      <c r="PM1138" s="131"/>
      <c r="PN1138" s="131"/>
      <c r="PO1138" s="131"/>
      <c r="PP1138" s="131"/>
      <c r="PQ1138" s="131"/>
      <c r="PR1138" s="131"/>
      <c r="PS1138" s="131"/>
      <c r="PT1138" s="131"/>
      <c r="PU1138" s="131"/>
      <c r="PV1138" s="131"/>
      <c r="PW1138" s="131"/>
      <c r="PX1138" s="131"/>
      <c r="PY1138" s="131"/>
      <c r="PZ1138" s="131"/>
      <c r="QA1138" s="131"/>
      <c r="QB1138" s="131"/>
      <c r="QC1138" s="131"/>
      <c r="QD1138" s="131"/>
      <c r="QE1138" s="131"/>
      <c r="QF1138" s="131"/>
      <c r="QG1138" s="131"/>
      <c r="QH1138" s="131"/>
      <c r="QI1138" s="131"/>
      <c r="QJ1138" s="131"/>
      <c r="QK1138" s="131"/>
      <c r="QL1138" s="131"/>
      <c r="QM1138" s="131"/>
      <c r="QN1138" s="131"/>
      <c r="QO1138" s="131"/>
      <c r="QP1138" s="131"/>
      <c r="QQ1138" s="131"/>
      <c r="QR1138" s="131"/>
      <c r="QS1138" s="131"/>
      <c r="QT1138" s="131"/>
      <c r="QU1138" s="131"/>
      <c r="QV1138" s="131"/>
      <c r="QW1138" s="131"/>
      <c r="QX1138" s="131"/>
      <c r="QY1138" s="131"/>
      <c r="QZ1138" s="131"/>
      <c r="RA1138" s="131"/>
      <c r="RB1138" s="131"/>
      <c r="RC1138" s="131"/>
      <c r="RD1138" s="131"/>
      <c r="RE1138" s="131"/>
      <c r="RF1138" s="131"/>
      <c r="RG1138" s="131"/>
      <c r="RH1138" s="131"/>
      <c r="RI1138" s="131"/>
      <c r="RJ1138" s="131"/>
      <c r="RK1138" s="131"/>
      <c r="RL1138" s="131"/>
      <c r="RM1138" s="131"/>
      <c r="RN1138" s="131"/>
      <c r="RO1138" s="131"/>
      <c r="RP1138" s="131"/>
      <c r="RQ1138" s="131"/>
      <c r="RR1138" s="131"/>
      <c r="RS1138" s="131"/>
      <c r="RT1138" s="131"/>
      <c r="RU1138" s="131"/>
      <c r="RV1138" s="131"/>
      <c r="RW1138" s="131"/>
      <c r="RX1138" s="131"/>
      <c r="RY1138" s="131"/>
      <c r="RZ1138" s="131"/>
      <c r="SA1138" s="131"/>
      <c r="SB1138" s="131"/>
      <c r="SC1138" s="131"/>
      <c r="SD1138" s="131"/>
      <c r="SE1138" s="131"/>
      <c r="SF1138" s="131"/>
      <c r="SG1138" s="131"/>
      <c r="SH1138" s="131"/>
      <c r="SI1138" s="131"/>
      <c r="SJ1138" s="131"/>
      <c r="SK1138" s="131"/>
      <c r="SL1138" s="131"/>
      <c r="SM1138" s="131"/>
      <c r="SN1138" s="131"/>
      <c r="SO1138" s="131"/>
      <c r="SP1138" s="131"/>
      <c r="SQ1138" s="131"/>
      <c r="SR1138" s="131"/>
      <c r="SS1138" s="131"/>
      <c r="ST1138" s="131"/>
      <c r="SU1138" s="131"/>
      <c r="SV1138" s="131"/>
      <c r="SW1138" s="131"/>
      <c r="SX1138" s="131"/>
      <c r="SY1138" s="131"/>
      <c r="SZ1138" s="131"/>
      <c r="TA1138" s="131"/>
      <c r="TB1138" s="131"/>
      <c r="TC1138" s="131"/>
      <c r="TD1138" s="131"/>
      <c r="TE1138" s="131"/>
      <c r="TF1138" s="131"/>
      <c r="TG1138" s="131"/>
      <c r="TH1138" s="131"/>
      <c r="TI1138" s="131"/>
      <c r="TJ1138" s="131"/>
      <c r="TK1138" s="131"/>
      <c r="TL1138" s="131"/>
      <c r="TM1138" s="131"/>
      <c r="TN1138" s="131"/>
      <c r="TO1138" s="131"/>
      <c r="TP1138" s="131"/>
      <c r="TQ1138" s="131"/>
      <c r="TR1138" s="131"/>
      <c r="TS1138" s="131"/>
      <c r="TT1138" s="131"/>
      <c r="TU1138" s="131"/>
      <c r="TV1138" s="131"/>
      <c r="TW1138" s="131"/>
      <c r="TX1138" s="131"/>
      <c r="TY1138" s="131"/>
      <c r="TZ1138" s="131"/>
      <c r="UA1138" s="131"/>
      <c r="UB1138" s="131"/>
      <c r="UC1138" s="131"/>
      <c r="UD1138" s="131"/>
      <c r="UE1138" s="131"/>
      <c r="UF1138" s="131"/>
      <c r="UG1138" s="131"/>
      <c r="UH1138" s="131"/>
      <c r="UI1138" s="131"/>
      <c r="UJ1138" s="131"/>
      <c r="UK1138" s="131"/>
      <c r="UL1138" s="131"/>
      <c r="UM1138" s="131"/>
      <c r="UN1138" s="131"/>
      <c r="UO1138" s="131"/>
      <c r="UP1138" s="131"/>
      <c r="UQ1138" s="131"/>
      <c r="UR1138" s="131"/>
      <c r="US1138" s="131"/>
      <c r="UT1138" s="131"/>
      <c r="UU1138" s="131"/>
      <c r="UV1138" s="131"/>
      <c r="UW1138" s="131"/>
      <c r="UX1138" s="131"/>
      <c r="UY1138" s="131"/>
      <c r="UZ1138" s="131"/>
      <c r="VA1138" s="131"/>
      <c r="VB1138" s="131"/>
      <c r="VC1138" s="131"/>
      <c r="VD1138" s="131"/>
      <c r="VE1138" s="131"/>
      <c r="VF1138" s="131"/>
      <c r="VG1138" s="131"/>
      <c r="VH1138" s="131"/>
      <c r="VI1138" s="131"/>
      <c r="VJ1138" s="131"/>
      <c r="VK1138" s="131"/>
      <c r="VL1138" s="131"/>
      <c r="VM1138" s="131"/>
      <c r="VN1138" s="131"/>
      <c r="VO1138" s="131"/>
      <c r="VP1138" s="131"/>
      <c r="VQ1138" s="131"/>
      <c r="VR1138" s="131"/>
      <c r="VS1138" s="131"/>
      <c r="VT1138" s="131"/>
      <c r="VU1138" s="131"/>
      <c r="VV1138" s="131"/>
      <c r="VW1138" s="131"/>
      <c r="VX1138" s="131"/>
      <c r="VY1138" s="131"/>
      <c r="VZ1138" s="131"/>
      <c r="WA1138" s="131"/>
      <c r="WB1138" s="131"/>
      <c r="WC1138" s="131"/>
      <c r="WD1138" s="131"/>
      <c r="WE1138" s="131"/>
      <c r="WF1138" s="131"/>
      <c r="WG1138" s="131"/>
      <c r="WH1138" s="131"/>
      <c r="WI1138" s="131"/>
      <c r="WJ1138" s="131"/>
      <c r="WK1138" s="131"/>
      <c r="WL1138" s="131"/>
      <c r="WM1138" s="131"/>
      <c r="WN1138" s="131"/>
      <c r="WO1138" s="131"/>
      <c r="WP1138" s="131"/>
      <c r="WQ1138" s="131"/>
      <c r="WR1138" s="131"/>
      <c r="WS1138" s="131"/>
      <c r="WT1138" s="131"/>
      <c r="WU1138" s="131"/>
      <c r="WV1138" s="131"/>
      <c r="WW1138" s="131"/>
      <c r="WX1138" s="131"/>
      <c r="WY1138" s="131"/>
      <c r="WZ1138" s="131"/>
      <c r="XA1138" s="131"/>
      <c r="XB1138" s="131"/>
      <c r="XC1138" s="131"/>
      <c r="XD1138" s="131"/>
      <c r="XE1138" s="131"/>
      <c r="XF1138" s="131"/>
      <c r="XG1138" s="131"/>
      <c r="XH1138" s="131"/>
      <c r="XI1138" s="131"/>
      <c r="XJ1138" s="131"/>
      <c r="XK1138" s="131"/>
      <c r="XL1138" s="131"/>
      <c r="XM1138" s="131"/>
      <c r="XN1138" s="131"/>
      <c r="XO1138" s="131"/>
      <c r="XP1138" s="131"/>
      <c r="XQ1138" s="131"/>
      <c r="XR1138" s="131"/>
      <c r="XS1138" s="131"/>
      <c r="XT1138" s="131"/>
      <c r="XU1138" s="131"/>
      <c r="XV1138" s="131"/>
      <c r="XW1138" s="131"/>
      <c r="XX1138" s="131"/>
      <c r="XY1138" s="131"/>
      <c r="XZ1138" s="131"/>
      <c r="YA1138" s="131"/>
      <c r="YB1138" s="131"/>
      <c r="YC1138" s="131"/>
      <c r="YD1138" s="131"/>
      <c r="YE1138" s="131"/>
      <c r="YF1138" s="131"/>
      <c r="YG1138" s="131"/>
      <c r="YH1138" s="131"/>
      <c r="YI1138" s="131"/>
      <c r="YJ1138" s="131"/>
      <c r="YK1138" s="131"/>
      <c r="YL1138" s="131"/>
      <c r="YM1138" s="131"/>
      <c r="YN1138" s="131"/>
      <c r="YO1138" s="131"/>
      <c r="YP1138" s="131"/>
      <c r="YQ1138" s="131"/>
      <c r="YR1138" s="131"/>
      <c r="YS1138" s="131"/>
      <c r="YT1138" s="131"/>
      <c r="YU1138" s="131"/>
      <c r="YV1138" s="131"/>
      <c r="YW1138" s="131"/>
      <c r="YX1138" s="131"/>
      <c r="YY1138" s="131"/>
      <c r="YZ1138" s="131"/>
      <c r="ZA1138" s="131"/>
      <c r="ZB1138" s="131"/>
      <c r="ZC1138" s="131"/>
      <c r="ZD1138" s="131"/>
      <c r="ZE1138" s="131"/>
      <c r="ZF1138" s="131"/>
      <c r="ZG1138" s="131"/>
      <c r="ZH1138" s="131"/>
      <c r="ZI1138" s="131"/>
      <c r="ZJ1138" s="131"/>
      <c r="ZK1138" s="131"/>
      <c r="ZL1138" s="131"/>
      <c r="ZM1138" s="131"/>
      <c r="ZN1138" s="131"/>
      <c r="ZO1138" s="131"/>
      <c r="ZP1138" s="131"/>
      <c r="ZQ1138" s="131"/>
      <c r="ZR1138" s="131"/>
      <c r="ZS1138" s="131"/>
      <c r="ZT1138" s="131"/>
      <c r="ZU1138" s="131"/>
      <c r="ZV1138" s="131"/>
      <c r="ZW1138" s="131"/>
      <c r="ZX1138" s="131"/>
      <c r="ZY1138" s="131"/>
      <c r="ZZ1138" s="131"/>
      <c r="AAA1138" s="131"/>
      <c r="AAB1138" s="131"/>
      <c r="AAC1138" s="131"/>
      <c r="AAD1138" s="131"/>
      <c r="AAE1138" s="131"/>
      <c r="AAF1138" s="131"/>
      <c r="AAG1138" s="131"/>
      <c r="AAH1138" s="131"/>
      <c r="AAI1138" s="131"/>
      <c r="AAJ1138" s="131"/>
      <c r="AAK1138" s="131"/>
      <c r="AAL1138" s="131"/>
      <c r="AAM1138" s="131"/>
      <c r="AAN1138" s="131"/>
      <c r="AAO1138" s="131"/>
      <c r="AAP1138" s="131"/>
      <c r="AAQ1138" s="131"/>
      <c r="AAR1138" s="131"/>
      <c r="AAS1138" s="131"/>
      <c r="AAT1138" s="131"/>
      <c r="AAU1138" s="131"/>
      <c r="AAV1138" s="131"/>
      <c r="AAW1138" s="131"/>
      <c r="AAX1138" s="131"/>
      <c r="AAY1138" s="131"/>
      <c r="AAZ1138" s="131"/>
      <c r="ABA1138" s="131"/>
      <c r="ABB1138" s="131"/>
      <c r="ABC1138" s="131"/>
      <c r="ABD1138" s="131"/>
      <c r="ABE1138" s="131"/>
      <c r="ABF1138" s="131"/>
      <c r="ABG1138" s="131"/>
      <c r="ABH1138" s="131"/>
      <c r="ABI1138" s="131"/>
      <c r="ABJ1138" s="131"/>
      <c r="ABK1138" s="131"/>
      <c r="ABL1138" s="131"/>
      <c r="ABM1138" s="131"/>
      <c r="ABN1138" s="131"/>
      <c r="ABO1138" s="131"/>
      <c r="ABP1138" s="131"/>
      <c r="ABQ1138" s="131"/>
      <c r="ABR1138" s="131"/>
      <c r="ABS1138" s="131"/>
      <c r="ABT1138" s="131"/>
      <c r="ABU1138" s="131"/>
      <c r="ABV1138" s="131"/>
      <c r="ABW1138" s="131"/>
      <c r="ABX1138" s="131"/>
      <c r="ABY1138" s="131"/>
      <c r="ABZ1138" s="131"/>
      <c r="ACA1138" s="131"/>
      <c r="ACB1138" s="131"/>
      <c r="ACC1138" s="131"/>
      <c r="ACD1138" s="131"/>
      <c r="ACE1138" s="131"/>
      <c r="ACF1138" s="131"/>
      <c r="ACG1138" s="131"/>
      <c r="ACH1138" s="131"/>
      <c r="ACI1138" s="131"/>
      <c r="ACJ1138" s="131"/>
      <c r="ACK1138" s="131"/>
      <c r="ACL1138" s="131"/>
      <c r="ACM1138" s="131"/>
      <c r="ACN1138" s="131"/>
      <c r="ACO1138" s="131"/>
      <c r="ACP1138" s="131"/>
      <c r="ACQ1138" s="131"/>
      <c r="ACR1138" s="131"/>
      <c r="ACS1138" s="131"/>
      <c r="ACT1138" s="131"/>
      <c r="ACU1138" s="131"/>
      <c r="ACV1138" s="131"/>
      <c r="ACW1138" s="131"/>
      <c r="ACX1138" s="131"/>
      <c r="ACY1138" s="131"/>
      <c r="ACZ1138" s="131"/>
      <c r="ADA1138" s="131"/>
      <c r="ADB1138" s="131"/>
      <c r="ADC1138" s="131"/>
      <c r="ADD1138" s="131"/>
      <c r="ADE1138" s="131"/>
      <c r="ADF1138" s="131"/>
      <c r="ADG1138" s="131"/>
      <c r="ADH1138" s="131"/>
      <c r="ADI1138" s="131"/>
      <c r="ADJ1138" s="131"/>
      <c r="ADK1138" s="131"/>
      <c r="ADL1138" s="131"/>
      <c r="ADM1138" s="131"/>
      <c r="ADN1138" s="131"/>
      <c r="ADO1138" s="131"/>
      <c r="ADP1138" s="131"/>
      <c r="ADQ1138" s="131"/>
      <c r="ADR1138" s="131"/>
      <c r="ADS1138" s="131"/>
      <c r="ADT1138" s="131"/>
      <c r="ADU1138" s="131"/>
      <c r="ADV1138" s="131"/>
      <c r="ADW1138" s="131"/>
      <c r="ADX1138" s="131"/>
      <c r="ADY1138" s="131"/>
      <c r="ADZ1138" s="131"/>
      <c r="AEA1138" s="131"/>
      <c r="AEB1138" s="131"/>
      <c r="AEC1138" s="131"/>
      <c r="AED1138" s="131"/>
      <c r="AEE1138" s="131"/>
      <c r="AEF1138" s="131"/>
      <c r="AEG1138" s="131"/>
      <c r="AEH1138" s="131"/>
      <c r="AEI1138" s="131"/>
      <c r="AEJ1138" s="131"/>
      <c r="AEK1138" s="131"/>
      <c r="AEL1138" s="131"/>
      <c r="AEM1138" s="131"/>
      <c r="AEN1138" s="131"/>
      <c r="AEO1138" s="131"/>
      <c r="AEP1138" s="131"/>
      <c r="AEQ1138" s="131"/>
      <c r="AER1138" s="131"/>
      <c r="AES1138" s="131"/>
      <c r="AET1138" s="131"/>
      <c r="AEU1138" s="131"/>
      <c r="AEV1138" s="131"/>
      <c r="AEW1138" s="131"/>
      <c r="AEX1138" s="131"/>
      <c r="AEY1138" s="131"/>
      <c r="AEZ1138" s="131"/>
      <c r="AFA1138" s="131"/>
      <c r="AFB1138" s="131"/>
      <c r="AFC1138" s="131"/>
      <c r="AFD1138" s="131"/>
      <c r="AFE1138" s="131"/>
      <c r="AFF1138" s="131"/>
      <c r="AFG1138" s="131"/>
      <c r="AFH1138" s="131"/>
      <c r="AFI1138" s="131"/>
      <c r="AFJ1138" s="131"/>
      <c r="AFK1138" s="131"/>
      <c r="AFL1138" s="131"/>
      <c r="AFM1138" s="131"/>
      <c r="AFN1138" s="131"/>
      <c r="AFO1138" s="131"/>
      <c r="AFP1138" s="131"/>
      <c r="AFQ1138" s="131"/>
      <c r="AFR1138" s="131"/>
      <c r="AFS1138" s="131"/>
      <c r="AFT1138" s="131"/>
      <c r="AFU1138" s="131"/>
      <c r="AFV1138" s="131"/>
      <c r="AFW1138" s="131"/>
      <c r="AFX1138" s="131"/>
      <c r="AFY1138" s="131"/>
      <c r="AFZ1138" s="131"/>
      <c r="AGA1138" s="131"/>
      <c r="AGB1138" s="131"/>
      <c r="AGC1138" s="131"/>
      <c r="AGD1138" s="131"/>
      <c r="AGE1138" s="131"/>
      <c r="AGF1138" s="131"/>
      <c r="AGG1138" s="131"/>
      <c r="AGH1138" s="131"/>
      <c r="AGI1138" s="131"/>
      <c r="AGJ1138" s="131"/>
      <c r="AGK1138" s="131"/>
      <c r="AGL1138" s="131"/>
      <c r="AGM1138" s="131"/>
      <c r="AGN1138" s="131"/>
      <c r="AGO1138" s="131"/>
      <c r="AGP1138" s="131"/>
      <c r="AGQ1138" s="131"/>
      <c r="AGR1138" s="131"/>
      <c r="AGS1138" s="131"/>
      <c r="AGT1138" s="131"/>
      <c r="AGU1138" s="131"/>
      <c r="AGV1138" s="131"/>
      <c r="AGW1138" s="131"/>
      <c r="AGX1138" s="131"/>
      <c r="AGY1138" s="131"/>
      <c r="AGZ1138" s="131"/>
      <c r="AHA1138" s="131"/>
      <c r="AHB1138" s="131"/>
      <c r="AHC1138" s="131"/>
      <c r="AHD1138" s="131"/>
      <c r="AHE1138" s="131"/>
      <c r="AHF1138" s="131"/>
      <c r="AHG1138" s="131"/>
      <c r="AHH1138" s="131"/>
      <c r="AHI1138" s="131"/>
      <c r="AHJ1138" s="131"/>
      <c r="AHK1138" s="131"/>
      <c r="AHL1138" s="131"/>
      <c r="AHM1138" s="131"/>
      <c r="AHN1138" s="131"/>
      <c r="AHO1138" s="131"/>
      <c r="AHP1138" s="131"/>
      <c r="AHQ1138" s="131"/>
      <c r="AHR1138" s="131"/>
      <c r="AHS1138" s="131"/>
      <c r="AHT1138" s="131"/>
      <c r="AHU1138" s="131"/>
      <c r="AHV1138" s="131"/>
      <c r="AHW1138" s="131"/>
      <c r="AHX1138" s="131"/>
      <c r="AHY1138" s="131"/>
      <c r="AHZ1138" s="131"/>
      <c r="AIA1138" s="131"/>
      <c r="AIB1138" s="131"/>
      <c r="AIC1138" s="131"/>
      <c r="AID1138" s="131"/>
      <c r="AIE1138" s="131"/>
      <c r="AIF1138" s="131"/>
      <c r="AIG1138" s="131"/>
      <c r="AIH1138" s="131"/>
      <c r="AII1138" s="131"/>
      <c r="AIJ1138" s="131"/>
      <c r="AIK1138" s="131"/>
      <c r="AIL1138" s="131"/>
      <c r="AIM1138" s="131"/>
      <c r="AIN1138" s="131"/>
      <c r="AIO1138" s="131"/>
      <c r="AIP1138" s="131"/>
      <c r="AIQ1138" s="131"/>
      <c r="AIR1138" s="131"/>
      <c r="AIS1138" s="131"/>
      <c r="AIT1138" s="131"/>
      <c r="AIU1138" s="131"/>
      <c r="AIV1138" s="131"/>
      <c r="AIW1138" s="131"/>
      <c r="AIX1138" s="131"/>
      <c r="AIY1138" s="131"/>
      <c r="AIZ1138" s="131"/>
      <c r="AJA1138" s="131"/>
      <c r="AJB1138" s="131"/>
      <c r="AJC1138" s="131"/>
      <c r="AJD1138" s="131"/>
      <c r="AJE1138" s="131"/>
      <c r="AJF1138" s="131"/>
      <c r="AJG1138" s="131"/>
      <c r="AJH1138" s="131"/>
      <c r="AJI1138" s="131"/>
      <c r="AJJ1138" s="131"/>
      <c r="AJK1138" s="131"/>
      <c r="AJL1138" s="131"/>
      <c r="AJM1138" s="131"/>
      <c r="AJN1138" s="131"/>
      <c r="AJO1138" s="131"/>
      <c r="AJP1138" s="131"/>
      <c r="AJQ1138" s="131"/>
      <c r="AJR1138" s="131"/>
      <c r="AJS1138" s="131"/>
      <c r="AJT1138" s="131"/>
      <c r="AJU1138" s="131"/>
      <c r="AJV1138" s="131"/>
      <c r="AJW1138" s="131"/>
      <c r="AJX1138" s="131"/>
      <c r="AJY1138" s="131"/>
      <c r="AJZ1138" s="131"/>
      <c r="AKA1138" s="131"/>
      <c r="AKB1138" s="131"/>
      <c r="AKC1138" s="131"/>
      <c r="AKD1138" s="131"/>
      <c r="AKE1138" s="131"/>
      <c r="AKF1138" s="131"/>
      <c r="AKG1138" s="131"/>
      <c r="AKH1138" s="131"/>
      <c r="AKI1138" s="131"/>
      <c r="AKJ1138" s="131"/>
      <c r="AKK1138" s="131"/>
      <c r="AKL1138" s="131"/>
      <c r="AKM1138" s="131"/>
      <c r="AKN1138" s="131"/>
      <c r="AKO1138" s="131"/>
      <c r="AKP1138" s="131"/>
      <c r="AKQ1138" s="131"/>
      <c r="AKR1138" s="131"/>
      <c r="AKS1138" s="131"/>
      <c r="AKT1138" s="131"/>
      <c r="AKU1138" s="131"/>
      <c r="AKV1138" s="131"/>
      <c r="AKW1138" s="131"/>
      <c r="AKX1138" s="131"/>
      <c r="AKY1138" s="131"/>
      <c r="AKZ1138" s="131"/>
      <c r="ALA1138" s="131"/>
      <c r="ALB1138" s="131"/>
      <c r="ALC1138" s="131"/>
      <c r="ALD1138" s="131"/>
      <c r="ALE1138" s="131"/>
      <c r="ALF1138" s="131"/>
      <c r="ALG1138" s="131"/>
      <c r="ALH1138" s="131"/>
      <c r="ALI1138" s="131"/>
      <c r="ALJ1138" s="131"/>
      <c r="ALK1138" s="131"/>
      <c r="ALL1138" s="131"/>
      <c r="ALM1138" s="131"/>
      <c r="ALN1138" s="131"/>
    </row>
    <row r="1139" spans="1:1002" s="508" customFormat="1" x14ac:dyDescent="0.25">
      <c r="A1139" s="502"/>
      <c r="B1139" s="503"/>
      <c r="C1139" s="504"/>
      <c r="D1139" s="450"/>
      <c r="E1139" s="505"/>
      <c r="F1139" s="505"/>
      <c r="G1139" s="506"/>
      <c r="H1139" s="506"/>
      <c r="I1139" s="507"/>
      <c r="J1139" s="565"/>
      <c r="K1139" s="454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  <c r="EC1139" s="131"/>
      <c r="ED1139" s="131"/>
      <c r="EE1139" s="131"/>
      <c r="EF1139" s="131"/>
      <c r="EG1139" s="131"/>
      <c r="EH1139" s="131"/>
      <c r="EI1139" s="131"/>
      <c r="EJ1139" s="131"/>
      <c r="EK1139" s="131"/>
      <c r="EL1139" s="131"/>
      <c r="EM1139" s="131"/>
      <c r="EN1139" s="131"/>
      <c r="EO1139" s="131"/>
      <c r="EP1139" s="131"/>
      <c r="EQ1139" s="131"/>
      <c r="ER1139" s="131"/>
      <c r="ES1139" s="131"/>
      <c r="ET1139" s="131"/>
      <c r="EU1139" s="131"/>
      <c r="EV1139" s="131"/>
      <c r="EW1139" s="131"/>
      <c r="EX1139" s="131"/>
      <c r="EY1139" s="131"/>
      <c r="EZ1139" s="131"/>
      <c r="FA1139" s="131"/>
      <c r="FB1139" s="131"/>
      <c r="FC1139" s="131"/>
      <c r="FD1139" s="131"/>
      <c r="FE1139" s="131"/>
      <c r="FF1139" s="131"/>
      <c r="FG1139" s="131"/>
      <c r="FH1139" s="131"/>
      <c r="FI1139" s="131"/>
      <c r="FJ1139" s="131"/>
      <c r="FK1139" s="131"/>
      <c r="FL1139" s="131"/>
      <c r="FM1139" s="131"/>
      <c r="FN1139" s="131"/>
      <c r="FO1139" s="131"/>
      <c r="FP1139" s="131"/>
      <c r="FQ1139" s="131"/>
      <c r="FR1139" s="131"/>
      <c r="FS1139" s="131"/>
      <c r="FT1139" s="131"/>
      <c r="FU1139" s="131"/>
      <c r="FV1139" s="131"/>
      <c r="FW1139" s="131"/>
      <c r="FX1139" s="131"/>
      <c r="FY1139" s="131"/>
      <c r="FZ1139" s="131"/>
      <c r="GA1139" s="131"/>
      <c r="GB1139" s="131"/>
      <c r="GC1139" s="131"/>
      <c r="GD1139" s="131"/>
      <c r="GE1139" s="131"/>
      <c r="GF1139" s="131"/>
      <c r="GG1139" s="131"/>
      <c r="GH1139" s="131"/>
      <c r="GI1139" s="131"/>
      <c r="GJ1139" s="131"/>
      <c r="GK1139" s="131"/>
      <c r="GL1139" s="131"/>
      <c r="GM1139" s="131"/>
      <c r="GN1139" s="131"/>
      <c r="GO1139" s="131"/>
      <c r="GP1139" s="131"/>
      <c r="GQ1139" s="131"/>
      <c r="GR1139" s="131"/>
      <c r="GS1139" s="131"/>
      <c r="GT1139" s="131"/>
      <c r="GU1139" s="131"/>
      <c r="GV1139" s="131"/>
      <c r="GW1139" s="131"/>
      <c r="GX1139" s="131"/>
      <c r="GY1139" s="131"/>
      <c r="GZ1139" s="131"/>
      <c r="HA1139" s="131"/>
      <c r="HB1139" s="131"/>
      <c r="HC1139" s="131"/>
      <c r="HD1139" s="131"/>
      <c r="HE1139" s="131"/>
      <c r="HF1139" s="131"/>
      <c r="HG1139" s="131"/>
      <c r="HH1139" s="131"/>
      <c r="HI1139" s="131"/>
      <c r="HJ1139" s="131"/>
      <c r="HK1139" s="131"/>
      <c r="HL1139" s="131"/>
      <c r="HM1139" s="131"/>
      <c r="HN1139" s="131"/>
      <c r="HO1139" s="131"/>
      <c r="HP1139" s="131"/>
      <c r="HQ1139" s="131"/>
      <c r="HR1139" s="131"/>
      <c r="HS1139" s="131"/>
      <c r="HT1139" s="131"/>
      <c r="HU1139" s="131"/>
      <c r="HV1139" s="131"/>
      <c r="HW1139" s="131"/>
      <c r="HX1139" s="131"/>
      <c r="HY1139" s="131"/>
      <c r="HZ1139" s="131"/>
      <c r="IA1139" s="131"/>
      <c r="IB1139" s="131"/>
      <c r="IC1139" s="131"/>
      <c r="ID1139" s="131"/>
      <c r="IE1139" s="131"/>
      <c r="IF1139" s="131"/>
      <c r="IG1139" s="131"/>
      <c r="IH1139" s="131"/>
      <c r="II1139" s="131"/>
      <c r="IJ1139" s="131"/>
      <c r="IK1139" s="131"/>
      <c r="IL1139" s="131"/>
      <c r="IM1139" s="131"/>
      <c r="IN1139" s="131"/>
      <c r="IO1139" s="131"/>
      <c r="IP1139" s="131"/>
      <c r="IQ1139" s="131"/>
      <c r="IR1139" s="131"/>
      <c r="IS1139" s="131"/>
      <c r="IT1139" s="131"/>
      <c r="IU1139" s="131"/>
      <c r="IV1139" s="131"/>
      <c r="IW1139" s="131"/>
      <c r="IX1139" s="131"/>
      <c r="IY1139" s="131"/>
      <c r="IZ1139" s="131"/>
      <c r="JA1139" s="131"/>
      <c r="JB1139" s="131"/>
      <c r="JC1139" s="131"/>
      <c r="JD1139" s="131"/>
      <c r="JE1139" s="131"/>
      <c r="JF1139" s="131"/>
      <c r="JG1139" s="131"/>
      <c r="JH1139" s="131"/>
      <c r="JI1139" s="131"/>
      <c r="JJ1139" s="131"/>
      <c r="JK1139" s="131"/>
      <c r="JL1139" s="131"/>
      <c r="JM1139" s="131"/>
      <c r="JN1139" s="131"/>
      <c r="JO1139" s="131"/>
      <c r="JP1139" s="131"/>
      <c r="JQ1139" s="131"/>
      <c r="JR1139" s="131"/>
      <c r="JS1139" s="131"/>
      <c r="JT1139" s="131"/>
      <c r="JU1139" s="131"/>
      <c r="JV1139" s="131"/>
      <c r="JW1139" s="131"/>
      <c r="JX1139" s="131"/>
      <c r="JY1139" s="131"/>
      <c r="JZ1139" s="131"/>
      <c r="KA1139" s="131"/>
      <c r="KB1139" s="131"/>
      <c r="KC1139" s="131"/>
      <c r="KD1139" s="131"/>
      <c r="KE1139" s="131"/>
      <c r="KF1139" s="131"/>
      <c r="KG1139" s="131"/>
      <c r="KH1139" s="131"/>
      <c r="KI1139" s="131"/>
      <c r="KJ1139" s="131"/>
      <c r="KK1139" s="131"/>
      <c r="KL1139" s="131"/>
      <c r="KM1139" s="131"/>
      <c r="KN1139" s="131"/>
      <c r="KO1139" s="131"/>
      <c r="KP1139" s="131"/>
      <c r="KQ1139" s="131"/>
      <c r="KR1139" s="131"/>
      <c r="KS1139" s="131"/>
      <c r="KT1139" s="131"/>
      <c r="KU1139" s="131"/>
      <c r="KV1139" s="131"/>
      <c r="KW1139" s="131"/>
      <c r="KX1139" s="131"/>
      <c r="KY1139" s="131"/>
      <c r="KZ1139" s="131"/>
      <c r="LA1139" s="131"/>
      <c r="LB1139" s="131"/>
      <c r="LC1139" s="131"/>
      <c r="LD1139" s="131"/>
      <c r="LE1139" s="131"/>
      <c r="LF1139" s="131"/>
      <c r="LG1139" s="131"/>
      <c r="LH1139" s="131"/>
      <c r="LI1139" s="131"/>
      <c r="LJ1139" s="131"/>
      <c r="LK1139" s="131"/>
      <c r="LL1139" s="131"/>
      <c r="LM1139" s="131"/>
      <c r="LN1139" s="131"/>
      <c r="LO1139" s="131"/>
      <c r="LP1139" s="131"/>
      <c r="LQ1139" s="131"/>
      <c r="LR1139" s="131"/>
      <c r="LS1139" s="131"/>
      <c r="LT1139" s="131"/>
      <c r="LU1139" s="131"/>
      <c r="LV1139" s="131"/>
      <c r="LW1139" s="131"/>
      <c r="LX1139" s="131"/>
      <c r="LY1139" s="131"/>
      <c r="LZ1139" s="131"/>
      <c r="MA1139" s="131"/>
      <c r="MB1139" s="131"/>
      <c r="MC1139" s="131"/>
      <c r="MD1139" s="131"/>
      <c r="ME1139" s="131"/>
      <c r="MF1139" s="131"/>
      <c r="MG1139" s="131"/>
      <c r="MH1139" s="131"/>
      <c r="MI1139" s="131"/>
      <c r="MJ1139" s="131"/>
      <c r="MK1139" s="131"/>
      <c r="ML1139" s="131"/>
      <c r="MM1139" s="131"/>
      <c r="MN1139" s="131"/>
      <c r="MO1139" s="131"/>
      <c r="MP1139" s="131"/>
      <c r="MQ1139" s="131"/>
      <c r="MR1139" s="131"/>
      <c r="MS1139" s="131"/>
      <c r="MT1139" s="131"/>
      <c r="MU1139" s="131"/>
      <c r="MV1139" s="131"/>
      <c r="MW1139" s="131"/>
      <c r="MX1139" s="131"/>
      <c r="MY1139" s="131"/>
      <c r="MZ1139" s="131"/>
      <c r="NA1139" s="131"/>
      <c r="NB1139" s="131"/>
      <c r="NC1139" s="131"/>
      <c r="ND1139" s="131"/>
      <c r="NE1139" s="131"/>
      <c r="NF1139" s="131"/>
      <c r="NG1139" s="131"/>
      <c r="NH1139" s="131"/>
      <c r="NI1139" s="131"/>
      <c r="NJ1139" s="131"/>
      <c r="NK1139" s="131"/>
      <c r="NL1139" s="131"/>
      <c r="NM1139" s="131"/>
      <c r="NN1139" s="131"/>
      <c r="NO1139" s="131"/>
      <c r="NP1139" s="131"/>
      <c r="NQ1139" s="131"/>
      <c r="NR1139" s="131"/>
      <c r="NS1139" s="131"/>
      <c r="NT1139" s="131"/>
      <c r="NU1139" s="131"/>
      <c r="NV1139" s="131"/>
      <c r="NW1139" s="131"/>
      <c r="NX1139" s="131"/>
      <c r="NY1139" s="131"/>
      <c r="NZ1139" s="131"/>
      <c r="OA1139" s="131"/>
      <c r="OB1139" s="131"/>
      <c r="OC1139" s="131"/>
      <c r="OD1139" s="131"/>
      <c r="OE1139" s="131"/>
      <c r="OF1139" s="131"/>
      <c r="OG1139" s="131"/>
      <c r="OH1139" s="131"/>
      <c r="OI1139" s="131"/>
      <c r="OJ1139" s="131"/>
      <c r="OK1139" s="131"/>
      <c r="OL1139" s="131"/>
      <c r="OM1139" s="131"/>
      <c r="ON1139" s="131"/>
      <c r="OO1139" s="131"/>
      <c r="OP1139" s="131"/>
      <c r="OQ1139" s="131"/>
      <c r="OR1139" s="131"/>
      <c r="OS1139" s="131"/>
      <c r="OT1139" s="131"/>
      <c r="OU1139" s="131"/>
      <c r="OV1139" s="131"/>
      <c r="OW1139" s="131"/>
      <c r="OX1139" s="131"/>
      <c r="OY1139" s="131"/>
      <c r="OZ1139" s="131"/>
      <c r="PA1139" s="131"/>
      <c r="PB1139" s="131"/>
      <c r="PC1139" s="131"/>
      <c r="PD1139" s="131"/>
      <c r="PE1139" s="131"/>
      <c r="PF1139" s="131"/>
      <c r="PG1139" s="131"/>
      <c r="PH1139" s="131"/>
      <c r="PI1139" s="131"/>
      <c r="PJ1139" s="131"/>
      <c r="PK1139" s="131"/>
      <c r="PL1139" s="131"/>
      <c r="PM1139" s="131"/>
      <c r="PN1139" s="131"/>
      <c r="PO1139" s="131"/>
      <c r="PP1139" s="131"/>
      <c r="PQ1139" s="131"/>
      <c r="PR1139" s="131"/>
      <c r="PS1139" s="131"/>
      <c r="PT1139" s="131"/>
      <c r="PU1139" s="131"/>
      <c r="PV1139" s="131"/>
      <c r="PW1139" s="131"/>
      <c r="PX1139" s="131"/>
      <c r="PY1139" s="131"/>
      <c r="PZ1139" s="131"/>
      <c r="QA1139" s="131"/>
      <c r="QB1139" s="131"/>
      <c r="QC1139" s="131"/>
      <c r="QD1139" s="131"/>
      <c r="QE1139" s="131"/>
      <c r="QF1139" s="131"/>
      <c r="QG1139" s="131"/>
      <c r="QH1139" s="131"/>
      <c r="QI1139" s="131"/>
      <c r="QJ1139" s="131"/>
      <c r="QK1139" s="131"/>
      <c r="QL1139" s="131"/>
      <c r="QM1139" s="131"/>
      <c r="QN1139" s="131"/>
      <c r="QO1139" s="131"/>
      <c r="QP1139" s="131"/>
      <c r="QQ1139" s="131"/>
      <c r="QR1139" s="131"/>
      <c r="QS1139" s="131"/>
      <c r="QT1139" s="131"/>
      <c r="QU1139" s="131"/>
      <c r="QV1139" s="131"/>
      <c r="QW1139" s="131"/>
      <c r="QX1139" s="131"/>
      <c r="QY1139" s="131"/>
      <c r="QZ1139" s="131"/>
      <c r="RA1139" s="131"/>
      <c r="RB1139" s="131"/>
      <c r="RC1139" s="131"/>
      <c r="RD1139" s="131"/>
      <c r="RE1139" s="131"/>
      <c r="RF1139" s="131"/>
      <c r="RG1139" s="131"/>
      <c r="RH1139" s="131"/>
      <c r="RI1139" s="131"/>
      <c r="RJ1139" s="131"/>
      <c r="RK1139" s="131"/>
      <c r="RL1139" s="131"/>
      <c r="RM1139" s="131"/>
      <c r="RN1139" s="131"/>
      <c r="RO1139" s="131"/>
      <c r="RP1139" s="131"/>
      <c r="RQ1139" s="131"/>
      <c r="RR1139" s="131"/>
      <c r="RS1139" s="131"/>
      <c r="RT1139" s="131"/>
      <c r="RU1139" s="131"/>
      <c r="RV1139" s="131"/>
      <c r="RW1139" s="131"/>
      <c r="RX1139" s="131"/>
      <c r="RY1139" s="131"/>
      <c r="RZ1139" s="131"/>
      <c r="SA1139" s="131"/>
      <c r="SB1139" s="131"/>
      <c r="SC1139" s="131"/>
      <c r="SD1139" s="131"/>
      <c r="SE1139" s="131"/>
      <c r="SF1139" s="131"/>
      <c r="SG1139" s="131"/>
      <c r="SH1139" s="131"/>
      <c r="SI1139" s="131"/>
      <c r="SJ1139" s="131"/>
      <c r="SK1139" s="131"/>
      <c r="SL1139" s="131"/>
      <c r="SM1139" s="131"/>
      <c r="SN1139" s="131"/>
      <c r="SO1139" s="131"/>
      <c r="SP1139" s="131"/>
      <c r="SQ1139" s="131"/>
      <c r="SR1139" s="131"/>
      <c r="SS1139" s="131"/>
      <c r="ST1139" s="131"/>
      <c r="SU1139" s="131"/>
      <c r="SV1139" s="131"/>
      <c r="SW1139" s="131"/>
      <c r="SX1139" s="131"/>
      <c r="SY1139" s="131"/>
      <c r="SZ1139" s="131"/>
      <c r="TA1139" s="131"/>
      <c r="TB1139" s="131"/>
      <c r="TC1139" s="131"/>
      <c r="TD1139" s="131"/>
      <c r="TE1139" s="131"/>
      <c r="TF1139" s="131"/>
      <c r="TG1139" s="131"/>
      <c r="TH1139" s="131"/>
      <c r="TI1139" s="131"/>
      <c r="TJ1139" s="131"/>
      <c r="TK1139" s="131"/>
      <c r="TL1139" s="131"/>
      <c r="TM1139" s="131"/>
      <c r="TN1139" s="131"/>
      <c r="TO1139" s="131"/>
      <c r="TP1139" s="131"/>
      <c r="TQ1139" s="131"/>
      <c r="TR1139" s="131"/>
      <c r="TS1139" s="131"/>
      <c r="TT1139" s="131"/>
      <c r="TU1139" s="131"/>
      <c r="TV1139" s="131"/>
      <c r="TW1139" s="131"/>
      <c r="TX1139" s="131"/>
      <c r="TY1139" s="131"/>
      <c r="TZ1139" s="131"/>
      <c r="UA1139" s="131"/>
      <c r="UB1139" s="131"/>
      <c r="UC1139" s="131"/>
      <c r="UD1139" s="131"/>
      <c r="UE1139" s="131"/>
      <c r="UF1139" s="131"/>
      <c r="UG1139" s="131"/>
      <c r="UH1139" s="131"/>
      <c r="UI1139" s="131"/>
      <c r="UJ1139" s="131"/>
      <c r="UK1139" s="131"/>
      <c r="UL1139" s="131"/>
      <c r="UM1139" s="131"/>
      <c r="UN1139" s="131"/>
      <c r="UO1139" s="131"/>
      <c r="UP1139" s="131"/>
      <c r="UQ1139" s="131"/>
      <c r="UR1139" s="131"/>
      <c r="US1139" s="131"/>
      <c r="UT1139" s="131"/>
      <c r="UU1139" s="131"/>
      <c r="UV1139" s="131"/>
      <c r="UW1139" s="131"/>
      <c r="UX1139" s="131"/>
      <c r="UY1139" s="131"/>
      <c r="UZ1139" s="131"/>
      <c r="VA1139" s="131"/>
      <c r="VB1139" s="131"/>
      <c r="VC1139" s="131"/>
      <c r="VD1139" s="131"/>
      <c r="VE1139" s="131"/>
      <c r="VF1139" s="131"/>
      <c r="VG1139" s="131"/>
      <c r="VH1139" s="131"/>
      <c r="VI1139" s="131"/>
      <c r="VJ1139" s="131"/>
      <c r="VK1139" s="131"/>
      <c r="VL1139" s="131"/>
      <c r="VM1139" s="131"/>
      <c r="VN1139" s="131"/>
      <c r="VO1139" s="131"/>
      <c r="VP1139" s="131"/>
      <c r="VQ1139" s="131"/>
      <c r="VR1139" s="131"/>
      <c r="VS1139" s="131"/>
      <c r="VT1139" s="131"/>
      <c r="VU1139" s="131"/>
      <c r="VV1139" s="131"/>
      <c r="VW1139" s="131"/>
      <c r="VX1139" s="131"/>
      <c r="VY1139" s="131"/>
      <c r="VZ1139" s="131"/>
      <c r="WA1139" s="131"/>
      <c r="WB1139" s="131"/>
      <c r="WC1139" s="131"/>
      <c r="WD1139" s="131"/>
      <c r="WE1139" s="131"/>
      <c r="WF1139" s="131"/>
      <c r="WG1139" s="131"/>
      <c r="WH1139" s="131"/>
      <c r="WI1139" s="131"/>
      <c r="WJ1139" s="131"/>
      <c r="WK1139" s="131"/>
      <c r="WL1139" s="131"/>
      <c r="WM1139" s="131"/>
      <c r="WN1139" s="131"/>
      <c r="WO1139" s="131"/>
      <c r="WP1139" s="131"/>
      <c r="WQ1139" s="131"/>
      <c r="WR1139" s="131"/>
      <c r="WS1139" s="131"/>
      <c r="WT1139" s="131"/>
      <c r="WU1139" s="131"/>
      <c r="WV1139" s="131"/>
      <c r="WW1139" s="131"/>
      <c r="WX1139" s="131"/>
      <c r="WY1139" s="131"/>
      <c r="WZ1139" s="131"/>
      <c r="XA1139" s="131"/>
      <c r="XB1139" s="131"/>
      <c r="XC1139" s="131"/>
      <c r="XD1139" s="131"/>
      <c r="XE1139" s="131"/>
      <c r="XF1139" s="131"/>
      <c r="XG1139" s="131"/>
      <c r="XH1139" s="131"/>
      <c r="XI1139" s="131"/>
      <c r="XJ1139" s="131"/>
      <c r="XK1139" s="131"/>
      <c r="XL1139" s="131"/>
      <c r="XM1139" s="131"/>
      <c r="XN1139" s="131"/>
      <c r="XO1139" s="131"/>
      <c r="XP1139" s="131"/>
      <c r="XQ1139" s="131"/>
      <c r="XR1139" s="131"/>
      <c r="XS1139" s="131"/>
      <c r="XT1139" s="131"/>
      <c r="XU1139" s="131"/>
      <c r="XV1139" s="131"/>
      <c r="XW1139" s="131"/>
      <c r="XX1139" s="131"/>
      <c r="XY1139" s="131"/>
      <c r="XZ1139" s="131"/>
      <c r="YA1139" s="131"/>
      <c r="YB1139" s="131"/>
      <c r="YC1139" s="131"/>
      <c r="YD1139" s="131"/>
      <c r="YE1139" s="131"/>
      <c r="YF1139" s="131"/>
      <c r="YG1139" s="131"/>
      <c r="YH1139" s="131"/>
      <c r="YI1139" s="131"/>
      <c r="YJ1139" s="131"/>
      <c r="YK1139" s="131"/>
      <c r="YL1139" s="131"/>
      <c r="YM1139" s="131"/>
      <c r="YN1139" s="131"/>
      <c r="YO1139" s="131"/>
      <c r="YP1139" s="131"/>
      <c r="YQ1139" s="131"/>
      <c r="YR1139" s="131"/>
      <c r="YS1139" s="131"/>
      <c r="YT1139" s="131"/>
      <c r="YU1139" s="131"/>
      <c r="YV1139" s="131"/>
      <c r="YW1139" s="131"/>
      <c r="YX1139" s="131"/>
      <c r="YY1139" s="131"/>
      <c r="YZ1139" s="131"/>
      <c r="ZA1139" s="131"/>
      <c r="ZB1139" s="131"/>
      <c r="ZC1139" s="131"/>
      <c r="ZD1139" s="131"/>
      <c r="ZE1139" s="131"/>
      <c r="ZF1139" s="131"/>
      <c r="ZG1139" s="131"/>
      <c r="ZH1139" s="131"/>
      <c r="ZI1139" s="131"/>
      <c r="ZJ1139" s="131"/>
      <c r="ZK1139" s="131"/>
      <c r="ZL1139" s="131"/>
      <c r="ZM1139" s="131"/>
      <c r="ZN1139" s="131"/>
      <c r="ZO1139" s="131"/>
      <c r="ZP1139" s="131"/>
      <c r="ZQ1139" s="131"/>
      <c r="ZR1139" s="131"/>
      <c r="ZS1139" s="131"/>
      <c r="ZT1139" s="131"/>
      <c r="ZU1139" s="131"/>
      <c r="ZV1139" s="131"/>
      <c r="ZW1139" s="131"/>
      <c r="ZX1139" s="131"/>
      <c r="ZY1139" s="131"/>
      <c r="ZZ1139" s="131"/>
      <c r="AAA1139" s="131"/>
      <c r="AAB1139" s="131"/>
      <c r="AAC1139" s="131"/>
      <c r="AAD1139" s="131"/>
      <c r="AAE1139" s="131"/>
      <c r="AAF1139" s="131"/>
      <c r="AAG1139" s="131"/>
      <c r="AAH1139" s="131"/>
      <c r="AAI1139" s="131"/>
      <c r="AAJ1139" s="131"/>
      <c r="AAK1139" s="131"/>
      <c r="AAL1139" s="131"/>
      <c r="AAM1139" s="131"/>
      <c r="AAN1139" s="131"/>
      <c r="AAO1139" s="131"/>
      <c r="AAP1139" s="131"/>
      <c r="AAQ1139" s="131"/>
      <c r="AAR1139" s="131"/>
      <c r="AAS1139" s="131"/>
      <c r="AAT1139" s="131"/>
      <c r="AAU1139" s="131"/>
      <c r="AAV1139" s="131"/>
      <c r="AAW1139" s="131"/>
      <c r="AAX1139" s="131"/>
      <c r="AAY1139" s="131"/>
      <c r="AAZ1139" s="131"/>
      <c r="ABA1139" s="131"/>
      <c r="ABB1139" s="131"/>
      <c r="ABC1139" s="131"/>
      <c r="ABD1139" s="131"/>
      <c r="ABE1139" s="131"/>
      <c r="ABF1139" s="131"/>
      <c r="ABG1139" s="131"/>
      <c r="ABH1139" s="131"/>
      <c r="ABI1139" s="131"/>
      <c r="ABJ1139" s="131"/>
      <c r="ABK1139" s="131"/>
      <c r="ABL1139" s="131"/>
      <c r="ABM1139" s="131"/>
      <c r="ABN1139" s="131"/>
      <c r="ABO1139" s="131"/>
      <c r="ABP1139" s="131"/>
      <c r="ABQ1139" s="131"/>
      <c r="ABR1139" s="131"/>
      <c r="ABS1139" s="131"/>
      <c r="ABT1139" s="131"/>
      <c r="ABU1139" s="131"/>
      <c r="ABV1139" s="131"/>
      <c r="ABW1139" s="131"/>
      <c r="ABX1139" s="131"/>
      <c r="ABY1139" s="131"/>
      <c r="ABZ1139" s="131"/>
      <c r="ACA1139" s="131"/>
      <c r="ACB1139" s="131"/>
      <c r="ACC1139" s="131"/>
      <c r="ACD1139" s="131"/>
      <c r="ACE1139" s="131"/>
      <c r="ACF1139" s="131"/>
      <c r="ACG1139" s="131"/>
      <c r="ACH1139" s="131"/>
      <c r="ACI1139" s="131"/>
      <c r="ACJ1139" s="131"/>
      <c r="ACK1139" s="131"/>
      <c r="ACL1139" s="131"/>
      <c r="ACM1139" s="131"/>
      <c r="ACN1139" s="131"/>
      <c r="ACO1139" s="131"/>
      <c r="ACP1139" s="131"/>
      <c r="ACQ1139" s="131"/>
      <c r="ACR1139" s="131"/>
      <c r="ACS1139" s="131"/>
      <c r="ACT1139" s="131"/>
      <c r="ACU1139" s="131"/>
      <c r="ACV1139" s="131"/>
      <c r="ACW1139" s="131"/>
      <c r="ACX1139" s="131"/>
      <c r="ACY1139" s="131"/>
      <c r="ACZ1139" s="131"/>
      <c r="ADA1139" s="131"/>
      <c r="ADB1139" s="131"/>
      <c r="ADC1139" s="131"/>
      <c r="ADD1139" s="131"/>
      <c r="ADE1139" s="131"/>
      <c r="ADF1139" s="131"/>
      <c r="ADG1139" s="131"/>
      <c r="ADH1139" s="131"/>
      <c r="ADI1139" s="131"/>
      <c r="ADJ1139" s="131"/>
      <c r="ADK1139" s="131"/>
      <c r="ADL1139" s="131"/>
      <c r="ADM1139" s="131"/>
      <c r="ADN1139" s="131"/>
      <c r="ADO1139" s="131"/>
      <c r="ADP1139" s="131"/>
      <c r="ADQ1139" s="131"/>
      <c r="ADR1139" s="131"/>
      <c r="ADS1139" s="131"/>
      <c r="ADT1139" s="131"/>
      <c r="ADU1139" s="131"/>
      <c r="ADV1139" s="131"/>
      <c r="ADW1139" s="131"/>
      <c r="ADX1139" s="131"/>
      <c r="ADY1139" s="131"/>
      <c r="ADZ1139" s="131"/>
      <c r="AEA1139" s="131"/>
      <c r="AEB1139" s="131"/>
      <c r="AEC1139" s="131"/>
      <c r="AED1139" s="131"/>
      <c r="AEE1139" s="131"/>
      <c r="AEF1139" s="131"/>
      <c r="AEG1139" s="131"/>
      <c r="AEH1139" s="131"/>
      <c r="AEI1139" s="131"/>
      <c r="AEJ1139" s="131"/>
      <c r="AEK1139" s="131"/>
      <c r="AEL1139" s="131"/>
      <c r="AEM1139" s="131"/>
      <c r="AEN1139" s="131"/>
      <c r="AEO1139" s="131"/>
      <c r="AEP1139" s="131"/>
      <c r="AEQ1139" s="131"/>
      <c r="AER1139" s="131"/>
      <c r="AES1139" s="131"/>
      <c r="AET1139" s="131"/>
      <c r="AEU1139" s="131"/>
      <c r="AEV1139" s="131"/>
      <c r="AEW1139" s="131"/>
      <c r="AEX1139" s="131"/>
      <c r="AEY1139" s="131"/>
      <c r="AEZ1139" s="131"/>
      <c r="AFA1139" s="131"/>
      <c r="AFB1139" s="131"/>
      <c r="AFC1139" s="131"/>
      <c r="AFD1139" s="131"/>
      <c r="AFE1139" s="131"/>
      <c r="AFF1139" s="131"/>
      <c r="AFG1139" s="131"/>
      <c r="AFH1139" s="131"/>
      <c r="AFI1139" s="131"/>
      <c r="AFJ1139" s="131"/>
      <c r="AFK1139" s="131"/>
      <c r="AFL1139" s="131"/>
      <c r="AFM1139" s="131"/>
      <c r="AFN1139" s="131"/>
      <c r="AFO1139" s="131"/>
      <c r="AFP1139" s="131"/>
      <c r="AFQ1139" s="131"/>
      <c r="AFR1139" s="131"/>
      <c r="AFS1139" s="131"/>
      <c r="AFT1139" s="131"/>
      <c r="AFU1139" s="131"/>
      <c r="AFV1139" s="131"/>
      <c r="AFW1139" s="131"/>
      <c r="AFX1139" s="131"/>
      <c r="AFY1139" s="131"/>
      <c r="AFZ1139" s="131"/>
      <c r="AGA1139" s="131"/>
      <c r="AGB1139" s="131"/>
      <c r="AGC1139" s="131"/>
      <c r="AGD1139" s="131"/>
      <c r="AGE1139" s="131"/>
      <c r="AGF1139" s="131"/>
      <c r="AGG1139" s="131"/>
      <c r="AGH1139" s="131"/>
      <c r="AGI1139" s="131"/>
      <c r="AGJ1139" s="131"/>
      <c r="AGK1139" s="131"/>
      <c r="AGL1139" s="131"/>
      <c r="AGM1139" s="131"/>
      <c r="AGN1139" s="131"/>
      <c r="AGO1139" s="131"/>
      <c r="AGP1139" s="131"/>
      <c r="AGQ1139" s="131"/>
      <c r="AGR1139" s="131"/>
      <c r="AGS1139" s="131"/>
      <c r="AGT1139" s="131"/>
      <c r="AGU1139" s="131"/>
      <c r="AGV1139" s="131"/>
      <c r="AGW1139" s="131"/>
      <c r="AGX1139" s="131"/>
      <c r="AGY1139" s="131"/>
      <c r="AGZ1139" s="131"/>
      <c r="AHA1139" s="131"/>
      <c r="AHB1139" s="131"/>
      <c r="AHC1139" s="131"/>
      <c r="AHD1139" s="131"/>
      <c r="AHE1139" s="131"/>
      <c r="AHF1139" s="131"/>
      <c r="AHG1139" s="131"/>
      <c r="AHH1139" s="131"/>
      <c r="AHI1139" s="131"/>
      <c r="AHJ1139" s="131"/>
      <c r="AHK1139" s="131"/>
      <c r="AHL1139" s="131"/>
      <c r="AHM1139" s="131"/>
      <c r="AHN1139" s="131"/>
      <c r="AHO1139" s="131"/>
      <c r="AHP1139" s="131"/>
      <c r="AHQ1139" s="131"/>
      <c r="AHR1139" s="131"/>
      <c r="AHS1139" s="131"/>
      <c r="AHT1139" s="131"/>
      <c r="AHU1139" s="131"/>
      <c r="AHV1139" s="131"/>
      <c r="AHW1139" s="131"/>
      <c r="AHX1139" s="131"/>
      <c r="AHY1139" s="131"/>
      <c r="AHZ1139" s="131"/>
      <c r="AIA1139" s="131"/>
      <c r="AIB1139" s="131"/>
      <c r="AIC1139" s="131"/>
      <c r="AID1139" s="131"/>
      <c r="AIE1139" s="131"/>
      <c r="AIF1139" s="131"/>
      <c r="AIG1139" s="131"/>
      <c r="AIH1139" s="131"/>
      <c r="AII1139" s="131"/>
      <c r="AIJ1139" s="131"/>
      <c r="AIK1139" s="131"/>
      <c r="AIL1139" s="131"/>
      <c r="AIM1139" s="131"/>
      <c r="AIN1139" s="131"/>
      <c r="AIO1139" s="131"/>
      <c r="AIP1139" s="131"/>
      <c r="AIQ1139" s="131"/>
      <c r="AIR1139" s="131"/>
      <c r="AIS1139" s="131"/>
      <c r="AIT1139" s="131"/>
      <c r="AIU1139" s="131"/>
      <c r="AIV1139" s="131"/>
      <c r="AIW1139" s="131"/>
      <c r="AIX1139" s="131"/>
      <c r="AIY1139" s="131"/>
      <c r="AIZ1139" s="131"/>
      <c r="AJA1139" s="131"/>
      <c r="AJB1139" s="131"/>
      <c r="AJC1139" s="131"/>
      <c r="AJD1139" s="131"/>
      <c r="AJE1139" s="131"/>
      <c r="AJF1139" s="131"/>
      <c r="AJG1139" s="131"/>
      <c r="AJH1139" s="131"/>
      <c r="AJI1139" s="131"/>
      <c r="AJJ1139" s="131"/>
      <c r="AJK1139" s="131"/>
      <c r="AJL1139" s="131"/>
      <c r="AJM1139" s="131"/>
      <c r="AJN1139" s="131"/>
      <c r="AJO1139" s="131"/>
      <c r="AJP1139" s="131"/>
      <c r="AJQ1139" s="131"/>
      <c r="AJR1139" s="131"/>
      <c r="AJS1139" s="131"/>
      <c r="AJT1139" s="131"/>
      <c r="AJU1139" s="131"/>
      <c r="AJV1139" s="131"/>
      <c r="AJW1139" s="131"/>
      <c r="AJX1139" s="131"/>
      <c r="AJY1139" s="131"/>
      <c r="AJZ1139" s="131"/>
      <c r="AKA1139" s="131"/>
      <c r="AKB1139" s="131"/>
      <c r="AKC1139" s="131"/>
      <c r="AKD1139" s="131"/>
      <c r="AKE1139" s="131"/>
      <c r="AKF1139" s="131"/>
      <c r="AKG1139" s="131"/>
      <c r="AKH1139" s="131"/>
      <c r="AKI1139" s="131"/>
      <c r="AKJ1139" s="131"/>
      <c r="AKK1139" s="131"/>
      <c r="AKL1139" s="131"/>
      <c r="AKM1139" s="131"/>
      <c r="AKN1139" s="131"/>
      <c r="AKO1139" s="131"/>
      <c r="AKP1139" s="131"/>
      <c r="AKQ1139" s="131"/>
      <c r="AKR1139" s="131"/>
      <c r="AKS1139" s="131"/>
      <c r="AKT1139" s="131"/>
      <c r="AKU1139" s="131"/>
      <c r="AKV1139" s="131"/>
      <c r="AKW1139" s="131"/>
      <c r="AKX1139" s="131"/>
      <c r="AKY1139" s="131"/>
      <c r="AKZ1139" s="131"/>
      <c r="ALA1139" s="131"/>
      <c r="ALB1139" s="131"/>
      <c r="ALC1139" s="131"/>
      <c r="ALD1139" s="131"/>
      <c r="ALE1139" s="131"/>
      <c r="ALF1139" s="131"/>
      <c r="ALG1139" s="131"/>
      <c r="ALH1139" s="131"/>
      <c r="ALI1139" s="131"/>
      <c r="ALJ1139" s="131"/>
      <c r="ALK1139" s="131"/>
      <c r="ALL1139" s="131"/>
      <c r="ALM1139" s="131"/>
      <c r="ALN1139" s="131"/>
    </row>
    <row r="1140" spans="1:1002" s="508" customFormat="1" x14ac:dyDescent="0.25">
      <c r="A1140" s="502"/>
      <c r="B1140" s="503"/>
      <c r="C1140" s="504"/>
      <c r="D1140" s="450"/>
      <c r="E1140" s="505"/>
      <c r="F1140" s="505"/>
      <c r="G1140" s="506"/>
      <c r="H1140" s="506"/>
      <c r="I1140" s="507"/>
      <c r="J1140" s="565"/>
      <c r="K1140" s="454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  <c r="EC1140" s="131"/>
      <c r="ED1140" s="131"/>
      <c r="EE1140" s="131"/>
      <c r="EF1140" s="131"/>
      <c r="EG1140" s="131"/>
      <c r="EH1140" s="131"/>
      <c r="EI1140" s="131"/>
      <c r="EJ1140" s="131"/>
      <c r="EK1140" s="131"/>
      <c r="EL1140" s="131"/>
      <c r="EM1140" s="131"/>
      <c r="EN1140" s="131"/>
      <c r="EO1140" s="131"/>
      <c r="EP1140" s="131"/>
      <c r="EQ1140" s="131"/>
      <c r="ER1140" s="131"/>
      <c r="ES1140" s="131"/>
      <c r="ET1140" s="131"/>
      <c r="EU1140" s="131"/>
      <c r="EV1140" s="131"/>
      <c r="EW1140" s="131"/>
      <c r="EX1140" s="131"/>
      <c r="EY1140" s="131"/>
      <c r="EZ1140" s="131"/>
      <c r="FA1140" s="131"/>
      <c r="FB1140" s="131"/>
      <c r="FC1140" s="131"/>
      <c r="FD1140" s="131"/>
      <c r="FE1140" s="131"/>
      <c r="FF1140" s="131"/>
      <c r="FG1140" s="131"/>
      <c r="FH1140" s="131"/>
      <c r="FI1140" s="131"/>
      <c r="FJ1140" s="131"/>
      <c r="FK1140" s="131"/>
      <c r="FL1140" s="131"/>
      <c r="FM1140" s="131"/>
      <c r="FN1140" s="131"/>
      <c r="FO1140" s="131"/>
      <c r="FP1140" s="131"/>
      <c r="FQ1140" s="131"/>
      <c r="FR1140" s="131"/>
      <c r="FS1140" s="131"/>
      <c r="FT1140" s="131"/>
      <c r="FU1140" s="131"/>
      <c r="FV1140" s="131"/>
      <c r="FW1140" s="131"/>
      <c r="FX1140" s="131"/>
      <c r="FY1140" s="131"/>
      <c r="FZ1140" s="131"/>
      <c r="GA1140" s="131"/>
      <c r="GB1140" s="131"/>
      <c r="GC1140" s="131"/>
      <c r="GD1140" s="131"/>
      <c r="GE1140" s="131"/>
      <c r="GF1140" s="131"/>
      <c r="GG1140" s="131"/>
      <c r="GH1140" s="131"/>
      <c r="GI1140" s="131"/>
      <c r="GJ1140" s="131"/>
      <c r="GK1140" s="131"/>
      <c r="GL1140" s="131"/>
      <c r="GM1140" s="131"/>
      <c r="GN1140" s="131"/>
      <c r="GO1140" s="131"/>
      <c r="GP1140" s="131"/>
      <c r="GQ1140" s="131"/>
      <c r="GR1140" s="131"/>
      <c r="GS1140" s="131"/>
      <c r="GT1140" s="131"/>
      <c r="GU1140" s="131"/>
      <c r="GV1140" s="131"/>
      <c r="GW1140" s="131"/>
      <c r="GX1140" s="131"/>
      <c r="GY1140" s="131"/>
      <c r="GZ1140" s="131"/>
      <c r="HA1140" s="131"/>
      <c r="HB1140" s="131"/>
      <c r="HC1140" s="131"/>
      <c r="HD1140" s="131"/>
      <c r="HE1140" s="131"/>
      <c r="HF1140" s="131"/>
      <c r="HG1140" s="131"/>
      <c r="HH1140" s="131"/>
      <c r="HI1140" s="131"/>
      <c r="HJ1140" s="131"/>
      <c r="HK1140" s="131"/>
      <c r="HL1140" s="131"/>
      <c r="HM1140" s="131"/>
      <c r="HN1140" s="131"/>
      <c r="HO1140" s="131"/>
      <c r="HP1140" s="131"/>
      <c r="HQ1140" s="131"/>
      <c r="HR1140" s="131"/>
      <c r="HS1140" s="131"/>
      <c r="HT1140" s="131"/>
      <c r="HU1140" s="131"/>
      <c r="HV1140" s="131"/>
      <c r="HW1140" s="131"/>
      <c r="HX1140" s="131"/>
      <c r="HY1140" s="131"/>
      <c r="HZ1140" s="131"/>
      <c r="IA1140" s="131"/>
      <c r="IB1140" s="131"/>
      <c r="IC1140" s="131"/>
      <c r="ID1140" s="131"/>
      <c r="IE1140" s="131"/>
      <c r="IF1140" s="131"/>
      <c r="IG1140" s="131"/>
      <c r="IH1140" s="131"/>
      <c r="II1140" s="131"/>
      <c r="IJ1140" s="131"/>
      <c r="IK1140" s="131"/>
      <c r="IL1140" s="131"/>
      <c r="IM1140" s="131"/>
      <c r="IN1140" s="131"/>
      <c r="IO1140" s="131"/>
      <c r="IP1140" s="131"/>
      <c r="IQ1140" s="131"/>
      <c r="IR1140" s="131"/>
      <c r="IS1140" s="131"/>
      <c r="IT1140" s="131"/>
      <c r="IU1140" s="131"/>
      <c r="IV1140" s="131"/>
      <c r="IW1140" s="131"/>
      <c r="IX1140" s="131"/>
      <c r="IY1140" s="131"/>
      <c r="IZ1140" s="131"/>
      <c r="JA1140" s="131"/>
      <c r="JB1140" s="131"/>
      <c r="JC1140" s="131"/>
      <c r="JD1140" s="131"/>
      <c r="JE1140" s="131"/>
      <c r="JF1140" s="131"/>
      <c r="JG1140" s="131"/>
      <c r="JH1140" s="131"/>
      <c r="JI1140" s="131"/>
      <c r="JJ1140" s="131"/>
      <c r="JK1140" s="131"/>
      <c r="JL1140" s="131"/>
      <c r="JM1140" s="131"/>
      <c r="JN1140" s="131"/>
      <c r="JO1140" s="131"/>
      <c r="JP1140" s="131"/>
      <c r="JQ1140" s="131"/>
      <c r="JR1140" s="131"/>
      <c r="JS1140" s="131"/>
      <c r="JT1140" s="131"/>
      <c r="JU1140" s="131"/>
      <c r="JV1140" s="131"/>
      <c r="JW1140" s="131"/>
      <c r="JX1140" s="131"/>
      <c r="JY1140" s="131"/>
      <c r="JZ1140" s="131"/>
      <c r="KA1140" s="131"/>
      <c r="KB1140" s="131"/>
      <c r="KC1140" s="131"/>
      <c r="KD1140" s="131"/>
      <c r="KE1140" s="131"/>
      <c r="KF1140" s="131"/>
      <c r="KG1140" s="131"/>
      <c r="KH1140" s="131"/>
      <c r="KI1140" s="131"/>
      <c r="KJ1140" s="131"/>
      <c r="KK1140" s="131"/>
      <c r="KL1140" s="131"/>
      <c r="KM1140" s="131"/>
      <c r="KN1140" s="131"/>
      <c r="KO1140" s="131"/>
      <c r="KP1140" s="131"/>
      <c r="KQ1140" s="131"/>
      <c r="KR1140" s="131"/>
      <c r="KS1140" s="131"/>
      <c r="KT1140" s="131"/>
      <c r="KU1140" s="131"/>
      <c r="KV1140" s="131"/>
      <c r="KW1140" s="131"/>
      <c r="KX1140" s="131"/>
      <c r="KY1140" s="131"/>
      <c r="KZ1140" s="131"/>
      <c r="LA1140" s="131"/>
      <c r="LB1140" s="131"/>
      <c r="LC1140" s="131"/>
      <c r="LD1140" s="131"/>
      <c r="LE1140" s="131"/>
      <c r="LF1140" s="131"/>
      <c r="LG1140" s="131"/>
      <c r="LH1140" s="131"/>
      <c r="LI1140" s="131"/>
      <c r="LJ1140" s="131"/>
      <c r="LK1140" s="131"/>
      <c r="LL1140" s="131"/>
      <c r="LM1140" s="131"/>
      <c r="LN1140" s="131"/>
      <c r="LO1140" s="131"/>
      <c r="LP1140" s="131"/>
      <c r="LQ1140" s="131"/>
      <c r="LR1140" s="131"/>
      <c r="LS1140" s="131"/>
      <c r="LT1140" s="131"/>
      <c r="LU1140" s="131"/>
      <c r="LV1140" s="131"/>
      <c r="LW1140" s="131"/>
      <c r="LX1140" s="131"/>
      <c r="LY1140" s="131"/>
      <c r="LZ1140" s="131"/>
      <c r="MA1140" s="131"/>
      <c r="MB1140" s="131"/>
      <c r="MC1140" s="131"/>
      <c r="MD1140" s="131"/>
      <c r="ME1140" s="131"/>
      <c r="MF1140" s="131"/>
      <c r="MG1140" s="131"/>
      <c r="MH1140" s="131"/>
      <c r="MI1140" s="131"/>
      <c r="MJ1140" s="131"/>
      <c r="MK1140" s="131"/>
      <c r="ML1140" s="131"/>
      <c r="MM1140" s="131"/>
      <c r="MN1140" s="131"/>
      <c r="MO1140" s="131"/>
      <c r="MP1140" s="131"/>
      <c r="MQ1140" s="131"/>
      <c r="MR1140" s="131"/>
      <c r="MS1140" s="131"/>
      <c r="MT1140" s="131"/>
      <c r="MU1140" s="131"/>
      <c r="MV1140" s="131"/>
      <c r="MW1140" s="131"/>
      <c r="MX1140" s="131"/>
      <c r="MY1140" s="131"/>
      <c r="MZ1140" s="131"/>
      <c r="NA1140" s="131"/>
      <c r="NB1140" s="131"/>
      <c r="NC1140" s="131"/>
      <c r="ND1140" s="131"/>
      <c r="NE1140" s="131"/>
      <c r="NF1140" s="131"/>
      <c r="NG1140" s="131"/>
      <c r="NH1140" s="131"/>
      <c r="NI1140" s="131"/>
      <c r="NJ1140" s="131"/>
      <c r="NK1140" s="131"/>
      <c r="NL1140" s="131"/>
      <c r="NM1140" s="131"/>
      <c r="NN1140" s="131"/>
      <c r="NO1140" s="131"/>
      <c r="NP1140" s="131"/>
      <c r="NQ1140" s="131"/>
      <c r="NR1140" s="131"/>
      <c r="NS1140" s="131"/>
      <c r="NT1140" s="131"/>
      <c r="NU1140" s="131"/>
      <c r="NV1140" s="131"/>
      <c r="NW1140" s="131"/>
      <c r="NX1140" s="131"/>
      <c r="NY1140" s="131"/>
      <c r="NZ1140" s="131"/>
      <c r="OA1140" s="131"/>
      <c r="OB1140" s="131"/>
      <c r="OC1140" s="131"/>
      <c r="OD1140" s="131"/>
      <c r="OE1140" s="131"/>
      <c r="OF1140" s="131"/>
      <c r="OG1140" s="131"/>
      <c r="OH1140" s="131"/>
      <c r="OI1140" s="131"/>
      <c r="OJ1140" s="131"/>
      <c r="OK1140" s="131"/>
      <c r="OL1140" s="131"/>
      <c r="OM1140" s="131"/>
      <c r="ON1140" s="131"/>
      <c r="OO1140" s="131"/>
      <c r="OP1140" s="131"/>
      <c r="OQ1140" s="131"/>
      <c r="OR1140" s="131"/>
      <c r="OS1140" s="131"/>
      <c r="OT1140" s="131"/>
      <c r="OU1140" s="131"/>
      <c r="OV1140" s="131"/>
      <c r="OW1140" s="131"/>
      <c r="OX1140" s="131"/>
      <c r="OY1140" s="131"/>
      <c r="OZ1140" s="131"/>
      <c r="PA1140" s="131"/>
      <c r="PB1140" s="131"/>
      <c r="PC1140" s="131"/>
      <c r="PD1140" s="131"/>
      <c r="PE1140" s="131"/>
      <c r="PF1140" s="131"/>
      <c r="PG1140" s="131"/>
      <c r="PH1140" s="131"/>
      <c r="PI1140" s="131"/>
      <c r="PJ1140" s="131"/>
      <c r="PK1140" s="131"/>
      <c r="PL1140" s="131"/>
      <c r="PM1140" s="131"/>
      <c r="PN1140" s="131"/>
      <c r="PO1140" s="131"/>
      <c r="PP1140" s="131"/>
      <c r="PQ1140" s="131"/>
      <c r="PR1140" s="131"/>
      <c r="PS1140" s="131"/>
      <c r="PT1140" s="131"/>
      <c r="PU1140" s="131"/>
      <c r="PV1140" s="131"/>
      <c r="PW1140" s="131"/>
      <c r="PX1140" s="131"/>
      <c r="PY1140" s="131"/>
      <c r="PZ1140" s="131"/>
      <c r="QA1140" s="131"/>
      <c r="QB1140" s="131"/>
      <c r="QC1140" s="131"/>
      <c r="QD1140" s="131"/>
      <c r="QE1140" s="131"/>
      <c r="QF1140" s="131"/>
      <c r="QG1140" s="131"/>
      <c r="QH1140" s="131"/>
      <c r="QI1140" s="131"/>
      <c r="QJ1140" s="131"/>
      <c r="QK1140" s="131"/>
      <c r="QL1140" s="131"/>
      <c r="QM1140" s="131"/>
      <c r="QN1140" s="131"/>
      <c r="QO1140" s="131"/>
      <c r="QP1140" s="131"/>
      <c r="QQ1140" s="131"/>
      <c r="QR1140" s="131"/>
      <c r="QS1140" s="131"/>
      <c r="QT1140" s="131"/>
      <c r="QU1140" s="131"/>
      <c r="QV1140" s="131"/>
      <c r="QW1140" s="131"/>
      <c r="QX1140" s="131"/>
      <c r="QY1140" s="131"/>
      <c r="QZ1140" s="131"/>
      <c r="RA1140" s="131"/>
      <c r="RB1140" s="131"/>
      <c r="RC1140" s="131"/>
      <c r="RD1140" s="131"/>
      <c r="RE1140" s="131"/>
      <c r="RF1140" s="131"/>
      <c r="RG1140" s="131"/>
      <c r="RH1140" s="131"/>
      <c r="RI1140" s="131"/>
      <c r="RJ1140" s="131"/>
      <c r="RK1140" s="131"/>
      <c r="RL1140" s="131"/>
      <c r="RM1140" s="131"/>
      <c r="RN1140" s="131"/>
      <c r="RO1140" s="131"/>
      <c r="RP1140" s="131"/>
      <c r="RQ1140" s="131"/>
      <c r="RR1140" s="131"/>
      <c r="RS1140" s="131"/>
      <c r="RT1140" s="131"/>
      <c r="RU1140" s="131"/>
      <c r="RV1140" s="131"/>
      <c r="RW1140" s="131"/>
      <c r="RX1140" s="131"/>
      <c r="RY1140" s="131"/>
      <c r="RZ1140" s="131"/>
      <c r="SA1140" s="131"/>
      <c r="SB1140" s="131"/>
      <c r="SC1140" s="131"/>
      <c r="SD1140" s="131"/>
      <c r="SE1140" s="131"/>
      <c r="SF1140" s="131"/>
      <c r="SG1140" s="131"/>
      <c r="SH1140" s="131"/>
      <c r="SI1140" s="131"/>
      <c r="SJ1140" s="131"/>
      <c r="SK1140" s="131"/>
      <c r="SL1140" s="131"/>
      <c r="SM1140" s="131"/>
      <c r="SN1140" s="131"/>
      <c r="SO1140" s="131"/>
      <c r="SP1140" s="131"/>
      <c r="SQ1140" s="131"/>
      <c r="SR1140" s="131"/>
      <c r="SS1140" s="131"/>
      <c r="ST1140" s="131"/>
      <c r="SU1140" s="131"/>
      <c r="SV1140" s="131"/>
      <c r="SW1140" s="131"/>
      <c r="SX1140" s="131"/>
      <c r="SY1140" s="131"/>
      <c r="SZ1140" s="131"/>
      <c r="TA1140" s="131"/>
      <c r="TB1140" s="131"/>
      <c r="TC1140" s="131"/>
      <c r="TD1140" s="131"/>
      <c r="TE1140" s="131"/>
      <c r="TF1140" s="131"/>
      <c r="TG1140" s="131"/>
      <c r="TH1140" s="131"/>
      <c r="TI1140" s="131"/>
      <c r="TJ1140" s="131"/>
      <c r="TK1140" s="131"/>
      <c r="TL1140" s="131"/>
      <c r="TM1140" s="131"/>
      <c r="TN1140" s="131"/>
      <c r="TO1140" s="131"/>
      <c r="TP1140" s="131"/>
      <c r="TQ1140" s="131"/>
      <c r="TR1140" s="131"/>
      <c r="TS1140" s="131"/>
      <c r="TT1140" s="131"/>
      <c r="TU1140" s="131"/>
      <c r="TV1140" s="131"/>
      <c r="TW1140" s="131"/>
      <c r="TX1140" s="131"/>
      <c r="TY1140" s="131"/>
      <c r="TZ1140" s="131"/>
      <c r="UA1140" s="131"/>
      <c r="UB1140" s="131"/>
      <c r="UC1140" s="131"/>
      <c r="UD1140" s="131"/>
      <c r="UE1140" s="131"/>
      <c r="UF1140" s="131"/>
      <c r="UG1140" s="131"/>
      <c r="UH1140" s="131"/>
      <c r="UI1140" s="131"/>
      <c r="UJ1140" s="131"/>
      <c r="UK1140" s="131"/>
      <c r="UL1140" s="131"/>
      <c r="UM1140" s="131"/>
      <c r="UN1140" s="131"/>
      <c r="UO1140" s="131"/>
      <c r="UP1140" s="131"/>
      <c r="UQ1140" s="131"/>
      <c r="UR1140" s="131"/>
      <c r="US1140" s="131"/>
      <c r="UT1140" s="131"/>
      <c r="UU1140" s="131"/>
      <c r="UV1140" s="131"/>
      <c r="UW1140" s="131"/>
      <c r="UX1140" s="131"/>
      <c r="UY1140" s="131"/>
      <c r="UZ1140" s="131"/>
      <c r="VA1140" s="131"/>
      <c r="VB1140" s="131"/>
      <c r="VC1140" s="131"/>
      <c r="VD1140" s="131"/>
      <c r="VE1140" s="131"/>
      <c r="VF1140" s="131"/>
      <c r="VG1140" s="131"/>
      <c r="VH1140" s="131"/>
      <c r="VI1140" s="131"/>
      <c r="VJ1140" s="131"/>
      <c r="VK1140" s="131"/>
      <c r="VL1140" s="131"/>
      <c r="VM1140" s="131"/>
      <c r="VN1140" s="131"/>
      <c r="VO1140" s="131"/>
      <c r="VP1140" s="131"/>
      <c r="VQ1140" s="131"/>
      <c r="VR1140" s="131"/>
      <c r="VS1140" s="131"/>
      <c r="VT1140" s="131"/>
      <c r="VU1140" s="131"/>
      <c r="VV1140" s="131"/>
      <c r="VW1140" s="131"/>
      <c r="VX1140" s="131"/>
      <c r="VY1140" s="131"/>
      <c r="VZ1140" s="131"/>
      <c r="WA1140" s="131"/>
      <c r="WB1140" s="131"/>
      <c r="WC1140" s="131"/>
      <c r="WD1140" s="131"/>
      <c r="WE1140" s="131"/>
      <c r="WF1140" s="131"/>
      <c r="WG1140" s="131"/>
      <c r="WH1140" s="131"/>
      <c r="WI1140" s="131"/>
      <c r="WJ1140" s="131"/>
      <c r="WK1140" s="131"/>
      <c r="WL1140" s="131"/>
      <c r="WM1140" s="131"/>
      <c r="WN1140" s="131"/>
      <c r="WO1140" s="131"/>
      <c r="WP1140" s="131"/>
      <c r="WQ1140" s="131"/>
      <c r="WR1140" s="131"/>
      <c r="WS1140" s="131"/>
      <c r="WT1140" s="131"/>
      <c r="WU1140" s="131"/>
      <c r="WV1140" s="131"/>
      <c r="WW1140" s="131"/>
      <c r="WX1140" s="131"/>
      <c r="WY1140" s="131"/>
      <c r="WZ1140" s="131"/>
      <c r="XA1140" s="131"/>
      <c r="XB1140" s="131"/>
      <c r="XC1140" s="131"/>
      <c r="XD1140" s="131"/>
      <c r="XE1140" s="131"/>
      <c r="XF1140" s="131"/>
      <c r="XG1140" s="131"/>
      <c r="XH1140" s="131"/>
      <c r="XI1140" s="131"/>
      <c r="XJ1140" s="131"/>
      <c r="XK1140" s="131"/>
      <c r="XL1140" s="131"/>
      <c r="XM1140" s="131"/>
      <c r="XN1140" s="131"/>
      <c r="XO1140" s="131"/>
      <c r="XP1140" s="131"/>
      <c r="XQ1140" s="131"/>
      <c r="XR1140" s="131"/>
      <c r="XS1140" s="131"/>
      <c r="XT1140" s="131"/>
      <c r="XU1140" s="131"/>
      <c r="XV1140" s="131"/>
      <c r="XW1140" s="131"/>
      <c r="XX1140" s="131"/>
      <c r="XY1140" s="131"/>
      <c r="XZ1140" s="131"/>
      <c r="YA1140" s="131"/>
      <c r="YB1140" s="131"/>
      <c r="YC1140" s="131"/>
      <c r="YD1140" s="131"/>
      <c r="YE1140" s="131"/>
      <c r="YF1140" s="131"/>
      <c r="YG1140" s="131"/>
      <c r="YH1140" s="131"/>
      <c r="YI1140" s="131"/>
      <c r="YJ1140" s="131"/>
      <c r="YK1140" s="131"/>
      <c r="YL1140" s="131"/>
      <c r="YM1140" s="131"/>
      <c r="YN1140" s="131"/>
      <c r="YO1140" s="131"/>
      <c r="YP1140" s="131"/>
      <c r="YQ1140" s="131"/>
      <c r="YR1140" s="131"/>
      <c r="YS1140" s="131"/>
      <c r="YT1140" s="131"/>
      <c r="YU1140" s="131"/>
      <c r="YV1140" s="131"/>
      <c r="YW1140" s="131"/>
      <c r="YX1140" s="131"/>
      <c r="YY1140" s="131"/>
      <c r="YZ1140" s="131"/>
      <c r="ZA1140" s="131"/>
      <c r="ZB1140" s="131"/>
      <c r="ZC1140" s="131"/>
      <c r="ZD1140" s="131"/>
      <c r="ZE1140" s="131"/>
      <c r="ZF1140" s="131"/>
      <c r="ZG1140" s="131"/>
      <c r="ZH1140" s="131"/>
      <c r="ZI1140" s="131"/>
      <c r="ZJ1140" s="131"/>
      <c r="ZK1140" s="131"/>
      <c r="ZL1140" s="131"/>
      <c r="ZM1140" s="131"/>
      <c r="ZN1140" s="131"/>
      <c r="ZO1140" s="131"/>
      <c r="ZP1140" s="131"/>
      <c r="ZQ1140" s="131"/>
      <c r="ZR1140" s="131"/>
      <c r="ZS1140" s="131"/>
      <c r="ZT1140" s="131"/>
      <c r="ZU1140" s="131"/>
      <c r="ZV1140" s="131"/>
      <c r="ZW1140" s="131"/>
      <c r="ZX1140" s="131"/>
      <c r="ZY1140" s="131"/>
      <c r="ZZ1140" s="131"/>
      <c r="AAA1140" s="131"/>
      <c r="AAB1140" s="131"/>
      <c r="AAC1140" s="131"/>
      <c r="AAD1140" s="131"/>
      <c r="AAE1140" s="131"/>
      <c r="AAF1140" s="131"/>
      <c r="AAG1140" s="131"/>
      <c r="AAH1140" s="131"/>
      <c r="AAI1140" s="131"/>
      <c r="AAJ1140" s="131"/>
      <c r="AAK1140" s="131"/>
      <c r="AAL1140" s="131"/>
      <c r="AAM1140" s="131"/>
      <c r="AAN1140" s="131"/>
      <c r="AAO1140" s="131"/>
      <c r="AAP1140" s="131"/>
      <c r="AAQ1140" s="131"/>
      <c r="AAR1140" s="131"/>
      <c r="AAS1140" s="131"/>
      <c r="AAT1140" s="131"/>
      <c r="AAU1140" s="131"/>
      <c r="AAV1140" s="131"/>
      <c r="AAW1140" s="131"/>
      <c r="AAX1140" s="131"/>
      <c r="AAY1140" s="131"/>
      <c r="AAZ1140" s="131"/>
      <c r="ABA1140" s="131"/>
      <c r="ABB1140" s="131"/>
      <c r="ABC1140" s="131"/>
      <c r="ABD1140" s="131"/>
      <c r="ABE1140" s="131"/>
      <c r="ABF1140" s="131"/>
      <c r="ABG1140" s="131"/>
      <c r="ABH1140" s="131"/>
      <c r="ABI1140" s="131"/>
      <c r="ABJ1140" s="131"/>
      <c r="ABK1140" s="131"/>
      <c r="ABL1140" s="131"/>
      <c r="ABM1140" s="131"/>
      <c r="ABN1140" s="131"/>
      <c r="ABO1140" s="131"/>
      <c r="ABP1140" s="131"/>
      <c r="ABQ1140" s="131"/>
      <c r="ABR1140" s="131"/>
      <c r="ABS1140" s="131"/>
      <c r="ABT1140" s="131"/>
      <c r="ABU1140" s="131"/>
      <c r="ABV1140" s="131"/>
      <c r="ABW1140" s="131"/>
      <c r="ABX1140" s="131"/>
      <c r="ABY1140" s="131"/>
      <c r="ABZ1140" s="131"/>
      <c r="ACA1140" s="131"/>
      <c r="ACB1140" s="131"/>
      <c r="ACC1140" s="131"/>
      <c r="ACD1140" s="131"/>
      <c r="ACE1140" s="131"/>
      <c r="ACF1140" s="131"/>
      <c r="ACG1140" s="131"/>
      <c r="ACH1140" s="131"/>
      <c r="ACI1140" s="131"/>
      <c r="ACJ1140" s="131"/>
      <c r="ACK1140" s="131"/>
      <c r="ACL1140" s="131"/>
      <c r="ACM1140" s="131"/>
      <c r="ACN1140" s="131"/>
      <c r="ACO1140" s="131"/>
      <c r="ACP1140" s="131"/>
      <c r="ACQ1140" s="131"/>
      <c r="ACR1140" s="131"/>
      <c r="ACS1140" s="131"/>
      <c r="ACT1140" s="131"/>
      <c r="ACU1140" s="131"/>
      <c r="ACV1140" s="131"/>
      <c r="ACW1140" s="131"/>
      <c r="ACX1140" s="131"/>
      <c r="ACY1140" s="131"/>
      <c r="ACZ1140" s="131"/>
      <c r="ADA1140" s="131"/>
      <c r="ADB1140" s="131"/>
      <c r="ADC1140" s="131"/>
      <c r="ADD1140" s="131"/>
      <c r="ADE1140" s="131"/>
      <c r="ADF1140" s="131"/>
      <c r="ADG1140" s="131"/>
      <c r="ADH1140" s="131"/>
      <c r="ADI1140" s="131"/>
      <c r="ADJ1140" s="131"/>
      <c r="ADK1140" s="131"/>
      <c r="ADL1140" s="131"/>
      <c r="ADM1140" s="131"/>
      <c r="ADN1140" s="131"/>
      <c r="ADO1140" s="131"/>
      <c r="ADP1140" s="131"/>
      <c r="ADQ1140" s="131"/>
      <c r="ADR1140" s="131"/>
      <c r="ADS1140" s="131"/>
      <c r="ADT1140" s="131"/>
      <c r="ADU1140" s="131"/>
      <c r="ADV1140" s="131"/>
      <c r="ADW1140" s="131"/>
      <c r="ADX1140" s="131"/>
      <c r="ADY1140" s="131"/>
      <c r="ADZ1140" s="131"/>
      <c r="AEA1140" s="131"/>
      <c r="AEB1140" s="131"/>
      <c r="AEC1140" s="131"/>
      <c r="AED1140" s="131"/>
      <c r="AEE1140" s="131"/>
      <c r="AEF1140" s="131"/>
      <c r="AEG1140" s="131"/>
      <c r="AEH1140" s="131"/>
      <c r="AEI1140" s="131"/>
      <c r="AEJ1140" s="131"/>
      <c r="AEK1140" s="131"/>
      <c r="AEL1140" s="131"/>
      <c r="AEM1140" s="131"/>
      <c r="AEN1140" s="131"/>
      <c r="AEO1140" s="131"/>
      <c r="AEP1140" s="131"/>
      <c r="AEQ1140" s="131"/>
      <c r="AER1140" s="131"/>
      <c r="AES1140" s="131"/>
      <c r="AET1140" s="131"/>
      <c r="AEU1140" s="131"/>
      <c r="AEV1140" s="131"/>
      <c r="AEW1140" s="131"/>
      <c r="AEX1140" s="131"/>
      <c r="AEY1140" s="131"/>
      <c r="AEZ1140" s="131"/>
      <c r="AFA1140" s="131"/>
      <c r="AFB1140" s="131"/>
      <c r="AFC1140" s="131"/>
      <c r="AFD1140" s="131"/>
      <c r="AFE1140" s="131"/>
      <c r="AFF1140" s="131"/>
      <c r="AFG1140" s="131"/>
      <c r="AFH1140" s="131"/>
      <c r="AFI1140" s="131"/>
      <c r="AFJ1140" s="131"/>
      <c r="AFK1140" s="131"/>
      <c r="AFL1140" s="131"/>
      <c r="AFM1140" s="131"/>
      <c r="AFN1140" s="131"/>
      <c r="AFO1140" s="131"/>
      <c r="AFP1140" s="131"/>
      <c r="AFQ1140" s="131"/>
      <c r="AFR1140" s="131"/>
      <c r="AFS1140" s="131"/>
      <c r="AFT1140" s="131"/>
      <c r="AFU1140" s="131"/>
      <c r="AFV1140" s="131"/>
      <c r="AFW1140" s="131"/>
      <c r="AFX1140" s="131"/>
      <c r="AFY1140" s="131"/>
      <c r="AFZ1140" s="131"/>
      <c r="AGA1140" s="131"/>
      <c r="AGB1140" s="131"/>
      <c r="AGC1140" s="131"/>
      <c r="AGD1140" s="131"/>
      <c r="AGE1140" s="131"/>
      <c r="AGF1140" s="131"/>
      <c r="AGG1140" s="131"/>
      <c r="AGH1140" s="131"/>
      <c r="AGI1140" s="131"/>
      <c r="AGJ1140" s="131"/>
      <c r="AGK1140" s="131"/>
      <c r="AGL1140" s="131"/>
      <c r="AGM1140" s="131"/>
      <c r="AGN1140" s="131"/>
      <c r="AGO1140" s="131"/>
      <c r="AGP1140" s="131"/>
      <c r="AGQ1140" s="131"/>
      <c r="AGR1140" s="131"/>
      <c r="AGS1140" s="131"/>
      <c r="AGT1140" s="131"/>
      <c r="AGU1140" s="131"/>
      <c r="AGV1140" s="131"/>
      <c r="AGW1140" s="131"/>
      <c r="AGX1140" s="131"/>
      <c r="AGY1140" s="131"/>
      <c r="AGZ1140" s="131"/>
      <c r="AHA1140" s="131"/>
      <c r="AHB1140" s="131"/>
      <c r="AHC1140" s="131"/>
      <c r="AHD1140" s="131"/>
      <c r="AHE1140" s="131"/>
      <c r="AHF1140" s="131"/>
      <c r="AHG1140" s="131"/>
      <c r="AHH1140" s="131"/>
      <c r="AHI1140" s="131"/>
      <c r="AHJ1140" s="131"/>
      <c r="AHK1140" s="131"/>
      <c r="AHL1140" s="131"/>
      <c r="AHM1140" s="131"/>
      <c r="AHN1140" s="131"/>
      <c r="AHO1140" s="131"/>
      <c r="AHP1140" s="131"/>
      <c r="AHQ1140" s="131"/>
      <c r="AHR1140" s="131"/>
      <c r="AHS1140" s="131"/>
      <c r="AHT1140" s="131"/>
      <c r="AHU1140" s="131"/>
      <c r="AHV1140" s="131"/>
      <c r="AHW1140" s="131"/>
      <c r="AHX1140" s="131"/>
      <c r="AHY1140" s="131"/>
      <c r="AHZ1140" s="131"/>
      <c r="AIA1140" s="131"/>
      <c r="AIB1140" s="131"/>
      <c r="AIC1140" s="131"/>
      <c r="AID1140" s="131"/>
      <c r="AIE1140" s="131"/>
      <c r="AIF1140" s="131"/>
      <c r="AIG1140" s="131"/>
      <c r="AIH1140" s="131"/>
      <c r="AII1140" s="131"/>
      <c r="AIJ1140" s="131"/>
      <c r="AIK1140" s="131"/>
      <c r="AIL1140" s="131"/>
      <c r="AIM1140" s="131"/>
      <c r="AIN1140" s="131"/>
      <c r="AIO1140" s="131"/>
      <c r="AIP1140" s="131"/>
      <c r="AIQ1140" s="131"/>
      <c r="AIR1140" s="131"/>
      <c r="AIS1140" s="131"/>
      <c r="AIT1140" s="131"/>
      <c r="AIU1140" s="131"/>
      <c r="AIV1140" s="131"/>
      <c r="AIW1140" s="131"/>
      <c r="AIX1140" s="131"/>
      <c r="AIY1140" s="131"/>
      <c r="AIZ1140" s="131"/>
      <c r="AJA1140" s="131"/>
      <c r="AJB1140" s="131"/>
      <c r="AJC1140" s="131"/>
      <c r="AJD1140" s="131"/>
      <c r="AJE1140" s="131"/>
      <c r="AJF1140" s="131"/>
      <c r="AJG1140" s="131"/>
      <c r="AJH1140" s="131"/>
      <c r="AJI1140" s="131"/>
      <c r="AJJ1140" s="131"/>
      <c r="AJK1140" s="131"/>
      <c r="AJL1140" s="131"/>
      <c r="AJM1140" s="131"/>
      <c r="AJN1140" s="131"/>
      <c r="AJO1140" s="131"/>
      <c r="AJP1140" s="131"/>
      <c r="AJQ1140" s="131"/>
      <c r="AJR1140" s="131"/>
      <c r="AJS1140" s="131"/>
      <c r="AJT1140" s="131"/>
      <c r="AJU1140" s="131"/>
      <c r="AJV1140" s="131"/>
      <c r="AJW1140" s="131"/>
      <c r="AJX1140" s="131"/>
      <c r="AJY1140" s="131"/>
      <c r="AJZ1140" s="131"/>
      <c r="AKA1140" s="131"/>
      <c r="AKB1140" s="131"/>
      <c r="AKC1140" s="131"/>
      <c r="AKD1140" s="131"/>
      <c r="AKE1140" s="131"/>
      <c r="AKF1140" s="131"/>
      <c r="AKG1140" s="131"/>
      <c r="AKH1140" s="131"/>
      <c r="AKI1140" s="131"/>
      <c r="AKJ1140" s="131"/>
      <c r="AKK1140" s="131"/>
      <c r="AKL1140" s="131"/>
      <c r="AKM1140" s="131"/>
      <c r="AKN1140" s="131"/>
      <c r="AKO1140" s="131"/>
      <c r="AKP1140" s="131"/>
      <c r="AKQ1140" s="131"/>
      <c r="AKR1140" s="131"/>
      <c r="AKS1140" s="131"/>
      <c r="AKT1140" s="131"/>
      <c r="AKU1140" s="131"/>
      <c r="AKV1140" s="131"/>
      <c r="AKW1140" s="131"/>
      <c r="AKX1140" s="131"/>
      <c r="AKY1140" s="131"/>
      <c r="AKZ1140" s="131"/>
      <c r="ALA1140" s="131"/>
      <c r="ALB1140" s="131"/>
      <c r="ALC1140" s="131"/>
      <c r="ALD1140" s="131"/>
      <c r="ALE1140" s="131"/>
      <c r="ALF1140" s="131"/>
      <c r="ALG1140" s="131"/>
      <c r="ALH1140" s="131"/>
      <c r="ALI1140" s="131"/>
      <c r="ALJ1140" s="131"/>
      <c r="ALK1140" s="131"/>
      <c r="ALL1140" s="131"/>
      <c r="ALM1140" s="131"/>
      <c r="ALN1140" s="131"/>
    </row>
    <row r="1141" spans="1:1002" s="508" customFormat="1" x14ac:dyDescent="0.25">
      <c r="A1141" s="502"/>
      <c r="B1141" s="503"/>
      <c r="C1141" s="504"/>
      <c r="D1141" s="450"/>
      <c r="E1141" s="505"/>
      <c r="F1141" s="505"/>
      <c r="G1141" s="506"/>
      <c r="H1141" s="506"/>
      <c r="I1141" s="507"/>
      <c r="J1141" s="565"/>
      <c r="K1141" s="454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  <c r="EC1141" s="131"/>
      <c r="ED1141" s="131"/>
      <c r="EE1141" s="131"/>
      <c r="EF1141" s="131"/>
      <c r="EG1141" s="131"/>
      <c r="EH1141" s="131"/>
      <c r="EI1141" s="131"/>
      <c r="EJ1141" s="131"/>
      <c r="EK1141" s="131"/>
      <c r="EL1141" s="131"/>
      <c r="EM1141" s="131"/>
      <c r="EN1141" s="131"/>
      <c r="EO1141" s="131"/>
      <c r="EP1141" s="131"/>
      <c r="EQ1141" s="131"/>
      <c r="ER1141" s="131"/>
      <c r="ES1141" s="131"/>
      <c r="ET1141" s="131"/>
      <c r="EU1141" s="131"/>
      <c r="EV1141" s="131"/>
      <c r="EW1141" s="131"/>
      <c r="EX1141" s="131"/>
      <c r="EY1141" s="131"/>
      <c r="EZ1141" s="131"/>
      <c r="FA1141" s="131"/>
      <c r="FB1141" s="131"/>
      <c r="FC1141" s="131"/>
      <c r="FD1141" s="131"/>
      <c r="FE1141" s="131"/>
      <c r="FF1141" s="131"/>
      <c r="FG1141" s="131"/>
      <c r="FH1141" s="131"/>
      <c r="FI1141" s="131"/>
      <c r="FJ1141" s="131"/>
      <c r="FK1141" s="131"/>
      <c r="FL1141" s="131"/>
      <c r="FM1141" s="131"/>
      <c r="FN1141" s="131"/>
      <c r="FO1141" s="131"/>
      <c r="FP1141" s="131"/>
      <c r="FQ1141" s="131"/>
      <c r="FR1141" s="131"/>
      <c r="FS1141" s="131"/>
      <c r="FT1141" s="131"/>
      <c r="FU1141" s="131"/>
      <c r="FV1141" s="131"/>
      <c r="FW1141" s="131"/>
      <c r="FX1141" s="131"/>
      <c r="FY1141" s="131"/>
      <c r="FZ1141" s="131"/>
      <c r="GA1141" s="131"/>
      <c r="GB1141" s="131"/>
      <c r="GC1141" s="131"/>
      <c r="GD1141" s="131"/>
      <c r="GE1141" s="131"/>
      <c r="GF1141" s="131"/>
      <c r="GG1141" s="131"/>
      <c r="GH1141" s="131"/>
      <c r="GI1141" s="131"/>
      <c r="GJ1141" s="131"/>
      <c r="GK1141" s="131"/>
      <c r="GL1141" s="131"/>
      <c r="GM1141" s="131"/>
      <c r="GN1141" s="131"/>
      <c r="GO1141" s="131"/>
      <c r="GP1141" s="131"/>
      <c r="GQ1141" s="131"/>
      <c r="GR1141" s="131"/>
      <c r="GS1141" s="131"/>
      <c r="GT1141" s="131"/>
      <c r="GU1141" s="131"/>
      <c r="GV1141" s="131"/>
      <c r="GW1141" s="131"/>
      <c r="GX1141" s="131"/>
      <c r="GY1141" s="131"/>
      <c r="GZ1141" s="131"/>
      <c r="HA1141" s="131"/>
      <c r="HB1141" s="131"/>
      <c r="HC1141" s="131"/>
      <c r="HD1141" s="131"/>
      <c r="HE1141" s="131"/>
      <c r="HF1141" s="131"/>
      <c r="HG1141" s="131"/>
      <c r="HH1141" s="131"/>
      <c r="HI1141" s="131"/>
      <c r="HJ1141" s="131"/>
      <c r="HK1141" s="131"/>
      <c r="HL1141" s="131"/>
      <c r="HM1141" s="131"/>
      <c r="HN1141" s="131"/>
      <c r="HO1141" s="131"/>
      <c r="HP1141" s="131"/>
      <c r="HQ1141" s="131"/>
      <c r="HR1141" s="131"/>
      <c r="HS1141" s="131"/>
      <c r="HT1141" s="131"/>
      <c r="HU1141" s="131"/>
      <c r="HV1141" s="131"/>
      <c r="HW1141" s="131"/>
      <c r="HX1141" s="131"/>
      <c r="HY1141" s="131"/>
      <c r="HZ1141" s="131"/>
      <c r="IA1141" s="131"/>
      <c r="IB1141" s="131"/>
      <c r="IC1141" s="131"/>
      <c r="ID1141" s="131"/>
      <c r="IE1141" s="131"/>
      <c r="IF1141" s="131"/>
      <c r="IG1141" s="131"/>
      <c r="IH1141" s="131"/>
      <c r="II1141" s="131"/>
      <c r="IJ1141" s="131"/>
      <c r="IK1141" s="131"/>
      <c r="IL1141" s="131"/>
      <c r="IM1141" s="131"/>
      <c r="IN1141" s="131"/>
      <c r="IO1141" s="131"/>
      <c r="IP1141" s="131"/>
      <c r="IQ1141" s="131"/>
      <c r="IR1141" s="131"/>
      <c r="IS1141" s="131"/>
      <c r="IT1141" s="131"/>
      <c r="IU1141" s="131"/>
      <c r="IV1141" s="131"/>
      <c r="IW1141" s="131"/>
      <c r="IX1141" s="131"/>
      <c r="IY1141" s="131"/>
      <c r="IZ1141" s="131"/>
      <c r="JA1141" s="131"/>
      <c r="JB1141" s="131"/>
      <c r="JC1141" s="131"/>
      <c r="JD1141" s="131"/>
      <c r="JE1141" s="131"/>
      <c r="JF1141" s="131"/>
      <c r="JG1141" s="131"/>
      <c r="JH1141" s="131"/>
      <c r="JI1141" s="131"/>
      <c r="JJ1141" s="131"/>
      <c r="JK1141" s="131"/>
      <c r="JL1141" s="131"/>
      <c r="JM1141" s="131"/>
      <c r="JN1141" s="131"/>
      <c r="JO1141" s="131"/>
      <c r="JP1141" s="131"/>
      <c r="JQ1141" s="131"/>
      <c r="JR1141" s="131"/>
      <c r="JS1141" s="131"/>
      <c r="JT1141" s="131"/>
      <c r="JU1141" s="131"/>
      <c r="JV1141" s="131"/>
      <c r="JW1141" s="131"/>
      <c r="JX1141" s="131"/>
      <c r="JY1141" s="131"/>
      <c r="JZ1141" s="131"/>
      <c r="KA1141" s="131"/>
      <c r="KB1141" s="131"/>
      <c r="KC1141" s="131"/>
      <c r="KD1141" s="131"/>
      <c r="KE1141" s="131"/>
      <c r="KF1141" s="131"/>
      <c r="KG1141" s="131"/>
      <c r="KH1141" s="131"/>
      <c r="KI1141" s="131"/>
      <c r="KJ1141" s="131"/>
      <c r="KK1141" s="131"/>
      <c r="KL1141" s="131"/>
      <c r="KM1141" s="131"/>
      <c r="KN1141" s="131"/>
      <c r="KO1141" s="131"/>
      <c r="KP1141" s="131"/>
      <c r="KQ1141" s="131"/>
      <c r="KR1141" s="131"/>
      <c r="KS1141" s="131"/>
      <c r="KT1141" s="131"/>
      <c r="KU1141" s="131"/>
      <c r="KV1141" s="131"/>
      <c r="KW1141" s="131"/>
      <c r="KX1141" s="131"/>
      <c r="KY1141" s="131"/>
      <c r="KZ1141" s="131"/>
      <c r="LA1141" s="131"/>
      <c r="LB1141" s="131"/>
      <c r="LC1141" s="131"/>
      <c r="LD1141" s="131"/>
      <c r="LE1141" s="131"/>
      <c r="LF1141" s="131"/>
      <c r="LG1141" s="131"/>
      <c r="LH1141" s="131"/>
      <c r="LI1141" s="131"/>
      <c r="LJ1141" s="131"/>
      <c r="LK1141" s="131"/>
      <c r="LL1141" s="131"/>
      <c r="LM1141" s="131"/>
      <c r="LN1141" s="131"/>
      <c r="LO1141" s="131"/>
      <c r="LP1141" s="131"/>
      <c r="LQ1141" s="131"/>
      <c r="LR1141" s="131"/>
      <c r="LS1141" s="131"/>
      <c r="LT1141" s="131"/>
      <c r="LU1141" s="131"/>
      <c r="LV1141" s="131"/>
      <c r="LW1141" s="131"/>
      <c r="LX1141" s="131"/>
      <c r="LY1141" s="131"/>
      <c r="LZ1141" s="131"/>
      <c r="MA1141" s="131"/>
      <c r="MB1141" s="131"/>
      <c r="MC1141" s="131"/>
      <c r="MD1141" s="131"/>
      <c r="ME1141" s="131"/>
      <c r="MF1141" s="131"/>
      <c r="MG1141" s="131"/>
      <c r="MH1141" s="131"/>
      <c r="MI1141" s="131"/>
      <c r="MJ1141" s="131"/>
      <c r="MK1141" s="131"/>
      <c r="ML1141" s="131"/>
      <c r="MM1141" s="131"/>
      <c r="MN1141" s="131"/>
      <c r="MO1141" s="131"/>
      <c r="MP1141" s="131"/>
      <c r="MQ1141" s="131"/>
      <c r="MR1141" s="131"/>
      <c r="MS1141" s="131"/>
      <c r="MT1141" s="131"/>
      <c r="MU1141" s="131"/>
      <c r="MV1141" s="131"/>
      <c r="MW1141" s="131"/>
      <c r="MX1141" s="131"/>
      <c r="MY1141" s="131"/>
      <c r="MZ1141" s="131"/>
      <c r="NA1141" s="131"/>
      <c r="NB1141" s="131"/>
      <c r="NC1141" s="131"/>
      <c r="ND1141" s="131"/>
      <c r="NE1141" s="131"/>
      <c r="NF1141" s="131"/>
      <c r="NG1141" s="131"/>
      <c r="NH1141" s="131"/>
      <c r="NI1141" s="131"/>
      <c r="NJ1141" s="131"/>
      <c r="NK1141" s="131"/>
      <c r="NL1141" s="131"/>
      <c r="NM1141" s="131"/>
      <c r="NN1141" s="131"/>
      <c r="NO1141" s="131"/>
      <c r="NP1141" s="131"/>
      <c r="NQ1141" s="131"/>
      <c r="NR1141" s="131"/>
      <c r="NS1141" s="131"/>
      <c r="NT1141" s="131"/>
      <c r="NU1141" s="131"/>
      <c r="NV1141" s="131"/>
      <c r="NW1141" s="131"/>
      <c r="NX1141" s="131"/>
      <c r="NY1141" s="131"/>
      <c r="NZ1141" s="131"/>
      <c r="OA1141" s="131"/>
      <c r="OB1141" s="131"/>
      <c r="OC1141" s="131"/>
      <c r="OD1141" s="131"/>
      <c r="OE1141" s="131"/>
      <c r="OF1141" s="131"/>
      <c r="OG1141" s="131"/>
      <c r="OH1141" s="131"/>
      <c r="OI1141" s="131"/>
      <c r="OJ1141" s="131"/>
      <c r="OK1141" s="131"/>
      <c r="OL1141" s="131"/>
      <c r="OM1141" s="131"/>
      <c r="ON1141" s="131"/>
      <c r="OO1141" s="131"/>
      <c r="OP1141" s="131"/>
      <c r="OQ1141" s="131"/>
      <c r="OR1141" s="131"/>
      <c r="OS1141" s="131"/>
      <c r="OT1141" s="131"/>
      <c r="OU1141" s="131"/>
      <c r="OV1141" s="131"/>
      <c r="OW1141" s="131"/>
      <c r="OX1141" s="131"/>
      <c r="OY1141" s="131"/>
      <c r="OZ1141" s="131"/>
      <c r="PA1141" s="131"/>
      <c r="PB1141" s="131"/>
      <c r="PC1141" s="131"/>
      <c r="PD1141" s="131"/>
      <c r="PE1141" s="131"/>
      <c r="PF1141" s="131"/>
      <c r="PG1141" s="131"/>
      <c r="PH1141" s="131"/>
      <c r="PI1141" s="131"/>
      <c r="PJ1141" s="131"/>
      <c r="PK1141" s="131"/>
      <c r="PL1141" s="131"/>
      <c r="PM1141" s="131"/>
      <c r="PN1141" s="131"/>
      <c r="PO1141" s="131"/>
      <c r="PP1141" s="131"/>
      <c r="PQ1141" s="131"/>
      <c r="PR1141" s="131"/>
      <c r="PS1141" s="131"/>
      <c r="PT1141" s="131"/>
      <c r="PU1141" s="131"/>
      <c r="PV1141" s="131"/>
      <c r="PW1141" s="131"/>
      <c r="PX1141" s="131"/>
      <c r="PY1141" s="131"/>
      <c r="PZ1141" s="131"/>
      <c r="QA1141" s="131"/>
      <c r="QB1141" s="131"/>
      <c r="QC1141" s="131"/>
      <c r="QD1141" s="131"/>
      <c r="QE1141" s="131"/>
      <c r="QF1141" s="131"/>
      <c r="QG1141" s="131"/>
      <c r="QH1141" s="131"/>
      <c r="QI1141" s="131"/>
      <c r="QJ1141" s="131"/>
      <c r="QK1141" s="131"/>
      <c r="QL1141" s="131"/>
      <c r="QM1141" s="131"/>
      <c r="QN1141" s="131"/>
      <c r="QO1141" s="131"/>
      <c r="QP1141" s="131"/>
      <c r="QQ1141" s="131"/>
      <c r="QR1141" s="131"/>
      <c r="QS1141" s="131"/>
      <c r="QT1141" s="131"/>
      <c r="QU1141" s="131"/>
      <c r="QV1141" s="131"/>
      <c r="QW1141" s="131"/>
      <c r="QX1141" s="131"/>
      <c r="QY1141" s="131"/>
      <c r="QZ1141" s="131"/>
      <c r="RA1141" s="131"/>
      <c r="RB1141" s="131"/>
      <c r="RC1141" s="131"/>
      <c r="RD1141" s="131"/>
      <c r="RE1141" s="131"/>
      <c r="RF1141" s="131"/>
      <c r="RG1141" s="131"/>
      <c r="RH1141" s="131"/>
      <c r="RI1141" s="131"/>
      <c r="RJ1141" s="131"/>
      <c r="RK1141" s="131"/>
      <c r="RL1141" s="131"/>
      <c r="RM1141" s="131"/>
      <c r="RN1141" s="131"/>
      <c r="RO1141" s="131"/>
      <c r="RP1141" s="131"/>
      <c r="RQ1141" s="131"/>
      <c r="RR1141" s="131"/>
      <c r="RS1141" s="131"/>
      <c r="RT1141" s="131"/>
      <c r="RU1141" s="131"/>
      <c r="RV1141" s="131"/>
      <c r="RW1141" s="131"/>
      <c r="RX1141" s="131"/>
      <c r="RY1141" s="131"/>
      <c r="RZ1141" s="131"/>
      <c r="SA1141" s="131"/>
      <c r="SB1141" s="131"/>
      <c r="SC1141" s="131"/>
      <c r="SD1141" s="131"/>
      <c r="SE1141" s="131"/>
      <c r="SF1141" s="131"/>
      <c r="SG1141" s="131"/>
      <c r="SH1141" s="131"/>
      <c r="SI1141" s="131"/>
      <c r="SJ1141" s="131"/>
      <c r="SK1141" s="131"/>
      <c r="SL1141" s="131"/>
      <c r="SM1141" s="131"/>
      <c r="SN1141" s="131"/>
      <c r="SO1141" s="131"/>
      <c r="SP1141" s="131"/>
      <c r="SQ1141" s="131"/>
      <c r="SR1141" s="131"/>
      <c r="SS1141" s="131"/>
      <c r="ST1141" s="131"/>
      <c r="SU1141" s="131"/>
      <c r="SV1141" s="131"/>
      <c r="SW1141" s="131"/>
      <c r="SX1141" s="131"/>
      <c r="SY1141" s="131"/>
      <c r="SZ1141" s="131"/>
      <c r="TA1141" s="131"/>
      <c r="TB1141" s="131"/>
      <c r="TC1141" s="131"/>
      <c r="TD1141" s="131"/>
      <c r="TE1141" s="131"/>
      <c r="TF1141" s="131"/>
      <c r="TG1141" s="131"/>
      <c r="TH1141" s="131"/>
      <c r="TI1141" s="131"/>
      <c r="TJ1141" s="131"/>
      <c r="TK1141" s="131"/>
      <c r="TL1141" s="131"/>
      <c r="TM1141" s="131"/>
      <c r="TN1141" s="131"/>
      <c r="TO1141" s="131"/>
      <c r="TP1141" s="131"/>
      <c r="TQ1141" s="131"/>
      <c r="TR1141" s="131"/>
      <c r="TS1141" s="131"/>
      <c r="TT1141" s="131"/>
      <c r="TU1141" s="131"/>
      <c r="TV1141" s="131"/>
      <c r="TW1141" s="131"/>
      <c r="TX1141" s="131"/>
      <c r="TY1141" s="131"/>
      <c r="TZ1141" s="131"/>
      <c r="UA1141" s="131"/>
      <c r="UB1141" s="131"/>
      <c r="UC1141" s="131"/>
      <c r="UD1141" s="131"/>
      <c r="UE1141" s="131"/>
      <c r="UF1141" s="131"/>
      <c r="UG1141" s="131"/>
      <c r="UH1141" s="131"/>
      <c r="UI1141" s="131"/>
      <c r="UJ1141" s="131"/>
      <c r="UK1141" s="131"/>
      <c r="UL1141" s="131"/>
      <c r="UM1141" s="131"/>
      <c r="UN1141" s="131"/>
      <c r="UO1141" s="131"/>
      <c r="UP1141" s="131"/>
      <c r="UQ1141" s="131"/>
      <c r="UR1141" s="131"/>
      <c r="US1141" s="131"/>
      <c r="UT1141" s="131"/>
      <c r="UU1141" s="131"/>
      <c r="UV1141" s="131"/>
      <c r="UW1141" s="131"/>
      <c r="UX1141" s="131"/>
      <c r="UY1141" s="131"/>
      <c r="UZ1141" s="131"/>
      <c r="VA1141" s="131"/>
      <c r="VB1141" s="131"/>
      <c r="VC1141" s="131"/>
      <c r="VD1141" s="131"/>
      <c r="VE1141" s="131"/>
      <c r="VF1141" s="131"/>
      <c r="VG1141" s="131"/>
      <c r="VH1141" s="131"/>
      <c r="VI1141" s="131"/>
      <c r="VJ1141" s="131"/>
      <c r="VK1141" s="131"/>
      <c r="VL1141" s="131"/>
      <c r="VM1141" s="131"/>
      <c r="VN1141" s="131"/>
      <c r="VO1141" s="131"/>
      <c r="VP1141" s="131"/>
      <c r="VQ1141" s="131"/>
      <c r="VR1141" s="131"/>
      <c r="VS1141" s="131"/>
      <c r="VT1141" s="131"/>
      <c r="VU1141" s="131"/>
      <c r="VV1141" s="131"/>
      <c r="VW1141" s="131"/>
      <c r="VX1141" s="131"/>
      <c r="VY1141" s="131"/>
      <c r="VZ1141" s="131"/>
      <c r="WA1141" s="131"/>
      <c r="WB1141" s="131"/>
      <c r="WC1141" s="131"/>
      <c r="WD1141" s="131"/>
      <c r="WE1141" s="131"/>
      <c r="WF1141" s="131"/>
      <c r="WG1141" s="131"/>
      <c r="WH1141" s="131"/>
      <c r="WI1141" s="131"/>
      <c r="WJ1141" s="131"/>
      <c r="WK1141" s="131"/>
      <c r="WL1141" s="131"/>
      <c r="WM1141" s="131"/>
      <c r="WN1141" s="131"/>
      <c r="WO1141" s="131"/>
      <c r="WP1141" s="131"/>
      <c r="WQ1141" s="131"/>
      <c r="WR1141" s="131"/>
      <c r="WS1141" s="131"/>
      <c r="WT1141" s="131"/>
      <c r="WU1141" s="131"/>
      <c r="WV1141" s="131"/>
      <c r="WW1141" s="131"/>
      <c r="WX1141" s="131"/>
      <c r="WY1141" s="131"/>
      <c r="WZ1141" s="131"/>
      <c r="XA1141" s="131"/>
      <c r="XB1141" s="131"/>
      <c r="XC1141" s="131"/>
      <c r="XD1141" s="131"/>
      <c r="XE1141" s="131"/>
      <c r="XF1141" s="131"/>
      <c r="XG1141" s="131"/>
      <c r="XH1141" s="131"/>
      <c r="XI1141" s="131"/>
      <c r="XJ1141" s="131"/>
      <c r="XK1141" s="131"/>
      <c r="XL1141" s="131"/>
      <c r="XM1141" s="131"/>
      <c r="XN1141" s="131"/>
      <c r="XO1141" s="131"/>
      <c r="XP1141" s="131"/>
      <c r="XQ1141" s="131"/>
      <c r="XR1141" s="131"/>
      <c r="XS1141" s="131"/>
      <c r="XT1141" s="131"/>
      <c r="XU1141" s="131"/>
      <c r="XV1141" s="131"/>
      <c r="XW1141" s="131"/>
      <c r="XX1141" s="131"/>
      <c r="XY1141" s="131"/>
      <c r="XZ1141" s="131"/>
      <c r="YA1141" s="131"/>
      <c r="YB1141" s="131"/>
      <c r="YC1141" s="131"/>
      <c r="YD1141" s="131"/>
      <c r="YE1141" s="131"/>
      <c r="YF1141" s="131"/>
      <c r="YG1141" s="131"/>
      <c r="YH1141" s="131"/>
      <c r="YI1141" s="131"/>
      <c r="YJ1141" s="131"/>
      <c r="YK1141" s="131"/>
      <c r="YL1141" s="131"/>
      <c r="YM1141" s="131"/>
      <c r="YN1141" s="131"/>
      <c r="YO1141" s="131"/>
      <c r="YP1141" s="131"/>
      <c r="YQ1141" s="131"/>
      <c r="YR1141" s="131"/>
      <c r="YS1141" s="131"/>
      <c r="YT1141" s="131"/>
      <c r="YU1141" s="131"/>
      <c r="YV1141" s="131"/>
      <c r="YW1141" s="131"/>
      <c r="YX1141" s="131"/>
      <c r="YY1141" s="131"/>
      <c r="YZ1141" s="131"/>
      <c r="ZA1141" s="131"/>
      <c r="ZB1141" s="131"/>
      <c r="ZC1141" s="131"/>
      <c r="ZD1141" s="131"/>
      <c r="ZE1141" s="131"/>
      <c r="ZF1141" s="131"/>
      <c r="ZG1141" s="131"/>
      <c r="ZH1141" s="131"/>
      <c r="ZI1141" s="131"/>
      <c r="ZJ1141" s="131"/>
      <c r="ZK1141" s="131"/>
      <c r="ZL1141" s="131"/>
      <c r="ZM1141" s="131"/>
      <c r="ZN1141" s="131"/>
      <c r="ZO1141" s="131"/>
      <c r="ZP1141" s="131"/>
      <c r="ZQ1141" s="131"/>
      <c r="ZR1141" s="131"/>
      <c r="ZS1141" s="131"/>
      <c r="ZT1141" s="131"/>
      <c r="ZU1141" s="131"/>
      <c r="ZV1141" s="131"/>
      <c r="ZW1141" s="131"/>
      <c r="ZX1141" s="131"/>
      <c r="ZY1141" s="131"/>
      <c r="ZZ1141" s="131"/>
      <c r="AAA1141" s="131"/>
      <c r="AAB1141" s="131"/>
      <c r="AAC1141" s="131"/>
      <c r="AAD1141" s="131"/>
      <c r="AAE1141" s="131"/>
      <c r="AAF1141" s="131"/>
      <c r="AAG1141" s="131"/>
      <c r="AAH1141" s="131"/>
      <c r="AAI1141" s="131"/>
      <c r="AAJ1141" s="131"/>
      <c r="AAK1141" s="131"/>
      <c r="AAL1141" s="131"/>
      <c r="AAM1141" s="131"/>
      <c r="AAN1141" s="131"/>
      <c r="AAO1141" s="131"/>
      <c r="AAP1141" s="131"/>
      <c r="AAQ1141" s="131"/>
      <c r="AAR1141" s="131"/>
      <c r="AAS1141" s="131"/>
      <c r="AAT1141" s="131"/>
      <c r="AAU1141" s="131"/>
      <c r="AAV1141" s="131"/>
      <c r="AAW1141" s="131"/>
      <c r="AAX1141" s="131"/>
      <c r="AAY1141" s="131"/>
      <c r="AAZ1141" s="131"/>
      <c r="ABA1141" s="131"/>
      <c r="ABB1141" s="131"/>
      <c r="ABC1141" s="131"/>
      <c r="ABD1141" s="131"/>
      <c r="ABE1141" s="131"/>
      <c r="ABF1141" s="131"/>
      <c r="ABG1141" s="131"/>
      <c r="ABH1141" s="131"/>
      <c r="ABI1141" s="131"/>
      <c r="ABJ1141" s="131"/>
      <c r="ABK1141" s="131"/>
      <c r="ABL1141" s="131"/>
      <c r="ABM1141" s="131"/>
      <c r="ABN1141" s="131"/>
      <c r="ABO1141" s="131"/>
      <c r="ABP1141" s="131"/>
      <c r="ABQ1141" s="131"/>
      <c r="ABR1141" s="131"/>
      <c r="ABS1141" s="131"/>
      <c r="ABT1141" s="131"/>
      <c r="ABU1141" s="131"/>
      <c r="ABV1141" s="131"/>
      <c r="ABW1141" s="131"/>
      <c r="ABX1141" s="131"/>
      <c r="ABY1141" s="131"/>
      <c r="ABZ1141" s="131"/>
      <c r="ACA1141" s="131"/>
      <c r="ACB1141" s="131"/>
      <c r="ACC1141" s="131"/>
      <c r="ACD1141" s="131"/>
      <c r="ACE1141" s="131"/>
      <c r="ACF1141" s="131"/>
      <c r="ACG1141" s="131"/>
      <c r="ACH1141" s="131"/>
      <c r="ACI1141" s="131"/>
      <c r="ACJ1141" s="131"/>
      <c r="ACK1141" s="131"/>
      <c r="ACL1141" s="131"/>
      <c r="ACM1141" s="131"/>
      <c r="ACN1141" s="131"/>
      <c r="ACO1141" s="131"/>
      <c r="ACP1141" s="131"/>
      <c r="ACQ1141" s="131"/>
      <c r="ACR1141" s="131"/>
      <c r="ACS1141" s="131"/>
      <c r="ACT1141" s="131"/>
      <c r="ACU1141" s="131"/>
      <c r="ACV1141" s="131"/>
      <c r="ACW1141" s="131"/>
      <c r="ACX1141" s="131"/>
      <c r="ACY1141" s="131"/>
      <c r="ACZ1141" s="131"/>
      <c r="ADA1141" s="131"/>
      <c r="ADB1141" s="131"/>
      <c r="ADC1141" s="131"/>
      <c r="ADD1141" s="131"/>
      <c r="ADE1141" s="131"/>
      <c r="ADF1141" s="131"/>
      <c r="ADG1141" s="131"/>
      <c r="ADH1141" s="131"/>
      <c r="ADI1141" s="131"/>
      <c r="ADJ1141" s="131"/>
      <c r="ADK1141" s="131"/>
      <c r="ADL1141" s="131"/>
      <c r="ADM1141" s="131"/>
      <c r="ADN1141" s="131"/>
      <c r="ADO1141" s="131"/>
      <c r="ADP1141" s="131"/>
      <c r="ADQ1141" s="131"/>
      <c r="ADR1141" s="131"/>
      <c r="ADS1141" s="131"/>
      <c r="ADT1141" s="131"/>
      <c r="ADU1141" s="131"/>
      <c r="ADV1141" s="131"/>
      <c r="ADW1141" s="131"/>
      <c r="ADX1141" s="131"/>
      <c r="ADY1141" s="131"/>
      <c r="ADZ1141" s="131"/>
      <c r="AEA1141" s="131"/>
      <c r="AEB1141" s="131"/>
      <c r="AEC1141" s="131"/>
      <c r="AED1141" s="131"/>
      <c r="AEE1141" s="131"/>
      <c r="AEF1141" s="131"/>
      <c r="AEG1141" s="131"/>
      <c r="AEH1141" s="131"/>
      <c r="AEI1141" s="131"/>
      <c r="AEJ1141" s="131"/>
      <c r="AEK1141" s="131"/>
      <c r="AEL1141" s="131"/>
      <c r="AEM1141" s="131"/>
      <c r="AEN1141" s="131"/>
      <c r="AEO1141" s="131"/>
      <c r="AEP1141" s="131"/>
      <c r="AEQ1141" s="131"/>
      <c r="AER1141" s="131"/>
      <c r="AES1141" s="131"/>
      <c r="AET1141" s="131"/>
      <c r="AEU1141" s="131"/>
      <c r="AEV1141" s="131"/>
      <c r="AEW1141" s="131"/>
      <c r="AEX1141" s="131"/>
      <c r="AEY1141" s="131"/>
      <c r="AEZ1141" s="131"/>
      <c r="AFA1141" s="131"/>
      <c r="AFB1141" s="131"/>
      <c r="AFC1141" s="131"/>
      <c r="AFD1141" s="131"/>
      <c r="AFE1141" s="131"/>
      <c r="AFF1141" s="131"/>
      <c r="AFG1141" s="131"/>
      <c r="AFH1141" s="131"/>
      <c r="AFI1141" s="131"/>
      <c r="AFJ1141" s="131"/>
      <c r="AFK1141" s="131"/>
      <c r="AFL1141" s="131"/>
      <c r="AFM1141" s="131"/>
      <c r="AFN1141" s="131"/>
      <c r="AFO1141" s="131"/>
      <c r="AFP1141" s="131"/>
      <c r="AFQ1141" s="131"/>
      <c r="AFR1141" s="131"/>
      <c r="AFS1141" s="131"/>
      <c r="AFT1141" s="131"/>
      <c r="AFU1141" s="131"/>
      <c r="AFV1141" s="131"/>
      <c r="AFW1141" s="131"/>
      <c r="AFX1141" s="131"/>
      <c r="AFY1141" s="131"/>
      <c r="AFZ1141" s="131"/>
      <c r="AGA1141" s="131"/>
      <c r="AGB1141" s="131"/>
      <c r="AGC1141" s="131"/>
      <c r="AGD1141" s="131"/>
      <c r="AGE1141" s="131"/>
      <c r="AGF1141" s="131"/>
      <c r="AGG1141" s="131"/>
      <c r="AGH1141" s="131"/>
      <c r="AGI1141" s="131"/>
      <c r="AGJ1141" s="131"/>
      <c r="AGK1141" s="131"/>
      <c r="AGL1141" s="131"/>
      <c r="AGM1141" s="131"/>
      <c r="AGN1141" s="131"/>
      <c r="AGO1141" s="131"/>
      <c r="AGP1141" s="131"/>
      <c r="AGQ1141" s="131"/>
      <c r="AGR1141" s="131"/>
      <c r="AGS1141" s="131"/>
      <c r="AGT1141" s="131"/>
      <c r="AGU1141" s="131"/>
      <c r="AGV1141" s="131"/>
      <c r="AGW1141" s="131"/>
      <c r="AGX1141" s="131"/>
      <c r="AGY1141" s="131"/>
      <c r="AGZ1141" s="131"/>
      <c r="AHA1141" s="131"/>
      <c r="AHB1141" s="131"/>
      <c r="AHC1141" s="131"/>
      <c r="AHD1141" s="131"/>
      <c r="AHE1141" s="131"/>
      <c r="AHF1141" s="131"/>
      <c r="AHG1141" s="131"/>
      <c r="AHH1141" s="131"/>
      <c r="AHI1141" s="131"/>
      <c r="AHJ1141" s="131"/>
      <c r="AHK1141" s="131"/>
      <c r="AHL1141" s="131"/>
      <c r="AHM1141" s="131"/>
      <c r="AHN1141" s="131"/>
      <c r="AHO1141" s="131"/>
      <c r="AHP1141" s="131"/>
      <c r="AHQ1141" s="131"/>
      <c r="AHR1141" s="131"/>
      <c r="AHS1141" s="131"/>
      <c r="AHT1141" s="131"/>
      <c r="AHU1141" s="131"/>
      <c r="AHV1141" s="131"/>
      <c r="AHW1141" s="131"/>
      <c r="AHX1141" s="131"/>
      <c r="AHY1141" s="131"/>
      <c r="AHZ1141" s="131"/>
      <c r="AIA1141" s="131"/>
      <c r="AIB1141" s="131"/>
      <c r="AIC1141" s="131"/>
      <c r="AID1141" s="131"/>
      <c r="AIE1141" s="131"/>
      <c r="AIF1141" s="131"/>
      <c r="AIG1141" s="131"/>
      <c r="AIH1141" s="131"/>
      <c r="AII1141" s="131"/>
      <c r="AIJ1141" s="131"/>
      <c r="AIK1141" s="131"/>
      <c r="AIL1141" s="131"/>
      <c r="AIM1141" s="131"/>
      <c r="AIN1141" s="131"/>
      <c r="AIO1141" s="131"/>
      <c r="AIP1141" s="131"/>
      <c r="AIQ1141" s="131"/>
      <c r="AIR1141" s="131"/>
      <c r="AIS1141" s="131"/>
      <c r="AIT1141" s="131"/>
      <c r="AIU1141" s="131"/>
      <c r="AIV1141" s="131"/>
      <c r="AIW1141" s="131"/>
      <c r="AIX1141" s="131"/>
      <c r="AIY1141" s="131"/>
      <c r="AIZ1141" s="131"/>
      <c r="AJA1141" s="131"/>
      <c r="AJB1141" s="131"/>
      <c r="AJC1141" s="131"/>
      <c r="AJD1141" s="131"/>
      <c r="AJE1141" s="131"/>
      <c r="AJF1141" s="131"/>
      <c r="AJG1141" s="131"/>
      <c r="AJH1141" s="131"/>
      <c r="AJI1141" s="131"/>
      <c r="AJJ1141" s="131"/>
      <c r="AJK1141" s="131"/>
      <c r="AJL1141" s="131"/>
      <c r="AJM1141" s="131"/>
      <c r="AJN1141" s="131"/>
      <c r="AJO1141" s="131"/>
      <c r="AJP1141" s="131"/>
      <c r="AJQ1141" s="131"/>
      <c r="AJR1141" s="131"/>
      <c r="AJS1141" s="131"/>
      <c r="AJT1141" s="131"/>
      <c r="AJU1141" s="131"/>
      <c r="AJV1141" s="131"/>
      <c r="AJW1141" s="131"/>
      <c r="AJX1141" s="131"/>
      <c r="AJY1141" s="131"/>
      <c r="AJZ1141" s="131"/>
      <c r="AKA1141" s="131"/>
      <c r="AKB1141" s="131"/>
      <c r="AKC1141" s="131"/>
      <c r="AKD1141" s="131"/>
      <c r="AKE1141" s="131"/>
      <c r="AKF1141" s="131"/>
      <c r="AKG1141" s="131"/>
      <c r="AKH1141" s="131"/>
      <c r="AKI1141" s="131"/>
      <c r="AKJ1141" s="131"/>
      <c r="AKK1141" s="131"/>
      <c r="AKL1141" s="131"/>
      <c r="AKM1141" s="131"/>
      <c r="AKN1141" s="131"/>
      <c r="AKO1141" s="131"/>
      <c r="AKP1141" s="131"/>
      <c r="AKQ1141" s="131"/>
      <c r="AKR1141" s="131"/>
      <c r="AKS1141" s="131"/>
      <c r="AKT1141" s="131"/>
      <c r="AKU1141" s="131"/>
      <c r="AKV1141" s="131"/>
      <c r="AKW1141" s="131"/>
      <c r="AKX1141" s="131"/>
      <c r="AKY1141" s="131"/>
      <c r="AKZ1141" s="131"/>
      <c r="ALA1141" s="131"/>
      <c r="ALB1141" s="131"/>
      <c r="ALC1141" s="131"/>
      <c r="ALD1141" s="131"/>
      <c r="ALE1141" s="131"/>
      <c r="ALF1141" s="131"/>
      <c r="ALG1141" s="131"/>
      <c r="ALH1141" s="131"/>
      <c r="ALI1141" s="131"/>
      <c r="ALJ1141" s="131"/>
      <c r="ALK1141" s="131"/>
      <c r="ALL1141" s="131"/>
      <c r="ALM1141" s="131"/>
      <c r="ALN1141" s="131"/>
    </row>
    <row r="1142" spans="1:1002" s="508" customFormat="1" x14ac:dyDescent="0.25">
      <c r="A1142" s="502"/>
      <c r="B1142" s="503"/>
      <c r="C1142" s="504"/>
      <c r="D1142" s="450"/>
      <c r="E1142" s="505"/>
      <c r="F1142" s="505"/>
      <c r="G1142" s="506"/>
      <c r="H1142" s="506"/>
      <c r="I1142" s="507"/>
      <c r="J1142" s="565"/>
      <c r="K1142" s="454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  <c r="EC1142" s="131"/>
      <c r="ED1142" s="131"/>
      <c r="EE1142" s="131"/>
      <c r="EF1142" s="131"/>
      <c r="EG1142" s="131"/>
      <c r="EH1142" s="131"/>
      <c r="EI1142" s="131"/>
      <c r="EJ1142" s="131"/>
      <c r="EK1142" s="131"/>
      <c r="EL1142" s="131"/>
      <c r="EM1142" s="131"/>
      <c r="EN1142" s="131"/>
      <c r="EO1142" s="131"/>
      <c r="EP1142" s="131"/>
      <c r="EQ1142" s="131"/>
      <c r="ER1142" s="131"/>
      <c r="ES1142" s="131"/>
      <c r="ET1142" s="131"/>
      <c r="EU1142" s="131"/>
      <c r="EV1142" s="131"/>
      <c r="EW1142" s="131"/>
      <c r="EX1142" s="131"/>
      <c r="EY1142" s="131"/>
      <c r="EZ1142" s="131"/>
      <c r="FA1142" s="131"/>
      <c r="FB1142" s="131"/>
      <c r="FC1142" s="131"/>
      <c r="FD1142" s="131"/>
      <c r="FE1142" s="131"/>
      <c r="FF1142" s="131"/>
      <c r="FG1142" s="131"/>
      <c r="FH1142" s="131"/>
      <c r="FI1142" s="131"/>
      <c r="FJ1142" s="131"/>
      <c r="FK1142" s="131"/>
      <c r="FL1142" s="131"/>
      <c r="FM1142" s="131"/>
      <c r="FN1142" s="131"/>
      <c r="FO1142" s="131"/>
      <c r="FP1142" s="131"/>
      <c r="FQ1142" s="131"/>
      <c r="FR1142" s="131"/>
      <c r="FS1142" s="131"/>
      <c r="FT1142" s="131"/>
      <c r="FU1142" s="131"/>
      <c r="FV1142" s="131"/>
      <c r="FW1142" s="131"/>
      <c r="FX1142" s="131"/>
      <c r="FY1142" s="131"/>
      <c r="FZ1142" s="131"/>
      <c r="GA1142" s="131"/>
      <c r="GB1142" s="131"/>
      <c r="GC1142" s="131"/>
      <c r="GD1142" s="131"/>
      <c r="GE1142" s="131"/>
      <c r="GF1142" s="131"/>
      <c r="GG1142" s="131"/>
      <c r="GH1142" s="131"/>
      <c r="GI1142" s="131"/>
      <c r="GJ1142" s="131"/>
      <c r="GK1142" s="131"/>
      <c r="GL1142" s="131"/>
      <c r="GM1142" s="131"/>
      <c r="GN1142" s="131"/>
      <c r="GO1142" s="131"/>
      <c r="GP1142" s="131"/>
      <c r="GQ1142" s="131"/>
      <c r="GR1142" s="131"/>
      <c r="GS1142" s="131"/>
      <c r="GT1142" s="131"/>
      <c r="GU1142" s="131"/>
      <c r="GV1142" s="131"/>
      <c r="GW1142" s="131"/>
      <c r="GX1142" s="131"/>
      <c r="GY1142" s="131"/>
      <c r="GZ1142" s="131"/>
      <c r="HA1142" s="131"/>
      <c r="HB1142" s="131"/>
      <c r="HC1142" s="131"/>
      <c r="HD1142" s="131"/>
      <c r="HE1142" s="131"/>
      <c r="HF1142" s="131"/>
      <c r="HG1142" s="131"/>
      <c r="HH1142" s="131"/>
      <c r="HI1142" s="131"/>
      <c r="HJ1142" s="131"/>
      <c r="HK1142" s="131"/>
      <c r="HL1142" s="131"/>
      <c r="HM1142" s="131"/>
      <c r="HN1142" s="131"/>
      <c r="HO1142" s="131"/>
      <c r="HP1142" s="131"/>
      <c r="HQ1142" s="131"/>
      <c r="HR1142" s="131"/>
      <c r="HS1142" s="131"/>
      <c r="HT1142" s="131"/>
      <c r="HU1142" s="131"/>
      <c r="HV1142" s="131"/>
      <c r="HW1142" s="131"/>
      <c r="HX1142" s="131"/>
      <c r="HY1142" s="131"/>
      <c r="HZ1142" s="131"/>
      <c r="IA1142" s="131"/>
      <c r="IB1142" s="131"/>
      <c r="IC1142" s="131"/>
      <c r="ID1142" s="131"/>
      <c r="IE1142" s="131"/>
      <c r="IF1142" s="131"/>
      <c r="IG1142" s="131"/>
      <c r="IH1142" s="131"/>
      <c r="II1142" s="131"/>
      <c r="IJ1142" s="131"/>
      <c r="IK1142" s="131"/>
      <c r="IL1142" s="131"/>
      <c r="IM1142" s="131"/>
      <c r="IN1142" s="131"/>
      <c r="IO1142" s="131"/>
      <c r="IP1142" s="131"/>
      <c r="IQ1142" s="131"/>
      <c r="IR1142" s="131"/>
      <c r="IS1142" s="131"/>
      <c r="IT1142" s="131"/>
      <c r="IU1142" s="131"/>
      <c r="IV1142" s="131"/>
      <c r="IW1142" s="131"/>
      <c r="IX1142" s="131"/>
      <c r="IY1142" s="131"/>
      <c r="IZ1142" s="131"/>
      <c r="JA1142" s="131"/>
      <c r="JB1142" s="131"/>
      <c r="JC1142" s="131"/>
      <c r="JD1142" s="131"/>
      <c r="JE1142" s="131"/>
      <c r="JF1142" s="131"/>
      <c r="JG1142" s="131"/>
      <c r="JH1142" s="131"/>
      <c r="JI1142" s="131"/>
      <c r="JJ1142" s="131"/>
      <c r="JK1142" s="131"/>
      <c r="JL1142" s="131"/>
      <c r="JM1142" s="131"/>
      <c r="JN1142" s="131"/>
      <c r="JO1142" s="131"/>
      <c r="JP1142" s="131"/>
      <c r="JQ1142" s="131"/>
      <c r="JR1142" s="131"/>
      <c r="JS1142" s="131"/>
      <c r="JT1142" s="131"/>
      <c r="JU1142" s="131"/>
      <c r="JV1142" s="131"/>
      <c r="JW1142" s="131"/>
      <c r="JX1142" s="131"/>
      <c r="JY1142" s="131"/>
      <c r="JZ1142" s="131"/>
      <c r="KA1142" s="131"/>
      <c r="KB1142" s="131"/>
      <c r="KC1142" s="131"/>
      <c r="KD1142" s="131"/>
      <c r="KE1142" s="131"/>
      <c r="KF1142" s="131"/>
      <c r="KG1142" s="131"/>
      <c r="KH1142" s="131"/>
      <c r="KI1142" s="131"/>
      <c r="KJ1142" s="131"/>
      <c r="KK1142" s="131"/>
      <c r="KL1142" s="131"/>
      <c r="KM1142" s="131"/>
      <c r="KN1142" s="131"/>
      <c r="KO1142" s="131"/>
      <c r="KP1142" s="131"/>
      <c r="KQ1142" s="131"/>
      <c r="KR1142" s="131"/>
      <c r="KS1142" s="131"/>
      <c r="KT1142" s="131"/>
      <c r="KU1142" s="131"/>
      <c r="KV1142" s="131"/>
      <c r="KW1142" s="131"/>
      <c r="KX1142" s="131"/>
      <c r="KY1142" s="131"/>
      <c r="KZ1142" s="131"/>
      <c r="LA1142" s="131"/>
      <c r="LB1142" s="131"/>
      <c r="LC1142" s="131"/>
      <c r="LD1142" s="131"/>
      <c r="LE1142" s="131"/>
      <c r="LF1142" s="131"/>
      <c r="LG1142" s="131"/>
      <c r="LH1142" s="131"/>
      <c r="LI1142" s="131"/>
      <c r="LJ1142" s="131"/>
      <c r="LK1142" s="131"/>
      <c r="LL1142" s="131"/>
      <c r="LM1142" s="131"/>
      <c r="LN1142" s="131"/>
      <c r="LO1142" s="131"/>
      <c r="LP1142" s="131"/>
      <c r="LQ1142" s="131"/>
      <c r="LR1142" s="131"/>
      <c r="LS1142" s="131"/>
      <c r="LT1142" s="131"/>
      <c r="LU1142" s="131"/>
      <c r="LV1142" s="131"/>
      <c r="LW1142" s="131"/>
      <c r="LX1142" s="131"/>
      <c r="LY1142" s="131"/>
      <c r="LZ1142" s="131"/>
      <c r="MA1142" s="131"/>
      <c r="MB1142" s="131"/>
      <c r="MC1142" s="131"/>
      <c r="MD1142" s="131"/>
      <c r="ME1142" s="131"/>
      <c r="MF1142" s="131"/>
      <c r="MG1142" s="131"/>
      <c r="MH1142" s="131"/>
      <c r="MI1142" s="131"/>
      <c r="MJ1142" s="131"/>
      <c r="MK1142" s="131"/>
      <c r="ML1142" s="131"/>
      <c r="MM1142" s="131"/>
      <c r="MN1142" s="131"/>
      <c r="MO1142" s="131"/>
      <c r="MP1142" s="131"/>
      <c r="MQ1142" s="131"/>
      <c r="MR1142" s="131"/>
      <c r="MS1142" s="131"/>
      <c r="MT1142" s="131"/>
      <c r="MU1142" s="131"/>
      <c r="MV1142" s="131"/>
      <c r="MW1142" s="131"/>
      <c r="MX1142" s="131"/>
      <c r="MY1142" s="131"/>
      <c r="MZ1142" s="131"/>
      <c r="NA1142" s="131"/>
      <c r="NB1142" s="131"/>
      <c r="NC1142" s="131"/>
      <c r="ND1142" s="131"/>
      <c r="NE1142" s="131"/>
      <c r="NF1142" s="131"/>
      <c r="NG1142" s="131"/>
      <c r="NH1142" s="131"/>
      <c r="NI1142" s="131"/>
      <c r="NJ1142" s="131"/>
      <c r="NK1142" s="131"/>
      <c r="NL1142" s="131"/>
      <c r="NM1142" s="131"/>
      <c r="NN1142" s="131"/>
      <c r="NO1142" s="131"/>
      <c r="NP1142" s="131"/>
      <c r="NQ1142" s="131"/>
      <c r="NR1142" s="131"/>
      <c r="NS1142" s="131"/>
      <c r="NT1142" s="131"/>
      <c r="NU1142" s="131"/>
      <c r="NV1142" s="131"/>
      <c r="NW1142" s="131"/>
      <c r="NX1142" s="131"/>
      <c r="NY1142" s="131"/>
      <c r="NZ1142" s="131"/>
      <c r="OA1142" s="131"/>
      <c r="OB1142" s="131"/>
      <c r="OC1142" s="131"/>
      <c r="OD1142" s="131"/>
      <c r="OE1142" s="131"/>
      <c r="OF1142" s="131"/>
      <c r="OG1142" s="131"/>
      <c r="OH1142" s="131"/>
      <c r="OI1142" s="131"/>
      <c r="OJ1142" s="131"/>
      <c r="OK1142" s="131"/>
      <c r="OL1142" s="131"/>
      <c r="OM1142" s="131"/>
      <c r="ON1142" s="131"/>
      <c r="OO1142" s="131"/>
      <c r="OP1142" s="131"/>
      <c r="OQ1142" s="131"/>
      <c r="OR1142" s="131"/>
      <c r="OS1142" s="131"/>
      <c r="OT1142" s="131"/>
      <c r="OU1142" s="131"/>
      <c r="OV1142" s="131"/>
      <c r="OW1142" s="131"/>
      <c r="OX1142" s="131"/>
      <c r="OY1142" s="131"/>
      <c r="OZ1142" s="131"/>
      <c r="PA1142" s="131"/>
      <c r="PB1142" s="131"/>
      <c r="PC1142" s="131"/>
      <c r="PD1142" s="131"/>
      <c r="PE1142" s="131"/>
      <c r="PF1142" s="131"/>
      <c r="PG1142" s="131"/>
      <c r="PH1142" s="131"/>
      <c r="PI1142" s="131"/>
      <c r="PJ1142" s="131"/>
      <c r="PK1142" s="131"/>
      <c r="PL1142" s="131"/>
      <c r="PM1142" s="131"/>
      <c r="PN1142" s="131"/>
      <c r="PO1142" s="131"/>
      <c r="PP1142" s="131"/>
      <c r="PQ1142" s="131"/>
      <c r="PR1142" s="131"/>
      <c r="PS1142" s="131"/>
      <c r="PT1142" s="131"/>
      <c r="PU1142" s="131"/>
      <c r="PV1142" s="131"/>
      <c r="PW1142" s="131"/>
      <c r="PX1142" s="131"/>
      <c r="PY1142" s="131"/>
      <c r="PZ1142" s="131"/>
      <c r="QA1142" s="131"/>
      <c r="QB1142" s="131"/>
      <c r="QC1142" s="131"/>
      <c r="QD1142" s="131"/>
      <c r="QE1142" s="131"/>
      <c r="QF1142" s="131"/>
      <c r="QG1142" s="131"/>
      <c r="QH1142" s="131"/>
      <c r="QI1142" s="131"/>
      <c r="QJ1142" s="131"/>
      <c r="QK1142" s="131"/>
      <c r="QL1142" s="131"/>
      <c r="QM1142" s="131"/>
      <c r="QN1142" s="131"/>
      <c r="QO1142" s="131"/>
      <c r="QP1142" s="131"/>
      <c r="QQ1142" s="131"/>
      <c r="QR1142" s="131"/>
      <c r="QS1142" s="131"/>
      <c r="QT1142" s="131"/>
      <c r="QU1142" s="131"/>
      <c r="QV1142" s="131"/>
      <c r="QW1142" s="131"/>
      <c r="QX1142" s="131"/>
      <c r="QY1142" s="131"/>
      <c r="QZ1142" s="131"/>
      <c r="RA1142" s="131"/>
      <c r="RB1142" s="131"/>
      <c r="RC1142" s="131"/>
      <c r="RD1142" s="131"/>
      <c r="RE1142" s="131"/>
      <c r="RF1142" s="131"/>
      <c r="RG1142" s="131"/>
      <c r="RH1142" s="131"/>
      <c r="RI1142" s="131"/>
      <c r="RJ1142" s="131"/>
      <c r="RK1142" s="131"/>
      <c r="RL1142" s="131"/>
      <c r="RM1142" s="131"/>
      <c r="RN1142" s="131"/>
      <c r="RO1142" s="131"/>
      <c r="RP1142" s="131"/>
      <c r="RQ1142" s="131"/>
      <c r="RR1142" s="131"/>
      <c r="RS1142" s="131"/>
      <c r="RT1142" s="131"/>
      <c r="RU1142" s="131"/>
      <c r="RV1142" s="131"/>
      <c r="RW1142" s="131"/>
      <c r="RX1142" s="131"/>
      <c r="RY1142" s="131"/>
      <c r="RZ1142" s="131"/>
      <c r="SA1142" s="131"/>
      <c r="SB1142" s="131"/>
      <c r="SC1142" s="131"/>
      <c r="SD1142" s="131"/>
      <c r="SE1142" s="131"/>
      <c r="SF1142" s="131"/>
      <c r="SG1142" s="131"/>
      <c r="SH1142" s="131"/>
      <c r="SI1142" s="131"/>
      <c r="SJ1142" s="131"/>
      <c r="SK1142" s="131"/>
      <c r="SL1142" s="131"/>
      <c r="SM1142" s="131"/>
      <c r="SN1142" s="131"/>
      <c r="SO1142" s="131"/>
      <c r="SP1142" s="131"/>
      <c r="SQ1142" s="131"/>
      <c r="SR1142" s="131"/>
      <c r="SS1142" s="131"/>
      <c r="ST1142" s="131"/>
      <c r="SU1142" s="131"/>
      <c r="SV1142" s="131"/>
      <c r="SW1142" s="131"/>
      <c r="SX1142" s="131"/>
      <c r="SY1142" s="131"/>
      <c r="SZ1142" s="131"/>
      <c r="TA1142" s="131"/>
      <c r="TB1142" s="131"/>
      <c r="TC1142" s="131"/>
      <c r="TD1142" s="131"/>
      <c r="TE1142" s="131"/>
      <c r="TF1142" s="131"/>
      <c r="TG1142" s="131"/>
      <c r="TH1142" s="131"/>
      <c r="TI1142" s="131"/>
      <c r="TJ1142" s="131"/>
      <c r="TK1142" s="131"/>
      <c r="TL1142" s="131"/>
      <c r="TM1142" s="131"/>
      <c r="TN1142" s="131"/>
      <c r="TO1142" s="131"/>
      <c r="TP1142" s="131"/>
      <c r="TQ1142" s="131"/>
      <c r="TR1142" s="131"/>
      <c r="TS1142" s="131"/>
      <c r="TT1142" s="131"/>
      <c r="TU1142" s="131"/>
      <c r="TV1142" s="131"/>
      <c r="TW1142" s="131"/>
      <c r="TX1142" s="131"/>
      <c r="TY1142" s="131"/>
      <c r="TZ1142" s="131"/>
      <c r="UA1142" s="131"/>
      <c r="UB1142" s="131"/>
      <c r="UC1142" s="131"/>
      <c r="UD1142" s="131"/>
      <c r="UE1142" s="131"/>
      <c r="UF1142" s="131"/>
      <c r="UG1142" s="131"/>
      <c r="UH1142" s="131"/>
      <c r="UI1142" s="131"/>
      <c r="UJ1142" s="131"/>
      <c r="UK1142" s="131"/>
      <c r="UL1142" s="131"/>
      <c r="UM1142" s="131"/>
      <c r="UN1142" s="131"/>
      <c r="UO1142" s="131"/>
      <c r="UP1142" s="131"/>
      <c r="UQ1142" s="131"/>
      <c r="UR1142" s="131"/>
      <c r="US1142" s="131"/>
      <c r="UT1142" s="131"/>
      <c r="UU1142" s="131"/>
      <c r="UV1142" s="131"/>
      <c r="UW1142" s="131"/>
      <c r="UX1142" s="131"/>
      <c r="UY1142" s="131"/>
      <c r="UZ1142" s="131"/>
      <c r="VA1142" s="131"/>
      <c r="VB1142" s="131"/>
      <c r="VC1142" s="131"/>
      <c r="VD1142" s="131"/>
      <c r="VE1142" s="131"/>
      <c r="VF1142" s="131"/>
      <c r="VG1142" s="131"/>
      <c r="VH1142" s="131"/>
      <c r="VI1142" s="131"/>
      <c r="VJ1142" s="131"/>
      <c r="VK1142" s="131"/>
      <c r="VL1142" s="131"/>
      <c r="VM1142" s="131"/>
      <c r="VN1142" s="131"/>
      <c r="VO1142" s="131"/>
      <c r="VP1142" s="131"/>
      <c r="VQ1142" s="131"/>
      <c r="VR1142" s="131"/>
      <c r="VS1142" s="131"/>
      <c r="VT1142" s="131"/>
      <c r="VU1142" s="131"/>
      <c r="VV1142" s="131"/>
      <c r="VW1142" s="131"/>
      <c r="VX1142" s="131"/>
      <c r="VY1142" s="131"/>
      <c r="VZ1142" s="131"/>
      <c r="WA1142" s="131"/>
      <c r="WB1142" s="131"/>
      <c r="WC1142" s="131"/>
      <c r="WD1142" s="131"/>
      <c r="WE1142" s="131"/>
      <c r="WF1142" s="131"/>
      <c r="WG1142" s="131"/>
      <c r="WH1142" s="131"/>
      <c r="WI1142" s="131"/>
      <c r="WJ1142" s="131"/>
      <c r="WK1142" s="131"/>
      <c r="WL1142" s="131"/>
      <c r="WM1142" s="131"/>
      <c r="WN1142" s="131"/>
      <c r="WO1142" s="131"/>
      <c r="WP1142" s="131"/>
      <c r="WQ1142" s="131"/>
      <c r="WR1142" s="131"/>
      <c r="WS1142" s="131"/>
      <c r="WT1142" s="131"/>
      <c r="WU1142" s="131"/>
      <c r="WV1142" s="131"/>
      <c r="WW1142" s="131"/>
      <c r="WX1142" s="131"/>
      <c r="WY1142" s="131"/>
      <c r="WZ1142" s="131"/>
      <c r="XA1142" s="131"/>
      <c r="XB1142" s="131"/>
      <c r="XC1142" s="131"/>
      <c r="XD1142" s="131"/>
      <c r="XE1142" s="131"/>
      <c r="XF1142" s="131"/>
      <c r="XG1142" s="131"/>
      <c r="XH1142" s="131"/>
      <c r="XI1142" s="131"/>
      <c r="XJ1142" s="131"/>
      <c r="XK1142" s="131"/>
      <c r="XL1142" s="131"/>
      <c r="XM1142" s="131"/>
      <c r="XN1142" s="131"/>
      <c r="XO1142" s="131"/>
      <c r="XP1142" s="131"/>
      <c r="XQ1142" s="131"/>
      <c r="XR1142" s="131"/>
      <c r="XS1142" s="131"/>
      <c r="XT1142" s="131"/>
      <c r="XU1142" s="131"/>
      <c r="XV1142" s="131"/>
      <c r="XW1142" s="131"/>
      <c r="XX1142" s="131"/>
      <c r="XY1142" s="131"/>
      <c r="XZ1142" s="131"/>
      <c r="YA1142" s="131"/>
      <c r="YB1142" s="131"/>
      <c r="YC1142" s="131"/>
      <c r="YD1142" s="131"/>
      <c r="YE1142" s="131"/>
      <c r="YF1142" s="131"/>
      <c r="YG1142" s="131"/>
      <c r="YH1142" s="131"/>
      <c r="YI1142" s="131"/>
      <c r="YJ1142" s="131"/>
      <c r="YK1142" s="131"/>
      <c r="YL1142" s="131"/>
      <c r="YM1142" s="131"/>
      <c r="YN1142" s="131"/>
      <c r="YO1142" s="131"/>
      <c r="YP1142" s="131"/>
      <c r="YQ1142" s="131"/>
      <c r="YR1142" s="131"/>
      <c r="YS1142" s="131"/>
      <c r="YT1142" s="131"/>
      <c r="YU1142" s="131"/>
      <c r="YV1142" s="131"/>
      <c r="YW1142" s="131"/>
      <c r="YX1142" s="131"/>
      <c r="YY1142" s="131"/>
      <c r="YZ1142" s="131"/>
      <c r="ZA1142" s="131"/>
      <c r="ZB1142" s="131"/>
      <c r="ZC1142" s="131"/>
      <c r="ZD1142" s="131"/>
      <c r="ZE1142" s="131"/>
      <c r="ZF1142" s="131"/>
      <c r="ZG1142" s="131"/>
      <c r="ZH1142" s="131"/>
      <c r="ZI1142" s="131"/>
      <c r="ZJ1142" s="131"/>
      <c r="ZK1142" s="131"/>
      <c r="ZL1142" s="131"/>
      <c r="ZM1142" s="131"/>
      <c r="ZN1142" s="131"/>
      <c r="ZO1142" s="131"/>
      <c r="ZP1142" s="131"/>
      <c r="ZQ1142" s="131"/>
      <c r="ZR1142" s="131"/>
      <c r="ZS1142" s="131"/>
      <c r="ZT1142" s="131"/>
      <c r="ZU1142" s="131"/>
      <c r="ZV1142" s="131"/>
      <c r="ZW1142" s="131"/>
      <c r="ZX1142" s="131"/>
      <c r="ZY1142" s="131"/>
      <c r="ZZ1142" s="131"/>
      <c r="AAA1142" s="131"/>
      <c r="AAB1142" s="131"/>
      <c r="AAC1142" s="131"/>
      <c r="AAD1142" s="131"/>
      <c r="AAE1142" s="131"/>
      <c r="AAF1142" s="131"/>
      <c r="AAG1142" s="131"/>
      <c r="AAH1142" s="131"/>
      <c r="AAI1142" s="131"/>
      <c r="AAJ1142" s="131"/>
      <c r="AAK1142" s="131"/>
      <c r="AAL1142" s="131"/>
      <c r="AAM1142" s="131"/>
      <c r="AAN1142" s="131"/>
      <c r="AAO1142" s="131"/>
      <c r="AAP1142" s="131"/>
      <c r="AAQ1142" s="131"/>
      <c r="AAR1142" s="131"/>
      <c r="AAS1142" s="131"/>
      <c r="AAT1142" s="131"/>
      <c r="AAU1142" s="131"/>
      <c r="AAV1142" s="131"/>
      <c r="AAW1142" s="131"/>
      <c r="AAX1142" s="131"/>
      <c r="AAY1142" s="131"/>
      <c r="AAZ1142" s="131"/>
      <c r="ABA1142" s="131"/>
      <c r="ABB1142" s="131"/>
      <c r="ABC1142" s="131"/>
      <c r="ABD1142" s="131"/>
      <c r="ABE1142" s="131"/>
      <c r="ABF1142" s="131"/>
      <c r="ABG1142" s="131"/>
      <c r="ABH1142" s="131"/>
      <c r="ABI1142" s="131"/>
      <c r="ABJ1142" s="131"/>
      <c r="ABK1142" s="131"/>
      <c r="ABL1142" s="131"/>
      <c r="ABM1142" s="131"/>
      <c r="ABN1142" s="131"/>
      <c r="ABO1142" s="131"/>
      <c r="ABP1142" s="131"/>
      <c r="ABQ1142" s="131"/>
      <c r="ABR1142" s="131"/>
      <c r="ABS1142" s="131"/>
      <c r="ABT1142" s="131"/>
      <c r="ABU1142" s="131"/>
      <c r="ABV1142" s="131"/>
      <c r="ABW1142" s="131"/>
      <c r="ABX1142" s="131"/>
      <c r="ABY1142" s="131"/>
      <c r="ABZ1142" s="131"/>
      <c r="ACA1142" s="131"/>
      <c r="ACB1142" s="131"/>
      <c r="ACC1142" s="131"/>
      <c r="ACD1142" s="131"/>
      <c r="ACE1142" s="131"/>
      <c r="ACF1142" s="131"/>
      <c r="ACG1142" s="131"/>
      <c r="ACH1142" s="131"/>
      <c r="ACI1142" s="131"/>
      <c r="ACJ1142" s="131"/>
      <c r="ACK1142" s="131"/>
      <c r="ACL1142" s="131"/>
      <c r="ACM1142" s="131"/>
      <c r="ACN1142" s="131"/>
      <c r="ACO1142" s="131"/>
      <c r="ACP1142" s="131"/>
      <c r="ACQ1142" s="131"/>
      <c r="ACR1142" s="131"/>
      <c r="ACS1142" s="131"/>
      <c r="ACT1142" s="131"/>
      <c r="ACU1142" s="131"/>
      <c r="ACV1142" s="131"/>
      <c r="ACW1142" s="131"/>
      <c r="ACX1142" s="131"/>
      <c r="ACY1142" s="131"/>
      <c r="ACZ1142" s="131"/>
      <c r="ADA1142" s="131"/>
      <c r="ADB1142" s="131"/>
      <c r="ADC1142" s="131"/>
      <c r="ADD1142" s="131"/>
      <c r="ADE1142" s="131"/>
      <c r="ADF1142" s="131"/>
      <c r="ADG1142" s="131"/>
      <c r="ADH1142" s="131"/>
      <c r="ADI1142" s="131"/>
      <c r="ADJ1142" s="131"/>
      <c r="ADK1142" s="131"/>
      <c r="ADL1142" s="131"/>
      <c r="ADM1142" s="131"/>
      <c r="ADN1142" s="131"/>
      <c r="ADO1142" s="131"/>
      <c r="ADP1142" s="131"/>
      <c r="ADQ1142" s="131"/>
      <c r="ADR1142" s="131"/>
      <c r="ADS1142" s="131"/>
      <c r="ADT1142" s="131"/>
      <c r="ADU1142" s="131"/>
      <c r="ADV1142" s="131"/>
      <c r="ADW1142" s="131"/>
      <c r="ADX1142" s="131"/>
      <c r="ADY1142" s="131"/>
      <c r="ADZ1142" s="131"/>
      <c r="AEA1142" s="131"/>
      <c r="AEB1142" s="131"/>
      <c r="AEC1142" s="131"/>
      <c r="AED1142" s="131"/>
      <c r="AEE1142" s="131"/>
      <c r="AEF1142" s="131"/>
      <c r="AEG1142" s="131"/>
      <c r="AEH1142" s="131"/>
      <c r="AEI1142" s="131"/>
      <c r="AEJ1142" s="131"/>
      <c r="AEK1142" s="131"/>
      <c r="AEL1142" s="131"/>
      <c r="AEM1142" s="131"/>
      <c r="AEN1142" s="131"/>
      <c r="AEO1142" s="131"/>
      <c r="AEP1142" s="131"/>
      <c r="AEQ1142" s="131"/>
      <c r="AER1142" s="131"/>
      <c r="AES1142" s="131"/>
      <c r="AET1142" s="131"/>
      <c r="AEU1142" s="131"/>
      <c r="AEV1142" s="131"/>
      <c r="AEW1142" s="131"/>
      <c r="AEX1142" s="131"/>
      <c r="AEY1142" s="131"/>
      <c r="AEZ1142" s="131"/>
      <c r="AFA1142" s="131"/>
      <c r="AFB1142" s="131"/>
      <c r="AFC1142" s="131"/>
      <c r="AFD1142" s="131"/>
      <c r="AFE1142" s="131"/>
      <c r="AFF1142" s="131"/>
      <c r="AFG1142" s="131"/>
      <c r="AFH1142" s="131"/>
      <c r="AFI1142" s="131"/>
      <c r="AFJ1142" s="131"/>
      <c r="AFK1142" s="131"/>
      <c r="AFL1142" s="131"/>
      <c r="AFM1142" s="131"/>
      <c r="AFN1142" s="131"/>
      <c r="AFO1142" s="131"/>
      <c r="AFP1142" s="131"/>
      <c r="AFQ1142" s="131"/>
      <c r="AFR1142" s="131"/>
      <c r="AFS1142" s="131"/>
      <c r="AFT1142" s="131"/>
      <c r="AFU1142" s="131"/>
      <c r="AFV1142" s="131"/>
      <c r="AFW1142" s="131"/>
      <c r="AFX1142" s="131"/>
      <c r="AFY1142" s="131"/>
      <c r="AFZ1142" s="131"/>
      <c r="AGA1142" s="131"/>
      <c r="AGB1142" s="131"/>
      <c r="AGC1142" s="131"/>
      <c r="AGD1142" s="131"/>
      <c r="AGE1142" s="131"/>
      <c r="AGF1142" s="131"/>
      <c r="AGG1142" s="131"/>
      <c r="AGH1142" s="131"/>
      <c r="AGI1142" s="131"/>
      <c r="AGJ1142" s="131"/>
      <c r="AGK1142" s="131"/>
      <c r="AGL1142" s="131"/>
      <c r="AGM1142" s="131"/>
      <c r="AGN1142" s="131"/>
      <c r="AGO1142" s="131"/>
      <c r="AGP1142" s="131"/>
      <c r="AGQ1142" s="131"/>
      <c r="AGR1142" s="131"/>
      <c r="AGS1142" s="131"/>
      <c r="AGT1142" s="131"/>
      <c r="AGU1142" s="131"/>
      <c r="AGV1142" s="131"/>
      <c r="AGW1142" s="131"/>
      <c r="AGX1142" s="131"/>
      <c r="AGY1142" s="131"/>
      <c r="AGZ1142" s="131"/>
      <c r="AHA1142" s="131"/>
      <c r="AHB1142" s="131"/>
      <c r="AHC1142" s="131"/>
      <c r="AHD1142" s="131"/>
      <c r="AHE1142" s="131"/>
      <c r="AHF1142" s="131"/>
      <c r="AHG1142" s="131"/>
      <c r="AHH1142" s="131"/>
      <c r="AHI1142" s="131"/>
      <c r="AHJ1142" s="131"/>
      <c r="AHK1142" s="131"/>
      <c r="AHL1142" s="131"/>
      <c r="AHM1142" s="131"/>
      <c r="AHN1142" s="131"/>
      <c r="AHO1142" s="131"/>
      <c r="AHP1142" s="131"/>
      <c r="AHQ1142" s="131"/>
      <c r="AHR1142" s="131"/>
      <c r="AHS1142" s="131"/>
      <c r="AHT1142" s="131"/>
      <c r="AHU1142" s="131"/>
      <c r="AHV1142" s="131"/>
      <c r="AHW1142" s="131"/>
      <c r="AHX1142" s="131"/>
      <c r="AHY1142" s="131"/>
      <c r="AHZ1142" s="131"/>
      <c r="AIA1142" s="131"/>
      <c r="AIB1142" s="131"/>
      <c r="AIC1142" s="131"/>
      <c r="AID1142" s="131"/>
      <c r="AIE1142" s="131"/>
      <c r="AIF1142" s="131"/>
      <c r="AIG1142" s="131"/>
      <c r="AIH1142" s="131"/>
      <c r="AII1142" s="131"/>
      <c r="AIJ1142" s="131"/>
      <c r="AIK1142" s="131"/>
      <c r="AIL1142" s="131"/>
      <c r="AIM1142" s="131"/>
      <c r="AIN1142" s="131"/>
      <c r="AIO1142" s="131"/>
      <c r="AIP1142" s="131"/>
      <c r="AIQ1142" s="131"/>
      <c r="AIR1142" s="131"/>
      <c r="AIS1142" s="131"/>
      <c r="AIT1142" s="131"/>
      <c r="AIU1142" s="131"/>
      <c r="AIV1142" s="131"/>
      <c r="AIW1142" s="131"/>
      <c r="AIX1142" s="131"/>
      <c r="AIY1142" s="131"/>
      <c r="AIZ1142" s="131"/>
      <c r="AJA1142" s="131"/>
      <c r="AJB1142" s="131"/>
      <c r="AJC1142" s="131"/>
      <c r="AJD1142" s="131"/>
      <c r="AJE1142" s="131"/>
      <c r="AJF1142" s="131"/>
      <c r="AJG1142" s="131"/>
      <c r="AJH1142" s="131"/>
      <c r="AJI1142" s="131"/>
      <c r="AJJ1142" s="131"/>
      <c r="AJK1142" s="131"/>
      <c r="AJL1142" s="131"/>
      <c r="AJM1142" s="131"/>
      <c r="AJN1142" s="131"/>
      <c r="AJO1142" s="131"/>
      <c r="AJP1142" s="131"/>
      <c r="AJQ1142" s="131"/>
      <c r="AJR1142" s="131"/>
      <c r="AJS1142" s="131"/>
      <c r="AJT1142" s="131"/>
      <c r="AJU1142" s="131"/>
      <c r="AJV1142" s="131"/>
      <c r="AJW1142" s="131"/>
      <c r="AJX1142" s="131"/>
      <c r="AJY1142" s="131"/>
      <c r="AJZ1142" s="131"/>
      <c r="AKA1142" s="131"/>
      <c r="AKB1142" s="131"/>
      <c r="AKC1142" s="131"/>
      <c r="AKD1142" s="131"/>
      <c r="AKE1142" s="131"/>
      <c r="AKF1142" s="131"/>
      <c r="AKG1142" s="131"/>
      <c r="AKH1142" s="131"/>
      <c r="AKI1142" s="131"/>
      <c r="AKJ1142" s="131"/>
      <c r="AKK1142" s="131"/>
      <c r="AKL1142" s="131"/>
      <c r="AKM1142" s="131"/>
      <c r="AKN1142" s="131"/>
      <c r="AKO1142" s="131"/>
      <c r="AKP1142" s="131"/>
      <c r="AKQ1142" s="131"/>
      <c r="AKR1142" s="131"/>
      <c r="AKS1142" s="131"/>
      <c r="AKT1142" s="131"/>
      <c r="AKU1142" s="131"/>
      <c r="AKV1142" s="131"/>
      <c r="AKW1142" s="131"/>
      <c r="AKX1142" s="131"/>
      <c r="AKY1142" s="131"/>
      <c r="AKZ1142" s="131"/>
      <c r="ALA1142" s="131"/>
      <c r="ALB1142" s="131"/>
      <c r="ALC1142" s="131"/>
      <c r="ALD1142" s="131"/>
      <c r="ALE1142" s="131"/>
      <c r="ALF1142" s="131"/>
      <c r="ALG1142" s="131"/>
      <c r="ALH1142" s="131"/>
      <c r="ALI1142" s="131"/>
      <c r="ALJ1142" s="131"/>
      <c r="ALK1142" s="131"/>
      <c r="ALL1142" s="131"/>
      <c r="ALM1142" s="131"/>
      <c r="ALN1142" s="131"/>
    </row>
    <row r="1143" spans="1:1002" s="508" customFormat="1" x14ac:dyDescent="0.25">
      <c r="A1143" s="502"/>
      <c r="B1143" s="503"/>
      <c r="C1143" s="504"/>
      <c r="D1143" s="450"/>
      <c r="E1143" s="505"/>
      <c r="F1143" s="505"/>
      <c r="G1143" s="506"/>
      <c r="H1143" s="506"/>
      <c r="I1143" s="507"/>
      <c r="J1143" s="565"/>
      <c r="K1143" s="454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  <c r="EC1143" s="131"/>
      <c r="ED1143" s="131"/>
      <c r="EE1143" s="131"/>
      <c r="EF1143" s="131"/>
      <c r="EG1143" s="131"/>
      <c r="EH1143" s="131"/>
      <c r="EI1143" s="131"/>
      <c r="EJ1143" s="131"/>
      <c r="EK1143" s="131"/>
      <c r="EL1143" s="131"/>
      <c r="EM1143" s="131"/>
      <c r="EN1143" s="131"/>
      <c r="EO1143" s="131"/>
      <c r="EP1143" s="131"/>
      <c r="EQ1143" s="131"/>
      <c r="ER1143" s="131"/>
      <c r="ES1143" s="131"/>
      <c r="ET1143" s="131"/>
      <c r="EU1143" s="131"/>
      <c r="EV1143" s="131"/>
      <c r="EW1143" s="131"/>
      <c r="EX1143" s="131"/>
      <c r="EY1143" s="131"/>
      <c r="EZ1143" s="131"/>
      <c r="FA1143" s="131"/>
      <c r="FB1143" s="131"/>
      <c r="FC1143" s="131"/>
      <c r="FD1143" s="131"/>
      <c r="FE1143" s="131"/>
      <c r="FF1143" s="131"/>
      <c r="FG1143" s="131"/>
      <c r="FH1143" s="131"/>
      <c r="FI1143" s="131"/>
      <c r="FJ1143" s="131"/>
      <c r="FK1143" s="131"/>
      <c r="FL1143" s="131"/>
      <c r="FM1143" s="131"/>
      <c r="FN1143" s="131"/>
      <c r="FO1143" s="131"/>
      <c r="FP1143" s="131"/>
      <c r="FQ1143" s="131"/>
      <c r="FR1143" s="131"/>
      <c r="FS1143" s="131"/>
      <c r="FT1143" s="131"/>
      <c r="FU1143" s="131"/>
      <c r="FV1143" s="131"/>
      <c r="FW1143" s="131"/>
      <c r="FX1143" s="131"/>
      <c r="FY1143" s="131"/>
      <c r="FZ1143" s="131"/>
      <c r="GA1143" s="131"/>
      <c r="GB1143" s="131"/>
      <c r="GC1143" s="131"/>
      <c r="GD1143" s="131"/>
      <c r="GE1143" s="131"/>
      <c r="GF1143" s="131"/>
      <c r="GG1143" s="131"/>
      <c r="GH1143" s="131"/>
      <c r="GI1143" s="131"/>
      <c r="GJ1143" s="131"/>
      <c r="GK1143" s="131"/>
      <c r="GL1143" s="131"/>
      <c r="GM1143" s="131"/>
      <c r="GN1143" s="131"/>
      <c r="GO1143" s="131"/>
      <c r="GP1143" s="131"/>
      <c r="GQ1143" s="131"/>
      <c r="GR1143" s="131"/>
      <c r="GS1143" s="131"/>
      <c r="GT1143" s="131"/>
      <c r="GU1143" s="131"/>
      <c r="GV1143" s="131"/>
      <c r="GW1143" s="131"/>
      <c r="GX1143" s="131"/>
      <c r="GY1143" s="131"/>
      <c r="GZ1143" s="131"/>
      <c r="HA1143" s="131"/>
      <c r="HB1143" s="131"/>
      <c r="HC1143" s="131"/>
      <c r="HD1143" s="131"/>
      <c r="HE1143" s="131"/>
      <c r="HF1143" s="131"/>
      <c r="HG1143" s="131"/>
      <c r="HH1143" s="131"/>
      <c r="HI1143" s="131"/>
      <c r="HJ1143" s="131"/>
      <c r="HK1143" s="131"/>
      <c r="HL1143" s="131"/>
      <c r="HM1143" s="131"/>
      <c r="HN1143" s="131"/>
      <c r="HO1143" s="131"/>
      <c r="HP1143" s="131"/>
      <c r="HQ1143" s="131"/>
      <c r="HR1143" s="131"/>
      <c r="HS1143" s="131"/>
      <c r="HT1143" s="131"/>
      <c r="HU1143" s="131"/>
      <c r="HV1143" s="131"/>
      <c r="HW1143" s="131"/>
      <c r="HX1143" s="131"/>
      <c r="HY1143" s="131"/>
      <c r="HZ1143" s="131"/>
      <c r="IA1143" s="131"/>
      <c r="IB1143" s="131"/>
      <c r="IC1143" s="131"/>
      <c r="ID1143" s="131"/>
      <c r="IE1143" s="131"/>
      <c r="IF1143" s="131"/>
      <c r="IG1143" s="131"/>
      <c r="IH1143" s="131"/>
      <c r="II1143" s="131"/>
      <c r="IJ1143" s="131"/>
      <c r="IK1143" s="131"/>
      <c r="IL1143" s="131"/>
      <c r="IM1143" s="131"/>
      <c r="IN1143" s="131"/>
      <c r="IO1143" s="131"/>
      <c r="IP1143" s="131"/>
      <c r="IQ1143" s="131"/>
      <c r="IR1143" s="131"/>
      <c r="IS1143" s="131"/>
      <c r="IT1143" s="131"/>
      <c r="IU1143" s="131"/>
      <c r="IV1143" s="131"/>
      <c r="IW1143" s="131"/>
      <c r="IX1143" s="131"/>
      <c r="IY1143" s="131"/>
      <c r="IZ1143" s="131"/>
      <c r="JA1143" s="131"/>
      <c r="JB1143" s="131"/>
      <c r="JC1143" s="131"/>
      <c r="JD1143" s="131"/>
      <c r="JE1143" s="131"/>
      <c r="JF1143" s="131"/>
      <c r="JG1143" s="131"/>
      <c r="JH1143" s="131"/>
      <c r="JI1143" s="131"/>
      <c r="JJ1143" s="131"/>
      <c r="JK1143" s="131"/>
      <c r="JL1143" s="131"/>
      <c r="JM1143" s="131"/>
      <c r="JN1143" s="131"/>
      <c r="JO1143" s="131"/>
      <c r="JP1143" s="131"/>
      <c r="JQ1143" s="131"/>
      <c r="JR1143" s="131"/>
      <c r="JS1143" s="131"/>
      <c r="JT1143" s="131"/>
      <c r="JU1143" s="131"/>
      <c r="JV1143" s="131"/>
      <c r="JW1143" s="131"/>
      <c r="JX1143" s="131"/>
      <c r="JY1143" s="131"/>
      <c r="JZ1143" s="131"/>
      <c r="KA1143" s="131"/>
      <c r="KB1143" s="131"/>
      <c r="KC1143" s="131"/>
      <c r="KD1143" s="131"/>
      <c r="KE1143" s="131"/>
      <c r="KF1143" s="131"/>
      <c r="KG1143" s="131"/>
      <c r="KH1143" s="131"/>
      <c r="KI1143" s="131"/>
      <c r="KJ1143" s="131"/>
      <c r="KK1143" s="131"/>
      <c r="KL1143" s="131"/>
      <c r="KM1143" s="131"/>
      <c r="KN1143" s="131"/>
      <c r="KO1143" s="131"/>
      <c r="KP1143" s="131"/>
      <c r="KQ1143" s="131"/>
      <c r="KR1143" s="131"/>
      <c r="KS1143" s="131"/>
      <c r="KT1143" s="131"/>
      <c r="KU1143" s="131"/>
      <c r="KV1143" s="131"/>
      <c r="KW1143" s="131"/>
      <c r="KX1143" s="131"/>
      <c r="KY1143" s="131"/>
      <c r="KZ1143" s="131"/>
      <c r="LA1143" s="131"/>
      <c r="LB1143" s="131"/>
      <c r="LC1143" s="131"/>
      <c r="LD1143" s="131"/>
      <c r="LE1143" s="131"/>
      <c r="LF1143" s="131"/>
      <c r="LG1143" s="131"/>
      <c r="LH1143" s="131"/>
      <c r="LI1143" s="131"/>
      <c r="LJ1143" s="131"/>
      <c r="LK1143" s="131"/>
      <c r="LL1143" s="131"/>
      <c r="LM1143" s="131"/>
      <c r="LN1143" s="131"/>
      <c r="LO1143" s="131"/>
      <c r="LP1143" s="131"/>
      <c r="LQ1143" s="131"/>
      <c r="LR1143" s="131"/>
      <c r="LS1143" s="131"/>
      <c r="LT1143" s="131"/>
      <c r="LU1143" s="131"/>
      <c r="LV1143" s="131"/>
      <c r="LW1143" s="131"/>
      <c r="LX1143" s="131"/>
      <c r="LY1143" s="131"/>
      <c r="LZ1143" s="131"/>
      <c r="MA1143" s="131"/>
      <c r="MB1143" s="131"/>
      <c r="MC1143" s="131"/>
      <c r="MD1143" s="131"/>
      <c r="ME1143" s="131"/>
      <c r="MF1143" s="131"/>
      <c r="MG1143" s="131"/>
      <c r="MH1143" s="131"/>
      <c r="MI1143" s="131"/>
      <c r="MJ1143" s="131"/>
      <c r="MK1143" s="131"/>
      <c r="ML1143" s="131"/>
      <c r="MM1143" s="131"/>
      <c r="MN1143" s="131"/>
      <c r="MO1143" s="131"/>
      <c r="MP1143" s="131"/>
      <c r="MQ1143" s="131"/>
      <c r="MR1143" s="131"/>
      <c r="MS1143" s="131"/>
      <c r="MT1143" s="131"/>
      <c r="MU1143" s="131"/>
      <c r="MV1143" s="131"/>
      <c r="MW1143" s="131"/>
      <c r="MX1143" s="131"/>
      <c r="MY1143" s="131"/>
      <c r="MZ1143" s="131"/>
      <c r="NA1143" s="131"/>
      <c r="NB1143" s="131"/>
      <c r="NC1143" s="131"/>
      <c r="ND1143" s="131"/>
      <c r="NE1143" s="131"/>
      <c r="NF1143" s="131"/>
      <c r="NG1143" s="131"/>
      <c r="NH1143" s="131"/>
      <c r="NI1143" s="131"/>
      <c r="NJ1143" s="131"/>
      <c r="NK1143" s="131"/>
      <c r="NL1143" s="131"/>
      <c r="NM1143" s="131"/>
      <c r="NN1143" s="131"/>
      <c r="NO1143" s="131"/>
      <c r="NP1143" s="131"/>
      <c r="NQ1143" s="131"/>
      <c r="NR1143" s="131"/>
      <c r="NS1143" s="131"/>
      <c r="NT1143" s="131"/>
      <c r="NU1143" s="131"/>
      <c r="NV1143" s="131"/>
      <c r="NW1143" s="131"/>
      <c r="NX1143" s="131"/>
      <c r="NY1143" s="131"/>
      <c r="NZ1143" s="131"/>
      <c r="OA1143" s="131"/>
      <c r="OB1143" s="131"/>
      <c r="OC1143" s="131"/>
      <c r="OD1143" s="131"/>
      <c r="OE1143" s="131"/>
      <c r="OF1143" s="131"/>
      <c r="OG1143" s="131"/>
      <c r="OH1143" s="131"/>
      <c r="OI1143" s="131"/>
      <c r="OJ1143" s="131"/>
      <c r="OK1143" s="131"/>
      <c r="OL1143" s="131"/>
      <c r="OM1143" s="131"/>
      <c r="ON1143" s="131"/>
      <c r="OO1143" s="131"/>
      <c r="OP1143" s="131"/>
      <c r="OQ1143" s="131"/>
      <c r="OR1143" s="131"/>
      <c r="OS1143" s="131"/>
      <c r="OT1143" s="131"/>
      <c r="OU1143" s="131"/>
      <c r="OV1143" s="131"/>
      <c r="OW1143" s="131"/>
      <c r="OX1143" s="131"/>
      <c r="OY1143" s="131"/>
      <c r="OZ1143" s="131"/>
      <c r="PA1143" s="131"/>
      <c r="PB1143" s="131"/>
      <c r="PC1143" s="131"/>
      <c r="PD1143" s="131"/>
      <c r="PE1143" s="131"/>
      <c r="PF1143" s="131"/>
      <c r="PG1143" s="131"/>
      <c r="PH1143" s="131"/>
      <c r="PI1143" s="131"/>
      <c r="PJ1143" s="131"/>
      <c r="PK1143" s="131"/>
      <c r="PL1143" s="131"/>
      <c r="PM1143" s="131"/>
      <c r="PN1143" s="131"/>
      <c r="PO1143" s="131"/>
      <c r="PP1143" s="131"/>
      <c r="PQ1143" s="131"/>
      <c r="PR1143" s="131"/>
      <c r="PS1143" s="131"/>
      <c r="PT1143" s="131"/>
      <c r="PU1143" s="131"/>
      <c r="PV1143" s="131"/>
      <c r="PW1143" s="131"/>
      <c r="PX1143" s="131"/>
      <c r="PY1143" s="131"/>
      <c r="PZ1143" s="131"/>
      <c r="QA1143" s="131"/>
      <c r="QB1143" s="131"/>
      <c r="QC1143" s="131"/>
      <c r="QD1143" s="131"/>
      <c r="QE1143" s="131"/>
      <c r="QF1143" s="131"/>
      <c r="QG1143" s="131"/>
      <c r="QH1143" s="131"/>
      <c r="QI1143" s="131"/>
      <c r="QJ1143" s="131"/>
      <c r="QK1143" s="131"/>
      <c r="QL1143" s="131"/>
      <c r="QM1143" s="131"/>
      <c r="QN1143" s="131"/>
      <c r="QO1143" s="131"/>
      <c r="QP1143" s="131"/>
      <c r="QQ1143" s="131"/>
      <c r="QR1143" s="131"/>
      <c r="QS1143" s="131"/>
      <c r="QT1143" s="131"/>
      <c r="QU1143" s="131"/>
      <c r="QV1143" s="131"/>
      <c r="QW1143" s="131"/>
      <c r="QX1143" s="131"/>
      <c r="QY1143" s="131"/>
      <c r="QZ1143" s="131"/>
      <c r="RA1143" s="131"/>
      <c r="RB1143" s="131"/>
      <c r="RC1143" s="131"/>
      <c r="RD1143" s="131"/>
      <c r="RE1143" s="131"/>
      <c r="RF1143" s="131"/>
      <c r="RG1143" s="131"/>
      <c r="RH1143" s="131"/>
      <c r="RI1143" s="131"/>
      <c r="RJ1143" s="131"/>
      <c r="RK1143" s="131"/>
      <c r="RL1143" s="131"/>
      <c r="RM1143" s="131"/>
      <c r="RN1143" s="131"/>
      <c r="RO1143" s="131"/>
      <c r="RP1143" s="131"/>
      <c r="RQ1143" s="131"/>
      <c r="RR1143" s="131"/>
      <c r="RS1143" s="131"/>
      <c r="RT1143" s="131"/>
      <c r="RU1143" s="131"/>
      <c r="RV1143" s="131"/>
      <c r="RW1143" s="131"/>
      <c r="RX1143" s="131"/>
      <c r="RY1143" s="131"/>
      <c r="RZ1143" s="131"/>
      <c r="SA1143" s="131"/>
      <c r="SB1143" s="131"/>
      <c r="SC1143" s="131"/>
      <c r="SD1143" s="131"/>
      <c r="SE1143" s="131"/>
      <c r="SF1143" s="131"/>
      <c r="SG1143" s="131"/>
      <c r="SH1143" s="131"/>
      <c r="SI1143" s="131"/>
      <c r="SJ1143" s="131"/>
      <c r="SK1143" s="131"/>
      <c r="SL1143" s="131"/>
      <c r="SM1143" s="131"/>
      <c r="SN1143" s="131"/>
      <c r="SO1143" s="131"/>
      <c r="SP1143" s="131"/>
      <c r="SQ1143" s="131"/>
      <c r="SR1143" s="131"/>
      <c r="SS1143" s="131"/>
      <c r="ST1143" s="131"/>
      <c r="SU1143" s="131"/>
      <c r="SV1143" s="131"/>
      <c r="SW1143" s="131"/>
      <c r="SX1143" s="131"/>
      <c r="SY1143" s="131"/>
      <c r="SZ1143" s="131"/>
      <c r="TA1143" s="131"/>
      <c r="TB1143" s="131"/>
      <c r="TC1143" s="131"/>
      <c r="TD1143" s="131"/>
      <c r="TE1143" s="131"/>
      <c r="TF1143" s="131"/>
      <c r="TG1143" s="131"/>
      <c r="TH1143" s="131"/>
      <c r="TI1143" s="131"/>
      <c r="TJ1143" s="131"/>
      <c r="TK1143" s="131"/>
      <c r="TL1143" s="131"/>
      <c r="TM1143" s="131"/>
      <c r="TN1143" s="131"/>
      <c r="TO1143" s="131"/>
      <c r="TP1143" s="131"/>
      <c r="TQ1143" s="131"/>
      <c r="TR1143" s="131"/>
      <c r="TS1143" s="131"/>
      <c r="TT1143" s="131"/>
      <c r="TU1143" s="131"/>
      <c r="TV1143" s="131"/>
      <c r="TW1143" s="131"/>
      <c r="TX1143" s="131"/>
      <c r="TY1143" s="131"/>
      <c r="TZ1143" s="131"/>
      <c r="UA1143" s="131"/>
      <c r="UB1143" s="131"/>
      <c r="UC1143" s="131"/>
      <c r="UD1143" s="131"/>
      <c r="UE1143" s="131"/>
      <c r="UF1143" s="131"/>
      <c r="UG1143" s="131"/>
      <c r="UH1143" s="131"/>
      <c r="UI1143" s="131"/>
      <c r="UJ1143" s="131"/>
      <c r="UK1143" s="131"/>
      <c r="UL1143" s="131"/>
      <c r="UM1143" s="131"/>
      <c r="UN1143" s="131"/>
      <c r="UO1143" s="131"/>
      <c r="UP1143" s="131"/>
      <c r="UQ1143" s="131"/>
      <c r="UR1143" s="131"/>
      <c r="US1143" s="131"/>
      <c r="UT1143" s="131"/>
      <c r="UU1143" s="131"/>
      <c r="UV1143" s="131"/>
      <c r="UW1143" s="131"/>
      <c r="UX1143" s="131"/>
      <c r="UY1143" s="131"/>
      <c r="UZ1143" s="131"/>
      <c r="VA1143" s="131"/>
      <c r="VB1143" s="131"/>
      <c r="VC1143" s="131"/>
      <c r="VD1143" s="131"/>
      <c r="VE1143" s="131"/>
      <c r="VF1143" s="131"/>
      <c r="VG1143" s="131"/>
      <c r="VH1143" s="131"/>
      <c r="VI1143" s="131"/>
      <c r="VJ1143" s="131"/>
      <c r="VK1143" s="131"/>
      <c r="VL1143" s="131"/>
      <c r="VM1143" s="131"/>
      <c r="VN1143" s="131"/>
      <c r="VO1143" s="131"/>
      <c r="VP1143" s="131"/>
      <c r="VQ1143" s="131"/>
      <c r="VR1143" s="131"/>
      <c r="VS1143" s="131"/>
      <c r="VT1143" s="131"/>
      <c r="VU1143" s="131"/>
      <c r="VV1143" s="131"/>
      <c r="VW1143" s="131"/>
      <c r="VX1143" s="131"/>
      <c r="VY1143" s="131"/>
      <c r="VZ1143" s="131"/>
      <c r="WA1143" s="131"/>
      <c r="WB1143" s="131"/>
      <c r="WC1143" s="131"/>
      <c r="WD1143" s="131"/>
      <c r="WE1143" s="131"/>
      <c r="WF1143" s="131"/>
      <c r="WG1143" s="131"/>
      <c r="WH1143" s="131"/>
      <c r="WI1143" s="131"/>
      <c r="WJ1143" s="131"/>
      <c r="WK1143" s="131"/>
      <c r="WL1143" s="131"/>
      <c r="WM1143" s="131"/>
      <c r="WN1143" s="131"/>
      <c r="WO1143" s="131"/>
      <c r="WP1143" s="131"/>
      <c r="WQ1143" s="131"/>
      <c r="WR1143" s="131"/>
      <c r="WS1143" s="131"/>
      <c r="WT1143" s="131"/>
      <c r="WU1143" s="131"/>
      <c r="WV1143" s="131"/>
      <c r="WW1143" s="131"/>
      <c r="WX1143" s="131"/>
      <c r="WY1143" s="131"/>
      <c r="WZ1143" s="131"/>
      <c r="XA1143" s="131"/>
      <c r="XB1143" s="131"/>
      <c r="XC1143" s="131"/>
      <c r="XD1143" s="131"/>
      <c r="XE1143" s="131"/>
      <c r="XF1143" s="131"/>
      <c r="XG1143" s="131"/>
      <c r="XH1143" s="131"/>
      <c r="XI1143" s="131"/>
      <c r="XJ1143" s="131"/>
      <c r="XK1143" s="131"/>
      <c r="XL1143" s="131"/>
      <c r="XM1143" s="131"/>
      <c r="XN1143" s="131"/>
      <c r="XO1143" s="131"/>
      <c r="XP1143" s="131"/>
      <c r="XQ1143" s="131"/>
      <c r="XR1143" s="131"/>
      <c r="XS1143" s="131"/>
      <c r="XT1143" s="131"/>
      <c r="XU1143" s="131"/>
      <c r="XV1143" s="131"/>
      <c r="XW1143" s="131"/>
      <c r="XX1143" s="131"/>
      <c r="XY1143" s="131"/>
      <c r="XZ1143" s="131"/>
      <c r="YA1143" s="131"/>
      <c r="YB1143" s="131"/>
      <c r="YC1143" s="131"/>
      <c r="YD1143" s="131"/>
      <c r="YE1143" s="131"/>
      <c r="YF1143" s="131"/>
      <c r="YG1143" s="131"/>
      <c r="YH1143" s="131"/>
      <c r="YI1143" s="131"/>
      <c r="YJ1143" s="131"/>
      <c r="YK1143" s="131"/>
      <c r="YL1143" s="131"/>
      <c r="YM1143" s="131"/>
      <c r="YN1143" s="131"/>
      <c r="YO1143" s="131"/>
      <c r="YP1143" s="131"/>
      <c r="YQ1143" s="131"/>
      <c r="YR1143" s="131"/>
      <c r="YS1143" s="131"/>
      <c r="YT1143" s="131"/>
      <c r="YU1143" s="131"/>
      <c r="YV1143" s="131"/>
      <c r="YW1143" s="131"/>
      <c r="YX1143" s="131"/>
      <c r="YY1143" s="131"/>
      <c r="YZ1143" s="131"/>
      <c r="ZA1143" s="131"/>
      <c r="ZB1143" s="131"/>
      <c r="ZC1143" s="131"/>
      <c r="ZD1143" s="131"/>
      <c r="ZE1143" s="131"/>
      <c r="ZF1143" s="131"/>
      <c r="ZG1143" s="131"/>
      <c r="ZH1143" s="131"/>
      <c r="ZI1143" s="131"/>
      <c r="ZJ1143" s="131"/>
      <c r="ZK1143" s="131"/>
      <c r="ZL1143" s="131"/>
      <c r="ZM1143" s="131"/>
      <c r="ZN1143" s="131"/>
      <c r="ZO1143" s="131"/>
      <c r="ZP1143" s="131"/>
      <c r="ZQ1143" s="131"/>
      <c r="ZR1143" s="131"/>
      <c r="ZS1143" s="131"/>
      <c r="ZT1143" s="131"/>
      <c r="ZU1143" s="131"/>
      <c r="ZV1143" s="131"/>
      <c r="ZW1143" s="131"/>
      <c r="ZX1143" s="131"/>
      <c r="ZY1143" s="131"/>
      <c r="ZZ1143" s="131"/>
      <c r="AAA1143" s="131"/>
      <c r="AAB1143" s="131"/>
      <c r="AAC1143" s="131"/>
      <c r="AAD1143" s="131"/>
      <c r="AAE1143" s="131"/>
      <c r="AAF1143" s="131"/>
      <c r="AAG1143" s="131"/>
      <c r="AAH1143" s="131"/>
      <c r="AAI1143" s="131"/>
      <c r="AAJ1143" s="131"/>
      <c r="AAK1143" s="131"/>
      <c r="AAL1143" s="131"/>
      <c r="AAM1143" s="131"/>
      <c r="AAN1143" s="131"/>
      <c r="AAO1143" s="131"/>
      <c r="AAP1143" s="131"/>
      <c r="AAQ1143" s="131"/>
      <c r="AAR1143" s="131"/>
      <c r="AAS1143" s="131"/>
      <c r="AAT1143" s="131"/>
      <c r="AAU1143" s="131"/>
      <c r="AAV1143" s="131"/>
      <c r="AAW1143" s="131"/>
      <c r="AAX1143" s="131"/>
      <c r="AAY1143" s="131"/>
      <c r="AAZ1143" s="131"/>
      <c r="ABA1143" s="131"/>
      <c r="ABB1143" s="131"/>
      <c r="ABC1143" s="131"/>
      <c r="ABD1143" s="131"/>
      <c r="ABE1143" s="131"/>
      <c r="ABF1143" s="131"/>
      <c r="ABG1143" s="131"/>
      <c r="ABH1143" s="131"/>
      <c r="ABI1143" s="131"/>
      <c r="ABJ1143" s="131"/>
      <c r="ABK1143" s="131"/>
      <c r="ABL1143" s="131"/>
      <c r="ABM1143" s="131"/>
      <c r="ABN1143" s="131"/>
      <c r="ABO1143" s="131"/>
      <c r="ABP1143" s="131"/>
      <c r="ABQ1143" s="131"/>
      <c r="ABR1143" s="131"/>
      <c r="ABS1143" s="131"/>
      <c r="ABT1143" s="131"/>
      <c r="ABU1143" s="131"/>
      <c r="ABV1143" s="131"/>
      <c r="ABW1143" s="131"/>
      <c r="ABX1143" s="131"/>
      <c r="ABY1143" s="131"/>
      <c r="ABZ1143" s="131"/>
      <c r="ACA1143" s="131"/>
      <c r="ACB1143" s="131"/>
      <c r="ACC1143" s="131"/>
      <c r="ACD1143" s="131"/>
      <c r="ACE1143" s="131"/>
      <c r="ACF1143" s="131"/>
      <c r="ACG1143" s="131"/>
      <c r="ACH1143" s="131"/>
      <c r="ACI1143" s="131"/>
      <c r="ACJ1143" s="131"/>
      <c r="ACK1143" s="131"/>
      <c r="ACL1143" s="131"/>
      <c r="ACM1143" s="131"/>
      <c r="ACN1143" s="131"/>
      <c r="ACO1143" s="131"/>
      <c r="ACP1143" s="131"/>
      <c r="ACQ1143" s="131"/>
      <c r="ACR1143" s="131"/>
      <c r="ACS1143" s="131"/>
      <c r="ACT1143" s="131"/>
      <c r="ACU1143" s="131"/>
      <c r="ACV1143" s="131"/>
      <c r="ACW1143" s="131"/>
      <c r="ACX1143" s="131"/>
      <c r="ACY1143" s="131"/>
      <c r="ACZ1143" s="131"/>
      <c r="ADA1143" s="131"/>
      <c r="ADB1143" s="131"/>
      <c r="ADC1143" s="131"/>
      <c r="ADD1143" s="131"/>
      <c r="ADE1143" s="131"/>
      <c r="ADF1143" s="131"/>
      <c r="ADG1143" s="131"/>
      <c r="ADH1143" s="131"/>
      <c r="ADI1143" s="131"/>
      <c r="ADJ1143" s="131"/>
      <c r="ADK1143" s="131"/>
      <c r="ADL1143" s="131"/>
      <c r="ADM1143" s="131"/>
      <c r="ADN1143" s="131"/>
      <c r="ADO1143" s="131"/>
      <c r="ADP1143" s="131"/>
      <c r="ADQ1143" s="131"/>
      <c r="ADR1143" s="131"/>
      <c r="ADS1143" s="131"/>
      <c r="ADT1143" s="131"/>
      <c r="ADU1143" s="131"/>
      <c r="ADV1143" s="131"/>
      <c r="ADW1143" s="131"/>
      <c r="ADX1143" s="131"/>
      <c r="ADY1143" s="131"/>
      <c r="ADZ1143" s="131"/>
      <c r="AEA1143" s="131"/>
      <c r="AEB1143" s="131"/>
      <c r="AEC1143" s="131"/>
      <c r="AED1143" s="131"/>
      <c r="AEE1143" s="131"/>
      <c r="AEF1143" s="131"/>
      <c r="AEG1143" s="131"/>
      <c r="AEH1143" s="131"/>
      <c r="AEI1143" s="131"/>
      <c r="AEJ1143" s="131"/>
      <c r="AEK1143" s="131"/>
      <c r="AEL1143" s="131"/>
      <c r="AEM1143" s="131"/>
      <c r="AEN1143" s="131"/>
      <c r="AEO1143" s="131"/>
      <c r="AEP1143" s="131"/>
      <c r="AEQ1143" s="131"/>
      <c r="AER1143" s="131"/>
      <c r="AES1143" s="131"/>
      <c r="AET1143" s="131"/>
      <c r="AEU1143" s="131"/>
      <c r="AEV1143" s="131"/>
      <c r="AEW1143" s="131"/>
      <c r="AEX1143" s="131"/>
      <c r="AEY1143" s="131"/>
      <c r="AEZ1143" s="131"/>
      <c r="AFA1143" s="131"/>
      <c r="AFB1143" s="131"/>
      <c r="AFC1143" s="131"/>
      <c r="AFD1143" s="131"/>
      <c r="AFE1143" s="131"/>
      <c r="AFF1143" s="131"/>
      <c r="AFG1143" s="131"/>
      <c r="AFH1143" s="131"/>
      <c r="AFI1143" s="131"/>
      <c r="AFJ1143" s="131"/>
      <c r="AFK1143" s="131"/>
      <c r="AFL1143" s="131"/>
      <c r="AFM1143" s="131"/>
      <c r="AFN1143" s="131"/>
      <c r="AFO1143" s="131"/>
      <c r="AFP1143" s="131"/>
      <c r="AFQ1143" s="131"/>
      <c r="AFR1143" s="131"/>
      <c r="AFS1143" s="131"/>
      <c r="AFT1143" s="131"/>
      <c r="AFU1143" s="131"/>
      <c r="AFV1143" s="131"/>
      <c r="AFW1143" s="131"/>
      <c r="AFX1143" s="131"/>
      <c r="AFY1143" s="131"/>
      <c r="AFZ1143" s="131"/>
      <c r="AGA1143" s="131"/>
      <c r="AGB1143" s="131"/>
      <c r="AGC1143" s="131"/>
      <c r="AGD1143" s="131"/>
      <c r="AGE1143" s="131"/>
      <c r="AGF1143" s="131"/>
      <c r="AGG1143" s="131"/>
      <c r="AGH1143" s="131"/>
      <c r="AGI1143" s="131"/>
      <c r="AGJ1143" s="131"/>
      <c r="AGK1143" s="131"/>
      <c r="AGL1143" s="131"/>
      <c r="AGM1143" s="131"/>
      <c r="AGN1143" s="131"/>
      <c r="AGO1143" s="131"/>
      <c r="AGP1143" s="131"/>
      <c r="AGQ1143" s="131"/>
      <c r="AGR1143" s="131"/>
      <c r="AGS1143" s="131"/>
      <c r="AGT1143" s="131"/>
      <c r="AGU1143" s="131"/>
      <c r="AGV1143" s="131"/>
      <c r="AGW1143" s="131"/>
      <c r="AGX1143" s="131"/>
      <c r="AGY1143" s="131"/>
      <c r="AGZ1143" s="131"/>
      <c r="AHA1143" s="131"/>
      <c r="AHB1143" s="131"/>
      <c r="AHC1143" s="131"/>
      <c r="AHD1143" s="131"/>
      <c r="AHE1143" s="131"/>
      <c r="AHF1143" s="131"/>
      <c r="AHG1143" s="131"/>
      <c r="AHH1143" s="131"/>
      <c r="AHI1143" s="131"/>
      <c r="AHJ1143" s="131"/>
      <c r="AHK1143" s="131"/>
      <c r="AHL1143" s="131"/>
      <c r="AHM1143" s="131"/>
      <c r="AHN1143" s="131"/>
      <c r="AHO1143" s="131"/>
      <c r="AHP1143" s="131"/>
      <c r="AHQ1143" s="131"/>
      <c r="AHR1143" s="131"/>
      <c r="AHS1143" s="131"/>
      <c r="AHT1143" s="131"/>
      <c r="AHU1143" s="131"/>
      <c r="AHV1143" s="131"/>
      <c r="AHW1143" s="131"/>
      <c r="AHX1143" s="131"/>
      <c r="AHY1143" s="131"/>
      <c r="AHZ1143" s="131"/>
      <c r="AIA1143" s="131"/>
      <c r="AIB1143" s="131"/>
      <c r="AIC1143" s="131"/>
      <c r="AID1143" s="131"/>
      <c r="AIE1143" s="131"/>
      <c r="AIF1143" s="131"/>
      <c r="AIG1143" s="131"/>
      <c r="AIH1143" s="131"/>
      <c r="AII1143" s="131"/>
      <c r="AIJ1143" s="131"/>
      <c r="AIK1143" s="131"/>
      <c r="AIL1143" s="131"/>
      <c r="AIM1143" s="131"/>
      <c r="AIN1143" s="131"/>
      <c r="AIO1143" s="131"/>
      <c r="AIP1143" s="131"/>
      <c r="AIQ1143" s="131"/>
      <c r="AIR1143" s="131"/>
      <c r="AIS1143" s="131"/>
      <c r="AIT1143" s="131"/>
      <c r="AIU1143" s="131"/>
      <c r="AIV1143" s="131"/>
      <c r="AIW1143" s="131"/>
      <c r="AIX1143" s="131"/>
      <c r="AIY1143" s="131"/>
      <c r="AIZ1143" s="131"/>
      <c r="AJA1143" s="131"/>
      <c r="AJB1143" s="131"/>
      <c r="AJC1143" s="131"/>
      <c r="AJD1143" s="131"/>
      <c r="AJE1143" s="131"/>
      <c r="AJF1143" s="131"/>
      <c r="AJG1143" s="131"/>
      <c r="AJH1143" s="131"/>
      <c r="AJI1143" s="131"/>
      <c r="AJJ1143" s="131"/>
      <c r="AJK1143" s="131"/>
      <c r="AJL1143" s="131"/>
      <c r="AJM1143" s="131"/>
      <c r="AJN1143" s="131"/>
      <c r="AJO1143" s="131"/>
      <c r="AJP1143" s="131"/>
      <c r="AJQ1143" s="131"/>
      <c r="AJR1143" s="131"/>
      <c r="AJS1143" s="131"/>
      <c r="AJT1143" s="131"/>
      <c r="AJU1143" s="131"/>
      <c r="AJV1143" s="131"/>
      <c r="AJW1143" s="131"/>
      <c r="AJX1143" s="131"/>
      <c r="AJY1143" s="131"/>
      <c r="AJZ1143" s="131"/>
      <c r="AKA1143" s="131"/>
      <c r="AKB1143" s="131"/>
      <c r="AKC1143" s="131"/>
      <c r="AKD1143" s="131"/>
      <c r="AKE1143" s="131"/>
      <c r="AKF1143" s="131"/>
      <c r="AKG1143" s="131"/>
      <c r="AKH1143" s="131"/>
      <c r="AKI1143" s="131"/>
      <c r="AKJ1143" s="131"/>
      <c r="AKK1143" s="131"/>
      <c r="AKL1143" s="131"/>
      <c r="AKM1143" s="131"/>
      <c r="AKN1143" s="131"/>
      <c r="AKO1143" s="131"/>
      <c r="AKP1143" s="131"/>
      <c r="AKQ1143" s="131"/>
      <c r="AKR1143" s="131"/>
      <c r="AKS1143" s="131"/>
      <c r="AKT1143" s="131"/>
      <c r="AKU1143" s="131"/>
      <c r="AKV1143" s="131"/>
      <c r="AKW1143" s="131"/>
      <c r="AKX1143" s="131"/>
      <c r="AKY1143" s="131"/>
      <c r="AKZ1143" s="131"/>
      <c r="ALA1143" s="131"/>
      <c r="ALB1143" s="131"/>
      <c r="ALC1143" s="131"/>
      <c r="ALD1143" s="131"/>
      <c r="ALE1143" s="131"/>
      <c r="ALF1143" s="131"/>
      <c r="ALG1143" s="131"/>
      <c r="ALH1143" s="131"/>
      <c r="ALI1143" s="131"/>
      <c r="ALJ1143" s="131"/>
      <c r="ALK1143" s="131"/>
      <c r="ALL1143" s="131"/>
      <c r="ALM1143" s="131"/>
      <c r="ALN1143" s="131"/>
    </row>
    <row r="1144" spans="1:1002" s="508" customFormat="1" x14ac:dyDescent="0.25">
      <c r="A1144" s="502"/>
      <c r="B1144" s="503"/>
      <c r="C1144" s="504"/>
      <c r="D1144" s="450"/>
      <c r="E1144" s="505"/>
      <c r="F1144" s="505"/>
      <c r="G1144" s="506"/>
      <c r="H1144" s="506"/>
      <c r="I1144" s="507"/>
      <c r="J1144" s="565"/>
      <c r="K1144" s="454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  <c r="EC1144" s="131"/>
      <c r="ED1144" s="131"/>
      <c r="EE1144" s="131"/>
      <c r="EF1144" s="131"/>
      <c r="EG1144" s="131"/>
      <c r="EH1144" s="131"/>
      <c r="EI1144" s="131"/>
      <c r="EJ1144" s="131"/>
      <c r="EK1144" s="131"/>
      <c r="EL1144" s="131"/>
      <c r="EM1144" s="131"/>
      <c r="EN1144" s="131"/>
      <c r="EO1144" s="131"/>
      <c r="EP1144" s="131"/>
      <c r="EQ1144" s="131"/>
      <c r="ER1144" s="131"/>
      <c r="ES1144" s="131"/>
      <c r="ET1144" s="131"/>
      <c r="EU1144" s="131"/>
      <c r="EV1144" s="131"/>
      <c r="EW1144" s="131"/>
      <c r="EX1144" s="131"/>
      <c r="EY1144" s="131"/>
      <c r="EZ1144" s="131"/>
      <c r="FA1144" s="131"/>
      <c r="FB1144" s="131"/>
      <c r="FC1144" s="131"/>
      <c r="FD1144" s="131"/>
      <c r="FE1144" s="131"/>
      <c r="FF1144" s="131"/>
      <c r="FG1144" s="131"/>
      <c r="FH1144" s="131"/>
      <c r="FI1144" s="131"/>
      <c r="FJ1144" s="131"/>
      <c r="FK1144" s="131"/>
      <c r="FL1144" s="131"/>
      <c r="FM1144" s="131"/>
      <c r="FN1144" s="131"/>
      <c r="FO1144" s="131"/>
      <c r="FP1144" s="131"/>
      <c r="FQ1144" s="131"/>
      <c r="FR1144" s="131"/>
      <c r="FS1144" s="131"/>
      <c r="FT1144" s="131"/>
      <c r="FU1144" s="131"/>
      <c r="FV1144" s="131"/>
      <c r="FW1144" s="131"/>
      <c r="FX1144" s="131"/>
      <c r="FY1144" s="131"/>
      <c r="FZ1144" s="131"/>
      <c r="GA1144" s="131"/>
      <c r="GB1144" s="131"/>
      <c r="GC1144" s="131"/>
      <c r="GD1144" s="131"/>
      <c r="GE1144" s="131"/>
      <c r="GF1144" s="131"/>
      <c r="GG1144" s="131"/>
      <c r="GH1144" s="131"/>
      <c r="GI1144" s="131"/>
      <c r="GJ1144" s="131"/>
      <c r="GK1144" s="131"/>
      <c r="GL1144" s="131"/>
      <c r="GM1144" s="131"/>
      <c r="GN1144" s="131"/>
      <c r="GO1144" s="131"/>
      <c r="GP1144" s="131"/>
      <c r="GQ1144" s="131"/>
      <c r="GR1144" s="131"/>
      <c r="GS1144" s="131"/>
      <c r="GT1144" s="131"/>
      <c r="GU1144" s="131"/>
      <c r="GV1144" s="131"/>
      <c r="GW1144" s="131"/>
      <c r="GX1144" s="131"/>
      <c r="GY1144" s="131"/>
      <c r="GZ1144" s="131"/>
      <c r="HA1144" s="131"/>
      <c r="HB1144" s="131"/>
      <c r="HC1144" s="131"/>
      <c r="HD1144" s="131"/>
      <c r="HE1144" s="131"/>
      <c r="HF1144" s="131"/>
      <c r="HG1144" s="131"/>
      <c r="HH1144" s="131"/>
      <c r="HI1144" s="131"/>
      <c r="HJ1144" s="131"/>
      <c r="HK1144" s="131"/>
      <c r="HL1144" s="131"/>
      <c r="HM1144" s="131"/>
      <c r="HN1144" s="131"/>
      <c r="HO1144" s="131"/>
      <c r="HP1144" s="131"/>
      <c r="HQ1144" s="131"/>
      <c r="HR1144" s="131"/>
      <c r="HS1144" s="131"/>
      <c r="HT1144" s="131"/>
      <c r="HU1144" s="131"/>
      <c r="HV1144" s="131"/>
      <c r="HW1144" s="131"/>
      <c r="HX1144" s="131"/>
      <c r="HY1144" s="131"/>
      <c r="HZ1144" s="131"/>
      <c r="IA1144" s="131"/>
      <c r="IB1144" s="131"/>
      <c r="IC1144" s="131"/>
      <c r="ID1144" s="131"/>
      <c r="IE1144" s="131"/>
      <c r="IF1144" s="131"/>
      <c r="IG1144" s="131"/>
      <c r="IH1144" s="131"/>
      <c r="II1144" s="131"/>
      <c r="IJ1144" s="131"/>
      <c r="IK1144" s="131"/>
      <c r="IL1144" s="131"/>
      <c r="IM1144" s="131"/>
      <c r="IN1144" s="131"/>
      <c r="IO1144" s="131"/>
      <c r="IP1144" s="131"/>
      <c r="IQ1144" s="131"/>
      <c r="IR1144" s="131"/>
      <c r="IS1144" s="131"/>
      <c r="IT1144" s="131"/>
      <c r="IU1144" s="131"/>
      <c r="IV1144" s="131"/>
      <c r="IW1144" s="131"/>
      <c r="IX1144" s="131"/>
      <c r="IY1144" s="131"/>
      <c r="IZ1144" s="131"/>
      <c r="JA1144" s="131"/>
      <c r="JB1144" s="131"/>
      <c r="JC1144" s="131"/>
      <c r="JD1144" s="131"/>
      <c r="JE1144" s="131"/>
      <c r="JF1144" s="131"/>
      <c r="JG1144" s="131"/>
      <c r="JH1144" s="131"/>
      <c r="JI1144" s="131"/>
      <c r="JJ1144" s="131"/>
      <c r="JK1144" s="131"/>
      <c r="JL1144" s="131"/>
      <c r="JM1144" s="131"/>
      <c r="JN1144" s="131"/>
      <c r="JO1144" s="131"/>
      <c r="JP1144" s="131"/>
      <c r="JQ1144" s="131"/>
      <c r="JR1144" s="131"/>
      <c r="JS1144" s="131"/>
      <c r="JT1144" s="131"/>
      <c r="JU1144" s="131"/>
      <c r="JV1144" s="131"/>
      <c r="JW1144" s="131"/>
      <c r="JX1144" s="131"/>
      <c r="JY1144" s="131"/>
      <c r="JZ1144" s="131"/>
      <c r="KA1144" s="131"/>
      <c r="KB1144" s="131"/>
      <c r="KC1144" s="131"/>
      <c r="KD1144" s="131"/>
      <c r="KE1144" s="131"/>
      <c r="KF1144" s="131"/>
      <c r="KG1144" s="131"/>
      <c r="KH1144" s="131"/>
      <c r="KI1144" s="131"/>
      <c r="KJ1144" s="131"/>
      <c r="KK1144" s="131"/>
      <c r="KL1144" s="131"/>
      <c r="KM1144" s="131"/>
      <c r="KN1144" s="131"/>
      <c r="KO1144" s="131"/>
      <c r="KP1144" s="131"/>
      <c r="KQ1144" s="131"/>
      <c r="KR1144" s="131"/>
      <c r="KS1144" s="131"/>
      <c r="KT1144" s="131"/>
      <c r="KU1144" s="131"/>
      <c r="KV1144" s="131"/>
      <c r="KW1144" s="131"/>
      <c r="KX1144" s="131"/>
      <c r="KY1144" s="131"/>
      <c r="KZ1144" s="131"/>
      <c r="LA1144" s="131"/>
      <c r="LB1144" s="131"/>
      <c r="LC1144" s="131"/>
      <c r="LD1144" s="131"/>
      <c r="LE1144" s="131"/>
      <c r="LF1144" s="131"/>
      <c r="LG1144" s="131"/>
      <c r="LH1144" s="131"/>
      <c r="LI1144" s="131"/>
      <c r="LJ1144" s="131"/>
      <c r="LK1144" s="131"/>
      <c r="LL1144" s="131"/>
      <c r="LM1144" s="131"/>
      <c r="LN1144" s="131"/>
      <c r="LO1144" s="131"/>
      <c r="LP1144" s="131"/>
      <c r="LQ1144" s="131"/>
      <c r="LR1144" s="131"/>
      <c r="LS1144" s="131"/>
      <c r="LT1144" s="131"/>
      <c r="LU1144" s="131"/>
      <c r="LV1144" s="131"/>
      <c r="LW1144" s="131"/>
      <c r="LX1144" s="131"/>
      <c r="LY1144" s="131"/>
      <c r="LZ1144" s="131"/>
      <c r="MA1144" s="131"/>
      <c r="MB1144" s="131"/>
      <c r="MC1144" s="131"/>
      <c r="MD1144" s="131"/>
      <c r="ME1144" s="131"/>
      <c r="MF1144" s="131"/>
      <c r="MG1144" s="131"/>
      <c r="MH1144" s="131"/>
      <c r="MI1144" s="131"/>
      <c r="MJ1144" s="131"/>
      <c r="MK1144" s="131"/>
      <c r="ML1144" s="131"/>
      <c r="MM1144" s="131"/>
      <c r="MN1144" s="131"/>
      <c r="MO1144" s="131"/>
      <c r="MP1144" s="131"/>
      <c r="MQ1144" s="131"/>
      <c r="MR1144" s="131"/>
      <c r="MS1144" s="131"/>
      <c r="MT1144" s="131"/>
      <c r="MU1144" s="131"/>
      <c r="MV1144" s="131"/>
      <c r="MW1144" s="131"/>
      <c r="MX1144" s="131"/>
      <c r="MY1144" s="131"/>
      <c r="MZ1144" s="131"/>
      <c r="NA1144" s="131"/>
      <c r="NB1144" s="131"/>
      <c r="NC1144" s="131"/>
      <c r="ND1144" s="131"/>
      <c r="NE1144" s="131"/>
      <c r="NF1144" s="131"/>
      <c r="NG1144" s="131"/>
      <c r="NH1144" s="131"/>
      <c r="NI1144" s="131"/>
      <c r="NJ1144" s="131"/>
      <c r="NK1144" s="131"/>
      <c r="NL1144" s="131"/>
      <c r="NM1144" s="131"/>
      <c r="NN1144" s="131"/>
      <c r="NO1144" s="131"/>
      <c r="NP1144" s="131"/>
      <c r="NQ1144" s="131"/>
      <c r="NR1144" s="131"/>
      <c r="NS1144" s="131"/>
      <c r="NT1144" s="131"/>
      <c r="NU1144" s="131"/>
      <c r="NV1144" s="131"/>
      <c r="NW1144" s="131"/>
      <c r="NX1144" s="131"/>
      <c r="NY1144" s="131"/>
      <c r="NZ1144" s="131"/>
      <c r="OA1144" s="131"/>
      <c r="OB1144" s="131"/>
      <c r="OC1144" s="131"/>
      <c r="OD1144" s="131"/>
      <c r="OE1144" s="131"/>
      <c r="OF1144" s="131"/>
      <c r="OG1144" s="131"/>
      <c r="OH1144" s="131"/>
      <c r="OI1144" s="131"/>
      <c r="OJ1144" s="131"/>
      <c r="OK1144" s="131"/>
      <c r="OL1144" s="131"/>
      <c r="OM1144" s="131"/>
      <c r="ON1144" s="131"/>
      <c r="OO1144" s="131"/>
      <c r="OP1144" s="131"/>
      <c r="OQ1144" s="131"/>
      <c r="OR1144" s="131"/>
      <c r="OS1144" s="131"/>
      <c r="OT1144" s="131"/>
      <c r="OU1144" s="131"/>
      <c r="OV1144" s="131"/>
      <c r="OW1144" s="131"/>
      <c r="OX1144" s="131"/>
      <c r="OY1144" s="131"/>
      <c r="OZ1144" s="131"/>
      <c r="PA1144" s="131"/>
      <c r="PB1144" s="131"/>
      <c r="PC1144" s="131"/>
      <c r="PD1144" s="131"/>
      <c r="PE1144" s="131"/>
      <c r="PF1144" s="131"/>
      <c r="PG1144" s="131"/>
      <c r="PH1144" s="131"/>
      <c r="PI1144" s="131"/>
      <c r="PJ1144" s="131"/>
      <c r="PK1144" s="131"/>
      <c r="PL1144" s="131"/>
      <c r="PM1144" s="131"/>
      <c r="PN1144" s="131"/>
      <c r="PO1144" s="131"/>
      <c r="PP1144" s="131"/>
      <c r="PQ1144" s="131"/>
      <c r="PR1144" s="131"/>
      <c r="PS1144" s="131"/>
      <c r="PT1144" s="131"/>
      <c r="PU1144" s="131"/>
      <c r="PV1144" s="131"/>
      <c r="PW1144" s="131"/>
      <c r="PX1144" s="131"/>
      <c r="PY1144" s="131"/>
      <c r="PZ1144" s="131"/>
      <c r="QA1144" s="131"/>
      <c r="QB1144" s="131"/>
      <c r="QC1144" s="131"/>
      <c r="QD1144" s="131"/>
      <c r="QE1144" s="131"/>
      <c r="QF1144" s="131"/>
      <c r="QG1144" s="131"/>
      <c r="QH1144" s="131"/>
      <c r="QI1144" s="131"/>
      <c r="QJ1144" s="131"/>
      <c r="QK1144" s="131"/>
      <c r="QL1144" s="131"/>
      <c r="QM1144" s="131"/>
      <c r="QN1144" s="131"/>
      <c r="QO1144" s="131"/>
      <c r="QP1144" s="131"/>
      <c r="QQ1144" s="131"/>
      <c r="QR1144" s="131"/>
      <c r="QS1144" s="131"/>
      <c r="QT1144" s="131"/>
      <c r="QU1144" s="131"/>
      <c r="QV1144" s="131"/>
      <c r="QW1144" s="131"/>
      <c r="QX1144" s="131"/>
      <c r="QY1144" s="131"/>
      <c r="QZ1144" s="131"/>
      <c r="RA1144" s="131"/>
      <c r="RB1144" s="131"/>
      <c r="RC1144" s="131"/>
      <c r="RD1144" s="131"/>
      <c r="RE1144" s="131"/>
      <c r="RF1144" s="131"/>
      <c r="RG1144" s="131"/>
      <c r="RH1144" s="131"/>
      <c r="RI1144" s="131"/>
      <c r="RJ1144" s="131"/>
      <c r="RK1144" s="131"/>
      <c r="RL1144" s="131"/>
      <c r="RM1144" s="131"/>
      <c r="RN1144" s="131"/>
      <c r="RO1144" s="131"/>
      <c r="RP1144" s="131"/>
      <c r="RQ1144" s="131"/>
      <c r="RR1144" s="131"/>
      <c r="RS1144" s="131"/>
      <c r="RT1144" s="131"/>
      <c r="RU1144" s="131"/>
      <c r="RV1144" s="131"/>
      <c r="RW1144" s="131"/>
      <c r="RX1144" s="131"/>
      <c r="RY1144" s="131"/>
      <c r="RZ1144" s="131"/>
      <c r="SA1144" s="131"/>
      <c r="SB1144" s="131"/>
      <c r="SC1144" s="131"/>
      <c r="SD1144" s="131"/>
      <c r="SE1144" s="131"/>
      <c r="SF1144" s="131"/>
      <c r="SG1144" s="131"/>
      <c r="SH1144" s="131"/>
      <c r="SI1144" s="131"/>
      <c r="SJ1144" s="131"/>
      <c r="SK1144" s="131"/>
      <c r="SL1144" s="131"/>
      <c r="SM1144" s="131"/>
      <c r="SN1144" s="131"/>
      <c r="SO1144" s="131"/>
      <c r="SP1144" s="131"/>
      <c r="SQ1144" s="131"/>
      <c r="SR1144" s="131"/>
      <c r="SS1144" s="131"/>
      <c r="ST1144" s="131"/>
      <c r="SU1144" s="131"/>
      <c r="SV1144" s="131"/>
      <c r="SW1144" s="131"/>
      <c r="SX1144" s="131"/>
      <c r="SY1144" s="131"/>
      <c r="SZ1144" s="131"/>
      <c r="TA1144" s="131"/>
      <c r="TB1144" s="131"/>
      <c r="TC1144" s="131"/>
      <c r="TD1144" s="131"/>
      <c r="TE1144" s="131"/>
      <c r="TF1144" s="131"/>
      <c r="TG1144" s="131"/>
      <c r="TH1144" s="131"/>
      <c r="TI1144" s="131"/>
      <c r="TJ1144" s="131"/>
      <c r="TK1144" s="131"/>
      <c r="TL1144" s="131"/>
      <c r="TM1144" s="131"/>
      <c r="TN1144" s="131"/>
      <c r="TO1144" s="131"/>
      <c r="TP1144" s="131"/>
      <c r="TQ1144" s="131"/>
      <c r="TR1144" s="131"/>
      <c r="TS1144" s="131"/>
      <c r="TT1144" s="131"/>
      <c r="TU1144" s="131"/>
      <c r="TV1144" s="131"/>
      <c r="TW1144" s="131"/>
      <c r="TX1144" s="131"/>
      <c r="TY1144" s="131"/>
      <c r="TZ1144" s="131"/>
      <c r="UA1144" s="131"/>
      <c r="UB1144" s="131"/>
      <c r="UC1144" s="131"/>
      <c r="UD1144" s="131"/>
      <c r="UE1144" s="131"/>
      <c r="UF1144" s="131"/>
      <c r="UG1144" s="131"/>
      <c r="UH1144" s="131"/>
      <c r="UI1144" s="131"/>
      <c r="UJ1144" s="131"/>
      <c r="UK1144" s="131"/>
      <c r="UL1144" s="131"/>
      <c r="UM1144" s="131"/>
      <c r="UN1144" s="131"/>
      <c r="UO1144" s="131"/>
      <c r="UP1144" s="131"/>
      <c r="UQ1144" s="131"/>
      <c r="UR1144" s="131"/>
      <c r="US1144" s="131"/>
      <c r="UT1144" s="131"/>
      <c r="UU1144" s="131"/>
      <c r="UV1144" s="131"/>
      <c r="UW1144" s="131"/>
      <c r="UX1144" s="131"/>
      <c r="UY1144" s="131"/>
      <c r="UZ1144" s="131"/>
      <c r="VA1144" s="131"/>
      <c r="VB1144" s="131"/>
      <c r="VC1144" s="131"/>
      <c r="VD1144" s="131"/>
      <c r="VE1144" s="131"/>
      <c r="VF1144" s="131"/>
      <c r="VG1144" s="131"/>
      <c r="VH1144" s="131"/>
      <c r="VI1144" s="131"/>
      <c r="VJ1144" s="131"/>
      <c r="VK1144" s="131"/>
      <c r="VL1144" s="131"/>
      <c r="VM1144" s="131"/>
      <c r="VN1144" s="131"/>
      <c r="VO1144" s="131"/>
      <c r="VP1144" s="131"/>
      <c r="VQ1144" s="131"/>
      <c r="VR1144" s="131"/>
      <c r="VS1144" s="131"/>
      <c r="VT1144" s="131"/>
      <c r="VU1144" s="131"/>
      <c r="VV1144" s="131"/>
      <c r="VW1144" s="131"/>
      <c r="VX1144" s="131"/>
      <c r="VY1144" s="131"/>
      <c r="VZ1144" s="131"/>
      <c r="WA1144" s="131"/>
      <c r="WB1144" s="131"/>
      <c r="WC1144" s="131"/>
      <c r="WD1144" s="131"/>
      <c r="WE1144" s="131"/>
      <c r="WF1144" s="131"/>
      <c r="WG1144" s="131"/>
      <c r="WH1144" s="131"/>
      <c r="WI1144" s="131"/>
      <c r="WJ1144" s="131"/>
      <c r="WK1144" s="131"/>
      <c r="WL1144" s="131"/>
      <c r="WM1144" s="131"/>
      <c r="WN1144" s="131"/>
      <c r="WO1144" s="131"/>
      <c r="WP1144" s="131"/>
      <c r="WQ1144" s="131"/>
      <c r="WR1144" s="131"/>
      <c r="WS1144" s="131"/>
      <c r="WT1144" s="131"/>
      <c r="WU1144" s="131"/>
      <c r="WV1144" s="131"/>
      <c r="WW1144" s="131"/>
      <c r="WX1144" s="131"/>
      <c r="WY1144" s="131"/>
      <c r="WZ1144" s="131"/>
      <c r="XA1144" s="131"/>
      <c r="XB1144" s="131"/>
      <c r="XC1144" s="131"/>
      <c r="XD1144" s="131"/>
      <c r="XE1144" s="131"/>
      <c r="XF1144" s="131"/>
      <c r="XG1144" s="131"/>
      <c r="XH1144" s="131"/>
      <c r="XI1144" s="131"/>
      <c r="XJ1144" s="131"/>
      <c r="XK1144" s="131"/>
      <c r="XL1144" s="131"/>
      <c r="XM1144" s="131"/>
      <c r="XN1144" s="131"/>
      <c r="XO1144" s="131"/>
      <c r="XP1144" s="131"/>
      <c r="XQ1144" s="131"/>
      <c r="XR1144" s="131"/>
      <c r="XS1144" s="131"/>
      <c r="XT1144" s="131"/>
      <c r="XU1144" s="131"/>
      <c r="XV1144" s="131"/>
      <c r="XW1144" s="131"/>
      <c r="XX1144" s="131"/>
      <c r="XY1144" s="131"/>
      <c r="XZ1144" s="131"/>
      <c r="YA1144" s="131"/>
      <c r="YB1144" s="131"/>
      <c r="YC1144" s="131"/>
      <c r="YD1144" s="131"/>
      <c r="YE1144" s="131"/>
      <c r="YF1144" s="131"/>
      <c r="YG1144" s="131"/>
      <c r="YH1144" s="131"/>
      <c r="YI1144" s="131"/>
      <c r="YJ1144" s="131"/>
      <c r="YK1144" s="131"/>
      <c r="YL1144" s="131"/>
      <c r="YM1144" s="131"/>
      <c r="YN1144" s="131"/>
      <c r="YO1144" s="131"/>
      <c r="YP1144" s="131"/>
      <c r="YQ1144" s="131"/>
      <c r="YR1144" s="131"/>
      <c r="YS1144" s="131"/>
      <c r="YT1144" s="131"/>
      <c r="YU1144" s="131"/>
      <c r="YV1144" s="131"/>
      <c r="YW1144" s="131"/>
      <c r="YX1144" s="131"/>
      <c r="YY1144" s="131"/>
      <c r="YZ1144" s="131"/>
      <c r="ZA1144" s="131"/>
      <c r="ZB1144" s="131"/>
      <c r="ZC1144" s="131"/>
      <c r="ZD1144" s="131"/>
      <c r="ZE1144" s="131"/>
      <c r="ZF1144" s="131"/>
      <c r="ZG1144" s="131"/>
      <c r="ZH1144" s="131"/>
      <c r="ZI1144" s="131"/>
      <c r="ZJ1144" s="131"/>
      <c r="ZK1144" s="131"/>
      <c r="ZL1144" s="131"/>
      <c r="ZM1144" s="131"/>
      <c r="ZN1144" s="131"/>
      <c r="ZO1144" s="131"/>
      <c r="ZP1144" s="131"/>
      <c r="ZQ1144" s="131"/>
      <c r="ZR1144" s="131"/>
      <c r="ZS1144" s="131"/>
      <c r="ZT1144" s="131"/>
      <c r="ZU1144" s="131"/>
      <c r="ZV1144" s="131"/>
      <c r="ZW1144" s="131"/>
      <c r="ZX1144" s="131"/>
      <c r="ZY1144" s="131"/>
      <c r="ZZ1144" s="131"/>
      <c r="AAA1144" s="131"/>
      <c r="AAB1144" s="131"/>
      <c r="AAC1144" s="131"/>
      <c r="AAD1144" s="131"/>
      <c r="AAE1144" s="131"/>
      <c r="AAF1144" s="131"/>
      <c r="AAG1144" s="131"/>
      <c r="AAH1144" s="131"/>
      <c r="AAI1144" s="131"/>
      <c r="AAJ1144" s="131"/>
      <c r="AAK1144" s="131"/>
      <c r="AAL1144" s="131"/>
      <c r="AAM1144" s="131"/>
      <c r="AAN1144" s="131"/>
      <c r="AAO1144" s="131"/>
      <c r="AAP1144" s="131"/>
      <c r="AAQ1144" s="131"/>
      <c r="AAR1144" s="131"/>
      <c r="AAS1144" s="131"/>
      <c r="AAT1144" s="131"/>
      <c r="AAU1144" s="131"/>
      <c r="AAV1144" s="131"/>
      <c r="AAW1144" s="131"/>
      <c r="AAX1144" s="131"/>
      <c r="AAY1144" s="131"/>
      <c r="AAZ1144" s="131"/>
      <c r="ABA1144" s="131"/>
      <c r="ABB1144" s="131"/>
      <c r="ABC1144" s="131"/>
      <c r="ABD1144" s="131"/>
      <c r="ABE1144" s="131"/>
      <c r="ABF1144" s="131"/>
      <c r="ABG1144" s="131"/>
      <c r="ABH1144" s="131"/>
      <c r="ABI1144" s="131"/>
      <c r="ABJ1144" s="131"/>
      <c r="ABK1144" s="131"/>
      <c r="ABL1144" s="131"/>
      <c r="ABM1144" s="131"/>
      <c r="ABN1144" s="131"/>
      <c r="ABO1144" s="131"/>
      <c r="ABP1144" s="131"/>
      <c r="ABQ1144" s="131"/>
      <c r="ABR1144" s="131"/>
      <c r="ABS1144" s="131"/>
      <c r="ABT1144" s="131"/>
      <c r="ABU1144" s="131"/>
      <c r="ABV1144" s="131"/>
      <c r="ABW1144" s="131"/>
      <c r="ABX1144" s="131"/>
      <c r="ABY1144" s="131"/>
      <c r="ABZ1144" s="131"/>
      <c r="ACA1144" s="131"/>
      <c r="ACB1144" s="131"/>
      <c r="ACC1144" s="131"/>
      <c r="ACD1144" s="131"/>
      <c r="ACE1144" s="131"/>
      <c r="ACF1144" s="131"/>
      <c r="ACG1144" s="131"/>
      <c r="ACH1144" s="131"/>
      <c r="ACI1144" s="131"/>
      <c r="ACJ1144" s="131"/>
      <c r="ACK1144" s="131"/>
      <c r="ACL1144" s="131"/>
      <c r="ACM1144" s="131"/>
      <c r="ACN1144" s="131"/>
      <c r="ACO1144" s="131"/>
      <c r="ACP1144" s="131"/>
      <c r="ACQ1144" s="131"/>
      <c r="ACR1144" s="131"/>
      <c r="ACS1144" s="131"/>
      <c r="ACT1144" s="131"/>
      <c r="ACU1144" s="131"/>
      <c r="ACV1144" s="131"/>
      <c r="ACW1144" s="131"/>
      <c r="ACX1144" s="131"/>
      <c r="ACY1144" s="131"/>
      <c r="ACZ1144" s="131"/>
      <c r="ADA1144" s="131"/>
      <c r="ADB1144" s="131"/>
      <c r="ADC1144" s="131"/>
      <c r="ADD1144" s="131"/>
      <c r="ADE1144" s="131"/>
      <c r="ADF1144" s="131"/>
      <c r="ADG1144" s="131"/>
      <c r="ADH1144" s="131"/>
      <c r="ADI1144" s="131"/>
      <c r="ADJ1144" s="131"/>
      <c r="ADK1144" s="131"/>
      <c r="ADL1144" s="131"/>
      <c r="ADM1144" s="131"/>
      <c r="ADN1144" s="131"/>
      <c r="ADO1144" s="131"/>
      <c r="ADP1144" s="131"/>
      <c r="ADQ1144" s="131"/>
      <c r="ADR1144" s="131"/>
      <c r="ADS1144" s="131"/>
      <c r="ADT1144" s="131"/>
      <c r="ADU1144" s="131"/>
      <c r="ADV1144" s="131"/>
      <c r="ADW1144" s="131"/>
      <c r="ADX1144" s="131"/>
      <c r="ADY1144" s="131"/>
      <c r="ADZ1144" s="131"/>
      <c r="AEA1144" s="131"/>
      <c r="AEB1144" s="131"/>
      <c r="AEC1144" s="131"/>
      <c r="AED1144" s="131"/>
      <c r="AEE1144" s="131"/>
      <c r="AEF1144" s="131"/>
      <c r="AEG1144" s="131"/>
      <c r="AEH1144" s="131"/>
      <c r="AEI1144" s="131"/>
      <c r="AEJ1144" s="131"/>
      <c r="AEK1144" s="131"/>
      <c r="AEL1144" s="131"/>
      <c r="AEM1144" s="131"/>
      <c r="AEN1144" s="131"/>
      <c r="AEO1144" s="131"/>
      <c r="AEP1144" s="131"/>
      <c r="AEQ1144" s="131"/>
      <c r="AER1144" s="131"/>
      <c r="AES1144" s="131"/>
      <c r="AET1144" s="131"/>
      <c r="AEU1144" s="131"/>
      <c r="AEV1144" s="131"/>
      <c r="AEW1144" s="131"/>
      <c r="AEX1144" s="131"/>
      <c r="AEY1144" s="131"/>
      <c r="AEZ1144" s="131"/>
      <c r="AFA1144" s="131"/>
      <c r="AFB1144" s="131"/>
      <c r="AFC1144" s="131"/>
      <c r="AFD1144" s="131"/>
      <c r="AFE1144" s="131"/>
      <c r="AFF1144" s="131"/>
      <c r="AFG1144" s="131"/>
      <c r="AFH1144" s="131"/>
      <c r="AFI1144" s="131"/>
      <c r="AFJ1144" s="131"/>
      <c r="AFK1144" s="131"/>
      <c r="AFL1144" s="131"/>
      <c r="AFM1144" s="131"/>
      <c r="AFN1144" s="131"/>
      <c r="AFO1144" s="131"/>
      <c r="AFP1144" s="131"/>
      <c r="AFQ1144" s="131"/>
      <c r="AFR1144" s="131"/>
      <c r="AFS1144" s="131"/>
      <c r="AFT1144" s="131"/>
      <c r="AFU1144" s="131"/>
      <c r="AFV1144" s="131"/>
      <c r="AFW1144" s="131"/>
      <c r="AFX1144" s="131"/>
      <c r="AFY1144" s="131"/>
      <c r="AFZ1144" s="131"/>
      <c r="AGA1144" s="131"/>
      <c r="AGB1144" s="131"/>
      <c r="AGC1144" s="131"/>
      <c r="AGD1144" s="131"/>
      <c r="AGE1144" s="131"/>
      <c r="AGF1144" s="131"/>
      <c r="AGG1144" s="131"/>
      <c r="AGH1144" s="131"/>
      <c r="AGI1144" s="131"/>
      <c r="AGJ1144" s="131"/>
      <c r="AGK1144" s="131"/>
      <c r="AGL1144" s="131"/>
      <c r="AGM1144" s="131"/>
      <c r="AGN1144" s="131"/>
      <c r="AGO1144" s="131"/>
      <c r="AGP1144" s="131"/>
      <c r="AGQ1144" s="131"/>
      <c r="AGR1144" s="131"/>
      <c r="AGS1144" s="131"/>
      <c r="AGT1144" s="131"/>
      <c r="AGU1144" s="131"/>
      <c r="AGV1144" s="131"/>
      <c r="AGW1144" s="131"/>
      <c r="AGX1144" s="131"/>
      <c r="AGY1144" s="131"/>
      <c r="AGZ1144" s="131"/>
      <c r="AHA1144" s="131"/>
      <c r="AHB1144" s="131"/>
      <c r="AHC1144" s="131"/>
      <c r="AHD1144" s="131"/>
      <c r="AHE1144" s="131"/>
      <c r="AHF1144" s="131"/>
      <c r="AHG1144" s="131"/>
      <c r="AHH1144" s="131"/>
      <c r="AHI1144" s="131"/>
      <c r="AHJ1144" s="131"/>
      <c r="AHK1144" s="131"/>
      <c r="AHL1144" s="131"/>
      <c r="AHM1144" s="131"/>
      <c r="AHN1144" s="131"/>
      <c r="AHO1144" s="131"/>
      <c r="AHP1144" s="131"/>
      <c r="AHQ1144" s="131"/>
      <c r="AHR1144" s="131"/>
      <c r="AHS1144" s="131"/>
      <c r="AHT1144" s="131"/>
      <c r="AHU1144" s="131"/>
      <c r="AHV1144" s="131"/>
      <c r="AHW1144" s="131"/>
      <c r="AHX1144" s="131"/>
      <c r="AHY1144" s="131"/>
      <c r="AHZ1144" s="131"/>
      <c r="AIA1144" s="131"/>
      <c r="AIB1144" s="131"/>
      <c r="AIC1144" s="131"/>
      <c r="AID1144" s="131"/>
      <c r="AIE1144" s="131"/>
      <c r="AIF1144" s="131"/>
      <c r="AIG1144" s="131"/>
      <c r="AIH1144" s="131"/>
      <c r="AII1144" s="131"/>
      <c r="AIJ1144" s="131"/>
      <c r="AIK1144" s="131"/>
      <c r="AIL1144" s="131"/>
      <c r="AIM1144" s="131"/>
      <c r="AIN1144" s="131"/>
      <c r="AIO1144" s="131"/>
      <c r="AIP1144" s="131"/>
      <c r="AIQ1144" s="131"/>
      <c r="AIR1144" s="131"/>
      <c r="AIS1144" s="131"/>
      <c r="AIT1144" s="131"/>
      <c r="AIU1144" s="131"/>
      <c r="AIV1144" s="131"/>
      <c r="AIW1144" s="131"/>
      <c r="AIX1144" s="131"/>
      <c r="AIY1144" s="131"/>
      <c r="AIZ1144" s="131"/>
      <c r="AJA1144" s="131"/>
      <c r="AJB1144" s="131"/>
      <c r="AJC1144" s="131"/>
      <c r="AJD1144" s="131"/>
      <c r="AJE1144" s="131"/>
      <c r="AJF1144" s="131"/>
      <c r="AJG1144" s="131"/>
      <c r="AJH1144" s="131"/>
      <c r="AJI1144" s="131"/>
      <c r="AJJ1144" s="131"/>
      <c r="AJK1144" s="131"/>
      <c r="AJL1144" s="131"/>
      <c r="AJM1144" s="131"/>
      <c r="AJN1144" s="131"/>
      <c r="AJO1144" s="131"/>
      <c r="AJP1144" s="131"/>
      <c r="AJQ1144" s="131"/>
      <c r="AJR1144" s="131"/>
      <c r="AJS1144" s="131"/>
      <c r="AJT1144" s="131"/>
      <c r="AJU1144" s="131"/>
      <c r="AJV1144" s="131"/>
      <c r="AJW1144" s="131"/>
      <c r="AJX1144" s="131"/>
      <c r="AJY1144" s="131"/>
      <c r="AJZ1144" s="131"/>
      <c r="AKA1144" s="131"/>
      <c r="AKB1144" s="131"/>
      <c r="AKC1144" s="131"/>
      <c r="AKD1144" s="131"/>
      <c r="AKE1144" s="131"/>
      <c r="AKF1144" s="131"/>
      <c r="AKG1144" s="131"/>
      <c r="AKH1144" s="131"/>
      <c r="AKI1144" s="131"/>
      <c r="AKJ1144" s="131"/>
      <c r="AKK1144" s="131"/>
      <c r="AKL1144" s="131"/>
      <c r="AKM1144" s="131"/>
      <c r="AKN1144" s="131"/>
      <c r="AKO1144" s="131"/>
      <c r="AKP1144" s="131"/>
      <c r="AKQ1144" s="131"/>
      <c r="AKR1144" s="131"/>
      <c r="AKS1144" s="131"/>
      <c r="AKT1144" s="131"/>
      <c r="AKU1144" s="131"/>
      <c r="AKV1144" s="131"/>
      <c r="AKW1144" s="131"/>
      <c r="AKX1144" s="131"/>
      <c r="AKY1144" s="131"/>
      <c r="AKZ1144" s="131"/>
      <c r="ALA1144" s="131"/>
      <c r="ALB1144" s="131"/>
      <c r="ALC1144" s="131"/>
      <c r="ALD1144" s="131"/>
      <c r="ALE1144" s="131"/>
      <c r="ALF1144" s="131"/>
      <c r="ALG1144" s="131"/>
      <c r="ALH1144" s="131"/>
      <c r="ALI1144" s="131"/>
      <c r="ALJ1144" s="131"/>
      <c r="ALK1144" s="131"/>
      <c r="ALL1144" s="131"/>
      <c r="ALM1144" s="131"/>
      <c r="ALN1144" s="131"/>
    </row>
    <row r="1145" spans="1:1002" s="508" customFormat="1" x14ac:dyDescent="0.25">
      <c r="A1145" s="502"/>
      <c r="B1145" s="503"/>
      <c r="C1145" s="504"/>
      <c r="D1145" s="450"/>
      <c r="E1145" s="505"/>
      <c r="F1145" s="505"/>
      <c r="G1145" s="506"/>
      <c r="H1145" s="506"/>
      <c r="I1145" s="507"/>
      <c r="J1145" s="565"/>
      <c r="K1145" s="454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  <c r="EC1145" s="131"/>
      <c r="ED1145" s="131"/>
      <c r="EE1145" s="131"/>
      <c r="EF1145" s="131"/>
      <c r="EG1145" s="131"/>
      <c r="EH1145" s="131"/>
      <c r="EI1145" s="131"/>
      <c r="EJ1145" s="131"/>
      <c r="EK1145" s="131"/>
      <c r="EL1145" s="131"/>
      <c r="EM1145" s="131"/>
      <c r="EN1145" s="131"/>
      <c r="EO1145" s="131"/>
      <c r="EP1145" s="131"/>
      <c r="EQ1145" s="131"/>
      <c r="ER1145" s="131"/>
      <c r="ES1145" s="131"/>
      <c r="ET1145" s="131"/>
      <c r="EU1145" s="131"/>
      <c r="EV1145" s="131"/>
      <c r="EW1145" s="131"/>
      <c r="EX1145" s="131"/>
      <c r="EY1145" s="131"/>
      <c r="EZ1145" s="131"/>
      <c r="FA1145" s="131"/>
      <c r="FB1145" s="131"/>
      <c r="FC1145" s="131"/>
      <c r="FD1145" s="131"/>
      <c r="FE1145" s="131"/>
      <c r="FF1145" s="131"/>
      <c r="FG1145" s="131"/>
      <c r="FH1145" s="131"/>
      <c r="FI1145" s="131"/>
      <c r="FJ1145" s="131"/>
      <c r="FK1145" s="131"/>
      <c r="FL1145" s="131"/>
      <c r="FM1145" s="131"/>
      <c r="FN1145" s="131"/>
      <c r="FO1145" s="131"/>
      <c r="FP1145" s="131"/>
      <c r="FQ1145" s="131"/>
      <c r="FR1145" s="131"/>
      <c r="FS1145" s="131"/>
      <c r="FT1145" s="131"/>
      <c r="FU1145" s="131"/>
      <c r="FV1145" s="131"/>
      <c r="FW1145" s="131"/>
      <c r="FX1145" s="131"/>
      <c r="FY1145" s="131"/>
      <c r="FZ1145" s="131"/>
      <c r="GA1145" s="131"/>
      <c r="GB1145" s="131"/>
      <c r="GC1145" s="131"/>
      <c r="GD1145" s="131"/>
      <c r="GE1145" s="131"/>
      <c r="GF1145" s="131"/>
      <c r="GG1145" s="131"/>
      <c r="GH1145" s="131"/>
      <c r="GI1145" s="131"/>
      <c r="GJ1145" s="131"/>
      <c r="GK1145" s="131"/>
      <c r="GL1145" s="131"/>
      <c r="GM1145" s="131"/>
      <c r="GN1145" s="131"/>
      <c r="GO1145" s="131"/>
      <c r="GP1145" s="131"/>
      <c r="GQ1145" s="131"/>
      <c r="GR1145" s="131"/>
      <c r="GS1145" s="131"/>
      <c r="GT1145" s="131"/>
      <c r="GU1145" s="131"/>
      <c r="GV1145" s="131"/>
      <c r="GW1145" s="131"/>
      <c r="GX1145" s="131"/>
      <c r="GY1145" s="131"/>
      <c r="GZ1145" s="131"/>
      <c r="HA1145" s="131"/>
      <c r="HB1145" s="131"/>
      <c r="HC1145" s="131"/>
      <c r="HD1145" s="131"/>
      <c r="HE1145" s="131"/>
      <c r="HF1145" s="131"/>
      <c r="HG1145" s="131"/>
      <c r="HH1145" s="131"/>
      <c r="HI1145" s="131"/>
      <c r="HJ1145" s="131"/>
      <c r="HK1145" s="131"/>
      <c r="HL1145" s="131"/>
      <c r="HM1145" s="131"/>
      <c r="HN1145" s="131"/>
      <c r="HO1145" s="131"/>
      <c r="HP1145" s="131"/>
      <c r="HQ1145" s="131"/>
      <c r="HR1145" s="131"/>
      <c r="HS1145" s="131"/>
      <c r="HT1145" s="131"/>
      <c r="HU1145" s="131"/>
      <c r="HV1145" s="131"/>
      <c r="HW1145" s="131"/>
      <c r="HX1145" s="131"/>
      <c r="HY1145" s="131"/>
      <c r="HZ1145" s="131"/>
      <c r="IA1145" s="131"/>
      <c r="IB1145" s="131"/>
      <c r="IC1145" s="131"/>
      <c r="ID1145" s="131"/>
      <c r="IE1145" s="131"/>
      <c r="IF1145" s="131"/>
      <c r="IG1145" s="131"/>
      <c r="IH1145" s="131"/>
      <c r="II1145" s="131"/>
      <c r="IJ1145" s="131"/>
      <c r="IK1145" s="131"/>
      <c r="IL1145" s="131"/>
      <c r="IM1145" s="131"/>
      <c r="IN1145" s="131"/>
      <c r="IO1145" s="131"/>
      <c r="IP1145" s="131"/>
      <c r="IQ1145" s="131"/>
      <c r="IR1145" s="131"/>
      <c r="IS1145" s="131"/>
      <c r="IT1145" s="131"/>
      <c r="IU1145" s="131"/>
      <c r="IV1145" s="131"/>
      <c r="IW1145" s="131"/>
      <c r="IX1145" s="131"/>
      <c r="IY1145" s="131"/>
      <c r="IZ1145" s="131"/>
      <c r="JA1145" s="131"/>
      <c r="JB1145" s="131"/>
      <c r="JC1145" s="131"/>
      <c r="JD1145" s="131"/>
      <c r="JE1145" s="131"/>
      <c r="JF1145" s="131"/>
      <c r="JG1145" s="131"/>
      <c r="JH1145" s="131"/>
      <c r="JI1145" s="131"/>
      <c r="JJ1145" s="131"/>
      <c r="JK1145" s="131"/>
      <c r="JL1145" s="131"/>
      <c r="JM1145" s="131"/>
      <c r="JN1145" s="131"/>
      <c r="JO1145" s="131"/>
      <c r="JP1145" s="131"/>
      <c r="JQ1145" s="131"/>
      <c r="JR1145" s="131"/>
      <c r="JS1145" s="131"/>
      <c r="JT1145" s="131"/>
      <c r="JU1145" s="131"/>
      <c r="JV1145" s="131"/>
      <c r="JW1145" s="131"/>
      <c r="JX1145" s="131"/>
      <c r="JY1145" s="131"/>
      <c r="JZ1145" s="131"/>
      <c r="KA1145" s="131"/>
      <c r="KB1145" s="131"/>
      <c r="KC1145" s="131"/>
      <c r="KD1145" s="131"/>
      <c r="KE1145" s="131"/>
      <c r="KF1145" s="131"/>
      <c r="KG1145" s="131"/>
      <c r="KH1145" s="131"/>
      <c r="KI1145" s="131"/>
      <c r="KJ1145" s="131"/>
      <c r="KK1145" s="131"/>
      <c r="KL1145" s="131"/>
      <c r="KM1145" s="131"/>
      <c r="KN1145" s="131"/>
      <c r="KO1145" s="131"/>
      <c r="KP1145" s="131"/>
      <c r="KQ1145" s="131"/>
      <c r="KR1145" s="131"/>
      <c r="KS1145" s="131"/>
      <c r="KT1145" s="131"/>
      <c r="KU1145" s="131"/>
      <c r="KV1145" s="131"/>
      <c r="KW1145" s="131"/>
      <c r="KX1145" s="131"/>
      <c r="KY1145" s="131"/>
      <c r="KZ1145" s="131"/>
      <c r="LA1145" s="131"/>
      <c r="LB1145" s="131"/>
      <c r="LC1145" s="131"/>
      <c r="LD1145" s="131"/>
      <c r="LE1145" s="131"/>
      <c r="LF1145" s="131"/>
      <c r="LG1145" s="131"/>
      <c r="LH1145" s="131"/>
      <c r="LI1145" s="131"/>
      <c r="LJ1145" s="131"/>
      <c r="LK1145" s="131"/>
      <c r="LL1145" s="131"/>
      <c r="LM1145" s="131"/>
      <c r="LN1145" s="131"/>
      <c r="LO1145" s="131"/>
      <c r="LP1145" s="131"/>
      <c r="LQ1145" s="131"/>
      <c r="LR1145" s="131"/>
      <c r="LS1145" s="131"/>
      <c r="LT1145" s="131"/>
      <c r="LU1145" s="131"/>
      <c r="LV1145" s="131"/>
      <c r="LW1145" s="131"/>
      <c r="LX1145" s="131"/>
      <c r="LY1145" s="131"/>
      <c r="LZ1145" s="131"/>
      <c r="MA1145" s="131"/>
      <c r="MB1145" s="131"/>
      <c r="MC1145" s="131"/>
      <c r="MD1145" s="131"/>
      <c r="ME1145" s="131"/>
      <c r="MF1145" s="131"/>
      <c r="MG1145" s="131"/>
      <c r="MH1145" s="131"/>
      <c r="MI1145" s="131"/>
      <c r="MJ1145" s="131"/>
      <c r="MK1145" s="131"/>
      <c r="ML1145" s="131"/>
      <c r="MM1145" s="131"/>
      <c r="MN1145" s="131"/>
      <c r="MO1145" s="131"/>
      <c r="MP1145" s="131"/>
      <c r="MQ1145" s="131"/>
      <c r="MR1145" s="131"/>
      <c r="MS1145" s="131"/>
      <c r="MT1145" s="131"/>
      <c r="MU1145" s="131"/>
      <c r="MV1145" s="131"/>
      <c r="MW1145" s="131"/>
      <c r="MX1145" s="131"/>
      <c r="MY1145" s="131"/>
      <c r="MZ1145" s="131"/>
      <c r="NA1145" s="131"/>
      <c r="NB1145" s="131"/>
      <c r="NC1145" s="131"/>
      <c r="ND1145" s="131"/>
      <c r="NE1145" s="131"/>
      <c r="NF1145" s="131"/>
      <c r="NG1145" s="131"/>
      <c r="NH1145" s="131"/>
      <c r="NI1145" s="131"/>
      <c r="NJ1145" s="131"/>
      <c r="NK1145" s="131"/>
      <c r="NL1145" s="131"/>
      <c r="NM1145" s="131"/>
      <c r="NN1145" s="131"/>
      <c r="NO1145" s="131"/>
      <c r="NP1145" s="131"/>
      <c r="NQ1145" s="131"/>
      <c r="NR1145" s="131"/>
      <c r="NS1145" s="131"/>
      <c r="NT1145" s="131"/>
      <c r="NU1145" s="131"/>
      <c r="NV1145" s="131"/>
      <c r="NW1145" s="131"/>
      <c r="NX1145" s="131"/>
      <c r="NY1145" s="131"/>
      <c r="NZ1145" s="131"/>
      <c r="OA1145" s="131"/>
      <c r="OB1145" s="131"/>
      <c r="OC1145" s="131"/>
      <c r="OD1145" s="131"/>
      <c r="OE1145" s="131"/>
      <c r="OF1145" s="131"/>
      <c r="OG1145" s="131"/>
      <c r="OH1145" s="131"/>
      <c r="OI1145" s="131"/>
      <c r="OJ1145" s="131"/>
      <c r="OK1145" s="131"/>
      <c r="OL1145" s="131"/>
      <c r="OM1145" s="131"/>
      <c r="ON1145" s="131"/>
      <c r="OO1145" s="131"/>
      <c r="OP1145" s="131"/>
      <c r="OQ1145" s="131"/>
      <c r="OR1145" s="131"/>
      <c r="OS1145" s="131"/>
      <c r="OT1145" s="131"/>
      <c r="OU1145" s="131"/>
      <c r="OV1145" s="131"/>
      <c r="OW1145" s="131"/>
      <c r="OX1145" s="131"/>
      <c r="OY1145" s="131"/>
      <c r="OZ1145" s="131"/>
      <c r="PA1145" s="131"/>
      <c r="PB1145" s="131"/>
      <c r="PC1145" s="131"/>
      <c r="PD1145" s="131"/>
      <c r="PE1145" s="131"/>
      <c r="PF1145" s="131"/>
      <c r="PG1145" s="131"/>
      <c r="PH1145" s="131"/>
      <c r="PI1145" s="131"/>
      <c r="PJ1145" s="131"/>
      <c r="PK1145" s="131"/>
      <c r="PL1145" s="131"/>
      <c r="PM1145" s="131"/>
      <c r="PN1145" s="131"/>
      <c r="PO1145" s="131"/>
      <c r="PP1145" s="131"/>
      <c r="PQ1145" s="131"/>
      <c r="PR1145" s="131"/>
      <c r="PS1145" s="131"/>
      <c r="PT1145" s="131"/>
      <c r="PU1145" s="131"/>
      <c r="PV1145" s="131"/>
      <c r="PW1145" s="131"/>
      <c r="PX1145" s="131"/>
      <c r="PY1145" s="131"/>
      <c r="PZ1145" s="131"/>
      <c r="QA1145" s="131"/>
      <c r="QB1145" s="131"/>
      <c r="QC1145" s="131"/>
      <c r="QD1145" s="131"/>
      <c r="QE1145" s="131"/>
      <c r="QF1145" s="131"/>
      <c r="QG1145" s="131"/>
      <c r="QH1145" s="131"/>
      <c r="QI1145" s="131"/>
      <c r="QJ1145" s="131"/>
      <c r="QK1145" s="131"/>
      <c r="QL1145" s="131"/>
      <c r="QM1145" s="131"/>
      <c r="QN1145" s="131"/>
      <c r="QO1145" s="131"/>
      <c r="QP1145" s="131"/>
      <c r="QQ1145" s="131"/>
      <c r="QR1145" s="131"/>
      <c r="QS1145" s="131"/>
      <c r="QT1145" s="131"/>
      <c r="QU1145" s="131"/>
      <c r="QV1145" s="131"/>
      <c r="QW1145" s="131"/>
      <c r="QX1145" s="131"/>
      <c r="QY1145" s="131"/>
      <c r="QZ1145" s="131"/>
      <c r="RA1145" s="131"/>
      <c r="RB1145" s="131"/>
      <c r="RC1145" s="131"/>
      <c r="RD1145" s="131"/>
      <c r="RE1145" s="131"/>
      <c r="RF1145" s="131"/>
      <c r="RG1145" s="131"/>
      <c r="RH1145" s="131"/>
      <c r="RI1145" s="131"/>
      <c r="RJ1145" s="131"/>
      <c r="RK1145" s="131"/>
      <c r="RL1145" s="131"/>
      <c r="RM1145" s="131"/>
      <c r="RN1145" s="131"/>
      <c r="RO1145" s="131"/>
      <c r="RP1145" s="131"/>
      <c r="RQ1145" s="131"/>
      <c r="RR1145" s="131"/>
      <c r="RS1145" s="131"/>
      <c r="RT1145" s="131"/>
      <c r="RU1145" s="131"/>
      <c r="RV1145" s="131"/>
      <c r="RW1145" s="131"/>
      <c r="RX1145" s="131"/>
      <c r="RY1145" s="131"/>
      <c r="RZ1145" s="131"/>
      <c r="SA1145" s="131"/>
      <c r="SB1145" s="131"/>
      <c r="SC1145" s="131"/>
      <c r="SD1145" s="131"/>
      <c r="SE1145" s="131"/>
      <c r="SF1145" s="131"/>
      <c r="SG1145" s="131"/>
      <c r="SH1145" s="131"/>
      <c r="SI1145" s="131"/>
      <c r="SJ1145" s="131"/>
      <c r="SK1145" s="131"/>
      <c r="SL1145" s="131"/>
      <c r="SM1145" s="131"/>
      <c r="SN1145" s="131"/>
      <c r="SO1145" s="131"/>
      <c r="SP1145" s="131"/>
      <c r="SQ1145" s="131"/>
      <c r="SR1145" s="131"/>
      <c r="SS1145" s="131"/>
      <c r="ST1145" s="131"/>
      <c r="SU1145" s="131"/>
      <c r="SV1145" s="131"/>
      <c r="SW1145" s="131"/>
      <c r="SX1145" s="131"/>
      <c r="SY1145" s="131"/>
      <c r="SZ1145" s="131"/>
      <c r="TA1145" s="131"/>
      <c r="TB1145" s="131"/>
      <c r="TC1145" s="131"/>
      <c r="TD1145" s="131"/>
      <c r="TE1145" s="131"/>
      <c r="TF1145" s="131"/>
      <c r="TG1145" s="131"/>
      <c r="TH1145" s="131"/>
      <c r="TI1145" s="131"/>
      <c r="TJ1145" s="131"/>
      <c r="TK1145" s="131"/>
      <c r="TL1145" s="131"/>
      <c r="TM1145" s="131"/>
      <c r="TN1145" s="131"/>
      <c r="TO1145" s="131"/>
      <c r="TP1145" s="131"/>
      <c r="TQ1145" s="131"/>
      <c r="TR1145" s="131"/>
      <c r="TS1145" s="131"/>
      <c r="TT1145" s="131"/>
      <c r="TU1145" s="131"/>
      <c r="TV1145" s="131"/>
      <c r="TW1145" s="131"/>
      <c r="TX1145" s="131"/>
      <c r="TY1145" s="131"/>
      <c r="TZ1145" s="131"/>
      <c r="UA1145" s="131"/>
      <c r="UB1145" s="131"/>
      <c r="UC1145" s="131"/>
      <c r="UD1145" s="131"/>
      <c r="UE1145" s="131"/>
      <c r="UF1145" s="131"/>
      <c r="UG1145" s="131"/>
      <c r="UH1145" s="131"/>
      <c r="UI1145" s="131"/>
      <c r="UJ1145" s="131"/>
      <c r="UK1145" s="131"/>
      <c r="UL1145" s="131"/>
      <c r="UM1145" s="131"/>
      <c r="UN1145" s="131"/>
      <c r="UO1145" s="131"/>
      <c r="UP1145" s="131"/>
      <c r="UQ1145" s="131"/>
      <c r="UR1145" s="131"/>
      <c r="US1145" s="131"/>
      <c r="UT1145" s="131"/>
      <c r="UU1145" s="131"/>
      <c r="UV1145" s="131"/>
      <c r="UW1145" s="131"/>
      <c r="UX1145" s="131"/>
      <c r="UY1145" s="131"/>
      <c r="UZ1145" s="131"/>
      <c r="VA1145" s="131"/>
      <c r="VB1145" s="131"/>
      <c r="VC1145" s="131"/>
      <c r="VD1145" s="131"/>
      <c r="VE1145" s="131"/>
      <c r="VF1145" s="131"/>
      <c r="VG1145" s="131"/>
      <c r="VH1145" s="131"/>
      <c r="VI1145" s="131"/>
      <c r="VJ1145" s="131"/>
      <c r="VK1145" s="131"/>
      <c r="VL1145" s="131"/>
      <c r="VM1145" s="131"/>
      <c r="VN1145" s="131"/>
      <c r="VO1145" s="131"/>
      <c r="VP1145" s="131"/>
      <c r="VQ1145" s="131"/>
      <c r="VR1145" s="131"/>
      <c r="VS1145" s="131"/>
      <c r="VT1145" s="131"/>
      <c r="VU1145" s="131"/>
      <c r="VV1145" s="131"/>
      <c r="VW1145" s="131"/>
      <c r="VX1145" s="131"/>
      <c r="VY1145" s="131"/>
      <c r="VZ1145" s="131"/>
      <c r="WA1145" s="131"/>
      <c r="WB1145" s="131"/>
      <c r="WC1145" s="131"/>
      <c r="WD1145" s="131"/>
      <c r="WE1145" s="131"/>
      <c r="WF1145" s="131"/>
      <c r="WG1145" s="131"/>
      <c r="WH1145" s="131"/>
      <c r="WI1145" s="131"/>
      <c r="WJ1145" s="131"/>
      <c r="WK1145" s="131"/>
      <c r="WL1145" s="131"/>
      <c r="WM1145" s="131"/>
      <c r="WN1145" s="131"/>
      <c r="WO1145" s="131"/>
      <c r="WP1145" s="131"/>
      <c r="WQ1145" s="131"/>
      <c r="WR1145" s="131"/>
      <c r="WS1145" s="131"/>
      <c r="WT1145" s="131"/>
      <c r="WU1145" s="131"/>
      <c r="WV1145" s="131"/>
      <c r="WW1145" s="131"/>
      <c r="WX1145" s="131"/>
      <c r="WY1145" s="131"/>
      <c r="WZ1145" s="131"/>
      <c r="XA1145" s="131"/>
      <c r="XB1145" s="131"/>
      <c r="XC1145" s="131"/>
      <c r="XD1145" s="131"/>
      <c r="XE1145" s="131"/>
      <c r="XF1145" s="131"/>
      <c r="XG1145" s="131"/>
      <c r="XH1145" s="131"/>
      <c r="XI1145" s="131"/>
      <c r="XJ1145" s="131"/>
      <c r="XK1145" s="131"/>
      <c r="XL1145" s="131"/>
      <c r="XM1145" s="131"/>
      <c r="XN1145" s="131"/>
      <c r="XO1145" s="131"/>
      <c r="XP1145" s="131"/>
      <c r="XQ1145" s="131"/>
      <c r="XR1145" s="131"/>
      <c r="XS1145" s="131"/>
      <c r="XT1145" s="131"/>
      <c r="XU1145" s="131"/>
      <c r="XV1145" s="131"/>
      <c r="XW1145" s="131"/>
      <c r="XX1145" s="131"/>
      <c r="XY1145" s="131"/>
      <c r="XZ1145" s="131"/>
      <c r="YA1145" s="131"/>
      <c r="YB1145" s="131"/>
      <c r="YC1145" s="131"/>
      <c r="YD1145" s="131"/>
      <c r="YE1145" s="131"/>
      <c r="YF1145" s="131"/>
      <c r="YG1145" s="131"/>
      <c r="YH1145" s="131"/>
      <c r="YI1145" s="131"/>
      <c r="YJ1145" s="131"/>
      <c r="YK1145" s="131"/>
      <c r="YL1145" s="131"/>
      <c r="YM1145" s="131"/>
      <c r="YN1145" s="131"/>
      <c r="YO1145" s="131"/>
      <c r="YP1145" s="131"/>
      <c r="YQ1145" s="131"/>
      <c r="YR1145" s="131"/>
      <c r="YS1145" s="131"/>
      <c r="YT1145" s="131"/>
      <c r="YU1145" s="131"/>
      <c r="YV1145" s="131"/>
      <c r="YW1145" s="131"/>
      <c r="YX1145" s="131"/>
      <c r="YY1145" s="131"/>
      <c r="YZ1145" s="131"/>
      <c r="ZA1145" s="131"/>
      <c r="ZB1145" s="131"/>
      <c r="ZC1145" s="131"/>
      <c r="ZD1145" s="131"/>
      <c r="ZE1145" s="131"/>
      <c r="ZF1145" s="131"/>
      <c r="ZG1145" s="131"/>
      <c r="ZH1145" s="131"/>
      <c r="ZI1145" s="131"/>
      <c r="ZJ1145" s="131"/>
      <c r="ZK1145" s="131"/>
      <c r="ZL1145" s="131"/>
      <c r="ZM1145" s="131"/>
      <c r="ZN1145" s="131"/>
      <c r="ZO1145" s="131"/>
      <c r="ZP1145" s="131"/>
      <c r="ZQ1145" s="131"/>
      <c r="ZR1145" s="131"/>
      <c r="ZS1145" s="131"/>
      <c r="ZT1145" s="131"/>
      <c r="ZU1145" s="131"/>
      <c r="ZV1145" s="131"/>
      <c r="ZW1145" s="131"/>
      <c r="ZX1145" s="131"/>
      <c r="ZY1145" s="131"/>
      <c r="ZZ1145" s="131"/>
      <c r="AAA1145" s="131"/>
      <c r="AAB1145" s="131"/>
      <c r="AAC1145" s="131"/>
      <c r="AAD1145" s="131"/>
      <c r="AAE1145" s="131"/>
      <c r="AAF1145" s="131"/>
      <c r="AAG1145" s="131"/>
      <c r="AAH1145" s="131"/>
      <c r="AAI1145" s="131"/>
      <c r="AAJ1145" s="131"/>
      <c r="AAK1145" s="131"/>
      <c r="AAL1145" s="131"/>
      <c r="AAM1145" s="131"/>
      <c r="AAN1145" s="131"/>
      <c r="AAO1145" s="131"/>
      <c r="AAP1145" s="131"/>
      <c r="AAQ1145" s="131"/>
      <c r="AAR1145" s="131"/>
      <c r="AAS1145" s="131"/>
      <c r="AAT1145" s="131"/>
      <c r="AAU1145" s="131"/>
      <c r="AAV1145" s="131"/>
      <c r="AAW1145" s="131"/>
      <c r="AAX1145" s="131"/>
      <c r="AAY1145" s="131"/>
      <c r="AAZ1145" s="131"/>
      <c r="ABA1145" s="131"/>
      <c r="ABB1145" s="131"/>
      <c r="ABC1145" s="131"/>
      <c r="ABD1145" s="131"/>
      <c r="ABE1145" s="131"/>
      <c r="ABF1145" s="131"/>
      <c r="ABG1145" s="131"/>
      <c r="ABH1145" s="131"/>
      <c r="ABI1145" s="131"/>
      <c r="ABJ1145" s="131"/>
      <c r="ABK1145" s="131"/>
      <c r="ABL1145" s="131"/>
      <c r="ABM1145" s="131"/>
      <c r="ABN1145" s="131"/>
      <c r="ABO1145" s="131"/>
      <c r="ABP1145" s="131"/>
      <c r="ABQ1145" s="131"/>
      <c r="ABR1145" s="131"/>
      <c r="ABS1145" s="131"/>
      <c r="ABT1145" s="131"/>
      <c r="ABU1145" s="131"/>
      <c r="ABV1145" s="131"/>
      <c r="ABW1145" s="131"/>
      <c r="ABX1145" s="131"/>
      <c r="ABY1145" s="131"/>
      <c r="ABZ1145" s="131"/>
      <c r="ACA1145" s="131"/>
      <c r="ACB1145" s="131"/>
      <c r="ACC1145" s="131"/>
      <c r="ACD1145" s="131"/>
      <c r="ACE1145" s="131"/>
      <c r="ACF1145" s="131"/>
      <c r="ACG1145" s="131"/>
      <c r="ACH1145" s="131"/>
      <c r="ACI1145" s="131"/>
      <c r="ACJ1145" s="131"/>
      <c r="ACK1145" s="131"/>
      <c r="ACL1145" s="131"/>
      <c r="ACM1145" s="131"/>
      <c r="ACN1145" s="131"/>
      <c r="ACO1145" s="131"/>
      <c r="ACP1145" s="131"/>
      <c r="ACQ1145" s="131"/>
      <c r="ACR1145" s="131"/>
      <c r="ACS1145" s="131"/>
      <c r="ACT1145" s="131"/>
      <c r="ACU1145" s="131"/>
      <c r="ACV1145" s="131"/>
      <c r="ACW1145" s="131"/>
      <c r="ACX1145" s="131"/>
      <c r="ACY1145" s="131"/>
      <c r="ACZ1145" s="131"/>
      <c r="ADA1145" s="131"/>
      <c r="ADB1145" s="131"/>
      <c r="ADC1145" s="131"/>
      <c r="ADD1145" s="131"/>
      <c r="ADE1145" s="131"/>
      <c r="ADF1145" s="131"/>
      <c r="ADG1145" s="131"/>
      <c r="ADH1145" s="131"/>
      <c r="ADI1145" s="131"/>
      <c r="ADJ1145" s="131"/>
      <c r="ADK1145" s="131"/>
      <c r="ADL1145" s="131"/>
      <c r="ADM1145" s="131"/>
      <c r="ADN1145" s="131"/>
      <c r="ADO1145" s="131"/>
      <c r="ADP1145" s="131"/>
      <c r="ADQ1145" s="131"/>
      <c r="ADR1145" s="131"/>
      <c r="ADS1145" s="131"/>
      <c r="ADT1145" s="131"/>
      <c r="ADU1145" s="131"/>
      <c r="ADV1145" s="131"/>
      <c r="ADW1145" s="131"/>
      <c r="ADX1145" s="131"/>
      <c r="ADY1145" s="131"/>
      <c r="ADZ1145" s="131"/>
      <c r="AEA1145" s="131"/>
      <c r="AEB1145" s="131"/>
      <c r="AEC1145" s="131"/>
      <c r="AED1145" s="131"/>
      <c r="AEE1145" s="131"/>
      <c r="AEF1145" s="131"/>
      <c r="AEG1145" s="131"/>
      <c r="AEH1145" s="131"/>
      <c r="AEI1145" s="131"/>
      <c r="AEJ1145" s="131"/>
      <c r="AEK1145" s="131"/>
      <c r="AEL1145" s="131"/>
      <c r="AEM1145" s="131"/>
      <c r="AEN1145" s="131"/>
      <c r="AEO1145" s="131"/>
      <c r="AEP1145" s="131"/>
      <c r="AEQ1145" s="131"/>
      <c r="AER1145" s="131"/>
      <c r="AES1145" s="131"/>
      <c r="AET1145" s="131"/>
      <c r="AEU1145" s="131"/>
      <c r="AEV1145" s="131"/>
      <c r="AEW1145" s="131"/>
      <c r="AEX1145" s="131"/>
      <c r="AEY1145" s="131"/>
      <c r="AEZ1145" s="131"/>
      <c r="AFA1145" s="131"/>
      <c r="AFB1145" s="131"/>
      <c r="AFC1145" s="131"/>
      <c r="AFD1145" s="131"/>
      <c r="AFE1145" s="131"/>
      <c r="AFF1145" s="131"/>
      <c r="AFG1145" s="131"/>
      <c r="AFH1145" s="131"/>
      <c r="AFI1145" s="131"/>
      <c r="AFJ1145" s="131"/>
      <c r="AFK1145" s="131"/>
      <c r="AFL1145" s="131"/>
      <c r="AFM1145" s="131"/>
      <c r="AFN1145" s="131"/>
      <c r="AFO1145" s="131"/>
      <c r="AFP1145" s="131"/>
      <c r="AFQ1145" s="131"/>
      <c r="AFR1145" s="131"/>
      <c r="AFS1145" s="131"/>
      <c r="AFT1145" s="131"/>
      <c r="AFU1145" s="131"/>
      <c r="AFV1145" s="131"/>
      <c r="AFW1145" s="131"/>
      <c r="AFX1145" s="131"/>
      <c r="AFY1145" s="131"/>
      <c r="AFZ1145" s="131"/>
      <c r="AGA1145" s="131"/>
      <c r="AGB1145" s="131"/>
      <c r="AGC1145" s="131"/>
      <c r="AGD1145" s="131"/>
      <c r="AGE1145" s="131"/>
      <c r="AGF1145" s="131"/>
      <c r="AGG1145" s="131"/>
      <c r="AGH1145" s="131"/>
      <c r="AGI1145" s="131"/>
      <c r="AGJ1145" s="131"/>
      <c r="AGK1145" s="131"/>
      <c r="AGL1145" s="131"/>
      <c r="AGM1145" s="131"/>
      <c r="AGN1145" s="131"/>
      <c r="AGO1145" s="131"/>
      <c r="AGP1145" s="131"/>
      <c r="AGQ1145" s="131"/>
      <c r="AGR1145" s="131"/>
      <c r="AGS1145" s="131"/>
      <c r="AGT1145" s="131"/>
      <c r="AGU1145" s="131"/>
      <c r="AGV1145" s="131"/>
      <c r="AGW1145" s="131"/>
      <c r="AGX1145" s="131"/>
      <c r="AGY1145" s="131"/>
      <c r="AGZ1145" s="131"/>
      <c r="AHA1145" s="131"/>
      <c r="AHB1145" s="131"/>
      <c r="AHC1145" s="131"/>
      <c r="AHD1145" s="131"/>
      <c r="AHE1145" s="131"/>
      <c r="AHF1145" s="131"/>
      <c r="AHG1145" s="131"/>
      <c r="AHH1145" s="131"/>
      <c r="AHI1145" s="131"/>
      <c r="AHJ1145" s="131"/>
      <c r="AHK1145" s="131"/>
      <c r="AHL1145" s="131"/>
      <c r="AHM1145" s="131"/>
      <c r="AHN1145" s="131"/>
      <c r="AHO1145" s="131"/>
      <c r="AHP1145" s="131"/>
      <c r="AHQ1145" s="131"/>
      <c r="AHR1145" s="131"/>
      <c r="AHS1145" s="131"/>
      <c r="AHT1145" s="131"/>
      <c r="AHU1145" s="131"/>
      <c r="AHV1145" s="131"/>
      <c r="AHW1145" s="131"/>
      <c r="AHX1145" s="131"/>
      <c r="AHY1145" s="131"/>
      <c r="AHZ1145" s="131"/>
      <c r="AIA1145" s="131"/>
      <c r="AIB1145" s="131"/>
      <c r="AIC1145" s="131"/>
      <c r="AID1145" s="131"/>
      <c r="AIE1145" s="131"/>
      <c r="AIF1145" s="131"/>
      <c r="AIG1145" s="131"/>
      <c r="AIH1145" s="131"/>
      <c r="AII1145" s="131"/>
      <c r="AIJ1145" s="131"/>
      <c r="AIK1145" s="131"/>
      <c r="AIL1145" s="131"/>
      <c r="AIM1145" s="131"/>
      <c r="AIN1145" s="131"/>
      <c r="AIO1145" s="131"/>
      <c r="AIP1145" s="131"/>
      <c r="AIQ1145" s="131"/>
      <c r="AIR1145" s="131"/>
      <c r="AIS1145" s="131"/>
      <c r="AIT1145" s="131"/>
      <c r="AIU1145" s="131"/>
      <c r="AIV1145" s="131"/>
      <c r="AIW1145" s="131"/>
      <c r="AIX1145" s="131"/>
      <c r="AIY1145" s="131"/>
      <c r="AIZ1145" s="131"/>
      <c r="AJA1145" s="131"/>
      <c r="AJB1145" s="131"/>
      <c r="AJC1145" s="131"/>
      <c r="AJD1145" s="131"/>
      <c r="AJE1145" s="131"/>
      <c r="AJF1145" s="131"/>
      <c r="AJG1145" s="131"/>
      <c r="AJH1145" s="131"/>
      <c r="AJI1145" s="131"/>
      <c r="AJJ1145" s="131"/>
      <c r="AJK1145" s="131"/>
      <c r="AJL1145" s="131"/>
      <c r="AJM1145" s="131"/>
      <c r="AJN1145" s="131"/>
      <c r="AJO1145" s="131"/>
      <c r="AJP1145" s="131"/>
      <c r="AJQ1145" s="131"/>
      <c r="AJR1145" s="131"/>
      <c r="AJS1145" s="131"/>
      <c r="AJT1145" s="131"/>
      <c r="AJU1145" s="131"/>
      <c r="AJV1145" s="131"/>
      <c r="AJW1145" s="131"/>
      <c r="AJX1145" s="131"/>
      <c r="AJY1145" s="131"/>
      <c r="AJZ1145" s="131"/>
      <c r="AKA1145" s="131"/>
      <c r="AKB1145" s="131"/>
      <c r="AKC1145" s="131"/>
      <c r="AKD1145" s="131"/>
      <c r="AKE1145" s="131"/>
      <c r="AKF1145" s="131"/>
      <c r="AKG1145" s="131"/>
      <c r="AKH1145" s="131"/>
      <c r="AKI1145" s="131"/>
      <c r="AKJ1145" s="131"/>
      <c r="AKK1145" s="131"/>
      <c r="AKL1145" s="131"/>
      <c r="AKM1145" s="131"/>
      <c r="AKN1145" s="131"/>
      <c r="AKO1145" s="131"/>
      <c r="AKP1145" s="131"/>
      <c r="AKQ1145" s="131"/>
      <c r="AKR1145" s="131"/>
      <c r="AKS1145" s="131"/>
      <c r="AKT1145" s="131"/>
      <c r="AKU1145" s="131"/>
      <c r="AKV1145" s="131"/>
      <c r="AKW1145" s="131"/>
      <c r="AKX1145" s="131"/>
      <c r="AKY1145" s="131"/>
      <c r="AKZ1145" s="131"/>
      <c r="ALA1145" s="131"/>
      <c r="ALB1145" s="131"/>
      <c r="ALC1145" s="131"/>
      <c r="ALD1145" s="131"/>
      <c r="ALE1145" s="131"/>
      <c r="ALF1145" s="131"/>
      <c r="ALG1145" s="131"/>
      <c r="ALH1145" s="131"/>
      <c r="ALI1145" s="131"/>
      <c r="ALJ1145" s="131"/>
      <c r="ALK1145" s="131"/>
      <c r="ALL1145" s="131"/>
      <c r="ALM1145" s="131"/>
      <c r="ALN1145" s="131"/>
    </row>
    <row r="1146" spans="1:1002" s="508" customFormat="1" x14ac:dyDescent="0.25">
      <c r="A1146" s="502"/>
      <c r="B1146" s="503"/>
      <c r="C1146" s="504"/>
      <c r="D1146" s="450"/>
      <c r="E1146" s="505"/>
      <c r="F1146" s="505"/>
      <c r="G1146" s="506"/>
      <c r="H1146" s="506"/>
      <c r="I1146" s="507"/>
      <c r="J1146" s="565"/>
      <c r="K1146" s="454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  <c r="EC1146" s="131"/>
      <c r="ED1146" s="131"/>
      <c r="EE1146" s="131"/>
      <c r="EF1146" s="131"/>
      <c r="EG1146" s="131"/>
      <c r="EH1146" s="131"/>
      <c r="EI1146" s="131"/>
      <c r="EJ1146" s="131"/>
      <c r="EK1146" s="131"/>
      <c r="EL1146" s="131"/>
      <c r="EM1146" s="131"/>
      <c r="EN1146" s="131"/>
      <c r="EO1146" s="131"/>
      <c r="EP1146" s="131"/>
      <c r="EQ1146" s="131"/>
      <c r="ER1146" s="131"/>
      <c r="ES1146" s="131"/>
      <c r="ET1146" s="131"/>
      <c r="EU1146" s="131"/>
      <c r="EV1146" s="131"/>
      <c r="EW1146" s="131"/>
      <c r="EX1146" s="131"/>
      <c r="EY1146" s="131"/>
      <c r="EZ1146" s="131"/>
      <c r="FA1146" s="131"/>
      <c r="FB1146" s="131"/>
      <c r="FC1146" s="131"/>
      <c r="FD1146" s="131"/>
      <c r="FE1146" s="131"/>
      <c r="FF1146" s="131"/>
      <c r="FG1146" s="131"/>
      <c r="FH1146" s="131"/>
      <c r="FI1146" s="131"/>
      <c r="FJ1146" s="131"/>
      <c r="FK1146" s="131"/>
      <c r="FL1146" s="131"/>
      <c r="FM1146" s="131"/>
      <c r="FN1146" s="131"/>
      <c r="FO1146" s="131"/>
      <c r="FP1146" s="131"/>
      <c r="FQ1146" s="131"/>
      <c r="FR1146" s="131"/>
      <c r="FS1146" s="131"/>
      <c r="FT1146" s="131"/>
      <c r="FU1146" s="131"/>
      <c r="FV1146" s="131"/>
      <c r="FW1146" s="131"/>
      <c r="FX1146" s="131"/>
      <c r="FY1146" s="131"/>
      <c r="FZ1146" s="131"/>
      <c r="GA1146" s="131"/>
      <c r="GB1146" s="131"/>
      <c r="GC1146" s="131"/>
      <c r="GD1146" s="131"/>
      <c r="GE1146" s="131"/>
      <c r="GF1146" s="131"/>
      <c r="GG1146" s="131"/>
      <c r="GH1146" s="131"/>
      <c r="GI1146" s="131"/>
      <c r="GJ1146" s="131"/>
      <c r="GK1146" s="131"/>
      <c r="GL1146" s="131"/>
      <c r="GM1146" s="131"/>
      <c r="GN1146" s="131"/>
      <c r="GO1146" s="131"/>
      <c r="GP1146" s="131"/>
      <c r="GQ1146" s="131"/>
      <c r="GR1146" s="131"/>
      <c r="GS1146" s="131"/>
      <c r="GT1146" s="131"/>
      <c r="GU1146" s="131"/>
      <c r="GV1146" s="131"/>
      <c r="GW1146" s="131"/>
      <c r="GX1146" s="131"/>
      <c r="GY1146" s="131"/>
      <c r="GZ1146" s="131"/>
      <c r="HA1146" s="131"/>
      <c r="HB1146" s="131"/>
      <c r="HC1146" s="131"/>
      <c r="HD1146" s="131"/>
      <c r="HE1146" s="131"/>
      <c r="HF1146" s="131"/>
      <c r="HG1146" s="131"/>
      <c r="HH1146" s="131"/>
      <c r="HI1146" s="131"/>
      <c r="HJ1146" s="131"/>
      <c r="HK1146" s="131"/>
      <c r="HL1146" s="131"/>
      <c r="HM1146" s="131"/>
      <c r="HN1146" s="131"/>
      <c r="HO1146" s="131"/>
      <c r="HP1146" s="131"/>
      <c r="HQ1146" s="131"/>
      <c r="HR1146" s="131"/>
      <c r="HS1146" s="131"/>
      <c r="HT1146" s="131"/>
      <c r="HU1146" s="131"/>
      <c r="HV1146" s="131"/>
      <c r="HW1146" s="131"/>
      <c r="HX1146" s="131"/>
      <c r="HY1146" s="131"/>
      <c r="HZ1146" s="131"/>
      <c r="IA1146" s="131"/>
      <c r="IB1146" s="131"/>
      <c r="IC1146" s="131"/>
      <c r="ID1146" s="131"/>
      <c r="IE1146" s="131"/>
      <c r="IF1146" s="131"/>
      <c r="IG1146" s="131"/>
      <c r="IH1146" s="131"/>
      <c r="II1146" s="131"/>
      <c r="IJ1146" s="131"/>
      <c r="IK1146" s="131"/>
      <c r="IL1146" s="131"/>
      <c r="IM1146" s="131"/>
      <c r="IN1146" s="131"/>
      <c r="IO1146" s="131"/>
      <c r="IP1146" s="131"/>
      <c r="IQ1146" s="131"/>
      <c r="IR1146" s="131"/>
      <c r="IS1146" s="131"/>
      <c r="IT1146" s="131"/>
      <c r="IU1146" s="131"/>
      <c r="IV1146" s="131"/>
      <c r="IW1146" s="131"/>
      <c r="IX1146" s="131"/>
      <c r="IY1146" s="131"/>
      <c r="IZ1146" s="131"/>
      <c r="JA1146" s="131"/>
      <c r="JB1146" s="131"/>
      <c r="JC1146" s="131"/>
      <c r="JD1146" s="131"/>
      <c r="JE1146" s="131"/>
      <c r="JF1146" s="131"/>
      <c r="JG1146" s="131"/>
      <c r="JH1146" s="131"/>
      <c r="JI1146" s="131"/>
      <c r="JJ1146" s="131"/>
      <c r="JK1146" s="131"/>
      <c r="JL1146" s="131"/>
      <c r="JM1146" s="131"/>
      <c r="JN1146" s="131"/>
      <c r="JO1146" s="131"/>
      <c r="JP1146" s="131"/>
      <c r="JQ1146" s="131"/>
      <c r="JR1146" s="131"/>
      <c r="JS1146" s="131"/>
      <c r="JT1146" s="131"/>
      <c r="JU1146" s="131"/>
      <c r="JV1146" s="131"/>
      <c r="JW1146" s="131"/>
      <c r="JX1146" s="131"/>
      <c r="JY1146" s="131"/>
      <c r="JZ1146" s="131"/>
      <c r="KA1146" s="131"/>
      <c r="KB1146" s="131"/>
      <c r="KC1146" s="131"/>
      <c r="KD1146" s="131"/>
      <c r="KE1146" s="131"/>
      <c r="KF1146" s="131"/>
      <c r="KG1146" s="131"/>
      <c r="KH1146" s="131"/>
      <c r="KI1146" s="131"/>
      <c r="KJ1146" s="131"/>
      <c r="KK1146" s="131"/>
      <c r="KL1146" s="131"/>
      <c r="KM1146" s="131"/>
      <c r="KN1146" s="131"/>
      <c r="KO1146" s="131"/>
      <c r="KP1146" s="131"/>
      <c r="KQ1146" s="131"/>
      <c r="KR1146" s="131"/>
      <c r="KS1146" s="131"/>
      <c r="KT1146" s="131"/>
      <c r="KU1146" s="131"/>
      <c r="KV1146" s="131"/>
      <c r="KW1146" s="131"/>
      <c r="KX1146" s="131"/>
      <c r="KY1146" s="131"/>
      <c r="KZ1146" s="131"/>
      <c r="LA1146" s="131"/>
      <c r="LB1146" s="131"/>
      <c r="LC1146" s="131"/>
      <c r="LD1146" s="131"/>
      <c r="LE1146" s="131"/>
      <c r="LF1146" s="131"/>
      <c r="LG1146" s="131"/>
      <c r="LH1146" s="131"/>
      <c r="LI1146" s="131"/>
      <c r="LJ1146" s="131"/>
      <c r="LK1146" s="131"/>
      <c r="LL1146" s="131"/>
      <c r="LM1146" s="131"/>
      <c r="LN1146" s="131"/>
      <c r="LO1146" s="131"/>
      <c r="LP1146" s="131"/>
      <c r="LQ1146" s="131"/>
      <c r="LR1146" s="131"/>
      <c r="LS1146" s="131"/>
      <c r="LT1146" s="131"/>
      <c r="LU1146" s="131"/>
      <c r="LV1146" s="131"/>
      <c r="LW1146" s="131"/>
      <c r="LX1146" s="131"/>
      <c r="LY1146" s="131"/>
      <c r="LZ1146" s="131"/>
      <c r="MA1146" s="131"/>
      <c r="MB1146" s="131"/>
      <c r="MC1146" s="131"/>
      <c r="MD1146" s="131"/>
      <c r="ME1146" s="131"/>
      <c r="MF1146" s="131"/>
      <c r="MG1146" s="131"/>
      <c r="MH1146" s="131"/>
      <c r="MI1146" s="131"/>
      <c r="MJ1146" s="131"/>
      <c r="MK1146" s="131"/>
      <c r="ML1146" s="131"/>
      <c r="MM1146" s="131"/>
      <c r="MN1146" s="131"/>
      <c r="MO1146" s="131"/>
      <c r="MP1146" s="131"/>
      <c r="MQ1146" s="131"/>
      <c r="MR1146" s="131"/>
      <c r="MS1146" s="131"/>
      <c r="MT1146" s="131"/>
      <c r="MU1146" s="131"/>
      <c r="MV1146" s="131"/>
      <c r="MW1146" s="131"/>
      <c r="MX1146" s="131"/>
      <c r="MY1146" s="131"/>
      <c r="MZ1146" s="131"/>
      <c r="NA1146" s="131"/>
      <c r="NB1146" s="131"/>
      <c r="NC1146" s="131"/>
      <c r="ND1146" s="131"/>
      <c r="NE1146" s="131"/>
      <c r="NF1146" s="131"/>
      <c r="NG1146" s="131"/>
      <c r="NH1146" s="131"/>
      <c r="NI1146" s="131"/>
      <c r="NJ1146" s="131"/>
      <c r="NK1146" s="131"/>
      <c r="NL1146" s="131"/>
      <c r="NM1146" s="131"/>
      <c r="NN1146" s="131"/>
      <c r="NO1146" s="131"/>
      <c r="NP1146" s="131"/>
      <c r="NQ1146" s="131"/>
      <c r="NR1146" s="131"/>
      <c r="NS1146" s="131"/>
      <c r="NT1146" s="131"/>
      <c r="NU1146" s="131"/>
      <c r="NV1146" s="131"/>
      <c r="NW1146" s="131"/>
      <c r="NX1146" s="131"/>
      <c r="NY1146" s="131"/>
      <c r="NZ1146" s="131"/>
      <c r="OA1146" s="131"/>
      <c r="OB1146" s="131"/>
      <c r="OC1146" s="131"/>
      <c r="OD1146" s="131"/>
      <c r="OE1146" s="131"/>
      <c r="OF1146" s="131"/>
      <c r="OG1146" s="131"/>
      <c r="OH1146" s="131"/>
      <c r="OI1146" s="131"/>
      <c r="OJ1146" s="131"/>
      <c r="OK1146" s="131"/>
      <c r="OL1146" s="131"/>
      <c r="OM1146" s="131"/>
      <c r="ON1146" s="131"/>
      <c r="OO1146" s="131"/>
      <c r="OP1146" s="131"/>
      <c r="OQ1146" s="131"/>
      <c r="OR1146" s="131"/>
      <c r="OS1146" s="131"/>
      <c r="OT1146" s="131"/>
      <c r="OU1146" s="131"/>
      <c r="OV1146" s="131"/>
      <c r="OW1146" s="131"/>
      <c r="OX1146" s="131"/>
      <c r="OY1146" s="131"/>
      <c r="OZ1146" s="131"/>
      <c r="PA1146" s="131"/>
      <c r="PB1146" s="131"/>
      <c r="PC1146" s="131"/>
      <c r="PD1146" s="131"/>
      <c r="PE1146" s="131"/>
      <c r="PF1146" s="131"/>
      <c r="PG1146" s="131"/>
      <c r="PH1146" s="131"/>
      <c r="PI1146" s="131"/>
      <c r="PJ1146" s="131"/>
      <c r="PK1146" s="131"/>
      <c r="PL1146" s="131"/>
      <c r="PM1146" s="131"/>
      <c r="PN1146" s="131"/>
      <c r="PO1146" s="131"/>
      <c r="PP1146" s="131"/>
      <c r="PQ1146" s="131"/>
      <c r="PR1146" s="131"/>
      <c r="PS1146" s="131"/>
      <c r="PT1146" s="131"/>
      <c r="PU1146" s="131"/>
      <c r="PV1146" s="131"/>
      <c r="PW1146" s="131"/>
      <c r="PX1146" s="131"/>
      <c r="PY1146" s="131"/>
      <c r="PZ1146" s="131"/>
      <c r="QA1146" s="131"/>
      <c r="QB1146" s="131"/>
      <c r="QC1146" s="131"/>
      <c r="QD1146" s="131"/>
      <c r="QE1146" s="131"/>
      <c r="QF1146" s="131"/>
      <c r="QG1146" s="131"/>
      <c r="QH1146" s="131"/>
      <c r="QI1146" s="131"/>
      <c r="QJ1146" s="131"/>
      <c r="QK1146" s="131"/>
      <c r="QL1146" s="131"/>
      <c r="QM1146" s="131"/>
      <c r="QN1146" s="131"/>
      <c r="QO1146" s="131"/>
      <c r="QP1146" s="131"/>
      <c r="QQ1146" s="131"/>
      <c r="QR1146" s="131"/>
      <c r="QS1146" s="131"/>
      <c r="QT1146" s="131"/>
      <c r="QU1146" s="131"/>
      <c r="QV1146" s="131"/>
      <c r="QW1146" s="131"/>
      <c r="QX1146" s="131"/>
      <c r="QY1146" s="131"/>
      <c r="QZ1146" s="131"/>
      <c r="RA1146" s="131"/>
      <c r="RB1146" s="131"/>
      <c r="RC1146" s="131"/>
      <c r="RD1146" s="131"/>
      <c r="RE1146" s="131"/>
      <c r="RF1146" s="131"/>
      <c r="RG1146" s="131"/>
      <c r="RH1146" s="131"/>
      <c r="RI1146" s="131"/>
      <c r="RJ1146" s="131"/>
      <c r="RK1146" s="131"/>
      <c r="RL1146" s="131"/>
      <c r="RM1146" s="131"/>
      <c r="RN1146" s="131"/>
      <c r="RO1146" s="131"/>
      <c r="RP1146" s="131"/>
      <c r="RQ1146" s="131"/>
      <c r="RR1146" s="131"/>
      <c r="RS1146" s="131"/>
      <c r="RT1146" s="131"/>
      <c r="RU1146" s="131"/>
      <c r="RV1146" s="131"/>
      <c r="RW1146" s="131"/>
      <c r="RX1146" s="131"/>
      <c r="RY1146" s="131"/>
      <c r="RZ1146" s="131"/>
      <c r="SA1146" s="131"/>
      <c r="SB1146" s="131"/>
      <c r="SC1146" s="131"/>
      <c r="SD1146" s="131"/>
      <c r="SE1146" s="131"/>
      <c r="SF1146" s="131"/>
      <c r="SG1146" s="131"/>
      <c r="SH1146" s="131"/>
      <c r="SI1146" s="131"/>
      <c r="SJ1146" s="131"/>
      <c r="SK1146" s="131"/>
      <c r="SL1146" s="131"/>
      <c r="SM1146" s="131"/>
      <c r="SN1146" s="131"/>
      <c r="SO1146" s="131"/>
      <c r="SP1146" s="131"/>
      <c r="SQ1146" s="131"/>
      <c r="SR1146" s="131"/>
      <c r="SS1146" s="131"/>
      <c r="ST1146" s="131"/>
      <c r="SU1146" s="131"/>
      <c r="SV1146" s="131"/>
      <c r="SW1146" s="131"/>
      <c r="SX1146" s="131"/>
      <c r="SY1146" s="131"/>
      <c r="SZ1146" s="131"/>
      <c r="TA1146" s="131"/>
      <c r="TB1146" s="131"/>
      <c r="TC1146" s="131"/>
      <c r="TD1146" s="131"/>
      <c r="TE1146" s="131"/>
      <c r="TF1146" s="131"/>
      <c r="TG1146" s="131"/>
      <c r="TH1146" s="131"/>
      <c r="TI1146" s="131"/>
      <c r="TJ1146" s="131"/>
      <c r="TK1146" s="131"/>
      <c r="TL1146" s="131"/>
      <c r="TM1146" s="131"/>
      <c r="TN1146" s="131"/>
      <c r="TO1146" s="131"/>
      <c r="TP1146" s="131"/>
      <c r="TQ1146" s="131"/>
      <c r="TR1146" s="131"/>
      <c r="TS1146" s="131"/>
      <c r="TT1146" s="131"/>
      <c r="TU1146" s="131"/>
      <c r="TV1146" s="131"/>
      <c r="TW1146" s="131"/>
      <c r="TX1146" s="131"/>
      <c r="TY1146" s="131"/>
      <c r="TZ1146" s="131"/>
      <c r="UA1146" s="131"/>
      <c r="UB1146" s="131"/>
      <c r="UC1146" s="131"/>
      <c r="UD1146" s="131"/>
      <c r="UE1146" s="131"/>
      <c r="UF1146" s="131"/>
      <c r="UG1146" s="131"/>
      <c r="UH1146" s="131"/>
      <c r="UI1146" s="131"/>
      <c r="UJ1146" s="131"/>
      <c r="UK1146" s="131"/>
      <c r="UL1146" s="131"/>
      <c r="UM1146" s="131"/>
      <c r="UN1146" s="131"/>
      <c r="UO1146" s="131"/>
      <c r="UP1146" s="131"/>
      <c r="UQ1146" s="131"/>
      <c r="UR1146" s="131"/>
      <c r="US1146" s="131"/>
      <c r="UT1146" s="131"/>
      <c r="UU1146" s="131"/>
      <c r="UV1146" s="131"/>
      <c r="UW1146" s="131"/>
      <c r="UX1146" s="131"/>
      <c r="UY1146" s="131"/>
      <c r="UZ1146" s="131"/>
      <c r="VA1146" s="131"/>
      <c r="VB1146" s="131"/>
      <c r="VC1146" s="131"/>
      <c r="VD1146" s="131"/>
      <c r="VE1146" s="131"/>
      <c r="VF1146" s="131"/>
      <c r="VG1146" s="131"/>
      <c r="VH1146" s="131"/>
      <c r="VI1146" s="131"/>
      <c r="VJ1146" s="131"/>
      <c r="VK1146" s="131"/>
      <c r="VL1146" s="131"/>
      <c r="VM1146" s="131"/>
      <c r="VN1146" s="131"/>
      <c r="VO1146" s="131"/>
      <c r="VP1146" s="131"/>
      <c r="VQ1146" s="131"/>
      <c r="VR1146" s="131"/>
      <c r="VS1146" s="131"/>
      <c r="VT1146" s="131"/>
      <c r="VU1146" s="131"/>
      <c r="VV1146" s="131"/>
      <c r="VW1146" s="131"/>
      <c r="VX1146" s="131"/>
      <c r="VY1146" s="131"/>
      <c r="VZ1146" s="131"/>
      <c r="WA1146" s="131"/>
      <c r="WB1146" s="131"/>
      <c r="WC1146" s="131"/>
      <c r="WD1146" s="131"/>
      <c r="WE1146" s="131"/>
      <c r="WF1146" s="131"/>
      <c r="WG1146" s="131"/>
      <c r="WH1146" s="131"/>
      <c r="WI1146" s="131"/>
      <c r="WJ1146" s="131"/>
      <c r="WK1146" s="131"/>
      <c r="WL1146" s="131"/>
      <c r="WM1146" s="131"/>
      <c r="WN1146" s="131"/>
      <c r="WO1146" s="131"/>
      <c r="WP1146" s="131"/>
      <c r="WQ1146" s="131"/>
      <c r="WR1146" s="131"/>
      <c r="WS1146" s="131"/>
      <c r="WT1146" s="131"/>
      <c r="WU1146" s="131"/>
      <c r="WV1146" s="131"/>
      <c r="WW1146" s="131"/>
      <c r="WX1146" s="131"/>
      <c r="WY1146" s="131"/>
      <c r="WZ1146" s="131"/>
      <c r="XA1146" s="131"/>
      <c r="XB1146" s="131"/>
      <c r="XC1146" s="131"/>
      <c r="XD1146" s="131"/>
      <c r="XE1146" s="131"/>
      <c r="XF1146" s="131"/>
      <c r="XG1146" s="131"/>
      <c r="XH1146" s="131"/>
      <c r="XI1146" s="131"/>
      <c r="XJ1146" s="131"/>
      <c r="XK1146" s="131"/>
      <c r="XL1146" s="131"/>
      <c r="XM1146" s="131"/>
      <c r="XN1146" s="131"/>
      <c r="XO1146" s="131"/>
      <c r="XP1146" s="131"/>
      <c r="XQ1146" s="131"/>
      <c r="XR1146" s="131"/>
      <c r="XS1146" s="131"/>
      <c r="XT1146" s="131"/>
      <c r="XU1146" s="131"/>
      <c r="XV1146" s="131"/>
      <c r="XW1146" s="131"/>
      <c r="XX1146" s="131"/>
      <c r="XY1146" s="131"/>
      <c r="XZ1146" s="131"/>
      <c r="YA1146" s="131"/>
      <c r="YB1146" s="131"/>
      <c r="YC1146" s="131"/>
      <c r="YD1146" s="131"/>
      <c r="YE1146" s="131"/>
      <c r="YF1146" s="131"/>
      <c r="YG1146" s="131"/>
      <c r="YH1146" s="131"/>
      <c r="YI1146" s="131"/>
      <c r="YJ1146" s="131"/>
      <c r="YK1146" s="131"/>
      <c r="YL1146" s="131"/>
      <c r="YM1146" s="131"/>
      <c r="YN1146" s="131"/>
      <c r="YO1146" s="131"/>
      <c r="YP1146" s="131"/>
      <c r="YQ1146" s="131"/>
      <c r="YR1146" s="131"/>
      <c r="YS1146" s="131"/>
      <c r="YT1146" s="131"/>
      <c r="YU1146" s="131"/>
      <c r="YV1146" s="131"/>
      <c r="YW1146" s="131"/>
      <c r="YX1146" s="131"/>
      <c r="YY1146" s="131"/>
      <c r="YZ1146" s="131"/>
      <c r="ZA1146" s="131"/>
      <c r="ZB1146" s="131"/>
      <c r="ZC1146" s="131"/>
      <c r="ZD1146" s="131"/>
      <c r="ZE1146" s="131"/>
      <c r="ZF1146" s="131"/>
      <c r="ZG1146" s="131"/>
      <c r="ZH1146" s="131"/>
      <c r="ZI1146" s="131"/>
      <c r="ZJ1146" s="131"/>
      <c r="ZK1146" s="131"/>
      <c r="ZL1146" s="131"/>
      <c r="ZM1146" s="131"/>
      <c r="ZN1146" s="131"/>
      <c r="ZO1146" s="131"/>
      <c r="ZP1146" s="131"/>
      <c r="ZQ1146" s="131"/>
      <c r="ZR1146" s="131"/>
      <c r="ZS1146" s="131"/>
      <c r="ZT1146" s="131"/>
      <c r="ZU1146" s="131"/>
      <c r="ZV1146" s="131"/>
      <c r="ZW1146" s="131"/>
      <c r="ZX1146" s="131"/>
      <c r="ZY1146" s="131"/>
      <c r="ZZ1146" s="131"/>
      <c r="AAA1146" s="131"/>
      <c r="AAB1146" s="131"/>
      <c r="AAC1146" s="131"/>
      <c r="AAD1146" s="131"/>
      <c r="AAE1146" s="131"/>
      <c r="AAF1146" s="131"/>
      <c r="AAG1146" s="131"/>
      <c r="AAH1146" s="131"/>
      <c r="AAI1146" s="131"/>
      <c r="AAJ1146" s="131"/>
      <c r="AAK1146" s="131"/>
      <c r="AAL1146" s="131"/>
      <c r="AAM1146" s="131"/>
      <c r="AAN1146" s="131"/>
      <c r="AAO1146" s="131"/>
      <c r="AAP1146" s="131"/>
      <c r="AAQ1146" s="131"/>
      <c r="AAR1146" s="131"/>
      <c r="AAS1146" s="131"/>
      <c r="AAT1146" s="131"/>
      <c r="AAU1146" s="131"/>
      <c r="AAV1146" s="131"/>
      <c r="AAW1146" s="131"/>
      <c r="AAX1146" s="131"/>
      <c r="AAY1146" s="131"/>
      <c r="AAZ1146" s="131"/>
      <c r="ABA1146" s="131"/>
      <c r="ABB1146" s="131"/>
      <c r="ABC1146" s="131"/>
      <c r="ABD1146" s="131"/>
      <c r="ABE1146" s="131"/>
      <c r="ABF1146" s="131"/>
      <c r="ABG1146" s="131"/>
      <c r="ABH1146" s="131"/>
      <c r="ABI1146" s="131"/>
      <c r="ABJ1146" s="131"/>
      <c r="ABK1146" s="131"/>
      <c r="ABL1146" s="131"/>
      <c r="ABM1146" s="131"/>
      <c r="ABN1146" s="131"/>
      <c r="ABO1146" s="131"/>
      <c r="ABP1146" s="131"/>
      <c r="ABQ1146" s="131"/>
      <c r="ABR1146" s="131"/>
      <c r="ABS1146" s="131"/>
      <c r="ABT1146" s="131"/>
      <c r="ABU1146" s="131"/>
      <c r="ABV1146" s="131"/>
      <c r="ABW1146" s="131"/>
      <c r="ABX1146" s="131"/>
      <c r="ABY1146" s="131"/>
      <c r="ABZ1146" s="131"/>
      <c r="ACA1146" s="131"/>
      <c r="ACB1146" s="131"/>
      <c r="ACC1146" s="131"/>
      <c r="ACD1146" s="131"/>
      <c r="ACE1146" s="131"/>
      <c r="ACF1146" s="131"/>
      <c r="ACG1146" s="131"/>
      <c r="ACH1146" s="131"/>
      <c r="ACI1146" s="131"/>
      <c r="ACJ1146" s="131"/>
      <c r="ACK1146" s="131"/>
      <c r="ACL1146" s="131"/>
      <c r="ACM1146" s="131"/>
      <c r="ACN1146" s="131"/>
      <c r="ACO1146" s="131"/>
      <c r="ACP1146" s="131"/>
      <c r="ACQ1146" s="131"/>
      <c r="ACR1146" s="131"/>
      <c r="ACS1146" s="131"/>
      <c r="ACT1146" s="131"/>
      <c r="ACU1146" s="131"/>
      <c r="ACV1146" s="131"/>
      <c r="ACW1146" s="131"/>
      <c r="ACX1146" s="131"/>
      <c r="ACY1146" s="131"/>
      <c r="ACZ1146" s="131"/>
      <c r="ADA1146" s="131"/>
      <c r="ADB1146" s="131"/>
      <c r="ADC1146" s="131"/>
      <c r="ADD1146" s="131"/>
      <c r="ADE1146" s="131"/>
      <c r="ADF1146" s="131"/>
      <c r="ADG1146" s="131"/>
      <c r="ADH1146" s="131"/>
      <c r="ADI1146" s="131"/>
      <c r="ADJ1146" s="131"/>
      <c r="ADK1146" s="131"/>
      <c r="ADL1146" s="131"/>
      <c r="ADM1146" s="131"/>
      <c r="ADN1146" s="131"/>
      <c r="ADO1146" s="131"/>
      <c r="ADP1146" s="131"/>
      <c r="ADQ1146" s="131"/>
      <c r="ADR1146" s="131"/>
      <c r="ADS1146" s="131"/>
      <c r="ADT1146" s="131"/>
      <c r="ADU1146" s="131"/>
      <c r="ADV1146" s="131"/>
      <c r="ADW1146" s="131"/>
      <c r="ADX1146" s="131"/>
      <c r="ADY1146" s="131"/>
      <c r="ADZ1146" s="131"/>
      <c r="AEA1146" s="131"/>
      <c r="AEB1146" s="131"/>
      <c r="AEC1146" s="131"/>
      <c r="AED1146" s="131"/>
      <c r="AEE1146" s="131"/>
      <c r="AEF1146" s="131"/>
      <c r="AEG1146" s="131"/>
      <c r="AEH1146" s="131"/>
      <c r="AEI1146" s="131"/>
      <c r="AEJ1146" s="131"/>
      <c r="AEK1146" s="131"/>
      <c r="AEL1146" s="131"/>
      <c r="AEM1146" s="131"/>
      <c r="AEN1146" s="131"/>
      <c r="AEO1146" s="131"/>
      <c r="AEP1146" s="131"/>
      <c r="AEQ1146" s="131"/>
      <c r="AER1146" s="131"/>
      <c r="AES1146" s="131"/>
      <c r="AET1146" s="131"/>
      <c r="AEU1146" s="131"/>
      <c r="AEV1146" s="131"/>
      <c r="AEW1146" s="131"/>
      <c r="AEX1146" s="131"/>
      <c r="AEY1146" s="131"/>
      <c r="AEZ1146" s="131"/>
      <c r="AFA1146" s="131"/>
      <c r="AFB1146" s="131"/>
      <c r="AFC1146" s="131"/>
      <c r="AFD1146" s="131"/>
      <c r="AFE1146" s="131"/>
      <c r="AFF1146" s="131"/>
      <c r="AFG1146" s="131"/>
      <c r="AFH1146" s="131"/>
      <c r="AFI1146" s="131"/>
      <c r="AFJ1146" s="131"/>
      <c r="AFK1146" s="131"/>
      <c r="AFL1146" s="131"/>
      <c r="AFM1146" s="131"/>
      <c r="AFN1146" s="131"/>
      <c r="AFO1146" s="131"/>
      <c r="AFP1146" s="131"/>
      <c r="AFQ1146" s="131"/>
      <c r="AFR1146" s="131"/>
      <c r="AFS1146" s="131"/>
      <c r="AFT1146" s="131"/>
      <c r="AFU1146" s="131"/>
      <c r="AFV1146" s="131"/>
      <c r="AFW1146" s="131"/>
      <c r="AFX1146" s="131"/>
      <c r="AFY1146" s="131"/>
      <c r="AFZ1146" s="131"/>
      <c r="AGA1146" s="131"/>
      <c r="AGB1146" s="131"/>
      <c r="AGC1146" s="131"/>
      <c r="AGD1146" s="131"/>
      <c r="AGE1146" s="131"/>
      <c r="AGF1146" s="131"/>
      <c r="AGG1146" s="131"/>
      <c r="AGH1146" s="131"/>
      <c r="AGI1146" s="131"/>
      <c r="AGJ1146" s="131"/>
      <c r="AGK1146" s="131"/>
      <c r="AGL1146" s="131"/>
      <c r="AGM1146" s="131"/>
      <c r="AGN1146" s="131"/>
      <c r="AGO1146" s="131"/>
      <c r="AGP1146" s="131"/>
      <c r="AGQ1146" s="131"/>
      <c r="AGR1146" s="131"/>
      <c r="AGS1146" s="131"/>
      <c r="AGT1146" s="131"/>
      <c r="AGU1146" s="131"/>
      <c r="AGV1146" s="131"/>
      <c r="AGW1146" s="131"/>
      <c r="AGX1146" s="131"/>
      <c r="AGY1146" s="131"/>
      <c r="AGZ1146" s="131"/>
      <c r="AHA1146" s="131"/>
      <c r="AHB1146" s="131"/>
      <c r="AHC1146" s="131"/>
      <c r="AHD1146" s="131"/>
      <c r="AHE1146" s="131"/>
      <c r="AHF1146" s="131"/>
      <c r="AHG1146" s="131"/>
      <c r="AHH1146" s="131"/>
      <c r="AHI1146" s="131"/>
      <c r="AHJ1146" s="131"/>
      <c r="AHK1146" s="131"/>
      <c r="AHL1146" s="131"/>
      <c r="AHM1146" s="131"/>
      <c r="AHN1146" s="131"/>
      <c r="AHO1146" s="131"/>
      <c r="AHP1146" s="131"/>
      <c r="AHQ1146" s="131"/>
      <c r="AHR1146" s="131"/>
      <c r="AHS1146" s="131"/>
      <c r="AHT1146" s="131"/>
      <c r="AHU1146" s="131"/>
      <c r="AHV1146" s="131"/>
      <c r="AHW1146" s="131"/>
      <c r="AHX1146" s="131"/>
      <c r="AHY1146" s="131"/>
      <c r="AHZ1146" s="131"/>
      <c r="AIA1146" s="131"/>
      <c r="AIB1146" s="131"/>
      <c r="AIC1146" s="131"/>
      <c r="AID1146" s="131"/>
      <c r="AIE1146" s="131"/>
      <c r="AIF1146" s="131"/>
      <c r="AIG1146" s="131"/>
      <c r="AIH1146" s="131"/>
      <c r="AII1146" s="131"/>
      <c r="AIJ1146" s="131"/>
      <c r="AIK1146" s="131"/>
      <c r="AIL1146" s="131"/>
      <c r="AIM1146" s="131"/>
      <c r="AIN1146" s="131"/>
      <c r="AIO1146" s="131"/>
      <c r="AIP1146" s="131"/>
      <c r="AIQ1146" s="131"/>
      <c r="AIR1146" s="131"/>
      <c r="AIS1146" s="131"/>
      <c r="AIT1146" s="131"/>
      <c r="AIU1146" s="131"/>
      <c r="AIV1146" s="131"/>
      <c r="AIW1146" s="131"/>
      <c r="AIX1146" s="131"/>
      <c r="AIY1146" s="131"/>
      <c r="AIZ1146" s="131"/>
      <c r="AJA1146" s="131"/>
      <c r="AJB1146" s="131"/>
      <c r="AJC1146" s="131"/>
      <c r="AJD1146" s="131"/>
      <c r="AJE1146" s="131"/>
      <c r="AJF1146" s="131"/>
      <c r="AJG1146" s="131"/>
      <c r="AJH1146" s="131"/>
      <c r="AJI1146" s="131"/>
      <c r="AJJ1146" s="131"/>
      <c r="AJK1146" s="131"/>
      <c r="AJL1146" s="131"/>
      <c r="AJM1146" s="131"/>
      <c r="AJN1146" s="131"/>
      <c r="AJO1146" s="131"/>
      <c r="AJP1146" s="131"/>
      <c r="AJQ1146" s="131"/>
      <c r="AJR1146" s="131"/>
      <c r="AJS1146" s="131"/>
      <c r="AJT1146" s="131"/>
      <c r="AJU1146" s="131"/>
      <c r="AJV1146" s="131"/>
      <c r="AJW1146" s="131"/>
      <c r="AJX1146" s="131"/>
      <c r="AJY1146" s="131"/>
      <c r="AJZ1146" s="131"/>
      <c r="AKA1146" s="131"/>
      <c r="AKB1146" s="131"/>
      <c r="AKC1146" s="131"/>
      <c r="AKD1146" s="131"/>
      <c r="AKE1146" s="131"/>
      <c r="AKF1146" s="131"/>
      <c r="AKG1146" s="131"/>
      <c r="AKH1146" s="131"/>
      <c r="AKI1146" s="131"/>
      <c r="AKJ1146" s="131"/>
      <c r="AKK1146" s="131"/>
      <c r="AKL1146" s="131"/>
      <c r="AKM1146" s="131"/>
      <c r="AKN1146" s="131"/>
      <c r="AKO1146" s="131"/>
      <c r="AKP1146" s="131"/>
      <c r="AKQ1146" s="131"/>
      <c r="AKR1146" s="131"/>
      <c r="AKS1146" s="131"/>
      <c r="AKT1146" s="131"/>
      <c r="AKU1146" s="131"/>
      <c r="AKV1146" s="131"/>
      <c r="AKW1146" s="131"/>
      <c r="AKX1146" s="131"/>
      <c r="AKY1146" s="131"/>
      <c r="AKZ1146" s="131"/>
      <c r="ALA1146" s="131"/>
      <c r="ALB1146" s="131"/>
      <c r="ALC1146" s="131"/>
      <c r="ALD1146" s="131"/>
      <c r="ALE1146" s="131"/>
      <c r="ALF1146" s="131"/>
      <c r="ALG1146" s="131"/>
      <c r="ALH1146" s="131"/>
      <c r="ALI1146" s="131"/>
      <c r="ALJ1146" s="131"/>
      <c r="ALK1146" s="131"/>
      <c r="ALL1146" s="131"/>
      <c r="ALM1146" s="131"/>
      <c r="ALN1146" s="131"/>
    </row>
    <row r="1147" spans="1:1002" s="508" customFormat="1" x14ac:dyDescent="0.25">
      <c r="A1147" s="502"/>
      <c r="B1147" s="503"/>
      <c r="C1147" s="504"/>
      <c r="D1147" s="450"/>
      <c r="E1147" s="505"/>
      <c r="F1147" s="505"/>
      <c r="G1147" s="506"/>
      <c r="H1147" s="506"/>
      <c r="I1147" s="507"/>
      <c r="J1147" s="565"/>
      <c r="K1147" s="454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  <c r="EC1147" s="131"/>
      <c r="ED1147" s="131"/>
      <c r="EE1147" s="131"/>
      <c r="EF1147" s="131"/>
      <c r="EG1147" s="131"/>
      <c r="EH1147" s="131"/>
      <c r="EI1147" s="131"/>
      <c r="EJ1147" s="131"/>
      <c r="EK1147" s="131"/>
      <c r="EL1147" s="131"/>
      <c r="EM1147" s="131"/>
      <c r="EN1147" s="131"/>
      <c r="EO1147" s="131"/>
      <c r="EP1147" s="131"/>
      <c r="EQ1147" s="131"/>
      <c r="ER1147" s="131"/>
      <c r="ES1147" s="131"/>
      <c r="ET1147" s="131"/>
      <c r="EU1147" s="131"/>
      <c r="EV1147" s="131"/>
      <c r="EW1147" s="131"/>
      <c r="EX1147" s="131"/>
      <c r="EY1147" s="131"/>
      <c r="EZ1147" s="131"/>
      <c r="FA1147" s="131"/>
      <c r="FB1147" s="131"/>
      <c r="FC1147" s="131"/>
      <c r="FD1147" s="131"/>
      <c r="FE1147" s="131"/>
      <c r="FF1147" s="131"/>
      <c r="FG1147" s="131"/>
      <c r="FH1147" s="131"/>
      <c r="FI1147" s="131"/>
      <c r="FJ1147" s="131"/>
      <c r="FK1147" s="131"/>
      <c r="FL1147" s="131"/>
      <c r="FM1147" s="131"/>
      <c r="FN1147" s="131"/>
      <c r="FO1147" s="131"/>
      <c r="FP1147" s="131"/>
      <c r="FQ1147" s="131"/>
      <c r="FR1147" s="131"/>
      <c r="FS1147" s="131"/>
      <c r="FT1147" s="131"/>
      <c r="FU1147" s="131"/>
      <c r="FV1147" s="131"/>
      <c r="FW1147" s="131"/>
      <c r="FX1147" s="131"/>
      <c r="FY1147" s="131"/>
      <c r="FZ1147" s="131"/>
      <c r="GA1147" s="131"/>
      <c r="GB1147" s="131"/>
      <c r="GC1147" s="131"/>
      <c r="GD1147" s="131"/>
      <c r="GE1147" s="131"/>
      <c r="GF1147" s="131"/>
      <c r="GG1147" s="131"/>
      <c r="GH1147" s="131"/>
      <c r="GI1147" s="131"/>
      <c r="GJ1147" s="131"/>
      <c r="GK1147" s="131"/>
      <c r="GL1147" s="131"/>
      <c r="GM1147" s="131"/>
      <c r="GN1147" s="131"/>
      <c r="GO1147" s="131"/>
      <c r="GP1147" s="131"/>
      <c r="GQ1147" s="131"/>
      <c r="GR1147" s="131"/>
      <c r="GS1147" s="131"/>
      <c r="GT1147" s="131"/>
      <c r="GU1147" s="131"/>
      <c r="GV1147" s="131"/>
      <c r="GW1147" s="131"/>
      <c r="GX1147" s="131"/>
      <c r="GY1147" s="131"/>
      <c r="GZ1147" s="131"/>
      <c r="HA1147" s="131"/>
      <c r="HB1147" s="131"/>
      <c r="HC1147" s="131"/>
      <c r="HD1147" s="131"/>
      <c r="HE1147" s="131"/>
      <c r="HF1147" s="131"/>
      <c r="HG1147" s="131"/>
      <c r="HH1147" s="131"/>
      <c r="HI1147" s="131"/>
      <c r="HJ1147" s="131"/>
      <c r="HK1147" s="131"/>
      <c r="HL1147" s="131"/>
      <c r="HM1147" s="131"/>
      <c r="HN1147" s="131"/>
      <c r="HO1147" s="131"/>
      <c r="HP1147" s="131"/>
      <c r="HQ1147" s="131"/>
      <c r="HR1147" s="131"/>
      <c r="HS1147" s="131"/>
      <c r="HT1147" s="131"/>
      <c r="HU1147" s="131"/>
      <c r="HV1147" s="131"/>
      <c r="HW1147" s="131"/>
      <c r="HX1147" s="131"/>
      <c r="HY1147" s="131"/>
      <c r="HZ1147" s="131"/>
      <c r="IA1147" s="131"/>
      <c r="IB1147" s="131"/>
      <c r="IC1147" s="131"/>
      <c r="ID1147" s="131"/>
      <c r="IE1147" s="131"/>
      <c r="IF1147" s="131"/>
      <c r="IG1147" s="131"/>
      <c r="IH1147" s="131"/>
      <c r="II1147" s="131"/>
      <c r="IJ1147" s="131"/>
      <c r="IK1147" s="131"/>
      <c r="IL1147" s="131"/>
      <c r="IM1147" s="131"/>
      <c r="IN1147" s="131"/>
      <c r="IO1147" s="131"/>
      <c r="IP1147" s="131"/>
      <c r="IQ1147" s="131"/>
      <c r="IR1147" s="131"/>
      <c r="IS1147" s="131"/>
      <c r="IT1147" s="131"/>
      <c r="IU1147" s="131"/>
      <c r="IV1147" s="131"/>
      <c r="IW1147" s="131"/>
      <c r="IX1147" s="131"/>
      <c r="IY1147" s="131"/>
      <c r="IZ1147" s="131"/>
      <c r="JA1147" s="131"/>
      <c r="JB1147" s="131"/>
      <c r="JC1147" s="131"/>
      <c r="JD1147" s="131"/>
      <c r="JE1147" s="131"/>
      <c r="JF1147" s="131"/>
      <c r="JG1147" s="131"/>
      <c r="JH1147" s="131"/>
      <c r="JI1147" s="131"/>
      <c r="JJ1147" s="131"/>
      <c r="JK1147" s="131"/>
      <c r="JL1147" s="131"/>
      <c r="JM1147" s="131"/>
      <c r="JN1147" s="131"/>
      <c r="JO1147" s="131"/>
      <c r="JP1147" s="131"/>
      <c r="JQ1147" s="131"/>
      <c r="JR1147" s="131"/>
      <c r="JS1147" s="131"/>
      <c r="JT1147" s="131"/>
      <c r="JU1147" s="131"/>
      <c r="JV1147" s="131"/>
      <c r="JW1147" s="131"/>
      <c r="JX1147" s="131"/>
      <c r="JY1147" s="131"/>
      <c r="JZ1147" s="131"/>
      <c r="KA1147" s="131"/>
      <c r="KB1147" s="131"/>
      <c r="KC1147" s="131"/>
      <c r="KD1147" s="131"/>
      <c r="KE1147" s="131"/>
      <c r="KF1147" s="131"/>
      <c r="KG1147" s="131"/>
      <c r="KH1147" s="131"/>
      <c r="KI1147" s="131"/>
      <c r="KJ1147" s="131"/>
      <c r="KK1147" s="131"/>
      <c r="KL1147" s="131"/>
      <c r="KM1147" s="131"/>
      <c r="KN1147" s="131"/>
      <c r="KO1147" s="131"/>
      <c r="KP1147" s="131"/>
      <c r="KQ1147" s="131"/>
      <c r="KR1147" s="131"/>
      <c r="KS1147" s="131"/>
      <c r="KT1147" s="131"/>
      <c r="KU1147" s="131"/>
      <c r="KV1147" s="131"/>
      <c r="KW1147" s="131"/>
      <c r="KX1147" s="131"/>
      <c r="KY1147" s="131"/>
      <c r="KZ1147" s="131"/>
      <c r="LA1147" s="131"/>
      <c r="LB1147" s="131"/>
      <c r="LC1147" s="131"/>
      <c r="LD1147" s="131"/>
      <c r="LE1147" s="131"/>
      <c r="LF1147" s="131"/>
      <c r="LG1147" s="131"/>
      <c r="LH1147" s="131"/>
      <c r="LI1147" s="131"/>
      <c r="LJ1147" s="131"/>
      <c r="LK1147" s="131"/>
      <c r="LL1147" s="131"/>
      <c r="LM1147" s="131"/>
      <c r="LN1147" s="131"/>
      <c r="LO1147" s="131"/>
      <c r="LP1147" s="131"/>
      <c r="LQ1147" s="131"/>
      <c r="LR1147" s="131"/>
      <c r="LS1147" s="131"/>
      <c r="LT1147" s="131"/>
      <c r="LU1147" s="131"/>
      <c r="LV1147" s="131"/>
      <c r="LW1147" s="131"/>
      <c r="LX1147" s="131"/>
      <c r="LY1147" s="131"/>
      <c r="LZ1147" s="131"/>
      <c r="MA1147" s="131"/>
      <c r="MB1147" s="131"/>
      <c r="MC1147" s="131"/>
      <c r="MD1147" s="131"/>
      <c r="ME1147" s="131"/>
      <c r="MF1147" s="131"/>
      <c r="MG1147" s="131"/>
      <c r="MH1147" s="131"/>
      <c r="MI1147" s="131"/>
      <c r="MJ1147" s="131"/>
      <c r="MK1147" s="131"/>
      <c r="ML1147" s="131"/>
      <c r="MM1147" s="131"/>
      <c r="MN1147" s="131"/>
      <c r="MO1147" s="131"/>
      <c r="MP1147" s="131"/>
      <c r="MQ1147" s="131"/>
      <c r="MR1147" s="131"/>
      <c r="MS1147" s="131"/>
      <c r="MT1147" s="131"/>
      <c r="MU1147" s="131"/>
      <c r="MV1147" s="131"/>
      <c r="MW1147" s="131"/>
      <c r="MX1147" s="131"/>
      <c r="MY1147" s="131"/>
      <c r="MZ1147" s="131"/>
      <c r="NA1147" s="131"/>
      <c r="NB1147" s="131"/>
      <c r="NC1147" s="131"/>
      <c r="ND1147" s="131"/>
      <c r="NE1147" s="131"/>
      <c r="NF1147" s="131"/>
      <c r="NG1147" s="131"/>
      <c r="NH1147" s="131"/>
      <c r="NI1147" s="131"/>
      <c r="NJ1147" s="131"/>
      <c r="NK1147" s="131"/>
      <c r="NL1147" s="131"/>
      <c r="NM1147" s="131"/>
      <c r="NN1147" s="131"/>
      <c r="NO1147" s="131"/>
      <c r="NP1147" s="131"/>
      <c r="NQ1147" s="131"/>
      <c r="NR1147" s="131"/>
      <c r="NS1147" s="131"/>
      <c r="NT1147" s="131"/>
      <c r="NU1147" s="131"/>
      <c r="NV1147" s="131"/>
      <c r="NW1147" s="131"/>
      <c r="NX1147" s="131"/>
      <c r="NY1147" s="131"/>
      <c r="NZ1147" s="131"/>
      <c r="OA1147" s="131"/>
      <c r="OB1147" s="131"/>
      <c r="OC1147" s="131"/>
      <c r="OD1147" s="131"/>
      <c r="OE1147" s="131"/>
      <c r="OF1147" s="131"/>
      <c r="OG1147" s="131"/>
      <c r="OH1147" s="131"/>
      <c r="OI1147" s="131"/>
      <c r="OJ1147" s="131"/>
      <c r="OK1147" s="131"/>
      <c r="OL1147" s="131"/>
      <c r="OM1147" s="131"/>
      <c r="ON1147" s="131"/>
      <c r="OO1147" s="131"/>
      <c r="OP1147" s="131"/>
      <c r="OQ1147" s="131"/>
      <c r="OR1147" s="131"/>
      <c r="OS1147" s="131"/>
      <c r="OT1147" s="131"/>
      <c r="OU1147" s="131"/>
      <c r="OV1147" s="131"/>
      <c r="OW1147" s="131"/>
      <c r="OX1147" s="131"/>
      <c r="OY1147" s="131"/>
      <c r="OZ1147" s="131"/>
      <c r="PA1147" s="131"/>
      <c r="PB1147" s="131"/>
      <c r="PC1147" s="131"/>
      <c r="PD1147" s="131"/>
      <c r="PE1147" s="131"/>
      <c r="PF1147" s="131"/>
      <c r="PG1147" s="131"/>
      <c r="PH1147" s="131"/>
      <c r="PI1147" s="131"/>
      <c r="PJ1147" s="131"/>
      <c r="PK1147" s="131"/>
      <c r="PL1147" s="131"/>
      <c r="PM1147" s="131"/>
      <c r="PN1147" s="131"/>
      <c r="PO1147" s="131"/>
      <c r="PP1147" s="131"/>
      <c r="PQ1147" s="131"/>
      <c r="PR1147" s="131"/>
      <c r="PS1147" s="131"/>
      <c r="PT1147" s="131"/>
      <c r="PU1147" s="131"/>
      <c r="PV1147" s="131"/>
      <c r="PW1147" s="131"/>
      <c r="PX1147" s="131"/>
      <c r="PY1147" s="131"/>
      <c r="PZ1147" s="131"/>
      <c r="QA1147" s="131"/>
      <c r="QB1147" s="131"/>
      <c r="QC1147" s="131"/>
      <c r="QD1147" s="131"/>
      <c r="QE1147" s="131"/>
      <c r="QF1147" s="131"/>
      <c r="QG1147" s="131"/>
      <c r="QH1147" s="131"/>
      <c r="QI1147" s="131"/>
      <c r="QJ1147" s="131"/>
      <c r="QK1147" s="131"/>
      <c r="QL1147" s="131"/>
      <c r="QM1147" s="131"/>
      <c r="QN1147" s="131"/>
      <c r="QO1147" s="131"/>
      <c r="QP1147" s="131"/>
      <c r="QQ1147" s="131"/>
      <c r="QR1147" s="131"/>
      <c r="QS1147" s="131"/>
      <c r="QT1147" s="131"/>
      <c r="QU1147" s="131"/>
      <c r="QV1147" s="131"/>
      <c r="QW1147" s="131"/>
      <c r="QX1147" s="131"/>
      <c r="QY1147" s="131"/>
      <c r="QZ1147" s="131"/>
      <c r="RA1147" s="131"/>
      <c r="RB1147" s="131"/>
      <c r="RC1147" s="131"/>
      <c r="RD1147" s="131"/>
      <c r="RE1147" s="131"/>
      <c r="RF1147" s="131"/>
      <c r="RG1147" s="131"/>
      <c r="RH1147" s="131"/>
      <c r="RI1147" s="131"/>
      <c r="RJ1147" s="131"/>
      <c r="RK1147" s="131"/>
      <c r="RL1147" s="131"/>
      <c r="RM1147" s="131"/>
      <c r="RN1147" s="131"/>
      <c r="RO1147" s="131"/>
      <c r="RP1147" s="131"/>
      <c r="RQ1147" s="131"/>
      <c r="RR1147" s="131"/>
      <c r="RS1147" s="131"/>
      <c r="RT1147" s="131"/>
      <c r="RU1147" s="131"/>
      <c r="RV1147" s="131"/>
      <c r="RW1147" s="131"/>
      <c r="RX1147" s="131"/>
      <c r="RY1147" s="131"/>
      <c r="RZ1147" s="131"/>
      <c r="SA1147" s="131"/>
      <c r="SB1147" s="131"/>
      <c r="SC1147" s="131"/>
      <c r="SD1147" s="131"/>
      <c r="SE1147" s="131"/>
      <c r="SF1147" s="131"/>
      <c r="SG1147" s="131"/>
      <c r="SH1147" s="131"/>
      <c r="SI1147" s="131"/>
      <c r="SJ1147" s="131"/>
      <c r="SK1147" s="131"/>
      <c r="SL1147" s="131"/>
      <c r="SM1147" s="131"/>
      <c r="SN1147" s="131"/>
      <c r="SO1147" s="131"/>
      <c r="SP1147" s="131"/>
      <c r="SQ1147" s="131"/>
      <c r="SR1147" s="131"/>
      <c r="SS1147" s="131"/>
      <c r="ST1147" s="131"/>
      <c r="SU1147" s="131"/>
      <c r="SV1147" s="131"/>
      <c r="SW1147" s="131"/>
      <c r="SX1147" s="131"/>
      <c r="SY1147" s="131"/>
      <c r="SZ1147" s="131"/>
      <c r="TA1147" s="131"/>
      <c r="TB1147" s="131"/>
      <c r="TC1147" s="131"/>
      <c r="TD1147" s="131"/>
      <c r="TE1147" s="131"/>
      <c r="TF1147" s="131"/>
      <c r="TG1147" s="131"/>
      <c r="TH1147" s="131"/>
      <c r="TI1147" s="131"/>
      <c r="TJ1147" s="131"/>
      <c r="TK1147" s="131"/>
      <c r="TL1147" s="131"/>
      <c r="TM1147" s="131"/>
      <c r="TN1147" s="131"/>
      <c r="TO1147" s="131"/>
      <c r="TP1147" s="131"/>
      <c r="TQ1147" s="131"/>
      <c r="TR1147" s="131"/>
      <c r="TS1147" s="131"/>
      <c r="TT1147" s="131"/>
      <c r="TU1147" s="131"/>
      <c r="TV1147" s="131"/>
      <c r="TW1147" s="131"/>
      <c r="TX1147" s="131"/>
      <c r="TY1147" s="131"/>
      <c r="TZ1147" s="131"/>
      <c r="UA1147" s="131"/>
      <c r="UB1147" s="131"/>
      <c r="UC1147" s="131"/>
      <c r="UD1147" s="131"/>
      <c r="UE1147" s="131"/>
      <c r="UF1147" s="131"/>
      <c r="UG1147" s="131"/>
      <c r="UH1147" s="131"/>
      <c r="UI1147" s="131"/>
      <c r="UJ1147" s="131"/>
      <c r="UK1147" s="131"/>
      <c r="UL1147" s="131"/>
      <c r="UM1147" s="131"/>
      <c r="UN1147" s="131"/>
      <c r="UO1147" s="131"/>
      <c r="UP1147" s="131"/>
      <c r="UQ1147" s="131"/>
      <c r="UR1147" s="131"/>
      <c r="US1147" s="131"/>
      <c r="UT1147" s="131"/>
      <c r="UU1147" s="131"/>
      <c r="UV1147" s="131"/>
      <c r="UW1147" s="131"/>
      <c r="UX1147" s="131"/>
      <c r="UY1147" s="131"/>
      <c r="UZ1147" s="131"/>
      <c r="VA1147" s="131"/>
      <c r="VB1147" s="131"/>
      <c r="VC1147" s="131"/>
      <c r="VD1147" s="131"/>
      <c r="VE1147" s="131"/>
      <c r="VF1147" s="131"/>
      <c r="VG1147" s="131"/>
      <c r="VH1147" s="131"/>
      <c r="VI1147" s="131"/>
      <c r="VJ1147" s="131"/>
      <c r="VK1147" s="131"/>
      <c r="VL1147" s="131"/>
      <c r="VM1147" s="131"/>
      <c r="VN1147" s="131"/>
      <c r="VO1147" s="131"/>
      <c r="VP1147" s="131"/>
      <c r="VQ1147" s="131"/>
      <c r="VR1147" s="131"/>
      <c r="VS1147" s="131"/>
      <c r="VT1147" s="131"/>
      <c r="VU1147" s="131"/>
      <c r="VV1147" s="131"/>
      <c r="VW1147" s="131"/>
      <c r="VX1147" s="131"/>
      <c r="VY1147" s="131"/>
      <c r="VZ1147" s="131"/>
      <c r="WA1147" s="131"/>
      <c r="WB1147" s="131"/>
      <c r="WC1147" s="131"/>
      <c r="WD1147" s="131"/>
      <c r="WE1147" s="131"/>
      <c r="WF1147" s="131"/>
      <c r="WG1147" s="131"/>
      <c r="WH1147" s="131"/>
      <c r="WI1147" s="131"/>
      <c r="WJ1147" s="131"/>
      <c r="WK1147" s="131"/>
      <c r="WL1147" s="131"/>
      <c r="WM1147" s="131"/>
      <c r="WN1147" s="131"/>
      <c r="WO1147" s="131"/>
      <c r="WP1147" s="131"/>
      <c r="WQ1147" s="131"/>
      <c r="WR1147" s="131"/>
      <c r="WS1147" s="131"/>
      <c r="WT1147" s="131"/>
      <c r="WU1147" s="131"/>
      <c r="WV1147" s="131"/>
      <c r="WW1147" s="131"/>
      <c r="WX1147" s="131"/>
      <c r="WY1147" s="131"/>
      <c r="WZ1147" s="131"/>
      <c r="XA1147" s="131"/>
      <c r="XB1147" s="131"/>
      <c r="XC1147" s="131"/>
      <c r="XD1147" s="131"/>
      <c r="XE1147" s="131"/>
      <c r="XF1147" s="131"/>
      <c r="XG1147" s="131"/>
      <c r="XH1147" s="131"/>
      <c r="XI1147" s="131"/>
      <c r="XJ1147" s="131"/>
      <c r="XK1147" s="131"/>
      <c r="XL1147" s="131"/>
      <c r="XM1147" s="131"/>
      <c r="XN1147" s="131"/>
      <c r="XO1147" s="131"/>
      <c r="XP1147" s="131"/>
      <c r="XQ1147" s="131"/>
      <c r="XR1147" s="131"/>
      <c r="XS1147" s="131"/>
      <c r="XT1147" s="131"/>
      <c r="XU1147" s="131"/>
      <c r="XV1147" s="131"/>
      <c r="XW1147" s="131"/>
      <c r="XX1147" s="131"/>
      <c r="XY1147" s="131"/>
      <c r="XZ1147" s="131"/>
      <c r="YA1147" s="131"/>
      <c r="YB1147" s="131"/>
      <c r="YC1147" s="131"/>
      <c r="YD1147" s="131"/>
      <c r="YE1147" s="131"/>
      <c r="YF1147" s="131"/>
      <c r="YG1147" s="131"/>
      <c r="YH1147" s="131"/>
      <c r="YI1147" s="131"/>
      <c r="YJ1147" s="131"/>
      <c r="YK1147" s="131"/>
      <c r="YL1147" s="131"/>
      <c r="YM1147" s="131"/>
      <c r="YN1147" s="131"/>
      <c r="YO1147" s="131"/>
      <c r="YP1147" s="131"/>
      <c r="YQ1147" s="131"/>
      <c r="YR1147" s="131"/>
      <c r="YS1147" s="131"/>
      <c r="YT1147" s="131"/>
      <c r="YU1147" s="131"/>
      <c r="YV1147" s="131"/>
      <c r="YW1147" s="131"/>
      <c r="YX1147" s="131"/>
      <c r="YY1147" s="131"/>
      <c r="YZ1147" s="131"/>
      <c r="ZA1147" s="131"/>
      <c r="ZB1147" s="131"/>
      <c r="ZC1147" s="131"/>
      <c r="ZD1147" s="131"/>
      <c r="ZE1147" s="131"/>
      <c r="ZF1147" s="131"/>
      <c r="ZG1147" s="131"/>
      <c r="ZH1147" s="131"/>
      <c r="ZI1147" s="131"/>
      <c r="ZJ1147" s="131"/>
      <c r="ZK1147" s="131"/>
      <c r="ZL1147" s="131"/>
      <c r="ZM1147" s="131"/>
      <c r="ZN1147" s="131"/>
      <c r="ZO1147" s="131"/>
      <c r="ZP1147" s="131"/>
      <c r="ZQ1147" s="131"/>
      <c r="ZR1147" s="131"/>
      <c r="ZS1147" s="131"/>
      <c r="ZT1147" s="131"/>
      <c r="ZU1147" s="131"/>
      <c r="ZV1147" s="131"/>
      <c r="ZW1147" s="131"/>
      <c r="ZX1147" s="131"/>
      <c r="ZY1147" s="131"/>
      <c r="ZZ1147" s="131"/>
      <c r="AAA1147" s="131"/>
      <c r="AAB1147" s="131"/>
      <c r="AAC1147" s="131"/>
      <c r="AAD1147" s="131"/>
      <c r="AAE1147" s="131"/>
      <c r="AAF1147" s="131"/>
      <c r="AAG1147" s="131"/>
      <c r="AAH1147" s="131"/>
      <c r="AAI1147" s="131"/>
      <c r="AAJ1147" s="131"/>
      <c r="AAK1147" s="131"/>
      <c r="AAL1147" s="131"/>
      <c r="AAM1147" s="131"/>
      <c r="AAN1147" s="131"/>
      <c r="AAO1147" s="131"/>
      <c r="AAP1147" s="131"/>
      <c r="AAQ1147" s="131"/>
      <c r="AAR1147" s="131"/>
      <c r="AAS1147" s="131"/>
      <c r="AAT1147" s="131"/>
      <c r="AAU1147" s="131"/>
      <c r="AAV1147" s="131"/>
      <c r="AAW1147" s="131"/>
      <c r="AAX1147" s="131"/>
      <c r="AAY1147" s="131"/>
      <c r="AAZ1147" s="131"/>
      <c r="ABA1147" s="131"/>
      <c r="ABB1147" s="131"/>
      <c r="ABC1147" s="131"/>
      <c r="ABD1147" s="131"/>
      <c r="ABE1147" s="131"/>
      <c r="ABF1147" s="131"/>
      <c r="ABG1147" s="131"/>
      <c r="ABH1147" s="131"/>
      <c r="ABI1147" s="131"/>
      <c r="ABJ1147" s="131"/>
      <c r="ABK1147" s="131"/>
      <c r="ABL1147" s="131"/>
      <c r="ABM1147" s="131"/>
      <c r="ABN1147" s="131"/>
      <c r="ABO1147" s="131"/>
      <c r="ABP1147" s="131"/>
      <c r="ABQ1147" s="131"/>
      <c r="ABR1147" s="131"/>
      <c r="ABS1147" s="131"/>
      <c r="ABT1147" s="131"/>
      <c r="ABU1147" s="131"/>
      <c r="ABV1147" s="131"/>
      <c r="ABW1147" s="131"/>
      <c r="ABX1147" s="131"/>
      <c r="ABY1147" s="131"/>
      <c r="ABZ1147" s="131"/>
      <c r="ACA1147" s="131"/>
      <c r="ACB1147" s="131"/>
      <c r="ACC1147" s="131"/>
      <c r="ACD1147" s="131"/>
      <c r="ACE1147" s="131"/>
      <c r="ACF1147" s="131"/>
      <c r="ACG1147" s="131"/>
      <c r="ACH1147" s="131"/>
      <c r="ACI1147" s="131"/>
      <c r="ACJ1147" s="131"/>
      <c r="ACK1147" s="131"/>
      <c r="ACL1147" s="131"/>
      <c r="ACM1147" s="131"/>
      <c r="ACN1147" s="131"/>
      <c r="ACO1147" s="131"/>
      <c r="ACP1147" s="131"/>
      <c r="ACQ1147" s="131"/>
      <c r="ACR1147" s="131"/>
      <c r="ACS1147" s="131"/>
      <c r="ACT1147" s="131"/>
      <c r="ACU1147" s="131"/>
      <c r="ACV1147" s="131"/>
      <c r="ACW1147" s="131"/>
      <c r="ACX1147" s="131"/>
      <c r="ACY1147" s="131"/>
      <c r="ACZ1147" s="131"/>
      <c r="ADA1147" s="131"/>
      <c r="ADB1147" s="131"/>
      <c r="ADC1147" s="131"/>
      <c r="ADD1147" s="131"/>
      <c r="ADE1147" s="131"/>
      <c r="ADF1147" s="131"/>
      <c r="ADG1147" s="131"/>
      <c r="ADH1147" s="131"/>
      <c r="ADI1147" s="131"/>
      <c r="ADJ1147" s="131"/>
      <c r="ADK1147" s="131"/>
      <c r="ADL1147" s="131"/>
      <c r="ADM1147" s="131"/>
      <c r="ADN1147" s="131"/>
      <c r="ADO1147" s="131"/>
      <c r="ADP1147" s="131"/>
      <c r="ADQ1147" s="131"/>
      <c r="ADR1147" s="131"/>
      <c r="ADS1147" s="131"/>
      <c r="ADT1147" s="131"/>
      <c r="ADU1147" s="131"/>
      <c r="ADV1147" s="131"/>
      <c r="ADW1147" s="131"/>
      <c r="ADX1147" s="131"/>
      <c r="ADY1147" s="131"/>
      <c r="ADZ1147" s="131"/>
      <c r="AEA1147" s="131"/>
      <c r="AEB1147" s="131"/>
      <c r="AEC1147" s="131"/>
      <c r="AED1147" s="131"/>
      <c r="AEE1147" s="131"/>
      <c r="AEF1147" s="131"/>
      <c r="AEG1147" s="131"/>
      <c r="AEH1147" s="131"/>
      <c r="AEI1147" s="131"/>
      <c r="AEJ1147" s="131"/>
      <c r="AEK1147" s="131"/>
      <c r="AEL1147" s="131"/>
      <c r="AEM1147" s="131"/>
      <c r="AEN1147" s="131"/>
      <c r="AEO1147" s="131"/>
      <c r="AEP1147" s="131"/>
      <c r="AEQ1147" s="131"/>
      <c r="AER1147" s="131"/>
      <c r="AES1147" s="131"/>
      <c r="AET1147" s="131"/>
      <c r="AEU1147" s="131"/>
      <c r="AEV1147" s="131"/>
      <c r="AEW1147" s="131"/>
      <c r="AEX1147" s="131"/>
      <c r="AEY1147" s="131"/>
      <c r="AEZ1147" s="131"/>
      <c r="AFA1147" s="131"/>
      <c r="AFB1147" s="131"/>
      <c r="AFC1147" s="131"/>
      <c r="AFD1147" s="131"/>
      <c r="AFE1147" s="131"/>
      <c r="AFF1147" s="131"/>
      <c r="AFG1147" s="131"/>
      <c r="AFH1147" s="131"/>
      <c r="AFI1147" s="131"/>
      <c r="AFJ1147" s="131"/>
      <c r="AFK1147" s="131"/>
      <c r="AFL1147" s="131"/>
      <c r="AFM1147" s="131"/>
      <c r="AFN1147" s="131"/>
      <c r="AFO1147" s="131"/>
      <c r="AFP1147" s="131"/>
      <c r="AFQ1147" s="131"/>
      <c r="AFR1147" s="131"/>
      <c r="AFS1147" s="131"/>
      <c r="AFT1147" s="131"/>
      <c r="AFU1147" s="131"/>
      <c r="AFV1147" s="131"/>
      <c r="AFW1147" s="131"/>
      <c r="AFX1147" s="131"/>
      <c r="AFY1147" s="131"/>
      <c r="AFZ1147" s="131"/>
      <c r="AGA1147" s="131"/>
      <c r="AGB1147" s="131"/>
      <c r="AGC1147" s="131"/>
      <c r="AGD1147" s="131"/>
      <c r="AGE1147" s="131"/>
      <c r="AGF1147" s="131"/>
      <c r="AGG1147" s="131"/>
      <c r="AGH1147" s="131"/>
      <c r="AGI1147" s="131"/>
      <c r="AGJ1147" s="131"/>
      <c r="AGK1147" s="131"/>
      <c r="AGL1147" s="131"/>
      <c r="AGM1147" s="131"/>
      <c r="AGN1147" s="131"/>
      <c r="AGO1147" s="131"/>
      <c r="AGP1147" s="131"/>
      <c r="AGQ1147" s="131"/>
      <c r="AGR1147" s="131"/>
      <c r="AGS1147" s="131"/>
      <c r="AGT1147" s="131"/>
      <c r="AGU1147" s="131"/>
      <c r="AGV1147" s="131"/>
      <c r="AGW1147" s="131"/>
      <c r="AGX1147" s="131"/>
      <c r="AGY1147" s="131"/>
      <c r="AGZ1147" s="131"/>
      <c r="AHA1147" s="131"/>
      <c r="AHB1147" s="131"/>
      <c r="AHC1147" s="131"/>
      <c r="AHD1147" s="131"/>
      <c r="AHE1147" s="131"/>
      <c r="AHF1147" s="131"/>
      <c r="AHG1147" s="131"/>
      <c r="AHH1147" s="131"/>
      <c r="AHI1147" s="131"/>
      <c r="AHJ1147" s="131"/>
      <c r="AHK1147" s="131"/>
      <c r="AHL1147" s="131"/>
      <c r="AHM1147" s="131"/>
      <c r="AHN1147" s="131"/>
      <c r="AHO1147" s="131"/>
      <c r="AHP1147" s="131"/>
      <c r="AHQ1147" s="131"/>
      <c r="AHR1147" s="131"/>
      <c r="AHS1147" s="131"/>
      <c r="AHT1147" s="131"/>
      <c r="AHU1147" s="131"/>
      <c r="AHV1147" s="131"/>
      <c r="AHW1147" s="131"/>
      <c r="AHX1147" s="131"/>
      <c r="AHY1147" s="131"/>
      <c r="AHZ1147" s="131"/>
      <c r="AIA1147" s="131"/>
      <c r="AIB1147" s="131"/>
      <c r="AIC1147" s="131"/>
      <c r="AID1147" s="131"/>
      <c r="AIE1147" s="131"/>
      <c r="AIF1147" s="131"/>
      <c r="AIG1147" s="131"/>
      <c r="AIH1147" s="131"/>
      <c r="AII1147" s="131"/>
      <c r="AIJ1147" s="131"/>
      <c r="AIK1147" s="131"/>
      <c r="AIL1147" s="131"/>
      <c r="AIM1147" s="131"/>
      <c r="AIN1147" s="131"/>
      <c r="AIO1147" s="131"/>
      <c r="AIP1147" s="131"/>
      <c r="AIQ1147" s="131"/>
      <c r="AIR1147" s="131"/>
      <c r="AIS1147" s="131"/>
      <c r="AIT1147" s="131"/>
      <c r="AIU1147" s="131"/>
      <c r="AIV1147" s="131"/>
      <c r="AIW1147" s="131"/>
      <c r="AIX1147" s="131"/>
      <c r="AIY1147" s="131"/>
      <c r="AIZ1147" s="131"/>
      <c r="AJA1147" s="131"/>
      <c r="AJB1147" s="131"/>
      <c r="AJC1147" s="131"/>
      <c r="AJD1147" s="131"/>
      <c r="AJE1147" s="131"/>
      <c r="AJF1147" s="131"/>
      <c r="AJG1147" s="131"/>
      <c r="AJH1147" s="131"/>
      <c r="AJI1147" s="131"/>
      <c r="AJJ1147" s="131"/>
      <c r="AJK1147" s="131"/>
      <c r="AJL1147" s="131"/>
      <c r="AJM1147" s="131"/>
      <c r="AJN1147" s="131"/>
      <c r="AJO1147" s="131"/>
      <c r="AJP1147" s="131"/>
      <c r="AJQ1147" s="131"/>
      <c r="AJR1147" s="131"/>
      <c r="AJS1147" s="131"/>
      <c r="AJT1147" s="131"/>
      <c r="AJU1147" s="131"/>
      <c r="AJV1147" s="131"/>
      <c r="AJW1147" s="131"/>
      <c r="AJX1147" s="131"/>
      <c r="AJY1147" s="131"/>
      <c r="AJZ1147" s="131"/>
      <c r="AKA1147" s="131"/>
      <c r="AKB1147" s="131"/>
      <c r="AKC1147" s="131"/>
      <c r="AKD1147" s="131"/>
      <c r="AKE1147" s="131"/>
      <c r="AKF1147" s="131"/>
      <c r="AKG1147" s="131"/>
      <c r="AKH1147" s="131"/>
      <c r="AKI1147" s="131"/>
      <c r="AKJ1147" s="131"/>
      <c r="AKK1147" s="131"/>
      <c r="AKL1147" s="131"/>
      <c r="AKM1147" s="131"/>
      <c r="AKN1147" s="131"/>
      <c r="AKO1147" s="131"/>
      <c r="AKP1147" s="131"/>
      <c r="AKQ1147" s="131"/>
      <c r="AKR1147" s="131"/>
      <c r="AKS1147" s="131"/>
      <c r="AKT1147" s="131"/>
      <c r="AKU1147" s="131"/>
      <c r="AKV1147" s="131"/>
      <c r="AKW1147" s="131"/>
      <c r="AKX1147" s="131"/>
      <c r="AKY1147" s="131"/>
      <c r="AKZ1147" s="131"/>
      <c r="ALA1147" s="131"/>
      <c r="ALB1147" s="131"/>
      <c r="ALC1147" s="131"/>
      <c r="ALD1147" s="131"/>
      <c r="ALE1147" s="131"/>
      <c r="ALF1147" s="131"/>
      <c r="ALG1147" s="131"/>
      <c r="ALH1147" s="131"/>
      <c r="ALI1147" s="131"/>
      <c r="ALJ1147" s="131"/>
      <c r="ALK1147" s="131"/>
      <c r="ALL1147" s="131"/>
      <c r="ALM1147" s="131"/>
      <c r="ALN1147" s="131"/>
    </row>
    <row r="1148" spans="1:1002" s="508" customFormat="1" x14ac:dyDescent="0.25">
      <c r="A1148" s="502"/>
      <c r="B1148" s="503"/>
      <c r="C1148" s="504"/>
      <c r="D1148" s="450"/>
      <c r="E1148" s="505"/>
      <c r="F1148" s="505"/>
      <c r="G1148" s="506"/>
      <c r="H1148" s="506"/>
      <c r="I1148" s="507"/>
      <c r="J1148" s="565"/>
      <c r="K1148" s="454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  <c r="EC1148" s="131"/>
      <c r="ED1148" s="131"/>
      <c r="EE1148" s="131"/>
      <c r="EF1148" s="131"/>
      <c r="EG1148" s="131"/>
      <c r="EH1148" s="131"/>
      <c r="EI1148" s="131"/>
      <c r="EJ1148" s="131"/>
      <c r="EK1148" s="131"/>
      <c r="EL1148" s="131"/>
      <c r="EM1148" s="131"/>
      <c r="EN1148" s="131"/>
      <c r="EO1148" s="131"/>
      <c r="EP1148" s="131"/>
      <c r="EQ1148" s="131"/>
      <c r="ER1148" s="131"/>
      <c r="ES1148" s="131"/>
      <c r="ET1148" s="131"/>
      <c r="EU1148" s="131"/>
      <c r="EV1148" s="131"/>
      <c r="EW1148" s="131"/>
      <c r="EX1148" s="131"/>
      <c r="EY1148" s="131"/>
      <c r="EZ1148" s="131"/>
      <c r="FA1148" s="131"/>
      <c r="FB1148" s="131"/>
      <c r="FC1148" s="131"/>
      <c r="FD1148" s="131"/>
      <c r="FE1148" s="131"/>
      <c r="FF1148" s="131"/>
      <c r="FG1148" s="131"/>
      <c r="FH1148" s="131"/>
      <c r="FI1148" s="131"/>
      <c r="FJ1148" s="131"/>
      <c r="FK1148" s="131"/>
      <c r="FL1148" s="131"/>
      <c r="FM1148" s="131"/>
      <c r="FN1148" s="131"/>
      <c r="FO1148" s="131"/>
      <c r="FP1148" s="131"/>
      <c r="FQ1148" s="131"/>
      <c r="FR1148" s="131"/>
      <c r="FS1148" s="131"/>
      <c r="FT1148" s="131"/>
      <c r="FU1148" s="131"/>
      <c r="FV1148" s="131"/>
      <c r="FW1148" s="131"/>
      <c r="FX1148" s="131"/>
      <c r="FY1148" s="131"/>
      <c r="FZ1148" s="131"/>
      <c r="GA1148" s="131"/>
      <c r="GB1148" s="131"/>
      <c r="GC1148" s="131"/>
      <c r="GD1148" s="131"/>
      <c r="GE1148" s="131"/>
      <c r="GF1148" s="131"/>
      <c r="GG1148" s="131"/>
      <c r="GH1148" s="131"/>
      <c r="GI1148" s="131"/>
      <c r="GJ1148" s="131"/>
      <c r="GK1148" s="131"/>
      <c r="GL1148" s="131"/>
      <c r="GM1148" s="131"/>
      <c r="GN1148" s="131"/>
      <c r="GO1148" s="131"/>
      <c r="GP1148" s="131"/>
      <c r="GQ1148" s="131"/>
      <c r="GR1148" s="131"/>
      <c r="GS1148" s="131"/>
      <c r="GT1148" s="131"/>
      <c r="GU1148" s="131"/>
      <c r="GV1148" s="131"/>
      <c r="GW1148" s="131"/>
      <c r="GX1148" s="131"/>
      <c r="GY1148" s="131"/>
      <c r="GZ1148" s="131"/>
      <c r="HA1148" s="131"/>
      <c r="HB1148" s="131"/>
      <c r="HC1148" s="131"/>
      <c r="HD1148" s="131"/>
      <c r="HE1148" s="131"/>
      <c r="HF1148" s="131"/>
      <c r="HG1148" s="131"/>
      <c r="HH1148" s="131"/>
      <c r="HI1148" s="131"/>
      <c r="HJ1148" s="131"/>
      <c r="HK1148" s="131"/>
      <c r="HL1148" s="131"/>
      <c r="HM1148" s="131"/>
      <c r="HN1148" s="131"/>
      <c r="HO1148" s="131"/>
      <c r="HP1148" s="131"/>
      <c r="HQ1148" s="131"/>
      <c r="HR1148" s="131"/>
      <c r="HS1148" s="131"/>
      <c r="HT1148" s="131"/>
      <c r="HU1148" s="131"/>
      <c r="HV1148" s="131"/>
      <c r="HW1148" s="131"/>
      <c r="HX1148" s="131"/>
      <c r="HY1148" s="131"/>
      <c r="HZ1148" s="131"/>
      <c r="IA1148" s="131"/>
      <c r="IB1148" s="131"/>
      <c r="IC1148" s="131"/>
      <c r="ID1148" s="131"/>
      <c r="IE1148" s="131"/>
      <c r="IF1148" s="131"/>
      <c r="IG1148" s="131"/>
      <c r="IH1148" s="131"/>
      <c r="II1148" s="131"/>
      <c r="IJ1148" s="131"/>
      <c r="IK1148" s="131"/>
      <c r="IL1148" s="131"/>
      <c r="IM1148" s="131"/>
      <c r="IN1148" s="131"/>
      <c r="IO1148" s="131"/>
      <c r="IP1148" s="131"/>
      <c r="IQ1148" s="131"/>
      <c r="IR1148" s="131"/>
      <c r="IS1148" s="131"/>
      <c r="IT1148" s="131"/>
      <c r="IU1148" s="131"/>
      <c r="IV1148" s="131"/>
      <c r="IW1148" s="131"/>
      <c r="IX1148" s="131"/>
      <c r="IY1148" s="131"/>
      <c r="IZ1148" s="131"/>
      <c r="JA1148" s="131"/>
      <c r="JB1148" s="131"/>
      <c r="JC1148" s="131"/>
      <c r="JD1148" s="131"/>
      <c r="JE1148" s="131"/>
      <c r="JF1148" s="131"/>
      <c r="JG1148" s="131"/>
      <c r="JH1148" s="131"/>
      <c r="JI1148" s="131"/>
      <c r="JJ1148" s="131"/>
      <c r="JK1148" s="131"/>
      <c r="JL1148" s="131"/>
      <c r="JM1148" s="131"/>
      <c r="JN1148" s="131"/>
      <c r="JO1148" s="131"/>
      <c r="JP1148" s="131"/>
      <c r="JQ1148" s="131"/>
      <c r="JR1148" s="131"/>
      <c r="JS1148" s="131"/>
      <c r="JT1148" s="131"/>
      <c r="JU1148" s="131"/>
      <c r="JV1148" s="131"/>
      <c r="JW1148" s="131"/>
      <c r="JX1148" s="131"/>
      <c r="JY1148" s="131"/>
      <c r="JZ1148" s="131"/>
      <c r="KA1148" s="131"/>
      <c r="KB1148" s="131"/>
      <c r="KC1148" s="131"/>
      <c r="KD1148" s="131"/>
      <c r="KE1148" s="131"/>
      <c r="KF1148" s="131"/>
      <c r="KG1148" s="131"/>
      <c r="KH1148" s="131"/>
      <c r="KI1148" s="131"/>
      <c r="KJ1148" s="131"/>
      <c r="KK1148" s="131"/>
      <c r="KL1148" s="131"/>
      <c r="KM1148" s="131"/>
      <c r="KN1148" s="131"/>
      <c r="KO1148" s="131"/>
      <c r="KP1148" s="131"/>
      <c r="KQ1148" s="131"/>
      <c r="KR1148" s="131"/>
      <c r="KS1148" s="131"/>
      <c r="KT1148" s="131"/>
      <c r="KU1148" s="131"/>
      <c r="KV1148" s="131"/>
      <c r="KW1148" s="131"/>
      <c r="KX1148" s="131"/>
      <c r="KY1148" s="131"/>
      <c r="KZ1148" s="131"/>
      <c r="LA1148" s="131"/>
      <c r="LB1148" s="131"/>
      <c r="LC1148" s="131"/>
      <c r="LD1148" s="131"/>
      <c r="LE1148" s="131"/>
      <c r="LF1148" s="131"/>
      <c r="LG1148" s="131"/>
      <c r="LH1148" s="131"/>
      <c r="LI1148" s="131"/>
      <c r="LJ1148" s="131"/>
      <c r="LK1148" s="131"/>
      <c r="LL1148" s="131"/>
      <c r="LM1148" s="131"/>
      <c r="LN1148" s="131"/>
      <c r="LO1148" s="131"/>
      <c r="LP1148" s="131"/>
      <c r="LQ1148" s="131"/>
      <c r="LR1148" s="131"/>
      <c r="LS1148" s="131"/>
      <c r="LT1148" s="131"/>
      <c r="LU1148" s="131"/>
      <c r="LV1148" s="131"/>
      <c r="LW1148" s="131"/>
      <c r="LX1148" s="131"/>
      <c r="LY1148" s="131"/>
      <c r="LZ1148" s="131"/>
      <c r="MA1148" s="131"/>
      <c r="MB1148" s="131"/>
      <c r="MC1148" s="131"/>
      <c r="MD1148" s="131"/>
      <c r="ME1148" s="131"/>
      <c r="MF1148" s="131"/>
      <c r="MG1148" s="131"/>
      <c r="MH1148" s="131"/>
      <c r="MI1148" s="131"/>
      <c r="MJ1148" s="131"/>
      <c r="MK1148" s="131"/>
      <c r="ML1148" s="131"/>
      <c r="MM1148" s="131"/>
      <c r="MN1148" s="131"/>
      <c r="MO1148" s="131"/>
      <c r="MP1148" s="131"/>
      <c r="MQ1148" s="131"/>
      <c r="MR1148" s="131"/>
      <c r="MS1148" s="131"/>
      <c r="MT1148" s="131"/>
      <c r="MU1148" s="131"/>
      <c r="MV1148" s="131"/>
      <c r="MW1148" s="131"/>
      <c r="MX1148" s="131"/>
      <c r="MY1148" s="131"/>
      <c r="MZ1148" s="131"/>
      <c r="NA1148" s="131"/>
      <c r="NB1148" s="131"/>
      <c r="NC1148" s="131"/>
      <c r="ND1148" s="131"/>
      <c r="NE1148" s="131"/>
      <c r="NF1148" s="131"/>
      <c r="NG1148" s="131"/>
      <c r="NH1148" s="131"/>
      <c r="NI1148" s="131"/>
      <c r="NJ1148" s="131"/>
      <c r="NK1148" s="131"/>
      <c r="NL1148" s="131"/>
      <c r="NM1148" s="131"/>
      <c r="NN1148" s="131"/>
      <c r="NO1148" s="131"/>
      <c r="NP1148" s="131"/>
      <c r="NQ1148" s="131"/>
      <c r="NR1148" s="131"/>
      <c r="NS1148" s="131"/>
      <c r="NT1148" s="131"/>
      <c r="NU1148" s="131"/>
      <c r="NV1148" s="131"/>
      <c r="NW1148" s="131"/>
      <c r="NX1148" s="131"/>
      <c r="NY1148" s="131"/>
      <c r="NZ1148" s="131"/>
      <c r="OA1148" s="131"/>
      <c r="OB1148" s="131"/>
      <c r="OC1148" s="131"/>
      <c r="OD1148" s="131"/>
      <c r="OE1148" s="131"/>
      <c r="OF1148" s="131"/>
      <c r="OG1148" s="131"/>
      <c r="OH1148" s="131"/>
      <c r="OI1148" s="131"/>
      <c r="OJ1148" s="131"/>
      <c r="OK1148" s="131"/>
      <c r="OL1148" s="131"/>
      <c r="OM1148" s="131"/>
      <c r="ON1148" s="131"/>
      <c r="OO1148" s="131"/>
      <c r="OP1148" s="131"/>
      <c r="OQ1148" s="131"/>
      <c r="OR1148" s="131"/>
      <c r="OS1148" s="131"/>
      <c r="OT1148" s="131"/>
      <c r="OU1148" s="131"/>
      <c r="OV1148" s="131"/>
      <c r="OW1148" s="131"/>
      <c r="OX1148" s="131"/>
      <c r="OY1148" s="131"/>
      <c r="OZ1148" s="131"/>
      <c r="PA1148" s="131"/>
      <c r="PB1148" s="131"/>
      <c r="PC1148" s="131"/>
      <c r="PD1148" s="131"/>
      <c r="PE1148" s="131"/>
      <c r="PF1148" s="131"/>
      <c r="PG1148" s="131"/>
      <c r="PH1148" s="131"/>
      <c r="PI1148" s="131"/>
      <c r="PJ1148" s="131"/>
      <c r="PK1148" s="131"/>
      <c r="PL1148" s="131"/>
      <c r="PM1148" s="131"/>
      <c r="PN1148" s="131"/>
      <c r="PO1148" s="131"/>
      <c r="PP1148" s="131"/>
      <c r="PQ1148" s="131"/>
      <c r="PR1148" s="131"/>
      <c r="PS1148" s="131"/>
      <c r="PT1148" s="131"/>
      <c r="PU1148" s="131"/>
      <c r="PV1148" s="131"/>
      <c r="PW1148" s="131"/>
      <c r="PX1148" s="131"/>
      <c r="PY1148" s="131"/>
      <c r="PZ1148" s="131"/>
      <c r="QA1148" s="131"/>
      <c r="QB1148" s="131"/>
      <c r="QC1148" s="131"/>
      <c r="QD1148" s="131"/>
      <c r="QE1148" s="131"/>
      <c r="QF1148" s="131"/>
      <c r="QG1148" s="131"/>
      <c r="QH1148" s="131"/>
      <c r="QI1148" s="131"/>
      <c r="QJ1148" s="131"/>
      <c r="QK1148" s="131"/>
      <c r="QL1148" s="131"/>
      <c r="QM1148" s="131"/>
      <c r="QN1148" s="131"/>
      <c r="QO1148" s="131"/>
      <c r="QP1148" s="131"/>
      <c r="QQ1148" s="131"/>
      <c r="QR1148" s="131"/>
      <c r="QS1148" s="131"/>
      <c r="QT1148" s="131"/>
      <c r="QU1148" s="131"/>
      <c r="QV1148" s="131"/>
      <c r="QW1148" s="131"/>
      <c r="QX1148" s="131"/>
      <c r="QY1148" s="131"/>
      <c r="QZ1148" s="131"/>
      <c r="RA1148" s="131"/>
      <c r="RB1148" s="131"/>
      <c r="RC1148" s="131"/>
      <c r="RD1148" s="131"/>
      <c r="RE1148" s="131"/>
      <c r="RF1148" s="131"/>
      <c r="RG1148" s="131"/>
      <c r="RH1148" s="131"/>
      <c r="RI1148" s="131"/>
      <c r="RJ1148" s="131"/>
      <c r="RK1148" s="131"/>
      <c r="RL1148" s="131"/>
      <c r="RM1148" s="131"/>
      <c r="RN1148" s="131"/>
      <c r="RO1148" s="131"/>
      <c r="RP1148" s="131"/>
      <c r="RQ1148" s="131"/>
      <c r="RR1148" s="131"/>
      <c r="RS1148" s="131"/>
      <c r="RT1148" s="131"/>
      <c r="RU1148" s="131"/>
      <c r="RV1148" s="131"/>
      <c r="RW1148" s="131"/>
      <c r="RX1148" s="131"/>
      <c r="RY1148" s="131"/>
      <c r="RZ1148" s="131"/>
      <c r="SA1148" s="131"/>
      <c r="SB1148" s="131"/>
      <c r="SC1148" s="131"/>
      <c r="SD1148" s="131"/>
      <c r="SE1148" s="131"/>
      <c r="SF1148" s="131"/>
      <c r="SG1148" s="131"/>
      <c r="SH1148" s="131"/>
      <c r="SI1148" s="131"/>
      <c r="SJ1148" s="131"/>
      <c r="SK1148" s="131"/>
      <c r="SL1148" s="131"/>
      <c r="SM1148" s="131"/>
      <c r="SN1148" s="131"/>
      <c r="SO1148" s="131"/>
      <c r="SP1148" s="131"/>
      <c r="SQ1148" s="131"/>
      <c r="SR1148" s="131"/>
      <c r="SS1148" s="131"/>
      <c r="ST1148" s="131"/>
      <c r="SU1148" s="131"/>
      <c r="SV1148" s="131"/>
      <c r="SW1148" s="131"/>
      <c r="SX1148" s="131"/>
      <c r="SY1148" s="131"/>
      <c r="SZ1148" s="131"/>
      <c r="TA1148" s="131"/>
      <c r="TB1148" s="131"/>
      <c r="TC1148" s="131"/>
      <c r="TD1148" s="131"/>
      <c r="TE1148" s="131"/>
      <c r="TF1148" s="131"/>
      <c r="TG1148" s="131"/>
      <c r="TH1148" s="131"/>
      <c r="TI1148" s="131"/>
      <c r="TJ1148" s="131"/>
      <c r="TK1148" s="131"/>
      <c r="TL1148" s="131"/>
      <c r="TM1148" s="131"/>
      <c r="TN1148" s="131"/>
      <c r="TO1148" s="131"/>
      <c r="TP1148" s="131"/>
      <c r="TQ1148" s="131"/>
      <c r="TR1148" s="131"/>
      <c r="TS1148" s="131"/>
      <c r="TT1148" s="131"/>
      <c r="TU1148" s="131"/>
      <c r="TV1148" s="131"/>
      <c r="TW1148" s="131"/>
      <c r="TX1148" s="131"/>
      <c r="TY1148" s="131"/>
      <c r="TZ1148" s="131"/>
      <c r="UA1148" s="131"/>
      <c r="UB1148" s="131"/>
      <c r="UC1148" s="131"/>
      <c r="UD1148" s="131"/>
      <c r="UE1148" s="131"/>
      <c r="UF1148" s="131"/>
      <c r="UG1148" s="131"/>
      <c r="UH1148" s="131"/>
      <c r="UI1148" s="131"/>
      <c r="UJ1148" s="131"/>
      <c r="UK1148" s="131"/>
      <c r="UL1148" s="131"/>
      <c r="UM1148" s="131"/>
      <c r="UN1148" s="131"/>
      <c r="UO1148" s="131"/>
      <c r="UP1148" s="131"/>
      <c r="UQ1148" s="131"/>
      <c r="UR1148" s="131"/>
      <c r="US1148" s="131"/>
      <c r="UT1148" s="131"/>
      <c r="UU1148" s="131"/>
      <c r="UV1148" s="131"/>
      <c r="UW1148" s="131"/>
      <c r="UX1148" s="131"/>
      <c r="UY1148" s="131"/>
      <c r="UZ1148" s="131"/>
      <c r="VA1148" s="131"/>
      <c r="VB1148" s="131"/>
      <c r="VC1148" s="131"/>
      <c r="VD1148" s="131"/>
      <c r="VE1148" s="131"/>
      <c r="VF1148" s="131"/>
      <c r="VG1148" s="131"/>
      <c r="VH1148" s="131"/>
      <c r="VI1148" s="131"/>
      <c r="VJ1148" s="131"/>
      <c r="VK1148" s="131"/>
      <c r="VL1148" s="131"/>
      <c r="VM1148" s="131"/>
      <c r="VN1148" s="131"/>
      <c r="VO1148" s="131"/>
      <c r="VP1148" s="131"/>
      <c r="VQ1148" s="131"/>
      <c r="VR1148" s="131"/>
      <c r="VS1148" s="131"/>
      <c r="VT1148" s="131"/>
      <c r="VU1148" s="131"/>
      <c r="VV1148" s="131"/>
      <c r="VW1148" s="131"/>
      <c r="VX1148" s="131"/>
      <c r="VY1148" s="131"/>
      <c r="VZ1148" s="131"/>
      <c r="WA1148" s="131"/>
      <c r="WB1148" s="131"/>
      <c r="WC1148" s="131"/>
      <c r="WD1148" s="131"/>
      <c r="WE1148" s="131"/>
      <c r="WF1148" s="131"/>
      <c r="WG1148" s="131"/>
      <c r="WH1148" s="131"/>
      <c r="WI1148" s="131"/>
      <c r="WJ1148" s="131"/>
      <c r="WK1148" s="131"/>
      <c r="WL1148" s="131"/>
      <c r="WM1148" s="131"/>
      <c r="WN1148" s="131"/>
      <c r="WO1148" s="131"/>
      <c r="WP1148" s="131"/>
      <c r="WQ1148" s="131"/>
      <c r="WR1148" s="131"/>
      <c r="WS1148" s="131"/>
      <c r="WT1148" s="131"/>
      <c r="WU1148" s="131"/>
      <c r="WV1148" s="131"/>
      <c r="WW1148" s="131"/>
      <c r="WX1148" s="131"/>
      <c r="WY1148" s="131"/>
      <c r="WZ1148" s="131"/>
      <c r="XA1148" s="131"/>
      <c r="XB1148" s="131"/>
      <c r="XC1148" s="131"/>
      <c r="XD1148" s="131"/>
      <c r="XE1148" s="131"/>
      <c r="XF1148" s="131"/>
      <c r="XG1148" s="131"/>
      <c r="XH1148" s="131"/>
      <c r="XI1148" s="131"/>
      <c r="XJ1148" s="131"/>
      <c r="XK1148" s="131"/>
      <c r="XL1148" s="131"/>
      <c r="XM1148" s="131"/>
      <c r="XN1148" s="131"/>
      <c r="XO1148" s="131"/>
      <c r="XP1148" s="131"/>
      <c r="XQ1148" s="131"/>
      <c r="XR1148" s="131"/>
      <c r="XS1148" s="131"/>
      <c r="XT1148" s="131"/>
      <c r="XU1148" s="131"/>
      <c r="XV1148" s="131"/>
      <c r="XW1148" s="131"/>
      <c r="XX1148" s="131"/>
      <c r="XY1148" s="131"/>
      <c r="XZ1148" s="131"/>
      <c r="YA1148" s="131"/>
      <c r="YB1148" s="131"/>
      <c r="YC1148" s="131"/>
      <c r="YD1148" s="131"/>
      <c r="YE1148" s="131"/>
      <c r="YF1148" s="131"/>
      <c r="YG1148" s="131"/>
      <c r="YH1148" s="131"/>
      <c r="YI1148" s="131"/>
      <c r="YJ1148" s="131"/>
      <c r="YK1148" s="131"/>
      <c r="YL1148" s="131"/>
      <c r="YM1148" s="131"/>
      <c r="YN1148" s="131"/>
      <c r="YO1148" s="131"/>
      <c r="YP1148" s="131"/>
      <c r="YQ1148" s="131"/>
      <c r="YR1148" s="131"/>
      <c r="YS1148" s="131"/>
      <c r="YT1148" s="131"/>
      <c r="YU1148" s="131"/>
      <c r="YV1148" s="131"/>
      <c r="YW1148" s="131"/>
      <c r="YX1148" s="131"/>
      <c r="YY1148" s="131"/>
      <c r="YZ1148" s="131"/>
      <c r="ZA1148" s="131"/>
      <c r="ZB1148" s="131"/>
      <c r="ZC1148" s="131"/>
      <c r="ZD1148" s="131"/>
      <c r="ZE1148" s="131"/>
      <c r="ZF1148" s="131"/>
      <c r="ZG1148" s="131"/>
      <c r="ZH1148" s="131"/>
      <c r="ZI1148" s="131"/>
      <c r="ZJ1148" s="131"/>
      <c r="ZK1148" s="131"/>
      <c r="ZL1148" s="131"/>
      <c r="ZM1148" s="131"/>
      <c r="ZN1148" s="131"/>
      <c r="ZO1148" s="131"/>
      <c r="ZP1148" s="131"/>
      <c r="ZQ1148" s="131"/>
      <c r="ZR1148" s="131"/>
      <c r="ZS1148" s="131"/>
      <c r="ZT1148" s="131"/>
      <c r="ZU1148" s="131"/>
      <c r="ZV1148" s="131"/>
      <c r="ZW1148" s="131"/>
      <c r="ZX1148" s="131"/>
      <c r="ZY1148" s="131"/>
      <c r="ZZ1148" s="131"/>
      <c r="AAA1148" s="131"/>
      <c r="AAB1148" s="131"/>
      <c r="AAC1148" s="131"/>
      <c r="AAD1148" s="131"/>
      <c r="AAE1148" s="131"/>
      <c r="AAF1148" s="131"/>
      <c r="AAG1148" s="131"/>
      <c r="AAH1148" s="131"/>
      <c r="AAI1148" s="131"/>
      <c r="AAJ1148" s="131"/>
      <c r="AAK1148" s="131"/>
      <c r="AAL1148" s="131"/>
      <c r="AAM1148" s="131"/>
      <c r="AAN1148" s="131"/>
      <c r="AAO1148" s="131"/>
      <c r="AAP1148" s="131"/>
      <c r="AAQ1148" s="131"/>
      <c r="AAR1148" s="131"/>
      <c r="AAS1148" s="131"/>
      <c r="AAT1148" s="131"/>
      <c r="AAU1148" s="131"/>
      <c r="AAV1148" s="131"/>
      <c r="AAW1148" s="131"/>
      <c r="AAX1148" s="131"/>
      <c r="AAY1148" s="131"/>
      <c r="AAZ1148" s="131"/>
      <c r="ABA1148" s="131"/>
      <c r="ABB1148" s="131"/>
      <c r="ABC1148" s="131"/>
      <c r="ABD1148" s="131"/>
      <c r="ABE1148" s="131"/>
      <c r="ABF1148" s="131"/>
      <c r="ABG1148" s="131"/>
      <c r="ABH1148" s="131"/>
      <c r="ABI1148" s="131"/>
      <c r="ABJ1148" s="131"/>
      <c r="ABK1148" s="131"/>
      <c r="ABL1148" s="131"/>
      <c r="ABM1148" s="131"/>
      <c r="ABN1148" s="131"/>
      <c r="ABO1148" s="131"/>
      <c r="ABP1148" s="131"/>
      <c r="ABQ1148" s="131"/>
      <c r="ABR1148" s="131"/>
      <c r="ABS1148" s="131"/>
      <c r="ABT1148" s="131"/>
      <c r="ABU1148" s="131"/>
      <c r="ABV1148" s="131"/>
      <c r="ABW1148" s="131"/>
      <c r="ABX1148" s="131"/>
      <c r="ABY1148" s="131"/>
      <c r="ABZ1148" s="131"/>
      <c r="ACA1148" s="131"/>
      <c r="ACB1148" s="131"/>
      <c r="ACC1148" s="131"/>
      <c r="ACD1148" s="131"/>
      <c r="ACE1148" s="131"/>
      <c r="ACF1148" s="131"/>
      <c r="ACG1148" s="131"/>
      <c r="ACH1148" s="131"/>
      <c r="ACI1148" s="131"/>
      <c r="ACJ1148" s="131"/>
      <c r="ACK1148" s="131"/>
      <c r="ACL1148" s="131"/>
      <c r="ACM1148" s="131"/>
      <c r="ACN1148" s="131"/>
      <c r="ACO1148" s="131"/>
      <c r="ACP1148" s="131"/>
      <c r="ACQ1148" s="131"/>
      <c r="ACR1148" s="131"/>
      <c r="ACS1148" s="131"/>
      <c r="ACT1148" s="131"/>
      <c r="ACU1148" s="131"/>
      <c r="ACV1148" s="131"/>
      <c r="ACW1148" s="131"/>
      <c r="ACX1148" s="131"/>
      <c r="ACY1148" s="131"/>
      <c r="ACZ1148" s="131"/>
      <c r="ADA1148" s="131"/>
      <c r="ADB1148" s="131"/>
      <c r="ADC1148" s="131"/>
      <c r="ADD1148" s="131"/>
      <c r="ADE1148" s="131"/>
      <c r="ADF1148" s="131"/>
      <c r="ADG1148" s="131"/>
      <c r="ADH1148" s="131"/>
      <c r="ADI1148" s="131"/>
      <c r="ADJ1148" s="131"/>
      <c r="ADK1148" s="131"/>
      <c r="ADL1148" s="131"/>
      <c r="ADM1148" s="131"/>
      <c r="ADN1148" s="131"/>
      <c r="ADO1148" s="131"/>
      <c r="ADP1148" s="131"/>
      <c r="ADQ1148" s="131"/>
      <c r="ADR1148" s="131"/>
      <c r="ADS1148" s="131"/>
      <c r="ADT1148" s="131"/>
      <c r="ADU1148" s="131"/>
      <c r="ADV1148" s="131"/>
      <c r="ADW1148" s="131"/>
      <c r="ADX1148" s="131"/>
      <c r="ADY1148" s="131"/>
      <c r="ADZ1148" s="131"/>
      <c r="AEA1148" s="131"/>
      <c r="AEB1148" s="131"/>
      <c r="AEC1148" s="131"/>
      <c r="AED1148" s="131"/>
      <c r="AEE1148" s="131"/>
      <c r="AEF1148" s="131"/>
      <c r="AEG1148" s="131"/>
      <c r="AEH1148" s="131"/>
      <c r="AEI1148" s="131"/>
      <c r="AEJ1148" s="131"/>
      <c r="AEK1148" s="131"/>
      <c r="AEL1148" s="131"/>
      <c r="AEM1148" s="131"/>
      <c r="AEN1148" s="131"/>
      <c r="AEO1148" s="131"/>
      <c r="AEP1148" s="131"/>
      <c r="AEQ1148" s="131"/>
      <c r="AER1148" s="131"/>
      <c r="AES1148" s="131"/>
      <c r="AET1148" s="131"/>
      <c r="AEU1148" s="131"/>
      <c r="AEV1148" s="131"/>
      <c r="AEW1148" s="131"/>
      <c r="AEX1148" s="131"/>
      <c r="AEY1148" s="131"/>
      <c r="AEZ1148" s="131"/>
      <c r="AFA1148" s="131"/>
      <c r="AFB1148" s="131"/>
      <c r="AFC1148" s="131"/>
      <c r="AFD1148" s="131"/>
      <c r="AFE1148" s="131"/>
      <c r="AFF1148" s="131"/>
      <c r="AFG1148" s="131"/>
      <c r="AFH1148" s="131"/>
      <c r="AFI1148" s="131"/>
      <c r="AFJ1148" s="131"/>
      <c r="AFK1148" s="131"/>
      <c r="AFL1148" s="131"/>
      <c r="AFM1148" s="131"/>
      <c r="AFN1148" s="131"/>
      <c r="AFO1148" s="131"/>
      <c r="AFP1148" s="131"/>
      <c r="AFQ1148" s="131"/>
      <c r="AFR1148" s="131"/>
      <c r="AFS1148" s="131"/>
      <c r="AFT1148" s="131"/>
      <c r="AFU1148" s="131"/>
      <c r="AFV1148" s="131"/>
      <c r="AFW1148" s="131"/>
      <c r="AFX1148" s="131"/>
      <c r="AFY1148" s="131"/>
      <c r="AFZ1148" s="131"/>
      <c r="AGA1148" s="131"/>
      <c r="AGB1148" s="131"/>
      <c r="AGC1148" s="131"/>
      <c r="AGD1148" s="131"/>
      <c r="AGE1148" s="131"/>
      <c r="AGF1148" s="131"/>
      <c r="AGG1148" s="131"/>
      <c r="AGH1148" s="131"/>
      <c r="AGI1148" s="131"/>
      <c r="AGJ1148" s="131"/>
      <c r="AGK1148" s="131"/>
      <c r="AGL1148" s="131"/>
      <c r="AGM1148" s="131"/>
      <c r="AGN1148" s="131"/>
      <c r="AGO1148" s="131"/>
      <c r="AGP1148" s="131"/>
      <c r="AGQ1148" s="131"/>
      <c r="AGR1148" s="131"/>
      <c r="AGS1148" s="131"/>
      <c r="AGT1148" s="131"/>
      <c r="AGU1148" s="131"/>
      <c r="AGV1148" s="131"/>
      <c r="AGW1148" s="131"/>
      <c r="AGX1148" s="131"/>
      <c r="AGY1148" s="131"/>
      <c r="AGZ1148" s="131"/>
      <c r="AHA1148" s="131"/>
      <c r="AHB1148" s="131"/>
      <c r="AHC1148" s="131"/>
      <c r="AHD1148" s="131"/>
      <c r="AHE1148" s="131"/>
      <c r="AHF1148" s="131"/>
      <c r="AHG1148" s="131"/>
      <c r="AHH1148" s="131"/>
      <c r="AHI1148" s="131"/>
      <c r="AHJ1148" s="131"/>
      <c r="AHK1148" s="131"/>
      <c r="AHL1148" s="131"/>
      <c r="AHM1148" s="131"/>
      <c r="AHN1148" s="131"/>
      <c r="AHO1148" s="131"/>
      <c r="AHP1148" s="131"/>
      <c r="AHQ1148" s="131"/>
      <c r="AHR1148" s="131"/>
      <c r="AHS1148" s="131"/>
      <c r="AHT1148" s="131"/>
      <c r="AHU1148" s="131"/>
      <c r="AHV1148" s="131"/>
      <c r="AHW1148" s="131"/>
      <c r="AHX1148" s="131"/>
      <c r="AHY1148" s="131"/>
      <c r="AHZ1148" s="131"/>
      <c r="AIA1148" s="131"/>
      <c r="AIB1148" s="131"/>
      <c r="AIC1148" s="131"/>
      <c r="AID1148" s="131"/>
      <c r="AIE1148" s="131"/>
      <c r="AIF1148" s="131"/>
      <c r="AIG1148" s="131"/>
      <c r="AIH1148" s="131"/>
      <c r="AII1148" s="131"/>
      <c r="AIJ1148" s="131"/>
      <c r="AIK1148" s="131"/>
      <c r="AIL1148" s="131"/>
      <c r="AIM1148" s="131"/>
      <c r="AIN1148" s="131"/>
      <c r="AIO1148" s="131"/>
      <c r="AIP1148" s="131"/>
      <c r="AIQ1148" s="131"/>
      <c r="AIR1148" s="131"/>
      <c r="AIS1148" s="131"/>
      <c r="AIT1148" s="131"/>
      <c r="AIU1148" s="131"/>
      <c r="AIV1148" s="131"/>
      <c r="AIW1148" s="131"/>
      <c r="AIX1148" s="131"/>
      <c r="AIY1148" s="131"/>
      <c r="AIZ1148" s="131"/>
      <c r="AJA1148" s="131"/>
      <c r="AJB1148" s="131"/>
      <c r="AJC1148" s="131"/>
      <c r="AJD1148" s="131"/>
      <c r="AJE1148" s="131"/>
      <c r="AJF1148" s="131"/>
      <c r="AJG1148" s="131"/>
      <c r="AJH1148" s="131"/>
      <c r="AJI1148" s="131"/>
      <c r="AJJ1148" s="131"/>
      <c r="AJK1148" s="131"/>
      <c r="AJL1148" s="131"/>
      <c r="AJM1148" s="131"/>
      <c r="AJN1148" s="131"/>
      <c r="AJO1148" s="131"/>
      <c r="AJP1148" s="131"/>
      <c r="AJQ1148" s="131"/>
      <c r="AJR1148" s="131"/>
      <c r="AJS1148" s="131"/>
      <c r="AJT1148" s="131"/>
      <c r="AJU1148" s="131"/>
      <c r="AJV1148" s="131"/>
      <c r="AJW1148" s="131"/>
      <c r="AJX1148" s="131"/>
      <c r="AJY1148" s="131"/>
      <c r="AJZ1148" s="131"/>
      <c r="AKA1148" s="131"/>
      <c r="AKB1148" s="131"/>
      <c r="AKC1148" s="131"/>
      <c r="AKD1148" s="131"/>
      <c r="AKE1148" s="131"/>
      <c r="AKF1148" s="131"/>
      <c r="AKG1148" s="131"/>
      <c r="AKH1148" s="131"/>
      <c r="AKI1148" s="131"/>
      <c r="AKJ1148" s="131"/>
      <c r="AKK1148" s="131"/>
      <c r="AKL1148" s="131"/>
      <c r="AKM1148" s="131"/>
      <c r="AKN1148" s="131"/>
      <c r="AKO1148" s="131"/>
      <c r="AKP1148" s="131"/>
      <c r="AKQ1148" s="131"/>
      <c r="AKR1148" s="131"/>
      <c r="AKS1148" s="131"/>
      <c r="AKT1148" s="131"/>
      <c r="AKU1148" s="131"/>
      <c r="AKV1148" s="131"/>
      <c r="AKW1148" s="131"/>
      <c r="AKX1148" s="131"/>
      <c r="AKY1148" s="131"/>
      <c r="AKZ1148" s="131"/>
      <c r="ALA1148" s="131"/>
      <c r="ALB1148" s="131"/>
      <c r="ALC1148" s="131"/>
      <c r="ALD1148" s="131"/>
      <c r="ALE1148" s="131"/>
      <c r="ALF1148" s="131"/>
      <c r="ALG1148" s="131"/>
      <c r="ALH1148" s="131"/>
      <c r="ALI1148" s="131"/>
      <c r="ALJ1148" s="131"/>
      <c r="ALK1148" s="131"/>
      <c r="ALL1148" s="131"/>
      <c r="ALM1148" s="131"/>
      <c r="ALN1148" s="131"/>
    </row>
    <row r="1149" spans="1:1002" s="508" customFormat="1" x14ac:dyDescent="0.25">
      <c r="A1149" s="502"/>
      <c r="B1149" s="503"/>
      <c r="C1149" s="504"/>
      <c r="D1149" s="450"/>
      <c r="E1149" s="505"/>
      <c r="F1149" s="505"/>
      <c r="G1149" s="506"/>
      <c r="H1149" s="506"/>
      <c r="I1149" s="507"/>
      <c r="J1149" s="565"/>
      <c r="K1149" s="454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  <c r="EC1149" s="131"/>
      <c r="ED1149" s="131"/>
      <c r="EE1149" s="131"/>
      <c r="EF1149" s="131"/>
      <c r="EG1149" s="131"/>
      <c r="EH1149" s="131"/>
      <c r="EI1149" s="131"/>
      <c r="EJ1149" s="131"/>
      <c r="EK1149" s="131"/>
      <c r="EL1149" s="131"/>
      <c r="EM1149" s="131"/>
      <c r="EN1149" s="131"/>
      <c r="EO1149" s="131"/>
      <c r="EP1149" s="131"/>
      <c r="EQ1149" s="131"/>
      <c r="ER1149" s="131"/>
      <c r="ES1149" s="131"/>
      <c r="ET1149" s="131"/>
      <c r="EU1149" s="131"/>
      <c r="EV1149" s="131"/>
      <c r="EW1149" s="131"/>
      <c r="EX1149" s="131"/>
      <c r="EY1149" s="131"/>
      <c r="EZ1149" s="131"/>
      <c r="FA1149" s="131"/>
      <c r="FB1149" s="131"/>
      <c r="FC1149" s="131"/>
      <c r="FD1149" s="131"/>
      <c r="FE1149" s="131"/>
      <c r="FF1149" s="131"/>
      <c r="FG1149" s="131"/>
      <c r="FH1149" s="131"/>
      <c r="FI1149" s="131"/>
      <c r="FJ1149" s="131"/>
      <c r="FK1149" s="131"/>
      <c r="FL1149" s="131"/>
      <c r="FM1149" s="131"/>
      <c r="FN1149" s="131"/>
      <c r="FO1149" s="131"/>
      <c r="FP1149" s="131"/>
      <c r="FQ1149" s="131"/>
      <c r="FR1149" s="131"/>
      <c r="FS1149" s="131"/>
      <c r="FT1149" s="131"/>
      <c r="FU1149" s="131"/>
      <c r="FV1149" s="131"/>
      <c r="FW1149" s="131"/>
      <c r="FX1149" s="131"/>
      <c r="FY1149" s="131"/>
      <c r="FZ1149" s="131"/>
      <c r="GA1149" s="131"/>
      <c r="GB1149" s="131"/>
      <c r="GC1149" s="131"/>
      <c r="GD1149" s="131"/>
      <c r="GE1149" s="131"/>
      <c r="GF1149" s="131"/>
      <c r="GG1149" s="131"/>
      <c r="GH1149" s="131"/>
      <c r="GI1149" s="131"/>
      <c r="GJ1149" s="131"/>
      <c r="GK1149" s="131"/>
      <c r="GL1149" s="131"/>
      <c r="GM1149" s="131"/>
      <c r="GN1149" s="131"/>
      <c r="GO1149" s="131"/>
      <c r="GP1149" s="131"/>
      <c r="GQ1149" s="131"/>
      <c r="GR1149" s="131"/>
      <c r="GS1149" s="131"/>
      <c r="GT1149" s="131"/>
      <c r="GU1149" s="131"/>
      <c r="GV1149" s="131"/>
      <c r="GW1149" s="131"/>
      <c r="GX1149" s="131"/>
      <c r="GY1149" s="131"/>
      <c r="GZ1149" s="131"/>
      <c r="HA1149" s="131"/>
      <c r="HB1149" s="131"/>
      <c r="HC1149" s="131"/>
      <c r="HD1149" s="131"/>
      <c r="HE1149" s="131"/>
      <c r="HF1149" s="131"/>
      <c r="HG1149" s="131"/>
      <c r="HH1149" s="131"/>
      <c r="HI1149" s="131"/>
      <c r="HJ1149" s="131"/>
      <c r="HK1149" s="131"/>
      <c r="HL1149" s="131"/>
      <c r="HM1149" s="131"/>
      <c r="HN1149" s="131"/>
      <c r="HO1149" s="131"/>
      <c r="HP1149" s="131"/>
      <c r="HQ1149" s="131"/>
      <c r="HR1149" s="131"/>
      <c r="HS1149" s="131"/>
      <c r="HT1149" s="131"/>
      <c r="HU1149" s="131"/>
      <c r="HV1149" s="131"/>
      <c r="HW1149" s="131"/>
      <c r="HX1149" s="131"/>
      <c r="HY1149" s="131"/>
      <c r="HZ1149" s="131"/>
      <c r="IA1149" s="131"/>
      <c r="IB1149" s="131"/>
      <c r="IC1149" s="131"/>
      <c r="ID1149" s="131"/>
      <c r="IE1149" s="131"/>
      <c r="IF1149" s="131"/>
      <c r="IG1149" s="131"/>
      <c r="IH1149" s="131"/>
      <c r="II1149" s="131"/>
      <c r="IJ1149" s="131"/>
      <c r="IK1149" s="131"/>
      <c r="IL1149" s="131"/>
      <c r="IM1149" s="131"/>
      <c r="IN1149" s="131"/>
      <c r="IO1149" s="131"/>
      <c r="IP1149" s="131"/>
      <c r="IQ1149" s="131"/>
      <c r="IR1149" s="131"/>
      <c r="IS1149" s="131"/>
      <c r="IT1149" s="131"/>
      <c r="IU1149" s="131"/>
      <c r="IV1149" s="131"/>
      <c r="IW1149" s="131"/>
      <c r="IX1149" s="131"/>
      <c r="IY1149" s="131"/>
      <c r="IZ1149" s="131"/>
      <c r="JA1149" s="131"/>
      <c r="JB1149" s="131"/>
      <c r="JC1149" s="131"/>
      <c r="JD1149" s="131"/>
      <c r="JE1149" s="131"/>
      <c r="JF1149" s="131"/>
      <c r="JG1149" s="131"/>
      <c r="JH1149" s="131"/>
      <c r="JI1149" s="131"/>
      <c r="JJ1149" s="131"/>
      <c r="JK1149" s="131"/>
      <c r="JL1149" s="131"/>
      <c r="JM1149" s="131"/>
      <c r="JN1149" s="131"/>
      <c r="JO1149" s="131"/>
      <c r="JP1149" s="131"/>
      <c r="JQ1149" s="131"/>
      <c r="JR1149" s="131"/>
      <c r="JS1149" s="131"/>
      <c r="JT1149" s="131"/>
      <c r="JU1149" s="131"/>
      <c r="JV1149" s="131"/>
      <c r="JW1149" s="131"/>
      <c r="JX1149" s="131"/>
      <c r="JY1149" s="131"/>
      <c r="JZ1149" s="131"/>
      <c r="KA1149" s="131"/>
      <c r="KB1149" s="131"/>
      <c r="KC1149" s="131"/>
      <c r="KD1149" s="131"/>
      <c r="KE1149" s="131"/>
      <c r="KF1149" s="131"/>
      <c r="KG1149" s="131"/>
      <c r="KH1149" s="131"/>
      <c r="KI1149" s="131"/>
      <c r="KJ1149" s="131"/>
      <c r="KK1149" s="131"/>
      <c r="KL1149" s="131"/>
      <c r="KM1149" s="131"/>
      <c r="KN1149" s="131"/>
      <c r="KO1149" s="131"/>
      <c r="KP1149" s="131"/>
      <c r="KQ1149" s="131"/>
      <c r="KR1149" s="131"/>
      <c r="KS1149" s="131"/>
      <c r="KT1149" s="131"/>
      <c r="KU1149" s="131"/>
      <c r="KV1149" s="131"/>
      <c r="KW1149" s="131"/>
      <c r="KX1149" s="131"/>
      <c r="KY1149" s="131"/>
      <c r="KZ1149" s="131"/>
      <c r="LA1149" s="131"/>
      <c r="LB1149" s="131"/>
      <c r="LC1149" s="131"/>
      <c r="LD1149" s="131"/>
      <c r="LE1149" s="131"/>
      <c r="LF1149" s="131"/>
      <c r="LG1149" s="131"/>
      <c r="LH1149" s="131"/>
      <c r="LI1149" s="131"/>
      <c r="LJ1149" s="131"/>
      <c r="LK1149" s="131"/>
      <c r="LL1149" s="131"/>
      <c r="LM1149" s="131"/>
      <c r="LN1149" s="131"/>
      <c r="LO1149" s="131"/>
      <c r="LP1149" s="131"/>
      <c r="LQ1149" s="131"/>
      <c r="LR1149" s="131"/>
      <c r="LS1149" s="131"/>
      <c r="LT1149" s="131"/>
      <c r="LU1149" s="131"/>
      <c r="LV1149" s="131"/>
      <c r="LW1149" s="131"/>
      <c r="LX1149" s="131"/>
      <c r="LY1149" s="131"/>
      <c r="LZ1149" s="131"/>
      <c r="MA1149" s="131"/>
      <c r="MB1149" s="131"/>
      <c r="MC1149" s="131"/>
      <c r="MD1149" s="131"/>
      <c r="ME1149" s="131"/>
      <c r="MF1149" s="131"/>
      <c r="MG1149" s="131"/>
      <c r="MH1149" s="131"/>
      <c r="MI1149" s="131"/>
      <c r="MJ1149" s="131"/>
      <c r="MK1149" s="131"/>
      <c r="ML1149" s="131"/>
      <c r="MM1149" s="131"/>
      <c r="MN1149" s="131"/>
      <c r="MO1149" s="131"/>
      <c r="MP1149" s="131"/>
      <c r="MQ1149" s="131"/>
      <c r="MR1149" s="131"/>
      <c r="MS1149" s="131"/>
      <c r="MT1149" s="131"/>
      <c r="MU1149" s="131"/>
      <c r="MV1149" s="131"/>
      <c r="MW1149" s="131"/>
      <c r="MX1149" s="131"/>
      <c r="MY1149" s="131"/>
      <c r="MZ1149" s="131"/>
      <c r="NA1149" s="131"/>
      <c r="NB1149" s="131"/>
      <c r="NC1149" s="131"/>
      <c r="ND1149" s="131"/>
      <c r="NE1149" s="131"/>
      <c r="NF1149" s="131"/>
      <c r="NG1149" s="131"/>
      <c r="NH1149" s="131"/>
      <c r="NI1149" s="131"/>
      <c r="NJ1149" s="131"/>
      <c r="NK1149" s="131"/>
      <c r="NL1149" s="131"/>
      <c r="NM1149" s="131"/>
      <c r="NN1149" s="131"/>
      <c r="NO1149" s="131"/>
      <c r="NP1149" s="131"/>
      <c r="NQ1149" s="131"/>
      <c r="NR1149" s="131"/>
      <c r="NS1149" s="131"/>
      <c r="NT1149" s="131"/>
      <c r="NU1149" s="131"/>
      <c r="NV1149" s="131"/>
      <c r="NW1149" s="131"/>
      <c r="NX1149" s="131"/>
      <c r="NY1149" s="131"/>
      <c r="NZ1149" s="131"/>
      <c r="OA1149" s="131"/>
      <c r="OB1149" s="131"/>
      <c r="OC1149" s="131"/>
      <c r="OD1149" s="131"/>
      <c r="OE1149" s="131"/>
      <c r="OF1149" s="131"/>
      <c r="OG1149" s="131"/>
      <c r="OH1149" s="131"/>
      <c r="OI1149" s="131"/>
      <c r="OJ1149" s="131"/>
      <c r="OK1149" s="131"/>
      <c r="OL1149" s="131"/>
      <c r="OM1149" s="131"/>
      <c r="ON1149" s="131"/>
      <c r="OO1149" s="131"/>
      <c r="OP1149" s="131"/>
      <c r="OQ1149" s="131"/>
      <c r="OR1149" s="131"/>
      <c r="OS1149" s="131"/>
      <c r="OT1149" s="131"/>
      <c r="OU1149" s="131"/>
      <c r="OV1149" s="131"/>
      <c r="OW1149" s="131"/>
      <c r="OX1149" s="131"/>
      <c r="OY1149" s="131"/>
      <c r="OZ1149" s="131"/>
      <c r="PA1149" s="131"/>
      <c r="PB1149" s="131"/>
      <c r="PC1149" s="131"/>
      <c r="PD1149" s="131"/>
      <c r="PE1149" s="131"/>
      <c r="PF1149" s="131"/>
      <c r="PG1149" s="131"/>
      <c r="PH1149" s="131"/>
      <c r="PI1149" s="131"/>
      <c r="PJ1149" s="131"/>
      <c r="PK1149" s="131"/>
      <c r="PL1149" s="131"/>
      <c r="PM1149" s="131"/>
      <c r="PN1149" s="131"/>
      <c r="PO1149" s="131"/>
      <c r="PP1149" s="131"/>
      <c r="PQ1149" s="131"/>
      <c r="PR1149" s="131"/>
      <c r="PS1149" s="131"/>
      <c r="PT1149" s="131"/>
      <c r="PU1149" s="131"/>
      <c r="PV1149" s="131"/>
      <c r="PW1149" s="131"/>
      <c r="PX1149" s="131"/>
      <c r="PY1149" s="131"/>
      <c r="PZ1149" s="131"/>
      <c r="QA1149" s="131"/>
      <c r="QB1149" s="131"/>
      <c r="QC1149" s="131"/>
      <c r="QD1149" s="131"/>
      <c r="QE1149" s="131"/>
      <c r="QF1149" s="131"/>
      <c r="QG1149" s="131"/>
      <c r="QH1149" s="131"/>
      <c r="QI1149" s="131"/>
      <c r="QJ1149" s="131"/>
      <c r="QK1149" s="131"/>
      <c r="QL1149" s="131"/>
      <c r="QM1149" s="131"/>
      <c r="QN1149" s="131"/>
      <c r="QO1149" s="131"/>
      <c r="QP1149" s="131"/>
      <c r="QQ1149" s="131"/>
      <c r="QR1149" s="131"/>
      <c r="QS1149" s="131"/>
      <c r="QT1149" s="131"/>
      <c r="QU1149" s="131"/>
      <c r="QV1149" s="131"/>
      <c r="QW1149" s="131"/>
      <c r="QX1149" s="131"/>
      <c r="QY1149" s="131"/>
      <c r="QZ1149" s="131"/>
      <c r="RA1149" s="131"/>
      <c r="RB1149" s="131"/>
      <c r="RC1149" s="131"/>
      <c r="RD1149" s="131"/>
      <c r="RE1149" s="131"/>
      <c r="RF1149" s="131"/>
      <c r="RG1149" s="131"/>
      <c r="RH1149" s="131"/>
      <c r="RI1149" s="131"/>
      <c r="RJ1149" s="131"/>
      <c r="RK1149" s="131"/>
      <c r="RL1149" s="131"/>
      <c r="RM1149" s="131"/>
      <c r="RN1149" s="131"/>
      <c r="RO1149" s="131"/>
      <c r="RP1149" s="131"/>
      <c r="RQ1149" s="131"/>
      <c r="RR1149" s="131"/>
      <c r="RS1149" s="131"/>
      <c r="RT1149" s="131"/>
      <c r="RU1149" s="131"/>
      <c r="RV1149" s="131"/>
      <c r="RW1149" s="131"/>
      <c r="RX1149" s="131"/>
      <c r="RY1149" s="131"/>
      <c r="RZ1149" s="131"/>
      <c r="SA1149" s="131"/>
      <c r="SB1149" s="131"/>
      <c r="SC1149" s="131"/>
      <c r="SD1149" s="131"/>
      <c r="SE1149" s="131"/>
      <c r="SF1149" s="131"/>
      <c r="SG1149" s="131"/>
      <c r="SH1149" s="131"/>
      <c r="SI1149" s="131"/>
      <c r="SJ1149" s="131"/>
      <c r="SK1149" s="131"/>
      <c r="SL1149" s="131"/>
      <c r="SM1149" s="131"/>
      <c r="SN1149" s="131"/>
      <c r="SO1149" s="131"/>
      <c r="SP1149" s="131"/>
      <c r="SQ1149" s="131"/>
      <c r="SR1149" s="131"/>
      <c r="SS1149" s="131"/>
      <c r="ST1149" s="131"/>
      <c r="SU1149" s="131"/>
      <c r="SV1149" s="131"/>
      <c r="SW1149" s="131"/>
      <c r="SX1149" s="131"/>
      <c r="SY1149" s="131"/>
      <c r="SZ1149" s="131"/>
      <c r="TA1149" s="131"/>
      <c r="TB1149" s="131"/>
      <c r="TC1149" s="131"/>
      <c r="TD1149" s="131"/>
      <c r="TE1149" s="131"/>
      <c r="TF1149" s="131"/>
      <c r="TG1149" s="131"/>
      <c r="TH1149" s="131"/>
      <c r="TI1149" s="131"/>
      <c r="TJ1149" s="131"/>
      <c r="TK1149" s="131"/>
      <c r="TL1149" s="131"/>
      <c r="TM1149" s="131"/>
      <c r="TN1149" s="131"/>
      <c r="TO1149" s="131"/>
      <c r="TP1149" s="131"/>
      <c r="TQ1149" s="131"/>
      <c r="TR1149" s="131"/>
      <c r="TS1149" s="131"/>
      <c r="TT1149" s="131"/>
      <c r="TU1149" s="131"/>
      <c r="TV1149" s="131"/>
      <c r="TW1149" s="131"/>
      <c r="TX1149" s="131"/>
      <c r="TY1149" s="131"/>
      <c r="TZ1149" s="131"/>
      <c r="UA1149" s="131"/>
      <c r="UB1149" s="131"/>
      <c r="UC1149" s="131"/>
      <c r="UD1149" s="131"/>
      <c r="UE1149" s="131"/>
      <c r="UF1149" s="131"/>
      <c r="UG1149" s="131"/>
      <c r="UH1149" s="131"/>
      <c r="UI1149" s="131"/>
      <c r="UJ1149" s="131"/>
      <c r="UK1149" s="131"/>
      <c r="UL1149" s="131"/>
      <c r="UM1149" s="131"/>
      <c r="UN1149" s="131"/>
      <c r="UO1149" s="131"/>
      <c r="UP1149" s="131"/>
      <c r="UQ1149" s="131"/>
      <c r="UR1149" s="131"/>
      <c r="US1149" s="131"/>
      <c r="UT1149" s="131"/>
      <c r="UU1149" s="131"/>
      <c r="UV1149" s="131"/>
      <c r="UW1149" s="131"/>
      <c r="UX1149" s="131"/>
      <c r="UY1149" s="131"/>
      <c r="UZ1149" s="131"/>
      <c r="VA1149" s="131"/>
      <c r="VB1149" s="131"/>
      <c r="VC1149" s="131"/>
      <c r="VD1149" s="131"/>
      <c r="VE1149" s="131"/>
      <c r="VF1149" s="131"/>
      <c r="VG1149" s="131"/>
      <c r="VH1149" s="131"/>
      <c r="VI1149" s="131"/>
      <c r="VJ1149" s="131"/>
      <c r="VK1149" s="131"/>
      <c r="VL1149" s="131"/>
      <c r="VM1149" s="131"/>
      <c r="VN1149" s="131"/>
      <c r="VO1149" s="131"/>
      <c r="VP1149" s="131"/>
      <c r="VQ1149" s="131"/>
      <c r="VR1149" s="131"/>
      <c r="VS1149" s="131"/>
      <c r="VT1149" s="131"/>
      <c r="VU1149" s="131"/>
      <c r="VV1149" s="131"/>
      <c r="VW1149" s="131"/>
      <c r="VX1149" s="131"/>
      <c r="VY1149" s="131"/>
      <c r="VZ1149" s="131"/>
      <c r="WA1149" s="131"/>
      <c r="WB1149" s="131"/>
      <c r="WC1149" s="131"/>
      <c r="WD1149" s="131"/>
      <c r="WE1149" s="131"/>
      <c r="WF1149" s="131"/>
      <c r="WG1149" s="131"/>
      <c r="WH1149" s="131"/>
      <c r="WI1149" s="131"/>
      <c r="WJ1149" s="131"/>
      <c r="WK1149" s="131"/>
      <c r="WL1149" s="131"/>
      <c r="WM1149" s="131"/>
      <c r="WN1149" s="131"/>
      <c r="WO1149" s="131"/>
      <c r="WP1149" s="131"/>
      <c r="WQ1149" s="131"/>
      <c r="WR1149" s="131"/>
      <c r="WS1149" s="131"/>
      <c r="WT1149" s="131"/>
      <c r="WU1149" s="131"/>
      <c r="WV1149" s="131"/>
      <c r="WW1149" s="131"/>
      <c r="WX1149" s="131"/>
      <c r="WY1149" s="131"/>
      <c r="WZ1149" s="131"/>
      <c r="XA1149" s="131"/>
      <c r="XB1149" s="131"/>
      <c r="XC1149" s="131"/>
      <c r="XD1149" s="131"/>
      <c r="XE1149" s="131"/>
      <c r="XF1149" s="131"/>
      <c r="XG1149" s="131"/>
      <c r="XH1149" s="131"/>
      <c r="XI1149" s="131"/>
      <c r="XJ1149" s="131"/>
      <c r="XK1149" s="131"/>
      <c r="XL1149" s="131"/>
      <c r="XM1149" s="131"/>
      <c r="XN1149" s="131"/>
      <c r="XO1149" s="131"/>
      <c r="XP1149" s="131"/>
      <c r="XQ1149" s="131"/>
      <c r="XR1149" s="131"/>
      <c r="XS1149" s="131"/>
      <c r="XT1149" s="131"/>
      <c r="XU1149" s="131"/>
      <c r="XV1149" s="131"/>
      <c r="XW1149" s="131"/>
      <c r="XX1149" s="131"/>
      <c r="XY1149" s="131"/>
      <c r="XZ1149" s="131"/>
      <c r="YA1149" s="131"/>
      <c r="YB1149" s="131"/>
      <c r="YC1149" s="131"/>
      <c r="YD1149" s="131"/>
      <c r="YE1149" s="131"/>
      <c r="YF1149" s="131"/>
      <c r="YG1149" s="131"/>
      <c r="YH1149" s="131"/>
      <c r="YI1149" s="131"/>
      <c r="YJ1149" s="131"/>
      <c r="YK1149" s="131"/>
      <c r="YL1149" s="131"/>
      <c r="YM1149" s="131"/>
      <c r="YN1149" s="131"/>
      <c r="YO1149" s="131"/>
      <c r="YP1149" s="131"/>
      <c r="YQ1149" s="131"/>
      <c r="YR1149" s="131"/>
      <c r="YS1149" s="131"/>
      <c r="YT1149" s="131"/>
      <c r="YU1149" s="131"/>
      <c r="YV1149" s="131"/>
      <c r="YW1149" s="131"/>
      <c r="YX1149" s="131"/>
      <c r="YY1149" s="131"/>
      <c r="YZ1149" s="131"/>
      <c r="ZA1149" s="131"/>
      <c r="ZB1149" s="131"/>
      <c r="ZC1149" s="131"/>
      <c r="ZD1149" s="131"/>
      <c r="ZE1149" s="131"/>
      <c r="ZF1149" s="131"/>
      <c r="ZG1149" s="131"/>
      <c r="ZH1149" s="131"/>
      <c r="ZI1149" s="131"/>
      <c r="ZJ1149" s="131"/>
      <c r="ZK1149" s="131"/>
      <c r="ZL1149" s="131"/>
      <c r="ZM1149" s="131"/>
      <c r="ZN1149" s="131"/>
      <c r="ZO1149" s="131"/>
      <c r="ZP1149" s="131"/>
      <c r="ZQ1149" s="131"/>
      <c r="ZR1149" s="131"/>
      <c r="ZS1149" s="131"/>
      <c r="ZT1149" s="131"/>
      <c r="ZU1149" s="131"/>
      <c r="ZV1149" s="131"/>
      <c r="ZW1149" s="131"/>
      <c r="ZX1149" s="131"/>
      <c r="ZY1149" s="131"/>
      <c r="ZZ1149" s="131"/>
      <c r="AAA1149" s="131"/>
      <c r="AAB1149" s="131"/>
      <c r="AAC1149" s="131"/>
      <c r="AAD1149" s="131"/>
      <c r="AAE1149" s="131"/>
      <c r="AAF1149" s="131"/>
      <c r="AAG1149" s="131"/>
      <c r="AAH1149" s="131"/>
      <c r="AAI1149" s="131"/>
      <c r="AAJ1149" s="131"/>
      <c r="AAK1149" s="131"/>
      <c r="AAL1149" s="131"/>
      <c r="AAM1149" s="131"/>
      <c r="AAN1149" s="131"/>
      <c r="AAO1149" s="131"/>
      <c r="AAP1149" s="131"/>
      <c r="AAQ1149" s="131"/>
      <c r="AAR1149" s="131"/>
      <c r="AAS1149" s="131"/>
      <c r="AAT1149" s="131"/>
      <c r="AAU1149" s="131"/>
      <c r="AAV1149" s="131"/>
      <c r="AAW1149" s="131"/>
      <c r="AAX1149" s="131"/>
      <c r="AAY1149" s="131"/>
      <c r="AAZ1149" s="131"/>
      <c r="ABA1149" s="131"/>
      <c r="ABB1149" s="131"/>
      <c r="ABC1149" s="131"/>
      <c r="ABD1149" s="131"/>
      <c r="ABE1149" s="131"/>
      <c r="ABF1149" s="131"/>
      <c r="ABG1149" s="131"/>
      <c r="ABH1149" s="131"/>
      <c r="ABI1149" s="131"/>
      <c r="ABJ1149" s="131"/>
      <c r="ABK1149" s="131"/>
      <c r="ABL1149" s="131"/>
      <c r="ABM1149" s="131"/>
      <c r="ABN1149" s="131"/>
      <c r="ABO1149" s="131"/>
      <c r="ABP1149" s="131"/>
      <c r="ABQ1149" s="131"/>
      <c r="ABR1149" s="131"/>
      <c r="ABS1149" s="131"/>
      <c r="ABT1149" s="131"/>
      <c r="ABU1149" s="131"/>
      <c r="ABV1149" s="131"/>
      <c r="ABW1149" s="131"/>
      <c r="ABX1149" s="131"/>
      <c r="ABY1149" s="131"/>
      <c r="ABZ1149" s="131"/>
      <c r="ACA1149" s="131"/>
      <c r="ACB1149" s="131"/>
      <c r="ACC1149" s="131"/>
      <c r="ACD1149" s="131"/>
      <c r="ACE1149" s="131"/>
      <c r="ACF1149" s="131"/>
      <c r="ACG1149" s="131"/>
      <c r="ACH1149" s="131"/>
      <c r="ACI1149" s="131"/>
      <c r="ACJ1149" s="131"/>
      <c r="ACK1149" s="131"/>
      <c r="ACL1149" s="131"/>
      <c r="ACM1149" s="131"/>
      <c r="ACN1149" s="131"/>
      <c r="ACO1149" s="131"/>
      <c r="ACP1149" s="131"/>
      <c r="ACQ1149" s="131"/>
      <c r="ACR1149" s="131"/>
      <c r="ACS1149" s="131"/>
      <c r="ACT1149" s="131"/>
      <c r="ACU1149" s="131"/>
      <c r="ACV1149" s="131"/>
      <c r="ACW1149" s="131"/>
      <c r="ACX1149" s="131"/>
      <c r="ACY1149" s="131"/>
      <c r="ACZ1149" s="131"/>
      <c r="ADA1149" s="131"/>
      <c r="ADB1149" s="131"/>
      <c r="ADC1149" s="131"/>
      <c r="ADD1149" s="131"/>
      <c r="ADE1149" s="131"/>
      <c r="ADF1149" s="131"/>
      <c r="ADG1149" s="131"/>
      <c r="ADH1149" s="131"/>
      <c r="ADI1149" s="131"/>
      <c r="ADJ1149" s="131"/>
      <c r="ADK1149" s="131"/>
      <c r="ADL1149" s="131"/>
      <c r="ADM1149" s="131"/>
      <c r="ADN1149" s="131"/>
      <c r="ADO1149" s="131"/>
      <c r="ADP1149" s="131"/>
      <c r="ADQ1149" s="131"/>
      <c r="ADR1149" s="131"/>
      <c r="ADS1149" s="131"/>
      <c r="ADT1149" s="131"/>
      <c r="ADU1149" s="131"/>
      <c r="ADV1149" s="131"/>
      <c r="ADW1149" s="131"/>
      <c r="ADX1149" s="131"/>
      <c r="ADY1149" s="131"/>
      <c r="ADZ1149" s="131"/>
      <c r="AEA1149" s="131"/>
      <c r="AEB1149" s="131"/>
      <c r="AEC1149" s="131"/>
      <c r="AED1149" s="131"/>
      <c r="AEE1149" s="131"/>
      <c r="AEF1149" s="131"/>
      <c r="AEG1149" s="131"/>
      <c r="AEH1149" s="131"/>
      <c r="AEI1149" s="131"/>
      <c r="AEJ1149" s="131"/>
      <c r="AEK1149" s="131"/>
      <c r="AEL1149" s="131"/>
      <c r="AEM1149" s="131"/>
      <c r="AEN1149" s="131"/>
      <c r="AEO1149" s="131"/>
      <c r="AEP1149" s="131"/>
      <c r="AEQ1149" s="131"/>
      <c r="AER1149" s="131"/>
      <c r="AES1149" s="131"/>
      <c r="AET1149" s="131"/>
      <c r="AEU1149" s="131"/>
      <c r="AEV1149" s="131"/>
      <c r="AEW1149" s="131"/>
      <c r="AEX1149" s="131"/>
      <c r="AEY1149" s="131"/>
      <c r="AEZ1149" s="131"/>
      <c r="AFA1149" s="131"/>
      <c r="AFB1149" s="131"/>
      <c r="AFC1149" s="131"/>
      <c r="AFD1149" s="131"/>
      <c r="AFE1149" s="131"/>
      <c r="AFF1149" s="131"/>
      <c r="AFG1149" s="131"/>
      <c r="AFH1149" s="131"/>
      <c r="AFI1149" s="131"/>
      <c r="AFJ1149" s="131"/>
      <c r="AFK1149" s="131"/>
      <c r="AFL1149" s="131"/>
      <c r="AFM1149" s="131"/>
      <c r="AFN1149" s="131"/>
      <c r="AFO1149" s="131"/>
      <c r="AFP1149" s="131"/>
      <c r="AFQ1149" s="131"/>
      <c r="AFR1149" s="131"/>
      <c r="AFS1149" s="131"/>
      <c r="AFT1149" s="131"/>
      <c r="AFU1149" s="131"/>
      <c r="AFV1149" s="131"/>
      <c r="AFW1149" s="131"/>
      <c r="AFX1149" s="131"/>
      <c r="AFY1149" s="131"/>
      <c r="AFZ1149" s="131"/>
      <c r="AGA1149" s="131"/>
      <c r="AGB1149" s="131"/>
      <c r="AGC1149" s="131"/>
      <c r="AGD1149" s="131"/>
      <c r="AGE1149" s="131"/>
      <c r="AGF1149" s="131"/>
      <c r="AGG1149" s="131"/>
      <c r="AGH1149" s="131"/>
      <c r="AGI1149" s="131"/>
      <c r="AGJ1149" s="131"/>
      <c r="AGK1149" s="131"/>
      <c r="AGL1149" s="131"/>
      <c r="AGM1149" s="131"/>
      <c r="AGN1149" s="131"/>
      <c r="AGO1149" s="131"/>
      <c r="AGP1149" s="131"/>
      <c r="AGQ1149" s="131"/>
      <c r="AGR1149" s="131"/>
      <c r="AGS1149" s="131"/>
      <c r="AGT1149" s="131"/>
      <c r="AGU1149" s="131"/>
      <c r="AGV1149" s="131"/>
      <c r="AGW1149" s="131"/>
      <c r="AGX1149" s="131"/>
      <c r="AGY1149" s="131"/>
      <c r="AGZ1149" s="131"/>
      <c r="AHA1149" s="131"/>
      <c r="AHB1149" s="131"/>
      <c r="AHC1149" s="131"/>
      <c r="AHD1149" s="131"/>
      <c r="AHE1149" s="131"/>
      <c r="AHF1149" s="131"/>
      <c r="AHG1149" s="131"/>
      <c r="AHH1149" s="131"/>
      <c r="AHI1149" s="131"/>
      <c r="AHJ1149" s="131"/>
      <c r="AHK1149" s="131"/>
      <c r="AHL1149" s="131"/>
      <c r="AHM1149" s="131"/>
      <c r="AHN1149" s="131"/>
      <c r="AHO1149" s="131"/>
      <c r="AHP1149" s="131"/>
      <c r="AHQ1149" s="131"/>
      <c r="AHR1149" s="131"/>
      <c r="AHS1149" s="131"/>
      <c r="AHT1149" s="131"/>
      <c r="AHU1149" s="131"/>
      <c r="AHV1149" s="131"/>
      <c r="AHW1149" s="131"/>
      <c r="AHX1149" s="131"/>
      <c r="AHY1149" s="131"/>
      <c r="AHZ1149" s="131"/>
      <c r="AIA1149" s="131"/>
      <c r="AIB1149" s="131"/>
      <c r="AIC1149" s="131"/>
      <c r="AID1149" s="131"/>
      <c r="AIE1149" s="131"/>
      <c r="AIF1149" s="131"/>
      <c r="AIG1149" s="131"/>
      <c r="AIH1149" s="131"/>
      <c r="AII1149" s="131"/>
      <c r="AIJ1149" s="131"/>
      <c r="AIK1149" s="131"/>
      <c r="AIL1149" s="131"/>
      <c r="AIM1149" s="131"/>
      <c r="AIN1149" s="131"/>
      <c r="AIO1149" s="131"/>
      <c r="AIP1149" s="131"/>
      <c r="AIQ1149" s="131"/>
      <c r="AIR1149" s="131"/>
      <c r="AIS1149" s="131"/>
      <c r="AIT1149" s="131"/>
      <c r="AIU1149" s="131"/>
      <c r="AIV1149" s="131"/>
      <c r="AIW1149" s="131"/>
      <c r="AIX1149" s="131"/>
      <c r="AIY1149" s="131"/>
      <c r="AIZ1149" s="131"/>
      <c r="AJA1149" s="131"/>
      <c r="AJB1149" s="131"/>
      <c r="AJC1149" s="131"/>
      <c r="AJD1149" s="131"/>
      <c r="AJE1149" s="131"/>
      <c r="AJF1149" s="131"/>
      <c r="AJG1149" s="131"/>
      <c r="AJH1149" s="131"/>
      <c r="AJI1149" s="131"/>
      <c r="AJJ1149" s="131"/>
      <c r="AJK1149" s="131"/>
      <c r="AJL1149" s="131"/>
      <c r="AJM1149" s="131"/>
      <c r="AJN1149" s="131"/>
      <c r="AJO1149" s="131"/>
      <c r="AJP1149" s="131"/>
      <c r="AJQ1149" s="131"/>
      <c r="AJR1149" s="131"/>
      <c r="AJS1149" s="131"/>
      <c r="AJT1149" s="131"/>
      <c r="AJU1149" s="131"/>
      <c r="AJV1149" s="131"/>
      <c r="AJW1149" s="131"/>
      <c r="AJX1149" s="131"/>
      <c r="AJY1149" s="131"/>
      <c r="AJZ1149" s="131"/>
      <c r="AKA1149" s="131"/>
      <c r="AKB1149" s="131"/>
      <c r="AKC1149" s="131"/>
      <c r="AKD1149" s="131"/>
      <c r="AKE1149" s="131"/>
      <c r="AKF1149" s="131"/>
      <c r="AKG1149" s="131"/>
      <c r="AKH1149" s="131"/>
      <c r="AKI1149" s="131"/>
      <c r="AKJ1149" s="131"/>
      <c r="AKK1149" s="131"/>
      <c r="AKL1149" s="131"/>
      <c r="AKM1149" s="131"/>
      <c r="AKN1149" s="131"/>
      <c r="AKO1149" s="131"/>
      <c r="AKP1149" s="131"/>
      <c r="AKQ1149" s="131"/>
      <c r="AKR1149" s="131"/>
      <c r="AKS1149" s="131"/>
      <c r="AKT1149" s="131"/>
      <c r="AKU1149" s="131"/>
      <c r="AKV1149" s="131"/>
      <c r="AKW1149" s="131"/>
      <c r="AKX1149" s="131"/>
      <c r="AKY1149" s="131"/>
      <c r="AKZ1149" s="131"/>
      <c r="ALA1149" s="131"/>
      <c r="ALB1149" s="131"/>
      <c r="ALC1149" s="131"/>
      <c r="ALD1149" s="131"/>
      <c r="ALE1149" s="131"/>
      <c r="ALF1149" s="131"/>
      <c r="ALG1149" s="131"/>
      <c r="ALH1149" s="131"/>
      <c r="ALI1149" s="131"/>
      <c r="ALJ1149" s="131"/>
      <c r="ALK1149" s="131"/>
      <c r="ALL1149" s="131"/>
      <c r="ALM1149" s="131"/>
      <c r="ALN1149" s="131"/>
    </row>
    <row r="1150" spans="1:1002" s="508" customFormat="1" x14ac:dyDescent="0.25">
      <c r="A1150" s="502"/>
      <c r="B1150" s="503"/>
      <c r="C1150" s="504"/>
      <c r="D1150" s="450"/>
      <c r="E1150" s="505"/>
      <c r="F1150" s="505"/>
      <c r="G1150" s="506"/>
      <c r="H1150" s="506"/>
      <c r="I1150" s="507"/>
      <c r="J1150" s="565"/>
      <c r="K1150" s="454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  <c r="EC1150" s="131"/>
      <c r="ED1150" s="131"/>
      <c r="EE1150" s="131"/>
      <c r="EF1150" s="131"/>
      <c r="EG1150" s="131"/>
      <c r="EH1150" s="131"/>
      <c r="EI1150" s="131"/>
      <c r="EJ1150" s="131"/>
      <c r="EK1150" s="131"/>
      <c r="EL1150" s="131"/>
      <c r="EM1150" s="131"/>
      <c r="EN1150" s="131"/>
      <c r="EO1150" s="131"/>
      <c r="EP1150" s="131"/>
      <c r="EQ1150" s="131"/>
      <c r="ER1150" s="131"/>
      <c r="ES1150" s="131"/>
      <c r="ET1150" s="131"/>
      <c r="EU1150" s="131"/>
      <c r="EV1150" s="131"/>
      <c r="EW1150" s="131"/>
      <c r="EX1150" s="131"/>
      <c r="EY1150" s="131"/>
      <c r="EZ1150" s="131"/>
      <c r="FA1150" s="131"/>
      <c r="FB1150" s="131"/>
      <c r="FC1150" s="131"/>
      <c r="FD1150" s="131"/>
      <c r="FE1150" s="131"/>
      <c r="FF1150" s="131"/>
      <c r="FG1150" s="131"/>
      <c r="FH1150" s="131"/>
      <c r="FI1150" s="131"/>
      <c r="FJ1150" s="131"/>
      <c r="FK1150" s="131"/>
      <c r="FL1150" s="131"/>
      <c r="FM1150" s="131"/>
      <c r="FN1150" s="131"/>
      <c r="FO1150" s="131"/>
      <c r="FP1150" s="131"/>
      <c r="FQ1150" s="131"/>
      <c r="FR1150" s="131"/>
      <c r="FS1150" s="131"/>
      <c r="FT1150" s="131"/>
      <c r="FU1150" s="131"/>
      <c r="FV1150" s="131"/>
      <c r="FW1150" s="131"/>
      <c r="FX1150" s="131"/>
      <c r="FY1150" s="131"/>
      <c r="FZ1150" s="131"/>
      <c r="GA1150" s="131"/>
      <c r="GB1150" s="131"/>
      <c r="GC1150" s="131"/>
      <c r="GD1150" s="131"/>
      <c r="GE1150" s="131"/>
      <c r="GF1150" s="131"/>
      <c r="GG1150" s="131"/>
      <c r="GH1150" s="131"/>
      <c r="GI1150" s="131"/>
      <c r="GJ1150" s="131"/>
      <c r="GK1150" s="131"/>
      <c r="GL1150" s="131"/>
      <c r="GM1150" s="131"/>
      <c r="GN1150" s="131"/>
      <c r="GO1150" s="131"/>
      <c r="GP1150" s="131"/>
      <c r="GQ1150" s="131"/>
      <c r="GR1150" s="131"/>
      <c r="GS1150" s="131"/>
      <c r="GT1150" s="131"/>
      <c r="GU1150" s="131"/>
      <c r="GV1150" s="131"/>
      <c r="GW1150" s="131"/>
      <c r="GX1150" s="131"/>
      <c r="GY1150" s="131"/>
      <c r="GZ1150" s="131"/>
      <c r="HA1150" s="131"/>
      <c r="HB1150" s="131"/>
      <c r="HC1150" s="131"/>
      <c r="HD1150" s="131"/>
      <c r="HE1150" s="131"/>
      <c r="HF1150" s="131"/>
      <c r="HG1150" s="131"/>
      <c r="HH1150" s="131"/>
      <c r="HI1150" s="131"/>
      <c r="HJ1150" s="131"/>
      <c r="HK1150" s="131"/>
      <c r="HL1150" s="131"/>
      <c r="HM1150" s="131"/>
      <c r="HN1150" s="131"/>
      <c r="HO1150" s="131"/>
      <c r="HP1150" s="131"/>
      <c r="HQ1150" s="131"/>
      <c r="HR1150" s="131"/>
      <c r="HS1150" s="131"/>
      <c r="HT1150" s="131"/>
      <c r="HU1150" s="131"/>
      <c r="HV1150" s="131"/>
      <c r="HW1150" s="131"/>
      <c r="HX1150" s="131"/>
      <c r="HY1150" s="131"/>
      <c r="HZ1150" s="131"/>
      <c r="IA1150" s="131"/>
      <c r="IB1150" s="131"/>
      <c r="IC1150" s="131"/>
      <c r="ID1150" s="131"/>
      <c r="IE1150" s="131"/>
      <c r="IF1150" s="131"/>
      <c r="IG1150" s="131"/>
      <c r="IH1150" s="131"/>
      <c r="II1150" s="131"/>
      <c r="IJ1150" s="131"/>
      <c r="IK1150" s="131"/>
      <c r="IL1150" s="131"/>
      <c r="IM1150" s="131"/>
      <c r="IN1150" s="131"/>
      <c r="IO1150" s="131"/>
      <c r="IP1150" s="131"/>
      <c r="IQ1150" s="131"/>
      <c r="IR1150" s="131"/>
      <c r="IS1150" s="131"/>
      <c r="IT1150" s="131"/>
      <c r="IU1150" s="131"/>
      <c r="IV1150" s="131"/>
      <c r="IW1150" s="131"/>
      <c r="IX1150" s="131"/>
      <c r="IY1150" s="131"/>
      <c r="IZ1150" s="131"/>
      <c r="JA1150" s="131"/>
      <c r="JB1150" s="131"/>
      <c r="JC1150" s="131"/>
      <c r="JD1150" s="131"/>
      <c r="JE1150" s="131"/>
      <c r="JF1150" s="131"/>
      <c r="JG1150" s="131"/>
      <c r="JH1150" s="131"/>
      <c r="JI1150" s="131"/>
      <c r="JJ1150" s="131"/>
      <c r="JK1150" s="131"/>
      <c r="JL1150" s="131"/>
      <c r="JM1150" s="131"/>
      <c r="JN1150" s="131"/>
      <c r="JO1150" s="131"/>
      <c r="JP1150" s="131"/>
      <c r="JQ1150" s="131"/>
      <c r="JR1150" s="131"/>
      <c r="JS1150" s="131"/>
      <c r="JT1150" s="131"/>
      <c r="JU1150" s="131"/>
      <c r="JV1150" s="131"/>
      <c r="JW1150" s="131"/>
      <c r="JX1150" s="131"/>
      <c r="JY1150" s="131"/>
      <c r="JZ1150" s="131"/>
      <c r="KA1150" s="131"/>
      <c r="KB1150" s="131"/>
      <c r="KC1150" s="131"/>
      <c r="KD1150" s="131"/>
      <c r="KE1150" s="131"/>
      <c r="KF1150" s="131"/>
      <c r="KG1150" s="131"/>
      <c r="KH1150" s="131"/>
      <c r="KI1150" s="131"/>
      <c r="KJ1150" s="131"/>
      <c r="KK1150" s="131"/>
      <c r="KL1150" s="131"/>
      <c r="KM1150" s="131"/>
      <c r="KN1150" s="131"/>
      <c r="KO1150" s="131"/>
      <c r="KP1150" s="131"/>
      <c r="KQ1150" s="131"/>
      <c r="KR1150" s="131"/>
      <c r="KS1150" s="131"/>
      <c r="KT1150" s="131"/>
      <c r="KU1150" s="131"/>
      <c r="KV1150" s="131"/>
      <c r="KW1150" s="131"/>
      <c r="KX1150" s="131"/>
      <c r="KY1150" s="131"/>
      <c r="KZ1150" s="131"/>
      <c r="LA1150" s="131"/>
      <c r="LB1150" s="131"/>
      <c r="LC1150" s="131"/>
      <c r="LD1150" s="131"/>
      <c r="LE1150" s="131"/>
      <c r="LF1150" s="131"/>
      <c r="LG1150" s="131"/>
      <c r="LH1150" s="131"/>
      <c r="LI1150" s="131"/>
      <c r="LJ1150" s="131"/>
      <c r="LK1150" s="131"/>
      <c r="LL1150" s="131"/>
      <c r="LM1150" s="131"/>
      <c r="LN1150" s="131"/>
      <c r="LO1150" s="131"/>
      <c r="LP1150" s="131"/>
      <c r="LQ1150" s="131"/>
      <c r="LR1150" s="131"/>
      <c r="LS1150" s="131"/>
      <c r="LT1150" s="131"/>
      <c r="LU1150" s="131"/>
      <c r="LV1150" s="131"/>
      <c r="LW1150" s="131"/>
      <c r="LX1150" s="131"/>
      <c r="LY1150" s="131"/>
      <c r="LZ1150" s="131"/>
      <c r="MA1150" s="131"/>
      <c r="MB1150" s="131"/>
      <c r="MC1150" s="131"/>
      <c r="MD1150" s="131"/>
      <c r="ME1150" s="131"/>
      <c r="MF1150" s="131"/>
      <c r="MG1150" s="131"/>
      <c r="MH1150" s="131"/>
      <c r="MI1150" s="131"/>
      <c r="MJ1150" s="131"/>
      <c r="MK1150" s="131"/>
      <c r="ML1150" s="131"/>
      <c r="MM1150" s="131"/>
      <c r="MN1150" s="131"/>
      <c r="MO1150" s="131"/>
      <c r="MP1150" s="131"/>
      <c r="MQ1150" s="131"/>
      <c r="MR1150" s="131"/>
      <c r="MS1150" s="131"/>
      <c r="MT1150" s="131"/>
      <c r="MU1150" s="131"/>
      <c r="MV1150" s="131"/>
      <c r="MW1150" s="131"/>
      <c r="MX1150" s="131"/>
      <c r="MY1150" s="131"/>
      <c r="MZ1150" s="131"/>
      <c r="NA1150" s="131"/>
      <c r="NB1150" s="131"/>
      <c r="NC1150" s="131"/>
      <c r="ND1150" s="131"/>
      <c r="NE1150" s="131"/>
      <c r="NF1150" s="131"/>
      <c r="NG1150" s="131"/>
      <c r="NH1150" s="131"/>
      <c r="NI1150" s="131"/>
      <c r="NJ1150" s="131"/>
      <c r="NK1150" s="131"/>
      <c r="NL1150" s="131"/>
      <c r="NM1150" s="131"/>
      <c r="NN1150" s="131"/>
      <c r="NO1150" s="131"/>
      <c r="NP1150" s="131"/>
      <c r="NQ1150" s="131"/>
      <c r="NR1150" s="131"/>
      <c r="NS1150" s="131"/>
      <c r="NT1150" s="131"/>
      <c r="NU1150" s="131"/>
      <c r="NV1150" s="131"/>
      <c r="NW1150" s="131"/>
      <c r="NX1150" s="131"/>
      <c r="NY1150" s="131"/>
      <c r="NZ1150" s="131"/>
      <c r="OA1150" s="131"/>
      <c r="OB1150" s="131"/>
      <c r="OC1150" s="131"/>
      <c r="OD1150" s="131"/>
      <c r="OE1150" s="131"/>
      <c r="OF1150" s="131"/>
      <c r="OG1150" s="131"/>
      <c r="OH1150" s="131"/>
      <c r="OI1150" s="131"/>
      <c r="OJ1150" s="131"/>
      <c r="OK1150" s="131"/>
      <c r="OL1150" s="131"/>
      <c r="OM1150" s="131"/>
      <c r="ON1150" s="131"/>
      <c r="OO1150" s="131"/>
      <c r="OP1150" s="131"/>
      <c r="OQ1150" s="131"/>
      <c r="OR1150" s="131"/>
      <c r="OS1150" s="131"/>
      <c r="OT1150" s="131"/>
      <c r="OU1150" s="131"/>
      <c r="OV1150" s="131"/>
      <c r="OW1150" s="131"/>
      <c r="OX1150" s="131"/>
      <c r="OY1150" s="131"/>
      <c r="OZ1150" s="131"/>
      <c r="PA1150" s="131"/>
      <c r="PB1150" s="131"/>
      <c r="PC1150" s="131"/>
      <c r="PD1150" s="131"/>
      <c r="PE1150" s="131"/>
      <c r="PF1150" s="131"/>
      <c r="PG1150" s="131"/>
      <c r="PH1150" s="131"/>
      <c r="PI1150" s="131"/>
      <c r="PJ1150" s="131"/>
      <c r="PK1150" s="131"/>
      <c r="PL1150" s="131"/>
      <c r="PM1150" s="131"/>
      <c r="PN1150" s="131"/>
      <c r="PO1150" s="131"/>
      <c r="PP1150" s="131"/>
      <c r="PQ1150" s="131"/>
      <c r="PR1150" s="131"/>
      <c r="PS1150" s="131"/>
      <c r="PT1150" s="131"/>
      <c r="PU1150" s="131"/>
      <c r="PV1150" s="131"/>
      <c r="PW1150" s="131"/>
      <c r="PX1150" s="131"/>
      <c r="PY1150" s="131"/>
      <c r="PZ1150" s="131"/>
      <c r="QA1150" s="131"/>
      <c r="QB1150" s="131"/>
      <c r="QC1150" s="131"/>
      <c r="QD1150" s="131"/>
      <c r="QE1150" s="131"/>
      <c r="QF1150" s="131"/>
      <c r="QG1150" s="131"/>
      <c r="QH1150" s="131"/>
      <c r="QI1150" s="131"/>
      <c r="QJ1150" s="131"/>
      <c r="QK1150" s="131"/>
      <c r="QL1150" s="131"/>
      <c r="QM1150" s="131"/>
      <c r="QN1150" s="131"/>
      <c r="QO1150" s="131"/>
      <c r="QP1150" s="131"/>
      <c r="QQ1150" s="131"/>
      <c r="QR1150" s="131"/>
      <c r="QS1150" s="131"/>
      <c r="QT1150" s="131"/>
      <c r="QU1150" s="131"/>
      <c r="QV1150" s="131"/>
      <c r="QW1150" s="131"/>
      <c r="QX1150" s="131"/>
      <c r="QY1150" s="131"/>
      <c r="QZ1150" s="131"/>
      <c r="RA1150" s="131"/>
      <c r="RB1150" s="131"/>
      <c r="RC1150" s="131"/>
      <c r="RD1150" s="131"/>
      <c r="RE1150" s="131"/>
      <c r="RF1150" s="131"/>
      <c r="RG1150" s="131"/>
      <c r="RH1150" s="131"/>
      <c r="RI1150" s="131"/>
      <c r="RJ1150" s="131"/>
      <c r="RK1150" s="131"/>
      <c r="RL1150" s="131"/>
      <c r="RM1150" s="131"/>
      <c r="RN1150" s="131"/>
      <c r="RO1150" s="131"/>
      <c r="RP1150" s="131"/>
      <c r="RQ1150" s="131"/>
      <c r="RR1150" s="131"/>
      <c r="RS1150" s="131"/>
      <c r="RT1150" s="131"/>
      <c r="RU1150" s="131"/>
      <c r="RV1150" s="131"/>
      <c r="RW1150" s="131"/>
      <c r="RX1150" s="131"/>
      <c r="RY1150" s="131"/>
      <c r="RZ1150" s="131"/>
      <c r="SA1150" s="131"/>
      <c r="SB1150" s="131"/>
      <c r="SC1150" s="131"/>
      <c r="SD1150" s="131"/>
      <c r="SE1150" s="131"/>
      <c r="SF1150" s="131"/>
      <c r="SG1150" s="131"/>
      <c r="SH1150" s="131"/>
      <c r="SI1150" s="131"/>
      <c r="SJ1150" s="131"/>
      <c r="SK1150" s="131"/>
      <c r="SL1150" s="131"/>
      <c r="SM1150" s="131"/>
      <c r="SN1150" s="131"/>
      <c r="SO1150" s="131"/>
      <c r="SP1150" s="131"/>
      <c r="SQ1150" s="131"/>
      <c r="SR1150" s="131"/>
      <c r="SS1150" s="131"/>
      <c r="ST1150" s="131"/>
      <c r="SU1150" s="131"/>
      <c r="SV1150" s="131"/>
      <c r="SW1150" s="131"/>
      <c r="SX1150" s="131"/>
      <c r="SY1150" s="131"/>
      <c r="SZ1150" s="131"/>
      <c r="TA1150" s="131"/>
      <c r="TB1150" s="131"/>
      <c r="TC1150" s="131"/>
      <c r="TD1150" s="131"/>
      <c r="TE1150" s="131"/>
      <c r="TF1150" s="131"/>
      <c r="TG1150" s="131"/>
      <c r="TH1150" s="131"/>
      <c r="TI1150" s="131"/>
      <c r="TJ1150" s="131"/>
      <c r="TK1150" s="131"/>
      <c r="TL1150" s="131"/>
      <c r="TM1150" s="131"/>
      <c r="TN1150" s="131"/>
      <c r="TO1150" s="131"/>
      <c r="TP1150" s="131"/>
      <c r="TQ1150" s="131"/>
      <c r="TR1150" s="131"/>
      <c r="TS1150" s="131"/>
      <c r="TT1150" s="131"/>
      <c r="TU1150" s="131"/>
      <c r="TV1150" s="131"/>
      <c r="TW1150" s="131"/>
      <c r="TX1150" s="131"/>
      <c r="TY1150" s="131"/>
      <c r="TZ1150" s="131"/>
      <c r="UA1150" s="131"/>
      <c r="UB1150" s="131"/>
      <c r="UC1150" s="131"/>
      <c r="UD1150" s="131"/>
      <c r="UE1150" s="131"/>
      <c r="UF1150" s="131"/>
      <c r="UG1150" s="131"/>
      <c r="UH1150" s="131"/>
      <c r="UI1150" s="131"/>
      <c r="UJ1150" s="131"/>
      <c r="UK1150" s="131"/>
      <c r="UL1150" s="131"/>
      <c r="UM1150" s="131"/>
      <c r="UN1150" s="131"/>
      <c r="UO1150" s="131"/>
      <c r="UP1150" s="131"/>
      <c r="UQ1150" s="131"/>
      <c r="UR1150" s="131"/>
      <c r="US1150" s="131"/>
      <c r="UT1150" s="131"/>
      <c r="UU1150" s="131"/>
      <c r="UV1150" s="131"/>
      <c r="UW1150" s="131"/>
      <c r="UX1150" s="131"/>
      <c r="UY1150" s="131"/>
      <c r="UZ1150" s="131"/>
      <c r="VA1150" s="131"/>
      <c r="VB1150" s="131"/>
      <c r="VC1150" s="131"/>
      <c r="VD1150" s="131"/>
      <c r="VE1150" s="131"/>
      <c r="VF1150" s="131"/>
      <c r="VG1150" s="131"/>
      <c r="VH1150" s="131"/>
      <c r="VI1150" s="131"/>
      <c r="VJ1150" s="131"/>
      <c r="VK1150" s="131"/>
      <c r="VL1150" s="131"/>
      <c r="VM1150" s="131"/>
      <c r="VN1150" s="131"/>
      <c r="VO1150" s="131"/>
      <c r="VP1150" s="131"/>
      <c r="VQ1150" s="131"/>
      <c r="VR1150" s="131"/>
      <c r="VS1150" s="131"/>
      <c r="VT1150" s="131"/>
      <c r="VU1150" s="131"/>
      <c r="VV1150" s="131"/>
      <c r="VW1150" s="131"/>
      <c r="VX1150" s="131"/>
      <c r="VY1150" s="131"/>
      <c r="VZ1150" s="131"/>
      <c r="WA1150" s="131"/>
      <c r="WB1150" s="131"/>
      <c r="WC1150" s="131"/>
      <c r="WD1150" s="131"/>
      <c r="WE1150" s="131"/>
      <c r="WF1150" s="131"/>
      <c r="WG1150" s="131"/>
      <c r="WH1150" s="131"/>
      <c r="WI1150" s="131"/>
      <c r="WJ1150" s="131"/>
      <c r="WK1150" s="131"/>
      <c r="WL1150" s="131"/>
      <c r="WM1150" s="131"/>
      <c r="WN1150" s="131"/>
      <c r="WO1150" s="131"/>
      <c r="WP1150" s="131"/>
      <c r="WQ1150" s="131"/>
      <c r="WR1150" s="131"/>
      <c r="WS1150" s="131"/>
      <c r="WT1150" s="131"/>
      <c r="WU1150" s="131"/>
      <c r="WV1150" s="131"/>
      <c r="WW1150" s="131"/>
      <c r="WX1150" s="131"/>
      <c r="WY1150" s="131"/>
      <c r="WZ1150" s="131"/>
      <c r="XA1150" s="131"/>
      <c r="XB1150" s="131"/>
      <c r="XC1150" s="131"/>
      <c r="XD1150" s="131"/>
      <c r="XE1150" s="131"/>
      <c r="XF1150" s="131"/>
      <c r="XG1150" s="131"/>
      <c r="XH1150" s="131"/>
      <c r="XI1150" s="131"/>
      <c r="XJ1150" s="131"/>
      <c r="XK1150" s="131"/>
      <c r="XL1150" s="131"/>
      <c r="XM1150" s="131"/>
      <c r="XN1150" s="131"/>
      <c r="XO1150" s="131"/>
      <c r="XP1150" s="131"/>
      <c r="XQ1150" s="131"/>
      <c r="XR1150" s="131"/>
      <c r="XS1150" s="131"/>
      <c r="XT1150" s="131"/>
      <c r="XU1150" s="131"/>
      <c r="XV1150" s="131"/>
      <c r="XW1150" s="131"/>
      <c r="XX1150" s="131"/>
      <c r="XY1150" s="131"/>
      <c r="XZ1150" s="131"/>
      <c r="YA1150" s="131"/>
      <c r="YB1150" s="131"/>
      <c r="YC1150" s="131"/>
      <c r="YD1150" s="131"/>
      <c r="YE1150" s="131"/>
      <c r="YF1150" s="131"/>
      <c r="YG1150" s="131"/>
      <c r="YH1150" s="131"/>
      <c r="YI1150" s="131"/>
      <c r="YJ1150" s="131"/>
      <c r="YK1150" s="131"/>
      <c r="YL1150" s="131"/>
      <c r="YM1150" s="131"/>
      <c r="YN1150" s="131"/>
      <c r="YO1150" s="131"/>
      <c r="YP1150" s="131"/>
      <c r="YQ1150" s="131"/>
      <c r="YR1150" s="131"/>
      <c r="YS1150" s="131"/>
      <c r="YT1150" s="131"/>
      <c r="YU1150" s="131"/>
      <c r="YV1150" s="131"/>
      <c r="YW1150" s="131"/>
      <c r="YX1150" s="131"/>
      <c r="YY1150" s="131"/>
      <c r="YZ1150" s="131"/>
      <c r="ZA1150" s="131"/>
      <c r="ZB1150" s="131"/>
      <c r="ZC1150" s="131"/>
      <c r="ZD1150" s="131"/>
      <c r="ZE1150" s="131"/>
      <c r="ZF1150" s="131"/>
      <c r="ZG1150" s="131"/>
      <c r="ZH1150" s="131"/>
      <c r="ZI1150" s="131"/>
      <c r="ZJ1150" s="131"/>
      <c r="ZK1150" s="131"/>
      <c r="ZL1150" s="131"/>
      <c r="ZM1150" s="131"/>
      <c r="ZN1150" s="131"/>
      <c r="ZO1150" s="131"/>
      <c r="ZP1150" s="131"/>
      <c r="ZQ1150" s="131"/>
      <c r="ZR1150" s="131"/>
      <c r="ZS1150" s="131"/>
      <c r="ZT1150" s="131"/>
      <c r="ZU1150" s="131"/>
      <c r="ZV1150" s="131"/>
      <c r="ZW1150" s="131"/>
      <c r="ZX1150" s="131"/>
      <c r="ZY1150" s="131"/>
      <c r="ZZ1150" s="131"/>
      <c r="AAA1150" s="131"/>
      <c r="AAB1150" s="131"/>
      <c r="AAC1150" s="131"/>
      <c r="AAD1150" s="131"/>
      <c r="AAE1150" s="131"/>
      <c r="AAF1150" s="131"/>
      <c r="AAG1150" s="131"/>
      <c r="AAH1150" s="131"/>
      <c r="AAI1150" s="131"/>
      <c r="AAJ1150" s="131"/>
      <c r="AAK1150" s="131"/>
      <c r="AAL1150" s="131"/>
      <c r="AAM1150" s="131"/>
      <c r="AAN1150" s="131"/>
      <c r="AAO1150" s="131"/>
      <c r="AAP1150" s="131"/>
      <c r="AAQ1150" s="131"/>
      <c r="AAR1150" s="131"/>
      <c r="AAS1150" s="131"/>
      <c r="AAT1150" s="131"/>
      <c r="AAU1150" s="131"/>
      <c r="AAV1150" s="131"/>
      <c r="AAW1150" s="131"/>
      <c r="AAX1150" s="131"/>
      <c r="AAY1150" s="131"/>
      <c r="AAZ1150" s="131"/>
      <c r="ABA1150" s="131"/>
      <c r="ABB1150" s="131"/>
      <c r="ABC1150" s="131"/>
      <c r="ABD1150" s="131"/>
      <c r="ABE1150" s="131"/>
      <c r="ABF1150" s="131"/>
      <c r="ABG1150" s="131"/>
      <c r="ABH1150" s="131"/>
      <c r="ABI1150" s="131"/>
      <c r="ABJ1150" s="131"/>
      <c r="ABK1150" s="131"/>
      <c r="ABL1150" s="131"/>
      <c r="ABM1150" s="131"/>
      <c r="ABN1150" s="131"/>
      <c r="ABO1150" s="131"/>
      <c r="ABP1150" s="131"/>
      <c r="ABQ1150" s="131"/>
      <c r="ABR1150" s="131"/>
      <c r="ABS1150" s="131"/>
      <c r="ABT1150" s="131"/>
      <c r="ABU1150" s="131"/>
      <c r="ABV1150" s="131"/>
      <c r="ABW1150" s="131"/>
      <c r="ABX1150" s="131"/>
      <c r="ABY1150" s="131"/>
      <c r="ABZ1150" s="131"/>
      <c r="ACA1150" s="131"/>
      <c r="ACB1150" s="131"/>
      <c r="ACC1150" s="131"/>
      <c r="ACD1150" s="131"/>
      <c r="ACE1150" s="131"/>
      <c r="ACF1150" s="131"/>
      <c r="ACG1150" s="131"/>
      <c r="ACH1150" s="131"/>
      <c r="ACI1150" s="131"/>
      <c r="ACJ1150" s="131"/>
      <c r="ACK1150" s="131"/>
      <c r="ACL1150" s="131"/>
      <c r="ACM1150" s="131"/>
      <c r="ACN1150" s="131"/>
      <c r="ACO1150" s="131"/>
      <c r="ACP1150" s="131"/>
      <c r="ACQ1150" s="131"/>
      <c r="ACR1150" s="131"/>
      <c r="ACS1150" s="131"/>
      <c r="ACT1150" s="131"/>
      <c r="ACU1150" s="131"/>
      <c r="ACV1150" s="131"/>
      <c r="ACW1150" s="131"/>
      <c r="ACX1150" s="131"/>
      <c r="ACY1150" s="131"/>
      <c r="ACZ1150" s="131"/>
      <c r="ADA1150" s="131"/>
      <c r="ADB1150" s="131"/>
      <c r="ADC1150" s="131"/>
      <c r="ADD1150" s="131"/>
      <c r="ADE1150" s="131"/>
      <c r="ADF1150" s="131"/>
      <c r="ADG1150" s="131"/>
      <c r="ADH1150" s="131"/>
      <c r="ADI1150" s="131"/>
      <c r="ADJ1150" s="131"/>
      <c r="ADK1150" s="131"/>
      <c r="ADL1150" s="131"/>
      <c r="ADM1150" s="131"/>
      <c r="ADN1150" s="131"/>
      <c r="ADO1150" s="131"/>
      <c r="ADP1150" s="131"/>
      <c r="ADQ1150" s="131"/>
      <c r="ADR1150" s="131"/>
      <c r="ADS1150" s="131"/>
      <c r="ADT1150" s="131"/>
      <c r="ADU1150" s="131"/>
      <c r="ADV1150" s="131"/>
      <c r="ADW1150" s="131"/>
      <c r="ADX1150" s="131"/>
      <c r="ADY1150" s="131"/>
      <c r="ADZ1150" s="131"/>
      <c r="AEA1150" s="131"/>
      <c r="AEB1150" s="131"/>
      <c r="AEC1150" s="131"/>
      <c r="AED1150" s="131"/>
      <c r="AEE1150" s="131"/>
      <c r="AEF1150" s="131"/>
      <c r="AEG1150" s="131"/>
      <c r="AEH1150" s="131"/>
      <c r="AEI1150" s="131"/>
      <c r="AEJ1150" s="131"/>
      <c r="AEK1150" s="131"/>
      <c r="AEL1150" s="131"/>
      <c r="AEM1150" s="131"/>
      <c r="AEN1150" s="131"/>
      <c r="AEO1150" s="131"/>
      <c r="AEP1150" s="131"/>
      <c r="AEQ1150" s="131"/>
      <c r="AER1150" s="131"/>
      <c r="AES1150" s="131"/>
      <c r="AET1150" s="131"/>
      <c r="AEU1150" s="131"/>
      <c r="AEV1150" s="131"/>
      <c r="AEW1150" s="131"/>
      <c r="AEX1150" s="131"/>
      <c r="AEY1150" s="131"/>
      <c r="AEZ1150" s="131"/>
      <c r="AFA1150" s="131"/>
      <c r="AFB1150" s="131"/>
      <c r="AFC1150" s="131"/>
      <c r="AFD1150" s="131"/>
      <c r="AFE1150" s="131"/>
      <c r="AFF1150" s="131"/>
      <c r="AFG1150" s="131"/>
      <c r="AFH1150" s="131"/>
      <c r="AFI1150" s="131"/>
      <c r="AFJ1150" s="131"/>
      <c r="AFK1150" s="131"/>
      <c r="AFL1150" s="131"/>
      <c r="AFM1150" s="131"/>
      <c r="AFN1150" s="131"/>
      <c r="AFO1150" s="131"/>
      <c r="AFP1150" s="131"/>
      <c r="AFQ1150" s="131"/>
      <c r="AFR1150" s="131"/>
      <c r="AFS1150" s="131"/>
      <c r="AFT1150" s="131"/>
      <c r="AFU1150" s="131"/>
      <c r="AFV1150" s="131"/>
      <c r="AFW1150" s="131"/>
      <c r="AFX1150" s="131"/>
      <c r="AFY1150" s="131"/>
      <c r="AFZ1150" s="131"/>
      <c r="AGA1150" s="131"/>
      <c r="AGB1150" s="131"/>
      <c r="AGC1150" s="131"/>
      <c r="AGD1150" s="131"/>
      <c r="AGE1150" s="131"/>
      <c r="AGF1150" s="131"/>
      <c r="AGG1150" s="131"/>
      <c r="AGH1150" s="131"/>
      <c r="AGI1150" s="131"/>
      <c r="AGJ1150" s="131"/>
      <c r="AGK1150" s="131"/>
      <c r="AGL1150" s="131"/>
      <c r="AGM1150" s="131"/>
      <c r="AGN1150" s="131"/>
      <c r="AGO1150" s="131"/>
      <c r="AGP1150" s="131"/>
      <c r="AGQ1150" s="131"/>
      <c r="AGR1150" s="131"/>
      <c r="AGS1150" s="131"/>
      <c r="AGT1150" s="131"/>
      <c r="AGU1150" s="131"/>
      <c r="AGV1150" s="131"/>
      <c r="AGW1150" s="131"/>
      <c r="AGX1150" s="131"/>
      <c r="AGY1150" s="131"/>
      <c r="AGZ1150" s="131"/>
      <c r="AHA1150" s="131"/>
      <c r="AHB1150" s="131"/>
      <c r="AHC1150" s="131"/>
      <c r="AHD1150" s="131"/>
      <c r="AHE1150" s="131"/>
      <c r="AHF1150" s="131"/>
      <c r="AHG1150" s="131"/>
      <c r="AHH1150" s="131"/>
      <c r="AHI1150" s="131"/>
      <c r="AHJ1150" s="131"/>
      <c r="AHK1150" s="131"/>
      <c r="AHL1150" s="131"/>
      <c r="AHM1150" s="131"/>
      <c r="AHN1150" s="131"/>
      <c r="AHO1150" s="131"/>
      <c r="AHP1150" s="131"/>
      <c r="AHQ1150" s="131"/>
      <c r="AHR1150" s="131"/>
      <c r="AHS1150" s="131"/>
      <c r="AHT1150" s="131"/>
      <c r="AHU1150" s="131"/>
      <c r="AHV1150" s="131"/>
      <c r="AHW1150" s="131"/>
      <c r="AHX1150" s="131"/>
      <c r="AHY1150" s="131"/>
      <c r="AHZ1150" s="131"/>
      <c r="AIA1150" s="131"/>
      <c r="AIB1150" s="131"/>
      <c r="AIC1150" s="131"/>
      <c r="AID1150" s="131"/>
      <c r="AIE1150" s="131"/>
      <c r="AIF1150" s="131"/>
      <c r="AIG1150" s="131"/>
      <c r="AIH1150" s="131"/>
      <c r="AII1150" s="131"/>
      <c r="AIJ1150" s="131"/>
      <c r="AIK1150" s="131"/>
      <c r="AIL1150" s="131"/>
      <c r="AIM1150" s="131"/>
      <c r="AIN1150" s="131"/>
      <c r="AIO1150" s="131"/>
      <c r="AIP1150" s="131"/>
      <c r="AIQ1150" s="131"/>
      <c r="AIR1150" s="131"/>
      <c r="AIS1150" s="131"/>
      <c r="AIT1150" s="131"/>
      <c r="AIU1150" s="131"/>
      <c r="AIV1150" s="131"/>
      <c r="AIW1150" s="131"/>
      <c r="AIX1150" s="131"/>
      <c r="AIY1150" s="131"/>
      <c r="AIZ1150" s="131"/>
      <c r="AJA1150" s="131"/>
      <c r="AJB1150" s="131"/>
      <c r="AJC1150" s="131"/>
      <c r="AJD1150" s="131"/>
      <c r="AJE1150" s="131"/>
      <c r="AJF1150" s="131"/>
      <c r="AJG1150" s="131"/>
      <c r="AJH1150" s="131"/>
      <c r="AJI1150" s="131"/>
      <c r="AJJ1150" s="131"/>
      <c r="AJK1150" s="131"/>
      <c r="AJL1150" s="131"/>
      <c r="AJM1150" s="131"/>
      <c r="AJN1150" s="131"/>
      <c r="AJO1150" s="131"/>
      <c r="AJP1150" s="131"/>
      <c r="AJQ1150" s="131"/>
      <c r="AJR1150" s="131"/>
      <c r="AJS1150" s="131"/>
      <c r="AJT1150" s="131"/>
      <c r="AJU1150" s="131"/>
      <c r="AJV1150" s="131"/>
      <c r="AJW1150" s="131"/>
      <c r="AJX1150" s="131"/>
      <c r="AJY1150" s="131"/>
      <c r="AJZ1150" s="131"/>
      <c r="AKA1150" s="131"/>
      <c r="AKB1150" s="131"/>
      <c r="AKC1150" s="131"/>
      <c r="AKD1150" s="131"/>
      <c r="AKE1150" s="131"/>
      <c r="AKF1150" s="131"/>
      <c r="AKG1150" s="131"/>
      <c r="AKH1150" s="131"/>
      <c r="AKI1150" s="131"/>
      <c r="AKJ1150" s="131"/>
      <c r="AKK1150" s="131"/>
      <c r="AKL1150" s="131"/>
      <c r="AKM1150" s="131"/>
      <c r="AKN1150" s="131"/>
      <c r="AKO1150" s="131"/>
      <c r="AKP1150" s="131"/>
      <c r="AKQ1150" s="131"/>
      <c r="AKR1150" s="131"/>
      <c r="AKS1150" s="131"/>
      <c r="AKT1150" s="131"/>
      <c r="AKU1150" s="131"/>
      <c r="AKV1150" s="131"/>
      <c r="AKW1150" s="131"/>
      <c r="AKX1150" s="131"/>
      <c r="AKY1150" s="131"/>
      <c r="AKZ1150" s="131"/>
      <c r="ALA1150" s="131"/>
      <c r="ALB1150" s="131"/>
      <c r="ALC1150" s="131"/>
      <c r="ALD1150" s="131"/>
      <c r="ALE1150" s="131"/>
      <c r="ALF1150" s="131"/>
      <c r="ALG1150" s="131"/>
      <c r="ALH1150" s="131"/>
      <c r="ALI1150" s="131"/>
      <c r="ALJ1150" s="131"/>
      <c r="ALK1150" s="131"/>
      <c r="ALL1150" s="131"/>
      <c r="ALM1150" s="131"/>
      <c r="ALN1150" s="131"/>
    </row>
    <row r="1151" spans="1:1002" s="508" customFormat="1" x14ac:dyDescent="0.25">
      <c r="A1151" s="502"/>
      <c r="B1151" s="503"/>
      <c r="C1151" s="504"/>
      <c r="D1151" s="450"/>
      <c r="E1151" s="505"/>
      <c r="F1151" s="505"/>
      <c r="G1151" s="506"/>
      <c r="H1151" s="506"/>
      <c r="I1151" s="507"/>
      <c r="J1151" s="565"/>
      <c r="K1151" s="454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  <c r="EC1151" s="131"/>
      <c r="ED1151" s="131"/>
      <c r="EE1151" s="131"/>
      <c r="EF1151" s="131"/>
      <c r="EG1151" s="131"/>
      <c r="EH1151" s="131"/>
      <c r="EI1151" s="131"/>
      <c r="EJ1151" s="131"/>
      <c r="EK1151" s="131"/>
      <c r="EL1151" s="131"/>
      <c r="EM1151" s="131"/>
      <c r="EN1151" s="131"/>
      <c r="EO1151" s="131"/>
      <c r="EP1151" s="131"/>
      <c r="EQ1151" s="131"/>
      <c r="ER1151" s="131"/>
      <c r="ES1151" s="131"/>
      <c r="ET1151" s="131"/>
      <c r="EU1151" s="131"/>
      <c r="EV1151" s="131"/>
      <c r="EW1151" s="131"/>
      <c r="EX1151" s="131"/>
      <c r="EY1151" s="131"/>
      <c r="EZ1151" s="131"/>
      <c r="FA1151" s="131"/>
      <c r="FB1151" s="131"/>
      <c r="FC1151" s="131"/>
      <c r="FD1151" s="131"/>
      <c r="FE1151" s="131"/>
      <c r="FF1151" s="131"/>
      <c r="FG1151" s="131"/>
      <c r="FH1151" s="131"/>
      <c r="FI1151" s="131"/>
      <c r="FJ1151" s="131"/>
      <c r="FK1151" s="131"/>
      <c r="FL1151" s="131"/>
      <c r="FM1151" s="131"/>
      <c r="FN1151" s="131"/>
      <c r="FO1151" s="131"/>
      <c r="FP1151" s="131"/>
      <c r="FQ1151" s="131"/>
      <c r="FR1151" s="131"/>
      <c r="FS1151" s="131"/>
      <c r="FT1151" s="131"/>
      <c r="FU1151" s="131"/>
      <c r="FV1151" s="131"/>
      <c r="FW1151" s="131"/>
      <c r="FX1151" s="131"/>
      <c r="FY1151" s="131"/>
      <c r="FZ1151" s="131"/>
      <c r="GA1151" s="131"/>
      <c r="GB1151" s="131"/>
      <c r="GC1151" s="131"/>
      <c r="GD1151" s="131"/>
      <c r="GE1151" s="131"/>
      <c r="GF1151" s="131"/>
      <c r="GG1151" s="131"/>
      <c r="GH1151" s="131"/>
      <c r="GI1151" s="131"/>
      <c r="GJ1151" s="131"/>
      <c r="GK1151" s="131"/>
      <c r="GL1151" s="131"/>
      <c r="GM1151" s="131"/>
      <c r="GN1151" s="131"/>
      <c r="GO1151" s="131"/>
      <c r="GP1151" s="131"/>
      <c r="GQ1151" s="131"/>
      <c r="GR1151" s="131"/>
      <c r="GS1151" s="131"/>
      <c r="GT1151" s="131"/>
      <c r="GU1151" s="131"/>
      <c r="GV1151" s="131"/>
      <c r="GW1151" s="131"/>
      <c r="GX1151" s="131"/>
      <c r="GY1151" s="131"/>
      <c r="GZ1151" s="131"/>
      <c r="HA1151" s="131"/>
      <c r="HB1151" s="131"/>
      <c r="HC1151" s="131"/>
      <c r="HD1151" s="131"/>
      <c r="HE1151" s="131"/>
      <c r="HF1151" s="131"/>
      <c r="HG1151" s="131"/>
      <c r="HH1151" s="131"/>
      <c r="HI1151" s="131"/>
      <c r="HJ1151" s="131"/>
      <c r="HK1151" s="131"/>
      <c r="HL1151" s="131"/>
      <c r="HM1151" s="131"/>
      <c r="HN1151" s="131"/>
      <c r="HO1151" s="131"/>
      <c r="HP1151" s="131"/>
      <c r="HQ1151" s="131"/>
      <c r="HR1151" s="131"/>
      <c r="HS1151" s="131"/>
      <c r="HT1151" s="131"/>
      <c r="HU1151" s="131"/>
      <c r="HV1151" s="131"/>
      <c r="HW1151" s="131"/>
      <c r="HX1151" s="131"/>
      <c r="HY1151" s="131"/>
      <c r="HZ1151" s="131"/>
      <c r="IA1151" s="131"/>
      <c r="IB1151" s="131"/>
      <c r="IC1151" s="131"/>
      <c r="ID1151" s="131"/>
      <c r="IE1151" s="131"/>
      <c r="IF1151" s="131"/>
      <c r="IG1151" s="131"/>
      <c r="IH1151" s="131"/>
      <c r="II1151" s="131"/>
      <c r="IJ1151" s="131"/>
      <c r="IK1151" s="131"/>
      <c r="IL1151" s="131"/>
      <c r="IM1151" s="131"/>
      <c r="IN1151" s="131"/>
      <c r="IO1151" s="131"/>
      <c r="IP1151" s="131"/>
      <c r="IQ1151" s="131"/>
      <c r="IR1151" s="131"/>
      <c r="IS1151" s="131"/>
      <c r="IT1151" s="131"/>
      <c r="IU1151" s="131"/>
      <c r="IV1151" s="131"/>
      <c r="IW1151" s="131"/>
      <c r="IX1151" s="131"/>
      <c r="IY1151" s="131"/>
      <c r="IZ1151" s="131"/>
      <c r="JA1151" s="131"/>
      <c r="JB1151" s="131"/>
      <c r="JC1151" s="131"/>
      <c r="JD1151" s="131"/>
      <c r="JE1151" s="131"/>
      <c r="JF1151" s="131"/>
      <c r="JG1151" s="131"/>
      <c r="JH1151" s="131"/>
      <c r="JI1151" s="131"/>
      <c r="JJ1151" s="131"/>
      <c r="JK1151" s="131"/>
      <c r="JL1151" s="131"/>
      <c r="JM1151" s="131"/>
      <c r="JN1151" s="131"/>
      <c r="JO1151" s="131"/>
      <c r="JP1151" s="131"/>
      <c r="JQ1151" s="131"/>
      <c r="JR1151" s="131"/>
      <c r="JS1151" s="131"/>
      <c r="JT1151" s="131"/>
      <c r="JU1151" s="131"/>
      <c r="JV1151" s="131"/>
      <c r="JW1151" s="131"/>
      <c r="JX1151" s="131"/>
      <c r="JY1151" s="131"/>
      <c r="JZ1151" s="131"/>
      <c r="KA1151" s="131"/>
      <c r="KB1151" s="131"/>
      <c r="KC1151" s="131"/>
      <c r="KD1151" s="131"/>
      <c r="KE1151" s="131"/>
      <c r="KF1151" s="131"/>
      <c r="KG1151" s="131"/>
      <c r="KH1151" s="131"/>
      <c r="KI1151" s="131"/>
      <c r="KJ1151" s="131"/>
      <c r="KK1151" s="131"/>
      <c r="KL1151" s="131"/>
      <c r="KM1151" s="131"/>
      <c r="KN1151" s="131"/>
      <c r="KO1151" s="131"/>
      <c r="KP1151" s="131"/>
      <c r="KQ1151" s="131"/>
      <c r="KR1151" s="131"/>
      <c r="KS1151" s="131"/>
      <c r="KT1151" s="131"/>
      <c r="KU1151" s="131"/>
      <c r="KV1151" s="131"/>
      <c r="KW1151" s="131"/>
      <c r="KX1151" s="131"/>
      <c r="KY1151" s="131"/>
      <c r="KZ1151" s="131"/>
      <c r="LA1151" s="131"/>
      <c r="LB1151" s="131"/>
      <c r="LC1151" s="131"/>
      <c r="LD1151" s="131"/>
      <c r="LE1151" s="131"/>
      <c r="LF1151" s="131"/>
      <c r="LG1151" s="131"/>
      <c r="LH1151" s="131"/>
      <c r="LI1151" s="131"/>
      <c r="LJ1151" s="131"/>
      <c r="LK1151" s="131"/>
      <c r="LL1151" s="131"/>
      <c r="LM1151" s="131"/>
      <c r="LN1151" s="131"/>
      <c r="LO1151" s="131"/>
      <c r="LP1151" s="131"/>
      <c r="LQ1151" s="131"/>
      <c r="LR1151" s="131"/>
      <c r="LS1151" s="131"/>
      <c r="LT1151" s="131"/>
      <c r="LU1151" s="131"/>
      <c r="LV1151" s="131"/>
      <c r="LW1151" s="131"/>
      <c r="LX1151" s="131"/>
      <c r="LY1151" s="131"/>
      <c r="LZ1151" s="131"/>
      <c r="MA1151" s="131"/>
      <c r="MB1151" s="131"/>
      <c r="MC1151" s="131"/>
      <c r="MD1151" s="131"/>
      <c r="ME1151" s="131"/>
      <c r="MF1151" s="131"/>
      <c r="MG1151" s="131"/>
      <c r="MH1151" s="131"/>
      <c r="MI1151" s="131"/>
      <c r="MJ1151" s="131"/>
      <c r="MK1151" s="131"/>
      <c r="ML1151" s="131"/>
      <c r="MM1151" s="131"/>
      <c r="MN1151" s="131"/>
      <c r="MO1151" s="131"/>
      <c r="MP1151" s="131"/>
      <c r="MQ1151" s="131"/>
      <c r="MR1151" s="131"/>
      <c r="MS1151" s="131"/>
      <c r="MT1151" s="131"/>
      <c r="MU1151" s="131"/>
      <c r="MV1151" s="131"/>
      <c r="MW1151" s="131"/>
      <c r="MX1151" s="131"/>
      <c r="MY1151" s="131"/>
      <c r="MZ1151" s="131"/>
      <c r="NA1151" s="131"/>
      <c r="NB1151" s="131"/>
      <c r="NC1151" s="131"/>
      <c r="ND1151" s="131"/>
      <c r="NE1151" s="131"/>
      <c r="NF1151" s="131"/>
      <c r="NG1151" s="131"/>
      <c r="NH1151" s="131"/>
      <c r="NI1151" s="131"/>
      <c r="NJ1151" s="131"/>
      <c r="NK1151" s="131"/>
      <c r="NL1151" s="131"/>
      <c r="NM1151" s="131"/>
      <c r="NN1151" s="131"/>
      <c r="NO1151" s="131"/>
      <c r="NP1151" s="131"/>
      <c r="NQ1151" s="131"/>
      <c r="NR1151" s="131"/>
      <c r="NS1151" s="131"/>
      <c r="NT1151" s="131"/>
      <c r="NU1151" s="131"/>
      <c r="NV1151" s="131"/>
      <c r="NW1151" s="131"/>
      <c r="NX1151" s="131"/>
      <c r="NY1151" s="131"/>
      <c r="NZ1151" s="131"/>
      <c r="OA1151" s="131"/>
      <c r="OB1151" s="131"/>
      <c r="OC1151" s="131"/>
      <c r="OD1151" s="131"/>
      <c r="OE1151" s="131"/>
      <c r="OF1151" s="131"/>
      <c r="OG1151" s="131"/>
      <c r="OH1151" s="131"/>
      <c r="OI1151" s="131"/>
      <c r="OJ1151" s="131"/>
      <c r="OK1151" s="131"/>
      <c r="OL1151" s="131"/>
      <c r="OM1151" s="131"/>
      <c r="ON1151" s="131"/>
      <c r="OO1151" s="131"/>
      <c r="OP1151" s="131"/>
      <c r="OQ1151" s="131"/>
      <c r="OR1151" s="131"/>
      <c r="OS1151" s="131"/>
      <c r="OT1151" s="131"/>
      <c r="OU1151" s="131"/>
      <c r="OV1151" s="131"/>
      <c r="OW1151" s="131"/>
      <c r="OX1151" s="131"/>
      <c r="OY1151" s="131"/>
      <c r="OZ1151" s="131"/>
      <c r="PA1151" s="131"/>
      <c r="PB1151" s="131"/>
      <c r="PC1151" s="131"/>
      <c r="PD1151" s="131"/>
      <c r="PE1151" s="131"/>
      <c r="PF1151" s="131"/>
      <c r="PG1151" s="131"/>
      <c r="PH1151" s="131"/>
      <c r="PI1151" s="131"/>
      <c r="PJ1151" s="131"/>
      <c r="PK1151" s="131"/>
      <c r="PL1151" s="131"/>
      <c r="PM1151" s="131"/>
      <c r="PN1151" s="131"/>
      <c r="PO1151" s="131"/>
      <c r="PP1151" s="131"/>
      <c r="PQ1151" s="131"/>
      <c r="PR1151" s="131"/>
      <c r="PS1151" s="131"/>
      <c r="PT1151" s="131"/>
      <c r="PU1151" s="131"/>
      <c r="PV1151" s="131"/>
      <c r="PW1151" s="131"/>
      <c r="PX1151" s="131"/>
      <c r="PY1151" s="131"/>
      <c r="PZ1151" s="131"/>
      <c r="QA1151" s="131"/>
      <c r="QB1151" s="131"/>
      <c r="QC1151" s="131"/>
      <c r="QD1151" s="131"/>
      <c r="QE1151" s="131"/>
      <c r="QF1151" s="131"/>
      <c r="QG1151" s="131"/>
      <c r="QH1151" s="131"/>
      <c r="QI1151" s="131"/>
      <c r="QJ1151" s="131"/>
      <c r="QK1151" s="131"/>
      <c r="QL1151" s="131"/>
      <c r="QM1151" s="131"/>
      <c r="QN1151" s="131"/>
      <c r="QO1151" s="131"/>
      <c r="QP1151" s="131"/>
      <c r="QQ1151" s="131"/>
      <c r="QR1151" s="131"/>
      <c r="QS1151" s="131"/>
      <c r="QT1151" s="131"/>
      <c r="QU1151" s="131"/>
      <c r="QV1151" s="131"/>
      <c r="QW1151" s="131"/>
      <c r="QX1151" s="131"/>
      <c r="QY1151" s="131"/>
      <c r="QZ1151" s="131"/>
      <c r="RA1151" s="131"/>
      <c r="RB1151" s="131"/>
      <c r="RC1151" s="131"/>
      <c r="RD1151" s="131"/>
      <c r="RE1151" s="131"/>
      <c r="RF1151" s="131"/>
      <c r="RG1151" s="131"/>
      <c r="RH1151" s="131"/>
      <c r="RI1151" s="131"/>
      <c r="RJ1151" s="131"/>
      <c r="RK1151" s="131"/>
      <c r="RL1151" s="131"/>
      <c r="RM1151" s="131"/>
      <c r="RN1151" s="131"/>
      <c r="RO1151" s="131"/>
      <c r="RP1151" s="131"/>
      <c r="RQ1151" s="131"/>
      <c r="RR1151" s="131"/>
      <c r="RS1151" s="131"/>
      <c r="RT1151" s="131"/>
      <c r="RU1151" s="131"/>
      <c r="RV1151" s="131"/>
      <c r="RW1151" s="131"/>
      <c r="RX1151" s="131"/>
      <c r="RY1151" s="131"/>
      <c r="RZ1151" s="131"/>
      <c r="SA1151" s="131"/>
      <c r="SB1151" s="131"/>
      <c r="SC1151" s="131"/>
      <c r="SD1151" s="131"/>
      <c r="SE1151" s="131"/>
      <c r="SF1151" s="131"/>
      <c r="SG1151" s="131"/>
      <c r="SH1151" s="131"/>
      <c r="SI1151" s="131"/>
      <c r="SJ1151" s="131"/>
      <c r="SK1151" s="131"/>
      <c r="SL1151" s="131"/>
      <c r="SM1151" s="131"/>
      <c r="SN1151" s="131"/>
      <c r="SO1151" s="131"/>
      <c r="SP1151" s="131"/>
      <c r="SQ1151" s="131"/>
      <c r="SR1151" s="131"/>
      <c r="SS1151" s="131"/>
      <c r="ST1151" s="131"/>
      <c r="SU1151" s="131"/>
      <c r="SV1151" s="131"/>
      <c r="SW1151" s="131"/>
      <c r="SX1151" s="131"/>
      <c r="SY1151" s="131"/>
      <c r="SZ1151" s="131"/>
      <c r="TA1151" s="131"/>
      <c r="TB1151" s="131"/>
      <c r="TC1151" s="131"/>
      <c r="TD1151" s="131"/>
      <c r="TE1151" s="131"/>
      <c r="TF1151" s="131"/>
      <c r="TG1151" s="131"/>
      <c r="TH1151" s="131"/>
      <c r="TI1151" s="131"/>
      <c r="TJ1151" s="131"/>
      <c r="TK1151" s="131"/>
      <c r="TL1151" s="131"/>
      <c r="TM1151" s="131"/>
      <c r="TN1151" s="131"/>
      <c r="TO1151" s="131"/>
      <c r="TP1151" s="131"/>
      <c r="TQ1151" s="131"/>
      <c r="TR1151" s="131"/>
      <c r="TS1151" s="131"/>
      <c r="TT1151" s="131"/>
      <c r="TU1151" s="131"/>
      <c r="TV1151" s="131"/>
      <c r="TW1151" s="131"/>
      <c r="TX1151" s="131"/>
      <c r="TY1151" s="131"/>
      <c r="TZ1151" s="131"/>
      <c r="UA1151" s="131"/>
      <c r="UB1151" s="131"/>
      <c r="UC1151" s="131"/>
      <c r="UD1151" s="131"/>
      <c r="UE1151" s="131"/>
      <c r="UF1151" s="131"/>
      <c r="UG1151" s="131"/>
      <c r="UH1151" s="131"/>
      <c r="UI1151" s="131"/>
      <c r="UJ1151" s="131"/>
      <c r="UK1151" s="131"/>
      <c r="UL1151" s="131"/>
      <c r="UM1151" s="131"/>
      <c r="UN1151" s="131"/>
      <c r="UO1151" s="131"/>
      <c r="UP1151" s="131"/>
      <c r="UQ1151" s="131"/>
      <c r="UR1151" s="131"/>
      <c r="US1151" s="131"/>
      <c r="UT1151" s="131"/>
      <c r="UU1151" s="131"/>
      <c r="UV1151" s="131"/>
      <c r="UW1151" s="131"/>
      <c r="UX1151" s="131"/>
      <c r="UY1151" s="131"/>
      <c r="UZ1151" s="131"/>
      <c r="VA1151" s="131"/>
      <c r="VB1151" s="131"/>
      <c r="VC1151" s="131"/>
      <c r="VD1151" s="131"/>
      <c r="VE1151" s="131"/>
      <c r="VF1151" s="131"/>
      <c r="VG1151" s="131"/>
      <c r="VH1151" s="131"/>
      <c r="VI1151" s="131"/>
      <c r="VJ1151" s="131"/>
      <c r="VK1151" s="131"/>
      <c r="VL1151" s="131"/>
      <c r="VM1151" s="131"/>
      <c r="VN1151" s="131"/>
      <c r="VO1151" s="131"/>
      <c r="VP1151" s="131"/>
      <c r="VQ1151" s="131"/>
      <c r="VR1151" s="131"/>
      <c r="VS1151" s="131"/>
      <c r="VT1151" s="131"/>
      <c r="VU1151" s="131"/>
      <c r="VV1151" s="131"/>
      <c r="VW1151" s="131"/>
      <c r="VX1151" s="131"/>
      <c r="VY1151" s="131"/>
      <c r="VZ1151" s="131"/>
      <c r="WA1151" s="131"/>
      <c r="WB1151" s="131"/>
      <c r="WC1151" s="131"/>
      <c r="WD1151" s="131"/>
      <c r="WE1151" s="131"/>
      <c r="WF1151" s="131"/>
      <c r="WG1151" s="131"/>
      <c r="WH1151" s="131"/>
      <c r="WI1151" s="131"/>
      <c r="WJ1151" s="131"/>
      <c r="WK1151" s="131"/>
      <c r="WL1151" s="131"/>
      <c r="WM1151" s="131"/>
      <c r="WN1151" s="131"/>
      <c r="WO1151" s="131"/>
      <c r="WP1151" s="131"/>
      <c r="WQ1151" s="131"/>
      <c r="WR1151" s="131"/>
      <c r="WS1151" s="131"/>
      <c r="WT1151" s="131"/>
      <c r="WU1151" s="131"/>
      <c r="WV1151" s="131"/>
      <c r="WW1151" s="131"/>
      <c r="WX1151" s="131"/>
      <c r="WY1151" s="131"/>
      <c r="WZ1151" s="131"/>
      <c r="XA1151" s="131"/>
      <c r="XB1151" s="131"/>
      <c r="XC1151" s="131"/>
      <c r="XD1151" s="131"/>
      <c r="XE1151" s="131"/>
      <c r="XF1151" s="131"/>
      <c r="XG1151" s="131"/>
      <c r="XH1151" s="131"/>
      <c r="XI1151" s="131"/>
      <c r="XJ1151" s="131"/>
      <c r="XK1151" s="131"/>
      <c r="XL1151" s="131"/>
      <c r="XM1151" s="131"/>
      <c r="XN1151" s="131"/>
      <c r="XO1151" s="131"/>
      <c r="XP1151" s="131"/>
      <c r="XQ1151" s="131"/>
      <c r="XR1151" s="131"/>
      <c r="XS1151" s="131"/>
      <c r="XT1151" s="131"/>
      <c r="XU1151" s="131"/>
      <c r="XV1151" s="131"/>
      <c r="XW1151" s="131"/>
      <c r="XX1151" s="131"/>
      <c r="XY1151" s="131"/>
      <c r="XZ1151" s="131"/>
      <c r="YA1151" s="131"/>
      <c r="YB1151" s="131"/>
      <c r="YC1151" s="131"/>
      <c r="YD1151" s="131"/>
      <c r="YE1151" s="131"/>
      <c r="YF1151" s="131"/>
      <c r="YG1151" s="131"/>
      <c r="YH1151" s="131"/>
      <c r="YI1151" s="131"/>
      <c r="YJ1151" s="131"/>
      <c r="YK1151" s="131"/>
      <c r="YL1151" s="131"/>
      <c r="YM1151" s="131"/>
      <c r="YN1151" s="131"/>
      <c r="YO1151" s="131"/>
      <c r="YP1151" s="131"/>
      <c r="YQ1151" s="131"/>
      <c r="YR1151" s="131"/>
      <c r="YS1151" s="131"/>
      <c r="YT1151" s="131"/>
      <c r="YU1151" s="131"/>
      <c r="YV1151" s="131"/>
      <c r="YW1151" s="131"/>
      <c r="YX1151" s="131"/>
      <c r="YY1151" s="131"/>
      <c r="YZ1151" s="131"/>
      <c r="ZA1151" s="131"/>
      <c r="ZB1151" s="131"/>
      <c r="ZC1151" s="131"/>
      <c r="ZD1151" s="131"/>
      <c r="ZE1151" s="131"/>
      <c r="ZF1151" s="131"/>
      <c r="ZG1151" s="131"/>
      <c r="ZH1151" s="131"/>
      <c r="ZI1151" s="131"/>
      <c r="ZJ1151" s="131"/>
      <c r="ZK1151" s="131"/>
      <c r="ZL1151" s="131"/>
      <c r="ZM1151" s="131"/>
      <c r="ZN1151" s="131"/>
      <c r="ZO1151" s="131"/>
      <c r="ZP1151" s="131"/>
      <c r="ZQ1151" s="131"/>
      <c r="ZR1151" s="131"/>
      <c r="ZS1151" s="131"/>
      <c r="ZT1151" s="131"/>
      <c r="ZU1151" s="131"/>
      <c r="ZV1151" s="131"/>
      <c r="ZW1151" s="131"/>
      <c r="ZX1151" s="131"/>
      <c r="ZY1151" s="131"/>
      <c r="ZZ1151" s="131"/>
      <c r="AAA1151" s="131"/>
      <c r="AAB1151" s="131"/>
      <c r="AAC1151" s="131"/>
      <c r="AAD1151" s="131"/>
      <c r="AAE1151" s="131"/>
      <c r="AAF1151" s="131"/>
      <c r="AAG1151" s="131"/>
      <c r="AAH1151" s="131"/>
      <c r="AAI1151" s="131"/>
      <c r="AAJ1151" s="131"/>
      <c r="AAK1151" s="131"/>
      <c r="AAL1151" s="131"/>
      <c r="AAM1151" s="131"/>
      <c r="AAN1151" s="131"/>
      <c r="AAO1151" s="131"/>
      <c r="AAP1151" s="131"/>
      <c r="AAQ1151" s="131"/>
      <c r="AAR1151" s="131"/>
      <c r="AAS1151" s="131"/>
      <c r="AAT1151" s="131"/>
      <c r="AAU1151" s="131"/>
      <c r="AAV1151" s="131"/>
      <c r="AAW1151" s="131"/>
      <c r="AAX1151" s="131"/>
      <c r="AAY1151" s="131"/>
      <c r="AAZ1151" s="131"/>
      <c r="ABA1151" s="131"/>
      <c r="ABB1151" s="131"/>
      <c r="ABC1151" s="131"/>
      <c r="ABD1151" s="131"/>
      <c r="ABE1151" s="131"/>
      <c r="ABF1151" s="131"/>
      <c r="ABG1151" s="131"/>
      <c r="ABH1151" s="131"/>
      <c r="ABI1151" s="131"/>
      <c r="ABJ1151" s="131"/>
      <c r="ABK1151" s="131"/>
      <c r="ABL1151" s="131"/>
      <c r="ABM1151" s="131"/>
      <c r="ABN1151" s="131"/>
      <c r="ABO1151" s="131"/>
      <c r="ABP1151" s="131"/>
      <c r="ABQ1151" s="131"/>
      <c r="ABR1151" s="131"/>
      <c r="ABS1151" s="131"/>
      <c r="ABT1151" s="131"/>
      <c r="ABU1151" s="131"/>
      <c r="ABV1151" s="131"/>
      <c r="ABW1151" s="131"/>
      <c r="ABX1151" s="131"/>
      <c r="ABY1151" s="131"/>
      <c r="ABZ1151" s="131"/>
      <c r="ACA1151" s="131"/>
      <c r="ACB1151" s="131"/>
      <c r="ACC1151" s="131"/>
      <c r="ACD1151" s="131"/>
      <c r="ACE1151" s="131"/>
      <c r="ACF1151" s="131"/>
      <c r="ACG1151" s="131"/>
      <c r="ACH1151" s="131"/>
      <c r="ACI1151" s="131"/>
      <c r="ACJ1151" s="131"/>
      <c r="ACK1151" s="131"/>
      <c r="ACL1151" s="131"/>
      <c r="ACM1151" s="131"/>
      <c r="ACN1151" s="131"/>
      <c r="ACO1151" s="131"/>
      <c r="ACP1151" s="131"/>
      <c r="ACQ1151" s="131"/>
      <c r="ACR1151" s="131"/>
      <c r="ACS1151" s="131"/>
      <c r="ACT1151" s="131"/>
      <c r="ACU1151" s="131"/>
      <c r="ACV1151" s="131"/>
      <c r="ACW1151" s="131"/>
      <c r="ACX1151" s="131"/>
      <c r="ACY1151" s="131"/>
      <c r="ACZ1151" s="131"/>
      <c r="ADA1151" s="131"/>
      <c r="ADB1151" s="131"/>
      <c r="ADC1151" s="131"/>
      <c r="ADD1151" s="131"/>
      <c r="ADE1151" s="131"/>
      <c r="ADF1151" s="131"/>
      <c r="ADG1151" s="131"/>
      <c r="ADH1151" s="131"/>
      <c r="ADI1151" s="131"/>
      <c r="ADJ1151" s="131"/>
      <c r="ADK1151" s="131"/>
      <c r="ADL1151" s="131"/>
      <c r="ADM1151" s="131"/>
      <c r="ADN1151" s="131"/>
      <c r="ADO1151" s="131"/>
      <c r="ADP1151" s="131"/>
      <c r="ADQ1151" s="131"/>
      <c r="ADR1151" s="131"/>
      <c r="ADS1151" s="131"/>
      <c r="ADT1151" s="131"/>
      <c r="ADU1151" s="131"/>
      <c r="ADV1151" s="131"/>
      <c r="ADW1151" s="131"/>
      <c r="ADX1151" s="131"/>
      <c r="ADY1151" s="131"/>
      <c r="ADZ1151" s="131"/>
      <c r="AEA1151" s="131"/>
      <c r="AEB1151" s="131"/>
      <c r="AEC1151" s="131"/>
      <c r="AED1151" s="131"/>
      <c r="AEE1151" s="131"/>
      <c r="AEF1151" s="131"/>
      <c r="AEG1151" s="131"/>
      <c r="AEH1151" s="131"/>
      <c r="AEI1151" s="131"/>
      <c r="AEJ1151" s="131"/>
      <c r="AEK1151" s="131"/>
      <c r="AEL1151" s="131"/>
      <c r="AEM1151" s="131"/>
      <c r="AEN1151" s="131"/>
      <c r="AEO1151" s="131"/>
      <c r="AEP1151" s="131"/>
      <c r="AEQ1151" s="131"/>
      <c r="AER1151" s="131"/>
      <c r="AES1151" s="131"/>
      <c r="AET1151" s="131"/>
      <c r="AEU1151" s="131"/>
      <c r="AEV1151" s="131"/>
      <c r="AEW1151" s="131"/>
      <c r="AEX1151" s="131"/>
      <c r="AEY1151" s="131"/>
      <c r="AEZ1151" s="131"/>
      <c r="AFA1151" s="131"/>
      <c r="AFB1151" s="131"/>
      <c r="AFC1151" s="131"/>
      <c r="AFD1151" s="131"/>
      <c r="AFE1151" s="131"/>
      <c r="AFF1151" s="131"/>
      <c r="AFG1151" s="131"/>
      <c r="AFH1151" s="131"/>
      <c r="AFI1151" s="131"/>
      <c r="AFJ1151" s="131"/>
      <c r="AFK1151" s="131"/>
      <c r="AFL1151" s="131"/>
      <c r="AFM1151" s="131"/>
      <c r="AFN1151" s="131"/>
      <c r="AFO1151" s="131"/>
      <c r="AFP1151" s="131"/>
      <c r="AFQ1151" s="131"/>
      <c r="AFR1151" s="131"/>
      <c r="AFS1151" s="131"/>
      <c r="AFT1151" s="131"/>
      <c r="AFU1151" s="131"/>
      <c r="AFV1151" s="131"/>
      <c r="AFW1151" s="131"/>
      <c r="AFX1151" s="131"/>
      <c r="AFY1151" s="131"/>
      <c r="AFZ1151" s="131"/>
      <c r="AGA1151" s="131"/>
      <c r="AGB1151" s="131"/>
      <c r="AGC1151" s="131"/>
      <c r="AGD1151" s="131"/>
      <c r="AGE1151" s="131"/>
      <c r="AGF1151" s="131"/>
      <c r="AGG1151" s="131"/>
      <c r="AGH1151" s="131"/>
      <c r="AGI1151" s="131"/>
      <c r="AGJ1151" s="131"/>
      <c r="AGK1151" s="131"/>
      <c r="AGL1151" s="131"/>
      <c r="AGM1151" s="131"/>
      <c r="AGN1151" s="131"/>
      <c r="AGO1151" s="131"/>
      <c r="AGP1151" s="131"/>
      <c r="AGQ1151" s="131"/>
      <c r="AGR1151" s="131"/>
      <c r="AGS1151" s="131"/>
      <c r="AGT1151" s="131"/>
      <c r="AGU1151" s="131"/>
      <c r="AGV1151" s="131"/>
      <c r="AGW1151" s="131"/>
      <c r="AGX1151" s="131"/>
      <c r="AGY1151" s="131"/>
      <c r="AGZ1151" s="131"/>
      <c r="AHA1151" s="131"/>
      <c r="AHB1151" s="131"/>
      <c r="AHC1151" s="131"/>
      <c r="AHD1151" s="131"/>
      <c r="AHE1151" s="131"/>
      <c r="AHF1151" s="131"/>
      <c r="AHG1151" s="131"/>
      <c r="AHH1151" s="131"/>
      <c r="AHI1151" s="131"/>
      <c r="AHJ1151" s="131"/>
      <c r="AHK1151" s="131"/>
      <c r="AHL1151" s="131"/>
      <c r="AHM1151" s="131"/>
      <c r="AHN1151" s="131"/>
      <c r="AHO1151" s="131"/>
      <c r="AHP1151" s="131"/>
      <c r="AHQ1151" s="131"/>
      <c r="AHR1151" s="131"/>
      <c r="AHS1151" s="131"/>
      <c r="AHT1151" s="131"/>
      <c r="AHU1151" s="131"/>
      <c r="AHV1151" s="131"/>
      <c r="AHW1151" s="131"/>
      <c r="AHX1151" s="131"/>
      <c r="AHY1151" s="131"/>
      <c r="AHZ1151" s="131"/>
      <c r="AIA1151" s="131"/>
      <c r="AIB1151" s="131"/>
      <c r="AIC1151" s="131"/>
      <c r="AID1151" s="131"/>
      <c r="AIE1151" s="131"/>
      <c r="AIF1151" s="131"/>
      <c r="AIG1151" s="131"/>
      <c r="AIH1151" s="131"/>
      <c r="AII1151" s="131"/>
      <c r="AIJ1151" s="131"/>
      <c r="AIK1151" s="131"/>
      <c r="AIL1151" s="131"/>
      <c r="AIM1151" s="131"/>
      <c r="AIN1151" s="131"/>
      <c r="AIO1151" s="131"/>
      <c r="AIP1151" s="131"/>
      <c r="AIQ1151" s="131"/>
      <c r="AIR1151" s="131"/>
      <c r="AIS1151" s="131"/>
      <c r="AIT1151" s="131"/>
      <c r="AIU1151" s="131"/>
      <c r="AIV1151" s="131"/>
      <c r="AIW1151" s="131"/>
      <c r="AIX1151" s="131"/>
      <c r="AIY1151" s="131"/>
      <c r="AIZ1151" s="131"/>
      <c r="AJA1151" s="131"/>
      <c r="AJB1151" s="131"/>
      <c r="AJC1151" s="131"/>
      <c r="AJD1151" s="131"/>
      <c r="AJE1151" s="131"/>
      <c r="AJF1151" s="131"/>
      <c r="AJG1151" s="131"/>
      <c r="AJH1151" s="131"/>
      <c r="AJI1151" s="131"/>
      <c r="AJJ1151" s="131"/>
      <c r="AJK1151" s="131"/>
      <c r="AJL1151" s="131"/>
      <c r="AJM1151" s="131"/>
      <c r="AJN1151" s="131"/>
      <c r="AJO1151" s="131"/>
      <c r="AJP1151" s="131"/>
      <c r="AJQ1151" s="131"/>
      <c r="AJR1151" s="131"/>
      <c r="AJS1151" s="131"/>
      <c r="AJT1151" s="131"/>
      <c r="AJU1151" s="131"/>
      <c r="AJV1151" s="131"/>
      <c r="AJW1151" s="131"/>
      <c r="AJX1151" s="131"/>
      <c r="AJY1151" s="131"/>
      <c r="AJZ1151" s="131"/>
      <c r="AKA1151" s="131"/>
      <c r="AKB1151" s="131"/>
      <c r="AKC1151" s="131"/>
      <c r="AKD1151" s="131"/>
      <c r="AKE1151" s="131"/>
      <c r="AKF1151" s="131"/>
      <c r="AKG1151" s="131"/>
      <c r="AKH1151" s="131"/>
      <c r="AKI1151" s="131"/>
      <c r="AKJ1151" s="131"/>
      <c r="AKK1151" s="131"/>
      <c r="AKL1151" s="131"/>
      <c r="AKM1151" s="131"/>
      <c r="AKN1151" s="131"/>
      <c r="AKO1151" s="131"/>
      <c r="AKP1151" s="131"/>
      <c r="AKQ1151" s="131"/>
      <c r="AKR1151" s="131"/>
      <c r="AKS1151" s="131"/>
      <c r="AKT1151" s="131"/>
      <c r="AKU1151" s="131"/>
      <c r="AKV1151" s="131"/>
      <c r="AKW1151" s="131"/>
      <c r="AKX1151" s="131"/>
      <c r="AKY1151" s="131"/>
      <c r="AKZ1151" s="131"/>
      <c r="ALA1151" s="131"/>
      <c r="ALB1151" s="131"/>
      <c r="ALC1151" s="131"/>
      <c r="ALD1151" s="131"/>
      <c r="ALE1151" s="131"/>
      <c r="ALF1151" s="131"/>
      <c r="ALG1151" s="131"/>
      <c r="ALH1151" s="131"/>
      <c r="ALI1151" s="131"/>
      <c r="ALJ1151" s="131"/>
      <c r="ALK1151" s="131"/>
      <c r="ALL1151" s="131"/>
      <c r="ALM1151" s="131"/>
      <c r="ALN1151" s="131"/>
    </row>
    <row r="1152" spans="1:1002" s="508" customFormat="1" x14ac:dyDescent="0.25">
      <c r="A1152" s="502"/>
      <c r="B1152" s="503"/>
      <c r="C1152" s="504"/>
      <c r="D1152" s="450"/>
      <c r="E1152" s="505"/>
      <c r="F1152" s="505"/>
      <c r="G1152" s="506"/>
      <c r="H1152" s="506"/>
      <c r="I1152" s="507"/>
      <c r="J1152" s="565"/>
      <c r="K1152" s="454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  <c r="EC1152" s="131"/>
      <c r="ED1152" s="131"/>
      <c r="EE1152" s="131"/>
      <c r="EF1152" s="131"/>
      <c r="EG1152" s="131"/>
      <c r="EH1152" s="131"/>
      <c r="EI1152" s="131"/>
      <c r="EJ1152" s="131"/>
      <c r="EK1152" s="131"/>
      <c r="EL1152" s="131"/>
      <c r="EM1152" s="131"/>
      <c r="EN1152" s="131"/>
      <c r="EO1152" s="131"/>
      <c r="EP1152" s="131"/>
      <c r="EQ1152" s="131"/>
      <c r="ER1152" s="131"/>
      <c r="ES1152" s="131"/>
      <c r="ET1152" s="131"/>
      <c r="EU1152" s="131"/>
      <c r="EV1152" s="131"/>
      <c r="EW1152" s="131"/>
      <c r="EX1152" s="131"/>
      <c r="EY1152" s="131"/>
      <c r="EZ1152" s="131"/>
      <c r="FA1152" s="131"/>
      <c r="FB1152" s="131"/>
      <c r="FC1152" s="131"/>
      <c r="FD1152" s="131"/>
      <c r="FE1152" s="131"/>
      <c r="FF1152" s="131"/>
      <c r="FG1152" s="131"/>
      <c r="FH1152" s="131"/>
      <c r="FI1152" s="131"/>
      <c r="FJ1152" s="131"/>
      <c r="FK1152" s="131"/>
      <c r="FL1152" s="131"/>
      <c r="FM1152" s="131"/>
      <c r="FN1152" s="131"/>
      <c r="FO1152" s="131"/>
      <c r="FP1152" s="131"/>
      <c r="FQ1152" s="131"/>
      <c r="FR1152" s="131"/>
      <c r="FS1152" s="131"/>
      <c r="FT1152" s="131"/>
      <c r="FU1152" s="131"/>
      <c r="FV1152" s="131"/>
      <c r="FW1152" s="131"/>
      <c r="FX1152" s="131"/>
      <c r="FY1152" s="131"/>
      <c r="FZ1152" s="131"/>
      <c r="GA1152" s="131"/>
      <c r="GB1152" s="131"/>
      <c r="GC1152" s="131"/>
      <c r="GD1152" s="131"/>
      <c r="GE1152" s="131"/>
      <c r="GF1152" s="131"/>
      <c r="GG1152" s="131"/>
      <c r="GH1152" s="131"/>
      <c r="GI1152" s="131"/>
      <c r="GJ1152" s="131"/>
      <c r="GK1152" s="131"/>
      <c r="GL1152" s="131"/>
      <c r="GM1152" s="131"/>
      <c r="GN1152" s="131"/>
      <c r="GO1152" s="131"/>
      <c r="GP1152" s="131"/>
      <c r="GQ1152" s="131"/>
      <c r="GR1152" s="131"/>
      <c r="GS1152" s="131"/>
      <c r="GT1152" s="131"/>
      <c r="GU1152" s="131"/>
      <c r="GV1152" s="131"/>
      <c r="GW1152" s="131"/>
      <c r="GX1152" s="131"/>
      <c r="GY1152" s="131"/>
      <c r="GZ1152" s="131"/>
      <c r="HA1152" s="131"/>
      <c r="HB1152" s="131"/>
      <c r="HC1152" s="131"/>
      <c r="HD1152" s="131"/>
      <c r="HE1152" s="131"/>
      <c r="HF1152" s="131"/>
      <c r="HG1152" s="131"/>
      <c r="HH1152" s="131"/>
      <c r="HI1152" s="131"/>
      <c r="HJ1152" s="131"/>
      <c r="HK1152" s="131"/>
      <c r="HL1152" s="131"/>
      <c r="HM1152" s="131"/>
      <c r="HN1152" s="131"/>
      <c r="HO1152" s="131"/>
      <c r="HP1152" s="131"/>
      <c r="HQ1152" s="131"/>
      <c r="HR1152" s="131"/>
      <c r="HS1152" s="131"/>
      <c r="HT1152" s="131"/>
      <c r="HU1152" s="131"/>
      <c r="HV1152" s="131"/>
      <c r="HW1152" s="131"/>
      <c r="HX1152" s="131"/>
      <c r="HY1152" s="131"/>
      <c r="HZ1152" s="131"/>
      <c r="IA1152" s="131"/>
      <c r="IB1152" s="131"/>
      <c r="IC1152" s="131"/>
      <c r="ID1152" s="131"/>
      <c r="IE1152" s="131"/>
      <c r="IF1152" s="131"/>
      <c r="IG1152" s="131"/>
      <c r="IH1152" s="131"/>
      <c r="II1152" s="131"/>
      <c r="IJ1152" s="131"/>
      <c r="IK1152" s="131"/>
      <c r="IL1152" s="131"/>
      <c r="IM1152" s="131"/>
      <c r="IN1152" s="131"/>
      <c r="IO1152" s="131"/>
      <c r="IP1152" s="131"/>
      <c r="IQ1152" s="131"/>
      <c r="IR1152" s="131"/>
      <c r="IS1152" s="131"/>
      <c r="IT1152" s="131"/>
      <c r="IU1152" s="131"/>
      <c r="IV1152" s="131"/>
      <c r="IW1152" s="131"/>
      <c r="IX1152" s="131"/>
      <c r="IY1152" s="131"/>
      <c r="IZ1152" s="131"/>
      <c r="JA1152" s="131"/>
      <c r="JB1152" s="131"/>
      <c r="JC1152" s="131"/>
      <c r="JD1152" s="131"/>
      <c r="JE1152" s="131"/>
      <c r="JF1152" s="131"/>
      <c r="JG1152" s="131"/>
      <c r="JH1152" s="131"/>
      <c r="JI1152" s="131"/>
      <c r="JJ1152" s="131"/>
      <c r="JK1152" s="131"/>
      <c r="JL1152" s="131"/>
      <c r="JM1152" s="131"/>
      <c r="JN1152" s="131"/>
      <c r="JO1152" s="131"/>
      <c r="JP1152" s="131"/>
      <c r="JQ1152" s="131"/>
      <c r="JR1152" s="131"/>
      <c r="JS1152" s="131"/>
      <c r="JT1152" s="131"/>
      <c r="JU1152" s="131"/>
      <c r="JV1152" s="131"/>
      <c r="JW1152" s="131"/>
      <c r="JX1152" s="131"/>
      <c r="JY1152" s="131"/>
      <c r="JZ1152" s="131"/>
      <c r="KA1152" s="131"/>
      <c r="KB1152" s="131"/>
      <c r="KC1152" s="131"/>
      <c r="KD1152" s="131"/>
      <c r="KE1152" s="131"/>
      <c r="KF1152" s="131"/>
      <c r="KG1152" s="131"/>
      <c r="KH1152" s="131"/>
      <c r="KI1152" s="131"/>
      <c r="KJ1152" s="131"/>
      <c r="KK1152" s="131"/>
      <c r="KL1152" s="131"/>
      <c r="KM1152" s="131"/>
      <c r="KN1152" s="131"/>
      <c r="KO1152" s="131"/>
      <c r="KP1152" s="131"/>
      <c r="KQ1152" s="131"/>
      <c r="KR1152" s="131"/>
      <c r="KS1152" s="131"/>
      <c r="KT1152" s="131"/>
      <c r="KU1152" s="131"/>
      <c r="KV1152" s="131"/>
      <c r="KW1152" s="131"/>
      <c r="KX1152" s="131"/>
      <c r="KY1152" s="131"/>
      <c r="KZ1152" s="131"/>
      <c r="LA1152" s="131"/>
      <c r="LB1152" s="131"/>
      <c r="LC1152" s="131"/>
      <c r="LD1152" s="131"/>
      <c r="LE1152" s="131"/>
      <c r="LF1152" s="131"/>
      <c r="LG1152" s="131"/>
      <c r="LH1152" s="131"/>
      <c r="LI1152" s="131"/>
      <c r="LJ1152" s="131"/>
      <c r="LK1152" s="131"/>
      <c r="LL1152" s="131"/>
      <c r="LM1152" s="131"/>
      <c r="LN1152" s="131"/>
      <c r="LO1152" s="131"/>
      <c r="LP1152" s="131"/>
      <c r="LQ1152" s="131"/>
      <c r="LR1152" s="131"/>
      <c r="LS1152" s="131"/>
      <c r="LT1152" s="131"/>
      <c r="LU1152" s="131"/>
      <c r="LV1152" s="131"/>
      <c r="LW1152" s="131"/>
      <c r="LX1152" s="131"/>
      <c r="LY1152" s="131"/>
      <c r="LZ1152" s="131"/>
      <c r="MA1152" s="131"/>
      <c r="MB1152" s="131"/>
      <c r="MC1152" s="131"/>
      <c r="MD1152" s="131"/>
      <c r="ME1152" s="131"/>
      <c r="MF1152" s="131"/>
      <c r="MG1152" s="131"/>
      <c r="MH1152" s="131"/>
      <c r="MI1152" s="131"/>
      <c r="MJ1152" s="131"/>
      <c r="MK1152" s="131"/>
      <c r="ML1152" s="131"/>
      <c r="MM1152" s="131"/>
      <c r="MN1152" s="131"/>
      <c r="MO1152" s="131"/>
      <c r="MP1152" s="131"/>
      <c r="MQ1152" s="131"/>
      <c r="MR1152" s="131"/>
      <c r="MS1152" s="131"/>
      <c r="MT1152" s="131"/>
      <c r="MU1152" s="131"/>
      <c r="MV1152" s="131"/>
      <c r="MW1152" s="131"/>
      <c r="MX1152" s="131"/>
      <c r="MY1152" s="131"/>
      <c r="MZ1152" s="131"/>
      <c r="NA1152" s="131"/>
      <c r="NB1152" s="131"/>
      <c r="NC1152" s="131"/>
      <c r="ND1152" s="131"/>
      <c r="NE1152" s="131"/>
      <c r="NF1152" s="131"/>
      <c r="NG1152" s="131"/>
      <c r="NH1152" s="131"/>
      <c r="NI1152" s="131"/>
      <c r="NJ1152" s="131"/>
      <c r="NK1152" s="131"/>
      <c r="NL1152" s="131"/>
      <c r="NM1152" s="131"/>
      <c r="NN1152" s="131"/>
      <c r="NO1152" s="131"/>
      <c r="NP1152" s="131"/>
      <c r="NQ1152" s="131"/>
      <c r="NR1152" s="131"/>
      <c r="NS1152" s="131"/>
      <c r="NT1152" s="131"/>
      <c r="NU1152" s="131"/>
      <c r="NV1152" s="131"/>
      <c r="NW1152" s="131"/>
      <c r="NX1152" s="131"/>
      <c r="NY1152" s="131"/>
      <c r="NZ1152" s="131"/>
      <c r="OA1152" s="131"/>
      <c r="OB1152" s="131"/>
      <c r="OC1152" s="131"/>
      <c r="OD1152" s="131"/>
      <c r="OE1152" s="131"/>
      <c r="OF1152" s="131"/>
      <c r="OG1152" s="131"/>
      <c r="OH1152" s="131"/>
      <c r="OI1152" s="131"/>
      <c r="OJ1152" s="131"/>
      <c r="OK1152" s="131"/>
      <c r="OL1152" s="131"/>
      <c r="OM1152" s="131"/>
      <c r="ON1152" s="131"/>
      <c r="OO1152" s="131"/>
      <c r="OP1152" s="131"/>
      <c r="OQ1152" s="131"/>
      <c r="OR1152" s="131"/>
      <c r="OS1152" s="131"/>
      <c r="OT1152" s="131"/>
      <c r="OU1152" s="131"/>
      <c r="OV1152" s="131"/>
      <c r="OW1152" s="131"/>
      <c r="OX1152" s="131"/>
      <c r="OY1152" s="131"/>
      <c r="OZ1152" s="131"/>
      <c r="PA1152" s="131"/>
      <c r="PB1152" s="131"/>
      <c r="PC1152" s="131"/>
      <c r="PD1152" s="131"/>
      <c r="PE1152" s="131"/>
      <c r="PF1152" s="131"/>
      <c r="PG1152" s="131"/>
      <c r="PH1152" s="131"/>
      <c r="PI1152" s="131"/>
      <c r="PJ1152" s="131"/>
      <c r="PK1152" s="131"/>
      <c r="PL1152" s="131"/>
      <c r="PM1152" s="131"/>
      <c r="PN1152" s="131"/>
      <c r="PO1152" s="131"/>
      <c r="PP1152" s="131"/>
      <c r="PQ1152" s="131"/>
      <c r="PR1152" s="131"/>
      <c r="PS1152" s="131"/>
      <c r="PT1152" s="131"/>
      <c r="PU1152" s="131"/>
      <c r="PV1152" s="131"/>
      <c r="PW1152" s="131"/>
      <c r="PX1152" s="131"/>
      <c r="PY1152" s="131"/>
      <c r="PZ1152" s="131"/>
      <c r="QA1152" s="131"/>
      <c r="QB1152" s="131"/>
      <c r="QC1152" s="131"/>
      <c r="QD1152" s="131"/>
      <c r="QE1152" s="131"/>
      <c r="QF1152" s="131"/>
      <c r="QG1152" s="131"/>
      <c r="QH1152" s="131"/>
      <c r="QI1152" s="131"/>
      <c r="QJ1152" s="131"/>
      <c r="QK1152" s="131"/>
      <c r="QL1152" s="131"/>
      <c r="QM1152" s="131"/>
      <c r="QN1152" s="131"/>
      <c r="QO1152" s="131"/>
      <c r="QP1152" s="131"/>
      <c r="QQ1152" s="131"/>
      <c r="QR1152" s="131"/>
      <c r="QS1152" s="131"/>
      <c r="QT1152" s="131"/>
      <c r="QU1152" s="131"/>
      <c r="QV1152" s="131"/>
      <c r="QW1152" s="131"/>
      <c r="QX1152" s="131"/>
      <c r="QY1152" s="131"/>
      <c r="QZ1152" s="131"/>
      <c r="RA1152" s="131"/>
      <c r="RB1152" s="131"/>
      <c r="RC1152" s="131"/>
      <c r="RD1152" s="131"/>
      <c r="RE1152" s="131"/>
      <c r="RF1152" s="131"/>
      <c r="RG1152" s="131"/>
      <c r="RH1152" s="131"/>
      <c r="RI1152" s="131"/>
      <c r="RJ1152" s="131"/>
      <c r="RK1152" s="131"/>
      <c r="RL1152" s="131"/>
      <c r="RM1152" s="131"/>
      <c r="RN1152" s="131"/>
      <c r="RO1152" s="131"/>
      <c r="RP1152" s="131"/>
      <c r="RQ1152" s="131"/>
      <c r="RR1152" s="131"/>
      <c r="RS1152" s="131"/>
      <c r="RT1152" s="131"/>
      <c r="RU1152" s="131"/>
      <c r="RV1152" s="131"/>
      <c r="RW1152" s="131"/>
      <c r="RX1152" s="131"/>
      <c r="RY1152" s="131"/>
      <c r="RZ1152" s="131"/>
      <c r="SA1152" s="131"/>
      <c r="SB1152" s="131"/>
      <c r="SC1152" s="131"/>
      <c r="SD1152" s="131"/>
      <c r="SE1152" s="131"/>
      <c r="SF1152" s="131"/>
      <c r="SG1152" s="131"/>
      <c r="SH1152" s="131"/>
      <c r="SI1152" s="131"/>
      <c r="SJ1152" s="131"/>
      <c r="SK1152" s="131"/>
      <c r="SL1152" s="131"/>
      <c r="SM1152" s="131"/>
      <c r="SN1152" s="131"/>
      <c r="SO1152" s="131"/>
      <c r="SP1152" s="131"/>
      <c r="SQ1152" s="131"/>
      <c r="SR1152" s="131"/>
      <c r="SS1152" s="131"/>
      <c r="ST1152" s="131"/>
      <c r="SU1152" s="131"/>
      <c r="SV1152" s="131"/>
      <c r="SW1152" s="131"/>
      <c r="SX1152" s="131"/>
      <c r="SY1152" s="131"/>
      <c r="SZ1152" s="131"/>
      <c r="TA1152" s="131"/>
      <c r="TB1152" s="131"/>
      <c r="TC1152" s="131"/>
      <c r="TD1152" s="131"/>
      <c r="TE1152" s="131"/>
      <c r="TF1152" s="131"/>
      <c r="TG1152" s="131"/>
      <c r="TH1152" s="131"/>
      <c r="TI1152" s="131"/>
      <c r="TJ1152" s="131"/>
      <c r="TK1152" s="131"/>
      <c r="TL1152" s="131"/>
      <c r="TM1152" s="131"/>
      <c r="TN1152" s="131"/>
      <c r="TO1152" s="131"/>
      <c r="TP1152" s="131"/>
      <c r="TQ1152" s="131"/>
      <c r="TR1152" s="131"/>
      <c r="TS1152" s="131"/>
      <c r="TT1152" s="131"/>
      <c r="TU1152" s="131"/>
      <c r="TV1152" s="131"/>
      <c r="TW1152" s="131"/>
      <c r="TX1152" s="131"/>
      <c r="TY1152" s="131"/>
      <c r="TZ1152" s="131"/>
      <c r="UA1152" s="131"/>
      <c r="UB1152" s="131"/>
      <c r="UC1152" s="131"/>
      <c r="UD1152" s="131"/>
      <c r="UE1152" s="131"/>
      <c r="UF1152" s="131"/>
      <c r="UG1152" s="131"/>
      <c r="UH1152" s="131"/>
      <c r="UI1152" s="131"/>
      <c r="UJ1152" s="131"/>
      <c r="UK1152" s="131"/>
      <c r="UL1152" s="131"/>
      <c r="UM1152" s="131"/>
      <c r="UN1152" s="131"/>
      <c r="UO1152" s="131"/>
      <c r="UP1152" s="131"/>
      <c r="UQ1152" s="131"/>
      <c r="UR1152" s="131"/>
      <c r="US1152" s="131"/>
      <c r="UT1152" s="131"/>
      <c r="UU1152" s="131"/>
      <c r="UV1152" s="131"/>
      <c r="UW1152" s="131"/>
      <c r="UX1152" s="131"/>
      <c r="UY1152" s="131"/>
      <c r="UZ1152" s="131"/>
      <c r="VA1152" s="131"/>
      <c r="VB1152" s="131"/>
      <c r="VC1152" s="131"/>
      <c r="VD1152" s="131"/>
      <c r="VE1152" s="131"/>
      <c r="VF1152" s="131"/>
      <c r="VG1152" s="131"/>
      <c r="VH1152" s="131"/>
      <c r="VI1152" s="131"/>
      <c r="VJ1152" s="131"/>
      <c r="VK1152" s="131"/>
      <c r="VL1152" s="131"/>
      <c r="VM1152" s="131"/>
      <c r="VN1152" s="131"/>
      <c r="VO1152" s="131"/>
      <c r="VP1152" s="131"/>
      <c r="VQ1152" s="131"/>
      <c r="VR1152" s="131"/>
      <c r="VS1152" s="131"/>
      <c r="VT1152" s="131"/>
      <c r="VU1152" s="131"/>
      <c r="VV1152" s="131"/>
      <c r="VW1152" s="131"/>
      <c r="VX1152" s="131"/>
      <c r="VY1152" s="131"/>
      <c r="VZ1152" s="131"/>
      <c r="WA1152" s="131"/>
      <c r="WB1152" s="131"/>
      <c r="WC1152" s="131"/>
      <c r="WD1152" s="131"/>
      <c r="WE1152" s="131"/>
      <c r="WF1152" s="131"/>
      <c r="WG1152" s="131"/>
      <c r="WH1152" s="131"/>
      <c r="WI1152" s="131"/>
      <c r="WJ1152" s="131"/>
      <c r="WK1152" s="131"/>
      <c r="WL1152" s="131"/>
      <c r="WM1152" s="131"/>
      <c r="WN1152" s="131"/>
      <c r="WO1152" s="131"/>
      <c r="WP1152" s="131"/>
      <c r="WQ1152" s="131"/>
      <c r="WR1152" s="131"/>
      <c r="WS1152" s="131"/>
      <c r="WT1152" s="131"/>
      <c r="WU1152" s="131"/>
      <c r="WV1152" s="131"/>
      <c r="WW1152" s="131"/>
      <c r="WX1152" s="131"/>
      <c r="WY1152" s="131"/>
      <c r="WZ1152" s="131"/>
      <c r="XA1152" s="131"/>
      <c r="XB1152" s="131"/>
      <c r="XC1152" s="131"/>
      <c r="XD1152" s="131"/>
      <c r="XE1152" s="131"/>
      <c r="XF1152" s="131"/>
      <c r="XG1152" s="131"/>
      <c r="XH1152" s="131"/>
      <c r="XI1152" s="131"/>
      <c r="XJ1152" s="131"/>
      <c r="XK1152" s="131"/>
      <c r="XL1152" s="131"/>
      <c r="XM1152" s="131"/>
      <c r="XN1152" s="131"/>
      <c r="XO1152" s="131"/>
      <c r="XP1152" s="131"/>
      <c r="XQ1152" s="131"/>
      <c r="XR1152" s="131"/>
      <c r="XS1152" s="131"/>
      <c r="XT1152" s="131"/>
      <c r="XU1152" s="131"/>
      <c r="XV1152" s="131"/>
      <c r="XW1152" s="131"/>
      <c r="XX1152" s="131"/>
      <c r="XY1152" s="131"/>
      <c r="XZ1152" s="131"/>
      <c r="YA1152" s="131"/>
      <c r="YB1152" s="131"/>
      <c r="YC1152" s="131"/>
      <c r="YD1152" s="131"/>
      <c r="YE1152" s="131"/>
      <c r="YF1152" s="131"/>
      <c r="YG1152" s="131"/>
      <c r="YH1152" s="131"/>
      <c r="YI1152" s="131"/>
      <c r="YJ1152" s="131"/>
      <c r="YK1152" s="131"/>
      <c r="YL1152" s="131"/>
      <c r="YM1152" s="131"/>
      <c r="YN1152" s="131"/>
      <c r="YO1152" s="131"/>
      <c r="YP1152" s="131"/>
      <c r="YQ1152" s="131"/>
      <c r="YR1152" s="131"/>
      <c r="YS1152" s="131"/>
      <c r="YT1152" s="131"/>
      <c r="YU1152" s="131"/>
      <c r="YV1152" s="131"/>
      <c r="YW1152" s="131"/>
      <c r="YX1152" s="131"/>
      <c r="YY1152" s="131"/>
      <c r="YZ1152" s="131"/>
      <c r="ZA1152" s="131"/>
      <c r="ZB1152" s="131"/>
      <c r="ZC1152" s="131"/>
      <c r="ZD1152" s="131"/>
      <c r="ZE1152" s="131"/>
      <c r="ZF1152" s="131"/>
      <c r="ZG1152" s="131"/>
      <c r="ZH1152" s="131"/>
      <c r="ZI1152" s="131"/>
      <c r="ZJ1152" s="131"/>
      <c r="ZK1152" s="131"/>
      <c r="ZL1152" s="131"/>
      <c r="ZM1152" s="131"/>
      <c r="ZN1152" s="131"/>
      <c r="ZO1152" s="131"/>
      <c r="ZP1152" s="131"/>
      <c r="ZQ1152" s="131"/>
      <c r="ZR1152" s="131"/>
      <c r="ZS1152" s="131"/>
      <c r="ZT1152" s="131"/>
      <c r="ZU1152" s="131"/>
      <c r="ZV1152" s="131"/>
      <c r="ZW1152" s="131"/>
      <c r="ZX1152" s="131"/>
      <c r="ZY1152" s="131"/>
      <c r="ZZ1152" s="131"/>
      <c r="AAA1152" s="131"/>
      <c r="AAB1152" s="131"/>
      <c r="AAC1152" s="131"/>
      <c r="AAD1152" s="131"/>
      <c r="AAE1152" s="131"/>
      <c r="AAF1152" s="131"/>
      <c r="AAG1152" s="131"/>
      <c r="AAH1152" s="131"/>
      <c r="AAI1152" s="131"/>
      <c r="AAJ1152" s="131"/>
      <c r="AAK1152" s="131"/>
      <c r="AAL1152" s="131"/>
      <c r="AAM1152" s="131"/>
      <c r="AAN1152" s="131"/>
      <c r="AAO1152" s="131"/>
      <c r="AAP1152" s="131"/>
      <c r="AAQ1152" s="131"/>
      <c r="AAR1152" s="131"/>
      <c r="AAS1152" s="131"/>
      <c r="AAT1152" s="131"/>
      <c r="AAU1152" s="131"/>
      <c r="AAV1152" s="131"/>
      <c r="AAW1152" s="131"/>
      <c r="AAX1152" s="131"/>
      <c r="AAY1152" s="131"/>
      <c r="AAZ1152" s="131"/>
      <c r="ABA1152" s="131"/>
      <c r="ABB1152" s="131"/>
      <c r="ABC1152" s="131"/>
      <c r="ABD1152" s="131"/>
      <c r="ABE1152" s="131"/>
      <c r="ABF1152" s="131"/>
      <c r="ABG1152" s="131"/>
      <c r="ABH1152" s="131"/>
      <c r="ABI1152" s="131"/>
      <c r="ABJ1152" s="131"/>
      <c r="ABK1152" s="131"/>
      <c r="ABL1152" s="131"/>
      <c r="ABM1152" s="131"/>
      <c r="ABN1152" s="131"/>
      <c r="ABO1152" s="131"/>
      <c r="ABP1152" s="131"/>
      <c r="ABQ1152" s="131"/>
      <c r="ABR1152" s="131"/>
      <c r="ABS1152" s="131"/>
      <c r="ABT1152" s="131"/>
      <c r="ABU1152" s="131"/>
      <c r="ABV1152" s="131"/>
      <c r="ABW1152" s="131"/>
      <c r="ABX1152" s="131"/>
      <c r="ABY1152" s="131"/>
      <c r="ABZ1152" s="131"/>
      <c r="ACA1152" s="131"/>
      <c r="ACB1152" s="131"/>
      <c r="ACC1152" s="131"/>
      <c r="ACD1152" s="131"/>
      <c r="ACE1152" s="131"/>
      <c r="ACF1152" s="131"/>
      <c r="ACG1152" s="131"/>
      <c r="ACH1152" s="131"/>
      <c r="ACI1152" s="131"/>
      <c r="ACJ1152" s="131"/>
      <c r="ACK1152" s="131"/>
      <c r="ACL1152" s="131"/>
      <c r="ACM1152" s="131"/>
      <c r="ACN1152" s="131"/>
      <c r="ACO1152" s="131"/>
      <c r="ACP1152" s="131"/>
      <c r="ACQ1152" s="131"/>
      <c r="ACR1152" s="131"/>
      <c r="ACS1152" s="131"/>
      <c r="ACT1152" s="131"/>
      <c r="ACU1152" s="131"/>
      <c r="ACV1152" s="131"/>
      <c r="ACW1152" s="131"/>
      <c r="ACX1152" s="131"/>
      <c r="ACY1152" s="131"/>
      <c r="ACZ1152" s="131"/>
      <c r="ADA1152" s="131"/>
      <c r="ADB1152" s="131"/>
      <c r="ADC1152" s="131"/>
      <c r="ADD1152" s="131"/>
      <c r="ADE1152" s="131"/>
      <c r="ADF1152" s="131"/>
      <c r="ADG1152" s="131"/>
      <c r="ADH1152" s="131"/>
      <c r="ADI1152" s="131"/>
      <c r="ADJ1152" s="131"/>
      <c r="ADK1152" s="131"/>
      <c r="ADL1152" s="131"/>
      <c r="ADM1152" s="131"/>
      <c r="ADN1152" s="131"/>
      <c r="ADO1152" s="131"/>
      <c r="ADP1152" s="131"/>
      <c r="ADQ1152" s="131"/>
      <c r="ADR1152" s="131"/>
      <c r="ADS1152" s="131"/>
      <c r="ADT1152" s="131"/>
      <c r="ADU1152" s="131"/>
      <c r="ADV1152" s="131"/>
      <c r="ADW1152" s="131"/>
      <c r="ADX1152" s="131"/>
      <c r="ADY1152" s="131"/>
      <c r="ADZ1152" s="131"/>
      <c r="AEA1152" s="131"/>
      <c r="AEB1152" s="131"/>
      <c r="AEC1152" s="131"/>
      <c r="AED1152" s="131"/>
      <c r="AEE1152" s="131"/>
      <c r="AEF1152" s="131"/>
      <c r="AEG1152" s="131"/>
      <c r="AEH1152" s="131"/>
      <c r="AEI1152" s="131"/>
      <c r="AEJ1152" s="131"/>
      <c r="AEK1152" s="131"/>
      <c r="AEL1152" s="131"/>
      <c r="AEM1152" s="131"/>
      <c r="AEN1152" s="131"/>
      <c r="AEO1152" s="131"/>
      <c r="AEP1152" s="131"/>
      <c r="AEQ1152" s="131"/>
      <c r="AER1152" s="131"/>
      <c r="AES1152" s="131"/>
      <c r="AET1152" s="131"/>
      <c r="AEU1152" s="131"/>
      <c r="AEV1152" s="131"/>
      <c r="AEW1152" s="131"/>
      <c r="AEX1152" s="131"/>
      <c r="AEY1152" s="131"/>
      <c r="AEZ1152" s="131"/>
      <c r="AFA1152" s="131"/>
      <c r="AFB1152" s="131"/>
      <c r="AFC1152" s="131"/>
      <c r="AFD1152" s="131"/>
      <c r="AFE1152" s="131"/>
      <c r="AFF1152" s="131"/>
      <c r="AFG1152" s="131"/>
      <c r="AFH1152" s="131"/>
      <c r="AFI1152" s="131"/>
      <c r="AFJ1152" s="131"/>
      <c r="AFK1152" s="131"/>
      <c r="AFL1152" s="131"/>
      <c r="AFM1152" s="131"/>
      <c r="AFN1152" s="131"/>
      <c r="AFO1152" s="131"/>
      <c r="AFP1152" s="131"/>
      <c r="AFQ1152" s="131"/>
      <c r="AFR1152" s="131"/>
      <c r="AFS1152" s="131"/>
      <c r="AFT1152" s="131"/>
      <c r="AFU1152" s="131"/>
      <c r="AFV1152" s="131"/>
      <c r="AFW1152" s="131"/>
      <c r="AFX1152" s="131"/>
      <c r="AFY1152" s="131"/>
      <c r="AFZ1152" s="131"/>
      <c r="AGA1152" s="131"/>
      <c r="AGB1152" s="131"/>
      <c r="AGC1152" s="131"/>
      <c r="AGD1152" s="131"/>
      <c r="AGE1152" s="131"/>
      <c r="AGF1152" s="131"/>
      <c r="AGG1152" s="131"/>
      <c r="AGH1152" s="131"/>
      <c r="AGI1152" s="131"/>
      <c r="AGJ1152" s="131"/>
      <c r="AGK1152" s="131"/>
      <c r="AGL1152" s="131"/>
      <c r="AGM1152" s="131"/>
      <c r="AGN1152" s="131"/>
      <c r="AGO1152" s="131"/>
      <c r="AGP1152" s="131"/>
      <c r="AGQ1152" s="131"/>
      <c r="AGR1152" s="131"/>
      <c r="AGS1152" s="131"/>
      <c r="AGT1152" s="131"/>
      <c r="AGU1152" s="131"/>
      <c r="AGV1152" s="131"/>
      <c r="AGW1152" s="131"/>
      <c r="AGX1152" s="131"/>
      <c r="AGY1152" s="131"/>
      <c r="AGZ1152" s="131"/>
      <c r="AHA1152" s="131"/>
      <c r="AHB1152" s="131"/>
      <c r="AHC1152" s="131"/>
      <c r="AHD1152" s="131"/>
      <c r="AHE1152" s="131"/>
      <c r="AHF1152" s="131"/>
      <c r="AHG1152" s="131"/>
      <c r="AHH1152" s="131"/>
      <c r="AHI1152" s="131"/>
      <c r="AHJ1152" s="131"/>
      <c r="AHK1152" s="131"/>
      <c r="AHL1152" s="131"/>
      <c r="AHM1152" s="131"/>
      <c r="AHN1152" s="131"/>
      <c r="AHO1152" s="131"/>
      <c r="AHP1152" s="131"/>
      <c r="AHQ1152" s="131"/>
      <c r="AHR1152" s="131"/>
      <c r="AHS1152" s="131"/>
      <c r="AHT1152" s="131"/>
      <c r="AHU1152" s="131"/>
      <c r="AHV1152" s="131"/>
      <c r="AHW1152" s="131"/>
      <c r="AHX1152" s="131"/>
      <c r="AHY1152" s="131"/>
      <c r="AHZ1152" s="131"/>
      <c r="AIA1152" s="131"/>
      <c r="AIB1152" s="131"/>
      <c r="AIC1152" s="131"/>
      <c r="AID1152" s="131"/>
      <c r="AIE1152" s="131"/>
      <c r="AIF1152" s="131"/>
      <c r="AIG1152" s="131"/>
      <c r="AIH1152" s="131"/>
      <c r="AII1152" s="131"/>
      <c r="AIJ1152" s="131"/>
      <c r="AIK1152" s="131"/>
      <c r="AIL1152" s="131"/>
      <c r="AIM1152" s="131"/>
      <c r="AIN1152" s="131"/>
      <c r="AIO1152" s="131"/>
      <c r="AIP1152" s="131"/>
      <c r="AIQ1152" s="131"/>
      <c r="AIR1152" s="131"/>
      <c r="AIS1152" s="131"/>
      <c r="AIT1152" s="131"/>
      <c r="AIU1152" s="131"/>
      <c r="AIV1152" s="131"/>
      <c r="AIW1152" s="131"/>
      <c r="AIX1152" s="131"/>
      <c r="AIY1152" s="131"/>
      <c r="AIZ1152" s="131"/>
      <c r="AJA1152" s="131"/>
      <c r="AJB1152" s="131"/>
      <c r="AJC1152" s="131"/>
      <c r="AJD1152" s="131"/>
      <c r="AJE1152" s="131"/>
      <c r="AJF1152" s="131"/>
      <c r="AJG1152" s="131"/>
      <c r="AJH1152" s="131"/>
      <c r="AJI1152" s="131"/>
      <c r="AJJ1152" s="131"/>
      <c r="AJK1152" s="131"/>
      <c r="AJL1152" s="131"/>
      <c r="AJM1152" s="131"/>
      <c r="AJN1152" s="131"/>
      <c r="AJO1152" s="131"/>
      <c r="AJP1152" s="131"/>
      <c r="AJQ1152" s="131"/>
      <c r="AJR1152" s="131"/>
      <c r="AJS1152" s="131"/>
      <c r="AJT1152" s="131"/>
      <c r="AJU1152" s="131"/>
      <c r="AJV1152" s="131"/>
      <c r="AJW1152" s="131"/>
      <c r="AJX1152" s="131"/>
      <c r="AJY1152" s="131"/>
      <c r="AJZ1152" s="131"/>
      <c r="AKA1152" s="131"/>
      <c r="AKB1152" s="131"/>
      <c r="AKC1152" s="131"/>
      <c r="AKD1152" s="131"/>
      <c r="AKE1152" s="131"/>
      <c r="AKF1152" s="131"/>
      <c r="AKG1152" s="131"/>
      <c r="AKH1152" s="131"/>
      <c r="AKI1152" s="131"/>
      <c r="AKJ1152" s="131"/>
      <c r="AKK1152" s="131"/>
      <c r="AKL1152" s="131"/>
      <c r="AKM1152" s="131"/>
      <c r="AKN1152" s="131"/>
      <c r="AKO1152" s="131"/>
      <c r="AKP1152" s="131"/>
      <c r="AKQ1152" s="131"/>
      <c r="AKR1152" s="131"/>
      <c r="AKS1152" s="131"/>
      <c r="AKT1152" s="131"/>
      <c r="AKU1152" s="131"/>
      <c r="AKV1152" s="131"/>
      <c r="AKW1152" s="131"/>
      <c r="AKX1152" s="131"/>
      <c r="AKY1152" s="131"/>
      <c r="AKZ1152" s="131"/>
      <c r="ALA1152" s="131"/>
      <c r="ALB1152" s="131"/>
      <c r="ALC1152" s="131"/>
      <c r="ALD1152" s="131"/>
      <c r="ALE1152" s="131"/>
      <c r="ALF1152" s="131"/>
      <c r="ALG1152" s="131"/>
      <c r="ALH1152" s="131"/>
      <c r="ALI1152" s="131"/>
      <c r="ALJ1152" s="131"/>
      <c r="ALK1152" s="131"/>
      <c r="ALL1152" s="131"/>
      <c r="ALM1152" s="131"/>
      <c r="ALN1152" s="131"/>
    </row>
    <row r="1153" spans="1:1002" s="508" customFormat="1" x14ac:dyDescent="0.25">
      <c r="A1153" s="502"/>
      <c r="B1153" s="503"/>
      <c r="C1153" s="504"/>
      <c r="D1153" s="450"/>
      <c r="E1153" s="505"/>
      <c r="F1153" s="505"/>
      <c r="G1153" s="506"/>
      <c r="H1153" s="506"/>
      <c r="I1153" s="507"/>
      <c r="J1153" s="565"/>
      <c r="K1153" s="454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  <c r="EC1153" s="131"/>
      <c r="ED1153" s="131"/>
      <c r="EE1153" s="131"/>
      <c r="EF1153" s="131"/>
      <c r="EG1153" s="131"/>
      <c r="EH1153" s="131"/>
      <c r="EI1153" s="131"/>
      <c r="EJ1153" s="131"/>
      <c r="EK1153" s="131"/>
      <c r="EL1153" s="131"/>
      <c r="EM1153" s="131"/>
      <c r="EN1153" s="131"/>
      <c r="EO1153" s="131"/>
      <c r="EP1153" s="131"/>
      <c r="EQ1153" s="131"/>
      <c r="ER1153" s="131"/>
      <c r="ES1153" s="131"/>
      <c r="ET1153" s="131"/>
      <c r="EU1153" s="131"/>
      <c r="EV1153" s="131"/>
      <c r="EW1153" s="131"/>
      <c r="EX1153" s="131"/>
      <c r="EY1153" s="131"/>
      <c r="EZ1153" s="131"/>
      <c r="FA1153" s="131"/>
      <c r="FB1153" s="131"/>
      <c r="FC1153" s="131"/>
      <c r="FD1153" s="131"/>
      <c r="FE1153" s="131"/>
      <c r="FF1153" s="131"/>
      <c r="FG1153" s="131"/>
      <c r="FH1153" s="131"/>
      <c r="FI1153" s="131"/>
      <c r="FJ1153" s="131"/>
      <c r="FK1153" s="131"/>
      <c r="FL1153" s="131"/>
      <c r="FM1153" s="131"/>
      <c r="FN1153" s="131"/>
      <c r="FO1153" s="131"/>
      <c r="FP1153" s="131"/>
      <c r="FQ1153" s="131"/>
      <c r="FR1153" s="131"/>
      <c r="FS1153" s="131"/>
      <c r="FT1153" s="131"/>
      <c r="FU1153" s="131"/>
      <c r="FV1153" s="131"/>
      <c r="FW1153" s="131"/>
      <c r="FX1153" s="131"/>
      <c r="FY1153" s="131"/>
      <c r="FZ1153" s="131"/>
      <c r="GA1153" s="131"/>
      <c r="GB1153" s="131"/>
      <c r="GC1153" s="131"/>
      <c r="GD1153" s="131"/>
      <c r="GE1153" s="131"/>
      <c r="GF1153" s="131"/>
      <c r="GG1153" s="131"/>
      <c r="GH1153" s="131"/>
      <c r="GI1153" s="131"/>
      <c r="GJ1153" s="131"/>
      <c r="GK1153" s="131"/>
      <c r="GL1153" s="131"/>
      <c r="GM1153" s="131"/>
      <c r="GN1153" s="131"/>
      <c r="GO1153" s="131"/>
      <c r="GP1153" s="131"/>
      <c r="GQ1153" s="131"/>
      <c r="GR1153" s="131"/>
      <c r="GS1153" s="131"/>
      <c r="GT1153" s="131"/>
      <c r="GU1153" s="131"/>
      <c r="GV1153" s="131"/>
      <c r="GW1153" s="131"/>
      <c r="GX1153" s="131"/>
      <c r="GY1153" s="131"/>
      <c r="GZ1153" s="131"/>
      <c r="HA1153" s="131"/>
      <c r="HB1153" s="131"/>
      <c r="HC1153" s="131"/>
      <c r="HD1153" s="131"/>
      <c r="HE1153" s="131"/>
      <c r="HF1153" s="131"/>
      <c r="HG1153" s="131"/>
      <c r="HH1153" s="131"/>
      <c r="HI1153" s="131"/>
      <c r="HJ1153" s="131"/>
      <c r="HK1153" s="131"/>
      <c r="HL1153" s="131"/>
      <c r="HM1153" s="131"/>
      <c r="HN1153" s="131"/>
      <c r="HO1153" s="131"/>
      <c r="HP1153" s="131"/>
      <c r="HQ1153" s="131"/>
      <c r="HR1153" s="131"/>
      <c r="HS1153" s="131"/>
      <c r="HT1153" s="131"/>
      <c r="HU1153" s="131"/>
      <c r="HV1153" s="131"/>
      <c r="HW1153" s="131"/>
      <c r="HX1153" s="131"/>
      <c r="HY1153" s="131"/>
      <c r="HZ1153" s="131"/>
      <c r="IA1153" s="131"/>
      <c r="IB1153" s="131"/>
      <c r="IC1153" s="131"/>
      <c r="ID1153" s="131"/>
      <c r="IE1153" s="131"/>
      <c r="IF1153" s="131"/>
      <c r="IG1153" s="131"/>
      <c r="IH1153" s="131"/>
      <c r="II1153" s="131"/>
      <c r="IJ1153" s="131"/>
      <c r="IK1153" s="131"/>
      <c r="IL1153" s="131"/>
      <c r="IM1153" s="131"/>
      <c r="IN1153" s="131"/>
      <c r="IO1153" s="131"/>
      <c r="IP1153" s="131"/>
      <c r="IQ1153" s="131"/>
      <c r="IR1153" s="131"/>
      <c r="IS1153" s="131"/>
      <c r="IT1153" s="131"/>
      <c r="IU1153" s="131"/>
      <c r="IV1153" s="131"/>
      <c r="IW1153" s="131"/>
      <c r="IX1153" s="131"/>
      <c r="IY1153" s="131"/>
      <c r="IZ1153" s="131"/>
      <c r="JA1153" s="131"/>
      <c r="JB1153" s="131"/>
      <c r="JC1153" s="131"/>
      <c r="JD1153" s="131"/>
      <c r="JE1153" s="131"/>
      <c r="JF1153" s="131"/>
      <c r="JG1153" s="131"/>
      <c r="JH1153" s="131"/>
      <c r="JI1153" s="131"/>
      <c r="JJ1153" s="131"/>
      <c r="JK1153" s="131"/>
      <c r="JL1153" s="131"/>
      <c r="JM1153" s="131"/>
      <c r="JN1153" s="131"/>
      <c r="JO1153" s="131"/>
      <c r="JP1153" s="131"/>
      <c r="JQ1153" s="131"/>
      <c r="JR1153" s="131"/>
      <c r="JS1153" s="131"/>
      <c r="JT1153" s="131"/>
      <c r="JU1153" s="131"/>
      <c r="JV1153" s="131"/>
      <c r="JW1153" s="131"/>
      <c r="JX1153" s="131"/>
      <c r="JY1153" s="131"/>
      <c r="JZ1153" s="131"/>
      <c r="KA1153" s="131"/>
      <c r="KB1153" s="131"/>
      <c r="KC1153" s="131"/>
      <c r="KD1153" s="131"/>
      <c r="KE1153" s="131"/>
      <c r="KF1153" s="131"/>
      <c r="KG1153" s="131"/>
      <c r="KH1153" s="131"/>
      <c r="KI1153" s="131"/>
      <c r="KJ1153" s="131"/>
      <c r="KK1153" s="131"/>
      <c r="KL1153" s="131"/>
      <c r="KM1153" s="131"/>
      <c r="KN1153" s="131"/>
      <c r="KO1153" s="131"/>
      <c r="KP1153" s="131"/>
      <c r="KQ1153" s="131"/>
      <c r="KR1153" s="131"/>
      <c r="KS1153" s="131"/>
      <c r="KT1153" s="131"/>
      <c r="KU1153" s="131"/>
      <c r="KV1153" s="131"/>
      <c r="KW1153" s="131"/>
      <c r="KX1153" s="131"/>
      <c r="KY1153" s="131"/>
      <c r="KZ1153" s="131"/>
      <c r="LA1153" s="131"/>
      <c r="LB1153" s="131"/>
      <c r="LC1153" s="131"/>
      <c r="LD1153" s="131"/>
      <c r="LE1153" s="131"/>
      <c r="LF1153" s="131"/>
      <c r="LG1153" s="131"/>
      <c r="LH1153" s="131"/>
      <c r="LI1153" s="131"/>
      <c r="LJ1153" s="131"/>
      <c r="LK1153" s="131"/>
      <c r="LL1153" s="131"/>
      <c r="LM1153" s="131"/>
      <c r="LN1153" s="131"/>
      <c r="LO1153" s="131"/>
      <c r="LP1153" s="131"/>
      <c r="LQ1153" s="131"/>
      <c r="LR1153" s="131"/>
      <c r="LS1153" s="131"/>
      <c r="LT1153" s="131"/>
      <c r="LU1153" s="131"/>
      <c r="LV1153" s="131"/>
      <c r="LW1153" s="131"/>
      <c r="LX1153" s="131"/>
      <c r="LY1153" s="131"/>
      <c r="LZ1153" s="131"/>
      <c r="MA1153" s="131"/>
      <c r="MB1153" s="131"/>
      <c r="MC1153" s="131"/>
      <c r="MD1153" s="131"/>
      <c r="ME1153" s="131"/>
      <c r="MF1153" s="131"/>
      <c r="MG1153" s="131"/>
      <c r="MH1153" s="131"/>
      <c r="MI1153" s="131"/>
      <c r="MJ1153" s="131"/>
      <c r="MK1153" s="131"/>
      <c r="ML1153" s="131"/>
      <c r="MM1153" s="131"/>
      <c r="MN1153" s="131"/>
      <c r="MO1153" s="131"/>
      <c r="MP1153" s="131"/>
      <c r="MQ1153" s="131"/>
      <c r="MR1153" s="131"/>
      <c r="MS1153" s="131"/>
      <c r="MT1153" s="131"/>
      <c r="MU1153" s="131"/>
      <c r="MV1153" s="131"/>
      <c r="MW1153" s="131"/>
      <c r="MX1153" s="131"/>
      <c r="MY1153" s="131"/>
      <c r="MZ1153" s="131"/>
      <c r="NA1153" s="131"/>
      <c r="NB1153" s="131"/>
      <c r="NC1153" s="131"/>
      <c r="ND1153" s="131"/>
      <c r="NE1153" s="131"/>
      <c r="NF1153" s="131"/>
      <c r="NG1153" s="131"/>
      <c r="NH1153" s="131"/>
      <c r="NI1153" s="131"/>
      <c r="NJ1153" s="131"/>
      <c r="NK1153" s="131"/>
      <c r="NL1153" s="131"/>
      <c r="NM1153" s="131"/>
      <c r="NN1153" s="131"/>
      <c r="NO1153" s="131"/>
      <c r="NP1153" s="131"/>
      <c r="NQ1153" s="131"/>
      <c r="NR1153" s="131"/>
      <c r="NS1153" s="131"/>
      <c r="NT1153" s="131"/>
      <c r="NU1153" s="131"/>
      <c r="NV1153" s="131"/>
      <c r="NW1153" s="131"/>
      <c r="NX1153" s="131"/>
      <c r="NY1153" s="131"/>
      <c r="NZ1153" s="131"/>
      <c r="OA1153" s="131"/>
      <c r="OB1153" s="131"/>
      <c r="OC1153" s="131"/>
      <c r="OD1153" s="131"/>
      <c r="OE1153" s="131"/>
      <c r="OF1153" s="131"/>
      <c r="OG1153" s="131"/>
      <c r="OH1153" s="131"/>
      <c r="OI1153" s="131"/>
      <c r="OJ1153" s="131"/>
      <c r="OK1153" s="131"/>
      <c r="OL1153" s="131"/>
      <c r="OM1153" s="131"/>
      <c r="ON1153" s="131"/>
      <c r="OO1153" s="131"/>
      <c r="OP1153" s="131"/>
      <c r="OQ1153" s="131"/>
      <c r="OR1153" s="131"/>
      <c r="OS1153" s="131"/>
      <c r="OT1153" s="131"/>
      <c r="OU1153" s="131"/>
      <c r="OV1153" s="131"/>
      <c r="OW1153" s="131"/>
      <c r="OX1153" s="131"/>
      <c r="OY1153" s="131"/>
      <c r="OZ1153" s="131"/>
      <c r="PA1153" s="131"/>
      <c r="PB1153" s="131"/>
      <c r="PC1153" s="131"/>
      <c r="PD1153" s="131"/>
      <c r="PE1153" s="131"/>
      <c r="PF1153" s="131"/>
      <c r="PG1153" s="131"/>
      <c r="PH1153" s="131"/>
      <c r="PI1153" s="131"/>
      <c r="PJ1153" s="131"/>
      <c r="PK1153" s="131"/>
      <c r="PL1153" s="131"/>
      <c r="PM1153" s="131"/>
      <c r="PN1153" s="131"/>
      <c r="PO1153" s="131"/>
      <c r="PP1153" s="131"/>
      <c r="PQ1153" s="131"/>
      <c r="PR1153" s="131"/>
      <c r="PS1153" s="131"/>
      <c r="PT1153" s="131"/>
      <c r="PU1153" s="131"/>
      <c r="PV1153" s="131"/>
      <c r="PW1153" s="131"/>
      <c r="PX1153" s="131"/>
      <c r="PY1153" s="131"/>
      <c r="PZ1153" s="131"/>
      <c r="QA1153" s="131"/>
      <c r="QB1153" s="131"/>
      <c r="QC1153" s="131"/>
      <c r="QD1153" s="131"/>
      <c r="QE1153" s="131"/>
      <c r="QF1153" s="131"/>
      <c r="QG1153" s="131"/>
      <c r="QH1153" s="131"/>
      <c r="QI1153" s="131"/>
      <c r="QJ1153" s="131"/>
      <c r="QK1153" s="131"/>
      <c r="QL1153" s="131"/>
      <c r="QM1153" s="131"/>
      <c r="QN1153" s="131"/>
      <c r="QO1153" s="131"/>
      <c r="QP1153" s="131"/>
      <c r="QQ1153" s="131"/>
      <c r="QR1153" s="131"/>
      <c r="QS1153" s="131"/>
      <c r="QT1153" s="131"/>
      <c r="QU1153" s="131"/>
      <c r="QV1153" s="131"/>
      <c r="QW1153" s="131"/>
      <c r="QX1153" s="131"/>
      <c r="QY1153" s="131"/>
      <c r="QZ1153" s="131"/>
      <c r="RA1153" s="131"/>
      <c r="RB1153" s="131"/>
      <c r="RC1153" s="131"/>
      <c r="RD1153" s="131"/>
      <c r="RE1153" s="131"/>
      <c r="RF1153" s="131"/>
      <c r="RG1153" s="131"/>
      <c r="RH1153" s="131"/>
      <c r="RI1153" s="131"/>
      <c r="RJ1153" s="131"/>
      <c r="RK1153" s="131"/>
      <c r="RL1153" s="131"/>
      <c r="RM1153" s="131"/>
      <c r="RN1153" s="131"/>
      <c r="RO1153" s="131"/>
      <c r="RP1153" s="131"/>
      <c r="RQ1153" s="131"/>
      <c r="RR1153" s="131"/>
      <c r="RS1153" s="131"/>
      <c r="RT1153" s="131"/>
      <c r="RU1153" s="131"/>
      <c r="RV1153" s="131"/>
      <c r="RW1153" s="131"/>
      <c r="RX1153" s="131"/>
      <c r="RY1153" s="131"/>
      <c r="RZ1153" s="131"/>
      <c r="SA1153" s="131"/>
      <c r="SB1153" s="131"/>
      <c r="SC1153" s="131"/>
      <c r="SD1153" s="131"/>
      <c r="SE1153" s="131"/>
      <c r="SF1153" s="131"/>
      <c r="SG1153" s="131"/>
      <c r="SH1153" s="131"/>
      <c r="SI1153" s="131"/>
      <c r="SJ1153" s="131"/>
      <c r="SK1153" s="131"/>
      <c r="SL1153" s="131"/>
      <c r="SM1153" s="131"/>
      <c r="SN1153" s="131"/>
      <c r="SO1153" s="131"/>
      <c r="SP1153" s="131"/>
      <c r="SQ1153" s="131"/>
      <c r="SR1153" s="131"/>
      <c r="SS1153" s="131"/>
      <c r="ST1153" s="131"/>
      <c r="SU1153" s="131"/>
      <c r="SV1153" s="131"/>
      <c r="SW1153" s="131"/>
      <c r="SX1153" s="131"/>
      <c r="SY1153" s="131"/>
      <c r="SZ1153" s="131"/>
      <c r="TA1153" s="131"/>
      <c r="TB1153" s="131"/>
      <c r="TC1153" s="131"/>
      <c r="TD1153" s="131"/>
      <c r="TE1153" s="131"/>
      <c r="TF1153" s="131"/>
      <c r="TG1153" s="131"/>
      <c r="TH1153" s="131"/>
      <c r="TI1153" s="131"/>
      <c r="TJ1153" s="131"/>
      <c r="TK1153" s="131"/>
      <c r="TL1153" s="131"/>
      <c r="TM1153" s="131"/>
      <c r="TN1153" s="131"/>
      <c r="TO1153" s="131"/>
      <c r="TP1153" s="131"/>
      <c r="TQ1153" s="131"/>
      <c r="TR1153" s="131"/>
      <c r="TS1153" s="131"/>
      <c r="TT1153" s="131"/>
      <c r="TU1153" s="131"/>
      <c r="TV1153" s="131"/>
      <c r="TW1153" s="131"/>
      <c r="TX1153" s="131"/>
      <c r="TY1153" s="131"/>
      <c r="TZ1153" s="131"/>
      <c r="UA1153" s="131"/>
      <c r="UB1153" s="131"/>
      <c r="UC1153" s="131"/>
      <c r="UD1153" s="131"/>
      <c r="UE1153" s="131"/>
      <c r="UF1153" s="131"/>
      <c r="UG1153" s="131"/>
      <c r="UH1153" s="131"/>
      <c r="UI1153" s="131"/>
      <c r="UJ1153" s="131"/>
      <c r="UK1153" s="131"/>
      <c r="UL1153" s="131"/>
      <c r="UM1153" s="131"/>
      <c r="UN1153" s="131"/>
      <c r="UO1153" s="131"/>
      <c r="UP1153" s="131"/>
      <c r="UQ1153" s="131"/>
      <c r="UR1153" s="131"/>
      <c r="US1153" s="131"/>
      <c r="UT1153" s="131"/>
      <c r="UU1153" s="131"/>
      <c r="UV1153" s="131"/>
      <c r="UW1153" s="131"/>
      <c r="UX1153" s="131"/>
      <c r="UY1153" s="131"/>
      <c r="UZ1153" s="131"/>
      <c r="VA1153" s="131"/>
      <c r="VB1153" s="131"/>
      <c r="VC1153" s="131"/>
      <c r="VD1153" s="131"/>
      <c r="VE1153" s="131"/>
      <c r="VF1153" s="131"/>
      <c r="VG1153" s="131"/>
      <c r="VH1153" s="131"/>
      <c r="VI1153" s="131"/>
      <c r="VJ1153" s="131"/>
      <c r="VK1153" s="131"/>
      <c r="VL1153" s="131"/>
      <c r="VM1153" s="131"/>
      <c r="VN1153" s="131"/>
      <c r="VO1153" s="131"/>
      <c r="VP1153" s="131"/>
      <c r="VQ1153" s="131"/>
      <c r="VR1153" s="131"/>
      <c r="VS1153" s="131"/>
      <c r="VT1153" s="131"/>
      <c r="VU1153" s="131"/>
      <c r="VV1153" s="131"/>
      <c r="VW1153" s="131"/>
      <c r="VX1153" s="131"/>
      <c r="VY1153" s="131"/>
      <c r="VZ1153" s="131"/>
      <c r="WA1153" s="131"/>
      <c r="WB1153" s="131"/>
      <c r="WC1153" s="131"/>
      <c r="WD1153" s="131"/>
      <c r="WE1153" s="131"/>
      <c r="WF1153" s="131"/>
      <c r="WG1153" s="131"/>
      <c r="WH1153" s="131"/>
      <c r="WI1153" s="131"/>
      <c r="WJ1153" s="131"/>
      <c r="WK1153" s="131"/>
      <c r="WL1153" s="131"/>
      <c r="WM1153" s="131"/>
      <c r="WN1153" s="131"/>
      <c r="WO1153" s="131"/>
      <c r="WP1153" s="131"/>
      <c r="WQ1153" s="131"/>
      <c r="WR1153" s="131"/>
      <c r="WS1153" s="131"/>
      <c r="WT1153" s="131"/>
      <c r="WU1153" s="131"/>
      <c r="WV1153" s="131"/>
      <c r="WW1153" s="131"/>
      <c r="WX1153" s="131"/>
      <c r="WY1153" s="131"/>
      <c r="WZ1153" s="131"/>
      <c r="XA1153" s="131"/>
      <c r="XB1153" s="131"/>
      <c r="XC1153" s="131"/>
      <c r="XD1153" s="131"/>
      <c r="XE1153" s="131"/>
      <c r="XF1153" s="131"/>
      <c r="XG1153" s="131"/>
      <c r="XH1153" s="131"/>
      <c r="XI1153" s="131"/>
      <c r="XJ1153" s="131"/>
      <c r="XK1153" s="131"/>
      <c r="XL1153" s="131"/>
      <c r="XM1153" s="131"/>
      <c r="XN1153" s="131"/>
      <c r="XO1153" s="131"/>
      <c r="XP1153" s="131"/>
      <c r="XQ1153" s="131"/>
      <c r="XR1153" s="131"/>
      <c r="XS1153" s="131"/>
      <c r="XT1153" s="131"/>
      <c r="XU1153" s="131"/>
      <c r="XV1153" s="131"/>
      <c r="XW1153" s="131"/>
      <c r="XX1153" s="131"/>
      <c r="XY1153" s="131"/>
      <c r="XZ1153" s="131"/>
      <c r="YA1153" s="131"/>
      <c r="YB1153" s="131"/>
      <c r="YC1153" s="131"/>
      <c r="YD1153" s="131"/>
      <c r="YE1153" s="131"/>
      <c r="YF1153" s="131"/>
      <c r="YG1153" s="131"/>
      <c r="YH1153" s="131"/>
      <c r="YI1153" s="131"/>
      <c r="YJ1153" s="131"/>
      <c r="YK1153" s="131"/>
      <c r="YL1153" s="131"/>
      <c r="YM1153" s="131"/>
      <c r="YN1153" s="131"/>
      <c r="YO1153" s="131"/>
      <c r="YP1153" s="131"/>
      <c r="YQ1153" s="131"/>
      <c r="YR1153" s="131"/>
      <c r="YS1153" s="131"/>
      <c r="YT1153" s="131"/>
      <c r="YU1153" s="131"/>
      <c r="YV1153" s="131"/>
      <c r="YW1153" s="131"/>
      <c r="YX1153" s="131"/>
      <c r="YY1153" s="131"/>
      <c r="YZ1153" s="131"/>
      <c r="ZA1153" s="131"/>
      <c r="ZB1153" s="131"/>
      <c r="ZC1153" s="131"/>
      <c r="ZD1153" s="131"/>
      <c r="ZE1153" s="131"/>
      <c r="ZF1153" s="131"/>
      <c r="ZG1153" s="131"/>
      <c r="ZH1153" s="131"/>
      <c r="ZI1153" s="131"/>
      <c r="ZJ1153" s="131"/>
      <c r="ZK1153" s="131"/>
      <c r="ZL1153" s="131"/>
      <c r="ZM1153" s="131"/>
      <c r="ZN1153" s="131"/>
      <c r="ZO1153" s="131"/>
      <c r="ZP1153" s="131"/>
      <c r="ZQ1153" s="131"/>
      <c r="ZR1153" s="131"/>
      <c r="ZS1153" s="131"/>
      <c r="ZT1153" s="131"/>
      <c r="ZU1153" s="131"/>
      <c r="ZV1153" s="131"/>
      <c r="ZW1153" s="131"/>
      <c r="ZX1153" s="131"/>
      <c r="ZY1153" s="131"/>
      <c r="ZZ1153" s="131"/>
      <c r="AAA1153" s="131"/>
      <c r="AAB1153" s="131"/>
      <c r="AAC1153" s="131"/>
      <c r="AAD1153" s="131"/>
      <c r="AAE1153" s="131"/>
      <c r="AAF1153" s="131"/>
      <c r="AAG1153" s="131"/>
      <c r="AAH1153" s="131"/>
      <c r="AAI1153" s="131"/>
      <c r="AAJ1153" s="131"/>
      <c r="AAK1153" s="131"/>
      <c r="AAL1153" s="131"/>
      <c r="AAM1153" s="131"/>
      <c r="AAN1153" s="131"/>
      <c r="AAO1153" s="131"/>
      <c r="AAP1153" s="131"/>
      <c r="AAQ1153" s="131"/>
      <c r="AAR1153" s="131"/>
      <c r="AAS1153" s="131"/>
      <c r="AAT1153" s="131"/>
      <c r="AAU1153" s="131"/>
      <c r="AAV1153" s="131"/>
      <c r="AAW1153" s="131"/>
      <c r="AAX1153" s="131"/>
      <c r="AAY1153" s="131"/>
      <c r="AAZ1153" s="131"/>
      <c r="ABA1153" s="131"/>
      <c r="ABB1153" s="131"/>
      <c r="ABC1153" s="131"/>
      <c r="ABD1153" s="131"/>
      <c r="ABE1153" s="131"/>
      <c r="ABF1153" s="131"/>
      <c r="ABG1153" s="131"/>
      <c r="ABH1153" s="131"/>
      <c r="ABI1153" s="131"/>
      <c r="ABJ1153" s="131"/>
      <c r="ABK1153" s="131"/>
      <c r="ABL1153" s="131"/>
      <c r="ABM1153" s="131"/>
      <c r="ABN1153" s="131"/>
      <c r="ABO1153" s="131"/>
      <c r="ABP1153" s="131"/>
      <c r="ABQ1153" s="131"/>
      <c r="ABR1153" s="131"/>
      <c r="ABS1153" s="131"/>
      <c r="ABT1153" s="131"/>
      <c r="ABU1153" s="131"/>
      <c r="ABV1153" s="131"/>
      <c r="ABW1153" s="131"/>
      <c r="ABX1153" s="131"/>
      <c r="ABY1153" s="131"/>
      <c r="ABZ1153" s="131"/>
      <c r="ACA1153" s="131"/>
      <c r="ACB1153" s="131"/>
      <c r="ACC1153" s="131"/>
      <c r="ACD1153" s="131"/>
      <c r="ACE1153" s="131"/>
      <c r="ACF1153" s="131"/>
      <c r="ACG1153" s="131"/>
      <c r="ACH1153" s="131"/>
      <c r="ACI1153" s="131"/>
      <c r="ACJ1153" s="131"/>
      <c r="ACK1153" s="131"/>
      <c r="ACL1153" s="131"/>
      <c r="ACM1153" s="131"/>
      <c r="ACN1153" s="131"/>
      <c r="ACO1153" s="131"/>
      <c r="ACP1153" s="131"/>
      <c r="ACQ1153" s="131"/>
      <c r="ACR1153" s="131"/>
      <c r="ACS1153" s="131"/>
      <c r="ACT1153" s="131"/>
      <c r="ACU1153" s="131"/>
      <c r="ACV1153" s="131"/>
      <c r="ACW1153" s="131"/>
      <c r="ACX1153" s="131"/>
      <c r="ACY1153" s="131"/>
      <c r="ACZ1153" s="131"/>
      <c r="ADA1153" s="131"/>
      <c r="ADB1153" s="131"/>
      <c r="ADC1153" s="131"/>
      <c r="ADD1153" s="131"/>
      <c r="ADE1153" s="131"/>
      <c r="ADF1153" s="131"/>
      <c r="ADG1153" s="131"/>
      <c r="ADH1153" s="131"/>
      <c r="ADI1153" s="131"/>
      <c r="ADJ1153" s="131"/>
      <c r="ADK1153" s="131"/>
      <c r="ADL1153" s="131"/>
      <c r="ADM1153" s="131"/>
      <c r="ADN1153" s="131"/>
      <c r="ADO1153" s="131"/>
      <c r="ADP1153" s="131"/>
      <c r="ADQ1153" s="131"/>
      <c r="ADR1153" s="131"/>
      <c r="ADS1153" s="131"/>
      <c r="ADT1153" s="131"/>
      <c r="ADU1153" s="131"/>
      <c r="ADV1153" s="131"/>
      <c r="ADW1153" s="131"/>
      <c r="ADX1153" s="131"/>
      <c r="ADY1153" s="131"/>
      <c r="ADZ1153" s="131"/>
      <c r="AEA1153" s="131"/>
      <c r="AEB1153" s="131"/>
      <c r="AEC1153" s="131"/>
      <c r="AED1153" s="131"/>
      <c r="AEE1153" s="131"/>
      <c r="AEF1153" s="131"/>
      <c r="AEG1153" s="131"/>
      <c r="AEH1153" s="131"/>
      <c r="AEI1153" s="131"/>
      <c r="AEJ1153" s="131"/>
      <c r="AEK1153" s="131"/>
      <c r="AEL1153" s="131"/>
      <c r="AEM1153" s="131"/>
      <c r="AEN1153" s="131"/>
      <c r="AEO1153" s="131"/>
      <c r="AEP1153" s="131"/>
      <c r="AEQ1153" s="131"/>
      <c r="AER1153" s="131"/>
      <c r="AES1153" s="131"/>
      <c r="AET1153" s="131"/>
      <c r="AEU1153" s="131"/>
      <c r="AEV1153" s="131"/>
      <c r="AEW1153" s="131"/>
      <c r="AEX1153" s="131"/>
      <c r="AEY1153" s="131"/>
      <c r="AEZ1153" s="131"/>
      <c r="AFA1153" s="131"/>
      <c r="AFB1153" s="131"/>
      <c r="AFC1153" s="131"/>
      <c r="AFD1153" s="131"/>
      <c r="AFE1153" s="131"/>
      <c r="AFF1153" s="131"/>
      <c r="AFG1153" s="131"/>
      <c r="AFH1153" s="131"/>
      <c r="AFI1153" s="131"/>
      <c r="AFJ1153" s="131"/>
      <c r="AFK1153" s="131"/>
      <c r="AFL1153" s="131"/>
      <c r="AFM1153" s="131"/>
      <c r="AFN1153" s="131"/>
      <c r="AFO1153" s="131"/>
      <c r="AFP1153" s="131"/>
      <c r="AFQ1153" s="131"/>
      <c r="AFR1153" s="131"/>
      <c r="AFS1153" s="131"/>
      <c r="AFT1153" s="131"/>
      <c r="AFU1153" s="131"/>
      <c r="AFV1153" s="131"/>
      <c r="AFW1153" s="131"/>
      <c r="AFX1153" s="131"/>
      <c r="AFY1153" s="131"/>
      <c r="AFZ1153" s="131"/>
      <c r="AGA1153" s="131"/>
      <c r="AGB1153" s="131"/>
      <c r="AGC1153" s="131"/>
      <c r="AGD1153" s="131"/>
      <c r="AGE1153" s="131"/>
      <c r="AGF1153" s="131"/>
      <c r="AGG1153" s="131"/>
      <c r="AGH1153" s="131"/>
      <c r="AGI1153" s="131"/>
      <c r="AGJ1153" s="131"/>
      <c r="AGK1153" s="131"/>
      <c r="AGL1153" s="131"/>
      <c r="AGM1153" s="131"/>
      <c r="AGN1153" s="131"/>
      <c r="AGO1153" s="131"/>
      <c r="AGP1153" s="131"/>
      <c r="AGQ1153" s="131"/>
      <c r="AGR1153" s="131"/>
      <c r="AGS1153" s="131"/>
      <c r="AGT1153" s="131"/>
      <c r="AGU1153" s="131"/>
      <c r="AGV1153" s="131"/>
      <c r="AGW1153" s="131"/>
      <c r="AGX1153" s="131"/>
      <c r="AGY1153" s="131"/>
      <c r="AGZ1153" s="131"/>
      <c r="AHA1153" s="131"/>
      <c r="AHB1153" s="131"/>
      <c r="AHC1153" s="131"/>
      <c r="AHD1153" s="131"/>
      <c r="AHE1153" s="131"/>
      <c r="AHF1153" s="131"/>
      <c r="AHG1153" s="131"/>
      <c r="AHH1153" s="131"/>
      <c r="AHI1153" s="131"/>
      <c r="AHJ1153" s="131"/>
      <c r="AHK1153" s="131"/>
      <c r="AHL1153" s="131"/>
      <c r="AHM1153" s="131"/>
      <c r="AHN1153" s="131"/>
      <c r="AHO1153" s="131"/>
      <c r="AHP1153" s="131"/>
      <c r="AHQ1153" s="131"/>
      <c r="AHR1153" s="131"/>
      <c r="AHS1153" s="131"/>
      <c r="AHT1153" s="131"/>
      <c r="AHU1153" s="131"/>
      <c r="AHV1153" s="131"/>
      <c r="AHW1153" s="131"/>
      <c r="AHX1153" s="131"/>
      <c r="AHY1153" s="131"/>
      <c r="AHZ1153" s="131"/>
      <c r="AIA1153" s="131"/>
      <c r="AIB1153" s="131"/>
      <c r="AIC1153" s="131"/>
      <c r="AID1153" s="131"/>
      <c r="AIE1153" s="131"/>
      <c r="AIF1153" s="131"/>
      <c r="AIG1153" s="131"/>
      <c r="AIH1153" s="131"/>
      <c r="AII1153" s="131"/>
      <c r="AIJ1153" s="131"/>
      <c r="AIK1153" s="131"/>
      <c r="AIL1153" s="131"/>
      <c r="AIM1153" s="131"/>
      <c r="AIN1153" s="131"/>
      <c r="AIO1153" s="131"/>
      <c r="AIP1153" s="131"/>
      <c r="AIQ1153" s="131"/>
      <c r="AIR1153" s="131"/>
      <c r="AIS1153" s="131"/>
      <c r="AIT1153" s="131"/>
      <c r="AIU1153" s="131"/>
      <c r="AIV1153" s="131"/>
      <c r="AIW1153" s="131"/>
      <c r="AIX1153" s="131"/>
      <c r="AIY1153" s="131"/>
      <c r="AIZ1153" s="131"/>
      <c r="AJA1153" s="131"/>
      <c r="AJB1153" s="131"/>
      <c r="AJC1153" s="131"/>
      <c r="AJD1153" s="131"/>
      <c r="AJE1153" s="131"/>
      <c r="AJF1153" s="131"/>
      <c r="AJG1153" s="131"/>
      <c r="AJH1153" s="131"/>
      <c r="AJI1153" s="131"/>
      <c r="AJJ1153" s="131"/>
      <c r="AJK1153" s="131"/>
      <c r="AJL1153" s="131"/>
      <c r="AJM1153" s="131"/>
      <c r="AJN1153" s="131"/>
      <c r="AJO1153" s="131"/>
      <c r="AJP1153" s="131"/>
      <c r="AJQ1153" s="131"/>
      <c r="AJR1153" s="131"/>
      <c r="AJS1153" s="131"/>
      <c r="AJT1153" s="131"/>
      <c r="AJU1153" s="131"/>
      <c r="AJV1153" s="131"/>
      <c r="AJW1153" s="131"/>
      <c r="AJX1153" s="131"/>
      <c r="AJY1153" s="131"/>
      <c r="AJZ1153" s="131"/>
      <c r="AKA1153" s="131"/>
      <c r="AKB1153" s="131"/>
      <c r="AKC1153" s="131"/>
      <c r="AKD1153" s="131"/>
      <c r="AKE1153" s="131"/>
      <c r="AKF1153" s="131"/>
      <c r="AKG1153" s="131"/>
      <c r="AKH1153" s="131"/>
      <c r="AKI1153" s="131"/>
      <c r="AKJ1153" s="131"/>
      <c r="AKK1153" s="131"/>
      <c r="AKL1153" s="131"/>
      <c r="AKM1153" s="131"/>
      <c r="AKN1153" s="131"/>
      <c r="AKO1153" s="131"/>
      <c r="AKP1153" s="131"/>
      <c r="AKQ1153" s="131"/>
      <c r="AKR1153" s="131"/>
      <c r="AKS1153" s="131"/>
      <c r="AKT1153" s="131"/>
      <c r="AKU1153" s="131"/>
      <c r="AKV1153" s="131"/>
      <c r="AKW1153" s="131"/>
      <c r="AKX1153" s="131"/>
      <c r="AKY1153" s="131"/>
      <c r="AKZ1153" s="131"/>
      <c r="ALA1153" s="131"/>
      <c r="ALB1153" s="131"/>
      <c r="ALC1153" s="131"/>
      <c r="ALD1153" s="131"/>
      <c r="ALE1153" s="131"/>
      <c r="ALF1153" s="131"/>
      <c r="ALG1153" s="131"/>
      <c r="ALH1153" s="131"/>
      <c r="ALI1153" s="131"/>
      <c r="ALJ1153" s="131"/>
      <c r="ALK1153" s="131"/>
      <c r="ALL1153" s="131"/>
      <c r="ALM1153" s="131"/>
      <c r="ALN1153" s="131"/>
    </row>
    <row r="1154" spans="1:1002" s="508" customFormat="1" x14ac:dyDescent="0.25">
      <c r="A1154" s="502"/>
      <c r="B1154" s="503"/>
      <c r="C1154" s="504"/>
      <c r="D1154" s="450"/>
      <c r="E1154" s="505"/>
      <c r="F1154" s="505"/>
      <c r="G1154" s="506"/>
      <c r="H1154" s="506"/>
      <c r="I1154" s="507"/>
      <c r="J1154" s="565"/>
      <c r="K1154" s="454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  <c r="EC1154" s="131"/>
      <c r="ED1154" s="131"/>
      <c r="EE1154" s="131"/>
      <c r="EF1154" s="131"/>
      <c r="EG1154" s="131"/>
      <c r="EH1154" s="131"/>
      <c r="EI1154" s="131"/>
      <c r="EJ1154" s="131"/>
      <c r="EK1154" s="131"/>
      <c r="EL1154" s="131"/>
      <c r="EM1154" s="131"/>
      <c r="EN1154" s="131"/>
      <c r="EO1154" s="131"/>
      <c r="EP1154" s="131"/>
      <c r="EQ1154" s="131"/>
      <c r="ER1154" s="131"/>
      <c r="ES1154" s="131"/>
      <c r="ET1154" s="131"/>
      <c r="EU1154" s="131"/>
      <c r="EV1154" s="131"/>
      <c r="EW1154" s="131"/>
      <c r="EX1154" s="131"/>
      <c r="EY1154" s="131"/>
      <c r="EZ1154" s="131"/>
      <c r="FA1154" s="131"/>
      <c r="FB1154" s="131"/>
      <c r="FC1154" s="131"/>
      <c r="FD1154" s="131"/>
      <c r="FE1154" s="131"/>
      <c r="FF1154" s="131"/>
      <c r="FG1154" s="131"/>
      <c r="FH1154" s="131"/>
      <c r="FI1154" s="131"/>
      <c r="FJ1154" s="131"/>
      <c r="FK1154" s="131"/>
      <c r="FL1154" s="131"/>
      <c r="FM1154" s="131"/>
      <c r="FN1154" s="131"/>
      <c r="FO1154" s="131"/>
      <c r="FP1154" s="131"/>
      <c r="FQ1154" s="131"/>
      <c r="FR1154" s="131"/>
      <c r="FS1154" s="131"/>
      <c r="FT1154" s="131"/>
      <c r="FU1154" s="131"/>
      <c r="FV1154" s="131"/>
      <c r="FW1154" s="131"/>
      <c r="FX1154" s="131"/>
      <c r="FY1154" s="131"/>
      <c r="FZ1154" s="131"/>
      <c r="GA1154" s="131"/>
      <c r="GB1154" s="131"/>
      <c r="GC1154" s="131"/>
      <c r="GD1154" s="131"/>
      <c r="GE1154" s="131"/>
      <c r="GF1154" s="131"/>
      <c r="GG1154" s="131"/>
      <c r="GH1154" s="131"/>
      <c r="GI1154" s="131"/>
      <c r="GJ1154" s="131"/>
      <c r="GK1154" s="131"/>
      <c r="GL1154" s="131"/>
      <c r="GM1154" s="131"/>
      <c r="GN1154" s="131"/>
      <c r="GO1154" s="131"/>
      <c r="GP1154" s="131"/>
      <c r="GQ1154" s="131"/>
      <c r="GR1154" s="131"/>
      <c r="GS1154" s="131"/>
      <c r="GT1154" s="131"/>
      <c r="GU1154" s="131"/>
      <c r="GV1154" s="131"/>
      <c r="GW1154" s="131"/>
      <c r="GX1154" s="131"/>
      <c r="GY1154" s="131"/>
      <c r="GZ1154" s="131"/>
      <c r="HA1154" s="131"/>
      <c r="HB1154" s="131"/>
      <c r="HC1154" s="131"/>
      <c r="HD1154" s="131"/>
      <c r="HE1154" s="131"/>
      <c r="HF1154" s="131"/>
      <c r="HG1154" s="131"/>
      <c r="HH1154" s="131"/>
      <c r="HI1154" s="131"/>
      <c r="HJ1154" s="131"/>
      <c r="HK1154" s="131"/>
      <c r="HL1154" s="131"/>
      <c r="HM1154" s="131"/>
      <c r="HN1154" s="131"/>
      <c r="HO1154" s="131"/>
      <c r="HP1154" s="131"/>
      <c r="HQ1154" s="131"/>
      <c r="HR1154" s="131"/>
      <c r="HS1154" s="131"/>
      <c r="HT1154" s="131"/>
      <c r="HU1154" s="131"/>
      <c r="HV1154" s="131"/>
      <c r="HW1154" s="131"/>
      <c r="HX1154" s="131"/>
      <c r="HY1154" s="131"/>
      <c r="HZ1154" s="131"/>
      <c r="IA1154" s="131"/>
      <c r="IB1154" s="131"/>
      <c r="IC1154" s="131"/>
      <c r="ID1154" s="131"/>
      <c r="IE1154" s="131"/>
      <c r="IF1154" s="131"/>
      <c r="IG1154" s="131"/>
      <c r="IH1154" s="131"/>
      <c r="II1154" s="131"/>
      <c r="IJ1154" s="131"/>
      <c r="IK1154" s="131"/>
      <c r="IL1154" s="131"/>
      <c r="IM1154" s="131"/>
      <c r="IN1154" s="131"/>
      <c r="IO1154" s="131"/>
      <c r="IP1154" s="131"/>
      <c r="IQ1154" s="131"/>
      <c r="IR1154" s="131"/>
      <c r="IS1154" s="131"/>
      <c r="IT1154" s="131"/>
      <c r="IU1154" s="131"/>
      <c r="IV1154" s="131"/>
      <c r="IW1154" s="131"/>
      <c r="IX1154" s="131"/>
      <c r="IY1154" s="131"/>
      <c r="IZ1154" s="131"/>
      <c r="JA1154" s="131"/>
      <c r="JB1154" s="131"/>
      <c r="JC1154" s="131"/>
      <c r="JD1154" s="131"/>
      <c r="JE1154" s="131"/>
      <c r="JF1154" s="131"/>
      <c r="JG1154" s="131"/>
      <c r="JH1154" s="131"/>
      <c r="JI1154" s="131"/>
      <c r="JJ1154" s="131"/>
      <c r="JK1154" s="131"/>
      <c r="JL1154" s="131"/>
      <c r="JM1154" s="131"/>
      <c r="JN1154" s="131"/>
      <c r="JO1154" s="131"/>
      <c r="JP1154" s="131"/>
      <c r="JQ1154" s="131"/>
      <c r="JR1154" s="131"/>
      <c r="JS1154" s="131"/>
      <c r="JT1154" s="131"/>
      <c r="JU1154" s="131"/>
      <c r="JV1154" s="131"/>
      <c r="JW1154" s="131"/>
      <c r="JX1154" s="131"/>
      <c r="JY1154" s="131"/>
      <c r="JZ1154" s="131"/>
      <c r="KA1154" s="131"/>
      <c r="KB1154" s="131"/>
      <c r="KC1154" s="131"/>
      <c r="KD1154" s="131"/>
      <c r="KE1154" s="131"/>
      <c r="KF1154" s="131"/>
      <c r="KG1154" s="131"/>
      <c r="KH1154" s="131"/>
      <c r="KI1154" s="131"/>
      <c r="KJ1154" s="131"/>
      <c r="KK1154" s="131"/>
      <c r="KL1154" s="131"/>
      <c r="KM1154" s="131"/>
      <c r="KN1154" s="131"/>
      <c r="KO1154" s="131"/>
      <c r="KP1154" s="131"/>
      <c r="KQ1154" s="131"/>
      <c r="KR1154" s="131"/>
      <c r="KS1154" s="131"/>
      <c r="KT1154" s="131"/>
      <c r="KU1154" s="131"/>
      <c r="KV1154" s="131"/>
      <c r="KW1154" s="131"/>
      <c r="KX1154" s="131"/>
      <c r="KY1154" s="131"/>
      <c r="KZ1154" s="131"/>
      <c r="LA1154" s="131"/>
      <c r="LB1154" s="131"/>
      <c r="LC1154" s="131"/>
      <c r="LD1154" s="131"/>
      <c r="LE1154" s="131"/>
      <c r="LF1154" s="131"/>
      <c r="LG1154" s="131"/>
      <c r="LH1154" s="131"/>
      <c r="LI1154" s="131"/>
      <c r="LJ1154" s="131"/>
      <c r="LK1154" s="131"/>
      <c r="LL1154" s="131"/>
      <c r="LM1154" s="131"/>
      <c r="LN1154" s="131"/>
      <c r="LO1154" s="131"/>
      <c r="LP1154" s="131"/>
      <c r="LQ1154" s="131"/>
      <c r="LR1154" s="131"/>
      <c r="LS1154" s="131"/>
      <c r="LT1154" s="131"/>
      <c r="LU1154" s="131"/>
      <c r="LV1154" s="131"/>
      <c r="LW1154" s="131"/>
      <c r="LX1154" s="131"/>
      <c r="LY1154" s="131"/>
      <c r="LZ1154" s="131"/>
      <c r="MA1154" s="131"/>
      <c r="MB1154" s="131"/>
      <c r="MC1154" s="131"/>
      <c r="MD1154" s="131"/>
      <c r="ME1154" s="131"/>
      <c r="MF1154" s="131"/>
      <c r="MG1154" s="131"/>
      <c r="MH1154" s="131"/>
      <c r="MI1154" s="131"/>
      <c r="MJ1154" s="131"/>
      <c r="MK1154" s="131"/>
      <c r="ML1154" s="131"/>
      <c r="MM1154" s="131"/>
      <c r="MN1154" s="131"/>
      <c r="MO1154" s="131"/>
      <c r="MP1154" s="131"/>
      <c r="MQ1154" s="131"/>
      <c r="MR1154" s="131"/>
      <c r="MS1154" s="131"/>
      <c r="MT1154" s="131"/>
      <c r="MU1154" s="131"/>
      <c r="MV1154" s="131"/>
      <c r="MW1154" s="131"/>
      <c r="MX1154" s="131"/>
      <c r="MY1154" s="131"/>
      <c r="MZ1154" s="131"/>
      <c r="NA1154" s="131"/>
      <c r="NB1154" s="131"/>
      <c r="NC1154" s="131"/>
      <c r="ND1154" s="131"/>
      <c r="NE1154" s="131"/>
      <c r="NF1154" s="131"/>
      <c r="NG1154" s="131"/>
      <c r="NH1154" s="131"/>
      <c r="NI1154" s="131"/>
      <c r="NJ1154" s="131"/>
      <c r="NK1154" s="131"/>
      <c r="NL1154" s="131"/>
      <c r="NM1154" s="131"/>
      <c r="NN1154" s="131"/>
      <c r="NO1154" s="131"/>
      <c r="NP1154" s="131"/>
      <c r="NQ1154" s="131"/>
      <c r="NR1154" s="131"/>
      <c r="NS1154" s="131"/>
      <c r="NT1154" s="131"/>
      <c r="NU1154" s="131"/>
      <c r="NV1154" s="131"/>
      <c r="NW1154" s="131"/>
      <c r="NX1154" s="131"/>
      <c r="NY1154" s="131"/>
      <c r="NZ1154" s="131"/>
      <c r="OA1154" s="131"/>
      <c r="OB1154" s="131"/>
      <c r="OC1154" s="131"/>
      <c r="OD1154" s="131"/>
      <c r="OE1154" s="131"/>
      <c r="OF1154" s="131"/>
      <c r="OG1154" s="131"/>
      <c r="OH1154" s="131"/>
      <c r="OI1154" s="131"/>
      <c r="OJ1154" s="131"/>
      <c r="OK1154" s="131"/>
      <c r="OL1154" s="131"/>
      <c r="OM1154" s="131"/>
      <c r="ON1154" s="131"/>
      <c r="OO1154" s="131"/>
      <c r="OP1154" s="131"/>
      <c r="OQ1154" s="131"/>
      <c r="OR1154" s="131"/>
      <c r="OS1154" s="131"/>
      <c r="OT1154" s="131"/>
      <c r="OU1154" s="131"/>
      <c r="OV1154" s="131"/>
      <c r="OW1154" s="131"/>
      <c r="OX1154" s="131"/>
      <c r="OY1154" s="131"/>
      <c r="OZ1154" s="131"/>
      <c r="PA1154" s="131"/>
      <c r="PB1154" s="131"/>
      <c r="PC1154" s="131"/>
      <c r="PD1154" s="131"/>
      <c r="PE1154" s="131"/>
      <c r="PF1154" s="131"/>
      <c r="PG1154" s="131"/>
      <c r="PH1154" s="131"/>
      <c r="PI1154" s="131"/>
      <c r="PJ1154" s="131"/>
      <c r="PK1154" s="131"/>
      <c r="PL1154" s="131"/>
      <c r="PM1154" s="131"/>
      <c r="PN1154" s="131"/>
      <c r="PO1154" s="131"/>
      <c r="PP1154" s="131"/>
      <c r="PQ1154" s="131"/>
      <c r="PR1154" s="131"/>
      <c r="PS1154" s="131"/>
      <c r="PT1154" s="131"/>
      <c r="PU1154" s="131"/>
      <c r="PV1154" s="131"/>
      <c r="PW1154" s="131"/>
      <c r="PX1154" s="131"/>
      <c r="PY1154" s="131"/>
      <c r="PZ1154" s="131"/>
      <c r="QA1154" s="131"/>
      <c r="QB1154" s="131"/>
      <c r="QC1154" s="131"/>
      <c r="QD1154" s="131"/>
      <c r="QE1154" s="131"/>
      <c r="QF1154" s="131"/>
      <c r="QG1154" s="131"/>
      <c r="QH1154" s="131"/>
      <c r="QI1154" s="131"/>
      <c r="QJ1154" s="131"/>
      <c r="QK1154" s="131"/>
      <c r="QL1154" s="131"/>
      <c r="QM1154" s="131"/>
      <c r="QN1154" s="131"/>
      <c r="QO1154" s="131"/>
      <c r="QP1154" s="131"/>
      <c r="QQ1154" s="131"/>
      <c r="QR1154" s="131"/>
      <c r="QS1154" s="131"/>
      <c r="QT1154" s="131"/>
      <c r="QU1154" s="131"/>
      <c r="QV1154" s="131"/>
      <c r="QW1154" s="131"/>
      <c r="QX1154" s="131"/>
      <c r="QY1154" s="131"/>
      <c r="QZ1154" s="131"/>
      <c r="RA1154" s="131"/>
      <c r="RB1154" s="131"/>
      <c r="RC1154" s="131"/>
      <c r="RD1154" s="131"/>
      <c r="RE1154" s="131"/>
      <c r="RF1154" s="131"/>
      <c r="RG1154" s="131"/>
      <c r="RH1154" s="131"/>
      <c r="RI1154" s="131"/>
      <c r="RJ1154" s="131"/>
      <c r="RK1154" s="131"/>
      <c r="RL1154" s="131"/>
      <c r="RM1154" s="131"/>
      <c r="RN1154" s="131"/>
      <c r="RO1154" s="131"/>
      <c r="RP1154" s="131"/>
      <c r="RQ1154" s="131"/>
      <c r="RR1154" s="131"/>
      <c r="RS1154" s="131"/>
      <c r="RT1154" s="131"/>
      <c r="RU1154" s="131"/>
      <c r="RV1154" s="131"/>
      <c r="RW1154" s="131"/>
      <c r="RX1154" s="131"/>
      <c r="RY1154" s="131"/>
      <c r="RZ1154" s="131"/>
      <c r="SA1154" s="131"/>
      <c r="SB1154" s="131"/>
      <c r="SC1154" s="131"/>
      <c r="SD1154" s="131"/>
      <c r="SE1154" s="131"/>
      <c r="SF1154" s="131"/>
      <c r="SG1154" s="131"/>
      <c r="SH1154" s="131"/>
      <c r="SI1154" s="131"/>
      <c r="SJ1154" s="131"/>
      <c r="SK1154" s="131"/>
      <c r="SL1154" s="131"/>
      <c r="SM1154" s="131"/>
      <c r="SN1154" s="131"/>
      <c r="SO1154" s="131"/>
      <c r="SP1154" s="131"/>
      <c r="SQ1154" s="131"/>
      <c r="SR1154" s="131"/>
      <c r="SS1154" s="131"/>
      <c r="ST1154" s="131"/>
      <c r="SU1154" s="131"/>
      <c r="SV1154" s="131"/>
      <c r="SW1154" s="131"/>
      <c r="SX1154" s="131"/>
      <c r="SY1154" s="131"/>
      <c r="SZ1154" s="131"/>
      <c r="TA1154" s="131"/>
      <c r="TB1154" s="131"/>
      <c r="TC1154" s="131"/>
      <c r="TD1154" s="131"/>
      <c r="TE1154" s="131"/>
      <c r="TF1154" s="131"/>
      <c r="TG1154" s="131"/>
      <c r="TH1154" s="131"/>
      <c r="TI1154" s="131"/>
      <c r="TJ1154" s="131"/>
      <c r="TK1154" s="131"/>
      <c r="TL1154" s="131"/>
      <c r="TM1154" s="131"/>
      <c r="TN1154" s="131"/>
      <c r="TO1154" s="131"/>
      <c r="TP1154" s="131"/>
      <c r="TQ1154" s="131"/>
      <c r="TR1154" s="131"/>
      <c r="TS1154" s="131"/>
      <c r="TT1154" s="131"/>
      <c r="TU1154" s="131"/>
      <c r="TV1154" s="131"/>
      <c r="TW1154" s="131"/>
      <c r="TX1154" s="131"/>
      <c r="TY1154" s="131"/>
      <c r="TZ1154" s="131"/>
      <c r="UA1154" s="131"/>
      <c r="UB1154" s="131"/>
      <c r="UC1154" s="131"/>
      <c r="UD1154" s="131"/>
      <c r="UE1154" s="131"/>
      <c r="UF1154" s="131"/>
      <c r="UG1154" s="131"/>
      <c r="UH1154" s="131"/>
      <c r="UI1154" s="131"/>
      <c r="UJ1154" s="131"/>
      <c r="UK1154" s="131"/>
      <c r="UL1154" s="131"/>
      <c r="UM1154" s="131"/>
      <c r="UN1154" s="131"/>
      <c r="UO1154" s="131"/>
      <c r="UP1154" s="131"/>
      <c r="UQ1154" s="131"/>
      <c r="UR1154" s="131"/>
      <c r="US1154" s="131"/>
      <c r="UT1154" s="131"/>
      <c r="UU1154" s="131"/>
      <c r="UV1154" s="131"/>
      <c r="UW1154" s="131"/>
      <c r="UX1154" s="131"/>
      <c r="UY1154" s="131"/>
      <c r="UZ1154" s="131"/>
      <c r="VA1154" s="131"/>
      <c r="VB1154" s="131"/>
      <c r="VC1154" s="131"/>
      <c r="VD1154" s="131"/>
      <c r="VE1154" s="131"/>
      <c r="VF1154" s="131"/>
      <c r="VG1154" s="131"/>
      <c r="VH1154" s="131"/>
      <c r="VI1154" s="131"/>
      <c r="VJ1154" s="131"/>
      <c r="VK1154" s="131"/>
      <c r="VL1154" s="131"/>
      <c r="VM1154" s="131"/>
      <c r="VN1154" s="131"/>
      <c r="VO1154" s="131"/>
      <c r="VP1154" s="131"/>
      <c r="VQ1154" s="131"/>
      <c r="VR1154" s="131"/>
      <c r="VS1154" s="131"/>
      <c r="VT1154" s="131"/>
      <c r="VU1154" s="131"/>
      <c r="VV1154" s="131"/>
      <c r="VW1154" s="131"/>
      <c r="VX1154" s="131"/>
      <c r="VY1154" s="131"/>
      <c r="VZ1154" s="131"/>
      <c r="WA1154" s="131"/>
      <c r="WB1154" s="131"/>
      <c r="WC1154" s="131"/>
      <c r="WD1154" s="131"/>
      <c r="WE1154" s="131"/>
      <c r="WF1154" s="131"/>
      <c r="WG1154" s="131"/>
      <c r="WH1154" s="131"/>
      <c r="WI1154" s="131"/>
      <c r="WJ1154" s="131"/>
      <c r="WK1154" s="131"/>
      <c r="WL1154" s="131"/>
      <c r="WM1154" s="131"/>
      <c r="WN1154" s="131"/>
      <c r="WO1154" s="131"/>
      <c r="WP1154" s="131"/>
      <c r="WQ1154" s="131"/>
      <c r="WR1154" s="131"/>
      <c r="WS1154" s="131"/>
      <c r="WT1154" s="131"/>
      <c r="WU1154" s="131"/>
      <c r="WV1154" s="131"/>
      <c r="WW1154" s="131"/>
      <c r="WX1154" s="131"/>
      <c r="WY1154" s="131"/>
      <c r="WZ1154" s="131"/>
      <c r="XA1154" s="131"/>
      <c r="XB1154" s="131"/>
      <c r="XC1154" s="131"/>
      <c r="XD1154" s="131"/>
      <c r="XE1154" s="131"/>
      <c r="XF1154" s="131"/>
      <c r="XG1154" s="131"/>
      <c r="XH1154" s="131"/>
      <c r="XI1154" s="131"/>
      <c r="XJ1154" s="131"/>
      <c r="XK1154" s="131"/>
      <c r="XL1154" s="131"/>
      <c r="XM1154" s="131"/>
      <c r="XN1154" s="131"/>
      <c r="XO1154" s="131"/>
      <c r="XP1154" s="131"/>
      <c r="XQ1154" s="131"/>
      <c r="XR1154" s="131"/>
      <c r="XS1154" s="131"/>
      <c r="XT1154" s="131"/>
      <c r="XU1154" s="131"/>
      <c r="XV1154" s="131"/>
      <c r="XW1154" s="131"/>
      <c r="XX1154" s="131"/>
      <c r="XY1154" s="131"/>
      <c r="XZ1154" s="131"/>
      <c r="YA1154" s="131"/>
      <c r="YB1154" s="131"/>
      <c r="YC1154" s="131"/>
      <c r="YD1154" s="131"/>
      <c r="YE1154" s="131"/>
      <c r="YF1154" s="131"/>
      <c r="YG1154" s="131"/>
      <c r="YH1154" s="131"/>
      <c r="YI1154" s="131"/>
      <c r="YJ1154" s="131"/>
      <c r="YK1154" s="131"/>
      <c r="YL1154" s="131"/>
      <c r="YM1154" s="131"/>
      <c r="YN1154" s="131"/>
      <c r="YO1154" s="131"/>
      <c r="YP1154" s="131"/>
      <c r="YQ1154" s="131"/>
      <c r="YR1154" s="131"/>
      <c r="YS1154" s="131"/>
      <c r="YT1154" s="131"/>
      <c r="YU1154" s="131"/>
      <c r="YV1154" s="131"/>
      <c r="YW1154" s="131"/>
      <c r="YX1154" s="131"/>
      <c r="YY1154" s="131"/>
      <c r="YZ1154" s="131"/>
      <c r="ZA1154" s="131"/>
      <c r="ZB1154" s="131"/>
      <c r="ZC1154" s="131"/>
      <c r="ZD1154" s="131"/>
      <c r="ZE1154" s="131"/>
      <c r="ZF1154" s="131"/>
      <c r="ZG1154" s="131"/>
      <c r="ZH1154" s="131"/>
      <c r="ZI1154" s="131"/>
      <c r="ZJ1154" s="131"/>
      <c r="ZK1154" s="131"/>
      <c r="ZL1154" s="131"/>
      <c r="ZM1154" s="131"/>
      <c r="ZN1154" s="131"/>
      <c r="ZO1154" s="131"/>
      <c r="ZP1154" s="131"/>
      <c r="ZQ1154" s="131"/>
      <c r="ZR1154" s="131"/>
      <c r="ZS1154" s="131"/>
      <c r="ZT1154" s="131"/>
      <c r="ZU1154" s="131"/>
      <c r="ZV1154" s="131"/>
      <c r="ZW1154" s="131"/>
      <c r="ZX1154" s="131"/>
      <c r="ZY1154" s="131"/>
      <c r="ZZ1154" s="131"/>
      <c r="AAA1154" s="131"/>
      <c r="AAB1154" s="131"/>
      <c r="AAC1154" s="131"/>
      <c r="AAD1154" s="131"/>
      <c r="AAE1154" s="131"/>
      <c r="AAF1154" s="131"/>
      <c r="AAG1154" s="131"/>
      <c r="AAH1154" s="131"/>
      <c r="AAI1154" s="131"/>
      <c r="AAJ1154" s="131"/>
      <c r="AAK1154" s="131"/>
      <c r="AAL1154" s="131"/>
      <c r="AAM1154" s="131"/>
      <c r="AAN1154" s="131"/>
      <c r="AAO1154" s="131"/>
      <c r="AAP1154" s="131"/>
      <c r="AAQ1154" s="131"/>
      <c r="AAR1154" s="131"/>
      <c r="AAS1154" s="131"/>
      <c r="AAT1154" s="131"/>
      <c r="AAU1154" s="131"/>
      <c r="AAV1154" s="131"/>
      <c r="AAW1154" s="131"/>
      <c r="AAX1154" s="131"/>
      <c r="AAY1154" s="131"/>
      <c r="AAZ1154" s="131"/>
      <c r="ABA1154" s="131"/>
      <c r="ABB1154" s="131"/>
      <c r="ABC1154" s="131"/>
      <c r="ABD1154" s="131"/>
      <c r="ABE1154" s="131"/>
      <c r="ABF1154" s="131"/>
      <c r="ABG1154" s="131"/>
      <c r="ABH1154" s="131"/>
      <c r="ABI1154" s="131"/>
      <c r="ABJ1154" s="131"/>
      <c r="ABK1154" s="131"/>
      <c r="ABL1154" s="131"/>
      <c r="ABM1154" s="131"/>
      <c r="ABN1154" s="131"/>
      <c r="ABO1154" s="131"/>
      <c r="ABP1154" s="131"/>
      <c r="ABQ1154" s="131"/>
      <c r="ABR1154" s="131"/>
      <c r="ABS1154" s="131"/>
      <c r="ABT1154" s="131"/>
      <c r="ABU1154" s="131"/>
      <c r="ABV1154" s="131"/>
      <c r="ABW1154" s="131"/>
      <c r="ABX1154" s="131"/>
      <c r="ABY1154" s="131"/>
      <c r="ABZ1154" s="131"/>
      <c r="ACA1154" s="131"/>
      <c r="ACB1154" s="131"/>
      <c r="ACC1154" s="131"/>
      <c r="ACD1154" s="131"/>
      <c r="ACE1154" s="131"/>
      <c r="ACF1154" s="131"/>
      <c r="ACG1154" s="131"/>
      <c r="ACH1154" s="131"/>
      <c r="ACI1154" s="131"/>
      <c r="ACJ1154" s="131"/>
      <c r="ACK1154" s="131"/>
      <c r="ACL1154" s="131"/>
      <c r="ACM1154" s="131"/>
      <c r="ACN1154" s="131"/>
      <c r="ACO1154" s="131"/>
      <c r="ACP1154" s="131"/>
      <c r="ACQ1154" s="131"/>
      <c r="ACR1154" s="131"/>
      <c r="ACS1154" s="131"/>
      <c r="ACT1154" s="131"/>
      <c r="ACU1154" s="131"/>
      <c r="ACV1154" s="131"/>
      <c r="ACW1154" s="131"/>
      <c r="ACX1154" s="131"/>
      <c r="ACY1154" s="131"/>
      <c r="ACZ1154" s="131"/>
      <c r="ADA1154" s="131"/>
      <c r="ADB1154" s="131"/>
      <c r="ADC1154" s="131"/>
      <c r="ADD1154" s="131"/>
      <c r="ADE1154" s="131"/>
      <c r="ADF1154" s="131"/>
      <c r="ADG1154" s="131"/>
      <c r="ADH1154" s="131"/>
      <c r="ADI1154" s="131"/>
      <c r="ADJ1154" s="131"/>
      <c r="ADK1154" s="131"/>
      <c r="ADL1154" s="131"/>
      <c r="ADM1154" s="131"/>
      <c r="ADN1154" s="131"/>
      <c r="ADO1154" s="131"/>
      <c r="ADP1154" s="131"/>
      <c r="ADQ1154" s="131"/>
      <c r="ADR1154" s="131"/>
      <c r="ADS1154" s="131"/>
      <c r="ADT1154" s="131"/>
      <c r="ADU1154" s="131"/>
      <c r="ADV1154" s="131"/>
      <c r="ADW1154" s="131"/>
      <c r="ADX1154" s="131"/>
      <c r="ADY1154" s="131"/>
      <c r="ADZ1154" s="131"/>
      <c r="AEA1154" s="131"/>
      <c r="AEB1154" s="131"/>
      <c r="AEC1154" s="131"/>
      <c r="AED1154" s="131"/>
      <c r="AEE1154" s="131"/>
      <c r="AEF1154" s="131"/>
      <c r="AEG1154" s="131"/>
      <c r="AEH1154" s="131"/>
      <c r="AEI1154" s="131"/>
      <c r="AEJ1154" s="131"/>
      <c r="AEK1154" s="131"/>
      <c r="AEL1154" s="131"/>
      <c r="AEM1154" s="131"/>
      <c r="AEN1154" s="131"/>
      <c r="AEO1154" s="131"/>
      <c r="AEP1154" s="131"/>
      <c r="AEQ1154" s="131"/>
      <c r="AER1154" s="131"/>
      <c r="AES1154" s="131"/>
      <c r="AET1154" s="131"/>
      <c r="AEU1154" s="131"/>
      <c r="AEV1154" s="131"/>
      <c r="AEW1154" s="131"/>
      <c r="AEX1154" s="131"/>
      <c r="AEY1154" s="131"/>
      <c r="AEZ1154" s="131"/>
      <c r="AFA1154" s="131"/>
      <c r="AFB1154" s="131"/>
      <c r="AFC1154" s="131"/>
      <c r="AFD1154" s="131"/>
      <c r="AFE1154" s="131"/>
      <c r="AFF1154" s="131"/>
      <c r="AFG1154" s="131"/>
      <c r="AFH1154" s="131"/>
      <c r="AFI1154" s="131"/>
      <c r="AFJ1154" s="131"/>
      <c r="AFK1154" s="131"/>
      <c r="AFL1154" s="131"/>
      <c r="AFM1154" s="131"/>
      <c r="AFN1154" s="131"/>
      <c r="AFO1154" s="131"/>
      <c r="AFP1154" s="131"/>
      <c r="AFQ1154" s="131"/>
      <c r="AFR1154" s="131"/>
      <c r="AFS1154" s="131"/>
      <c r="AFT1154" s="131"/>
      <c r="AFU1154" s="131"/>
      <c r="AFV1154" s="131"/>
      <c r="AFW1154" s="131"/>
      <c r="AFX1154" s="131"/>
      <c r="AFY1154" s="131"/>
      <c r="AFZ1154" s="131"/>
      <c r="AGA1154" s="131"/>
      <c r="AGB1154" s="131"/>
      <c r="AGC1154" s="131"/>
      <c r="AGD1154" s="131"/>
      <c r="AGE1154" s="131"/>
      <c r="AGF1154" s="131"/>
      <c r="AGG1154" s="131"/>
      <c r="AGH1154" s="131"/>
      <c r="AGI1154" s="131"/>
      <c r="AGJ1154" s="131"/>
      <c r="AGK1154" s="131"/>
      <c r="AGL1154" s="131"/>
      <c r="AGM1154" s="131"/>
      <c r="AGN1154" s="131"/>
      <c r="AGO1154" s="131"/>
      <c r="AGP1154" s="131"/>
      <c r="AGQ1154" s="131"/>
      <c r="AGR1154" s="131"/>
      <c r="AGS1154" s="131"/>
      <c r="AGT1154" s="131"/>
      <c r="AGU1154" s="131"/>
      <c r="AGV1154" s="131"/>
      <c r="AGW1154" s="131"/>
      <c r="AGX1154" s="131"/>
      <c r="AGY1154" s="131"/>
      <c r="AGZ1154" s="131"/>
      <c r="AHA1154" s="131"/>
      <c r="AHB1154" s="131"/>
      <c r="AHC1154" s="131"/>
      <c r="AHD1154" s="131"/>
      <c r="AHE1154" s="131"/>
      <c r="AHF1154" s="131"/>
      <c r="AHG1154" s="131"/>
      <c r="AHH1154" s="131"/>
      <c r="AHI1154" s="131"/>
      <c r="AHJ1154" s="131"/>
      <c r="AHK1154" s="131"/>
      <c r="AHL1154" s="131"/>
      <c r="AHM1154" s="131"/>
      <c r="AHN1154" s="131"/>
      <c r="AHO1154" s="131"/>
      <c r="AHP1154" s="131"/>
      <c r="AHQ1154" s="131"/>
      <c r="AHR1154" s="131"/>
      <c r="AHS1154" s="131"/>
      <c r="AHT1154" s="131"/>
      <c r="AHU1154" s="131"/>
      <c r="AHV1154" s="131"/>
      <c r="AHW1154" s="131"/>
      <c r="AHX1154" s="131"/>
      <c r="AHY1154" s="131"/>
      <c r="AHZ1154" s="131"/>
      <c r="AIA1154" s="131"/>
      <c r="AIB1154" s="131"/>
      <c r="AIC1154" s="131"/>
      <c r="AID1154" s="131"/>
      <c r="AIE1154" s="131"/>
      <c r="AIF1154" s="131"/>
      <c r="AIG1154" s="131"/>
      <c r="AIH1154" s="131"/>
      <c r="AII1154" s="131"/>
      <c r="AIJ1154" s="131"/>
      <c r="AIK1154" s="131"/>
      <c r="AIL1154" s="131"/>
      <c r="AIM1154" s="131"/>
      <c r="AIN1154" s="131"/>
      <c r="AIO1154" s="131"/>
      <c r="AIP1154" s="131"/>
      <c r="AIQ1154" s="131"/>
      <c r="AIR1154" s="131"/>
      <c r="AIS1154" s="131"/>
      <c r="AIT1154" s="131"/>
      <c r="AIU1154" s="131"/>
      <c r="AIV1154" s="131"/>
      <c r="AIW1154" s="131"/>
      <c r="AIX1154" s="131"/>
      <c r="AIY1154" s="131"/>
      <c r="AIZ1154" s="131"/>
      <c r="AJA1154" s="131"/>
      <c r="AJB1154" s="131"/>
      <c r="AJC1154" s="131"/>
      <c r="AJD1154" s="131"/>
      <c r="AJE1154" s="131"/>
      <c r="AJF1154" s="131"/>
      <c r="AJG1154" s="131"/>
      <c r="AJH1154" s="131"/>
      <c r="AJI1154" s="131"/>
      <c r="AJJ1154" s="131"/>
      <c r="AJK1154" s="131"/>
      <c r="AJL1154" s="131"/>
      <c r="AJM1154" s="131"/>
      <c r="AJN1154" s="131"/>
      <c r="AJO1154" s="131"/>
      <c r="AJP1154" s="131"/>
      <c r="AJQ1154" s="131"/>
      <c r="AJR1154" s="131"/>
      <c r="AJS1154" s="131"/>
      <c r="AJT1154" s="131"/>
      <c r="AJU1154" s="131"/>
      <c r="AJV1154" s="131"/>
      <c r="AJW1154" s="131"/>
      <c r="AJX1154" s="131"/>
      <c r="AJY1154" s="131"/>
      <c r="AJZ1154" s="131"/>
      <c r="AKA1154" s="131"/>
      <c r="AKB1154" s="131"/>
      <c r="AKC1154" s="131"/>
      <c r="AKD1154" s="131"/>
      <c r="AKE1154" s="131"/>
      <c r="AKF1154" s="131"/>
      <c r="AKG1154" s="131"/>
      <c r="AKH1154" s="131"/>
      <c r="AKI1154" s="131"/>
      <c r="AKJ1154" s="131"/>
      <c r="AKK1154" s="131"/>
      <c r="AKL1154" s="131"/>
      <c r="AKM1154" s="131"/>
      <c r="AKN1154" s="131"/>
      <c r="AKO1154" s="131"/>
      <c r="AKP1154" s="131"/>
      <c r="AKQ1154" s="131"/>
      <c r="AKR1154" s="131"/>
      <c r="AKS1154" s="131"/>
      <c r="AKT1154" s="131"/>
      <c r="AKU1154" s="131"/>
      <c r="AKV1154" s="131"/>
      <c r="AKW1154" s="131"/>
      <c r="AKX1154" s="131"/>
      <c r="AKY1154" s="131"/>
      <c r="AKZ1154" s="131"/>
      <c r="ALA1154" s="131"/>
      <c r="ALB1154" s="131"/>
      <c r="ALC1154" s="131"/>
      <c r="ALD1154" s="131"/>
      <c r="ALE1154" s="131"/>
      <c r="ALF1154" s="131"/>
      <c r="ALG1154" s="131"/>
      <c r="ALH1154" s="131"/>
      <c r="ALI1154" s="131"/>
      <c r="ALJ1154" s="131"/>
      <c r="ALK1154" s="131"/>
      <c r="ALL1154" s="131"/>
      <c r="ALM1154" s="131"/>
      <c r="ALN1154" s="131"/>
    </row>
    <row r="1155" spans="1:1002" s="508" customFormat="1" x14ac:dyDescent="0.25">
      <c r="A1155" s="502"/>
      <c r="B1155" s="503"/>
      <c r="C1155" s="504"/>
      <c r="D1155" s="450"/>
      <c r="E1155" s="505"/>
      <c r="F1155" s="505"/>
      <c r="G1155" s="506"/>
      <c r="H1155" s="506"/>
      <c r="I1155" s="507"/>
      <c r="J1155" s="565"/>
      <c r="K1155" s="454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  <c r="EC1155" s="131"/>
      <c r="ED1155" s="131"/>
      <c r="EE1155" s="131"/>
      <c r="EF1155" s="131"/>
      <c r="EG1155" s="131"/>
      <c r="EH1155" s="131"/>
      <c r="EI1155" s="131"/>
      <c r="EJ1155" s="131"/>
      <c r="EK1155" s="131"/>
      <c r="EL1155" s="131"/>
      <c r="EM1155" s="131"/>
      <c r="EN1155" s="131"/>
      <c r="EO1155" s="131"/>
      <c r="EP1155" s="131"/>
      <c r="EQ1155" s="131"/>
      <c r="ER1155" s="131"/>
      <c r="ES1155" s="131"/>
      <c r="ET1155" s="131"/>
      <c r="EU1155" s="131"/>
      <c r="EV1155" s="131"/>
      <c r="EW1155" s="131"/>
      <c r="EX1155" s="131"/>
      <c r="EY1155" s="131"/>
      <c r="EZ1155" s="131"/>
      <c r="FA1155" s="131"/>
      <c r="FB1155" s="131"/>
      <c r="FC1155" s="131"/>
      <c r="FD1155" s="131"/>
      <c r="FE1155" s="131"/>
      <c r="FF1155" s="131"/>
      <c r="FG1155" s="131"/>
      <c r="FH1155" s="131"/>
      <c r="FI1155" s="131"/>
      <c r="FJ1155" s="131"/>
      <c r="FK1155" s="131"/>
      <c r="FL1155" s="131"/>
      <c r="FM1155" s="131"/>
      <c r="FN1155" s="131"/>
      <c r="FO1155" s="131"/>
      <c r="FP1155" s="131"/>
      <c r="FQ1155" s="131"/>
      <c r="FR1155" s="131"/>
      <c r="FS1155" s="131"/>
      <c r="FT1155" s="131"/>
      <c r="FU1155" s="131"/>
      <c r="FV1155" s="131"/>
      <c r="FW1155" s="131"/>
      <c r="FX1155" s="131"/>
      <c r="FY1155" s="131"/>
      <c r="FZ1155" s="131"/>
      <c r="GA1155" s="131"/>
      <c r="GB1155" s="131"/>
      <c r="GC1155" s="131"/>
      <c r="GD1155" s="131"/>
      <c r="GE1155" s="131"/>
      <c r="GF1155" s="131"/>
      <c r="GG1155" s="131"/>
      <c r="GH1155" s="131"/>
      <c r="GI1155" s="131"/>
      <c r="GJ1155" s="131"/>
      <c r="GK1155" s="131"/>
      <c r="GL1155" s="131"/>
      <c r="GM1155" s="131"/>
      <c r="GN1155" s="131"/>
      <c r="GO1155" s="131"/>
      <c r="GP1155" s="131"/>
      <c r="GQ1155" s="131"/>
      <c r="GR1155" s="131"/>
      <c r="GS1155" s="131"/>
      <c r="GT1155" s="131"/>
      <c r="GU1155" s="131"/>
      <c r="GV1155" s="131"/>
      <c r="GW1155" s="131"/>
      <c r="GX1155" s="131"/>
      <c r="GY1155" s="131"/>
      <c r="GZ1155" s="131"/>
      <c r="HA1155" s="131"/>
      <c r="HB1155" s="131"/>
      <c r="HC1155" s="131"/>
      <c r="HD1155" s="131"/>
      <c r="HE1155" s="131"/>
      <c r="HF1155" s="131"/>
      <c r="HG1155" s="131"/>
      <c r="HH1155" s="131"/>
      <c r="HI1155" s="131"/>
      <c r="HJ1155" s="131"/>
      <c r="HK1155" s="131"/>
      <c r="HL1155" s="131"/>
      <c r="HM1155" s="131"/>
      <c r="HN1155" s="131"/>
      <c r="HO1155" s="131"/>
      <c r="HP1155" s="131"/>
      <c r="HQ1155" s="131"/>
      <c r="HR1155" s="131"/>
      <c r="HS1155" s="131"/>
      <c r="HT1155" s="131"/>
      <c r="HU1155" s="131"/>
      <c r="HV1155" s="131"/>
      <c r="HW1155" s="131"/>
      <c r="HX1155" s="131"/>
      <c r="HY1155" s="131"/>
      <c r="HZ1155" s="131"/>
      <c r="IA1155" s="131"/>
      <c r="IB1155" s="131"/>
      <c r="IC1155" s="131"/>
      <c r="ID1155" s="131"/>
      <c r="IE1155" s="131"/>
      <c r="IF1155" s="131"/>
      <c r="IG1155" s="131"/>
      <c r="IH1155" s="131"/>
      <c r="II1155" s="131"/>
      <c r="IJ1155" s="131"/>
      <c r="IK1155" s="131"/>
      <c r="IL1155" s="131"/>
      <c r="IM1155" s="131"/>
      <c r="IN1155" s="131"/>
      <c r="IO1155" s="131"/>
      <c r="IP1155" s="131"/>
      <c r="IQ1155" s="131"/>
      <c r="IR1155" s="131"/>
      <c r="IS1155" s="131"/>
      <c r="IT1155" s="131"/>
      <c r="IU1155" s="131"/>
      <c r="IV1155" s="131"/>
      <c r="IW1155" s="131"/>
      <c r="IX1155" s="131"/>
      <c r="IY1155" s="131"/>
      <c r="IZ1155" s="131"/>
      <c r="JA1155" s="131"/>
      <c r="JB1155" s="131"/>
      <c r="JC1155" s="131"/>
      <c r="JD1155" s="131"/>
      <c r="JE1155" s="131"/>
      <c r="JF1155" s="131"/>
      <c r="JG1155" s="131"/>
      <c r="JH1155" s="131"/>
      <c r="JI1155" s="131"/>
      <c r="JJ1155" s="131"/>
      <c r="JK1155" s="131"/>
      <c r="JL1155" s="131"/>
      <c r="JM1155" s="131"/>
      <c r="JN1155" s="131"/>
      <c r="JO1155" s="131"/>
      <c r="JP1155" s="131"/>
      <c r="JQ1155" s="131"/>
      <c r="JR1155" s="131"/>
      <c r="JS1155" s="131"/>
      <c r="JT1155" s="131"/>
      <c r="JU1155" s="131"/>
      <c r="JV1155" s="131"/>
      <c r="JW1155" s="131"/>
      <c r="JX1155" s="131"/>
      <c r="JY1155" s="131"/>
      <c r="JZ1155" s="131"/>
      <c r="KA1155" s="131"/>
      <c r="KB1155" s="131"/>
      <c r="KC1155" s="131"/>
      <c r="KD1155" s="131"/>
      <c r="KE1155" s="131"/>
      <c r="KF1155" s="131"/>
      <c r="KG1155" s="131"/>
      <c r="KH1155" s="131"/>
      <c r="KI1155" s="131"/>
      <c r="KJ1155" s="131"/>
      <c r="KK1155" s="131"/>
      <c r="KL1155" s="131"/>
      <c r="KM1155" s="131"/>
      <c r="KN1155" s="131"/>
      <c r="KO1155" s="131"/>
      <c r="KP1155" s="131"/>
      <c r="KQ1155" s="131"/>
      <c r="KR1155" s="131"/>
      <c r="KS1155" s="131"/>
      <c r="KT1155" s="131"/>
      <c r="KU1155" s="131"/>
      <c r="KV1155" s="131"/>
      <c r="KW1155" s="131"/>
      <c r="KX1155" s="131"/>
      <c r="KY1155" s="131"/>
      <c r="KZ1155" s="131"/>
      <c r="LA1155" s="131"/>
      <c r="LB1155" s="131"/>
      <c r="LC1155" s="131"/>
      <c r="LD1155" s="131"/>
      <c r="LE1155" s="131"/>
      <c r="LF1155" s="131"/>
      <c r="LG1155" s="131"/>
      <c r="LH1155" s="131"/>
      <c r="LI1155" s="131"/>
      <c r="LJ1155" s="131"/>
      <c r="LK1155" s="131"/>
      <c r="LL1155" s="131"/>
      <c r="LM1155" s="131"/>
      <c r="LN1155" s="131"/>
      <c r="LO1155" s="131"/>
      <c r="LP1155" s="131"/>
      <c r="LQ1155" s="131"/>
      <c r="LR1155" s="131"/>
      <c r="LS1155" s="131"/>
      <c r="LT1155" s="131"/>
      <c r="LU1155" s="131"/>
      <c r="LV1155" s="131"/>
      <c r="LW1155" s="131"/>
      <c r="LX1155" s="131"/>
      <c r="LY1155" s="131"/>
      <c r="LZ1155" s="131"/>
      <c r="MA1155" s="131"/>
      <c r="MB1155" s="131"/>
      <c r="MC1155" s="131"/>
      <c r="MD1155" s="131"/>
      <c r="ME1155" s="131"/>
      <c r="MF1155" s="131"/>
      <c r="MG1155" s="131"/>
      <c r="MH1155" s="131"/>
      <c r="MI1155" s="131"/>
      <c r="MJ1155" s="131"/>
      <c r="MK1155" s="131"/>
      <c r="ML1155" s="131"/>
      <c r="MM1155" s="131"/>
      <c r="MN1155" s="131"/>
      <c r="MO1155" s="131"/>
      <c r="MP1155" s="131"/>
      <c r="MQ1155" s="131"/>
      <c r="MR1155" s="131"/>
      <c r="MS1155" s="131"/>
      <c r="MT1155" s="131"/>
      <c r="MU1155" s="131"/>
      <c r="MV1155" s="131"/>
      <c r="MW1155" s="131"/>
      <c r="MX1155" s="131"/>
      <c r="MY1155" s="131"/>
      <c r="MZ1155" s="131"/>
      <c r="NA1155" s="131"/>
      <c r="NB1155" s="131"/>
      <c r="NC1155" s="131"/>
      <c r="ND1155" s="131"/>
      <c r="NE1155" s="131"/>
      <c r="NF1155" s="131"/>
      <c r="NG1155" s="131"/>
      <c r="NH1155" s="131"/>
      <c r="NI1155" s="131"/>
      <c r="NJ1155" s="131"/>
      <c r="NK1155" s="131"/>
      <c r="NL1155" s="131"/>
      <c r="NM1155" s="131"/>
      <c r="NN1155" s="131"/>
      <c r="NO1155" s="131"/>
      <c r="NP1155" s="131"/>
      <c r="NQ1155" s="131"/>
      <c r="NR1155" s="131"/>
      <c r="NS1155" s="131"/>
      <c r="NT1155" s="131"/>
      <c r="NU1155" s="131"/>
      <c r="NV1155" s="131"/>
      <c r="NW1155" s="131"/>
      <c r="NX1155" s="131"/>
      <c r="NY1155" s="131"/>
      <c r="NZ1155" s="131"/>
      <c r="OA1155" s="131"/>
      <c r="OB1155" s="131"/>
      <c r="OC1155" s="131"/>
      <c r="OD1155" s="131"/>
      <c r="OE1155" s="131"/>
      <c r="OF1155" s="131"/>
      <c r="OG1155" s="131"/>
      <c r="OH1155" s="131"/>
      <c r="OI1155" s="131"/>
      <c r="OJ1155" s="131"/>
      <c r="OK1155" s="131"/>
      <c r="OL1155" s="131"/>
      <c r="OM1155" s="131"/>
      <c r="ON1155" s="131"/>
      <c r="OO1155" s="131"/>
      <c r="OP1155" s="131"/>
      <c r="OQ1155" s="131"/>
      <c r="OR1155" s="131"/>
      <c r="OS1155" s="131"/>
      <c r="OT1155" s="131"/>
      <c r="OU1155" s="131"/>
      <c r="OV1155" s="131"/>
      <c r="OW1155" s="131"/>
      <c r="OX1155" s="131"/>
      <c r="OY1155" s="131"/>
      <c r="OZ1155" s="131"/>
      <c r="PA1155" s="131"/>
      <c r="PB1155" s="131"/>
      <c r="PC1155" s="131"/>
      <c r="PD1155" s="131"/>
      <c r="PE1155" s="131"/>
      <c r="PF1155" s="131"/>
      <c r="PG1155" s="131"/>
      <c r="PH1155" s="131"/>
      <c r="PI1155" s="131"/>
      <c r="PJ1155" s="131"/>
      <c r="PK1155" s="131"/>
      <c r="PL1155" s="131"/>
      <c r="PM1155" s="131"/>
      <c r="PN1155" s="131"/>
      <c r="PO1155" s="131"/>
      <c r="PP1155" s="131"/>
      <c r="PQ1155" s="131"/>
      <c r="PR1155" s="131"/>
      <c r="PS1155" s="131"/>
      <c r="PT1155" s="131"/>
      <c r="PU1155" s="131"/>
      <c r="PV1155" s="131"/>
      <c r="PW1155" s="131"/>
      <c r="PX1155" s="131"/>
      <c r="PY1155" s="131"/>
      <c r="PZ1155" s="131"/>
      <c r="QA1155" s="131"/>
      <c r="QB1155" s="131"/>
      <c r="QC1155" s="131"/>
      <c r="QD1155" s="131"/>
      <c r="QE1155" s="131"/>
      <c r="QF1155" s="131"/>
      <c r="QG1155" s="131"/>
      <c r="QH1155" s="131"/>
      <c r="QI1155" s="131"/>
      <c r="QJ1155" s="131"/>
      <c r="QK1155" s="131"/>
      <c r="QL1155" s="131"/>
      <c r="QM1155" s="131"/>
      <c r="QN1155" s="131"/>
      <c r="QO1155" s="131"/>
      <c r="QP1155" s="131"/>
      <c r="QQ1155" s="131"/>
      <c r="QR1155" s="131"/>
      <c r="QS1155" s="131"/>
      <c r="QT1155" s="131"/>
      <c r="QU1155" s="131"/>
      <c r="QV1155" s="131"/>
      <c r="QW1155" s="131"/>
      <c r="QX1155" s="131"/>
      <c r="QY1155" s="131"/>
      <c r="QZ1155" s="131"/>
      <c r="RA1155" s="131"/>
      <c r="RB1155" s="131"/>
      <c r="RC1155" s="131"/>
      <c r="RD1155" s="131"/>
      <c r="RE1155" s="131"/>
      <c r="RF1155" s="131"/>
      <c r="RG1155" s="131"/>
      <c r="RH1155" s="131"/>
      <c r="RI1155" s="131"/>
      <c r="RJ1155" s="131"/>
      <c r="RK1155" s="131"/>
      <c r="RL1155" s="131"/>
      <c r="RM1155" s="131"/>
      <c r="RN1155" s="131"/>
      <c r="RO1155" s="131"/>
      <c r="RP1155" s="131"/>
      <c r="RQ1155" s="131"/>
      <c r="RR1155" s="131"/>
      <c r="RS1155" s="131"/>
      <c r="RT1155" s="131"/>
      <c r="RU1155" s="131"/>
      <c r="RV1155" s="131"/>
      <c r="RW1155" s="131"/>
      <c r="RX1155" s="131"/>
      <c r="RY1155" s="131"/>
      <c r="RZ1155" s="131"/>
      <c r="SA1155" s="131"/>
      <c r="SB1155" s="131"/>
      <c r="SC1155" s="131"/>
      <c r="SD1155" s="131"/>
      <c r="SE1155" s="131"/>
      <c r="SF1155" s="131"/>
      <c r="SG1155" s="131"/>
      <c r="SH1155" s="131"/>
      <c r="SI1155" s="131"/>
      <c r="SJ1155" s="131"/>
      <c r="SK1155" s="131"/>
      <c r="SL1155" s="131"/>
      <c r="SM1155" s="131"/>
      <c r="SN1155" s="131"/>
      <c r="SO1155" s="131"/>
      <c r="SP1155" s="131"/>
      <c r="SQ1155" s="131"/>
      <c r="SR1155" s="131"/>
      <c r="SS1155" s="131"/>
      <c r="ST1155" s="131"/>
      <c r="SU1155" s="131"/>
      <c r="SV1155" s="131"/>
      <c r="SW1155" s="131"/>
      <c r="SX1155" s="131"/>
      <c r="SY1155" s="131"/>
      <c r="SZ1155" s="131"/>
      <c r="TA1155" s="131"/>
      <c r="TB1155" s="131"/>
      <c r="TC1155" s="131"/>
      <c r="TD1155" s="131"/>
      <c r="TE1155" s="131"/>
      <c r="TF1155" s="131"/>
      <c r="TG1155" s="131"/>
      <c r="TH1155" s="131"/>
      <c r="TI1155" s="131"/>
      <c r="TJ1155" s="131"/>
      <c r="TK1155" s="131"/>
      <c r="TL1155" s="131"/>
      <c r="TM1155" s="131"/>
      <c r="TN1155" s="131"/>
      <c r="TO1155" s="131"/>
      <c r="TP1155" s="131"/>
      <c r="TQ1155" s="131"/>
      <c r="TR1155" s="131"/>
      <c r="TS1155" s="131"/>
      <c r="TT1155" s="131"/>
      <c r="TU1155" s="131"/>
      <c r="TV1155" s="131"/>
      <c r="TW1155" s="131"/>
      <c r="TX1155" s="131"/>
      <c r="TY1155" s="131"/>
      <c r="TZ1155" s="131"/>
      <c r="UA1155" s="131"/>
      <c r="UB1155" s="131"/>
      <c r="UC1155" s="131"/>
      <c r="UD1155" s="131"/>
      <c r="UE1155" s="131"/>
      <c r="UF1155" s="131"/>
      <c r="UG1155" s="131"/>
      <c r="UH1155" s="131"/>
      <c r="UI1155" s="131"/>
      <c r="UJ1155" s="131"/>
      <c r="UK1155" s="131"/>
      <c r="UL1155" s="131"/>
      <c r="UM1155" s="131"/>
      <c r="UN1155" s="131"/>
      <c r="UO1155" s="131"/>
      <c r="UP1155" s="131"/>
      <c r="UQ1155" s="131"/>
      <c r="UR1155" s="131"/>
      <c r="US1155" s="131"/>
      <c r="UT1155" s="131"/>
      <c r="UU1155" s="131"/>
      <c r="UV1155" s="131"/>
      <c r="UW1155" s="131"/>
      <c r="UX1155" s="131"/>
      <c r="UY1155" s="131"/>
      <c r="UZ1155" s="131"/>
      <c r="VA1155" s="131"/>
      <c r="VB1155" s="131"/>
      <c r="VC1155" s="131"/>
      <c r="VD1155" s="131"/>
      <c r="VE1155" s="131"/>
      <c r="VF1155" s="131"/>
      <c r="VG1155" s="131"/>
      <c r="VH1155" s="131"/>
      <c r="VI1155" s="131"/>
      <c r="VJ1155" s="131"/>
      <c r="VK1155" s="131"/>
      <c r="VL1155" s="131"/>
      <c r="VM1155" s="131"/>
      <c r="VN1155" s="131"/>
      <c r="VO1155" s="131"/>
      <c r="VP1155" s="131"/>
      <c r="VQ1155" s="131"/>
      <c r="VR1155" s="131"/>
      <c r="VS1155" s="131"/>
      <c r="VT1155" s="131"/>
      <c r="VU1155" s="131"/>
      <c r="VV1155" s="131"/>
      <c r="VW1155" s="131"/>
      <c r="VX1155" s="131"/>
      <c r="VY1155" s="131"/>
      <c r="VZ1155" s="131"/>
      <c r="WA1155" s="131"/>
      <c r="WB1155" s="131"/>
      <c r="WC1155" s="131"/>
      <c r="WD1155" s="131"/>
      <c r="WE1155" s="131"/>
      <c r="WF1155" s="131"/>
      <c r="WG1155" s="131"/>
      <c r="WH1155" s="131"/>
      <c r="WI1155" s="131"/>
      <c r="WJ1155" s="131"/>
      <c r="WK1155" s="131"/>
      <c r="WL1155" s="131"/>
      <c r="WM1155" s="131"/>
      <c r="WN1155" s="131"/>
      <c r="WO1155" s="131"/>
      <c r="WP1155" s="131"/>
      <c r="WQ1155" s="131"/>
      <c r="WR1155" s="131"/>
      <c r="WS1155" s="131"/>
      <c r="WT1155" s="131"/>
      <c r="WU1155" s="131"/>
      <c r="WV1155" s="131"/>
      <c r="WW1155" s="131"/>
      <c r="WX1155" s="131"/>
      <c r="WY1155" s="131"/>
      <c r="WZ1155" s="131"/>
      <c r="XA1155" s="131"/>
      <c r="XB1155" s="131"/>
      <c r="XC1155" s="131"/>
      <c r="XD1155" s="131"/>
      <c r="XE1155" s="131"/>
      <c r="XF1155" s="131"/>
      <c r="XG1155" s="131"/>
      <c r="XH1155" s="131"/>
      <c r="XI1155" s="131"/>
      <c r="XJ1155" s="131"/>
      <c r="XK1155" s="131"/>
      <c r="XL1155" s="131"/>
      <c r="XM1155" s="131"/>
      <c r="XN1155" s="131"/>
      <c r="XO1155" s="131"/>
      <c r="XP1155" s="131"/>
      <c r="XQ1155" s="131"/>
      <c r="XR1155" s="131"/>
      <c r="XS1155" s="131"/>
      <c r="XT1155" s="131"/>
      <c r="XU1155" s="131"/>
      <c r="XV1155" s="131"/>
      <c r="XW1155" s="131"/>
      <c r="XX1155" s="131"/>
      <c r="XY1155" s="131"/>
      <c r="XZ1155" s="131"/>
      <c r="YA1155" s="131"/>
      <c r="YB1155" s="131"/>
      <c r="YC1155" s="131"/>
      <c r="YD1155" s="131"/>
      <c r="YE1155" s="131"/>
      <c r="YF1155" s="131"/>
      <c r="YG1155" s="131"/>
      <c r="YH1155" s="131"/>
      <c r="YI1155" s="131"/>
      <c r="YJ1155" s="131"/>
      <c r="YK1155" s="131"/>
      <c r="YL1155" s="131"/>
      <c r="YM1155" s="131"/>
      <c r="YN1155" s="131"/>
      <c r="YO1155" s="131"/>
      <c r="YP1155" s="131"/>
      <c r="YQ1155" s="131"/>
      <c r="YR1155" s="131"/>
      <c r="YS1155" s="131"/>
      <c r="YT1155" s="131"/>
      <c r="YU1155" s="131"/>
      <c r="YV1155" s="131"/>
      <c r="YW1155" s="131"/>
      <c r="YX1155" s="131"/>
      <c r="YY1155" s="131"/>
      <c r="YZ1155" s="131"/>
      <c r="ZA1155" s="131"/>
      <c r="ZB1155" s="131"/>
      <c r="ZC1155" s="131"/>
      <c r="ZD1155" s="131"/>
      <c r="ZE1155" s="131"/>
      <c r="ZF1155" s="131"/>
      <c r="ZG1155" s="131"/>
      <c r="ZH1155" s="131"/>
      <c r="ZI1155" s="131"/>
      <c r="ZJ1155" s="131"/>
      <c r="ZK1155" s="131"/>
      <c r="ZL1155" s="131"/>
      <c r="ZM1155" s="131"/>
      <c r="ZN1155" s="131"/>
      <c r="ZO1155" s="131"/>
      <c r="ZP1155" s="131"/>
      <c r="ZQ1155" s="131"/>
      <c r="ZR1155" s="131"/>
      <c r="ZS1155" s="131"/>
      <c r="ZT1155" s="131"/>
      <c r="ZU1155" s="131"/>
      <c r="ZV1155" s="131"/>
      <c r="ZW1155" s="131"/>
      <c r="ZX1155" s="131"/>
      <c r="ZY1155" s="131"/>
      <c r="ZZ1155" s="131"/>
      <c r="AAA1155" s="131"/>
      <c r="AAB1155" s="131"/>
      <c r="AAC1155" s="131"/>
      <c r="AAD1155" s="131"/>
      <c r="AAE1155" s="131"/>
      <c r="AAF1155" s="131"/>
      <c r="AAG1155" s="131"/>
      <c r="AAH1155" s="131"/>
      <c r="AAI1155" s="131"/>
      <c r="AAJ1155" s="131"/>
      <c r="AAK1155" s="131"/>
      <c r="AAL1155" s="131"/>
      <c r="AAM1155" s="131"/>
      <c r="AAN1155" s="131"/>
      <c r="AAO1155" s="131"/>
      <c r="AAP1155" s="131"/>
      <c r="AAQ1155" s="131"/>
      <c r="AAR1155" s="131"/>
      <c r="AAS1155" s="131"/>
      <c r="AAT1155" s="131"/>
      <c r="AAU1155" s="131"/>
      <c r="AAV1155" s="131"/>
      <c r="AAW1155" s="131"/>
      <c r="AAX1155" s="131"/>
      <c r="AAY1155" s="131"/>
      <c r="AAZ1155" s="131"/>
      <c r="ABA1155" s="131"/>
      <c r="ABB1155" s="131"/>
      <c r="ABC1155" s="131"/>
      <c r="ABD1155" s="131"/>
      <c r="ABE1155" s="131"/>
      <c r="ABF1155" s="131"/>
      <c r="ABG1155" s="131"/>
      <c r="ABH1155" s="131"/>
      <c r="ABI1155" s="131"/>
      <c r="ABJ1155" s="131"/>
      <c r="ABK1155" s="131"/>
      <c r="ABL1155" s="131"/>
      <c r="ABM1155" s="131"/>
      <c r="ABN1155" s="131"/>
      <c r="ABO1155" s="131"/>
      <c r="ABP1155" s="131"/>
      <c r="ABQ1155" s="131"/>
      <c r="ABR1155" s="131"/>
      <c r="ABS1155" s="131"/>
      <c r="ABT1155" s="131"/>
      <c r="ABU1155" s="131"/>
      <c r="ABV1155" s="131"/>
      <c r="ABW1155" s="131"/>
      <c r="ABX1155" s="131"/>
      <c r="ABY1155" s="131"/>
      <c r="ABZ1155" s="131"/>
      <c r="ACA1155" s="131"/>
      <c r="ACB1155" s="131"/>
      <c r="ACC1155" s="131"/>
      <c r="ACD1155" s="131"/>
      <c r="ACE1155" s="131"/>
      <c r="ACF1155" s="131"/>
      <c r="ACG1155" s="131"/>
      <c r="ACH1155" s="131"/>
      <c r="ACI1155" s="131"/>
      <c r="ACJ1155" s="131"/>
      <c r="ACK1155" s="131"/>
      <c r="ACL1155" s="131"/>
      <c r="ACM1155" s="131"/>
      <c r="ACN1155" s="131"/>
      <c r="ACO1155" s="131"/>
      <c r="ACP1155" s="131"/>
      <c r="ACQ1155" s="131"/>
      <c r="ACR1155" s="131"/>
      <c r="ACS1155" s="131"/>
      <c r="ACT1155" s="131"/>
      <c r="ACU1155" s="131"/>
      <c r="ACV1155" s="131"/>
      <c r="ACW1155" s="131"/>
      <c r="ACX1155" s="131"/>
      <c r="ACY1155" s="131"/>
      <c r="ACZ1155" s="131"/>
      <c r="ADA1155" s="131"/>
      <c r="ADB1155" s="131"/>
      <c r="ADC1155" s="131"/>
      <c r="ADD1155" s="131"/>
      <c r="ADE1155" s="131"/>
      <c r="ADF1155" s="131"/>
      <c r="ADG1155" s="131"/>
      <c r="ADH1155" s="131"/>
      <c r="ADI1155" s="131"/>
      <c r="ADJ1155" s="131"/>
      <c r="ADK1155" s="131"/>
      <c r="ADL1155" s="131"/>
      <c r="ADM1155" s="131"/>
      <c r="ADN1155" s="131"/>
      <c r="ADO1155" s="131"/>
      <c r="ADP1155" s="131"/>
      <c r="ADQ1155" s="131"/>
      <c r="ADR1155" s="131"/>
      <c r="ADS1155" s="131"/>
      <c r="ADT1155" s="131"/>
      <c r="ADU1155" s="131"/>
      <c r="ADV1155" s="131"/>
      <c r="ADW1155" s="131"/>
      <c r="ADX1155" s="131"/>
      <c r="ADY1155" s="131"/>
      <c r="ADZ1155" s="131"/>
      <c r="AEA1155" s="131"/>
      <c r="AEB1155" s="131"/>
      <c r="AEC1155" s="131"/>
      <c r="AED1155" s="131"/>
      <c r="AEE1155" s="131"/>
      <c r="AEF1155" s="131"/>
      <c r="AEG1155" s="131"/>
      <c r="AEH1155" s="131"/>
      <c r="AEI1155" s="131"/>
      <c r="AEJ1155" s="131"/>
      <c r="AEK1155" s="131"/>
      <c r="AEL1155" s="131"/>
      <c r="AEM1155" s="131"/>
      <c r="AEN1155" s="131"/>
      <c r="AEO1155" s="131"/>
      <c r="AEP1155" s="131"/>
      <c r="AEQ1155" s="131"/>
      <c r="AER1155" s="131"/>
      <c r="AES1155" s="131"/>
      <c r="AET1155" s="131"/>
      <c r="AEU1155" s="131"/>
      <c r="AEV1155" s="131"/>
      <c r="AEW1155" s="131"/>
      <c r="AEX1155" s="131"/>
      <c r="AEY1155" s="131"/>
      <c r="AEZ1155" s="131"/>
      <c r="AFA1155" s="131"/>
      <c r="AFB1155" s="131"/>
      <c r="AFC1155" s="131"/>
      <c r="AFD1155" s="131"/>
      <c r="AFE1155" s="131"/>
      <c r="AFF1155" s="131"/>
      <c r="AFG1155" s="131"/>
      <c r="AFH1155" s="131"/>
      <c r="AFI1155" s="131"/>
      <c r="AFJ1155" s="131"/>
      <c r="AFK1155" s="131"/>
      <c r="AFL1155" s="131"/>
      <c r="AFM1155" s="131"/>
      <c r="AFN1155" s="131"/>
      <c r="AFO1155" s="131"/>
      <c r="AFP1155" s="131"/>
      <c r="AFQ1155" s="131"/>
      <c r="AFR1155" s="131"/>
      <c r="AFS1155" s="131"/>
      <c r="AFT1155" s="131"/>
      <c r="AFU1155" s="131"/>
      <c r="AFV1155" s="131"/>
      <c r="AFW1155" s="131"/>
      <c r="AFX1155" s="131"/>
      <c r="AFY1155" s="131"/>
      <c r="AFZ1155" s="131"/>
      <c r="AGA1155" s="131"/>
      <c r="AGB1155" s="131"/>
      <c r="AGC1155" s="131"/>
      <c r="AGD1155" s="131"/>
      <c r="AGE1155" s="131"/>
      <c r="AGF1155" s="131"/>
      <c r="AGG1155" s="131"/>
      <c r="AGH1155" s="131"/>
      <c r="AGI1155" s="131"/>
      <c r="AGJ1155" s="131"/>
      <c r="AGK1155" s="131"/>
      <c r="AGL1155" s="131"/>
      <c r="AGM1155" s="131"/>
      <c r="AGN1155" s="131"/>
      <c r="AGO1155" s="131"/>
      <c r="AGP1155" s="131"/>
      <c r="AGQ1155" s="131"/>
      <c r="AGR1155" s="131"/>
      <c r="AGS1155" s="131"/>
      <c r="AGT1155" s="131"/>
      <c r="AGU1155" s="131"/>
      <c r="AGV1155" s="131"/>
      <c r="AGW1155" s="131"/>
      <c r="AGX1155" s="131"/>
      <c r="AGY1155" s="131"/>
      <c r="AGZ1155" s="131"/>
      <c r="AHA1155" s="131"/>
      <c r="AHB1155" s="131"/>
      <c r="AHC1155" s="131"/>
      <c r="AHD1155" s="131"/>
      <c r="AHE1155" s="131"/>
      <c r="AHF1155" s="131"/>
      <c r="AHG1155" s="131"/>
      <c r="AHH1155" s="131"/>
      <c r="AHI1155" s="131"/>
      <c r="AHJ1155" s="131"/>
      <c r="AHK1155" s="131"/>
      <c r="AHL1155" s="131"/>
      <c r="AHM1155" s="131"/>
      <c r="AHN1155" s="131"/>
      <c r="AHO1155" s="131"/>
      <c r="AHP1155" s="131"/>
      <c r="AHQ1155" s="131"/>
      <c r="AHR1155" s="131"/>
      <c r="AHS1155" s="131"/>
      <c r="AHT1155" s="131"/>
      <c r="AHU1155" s="131"/>
      <c r="AHV1155" s="131"/>
      <c r="AHW1155" s="131"/>
      <c r="AHX1155" s="131"/>
      <c r="AHY1155" s="131"/>
      <c r="AHZ1155" s="131"/>
      <c r="AIA1155" s="131"/>
      <c r="AIB1155" s="131"/>
      <c r="AIC1155" s="131"/>
      <c r="AID1155" s="131"/>
      <c r="AIE1155" s="131"/>
      <c r="AIF1155" s="131"/>
      <c r="AIG1155" s="131"/>
      <c r="AIH1155" s="131"/>
      <c r="AII1155" s="131"/>
      <c r="AIJ1155" s="131"/>
      <c r="AIK1155" s="131"/>
      <c r="AIL1155" s="131"/>
      <c r="AIM1155" s="131"/>
      <c r="AIN1155" s="131"/>
      <c r="AIO1155" s="131"/>
      <c r="AIP1155" s="131"/>
      <c r="AIQ1155" s="131"/>
      <c r="AIR1155" s="131"/>
      <c r="AIS1155" s="131"/>
      <c r="AIT1155" s="131"/>
      <c r="AIU1155" s="131"/>
      <c r="AIV1155" s="131"/>
      <c r="AIW1155" s="131"/>
      <c r="AIX1155" s="131"/>
      <c r="AIY1155" s="131"/>
      <c r="AIZ1155" s="131"/>
      <c r="AJA1155" s="131"/>
      <c r="AJB1155" s="131"/>
      <c r="AJC1155" s="131"/>
      <c r="AJD1155" s="131"/>
      <c r="AJE1155" s="131"/>
      <c r="AJF1155" s="131"/>
      <c r="AJG1155" s="131"/>
      <c r="AJH1155" s="131"/>
      <c r="AJI1155" s="131"/>
      <c r="AJJ1155" s="131"/>
      <c r="AJK1155" s="131"/>
      <c r="AJL1155" s="131"/>
      <c r="AJM1155" s="131"/>
      <c r="AJN1155" s="131"/>
      <c r="AJO1155" s="131"/>
      <c r="AJP1155" s="131"/>
      <c r="AJQ1155" s="131"/>
      <c r="AJR1155" s="131"/>
      <c r="AJS1155" s="131"/>
      <c r="AJT1155" s="131"/>
      <c r="AJU1155" s="131"/>
      <c r="AJV1155" s="131"/>
      <c r="AJW1155" s="131"/>
      <c r="AJX1155" s="131"/>
      <c r="AJY1155" s="131"/>
      <c r="AJZ1155" s="131"/>
      <c r="AKA1155" s="131"/>
      <c r="AKB1155" s="131"/>
      <c r="AKC1155" s="131"/>
      <c r="AKD1155" s="131"/>
      <c r="AKE1155" s="131"/>
      <c r="AKF1155" s="131"/>
      <c r="AKG1155" s="131"/>
      <c r="AKH1155" s="131"/>
      <c r="AKI1155" s="131"/>
      <c r="AKJ1155" s="131"/>
      <c r="AKK1155" s="131"/>
      <c r="AKL1155" s="131"/>
      <c r="AKM1155" s="131"/>
      <c r="AKN1155" s="131"/>
      <c r="AKO1155" s="131"/>
      <c r="AKP1155" s="131"/>
      <c r="AKQ1155" s="131"/>
      <c r="AKR1155" s="131"/>
      <c r="AKS1155" s="131"/>
      <c r="AKT1155" s="131"/>
      <c r="AKU1155" s="131"/>
      <c r="AKV1155" s="131"/>
      <c r="AKW1155" s="131"/>
      <c r="AKX1155" s="131"/>
      <c r="AKY1155" s="131"/>
      <c r="AKZ1155" s="131"/>
      <c r="ALA1155" s="131"/>
      <c r="ALB1155" s="131"/>
      <c r="ALC1155" s="131"/>
      <c r="ALD1155" s="131"/>
      <c r="ALE1155" s="131"/>
      <c r="ALF1155" s="131"/>
      <c r="ALG1155" s="131"/>
      <c r="ALH1155" s="131"/>
      <c r="ALI1155" s="131"/>
      <c r="ALJ1155" s="131"/>
      <c r="ALK1155" s="131"/>
      <c r="ALL1155" s="131"/>
      <c r="ALM1155" s="131"/>
      <c r="ALN1155" s="131"/>
    </row>
    <row r="1156" spans="1:1002" s="508" customFormat="1" x14ac:dyDescent="0.25">
      <c r="A1156" s="502"/>
      <c r="B1156" s="503"/>
      <c r="C1156" s="504"/>
      <c r="D1156" s="450"/>
      <c r="E1156" s="505"/>
      <c r="F1156" s="505"/>
      <c r="G1156" s="506"/>
      <c r="H1156" s="506"/>
      <c r="I1156" s="507"/>
      <c r="J1156" s="565"/>
      <c r="K1156" s="454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  <c r="EC1156" s="131"/>
      <c r="ED1156" s="131"/>
      <c r="EE1156" s="131"/>
      <c r="EF1156" s="131"/>
      <c r="EG1156" s="131"/>
      <c r="EH1156" s="131"/>
      <c r="EI1156" s="131"/>
      <c r="EJ1156" s="131"/>
      <c r="EK1156" s="131"/>
      <c r="EL1156" s="131"/>
      <c r="EM1156" s="131"/>
      <c r="EN1156" s="131"/>
      <c r="EO1156" s="131"/>
      <c r="EP1156" s="131"/>
      <c r="EQ1156" s="131"/>
      <c r="ER1156" s="131"/>
      <c r="ES1156" s="131"/>
      <c r="ET1156" s="131"/>
      <c r="EU1156" s="131"/>
      <c r="EV1156" s="131"/>
      <c r="EW1156" s="131"/>
      <c r="EX1156" s="131"/>
      <c r="EY1156" s="131"/>
      <c r="EZ1156" s="131"/>
      <c r="FA1156" s="131"/>
      <c r="FB1156" s="131"/>
      <c r="FC1156" s="131"/>
      <c r="FD1156" s="131"/>
      <c r="FE1156" s="131"/>
      <c r="FF1156" s="131"/>
      <c r="FG1156" s="131"/>
      <c r="FH1156" s="131"/>
      <c r="FI1156" s="131"/>
      <c r="FJ1156" s="131"/>
      <c r="FK1156" s="131"/>
      <c r="FL1156" s="131"/>
      <c r="FM1156" s="131"/>
      <c r="FN1156" s="131"/>
      <c r="FO1156" s="131"/>
      <c r="FP1156" s="131"/>
      <c r="FQ1156" s="131"/>
      <c r="FR1156" s="131"/>
      <c r="FS1156" s="131"/>
      <c r="FT1156" s="131"/>
      <c r="FU1156" s="131"/>
      <c r="FV1156" s="131"/>
      <c r="FW1156" s="131"/>
      <c r="FX1156" s="131"/>
      <c r="FY1156" s="131"/>
      <c r="FZ1156" s="131"/>
      <c r="GA1156" s="131"/>
      <c r="GB1156" s="131"/>
      <c r="GC1156" s="131"/>
      <c r="GD1156" s="131"/>
      <c r="GE1156" s="131"/>
      <c r="GF1156" s="131"/>
      <c r="GG1156" s="131"/>
      <c r="GH1156" s="131"/>
      <c r="GI1156" s="131"/>
      <c r="GJ1156" s="131"/>
      <c r="GK1156" s="131"/>
      <c r="GL1156" s="131"/>
      <c r="GM1156" s="131"/>
      <c r="GN1156" s="131"/>
      <c r="GO1156" s="131"/>
      <c r="GP1156" s="131"/>
      <c r="GQ1156" s="131"/>
      <c r="GR1156" s="131"/>
      <c r="GS1156" s="131"/>
      <c r="GT1156" s="131"/>
      <c r="GU1156" s="131"/>
      <c r="GV1156" s="131"/>
      <c r="GW1156" s="131"/>
      <c r="GX1156" s="131"/>
      <c r="GY1156" s="131"/>
      <c r="GZ1156" s="131"/>
      <c r="HA1156" s="131"/>
      <c r="HB1156" s="131"/>
      <c r="HC1156" s="131"/>
      <c r="HD1156" s="131"/>
      <c r="HE1156" s="131"/>
      <c r="HF1156" s="131"/>
      <c r="HG1156" s="131"/>
      <c r="HH1156" s="131"/>
      <c r="HI1156" s="131"/>
      <c r="HJ1156" s="131"/>
      <c r="HK1156" s="131"/>
      <c r="HL1156" s="131"/>
      <c r="HM1156" s="131"/>
      <c r="HN1156" s="131"/>
      <c r="HO1156" s="131"/>
      <c r="HP1156" s="131"/>
      <c r="HQ1156" s="131"/>
      <c r="HR1156" s="131"/>
      <c r="HS1156" s="131"/>
      <c r="HT1156" s="131"/>
      <c r="HU1156" s="131"/>
      <c r="HV1156" s="131"/>
      <c r="HW1156" s="131"/>
      <c r="HX1156" s="131"/>
      <c r="HY1156" s="131"/>
      <c r="HZ1156" s="131"/>
      <c r="IA1156" s="131"/>
      <c r="IB1156" s="131"/>
      <c r="IC1156" s="131"/>
      <c r="ID1156" s="131"/>
      <c r="IE1156" s="131"/>
      <c r="IF1156" s="131"/>
      <c r="IG1156" s="131"/>
      <c r="IH1156" s="131"/>
      <c r="II1156" s="131"/>
      <c r="IJ1156" s="131"/>
      <c r="IK1156" s="131"/>
      <c r="IL1156" s="131"/>
      <c r="IM1156" s="131"/>
      <c r="IN1156" s="131"/>
      <c r="IO1156" s="131"/>
      <c r="IP1156" s="131"/>
      <c r="IQ1156" s="131"/>
      <c r="IR1156" s="131"/>
      <c r="IS1156" s="131"/>
      <c r="IT1156" s="131"/>
      <c r="IU1156" s="131"/>
      <c r="IV1156" s="131"/>
      <c r="IW1156" s="131"/>
      <c r="IX1156" s="131"/>
      <c r="IY1156" s="131"/>
      <c r="IZ1156" s="131"/>
      <c r="JA1156" s="131"/>
      <c r="JB1156" s="131"/>
      <c r="JC1156" s="131"/>
      <c r="JD1156" s="131"/>
      <c r="JE1156" s="131"/>
      <c r="JF1156" s="131"/>
      <c r="JG1156" s="131"/>
      <c r="JH1156" s="131"/>
      <c r="JI1156" s="131"/>
      <c r="JJ1156" s="131"/>
      <c r="JK1156" s="131"/>
      <c r="JL1156" s="131"/>
      <c r="JM1156" s="131"/>
      <c r="JN1156" s="131"/>
      <c r="JO1156" s="131"/>
      <c r="JP1156" s="131"/>
      <c r="JQ1156" s="131"/>
      <c r="JR1156" s="131"/>
      <c r="JS1156" s="131"/>
      <c r="JT1156" s="131"/>
      <c r="JU1156" s="131"/>
      <c r="JV1156" s="131"/>
      <c r="JW1156" s="131"/>
      <c r="JX1156" s="131"/>
      <c r="JY1156" s="131"/>
      <c r="JZ1156" s="131"/>
      <c r="KA1156" s="131"/>
      <c r="KB1156" s="131"/>
      <c r="KC1156" s="131"/>
      <c r="KD1156" s="131"/>
      <c r="KE1156" s="131"/>
      <c r="KF1156" s="131"/>
      <c r="KG1156" s="131"/>
      <c r="KH1156" s="131"/>
      <c r="KI1156" s="131"/>
      <c r="KJ1156" s="131"/>
      <c r="KK1156" s="131"/>
      <c r="KL1156" s="131"/>
      <c r="KM1156" s="131"/>
      <c r="KN1156" s="131"/>
      <c r="KO1156" s="131"/>
      <c r="KP1156" s="131"/>
      <c r="KQ1156" s="131"/>
      <c r="KR1156" s="131"/>
      <c r="KS1156" s="131"/>
      <c r="KT1156" s="131"/>
      <c r="KU1156" s="131"/>
      <c r="KV1156" s="131"/>
      <c r="KW1156" s="131"/>
      <c r="KX1156" s="131"/>
      <c r="KY1156" s="131"/>
      <c r="KZ1156" s="131"/>
      <c r="LA1156" s="131"/>
      <c r="LB1156" s="131"/>
      <c r="LC1156" s="131"/>
      <c r="LD1156" s="131"/>
      <c r="LE1156" s="131"/>
      <c r="LF1156" s="131"/>
      <c r="LG1156" s="131"/>
      <c r="LH1156" s="131"/>
      <c r="LI1156" s="131"/>
      <c r="LJ1156" s="131"/>
      <c r="LK1156" s="131"/>
      <c r="LL1156" s="131"/>
      <c r="LM1156" s="131"/>
      <c r="LN1156" s="131"/>
      <c r="LO1156" s="131"/>
      <c r="LP1156" s="131"/>
      <c r="LQ1156" s="131"/>
      <c r="LR1156" s="131"/>
      <c r="LS1156" s="131"/>
      <c r="LT1156" s="131"/>
      <c r="LU1156" s="131"/>
      <c r="LV1156" s="131"/>
      <c r="LW1156" s="131"/>
      <c r="LX1156" s="131"/>
      <c r="LY1156" s="131"/>
      <c r="LZ1156" s="131"/>
      <c r="MA1156" s="131"/>
      <c r="MB1156" s="131"/>
      <c r="MC1156" s="131"/>
      <c r="MD1156" s="131"/>
      <c r="ME1156" s="131"/>
      <c r="MF1156" s="131"/>
      <c r="MG1156" s="131"/>
      <c r="MH1156" s="131"/>
      <c r="MI1156" s="131"/>
      <c r="MJ1156" s="131"/>
      <c r="MK1156" s="131"/>
      <c r="ML1156" s="131"/>
      <c r="MM1156" s="131"/>
      <c r="MN1156" s="131"/>
      <c r="MO1156" s="131"/>
      <c r="MP1156" s="131"/>
      <c r="MQ1156" s="131"/>
      <c r="MR1156" s="131"/>
      <c r="MS1156" s="131"/>
      <c r="MT1156" s="131"/>
      <c r="MU1156" s="131"/>
      <c r="MV1156" s="131"/>
      <c r="MW1156" s="131"/>
      <c r="MX1156" s="131"/>
      <c r="MY1156" s="131"/>
      <c r="MZ1156" s="131"/>
      <c r="NA1156" s="131"/>
      <c r="NB1156" s="131"/>
      <c r="NC1156" s="131"/>
      <c r="ND1156" s="131"/>
      <c r="NE1156" s="131"/>
      <c r="NF1156" s="131"/>
      <c r="NG1156" s="131"/>
      <c r="NH1156" s="131"/>
      <c r="NI1156" s="131"/>
      <c r="NJ1156" s="131"/>
      <c r="NK1156" s="131"/>
      <c r="NL1156" s="131"/>
      <c r="NM1156" s="131"/>
      <c r="NN1156" s="131"/>
      <c r="NO1156" s="131"/>
      <c r="NP1156" s="131"/>
      <c r="NQ1156" s="131"/>
      <c r="NR1156" s="131"/>
      <c r="NS1156" s="131"/>
      <c r="NT1156" s="131"/>
      <c r="NU1156" s="131"/>
      <c r="NV1156" s="131"/>
      <c r="NW1156" s="131"/>
      <c r="NX1156" s="131"/>
      <c r="NY1156" s="131"/>
      <c r="NZ1156" s="131"/>
      <c r="OA1156" s="131"/>
      <c r="OB1156" s="131"/>
      <c r="OC1156" s="131"/>
      <c r="OD1156" s="131"/>
      <c r="OE1156" s="131"/>
      <c r="OF1156" s="131"/>
      <c r="OG1156" s="131"/>
      <c r="OH1156" s="131"/>
      <c r="OI1156" s="131"/>
      <c r="OJ1156" s="131"/>
      <c r="OK1156" s="131"/>
      <c r="OL1156" s="131"/>
      <c r="OM1156" s="131"/>
      <c r="ON1156" s="131"/>
      <c r="OO1156" s="131"/>
      <c r="OP1156" s="131"/>
      <c r="OQ1156" s="131"/>
      <c r="OR1156" s="131"/>
      <c r="OS1156" s="131"/>
      <c r="OT1156" s="131"/>
      <c r="OU1156" s="131"/>
      <c r="OV1156" s="131"/>
      <c r="OW1156" s="131"/>
      <c r="OX1156" s="131"/>
      <c r="OY1156" s="131"/>
      <c r="OZ1156" s="131"/>
      <c r="PA1156" s="131"/>
      <c r="PB1156" s="131"/>
      <c r="PC1156" s="131"/>
      <c r="PD1156" s="131"/>
      <c r="PE1156" s="131"/>
      <c r="PF1156" s="131"/>
      <c r="PG1156" s="131"/>
      <c r="PH1156" s="131"/>
      <c r="PI1156" s="131"/>
      <c r="PJ1156" s="131"/>
      <c r="PK1156" s="131"/>
      <c r="PL1156" s="131"/>
      <c r="PM1156" s="131"/>
      <c r="PN1156" s="131"/>
      <c r="PO1156" s="131"/>
      <c r="PP1156" s="131"/>
      <c r="PQ1156" s="131"/>
      <c r="PR1156" s="131"/>
      <c r="PS1156" s="131"/>
      <c r="PT1156" s="131"/>
      <c r="PU1156" s="131"/>
      <c r="PV1156" s="131"/>
      <c r="PW1156" s="131"/>
      <c r="PX1156" s="131"/>
      <c r="PY1156" s="131"/>
      <c r="PZ1156" s="131"/>
      <c r="QA1156" s="131"/>
      <c r="QB1156" s="131"/>
      <c r="QC1156" s="131"/>
      <c r="QD1156" s="131"/>
      <c r="QE1156" s="131"/>
      <c r="QF1156" s="131"/>
      <c r="QG1156" s="131"/>
      <c r="QH1156" s="131"/>
      <c r="QI1156" s="131"/>
      <c r="QJ1156" s="131"/>
      <c r="QK1156" s="131"/>
      <c r="QL1156" s="131"/>
      <c r="QM1156" s="131"/>
      <c r="QN1156" s="131"/>
      <c r="QO1156" s="131"/>
      <c r="QP1156" s="131"/>
      <c r="QQ1156" s="131"/>
      <c r="QR1156" s="131"/>
      <c r="QS1156" s="131"/>
      <c r="QT1156" s="131"/>
      <c r="QU1156" s="131"/>
      <c r="QV1156" s="131"/>
      <c r="QW1156" s="131"/>
      <c r="QX1156" s="131"/>
      <c r="QY1156" s="131"/>
      <c r="QZ1156" s="131"/>
      <c r="RA1156" s="131"/>
      <c r="RB1156" s="131"/>
      <c r="RC1156" s="131"/>
      <c r="RD1156" s="131"/>
      <c r="RE1156" s="131"/>
      <c r="RF1156" s="131"/>
      <c r="RG1156" s="131"/>
      <c r="RH1156" s="131"/>
      <c r="RI1156" s="131"/>
      <c r="RJ1156" s="131"/>
      <c r="RK1156" s="131"/>
      <c r="RL1156" s="131"/>
      <c r="RM1156" s="131"/>
      <c r="RN1156" s="131"/>
      <c r="RO1156" s="131"/>
      <c r="RP1156" s="131"/>
      <c r="RQ1156" s="131"/>
      <c r="RR1156" s="131"/>
      <c r="RS1156" s="131"/>
      <c r="RT1156" s="131"/>
      <c r="RU1156" s="131"/>
      <c r="RV1156" s="131"/>
      <c r="RW1156" s="131"/>
      <c r="RX1156" s="131"/>
      <c r="RY1156" s="131"/>
      <c r="RZ1156" s="131"/>
      <c r="SA1156" s="131"/>
      <c r="SB1156" s="131"/>
      <c r="SC1156" s="131"/>
      <c r="SD1156" s="131"/>
      <c r="SE1156" s="131"/>
      <c r="SF1156" s="131"/>
      <c r="SG1156" s="131"/>
      <c r="SH1156" s="131"/>
      <c r="SI1156" s="131"/>
      <c r="SJ1156" s="131"/>
      <c r="SK1156" s="131"/>
      <c r="SL1156" s="131"/>
      <c r="SM1156" s="131"/>
      <c r="SN1156" s="131"/>
      <c r="SO1156" s="131"/>
      <c r="SP1156" s="131"/>
      <c r="SQ1156" s="131"/>
      <c r="SR1156" s="131"/>
      <c r="SS1156" s="131"/>
      <c r="ST1156" s="131"/>
      <c r="SU1156" s="131"/>
      <c r="SV1156" s="131"/>
      <c r="SW1156" s="131"/>
      <c r="SX1156" s="131"/>
      <c r="SY1156" s="131"/>
      <c r="SZ1156" s="131"/>
      <c r="TA1156" s="131"/>
      <c r="TB1156" s="131"/>
      <c r="TC1156" s="131"/>
      <c r="TD1156" s="131"/>
      <c r="TE1156" s="131"/>
      <c r="TF1156" s="131"/>
      <c r="TG1156" s="131"/>
      <c r="TH1156" s="131"/>
      <c r="TI1156" s="131"/>
      <c r="TJ1156" s="131"/>
      <c r="TK1156" s="131"/>
      <c r="TL1156" s="131"/>
      <c r="TM1156" s="131"/>
      <c r="TN1156" s="131"/>
      <c r="TO1156" s="131"/>
      <c r="TP1156" s="131"/>
      <c r="TQ1156" s="131"/>
      <c r="TR1156" s="131"/>
      <c r="TS1156" s="131"/>
      <c r="TT1156" s="131"/>
      <c r="TU1156" s="131"/>
      <c r="TV1156" s="131"/>
      <c r="TW1156" s="131"/>
      <c r="TX1156" s="131"/>
      <c r="TY1156" s="131"/>
      <c r="TZ1156" s="131"/>
      <c r="UA1156" s="131"/>
      <c r="UB1156" s="131"/>
      <c r="UC1156" s="131"/>
      <c r="UD1156" s="131"/>
      <c r="UE1156" s="131"/>
      <c r="UF1156" s="131"/>
      <c r="UG1156" s="131"/>
      <c r="UH1156" s="131"/>
      <c r="UI1156" s="131"/>
      <c r="UJ1156" s="131"/>
      <c r="UK1156" s="131"/>
      <c r="UL1156" s="131"/>
      <c r="UM1156" s="131"/>
      <c r="UN1156" s="131"/>
      <c r="UO1156" s="131"/>
      <c r="UP1156" s="131"/>
      <c r="UQ1156" s="131"/>
      <c r="UR1156" s="131"/>
      <c r="US1156" s="131"/>
      <c r="UT1156" s="131"/>
      <c r="UU1156" s="131"/>
      <c r="UV1156" s="131"/>
      <c r="UW1156" s="131"/>
      <c r="UX1156" s="131"/>
      <c r="UY1156" s="131"/>
      <c r="UZ1156" s="131"/>
      <c r="VA1156" s="131"/>
      <c r="VB1156" s="131"/>
      <c r="VC1156" s="131"/>
      <c r="VD1156" s="131"/>
      <c r="VE1156" s="131"/>
      <c r="VF1156" s="131"/>
      <c r="VG1156" s="131"/>
      <c r="VH1156" s="131"/>
      <c r="VI1156" s="131"/>
      <c r="VJ1156" s="131"/>
      <c r="VK1156" s="131"/>
      <c r="VL1156" s="131"/>
      <c r="VM1156" s="131"/>
      <c r="VN1156" s="131"/>
      <c r="VO1156" s="131"/>
      <c r="VP1156" s="131"/>
      <c r="VQ1156" s="131"/>
      <c r="VR1156" s="131"/>
      <c r="VS1156" s="131"/>
      <c r="VT1156" s="131"/>
      <c r="VU1156" s="131"/>
      <c r="VV1156" s="131"/>
      <c r="VW1156" s="131"/>
      <c r="VX1156" s="131"/>
      <c r="VY1156" s="131"/>
      <c r="VZ1156" s="131"/>
      <c r="WA1156" s="131"/>
      <c r="WB1156" s="131"/>
      <c r="WC1156" s="131"/>
      <c r="WD1156" s="131"/>
      <c r="WE1156" s="131"/>
      <c r="WF1156" s="131"/>
      <c r="WG1156" s="131"/>
      <c r="WH1156" s="131"/>
      <c r="WI1156" s="131"/>
      <c r="WJ1156" s="131"/>
      <c r="WK1156" s="131"/>
      <c r="WL1156" s="131"/>
      <c r="WM1156" s="131"/>
      <c r="WN1156" s="131"/>
      <c r="WO1156" s="131"/>
      <c r="WP1156" s="131"/>
      <c r="WQ1156" s="131"/>
      <c r="WR1156" s="131"/>
      <c r="WS1156" s="131"/>
      <c r="WT1156" s="131"/>
      <c r="WU1156" s="131"/>
      <c r="WV1156" s="131"/>
      <c r="WW1156" s="131"/>
      <c r="WX1156" s="131"/>
      <c r="WY1156" s="131"/>
      <c r="WZ1156" s="131"/>
      <c r="XA1156" s="131"/>
      <c r="XB1156" s="131"/>
      <c r="XC1156" s="131"/>
      <c r="XD1156" s="131"/>
      <c r="XE1156" s="131"/>
      <c r="XF1156" s="131"/>
      <c r="XG1156" s="131"/>
      <c r="XH1156" s="131"/>
      <c r="XI1156" s="131"/>
      <c r="XJ1156" s="131"/>
      <c r="XK1156" s="131"/>
      <c r="XL1156" s="131"/>
      <c r="XM1156" s="131"/>
      <c r="XN1156" s="131"/>
      <c r="XO1156" s="131"/>
      <c r="XP1156" s="131"/>
      <c r="XQ1156" s="131"/>
      <c r="XR1156" s="131"/>
      <c r="XS1156" s="131"/>
      <c r="XT1156" s="131"/>
      <c r="XU1156" s="131"/>
      <c r="XV1156" s="131"/>
      <c r="XW1156" s="131"/>
      <c r="XX1156" s="131"/>
      <c r="XY1156" s="131"/>
      <c r="XZ1156" s="131"/>
      <c r="YA1156" s="131"/>
      <c r="YB1156" s="131"/>
      <c r="YC1156" s="131"/>
      <c r="YD1156" s="131"/>
      <c r="YE1156" s="131"/>
      <c r="YF1156" s="131"/>
      <c r="YG1156" s="131"/>
      <c r="YH1156" s="131"/>
      <c r="YI1156" s="131"/>
      <c r="YJ1156" s="131"/>
      <c r="YK1156" s="131"/>
      <c r="YL1156" s="131"/>
      <c r="YM1156" s="131"/>
      <c r="YN1156" s="131"/>
      <c r="YO1156" s="131"/>
      <c r="YP1156" s="131"/>
      <c r="YQ1156" s="131"/>
      <c r="YR1156" s="131"/>
      <c r="YS1156" s="131"/>
      <c r="YT1156" s="131"/>
      <c r="YU1156" s="131"/>
      <c r="YV1156" s="131"/>
      <c r="YW1156" s="131"/>
      <c r="YX1156" s="131"/>
      <c r="YY1156" s="131"/>
      <c r="YZ1156" s="131"/>
      <c r="ZA1156" s="131"/>
      <c r="ZB1156" s="131"/>
      <c r="ZC1156" s="131"/>
      <c r="ZD1156" s="131"/>
      <c r="ZE1156" s="131"/>
      <c r="ZF1156" s="131"/>
      <c r="ZG1156" s="131"/>
      <c r="ZH1156" s="131"/>
      <c r="ZI1156" s="131"/>
      <c r="ZJ1156" s="131"/>
      <c r="ZK1156" s="131"/>
      <c r="ZL1156" s="131"/>
      <c r="ZM1156" s="131"/>
      <c r="ZN1156" s="131"/>
      <c r="ZO1156" s="131"/>
      <c r="ZP1156" s="131"/>
      <c r="ZQ1156" s="131"/>
      <c r="ZR1156" s="131"/>
      <c r="ZS1156" s="131"/>
      <c r="ZT1156" s="131"/>
      <c r="ZU1156" s="131"/>
      <c r="ZV1156" s="131"/>
      <c r="ZW1156" s="131"/>
      <c r="ZX1156" s="131"/>
      <c r="ZY1156" s="131"/>
      <c r="ZZ1156" s="131"/>
      <c r="AAA1156" s="131"/>
      <c r="AAB1156" s="131"/>
      <c r="AAC1156" s="131"/>
      <c r="AAD1156" s="131"/>
      <c r="AAE1156" s="131"/>
      <c r="AAF1156" s="131"/>
      <c r="AAG1156" s="131"/>
      <c r="AAH1156" s="131"/>
      <c r="AAI1156" s="131"/>
      <c r="AAJ1156" s="131"/>
      <c r="AAK1156" s="131"/>
      <c r="AAL1156" s="131"/>
      <c r="AAM1156" s="131"/>
      <c r="AAN1156" s="131"/>
      <c r="AAO1156" s="131"/>
      <c r="AAP1156" s="131"/>
      <c r="AAQ1156" s="131"/>
      <c r="AAR1156" s="131"/>
      <c r="AAS1156" s="131"/>
      <c r="AAT1156" s="131"/>
      <c r="AAU1156" s="131"/>
      <c r="AAV1156" s="131"/>
      <c r="AAW1156" s="131"/>
      <c r="AAX1156" s="131"/>
      <c r="AAY1156" s="131"/>
      <c r="AAZ1156" s="131"/>
      <c r="ABA1156" s="131"/>
      <c r="ABB1156" s="131"/>
      <c r="ABC1156" s="131"/>
      <c r="ABD1156" s="131"/>
      <c r="ABE1156" s="131"/>
      <c r="ABF1156" s="131"/>
      <c r="ABG1156" s="131"/>
      <c r="ABH1156" s="131"/>
      <c r="ABI1156" s="131"/>
      <c r="ABJ1156" s="131"/>
      <c r="ABK1156" s="131"/>
      <c r="ABL1156" s="131"/>
      <c r="ABM1156" s="131"/>
      <c r="ABN1156" s="131"/>
      <c r="ABO1156" s="131"/>
      <c r="ABP1156" s="131"/>
      <c r="ABQ1156" s="131"/>
      <c r="ABR1156" s="131"/>
      <c r="ABS1156" s="131"/>
      <c r="ABT1156" s="131"/>
      <c r="ABU1156" s="131"/>
      <c r="ABV1156" s="131"/>
      <c r="ABW1156" s="131"/>
      <c r="ABX1156" s="131"/>
      <c r="ABY1156" s="131"/>
      <c r="ABZ1156" s="131"/>
      <c r="ACA1156" s="131"/>
      <c r="ACB1156" s="131"/>
      <c r="ACC1156" s="131"/>
      <c r="ACD1156" s="131"/>
      <c r="ACE1156" s="131"/>
      <c r="ACF1156" s="131"/>
      <c r="ACG1156" s="131"/>
      <c r="ACH1156" s="131"/>
      <c r="ACI1156" s="131"/>
      <c r="ACJ1156" s="131"/>
      <c r="ACK1156" s="131"/>
      <c r="ACL1156" s="131"/>
      <c r="ACM1156" s="131"/>
      <c r="ACN1156" s="131"/>
      <c r="ACO1156" s="131"/>
      <c r="ACP1156" s="131"/>
      <c r="ACQ1156" s="131"/>
      <c r="ACR1156" s="131"/>
      <c r="ACS1156" s="131"/>
      <c r="ACT1156" s="131"/>
      <c r="ACU1156" s="131"/>
      <c r="ACV1156" s="131"/>
      <c r="ACW1156" s="131"/>
      <c r="ACX1156" s="131"/>
      <c r="ACY1156" s="131"/>
      <c r="ACZ1156" s="131"/>
      <c r="ADA1156" s="131"/>
      <c r="ADB1156" s="131"/>
      <c r="ADC1156" s="131"/>
      <c r="ADD1156" s="131"/>
      <c r="ADE1156" s="131"/>
      <c r="ADF1156" s="131"/>
      <c r="ADG1156" s="131"/>
      <c r="ADH1156" s="131"/>
      <c r="ADI1156" s="131"/>
      <c r="ADJ1156" s="131"/>
      <c r="ADK1156" s="131"/>
      <c r="ADL1156" s="131"/>
      <c r="ADM1156" s="131"/>
      <c r="ADN1156" s="131"/>
      <c r="ADO1156" s="131"/>
      <c r="ADP1156" s="131"/>
      <c r="ADQ1156" s="131"/>
      <c r="ADR1156" s="131"/>
      <c r="ADS1156" s="131"/>
      <c r="ADT1156" s="131"/>
      <c r="ADU1156" s="131"/>
      <c r="ADV1156" s="131"/>
      <c r="ADW1156" s="131"/>
      <c r="ADX1156" s="131"/>
      <c r="ADY1156" s="131"/>
      <c r="ADZ1156" s="131"/>
      <c r="AEA1156" s="131"/>
      <c r="AEB1156" s="131"/>
      <c r="AEC1156" s="131"/>
      <c r="AED1156" s="131"/>
      <c r="AEE1156" s="131"/>
      <c r="AEF1156" s="131"/>
      <c r="AEG1156" s="131"/>
      <c r="AEH1156" s="131"/>
      <c r="AEI1156" s="131"/>
      <c r="AEJ1156" s="131"/>
      <c r="AEK1156" s="131"/>
      <c r="AEL1156" s="131"/>
      <c r="AEM1156" s="131"/>
      <c r="AEN1156" s="131"/>
      <c r="AEO1156" s="131"/>
      <c r="AEP1156" s="131"/>
      <c r="AEQ1156" s="131"/>
      <c r="AER1156" s="131"/>
      <c r="AES1156" s="131"/>
      <c r="AET1156" s="131"/>
      <c r="AEU1156" s="131"/>
      <c r="AEV1156" s="131"/>
      <c r="AEW1156" s="131"/>
      <c r="AEX1156" s="131"/>
      <c r="AEY1156" s="131"/>
      <c r="AEZ1156" s="131"/>
      <c r="AFA1156" s="131"/>
      <c r="AFB1156" s="131"/>
      <c r="AFC1156" s="131"/>
      <c r="AFD1156" s="131"/>
      <c r="AFE1156" s="131"/>
      <c r="AFF1156" s="131"/>
      <c r="AFG1156" s="131"/>
      <c r="AFH1156" s="131"/>
      <c r="AFI1156" s="131"/>
      <c r="AFJ1156" s="131"/>
      <c r="AFK1156" s="131"/>
      <c r="AFL1156" s="131"/>
      <c r="AFM1156" s="131"/>
      <c r="AFN1156" s="131"/>
      <c r="AFO1156" s="131"/>
      <c r="AFP1156" s="131"/>
      <c r="AFQ1156" s="131"/>
      <c r="AFR1156" s="131"/>
      <c r="AFS1156" s="131"/>
      <c r="AFT1156" s="131"/>
      <c r="AFU1156" s="131"/>
      <c r="AFV1156" s="131"/>
      <c r="AFW1156" s="131"/>
      <c r="AFX1156" s="131"/>
      <c r="AFY1156" s="131"/>
      <c r="AFZ1156" s="131"/>
      <c r="AGA1156" s="131"/>
      <c r="AGB1156" s="131"/>
      <c r="AGC1156" s="131"/>
      <c r="AGD1156" s="131"/>
      <c r="AGE1156" s="131"/>
      <c r="AGF1156" s="131"/>
      <c r="AGG1156" s="131"/>
      <c r="AGH1156" s="131"/>
      <c r="AGI1156" s="131"/>
      <c r="AGJ1156" s="131"/>
      <c r="AGK1156" s="131"/>
      <c r="AGL1156" s="131"/>
      <c r="AGM1156" s="131"/>
      <c r="AGN1156" s="131"/>
      <c r="AGO1156" s="131"/>
      <c r="AGP1156" s="131"/>
      <c r="AGQ1156" s="131"/>
      <c r="AGR1156" s="131"/>
      <c r="AGS1156" s="131"/>
      <c r="AGT1156" s="131"/>
      <c r="AGU1156" s="131"/>
      <c r="AGV1156" s="131"/>
      <c r="AGW1156" s="131"/>
      <c r="AGX1156" s="131"/>
      <c r="AGY1156" s="131"/>
      <c r="AGZ1156" s="131"/>
      <c r="AHA1156" s="131"/>
      <c r="AHB1156" s="131"/>
      <c r="AHC1156" s="131"/>
      <c r="AHD1156" s="131"/>
      <c r="AHE1156" s="131"/>
      <c r="AHF1156" s="131"/>
      <c r="AHG1156" s="131"/>
      <c r="AHH1156" s="131"/>
      <c r="AHI1156" s="131"/>
      <c r="AHJ1156" s="131"/>
      <c r="AHK1156" s="131"/>
      <c r="AHL1156" s="131"/>
      <c r="AHM1156" s="131"/>
      <c r="AHN1156" s="131"/>
      <c r="AHO1156" s="131"/>
      <c r="AHP1156" s="131"/>
      <c r="AHQ1156" s="131"/>
      <c r="AHR1156" s="131"/>
      <c r="AHS1156" s="131"/>
      <c r="AHT1156" s="131"/>
      <c r="AHU1156" s="131"/>
      <c r="AHV1156" s="131"/>
      <c r="AHW1156" s="131"/>
      <c r="AHX1156" s="131"/>
      <c r="AHY1156" s="131"/>
      <c r="AHZ1156" s="131"/>
      <c r="AIA1156" s="131"/>
      <c r="AIB1156" s="131"/>
      <c r="AIC1156" s="131"/>
      <c r="AID1156" s="131"/>
      <c r="AIE1156" s="131"/>
      <c r="AIF1156" s="131"/>
      <c r="AIG1156" s="131"/>
      <c r="AIH1156" s="131"/>
      <c r="AII1156" s="131"/>
      <c r="AIJ1156" s="131"/>
      <c r="AIK1156" s="131"/>
      <c r="AIL1156" s="131"/>
      <c r="AIM1156" s="131"/>
      <c r="AIN1156" s="131"/>
      <c r="AIO1156" s="131"/>
      <c r="AIP1156" s="131"/>
      <c r="AIQ1156" s="131"/>
      <c r="AIR1156" s="131"/>
      <c r="AIS1156" s="131"/>
      <c r="AIT1156" s="131"/>
      <c r="AIU1156" s="131"/>
      <c r="AIV1156" s="131"/>
      <c r="AIW1156" s="131"/>
      <c r="AIX1156" s="131"/>
      <c r="AIY1156" s="131"/>
      <c r="AIZ1156" s="131"/>
      <c r="AJA1156" s="131"/>
      <c r="AJB1156" s="131"/>
      <c r="AJC1156" s="131"/>
      <c r="AJD1156" s="131"/>
      <c r="AJE1156" s="131"/>
      <c r="AJF1156" s="131"/>
      <c r="AJG1156" s="131"/>
      <c r="AJH1156" s="131"/>
      <c r="AJI1156" s="131"/>
      <c r="AJJ1156" s="131"/>
      <c r="AJK1156" s="131"/>
      <c r="AJL1156" s="131"/>
      <c r="AJM1156" s="131"/>
      <c r="AJN1156" s="131"/>
      <c r="AJO1156" s="131"/>
      <c r="AJP1156" s="131"/>
      <c r="AJQ1156" s="131"/>
      <c r="AJR1156" s="131"/>
      <c r="AJS1156" s="131"/>
      <c r="AJT1156" s="131"/>
      <c r="AJU1156" s="131"/>
      <c r="AJV1156" s="131"/>
      <c r="AJW1156" s="131"/>
      <c r="AJX1156" s="131"/>
      <c r="AJY1156" s="131"/>
      <c r="AJZ1156" s="131"/>
      <c r="AKA1156" s="131"/>
      <c r="AKB1156" s="131"/>
      <c r="AKC1156" s="131"/>
      <c r="AKD1156" s="131"/>
      <c r="AKE1156" s="131"/>
      <c r="AKF1156" s="131"/>
      <c r="AKG1156" s="131"/>
      <c r="AKH1156" s="131"/>
      <c r="AKI1156" s="131"/>
      <c r="AKJ1156" s="131"/>
      <c r="AKK1156" s="131"/>
      <c r="AKL1156" s="131"/>
      <c r="AKM1156" s="131"/>
      <c r="AKN1156" s="131"/>
      <c r="AKO1156" s="131"/>
      <c r="AKP1156" s="131"/>
      <c r="AKQ1156" s="131"/>
      <c r="AKR1156" s="131"/>
      <c r="AKS1156" s="131"/>
      <c r="AKT1156" s="131"/>
      <c r="AKU1156" s="131"/>
      <c r="AKV1156" s="131"/>
      <c r="AKW1156" s="131"/>
      <c r="AKX1156" s="131"/>
      <c r="AKY1156" s="131"/>
      <c r="AKZ1156" s="131"/>
      <c r="ALA1156" s="131"/>
      <c r="ALB1156" s="131"/>
      <c r="ALC1156" s="131"/>
      <c r="ALD1156" s="131"/>
      <c r="ALE1156" s="131"/>
      <c r="ALF1156" s="131"/>
      <c r="ALG1156" s="131"/>
      <c r="ALH1156" s="131"/>
      <c r="ALI1156" s="131"/>
      <c r="ALJ1156" s="131"/>
      <c r="ALK1156" s="131"/>
      <c r="ALL1156" s="131"/>
      <c r="ALM1156" s="131"/>
      <c r="ALN1156" s="131"/>
    </row>
    <row r="1157" spans="1:1002" s="508" customFormat="1" x14ac:dyDescent="0.25">
      <c r="A1157" s="502"/>
      <c r="B1157" s="503"/>
      <c r="C1157" s="504"/>
      <c r="D1157" s="450"/>
      <c r="E1157" s="505"/>
      <c r="F1157" s="505"/>
      <c r="G1157" s="506"/>
      <c r="H1157" s="506"/>
      <c r="I1157" s="507"/>
      <c r="J1157" s="565"/>
      <c r="K1157" s="454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  <c r="EC1157" s="131"/>
      <c r="ED1157" s="131"/>
      <c r="EE1157" s="131"/>
      <c r="EF1157" s="131"/>
      <c r="EG1157" s="131"/>
      <c r="EH1157" s="131"/>
      <c r="EI1157" s="131"/>
      <c r="EJ1157" s="131"/>
      <c r="EK1157" s="131"/>
      <c r="EL1157" s="131"/>
      <c r="EM1157" s="131"/>
      <c r="EN1157" s="131"/>
      <c r="EO1157" s="131"/>
      <c r="EP1157" s="131"/>
      <c r="EQ1157" s="131"/>
      <c r="ER1157" s="131"/>
      <c r="ES1157" s="131"/>
      <c r="ET1157" s="131"/>
      <c r="EU1157" s="131"/>
      <c r="EV1157" s="131"/>
      <c r="EW1157" s="131"/>
      <c r="EX1157" s="131"/>
      <c r="EY1157" s="131"/>
      <c r="EZ1157" s="131"/>
      <c r="FA1157" s="131"/>
      <c r="FB1157" s="131"/>
      <c r="FC1157" s="131"/>
      <c r="FD1157" s="131"/>
      <c r="FE1157" s="131"/>
      <c r="FF1157" s="131"/>
      <c r="FG1157" s="131"/>
      <c r="FH1157" s="131"/>
      <c r="FI1157" s="131"/>
      <c r="FJ1157" s="131"/>
      <c r="FK1157" s="131"/>
      <c r="FL1157" s="131"/>
      <c r="FM1157" s="131"/>
      <c r="FN1157" s="131"/>
      <c r="FO1157" s="131"/>
      <c r="FP1157" s="131"/>
      <c r="FQ1157" s="131"/>
      <c r="FR1157" s="131"/>
      <c r="FS1157" s="131"/>
      <c r="FT1157" s="131"/>
      <c r="FU1157" s="131"/>
      <c r="FV1157" s="131"/>
      <c r="FW1157" s="131"/>
      <c r="FX1157" s="131"/>
      <c r="FY1157" s="131"/>
      <c r="FZ1157" s="131"/>
      <c r="GA1157" s="131"/>
      <c r="GB1157" s="131"/>
      <c r="GC1157" s="131"/>
      <c r="GD1157" s="131"/>
      <c r="GE1157" s="131"/>
      <c r="GF1157" s="131"/>
      <c r="GG1157" s="131"/>
      <c r="GH1157" s="131"/>
      <c r="GI1157" s="131"/>
      <c r="GJ1157" s="131"/>
      <c r="GK1157" s="131"/>
      <c r="GL1157" s="131"/>
      <c r="GM1157" s="131"/>
      <c r="GN1157" s="131"/>
      <c r="GO1157" s="131"/>
      <c r="GP1157" s="131"/>
      <c r="GQ1157" s="131"/>
      <c r="GR1157" s="131"/>
      <c r="GS1157" s="131"/>
      <c r="GT1157" s="131"/>
      <c r="GU1157" s="131"/>
      <c r="GV1157" s="131"/>
      <c r="GW1157" s="131"/>
      <c r="GX1157" s="131"/>
      <c r="GY1157" s="131"/>
      <c r="GZ1157" s="131"/>
      <c r="HA1157" s="131"/>
      <c r="HB1157" s="131"/>
      <c r="HC1157" s="131"/>
      <c r="HD1157" s="131"/>
      <c r="HE1157" s="131"/>
      <c r="HF1157" s="131"/>
      <c r="HG1157" s="131"/>
      <c r="HH1157" s="131"/>
      <c r="HI1157" s="131"/>
      <c r="HJ1157" s="131"/>
      <c r="HK1157" s="131"/>
      <c r="HL1157" s="131"/>
      <c r="HM1157" s="131"/>
      <c r="HN1157" s="131"/>
      <c r="HO1157" s="131"/>
      <c r="HP1157" s="131"/>
      <c r="HQ1157" s="131"/>
      <c r="HR1157" s="131"/>
      <c r="HS1157" s="131"/>
      <c r="HT1157" s="131"/>
      <c r="HU1157" s="131"/>
      <c r="HV1157" s="131"/>
      <c r="HW1157" s="131"/>
      <c r="HX1157" s="131"/>
      <c r="HY1157" s="131"/>
      <c r="HZ1157" s="131"/>
      <c r="IA1157" s="131"/>
      <c r="IB1157" s="131"/>
      <c r="IC1157" s="131"/>
      <c r="ID1157" s="131"/>
      <c r="IE1157" s="131"/>
      <c r="IF1157" s="131"/>
      <c r="IG1157" s="131"/>
      <c r="IH1157" s="131"/>
      <c r="II1157" s="131"/>
      <c r="IJ1157" s="131"/>
      <c r="IK1157" s="131"/>
      <c r="IL1157" s="131"/>
      <c r="IM1157" s="131"/>
      <c r="IN1157" s="131"/>
      <c r="IO1157" s="131"/>
      <c r="IP1157" s="131"/>
      <c r="IQ1157" s="131"/>
      <c r="IR1157" s="131"/>
      <c r="IS1157" s="131"/>
      <c r="IT1157" s="131"/>
      <c r="IU1157" s="131"/>
      <c r="IV1157" s="131"/>
      <c r="IW1157" s="131"/>
      <c r="IX1157" s="131"/>
      <c r="IY1157" s="131"/>
      <c r="IZ1157" s="131"/>
      <c r="JA1157" s="131"/>
      <c r="JB1157" s="131"/>
      <c r="JC1157" s="131"/>
      <c r="JD1157" s="131"/>
      <c r="JE1157" s="131"/>
      <c r="JF1157" s="131"/>
      <c r="JG1157" s="131"/>
      <c r="JH1157" s="131"/>
      <c r="JI1157" s="131"/>
      <c r="JJ1157" s="131"/>
      <c r="JK1157" s="131"/>
      <c r="JL1157" s="131"/>
      <c r="JM1157" s="131"/>
      <c r="JN1157" s="131"/>
      <c r="JO1157" s="131"/>
      <c r="JP1157" s="131"/>
      <c r="JQ1157" s="131"/>
      <c r="JR1157" s="131"/>
      <c r="JS1157" s="131"/>
      <c r="JT1157" s="131"/>
      <c r="JU1157" s="131"/>
      <c r="JV1157" s="131"/>
      <c r="JW1157" s="131"/>
      <c r="JX1157" s="131"/>
      <c r="JY1157" s="131"/>
      <c r="JZ1157" s="131"/>
      <c r="KA1157" s="131"/>
      <c r="KB1157" s="131"/>
      <c r="KC1157" s="131"/>
      <c r="KD1157" s="131"/>
      <c r="KE1157" s="131"/>
      <c r="KF1157" s="131"/>
      <c r="KG1157" s="131"/>
      <c r="KH1157" s="131"/>
      <c r="KI1157" s="131"/>
      <c r="KJ1157" s="131"/>
      <c r="KK1157" s="131"/>
      <c r="KL1157" s="131"/>
      <c r="KM1157" s="131"/>
      <c r="KN1157" s="131"/>
      <c r="KO1157" s="131"/>
      <c r="KP1157" s="131"/>
      <c r="KQ1157" s="131"/>
      <c r="KR1157" s="131"/>
      <c r="KS1157" s="131"/>
      <c r="KT1157" s="131"/>
      <c r="KU1157" s="131"/>
      <c r="KV1157" s="131"/>
      <c r="KW1157" s="131"/>
      <c r="KX1157" s="131"/>
      <c r="KY1157" s="131"/>
      <c r="KZ1157" s="131"/>
      <c r="LA1157" s="131"/>
      <c r="LB1157" s="131"/>
      <c r="LC1157" s="131"/>
      <c r="LD1157" s="131"/>
      <c r="LE1157" s="131"/>
      <c r="LF1157" s="131"/>
      <c r="LG1157" s="131"/>
      <c r="LH1157" s="131"/>
      <c r="LI1157" s="131"/>
      <c r="LJ1157" s="131"/>
      <c r="LK1157" s="131"/>
      <c r="LL1157" s="131"/>
      <c r="LM1157" s="131"/>
      <c r="LN1157" s="131"/>
      <c r="LO1157" s="131"/>
      <c r="LP1157" s="131"/>
      <c r="LQ1157" s="131"/>
      <c r="LR1157" s="131"/>
      <c r="LS1157" s="131"/>
      <c r="LT1157" s="131"/>
      <c r="LU1157" s="131"/>
      <c r="LV1157" s="131"/>
      <c r="LW1157" s="131"/>
      <c r="LX1157" s="131"/>
      <c r="LY1157" s="131"/>
      <c r="LZ1157" s="131"/>
      <c r="MA1157" s="131"/>
      <c r="MB1157" s="131"/>
      <c r="MC1157" s="131"/>
      <c r="MD1157" s="131"/>
      <c r="ME1157" s="131"/>
      <c r="MF1157" s="131"/>
      <c r="MG1157" s="131"/>
      <c r="MH1157" s="131"/>
      <c r="MI1157" s="131"/>
      <c r="MJ1157" s="131"/>
      <c r="MK1157" s="131"/>
      <c r="ML1157" s="131"/>
      <c r="MM1157" s="131"/>
      <c r="MN1157" s="131"/>
      <c r="MO1157" s="131"/>
      <c r="MP1157" s="131"/>
      <c r="MQ1157" s="131"/>
      <c r="MR1157" s="131"/>
      <c r="MS1157" s="131"/>
      <c r="MT1157" s="131"/>
      <c r="MU1157" s="131"/>
      <c r="MV1157" s="131"/>
      <c r="MW1157" s="131"/>
      <c r="MX1157" s="131"/>
      <c r="MY1157" s="131"/>
      <c r="MZ1157" s="131"/>
      <c r="NA1157" s="131"/>
      <c r="NB1157" s="131"/>
      <c r="NC1157" s="131"/>
      <c r="ND1157" s="131"/>
      <c r="NE1157" s="131"/>
      <c r="NF1157" s="131"/>
      <c r="NG1157" s="131"/>
      <c r="NH1157" s="131"/>
      <c r="NI1157" s="131"/>
      <c r="NJ1157" s="131"/>
      <c r="NK1157" s="131"/>
      <c r="NL1157" s="131"/>
      <c r="NM1157" s="131"/>
      <c r="NN1157" s="131"/>
      <c r="NO1157" s="131"/>
      <c r="NP1157" s="131"/>
      <c r="NQ1157" s="131"/>
      <c r="NR1157" s="131"/>
      <c r="NS1157" s="131"/>
      <c r="NT1157" s="131"/>
      <c r="NU1157" s="131"/>
      <c r="NV1157" s="131"/>
      <c r="NW1157" s="131"/>
      <c r="NX1157" s="131"/>
      <c r="NY1157" s="131"/>
      <c r="NZ1157" s="131"/>
      <c r="OA1157" s="131"/>
      <c r="OB1157" s="131"/>
      <c r="OC1157" s="131"/>
      <c r="OD1157" s="131"/>
      <c r="OE1157" s="131"/>
      <c r="OF1157" s="131"/>
      <c r="OG1157" s="131"/>
      <c r="OH1157" s="131"/>
      <c r="OI1157" s="131"/>
      <c r="OJ1157" s="131"/>
      <c r="OK1157" s="131"/>
      <c r="OL1157" s="131"/>
      <c r="OM1157" s="131"/>
      <c r="ON1157" s="131"/>
      <c r="OO1157" s="131"/>
      <c r="OP1157" s="131"/>
      <c r="OQ1157" s="131"/>
      <c r="OR1157" s="131"/>
      <c r="OS1157" s="131"/>
      <c r="OT1157" s="131"/>
      <c r="OU1157" s="131"/>
      <c r="OV1157" s="131"/>
      <c r="OW1157" s="131"/>
      <c r="OX1157" s="131"/>
      <c r="OY1157" s="131"/>
      <c r="OZ1157" s="131"/>
      <c r="PA1157" s="131"/>
      <c r="PB1157" s="131"/>
      <c r="PC1157" s="131"/>
      <c r="PD1157" s="131"/>
      <c r="PE1157" s="131"/>
      <c r="PF1157" s="131"/>
      <c r="PG1157" s="131"/>
      <c r="PH1157" s="131"/>
      <c r="PI1157" s="131"/>
      <c r="PJ1157" s="131"/>
      <c r="PK1157" s="131"/>
      <c r="PL1157" s="131"/>
      <c r="PM1157" s="131"/>
      <c r="PN1157" s="131"/>
      <c r="PO1157" s="131"/>
      <c r="PP1157" s="131"/>
      <c r="PQ1157" s="131"/>
      <c r="PR1157" s="131"/>
      <c r="PS1157" s="131"/>
      <c r="PT1157" s="131"/>
      <c r="PU1157" s="131"/>
      <c r="PV1157" s="131"/>
      <c r="PW1157" s="131"/>
      <c r="PX1157" s="131"/>
      <c r="PY1157" s="131"/>
      <c r="PZ1157" s="131"/>
      <c r="QA1157" s="131"/>
      <c r="QB1157" s="131"/>
      <c r="QC1157" s="131"/>
      <c r="QD1157" s="131"/>
      <c r="QE1157" s="131"/>
      <c r="QF1157" s="131"/>
      <c r="QG1157" s="131"/>
      <c r="QH1157" s="131"/>
      <c r="QI1157" s="131"/>
      <c r="QJ1157" s="131"/>
      <c r="QK1157" s="131"/>
      <c r="QL1157" s="131"/>
      <c r="QM1157" s="131"/>
      <c r="QN1157" s="131"/>
      <c r="QO1157" s="131"/>
      <c r="QP1157" s="131"/>
      <c r="QQ1157" s="131"/>
      <c r="QR1157" s="131"/>
      <c r="QS1157" s="131"/>
      <c r="QT1157" s="131"/>
      <c r="QU1157" s="131"/>
      <c r="QV1157" s="131"/>
      <c r="QW1157" s="131"/>
      <c r="QX1157" s="131"/>
      <c r="QY1157" s="131"/>
      <c r="QZ1157" s="131"/>
      <c r="RA1157" s="131"/>
      <c r="RB1157" s="131"/>
      <c r="RC1157" s="131"/>
      <c r="RD1157" s="131"/>
      <c r="RE1157" s="131"/>
      <c r="RF1157" s="131"/>
      <c r="RG1157" s="131"/>
      <c r="RH1157" s="131"/>
      <c r="RI1157" s="131"/>
      <c r="RJ1157" s="131"/>
      <c r="RK1157" s="131"/>
      <c r="RL1157" s="131"/>
      <c r="RM1157" s="131"/>
      <c r="RN1157" s="131"/>
      <c r="RO1157" s="131"/>
      <c r="RP1157" s="131"/>
      <c r="RQ1157" s="131"/>
      <c r="RR1157" s="131"/>
      <c r="RS1157" s="131"/>
      <c r="RT1157" s="131"/>
      <c r="RU1157" s="131"/>
      <c r="RV1157" s="131"/>
      <c r="RW1157" s="131"/>
      <c r="RX1157" s="131"/>
      <c r="RY1157" s="131"/>
      <c r="RZ1157" s="131"/>
      <c r="SA1157" s="131"/>
      <c r="SB1157" s="131"/>
      <c r="SC1157" s="131"/>
      <c r="SD1157" s="131"/>
      <c r="SE1157" s="131"/>
      <c r="SF1157" s="131"/>
      <c r="SG1157" s="131"/>
      <c r="SH1157" s="131"/>
      <c r="SI1157" s="131"/>
      <c r="SJ1157" s="131"/>
      <c r="SK1157" s="131"/>
      <c r="SL1157" s="131"/>
      <c r="SM1157" s="131"/>
      <c r="SN1157" s="131"/>
      <c r="SO1157" s="131"/>
      <c r="SP1157" s="131"/>
      <c r="SQ1157" s="131"/>
      <c r="SR1157" s="131"/>
      <c r="SS1157" s="131"/>
      <c r="ST1157" s="131"/>
      <c r="SU1157" s="131"/>
      <c r="SV1157" s="131"/>
      <c r="SW1157" s="131"/>
      <c r="SX1157" s="131"/>
      <c r="SY1157" s="131"/>
      <c r="SZ1157" s="131"/>
      <c r="TA1157" s="131"/>
      <c r="TB1157" s="131"/>
      <c r="TC1157" s="131"/>
      <c r="TD1157" s="131"/>
      <c r="TE1157" s="131"/>
      <c r="TF1157" s="131"/>
      <c r="TG1157" s="131"/>
      <c r="TH1157" s="131"/>
      <c r="TI1157" s="131"/>
      <c r="TJ1157" s="131"/>
      <c r="TK1157" s="131"/>
      <c r="TL1157" s="131"/>
      <c r="TM1157" s="131"/>
      <c r="TN1157" s="131"/>
      <c r="TO1157" s="131"/>
      <c r="TP1157" s="131"/>
      <c r="TQ1157" s="131"/>
      <c r="TR1157" s="131"/>
      <c r="TS1157" s="131"/>
      <c r="TT1157" s="131"/>
      <c r="TU1157" s="131"/>
      <c r="TV1157" s="131"/>
      <c r="TW1157" s="131"/>
      <c r="TX1157" s="131"/>
      <c r="TY1157" s="131"/>
      <c r="TZ1157" s="131"/>
      <c r="UA1157" s="131"/>
      <c r="UB1157" s="131"/>
      <c r="UC1157" s="131"/>
      <c r="UD1157" s="131"/>
      <c r="UE1157" s="131"/>
      <c r="UF1157" s="131"/>
      <c r="UG1157" s="131"/>
      <c r="UH1157" s="131"/>
      <c r="UI1157" s="131"/>
      <c r="UJ1157" s="131"/>
      <c r="UK1157" s="131"/>
      <c r="UL1157" s="131"/>
      <c r="UM1157" s="131"/>
      <c r="UN1157" s="131"/>
      <c r="UO1157" s="131"/>
      <c r="UP1157" s="131"/>
      <c r="UQ1157" s="131"/>
      <c r="UR1157" s="131"/>
      <c r="US1157" s="131"/>
      <c r="UT1157" s="131"/>
      <c r="UU1157" s="131"/>
      <c r="UV1157" s="131"/>
      <c r="UW1157" s="131"/>
      <c r="UX1157" s="131"/>
      <c r="UY1157" s="131"/>
      <c r="UZ1157" s="131"/>
      <c r="VA1157" s="131"/>
      <c r="VB1157" s="131"/>
      <c r="VC1157" s="131"/>
      <c r="VD1157" s="131"/>
      <c r="VE1157" s="131"/>
      <c r="VF1157" s="131"/>
      <c r="VG1157" s="131"/>
      <c r="VH1157" s="131"/>
      <c r="VI1157" s="131"/>
      <c r="VJ1157" s="131"/>
      <c r="VK1157" s="131"/>
      <c r="VL1157" s="131"/>
      <c r="VM1157" s="131"/>
      <c r="VN1157" s="131"/>
      <c r="VO1157" s="131"/>
      <c r="VP1157" s="131"/>
      <c r="VQ1157" s="131"/>
      <c r="VR1157" s="131"/>
      <c r="VS1157" s="131"/>
      <c r="VT1157" s="131"/>
      <c r="VU1157" s="131"/>
      <c r="VV1157" s="131"/>
      <c r="VW1157" s="131"/>
      <c r="VX1157" s="131"/>
      <c r="VY1157" s="131"/>
      <c r="VZ1157" s="131"/>
      <c r="WA1157" s="131"/>
      <c r="WB1157" s="131"/>
      <c r="WC1157" s="131"/>
      <c r="WD1157" s="131"/>
      <c r="WE1157" s="131"/>
      <c r="WF1157" s="131"/>
      <c r="WG1157" s="131"/>
      <c r="WH1157" s="131"/>
      <c r="WI1157" s="131"/>
      <c r="WJ1157" s="131"/>
      <c r="WK1157" s="131"/>
      <c r="WL1157" s="131"/>
      <c r="WM1157" s="131"/>
      <c r="WN1157" s="131"/>
      <c r="WO1157" s="131"/>
      <c r="WP1157" s="131"/>
      <c r="WQ1157" s="131"/>
      <c r="WR1157" s="131"/>
      <c r="WS1157" s="131"/>
      <c r="WT1157" s="131"/>
      <c r="WU1157" s="131"/>
      <c r="WV1157" s="131"/>
      <c r="WW1157" s="131"/>
      <c r="WX1157" s="131"/>
      <c r="WY1157" s="131"/>
      <c r="WZ1157" s="131"/>
      <c r="XA1157" s="131"/>
      <c r="XB1157" s="131"/>
      <c r="XC1157" s="131"/>
      <c r="XD1157" s="131"/>
      <c r="XE1157" s="131"/>
      <c r="XF1157" s="131"/>
      <c r="XG1157" s="131"/>
      <c r="XH1157" s="131"/>
      <c r="XI1157" s="131"/>
      <c r="XJ1157" s="131"/>
      <c r="XK1157" s="131"/>
      <c r="XL1157" s="131"/>
      <c r="XM1157" s="131"/>
      <c r="XN1157" s="131"/>
      <c r="XO1157" s="131"/>
      <c r="XP1157" s="131"/>
      <c r="XQ1157" s="131"/>
      <c r="XR1157" s="131"/>
      <c r="XS1157" s="131"/>
      <c r="XT1157" s="131"/>
      <c r="XU1157" s="131"/>
      <c r="XV1157" s="131"/>
      <c r="XW1157" s="131"/>
      <c r="XX1157" s="131"/>
      <c r="XY1157" s="131"/>
      <c r="XZ1157" s="131"/>
      <c r="YA1157" s="131"/>
      <c r="YB1157" s="131"/>
      <c r="YC1157" s="131"/>
      <c r="YD1157" s="131"/>
      <c r="YE1157" s="131"/>
      <c r="YF1157" s="131"/>
      <c r="YG1157" s="131"/>
      <c r="YH1157" s="131"/>
      <c r="YI1157" s="131"/>
      <c r="YJ1157" s="131"/>
      <c r="YK1157" s="131"/>
      <c r="YL1157" s="131"/>
      <c r="YM1157" s="131"/>
      <c r="YN1157" s="131"/>
      <c r="YO1157" s="131"/>
      <c r="YP1157" s="131"/>
      <c r="YQ1157" s="131"/>
      <c r="YR1157" s="131"/>
      <c r="YS1157" s="131"/>
      <c r="YT1157" s="131"/>
      <c r="YU1157" s="131"/>
      <c r="YV1157" s="131"/>
      <c r="YW1157" s="131"/>
      <c r="YX1157" s="131"/>
      <c r="YY1157" s="131"/>
      <c r="YZ1157" s="131"/>
      <c r="ZA1157" s="131"/>
      <c r="ZB1157" s="131"/>
      <c r="ZC1157" s="131"/>
      <c r="ZD1157" s="131"/>
      <c r="ZE1157" s="131"/>
      <c r="ZF1157" s="131"/>
      <c r="ZG1157" s="131"/>
      <c r="ZH1157" s="131"/>
      <c r="ZI1157" s="131"/>
      <c r="ZJ1157" s="131"/>
      <c r="ZK1157" s="131"/>
      <c r="ZL1157" s="131"/>
      <c r="ZM1157" s="131"/>
      <c r="ZN1157" s="131"/>
      <c r="ZO1157" s="131"/>
      <c r="ZP1157" s="131"/>
      <c r="ZQ1157" s="131"/>
      <c r="ZR1157" s="131"/>
      <c r="ZS1157" s="131"/>
      <c r="ZT1157" s="131"/>
      <c r="ZU1157" s="131"/>
      <c r="ZV1157" s="131"/>
      <c r="ZW1157" s="131"/>
      <c r="ZX1157" s="131"/>
      <c r="ZY1157" s="131"/>
      <c r="ZZ1157" s="131"/>
      <c r="AAA1157" s="131"/>
      <c r="AAB1157" s="131"/>
      <c r="AAC1157" s="131"/>
      <c r="AAD1157" s="131"/>
      <c r="AAE1157" s="131"/>
      <c r="AAF1157" s="131"/>
      <c r="AAG1157" s="131"/>
      <c r="AAH1157" s="131"/>
      <c r="AAI1157" s="131"/>
      <c r="AAJ1157" s="131"/>
      <c r="AAK1157" s="131"/>
      <c r="AAL1157" s="131"/>
      <c r="AAM1157" s="131"/>
      <c r="AAN1157" s="131"/>
      <c r="AAO1157" s="131"/>
      <c r="AAP1157" s="131"/>
      <c r="AAQ1157" s="131"/>
      <c r="AAR1157" s="131"/>
      <c r="AAS1157" s="131"/>
      <c r="AAT1157" s="131"/>
      <c r="AAU1157" s="131"/>
      <c r="AAV1157" s="131"/>
      <c r="AAW1157" s="131"/>
      <c r="AAX1157" s="131"/>
      <c r="AAY1157" s="131"/>
      <c r="AAZ1157" s="131"/>
      <c r="ABA1157" s="131"/>
      <c r="ABB1157" s="131"/>
      <c r="ABC1157" s="131"/>
      <c r="ABD1157" s="131"/>
      <c r="ABE1157" s="131"/>
      <c r="ABF1157" s="131"/>
      <c r="ABG1157" s="131"/>
      <c r="ABH1157" s="131"/>
      <c r="ABI1157" s="131"/>
      <c r="ABJ1157" s="131"/>
      <c r="ABK1157" s="131"/>
      <c r="ABL1157" s="131"/>
      <c r="ABM1157" s="131"/>
      <c r="ABN1157" s="131"/>
      <c r="ABO1157" s="131"/>
      <c r="ABP1157" s="131"/>
      <c r="ABQ1157" s="131"/>
      <c r="ABR1157" s="131"/>
      <c r="ABS1157" s="131"/>
      <c r="ABT1157" s="131"/>
      <c r="ABU1157" s="131"/>
      <c r="ABV1157" s="131"/>
      <c r="ABW1157" s="131"/>
      <c r="ABX1157" s="131"/>
      <c r="ABY1157" s="131"/>
      <c r="ABZ1157" s="131"/>
      <c r="ACA1157" s="131"/>
      <c r="ACB1157" s="131"/>
      <c r="ACC1157" s="131"/>
      <c r="ACD1157" s="131"/>
      <c r="ACE1157" s="131"/>
      <c r="ACF1157" s="131"/>
      <c r="ACG1157" s="131"/>
      <c r="ACH1157" s="131"/>
      <c r="ACI1157" s="131"/>
      <c r="ACJ1157" s="131"/>
      <c r="ACK1157" s="131"/>
      <c r="ACL1157" s="131"/>
      <c r="ACM1157" s="131"/>
      <c r="ACN1157" s="131"/>
      <c r="ACO1157" s="131"/>
      <c r="ACP1157" s="131"/>
      <c r="ACQ1157" s="131"/>
      <c r="ACR1157" s="131"/>
      <c r="ACS1157" s="131"/>
      <c r="ACT1157" s="131"/>
      <c r="ACU1157" s="131"/>
      <c r="ACV1157" s="131"/>
      <c r="ACW1157" s="131"/>
      <c r="ACX1157" s="131"/>
      <c r="ACY1157" s="131"/>
      <c r="ACZ1157" s="131"/>
      <c r="ADA1157" s="131"/>
      <c r="ADB1157" s="131"/>
      <c r="ADC1157" s="131"/>
      <c r="ADD1157" s="131"/>
      <c r="ADE1157" s="131"/>
      <c r="ADF1157" s="131"/>
      <c r="ADG1157" s="131"/>
      <c r="ADH1157" s="131"/>
      <c r="ADI1157" s="131"/>
      <c r="ADJ1157" s="131"/>
      <c r="ADK1157" s="131"/>
      <c r="ADL1157" s="131"/>
      <c r="ADM1157" s="131"/>
      <c r="ADN1157" s="131"/>
      <c r="ADO1157" s="131"/>
      <c r="ADP1157" s="131"/>
      <c r="ADQ1157" s="131"/>
      <c r="ADR1157" s="131"/>
      <c r="ADS1157" s="131"/>
      <c r="ADT1157" s="131"/>
      <c r="ADU1157" s="131"/>
      <c r="ADV1157" s="131"/>
      <c r="ADW1157" s="131"/>
      <c r="ADX1157" s="131"/>
      <c r="ADY1157" s="131"/>
      <c r="ADZ1157" s="131"/>
      <c r="AEA1157" s="131"/>
      <c r="AEB1157" s="131"/>
      <c r="AEC1157" s="131"/>
      <c r="AED1157" s="131"/>
      <c r="AEE1157" s="131"/>
      <c r="AEF1157" s="131"/>
      <c r="AEG1157" s="131"/>
      <c r="AEH1157" s="131"/>
      <c r="AEI1157" s="131"/>
      <c r="AEJ1157" s="131"/>
      <c r="AEK1157" s="131"/>
      <c r="AEL1157" s="131"/>
      <c r="AEM1157" s="131"/>
      <c r="AEN1157" s="131"/>
      <c r="AEO1157" s="131"/>
      <c r="AEP1157" s="131"/>
      <c r="AEQ1157" s="131"/>
      <c r="AER1157" s="131"/>
      <c r="AES1157" s="131"/>
      <c r="AET1157" s="131"/>
      <c r="AEU1157" s="131"/>
      <c r="AEV1157" s="131"/>
      <c r="AEW1157" s="131"/>
      <c r="AEX1157" s="131"/>
      <c r="AEY1157" s="131"/>
      <c r="AEZ1157" s="131"/>
      <c r="AFA1157" s="131"/>
      <c r="AFB1157" s="131"/>
      <c r="AFC1157" s="131"/>
      <c r="AFD1157" s="131"/>
      <c r="AFE1157" s="131"/>
      <c r="AFF1157" s="131"/>
      <c r="AFG1157" s="131"/>
      <c r="AFH1157" s="131"/>
      <c r="AFI1157" s="131"/>
      <c r="AFJ1157" s="131"/>
      <c r="AFK1157" s="131"/>
      <c r="AFL1157" s="131"/>
      <c r="AFM1157" s="131"/>
      <c r="AFN1157" s="131"/>
      <c r="AFO1157" s="131"/>
      <c r="AFP1157" s="131"/>
      <c r="AFQ1157" s="131"/>
      <c r="AFR1157" s="131"/>
      <c r="AFS1157" s="131"/>
      <c r="AFT1157" s="131"/>
      <c r="AFU1157" s="131"/>
      <c r="AFV1157" s="131"/>
      <c r="AFW1157" s="131"/>
      <c r="AFX1157" s="131"/>
      <c r="AFY1157" s="131"/>
      <c r="AFZ1157" s="131"/>
      <c r="AGA1157" s="131"/>
      <c r="AGB1157" s="131"/>
      <c r="AGC1157" s="131"/>
      <c r="AGD1157" s="131"/>
      <c r="AGE1157" s="131"/>
      <c r="AGF1157" s="131"/>
      <c r="AGG1157" s="131"/>
      <c r="AGH1157" s="131"/>
      <c r="AGI1157" s="131"/>
      <c r="AGJ1157" s="131"/>
      <c r="AGK1157" s="131"/>
      <c r="AGL1157" s="131"/>
      <c r="AGM1157" s="131"/>
      <c r="AGN1157" s="131"/>
      <c r="AGO1157" s="131"/>
      <c r="AGP1157" s="131"/>
      <c r="AGQ1157" s="131"/>
      <c r="AGR1157" s="131"/>
      <c r="AGS1157" s="131"/>
      <c r="AGT1157" s="131"/>
      <c r="AGU1157" s="131"/>
      <c r="AGV1157" s="131"/>
      <c r="AGW1157" s="131"/>
      <c r="AGX1157" s="131"/>
      <c r="AGY1157" s="131"/>
      <c r="AGZ1157" s="131"/>
      <c r="AHA1157" s="131"/>
      <c r="AHB1157" s="131"/>
      <c r="AHC1157" s="131"/>
      <c r="AHD1157" s="131"/>
      <c r="AHE1157" s="131"/>
      <c r="AHF1157" s="131"/>
      <c r="AHG1157" s="131"/>
      <c r="AHH1157" s="131"/>
      <c r="AHI1157" s="131"/>
      <c r="AHJ1157" s="131"/>
      <c r="AHK1157" s="131"/>
      <c r="AHL1157" s="131"/>
      <c r="AHM1157" s="131"/>
      <c r="AHN1157" s="131"/>
      <c r="AHO1157" s="131"/>
      <c r="AHP1157" s="131"/>
      <c r="AHQ1157" s="131"/>
      <c r="AHR1157" s="131"/>
      <c r="AHS1157" s="131"/>
      <c r="AHT1157" s="131"/>
      <c r="AHU1157" s="131"/>
      <c r="AHV1157" s="131"/>
      <c r="AHW1157" s="131"/>
      <c r="AHX1157" s="131"/>
      <c r="AHY1157" s="131"/>
      <c r="AHZ1157" s="131"/>
      <c r="AIA1157" s="131"/>
      <c r="AIB1157" s="131"/>
      <c r="AIC1157" s="131"/>
      <c r="AID1157" s="131"/>
      <c r="AIE1157" s="131"/>
      <c r="AIF1157" s="131"/>
      <c r="AIG1157" s="131"/>
      <c r="AIH1157" s="131"/>
      <c r="AII1157" s="131"/>
      <c r="AIJ1157" s="131"/>
      <c r="AIK1157" s="131"/>
      <c r="AIL1157" s="131"/>
      <c r="AIM1157" s="131"/>
      <c r="AIN1157" s="131"/>
      <c r="AIO1157" s="131"/>
      <c r="AIP1157" s="131"/>
      <c r="AIQ1157" s="131"/>
      <c r="AIR1157" s="131"/>
      <c r="AIS1157" s="131"/>
      <c r="AIT1157" s="131"/>
      <c r="AIU1157" s="131"/>
      <c r="AIV1157" s="131"/>
      <c r="AIW1157" s="131"/>
      <c r="AIX1157" s="131"/>
      <c r="AIY1157" s="131"/>
      <c r="AIZ1157" s="131"/>
      <c r="AJA1157" s="131"/>
      <c r="AJB1157" s="131"/>
      <c r="AJC1157" s="131"/>
      <c r="AJD1157" s="131"/>
      <c r="AJE1157" s="131"/>
      <c r="AJF1157" s="131"/>
      <c r="AJG1157" s="131"/>
      <c r="AJH1157" s="131"/>
      <c r="AJI1157" s="131"/>
      <c r="AJJ1157" s="131"/>
      <c r="AJK1157" s="131"/>
      <c r="AJL1157" s="131"/>
      <c r="AJM1157" s="131"/>
      <c r="AJN1157" s="131"/>
      <c r="AJO1157" s="131"/>
      <c r="AJP1157" s="131"/>
      <c r="AJQ1157" s="131"/>
      <c r="AJR1157" s="131"/>
      <c r="AJS1157" s="131"/>
      <c r="AJT1157" s="131"/>
      <c r="AJU1157" s="131"/>
      <c r="AJV1157" s="131"/>
      <c r="AJW1157" s="131"/>
      <c r="AJX1157" s="131"/>
      <c r="AJY1157" s="131"/>
      <c r="AJZ1157" s="131"/>
      <c r="AKA1157" s="131"/>
      <c r="AKB1157" s="131"/>
      <c r="AKC1157" s="131"/>
      <c r="AKD1157" s="131"/>
      <c r="AKE1157" s="131"/>
      <c r="AKF1157" s="131"/>
      <c r="AKG1157" s="131"/>
      <c r="AKH1157" s="131"/>
      <c r="AKI1157" s="131"/>
      <c r="AKJ1157" s="131"/>
      <c r="AKK1157" s="131"/>
      <c r="AKL1157" s="131"/>
      <c r="AKM1157" s="131"/>
      <c r="AKN1157" s="131"/>
      <c r="AKO1157" s="131"/>
      <c r="AKP1157" s="131"/>
      <c r="AKQ1157" s="131"/>
      <c r="AKR1157" s="131"/>
      <c r="AKS1157" s="131"/>
      <c r="AKT1157" s="131"/>
      <c r="AKU1157" s="131"/>
      <c r="AKV1157" s="131"/>
      <c r="AKW1157" s="131"/>
      <c r="AKX1157" s="131"/>
      <c r="AKY1157" s="131"/>
      <c r="AKZ1157" s="131"/>
      <c r="ALA1157" s="131"/>
      <c r="ALB1157" s="131"/>
      <c r="ALC1157" s="131"/>
      <c r="ALD1157" s="131"/>
      <c r="ALE1157" s="131"/>
      <c r="ALF1157" s="131"/>
      <c r="ALG1157" s="131"/>
      <c r="ALH1157" s="131"/>
      <c r="ALI1157" s="131"/>
      <c r="ALJ1157" s="131"/>
      <c r="ALK1157" s="131"/>
      <c r="ALL1157" s="131"/>
      <c r="ALM1157" s="131"/>
      <c r="ALN1157" s="131"/>
    </row>
    <row r="1158" spans="1:1002" s="508" customFormat="1" x14ac:dyDescent="0.25">
      <c r="A1158" s="502"/>
      <c r="B1158" s="503"/>
      <c r="C1158" s="504"/>
      <c r="D1158" s="450"/>
      <c r="E1158" s="505"/>
      <c r="F1158" s="505"/>
      <c r="G1158" s="506"/>
      <c r="H1158" s="506"/>
      <c r="I1158" s="507"/>
      <c r="J1158" s="565"/>
      <c r="K1158" s="454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  <c r="EC1158" s="131"/>
      <c r="ED1158" s="131"/>
      <c r="EE1158" s="131"/>
      <c r="EF1158" s="131"/>
      <c r="EG1158" s="131"/>
      <c r="EH1158" s="131"/>
      <c r="EI1158" s="131"/>
      <c r="EJ1158" s="131"/>
      <c r="EK1158" s="131"/>
      <c r="EL1158" s="131"/>
      <c r="EM1158" s="131"/>
      <c r="EN1158" s="131"/>
      <c r="EO1158" s="131"/>
      <c r="EP1158" s="131"/>
      <c r="EQ1158" s="131"/>
      <c r="ER1158" s="131"/>
      <c r="ES1158" s="131"/>
      <c r="ET1158" s="131"/>
      <c r="EU1158" s="131"/>
      <c r="EV1158" s="131"/>
      <c r="EW1158" s="131"/>
      <c r="EX1158" s="131"/>
      <c r="EY1158" s="131"/>
      <c r="EZ1158" s="131"/>
      <c r="FA1158" s="131"/>
      <c r="FB1158" s="131"/>
      <c r="FC1158" s="131"/>
      <c r="FD1158" s="131"/>
      <c r="FE1158" s="131"/>
      <c r="FF1158" s="131"/>
      <c r="FG1158" s="131"/>
      <c r="FH1158" s="131"/>
      <c r="FI1158" s="131"/>
      <c r="FJ1158" s="131"/>
      <c r="FK1158" s="131"/>
      <c r="FL1158" s="131"/>
      <c r="FM1158" s="131"/>
      <c r="FN1158" s="131"/>
      <c r="FO1158" s="131"/>
      <c r="FP1158" s="131"/>
      <c r="FQ1158" s="131"/>
      <c r="FR1158" s="131"/>
      <c r="FS1158" s="131"/>
      <c r="FT1158" s="131"/>
      <c r="FU1158" s="131"/>
      <c r="FV1158" s="131"/>
      <c r="FW1158" s="131"/>
      <c r="FX1158" s="131"/>
      <c r="FY1158" s="131"/>
      <c r="FZ1158" s="131"/>
      <c r="GA1158" s="131"/>
      <c r="GB1158" s="131"/>
      <c r="GC1158" s="131"/>
      <c r="GD1158" s="131"/>
      <c r="GE1158" s="131"/>
      <c r="GF1158" s="131"/>
      <c r="GG1158" s="131"/>
      <c r="GH1158" s="131"/>
      <c r="GI1158" s="131"/>
      <c r="GJ1158" s="131"/>
      <c r="GK1158" s="131"/>
      <c r="GL1158" s="131"/>
      <c r="GM1158" s="131"/>
      <c r="GN1158" s="131"/>
      <c r="GO1158" s="131"/>
      <c r="GP1158" s="131"/>
      <c r="GQ1158" s="131"/>
      <c r="GR1158" s="131"/>
      <c r="GS1158" s="131"/>
      <c r="GT1158" s="131"/>
      <c r="GU1158" s="131"/>
      <c r="GV1158" s="131"/>
      <c r="GW1158" s="131"/>
      <c r="GX1158" s="131"/>
      <c r="GY1158" s="131"/>
      <c r="GZ1158" s="131"/>
      <c r="HA1158" s="131"/>
      <c r="HB1158" s="131"/>
      <c r="HC1158" s="131"/>
      <c r="HD1158" s="131"/>
      <c r="HE1158" s="131"/>
      <c r="HF1158" s="131"/>
      <c r="HG1158" s="131"/>
      <c r="HH1158" s="131"/>
      <c r="HI1158" s="131"/>
      <c r="HJ1158" s="131"/>
      <c r="HK1158" s="131"/>
      <c r="HL1158" s="131"/>
      <c r="HM1158" s="131"/>
      <c r="HN1158" s="131"/>
      <c r="HO1158" s="131"/>
      <c r="HP1158" s="131"/>
      <c r="HQ1158" s="131"/>
      <c r="HR1158" s="131"/>
      <c r="HS1158" s="131"/>
      <c r="HT1158" s="131"/>
      <c r="HU1158" s="131"/>
      <c r="HV1158" s="131"/>
      <c r="HW1158" s="131"/>
      <c r="HX1158" s="131"/>
      <c r="HY1158" s="131"/>
      <c r="HZ1158" s="131"/>
      <c r="IA1158" s="131"/>
      <c r="IB1158" s="131"/>
      <c r="IC1158" s="131"/>
      <c r="ID1158" s="131"/>
      <c r="IE1158" s="131"/>
      <c r="IF1158" s="131"/>
      <c r="IG1158" s="131"/>
      <c r="IH1158" s="131"/>
      <c r="II1158" s="131"/>
      <c r="IJ1158" s="131"/>
      <c r="IK1158" s="131"/>
      <c r="IL1158" s="131"/>
      <c r="IM1158" s="131"/>
      <c r="IN1158" s="131"/>
      <c r="IO1158" s="131"/>
      <c r="IP1158" s="131"/>
      <c r="IQ1158" s="131"/>
      <c r="IR1158" s="131"/>
      <c r="IS1158" s="131"/>
      <c r="IT1158" s="131"/>
      <c r="IU1158" s="131"/>
      <c r="IV1158" s="131"/>
      <c r="IW1158" s="131"/>
      <c r="IX1158" s="131"/>
      <c r="IY1158" s="131"/>
      <c r="IZ1158" s="131"/>
      <c r="JA1158" s="131"/>
      <c r="JB1158" s="131"/>
      <c r="JC1158" s="131"/>
      <c r="JD1158" s="131"/>
      <c r="JE1158" s="131"/>
      <c r="JF1158" s="131"/>
      <c r="JG1158" s="131"/>
      <c r="JH1158" s="131"/>
      <c r="JI1158" s="131"/>
      <c r="JJ1158" s="131"/>
      <c r="JK1158" s="131"/>
      <c r="JL1158" s="131"/>
      <c r="JM1158" s="131"/>
      <c r="JN1158" s="131"/>
      <c r="JO1158" s="131"/>
      <c r="JP1158" s="131"/>
      <c r="JQ1158" s="131"/>
      <c r="JR1158" s="131"/>
      <c r="JS1158" s="131"/>
      <c r="JT1158" s="131"/>
      <c r="JU1158" s="131"/>
      <c r="JV1158" s="131"/>
      <c r="JW1158" s="131"/>
      <c r="JX1158" s="131"/>
      <c r="JY1158" s="131"/>
      <c r="JZ1158" s="131"/>
      <c r="KA1158" s="131"/>
      <c r="KB1158" s="131"/>
      <c r="KC1158" s="131"/>
      <c r="KD1158" s="131"/>
      <c r="KE1158" s="131"/>
      <c r="KF1158" s="131"/>
      <c r="KG1158" s="131"/>
      <c r="KH1158" s="131"/>
      <c r="KI1158" s="131"/>
      <c r="KJ1158" s="131"/>
      <c r="KK1158" s="131"/>
      <c r="KL1158" s="131"/>
      <c r="KM1158" s="131"/>
      <c r="KN1158" s="131"/>
      <c r="KO1158" s="131"/>
      <c r="KP1158" s="131"/>
      <c r="KQ1158" s="131"/>
      <c r="KR1158" s="131"/>
      <c r="KS1158" s="131"/>
      <c r="KT1158" s="131"/>
      <c r="KU1158" s="131"/>
      <c r="KV1158" s="131"/>
      <c r="KW1158" s="131"/>
      <c r="KX1158" s="131"/>
      <c r="KY1158" s="131"/>
      <c r="KZ1158" s="131"/>
      <c r="LA1158" s="131"/>
      <c r="LB1158" s="131"/>
      <c r="LC1158" s="131"/>
      <c r="LD1158" s="131"/>
      <c r="LE1158" s="131"/>
      <c r="LF1158" s="131"/>
      <c r="LG1158" s="131"/>
      <c r="LH1158" s="131"/>
      <c r="LI1158" s="131"/>
      <c r="LJ1158" s="131"/>
      <c r="LK1158" s="131"/>
      <c r="LL1158" s="131"/>
      <c r="LM1158" s="131"/>
      <c r="LN1158" s="131"/>
      <c r="LO1158" s="131"/>
      <c r="LP1158" s="131"/>
      <c r="LQ1158" s="131"/>
      <c r="LR1158" s="131"/>
      <c r="LS1158" s="131"/>
      <c r="LT1158" s="131"/>
      <c r="LU1158" s="131"/>
      <c r="LV1158" s="131"/>
      <c r="LW1158" s="131"/>
      <c r="LX1158" s="131"/>
      <c r="LY1158" s="131"/>
      <c r="LZ1158" s="131"/>
      <c r="MA1158" s="131"/>
      <c r="MB1158" s="131"/>
      <c r="MC1158" s="131"/>
      <c r="MD1158" s="131"/>
      <c r="ME1158" s="131"/>
      <c r="MF1158" s="131"/>
      <c r="MG1158" s="131"/>
      <c r="MH1158" s="131"/>
      <c r="MI1158" s="131"/>
      <c r="MJ1158" s="131"/>
      <c r="MK1158" s="131"/>
      <c r="ML1158" s="131"/>
      <c r="MM1158" s="131"/>
      <c r="MN1158" s="131"/>
      <c r="MO1158" s="131"/>
      <c r="MP1158" s="131"/>
      <c r="MQ1158" s="131"/>
      <c r="MR1158" s="131"/>
      <c r="MS1158" s="131"/>
      <c r="MT1158" s="131"/>
      <c r="MU1158" s="131"/>
      <c r="MV1158" s="131"/>
      <c r="MW1158" s="131"/>
      <c r="MX1158" s="131"/>
      <c r="MY1158" s="131"/>
      <c r="MZ1158" s="131"/>
      <c r="NA1158" s="131"/>
      <c r="NB1158" s="131"/>
      <c r="NC1158" s="131"/>
      <c r="ND1158" s="131"/>
      <c r="NE1158" s="131"/>
      <c r="NF1158" s="131"/>
      <c r="NG1158" s="131"/>
      <c r="NH1158" s="131"/>
      <c r="NI1158" s="131"/>
      <c r="NJ1158" s="131"/>
      <c r="NK1158" s="131"/>
      <c r="NL1158" s="131"/>
      <c r="NM1158" s="131"/>
      <c r="NN1158" s="131"/>
      <c r="NO1158" s="131"/>
      <c r="NP1158" s="131"/>
      <c r="NQ1158" s="131"/>
      <c r="NR1158" s="131"/>
      <c r="NS1158" s="131"/>
      <c r="NT1158" s="131"/>
      <c r="NU1158" s="131"/>
      <c r="NV1158" s="131"/>
      <c r="NW1158" s="131"/>
      <c r="NX1158" s="131"/>
      <c r="NY1158" s="131"/>
      <c r="NZ1158" s="131"/>
      <c r="OA1158" s="131"/>
      <c r="OB1158" s="131"/>
      <c r="OC1158" s="131"/>
      <c r="OD1158" s="131"/>
      <c r="OE1158" s="131"/>
      <c r="OF1158" s="131"/>
      <c r="OG1158" s="131"/>
      <c r="OH1158" s="131"/>
      <c r="OI1158" s="131"/>
      <c r="OJ1158" s="131"/>
      <c r="OK1158" s="131"/>
      <c r="OL1158" s="131"/>
      <c r="OM1158" s="131"/>
      <c r="ON1158" s="131"/>
      <c r="OO1158" s="131"/>
      <c r="OP1158" s="131"/>
      <c r="OQ1158" s="131"/>
      <c r="OR1158" s="131"/>
      <c r="OS1158" s="131"/>
      <c r="OT1158" s="131"/>
      <c r="OU1158" s="131"/>
      <c r="OV1158" s="131"/>
      <c r="OW1158" s="131"/>
      <c r="OX1158" s="131"/>
      <c r="OY1158" s="131"/>
      <c r="OZ1158" s="131"/>
      <c r="PA1158" s="131"/>
      <c r="PB1158" s="131"/>
      <c r="PC1158" s="131"/>
      <c r="PD1158" s="131"/>
      <c r="PE1158" s="131"/>
      <c r="PF1158" s="131"/>
      <c r="PG1158" s="131"/>
      <c r="PH1158" s="131"/>
      <c r="PI1158" s="131"/>
      <c r="PJ1158" s="131"/>
      <c r="PK1158" s="131"/>
      <c r="PL1158" s="131"/>
      <c r="PM1158" s="131"/>
      <c r="PN1158" s="131"/>
      <c r="PO1158" s="131"/>
      <c r="PP1158" s="131"/>
      <c r="PQ1158" s="131"/>
      <c r="PR1158" s="131"/>
      <c r="PS1158" s="131"/>
      <c r="PT1158" s="131"/>
      <c r="PU1158" s="131"/>
      <c r="PV1158" s="131"/>
      <c r="PW1158" s="131"/>
      <c r="PX1158" s="131"/>
      <c r="PY1158" s="131"/>
      <c r="PZ1158" s="131"/>
      <c r="QA1158" s="131"/>
      <c r="QB1158" s="131"/>
      <c r="QC1158" s="131"/>
      <c r="QD1158" s="131"/>
      <c r="QE1158" s="131"/>
      <c r="QF1158" s="131"/>
      <c r="QG1158" s="131"/>
      <c r="QH1158" s="131"/>
      <c r="QI1158" s="131"/>
      <c r="QJ1158" s="131"/>
      <c r="QK1158" s="131"/>
      <c r="QL1158" s="131"/>
      <c r="QM1158" s="131"/>
      <c r="QN1158" s="131"/>
      <c r="QO1158" s="131"/>
      <c r="QP1158" s="131"/>
      <c r="QQ1158" s="131"/>
      <c r="QR1158" s="131"/>
      <c r="QS1158" s="131"/>
      <c r="QT1158" s="131"/>
      <c r="QU1158" s="131"/>
      <c r="QV1158" s="131"/>
      <c r="QW1158" s="131"/>
      <c r="QX1158" s="131"/>
      <c r="QY1158" s="131"/>
      <c r="QZ1158" s="131"/>
      <c r="RA1158" s="131"/>
      <c r="RB1158" s="131"/>
      <c r="RC1158" s="131"/>
      <c r="RD1158" s="131"/>
      <c r="RE1158" s="131"/>
      <c r="RF1158" s="131"/>
      <c r="RG1158" s="131"/>
      <c r="RH1158" s="131"/>
      <c r="RI1158" s="131"/>
      <c r="RJ1158" s="131"/>
      <c r="RK1158" s="131"/>
      <c r="RL1158" s="131"/>
      <c r="RM1158" s="131"/>
      <c r="RN1158" s="131"/>
      <c r="RO1158" s="131"/>
      <c r="RP1158" s="131"/>
      <c r="RQ1158" s="131"/>
      <c r="RR1158" s="131"/>
      <c r="RS1158" s="131"/>
      <c r="RT1158" s="131"/>
      <c r="RU1158" s="131"/>
      <c r="RV1158" s="131"/>
      <c r="RW1158" s="131"/>
      <c r="RX1158" s="131"/>
      <c r="RY1158" s="131"/>
      <c r="RZ1158" s="131"/>
      <c r="SA1158" s="131"/>
      <c r="SB1158" s="131"/>
      <c r="SC1158" s="131"/>
      <c r="SD1158" s="131"/>
      <c r="SE1158" s="131"/>
      <c r="SF1158" s="131"/>
      <c r="SG1158" s="131"/>
      <c r="SH1158" s="131"/>
      <c r="SI1158" s="131"/>
      <c r="SJ1158" s="131"/>
      <c r="SK1158" s="131"/>
      <c r="SL1158" s="131"/>
      <c r="SM1158" s="131"/>
      <c r="SN1158" s="131"/>
      <c r="SO1158" s="131"/>
      <c r="SP1158" s="131"/>
      <c r="SQ1158" s="131"/>
      <c r="SR1158" s="131"/>
      <c r="SS1158" s="131"/>
      <c r="ST1158" s="131"/>
      <c r="SU1158" s="131"/>
      <c r="SV1158" s="131"/>
      <c r="SW1158" s="131"/>
      <c r="SX1158" s="131"/>
      <c r="SY1158" s="131"/>
      <c r="SZ1158" s="131"/>
      <c r="TA1158" s="131"/>
      <c r="TB1158" s="131"/>
      <c r="TC1158" s="131"/>
      <c r="TD1158" s="131"/>
      <c r="TE1158" s="131"/>
      <c r="TF1158" s="131"/>
      <c r="TG1158" s="131"/>
      <c r="TH1158" s="131"/>
      <c r="TI1158" s="131"/>
      <c r="TJ1158" s="131"/>
      <c r="TK1158" s="131"/>
      <c r="TL1158" s="131"/>
      <c r="TM1158" s="131"/>
      <c r="TN1158" s="131"/>
      <c r="TO1158" s="131"/>
      <c r="TP1158" s="131"/>
      <c r="TQ1158" s="131"/>
      <c r="TR1158" s="131"/>
      <c r="TS1158" s="131"/>
      <c r="TT1158" s="131"/>
      <c r="TU1158" s="131"/>
      <c r="TV1158" s="131"/>
      <c r="TW1158" s="131"/>
      <c r="TX1158" s="131"/>
      <c r="TY1158" s="131"/>
      <c r="TZ1158" s="131"/>
      <c r="UA1158" s="131"/>
      <c r="UB1158" s="131"/>
      <c r="UC1158" s="131"/>
      <c r="UD1158" s="131"/>
      <c r="UE1158" s="131"/>
      <c r="UF1158" s="131"/>
      <c r="UG1158" s="131"/>
      <c r="UH1158" s="131"/>
      <c r="UI1158" s="131"/>
      <c r="UJ1158" s="131"/>
      <c r="UK1158" s="131"/>
      <c r="UL1158" s="131"/>
      <c r="UM1158" s="131"/>
      <c r="UN1158" s="131"/>
      <c r="UO1158" s="131"/>
      <c r="UP1158" s="131"/>
      <c r="UQ1158" s="131"/>
      <c r="UR1158" s="131"/>
      <c r="US1158" s="131"/>
      <c r="UT1158" s="131"/>
      <c r="UU1158" s="131"/>
      <c r="UV1158" s="131"/>
      <c r="UW1158" s="131"/>
      <c r="UX1158" s="131"/>
      <c r="UY1158" s="131"/>
      <c r="UZ1158" s="131"/>
      <c r="VA1158" s="131"/>
      <c r="VB1158" s="131"/>
      <c r="VC1158" s="131"/>
      <c r="VD1158" s="131"/>
      <c r="VE1158" s="131"/>
      <c r="VF1158" s="131"/>
      <c r="VG1158" s="131"/>
      <c r="VH1158" s="131"/>
      <c r="VI1158" s="131"/>
      <c r="VJ1158" s="131"/>
      <c r="VK1158" s="131"/>
      <c r="VL1158" s="131"/>
      <c r="VM1158" s="131"/>
      <c r="VN1158" s="131"/>
      <c r="VO1158" s="131"/>
      <c r="VP1158" s="131"/>
      <c r="VQ1158" s="131"/>
      <c r="VR1158" s="131"/>
      <c r="VS1158" s="131"/>
      <c r="VT1158" s="131"/>
      <c r="VU1158" s="131"/>
      <c r="VV1158" s="131"/>
      <c r="VW1158" s="131"/>
      <c r="VX1158" s="131"/>
      <c r="VY1158" s="131"/>
      <c r="VZ1158" s="131"/>
      <c r="WA1158" s="131"/>
      <c r="WB1158" s="131"/>
      <c r="WC1158" s="131"/>
      <c r="WD1158" s="131"/>
      <c r="WE1158" s="131"/>
      <c r="WF1158" s="131"/>
      <c r="WG1158" s="131"/>
      <c r="WH1158" s="131"/>
      <c r="WI1158" s="131"/>
      <c r="WJ1158" s="131"/>
      <c r="WK1158" s="131"/>
      <c r="WL1158" s="131"/>
      <c r="WM1158" s="131"/>
      <c r="WN1158" s="131"/>
      <c r="WO1158" s="131"/>
      <c r="WP1158" s="131"/>
      <c r="WQ1158" s="131"/>
      <c r="WR1158" s="131"/>
      <c r="WS1158" s="131"/>
      <c r="WT1158" s="131"/>
      <c r="WU1158" s="131"/>
      <c r="WV1158" s="131"/>
      <c r="WW1158" s="131"/>
      <c r="WX1158" s="131"/>
      <c r="WY1158" s="131"/>
      <c r="WZ1158" s="131"/>
      <c r="XA1158" s="131"/>
      <c r="XB1158" s="131"/>
      <c r="XC1158" s="131"/>
      <c r="XD1158" s="131"/>
      <c r="XE1158" s="131"/>
      <c r="XF1158" s="131"/>
      <c r="XG1158" s="131"/>
      <c r="XH1158" s="131"/>
      <c r="XI1158" s="131"/>
      <c r="XJ1158" s="131"/>
      <c r="XK1158" s="131"/>
      <c r="XL1158" s="131"/>
      <c r="XM1158" s="131"/>
      <c r="XN1158" s="131"/>
      <c r="XO1158" s="131"/>
      <c r="XP1158" s="131"/>
      <c r="XQ1158" s="131"/>
      <c r="XR1158" s="131"/>
      <c r="XS1158" s="131"/>
      <c r="XT1158" s="131"/>
      <c r="XU1158" s="131"/>
      <c r="XV1158" s="131"/>
      <c r="XW1158" s="131"/>
      <c r="XX1158" s="131"/>
      <c r="XY1158" s="131"/>
      <c r="XZ1158" s="131"/>
      <c r="YA1158" s="131"/>
      <c r="YB1158" s="131"/>
      <c r="YC1158" s="131"/>
      <c r="YD1158" s="131"/>
      <c r="YE1158" s="131"/>
      <c r="YF1158" s="131"/>
      <c r="YG1158" s="131"/>
      <c r="YH1158" s="131"/>
      <c r="YI1158" s="131"/>
      <c r="YJ1158" s="131"/>
      <c r="YK1158" s="131"/>
      <c r="YL1158" s="131"/>
      <c r="YM1158" s="131"/>
      <c r="YN1158" s="131"/>
      <c r="YO1158" s="131"/>
      <c r="YP1158" s="131"/>
      <c r="YQ1158" s="131"/>
      <c r="YR1158" s="131"/>
      <c r="YS1158" s="131"/>
      <c r="YT1158" s="131"/>
      <c r="YU1158" s="131"/>
      <c r="YV1158" s="131"/>
      <c r="YW1158" s="131"/>
      <c r="YX1158" s="131"/>
      <c r="YY1158" s="131"/>
      <c r="YZ1158" s="131"/>
      <c r="ZA1158" s="131"/>
      <c r="ZB1158" s="131"/>
      <c r="ZC1158" s="131"/>
      <c r="ZD1158" s="131"/>
      <c r="ZE1158" s="131"/>
      <c r="ZF1158" s="131"/>
      <c r="ZG1158" s="131"/>
      <c r="ZH1158" s="131"/>
      <c r="ZI1158" s="131"/>
      <c r="ZJ1158" s="131"/>
      <c r="ZK1158" s="131"/>
      <c r="ZL1158" s="131"/>
      <c r="ZM1158" s="131"/>
      <c r="ZN1158" s="131"/>
      <c r="ZO1158" s="131"/>
      <c r="ZP1158" s="131"/>
      <c r="ZQ1158" s="131"/>
      <c r="ZR1158" s="131"/>
      <c r="ZS1158" s="131"/>
      <c r="ZT1158" s="131"/>
      <c r="ZU1158" s="131"/>
      <c r="ZV1158" s="131"/>
      <c r="ZW1158" s="131"/>
      <c r="ZX1158" s="131"/>
      <c r="ZY1158" s="131"/>
      <c r="ZZ1158" s="131"/>
      <c r="AAA1158" s="131"/>
      <c r="AAB1158" s="131"/>
      <c r="AAC1158" s="131"/>
      <c r="AAD1158" s="131"/>
      <c r="AAE1158" s="131"/>
      <c r="AAF1158" s="131"/>
      <c r="AAG1158" s="131"/>
      <c r="AAH1158" s="131"/>
      <c r="AAI1158" s="131"/>
      <c r="AAJ1158" s="131"/>
      <c r="AAK1158" s="131"/>
      <c r="AAL1158" s="131"/>
      <c r="AAM1158" s="131"/>
      <c r="AAN1158" s="131"/>
      <c r="AAO1158" s="131"/>
      <c r="AAP1158" s="131"/>
      <c r="AAQ1158" s="131"/>
      <c r="AAR1158" s="131"/>
      <c r="AAS1158" s="131"/>
      <c r="AAT1158" s="131"/>
      <c r="AAU1158" s="131"/>
      <c r="AAV1158" s="131"/>
      <c r="AAW1158" s="131"/>
      <c r="AAX1158" s="131"/>
      <c r="AAY1158" s="131"/>
      <c r="AAZ1158" s="131"/>
      <c r="ABA1158" s="131"/>
      <c r="ABB1158" s="131"/>
      <c r="ABC1158" s="131"/>
      <c r="ABD1158" s="131"/>
      <c r="ABE1158" s="131"/>
      <c r="ABF1158" s="131"/>
      <c r="ABG1158" s="131"/>
      <c r="ABH1158" s="131"/>
      <c r="ABI1158" s="131"/>
      <c r="ABJ1158" s="131"/>
      <c r="ABK1158" s="131"/>
      <c r="ABL1158" s="131"/>
      <c r="ABM1158" s="131"/>
      <c r="ABN1158" s="131"/>
      <c r="ABO1158" s="131"/>
      <c r="ABP1158" s="131"/>
      <c r="ABQ1158" s="131"/>
      <c r="ABR1158" s="131"/>
      <c r="ABS1158" s="131"/>
      <c r="ABT1158" s="131"/>
      <c r="ABU1158" s="131"/>
      <c r="ABV1158" s="131"/>
      <c r="ABW1158" s="131"/>
      <c r="ABX1158" s="131"/>
      <c r="ABY1158" s="131"/>
      <c r="ABZ1158" s="131"/>
      <c r="ACA1158" s="131"/>
      <c r="ACB1158" s="131"/>
      <c r="ACC1158" s="131"/>
      <c r="ACD1158" s="131"/>
      <c r="ACE1158" s="131"/>
      <c r="ACF1158" s="131"/>
      <c r="ACG1158" s="131"/>
      <c r="ACH1158" s="131"/>
      <c r="ACI1158" s="131"/>
      <c r="ACJ1158" s="131"/>
      <c r="ACK1158" s="131"/>
      <c r="ACL1158" s="131"/>
      <c r="ACM1158" s="131"/>
      <c r="ACN1158" s="131"/>
      <c r="ACO1158" s="131"/>
      <c r="ACP1158" s="131"/>
      <c r="ACQ1158" s="131"/>
      <c r="ACR1158" s="131"/>
      <c r="ACS1158" s="131"/>
      <c r="ACT1158" s="131"/>
      <c r="ACU1158" s="131"/>
      <c r="ACV1158" s="131"/>
      <c r="ACW1158" s="131"/>
      <c r="ACX1158" s="131"/>
      <c r="ACY1158" s="131"/>
      <c r="ACZ1158" s="131"/>
      <c r="ADA1158" s="131"/>
      <c r="ADB1158" s="131"/>
      <c r="ADC1158" s="131"/>
      <c r="ADD1158" s="131"/>
      <c r="ADE1158" s="131"/>
      <c r="ADF1158" s="131"/>
      <c r="ADG1158" s="131"/>
      <c r="ADH1158" s="131"/>
      <c r="ADI1158" s="131"/>
      <c r="ADJ1158" s="131"/>
      <c r="ADK1158" s="131"/>
      <c r="ADL1158" s="131"/>
      <c r="ADM1158" s="131"/>
      <c r="ADN1158" s="131"/>
      <c r="ADO1158" s="131"/>
      <c r="ADP1158" s="131"/>
      <c r="ADQ1158" s="131"/>
      <c r="ADR1158" s="131"/>
      <c r="ADS1158" s="131"/>
      <c r="ADT1158" s="131"/>
      <c r="ADU1158" s="131"/>
      <c r="ADV1158" s="131"/>
      <c r="ADW1158" s="131"/>
      <c r="ADX1158" s="131"/>
      <c r="ADY1158" s="131"/>
      <c r="ADZ1158" s="131"/>
      <c r="AEA1158" s="131"/>
      <c r="AEB1158" s="131"/>
      <c r="AEC1158" s="131"/>
      <c r="AED1158" s="131"/>
      <c r="AEE1158" s="131"/>
      <c r="AEF1158" s="131"/>
      <c r="AEG1158" s="131"/>
      <c r="AEH1158" s="131"/>
      <c r="AEI1158" s="131"/>
      <c r="AEJ1158" s="131"/>
      <c r="AEK1158" s="131"/>
      <c r="AEL1158" s="131"/>
      <c r="AEM1158" s="131"/>
      <c r="AEN1158" s="131"/>
      <c r="AEO1158" s="131"/>
      <c r="AEP1158" s="131"/>
      <c r="AEQ1158" s="131"/>
      <c r="AER1158" s="131"/>
      <c r="AES1158" s="131"/>
      <c r="AET1158" s="131"/>
      <c r="AEU1158" s="131"/>
      <c r="AEV1158" s="131"/>
      <c r="AEW1158" s="131"/>
      <c r="AEX1158" s="131"/>
      <c r="AEY1158" s="131"/>
      <c r="AEZ1158" s="131"/>
      <c r="AFA1158" s="131"/>
      <c r="AFB1158" s="131"/>
      <c r="AFC1158" s="131"/>
      <c r="AFD1158" s="131"/>
      <c r="AFE1158" s="131"/>
      <c r="AFF1158" s="131"/>
      <c r="AFG1158" s="131"/>
      <c r="AFH1158" s="131"/>
      <c r="AFI1158" s="131"/>
      <c r="AFJ1158" s="131"/>
      <c r="AFK1158" s="131"/>
      <c r="AFL1158" s="131"/>
      <c r="AFM1158" s="131"/>
      <c r="AFN1158" s="131"/>
      <c r="AFO1158" s="131"/>
      <c r="AFP1158" s="131"/>
      <c r="AFQ1158" s="131"/>
      <c r="AFR1158" s="131"/>
      <c r="AFS1158" s="131"/>
      <c r="AFT1158" s="131"/>
      <c r="AFU1158" s="131"/>
      <c r="AFV1158" s="131"/>
      <c r="AFW1158" s="131"/>
      <c r="AFX1158" s="131"/>
      <c r="AFY1158" s="131"/>
      <c r="AFZ1158" s="131"/>
      <c r="AGA1158" s="131"/>
      <c r="AGB1158" s="131"/>
      <c r="AGC1158" s="131"/>
      <c r="AGD1158" s="131"/>
      <c r="AGE1158" s="131"/>
      <c r="AGF1158" s="131"/>
      <c r="AGG1158" s="131"/>
      <c r="AGH1158" s="131"/>
      <c r="AGI1158" s="131"/>
      <c r="AGJ1158" s="131"/>
      <c r="AGK1158" s="131"/>
      <c r="AGL1158" s="131"/>
      <c r="AGM1158" s="131"/>
      <c r="AGN1158" s="131"/>
      <c r="AGO1158" s="131"/>
      <c r="AGP1158" s="131"/>
      <c r="AGQ1158" s="131"/>
      <c r="AGR1158" s="131"/>
      <c r="AGS1158" s="131"/>
      <c r="AGT1158" s="131"/>
      <c r="AGU1158" s="131"/>
      <c r="AGV1158" s="131"/>
      <c r="AGW1158" s="131"/>
      <c r="AGX1158" s="131"/>
      <c r="AGY1158" s="131"/>
      <c r="AGZ1158" s="131"/>
      <c r="AHA1158" s="131"/>
      <c r="AHB1158" s="131"/>
      <c r="AHC1158" s="131"/>
      <c r="AHD1158" s="131"/>
      <c r="AHE1158" s="131"/>
      <c r="AHF1158" s="131"/>
      <c r="AHG1158" s="131"/>
      <c r="AHH1158" s="131"/>
      <c r="AHI1158" s="131"/>
      <c r="AHJ1158" s="131"/>
      <c r="AHK1158" s="131"/>
      <c r="AHL1158" s="131"/>
      <c r="AHM1158" s="131"/>
      <c r="AHN1158" s="131"/>
      <c r="AHO1158" s="131"/>
      <c r="AHP1158" s="131"/>
      <c r="AHQ1158" s="131"/>
      <c r="AHR1158" s="131"/>
      <c r="AHS1158" s="131"/>
      <c r="AHT1158" s="131"/>
      <c r="AHU1158" s="131"/>
      <c r="AHV1158" s="131"/>
      <c r="AHW1158" s="131"/>
      <c r="AHX1158" s="131"/>
      <c r="AHY1158" s="131"/>
      <c r="AHZ1158" s="131"/>
      <c r="AIA1158" s="131"/>
      <c r="AIB1158" s="131"/>
      <c r="AIC1158" s="131"/>
      <c r="AID1158" s="131"/>
      <c r="AIE1158" s="131"/>
      <c r="AIF1158" s="131"/>
      <c r="AIG1158" s="131"/>
      <c r="AIH1158" s="131"/>
      <c r="AII1158" s="131"/>
      <c r="AIJ1158" s="131"/>
      <c r="AIK1158" s="131"/>
      <c r="AIL1158" s="131"/>
      <c r="AIM1158" s="131"/>
      <c r="AIN1158" s="131"/>
      <c r="AIO1158" s="131"/>
      <c r="AIP1158" s="131"/>
      <c r="AIQ1158" s="131"/>
      <c r="AIR1158" s="131"/>
      <c r="AIS1158" s="131"/>
      <c r="AIT1158" s="131"/>
      <c r="AIU1158" s="131"/>
      <c r="AIV1158" s="131"/>
      <c r="AIW1158" s="131"/>
      <c r="AIX1158" s="131"/>
      <c r="AIY1158" s="131"/>
      <c r="AIZ1158" s="131"/>
      <c r="AJA1158" s="131"/>
      <c r="AJB1158" s="131"/>
      <c r="AJC1158" s="131"/>
      <c r="AJD1158" s="131"/>
      <c r="AJE1158" s="131"/>
      <c r="AJF1158" s="131"/>
      <c r="AJG1158" s="131"/>
      <c r="AJH1158" s="131"/>
      <c r="AJI1158" s="131"/>
      <c r="AJJ1158" s="131"/>
      <c r="AJK1158" s="131"/>
      <c r="AJL1158" s="131"/>
      <c r="AJM1158" s="131"/>
      <c r="AJN1158" s="131"/>
      <c r="AJO1158" s="131"/>
      <c r="AJP1158" s="131"/>
      <c r="AJQ1158" s="131"/>
      <c r="AJR1158" s="131"/>
      <c r="AJS1158" s="131"/>
      <c r="AJT1158" s="131"/>
      <c r="AJU1158" s="131"/>
      <c r="AJV1158" s="131"/>
      <c r="AJW1158" s="131"/>
      <c r="AJX1158" s="131"/>
      <c r="AJY1158" s="131"/>
      <c r="AJZ1158" s="131"/>
      <c r="AKA1158" s="131"/>
      <c r="AKB1158" s="131"/>
      <c r="AKC1158" s="131"/>
      <c r="AKD1158" s="131"/>
      <c r="AKE1158" s="131"/>
      <c r="AKF1158" s="131"/>
      <c r="AKG1158" s="131"/>
      <c r="AKH1158" s="131"/>
      <c r="AKI1158" s="131"/>
      <c r="AKJ1158" s="131"/>
      <c r="AKK1158" s="131"/>
      <c r="AKL1158" s="131"/>
      <c r="AKM1158" s="131"/>
      <c r="AKN1158" s="131"/>
      <c r="AKO1158" s="131"/>
      <c r="AKP1158" s="131"/>
      <c r="AKQ1158" s="131"/>
      <c r="AKR1158" s="131"/>
      <c r="AKS1158" s="131"/>
      <c r="AKT1158" s="131"/>
      <c r="AKU1158" s="131"/>
      <c r="AKV1158" s="131"/>
      <c r="AKW1158" s="131"/>
      <c r="AKX1158" s="131"/>
      <c r="AKY1158" s="131"/>
      <c r="AKZ1158" s="131"/>
      <c r="ALA1158" s="131"/>
      <c r="ALB1158" s="131"/>
      <c r="ALC1158" s="131"/>
      <c r="ALD1158" s="131"/>
      <c r="ALE1158" s="131"/>
      <c r="ALF1158" s="131"/>
      <c r="ALG1158" s="131"/>
      <c r="ALH1158" s="131"/>
      <c r="ALI1158" s="131"/>
      <c r="ALJ1158" s="131"/>
      <c r="ALK1158" s="131"/>
      <c r="ALL1158" s="131"/>
      <c r="ALM1158" s="131"/>
      <c r="ALN1158" s="131"/>
    </row>
    <row r="1159" spans="1:1002" s="508" customFormat="1" x14ac:dyDescent="0.25">
      <c r="A1159" s="502"/>
      <c r="B1159" s="503"/>
      <c r="C1159" s="504"/>
      <c r="D1159" s="450"/>
      <c r="E1159" s="505"/>
      <c r="F1159" s="505"/>
      <c r="G1159" s="506"/>
      <c r="H1159" s="506"/>
      <c r="I1159" s="507"/>
      <c r="J1159" s="565"/>
      <c r="K1159" s="454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  <c r="EC1159" s="131"/>
      <c r="ED1159" s="131"/>
      <c r="EE1159" s="131"/>
      <c r="EF1159" s="131"/>
      <c r="EG1159" s="131"/>
      <c r="EH1159" s="131"/>
      <c r="EI1159" s="131"/>
      <c r="EJ1159" s="131"/>
      <c r="EK1159" s="131"/>
      <c r="EL1159" s="131"/>
      <c r="EM1159" s="131"/>
      <c r="EN1159" s="131"/>
      <c r="EO1159" s="131"/>
      <c r="EP1159" s="131"/>
      <c r="EQ1159" s="131"/>
      <c r="ER1159" s="131"/>
      <c r="ES1159" s="131"/>
      <c r="ET1159" s="131"/>
      <c r="EU1159" s="131"/>
      <c r="EV1159" s="131"/>
      <c r="EW1159" s="131"/>
      <c r="EX1159" s="131"/>
      <c r="EY1159" s="131"/>
      <c r="EZ1159" s="131"/>
      <c r="FA1159" s="131"/>
      <c r="FB1159" s="131"/>
      <c r="FC1159" s="131"/>
      <c r="FD1159" s="131"/>
      <c r="FE1159" s="131"/>
      <c r="FF1159" s="131"/>
      <c r="FG1159" s="131"/>
      <c r="FH1159" s="131"/>
      <c r="FI1159" s="131"/>
      <c r="FJ1159" s="131"/>
      <c r="FK1159" s="131"/>
      <c r="FL1159" s="131"/>
      <c r="FM1159" s="131"/>
      <c r="FN1159" s="131"/>
      <c r="FO1159" s="131"/>
      <c r="FP1159" s="131"/>
      <c r="FQ1159" s="131"/>
      <c r="FR1159" s="131"/>
      <c r="FS1159" s="131"/>
      <c r="FT1159" s="131"/>
      <c r="FU1159" s="131"/>
      <c r="FV1159" s="131"/>
      <c r="FW1159" s="131"/>
      <c r="FX1159" s="131"/>
      <c r="FY1159" s="131"/>
      <c r="FZ1159" s="131"/>
      <c r="GA1159" s="131"/>
      <c r="GB1159" s="131"/>
      <c r="GC1159" s="131"/>
      <c r="GD1159" s="131"/>
      <c r="GE1159" s="131"/>
      <c r="GF1159" s="131"/>
      <c r="GG1159" s="131"/>
      <c r="GH1159" s="131"/>
      <c r="GI1159" s="131"/>
      <c r="GJ1159" s="131"/>
      <c r="GK1159" s="131"/>
      <c r="GL1159" s="131"/>
      <c r="GM1159" s="131"/>
      <c r="GN1159" s="131"/>
      <c r="GO1159" s="131"/>
      <c r="GP1159" s="131"/>
      <c r="GQ1159" s="131"/>
      <c r="GR1159" s="131"/>
      <c r="GS1159" s="131"/>
      <c r="GT1159" s="131"/>
      <c r="GU1159" s="131"/>
      <c r="GV1159" s="131"/>
      <c r="GW1159" s="131"/>
      <c r="GX1159" s="131"/>
      <c r="GY1159" s="131"/>
      <c r="GZ1159" s="131"/>
      <c r="HA1159" s="131"/>
      <c r="HB1159" s="131"/>
      <c r="HC1159" s="131"/>
      <c r="HD1159" s="131"/>
      <c r="HE1159" s="131"/>
      <c r="HF1159" s="131"/>
      <c r="HG1159" s="131"/>
      <c r="HH1159" s="131"/>
      <c r="HI1159" s="131"/>
      <c r="HJ1159" s="131"/>
      <c r="HK1159" s="131"/>
      <c r="HL1159" s="131"/>
      <c r="HM1159" s="131"/>
      <c r="HN1159" s="131"/>
      <c r="HO1159" s="131"/>
      <c r="HP1159" s="131"/>
      <c r="HQ1159" s="131"/>
      <c r="HR1159" s="131"/>
      <c r="HS1159" s="131"/>
      <c r="HT1159" s="131"/>
      <c r="HU1159" s="131"/>
      <c r="HV1159" s="131"/>
      <c r="HW1159" s="131"/>
      <c r="HX1159" s="131"/>
      <c r="HY1159" s="131"/>
      <c r="HZ1159" s="131"/>
      <c r="IA1159" s="131"/>
      <c r="IB1159" s="131"/>
      <c r="IC1159" s="131"/>
      <c r="ID1159" s="131"/>
      <c r="IE1159" s="131"/>
      <c r="IF1159" s="131"/>
      <c r="IG1159" s="131"/>
      <c r="IH1159" s="131"/>
      <c r="II1159" s="131"/>
      <c r="IJ1159" s="131"/>
      <c r="IK1159" s="131"/>
      <c r="IL1159" s="131"/>
      <c r="IM1159" s="131"/>
      <c r="IN1159" s="131"/>
      <c r="IO1159" s="131"/>
      <c r="IP1159" s="131"/>
      <c r="IQ1159" s="131"/>
      <c r="IR1159" s="131"/>
      <c r="IS1159" s="131"/>
      <c r="IT1159" s="131"/>
      <c r="IU1159" s="131"/>
      <c r="IV1159" s="131"/>
      <c r="IW1159" s="131"/>
      <c r="IX1159" s="131"/>
      <c r="IY1159" s="131"/>
      <c r="IZ1159" s="131"/>
      <c r="JA1159" s="131"/>
      <c r="JB1159" s="131"/>
      <c r="JC1159" s="131"/>
      <c r="JD1159" s="131"/>
      <c r="JE1159" s="131"/>
      <c r="JF1159" s="131"/>
      <c r="JG1159" s="131"/>
      <c r="JH1159" s="131"/>
      <c r="JI1159" s="131"/>
      <c r="JJ1159" s="131"/>
      <c r="JK1159" s="131"/>
      <c r="JL1159" s="131"/>
      <c r="JM1159" s="131"/>
      <c r="JN1159" s="131"/>
      <c r="JO1159" s="131"/>
      <c r="JP1159" s="131"/>
      <c r="JQ1159" s="131"/>
      <c r="JR1159" s="131"/>
      <c r="JS1159" s="131"/>
      <c r="JT1159" s="131"/>
      <c r="JU1159" s="131"/>
      <c r="JV1159" s="131"/>
      <c r="JW1159" s="131"/>
      <c r="JX1159" s="131"/>
      <c r="JY1159" s="131"/>
      <c r="JZ1159" s="131"/>
      <c r="KA1159" s="131"/>
      <c r="KB1159" s="131"/>
      <c r="KC1159" s="131"/>
      <c r="KD1159" s="131"/>
      <c r="KE1159" s="131"/>
      <c r="KF1159" s="131"/>
      <c r="KG1159" s="131"/>
      <c r="KH1159" s="131"/>
      <c r="KI1159" s="131"/>
      <c r="KJ1159" s="131"/>
      <c r="KK1159" s="131"/>
      <c r="KL1159" s="131"/>
      <c r="KM1159" s="131"/>
      <c r="KN1159" s="131"/>
      <c r="KO1159" s="131"/>
      <c r="KP1159" s="131"/>
      <c r="KQ1159" s="131"/>
      <c r="KR1159" s="131"/>
      <c r="KS1159" s="131"/>
      <c r="KT1159" s="131"/>
      <c r="KU1159" s="131"/>
      <c r="KV1159" s="131"/>
      <c r="KW1159" s="131"/>
      <c r="KX1159" s="131"/>
      <c r="KY1159" s="131"/>
      <c r="KZ1159" s="131"/>
      <c r="LA1159" s="131"/>
      <c r="LB1159" s="131"/>
      <c r="LC1159" s="131"/>
      <c r="LD1159" s="131"/>
      <c r="LE1159" s="131"/>
      <c r="LF1159" s="131"/>
      <c r="LG1159" s="131"/>
      <c r="LH1159" s="131"/>
      <c r="LI1159" s="131"/>
      <c r="LJ1159" s="131"/>
      <c r="LK1159" s="131"/>
      <c r="LL1159" s="131"/>
      <c r="LM1159" s="131"/>
      <c r="LN1159" s="131"/>
      <c r="LO1159" s="131"/>
      <c r="LP1159" s="131"/>
      <c r="LQ1159" s="131"/>
      <c r="LR1159" s="131"/>
      <c r="LS1159" s="131"/>
      <c r="LT1159" s="131"/>
      <c r="LU1159" s="131"/>
      <c r="LV1159" s="131"/>
      <c r="LW1159" s="131"/>
      <c r="LX1159" s="131"/>
      <c r="LY1159" s="131"/>
      <c r="LZ1159" s="131"/>
      <c r="MA1159" s="131"/>
      <c r="MB1159" s="131"/>
      <c r="MC1159" s="131"/>
      <c r="MD1159" s="131"/>
      <c r="ME1159" s="131"/>
      <c r="MF1159" s="131"/>
      <c r="MG1159" s="131"/>
      <c r="MH1159" s="131"/>
      <c r="MI1159" s="131"/>
      <c r="MJ1159" s="131"/>
      <c r="MK1159" s="131"/>
      <c r="ML1159" s="131"/>
      <c r="MM1159" s="131"/>
      <c r="MN1159" s="131"/>
      <c r="MO1159" s="131"/>
      <c r="MP1159" s="131"/>
      <c r="MQ1159" s="131"/>
      <c r="MR1159" s="131"/>
      <c r="MS1159" s="131"/>
      <c r="MT1159" s="131"/>
      <c r="MU1159" s="131"/>
      <c r="MV1159" s="131"/>
      <c r="MW1159" s="131"/>
      <c r="MX1159" s="131"/>
      <c r="MY1159" s="131"/>
      <c r="MZ1159" s="131"/>
      <c r="NA1159" s="131"/>
      <c r="NB1159" s="131"/>
      <c r="NC1159" s="131"/>
      <c r="ND1159" s="131"/>
      <c r="NE1159" s="131"/>
      <c r="NF1159" s="131"/>
      <c r="NG1159" s="131"/>
      <c r="NH1159" s="131"/>
      <c r="NI1159" s="131"/>
      <c r="NJ1159" s="131"/>
      <c r="NK1159" s="131"/>
      <c r="NL1159" s="131"/>
      <c r="NM1159" s="131"/>
      <c r="NN1159" s="131"/>
      <c r="NO1159" s="131"/>
      <c r="NP1159" s="131"/>
      <c r="NQ1159" s="131"/>
      <c r="NR1159" s="131"/>
      <c r="NS1159" s="131"/>
      <c r="NT1159" s="131"/>
      <c r="NU1159" s="131"/>
      <c r="NV1159" s="131"/>
      <c r="NW1159" s="131"/>
      <c r="NX1159" s="131"/>
      <c r="NY1159" s="131"/>
      <c r="NZ1159" s="131"/>
      <c r="OA1159" s="131"/>
      <c r="OB1159" s="131"/>
      <c r="OC1159" s="131"/>
      <c r="OD1159" s="131"/>
      <c r="OE1159" s="131"/>
      <c r="OF1159" s="131"/>
      <c r="OG1159" s="131"/>
      <c r="OH1159" s="131"/>
      <c r="OI1159" s="131"/>
      <c r="OJ1159" s="131"/>
      <c r="OK1159" s="131"/>
      <c r="OL1159" s="131"/>
      <c r="OM1159" s="131"/>
      <c r="ON1159" s="131"/>
      <c r="OO1159" s="131"/>
      <c r="OP1159" s="131"/>
      <c r="OQ1159" s="131"/>
      <c r="OR1159" s="131"/>
      <c r="OS1159" s="131"/>
      <c r="OT1159" s="131"/>
      <c r="OU1159" s="131"/>
      <c r="OV1159" s="131"/>
      <c r="OW1159" s="131"/>
      <c r="OX1159" s="131"/>
      <c r="OY1159" s="131"/>
      <c r="OZ1159" s="131"/>
      <c r="PA1159" s="131"/>
      <c r="PB1159" s="131"/>
      <c r="PC1159" s="131"/>
      <c r="PD1159" s="131"/>
      <c r="PE1159" s="131"/>
      <c r="PF1159" s="131"/>
      <c r="PG1159" s="131"/>
      <c r="PH1159" s="131"/>
      <c r="PI1159" s="131"/>
      <c r="PJ1159" s="131"/>
      <c r="PK1159" s="131"/>
      <c r="PL1159" s="131"/>
      <c r="PM1159" s="131"/>
      <c r="PN1159" s="131"/>
      <c r="PO1159" s="131"/>
      <c r="PP1159" s="131"/>
      <c r="PQ1159" s="131"/>
      <c r="PR1159" s="131"/>
      <c r="PS1159" s="131"/>
      <c r="PT1159" s="131"/>
      <c r="PU1159" s="131"/>
      <c r="PV1159" s="131"/>
      <c r="PW1159" s="131"/>
      <c r="PX1159" s="131"/>
      <c r="PY1159" s="131"/>
      <c r="PZ1159" s="131"/>
      <c r="QA1159" s="131"/>
      <c r="QB1159" s="131"/>
      <c r="QC1159" s="131"/>
      <c r="QD1159" s="131"/>
      <c r="QE1159" s="131"/>
      <c r="QF1159" s="131"/>
      <c r="QG1159" s="131"/>
      <c r="QH1159" s="131"/>
      <c r="QI1159" s="131"/>
      <c r="QJ1159" s="131"/>
      <c r="QK1159" s="131"/>
      <c r="QL1159" s="131"/>
      <c r="QM1159" s="131"/>
      <c r="QN1159" s="131"/>
      <c r="QO1159" s="131"/>
      <c r="QP1159" s="131"/>
      <c r="QQ1159" s="131"/>
      <c r="QR1159" s="131"/>
      <c r="QS1159" s="131"/>
      <c r="QT1159" s="131"/>
      <c r="QU1159" s="131"/>
      <c r="QV1159" s="131"/>
      <c r="QW1159" s="131"/>
      <c r="QX1159" s="131"/>
      <c r="QY1159" s="131"/>
      <c r="QZ1159" s="131"/>
      <c r="RA1159" s="131"/>
      <c r="RB1159" s="131"/>
      <c r="RC1159" s="131"/>
      <c r="RD1159" s="131"/>
      <c r="RE1159" s="131"/>
      <c r="RF1159" s="131"/>
      <c r="RG1159" s="131"/>
      <c r="RH1159" s="131"/>
      <c r="RI1159" s="131"/>
      <c r="RJ1159" s="131"/>
      <c r="RK1159" s="131"/>
      <c r="RL1159" s="131"/>
      <c r="RM1159" s="131"/>
      <c r="RN1159" s="131"/>
      <c r="RO1159" s="131"/>
      <c r="RP1159" s="131"/>
      <c r="RQ1159" s="131"/>
      <c r="RR1159" s="131"/>
      <c r="RS1159" s="131"/>
      <c r="RT1159" s="131"/>
      <c r="RU1159" s="131"/>
      <c r="RV1159" s="131"/>
      <c r="RW1159" s="131"/>
      <c r="RX1159" s="131"/>
      <c r="RY1159" s="131"/>
      <c r="RZ1159" s="131"/>
      <c r="SA1159" s="131"/>
      <c r="SB1159" s="131"/>
      <c r="SC1159" s="131"/>
      <c r="SD1159" s="131"/>
      <c r="SE1159" s="131"/>
      <c r="SF1159" s="131"/>
      <c r="SG1159" s="131"/>
      <c r="SH1159" s="131"/>
      <c r="SI1159" s="131"/>
      <c r="SJ1159" s="131"/>
      <c r="SK1159" s="131"/>
      <c r="SL1159" s="131"/>
      <c r="SM1159" s="131"/>
      <c r="SN1159" s="131"/>
      <c r="SO1159" s="131"/>
      <c r="SP1159" s="131"/>
      <c r="SQ1159" s="131"/>
      <c r="SR1159" s="131"/>
      <c r="SS1159" s="131"/>
      <c r="ST1159" s="131"/>
      <c r="SU1159" s="131"/>
      <c r="SV1159" s="131"/>
      <c r="SW1159" s="131"/>
      <c r="SX1159" s="131"/>
      <c r="SY1159" s="131"/>
      <c r="SZ1159" s="131"/>
      <c r="TA1159" s="131"/>
      <c r="TB1159" s="131"/>
      <c r="TC1159" s="131"/>
      <c r="TD1159" s="131"/>
      <c r="TE1159" s="131"/>
      <c r="TF1159" s="131"/>
      <c r="TG1159" s="131"/>
      <c r="TH1159" s="131"/>
      <c r="TI1159" s="131"/>
      <c r="TJ1159" s="131"/>
      <c r="TK1159" s="131"/>
      <c r="TL1159" s="131"/>
      <c r="TM1159" s="131"/>
      <c r="TN1159" s="131"/>
      <c r="TO1159" s="131"/>
      <c r="TP1159" s="131"/>
      <c r="TQ1159" s="131"/>
      <c r="TR1159" s="131"/>
      <c r="TS1159" s="131"/>
      <c r="TT1159" s="131"/>
      <c r="TU1159" s="131"/>
      <c r="TV1159" s="131"/>
      <c r="TW1159" s="131"/>
      <c r="TX1159" s="131"/>
      <c r="TY1159" s="131"/>
      <c r="TZ1159" s="131"/>
      <c r="UA1159" s="131"/>
      <c r="UB1159" s="131"/>
      <c r="UC1159" s="131"/>
      <c r="UD1159" s="131"/>
      <c r="UE1159" s="131"/>
      <c r="UF1159" s="131"/>
      <c r="UG1159" s="131"/>
      <c r="UH1159" s="131"/>
      <c r="UI1159" s="131"/>
      <c r="UJ1159" s="131"/>
      <c r="UK1159" s="131"/>
      <c r="UL1159" s="131"/>
      <c r="UM1159" s="131"/>
      <c r="UN1159" s="131"/>
      <c r="UO1159" s="131"/>
      <c r="UP1159" s="131"/>
      <c r="UQ1159" s="131"/>
      <c r="UR1159" s="131"/>
      <c r="US1159" s="131"/>
      <c r="UT1159" s="131"/>
      <c r="UU1159" s="131"/>
      <c r="UV1159" s="131"/>
      <c r="UW1159" s="131"/>
      <c r="UX1159" s="131"/>
      <c r="UY1159" s="131"/>
      <c r="UZ1159" s="131"/>
      <c r="VA1159" s="131"/>
      <c r="VB1159" s="131"/>
      <c r="VC1159" s="131"/>
      <c r="VD1159" s="131"/>
      <c r="VE1159" s="131"/>
      <c r="VF1159" s="131"/>
      <c r="VG1159" s="131"/>
      <c r="VH1159" s="131"/>
      <c r="VI1159" s="131"/>
      <c r="VJ1159" s="131"/>
      <c r="VK1159" s="131"/>
      <c r="VL1159" s="131"/>
      <c r="VM1159" s="131"/>
      <c r="VN1159" s="131"/>
      <c r="VO1159" s="131"/>
      <c r="VP1159" s="131"/>
      <c r="VQ1159" s="131"/>
      <c r="VR1159" s="131"/>
      <c r="VS1159" s="131"/>
      <c r="VT1159" s="131"/>
      <c r="VU1159" s="131"/>
      <c r="VV1159" s="131"/>
      <c r="VW1159" s="131"/>
      <c r="VX1159" s="131"/>
      <c r="VY1159" s="131"/>
      <c r="VZ1159" s="131"/>
      <c r="WA1159" s="131"/>
      <c r="WB1159" s="131"/>
      <c r="WC1159" s="131"/>
      <c r="WD1159" s="131"/>
      <c r="WE1159" s="131"/>
      <c r="WF1159" s="131"/>
      <c r="WG1159" s="131"/>
      <c r="WH1159" s="131"/>
      <c r="WI1159" s="131"/>
      <c r="WJ1159" s="131"/>
      <c r="WK1159" s="131"/>
      <c r="WL1159" s="131"/>
      <c r="WM1159" s="131"/>
      <c r="WN1159" s="131"/>
      <c r="WO1159" s="131"/>
      <c r="WP1159" s="131"/>
      <c r="WQ1159" s="131"/>
      <c r="WR1159" s="131"/>
      <c r="WS1159" s="131"/>
      <c r="WT1159" s="131"/>
      <c r="WU1159" s="131"/>
      <c r="WV1159" s="131"/>
      <c r="WW1159" s="131"/>
      <c r="WX1159" s="131"/>
      <c r="WY1159" s="131"/>
      <c r="WZ1159" s="131"/>
      <c r="XA1159" s="131"/>
      <c r="XB1159" s="131"/>
      <c r="XC1159" s="131"/>
      <c r="XD1159" s="131"/>
      <c r="XE1159" s="131"/>
      <c r="XF1159" s="131"/>
      <c r="XG1159" s="131"/>
      <c r="XH1159" s="131"/>
      <c r="XI1159" s="131"/>
      <c r="XJ1159" s="131"/>
      <c r="XK1159" s="131"/>
      <c r="XL1159" s="131"/>
      <c r="XM1159" s="131"/>
      <c r="XN1159" s="131"/>
      <c r="XO1159" s="131"/>
      <c r="XP1159" s="131"/>
      <c r="XQ1159" s="131"/>
      <c r="XR1159" s="131"/>
      <c r="XS1159" s="131"/>
      <c r="XT1159" s="131"/>
      <c r="XU1159" s="131"/>
      <c r="XV1159" s="131"/>
      <c r="XW1159" s="131"/>
      <c r="XX1159" s="131"/>
      <c r="XY1159" s="131"/>
      <c r="XZ1159" s="131"/>
      <c r="YA1159" s="131"/>
      <c r="YB1159" s="131"/>
      <c r="YC1159" s="131"/>
      <c r="YD1159" s="131"/>
      <c r="YE1159" s="131"/>
      <c r="YF1159" s="131"/>
      <c r="YG1159" s="131"/>
      <c r="YH1159" s="131"/>
      <c r="YI1159" s="131"/>
      <c r="YJ1159" s="131"/>
      <c r="YK1159" s="131"/>
      <c r="YL1159" s="131"/>
      <c r="YM1159" s="131"/>
      <c r="YN1159" s="131"/>
      <c r="YO1159" s="131"/>
      <c r="YP1159" s="131"/>
      <c r="YQ1159" s="131"/>
      <c r="YR1159" s="131"/>
      <c r="YS1159" s="131"/>
      <c r="YT1159" s="131"/>
      <c r="YU1159" s="131"/>
      <c r="YV1159" s="131"/>
      <c r="YW1159" s="131"/>
      <c r="YX1159" s="131"/>
      <c r="YY1159" s="131"/>
      <c r="YZ1159" s="131"/>
      <c r="ZA1159" s="131"/>
      <c r="ZB1159" s="131"/>
      <c r="ZC1159" s="131"/>
      <c r="ZD1159" s="131"/>
      <c r="ZE1159" s="131"/>
      <c r="ZF1159" s="131"/>
      <c r="ZG1159" s="131"/>
      <c r="ZH1159" s="131"/>
      <c r="ZI1159" s="131"/>
      <c r="ZJ1159" s="131"/>
      <c r="ZK1159" s="131"/>
      <c r="ZL1159" s="131"/>
      <c r="ZM1159" s="131"/>
      <c r="ZN1159" s="131"/>
      <c r="ZO1159" s="131"/>
      <c r="ZP1159" s="131"/>
      <c r="ZQ1159" s="131"/>
      <c r="ZR1159" s="131"/>
      <c r="ZS1159" s="131"/>
      <c r="ZT1159" s="131"/>
      <c r="ZU1159" s="131"/>
      <c r="ZV1159" s="131"/>
      <c r="ZW1159" s="131"/>
      <c r="ZX1159" s="131"/>
      <c r="ZY1159" s="131"/>
      <c r="ZZ1159" s="131"/>
      <c r="AAA1159" s="131"/>
      <c r="AAB1159" s="131"/>
      <c r="AAC1159" s="131"/>
      <c r="AAD1159" s="131"/>
      <c r="AAE1159" s="131"/>
      <c r="AAF1159" s="131"/>
      <c r="AAG1159" s="131"/>
      <c r="AAH1159" s="131"/>
      <c r="AAI1159" s="131"/>
      <c r="AAJ1159" s="131"/>
      <c r="AAK1159" s="131"/>
      <c r="AAL1159" s="131"/>
      <c r="AAM1159" s="131"/>
      <c r="AAN1159" s="131"/>
      <c r="AAO1159" s="131"/>
      <c r="AAP1159" s="131"/>
      <c r="AAQ1159" s="131"/>
      <c r="AAR1159" s="131"/>
      <c r="AAS1159" s="131"/>
      <c r="AAT1159" s="131"/>
      <c r="AAU1159" s="131"/>
      <c r="AAV1159" s="131"/>
      <c r="AAW1159" s="131"/>
      <c r="AAX1159" s="131"/>
      <c r="AAY1159" s="131"/>
      <c r="AAZ1159" s="131"/>
      <c r="ABA1159" s="131"/>
      <c r="ABB1159" s="131"/>
      <c r="ABC1159" s="131"/>
      <c r="ABD1159" s="131"/>
      <c r="ABE1159" s="131"/>
      <c r="ABF1159" s="131"/>
      <c r="ABG1159" s="131"/>
      <c r="ABH1159" s="131"/>
      <c r="ABI1159" s="131"/>
      <c r="ABJ1159" s="131"/>
      <c r="ABK1159" s="131"/>
      <c r="ABL1159" s="131"/>
      <c r="ABM1159" s="131"/>
      <c r="ABN1159" s="131"/>
      <c r="ABO1159" s="131"/>
      <c r="ABP1159" s="131"/>
      <c r="ABQ1159" s="131"/>
      <c r="ABR1159" s="131"/>
      <c r="ABS1159" s="131"/>
      <c r="ABT1159" s="131"/>
      <c r="ABU1159" s="131"/>
      <c r="ABV1159" s="131"/>
      <c r="ABW1159" s="131"/>
      <c r="ABX1159" s="131"/>
      <c r="ABY1159" s="131"/>
      <c r="ABZ1159" s="131"/>
      <c r="ACA1159" s="131"/>
      <c r="ACB1159" s="131"/>
      <c r="ACC1159" s="131"/>
      <c r="ACD1159" s="131"/>
      <c r="ACE1159" s="131"/>
      <c r="ACF1159" s="131"/>
      <c r="ACG1159" s="131"/>
      <c r="ACH1159" s="131"/>
      <c r="ACI1159" s="131"/>
      <c r="ACJ1159" s="131"/>
      <c r="ACK1159" s="131"/>
      <c r="ACL1159" s="131"/>
      <c r="ACM1159" s="131"/>
      <c r="ACN1159" s="131"/>
      <c r="ACO1159" s="131"/>
      <c r="ACP1159" s="131"/>
      <c r="ACQ1159" s="131"/>
      <c r="ACR1159" s="131"/>
      <c r="ACS1159" s="131"/>
      <c r="ACT1159" s="131"/>
      <c r="ACU1159" s="131"/>
      <c r="ACV1159" s="131"/>
      <c r="ACW1159" s="131"/>
      <c r="ACX1159" s="131"/>
      <c r="ACY1159" s="131"/>
      <c r="ACZ1159" s="131"/>
      <c r="ADA1159" s="131"/>
      <c r="ADB1159" s="131"/>
      <c r="ADC1159" s="131"/>
      <c r="ADD1159" s="131"/>
      <c r="ADE1159" s="131"/>
      <c r="ADF1159" s="131"/>
      <c r="ADG1159" s="131"/>
      <c r="ADH1159" s="131"/>
      <c r="ADI1159" s="131"/>
      <c r="ADJ1159" s="131"/>
      <c r="ADK1159" s="131"/>
      <c r="ADL1159" s="131"/>
      <c r="ADM1159" s="131"/>
      <c r="ADN1159" s="131"/>
      <c r="ADO1159" s="131"/>
      <c r="ADP1159" s="131"/>
      <c r="ADQ1159" s="131"/>
      <c r="ADR1159" s="131"/>
      <c r="ADS1159" s="131"/>
      <c r="ADT1159" s="131"/>
      <c r="ADU1159" s="131"/>
      <c r="ADV1159" s="131"/>
      <c r="ADW1159" s="131"/>
      <c r="ADX1159" s="131"/>
      <c r="ADY1159" s="131"/>
      <c r="ADZ1159" s="131"/>
      <c r="AEA1159" s="131"/>
      <c r="AEB1159" s="131"/>
      <c r="AEC1159" s="131"/>
      <c r="AED1159" s="131"/>
      <c r="AEE1159" s="131"/>
      <c r="AEF1159" s="131"/>
      <c r="AEG1159" s="131"/>
      <c r="AEH1159" s="131"/>
      <c r="AEI1159" s="131"/>
      <c r="AEJ1159" s="131"/>
      <c r="AEK1159" s="131"/>
      <c r="AEL1159" s="131"/>
      <c r="AEM1159" s="131"/>
      <c r="AEN1159" s="131"/>
      <c r="AEO1159" s="131"/>
      <c r="AEP1159" s="131"/>
      <c r="AEQ1159" s="131"/>
      <c r="AER1159" s="131"/>
      <c r="AES1159" s="131"/>
      <c r="AET1159" s="131"/>
      <c r="AEU1159" s="131"/>
      <c r="AEV1159" s="131"/>
      <c r="AEW1159" s="131"/>
      <c r="AEX1159" s="131"/>
      <c r="AEY1159" s="131"/>
      <c r="AEZ1159" s="131"/>
      <c r="AFA1159" s="131"/>
      <c r="AFB1159" s="131"/>
      <c r="AFC1159" s="131"/>
      <c r="AFD1159" s="131"/>
      <c r="AFE1159" s="131"/>
      <c r="AFF1159" s="131"/>
      <c r="AFG1159" s="131"/>
      <c r="AFH1159" s="131"/>
      <c r="AFI1159" s="131"/>
      <c r="AFJ1159" s="131"/>
      <c r="AFK1159" s="131"/>
      <c r="AFL1159" s="131"/>
      <c r="AFM1159" s="131"/>
      <c r="AFN1159" s="131"/>
      <c r="AFO1159" s="131"/>
      <c r="AFP1159" s="131"/>
      <c r="AFQ1159" s="131"/>
      <c r="AFR1159" s="131"/>
      <c r="AFS1159" s="131"/>
      <c r="AFT1159" s="131"/>
      <c r="AFU1159" s="131"/>
      <c r="AFV1159" s="131"/>
      <c r="AFW1159" s="131"/>
      <c r="AFX1159" s="131"/>
      <c r="AFY1159" s="131"/>
      <c r="AFZ1159" s="131"/>
      <c r="AGA1159" s="131"/>
      <c r="AGB1159" s="131"/>
      <c r="AGC1159" s="131"/>
      <c r="AGD1159" s="131"/>
      <c r="AGE1159" s="131"/>
      <c r="AGF1159" s="131"/>
      <c r="AGG1159" s="131"/>
      <c r="AGH1159" s="131"/>
      <c r="AGI1159" s="131"/>
      <c r="AGJ1159" s="131"/>
      <c r="AGK1159" s="131"/>
      <c r="AGL1159" s="131"/>
      <c r="AGM1159" s="131"/>
      <c r="AGN1159" s="131"/>
      <c r="AGO1159" s="131"/>
      <c r="AGP1159" s="131"/>
      <c r="AGQ1159" s="131"/>
      <c r="AGR1159" s="131"/>
      <c r="AGS1159" s="131"/>
      <c r="AGT1159" s="131"/>
      <c r="AGU1159" s="131"/>
      <c r="AGV1159" s="131"/>
      <c r="AGW1159" s="131"/>
      <c r="AGX1159" s="131"/>
      <c r="AGY1159" s="131"/>
      <c r="AGZ1159" s="131"/>
      <c r="AHA1159" s="131"/>
      <c r="AHB1159" s="131"/>
      <c r="AHC1159" s="131"/>
      <c r="AHD1159" s="131"/>
      <c r="AHE1159" s="131"/>
      <c r="AHF1159" s="131"/>
      <c r="AHG1159" s="131"/>
      <c r="AHH1159" s="131"/>
      <c r="AHI1159" s="131"/>
      <c r="AHJ1159" s="131"/>
      <c r="AHK1159" s="131"/>
      <c r="AHL1159" s="131"/>
      <c r="AHM1159" s="131"/>
      <c r="AHN1159" s="131"/>
      <c r="AHO1159" s="131"/>
      <c r="AHP1159" s="131"/>
      <c r="AHQ1159" s="131"/>
      <c r="AHR1159" s="131"/>
      <c r="AHS1159" s="131"/>
      <c r="AHT1159" s="131"/>
      <c r="AHU1159" s="131"/>
      <c r="AHV1159" s="131"/>
      <c r="AHW1159" s="131"/>
      <c r="AHX1159" s="131"/>
      <c r="AHY1159" s="131"/>
      <c r="AHZ1159" s="131"/>
      <c r="AIA1159" s="131"/>
      <c r="AIB1159" s="131"/>
      <c r="AIC1159" s="131"/>
      <c r="AID1159" s="131"/>
      <c r="AIE1159" s="131"/>
      <c r="AIF1159" s="131"/>
      <c r="AIG1159" s="131"/>
      <c r="AIH1159" s="131"/>
      <c r="AII1159" s="131"/>
      <c r="AIJ1159" s="131"/>
      <c r="AIK1159" s="131"/>
      <c r="AIL1159" s="131"/>
      <c r="AIM1159" s="131"/>
      <c r="AIN1159" s="131"/>
      <c r="AIO1159" s="131"/>
      <c r="AIP1159" s="131"/>
      <c r="AIQ1159" s="131"/>
      <c r="AIR1159" s="131"/>
      <c r="AIS1159" s="131"/>
      <c r="AIT1159" s="131"/>
      <c r="AIU1159" s="131"/>
      <c r="AIV1159" s="131"/>
      <c r="AIW1159" s="131"/>
      <c r="AIX1159" s="131"/>
      <c r="AIY1159" s="131"/>
      <c r="AIZ1159" s="131"/>
      <c r="AJA1159" s="131"/>
      <c r="AJB1159" s="131"/>
      <c r="AJC1159" s="131"/>
      <c r="AJD1159" s="131"/>
      <c r="AJE1159" s="131"/>
      <c r="AJF1159" s="131"/>
      <c r="AJG1159" s="131"/>
      <c r="AJH1159" s="131"/>
      <c r="AJI1159" s="131"/>
      <c r="AJJ1159" s="131"/>
      <c r="AJK1159" s="131"/>
      <c r="AJL1159" s="131"/>
      <c r="AJM1159" s="131"/>
      <c r="AJN1159" s="131"/>
      <c r="AJO1159" s="131"/>
      <c r="AJP1159" s="131"/>
      <c r="AJQ1159" s="131"/>
      <c r="AJR1159" s="131"/>
      <c r="AJS1159" s="131"/>
      <c r="AJT1159" s="131"/>
      <c r="AJU1159" s="131"/>
      <c r="AJV1159" s="131"/>
      <c r="AJW1159" s="131"/>
      <c r="AJX1159" s="131"/>
      <c r="AJY1159" s="131"/>
      <c r="AJZ1159" s="131"/>
      <c r="AKA1159" s="131"/>
      <c r="AKB1159" s="131"/>
      <c r="AKC1159" s="131"/>
      <c r="AKD1159" s="131"/>
      <c r="AKE1159" s="131"/>
      <c r="AKF1159" s="131"/>
      <c r="AKG1159" s="131"/>
      <c r="AKH1159" s="131"/>
      <c r="AKI1159" s="131"/>
      <c r="AKJ1159" s="131"/>
      <c r="AKK1159" s="131"/>
      <c r="AKL1159" s="131"/>
      <c r="AKM1159" s="131"/>
      <c r="AKN1159" s="131"/>
      <c r="AKO1159" s="131"/>
      <c r="AKP1159" s="131"/>
      <c r="AKQ1159" s="131"/>
      <c r="AKR1159" s="131"/>
      <c r="AKS1159" s="131"/>
      <c r="AKT1159" s="131"/>
      <c r="AKU1159" s="131"/>
      <c r="AKV1159" s="131"/>
      <c r="AKW1159" s="131"/>
      <c r="AKX1159" s="131"/>
      <c r="AKY1159" s="131"/>
      <c r="AKZ1159" s="131"/>
      <c r="ALA1159" s="131"/>
      <c r="ALB1159" s="131"/>
      <c r="ALC1159" s="131"/>
      <c r="ALD1159" s="131"/>
      <c r="ALE1159" s="131"/>
      <c r="ALF1159" s="131"/>
      <c r="ALG1159" s="131"/>
      <c r="ALH1159" s="131"/>
      <c r="ALI1159" s="131"/>
      <c r="ALJ1159" s="131"/>
      <c r="ALK1159" s="131"/>
      <c r="ALL1159" s="131"/>
      <c r="ALM1159" s="131"/>
      <c r="ALN1159" s="131"/>
    </row>
    <row r="1160" spans="1:1002" s="508" customFormat="1" x14ac:dyDescent="0.25">
      <c r="A1160" s="502"/>
      <c r="B1160" s="503"/>
      <c r="C1160" s="504"/>
      <c r="D1160" s="450"/>
      <c r="E1160" s="505"/>
      <c r="F1160" s="505"/>
      <c r="G1160" s="506"/>
      <c r="H1160" s="506"/>
      <c r="I1160" s="507"/>
      <c r="J1160" s="565"/>
      <c r="K1160" s="454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  <c r="EC1160" s="131"/>
      <c r="ED1160" s="131"/>
      <c r="EE1160" s="131"/>
      <c r="EF1160" s="131"/>
      <c r="EG1160" s="131"/>
      <c r="EH1160" s="131"/>
      <c r="EI1160" s="131"/>
      <c r="EJ1160" s="131"/>
      <c r="EK1160" s="131"/>
      <c r="EL1160" s="131"/>
      <c r="EM1160" s="131"/>
      <c r="EN1160" s="131"/>
      <c r="EO1160" s="131"/>
      <c r="EP1160" s="131"/>
      <c r="EQ1160" s="131"/>
      <c r="ER1160" s="131"/>
      <c r="ES1160" s="131"/>
      <c r="ET1160" s="131"/>
      <c r="EU1160" s="131"/>
      <c r="EV1160" s="131"/>
      <c r="EW1160" s="131"/>
      <c r="EX1160" s="131"/>
      <c r="EY1160" s="131"/>
      <c r="EZ1160" s="131"/>
      <c r="FA1160" s="131"/>
      <c r="FB1160" s="131"/>
      <c r="FC1160" s="131"/>
      <c r="FD1160" s="131"/>
      <c r="FE1160" s="131"/>
      <c r="FF1160" s="131"/>
      <c r="FG1160" s="131"/>
      <c r="FH1160" s="131"/>
      <c r="FI1160" s="131"/>
      <c r="FJ1160" s="131"/>
      <c r="FK1160" s="131"/>
      <c r="FL1160" s="131"/>
      <c r="FM1160" s="131"/>
      <c r="FN1160" s="131"/>
      <c r="FO1160" s="131"/>
      <c r="FP1160" s="131"/>
      <c r="FQ1160" s="131"/>
      <c r="FR1160" s="131"/>
      <c r="FS1160" s="131"/>
      <c r="FT1160" s="131"/>
      <c r="FU1160" s="131"/>
      <c r="FV1160" s="131"/>
      <c r="FW1160" s="131"/>
      <c r="FX1160" s="131"/>
      <c r="FY1160" s="131"/>
      <c r="FZ1160" s="131"/>
      <c r="GA1160" s="131"/>
      <c r="GB1160" s="131"/>
      <c r="GC1160" s="131"/>
      <c r="GD1160" s="131"/>
      <c r="GE1160" s="131"/>
      <c r="GF1160" s="131"/>
      <c r="GG1160" s="131"/>
      <c r="GH1160" s="131"/>
      <c r="GI1160" s="131"/>
      <c r="GJ1160" s="131"/>
      <c r="GK1160" s="131"/>
      <c r="GL1160" s="131"/>
      <c r="GM1160" s="131"/>
      <c r="GN1160" s="131"/>
      <c r="GO1160" s="131"/>
      <c r="GP1160" s="131"/>
      <c r="GQ1160" s="131"/>
      <c r="GR1160" s="131"/>
      <c r="GS1160" s="131"/>
      <c r="GT1160" s="131"/>
      <c r="GU1160" s="131"/>
      <c r="GV1160" s="131"/>
      <c r="GW1160" s="131"/>
      <c r="GX1160" s="131"/>
      <c r="GY1160" s="131"/>
      <c r="GZ1160" s="131"/>
      <c r="HA1160" s="131"/>
      <c r="HB1160" s="131"/>
      <c r="HC1160" s="131"/>
      <c r="HD1160" s="131"/>
      <c r="HE1160" s="131"/>
      <c r="HF1160" s="131"/>
      <c r="HG1160" s="131"/>
      <c r="HH1160" s="131"/>
      <c r="HI1160" s="131"/>
      <c r="HJ1160" s="131"/>
      <c r="HK1160" s="131"/>
      <c r="HL1160" s="131"/>
      <c r="HM1160" s="131"/>
      <c r="HN1160" s="131"/>
      <c r="HO1160" s="131"/>
      <c r="HP1160" s="131"/>
      <c r="HQ1160" s="131"/>
      <c r="HR1160" s="131"/>
      <c r="HS1160" s="131"/>
      <c r="HT1160" s="131"/>
      <c r="HU1160" s="131"/>
      <c r="HV1160" s="131"/>
      <c r="HW1160" s="131"/>
      <c r="HX1160" s="131"/>
      <c r="HY1160" s="131"/>
      <c r="HZ1160" s="131"/>
      <c r="IA1160" s="131"/>
      <c r="IB1160" s="131"/>
      <c r="IC1160" s="131"/>
      <c r="ID1160" s="131"/>
      <c r="IE1160" s="131"/>
      <c r="IF1160" s="131"/>
      <c r="IG1160" s="131"/>
      <c r="IH1160" s="131"/>
      <c r="II1160" s="131"/>
      <c r="IJ1160" s="131"/>
      <c r="IK1160" s="131"/>
      <c r="IL1160" s="131"/>
      <c r="IM1160" s="131"/>
      <c r="IN1160" s="131"/>
      <c r="IO1160" s="131"/>
      <c r="IP1160" s="131"/>
      <c r="IQ1160" s="131"/>
      <c r="IR1160" s="131"/>
      <c r="IS1160" s="131"/>
      <c r="IT1160" s="131"/>
      <c r="IU1160" s="131"/>
      <c r="IV1160" s="131"/>
      <c r="IW1160" s="131"/>
      <c r="IX1160" s="131"/>
      <c r="IY1160" s="131"/>
      <c r="IZ1160" s="131"/>
      <c r="JA1160" s="131"/>
      <c r="JB1160" s="131"/>
      <c r="JC1160" s="131"/>
      <c r="JD1160" s="131"/>
      <c r="JE1160" s="131"/>
      <c r="JF1160" s="131"/>
      <c r="JG1160" s="131"/>
      <c r="JH1160" s="131"/>
      <c r="JI1160" s="131"/>
      <c r="JJ1160" s="131"/>
      <c r="JK1160" s="131"/>
      <c r="JL1160" s="131"/>
      <c r="JM1160" s="131"/>
      <c r="JN1160" s="131"/>
      <c r="JO1160" s="131"/>
      <c r="JP1160" s="131"/>
      <c r="JQ1160" s="131"/>
      <c r="JR1160" s="131"/>
      <c r="JS1160" s="131"/>
      <c r="JT1160" s="131"/>
      <c r="JU1160" s="131"/>
      <c r="JV1160" s="131"/>
      <c r="JW1160" s="131"/>
      <c r="JX1160" s="131"/>
      <c r="JY1160" s="131"/>
      <c r="JZ1160" s="131"/>
      <c r="KA1160" s="131"/>
      <c r="KB1160" s="131"/>
      <c r="KC1160" s="131"/>
      <c r="KD1160" s="131"/>
      <c r="KE1160" s="131"/>
      <c r="KF1160" s="131"/>
      <c r="KG1160" s="131"/>
      <c r="KH1160" s="131"/>
      <c r="KI1160" s="131"/>
      <c r="KJ1160" s="131"/>
      <c r="KK1160" s="131"/>
      <c r="KL1160" s="131"/>
      <c r="KM1160" s="131"/>
      <c r="KN1160" s="131"/>
      <c r="KO1160" s="131"/>
      <c r="KP1160" s="131"/>
      <c r="KQ1160" s="131"/>
      <c r="KR1160" s="131"/>
      <c r="KS1160" s="131"/>
      <c r="KT1160" s="131"/>
      <c r="KU1160" s="131"/>
      <c r="KV1160" s="131"/>
      <c r="KW1160" s="131"/>
      <c r="KX1160" s="131"/>
      <c r="KY1160" s="131"/>
      <c r="KZ1160" s="131"/>
      <c r="LA1160" s="131"/>
      <c r="LB1160" s="131"/>
      <c r="LC1160" s="131"/>
      <c r="LD1160" s="131"/>
      <c r="LE1160" s="131"/>
      <c r="LF1160" s="131"/>
      <c r="LG1160" s="131"/>
      <c r="LH1160" s="131"/>
      <c r="LI1160" s="131"/>
      <c r="LJ1160" s="131"/>
      <c r="LK1160" s="131"/>
      <c r="LL1160" s="131"/>
      <c r="LM1160" s="131"/>
      <c r="LN1160" s="131"/>
      <c r="LO1160" s="131"/>
      <c r="LP1160" s="131"/>
      <c r="LQ1160" s="131"/>
      <c r="LR1160" s="131"/>
      <c r="LS1160" s="131"/>
      <c r="LT1160" s="131"/>
      <c r="LU1160" s="131"/>
      <c r="LV1160" s="131"/>
      <c r="LW1160" s="131"/>
      <c r="LX1160" s="131"/>
      <c r="LY1160" s="131"/>
      <c r="LZ1160" s="131"/>
      <c r="MA1160" s="131"/>
      <c r="MB1160" s="131"/>
      <c r="MC1160" s="131"/>
      <c r="MD1160" s="131"/>
      <c r="ME1160" s="131"/>
      <c r="MF1160" s="131"/>
      <c r="MG1160" s="131"/>
      <c r="MH1160" s="131"/>
      <c r="MI1160" s="131"/>
      <c r="MJ1160" s="131"/>
      <c r="MK1160" s="131"/>
      <c r="ML1160" s="131"/>
      <c r="MM1160" s="131"/>
      <c r="MN1160" s="131"/>
      <c r="MO1160" s="131"/>
      <c r="MP1160" s="131"/>
      <c r="MQ1160" s="131"/>
      <c r="MR1160" s="131"/>
      <c r="MS1160" s="131"/>
      <c r="MT1160" s="131"/>
      <c r="MU1160" s="131"/>
      <c r="MV1160" s="131"/>
      <c r="MW1160" s="131"/>
      <c r="MX1160" s="131"/>
      <c r="MY1160" s="131"/>
      <c r="MZ1160" s="131"/>
      <c r="NA1160" s="131"/>
      <c r="NB1160" s="131"/>
      <c r="NC1160" s="131"/>
      <c r="ND1160" s="131"/>
      <c r="NE1160" s="131"/>
      <c r="NF1160" s="131"/>
      <c r="NG1160" s="131"/>
      <c r="NH1160" s="131"/>
      <c r="NI1160" s="131"/>
      <c r="NJ1160" s="131"/>
      <c r="NK1160" s="131"/>
      <c r="NL1160" s="131"/>
      <c r="NM1160" s="131"/>
      <c r="NN1160" s="131"/>
      <c r="NO1160" s="131"/>
      <c r="NP1160" s="131"/>
      <c r="NQ1160" s="131"/>
      <c r="NR1160" s="131"/>
      <c r="NS1160" s="131"/>
      <c r="NT1160" s="131"/>
      <c r="NU1160" s="131"/>
      <c r="NV1160" s="131"/>
      <c r="NW1160" s="131"/>
      <c r="NX1160" s="131"/>
      <c r="NY1160" s="131"/>
      <c r="NZ1160" s="131"/>
      <c r="OA1160" s="131"/>
      <c r="OB1160" s="131"/>
      <c r="OC1160" s="131"/>
      <c r="OD1160" s="131"/>
      <c r="OE1160" s="131"/>
      <c r="OF1160" s="131"/>
      <c r="OG1160" s="131"/>
      <c r="OH1160" s="131"/>
      <c r="OI1160" s="131"/>
      <c r="OJ1160" s="131"/>
      <c r="OK1160" s="131"/>
      <c r="OL1160" s="131"/>
      <c r="OM1160" s="131"/>
      <c r="ON1160" s="131"/>
      <c r="OO1160" s="131"/>
      <c r="OP1160" s="131"/>
      <c r="OQ1160" s="131"/>
      <c r="OR1160" s="131"/>
      <c r="OS1160" s="131"/>
      <c r="OT1160" s="131"/>
      <c r="OU1160" s="131"/>
      <c r="OV1160" s="131"/>
      <c r="OW1160" s="131"/>
      <c r="OX1160" s="131"/>
      <c r="OY1160" s="131"/>
      <c r="OZ1160" s="131"/>
      <c r="PA1160" s="131"/>
      <c r="PB1160" s="131"/>
      <c r="PC1160" s="131"/>
      <c r="PD1160" s="131"/>
      <c r="PE1160" s="131"/>
      <c r="PF1160" s="131"/>
      <c r="PG1160" s="131"/>
      <c r="PH1160" s="131"/>
      <c r="PI1160" s="131"/>
      <c r="PJ1160" s="131"/>
      <c r="PK1160" s="131"/>
      <c r="PL1160" s="131"/>
      <c r="PM1160" s="131"/>
      <c r="PN1160" s="131"/>
      <c r="PO1160" s="131"/>
      <c r="PP1160" s="131"/>
      <c r="PQ1160" s="131"/>
      <c r="PR1160" s="131"/>
      <c r="PS1160" s="131"/>
      <c r="PT1160" s="131"/>
      <c r="PU1160" s="131"/>
      <c r="PV1160" s="131"/>
      <c r="PW1160" s="131"/>
      <c r="PX1160" s="131"/>
      <c r="PY1160" s="131"/>
      <c r="PZ1160" s="131"/>
      <c r="QA1160" s="131"/>
      <c r="QB1160" s="131"/>
      <c r="QC1160" s="131"/>
      <c r="QD1160" s="131"/>
      <c r="QE1160" s="131"/>
      <c r="QF1160" s="131"/>
      <c r="QG1160" s="131"/>
      <c r="QH1160" s="131"/>
      <c r="QI1160" s="131"/>
      <c r="QJ1160" s="131"/>
      <c r="QK1160" s="131"/>
      <c r="QL1160" s="131"/>
      <c r="QM1160" s="131"/>
      <c r="QN1160" s="131"/>
      <c r="QO1160" s="131"/>
      <c r="QP1160" s="131"/>
      <c r="QQ1160" s="131"/>
      <c r="QR1160" s="131"/>
      <c r="QS1160" s="131"/>
      <c r="QT1160" s="131"/>
      <c r="QU1160" s="131"/>
      <c r="QV1160" s="131"/>
      <c r="QW1160" s="131"/>
      <c r="QX1160" s="131"/>
      <c r="QY1160" s="131"/>
      <c r="QZ1160" s="131"/>
      <c r="RA1160" s="131"/>
      <c r="RB1160" s="131"/>
      <c r="RC1160" s="131"/>
      <c r="RD1160" s="131"/>
      <c r="RE1160" s="131"/>
      <c r="RF1160" s="131"/>
      <c r="RG1160" s="131"/>
      <c r="RH1160" s="131"/>
      <c r="RI1160" s="131"/>
      <c r="RJ1160" s="131"/>
      <c r="RK1160" s="131"/>
      <c r="RL1160" s="131"/>
      <c r="RM1160" s="131"/>
      <c r="RN1160" s="131"/>
      <c r="RO1160" s="131"/>
      <c r="RP1160" s="131"/>
      <c r="RQ1160" s="131"/>
      <c r="RR1160" s="131"/>
      <c r="RS1160" s="131"/>
      <c r="RT1160" s="131"/>
      <c r="RU1160" s="131"/>
      <c r="RV1160" s="131"/>
      <c r="RW1160" s="131"/>
      <c r="RX1160" s="131"/>
      <c r="RY1160" s="131"/>
      <c r="RZ1160" s="131"/>
      <c r="SA1160" s="131"/>
      <c r="SB1160" s="131"/>
      <c r="SC1160" s="131"/>
      <c r="SD1160" s="131"/>
      <c r="SE1160" s="131"/>
      <c r="SF1160" s="131"/>
      <c r="SG1160" s="131"/>
      <c r="SH1160" s="131"/>
      <c r="SI1160" s="131"/>
      <c r="SJ1160" s="131"/>
      <c r="SK1160" s="131"/>
      <c r="SL1160" s="131"/>
      <c r="SM1160" s="131"/>
      <c r="SN1160" s="131"/>
      <c r="SO1160" s="131"/>
      <c r="SP1160" s="131"/>
      <c r="SQ1160" s="131"/>
      <c r="SR1160" s="131"/>
      <c r="SS1160" s="131"/>
      <c r="ST1160" s="131"/>
      <c r="SU1160" s="131"/>
      <c r="SV1160" s="131"/>
      <c r="SW1160" s="131"/>
      <c r="SX1160" s="131"/>
      <c r="SY1160" s="131"/>
      <c r="SZ1160" s="131"/>
      <c r="TA1160" s="131"/>
      <c r="TB1160" s="131"/>
      <c r="TC1160" s="131"/>
      <c r="TD1160" s="131"/>
      <c r="TE1160" s="131"/>
      <c r="TF1160" s="131"/>
      <c r="TG1160" s="131"/>
      <c r="TH1160" s="131"/>
      <c r="TI1160" s="131"/>
      <c r="TJ1160" s="131"/>
      <c r="TK1160" s="131"/>
      <c r="TL1160" s="131"/>
      <c r="TM1160" s="131"/>
      <c r="TN1160" s="131"/>
      <c r="TO1160" s="131"/>
      <c r="TP1160" s="131"/>
      <c r="TQ1160" s="131"/>
      <c r="TR1160" s="131"/>
      <c r="TS1160" s="131"/>
      <c r="TT1160" s="131"/>
      <c r="TU1160" s="131"/>
      <c r="TV1160" s="131"/>
      <c r="TW1160" s="131"/>
      <c r="TX1160" s="131"/>
      <c r="TY1160" s="131"/>
      <c r="TZ1160" s="131"/>
      <c r="UA1160" s="131"/>
      <c r="UB1160" s="131"/>
      <c r="UC1160" s="131"/>
      <c r="UD1160" s="131"/>
      <c r="UE1160" s="131"/>
      <c r="UF1160" s="131"/>
      <c r="UG1160" s="131"/>
      <c r="UH1160" s="131"/>
      <c r="UI1160" s="131"/>
      <c r="UJ1160" s="131"/>
      <c r="UK1160" s="131"/>
      <c r="UL1160" s="131"/>
      <c r="UM1160" s="131"/>
      <c r="UN1160" s="131"/>
      <c r="UO1160" s="131"/>
      <c r="UP1160" s="131"/>
      <c r="UQ1160" s="131"/>
      <c r="UR1160" s="131"/>
      <c r="US1160" s="131"/>
      <c r="UT1160" s="131"/>
      <c r="UU1160" s="131"/>
      <c r="UV1160" s="131"/>
      <c r="UW1160" s="131"/>
      <c r="UX1160" s="131"/>
      <c r="UY1160" s="131"/>
      <c r="UZ1160" s="131"/>
      <c r="VA1160" s="131"/>
      <c r="VB1160" s="131"/>
      <c r="VC1160" s="131"/>
      <c r="VD1160" s="131"/>
      <c r="VE1160" s="131"/>
      <c r="VF1160" s="131"/>
      <c r="VG1160" s="131"/>
      <c r="VH1160" s="131"/>
      <c r="VI1160" s="131"/>
      <c r="VJ1160" s="131"/>
      <c r="VK1160" s="131"/>
      <c r="VL1160" s="131"/>
      <c r="VM1160" s="131"/>
      <c r="VN1160" s="131"/>
      <c r="VO1160" s="131"/>
      <c r="VP1160" s="131"/>
      <c r="VQ1160" s="131"/>
      <c r="VR1160" s="131"/>
      <c r="VS1160" s="131"/>
      <c r="VT1160" s="131"/>
      <c r="VU1160" s="131"/>
      <c r="VV1160" s="131"/>
      <c r="VW1160" s="131"/>
      <c r="VX1160" s="131"/>
      <c r="VY1160" s="131"/>
      <c r="VZ1160" s="131"/>
      <c r="WA1160" s="131"/>
      <c r="WB1160" s="131"/>
      <c r="WC1160" s="131"/>
      <c r="WD1160" s="131"/>
      <c r="WE1160" s="131"/>
      <c r="WF1160" s="131"/>
      <c r="WG1160" s="131"/>
      <c r="WH1160" s="131"/>
      <c r="WI1160" s="131"/>
      <c r="WJ1160" s="131"/>
      <c r="WK1160" s="131"/>
      <c r="WL1160" s="131"/>
      <c r="WM1160" s="131"/>
      <c r="WN1160" s="131"/>
      <c r="WO1160" s="131"/>
      <c r="WP1160" s="131"/>
      <c r="WQ1160" s="131"/>
      <c r="WR1160" s="131"/>
      <c r="WS1160" s="131"/>
      <c r="WT1160" s="131"/>
      <c r="WU1160" s="131"/>
      <c r="WV1160" s="131"/>
      <c r="WW1160" s="131"/>
      <c r="WX1160" s="131"/>
      <c r="WY1160" s="131"/>
      <c r="WZ1160" s="131"/>
      <c r="XA1160" s="131"/>
      <c r="XB1160" s="131"/>
      <c r="XC1160" s="131"/>
      <c r="XD1160" s="131"/>
      <c r="XE1160" s="131"/>
      <c r="XF1160" s="131"/>
      <c r="XG1160" s="131"/>
      <c r="XH1160" s="131"/>
      <c r="XI1160" s="131"/>
      <c r="XJ1160" s="131"/>
      <c r="XK1160" s="131"/>
      <c r="XL1160" s="131"/>
      <c r="XM1160" s="131"/>
      <c r="XN1160" s="131"/>
      <c r="XO1160" s="131"/>
      <c r="XP1160" s="131"/>
      <c r="XQ1160" s="131"/>
      <c r="XR1160" s="131"/>
      <c r="XS1160" s="131"/>
      <c r="XT1160" s="131"/>
      <c r="XU1160" s="131"/>
      <c r="XV1160" s="131"/>
      <c r="XW1160" s="131"/>
      <c r="XX1160" s="131"/>
      <c r="XY1160" s="131"/>
      <c r="XZ1160" s="131"/>
      <c r="YA1160" s="131"/>
      <c r="YB1160" s="131"/>
      <c r="YC1160" s="131"/>
      <c r="YD1160" s="131"/>
      <c r="YE1160" s="131"/>
      <c r="YF1160" s="131"/>
      <c r="YG1160" s="131"/>
      <c r="YH1160" s="131"/>
      <c r="YI1160" s="131"/>
      <c r="YJ1160" s="131"/>
      <c r="YK1160" s="131"/>
      <c r="YL1160" s="131"/>
      <c r="YM1160" s="131"/>
      <c r="YN1160" s="131"/>
      <c r="YO1160" s="131"/>
      <c r="YP1160" s="131"/>
      <c r="YQ1160" s="131"/>
      <c r="YR1160" s="131"/>
      <c r="YS1160" s="131"/>
      <c r="YT1160" s="131"/>
      <c r="YU1160" s="131"/>
      <c r="YV1160" s="131"/>
      <c r="YW1160" s="131"/>
      <c r="YX1160" s="131"/>
      <c r="YY1160" s="131"/>
      <c r="YZ1160" s="131"/>
      <c r="ZA1160" s="131"/>
      <c r="ZB1160" s="131"/>
      <c r="ZC1160" s="131"/>
      <c r="ZD1160" s="131"/>
      <c r="ZE1160" s="131"/>
      <c r="ZF1160" s="131"/>
      <c r="ZG1160" s="131"/>
      <c r="ZH1160" s="131"/>
      <c r="ZI1160" s="131"/>
      <c r="ZJ1160" s="131"/>
      <c r="ZK1160" s="131"/>
      <c r="ZL1160" s="131"/>
      <c r="ZM1160" s="131"/>
      <c r="ZN1160" s="131"/>
      <c r="ZO1160" s="131"/>
      <c r="ZP1160" s="131"/>
      <c r="ZQ1160" s="131"/>
      <c r="ZR1160" s="131"/>
      <c r="ZS1160" s="131"/>
      <c r="ZT1160" s="131"/>
      <c r="ZU1160" s="131"/>
      <c r="ZV1160" s="131"/>
      <c r="ZW1160" s="131"/>
      <c r="ZX1160" s="131"/>
      <c r="ZY1160" s="131"/>
      <c r="ZZ1160" s="131"/>
      <c r="AAA1160" s="131"/>
      <c r="AAB1160" s="131"/>
      <c r="AAC1160" s="131"/>
      <c r="AAD1160" s="131"/>
      <c r="AAE1160" s="131"/>
      <c r="AAF1160" s="131"/>
      <c r="AAG1160" s="131"/>
      <c r="AAH1160" s="131"/>
      <c r="AAI1160" s="131"/>
      <c r="AAJ1160" s="131"/>
      <c r="AAK1160" s="131"/>
      <c r="AAL1160" s="131"/>
      <c r="AAM1160" s="131"/>
      <c r="AAN1160" s="131"/>
      <c r="AAO1160" s="131"/>
      <c r="AAP1160" s="131"/>
      <c r="AAQ1160" s="131"/>
      <c r="AAR1160" s="131"/>
      <c r="AAS1160" s="131"/>
      <c r="AAT1160" s="131"/>
      <c r="AAU1160" s="131"/>
      <c r="AAV1160" s="131"/>
      <c r="AAW1160" s="131"/>
      <c r="AAX1160" s="131"/>
      <c r="AAY1160" s="131"/>
      <c r="AAZ1160" s="131"/>
      <c r="ABA1160" s="131"/>
      <c r="ABB1160" s="131"/>
      <c r="ABC1160" s="131"/>
      <c r="ABD1160" s="131"/>
      <c r="ABE1160" s="131"/>
      <c r="ABF1160" s="131"/>
      <c r="ABG1160" s="131"/>
      <c r="ABH1160" s="131"/>
      <c r="ABI1160" s="131"/>
      <c r="ABJ1160" s="131"/>
      <c r="ABK1160" s="131"/>
      <c r="ABL1160" s="131"/>
      <c r="ABM1160" s="131"/>
      <c r="ABN1160" s="131"/>
      <c r="ABO1160" s="131"/>
      <c r="ABP1160" s="131"/>
      <c r="ABQ1160" s="131"/>
      <c r="ABR1160" s="131"/>
      <c r="ABS1160" s="131"/>
      <c r="ABT1160" s="131"/>
      <c r="ABU1160" s="131"/>
      <c r="ABV1160" s="131"/>
      <c r="ABW1160" s="131"/>
      <c r="ABX1160" s="131"/>
      <c r="ABY1160" s="131"/>
      <c r="ABZ1160" s="131"/>
      <c r="ACA1160" s="131"/>
      <c r="ACB1160" s="131"/>
      <c r="ACC1160" s="131"/>
      <c r="ACD1160" s="131"/>
      <c r="ACE1160" s="131"/>
      <c r="ACF1160" s="131"/>
      <c r="ACG1160" s="131"/>
      <c r="ACH1160" s="131"/>
      <c r="ACI1160" s="131"/>
      <c r="ACJ1160" s="131"/>
      <c r="ACK1160" s="131"/>
      <c r="ACL1160" s="131"/>
      <c r="ACM1160" s="131"/>
      <c r="ACN1160" s="131"/>
      <c r="ACO1160" s="131"/>
      <c r="ACP1160" s="131"/>
      <c r="ACQ1160" s="131"/>
      <c r="ACR1160" s="131"/>
      <c r="ACS1160" s="131"/>
      <c r="ACT1160" s="131"/>
      <c r="ACU1160" s="131"/>
      <c r="ACV1160" s="131"/>
      <c r="ACW1160" s="131"/>
      <c r="ACX1160" s="131"/>
      <c r="ACY1160" s="131"/>
      <c r="ACZ1160" s="131"/>
      <c r="ADA1160" s="131"/>
      <c r="ADB1160" s="131"/>
      <c r="ADC1160" s="131"/>
      <c r="ADD1160" s="131"/>
      <c r="ADE1160" s="131"/>
      <c r="ADF1160" s="131"/>
      <c r="ADG1160" s="131"/>
      <c r="ADH1160" s="131"/>
      <c r="ADI1160" s="131"/>
      <c r="ADJ1160" s="131"/>
      <c r="ADK1160" s="131"/>
      <c r="ADL1160" s="131"/>
      <c r="ADM1160" s="131"/>
      <c r="ADN1160" s="131"/>
      <c r="ADO1160" s="131"/>
      <c r="ADP1160" s="131"/>
      <c r="ADQ1160" s="131"/>
      <c r="ADR1160" s="131"/>
      <c r="ADS1160" s="131"/>
      <c r="ADT1160" s="131"/>
      <c r="ADU1160" s="131"/>
      <c r="ADV1160" s="131"/>
      <c r="ADW1160" s="131"/>
      <c r="ADX1160" s="131"/>
      <c r="ADY1160" s="131"/>
      <c r="ADZ1160" s="131"/>
      <c r="AEA1160" s="131"/>
      <c r="AEB1160" s="131"/>
      <c r="AEC1160" s="131"/>
      <c r="AED1160" s="131"/>
      <c r="AEE1160" s="131"/>
      <c r="AEF1160" s="131"/>
      <c r="AEG1160" s="131"/>
      <c r="AEH1160" s="131"/>
      <c r="AEI1160" s="131"/>
      <c r="AEJ1160" s="131"/>
      <c r="AEK1160" s="131"/>
      <c r="AEL1160" s="131"/>
      <c r="AEM1160" s="131"/>
      <c r="AEN1160" s="131"/>
      <c r="AEO1160" s="131"/>
      <c r="AEP1160" s="131"/>
      <c r="AEQ1160" s="131"/>
      <c r="AER1160" s="131"/>
      <c r="AES1160" s="131"/>
      <c r="AET1160" s="131"/>
      <c r="AEU1160" s="131"/>
      <c r="AEV1160" s="131"/>
      <c r="AEW1160" s="131"/>
      <c r="AEX1160" s="131"/>
      <c r="AEY1160" s="131"/>
      <c r="AEZ1160" s="131"/>
      <c r="AFA1160" s="131"/>
      <c r="AFB1160" s="131"/>
      <c r="AFC1160" s="131"/>
      <c r="AFD1160" s="131"/>
      <c r="AFE1160" s="131"/>
      <c r="AFF1160" s="131"/>
      <c r="AFG1160" s="131"/>
      <c r="AFH1160" s="131"/>
      <c r="AFI1160" s="131"/>
      <c r="AFJ1160" s="131"/>
      <c r="AFK1160" s="131"/>
      <c r="AFL1160" s="131"/>
      <c r="AFM1160" s="131"/>
      <c r="AFN1160" s="131"/>
      <c r="AFO1160" s="131"/>
      <c r="AFP1160" s="131"/>
      <c r="AFQ1160" s="131"/>
      <c r="AFR1160" s="131"/>
      <c r="AFS1160" s="131"/>
      <c r="AFT1160" s="131"/>
      <c r="AFU1160" s="131"/>
      <c r="AFV1160" s="131"/>
      <c r="AFW1160" s="131"/>
      <c r="AFX1160" s="131"/>
      <c r="AFY1160" s="131"/>
      <c r="AFZ1160" s="131"/>
      <c r="AGA1160" s="131"/>
      <c r="AGB1160" s="131"/>
      <c r="AGC1160" s="131"/>
      <c r="AGD1160" s="131"/>
      <c r="AGE1160" s="131"/>
      <c r="AGF1160" s="131"/>
      <c r="AGG1160" s="131"/>
      <c r="AGH1160" s="131"/>
      <c r="AGI1160" s="131"/>
      <c r="AGJ1160" s="131"/>
      <c r="AGK1160" s="131"/>
      <c r="AGL1160" s="131"/>
      <c r="AGM1160" s="131"/>
      <c r="AGN1160" s="131"/>
      <c r="AGO1160" s="131"/>
      <c r="AGP1160" s="131"/>
      <c r="AGQ1160" s="131"/>
      <c r="AGR1160" s="131"/>
      <c r="AGS1160" s="131"/>
      <c r="AGT1160" s="131"/>
      <c r="AGU1160" s="131"/>
      <c r="AGV1160" s="131"/>
      <c r="AGW1160" s="131"/>
      <c r="AGX1160" s="131"/>
      <c r="AGY1160" s="131"/>
      <c r="AGZ1160" s="131"/>
      <c r="AHA1160" s="131"/>
      <c r="AHB1160" s="131"/>
      <c r="AHC1160" s="131"/>
      <c r="AHD1160" s="131"/>
      <c r="AHE1160" s="131"/>
      <c r="AHF1160" s="131"/>
      <c r="AHG1160" s="131"/>
      <c r="AHH1160" s="131"/>
      <c r="AHI1160" s="131"/>
      <c r="AHJ1160" s="131"/>
      <c r="AHK1160" s="131"/>
      <c r="AHL1160" s="131"/>
      <c r="AHM1160" s="131"/>
      <c r="AHN1160" s="131"/>
      <c r="AHO1160" s="131"/>
      <c r="AHP1160" s="131"/>
      <c r="AHQ1160" s="131"/>
      <c r="AHR1160" s="131"/>
      <c r="AHS1160" s="131"/>
      <c r="AHT1160" s="131"/>
      <c r="AHU1160" s="131"/>
      <c r="AHV1160" s="131"/>
      <c r="AHW1160" s="131"/>
      <c r="AHX1160" s="131"/>
      <c r="AHY1160" s="131"/>
      <c r="AHZ1160" s="131"/>
      <c r="AIA1160" s="131"/>
      <c r="AIB1160" s="131"/>
      <c r="AIC1160" s="131"/>
      <c r="AID1160" s="131"/>
      <c r="AIE1160" s="131"/>
      <c r="AIF1160" s="131"/>
      <c r="AIG1160" s="131"/>
      <c r="AIH1160" s="131"/>
      <c r="AII1160" s="131"/>
      <c r="AIJ1160" s="131"/>
      <c r="AIK1160" s="131"/>
      <c r="AIL1160" s="131"/>
      <c r="AIM1160" s="131"/>
      <c r="AIN1160" s="131"/>
      <c r="AIO1160" s="131"/>
      <c r="AIP1160" s="131"/>
      <c r="AIQ1160" s="131"/>
      <c r="AIR1160" s="131"/>
      <c r="AIS1160" s="131"/>
      <c r="AIT1160" s="131"/>
      <c r="AIU1160" s="131"/>
      <c r="AIV1160" s="131"/>
      <c r="AIW1160" s="131"/>
      <c r="AIX1160" s="131"/>
      <c r="AIY1160" s="131"/>
      <c r="AIZ1160" s="131"/>
      <c r="AJA1160" s="131"/>
      <c r="AJB1160" s="131"/>
      <c r="AJC1160" s="131"/>
      <c r="AJD1160" s="131"/>
      <c r="AJE1160" s="131"/>
      <c r="AJF1160" s="131"/>
      <c r="AJG1160" s="131"/>
      <c r="AJH1160" s="131"/>
      <c r="AJI1160" s="131"/>
      <c r="AJJ1160" s="131"/>
      <c r="AJK1160" s="131"/>
      <c r="AJL1160" s="131"/>
      <c r="AJM1160" s="131"/>
      <c r="AJN1160" s="131"/>
      <c r="AJO1160" s="131"/>
      <c r="AJP1160" s="131"/>
      <c r="AJQ1160" s="131"/>
      <c r="AJR1160" s="131"/>
      <c r="AJS1160" s="131"/>
      <c r="AJT1160" s="131"/>
      <c r="AJU1160" s="131"/>
      <c r="AJV1160" s="131"/>
      <c r="AJW1160" s="131"/>
      <c r="AJX1160" s="131"/>
      <c r="AJY1160" s="131"/>
      <c r="AJZ1160" s="131"/>
      <c r="AKA1160" s="131"/>
      <c r="AKB1160" s="131"/>
      <c r="AKC1160" s="131"/>
      <c r="AKD1160" s="131"/>
      <c r="AKE1160" s="131"/>
      <c r="AKF1160" s="131"/>
      <c r="AKG1160" s="131"/>
      <c r="AKH1160" s="131"/>
      <c r="AKI1160" s="131"/>
      <c r="AKJ1160" s="131"/>
      <c r="AKK1160" s="131"/>
      <c r="AKL1160" s="131"/>
      <c r="AKM1160" s="131"/>
      <c r="AKN1160" s="131"/>
      <c r="AKO1160" s="131"/>
      <c r="AKP1160" s="131"/>
      <c r="AKQ1160" s="131"/>
      <c r="AKR1160" s="131"/>
      <c r="AKS1160" s="131"/>
      <c r="AKT1160" s="131"/>
      <c r="AKU1160" s="131"/>
      <c r="AKV1160" s="131"/>
      <c r="AKW1160" s="131"/>
      <c r="AKX1160" s="131"/>
      <c r="AKY1160" s="131"/>
      <c r="AKZ1160" s="131"/>
      <c r="ALA1160" s="131"/>
      <c r="ALB1160" s="131"/>
      <c r="ALC1160" s="131"/>
      <c r="ALD1160" s="131"/>
      <c r="ALE1160" s="131"/>
      <c r="ALF1160" s="131"/>
      <c r="ALG1160" s="131"/>
      <c r="ALH1160" s="131"/>
      <c r="ALI1160" s="131"/>
      <c r="ALJ1160" s="131"/>
      <c r="ALK1160" s="131"/>
      <c r="ALL1160" s="131"/>
      <c r="ALM1160" s="131"/>
      <c r="ALN1160" s="131"/>
    </row>
    <row r="1161" spans="1:1002" s="508" customFormat="1" x14ac:dyDescent="0.25">
      <c r="A1161" s="502"/>
      <c r="B1161" s="503"/>
      <c r="C1161" s="504"/>
      <c r="D1161" s="450"/>
      <c r="E1161" s="505"/>
      <c r="F1161" s="505"/>
      <c r="G1161" s="506"/>
      <c r="H1161" s="506"/>
      <c r="I1161" s="507"/>
      <c r="J1161" s="565"/>
      <c r="K1161" s="454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  <c r="EC1161" s="131"/>
      <c r="ED1161" s="131"/>
      <c r="EE1161" s="131"/>
      <c r="EF1161" s="131"/>
      <c r="EG1161" s="131"/>
      <c r="EH1161" s="131"/>
      <c r="EI1161" s="131"/>
      <c r="EJ1161" s="131"/>
      <c r="EK1161" s="131"/>
      <c r="EL1161" s="131"/>
      <c r="EM1161" s="131"/>
      <c r="EN1161" s="131"/>
      <c r="EO1161" s="131"/>
      <c r="EP1161" s="131"/>
      <c r="EQ1161" s="131"/>
      <c r="ER1161" s="131"/>
      <c r="ES1161" s="131"/>
      <c r="ET1161" s="131"/>
      <c r="EU1161" s="131"/>
      <c r="EV1161" s="131"/>
      <c r="EW1161" s="131"/>
      <c r="EX1161" s="131"/>
      <c r="EY1161" s="131"/>
      <c r="EZ1161" s="131"/>
      <c r="FA1161" s="131"/>
      <c r="FB1161" s="131"/>
      <c r="FC1161" s="131"/>
      <c r="FD1161" s="131"/>
      <c r="FE1161" s="131"/>
      <c r="FF1161" s="131"/>
      <c r="FG1161" s="131"/>
      <c r="FH1161" s="131"/>
      <c r="FI1161" s="131"/>
      <c r="FJ1161" s="131"/>
      <c r="FK1161" s="131"/>
      <c r="FL1161" s="131"/>
      <c r="FM1161" s="131"/>
      <c r="FN1161" s="131"/>
      <c r="FO1161" s="131"/>
      <c r="FP1161" s="131"/>
      <c r="FQ1161" s="131"/>
      <c r="FR1161" s="131"/>
      <c r="FS1161" s="131"/>
      <c r="FT1161" s="131"/>
      <c r="FU1161" s="131"/>
      <c r="FV1161" s="131"/>
      <c r="FW1161" s="131"/>
      <c r="FX1161" s="131"/>
      <c r="FY1161" s="131"/>
      <c r="FZ1161" s="131"/>
      <c r="GA1161" s="131"/>
      <c r="GB1161" s="131"/>
      <c r="GC1161" s="131"/>
      <c r="GD1161" s="131"/>
      <c r="GE1161" s="131"/>
      <c r="GF1161" s="131"/>
      <c r="GG1161" s="131"/>
      <c r="GH1161" s="131"/>
      <c r="GI1161" s="131"/>
      <c r="GJ1161" s="131"/>
      <c r="GK1161" s="131"/>
      <c r="GL1161" s="131"/>
      <c r="GM1161" s="131"/>
      <c r="GN1161" s="131"/>
      <c r="GO1161" s="131"/>
      <c r="GP1161" s="131"/>
      <c r="GQ1161" s="131"/>
      <c r="GR1161" s="131"/>
      <c r="GS1161" s="131"/>
      <c r="GT1161" s="131"/>
      <c r="GU1161" s="131"/>
      <c r="GV1161" s="131"/>
      <c r="GW1161" s="131"/>
      <c r="GX1161" s="131"/>
      <c r="GY1161" s="131"/>
      <c r="GZ1161" s="131"/>
      <c r="HA1161" s="131"/>
      <c r="HB1161" s="131"/>
      <c r="HC1161" s="131"/>
      <c r="HD1161" s="131"/>
      <c r="HE1161" s="131"/>
      <c r="HF1161" s="131"/>
      <c r="HG1161" s="131"/>
      <c r="HH1161" s="131"/>
      <c r="HI1161" s="131"/>
      <c r="HJ1161" s="131"/>
      <c r="HK1161" s="131"/>
      <c r="HL1161" s="131"/>
      <c r="HM1161" s="131"/>
      <c r="HN1161" s="131"/>
      <c r="HO1161" s="131"/>
      <c r="HP1161" s="131"/>
      <c r="HQ1161" s="131"/>
      <c r="HR1161" s="131"/>
      <c r="HS1161" s="131"/>
      <c r="HT1161" s="131"/>
      <c r="HU1161" s="131"/>
      <c r="HV1161" s="131"/>
      <c r="HW1161" s="131"/>
      <c r="HX1161" s="131"/>
      <c r="HY1161" s="131"/>
      <c r="HZ1161" s="131"/>
      <c r="IA1161" s="131"/>
      <c r="IB1161" s="131"/>
      <c r="IC1161" s="131"/>
      <c r="ID1161" s="131"/>
      <c r="IE1161" s="131"/>
      <c r="IF1161" s="131"/>
      <c r="IG1161" s="131"/>
      <c r="IH1161" s="131"/>
      <c r="II1161" s="131"/>
      <c r="IJ1161" s="131"/>
      <c r="IK1161" s="131"/>
      <c r="IL1161" s="131"/>
      <c r="IM1161" s="131"/>
      <c r="IN1161" s="131"/>
      <c r="IO1161" s="131"/>
      <c r="IP1161" s="131"/>
      <c r="IQ1161" s="131"/>
      <c r="IR1161" s="131"/>
      <c r="IS1161" s="131"/>
      <c r="IT1161" s="131"/>
      <c r="IU1161" s="131"/>
      <c r="IV1161" s="131"/>
      <c r="IW1161" s="131"/>
      <c r="IX1161" s="131"/>
      <c r="IY1161" s="131"/>
      <c r="IZ1161" s="131"/>
      <c r="JA1161" s="131"/>
      <c r="JB1161" s="131"/>
      <c r="JC1161" s="131"/>
      <c r="JD1161" s="131"/>
      <c r="JE1161" s="131"/>
      <c r="JF1161" s="131"/>
      <c r="JG1161" s="131"/>
      <c r="JH1161" s="131"/>
      <c r="JI1161" s="131"/>
      <c r="JJ1161" s="131"/>
      <c r="JK1161" s="131"/>
      <c r="JL1161" s="131"/>
      <c r="JM1161" s="131"/>
      <c r="JN1161" s="131"/>
      <c r="JO1161" s="131"/>
      <c r="JP1161" s="131"/>
      <c r="JQ1161" s="131"/>
      <c r="JR1161" s="131"/>
      <c r="JS1161" s="131"/>
      <c r="JT1161" s="131"/>
      <c r="JU1161" s="131"/>
      <c r="JV1161" s="131"/>
      <c r="JW1161" s="131"/>
      <c r="JX1161" s="131"/>
      <c r="JY1161" s="131"/>
      <c r="JZ1161" s="131"/>
      <c r="KA1161" s="131"/>
      <c r="KB1161" s="131"/>
      <c r="KC1161" s="131"/>
      <c r="KD1161" s="131"/>
      <c r="KE1161" s="131"/>
      <c r="KF1161" s="131"/>
      <c r="KG1161" s="131"/>
      <c r="KH1161" s="131"/>
      <c r="KI1161" s="131"/>
      <c r="KJ1161" s="131"/>
      <c r="KK1161" s="131"/>
      <c r="KL1161" s="131"/>
      <c r="KM1161" s="131"/>
      <c r="KN1161" s="131"/>
      <c r="KO1161" s="131"/>
      <c r="KP1161" s="131"/>
      <c r="KQ1161" s="131"/>
      <c r="KR1161" s="131"/>
      <c r="KS1161" s="131"/>
      <c r="KT1161" s="131"/>
      <c r="KU1161" s="131"/>
      <c r="KV1161" s="131"/>
      <c r="KW1161" s="131"/>
      <c r="KX1161" s="131"/>
      <c r="KY1161" s="131"/>
      <c r="KZ1161" s="131"/>
      <c r="LA1161" s="131"/>
      <c r="LB1161" s="131"/>
      <c r="LC1161" s="131"/>
      <c r="LD1161" s="131"/>
      <c r="LE1161" s="131"/>
      <c r="LF1161" s="131"/>
      <c r="LG1161" s="131"/>
      <c r="LH1161" s="131"/>
      <c r="LI1161" s="131"/>
      <c r="LJ1161" s="131"/>
      <c r="LK1161" s="131"/>
      <c r="LL1161" s="131"/>
      <c r="LM1161" s="131"/>
      <c r="LN1161" s="131"/>
      <c r="LO1161" s="131"/>
      <c r="LP1161" s="131"/>
      <c r="LQ1161" s="131"/>
      <c r="LR1161" s="131"/>
      <c r="LS1161" s="131"/>
      <c r="LT1161" s="131"/>
      <c r="LU1161" s="131"/>
      <c r="LV1161" s="131"/>
      <c r="LW1161" s="131"/>
      <c r="LX1161" s="131"/>
      <c r="LY1161" s="131"/>
      <c r="LZ1161" s="131"/>
      <c r="MA1161" s="131"/>
      <c r="MB1161" s="131"/>
      <c r="MC1161" s="131"/>
      <c r="MD1161" s="131"/>
      <c r="ME1161" s="131"/>
      <c r="MF1161" s="131"/>
      <c r="MG1161" s="131"/>
      <c r="MH1161" s="131"/>
      <c r="MI1161" s="131"/>
      <c r="MJ1161" s="131"/>
      <c r="MK1161" s="131"/>
      <c r="ML1161" s="131"/>
      <c r="MM1161" s="131"/>
      <c r="MN1161" s="131"/>
      <c r="MO1161" s="131"/>
      <c r="MP1161" s="131"/>
      <c r="MQ1161" s="131"/>
      <c r="MR1161" s="131"/>
      <c r="MS1161" s="131"/>
      <c r="MT1161" s="131"/>
      <c r="MU1161" s="131"/>
      <c r="MV1161" s="131"/>
      <c r="MW1161" s="131"/>
      <c r="MX1161" s="131"/>
      <c r="MY1161" s="131"/>
      <c r="MZ1161" s="131"/>
      <c r="NA1161" s="131"/>
      <c r="NB1161" s="131"/>
      <c r="NC1161" s="131"/>
      <c r="ND1161" s="131"/>
      <c r="NE1161" s="131"/>
      <c r="NF1161" s="131"/>
      <c r="NG1161" s="131"/>
      <c r="NH1161" s="131"/>
      <c r="NI1161" s="131"/>
      <c r="NJ1161" s="131"/>
      <c r="NK1161" s="131"/>
      <c r="NL1161" s="131"/>
      <c r="NM1161" s="131"/>
      <c r="NN1161" s="131"/>
      <c r="NO1161" s="131"/>
      <c r="NP1161" s="131"/>
      <c r="NQ1161" s="131"/>
      <c r="NR1161" s="131"/>
      <c r="NS1161" s="131"/>
      <c r="NT1161" s="131"/>
      <c r="NU1161" s="131"/>
      <c r="NV1161" s="131"/>
      <c r="NW1161" s="131"/>
      <c r="NX1161" s="131"/>
      <c r="NY1161" s="131"/>
      <c r="NZ1161" s="131"/>
      <c r="OA1161" s="131"/>
      <c r="OB1161" s="131"/>
      <c r="OC1161" s="131"/>
      <c r="OD1161" s="131"/>
      <c r="OE1161" s="131"/>
      <c r="OF1161" s="131"/>
      <c r="OG1161" s="131"/>
      <c r="OH1161" s="131"/>
      <c r="OI1161" s="131"/>
      <c r="OJ1161" s="131"/>
      <c r="OK1161" s="131"/>
      <c r="OL1161" s="131"/>
      <c r="OM1161" s="131"/>
      <c r="ON1161" s="131"/>
      <c r="OO1161" s="131"/>
      <c r="OP1161" s="131"/>
      <c r="OQ1161" s="131"/>
      <c r="OR1161" s="131"/>
      <c r="OS1161" s="131"/>
      <c r="OT1161" s="131"/>
      <c r="OU1161" s="131"/>
      <c r="OV1161" s="131"/>
      <c r="OW1161" s="131"/>
      <c r="OX1161" s="131"/>
      <c r="OY1161" s="131"/>
      <c r="OZ1161" s="131"/>
      <c r="PA1161" s="131"/>
      <c r="PB1161" s="131"/>
      <c r="PC1161" s="131"/>
      <c r="PD1161" s="131"/>
      <c r="PE1161" s="131"/>
      <c r="PF1161" s="131"/>
      <c r="PG1161" s="131"/>
      <c r="PH1161" s="131"/>
      <c r="PI1161" s="131"/>
      <c r="PJ1161" s="131"/>
      <c r="PK1161" s="131"/>
      <c r="PL1161" s="131"/>
      <c r="PM1161" s="131"/>
      <c r="PN1161" s="131"/>
      <c r="PO1161" s="131"/>
      <c r="PP1161" s="131"/>
      <c r="PQ1161" s="131"/>
      <c r="PR1161" s="131"/>
      <c r="PS1161" s="131"/>
      <c r="PT1161" s="131"/>
      <c r="PU1161" s="131"/>
      <c r="PV1161" s="131"/>
      <c r="PW1161" s="131"/>
      <c r="PX1161" s="131"/>
      <c r="PY1161" s="131"/>
      <c r="PZ1161" s="131"/>
      <c r="QA1161" s="131"/>
      <c r="QB1161" s="131"/>
      <c r="QC1161" s="131"/>
      <c r="QD1161" s="131"/>
      <c r="QE1161" s="131"/>
      <c r="QF1161" s="131"/>
      <c r="QG1161" s="131"/>
      <c r="QH1161" s="131"/>
      <c r="QI1161" s="131"/>
      <c r="QJ1161" s="131"/>
      <c r="QK1161" s="131"/>
      <c r="QL1161" s="131"/>
      <c r="QM1161" s="131"/>
      <c r="QN1161" s="131"/>
      <c r="QO1161" s="131"/>
      <c r="QP1161" s="131"/>
      <c r="QQ1161" s="131"/>
      <c r="QR1161" s="131"/>
      <c r="QS1161" s="131"/>
      <c r="QT1161" s="131"/>
      <c r="QU1161" s="131"/>
      <c r="QV1161" s="131"/>
      <c r="QW1161" s="131"/>
      <c r="QX1161" s="131"/>
      <c r="QY1161" s="131"/>
      <c r="QZ1161" s="131"/>
      <c r="RA1161" s="131"/>
      <c r="RB1161" s="131"/>
      <c r="RC1161" s="131"/>
      <c r="RD1161" s="131"/>
      <c r="RE1161" s="131"/>
      <c r="RF1161" s="131"/>
      <c r="RG1161" s="131"/>
      <c r="RH1161" s="131"/>
      <c r="RI1161" s="131"/>
      <c r="RJ1161" s="131"/>
      <c r="RK1161" s="131"/>
      <c r="RL1161" s="131"/>
      <c r="RM1161" s="131"/>
      <c r="RN1161" s="131"/>
      <c r="RO1161" s="131"/>
      <c r="RP1161" s="131"/>
      <c r="RQ1161" s="131"/>
      <c r="RR1161" s="131"/>
      <c r="RS1161" s="131"/>
      <c r="RT1161" s="131"/>
      <c r="RU1161" s="131"/>
      <c r="RV1161" s="131"/>
      <c r="RW1161" s="131"/>
      <c r="RX1161" s="131"/>
      <c r="RY1161" s="131"/>
      <c r="RZ1161" s="131"/>
      <c r="SA1161" s="131"/>
      <c r="SB1161" s="131"/>
      <c r="SC1161" s="131"/>
      <c r="SD1161" s="131"/>
      <c r="SE1161" s="131"/>
      <c r="SF1161" s="131"/>
      <c r="SG1161" s="131"/>
      <c r="SH1161" s="131"/>
      <c r="SI1161" s="131"/>
      <c r="SJ1161" s="131"/>
      <c r="SK1161" s="131"/>
      <c r="SL1161" s="131"/>
      <c r="SM1161" s="131"/>
      <c r="SN1161" s="131"/>
      <c r="SO1161" s="131"/>
      <c r="SP1161" s="131"/>
      <c r="SQ1161" s="131"/>
      <c r="SR1161" s="131"/>
      <c r="SS1161" s="131"/>
      <c r="ST1161" s="131"/>
      <c r="SU1161" s="131"/>
      <c r="SV1161" s="131"/>
      <c r="SW1161" s="131"/>
      <c r="SX1161" s="131"/>
      <c r="SY1161" s="131"/>
      <c r="SZ1161" s="131"/>
      <c r="TA1161" s="131"/>
      <c r="TB1161" s="131"/>
      <c r="TC1161" s="131"/>
      <c r="TD1161" s="131"/>
      <c r="TE1161" s="131"/>
      <c r="TF1161" s="131"/>
      <c r="TG1161" s="131"/>
      <c r="TH1161" s="131"/>
      <c r="TI1161" s="131"/>
      <c r="TJ1161" s="131"/>
      <c r="TK1161" s="131"/>
      <c r="TL1161" s="131"/>
      <c r="TM1161" s="131"/>
      <c r="TN1161" s="131"/>
      <c r="TO1161" s="131"/>
      <c r="TP1161" s="131"/>
      <c r="TQ1161" s="131"/>
      <c r="TR1161" s="131"/>
      <c r="TS1161" s="131"/>
      <c r="TT1161" s="131"/>
      <c r="TU1161" s="131"/>
      <c r="TV1161" s="131"/>
      <c r="TW1161" s="131"/>
      <c r="TX1161" s="131"/>
      <c r="TY1161" s="131"/>
      <c r="TZ1161" s="131"/>
      <c r="UA1161" s="131"/>
      <c r="UB1161" s="131"/>
      <c r="UC1161" s="131"/>
      <c r="UD1161" s="131"/>
      <c r="UE1161" s="131"/>
      <c r="UF1161" s="131"/>
      <c r="UG1161" s="131"/>
      <c r="UH1161" s="131"/>
      <c r="UI1161" s="131"/>
      <c r="UJ1161" s="131"/>
      <c r="UK1161" s="131"/>
      <c r="UL1161" s="131"/>
      <c r="UM1161" s="131"/>
      <c r="UN1161" s="131"/>
      <c r="UO1161" s="131"/>
      <c r="UP1161" s="131"/>
      <c r="UQ1161" s="131"/>
      <c r="UR1161" s="131"/>
      <c r="US1161" s="131"/>
      <c r="UT1161" s="131"/>
      <c r="UU1161" s="131"/>
      <c r="UV1161" s="131"/>
      <c r="UW1161" s="131"/>
      <c r="UX1161" s="131"/>
      <c r="UY1161" s="131"/>
      <c r="UZ1161" s="131"/>
      <c r="VA1161" s="131"/>
      <c r="VB1161" s="131"/>
      <c r="VC1161" s="131"/>
      <c r="VD1161" s="131"/>
      <c r="VE1161" s="131"/>
      <c r="VF1161" s="131"/>
      <c r="VG1161" s="131"/>
      <c r="VH1161" s="131"/>
      <c r="VI1161" s="131"/>
      <c r="VJ1161" s="131"/>
      <c r="VK1161" s="131"/>
      <c r="VL1161" s="131"/>
      <c r="VM1161" s="131"/>
      <c r="VN1161" s="131"/>
      <c r="VO1161" s="131"/>
      <c r="VP1161" s="131"/>
      <c r="VQ1161" s="131"/>
      <c r="VR1161" s="131"/>
      <c r="VS1161" s="131"/>
      <c r="VT1161" s="131"/>
      <c r="VU1161" s="131"/>
      <c r="VV1161" s="131"/>
      <c r="VW1161" s="131"/>
      <c r="VX1161" s="131"/>
      <c r="VY1161" s="131"/>
      <c r="VZ1161" s="131"/>
      <c r="WA1161" s="131"/>
      <c r="WB1161" s="131"/>
      <c r="WC1161" s="131"/>
      <c r="WD1161" s="131"/>
      <c r="WE1161" s="131"/>
      <c r="WF1161" s="131"/>
      <c r="WG1161" s="131"/>
      <c r="WH1161" s="131"/>
      <c r="WI1161" s="131"/>
      <c r="WJ1161" s="131"/>
      <c r="WK1161" s="131"/>
      <c r="WL1161" s="131"/>
      <c r="WM1161" s="131"/>
      <c r="WN1161" s="131"/>
      <c r="WO1161" s="131"/>
      <c r="WP1161" s="131"/>
      <c r="WQ1161" s="131"/>
      <c r="WR1161" s="131"/>
      <c r="WS1161" s="131"/>
      <c r="WT1161" s="131"/>
      <c r="WU1161" s="131"/>
      <c r="WV1161" s="131"/>
      <c r="WW1161" s="131"/>
      <c r="WX1161" s="131"/>
      <c r="WY1161" s="131"/>
      <c r="WZ1161" s="131"/>
      <c r="XA1161" s="131"/>
      <c r="XB1161" s="131"/>
      <c r="XC1161" s="131"/>
      <c r="XD1161" s="131"/>
      <c r="XE1161" s="131"/>
      <c r="XF1161" s="131"/>
      <c r="XG1161" s="131"/>
      <c r="XH1161" s="131"/>
      <c r="XI1161" s="131"/>
      <c r="XJ1161" s="131"/>
      <c r="XK1161" s="131"/>
      <c r="XL1161" s="131"/>
      <c r="XM1161" s="131"/>
      <c r="XN1161" s="131"/>
      <c r="XO1161" s="131"/>
      <c r="XP1161" s="131"/>
      <c r="XQ1161" s="131"/>
      <c r="XR1161" s="131"/>
      <c r="XS1161" s="131"/>
      <c r="XT1161" s="131"/>
      <c r="XU1161" s="131"/>
      <c r="XV1161" s="131"/>
      <c r="XW1161" s="131"/>
      <c r="XX1161" s="131"/>
      <c r="XY1161" s="131"/>
      <c r="XZ1161" s="131"/>
      <c r="YA1161" s="131"/>
      <c r="YB1161" s="131"/>
      <c r="YC1161" s="131"/>
      <c r="YD1161" s="131"/>
      <c r="YE1161" s="131"/>
      <c r="YF1161" s="131"/>
      <c r="YG1161" s="131"/>
      <c r="YH1161" s="131"/>
      <c r="YI1161" s="131"/>
      <c r="YJ1161" s="131"/>
      <c r="YK1161" s="131"/>
      <c r="YL1161" s="131"/>
      <c r="YM1161" s="131"/>
      <c r="YN1161" s="131"/>
      <c r="YO1161" s="131"/>
      <c r="YP1161" s="131"/>
      <c r="YQ1161" s="131"/>
      <c r="YR1161" s="131"/>
      <c r="YS1161" s="131"/>
      <c r="YT1161" s="131"/>
      <c r="YU1161" s="131"/>
      <c r="YV1161" s="131"/>
      <c r="YW1161" s="131"/>
      <c r="YX1161" s="131"/>
      <c r="YY1161" s="131"/>
      <c r="YZ1161" s="131"/>
      <c r="ZA1161" s="131"/>
      <c r="ZB1161" s="131"/>
      <c r="ZC1161" s="131"/>
      <c r="ZD1161" s="131"/>
      <c r="ZE1161" s="131"/>
      <c r="ZF1161" s="131"/>
      <c r="ZG1161" s="131"/>
      <c r="ZH1161" s="131"/>
      <c r="ZI1161" s="131"/>
      <c r="ZJ1161" s="131"/>
      <c r="ZK1161" s="131"/>
      <c r="ZL1161" s="131"/>
      <c r="ZM1161" s="131"/>
      <c r="ZN1161" s="131"/>
      <c r="ZO1161" s="131"/>
      <c r="ZP1161" s="131"/>
      <c r="ZQ1161" s="131"/>
      <c r="ZR1161" s="131"/>
      <c r="ZS1161" s="131"/>
      <c r="ZT1161" s="131"/>
      <c r="ZU1161" s="131"/>
      <c r="ZV1161" s="131"/>
      <c r="ZW1161" s="131"/>
      <c r="ZX1161" s="131"/>
      <c r="ZY1161" s="131"/>
      <c r="ZZ1161" s="131"/>
      <c r="AAA1161" s="131"/>
      <c r="AAB1161" s="131"/>
      <c r="AAC1161" s="131"/>
      <c r="AAD1161" s="131"/>
      <c r="AAE1161" s="131"/>
      <c r="AAF1161" s="131"/>
      <c r="AAG1161" s="131"/>
      <c r="AAH1161" s="131"/>
      <c r="AAI1161" s="131"/>
      <c r="AAJ1161" s="131"/>
      <c r="AAK1161" s="131"/>
      <c r="AAL1161" s="131"/>
      <c r="AAM1161" s="131"/>
      <c r="AAN1161" s="131"/>
      <c r="AAO1161" s="131"/>
      <c r="AAP1161" s="131"/>
      <c r="AAQ1161" s="131"/>
      <c r="AAR1161" s="131"/>
      <c r="AAS1161" s="131"/>
      <c r="AAT1161" s="131"/>
      <c r="AAU1161" s="131"/>
      <c r="AAV1161" s="131"/>
      <c r="AAW1161" s="131"/>
      <c r="AAX1161" s="131"/>
      <c r="AAY1161" s="131"/>
      <c r="AAZ1161" s="131"/>
      <c r="ABA1161" s="131"/>
      <c r="ABB1161" s="131"/>
      <c r="ABC1161" s="131"/>
      <c r="ABD1161" s="131"/>
      <c r="ABE1161" s="131"/>
      <c r="ABF1161" s="131"/>
      <c r="ABG1161" s="131"/>
      <c r="ABH1161" s="131"/>
      <c r="ABI1161" s="131"/>
      <c r="ABJ1161" s="131"/>
      <c r="ABK1161" s="131"/>
      <c r="ABL1161" s="131"/>
      <c r="ABM1161" s="131"/>
      <c r="ABN1161" s="131"/>
      <c r="ABO1161" s="131"/>
      <c r="ABP1161" s="131"/>
      <c r="ABQ1161" s="131"/>
      <c r="ABR1161" s="131"/>
      <c r="ABS1161" s="131"/>
      <c r="ABT1161" s="131"/>
      <c r="ABU1161" s="131"/>
      <c r="ABV1161" s="131"/>
      <c r="ABW1161" s="131"/>
      <c r="ABX1161" s="131"/>
      <c r="ABY1161" s="131"/>
      <c r="ABZ1161" s="131"/>
      <c r="ACA1161" s="131"/>
      <c r="ACB1161" s="131"/>
      <c r="ACC1161" s="131"/>
      <c r="ACD1161" s="131"/>
      <c r="ACE1161" s="131"/>
      <c r="ACF1161" s="131"/>
      <c r="ACG1161" s="131"/>
      <c r="ACH1161" s="131"/>
      <c r="ACI1161" s="131"/>
      <c r="ACJ1161" s="131"/>
      <c r="ACK1161" s="131"/>
      <c r="ACL1161" s="131"/>
      <c r="ACM1161" s="131"/>
      <c r="ACN1161" s="131"/>
      <c r="ACO1161" s="131"/>
      <c r="ACP1161" s="131"/>
      <c r="ACQ1161" s="131"/>
      <c r="ACR1161" s="131"/>
      <c r="ACS1161" s="131"/>
      <c r="ACT1161" s="131"/>
      <c r="ACU1161" s="131"/>
      <c r="ACV1161" s="131"/>
      <c r="ACW1161" s="131"/>
      <c r="ACX1161" s="131"/>
      <c r="ACY1161" s="131"/>
      <c r="ACZ1161" s="131"/>
      <c r="ADA1161" s="131"/>
      <c r="ADB1161" s="131"/>
      <c r="ADC1161" s="131"/>
      <c r="ADD1161" s="131"/>
      <c r="ADE1161" s="131"/>
      <c r="ADF1161" s="131"/>
      <c r="ADG1161" s="131"/>
      <c r="ADH1161" s="131"/>
      <c r="ADI1161" s="131"/>
      <c r="ADJ1161" s="131"/>
      <c r="ADK1161" s="131"/>
      <c r="ADL1161" s="131"/>
      <c r="ADM1161" s="131"/>
      <c r="ADN1161" s="131"/>
      <c r="ADO1161" s="131"/>
      <c r="ADP1161" s="131"/>
      <c r="ADQ1161" s="131"/>
      <c r="ADR1161" s="131"/>
      <c r="ADS1161" s="131"/>
      <c r="ADT1161" s="131"/>
      <c r="ADU1161" s="131"/>
      <c r="ADV1161" s="131"/>
      <c r="ADW1161" s="131"/>
      <c r="ADX1161" s="131"/>
      <c r="ADY1161" s="131"/>
      <c r="ADZ1161" s="131"/>
      <c r="AEA1161" s="131"/>
      <c r="AEB1161" s="131"/>
      <c r="AEC1161" s="131"/>
      <c r="AED1161" s="131"/>
      <c r="AEE1161" s="131"/>
      <c r="AEF1161" s="131"/>
      <c r="AEG1161" s="131"/>
      <c r="AEH1161" s="131"/>
      <c r="AEI1161" s="131"/>
      <c r="AEJ1161" s="131"/>
      <c r="AEK1161" s="131"/>
      <c r="AEL1161" s="131"/>
      <c r="AEM1161" s="131"/>
      <c r="AEN1161" s="131"/>
      <c r="AEO1161" s="131"/>
      <c r="AEP1161" s="131"/>
      <c r="AEQ1161" s="131"/>
      <c r="AER1161" s="131"/>
      <c r="AES1161" s="131"/>
      <c r="AET1161" s="131"/>
      <c r="AEU1161" s="131"/>
      <c r="AEV1161" s="131"/>
      <c r="AEW1161" s="131"/>
      <c r="AEX1161" s="131"/>
      <c r="AEY1161" s="131"/>
      <c r="AEZ1161" s="131"/>
      <c r="AFA1161" s="131"/>
      <c r="AFB1161" s="131"/>
      <c r="AFC1161" s="131"/>
      <c r="AFD1161" s="131"/>
      <c r="AFE1161" s="131"/>
      <c r="AFF1161" s="131"/>
      <c r="AFG1161" s="131"/>
      <c r="AFH1161" s="131"/>
      <c r="AFI1161" s="131"/>
      <c r="AFJ1161" s="131"/>
      <c r="AFK1161" s="131"/>
      <c r="AFL1161" s="131"/>
      <c r="AFM1161" s="131"/>
      <c r="AFN1161" s="131"/>
      <c r="AFO1161" s="131"/>
      <c r="AFP1161" s="131"/>
      <c r="AFQ1161" s="131"/>
      <c r="AFR1161" s="131"/>
      <c r="AFS1161" s="131"/>
      <c r="AFT1161" s="131"/>
      <c r="AFU1161" s="131"/>
      <c r="AFV1161" s="131"/>
      <c r="AFW1161" s="131"/>
      <c r="AFX1161" s="131"/>
      <c r="AFY1161" s="131"/>
      <c r="AFZ1161" s="131"/>
      <c r="AGA1161" s="131"/>
      <c r="AGB1161" s="131"/>
      <c r="AGC1161" s="131"/>
      <c r="AGD1161" s="131"/>
      <c r="AGE1161" s="131"/>
      <c r="AGF1161" s="131"/>
      <c r="AGG1161" s="131"/>
      <c r="AGH1161" s="131"/>
      <c r="AGI1161" s="131"/>
      <c r="AGJ1161" s="131"/>
      <c r="AGK1161" s="131"/>
      <c r="AGL1161" s="131"/>
      <c r="AGM1161" s="131"/>
      <c r="AGN1161" s="131"/>
      <c r="AGO1161" s="131"/>
      <c r="AGP1161" s="131"/>
      <c r="AGQ1161" s="131"/>
      <c r="AGR1161" s="131"/>
      <c r="AGS1161" s="131"/>
      <c r="AGT1161" s="131"/>
      <c r="AGU1161" s="131"/>
      <c r="AGV1161" s="131"/>
      <c r="AGW1161" s="131"/>
      <c r="AGX1161" s="131"/>
      <c r="AGY1161" s="131"/>
      <c r="AGZ1161" s="131"/>
      <c r="AHA1161" s="131"/>
      <c r="AHB1161" s="131"/>
      <c r="AHC1161" s="131"/>
      <c r="AHD1161" s="131"/>
      <c r="AHE1161" s="131"/>
      <c r="AHF1161" s="131"/>
      <c r="AHG1161" s="131"/>
      <c r="AHH1161" s="131"/>
      <c r="AHI1161" s="131"/>
      <c r="AHJ1161" s="131"/>
      <c r="AHK1161" s="131"/>
      <c r="AHL1161" s="131"/>
      <c r="AHM1161" s="131"/>
      <c r="AHN1161" s="131"/>
      <c r="AHO1161" s="131"/>
      <c r="AHP1161" s="131"/>
      <c r="AHQ1161" s="131"/>
      <c r="AHR1161" s="131"/>
      <c r="AHS1161" s="131"/>
      <c r="AHT1161" s="131"/>
      <c r="AHU1161" s="131"/>
      <c r="AHV1161" s="131"/>
      <c r="AHW1161" s="131"/>
      <c r="AHX1161" s="131"/>
      <c r="AHY1161" s="131"/>
      <c r="AHZ1161" s="131"/>
      <c r="AIA1161" s="131"/>
      <c r="AIB1161" s="131"/>
      <c r="AIC1161" s="131"/>
      <c r="AID1161" s="131"/>
      <c r="AIE1161" s="131"/>
      <c r="AIF1161" s="131"/>
      <c r="AIG1161" s="131"/>
      <c r="AIH1161" s="131"/>
      <c r="AII1161" s="131"/>
      <c r="AIJ1161" s="131"/>
      <c r="AIK1161" s="131"/>
      <c r="AIL1161" s="131"/>
      <c r="AIM1161" s="131"/>
      <c r="AIN1161" s="131"/>
      <c r="AIO1161" s="131"/>
      <c r="AIP1161" s="131"/>
      <c r="AIQ1161" s="131"/>
      <c r="AIR1161" s="131"/>
      <c r="AIS1161" s="131"/>
      <c r="AIT1161" s="131"/>
      <c r="AIU1161" s="131"/>
      <c r="AIV1161" s="131"/>
      <c r="AIW1161" s="131"/>
      <c r="AIX1161" s="131"/>
      <c r="AIY1161" s="131"/>
      <c r="AIZ1161" s="131"/>
      <c r="AJA1161" s="131"/>
      <c r="AJB1161" s="131"/>
      <c r="AJC1161" s="131"/>
      <c r="AJD1161" s="131"/>
      <c r="AJE1161" s="131"/>
      <c r="AJF1161" s="131"/>
      <c r="AJG1161" s="131"/>
      <c r="AJH1161" s="131"/>
      <c r="AJI1161" s="131"/>
      <c r="AJJ1161" s="131"/>
      <c r="AJK1161" s="131"/>
      <c r="AJL1161" s="131"/>
      <c r="AJM1161" s="131"/>
      <c r="AJN1161" s="131"/>
      <c r="AJO1161" s="131"/>
      <c r="AJP1161" s="131"/>
      <c r="AJQ1161" s="131"/>
      <c r="AJR1161" s="131"/>
      <c r="AJS1161" s="131"/>
      <c r="AJT1161" s="131"/>
      <c r="AJU1161" s="131"/>
      <c r="AJV1161" s="131"/>
      <c r="AJW1161" s="131"/>
      <c r="AJX1161" s="131"/>
      <c r="AJY1161" s="131"/>
      <c r="AJZ1161" s="131"/>
      <c r="AKA1161" s="131"/>
      <c r="AKB1161" s="131"/>
      <c r="AKC1161" s="131"/>
      <c r="AKD1161" s="131"/>
      <c r="AKE1161" s="131"/>
      <c r="AKF1161" s="131"/>
      <c r="AKG1161" s="131"/>
      <c r="AKH1161" s="131"/>
      <c r="AKI1161" s="131"/>
      <c r="AKJ1161" s="131"/>
      <c r="AKK1161" s="131"/>
      <c r="AKL1161" s="131"/>
      <c r="AKM1161" s="131"/>
      <c r="AKN1161" s="131"/>
      <c r="AKO1161" s="131"/>
      <c r="AKP1161" s="131"/>
      <c r="AKQ1161" s="131"/>
      <c r="AKR1161" s="131"/>
      <c r="AKS1161" s="131"/>
      <c r="AKT1161" s="131"/>
      <c r="AKU1161" s="131"/>
      <c r="AKV1161" s="131"/>
      <c r="AKW1161" s="131"/>
      <c r="AKX1161" s="131"/>
      <c r="AKY1161" s="131"/>
      <c r="AKZ1161" s="131"/>
      <c r="ALA1161" s="131"/>
      <c r="ALB1161" s="131"/>
      <c r="ALC1161" s="131"/>
      <c r="ALD1161" s="131"/>
      <c r="ALE1161" s="131"/>
      <c r="ALF1161" s="131"/>
      <c r="ALG1161" s="131"/>
      <c r="ALH1161" s="131"/>
      <c r="ALI1161" s="131"/>
      <c r="ALJ1161" s="131"/>
      <c r="ALK1161" s="131"/>
      <c r="ALL1161" s="131"/>
      <c r="ALM1161" s="131"/>
      <c r="ALN1161" s="131"/>
    </row>
    <row r="1162" spans="1:1002" s="508" customFormat="1" x14ac:dyDescent="0.25">
      <c r="A1162" s="502"/>
      <c r="B1162" s="503"/>
      <c r="C1162" s="504"/>
      <c r="D1162" s="450"/>
      <c r="E1162" s="505"/>
      <c r="F1162" s="505"/>
      <c r="G1162" s="506"/>
      <c r="H1162" s="506"/>
      <c r="I1162" s="507"/>
      <c r="J1162" s="565"/>
      <c r="K1162" s="454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  <c r="EC1162" s="131"/>
      <c r="ED1162" s="131"/>
      <c r="EE1162" s="131"/>
      <c r="EF1162" s="131"/>
      <c r="EG1162" s="131"/>
      <c r="EH1162" s="131"/>
      <c r="EI1162" s="131"/>
      <c r="EJ1162" s="131"/>
      <c r="EK1162" s="131"/>
      <c r="EL1162" s="131"/>
      <c r="EM1162" s="131"/>
      <c r="EN1162" s="131"/>
      <c r="EO1162" s="131"/>
      <c r="EP1162" s="131"/>
      <c r="EQ1162" s="131"/>
      <c r="ER1162" s="131"/>
      <c r="ES1162" s="131"/>
      <c r="ET1162" s="131"/>
      <c r="EU1162" s="131"/>
      <c r="EV1162" s="131"/>
      <c r="EW1162" s="131"/>
      <c r="EX1162" s="131"/>
      <c r="EY1162" s="131"/>
      <c r="EZ1162" s="131"/>
      <c r="FA1162" s="131"/>
      <c r="FB1162" s="131"/>
      <c r="FC1162" s="131"/>
      <c r="FD1162" s="131"/>
      <c r="FE1162" s="131"/>
      <c r="FF1162" s="131"/>
      <c r="FG1162" s="131"/>
      <c r="FH1162" s="131"/>
      <c r="FI1162" s="131"/>
      <c r="FJ1162" s="131"/>
      <c r="FK1162" s="131"/>
      <c r="FL1162" s="131"/>
      <c r="FM1162" s="131"/>
      <c r="FN1162" s="131"/>
      <c r="FO1162" s="131"/>
      <c r="FP1162" s="131"/>
      <c r="FQ1162" s="131"/>
      <c r="FR1162" s="131"/>
      <c r="FS1162" s="131"/>
      <c r="FT1162" s="131"/>
      <c r="FU1162" s="131"/>
      <c r="FV1162" s="131"/>
      <c r="FW1162" s="131"/>
      <c r="FX1162" s="131"/>
      <c r="FY1162" s="131"/>
      <c r="FZ1162" s="131"/>
      <c r="GA1162" s="131"/>
      <c r="GB1162" s="131"/>
      <c r="GC1162" s="131"/>
      <c r="GD1162" s="131"/>
      <c r="GE1162" s="131"/>
      <c r="GF1162" s="131"/>
      <c r="GG1162" s="131"/>
      <c r="GH1162" s="131"/>
      <c r="GI1162" s="131"/>
      <c r="GJ1162" s="131"/>
      <c r="GK1162" s="131"/>
      <c r="GL1162" s="131"/>
      <c r="GM1162" s="131"/>
      <c r="GN1162" s="131"/>
      <c r="GO1162" s="131"/>
      <c r="GP1162" s="131"/>
      <c r="GQ1162" s="131"/>
      <c r="GR1162" s="131"/>
      <c r="GS1162" s="131"/>
      <c r="GT1162" s="131"/>
      <c r="GU1162" s="131"/>
      <c r="GV1162" s="131"/>
      <c r="GW1162" s="131"/>
      <c r="GX1162" s="131"/>
      <c r="GY1162" s="131"/>
      <c r="GZ1162" s="131"/>
      <c r="HA1162" s="131"/>
      <c r="HB1162" s="131"/>
      <c r="HC1162" s="131"/>
      <c r="HD1162" s="131"/>
      <c r="HE1162" s="131"/>
      <c r="HF1162" s="131"/>
      <c r="HG1162" s="131"/>
      <c r="HH1162" s="131"/>
      <c r="HI1162" s="131"/>
      <c r="HJ1162" s="131"/>
      <c r="HK1162" s="131"/>
      <c r="HL1162" s="131"/>
      <c r="HM1162" s="131"/>
      <c r="HN1162" s="131"/>
      <c r="HO1162" s="131"/>
      <c r="HP1162" s="131"/>
      <c r="HQ1162" s="131"/>
      <c r="HR1162" s="131"/>
      <c r="HS1162" s="131"/>
      <c r="HT1162" s="131"/>
      <c r="HU1162" s="131"/>
      <c r="HV1162" s="131"/>
      <c r="HW1162" s="131"/>
      <c r="HX1162" s="131"/>
      <c r="HY1162" s="131"/>
      <c r="HZ1162" s="131"/>
      <c r="IA1162" s="131"/>
      <c r="IB1162" s="131"/>
      <c r="IC1162" s="131"/>
      <c r="ID1162" s="131"/>
      <c r="IE1162" s="131"/>
      <c r="IF1162" s="131"/>
      <c r="IG1162" s="131"/>
      <c r="IH1162" s="131"/>
      <c r="II1162" s="131"/>
      <c r="IJ1162" s="131"/>
      <c r="IK1162" s="131"/>
      <c r="IL1162" s="131"/>
      <c r="IM1162" s="131"/>
      <c r="IN1162" s="131"/>
      <c r="IO1162" s="131"/>
      <c r="IP1162" s="131"/>
      <c r="IQ1162" s="131"/>
      <c r="IR1162" s="131"/>
      <c r="IS1162" s="131"/>
      <c r="IT1162" s="131"/>
      <c r="IU1162" s="131"/>
      <c r="IV1162" s="131"/>
      <c r="IW1162" s="131"/>
      <c r="IX1162" s="131"/>
      <c r="IY1162" s="131"/>
      <c r="IZ1162" s="131"/>
      <c r="JA1162" s="131"/>
      <c r="JB1162" s="131"/>
      <c r="JC1162" s="131"/>
      <c r="JD1162" s="131"/>
      <c r="JE1162" s="131"/>
      <c r="JF1162" s="131"/>
      <c r="JG1162" s="131"/>
      <c r="JH1162" s="131"/>
      <c r="JI1162" s="131"/>
      <c r="JJ1162" s="131"/>
      <c r="JK1162" s="131"/>
      <c r="JL1162" s="131"/>
      <c r="JM1162" s="131"/>
      <c r="JN1162" s="131"/>
      <c r="JO1162" s="131"/>
      <c r="JP1162" s="131"/>
      <c r="JQ1162" s="131"/>
      <c r="JR1162" s="131"/>
      <c r="JS1162" s="131"/>
      <c r="JT1162" s="131"/>
      <c r="JU1162" s="131"/>
      <c r="JV1162" s="131"/>
      <c r="JW1162" s="131"/>
      <c r="JX1162" s="131"/>
      <c r="JY1162" s="131"/>
      <c r="JZ1162" s="131"/>
      <c r="KA1162" s="131"/>
      <c r="KB1162" s="131"/>
      <c r="KC1162" s="131"/>
      <c r="KD1162" s="131"/>
      <c r="KE1162" s="131"/>
      <c r="KF1162" s="131"/>
      <c r="KG1162" s="131"/>
      <c r="KH1162" s="131"/>
      <c r="KI1162" s="131"/>
      <c r="KJ1162" s="131"/>
      <c r="KK1162" s="131"/>
      <c r="KL1162" s="131"/>
      <c r="KM1162" s="131"/>
      <c r="KN1162" s="131"/>
      <c r="KO1162" s="131"/>
      <c r="KP1162" s="131"/>
      <c r="KQ1162" s="131"/>
      <c r="KR1162" s="131"/>
      <c r="KS1162" s="131"/>
      <c r="KT1162" s="131"/>
      <c r="KU1162" s="131"/>
      <c r="KV1162" s="131"/>
      <c r="KW1162" s="131"/>
      <c r="KX1162" s="131"/>
      <c r="KY1162" s="131"/>
      <c r="KZ1162" s="131"/>
      <c r="LA1162" s="131"/>
      <c r="LB1162" s="131"/>
      <c r="LC1162" s="131"/>
      <c r="LD1162" s="131"/>
      <c r="LE1162" s="131"/>
      <c r="LF1162" s="131"/>
      <c r="LG1162" s="131"/>
      <c r="LH1162" s="131"/>
      <c r="LI1162" s="131"/>
      <c r="LJ1162" s="131"/>
      <c r="LK1162" s="131"/>
      <c r="LL1162" s="131"/>
      <c r="LM1162" s="131"/>
      <c r="LN1162" s="131"/>
      <c r="LO1162" s="131"/>
      <c r="LP1162" s="131"/>
      <c r="LQ1162" s="131"/>
      <c r="LR1162" s="131"/>
      <c r="LS1162" s="131"/>
      <c r="LT1162" s="131"/>
      <c r="LU1162" s="131"/>
      <c r="LV1162" s="131"/>
      <c r="LW1162" s="131"/>
      <c r="LX1162" s="131"/>
      <c r="LY1162" s="131"/>
      <c r="LZ1162" s="131"/>
      <c r="MA1162" s="131"/>
      <c r="MB1162" s="131"/>
      <c r="MC1162" s="131"/>
      <c r="MD1162" s="131"/>
      <c r="ME1162" s="131"/>
      <c r="MF1162" s="131"/>
      <c r="MG1162" s="131"/>
      <c r="MH1162" s="131"/>
      <c r="MI1162" s="131"/>
      <c r="MJ1162" s="131"/>
      <c r="MK1162" s="131"/>
      <c r="ML1162" s="131"/>
      <c r="MM1162" s="131"/>
      <c r="MN1162" s="131"/>
      <c r="MO1162" s="131"/>
      <c r="MP1162" s="131"/>
      <c r="MQ1162" s="131"/>
      <c r="MR1162" s="131"/>
      <c r="MS1162" s="131"/>
      <c r="MT1162" s="131"/>
      <c r="MU1162" s="131"/>
      <c r="MV1162" s="131"/>
      <c r="MW1162" s="131"/>
      <c r="MX1162" s="131"/>
      <c r="MY1162" s="131"/>
      <c r="MZ1162" s="131"/>
      <c r="NA1162" s="131"/>
      <c r="NB1162" s="131"/>
      <c r="NC1162" s="131"/>
      <c r="ND1162" s="131"/>
      <c r="NE1162" s="131"/>
      <c r="NF1162" s="131"/>
      <c r="NG1162" s="131"/>
      <c r="NH1162" s="131"/>
      <c r="NI1162" s="131"/>
      <c r="NJ1162" s="131"/>
      <c r="NK1162" s="131"/>
      <c r="NL1162" s="131"/>
      <c r="NM1162" s="131"/>
      <c r="NN1162" s="131"/>
      <c r="NO1162" s="131"/>
      <c r="NP1162" s="131"/>
      <c r="NQ1162" s="131"/>
      <c r="NR1162" s="131"/>
      <c r="NS1162" s="131"/>
      <c r="NT1162" s="131"/>
      <c r="NU1162" s="131"/>
      <c r="NV1162" s="131"/>
      <c r="NW1162" s="131"/>
      <c r="NX1162" s="131"/>
      <c r="NY1162" s="131"/>
      <c r="NZ1162" s="131"/>
      <c r="OA1162" s="131"/>
      <c r="OB1162" s="131"/>
      <c r="OC1162" s="131"/>
      <c r="OD1162" s="131"/>
      <c r="OE1162" s="131"/>
      <c r="OF1162" s="131"/>
      <c r="OG1162" s="131"/>
      <c r="OH1162" s="131"/>
      <c r="OI1162" s="131"/>
      <c r="OJ1162" s="131"/>
      <c r="OK1162" s="131"/>
      <c r="OL1162" s="131"/>
      <c r="OM1162" s="131"/>
      <c r="ON1162" s="131"/>
      <c r="OO1162" s="131"/>
      <c r="OP1162" s="131"/>
      <c r="OQ1162" s="131"/>
      <c r="OR1162" s="131"/>
      <c r="OS1162" s="131"/>
      <c r="OT1162" s="131"/>
      <c r="OU1162" s="131"/>
      <c r="OV1162" s="131"/>
      <c r="OW1162" s="131"/>
      <c r="OX1162" s="131"/>
      <c r="OY1162" s="131"/>
      <c r="OZ1162" s="131"/>
      <c r="PA1162" s="131"/>
      <c r="PB1162" s="131"/>
      <c r="PC1162" s="131"/>
      <c r="PD1162" s="131"/>
      <c r="PE1162" s="131"/>
      <c r="PF1162" s="131"/>
      <c r="PG1162" s="131"/>
      <c r="PH1162" s="131"/>
      <c r="PI1162" s="131"/>
      <c r="PJ1162" s="131"/>
      <c r="PK1162" s="131"/>
      <c r="PL1162" s="131"/>
      <c r="PM1162" s="131"/>
      <c r="PN1162" s="131"/>
      <c r="PO1162" s="131"/>
      <c r="PP1162" s="131"/>
      <c r="PQ1162" s="131"/>
      <c r="PR1162" s="131"/>
      <c r="PS1162" s="131"/>
      <c r="PT1162" s="131"/>
      <c r="PU1162" s="131"/>
      <c r="PV1162" s="131"/>
      <c r="PW1162" s="131"/>
      <c r="PX1162" s="131"/>
      <c r="PY1162" s="131"/>
      <c r="PZ1162" s="131"/>
      <c r="QA1162" s="131"/>
      <c r="QB1162" s="131"/>
      <c r="QC1162" s="131"/>
      <c r="QD1162" s="131"/>
      <c r="QE1162" s="131"/>
      <c r="QF1162" s="131"/>
      <c r="QG1162" s="131"/>
      <c r="QH1162" s="131"/>
      <c r="QI1162" s="131"/>
      <c r="QJ1162" s="131"/>
      <c r="QK1162" s="131"/>
      <c r="QL1162" s="131"/>
      <c r="QM1162" s="131"/>
      <c r="QN1162" s="131"/>
      <c r="QO1162" s="131"/>
      <c r="QP1162" s="131"/>
      <c r="QQ1162" s="131"/>
      <c r="QR1162" s="131"/>
      <c r="QS1162" s="131"/>
      <c r="QT1162" s="131"/>
      <c r="QU1162" s="131"/>
      <c r="QV1162" s="131"/>
      <c r="QW1162" s="131"/>
      <c r="QX1162" s="131"/>
      <c r="QY1162" s="131"/>
      <c r="QZ1162" s="131"/>
      <c r="RA1162" s="131"/>
      <c r="RB1162" s="131"/>
      <c r="RC1162" s="131"/>
      <c r="RD1162" s="131"/>
      <c r="RE1162" s="131"/>
      <c r="RF1162" s="131"/>
      <c r="RG1162" s="131"/>
      <c r="RH1162" s="131"/>
      <c r="RI1162" s="131"/>
      <c r="RJ1162" s="131"/>
      <c r="RK1162" s="131"/>
      <c r="RL1162" s="131"/>
      <c r="RM1162" s="131"/>
      <c r="RN1162" s="131"/>
      <c r="RO1162" s="131"/>
      <c r="RP1162" s="131"/>
      <c r="RQ1162" s="131"/>
      <c r="RR1162" s="131"/>
      <c r="RS1162" s="131"/>
      <c r="RT1162" s="131"/>
      <c r="RU1162" s="131"/>
      <c r="RV1162" s="131"/>
      <c r="RW1162" s="131"/>
      <c r="RX1162" s="131"/>
      <c r="RY1162" s="131"/>
      <c r="RZ1162" s="131"/>
      <c r="SA1162" s="131"/>
      <c r="SB1162" s="131"/>
      <c r="SC1162" s="131"/>
      <c r="SD1162" s="131"/>
      <c r="SE1162" s="131"/>
      <c r="SF1162" s="131"/>
      <c r="SG1162" s="131"/>
      <c r="SH1162" s="131"/>
      <c r="SI1162" s="131"/>
      <c r="SJ1162" s="131"/>
      <c r="SK1162" s="131"/>
      <c r="SL1162" s="131"/>
      <c r="SM1162" s="131"/>
      <c r="SN1162" s="131"/>
      <c r="SO1162" s="131"/>
      <c r="SP1162" s="131"/>
      <c r="SQ1162" s="131"/>
      <c r="SR1162" s="131"/>
      <c r="SS1162" s="131"/>
      <c r="ST1162" s="131"/>
      <c r="SU1162" s="131"/>
      <c r="SV1162" s="131"/>
      <c r="SW1162" s="131"/>
      <c r="SX1162" s="131"/>
      <c r="SY1162" s="131"/>
      <c r="SZ1162" s="131"/>
      <c r="TA1162" s="131"/>
      <c r="TB1162" s="131"/>
      <c r="TC1162" s="131"/>
      <c r="TD1162" s="131"/>
      <c r="TE1162" s="131"/>
      <c r="TF1162" s="131"/>
      <c r="TG1162" s="131"/>
      <c r="TH1162" s="131"/>
      <c r="TI1162" s="131"/>
      <c r="TJ1162" s="131"/>
      <c r="TK1162" s="131"/>
      <c r="TL1162" s="131"/>
      <c r="TM1162" s="131"/>
      <c r="TN1162" s="131"/>
      <c r="TO1162" s="131"/>
      <c r="TP1162" s="131"/>
      <c r="TQ1162" s="131"/>
      <c r="TR1162" s="131"/>
      <c r="TS1162" s="131"/>
      <c r="TT1162" s="131"/>
      <c r="TU1162" s="131"/>
      <c r="TV1162" s="131"/>
      <c r="TW1162" s="131"/>
      <c r="TX1162" s="131"/>
      <c r="TY1162" s="131"/>
      <c r="TZ1162" s="131"/>
      <c r="UA1162" s="131"/>
      <c r="UB1162" s="131"/>
      <c r="UC1162" s="131"/>
      <c r="UD1162" s="131"/>
      <c r="UE1162" s="131"/>
      <c r="UF1162" s="131"/>
      <c r="UG1162" s="131"/>
      <c r="UH1162" s="131"/>
      <c r="UI1162" s="131"/>
      <c r="UJ1162" s="131"/>
      <c r="UK1162" s="131"/>
      <c r="UL1162" s="131"/>
      <c r="UM1162" s="131"/>
      <c r="UN1162" s="131"/>
      <c r="UO1162" s="131"/>
      <c r="UP1162" s="131"/>
      <c r="UQ1162" s="131"/>
      <c r="UR1162" s="131"/>
      <c r="US1162" s="131"/>
      <c r="UT1162" s="131"/>
      <c r="UU1162" s="131"/>
      <c r="UV1162" s="131"/>
      <c r="UW1162" s="131"/>
      <c r="UX1162" s="131"/>
      <c r="UY1162" s="131"/>
      <c r="UZ1162" s="131"/>
      <c r="VA1162" s="131"/>
      <c r="VB1162" s="131"/>
      <c r="VC1162" s="131"/>
      <c r="VD1162" s="131"/>
      <c r="VE1162" s="131"/>
      <c r="VF1162" s="131"/>
      <c r="VG1162" s="131"/>
      <c r="VH1162" s="131"/>
      <c r="VI1162" s="131"/>
      <c r="VJ1162" s="131"/>
      <c r="VK1162" s="131"/>
      <c r="VL1162" s="131"/>
      <c r="VM1162" s="131"/>
      <c r="VN1162" s="131"/>
      <c r="VO1162" s="131"/>
      <c r="VP1162" s="131"/>
      <c r="VQ1162" s="131"/>
      <c r="VR1162" s="131"/>
      <c r="VS1162" s="131"/>
      <c r="VT1162" s="131"/>
      <c r="VU1162" s="131"/>
      <c r="VV1162" s="131"/>
      <c r="VW1162" s="131"/>
      <c r="VX1162" s="131"/>
      <c r="VY1162" s="131"/>
      <c r="VZ1162" s="131"/>
      <c r="WA1162" s="131"/>
      <c r="WB1162" s="131"/>
      <c r="WC1162" s="131"/>
      <c r="WD1162" s="131"/>
      <c r="WE1162" s="131"/>
      <c r="WF1162" s="131"/>
      <c r="WG1162" s="131"/>
      <c r="WH1162" s="131"/>
      <c r="WI1162" s="131"/>
      <c r="WJ1162" s="131"/>
      <c r="WK1162" s="131"/>
      <c r="WL1162" s="131"/>
      <c r="WM1162" s="131"/>
      <c r="WN1162" s="131"/>
      <c r="WO1162" s="131"/>
      <c r="WP1162" s="131"/>
      <c r="WQ1162" s="131"/>
      <c r="WR1162" s="131"/>
      <c r="WS1162" s="131"/>
      <c r="WT1162" s="131"/>
      <c r="WU1162" s="131"/>
      <c r="WV1162" s="131"/>
      <c r="WW1162" s="131"/>
      <c r="WX1162" s="131"/>
      <c r="WY1162" s="131"/>
      <c r="WZ1162" s="131"/>
      <c r="XA1162" s="131"/>
      <c r="XB1162" s="131"/>
      <c r="XC1162" s="131"/>
      <c r="XD1162" s="131"/>
      <c r="XE1162" s="131"/>
      <c r="XF1162" s="131"/>
      <c r="XG1162" s="131"/>
      <c r="XH1162" s="131"/>
      <c r="XI1162" s="131"/>
      <c r="XJ1162" s="131"/>
      <c r="XK1162" s="131"/>
      <c r="XL1162" s="131"/>
      <c r="XM1162" s="131"/>
      <c r="XN1162" s="131"/>
      <c r="XO1162" s="131"/>
      <c r="XP1162" s="131"/>
      <c r="XQ1162" s="131"/>
      <c r="XR1162" s="131"/>
      <c r="XS1162" s="131"/>
      <c r="XT1162" s="131"/>
      <c r="XU1162" s="131"/>
      <c r="XV1162" s="131"/>
      <c r="XW1162" s="131"/>
      <c r="XX1162" s="131"/>
      <c r="XY1162" s="131"/>
      <c r="XZ1162" s="131"/>
      <c r="YA1162" s="131"/>
      <c r="YB1162" s="131"/>
      <c r="YC1162" s="131"/>
      <c r="YD1162" s="131"/>
      <c r="YE1162" s="131"/>
      <c r="YF1162" s="131"/>
      <c r="YG1162" s="131"/>
      <c r="YH1162" s="131"/>
      <c r="YI1162" s="131"/>
      <c r="YJ1162" s="131"/>
      <c r="YK1162" s="131"/>
      <c r="YL1162" s="131"/>
      <c r="YM1162" s="131"/>
      <c r="YN1162" s="131"/>
      <c r="YO1162" s="131"/>
      <c r="YP1162" s="131"/>
      <c r="YQ1162" s="131"/>
      <c r="YR1162" s="131"/>
      <c r="YS1162" s="131"/>
      <c r="YT1162" s="131"/>
      <c r="YU1162" s="131"/>
      <c r="YV1162" s="131"/>
      <c r="YW1162" s="131"/>
      <c r="YX1162" s="131"/>
      <c r="YY1162" s="131"/>
      <c r="YZ1162" s="131"/>
      <c r="ZA1162" s="131"/>
      <c r="ZB1162" s="131"/>
      <c r="ZC1162" s="131"/>
      <c r="ZD1162" s="131"/>
      <c r="ZE1162" s="131"/>
      <c r="ZF1162" s="131"/>
      <c r="ZG1162" s="131"/>
      <c r="ZH1162" s="131"/>
      <c r="ZI1162" s="131"/>
      <c r="ZJ1162" s="131"/>
      <c r="ZK1162" s="131"/>
      <c r="ZL1162" s="131"/>
      <c r="ZM1162" s="131"/>
      <c r="ZN1162" s="131"/>
      <c r="ZO1162" s="131"/>
      <c r="ZP1162" s="131"/>
      <c r="ZQ1162" s="131"/>
      <c r="ZR1162" s="131"/>
      <c r="ZS1162" s="131"/>
      <c r="ZT1162" s="131"/>
      <c r="ZU1162" s="131"/>
      <c r="ZV1162" s="131"/>
      <c r="ZW1162" s="131"/>
      <c r="ZX1162" s="131"/>
      <c r="ZY1162" s="131"/>
      <c r="ZZ1162" s="131"/>
      <c r="AAA1162" s="131"/>
      <c r="AAB1162" s="131"/>
      <c r="AAC1162" s="131"/>
      <c r="AAD1162" s="131"/>
      <c r="AAE1162" s="131"/>
      <c r="AAF1162" s="131"/>
      <c r="AAG1162" s="131"/>
      <c r="AAH1162" s="131"/>
      <c r="AAI1162" s="131"/>
      <c r="AAJ1162" s="131"/>
      <c r="AAK1162" s="131"/>
      <c r="AAL1162" s="131"/>
      <c r="AAM1162" s="131"/>
      <c r="AAN1162" s="131"/>
      <c r="AAO1162" s="131"/>
      <c r="AAP1162" s="131"/>
      <c r="AAQ1162" s="131"/>
      <c r="AAR1162" s="131"/>
      <c r="AAS1162" s="131"/>
      <c r="AAT1162" s="131"/>
      <c r="AAU1162" s="131"/>
      <c r="AAV1162" s="131"/>
      <c r="AAW1162" s="131"/>
      <c r="AAX1162" s="131"/>
      <c r="AAY1162" s="131"/>
      <c r="AAZ1162" s="131"/>
      <c r="ABA1162" s="131"/>
      <c r="ABB1162" s="131"/>
      <c r="ABC1162" s="131"/>
      <c r="ABD1162" s="131"/>
      <c r="ABE1162" s="131"/>
      <c r="ABF1162" s="131"/>
      <c r="ABG1162" s="131"/>
      <c r="ABH1162" s="131"/>
      <c r="ABI1162" s="131"/>
      <c r="ABJ1162" s="131"/>
      <c r="ABK1162" s="131"/>
      <c r="ABL1162" s="131"/>
      <c r="ABM1162" s="131"/>
      <c r="ABN1162" s="131"/>
      <c r="ABO1162" s="131"/>
      <c r="ABP1162" s="131"/>
      <c r="ABQ1162" s="131"/>
      <c r="ABR1162" s="131"/>
      <c r="ABS1162" s="131"/>
      <c r="ABT1162" s="131"/>
      <c r="ABU1162" s="131"/>
      <c r="ABV1162" s="131"/>
      <c r="ABW1162" s="131"/>
      <c r="ABX1162" s="131"/>
      <c r="ABY1162" s="131"/>
      <c r="ABZ1162" s="131"/>
      <c r="ACA1162" s="131"/>
      <c r="ACB1162" s="131"/>
      <c r="ACC1162" s="131"/>
      <c r="ACD1162" s="131"/>
      <c r="ACE1162" s="131"/>
      <c r="ACF1162" s="131"/>
      <c r="ACG1162" s="131"/>
      <c r="ACH1162" s="131"/>
      <c r="ACI1162" s="131"/>
      <c r="ACJ1162" s="131"/>
      <c r="ACK1162" s="131"/>
      <c r="ACL1162" s="131"/>
      <c r="ACM1162" s="131"/>
      <c r="ACN1162" s="131"/>
      <c r="ACO1162" s="131"/>
      <c r="ACP1162" s="131"/>
      <c r="ACQ1162" s="131"/>
      <c r="ACR1162" s="131"/>
      <c r="ACS1162" s="131"/>
      <c r="ACT1162" s="131"/>
      <c r="ACU1162" s="131"/>
      <c r="ACV1162" s="131"/>
      <c r="ACW1162" s="131"/>
      <c r="ACX1162" s="131"/>
      <c r="ACY1162" s="131"/>
      <c r="ACZ1162" s="131"/>
      <c r="ADA1162" s="131"/>
      <c r="ADB1162" s="131"/>
      <c r="ADC1162" s="131"/>
      <c r="ADD1162" s="131"/>
      <c r="ADE1162" s="131"/>
      <c r="ADF1162" s="131"/>
      <c r="ADG1162" s="131"/>
      <c r="ADH1162" s="131"/>
      <c r="ADI1162" s="131"/>
      <c r="ADJ1162" s="131"/>
      <c r="ADK1162" s="131"/>
      <c r="ADL1162" s="131"/>
      <c r="ADM1162" s="131"/>
      <c r="ADN1162" s="131"/>
      <c r="ADO1162" s="131"/>
      <c r="ADP1162" s="131"/>
      <c r="ADQ1162" s="131"/>
      <c r="ADR1162" s="131"/>
      <c r="ADS1162" s="131"/>
      <c r="ADT1162" s="131"/>
      <c r="ADU1162" s="131"/>
      <c r="ADV1162" s="131"/>
      <c r="ADW1162" s="131"/>
      <c r="ADX1162" s="131"/>
      <c r="ADY1162" s="131"/>
      <c r="ADZ1162" s="131"/>
      <c r="AEA1162" s="131"/>
      <c r="AEB1162" s="131"/>
      <c r="AEC1162" s="131"/>
      <c r="AED1162" s="131"/>
      <c r="AEE1162" s="131"/>
      <c r="AEF1162" s="131"/>
      <c r="AEG1162" s="131"/>
      <c r="AEH1162" s="131"/>
      <c r="AEI1162" s="131"/>
      <c r="AEJ1162" s="131"/>
      <c r="AEK1162" s="131"/>
      <c r="AEL1162" s="131"/>
      <c r="AEM1162" s="131"/>
      <c r="AEN1162" s="131"/>
      <c r="AEO1162" s="131"/>
      <c r="AEP1162" s="131"/>
      <c r="AEQ1162" s="131"/>
      <c r="AER1162" s="131"/>
      <c r="AES1162" s="131"/>
      <c r="AET1162" s="131"/>
      <c r="AEU1162" s="131"/>
      <c r="AEV1162" s="131"/>
      <c r="AEW1162" s="131"/>
      <c r="AEX1162" s="131"/>
      <c r="AEY1162" s="131"/>
      <c r="AEZ1162" s="131"/>
      <c r="AFA1162" s="131"/>
      <c r="AFB1162" s="131"/>
      <c r="AFC1162" s="131"/>
      <c r="AFD1162" s="131"/>
      <c r="AFE1162" s="131"/>
      <c r="AFF1162" s="131"/>
      <c r="AFG1162" s="131"/>
      <c r="AFH1162" s="131"/>
      <c r="AFI1162" s="131"/>
      <c r="AFJ1162" s="131"/>
      <c r="AFK1162" s="131"/>
      <c r="AFL1162" s="131"/>
      <c r="AFM1162" s="131"/>
      <c r="AFN1162" s="131"/>
      <c r="AFO1162" s="131"/>
      <c r="AFP1162" s="131"/>
      <c r="AFQ1162" s="131"/>
      <c r="AFR1162" s="131"/>
      <c r="AFS1162" s="131"/>
      <c r="AFT1162" s="131"/>
      <c r="AFU1162" s="131"/>
      <c r="AFV1162" s="131"/>
      <c r="AFW1162" s="131"/>
      <c r="AFX1162" s="131"/>
      <c r="AFY1162" s="131"/>
      <c r="AFZ1162" s="131"/>
      <c r="AGA1162" s="131"/>
      <c r="AGB1162" s="131"/>
      <c r="AGC1162" s="131"/>
      <c r="AGD1162" s="131"/>
      <c r="AGE1162" s="131"/>
      <c r="AGF1162" s="131"/>
      <c r="AGG1162" s="131"/>
      <c r="AGH1162" s="131"/>
      <c r="AGI1162" s="131"/>
      <c r="AGJ1162" s="131"/>
      <c r="AGK1162" s="131"/>
      <c r="AGL1162" s="131"/>
      <c r="AGM1162" s="131"/>
      <c r="AGN1162" s="131"/>
      <c r="AGO1162" s="131"/>
      <c r="AGP1162" s="131"/>
      <c r="AGQ1162" s="131"/>
      <c r="AGR1162" s="131"/>
      <c r="AGS1162" s="131"/>
      <c r="AGT1162" s="131"/>
      <c r="AGU1162" s="131"/>
      <c r="AGV1162" s="131"/>
      <c r="AGW1162" s="131"/>
      <c r="AGX1162" s="131"/>
      <c r="AGY1162" s="131"/>
      <c r="AGZ1162" s="131"/>
      <c r="AHA1162" s="131"/>
      <c r="AHB1162" s="131"/>
      <c r="AHC1162" s="131"/>
      <c r="AHD1162" s="131"/>
      <c r="AHE1162" s="131"/>
      <c r="AHF1162" s="131"/>
      <c r="AHG1162" s="131"/>
      <c r="AHH1162" s="131"/>
      <c r="AHI1162" s="131"/>
      <c r="AHJ1162" s="131"/>
      <c r="AHK1162" s="131"/>
      <c r="AHL1162" s="131"/>
      <c r="AHM1162" s="131"/>
      <c r="AHN1162" s="131"/>
      <c r="AHO1162" s="131"/>
      <c r="AHP1162" s="131"/>
      <c r="AHQ1162" s="131"/>
      <c r="AHR1162" s="131"/>
      <c r="AHS1162" s="131"/>
      <c r="AHT1162" s="131"/>
      <c r="AHU1162" s="131"/>
      <c r="AHV1162" s="131"/>
      <c r="AHW1162" s="131"/>
      <c r="AHX1162" s="131"/>
      <c r="AHY1162" s="131"/>
      <c r="AHZ1162" s="131"/>
      <c r="AIA1162" s="131"/>
      <c r="AIB1162" s="131"/>
      <c r="AIC1162" s="131"/>
      <c r="AID1162" s="131"/>
      <c r="AIE1162" s="131"/>
      <c r="AIF1162" s="131"/>
      <c r="AIG1162" s="131"/>
      <c r="AIH1162" s="131"/>
      <c r="AII1162" s="131"/>
      <c r="AIJ1162" s="131"/>
      <c r="AIK1162" s="131"/>
      <c r="AIL1162" s="131"/>
      <c r="AIM1162" s="131"/>
      <c r="AIN1162" s="131"/>
      <c r="AIO1162" s="131"/>
      <c r="AIP1162" s="131"/>
      <c r="AIQ1162" s="131"/>
      <c r="AIR1162" s="131"/>
      <c r="AIS1162" s="131"/>
      <c r="AIT1162" s="131"/>
      <c r="AIU1162" s="131"/>
      <c r="AIV1162" s="131"/>
      <c r="AIW1162" s="131"/>
      <c r="AIX1162" s="131"/>
      <c r="AIY1162" s="131"/>
      <c r="AIZ1162" s="131"/>
      <c r="AJA1162" s="131"/>
      <c r="AJB1162" s="131"/>
      <c r="AJC1162" s="131"/>
      <c r="AJD1162" s="131"/>
      <c r="AJE1162" s="131"/>
      <c r="AJF1162" s="131"/>
      <c r="AJG1162" s="131"/>
      <c r="AJH1162" s="131"/>
      <c r="AJI1162" s="131"/>
      <c r="AJJ1162" s="131"/>
      <c r="AJK1162" s="131"/>
      <c r="AJL1162" s="131"/>
      <c r="AJM1162" s="131"/>
      <c r="AJN1162" s="131"/>
      <c r="AJO1162" s="131"/>
      <c r="AJP1162" s="131"/>
      <c r="AJQ1162" s="131"/>
      <c r="AJR1162" s="131"/>
      <c r="AJS1162" s="131"/>
      <c r="AJT1162" s="131"/>
      <c r="AJU1162" s="131"/>
      <c r="AJV1162" s="131"/>
      <c r="AJW1162" s="131"/>
      <c r="AJX1162" s="131"/>
      <c r="AJY1162" s="131"/>
      <c r="AJZ1162" s="131"/>
      <c r="AKA1162" s="131"/>
      <c r="AKB1162" s="131"/>
      <c r="AKC1162" s="131"/>
      <c r="AKD1162" s="131"/>
      <c r="AKE1162" s="131"/>
      <c r="AKF1162" s="131"/>
      <c r="AKG1162" s="131"/>
      <c r="AKH1162" s="131"/>
      <c r="AKI1162" s="131"/>
      <c r="AKJ1162" s="131"/>
      <c r="AKK1162" s="131"/>
      <c r="AKL1162" s="131"/>
      <c r="AKM1162" s="131"/>
      <c r="AKN1162" s="131"/>
      <c r="AKO1162" s="131"/>
      <c r="AKP1162" s="131"/>
      <c r="AKQ1162" s="131"/>
      <c r="AKR1162" s="131"/>
      <c r="AKS1162" s="131"/>
      <c r="AKT1162" s="131"/>
      <c r="AKU1162" s="131"/>
      <c r="AKV1162" s="131"/>
      <c r="AKW1162" s="131"/>
      <c r="AKX1162" s="131"/>
      <c r="AKY1162" s="131"/>
      <c r="AKZ1162" s="131"/>
      <c r="ALA1162" s="131"/>
      <c r="ALB1162" s="131"/>
      <c r="ALC1162" s="131"/>
      <c r="ALD1162" s="131"/>
      <c r="ALE1162" s="131"/>
      <c r="ALF1162" s="131"/>
      <c r="ALG1162" s="131"/>
      <c r="ALH1162" s="131"/>
      <c r="ALI1162" s="131"/>
      <c r="ALJ1162" s="131"/>
      <c r="ALK1162" s="131"/>
      <c r="ALL1162" s="131"/>
      <c r="ALM1162" s="131"/>
      <c r="ALN1162" s="131"/>
    </row>
    <row r="1163" spans="1:1002" s="508" customFormat="1" x14ac:dyDescent="0.25">
      <c r="A1163" s="502"/>
      <c r="B1163" s="503"/>
      <c r="C1163" s="504"/>
      <c r="D1163" s="450"/>
      <c r="E1163" s="505"/>
      <c r="F1163" s="505"/>
      <c r="G1163" s="506"/>
      <c r="H1163" s="506"/>
      <c r="I1163" s="507"/>
      <c r="J1163" s="565"/>
      <c r="K1163" s="454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  <c r="EC1163" s="131"/>
      <c r="ED1163" s="131"/>
      <c r="EE1163" s="131"/>
      <c r="EF1163" s="131"/>
      <c r="EG1163" s="131"/>
      <c r="EH1163" s="131"/>
      <c r="EI1163" s="131"/>
      <c r="EJ1163" s="131"/>
      <c r="EK1163" s="131"/>
      <c r="EL1163" s="131"/>
      <c r="EM1163" s="131"/>
      <c r="EN1163" s="131"/>
      <c r="EO1163" s="131"/>
      <c r="EP1163" s="131"/>
      <c r="EQ1163" s="131"/>
      <c r="ER1163" s="131"/>
      <c r="ES1163" s="131"/>
      <c r="ET1163" s="131"/>
      <c r="EU1163" s="131"/>
      <c r="EV1163" s="131"/>
      <c r="EW1163" s="131"/>
      <c r="EX1163" s="131"/>
      <c r="EY1163" s="131"/>
      <c r="EZ1163" s="131"/>
      <c r="FA1163" s="131"/>
      <c r="FB1163" s="131"/>
      <c r="FC1163" s="131"/>
      <c r="FD1163" s="131"/>
      <c r="FE1163" s="131"/>
      <c r="FF1163" s="131"/>
      <c r="FG1163" s="131"/>
      <c r="FH1163" s="131"/>
      <c r="FI1163" s="131"/>
      <c r="FJ1163" s="131"/>
      <c r="FK1163" s="131"/>
      <c r="FL1163" s="131"/>
      <c r="FM1163" s="131"/>
      <c r="FN1163" s="131"/>
      <c r="FO1163" s="131"/>
      <c r="FP1163" s="131"/>
      <c r="FQ1163" s="131"/>
      <c r="FR1163" s="131"/>
      <c r="FS1163" s="131"/>
      <c r="FT1163" s="131"/>
      <c r="FU1163" s="131"/>
      <c r="FV1163" s="131"/>
      <c r="FW1163" s="131"/>
      <c r="FX1163" s="131"/>
      <c r="FY1163" s="131"/>
      <c r="FZ1163" s="131"/>
      <c r="GA1163" s="131"/>
      <c r="GB1163" s="131"/>
      <c r="GC1163" s="131"/>
      <c r="GD1163" s="131"/>
      <c r="GE1163" s="131"/>
      <c r="GF1163" s="131"/>
      <c r="GG1163" s="131"/>
      <c r="GH1163" s="131"/>
      <c r="GI1163" s="131"/>
      <c r="GJ1163" s="131"/>
      <c r="GK1163" s="131"/>
      <c r="GL1163" s="131"/>
      <c r="GM1163" s="131"/>
      <c r="GN1163" s="131"/>
      <c r="GO1163" s="131"/>
      <c r="GP1163" s="131"/>
      <c r="GQ1163" s="131"/>
      <c r="GR1163" s="131"/>
      <c r="GS1163" s="131"/>
      <c r="GT1163" s="131"/>
      <c r="GU1163" s="131"/>
      <c r="GV1163" s="131"/>
      <c r="GW1163" s="131"/>
      <c r="GX1163" s="131"/>
      <c r="GY1163" s="131"/>
      <c r="GZ1163" s="131"/>
      <c r="HA1163" s="131"/>
      <c r="HB1163" s="131"/>
      <c r="HC1163" s="131"/>
      <c r="HD1163" s="131"/>
      <c r="HE1163" s="131"/>
      <c r="HF1163" s="131"/>
      <c r="HG1163" s="131"/>
      <c r="HH1163" s="131"/>
      <c r="HI1163" s="131"/>
      <c r="HJ1163" s="131"/>
      <c r="HK1163" s="131"/>
      <c r="HL1163" s="131"/>
      <c r="HM1163" s="131"/>
      <c r="HN1163" s="131"/>
      <c r="HO1163" s="131"/>
      <c r="HP1163" s="131"/>
      <c r="HQ1163" s="131"/>
      <c r="HR1163" s="131"/>
      <c r="HS1163" s="131"/>
      <c r="HT1163" s="131"/>
      <c r="HU1163" s="131"/>
      <c r="HV1163" s="131"/>
      <c r="HW1163" s="131"/>
      <c r="HX1163" s="131"/>
      <c r="HY1163" s="131"/>
      <c r="HZ1163" s="131"/>
      <c r="IA1163" s="131"/>
      <c r="IB1163" s="131"/>
      <c r="IC1163" s="131"/>
      <c r="ID1163" s="131"/>
      <c r="IE1163" s="131"/>
      <c r="IF1163" s="131"/>
      <c r="IG1163" s="131"/>
      <c r="IH1163" s="131"/>
      <c r="II1163" s="131"/>
      <c r="IJ1163" s="131"/>
      <c r="IK1163" s="131"/>
      <c r="IL1163" s="131"/>
      <c r="IM1163" s="131"/>
      <c r="IN1163" s="131"/>
      <c r="IO1163" s="131"/>
      <c r="IP1163" s="131"/>
      <c r="IQ1163" s="131"/>
      <c r="IR1163" s="131"/>
      <c r="IS1163" s="131"/>
      <c r="IT1163" s="131"/>
      <c r="IU1163" s="131"/>
      <c r="IV1163" s="131"/>
      <c r="IW1163" s="131"/>
      <c r="IX1163" s="131"/>
      <c r="IY1163" s="131"/>
      <c r="IZ1163" s="131"/>
      <c r="JA1163" s="131"/>
      <c r="JB1163" s="131"/>
      <c r="JC1163" s="131"/>
      <c r="JD1163" s="131"/>
      <c r="JE1163" s="131"/>
      <c r="JF1163" s="131"/>
      <c r="JG1163" s="131"/>
      <c r="JH1163" s="131"/>
      <c r="JI1163" s="131"/>
      <c r="JJ1163" s="131"/>
      <c r="JK1163" s="131"/>
      <c r="JL1163" s="131"/>
      <c r="JM1163" s="131"/>
      <c r="JN1163" s="131"/>
      <c r="JO1163" s="131"/>
      <c r="JP1163" s="131"/>
      <c r="JQ1163" s="131"/>
      <c r="JR1163" s="131"/>
      <c r="JS1163" s="131"/>
      <c r="JT1163" s="131"/>
      <c r="JU1163" s="131"/>
      <c r="JV1163" s="131"/>
      <c r="JW1163" s="131"/>
      <c r="JX1163" s="131"/>
      <c r="JY1163" s="131"/>
      <c r="JZ1163" s="131"/>
      <c r="KA1163" s="131"/>
      <c r="KB1163" s="131"/>
      <c r="KC1163" s="131"/>
      <c r="KD1163" s="131"/>
      <c r="KE1163" s="131"/>
      <c r="KF1163" s="131"/>
      <c r="KG1163" s="131"/>
      <c r="KH1163" s="131"/>
      <c r="KI1163" s="131"/>
      <c r="KJ1163" s="131"/>
      <c r="KK1163" s="131"/>
      <c r="KL1163" s="131"/>
      <c r="KM1163" s="131"/>
      <c r="KN1163" s="131"/>
      <c r="KO1163" s="131"/>
      <c r="KP1163" s="131"/>
      <c r="KQ1163" s="131"/>
      <c r="KR1163" s="131"/>
      <c r="KS1163" s="131"/>
      <c r="KT1163" s="131"/>
      <c r="KU1163" s="131"/>
      <c r="KV1163" s="131"/>
      <c r="KW1163" s="131"/>
      <c r="KX1163" s="131"/>
      <c r="KY1163" s="131"/>
      <c r="KZ1163" s="131"/>
      <c r="LA1163" s="131"/>
      <c r="LB1163" s="131"/>
      <c r="LC1163" s="131"/>
      <c r="LD1163" s="131"/>
      <c r="LE1163" s="131"/>
      <c r="LF1163" s="131"/>
      <c r="LG1163" s="131"/>
      <c r="LH1163" s="131"/>
      <c r="LI1163" s="131"/>
      <c r="LJ1163" s="131"/>
      <c r="LK1163" s="131"/>
      <c r="LL1163" s="131"/>
      <c r="LM1163" s="131"/>
      <c r="LN1163" s="131"/>
      <c r="LO1163" s="131"/>
      <c r="LP1163" s="131"/>
      <c r="LQ1163" s="131"/>
      <c r="LR1163" s="131"/>
      <c r="LS1163" s="131"/>
      <c r="LT1163" s="131"/>
      <c r="LU1163" s="131"/>
      <c r="LV1163" s="131"/>
      <c r="LW1163" s="131"/>
      <c r="LX1163" s="131"/>
      <c r="LY1163" s="131"/>
      <c r="LZ1163" s="131"/>
      <c r="MA1163" s="131"/>
      <c r="MB1163" s="131"/>
      <c r="MC1163" s="131"/>
      <c r="MD1163" s="131"/>
      <c r="ME1163" s="131"/>
      <c r="MF1163" s="131"/>
      <c r="MG1163" s="131"/>
      <c r="MH1163" s="131"/>
      <c r="MI1163" s="131"/>
      <c r="MJ1163" s="131"/>
      <c r="MK1163" s="131"/>
      <c r="ML1163" s="131"/>
      <c r="MM1163" s="131"/>
      <c r="MN1163" s="131"/>
      <c r="MO1163" s="131"/>
      <c r="MP1163" s="131"/>
      <c r="MQ1163" s="131"/>
      <c r="MR1163" s="131"/>
      <c r="MS1163" s="131"/>
      <c r="MT1163" s="131"/>
      <c r="MU1163" s="131"/>
      <c r="MV1163" s="131"/>
      <c r="MW1163" s="131"/>
      <c r="MX1163" s="131"/>
      <c r="MY1163" s="131"/>
      <c r="MZ1163" s="131"/>
      <c r="NA1163" s="131"/>
      <c r="NB1163" s="131"/>
      <c r="NC1163" s="131"/>
      <c r="ND1163" s="131"/>
      <c r="NE1163" s="131"/>
      <c r="NF1163" s="131"/>
      <c r="NG1163" s="131"/>
      <c r="NH1163" s="131"/>
      <c r="NI1163" s="131"/>
      <c r="NJ1163" s="131"/>
      <c r="NK1163" s="131"/>
      <c r="NL1163" s="131"/>
      <c r="NM1163" s="131"/>
      <c r="NN1163" s="131"/>
      <c r="NO1163" s="131"/>
      <c r="NP1163" s="131"/>
      <c r="NQ1163" s="131"/>
      <c r="NR1163" s="131"/>
      <c r="NS1163" s="131"/>
      <c r="NT1163" s="131"/>
      <c r="NU1163" s="131"/>
      <c r="NV1163" s="131"/>
      <c r="NW1163" s="131"/>
      <c r="NX1163" s="131"/>
      <c r="NY1163" s="131"/>
      <c r="NZ1163" s="131"/>
      <c r="OA1163" s="131"/>
      <c r="OB1163" s="131"/>
      <c r="OC1163" s="131"/>
      <c r="OD1163" s="131"/>
      <c r="OE1163" s="131"/>
      <c r="OF1163" s="131"/>
      <c r="OG1163" s="131"/>
      <c r="OH1163" s="131"/>
      <c r="OI1163" s="131"/>
      <c r="OJ1163" s="131"/>
      <c r="OK1163" s="131"/>
      <c r="OL1163" s="131"/>
      <c r="OM1163" s="131"/>
      <c r="ON1163" s="131"/>
      <c r="OO1163" s="131"/>
      <c r="OP1163" s="131"/>
      <c r="OQ1163" s="131"/>
      <c r="OR1163" s="131"/>
      <c r="OS1163" s="131"/>
      <c r="OT1163" s="131"/>
      <c r="OU1163" s="131"/>
      <c r="OV1163" s="131"/>
      <c r="OW1163" s="131"/>
      <c r="OX1163" s="131"/>
      <c r="OY1163" s="131"/>
      <c r="OZ1163" s="131"/>
      <c r="PA1163" s="131"/>
      <c r="PB1163" s="131"/>
      <c r="PC1163" s="131"/>
      <c r="PD1163" s="131"/>
      <c r="PE1163" s="131"/>
      <c r="PF1163" s="131"/>
      <c r="PG1163" s="131"/>
      <c r="PH1163" s="131"/>
      <c r="PI1163" s="131"/>
      <c r="PJ1163" s="131"/>
      <c r="PK1163" s="131"/>
      <c r="PL1163" s="131"/>
      <c r="PM1163" s="131"/>
      <c r="PN1163" s="131"/>
      <c r="PO1163" s="131"/>
      <c r="PP1163" s="131"/>
      <c r="PQ1163" s="131"/>
      <c r="PR1163" s="131"/>
      <c r="PS1163" s="131"/>
      <c r="PT1163" s="131"/>
      <c r="PU1163" s="131"/>
      <c r="PV1163" s="131"/>
      <c r="PW1163" s="131"/>
      <c r="PX1163" s="131"/>
      <c r="PY1163" s="131"/>
      <c r="PZ1163" s="131"/>
      <c r="QA1163" s="131"/>
      <c r="QB1163" s="131"/>
      <c r="QC1163" s="131"/>
      <c r="QD1163" s="131"/>
      <c r="QE1163" s="131"/>
      <c r="QF1163" s="131"/>
      <c r="QG1163" s="131"/>
      <c r="QH1163" s="131"/>
      <c r="QI1163" s="131"/>
      <c r="QJ1163" s="131"/>
      <c r="QK1163" s="131"/>
      <c r="QL1163" s="131"/>
      <c r="QM1163" s="131"/>
      <c r="QN1163" s="131"/>
      <c r="QO1163" s="131"/>
      <c r="QP1163" s="131"/>
      <c r="QQ1163" s="131"/>
      <c r="QR1163" s="131"/>
      <c r="QS1163" s="131"/>
      <c r="QT1163" s="131"/>
      <c r="QU1163" s="131"/>
      <c r="QV1163" s="131"/>
      <c r="QW1163" s="131"/>
      <c r="QX1163" s="131"/>
      <c r="QY1163" s="131"/>
      <c r="QZ1163" s="131"/>
      <c r="RA1163" s="131"/>
      <c r="RB1163" s="131"/>
      <c r="RC1163" s="131"/>
      <c r="RD1163" s="131"/>
      <c r="RE1163" s="131"/>
      <c r="RF1163" s="131"/>
      <c r="RG1163" s="131"/>
      <c r="RH1163" s="131"/>
      <c r="RI1163" s="131"/>
      <c r="RJ1163" s="131"/>
      <c r="RK1163" s="131"/>
      <c r="RL1163" s="131"/>
      <c r="RM1163" s="131"/>
      <c r="RN1163" s="131"/>
      <c r="RO1163" s="131"/>
      <c r="RP1163" s="131"/>
      <c r="RQ1163" s="131"/>
      <c r="RR1163" s="131"/>
      <c r="RS1163" s="131"/>
      <c r="RT1163" s="131"/>
      <c r="RU1163" s="131"/>
      <c r="RV1163" s="131"/>
      <c r="RW1163" s="131"/>
      <c r="RX1163" s="131"/>
      <c r="RY1163" s="131"/>
      <c r="RZ1163" s="131"/>
      <c r="SA1163" s="131"/>
      <c r="SB1163" s="131"/>
      <c r="SC1163" s="131"/>
      <c r="SD1163" s="131"/>
      <c r="SE1163" s="131"/>
      <c r="SF1163" s="131"/>
      <c r="SG1163" s="131"/>
      <c r="SH1163" s="131"/>
      <c r="SI1163" s="131"/>
      <c r="SJ1163" s="131"/>
      <c r="SK1163" s="131"/>
      <c r="SL1163" s="131"/>
      <c r="SM1163" s="131"/>
      <c r="SN1163" s="131"/>
      <c r="SO1163" s="131"/>
      <c r="SP1163" s="131"/>
      <c r="SQ1163" s="131"/>
      <c r="SR1163" s="131"/>
      <c r="SS1163" s="131"/>
      <c r="ST1163" s="131"/>
      <c r="SU1163" s="131"/>
      <c r="SV1163" s="131"/>
      <c r="SW1163" s="131"/>
      <c r="SX1163" s="131"/>
      <c r="SY1163" s="131"/>
      <c r="SZ1163" s="131"/>
      <c r="TA1163" s="131"/>
      <c r="TB1163" s="131"/>
      <c r="TC1163" s="131"/>
      <c r="TD1163" s="131"/>
      <c r="TE1163" s="131"/>
      <c r="TF1163" s="131"/>
      <c r="TG1163" s="131"/>
      <c r="TH1163" s="131"/>
      <c r="TI1163" s="131"/>
      <c r="TJ1163" s="131"/>
      <c r="TK1163" s="131"/>
      <c r="TL1163" s="131"/>
      <c r="TM1163" s="131"/>
      <c r="TN1163" s="131"/>
      <c r="TO1163" s="131"/>
      <c r="TP1163" s="131"/>
      <c r="TQ1163" s="131"/>
      <c r="TR1163" s="131"/>
      <c r="TS1163" s="131"/>
      <c r="TT1163" s="131"/>
      <c r="TU1163" s="131"/>
      <c r="TV1163" s="131"/>
      <c r="TW1163" s="131"/>
      <c r="TX1163" s="131"/>
      <c r="TY1163" s="131"/>
      <c r="TZ1163" s="131"/>
      <c r="UA1163" s="131"/>
      <c r="UB1163" s="131"/>
      <c r="UC1163" s="131"/>
      <c r="UD1163" s="131"/>
      <c r="UE1163" s="131"/>
      <c r="UF1163" s="131"/>
      <c r="UG1163" s="131"/>
      <c r="UH1163" s="131"/>
      <c r="UI1163" s="131"/>
      <c r="UJ1163" s="131"/>
      <c r="UK1163" s="131"/>
      <c r="UL1163" s="131"/>
      <c r="UM1163" s="131"/>
      <c r="UN1163" s="131"/>
      <c r="UO1163" s="131"/>
      <c r="UP1163" s="131"/>
      <c r="UQ1163" s="131"/>
      <c r="UR1163" s="131"/>
      <c r="US1163" s="131"/>
      <c r="UT1163" s="131"/>
      <c r="UU1163" s="131"/>
      <c r="UV1163" s="131"/>
      <c r="UW1163" s="131"/>
      <c r="UX1163" s="131"/>
      <c r="UY1163" s="131"/>
      <c r="UZ1163" s="131"/>
      <c r="VA1163" s="131"/>
      <c r="VB1163" s="131"/>
      <c r="VC1163" s="131"/>
      <c r="VD1163" s="131"/>
      <c r="VE1163" s="131"/>
      <c r="VF1163" s="131"/>
      <c r="VG1163" s="131"/>
      <c r="VH1163" s="131"/>
      <c r="VI1163" s="131"/>
      <c r="VJ1163" s="131"/>
      <c r="VK1163" s="131"/>
      <c r="VL1163" s="131"/>
      <c r="VM1163" s="131"/>
      <c r="VN1163" s="131"/>
      <c r="VO1163" s="131"/>
      <c r="VP1163" s="131"/>
      <c r="VQ1163" s="131"/>
      <c r="VR1163" s="131"/>
      <c r="VS1163" s="131"/>
      <c r="VT1163" s="131"/>
      <c r="VU1163" s="131"/>
      <c r="VV1163" s="131"/>
      <c r="VW1163" s="131"/>
      <c r="VX1163" s="131"/>
      <c r="VY1163" s="131"/>
      <c r="VZ1163" s="131"/>
      <c r="WA1163" s="131"/>
      <c r="WB1163" s="131"/>
      <c r="WC1163" s="131"/>
      <c r="WD1163" s="131"/>
      <c r="WE1163" s="131"/>
      <c r="WF1163" s="131"/>
      <c r="WG1163" s="131"/>
      <c r="WH1163" s="131"/>
      <c r="WI1163" s="131"/>
      <c r="WJ1163" s="131"/>
      <c r="WK1163" s="131"/>
      <c r="WL1163" s="131"/>
      <c r="WM1163" s="131"/>
      <c r="WN1163" s="131"/>
      <c r="WO1163" s="131"/>
      <c r="WP1163" s="131"/>
      <c r="WQ1163" s="131"/>
      <c r="WR1163" s="131"/>
      <c r="WS1163" s="131"/>
      <c r="WT1163" s="131"/>
      <c r="WU1163" s="131"/>
      <c r="WV1163" s="131"/>
      <c r="WW1163" s="131"/>
      <c r="WX1163" s="131"/>
      <c r="WY1163" s="131"/>
      <c r="WZ1163" s="131"/>
      <c r="XA1163" s="131"/>
      <c r="XB1163" s="131"/>
      <c r="XC1163" s="131"/>
      <c r="XD1163" s="131"/>
      <c r="XE1163" s="131"/>
      <c r="XF1163" s="131"/>
      <c r="XG1163" s="131"/>
      <c r="XH1163" s="131"/>
      <c r="XI1163" s="131"/>
      <c r="XJ1163" s="131"/>
      <c r="XK1163" s="131"/>
      <c r="XL1163" s="131"/>
      <c r="XM1163" s="131"/>
      <c r="XN1163" s="131"/>
      <c r="XO1163" s="131"/>
      <c r="XP1163" s="131"/>
      <c r="XQ1163" s="131"/>
      <c r="XR1163" s="131"/>
      <c r="XS1163" s="131"/>
      <c r="XT1163" s="131"/>
      <c r="XU1163" s="131"/>
      <c r="XV1163" s="131"/>
      <c r="XW1163" s="131"/>
      <c r="XX1163" s="131"/>
      <c r="XY1163" s="131"/>
      <c r="XZ1163" s="131"/>
      <c r="YA1163" s="131"/>
      <c r="YB1163" s="131"/>
      <c r="YC1163" s="131"/>
      <c r="YD1163" s="131"/>
      <c r="YE1163" s="131"/>
      <c r="YF1163" s="131"/>
      <c r="YG1163" s="131"/>
      <c r="YH1163" s="131"/>
      <c r="YI1163" s="131"/>
      <c r="YJ1163" s="131"/>
      <c r="YK1163" s="131"/>
      <c r="YL1163" s="131"/>
      <c r="YM1163" s="131"/>
      <c r="YN1163" s="131"/>
      <c r="YO1163" s="131"/>
      <c r="YP1163" s="131"/>
      <c r="YQ1163" s="131"/>
      <c r="YR1163" s="131"/>
      <c r="YS1163" s="131"/>
      <c r="YT1163" s="131"/>
      <c r="YU1163" s="131"/>
      <c r="YV1163" s="131"/>
      <c r="YW1163" s="131"/>
      <c r="YX1163" s="131"/>
      <c r="YY1163" s="131"/>
      <c r="YZ1163" s="131"/>
      <c r="ZA1163" s="131"/>
      <c r="ZB1163" s="131"/>
      <c r="ZC1163" s="131"/>
      <c r="ZD1163" s="131"/>
      <c r="ZE1163" s="131"/>
      <c r="ZF1163" s="131"/>
      <c r="ZG1163" s="131"/>
      <c r="ZH1163" s="131"/>
      <c r="ZI1163" s="131"/>
      <c r="ZJ1163" s="131"/>
      <c r="ZK1163" s="131"/>
      <c r="ZL1163" s="131"/>
      <c r="ZM1163" s="131"/>
      <c r="ZN1163" s="131"/>
      <c r="ZO1163" s="131"/>
      <c r="ZP1163" s="131"/>
      <c r="ZQ1163" s="131"/>
      <c r="ZR1163" s="131"/>
      <c r="ZS1163" s="131"/>
      <c r="ZT1163" s="131"/>
      <c r="ZU1163" s="131"/>
      <c r="ZV1163" s="131"/>
      <c r="ZW1163" s="131"/>
      <c r="ZX1163" s="131"/>
      <c r="ZY1163" s="131"/>
      <c r="ZZ1163" s="131"/>
      <c r="AAA1163" s="131"/>
      <c r="AAB1163" s="131"/>
      <c r="AAC1163" s="131"/>
      <c r="AAD1163" s="131"/>
      <c r="AAE1163" s="131"/>
      <c r="AAF1163" s="131"/>
      <c r="AAG1163" s="131"/>
      <c r="AAH1163" s="131"/>
      <c r="AAI1163" s="131"/>
      <c r="AAJ1163" s="131"/>
      <c r="AAK1163" s="131"/>
      <c r="AAL1163" s="131"/>
      <c r="AAM1163" s="131"/>
      <c r="AAN1163" s="131"/>
      <c r="AAO1163" s="131"/>
      <c r="AAP1163" s="131"/>
      <c r="AAQ1163" s="131"/>
      <c r="AAR1163" s="131"/>
      <c r="AAS1163" s="131"/>
      <c r="AAT1163" s="131"/>
      <c r="AAU1163" s="131"/>
      <c r="AAV1163" s="131"/>
      <c r="AAW1163" s="131"/>
      <c r="AAX1163" s="131"/>
      <c r="AAY1163" s="131"/>
      <c r="AAZ1163" s="131"/>
      <c r="ABA1163" s="131"/>
      <c r="ABB1163" s="131"/>
      <c r="ABC1163" s="131"/>
      <c r="ABD1163" s="131"/>
      <c r="ABE1163" s="131"/>
      <c r="ABF1163" s="131"/>
      <c r="ABG1163" s="131"/>
      <c r="ABH1163" s="131"/>
      <c r="ABI1163" s="131"/>
      <c r="ABJ1163" s="131"/>
      <c r="ABK1163" s="131"/>
      <c r="ABL1163" s="131"/>
      <c r="ABM1163" s="131"/>
      <c r="ABN1163" s="131"/>
      <c r="ABO1163" s="131"/>
      <c r="ABP1163" s="131"/>
      <c r="ABQ1163" s="131"/>
      <c r="ABR1163" s="131"/>
      <c r="ABS1163" s="131"/>
      <c r="ABT1163" s="131"/>
      <c r="ABU1163" s="131"/>
      <c r="ABV1163" s="131"/>
      <c r="ABW1163" s="131"/>
      <c r="ABX1163" s="131"/>
      <c r="ABY1163" s="131"/>
      <c r="ABZ1163" s="131"/>
      <c r="ACA1163" s="131"/>
      <c r="ACB1163" s="131"/>
      <c r="ACC1163" s="131"/>
      <c r="ACD1163" s="131"/>
      <c r="ACE1163" s="131"/>
      <c r="ACF1163" s="131"/>
      <c r="ACG1163" s="131"/>
      <c r="ACH1163" s="131"/>
      <c r="ACI1163" s="131"/>
      <c r="ACJ1163" s="131"/>
      <c r="ACK1163" s="131"/>
      <c r="ACL1163" s="131"/>
      <c r="ACM1163" s="131"/>
      <c r="ACN1163" s="131"/>
      <c r="ACO1163" s="131"/>
      <c r="ACP1163" s="131"/>
      <c r="ACQ1163" s="131"/>
      <c r="ACR1163" s="131"/>
      <c r="ACS1163" s="131"/>
      <c r="ACT1163" s="131"/>
      <c r="ACU1163" s="131"/>
      <c r="ACV1163" s="131"/>
      <c r="ACW1163" s="131"/>
      <c r="ACX1163" s="131"/>
      <c r="ACY1163" s="131"/>
      <c r="ACZ1163" s="131"/>
      <c r="ADA1163" s="131"/>
      <c r="ADB1163" s="131"/>
      <c r="ADC1163" s="131"/>
      <c r="ADD1163" s="131"/>
      <c r="ADE1163" s="131"/>
      <c r="ADF1163" s="131"/>
      <c r="ADG1163" s="131"/>
      <c r="ADH1163" s="131"/>
      <c r="ADI1163" s="131"/>
      <c r="ADJ1163" s="131"/>
      <c r="ADK1163" s="131"/>
      <c r="ADL1163" s="131"/>
      <c r="ADM1163" s="131"/>
      <c r="ADN1163" s="131"/>
      <c r="ADO1163" s="131"/>
      <c r="ADP1163" s="131"/>
      <c r="ADQ1163" s="131"/>
      <c r="ADR1163" s="131"/>
      <c r="ADS1163" s="131"/>
      <c r="ADT1163" s="131"/>
      <c r="ADU1163" s="131"/>
      <c r="ADV1163" s="131"/>
      <c r="ADW1163" s="131"/>
      <c r="ADX1163" s="131"/>
      <c r="ADY1163" s="131"/>
      <c r="ADZ1163" s="131"/>
      <c r="AEA1163" s="131"/>
      <c r="AEB1163" s="131"/>
      <c r="AEC1163" s="131"/>
      <c r="AED1163" s="131"/>
      <c r="AEE1163" s="131"/>
      <c r="AEF1163" s="131"/>
      <c r="AEG1163" s="131"/>
      <c r="AEH1163" s="131"/>
      <c r="AEI1163" s="131"/>
      <c r="AEJ1163" s="131"/>
      <c r="AEK1163" s="131"/>
      <c r="AEL1163" s="131"/>
      <c r="AEM1163" s="131"/>
      <c r="AEN1163" s="131"/>
      <c r="AEO1163" s="131"/>
      <c r="AEP1163" s="131"/>
      <c r="AEQ1163" s="131"/>
      <c r="AER1163" s="131"/>
      <c r="AES1163" s="131"/>
      <c r="AET1163" s="131"/>
      <c r="AEU1163" s="131"/>
      <c r="AEV1163" s="131"/>
      <c r="AEW1163" s="131"/>
      <c r="AEX1163" s="131"/>
      <c r="AEY1163" s="131"/>
      <c r="AEZ1163" s="131"/>
      <c r="AFA1163" s="131"/>
      <c r="AFB1163" s="131"/>
      <c r="AFC1163" s="131"/>
      <c r="AFD1163" s="131"/>
      <c r="AFE1163" s="131"/>
      <c r="AFF1163" s="131"/>
      <c r="AFG1163" s="131"/>
      <c r="AFH1163" s="131"/>
      <c r="AFI1163" s="131"/>
      <c r="AFJ1163" s="131"/>
      <c r="AFK1163" s="131"/>
      <c r="AFL1163" s="131"/>
      <c r="AFM1163" s="131"/>
      <c r="AFN1163" s="131"/>
      <c r="AFO1163" s="131"/>
      <c r="AFP1163" s="131"/>
      <c r="AFQ1163" s="131"/>
      <c r="AFR1163" s="131"/>
      <c r="AFS1163" s="131"/>
      <c r="AFT1163" s="131"/>
      <c r="AFU1163" s="131"/>
      <c r="AFV1163" s="131"/>
      <c r="AFW1163" s="131"/>
      <c r="AFX1163" s="131"/>
      <c r="AFY1163" s="131"/>
      <c r="AFZ1163" s="131"/>
      <c r="AGA1163" s="131"/>
      <c r="AGB1163" s="131"/>
      <c r="AGC1163" s="131"/>
      <c r="AGD1163" s="131"/>
      <c r="AGE1163" s="131"/>
      <c r="AGF1163" s="131"/>
      <c r="AGG1163" s="131"/>
      <c r="AGH1163" s="131"/>
      <c r="AGI1163" s="131"/>
      <c r="AGJ1163" s="131"/>
      <c r="AGK1163" s="131"/>
      <c r="AGL1163" s="131"/>
      <c r="AGM1163" s="131"/>
      <c r="AGN1163" s="131"/>
      <c r="AGO1163" s="131"/>
      <c r="AGP1163" s="131"/>
      <c r="AGQ1163" s="131"/>
      <c r="AGR1163" s="131"/>
      <c r="AGS1163" s="131"/>
      <c r="AGT1163" s="131"/>
      <c r="AGU1163" s="131"/>
      <c r="AGV1163" s="131"/>
      <c r="AGW1163" s="131"/>
      <c r="AGX1163" s="131"/>
      <c r="AGY1163" s="131"/>
      <c r="AGZ1163" s="131"/>
      <c r="AHA1163" s="131"/>
      <c r="AHB1163" s="131"/>
      <c r="AHC1163" s="131"/>
      <c r="AHD1163" s="131"/>
      <c r="AHE1163" s="131"/>
      <c r="AHF1163" s="131"/>
      <c r="AHG1163" s="131"/>
      <c r="AHH1163" s="131"/>
      <c r="AHI1163" s="131"/>
      <c r="AHJ1163" s="131"/>
      <c r="AHK1163" s="131"/>
      <c r="AHL1163" s="131"/>
      <c r="AHM1163" s="131"/>
      <c r="AHN1163" s="131"/>
      <c r="AHO1163" s="131"/>
      <c r="AHP1163" s="131"/>
      <c r="AHQ1163" s="131"/>
      <c r="AHR1163" s="131"/>
      <c r="AHS1163" s="131"/>
      <c r="AHT1163" s="131"/>
      <c r="AHU1163" s="131"/>
      <c r="AHV1163" s="131"/>
      <c r="AHW1163" s="131"/>
      <c r="AHX1163" s="131"/>
      <c r="AHY1163" s="131"/>
      <c r="AHZ1163" s="131"/>
      <c r="AIA1163" s="131"/>
      <c r="AIB1163" s="131"/>
      <c r="AIC1163" s="131"/>
      <c r="AID1163" s="131"/>
      <c r="AIE1163" s="131"/>
      <c r="AIF1163" s="131"/>
      <c r="AIG1163" s="131"/>
      <c r="AIH1163" s="131"/>
      <c r="AII1163" s="131"/>
      <c r="AIJ1163" s="131"/>
      <c r="AIK1163" s="131"/>
      <c r="AIL1163" s="131"/>
      <c r="AIM1163" s="131"/>
      <c r="AIN1163" s="131"/>
      <c r="AIO1163" s="131"/>
      <c r="AIP1163" s="131"/>
      <c r="AIQ1163" s="131"/>
      <c r="AIR1163" s="131"/>
      <c r="AIS1163" s="131"/>
      <c r="AIT1163" s="131"/>
      <c r="AIU1163" s="131"/>
      <c r="AIV1163" s="131"/>
      <c r="AIW1163" s="131"/>
      <c r="AIX1163" s="131"/>
      <c r="AIY1163" s="131"/>
      <c r="AIZ1163" s="131"/>
      <c r="AJA1163" s="131"/>
      <c r="AJB1163" s="131"/>
      <c r="AJC1163" s="131"/>
      <c r="AJD1163" s="131"/>
      <c r="AJE1163" s="131"/>
      <c r="AJF1163" s="131"/>
      <c r="AJG1163" s="131"/>
      <c r="AJH1163" s="131"/>
      <c r="AJI1163" s="131"/>
      <c r="AJJ1163" s="131"/>
      <c r="AJK1163" s="131"/>
      <c r="AJL1163" s="131"/>
      <c r="AJM1163" s="131"/>
      <c r="AJN1163" s="131"/>
      <c r="AJO1163" s="131"/>
      <c r="AJP1163" s="131"/>
      <c r="AJQ1163" s="131"/>
      <c r="AJR1163" s="131"/>
      <c r="AJS1163" s="131"/>
      <c r="AJT1163" s="131"/>
      <c r="AJU1163" s="131"/>
      <c r="AJV1163" s="131"/>
      <c r="AJW1163" s="131"/>
      <c r="AJX1163" s="131"/>
      <c r="AJY1163" s="131"/>
      <c r="AJZ1163" s="131"/>
      <c r="AKA1163" s="131"/>
      <c r="AKB1163" s="131"/>
      <c r="AKC1163" s="131"/>
      <c r="AKD1163" s="131"/>
      <c r="AKE1163" s="131"/>
      <c r="AKF1163" s="131"/>
      <c r="AKG1163" s="131"/>
      <c r="AKH1163" s="131"/>
      <c r="AKI1163" s="131"/>
      <c r="AKJ1163" s="131"/>
      <c r="AKK1163" s="131"/>
      <c r="AKL1163" s="131"/>
      <c r="AKM1163" s="131"/>
      <c r="AKN1163" s="131"/>
      <c r="AKO1163" s="131"/>
      <c r="AKP1163" s="131"/>
      <c r="AKQ1163" s="131"/>
      <c r="AKR1163" s="131"/>
      <c r="AKS1163" s="131"/>
      <c r="AKT1163" s="131"/>
      <c r="AKU1163" s="131"/>
      <c r="AKV1163" s="131"/>
      <c r="AKW1163" s="131"/>
      <c r="AKX1163" s="131"/>
      <c r="AKY1163" s="131"/>
      <c r="AKZ1163" s="131"/>
      <c r="ALA1163" s="131"/>
      <c r="ALB1163" s="131"/>
      <c r="ALC1163" s="131"/>
      <c r="ALD1163" s="131"/>
      <c r="ALE1163" s="131"/>
      <c r="ALF1163" s="131"/>
      <c r="ALG1163" s="131"/>
      <c r="ALH1163" s="131"/>
      <c r="ALI1163" s="131"/>
      <c r="ALJ1163" s="131"/>
      <c r="ALK1163" s="131"/>
      <c r="ALL1163" s="131"/>
      <c r="ALM1163" s="131"/>
      <c r="ALN1163" s="131"/>
    </row>
    <row r="1164" spans="1:1002" s="508" customFormat="1" x14ac:dyDescent="0.25">
      <c r="A1164" s="502"/>
      <c r="B1164" s="503"/>
      <c r="C1164" s="504"/>
      <c r="D1164" s="450"/>
      <c r="E1164" s="505"/>
      <c r="F1164" s="505"/>
      <c r="G1164" s="506"/>
      <c r="H1164" s="506"/>
      <c r="I1164" s="507"/>
      <c r="J1164" s="565"/>
      <c r="K1164" s="454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  <c r="EC1164" s="131"/>
      <c r="ED1164" s="131"/>
      <c r="EE1164" s="131"/>
      <c r="EF1164" s="131"/>
      <c r="EG1164" s="131"/>
      <c r="EH1164" s="131"/>
      <c r="EI1164" s="131"/>
      <c r="EJ1164" s="131"/>
      <c r="EK1164" s="131"/>
      <c r="EL1164" s="131"/>
      <c r="EM1164" s="131"/>
      <c r="EN1164" s="131"/>
      <c r="EO1164" s="131"/>
      <c r="EP1164" s="131"/>
      <c r="EQ1164" s="131"/>
      <c r="ER1164" s="131"/>
      <c r="ES1164" s="131"/>
      <c r="ET1164" s="131"/>
      <c r="EU1164" s="131"/>
      <c r="EV1164" s="131"/>
      <c r="EW1164" s="131"/>
      <c r="EX1164" s="131"/>
      <c r="EY1164" s="131"/>
      <c r="EZ1164" s="131"/>
      <c r="FA1164" s="131"/>
      <c r="FB1164" s="131"/>
      <c r="FC1164" s="131"/>
      <c r="FD1164" s="131"/>
      <c r="FE1164" s="131"/>
      <c r="FF1164" s="131"/>
      <c r="FG1164" s="131"/>
      <c r="FH1164" s="131"/>
      <c r="FI1164" s="131"/>
      <c r="FJ1164" s="131"/>
      <c r="FK1164" s="131"/>
      <c r="FL1164" s="131"/>
      <c r="FM1164" s="131"/>
      <c r="FN1164" s="131"/>
      <c r="FO1164" s="131"/>
      <c r="FP1164" s="131"/>
      <c r="FQ1164" s="131"/>
      <c r="FR1164" s="131"/>
      <c r="FS1164" s="131"/>
      <c r="FT1164" s="131"/>
      <c r="FU1164" s="131"/>
      <c r="FV1164" s="131"/>
      <c r="FW1164" s="131"/>
      <c r="FX1164" s="131"/>
      <c r="FY1164" s="131"/>
      <c r="FZ1164" s="131"/>
      <c r="GA1164" s="131"/>
      <c r="GB1164" s="131"/>
      <c r="GC1164" s="131"/>
      <c r="GD1164" s="131"/>
      <c r="GE1164" s="131"/>
      <c r="GF1164" s="131"/>
      <c r="GG1164" s="131"/>
      <c r="GH1164" s="131"/>
      <c r="GI1164" s="131"/>
      <c r="GJ1164" s="131"/>
      <c r="GK1164" s="131"/>
      <c r="GL1164" s="131"/>
      <c r="GM1164" s="131"/>
      <c r="GN1164" s="131"/>
      <c r="GO1164" s="131"/>
      <c r="GP1164" s="131"/>
      <c r="GQ1164" s="131"/>
      <c r="GR1164" s="131"/>
      <c r="GS1164" s="131"/>
      <c r="GT1164" s="131"/>
      <c r="GU1164" s="131"/>
      <c r="GV1164" s="131"/>
      <c r="GW1164" s="131"/>
      <c r="GX1164" s="131"/>
      <c r="GY1164" s="131"/>
      <c r="GZ1164" s="131"/>
      <c r="HA1164" s="131"/>
      <c r="HB1164" s="131"/>
      <c r="HC1164" s="131"/>
      <c r="HD1164" s="131"/>
      <c r="HE1164" s="131"/>
      <c r="HF1164" s="131"/>
      <c r="HG1164" s="131"/>
      <c r="HH1164" s="131"/>
      <c r="HI1164" s="131"/>
      <c r="HJ1164" s="131"/>
      <c r="HK1164" s="131"/>
      <c r="HL1164" s="131"/>
      <c r="HM1164" s="131"/>
      <c r="HN1164" s="131"/>
      <c r="HO1164" s="131"/>
      <c r="HP1164" s="131"/>
      <c r="HQ1164" s="131"/>
      <c r="HR1164" s="131"/>
      <c r="HS1164" s="131"/>
      <c r="HT1164" s="131"/>
      <c r="HU1164" s="131"/>
      <c r="HV1164" s="131"/>
      <c r="HW1164" s="131"/>
      <c r="HX1164" s="131"/>
      <c r="HY1164" s="131"/>
      <c r="HZ1164" s="131"/>
      <c r="IA1164" s="131"/>
      <c r="IB1164" s="131"/>
      <c r="IC1164" s="131"/>
      <c r="ID1164" s="131"/>
      <c r="IE1164" s="131"/>
      <c r="IF1164" s="131"/>
      <c r="IG1164" s="131"/>
      <c r="IH1164" s="131"/>
      <c r="II1164" s="131"/>
      <c r="IJ1164" s="131"/>
      <c r="IK1164" s="131"/>
      <c r="IL1164" s="131"/>
      <c r="IM1164" s="131"/>
      <c r="IN1164" s="131"/>
      <c r="IO1164" s="131"/>
      <c r="IP1164" s="131"/>
      <c r="IQ1164" s="131"/>
      <c r="IR1164" s="131"/>
      <c r="IS1164" s="131"/>
      <c r="IT1164" s="131"/>
      <c r="IU1164" s="131"/>
      <c r="IV1164" s="131"/>
      <c r="IW1164" s="131"/>
      <c r="IX1164" s="131"/>
      <c r="IY1164" s="131"/>
      <c r="IZ1164" s="131"/>
      <c r="JA1164" s="131"/>
      <c r="JB1164" s="131"/>
      <c r="JC1164" s="131"/>
      <c r="JD1164" s="131"/>
      <c r="JE1164" s="131"/>
      <c r="JF1164" s="131"/>
      <c r="JG1164" s="131"/>
      <c r="JH1164" s="131"/>
      <c r="JI1164" s="131"/>
      <c r="JJ1164" s="131"/>
      <c r="JK1164" s="131"/>
      <c r="JL1164" s="131"/>
      <c r="JM1164" s="131"/>
      <c r="JN1164" s="131"/>
      <c r="JO1164" s="131"/>
      <c r="JP1164" s="131"/>
      <c r="JQ1164" s="131"/>
      <c r="JR1164" s="131"/>
      <c r="JS1164" s="131"/>
      <c r="JT1164" s="131"/>
      <c r="JU1164" s="131"/>
      <c r="JV1164" s="131"/>
      <c r="JW1164" s="131"/>
      <c r="JX1164" s="131"/>
      <c r="JY1164" s="131"/>
      <c r="JZ1164" s="131"/>
      <c r="KA1164" s="131"/>
      <c r="KB1164" s="131"/>
      <c r="KC1164" s="131"/>
      <c r="KD1164" s="131"/>
      <c r="KE1164" s="131"/>
      <c r="KF1164" s="131"/>
      <c r="KG1164" s="131"/>
      <c r="KH1164" s="131"/>
      <c r="KI1164" s="131"/>
      <c r="KJ1164" s="131"/>
      <c r="KK1164" s="131"/>
      <c r="KL1164" s="131"/>
      <c r="KM1164" s="131"/>
      <c r="KN1164" s="131"/>
      <c r="KO1164" s="131"/>
      <c r="KP1164" s="131"/>
      <c r="KQ1164" s="131"/>
      <c r="KR1164" s="131"/>
      <c r="KS1164" s="131"/>
      <c r="KT1164" s="131"/>
      <c r="KU1164" s="131"/>
      <c r="KV1164" s="131"/>
      <c r="KW1164" s="131"/>
      <c r="KX1164" s="131"/>
      <c r="KY1164" s="131"/>
      <c r="KZ1164" s="131"/>
      <c r="LA1164" s="131"/>
      <c r="LB1164" s="131"/>
      <c r="LC1164" s="131"/>
      <c r="LD1164" s="131"/>
      <c r="LE1164" s="131"/>
      <c r="LF1164" s="131"/>
      <c r="LG1164" s="131"/>
      <c r="LH1164" s="131"/>
      <c r="LI1164" s="131"/>
      <c r="LJ1164" s="131"/>
      <c r="LK1164" s="131"/>
      <c r="LL1164" s="131"/>
      <c r="LM1164" s="131"/>
      <c r="LN1164" s="131"/>
      <c r="LO1164" s="131"/>
      <c r="LP1164" s="131"/>
      <c r="LQ1164" s="131"/>
      <c r="LR1164" s="131"/>
      <c r="LS1164" s="131"/>
      <c r="LT1164" s="131"/>
      <c r="LU1164" s="131"/>
      <c r="LV1164" s="131"/>
      <c r="LW1164" s="131"/>
      <c r="LX1164" s="131"/>
      <c r="LY1164" s="131"/>
      <c r="LZ1164" s="131"/>
      <c r="MA1164" s="131"/>
      <c r="MB1164" s="131"/>
      <c r="MC1164" s="131"/>
      <c r="MD1164" s="131"/>
      <c r="ME1164" s="131"/>
      <c r="MF1164" s="131"/>
      <c r="MG1164" s="131"/>
      <c r="MH1164" s="131"/>
      <c r="MI1164" s="131"/>
      <c r="MJ1164" s="131"/>
      <c r="MK1164" s="131"/>
      <c r="ML1164" s="131"/>
      <c r="MM1164" s="131"/>
      <c r="MN1164" s="131"/>
      <c r="MO1164" s="131"/>
      <c r="MP1164" s="131"/>
      <c r="MQ1164" s="131"/>
      <c r="MR1164" s="131"/>
      <c r="MS1164" s="131"/>
      <c r="MT1164" s="131"/>
      <c r="MU1164" s="131"/>
      <c r="MV1164" s="131"/>
      <c r="MW1164" s="131"/>
      <c r="MX1164" s="131"/>
      <c r="MY1164" s="131"/>
      <c r="MZ1164" s="131"/>
      <c r="NA1164" s="131"/>
      <c r="NB1164" s="131"/>
      <c r="NC1164" s="131"/>
      <c r="ND1164" s="131"/>
      <c r="NE1164" s="131"/>
      <c r="NF1164" s="131"/>
      <c r="NG1164" s="131"/>
      <c r="NH1164" s="131"/>
      <c r="NI1164" s="131"/>
      <c r="NJ1164" s="131"/>
      <c r="NK1164" s="131"/>
      <c r="NL1164" s="131"/>
      <c r="NM1164" s="131"/>
      <c r="NN1164" s="131"/>
      <c r="NO1164" s="131"/>
      <c r="NP1164" s="131"/>
      <c r="NQ1164" s="131"/>
      <c r="NR1164" s="131"/>
      <c r="NS1164" s="131"/>
      <c r="NT1164" s="131"/>
      <c r="NU1164" s="131"/>
      <c r="NV1164" s="131"/>
      <c r="NW1164" s="131"/>
      <c r="NX1164" s="131"/>
      <c r="NY1164" s="131"/>
      <c r="NZ1164" s="131"/>
      <c r="OA1164" s="131"/>
      <c r="OB1164" s="131"/>
      <c r="OC1164" s="131"/>
      <c r="OD1164" s="131"/>
      <c r="OE1164" s="131"/>
      <c r="OF1164" s="131"/>
      <c r="OG1164" s="131"/>
      <c r="OH1164" s="131"/>
      <c r="OI1164" s="131"/>
      <c r="OJ1164" s="131"/>
      <c r="OK1164" s="131"/>
      <c r="OL1164" s="131"/>
      <c r="OM1164" s="131"/>
      <c r="ON1164" s="131"/>
      <c r="OO1164" s="131"/>
      <c r="OP1164" s="131"/>
      <c r="OQ1164" s="131"/>
      <c r="OR1164" s="131"/>
      <c r="OS1164" s="131"/>
      <c r="OT1164" s="131"/>
      <c r="OU1164" s="131"/>
      <c r="OV1164" s="131"/>
      <c r="OW1164" s="131"/>
      <c r="OX1164" s="131"/>
      <c r="OY1164" s="131"/>
      <c r="OZ1164" s="131"/>
      <c r="PA1164" s="131"/>
      <c r="PB1164" s="131"/>
      <c r="PC1164" s="131"/>
      <c r="PD1164" s="131"/>
      <c r="PE1164" s="131"/>
      <c r="PF1164" s="131"/>
      <c r="PG1164" s="131"/>
      <c r="PH1164" s="131"/>
      <c r="PI1164" s="131"/>
      <c r="PJ1164" s="131"/>
      <c r="PK1164" s="131"/>
      <c r="PL1164" s="131"/>
      <c r="PM1164" s="131"/>
      <c r="PN1164" s="131"/>
      <c r="PO1164" s="131"/>
      <c r="PP1164" s="131"/>
      <c r="PQ1164" s="131"/>
      <c r="PR1164" s="131"/>
      <c r="PS1164" s="131"/>
      <c r="PT1164" s="131"/>
      <c r="PU1164" s="131"/>
      <c r="PV1164" s="131"/>
      <c r="PW1164" s="131"/>
      <c r="PX1164" s="131"/>
      <c r="PY1164" s="131"/>
      <c r="PZ1164" s="131"/>
      <c r="QA1164" s="131"/>
      <c r="QB1164" s="131"/>
      <c r="QC1164" s="131"/>
      <c r="QD1164" s="131"/>
      <c r="QE1164" s="131"/>
      <c r="QF1164" s="131"/>
      <c r="QG1164" s="131"/>
      <c r="QH1164" s="131"/>
      <c r="QI1164" s="131"/>
      <c r="QJ1164" s="131"/>
      <c r="QK1164" s="131"/>
      <c r="QL1164" s="131"/>
      <c r="QM1164" s="131"/>
      <c r="QN1164" s="131"/>
      <c r="QO1164" s="131"/>
      <c r="QP1164" s="131"/>
      <c r="QQ1164" s="131"/>
      <c r="QR1164" s="131"/>
      <c r="QS1164" s="131"/>
      <c r="QT1164" s="131"/>
      <c r="QU1164" s="131"/>
      <c r="QV1164" s="131"/>
      <c r="QW1164" s="131"/>
      <c r="QX1164" s="131"/>
      <c r="QY1164" s="131"/>
      <c r="QZ1164" s="131"/>
      <c r="RA1164" s="131"/>
      <c r="RB1164" s="131"/>
      <c r="RC1164" s="131"/>
      <c r="RD1164" s="131"/>
      <c r="RE1164" s="131"/>
      <c r="RF1164" s="131"/>
      <c r="RG1164" s="131"/>
      <c r="RH1164" s="131"/>
      <c r="RI1164" s="131"/>
      <c r="RJ1164" s="131"/>
      <c r="RK1164" s="131"/>
      <c r="RL1164" s="131"/>
      <c r="RM1164" s="131"/>
      <c r="RN1164" s="131"/>
      <c r="RO1164" s="131"/>
      <c r="RP1164" s="131"/>
      <c r="RQ1164" s="131"/>
      <c r="RR1164" s="131"/>
      <c r="RS1164" s="131"/>
      <c r="RT1164" s="131"/>
      <c r="RU1164" s="131"/>
      <c r="RV1164" s="131"/>
      <c r="RW1164" s="131"/>
      <c r="RX1164" s="131"/>
      <c r="RY1164" s="131"/>
      <c r="RZ1164" s="131"/>
      <c r="SA1164" s="131"/>
      <c r="SB1164" s="131"/>
      <c r="SC1164" s="131"/>
      <c r="SD1164" s="131"/>
      <c r="SE1164" s="131"/>
      <c r="SF1164" s="131"/>
      <c r="SG1164" s="131"/>
      <c r="SH1164" s="131"/>
      <c r="SI1164" s="131"/>
      <c r="SJ1164" s="131"/>
      <c r="SK1164" s="131"/>
      <c r="SL1164" s="131"/>
      <c r="SM1164" s="131"/>
      <c r="SN1164" s="131"/>
      <c r="SO1164" s="131"/>
      <c r="SP1164" s="131"/>
      <c r="SQ1164" s="131"/>
      <c r="SR1164" s="131"/>
      <c r="SS1164" s="131"/>
      <c r="ST1164" s="131"/>
      <c r="SU1164" s="131"/>
      <c r="SV1164" s="131"/>
      <c r="SW1164" s="131"/>
      <c r="SX1164" s="131"/>
      <c r="SY1164" s="131"/>
      <c r="SZ1164" s="131"/>
      <c r="TA1164" s="131"/>
      <c r="TB1164" s="131"/>
      <c r="TC1164" s="131"/>
      <c r="TD1164" s="131"/>
      <c r="TE1164" s="131"/>
      <c r="TF1164" s="131"/>
      <c r="TG1164" s="131"/>
      <c r="TH1164" s="131"/>
      <c r="TI1164" s="131"/>
      <c r="TJ1164" s="131"/>
      <c r="TK1164" s="131"/>
      <c r="TL1164" s="131"/>
      <c r="TM1164" s="131"/>
      <c r="TN1164" s="131"/>
      <c r="TO1164" s="131"/>
      <c r="TP1164" s="131"/>
      <c r="TQ1164" s="131"/>
      <c r="TR1164" s="131"/>
      <c r="TS1164" s="131"/>
      <c r="TT1164" s="131"/>
      <c r="TU1164" s="131"/>
      <c r="TV1164" s="131"/>
      <c r="TW1164" s="131"/>
      <c r="TX1164" s="131"/>
      <c r="TY1164" s="131"/>
      <c r="TZ1164" s="131"/>
      <c r="UA1164" s="131"/>
      <c r="UB1164" s="131"/>
      <c r="UC1164" s="131"/>
      <c r="UD1164" s="131"/>
      <c r="UE1164" s="131"/>
      <c r="UF1164" s="131"/>
      <c r="UG1164" s="131"/>
      <c r="UH1164" s="131"/>
      <c r="UI1164" s="131"/>
      <c r="UJ1164" s="131"/>
      <c r="UK1164" s="131"/>
      <c r="UL1164" s="131"/>
      <c r="UM1164" s="131"/>
      <c r="UN1164" s="131"/>
      <c r="UO1164" s="131"/>
      <c r="UP1164" s="131"/>
      <c r="UQ1164" s="131"/>
      <c r="UR1164" s="131"/>
      <c r="US1164" s="131"/>
      <c r="UT1164" s="131"/>
      <c r="UU1164" s="131"/>
      <c r="UV1164" s="131"/>
      <c r="UW1164" s="131"/>
      <c r="UX1164" s="131"/>
      <c r="UY1164" s="131"/>
      <c r="UZ1164" s="131"/>
      <c r="VA1164" s="131"/>
      <c r="VB1164" s="131"/>
      <c r="VC1164" s="131"/>
      <c r="VD1164" s="131"/>
      <c r="VE1164" s="131"/>
      <c r="VF1164" s="131"/>
      <c r="VG1164" s="131"/>
      <c r="VH1164" s="131"/>
      <c r="VI1164" s="131"/>
      <c r="VJ1164" s="131"/>
      <c r="VK1164" s="131"/>
      <c r="VL1164" s="131"/>
      <c r="VM1164" s="131"/>
      <c r="VN1164" s="131"/>
      <c r="VO1164" s="131"/>
      <c r="VP1164" s="131"/>
      <c r="VQ1164" s="131"/>
      <c r="VR1164" s="131"/>
      <c r="VS1164" s="131"/>
      <c r="VT1164" s="131"/>
      <c r="VU1164" s="131"/>
      <c r="VV1164" s="131"/>
      <c r="VW1164" s="131"/>
      <c r="VX1164" s="131"/>
      <c r="VY1164" s="131"/>
      <c r="VZ1164" s="131"/>
      <c r="WA1164" s="131"/>
      <c r="WB1164" s="131"/>
      <c r="WC1164" s="131"/>
      <c r="WD1164" s="131"/>
      <c r="WE1164" s="131"/>
      <c r="WF1164" s="131"/>
      <c r="WG1164" s="131"/>
      <c r="WH1164" s="131"/>
      <c r="WI1164" s="131"/>
      <c r="WJ1164" s="131"/>
      <c r="WK1164" s="131"/>
      <c r="WL1164" s="131"/>
      <c r="WM1164" s="131"/>
      <c r="WN1164" s="131"/>
      <c r="WO1164" s="131"/>
      <c r="WP1164" s="131"/>
      <c r="WQ1164" s="131"/>
      <c r="WR1164" s="131"/>
      <c r="WS1164" s="131"/>
      <c r="WT1164" s="131"/>
      <c r="WU1164" s="131"/>
      <c r="WV1164" s="131"/>
      <c r="WW1164" s="131"/>
      <c r="WX1164" s="131"/>
      <c r="WY1164" s="131"/>
      <c r="WZ1164" s="131"/>
      <c r="XA1164" s="131"/>
      <c r="XB1164" s="131"/>
      <c r="XC1164" s="131"/>
      <c r="XD1164" s="131"/>
      <c r="XE1164" s="131"/>
      <c r="XF1164" s="131"/>
      <c r="XG1164" s="131"/>
      <c r="XH1164" s="131"/>
      <c r="XI1164" s="131"/>
      <c r="XJ1164" s="131"/>
      <c r="XK1164" s="131"/>
      <c r="XL1164" s="131"/>
      <c r="XM1164" s="131"/>
      <c r="XN1164" s="131"/>
      <c r="XO1164" s="131"/>
      <c r="XP1164" s="131"/>
      <c r="XQ1164" s="131"/>
      <c r="XR1164" s="131"/>
      <c r="XS1164" s="131"/>
      <c r="XT1164" s="131"/>
      <c r="XU1164" s="131"/>
      <c r="XV1164" s="131"/>
      <c r="XW1164" s="131"/>
      <c r="XX1164" s="131"/>
      <c r="XY1164" s="131"/>
      <c r="XZ1164" s="131"/>
      <c r="YA1164" s="131"/>
      <c r="YB1164" s="131"/>
      <c r="YC1164" s="131"/>
      <c r="YD1164" s="131"/>
      <c r="YE1164" s="131"/>
      <c r="YF1164" s="131"/>
      <c r="YG1164" s="131"/>
      <c r="YH1164" s="131"/>
      <c r="YI1164" s="131"/>
      <c r="YJ1164" s="131"/>
      <c r="YK1164" s="131"/>
      <c r="YL1164" s="131"/>
      <c r="YM1164" s="131"/>
      <c r="YN1164" s="131"/>
      <c r="YO1164" s="131"/>
      <c r="YP1164" s="131"/>
      <c r="YQ1164" s="131"/>
      <c r="YR1164" s="131"/>
      <c r="YS1164" s="131"/>
      <c r="YT1164" s="131"/>
      <c r="YU1164" s="131"/>
      <c r="YV1164" s="131"/>
      <c r="YW1164" s="131"/>
      <c r="YX1164" s="131"/>
      <c r="YY1164" s="131"/>
      <c r="YZ1164" s="131"/>
      <c r="ZA1164" s="131"/>
      <c r="ZB1164" s="131"/>
      <c r="ZC1164" s="131"/>
      <c r="ZD1164" s="131"/>
      <c r="ZE1164" s="131"/>
      <c r="ZF1164" s="131"/>
      <c r="ZG1164" s="131"/>
      <c r="ZH1164" s="131"/>
      <c r="ZI1164" s="131"/>
      <c r="ZJ1164" s="131"/>
      <c r="ZK1164" s="131"/>
      <c r="ZL1164" s="131"/>
      <c r="ZM1164" s="131"/>
      <c r="ZN1164" s="131"/>
      <c r="ZO1164" s="131"/>
      <c r="ZP1164" s="131"/>
      <c r="ZQ1164" s="131"/>
      <c r="ZR1164" s="131"/>
      <c r="ZS1164" s="131"/>
      <c r="ZT1164" s="131"/>
      <c r="ZU1164" s="131"/>
      <c r="ZV1164" s="131"/>
      <c r="ZW1164" s="131"/>
      <c r="ZX1164" s="131"/>
      <c r="ZY1164" s="131"/>
      <c r="ZZ1164" s="131"/>
      <c r="AAA1164" s="131"/>
      <c r="AAB1164" s="131"/>
      <c r="AAC1164" s="131"/>
      <c r="AAD1164" s="131"/>
      <c r="AAE1164" s="131"/>
      <c r="AAF1164" s="131"/>
      <c r="AAG1164" s="131"/>
      <c r="AAH1164" s="131"/>
      <c r="AAI1164" s="131"/>
      <c r="AAJ1164" s="131"/>
      <c r="AAK1164" s="131"/>
      <c r="AAL1164" s="131"/>
      <c r="AAM1164" s="131"/>
      <c r="AAN1164" s="131"/>
      <c r="AAO1164" s="131"/>
      <c r="AAP1164" s="131"/>
      <c r="AAQ1164" s="131"/>
      <c r="AAR1164" s="131"/>
      <c r="AAS1164" s="131"/>
      <c r="AAT1164" s="131"/>
      <c r="AAU1164" s="131"/>
      <c r="AAV1164" s="131"/>
      <c r="AAW1164" s="131"/>
      <c r="AAX1164" s="131"/>
      <c r="AAY1164" s="131"/>
      <c r="AAZ1164" s="131"/>
      <c r="ABA1164" s="131"/>
      <c r="ABB1164" s="131"/>
      <c r="ABC1164" s="131"/>
      <c r="ABD1164" s="131"/>
      <c r="ABE1164" s="131"/>
      <c r="ABF1164" s="131"/>
      <c r="ABG1164" s="131"/>
      <c r="ABH1164" s="131"/>
      <c r="ABI1164" s="131"/>
      <c r="ABJ1164" s="131"/>
      <c r="ABK1164" s="131"/>
      <c r="ABL1164" s="131"/>
      <c r="ABM1164" s="131"/>
      <c r="ABN1164" s="131"/>
      <c r="ABO1164" s="131"/>
      <c r="ABP1164" s="131"/>
      <c r="ABQ1164" s="131"/>
      <c r="ABR1164" s="131"/>
      <c r="ABS1164" s="131"/>
      <c r="ABT1164" s="131"/>
      <c r="ABU1164" s="131"/>
      <c r="ABV1164" s="131"/>
      <c r="ABW1164" s="131"/>
      <c r="ABX1164" s="131"/>
      <c r="ABY1164" s="131"/>
      <c r="ABZ1164" s="131"/>
      <c r="ACA1164" s="131"/>
      <c r="ACB1164" s="131"/>
      <c r="ACC1164" s="131"/>
      <c r="ACD1164" s="131"/>
      <c r="ACE1164" s="131"/>
      <c r="ACF1164" s="131"/>
      <c r="ACG1164" s="131"/>
      <c r="ACH1164" s="131"/>
      <c r="ACI1164" s="131"/>
      <c r="ACJ1164" s="131"/>
      <c r="ACK1164" s="131"/>
      <c r="ACL1164" s="131"/>
      <c r="ACM1164" s="131"/>
      <c r="ACN1164" s="131"/>
      <c r="ACO1164" s="131"/>
      <c r="ACP1164" s="131"/>
      <c r="ACQ1164" s="131"/>
      <c r="ACR1164" s="131"/>
      <c r="ACS1164" s="131"/>
      <c r="ACT1164" s="131"/>
      <c r="ACU1164" s="131"/>
      <c r="ACV1164" s="131"/>
      <c r="ACW1164" s="131"/>
      <c r="ACX1164" s="131"/>
      <c r="ACY1164" s="131"/>
      <c r="ACZ1164" s="131"/>
      <c r="ADA1164" s="131"/>
      <c r="ADB1164" s="131"/>
      <c r="ADC1164" s="131"/>
      <c r="ADD1164" s="131"/>
      <c r="ADE1164" s="131"/>
      <c r="ADF1164" s="131"/>
      <c r="ADG1164" s="131"/>
      <c r="ADH1164" s="131"/>
      <c r="ADI1164" s="131"/>
      <c r="ADJ1164" s="131"/>
      <c r="ADK1164" s="131"/>
      <c r="ADL1164" s="131"/>
      <c r="ADM1164" s="131"/>
      <c r="ADN1164" s="131"/>
      <c r="ADO1164" s="131"/>
      <c r="ADP1164" s="131"/>
      <c r="ADQ1164" s="131"/>
      <c r="ADR1164" s="131"/>
      <c r="ADS1164" s="131"/>
      <c r="ADT1164" s="131"/>
      <c r="ADU1164" s="131"/>
      <c r="ADV1164" s="131"/>
      <c r="ADW1164" s="131"/>
      <c r="ADX1164" s="131"/>
      <c r="ADY1164" s="131"/>
      <c r="ADZ1164" s="131"/>
      <c r="AEA1164" s="131"/>
      <c r="AEB1164" s="131"/>
      <c r="AEC1164" s="131"/>
      <c r="AED1164" s="131"/>
      <c r="AEE1164" s="131"/>
      <c r="AEF1164" s="131"/>
      <c r="AEG1164" s="131"/>
      <c r="AEH1164" s="131"/>
      <c r="AEI1164" s="131"/>
      <c r="AEJ1164" s="131"/>
      <c r="AEK1164" s="131"/>
      <c r="AEL1164" s="131"/>
      <c r="AEM1164" s="131"/>
      <c r="AEN1164" s="131"/>
      <c r="AEO1164" s="131"/>
      <c r="AEP1164" s="131"/>
      <c r="AEQ1164" s="131"/>
      <c r="AER1164" s="131"/>
      <c r="AES1164" s="131"/>
      <c r="AET1164" s="131"/>
      <c r="AEU1164" s="131"/>
      <c r="AEV1164" s="131"/>
      <c r="AEW1164" s="131"/>
      <c r="AEX1164" s="131"/>
      <c r="AEY1164" s="131"/>
      <c r="AEZ1164" s="131"/>
      <c r="AFA1164" s="131"/>
      <c r="AFB1164" s="131"/>
      <c r="AFC1164" s="131"/>
      <c r="AFD1164" s="131"/>
      <c r="AFE1164" s="131"/>
      <c r="AFF1164" s="131"/>
      <c r="AFG1164" s="131"/>
      <c r="AFH1164" s="131"/>
      <c r="AFI1164" s="131"/>
      <c r="AFJ1164" s="131"/>
      <c r="AFK1164" s="131"/>
      <c r="AFL1164" s="131"/>
      <c r="AFM1164" s="131"/>
      <c r="AFN1164" s="131"/>
      <c r="AFO1164" s="131"/>
      <c r="AFP1164" s="131"/>
      <c r="AFQ1164" s="131"/>
      <c r="AFR1164" s="131"/>
      <c r="AFS1164" s="131"/>
      <c r="AFT1164" s="131"/>
      <c r="AFU1164" s="131"/>
      <c r="AFV1164" s="131"/>
      <c r="AFW1164" s="131"/>
      <c r="AFX1164" s="131"/>
      <c r="AFY1164" s="131"/>
      <c r="AFZ1164" s="131"/>
      <c r="AGA1164" s="131"/>
      <c r="AGB1164" s="131"/>
      <c r="AGC1164" s="131"/>
      <c r="AGD1164" s="131"/>
      <c r="AGE1164" s="131"/>
      <c r="AGF1164" s="131"/>
      <c r="AGG1164" s="131"/>
      <c r="AGH1164" s="131"/>
      <c r="AGI1164" s="131"/>
      <c r="AGJ1164" s="131"/>
      <c r="AGK1164" s="131"/>
      <c r="AGL1164" s="131"/>
      <c r="AGM1164" s="131"/>
      <c r="AGN1164" s="131"/>
      <c r="AGO1164" s="131"/>
      <c r="AGP1164" s="131"/>
      <c r="AGQ1164" s="131"/>
      <c r="AGR1164" s="131"/>
      <c r="AGS1164" s="131"/>
      <c r="AGT1164" s="131"/>
      <c r="AGU1164" s="131"/>
      <c r="AGV1164" s="131"/>
      <c r="AGW1164" s="131"/>
      <c r="AGX1164" s="131"/>
      <c r="AGY1164" s="131"/>
      <c r="AGZ1164" s="131"/>
      <c r="AHA1164" s="131"/>
      <c r="AHB1164" s="131"/>
      <c r="AHC1164" s="131"/>
      <c r="AHD1164" s="131"/>
      <c r="AHE1164" s="131"/>
      <c r="AHF1164" s="131"/>
      <c r="AHG1164" s="131"/>
      <c r="AHH1164" s="131"/>
      <c r="AHI1164" s="131"/>
      <c r="AHJ1164" s="131"/>
      <c r="AHK1164" s="131"/>
      <c r="AHL1164" s="131"/>
      <c r="AHM1164" s="131"/>
      <c r="AHN1164" s="131"/>
      <c r="AHO1164" s="131"/>
      <c r="AHP1164" s="131"/>
      <c r="AHQ1164" s="131"/>
      <c r="AHR1164" s="131"/>
      <c r="AHS1164" s="131"/>
      <c r="AHT1164" s="131"/>
      <c r="AHU1164" s="131"/>
      <c r="AHV1164" s="131"/>
      <c r="AHW1164" s="131"/>
      <c r="AHX1164" s="131"/>
      <c r="AHY1164" s="131"/>
      <c r="AHZ1164" s="131"/>
      <c r="AIA1164" s="131"/>
      <c r="AIB1164" s="131"/>
      <c r="AIC1164" s="131"/>
      <c r="AID1164" s="131"/>
      <c r="AIE1164" s="131"/>
      <c r="AIF1164" s="131"/>
      <c r="AIG1164" s="131"/>
      <c r="AIH1164" s="131"/>
      <c r="AII1164" s="131"/>
      <c r="AIJ1164" s="131"/>
      <c r="AIK1164" s="131"/>
      <c r="AIL1164" s="131"/>
      <c r="AIM1164" s="131"/>
      <c r="AIN1164" s="131"/>
      <c r="AIO1164" s="131"/>
      <c r="AIP1164" s="131"/>
      <c r="AIQ1164" s="131"/>
      <c r="AIR1164" s="131"/>
      <c r="AIS1164" s="131"/>
      <c r="AIT1164" s="131"/>
      <c r="AIU1164" s="131"/>
      <c r="AIV1164" s="131"/>
      <c r="AIW1164" s="131"/>
      <c r="AIX1164" s="131"/>
      <c r="AIY1164" s="131"/>
      <c r="AIZ1164" s="131"/>
      <c r="AJA1164" s="131"/>
      <c r="AJB1164" s="131"/>
      <c r="AJC1164" s="131"/>
      <c r="AJD1164" s="131"/>
      <c r="AJE1164" s="131"/>
      <c r="AJF1164" s="131"/>
      <c r="AJG1164" s="131"/>
      <c r="AJH1164" s="131"/>
      <c r="AJI1164" s="131"/>
      <c r="AJJ1164" s="131"/>
      <c r="AJK1164" s="131"/>
      <c r="AJL1164" s="131"/>
      <c r="AJM1164" s="131"/>
      <c r="AJN1164" s="131"/>
      <c r="AJO1164" s="131"/>
      <c r="AJP1164" s="131"/>
      <c r="AJQ1164" s="131"/>
      <c r="AJR1164" s="131"/>
      <c r="AJS1164" s="131"/>
      <c r="AJT1164" s="131"/>
      <c r="AJU1164" s="131"/>
      <c r="AJV1164" s="131"/>
      <c r="AJW1164" s="131"/>
      <c r="AJX1164" s="131"/>
      <c r="AJY1164" s="131"/>
      <c r="AJZ1164" s="131"/>
      <c r="AKA1164" s="131"/>
      <c r="AKB1164" s="131"/>
      <c r="AKC1164" s="131"/>
      <c r="AKD1164" s="131"/>
      <c r="AKE1164" s="131"/>
      <c r="AKF1164" s="131"/>
      <c r="AKG1164" s="131"/>
      <c r="AKH1164" s="131"/>
      <c r="AKI1164" s="131"/>
      <c r="AKJ1164" s="131"/>
      <c r="AKK1164" s="131"/>
      <c r="AKL1164" s="131"/>
      <c r="AKM1164" s="131"/>
      <c r="AKN1164" s="131"/>
      <c r="AKO1164" s="131"/>
      <c r="AKP1164" s="131"/>
      <c r="AKQ1164" s="131"/>
      <c r="AKR1164" s="131"/>
      <c r="AKS1164" s="131"/>
      <c r="AKT1164" s="131"/>
      <c r="AKU1164" s="131"/>
      <c r="AKV1164" s="131"/>
      <c r="AKW1164" s="131"/>
      <c r="AKX1164" s="131"/>
      <c r="AKY1164" s="131"/>
      <c r="AKZ1164" s="131"/>
      <c r="ALA1164" s="131"/>
      <c r="ALB1164" s="131"/>
      <c r="ALC1164" s="131"/>
      <c r="ALD1164" s="131"/>
      <c r="ALE1164" s="131"/>
      <c r="ALF1164" s="131"/>
      <c r="ALG1164" s="131"/>
      <c r="ALH1164" s="131"/>
      <c r="ALI1164" s="131"/>
      <c r="ALJ1164" s="131"/>
      <c r="ALK1164" s="131"/>
      <c r="ALL1164" s="131"/>
      <c r="ALM1164" s="131"/>
      <c r="ALN1164" s="131"/>
    </row>
    <row r="1165" spans="1:1002" s="508" customFormat="1" x14ac:dyDescent="0.25">
      <c r="A1165" s="502"/>
      <c r="B1165" s="503"/>
      <c r="C1165" s="504"/>
      <c r="D1165" s="450"/>
      <c r="E1165" s="505"/>
      <c r="F1165" s="505"/>
      <c r="G1165" s="506"/>
      <c r="H1165" s="506"/>
      <c r="I1165" s="507"/>
      <c r="J1165" s="565"/>
      <c r="K1165" s="454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  <c r="EC1165" s="131"/>
      <c r="ED1165" s="131"/>
      <c r="EE1165" s="131"/>
      <c r="EF1165" s="131"/>
      <c r="EG1165" s="131"/>
      <c r="EH1165" s="131"/>
      <c r="EI1165" s="131"/>
      <c r="EJ1165" s="131"/>
      <c r="EK1165" s="131"/>
      <c r="EL1165" s="131"/>
      <c r="EM1165" s="131"/>
      <c r="EN1165" s="131"/>
      <c r="EO1165" s="131"/>
      <c r="EP1165" s="131"/>
      <c r="EQ1165" s="131"/>
      <c r="ER1165" s="131"/>
      <c r="ES1165" s="131"/>
      <c r="ET1165" s="131"/>
      <c r="EU1165" s="131"/>
      <c r="EV1165" s="131"/>
      <c r="EW1165" s="131"/>
      <c r="EX1165" s="131"/>
      <c r="EY1165" s="131"/>
      <c r="EZ1165" s="131"/>
      <c r="FA1165" s="131"/>
      <c r="FB1165" s="131"/>
      <c r="FC1165" s="131"/>
      <c r="FD1165" s="131"/>
      <c r="FE1165" s="131"/>
      <c r="FF1165" s="131"/>
      <c r="FG1165" s="131"/>
      <c r="FH1165" s="131"/>
      <c r="FI1165" s="131"/>
      <c r="FJ1165" s="131"/>
      <c r="FK1165" s="131"/>
      <c r="FL1165" s="131"/>
      <c r="FM1165" s="131"/>
      <c r="FN1165" s="131"/>
      <c r="FO1165" s="131"/>
      <c r="FP1165" s="131"/>
      <c r="FQ1165" s="131"/>
      <c r="FR1165" s="131"/>
      <c r="FS1165" s="131"/>
      <c r="FT1165" s="131"/>
      <c r="FU1165" s="131"/>
      <c r="FV1165" s="131"/>
      <c r="FW1165" s="131"/>
      <c r="FX1165" s="131"/>
      <c r="FY1165" s="131"/>
      <c r="FZ1165" s="131"/>
      <c r="GA1165" s="131"/>
      <c r="GB1165" s="131"/>
      <c r="GC1165" s="131"/>
      <c r="GD1165" s="131"/>
      <c r="GE1165" s="131"/>
      <c r="GF1165" s="131"/>
      <c r="GG1165" s="131"/>
      <c r="GH1165" s="131"/>
      <c r="GI1165" s="131"/>
      <c r="GJ1165" s="131"/>
      <c r="GK1165" s="131"/>
      <c r="GL1165" s="131"/>
      <c r="GM1165" s="131"/>
      <c r="GN1165" s="131"/>
      <c r="GO1165" s="131"/>
      <c r="GP1165" s="131"/>
      <c r="GQ1165" s="131"/>
      <c r="GR1165" s="131"/>
      <c r="GS1165" s="131"/>
      <c r="GT1165" s="131"/>
      <c r="GU1165" s="131"/>
      <c r="GV1165" s="131"/>
      <c r="GW1165" s="131"/>
      <c r="GX1165" s="131"/>
      <c r="GY1165" s="131"/>
      <c r="GZ1165" s="131"/>
      <c r="HA1165" s="131"/>
      <c r="HB1165" s="131"/>
      <c r="HC1165" s="131"/>
      <c r="HD1165" s="131"/>
      <c r="HE1165" s="131"/>
      <c r="HF1165" s="131"/>
      <c r="HG1165" s="131"/>
      <c r="HH1165" s="131"/>
      <c r="HI1165" s="131"/>
      <c r="HJ1165" s="131"/>
      <c r="HK1165" s="131"/>
      <c r="HL1165" s="131"/>
      <c r="HM1165" s="131"/>
      <c r="HN1165" s="131"/>
      <c r="HO1165" s="131"/>
      <c r="HP1165" s="131"/>
      <c r="HQ1165" s="131"/>
      <c r="HR1165" s="131"/>
      <c r="HS1165" s="131"/>
      <c r="HT1165" s="131"/>
      <c r="HU1165" s="131"/>
      <c r="HV1165" s="131"/>
      <c r="HW1165" s="131"/>
      <c r="HX1165" s="131"/>
      <c r="HY1165" s="131"/>
      <c r="HZ1165" s="131"/>
      <c r="IA1165" s="131"/>
      <c r="IB1165" s="131"/>
      <c r="IC1165" s="131"/>
      <c r="ID1165" s="131"/>
      <c r="IE1165" s="131"/>
      <c r="IF1165" s="131"/>
      <c r="IG1165" s="131"/>
      <c r="IH1165" s="131"/>
      <c r="II1165" s="131"/>
      <c r="IJ1165" s="131"/>
      <c r="IK1165" s="131"/>
      <c r="IL1165" s="131"/>
      <c r="IM1165" s="131"/>
      <c r="IN1165" s="131"/>
      <c r="IO1165" s="131"/>
      <c r="IP1165" s="131"/>
      <c r="IQ1165" s="131"/>
      <c r="IR1165" s="131"/>
      <c r="IS1165" s="131"/>
      <c r="IT1165" s="131"/>
      <c r="IU1165" s="131"/>
      <c r="IV1165" s="131"/>
      <c r="IW1165" s="131"/>
      <c r="IX1165" s="131"/>
      <c r="IY1165" s="131"/>
      <c r="IZ1165" s="131"/>
      <c r="JA1165" s="131"/>
      <c r="JB1165" s="131"/>
      <c r="JC1165" s="131"/>
      <c r="JD1165" s="131"/>
      <c r="JE1165" s="131"/>
      <c r="JF1165" s="131"/>
      <c r="JG1165" s="131"/>
      <c r="JH1165" s="131"/>
      <c r="JI1165" s="131"/>
      <c r="JJ1165" s="131"/>
      <c r="JK1165" s="131"/>
      <c r="JL1165" s="131"/>
      <c r="JM1165" s="131"/>
      <c r="JN1165" s="131"/>
      <c r="JO1165" s="131"/>
      <c r="JP1165" s="131"/>
      <c r="JQ1165" s="131"/>
      <c r="JR1165" s="131"/>
      <c r="JS1165" s="131"/>
      <c r="JT1165" s="131"/>
      <c r="JU1165" s="131"/>
      <c r="JV1165" s="131"/>
      <c r="JW1165" s="131"/>
      <c r="JX1165" s="131"/>
      <c r="JY1165" s="131"/>
      <c r="JZ1165" s="131"/>
      <c r="KA1165" s="131"/>
      <c r="KB1165" s="131"/>
      <c r="KC1165" s="131"/>
      <c r="KD1165" s="131"/>
      <c r="KE1165" s="131"/>
      <c r="KF1165" s="131"/>
      <c r="KG1165" s="131"/>
      <c r="KH1165" s="131"/>
      <c r="KI1165" s="131"/>
      <c r="KJ1165" s="131"/>
      <c r="KK1165" s="131"/>
      <c r="KL1165" s="131"/>
      <c r="KM1165" s="131"/>
      <c r="KN1165" s="131"/>
      <c r="KO1165" s="131"/>
      <c r="KP1165" s="131"/>
      <c r="KQ1165" s="131"/>
      <c r="KR1165" s="131"/>
      <c r="KS1165" s="131"/>
      <c r="KT1165" s="131"/>
      <c r="KU1165" s="131"/>
      <c r="KV1165" s="131"/>
      <c r="KW1165" s="131"/>
      <c r="KX1165" s="131"/>
      <c r="KY1165" s="131"/>
      <c r="KZ1165" s="131"/>
      <c r="LA1165" s="131"/>
      <c r="LB1165" s="131"/>
      <c r="LC1165" s="131"/>
      <c r="LD1165" s="131"/>
      <c r="LE1165" s="131"/>
      <c r="LF1165" s="131"/>
      <c r="LG1165" s="131"/>
      <c r="LH1165" s="131"/>
      <c r="LI1165" s="131"/>
      <c r="LJ1165" s="131"/>
      <c r="LK1165" s="131"/>
      <c r="LL1165" s="131"/>
      <c r="LM1165" s="131"/>
      <c r="LN1165" s="131"/>
      <c r="LO1165" s="131"/>
      <c r="LP1165" s="131"/>
      <c r="LQ1165" s="131"/>
      <c r="LR1165" s="131"/>
      <c r="LS1165" s="131"/>
      <c r="LT1165" s="131"/>
      <c r="LU1165" s="131"/>
      <c r="LV1165" s="131"/>
      <c r="LW1165" s="131"/>
      <c r="LX1165" s="131"/>
      <c r="LY1165" s="131"/>
      <c r="LZ1165" s="131"/>
      <c r="MA1165" s="131"/>
      <c r="MB1165" s="131"/>
      <c r="MC1165" s="131"/>
      <c r="MD1165" s="131"/>
      <c r="ME1165" s="131"/>
      <c r="MF1165" s="131"/>
      <c r="MG1165" s="131"/>
      <c r="MH1165" s="131"/>
      <c r="MI1165" s="131"/>
      <c r="MJ1165" s="131"/>
      <c r="MK1165" s="131"/>
      <c r="ML1165" s="131"/>
      <c r="MM1165" s="131"/>
      <c r="MN1165" s="131"/>
      <c r="MO1165" s="131"/>
      <c r="MP1165" s="131"/>
      <c r="MQ1165" s="131"/>
      <c r="MR1165" s="131"/>
      <c r="MS1165" s="131"/>
      <c r="MT1165" s="131"/>
      <c r="MU1165" s="131"/>
      <c r="MV1165" s="131"/>
      <c r="MW1165" s="131"/>
      <c r="MX1165" s="131"/>
      <c r="MY1165" s="131"/>
      <c r="MZ1165" s="131"/>
      <c r="NA1165" s="131"/>
      <c r="NB1165" s="131"/>
      <c r="NC1165" s="131"/>
      <c r="ND1165" s="131"/>
      <c r="NE1165" s="131"/>
      <c r="NF1165" s="131"/>
      <c r="NG1165" s="131"/>
      <c r="NH1165" s="131"/>
      <c r="NI1165" s="131"/>
      <c r="NJ1165" s="131"/>
      <c r="NK1165" s="131"/>
      <c r="NL1165" s="131"/>
      <c r="NM1165" s="131"/>
      <c r="NN1165" s="131"/>
      <c r="NO1165" s="131"/>
      <c r="NP1165" s="131"/>
      <c r="NQ1165" s="131"/>
      <c r="NR1165" s="131"/>
      <c r="NS1165" s="131"/>
      <c r="NT1165" s="131"/>
      <c r="NU1165" s="131"/>
      <c r="NV1165" s="131"/>
      <c r="NW1165" s="131"/>
      <c r="NX1165" s="131"/>
      <c r="NY1165" s="131"/>
      <c r="NZ1165" s="131"/>
      <c r="OA1165" s="131"/>
      <c r="OB1165" s="131"/>
      <c r="OC1165" s="131"/>
      <c r="OD1165" s="131"/>
      <c r="OE1165" s="131"/>
      <c r="OF1165" s="131"/>
      <c r="OG1165" s="131"/>
      <c r="OH1165" s="131"/>
      <c r="OI1165" s="131"/>
      <c r="OJ1165" s="131"/>
      <c r="OK1165" s="131"/>
      <c r="OL1165" s="131"/>
      <c r="OM1165" s="131"/>
      <c r="ON1165" s="131"/>
      <c r="OO1165" s="131"/>
      <c r="OP1165" s="131"/>
      <c r="OQ1165" s="131"/>
      <c r="OR1165" s="131"/>
      <c r="OS1165" s="131"/>
      <c r="OT1165" s="131"/>
      <c r="OU1165" s="131"/>
      <c r="OV1165" s="131"/>
      <c r="OW1165" s="131"/>
      <c r="OX1165" s="131"/>
      <c r="OY1165" s="131"/>
      <c r="OZ1165" s="131"/>
      <c r="PA1165" s="131"/>
      <c r="PB1165" s="131"/>
      <c r="PC1165" s="131"/>
      <c r="PD1165" s="131"/>
      <c r="PE1165" s="131"/>
      <c r="PF1165" s="131"/>
      <c r="PG1165" s="131"/>
      <c r="PH1165" s="131"/>
      <c r="PI1165" s="131"/>
      <c r="PJ1165" s="131"/>
      <c r="PK1165" s="131"/>
      <c r="PL1165" s="131"/>
      <c r="PM1165" s="131"/>
      <c r="PN1165" s="131"/>
      <c r="PO1165" s="131"/>
      <c r="PP1165" s="131"/>
      <c r="PQ1165" s="131"/>
      <c r="PR1165" s="131"/>
      <c r="PS1165" s="131"/>
      <c r="PT1165" s="131"/>
      <c r="PU1165" s="131"/>
      <c r="PV1165" s="131"/>
      <c r="PW1165" s="131"/>
      <c r="PX1165" s="131"/>
      <c r="PY1165" s="131"/>
      <c r="PZ1165" s="131"/>
      <c r="QA1165" s="131"/>
      <c r="QB1165" s="131"/>
      <c r="QC1165" s="131"/>
      <c r="QD1165" s="131"/>
      <c r="QE1165" s="131"/>
      <c r="QF1165" s="131"/>
      <c r="QG1165" s="131"/>
      <c r="QH1165" s="131"/>
      <c r="QI1165" s="131"/>
      <c r="QJ1165" s="131"/>
      <c r="QK1165" s="131"/>
      <c r="QL1165" s="131"/>
      <c r="QM1165" s="131"/>
      <c r="QN1165" s="131"/>
      <c r="QO1165" s="131"/>
      <c r="QP1165" s="131"/>
      <c r="QQ1165" s="131"/>
      <c r="QR1165" s="131"/>
      <c r="QS1165" s="131"/>
      <c r="QT1165" s="131"/>
      <c r="QU1165" s="131"/>
      <c r="QV1165" s="131"/>
      <c r="QW1165" s="131"/>
      <c r="QX1165" s="131"/>
      <c r="QY1165" s="131"/>
      <c r="QZ1165" s="131"/>
      <c r="RA1165" s="131"/>
      <c r="RB1165" s="131"/>
      <c r="RC1165" s="131"/>
      <c r="RD1165" s="131"/>
      <c r="RE1165" s="131"/>
      <c r="RF1165" s="131"/>
      <c r="RG1165" s="131"/>
      <c r="RH1165" s="131"/>
      <c r="RI1165" s="131"/>
      <c r="RJ1165" s="131"/>
      <c r="RK1165" s="131"/>
      <c r="RL1165" s="131"/>
      <c r="RM1165" s="131"/>
      <c r="RN1165" s="131"/>
      <c r="RO1165" s="131"/>
      <c r="RP1165" s="131"/>
      <c r="RQ1165" s="131"/>
      <c r="RR1165" s="131"/>
      <c r="RS1165" s="131"/>
      <c r="RT1165" s="131"/>
      <c r="RU1165" s="131"/>
      <c r="RV1165" s="131"/>
      <c r="RW1165" s="131"/>
      <c r="RX1165" s="131"/>
      <c r="RY1165" s="131"/>
      <c r="RZ1165" s="131"/>
      <c r="SA1165" s="131"/>
      <c r="SB1165" s="131"/>
      <c r="SC1165" s="131"/>
      <c r="SD1165" s="131"/>
      <c r="SE1165" s="131"/>
      <c r="SF1165" s="131"/>
      <c r="SG1165" s="131"/>
      <c r="SH1165" s="131"/>
      <c r="SI1165" s="131"/>
      <c r="SJ1165" s="131"/>
      <c r="SK1165" s="131"/>
      <c r="SL1165" s="131"/>
      <c r="SM1165" s="131"/>
      <c r="SN1165" s="131"/>
      <c r="SO1165" s="131"/>
      <c r="SP1165" s="131"/>
      <c r="SQ1165" s="131"/>
      <c r="SR1165" s="131"/>
      <c r="SS1165" s="131"/>
      <c r="ST1165" s="131"/>
      <c r="SU1165" s="131"/>
      <c r="SV1165" s="131"/>
      <c r="SW1165" s="131"/>
      <c r="SX1165" s="131"/>
      <c r="SY1165" s="131"/>
      <c r="SZ1165" s="131"/>
      <c r="TA1165" s="131"/>
      <c r="TB1165" s="131"/>
      <c r="TC1165" s="131"/>
      <c r="TD1165" s="131"/>
      <c r="TE1165" s="131"/>
      <c r="TF1165" s="131"/>
      <c r="TG1165" s="131"/>
      <c r="TH1165" s="131"/>
      <c r="TI1165" s="131"/>
      <c r="TJ1165" s="131"/>
      <c r="TK1165" s="131"/>
      <c r="TL1165" s="131"/>
      <c r="TM1165" s="131"/>
      <c r="TN1165" s="131"/>
      <c r="TO1165" s="131"/>
      <c r="TP1165" s="131"/>
      <c r="TQ1165" s="131"/>
      <c r="TR1165" s="131"/>
      <c r="TS1165" s="131"/>
      <c r="TT1165" s="131"/>
      <c r="TU1165" s="131"/>
      <c r="TV1165" s="131"/>
      <c r="TW1165" s="131"/>
      <c r="TX1165" s="131"/>
      <c r="TY1165" s="131"/>
      <c r="TZ1165" s="131"/>
      <c r="UA1165" s="131"/>
      <c r="UB1165" s="131"/>
      <c r="UC1165" s="131"/>
      <c r="UD1165" s="131"/>
      <c r="UE1165" s="131"/>
      <c r="UF1165" s="131"/>
      <c r="UG1165" s="131"/>
      <c r="UH1165" s="131"/>
      <c r="UI1165" s="131"/>
      <c r="UJ1165" s="131"/>
      <c r="UK1165" s="131"/>
      <c r="UL1165" s="131"/>
      <c r="UM1165" s="131"/>
      <c r="UN1165" s="131"/>
      <c r="UO1165" s="131"/>
      <c r="UP1165" s="131"/>
      <c r="UQ1165" s="131"/>
      <c r="UR1165" s="131"/>
      <c r="US1165" s="131"/>
      <c r="UT1165" s="131"/>
      <c r="UU1165" s="131"/>
      <c r="UV1165" s="131"/>
      <c r="UW1165" s="131"/>
      <c r="UX1165" s="131"/>
      <c r="UY1165" s="131"/>
      <c r="UZ1165" s="131"/>
      <c r="VA1165" s="131"/>
      <c r="VB1165" s="131"/>
      <c r="VC1165" s="131"/>
      <c r="VD1165" s="131"/>
      <c r="VE1165" s="131"/>
      <c r="VF1165" s="131"/>
      <c r="VG1165" s="131"/>
      <c r="VH1165" s="131"/>
      <c r="VI1165" s="131"/>
      <c r="VJ1165" s="131"/>
      <c r="VK1165" s="131"/>
      <c r="VL1165" s="131"/>
      <c r="VM1165" s="131"/>
      <c r="VN1165" s="131"/>
      <c r="VO1165" s="131"/>
      <c r="VP1165" s="131"/>
      <c r="VQ1165" s="131"/>
      <c r="VR1165" s="131"/>
      <c r="VS1165" s="131"/>
      <c r="VT1165" s="131"/>
      <c r="VU1165" s="131"/>
      <c r="VV1165" s="131"/>
      <c r="VW1165" s="131"/>
      <c r="VX1165" s="131"/>
      <c r="VY1165" s="131"/>
      <c r="VZ1165" s="131"/>
      <c r="WA1165" s="131"/>
      <c r="WB1165" s="131"/>
      <c r="WC1165" s="131"/>
      <c r="WD1165" s="131"/>
      <c r="WE1165" s="131"/>
      <c r="WF1165" s="131"/>
      <c r="WG1165" s="131"/>
      <c r="WH1165" s="131"/>
      <c r="WI1165" s="131"/>
      <c r="WJ1165" s="131"/>
      <c r="WK1165" s="131"/>
      <c r="WL1165" s="131"/>
      <c r="WM1165" s="131"/>
      <c r="WN1165" s="131"/>
      <c r="WO1165" s="131"/>
      <c r="WP1165" s="131"/>
      <c r="WQ1165" s="131"/>
      <c r="WR1165" s="131"/>
      <c r="WS1165" s="131"/>
      <c r="WT1165" s="131"/>
      <c r="WU1165" s="131"/>
      <c r="WV1165" s="131"/>
      <c r="WW1165" s="131"/>
      <c r="WX1165" s="131"/>
      <c r="WY1165" s="131"/>
      <c r="WZ1165" s="131"/>
      <c r="XA1165" s="131"/>
      <c r="XB1165" s="131"/>
      <c r="XC1165" s="131"/>
      <c r="XD1165" s="131"/>
      <c r="XE1165" s="131"/>
      <c r="XF1165" s="131"/>
      <c r="XG1165" s="131"/>
      <c r="XH1165" s="131"/>
      <c r="XI1165" s="131"/>
      <c r="XJ1165" s="131"/>
      <c r="XK1165" s="131"/>
      <c r="XL1165" s="131"/>
      <c r="XM1165" s="131"/>
      <c r="XN1165" s="131"/>
      <c r="XO1165" s="131"/>
      <c r="XP1165" s="131"/>
      <c r="XQ1165" s="131"/>
      <c r="XR1165" s="131"/>
      <c r="XS1165" s="131"/>
      <c r="XT1165" s="131"/>
      <c r="XU1165" s="131"/>
      <c r="XV1165" s="131"/>
      <c r="XW1165" s="131"/>
      <c r="XX1165" s="131"/>
      <c r="XY1165" s="131"/>
      <c r="XZ1165" s="131"/>
      <c r="YA1165" s="131"/>
      <c r="YB1165" s="131"/>
      <c r="YC1165" s="131"/>
      <c r="YD1165" s="131"/>
      <c r="YE1165" s="131"/>
      <c r="YF1165" s="131"/>
      <c r="YG1165" s="131"/>
      <c r="YH1165" s="131"/>
      <c r="YI1165" s="131"/>
      <c r="YJ1165" s="131"/>
      <c r="YK1165" s="131"/>
      <c r="YL1165" s="131"/>
      <c r="YM1165" s="131"/>
      <c r="YN1165" s="131"/>
      <c r="YO1165" s="131"/>
      <c r="YP1165" s="131"/>
      <c r="YQ1165" s="131"/>
      <c r="YR1165" s="131"/>
      <c r="YS1165" s="131"/>
      <c r="YT1165" s="131"/>
      <c r="YU1165" s="131"/>
      <c r="YV1165" s="131"/>
      <c r="YW1165" s="131"/>
      <c r="YX1165" s="131"/>
      <c r="YY1165" s="131"/>
      <c r="YZ1165" s="131"/>
      <c r="ZA1165" s="131"/>
      <c r="ZB1165" s="131"/>
      <c r="ZC1165" s="131"/>
      <c r="ZD1165" s="131"/>
      <c r="ZE1165" s="131"/>
      <c r="ZF1165" s="131"/>
      <c r="ZG1165" s="131"/>
      <c r="ZH1165" s="131"/>
      <c r="ZI1165" s="131"/>
      <c r="ZJ1165" s="131"/>
      <c r="ZK1165" s="131"/>
      <c r="ZL1165" s="131"/>
      <c r="ZM1165" s="131"/>
      <c r="ZN1165" s="131"/>
      <c r="ZO1165" s="131"/>
      <c r="ZP1165" s="131"/>
      <c r="ZQ1165" s="131"/>
      <c r="ZR1165" s="131"/>
      <c r="ZS1165" s="131"/>
      <c r="ZT1165" s="131"/>
      <c r="ZU1165" s="131"/>
      <c r="ZV1165" s="131"/>
      <c r="ZW1165" s="131"/>
      <c r="ZX1165" s="131"/>
      <c r="ZY1165" s="131"/>
      <c r="ZZ1165" s="131"/>
      <c r="AAA1165" s="131"/>
      <c r="AAB1165" s="131"/>
      <c r="AAC1165" s="131"/>
      <c r="AAD1165" s="131"/>
      <c r="AAE1165" s="131"/>
      <c r="AAF1165" s="131"/>
      <c r="AAG1165" s="131"/>
      <c r="AAH1165" s="131"/>
      <c r="AAI1165" s="131"/>
      <c r="AAJ1165" s="131"/>
      <c r="AAK1165" s="131"/>
      <c r="AAL1165" s="131"/>
      <c r="AAM1165" s="131"/>
      <c r="AAN1165" s="131"/>
      <c r="AAO1165" s="131"/>
      <c r="AAP1165" s="131"/>
      <c r="AAQ1165" s="131"/>
      <c r="AAR1165" s="131"/>
      <c r="AAS1165" s="131"/>
      <c r="AAT1165" s="131"/>
      <c r="AAU1165" s="131"/>
      <c r="AAV1165" s="131"/>
      <c r="AAW1165" s="131"/>
      <c r="AAX1165" s="131"/>
      <c r="AAY1165" s="131"/>
      <c r="AAZ1165" s="131"/>
      <c r="ABA1165" s="131"/>
      <c r="ABB1165" s="131"/>
      <c r="ABC1165" s="131"/>
      <c r="ABD1165" s="131"/>
      <c r="ABE1165" s="131"/>
      <c r="ABF1165" s="131"/>
      <c r="ABG1165" s="131"/>
      <c r="ABH1165" s="131"/>
      <c r="ABI1165" s="131"/>
      <c r="ABJ1165" s="131"/>
      <c r="ABK1165" s="131"/>
      <c r="ABL1165" s="131"/>
      <c r="ABM1165" s="131"/>
      <c r="ABN1165" s="131"/>
      <c r="ABO1165" s="131"/>
      <c r="ABP1165" s="131"/>
      <c r="ABQ1165" s="131"/>
      <c r="ABR1165" s="131"/>
      <c r="ABS1165" s="131"/>
      <c r="ABT1165" s="131"/>
      <c r="ABU1165" s="131"/>
      <c r="ABV1165" s="131"/>
      <c r="ABW1165" s="131"/>
      <c r="ABX1165" s="131"/>
      <c r="ABY1165" s="131"/>
      <c r="ABZ1165" s="131"/>
      <c r="ACA1165" s="131"/>
      <c r="ACB1165" s="131"/>
      <c r="ACC1165" s="131"/>
      <c r="ACD1165" s="131"/>
      <c r="ACE1165" s="131"/>
      <c r="ACF1165" s="131"/>
      <c r="ACG1165" s="131"/>
      <c r="ACH1165" s="131"/>
      <c r="ACI1165" s="131"/>
      <c r="ACJ1165" s="131"/>
      <c r="ACK1165" s="131"/>
      <c r="ACL1165" s="131"/>
      <c r="ACM1165" s="131"/>
      <c r="ACN1165" s="131"/>
      <c r="ACO1165" s="131"/>
      <c r="ACP1165" s="131"/>
      <c r="ACQ1165" s="131"/>
      <c r="ACR1165" s="131"/>
      <c r="ACS1165" s="131"/>
      <c r="ACT1165" s="131"/>
      <c r="ACU1165" s="131"/>
      <c r="ACV1165" s="131"/>
      <c r="ACW1165" s="131"/>
      <c r="ACX1165" s="131"/>
      <c r="ACY1165" s="131"/>
      <c r="ACZ1165" s="131"/>
      <c r="ADA1165" s="131"/>
      <c r="ADB1165" s="131"/>
      <c r="ADC1165" s="131"/>
      <c r="ADD1165" s="131"/>
      <c r="ADE1165" s="131"/>
      <c r="ADF1165" s="131"/>
      <c r="ADG1165" s="131"/>
      <c r="ADH1165" s="131"/>
      <c r="ADI1165" s="131"/>
      <c r="ADJ1165" s="131"/>
      <c r="ADK1165" s="131"/>
      <c r="ADL1165" s="131"/>
      <c r="ADM1165" s="131"/>
      <c r="ADN1165" s="131"/>
      <c r="ADO1165" s="131"/>
      <c r="ADP1165" s="131"/>
      <c r="ADQ1165" s="131"/>
      <c r="ADR1165" s="131"/>
      <c r="ADS1165" s="131"/>
      <c r="ADT1165" s="131"/>
      <c r="ADU1165" s="131"/>
      <c r="ADV1165" s="131"/>
      <c r="ADW1165" s="131"/>
      <c r="ADX1165" s="131"/>
      <c r="ADY1165" s="131"/>
      <c r="ADZ1165" s="131"/>
      <c r="AEA1165" s="131"/>
      <c r="AEB1165" s="131"/>
      <c r="AEC1165" s="131"/>
      <c r="AED1165" s="131"/>
      <c r="AEE1165" s="131"/>
      <c r="AEF1165" s="131"/>
      <c r="AEG1165" s="131"/>
      <c r="AEH1165" s="131"/>
      <c r="AEI1165" s="131"/>
      <c r="AEJ1165" s="131"/>
      <c r="AEK1165" s="131"/>
      <c r="AEL1165" s="131"/>
      <c r="AEM1165" s="131"/>
      <c r="AEN1165" s="131"/>
      <c r="AEO1165" s="131"/>
      <c r="AEP1165" s="131"/>
      <c r="AEQ1165" s="131"/>
      <c r="AER1165" s="131"/>
      <c r="AES1165" s="131"/>
      <c r="AET1165" s="131"/>
      <c r="AEU1165" s="131"/>
      <c r="AEV1165" s="131"/>
      <c r="AEW1165" s="131"/>
      <c r="AEX1165" s="131"/>
      <c r="AEY1165" s="131"/>
      <c r="AEZ1165" s="131"/>
      <c r="AFA1165" s="131"/>
      <c r="AFB1165" s="131"/>
      <c r="AFC1165" s="131"/>
      <c r="AFD1165" s="131"/>
      <c r="AFE1165" s="131"/>
      <c r="AFF1165" s="131"/>
      <c r="AFG1165" s="131"/>
      <c r="AFH1165" s="131"/>
      <c r="AFI1165" s="131"/>
      <c r="AFJ1165" s="131"/>
      <c r="AFK1165" s="131"/>
      <c r="AFL1165" s="131"/>
      <c r="AFM1165" s="131"/>
      <c r="AFN1165" s="131"/>
      <c r="AFO1165" s="131"/>
      <c r="AFP1165" s="131"/>
      <c r="AFQ1165" s="131"/>
      <c r="AFR1165" s="131"/>
      <c r="AFS1165" s="131"/>
      <c r="AFT1165" s="131"/>
      <c r="AFU1165" s="131"/>
      <c r="AFV1165" s="131"/>
      <c r="AFW1165" s="131"/>
      <c r="AFX1165" s="131"/>
      <c r="AFY1165" s="131"/>
      <c r="AFZ1165" s="131"/>
      <c r="AGA1165" s="131"/>
      <c r="AGB1165" s="131"/>
      <c r="AGC1165" s="131"/>
      <c r="AGD1165" s="131"/>
      <c r="AGE1165" s="131"/>
      <c r="AGF1165" s="131"/>
      <c r="AGG1165" s="131"/>
      <c r="AGH1165" s="131"/>
      <c r="AGI1165" s="131"/>
      <c r="AGJ1165" s="131"/>
      <c r="AGK1165" s="131"/>
      <c r="AGL1165" s="131"/>
      <c r="AGM1165" s="131"/>
      <c r="AGN1165" s="131"/>
      <c r="AGO1165" s="131"/>
      <c r="AGP1165" s="131"/>
      <c r="AGQ1165" s="131"/>
      <c r="AGR1165" s="131"/>
      <c r="AGS1165" s="131"/>
      <c r="AGT1165" s="131"/>
      <c r="AGU1165" s="131"/>
      <c r="AGV1165" s="131"/>
      <c r="AGW1165" s="131"/>
      <c r="AGX1165" s="131"/>
      <c r="AGY1165" s="131"/>
      <c r="AGZ1165" s="131"/>
      <c r="AHA1165" s="131"/>
      <c r="AHB1165" s="131"/>
      <c r="AHC1165" s="131"/>
      <c r="AHD1165" s="131"/>
      <c r="AHE1165" s="131"/>
      <c r="AHF1165" s="131"/>
      <c r="AHG1165" s="131"/>
      <c r="AHH1165" s="131"/>
      <c r="AHI1165" s="131"/>
      <c r="AHJ1165" s="131"/>
      <c r="AHK1165" s="131"/>
      <c r="AHL1165" s="131"/>
      <c r="AHM1165" s="131"/>
      <c r="AHN1165" s="131"/>
      <c r="AHO1165" s="131"/>
      <c r="AHP1165" s="131"/>
      <c r="AHQ1165" s="131"/>
      <c r="AHR1165" s="131"/>
      <c r="AHS1165" s="131"/>
      <c r="AHT1165" s="131"/>
      <c r="AHU1165" s="131"/>
      <c r="AHV1165" s="131"/>
      <c r="AHW1165" s="131"/>
      <c r="AHX1165" s="131"/>
      <c r="AHY1165" s="131"/>
      <c r="AHZ1165" s="131"/>
      <c r="AIA1165" s="131"/>
      <c r="AIB1165" s="131"/>
      <c r="AIC1165" s="131"/>
      <c r="AID1165" s="131"/>
      <c r="AIE1165" s="131"/>
      <c r="AIF1165" s="131"/>
      <c r="AIG1165" s="131"/>
      <c r="AIH1165" s="131"/>
      <c r="AII1165" s="131"/>
      <c r="AIJ1165" s="131"/>
      <c r="AIK1165" s="131"/>
      <c r="AIL1165" s="131"/>
      <c r="AIM1165" s="131"/>
      <c r="AIN1165" s="131"/>
      <c r="AIO1165" s="131"/>
      <c r="AIP1165" s="131"/>
      <c r="AIQ1165" s="131"/>
      <c r="AIR1165" s="131"/>
      <c r="AIS1165" s="131"/>
      <c r="AIT1165" s="131"/>
      <c r="AIU1165" s="131"/>
      <c r="AIV1165" s="131"/>
      <c r="AIW1165" s="131"/>
      <c r="AIX1165" s="131"/>
      <c r="AIY1165" s="131"/>
      <c r="AIZ1165" s="131"/>
      <c r="AJA1165" s="131"/>
      <c r="AJB1165" s="131"/>
      <c r="AJC1165" s="131"/>
      <c r="AJD1165" s="131"/>
      <c r="AJE1165" s="131"/>
      <c r="AJF1165" s="131"/>
      <c r="AJG1165" s="131"/>
      <c r="AJH1165" s="131"/>
      <c r="AJI1165" s="131"/>
      <c r="AJJ1165" s="131"/>
      <c r="AJK1165" s="131"/>
      <c r="AJL1165" s="131"/>
      <c r="AJM1165" s="131"/>
      <c r="AJN1165" s="131"/>
      <c r="AJO1165" s="131"/>
      <c r="AJP1165" s="131"/>
      <c r="AJQ1165" s="131"/>
      <c r="AJR1165" s="131"/>
      <c r="AJS1165" s="131"/>
      <c r="AJT1165" s="131"/>
      <c r="AJU1165" s="131"/>
      <c r="AJV1165" s="131"/>
      <c r="AJW1165" s="131"/>
      <c r="AJX1165" s="131"/>
      <c r="AJY1165" s="131"/>
      <c r="AJZ1165" s="131"/>
      <c r="AKA1165" s="131"/>
      <c r="AKB1165" s="131"/>
      <c r="AKC1165" s="131"/>
      <c r="AKD1165" s="131"/>
      <c r="AKE1165" s="131"/>
      <c r="AKF1165" s="131"/>
      <c r="AKG1165" s="131"/>
      <c r="AKH1165" s="131"/>
      <c r="AKI1165" s="131"/>
      <c r="AKJ1165" s="131"/>
      <c r="AKK1165" s="131"/>
      <c r="AKL1165" s="131"/>
      <c r="AKM1165" s="131"/>
      <c r="AKN1165" s="131"/>
      <c r="AKO1165" s="131"/>
      <c r="AKP1165" s="131"/>
      <c r="AKQ1165" s="131"/>
      <c r="AKR1165" s="131"/>
      <c r="AKS1165" s="131"/>
      <c r="AKT1165" s="131"/>
      <c r="AKU1165" s="131"/>
      <c r="AKV1165" s="131"/>
      <c r="AKW1165" s="131"/>
      <c r="AKX1165" s="131"/>
      <c r="AKY1165" s="131"/>
      <c r="AKZ1165" s="131"/>
      <c r="ALA1165" s="131"/>
      <c r="ALB1165" s="131"/>
      <c r="ALC1165" s="131"/>
      <c r="ALD1165" s="131"/>
      <c r="ALE1165" s="131"/>
      <c r="ALF1165" s="131"/>
      <c r="ALG1165" s="131"/>
      <c r="ALH1165" s="131"/>
      <c r="ALI1165" s="131"/>
      <c r="ALJ1165" s="131"/>
      <c r="ALK1165" s="131"/>
      <c r="ALL1165" s="131"/>
      <c r="ALM1165" s="131"/>
      <c r="ALN1165" s="131"/>
    </row>
    <row r="1166" spans="1:1002" s="508" customFormat="1" x14ac:dyDescent="0.25">
      <c r="A1166" s="502"/>
      <c r="B1166" s="503"/>
      <c r="C1166" s="504"/>
      <c r="D1166" s="450"/>
      <c r="E1166" s="505"/>
      <c r="F1166" s="505"/>
      <c r="G1166" s="506"/>
      <c r="H1166" s="506"/>
      <c r="I1166" s="507"/>
      <c r="J1166" s="565"/>
      <c r="K1166" s="454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  <c r="EC1166" s="131"/>
      <c r="ED1166" s="131"/>
      <c r="EE1166" s="131"/>
      <c r="EF1166" s="131"/>
      <c r="EG1166" s="131"/>
      <c r="EH1166" s="131"/>
      <c r="EI1166" s="131"/>
      <c r="EJ1166" s="131"/>
      <c r="EK1166" s="131"/>
      <c r="EL1166" s="131"/>
      <c r="EM1166" s="131"/>
      <c r="EN1166" s="131"/>
      <c r="EO1166" s="131"/>
      <c r="EP1166" s="131"/>
      <c r="EQ1166" s="131"/>
      <c r="ER1166" s="131"/>
      <c r="ES1166" s="131"/>
      <c r="ET1166" s="131"/>
      <c r="EU1166" s="131"/>
      <c r="EV1166" s="131"/>
      <c r="EW1166" s="131"/>
      <c r="EX1166" s="131"/>
      <c r="EY1166" s="131"/>
      <c r="EZ1166" s="131"/>
      <c r="FA1166" s="131"/>
      <c r="FB1166" s="131"/>
      <c r="FC1166" s="131"/>
      <c r="FD1166" s="131"/>
      <c r="FE1166" s="131"/>
      <c r="FF1166" s="131"/>
      <c r="FG1166" s="131"/>
      <c r="FH1166" s="131"/>
      <c r="FI1166" s="131"/>
      <c r="FJ1166" s="131"/>
      <c r="FK1166" s="131"/>
      <c r="FL1166" s="131"/>
      <c r="FM1166" s="131"/>
      <c r="FN1166" s="131"/>
      <c r="FO1166" s="131"/>
      <c r="FP1166" s="131"/>
      <c r="FQ1166" s="131"/>
      <c r="FR1166" s="131"/>
      <c r="FS1166" s="131"/>
      <c r="FT1166" s="131"/>
      <c r="FU1166" s="131"/>
      <c r="FV1166" s="131"/>
      <c r="FW1166" s="131"/>
      <c r="FX1166" s="131"/>
      <c r="FY1166" s="131"/>
      <c r="FZ1166" s="131"/>
      <c r="GA1166" s="131"/>
      <c r="GB1166" s="131"/>
      <c r="GC1166" s="131"/>
      <c r="GD1166" s="131"/>
      <c r="GE1166" s="131"/>
      <c r="GF1166" s="131"/>
      <c r="GG1166" s="131"/>
      <c r="GH1166" s="131"/>
      <c r="GI1166" s="131"/>
      <c r="GJ1166" s="131"/>
      <c r="GK1166" s="131"/>
      <c r="GL1166" s="131"/>
      <c r="GM1166" s="131"/>
      <c r="GN1166" s="131"/>
      <c r="GO1166" s="131"/>
      <c r="GP1166" s="131"/>
      <c r="GQ1166" s="131"/>
      <c r="GR1166" s="131"/>
      <c r="GS1166" s="131"/>
      <c r="GT1166" s="131"/>
      <c r="GU1166" s="131"/>
      <c r="GV1166" s="131"/>
      <c r="GW1166" s="131"/>
      <c r="GX1166" s="131"/>
      <c r="GY1166" s="131"/>
      <c r="GZ1166" s="131"/>
      <c r="HA1166" s="131"/>
      <c r="HB1166" s="131"/>
      <c r="HC1166" s="131"/>
      <c r="HD1166" s="131"/>
      <c r="HE1166" s="131"/>
      <c r="HF1166" s="131"/>
      <c r="HG1166" s="131"/>
      <c r="HH1166" s="131"/>
      <c r="HI1166" s="131"/>
      <c r="HJ1166" s="131"/>
      <c r="HK1166" s="131"/>
      <c r="HL1166" s="131"/>
      <c r="HM1166" s="131"/>
      <c r="HN1166" s="131"/>
      <c r="HO1166" s="131"/>
      <c r="HP1166" s="131"/>
      <c r="HQ1166" s="131"/>
      <c r="HR1166" s="131"/>
      <c r="HS1166" s="131"/>
      <c r="HT1166" s="131"/>
      <c r="HU1166" s="131"/>
      <c r="HV1166" s="131"/>
      <c r="HW1166" s="131"/>
      <c r="HX1166" s="131"/>
      <c r="HY1166" s="131"/>
      <c r="HZ1166" s="131"/>
      <c r="IA1166" s="131"/>
      <c r="IB1166" s="131"/>
      <c r="IC1166" s="131"/>
      <c r="ID1166" s="131"/>
      <c r="IE1166" s="131"/>
      <c r="IF1166" s="131"/>
      <c r="IG1166" s="131"/>
      <c r="IH1166" s="131"/>
      <c r="II1166" s="131"/>
      <c r="IJ1166" s="131"/>
      <c r="IK1166" s="131"/>
      <c r="IL1166" s="131"/>
      <c r="IM1166" s="131"/>
      <c r="IN1166" s="131"/>
      <c r="IO1166" s="131"/>
      <c r="IP1166" s="131"/>
      <c r="IQ1166" s="131"/>
      <c r="IR1166" s="131"/>
      <c r="IS1166" s="131"/>
      <c r="IT1166" s="131"/>
      <c r="IU1166" s="131"/>
      <c r="IV1166" s="131"/>
      <c r="IW1166" s="131"/>
      <c r="IX1166" s="131"/>
      <c r="IY1166" s="131"/>
      <c r="IZ1166" s="131"/>
      <c r="JA1166" s="131"/>
      <c r="JB1166" s="131"/>
      <c r="JC1166" s="131"/>
      <c r="JD1166" s="131"/>
      <c r="JE1166" s="131"/>
      <c r="JF1166" s="131"/>
      <c r="JG1166" s="131"/>
      <c r="JH1166" s="131"/>
      <c r="JI1166" s="131"/>
      <c r="JJ1166" s="131"/>
      <c r="JK1166" s="131"/>
      <c r="JL1166" s="131"/>
      <c r="JM1166" s="131"/>
      <c r="JN1166" s="131"/>
      <c r="JO1166" s="131"/>
      <c r="JP1166" s="131"/>
      <c r="JQ1166" s="131"/>
      <c r="JR1166" s="131"/>
      <c r="JS1166" s="131"/>
      <c r="JT1166" s="131"/>
      <c r="JU1166" s="131"/>
      <c r="JV1166" s="131"/>
      <c r="JW1166" s="131"/>
      <c r="JX1166" s="131"/>
      <c r="JY1166" s="131"/>
      <c r="JZ1166" s="131"/>
      <c r="KA1166" s="131"/>
      <c r="KB1166" s="131"/>
      <c r="KC1166" s="131"/>
      <c r="KD1166" s="131"/>
      <c r="KE1166" s="131"/>
      <c r="KF1166" s="131"/>
      <c r="KG1166" s="131"/>
      <c r="KH1166" s="131"/>
      <c r="KI1166" s="131"/>
      <c r="KJ1166" s="131"/>
      <c r="KK1166" s="131"/>
      <c r="KL1166" s="131"/>
      <c r="KM1166" s="131"/>
      <c r="KN1166" s="131"/>
      <c r="KO1166" s="131"/>
      <c r="KP1166" s="131"/>
      <c r="KQ1166" s="131"/>
      <c r="KR1166" s="131"/>
      <c r="KS1166" s="131"/>
      <c r="KT1166" s="131"/>
      <c r="KU1166" s="131"/>
      <c r="KV1166" s="131"/>
      <c r="KW1166" s="131"/>
      <c r="KX1166" s="131"/>
      <c r="KY1166" s="131"/>
      <c r="KZ1166" s="131"/>
      <c r="LA1166" s="131"/>
      <c r="LB1166" s="131"/>
      <c r="LC1166" s="131"/>
      <c r="LD1166" s="131"/>
      <c r="LE1166" s="131"/>
      <c r="LF1166" s="131"/>
      <c r="LG1166" s="131"/>
      <c r="LH1166" s="131"/>
      <c r="LI1166" s="131"/>
      <c r="LJ1166" s="131"/>
      <c r="LK1166" s="131"/>
      <c r="LL1166" s="131"/>
      <c r="LM1166" s="131"/>
      <c r="LN1166" s="131"/>
      <c r="LO1166" s="131"/>
      <c r="LP1166" s="131"/>
      <c r="LQ1166" s="131"/>
      <c r="LR1166" s="131"/>
      <c r="LS1166" s="131"/>
      <c r="LT1166" s="131"/>
      <c r="LU1166" s="131"/>
      <c r="LV1166" s="131"/>
      <c r="LW1166" s="131"/>
      <c r="LX1166" s="131"/>
      <c r="LY1166" s="131"/>
      <c r="LZ1166" s="131"/>
      <c r="MA1166" s="131"/>
      <c r="MB1166" s="131"/>
      <c r="MC1166" s="131"/>
      <c r="MD1166" s="131"/>
      <c r="ME1166" s="131"/>
      <c r="MF1166" s="131"/>
      <c r="MG1166" s="131"/>
      <c r="MH1166" s="131"/>
      <c r="MI1166" s="131"/>
      <c r="MJ1166" s="131"/>
      <c r="MK1166" s="131"/>
      <c r="ML1166" s="131"/>
      <c r="MM1166" s="131"/>
      <c r="MN1166" s="131"/>
      <c r="MO1166" s="131"/>
      <c r="MP1166" s="131"/>
      <c r="MQ1166" s="131"/>
      <c r="MR1166" s="131"/>
      <c r="MS1166" s="131"/>
      <c r="MT1166" s="131"/>
      <c r="MU1166" s="131"/>
      <c r="MV1166" s="131"/>
      <c r="MW1166" s="131"/>
      <c r="MX1166" s="131"/>
      <c r="MY1166" s="131"/>
      <c r="MZ1166" s="131"/>
      <c r="NA1166" s="131"/>
      <c r="NB1166" s="131"/>
      <c r="NC1166" s="131"/>
      <c r="ND1166" s="131"/>
      <c r="NE1166" s="131"/>
      <c r="NF1166" s="131"/>
      <c r="NG1166" s="131"/>
      <c r="NH1166" s="131"/>
      <c r="NI1166" s="131"/>
      <c r="NJ1166" s="131"/>
      <c r="NK1166" s="131"/>
      <c r="NL1166" s="131"/>
      <c r="NM1166" s="131"/>
      <c r="NN1166" s="131"/>
      <c r="NO1166" s="131"/>
      <c r="NP1166" s="131"/>
      <c r="NQ1166" s="131"/>
      <c r="NR1166" s="131"/>
      <c r="NS1166" s="131"/>
      <c r="NT1166" s="131"/>
      <c r="NU1166" s="131"/>
      <c r="NV1166" s="131"/>
      <c r="NW1166" s="131"/>
      <c r="NX1166" s="131"/>
      <c r="NY1166" s="131"/>
      <c r="NZ1166" s="131"/>
      <c r="OA1166" s="131"/>
      <c r="OB1166" s="131"/>
      <c r="OC1166" s="131"/>
      <c r="OD1166" s="131"/>
      <c r="OE1166" s="131"/>
      <c r="OF1166" s="131"/>
      <c r="OG1166" s="131"/>
      <c r="OH1166" s="131"/>
      <c r="OI1166" s="131"/>
      <c r="OJ1166" s="131"/>
      <c r="OK1166" s="131"/>
      <c r="OL1166" s="131"/>
      <c r="OM1166" s="131"/>
      <c r="ON1166" s="131"/>
      <c r="OO1166" s="131"/>
      <c r="OP1166" s="131"/>
      <c r="OQ1166" s="131"/>
      <c r="OR1166" s="131"/>
      <c r="OS1166" s="131"/>
      <c r="OT1166" s="131"/>
      <c r="OU1166" s="131"/>
      <c r="OV1166" s="131"/>
      <c r="OW1166" s="131"/>
      <c r="OX1166" s="131"/>
      <c r="OY1166" s="131"/>
      <c r="OZ1166" s="131"/>
      <c r="PA1166" s="131"/>
      <c r="PB1166" s="131"/>
      <c r="PC1166" s="131"/>
      <c r="PD1166" s="131"/>
      <c r="PE1166" s="131"/>
      <c r="PF1166" s="131"/>
      <c r="PG1166" s="131"/>
      <c r="PH1166" s="131"/>
      <c r="PI1166" s="131"/>
      <c r="PJ1166" s="131"/>
      <c r="PK1166" s="131"/>
      <c r="PL1166" s="131"/>
      <c r="PM1166" s="131"/>
      <c r="PN1166" s="131"/>
      <c r="PO1166" s="131"/>
      <c r="PP1166" s="131"/>
      <c r="PQ1166" s="131"/>
      <c r="PR1166" s="131"/>
      <c r="PS1166" s="131"/>
      <c r="PT1166" s="131"/>
      <c r="PU1166" s="131"/>
      <c r="PV1166" s="131"/>
      <c r="PW1166" s="131"/>
      <c r="PX1166" s="131"/>
      <c r="PY1166" s="131"/>
      <c r="PZ1166" s="131"/>
      <c r="QA1166" s="131"/>
      <c r="QB1166" s="131"/>
      <c r="QC1166" s="131"/>
      <c r="QD1166" s="131"/>
      <c r="QE1166" s="131"/>
      <c r="QF1166" s="131"/>
      <c r="QG1166" s="131"/>
      <c r="QH1166" s="131"/>
      <c r="QI1166" s="131"/>
      <c r="QJ1166" s="131"/>
      <c r="QK1166" s="131"/>
      <c r="QL1166" s="131"/>
      <c r="QM1166" s="131"/>
      <c r="QN1166" s="131"/>
      <c r="QO1166" s="131"/>
      <c r="QP1166" s="131"/>
      <c r="QQ1166" s="131"/>
      <c r="QR1166" s="131"/>
      <c r="QS1166" s="131"/>
      <c r="QT1166" s="131"/>
      <c r="QU1166" s="131"/>
      <c r="QV1166" s="131"/>
      <c r="QW1166" s="131"/>
      <c r="QX1166" s="131"/>
      <c r="QY1166" s="131"/>
      <c r="QZ1166" s="131"/>
      <c r="RA1166" s="131"/>
      <c r="RB1166" s="131"/>
      <c r="RC1166" s="131"/>
      <c r="RD1166" s="131"/>
      <c r="RE1166" s="131"/>
      <c r="RF1166" s="131"/>
      <c r="RG1166" s="131"/>
      <c r="RH1166" s="131"/>
      <c r="RI1166" s="131"/>
      <c r="RJ1166" s="131"/>
      <c r="RK1166" s="131"/>
      <c r="RL1166" s="131"/>
      <c r="RM1166" s="131"/>
      <c r="RN1166" s="131"/>
      <c r="RO1166" s="131"/>
      <c r="RP1166" s="131"/>
      <c r="RQ1166" s="131"/>
      <c r="RR1166" s="131"/>
      <c r="RS1166" s="131"/>
      <c r="RT1166" s="131"/>
      <c r="RU1166" s="131"/>
      <c r="RV1166" s="131"/>
      <c r="RW1166" s="131"/>
      <c r="RX1166" s="131"/>
      <c r="RY1166" s="131"/>
      <c r="RZ1166" s="131"/>
      <c r="SA1166" s="131"/>
      <c r="SB1166" s="131"/>
      <c r="SC1166" s="131"/>
      <c r="SD1166" s="131"/>
      <c r="SE1166" s="131"/>
      <c r="SF1166" s="131"/>
      <c r="SG1166" s="131"/>
      <c r="SH1166" s="131"/>
      <c r="SI1166" s="131"/>
      <c r="SJ1166" s="131"/>
      <c r="SK1166" s="131"/>
      <c r="SL1166" s="131"/>
      <c r="SM1166" s="131"/>
      <c r="SN1166" s="131"/>
      <c r="SO1166" s="131"/>
      <c r="SP1166" s="131"/>
      <c r="SQ1166" s="131"/>
      <c r="SR1166" s="131"/>
      <c r="SS1166" s="131"/>
      <c r="ST1166" s="131"/>
      <c r="SU1166" s="131"/>
      <c r="SV1166" s="131"/>
      <c r="SW1166" s="131"/>
      <c r="SX1166" s="131"/>
      <c r="SY1166" s="131"/>
      <c r="SZ1166" s="131"/>
      <c r="TA1166" s="131"/>
      <c r="TB1166" s="131"/>
      <c r="TC1166" s="131"/>
      <c r="TD1166" s="131"/>
      <c r="TE1166" s="131"/>
      <c r="TF1166" s="131"/>
      <c r="TG1166" s="131"/>
      <c r="TH1166" s="131"/>
      <c r="TI1166" s="131"/>
      <c r="TJ1166" s="131"/>
      <c r="TK1166" s="131"/>
      <c r="TL1166" s="131"/>
      <c r="TM1166" s="131"/>
      <c r="TN1166" s="131"/>
      <c r="TO1166" s="131"/>
      <c r="TP1166" s="131"/>
      <c r="TQ1166" s="131"/>
      <c r="TR1166" s="131"/>
      <c r="TS1166" s="131"/>
      <c r="TT1166" s="131"/>
      <c r="TU1166" s="131"/>
      <c r="TV1166" s="131"/>
      <c r="TW1166" s="131"/>
      <c r="TX1166" s="131"/>
      <c r="TY1166" s="131"/>
      <c r="TZ1166" s="131"/>
      <c r="UA1166" s="131"/>
      <c r="UB1166" s="131"/>
      <c r="UC1166" s="131"/>
      <c r="UD1166" s="131"/>
      <c r="UE1166" s="131"/>
      <c r="UF1166" s="131"/>
      <c r="UG1166" s="131"/>
      <c r="UH1166" s="131"/>
      <c r="UI1166" s="131"/>
      <c r="UJ1166" s="131"/>
      <c r="UK1166" s="131"/>
      <c r="UL1166" s="131"/>
      <c r="UM1166" s="131"/>
      <c r="UN1166" s="131"/>
      <c r="UO1166" s="131"/>
      <c r="UP1166" s="131"/>
      <c r="UQ1166" s="131"/>
      <c r="UR1166" s="131"/>
      <c r="US1166" s="131"/>
      <c r="UT1166" s="131"/>
      <c r="UU1166" s="131"/>
      <c r="UV1166" s="131"/>
      <c r="UW1166" s="131"/>
      <c r="UX1166" s="131"/>
      <c r="UY1166" s="131"/>
      <c r="UZ1166" s="131"/>
      <c r="VA1166" s="131"/>
      <c r="VB1166" s="131"/>
      <c r="VC1166" s="131"/>
      <c r="VD1166" s="131"/>
      <c r="VE1166" s="131"/>
      <c r="VF1166" s="131"/>
      <c r="VG1166" s="131"/>
      <c r="VH1166" s="131"/>
      <c r="VI1166" s="131"/>
      <c r="VJ1166" s="131"/>
      <c r="VK1166" s="131"/>
      <c r="VL1166" s="131"/>
      <c r="VM1166" s="131"/>
      <c r="VN1166" s="131"/>
      <c r="VO1166" s="131"/>
      <c r="VP1166" s="131"/>
      <c r="VQ1166" s="131"/>
      <c r="VR1166" s="131"/>
      <c r="VS1166" s="131"/>
      <c r="VT1166" s="131"/>
      <c r="VU1166" s="131"/>
      <c r="VV1166" s="131"/>
      <c r="VW1166" s="131"/>
      <c r="VX1166" s="131"/>
      <c r="VY1166" s="131"/>
      <c r="VZ1166" s="131"/>
      <c r="WA1166" s="131"/>
      <c r="WB1166" s="131"/>
      <c r="WC1166" s="131"/>
      <c r="WD1166" s="131"/>
      <c r="WE1166" s="131"/>
      <c r="WF1166" s="131"/>
      <c r="WG1166" s="131"/>
      <c r="WH1166" s="131"/>
      <c r="WI1166" s="131"/>
      <c r="WJ1166" s="131"/>
      <c r="WK1166" s="131"/>
      <c r="WL1166" s="131"/>
      <c r="WM1166" s="131"/>
      <c r="WN1166" s="131"/>
      <c r="WO1166" s="131"/>
      <c r="WP1166" s="131"/>
      <c r="WQ1166" s="131"/>
      <c r="WR1166" s="131"/>
      <c r="WS1166" s="131"/>
      <c r="WT1166" s="131"/>
      <c r="WU1166" s="131"/>
      <c r="WV1166" s="131"/>
      <c r="WW1166" s="131"/>
      <c r="WX1166" s="131"/>
      <c r="WY1166" s="131"/>
      <c r="WZ1166" s="131"/>
      <c r="XA1166" s="131"/>
      <c r="XB1166" s="131"/>
      <c r="XC1166" s="131"/>
      <c r="XD1166" s="131"/>
      <c r="XE1166" s="131"/>
      <c r="XF1166" s="131"/>
      <c r="XG1166" s="131"/>
      <c r="XH1166" s="131"/>
      <c r="XI1166" s="131"/>
      <c r="XJ1166" s="131"/>
      <c r="XK1166" s="131"/>
      <c r="XL1166" s="131"/>
      <c r="XM1166" s="131"/>
      <c r="XN1166" s="131"/>
      <c r="XO1166" s="131"/>
      <c r="XP1166" s="131"/>
      <c r="XQ1166" s="131"/>
      <c r="XR1166" s="131"/>
      <c r="XS1166" s="131"/>
      <c r="XT1166" s="131"/>
      <c r="XU1166" s="131"/>
      <c r="XV1166" s="131"/>
      <c r="XW1166" s="131"/>
      <c r="XX1166" s="131"/>
      <c r="XY1166" s="131"/>
      <c r="XZ1166" s="131"/>
      <c r="YA1166" s="131"/>
      <c r="YB1166" s="131"/>
      <c r="YC1166" s="131"/>
      <c r="YD1166" s="131"/>
      <c r="YE1166" s="131"/>
      <c r="YF1166" s="131"/>
      <c r="YG1166" s="131"/>
      <c r="YH1166" s="131"/>
      <c r="YI1166" s="131"/>
      <c r="YJ1166" s="131"/>
      <c r="YK1166" s="131"/>
      <c r="YL1166" s="131"/>
      <c r="YM1166" s="131"/>
      <c r="YN1166" s="131"/>
      <c r="YO1166" s="131"/>
      <c r="YP1166" s="131"/>
      <c r="YQ1166" s="131"/>
      <c r="YR1166" s="131"/>
      <c r="YS1166" s="131"/>
      <c r="YT1166" s="131"/>
      <c r="YU1166" s="131"/>
      <c r="YV1166" s="131"/>
      <c r="YW1166" s="131"/>
      <c r="YX1166" s="131"/>
      <c r="YY1166" s="131"/>
      <c r="YZ1166" s="131"/>
      <c r="ZA1166" s="131"/>
      <c r="ZB1166" s="131"/>
      <c r="ZC1166" s="131"/>
      <c r="ZD1166" s="131"/>
      <c r="ZE1166" s="131"/>
      <c r="ZF1166" s="131"/>
      <c r="ZG1166" s="131"/>
      <c r="ZH1166" s="131"/>
      <c r="ZI1166" s="131"/>
      <c r="ZJ1166" s="131"/>
      <c r="ZK1166" s="131"/>
      <c r="ZL1166" s="131"/>
      <c r="ZM1166" s="131"/>
      <c r="ZN1166" s="131"/>
      <c r="ZO1166" s="131"/>
      <c r="ZP1166" s="131"/>
      <c r="ZQ1166" s="131"/>
      <c r="ZR1166" s="131"/>
      <c r="ZS1166" s="131"/>
      <c r="ZT1166" s="131"/>
      <c r="ZU1166" s="131"/>
      <c r="ZV1166" s="131"/>
      <c r="ZW1166" s="131"/>
      <c r="ZX1166" s="131"/>
      <c r="ZY1166" s="131"/>
      <c r="ZZ1166" s="131"/>
      <c r="AAA1166" s="131"/>
      <c r="AAB1166" s="131"/>
      <c r="AAC1166" s="131"/>
      <c r="AAD1166" s="131"/>
      <c r="AAE1166" s="131"/>
      <c r="AAF1166" s="131"/>
      <c r="AAG1166" s="131"/>
      <c r="AAH1166" s="131"/>
      <c r="AAI1166" s="131"/>
      <c r="AAJ1166" s="131"/>
      <c r="AAK1166" s="131"/>
      <c r="AAL1166" s="131"/>
      <c r="AAM1166" s="131"/>
      <c r="AAN1166" s="131"/>
      <c r="AAO1166" s="131"/>
      <c r="AAP1166" s="131"/>
      <c r="AAQ1166" s="131"/>
      <c r="AAR1166" s="131"/>
      <c r="AAS1166" s="131"/>
      <c r="AAT1166" s="131"/>
      <c r="AAU1166" s="131"/>
      <c r="AAV1166" s="131"/>
      <c r="AAW1166" s="131"/>
      <c r="AAX1166" s="131"/>
      <c r="AAY1166" s="131"/>
      <c r="AAZ1166" s="131"/>
      <c r="ABA1166" s="131"/>
      <c r="ABB1166" s="131"/>
      <c r="ABC1166" s="131"/>
      <c r="ABD1166" s="131"/>
      <c r="ABE1166" s="131"/>
      <c r="ABF1166" s="131"/>
      <c r="ABG1166" s="131"/>
      <c r="ABH1166" s="131"/>
      <c r="ABI1166" s="131"/>
      <c r="ABJ1166" s="131"/>
      <c r="ABK1166" s="131"/>
      <c r="ABL1166" s="131"/>
      <c r="ABM1166" s="131"/>
      <c r="ABN1166" s="131"/>
      <c r="ABO1166" s="131"/>
      <c r="ABP1166" s="131"/>
      <c r="ABQ1166" s="131"/>
      <c r="ABR1166" s="131"/>
      <c r="ABS1166" s="131"/>
      <c r="ABT1166" s="131"/>
      <c r="ABU1166" s="131"/>
      <c r="ABV1166" s="131"/>
      <c r="ABW1166" s="131"/>
      <c r="ABX1166" s="131"/>
      <c r="ABY1166" s="131"/>
      <c r="ABZ1166" s="131"/>
      <c r="ACA1166" s="131"/>
      <c r="ACB1166" s="131"/>
      <c r="ACC1166" s="131"/>
      <c r="ACD1166" s="131"/>
      <c r="ACE1166" s="131"/>
      <c r="ACF1166" s="131"/>
      <c r="ACG1166" s="131"/>
      <c r="ACH1166" s="131"/>
      <c r="ACI1166" s="131"/>
      <c r="ACJ1166" s="131"/>
      <c r="ACK1166" s="131"/>
      <c r="ACL1166" s="131"/>
      <c r="ACM1166" s="131"/>
      <c r="ACN1166" s="131"/>
      <c r="ACO1166" s="131"/>
      <c r="ACP1166" s="131"/>
      <c r="ACQ1166" s="131"/>
      <c r="ACR1166" s="131"/>
      <c r="ACS1166" s="131"/>
      <c r="ACT1166" s="131"/>
      <c r="ACU1166" s="131"/>
      <c r="ACV1166" s="131"/>
      <c r="ACW1166" s="131"/>
      <c r="ACX1166" s="131"/>
      <c r="ACY1166" s="131"/>
      <c r="ACZ1166" s="131"/>
      <c r="ADA1166" s="131"/>
      <c r="ADB1166" s="131"/>
      <c r="ADC1166" s="131"/>
      <c r="ADD1166" s="131"/>
      <c r="ADE1166" s="131"/>
      <c r="ADF1166" s="131"/>
      <c r="ADG1166" s="131"/>
      <c r="ADH1166" s="131"/>
      <c r="ADI1166" s="131"/>
      <c r="ADJ1166" s="131"/>
      <c r="ADK1166" s="131"/>
      <c r="ADL1166" s="131"/>
      <c r="ADM1166" s="131"/>
      <c r="ADN1166" s="131"/>
      <c r="ADO1166" s="131"/>
      <c r="ADP1166" s="131"/>
      <c r="ADQ1166" s="131"/>
      <c r="ADR1166" s="131"/>
      <c r="ADS1166" s="131"/>
      <c r="ADT1166" s="131"/>
      <c r="ADU1166" s="131"/>
      <c r="ADV1166" s="131"/>
      <c r="ADW1166" s="131"/>
      <c r="ADX1166" s="131"/>
      <c r="ADY1166" s="131"/>
      <c r="ADZ1166" s="131"/>
      <c r="AEA1166" s="131"/>
      <c r="AEB1166" s="131"/>
      <c r="AEC1166" s="131"/>
      <c r="AED1166" s="131"/>
      <c r="AEE1166" s="131"/>
      <c r="AEF1166" s="131"/>
      <c r="AEG1166" s="131"/>
      <c r="AEH1166" s="131"/>
      <c r="AEI1166" s="131"/>
      <c r="AEJ1166" s="131"/>
      <c r="AEK1166" s="131"/>
      <c r="AEL1166" s="131"/>
      <c r="AEM1166" s="131"/>
      <c r="AEN1166" s="131"/>
      <c r="AEO1166" s="131"/>
      <c r="AEP1166" s="131"/>
      <c r="AEQ1166" s="131"/>
      <c r="AER1166" s="131"/>
      <c r="AES1166" s="131"/>
      <c r="AET1166" s="131"/>
      <c r="AEU1166" s="131"/>
      <c r="AEV1166" s="131"/>
      <c r="AEW1166" s="131"/>
      <c r="AEX1166" s="131"/>
      <c r="AEY1166" s="131"/>
      <c r="AEZ1166" s="131"/>
      <c r="AFA1166" s="131"/>
      <c r="AFB1166" s="131"/>
      <c r="AFC1166" s="131"/>
      <c r="AFD1166" s="131"/>
      <c r="AFE1166" s="131"/>
      <c r="AFF1166" s="131"/>
      <c r="AFG1166" s="131"/>
      <c r="AFH1166" s="131"/>
      <c r="AFI1166" s="131"/>
      <c r="AFJ1166" s="131"/>
      <c r="AFK1166" s="131"/>
      <c r="AFL1166" s="131"/>
      <c r="AFM1166" s="131"/>
      <c r="AFN1166" s="131"/>
      <c r="AFO1166" s="131"/>
      <c r="AFP1166" s="131"/>
      <c r="AFQ1166" s="131"/>
      <c r="AFR1166" s="131"/>
      <c r="AFS1166" s="131"/>
      <c r="AFT1166" s="131"/>
      <c r="AFU1166" s="131"/>
      <c r="AFV1166" s="131"/>
      <c r="AFW1166" s="131"/>
      <c r="AFX1166" s="131"/>
      <c r="AFY1166" s="131"/>
      <c r="AFZ1166" s="131"/>
      <c r="AGA1166" s="131"/>
      <c r="AGB1166" s="131"/>
      <c r="AGC1166" s="131"/>
      <c r="AGD1166" s="131"/>
      <c r="AGE1166" s="131"/>
      <c r="AGF1166" s="131"/>
      <c r="AGG1166" s="131"/>
      <c r="AGH1166" s="131"/>
      <c r="AGI1166" s="131"/>
      <c r="AGJ1166" s="131"/>
      <c r="AGK1166" s="131"/>
      <c r="AGL1166" s="131"/>
      <c r="AGM1166" s="131"/>
      <c r="AGN1166" s="131"/>
      <c r="AGO1166" s="131"/>
      <c r="AGP1166" s="131"/>
      <c r="AGQ1166" s="131"/>
      <c r="AGR1166" s="131"/>
      <c r="AGS1166" s="131"/>
      <c r="AGT1166" s="131"/>
      <c r="AGU1166" s="131"/>
      <c r="AGV1166" s="131"/>
      <c r="AGW1166" s="131"/>
      <c r="AGX1166" s="131"/>
      <c r="AGY1166" s="131"/>
      <c r="AGZ1166" s="131"/>
      <c r="AHA1166" s="131"/>
      <c r="AHB1166" s="131"/>
      <c r="AHC1166" s="131"/>
      <c r="AHD1166" s="131"/>
      <c r="AHE1166" s="131"/>
      <c r="AHF1166" s="131"/>
      <c r="AHG1166" s="131"/>
      <c r="AHH1166" s="131"/>
      <c r="AHI1166" s="131"/>
      <c r="AHJ1166" s="131"/>
      <c r="AHK1166" s="131"/>
      <c r="AHL1166" s="131"/>
      <c r="AHM1166" s="131"/>
      <c r="AHN1166" s="131"/>
      <c r="AHO1166" s="131"/>
      <c r="AHP1166" s="131"/>
      <c r="AHQ1166" s="131"/>
      <c r="AHR1166" s="131"/>
      <c r="AHS1166" s="131"/>
      <c r="AHT1166" s="131"/>
      <c r="AHU1166" s="131"/>
      <c r="AHV1166" s="131"/>
      <c r="AHW1166" s="131"/>
      <c r="AHX1166" s="131"/>
      <c r="AHY1166" s="131"/>
      <c r="AHZ1166" s="131"/>
      <c r="AIA1166" s="131"/>
      <c r="AIB1166" s="131"/>
      <c r="AIC1166" s="131"/>
      <c r="AID1166" s="131"/>
      <c r="AIE1166" s="131"/>
      <c r="AIF1166" s="131"/>
      <c r="AIG1166" s="131"/>
      <c r="AIH1166" s="131"/>
      <c r="AII1166" s="131"/>
      <c r="AIJ1166" s="131"/>
      <c r="AIK1166" s="131"/>
      <c r="AIL1166" s="131"/>
      <c r="AIM1166" s="131"/>
      <c r="AIN1166" s="131"/>
      <c r="AIO1166" s="131"/>
      <c r="AIP1166" s="131"/>
      <c r="AIQ1166" s="131"/>
      <c r="AIR1166" s="131"/>
      <c r="AIS1166" s="131"/>
      <c r="AIT1166" s="131"/>
      <c r="AIU1166" s="131"/>
      <c r="AIV1166" s="131"/>
      <c r="AIW1166" s="131"/>
      <c r="AIX1166" s="131"/>
      <c r="AIY1166" s="131"/>
      <c r="AIZ1166" s="131"/>
      <c r="AJA1166" s="131"/>
      <c r="AJB1166" s="131"/>
      <c r="AJC1166" s="131"/>
      <c r="AJD1166" s="131"/>
      <c r="AJE1166" s="131"/>
      <c r="AJF1166" s="131"/>
      <c r="AJG1166" s="131"/>
      <c r="AJH1166" s="131"/>
      <c r="AJI1166" s="131"/>
      <c r="AJJ1166" s="131"/>
      <c r="AJK1166" s="131"/>
      <c r="AJL1166" s="131"/>
      <c r="AJM1166" s="131"/>
      <c r="AJN1166" s="131"/>
      <c r="AJO1166" s="131"/>
      <c r="AJP1166" s="131"/>
      <c r="AJQ1166" s="131"/>
      <c r="AJR1166" s="131"/>
      <c r="AJS1166" s="131"/>
      <c r="AJT1166" s="131"/>
      <c r="AJU1166" s="131"/>
      <c r="AJV1166" s="131"/>
      <c r="AJW1166" s="131"/>
      <c r="AJX1166" s="131"/>
      <c r="AJY1166" s="131"/>
      <c r="AJZ1166" s="131"/>
      <c r="AKA1166" s="131"/>
      <c r="AKB1166" s="131"/>
      <c r="AKC1166" s="131"/>
      <c r="AKD1166" s="131"/>
      <c r="AKE1166" s="131"/>
      <c r="AKF1166" s="131"/>
      <c r="AKG1166" s="131"/>
      <c r="AKH1166" s="131"/>
      <c r="AKI1166" s="131"/>
      <c r="AKJ1166" s="131"/>
      <c r="AKK1166" s="131"/>
      <c r="AKL1166" s="131"/>
      <c r="AKM1166" s="131"/>
      <c r="AKN1166" s="131"/>
      <c r="AKO1166" s="131"/>
      <c r="AKP1166" s="131"/>
      <c r="AKQ1166" s="131"/>
      <c r="AKR1166" s="131"/>
      <c r="AKS1166" s="131"/>
      <c r="AKT1166" s="131"/>
      <c r="AKU1166" s="131"/>
      <c r="AKV1166" s="131"/>
      <c r="AKW1166" s="131"/>
      <c r="AKX1166" s="131"/>
      <c r="AKY1166" s="131"/>
      <c r="AKZ1166" s="131"/>
      <c r="ALA1166" s="131"/>
      <c r="ALB1166" s="131"/>
      <c r="ALC1166" s="131"/>
      <c r="ALD1166" s="131"/>
      <c r="ALE1166" s="131"/>
      <c r="ALF1166" s="131"/>
      <c r="ALG1166" s="131"/>
      <c r="ALH1166" s="131"/>
      <c r="ALI1166" s="131"/>
      <c r="ALJ1166" s="131"/>
      <c r="ALK1166" s="131"/>
      <c r="ALL1166" s="131"/>
      <c r="ALM1166" s="131"/>
      <c r="ALN1166" s="131"/>
    </row>
    <row r="1167" spans="1:1002" s="508" customFormat="1" x14ac:dyDescent="0.25">
      <c r="A1167" s="502"/>
      <c r="B1167" s="503"/>
      <c r="C1167" s="504"/>
      <c r="D1167" s="450"/>
      <c r="E1167" s="505"/>
      <c r="F1167" s="505"/>
      <c r="G1167" s="506"/>
      <c r="H1167" s="506"/>
      <c r="I1167" s="507"/>
      <c r="J1167" s="565"/>
      <c r="K1167" s="454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  <c r="EC1167" s="131"/>
      <c r="ED1167" s="131"/>
      <c r="EE1167" s="131"/>
      <c r="EF1167" s="131"/>
      <c r="EG1167" s="131"/>
      <c r="EH1167" s="131"/>
      <c r="EI1167" s="131"/>
      <c r="EJ1167" s="131"/>
      <c r="EK1167" s="131"/>
      <c r="EL1167" s="131"/>
      <c r="EM1167" s="131"/>
      <c r="EN1167" s="131"/>
      <c r="EO1167" s="131"/>
      <c r="EP1167" s="131"/>
      <c r="EQ1167" s="131"/>
      <c r="ER1167" s="131"/>
      <c r="ES1167" s="131"/>
      <c r="ET1167" s="131"/>
      <c r="EU1167" s="131"/>
      <c r="EV1167" s="131"/>
      <c r="EW1167" s="131"/>
      <c r="EX1167" s="131"/>
      <c r="EY1167" s="131"/>
      <c r="EZ1167" s="131"/>
      <c r="FA1167" s="131"/>
      <c r="FB1167" s="131"/>
      <c r="FC1167" s="131"/>
      <c r="FD1167" s="131"/>
      <c r="FE1167" s="131"/>
      <c r="FF1167" s="131"/>
      <c r="FG1167" s="131"/>
      <c r="FH1167" s="131"/>
      <c r="FI1167" s="131"/>
      <c r="FJ1167" s="131"/>
      <c r="FK1167" s="131"/>
      <c r="FL1167" s="131"/>
      <c r="FM1167" s="131"/>
      <c r="FN1167" s="131"/>
      <c r="FO1167" s="131"/>
      <c r="FP1167" s="131"/>
      <c r="FQ1167" s="131"/>
      <c r="FR1167" s="131"/>
      <c r="FS1167" s="131"/>
      <c r="FT1167" s="131"/>
      <c r="FU1167" s="131"/>
      <c r="FV1167" s="131"/>
      <c r="FW1167" s="131"/>
      <c r="FX1167" s="131"/>
      <c r="FY1167" s="131"/>
      <c r="FZ1167" s="131"/>
      <c r="GA1167" s="131"/>
      <c r="GB1167" s="131"/>
      <c r="GC1167" s="131"/>
      <c r="GD1167" s="131"/>
      <c r="GE1167" s="131"/>
      <c r="GF1167" s="131"/>
      <c r="GG1167" s="131"/>
      <c r="GH1167" s="131"/>
      <c r="GI1167" s="131"/>
      <c r="GJ1167" s="131"/>
      <c r="GK1167" s="131"/>
      <c r="GL1167" s="131"/>
      <c r="GM1167" s="131"/>
      <c r="GN1167" s="131"/>
      <c r="GO1167" s="131"/>
      <c r="GP1167" s="131"/>
      <c r="GQ1167" s="131"/>
      <c r="GR1167" s="131"/>
      <c r="GS1167" s="131"/>
      <c r="GT1167" s="131"/>
      <c r="GU1167" s="131"/>
      <c r="GV1167" s="131"/>
      <c r="GW1167" s="131"/>
      <c r="GX1167" s="131"/>
      <c r="GY1167" s="131"/>
      <c r="GZ1167" s="131"/>
      <c r="HA1167" s="131"/>
      <c r="HB1167" s="131"/>
      <c r="HC1167" s="131"/>
      <c r="HD1167" s="131"/>
      <c r="HE1167" s="131"/>
      <c r="HF1167" s="131"/>
      <c r="HG1167" s="131"/>
      <c r="HH1167" s="131"/>
      <c r="HI1167" s="131"/>
      <c r="HJ1167" s="131"/>
      <c r="HK1167" s="131"/>
      <c r="HL1167" s="131"/>
      <c r="HM1167" s="131"/>
      <c r="HN1167" s="131"/>
      <c r="HO1167" s="131"/>
      <c r="HP1167" s="131"/>
      <c r="HQ1167" s="131"/>
      <c r="HR1167" s="131"/>
      <c r="HS1167" s="131"/>
      <c r="HT1167" s="131"/>
      <c r="HU1167" s="131"/>
      <c r="HV1167" s="131"/>
      <c r="HW1167" s="131"/>
      <c r="HX1167" s="131"/>
      <c r="HY1167" s="131"/>
      <c r="HZ1167" s="131"/>
      <c r="IA1167" s="131"/>
      <c r="IB1167" s="131"/>
      <c r="IC1167" s="131"/>
      <c r="ID1167" s="131"/>
      <c r="IE1167" s="131"/>
      <c r="IF1167" s="131"/>
      <c r="IG1167" s="131"/>
      <c r="IH1167" s="131"/>
      <c r="II1167" s="131"/>
      <c r="IJ1167" s="131"/>
      <c r="IK1167" s="131"/>
      <c r="IL1167" s="131"/>
      <c r="IM1167" s="131"/>
      <c r="IN1167" s="131"/>
      <c r="IO1167" s="131"/>
      <c r="IP1167" s="131"/>
      <c r="IQ1167" s="131"/>
      <c r="IR1167" s="131"/>
      <c r="IS1167" s="131"/>
      <c r="IT1167" s="131"/>
      <c r="IU1167" s="131"/>
      <c r="IV1167" s="131"/>
      <c r="IW1167" s="131"/>
      <c r="IX1167" s="131"/>
      <c r="IY1167" s="131"/>
      <c r="IZ1167" s="131"/>
      <c r="JA1167" s="131"/>
      <c r="JB1167" s="131"/>
      <c r="JC1167" s="131"/>
      <c r="JD1167" s="131"/>
      <c r="JE1167" s="131"/>
      <c r="JF1167" s="131"/>
      <c r="JG1167" s="131"/>
      <c r="JH1167" s="131"/>
      <c r="JI1167" s="131"/>
      <c r="JJ1167" s="131"/>
      <c r="JK1167" s="131"/>
      <c r="JL1167" s="131"/>
      <c r="JM1167" s="131"/>
      <c r="JN1167" s="131"/>
      <c r="JO1167" s="131"/>
      <c r="JP1167" s="131"/>
      <c r="JQ1167" s="131"/>
      <c r="JR1167" s="131"/>
      <c r="JS1167" s="131"/>
      <c r="JT1167" s="131"/>
      <c r="JU1167" s="131"/>
      <c r="JV1167" s="131"/>
      <c r="JW1167" s="131"/>
      <c r="JX1167" s="131"/>
      <c r="JY1167" s="131"/>
      <c r="JZ1167" s="131"/>
      <c r="KA1167" s="131"/>
      <c r="KB1167" s="131"/>
      <c r="KC1167" s="131"/>
      <c r="KD1167" s="131"/>
      <c r="KE1167" s="131"/>
      <c r="KF1167" s="131"/>
      <c r="KG1167" s="131"/>
      <c r="KH1167" s="131"/>
      <c r="KI1167" s="131"/>
      <c r="KJ1167" s="131"/>
      <c r="KK1167" s="131"/>
      <c r="KL1167" s="131"/>
      <c r="KM1167" s="131"/>
      <c r="KN1167" s="131"/>
      <c r="KO1167" s="131"/>
      <c r="KP1167" s="131"/>
      <c r="KQ1167" s="131"/>
      <c r="KR1167" s="131"/>
      <c r="KS1167" s="131"/>
      <c r="KT1167" s="131"/>
      <c r="KU1167" s="131"/>
      <c r="KV1167" s="131"/>
      <c r="KW1167" s="131"/>
      <c r="KX1167" s="131"/>
      <c r="KY1167" s="131"/>
      <c r="KZ1167" s="131"/>
      <c r="LA1167" s="131"/>
      <c r="LB1167" s="131"/>
      <c r="LC1167" s="131"/>
      <c r="LD1167" s="131"/>
      <c r="LE1167" s="131"/>
      <c r="LF1167" s="131"/>
      <c r="LG1167" s="131"/>
      <c r="LH1167" s="131"/>
      <c r="LI1167" s="131"/>
      <c r="LJ1167" s="131"/>
      <c r="LK1167" s="131"/>
      <c r="LL1167" s="131"/>
      <c r="LM1167" s="131"/>
      <c r="LN1167" s="131"/>
      <c r="LO1167" s="131"/>
      <c r="LP1167" s="131"/>
      <c r="LQ1167" s="131"/>
      <c r="LR1167" s="131"/>
      <c r="LS1167" s="131"/>
      <c r="LT1167" s="131"/>
      <c r="LU1167" s="131"/>
      <c r="LV1167" s="131"/>
      <c r="LW1167" s="131"/>
      <c r="LX1167" s="131"/>
      <c r="LY1167" s="131"/>
      <c r="LZ1167" s="131"/>
      <c r="MA1167" s="131"/>
      <c r="MB1167" s="131"/>
      <c r="MC1167" s="131"/>
      <c r="MD1167" s="131"/>
      <c r="ME1167" s="131"/>
      <c r="MF1167" s="131"/>
      <c r="MG1167" s="131"/>
      <c r="MH1167" s="131"/>
      <c r="MI1167" s="131"/>
      <c r="MJ1167" s="131"/>
      <c r="MK1167" s="131"/>
      <c r="ML1167" s="131"/>
      <c r="MM1167" s="131"/>
      <c r="MN1167" s="131"/>
      <c r="MO1167" s="131"/>
      <c r="MP1167" s="131"/>
      <c r="MQ1167" s="131"/>
      <c r="MR1167" s="131"/>
      <c r="MS1167" s="131"/>
      <c r="MT1167" s="131"/>
      <c r="MU1167" s="131"/>
      <c r="MV1167" s="131"/>
      <c r="MW1167" s="131"/>
      <c r="MX1167" s="131"/>
      <c r="MY1167" s="131"/>
      <c r="MZ1167" s="131"/>
      <c r="NA1167" s="131"/>
      <c r="NB1167" s="131"/>
      <c r="NC1167" s="131"/>
      <c r="ND1167" s="131"/>
      <c r="NE1167" s="131"/>
      <c r="NF1167" s="131"/>
      <c r="NG1167" s="131"/>
      <c r="NH1167" s="131"/>
      <c r="NI1167" s="131"/>
      <c r="NJ1167" s="131"/>
      <c r="NK1167" s="131"/>
      <c r="NL1167" s="131"/>
      <c r="NM1167" s="131"/>
      <c r="NN1167" s="131"/>
      <c r="NO1167" s="131"/>
      <c r="NP1167" s="131"/>
      <c r="NQ1167" s="131"/>
      <c r="NR1167" s="131"/>
      <c r="NS1167" s="131"/>
      <c r="NT1167" s="131"/>
      <c r="NU1167" s="131"/>
      <c r="NV1167" s="131"/>
      <c r="NW1167" s="131"/>
      <c r="NX1167" s="131"/>
      <c r="NY1167" s="131"/>
      <c r="NZ1167" s="131"/>
      <c r="OA1167" s="131"/>
      <c r="OB1167" s="131"/>
      <c r="OC1167" s="131"/>
      <c r="OD1167" s="131"/>
      <c r="OE1167" s="131"/>
      <c r="OF1167" s="131"/>
      <c r="OG1167" s="131"/>
      <c r="OH1167" s="131"/>
      <c r="OI1167" s="131"/>
      <c r="OJ1167" s="131"/>
      <c r="OK1167" s="131"/>
      <c r="OL1167" s="131"/>
      <c r="OM1167" s="131"/>
      <c r="ON1167" s="131"/>
      <c r="OO1167" s="131"/>
      <c r="OP1167" s="131"/>
      <c r="OQ1167" s="131"/>
      <c r="OR1167" s="131"/>
      <c r="OS1167" s="131"/>
      <c r="OT1167" s="131"/>
      <c r="OU1167" s="131"/>
      <c r="OV1167" s="131"/>
      <c r="OW1167" s="131"/>
      <c r="OX1167" s="131"/>
      <c r="OY1167" s="131"/>
      <c r="OZ1167" s="131"/>
      <c r="PA1167" s="131"/>
      <c r="PB1167" s="131"/>
      <c r="PC1167" s="131"/>
      <c r="PD1167" s="131"/>
      <c r="PE1167" s="131"/>
      <c r="PF1167" s="131"/>
      <c r="PG1167" s="131"/>
      <c r="PH1167" s="131"/>
      <c r="PI1167" s="131"/>
      <c r="PJ1167" s="131"/>
      <c r="PK1167" s="131"/>
      <c r="PL1167" s="131"/>
      <c r="PM1167" s="131"/>
      <c r="PN1167" s="131"/>
      <c r="PO1167" s="131"/>
      <c r="PP1167" s="131"/>
      <c r="PQ1167" s="131"/>
      <c r="PR1167" s="131"/>
      <c r="PS1167" s="131"/>
      <c r="PT1167" s="131"/>
      <c r="PU1167" s="131"/>
      <c r="PV1167" s="131"/>
      <c r="PW1167" s="131"/>
      <c r="PX1167" s="131"/>
      <c r="PY1167" s="131"/>
      <c r="PZ1167" s="131"/>
      <c r="QA1167" s="131"/>
      <c r="QB1167" s="131"/>
      <c r="QC1167" s="131"/>
      <c r="QD1167" s="131"/>
      <c r="QE1167" s="131"/>
      <c r="QF1167" s="131"/>
      <c r="QG1167" s="131"/>
      <c r="QH1167" s="131"/>
      <c r="QI1167" s="131"/>
      <c r="QJ1167" s="131"/>
      <c r="QK1167" s="131"/>
      <c r="QL1167" s="131"/>
      <c r="QM1167" s="131"/>
      <c r="QN1167" s="131"/>
      <c r="QO1167" s="131"/>
      <c r="QP1167" s="131"/>
      <c r="QQ1167" s="131"/>
      <c r="QR1167" s="131"/>
      <c r="QS1167" s="131"/>
      <c r="QT1167" s="131"/>
      <c r="QU1167" s="131"/>
      <c r="QV1167" s="131"/>
      <c r="QW1167" s="131"/>
      <c r="QX1167" s="131"/>
      <c r="QY1167" s="131"/>
      <c r="QZ1167" s="131"/>
      <c r="RA1167" s="131"/>
      <c r="RB1167" s="131"/>
      <c r="RC1167" s="131"/>
      <c r="RD1167" s="131"/>
      <c r="RE1167" s="131"/>
      <c r="RF1167" s="131"/>
      <c r="RG1167" s="131"/>
      <c r="RH1167" s="131"/>
      <c r="RI1167" s="131"/>
      <c r="RJ1167" s="131"/>
      <c r="RK1167" s="131"/>
      <c r="RL1167" s="131"/>
      <c r="RM1167" s="131"/>
      <c r="RN1167" s="131"/>
      <c r="RO1167" s="131"/>
      <c r="RP1167" s="131"/>
      <c r="RQ1167" s="131"/>
      <c r="RR1167" s="131"/>
      <c r="RS1167" s="131"/>
      <c r="RT1167" s="131"/>
      <c r="RU1167" s="131"/>
      <c r="RV1167" s="131"/>
      <c r="RW1167" s="131"/>
      <c r="RX1167" s="131"/>
      <c r="RY1167" s="131"/>
      <c r="RZ1167" s="131"/>
      <c r="SA1167" s="131"/>
      <c r="SB1167" s="131"/>
      <c r="SC1167" s="131"/>
      <c r="SD1167" s="131"/>
      <c r="SE1167" s="131"/>
      <c r="SF1167" s="131"/>
      <c r="SG1167" s="131"/>
      <c r="SH1167" s="131"/>
      <c r="SI1167" s="131"/>
      <c r="SJ1167" s="131"/>
      <c r="SK1167" s="131"/>
      <c r="SL1167" s="131"/>
      <c r="SM1167" s="131"/>
      <c r="SN1167" s="131"/>
      <c r="SO1167" s="131"/>
      <c r="SP1167" s="131"/>
      <c r="SQ1167" s="131"/>
      <c r="SR1167" s="131"/>
      <c r="SS1167" s="131"/>
      <c r="ST1167" s="131"/>
      <c r="SU1167" s="131"/>
      <c r="SV1167" s="131"/>
      <c r="SW1167" s="131"/>
      <c r="SX1167" s="131"/>
      <c r="SY1167" s="131"/>
      <c r="SZ1167" s="131"/>
      <c r="TA1167" s="131"/>
      <c r="TB1167" s="131"/>
      <c r="TC1167" s="131"/>
      <c r="TD1167" s="131"/>
      <c r="TE1167" s="131"/>
      <c r="TF1167" s="131"/>
      <c r="TG1167" s="131"/>
      <c r="TH1167" s="131"/>
      <c r="TI1167" s="131"/>
      <c r="TJ1167" s="131"/>
      <c r="TK1167" s="131"/>
      <c r="TL1167" s="131"/>
      <c r="TM1167" s="131"/>
      <c r="TN1167" s="131"/>
      <c r="TO1167" s="131"/>
      <c r="TP1167" s="131"/>
      <c r="TQ1167" s="131"/>
      <c r="TR1167" s="131"/>
      <c r="TS1167" s="131"/>
      <c r="TT1167" s="131"/>
      <c r="TU1167" s="131"/>
      <c r="TV1167" s="131"/>
      <c r="TW1167" s="131"/>
      <c r="TX1167" s="131"/>
      <c r="TY1167" s="131"/>
      <c r="TZ1167" s="131"/>
      <c r="UA1167" s="131"/>
      <c r="UB1167" s="131"/>
      <c r="UC1167" s="131"/>
      <c r="UD1167" s="131"/>
      <c r="UE1167" s="131"/>
      <c r="UF1167" s="131"/>
      <c r="UG1167" s="131"/>
      <c r="UH1167" s="131"/>
      <c r="UI1167" s="131"/>
      <c r="UJ1167" s="131"/>
      <c r="UK1167" s="131"/>
      <c r="UL1167" s="131"/>
      <c r="UM1167" s="131"/>
      <c r="UN1167" s="131"/>
      <c r="UO1167" s="131"/>
      <c r="UP1167" s="131"/>
      <c r="UQ1167" s="131"/>
      <c r="UR1167" s="131"/>
      <c r="US1167" s="131"/>
      <c r="UT1167" s="131"/>
      <c r="UU1167" s="131"/>
      <c r="UV1167" s="131"/>
      <c r="UW1167" s="131"/>
      <c r="UX1167" s="131"/>
      <c r="UY1167" s="131"/>
      <c r="UZ1167" s="131"/>
      <c r="VA1167" s="131"/>
      <c r="VB1167" s="131"/>
      <c r="VC1167" s="131"/>
      <c r="VD1167" s="131"/>
      <c r="VE1167" s="131"/>
      <c r="VF1167" s="131"/>
      <c r="VG1167" s="131"/>
      <c r="VH1167" s="131"/>
      <c r="VI1167" s="131"/>
      <c r="VJ1167" s="131"/>
      <c r="VK1167" s="131"/>
      <c r="VL1167" s="131"/>
      <c r="VM1167" s="131"/>
      <c r="VN1167" s="131"/>
      <c r="VO1167" s="131"/>
      <c r="VP1167" s="131"/>
      <c r="VQ1167" s="131"/>
      <c r="VR1167" s="131"/>
      <c r="VS1167" s="131"/>
      <c r="VT1167" s="131"/>
      <c r="VU1167" s="131"/>
      <c r="VV1167" s="131"/>
      <c r="VW1167" s="131"/>
      <c r="VX1167" s="131"/>
      <c r="VY1167" s="131"/>
      <c r="VZ1167" s="131"/>
      <c r="WA1167" s="131"/>
      <c r="WB1167" s="131"/>
      <c r="WC1167" s="131"/>
      <c r="WD1167" s="131"/>
      <c r="WE1167" s="131"/>
      <c r="WF1167" s="131"/>
      <c r="WG1167" s="131"/>
      <c r="WH1167" s="131"/>
      <c r="WI1167" s="131"/>
      <c r="WJ1167" s="131"/>
      <c r="WK1167" s="131"/>
      <c r="WL1167" s="131"/>
      <c r="WM1167" s="131"/>
      <c r="WN1167" s="131"/>
      <c r="WO1167" s="131"/>
      <c r="WP1167" s="131"/>
      <c r="WQ1167" s="131"/>
      <c r="WR1167" s="131"/>
      <c r="WS1167" s="131"/>
      <c r="WT1167" s="131"/>
      <c r="WU1167" s="131"/>
      <c r="WV1167" s="131"/>
      <c r="WW1167" s="131"/>
      <c r="WX1167" s="131"/>
      <c r="WY1167" s="131"/>
      <c r="WZ1167" s="131"/>
      <c r="XA1167" s="131"/>
      <c r="XB1167" s="131"/>
      <c r="XC1167" s="131"/>
      <c r="XD1167" s="131"/>
      <c r="XE1167" s="131"/>
      <c r="XF1167" s="131"/>
      <c r="XG1167" s="131"/>
      <c r="XH1167" s="131"/>
      <c r="XI1167" s="131"/>
      <c r="XJ1167" s="131"/>
      <c r="XK1167" s="131"/>
      <c r="XL1167" s="131"/>
      <c r="XM1167" s="131"/>
      <c r="XN1167" s="131"/>
      <c r="XO1167" s="131"/>
      <c r="XP1167" s="131"/>
      <c r="XQ1167" s="131"/>
      <c r="XR1167" s="131"/>
      <c r="XS1167" s="131"/>
      <c r="XT1167" s="131"/>
      <c r="XU1167" s="131"/>
      <c r="XV1167" s="131"/>
      <c r="XW1167" s="131"/>
      <c r="XX1167" s="131"/>
      <c r="XY1167" s="131"/>
      <c r="XZ1167" s="131"/>
      <c r="YA1167" s="131"/>
      <c r="YB1167" s="131"/>
      <c r="YC1167" s="131"/>
      <c r="YD1167" s="131"/>
      <c r="YE1167" s="131"/>
      <c r="YF1167" s="131"/>
      <c r="YG1167" s="131"/>
      <c r="YH1167" s="131"/>
      <c r="YI1167" s="131"/>
      <c r="YJ1167" s="131"/>
      <c r="YK1167" s="131"/>
      <c r="YL1167" s="131"/>
      <c r="YM1167" s="131"/>
      <c r="YN1167" s="131"/>
      <c r="YO1167" s="131"/>
      <c r="YP1167" s="131"/>
      <c r="YQ1167" s="131"/>
      <c r="YR1167" s="131"/>
      <c r="YS1167" s="131"/>
      <c r="YT1167" s="131"/>
      <c r="YU1167" s="131"/>
      <c r="YV1167" s="131"/>
      <c r="YW1167" s="131"/>
      <c r="YX1167" s="131"/>
      <c r="YY1167" s="131"/>
      <c r="YZ1167" s="131"/>
      <c r="ZA1167" s="131"/>
      <c r="ZB1167" s="131"/>
      <c r="ZC1167" s="131"/>
      <c r="ZD1167" s="131"/>
      <c r="ZE1167" s="131"/>
      <c r="ZF1167" s="131"/>
      <c r="ZG1167" s="131"/>
      <c r="ZH1167" s="131"/>
      <c r="ZI1167" s="131"/>
      <c r="ZJ1167" s="131"/>
      <c r="ZK1167" s="131"/>
      <c r="ZL1167" s="131"/>
      <c r="ZM1167" s="131"/>
      <c r="ZN1167" s="131"/>
      <c r="ZO1167" s="131"/>
      <c r="ZP1167" s="131"/>
      <c r="ZQ1167" s="131"/>
      <c r="ZR1167" s="131"/>
      <c r="ZS1167" s="131"/>
      <c r="ZT1167" s="131"/>
      <c r="ZU1167" s="131"/>
      <c r="ZV1167" s="131"/>
      <c r="ZW1167" s="131"/>
      <c r="ZX1167" s="131"/>
      <c r="ZY1167" s="131"/>
      <c r="ZZ1167" s="131"/>
      <c r="AAA1167" s="131"/>
      <c r="AAB1167" s="131"/>
      <c r="AAC1167" s="131"/>
      <c r="AAD1167" s="131"/>
      <c r="AAE1167" s="131"/>
      <c r="AAF1167" s="131"/>
      <c r="AAG1167" s="131"/>
      <c r="AAH1167" s="131"/>
      <c r="AAI1167" s="131"/>
      <c r="AAJ1167" s="131"/>
      <c r="AAK1167" s="131"/>
      <c r="AAL1167" s="131"/>
      <c r="AAM1167" s="131"/>
      <c r="AAN1167" s="131"/>
      <c r="AAO1167" s="131"/>
      <c r="AAP1167" s="131"/>
      <c r="AAQ1167" s="131"/>
      <c r="AAR1167" s="131"/>
      <c r="AAS1167" s="131"/>
      <c r="AAT1167" s="131"/>
      <c r="AAU1167" s="131"/>
      <c r="AAV1167" s="131"/>
      <c r="AAW1167" s="131"/>
      <c r="AAX1167" s="131"/>
      <c r="AAY1167" s="131"/>
      <c r="AAZ1167" s="131"/>
      <c r="ABA1167" s="131"/>
      <c r="ABB1167" s="131"/>
      <c r="ABC1167" s="131"/>
      <c r="ABD1167" s="131"/>
      <c r="ABE1167" s="131"/>
      <c r="ABF1167" s="131"/>
      <c r="ABG1167" s="131"/>
      <c r="ABH1167" s="131"/>
      <c r="ABI1167" s="131"/>
      <c r="ABJ1167" s="131"/>
      <c r="ABK1167" s="131"/>
      <c r="ABL1167" s="131"/>
      <c r="ABM1167" s="131"/>
      <c r="ABN1167" s="131"/>
      <c r="ABO1167" s="131"/>
      <c r="ABP1167" s="131"/>
      <c r="ABQ1167" s="131"/>
      <c r="ABR1167" s="131"/>
      <c r="ABS1167" s="131"/>
      <c r="ABT1167" s="131"/>
      <c r="ABU1167" s="131"/>
      <c r="ABV1167" s="131"/>
      <c r="ABW1167" s="131"/>
      <c r="ABX1167" s="131"/>
      <c r="ABY1167" s="131"/>
      <c r="ABZ1167" s="131"/>
      <c r="ACA1167" s="131"/>
      <c r="ACB1167" s="131"/>
      <c r="ACC1167" s="131"/>
      <c r="ACD1167" s="131"/>
      <c r="ACE1167" s="131"/>
      <c r="ACF1167" s="131"/>
      <c r="ACG1167" s="131"/>
      <c r="ACH1167" s="131"/>
      <c r="ACI1167" s="131"/>
      <c r="ACJ1167" s="131"/>
      <c r="ACK1167" s="131"/>
      <c r="ACL1167" s="131"/>
      <c r="ACM1167" s="131"/>
      <c r="ACN1167" s="131"/>
      <c r="ACO1167" s="131"/>
      <c r="ACP1167" s="131"/>
      <c r="ACQ1167" s="131"/>
      <c r="ACR1167" s="131"/>
      <c r="ACS1167" s="131"/>
      <c r="ACT1167" s="131"/>
      <c r="ACU1167" s="131"/>
      <c r="ACV1167" s="131"/>
      <c r="ACW1167" s="131"/>
      <c r="ACX1167" s="131"/>
      <c r="ACY1167" s="131"/>
      <c r="ACZ1167" s="131"/>
      <c r="ADA1167" s="131"/>
      <c r="ADB1167" s="131"/>
      <c r="ADC1167" s="131"/>
      <c r="ADD1167" s="131"/>
      <c r="ADE1167" s="131"/>
      <c r="ADF1167" s="131"/>
      <c r="ADG1167" s="131"/>
      <c r="ADH1167" s="131"/>
      <c r="ADI1167" s="131"/>
      <c r="ADJ1167" s="131"/>
      <c r="ADK1167" s="131"/>
      <c r="ADL1167" s="131"/>
      <c r="ADM1167" s="131"/>
      <c r="ADN1167" s="131"/>
      <c r="ADO1167" s="131"/>
      <c r="ADP1167" s="131"/>
      <c r="ADQ1167" s="131"/>
      <c r="ADR1167" s="131"/>
      <c r="ADS1167" s="131"/>
      <c r="ADT1167" s="131"/>
      <c r="ADU1167" s="131"/>
      <c r="ADV1167" s="131"/>
      <c r="ADW1167" s="131"/>
      <c r="ADX1167" s="131"/>
      <c r="ADY1167" s="131"/>
      <c r="ADZ1167" s="131"/>
      <c r="AEA1167" s="131"/>
      <c r="AEB1167" s="131"/>
      <c r="AEC1167" s="131"/>
      <c r="AED1167" s="131"/>
      <c r="AEE1167" s="131"/>
      <c r="AEF1167" s="131"/>
      <c r="AEG1167" s="131"/>
      <c r="AEH1167" s="131"/>
      <c r="AEI1167" s="131"/>
      <c r="AEJ1167" s="131"/>
      <c r="AEK1167" s="131"/>
      <c r="AEL1167" s="131"/>
      <c r="AEM1167" s="131"/>
      <c r="AEN1167" s="131"/>
      <c r="AEO1167" s="131"/>
      <c r="AEP1167" s="131"/>
      <c r="AEQ1167" s="131"/>
      <c r="AER1167" s="131"/>
      <c r="AES1167" s="131"/>
      <c r="AET1167" s="131"/>
      <c r="AEU1167" s="131"/>
      <c r="AEV1167" s="131"/>
      <c r="AEW1167" s="131"/>
      <c r="AEX1167" s="131"/>
      <c r="AEY1167" s="131"/>
      <c r="AEZ1167" s="131"/>
      <c r="AFA1167" s="131"/>
      <c r="AFB1167" s="131"/>
      <c r="AFC1167" s="131"/>
      <c r="AFD1167" s="131"/>
      <c r="AFE1167" s="131"/>
      <c r="AFF1167" s="131"/>
      <c r="AFG1167" s="131"/>
      <c r="AFH1167" s="131"/>
      <c r="AFI1167" s="131"/>
      <c r="AFJ1167" s="131"/>
      <c r="AFK1167" s="131"/>
      <c r="AFL1167" s="131"/>
      <c r="AFM1167" s="131"/>
      <c r="AFN1167" s="131"/>
      <c r="AFO1167" s="131"/>
      <c r="AFP1167" s="131"/>
      <c r="AFQ1167" s="131"/>
      <c r="AFR1167" s="131"/>
      <c r="AFS1167" s="131"/>
      <c r="AFT1167" s="131"/>
      <c r="AFU1167" s="131"/>
      <c r="AFV1167" s="131"/>
      <c r="AFW1167" s="131"/>
      <c r="AFX1167" s="131"/>
      <c r="AFY1167" s="131"/>
      <c r="AFZ1167" s="131"/>
      <c r="AGA1167" s="131"/>
      <c r="AGB1167" s="131"/>
      <c r="AGC1167" s="131"/>
      <c r="AGD1167" s="131"/>
      <c r="AGE1167" s="131"/>
      <c r="AGF1167" s="131"/>
      <c r="AGG1167" s="131"/>
      <c r="AGH1167" s="131"/>
      <c r="AGI1167" s="131"/>
      <c r="AGJ1167" s="131"/>
      <c r="AGK1167" s="131"/>
      <c r="AGL1167" s="131"/>
      <c r="AGM1167" s="131"/>
      <c r="AGN1167" s="131"/>
      <c r="AGO1167" s="131"/>
      <c r="AGP1167" s="131"/>
      <c r="AGQ1167" s="131"/>
      <c r="AGR1167" s="131"/>
      <c r="AGS1167" s="131"/>
      <c r="AGT1167" s="131"/>
      <c r="AGU1167" s="131"/>
      <c r="AGV1167" s="131"/>
      <c r="AGW1167" s="131"/>
      <c r="AGX1167" s="131"/>
      <c r="AGY1167" s="131"/>
      <c r="AGZ1167" s="131"/>
      <c r="AHA1167" s="131"/>
      <c r="AHB1167" s="131"/>
      <c r="AHC1167" s="131"/>
      <c r="AHD1167" s="131"/>
      <c r="AHE1167" s="131"/>
      <c r="AHF1167" s="131"/>
      <c r="AHG1167" s="131"/>
      <c r="AHH1167" s="131"/>
      <c r="AHI1167" s="131"/>
      <c r="AHJ1167" s="131"/>
      <c r="AHK1167" s="131"/>
      <c r="AHL1167" s="131"/>
      <c r="AHM1167" s="131"/>
      <c r="AHN1167" s="131"/>
      <c r="AHO1167" s="131"/>
      <c r="AHP1167" s="131"/>
      <c r="AHQ1167" s="131"/>
      <c r="AHR1167" s="131"/>
      <c r="AHS1167" s="131"/>
      <c r="AHT1167" s="131"/>
      <c r="AHU1167" s="131"/>
      <c r="AHV1167" s="131"/>
      <c r="AHW1167" s="131"/>
      <c r="AHX1167" s="131"/>
      <c r="AHY1167" s="131"/>
      <c r="AHZ1167" s="131"/>
      <c r="AIA1167" s="131"/>
      <c r="AIB1167" s="131"/>
      <c r="AIC1167" s="131"/>
      <c r="AID1167" s="131"/>
      <c r="AIE1167" s="131"/>
      <c r="AIF1167" s="131"/>
      <c r="AIG1167" s="131"/>
      <c r="AIH1167" s="131"/>
      <c r="AII1167" s="131"/>
      <c r="AIJ1167" s="131"/>
      <c r="AIK1167" s="131"/>
      <c r="AIL1167" s="131"/>
      <c r="AIM1167" s="131"/>
      <c r="AIN1167" s="131"/>
      <c r="AIO1167" s="131"/>
      <c r="AIP1167" s="131"/>
      <c r="AIQ1167" s="131"/>
      <c r="AIR1167" s="131"/>
      <c r="AIS1167" s="131"/>
      <c r="AIT1167" s="131"/>
      <c r="AIU1167" s="131"/>
      <c r="AIV1167" s="131"/>
      <c r="AIW1167" s="131"/>
      <c r="AIX1167" s="131"/>
      <c r="AIY1167" s="131"/>
      <c r="AIZ1167" s="131"/>
      <c r="AJA1167" s="131"/>
      <c r="AJB1167" s="131"/>
      <c r="AJC1167" s="131"/>
      <c r="AJD1167" s="131"/>
      <c r="AJE1167" s="131"/>
      <c r="AJF1167" s="131"/>
      <c r="AJG1167" s="131"/>
      <c r="AJH1167" s="131"/>
      <c r="AJI1167" s="131"/>
      <c r="AJJ1167" s="131"/>
      <c r="AJK1167" s="131"/>
      <c r="AJL1167" s="131"/>
      <c r="AJM1167" s="131"/>
      <c r="AJN1167" s="131"/>
      <c r="AJO1167" s="131"/>
      <c r="AJP1167" s="131"/>
      <c r="AJQ1167" s="131"/>
      <c r="AJR1167" s="131"/>
      <c r="AJS1167" s="131"/>
      <c r="AJT1167" s="131"/>
      <c r="AJU1167" s="131"/>
      <c r="AJV1167" s="131"/>
      <c r="AJW1167" s="131"/>
      <c r="AJX1167" s="131"/>
      <c r="AJY1167" s="131"/>
      <c r="AJZ1167" s="131"/>
      <c r="AKA1167" s="131"/>
      <c r="AKB1167" s="131"/>
      <c r="AKC1167" s="131"/>
      <c r="AKD1167" s="131"/>
      <c r="AKE1167" s="131"/>
      <c r="AKF1167" s="131"/>
      <c r="AKG1167" s="131"/>
      <c r="AKH1167" s="131"/>
      <c r="AKI1167" s="131"/>
      <c r="AKJ1167" s="131"/>
      <c r="AKK1167" s="131"/>
      <c r="AKL1167" s="131"/>
      <c r="AKM1167" s="131"/>
      <c r="AKN1167" s="131"/>
      <c r="AKO1167" s="131"/>
      <c r="AKP1167" s="131"/>
      <c r="AKQ1167" s="131"/>
      <c r="AKR1167" s="131"/>
      <c r="AKS1167" s="131"/>
      <c r="AKT1167" s="131"/>
      <c r="AKU1167" s="131"/>
      <c r="AKV1167" s="131"/>
      <c r="AKW1167" s="131"/>
      <c r="AKX1167" s="131"/>
      <c r="AKY1167" s="131"/>
      <c r="AKZ1167" s="131"/>
      <c r="ALA1167" s="131"/>
      <c r="ALB1167" s="131"/>
      <c r="ALC1167" s="131"/>
      <c r="ALD1167" s="131"/>
      <c r="ALE1167" s="131"/>
      <c r="ALF1167" s="131"/>
      <c r="ALG1167" s="131"/>
      <c r="ALH1167" s="131"/>
      <c r="ALI1167" s="131"/>
      <c r="ALJ1167" s="131"/>
      <c r="ALK1167" s="131"/>
      <c r="ALL1167" s="131"/>
      <c r="ALM1167" s="131"/>
      <c r="ALN1167" s="131"/>
    </row>
    <row r="1168" spans="1:1002" s="508" customFormat="1" x14ac:dyDescent="0.25">
      <c r="A1168" s="502"/>
      <c r="B1168" s="503"/>
      <c r="C1168" s="504"/>
      <c r="D1168" s="450"/>
      <c r="E1168" s="505"/>
      <c r="F1168" s="505"/>
      <c r="G1168" s="506"/>
      <c r="H1168" s="506"/>
      <c r="I1168" s="507"/>
      <c r="J1168" s="565"/>
      <c r="K1168" s="454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  <c r="EC1168" s="131"/>
      <c r="ED1168" s="131"/>
      <c r="EE1168" s="131"/>
      <c r="EF1168" s="131"/>
      <c r="EG1168" s="131"/>
      <c r="EH1168" s="131"/>
      <c r="EI1168" s="131"/>
      <c r="EJ1168" s="131"/>
      <c r="EK1168" s="131"/>
      <c r="EL1168" s="131"/>
      <c r="EM1168" s="131"/>
      <c r="EN1168" s="131"/>
      <c r="EO1168" s="131"/>
      <c r="EP1168" s="131"/>
      <c r="EQ1168" s="131"/>
      <c r="ER1168" s="131"/>
      <c r="ES1168" s="131"/>
      <c r="ET1168" s="131"/>
      <c r="EU1168" s="131"/>
      <c r="EV1168" s="131"/>
      <c r="EW1168" s="131"/>
      <c r="EX1168" s="131"/>
      <c r="EY1168" s="131"/>
      <c r="EZ1168" s="131"/>
      <c r="FA1168" s="131"/>
      <c r="FB1168" s="131"/>
      <c r="FC1168" s="131"/>
      <c r="FD1168" s="131"/>
      <c r="FE1168" s="131"/>
      <c r="FF1168" s="131"/>
      <c r="FG1168" s="131"/>
      <c r="FH1168" s="131"/>
      <c r="FI1168" s="131"/>
      <c r="FJ1168" s="131"/>
      <c r="FK1168" s="131"/>
      <c r="FL1168" s="131"/>
      <c r="FM1168" s="131"/>
      <c r="FN1168" s="131"/>
      <c r="FO1168" s="131"/>
      <c r="FP1168" s="131"/>
      <c r="FQ1168" s="131"/>
      <c r="FR1168" s="131"/>
      <c r="FS1168" s="131"/>
      <c r="FT1168" s="131"/>
      <c r="FU1168" s="131"/>
      <c r="FV1168" s="131"/>
      <c r="FW1168" s="131"/>
      <c r="FX1168" s="131"/>
      <c r="FY1168" s="131"/>
      <c r="FZ1168" s="131"/>
      <c r="GA1168" s="131"/>
      <c r="GB1168" s="131"/>
      <c r="GC1168" s="131"/>
      <c r="GD1168" s="131"/>
      <c r="GE1168" s="131"/>
      <c r="GF1168" s="131"/>
      <c r="GG1168" s="131"/>
      <c r="GH1168" s="131"/>
      <c r="GI1168" s="131"/>
      <c r="GJ1168" s="131"/>
      <c r="GK1168" s="131"/>
      <c r="GL1168" s="131"/>
      <c r="GM1168" s="131"/>
      <c r="GN1168" s="131"/>
      <c r="GO1168" s="131"/>
      <c r="GP1168" s="131"/>
      <c r="GQ1168" s="131"/>
      <c r="GR1168" s="131"/>
      <c r="GS1168" s="131"/>
      <c r="GT1168" s="131"/>
      <c r="GU1168" s="131"/>
      <c r="GV1168" s="131"/>
      <c r="GW1168" s="131"/>
      <c r="GX1168" s="131"/>
      <c r="GY1168" s="131"/>
      <c r="GZ1168" s="131"/>
      <c r="HA1168" s="131"/>
      <c r="HB1168" s="131"/>
      <c r="HC1168" s="131"/>
      <c r="HD1168" s="131"/>
      <c r="HE1168" s="131"/>
      <c r="HF1168" s="131"/>
      <c r="HG1168" s="131"/>
      <c r="HH1168" s="131"/>
      <c r="HI1168" s="131"/>
      <c r="HJ1168" s="131"/>
      <c r="HK1168" s="131"/>
      <c r="HL1168" s="131"/>
      <c r="HM1168" s="131"/>
      <c r="HN1168" s="131"/>
      <c r="HO1168" s="131"/>
      <c r="HP1168" s="131"/>
      <c r="HQ1168" s="131"/>
      <c r="HR1168" s="131"/>
      <c r="HS1168" s="131"/>
      <c r="HT1168" s="131"/>
      <c r="HU1168" s="131"/>
      <c r="HV1168" s="131"/>
      <c r="HW1168" s="131"/>
      <c r="HX1168" s="131"/>
      <c r="HY1168" s="131"/>
      <c r="HZ1168" s="131"/>
      <c r="IA1168" s="131"/>
      <c r="IB1168" s="131"/>
      <c r="IC1168" s="131"/>
      <c r="ID1168" s="131"/>
      <c r="IE1168" s="131"/>
      <c r="IF1168" s="131"/>
      <c r="IG1168" s="131"/>
      <c r="IH1168" s="131"/>
      <c r="II1168" s="131"/>
      <c r="IJ1168" s="131"/>
      <c r="IK1168" s="131"/>
      <c r="IL1168" s="131"/>
      <c r="IM1168" s="131"/>
      <c r="IN1168" s="131"/>
      <c r="IO1168" s="131"/>
      <c r="IP1168" s="131"/>
      <c r="IQ1168" s="131"/>
      <c r="IR1168" s="131"/>
      <c r="IS1168" s="131"/>
      <c r="IT1168" s="131"/>
      <c r="IU1168" s="131"/>
      <c r="IV1168" s="131"/>
      <c r="IW1168" s="131"/>
      <c r="IX1168" s="131"/>
      <c r="IY1168" s="131"/>
      <c r="IZ1168" s="131"/>
      <c r="JA1168" s="131"/>
      <c r="JB1168" s="131"/>
      <c r="JC1168" s="131"/>
      <c r="JD1168" s="131"/>
      <c r="JE1168" s="131"/>
      <c r="JF1168" s="131"/>
      <c r="JG1168" s="131"/>
      <c r="JH1168" s="131"/>
      <c r="JI1168" s="131"/>
      <c r="JJ1168" s="131"/>
      <c r="JK1168" s="131"/>
      <c r="JL1168" s="131"/>
      <c r="JM1168" s="131"/>
      <c r="JN1168" s="131"/>
      <c r="JO1168" s="131"/>
      <c r="JP1168" s="131"/>
      <c r="JQ1168" s="131"/>
      <c r="JR1168" s="131"/>
      <c r="JS1168" s="131"/>
      <c r="JT1168" s="131"/>
      <c r="JU1168" s="131"/>
      <c r="JV1168" s="131"/>
      <c r="JW1168" s="131"/>
      <c r="JX1168" s="131"/>
      <c r="JY1168" s="131"/>
      <c r="JZ1168" s="131"/>
      <c r="KA1168" s="131"/>
      <c r="KB1168" s="131"/>
      <c r="KC1168" s="131"/>
      <c r="KD1168" s="131"/>
      <c r="KE1168" s="131"/>
      <c r="KF1168" s="131"/>
      <c r="KG1168" s="131"/>
      <c r="KH1168" s="131"/>
      <c r="KI1168" s="131"/>
      <c r="KJ1168" s="131"/>
      <c r="KK1168" s="131"/>
      <c r="KL1168" s="131"/>
      <c r="KM1168" s="131"/>
      <c r="KN1168" s="131"/>
      <c r="KO1168" s="131"/>
      <c r="KP1168" s="131"/>
      <c r="KQ1168" s="131"/>
      <c r="KR1168" s="131"/>
      <c r="KS1168" s="131"/>
      <c r="KT1168" s="131"/>
      <c r="KU1168" s="131"/>
      <c r="KV1168" s="131"/>
      <c r="KW1168" s="131"/>
      <c r="KX1168" s="131"/>
      <c r="KY1168" s="131"/>
      <c r="KZ1168" s="131"/>
      <c r="LA1168" s="131"/>
      <c r="LB1168" s="131"/>
      <c r="LC1168" s="131"/>
      <c r="LD1168" s="131"/>
      <c r="LE1168" s="131"/>
      <c r="LF1168" s="131"/>
      <c r="LG1168" s="131"/>
      <c r="LH1168" s="131"/>
      <c r="LI1168" s="131"/>
      <c r="LJ1168" s="131"/>
      <c r="LK1168" s="131"/>
      <c r="LL1168" s="131"/>
      <c r="LM1168" s="131"/>
      <c r="LN1168" s="131"/>
      <c r="LO1168" s="131"/>
      <c r="LP1168" s="131"/>
      <c r="LQ1168" s="131"/>
      <c r="LR1168" s="131"/>
      <c r="LS1168" s="131"/>
      <c r="LT1168" s="131"/>
      <c r="LU1168" s="131"/>
      <c r="LV1168" s="131"/>
      <c r="LW1168" s="131"/>
      <c r="LX1168" s="131"/>
      <c r="LY1168" s="131"/>
      <c r="LZ1168" s="131"/>
      <c r="MA1168" s="131"/>
      <c r="MB1168" s="131"/>
      <c r="MC1168" s="131"/>
      <c r="MD1168" s="131"/>
      <c r="ME1168" s="131"/>
      <c r="MF1168" s="131"/>
      <c r="MG1168" s="131"/>
      <c r="MH1168" s="131"/>
      <c r="MI1168" s="131"/>
      <c r="MJ1168" s="131"/>
      <c r="MK1168" s="131"/>
      <c r="ML1168" s="131"/>
      <c r="MM1168" s="131"/>
      <c r="MN1168" s="131"/>
      <c r="MO1168" s="131"/>
      <c r="MP1168" s="131"/>
      <c r="MQ1168" s="131"/>
      <c r="MR1168" s="131"/>
      <c r="MS1168" s="131"/>
      <c r="MT1168" s="131"/>
      <c r="MU1168" s="131"/>
      <c r="MV1168" s="131"/>
      <c r="MW1168" s="131"/>
      <c r="MX1168" s="131"/>
      <c r="MY1168" s="131"/>
      <c r="MZ1168" s="131"/>
      <c r="NA1168" s="131"/>
      <c r="NB1168" s="131"/>
      <c r="NC1168" s="131"/>
      <c r="ND1168" s="131"/>
      <c r="NE1168" s="131"/>
      <c r="NF1168" s="131"/>
      <c r="NG1168" s="131"/>
      <c r="NH1168" s="131"/>
      <c r="NI1168" s="131"/>
      <c r="NJ1168" s="131"/>
      <c r="NK1168" s="131"/>
      <c r="NL1168" s="131"/>
      <c r="NM1168" s="131"/>
      <c r="NN1168" s="131"/>
      <c r="NO1168" s="131"/>
      <c r="NP1168" s="131"/>
      <c r="NQ1168" s="131"/>
      <c r="NR1168" s="131"/>
      <c r="NS1168" s="131"/>
      <c r="NT1168" s="131"/>
      <c r="NU1168" s="131"/>
      <c r="NV1168" s="131"/>
      <c r="NW1168" s="131"/>
      <c r="NX1168" s="131"/>
      <c r="NY1168" s="131"/>
      <c r="NZ1168" s="131"/>
      <c r="OA1168" s="131"/>
      <c r="OB1168" s="131"/>
      <c r="OC1168" s="131"/>
      <c r="OD1168" s="131"/>
      <c r="OE1168" s="131"/>
      <c r="OF1168" s="131"/>
      <c r="OG1168" s="131"/>
      <c r="OH1168" s="131"/>
      <c r="OI1168" s="131"/>
      <c r="OJ1168" s="131"/>
      <c r="OK1168" s="131"/>
      <c r="OL1168" s="131"/>
      <c r="OM1168" s="131"/>
      <c r="ON1168" s="131"/>
      <c r="OO1168" s="131"/>
      <c r="OP1168" s="131"/>
      <c r="OQ1168" s="131"/>
      <c r="OR1168" s="131"/>
      <c r="OS1168" s="131"/>
      <c r="OT1168" s="131"/>
      <c r="OU1168" s="131"/>
      <c r="OV1168" s="131"/>
      <c r="OW1168" s="131"/>
      <c r="OX1168" s="131"/>
      <c r="OY1168" s="131"/>
      <c r="OZ1168" s="131"/>
      <c r="PA1168" s="131"/>
      <c r="PB1168" s="131"/>
      <c r="PC1168" s="131"/>
      <c r="PD1168" s="131"/>
      <c r="PE1168" s="131"/>
      <c r="PF1168" s="131"/>
      <c r="PG1168" s="131"/>
      <c r="PH1168" s="131"/>
      <c r="PI1168" s="131"/>
      <c r="PJ1168" s="131"/>
      <c r="PK1168" s="131"/>
      <c r="PL1168" s="131"/>
      <c r="PM1168" s="131"/>
      <c r="PN1168" s="131"/>
      <c r="PO1168" s="131"/>
      <c r="PP1168" s="131"/>
      <c r="PQ1168" s="131"/>
      <c r="PR1168" s="131"/>
      <c r="PS1168" s="131"/>
      <c r="PT1168" s="131"/>
      <c r="PU1168" s="131"/>
      <c r="PV1168" s="131"/>
      <c r="PW1168" s="131"/>
      <c r="PX1168" s="131"/>
      <c r="PY1168" s="131"/>
      <c r="PZ1168" s="131"/>
      <c r="QA1168" s="131"/>
      <c r="QB1168" s="131"/>
      <c r="QC1168" s="131"/>
      <c r="QD1168" s="131"/>
      <c r="QE1168" s="131"/>
      <c r="QF1168" s="131"/>
      <c r="QG1168" s="131"/>
      <c r="QH1168" s="131"/>
      <c r="QI1168" s="131"/>
      <c r="QJ1168" s="131"/>
      <c r="QK1168" s="131"/>
      <c r="QL1168" s="131"/>
      <c r="QM1168" s="131"/>
      <c r="QN1168" s="131"/>
      <c r="QO1168" s="131"/>
      <c r="QP1168" s="131"/>
      <c r="QQ1168" s="131"/>
      <c r="QR1168" s="131"/>
      <c r="QS1168" s="131"/>
      <c r="QT1168" s="131"/>
      <c r="QU1168" s="131"/>
      <c r="QV1168" s="131"/>
      <c r="QW1168" s="131"/>
      <c r="QX1168" s="131"/>
      <c r="QY1168" s="131"/>
      <c r="QZ1168" s="131"/>
      <c r="RA1168" s="131"/>
      <c r="RB1168" s="131"/>
      <c r="RC1168" s="131"/>
      <c r="RD1168" s="131"/>
      <c r="RE1168" s="131"/>
      <c r="RF1168" s="131"/>
      <c r="RG1168" s="131"/>
      <c r="RH1168" s="131"/>
      <c r="RI1168" s="131"/>
      <c r="RJ1168" s="131"/>
      <c r="RK1168" s="131"/>
      <c r="RL1168" s="131"/>
      <c r="RM1168" s="131"/>
      <c r="RN1168" s="131"/>
      <c r="RO1168" s="131"/>
      <c r="RP1168" s="131"/>
      <c r="RQ1168" s="131"/>
      <c r="RR1168" s="131"/>
      <c r="RS1168" s="131"/>
      <c r="RT1168" s="131"/>
      <c r="RU1168" s="131"/>
      <c r="RV1168" s="131"/>
      <c r="RW1168" s="131"/>
      <c r="RX1168" s="131"/>
      <c r="RY1168" s="131"/>
      <c r="RZ1168" s="131"/>
      <c r="SA1168" s="131"/>
      <c r="SB1168" s="131"/>
      <c r="SC1168" s="131"/>
      <c r="SD1168" s="131"/>
      <c r="SE1168" s="131"/>
      <c r="SF1168" s="131"/>
      <c r="SG1168" s="131"/>
      <c r="SH1168" s="131"/>
      <c r="SI1168" s="131"/>
      <c r="SJ1168" s="131"/>
      <c r="SK1168" s="131"/>
      <c r="SL1168" s="131"/>
      <c r="SM1168" s="131"/>
      <c r="SN1168" s="131"/>
      <c r="SO1168" s="131"/>
      <c r="SP1168" s="131"/>
      <c r="SQ1168" s="131"/>
      <c r="SR1168" s="131"/>
      <c r="SS1168" s="131"/>
      <c r="ST1168" s="131"/>
      <c r="SU1168" s="131"/>
      <c r="SV1168" s="131"/>
      <c r="SW1168" s="131"/>
      <c r="SX1168" s="131"/>
      <c r="SY1168" s="131"/>
      <c r="SZ1168" s="131"/>
      <c r="TA1168" s="131"/>
      <c r="TB1168" s="131"/>
      <c r="TC1168" s="131"/>
      <c r="TD1168" s="131"/>
      <c r="TE1168" s="131"/>
      <c r="TF1168" s="131"/>
      <c r="TG1168" s="131"/>
      <c r="TH1168" s="131"/>
      <c r="TI1168" s="131"/>
      <c r="TJ1168" s="131"/>
      <c r="TK1168" s="131"/>
      <c r="TL1168" s="131"/>
      <c r="TM1168" s="131"/>
      <c r="TN1168" s="131"/>
      <c r="TO1168" s="131"/>
      <c r="TP1168" s="131"/>
      <c r="TQ1168" s="131"/>
      <c r="TR1168" s="131"/>
      <c r="TS1168" s="131"/>
      <c r="TT1168" s="131"/>
      <c r="TU1168" s="131"/>
      <c r="TV1168" s="131"/>
      <c r="TW1168" s="131"/>
      <c r="TX1168" s="131"/>
      <c r="TY1168" s="131"/>
      <c r="TZ1168" s="131"/>
      <c r="UA1168" s="131"/>
      <c r="UB1168" s="131"/>
      <c r="UC1168" s="131"/>
      <c r="UD1168" s="131"/>
      <c r="UE1168" s="131"/>
      <c r="UF1168" s="131"/>
      <c r="UG1168" s="131"/>
      <c r="UH1168" s="131"/>
      <c r="UI1168" s="131"/>
      <c r="UJ1168" s="131"/>
      <c r="UK1168" s="131"/>
      <c r="UL1168" s="131"/>
      <c r="UM1168" s="131"/>
      <c r="UN1168" s="131"/>
      <c r="UO1168" s="131"/>
      <c r="UP1168" s="131"/>
      <c r="UQ1168" s="131"/>
      <c r="UR1168" s="131"/>
      <c r="US1168" s="131"/>
      <c r="UT1168" s="131"/>
      <c r="UU1168" s="131"/>
      <c r="UV1168" s="131"/>
      <c r="UW1168" s="131"/>
      <c r="UX1168" s="131"/>
      <c r="UY1168" s="131"/>
      <c r="UZ1168" s="131"/>
      <c r="VA1168" s="131"/>
      <c r="VB1168" s="131"/>
      <c r="VC1168" s="131"/>
      <c r="VD1168" s="131"/>
      <c r="VE1168" s="131"/>
      <c r="VF1168" s="131"/>
      <c r="VG1168" s="131"/>
      <c r="VH1168" s="131"/>
      <c r="VI1168" s="131"/>
      <c r="VJ1168" s="131"/>
      <c r="VK1168" s="131"/>
      <c r="VL1168" s="131"/>
      <c r="VM1168" s="131"/>
      <c r="VN1168" s="131"/>
      <c r="VO1168" s="131"/>
      <c r="VP1168" s="131"/>
      <c r="VQ1168" s="131"/>
      <c r="VR1168" s="131"/>
      <c r="VS1168" s="131"/>
      <c r="VT1168" s="131"/>
      <c r="VU1168" s="131"/>
      <c r="VV1168" s="131"/>
      <c r="VW1168" s="131"/>
      <c r="VX1168" s="131"/>
      <c r="VY1168" s="131"/>
      <c r="VZ1168" s="131"/>
      <c r="WA1168" s="131"/>
      <c r="WB1168" s="131"/>
      <c r="WC1168" s="131"/>
      <c r="WD1168" s="131"/>
      <c r="WE1168" s="131"/>
      <c r="WF1168" s="131"/>
      <c r="WG1168" s="131"/>
      <c r="WH1168" s="131"/>
      <c r="WI1168" s="131"/>
      <c r="WJ1168" s="131"/>
      <c r="WK1168" s="131"/>
      <c r="WL1168" s="131"/>
      <c r="WM1168" s="131"/>
      <c r="WN1168" s="131"/>
      <c r="WO1168" s="131"/>
      <c r="WP1168" s="131"/>
      <c r="WQ1168" s="131"/>
      <c r="WR1168" s="131"/>
      <c r="WS1168" s="131"/>
      <c r="WT1168" s="131"/>
      <c r="WU1168" s="131"/>
      <c r="WV1168" s="131"/>
      <c r="WW1168" s="131"/>
      <c r="WX1168" s="131"/>
      <c r="WY1168" s="131"/>
      <c r="WZ1168" s="131"/>
      <c r="XA1168" s="131"/>
      <c r="XB1168" s="131"/>
      <c r="XC1168" s="131"/>
      <c r="XD1168" s="131"/>
      <c r="XE1168" s="131"/>
      <c r="XF1168" s="131"/>
      <c r="XG1168" s="131"/>
      <c r="XH1168" s="131"/>
      <c r="XI1168" s="131"/>
      <c r="XJ1168" s="131"/>
      <c r="XK1168" s="131"/>
      <c r="XL1168" s="131"/>
      <c r="XM1168" s="131"/>
      <c r="XN1168" s="131"/>
      <c r="XO1168" s="131"/>
      <c r="XP1168" s="131"/>
      <c r="XQ1168" s="131"/>
      <c r="XR1168" s="131"/>
      <c r="XS1168" s="131"/>
      <c r="XT1168" s="131"/>
      <c r="XU1168" s="131"/>
      <c r="XV1168" s="131"/>
      <c r="XW1168" s="131"/>
      <c r="XX1168" s="131"/>
      <c r="XY1168" s="131"/>
      <c r="XZ1168" s="131"/>
      <c r="YA1168" s="131"/>
      <c r="YB1168" s="131"/>
      <c r="YC1168" s="131"/>
      <c r="YD1168" s="131"/>
      <c r="YE1168" s="131"/>
      <c r="YF1168" s="131"/>
      <c r="YG1168" s="131"/>
      <c r="YH1168" s="131"/>
      <c r="YI1168" s="131"/>
      <c r="YJ1168" s="131"/>
      <c r="YK1168" s="131"/>
      <c r="YL1168" s="131"/>
      <c r="YM1168" s="131"/>
      <c r="YN1168" s="131"/>
      <c r="YO1168" s="131"/>
      <c r="YP1168" s="131"/>
      <c r="YQ1168" s="131"/>
      <c r="YR1168" s="131"/>
      <c r="YS1168" s="131"/>
      <c r="YT1168" s="131"/>
      <c r="YU1168" s="131"/>
      <c r="YV1168" s="131"/>
      <c r="YW1168" s="131"/>
      <c r="YX1168" s="131"/>
      <c r="YY1168" s="131"/>
      <c r="YZ1168" s="131"/>
      <c r="ZA1168" s="131"/>
      <c r="ZB1168" s="131"/>
      <c r="ZC1168" s="131"/>
      <c r="ZD1168" s="131"/>
      <c r="ZE1168" s="131"/>
      <c r="ZF1168" s="131"/>
      <c r="ZG1168" s="131"/>
      <c r="ZH1168" s="131"/>
      <c r="ZI1168" s="131"/>
      <c r="ZJ1168" s="131"/>
      <c r="ZK1168" s="131"/>
      <c r="ZL1168" s="131"/>
      <c r="ZM1168" s="131"/>
      <c r="ZN1168" s="131"/>
      <c r="ZO1168" s="131"/>
      <c r="ZP1168" s="131"/>
      <c r="ZQ1168" s="131"/>
      <c r="ZR1168" s="131"/>
      <c r="ZS1168" s="131"/>
      <c r="ZT1168" s="131"/>
      <c r="ZU1168" s="131"/>
      <c r="ZV1168" s="131"/>
      <c r="ZW1168" s="131"/>
      <c r="ZX1168" s="131"/>
      <c r="ZY1168" s="131"/>
      <c r="ZZ1168" s="131"/>
      <c r="AAA1168" s="131"/>
      <c r="AAB1168" s="131"/>
      <c r="AAC1168" s="131"/>
      <c r="AAD1168" s="131"/>
      <c r="AAE1168" s="131"/>
      <c r="AAF1168" s="131"/>
      <c r="AAG1168" s="131"/>
      <c r="AAH1168" s="131"/>
      <c r="AAI1168" s="131"/>
      <c r="AAJ1168" s="131"/>
      <c r="AAK1168" s="131"/>
      <c r="AAL1168" s="131"/>
      <c r="AAM1168" s="131"/>
      <c r="AAN1168" s="131"/>
      <c r="AAO1168" s="131"/>
      <c r="AAP1168" s="131"/>
      <c r="AAQ1168" s="131"/>
      <c r="AAR1168" s="131"/>
      <c r="AAS1168" s="131"/>
      <c r="AAT1168" s="131"/>
      <c r="AAU1168" s="131"/>
      <c r="AAV1168" s="131"/>
      <c r="AAW1168" s="131"/>
      <c r="AAX1168" s="131"/>
      <c r="AAY1168" s="131"/>
      <c r="AAZ1168" s="131"/>
      <c r="ABA1168" s="131"/>
      <c r="ABB1168" s="131"/>
      <c r="ABC1168" s="131"/>
      <c r="ABD1168" s="131"/>
      <c r="ABE1168" s="131"/>
      <c r="ABF1168" s="131"/>
      <c r="ABG1168" s="131"/>
      <c r="ABH1168" s="131"/>
      <c r="ABI1168" s="131"/>
      <c r="ABJ1168" s="131"/>
      <c r="ABK1168" s="131"/>
      <c r="ABL1168" s="131"/>
      <c r="ABM1168" s="131"/>
      <c r="ABN1168" s="131"/>
      <c r="ABO1168" s="131"/>
      <c r="ABP1168" s="131"/>
      <c r="ABQ1168" s="131"/>
      <c r="ABR1168" s="131"/>
      <c r="ABS1168" s="131"/>
      <c r="ABT1168" s="131"/>
      <c r="ABU1168" s="131"/>
      <c r="ABV1168" s="131"/>
      <c r="ABW1168" s="131"/>
      <c r="ABX1168" s="131"/>
      <c r="ABY1168" s="131"/>
      <c r="ABZ1168" s="131"/>
      <c r="ACA1168" s="131"/>
      <c r="ACB1168" s="131"/>
      <c r="ACC1168" s="131"/>
      <c r="ACD1168" s="131"/>
      <c r="ACE1168" s="131"/>
      <c r="ACF1168" s="131"/>
      <c r="ACG1168" s="131"/>
      <c r="ACH1168" s="131"/>
      <c r="ACI1168" s="131"/>
      <c r="ACJ1168" s="131"/>
      <c r="ACK1168" s="131"/>
      <c r="ACL1168" s="131"/>
      <c r="ACM1168" s="131"/>
      <c r="ACN1168" s="131"/>
      <c r="ACO1168" s="131"/>
      <c r="ACP1168" s="131"/>
      <c r="ACQ1168" s="131"/>
      <c r="ACR1168" s="131"/>
      <c r="ACS1168" s="131"/>
      <c r="ACT1168" s="131"/>
      <c r="ACU1168" s="131"/>
      <c r="ACV1168" s="131"/>
      <c r="ACW1168" s="131"/>
      <c r="ACX1168" s="131"/>
      <c r="ACY1168" s="131"/>
      <c r="ACZ1168" s="131"/>
      <c r="ADA1168" s="131"/>
      <c r="ADB1168" s="131"/>
      <c r="ADC1168" s="131"/>
      <c r="ADD1168" s="131"/>
      <c r="ADE1168" s="131"/>
      <c r="ADF1168" s="131"/>
      <c r="ADG1168" s="131"/>
      <c r="ADH1168" s="131"/>
      <c r="ADI1168" s="131"/>
      <c r="ADJ1168" s="131"/>
      <c r="ADK1168" s="131"/>
      <c r="ADL1168" s="131"/>
      <c r="ADM1168" s="131"/>
      <c r="ADN1168" s="131"/>
      <c r="ADO1168" s="131"/>
      <c r="ADP1168" s="131"/>
      <c r="ADQ1168" s="131"/>
      <c r="ADR1168" s="131"/>
      <c r="ADS1168" s="131"/>
      <c r="ADT1168" s="131"/>
      <c r="ADU1168" s="131"/>
      <c r="ADV1168" s="131"/>
      <c r="ADW1168" s="131"/>
      <c r="ADX1168" s="131"/>
      <c r="ADY1168" s="131"/>
      <c r="ADZ1168" s="131"/>
      <c r="AEA1168" s="131"/>
      <c r="AEB1168" s="131"/>
      <c r="AEC1168" s="131"/>
      <c r="AED1168" s="131"/>
      <c r="AEE1168" s="131"/>
      <c r="AEF1168" s="131"/>
      <c r="AEG1168" s="131"/>
      <c r="AEH1168" s="131"/>
      <c r="AEI1168" s="131"/>
      <c r="AEJ1168" s="131"/>
      <c r="AEK1168" s="131"/>
      <c r="AEL1168" s="131"/>
      <c r="AEM1168" s="131"/>
      <c r="AEN1168" s="131"/>
      <c r="AEO1168" s="131"/>
      <c r="AEP1168" s="131"/>
      <c r="AEQ1168" s="131"/>
      <c r="AER1168" s="131"/>
      <c r="AES1168" s="131"/>
      <c r="AET1168" s="131"/>
      <c r="AEU1168" s="131"/>
      <c r="AEV1168" s="131"/>
      <c r="AEW1168" s="131"/>
      <c r="AEX1168" s="131"/>
      <c r="AEY1168" s="131"/>
      <c r="AEZ1168" s="131"/>
      <c r="AFA1168" s="131"/>
      <c r="AFB1168" s="131"/>
      <c r="AFC1168" s="131"/>
      <c r="AFD1168" s="131"/>
      <c r="AFE1168" s="131"/>
      <c r="AFF1168" s="131"/>
      <c r="AFG1168" s="131"/>
      <c r="AFH1168" s="131"/>
      <c r="AFI1168" s="131"/>
      <c r="AFJ1168" s="131"/>
      <c r="AFK1168" s="131"/>
      <c r="AFL1168" s="131"/>
      <c r="AFM1168" s="131"/>
      <c r="AFN1168" s="131"/>
      <c r="AFO1168" s="131"/>
      <c r="AFP1168" s="131"/>
      <c r="AFQ1168" s="131"/>
      <c r="AFR1168" s="131"/>
      <c r="AFS1168" s="131"/>
      <c r="AFT1168" s="131"/>
      <c r="AFU1168" s="131"/>
      <c r="AFV1168" s="131"/>
      <c r="AFW1168" s="131"/>
      <c r="AFX1168" s="131"/>
      <c r="AFY1168" s="131"/>
      <c r="AFZ1168" s="131"/>
      <c r="AGA1168" s="131"/>
      <c r="AGB1168" s="131"/>
      <c r="AGC1168" s="131"/>
      <c r="AGD1168" s="131"/>
      <c r="AGE1168" s="131"/>
      <c r="AGF1168" s="131"/>
      <c r="AGG1168" s="131"/>
      <c r="AGH1168" s="131"/>
      <c r="AGI1168" s="131"/>
      <c r="AGJ1168" s="131"/>
      <c r="AGK1168" s="131"/>
      <c r="AGL1168" s="131"/>
      <c r="AGM1168" s="131"/>
      <c r="AGN1168" s="131"/>
      <c r="AGO1168" s="131"/>
      <c r="AGP1168" s="131"/>
      <c r="AGQ1168" s="131"/>
      <c r="AGR1168" s="131"/>
      <c r="AGS1168" s="131"/>
      <c r="AGT1168" s="131"/>
      <c r="AGU1168" s="131"/>
      <c r="AGV1168" s="131"/>
      <c r="AGW1168" s="131"/>
      <c r="AGX1168" s="131"/>
      <c r="AGY1168" s="131"/>
      <c r="AGZ1168" s="131"/>
      <c r="AHA1168" s="131"/>
      <c r="AHB1168" s="131"/>
      <c r="AHC1168" s="131"/>
      <c r="AHD1168" s="131"/>
      <c r="AHE1168" s="131"/>
      <c r="AHF1168" s="131"/>
      <c r="AHG1168" s="131"/>
      <c r="AHH1168" s="131"/>
      <c r="AHI1168" s="131"/>
      <c r="AHJ1168" s="131"/>
      <c r="AHK1168" s="131"/>
      <c r="AHL1168" s="131"/>
      <c r="AHM1168" s="131"/>
      <c r="AHN1168" s="131"/>
      <c r="AHO1168" s="131"/>
      <c r="AHP1168" s="131"/>
      <c r="AHQ1168" s="131"/>
      <c r="AHR1168" s="131"/>
      <c r="AHS1168" s="131"/>
      <c r="AHT1168" s="131"/>
      <c r="AHU1168" s="131"/>
      <c r="AHV1168" s="131"/>
      <c r="AHW1168" s="131"/>
      <c r="AHX1168" s="131"/>
      <c r="AHY1168" s="131"/>
      <c r="AHZ1168" s="131"/>
      <c r="AIA1168" s="131"/>
      <c r="AIB1168" s="131"/>
      <c r="AIC1168" s="131"/>
      <c r="AID1168" s="131"/>
      <c r="AIE1168" s="131"/>
      <c r="AIF1168" s="131"/>
      <c r="AIG1168" s="131"/>
      <c r="AIH1168" s="131"/>
      <c r="AII1168" s="131"/>
      <c r="AIJ1168" s="131"/>
      <c r="AIK1168" s="131"/>
      <c r="AIL1168" s="131"/>
      <c r="AIM1168" s="131"/>
      <c r="AIN1168" s="131"/>
      <c r="AIO1168" s="131"/>
      <c r="AIP1168" s="131"/>
      <c r="AIQ1168" s="131"/>
      <c r="AIR1168" s="131"/>
      <c r="AIS1168" s="131"/>
      <c r="AIT1168" s="131"/>
      <c r="AIU1168" s="131"/>
      <c r="AIV1168" s="131"/>
      <c r="AIW1168" s="131"/>
      <c r="AIX1168" s="131"/>
      <c r="AIY1168" s="131"/>
      <c r="AIZ1168" s="131"/>
      <c r="AJA1168" s="131"/>
      <c r="AJB1168" s="131"/>
      <c r="AJC1168" s="131"/>
      <c r="AJD1168" s="131"/>
      <c r="AJE1168" s="131"/>
      <c r="AJF1168" s="131"/>
      <c r="AJG1168" s="131"/>
      <c r="AJH1168" s="131"/>
      <c r="AJI1168" s="131"/>
      <c r="AJJ1168" s="131"/>
      <c r="AJK1168" s="131"/>
      <c r="AJL1168" s="131"/>
      <c r="AJM1168" s="131"/>
      <c r="AJN1168" s="131"/>
      <c r="AJO1168" s="131"/>
      <c r="AJP1168" s="131"/>
      <c r="AJQ1168" s="131"/>
      <c r="AJR1168" s="131"/>
      <c r="AJS1168" s="131"/>
      <c r="AJT1168" s="131"/>
      <c r="AJU1168" s="131"/>
      <c r="AJV1168" s="131"/>
      <c r="AJW1168" s="131"/>
      <c r="AJX1168" s="131"/>
      <c r="AJY1168" s="131"/>
      <c r="AJZ1168" s="131"/>
      <c r="AKA1168" s="131"/>
      <c r="AKB1168" s="131"/>
      <c r="AKC1168" s="131"/>
      <c r="AKD1168" s="131"/>
      <c r="AKE1168" s="131"/>
      <c r="AKF1168" s="131"/>
      <c r="AKG1168" s="131"/>
      <c r="AKH1168" s="131"/>
      <c r="AKI1168" s="131"/>
      <c r="AKJ1168" s="131"/>
      <c r="AKK1168" s="131"/>
      <c r="AKL1168" s="131"/>
      <c r="AKM1168" s="131"/>
      <c r="AKN1168" s="131"/>
      <c r="AKO1168" s="131"/>
      <c r="AKP1168" s="131"/>
      <c r="AKQ1168" s="131"/>
      <c r="AKR1168" s="131"/>
      <c r="AKS1168" s="131"/>
      <c r="AKT1168" s="131"/>
      <c r="AKU1168" s="131"/>
      <c r="AKV1168" s="131"/>
      <c r="AKW1168" s="131"/>
      <c r="AKX1168" s="131"/>
      <c r="AKY1168" s="131"/>
      <c r="AKZ1168" s="131"/>
      <c r="ALA1168" s="131"/>
      <c r="ALB1168" s="131"/>
      <c r="ALC1168" s="131"/>
      <c r="ALD1168" s="131"/>
      <c r="ALE1168" s="131"/>
      <c r="ALF1168" s="131"/>
      <c r="ALG1168" s="131"/>
      <c r="ALH1168" s="131"/>
      <c r="ALI1168" s="131"/>
      <c r="ALJ1168" s="131"/>
      <c r="ALK1168" s="131"/>
      <c r="ALL1168" s="131"/>
      <c r="ALM1168" s="131"/>
      <c r="ALN1168" s="131"/>
    </row>
    <row r="1169" spans="1:1002" s="508" customFormat="1" x14ac:dyDescent="0.25">
      <c r="A1169" s="502"/>
      <c r="B1169" s="503"/>
      <c r="C1169" s="504"/>
      <c r="D1169" s="450"/>
      <c r="E1169" s="505"/>
      <c r="F1169" s="505"/>
      <c r="G1169" s="506"/>
      <c r="H1169" s="506"/>
      <c r="I1169" s="507"/>
      <c r="J1169" s="565"/>
      <c r="K1169" s="454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  <c r="EC1169" s="131"/>
      <c r="ED1169" s="131"/>
      <c r="EE1169" s="131"/>
      <c r="EF1169" s="131"/>
      <c r="EG1169" s="131"/>
      <c r="EH1169" s="131"/>
      <c r="EI1169" s="131"/>
      <c r="EJ1169" s="131"/>
      <c r="EK1169" s="131"/>
      <c r="EL1169" s="131"/>
      <c r="EM1169" s="131"/>
      <c r="EN1169" s="131"/>
      <c r="EO1169" s="131"/>
      <c r="EP1169" s="131"/>
      <c r="EQ1169" s="131"/>
      <c r="ER1169" s="131"/>
      <c r="ES1169" s="131"/>
      <c r="ET1169" s="131"/>
      <c r="EU1169" s="131"/>
      <c r="EV1169" s="131"/>
      <c r="EW1169" s="131"/>
      <c r="EX1169" s="131"/>
      <c r="EY1169" s="131"/>
      <c r="EZ1169" s="131"/>
      <c r="FA1169" s="131"/>
      <c r="FB1169" s="131"/>
      <c r="FC1169" s="131"/>
      <c r="FD1169" s="131"/>
      <c r="FE1169" s="131"/>
      <c r="FF1169" s="131"/>
      <c r="FG1169" s="131"/>
      <c r="FH1169" s="131"/>
      <c r="FI1169" s="131"/>
      <c r="FJ1169" s="131"/>
      <c r="FK1169" s="131"/>
      <c r="FL1169" s="131"/>
      <c r="FM1169" s="131"/>
      <c r="FN1169" s="131"/>
      <c r="FO1169" s="131"/>
      <c r="FP1169" s="131"/>
      <c r="FQ1169" s="131"/>
      <c r="FR1169" s="131"/>
      <c r="FS1169" s="131"/>
      <c r="FT1169" s="131"/>
      <c r="FU1169" s="131"/>
      <c r="FV1169" s="131"/>
      <c r="FW1169" s="131"/>
      <c r="FX1169" s="131"/>
      <c r="FY1169" s="131"/>
      <c r="FZ1169" s="131"/>
      <c r="GA1169" s="131"/>
      <c r="GB1169" s="131"/>
      <c r="GC1169" s="131"/>
      <c r="GD1169" s="131"/>
      <c r="GE1169" s="131"/>
      <c r="GF1169" s="131"/>
      <c r="GG1169" s="131"/>
      <c r="GH1169" s="131"/>
      <c r="GI1169" s="131"/>
      <c r="GJ1169" s="131"/>
      <c r="GK1169" s="131"/>
      <c r="GL1169" s="131"/>
      <c r="GM1169" s="131"/>
      <c r="GN1169" s="131"/>
      <c r="GO1169" s="131"/>
      <c r="GP1169" s="131"/>
      <c r="GQ1169" s="131"/>
      <c r="GR1169" s="131"/>
      <c r="GS1169" s="131"/>
      <c r="GT1169" s="131"/>
      <c r="GU1169" s="131"/>
      <c r="GV1169" s="131"/>
      <c r="GW1169" s="131"/>
      <c r="GX1169" s="131"/>
      <c r="GY1169" s="131"/>
      <c r="GZ1169" s="131"/>
      <c r="HA1169" s="131"/>
      <c r="HB1169" s="131"/>
      <c r="HC1169" s="131"/>
      <c r="HD1169" s="131"/>
      <c r="HE1169" s="131"/>
      <c r="HF1169" s="131"/>
      <c r="HG1169" s="131"/>
      <c r="HH1169" s="131"/>
      <c r="HI1169" s="131"/>
      <c r="HJ1169" s="131"/>
      <c r="HK1169" s="131"/>
      <c r="HL1169" s="131"/>
      <c r="HM1169" s="131"/>
      <c r="HN1169" s="131"/>
      <c r="HO1169" s="131"/>
      <c r="HP1169" s="131"/>
      <c r="HQ1169" s="131"/>
      <c r="HR1169" s="131"/>
      <c r="HS1169" s="131"/>
      <c r="HT1169" s="131"/>
      <c r="HU1169" s="131"/>
      <c r="HV1169" s="131"/>
      <c r="HW1169" s="131"/>
      <c r="HX1169" s="131"/>
      <c r="HY1169" s="131"/>
      <c r="HZ1169" s="131"/>
      <c r="IA1169" s="131"/>
      <c r="IB1169" s="131"/>
      <c r="IC1169" s="131"/>
      <c r="ID1169" s="131"/>
      <c r="IE1169" s="131"/>
      <c r="IF1169" s="131"/>
      <c r="IG1169" s="131"/>
      <c r="IH1169" s="131"/>
      <c r="II1169" s="131"/>
      <c r="IJ1169" s="131"/>
      <c r="IK1169" s="131"/>
      <c r="IL1169" s="131"/>
      <c r="IM1169" s="131"/>
      <c r="IN1169" s="131"/>
      <c r="IO1169" s="131"/>
      <c r="IP1169" s="131"/>
      <c r="IQ1169" s="131"/>
      <c r="IR1169" s="131"/>
      <c r="IS1169" s="131"/>
      <c r="IT1169" s="131"/>
      <c r="IU1169" s="131"/>
      <c r="IV1169" s="131"/>
      <c r="IW1169" s="131"/>
      <c r="IX1169" s="131"/>
      <c r="IY1169" s="131"/>
      <c r="IZ1169" s="131"/>
      <c r="JA1169" s="131"/>
      <c r="JB1169" s="131"/>
      <c r="JC1169" s="131"/>
      <c r="JD1169" s="131"/>
      <c r="JE1169" s="131"/>
      <c r="JF1169" s="131"/>
      <c r="JG1169" s="131"/>
      <c r="JH1169" s="131"/>
      <c r="JI1169" s="131"/>
      <c r="JJ1169" s="131"/>
      <c r="JK1169" s="131"/>
      <c r="JL1169" s="131"/>
      <c r="JM1169" s="131"/>
      <c r="JN1169" s="131"/>
      <c r="JO1169" s="131"/>
      <c r="JP1169" s="131"/>
      <c r="JQ1169" s="131"/>
      <c r="JR1169" s="131"/>
      <c r="JS1169" s="131"/>
      <c r="JT1169" s="131"/>
      <c r="JU1169" s="131"/>
      <c r="JV1169" s="131"/>
      <c r="JW1169" s="131"/>
      <c r="JX1169" s="131"/>
      <c r="JY1169" s="131"/>
      <c r="JZ1169" s="131"/>
      <c r="KA1169" s="131"/>
      <c r="KB1169" s="131"/>
      <c r="KC1169" s="131"/>
      <c r="KD1169" s="131"/>
      <c r="KE1169" s="131"/>
      <c r="KF1169" s="131"/>
      <c r="KG1169" s="131"/>
      <c r="KH1169" s="131"/>
      <c r="KI1169" s="131"/>
      <c r="KJ1169" s="131"/>
      <c r="KK1169" s="131"/>
      <c r="KL1169" s="131"/>
      <c r="KM1169" s="131"/>
      <c r="KN1169" s="131"/>
      <c r="KO1169" s="131"/>
      <c r="KP1169" s="131"/>
      <c r="KQ1169" s="131"/>
      <c r="KR1169" s="131"/>
      <c r="KS1169" s="131"/>
      <c r="KT1169" s="131"/>
      <c r="KU1169" s="131"/>
      <c r="KV1169" s="131"/>
      <c r="KW1169" s="131"/>
      <c r="KX1169" s="131"/>
      <c r="KY1169" s="131"/>
      <c r="KZ1169" s="131"/>
      <c r="LA1169" s="131"/>
      <c r="LB1169" s="131"/>
      <c r="LC1169" s="131"/>
      <c r="LD1169" s="131"/>
      <c r="LE1169" s="131"/>
      <c r="LF1169" s="131"/>
      <c r="LG1169" s="131"/>
      <c r="LH1169" s="131"/>
      <c r="LI1169" s="131"/>
      <c r="LJ1169" s="131"/>
      <c r="LK1169" s="131"/>
      <c r="LL1169" s="131"/>
      <c r="LM1169" s="131"/>
      <c r="LN1169" s="131"/>
      <c r="LO1169" s="131"/>
      <c r="LP1169" s="131"/>
      <c r="LQ1169" s="131"/>
      <c r="LR1169" s="131"/>
      <c r="LS1169" s="131"/>
      <c r="LT1169" s="131"/>
      <c r="LU1169" s="131"/>
      <c r="LV1169" s="131"/>
      <c r="LW1169" s="131"/>
      <c r="LX1169" s="131"/>
      <c r="LY1169" s="131"/>
      <c r="LZ1169" s="131"/>
      <c r="MA1169" s="131"/>
      <c r="MB1169" s="131"/>
      <c r="MC1169" s="131"/>
      <c r="MD1169" s="131"/>
      <c r="ME1169" s="131"/>
      <c r="MF1169" s="131"/>
      <c r="MG1169" s="131"/>
      <c r="MH1169" s="131"/>
      <c r="MI1169" s="131"/>
      <c r="MJ1169" s="131"/>
      <c r="MK1169" s="131"/>
      <c r="ML1169" s="131"/>
      <c r="MM1169" s="131"/>
      <c r="MN1169" s="131"/>
      <c r="MO1169" s="131"/>
      <c r="MP1169" s="131"/>
      <c r="MQ1169" s="131"/>
      <c r="MR1169" s="131"/>
      <c r="MS1169" s="131"/>
      <c r="MT1169" s="131"/>
      <c r="MU1169" s="131"/>
      <c r="MV1169" s="131"/>
      <c r="MW1169" s="131"/>
      <c r="MX1169" s="131"/>
      <c r="MY1169" s="131"/>
      <c r="MZ1169" s="131"/>
      <c r="NA1169" s="131"/>
      <c r="NB1169" s="131"/>
      <c r="NC1169" s="131"/>
      <c r="ND1169" s="131"/>
      <c r="NE1169" s="131"/>
      <c r="NF1169" s="131"/>
      <c r="NG1169" s="131"/>
      <c r="NH1169" s="131"/>
      <c r="NI1169" s="131"/>
      <c r="NJ1169" s="131"/>
      <c r="NK1169" s="131"/>
      <c r="NL1169" s="131"/>
      <c r="NM1169" s="131"/>
      <c r="NN1169" s="131"/>
      <c r="NO1169" s="131"/>
      <c r="NP1169" s="131"/>
      <c r="NQ1169" s="131"/>
      <c r="NR1169" s="131"/>
      <c r="NS1169" s="131"/>
      <c r="NT1169" s="131"/>
      <c r="NU1169" s="131"/>
      <c r="NV1169" s="131"/>
      <c r="NW1169" s="131"/>
      <c r="NX1169" s="131"/>
      <c r="NY1169" s="131"/>
      <c r="NZ1169" s="131"/>
      <c r="OA1169" s="131"/>
      <c r="OB1169" s="131"/>
      <c r="OC1169" s="131"/>
      <c r="OD1169" s="131"/>
      <c r="OE1169" s="131"/>
      <c r="OF1169" s="131"/>
      <c r="OG1169" s="131"/>
      <c r="OH1169" s="131"/>
      <c r="OI1169" s="131"/>
      <c r="OJ1169" s="131"/>
      <c r="OK1169" s="131"/>
      <c r="OL1169" s="131"/>
      <c r="OM1169" s="131"/>
      <c r="ON1169" s="131"/>
      <c r="OO1169" s="131"/>
      <c r="OP1169" s="131"/>
      <c r="OQ1169" s="131"/>
      <c r="OR1169" s="131"/>
      <c r="OS1169" s="131"/>
      <c r="OT1169" s="131"/>
      <c r="OU1169" s="131"/>
      <c r="OV1169" s="131"/>
      <c r="OW1169" s="131"/>
      <c r="OX1169" s="131"/>
      <c r="OY1169" s="131"/>
      <c r="OZ1169" s="131"/>
      <c r="PA1169" s="131"/>
      <c r="PB1169" s="131"/>
      <c r="PC1169" s="131"/>
      <c r="PD1169" s="131"/>
      <c r="PE1169" s="131"/>
      <c r="PF1169" s="131"/>
      <c r="PG1169" s="131"/>
      <c r="PH1169" s="131"/>
      <c r="PI1169" s="131"/>
      <c r="PJ1169" s="131"/>
      <c r="PK1169" s="131"/>
      <c r="PL1169" s="131"/>
      <c r="PM1169" s="131"/>
      <c r="PN1169" s="131"/>
      <c r="PO1169" s="131"/>
      <c r="PP1169" s="131"/>
      <c r="PQ1169" s="131"/>
      <c r="PR1169" s="131"/>
      <c r="PS1169" s="131"/>
      <c r="PT1169" s="131"/>
      <c r="PU1169" s="131"/>
      <c r="PV1169" s="131"/>
      <c r="PW1169" s="131"/>
      <c r="PX1169" s="131"/>
      <c r="PY1169" s="131"/>
      <c r="PZ1169" s="131"/>
      <c r="QA1169" s="131"/>
      <c r="QB1169" s="131"/>
      <c r="QC1169" s="131"/>
      <c r="QD1169" s="131"/>
      <c r="QE1169" s="131"/>
      <c r="QF1169" s="131"/>
      <c r="QG1169" s="131"/>
      <c r="QH1169" s="131"/>
      <c r="QI1169" s="131"/>
      <c r="QJ1169" s="131"/>
      <c r="QK1169" s="131"/>
      <c r="QL1169" s="131"/>
      <c r="QM1169" s="131"/>
      <c r="QN1169" s="131"/>
      <c r="QO1169" s="131"/>
      <c r="QP1169" s="131"/>
      <c r="QQ1169" s="131"/>
      <c r="QR1169" s="131"/>
      <c r="QS1169" s="131"/>
      <c r="QT1169" s="131"/>
      <c r="QU1169" s="131"/>
      <c r="QV1169" s="131"/>
      <c r="QW1169" s="131"/>
      <c r="QX1169" s="131"/>
      <c r="QY1169" s="131"/>
      <c r="QZ1169" s="131"/>
      <c r="RA1169" s="131"/>
      <c r="RB1169" s="131"/>
      <c r="RC1169" s="131"/>
      <c r="RD1169" s="131"/>
      <c r="RE1169" s="131"/>
      <c r="RF1169" s="131"/>
      <c r="RG1169" s="131"/>
      <c r="RH1169" s="131"/>
      <c r="RI1169" s="131"/>
      <c r="RJ1169" s="131"/>
      <c r="RK1169" s="131"/>
      <c r="RL1169" s="131"/>
      <c r="RM1169" s="131"/>
      <c r="RN1169" s="131"/>
      <c r="RO1169" s="131"/>
      <c r="RP1169" s="131"/>
      <c r="RQ1169" s="131"/>
      <c r="RR1169" s="131"/>
      <c r="RS1169" s="131"/>
      <c r="RT1169" s="131"/>
      <c r="RU1169" s="131"/>
      <c r="RV1169" s="131"/>
      <c r="RW1169" s="131"/>
      <c r="RX1169" s="131"/>
      <c r="RY1169" s="131"/>
      <c r="RZ1169" s="131"/>
      <c r="SA1169" s="131"/>
      <c r="SB1169" s="131"/>
      <c r="SC1169" s="131"/>
      <c r="SD1169" s="131"/>
      <c r="SE1169" s="131"/>
      <c r="SF1169" s="131"/>
      <c r="SG1169" s="131"/>
      <c r="SH1169" s="131"/>
      <c r="SI1169" s="131"/>
      <c r="SJ1169" s="131"/>
      <c r="SK1169" s="131"/>
      <c r="SL1169" s="131"/>
      <c r="SM1169" s="131"/>
      <c r="SN1169" s="131"/>
      <c r="SO1169" s="131"/>
      <c r="SP1169" s="131"/>
      <c r="SQ1169" s="131"/>
      <c r="SR1169" s="131"/>
      <c r="SS1169" s="131"/>
      <c r="ST1169" s="131"/>
      <c r="SU1169" s="131"/>
      <c r="SV1169" s="131"/>
      <c r="SW1169" s="131"/>
      <c r="SX1169" s="131"/>
      <c r="SY1169" s="131"/>
      <c r="SZ1169" s="131"/>
      <c r="TA1169" s="131"/>
      <c r="TB1169" s="131"/>
      <c r="TC1169" s="131"/>
      <c r="TD1169" s="131"/>
      <c r="TE1169" s="131"/>
      <c r="TF1169" s="131"/>
      <c r="TG1169" s="131"/>
      <c r="TH1169" s="131"/>
      <c r="TI1169" s="131"/>
      <c r="TJ1169" s="131"/>
      <c r="TK1169" s="131"/>
      <c r="TL1169" s="131"/>
      <c r="TM1169" s="131"/>
      <c r="TN1169" s="131"/>
      <c r="TO1169" s="131"/>
      <c r="TP1169" s="131"/>
      <c r="TQ1169" s="131"/>
      <c r="TR1169" s="131"/>
      <c r="TS1169" s="131"/>
      <c r="TT1169" s="131"/>
      <c r="TU1169" s="131"/>
      <c r="TV1169" s="131"/>
      <c r="TW1169" s="131"/>
      <c r="TX1169" s="131"/>
      <c r="TY1169" s="131"/>
      <c r="TZ1169" s="131"/>
      <c r="UA1169" s="131"/>
      <c r="UB1169" s="131"/>
      <c r="UC1169" s="131"/>
      <c r="UD1169" s="131"/>
      <c r="UE1169" s="131"/>
      <c r="UF1169" s="131"/>
      <c r="UG1169" s="131"/>
      <c r="UH1169" s="131"/>
      <c r="UI1169" s="131"/>
      <c r="UJ1169" s="131"/>
      <c r="UK1169" s="131"/>
      <c r="UL1169" s="131"/>
      <c r="UM1169" s="131"/>
      <c r="UN1169" s="131"/>
      <c r="UO1169" s="131"/>
      <c r="UP1169" s="131"/>
      <c r="UQ1169" s="131"/>
      <c r="UR1169" s="131"/>
      <c r="US1169" s="131"/>
      <c r="UT1169" s="131"/>
      <c r="UU1169" s="131"/>
      <c r="UV1169" s="131"/>
      <c r="UW1169" s="131"/>
      <c r="UX1169" s="131"/>
      <c r="UY1169" s="131"/>
      <c r="UZ1169" s="131"/>
      <c r="VA1169" s="131"/>
      <c r="VB1169" s="131"/>
      <c r="VC1169" s="131"/>
      <c r="VD1169" s="131"/>
      <c r="VE1169" s="131"/>
      <c r="VF1169" s="131"/>
      <c r="VG1169" s="131"/>
      <c r="VH1169" s="131"/>
      <c r="VI1169" s="131"/>
      <c r="VJ1169" s="131"/>
      <c r="VK1169" s="131"/>
      <c r="VL1169" s="131"/>
      <c r="VM1169" s="131"/>
      <c r="VN1169" s="131"/>
      <c r="VO1169" s="131"/>
      <c r="VP1169" s="131"/>
      <c r="VQ1169" s="131"/>
      <c r="VR1169" s="131"/>
      <c r="VS1169" s="131"/>
      <c r="VT1169" s="131"/>
      <c r="VU1169" s="131"/>
      <c r="VV1169" s="131"/>
      <c r="VW1169" s="131"/>
      <c r="VX1169" s="131"/>
      <c r="VY1169" s="131"/>
      <c r="VZ1169" s="131"/>
      <c r="WA1169" s="131"/>
      <c r="WB1169" s="131"/>
      <c r="WC1169" s="131"/>
      <c r="WD1169" s="131"/>
      <c r="WE1169" s="131"/>
      <c r="WF1169" s="131"/>
      <c r="WG1169" s="131"/>
      <c r="WH1169" s="131"/>
      <c r="WI1169" s="131"/>
      <c r="WJ1169" s="131"/>
      <c r="WK1169" s="131"/>
      <c r="WL1169" s="131"/>
      <c r="WM1169" s="131"/>
      <c r="WN1169" s="131"/>
      <c r="WO1169" s="131"/>
      <c r="WP1169" s="131"/>
      <c r="WQ1169" s="131"/>
      <c r="WR1169" s="131"/>
      <c r="WS1169" s="131"/>
      <c r="WT1169" s="131"/>
      <c r="WU1169" s="131"/>
      <c r="WV1169" s="131"/>
      <c r="WW1169" s="131"/>
      <c r="WX1169" s="131"/>
      <c r="WY1169" s="131"/>
      <c r="WZ1169" s="131"/>
      <c r="XA1169" s="131"/>
      <c r="XB1169" s="131"/>
      <c r="XC1169" s="131"/>
      <c r="XD1169" s="131"/>
      <c r="XE1169" s="131"/>
      <c r="XF1169" s="131"/>
      <c r="XG1169" s="131"/>
      <c r="XH1169" s="131"/>
      <c r="XI1169" s="131"/>
      <c r="XJ1169" s="131"/>
      <c r="XK1169" s="131"/>
      <c r="XL1169" s="131"/>
      <c r="XM1169" s="131"/>
      <c r="XN1169" s="131"/>
      <c r="XO1169" s="131"/>
      <c r="XP1169" s="131"/>
      <c r="XQ1169" s="131"/>
      <c r="XR1169" s="131"/>
      <c r="XS1169" s="131"/>
      <c r="XT1169" s="131"/>
      <c r="XU1169" s="131"/>
      <c r="XV1169" s="131"/>
      <c r="XW1169" s="131"/>
      <c r="XX1169" s="131"/>
      <c r="XY1169" s="131"/>
      <c r="XZ1169" s="131"/>
      <c r="YA1169" s="131"/>
      <c r="YB1169" s="131"/>
      <c r="YC1169" s="131"/>
      <c r="YD1169" s="131"/>
      <c r="YE1169" s="131"/>
      <c r="YF1169" s="131"/>
      <c r="YG1169" s="131"/>
      <c r="YH1169" s="131"/>
      <c r="YI1169" s="131"/>
      <c r="YJ1169" s="131"/>
      <c r="YK1169" s="131"/>
      <c r="YL1169" s="131"/>
      <c r="YM1169" s="131"/>
      <c r="YN1169" s="131"/>
      <c r="YO1169" s="131"/>
      <c r="YP1169" s="131"/>
      <c r="YQ1169" s="131"/>
      <c r="YR1169" s="131"/>
      <c r="YS1169" s="131"/>
      <c r="YT1169" s="131"/>
      <c r="YU1169" s="131"/>
      <c r="YV1169" s="131"/>
      <c r="YW1169" s="131"/>
      <c r="YX1169" s="131"/>
      <c r="YY1169" s="131"/>
      <c r="YZ1169" s="131"/>
      <c r="ZA1169" s="131"/>
      <c r="ZB1169" s="131"/>
      <c r="ZC1169" s="131"/>
      <c r="ZD1169" s="131"/>
      <c r="ZE1169" s="131"/>
      <c r="ZF1169" s="131"/>
      <c r="ZG1169" s="131"/>
      <c r="ZH1169" s="131"/>
      <c r="ZI1169" s="131"/>
      <c r="ZJ1169" s="131"/>
      <c r="ZK1169" s="131"/>
      <c r="ZL1169" s="131"/>
      <c r="ZM1169" s="131"/>
      <c r="ZN1169" s="131"/>
      <c r="ZO1169" s="131"/>
      <c r="ZP1169" s="131"/>
      <c r="ZQ1169" s="131"/>
      <c r="ZR1169" s="131"/>
      <c r="ZS1169" s="131"/>
      <c r="ZT1169" s="131"/>
      <c r="ZU1169" s="131"/>
      <c r="ZV1169" s="131"/>
      <c r="ZW1169" s="131"/>
      <c r="ZX1169" s="131"/>
      <c r="ZY1169" s="131"/>
      <c r="ZZ1169" s="131"/>
      <c r="AAA1169" s="131"/>
      <c r="AAB1169" s="131"/>
      <c r="AAC1169" s="131"/>
      <c r="AAD1169" s="131"/>
      <c r="AAE1169" s="131"/>
      <c r="AAF1169" s="131"/>
      <c r="AAG1169" s="131"/>
      <c r="AAH1169" s="131"/>
      <c r="AAI1169" s="131"/>
      <c r="AAJ1169" s="131"/>
      <c r="AAK1169" s="131"/>
      <c r="AAL1169" s="131"/>
      <c r="AAM1169" s="131"/>
      <c r="AAN1169" s="131"/>
      <c r="AAO1169" s="131"/>
      <c r="AAP1169" s="131"/>
      <c r="AAQ1169" s="131"/>
      <c r="AAR1169" s="131"/>
      <c r="AAS1169" s="131"/>
      <c r="AAT1169" s="131"/>
      <c r="AAU1169" s="131"/>
      <c r="AAV1169" s="131"/>
      <c r="AAW1169" s="131"/>
      <c r="AAX1169" s="131"/>
      <c r="AAY1169" s="131"/>
      <c r="AAZ1169" s="131"/>
      <c r="ABA1169" s="131"/>
      <c r="ABB1169" s="131"/>
      <c r="ABC1169" s="131"/>
      <c r="ABD1169" s="131"/>
      <c r="ABE1169" s="131"/>
      <c r="ABF1169" s="131"/>
      <c r="ABG1169" s="131"/>
      <c r="ABH1169" s="131"/>
      <c r="ABI1169" s="131"/>
      <c r="ABJ1169" s="131"/>
      <c r="ABK1169" s="131"/>
      <c r="ABL1169" s="131"/>
      <c r="ABM1169" s="131"/>
      <c r="ABN1169" s="131"/>
      <c r="ABO1169" s="131"/>
      <c r="ABP1169" s="131"/>
      <c r="ABQ1169" s="131"/>
      <c r="ABR1169" s="131"/>
      <c r="ABS1169" s="131"/>
      <c r="ABT1169" s="131"/>
      <c r="ABU1169" s="131"/>
      <c r="ABV1169" s="131"/>
      <c r="ABW1169" s="131"/>
      <c r="ABX1169" s="131"/>
      <c r="ABY1169" s="131"/>
      <c r="ABZ1169" s="131"/>
      <c r="ACA1169" s="131"/>
      <c r="ACB1169" s="131"/>
      <c r="ACC1169" s="131"/>
      <c r="ACD1169" s="131"/>
      <c r="ACE1169" s="131"/>
      <c r="ACF1169" s="131"/>
      <c r="ACG1169" s="131"/>
      <c r="ACH1169" s="131"/>
      <c r="ACI1169" s="131"/>
      <c r="ACJ1169" s="131"/>
      <c r="ACK1169" s="131"/>
      <c r="ACL1169" s="131"/>
      <c r="ACM1169" s="131"/>
      <c r="ACN1169" s="131"/>
      <c r="ACO1169" s="131"/>
      <c r="ACP1169" s="131"/>
      <c r="ACQ1169" s="131"/>
      <c r="ACR1169" s="131"/>
      <c r="ACS1169" s="131"/>
      <c r="ACT1169" s="131"/>
      <c r="ACU1169" s="131"/>
      <c r="ACV1169" s="131"/>
      <c r="ACW1169" s="131"/>
      <c r="ACX1169" s="131"/>
      <c r="ACY1169" s="131"/>
      <c r="ACZ1169" s="131"/>
      <c r="ADA1169" s="131"/>
      <c r="ADB1169" s="131"/>
      <c r="ADC1169" s="131"/>
      <c r="ADD1169" s="131"/>
      <c r="ADE1169" s="131"/>
      <c r="ADF1169" s="131"/>
      <c r="ADG1169" s="131"/>
      <c r="ADH1169" s="131"/>
      <c r="ADI1169" s="131"/>
      <c r="ADJ1169" s="131"/>
      <c r="ADK1169" s="131"/>
      <c r="ADL1169" s="131"/>
      <c r="ADM1169" s="131"/>
      <c r="ADN1169" s="131"/>
      <c r="ADO1169" s="131"/>
      <c r="ADP1169" s="131"/>
      <c r="ADQ1169" s="131"/>
      <c r="ADR1169" s="131"/>
      <c r="ADS1169" s="131"/>
      <c r="ADT1169" s="131"/>
      <c r="ADU1169" s="131"/>
      <c r="ADV1169" s="131"/>
      <c r="ADW1169" s="131"/>
      <c r="ADX1169" s="131"/>
      <c r="ADY1169" s="131"/>
      <c r="ADZ1169" s="131"/>
      <c r="AEA1169" s="131"/>
      <c r="AEB1169" s="131"/>
      <c r="AEC1169" s="131"/>
      <c r="AED1169" s="131"/>
      <c r="AEE1169" s="131"/>
      <c r="AEF1169" s="131"/>
      <c r="AEG1169" s="131"/>
      <c r="AEH1169" s="131"/>
      <c r="AEI1169" s="131"/>
      <c r="AEJ1169" s="131"/>
      <c r="AEK1169" s="131"/>
      <c r="AEL1169" s="131"/>
      <c r="AEM1169" s="131"/>
      <c r="AEN1169" s="131"/>
      <c r="AEO1169" s="131"/>
      <c r="AEP1169" s="131"/>
      <c r="AEQ1169" s="131"/>
      <c r="AER1169" s="131"/>
      <c r="AES1169" s="131"/>
      <c r="AET1169" s="131"/>
      <c r="AEU1169" s="131"/>
      <c r="AEV1169" s="131"/>
      <c r="AEW1169" s="131"/>
      <c r="AEX1169" s="131"/>
      <c r="AEY1169" s="131"/>
      <c r="AEZ1169" s="131"/>
      <c r="AFA1169" s="131"/>
      <c r="AFB1169" s="131"/>
      <c r="AFC1169" s="131"/>
      <c r="AFD1169" s="131"/>
      <c r="AFE1169" s="131"/>
      <c r="AFF1169" s="131"/>
      <c r="AFG1169" s="131"/>
      <c r="AFH1169" s="131"/>
      <c r="AFI1169" s="131"/>
      <c r="AFJ1169" s="131"/>
      <c r="AFK1169" s="131"/>
      <c r="AFL1169" s="131"/>
      <c r="AFM1169" s="131"/>
      <c r="AFN1169" s="131"/>
      <c r="AFO1169" s="131"/>
      <c r="AFP1169" s="131"/>
      <c r="AFQ1169" s="131"/>
      <c r="AFR1169" s="131"/>
      <c r="AFS1169" s="131"/>
      <c r="AFT1169" s="131"/>
      <c r="AFU1169" s="131"/>
      <c r="AFV1169" s="131"/>
      <c r="AFW1169" s="131"/>
      <c r="AFX1169" s="131"/>
      <c r="AFY1169" s="131"/>
      <c r="AFZ1169" s="131"/>
      <c r="AGA1169" s="131"/>
      <c r="AGB1169" s="131"/>
      <c r="AGC1169" s="131"/>
      <c r="AGD1169" s="131"/>
      <c r="AGE1169" s="131"/>
      <c r="AGF1169" s="131"/>
      <c r="AGG1169" s="131"/>
      <c r="AGH1169" s="131"/>
      <c r="AGI1169" s="131"/>
      <c r="AGJ1169" s="131"/>
      <c r="AGK1169" s="131"/>
      <c r="AGL1169" s="131"/>
      <c r="AGM1169" s="131"/>
      <c r="AGN1169" s="131"/>
      <c r="AGO1169" s="131"/>
      <c r="AGP1169" s="131"/>
      <c r="AGQ1169" s="131"/>
      <c r="AGR1169" s="131"/>
      <c r="AGS1169" s="131"/>
      <c r="AGT1169" s="131"/>
      <c r="AGU1169" s="131"/>
      <c r="AGV1169" s="131"/>
      <c r="AGW1169" s="131"/>
      <c r="AGX1169" s="131"/>
      <c r="AGY1169" s="131"/>
      <c r="AGZ1169" s="131"/>
      <c r="AHA1169" s="131"/>
      <c r="AHB1169" s="131"/>
      <c r="AHC1169" s="131"/>
      <c r="AHD1169" s="131"/>
      <c r="AHE1169" s="131"/>
      <c r="AHF1169" s="131"/>
      <c r="AHG1169" s="131"/>
      <c r="AHH1169" s="131"/>
      <c r="AHI1169" s="131"/>
      <c r="AHJ1169" s="131"/>
      <c r="AHK1169" s="131"/>
      <c r="AHL1169" s="131"/>
      <c r="AHM1169" s="131"/>
      <c r="AHN1169" s="131"/>
      <c r="AHO1169" s="131"/>
      <c r="AHP1169" s="131"/>
      <c r="AHQ1169" s="131"/>
      <c r="AHR1169" s="131"/>
      <c r="AHS1169" s="131"/>
      <c r="AHT1169" s="131"/>
      <c r="AHU1169" s="131"/>
      <c r="AHV1169" s="131"/>
      <c r="AHW1169" s="131"/>
      <c r="AHX1169" s="131"/>
      <c r="AHY1169" s="131"/>
      <c r="AHZ1169" s="131"/>
      <c r="AIA1169" s="131"/>
      <c r="AIB1169" s="131"/>
      <c r="AIC1169" s="131"/>
      <c r="AID1169" s="131"/>
      <c r="AIE1169" s="131"/>
      <c r="AIF1169" s="131"/>
      <c r="AIG1169" s="131"/>
      <c r="AIH1169" s="131"/>
      <c r="AII1169" s="131"/>
      <c r="AIJ1169" s="131"/>
      <c r="AIK1169" s="131"/>
      <c r="AIL1169" s="131"/>
      <c r="AIM1169" s="131"/>
      <c r="AIN1169" s="131"/>
      <c r="AIO1169" s="131"/>
      <c r="AIP1169" s="131"/>
      <c r="AIQ1169" s="131"/>
      <c r="AIR1169" s="131"/>
      <c r="AIS1169" s="131"/>
      <c r="AIT1169" s="131"/>
      <c r="AIU1169" s="131"/>
      <c r="AIV1169" s="131"/>
      <c r="AIW1169" s="131"/>
      <c r="AIX1169" s="131"/>
      <c r="AIY1169" s="131"/>
      <c r="AIZ1169" s="131"/>
      <c r="AJA1169" s="131"/>
      <c r="AJB1169" s="131"/>
      <c r="AJC1169" s="131"/>
      <c r="AJD1169" s="131"/>
      <c r="AJE1169" s="131"/>
      <c r="AJF1169" s="131"/>
      <c r="AJG1169" s="131"/>
      <c r="AJH1169" s="131"/>
      <c r="AJI1169" s="131"/>
      <c r="AJJ1169" s="131"/>
      <c r="AJK1169" s="131"/>
      <c r="AJL1169" s="131"/>
      <c r="AJM1169" s="131"/>
      <c r="AJN1169" s="131"/>
      <c r="AJO1169" s="131"/>
      <c r="AJP1169" s="131"/>
      <c r="AJQ1169" s="131"/>
      <c r="AJR1169" s="131"/>
      <c r="AJS1169" s="131"/>
      <c r="AJT1169" s="131"/>
      <c r="AJU1169" s="131"/>
      <c r="AJV1169" s="131"/>
      <c r="AJW1169" s="131"/>
      <c r="AJX1169" s="131"/>
      <c r="AJY1169" s="131"/>
      <c r="AJZ1169" s="131"/>
      <c r="AKA1169" s="131"/>
      <c r="AKB1169" s="131"/>
      <c r="AKC1169" s="131"/>
      <c r="AKD1169" s="131"/>
      <c r="AKE1169" s="131"/>
      <c r="AKF1169" s="131"/>
      <c r="AKG1169" s="131"/>
      <c r="AKH1169" s="131"/>
      <c r="AKI1169" s="131"/>
      <c r="AKJ1169" s="131"/>
      <c r="AKK1169" s="131"/>
      <c r="AKL1169" s="131"/>
      <c r="AKM1169" s="131"/>
      <c r="AKN1169" s="131"/>
      <c r="AKO1169" s="131"/>
      <c r="AKP1169" s="131"/>
      <c r="AKQ1169" s="131"/>
      <c r="AKR1169" s="131"/>
      <c r="AKS1169" s="131"/>
      <c r="AKT1169" s="131"/>
      <c r="AKU1169" s="131"/>
      <c r="AKV1169" s="131"/>
      <c r="AKW1169" s="131"/>
      <c r="AKX1169" s="131"/>
      <c r="AKY1169" s="131"/>
      <c r="AKZ1169" s="131"/>
      <c r="ALA1169" s="131"/>
      <c r="ALB1169" s="131"/>
      <c r="ALC1169" s="131"/>
      <c r="ALD1169" s="131"/>
      <c r="ALE1169" s="131"/>
      <c r="ALF1169" s="131"/>
      <c r="ALG1169" s="131"/>
      <c r="ALH1169" s="131"/>
      <c r="ALI1169" s="131"/>
      <c r="ALJ1169" s="131"/>
      <c r="ALK1169" s="131"/>
      <c r="ALL1169" s="131"/>
      <c r="ALM1169" s="131"/>
      <c r="ALN1169" s="131"/>
    </row>
    <row r="1170" spans="1:1002" s="508" customFormat="1" x14ac:dyDescent="0.25">
      <c r="A1170" s="502"/>
      <c r="B1170" s="503"/>
      <c r="C1170" s="504"/>
      <c r="D1170" s="450"/>
      <c r="E1170" s="505"/>
      <c r="F1170" s="505"/>
      <c r="G1170" s="506"/>
      <c r="H1170" s="506"/>
      <c r="I1170" s="507"/>
      <c r="J1170" s="565"/>
      <c r="K1170" s="454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  <c r="EC1170" s="131"/>
      <c r="ED1170" s="131"/>
      <c r="EE1170" s="131"/>
      <c r="EF1170" s="131"/>
      <c r="EG1170" s="131"/>
      <c r="EH1170" s="131"/>
      <c r="EI1170" s="131"/>
      <c r="EJ1170" s="131"/>
      <c r="EK1170" s="131"/>
      <c r="EL1170" s="131"/>
      <c r="EM1170" s="131"/>
      <c r="EN1170" s="131"/>
      <c r="EO1170" s="131"/>
      <c r="EP1170" s="131"/>
      <c r="EQ1170" s="131"/>
      <c r="ER1170" s="131"/>
      <c r="ES1170" s="131"/>
      <c r="ET1170" s="131"/>
      <c r="EU1170" s="131"/>
      <c r="EV1170" s="131"/>
      <c r="EW1170" s="131"/>
      <c r="EX1170" s="131"/>
      <c r="EY1170" s="131"/>
      <c r="EZ1170" s="131"/>
      <c r="FA1170" s="131"/>
      <c r="FB1170" s="131"/>
      <c r="FC1170" s="131"/>
      <c r="FD1170" s="131"/>
      <c r="FE1170" s="131"/>
      <c r="FF1170" s="131"/>
      <c r="FG1170" s="131"/>
      <c r="FH1170" s="131"/>
      <c r="FI1170" s="131"/>
      <c r="FJ1170" s="131"/>
      <c r="FK1170" s="131"/>
      <c r="FL1170" s="131"/>
      <c r="FM1170" s="131"/>
      <c r="FN1170" s="131"/>
      <c r="FO1170" s="131"/>
      <c r="FP1170" s="131"/>
      <c r="FQ1170" s="131"/>
      <c r="FR1170" s="131"/>
      <c r="FS1170" s="131"/>
      <c r="FT1170" s="131"/>
      <c r="FU1170" s="131"/>
      <c r="FV1170" s="131"/>
      <c r="FW1170" s="131"/>
      <c r="FX1170" s="131"/>
      <c r="FY1170" s="131"/>
      <c r="FZ1170" s="131"/>
      <c r="GA1170" s="131"/>
      <c r="GB1170" s="131"/>
      <c r="GC1170" s="131"/>
      <c r="GD1170" s="131"/>
      <c r="GE1170" s="131"/>
      <c r="GF1170" s="131"/>
      <c r="GG1170" s="131"/>
      <c r="GH1170" s="131"/>
      <c r="GI1170" s="131"/>
      <c r="GJ1170" s="131"/>
      <c r="GK1170" s="131"/>
      <c r="GL1170" s="131"/>
      <c r="GM1170" s="131"/>
      <c r="GN1170" s="131"/>
      <c r="GO1170" s="131"/>
      <c r="GP1170" s="131"/>
      <c r="GQ1170" s="131"/>
      <c r="GR1170" s="131"/>
      <c r="GS1170" s="131"/>
      <c r="GT1170" s="131"/>
      <c r="GU1170" s="131"/>
      <c r="GV1170" s="131"/>
      <c r="GW1170" s="131"/>
      <c r="GX1170" s="131"/>
      <c r="GY1170" s="131"/>
      <c r="GZ1170" s="131"/>
      <c r="HA1170" s="131"/>
      <c r="HB1170" s="131"/>
      <c r="HC1170" s="131"/>
      <c r="HD1170" s="131"/>
      <c r="HE1170" s="131"/>
      <c r="HF1170" s="131"/>
      <c r="HG1170" s="131"/>
      <c r="HH1170" s="131"/>
      <c r="HI1170" s="131"/>
      <c r="HJ1170" s="131"/>
      <c r="HK1170" s="131"/>
      <c r="HL1170" s="131"/>
      <c r="HM1170" s="131"/>
      <c r="HN1170" s="131"/>
      <c r="HO1170" s="131"/>
      <c r="HP1170" s="131"/>
      <c r="HQ1170" s="131"/>
      <c r="HR1170" s="131"/>
      <c r="HS1170" s="131"/>
      <c r="HT1170" s="131"/>
      <c r="HU1170" s="131"/>
      <c r="HV1170" s="131"/>
      <c r="HW1170" s="131"/>
      <c r="HX1170" s="131"/>
      <c r="HY1170" s="131"/>
      <c r="HZ1170" s="131"/>
      <c r="IA1170" s="131"/>
      <c r="IB1170" s="131"/>
      <c r="IC1170" s="131"/>
      <c r="ID1170" s="131"/>
      <c r="IE1170" s="131"/>
      <c r="IF1170" s="131"/>
      <c r="IG1170" s="131"/>
      <c r="IH1170" s="131"/>
      <c r="II1170" s="131"/>
      <c r="IJ1170" s="131"/>
      <c r="IK1170" s="131"/>
      <c r="IL1170" s="131"/>
      <c r="IM1170" s="131"/>
      <c r="IN1170" s="131"/>
      <c r="IO1170" s="131"/>
      <c r="IP1170" s="131"/>
      <c r="IQ1170" s="131"/>
      <c r="IR1170" s="131"/>
      <c r="IS1170" s="131"/>
      <c r="IT1170" s="131"/>
      <c r="IU1170" s="131"/>
      <c r="IV1170" s="131"/>
      <c r="IW1170" s="131"/>
      <c r="IX1170" s="131"/>
      <c r="IY1170" s="131"/>
      <c r="IZ1170" s="131"/>
      <c r="JA1170" s="131"/>
      <c r="JB1170" s="131"/>
      <c r="JC1170" s="131"/>
      <c r="JD1170" s="131"/>
      <c r="JE1170" s="131"/>
      <c r="JF1170" s="131"/>
      <c r="JG1170" s="131"/>
      <c r="JH1170" s="131"/>
      <c r="JI1170" s="131"/>
      <c r="JJ1170" s="131"/>
      <c r="JK1170" s="131"/>
      <c r="JL1170" s="131"/>
      <c r="JM1170" s="131"/>
      <c r="JN1170" s="131"/>
      <c r="JO1170" s="131"/>
      <c r="JP1170" s="131"/>
      <c r="JQ1170" s="131"/>
      <c r="JR1170" s="131"/>
      <c r="JS1170" s="131"/>
      <c r="JT1170" s="131"/>
      <c r="JU1170" s="131"/>
      <c r="JV1170" s="131"/>
      <c r="JW1170" s="131"/>
      <c r="JX1170" s="131"/>
      <c r="JY1170" s="131"/>
      <c r="JZ1170" s="131"/>
      <c r="KA1170" s="131"/>
      <c r="KB1170" s="131"/>
      <c r="KC1170" s="131"/>
      <c r="KD1170" s="131"/>
      <c r="KE1170" s="131"/>
      <c r="KF1170" s="131"/>
      <c r="KG1170" s="131"/>
      <c r="KH1170" s="131"/>
      <c r="KI1170" s="131"/>
      <c r="KJ1170" s="131"/>
      <c r="KK1170" s="131"/>
      <c r="KL1170" s="131"/>
      <c r="KM1170" s="131"/>
      <c r="KN1170" s="131"/>
      <c r="KO1170" s="131"/>
      <c r="KP1170" s="131"/>
      <c r="KQ1170" s="131"/>
      <c r="KR1170" s="131"/>
      <c r="KS1170" s="131"/>
      <c r="KT1170" s="131"/>
      <c r="KU1170" s="131"/>
      <c r="KV1170" s="131"/>
      <c r="KW1170" s="131"/>
      <c r="KX1170" s="131"/>
      <c r="KY1170" s="131"/>
      <c r="KZ1170" s="131"/>
      <c r="LA1170" s="131"/>
      <c r="LB1170" s="131"/>
      <c r="LC1170" s="131"/>
      <c r="LD1170" s="131"/>
      <c r="LE1170" s="131"/>
      <c r="LF1170" s="131"/>
      <c r="LG1170" s="131"/>
      <c r="LH1170" s="131"/>
      <c r="LI1170" s="131"/>
      <c r="LJ1170" s="131"/>
      <c r="LK1170" s="131"/>
      <c r="LL1170" s="131"/>
      <c r="LM1170" s="131"/>
      <c r="LN1170" s="131"/>
      <c r="LO1170" s="131"/>
      <c r="LP1170" s="131"/>
      <c r="LQ1170" s="131"/>
      <c r="LR1170" s="131"/>
      <c r="LS1170" s="131"/>
      <c r="LT1170" s="131"/>
      <c r="LU1170" s="131"/>
      <c r="LV1170" s="131"/>
      <c r="LW1170" s="131"/>
      <c r="LX1170" s="131"/>
      <c r="LY1170" s="131"/>
      <c r="LZ1170" s="131"/>
      <c r="MA1170" s="131"/>
      <c r="MB1170" s="131"/>
      <c r="MC1170" s="131"/>
      <c r="MD1170" s="131"/>
      <c r="ME1170" s="131"/>
      <c r="MF1170" s="131"/>
      <c r="MG1170" s="131"/>
      <c r="MH1170" s="131"/>
      <c r="MI1170" s="131"/>
      <c r="MJ1170" s="131"/>
      <c r="MK1170" s="131"/>
      <c r="ML1170" s="131"/>
      <c r="MM1170" s="131"/>
      <c r="MN1170" s="131"/>
      <c r="MO1170" s="131"/>
      <c r="MP1170" s="131"/>
      <c r="MQ1170" s="131"/>
      <c r="MR1170" s="131"/>
      <c r="MS1170" s="131"/>
      <c r="MT1170" s="131"/>
      <c r="MU1170" s="131"/>
      <c r="MV1170" s="131"/>
      <c r="MW1170" s="131"/>
      <c r="MX1170" s="131"/>
      <c r="MY1170" s="131"/>
      <c r="MZ1170" s="131"/>
      <c r="NA1170" s="131"/>
      <c r="NB1170" s="131"/>
      <c r="NC1170" s="131"/>
      <c r="ND1170" s="131"/>
      <c r="NE1170" s="131"/>
      <c r="NF1170" s="131"/>
      <c r="NG1170" s="131"/>
      <c r="NH1170" s="131"/>
      <c r="NI1170" s="131"/>
      <c r="NJ1170" s="131"/>
      <c r="NK1170" s="131"/>
      <c r="NL1170" s="131"/>
      <c r="NM1170" s="131"/>
      <c r="NN1170" s="131"/>
      <c r="NO1170" s="131"/>
      <c r="NP1170" s="131"/>
      <c r="NQ1170" s="131"/>
      <c r="NR1170" s="131"/>
      <c r="NS1170" s="131"/>
      <c r="NT1170" s="131"/>
      <c r="NU1170" s="131"/>
      <c r="NV1170" s="131"/>
      <c r="NW1170" s="131"/>
      <c r="NX1170" s="131"/>
      <c r="NY1170" s="131"/>
      <c r="NZ1170" s="131"/>
      <c r="OA1170" s="131"/>
      <c r="OB1170" s="131"/>
      <c r="OC1170" s="131"/>
      <c r="OD1170" s="131"/>
      <c r="OE1170" s="131"/>
      <c r="OF1170" s="131"/>
      <c r="OG1170" s="131"/>
      <c r="OH1170" s="131"/>
      <c r="OI1170" s="131"/>
      <c r="OJ1170" s="131"/>
      <c r="OK1170" s="131"/>
      <c r="OL1170" s="131"/>
      <c r="OM1170" s="131"/>
      <c r="ON1170" s="131"/>
      <c r="OO1170" s="131"/>
      <c r="OP1170" s="131"/>
      <c r="OQ1170" s="131"/>
      <c r="OR1170" s="131"/>
      <c r="OS1170" s="131"/>
      <c r="OT1170" s="131"/>
      <c r="OU1170" s="131"/>
      <c r="OV1170" s="131"/>
      <c r="OW1170" s="131"/>
      <c r="OX1170" s="131"/>
      <c r="OY1170" s="131"/>
      <c r="OZ1170" s="131"/>
      <c r="PA1170" s="131"/>
      <c r="PB1170" s="131"/>
      <c r="PC1170" s="131"/>
      <c r="PD1170" s="131"/>
      <c r="PE1170" s="131"/>
      <c r="PF1170" s="131"/>
      <c r="PG1170" s="131"/>
      <c r="PH1170" s="131"/>
      <c r="PI1170" s="131"/>
      <c r="PJ1170" s="131"/>
      <c r="PK1170" s="131"/>
      <c r="PL1170" s="131"/>
      <c r="PM1170" s="131"/>
      <c r="PN1170" s="131"/>
      <c r="PO1170" s="131"/>
      <c r="PP1170" s="131"/>
      <c r="PQ1170" s="131"/>
      <c r="PR1170" s="131"/>
      <c r="PS1170" s="131"/>
      <c r="PT1170" s="131"/>
      <c r="PU1170" s="131"/>
      <c r="PV1170" s="131"/>
      <c r="PW1170" s="131"/>
      <c r="PX1170" s="131"/>
      <c r="PY1170" s="131"/>
      <c r="PZ1170" s="131"/>
      <c r="QA1170" s="131"/>
      <c r="QB1170" s="131"/>
      <c r="QC1170" s="131"/>
      <c r="QD1170" s="131"/>
      <c r="QE1170" s="131"/>
      <c r="QF1170" s="131"/>
      <c r="QG1170" s="131"/>
      <c r="QH1170" s="131"/>
      <c r="QI1170" s="131"/>
      <c r="QJ1170" s="131"/>
      <c r="QK1170" s="131"/>
      <c r="QL1170" s="131"/>
      <c r="QM1170" s="131"/>
      <c r="QN1170" s="131"/>
      <c r="QO1170" s="131"/>
      <c r="QP1170" s="131"/>
      <c r="QQ1170" s="131"/>
      <c r="QR1170" s="131"/>
      <c r="QS1170" s="131"/>
      <c r="QT1170" s="131"/>
      <c r="QU1170" s="131"/>
      <c r="QV1170" s="131"/>
      <c r="QW1170" s="131"/>
      <c r="QX1170" s="131"/>
      <c r="QY1170" s="131"/>
      <c r="QZ1170" s="131"/>
      <c r="RA1170" s="131"/>
      <c r="RB1170" s="131"/>
      <c r="RC1170" s="131"/>
      <c r="RD1170" s="131"/>
      <c r="RE1170" s="131"/>
      <c r="RF1170" s="131"/>
      <c r="RG1170" s="131"/>
      <c r="RH1170" s="131"/>
      <c r="RI1170" s="131"/>
      <c r="RJ1170" s="131"/>
      <c r="RK1170" s="131"/>
      <c r="RL1170" s="131"/>
      <c r="RM1170" s="131"/>
      <c r="RN1170" s="131"/>
      <c r="RO1170" s="131"/>
      <c r="RP1170" s="131"/>
      <c r="RQ1170" s="131"/>
      <c r="RR1170" s="131"/>
      <c r="RS1170" s="131"/>
      <c r="RT1170" s="131"/>
      <c r="RU1170" s="131"/>
      <c r="RV1170" s="131"/>
      <c r="RW1170" s="131"/>
      <c r="RX1170" s="131"/>
      <c r="RY1170" s="131"/>
      <c r="RZ1170" s="131"/>
      <c r="SA1170" s="131"/>
      <c r="SB1170" s="131"/>
      <c r="SC1170" s="131"/>
      <c r="SD1170" s="131"/>
      <c r="SE1170" s="131"/>
      <c r="SF1170" s="131"/>
      <c r="SG1170" s="131"/>
      <c r="SH1170" s="131"/>
      <c r="SI1170" s="131"/>
      <c r="SJ1170" s="131"/>
      <c r="SK1170" s="131"/>
      <c r="SL1170" s="131"/>
      <c r="SM1170" s="131"/>
      <c r="SN1170" s="131"/>
      <c r="SO1170" s="131"/>
      <c r="SP1170" s="131"/>
      <c r="SQ1170" s="131"/>
      <c r="SR1170" s="131"/>
      <c r="SS1170" s="131"/>
      <c r="ST1170" s="131"/>
      <c r="SU1170" s="131"/>
      <c r="SV1170" s="131"/>
      <c r="SW1170" s="131"/>
      <c r="SX1170" s="131"/>
      <c r="SY1170" s="131"/>
      <c r="SZ1170" s="131"/>
      <c r="TA1170" s="131"/>
      <c r="TB1170" s="131"/>
      <c r="TC1170" s="131"/>
      <c r="TD1170" s="131"/>
      <c r="TE1170" s="131"/>
      <c r="TF1170" s="131"/>
      <c r="TG1170" s="131"/>
      <c r="TH1170" s="131"/>
      <c r="TI1170" s="131"/>
      <c r="TJ1170" s="131"/>
      <c r="TK1170" s="131"/>
      <c r="TL1170" s="131"/>
      <c r="TM1170" s="131"/>
      <c r="TN1170" s="131"/>
      <c r="TO1170" s="131"/>
      <c r="TP1170" s="131"/>
      <c r="TQ1170" s="131"/>
      <c r="TR1170" s="131"/>
      <c r="TS1170" s="131"/>
      <c r="TT1170" s="131"/>
      <c r="TU1170" s="131"/>
      <c r="TV1170" s="131"/>
      <c r="TW1170" s="131"/>
      <c r="TX1170" s="131"/>
      <c r="TY1170" s="131"/>
      <c r="TZ1170" s="131"/>
      <c r="UA1170" s="131"/>
      <c r="UB1170" s="131"/>
      <c r="UC1170" s="131"/>
      <c r="UD1170" s="131"/>
      <c r="UE1170" s="131"/>
      <c r="UF1170" s="131"/>
      <c r="UG1170" s="131"/>
      <c r="UH1170" s="131"/>
      <c r="UI1170" s="131"/>
      <c r="UJ1170" s="131"/>
      <c r="UK1170" s="131"/>
      <c r="UL1170" s="131"/>
      <c r="UM1170" s="131"/>
      <c r="UN1170" s="131"/>
      <c r="UO1170" s="131"/>
      <c r="UP1170" s="131"/>
      <c r="UQ1170" s="131"/>
      <c r="UR1170" s="131"/>
      <c r="US1170" s="131"/>
      <c r="UT1170" s="131"/>
      <c r="UU1170" s="131"/>
      <c r="UV1170" s="131"/>
      <c r="UW1170" s="131"/>
      <c r="UX1170" s="131"/>
      <c r="UY1170" s="131"/>
      <c r="UZ1170" s="131"/>
      <c r="VA1170" s="131"/>
      <c r="VB1170" s="131"/>
      <c r="VC1170" s="131"/>
      <c r="VD1170" s="131"/>
      <c r="VE1170" s="131"/>
      <c r="VF1170" s="131"/>
      <c r="VG1170" s="131"/>
      <c r="VH1170" s="131"/>
      <c r="VI1170" s="131"/>
      <c r="VJ1170" s="131"/>
      <c r="VK1170" s="131"/>
      <c r="VL1170" s="131"/>
      <c r="VM1170" s="131"/>
      <c r="VN1170" s="131"/>
      <c r="VO1170" s="131"/>
      <c r="VP1170" s="131"/>
      <c r="VQ1170" s="131"/>
      <c r="VR1170" s="131"/>
      <c r="VS1170" s="131"/>
      <c r="VT1170" s="131"/>
      <c r="VU1170" s="131"/>
      <c r="VV1170" s="131"/>
      <c r="VW1170" s="131"/>
      <c r="VX1170" s="131"/>
      <c r="VY1170" s="131"/>
      <c r="VZ1170" s="131"/>
      <c r="WA1170" s="131"/>
      <c r="WB1170" s="131"/>
      <c r="WC1170" s="131"/>
      <c r="WD1170" s="131"/>
      <c r="WE1170" s="131"/>
      <c r="WF1170" s="131"/>
      <c r="WG1170" s="131"/>
      <c r="WH1170" s="131"/>
      <c r="WI1170" s="131"/>
      <c r="WJ1170" s="131"/>
      <c r="WK1170" s="131"/>
      <c r="WL1170" s="131"/>
      <c r="WM1170" s="131"/>
      <c r="WN1170" s="131"/>
      <c r="WO1170" s="131"/>
      <c r="WP1170" s="131"/>
      <c r="WQ1170" s="131"/>
      <c r="WR1170" s="131"/>
      <c r="WS1170" s="131"/>
      <c r="WT1170" s="131"/>
      <c r="WU1170" s="131"/>
      <c r="WV1170" s="131"/>
      <c r="WW1170" s="131"/>
      <c r="WX1170" s="131"/>
      <c r="WY1170" s="131"/>
      <c r="WZ1170" s="131"/>
      <c r="XA1170" s="131"/>
      <c r="XB1170" s="131"/>
      <c r="XC1170" s="131"/>
      <c r="XD1170" s="131"/>
      <c r="XE1170" s="131"/>
      <c r="XF1170" s="131"/>
      <c r="XG1170" s="131"/>
      <c r="XH1170" s="131"/>
      <c r="XI1170" s="131"/>
      <c r="XJ1170" s="131"/>
      <c r="XK1170" s="131"/>
      <c r="XL1170" s="131"/>
      <c r="XM1170" s="131"/>
      <c r="XN1170" s="131"/>
      <c r="XO1170" s="131"/>
      <c r="XP1170" s="131"/>
      <c r="XQ1170" s="131"/>
      <c r="XR1170" s="131"/>
      <c r="XS1170" s="131"/>
      <c r="XT1170" s="131"/>
      <c r="XU1170" s="131"/>
      <c r="XV1170" s="131"/>
      <c r="XW1170" s="131"/>
      <c r="XX1170" s="131"/>
      <c r="XY1170" s="131"/>
      <c r="XZ1170" s="131"/>
      <c r="YA1170" s="131"/>
      <c r="YB1170" s="131"/>
      <c r="YC1170" s="131"/>
      <c r="YD1170" s="131"/>
      <c r="YE1170" s="131"/>
      <c r="YF1170" s="131"/>
      <c r="YG1170" s="131"/>
      <c r="YH1170" s="131"/>
      <c r="YI1170" s="131"/>
      <c r="YJ1170" s="131"/>
      <c r="YK1170" s="131"/>
      <c r="YL1170" s="131"/>
      <c r="YM1170" s="131"/>
      <c r="YN1170" s="131"/>
      <c r="YO1170" s="131"/>
      <c r="YP1170" s="131"/>
      <c r="YQ1170" s="131"/>
      <c r="YR1170" s="131"/>
      <c r="YS1170" s="131"/>
      <c r="YT1170" s="131"/>
      <c r="YU1170" s="131"/>
      <c r="YV1170" s="131"/>
      <c r="YW1170" s="131"/>
      <c r="YX1170" s="131"/>
      <c r="YY1170" s="131"/>
      <c r="YZ1170" s="131"/>
      <c r="ZA1170" s="131"/>
      <c r="ZB1170" s="131"/>
      <c r="ZC1170" s="131"/>
      <c r="ZD1170" s="131"/>
      <c r="ZE1170" s="131"/>
      <c r="ZF1170" s="131"/>
      <c r="ZG1170" s="131"/>
      <c r="ZH1170" s="131"/>
      <c r="ZI1170" s="131"/>
      <c r="ZJ1170" s="131"/>
      <c r="ZK1170" s="131"/>
      <c r="ZL1170" s="131"/>
      <c r="ZM1170" s="131"/>
      <c r="ZN1170" s="131"/>
      <c r="ZO1170" s="131"/>
      <c r="ZP1170" s="131"/>
      <c r="ZQ1170" s="131"/>
      <c r="ZR1170" s="131"/>
      <c r="ZS1170" s="131"/>
      <c r="ZT1170" s="131"/>
      <c r="ZU1170" s="131"/>
      <c r="ZV1170" s="131"/>
      <c r="ZW1170" s="131"/>
      <c r="ZX1170" s="131"/>
      <c r="ZY1170" s="131"/>
      <c r="ZZ1170" s="131"/>
      <c r="AAA1170" s="131"/>
      <c r="AAB1170" s="131"/>
      <c r="AAC1170" s="131"/>
      <c r="AAD1170" s="131"/>
      <c r="AAE1170" s="131"/>
      <c r="AAF1170" s="131"/>
      <c r="AAG1170" s="131"/>
      <c r="AAH1170" s="131"/>
      <c r="AAI1170" s="131"/>
      <c r="AAJ1170" s="131"/>
      <c r="AAK1170" s="131"/>
      <c r="AAL1170" s="131"/>
      <c r="AAM1170" s="131"/>
      <c r="AAN1170" s="131"/>
      <c r="AAO1170" s="131"/>
      <c r="AAP1170" s="131"/>
      <c r="AAQ1170" s="131"/>
      <c r="AAR1170" s="131"/>
      <c r="AAS1170" s="131"/>
      <c r="AAT1170" s="131"/>
      <c r="AAU1170" s="131"/>
      <c r="AAV1170" s="131"/>
      <c r="AAW1170" s="131"/>
      <c r="AAX1170" s="131"/>
      <c r="AAY1170" s="131"/>
      <c r="AAZ1170" s="131"/>
      <c r="ABA1170" s="131"/>
      <c r="ABB1170" s="131"/>
      <c r="ABC1170" s="131"/>
      <c r="ABD1170" s="131"/>
      <c r="ABE1170" s="131"/>
      <c r="ABF1170" s="131"/>
      <c r="ABG1170" s="131"/>
      <c r="ABH1170" s="131"/>
      <c r="ABI1170" s="131"/>
      <c r="ABJ1170" s="131"/>
      <c r="ABK1170" s="131"/>
      <c r="ABL1170" s="131"/>
      <c r="ABM1170" s="131"/>
      <c r="ABN1170" s="131"/>
      <c r="ABO1170" s="131"/>
      <c r="ABP1170" s="131"/>
      <c r="ABQ1170" s="131"/>
      <c r="ABR1170" s="131"/>
      <c r="ABS1170" s="131"/>
      <c r="ABT1170" s="131"/>
      <c r="ABU1170" s="131"/>
      <c r="ABV1170" s="131"/>
      <c r="ABW1170" s="131"/>
      <c r="ABX1170" s="131"/>
      <c r="ABY1170" s="131"/>
      <c r="ABZ1170" s="131"/>
      <c r="ACA1170" s="131"/>
      <c r="ACB1170" s="131"/>
      <c r="ACC1170" s="131"/>
      <c r="ACD1170" s="131"/>
      <c r="ACE1170" s="131"/>
      <c r="ACF1170" s="131"/>
      <c r="ACG1170" s="131"/>
      <c r="ACH1170" s="131"/>
      <c r="ACI1170" s="131"/>
      <c r="ACJ1170" s="131"/>
      <c r="ACK1170" s="131"/>
      <c r="ACL1170" s="131"/>
      <c r="ACM1170" s="131"/>
      <c r="ACN1170" s="131"/>
      <c r="ACO1170" s="131"/>
      <c r="ACP1170" s="131"/>
      <c r="ACQ1170" s="131"/>
      <c r="ACR1170" s="131"/>
      <c r="ACS1170" s="131"/>
      <c r="ACT1170" s="131"/>
      <c r="ACU1170" s="131"/>
      <c r="ACV1170" s="131"/>
      <c r="ACW1170" s="131"/>
      <c r="ACX1170" s="131"/>
      <c r="ACY1170" s="131"/>
      <c r="ACZ1170" s="131"/>
      <c r="ADA1170" s="131"/>
      <c r="ADB1170" s="131"/>
      <c r="ADC1170" s="131"/>
      <c r="ADD1170" s="131"/>
      <c r="ADE1170" s="131"/>
      <c r="ADF1170" s="131"/>
      <c r="ADG1170" s="131"/>
      <c r="ADH1170" s="131"/>
      <c r="ADI1170" s="131"/>
      <c r="ADJ1170" s="131"/>
      <c r="ADK1170" s="131"/>
      <c r="ADL1170" s="131"/>
      <c r="ADM1170" s="131"/>
      <c r="ADN1170" s="131"/>
      <c r="ADO1170" s="131"/>
      <c r="ADP1170" s="131"/>
      <c r="ADQ1170" s="131"/>
      <c r="ADR1170" s="131"/>
      <c r="ADS1170" s="131"/>
      <c r="ADT1170" s="131"/>
      <c r="ADU1170" s="131"/>
      <c r="ADV1170" s="131"/>
      <c r="ADW1170" s="131"/>
      <c r="ADX1170" s="131"/>
      <c r="ADY1170" s="131"/>
      <c r="ADZ1170" s="131"/>
      <c r="AEA1170" s="131"/>
      <c r="AEB1170" s="131"/>
      <c r="AEC1170" s="131"/>
      <c r="AED1170" s="131"/>
      <c r="AEE1170" s="131"/>
      <c r="AEF1170" s="131"/>
      <c r="AEG1170" s="131"/>
      <c r="AEH1170" s="131"/>
      <c r="AEI1170" s="131"/>
      <c r="AEJ1170" s="131"/>
      <c r="AEK1170" s="131"/>
      <c r="AEL1170" s="131"/>
      <c r="AEM1170" s="131"/>
      <c r="AEN1170" s="131"/>
      <c r="AEO1170" s="131"/>
      <c r="AEP1170" s="131"/>
      <c r="AEQ1170" s="131"/>
      <c r="AER1170" s="131"/>
      <c r="AES1170" s="131"/>
      <c r="AET1170" s="131"/>
      <c r="AEU1170" s="131"/>
      <c r="AEV1170" s="131"/>
      <c r="AEW1170" s="131"/>
      <c r="AEX1170" s="131"/>
      <c r="AEY1170" s="131"/>
      <c r="AEZ1170" s="131"/>
      <c r="AFA1170" s="131"/>
      <c r="AFB1170" s="131"/>
      <c r="AFC1170" s="131"/>
      <c r="AFD1170" s="131"/>
      <c r="AFE1170" s="131"/>
      <c r="AFF1170" s="131"/>
      <c r="AFG1170" s="131"/>
      <c r="AFH1170" s="131"/>
      <c r="AFI1170" s="131"/>
      <c r="AFJ1170" s="131"/>
      <c r="AFK1170" s="131"/>
      <c r="AFL1170" s="131"/>
      <c r="AFM1170" s="131"/>
      <c r="AFN1170" s="131"/>
      <c r="AFO1170" s="131"/>
      <c r="AFP1170" s="131"/>
      <c r="AFQ1170" s="131"/>
      <c r="AFR1170" s="131"/>
      <c r="AFS1170" s="131"/>
      <c r="AFT1170" s="131"/>
      <c r="AFU1170" s="131"/>
      <c r="AFV1170" s="131"/>
      <c r="AFW1170" s="131"/>
      <c r="AFX1170" s="131"/>
      <c r="AFY1170" s="131"/>
      <c r="AFZ1170" s="131"/>
      <c r="AGA1170" s="131"/>
      <c r="AGB1170" s="131"/>
      <c r="AGC1170" s="131"/>
      <c r="AGD1170" s="131"/>
      <c r="AGE1170" s="131"/>
      <c r="AGF1170" s="131"/>
      <c r="AGG1170" s="131"/>
      <c r="AGH1170" s="131"/>
      <c r="AGI1170" s="131"/>
      <c r="AGJ1170" s="131"/>
      <c r="AGK1170" s="131"/>
      <c r="AGL1170" s="131"/>
      <c r="AGM1170" s="131"/>
      <c r="AGN1170" s="131"/>
      <c r="AGO1170" s="131"/>
      <c r="AGP1170" s="131"/>
      <c r="AGQ1170" s="131"/>
      <c r="AGR1170" s="131"/>
      <c r="AGS1170" s="131"/>
      <c r="AGT1170" s="131"/>
      <c r="AGU1170" s="131"/>
      <c r="AGV1170" s="131"/>
      <c r="AGW1170" s="131"/>
      <c r="AGX1170" s="131"/>
      <c r="AGY1170" s="131"/>
      <c r="AGZ1170" s="131"/>
      <c r="AHA1170" s="131"/>
      <c r="AHB1170" s="131"/>
      <c r="AHC1170" s="131"/>
      <c r="AHD1170" s="131"/>
      <c r="AHE1170" s="131"/>
      <c r="AHF1170" s="131"/>
      <c r="AHG1170" s="131"/>
      <c r="AHH1170" s="131"/>
      <c r="AHI1170" s="131"/>
      <c r="AHJ1170" s="131"/>
      <c r="AHK1170" s="131"/>
      <c r="AHL1170" s="131"/>
      <c r="AHM1170" s="131"/>
      <c r="AHN1170" s="131"/>
      <c r="AHO1170" s="131"/>
      <c r="AHP1170" s="131"/>
      <c r="AHQ1170" s="131"/>
      <c r="AHR1170" s="131"/>
      <c r="AHS1170" s="131"/>
      <c r="AHT1170" s="131"/>
      <c r="AHU1170" s="131"/>
      <c r="AHV1170" s="131"/>
      <c r="AHW1170" s="131"/>
      <c r="AHX1170" s="131"/>
      <c r="AHY1170" s="131"/>
      <c r="AHZ1170" s="131"/>
      <c r="AIA1170" s="131"/>
      <c r="AIB1170" s="131"/>
      <c r="AIC1170" s="131"/>
      <c r="AID1170" s="131"/>
      <c r="AIE1170" s="131"/>
      <c r="AIF1170" s="131"/>
      <c r="AIG1170" s="131"/>
      <c r="AIH1170" s="131"/>
      <c r="AII1170" s="131"/>
      <c r="AIJ1170" s="131"/>
      <c r="AIK1170" s="131"/>
      <c r="AIL1170" s="131"/>
      <c r="AIM1170" s="131"/>
      <c r="AIN1170" s="131"/>
      <c r="AIO1170" s="131"/>
      <c r="AIP1170" s="131"/>
      <c r="AIQ1170" s="131"/>
      <c r="AIR1170" s="131"/>
      <c r="AIS1170" s="131"/>
      <c r="AIT1170" s="131"/>
      <c r="AIU1170" s="131"/>
      <c r="AIV1170" s="131"/>
      <c r="AIW1170" s="131"/>
      <c r="AIX1170" s="131"/>
      <c r="AIY1170" s="131"/>
      <c r="AIZ1170" s="131"/>
      <c r="AJA1170" s="131"/>
      <c r="AJB1170" s="131"/>
      <c r="AJC1170" s="131"/>
      <c r="AJD1170" s="131"/>
      <c r="AJE1170" s="131"/>
      <c r="AJF1170" s="131"/>
      <c r="AJG1170" s="131"/>
      <c r="AJH1170" s="131"/>
      <c r="AJI1170" s="131"/>
      <c r="AJJ1170" s="131"/>
      <c r="AJK1170" s="131"/>
      <c r="AJL1170" s="131"/>
      <c r="AJM1170" s="131"/>
      <c r="AJN1170" s="131"/>
      <c r="AJO1170" s="131"/>
      <c r="AJP1170" s="131"/>
      <c r="AJQ1170" s="131"/>
      <c r="AJR1170" s="131"/>
      <c r="AJS1170" s="131"/>
      <c r="AJT1170" s="131"/>
      <c r="AJU1170" s="131"/>
      <c r="AJV1170" s="131"/>
      <c r="AJW1170" s="131"/>
      <c r="AJX1170" s="131"/>
      <c r="AJY1170" s="131"/>
      <c r="AJZ1170" s="131"/>
      <c r="AKA1170" s="131"/>
      <c r="AKB1170" s="131"/>
      <c r="AKC1170" s="131"/>
      <c r="AKD1170" s="131"/>
      <c r="AKE1170" s="131"/>
      <c r="AKF1170" s="131"/>
      <c r="AKG1170" s="131"/>
      <c r="AKH1170" s="131"/>
      <c r="AKI1170" s="131"/>
      <c r="AKJ1170" s="131"/>
      <c r="AKK1170" s="131"/>
      <c r="AKL1170" s="131"/>
      <c r="AKM1170" s="131"/>
      <c r="AKN1170" s="131"/>
      <c r="AKO1170" s="131"/>
      <c r="AKP1170" s="131"/>
      <c r="AKQ1170" s="131"/>
      <c r="AKR1170" s="131"/>
      <c r="AKS1170" s="131"/>
      <c r="AKT1170" s="131"/>
      <c r="AKU1170" s="131"/>
      <c r="AKV1170" s="131"/>
      <c r="AKW1170" s="131"/>
      <c r="AKX1170" s="131"/>
      <c r="AKY1170" s="131"/>
      <c r="AKZ1170" s="131"/>
      <c r="ALA1170" s="131"/>
      <c r="ALB1170" s="131"/>
      <c r="ALC1170" s="131"/>
      <c r="ALD1170" s="131"/>
      <c r="ALE1170" s="131"/>
      <c r="ALF1170" s="131"/>
      <c r="ALG1170" s="131"/>
      <c r="ALH1170" s="131"/>
      <c r="ALI1170" s="131"/>
      <c r="ALJ1170" s="131"/>
      <c r="ALK1170" s="131"/>
      <c r="ALL1170" s="131"/>
      <c r="ALM1170" s="131"/>
      <c r="ALN1170" s="131"/>
    </row>
    <row r="1171" spans="1:1002" s="508" customFormat="1" x14ac:dyDescent="0.25">
      <c r="A1171" s="502"/>
      <c r="B1171" s="503"/>
      <c r="C1171" s="504"/>
      <c r="D1171" s="450"/>
      <c r="E1171" s="505"/>
      <c r="F1171" s="505"/>
      <c r="G1171" s="506"/>
      <c r="H1171" s="506"/>
      <c r="I1171" s="507"/>
      <c r="J1171" s="565"/>
      <c r="K1171" s="454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  <c r="EC1171" s="131"/>
      <c r="ED1171" s="131"/>
      <c r="EE1171" s="131"/>
      <c r="EF1171" s="131"/>
      <c r="EG1171" s="131"/>
      <c r="EH1171" s="131"/>
      <c r="EI1171" s="131"/>
      <c r="EJ1171" s="131"/>
      <c r="EK1171" s="131"/>
      <c r="EL1171" s="131"/>
      <c r="EM1171" s="131"/>
      <c r="EN1171" s="131"/>
      <c r="EO1171" s="131"/>
      <c r="EP1171" s="131"/>
      <c r="EQ1171" s="131"/>
      <c r="ER1171" s="131"/>
      <c r="ES1171" s="131"/>
      <c r="ET1171" s="131"/>
      <c r="EU1171" s="131"/>
      <c r="EV1171" s="131"/>
      <c r="EW1171" s="131"/>
      <c r="EX1171" s="131"/>
      <c r="EY1171" s="131"/>
      <c r="EZ1171" s="131"/>
      <c r="FA1171" s="131"/>
      <c r="FB1171" s="131"/>
      <c r="FC1171" s="131"/>
      <c r="FD1171" s="131"/>
      <c r="FE1171" s="131"/>
      <c r="FF1171" s="131"/>
      <c r="FG1171" s="131"/>
      <c r="FH1171" s="131"/>
      <c r="FI1171" s="131"/>
      <c r="FJ1171" s="131"/>
      <c r="FK1171" s="131"/>
      <c r="FL1171" s="131"/>
      <c r="FM1171" s="131"/>
      <c r="FN1171" s="131"/>
      <c r="FO1171" s="131"/>
      <c r="FP1171" s="131"/>
      <c r="FQ1171" s="131"/>
      <c r="FR1171" s="131"/>
      <c r="FS1171" s="131"/>
      <c r="FT1171" s="131"/>
      <c r="FU1171" s="131"/>
      <c r="FV1171" s="131"/>
      <c r="FW1171" s="131"/>
      <c r="FX1171" s="131"/>
      <c r="FY1171" s="131"/>
      <c r="FZ1171" s="131"/>
      <c r="GA1171" s="131"/>
      <c r="GB1171" s="131"/>
      <c r="GC1171" s="131"/>
      <c r="GD1171" s="131"/>
      <c r="GE1171" s="131"/>
      <c r="GF1171" s="131"/>
      <c r="GG1171" s="131"/>
      <c r="GH1171" s="131"/>
      <c r="GI1171" s="131"/>
      <c r="GJ1171" s="131"/>
      <c r="GK1171" s="131"/>
      <c r="GL1171" s="131"/>
      <c r="GM1171" s="131"/>
      <c r="GN1171" s="131"/>
      <c r="GO1171" s="131"/>
      <c r="GP1171" s="131"/>
      <c r="GQ1171" s="131"/>
      <c r="GR1171" s="131"/>
      <c r="GS1171" s="131"/>
      <c r="GT1171" s="131"/>
      <c r="GU1171" s="131"/>
      <c r="GV1171" s="131"/>
      <c r="GW1171" s="131"/>
      <c r="GX1171" s="131"/>
      <c r="GY1171" s="131"/>
      <c r="GZ1171" s="131"/>
      <c r="HA1171" s="131"/>
      <c r="HB1171" s="131"/>
      <c r="HC1171" s="131"/>
      <c r="HD1171" s="131"/>
      <c r="HE1171" s="131"/>
      <c r="HF1171" s="131"/>
      <c r="HG1171" s="131"/>
      <c r="HH1171" s="131"/>
      <c r="HI1171" s="131"/>
      <c r="HJ1171" s="131"/>
      <c r="HK1171" s="131"/>
      <c r="HL1171" s="131"/>
      <c r="HM1171" s="131"/>
      <c r="HN1171" s="131"/>
      <c r="HO1171" s="131"/>
      <c r="HP1171" s="131"/>
      <c r="HQ1171" s="131"/>
      <c r="HR1171" s="131"/>
      <c r="HS1171" s="131"/>
      <c r="HT1171" s="131"/>
      <c r="HU1171" s="131"/>
      <c r="HV1171" s="131"/>
      <c r="HW1171" s="131"/>
      <c r="HX1171" s="131"/>
      <c r="HY1171" s="131"/>
      <c r="HZ1171" s="131"/>
      <c r="IA1171" s="131"/>
      <c r="IB1171" s="131"/>
      <c r="IC1171" s="131"/>
      <c r="ID1171" s="131"/>
      <c r="IE1171" s="131"/>
      <c r="IF1171" s="131"/>
      <c r="IG1171" s="131"/>
      <c r="IH1171" s="131"/>
      <c r="II1171" s="131"/>
      <c r="IJ1171" s="131"/>
      <c r="IK1171" s="131"/>
      <c r="IL1171" s="131"/>
      <c r="IM1171" s="131"/>
      <c r="IN1171" s="131"/>
      <c r="IO1171" s="131"/>
      <c r="IP1171" s="131"/>
      <c r="IQ1171" s="131"/>
      <c r="IR1171" s="131"/>
      <c r="IS1171" s="131"/>
      <c r="IT1171" s="131"/>
      <c r="IU1171" s="131"/>
      <c r="IV1171" s="131"/>
      <c r="IW1171" s="131"/>
      <c r="IX1171" s="131"/>
      <c r="IY1171" s="131"/>
      <c r="IZ1171" s="131"/>
      <c r="JA1171" s="131"/>
      <c r="JB1171" s="131"/>
      <c r="JC1171" s="131"/>
      <c r="JD1171" s="131"/>
      <c r="JE1171" s="131"/>
      <c r="JF1171" s="131"/>
      <c r="JG1171" s="131"/>
      <c r="JH1171" s="131"/>
      <c r="JI1171" s="131"/>
      <c r="JJ1171" s="131"/>
      <c r="JK1171" s="131"/>
      <c r="JL1171" s="131"/>
      <c r="JM1171" s="131"/>
      <c r="JN1171" s="131"/>
      <c r="JO1171" s="131"/>
      <c r="JP1171" s="131"/>
      <c r="JQ1171" s="131"/>
      <c r="JR1171" s="131"/>
      <c r="JS1171" s="131"/>
      <c r="JT1171" s="131"/>
      <c r="JU1171" s="131"/>
      <c r="JV1171" s="131"/>
      <c r="JW1171" s="131"/>
      <c r="JX1171" s="131"/>
      <c r="JY1171" s="131"/>
      <c r="JZ1171" s="131"/>
      <c r="KA1171" s="131"/>
      <c r="KB1171" s="131"/>
      <c r="KC1171" s="131"/>
      <c r="KD1171" s="131"/>
      <c r="KE1171" s="131"/>
      <c r="KF1171" s="131"/>
      <c r="KG1171" s="131"/>
      <c r="KH1171" s="131"/>
      <c r="KI1171" s="131"/>
      <c r="KJ1171" s="131"/>
      <c r="KK1171" s="131"/>
      <c r="KL1171" s="131"/>
      <c r="KM1171" s="131"/>
      <c r="KN1171" s="131"/>
      <c r="KO1171" s="131"/>
      <c r="KP1171" s="131"/>
      <c r="KQ1171" s="131"/>
      <c r="KR1171" s="131"/>
      <c r="KS1171" s="131"/>
      <c r="KT1171" s="131"/>
      <c r="KU1171" s="131"/>
      <c r="KV1171" s="131"/>
      <c r="KW1171" s="131"/>
      <c r="KX1171" s="131"/>
      <c r="KY1171" s="131"/>
      <c r="KZ1171" s="131"/>
      <c r="LA1171" s="131"/>
      <c r="LB1171" s="131"/>
      <c r="LC1171" s="131"/>
      <c r="LD1171" s="131"/>
      <c r="LE1171" s="131"/>
      <c r="LF1171" s="131"/>
      <c r="LG1171" s="131"/>
      <c r="LH1171" s="131"/>
      <c r="LI1171" s="131"/>
      <c r="LJ1171" s="131"/>
      <c r="LK1171" s="131"/>
      <c r="LL1171" s="131"/>
      <c r="LM1171" s="131"/>
      <c r="LN1171" s="131"/>
      <c r="LO1171" s="131"/>
      <c r="LP1171" s="131"/>
      <c r="LQ1171" s="131"/>
      <c r="LR1171" s="131"/>
      <c r="LS1171" s="131"/>
      <c r="LT1171" s="131"/>
      <c r="LU1171" s="131"/>
      <c r="LV1171" s="131"/>
      <c r="LW1171" s="131"/>
      <c r="LX1171" s="131"/>
      <c r="LY1171" s="131"/>
      <c r="LZ1171" s="131"/>
      <c r="MA1171" s="131"/>
      <c r="MB1171" s="131"/>
      <c r="MC1171" s="131"/>
      <c r="MD1171" s="131"/>
      <c r="ME1171" s="131"/>
      <c r="MF1171" s="131"/>
      <c r="MG1171" s="131"/>
      <c r="MH1171" s="131"/>
      <c r="MI1171" s="131"/>
      <c r="MJ1171" s="131"/>
      <c r="MK1171" s="131"/>
      <c r="ML1171" s="131"/>
      <c r="MM1171" s="131"/>
      <c r="MN1171" s="131"/>
      <c r="MO1171" s="131"/>
      <c r="MP1171" s="131"/>
      <c r="MQ1171" s="131"/>
      <c r="MR1171" s="131"/>
      <c r="MS1171" s="131"/>
      <c r="MT1171" s="131"/>
      <c r="MU1171" s="131"/>
      <c r="MV1171" s="131"/>
      <c r="MW1171" s="131"/>
      <c r="MX1171" s="131"/>
      <c r="MY1171" s="131"/>
      <c r="MZ1171" s="131"/>
      <c r="NA1171" s="131"/>
      <c r="NB1171" s="131"/>
      <c r="NC1171" s="131"/>
      <c r="ND1171" s="131"/>
      <c r="NE1171" s="131"/>
      <c r="NF1171" s="131"/>
      <c r="NG1171" s="131"/>
      <c r="NH1171" s="131"/>
      <c r="NI1171" s="131"/>
      <c r="NJ1171" s="131"/>
      <c r="NK1171" s="131"/>
      <c r="NL1171" s="131"/>
      <c r="NM1171" s="131"/>
      <c r="NN1171" s="131"/>
      <c r="NO1171" s="131"/>
      <c r="NP1171" s="131"/>
      <c r="NQ1171" s="131"/>
      <c r="NR1171" s="131"/>
      <c r="NS1171" s="131"/>
      <c r="NT1171" s="131"/>
      <c r="NU1171" s="131"/>
      <c r="NV1171" s="131"/>
      <c r="NW1171" s="131"/>
      <c r="NX1171" s="131"/>
      <c r="NY1171" s="131"/>
      <c r="NZ1171" s="131"/>
      <c r="OA1171" s="131"/>
      <c r="OB1171" s="131"/>
      <c r="OC1171" s="131"/>
      <c r="OD1171" s="131"/>
      <c r="OE1171" s="131"/>
      <c r="OF1171" s="131"/>
      <c r="OG1171" s="131"/>
      <c r="OH1171" s="131"/>
      <c r="OI1171" s="131"/>
      <c r="OJ1171" s="131"/>
      <c r="OK1171" s="131"/>
      <c r="OL1171" s="131"/>
      <c r="OM1171" s="131"/>
      <c r="ON1171" s="131"/>
      <c r="OO1171" s="131"/>
      <c r="OP1171" s="131"/>
      <c r="OQ1171" s="131"/>
      <c r="OR1171" s="131"/>
      <c r="OS1171" s="131"/>
      <c r="OT1171" s="131"/>
      <c r="OU1171" s="131"/>
      <c r="OV1171" s="131"/>
      <c r="OW1171" s="131"/>
      <c r="OX1171" s="131"/>
      <c r="OY1171" s="131"/>
      <c r="OZ1171" s="131"/>
      <c r="PA1171" s="131"/>
      <c r="PB1171" s="131"/>
      <c r="PC1171" s="131"/>
      <c r="PD1171" s="131"/>
      <c r="PE1171" s="131"/>
      <c r="PF1171" s="131"/>
      <c r="PG1171" s="131"/>
      <c r="PH1171" s="131"/>
      <c r="PI1171" s="131"/>
      <c r="PJ1171" s="131"/>
      <c r="PK1171" s="131"/>
      <c r="PL1171" s="131"/>
      <c r="PM1171" s="131"/>
      <c r="PN1171" s="131"/>
      <c r="PO1171" s="131"/>
      <c r="PP1171" s="131"/>
      <c r="PQ1171" s="131"/>
      <c r="PR1171" s="131"/>
      <c r="PS1171" s="131"/>
      <c r="PT1171" s="131"/>
      <c r="PU1171" s="131"/>
      <c r="PV1171" s="131"/>
      <c r="PW1171" s="131"/>
      <c r="PX1171" s="131"/>
      <c r="PY1171" s="131"/>
      <c r="PZ1171" s="131"/>
      <c r="QA1171" s="131"/>
      <c r="QB1171" s="131"/>
      <c r="QC1171" s="131"/>
      <c r="QD1171" s="131"/>
      <c r="QE1171" s="131"/>
      <c r="QF1171" s="131"/>
      <c r="QG1171" s="131"/>
      <c r="QH1171" s="131"/>
      <c r="QI1171" s="131"/>
      <c r="QJ1171" s="131"/>
      <c r="QK1171" s="131"/>
      <c r="QL1171" s="131"/>
      <c r="QM1171" s="131"/>
      <c r="QN1171" s="131"/>
      <c r="QO1171" s="131"/>
      <c r="QP1171" s="131"/>
      <c r="QQ1171" s="131"/>
      <c r="QR1171" s="131"/>
      <c r="QS1171" s="131"/>
      <c r="QT1171" s="131"/>
      <c r="QU1171" s="131"/>
      <c r="QV1171" s="131"/>
      <c r="QW1171" s="131"/>
      <c r="QX1171" s="131"/>
      <c r="QY1171" s="131"/>
      <c r="QZ1171" s="131"/>
      <c r="RA1171" s="131"/>
      <c r="RB1171" s="131"/>
      <c r="RC1171" s="131"/>
      <c r="RD1171" s="131"/>
      <c r="RE1171" s="131"/>
      <c r="RF1171" s="131"/>
      <c r="RG1171" s="131"/>
      <c r="RH1171" s="131"/>
      <c r="RI1171" s="131"/>
      <c r="RJ1171" s="131"/>
      <c r="RK1171" s="131"/>
      <c r="RL1171" s="131"/>
      <c r="RM1171" s="131"/>
      <c r="RN1171" s="131"/>
      <c r="RO1171" s="131"/>
      <c r="RP1171" s="131"/>
      <c r="RQ1171" s="131"/>
      <c r="RR1171" s="131"/>
      <c r="RS1171" s="131"/>
      <c r="RT1171" s="131"/>
      <c r="RU1171" s="131"/>
      <c r="RV1171" s="131"/>
      <c r="RW1171" s="131"/>
      <c r="RX1171" s="131"/>
      <c r="RY1171" s="131"/>
      <c r="RZ1171" s="131"/>
      <c r="SA1171" s="131"/>
      <c r="SB1171" s="131"/>
      <c r="SC1171" s="131"/>
      <c r="SD1171" s="131"/>
      <c r="SE1171" s="131"/>
      <c r="SF1171" s="131"/>
      <c r="SG1171" s="131"/>
      <c r="SH1171" s="131"/>
      <c r="SI1171" s="131"/>
      <c r="SJ1171" s="131"/>
      <c r="SK1171" s="131"/>
      <c r="SL1171" s="131"/>
      <c r="SM1171" s="131"/>
      <c r="SN1171" s="131"/>
      <c r="SO1171" s="131"/>
      <c r="SP1171" s="131"/>
      <c r="SQ1171" s="131"/>
      <c r="SR1171" s="131"/>
      <c r="SS1171" s="131"/>
      <c r="ST1171" s="131"/>
      <c r="SU1171" s="131"/>
      <c r="SV1171" s="131"/>
      <c r="SW1171" s="131"/>
      <c r="SX1171" s="131"/>
      <c r="SY1171" s="131"/>
      <c r="SZ1171" s="131"/>
      <c r="TA1171" s="131"/>
      <c r="TB1171" s="131"/>
      <c r="TC1171" s="131"/>
      <c r="TD1171" s="131"/>
      <c r="TE1171" s="131"/>
      <c r="TF1171" s="131"/>
      <c r="TG1171" s="131"/>
      <c r="TH1171" s="131"/>
      <c r="TI1171" s="131"/>
      <c r="TJ1171" s="131"/>
      <c r="TK1171" s="131"/>
      <c r="TL1171" s="131"/>
      <c r="TM1171" s="131"/>
      <c r="TN1171" s="131"/>
      <c r="TO1171" s="131"/>
      <c r="TP1171" s="131"/>
      <c r="TQ1171" s="131"/>
      <c r="TR1171" s="131"/>
      <c r="TS1171" s="131"/>
      <c r="TT1171" s="131"/>
      <c r="TU1171" s="131"/>
      <c r="TV1171" s="131"/>
      <c r="TW1171" s="131"/>
      <c r="TX1171" s="131"/>
      <c r="TY1171" s="131"/>
      <c r="TZ1171" s="131"/>
      <c r="UA1171" s="131"/>
      <c r="UB1171" s="131"/>
      <c r="UC1171" s="131"/>
      <c r="UD1171" s="131"/>
      <c r="UE1171" s="131"/>
      <c r="UF1171" s="131"/>
      <c r="UG1171" s="131"/>
      <c r="UH1171" s="131"/>
      <c r="UI1171" s="131"/>
      <c r="UJ1171" s="131"/>
      <c r="UK1171" s="131"/>
      <c r="UL1171" s="131"/>
      <c r="UM1171" s="131"/>
      <c r="UN1171" s="131"/>
      <c r="UO1171" s="131"/>
      <c r="UP1171" s="131"/>
      <c r="UQ1171" s="131"/>
      <c r="UR1171" s="131"/>
      <c r="US1171" s="131"/>
      <c r="UT1171" s="131"/>
      <c r="UU1171" s="131"/>
      <c r="UV1171" s="131"/>
      <c r="UW1171" s="131"/>
      <c r="UX1171" s="131"/>
      <c r="UY1171" s="131"/>
      <c r="UZ1171" s="131"/>
      <c r="VA1171" s="131"/>
      <c r="VB1171" s="131"/>
      <c r="VC1171" s="131"/>
      <c r="VD1171" s="131"/>
      <c r="VE1171" s="131"/>
      <c r="VF1171" s="131"/>
      <c r="VG1171" s="131"/>
      <c r="VH1171" s="131"/>
      <c r="VI1171" s="131"/>
      <c r="VJ1171" s="131"/>
      <c r="VK1171" s="131"/>
      <c r="VL1171" s="131"/>
      <c r="VM1171" s="131"/>
      <c r="VN1171" s="131"/>
      <c r="VO1171" s="131"/>
      <c r="VP1171" s="131"/>
      <c r="VQ1171" s="131"/>
      <c r="VR1171" s="131"/>
      <c r="VS1171" s="131"/>
      <c r="VT1171" s="131"/>
      <c r="VU1171" s="131"/>
      <c r="VV1171" s="131"/>
      <c r="VW1171" s="131"/>
      <c r="VX1171" s="131"/>
      <c r="VY1171" s="131"/>
      <c r="VZ1171" s="131"/>
      <c r="WA1171" s="131"/>
      <c r="WB1171" s="131"/>
      <c r="WC1171" s="131"/>
      <c r="WD1171" s="131"/>
      <c r="WE1171" s="131"/>
      <c r="WF1171" s="131"/>
      <c r="WG1171" s="131"/>
      <c r="WH1171" s="131"/>
      <c r="WI1171" s="131"/>
      <c r="WJ1171" s="131"/>
      <c r="WK1171" s="131"/>
      <c r="WL1171" s="131"/>
      <c r="WM1171" s="131"/>
      <c r="WN1171" s="131"/>
      <c r="WO1171" s="131"/>
      <c r="WP1171" s="131"/>
      <c r="WQ1171" s="131"/>
      <c r="WR1171" s="131"/>
      <c r="WS1171" s="131"/>
      <c r="WT1171" s="131"/>
      <c r="WU1171" s="131"/>
      <c r="WV1171" s="131"/>
      <c r="WW1171" s="131"/>
      <c r="WX1171" s="131"/>
      <c r="WY1171" s="131"/>
      <c r="WZ1171" s="131"/>
      <c r="XA1171" s="131"/>
      <c r="XB1171" s="131"/>
      <c r="XC1171" s="131"/>
      <c r="XD1171" s="131"/>
      <c r="XE1171" s="131"/>
      <c r="XF1171" s="131"/>
      <c r="XG1171" s="131"/>
      <c r="XH1171" s="131"/>
      <c r="XI1171" s="131"/>
      <c r="XJ1171" s="131"/>
      <c r="XK1171" s="131"/>
      <c r="XL1171" s="131"/>
      <c r="XM1171" s="131"/>
      <c r="XN1171" s="131"/>
      <c r="XO1171" s="131"/>
      <c r="XP1171" s="131"/>
      <c r="XQ1171" s="131"/>
      <c r="XR1171" s="131"/>
      <c r="XS1171" s="131"/>
      <c r="XT1171" s="131"/>
      <c r="XU1171" s="131"/>
      <c r="XV1171" s="131"/>
      <c r="XW1171" s="131"/>
      <c r="XX1171" s="131"/>
      <c r="XY1171" s="131"/>
      <c r="XZ1171" s="131"/>
      <c r="YA1171" s="131"/>
      <c r="YB1171" s="131"/>
      <c r="YC1171" s="131"/>
      <c r="YD1171" s="131"/>
      <c r="YE1171" s="131"/>
      <c r="YF1171" s="131"/>
      <c r="YG1171" s="131"/>
      <c r="YH1171" s="131"/>
      <c r="YI1171" s="131"/>
      <c r="YJ1171" s="131"/>
      <c r="YK1171" s="131"/>
      <c r="YL1171" s="131"/>
      <c r="YM1171" s="131"/>
      <c r="YN1171" s="131"/>
      <c r="YO1171" s="131"/>
      <c r="YP1171" s="131"/>
      <c r="YQ1171" s="131"/>
      <c r="YR1171" s="131"/>
      <c r="YS1171" s="131"/>
      <c r="YT1171" s="131"/>
      <c r="YU1171" s="131"/>
      <c r="YV1171" s="131"/>
      <c r="YW1171" s="131"/>
      <c r="YX1171" s="131"/>
      <c r="YY1171" s="131"/>
      <c r="YZ1171" s="131"/>
      <c r="ZA1171" s="131"/>
      <c r="ZB1171" s="131"/>
      <c r="ZC1171" s="131"/>
      <c r="ZD1171" s="131"/>
      <c r="ZE1171" s="131"/>
      <c r="ZF1171" s="131"/>
      <c r="ZG1171" s="131"/>
      <c r="ZH1171" s="131"/>
      <c r="ZI1171" s="131"/>
      <c r="ZJ1171" s="131"/>
      <c r="ZK1171" s="131"/>
      <c r="ZL1171" s="131"/>
      <c r="ZM1171" s="131"/>
      <c r="ZN1171" s="131"/>
      <c r="ZO1171" s="131"/>
      <c r="ZP1171" s="131"/>
      <c r="ZQ1171" s="131"/>
      <c r="ZR1171" s="131"/>
      <c r="ZS1171" s="131"/>
      <c r="ZT1171" s="131"/>
      <c r="ZU1171" s="131"/>
      <c r="ZV1171" s="131"/>
      <c r="ZW1171" s="131"/>
      <c r="ZX1171" s="131"/>
      <c r="ZY1171" s="131"/>
      <c r="ZZ1171" s="131"/>
      <c r="AAA1171" s="131"/>
      <c r="AAB1171" s="131"/>
      <c r="AAC1171" s="131"/>
      <c r="AAD1171" s="131"/>
      <c r="AAE1171" s="131"/>
      <c r="AAF1171" s="131"/>
      <c r="AAG1171" s="131"/>
      <c r="AAH1171" s="131"/>
      <c r="AAI1171" s="131"/>
      <c r="AAJ1171" s="131"/>
      <c r="AAK1171" s="131"/>
      <c r="AAL1171" s="131"/>
      <c r="AAM1171" s="131"/>
      <c r="AAN1171" s="131"/>
      <c r="AAO1171" s="131"/>
      <c r="AAP1171" s="131"/>
      <c r="AAQ1171" s="131"/>
      <c r="AAR1171" s="131"/>
      <c r="AAS1171" s="131"/>
      <c r="AAT1171" s="131"/>
      <c r="AAU1171" s="131"/>
      <c r="AAV1171" s="131"/>
      <c r="AAW1171" s="131"/>
      <c r="AAX1171" s="131"/>
      <c r="AAY1171" s="131"/>
      <c r="AAZ1171" s="131"/>
      <c r="ABA1171" s="131"/>
      <c r="ABB1171" s="131"/>
      <c r="ABC1171" s="131"/>
      <c r="ABD1171" s="131"/>
      <c r="ABE1171" s="131"/>
      <c r="ABF1171" s="131"/>
      <c r="ABG1171" s="131"/>
      <c r="ABH1171" s="131"/>
      <c r="ABI1171" s="131"/>
      <c r="ABJ1171" s="131"/>
      <c r="ABK1171" s="131"/>
      <c r="ABL1171" s="131"/>
      <c r="ABM1171" s="131"/>
      <c r="ABN1171" s="131"/>
      <c r="ABO1171" s="131"/>
      <c r="ABP1171" s="131"/>
      <c r="ABQ1171" s="131"/>
      <c r="ABR1171" s="131"/>
      <c r="ABS1171" s="131"/>
      <c r="ABT1171" s="131"/>
      <c r="ABU1171" s="131"/>
      <c r="ABV1171" s="131"/>
      <c r="ABW1171" s="131"/>
      <c r="ABX1171" s="131"/>
      <c r="ABY1171" s="131"/>
      <c r="ABZ1171" s="131"/>
      <c r="ACA1171" s="131"/>
      <c r="ACB1171" s="131"/>
      <c r="ACC1171" s="131"/>
      <c r="ACD1171" s="131"/>
      <c r="ACE1171" s="131"/>
      <c r="ACF1171" s="131"/>
      <c r="ACG1171" s="131"/>
      <c r="ACH1171" s="131"/>
      <c r="ACI1171" s="131"/>
      <c r="ACJ1171" s="131"/>
      <c r="ACK1171" s="131"/>
      <c r="ACL1171" s="131"/>
      <c r="ACM1171" s="131"/>
      <c r="ACN1171" s="131"/>
      <c r="ACO1171" s="131"/>
      <c r="ACP1171" s="131"/>
      <c r="ACQ1171" s="131"/>
      <c r="ACR1171" s="131"/>
      <c r="ACS1171" s="131"/>
      <c r="ACT1171" s="131"/>
      <c r="ACU1171" s="131"/>
      <c r="ACV1171" s="131"/>
      <c r="ACW1171" s="131"/>
      <c r="ACX1171" s="131"/>
      <c r="ACY1171" s="131"/>
      <c r="ACZ1171" s="131"/>
      <c r="ADA1171" s="131"/>
      <c r="ADB1171" s="131"/>
      <c r="ADC1171" s="131"/>
      <c r="ADD1171" s="131"/>
      <c r="ADE1171" s="131"/>
      <c r="ADF1171" s="131"/>
      <c r="ADG1171" s="131"/>
      <c r="ADH1171" s="131"/>
      <c r="ADI1171" s="131"/>
      <c r="ADJ1171" s="131"/>
      <c r="ADK1171" s="131"/>
      <c r="ADL1171" s="131"/>
      <c r="ADM1171" s="131"/>
      <c r="ADN1171" s="131"/>
      <c r="ADO1171" s="131"/>
      <c r="ADP1171" s="131"/>
      <c r="ADQ1171" s="131"/>
      <c r="ADR1171" s="131"/>
      <c r="ADS1171" s="131"/>
      <c r="ADT1171" s="131"/>
      <c r="ADU1171" s="131"/>
      <c r="ADV1171" s="131"/>
      <c r="ADW1171" s="131"/>
      <c r="ADX1171" s="131"/>
      <c r="ADY1171" s="131"/>
      <c r="ADZ1171" s="131"/>
      <c r="AEA1171" s="131"/>
      <c r="AEB1171" s="131"/>
      <c r="AEC1171" s="131"/>
      <c r="AED1171" s="131"/>
      <c r="AEE1171" s="131"/>
      <c r="AEF1171" s="131"/>
      <c r="AEG1171" s="131"/>
      <c r="AEH1171" s="131"/>
      <c r="AEI1171" s="131"/>
      <c r="AEJ1171" s="131"/>
      <c r="AEK1171" s="131"/>
      <c r="AEL1171" s="131"/>
      <c r="AEM1171" s="131"/>
      <c r="AEN1171" s="131"/>
      <c r="AEO1171" s="131"/>
      <c r="AEP1171" s="131"/>
      <c r="AEQ1171" s="131"/>
      <c r="AER1171" s="131"/>
      <c r="AES1171" s="131"/>
      <c r="AET1171" s="131"/>
      <c r="AEU1171" s="131"/>
      <c r="AEV1171" s="131"/>
      <c r="AEW1171" s="131"/>
      <c r="AEX1171" s="131"/>
      <c r="AEY1171" s="131"/>
      <c r="AEZ1171" s="131"/>
      <c r="AFA1171" s="131"/>
      <c r="AFB1171" s="131"/>
      <c r="AFC1171" s="131"/>
      <c r="AFD1171" s="131"/>
      <c r="AFE1171" s="131"/>
      <c r="AFF1171" s="131"/>
      <c r="AFG1171" s="131"/>
      <c r="AFH1171" s="131"/>
      <c r="AFI1171" s="131"/>
      <c r="AFJ1171" s="131"/>
      <c r="AFK1171" s="131"/>
      <c r="AFL1171" s="131"/>
      <c r="AFM1171" s="131"/>
      <c r="AFN1171" s="131"/>
      <c r="AFO1171" s="131"/>
      <c r="AFP1171" s="131"/>
      <c r="AFQ1171" s="131"/>
      <c r="AFR1171" s="131"/>
      <c r="AFS1171" s="131"/>
      <c r="AFT1171" s="131"/>
      <c r="AFU1171" s="131"/>
      <c r="AFV1171" s="131"/>
      <c r="AFW1171" s="131"/>
      <c r="AFX1171" s="131"/>
      <c r="AFY1171" s="131"/>
      <c r="AFZ1171" s="131"/>
      <c r="AGA1171" s="131"/>
      <c r="AGB1171" s="131"/>
      <c r="AGC1171" s="131"/>
      <c r="AGD1171" s="131"/>
      <c r="AGE1171" s="131"/>
      <c r="AGF1171" s="131"/>
      <c r="AGG1171" s="131"/>
      <c r="AGH1171" s="131"/>
      <c r="AGI1171" s="131"/>
      <c r="AGJ1171" s="131"/>
      <c r="AGK1171" s="131"/>
      <c r="AGL1171" s="131"/>
      <c r="AGM1171" s="131"/>
      <c r="AGN1171" s="131"/>
      <c r="AGO1171" s="131"/>
      <c r="AGP1171" s="131"/>
      <c r="AGQ1171" s="131"/>
      <c r="AGR1171" s="131"/>
      <c r="AGS1171" s="131"/>
      <c r="AGT1171" s="131"/>
      <c r="AGU1171" s="131"/>
      <c r="AGV1171" s="131"/>
      <c r="AGW1171" s="131"/>
      <c r="AGX1171" s="131"/>
      <c r="AGY1171" s="131"/>
      <c r="AGZ1171" s="131"/>
      <c r="AHA1171" s="131"/>
      <c r="AHB1171" s="131"/>
      <c r="AHC1171" s="131"/>
      <c r="AHD1171" s="131"/>
      <c r="AHE1171" s="131"/>
      <c r="AHF1171" s="131"/>
      <c r="AHG1171" s="131"/>
      <c r="AHH1171" s="131"/>
      <c r="AHI1171" s="131"/>
      <c r="AHJ1171" s="131"/>
      <c r="AHK1171" s="131"/>
      <c r="AHL1171" s="131"/>
      <c r="AHM1171" s="131"/>
      <c r="AHN1171" s="131"/>
      <c r="AHO1171" s="131"/>
      <c r="AHP1171" s="131"/>
      <c r="AHQ1171" s="131"/>
      <c r="AHR1171" s="131"/>
      <c r="AHS1171" s="131"/>
      <c r="AHT1171" s="131"/>
      <c r="AHU1171" s="131"/>
      <c r="AHV1171" s="131"/>
      <c r="AHW1171" s="131"/>
      <c r="AHX1171" s="131"/>
      <c r="AHY1171" s="131"/>
      <c r="AHZ1171" s="131"/>
      <c r="AIA1171" s="131"/>
      <c r="AIB1171" s="131"/>
      <c r="AIC1171" s="131"/>
      <c r="AID1171" s="131"/>
      <c r="AIE1171" s="131"/>
      <c r="AIF1171" s="131"/>
      <c r="AIG1171" s="131"/>
      <c r="AIH1171" s="131"/>
      <c r="AII1171" s="131"/>
      <c r="AIJ1171" s="131"/>
      <c r="AIK1171" s="131"/>
      <c r="AIL1171" s="131"/>
      <c r="AIM1171" s="131"/>
      <c r="AIN1171" s="131"/>
      <c r="AIO1171" s="131"/>
      <c r="AIP1171" s="131"/>
      <c r="AIQ1171" s="131"/>
      <c r="AIR1171" s="131"/>
      <c r="AIS1171" s="131"/>
      <c r="AIT1171" s="131"/>
      <c r="AIU1171" s="131"/>
      <c r="AIV1171" s="131"/>
      <c r="AIW1171" s="131"/>
      <c r="AIX1171" s="131"/>
      <c r="AIY1171" s="131"/>
      <c r="AIZ1171" s="131"/>
      <c r="AJA1171" s="131"/>
      <c r="AJB1171" s="131"/>
      <c r="AJC1171" s="131"/>
      <c r="AJD1171" s="131"/>
      <c r="AJE1171" s="131"/>
      <c r="AJF1171" s="131"/>
      <c r="AJG1171" s="131"/>
      <c r="AJH1171" s="131"/>
      <c r="AJI1171" s="131"/>
      <c r="AJJ1171" s="131"/>
      <c r="AJK1171" s="131"/>
      <c r="AJL1171" s="131"/>
      <c r="AJM1171" s="131"/>
      <c r="AJN1171" s="131"/>
      <c r="AJO1171" s="131"/>
      <c r="AJP1171" s="131"/>
      <c r="AJQ1171" s="131"/>
      <c r="AJR1171" s="131"/>
      <c r="AJS1171" s="131"/>
      <c r="AJT1171" s="131"/>
      <c r="AJU1171" s="131"/>
      <c r="AJV1171" s="131"/>
      <c r="AJW1171" s="131"/>
      <c r="AJX1171" s="131"/>
      <c r="AJY1171" s="131"/>
      <c r="AJZ1171" s="131"/>
      <c r="AKA1171" s="131"/>
      <c r="AKB1171" s="131"/>
      <c r="AKC1171" s="131"/>
      <c r="AKD1171" s="131"/>
      <c r="AKE1171" s="131"/>
      <c r="AKF1171" s="131"/>
      <c r="AKG1171" s="131"/>
      <c r="AKH1171" s="131"/>
      <c r="AKI1171" s="131"/>
      <c r="AKJ1171" s="131"/>
      <c r="AKK1171" s="131"/>
      <c r="AKL1171" s="131"/>
      <c r="AKM1171" s="131"/>
      <c r="AKN1171" s="131"/>
      <c r="AKO1171" s="131"/>
      <c r="AKP1171" s="131"/>
      <c r="AKQ1171" s="131"/>
      <c r="AKR1171" s="131"/>
      <c r="AKS1171" s="131"/>
      <c r="AKT1171" s="131"/>
      <c r="AKU1171" s="131"/>
      <c r="AKV1171" s="131"/>
      <c r="AKW1171" s="131"/>
      <c r="AKX1171" s="131"/>
      <c r="AKY1171" s="131"/>
      <c r="AKZ1171" s="131"/>
      <c r="ALA1171" s="131"/>
      <c r="ALB1171" s="131"/>
      <c r="ALC1171" s="131"/>
      <c r="ALD1171" s="131"/>
      <c r="ALE1171" s="131"/>
      <c r="ALF1171" s="131"/>
      <c r="ALG1171" s="131"/>
      <c r="ALH1171" s="131"/>
      <c r="ALI1171" s="131"/>
      <c r="ALJ1171" s="131"/>
      <c r="ALK1171" s="131"/>
      <c r="ALL1171" s="131"/>
      <c r="ALM1171" s="131"/>
      <c r="ALN1171" s="131"/>
    </row>
    <row r="1172" spans="1:1002" s="508" customFormat="1" x14ac:dyDescent="0.25">
      <c r="A1172" s="502"/>
      <c r="B1172" s="503"/>
      <c r="C1172" s="504"/>
      <c r="D1172" s="450"/>
      <c r="E1172" s="505"/>
      <c r="F1172" s="505"/>
      <c r="G1172" s="506"/>
      <c r="H1172" s="506"/>
      <c r="I1172" s="507"/>
      <c r="J1172" s="565"/>
      <c r="K1172" s="454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  <c r="EC1172" s="131"/>
      <c r="ED1172" s="131"/>
      <c r="EE1172" s="131"/>
      <c r="EF1172" s="131"/>
      <c r="EG1172" s="131"/>
      <c r="EH1172" s="131"/>
      <c r="EI1172" s="131"/>
      <c r="EJ1172" s="131"/>
      <c r="EK1172" s="131"/>
      <c r="EL1172" s="131"/>
      <c r="EM1172" s="131"/>
      <c r="EN1172" s="131"/>
      <c r="EO1172" s="131"/>
      <c r="EP1172" s="131"/>
      <c r="EQ1172" s="131"/>
      <c r="ER1172" s="131"/>
      <c r="ES1172" s="131"/>
      <c r="ET1172" s="131"/>
      <c r="EU1172" s="131"/>
      <c r="EV1172" s="131"/>
      <c r="EW1172" s="131"/>
      <c r="EX1172" s="131"/>
      <c r="EY1172" s="131"/>
      <c r="EZ1172" s="131"/>
      <c r="FA1172" s="131"/>
      <c r="FB1172" s="131"/>
      <c r="FC1172" s="131"/>
      <c r="FD1172" s="131"/>
      <c r="FE1172" s="131"/>
      <c r="FF1172" s="131"/>
      <c r="FG1172" s="131"/>
      <c r="FH1172" s="131"/>
      <c r="FI1172" s="131"/>
      <c r="FJ1172" s="131"/>
      <c r="FK1172" s="131"/>
      <c r="FL1172" s="131"/>
      <c r="FM1172" s="131"/>
      <c r="FN1172" s="131"/>
      <c r="FO1172" s="131"/>
      <c r="FP1172" s="131"/>
      <c r="FQ1172" s="131"/>
      <c r="FR1172" s="131"/>
      <c r="FS1172" s="131"/>
      <c r="FT1172" s="131"/>
      <c r="FU1172" s="131"/>
      <c r="FV1172" s="131"/>
      <c r="FW1172" s="131"/>
      <c r="FX1172" s="131"/>
      <c r="FY1172" s="131"/>
      <c r="FZ1172" s="131"/>
      <c r="GA1172" s="131"/>
      <c r="GB1172" s="131"/>
      <c r="GC1172" s="131"/>
      <c r="GD1172" s="131"/>
      <c r="GE1172" s="131"/>
      <c r="GF1172" s="131"/>
      <c r="GG1172" s="131"/>
      <c r="GH1172" s="131"/>
      <c r="GI1172" s="131"/>
      <c r="GJ1172" s="131"/>
      <c r="GK1172" s="131"/>
      <c r="GL1172" s="131"/>
      <c r="GM1172" s="131"/>
      <c r="GN1172" s="131"/>
      <c r="GO1172" s="131"/>
      <c r="GP1172" s="131"/>
      <c r="GQ1172" s="131"/>
      <c r="GR1172" s="131"/>
      <c r="GS1172" s="131"/>
      <c r="GT1172" s="131"/>
      <c r="GU1172" s="131"/>
      <c r="GV1172" s="131"/>
      <c r="GW1172" s="131"/>
      <c r="GX1172" s="131"/>
      <c r="GY1172" s="131"/>
      <c r="GZ1172" s="131"/>
      <c r="HA1172" s="131"/>
      <c r="HB1172" s="131"/>
      <c r="HC1172" s="131"/>
      <c r="HD1172" s="131"/>
      <c r="HE1172" s="131"/>
      <c r="HF1172" s="131"/>
      <c r="HG1172" s="131"/>
      <c r="HH1172" s="131"/>
      <c r="HI1172" s="131"/>
      <c r="HJ1172" s="131"/>
      <c r="HK1172" s="131"/>
      <c r="HL1172" s="131"/>
      <c r="HM1172" s="131"/>
      <c r="HN1172" s="131"/>
      <c r="HO1172" s="131"/>
      <c r="HP1172" s="131"/>
      <c r="HQ1172" s="131"/>
      <c r="HR1172" s="131"/>
      <c r="HS1172" s="131"/>
      <c r="HT1172" s="131"/>
      <c r="HU1172" s="131"/>
      <c r="HV1172" s="131"/>
      <c r="HW1172" s="131"/>
      <c r="HX1172" s="131"/>
      <c r="HY1172" s="131"/>
      <c r="HZ1172" s="131"/>
      <c r="IA1172" s="131"/>
      <c r="IB1172" s="131"/>
      <c r="IC1172" s="131"/>
      <c r="ID1172" s="131"/>
      <c r="IE1172" s="131"/>
      <c r="IF1172" s="131"/>
      <c r="IG1172" s="131"/>
      <c r="IH1172" s="131"/>
      <c r="II1172" s="131"/>
      <c r="IJ1172" s="131"/>
      <c r="IK1172" s="131"/>
      <c r="IL1172" s="131"/>
      <c r="IM1172" s="131"/>
      <c r="IN1172" s="131"/>
      <c r="IO1172" s="131"/>
      <c r="IP1172" s="131"/>
      <c r="IQ1172" s="131"/>
      <c r="IR1172" s="131"/>
      <c r="IS1172" s="131"/>
      <c r="IT1172" s="131"/>
      <c r="IU1172" s="131"/>
      <c r="IV1172" s="131"/>
      <c r="IW1172" s="131"/>
      <c r="IX1172" s="131"/>
      <c r="IY1172" s="131"/>
      <c r="IZ1172" s="131"/>
      <c r="JA1172" s="131"/>
      <c r="JB1172" s="131"/>
      <c r="JC1172" s="131"/>
      <c r="JD1172" s="131"/>
      <c r="JE1172" s="131"/>
      <c r="JF1172" s="131"/>
      <c r="JG1172" s="131"/>
      <c r="JH1172" s="131"/>
      <c r="JI1172" s="131"/>
      <c r="JJ1172" s="131"/>
      <c r="JK1172" s="131"/>
      <c r="JL1172" s="131"/>
      <c r="JM1172" s="131"/>
      <c r="JN1172" s="131"/>
      <c r="JO1172" s="131"/>
      <c r="JP1172" s="131"/>
      <c r="JQ1172" s="131"/>
      <c r="JR1172" s="131"/>
      <c r="JS1172" s="131"/>
      <c r="JT1172" s="131"/>
      <c r="JU1172" s="131"/>
      <c r="JV1172" s="131"/>
      <c r="JW1172" s="131"/>
      <c r="JX1172" s="131"/>
      <c r="JY1172" s="131"/>
      <c r="JZ1172" s="131"/>
      <c r="KA1172" s="131"/>
      <c r="KB1172" s="131"/>
      <c r="KC1172" s="131"/>
      <c r="KD1172" s="131"/>
      <c r="KE1172" s="131"/>
      <c r="KF1172" s="131"/>
      <c r="KG1172" s="131"/>
      <c r="KH1172" s="131"/>
      <c r="KI1172" s="131"/>
      <c r="KJ1172" s="131"/>
      <c r="KK1172" s="131"/>
      <c r="KL1172" s="131"/>
      <c r="KM1172" s="131"/>
      <c r="KN1172" s="131"/>
      <c r="KO1172" s="131"/>
      <c r="KP1172" s="131"/>
      <c r="KQ1172" s="131"/>
      <c r="KR1172" s="131"/>
      <c r="KS1172" s="131"/>
      <c r="KT1172" s="131"/>
      <c r="KU1172" s="131"/>
      <c r="KV1172" s="131"/>
      <c r="KW1172" s="131"/>
      <c r="KX1172" s="131"/>
      <c r="KY1172" s="131"/>
      <c r="KZ1172" s="131"/>
      <c r="LA1172" s="131"/>
      <c r="LB1172" s="131"/>
      <c r="LC1172" s="131"/>
      <c r="LD1172" s="131"/>
      <c r="LE1172" s="131"/>
      <c r="LF1172" s="131"/>
      <c r="LG1172" s="131"/>
      <c r="LH1172" s="131"/>
      <c r="LI1172" s="131"/>
      <c r="LJ1172" s="131"/>
      <c r="LK1172" s="131"/>
      <c r="LL1172" s="131"/>
      <c r="LM1172" s="131"/>
      <c r="LN1172" s="131"/>
      <c r="LO1172" s="131"/>
      <c r="LP1172" s="131"/>
      <c r="LQ1172" s="131"/>
      <c r="LR1172" s="131"/>
      <c r="LS1172" s="131"/>
      <c r="LT1172" s="131"/>
      <c r="LU1172" s="131"/>
      <c r="LV1172" s="131"/>
      <c r="LW1172" s="131"/>
      <c r="LX1172" s="131"/>
      <c r="LY1172" s="131"/>
      <c r="LZ1172" s="131"/>
      <c r="MA1172" s="131"/>
      <c r="MB1172" s="131"/>
      <c r="MC1172" s="131"/>
      <c r="MD1172" s="131"/>
      <c r="ME1172" s="131"/>
      <c r="MF1172" s="131"/>
      <c r="MG1172" s="131"/>
      <c r="MH1172" s="131"/>
      <c r="MI1172" s="131"/>
      <c r="MJ1172" s="131"/>
      <c r="MK1172" s="131"/>
      <c r="ML1172" s="131"/>
      <c r="MM1172" s="131"/>
      <c r="MN1172" s="131"/>
      <c r="MO1172" s="131"/>
      <c r="MP1172" s="131"/>
      <c r="MQ1172" s="131"/>
      <c r="MR1172" s="131"/>
      <c r="MS1172" s="131"/>
      <c r="MT1172" s="131"/>
      <c r="MU1172" s="131"/>
      <c r="MV1172" s="131"/>
      <c r="MW1172" s="131"/>
      <c r="MX1172" s="131"/>
      <c r="MY1172" s="131"/>
      <c r="MZ1172" s="131"/>
      <c r="NA1172" s="131"/>
      <c r="NB1172" s="131"/>
      <c r="NC1172" s="131"/>
      <c r="ND1172" s="131"/>
      <c r="NE1172" s="131"/>
      <c r="NF1172" s="131"/>
      <c r="NG1172" s="131"/>
      <c r="NH1172" s="131"/>
      <c r="NI1172" s="131"/>
      <c r="NJ1172" s="131"/>
      <c r="NK1172" s="131"/>
      <c r="NL1172" s="131"/>
      <c r="NM1172" s="131"/>
      <c r="NN1172" s="131"/>
      <c r="NO1172" s="131"/>
      <c r="NP1172" s="131"/>
      <c r="NQ1172" s="131"/>
      <c r="NR1172" s="131"/>
      <c r="NS1172" s="131"/>
      <c r="NT1172" s="131"/>
      <c r="NU1172" s="131"/>
      <c r="NV1172" s="131"/>
      <c r="NW1172" s="131"/>
      <c r="NX1172" s="131"/>
      <c r="NY1172" s="131"/>
      <c r="NZ1172" s="131"/>
      <c r="OA1172" s="131"/>
      <c r="OB1172" s="131"/>
      <c r="OC1172" s="131"/>
      <c r="OD1172" s="131"/>
      <c r="OE1172" s="131"/>
      <c r="OF1172" s="131"/>
      <c r="OG1172" s="131"/>
      <c r="OH1172" s="131"/>
      <c r="OI1172" s="131"/>
      <c r="OJ1172" s="131"/>
      <c r="OK1172" s="131"/>
      <c r="OL1172" s="131"/>
      <c r="OM1172" s="131"/>
      <c r="ON1172" s="131"/>
      <c r="OO1172" s="131"/>
      <c r="OP1172" s="131"/>
      <c r="OQ1172" s="131"/>
      <c r="OR1172" s="131"/>
      <c r="OS1172" s="131"/>
      <c r="OT1172" s="131"/>
      <c r="OU1172" s="131"/>
      <c r="OV1172" s="131"/>
      <c r="OW1172" s="131"/>
      <c r="OX1172" s="131"/>
      <c r="OY1172" s="131"/>
      <c r="OZ1172" s="131"/>
      <c r="PA1172" s="131"/>
      <c r="PB1172" s="131"/>
      <c r="PC1172" s="131"/>
      <c r="PD1172" s="131"/>
      <c r="PE1172" s="131"/>
      <c r="PF1172" s="131"/>
      <c r="PG1172" s="131"/>
      <c r="PH1172" s="131"/>
      <c r="PI1172" s="131"/>
      <c r="PJ1172" s="131"/>
      <c r="PK1172" s="131"/>
      <c r="PL1172" s="131"/>
      <c r="PM1172" s="131"/>
      <c r="PN1172" s="131"/>
      <c r="PO1172" s="131"/>
      <c r="PP1172" s="131"/>
      <c r="PQ1172" s="131"/>
      <c r="PR1172" s="131"/>
      <c r="PS1172" s="131"/>
      <c r="PT1172" s="131"/>
      <c r="PU1172" s="131"/>
      <c r="PV1172" s="131"/>
      <c r="PW1172" s="131"/>
      <c r="PX1172" s="131"/>
      <c r="PY1172" s="131"/>
      <c r="PZ1172" s="131"/>
      <c r="QA1172" s="131"/>
      <c r="QB1172" s="131"/>
      <c r="QC1172" s="131"/>
      <c r="QD1172" s="131"/>
      <c r="QE1172" s="131"/>
      <c r="QF1172" s="131"/>
      <c r="QG1172" s="131"/>
      <c r="QH1172" s="131"/>
      <c r="QI1172" s="131"/>
      <c r="QJ1172" s="131"/>
      <c r="QK1172" s="131"/>
      <c r="QL1172" s="131"/>
      <c r="QM1172" s="131"/>
      <c r="QN1172" s="131"/>
      <c r="QO1172" s="131"/>
      <c r="QP1172" s="131"/>
      <c r="QQ1172" s="131"/>
      <c r="QR1172" s="131"/>
      <c r="QS1172" s="131"/>
      <c r="QT1172" s="131"/>
      <c r="QU1172" s="131"/>
      <c r="QV1172" s="131"/>
      <c r="QW1172" s="131"/>
      <c r="QX1172" s="131"/>
      <c r="QY1172" s="131"/>
      <c r="QZ1172" s="131"/>
      <c r="RA1172" s="131"/>
      <c r="RB1172" s="131"/>
      <c r="RC1172" s="131"/>
      <c r="RD1172" s="131"/>
      <c r="RE1172" s="131"/>
      <c r="RF1172" s="131"/>
      <c r="RG1172" s="131"/>
      <c r="RH1172" s="131"/>
      <c r="RI1172" s="131"/>
      <c r="RJ1172" s="131"/>
      <c r="RK1172" s="131"/>
      <c r="RL1172" s="131"/>
      <c r="RM1172" s="131"/>
      <c r="RN1172" s="131"/>
      <c r="RO1172" s="131"/>
      <c r="RP1172" s="131"/>
      <c r="RQ1172" s="131"/>
      <c r="RR1172" s="131"/>
      <c r="RS1172" s="131"/>
      <c r="RT1172" s="131"/>
      <c r="RU1172" s="131"/>
      <c r="RV1172" s="131"/>
      <c r="RW1172" s="131"/>
      <c r="RX1172" s="131"/>
      <c r="RY1172" s="131"/>
      <c r="RZ1172" s="131"/>
      <c r="SA1172" s="131"/>
      <c r="SB1172" s="131"/>
      <c r="SC1172" s="131"/>
      <c r="SD1172" s="131"/>
      <c r="SE1172" s="131"/>
      <c r="SF1172" s="131"/>
      <c r="SG1172" s="131"/>
      <c r="SH1172" s="131"/>
      <c r="SI1172" s="131"/>
      <c r="SJ1172" s="131"/>
      <c r="SK1172" s="131"/>
      <c r="SL1172" s="131"/>
      <c r="SM1172" s="131"/>
      <c r="SN1172" s="131"/>
      <c r="SO1172" s="131"/>
      <c r="SP1172" s="131"/>
      <c r="SQ1172" s="131"/>
      <c r="SR1172" s="131"/>
      <c r="SS1172" s="131"/>
      <c r="ST1172" s="131"/>
      <c r="SU1172" s="131"/>
      <c r="SV1172" s="131"/>
      <c r="SW1172" s="131"/>
      <c r="SX1172" s="131"/>
      <c r="SY1172" s="131"/>
      <c r="SZ1172" s="131"/>
      <c r="TA1172" s="131"/>
      <c r="TB1172" s="131"/>
      <c r="TC1172" s="131"/>
      <c r="TD1172" s="131"/>
      <c r="TE1172" s="131"/>
      <c r="TF1172" s="131"/>
      <c r="TG1172" s="131"/>
      <c r="TH1172" s="131"/>
      <c r="TI1172" s="131"/>
      <c r="TJ1172" s="131"/>
      <c r="TK1172" s="131"/>
      <c r="TL1172" s="131"/>
      <c r="TM1172" s="131"/>
      <c r="TN1172" s="131"/>
      <c r="TO1172" s="131"/>
      <c r="TP1172" s="131"/>
      <c r="TQ1172" s="131"/>
      <c r="TR1172" s="131"/>
      <c r="TS1172" s="131"/>
      <c r="TT1172" s="131"/>
      <c r="TU1172" s="131"/>
      <c r="TV1172" s="131"/>
      <c r="TW1172" s="131"/>
      <c r="TX1172" s="131"/>
      <c r="TY1172" s="131"/>
      <c r="TZ1172" s="131"/>
      <c r="UA1172" s="131"/>
      <c r="UB1172" s="131"/>
      <c r="UC1172" s="131"/>
      <c r="UD1172" s="131"/>
      <c r="UE1172" s="131"/>
      <c r="UF1172" s="131"/>
      <c r="UG1172" s="131"/>
      <c r="UH1172" s="131"/>
      <c r="UI1172" s="131"/>
      <c r="UJ1172" s="131"/>
      <c r="UK1172" s="131"/>
      <c r="UL1172" s="131"/>
      <c r="UM1172" s="131"/>
      <c r="UN1172" s="131"/>
      <c r="UO1172" s="131"/>
      <c r="UP1172" s="131"/>
      <c r="UQ1172" s="131"/>
      <c r="UR1172" s="131"/>
      <c r="US1172" s="131"/>
      <c r="UT1172" s="131"/>
      <c r="UU1172" s="131"/>
      <c r="UV1172" s="131"/>
      <c r="UW1172" s="131"/>
      <c r="UX1172" s="131"/>
      <c r="UY1172" s="131"/>
      <c r="UZ1172" s="131"/>
      <c r="VA1172" s="131"/>
      <c r="VB1172" s="131"/>
      <c r="VC1172" s="131"/>
      <c r="VD1172" s="131"/>
      <c r="VE1172" s="131"/>
      <c r="VF1172" s="131"/>
      <c r="VG1172" s="131"/>
      <c r="VH1172" s="131"/>
      <c r="VI1172" s="131"/>
      <c r="VJ1172" s="131"/>
      <c r="VK1172" s="131"/>
      <c r="VL1172" s="131"/>
      <c r="VM1172" s="131"/>
      <c r="VN1172" s="131"/>
      <c r="VO1172" s="131"/>
      <c r="VP1172" s="131"/>
      <c r="VQ1172" s="131"/>
      <c r="VR1172" s="131"/>
      <c r="VS1172" s="131"/>
      <c r="VT1172" s="131"/>
      <c r="VU1172" s="131"/>
      <c r="VV1172" s="131"/>
      <c r="VW1172" s="131"/>
      <c r="VX1172" s="131"/>
      <c r="VY1172" s="131"/>
      <c r="VZ1172" s="131"/>
      <c r="WA1172" s="131"/>
      <c r="WB1172" s="131"/>
      <c r="WC1172" s="131"/>
      <c r="WD1172" s="131"/>
      <c r="WE1172" s="131"/>
      <c r="WF1172" s="131"/>
      <c r="WG1172" s="131"/>
      <c r="WH1172" s="131"/>
      <c r="WI1172" s="131"/>
      <c r="WJ1172" s="131"/>
      <c r="WK1172" s="131"/>
      <c r="WL1172" s="131"/>
      <c r="WM1172" s="131"/>
      <c r="WN1172" s="131"/>
      <c r="WO1172" s="131"/>
      <c r="WP1172" s="131"/>
      <c r="WQ1172" s="131"/>
      <c r="WR1172" s="131"/>
      <c r="WS1172" s="131"/>
      <c r="WT1172" s="131"/>
      <c r="WU1172" s="131"/>
      <c r="WV1172" s="131"/>
      <c r="WW1172" s="131"/>
      <c r="WX1172" s="131"/>
      <c r="WY1172" s="131"/>
      <c r="WZ1172" s="131"/>
      <c r="XA1172" s="131"/>
      <c r="XB1172" s="131"/>
      <c r="XC1172" s="131"/>
      <c r="XD1172" s="131"/>
      <c r="XE1172" s="131"/>
      <c r="XF1172" s="131"/>
      <c r="XG1172" s="131"/>
      <c r="XH1172" s="131"/>
      <c r="XI1172" s="131"/>
      <c r="XJ1172" s="131"/>
      <c r="XK1172" s="131"/>
      <c r="XL1172" s="131"/>
      <c r="XM1172" s="131"/>
      <c r="XN1172" s="131"/>
      <c r="XO1172" s="131"/>
      <c r="XP1172" s="131"/>
      <c r="XQ1172" s="131"/>
      <c r="XR1172" s="131"/>
      <c r="XS1172" s="131"/>
      <c r="XT1172" s="131"/>
      <c r="XU1172" s="131"/>
      <c r="XV1172" s="131"/>
      <c r="XW1172" s="131"/>
      <c r="XX1172" s="131"/>
      <c r="XY1172" s="131"/>
      <c r="XZ1172" s="131"/>
      <c r="YA1172" s="131"/>
      <c r="YB1172" s="131"/>
      <c r="YC1172" s="131"/>
      <c r="YD1172" s="131"/>
      <c r="YE1172" s="131"/>
      <c r="YF1172" s="131"/>
      <c r="YG1172" s="131"/>
      <c r="YH1172" s="131"/>
      <c r="YI1172" s="131"/>
      <c r="YJ1172" s="131"/>
      <c r="YK1172" s="131"/>
      <c r="YL1172" s="131"/>
      <c r="YM1172" s="131"/>
      <c r="YN1172" s="131"/>
      <c r="YO1172" s="131"/>
      <c r="YP1172" s="131"/>
      <c r="YQ1172" s="131"/>
      <c r="YR1172" s="131"/>
      <c r="YS1172" s="131"/>
      <c r="YT1172" s="131"/>
      <c r="YU1172" s="131"/>
      <c r="YV1172" s="131"/>
      <c r="YW1172" s="131"/>
      <c r="YX1172" s="131"/>
      <c r="YY1172" s="131"/>
      <c r="YZ1172" s="131"/>
      <c r="ZA1172" s="131"/>
      <c r="ZB1172" s="131"/>
      <c r="ZC1172" s="131"/>
      <c r="ZD1172" s="131"/>
      <c r="ZE1172" s="131"/>
      <c r="ZF1172" s="131"/>
      <c r="ZG1172" s="131"/>
      <c r="ZH1172" s="131"/>
      <c r="ZI1172" s="131"/>
      <c r="ZJ1172" s="131"/>
      <c r="ZK1172" s="131"/>
      <c r="ZL1172" s="131"/>
      <c r="ZM1172" s="131"/>
      <c r="ZN1172" s="131"/>
      <c r="ZO1172" s="131"/>
      <c r="ZP1172" s="131"/>
      <c r="ZQ1172" s="131"/>
      <c r="ZR1172" s="131"/>
      <c r="ZS1172" s="131"/>
      <c r="ZT1172" s="131"/>
      <c r="ZU1172" s="131"/>
      <c r="ZV1172" s="131"/>
      <c r="ZW1172" s="131"/>
      <c r="ZX1172" s="131"/>
      <c r="ZY1172" s="131"/>
      <c r="ZZ1172" s="131"/>
      <c r="AAA1172" s="131"/>
      <c r="AAB1172" s="131"/>
      <c r="AAC1172" s="131"/>
      <c r="AAD1172" s="131"/>
      <c r="AAE1172" s="131"/>
      <c r="AAF1172" s="131"/>
      <c r="AAG1172" s="131"/>
      <c r="AAH1172" s="131"/>
      <c r="AAI1172" s="131"/>
      <c r="AAJ1172" s="131"/>
      <c r="AAK1172" s="131"/>
      <c r="AAL1172" s="131"/>
      <c r="AAM1172" s="131"/>
      <c r="AAN1172" s="131"/>
      <c r="AAO1172" s="131"/>
      <c r="AAP1172" s="131"/>
      <c r="AAQ1172" s="131"/>
      <c r="AAR1172" s="131"/>
      <c r="AAS1172" s="131"/>
      <c r="AAT1172" s="131"/>
      <c r="AAU1172" s="131"/>
      <c r="AAV1172" s="131"/>
      <c r="AAW1172" s="131"/>
      <c r="AAX1172" s="131"/>
      <c r="AAY1172" s="131"/>
      <c r="AAZ1172" s="131"/>
      <c r="ABA1172" s="131"/>
      <c r="ABB1172" s="131"/>
      <c r="ABC1172" s="131"/>
      <c r="ABD1172" s="131"/>
      <c r="ABE1172" s="131"/>
      <c r="ABF1172" s="131"/>
      <c r="ABG1172" s="131"/>
      <c r="ABH1172" s="131"/>
      <c r="ABI1172" s="131"/>
      <c r="ABJ1172" s="131"/>
      <c r="ABK1172" s="131"/>
      <c r="ABL1172" s="131"/>
      <c r="ABM1172" s="131"/>
      <c r="ABN1172" s="131"/>
      <c r="ABO1172" s="131"/>
      <c r="ABP1172" s="131"/>
      <c r="ABQ1172" s="131"/>
      <c r="ABR1172" s="131"/>
      <c r="ABS1172" s="131"/>
      <c r="ABT1172" s="131"/>
      <c r="ABU1172" s="131"/>
      <c r="ABV1172" s="131"/>
      <c r="ABW1172" s="131"/>
      <c r="ABX1172" s="131"/>
      <c r="ABY1172" s="131"/>
      <c r="ABZ1172" s="131"/>
      <c r="ACA1172" s="131"/>
      <c r="ACB1172" s="131"/>
      <c r="ACC1172" s="131"/>
      <c r="ACD1172" s="131"/>
      <c r="ACE1172" s="131"/>
      <c r="ACF1172" s="131"/>
      <c r="ACG1172" s="131"/>
      <c r="ACH1172" s="131"/>
      <c r="ACI1172" s="131"/>
      <c r="ACJ1172" s="131"/>
      <c r="ACK1172" s="131"/>
      <c r="ACL1172" s="131"/>
      <c r="ACM1172" s="131"/>
      <c r="ACN1172" s="131"/>
      <c r="ACO1172" s="131"/>
      <c r="ACP1172" s="131"/>
      <c r="ACQ1172" s="131"/>
      <c r="ACR1172" s="131"/>
      <c r="ACS1172" s="131"/>
      <c r="ACT1172" s="131"/>
      <c r="ACU1172" s="131"/>
      <c r="ACV1172" s="131"/>
      <c r="ACW1172" s="131"/>
      <c r="ACX1172" s="131"/>
      <c r="ACY1172" s="131"/>
      <c r="ACZ1172" s="131"/>
      <c r="ADA1172" s="131"/>
      <c r="ADB1172" s="131"/>
      <c r="ADC1172" s="131"/>
      <c r="ADD1172" s="131"/>
      <c r="ADE1172" s="131"/>
      <c r="ADF1172" s="131"/>
      <c r="ADG1172" s="131"/>
      <c r="ADH1172" s="131"/>
      <c r="ADI1172" s="131"/>
      <c r="ADJ1172" s="131"/>
      <c r="ADK1172" s="131"/>
      <c r="ADL1172" s="131"/>
      <c r="ADM1172" s="131"/>
      <c r="ADN1172" s="131"/>
      <c r="ADO1172" s="131"/>
      <c r="ADP1172" s="131"/>
      <c r="ADQ1172" s="131"/>
      <c r="ADR1172" s="131"/>
      <c r="ADS1172" s="131"/>
      <c r="ADT1172" s="131"/>
      <c r="ADU1172" s="131"/>
      <c r="ADV1172" s="131"/>
      <c r="ADW1172" s="131"/>
      <c r="ADX1172" s="131"/>
      <c r="ADY1172" s="131"/>
      <c r="ADZ1172" s="131"/>
      <c r="AEA1172" s="131"/>
      <c r="AEB1172" s="131"/>
      <c r="AEC1172" s="131"/>
      <c r="AED1172" s="131"/>
      <c r="AEE1172" s="131"/>
      <c r="AEF1172" s="131"/>
      <c r="AEG1172" s="131"/>
      <c r="AEH1172" s="131"/>
      <c r="AEI1172" s="131"/>
      <c r="AEJ1172" s="131"/>
      <c r="AEK1172" s="131"/>
      <c r="AEL1172" s="131"/>
      <c r="AEM1172" s="131"/>
      <c r="AEN1172" s="131"/>
      <c r="AEO1172" s="131"/>
      <c r="AEP1172" s="131"/>
      <c r="AEQ1172" s="131"/>
      <c r="AER1172" s="131"/>
      <c r="AES1172" s="131"/>
      <c r="AET1172" s="131"/>
      <c r="AEU1172" s="131"/>
      <c r="AEV1172" s="131"/>
      <c r="AEW1172" s="131"/>
      <c r="AEX1172" s="131"/>
      <c r="AEY1172" s="131"/>
      <c r="AEZ1172" s="131"/>
      <c r="AFA1172" s="131"/>
      <c r="AFB1172" s="131"/>
      <c r="AFC1172" s="131"/>
      <c r="AFD1172" s="131"/>
      <c r="AFE1172" s="131"/>
      <c r="AFF1172" s="131"/>
      <c r="AFG1172" s="131"/>
      <c r="AFH1172" s="131"/>
      <c r="AFI1172" s="131"/>
      <c r="AFJ1172" s="131"/>
      <c r="AFK1172" s="131"/>
      <c r="AFL1172" s="131"/>
      <c r="AFM1172" s="131"/>
      <c r="AFN1172" s="131"/>
      <c r="AFO1172" s="131"/>
      <c r="AFP1172" s="131"/>
      <c r="AFQ1172" s="131"/>
      <c r="AFR1172" s="131"/>
      <c r="AFS1172" s="131"/>
      <c r="AFT1172" s="131"/>
      <c r="AFU1172" s="131"/>
      <c r="AFV1172" s="131"/>
      <c r="AFW1172" s="131"/>
      <c r="AFX1172" s="131"/>
      <c r="AFY1172" s="131"/>
      <c r="AFZ1172" s="131"/>
      <c r="AGA1172" s="131"/>
      <c r="AGB1172" s="131"/>
      <c r="AGC1172" s="131"/>
      <c r="AGD1172" s="131"/>
      <c r="AGE1172" s="131"/>
      <c r="AGF1172" s="131"/>
      <c r="AGG1172" s="131"/>
      <c r="AGH1172" s="131"/>
      <c r="AGI1172" s="131"/>
      <c r="AGJ1172" s="131"/>
      <c r="AGK1172" s="131"/>
      <c r="AGL1172" s="131"/>
      <c r="AGM1172" s="131"/>
      <c r="AGN1172" s="131"/>
      <c r="AGO1172" s="131"/>
      <c r="AGP1172" s="131"/>
      <c r="AGQ1172" s="131"/>
      <c r="AGR1172" s="131"/>
      <c r="AGS1172" s="131"/>
      <c r="AGT1172" s="131"/>
      <c r="AGU1172" s="131"/>
      <c r="AGV1172" s="131"/>
      <c r="AGW1172" s="131"/>
      <c r="AGX1172" s="131"/>
      <c r="AGY1172" s="131"/>
      <c r="AGZ1172" s="131"/>
      <c r="AHA1172" s="131"/>
      <c r="AHB1172" s="131"/>
      <c r="AHC1172" s="131"/>
      <c r="AHD1172" s="131"/>
      <c r="AHE1172" s="131"/>
      <c r="AHF1172" s="131"/>
      <c r="AHG1172" s="131"/>
      <c r="AHH1172" s="131"/>
      <c r="AHI1172" s="131"/>
      <c r="AHJ1172" s="131"/>
      <c r="AHK1172" s="131"/>
      <c r="AHL1172" s="131"/>
      <c r="AHM1172" s="131"/>
      <c r="AHN1172" s="131"/>
      <c r="AHO1172" s="131"/>
      <c r="AHP1172" s="131"/>
      <c r="AHQ1172" s="131"/>
      <c r="AHR1172" s="131"/>
      <c r="AHS1172" s="131"/>
      <c r="AHT1172" s="131"/>
      <c r="AHU1172" s="131"/>
      <c r="AHV1172" s="131"/>
      <c r="AHW1172" s="131"/>
      <c r="AHX1172" s="131"/>
      <c r="AHY1172" s="131"/>
      <c r="AHZ1172" s="131"/>
      <c r="AIA1172" s="131"/>
      <c r="AIB1172" s="131"/>
      <c r="AIC1172" s="131"/>
      <c r="AID1172" s="131"/>
      <c r="AIE1172" s="131"/>
      <c r="AIF1172" s="131"/>
      <c r="AIG1172" s="131"/>
      <c r="AIH1172" s="131"/>
      <c r="AII1172" s="131"/>
      <c r="AIJ1172" s="131"/>
      <c r="AIK1172" s="131"/>
      <c r="AIL1172" s="131"/>
      <c r="AIM1172" s="131"/>
      <c r="AIN1172" s="131"/>
      <c r="AIO1172" s="131"/>
      <c r="AIP1172" s="131"/>
      <c r="AIQ1172" s="131"/>
      <c r="AIR1172" s="131"/>
      <c r="AIS1172" s="131"/>
      <c r="AIT1172" s="131"/>
      <c r="AIU1172" s="131"/>
      <c r="AIV1172" s="131"/>
      <c r="AIW1172" s="131"/>
      <c r="AIX1172" s="131"/>
      <c r="AIY1172" s="131"/>
      <c r="AIZ1172" s="131"/>
      <c r="AJA1172" s="131"/>
      <c r="AJB1172" s="131"/>
      <c r="AJC1172" s="131"/>
      <c r="AJD1172" s="131"/>
      <c r="AJE1172" s="131"/>
      <c r="AJF1172" s="131"/>
      <c r="AJG1172" s="131"/>
      <c r="AJH1172" s="131"/>
      <c r="AJI1172" s="131"/>
      <c r="AJJ1172" s="131"/>
      <c r="AJK1172" s="131"/>
      <c r="AJL1172" s="131"/>
      <c r="AJM1172" s="131"/>
      <c r="AJN1172" s="131"/>
      <c r="AJO1172" s="131"/>
      <c r="AJP1172" s="131"/>
      <c r="AJQ1172" s="131"/>
      <c r="AJR1172" s="131"/>
      <c r="AJS1172" s="131"/>
      <c r="AJT1172" s="131"/>
      <c r="AJU1172" s="131"/>
      <c r="AJV1172" s="131"/>
      <c r="AJW1172" s="131"/>
      <c r="AJX1172" s="131"/>
      <c r="AJY1172" s="131"/>
      <c r="AJZ1172" s="131"/>
      <c r="AKA1172" s="131"/>
      <c r="AKB1172" s="131"/>
      <c r="AKC1172" s="131"/>
      <c r="AKD1172" s="131"/>
      <c r="AKE1172" s="131"/>
      <c r="AKF1172" s="131"/>
      <c r="AKG1172" s="131"/>
      <c r="AKH1172" s="131"/>
      <c r="AKI1172" s="131"/>
      <c r="AKJ1172" s="131"/>
      <c r="AKK1172" s="131"/>
      <c r="AKL1172" s="131"/>
      <c r="AKM1172" s="131"/>
      <c r="AKN1172" s="131"/>
      <c r="AKO1172" s="131"/>
      <c r="AKP1172" s="131"/>
      <c r="AKQ1172" s="131"/>
      <c r="AKR1172" s="131"/>
      <c r="AKS1172" s="131"/>
      <c r="AKT1172" s="131"/>
      <c r="AKU1172" s="131"/>
      <c r="AKV1172" s="131"/>
      <c r="AKW1172" s="131"/>
      <c r="AKX1172" s="131"/>
      <c r="AKY1172" s="131"/>
      <c r="AKZ1172" s="131"/>
      <c r="ALA1172" s="131"/>
      <c r="ALB1172" s="131"/>
      <c r="ALC1172" s="131"/>
      <c r="ALD1172" s="131"/>
      <c r="ALE1172" s="131"/>
      <c r="ALF1172" s="131"/>
      <c r="ALG1172" s="131"/>
      <c r="ALH1172" s="131"/>
      <c r="ALI1172" s="131"/>
      <c r="ALJ1172" s="131"/>
      <c r="ALK1172" s="131"/>
      <c r="ALL1172" s="131"/>
      <c r="ALM1172" s="131"/>
      <c r="ALN1172" s="131"/>
    </row>
    <row r="1173" spans="1:1002" s="508" customFormat="1" x14ac:dyDescent="0.25">
      <c r="A1173" s="502"/>
      <c r="B1173" s="503"/>
      <c r="C1173" s="504"/>
      <c r="D1173" s="450"/>
      <c r="E1173" s="505"/>
      <c r="F1173" s="505"/>
      <c r="G1173" s="506"/>
      <c r="H1173" s="506"/>
      <c r="I1173" s="507"/>
      <c r="J1173" s="565"/>
      <c r="K1173" s="454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  <c r="EC1173" s="131"/>
      <c r="ED1173" s="131"/>
      <c r="EE1173" s="131"/>
      <c r="EF1173" s="131"/>
      <c r="EG1173" s="131"/>
      <c r="EH1173" s="131"/>
      <c r="EI1173" s="131"/>
      <c r="EJ1173" s="131"/>
      <c r="EK1173" s="131"/>
      <c r="EL1173" s="131"/>
      <c r="EM1173" s="131"/>
      <c r="EN1173" s="131"/>
      <c r="EO1173" s="131"/>
      <c r="EP1173" s="131"/>
      <c r="EQ1173" s="131"/>
      <c r="ER1173" s="131"/>
      <c r="ES1173" s="131"/>
      <c r="ET1173" s="131"/>
      <c r="EU1173" s="131"/>
      <c r="EV1173" s="131"/>
      <c r="EW1173" s="131"/>
      <c r="EX1173" s="131"/>
      <c r="EY1173" s="131"/>
      <c r="EZ1173" s="131"/>
      <c r="FA1173" s="131"/>
      <c r="FB1173" s="131"/>
      <c r="FC1173" s="131"/>
      <c r="FD1173" s="131"/>
      <c r="FE1173" s="131"/>
      <c r="FF1173" s="131"/>
      <c r="FG1173" s="131"/>
      <c r="FH1173" s="131"/>
      <c r="FI1173" s="131"/>
      <c r="FJ1173" s="131"/>
      <c r="FK1173" s="131"/>
      <c r="FL1173" s="131"/>
      <c r="FM1173" s="131"/>
      <c r="FN1173" s="131"/>
      <c r="FO1173" s="131"/>
      <c r="FP1173" s="131"/>
      <c r="FQ1173" s="131"/>
      <c r="FR1173" s="131"/>
      <c r="FS1173" s="131"/>
      <c r="FT1173" s="131"/>
      <c r="FU1173" s="131"/>
      <c r="FV1173" s="131"/>
      <c r="FW1173" s="131"/>
      <c r="FX1173" s="131"/>
      <c r="FY1173" s="131"/>
      <c r="FZ1173" s="131"/>
      <c r="GA1173" s="131"/>
      <c r="GB1173" s="131"/>
      <c r="GC1173" s="131"/>
      <c r="GD1173" s="131"/>
      <c r="GE1173" s="131"/>
      <c r="GF1173" s="131"/>
      <c r="GG1173" s="131"/>
      <c r="GH1173" s="131"/>
      <c r="GI1173" s="131"/>
      <c r="GJ1173" s="131"/>
      <c r="GK1173" s="131"/>
      <c r="GL1173" s="131"/>
      <c r="GM1173" s="131"/>
      <c r="GN1173" s="131"/>
      <c r="GO1173" s="131"/>
      <c r="GP1173" s="131"/>
      <c r="GQ1173" s="131"/>
      <c r="GR1173" s="131"/>
      <c r="GS1173" s="131"/>
      <c r="GT1173" s="131"/>
      <c r="GU1173" s="131"/>
      <c r="GV1173" s="131"/>
      <c r="GW1173" s="131"/>
      <c r="GX1173" s="131"/>
      <c r="GY1173" s="131"/>
      <c r="GZ1173" s="131"/>
      <c r="HA1173" s="131"/>
      <c r="HB1173" s="131"/>
      <c r="HC1173" s="131"/>
      <c r="HD1173" s="131"/>
      <c r="HE1173" s="131"/>
      <c r="HF1173" s="131"/>
      <c r="HG1173" s="131"/>
      <c r="HH1173" s="131"/>
      <c r="HI1173" s="131"/>
      <c r="HJ1173" s="131"/>
      <c r="HK1173" s="131"/>
      <c r="HL1173" s="131"/>
      <c r="HM1173" s="131"/>
      <c r="HN1173" s="131"/>
      <c r="HO1173" s="131"/>
      <c r="HP1173" s="131"/>
      <c r="HQ1173" s="131"/>
      <c r="HR1173" s="131"/>
      <c r="HS1173" s="131"/>
      <c r="HT1173" s="131"/>
      <c r="HU1173" s="131"/>
      <c r="HV1173" s="131"/>
      <c r="HW1173" s="131"/>
      <c r="HX1173" s="131"/>
      <c r="HY1173" s="131"/>
      <c r="HZ1173" s="131"/>
      <c r="IA1173" s="131"/>
      <c r="IB1173" s="131"/>
      <c r="IC1173" s="131"/>
      <c r="ID1173" s="131"/>
      <c r="IE1173" s="131"/>
      <c r="IF1173" s="131"/>
      <c r="IG1173" s="131"/>
      <c r="IH1173" s="131"/>
      <c r="II1173" s="131"/>
      <c r="IJ1173" s="131"/>
      <c r="IK1173" s="131"/>
      <c r="IL1173" s="131"/>
      <c r="IM1173" s="131"/>
      <c r="IN1173" s="131"/>
      <c r="IO1173" s="131"/>
      <c r="IP1173" s="131"/>
      <c r="IQ1173" s="131"/>
      <c r="IR1173" s="131"/>
      <c r="IS1173" s="131"/>
      <c r="IT1173" s="131"/>
      <c r="IU1173" s="131"/>
      <c r="IV1173" s="131"/>
      <c r="IW1173" s="131"/>
      <c r="IX1173" s="131"/>
      <c r="IY1173" s="131"/>
      <c r="IZ1173" s="131"/>
      <c r="JA1173" s="131"/>
      <c r="JB1173" s="131"/>
      <c r="JC1173" s="131"/>
      <c r="JD1173" s="131"/>
      <c r="JE1173" s="131"/>
      <c r="JF1173" s="131"/>
      <c r="JG1173" s="131"/>
      <c r="JH1173" s="131"/>
      <c r="JI1173" s="131"/>
      <c r="JJ1173" s="131"/>
      <c r="JK1173" s="131"/>
      <c r="JL1173" s="131"/>
      <c r="JM1173" s="131"/>
      <c r="JN1173" s="131"/>
      <c r="JO1173" s="131"/>
      <c r="JP1173" s="131"/>
      <c r="JQ1173" s="131"/>
      <c r="JR1173" s="131"/>
      <c r="JS1173" s="131"/>
      <c r="JT1173" s="131"/>
      <c r="JU1173" s="131"/>
      <c r="JV1173" s="131"/>
      <c r="JW1173" s="131"/>
      <c r="JX1173" s="131"/>
      <c r="JY1173" s="131"/>
      <c r="JZ1173" s="131"/>
      <c r="KA1173" s="131"/>
      <c r="KB1173" s="131"/>
      <c r="KC1173" s="131"/>
      <c r="KD1173" s="131"/>
      <c r="KE1173" s="131"/>
      <c r="KF1173" s="131"/>
      <c r="KG1173" s="131"/>
      <c r="KH1173" s="131"/>
      <c r="KI1173" s="131"/>
      <c r="KJ1173" s="131"/>
      <c r="KK1173" s="131"/>
      <c r="KL1173" s="131"/>
      <c r="KM1173" s="131"/>
      <c r="KN1173" s="131"/>
      <c r="KO1173" s="131"/>
      <c r="KP1173" s="131"/>
      <c r="KQ1173" s="131"/>
      <c r="KR1173" s="131"/>
      <c r="KS1173" s="131"/>
      <c r="KT1173" s="131"/>
      <c r="KU1173" s="131"/>
      <c r="KV1173" s="131"/>
      <c r="KW1173" s="131"/>
      <c r="KX1173" s="131"/>
      <c r="KY1173" s="131"/>
      <c r="KZ1173" s="131"/>
      <c r="LA1173" s="131"/>
      <c r="LB1173" s="131"/>
      <c r="LC1173" s="131"/>
      <c r="LD1173" s="131"/>
      <c r="LE1173" s="131"/>
      <c r="LF1173" s="131"/>
      <c r="LG1173" s="131"/>
      <c r="LH1173" s="131"/>
      <c r="LI1173" s="131"/>
      <c r="LJ1173" s="131"/>
      <c r="LK1173" s="131"/>
      <c r="LL1173" s="131"/>
      <c r="LM1173" s="131"/>
      <c r="LN1173" s="131"/>
      <c r="LO1173" s="131"/>
      <c r="LP1173" s="131"/>
      <c r="LQ1173" s="131"/>
      <c r="LR1173" s="131"/>
      <c r="LS1173" s="131"/>
      <c r="LT1173" s="131"/>
      <c r="LU1173" s="131"/>
      <c r="LV1173" s="131"/>
      <c r="LW1173" s="131"/>
      <c r="LX1173" s="131"/>
      <c r="LY1173" s="131"/>
      <c r="LZ1173" s="131"/>
      <c r="MA1173" s="131"/>
      <c r="MB1173" s="131"/>
      <c r="MC1173" s="131"/>
      <c r="MD1173" s="131"/>
      <c r="ME1173" s="131"/>
      <c r="MF1173" s="131"/>
      <c r="MG1173" s="131"/>
      <c r="MH1173" s="131"/>
      <c r="MI1173" s="131"/>
      <c r="MJ1173" s="131"/>
      <c r="MK1173" s="131"/>
      <c r="ML1173" s="131"/>
      <c r="MM1173" s="131"/>
      <c r="MN1173" s="131"/>
      <c r="MO1173" s="131"/>
      <c r="MP1173" s="131"/>
      <c r="MQ1173" s="131"/>
      <c r="MR1173" s="131"/>
      <c r="MS1173" s="131"/>
      <c r="MT1173" s="131"/>
      <c r="MU1173" s="131"/>
      <c r="MV1173" s="131"/>
      <c r="MW1173" s="131"/>
      <c r="MX1173" s="131"/>
      <c r="MY1173" s="131"/>
      <c r="MZ1173" s="131"/>
      <c r="NA1173" s="131"/>
      <c r="NB1173" s="131"/>
      <c r="NC1173" s="131"/>
      <c r="ND1173" s="131"/>
      <c r="NE1173" s="131"/>
      <c r="NF1173" s="131"/>
      <c r="NG1173" s="131"/>
      <c r="NH1173" s="131"/>
      <c r="NI1173" s="131"/>
      <c r="NJ1173" s="131"/>
      <c r="NK1173" s="131"/>
      <c r="NL1173" s="131"/>
      <c r="NM1173" s="131"/>
      <c r="NN1173" s="131"/>
      <c r="NO1173" s="131"/>
      <c r="NP1173" s="131"/>
      <c r="NQ1173" s="131"/>
      <c r="NR1173" s="131"/>
      <c r="NS1173" s="131"/>
      <c r="NT1173" s="131"/>
      <c r="NU1173" s="131"/>
      <c r="NV1173" s="131"/>
      <c r="NW1173" s="131"/>
      <c r="NX1173" s="131"/>
      <c r="NY1173" s="131"/>
      <c r="NZ1173" s="131"/>
      <c r="OA1173" s="131"/>
      <c r="OB1173" s="131"/>
      <c r="OC1173" s="131"/>
      <c r="OD1173" s="131"/>
      <c r="OE1173" s="131"/>
      <c r="OF1173" s="131"/>
      <c r="OG1173" s="131"/>
      <c r="OH1173" s="131"/>
      <c r="OI1173" s="131"/>
      <c r="OJ1173" s="131"/>
      <c r="OK1173" s="131"/>
      <c r="OL1173" s="131"/>
      <c r="OM1173" s="131"/>
      <c r="ON1173" s="131"/>
      <c r="OO1173" s="131"/>
      <c r="OP1173" s="131"/>
      <c r="OQ1173" s="131"/>
      <c r="OR1173" s="131"/>
      <c r="OS1173" s="131"/>
      <c r="OT1173" s="131"/>
      <c r="OU1173" s="131"/>
      <c r="OV1173" s="131"/>
      <c r="OW1173" s="131"/>
      <c r="OX1173" s="131"/>
      <c r="OY1173" s="131"/>
      <c r="OZ1173" s="131"/>
      <c r="PA1173" s="131"/>
      <c r="PB1173" s="131"/>
      <c r="PC1173" s="131"/>
      <c r="PD1173" s="131"/>
      <c r="PE1173" s="131"/>
      <c r="PF1173" s="131"/>
      <c r="PG1173" s="131"/>
      <c r="PH1173" s="131"/>
      <c r="PI1173" s="131"/>
      <c r="PJ1173" s="131"/>
      <c r="PK1173" s="131"/>
      <c r="PL1173" s="131"/>
      <c r="PM1173" s="131"/>
      <c r="PN1173" s="131"/>
      <c r="PO1173" s="131"/>
      <c r="PP1173" s="131"/>
      <c r="PQ1173" s="131"/>
      <c r="PR1173" s="131"/>
      <c r="PS1173" s="131"/>
      <c r="PT1173" s="131"/>
      <c r="PU1173" s="131"/>
      <c r="PV1173" s="131"/>
      <c r="PW1173" s="131"/>
      <c r="PX1173" s="131"/>
      <c r="PY1173" s="131"/>
      <c r="PZ1173" s="131"/>
      <c r="QA1173" s="131"/>
      <c r="QB1173" s="131"/>
      <c r="QC1173" s="131"/>
      <c r="QD1173" s="131"/>
      <c r="QE1173" s="131"/>
      <c r="QF1173" s="131"/>
      <c r="QG1173" s="131"/>
      <c r="QH1173" s="131"/>
      <c r="QI1173" s="131"/>
      <c r="QJ1173" s="131"/>
      <c r="QK1173" s="131"/>
      <c r="QL1173" s="131"/>
      <c r="QM1173" s="131"/>
      <c r="QN1173" s="131"/>
      <c r="QO1173" s="131"/>
      <c r="QP1173" s="131"/>
      <c r="QQ1173" s="131"/>
      <c r="QR1173" s="131"/>
      <c r="QS1173" s="131"/>
      <c r="QT1173" s="131"/>
      <c r="QU1173" s="131"/>
      <c r="QV1173" s="131"/>
      <c r="QW1173" s="131"/>
      <c r="QX1173" s="131"/>
      <c r="QY1173" s="131"/>
      <c r="QZ1173" s="131"/>
      <c r="RA1173" s="131"/>
      <c r="RB1173" s="131"/>
      <c r="RC1173" s="131"/>
      <c r="RD1173" s="131"/>
      <c r="RE1173" s="131"/>
      <c r="RF1173" s="131"/>
      <c r="RG1173" s="131"/>
      <c r="RH1173" s="131"/>
      <c r="RI1173" s="131"/>
      <c r="RJ1173" s="131"/>
      <c r="RK1173" s="131"/>
      <c r="RL1173" s="131"/>
      <c r="RM1173" s="131"/>
      <c r="RN1173" s="131"/>
      <c r="RO1173" s="131"/>
      <c r="RP1173" s="131"/>
      <c r="RQ1173" s="131"/>
      <c r="RR1173" s="131"/>
      <c r="RS1173" s="131"/>
      <c r="RT1173" s="131"/>
      <c r="RU1173" s="131"/>
      <c r="RV1173" s="131"/>
      <c r="RW1173" s="131"/>
      <c r="RX1173" s="131"/>
      <c r="RY1173" s="131"/>
      <c r="RZ1173" s="131"/>
      <c r="SA1173" s="131"/>
      <c r="SB1173" s="131"/>
      <c r="SC1173" s="131"/>
      <c r="SD1173" s="131"/>
      <c r="SE1173" s="131"/>
      <c r="SF1173" s="131"/>
      <c r="SG1173" s="131"/>
      <c r="SH1173" s="131"/>
      <c r="SI1173" s="131"/>
      <c r="SJ1173" s="131"/>
      <c r="SK1173" s="131"/>
      <c r="SL1173" s="131"/>
      <c r="SM1173" s="131"/>
      <c r="SN1173" s="131"/>
      <c r="SO1173" s="131"/>
      <c r="SP1173" s="131"/>
      <c r="SQ1173" s="131"/>
      <c r="SR1173" s="131"/>
      <c r="SS1173" s="131"/>
      <c r="ST1173" s="131"/>
      <c r="SU1173" s="131"/>
      <c r="SV1173" s="131"/>
      <c r="SW1173" s="131"/>
      <c r="SX1173" s="131"/>
      <c r="SY1173" s="131"/>
      <c r="SZ1173" s="131"/>
      <c r="TA1173" s="131"/>
      <c r="TB1173" s="131"/>
      <c r="TC1173" s="131"/>
      <c r="TD1173" s="131"/>
      <c r="TE1173" s="131"/>
      <c r="TF1173" s="131"/>
      <c r="TG1173" s="131"/>
      <c r="TH1173" s="131"/>
      <c r="TI1173" s="131"/>
      <c r="TJ1173" s="131"/>
      <c r="TK1173" s="131"/>
      <c r="TL1173" s="131"/>
      <c r="TM1173" s="131"/>
      <c r="TN1173" s="131"/>
      <c r="TO1173" s="131"/>
      <c r="TP1173" s="131"/>
      <c r="TQ1173" s="131"/>
      <c r="TR1173" s="131"/>
      <c r="TS1173" s="131"/>
      <c r="TT1173" s="131"/>
      <c r="TU1173" s="131"/>
      <c r="TV1173" s="131"/>
      <c r="TW1173" s="131"/>
      <c r="TX1173" s="131"/>
      <c r="TY1173" s="131"/>
      <c r="TZ1173" s="131"/>
      <c r="UA1173" s="131"/>
      <c r="UB1173" s="131"/>
      <c r="UC1173" s="131"/>
      <c r="UD1173" s="131"/>
      <c r="UE1173" s="131"/>
      <c r="UF1173" s="131"/>
      <c r="UG1173" s="131"/>
      <c r="UH1173" s="131"/>
      <c r="UI1173" s="131"/>
      <c r="UJ1173" s="131"/>
      <c r="UK1173" s="131"/>
      <c r="UL1173" s="131"/>
      <c r="UM1173" s="131"/>
      <c r="UN1173" s="131"/>
      <c r="UO1173" s="131"/>
      <c r="UP1173" s="131"/>
      <c r="UQ1173" s="131"/>
      <c r="UR1173" s="131"/>
      <c r="US1173" s="131"/>
      <c r="UT1173" s="131"/>
      <c r="UU1173" s="131"/>
      <c r="UV1173" s="131"/>
      <c r="UW1173" s="131"/>
      <c r="UX1173" s="131"/>
      <c r="UY1173" s="131"/>
      <c r="UZ1173" s="131"/>
      <c r="VA1173" s="131"/>
      <c r="VB1173" s="131"/>
      <c r="VC1173" s="131"/>
      <c r="VD1173" s="131"/>
      <c r="VE1173" s="131"/>
      <c r="VF1173" s="131"/>
      <c r="VG1173" s="131"/>
      <c r="VH1173" s="131"/>
      <c r="VI1173" s="131"/>
      <c r="VJ1173" s="131"/>
      <c r="VK1173" s="131"/>
      <c r="VL1173" s="131"/>
      <c r="VM1173" s="131"/>
      <c r="VN1173" s="131"/>
      <c r="VO1173" s="131"/>
      <c r="VP1173" s="131"/>
      <c r="VQ1173" s="131"/>
      <c r="VR1173" s="131"/>
      <c r="VS1173" s="131"/>
      <c r="VT1173" s="131"/>
      <c r="VU1173" s="131"/>
      <c r="VV1173" s="131"/>
      <c r="VW1173" s="131"/>
      <c r="VX1173" s="131"/>
      <c r="VY1173" s="131"/>
      <c r="VZ1173" s="131"/>
      <c r="WA1173" s="131"/>
      <c r="WB1173" s="131"/>
      <c r="WC1173" s="131"/>
      <c r="WD1173" s="131"/>
      <c r="WE1173" s="131"/>
      <c r="WF1173" s="131"/>
      <c r="WG1173" s="131"/>
      <c r="WH1173" s="131"/>
      <c r="WI1173" s="131"/>
      <c r="WJ1173" s="131"/>
      <c r="WK1173" s="131"/>
      <c r="WL1173" s="131"/>
      <c r="WM1173" s="131"/>
      <c r="WN1173" s="131"/>
      <c r="WO1173" s="131"/>
      <c r="WP1173" s="131"/>
      <c r="WQ1173" s="131"/>
      <c r="WR1173" s="131"/>
      <c r="WS1173" s="131"/>
      <c r="WT1173" s="131"/>
      <c r="WU1173" s="131"/>
      <c r="WV1173" s="131"/>
      <c r="WW1173" s="131"/>
      <c r="WX1173" s="131"/>
      <c r="WY1173" s="131"/>
      <c r="WZ1173" s="131"/>
      <c r="XA1173" s="131"/>
      <c r="XB1173" s="131"/>
      <c r="XC1173" s="131"/>
      <c r="XD1173" s="131"/>
      <c r="XE1173" s="131"/>
      <c r="XF1173" s="131"/>
      <c r="XG1173" s="131"/>
      <c r="XH1173" s="131"/>
      <c r="XI1173" s="131"/>
      <c r="XJ1173" s="131"/>
      <c r="XK1173" s="131"/>
      <c r="XL1173" s="131"/>
      <c r="XM1173" s="131"/>
      <c r="XN1173" s="131"/>
      <c r="XO1173" s="131"/>
      <c r="XP1173" s="131"/>
      <c r="XQ1173" s="131"/>
      <c r="XR1173" s="131"/>
      <c r="XS1173" s="131"/>
      <c r="XT1173" s="131"/>
      <c r="XU1173" s="131"/>
      <c r="XV1173" s="131"/>
      <c r="XW1173" s="131"/>
      <c r="XX1173" s="131"/>
      <c r="XY1173" s="131"/>
      <c r="XZ1173" s="131"/>
      <c r="YA1173" s="131"/>
      <c r="YB1173" s="131"/>
      <c r="YC1173" s="131"/>
      <c r="YD1173" s="131"/>
      <c r="YE1173" s="131"/>
      <c r="YF1173" s="131"/>
      <c r="YG1173" s="131"/>
      <c r="YH1173" s="131"/>
      <c r="YI1173" s="131"/>
      <c r="YJ1173" s="131"/>
      <c r="YK1173" s="131"/>
      <c r="YL1173" s="131"/>
      <c r="YM1173" s="131"/>
      <c r="YN1173" s="131"/>
      <c r="YO1173" s="131"/>
      <c r="YP1173" s="131"/>
      <c r="YQ1173" s="131"/>
      <c r="YR1173" s="131"/>
      <c r="YS1173" s="131"/>
      <c r="YT1173" s="131"/>
      <c r="YU1173" s="131"/>
      <c r="YV1173" s="131"/>
      <c r="YW1173" s="131"/>
      <c r="YX1173" s="131"/>
      <c r="YY1173" s="131"/>
      <c r="YZ1173" s="131"/>
      <c r="ZA1173" s="131"/>
      <c r="ZB1173" s="131"/>
      <c r="ZC1173" s="131"/>
      <c r="ZD1173" s="131"/>
      <c r="ZE1173" s="131"/>
      <c r="ZF1173" s="131"/>
      <c r="ZG1173" s="131"/>
      <c r="ZH1173" s="131"/>
      <c r="ZI1173" s="131"/>
      <c r="ZJ1173" s="131"/>
      <c r="ZK1173" s="131"/>
      <c r="ZL1173" s="131"/>
      <c r="ZM1173" s="131"/>
      <c r="ZN1173" s="131"/>
      <c r="ZO1173" s="131"/>
      <c r="ZP1173" s="131"/>
      <c r="ZQ1173" s="131"/>
      <c r="ZR1173" s="131"/>
      <c r="ZS1173" s="131"/>
      <c r="ZT1173" s="131"/>
      <c r="ZU1173" s="131"/>
      <c r="ZV1173" s="131"/>
      <c r="ZW1173" s="131"/>
      <c r="ZX1173" s="131"/>
      <c r="ZY1173" s="131"/>
      <c r="ZZ1173" s="131"/>
      <c r="AAA1173" s="131"/>
      <c r="AAB1173" s="131"/>
      <c r="AAC1173" s="131"/>
      <c r="AAD1173" s="131"/>
      <c r="AAE1173" s="131"/>
      <c r="AAF1173" s="131"/>
      <c r="AAG1173" s="131"/>
      <c r="AAH1173" s="131"/>
      <c r="AAI1173" s="131"/>
      <c r="AAJ1173" s="131"/>
      <c r="AAK1173" s="131"/>
      <c r="AAL1173" s="131"/>
      <c r="AAM1173" s="131"/>
      <c r="AAN1173" s="131"/>
      <c r="AAO1173" s="131"/>
      <c r="AAP1173" s="131"/>
      <c r="AAQ1173" s="131"/>
      <c r="AAR1173" s="131"/>
      <c r="AAS1173" s="131"/>
      <c r="AAT1173" s="131"/>
      <c r="AAU1173" s="131"/>
      <c r="AAV1173" s="131"/>
      <c r="AAW1173" s="131"/>
      <c r="AAX1173" s="131"/>
      <c r="AAY1173" s="131"/>
      <c r="AAZ1173" s="131"/>
      <c r="ABA1173" s="131"/>
      <c r="ABB1173" s="131"/>
      <c r="ABC1173" s="131"/>
      <c r="ABD1173" s="131"/>
      <c r="ABE1173" s="131"/>
      <c r="ABF1173" s="131"/>
      <c r="ABG1173" s="131"/>
      <c r="ABH1173" s="131"/>
      <c r="ABI1173" s="131"/>
      <c r="ABJ1173" s="131"/>
      <c r="ABK1173" s="131"/>
      <c r="ABL1173" s="131"/>
      <c r="ABM1173" s="131"/>
      <c r="ABN1173" s="131"/>
      <c r="ABO1173" s="131"/>
      <c r="ABP1173" s="131"/>
      <c r="ABQ1173" s="131"/>
      <c r="ABR1173" s="131"/>
      <c r="ABS1173" s="131"/>
      <c r="ABT1173" s="131"/>
      <c r="ABU1173" s="131"/>
      <c r="ABV1173" s="131"/>
      <c r="ABW1173" s="131"/>
      <c r="ABX1173" s="131"/>
      <c r="ABY1173" s="131"/>
      <c r="ABZ1173" s="131"/>
      <c r="ACA1173" s="131"/>
      <c r="ACB1173" s="131"/>
      <c r="ACC1173" s="131"/>
      <c r="ACD1173" s="131"/>
      <c r="ACE1173" s="131"/>
      <c r="ACF1173" s="131"/>
      <c r="ACG1173" s="131"/>
      <c r="ACH1173" s="131"/>
      <c r="ACI1173" s="131"/>
      <c r="ACJ1173" s="131"/>
      <c r="ACK1173" s="131"/>
      <c r="ACL1173" s="131"/>
      <c r="ACM1173" s="131"/>
      <c r="ACN1173" s="131"/>
      <c r="ACO1173" s="131"/>
      <c r="ACP1173" s="131"/>
      <c r="ACQ1173" s="131"/>
      <c r="ACR1173" s="131"/>
      <c r="ACS1173" s="131"/>
      <c r="ACT1173" s="131"/>
      <c r="ACU1173" s="131"/>
      <c r="ACV1173" s="131"/>
      <c r="ACW1173" s="131"/>
      <c r="ACX1173" s="131"/>
      <c r="ACY1173" s="131"/>
      <c r="ACZ1173" s="131"/>
      <c r="ADA1173" s="131"/>
      <c r="ADB1173" s="131"/>
      <c r="ADC1173" s="131"/>
      <c r="ADD1173" s="131"/>
      <c r="ADE1173" s="131"/>
      <c r="ADF1173" s="131"/>
      <c r="ADG1173" s="131"/>
      <c r="ADH1173" s="131"/>
      <c r="ADI1173" s="131"/>
      <c r="ADJ1173" s="131"/>
      <c r="ADK1173" s="131"/>
      <c r="ADL1173" s="131"/>
      <c r="ADM1173" s="131"/>
      <c r="ADN1173" s="131"/>
      <c r="ADO1173" s="131"/>
      <c r="ADP1173" s="131"/>
      <c r="ADQ1173" s="131"/>
      <c r="ADR1173" s="131"/>
      <c r="ADS1173" s="131"/>
      <c r="ADT1173" s="131"/>
      <c r="ADU1173" s="131"/>
      <c r="ADV1173" s="131"/>
      <c r="ADW1173" s="131"/>
      <c r="ADX1173" s="131"/>
      <c r="ADY1173" s="131"/>
      <c r="ADZ1173" s="131"/>
      <c r="AEA1173" s="131"/>
      <c r="AEB1173" s="131"/>
      <c r="AEC1173" s="131"/>
      <c r="AED1173" s="131"/>
      <c r="AEE1173" s="131"/>
      <c r="AEF1173" s="131"/>
      <c r="AEG1173" s="131"/>
      <c r="AEH1173" s="131"/>
      <c r="AEI1173" s="131"/>
      <c r="AEJ1173" s="131"/>
      <c r="AEK1173" s="131"/>
      <c r="AEL1173" s="131"/>
      <c r="AEM1173" s="131"/>
      <c r="AEN1173" s="131"/>
      <c r="AEO1173" s="131"/>
      <c r="AEP1173" s="131"/>
      <c r="AEQ1173" s="131"/>
      <c r="AER1173" s="131"/>
      <c r="AES1173" s="131"/>
      <c r="AET1173" s="131"/>
      <c r="AEU1173" s="131"/>
      <c r="AEV1173" s="131"/>
      <c r="AEW1173" s="131"/>
      <c r="AEX1173" s="131"/>
      <c r="AEY1173" s="131"/>
      <c r="AEZ1173" s="131"/>
      <c r="AFA1173" s="131"/>
      <c r="AFB1173" s="131"/>
      <c r="AFC1173" s="131"/>
      <c r="AFD1173" s="131"/>
      <c r="AFE1173" s="131"/>
      <c r="AFF1173" s="131"/>
      <c r="AFG1173" s="131"/>
      <c r="AFH1173" s="131"/>
      <c r="AFI1173" s="131"/>
      <c r="AFJ1173" s="131"/>
      <c r="AFK1173" s="131"/>
      <c r="AFL1173" s="131"/>
      <c r="AFM1173" s="131"/>
      <c r="AFN1173" s="131"/>
      <c r="AFO1173" s="131"/>
      <c r="AFP1173" s="131"/>
      <c r="AFQ1173" s="131"/>
      <c r="AFR1173" s="131"/>
      <c r="AFS1173" s="131"/>
      <c r="AFT1173" s="131"/>
      <c r="AFU1173" s="131"/>
      <c r="AFV1173" s="131"/>
      <c r="AFW1173" s="131"/>
      <c r="AFX1173" s="131"/>
      <c r="AFY1173" s="131"/>
      <c r="AFZ1173" s="131"/>
      <c r="AGA1173" s="131"/>
      <c r="AGB1173" s="131"/>
      <c r="AGC1173" s="131"/>
      <c r="AGD1173" s="131"/>
      <c r="AGE1173" s="131"/>
      <c r="AGF1173" s="131"/>
      <c r="AGG1173" s="131"/>
      <c r="AGH1173" s="131"/>
      <c r="AGI1173" s="131"/>
      <c r="AGJ1173" s="131"/>
      <c r="AGK1173" s="131"/>
      <c r="AGL1173" s="131"/>
      <c r="AGM1173" s="131"/>
      <c r="AGN1173" s="131"/>
      <c r="AGO1173" s="131"/>
      <c r="AGP1173" s="131"/>
      <c r="AGQ1173" s="131"/>
      <c r="AGR1173" s="131"/>
      <c r="AGS1173" s="131"/>
      <c r="AGT1173" s="131"/>
      <c r="AGU1173" s="131"/>
      <c r="AGV1173" s="131"/>
      <c r="AGW1173" s="131"/>
      <c r="AGX1173" s="131"/>
      <c r="AGY1173" s="131"/>
      <c r="AGZ1173" s="131"/>
      <c r="AHA1173" s="131"/>
      <c r="AHB1173" s="131"/>
      <c r="AHC1173" s="131"/>
      <c r="AHD1173" s="131"/>
      <c r="AHE1173" s="131"/>
      <c r="AHF1173" s="131"/>
      <c r="AHG1173" s="131"/>
      <c r="AHH1173" s="131"/>
      <c r="AHI1173" s="131"/>
      <c r="AHJ1173" s="131"/>
      <c r="AHK1173" s="131"/>
      <c r="AHL1173" s="131"/>
      <c r="AHM1173" s="131"/>
      <c r="AHN1173" s="131"/>
      <c r="AHO1173" s="131"/>
      <c r="AHP1173" s="131"/>
      <c r="AHQ1173" s="131"/>
      <c r="AHR1173" s="131"/>
      <c r="AHS1173" s="131"/>
      <c r="AHT1173" s="131"/>
      <c r="AHU1173" s="131"/>
      <c r="AHV1173" s="131"/>
      <c r="AHW1173" s="131"/>
      <c r="AHX1173" s="131"/>
      <c r="AHY1173" s="131"/>
      <c r="AHZ1173" s="131"/>
      <c r="AIA1173" s="131"/>
      <c r="AIB1173" s="131"/>
      <c r="AIC1173" s="131"/>
      <c r="AID1173" s="131"/>
      <c r="AIE1173" s="131"/>
      <c r="AIF1173" s="131"/>
      <c r="AIG1173" s="131"/>
      <c r="AIH1173" s="131"/>
      <c r="AII1173" s="131"/>
      <c r="AIJ1173" s="131"/>
      <c r="AIK1173" s="131"/>
      <c r="AIL1173" s="131"/>
      <c r="AIM1173" s="131"/>
      <c r="AIN1173" s="131"/>
      <c r="AIO1173" s="131"/>
      <c r="AIP1173" s="131"/>
      <c r="AIQ1173" s="131"/>
      <c r="AIR1173" s="131"/>
      <c r="AIS1173" s="131"/>
      <c r="AIT1173" s="131"/>
      <c r="AIU1173" s="131"/>
      <c r="AIV1173" s="131"/>
      <c r="AIW1173" s="131"/>
      <c r="AIX1173" s="131"/>
      <c r="AIY1173" s="131"/>
      <c r="AIZ1173" s="131"/>
      <c r="AJA1173" s="131"/>
      <c r="AJB1173" s="131"/>
      <c r="AJC1173" s="131"/>
      <c r="AJD1173" s="131"/>
      <c r="AJE1173" s="131"/>
      <c r="AJF1173" s="131"/>
      <c r="AJG1173" s="131"/>
      <c r="AJH1173" s="131"/>
      <c r="AJI1173" s="131"/>
      <c r="AJJ1173" s="131"/>
      <c r="AJK1173" s="131"/>
      <c r="AJL1173" s="131"/>
      <c r="AJM1173" s="131"/>
      <c r="AJN1173" s="131"/>
      <c r="AJO1173" s="131"/>
      <c r="AJP1173" s="131"/>
      <c r="AJQ1173" s="131"/>
      <c r="AJR1173" s="131"/>
      <c r="AJS1173" s="131"/>
      <c r="AJT1173" s="131"/>
      <c r="AJU1173" s="131"/>
      <c r="AJV1173" s="131"/>
      <c r="AJW1173" s="131"/>
      <c r="AJX1173" s="131"/>
      <c r="AJY1173" s="131"/>
      <c r="AJZ1173" s="131"/>
      <c r="AKA1173" s="131"/>
      <c r="AKB1173" s="131"/>
      <c r="AKC1173" s="131"/>
      <c r="AKD1173" s="131"/>
      <c r="AKE1173" s="131"/>
      <c r="AKF1173" s="131"/>
      <c r="AKG1173" s="131"/>
      <c r="AKH1173" s="131"/>
      <c r="AKI1173" s="131"/>
      <c r="AKJ1173" s="131"/>
      <c r="AKK1173" s="131"/>
      <c r="AKL1173" s="131"/>
      <c r="AKM1173" s="131"/>
      <c r="AKN1173" s="131"/>
      <c r="AKO1173" s="131"/>
      <c r="AKP1173" s="131"/>
      <c r="AKQ1173" s="131"/>
      <c r="AKR1173" s="131"/>
      <c r="AKS1173" s="131"/>
      <c r="AKT1173" s="131"/>
      <c r="AKU1173" s="131"/>
      <c r="AKV1173" s="131"/>
      <c r="AKW1173" s="131"/>
      <c r="AKX1173" s="131"/>
      <c r="AKY1173" s="131"/>
      <c r="AKZ1173" s="131"/>
      <c r="ALA1173" s="131"/>
      <c r="ALB1173" s="131"/>
      <c r="ALC1173" s="131"/>
      <c r="ALD1173" s="131"/>
      <c r="ALE1173" s="131"/>
      <c r="ALF1173" s="131"/>
      <c r="ALG1173" s="131"/>
      <c r="ALH1173" s="131"/>
      <c r="ALI1173" s="131"/>
      <c r="ALJ1173" s="131"/>
      <c r="ALK1173" s="131"/>
      <c r="ALL1173" s="131"/>
      <c r="ALM1173" s="131"/>
      <c r="ALN1173" s="131"/>
    </row>
    <row r="1174" spans="1:1002" s="508" customFormat="1" x14ac:dyDescent="0.25">
      <c r="A1174" s="502"/>
      <c r="B1174" s="503"/>
      <c r="C1174" s="504"/>
      <c r="D1174" s="450"/>
      <c r="E1174" s="505"/>
      <c r="F1174" s="505"/>
      <c r="G1174" s="506"/>
      <c r="H1174" s="506"/>
      <c r="I1174" s="507"/>
      <c r="J1174" s="565"/>
      <c r="K1174" s="454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  <c r="EC1174" s="131"/>
      <c r="ED1174" s="131"/>
      <c r="EE1174" s="131"/>
      <c r="EF1174" s="131"/>
      <c r="EG1174" s="131"/>
      <c r="EH1174" s="131"/>
      <c r="EI1174" s="131"/>
      <c r="EJ1174" s="131"/>
      <c r="EK1174" s="131"/>
      <c r="EL1174" s="131"/>
      <c r="EM1174" s="131"/>
      <c r="EN1174" s="131"/>
      <c r="EO1174" s="131"/>
      <c r="EP1174" s="131"/>
      <c r="EQ1174" s="131"/>
      <c r="ER1174" s="131"/>
      <c r="ES1174" s="131"/>
      <c r="ET1174" s="131"/>
      <c r="EU1174" s="131"/>
      <c r="EV1174" s="131"/>
      <c r="EW1174" s="131"/>
      <c r="EX1174" s="131"/>
      <c r="EY1174" s="131"/>
      <c r="EZ1174" s="131"/>
      <c r="FA1174" s="131"/>
      <c r="FB1174" s="131"/>
      <c r="FC1174" s="131"/>
      <c r="FD1174" s="131"/>
      <c r="FE1174" s="131"/>
      <c r="FF1174" s="131"/>
      <c r="FG1174" s="131"/>
      <c r="FH1174" s="131"/>
      <c r="FI1174" s="131"/>
      <c r="FJ1174" s="131"/>
      <c r="FK1174" s="131"/>
      <c r="FL1174" s="131"/>
      <c r="FM1174" s="131"/>
      <c r="FN1174" s="131"/>
      <c r="FO1174" s="131"/>
      <c r="FP1174" s="131"/>
      <c r="FQ1174" s="131"/>
      <c r="FR1174" s="131"/>
      <c r="FS1174" s="131"/>
      <c r="FT1174" s="131"/>
      <c r="FU1174" s="131"/>
      <c r="FV1174" s="131"/>
      <c r="FW1174" s="131"/>
      <c r="FX1174" s="131"/>
      <c r="FY1174" s="131"/>
      <c r="FZ1174" s="131"/>
      <c r="GA1174" s="131"/>
      <c r="GB1174" s="131"/>
      <c r="GC1174" s="131"/>
      <c r="GD1174" s="131"/>
      <c r="GE1174" s="131"/>
      <c r="GF1174" s="131"/>
      <c r="GG1174" s="131"/>
      <c r="GH1174" s="131"/>
      <c r="GI1174" s="131"/>
      <c r="GJ1174" s="131"/>
      <c r="GK1174" s="131"/>
      <c r="GL1174" s="131"/>
      <c r="GM1174" s="131"/>
      <c r="GN1174" s="131"/>
      <c r="GO1174" s="131"/>
      <c r="GP1174" s="131"/>
      <c r="GQ1174" s="131"/>
      <c r="GR1174" s="131"/>
      <c r="GS1174" s="131"/>
      <c r="GT1174" s="131"/>
      <c r="GU1174" s="131"/>
      <c r="GV1174" s="131"/>
      <c r="GW1174" s="131"/>
      <c r="GX1174" s="131"/>
      <c r="GY1174" s="131"/>
      <c r="GZ1174" s="131"/>
      <c r="HA1174" s="131"/>
      <c r="HB1174" s="131"/>
      <c r="HC1174" s="131"/>
      <c r="HD1174" s="131"/>
      <c r="HE1174" s="131"/>
      <c r="HF1174" s="131"/>
      <c r="HG1174" s="131"/>
      <c r="HH1174" s="131"/>
      <c r="HI1174" s="131"/>
      <c r="HJ1174" s="131"/>
      <c r="HK1174" s="131"/>
      <c r="HL1174" s="131"/>
      <c r="HM1174" s="131"/>
      <c r="HN1174" s="131"/>
      <c r="HO1174" s="131"/>
      <c r="HP1174" s="131"/>
      <c r="HQ1174" s="131"/>
      <c r="HR1174" s="131"/>
      <c r="HS1174" s="131"/>
      <c r="HT1174" s="131"/>
      <c r="HU1174" s="131"/>
      <c r="HV1174" s="131"/>
      <c r="HW1174" s="131"/>
      <c r="HX1174" s="131"/>
      <c r="HY1174" s="131"/>
      <c r="HZ1174" s="131"/>
      <c r="IA1174" s="131"/>
      <c r="IB1174" s="131"/>
      <c r="IC1174" s="131"/>
      <c r="ID1174" s="131"/>
      <c r="IE1174" s="131"/>
      <c r="IF1174" s="131"/>
      <c r="IG1174" s="131"/>
      <c r="IH1174" s="131"/>
      <c r="II1174" s="131"/>
      <c r="IJ1174" s="131"/>
      <c r="IK1174" s="131"/>
      <c r="IL1174" s="131"/>
      <c r="IM1174" s="131"/>
      <c r="IN1174" s="131"/>
      <c r="IO1174" s="131"/>
      <c r="IP1174" s="131"/>
      <c r="IQ1174" s="131"/>
      <c r="IR1174" s="131"/>
      <c r="IS1174" s="131"/>
      <c r="IT1174" s="131"/>
      <c r="IU1174" s="131"/>
      <c r="IV1174" s="131"/>
      <c r="IW1174" s="131"/>
      <c r="IX1174" s="131"/>
      <c r="IY1174" s="131"/>
      <c r="IZ1174" s="131"/>
      <c r="JA1174" s="131"/>
      <c r="JB1174" s="131"/>
      <c r="JC1174" s="131"/>
      <c r="JD1174" s="131"/>
      <c r="JE1174" s="131"/>
      <c r="JF1174" s="131"/>
      <c r="JG1174" s="131"/>
      <c r="JH1174" s="131"/>
      <c r="JI1174" s="131"/>
      <c r="JJ1174" s="131"/>
      <c r="JK1174" s="131"/>
      <c r="JL1174" s="131"/>
      <c r="JM1174" s="131"/>
      <c r="JN1174" s="131"/>
      <c r="JO1174" s="131"/>
      <c r="JP1174" s="131"/>
      <c r="JQ1174" s="131"/>
      <c r="JR1174" s="131"/>
      <c r="JS1174" s="131"/>
      <c r="JT1174" s="131"/>
      <c r="JU1174" s="131"/>
      <c r="JV1174" s="131"/>
      <c r="JW1174" s="131"/>
      <c r="JX1174" s="131"/>
      <c r="JY1174" s="131"/>
      <c r="JZ1174" s="131"/>
      <c r="KA1174" s="131"/>
      <c r="KB1174" s="131"/>
      <c r="KC1174" s="131"/>
      <c r="KD1174" s="131"/>
      <c r="KE1174" s="131"/>
      <c r="KF1174" s="131"/>
      <c r="KG1174" s="131"/>
      <c r="KH1174" s="131"/>
      <c r="KI1174" s="131"/>
      <c r="KJ1174" s="131"/>
      <c r="KK1174" s="131"/>
      <c r="KL1174" s="131"/>
      <c r="KM1174" s="131"/>
      <c r="KN1174" s="131"/>
      <c r="KO1174" s="131"/>
      <c r="KP1174" s="131"/>
      <c r="KQ1174" s="131"/>
      <c r="KR1174" s="131"/>
      <c r="KS1174" s="131"/>
      <c r="KT1174" s="131"/>
      <c r="KU1174" s="131"/>
      <c r="KV1174" s="131"/>
      <c r="KW1174" s="131"/>
      <c r="KX1174" s="131"/>
      <c r="KY1174" s="131"/>
      <c r="KZ1174" s="131"/>
      <c r="LA1174" s="131"/>
      <c r="LB1174" s="131"/>
      <c r="LC1174" s="131"/>
      <c r="LD1174" s="131"/>
      <c r="LE1174" s="131"/>
      <c r="LF1174" s="131"/>
      <c r="LG1174" s="131"/>
      <c r="LH1174" s="131"/>
      <c r="LI1174" s="131"/>
      <c r="LJ1174" s="131"/>
      <c r="LK1174" s="131"/>
      <c r="LL1174" s="131"/>
      <c r="LM1174" s="131"/>
      <c r="LN1174" s="131"/>
      <c r="LO1174" s="131"/>
      <c r="LP1174" s="131"/>
      <c r="LQ1174" s="131"/>
      <c r="LR1174" s="131"/>
      <c r="LS1174" s="131"/>
      <c r="LT1174" s="131"/>
      <c r="LU1174" s="131"/>
      <c r="LV1174" s="131"/>
      <c r="LW1174" s="131"/>
      <c r="LX1174" s="131"/>
      <c r="LY1174" s="131"/>
      <c r="LZ1174" s="131"/>
      <c r="MA1174" s="131"/>
      <c r="MB1174" s="131"/>
      <c r="MC1174" s="131"/>
      <c r="MD1174" s="131"/>
      <c r="ME1174" s="131"/>
      <c r="MF1174" s="131"/>
      <c r="MG1174" s="131"/>
      <c r="MH1174" s="131"/>
      <c r="MI1174" s="131"/>
      <c r="MJ1174" s="131"/>
      <c r="MK1174" s="131"/>
      <c r="ML1174" s="131"/>
      <c r="MM1174" s="131"/>
      <c r="MN1174" s="131"/>
      <c r="MO1174" s="131"/>
      <c r="MP1174" s="131"/>
      <c r="MQ1174" s="131"/>
      <c r="MR1174" s="131"/>
      <c r="MS1174" s="131"/>
      <c r="MT1174" s="131"/>
      <c r="MU1174" s="131"/>
      <c r="MV1174" s="131"/>
      <c r="MW1174" s="131"/>
      <c r="MX1174" s="131"/>
      <c r="MY1174" s="131"/>
      <c r="MZ1174" s="131"/>
      <c r="NA1174" s="131"/>
      <c r="NB1174" s="131"/>
      <c r="NC1174" s="131"/>
      <c r="ND1174" s="131"/>
      <c r="NE1174" s="131"/>
      <c r="NF1174" s="131"/>
      <c r="NG1174" s="131"/>
      <c r="NH1174" s="131"/>
      <c r="NI1174" s="131"/>
      <c r="NJ1174" s="131"/>
      <c r="NK1174" s="131"/>
      <c r="NL1174" s="131"/>
      <c r="NM1174" s="131"/>
      <c r="NN1174" s="131"/>
      <c r="NO1174" s="131"/>
      <c r="NP1174" s="131"/>
      <c r="NQ1174" s="131"/>
      <c r="NR1174" s="131"/>
      <c r="NS1174" s="131"/>
      <c r="NT1174" s="131"/>
      <c r="NU1174" s="131"/>
      <c r="NV1174" s="131"/>
      <c r="NW1174" s="131"/>
      <c r="NX1174" s="131"/>
      <c r="NY1174" s="131"/>
      <c r="NZ1174" s="131"/>
      <c r="OA1174" s="131"/>
      <c r="OB1174" s="131"/>
      <c r="OC1174" s="131"/>
      <c r="OD1174" s="131"/>
      <c r="OE1174" s="131"/>
      <c r="OF1174" s="131"/>
      <c r="OG1174" s="131"/>
      <c r="OH1174" s="131"/>
      <c r="OI1174" s="131"/>
      <c r="OJ1174" s="131"/>
      <c r="OK1174" s="131"/>
      <c r="OL1174" s="131"/>
      <c r="OM1174" s="131"/>
      <c r="ON1174" s="131"/>
      <c r="OO1174" s="131"/>
      <c r="OP1174" s="131"/>
      <c r="OQ1174" s="131"/>
      <c r="OR1174" s="131"/>
      <c r="OS1174" s="131"/>
      <c r="OT1174" s="131"/>
      <c r="OU1174" s="131"/>
      <c r="OV1174" s="131"/>
      <c r="OW1174" s="131"/>
      <c r="OX1174" s="131"/>
      <c r="OY1174" s="131"/>
      <c r="OZ1174" s="131"/>
      <c r="PA1174" s="131"/>
      <c r="PB1174" s="131"/>
      <c r="PC1174" s="131"/>
      <c r="PD1174" s="131"/>
      <c r="PE1174" s="131"/>
      <c r="PF1174" s="131"/>
      <c r="PG1174" s="131"/>
      <c r="PH1174" s="131"/>
      <c r="PI1174" s="131"/>
      <c r="PJ1174" s="131"/>
      <c r="PK1174" s="131"/>
      <c r="PL1174" s="131"/>
      <c r="PM1174" s="131"/>
      <c r="PN1174" s="131"/>
      <c r="PO1174" s="131"/>
      <c r="PP1174" s="131"/>
      <c r="PQ1174" s="131"/>
      <c r="PR1174" s="131"/>
      <c r="PS1174" s="131"/>
      <c r="PT1174" s="131"/>
      <c r="PU1174" s="131"/>
      <c r="PV1174" s="131"/>
      <c r="PW1174" s="131"/>
      <c r="PX1174" s="131"/>
      <c r="PY1174" s="131"/>
      <c r="PZ1174" s="131"/>
      <c r="QA1174" s="131"/>
      <c r="QB1174" s="131"/>
      <c r="QC1174" s="131"/>
      <c r="QD1174" s="131"/>
      <c r="QE1174" s="131"/>
      <c r="QF1174" s="131"/>
      <c r="QG1174" s="131"/>
      <c r="QH1174" s="131"/>
      <c r="QI1174" s="131"/>
      <c r="QJ1174" s="131"/>
      <c r="QK1174" s="131"/>
      <c r="QL1174" s="131"/>
      <c r="QM1174" s="131"/>
      <c r="QN1174" s="131"/>
      <c r="QO1174" s="131"/>
      <c r="QP1174" s="131"/>
      <c r="QQ1174" s="131"/>
      <c r="QR1174" s="131"/>
      <c r="QS1174" s="131"/>
      <c r="QT1174" s="131"/>
      <c r="QU1174" s="131"/>
      <c r="QV1174" s="131"/>
      <c r="QW1174" s="131"/>
      <c r="QX1174" s="131"/>
      <c r="QY1174" s="131"/>
      <c r="QZ1174" s="131"/>
      <c r="RA1174" s="131"/>
      <c r="RB1174" s="131"/>
      <c r="RC1174" s="131"/>
      <c r="RD1174" s="131"/>
      <c r="RE1174" s="131"/>
      <c r="RF1174" s="131"/>
      <c r="RG1174" s="131"/>
      <c r="RH1174" s="131"/>
      <c r="RI1174" s="131"/>
      <c r="RJ1174" s="131"/>
      <c r="RK1174" s="131"/>
      <c r="RL1174" s="131"/>
      <c r="RM1174" s="131"/>
      <c r="RN1174" s="131"/>
      <c r="RO1174" s="131"/>
      <c r="RP1174" s="131"/>
      <c r="RQ1174" s="131"/>
      <c r="RR1174" s="131"/>
      <c r="RS1174" s="131"/>
      <c r="RT1174" s="131"/>
      <c r="RU1174" s="131"/>
      <c r="RV1174" s="131"/>
      <c r="RW1174" s="131"/>
      <c r="RX1174" s="131"/>
      <c r="RY1174" s="131"/>
      <c r="RZ1174" s="131"/>
      <c r="SA1174" s="131"/>
      <c r="SB1174" s="131"/>
      <c r="SC1174" s="131"/>
      <c r="SD1174" s="131"/>
      <c r="SE1174" s="131"/>
      <c r="SF1174" s="131"/>
      <c r="SG1174" s="131"/>
      <c r="SH1174" s="131"/>
      <c r="SI1174" s="131"/>
      <c r="SJ1174" s="131"/>
      <c r="SK1174" s="131"/>
      <c r="SL1174" s="131"/>
      <c r="SM1174" s="131"/>
      <c r="SN1174" s="131"/>
      <c r="SO1174" s="131"/>
      <c r="SP1174" s="131"/>
      <c r="SQ1174" s="131"/>
      <c r="SR1174" s="131"/>
      <c r="SS1174" s="131"/>
      <c r="ST1174" s="131"/>
      <c r="SU1174" s="131"/>
      <c r="SV1174" s="131"/>
      <c r="SW1174" s="131"/>
      <c r="SX1174" s="131"/>
      <c r="SY1174" s="131"/>
      <c r="SZ1174" s="131"/>
      <c r="TA1174" s="131"/>
      <c r="TB1174" s="131"/>
      <c r="TC1174" s="131"/>
      <c r="TD1174" s="131"/>
      <c r="TE1174" s="131"/>
      <c r="TF1174" s="131"/>
      <c r="TG1174" s="131"/>
      <c r="TH1174" s="131"/>
      <c r="TI1174" s="131"/>
      <c r="TJ1174" s="131"/>
      <c r="TK1174" s="131"/>
      <c r="TL1174" s="131"/>
      <c r="TM1174" s="131"/>
      <c r="TN1174" s="131"/>
      <c r="TO1174" s="131"/>
      <c r="TP1174" s="131"/>
      <c r="TQ1174" s="131"/>
      <c r="TR1174" s="131"/>
      <c r="TS1174" s="131"/>
      <c r="TT1174" s="131"/>
      <c r="TU1174" s="131"/>
      <c r="TV1174" s="131"/>
      <c r="TW1174" s="131"/>
      <c r="TX1174" s="131"/>
      <c r="TY1174" s="131"/>
      <c r="TZ1174" s="131"/>
      <c r="UA1174" s="131"/>
      <c r="UB1174" s="131"/>
      <c r="UC1174" s="131"/>
      <c r="UD1174" s="131"/>
      <c r="UE1174" s="131"/>
      <c r="UF1174" s="131"/>
      <c r="UG1174" s="131"/>
      <c r="UH1174" s="131"/>
      <c r="UI1174" s="131"/>
      <c r="UJ1174" s="131"/>
      <c r="UK1174" s="131"/>
      <c r="UL1174" s="131"/>
      <c r="UM1174" s="131"/>
      <c r="UN1174" s="131"/>
      <c r="UO1174" s="131"/>
      <c r="UP1174" s="131"/>
      <c r="UQ1174" s="131"/>
      <c r="UR1174" s="131"/>
      <c r="US1174" s="131"/>
      <c r="UT1174" s="131"/>
      <c r="UU1174" s="131"/>
      <c r="UV1174" s="131"/>
      <c r="UW1174" s="131"/>
      <c r="UX1174" s="131"/>
      <c r="UY1174" s="131"/>
      <c r="UZ1174" s="131"/>
      <c r="VA1174" s="131"/>
      <c r="VB1174" s="131"/>
      <c r="VC1174" s="131"/>
      <c r="VD1174" s="131"/>
      <c r="VE1174" s="131"/>
      <c r="VF1174" s="131"/>
      <c r="VG1174" s="131"/>
      <c r="VH1174" s="131"/>
      <c r="VI1174" s="131"/>
      <c r="VJ1174" s="131"/>
      <c r="VK1174" s="131"/>
      <c r="VL1174" s="131"/>
      <c r="VM1174" s="131"/>
      <c r="VN1174" s="131"/>
      <c r="VO1174" s="131"/>
      <c r="VP1174" s="131"/>
      <c r="VQ1174" s="131"/>
      <c r="VR1174" s="131"/>
      <c r="VS1174" s="131"/>
      <c r="VT1174" s="131"/>
      <c r="VU1174" s="131"/>
      <c r="VV1174" s="131"/>
      <c r="VW1174" s="131"/>
      <c r="VX1174" s="131"/>
      <c r="VY1174" s="131"/>
      <c r="VZ1174" s="131"/>
      <c r="WA1174" s="131"/>
      <c r="WB1174" s="131"/>
      <c r="WC1174" s="131"/>
      <c r="WD1174" s="131"/>
      <c r="WE1174" s="131"/>
      <c r="WF1174" s="131"/>
      <c r="WG1174" s="131"/>
      <c r="WH1174" s="131"/>
      <c r="WI1174" s="131"/>
      <c r="WJ1174" s="131"/>
      <c r="WK1174" s="131"/>
      <c r="WL1174" s="131"/>
      <c r="WM1174" s="131"/>
      <c r="WN1174" s="131"/>
      <c r="WO1174" s="131"/>
      <c r="WP1174" s="131"/>
      <c r="WQ1174" s="131"/>
      <c r="WR1174" s="131"/>
      <c r="WS1174" s="131"/>
      <c r="WT1174" s="131"/>
      <c r="WU1174" s="131"/>
      <c r="WV1174" s="131"/>
      <c r="WW1174" s="131"/>
      <c r="WX1174" s="131"/>
      <c r="WY1174" s="131"/>
      <c r="WZ1174" s="131"/>
      <c r="XA1174" s="131"/>
      <c r="XB1174" s="131"/>
      <c r="XC1174" s="131"/>
      <c r="XD1174" s="131"/>
      <c r="XE1174" s="131"/>
      <c r="XF1174" s="131"/>
      <c r="XG1174" s="131"/>
      <c r="XH1174" s="131"/>
      <c r="XI1174" s="131"/>
      <c r="XJ1174" s="131"/>
      <c r="XK1174" s="131"/>
      <c r="XL1174" s="131"/>
      <c r="XM1174" s="131"/>
      <c r="XN1174" s="131"/>
      <c r="XO1174" s="131"/>
      <c r="XP1174" s="131"/>
      <c r="XQ1174" s="131"/>
      <c r="XR1174" s="131"/>
      <c r="XS1174" s="131"/>
      <c r="XT1174" s="131"/>
      <c r="XU1174" s="131"/>
      <c r="XV1174" s="131"/>
      <c r="XW1174" s="131"/>
      <c r="XX1174" s="131"/>
      <c r="XY1174" s="131"/>
      <c r="XZ1174" s="131"/>
      <c r="YA1174" s="131"/>
      <c r="YB1174" s="131"/>
      <c r="YC1174" s="131"/>
      <c r="YD1174" s="131"/>
      <c r="YE1174" s="131"/>
      <c r="YF1174" s="131"/>
      <c r="YG1174" s="131"/>
      <c r="YH1174" s="131"/>
      <c r="YI1174" s="131"/>
      <c r="YJ1174" s="131"/>
      <c r="YK1174" s="131"/>
      <c r="YL1174" s="131"/>
      <c r="YM1174" s="131"/>
      <c r="YN1174" s="131"/>
      <c r="YO1174" s="131"/>
      <c r="YP1174" s="131"/>
      <c r="YQ1174" s="131"/>
      <c r="YR1174" s="131"/>
      <c r="YS1174" s="131"/>
      <c r="YT1174" s="131"/>
      <c r="YU1174" s="131"/>
      <c r="YV1174" s="131"/>
      <c r="YW1174" s="131"/>
      <c r="YX1174" s="131"/>
      <c r="YY1174" s="131"/>
      <c r="YZ1174" s="131"/>
      <c r="ZA1174" s="131"/>
      <c r="ZB1174" s="131"/>
      <c r="ZC1174" s="131"/>
      <c r="ZD1174" s="131"/>
      <c r="ZE1174" s="131"/>
      <c r="ZF1174" s="131"/>
      <c r="ZG1174" s="131"/>
      <c r="ZH1174" s="131"/>
      <c r="ZI1174" s="131"/>
      <c r="ZJ1174" s="131"/>
      <c r="ZK1174" s="131"/>
      <c r="ZL1174" s="131"/>
      <c r="ZM1174" s="131"/>
      <c r="ZN1174" s="131"/>
      <c r="ZO1174" s="131"/>
      <c r="ZP1174" s="131"/>
      <c r="ZQ1174" s="131"/>
      <c r="ZR1174" s="131"/>
      <c r="ZS1174" s="131"/>
      <c r="ZT1174" s="131"/>
      <c r="ZU1174" s="131"/>
      <c r="ZV1174" s="131"/>
      <c r="ZW1174" s="131"/>
      <c r="ZX1174" s="131"/>
      <c r="ZY1174" s="131"/>
      <c r="ZZ1174" s="131"/>
      <c r="AAA1174" s="131"/>
      <c r="AAB1174" s="131"/>
      <c r="AAC1174" s="131"/>
      <c r="AAD1174" s="131"/>
      <c r="AAE1174" s="131"/>
      <c r="AAF1174" s="131"/>
      <c r="AAG1174" s="131"/>
      <c r="AAH1174" s="131"/>
      <c r="AAI1174" s="131"/>
      <c r="AAJ1174" s="131"/>
      <c r="AAK1174" s="131"/>
      <c r="AAL1174" s="131"/>
      <c r="AAM1174" s="131"/>
      <c r="AAN1174" s="131"/>
      <c r="AAO1174" s="131"/>
      <c r="AAP1174" s="131"/>
      <c r="AAQ1174" s="131"/>
      <c r="AAR1174" s="131"/>
      <c r="AAS1174" s="131"/>
      <c r="AAT1174" s="131"/>
      <c r="AAU1174" s="131"/>
      <c r="AAV1174" s="131"/>
      <c r="AAW1174" s="131"/>
      <c r="AAX1174" s="131"/>
      <c r="AAY1174" s="131"/>
      <c r="AAZ1174" s="131"/>
      <c r="ABA1174" s="131"/>
      <c r="ABB1174" s="131"/>
      <c r="ABC1174" s="131"/>
      <c r="ABD1174" s="131"/>
      <c r="ABE1174" s="131"/>
      <c r="ABF1174" s="131"/>
      <c r="ABG1174" s="131"/>
      <c r="ABH1174" s="131"/>
      <c r="ABI1174" s="131"/>
      <c r="ABJ1174" s="131"/>
      <c r="ABK1174" s="131"/>
      <c r="ABL1174" s="131"/>
      <c r="ABM1174" s="131"/>
      <c r="ABN1174" s="131"/>
      <c r="ABO1174" s="131"/>
      <c r="ABP1174" s="131"/>
      <c r="ABQ1174" s="131"/>
      <c r="ABR1174" s="131"/>
      <c r="ABS1174" s="131"/>
      <c r="ABT1174" s="131"/>
      <c r="ABU1174" s="131"/>
      <c r="ABV1174" s="131"/>
      <c r="ABW1174" s="131"/>
      <c r="ABX1174" s="131"/>
      <c r="ABY1174" s="131"/>
      <c r="ABZ1174" s="131"/>
      <c r="ACA1174" s="131"/>
      <c r="ACB1174" s="131"/>
      <c r="ACC1174" s="131"/>
      <c r="ACD1174" s="131"/>
      <c r="ACE1174" s="131"/>
      <c r="ACF1174" s="131"/>
      <c r="ACG1174" s="131"/>
      <c r="ACH1174" s="131"/>
      <c r="ACI1174" s="131"/>
      <c r="ACJ1174" s="131"/>
      <c r="ACK1174" s="131"/>
      <c r="ACL1174" s="131"/>
      <c r="ACM1174" s="131"/>
      <c r="ACN1174" s="131"/>
      <c r="ACO1174" s="131"/>
      <c r="ACP1174" s="131"/>
      <c r="ACQ1174" s="131"/>
      <c r="ACR1174" s="131"/>
      <c r="ACS1174" s="131"/>
      <c r="ACT1174" s="131"/>
      <c r="ACU1174" s="131"/>
      <c r="ACV1174" s="131"/>
      <c r="ACW1174" s="131"/>
      <c r="ACX1174" s="131"/>
      <c r="ACY1174" s="131"/>
      <c r="ACZ1174" s="131"/>
      <c r="ADA1174" s="131"/>
      <c r="ADB1174" s="131"/>
      <c r="ADC1174" s="131"/>
      <c r="ADD1174" s="131"/>
      <c r="ADE1174" s="131"/>
      <c r="ADF1174" s="131"/>
      <c r="ADG1174" s="131"/>
      <c r="ADH1174" s="131"/>
      <c r="ADI1174" s="131"/>
      <c r="ADJ1174" s="131"/>
      <c r="ADK1174" s="131"/>
      <c r="ADL1174" s="131"/>
      <c r="ADM1174" s="131"/>
      <c r="ADN1174" s="131"/>
      <c r="ADO1174" s="131"/>
      <c r="ADP1174" s="131"/>
      <c r="ADQ1174" s="131"/>
      <c r="ADR1174" s="131"/>
      <c r="ADS1174" s="131"/>
      <c r="ADT1174" s="131"/>
      <c r="ADU1174" s="131"/>
      <c r="ADV1174" s="131"/>
      <c r="ADW1174" s="131"/>
      <c r="ADX1174" s="131"/>
      <c r="ADY1174" s="131"/>
      <c r="ADZ1174" s="131"/>
      <c r="AEA1174" s="131"/>
      <c r="AEB1174" s="131"/>
      <c r="AEC1174" s="131"/>
      <c r="AED1174" s="131"/>
      <c r="AEE1174" s="131"/>
      <c r="AEF1174" s="131"/>
      <c r="AEG1174" s="131"/>
      <c r="AEH1174" s="131"/>
      <c r="AEI1174" s="131"/>
      <c r="AEJ1174" s="131"/>
      <c r="AEK1174" s="131"/>
      <c r="AEL1174" s="131"/>
      <c r="AEM1174" s="131"/>
      <c r="AEN1174" s="131"/>
      <c r="AEO1174" s="131"/>
      <c r="AEP1174" s="131"/>
      <c r="AEQ1174" s="131"/>
      <c r="AER1174" s="131"/>
      <c r="AES1174" s="131"/>
      <c r="AET1174" s="131"/>
      <c r="AEU1174" s="131"/>
      <c r="AEV1174" s="131"/>
      <c r="AEW1174" s="131"/>
      <c r="AEX1174" s="131"/>
      <c r="AEY1174" s="131"/>
      <c r="AEZ1174" s="131"/>
      <c r="AFA1174" s="131"/>
      <c r="AFB1174" s="131"/>
      <c r="AFC1174" s="131"/>
      <c r="AFD1174" s="131"/>
      <c r="AFE1174" s="131"/>
      <c r="AFF1174" s="131"/>
      <c r="AFG1174" s="131"/>
      <c r="AFH1174" s="131"/>
      <c r="AFI1174" s="131"/>
      <c r="AFJ1174" s="131"/>
      <c r="AFK1174" s="131"/>
      <c r="AFL1174" s="131"/>
      <c r="AFM1174" s="131"/>
      <c r="AFN1174" s="131"/>
      <c r="AFO1174" s="131"/>
      <c r="AFP1174" s="131"/>
      <c r="AFQ1174" s="131"/>
      <c r="AFR1174" s="131"/>
      <c r="AFS1174" s="131"/>
      <c r="AFT1174" s="131"/>
      <c r="AFU1174" s="131"/>
      <c r="AFV1174" s="131"/>
      <c r="AFW1174" s="131"/>
      <c r="AFX1174" s="131"/>
      <c r="AFY1174" s="131"/>
      <c r="AFZ1174" s="131"/>
      <c r="AGA1174" s="131"/>
      <c r="AGB1174" s="131"/>
      <c r="AGC1174" s="131"/>
      <c r="AGD1174" s="131"/>
      <c r="AGE1174" s="131"/>
      <c r="AGF1174" s="131"/>
      <c r="AGG1174" s="131"/>
      <c r="AGH1174" s="131"/>
      <c r="AGI1174" s="131"/>
      <c r="AGJ1174" s="131"/>
      <c r="AGK1174" s="131"/>
      <c r="AGL1174" s="131"/>
      <c r="AGM1174" s="131"/>
      <c r="AGN1174" s="131"/>
      <c r="AGO1174" s="131"/>
      <c r="AGP1174" s="131"/>
      <c r="AGQ1174" s="131"/>
      <c r="AGR1174" s="131"/>
      <c r="AGS1174" s="131"/>
      <c r="AGT1174" s="131"/>
      <c r="AGU1174" s="131"/>
      <c r="AGV1174" s="131"/>
      <c r="AGW1174" s="131"/>
      <c r="AGX1174" s="131"/>
      <c r="AGY1174" s="131"/>
      <c r="AGZ1174" s="131"/>
      <c r="AHA1174" s="131"/>
      <c r="AHB1174" s="131"/>
      <c r="AHC1174" s="131"/>
      <c r="AHD1174" s="131"/>
      <c r="AHE1174" s="131"/>
      <c r="AHF1174" s="131"/>
      <c r="AHG1174" s="131"/>
      <c r="AHH1174" s="131"/>
      <c r="AHI1174" s="131"/>
      <c r="AHJ1174" s="131"/>
      <c r="AHK1174" s="131"/>
      <c r="AHL1174" s="131"/>
      <c r="AHM1174" s="131"/>
      <c r="AHN1174" s="131"/>
      <c r="AHO1174" s="131"/>
      <c r="AHP1174" s="131"/>
      <c r="AHQ1174" s="131"/>
      <c r="AHR1174" s="131"/>
      <c r="AHS1174" s="131"/>
      <c r="AHT1174" s="131"/>
      <c r="AHU1174" s="131"/>
      <c r="AHV1174" s="131"/>
      <c r="AHW1174" s="131"/>
      <c r="AHX1174" s="131"/>
      <c r="AHY1174" s="131"/>
      <c r="AHZ1174" s="131"/>
      <c r="AIA1174" s="131"/>
      <c r="AIB1174" s="131"/>
      <c r="AIC1174" s="131"/>
      <c r="AID1174" s="131"/>
      <c r="AIE1174" s="131"/>
      <c r="AIF1174" s="131"/>
      <c r="AIG1174" s="131"/>
      <c r="AIH1174" s="131"/>
      <c r="AII1174" s="131"/>
      <c r="AIJ1174" s="131"/>
      <c r="AIK1174" s="131"/>
      <c r="AIL1174" s="131"/>
      <c r="AIM1174" s="131"/>
      <c r="AIN1174" s="131"/>
      <c r="AIO1174" s="131"/>
      <c r="AIP1174" s="131"/>
      <c r="AIQ1174" s="131"/>
      <c r="AIR1174" s="131"/>
      <c r="AIS1174" s="131"/>
      <c r="AIT1174" s="131"/>
      <c r="AIU1174" s="131"/>
      <c r="AIV1174" s="131"/>
      <c r="AIW1174" s="131"/>
      <c r="AIX1174" s="131"/>
      <c r="AIY1174" s="131"/>
      <c r="AIZ1174" s="131"/>
      <c r="AJA1174" s="131"/>
      <c r="AJB1174" s="131"/>
      <c r="AJC1174" s="131"/>
      <c r="AJD1174" s="131"/>
      <c r="AJE1174" s="131"/>
      <c r="AJF1174" s="131"/>
      <c r="AJG1174" s="131"/>
      <c r="AJH1174" s="131"/>
      <c r="AJI1174" s="131"/>
      <c r="AJJ1174" s="131"/>
      <c r="AJK1174" s="131"/>
      <c r="AJL1174" s="131"/>
      <c r="AJM1174" s="131"/>
      <c r="AJN1174" s="131"/>
      <c r="AJO1174" s="131"/>
      <c r="AJP1174" s="131"/>
      <c r="AJQ1174" s="131"/>
      <c r="AJR1174" s="131"/>
      <c r="AJS1174" s="131"/>
      <c r="AJT1174" s="131"/>
      <c r="AJU1174" s="131"/>
      <c r="AJV1174" s="131"/>
      <c r="AJW1174" s="131"/>
      <c r="AJX1174" s="131"/>
      <c r="AJY1174" s="131"/>
      <c r="AJZ1174" s="131"/>
      <c r="AKA1174" s="131"/>
      <c r="AKB1174" s="131"/>
      <c r="AKC1174" s="131"/>
      <c r="AKD1174" s="131"/>
      <c r="AKE1174" s="131"/>
      <c r="AKF1174" s="131"/>
      <c r="AKG1174" s="131"/>
      <c r="AKH1174" s="131"/>
      <c r="AKI1174" s="131"/>
      <c r="AKJ1174" s="131"/>
      <c r="AKK1174" s="131"/>
      <c r="AKL1174" s="131"/>
      <c r="AKM1174" s="131"/>
      <c r="AKN1174" s="131"/>
      <c r="AKO1174" s="131"/>
      <c r="AKP1174" s="131"/>
      <c r="AKQ1174" s="131"/>
      <c r="AKR1174" s="131"/>
      <c r="AKS1174" s="131"/>
      <c r="AKT1174" s="131"/>
      <c r="AKU1174" s="131"/>
      <c r="AKV1174" s="131"/>
      <c r="AKW1174" s="131"/>
      <c r="AKX1174" s="131"/>
      <c r="AKY1174" s="131"/>
      <c r="AKZ1174" s="131"/>
      <c r="ALA1174" s="131"/>
      <c r="ALB1174" s="131"/>
      <c r="ALC1174" s="131"/>
      <c r="ALD1174" s="131"/>
      <c r="ALE1174" s="131"/>
      <c r="ALF1174" s="131"/>
      <c r="ALG1174" s="131"/>
      <c r="ALH1174" s="131"/>
      <c r="ALI1174" s="131"/>
      <c r="ALJ1174" s="131"/>
      <c r="ALK1174" s="131"/>
      <c r="ALL1174" s="131"/>
      <c r="ALM1174" s="131"/>
      <c r="ALN1174" s="131"/>
    </row>
    <row r="1175" spans="1:1002" s="508" customFormat="1" x14ac:dyDescent="0.25">
      <c r="A1175" s="502"/>
      <c r="B1175" s="503"/>
      <c r="C1175" s="504"/>
      <c r="D1175" s="450"/>
      <c r="E1175" s="505"/>
      <c r="F1175" s="505"/>
      <c r="G1175" s="506"/>
      <c r="H1175" s="506"/>
      <c r="I1175" s="507"/>
      <c r="J1175" s="565"/>
      <c r="K1175" s="454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  <c r="EC1175" s="131"/>
      <c r="ED1175" s="131"/>
      <c r="EE1175" s="131"/>
      <c r="EF1175" s="131"/>
      <c r="EG1175" s="131"/>
      <c r="EH1175" s="131"/>
      <c r="EI1175" s="131"/>
      <c r="EJ1175" s="131"/>
      <c r="EK1175" s="131"/>
      <c r="EL1175" s="131"/>
      <c r="EM1175" s="131"/>
      <c r="EN1175" s="131"/>
      <c r="EO1175" s="131"/>
      <c r="EP1175" s="131"/>
      <c r="EQ1175" s="131"/>
      <c r="ER1175" s="131"/>
      <c r="ES1175" s="131"/>
      <c r="ET1175" s="131"/>
      <c r="EU1175" s="131"/>
      <c r="EV1175" s="131"/>
      <c r="EW1175" s="131"/>
      <c r="EX1175" s="131"/>
      <c r="EY1175" s="131"/>
      <c r="EZ1175" s="131"/>
      <c r="FA1175" s="131"/>
      <c r="FB1175" s="131"/>
      <c r="FC1175" s="131"/>
      <c r="FD1175" s="131"/>
      <c r="FE1175" s="131"/>
      <c r="FF1175" s="131"/>
      <c r="FG1175" s="131"/>
      <c r="FH1175" s="131"/>
      <c r="FI1175" s="131"/>
      <c r="FJ1175" s="131"/>
      <c r="FK1175" s="131"/>
      <c r="FL1175" s="131"/>
      <c r="FM1175" s="131"/>
      <c r="FN1175" s="131"/>
      <c r="FO1175" s="131"/>
      <c r="FP1175" s="131"/>
      <c r="FQ1175" s="131"/>
      <c r="FR1175" s="131"/>
      <c r="FS1175" s="131"/>
      <c r="FT1175" s="131"/>
      <c r="FU1175" s="131"/>
      <c r="FV1175" s="131"/>
      <c r="FW1175" s="131"/>
      <c r="FX1175" s="131"/>
      <c r="FY1175" s="131"/>
      <c r="FZ1175" s="131"/>
      <c r="GA1175" s="131"/>
      <c r="GB1175" s="131"/>
      <c r="GC1175" s="131"/>
      <c r="GD1175" s="131"/>
      <c r="GE1175" s="131"/>
      <c r="GF1175" s="131"/>
      <c r="GG1175" s="131"/>
      <c r="GH1175" s="131"/>
      <c r="GI1175" s="131"/>
      <c r="GJ1175" s="131"/>
      <c r="GK1175" s="131"/>
      <c r="GL1175" s="131"/>
      <c r="GM1175" s="131"/>
      <c r="GN1175" s="131"/>
      <c r="GO1175" s="131"/>
      <c r="GP1175" s="131"/>
      <c r="GQ1175" s="131"/>
      <c r="GR1175" s="131"/>
      <c r="GS1175" s="131"/>
      <c r="GT1175" s="131"/>
      <c r="GU1175" s="131"/>
      <c r="GV1175" s="131"/>
      <c r="GW1175" s="131"/>
      <c r="GX1175" s="131"/>
      <c r="GY1175" s="131"/>
      <c r="GZ1175" s="131"/>
      <c r="HA1175" s="131"/>
      <c r="HB1175" s="131"/>
      <c r="HC1175" s="131"/>
      <c r="HD1175" s="131"/>
      <c r="HE1175" s="131"/>
      <c r="HF1175" s="131"/>
      <c r="HG1175" s="131"/>
      <c r="HH1175" s="131"/>
      <c r="HI1175" s="131"/>
      <c r="HJ1175" s="131"/>
      <c r="HK1175" s="131"/>
      <c r="HL1175" s="131"/>
      <c r="HM1175" s="131"/>
      <c r="HN1175" s="131"/>
      <c r="HO1175" s="131"/>
      <c r="HP1175" s="131"/>
      <c r="HQ1175" s="131"/>
      <c r="HR1175" s="131"/>
      <c r="HS1175" s="131"/>
      <c r="HT1175" s="131"/>
      <c r="HU1175" s="131"/>
      <c r="HV1175" s="131"/>
      <c r="HW1175" s="131"/>
      <c r="HX1175" s="131"/>
      <c r="HY1175" s="131"/>
      <c r="HZ1175" s="131"/>
      <c r="IA1175" s="131"/>
      <c r="IB1175" s="131"/>
      <c r="IC1175" s="131"/>
      <c r="ID1175" s="131"/>
      <c r="IE1175" s="131"/>
      <c r="IF1175" s="131"/>
      <c r="IG1175" s="131"/>
      <c r="IH1175" s="131"/>
      <c r="II1175" s="131"/>
      <c r="IJ1175" s="131"/>
      <c r="IK1175" s="131"/>
      <c r="IL1175" s="131"/>
      <c r="IM1175" s="131"/>
      <c r="IN1175" s="131"/>
      <c r="IO1175" s="131"/>
      <c r="IP1175" s="131"/>
      <c r="IQ1175" s="131"/>
      <c r="IR1175" s="131"/>
      <c r="IS1175" s="131"/>
      <c r="IT1175" s="131"/>
      <c r="IU1175" s="131"/>
      <c r="IV1175" s="131"/>
      <c r="IW1175" s="131"/>
      <c r="IX1175" s="131"/>
      <c r="IY1175" s="131"/>
      <c r="IZ1175" s="131"/>
      <c r="JA1175" s="131"/>
      <c r="JB1175" s="131"/>
      <c r="JC1175" s="131"/>
      <c r="JD1175" s="131"/>
      <c r="JE1175" s="131"/>
      <c r="JF1175" s="131"/>
      <c r="JG1175" s="131"/>
      <c r="JH1175" s="131"/>
      <c r="JI1175" s="131"/>
      <c r="JJ1175" s="131"/>
      <c r="JK1175" s="131"/>
      <c r="JL1175" s="131"/>
      <c r="JM1175" s="131"/>
      <c r="JN1175" s="131"/>
      <c r="JO1175" s="131"/>
      <c r="JP1175" s="131"/>
      <c r="JQ1175" s="131"/>
      <c r="JR1175" s="131"/>
      <c r="JS1175" s="131"/>
      <c r="JT1175" s="131"/>
      <c r="JU1175" s="131"/>
      <c r="JV1175" s="131"/>
      <c r="JW1175" s="131"/>
      <c r="JX1175" s="131"/>
      <c r="JY1175" s="131"/>
      <c r="JZ1175" s="131"/>
      <c r="KA1175" s="131"/>
      <c r="KB1175" s="131"/>
      <c r="KC1175" s="131"/>
      <c r="KD1175" s="131"/>
      <c r="KE1175" s="131"/>
      <c r="KF1175" s="131"/>
      <c r="KG1175" s="131"/>
      <c r="KH1175" s="131"/>
      <c r="KI1175" s="131"/>
      <c r="KJ1175" s="131"/>
      <c r="KK1175" s="131"/>
      <c r="KL1175" s="131"/>
      <c r="KM1175" s="131"/>
      <c r="KN1175" s="131"/>
      <c r="KO1175" s="131"/>
      <c r="KP1175" s="131"/>
      <c r="KQ1175" s="131"/>
      <c r="KR1175" s="131"/>
      <c r="KS1175" s="131"/>
      <c r="KT1175" s="131"/>
      <c r="KU1175" s="131"/>
      <c r="KV1175" s="131"/>
      <c r="KW1175" s="131"/>
      <c r="KX1175" s="131"/>
      <c r="KY1175" s="131"/>
      <c r="KZ1175" s="131"/>
      <c r="LA1175" s="131"/>
      <c r="LB1175" s="131"/>
      <c r="LC1175" s="131"/>
      <c r="LD1175" s="131"/>
      <c r="LE1175" s="131"/>
      <c r="LF1175" s="131"/>
      <c r="LG1175" s="131"/>
      <c r="LH1175" s="131"/>
      <c r="LI1175" s="131"/>
      <c r="LJ1175" s="131"/>
      <c r="LK1175" s="131"/>
      <c r="LL1175" s="131"/>
      <c r="LM1175" s="131"/>
      <c r="LN1175" s="131"/>
      <c r="LO1175" s="131"/>
      <c r="LP1175" s="131"/>
      <c r="LQ1175" s="131"/>
      <c r="LR1175" s="131"/>
      <c r="LS1175" s="131"/>
      <c r="LT1175" s="131"/>
      <c r="LU1175" s="131"/>
      <c r="LV1175" s="131"/>
      <c r="LW1175" s="131"/>
      <c r="LX1175" s="131"/>
      <c r="LY1175" s="131"/>
      <c r="LZ1175" s="131"/>
      <c r="MA1175" s="131"/>
      <c r="MB1175" s="131"/>
      <c r="MC1175" s="131"/>
      <c r="MD1175" s="131"/>
      <c r="ME1175" s="131"/>
      <c r="MF1175" s="131"/>
      <c r="MG1175" s="131"/>
      <c r="MH1175" s="131"/>
      <c r="MI1175" s="131"/>
      <c r="MJ1175" s="131"/>
      <c r="MK1175" s="131"/>
      <c r="ML1175" s="131"/>
      <c r="MM1175" s="131"/>
      <c r="MN1175" s="131"/>
      <c r="MO1175" s="131"/>
      <c r="MP1175" s="131"/>
      <c r="MQ1175" s="131"/>
      <c r="MR1175" s="131"/>
      <c r="MS1175" s="131"/>
      <c r="MT1175" s="131"/>
      <c r="MU1175" s="131"/>
      <c r="MV1175" s="131"/>
      <c r="MW1175" s="131"/>
      <c r="MX1175" s="131"/>
      <c r="MY1175" s="131"/>
      <c r="MZ1175" s="131"/>
      <c r="NA1175" s="131"/>
      <c r="NB1175" s="131"/>
      <c r="NC1175" s="131"/>
      <c r="ND1175" s="131"/>
      <c r="NE1175" s="131"/>
      <c r="NF1175" s="131"/>
      <c r="NG1175" s="131"/>
      <c r="NH1175" s="131"/>
      <c r="NI1175" s="131"/>
      <c r="NJ1175" s="131"/>
      <c r="NK1175" s="131"/>
      <c r="NL1175" s="131"/>
      <c r="NM1175" s="131"/>
      <c r="NN1175" s="131"/>
      <c r="NO1175" s="131"/>
      <c r="NP1175" s="131"/>
      <c r="NQ1175" s="131"/>
      <c r="NR1175" s="131"/>
      <c r="NS1175" s="131"/>
      <c r="NT1175" s="131"/>
      <c r="NU1175" s="131"/>
      <c r="NV1175" s="131"/>
      <c r="NW1175" s="131"/>
      <c r="NX1175" s="131"/>
      <c r="NY1175" s="131"/>
      <c r="NZ1175" s="131"/>
      <c r="OA1175" s="131"/>
      <c r="OB1175" s="131"/>
      <c r="OC1175" s="131"/>
      <c r="OD1175" s="131"/>
      <c r="OE1175" s="131"/>
      <c r="OF1175" s="131"/>
      <c r="OG1175" s="131"/>
      <c r="OH1175" s="131"/>
      <c r="OI1175" s="131"/>
      <c r="OJ1175" s="131"/>
      <c r="OK1175" s="131"/>
      <c r="OL1175" s="131"/>
      <c r="OM1175" s="131"/>
      <c r="ON1175" s="131"/>
      <c r="OO1175" s="131"/>
      <c r="OP1175" s="131"/>
      <c r="OQ1175" s="131"/>
      <c r="OR1175" s="131"/>
      <c r="OS1175" s="131"/>
      <c r="OT1175" s="131"/>
      <c r="OU1175" s="131"/>
      <c r="OV1175" s="131"/>
      <c r="OW1175" s="131"/>
      <c r="OX1175" s="131"/>
      <c r="OY1175" s="131"/>
      <c r="OZ1175" s="131"/>
      <c r="PA1175" s="131"/>
      <c r="PB1175" s="131"/>
      <c r="PC1175" s="131"/>
      <c r="PD1175" s="131"/>
      <c r="PE1175" s="131"/>
      <c r="PF1175" s="131"/>
      <c r="PG1175" s="131"/>
      <c r="PH1175" s="131"/>
      <c r="PI1175" s="131"/>
      <c r="PJ1175" s="131"/>
      <c r="PK1175" s="131"/>
      <c r="PL1175" s="131"/>
      <c r="PM1175" s="131"/>
      <c r="PN1175" s="131"/>
      <c r="PO1175" s="131"/>
      <c r="PP1175" s="131"/>
      <c r="PQ1175" s="131"/>
      <c r="PR1175" s="131"/>
      <c r="PS1175" s="131"/>
      <c r="PT1175" s="131"/>
      <c r="PU1175" s="131"/>
      <c r="PV1175" s="131"/>
      <c r="PW1175" s="131"/>
      <c r="PX1175" s="131"/>
      <c r="PY1175" s="131"/>
      <c r="PZ1175" s="131"/>
      <c r="QA1175" s="131"/>
      <c r="QB1175" s="131"/>
      <c r="QC1175" s="131"/>
      <c r="QD1175" s="131"/>
      <c r="QE1175" s="131"/>
      <c r="QF1175" s="131"/>
      <c r="QG1175" s="131"/>
      <c r="QH1175" s="131"/>
      <c r="QI1175" s="131"/>
      <c r="QJ1175" s="131"/>
      <c r="QK1175" s="131"/>
      <c r="QL1175" s="131"/>
      <c r="QM1175" s="131"/>
      <c r="QN1175" s="131"/>
      <c r="QO1175" s="131"/>
      <c r="QP1175" s="131"/>
      <c r="QQ1175" s="131"/>
      <c r="QR1175" s="131"/>
      <c r="QS1175" s="131"/>
      <c r="QT1175" s="131"/>
      <c r="QU1175" s="131"/>
      <c r="QV1175" s="131"/>
      <c r="QW1175" s="131"/>
      <c r="QX1175" s="131"/>
      <c r="QY1175" s="131"/>
      <c r="QZ1175" s="131"/>
      <c r="RA1175" s="131"/>
      <c r="RB1175" s="131"/>
      <c r="RC1175" s="131"/>
      <c r="RD1175" s="131"/>
      <c r="RE1175" s="131"/>
      <c r="RF1175" s="131"/>
      <c r="RG1175" s="131"/>
      <c r="RH1175" s="131"/>
      <c r="RI1175" s="131"/>
      <c r="RJ1175" s="131"/>
      <c r="RK1175" s="131"/>
      <c r="RL1175" s="131"/>
      <c r="RM1175" s="131"/>
      <c r="RN1175" s="131"/>
      <c r="RO1175" s="131"/>
      <c r="RP1175" s="131"/>
      <c r="RQ1175" s="131"/>
      <c r="RR1175" s="131"/>
      <c r="RS1175" s="131"/>
      <c r="RT1175" s="131"/>
      <c r="RU1175" s="131"/>
      <c r="RV1175" s="131"/>
      <c r="RW1175" s="131"/>
      <c r="RX1175" s="131"/>
      <c r="RY1175" s="131"/>
      <c r="RZ1175" s="131"/>
      <c r="SA1175" s="131"/>
      <c r="SB1175" s="131"/>
      <c r="SC1175" s="131"/>
      <c r="SD1175" s="131"/>
      <c r="SE1175" s="131"/>
      <c r="SF1175" s="131"/>
      <c r="SG1175" s="131"/>
      <c r="SH1175" s="131"/>
      <c r="SI1175" s="131"/>
      <c r="SJ1175" s="131"/>
      <c r="SK1175" s="131"/>
      <c r="SL1175" s="131"/>
      <c r="SM1175" s="131"/>
      <c r="SN1175" s="131"/>
      <c r="SO1175" s="131"/>
      <c r="SP1175" s="131"/>
      <c r="SQ1175" s="131"/>
      <c r="SR1175" s="131"/>
      <c r="SS1175" s="131"/>
      <c r="ST1175" s="131"/>
      <c r="SU1175" s="131"/>
      <c r="SV1175" s="131"/>
      <c r="SW1175" s="131"/>
      <c r="SX1175" s="131"/>
      <c r="SY1175" s="131"/>
      <c r="SZ1175" s="131"/>
      <c r="TA1175" s="131"/>
      <c r="TB1175" s="131"/>
      <c r="TC1175" s="131"/>
      <c r="TD1175" s="131"/>
      <c r="TE1175" s="131"/>
      <c r="TF1175" s="131"/>
      <c r="TG1175" s="131"/>
      <c r="TH1175" s="131"/>
      <c r="TI1175" s="131"/>
      <c r="TJ1175" s="131"/>
      <c r="TK1175" s="131"/>
      <c r="TL1175" s="131"/>
      <c r="TM1175" s="131"/>
      <c r="TN1175" s="131"/>
      <c r="TO1175" s="131"/>
      <c r="TP1175" s="131"/>
      <c r="TQ1175" s="131"/>
      <c r="TR1175" s="131"/>
      <c r="TS1175" s="131"/>
      <c r="TT1175" s="131"/>
      <c r="TU1175" s="131"/>
      <c r="TV1175" s="131"/>
      <c r="TW1175" s="131"/>
      <c r="TX1175" s="131"/>
      <c r="TY1175" s="131"/>
      <c r="TZ1175" s="131"/>
      <c r="UA1175" s="131"/>
      <c r="UB1175" s="131"/>
      <c r="UC1175" s="131"/>
      <c r="UD1175" s="131"/>
      <c r="UE1175" s="131"/>
      <c r="UF1175" s="131"/>
      <c r="UG1175" s="131"/>
      <c r="UH1175" s="131"/>
      <c r="UI1175" s="131"/>
      <c r="UJ1175" s="131"/>
      <c r="UK1175" s="131"/>
      <c r="UL1175" s="131"/>
      <c r="UM1175" s="131"/>
      <c r="UN1175" s="131"/>
      <c r="UO1175" s="131"/>
      <c r="UP1175" s="131"/>
      <c r="UQ1175" s="131"/>
      <c r="UR1175" s="131"/>
      <c r="US1175" s="131"/>
      <c r="UT1175" s="131"/>
      <c r="UU1175" s="131"/>
      <c r="UV1175" s="131"/>
      <c r="UW1175" s="131"/>
      <c r="UX1175" s="131"/>
      <c r="UY1175" s="131"/>
      <c r="UZ1175" s="131"/>
      <c r="VA1175" s="131"/>
      <c r="VB1175" s="131"/>
      <c r="VC1175" s="131"/>
      <c r="VD1175" s="131"/>
      <c r="VE1175" s="131"/>
      <c r="VF1175" s="131"/>
      <c r="VG1175" s="131"/>
      <c r="VH1175" s="131"/>
      <c r="VI1175" s="131"/>
      <c r="VJ1175" s="131"/>
      <c r="VK1175" s="131"/>
      <c r="VL1175" s="131"/>
      <c r="VM1175" s="131"/>
      <c r="VN1175" s="131"/>
      <c r="VO1175" s="131"/>
      <c r="VP1175" s="131"/>
      <c r="VQ1175" s="131"/>
      <c r="VR1175" s="131"/>
      <c r="VS1175" s="131"/>
      <c r="VT1175" s="131"/>
      <c r="VU1175" s="131"/>
      <c r="VV1175" s="131"/>
      <c r="VW1175" s="131"/>
      <c r="VX1175" s="131"/>
      <c r="VY1175" s="131"/>
      <c r="VZ1175" s="131"/>
      <c r="WA1175" s="131"/>
      <c r="WB1175" s="131"/>
      <c r="WC1175" s="131"/>
      <c r="WD1175" s="131"/>
      <c r="WE1175" s="131"/>
      <c r="WF1175" s="131"/>
      <c r="WG1175" s="131"/>
      <c r="WH1175" s="131"/>
      <c r="WI1175" s="131"/>
      <c r="WJ1175" s="131"/>
      <c r="WK1175" s="131"/>
      <c r="WL1175" s="131"/>
      <c r="WM1175" s="131"/>
      <c r="WN1175" s="131"/>
      <c r="WO1175" s="131"/>
      <c r="WP1175" s="131"/>
      <c r="WQ1175" s="131"/>
      <c r="WR1175" s="131"/>
      <c r="WS1175" s="131"/>
      <c r="WT1175" s="131"/>
      <c r="WU1175" s="131"/>
      <c r="WV1175" s="131"/>
      <c r="WW1175" s="131"/>
      <c r="WX1175" s="131"/>
      <c r="WY1175" s="131"/>
      <c r="WZ1175" s="131"/>
      <c r="XA1175" s="131"/>
      <c r="XB1175" s="131"/>
      <c r="XC1175" s="131"/>
      <c r="XD1175" s="131"/>
      <c r="XE1175" s="131"/>
      <c r="XF1175" s="131"/>
      <c r="XG1175" s="131"/>
      <c r="XH1175" s="131"/>
      <c r="XI1175" s="131"/>
      <c r="XJ1175" s="131"/>
      <c r="XK1175" s="131"/>
      <c r="XL1175" s="131"/>
      <c r="XM1175" s="131"/>
      <c r="XN1175" s="131"/>
      <c r="XO1175" s="131"/>
      <c r="XP1175" s="131"/>
      <c r="XQ1175" s="131"/>
      <c r="XR1175" s="131"/>
      <c r="XS1175" s="131"/>
      <c r="XT1175" s="131"/>
      <c r="XU1175" s="131"/>
      <c r="XV1175" s="131"/>
      <c r="XW1175" s="131"/>
      <c r="XX1175" s="131"/>
      <c r="XY1175" s="131"/>
      <c r="XZ1175" s="131"/>
      <c r="YA1175" s="131"/>
      <c r="YB1175" s="131"/>
      <c r="YC1175" s="131"/>
      <c r="YD1175" s="131"/>
      <c r="YE1175" s="131"/>
      <c r="YF1175" s="131"/>
      <c r="YG1175" s="131"/>
      <c r="YH1175" s="131"/>
      <c r="YI1175" s="131"/>
      <c r="YJ1175" s="131"/>
      <c r="YK1175" s="131"/>
      <c r="YL1175" s="131"/>
      <c r="YM1175" s="131"/>
      <c r="YN1175" s="131"/>
      <c r="YO1175" s="131"/>
      <c r="YP1175" s="131"/>
      <c r="YQ1175" s="131"/>
      <c r="YR1175" s="131"/>
      <c r="YS1175" s="131"/>
      <c r="YT1175" s="131"/>
      <c r="YU1175" s="131"/>
      <c r="YV1175" s="131"/>
      <c r="YW1175" s="131"/>
      <c r="YX1175" s="131"/>
      <c r="YY1175" s="131"/>
      <c r="YZ1175" s="131"/>
      <c r="ZA1175" s="131"/>
      <c r="ZB1175" s="131"/>
      <c r="ZC1175" s="131"/>
      <c r="ZD1175" s="131"/>
      <c r="ZE1175" s="131"/>
      <c r="ZF1175" s="131"/>
      <c r="ZG1175" s="131"/>
      <c r="ZH1175" s="131"/>
      <c r="ZI1175" s="131"/>
      <c r="ZJ1175" s="131"/>
      <c r="ZK1175" s="131"/>
      <c r="ZL1175" s="131"/>
      <c r="ZM1175" s="131"/>
      <c r="ZN1175" s="131"/>
      <c r="ZO1175" s="131"/>
      <c r="ZP1175" s="131"/>
      <c r="ZQ1175" s="131"/>
      <c r="ZR1175" s="131"/>
      <c r="ZS1175" s="131"/>
      <c r="ZT1175" s="131"/>
      <c r="ZU1175" s="131"/>
      <c r="ZV1175" s="131"/>
      <c r="ZW1175" s="131"/>
      <c r="ZX1175" s="131"/>
      <c r="ZY1175" s="131"/>
      <c r="ZZ1175" s="131"/>
      <c r="AAA1175" s="131"/>
      <c r="AAB1175" s="131"/>
      <c r="AAC1175" s="131"/>
      <c r="AAD1175" s="131"/>
      <c r="AAE1175" s="131"/>
      <c r="AAF1175" s="131"/>
      <c r="AAG1175" s="131"/>
      <c r="AAH1175" s="131"/>
      <c r="AAI1175" s="131"/>
      <c r="AAJ1175" s="131"/>
      <c r="AAK1175" s="131"/>
      <c r="AAL1175" s="131"/>
      <c r="AAM1175" s="131"/>
      <c r="AAN1175" s="131"/>
      <c r="AAO1175" s="131"/>
      <c r="AAP1175" s="131"/>
      <c r="AAQ1175" s="131"/>
      <c r="AAR1175" s="131"/>
      <c r="AAS1175" s="131"/>
      <c r="AAT1175" s="131"/>
      <c r="AAU1175" s="131"/>
      <c r="AAV1175" s="131"/>
      <c r="AAW1175" s="131"/>
      <c r="AAX1175" s="131"/>
      <c r="AAY1175" s="131"/>
      <c r="AAZ1175" s="131"/>
      <c r="ABA1175" s="131"/>
      <c r="ABB1175" s="131"/>
      <c r="ABC1175" s="131"/>
      <c r="ABD1175" s="131"/>
      <c r="ABE1175" s="131"/>
      <c r="ABF1175" s="131"/>
      <c r="ABG1175" s="131"/>
      <c r="ABH1175" s="131"/>
      <c r="ABI1175" s="131"/>
      <c r="ABJ1175" s="131"/>
      <c r="ABK1175" s="131"/>
      <c r="ABL1175" s="131"/>
      <c r="ABM1175" s="131"/>
      <c r="ABN1175" s="131"/>
      <c r="ABO1175" s="131"/>
      <c r="ABP1175" s="131"/>
      <c r="ABQ1175" s="131"/>
      <c r="ABR1175" s="131"/>
      <c r="ABS1175" s="131"/>
      <c r="ABT1175" s="131"/>
      <c r="ABU1175" s="131"/>
      <c r="ABV1175" s="131"/>
      <c r="ABW1175" s="131"/>
      <c r="ABX1175" s="131"/>
      <c r="ABY1175" s="131"/>
      <c r="ABZ1175" s="131"/>
      <c r="ACA1175" s="131"/>
      <c r="ACB1175" s="131"/>
      <c r="ACC1175" s="131"/>
      <c r="ACD1175" s="131"/>
      <c r="ACE1175" s="131"/>
      <c r="ACF1175" s="131"/>
      <c r="ACG1175" s="131"/>
      <c r="ACH1175" s="131"/>
      <c r="ACI1175" s="131"/>
      <c r="ACJ1175" s="131"/>
      <c r="ACK1175" s="131"/>
      <c r="ACL1175" s="131"/>
      <c r="ACM1175" s="131"/>
      <c r="ACN1175" s="131"/>
      <c r="ACO1175" s="131"/>
      <c r="ACP1175" s="131"/>
      <c r="ACQ1175" s="131"/>
      <c r="ACR1175" s="131"/>
      <c r="ACS1175" s="131"/>
      <c r="ACT1175" s="131"/>
      <c r="ACU1175" s="131"/>
      <c r="ACV1175" s="131"/>
      <c r="ACW1175" s="131"/>
      <c r="ACX1175" s="131"/>
      <c r="ACY1175" s="131"/>
      <c r="ACZ1175" s="131"/>
      <c r="ADA1175" s="131"/>
      <c r="ADB1175" s="131"/>
      <c r="ADC1175" s="131"/>
      <c r="ADD1175" s="131"/>
      <c r="ADE1175" s="131"/>
      <c r="ADF1175" s="131"/>
      <c r="ADG1175" s="131"/>
      <c r="ADH1175" s="131"/>
      <c r="ADI1175" s="131"/>
      <c r="ADJ1175" s="131"/>
      <c r="ADK1175" s="131"/>
      <c r="ADL1175" s="131"/>
      <c r="ADM1175" s="131"/>
      <c r="ADN1175" s="131"/>
      <c r="ADO1175" s="131"/>
      <c r="ADP1175" s="131"/>
      <c r="ADQ1175" s="131"/>
      <c r="ADR1175" s="131"/>
      <c r="ADS1175" s="131"/>
      <c r="ADT1175" s="131"/>
      <c r="ADU1175" s="131"/>
      <c r="ADV1175" s="131"/>
      <c r="ADW1175" s="131"/>
      <c r="ADX1175" s="131"/>
      <c r="ADY1175" s="131"/>
      <c r="ADZ1175" s="131"/>
      <c r="AEA1175" s="131"/>
      <c r="AEB1175" s="131"/>
      <c r="AEC1175" s="131"/>
      <c r="AED1175" s="131"/>
      <c r="AEE1175" s="131"/>
      <c r="AEF1175" s="131"/>
      <c r="AEG1175" s="131"/>
      <c r="AEH1175" s="131"/>
      <c r="AEI1175" s="131"/>
      <c r="AEJ1175" s="131"/>
      <c r="AEK1175" s="131"/>
      <c r="AEL1175" s="131"/>
      <c r="AEM1175" s="131"/>
      <c r="AEN1175" s="131"/>
      <c r="AEO1175" s="131"/>
      <c r="AEP1175" s="131"/>
      <c r="AEQ1175" s="131"/>
      <c r="AER1175" s="131"/>
      <c r="AES1175" s="131"/>
      <c r="AET1175" s="131"/>
      <c r="AEU1175" s="131"/>
      <c r="AEV1175" s="131"/>
      <c r="AEW1175" s="131"/>
      <c r="AEX1175" s="131"/>
      <c r="AEY1175" s="131"/>
      <c r="AEZ1175" s="131"/>
      <c r="AFA1175" s="131"/>
      <c r="AFB1175" s="131"/>
      <c r="AFC1175" s="131"/>
      <c r="AFD1175" s="131"/>
      <c r="AFE1175" s="131"/>
      <c r="AFF1175" s="131"/>
      <c r="AFG1175" s="131"/>
      <c r="AFH1175" s="131"/>
      <c r="AFI1175" s="131"/>
      <c r="AFJ1175" s="131"/>
      <c r="AFK1175" s="131"/>
      <c r="AFL1175" s="131"/>
      <c r="AFM1175" s="131"/>
      <c r="AFN1175" s="131"/>
      <c r="AFO1175" s="131"/>
      <c r="AFP1175" s="131"/>
      <c r="AFQ1175" s="131"/>
      <c r="AFR1175" s="131"/>
      <c r="AFS1175" s="131"/>
      <c r="AFT1175" s="131"/>
      <c r="AFU1175" s="131"/>
      <c r="AFV1175" s="131"/>
      <c r="AFW1175" s="131"/>
      <c r="AFX1175" s="131"/>
      <c r="AFY1175" s="131"/>
      <c r="AFZ1175" s="131"/>
      <c r="AGA1175" s="131"/>
      <c r="AGB1175" s="131"/>
      <c r="AGC1175" s="131"/>
      <c r="AGD1175" s="131"/>
      <c r="AGE1175" s="131"/>
      <c r="AGF1175" s="131"/>
      <c r="AGG1175" s="131"/>
      <c r="AGH1175" s="131"/>
      <c r="AGI1175" s="131"/>
      <c r="AGJ1175" s="131"/>
      <c r="AGK1175" s="131"/>
      <c r="AGL1175" s="131"/>
      <c r="AGM1175" s="131"/>
      <c r="AGN1175" s="131"/>
      <c r="AGO1175" s="131"/>
      <c r="AGP1175" s="131"/>
      <c r="AGQ1175" s="131"/>
      <c r="AGR1175" s="131"/>
      <c r="AGS1175" s="131"/>
      <c r="AGT1175" s="131"/>
      <c r="AGU1175" s="131"/>
      <c r="AGV1175" s="131"/>
      <c r="AGW1175" s="131"/>
      <c r="AGX1175" s="131"/>
      <c r="AGY1175" s="131"/>
      <c r="AGZ1175" s="131"/>
      <c r="AHA1175" s="131"/>
      <c r="AHB1175" s="131"/>
      <c r="AHC1175" s="131"/>
      <c r="AHD1175" s="131"/>
      <c r="AHE1175" s="131"/>
      <c r="AHF1175" s="131"/>
      <c r="AHG1175" s="131"/>
      <c r="AHH1175" s="131"/>
      <c r="AHI1175" s="131"/>
      <c r="AHJ1175" s="131"/>
      <c r="AHK1175" s="131"/>
      <c r="AHL1175" s="131"/>
      <c r="AHM1175" s="131"/>
      <c r="AHN1175" s="131"/>
      <c r="AHO1175" s="131"/>
      <c r="AHP1175" s="131"/>
      <c r="AHQ1175" s="131"/>
      <c r="AHR1175" s="131"/>
      <c r="AHS1175" s="131"/>
      <c r="AHT1175" s="131"/>
      <c r="AHU1175" s="131"/>
      <c r="AHV1175" s="131"/>
      <c r="AHW1175" s="131"/>
      <c r="AHX1175" s="131"/>
      <c r="AHY1175" s="131"/>
      <c r="AHZ1175" s="131"/>
      <c r="AIA1175" s="131"/>
      <c r="AIB1175" s="131"/>
      <c r="AIC1175" s="131"/>
      <c r="AID1175" s="131"/>
      <c r="AIE1175" s="131"/>
      <c r="AIF1175" s="131"/>
      <c r="AIG1175" s="131"/>
      <c r="AIH1175" s="131"/>
      <c r="AII1175" s="131"/>
      <c r="AIJ1175" s="131"/>
      <c r="AIK1175" s="131"/>
      <c r="AIL1175" s="131"/>
      <c r="AIM1175" s="131"/>
      <c r="AIN1175" s="131"/>
      <c r="AIO1175" s="131"/>
      <c r="AIP1175" s="131"/>
      <c r="AIQ1175" s="131"/>
      <c r="AIR1175" s="131"/>
      <c r="AIS1175" s="131"/>
      <c r="AIT1175" s="131"/>
      <c r="AIU1175" s="131"/>
      <c r="AIV1175" s="131"/>
      <c r="AIW1175" s="131"/>
      <c r="AIX1175" s="131"/>
      <c r="AIY1175" s="131"/>
      <c r="AIZ1175" s="131"/>
      <c r="AJA1175" s="131"/>
      <c r="AJB1175" s="131"/>
      <c r="AJC1175" s="131"/>
      <c r="AJD1175" s="131"/>
      <c r="AJE1175" s="131"/>
      <c r="AJF1175" s="131"/>
      <c r="AJG1175" s="131"/>
      <c r="AJH1175" s="131"/>
      <c r="AJI1175" s="131"/>
      <c r="AJJ1175" s="131"/>
      <c r="AJK1175" s="131"/>
      <c r="AJL1175" s="131"/>
      <c r="AJM1175" s="131"/>
      <c r="AJN1175" s="131"/>
      <c r="AJO1175" s="131"/>
      <c r="AJP1175" s="131"/>
      <c r="AJQ1175" s="131"/>
      <c r="AJR1175" s="131"/>
      <c r="AJS1175" s="131"/>
      <c r="AJT1175" s="131"/>
      <c r="AJU1175" s="131"/>
      <c r="AJV1175" s="131"/>
      <c r="AJW1175" s="131"/>
      <c r="AJX1175" s="131"/>
      <c r="AJY1175" s="131"/>
      <c r="AJZ1175" s="131"/>
      <c r="AKA1175" s="131"/>
      <c r="AKB1175" s="131"/>
      <c r="AKC1175" s="131"/>
      <c r="AKD1175" s="131"/>
      <c r="AKE1175" s="131"/>
      <c r="AKF1175" s="131"/>
      <c r="AKG1175" s="131"/>
      <c r="AKH1175" s="131"/>
      <c r="AKI1175" s="131"/>
      <c r="AKJ1175" s="131"/>
      <c r="AKK1175" s="131"/>
      <c r="AKL1175" s="131"/>
      <c r="AKM1175" s="131"/>
      <c r="AKN1175" s="131"/>
      <c r="AKO1175" s="131"/>
      <c r="AKP1175" s="131"/>
      <c r="AKQ1175" s="131"/>
      <c r="AKR1175" s="131"/>
      <c r="AKS1175" s="131"/>
      <c r="AKT1175" s="131"/>
      <c r="AKU1175" s="131"/>
      <c r="AKV1175" s="131"/>
      <c r="AKW1175" s="131"/>
      <c r="AKX1175" s="131"/>
      <c r="AKY1175" s="131"/>
      <c r="AKZ1175" s="131"/>
      <c r="ALA1175" s="131"/>
      <c r="ALB1175" s="131"/>
      <c r="ALC1175" s="131"/>
      <c r="ALD1175" s="131"/>
      <c r="ALE1175" s="131"/>
      <c r="ALF1175" s="131"/>
      <c r="ALG1175" s="131"/>
      <c r="ALH1175" s="131"/>
      <c r="ALI1175" s="131"/>
      <c r="ALJ1175" s="131"/>
      <c r="ALK1175" s="131"/>
      <c r="ALL1175" s="131"/>
      <c r="ALM1175" s="131"/>
      <c r="ALN1175" s="131"/>
    </row>
    <row r="1176" spans="1:1002" s="508" customFormat="1" x14ac:dyDescent="0.25">
      <c r="A1176" s="502"/>
      <c r="B1176" s="503"/>
      <c r="C1176" s="504"/>
      <c r="D1176" s="450"/>
      <c r="E1176" s="505"/>
      <c r="F1176" s="505"/>
      <c r="G1176" s="506"/>
      <c r="H1176" s="506"/>
      <c r="I1176" s="507"/>
      <c r="J1176" s="565"/>
      <c r="K1176" s="454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  <c r="EC1176" s="131"/>
      <c r="ED1176" s="131"/>
      <c r="EE1176" s="131"/>
      <c r="EF1176" s="131"/>
      <c r="EG1176" s="131"/>
      <c r="EH1176" s="131"/>
      <c r="EI1176" s="131"/>
      <c r="EJ1176" s="131"/>
      <c r="EK1176" s="131"/>
      <c r="EL1176" s="131"/>
      <c r="EM1176" s="131"/>
      <c r="EN1176" s="131"/>
      <c r="EO1176" s="131"/>
      <c r="EP1176" s="131"/>
      <c r="EQ1176" s="131"/>
      <c r="ER1176" s="131"/>
      <c r="ES1176" s="131"/>
      <c r="ET1176" s="131"/>
      <c r="EU1176" s="131"/>
      <c r="EV1176" s="131"/>
      <c r="EW1176" s="131"/>
      <c r="EX1176" s="131"/>
      <c r="EY1176" s="131"/>
      <c r="EZ1176" s="131"/>
      <c r="FA1176" s="131"/>
      <c r="FB1176" s="131"/>
      <c r="FC1176" s="131"/>
      <c r="FD1176" s="131"/>
      <c r="FE1176" s="131"/>
      <c r="FF1176" s="131"/>
      <c r="FG1176" s="131"/>
      <c r="FH1176" s="131"/>
      <c r="FI1176" s="131"/>
      <c r="FJ1176" s="131"/>
      <c r="FK1176" s="131"/>
      <c r="FL1176" s="131"/>
      <c r="FM1176" s="131"/>
      <c r="FN1176" s="131"/>
      <c r="FO1176" s="131"/>
      <c r="FP1176" s="131"/>
      <c r="FQ1176" s="131"/>
      <c r="FR1176" s="131"/>
      <c r="FS1176" s="131"/>
      <c r="FT1176" s="131"/>
      <c r="FU1176" s="131"/>
      <c r="FV1176" s="131"/>
      <c r="FW1176" s="131"/>
      <c r="FX1176" s="131"/>
      <c r="FY1176" s="131"/>
      <c r="FZ1176" s="131"/>
      <c r="GA1176" s="131"/>
      <c r="GB1176" s="131"/>
      <c r="GC1176" s="131"/>
      <c r="GD1176" s="131"/>
      <c r="GE1176" s="131"/>
      <c r="GF1176" s="131"/>
      <c r="GG1176" s="131"/>
      <c r="GH1176" s="131"/>
      <c r="GI1176" s="131"/>
      <c r="GJ1176" s="131"/>
      <c r="GK1176" s="131"/>
      <c r="GL1176" s="131"/>
      <c r="GM1176" s="131"/>
      <c r="GN1176" s="131"/>
      <c r="GO1176" s="131"/>
      <c r="GP1176" s="131"/>
      <c r="GQ1176" s="131"/>
      <c r="GR1176" s="131"/>
      <c r="GS1176" s="131"/>
      <c r="GT1176" s="131"/>
      <c r="GU1176" s="131"/>
      <c r="GV1176" s="131"/>
      <c r="GW1176" s="131"/>
      <c r="GX1176" s="131"/>
      <c r="GY1176" s="131"/>
      <c r="GZ1176" s="131"/>
      <c r="HA1176" s="131"/>
      <c r="HB1176" s="131"/>
      <c r="HC1176" s="131"/>
      <c r="HD1176" s="131"/>
      <c r="HE1176" s="131"/>
      <c r="HF1176" s="131"/>
      <c r="HG1176" s="131"/>
      <c r="HH1176" s="131"/>
      <c r="HI1176" s="131"/>
      <c r="HJ1176" s="131"/>
      <c r="HK1176" s="131"/>
      <c r="HL1176" s="131"/>
      <c r="HM1176" s="131"/>
      <c r="HN1176" s="131"/>
      <c r="HO1176" s="131"/>
      <c r="HP1176" s="131"/>
      <c r="HQ1176" s="131"/>
      <c r="HR1176" s="131"/>
      <c r="HS1176" s="131"/>
      <c r="HT1176" s="131"/>
      <c r="HU1176" s="131"/>
      <c r="HV1176" s="131"/>
      <c r="HW1176" s="131"/>
      <c r="HX1176" s="131"/>
      <c r="HY1176" s="131"/>
      <c r="HZ1176" s="131"/>
      <c r="IA1176" s="131"/>
      <c r="IB1176" s="131"/>
      <c r="IC1176" s="131"/>
      <c r="ID1176" s="131"/>
      <c r="IE1176" s="131"/>
      <c r="IF1176" s="131"/>
      <c r="IG1176" s="131"/>
      <c r="IH1176" s="131"/>
      <c r="II1176" s="131"/>
      <c r="IJ1176" s="131"/>
      <c r="IK1176" s="131"/>
      <c r="IL1176" s="131"/>
      <c r="IM1176" s="131"/>
      <c r="IN1176" s="131"/>
      <c r="IO1176" s="131"/>
      <c r="IP1176" s="131"/>
      <c r="IQ1176" s="131"/>
      <c r="IR1176" s="131"/>
      <c r="IS1176" s="131"/>
      <c r="IT1176" s="131"/>
      <c r="IU1176" s="131"/>
      <c r="IV1176" s="131"/>
      <c r="IW1176" s="131"/>
      <c r="IX1176" s="131"/>
      <c r="IY1176" s="131"/>
      <c r="IZ1176" s="131"/>
      <c r="JA1176" s="131"/>
      <c r="JB1176" s="131"/>
      <c r="JC1176" s="131"/>
      <c r="JD1176" s="131"/>
      <c r="JE1176" s="131"/>
      <c r="JF1176" s="131"/>
      <c r="JG1176" s="131"/>
      <c r="JH1176" s="131"/>
      <c r="JI1176" s="131"/>
      <c r="JJ1176" s="131"/>
      <c r="JK1176" s="131"/>
      <c r="JL1176" s="131"/>
      <c r="JM1176" s="131"/>
      <c r="JN1176" s="131"/>
      <c r="JO1176" s="131"/>
      <c r="JP1176" s="131"/>
      <c r="JQ1176" s="131"/>
      <c r="JR1176" s="131"/>
      <c r="JS1176" s="131"/>
      <c r="JT1176" s="131"/>
      <c r="JU1176" s="131"/>
      <c r="JV1176" s="131"/>
      <c r="JW1176" s="131"/>
      <c r="JX1176" s="131"/>
      <c r="JY1176" s="131"/>
      <c r="JZ1176" s="131"/>
      <c r="KA1176" s="131"/>
      <c r="KB1176" s="131"/>
      <c r="KC1176" s="131"/>
      <c r="KD1176" s="131"/>
      <c r="KE1176" s="131"/>
      <c r="KF1176" s="131"/>
      <c r="KG1176" s="131"/>
      <c r="KH1176" s="131"/>
      <c r="KI1176" s="131"/>
      <c r="KJ1176" s="131"/>
      <c r="KK1176" s="131"/>
      <c r="KL1176" s="131"/>
      <c r="KM1176" s="131"/>
      <c r="KN1176" s="131"/>
      <c r="KO1176" s="131"/>
      <c r="KP1176" s="131"/>
      <c r="KQ1176" s="131"/>
      <c r="KR1176" s="131"/>
      <c r="KS1176" s="131"/>
      <c r="KT1176" s="131"/>
      <c r="KU1176" s="131"/>
      <c r="KV1176" s="131"/>
      <c r="KW1176" s="131"/>
      <c r="KX1176" s="131"/>
      <c r="KY1176" s="131"/>
      <c r="KZ1176" s="131"/>
      <c r="LA1176" s="131"/>
      <c r="LB1176" s="131"/>
      <c r="LC1176" s="131"/>
      <c r="LD1176" s="131"/>
      <c r="LE1176" s="131"/>
      <c r="LF1176" s="131"/>
      <c r="LG1176" s="131"/>
      <c r="LH1176" s="131"/>
      <c r="LI1176" s="131"/>
      <c r="LJ1176" s="131"/>
      <c r="LK1176" s="131"/>
      <c r="LL1176" s="131"/>
      <c r="LM1176" s="131"/>
      <c r="LN1176" s="131"/>
      <c r="LO1176" s="131"/>
      <c r="LP1176" s="131"/>
      <c r="LQ1176" s="131"/>
      <c r="LR1176" s="131"/>
      <c r="LS1176" s="131"/>
      <c r="LT1176" s="131"/>
      <c r="LU1176" s="131"/>
      <c r="LV1176" s="131"/>
      <c r="LW1176" s="131"/>
      <c r="LX1176" s="131"/>
      <c r="LY1176" s="131"/>
      <c r="LZ1176" s="131"/>
      <c r="MA1176" s="131"/>
      <c r="MB1176" s="131"/>
      <c r="MC1176" s="131"/>
      <c r="MD1176" s="131"/>
      <c r="ME1176" s="131"/>
      <c r="MF1176" s="131"/>
      <c r="MG1176" s="131"/>
      <c r="MH1176" s="131"/>
      <c r="MI1176" s="131"/>
      <c r="MJ1176" s="131"/>
      <c r="MK1176" s="131"/>
      <c r="ML1176" s="131"/>
      <c r="MM1176" s="131"/>
      <c r="MN1176" s="131"/>
      <c r="MO1176" s="131"/>
      <c r="MP1176" s="131"/>
      <c r="MQ1176" s="131"/>
      <c r="MR1176" s="131"/>
      <c r="MS1176" s="131"/>
      <c r="MT1176" s="131"/>
      <c r="MU1176" s="131"/>
      <c r="MV1176" s="131"/>
      <c r="MW1176" s="131"/>
      <c r="MX1176" s="131"/>
      <c r="MY1176" s="131"/>
      <c r="MZ1176" s="131"/>
      <c r="NA1176" s="131"/>
      <c r="NB1176" s="131"/>
      <c r="NC1176" s="131"/>
      <c r="ND1176" s="131"/>
      <c r="NE1176" s="131"/>
      <c r="NF1176" s="131"/>
      <c r="NG1176" s="131"/>
      <c r="NH1176" s="131"/>
      <c r="NI1176" s="131"/>
      <c r="NJ1176" s="131"/>
      <c r="NK1176" s="131"/>
      <c r="NL1176" s="131"/>
      <c r="NM1176" s="131"/>
      <c r="NN1176" s="131"/>
      <c r="NO1176" s="131"/>
      <c r="NP1176" s="131"/>
      <c r="NQ1176" s="131"/>
      <c r="NR1176" s="131"/>
      <c r="NS1176" s="131"/>
      <c r="NT1176" s="131"/>
      <c r="NU1176" s="131"/>
      <c r="NV1176" s="131"/>
      <c r="NW1176" s="131"/>
      <c r="NX1176" s="131"/>
      <c r="NY1176" s="131"/>
      <c r="NZ1176" s="131"/>
      <c r="OA1176" s="131"/>
      <c r="OB1176" s="131"/>
      <c r="OC1176" s="131"/>
      <c r="OD1176" s="131"/>
      <c r="OE1176" s="131"/>
      <c r="OF1176" s="131"/>
      <c r="OG1176" s="131"/>
      <c r="OH1176" s="131"/>
      <c r="OI1176" s="131"/>
      <c r="OJ1176" s="131"/>
      <c r="OK1176" s="131"/>
      <c r="OL1176" s="131"/>
      <c r="OM1176" s="131"/>
      <c r="ON1176" s="131"/>
      <c r="OO1176" s="131"/>
      <c r="OP1176" s="131"/>
      <c r="OQ1176" s="131"/>
      <c r="OR1176" s="131"/>
      <c r="OS1176" s="131"/>
      <c r="OT1176" s="131"/>
      <c r="OU1176" s="131"/>
      <c r="OV1176" s="131"/>
      <c r="OW1176" s="131"/>
      <c r="OX1176" s="131"/>
      <c r="OY1176" s="131"/>
      <c r="OZ1176" s="131"/>
      <c r="PA1176" s="131"/>
      <c r="PB1176" s="131"/>
      <c r="PC1176" s="131"/>
      <c r="PD1176" s="131"/>
      <c r="PE1176" s="131"/>
      <c r="PF1176" s="131"/>
      <c r="PG1176" s="131"/>
      <c r="PH1176" s="131"/>
      <c r="PI1176" s="131"/>
      <c r="PJ1176" s="131"/>
      <c r="PK1176" s="131"/>
      <c r="PL1176" s="131"/>
      <c r="PM1176" s="131"/>
      <c r="PN1176" s="131"/>
      <c r="PO1176" s="131"/>
      <c r="PP1176" s="131"/>
      <c r="PQ1176" s="131"/>
      <c r="PR1176" s="131"/>
      <c r="PS1176" s="131"/>
      <c r="PT1176" s="131"/>
      <c r="PU1176" s="131"/>
      <c r="PV1176" s="131"/>
      <c r="PW1176" s="131"/>
      <c r="PX1176" s="131"/>
      <c r="PY1176" s="131"/>
      <c r="PZ1176" s="131"/>
      <c r="QA1176" s="131"/>
      <c r="QB1176" s="131"/>
      <c r="QC1176" s="131"/>
      <c r="QD1176" s="131"/>
      <c r="QE1176" s="131"/>
      <c r="QF1176" s="131"/>
      <c r="QG1176" s="131"/>
      <c r="QH1176" s="131"/>
      <c r="QI1176" s="131"/>
      <c r="QJ1176" s="131"/>
      <c r="QK1176" s="131"/>
      <c r="QL1176" s="131"/>
      <c r="QM1176" s="131"/>
      <c r="QN1176" s="131"/>
      <c r="QO1176" s="131"/>
      <c r="QP1176" s="131"/>
      <c r="QQ1176" s="131"/>
      <c r="QR1176" s="131"/>
      <c r="QS1176" s="131"/>
      <c r="QT1176" s="131"/>
      <c r="QU1176" s="131"/>
      <c r="QV1176" s="131"/>
      <c r="QW1176" s="131"/>
      <c r="QX1176" s="131"/>
      <c r="QY1176" s="131"/>
      <c r="QZ1176" s="131"/>
      <c r="RA1176" s="131"/>
      <c r="RB1176" s="131"/>
      <c r="RC1176" s="131"/>
      <c r="RD1176" s="131"/>
      <c r="RE1176" s="131"/>
      <c r="RF1176" s="131"/>
      <c r="RG1176" s="131"/>
      <c r="RH1176" s="131"/>
      <c r="RI1176" s="131"/>
      <c r="RJ1176" s="131"/>
      <c r="RK1176" s="131"/>
      <c r="RL1176" s="131"/>
      <c r="RM1176" s="131"/>
      <c r="RN1176" s="131"/>
      <c r="RO1176" s="131"/>
      <c r="RP1176" s="131"/>
      <c r="RQ1176" s="131"/>
      <c r="RR1176" s="131"/>
      <c r="RS1176" s="131"/>
      <c r="RT1176" s="131"/>
      <c r="RU1176" s="131"/>
      <c r="RV1176" s="131"/>
      <c r="RW1176" s="131"/>
      <c r="RX1176" s="131"/>
      <c r="RY1176" s="131"/>
      <c r="RZ1176" s="131"/>
      <c r="SA1176" s="131"/>
      <c r="SB1176" s="131"/>
      <c r="SC1176" s="131"/>
      <c r="SD1176" s="131"/>
      <c r="SE1176" s="131"/>
      <c r="SF1176" s="131"/>
      <c r="SG1176" s="131"/>
      <c r="SH1176" s="131"/>
      <c r="SI1176" s="131"/>
      <c r="SJ1176" s="131"/>
      <c r="SK1176" s="131"/>
      <c r="SL1176" s="131"/>
      <c r="SM1176" s="131"/>
      <c r="SN1176" s="131"/>
      <c r="SO1176" s="131"/>
      <c r="SP1176" s="131"/>
      <c r="SQ1176" s="131"/>
      <c r="SR1176" s="131"/>
      <c r="SS1176" s="131"/>
      <c r="ST1176" s="131"/>
      <c r="SU1176" s="131"/>
      <c r="SV1176" s="131"/>
      <c r="SW1176" s="131"/>
      <c r="SX1176" s="131"/>
      <c r="SY1176" s="131"/>
      <c r="SZ1176" s="131"/>
      <c r="TA1176" s="131"/>
      <c r="TB1176" s="131"/>
      <c r="TC1176" s="131"/>
      <c r="TD1176" s="131"/>
      <c r="TE1176" s="131"/>
      <c r="TF1176" s="131"/>
      <c r="TG1176" s="131"/>
      <c r="TH1176" s="131"/>
      <c r="TI1176" s="131"/>
      <c r="TJ1176" s="131"/>
      <c r="TK1176" s="131"/>
      <c r="TL1176" s="131"/>
      <c r="TM1176" s="131"/>
      <c r="TN1176" s="131"/>
      <c r="TO1176" s="131"/>
      <c r="TP1176" s="131"/>
      <c r="TQ1176" s="131"/>
      <c r="TR1176" s="131"/>
      <c r="TS1176" s="131"/>
      <c r="TT1176" s="131"/>
      <c r="TU1176" s="131"/>
      <c r="TV1176" s="131"/>
      <c r="TW1176" s="131"/>
      <c r="TX1176" s="131"/>
      <c r="TY1176" s="131"/>
      <c r="TZ1176" s="131"/>
      <c r="UA1176" s="131"/>
      <c r="UB1176" s="131"/>
      <c r="UC1176" s="131"/>
      <c r="UD1176" s="131"/>
      <c r="UE1176" s="131"/>
      <c r="UF1176" s="131"/>
      <c r="UG1176" s="131"/>
      <c r="UH1176" s="131"/>
      <c r="UI1176" s="131"/>
      <c r="UJ1176" s="131"/>
      <c r="UK1176" s="131"/>
      <c r="UL1176" s="131"/>
      <c r="UM1176" s="131"/>
      <c r="UN1176" s="131"/>
      <c r="UO1176" s="131"/>
      <c r="UP1176" s="131"/>
      <c r="UQ1176" s="131"/>
      <c r="UR1176" s="131"/>
      <c r="US1176" s="131"/>
      <c r="UT1176" s="131"/>
      <c r="UU1176" s="131"/>
      <c r="UV1176" s="131"/>
      <c r="UW1176" s="131"/>
      <c r="UX1176" s="131"/>
      <c r="UY1176" s="131"/>
      <c r="UZ1176" s="131"/>
      <c r="VA1176" s="131"/>
      <c r="VB1176" s="131"/>
      <c r="VC1176" s="131"/>
      <c r="VD1176" s="131"/>
      <c r="VE1176" s="131"/>
      <c r="VF1176" s="131"/>
      <c r="VG1176" s="131"/>
      <c r="VH1176" s="131"/>
      <c r="VI1176" s="131"/>
      <c r="VJ1176" s="131"/>
      <c r="VK1176" s="131"/>
      <c r="VL1176" s="131"/>
      <c r="VM1176" s="131"/>
      <c r="VN1176" s="131"/>
      <c r="VO1176" s="131"/>
      <c r="VP1176" s="131"/>
      <c r="VQ1176" s="131"/>
      <c r="VR1176" s="131"/>
      <c r="VS1176" s="131"/>
      <c r="VT1176" s="131"/>
      <c r="VU1176" s="131"/>
      <c r="VV1176" s="131"/>
      <c r="VW1176" s="131"/>
      <c r="VX1176" s="131"/>
      <c r="VY1176" s="131"/>
      <c r="VZ1176" s="131"/>
      <c r="WA1176" s="131"/>
      <c r="WB1176" s="131"/>
      <c r="WC1176" s="131"/>
      <c r="WD1176" s="131"/>
      <c r="WE1176" s="131"/>
      <c r="WF1176" s="131"/>
      <c r="WG1176" s="131"/>
      <c r="WH1176" s="131"/>
      <c r="WI1176" s="131"/>
      <c r="WJ1176" s="131"/>
      <c r="WK1176" s="131"/>
      <c r="WL1176" s="131"/>
      <c r="WM1176" s="131"/>
      <c r="WN1176" s="131"/>
      <c r="WO1176" s="131"/>
      <c r="WP1176" s="131"/>
      <c r="WQ1176" s="131"/>
      <c r="WR1176" s="131"/>
      <c r="WS1176" s="131"/>
      <c r="WT1176" s="131"/>
      <c r="WU1176" s="131"/>
      <c r="WV1176" s="131"/>
      <c r="WW1176" s="131"/>
      <c r="WX1176" s="131"/>
      <c r="WY1176" s="131"/>
      <c r="WZ1176" s="131"/>
      <c r="XA1176" s="131"/>
      <c r="XB1176" s="131"/>
      <c r="XC1176" s="131"/>
      <c r="XD1176" s="131"/>
      <c r="XE1176" s="131"/>
      <c r="XF1176" s="131"/>
      <c r="XG1176" s="131"/>
      <c r="XH1176" s="131"/>
      <c r="XI1176" s="131"/>
      <c r="XJ1176" s="131"/>
      <c r="XK1176" s="131"/>
      <c r="XL1176" s="131"/>
      <c r="XM1176" s="131"/>
      <c r="XN1176" s="131"/>
      <c r="XO1176" s="131"/>
      <c r="XP1176" s="131"/>
      <c r="XQ1176" s="131"/>
      <c r="XR1176" s="131"/>
      <c r="XS1176" s="131"/>
      <c r="XT1176" s="131"/>
      <c r="XU1176" s="131"/>
      <c r="XV1176" s="131"/>
      <c r="XW1176" s="131"/>
      <c r="XX1176" s="131"/>
      <c r="XY1176" s="131"/>
      <c r="XZ1176" s="131"/>
      <c r="YA1176" s="131"/>
      <c r="YB1176" s="131"/>
      <c r="YC1176" s="131"/>
      <c r="YD1176" s="131"/>
      <c r="YE1176" s="131"/>
      <c r="YF1176" s="131"/>
      <c r="YG1176" s="131"/>
      <c r="YH1176" s="131"/>
      <c r="YI1176" s="131"/>
      <c r="YJ1176" s="131"/>
      <c r="YK1176" s="131"/>
      <c r="YL1176" s="131"/>
      <c r="YM1176" s="131"/>
      <c r="YN1176" s="131"/>
      <c r="YO1176" s="131"/>
      <c r="YP1176" s="131"/>
      <c r="YQ1176" s="131"/>
      <c r="YR1176" s="131"/>
      <c r="YS1176" s="131"/>
      <c r="YT1176" s="131"/>
      <c r="YU1176" s="131"/>
      <c r="YV1176" s="131"/>
      <c r="YW1176" s="131"/>
      <c r="YX1176" s="131"/>
      <c r="YY1176" s="131"/>
      <c r="YZ1176" s="131"/>
      <c r="ZA1176" s="131"/>
      <c r="ZB1176" s="131"/>
      <c r="ZC1176" s="131"/>
      <c r="ZD1176" s="131"/>
      <c r="ZE1176" s="131"/>
      <c r="ZF1176" s="131"/>
      <c r="ZG1176" s="131"/>
      <c r="ZH1176" s="131"/>
      <c r="ZI1176" s="131"/>
      <c r="ZJ1176" s="131"/>
      <c r="ZK1176" s="131"/>
      <c r="ZL1176" s="131"/>
      <c r="ZM1176" s="131"/>
      <c r="ZN1176" s="131"/>
      <c r="ZO1176" s="131"/>
      <c r="ZP1176" s="131"/>
      <c r="ZQ1176" s="131"/>
      <c r="ZR1176" s="131"/>
      <c r="ZS1176" s="131"/>
      <c r="ZT1176" s="131"/>
      <c r="ZU1176" s="131"/>
      <c r="ZV1176" s="131"/>
      <c r="ZW1176" s="131"/>
      <c r="ZX1176" s="131"/>
      <c r="ZY1176" s="131"/>
      <c r="ZZ1176" s="131"/>
      <c r="AAA1176" s="131"/>
      <c r="AAB1176" s="131"/>
      <c r="AAC1176" s="131"/>
      <c r="AAD1176" s="131"/>
      <c r="AAE1176" s="131"/>
      <c r="AAF1176" s="131"/>
      <c r="AAG1176" s="131"/>
      <c r="AAH1176" s="131"/>
      <c r="AAI1176" s="131"/>
      <c r="AAJ1176" s="131"/>
      <c r="AAK1176" s="131"/>
      <c r="AAL1176" s="131"/>
      <c r="AAM1176" s="131"/>
      <c r="AAN1176" s="131"/>
      <c r="AAO1176" s="131"/>
      <c r="AAP1176" s="131"/>
      <c r="AAQ1176" s="131"/>
      <c r="AAR1176" s="131"/>
      <c r="AAS1176" s="131"/>
      <c r="AAT1176" s="131"/>
      <c r="AAU1176" s="131"/>
      <c r="AAV1176" s="131"/>
      <c r="AAW1176" s="131"/>
      <c r="AAX1176" s="131"/>
      <c r="AAY1176" s="131"/>
      <c r="AAZ1176" s="131"/>
      <c r="ABA1176" s="131"/>
      <c r="ABB1176" s="131"/>
      <c r="ABC1176" s="131"/>
      <c r="ABD1176" s="131"/>
      <c r="ABE1176" s="131"/>
      <c r="ABF1176" s="131"/>
      <c r="ABG1176" s="131"/>
      <c r="ABH1176" s="131"/>
      <c r="ABI1176" s="131"/>
      <c r="ABJ1176" s="131"/>
      <c r="ABK1176" s="131"/>
      <c r="ABL1176" s="131"/>
      <c r="ABM1176" s="131"/>
      <c r="ABN1176" s="131"/>
      <c r="ABO1176" s="131"/>
      <c r="ABP1176" s="131"/>
      <c r="ABQ1176" s="131"/>
      <c r="ABR1176" s="131"/>
      <c r="ABS1176" s="131"/>
      <c r="ABT1176" s="131"/>
      <c r="ABU1176" s="131"/>
      <c r="ABV1176" s="131"/>
      <c r="ABW1176" s="131"/>
      <c r="ABX1176" s="131"/>
      <c r="ABY1176" s="131"/>
      <c r="ABZ1176" s="131"/>
      <c r="ACA1176" s="131"/>
      <c r="ACB1176" s="131"/>
      <c r="ACC1176" s="131"/>
      <c r="ACD1176" s="131"/>
      <c r="ACE1176" s="131"/>
      <c r="ACF1176" s="131"/>
      <c r="ACG1176" s="131"/>
      <c r="ACH1176" s="131"/>
      <c r="ACI1176" s="131"/>
      <c r="ACJ1176" s="131"/>
      <c r="ACK1176" s="131"/>
      <c r="ACL1176" s="131"/>
      <c r="ACM1176" s="131"/>
      <c r="ACN1176" s="131"/>
      <c r="ACO1176" s="131"/>
      <c r="ACP1176" s="131"/>
      <c r="ACQ1176" s="131"/>
      <c r="ACR1176" s="131"/>
      <c r="ACS1176" s="131"/>
      <c r="ACT1176" s="131"/>
      <c r="ACU1176" s="131"/>
      <c r="ACV1176" s="131"/>
      <c r="ACW1176" s="131"/>
      <c r="ACX1176" s="131"/>
      <c r="ACY1176" s="131"/>
      <c r="ACZ1176" s="131"/>
      <c r="ADA1176" s="131"/>
      <c r="ADB1176" s="131"/>
      <c r="ADC1176" s="131"/>
      <c r="ADD1176" s="131"/>
      <c r="ADE1176" s="131"/>
      <c r="ADF1176" s="131"/>
      <c r="ADG1176" s="131"/>
      <c r="ADH1176" s="131"/>
      <c r="ADI1176" s="131"/>
      <c r="ADJ1176" s="131"/>
      <c r="ADK1176" s="131"/>
      <c r="ADL1176" s="131"/>
      <c r="ADM1176" s="131"/>
      <c r="ADN1176" s="131"/>
      <c r="ADO1176" s="131"/>
      <c r="ADP1176" s="131"/>
      <c r="ADQ1176" s="131"/>
      <c r="ADR1176" s="131"/>
      <c r="ADS1176" s="131"/>
      <c r="ADT1176" s="131"/>
      <c r="ADU1176" s="131"/>
      <c r="ADV1176" s="131"/>
      <c r="ADW1176" s="131"/>
      <c r="ADX1176" s="131"/>
      <c r="ADY1176" s="131"/>
      <c r="ADZ1176" s="131"/>
      <c r="AEA1176" s="131"/>
      <c r="AEB1176" s="131"/>
      <c r="AEC1176" s="131"/>
      <c r="AED1176" s="131"/>
      <c r="AEE1176" s="131"/>
      <c r="AEF1176" s="131"/>
      <c r="AEG1176" s="131"/>
      <c r="AEH1176" s="131"/>
      <c r="AEI1176" s="131"/>
      <c r="AEJ1176" s="131"/>
      <c r="AEK1176" s="131"/>
      <c r="AEL1176" s="131"/>
      <c r="AEM1176" s="131"/>
      <c r="AEN1176" s="131"/>
      <c r="AEO1176" s="131"/>
      <c r="AEP1176" s="131"/>
      <c r="AEQ1176" s="131"/>
      <c r="AER1176" s="131"/>
      <c r="AES1176" s="131"/>
      <c r="AET1176" s="131"/>
      <c r="AEU1176" s="131"/>
      <c r="AEV1176" s="131"/>
      <c r="AEW1176" s="131"/>
      <c r="AEX1176" s="131"/>
      <c r="AEY1176" s="131"/>
      <c r="AEZ1176" s="131"/>
      <c r="AFA1176" s="131"/>
      <c r="AFB1176" s="131"/>
      <c r="AFC1176" s="131"/>
      <c r="AFD1176" s="131"/>
      <c r="AFE1176" s="131"/>
      <c r="AFF1176" s="131"/>
      <c r="AFG1176" s="131"/>
      <c r="AFH1176" s="131"/>
      <c r="AFI1176" s="131"/>
      <c r="AFJ1176" s="131"/>
      <c r="AFK1176" s="131"/>
      <c r="AFL1176" s="131"/>
      <c r="AFM1176" s="131"/>
      <c r="AFN1176" s="131"/>
      <c r="AFO1176" s="131"/>
      <c r="AFP1176" s="131"/>
      <c r="AFQ1176" s="131"/>
      <c r="AFR1176" s="131"/>
      <c r="AFS1176" s="131"/>
      <c r="AFT1176" s="131"/>
      <c r="AFU1176" s="131"/>
      <c r="AFV1176" s="131"/>
      <c r="AFW1176" s="131"/>
      <c r="AFX1176" s="131"/>
      <c r="AFY1176" s="131"/>
      <c r="AFZ1176" s="131"/>
      <c r="AGA1176" s="131"/>
      <c r="AGB1176" s="131"/>
      <c r="AGC1176" s="131"/>
      <c r="AGD1176" s="131"/>
      <c r="AGE1176" s="131"/>
      <c r="AGF1176" s="131"/>
      <c r="AGG1176" s="131"/>
      <c r="AGH1176" s="131"/>
      <c r="AGI1176" s="131"/>
      <c r="AGJ1176" s="131"/>
      <c r="AGK1176" s="131"/>
      <c r="AGL1176" s="131"/>
      <c r="AGM1176" s="131"/>
      <c r="AGN1176" s="131"/>
      <c r="AGO1176" s="131"/>
      <c r="AGP1176" s="131"/>
      <c r="AGQ1176" s="131"/>
      <c r="AGR1176" s="131"/>
      <c r="AGS1176" s="131"/>
      <c r="AGT1176" s="131"/>
      <c r="AGU1176" s="131"/>
      <c r="AGV1176" s="131"/>
      <c r="AGW1176" s="131"/>
      <c r="AGX1176" s="131"/>
      <c r="AGY1176" s="131"/>
      <c r="AGZ1176" s="131"/>
      <c r="AHA1176" s="131"/>
      <c r="AHB1176" s="131"/>
      <c r="AHC1176" s="131"/>
      <c r="AHD1176" s="131"/>
      <c r="AHE1176" s="131"/>
      <c r="AHF1176" s="131"/>
      <c r="AHG1176" s="131"/>
      <c r="AHH1176" s="131"/>
      <c r="AHI1176" s="131"/>
      <c r="AHJ1176" s="131"/>
      <c r="AHK1176" s="131"/>
      <c r="AHL1176" s="131"/>
      <c r="AHM1176" s="131"/>
      <c r="AHN1176" s="131"/>
      <c r="AHO1176" s="131"/>
      <c r="AHP1176" s="131"/>
      <c r="AHQ1176" s="131"/>
      <c r="AHR1176" s="131"/>
      <c r="AHS1176" s="131"/>
      <c r="AHT1176" s="131"/>
      <c r="AHU1176" s="131"/>
      <c r="AHV1176" s="131"/>
      <c r="AHW1176" s="131"/>
      <c r="AHX1176" s="131"/>
      <c r="AHY1176" s="131"/>
      <c r="AHZ1176" s="131"/>
      <c r="AIA1176" s="131"/>
      <c r="AIB1176" s="131"/>
      <c r="AIC1176" s="131"/>
      <c r="AID1176" s="131"/>
      <c r="AIE1176" s="131"/>
      <c r="AIF1176" s="131"/>
      <c r="AIG1176" s="131"/>
      <c r="AIH1176" s="131"/>
      <c r="AII1176" s="131"/>
      <c r="AIJ1176" s="131"/>
      <c r="AIK1176" s="131"/>
      <c r="AIL1176" s="131"/>
      <c r="AIM1176" s="131"/>
      <c r="AIN1176" s="131"/>
      <c r="AIO1176" s="131"/>
      <c r="AIP1176" s="131"/>
      <c r="AIQ1176" s="131"/>
      <c r="AIR1176" s="131"/>
      <c r="AIS1176" s="131"/>
      <c r="AIT1176" s="131"/>
      <c r="AIU1176" s="131"/>
      <c r="AIV1176" s="131"/>
      <c r="AIW1176" s="131"/>
      <c r="AIX1176" s="131"/>
      <c r="AIY1176" s="131"/>
      <c r="AIZ1176" s="131"/>
      <c r="AJA1176" s="131"/>
      <c r="AJB1176" s="131"/>
      <c r="AJC1176" s="131"/>
      <c r="AJD1176" s="131"/>
      <c r="AJE1176" s="131"/>
      <c r="AJF1176" s="131"/>
      <c r="AJG1176" s="131"/>
      <c r="AJH1176" s="131"/>
      <c r="AJI1176" s="131"/>
      <c r="AJJ1176" s="131"/>
      <c r="AJK1176" s="131"/>
      <c r="AJL1176" s="131"/>
      <c r="AJM1176" s="131"/>
      <c r="AJN1176" s="131"/>
      <c r="AJO1176" s="131"/>
      <c r="AJP1176" s="131"/>
      <c r="AJQ1176" s="131"/>
      <c r="AJR1176" s="131"/>
      <c r="AJS1176" s="131"/>
      <c r="AJT1176" s="131"/>
      <c r="AJU1176" s="131"/>
      <c r="AJV1176" s="131"/>
      <c r="AJW1176" s="131"/>
      <c r="AJX1176" s="131"/>
      <c r="AJY1176" s="131"/>
      <c r="AJZ1176" s="131"/>
      <c r="AKA1176" s="131"/>
      <c r="AKB1176" s="131"/>
      <c r="AKC1176" s="131"/>
      <c r="AKD1176" s="131"/>
      <c r="AKE1176" s="131"/>
      <c r="AKF1176" s="131"/>
      <c r="AKG1176" s="131"/>
      <c r="AKH1176" s="131"/>
      <c r="AKI1176" s="131"/>
      <c r="AKJ1176" s="131"/>
      <c r="AKK1176" s="131"/>
      <c r="AKL1176" s="131"/>
      <c r="AKM1176" s="131"/>
      <c r="AKN1176" s="131"/>
      <c r="AKO1176" s="131"/>
      <c r="AKP1176" s="131"/>
      <c r="AKQ1176" s="131"/>
      <c r="AKR1176" s="131"/>
      <c r="AKS1176" s="131"/>
      <c r="AKT1176" s="131"/>
      <c r="AKU1176" s="131"/>
      <c r="AKV1176" s="131"/>
      <c r="AKW1176" s="131"/>
      <c r="AKX1176" s="131"/>
      <c r="AKY1176" s="131"/>
      <c r="AKZ1176" s="131"/>
      <c r="ALA1176" s="131"/>
      <c r="ALB1176" s="131"/>
      <c r="ALC1176" s="131"/>
      <c r="ALD1176" s="131"/>
      <c r="ALE1176" s="131"/>
      <c r="ALF1176" s="131"/>
      <c r="ALG1176" s="131"/>
      <c r="ALH1176" s="131"/>
      <c r="ALI1176" s="131"/>
      <c r="ALJ1176" s="131"/>
      <c r="ALK1176" s="131"/>
      <c r="ALL1176" s="131"/>
      <c r="ALM1176" s="131"/>
      <c r="ALN1176" s="131"/>
    </row>
    <row r="1177" spans="1:1002" s="508" customFormat="1" x14ac:dyDescent="0.25">
      <c r="A1177" s="502"/>
      <c r="B1177" s="503"/>
      <c r="C1177" s="504"/>
      <c r="D1177" s="450"/>
      <c r="E1177" s="505"/>
      <c r="F1177" s="505"/>
      <c r="G1177" s="506"/>
      <c r="H1177" s="506"/>
      <c r="I1177" s="507"/>
      <c r="J1177" s="565"/>
      <c r="K1177" s="454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  <c r="EC1177" s="131"/>
      <c r="ED1177" s="131"/>
      <c r="EE1177" s="131"/>
      <c r="EF1177" s="131"/>
      <c r="EG1177" s="131"/>
      <c r="EH1177" s="131"/>
      <c r="EI1177" s="131"/>
      <c r="EJ1177" s="131"/>
      <c r="EK1177" s="131"/>
      <c r="EL1177" s="131"/>
      <c r="EM1177" s="131"/>
      <c r="EN1177" s="131"/>
      <c r="EO1177" s="131"/>
      <c r="EP1177" s="131"/>
      <c r="EQ1177" s="131"/>
      <c r="ER1177" s="131"/>
      <c r="ES1177" s="131"/>
      <c r="ET1177" s="131"/>
      <c r="EU1177" s="131"/>
      <c r="EV1177" s="131"/>
      <c r="EW1177" s="131"/>
      <c r="EX1177" s="131"/>
      <c r="EY1177" s="131"/>
      <c r="EZ1177" s="131"/>
      <c r="FA1177" s="131"/>
      <c r="FB1177" s="131"/>
      <c r="FC1177" s="131"/>
      <c r="FD1177" s="131"/>
      <c r="FE1177" s="131"/>
      <c r="FF1177" s="131"/>
      <c r="FG1177" s="131"/>
      <c r="FH1177" s="131"/>
      <c r="FI1177" s="131"/>
      <c r="FJ1177" s="131"/>
      <c r="FK1177" s="131"/>
      <c r="FL1177" s="131"/>
      <c r="FM1177" s="131"/>
      <c r="FN1177" s="131"/>
      <c r="FO1177" s="131"/>
      <c r="FP1177" s="131"/>
      <c r="FQ1177" s="131"/>
      <c r="FR1177" s="131"/>
      <c r="FS1177" s="131"/>
      <c r="FT1177" s="131"/>
      <c r="FU1177" s="131"/>
      <c r="FV1177" s="131"/>
      <c r="FW1177" s="131"/>
      <c r="FX1177" s="131"/>
      <c r="FY1177" s="131"/>
      <c r="FZ1177" s="131"/>
      <c r="GA1177" s="131"/>
      <c r="GB1177" s="131"/>
      <c r="GC1177" s="131"/>
      <c r="GD1177" s="131"/>
      <c r="GE1177" s="131"/>
      <c r="GF1177" s="131"/>
      <c r="GG1177" s="131"/>
      <c r="GH1177" s="131"/>
      <c r="GI1177" s="131"/>
      <c r="GJ1177" s="131"/>
      <c r="GK1177" s="131"/>
      <c r="GL1177" s="131"/>
      <c r="GM1177" s="131"/>
      <c r="GN1177" s="131"/>
      <c r="GO1177" s="131"/>
      <c r="GP1177" s="131"/>
      <c r="GQ1177" s="131"/>
      <c r="GR1177" s="131"/>
      <c r="GS1177" s="131"/>
      <c r="GT1177" s="131"/>
      <c r="GU1177" s="131"/>
      <c r="GV1177" s="131"/>
      <c r="GW1177" s="131"/>
      <c r="GX1177" s="131"/>
      <c r="GY1177" s="131"/>
      <c r="GZ1177" s="131"/>
      <c r="HA1177" s="131"/>
      <c r="HB1177" s="131"/>
      <c r="HC1177" s="131"/>
      <c r="HD1177" s="131"/>
      <c r="HE1177" s="131"/>
      <c r="HF1177" s="131"/>
      <c r="HG1177" s="131"/>
      <c r="HH1177" s="131"/>
      <c r="HI1177" s="131"/>
      <c r="HJ1177" s="131"/>
      <c r="HK1177" s="131"/>
      <c r="HL1177" s="131"/>
      <c r="HM1177" s="131"/>
      <c r="HN1177" s="131"/>
      <c r="HO1177" s="131"/>
      <c r="HP1177" s="131"/>
      <c r="HQ1177" s="131"/>
      <c r="HR1177" s="131"/>
      <c r="HS1177" s="131"/>
      <c r="HT1177" s="131"/>
      <c r="HU1177" s="131"/>
      <c r="HV1177" s="131"/>
      <c r="HW1177" s="131"/>
      <c r="HX1177" s="131"/>
      <c r="HY1177" s="131"/>
      <c r="HZ1177" s="131"/>
      <c r="IA1177" s="131"/>
      <c r="IB1177" s="131"/>
      <c r="IC1177" s="131"/>
      <c r="ID1177" s="131"/>
      <c r="IE1177" s="131"/>
      <c r="IF1177" s="131"/>
      <c r="IG1177" s="131"/>
      <c r="IH1177" s="131"/>
      <c r="II1177" s="131"/>
      <c r="IJ1177" s="131"/>
      <c r="IK1177" s="131"/>
      <c r="IL1177" s="131"/>
      <c r="IM1177" s="131"/>
      <c r="IN1177" s="131"/>
      <c r="IO1177" s="131"/>
      <c r="IP1177" s="131"/>
      <c r="IQ1177" s="131"/>
      <c r="IR1177" s="131"/>
      <c r="IS1177" s="131"/>
      <c r="IT1177" s="131"/>
      <c r="IU1177" s="131"/>
      <c r="IV1177" s="131"/>
      <c r="IW1177" s="131"/>
      <c r="IX1177" s="131"/>
      <c r="IY1177" s="131"/>
      <c r="IZ1177" s="131"/>
      <c r="JA1177" s="131"/>
      <c r="JB1177" s="131"/>
      <c r="JC1177" s="131"/>
      <c r="JD1177" s="131"/>
      <c r="JE1177" s="131"/>
      <c r="JF1177" s="131"/>
      <c r="JG1177" s="131"/>
      <c r="JH1177" s="131"/>
      <c r="JI1177" s="131"/>
      <c r="JJ1177" s="131"/>
      <c r="JK1177" s="131"/>
      <c r="JL1177" s="131"/>
      <c r="JM1177" s="131"/>
      <c r="JN1177" s="131"/>
      <c r="JO1177" s="131"/>
      <c r="JP1177" s="131"/>
      <c r="JQ1177" s="131"/>
      <c r="JR1177" s="131"/>
      <c r="JS1177" s="131"/>
      <c r="JT1177" s="131"/>
      <c r="JU1177" s="131"/>
      <c r="JV1177" s="131"/>
      <c r="JW1177" s="131"/>
      <c r="JX1177" s="131"/>
      <c r="JY1177" s="131"/>
      <c r="JZ1177" s="131"/>
      <c r="KA1177" s="131"/>
      <c r="KB1177" s="131"/>
      <c r="KC1177" s="131"/>
      <c r="KD1177" s="131"/>
      <c r="KE1177" s="131"/>
      <c r="KF1177" s="131"/>
      <c r="KG1177" s="131"/>
      <c r="KH1177" s="131"/>
      <c r="KI1177" s="131"/>
      <c r="KJ1177" s="131"/>
      <c r="KK1177" s="131"/>
      <c r="KL1177" s="131"/>
      <c r="KM1177" s="131"/>
      <c r="KN1177" s="131"/>
      <c r="KO1177" s="131"/>
      <c r="KP1177" s="131"/>
      <c r="KQ1177" s="131"/>
      <c r="KR1177" s="131"/>
      <c r="KS1177" s="131"/>
      <c r="KT1177" s="131"/>
      <c r="KU1177" s="131"/>
      <c r="KV1177" s="131"/>
      <c r="KW1177" s="131"/>
      <c r="KX1177" s="131"/>
      <c r="KY1177" s="131"/>
      <c r="KZ1177" s="131"/>
      <c r="LA1177" s="131"/>
      <c r="LB1177" s="131"/>
      <c r="LC1177" s="131"/>
      <c r="LD1177" s="131"/>
      <c r="LE1177" s="131"/>
      <c r="LF1177" s="131"/>
      <c r="LG1177" s="131"/>
      <c r="LH1177" s="131"/>
      <c r="LI1177" s="131"/>
      <c r="LJ1177" s="131"/>
      <c r="LK1177" s="131"/>
      <c r="LL1177" s="131"/>
      <c r="LM1177" s="131"/>
      <c r="LN1177" s="131"/>
      <c r="LO1177" s="131"/>
      <c r="LP1177" s="131"/>
      <c r="LQ1177" s="131"/>
      <c r="LR1177" s="131"/>
      <c r="LS1177" s="131"/>
      <c r="LT1177" s="131"/>
      <c r="LU1177" s="131"/>
      <c r="LV1177" s="131"/>
      <c r="LW1177" s="131"/>
      <c r="LX1177" s="131"/>
      <c r="LY1177" s="131"/>
      <c r="LZ1177" s="131"/>
      <c r="MA1177" s="131"/>
      <c r="MB1177" s="131"/>
      <c r="MC1177" s="131"/>
      <c r="MD1177" s="131"/>
      <c r="ME1177" s="131"/>
      <c r="MF1177" s="131"/>
      <c r="MG1177" s="131"/>
      <c r="MH1177" s="131"/>
      <c r="MI1177" s="131"/>
      <c r="MJ1177" s="131"/>
      <c r="MK1177" s="131"/>
      <c r="ML1177" s="131"/>
      <c r="MM1177" s="131"/>
      <c r="MN1177" s="131"/>
      <c r="MO1177" s="131"/>
      <c r="MP1177" s="131"/>
      <c r="MQ1177" s="131"/>
      <c r="MR1177" s="131"/>
      <c r="MS1177" s="131"/>
      <c r="MT1177" s="131"/>
      <c r="MU1177" s="131"/>
      <c r="MV1177" s="131"/>
      <c r="MW1177" s="131"/>
      <c r="MX1177" s="131"/>
      <c r="MY1177" s="131"/>
      <c r="MZ1177" s="131"/>
      <c r="NA1177" s="131"/>
      <c r="NB1177" s="131"/>
      <c r="NC1177" s="131"/>
      <c r="ND1177" s="131"/>
      <c r="NE1177" s="131"/>
      <c r="NF1177" s="131"/>
      <c r="NG1177" s="131"/>
      <c r="NH1177" s="131"/>
      <c r="NI1177" s="131"/>
      <c r="NJ1177" s="131"/>
      <c r="NK1177" s="131"/>
      <c r="NL1177" s="131"/>
      <c r="NM1177" s="131"/>
      <c r="NN1177" s="131"/>
      <c r="NO1177" s="131"/>
      <c r="NP1177" s="131"/>
      <c r="NQ1177" s="131"/>
      <c r="NR1177" s="131"/>
      <c r="NS1177" s="131"/>
      <c r="NT1177" s="131"/>
      <c r="NU1177" s="131"/>
      <c r="NV1177" s="131"/>
      <c r="NW1177" s="131"/>
      <c r="NX1177" s="131"/>
      <c r="NY1177" s="131"/>
      <c r="NZ1177" s="131"/>
      <c r="OA1177" s="131"/>
      <c r="OB1177" s="131"/>
      <c r="OC1177" s="131"/>
      <c r="OD1177" s="131"/>
      <c r="OE1177" s="131"/>
      <c r="OF1177" s="131"/>
      <c r="OG1177" s="131"/>
      <c r="OH1177" s="131"/>
      <c r="OI1177" s="131"/>
      <c r="OJ1177" s="131"/>
      <c r="OK1177" s="131"/>
      <c r="OL1177" s="131"/>
      <c r="OM1177" s="131"/>
      <c r="ON1177" s="131"/>
      <c r="OO1177" s="131"/>
      <c r="OP1177" s="131"/>
      <c r="OQ1177" s="131"/>
      <c r="OR1177" s="131"/>
      <c r="OS1177" s="131"/>
      <c r="OT1177" s="131"/>
      <c r="OU1177" s="131"/>
      <c r="OV1177" s="131"/>
      <c r="OW1177" s="131"/>
      <c r="OX1177" s="131"/>
      <c r="OY1177" s="131"/>
      <c r="OZ1177" s="131"/>
      <c r="PA1177" s="131"/>
      <c r="PB1177" s="131"/>
      <c r="PC1177" s="131"/>
      <c r="PD1177" s="131"/>
      <c r="PE1177" s="131"/>
      <c r="PF1177" s="131"/>
      <c r="PG1177" s="131"/>
      <c r="PH1177" s="131"/>
      <c r="PI1177" s="131"/>
      <c r="PJ1177" s="131"/>
      <c r="PK1177" s="131"/>
      <c r="PL1177" s="131"/>
      <c r="PM1177" s="131"/>
      <c r="PN1177" s="131"/>
      <c r="PO1177" s="131"/>
      <c r="PP1177" s="131"/>
      <c r="PQ1177" s="131"/>
      <c r="PR1177" s="131"/>
      <c r="PS1177" s="131"/>
      <c r="PT1177" s="131"/>
      <c r="PU1177" s="131"/>
      <c r="PV1177" s="131"/>
      <c r="PW1177" s="131"/>
      <c r="PX1177" s="131"/>
      <c r="PY1177" s="131"/>
      <c r="PZ1177" s="131"/>
      <c r="QA1177" s="131"/>
      <c r="QB1177" s="131"/>
      <c r="QC1177" s="131"/>
      <c r="QD1177" s="131"/>
      <c r="QE1177" s="131"/>
      <c r="QF1177" s="131"/>
      <c r="QG1177" s="131"/>
      <c r="QH1177" s="131"/>
      <c r="QI1177" s="131"/>
      <c r="QJ1177" s="131"/>
      <c r="QK1177" s="131"/>
      <c r="QL1177" s="131"/>
      <c r="QM1177" s="131"/>
      <c r="QN1177" s="131"/>
      <c r="QO1177" s="131"/>
      <c r="QP1177" s="131"/>
      <c r="QQ1177" s="131"/>
      <c r="QR1177" s="131"/>
      <c r="QS1177" s="131"/>
      <c r="QT1177" s="131"/>
      <c r="QU1177" s="131"/>
      <c r="QV1177" s="131"/>
      <c r="QW1177" s="131"/>
      <c r="QX1177" s="131"/>
      <c r="QY1177" s="131"/>
      <c r="QZ1177" s="131"/>
      <c r="RA1177" s="131"/>
      <c r="RB1177" s="131"/>
      <c r="RC1177" s="131"/>
      <c r="RD1177" s="131"/>
      <c r="RE1177" s="131"/>
      <c r="RF1177" s="131"/>
      <c r="RG1177" s="131"/>
      <c r="RH1177" s="131"/>
      <c r="RI1177" s="131"/>
      <c r="RJ1177" s="131"/>
      <c r="RK1177" s="131"/>
      <c r="RL1177" s="131"/>
      <c r="RM1177" s="131"/>
      <c r="RN1177" s="131"/>
      <c r="RO1177" s="131"/>
      <c r="RP1177" s="131"/>
      <c r="RQ1177" s="131"/>
      <c r="RR1177" s="131"/>
      <c r="RS1177" s="131"/>
      <c r="RT1177" s="131"/>
      <c r="RU1177" s="131"/>
      <c r="RV1177" s="131"/>
      <c r="RW1177" s="131"/>
      <c r="RX1177" s="131"/>
      <c r="RY1177" s="131"/>
      <c r="RZ1177" s="131"/>
      <c r="SA1177" s="131"/>
      <c r="SB1177" s="131"/>
      <c r="SC1177" s="131"/>
      <c r="SD1177" s="131"/>
      <c r="SE1177" s="131"/>
      <c r="SF1177" s="131"/>
      <c r="SG1177" s="131"/>
      <c r="SH1177" s="131"/>
      <c r="SI1177" s="131"/>
      <c r="SJ1177" s="131"/>
      <c r="SK1177" s="131"/>
      <c r="SL1177" s="131"/>
      <c r="SM1177" s="131"/>
      <c r="SN1177" s="131"/>
      <c r="SO1177" s="131"/>
      <c r="SP1177" s="131"/>
      <c r="SQ1177" s="131"/>
      <c r="SR1177" s="131"/>
      <c r="SS1177" s="131"/>
      <c r="ST1177" s="131"/>
      <c r="SU1177" s="131"/>
      <c r="SV1177" s="131"/>
      <c r="SW1177" s="131"/>
      <c r="SX1177" s="131"/>
      <c r="SY1177" s="131"/>
      <c r="SZ1177" s="131"/>
      <c r="TA1177" s="131"/>
      <c r="TB1177" s="131"/>
      <c r="TC1177" s="131"/>
      <c r="TD1177" s="131"/>
      <c r="TE1177" s="131"/>
      <c r="TF1177" s="131"/>
      <c r="TG1177" s="131"/>
      <c r="TH1177" s="131"/>
      <c r="TI1177" s="131"/>
      <c r="TJ1177" s="131"/>
      <c r="TK1177" s="131"/>
      <c r="TL1177" s="131"/>
      <c r="TM1177" s="131"/>
      <c r="TN1177" s="131"/>
      <c r="TO1177" s="131"/>
      <c r="TP1177" s="131"/>
      <c r="TQ1177" s="131"/>
      <c r="TR1177" s="131"/>
      <c r="TS1177" s="131"/>
      <c r="TT1177" s="131"/>
      <c r="TU1177" s="131"/>
      <c r="TV1177" s="131"/>
      <c r="TW1177" s="131"/>
      <c r="TX1177" s="131"/>
      <c r="TY1177" s="131"/>
      <c r="TZ1177" s="131"/>
      <c r="UA1177" s="131"/>
      <c r="UB1177" s="131"/>
      <c r="UC1177" s="131"/>
      <c r="UD1177" s="131"/>
      <c r="UE1177" s="131"/>
      <c r="UF1177" s="131"/>
      <c r="UG1177" s="131"/>
      <c r="UH1177" s="131"/>
      <c r="UI1177" s="131"/>
      <c r="UJ1177" s="131"/>
      <c r="UK1177" s="131"/>
      <c r="UL1177" s="131"/>
      <c r="UM1177" s="131"/>
      <c r="UN1177" s="131"/>
      <c r="UO1177" s="131"/>
      <c r="UP1177" s="131"/>
      <c r="UQ1177" s="131"/>
      <c r="UR1177" s="131"/>
      <c r="US1177" s="131"/>
      <c r="UT1177" s="131"/>
      <c r="UU1177" s="131"/>
      <c r="UV1177" s="131"/>
      <c r="UW1177" s="131"/>
      <c r="UX1177" s="131"/>
      <c r="UY1177" s="131"/>
      <c r="UZ1177" s="131"/>
      <c r="VA1177" s="131"/>
      <c r="VB1177" s="131"/>
      <c r="VC1177" s="131"/>
      <c r="VD1177" s="131"/>
      <c r="VE1177" s="131"/>
      <c r="VF1177" s="131"/>
      <c r="VG1177" s="131"/>
      <c r="VH1177" s="131"/>
      <c r="VI1177" s="131"/>
      <c r="VJ1177" s="131"/>
      <c r="VK1177" s="131"/>
      <c r="VL1177" s="131"/>
      <c r="VM1177" s="131"/>
      <c r="VN1177" s="131"/>
      <c r="VO1177" s="131"/>
      <c r="VP1177" s="131"/>
      <c r="VQ1177" s="131"/>
      <c r="VR1177" s="131"/>
      <c r="VS1177" s="131"/>
      <c r="VT1177" s="131"/>
      <c r="VU1177" s="131"/>
      <c r="VV1177" s="131"/>
      <c r="VW1177" s="131"/>
      <c r="VX1177" s="131"/>
      <c r="VY1177" s="131"/>
      <c r="VZ1177" s="131"/>
      <c r="WA1177" s="131"/>
      <c r="WB1177" s="131"/>
      <c r="WC1177" s="131"/>
      <c r="WD1177" s="131"/>
      <c r="WE1177" s="131"/>
      <c r="WF1177" s="131"/>
      <c r="WG1177" s="131"/>
      <c r="WH1177" s="131"/>
      <c r="WI1177" s="131"/>
      <c r="WJ1177" s="131"/>
      <c r="WK1177" s="131"/>
      <c r="WL1177" s="131"/>
      <c r="WM1177" s="131"/>
      <c r="WN1177" s="131"/>
      <c r="WO1177" s="131"/>
      <c r="WP1177" s="131"/>
      <c r="WQ1177" s="131"/>
      <c r="WR1177" s="131"/>
      <c r="WS1177" s="131"/>
      <c r="WT1177" s="131"/>
      <c r="WU1177" s="131"/>
      <c r="WV1177" s="131"/>
      <c r="WW1177" s="131"/>
      <c r="WX1177" s="131"/>
      <c r="WY1177" s="131"/>
      <c r="WZ1177" s="131"/>
      <c r="XA1177" s="131"/>
      <c r="XB1177" s="131"/>
      <c r="XC1177" s="131"/>
      <c r="XD1177" s="131"/>
      <c r="XE1177" s="131"/>
      <c r="XF1177" s="131"/>
      <c r="XG1177" s="131"/>
      <c r="XH1177" s="131"/>
      <c r="XI1177" s="131"/>
      <c r="XJ1177" s="131"/>
      <c r="XK1177" s="131"/>
      <c r="XL1177" s="131"/>
      <c r="XM1177" s="131"/>
      <c r="XN1177" s="131"/>
      <c r="XO1177" s="131"/>
      <c r="XP1177" s="131"/>
      <c r="XQ1177" s="131"/>
      <c r="XR1177" s="131"/>
      <c r="XS1177" s="131"/>
      <c r="XT1177" s="131"/>
      <c r="XU1177" s="131"/>
      <c r="XV1177" s="131"/>
      <c r="XW1177" s="131"/>
      <c r="XX1177" s="131"/>
      <c r="XY1177" s="131"/>
      <c r="XZ1177" s="131"/>
      <c r="YA1177" s="131"/>
      <c r="YB1177" s="131"/>
      <c r="YC1177" s="131"/>
      <c r="YD1177" s="131"/>
      <c r="YE1177" s="131"/>
      <c r="YF1177" s="131"/>
      <c r="YG1177" s="131"/>
      <c r="YH1177" s="131"/>
      <c r="YI1177" s="131"/>
      <c r="YJ1177" s="131"/>
      <c r="YK1177" s="131"/>
      <c r="YL1177" s="131"/>
      <c r="YM1177" s="131"/>
      <c r="YN1177" s="131"/>
      <c r="YO1177" s="131"/>
      <c r="YP1177" s="131"/>
      <c r="YQ1177" s="131"/>
      <c r="YR1177" s="131"/>
      <c r="YS1177" s="131"/>
      <c r="YT1177" s="131"/>
      <c r="YU1177" s="131"/>
      <c r="YV1177" s="131"/>
      <c r="YW1177" s="131"/>
      <c r="YX1177" s="131"/>
      <c r="YY1177" s="131"/>
      <c r="YZ1177" s="131"/>
      <c r="ZA1177" s="131"/>
      <c r="ZB1177" s="131"/>
      <c r="ZC1177" s="131"/>
      <c r="ZD1177" s="131"/>
      <c r="ZE1177" s="131"/>
      <c r="ZF1177" s="131"/>
      <c r="ZG1177" s="131"/>
      <c r="ZH1177" s="131"/>
      <c r="ZI1177" s="131"/>
      <c r="ZJ1177" s="131"/>
      <c r="ZK1177" s="131"/>
      <c r="ZL1177" s="131"/>
      <c r="ZM1177" s="131"/>
      <c r="ZN1177" s="131"/>
      <c r="ZO1177" s="131"/>
      <c r="ZP1177" s="131"/>
      <c r="ZQ1177" s="131"/>
      <c r="ZR1177" s="131"/>
      <c r="ZS1177" s="131"/>
      <c r="ZT1177" s="131"/>
      <c r="ZU1177" s="131"/>
      <c r="ZV1177" s="131"/>
      <c r="ZW1177" s="131"/>
      <c r="ZX1177" s="131"/>
      <c r="ZY1177" s="131"/>
      <c r="ZZ1177" s="131"/>
      <c r="AAA1177" s="131"/>
      <c r="AAB1177" s="131"/>
      <c r="AAC1177" s="131"/>
      <c r="AAD1177" s="131"/>
      <c r="AAE1177" s="131"/>
      <c r="AAF1177" s="131"/>
      <c r="AAG1177" s="131"/>
      <c r="AAH1177" s="131"/>
      <c r="AAI1177" s="131"/>
      <c r="AAJ1177" s="131"/>
      <c r="AAK1177" s="131"/>
      <c r="AAL1177" s="131"/>
      <c r="AAM1177" s="131"/>
      <c r="AAN1177" s="131"/>
      <c r="AAO1177" s="131"/>
      <c r="AAP1177" s="131"/>
      <c r="AAQ1177" s="131"/>
      <c r="AAR1177" s="131"/>
      <c r="AAS1177" s="131"/>
      <c r="AAT1177" s="131"/>
      <c r="AAU1177" s="131"/>
      <c r="AAV1177" s="131"/>
      <c r="AAW1177" s="131"/>
      <c r="AAX1177" s="131"/>
      <c r="AAY1177" s="131"/>
      <c r="AAZ1177" s="131"/>
      <c r="ABA1177" s="131"/>
      <c r="ABB1177" s="131"/>
      <c r="ABC1177" s="131"/>
      <c r="ABD1177" s="131"/>
      <c r="ABE1177" s="131"/>
      <c r="ABF1177" s="131"/>
      <c r="ABG1177" s="131"/>
      <c r="ABH1177" s="131"/>
      <c r="ABI1177" s="131"/>
      <c r="ABJ1177" s="131"/>
      <c r="ABK1177" s="131"/>
      <c r="ABL1177" s="131"/>
      <c r="ABM1177" s="131"/>
      <c r="ABN1177" s="131"/>
      <c r="ABO1177" s="131"/>
      <c r="ABP1177" s="131"/>
      <c r="ABQ1177" s="131"/>
      <c r="ABR1177" s="131"/>
      <c r="ABS1177" s="131"/>
      <c r="ABT1177" s="131"/>
      <c r="ABU1177" s="131"/>
      <c r="ABV1177" s="131"/>
      <c r="ABW1177" s="131"/>
      <c r="ABX1177" s="131"/>
      <c r="ABY1177" s="131"/>
      <c r="ABZ1177" s="131"/>
      <c r="ACA1177" s="131"/>
      <c r="ACB1177" s="131"/>
      <c r="ACC1177" s="131"/>
      <c r="ACD1177" s="131"/>
      <c r="ACE1177" s="131"/>
      <c r="ACF1177" s="131"/>
      <c r="ACG1177" s="131"/>
      <c r="ACH1177" s="131"/>
      <c r="ACI1177" s="131"/>
      <c r="ACJ1177" s="131"/>
      <c r="ACK1177" s="131"/>
      <c r="ACL1177" s="131"/>
      <c r="ACM1177" s="131"/>
      <c r="ACN1177" s="131"/>
      <c r="ACO1177" s="131"/>
      <c r="ACP1177" s="131"/>
      <c r="ACQ1177" s="131"/>
      <c r="ACR1177" s="131"/>
      <c r="ACS1177" s="131"/>
      <c r="ACT1177" s="131"/>
      <c r="ACU1177" s="131"/>
      <c r="ACV1177" s="131"/>
      <c r="ACW1177" s="131"/>
      <c r="ACX1177" s="131"/>
      <c r="ACY1177" s="131"/>
      <c r="ACZ1177" s="131"/>
      <c r="ADA1177" s="131"/>
      <c r="ADB1177" s="131"/>
      <c r="ADC1177" s="131"/>
      <c r="ADD1177" s="131"/>
      <c r="ADE1177" s="131"/>
      <c r="ADF1177" s="131"/>
      <c r="ADG1177" s="131"/>
      <c r="ADH1177" s="131"/>
      <c r="ADI1177" s="131"/>
      <c r="ADJ1177" s="131"/>
      <c r="ADK1177" s="131"/>
      <c r="ADL1177" s="131"/>
      <c r="ADM1177" s="131"/>
      <c r="ADN1177" s="131"/>
      <c r="ADO1177" s="131"/>
      <c r="ADP1177" s="131"/>
      <c r="ADQ1177" s="131"/>
      <c r="ADR1177" s="131"/>
      <c r="ADS1177" s="131"/>
      <c r="ADT1177" s="131"/>
      <c r="ADU1177" s="131"/>
      <c r="ADV1177" s="131"/>
      <c r="ADW1177" s="131"/>
      <c r="ADX1177" s="131"/>
      <c r="ADY1177" s="131"/>
      <c r="ADZ1177" s="131"/>
      <c r="AEA1177" s="131"/>
      <c r="AEB1177" s="131"/>
      <c r="AEC1177" s="131"/>
      <c r="AED1177" s="131"/>
      <c r="AEE1177" s="131"/>
      <c r="AEF1177" s="131"/>
      <c r="AEG1177" s="131"/>
      <c r="AEH1177" s="131"/>
      <c r="AEI1177" s="131"/>
      <c r="AEJ1177" s="131"/>
      <c r="AEK1177" s="131"/>
      <c r="AEL1177" s="131"/>
      <c r="AEM1177" s="131"/>
      <c r="AEN1177" s="131"/>
      <c r="AEO1177" s="131"/>
      <c r="AEP1177" s="131"/>
      <c r="AEQ1177" s="131"/>
      <c r="AER1177" s="131"/>
      <c r="AES1177" s="131"/>
      <c r="AET1177" s="131"/>
      <c r="AEU1177" s="131"/>
      <c r="AEV1177" s="131"/>
      <c r="AEW1177" s="131"/>
      <c r="AEX1177" s="131"/>
      <c r="AEY1177" s="131"/>
      <c r="AEZ1177" s="131"/>
      <c r="AFA1177" s="131"/>
      <c r="AFB1177" s="131"/>
      <c r="AFC1177" s="131"/>
      <c r="AFD1177" s="131"/>
      <c r="AFE1177" s="131"/>
      <c r="AFF1177" s="131"/>
      <c r="AFG1177" s="131"/>
      <c r="AFH1177" s="131"/>
      <c r="AFI1177" s="131"/>
      <c r="AFJ1177" s="131"/>
      <c r="AFK1177" s="131"/>
      <c r="AFL1177" s="131"/>
      <c r="AFM1177" s="131"/>
      <c r="AFN1177" s="131"/>
      <c r="AFO1177" s="131"/>
      <c r="AFP1177" s="131"/>
      <c r="AFQ1177" s="131"/>
      <c r="AFR1177" s="131"/>
      <c r="AFS1177" s="131"/>
      <c r="AFT1177" s="131"/>
      <c r="AFU1177" s="131"/>
      <c r="AFV1177" s="131"/>
      <c r="AFW1177" s="131"/>
      <c r="AFX1177" s="131"/>
      <c r="AFY1177" s="131"/>
      <c r="AFZ1177" s="131"/>
      <c r="AGA1177" s="131"/>
      <c r="AGB1177" s="131"/>
      <c r="AGC1177" s="131"/>
      <c r="AGD1177" s="131"/>
      <c r="AGE1177" s="131"/>
      <c r="AGF1177" s="131"/>
      <c r="AGG1177" s="131"/>
      <c r="AGH1177" s="131"/>
      <c r="AGI1177" s="131"/>
      <c r="AGJ1177" s="131"/>
      <c r="AGK1177" s="131"/>
      <c r="AGL1177" s="131"/>
      <c r="AGM1177" s="131"/>
      <c r="AGN1177" s="131"/>
      <c r="AGO1177" s="131"/>
      <c r="AGP1177" s="131"/>
      <c r="AGQ1177" s="131"/>
      <c r="AGR1177" s="131"/>
      <c r="AGS1177" s="131"/>
      <c r="AGT1177" s="131"/>
      <c r="AGU1177" s="131"/>
      <c r="AGV1177" s="131"/>
      <c r="AGW1177" s="131"/>
      <c r="AGX1177" s="131"/>
      <c r="AGY1177" s="131"/>
      <c r="AGZ1177" s="131"/>
      <c r="AHA1177" s="131"/>
      <c r="AHB1177" s="131"/>
      <c r="AHC1177" s="131"/>
      <c r="AHD1177" s="131"/>
      <c r="AHE1177" s="131"/>
      <c r="AHF1177" s="131"/>
      <c r="AHG1177" s="131"/>
      <c r="AHH1177" s="131"/>
      <c r="AHI1177" s="131"/>
      <c r="AHJ1177" s="131"/>
      <c r="AHK1177" s="131"/>
      <c r="AHL1177" s="131"/>
      <c r="AHM1177" s="131"/>
      <c r="AHN1177" s="131"/>
      <c r="AHO1177" s="131"/>
      <c r="AHP1177" s="131"/>
      <c r="AHQ1177" s="131"/>
      <c r="AHR1177" s="131"/>
      <c r="AHS1177" s="131"/>
      <c r="AHT1177" s="131"/>
      <c r="AHU1177" s="131"/>
      <c r="AHV1177" s="131"/>
      <c r="AHW1177" s="131"/>
      <c r="AHX1177" s="131"/>
      <c r="AHY1177" s="131"/>
      <c r="AHZ1177" s="131"/>
      <c r="AIA1177" s="131"/>
      <c r="AIB1177" s="131"/>
      <c r="AIC1177" s="131"/>
      <c r="AID1177" s="131"/>
      <c r="AIE1177" s="131"/>
      <c r="AIF1177" s="131"/>
      <c r="AIG1177" s="131"/>
      <c r="AIH1177" s="131"/>
      <c r="AII1177" s="131"/>
      <c r="AIJ1177" s="131"/>
      <c r="AIK1177" s="131"/>
      <c r="AIL1177" s="131"/>
      <c r="AIM1177" s="131"/>
      <c r="AIN1177" s="131"/>
      <c r="AIO1177" s="131"/>
      <c r="AIP1177" s="131"/>
      <c r="AIQ1177" s="131"/>
      <c r="AIR1177" s="131"/>
      <c r="AIS1177" s="131"/>
      <c r="AIT1177" s="131"/>
      <c r="AIU1177" s="131"/>
      <c r="AIV1177" s="131"/>
      <c r="AIW1177" s="131"/>
      <c r="AIX1177" s="131"/>
      <c r="AIY1177" s="131"/>
      <c r="AIZ1177" s="131"/>
      <c r="AJA1177" s="131"/>
      <c r="AJB1177" s="131"/>
      <c r="AJC1177" s="131"/>
      <c r="AJD1177" s="131"/>
      <c r="AJE1177" s="131"/>
      <c r="AJF1177" s="131"/>
      <c r="AJG1177" s="131"/>
      <c r="AJH1177" s="131"/>
      <c r="AJI1177" s="131"/>
      <c r="AJJ1177" s="131"/>
      <c r="AJK1177" s="131"/>
      <c r="AJL1177" s="131"/>
      <c r="AJM1177" s="131"/>
      <c r="AJN1177" s="131"/>
      <c r="AJO1177" s="131"/>
      <c r="AJP1177" s="131"/>
      <c r="AJQ1177" s="131"/>
      <c r="AJR1177" s="131"/>
      <c r="AJS1177" s="131"/>
      <c r="AJT1177" s="131"/>
      <c r="AJU1177" s="131"/>
      <c r="AJV1177" s="131"/>
      <c r="AJW1177" s="131"/>
      <c r="AJX1177" s="131"/>
      <c r="AJY1177" s="131"/>
      <c r="AJZ1177" s="131"/>
      <c r="AKA1177" s="131"/>
      <c r="AKB1177" s="131"/>
      <c r="AKC1177" s="131"/>
      <c r="AKD1177" s="131"/>
      <c r="AKE1177" s="131"/>
      <c r="AKF1177" s="131"/>
      <c r="AKG1177" s="131"/>
      <c r="AKH1177" s="131"/>
      <c r="AKI1177" s="131"/>
      <c r="AKJ1177" s="131"/>
      <c r="AKK1177" s="131"/>
      <c r="AKL1177" s="131"/>
      <c r="AKM1177" s="131"/>
      <c r="AKN1177" s="131"/>
      <c r="AKO1177" s="131"/>
      <c r="AKP1177" s="131"/>
      <c r="AKQ1177" s="131"/>
      <c r="AKR1177" s="131"/>
      <c r="AKS1177" s="131"/>
      <c r="AKT1177" s="131"/>
      <c r="AKU1177" s="131"/>
      <c r="AKV1177" s="131"/>
      <c r="AKW1177" s="131"/>
      <c r="AKX1177" s="131"/>
      <c r="AKY1177" s="131"/>
      <c r="AKZ1177" s="131"/>
      <c r="ALA1177" s="131"/>
      <c r="ALB1177" s="131"/>
      <c r="ALC1177" s="131"/>
      <c r="ALD1177" s="131"/>
      <c r="ALE1177" s="131"/>
      <c r="ALF1177" s="131"/>
      <c r="ALG1177" s="131"/>
      <c r="ALH1177" s="131"/>
      <c r="ALI1177" s="131"/>
      <c r="ALJ1177" s="131"/>
      <c r="ALK1177" s="131"/>
      <c r="ALL1177" s="131"/>
      <c r="ALM1177" s="131"/>
      <c r="ALN1177" s="131"/>
    </row>
    <row r="1178" spans="1:1002" s="508" customFormat="1" x14ac:dyDescent="0.25">
      <c r="A1178" s="502"/>
      <c r="B1178" s="503"/>
      <c r="C1178" s="504"/>
      <c r="D1178" s="450"/>
      <c r="E1178" s="505"/>
      <c r="F1178" s="505"/>
      <c r="G1178" s="506"/>
      <c r="H1178" s="506"/>
      <c r="I1178" s="507"/>
      <c r="J1178" s="565"/>
      <c r="K1178" s="454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  <c r="EC1178" s="131"/>
      <c r="ED1178" s="131"/>
      <c r="EE1178" s="131"/>
      <c r="EF1178" s="131"/>
      <c r="EG1178" s="131"/>
      <c r="EH1178" s="131"/>
      <c r="EI1178" s="131"/>
      <c r="EJ1178" s="131"/>
      <c r="EK1178" s="131"/>
      <c r="EL1178" s="131"/>
      <c r="EM1178" s="131"/>
      <c r="EN1178" s="131"/>
      <c r="EO1178" s="131"/>
      <c r="EP1178" s="131"/>
      <c r="EQ1178" s="131"/>
      <c r="ER1178" s="131"/>
      <c r="ES1178" s="131"/>
      <c r="ET1178" s="131"/>
      <c r="EU1178" s="131"/>
      <c r="EV1178" s="131"/>
      <c r="EW1178" s="131"/>
      <c r="EX1178" s="131"/>
      <c r="EY1178" s="131"/>
      <c r="EZ1178" s="131"/>
      <c r="FA1178" s="131"/>
      <c r="FB1178" s="131"/>
      <c r="FC1178" s="131"/>
      <c r="FD1178" s="131"/>
      <c r="FE1178" s="131"/>
      <c r="FF1178" s="131"/>
      <c r="FG1178" s="131"/>
      <c r="FH1178" s="131"/>
      <c r="FI1178" s="131"/>
      <c r="FJ1178" s="131"/>
      <c r="FK1178" s="131"/>
      <c r="FL1178" s="131"/>
      <c r="FM1178" s="131"/>
      <c r="FN1178" s="131"/>
      <c r="FO1178" s="131"/>
      <c r="FP1178" s="131"/>
      <c r="FQ1178" s="131"/>
      <c r="FR1178" s="131"/>
      <c r="FS1178" s="131"/>
      <c r="FT1178" s="131"/>
      <c r="FU1178" s="131"/>
      <c r="FV1178" s="131"/>
      <c r="FW1178" s="131"/>
      <c r="FX1178" s="131"/>
      <c r="FY1178" s="131"/>
      <c r="FZ1178" s="131"/>
      <c r="GA1178" s="131"/>
      <c r="GB1178" s="131"/>
      <c r="GC1178" s="131"/>
      <c r="GD1178" s="131"/>
      <c r="GE1178" s="131"/>
      <c r="GF1178" s="131"/>
      <c r="GG1178" s="131"/>
      <c r="GH1178" s="131"/>
      <c r="GI1178" s="131"/>
      <c r="GJ1178" s="131"/>
      <c r="GK1178" s="131"/>
      <c r="GL1178" s="131"/>
      <c r="GM1178" s="131"/>
      <c r="GN1178" s="131"/>
      <c r="GO1178" s="131"/>
      <c r="GP1178" s="131"/>
      <c r="GQ1178" s="131"/>
      <c r="GR1178" s="131"/>
      <c r="GS1178" s="131"/>
      <c r="GT1178" s="131"/>
      <c r="GU1178" s="131"/>
      <c r="GV1178" s="131"/>
      <c r="GW1178" s="131"/>
      <c r="GX1178" s="131"/>
      <c r="GY1178" s="131"/>
      <c r="GZ1178" s="131"/>
      <c r="HA1178" s="131"/>
      <c r="HB1178" s="131"/>
      <c r="HC1178" s="131"/>
      <c r="HD1178" s="131"/>
      <c r="HE1178" s="131"/>
      <c r="HF1178" s="131"/>
      <c r="HG1178" s="131"/>
      <c r="HH1178" s="131"/>
      <c r="HI1178" s="131"/>
      <c r="HJ1178" s="131"/>
      <c r="HK1178" s="131"/>
      <c r="HL1178" s="131"/>
      <c r="HM1178" s="131"/>
      <c r="HN1178" s="131"/>
      <c r="HO1178" s="131"/>
      <c r="HP1178" s="131"/>
      <c r="HQ1178" s="131"/>
      <c r="HR1178" s="131"/>
      <c r="HS1178" s="131"/>
      <c r="HT1178" s="131"/>
      <c r="HU1178" s="131"/>
      <c r="HV1178" s="131"/>
      <c r="HW1178" s="131"/>
      <c r="HX1178" s="131"/>
      <c r="HY1178" s="131"/>
      <c r="HZ1178" s="131"/>
      <c r="IA1178" s="131"/>
      <c r="IB1178" s="131"/>
      <c r="IC1178" s="131"/>
      <c r="ID1178" s="131"/>
      <c r="IE1178" s="131"/>
      <c r="IF1178" s="131"/>
      <c r="IG1178" s="131"/>
      <c r="IH1178" s="131"/>
      <c r="II1178" s="131"/>
      <c r="IJ1178" s="131"/>
      <c r="IK1178" s="131"/>
      <c r="IL1178" s="131"/>
      <c r="IM1178" s="131"/>
      <c r="IN1178" s="131"/>
      <c r="IO1178" s="131"/>
      <c r="IP1178" s="131"/>
      <c r="IQ1178" s="131"/>
      <c r="IR1178" s="131"/>
      <c r="IS1178" s="131"/>
      <c r="IT1178" s="131"/>
      <c r="IU1178" s="131"/>
      <c r="IV1178" s="131"/>
      <c r="IW1178" s="131"/>
      <c r="IX1178" s="131"/>
      <c r="IY1178" s="131"/>
      <c r="IZ1178" s="131"/>
      <c r="JA1178" s="131"/>
      <c r="JB1178" s="131"/>
      <c r="JC1178" s="131"/>
      <c r="JD1178" s="131"/>
      <c r="JE1178" s="131"/>
      <c r="JF1178" s="131"/>
      <c r="JG1178" s="131"/>
      <c r="JH1178" s="131"/>
      <c r="JI1178" s="131"/>
      <c r="JJ1178" s="131"/>
      <c r="JK1178" s="131"/>
      <c r="JL1178" s="131"/>
      <c r="JM1178" s="131"/>
      <c r="JN1178" s="131"/>
      <c r="JO1178" s="131"/>
      <c r="JP1178" s="131"/>
      <c r="JQ1178" s="131"/>
      <c r="JR1178" s="131"/>
      <c r="JS1178" s="131"/>
      <c r="JT1178" s="131"/>
      <c r="JU1178" s="131"/>
      <c r="JV1178" s="131"/>
      <c r="JW1178" s="131"/>
      <c r="JX1178" s="131"/>
      <c r="JY1178" s="131"/>
      <c r="JZ1178" s="131"/>
      <c r="KA1178" s="131"/>
      <c r="KB1178" s="131"/>
      <c r="KC1178" s="131"/>
      <c r="KD1178" s="131"/>
      <c r="KE1178" s="131"/>
      <c r="KF1178" s="131"/>
      <c r="KG1178" s="131"/>
      <c r="KH1178" s="131"/>
      <c r="KI1178" s="131"/>
      <c r="KJ1178" s="131"/>
      <c r="KK1178" s="131"/>
      <c r="KL1178" s="131"/>
      <c r="KM1178" s="131"/>
      <c r="KN1178" s="131"/>
      <c r="KO1178" s="131"/>
      <c r="KP1178" s="131"/>
      <c r="KQ1178" s="131"/>
      <c r="KR1178" s="131"/>
      <c r="KS1178" s="131"/>
      <c r="KT1178" s="131"/>
      <c r="KU1178" s="131"/>
      <c r="KV1178" s="131"/>
      <c r="KW1178" s="131"/>
      <c r="KX1178" s="131"/>
      <c r="KY1178" s="131"/>
      <c r="KZ1178" s="131"/>
      <c r="LA1178" s="131"/>
      <c r="LB1178" s="131"/>
      <c r="LC1178" s="131"/>
      <c r="LD1178" s="131"/>
      <c r="LE1178" s="131"/>
      <c r="LF1178" s="131"/>
      <c r="LG1178" s="131"/>
      <c r="LH1178" s="131"/>
      <c r="LI1178" s="131"/>
      <c r="LJ1178" s="131"/>
      <c r="LK1178" s="131"/>
      <c r="LL1178" s="131"/>
      <c r="LM1178" s="131"/>
      <c r="LN1178" s="131"/>
      <c r="LO1178" s="131"/>
      <c r="LP1178" s="131"/>
      <c r="LQ1178" s="131"/>
      <c r="LR1178" s="131"/>
      <c r="LS1178" s="131"/>
      <c r="LT1178" s="131"/>
      <c r="LU1178" s="131"/>
      <c r="LV1178" s="131"/>
      <c r="LW1178" s="131"/>
      <c r="LX1178" s="131"/>
      <c r="LY1178" s="131"/>
      <c r="LZ1178" s="131"/>
      <c r="MA1178" s="131"/>
      <c r="MB1178" s="131"/>
      <c r="MC1178" s="131"/>
      <c r="MD1178" s="131"/>
      <c r="ME1178" s="131"/>
      <c r="MF1178" s="131"/>
      <c r="MG1178" s="131"/>
      <c r="MH1178" s="131"/>
      <c r="MI1178" s="131"/>
      <c r="MJ1178" s="131"/>
      <c r="MK1178" s="131"/>
      <c r="ML1178" s="131"/>
      <c r="MM1178" s="131"/>
      <c r="MN1178" s="131"/>
      <c r="MO1178" s="131"/>
      <c r="MP1178" s="131"/>
      <c r="MQ1178" s="131"/>
      <c r="MR1178" s="131"/>
      <c r="MS1178" s="131"/>
      <c r="MT1178" s="131"/>
      <c r="MU1178" s="131"/>
      <c r="MV1178" s="131"/>
      <c r="MW1178" s="131"/>
      <c r="MX1178" s="131"/>
      <c r="MY1178" s="131"/>
      <c r="MZ1178" s="131"/>
      <c r="NA1178" s="131"/>
      <c r="NB1178" s="131"/>
      <c r="NC1178" s="131"/>
      <c r="ND1178" s="131"/>
      <c r="NE1178" s="131"/>
      <c r="NF1178" s="131"/>
      <c r="NG1178" s="131"/>
      <c r="NH1178" s="131"/>
      <c r="NI1178" s="131"/>
      <c r="NJ1178" s="131"/>
      <c r="NK1178" s="131"/>
      <c r="NL1178" s="131"/>
      <c r="NM1178" s="131"/>
      <c r="NN1178" s="131"/>
      <c r="NO1178" s="131"/>
      <c r="NP1178" s="131"/>
      <c r="NQ1178" s="131"/>
      <c r="NR1178" s="131"/>
      <c r="NS1178" s="131"/>
      <c r="NT1178" s="131"/>
      <c r="NU1178" s="131"/>
      <c r="NV1178" s="131"/>
      <c r="NW1178" s="131"/>
      <c r="NX1178" s="131"/>
      <c r="NY1178" s="131"/>
      <c r="NZ1178" s="131"/>
      <c r="OA1178" s="131"/>
      <c r="OB1178" s="131"/>
      <c r="OC1178" s="131"/>
      <c r="OD1178" s="131"/>
      <c r="OE1178" s="131"/>
      <c r="OF1178" s="131"/>
      <c r="OG1178" s="131"/>
      <c r="OH1178" s="131"/>
      <c r="OI1178" s="131"/>
      <c r="OJ1178" s="131"/>
      <c r="OK1178" s="131"/>
      <c r="OL1178" s="131"/>
      <c r="OM1178" s="131"/>
      <c r="ON1178" s="131"/>
      <c r="OO1178" s="131"/>
      <c r="OP1178" s="131"/>
      <c r="OQ1178" s="131"/>
      <c r="OR1178" s="131"/>
      <c r="OS1178" s="131"/>
      <c r="OT1178" s="131"/>
      <c r="OU1178" s="131"/>
      <c r="OV1178" s="131"/>
      <c r="OW1178" s="131"/>
      <c r="OX1178" s="131"/>
      <c r="OY1178" s="131"/>
      <c r="OZ1178" s="131"/>
      <c r="PA1178" s="131"/>
      <c r="PB1178" s="131"/>
      <c r="PC1178" s="131"/>
      <c r="PD1178" s="131"/>
      <c r="PE1178" s="131"/>
      <c r="PF1178" s="131"/>
      <c r="PG1178" s="131"/>
      <c r="PH1178" s="131"/>
      <c r="PI1178" s="131"/>
      <c r="PJ1178" s="131"/>
      <c r="PK1178" s="131"/>
      <c r="PL1178" s="131"/>
      <c r="PM1178" s="131"/>
      <c r="PN1178" s="131"/>
      <c r="PO1178" s="131"/>
      <c r="PP1178" s="131"/>
      <c r="PQ1178" s="131"/>
      <c r="PR1178" s="131"/>
      <c r="PS1178" s="131"/>
      <c r="PT1178" s="131"/>
      <c r="PU1178" s="131"/>
      <c r="PV1178" s="131"/>
      <c r="PW1178" s="131"/>
      <c r="PX1178" s="131"/>
      <c r="PY1178" s="131"/>
      <c r="PZ1178" s="131"/>
      <c r="QA1178" s="131"/>
      <c r="QB1178" s="131"/>
      <c r="QC1178" s="131"/>
      <c r="QD1178" s="131"/>
      <c r="QE1178" s="131"/>
      <c r="QF1178" s="131"/>
      <c r="QG1178" s="131"/>
      <c r="QH1178" s="131"/>
      <c r="QI1178" s="131"/>
      <c r="QJ1178" s="131"/>
      <c r="QK1178" s="131"/>
      <c r="QL1178" s="131"/>
      <c r="QM1178" s="131"/>
      <c r="QN1178" s="131"/>
      <c r="QO1178" s="131"/>
      <c r="QP1178" s="131"/>
      <c r="QQ1178" s="131"/>
      <c r="QR1178" s="131"/>
      <c r="QS1178" s="131"/>
      <c r="QT1178" s="131"/>
      <c r="QU1178" s="131"/>
      <c r="QV1178" s="131"/>
      <c r="QW1178" s="131"/>
      <c r="QX1178" s="131"/>
      <c r="QY1178" s="131"/>
      <c r="QZ1178" s="131"/>
      <c r="RA1178" s="131"/>
      <c r="RB1178" s="131"/>
      <c r="RC1178" s="131"/>
      <c r="RD1178" s="131"/>
      <c r="RE1178" s="131"/>
      <c r="RF1178" s="131"/>
      <c r="RG1178" s="131"/>
      <c r="RH1178" s="131"/>
      <c r="RI1178" s="131"/>
      <c r="RJ1178" s="131"/>
      <c r="RK1178" s="131"/>
      <c r="RL1178" s="131"/>
      <c r="RM1178" s="131"/>
      <c r="RN1178" s="131"/>
      <c r="RO1178" s="131"/>
      <c r="RP1178" s="131"/>
      <c r="RQ1178" s="131"/>
      <c r="RR1178" s="131"/>
      <c r="RS1178" s="131"/>
      <c r="RT1178" s="131"/>
      <c r="RU1178" s="131"/>
      <c r="RV1178" s="131"/>
      <c r="RW1178" s="131"/>
      <c r="RX1178" s="131"/>
      <c r="RY1178" s="131"/>
      <c r="RZ1178" s="131"/>
      <c r="SA1178" s="131"/>
      <c r="SB1178" s="131"/>
      <c r="SC1178" s="131"/>
      <c r="SD1178" s="131"/>
      <c r="SE1178" s="131"/>
      <c r="SF1178" s="131"/>
      <c r="SG1178" s="131"/>
      <c r="SH1178" s="131"/>
      <c r="SI1178" s="131"/>
      <c r="SJ1178" s="131"/>
      <c r="SK1178" s="131"/>
      <c r="SL1178" s="131"/>
      <c r="SM1178" s="131"/>
      <c r="SN1178" s="131"/>
      <c r="SO1178" s="131"/>
      <c r="SP1178" s="131"/>
      <c r="SQ1178" s="131"/>
      <c r="SR1178" s="131"/>
      <c r="SS1178" s="131"/>
      <c r="ST1178" s="131"/>
      <c r="SU1178" s="131"/>
      <c r="SV1178" s="131"/>
      <c r="SW1178" s="131"/>
      <c r="SX1178" s="131"/>
      <c r="SY1178" s="131"/>
      <c r="SZ1178" s="131"/>
      <c r="TA1178" s="131"/>
      <c r="TB1178" s="131"/>
      <c r="TC1178" s="131"/>
      <c r="TD1178" s="131"/>
      <c r="TE1178" s="131"/>
      <c r="TF1178" s="131"/>
      <c r="TG1178" s="131"/>
      <c r="TH1178" s="131"/>
      <c r="TI1178" s="131"/>
      <c r="TJ1178" s="131"/>
      <c r="TK1178" s="131"/>
      <c r="TL1178" s="131"/>
      <c r="TM1178" s="131"/>
      <c r="TN1178" s="131"/>
      <c r="TO1178" s="131"/>
      <c r="TP1178" s="131"/>
      <c r="TQ1178" s="131"/>
      <c r="TR1178" s="131"/>
      <c r="TS1178" s="131"/>
      <c r="TT1178" s="131"/>
      <c r="TU1178" s="131"/>
      <c r="TV1178" s="131"/>
      <c r="TW1178" s="131"/>
      <c r="TX1178" s="131"/>
      <c r="TY1178" s="131"/>
      <c r="TZ1178" s="131"/>
      <c r="UA1178" s="131"/>
      <c r="UB1178" s="131"/>
      <c r="UC1178" s="131"/>
      <c r="UD1178" s="131"/>
      <c r="UE1178" s="131"/>
      <c r="UF1178" s="131"/>
      <c r="UG1178" s="131"/>
      <c r="UH1178" s="131"/>
      <c r="UI1178" s="131"/>
      <c r="UJ1178" s="131"/>
      <c r="UK1178" s="131"/>
      <c r="UL1178" s="131"/>
      <c r="UM1178" s="131"/>
      <c r="UN1178" s="131"/>
      <c r="UO1178" s="131"/>
      <c r="UP1178" s="131"/>
      <c r="UQ1178" s="131"/>
      <c r="UR1178" s="131"/>
      <c r="US1178" s="131"/>
      <c r="UT1178" s="131"/>
      <c r="UU1178" s="131"/>
      <c r="UV1178" s="131"/>
      <c r="UW1178" s="131"/>
      <c r="UX1178" s="131"/>
      <c r="UY1178" s="131"/>
      <c r="UZ1178" s="131"/>
      <c r="VA1178" s="131"/>
      <c r="VB1178" s="131"/>
      <c r="VC1178" s="131"/>
      <c r="VD1178" s="131"/>
      <c r="VE1178" s="131"/>
      <c r="VF1178" s="131"/>
      <c r="VG1178" s="131"/>
      <c r="VH1178" s="131"/>
      <c r="VI1178" s="131"/>
      <c r="VJ1178" s="131"/>
      <c r="VK1178" s="131"/>
      <c r="VL1178" s="131"/>
      <c r="VM1178" s="131"/>
      <c r="VN1178" s="131"/>
      <c r="VO1178" s="131"/>
      <c r="VP1178" s="131"/>
      <c r="VQ1178" s="131"/>
      <c r="VR1178" s="131"/>
      <c r="VS1178" s="131"/>
      <c r="VT1178" s="131"/>
      <c r="VU1178" s="131"/>
      <c r="VV1178" s="131"/>
      <c r="VW1178" s="131"/>
      <c r="VX1178" s="131"/>
      <c r="VY1178" s="131"/>
      <c r="VZ1178" s="131"/>
      <c r="WA1178" s="131"/>
      <c r="WB1178" s="131"/>
      <c r="WC1178" s="131"/>
      <c r="WD1178" s="131"/>
      <c r="WE1178" s="131"/>
      <c r="WF1178" s="131"/>
      <c r="WG1178" s="131"/>
      <c r="WH1178" s="131"/>
      <c r="WI1178" s="131"/>
      <c r="WJ1178" s="131"/>
      <c r="WK1178" s="131"/>
      <c r="WL1178" s="131"/>
      <c r="WM1178" s="131"/>
      <c r="WN1178" s="131"/>
      <c r="WO1178" s="131"/>
      <c r="WP1178" s="131"/>
      <c r="WQ1178" s="131"/>
      <c r="WR1178" s="131"/>
      <c r="WS1178" s="131"/>
      <c r="WT1178" s="131"/>
      <c r="WU1178" s="131"/>
      <c r="WV1178" s="131"/>
      <c r="WW1178" s="131"/>
      <c r="WX1178" s="131"/>
      <c r="WY1178" s="131"/>
      <c r="WZ1178" s="131"/>
      <c r="XA1178" s="131"/>
      <c r="XB1178" s="131"/>
      <c r="XC1178" s="131"/>
      <c r="XD1178" s="131"/>
      <c r="XE1178" s="131"/>
      <c r="XF1178" s="131"/>
      <c r="XG1178" s="131"/>
      <c r="XH1178" s="131"/>
      <c r="XI1178" s="131"/>
      <c r="XJ1178" s="131"/>
      <c r="XK1178" s="131"/>
      <c r="XL1178" s="131"/>
      <c r="XM1178" s="131"/>
      <c r="XN1178" s="131"/>
      <c r="XO1178" s="131"/>
      <c r="XP1178" s="131"/>
      <c r="XQ1178" s="131"/>
      <c r="XR1178" s="131"/>
      <c r="XS1178" s="131"/>
      <c r="XT1178" s="131"/>
      <c r="XU1178" s="131"/>
      <c r="XV1178" s="131"/>
      <c r="XW1178" s="131"/>
      <c r="XX1178" s="131"/>
      <c r="XY1178" s="131"/>
      <c r="XZ1178" s="131"/>
      <c r="YA1178" s="131"/>
      <c r="YB1178" s="131"/>
      <c r="YC1178" s="131"/>
      <c r="YD1178" s="131"/>
      <c r="YE1178" s="131"/>
      <c r="YF1178" s="131"/>
      <c r="YG1178" s="131"/>
      <c r="YH1178" s="131"/>
      <c r="YI1178" s="131"/>
      <c r="YJ1178" s="131"/>
      <c r="YK1178" s="131"/>
      <c r="YL1178" s="131"/>
      <c r="YM1178" s="131"/>
      <c r="YN1178" s="131"/>
      <c r="YO1178" s="131"/>
      <c r="YP1178" s="131"/>
      <c r="YQ1178" s="131"/>
      <c r="YR1178" s="131"/>
      <c r="YS1178" s="131"/>
      <c r="YT1178" s="131"/>
      <c r="YU1178" s="131"/>
      <c r="YV1178" s="131"/>
      <c r="YW1178" s="131"/>
      <c r="YX1178" s="131"/>
      <c r="YY1178" s="131"/>
      <c r="YZ1178" s="131"/>
      <c r="ZA1178" s="131"/>
      <c r="ZB1178" s="131"/>
      <c r="ZC1178" s="131"/>
      <c r="ZD1178" s="131"/>
      <c r="ZE1178" s="131"/>
      <c r="ZF1178" s="131"/>
      <c r="ZG1178" s="131"/>
      <c r="ZH1178" s="131"/>
      <c r="ZI1178" s="131"/>
      <c r="ZJ1178" s="131"/>
      <c r="ZK1178" s="131"/>
      <c r="ZL1178" s="131"/>
      <c r="ZM1178" s="131"/>
      <c r="ZN1178" s="131"/>
      <c r="ZO1178" s="131"/>
      <c r="ZP1178" s="131"/>
      <c r="ZQ1178" s="131"/>
      <c r="ZR1178" s="131"/>
      <c r="ZS1178" s="131"/>
      <c r="ZT1178" s="131"/>
      <c r="ZU1178" s="131"/>
      <c r="ZV1178" s="131"/>
      <c r="ZW1178" s="131"/>
      <c r="ZX1178" s="131"/>
      <c r="ZY1178" s="131"/>
      <c r="ZZ1178" s="131"/>
      <c r="AAA1178" s="131"/>
      <c r="AAB1178" s="131"/>
      <c r="AAC1178" s="131"/>
      <c r="AAD1178" s="131"/>
      <c r="AAE1178" s="131"/>
      <c r="AAF1178" s="131"/>
      <c r="AAG1178" s="131"/>
      <c r="AAH1178" s="131"/>
      <c r="AAI1178" s="131"/>
      <c r="AAJ1178" s="131"/>
      <c r="AAK1178" s="131"/>
      <c r="AAL1178" s="131"/>
      <c r="AAM1178" s="131"/>
      <c r="AAN1178" s="131"/>
      <c r="AAO1178" s="131"/>
      <c r="AAP1178" s="131"/>
      <c r="AAQ1178" s="131"/>
      <c r="AAR1178" s="131"/>
      <c r="AAS1178" s="131"/>
      <c r="AAT1178" s="131"/>
      <c r="AAU1178" s="131"/>
      <c r="AAV1178" s="131"/>
      <c r="AAW1178" s="131"/>
      <c r="AAX1178" s="131"/>
      <c r="AAY1178" s="131"/>
      <c r="AAZ1178" s="131"/>
      <c r="ABA1178" s="131"/>
      <c r="ABB1178" s="131"/>
      <c r="ABC1178" s="131"/>
      <c r="ABD1178" s="131"/>
      <c r="ABE1178" s="131"/>
      <c r="ABF1178" s="131"/>
      <c r="ABG1178" s="131"/>
      <c r="ABH1178" s="131"/>
      <c r="ABI1178" s="131"/>
      <c r="ABJ1178" s="131"/>
      <c r="ABK1178" s="131"/>
      <c r="ABL1178" s="131"/>
      <c r="ABM1178" s="131"/>
      <c r="ABN1178" s="131"/>
      <c r="ABO1178" s="131"/>
      <c r="ABP1178" s="131"/>
      <c r="ABQ1178" s="131"/>
      <c r="ABR1178" s="131"/>
      <c r="ABS1178" s="131"/>
      <c r="ABT1178" s="131"/>
      <c r="ABU1178" s="131"/>
      <c r="ABV1178" s="131"/>
      <c r="ABW1178" s="131"/>
      <c r="ABX1178" s="131"/>
      <c r="ABY1178" s="131"/>
      <c r="ABZ1178" s="131"/>
      <c r="ACA1178" s="131"/>
      <c r="ACB1178" s="131"/>
      <c r="ACC1178" s="131"/>
      <c r="ACD1178" s="131"/>
      <c r="ACE1178" s="131"/>
      <c r="ACF1178" s="131"/>
      <c r="ACG1178" s="131"/>
      <c r="ACH1178" s="131"/>
      <c r="ACI1178" s="131"/>
      <c r="ACJ1178" s="131"/>
      <c r="ACK1178" s="131"/>
      <c r="ACL1178" s="131"/>
      <c r="ACM1178" s="131"/>
      <c r="ACN1178" s="131"/>
      <c r="ACO1178" s="131"/>
      <c r="ACP1178" s="131"/>
      <c r="ACQ1178" s="131"/>
      <c r="ACR1178" s="131"/>
      <c r="ACS1178" s="131"/>
      <c r="ACT1178" s="131"/>
      <c r="ACU1178" s="131"/>
      <c r="ACV1178" s="131"/>
      <c r="ACW1178" s="131"/>
      <c r="ACX1178" s="131"/>
      <c r="ACY1178" s="131"/>
      <c r="ACZ1178" s="131"/>
      <c r="ADA1178" s="131"/>
      <c r="ADB1178" s="131"/>
      <c r="ADC1178" s="131"/>
      <c r="ADD1178" s="131"/>
      <c r="ADE1178" s="131"/>
      <c r="ADF1178" s="131"/>
      <c r="ADG1178" s="131"/>
      <c r="ADH1178" s="131"/>
      <c r="ADI1178" s="131"/>
      <c r="ADJ1178" s="131"/>
      <c r="ADK1178" s="131"/>
      <c r="ADL1178" s="131"/>
      <c r="ADM1178" s="131"/>
      <c r="ADN1178" s="131"/>
      <c r="ADO1178" s="131"/>
      <c r="ADP1178" s="131"/>
      <c r="ADQ1178" s="131"/>
      <c r="ADR1178" s="131"/>
      <c r="ADS1178" s="131"/>
      <c r="ADT1178" s="131"/>
      <c r="ADU1178" s="131"/>
      <c r="ADV1178" s="131"/>
      <c r="ADW1178" s="131"/>
      <c r="ADX1178" s="131"/>
      <c r="ADY1178" s="131"/>
      <c r="ADZ1178" s="131"/>
      <c r="AEA1178" s="131"/>
      <c r="AEB1178" s="131"/>
      <c r="AEC1178" s="131"/>
      <c r="AED1178" s="131"/>
      <c r="AEE1178" s="131"/>
      <c r="AEF1178" s="131"/>
      <c r="AEG1178" s="131"/>
      <c r="AEH1178" s="131"/>
      <c r="AEI1178" s="131"/>
      <c r="AEJ1178" s="131"/>
      <c r="AEK1178" s="131"/>
      <c r="AEL1178" s="131"/>
      <c r="AEM1178" s="131"/>
      <c r="AEN1178" s="131"/>
      <c r="AEO1178" s="131"/>
      <c r="AEP1178" s="131"/>
      <c r="AEQ1178" s="131"/>
      <c r="AER1178" s="131"/>
      <c r="AES1178" s="131"/>
      <c r="AET1178" s="131"/>
      <c r="AEU1178" s="131"/>
      <c r="AEV1178" s="131"/>
      <c r="AEW1178" s="131"/>
      <c r="AEX1178" s="131"/>
      <c r="AEY1178" s="131"/>
      <c r="AEZ1178" s="131"/>
      <c r="AFA1178" s="131"/>
      <c r="AFB1178" s="131"/>
      <c r="AFC1178" s="131"/>
      <c r="AFD1178" s="131"/>
      <c r="AFE1178" s="131"/>
      <c r="AFF1178" s="131"/>
      <c r="AFG1178" s="131"/>
      <c r="AFH1178" s="131"/>
      <c r="AFI1178" s="131"/>
      <c r="AFJ1178" s="131"/>
      <c r="AFK1178" s="131"/>
      <c r="AFL1178" s="131"/>
      <c r="AFM1178" s="131"/>
      <c r="AFN1178" s="131"/>
      <c r="AFO1178" s="131"/>
      <c r="AFP1178" s="131"/>
      <c r="AFQ1178" s="131"/>
      <c r="AFR1178" s="131"/>
      <c r="AFS1178" s="131"/>
      <c r="AFT1178" s="131"/>
      <c r="AFU1178" s="131"/>
      <c r="AFV1178" s="131"/>
      <c r="AFW1178" s="131"/>
      <c r="AFX1178" s="131"/>
      <c r="AFY1178" s="131"/>
      <c r="AFZ1178" s="131"/>
      <c r="AGA1178" s="131"/>
      <c r="AGB1178" s="131"/>
      <c r="AGC1178" s="131"/>
      <c r="AGD1178" s="131"/>
      <c r="AGE1178" s="131"/>
      <c r="AGF1178" s="131"/>
      <c r="AGG1178" s="131"/>
      <c r="AGH1178" s="131"/>
      <c r="AGI1178" s="131"/>
      <c r="AGJ1178" s="131"/>
      <c r="AGK1178" s="131"/>
      <c r="AGL1178" s="131"/>
      <c r="AGM1178" s="131"/>
      <c r="AGN1178" s="131"/>
      <c r="AGO1178" s="131"/>
      <c r="AGP1178" s="131"/>
      <c r="AGQ1178" s="131"/>
      <c r="AGR1178" s="131"/>
      <c r="AGS1178" s="131"/>
      <c r="AGT1178" s="131"/>
      <c r="AGU1178" s="131"/>
      <c r="AGV1178" s="131"/>
      <c r="AGW1178" s="131"/>
      <c r="AGX1178" s="131"/>
      <c r="AGY1178" s="131"/>
      <c r="AGZ1178" s="131"/>
      <c r="AHA1178" s="131"/>
      <c r="AHB1178" s="131"/>
      <c r="AHC1178" s="131"/>
      <c r="AHD1178" s="131"/>
      <c r="AHE1178" s="131"/>
      <c r="AHF1178" s="131"/>
      <c r="AHG1178" s="131"/>
      <c r="AHH1178" s="131"/>
      <c r="AHI1178" s="131"/>
      <c r="AHJ1178" s="131"/>
      <c r="AHK1178" s="131"/>
      <c r="AHL1178" s="131"/>
      <c r="AHM1178" s="131"/>
      <c r="AHN1178" s="131"/>
      <c r="AHO1178" s="131"/>
      <c r="AHP1178" s="131"/>
      <c r="AHQ1178" s="131"/>
      <c r="AHR1178" s="131"/>
      <c r="AHS1178" s="131"/>
      <c r="AHT1178" s="131"/>
      <c r="AHU1178" s="131"/>
      <c r="AHV1178" s="131"/>
      <c r="AHW1178" s="131"/>
      <c r="AHX1178" s="131"/>
      <c r="AHY1178" s="131"/>
      <c r="AHZ1178" s="131"/>
      <c r="AIA1178" s="131"/>
      <c r="AIB1178" s="131"/>
      <c r="AIC1178" s="131"/>
      <c r="AID1178" s="131"/>
      <c r="AIE1178" s="131"/>
      <c r="AIF1178" s="131"/>
      <c r="AIG1178" s="131"/>
      <c r="AIH1178" s="131"/>
      <c r="AII1178" s="131"/>
      <c r="AIJ1178" s="131"/>
      <c r="AIK1178" s="131"/>
      <c r="AIL1178" s="131"/>
      <c r="AIM1178" s="131"/>
      <c r="AIN1178" s="131"/>
      <c r="AIO1178" s="131"/>
      <c r="AIP1178" s="131"/>
      <c r="AIQ1178" s="131"/>
      <c r="AIR1178" s="131"/>
      <c r="AIS1178" s="131"/>
      <c r="AIT1178" s="131"/>
      <c r="AIU1178" s="131"/>
      <c r="AIV1178" s="131"/>
      <c r="AIW1178" s="131"/>
      <c r="AIX1178" s="131"/>
      <c r="AIY1178" s="131"/>
      <c r="AIZ1178" s="131"/>
      <c r="AJA1178" s="131"/>
      <c r="AJB1178" s="131"/>
      <c r="AJC1178" s="131"/>
      <c r="AJD1178" s="131"/>
      <c r="AJE1178" s="131"/>
      <c r="AJF1178" s="131"/>
      <c r="AJG1178" s="131"/>
      <c r="AJH1178" s="131"/>
      <c r="AJI1178" s="131"/>
      <c r="AJJ1178" s="131"/>
      <c r="AJK1178" s="131"/>
      <c r="AJL1178" s="131"/>
      <c r="AJM1178" s="131"/>
      <c r="AJN1178" s="131"/>
      <c r="AJO1178" s="131"/>
      <c r="AJP1178" s="131"/>
      <c r="AJQ1178" s="131"/>
      <c r="AJR1178" s="131"/>
      <c r="AJS1178" s="131"/>
      <c r="AJT1178" s="131"/>
      <c r="AJU1178" s="131"/>
      <c r="AJV1178" s="131"/>
      <c r="AJW1178" s="131"/>
      <c r="AJX1178" s="131"/>
      <c r="AJY1178" s="131"/>
      <c r="AJZ1178" s="131"/>
      <c r="AKA1178" s="131"/>
      <c r="AKB1178" s="131"/>
      <c r="AKC1178" s="131"/>
      <c r="AKD1178" s="131"/>
      <c r="AKE1178" s="131"/>
      <c r="AKF1178" s="131"/>
      <c r="AKG1178" s="131"/>
      <c r="AKH1178" s="131"/>
      <c r="AKI1178" s="131"/>
      <c r="AKJ1178" s="131"/>
      <c r="AKK1178" s="131"/>
      <c r="AKL1178" s="131"/>
      <c r="AKM1178" s="131"/>
      <c r="AKN1178" s="131"/>
      <c r="AKO1178" s="131"/>
      <c r="AKP1178" s="131"/>
      <c r="AKQ1178" s="131"/>
      <c r="AKR1178" s="131"/>
      <c r="AKS1178" s="131"/>
      <c r="AKT1178" s="131"/>
      <c r="AKU1178" s="131"/>
      <c r="AKV1178" s="131"/>
      <c r="AKW1178" s="131"/>
      <c r="AKX1178" s="131"/>
      <c r="AKY1178" s="131"/>
      <c r="AKZ1178" s="131"/>
      <c r="ALA1178" s="131"/>
      <c r="ALB1178" s="131"/>
      <c r="ALC1178" s="131"/>
      <c r="ALD1178" s="131"/>
      <c r="ALE1178" s="131"/>
      <c r="ALF1178" s="131"/>
      <c r="ALG1178" s="131"/>
      <c r="ALH1178" s="131"/>
      <c r="ALI1178" s="131"/>
      <c r="ALJ1178" s="131"/>
      <c r="ALK1178" s="131"/>
      <c r="ALL1178" s="131"/>
      <c r="ALM1178" s="131"/>
      <c r="ALN1178" s="131"/>
    </row>
    <row r="1179" spans="1:1002" s="508" customFormat="1" x14ac:dyDescent="0.25">
      <c r="A1179" s="502"/>
      <c r="B1179" s="503"/>
      <c r="C1179" s="504"/>
      <c r="D1179" s="450"/>
      <c r="E1179" s="505"/>
      <c r="F1179" s="505"/>
      <c r="G1179" s="506"/>
      <c r="H1179" s="506"/>
      <c r="I1179" s="507"/>
      <c r="J1179" s="565"/>
      <c r="K1179" s="454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  <c r="EC1179" s="131"/>
      <c r="ED1179" s="131"/>
      <c r="EE1179" s="131"/>
      <c r="EF1179" s="131"/>
      <c r="EG1179" s="131"/>
      <c r="EH1179" s="131"/>
      <c r="EI1179" s="131"/>
      <c r="EJ1179" s="131"/>
      <c r="EK1179" s="131"/>
      <c r="EL1179" s="131"/>
      <c r="EM1179" s="131"/>
      <c r="EN1179" s="131"/>
      <c r="EO1179" s="131"/>
      <c r="EP1179" s="131"/>
      <c r="EQ1179" s="131"/>
      <c r="ER1179" s="131"/>
      <c r="ES1179" s="131"/>
      <c r="ET1179" s="131"/>
      <c r="EU1179" s="131"/>
      <c r="EV1179" s="131"/>
      <c r="EW1179" s="131"/>
      <c r="EX1179" s="131"/>
      <c r="EY1179" s="131"/>
      <c r="EZ1179" s="131"/>
      <c r="FA1179" s="131"/>
      <c r="FB1179" s="131"/>
      <c r="FC1179" s="131"/>
      <c r="FD1179" s="131"/>
      <c r="FE1179" s="131"/>
      <c r="FF1179" s="131"/>
      <c r="FG1179" s="131"/>
      <c r="FH1179" s="131"/>
      <c r="FI1179" s="131"/>
      <c r="FJ1179" s="131"/>
      <c r="FK1179" s="131"/>
      <c r="FL1179" s="131"/>
      <c r="FM1179" s="131"/>
      <c r="FN1179" s="131"/>
      <c r="FO1179" s="131"/>
      <c r="FP1179" s="131"/>
      <c r="FQ1179" s="131"/>
      <c r="FR1179" s="131"/>
      <c r="FS1179" s="131"/>
      <c r="FT1179" s="131"/>
      <c r="FU1179" s="131"/>
      <c r="FV1179" s="131"/>
      <c r="FW1179" s="131"/>
      <c r="FX1179" s="131"/>
      <c r="FY1179" s="131"/>
      <c r="FZ1179" s="131"/>
      <c r="GA1179" s="131"/>
      <c r="GB1179" s="131"/>
      <c r="GC1179" s="131"/>
      <c r="GD1179" s="131"/>
      <c r="GE1179" s="131"/>
      <c r="GF1179" s="131"/>
      <c r="GG1179" s="131"/>
      <c r="GH1179" s="131"/>
      <c r="GI1179" s="131"/>
      <c r="GJ1179" s="131"/>
      <c r="GK1179" s="131"/>
      <c r="GL1179" s="131"/>
      <c r="GM1179" s="131"/>
      <c r="GN1179" s="131"/>
      <c r="GO1179" s="131"/>
      <c r="GP1179" s="131"/>
      <c r="GQ1179" s="131"/>
      <c r="GR1179" s="131"/>
      <c r="GS1179" s="131"/>
      <c r="GT1179" s="131"/>
      <c r="GU1179" s="131"/>
      <c r="GV1179" s="131"/>
      <c r="GW1179" s="131"/>
      <c r="GX1179" s="131"/>
      <c r="GY1179" s="131"/>
      <c r="GZ1179" s="131"/>
      <c r="HA1179" s="131"/>
      <c r="HB1179" s="131"/>
      <c r="HC1179" s="131"/>
      <c r="HD1179" s="131"/>
      <c r="HE1179" s="131"/>
      <c r="HF1179" s="131"/>
      <c r="HG1179" s="131"/>
      <c r="HH1179" s="131"/>
      <c r="HI1179" s="131"/>
      <c r="HJ1179" s="131"/>
      <c r="HK1179" s="131"/>
      <c r="HL1179" s="131"/>
      <c r="HM1179" s="131"/>
      <c r="HN1179" s="131"/>
      <c r="HO1179" s="131"/>
      <c r="HP1179" s="131"/>
      <c r="HQ1179" s="131"/>
      <c r="HR1179" s="131"/>
      <c r="HS1179" s="131"/>
      <c r="HT1179" s="131"/>
      <c r="HU1179" s="131"/>
      <c r="HV1179" s="131"/>
      <c r="HW1179" s="131"/>
      <c r="HX1179" s="131"/>
      <c r="HY1179" s="131"/>
      <c r="HZ1179" s="131"/>
      <c r="IA1179" s="131"/>
      <c r="IB1179" s="131"/>
      <c r="IC1179" s="131"/>
      <c r="ID1179" s="131"/>
      <c r="IE1179" s="131"/>
      <c r="IF1179" s="131"/>
      <c r="IG1179" s="131"/>
      <c r="IH1179" s="131"/>
      <c r="II1179" s="131"/>
      <c r="IJ1179" s="131"/>
      <c r="IK1179" s="131"/>
      <c r="IL1179" s="131"/>
      <c r="IM1179" s="131"/>
      <c r="IN1179" s="131"/>
      <c r="IO1179" s="131"/>
      <c r="IP1179" s="131"/>
      <c r="IQ1179" s="131"/>
      <c r="IR1179" s="131"/>
      <c r="IS1179" s="131"/>
      <c r="IT1179" s="131"/>
      <c r="IU1179" s="131"/>
      <c r="IV1179" s="131"/>
      <c r="IW1179" s="131"/>
      <c r="IX1179" s="131"/>
      <c r="IY1179" s="131"/>
      <c r="IZ1179" s="131"/>
      <c r="JA1179" s="131"/>
      <c r="JB1179" s="131"/>
      <c r="JC1179" s="131"/>
      <c r="JD1179" s="131"/>
      <c r="JE1179" s="131"/>
      <c r="JF1179" s="131"/>
      <c r="JG1179" s="131"/>
      <c r="JH1179" s="131"/>
      <c r="JI1179" s="131"/>
      <c r="JJ1179" s="131"/>
      <c r="JK1179" s="131"/>
      <c r="JL1179" s="131"/>
      <c r="JM1179" s="131"/>
      <c r="JN1179" s="131"/>
      <c r="JO1179" s="131"/>
      <c r="JP1179" s="131"/>
      <c r="JQ1179" s="131"/>
      <c r="JR1179" s="131"/>
      <c r="JS1179" s="131"/>
      <c r="JT1179" s="131"/>
      <c r="JU1179" s="131"/>
      <c r="JV1179" s="131"/>
      <c r="JW1179" s="131"/>
      <c r="JX1179" s="131"/>
      <c r="JY1179" s="131"/>
      <c r="JZ1179" s="131"/>
      <c r="KA1179" s="131"/>
      <c r="KB1179" s="131"/>
      <c r="KC1179" s="131"/>
      <c r="KD1179" s="131"/>
      <c r="KE1179" s="131"/>
      <c r="KF1179" s="131"/>
      <c r="KG1179" s="131"/>
      <c r="KH1179" s="131"/>
      <c r="KI1179" s="131"/>
      <c r="KJ1179" s="131"/>
      <c r="KK1179" s="131"/>
      <c r="KL1179" s="131"/>
      <c r="KM1179" s="131"/>
      <c r="KN1179" s="131"/>
      <c r="KO1179" s="131"/>
      <c r="KP1179" s="131"/>
      <c r="KQ1179" s="131"/>
      <c r="KR1179" s="131"/>
      <c r="KS1179" s="131"/>
      <c r="KT1179" s="131"/>
      <c r="KU1179" s="131"/>
      <c r="KV1179" s="131"/>
      <c r="KW1179" s="131"/>
      <c r="KX1179" s="131"/>
      <c r="KY1179" s="131"/>
      <c r="KZ1179" s="131"/>
      <c r="LA1179" s="131"/>
      <c r="LB1179" s="131"/>
      <c r="LC1179" s="131"/>
      <c r="LD1179" s="131"/>
      <c r="LE1179" s="131"/>
      <c r="LF1179" s="131"/>
      <c r="LG1179" s="131"/>
      <c r="LH1179" s="131"/>
      <c r="LI1179" s="131"/>
      <c r="LJ1179" s="131"/>
      <c r="LK1179" s="131"/>
      <c r="LL1179" s="131"/>
      <c r="LM1179" s="131"/>
      <c r="LN1179" s="131"/>
      <c r="LO1179" s="131"/>
      <c r="LP1179" s="131"/>
      <c r="LQ1179" s="131"/>
      <c r="LR1179" s="131"/>
      <c r="LS1179" s="131"/>
      <c r="LT1179" s="131"/>
      <c r="LU1179" s="131"/>
      <c r="LV1179" s="131"/>
      <c r="LW1179" s="131"/>
      <c r="LX1179" s="131"/>
      <c r="LY1179" s="131"/>
      <c r="LZ1179" s="131"/>
      <c r="MA1179" s="131"/>
      <c r="MB1179" s="131"/>
      <c r="MC1179" s="131"/>
      <c r="MD1179" s="131"/>
      <c r="ME1179" s="131"/>
      <c r="MF1179" s="131"/>
      <c r="MG1179" s="131"/>
      <c r="MH1179" s="131"/>
      <c r="MI1179" s="131"/>
      <c r="MJ1179" s="131"/>
      <c r="MK1179" s="131"/>
      <c r="ML1179" s="131"/>
      <c r="MM1179" s="131"/>
      <c r="MN1179" s="131"/>
      <c r="MO1179" s="131"/>
      <c r="MP1179" s="131"/>
      <c r="MQ1179" s="131"/>
      <c r="MR1179" s="131"/>
      <c r="MS1179" s="131"/>
      <c r="MT1179" s="131"/>
      <c r="MU1179" s="131"/>
      <c r="MV1179" s="131"/>
      <c r="MW1179" s="131"/>
      <c r="MX1179" s="131"/>
      <c r="MY1179" s="131"/>
      <c r="MZ1179" s="131"/>
      <c r="NA1179" s="131"/>
      <c r="NB1179" s="131"/>
      <c r="NC1179" s="131"/>
      <c r="ND1179" s="131"/>
      <c r="NE1179" s="131"/>
      <c r="NF1179" s="131"/>
      <c r="NG1179" s="131"/>
      <c r="NH1179" s="131"/>
      <c r="NI1179" s="131"/>
      <c r="NJ1179" s="131"/>
      <c r="NK1179" s="131"/>
      <c r="NL1179" s="131"/>
      <c r="NM1179" s="131"/>
      <c r="NN1179" s="131"/>
      <c r="NO1179" s="131"/>
      <c r="NP1179" s="131"/>
      <c r="NQ1179" s="131"/>
      <c r="NR1179" s="131"/>
      <c r="NS1179" s="131"/>
      <c r="NT1179" s="131"/>
      <c r="NU1179" s="131"/>
      <c r="NV1179" s="131"/>
      <c r="NW1179" s="131"/>
      <c r="NX1179" s="131"/>
      <c r="NY1179" s="131"/>
      <c r="NZ1179" s="131"/>
      <c r="OA1179" s="131"/>
      <c r="OB1179" s="131"/>
      <c r="OC1179" s="131"/>
      <c r="OD1179" s="131"/>
      <c r="OE1179" s="131"/>
      <c r="OF1179" s="131"/>
      <c r="OG1179" s="131"/>
      <c r="OH1179" s="131"/>
      <c r="OI1179" s="131"/>
      <c r="OJ1179" s="131"/>
      <c r="OK1179" s="131"/>
      <c r="OL1179" s="131"/>
      <c r="OM1179" s="131"/>
      <c r="ON1179" s="131"/>
      <c r="OO1179" s="131"/>
      <c r="OP1179" s="131"/>
      <c r="OQ1179" s="131"/>
      <c r="OR1179" s="131"/>
      <c r="OS1179" s="131"/>
      <c r="OT1179" s="131"/>
      <c r="OU1179" s="131"/>
      <c r="OV1179" s="131"/>
      <c r="OW1179" s="131"/>
      <c r="OX1179" s="131"/>
      <c r="OY1179" s="131"/>
      <c r="OZ1179" s="131"/>
      <c r="PA1179" s="131"/>
      <c r="PB1179" s="131"/>
      <c r="PC1179" s="131"/>
      <c r="PD1179" s="131"/>
      <c r="PE1179" s="131"/>
      <c r="PF1179" s="131"/>
      <c r="PG1179" s="131"/>
      <c r="PH1179" s="131"/>
      <c r="PI1179" s="131"/>
      <c r="PJ1179" s="131"/>
      <c r="PK1179" s="131"/>
      <c r="PL1179" s="131"/>
      <c r="PM1179" s="131"/>
      <c r="PN1179" s="131"/>
      <c r="PO1179" s="131"/>
      <c r="PP1179" s="131"/>
      <c r="PQ1179" s="131"/>
      <c r="PR1179" s="131"/>
      <c r="PS1179" s="131"/>
      <c r="PT1179" s="131"/>
      <c r="PU1179" s="131"/>
      <c r="PV1179" s="131"/>
      <c r="PW1179" s="131"/>
      <c r="PX1179" s="131"/>
      <c r="PY1179" s="131"/>
      <c r="PZ1179" s="131"/>
      <c r="QA1179" s="131"/>
      <c r="QB1179" s="131"/>
      <c r="QC1179" s="131"/>
      <c r="QD1179" s="131"/>
      <c r="QE1179" s="131"/>
      <c r="QF1179" s="131"/>
      <c r="QG1179" s="131"/>
      <c r="QH1179" s="131"/>
      <c r="QI1179" s="131"/>
      <c r="QJ1179" s="131"/>
      <c r="QK1179" s="131"/>
      <c r="QL1179" s="131"/>
      <c r="QM1179" s="131"/>
      <c r="QN1179" s="131"/>
      <c r="QO1179" s="131"/>
      <c r="QP1179" s="131"/>
      <c r="QQ1179" s="131"/>
      <c r="QR1179" s="131"/>
      <c r="QS1179" s="131"/>
      <c r="QT1179" s="131"/>
      <c r="QU1179" s="131"/>
      <c r="QV1179" s="131"/>
      <c r="QW1179" s="131"/>
      <c r="QX1179" s="131"/>
      <c r="QY1179" s="131"/>
      <c r="QZ1179" s="131"/>
      <c r="RA1179" s="131"/>
      <c r="RB1179" s="131"/>
      <c r="RC1179" s="131"/>
      <c r="RD1179" s="131"/>
      <c r="RE1179" s="131"/>
      <c r="RF1179" s="131"/>
      <c r="RG1179" s="131"/>
      <c r="RH1179" s="131"/>
      <c r="RI1179" s="131"/>
      <c r="RJ1179" s="131"/>
      <c r="RK1179" s="131"/>
      <c r="RL1179" s="131"/>
      <c r="RM1179" s="131"/>
      <c r="RN1179" s="131"/>
      <c r="RO1179" s="131"/>
      <c r="RP1179" s="131"/>
      <c r="RQ1179" s="131"/>
      <c r="RR1179" s="131"/>
      <c r="RS1179" s="131"/>
      <c r="RT1179" s="131"/>
      <c r="RU1179" s="131"/>
      <c r="RV1179" s="131"/>
      <c r="RW1179" s="131"/>
      <c r="RX1179" s="131"/>
      <c r="RY1179" s="131"/>
      <c r="RZ1179" s="131"/>
      <c r="SA1179" s="131"/>
      <c r="SB1179" s="131"/>
      <c r="SC1179" s="131"/>
      <c r="SD1179" s="131"/>
      <c r="SE1179" s="131"/>
      <c r="SF1179" s="131"/>
      <c r="SG1179" s="131"/>
      <c r="SH1179" s="131"/>
      <c r="SI1179" s="131"/>
      <c r="SJ1179" s="131"/>
      <c r="SK1179" s="131"/>
      <c r="SL1179" s="131"/>
      <c r="SM1179" s="131"/>
      <c r="SN1179" s="131"/>
      <c r="SO1179" s="131"/>
      <c r="SP1179" s="131"/>
      <c r="SQ1179" s="131"/>
      <c r="SR1179" s="131"/>
      <c r="SS1179" s="131"/>
      <c r="ST1179" s="131"/>
      <c r="SU1179" s="131"/>
      <c r="SV1179" s="131"/>
      <c r="SW1179" s="131"/>
      <c r="SX1179" s="131"/>
      <c r="SY1179" s="131"/>
      <c r="SZ1179" s="131"/>
      <c r="TA1179" s="131"/>
      <c r="TB1179" s="131"/>
      <c r="TC1179" s="131"/>
      <c r="TD1179" s="131"/>
      <c r="TE1179" s="131"/>
      <c r="TF1179" s="131"/>
      <c r="TG1179" s="131"/>
      <c r="TH1179" s="131"/>
      <c r="TI1179" s="131"/>
      <c r="TJ1179" s="131"/>
      <c r="TK1179" s="131"/>
      <c r="TL1179" s="131"/>
      <c r="TM1179" s="131"/>
      <c r="TN1179" s="131"/>
      <c r="TO1179" s="131"/>
      <c r="TP1179" s="131"/>
      <c r="TQ1179" s="131"/>
      <c r="TR1179" s="131"/>
      <c r="TS1179" s="131"/>
      <c r="TT1179" s="131"/>
      <c r="TU1179" s="131"/>
      <c r="TV1179" s="131"/>
      <c r="TW1179" s="131"/>
      <c r="TX1179" s="131"/>
      <c r="TY1179" s="131"/>
      <c r="TZ1179" s="131"/>
      <c r="UA1179" s="131"/>
      <c r="UB1179" s="131"/>
      <c r="UC1179" s="131"/>
      <c r="UD1179" s="131"/>
      <c r="UE1179" s="131"/>
      <c r="UF1179" s="131"/>
      <c r="UG1179" s="131"/>
      <c r="UH1179" s="131"/>
      <c r="UI1179" s="131"/>
      <c r="UJ1179" s="131"/>
      <c r="UK1179" s="131"/>
      <c r="UL1179" s="131"/>
      <c r="UM1179" s="131"/>
      <c r="UN1179" s="131"/>
      <c r="UO1179" s="131"/>
      <c r="UP1179" s="131"/>
      <c r="UQ1179" s="131"/>
      <c r="UR1179" s="131"/>
      <c r="US1179" s="131"/>
      <c r="UT1179" s="131"/>
      <c r="UU1179" s="131"/>
      <c r="UV1179" s="131"/>
      <c r="UW1179" s="131"/>
      <c r="UX1179" s="131"/>
      <c r="UY1179" s="131"/>
      <c r="UZ1179" s="131"/>
      <c r="VA1179" s="131"/>
      <c r="VB1179" s="131"/>
      <c r="VC1179" s="131"/>
      <c r="VD1179" s="131"/>
      <c r="VE1179" s="131"/>
      <c r="VF1179" s="131"/>
      <c r="VG1179" s="131"/>
      <c r="VH1179" s="131"/>
      <c r="VI1179" s="131"/>
      <c r="VJ1179" s="131"/>
      <c r="VK1179" s="131"/>
      <c r="VL1179" s="131"/>
      <c r="VM1179" s="131"/>
      <c r="VN1179" s="131"/>
      <c r="VO1179" s="131"/>
      <c r="VP1179" s="131"/>
      <c r="VQ1179" s="131"/>
      <c r="VR1179" s="131"/>
      <c r="VS1179" s="131"/>
      <c r="VT1179" s="131"/>
      <c r="VU1179" s="131"/>
      <c r="VV1179" s="131"/>
      <c r="VW1179" s="131"/>
      <c r="VX1179" s="131"/>
      <c r="VY1179" s="131"/>
      <c r="VZ1179" s="131"/>
      <c r="WA1179" s="131"/>
      <c r="WB1179" s="131"/>
      <c r="WC1179" s="131"/>
      <c r="WD1179" s="131"/>
      <c r="WE1179" s="131"/>
      <c r="WF1179" s="131"/>
      <c r="WG1179" s="131"/>
      <c r="WH1179" s="131"/>
      <c r="WI1179" s="131"/>
      <c r="WJ1179" s="131"/>
      <c r="WK1179" s="131"/>
      <c r="WL1179" s="131"/>
      <c r="WM1179" s="131"/>
      <c r="WN1179" s="131"/>
      <c r="WO1179" s="131"/>
      <c r="WP1179" s="131"/>
      <c r="WQ1179" s="131"/>
      <c r="WR1179" s="131"/>
      <c r="WS1179" s="131"/>
      <c r="WT1179" s="131"/>
      <c r="WU1179" s="131"/>
      <c r="WV1179" s="131"/>
      <c r="WW1179" s="131"/>
      <c r="WX1179" s="131"/>
      <c r="WY1179" s="131"/>
      <c r="WZ1179" s="131"/>
      <c r="XA1179" s="131"/>
      <c r="XB1179" s="131"/>
      <c r="XC1179" s="131"/>
      <c r="XD1179" s="131"/>
      <c r="XE1179" s="131"/>
      <c r="XF1179" s="131"/>
      <c r="XG1179" s="131"/>
      <c r="XH1179" s="131"/>
      <c r="XI1179" s="131"/>
      <c r="XJ1179" s="131"/>
      <c r="XK1179" s="131"/>
      <c r="XL1179" s="131"/>
      <c r="XM1179" s="131"/>
      <c r="XN1179" s="131"/>
      <c r="XO1179" s="131"/>
      <c r="XP1179" s="131"/>
      <c r="XQ1179" s="131"/>
      <c r="XR1179" s="131"/>
      <c r="XS1179" s="131"/>
      <c r="XT1179" s="131"/>
      <c r="XU1179" s="131"/>
      <c r="XV1179" s="131"/>
      <c r="XW1179" s="131"/>
      <c r="XX1179" s="131"/>
      <c r="XY1179" s="131"/>
      <c r="XZ1179" s="131"/>
      <c r="YA1179" s="131"/>
      <c r="YB1179" s="131"/>
      <c r="YC1179" s="131"/>
      <c r="YD1179" s="131"/>
      <c r="YE1179" s="131"/>
      <c r="YF1179" s="131"/>
      <c r="YG1179" s="131"/>
      <c r="YH1179" s="131"/>
      <c r="YI1179" s="131"/>
      <c r="YJ1179" s="131"/>
      <c r="YK1179" s="131"/>
      <c r="YL1179" s="131"/>
      <c r="YM1179" s="131"/>
      <c r="YN1179" s="131"/>
      <c r="YO1179" s="131"/>
      <c r="YP1179" s="131"/>
      <c r="YQ1179" s="131"/>
      <c r="YR1179" s="131"/>
      <c r="YS1179" s="131"/>
      <c r="YT1179" s="131"/>
      <c r="YU1179" s="131"/>
      <c r="YV1179" s="131"/>
      <c r="YW1179" s="131"/>
      <c r="YX1179" s="131"/>
      <c r="YY1179" s="131"/>
      <c r="YZ1179" s="131"/>
      <c r="ZA1179" s="131"/>
      <c r="ZB1179" s="131"/>
      <c r="ZC1179" s="131"/>
      <c r="ZD1179" s="131"/>
      <c r="ZE1179" s="131"/>
      <c r="ZF1179" s="131"/>
      <c r="ZG1179" s="131"/>
      <c r="ZH1179" s="131"/>
      <c r="ZI1179" s="131"/>
      <c r="ZJ1179" s="131"/>
      <c r="ZK1179" s="131"/>
      <c r="ZL1179" s="131"/>
      <c r="ZM1179" s="131"/>
      <c r="ZN1179" s="131"/>
      <c r="ZO1179" s="131"/>
      <c r="ZP1179" s="131"/>
      <c r="ZQ1179" s="131"/>
      <c r="ZR1179" s="131"/>
      <c r="ZS1179" s="131"/>
      <c r="ZT1179" s="131"/>
      <c r="ZU1179" s="131"/>
      <c r="ZV1179" s="131"/>
      <c r="ZW1179" s="131"/>
      <c r="ZX1179" s="131"/>
      <c r="ZY1179" s="131"/>
      <c r="ZZ1179" s="131"/>
      <c r="AAA1179" s="131"/>
      <c r="AAB1179" s="131"/>
      <c r="AAC1179" s="131"/>
      <c r="AAD1179" s="131"/>
      <c r="AAE1179" s="131"/>
      <c r="AAF1179" s="131"/>
      <c r="AAG1179" s="131"/>
      <c r="AAH1179" s="131"/>
      <c r="AAI1179" s="131"/>
      <c r="AAJ1179" s="131"/>
      <c r="AAK1179" s="131"/>
      <c r="AAL1179" s="131"/>
      <c r="AAM1179" s="131"/>
      <c r="AAN1179" s="131"/>
      <c r="AAO1179" s="131"/>
      <c r="AAP1179" s="131"/>
      <c r="AAQ1179" s="131"/>
      <c r="AAR1179" s="131"/>
      <c r="AAS1179" s="131"/>
      <c r="AAT1179" s="131"/>
      <c r="AAU1179" s="131"/>
      <c r="AAV1179" s="131"/>
      <c r="AAW1179" s="131"/>
      <c r="AAX1179" s="131"/>
      <c r="AAY1179" s="131"/>
      <c r="AAZ1179" s="131"/>
      <c r="ABA1179" s="131"/>
      <c r="ABB1179" s="131"/>
      <c r="ABC1179" s="131"/>
      <c r="ABD1179" s="131"/>
      <c r="ABE1179" s="131"/>
      <c r="ABF1179" s="131"/>
      <c r="ABG1179" s="131"/>
      <c r="ABH1179" s="131"/>
      <c r="ABI1179" s="131"/>
      <c r="ABJ1179" s="131"/>
      <c r="ABK1179" s="131"/>
      <c r="ABL1179" s="131"/>
      <c r="ABM1179" s="131"/>
      <c r="ABN1179" s="131"/>
      <c r="ABO1179" s="131"/>
      <c r="ABP1179" s="131"/>
      <c r="ABQ1179" s="131"/>
      <c r="ABR1179" s="131"/>
      <c r="ABS1179" s="131"/>
      <c r="ABT1179" s="131"/>
      <c r="ABU1179" s="131"/>
      <c r="ABV1179" s="131"/>
      <c r="ABW1179" s="131"/>
      <c r="ABX1179" s="131"/>
      <c r="ABY1179" s="131"/>
      <c r="ABZ1179" s="131"/>
      <c r="ACA1179" s="131"/>
      <c r="ACB1179" s="131"/>
      <c r="ACC1179" s="131"/>
      <c r="ACD1179" s="131"/>
      <c r="ACE1179" s="131"/>
      <c r="ACF1179" s="131"/>
      <c r="ACG1179" s="131"/>
      <c r="ACH1179" s="131"/>
      <c r="ACI1179" s="131"/>
      <c r="ACJ1179" s="131"/>
      <c r="ACK1179" s="131"/>
      <c r="ACL1179" s="131"/>
      <c r="ACM1179" s="131"/>
      <c r="ACN1179" s="131"/>
      <c r="ACO1179" s="131"/>
      <c r="ACP1179" s="131"/>
      <c r="ACQ1179" s="131"/>
      <c r="ACR1179" s="131"/>
      <c r="ACS1179" s="131"/>
      <c r="ACT1179" s="131"/>
      <c r="ACU1179" s="131"/>
      <c r="ACV1179" s="131"/>
      <c r="ACW1179" s="131"/>
      <c r="ACX1179" s="131"/>
      <c r="ACY1179" s="131"/>
      <c r="ACZ1179" s="131"/>
      <c r="ADA1179" s="131"/>
      <c r="ADB1179" s="131"/>
      <c r="ADC1179" s="131"/>
      <c r="ADD1179" s="131"/>
      <c r="ADE1179" s="131"/>
      <c r="ADF1179" s="131"/>
      <c r="ADG1179" s="131"/>
      <c r="ADH1179" s="131"/>
      <c r="ADI1179" s="131"/>
      <c r="ADJ1179" s="131"/>
      <c r="ADK1179" s="131"/>
      <c r="ADL1179" s="131"/>
      <c r="ADM1179" s="131"/>
      <c r="ADN1179" s="131"/>
      <c r="ADO1179" s="131"/>
      <c r="ADP1179" s="131"/>
      <c r="ADQ1179" s="131"/>
      <c r="ADR1179" s="131"/>
      <c r="ADS1179" s="131"/>
      <c r="ADT1179" s="131"/>
      <c r="ADU1179" s="131"/>
      <c r="ADV1179" s="131"/>
      <c r="ADW1179" s="131"/>
      <c r="ADX1179" s="131"/>
      <c r="ADY1179" s="131"/>
      <c r="ADZ1179" s="131"/>
      <c r="AEA1179" s="131"/>
      <c r="AEB1179" s="131"/>
      <c r="AEC1179" s="131"/>
      <c r="AED1179" s="131"/>
      <c r="AEE1179" s="131"/>
      <c r="AEF1179" s="131"/>
      <c r="AEG1179" s="131"/>
      <c r="AEH1179" s="131"/>
      <c r="AEI1179" s="131"/>
      <c r="AEJ1179" s="131"/>
      <c r="AEK1179" s="131"/>
      <c r="AEL1179" s="131"/>
      <c r="AEM1179" s="131"/>
      <c r="AEN1179" s="131"/>
      <c r="AEO1179" s="131"/>
      <c r="AEP1179" s="131"/>
      <c r="AEQ1179" s="131"/>
      <c r="AER1179" s="131"/>
      <c r="AES1179" s="131"/>
      <c r="AET1179" s="131"/>
      <c r="AEU1179" s="131"/>
      <c r="AEV1179" s="131"/>
      <c r="AEW1179" s="131"/>
      <c r="AEX1179" s="131"/>
      <c r="AEY1179" s="131"/>
      <c r="AEZ1179" s="131"/>
      <c r="AFA1179" s="131"/>
      <c r="AFB1179" s="131"/>
      <c r="AFC1179" s="131"/>
      <c r="AFD1179" s="131"/>
      <c r="AFE1179" s="131"/>
      <c r="AFF1179" s="131"/>
      <c r="AFG1179" s="131"/>
      <c r="AFH1179" s="131"/>
      <c r="AFI1179" s="131"/>
      <c r="AFJ1179" s="131"/>
      <c r="AFK1179" s="131"/>
      <c r="AFL1179" s="131"/>
      <c r="AFM1179" s="131"/>
      <c r="AFN1179" s="131"/>
      <c r="AFO1179" s="131"/>
      <c r="AFP1179" s="131"/>
      <c r="AFQ1179" s="131"/>
      <c r="AFR1179" s="131"/>
      <c r="AFS1179" s="131"/>
      <c r="AFT1179" s="131"/>
      <c r="AFU1179" s="131"/>
      <c r="AFV1179" s="131"/>
      <c r="AFW1179" s="131"/>
      <c r="AFX1179" s="131"/>
      <c r="AFY1179" s="131"/>
      <c r="AFZ1179" s="131"/>
      <c r="AGA1179" s="131"/>
      <c r="AGB1179" s="131"/>
      <c r="AGC1179" s="131"/>
      <c r="AGD1179" s="131"/>
      <c r="AGE1179" s="131"/>
      <c r="AGF1179" s="131"/>
      <c r="AGG1179" s="131"/>
      <c r="AGH1179" s="131"/>
      <c r="AGI1179" s="131"/>
      <c r="AGJ1179" s="131"/>
      <c r="AGK1179" s="131"/>
      <c r="AGL1179" s="131"/>
      <c r="AGM1179" s="131"/>
      <c r="AGN1179" s="131"/>
      <c r="AGO1179" s="131"/>
      <c r="AGP1179" s="131"/>
      <c r="AGQ1179" s="131"/>
      <c r="AGR1179" s="131"/>
      <c r="AGS1179" s="131"/>
      <c r="AGT1179" s="131"/>
      <c r="AGU1179" s="131"/>
      <c r="AGV1179" s="131"/>
      <c r="AGW1179" s="131"/>
      <c r="AGX1179" s="131"/>
      <c r="AGY1179" s="131"/>
      <c r="AGZ1179" s="131"/>
      <c r="AHA1179" s="131"/>
      <c r="AHB1179" s="131"/>
      <c r="AHC1179" s="131"/>
      <c r="AHD1179" s="131"/>
      <c r="AHE1179" s="131"/>
      <c r="AHF1179" s="131"/>
      <c r="AHG1179" s="131"/>
      <c r="AHH1179" s="131"/>
      <c r="AHI1179" s="131"/>
      <c r="AHJ1179" s="131"/>
      <c r="AHK1179" s="131"/>
      <c r="AHL1179" s="131"/>
      <c r="AHM1179" s="131"/>
      <c r="AHN1179" s="131"/>
      <c r="AHO1179" s="131"/>
      <c r="AHP1179" s="131"/>
      <c r="AHQ1179" s="131"/>
      <c r="AHR1179" s="131"/>
      <c r="AHS1179" s="131"/>
      <c r="AHT1179" s="131"/>
      <c r="AHU1179" s="131"/>
      <c r="AHV1179" s="131"/>
      <c r="AHW1179" s="131"/>
      <c r="AHX1179" s="131"/>
      <c r="AHY1179" s="131"/>
      <c r="AHZ1179" s="131"/>
      <c r="AIA1179" s="131"/>
      <c r="AIB1179" s="131"/>
      <c r="AIC1179" s="131"/>
      <c r="AID1179" s="131"/>
      <c r="AIE1179" s="131"/>
      <c r="AIF1179" s="131"/>
      <c r="AIG1179" s="131"/>
      <c r="AIH1179" s="131"/>
      <c r="AII1179" s="131"/>
      <c r="AIJ1179" s="131"/>
      <c r="AIK1179" s="131"/>
      <c r="AIL1179" s="131"/>
      <c r="AIM1179" s="131"/>
      <c r="AIN1179" s="131"/>
      <c r="AIO1179" s="131"/>
      <c r="AIP1179" s="131"/>
      <c r="AIQ1179" s="131"/>
      <c r="AIR1179" s="131"/>
      <c r="AIS1179" s="131"/>
      <c r="AIT1179" s="131"/>
      <c r="AIU1179" s="131"/>
      <c r="AIV1179" s="131"/>
      <c r="AIW1179" s="131"/>
      <c r="AIX1179" s="131"/>
      <c r="AIY1179" s="131"/>
      <c r="AIZ1179" s="131"/>
      <c r="AJA1179" s="131"/>
      <c r="AJB1179" s="131"/>
      <c r="AJC1179" s="131"/>
      <c r="AJD1179" s="131"/>
      <c r="AJE1179" s="131"/>
      <c r="AJF1179" s="131"/>
      <c r="AJG1179" s="131"/>
      <c r="AJH1179" s="131"/>
      <c r="AJI1179" s="131"/>
      <c r="AJJ1179" s="131"/>
      <c r="AJK1179" s="131"/>
      <c r="AJL1179" s="131"/>
      <c r="AJM1179" s="131"/>
      <c r="AJN1179" s="131"/>
      <c r="AJO1179" s="131"/>
      <c r="AJP1179" s="131"/>
      <c r="AJQ1179" s="131"/>
      <c r="AJR1179" s="131"/>
      <c r="AJS1179" s="131"/>
      <c r="AJT1179" s="131"/>
      <c r="AJU1179" s="131"/>
      <c r="AJV1179" s="131"/>
      <c r="AJW1179" s="131"/>
      <c r="AJX1179" s="131"/>
      <c r="AJY1179" s="131"/>
      <c r="AJZ1179" s="131"/>
      <c r="AKA1179" s="131"/>
      <c r="AKB1179" s="131"/>
      <c r="AKC1179" s="131"/>
      <c r="AKD1179" s="131"/>
      <c r="AKE1179" s="131"/>
      <c r="AKF1179" s="131"/>
      <c r="AKG1179" s="131"/>
      <c r="AKH1179" s="131"/>
      <c r="AKI1179" s="131"/>
      <c r="AKJ1179" s="131"/>
      <c r="AKK1179" s="131"/>
      <c r="AKL1179" s="131"/>
      <c r="AKM1179" s="131"/>
      <c r="AKN1179" s="131"/>
      <c r="AKO1179" s="131"/>
      <c r="AKP1179" s="131"/>
      <c r="AKQ1179" s="131"/>
      <c r="AKR1179" s="131"/>
      <c r="AKS1179" s="131"/>
      <c r="AKT1179" s="131"/>
      <c r="AKU1179" s="131"/>
      <c r="AKV1179" s="131"/>
      <c r="AKW1179" s="131"/>
      <c r="AKX1179" s="131"/>
      <c r="AKY1179" s="131"/>
      <c r="AKZ1179" s="131"/>
      <c r="ALA1179" s="131"/>
      <c r="ALB1179" s="131"/>
      <c r="ALC1179" s="131"/>
      <c r="ALD1179" s="131"/>
      <c r="ALE1179" s="131"/>
      <c r="ALF1179" s="131"/>
      <c r="ALG1179" s="131"/>
      <c r="ALH1179" s="131"/>
      <c r="ALI1179" s="131"/>
      <c r="ALJ1179" s="131"/>
      <c r="ALK1179" s="131"/>
      <c r="ALL1179" s="131"/>
      <c r="ALM1179" s="131"/>
      <c r="ALN1179" s="131"/>
    </row>
    <row r="1180" spans="1:1002" s="508" customFormat="1" x14ac:dyDescent="0.25">
      <c r="A1180" s="502"/>
      <c r="B1180" s="503"/>
      <c r="C1180" s="504"/>
      <c r="D1180" s="450"/>
      <c r="E1180" s="505"/>
      <c r="F1180" s="505"/>
      <c r="G1180" s="506"/>
      <c r="H1180" s="506"/>
      <c r="I1180" s="507"/>
      <c r="J1180" s="565"/>
      <c r="K1180" s="454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  <c r="EC1180" s="131"/>
      <c r="ED1180" s="131"/>
      <c r="EE1180" s="131"/>
      <c r="EF1180" s="131"/>
      <c r="EG1180" s="131"/>
      <c r="EH1180" s="131"/>
      <c r="EI1180" s="131"/>
      <c r="EJ1180" s="131"/>
      <c r="EK1180" s="131"/>
      <c r="EL1180" s="131"/>
      <c r="EM1180" s="131"/>
      <c r="EN1180" s="131"/>
      <c r="EO1180" s="131"/>
      <c r="EP1180" s="131"/>
      <c r="EQ1180" s="131"/>
      <c r="ER1180" s="131"/>
      <c r="ES1180" s="131"/>
      <c r="ET1180" s="131"/>
      <c r="EU1180" s="131"/>
      <c r="EV1180" s="131"/>
      <c r="EW1180" s="131"/>
      <c r="EX1180" s="131"/>
      <c r="EY1180" s="131"/>
      <c r="EZ1180" s="131"/>
      <c r="FA1180" s="131"/>
      <c r="FB1180" s="131"/>
      <c r="FC1180" s="131"/>
      <c r="FD1180" s="131"/>
      <c r="FE1180" s="131"/>
      <c r="FF1180" s="131"/>
      <c r="FG1180" s="131"/>
      <c r="FH1180" s="131"/>
      <c r="FI1180" s="131"/>
      <c r="FJ1180" s="131"/>
      <c r="FK1180" s="131"/>
      <c r="FL1180" s="131"/>
      <c r="FM1180" s="131"/>
      <c r="FN1180" s="131"/>
      <c r="FO1180" s="131"/>
      <c r="FP1180" s="131"/>
      <c r="FQ1180" s="131"/>
      <c r="FR1180" s="131"/>
      <c r="FS1180" s="131"/>
      <c r="FT1180" s="131"/>
      <c r="FU1180" s="131"/>
      <c r="FV1180" s="131"/>
      <c r="FW1180" s="131"/>
      <c r="FX1180" s="131"/>
      <c r="FY1180" s="131"/>
      <c r="FZ1180" s="131"/>
      <c r="GA1180" s="131"/>
      <c r="GB1180" s="131"/>
      <c r="GC1180" s="131"/>
      <c r="GD1180" s="131"/>
      <c r="GE1180" s="131"/>
      <c r="GF1180" s="131"/>
      <c r="GG1180" s="131"/>
      <c r="GH1180" s="131"/>
      <c r="GI1180" s="131"/>
      <c r="GJ1180" s="131"/>
      <c r="GK1180" s="131"/>
      <c r="GL1180" s="131"/>
      <c r="GM1180" s="131"/>
      <c r="GN1180" s="131"/>
      <c r="GO1180" s="131"/>
      <c r="GP1180" s="131"/>
      <c r="GQ1180" s="131"/>
      <c r="GR1180" s="131"/>
      <c r="GS1180" s="131"/>
      <c r="GT1180" s="131"/>
      <c r="GU1180" s="131"/>
      <c r="GV1180" s="131"/>
      <c r="GW1180" s="131"/>
      <c r="GX1180" s="131"/>
      <c r="GY1180" s="131"/>
      <c r="GZ1180" s="131"/>
      <c r="HA1180" s="131"/>
      <c r="HB1180" s="131"/>
      <c r="HC1180" s="131"/>
      <c r="HD1180" s="131"/>
      <c r="HE1180" s="131"/>
      <c r="HF1180" s="131"/>
      <c r="HG1180" s="131"/>
      <c r="HH1180" s="131"/>
      <c r="HI1180" s="131"/>
      <c r="HJ1180" s="131"/>
      <c r="HK1180" s="131"/>
      <c r="HL1180" s="131"/>
      <c r="HM1180" s="131"/>
      <c r="HN1180" s="131"/>
      <c r="HO1180" s="131"/>
      <c r="HP1180" s="131"/>
      <c r="HQ1180" s="131"/>
      <c r="HR1180" s="131"/>
      <c r="HS1180" s="131"/>
      <c r="HT1180" s="131"/>
      <c r="HU1180" s="131"/>
      <c r="HV1180" s="131"/>
      <c r="HW1180" s="131"/>
      <c r="HX1180" s="131"/>
      <c r="HY1180" s="131"/>
      <c r="HZ1180" s="131"/>
      <c r="IA1180" s="131"/>
      <c r="IB1180" s="131"/>
      <c r="IC1180" s="131"/>
      <c r="ID1180" s="131"/>
      <c r="IE1180" s="131"/>
      <c r="IF1180" s="131"/>
      <c r="IG1180" s="131"/>
      <c r="IH1180" s="131"/>
      <c r="II1180" s="131"/>
      <c r="IJ1180" s="131"/>
      <c r="IK1180" s="131"/>
      <c r="IL1180" s="131"/>
      <c r="IM1180" s="131"/>
      <c r="IN1180" s="131"/>
      <c r="IO1180" s="131"/>
      <c r="IP1180" s="131"/>
      <c r="IQ1180" s="131"/>
      <c r="IR1180" s="131"/>
      <c r="IS1180" s="131"/>
      <c r="IT1180" s="131"/>
      <c r="IU1180" s="131"/>
      <c r="IV1180" s="131"/>
      <c r="IW1180" s="131"/>
      <c r="IX1180" s="131"/>
      <c r="IY1180" s="131"/>
      <c r="IZ1180" s="131"/>
      <c r="JA1180" s="131"/>
      <c r="JB1180" s="131"/>
      <c r="JC1180" s="131"/>
      <c r="JD1180" s="131"/>
      <c r="JE1180" s="131"/>
      <c r="JF1180" s="131"/>
      <c r="JG1180" s="131"/>
      <c r="JH1180" s="131"/>
      <c r="JI1180" s="131"/>
      <c r="JJ1180" s="131"/>
      <c r="JK1180" s="131"/>
      <c r="JL1180" s="131"/>
      <c r="JM1180" s="131"/>
      <c r="JN1180" s="131"/>
      <c r="JO1180" s="131"/>
      <c r="JP1180" s="131"/>
      <c r="JQ1180" s="131"/>
      <c r="JR1180" s="131"/>
      <c r="JS1180" s="131"/>
      <c r="JT1180" s="131"/>
      <c r="JU1180" s="131"/>
      <c r="JV1180" s="131"/>
      <c r="JW1180" s="131"/>
      <c r="JX1180" s="131"/>
      <c r="JY1180" s="131"/>
      <c r="JZ1180" s="131"/>
      <c r="KA1180" s="131"/>
      <c r="KB1180" s="131"/>
      <c r="KC1180" s="131"/>
      <c r="KD1180" s="131"/>
      <c r="KE1180" s="131"/>
      <c r="KF1180" s="131"/>
      <c r="KG1180" s="131"/>
      <c r="KH1180" s="131"/>
      <c r="KI1180" s="131"/>
      <c r="KJ1180" s="131"/>
      <c r="KK1180" s="131"/>
      <c r="KL1180" s="131"/>
      <c r="KM1180" s="131"/>
      <c r="KN1180" s="131"/>
      <c r="KO1180" s="131"/>
      <c r="KP1180" s="131"/>
      <c r="KQ1180" s="131"/>
      <c r="KR1180" s="131"/>
      <c r="KS1180" s="131"/>
      <c r="KT1180" s="131"/>
      <c r="KU1180" s="131"/>
      <c r="KV1180" s="131"/>
      <c r="KW1180" s="131"/>
      <c r="KX1180" s="131"/>
      <c r="KY1180" s="131"/>
      <c r="KZ1180" s="131"/>
      <c r="LA1180" s="131"/>
      <c r="LB1180" s="131"/>
      <c r="LC1180" s="131"/>
      <c r="LD1180" s="131"/>
      <c r="LE1180" s="131"/>
      <c r="LF1180" s="131"/>
      <c r="LG1180" s="131"/>
      <c r="LH1180" s="131"/>
      <c r="LI1180" s="131"/>
      <c r="LJ1180" s="131"/>
      <c r="LK1180" s="131"/>
      <c r="LL1180" s="131"/>
      <c r="LM1180" s="131"/>
      <c r="LN1180" s="131"/>
      <c r="LO1180" s="131"/>
      <c r="LP1180" s="131"/>
      <c r="LQ1180" s="131"/>
      <c r="LR1180" s="131"/>
      <c r="LS1180" s="131"/>
      <c r="LT1180" s="131"/>
      <c r="LU1180" s="131"/>
      <c r="LV1180" s="131"/>
      <c r="LW1180" s="131"/>
      <c r="LX1180" s="131"/>
      <c r="LY1180" s="131"/>
      <c r="LZ1180" s="131"/>
      <c r="MA1180" s="131"/>
      <c r="MB1180" s="131"/>
      <c r="MC1180" s="131"/>
      <c r="MD1180" s="131"/>
      <c r="ME1180" s="131"/>
      <c r="MF1180" s="131"/>
      <c r="MG1180" s="131"/>
      <c r="MH1180" s="131"/>
      <c r="MI1180" s="131"/>
      <c r="MJ1180" s="131"/>
      <c r="MK1180" s="131"/>
      <c r="ML1180" s="131"/>
      <c r="MM1180" s="131"/>
      <c r="MN1180" s="131"/>
      <c r="MO1180" s="131"/>
      <c r="MP1180" s="131"/>
      <c r="MQ1180" s="131"/>
      <c r="MR1180" s="131"/>
      <c r="MS1180" s="131"/>
      <c r="MT1180" s="131"/>
      <c r="MU1180" s="131"/>
      <c r="MV1180" s="131"/>
      <c r="MW1180" s="131"/>
      <c r="MX1180" s="131"/>
      <c r="MY1180" s="131"/>
      <c r="MZ1180" s="131"/>
      <c r="NA1180" s="131"/>
      <c r="NB1180" s="131"/>
      <c r="NC1180" s="131"/>
      <c r="ND1180" s="131"/>
      <c r="NE1180" s="131"/>
      <c r="NF1180" s="131"/>
      <c r="NG1180" s="131"/>
      <c r="NH1180" s="131"/>
      <c r="NI1180" s="131"/>
      <c r="NJ1180" s="131"/>
      <c r="NK1180" s="131"/>
      <c r="NL1180" s="131"/>
      <c r="NM1180" s="131"/>
      <c r="NN1180" s="131"/>
      <c r="NO1180" s="131"/>
      <c r="NP1180" s="131"/>
      <c r="NQ1180" s="131"/>
      <c r="NR1180" s="131"/>
      <c r="NS1180" s="131"/>
      <c r="NT1180" s="131"/>
      <c r="NU1180" s="131"/>
      <c r="NV1180" s="131"/>
      <c r="NW1180" s="131"/>
      <c r="NX1180" s="131"/>
      <c r="NY1180" s="131"/>
      <c r="NZ1180" s="131"/>
      <c r="OA1180" s="131"/>
      <c r="OB1180" s="131"/>
      <c r="OC1180" s="131"/>
      <c r="OD1180" s="131"/>
      <c r="OE1180" s="131"/>
      <c r="OF1180" s="131"/>
      <c r="OG1180" s="131"/>
      <c r="OH1180" s="131"/>
      <c r="OI1180" s="131"/>
      <c r="OJ1180" s="131"/>
      <c r="OK1180" s="131"/>
      <c r="OL1180" s="131"/>
      <c r="OM1180" s="131"/>
      <c r="ON1180" s="131"/>
      <c r="OO1180" s="131"/>
      <c r="OP1180" s="131"/>
      <c r="OQ1180" s="131"/>
      <c r="OR1180" s="131"/>
      <c r="OS1180" s="131"/>
      <c r="OT1180" s="131"/>
      <c r="OU1180" s="131"/>
      <c r="OV1180" s="131"/>
      <c r="OW1180" s="131"/>
      <c r="OX1180" s="131"/>
      <c r="OY1180" s="131"/>
      <c r="OZ1180" s="131"/>
      <c r="PA1180" s="131"/>
      <c r="PB1180" s="131"/>
      <c r="PC1180" s="131"/>
      <c r="PD1180" s="131"/>
      <c r="PE1180" s="131"/>
      <c r="PF1180" s="131"/>
      <c r="PG1180" s="131"/>
      <c r="PH1180" s="131"/>
      <c r="PI1180" s="131"/>
      <c r="PJ1180" s="131"/>
      <c r="PK1180" s="131"/>
      <c r="PL1180" s="131"/>
      <c r="PM1180" s="131"/>
      <c r="PN1180" s="131"/>
      <c r="PO1180" s="131"/>
      <c r="PP1180" s="131"/>
      <c r="PQ1180" s="131"/>
      <c r="PR1180" s="131"/>
      <c r="PS1180" s="131"/>
      <c r="PT1180" s="131"/>
      <c r="PU1180" s="131"/>
      <c r="PV1180" s="131"/>
      <c r="PW1180" s="131"/>
      <c r="PX1180" s="131"/>
      <c r="PY1180" s="131"/>
      <c r="PZ1180" s="131"/>
      <c r="QA1180" s="131"/>
      <c r="QB1180" s="131"/>
      <c r="QC1180" s="131"/>
      <c r="QD1180" s="131"/>
      <c r="QE1180" s="131"/>
      <c r="QF1180" s="131"/>
      <c r="QG1180" s="131"/>
      <c r="QH1180" s="131"/>
      <c r="QI1180" s="131"/>
      <c r="QJ1180" s="131"/>
      <c r="QK1180" s="131"/>
      <c r="QL1180" s="131"/>
      <c r="QM1180" s="131"/>
      <c r="QN1180" s="131"/>
      <c r="QO1180" s="131"/>
      <c r="QP1180" s="131"/>
      <c r="QQ1180" s="131"/>
      <c r="QR1180" s="131"/>
      <c r="QS1180" s="131"/>
      <c r="QT1180" s="131"/>
      <c r="QU1180" s="131"/>
      <c r="QV1180" s="131"/>
      <c r="QW1180" s="131"/>
      <c r="QX1180" s="131"/>
      <c r="QY1180" s="131"/>
      <c r="QZ1180" s="131"/>
      <c r="RA1180" s="131"/>
      <c r="RB1180" s="131"/>
      <c r="RC1180" s="131"/>
      <c r="RD1180" s="131"/>
      <c r="RE1180" s="131"/>
      <c r="RF1180" s="131"/>
      <c r="RG1180" s="131"/>
      <c r="RH1180" s="131"/>
      <c r="RI1180" s="131"/>
      <c r="RJ1180" s="131"/>
      <c r="RK1180" s="131"/>
      <c r="RL1180" s="131"/>
      <c r="RM1180" s="131"/>
      <c r="RN1180" s="131"/>
      <c r="RO1180" s="131"/>
      <c r="RP1180" s="131"/>
      <c r="RQ1180" s="131"/>
      <c r="RR1180" s="131"/>
      <c r="RS1180" s="131"/>
      <c r="RT1180" s="131"/>
      <c r="RU1180" s="131"/>
      <c r="RV1180" s="131"/>
      <c r="RW1180" s="131"/>
      <c r="RX1180" s="131"/>
      <c r="RY1180" s="131"/>
      <c r="RZ1180" s="131"/>
      <c r="SA1180" s="131"/>
      <c r="SB1180" s="131"/>
      <c r="SC1180" s="131"/>
      <c r="SD1180" s="131"/>
      <c r="SE1180" s="131"/>
      <c r="SF1180" s="131"/>
      <c r="SG1180" s="131"/>
      <c r="SH1180" s="131"/>
      <c r="SI1180" s="131"/>
      <c r="SJ1180" s="131"/>
      <c r="SK1180" s="131"/>
      <c r="SL1180" s="131"/>
      <c r="SM1180" s="131"/>
      <c r="SN1180" s="131"/>
      <c r="SO1180" s="131"/>
      <c r="SP1180" s="131"/>
      <c r="SQ1180" s="131"/>
      <c r="SR1180" s="131"/>
      <c r="SS1180" s="131"/>
      <c r="ST1180" s="131"/>
      <c r="SU1180" s="131"/>
      <c r="SV1180" s="131"/>
      <c r="SW1180" s="131"/>
      <c r="SX1180" s="131"/>
      <c r="SY1180" s="131"/>
      <c r="SZ1180" s="131"/>
      <c r="TA1180" s="131"/>
      <c r="TB1180" s="131"/>
      <c r="TC1180" s="131"/>
      <c r="TD1180" s="131"/>
      <c r="TE1180" s="131"/>
      <c r="TF1180" s="131"/>
      <c r="TG1180" s="131"/>
      <c r="TH1180" s="131"/>
      <c r="TI1180" s="131"/>
      <c r="TJ1180" s="131"/>
      <c r="TK1180" s="131"/>
      <c r="TL1180" s="131"/>
      <c r="TM1180" s="131"/>
      <c r="TN1180" s="131"/>
      <c r="TO1180" s="131"/>
      <c r="TP1180" s="131"/>
      <c r="TQ1180" s="131"/>
      <c r="TR1180" s="131"/>
      <c r="TS1180" s="131"/>
      <c r="TT1180" s="131"/>
      <c r="TU1180" s="131"/>
      <c r="TV1180" s="131"/>
      <c r="TW1180" s="131"/>
      <c r="TX1180" s="131"/>
      <c r="TY1180" s="131"/>
      <c r="TZ1180" s="131"/>
      <c r="UA1180" s="131"/>
      <c r="UB1180" s="131"/>
      <c r="UC1180" s="131"/>
      <c r="UD1180" s="131"/>
      <c r="UE1180" s="131"/>
      <c r="UF1180" s="131"/>
      <c r="UG1180" s="131"/>
      <c r="UH1180" s="131"/>
      <c r="UI1180" s="131"/>
      <c r="UJ1180" s="131"/>
      <c r="UK1180" s="131"/>
      <c r="UL1180" s="131"/>
      <c r="UM1180" s="131"/>
      <c r="UN1180" s="131"/>
      <c r="UO1180" s="131"/>
      <c r="UP1180" s="131"/>
      <c r="UQ1180" s="131"/>
      <c r="UR1180" s="131"/>
      <c r="US1180" s="131"/>
      <c r="UT1180" s="131"/>
      <c r="UU1180" s="131"/>
      <c r="UV1180" s="131"/>
      <c r="UW1180" s="131"/>
      <c r="UX1180" s="131"/>
      <c r="UY1180" s="131"/>
      <c r="UZ1180" s="131"/>
      <c r="VA1180" s="131"/>
      <c r="VB1180" s="131"/>
      <c r="VC1180" s="131"/>
      <c r="VD1180" s="131"/>
      <c r="VE1180" s="131"/>
      <c r="VF1180" s="131"/>
      <c r="VG1180" s="131"/>
      <c r="VH1180" s="131"/>
      <c r="VI1180" s="131"/>
      <c r="VJ1180" s="131"/>
      <c r="VK1180" s="131"/>
      <c r="VL1180" s="131"/>
      <c r="VM1180" s="131"/>
      <c r="VN1180" s="131"/>
      <c r="VO1180" s="131"/>
      <c r="VP1180" s="131"/>
      <c r="VQ1180" s="131"/>
      <c r="VR1180" s="131"/>
      <c r="VS1180" s="131"/>
      <c r="VT1180" s="131"/>
      <c r="VU1180" s="131"/>
      <c r="VV1180" s="131"/>
      <c r="VW1180" s="131"/>
      <c r="VX1180" s="131"/>
      <c r="VY1180" s="131"/>
      <c r="VZ1180" s="131"/>
      <c r="WA1180" s="131"/>
      <c r="WB1180" s="131"/>
      <c r="WC1180" s="131"/>
      <c r="WD1180" s="131"/>
      <c r="WE1180" s="131"/>
      <c r="WF1180" s="131"/>
      <c r="WG1180" s="131"/>
      <c r="WH1180" s="131"/>
      <c r="WI1180" s="131"/>
      <c r="WJ1180" s="131"/>
      <c r="WK1180" s="131"/>
      <c r="WL1180" s="131"/>
      <c r="WM1180" s="131"/>
      <c r="WN1180" s="131"/>
      <c r="WO1180" s="131"/>
      <c r="WP1180" s="131"/>
      <c r="WQ1180" s="131"/>
      <c r="WR1180" s="131"/>
      <c r="WS1180" s="131"/>
      <c r="WT1180" s="131"/>
      <c r="WU1180" s="131"/>
      <c r="WV1180" s="131"/>
      <c r="WW1180" s="131"/>
      <c r="WX1180" s="131"/>
      <c r="WY1180" s="131"/>
      <c r="WZ1180" s="131"/>
      <c r="XA1180" s="131"/>
      <c r="XB1180" s="131"/>
      <c r="XC1180" s="131"/>
      <c r="XD1180" s="131"/>
      <c r="XE1180" s="131"/>
      <c r="XF1180" s="131"/>
      <c r="XG1180" s="131"/>
      <c r="XH1180" s="131"/>
      <c r="XI1180" s="131"/>
      <c r="XJ1180" s="131"/>
      <c r="XK1180" s="131"/>
      <c r="XL1180" s="131"/>
      <c r="XM1180" s="131"/>
      <c r="XN1180" s="131"/>
      <c r="XO1180" s="131"/>
      <c r="XP1180" s="131"/>
      <c r="XQ1180" s="131"/>
      <c r="XR1180" s="131"/>
      <c r="XS1180" s="131"/>
      <c r="XT1180" s="131"/>
      <c r="XU1180" s="131"/>
      <c r="XV1180" s="131"/>
      <c r="XW1180" s="131"/>
      <c r="XX1180" s="131"/>
      <c r="XY1180" s="131"/>
      <c r="XZ1180" s="131"/>
      <c r="YA1180" s="131"/>
      <c r="YB1180" s="131"/>
      <c r="YC1180" s="131"/>
      <c r="YD1180" s="131"/>
      <c r="YE1180" s="131"/>
      <c r="YF1180" s="131"/>
      <c r="YG1180" s="131"/>
      <c r="YH1180" s="131"/>
      <c r="YI1180" s="131"/>
      <c r="YJ1180" s="131"/>
      <c r="YK1180" s="131"/>
      <c r="YL1180" s="131"/>
      <c r="YM1180" s="131"/>
      <c r="YN1180" s="131"/>
      <c r="YO1180" s="131"/>
      <c r="YP1180" s="131"/>
      <c r="YQ1180" s="131"/>
      <c r="YR1180" s="131"/>
      <c r="YS1180" s="131"/>
      <c r="YT1180" s="131"/>
      <c r="YU1180" s="131"/>
      <c r="YV1180" s="131"/>
      <c r="YW1180" s="131"/>
      <c r="YX1180" s="131"/>
      <c r="YY1180" s="131"/>
      <c r="YZ1180" s="131"/>
      <c r="ZA1180" s="131"/>
      <c r="ZB1180" s="131"/>
      <c r="ZC1180" s="131"/>
      <c r="ZD1180" s="131"/>
      <c r="ZE1180" s="131"/>
      <c r="ZF1180" s="131"/>
      <c r="ZG1180" s="131"/>
      <c r="ZH1180" s="131"/>
      <c r="ZI1180" s="131"/>
      <c r="ZJ1180" s="131"/>
      <c r="ZK1180" s="131"/>
      <c r="ZL1180" s="131"/>
      <c r="ZM1180" s="131"/>
      <c r="ZN1180" s="131"/>
      <c r="ZO1180" s="131"/>
      <c r="ZP1180" s="131"/>
      <c r="ZQ1180" s="131"/>
      <c r="ZR1180" s="131"/>
      <c r="ZS1180" s="131"/>
      <c r="ZT1180" s="131"/>
      <c r="ZU1180" s="131"/>
      <c r="ZV1180" s="131"/>
      <c r="ZW1180" s="131"/>
      <c r="ZX1180" s="131"/>
      <c r="ZY1180" s="131"/>
      <c r="ZZ1180" s="131"/>
      <c r="AAA1180" s="131"/>
      <c r="AAB1180" s="131"/>
      <c r="AAC1180" s="131"/>
      <c r="AAD1180" s="131"/>
      <c r="AAE1180" s="131"/>
      <c r="AAF1180" s="131"/>
      <c r="AAG1180" s="131"/>
      <c r="AAH1180" s="131"/>
      <c r="AAI1180" s="131"/>
      <c r="AAJ1180" s="131"/>
      <c r="AAK1180" s="131"/>
      <c r="AAL1180" s="131"/>
      <c r="AAM1180" s="131"/>
      <c r="AAN1180" s="131"/>
      <c r="AAO1180" s="131"/>
      <c r="AAP1180" s="131"/>
      <c r="AAQ1180" s="131"/>
      <c r="AAR1180" s="131"/>
      <c r="AAS1180" s="131"/>
      <c r="AAT1180" s="131"/>
      <c r="AAU1180" s="131"/>
      <c r="AAV1180" s="131"/>
      <c r="AAW1180" s="131"/>
      <c r="AAX1180" s="131"/>
      <c r="AAY1180" s="131"/>
      <c r="AAZ1180" s="131"/>
      <c r="ABA1180" s="131"/>
      <c r="ABB1180" s="131"/>
      <c r="ABC1180" s="131"/>
      <c r="ABD1180" s="131"/>
      <c r="ABE1180" s="131"/>
      <c r="ABF1180" s="131"/>
      <c r="ABG1180" s="131"/>
      <c r="ABH1180" s="131"/>
      <c r="ABI1180" s="131"/>
      <c r="ABJ1180" s="131"/>
      <c r="ABK1180" s="131"/>
      <c r="ABL1180" s="131"/>
      <c r="ABM1180" s="131"/>
      <c r="ABN1180" s="131"/>
      <c r="ABO1180" s="131"/>
      <c r="ABP1180" s="131"/>
      <c r="ABQ1180" s="131"/>
      <c r="ABR1180" s="131"/>
      <c r="ABS1180" s="131"/>
      <c r="ABT1180" s="131"/>
      <c r="ABU1180" s="131"/>
      <c r="ABV1180" s="131"/>
      <c r="ABW1180" s="131"/>
      <c r="ABX1180" s="131"/>
      <c r="ABY1180" s="131"/>
      <c r="ABZ1180" s="131"/>
      <c r="ACA1180" s="131"/>
      <c r="ACB1180" s="131"/>
      <c r="ACC1180" s="131"/>
      <c r="ACD1180" s="131"/>
      <c r="ACE1180" s="131"/>
      <c r="ACF1180" s="131"/>
      <c r="ACG1180" s="131"/>
      <c r="ACH1180" s="131"/>
      <c r="ACI1180" s="131"/>
      <c r="ACJ1180" s="131"/>
      <c r="ACK1180" s="131"/>
      <c r="ACL1180" s="131"/>
      <c r="ACM1180" s="131"/>
      <c r="ACN1180" s="131"/>
      <c r="ACO1180" s="131"/>
      <c r="ACP1180" s="131"/>
      <c r="ACQ1180" s="131"/>
      <c r="ACR1180" s="131"/>
      <c r="ACS1180" s="131"/>
      <c r="ACT1180" s="131"/>
      <c r="ACU1180" s="131"/>
      <c r="ACV1180" s="131"/>
      <c r="ACW1180" s="131"/>
      <c r="ACX1180" s="131"/>
      <c r="ACY1180" s="131"/>
      <c r="ACZ1180" s="131"/>
      <c r="ADA1180" s="131"/>
      <c r="ADB1180" s="131"/>
      <c r="ADC1180" s="131"/>
      <c r="ADD1180" s="131"/>
      <c r="ADE1180" s="131"/>
      <c r="ADF1180" s="131"/>
      <c r="ADG1180" s="131"/>
      <c r="ADH1180" s="131"/>
      <c r="ADI1180" s="131"/>
      <c r="ADJ1180" s="131"/>
      <c r="ADK1180" s="131"/>
      <c r="ADL1180" s="131"/>
      <c r="ADM1180" s="131"/>
      <c r="ADN1180" s="131"/>
      <c r="ADO1180" s="131"/>
      <c r="ADP1180" s="131"/>
      <c r="ADQ1180" s="131"/>
      <c r="ADR1180" s="131"/>
      <c r="ADS1180" s="131"/>
      <c r="ADT1180" s="131"/>
      <c r="ADU1180" s="131"/>
      <c r="ADV1180" s="131"/>
      <c r="ADW1180" s="131"/>
      <c r="ADX1180" s="131"/>
      <c r="ADY1180" s="131"/>
      <c r="ADZ1180" s="131"/>
      <c r="AEA1180" s="131"/>
      <c r="AEB1180" s="131"/>
      <c r="AEC1180" s="131"/>
      <c r="AED1180" s="131"/>
      <c r="AEE1180" s="131"/>
      <c r="AEF1180" s="131"/>
      <c r="AEG1180" s="131"/>
      <c r="AEH1180" s="131"/>
      <c r="AEI1180" s="131"/>
      <c r="AEJ1180" s="131"/>
      <c r="AEK1180" s="131"/>
      <c r="AEL1180" s="131"/>
      <c r="AEM1180" s="131"/>
      <c r="AEN1180" s="131"/>
      <c r="AEO1180" s="131"/>
      <c r="AEP1180" s="131"/>
      <c r="AEQ1180" s="131"/>
      <c r="AER1180" s="131"/>
      <c r="AES1180" s="131"/>
      <c r="AET1180" s="131"/>
      <c r="AEU1180" s="131"/>
      <c r="AEV1180" s="131"/>
      <c r="AEW1180" s="131"/>
      <c r="AEX1180" s="131"/>
      <c r="AEY1180" s="131"/>
      <c r="AEZ1180" s="131"/>
      <c r="AFA1180" s="131"/>
      <c r="AFB1180" s="131"/>
      <c r="AFC1180" s="131"/>
      <c r="AFD1180" s="131"/>
      <c r="AFE1180" s="131"/>
      <c r="AFF1180" s="131"/>
      <c r="AFG1180" s="131"/>
      <c r="AFH1180" s="131"/>
      <c r="AFI1180" s="131"/>
      <c r="AFJ1180" s="131"/>
      <c r="AFK1180" s="131"/>
      <c r="AFL1180" s="131"/>
      <c r="AFM1180" s="131"/>
      <c r="AFN1180" s="131"/>
      <c r="AFO1180" s="131"/>
      <c r="AFP1180" s="131"/>
      <c r="AFQ1180" s="131"/>
      <c r="AFR1180" s="131"/>
      <c r="AFS1180" s="131"/>
      <c r="AFT1180" s="131"/>
      <c r="AFU1180" s="131"/>
      <c r="AFV1180" s="131"/>
      <c r="AFW1180" s="131"/>
      <c r="AFX1180" s="131"/>
      <c r="AFY1180" s="131"/>
      <c r="AFZ1180" s="131"/>
      <c r="AGA1180" s="131"/>
      <c r="AGB1180" s="131"/>
      <c r="AGC1180" s="131"/>
      <c r="AGD1180" s="131"/>
      <c r="AGE1180" s="131"/>
      <c r="AGF1180" s="131"/>
      <c r="AGG1180" s="131"/>
      <c r="AGH1180" s="131"/>
      <c r="AGI1180" s="131"/>
      <c r="AGJ1180" s="131"/>
      <c r="AGK1180" s="131"/>
      <c r="AGL1180" s="131"/>
      <c r="AGM1180" s="131"/>
      <c r="AGN1180" s="131"/>
      <c r="AGO1180" s="131"/>
      <c r="AGP1180" s="131"/>
      <c r="AGQ1180" s="131"/>
      <c r="AGR1180" s="131"/>
      <c r="AGS1180" s="131"/>
      <c r="AGT1180" s="131"/>
      <c r="AGU1180" s="131"/>
      <c r="AGV1180" s="131"/>
      <c r="AGW1180" s="131"/>
      <c r="AGX1180" s="131"/>
      <c r="AGY1180" s="131"/>
      <c r="AGZ1180" s="131"/>
      <c r="AHA1180" s="131"/>
      <c r="AHB1180" s="131"/>
      <c r="AHC1180" s="131"/>
      <c r="AHD1180" s="131"/>
      <c r="AHE1180" s="131"/>
      <c r="AHF1180" s="131"/>
      <c r="AHG1180" s="131"/>
      <c r="AHH1180" s="131"/>
      <c r="AHI1180" s="131"/>
      <c r="AHJ1180" s="131"/>
      <c r="AHK1180" s="131"/>
      <c r="AHL1180" s="131"/>
      <c r="AHM1180" s="131"/>
      <c r="AHN1180" s="131"/>
      <c r="AHO1180" s="131"/>
      <c r="AHP1180" s="131"/>
      <c r="AHQ1180" s="131"/>
      <c r="AHR1180" s="131"/>
      <c r="AHS1180" s="131"/>
      <c r="AHT1180" s="131"/>
      <c r="AHU1180" s="131"/>
      <c r="AHV1180" s="131"/>
      <c r="AHW1180" s="131"/>
      <c r="AHX1180" s="131"/>
      <c r="AHY1180" s="131"/>
      <c r="AHZ1180" s="131"/>
      <c r="AIA1180" s="131"/>
      <c r="AIB1180" s="131"/>
      <c r="AIC1180" s="131"/>
      <c r="AID1180" s="131"/>
      <c r="AIE1180" s="131"/>
      <c r="AIF1180" s="131"/>
      <c r="AIG1180" s="131"/>
      <c r="AIH1180" s="131"/>
      <c r="AII1180" s="131"/>
      <c r="AIJ1180" s="131"/>
      <c r="AIK1180" s="131"/>
      <c r="AIL1180" s="131"/>
      <c r="AIM1180" s="131"/>
      <c r="AIN1180" s="131"/>
      <c r="AIO1180" s="131"/>
      <c r="AIP1180" s="131"/>
      <c r="AIQ1180" s="131"/>
      <c r="AIR1180" s="131"/>
      <c r="AIS1180" s="131"/>
      <c r="AIT1180" s="131"/>
      <c r="AIU1180" s="131"/>
      <c r="AIV1180" s="131"/>
      <c r="AIW1180" s="131"/>
      <c r="AIX1180" s="131"/>
      <c r="AIY1180" s="131"/>
      <c r="AIZ1180" s="131"/>
      <c r="AJA1180" s="131"/>
      <c r="AJB1180" s="131"/>
      <c r="AJC1180" s="131"/>
      <c r="AJD1180" s="131"/>
      <c r="AJE1180" s="131"/>
      <c r="AJF1180" s="131"/>
      <c r="AJG1180" s="131"/>
      <c r="AJH1180" s="131"/>
      <c r="AJI1180" s="131"/>
      <c r="AJJ1180" s="131"/>
      <c r="AJK1180" s="131"/>
      <c r="AJL1180" s="131"/>
      <c r="AJM1180" s="131"/>
      <c r="AJN1180" s="131"/>
      <c r="AJO1180" s="131"/>
      <c r="AJP1180" s="131"/>
      <c r="AJQ1180" s="131"/>
      <c r="AJR1180" s="131"/>
      <c r="AJS1180" s="131"/>
      <c r="AJT1180" s="131"/>
      <c r="AJU1180" s="131"/>
      <c r="AJV1180" s="131"/>
      <c r="AJW1180" s="131"/>
      <c r="AJX1180" s="131"/>
      <c r="AJY1180" s="131"/>
      <c r="AJZ1180" s="131"/>
      <c r="AKA1180" s="131"/>
      <c r="AKB1180" s="131"/>
      <c r="AKC1180" s="131"/>
      <c r="AKD1180" s="131"/>
      <c r="AKE1180" s="131"/>
      <c r="AKF1180" s="131"/>
      <c r="AKG1180" s="131"/>
      <c r="AKH1180" s="131"/>
      <c r="AKI1180" s="131"/>
      <c r="AKJ1180" s="131"/>
      <c r="AKK1180" s="131"/>
      <c r="AKL1180" s="131"/>
      <c r="AKM1180" s="131"/>
      <c r="AKN1180" s="131"/>
      <c r="AKO1180" s="131"/>
      <c r="AKP1180" s="131"/>
      <c r="AKQ1180" s="131"/>
      <c r="AKR1180" s="131"/>
      <c r="AKS1180" s="131"/>
      <c r="AKT1180" s="131"/>
      <c r="AKU1180" s="131"/>
      <c r="AKV1180" s="131"/>
      <c r="AKW1180" s="131"/>
      <c r="AKX1180" s="131"/>
      <c r="AKY1180" s="131"/>
      <c r="AKZ1180" s="131"/>
      <c r="ALA1180" s="131"/>
      <c r="ALB1180" s="131"/>
      <c r="ALC1180" s="131"/>
      <c r="ALD1180" s="131"/>
      <c r="ALE1180" s="131"/>
      <c r="ALF1180" s="131"/>
      <c r="ALG1180" s="131"/>
      <c r="ALH1180" s="131"/>
      <c r="ALI1180" s="131"/>
      <c r="ALJ1180" s="131"/>
      <c r="ALK1180" s="131"/>
      <c r="ALL1180" s="131"/>
      <c r="ALM1180" s="131"/>
      <c r="ALN1180" s="131"/>
    </row>
    <row r="1181" spans="1:1002" s="508" customFormat="1" x14ac:dyDescent="0.25">
      <c r="A1181" s="502"/>
      <c r="B1181" s="503"/>
      <c r="C1181" s="504"/>
      <c r="D1181" s="450"/>
      <c r="E1181" s="505"/>
      <c r="F1181" s="505"/>
      <c r="G1181" s="506"/>
      <c r="H1181" s="506"/>
      <c r="I1181" s="507"/>
      <c r="J1181" s="565"/>
      <c r="K1181" s="454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  <c r="EC1181" s="131"/>
      <c r="ED1181" s="131"/>
      <c r="EE1181" s="131"/>
      <c r="EF1181" s="131"/>
      <c r="EG1181" s="131"/>
      <c r="EH1181" s="131"/>
      <c r="EI1181" s="131"/>
      <c r="EJ1181" s="131"/>
      <c r="EK1181" s="131"/>
      <c r="EL1181" s="131"/>
      <c r="EM1181" s="131"/>
      <c r="EN1181" s="131"/>
      <c r="EO1181" s="131"/>
      <c r="EP1181" s="131"/>
      <c r="EQ1181" s="131"/>
      <c r="ER1181" s="131"/>
      <c r="ES1181" s="131"/>
      <c r="ET1181" s="131"/>
      <c r="EU1181" s="131"/>
      <c r="EV1181" s="131"/>
      <c r="EW1181" s="131"/>
      <c r="EX1181" s="131"/>
      <c r="EY1181" s="131"/>
      <c r="EZ1181" s="131"/>
      <c r="FA1181" s="131"/>
      <c r="FB1181" s="131"/>
      <c r="FC1181" s="131"/>
      <c r="FD1181" s="131"/>
      <c r="FE1181" s="131"/>
      <c r="FF1181" s="131"/>
      <c r="FG1181" s="131"/>
      <c r="FH1181" s="131"/>
      <c r="FI1181" s="131"/>
      <c r="FJ1181" s="131"/>
      <c r="FK1181" s="131"/>
      <c r="FL1181" s="131"/>
      <c r="FM1181" s="131"/>
      <c r="FN1181" s="131"/>
      <c r="FO1181" s="131"/>
      <c r="FP1181" s="131"/>
      <c r="FQ1181" s="131"/>
      <c r="FR1181" s="131"/>
      <c r="FS1181" s="131"/>
      <c r="FT1181" s="131"/>
      <c r="FU1181" s="131"/>
      <c r="FV1181" s="131"/>
      <c r="FW1181" s="131"/>
      <c r="FX1181" s="131"/>
      <c r="FY1181" s="131"/>
      <c r="FZ1181" s="131"/>
      <c r="GA1181" s="131"/>
      <c r="GB1181" s="131"/>
      <c r="GC1181" s="131"/>
      <c r="GD1181" s="131"/>
      <c r="GE1181" s="131"/>
      <c r="GF1181" s="131"/>
      <c r="GG1181" s="131"/>
      <c r="GH1181" s="131"/>
      <c r="GI1181" s="131"/>
      <c r="GJ1181" s="131"/>
      <c r="GK1181" s="131"/>
      <c r="GL1181" s="131"/>
      <c r="GM1181" s="131"/>
      <c r="GN1181" s="131"/>
      <c r="GO1181" s="131"/>
      <c r="GP1181" s="131"/>
      <c r="GQ1181" s="131"/>
      <c r="GR1181" s="131"/>
      <c r="GS1181" s="131"/>
      <c r="GT1181" s="131"/>
      <c r="GU1181" s="131"/>
      <c r="GV1181" s="131"/>
      <c r="GW1181" s="131"/>
      <c r="GX1181" s="131"/>
      <c r="GY1181" s="131"/>
      <c r="GZ1181" s="131"/>
      <c r="HA1181" s="131"/>
      <c r="HB1181" s="131"/>
      <c r="HC1181" s="131"/>
      <c r="HD1181" s="131"/>
      <c r="HE1181" s="131"/>
      <c r="HF1181" s="131"/>
      <c r="HG1181" s="131"/>
      <c r="HH1181" s="131"/>
      <c r="HI1181" s="131"/>
      <c r="HJ1181" s="131"/>
      <c r="HK1181" s="131"/>
      <c r="HL1181" s="131"/>
      <c r="HM1181" s="131"/>
      <c r="HN1181" s="131"/>
      <c r="HO1181" s="131"/>
      <c r="HP1181" s="131"/>
      <c r="HQ1181" s="131"/>
      <c r="HR1181" s="131"/>
      <c r="HS1181" s="131"/>
      <c r="HT1181" s="131"/>
      <c r="HU1181" s="131"/>
      <c r="HV1181" s="131"/>
      <c r="HW1181" s="131"/>
      <c r="HX1181" s="131"/>
      <c r="HY1181" s="131"/>
      <c r="HZ1181" s="131"/>
      <c r="IA1181" s="131"/>
      <c r="IB1181" s="131"/>
      <c r="IC1181" s="131"/>
      <c r="ID1181" s="131"/>
      <c r="IE1181" s="131"/>
      <c r="IF1181" s="131"/>
      <c r="IG1181" s="131"/>
      <c r="IH1181" s="131"/>
      <c r="II1181" s="131"/>
      <c r="IJ1181" s="131"/>
      <c r="IK1181" s="131"/>
      <c r="IL1181" s="131"/>
      <c r="IM1181" s="131"/>
      <c r="IN1181" s="131"/>
      <c r="IO1181" s="131"/>
      <c r="IP1181" s="131"/>
      <c r="IQ1181" s="131"/>
      <c r="IR1181" s="131"/>
      <c r="IS1181" s="131"/>
      <c r="IT1181" s="131"/>
      <c r="IU1181" s="131"/>
      <c r="IV1181" s="131"/>
      <c r="IW1181" s="131"/>
      <c r="IX1181" s="131"/>
      <c r="IY1181" s="131"/>
      <c r="IZ1181" s="131"/>
      <c r="JA1181" s="131"/>
      <c r="JB1181" s="131"/>
      <c r="JC1181" s="131"/>
      <c r="JD1181" s="131"/>
      <c r="JE1181" s="131"/>
      <c r="JF1181" s="131"/>
      <c r="JG1181" s="131"/>
      <c r="JH1181" s="131"/>
      <c r="JI1181" s="131"/>
      <c r="JJ1181" s="131"/>
      <c r="JK1181" s="131"/>
      <c r="JL1181" s="131"/>
      <c r="JM1181" s="131"/>
      <c r="JN1181" s="131"/>
      <c r="JO1181" s="131"/>
      <c r="JP1181" s="131"/>
      <c r="JQ1181" s="131"/>
      <c r="JR1181" s="131"/>
      <c r="JS1181" s="131"/>
      <c r="JT1181" s="131"/>
      <c r="JU1181" s="131"/>
      <c r="JV1181" s="131"/>
      <c r="JW1181" s="131"/>
      <c r="JX1181" s="131"/>
      <c r="JY1181" s="131"/>
      <c r="JZ1181" s="131"/>
      <c r="KA1181" s="131"/>
      <c r="KB1181" s="131"/>
      <c r="KC1181" s="131"/>
      <c r="KD1181" s="131"/>
      <c r="KE1181" s="131"/>
      <c r="KF1181" s="131"/>
      <c r="KG1181" s="131"/>
      <c r="KH1181" s="131"/>
      <c r="KI1181" s="131"/>
      <c r="KJ1181" s="131"/>
      <c r="KK1181" s="131"/>
      <c r="KL1181" s="131"/>
      <c r="KM1181" s="131"/>
      <c r="KN1181" s="131"/>
      <c r="KO1181" s="131"/>
      <c r="KP1181" s="131"/>
      <c r="KQ1181" s="131"/>
      <c r="KR1181" s="131"/>
      <c r="KS1181" s="131"/>
      <c r="KT1181" s="131"/>
      <c r="KU1181" s="131"/>
      <c r="KV1181" s="131"/>
      <c r="KW1181" s="131"/>
      <c r="KX1181" s="131"/>
      <c r="KY1181" s="131"/>
      <c r="KZ1181" s="131"/>
      <c r="LA1181" s="131"/>
      <c r="LB1181" s="131"/>
      <c r="LC1181" s="131"/>
      <c r="LD1181" s="131"/>
      <c r="LE1181" s="131"/>
      <c r="LF1181" s="131"/>
      <c r="LG1181" s="131"/>
      <c r="LH1181" s="131"/>
      <c r="LI1181" s="131"/>
      <c r="LJ1181" s="131"/>
      <c r="LK1181" s="131"/>
      <c r="LL1181" s="131"/>
      <c r="LM1181" s="131"/>
      <c r="LN1181" s="131"/>
      <c r="LO1181" s="131"/>
      <c r="LP1181" s="131"/>
      <c r="LQ1181" s="131"/>
      <c r="LR1181" s="131"/>
      <c r="LS1181" s="131"/>
      <c r="LT1181" s="131"/>
      <c r="LU1181" s="131"/>
      <c r="LV1181" s="131"/>
      <c r="LW1181" s="131"/>
      <c r="LX1181" s="131"/>
      <c r="LY1181" s="131"/>
      <c r="LZ1181" s="131"/>
      <c r="MA1181" s="131"/>
      <c r="MB1181" s="131"/>
      <c r="MC1181" s="131"/>
      <c r="MD1181" s="131"/>
      <c r="ME1181" s="131"/>
      <c r="MF1181" s="131"/>
      <c r="MG1181" s="131"/>
      <c r="MH1181" s="131"/>
      <c r="MI1181" s="131"/>
      <c r="MJ1181" s="131"/>
      <c r="MK1181" s="131"/>
      <c r="ML1181" s="131"/>
      <c r="MM1181" s="131"/>
      <c r="MN1181" s="131"/>
      <c r="MO1181" s="131"/>
      <c r="MP1181" s="131"/>
      <c r="MQ1181" s="131"/>
      <c r="MR1181" s="131"/>
      <c r="MS1181" s="131"/>
      <c r="MT1181" s="131"/>
      <c r="MU1181" s="131"/>
      <c r="MV1181" s="131"/>
      <c r="MW1181" s="131"/>
      <c r="MX1181" s="131"/>
      <c r="MY1181" s="131"/>
      <c r="MZ1181" s="131"/>
      <c r="NA1181" s="131"/>
      <c r="NB1181" s="131"/>
      <c r="NC1181" s="131"/>
      <c r="ND1181" s="131"/>
      <c r="NE1181" s="131"/>
      <c r="NF1181" s="131"/>
      <c r="NG1181" s="131"/>
      <c r="NH1181" s="131"/>
      <c r="NI1181" s="131"/>
      <c r="NJ1181" s="131"/>
      <c r="NK1181" s="131"/>
      <c r="NL1181" s="131"/>
      <c r="NM1181" s="131"/>
      <c r="NN1181" s="131"/>
      <c r="NO1181" s="131"/>
      <c r="NP1181" s="131"/>
      <c r="NQ1181" s="131"/>
      <c r="NR1181" s="131"/>
      <c r="NS1181" s="131"/>
      <c r="NT1181" s="131"/>
      <c r="NU1181" s="131"/>
      <c r="NV1181" s="131"/>
      <c r="NW1181" s="131"/>
      <c r="NX1181" s="131"/>
      <c r="NY1181" s="131"/>
      <c r="NZ1181" s="131"/>
      <c r="OA1181" s="131"/>
      <c r="OB1181" s="131"/>
      <c r="OC1181" s="131"/>
      <c r="OD1181" s="131"/>
      <c r="OE1181" s="131"/>
      <c r="OF1181" s="131"/>
      <c r="OG1181" s="131"/>
      <c r="OH1181" s="131"/>
      <c r="OI1181" s="131"/>
      <c r="OJ1181" s="131"/>
      <c r="OK1181" s="131"/>
      <c r="OL1181" s="131"/>
      <c r="OM1181" s="131"/>
      <c r="ON1181" s="131"/>
      <c r="OO1181" s="131"/>
      <c r="OP1181" s="131"/>
      <c r="OQ1181" s="131"/>
      <c r="OR1181" s="131"/>
      <c r="OS1181" s="131"/>
      <c r="OT1181" s="131"/>
      <c r="OU1181" s="131"/>
      <c r="OV1181" s="131"/>
      <c r="OW1181" s="131"/>
      <c r="OX1181" s="131"/>
      <c r="OY1181" s="131"/>
      <c r="OZ1181" s="131"/>
      <c r="PA1181" s="131"/>
      <c r="PB1181" s="131"/>
      <c r="PC1181" s="131"/>
      <c r="PD1181" s="131"/>
      <c r="PE1181" s="131"/>
      <c r="PF1181" s="131"/>
      <c r="PG1181" s="131"/>
      <c r="PH1181" s="131"/>
      <c r="PI1181" s="131"/>
      <c r="PJ1181" s="131"/>
      <c r="PK1181" s="131"/>
      <c r="PL1181" s="131"/>
      <c r="PM1181" s="131"/>
      <c r="PN1181" s="131"/>
      <c r="PO1181" s="131"/>
      <c r="PP1181" s="131"/>
      <c r="PQ1181" s="131"/>
      <c r="PR1181" s="131"/>
      <c r="PS1181" s="131"/>
      <c r="PT1181" s="131"/>
      <c r="PU1181" s="131"/>
      <c r="PV1181" s="131"/>
      <c r="PW1181" s="131"/>
      <c r="PX1181" s="131"/>
      <c r="PY1181" s="131"/>
      <c r="PZ1181" s="131"/>
      <c r="QA1181" s="131"/>
      <c r="QB1181" s="131"/>
      <c r="QC1181" s="131"/>
      <c r="QD1181" s="131"/>
      <c r="QE1181" s="131"/>
      <c r="QF1181" s="131"/>
      <c r="QG1181" s="131"/>
      <c r="QH1181" s="131"/>
      <c r="QI1181" s="131"/>
      <c r="QJ1181" s="131"/>
      <c r="QK1181" s="131"/>
      <c r="QL1181" s="131"/>
      <c r="QM1181" s="131"/>
      <c r="QN1181" s="131"/>
      <c r="QO1181" s="131"/>
      <c r="QP1181" s="131"/>
      <c r="QQ1181" s="131"/>
      <c r="QR1181" s="131"/>
      <c r="QS1181" s="131"/>
      <c r="QT1181" s="131"/>
      <c r="QU1181" s="131"/>
      <c r="QV1181" s="131"/>
      <c r="QW1181" s="131"/>
      <c r="QX1181" s="131"/>
      <c r="QY1181" s="131"/>
      <c r="QZ1181" s="131"/>
      <c r="RA1181" s="131"/>
      <c r="RB1181" s="131"/>
      <c r="RC1181" s="131"/>
      <c r="RD1181" s="131"/>
      <c r="RE1181" s="131"/>
      <c r="RF1181" s="131"/>
      <c r="RG1181" s="131"/>
      <c r="RH1181" s="131"/>
      <c r="RI1181" s="131"/>
      <c r="RJ1181" s="131"/>
      <c r="RK1181" s="131"/>
      <c r="RL1181" s="131"/>
      <c r="RM1181" s="131"/>
      <c r="RN1181" s="131"/>
      <c r="RO1181" s="131"/>
      <c r="RP1181" s="131"/>
      <c r="RQ1181" s="131"/>
      <c r="RR1181" s="131"/>
      <c r="RS1181" s="131"/>
      <c r="RT1181" s="131"/>
      <c r="RU1181" s="131"/>
      <c r="RV1181" s="131"/>
      <c r="RW1181" s="131"/>
      <c r="RX1181" s="131"/>
      <c r="RY1181" s="131"/>
      <c r="RZ1181" s="131"/>
      <c r="SA1181" s="131"/>
      <c r="SB1181" s="131"/>
      <c r="SC1181" s="131"/>
      <c r="SD1181" s="131"/>
      <c r="SE1181" s="131"/>
      <c r="SF1181" s="131"/>
      <c r="SG1181" s="131"/>
      <c r="SH1181" s="131"/>
      <c r="SI1181" s="131"/>
      <c r="SJ1181" s="131"/>
      <c r="SK1181" s="131"/>
      <c r="SL1181" s="131"/>
      <c r="SM1181" s="131"/>
      <c r="SN1181" s="131"/>
      <c r="SO1181" s="131"/>
      <c r="SP1181" s="131"/>
      <c r="SQ1181" s="131"/>
      <c r="SR1181" s="131"/>
      <c r="SS1181" s="131"/>
      <c r="ST1181" s="131"/>
      <c r="SU1181" s="131"/>
      <c r="SV1181" s="131"/>
      <c r="SW1181" s="131"/>
      <c r="SX1181" s="131"/>
      <c r="SY1181" s="131"/>
      <c r="SZ1181" s="131"/>
      <c r="TA1181" s="131"/>
      <c r="TB1181" s="131"/>
      <c r="TC1181" s="131"/>
      <c r="TD1181" s="131"/>
      <c r="TE1181" s="131"/>
      <c r="TF1181" s="131"/>
      <c r="TG1181" s="131"/>
      <c r="TH1181" s="131"/>
      <c r="TI1181" s="131"/>
      <c r="TJ1181" s="131"/>
      <c r="TK1181" s="131"/>
      <c r="TL1181" s="131"/>
      <c r="TM1181" s="131"/>
      <c r="TN1181" s="131"/>
      <c r="TO1181" s="131"/>
      <c r="TP1181" s="131"/>
      <c r="TQ1181" s="131"/>
      <c r="TR1181" s="131"/>
      <c r="TS1181" s="131"/>
      <c r="TT1181" s="131"/>
      <c r="TU1181" s="131"/>
      <c r="TV1181" s="131"/>
      <c r="TW1181" s="131"/>
      <c r="TX1181" s="131"/>
      <c r="TY1181" s="131"/>
      <c r="TZ1181" s="131"/>
      <c r="UA1181" s="131"/>
      <c r="UB1181" s="131"/>
      <c r="UC1181" s="131"/>
      <c r="UD1181" s="131"/>
      <c r="UE1181" s="131"/>
      <c r="UF1181" s="131"/>
      <c r="UG1181" s="131"/>
      <c r="UH1181" s="131"/>
      <c r="UI1181" s="131"/>
      <c r="UJ1181" s="131"/>
      <c r="UK1181" s="131"/>
      <c r="UL1181" s="131"/>
      <c r="UM1181" s="131"/>
      <c r="UN1181" s="131"/>
      <c r="UO1181" s="131"/>
      <c r="UP1181" s="131"/>
      <c r="UQ1181" s="131"/>
      <c r="UR1181" s="131"/>
      <c r="US1181" s="131"/>
      <c r="UT1181" s="131"/>
      <c r="UU1181" s="131"/>
      <c r="UV1181" s="131"/>
      <c r="UW1181" s="131"/>
      <c r="UX1181" s="131"/>
      <c r="UY1181" s="131"/>
      <c r="UZ1181" s="131"/>
      <c r="VA1181" s="131"/>
      <c r="VB1181" s="131"/>
      <c r="VC1181" s="131"/>
      <c r="VD1181" s="131"/>
      <c r="VE1181" s="131"/>
      <c r="VF1181" s="131"/>
      <c r="VG1181" s="131"/>
      <c r="VH1181" s="131"/>
      <c r="VI1181" s="131"/>
      <c r="VJ1181" s="131"/>
      <c r="VK1181" s="131"/>
      <c r="VL1181" s="131"/>
      <c r="VM1181" s="131"/>
      <c r="VN1181" s="131"/>
      <c r="VO1181" s="131"/>
      <c r="VP1181" s="131"/>
      <c r="VQ1181" s="131"/>
      <c r="VR1181" s="131"/>
      <c r="VS1181" s="131"/>
      <c r="VT1181" s="131"/>
      <c r="VU1181" s="131"/>
      <c r="VV1181" s="131"/>
      <c r="VW1181" s="131"/>
      <c r="VX1181" s="131"/>
      <c r="VY1181" s="131"/>
      <c r="VZ1181" s="131"/>
      <c r="WA1181" s="131"/>
      <c r="WB1181" s="131"/>
      <c r="WC1181" s="131"/>
      <c r="WD1181" s="131"/>
      <c r="WE1181" s="131"/>
      <c r="WF1181" s="131"/>
      <c r="WG1181" s="131"/>
      <c r="WH1181" s="131"/>
      <c r="WI1181" s="131"/>
      <c r="WJ1181" s="131"/>
      <c r="WK1181" s="131"/>
      <c r="WL1181" s="131"/>
      <c r="WM1181" s="131"/>
      <c r="WN1181" s="131"/>
      <c r="WO1181" s="131"/>
      <c r="WP1181" s="131"/>
      <c r="WQ1181" s="131"/>
      <c r="WR1181" s="131"/>
      <c r="WS1181" s="131"/>
      <c r="WT1181" s="131"/>
      <c r="WU1181" s="131"/>
      <c r="WV1181" s="131"/>
      <c r="WW1181" s="131"/>
      <c r="WX1181" s="131"/>
      <c r="WY1181" s="131"/>
      <c r="WZ1181" s="131"/>
      <c r="XA1181" s="131"/>
      <c r="XB1181" s="131"/>
      <c r="XC1181" s="131"/>
      <c r="XD1181" s="131"/>
      <c r="XE1181" s="131"/>
      <c r="XF1181" s="131"/>
      <c r="XG1181" s="131"/>
      <c r="XH1181" s="131"/>
      <c r="XI1181" s="131"/>
      <c r="XJ1181" s="131"/>
      <c r="XK1181" s="131"/>
      <c r="XL1181" s="131"/>
      <c r="XM1181" s="131"/>
      <c r="XN1181" s="131"/>
      <c r="XO1181" s="131"/>
      <c r="XP1181" s="131"/>
      <c r="XQ1181" s="131"/>
      <c r="XR1181" s="131"/>
      <c r="XS1181" s="131"/>
      <c r="XT1181" s="131"/>
      <c r="XU1181" s="131"/>
      <c r="XV1181" s="131"/>
      <c r="XW1181" s="131"/>
      <c r="XX1181" s="131"/>
      <c r="XY1181" s="131"/>
      <c r="XZ1181" s="131"/>
      <c r="YA1181" s="131"/>
      <c r="YB1181" s="131"/>
      <c r="YC1181" s="131"/>
      <c r="YD1181" s="131"/>
      <c r="YE1181" s="131"/>
      <c r="YF1181" s="131"/>
      <c r="YG1181" s="131"/>
      <c r="YH1181" s="131"/>
      <c r="YI1181" s="131"/>
      <c r="YJ1181" s="131"/>
      <c r="YK1181" s="131"/>
      <c r="YL1181" s="131"/>
      <c r="YM1181" s="131"/>
      <c r="YN1181" s="131"/>
      <c r="YO1181" s="131"/>
      <c r="YP1181" s="131"/>
      <c r="YQ1181" s="131"/>
      <c r="YR1181" s="131"/>
      <c r="YS1181" s="131"/>
      <c r="YT1181" s="131"/>
      <c r="YU1181" s="131"/>
      <c r="YV1181" s="131"/>
      <c r="YW1181" s="131"/>
      <c r="YX1181" s="131"/>
      <c r="YY1181" s="131"/>
      <c r="YZ1181" s="131"/>
      <c r="ZA1181" s="131"/>
      <c r="ZB1181" s="131"/>
      <c r="ZC1181" s="131"/>
      <c r="ZD1181" s="131"/>
      <c r="ZE1181" s="131"/>
      <c r="ZF1181" s="131"/>
      <c r="ZG1181" s="131"/>
      <c r="ZH1181" s="131"/>
      <c r="ZI1181" s="131"/>
      <c r="ZJ1181" s="131"/>
      <c r="ZK1181" s="131"/>
      <c r="ZL1181" s="131"/>
      <c r="ZM1181" s="131"/>
      <c r="ZN1181" s="131"/>
      <c r="ZO1181" s="131"/>
      <c r="ZP1181" s="131"/>
      <c r="ZQ1181" s="131"/>
      <c r="ZR1181" s="131"/>
      <c r="ZS1181" s="131"/>
      <c r="ZT1181" s="131"/>
      <c r="ZU1181" s="131"/>
      <c r="ZV1181" s="131"/>
      <c r="ZW1181" s="131"/>
      <c r="ZX1181" s="131"/>
      <c r="ZY1181" s="131"/>
      <c r="ZZ1181" s="131"/>
      <c r="AAA1181" s="131"/>
      <c r="AAB1181" s="131"/>
      <c r="AAC1181" s="131"/>
      <c r="AAD1181" s="131"/>
      <c r="AAE1181" s="131"/>
      <c r="AAF1181" s="131"/>
      <c r="AAG1181" s="131"/>
      <c r="AAH1181" s="131"/>
      <c r="AAI1181" s="131"/>
      <c r="AAJ1181" s="131"/>
      <c r="AAK1181" s="131"/>
      <c r="AAL1181" s="131"/>
      <c r="AAM1181" s="131"/>
      <c r="AAN1181" s="131"/>
      <c r="AAO1181" s="131"/>
      <c r="AAP1181" s="131"/>
      <c r="AAQ1181" s="131"/>
      <c r="AAR1181" s="131"/>
      <c r="AAS1181" s="131"/>
      <c r="AAT1181" s="131"/>
      <c r="AAU1181" s="131"/>
      <c r="AAV1181" s="131"/>
      <c r="AAW1181" s="131"/>
      <c r="AAX1181" s="131"/>
      <c r="AAY1181" s="131"/>
      <c r="AAZ1181" s="131"/>
      <c r="ABA1181" s="131"/>
      <c r="ABB1181" s="131"/>
      <c r="ABC1181" s="131"/>
      <c r="ABD1181" s="131"/>
      <c r="ABE1181" s="131"/>
      <c r="ABF1181" s="131"/>
      <c r="ABG1181" s="131"/>
      <c r="ABH1181" s="131"/>
      <c r="ABI1181" s="131"/>
      <c r="ABJ1181" s="131"/>
      <c r="ABK1181" s="131"/>
      <c r="ABL1181" s="131"/>
      <c r="ABM1181" s="131"/>
      <c r="ABN1181" s="131"/>
      <c r="ABO1181" s="131"/>
      <c r="ABP1181" s="131"/>
      <c r="ABQ1181" s="131"/>
      <c r="ABR1181" s="131"/>
      <c r="ABS1181" s="131"/>
      <c r="ABT1181" s="131"/>
      <c r="ABU1181" s="131"/>
      <c r="ABV1181" s="131"/>
      <c r="ABW1181" s="131"/>
      <c r="ABX1181" s="131"/>
      <c r="ABY1181" s="131"/>
      <c r="ABZ1181" s="131"/>
      <c r="ACA1181" s="131"/>
      <c r="ACB1181" s="131"/>
      <c r="ACC1181" s="131"/>
      <c r="ACD1181" s="131"/>
      <c r="ACE1181" s="131"/>
      <c r="ACF1181" s="131"/>
      <c r="ACG1181" s="131"/>
      <c r="ACH1181" s="131"/>
      <c r="ACI1181" s="131"/>
      <c r="ACJ1181" s="131"/>
      <c r="ACK1181" s="131"/>
      <c r="ACL1181" s="131"/>
      <c r="ACM1181" s="131"/>
      <c r="ACN1181" s="131"/>
      <c r="ACO1181" s="131"/>
      <c r="ACP1181" s="131"/>
      <c r="ACQ1181" s="131"/>
      <c r="ACR1181" s="131"/>
      <c r="ACS1181" s="131"/>
      <c r="ACT1181" s="131"/>
      <c r="ACU1181" s="131"/>
      <c r="ACV1181" s="131"/>
      <c r="ACW1181" s="131"/>
      <c r="ACX1181" s="131"/>
      <c r="ACY1181" s="131"/>
      <c r="ACZ1181" s="131"/>
      <c r="ADA1181" s="131"/>
      <c r="ADB1181" s="131"/>
      <c r="ADC1181" s="131"/>
      <c r="ADD1181" s="131"/>
      <c r="ADE1181" s="131"/>
      <c r="ADF1181" s="131"/>
      <c r="ADG1181" s="131"/>
      <c r="ADH1181" s="131"/>
      <c r="ADI1181" s="131"/>
      <c r="ADJ1181" s="131"/>
      <c r="ADK1181" s="131"/>
      <c r="ADL1181" s="131"/>
      <c r="ADM1181" s="131"/>
      <c r="ADN1181" s="131"/>
      <c r="ADO1181" s="131"/>
      <c r="ADP1181" s="131"/>
      <c r="ADQ1181" s="131"/>
      <c r="ADR1181" s="131"/>
      <c r="ADS1181" s="131"/>
      <c r="ADT1181" s="131"/>
      <c r="ADU1181" s="131"/>
      <c r="ADV1181" s="131"/>
      <c r="ADW1181" s="131"/>
      <c r="ADX1181" s="131"/>
      <c r="ADY1181" s="131"/>
      <c r="ADZ1181" s="131"/>
      <c r="AEA1181" s="131"/>
      <c r="AEB1181" s="131"/>
      <c r="AEC1181" s="131"/>
      <c r="AED1181" s="131"/>
      <c r="AEE1181" s="131"/>
      <c r="AEF1181" s="131"/>
      <c r="AEG1181" s="131"/>
      <c r="AEH1181" s="131"/>
      <c r="AEI1181" s="131"/>
      <c r="AEJ1181" s="131"/>
      <c r="AEK1181" s="131"/>
      <c r="AEL1181" s="131"/>
      <c r="AEM1181" s="131"/>
      <c r="AEN1181" s="131"/>
      <c r="AEO1181" s="131"/>
      <c r="AEP1181" s="131"/>
      <c r="AEQ1181" s="131"/>
      <c r="AER1181" s="131"/>
      <c r="AES1181" s="131"/>
      <c r="AET1181" s="131"/>
      <c r="AEU1181" s="131"/>
      <c r="AEV1181" s="131"/>
      <c r="AEW1181" s="131"/>
      <c r="AEX1181" s="131"/>
      <c r="AEY1181" s="131"/>
      <c r="AEZ1181" s="131"/>
      <c r="AFA1181" s="131"/>
      <c r="AFB1181" s="131"/>
      <c r="AFC1181" s="131"/>
      <c r="AFD1181" s="131"/>
      <c r="AFE1181" s="131"/>
      <c r="AFF1181" s="131"/>
      <c r="AFG1181" s="131"/>
      <c r="AFH1181" s="131"/>
      <c r="AFI1181" s="131"/>
      <c r="AFJ1181" s="131"/>
      <c r="AFK1181" s="131"/>
      <c r="AFL1181" s="131"/>
      <c r="AFM1181" s="131"/>
      <c r="AFN1181" s="131"/>
      <c r="AFO1181" s="131"/>
      <c r="AFP1181" s="131"/>
      <c r="AFQ1181" s="131"/>
      <c r="AFR1181" s="131"/>
      <c r="AFS1181" s="131"/>
      <c r="AFT1181" s="131"/>
      <c r="AFU1181" s="131"/>
      <c r="AFV1181" s="131"/>
      <c r="AFW1181" s="131"/>
      <c r="AFX1181" s="131"/>
      <c r="AFY1181" s="131"/>
      <c r="AFZ1181" s="131"/>
      <c r="AGA1181" s="131"/>
      <c r="AGB1181" s="131"/>
      <c r="AGC1181" s="131"/>
      <c r="AGD1181" s="131"/>
      <c r="AGE1181" s="131"/>
      <c r="AGF1181" s="131"/>
      <c r="AGG1181" s="131"/>
      <c r="AGH1181" s="131"/>
      <c r="AGI1181" s="131"/>
      <c r="AGJ1181" s="131"/>
      <c r="AGK1181" s="131"/>
      <c r="AGL1181" s="131"/>
      <c r="AGM1181" s="131"/>
      <c r="AGN1181" s="131"/>
      <c r="AGO1181" s="131"/>
      <c r="AGP1181" s="131"/>
      <c r="AGQ1181" s="131"/>
      <c r="AGR1181" s="131"/>
      <c r="AGS1181" s="131"/>
      <c r="AGT1181" s="131"/>
      <c r="AGU1181" s="131"/>
      <c r="AGV1181" s="131"/>
      <c r="AGW1181" s="131"/>
      <c r="AGX1181" s="131"/>
      <c r="AGY1181" s="131"/>
      <c r="AGZ1181" s="131"/>
      <c r="AHA1181" s="131"/>
      <c r="AHB1181" s="131"/>
      <c r="AHC1181" s="131"/>
      <c r="AHD1181" s="131"/>
      <c r="AHE1181" s="131"/>
      <c r="AHF1181" s="131"/>
      <c r="AHG1181" s="131"/>
      <c r="AHH1181" s="131"/>
      <c r="AHI1181" s="131"/>
      <c r="AHJ1181" s="131"/>
      <c r="AHK1181" s="131"/>
      <c r="AHL1181" s="131"/>
      <c r="AHM1181" s="131"/>
      <c r="AHN1181" s="131"/>
      <c r="AHO1181" s="131"/>
      <c r="AHP1181" s="131"/>
      <c r="AHQ1181" s="131"/>
      <c r="AHR1181" s="131"/>
      <c r="AHS1181" s="131"/>
      <c r="AHT1181" s="131"/>
      <c r="AHU1181" s="131"/>
      <c r="AHV1181" s="131"/>
      <c r="AHW1181" s="131"/>
      <c r="AHX1181" s="131"/>
      <c r="AHY1181" s="131"/>
      <c r="AHZ1181" s="131"/>
      <c r="AIA1181" s="131"/>
      <c r="AIB1181" s="131"/>
      <c r="AIC1181" s="131"/>
      <c r="AID1181" s="131"/>
      <c r="AIE1181" s="131"/>
      <c r="AIF1181" s="131"/>
      <c r="AIG1181" s="131"/>
      <c r="AIH1181" s="131"/>
      <c r="AII1181" s="131"/>
      <c r="AIJ1181" s="131"/>
      <c r="AIK1181" s="131"/>
      <c r="AIL1181" s="131"/>
      <c r="AIM1181" s="131"/>
      <c r="AIN1181" s="131"/>
      <c r="AIO1181" s="131"/>
      <c r="AIP1181" s="131"/>
      <c r="AIQ1181" s="131"/>
      <c r="AIR1181" s="131"/>
      <c r="AIS1181" s="131"/>
      <c r="AIT1181" s="131"/>
      <c r="AIU1181" s="131"/>
      <c r="AIV1181" s="131"/>
      <c r="AIW1181" s="131"/>
      <c r="AIX1181" s="131"/>
      <c r="AIY1181" s="131"/>
      <c r="AIZ1181" s="131"/>
      <c r="AJA1181" s="131"/>
      <c r="AJB1181" s="131"/>
      <c r="AJC1181" s="131"/>
      <c r="AJD1181" s="131"/>
      <c r="AJE1181" s="131"/>
      <c r="AJF1181" s="131"/>
      <c r="AJG1181" s="131"/>
      <c r="AJH1181" s="131"/>
      <c r="AJI1181" s="131"/>
      <c r="AJJ1181" s="131"/>
      <c r="AJK1181" s="131"/>
      <c r="AJL1181" s="131"/>
      <c r="AJM1181" s="131"/>
      <c r="AJN1181" s="131"/>
      <c r="AJO1181" s="131"/>
      <c r="AJP1181" s="131"/>
      <c r="AJQ1181" s="131"/>
      <c r="AJR1181" s="131"/>
      <c r="AJS1181" s="131"/>
      <c r="AJT1181" s="131"/>
      <c r="AJU1181" s="131"/>
      <c r="AJV1181" s="131"/>
      <c r="AJW1181" s="131"/>
      <c r="AJX1181" s="131"/>
      <c r="AJY1181" s="131"/>
      <c r="AJZ1181" s="131"/>
      <c r="AKA1181" s="131"/>
      <c r="AKB1181" s="131"/>
      <c r="AKC1181" s="131"/>
      <c r="AKD1181" s="131"/>
      <c r="AKE1181" s="131"/>
      <c r="AKF1181" s="131"/>
      <c r="AKG1181" s="131"/>
      <c r="AKH1181" s="131"/>
      <c r="AKI1181" s="131"/>
      <c r="AKJ1181" s="131"/>
      <c r="AKK1181" s="131"/>
      <c r="AKL1181" s="131"/>
      <c r="AKM1181" s="131"/>
      <c r="AKN1181" s="131"/>
      <c r="AKO1181" s="131"/>
      <c r="AKP1181" s="131"/>
      <c r="AKQ1181" s="131"/>
      <c r="AKR1181" s="131"/>
      <c r="AKS1181" s="131"/>
      <c r="AKT1181" s="131"/>
      <c r="AKU1181" s="131"/>
      <c r="AKV1181" s="131"/>
      <c r="AKW1181" s="131"/>
      <c r="AKX1181" s="131"/>
      <c r="AKY1181" s="131"/>
      <c r="AKZ1181" s="131"/>
      <c r="ALA1181" s="131"/>
      <c r="ALB1181" s="131"/>
      <c r="ALC1181" s="131"/>
      <c r="ALD1181" s="131"/>
      <c r="ALE1181" s="131"/>
      <c r="ALF1181" s="131"/>
      <c r="ALG1181" s="131"/>
      <c r="ALH1181" s="131"/>
      <c r="ALI1181" s="131"/>
      <c r="ALJ1181" s="131"/>
      <c r="ALK1181" s="131"/>
      <c r="ALL1181" s="131"/>
      <c r="ALM1181" s="131"/>
      <c r="ALN1181" s="131"/>
    </row>
    <row r="1182" spans="1:1002" s="508" customFormat="1" x14ac:dyDescent="0.25">
      <c r="A1182" s="502"/>
      <c r="B1182" s="503"/>
      <c r="C1182" s="504"/>
      <c r="D1182" s="450"/>
      <c r="E1182" s="505"/>
      <c r="F1182" s="505"/>
      <c r="G1182" s="506"/>
      <c r="H1182" s="506"/>
      <c r="I1182" s="507"/>
      <c r="J1182" s="565"/>
      <c r="K1182" s="454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  <c r="EC1182" s="131"/>
      <c r="ED1182" s="131"/>
      <c r="EE1182" s="131"/>
      <c r="EF1182" s="131"/>
      <c r="EG1182" s="131"/>
      <c r="EH1182" s="131"/>
      <c r="EI1182" s="131"/>
      <c r="EJ1182" s="131"/>
      <c r="EK1182" s="131"/>
      <c r="EL1182" s="131"/>
      <c r="EM1182" s="131"/>
      <c r="EN1182" s="131"/>
      <c r="EO1182" s="131"/>
      <c r="EP1182" s="131"/>
      <c r="EQ1182" s="131"/>
      <c r="ER1182" s="131"/>
      <c r="ES1182" s="131"/>
      <c r="ET1182" s="131"/>
      <c r="EU1182" s="131"/>
      <c r="EV1182" s="131"/>
      <c r="EW1182" s="131"/>
      <c r="EX1182" s="131"/>
      <c r="EY1182" s="131"/>
      <c r="EZ1182" s="131"/>
      <c r="FA1182" s="131"/>
      <c r="FB1182" s="131"/>
      <c r="FC1182" s="131"/>
      <c r="FD1182" s="131"/>
      <c r="FE1182" s="131"/>
      <c r="FF1182" s="131"/>
      <c r="FG1182" s="131"/>
      <c r="FH1182" s="131"/>
      <c r="FI1182" s="131"/>
      <c r="FJ1182" s="131"/>
      <c r="FK1182" s="131"/>
      <c r="FL1182" s="131"/>
      <c r="FM1182" s="131"/>
      <c r="FN1182" s="131"/>
      <c r="FO1182" s="131"/>
      <c r="FP1182" s="131"/>
      <c r="FQ1182" s="131"/>
      <c r="FR1182" s="131"/>
      <c r="FS1182" s="131"/>
      <c r="FT1182" s="131"/>
      <c r="FU1182" s="131"/>
      <c r="FV1182" s="131"/>
      <c r="FW1182" s="131"/>
      <c r="FX1182" s="131"/>
      <c r="FY1182" s="131"/>
      <c r="FZ1182" s="131"/>
      <c r="GA1182" s="131"/>
      <c r="GB1182" s="131"/>
      <c r="GC1182" s="131"/>
      <c r="GD1182" s="131"/>
      <c r="GE1182" s="131"/>
      <c r="GF1182" s="131"/>
      <c r="GG1182" s="131"/>
      <c r="GH1182" s="131"/>
      <c r="GI1182" s="131"/>
      <c r="GJ1182" s="131"/>
      <c r="GK1182" s="131"/>
      <c r="GL1182" s="131"/>
      <c r="GM1182" s="131"/>
      <c r="GN1182" s="131"/>
      <c r="GO1182" s="131"/>
      <c r="GP1182" s="131"/>
      <c r="GQ1182" s="131"/>
      <c r="GR1182" s="131"/>
      <c r="GS1182" s="131"/>
      <c r="GT1182" s="131"/>
      <c r="GU1182" s="131"/>
      <c r="GV1182" s="131"/>
      <c r="GW1182" s="131"/>
      <c r="GX1182" s="131"/>
      <c r="GY1182" s="131"/>
      <c r="GZ1182" s="131"/>
      <c r="HA1182" s="131"/>
      <c r="HB1182" s="131"/>
      <c r="HC1182" s="131"/>
      <c r="HD1182" s="131"/>
      <c r="HE1182" s="131"/>
      <c r="HF1182" s="131"/>
      <c r="HG1182" s="131"/>
      <c r="HH1182" s="131"/>
      <c r="HI1182" s="131"/>
      <c r="HJ1182" s="131"/>
      <c r="HK1182" s="131"/>
      <c r="HL1182" s="131"/>
      <c r="HM1182" s="131"/>
      <c r="HN1182" s="131"/>
      <c r="HO1182" s="131"/>
      <c r="HP1182" s="131"/>
      <c r="HQ1182" s="131"/>
      <c r="HR1182" s="131"/>
      <c r="HS1182" s="131"/>
      <c r="HT1182" s="131"/>
      <c r="HU1182" s="131"/>
      <c r="HV1182" s="131"/>
      <c r="HW1182" s="131"/>
      <c r="HX1182" s="131"/>
      <c r="HY1182" s="131"/>
      <c r="HZ1182" s="131"/>
      <c r="IA1182" s="131"/>
      <c r="IB1182" s="131"/>
      <c r="IC1182" s="131"/>
      <c r="ID1182" s="131"/>
      <c r="IE1182" s="131"/>
      <c r="IF1182" s="131"/>
      <c r="IG1182" s="131"/>
      <c r="IH1182" s="131"/>
      <c r="II1182" s="131"/>
      <c r="IJ1182" s="131"/>
      <c r="IK1182" s="131"/>
      <c r="IL1182" s="131"/>
      <c r="IM1182" s="131"/>
      <c r="IN1182" s="131"/>
      <c r="IO1182" s="131"/>
      <c r="IP1182" s="131"/>
      <c r="IQ1182" s="131"/>
      <c r="IR1182" s="131"/>
      <c r="IS1182" s="131"/>
      <c r="IT1182" s="131"/>
      <c r="IU1182" s="131"/>
      <c r="IV1182" s="131"/>
      <c r="IW1182" s="131"/>
      <c r="IX1182" s="131"/>
      <c r="IY1182" s="131"/>
      <c r="IZ1182" s="131"/>
      <c r="JA1182" s="131"/>
      <c r="JB1182" s="131"/>
      <c r="JC1182" s="131"/>
      <c r="JD1182" s="131"/>
      <c r="JE1182" s="131"/>
      <c r="JF1182" s="131"/>
      <c r="JG1182" s="131"/>
      <c r="JH1182" s="131"/>
      <c r="JI1182" s="131"/>
      <c r="JJ1182" s="131"/>
      <c r="JK1182" s="131"/>
      <c r="JL1182" s="131"/>
      <c r="JM1182" s="131"/>
      <c r="JN1182" s="131"/>
      <c r="JO1182" s="131"/>
      <c r="JP1182" s="131"/>
      <c r="JQ1182" s="131"/>
      <c r="JR1182" s="131"/>
      <c r="JS1182" s="131"/>
      <c r="JT1182" s="131"/>
      <c r="JU1182" s="131"/>
      <c r="JV1182" s="131"/>
      <c r="JW1182" s="131"/>
      <c r="JX1182" s="131"/>
      <c r="JY1182" s="131"/>
      <c r="JZ1182" s="131"/>
      <c r="KA1182" s="131"/>
      <c r="KB1182" s="131"/>
      <c r="KC1182" s="131"/>
      <c r="KD1182" s="131"/>
      <c r="KE1182" s="131"/>
      <c r="KF1182" s="131"/>
      <c r="KG1182" s="131"/>
      <c r="KH1182" s="131"/>
      <c r="KI1182" s="131"/>
      <c r="KJ1182" s="131"/>
      <c r="KK1182" s="131"/>
      <c r="KL1182" s="131"/>
      <c r="KM1182" s="131"/>
      <c r="KN1182" s="131"/>
      <c r="KO1182" s="131"/>
      <c r="KP1182" s="131"/>
      <c r="KQ1182" s="131"/>
      <c r="KR1182" s="131"/>
      <c r="KS1182" s="131"/>
      <c r="KT1182" s="131"/>
      <c r="KU1182" s="131"/>
      <c r="KV1182" s="131"/>
      <c r="KW1182" s="131"/>
      <c r="KX1182" s="131"/>
      <c r="KY1182" s="131"/>
      <c r="KZ1182" s="131"/>
      <c r="LA1182" s="131"/>
      <c r="LB1182" s="131"/>
      <c r="LC1182" s="131"/>
      <c r="LD1182" s="131"/>
      <c r="LE1182" s="131"/>
      <c r="LF1182" s="131"/>
      <c r="LG1182" s="131"/>
      <c r="LH1182" s="131"/>
      <c r="LI1182" s="131"/>
      <c r="LJ1182" s="131"/>
      <c r="LK1182" s="131"/>
      <c r="LL1182" s="131"/>
      <c r="LM1182" s="131"/>
      <c r="LN1182" s="131"/>
      <c r="LO1182" s="131"/>
      <c r="LP1182" s="131"/>
      <c r="LQ1182" s="131"/>
      <c r="LR1182" s="131"/>
      <c r="LS1182" s="131"/>
      <c r="LT1182" s="131"/>
      <c r="LU1182" s="131"/>
      <c r="LV1182" s="131"/>
      <c r="LW1182" s="131"/>
      <c r="LX1182" s="131"/>
      <c r="LY1182" s="131"/>
      <c r="LZ1182" s="131"/>
      <c r="MA1182" s="131"/>
      <c r="MB1182" s="131"/>
      <c r="MC1182" s="131"/>
      <c r="MD1182" s="131"/>
      <c r="ME1182" s="131"/>
      <c r="MF1182" s="131"/>
      <c r="MG1182" s="131"/>
      <c r="MH1182" s="131"/>
      <c r="MI1182" s="131"/>
      <c r="MJ1182" s="131"/>
      <c r="MK1182" s="131"/>
      <c r="ML1182" s="131"/>
      <c r="MM1182" s="131"/>
      <c r="MN1182" s="131"/>
      <c r="MO1182" s="131"/>
      <c r="MP1182" s="131"/>
      <c r="MQ1182" s="131"/>
      <c r="MR1182" s="131"/>
      <c r="MS1182" s="131"/>
      <c r="MT1182" s="131"/>
      <c r="MU1182" s="131"/>
      <c r="MV1182" s="131"/>
      <c r="MW1182" s="131"/>
      <c r="MX1182" s="131"/>
      <c r="MY1182" s="131"/>
      <c r="MZ1182" s="131"/>
      <c r="NA1182" s="131"/>
      <c r="NB1182" s="131"/>
      <c r="NC1182" s="131"/>
      <c r="ND1182" s="131"/>
      <c r="NE1182" s="131"/>
      <c r="NF1182" s="131"/>
      <c r="NG1182" s="131"/>
      <c r="NH1182" s="131"/>
      <c r="NI1182" s="131"/>
      <c r="NJ1182" s="131"/>
      <c r="NK1182" s="131"/>
      <c r="NL1182" s="131"/>
      <c r="NM1182" s="131"/>
      <c r="NN1182" s="131"/>
      <c r="NO1182" s="131"/>
      <c r="NP1182" s="131"/>
      <c r="NQ1182" s="131"/>
      <c r="NR1182" s="131"/>
      <c r="NS1182" s="131"/>
      <c r="NT1182" s="131"/>
      <c r="NU1182" s="131"/>
      <c r="NV1182" s="131"/>
      <c r="NW1182" s="131"/>
      <c r="NX1182" s="131"/>
      <c r="NY1182" s="131"/>
      <c r="NZ1182" s="131"/>
      <c r="OA1182" s="131"/>
      <c r="OB1182" s="131"/>
      <c r="OC1182" s="131"/>
      <c r="OD1182" s="131"/>
      <c r="OE1182" s="131"/>
      <c r="OF1182" s="131"/>
      <c r="OG1182" s="131"/>
      <c r="OH1182" s="131"/>
      <c r="OI1182" s="131"/>
      <c r="OJ1182" s="131"/>
      <c r="OK1182" s="131"/>
      <c r="OL1182" s="131"/>
      <c r="OM1182" s="131"/>
      <c r="ON1182" s="131"/>
      <c r="OO1182" s="131"/>
      <c r="OP1182" s="131"/>
      <c r="OQ1182" s="131"/>
      <c r="OR1182" s="131"/>
      <c r="OS1182" s="131"/>
      <c r="OT1182" s="131"/>
      <c r="OU1182" s="131"/>
      <c r="OV1182" s="131"/>
      <c r="OW1182" s="131"/>
      <c r="OX1182" s="131"/>
      <c r="OY1182" s="131"/>
      <c r="OZ1182" s="131"/>
      <c r="PA1182" s="131"/>
      <c r="PB1182" s="131"/>
      <c r="PC1182" s="131"/>
      <c r="PD1182" s="131"/>
      <c r="PE1182" s="131"/>
      <c r="PF1182" s="131"/>
      <c r="PG1182" s="131"/>
      <c r="PH1182" s="131"/>
      <c r="PI1182" s="131"/>
      <c r="PJ1182" s="131"/>
      <c r="PK1182" s="131"/>
      <c r="PL1182" s="131"/>
      <c r="PM1182" s="131"/>
      <c r="PN1182" s="131"/>
      <c r="PO1182" s="131"/>
      <c r="PP1182" s="131"/>
      <c r="PQ1182" s="131"/>
      <c r="PR1182" s="131"/>
      <c r="PS1182" s="131"/>
      <c r="PT1182" s="131"/>
      <c r="PU1182" s="131"/>
      <c r="PV1182" s="131"/>
      <c r="PW1182" s="131"/>
      <c r="PX1182" s="131"/>
      <c r="PY1182" s="131"/>
      <c r="PZ1182" s="131"/>
      <c r="QA1182" s="131"/>
      <c r="QB1182" s="131"/>
      <c r="QC1182" s="131"/>
      <c r="QD1182" s="131"/>
      <c r="QE1182" s="131"/>
      <c r="QF1182" s="131"/>
      <c r="QG1182" s="131"/>
      <c r="QH1182" s="131"/>
      <c r="QI1182" s="131"/>
      <c r="QJ1182" s="131"/>
      <c r="QK1182" s="131"/>
      <c r="QL1182" s="131"/>
      <c r="QM1182" s="131"/>
      <c r="QN1182" s="131"/>
      <c r="QO1182" s="131"/>
      <c r="QP1182" s="131"/>
      <c r="QQ1182" s="131"/>
      <c r="QR1182" s="131"/>
      <c r="QS1182" s="131"/>
      <c r="QT1182" s="131"/>
      <c r="QU1182" s="131"/>
      <c r="QV1182" s="131"/>
      <c r="QW1182" s="131"/>
      <c r="QX1182" s="131"/>
      <c r="QY1182" s="131"/>
      <c r="QZ1182" s="131"/>
      <c r="RA1182" s="131"/>
      <c r="RB1182" s="131"/>
      <c r="RC1182" s="131"/>
      <c r="RD1182" s="131"/>
      <c r="RE1182" s="131"/>
      <c r="RF1182" s="131"/>
      <c r="RG1182" s="131"/>
      <c r="RH1182" s="131"/>
      <c r="RI1182" s="131"/>
      <c r="RJ1182" s="131"/>
      <c r="RK1182" s="131"/>
      <c r="RL1182" s="131"/>
      <c r="RM1182" s="131"/>
      <c r="RN1182" s="131"/>
      <c r="RO1182" s="131"/>
      <c r="RP1182" s="131"/>
      <c r="RQ1182" s="131"/>
      <c r="RR1182" s="131"/>
      <c r="RS1182" s="131"/>
      <c r="RT1182" s="131"/>
      <c r="RU1182" s="131"/>
      <c r="RV1182" s="131"/>
      <c r="RW1182" s="131"/>
      <c r="RX1182" s="131"/>
      <c r="RY1182" s="131"/>
      <c r="RZ1182" s="131"/>
      <c r="SA1182" s="131"/>
      <c r="SB1182" s="131"/>
      <c r="SC1182" s="131"/>
      <c r="SD1182" s="131"/>
      <c r="SE1182" s="131"/>
      <c r="SF1182" s="131"/>
      <c r="SG1182" s="131"/>
      <c r="SH1182" s="131"/>
      <c r="SI1182" s="131"/>
      <c r="SJ1182" s="131"/>
      <c r="SK1182" s="131"/>
      <c r="SL1182" s="131"/>
      <c r="SM1182" s="131"/>
      <c r="SN1182" s="131"/>
      <c r="SO1182" s="131"/>
      <c r="SP1182" s="131"/>
      <c r="SQ1182" s="131"/>
      <c r="SR1182" s="131"/>
      <c r="SS1182" s="131"/>
      <c r="ST1182" s="131"/>
      <c r="SU1182" s="131"/>
      <c r="SV1182" s="131"/>
      <c r="SW1182" s="131"/>
      <c r="SX1182" s="131"/>
      <c r="SY1182" s="131"/>
      <c r="SZ1182" s="131"/>
      <c r="TA1182" s="131"/>
      <c r="TB1182" s="131"/>
      <c r="TC1182" s="131"/>
      <c r="TD1182" s="131"/>
      <c r="TE1182" s="131"/>
      <c r="TF1182" s="131"/>
      <c r="TG1182" s="131"/>
      <c r="TH1182" s="131"/>
      <c r="TI1182" s="131"/>
      <c r="TJ1182" s="131"/>
      <c r="TK1182" s="131"/>
      <c r="TL1182" s="131"/>
      <c r="TM1182" s="131"/>
      <c r="TN1182" s="131"/>
      <c r="TO1182" s="131"/>
      <c r="TP1182" s="131"/>
      <c r="TQ1182" s="131"/>
      <c r="TR1182" s="131"/>
      <c r="TS1182" s="131"/>
      <c r="TT1182" s="131"/>
      <c r="TU1182" s="131"/>
      <c r="TV1182" s="131"/>
      <c r="TW1182" s="131"/>
      <c r="TX1182" s="131"/>
      <c r="TY1182" s="131"/>
      <c r="TZ1182" s="131"/>
      <c r="UA1182" s="131"/>
      <c r="UB1182" s="131"/>
      <c r="UC1182" s="131"/>
      <c r="UD1182" s="131"/>
      <c r="UE1182" s="131"/>
      <c r="UF1182" s="131"/>
      <c r="UG1182" s="131"/>
      <c r="UH1182" s="131"/>
      <c r="UI1182" s="131"/>
      <c r="UJ1182" s="131"/>
      <c r="UK1182" s="131"/>
      <c r="UL1182" s="131"/>
      <c r="UM1182" s="131"/>
      <c r="UN1182" s="131"/>
      <c r="UO1182" s="131"/>
      <c r="UP1182" s="131"/>
      <c r="UQ1182" s="131"/>
      <c r="UR1182" s="131"/>
      <c r="US1182" s="131"/>
      <c r="UT1182" s="131"/>
      <c r="UU1182" s="131"/>
      <c r="UV1182" s="131"/>
      <c r="UW1182" s="131"/>
      <c r="UX1182" s="131"/>
      <c r="UY1182" s="131"/>
      <c r="UZ1182" s="131"/>
      <c r="VA1182" s="131"/>
      <c r="VB1182" s="131"/>
      <c r="VC1182" s="131"/>
      <c r="VD1182" s="131"/>
      <c r="VE1182" s="131"/>
      <c r="VF1182" s="131"/>
      <c r="VG1182" s="131"/>
      <c r="VH1182" s="131"/>
      <c r="VI1182" s="131"/>
      <c r="VJ1182" s="131"/>
      <c r="VK1182" s="131"/>
      <c r="VL1182" s="131"/>
      <c r="VM1182" s="131"/>
      <c r="VN1182" s="131"/>
      <c r="VO1182" s="131"/>
      <c r="VP1182" s="131"/>
      <c r="VQ1182" s="131"/>
      <c r="VR1182" s="131"/>
      <c r="VS1182" s="131"/>
      <c r="VT1182" s="131"/>
      <c r="VU1182" s="131"/>
      <c r="VV1182" s="131"/>
      <c r="VW1182" s="131"/>
      <c r="VX1182" s="131"/>
      <c r="VY1182" s="131"/>
      <c r="VZ1182" s="131"/>
      <c r="WA1182" s="131"/>
      <c r="WB1182" s="131"/>
      <c r="WC1182" s="131"/>
      <c r="WD1182" s="131"/>
      <c r="WE1182" s="131"/>
      <c r="WF1182" s="131"/>
      <c r="WG1182" s="131"/>
      <c r="WH1182" s="131"/>
      <c r="WI1182" s="131"/>
      <c r="WJ1182" s="131"/>
      <c r="WK1182" s="131"/>
      <c r="WL1182" s="131"/>
      <c r="WM1182" s="131"/>
      <c r="WN1182" s="131"/>
      <c r="WO1182" s="131"/>
      <c r="WP1182" s="131"/>
      <c r="WQ1182" s="131"/>
      <c r="WR1182" s="131"/>
      <c r="WS1182" s="131"/>
      <c r="WT1182" s="131"/>
      <c r="WU1182" s="131"/>
      <c r="WV1182" s="131"/>
      <c r="WW1182" s="131"/>
      <c r="WX1182" s="131"/>
      <c r="WY1182" s="131"/>
      <c r="WZ1182" s="131"/>
      <c r="XA1182" s="131"/>
      <c r="XB1182" s="131"/>
      <c r="XC1182" s="131"/>
      <c r="XD1182" s="131"/>
      <c r="XE1182" s="131"/>
      <c r="XF1182" s="131"/>
      <c r="XG1182" s="131"/>
      <c r="XH1182" s="131"/>
      <c r="XI1182" s="131"/>
      <c r="XJ1182" s="131"/>
      <c r="XK1182" s="131"/>
      <c r="XL1182" s="131"/>
      <c r="XM1182" s="131"/>
      <c r="XN1182" s="131"/>
      <c r="XO1182" s="131"/>
      <c r="XP1182" s="131"/>
      <c r="XQ1182" s="131"/>
      <c r="XR1182" s="131"/>
      <c r="XS1182" s="131"/>
      <c r="XT1182" s="131"/>
      <c r="XU1182" s="131"/>
      <c r="XV1182" s="131"/>
      <c r="XW1182" s="131"/>
      <c r="XX1182" s="131"/>
      <c r="XY1182" s="131"/>
      <c r="XZ1182" s="131"/>
      <c r="YA1182" s="131"/>
      <c r="YB1182" s="131"/>
      <c r="YC1182" s="131"/>
      <c r="YD1182" s="131"/>
      <c r="YE1182" s="131"/>
      <c r="YF1182" s="131"/>
      <c r="YG1182" s="131"/>
      <c r="YH1182" s="131"/>
      <c r="YI1182" s="131"/>
      <c r="YJ1182" s="131"/>
      <c r="YK1182" s="131"/>
      <c r="YL1182" s="131"/>
      <c r="YM1182" s="131"/>
      <c r="YN1182" s="131"/>
      <c r="YO1182" s="131"/>
      <c r="YP1182" s="131"/>
      <c r="YQ1182" s="131"/>
      <c r="YR1182" s="131"/>
      <c r="YS1182" s="131"/>
      <c r="YT1182" s="131"/>
      <c r="YU1182" s="131"/>
      <c r="YV1182" s="131"/>
      <c r="YW1182" s="131"/>
      <c r="YX1182" s="131"/>
      <c r="YY1182" s="131"/>
      <c r="YZ1182" s="131"/>
      <c r="ZA1182" s="131"/>
      <c r="ZB1182" s="131"/>
      <c r="ZC1182" s="131"/>
      <c r="ZD1182" s="131"/>
      <c r="ZE1182" s="131"/>
      <c r="ZF1182" s="131"/>
      <c r="ZG1182" s="131"/>
      <c r="ZH1182" s="131"/>
      <c r="ZI1182" s="131"/>
      <c r="ZJ1182" s="131"/>
      <c r="ZK1182" s="131"/>
      <c r="ZL1182" s="131"/>
      <c r="ZM1182" s="131"/>
      <c r="ZN1182" s="131"/>
      <c r="ZO1182" s="131"/>
      <c r="ZP1182" s="131"/>
      <c r="ZQ1182" s="131"/>
      <c r="ZR1182" s="131"/>
      <c r="ZS1182" s="131"/>
      <c r="ZT1182" s="131"/>
      <c r="ZU1182" s="131"/>
      <c r="ZV1182" s="131"/>
      <c r="ZW1182" s="131"/>
      <c r="ZX1182" s="131"/>
      <c r="ZY1182" s="131"/>
      <c r="ZZ1182" s="131"/>
      <c r="AAA1182" s="131"/>
      <c r="AAB1182" s="131"/>
      <c r="AAC1182" s="131"/>
      <c r="AAD1182" s="131"/>
      <c r="AAE1182" s="131"/>
      <c r="AAF1182" s="131"/>
      <c r="AAG1182" s="131"/>
      <c r="AAH1182" s="131"/>
      <c r="AAI1182" s="131"/>
      <c r="AAJ1182" s="131"/>
      <c r="AAK1182" s="131"/>
      <c r="AAL1182" s="131"/>
      <c r="AAM1182" s="131"/>
      <c r="AAN1182" s="131"/>
      <c r="AAO1182" s="131"/>
      <c r="AAP1182" s="131"/>
      <c r="AAQ1182" s="131"/>
      <c r="AAR1182" s="131"/>
      <c r="AAS1182" s="131"/>
      <c r="AAT1182" s="131"/>
      <c r="AAU1182" s="131"/>
      <c r="AAV1182" s="131"/>
      <c r="AAW1182" s="131"/>
      <c r="AAX1182" s="131"/>
      <c r="AAY1182" s="131"/>
      <c r="AAZ1182" s="131"/>
      <c r="ABA1182" s="131"/>
      <c r="ABB1182" s="131"/>
      <c r="ABC1182" s="131"/>
      <c r="ABD1182" s="131"/>
      <c r="ABE1182" s="131"/>
      <c r="ABF1182" s="131"/>
      <c r="ABG1182" s="131"/>
      <c r="ABH1182" s="131"/>
      <c r="ABI1182" s="131"/>
      <c r="ABJ1182" s="131"/>
      <c r="ABK1182" s="131"/>
      <c r="ABL1182" s="131"/>
      <c r="ABM1182" s="131"/>
      <c r="ABN1182" s="131"/>
      <c r="ABO1182" s="131"/>
      <c r="ABP1182" s="131"/>
      <c r="ABQ1182" s="131"/>
      <c r="ABR1182" s="131"/>
      <c r="ABS1182" s="131"/>
      <c r="ABT1182" s="131"/>
      <c r="ABU1182" s="131"/>
      <c r="ABV1182" s="131"/>
      <c r="ABW1182" s="131"/>
      <c r="ABX1182" s="131"/>
      <c r="ABY1182" s="131"/>
      <c r="ABZ1182" s="131"/>
      <c r="ACA1182" s="131"/>
      <c r="ACB1182" s="131"/>
      <c r="ACC1182" s="131"/>
      <c r="ACD1182" s="131"/>
      <c r="ACE1182" s="131"/>
      <c r="ACF1182" s="131"/>
      <c r="ACG1182" s="131"/>
      <c r="ACH1182" s="131"/>
      <c r="ACI1182" s="131"/>
      <c r="ACJ1182" s="131"/>
      <c r="ACK1182" s="131"/>
      <c r="ACL1182" s="131"/>
      <c r="ACM1182" s="131"/>
      <c r="ACN1182" s="131"/>
      <c r="ACO1182" s="131"/>
      <c r="ACP1182" s="131"/>
      <c r="ACQ1182" s="131"/>
      <c r="ACR1182" s="131"/>
      <c r="ACS1182" s="131"/>
      <c r="ACT1182" s="131"/>
      <c r="ACU1182" s="131"/>
      <c r="ACV1182" s="131"/>
      <c r="ACW1182" s="131"/>
      <c r="ACX1182" s="131"/>
      <c r="ACY1182" s="131"/>
      <c r="ACZ1182" s="131"/>
      <c r="ADA1182" s="131"/>
      <c r="ADB1182" s="131"/>
      <c r="ADC1182" s="131"/>
      <c r="ADD1182" s="131"/>
      <c r="ADE1182" s="131"/>
      <c r="ADF1182" s="131"/>
      <c r="ADG1182" s="131"/>
      <c r="ADH1182" s="131"/>
      <c r="ADI1182" s="131"/>
      <c r="ADJ1182" s="131"/>
      <c r="ADK1182" s="131"/>
      <c r="ADL1182" s="131"/>
      <c r="ADM1182" s="131"/>
      <c r="ADN1182" s="131"/>
      <c r="ADO1182" s="131"/>
      <c r="ADP1182" s="131"/>
      <c r="ADQ1182" s="131"/>
      <c r="ADR1182" s="131"/>
      <c r="ADS1182" s="131"/>
      <c r="ADT1182" s="131"/>
      <c r="ADU1182" s="131"/>
      <c r="ADV1182" s="131"/>
      <c r="ADW1182" s="131"/>
      <c r="ADX1182" s="131"/>
      <c r="ADY1182" s="131"/>
      <c r="ADZ1182" s="131"/>
      <c r="AEA1182" s="131"/>
      <c r="AEB1182" s="131"/>
      <c r="AEC1182" s="131"/>
      <c r="AED1182" s="131"/>
      <c r="AEE1182" s="131"/>
      <c r="AEF1182" s="131"/>
      <c r="AEG1182" s="131"/>
      <c r="AEH1182" s="131"/>
      <c r="AEI1182" s="131"/>
      <c r="AEJ1182" s="131"/>
      <c r="AEK1182" s="131"/>
      <c r="AEL1182" s="131"/>
      <c r="AEM1182" s="131"/>
      <c r="AEN1182" s="131"/>
      <c r="AEO1182" s="131"/>
      <c r="AEP1182" s="131"/>
      <c r="AEQ1182" s="131"/>
      <c r="AER1182" s="131"/>
      <c r="AES1182" s="131"/>
      <c r="AET1182" s="131"/>
      <c r="AEU1182" s="131"/>
      <c r="AEV1182" s="131"/>
      <c r="AEW1182" s="131"/>
      <c r="AEX1182" s="131"/>
      <c r="AEY1182" s="131"/>
      <c r="AEZ1182" s="131"/>
      <c r="AFA1182" s="131"/>
      <c r="AFB1182" s="131"/>
      <c r="AFC1182" s="131"/>
      <c r="AFD1182" s="131"/>
      <c r="AFE1182" s="131"/>
      <c r="AFF1182" s="131"/>
      <c r="AFG1182" s="131"/>
      <c r="AFH1182" s="131"/>
      <c r="AFI1182" s="131"/>
      <c r="AFJ1182" s="131"/>
      <c r="AFK1182" s="131"/>
      <c r="AFL1182" s="131"/>
      <c r="AFM1182" s="131"/>
      <c r="AFN1182" s="131"/>
      <c r="AFO1182" s="131"/>
      <c r="AFP1182" s="131"/>
      <c r="AFQ1182" s="131"/>
      <c r="AFR1182" s="131"/>
      <c r="AFS1182" s="131"/>
      <c r="AFT1182" s="131"/>
      <c r="AFU1182" s="131"/>
      <c r="AFV1182" s="131"/>
      <c r="AFW1182" s="131"/>
      <c r="AFX1182" s="131"/>
      <c r="AFY1182" s="131"/>
      <c r="AFZ1182" s="131"/>
      <c r="AGA1182" s="131"/>
      <c r="AGB1182" s="131"/>
      <c r="AGC1182" s="131"/>
      <c r="AGD1182" s="131"/>
      <c r="AGE1182" s="131"/>
      <c r="AGF1182" s="131"/>
      <c r="AGG1182" s="131"/>
      <c r="AGH1182" s="131"/>
      <c r="AGI1182" s="131"/>
      <c r="AGJ1182" s="131"/>
      <c r="AGK1182" s="131"/>
      <c r="AGL1182" s="131"/>
      <c r="AGM1182" s="131"/>
      <c r="AGN1182" s="131"/>
      <c r="AGO1182" s="131"/>
      <c r="AGP1182" s="131"/>
      <c r="AGQ1182" s="131"/>
      <c r="AGR1182" s="131"/>
      <c r="AGS1182" s="131"/>
      <c r="AGT1182" s="131"/>
      <c r="AGU1182" s="131"/>
      <c r="AGV1182" s="131"/>
      <c r="AGW1182" s="131"/>
      <c r="AGX1182" s="131"/>
      <c r="AGY1182" s="131"/>
      <c r="AGZ1182" s="131"/>
      <c r="AHA1182" s="131"/>
      <c r="AHB1182" s="131"/>
      <c r="AHC1182" s="131"/>
      <c r="AHD1182" s="131"/>
      <c r="AHE1182" s="131"/>
      <c r="AHF1182" s="131"/>
      <c r="AHG1182" s="131"/>
      <c r="AHH1182" s="131"/>
      <c r="AHI1182" s="131"/>
      <c r="AHJ1182" s="131"/>
      <c r="AHK1182" s="131"/>
      <c r="AHL1182" s="131"/>
      <c r="AHM1182" s="131"/>
      <c r="AHN1182" s="131"/>
      <c r="AHO1182" s="131"/>
      <c r="AHP1182" s="131"/>
      <c r="AHQ1182" s="131"/>
      <c r="AHR1182" s="131"/>
      <c r="AHS1182" s="131"/>
      <c r="AHT1182" s="131"/>
      <c r="AHU1182" s="131"/>
      <c r="AHV1182" s="131"/>
      <c r="AHW1182" s="131"/>
      <c r="AHX1182" s="131"/>
      <c r="AHY1182" s="131"/>
      <c r="AHZ1182" s="131"/>
      <c r="AIA1182" s="131"/>
      <c r="AIB1182" s="131"/>
      <c r="AIC1182" s="131"/>
      <c r="AID1182" s="131"/>
      <c r="AIE1182" s="131"/>
      <c r="AIF1182" s="131"/>
      <c r="AIG1182" s="131"/>
      <c r="AIH1182" s="131"/>
      <c r="AII1182" s="131"/>
      <c r="AIJ1182" s="131"/>
      <c r="AIK1182" s="131"/>
      <c r="AIL1182" s="131"/>
      <c r="AIM1182" s="131"/>
      <c r="AIN1182" s="131"/>
      <c r="AIO1182" s="131"/>
      <c r="AIP1182" s="131"/>
      <c r="AIQ1182" s="131"/>
      <c r="AIR1182" s="131"/>
      <c r="AIS1182" s="131"/>
      <c r="AIT1182" s="131"/>
      <c r="AIU1182" s="131"/>
      <c r="AIV1182" s="131"/>
      <c r="AIW1182" s="131"/>
      <c r="AIX1182" s="131"/>
      <c r="AIY1182" s="131"/>
      <c r="AIZ1182" s="131"/>
      <c r="AJA1182" s="131"/>
      <c r="AJB1182" s="131"/>
      <c r="AJC1182" s="131"/>
      <c r="AJD1182" s="131"/>
      <c r="AJE1182" s="131"/>
      <c r="AJF1182" s="131"/>
      <c r="AJG1182" s="131"/>
      <c r="AJH1182" s="131"/>
      <c r="AJI1182" s="131"/>
      <c r="AJJ1182" s="131"/>
      <c r="AJK1182" s="131"/>
      <c r="AJL1182" s="131"/>
      <c r="AJM1182" s="131"/>
      <c r="AJN1182" s="131"/>
      <c r="AJO1182" s="131"/>
      <c r="AJP1182" s="131"/>
      <c r="AJQ1182" s="131"/>
      <c r="AJR1182" s="131"/>
      <c r="AJS1182" s="131"/>
      <c r="AJT1182" s="131"/>
      <c r="AJU1182" s="131"/>
      <c r="AJV1182" s="131"/>
      <c r="AJW1182" s="131"/>
      <c r="AJX1182" s="131"/>
      <c r="AJY1182" s="131"/>
      <c r="AJZ1182" s="131"/>
      <c r="AKA1182" s="131"/>
      <c r="AKB1182" s="131"/>
      <c r="AKC1182" s="131"/>
      <c r="AKD1182" s="131"/>
      <c r="AKE1182" s="131"/>
      <c r="AKF1182" s="131"/>
      <c r="AKG1182" s="131"/>
      <c r="AKH1182" s="131"/>
      <c r="AKI1182" s="131"/>
      <c r="AKJ1182" s="131"/>
      <c r="AKK1182" s="131"/>
      <c r="AKL1182" s="131"/>
      <c r="AKM1182" s="131"/>
      <c r="AKN1182" s="131"/>
      <c r="AKO1182" s="131"/>
      <c r="AKP1182" s="131"/>
      <c r="AKQ1182" s="131"/>
      <c r="AKR1182" s="131"/>
      <c r="AKS1182" s="131"/>
      <c r="AKT1182" s="131"/>
      <c r="AKU1182" s="131"/>
      <c r="AKV1182" s="131"/>
      <c r="AKW1182" s="131"/>
      <c r="AKX1182" s="131"/>
      <c r="AKY1182" s="131"/>
      <c r="AKZ1182" s="131"/>
      <c r="ALA1182" s="131"/>
      <c r="ALB1182" s="131"/>
      <c r="ALC1182" s="131"/>
      <c r="ALD1182" s="131"/>
      <c r="ALE1182" s="131"/>
      <c r="ALF1182" s="131"/>
      <c r="ALG1182" s="131"/>
      <c r="ALH1182" s="131"/>
      <c r="ALI1182" s="131"/>
      <c r="ALJ1182" s="131"/>
      <c r="ALK1182" s="131"/>
      <c r="ALL1182" s="131"/>
      <c r="ALM1182" s="131"/>
      <c r="ALN1182" s="131"/>
    </row>
    <row r="1183" spans="1:1002" s="508" customFormat="1" x14ac:dyDescent="0.25">
      <c r="A1183" s="502"/>
      <c r="B1183" s="503"/>
      <c r="C1183" s="504"/>
      <c r="D1183" s="450"/>
      <c r="E1183" s="505"/>
      <c r="F1183" s="505"/>
      <c r="G1183" s="506"/>
      <c r="H1183" s="506"/>
      <c r="I1183" s="507"/>
      <c r="J1183" s="565"/>
      <c r="K1183" s="454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  <c r="EC1183" s="131"/>
      <c r="ED1183" s="131"/>
      <c r="EE1183" s="131"/>
      <c r="EF1183" s="131"/>
      <c r="EG1183" s="131"/>
      <c r="EH1183" s="131"/>
      <c r="EI1183" s="131"/>
      <c r="EJ1183" s="131"/>
      <c r="EK1183" s="131"/>
      <c r="EL1183" s="131"/>
      <c r="EM1183" s="131"/>
      <c r="EN1183" s="131"/>
      <c r="EO1183" s="131"/>
      <c r="EP1183" s="131"/>
      <c r="EQ1183" s="131"/>
      <c r="ER1183" s="131"/>
      <c r="ES1183" s="131"/>
      <c r="ET1183" s="131"/>
      <c r="EU1183" s="131"/>
      <c r="EV1183" s="131"/>
      <c r="EW1183" s="131"/>
      <c r="EX1183" s="131"/>
      <c r="EY1183" s="131"/>
      <c r="EZ1183" s="131"/>
      <c r="FA1183" s="131"/>
      <c r="FB1183" s="131"/>
      <c r="FC1183" s="131"/>
      <c r="FD1183" s="131"/>
      <c r="FE1183" s="131"/>
      <c r="FF1183" s="131"/>
      <c r="FG1183" s="131"/>
      <c r="FH1183" s="131"/>
      <c r="FI1183" s="131"/>
      <c r="FJ1183" s="131"/>
      <c r="FK1183" s="131"/>
      <c r="FL1183" s="131"/>
      <c r="FM1183" s="131"/>
      <c r="FN1183" s="131"/>
      <c r="FO1183" s="131"/>
      <c r="FP1183" s="131"/>
      <c r="FQ1183" s="131"/>
      <c r="FR1183" s="131"/>
      <c r="FS1183" s="131"/>
      <c r="FT1183" s="131"/>
      <c r="FU1183" s="131"/>
      <c r="FV1183" s="131"/>
      <c r="FW1183" s="131"/>
      <c r="FX1183" s="131"/>
      <c r="FY1183" s="131"/>
      <c r="FZ1183" s="131"/>
      <c r="GA1183" s="131"/>
      <c r="GB1183" s="131"/>
      <c r="GC1183" s="131"/>
      <c r="GD1183" s="131"/>
      <c r="GE1183" s="131"/>
      <c r="GF1183" s="131"/>
      <c r="GG1183" s="131"/>
      <c r="GH1183" s="131"/>
      <c r="GI1183" s="131"/>
      <c r="GJ1183" s="131"/>
      <c r="GK1183" s="131"/>
      <c r="GL1183" s="131"/>
      <c r="GM1183" s="131"/>
      <c r="GN1183" s="131"/>
      <c r="GO1183" s="131"/>
      <c r="GP1183" s="131"/>
      <c r="GQ1183" s="131"/>
      <c r="GR1183" s="131"/>
      <c r="GS1183" s="131"/>
      <c r="GT1183" s="131"/>
      <c r="GU1183" s="131"/>
      <c r="GV1183" s="131"/>
      <c r="GW1183" s="131"/>
      <c r="GX1183" s="131"/>
      <c r="GY1183" s="131"/>
      <c r="GZ1183" s="131"/>
      <c r="HA1183" s="131"/>
      <c r="HB1183" s="131"/>
      <c r="HC1183" s="131"/>
      <c r="HD1183" s="131"/>
      <c r="HE1183" s="131"/>
      <c r="HF1183" s="131"/>
      <c r="HG1183" s="131"/>
      <c r="HH1183" s="131"/>
      <c r="HI1183" s="131"/>
      <c r="HJ1183" s="131"/>
      <c r="HK1183" s="131"/>
      <c r="HL1183" s="131"/>
      <c r="HM1183" s="131"/>
      <c r="HN1183" s="131"/>
      <c r="HO1183" s="131"/>
      <c r="HP1183" s="131"/>
      <c r="HQ1183" s="131"/>
      <c r="HR1183" s="131"/>
      <c r="HS1183" s="131"/>
      <c r="HT1183" s="131"/>
      <c r="HU1183" s="131"/>
      <c r="HV1183" s="131"/>
      <c r="HW1183" s="131"/>
      <c r="HX1183" s="131"/>
      <c r="HY1183" s="131"/>
      <c r="HZ1183" s="131"/>
      <c r="IA1183" s="131"/>
      <c r="IB1183" s="131"/>
      <c r="IC1183" s="131"/>
      <c r="ID1183" s="131"/>
      <c r="IE1183" s="131"/>
      <c r="IF1183" s="131"/>
      <c r="IG1183" s="131"/>
      <c r="IH1183" s="131"/>
      <c r="II1183" s="131"/>
      <c r="IJ1183" s="131"/>
      <c r="IK1183" s="131"/>
      <c r="IL1183" s="131"/>
      <c r="IM1183" s="131"/>
      <c r="IN1183" s="131"/>
      <c r="IO1183" s="131"/>
      <c r="IP1183" s="131"/>
      <c r="IQ1183" s="131"/>
      <c r="IR1183" s="131"/>
      <c r="IS1183" s="131"/>
      <c r="IT1183" s="131"/>
      <c r="IU1183" s="131"/>
      <c r="IV1183" s="131"/>
      <c r="IW1183" s="131"/>
      <c r="IX1183" s="131"/>
      <c r="IY1183" s="131"/>
      <c r="IZ1183" s="131"/>
      <c r="JA1183" s="131"/>
      <c r="JB1183" s="131"/>
      <c r="JC1183" s="131"/>
      <c r="JD1183" s="131"/>
      <c r="JE1183" s="131"/>
      <c r="JF1183" s="131"/>
      <c r="JG1183" s="131"/>
      <c r="JH1183" s="131"/>
      <c r="JI1183" s="131"/>
      <c r="JJ1183" s="131"/>
      <c r="JK1183" s="131"/>
      <c r="JL1183" s="131"/>
      <c r="JM1183" s="131"/>
      <c r="JN1183" s="131"/>
      <c r="JO1183" s="131"/>
      <c r="JP1183" s="131"/>
      <c r="JQ1183" s="131"/>
      <c r="JR1183" s="131"/>
      <c r="JS1183" s="131"/>
      <c r="JT1183" s="131"/>
      <c r="JU1183" s="131"/>
      <c r="JV1183" s="131"/>
      <c r="JW1183" s="131"/>
      <c r="JX1183" s="131"/>
      <c r="JY1183" s="131"/>
      <c r="JZ1183" s="131"/>
      <c r="KA1183" s="131"/>
      <c r="KB1183" s="131"/>
      <c r="KC1183" s="131"/>
      <c r="KD1183" s="131"/>
      <c r="KE1183" s="131"/>
      <c r="KF1183" s="131"/>
      <c r="KG1183" s="131"/>
      <c r="KH1183" s="131"/>
      <c r="KI1183" s="131"/>
      <c r="KJ1183" s="131"/>
      <c r="KK1183" s="131"/>
      <c r="KL1183" s="131"/>
      <c r="KM1183" s="131"/>
      <c r="KN1183" s="131"/>
      <c r="KO1183" s="131"/>
      <c r="KP1183" s="131"/>
      <c r="KQ1183" s="131"/>
      <c r="KR1183" s="131"/>
      <c r="KS1183" s="131"/>
      <c r="KT1183" s="131"/>
      <c r="KU1183" s="131"/>
      <c r="KV1183" s="131"/>
      <c r="KW1183" s="131"/>
      <c r="KX1183" s="131"/>
      <c r="KY1183" s="131"/>
      <c r="KZ1183" s="131"/>
      <c r="LA1183" s="131"/>
      <c r="LB1183" s="131"/>
      <c r="LC1183" s="131"/>
      <c r="LD1183" s="131"/>
      <c r="LE1183" s="131"/>
      <c r="LF1183" s="131"/>
      <c r="LG1183" s="131"/>
      <c r="LH1183" s="131"/>
      <c r="LI1183" s="131"/>
      <c r="LJ1183" s="131"/>
      <c r="LK1183" s="131"/>
      <c r="LL1183" s="131"/>
      <c r="LM1183" s="131"/>
      <c r="LN1183" s="131"/>
      <c r="LO1183" s="131"/>
      <c r="LP1183" s="131"/>
      <c r="LQ1183" s="131"/>
      <c r="LR1183" s="131"/>
      <c r="LS1183" s="131"/>
      <c r="LT1183" s="131"/>
      <c r="LU1183" s="131"/>
      <c r="LV1183" s="131"/>
      <c r="LW1183" s="131"/>
      <c r="LX1183" s="131"/>
      <c r="LY1183" s="131"/>
      <c r="LZ1183" s="131"/>
      <c r="MA1183" s="131"/>
      <c r="MB1183" s="131"/>
      <c r="MC1183" s="131"/>
      <c r="MD1183" s="131"/>
      <c r="ME1183" s="131"/>
      <c r="MF1183" s="131"/>
      <c r="MG1183" s="131"/>
      <c r="MH1183" s="131"/>
      <c r="MI1183" s="131"/>
      <c r="MJ1183" s="131"/>
      <c r="MK1183" s="131"/>
      <c r="ML1183" s="131"/>
      <c r="MM1183" s="131"/>
      <c r="MN1183" s="131"/>
      <c r="MO1183" s="131"/>
      <c r="MP1183" s="131"/>
      <c r="MQ1183" s="131"/>
      <c r="MR1183" s="131"/>
      <c r="MS1183" s="131"/>
      <c r="MT1183" s="131"/>
      <c r="MU1183" s="131"/>
      <c r="MV1183" s="131"/>
      <c r="MW1183" s="131"/>
      <c r="MX1183" s="131"/>
      <c r="MY1183" s="131"/>
      <c r="MZ1183" s="131"/>
      <c r="NA1183" s="131"/>
      <c r="NB1183" s="131"/>
      <c r="NC1183" s="131"/>
      <c r="ND1183" s="131"/>
      <c r="NE1183" s="131"/>
      <c r="NF1183" s="131"/>
      <c r="NG1183" s="131"/>
      <c r="NH1183" s="131"/>
      <c r="NI1183" s="131"/>
      <c r="NJ1183" s="131"/>
      <c r="NK1183" s="131"/>
      <c r="NL1183" s="131"/>
      <c r="NM1183" s="131"/>
      <c r="NN1183" s="131"/>
      <c r="NO1183" s="131"/>
      <c r="NP1183" s="131"/>
      <c r="NQ1183" s="131"/>
      <c r="NR1183" s="131"/>
      <c r="NS1183" s="131"/>
      <c r="NT1183" s="131"/>
      <c r="NU1183" s="131"/>
      <c r="NV1183" s="131"/>
      <c r="NW1183" s="131"/>
      <c r="NX1183" s="131"/>
      <c r="NY1183" s="131"/>
      <c r="NZ1183" s="131"/>
      <c r="OA1183" s="131"/>
      <c r="OB1183" s="131"/>
      <c r="OC1183" s="131"/>
      <c r="OD1183" s="131"/>
      <c r="OE1183" s="131"/>
      <c r="OF1183" s="131"/>
      <c r="OG1183" s="131"/>
      <c r="OH1183" s="131"/>
      <c r="OI1183" s="131"/>
      <c r="OJ1183" s="131"/>
      <c r="OK1183" s="131"/>
      <c r="OL1183" s="131"/>
      <c r="OM1183" s="131"/>
      <c r="ON1183" s="131"/>
      <c r="OO1183" s="131"/>
      <c r="OP1183" s="131"/>
      <c r="OQ1183" s="131"/>
      <c r="OR1183" s="131"/>
      <c r="OS1183" s="131"/>
      <c r="OT1183" s="131"/>
      <c r="OU1183" s="131"/>
      <c r="OV1183" s="131"/>
      <c r="OW1183" s="131"/>
      <c r="OX1183" s="131"/>
      <c r="OY1183" s="131"/>
      <c r="OZ1183" s="131"/>
      <c r="PA1183" s="131"/>
      <c r="PB1183" s="131"/>
      <c r="PC1183" s="131"/>
      <c r="PD1183" s="131"/>
      <c r="PE1183" s="131"/>
      <c r="PF1183" s="131"/>
      <c r="PG1183" s="131"/>
      <c r="PH1183" s="131"/>
      <c r="PI1183" s="131"/>
      <c r="PJ1183" s="131"/>
      <c r="PK1183" s="131"/>
      <c r="PL1183" s="131"/>
      <c r="PM1183" s="131"/>
      <c r="PN1183" s="131"/>
      <c r="PO1183" s="131"/>
      <c r="PP1183" s="131"/>
      <c r="PQ1183" s="131"/>
      <c r="PR1183" s="131"/>
      <c r="PS1183" s="131"/>
      <c r="PT1183" s="131"/>
      <c r="PU1183" s="131"/>
      <c r="PV1183" s="131"/>
      <c r="PW1183" s="131"/>
      <c r="PX1183" s="131"/>
      <c r="PY1183" s="131"/>
      <c r="PZ1183" s="131"/>
      <c r="QA1183" s="131"/>
      <c r="QB1183" s="131"/>
      <c r="QC1183" s="131"/>
      <c r="QD1183" s="131"/>
      <c r="QE1183" s="131"/>
      <c r="QF1183" s="131"/>
      <c r="QG1183" s="131"/>
      <c r="QH1183" s="131"/>
      <c r="QI1183" s="131"/>
      <c r="QJ1183" s="131"/>
      <c r="QK1183" s="131"/>
      <c r="QL1183" s="131"/>
      <c r="QM1183" s="131"/>
      <c r="QN1183" s="131"/>
      <c r="QO1183" s="131"/>
      <c r="QP1183" s="131"/>
      <c r="QQ1183" s="131"/>
      <c r="QR1183" s="131"/>
      <c r="QS1183" s="131"/>
      <c r="QT1183" s="131"/>
      <c r="QU1183" s="131"/>
      <c r="QV1183" s="131"/>
      <c r="QW1183" s="131"/>
      <c r="QX1183" s="131"/>
      <c r="QY1183" s="131"/>
      <c r="QZ1183" s="131"/>
      <c r="RA1183" s="131"/>
      <c r="RB1183" s="131"/>
      <c r="RC1183" s="131"/>
      <c r="RD1183" s="131"/>
      <c r="RE1183" s="131"/>
      <c r="RF1183" s="131"/>
      <c r="RG1183" s="131"/>
      <c r="RH1183" s="131"/>
      <c r="RI1183" s="131"/>
      <c r="RJ1183" s="131"/>
      <c r="RK1183" s="131"/>
      <c r="RL1183" s="131"/>
      <c r="RM1183" s="131"/>
      <c r="RN1183" s="131"/>
      <c r="RO1183" s="131"/>
      <c r="RP1183" s="131"/>
      <c r="RQ1183" s="131"/>
      <c r="RR1183" s="131"/>
      <c r="RS1183" s="131"/>
      <c r="RT1183" s="131"/>
      <c r="RU1183" s="131"/>
      <c r="RV1183" s="131"/>
      <c r="RW1183" s="131"/>
      <c r="RX1183" s="131"/>
      <c r="RY1183" s="131"/>
      <c r="RZ1183" s="131"/>
      <c r="SA1183" s="131"/>
      <c r="SB1183" s="131"/>
      <c r="SC1183" s="131"/>
      <c r="SD1183" s="131"/>
      <c r="SE1183" s="131"/>
      <c r="SF1183" s="131"/>
      <c r="SG1183" s="131"/>
      <c r="SH1183" s="131"/>
      <c r="SI1183" s="131"/>
      <c r="SJ1183" s="131"/>
      <c r="SK1183" s="131"/>
      <c r="SL1183" s="131"/>
      <c r="SM1183" s="131"/>
      <c r="SN1183" s="131"/>
      <c r="SO1183" s="131"/>
      <c r="SP1183" s="131"/>
      <c r="SQ1183" s="131"/>
      <c r="SR1183" s="131"/>
      <c r="SS1183" s="131"/>
      <c r="ST1183" s="131"/>
      <c r="SU1183" s="131"/>
      <c r="SV1183" s="131"/>
      <c r="SW1183" s="131"/>
      <c r="SX1183" s="131"/>
      <c r="SY1183" s="131"/>
      <c r="SZ1183" s="131"/>
      <c r="TA1183" s="131"/>
      <c r="TB1183" s="131"/>
      <c r="TC1183" s="131"/>
      <c r="TD1183" s="131"/>
      <c r="TE1183" s="131"/>
      <c r="TF1183" s="131"/>
      <c r="TG1183" s="131"/>
      <c r="TH1183" s="131"/>
      <c r="TI1183" s="131"/>
      <c r="TJ1183" s="131"/>
      <c r="TK1183" s="131"/>
      <c r="TL1183" s="131"/>
      <c r="TM1183" s="131"/>
      <c r="TN1183" s="131"/>
      <c r="TO1183" s="131"/>
      <c r="TP1183" s="131"/>
      <c r="TQ1183" s="131"/>
      <c r="TR1183" s="131"/>
      <c r="TS1183" s="131"/>
      <c r="TT1183" s="131"/>
      <c r="TU1183" s="131"/>
      <c r="TV1183" s="131"/>
      <c r="TW1183" s="131"/>
      <c r="TX1183" s="131"/>
      <c r="TY1183" s="131"/>
      <c r="TZ1183" s="131"/>
      <c r="UA1183" s="131"/>
      <c r="UB1183" s="131"/>
      <c r="UC1183" s="131"/>
      <c r="UD1183" s="131"/>
      <c r="UE1183" s="131"/>
      <c r="UF1183" s="131"/>
      <c r="UG1183" s="131"/>
      <c r="UH1183" s="131"/>
      <c r="UI1183" s="131"/>
      <c r="UJ1183" s="131"/>
      <c r="UK1183" s="131"/>
      <c r="UL1183" s="131"/>
      <c r="UM1183" s="131"/>
      <c r="UN1183" s="131"/>
      <c r="UO1183" s="131"/>
      <c r="UP1183" s="131"/>
      <c r="UQ1183" s="131"/>
      <c r="UR1183" s="131"/>
      <c r="US1183" s="131"/>
      <c r="UT1183" s="131"/>
      <c r="UU1183" s="131"/>
      <c r="UV1183" s="131"/>
      <c r="UW1183" s="131"/>
      <c r="UX1183" s="131"/>
      <c r="UY1183" s="131"/>
      <c r="UZ1183" s="131"/>
      <c r="VA1183" s="131"/>
      <c r="VB1183" s="131"/>
      <c r="VC1183" s="131"/>
      <c r="VD1183" s="131"/>
      <c r="VE1183" s="131"/>
      <c r="VF1183" s="131"/>
      <c r="VG1183" s="131"/>
      <c r="VH1183" s="131"/>
      <c r="VI1183" s="131"/>
      <c r="VJ1183" s="131"/>
      <c r="VK1183" s="131"/>
      <c r="VL1183" s="131"/>
      <c r="VM1183" s="131"/>
      <c r="VN1183" s="131"/>
      <c r="VO1183" s="131"/>
      <c r="VP1183" s="131"/>
      <c r="VQ1183" s="131"/>
      <c r="VR1183" s="131"/>
      <c r="VS1183" s="131"/>
      <c r="VT1183" s="131"/>
      <c r="VU1183" s="131"/>
      <c r="VV1183" s="131"/>
      <c r="VW1183" s="131"/>
      <c r="VX1183" s="131"/>
      <c r="VY1183" s="131"/>
      <c r="VZ1183" s="131"/>
      <c r="WA1183" s="131"/>
      <c r="WB1183" s="131"/>
      <c r="WC1183" s="131"/>
      <c r="WD1183" s="131"/>
      <c r="WE1183" s="131"/>
      <c r="WF1183" s="131"/>
      <c r="WG1183" s="131"/>
      <c r="WH1183" s="131"/>
      <c r="WI1183" s="131"/>
      <c r="WJ1183" s="131"/>
      <c r="WK1183" s="131"/>
      <c r="WL1183" s="131"/>
      <c r="WM1183" s="131"/>
      <c r="WN1183" s="131"/>
      <c r="WO1183" s="131"/>
      <c r="WP1183" s="131"/>
      <c r="WQ1183" s="131"/>
      <c r="WR1183" s="131"/>
      <c r="WS1183" s="131"/>
      <c r="WT1183" s="131"/>
      <c r="WU1183" s="131"/>
      <c r="WV1183" s="131"/>
      <c r="WW1183" s="131"/>
      <c r="WX1183" s="131"/>
      <c r="WY1183" s="131"/>
      <c r="WZ1183" s="131"/>
      <c r="XA1183" s="131"/>
      <c r="XB1183" s="131"/>
      <c r="XC1183" s="131"/>
      <c r="XD1183" s="131"/>
      <c r="XE1183" s="131"/>
      <c r="XF1183" s="131"/>
      <c r="XG1183" s="131"/>
      <c r="XH1183" s="131"/>
      <c r="XI1183" s="131"/>
      <c r="XJ1183" s="131"/>
      <c r="XK1183" s="131"/>
      <c r="XL1183" s="131"/>
      <c r="XM1183" s="131"/>
      <c r="XN1183" s="131"/>
      <c r="XO1183" s="131"/>
      <c r="XP1183" s="131"/>
      <c r="XQ1183" s="131"/>
      <c r="XR1183" s="131"/>
      <c r="XS1183" s="131"/>
      <c r="XT1183" s="131"/>
      <c r="XU1183" s="131"/>
      <c r="XV1183" s="131"/>
      <c r="XW1183" s="131"/>
      <c r="XX1183" s="131"/>
      <c r="XY1183" s="131"/>
      <c r="XZ1183" s="131"/>
      <c r="YA1183" s="131"/>
      <c r="YB1183" s="131"/>
      <c r="YC1183" s="131"/>
      <c r="YD1183" s="131"/>
      <c r="YE1183" s="131"/>
      <c r="YF1183" s="131"/>
      <c r="YG1183" s="131"/>
      <c r="YH1183" s="131"/>
      <c r="YI1183" s="131"/>
      <c r="YJ1183" s="131"/>
      <c r="YK1183" s="131"/>
      <c r="YL1183" s="131"/>
      <c r="YM1183" s="131"/>
      <c r="YN1183" s="131"/>
      <c r="YO1183" s="131"/>
      <c r="YP1183" s="131"/>
      <c r="YQ1183" s="131"/>
      <c r="YR1183" s="131"/>
      <c r="YS1183" s="131"/>
      <c r="YT1183" s="131"/>
      <c r="YU1183" s="131"/>
      <c r="YV1183" s="131"/>
      <c r="YW1183" s="131"/>
      <c r="YX1183" s="131"/>
      <c r="YY1183" s="131"/>
      <c r="YZ1183" s="131"/>
      <c r="ZA1183" s="131"/>
      <c r="ZB1183" s="131"/>
      <c r="ZC1183" s="131"/>
      <c r="ZD1183" s="131"/>
      <c r="ZE1183" s="131"/>
      <c r="ZF1183" s="131"/>
      <c r="ZG1183" s="131"/>
      <c r="ZH1183" s="131"/>
      <c r="ZI1183" s="131"/>
      <c r="ZJ1183" s="131"/>
      <c r="ZK1183" s="131"/>
      <c r="ZL1183" s="131"/>
      <c r="ZM1183" s="131"/>
      <c r="ZN1183" s="131"/>
      <c r="ZO1183" s="131"/>
      <c r="ZP1183" s="131"/>
      <c r="ZQ1183" s="131"/>
      <c r="ZR1183" s="131"/>
      <c r="ZS1183" s="131"/>
      <c r="ZT1183" s="131"/>
      <c r="ZU1183" s="131"/>
      <c r="ZV1183" s="131"/>
      <c r="ZW1183" s="131"/>
      <c r="ZX1183" s="131"/>
      <c r="ZY1183" s="131"/>
      <c r="ZZ1183" s="131"/>
      <c r="AAA1183" s="131"/>
      <c r="AAB1183" s="131"/>
      <c r="AAC1183" s="131"/>
      <c r="AAD1183" s="131"/>
      <c r="AAE1183" s="131"/>
      <c r="AAF1183" s="131"/>
      <c r="AAG1183" s="131"/>
      <c r="AAH1183" s="131"/>
      <c r="AAI1183" s="131"/>
      <c r="AAJ1183" s="131"/>
      <c r="AAK1183" s="131"/>
      <c r="AAL1183" s="131"/>
      <c r="AAM1183" s="131"/>
      <c r="AAN1183" s="131"/>
      <c r="AAO1183" s="131"/>
      <c r="AAP1183" s="131"/>
      <c r="AAQ1183" s="131"/>
      <c r="AAR1183" s="131"/>
      <c r="AAS1183" s="131"/>
      <c r="AAT1183" s="131"/>
      <c r="AAU1183" s="131"/>
      <c r="AAV1183" s="131"/>
      <c r="AAW1183" s="131"/>
      <c r="AAX1183" s="131"/>
      <c r="AAY1183" s="131"/>
      <c r="AAZ1183" s="131"/>
      <c r="ABA1183" s="131"/>
      <c r="ABB1183" s="131"/>
      <c r="ABC1183" s="131"/>
      <c r="ABD1183" s="131"/>
      <c r="ABE1183" s="131"/>
      <c r="ABF1183" s="131"/>
      <c r="ABG1183" s="131"/>
      <c r="ABH1183" s="131"/>
      <c r="ABI1183" s="131"/>
      <c r="ABJ1183" s="131"/>
      <c r="ABK1183" s="131"/>
      <c r="ABL1183" s="131"/>
      <c r="ABM1183" s="131"/>
      <c r="ABN1183" s="131"/>
      <c r="ABO1183" s="131"/>
      <c r="ABP1183" s="131"/>
      <c r="ABQ1183" s="131"/>
      <c r="ABR1183" s="131"/>
      <c r="ABS1183" s="131"/>
      <c r="ABT1183" s="131"/>
      <c r="ABU1183" s="131"/>
      <c r="ABV1183" s="131"/>
      <c r="ABW1183" s="131"/>
      <c r="ABX1183" s="131"/>
      <c r="ABY1183" s="131"/>
      <c r="ABZ1183" s="131"/>
      <c r="ACA1183" s="131"/>
      <c r="ACB1183" s="131"/>
      <c r="ACC1183" s="131"/>
      <c r="ACD1183" s="131"/>
      <c r="ACE1183" s="131"/>
      <c r="ACF1183" s="131"/>
      <c r="ACG1183" s="131"/>
      <c r="ACH1183" s="131"/>
      <c r="ACI1183" s="131"/>
      <c r="ACJ1183" s="131"/>
      <c r="ACK1183" s="131"/>
      <c r="ACL1183" s="131"/>
      <c r="ACM1183" s="131"/>
      <c r="ACN1183" s="131"/>
      <c r="ACO1183" s="131"/>
      <c r="ACP1183" s="131"/>
      <c r="ACQ1183" s="131"/>
      <c r="ACR1183" s="131"/>
      <c r="ACS1183" s="131"/>
      <c r="ACT1183" s="131"/>
      <c r="ACU1183" s="131"/>
      <c r="ACV1183" s="131"/>
      <c r="ACW1183" s="131"/>
      <c r="ACX1183" s="131"/>
      <c r="ACY1183" s="131"/>
      <c r="ACZ1183" s="131"/>
      <c r="ADA1183" s="131"/>
      <c r="ADB1183" s="131"/>
      <c r="ADC1183" s="131"/>
      <c r="ADD1183" s="131"/>
      <c r="ADE1183" s="131"/>
      <c r="ADF1183" s="131"/>
      <c r="ADG1183" s="131"/>
      <c r="ADH1183" s="131"/>
      <c r="ADI1183" s="131"/>
      <c r="ADJ1183" s="131"/>
      <c r="ADK1183" s="131"/>
      <c r="ADL1183" s="131"/>
      <c r="ADM1183" s="131"/>
      <c r="ADN1183" s="131"/>
      <c r="ADO1183" s="131"/>
      <c r="ADP1183" s="131"/>
      <c r="ADQ1183" s="131"/>
      <c r="ADR1183" s="131"/>
      <c r="ADS1183" s="131"/>
      <c r="ADT1183" s="131"/>
      <c r="ADU1183" s="131"/>
      <c r="ADV1183" s="131"/>
      <c r="ADW1183" s="131"/>
      <c r="ADX1183" s="131"/>
      <c r="ADY1183" s="131"/>
      <c r="ADZ1183" s="131"/>
      <c r="AEA1183" s="131"/>
      <c r="AEB1183" s="131"/>
      <c r="AEC1183" s="131"/>
      <c r="AED1183" s="131"/>
      <c r="AEE1183" s="131"/>
      <c r="AEF1183" s="131"/>
      <c r="AEG1183" s="131"/>
      <c r="AEH1183" s="131"/>
      <c r="AEI1183" s="131"/>
      <c r="AEJ1183" s="131"/>
      <c r="AEK1183" s="131"/>
      <c r="AEL1183" s="131"/>
      <c r="AEM1183" s="131"/>
      <c r="AEN1183" s="131"/>
      <c r="AEO1183" s="131"/>
      <c r="AEP1183" s="131"/>
      <c r="AEQ1183" s="131"/>
      <c r="AER1183" s="131"/>
      <c r="AES1183" s="131"/>
      <c r="AET1183" s="131"/>
      <c r="AEU1183" s="131"/>
      <c r="AEV1183" s="131"/>
      <c r="AEW1183" s="131"/>
      <c r="AEX1183" s="131"/>
      <c r="AEY1183" s="131"/>
      <c r="AEZ1183" s="131"/>
      <c r="AFA1183" s="131"/>
      <c r="AFB1183" s="131"/>
      <c r="AFC1183" s="131"/>
      <c r="AFD1183" s="131"/>
      <c r="AFE1183" s="131"/>
      <c r="AFF1183" s="131"/>
      <c r="AFG1183" s="131"/>
      <c r="AFH1183" s="131"/>
      <c r="AFI1183" s="131"/>
      <c r="AFJ1183" s="131"/>
      <c r="AFK1183" s="131"/>
      <c r="AFL1183" s="131"/>
      <c r="AFM1183" s="131"/>
      <c r="AFN1183" s="131"/>
      <c r="AFO1183" s="131"/>
      <c r="AFP1183" s="131"/>
      <c r="AFQ1183" s="131"/>
      <c r="AFR1183" s="131"/>
      <c r="AFS1183" s="131"/>
      <c r="AFT1183" s="131"/>
      <c r="AFU1183" s="131"/>
      <c r="AFV1183" s="131"/>
      <c r="AFW1183" s="131"/>
      <c r="AFX1183" s="131"/>
      <c r="AFY1183" s="131"/>
      <c r="AFZ1183" s="131"/>
      <c r="AGA1183" s="131"/>
      <c r="AGB1183" s="131"/>
      <c r="AGC1183" s="131"/>
      <c r="AGD1183" s="131"/>
      <c r="AGE1183" s="131"/>
      <c r="AGF1183" s="131"/>
      <c r="AGG1183" s="131"/>
      <c r="AGH1183" s="131"/>
      <c r="AGI1183" s="131"/>
      <c r="AGJ1183" s="131"/>
      <c r="AGK1183" s="131"/>
      <c r="AGL1183" s="131"/>
      <c r="AGM1183" s="131"/>
      <c r="AGN1183" s="131"/>
      <c r="AGO1183" s="131"/>
      <c r="AGP1183" s="131"/>
      <c r="AGQ1183" s="131"/>
      <c r="AGR1183" s="131"/>
      <c r="AGS1183" s="131"/>
      <c r="AGT1183" s="131"/>
      <c r="AGU1183" s="131"/>
      <c r="AGV1183" s="131"/>
      <c r="AGW1183" s="131"/>
      <c r="AGX1183" s="131"/>
      <c r="AGY1183" s="131"/>
      <c r="AGZ1183" s="131"/>
      <c r="AHA1183" s="131"/>
      <c r="AHB1183" s="131"/>
      <c r="AHC1183" s="131"/>
      <c r="AHD1183" s="131"/>
      <c r="AHE1183" s="131"/>
      <c r="AHF1183" s="131"/>
      <c r="AHG1183" s="131"/>
      <c r="AHH1183" s="131"/>
      <c r="AHI1183" s="131"/>
      <c r="AHJ1183" s="131"/>
      <c r="AHK1183" s="131"/>
      <c r="AHL1183" s="131"/>
      <c r="AHM1183" s="131"/>
      <c r="AHN1183" s="131"/>
      <c r="AHO1183" s="131"/>
      <c r="AHP1183" s="131"/>
      <c r="AHQ1183" s="131"/>
      <c r="AHR1183" s="131"/>
      <c r="AHS1183" s="131"/>
      <c r="AHT1183" s="131"/>
      <c r="AHU1183" s="131"/>
      <c r="AHV1183" s="131"/>
      <c r="AHW1183" s="131"/>
      <c r="AHX1183" s="131"/>
      <c r="AHY1183" s="131"/>
      <c r="AHZ1183" s="131"/>
      <c r="AIA1183" s="131"/>
      <c r="AIB1183" s="131"/>
      <c r="AIC1183" s="131"/>
      <c r="AID1183" s="131"/>
      <c r="AIE1183" s="131"/>
      <c r="AIF1183" s="131"/>
      <c r="AIG1183" s="131"/>
      <c r="AIH1183" s="131"/>
      <c r="AII1183" s="131"/>
      <c r="AIJ1183" s="131"/>
      <c r="AIK1183" s="131"/>
      <c r="AIL1183" s="131"/>
      <c r="AIM1183" s="131"/>
      <c r="AIN1183" s="131"/>
      <c r="AIO1183" s="131"/>
      <c r="AIP1183" s="131"/>
      <c r="AIQ1183" s="131"/>
      <c r="AIR1183" s="131"/>
      <c r="AIS1183" s="131"/>
      <c r="AIT1183" s="131"/>
      <c r="AIU1183" s="131"/>
      <c r="AIV1183" s="131"/>
      <c r="AIW1183" s="131"/>
      <c r="AIX1183" s="131"/>
      <c r="AIY1183" s="131"/>
      <c r="AIZ1183" s="131"/>
      <c r="AJA1183" s="131"/>
      <c r="AJB1183" s="131"/>
      <c r="AJC1183" s="131"/>
      <c r="AJD1183" s="131"/>
      <c r="AJE1183" s="131"/>
      <c r="AJF1183" s="131"/>
      <c r="AJG1183" s="131"/>
      <c r="AJH1183" s="131"/>
      <c r="AJI1183" s="131"/>
      <c r="AJJ1183" s="131"/>
      <c r="AJK1183" s="131"/>
      <c r="AJL1183" s="131"/>
      <c r="AJM1183" s="131"/>
      <c r="AJN1183" s="131"/>
      <c r="AJO1183" s="131"/>
      <c r="AJP1183" s="131"/>
      <c r="AJQ1183" s="131"/>
      <c r="AJR1183" s="131"/>
      <c r="AJS1183" s="131"/>
      <c r="AJT1183" s="131"/>
      <c r="AJU1183" s="131"/>
      <c r="AJV1183" s="131"/>
      <c r="AJW1183" s="131"/>
      <c r="AJX1183" s="131"/>
      <c r="AJY1183" s="131"/>
      <c r="AJZ1183" s="131"/>
      <c r="AKA1183" s="131"/>
      <c r="AKB1183" s="131"/>
      <c r="AKC1183" s="131"/>
      <c r="AKD1183" s="131"/>
      <c r="AKE1183" s="131"/>
      <c r="AKF1183" s="131"/>
      <c r="AKG1183" s="131"/>
      <c r="AKH1183" s="131"/>
      <c r="AKI1183" s="131"/>
      <c r="AKJ1183" s="131"/>
      <c r="AKK1183" s="131"/>
      <c r="AKL1183" s="131"/>
      <c r="AKM1183" s="131"/>
      <c r="AKN1183" s="131"/>
      <c r="AKO1183" s="131"/>
      <c r="AKP1183" s="131"/>
      <c r="AKQ1183" s="131"/>
      <c r="AKR1183" s="131"/>
      <c r="AKS1183" s="131"/>
      <c r="AKT1183" s="131"/>
      <c r="AKU1183" s="131"/>
      <c r="AKV1183" s="131"/>
      <c r="AKW1183" s="131"/>
      <c r="AKX1183" s="131"/>
      <c r="AKY1183" s="131"/>
      <c r="AKZ1183" s="131"/>
      <c r="ALA1183" s="131"/>
      <c r="ALB1183" s="131"/>
      <c r="ALC1183" s="131"/>
      <c r="ALD1183" s="131"/>
      <c r="ALE1183" s="131"/>
      <c r="ALF1183" s="131"/>
      <c r="ALG1183" s="131"/>
      <c r="ALH1183" s="131"/>
      <c r="ALI1183" s="131"/>
      <c r="ALJ1183" s="131"/>
      <c r="ALK1183" s="131"/>
      <c r="ALL1183" s="131"/>
      <c r="ALM1183" s="131"/>
      <c r="ALN1183" s="131"/>
    </row>
    <row r="1184" spans="1:1002" s="508" customFormat="1" x14ac:dyDescent="0.25">
      <c r="A1184" s="502"/>
      <c r="B1184" s="503"/>
      <c r="C1184" s="504"/>
      <c r="D1184" s="450"/>
      <c r="E1184" s="505"/>
      <c r="F1184" s="505"/>
      <c r="G1184" s="506"/>
      <c r="H1184" s="506"/>
      <c r="I1184" s="507"/>
      <c r="J1184" s="565"/>
      <c r="K1184" s="454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  <c r="EC1184" s="131"/>
      <c r="ED1184" s="131"/>
      <c r="EE1184" s="131"/>
      <c r="EF1184" s="131"/>
      <c r="EG1184" s="131"/>
      <c r="EH1184" s="131"/>
      <c r="EI1184" s="131"/>
      <c r="EJ1184" s="131"/>
      <c r="EK1184" s="131"/>
      <c r="EL1184" s="131"/>
      <c r="EM1184" s="131"/>
      <c r="EN1184" s="131"/>
      <c r="EO1184" s="131"/>
      <c r="EP1184" s="131"/>
      <c r="EQ1184" s="131"/>
      <c r="ER1184" s="131"/>
      <c r="ES1184" s="131"/>
      <c r="ET1184" s="131"/>
      <c r="EU1184" s="131"/>
      <c r="EV1184" s="131"/>
      <c r="EW1184" s="131"/>
      <c r="EX1184" s="131"/>
      <c r="EY1184" s="131"/>
      <c r="EZ1184" s="131"/>
      <c r="FA1184" s="131"/>
      <c r="FB1184" s="131"/>
      <c r="FC1184" s="131"/>
      <c r="FD1184" s="131"/>
      <c r="FE1184" s="131"/>
      <c r="FF1184" s="131"/>
      <c r="FG1184" s="131"/>
      <c r="FH1184" s="131"/>
      <c r="FI1184" s="131"/>
      <c r="FJ1184" s="131"/>
      <c r="FK1184" s="131"/>
      <c r="FL1184" s="131"/>
      <c r="FM1184" s="131"/>
      <c r="FN1184" s="131"/>
      <c r="FO1184" s="131"/>
      <c r="FP1184" s="131"/>
      <c r="FQ1184" s="131"/>
      <c r="FR1184" s="131"/>
      <c r="FS1184" s="131"/>
      <c r="FT1184" s="131"/>
      <c r="FU1184" s="131"/>
      <c r="FV1184" s="131"/>
      <c r="FW1184" s="131"/>
      <c r="FX1184" s="131"/>
      <c r="FY1184" s="131"/>
      <c r="FZ1184" s="131"/>
      <c r="GA1184" s="131"/>
      <c r="GB1184" s="131"/>
      <c r="GC1184" s="131"/>
      <c r="GD1184" s="131"/>
      <c r="GE1184" s="131"/>
      <c r="GF1184" s="131"/>
      <c r="GG1184" s="131"/>
      <c r="GH1184" s="131"/>
      <c r="GI1184" s="131"/>
      <c r="GJ1184" s="131"/>
      <c r="GK1184" s="131"/>
      <c r="GL1184" s="131"/>
      <c r="GM1184" s="131"/>
      <c r="GN1184" s="131"/>
      <c r="GO1184" s="131"/>
      <c r="GP1184" s="131"/>
      <c r="GQ1184" s="131"/>
      <c r="GR1184" s="131"/>
      <c r="GS1184" s="131"/>
      <c r="GT1184" s="131"/>
      <c r="GU1184" s="131"/>
      <c r="GV1184" s="131"/>
      <c r="GW1184" s="131"/>
      <c r="GX1184" s="131"/>
      <c r="GY1184" s="131"/>
      <c r="GZ1184" s="131"/>
      <c r="HA1184" s="131"/>
      <c r="HB1184" s="131"/>
      <c r="HC1184" s="131"/>
      <c r="HD1184" s="131"/>
      <c r="HE1184" s="131"/>
      <c r="HF1184" s="131"/>
      <c r="HG1184" s="131"/>
      <c r="HH1184" s="131"/>
      <c r="HI1184" s="131"/>
      <c r="HJ1184" s="131"/>
      <c r="HK1184" s="131"/>
      <c r="HL1184" s="131"/>
      <c r="HM1184" s="131"/>
      <c r="HN1184" s="131"/>
      <c r="HO1184" s="131"/>
      <c r="HP1184" s="131"/>
      <c r="HQ1184" s="131"/>
      <c r="HR1184" s="131"/>
      <c r="HS1184" s="131"/>
      <c r="HT1184" s="131"/>
      <c r="HU1184" s="131"/>
      <c r="HV1184" s="131"/>
      <c r="HW1184" s="131"/>
      <c r="HX1184" s="131"/>
      <c r="HY1184" s="131"/>
      <c r="HZ1184" s="131"/>
      <c r="IA1184" s="131"/>
      <c r="IB1184" s="131"/>
      <c r="IC1184" s="131"/>
      <c r="ID1184" s="131"/>
      <c r="IE1184" s="131"/>
      <c r="IF1184" s="131"/>
      <c r="IG1184" s="131"/>
      <c r="IH1184" s="131"/>
      <c r="II1184" s="131"/>
      <c r="IJ1184" s="131"/>
      <c r="IK1184" s="131"/>
      <c r="IL1184" s="131"/>
      <c r="IM1184" s="131"/>
      <c r="IN1184" s="131"/>
      <c r="IO1184" s="131"/>
      <c r="IP1184" s="131"/>
      <c r="IQ1184" s="131"/>
      <c r="IR1184" s="131"/>
      <c r="IS1184" s="131"/>
      <c r="IT1184" s="131"/>
      <c r="IU1184" s="131"/>
      <c r="IV1184" s="131"/>
      <c r="IW1184" s="131"/>
      <c r="IX1184" s="131"/>
      <c r="IY1184" s="131"/>
      <c r="IZ1184" s="131"/>
      <c r="JA1184" s="131"/>
      <c r="JB1184" s="131"/>
      <c r="JC1184" s="131"/>
      <c r="JD1184" s="131"/>
      <c r="JE1184" s="131"/>
      <c r="JF1184" s="131"/>
      <c r="JG1184" s="131"/>
      <c r="JH1184" s="131"/>
      <c r="JI1184" s="131"/>
      <c r="JJ1184" s="131"/>
      <c r="JK1184" s="131"/>
      <c r="JL1184" s="131"/>
      <c r="JM1184" s="131"/>
      <c r="JN1184" s="131"/>
      <c r="JO1184" s="131"/>
      <c r="JP1184" s="131"/>
      <c r="JQ1184" s="131"/>
      <c r="JR1184" s="131"/>
      <c r="JS1184" s="131"/>
      <c r="JT1184" s="131"/>
      <c r="JU1184" s="131"/>
      <c r="JV1184" s="131"/>
      <c r="JW1184" s="131"/>
      <c r="JX1184" s="131"/>
      <c r="JY1184" s="131"/>
      <c r="JZ1184" s="131"/>
      <c r="KA1184" s="131"/>
      <c r="KB1184" s="131"/>
      <c r="KC1184" s="131"/>
      <c r="KD1184" s="131"/>
      <c r="KE1184" s="131"/>
      <c r="KF1184" s="131"/>
      <c r="KG1184" s="131"/>
      <c r="KH1184" s="131"/>
      <c r="KI1184" s="131"/>
      <c r="KJ1184" s="131"/>
      <c r="KK1184" s="131"/>
      <c r="KL1184" s="131"/>
      <c r="KM1184" s="131"/>
      <c r="KN1184" s="131"/>
      <c r="KO1184" s="131"/>
      <c r="KP1184" s="131"/>
      <c r="KQ1184" s="131"/>
      <c r="KR1184" s="131"/>
      <c r="KS1184" s="131"/>
      <c r="KT1184" s="131"/>
      <c r="KU1184" s="131"/>
      <c r="KV1184" s="131"/>
      <c r="KW1184" s="131"/>
      <c r="KX1184" s="131"/>
      <c r="KY1184" s="131"/>
      <c r="KZ1184" s="131"/>
      <c r="LA1184" s="131"/>
      <c r="LB1184" s="131"/>
      <c r="LC1184" s="131"/>
      <c r="LD1184" s="131"/>
      <c r="LE1184" s="131"/>
      <c r="LF1184" s="131"/>
      <c r="LG1184" s="131"/>
      <c r="LH1184" s="131"/>
      <c r="LI1184" s="131"/>
      <c r="LJ1184" s="131"/>
      <c r="LK1184" s="131"/>
      <c r="LL1184" s="131"/>
      <c r="LM1184" s="131"/>
      <c r="LN1184" s="131"/>
      <c r="LO1184" s="131"/>
      <c r="LP1184" s="131"/>
      <c r="LQ1184" s="131"/>
      <c r="LR1184" s="131"/>
      <c r="LS1184" s="131"/>
      <c r="LT1184" s="131"/>
      <c r="LU1184" s="131"/>
      <c r="LV1184" s="131"/>
      <c r="LW1184" s="131"/>
      <c r="LX1184" s="131"/>
      <c r="LY1184" s="131"/>
      <c r="LZ1184" s="131"/>
      <c r="MA1184" s="131"/>
      <c r="MB1184" s="131"/>
      <c r="MC1184" s="131"/>
      <c r="MD1184" s="131"/>
      <c r="ME1184" s="131"/>
      <c r="MF1184" s="131"/>
      <c r="MG1184" s="131"/>
      <c r="MH1184" s="131"/>
      <c r="MI1184" s="131"/>
      <c r="MJ1184" s="131"/>
      <c r="MK1184" s="131"/>
      <c r="ML1184" s="131"/>
      <c r="MM1184" s="131"/>
      <c r="MN1184" s="131"/>
      <c r="MO1184" s="131"/>
      <c r="MP1184" s="131"/>
      <c r="MQ1184" s="131"/>
      <c r="MR1184" s="131"/>
      <c r="MS1184" s="131"/>
      <c r="MT1184" s="131"/>
      <c r="MU1184" s="131"/>
      <c r="MV1184" s="131"/>
      <c r="MW1184" s="131"/>
      <c r="MX1184" s="131"/>
      <c r="MY1184" s="131"/>
      <c r="MZ1184" s="131"/>
      <c r="NA1184" s="131"/>
      <c r="NB1184" s="131"/>
      <c r="NC1184" s="131"/>
      <c r="ND1184" s="131"/>
      <c r="NE1184" s="131"/>
      <c r="NF1184" s="131"/>
      <c r="NG1184" s="131"/>
      <c r="NH1184" s="131"/>
      <c r="NI1184" s="131"/>
      <c r="NJ1184" s="131"/>
      <c r="NK1184" s="131"/>
      <c r="NL1184" s="131"/>
      <c r="NM1184" s="131"/>
      <c r="NN1184" s="131"/>
      <c r="NO1184" s="131"/>
      <c r="NP1184" s="131"/>
      <c r="NQ1184" s="131"/>
      <c r="NR1184" s="131"/>
      <c r="NS1184" s="131"/>
      <c r="NT1184" s="131"/>
      <c r="NU1184" s="131"/>
      <c r="NV1184" s="131"/>
      <c r="NW1184" s="131"/>
      <c r="NX1184" s="131"/>
      <c r="NY1184" s="131"/>
      <c r="NZ1184" s="131"/>
      <c r="OA1184" s="131"/>
      <c r="OB1184" s="131"/>
      <c r="OC1184" s="131"/>
      <c r="OD1184" s="131"/>
      <c r="OE1184" s="131"/>
      <c r="OF1184" s="131"/>
      <c r="OG1184" s="131"/>
      <c r="OH1184" s="131"/>
      <c r="OI1184" s="131"/>
      <c r="OJ1184" s="131"/>
      <c r="OK1184" s="131"/>
      <c r="OL1184" s="131"/>
      <c r="OM1184" s="131"/>
      <c r="ON1184" s="131"/>
      <c r="OO1184" s="131"/>
      <c r="OP1184" s="131"/>
      <c r="OQ1184" s="131"/>
      <c r="OR1184" s="131"/>
      <c r="OS1184" s="131"/>
      <c r="OT1184" s="131"/>
      <c r="OU1184" s="131"/>
      <c r="OV1184" s="131"/>
      <c r="OW1184" s="131"/>
      <c r="OX1184" s="131"/>
      <c r="OY1184" s="131"/>
      <c r="OZ1184" s="131"/>
      <c r="PA1184" s="131"/>
      <c r="PB1184" s="131"/>
      <c r="PC1184" s="131"/>
      <c r="PD1184" s="131"/>
      <c r="PE1184" s="131"/>
      <c r="PF1184" s="131"/>
      <c r="PG1184" s="131"/>
      <c r="PH1184" s="131"/>
      <c r="PI1184" s="131"/>
      <c r="PJ1184" s="131"/>
      <c r="PK1184" s="131"/>
      <c r="PL1184" s="131"/>
      <c r="PM1184" s="131"/>
      <c r="PN1184" s="131"/>
      <c r="PO1184" s="131"/>
      <c r="PP1184" s="131"/>
      <c r="PQ1184" s="131"/>
      <c r="PR1184" s="131"/>
      <c r="PS1184" s="131"/>
      <c r="PT1184" s="131"/>
      <c r="PU1184" s="131"/>
      <c r="PV1184" s="131"/>
      <c r="PW1184" s="131"/>
      <c r="PX1184" s="131"/>
      <c r="PY1184" s="131"/>
      <c r="PZ1184" s="131"/>
      <c r="QA1184" s="131"/>
      <c r="QB1184" s="131"/>
      <c r="QC1184" s="131"/>
      <c r="QD1184" s="131"/>
      <c r="QE1184" s="131"/>
      <c r="QF1184" s="131"/>
      <c r="QG1184" s="131"/>
      <c r="QH1184" s="131"/>
      <c r="QI1184" s="131"/>
      <c r="QJ1184" s="131"/>
      <c r="QK1184" s="131"/>
      <c r="QL1184" s="131"/>
      <c r="QM1184" s="131"/>
      <c r="QN1184" s="131"/>
      <c r="QO1184" s="131"/>
      <c r="QP1184" s="131"/>
      <c r="QQ1184" s="131"/>
      <c r="QR1184" s="131"/>
      <c r="QS1184" s="131"/>
      <c r="QT1184" s="131"/>
      <c r="QU1184" s="131"/>
      <c r="QV1184" s="131"/>
      <c r="QW1184" s="131"/>
      <c r="QX1184" s="131"/>
      <c r="QY1184" s="131"/>
      <c r="QZ1184" s="131"/>
      <c r="RA1184" s="131"/>
      <c r="RB1184" s="131"/>
      <c r="RC1184" s="131"/>
      <c r="RD1184" s="131"/>
      <c r="RE1184" s="131"/>
      <c r="RF1184" s="131"/>
      <c r="RG1184" s="131"/>
      <c r="RH1184" s="131"/>
      <c r="RI1184" s="131"/>
      <c r="RJ1184" s="131"/>
      <c r="RK1184" s="131"/>
      <c r="RL1184" s="131"/>
      <c r="RM1184" s="131"/>
      <c r="RN1184" s="131"/>
      <c r="RO1184" s="131"/>
      <c r="RP1184" s="131"/>
      <c r="RQ1184" s="131"/>
      <c r="RR1184" s="131"/>
      <c r="RS1184" s="131"/>
      <c r="RT1184" s="131"/>
      <c r="RU1184" s="131"/>
      <c r="RV1184" s="131"/>
      <c r="RW1184" s="131"/>
      <c r="RX1184" s="131"/>
      <c r="RY1184" s="131"/>
      <c r="RZ1184" s="131"/>
      <c r="SA1184" s="131"/>
      <c r="SB1184" s="131"/>
      <c r="SC1184" s="131"/>
      <c r="SD1184" s="131"/>
      <c r="SE1184" s="131"/>
      <c r="SF1184" s="131"/>
      <c r="SG1184" s="131"/>
      <c r="SH1184" s="131"/>
      <c r="SI1184" s="131"/>
      <c r="SJ1184" s="131"/>
      <c r="SK1184" s="131"/>
      <c r="SL1184" s="131"/>
      <c r="SM1184" s="131"/>
      <c r="SN1184" s="131"/>
      <c r="SO1184" s="131"/>
      <c r="SP1184" s="131"/>
      <c r="SQ1184" s="131"/>
      <c r="SR1184" s="131"/>
      <c r="SS1184" s="131"/>
      <c r="ST1184" s="131"/>
      <c r="SU1184" s="131"/>
      <c r="SV1184" s="131"/>
      <c r="SW1184" s="131"/>
      <c r="SX1184" s="131"/>
      <c r="SY1184" s="131"/>
      <c r="SZ1184" s="131"/>
      <c r="TA1184" s="131"/>
      <c r="TB1184" s="131"/>
      <c r="TC1184" s="131"/>
      <c r="TD1184" s="131"/>
      <c r="TE1184" s="131"/>
      <c r="TF1184" s="131"/>
      <c r="TG1184" s="131"/>
      <c r="TH1184" s="131"/>
      <c r="TI1184" s="131"/>
      <c r="TJ1184" s="131"/>
      <c r="TK1184" s="131"/>
      <c r="TL1184" s="131"/>
      <c r="TM1184" s="131"/>
      <c r="TN1184" s="131"/>
      <c r="TO1184" s="131"/>
      <c r="TP1184" s="131"/>
      <c r="TQ1184" s="131"/>
      <c r="TR1184" s="131"/>
      <c r="TS1184" s="131"/>
      <c r="TT1184" s="131"/>
      <c r="TU1184" s="131"/>
      <c r="TV1184" s="131"/>
      <c r="TW1184" s="131"/>
      <c r="TX1184" s="131"/>
      <c r="TY1184" s="131"/>
      <c r="TZ1184" s="131"/>
      <c r="UA1184" s="131"/>
      <c r="UB1184" s="131"/>
      <c r="UC1184" s="131"/>
      <c r="UD1184" s="131"/>
      <c r="UE1184" s="131"/>
      <c r="UF1184" s="131"/>
      <c r="UG1184" s="131"/>
      <c r="UH1184" s="131"/>
      <c r="UI1184" s="131"/>
      <c r="UJ1184" s="131"/>
      <c r="UK1184" s="131"/>
      <c r="UL1184" s="131"/>
      <c r="UM1184" s="131"/>
      <c r="UN1184" s="131"/>
      <c r="UO1184" s="131"/>
      <c r="UP1184" s="131"/>
      <c r="UQ1184" s="131"/>
      <c r="UR1184" s="131"/>
      <c r="US1184" s="131"/>
      <c r="UT1184" s="131"/>
      <c r="UU1184" s="131"/>
      <c r="UV1184" s="131"/>
      <c r="UW1184" s="131"/>
      <c r="UX1184" s="131"/>
      <c r="UY1184" s="131"/>
      <c r="UZ1184" s="131"/>
      <c r="VA1184" s="131"/>
      <c r="VB1184" s="131"/>
      <c r="VC1184" s="131"/>
      <c r="VD1184" s="131"/>
      <c r="VE1184" s="131"/>
      <c r="VF1184" s="131"/>
      <c r="VG1184" s="131"/>
      <c r="VH1184" s="131"/>
      <c r="VI1184" s="131"/>
      <c r="VJ1184" s="131"/>
      <c r="VK1184" s="131"/>
      <c r="VL1184" s="131"/>
      <c r="VM1184" s="131"/>
      <c r="VN1184" s="131"/>
      <c r="VO1184" s="131"/>
      <c r="VP1184" s="131"/>
      <c r="VQ1184" s="131"/>
      <c r="VR1184" s="131"/>
      <c r="VS1184" s="131"/>
      <c r="VT1184" s="131"/>
      <c r="VU1184" s="131"/>
      <c r="VV1184" s="131"/>
      <c r="VW1184" s="131"/>
      <c r="VX1184" s="131"/>
      <c r="VY1184" s="131"/>
      <c r="VZ1184" s="131"/>
      <c r="WA1184" s="131"/>
      <c r="WB1184" s="131"/>
      <c r="WC1184" s="131"/>
      <c r="WD1184" s="131"/>
      <c r="WE1184" s="131"/>
      <c r="WF1184" s="131"/>
      <c r="WG1184" s="131"/>
      <c r="WH1184" s="131"/>
      <c r="WI1184" s="131"/>
      <c r="WJ1184" s="131"/>
      <c r="WK1184" s="131"/>
      <c r="WL1184" s="131"/>
      <c r="WM1184" s="131"/>
      <c r="WN1184" s="131"/>
      <c r="WO1184" s="131"/>
      <c r="WP1184" s="131"/>
      <c r="WQ1184" s="131"/>
      <c r="WR1184" s="131"/>
      <c r="WS1184" s="131"/>
      <c r="WT1184" s="131"/>
      <c r="WU1184" s="131"/>
      <c r="WV1184" s="131"/>
      <c r="WW1184" s="131"/>
      <c r="WX1184" s="131"/>
      <c r="WY1184" s="131"/>
      <c r="WZ1184" s="131"/>
      <c r="XA1184" s="131"/>
      <c r="XB1184" s="131"/>
      <c r="XC1184" s="131"/>
      <c r="XD1184" s="131"/>
      <c r="XE1184" s="131"/>
      <c r="XF1184" s="131"/>
      <c r="XG1184" s="131"/>
      <c r="XH1184" s="131"/>
      <c r="XI1184" s="131"/>
      <c r="XJ1184" s="131"/>
      <c r="XK1184" s="131"/>
      <c r="XL1184" s="131"/>
      <c r="XM1184" s="131"/>
      <c r="XN1184" s="131"/>
      <c r="XO1184" s="131"/>
      <c r="XP1184" s="131"/>
      <c r="XQ1184" s="131"/>
      <c r="XR1184" s="131"/>
      <c r="XS1184" s="131"/>
      <c r="XT1184" s="131"/>
      <c r="XU1184" s="131"/>
      <c r="XV1184" s="131"/>
      <c r="XW1184" s="131"/>
      <c r="XX1184" s="131"/>
      <c r="XY1184" s="131"/>
      <c r="XZ1184" s="131"/>
      <c r="YA1184" s="131"/>
      <c r="YB1184" s="131"/>
      <c r="YC1184" s="131"/>
      <c r="YD1184" s="131"/>
      <c r="YE1184" s="131"/>
      <c r="YF1184" s="131"/>
      <c r="YG1184" s="131"/>
      <c r="YH1184" s="131"/>
      <c r="YI1184" s="131"/>
      <c r="YJ1184" s="131"/>
      <c r="YK1184" s="131"/>
      <c r="YL1184" s="131"/>
      <c r="YM1184" s="131"/>
      <c r="YN1184" s="131"/>
      <c r="YO1184" s="131"/>
      <c r="YP1184" s="131"/>
      <c r="YQ1184" s="131"/>
      <c r="YR1184" s="131"/>
      <c r="YS1184" s="131"/>
      <c r="YT1184" s="131"/>
      <c r="YU1184" s="131"/>
      <c r="YV1184" s="131"/>
      <c r="YW1184" s="131"/>
      <c r="YX1184" s="131"/>
      <c r="YY1184" s="131"/>
      <c r="YZ1184" s="131"/>
      <c r="ZA1184" s="131"/>
      <c r="ZB1184" s="131"/>
      <c r="ZC1184" s="131"/>
      <c r="ZD1184" s="131"/>
      <c r="ZE1184" s="131"/>
      <c r="ZF1184" s="131"/>
      <c r="ZG1184" s="131"/>
      <c r="ZH1184" s="131"/>
      <c r="ZI1184" s="131"/>
      <c r="ZJ1184" s="131"/>
      <c r="ZK1184" s="131"/>
      <c r="ZL1184" s="131"/>
      <c r="ZM1184" s="131"/>
      <c r="ZN1184" s="131"/>
      <c r="ZO1184" s="131"/>
      <c r="ZP1184" s="131"/>
      <c r="ZQ1184" s="131"/>
      <c r="ZR1184" s="131"/>
      <c r="ZS1184" s="131"/>
      <c r="ZT1184" s="131"/>
      <c r="ZU1184" s="131"/>
      <c r="ZV1184" s="131"/>
      <c r="ZW1184" s="131"/>
      <c r="ZX1184" s="131"/>
      <c r="ZY1184" s="131"/>
      <c r="ZZ1184" s="131"/>
      <c r="AAA1184" s="131"/>
      <c r="AAB1184" s="131"/>
      <c r="AAC1184" s="131"/>
      <c r="AAD1184" s="131"/>
      <c r="AAE1184" s="131"/>
      <c r="AAF1184" s="131"/>
      <c r="AAG1184" s="131"/>
      <c r="AAH1184" s="131"/>
      <c r="AAI1184" s="131"/>
      <c r="AAJ1184" s="131"/>
      <c r="AAK1184" s="131"/>
      <c r="AAL1184" s="131"/>
      <c r="AAM1184" s="131"/>
      <c r="AAN1184" s="131"/>
      <c r="AAO1184" s="131"/>
      <c r="AAP1184" s="131"/>
      <c r="AAQ1184" s="131"/>
      <c r="AAR1184" s="131"/>
      <c r="AAS1184" s="131"/>
      <c r="AAT1184" s="131"/>
      <c r="AAU1184" s="131"/>
      <c r="AAV1184" s="131"/>
      <c r="AAW1184" s="131"/>
      <c r="AAX1184" s="131"/>
      <c r="AAY1184" s="131"/>
      <c r="AAZ1184" s="131"/>
      <c r="ABA1184" s="131"/>
      <c r="ABB1184" s="131"/>
      <c r="ABC1184" s="131"/>
      <c r="ABD1184" s="131"/>
      <c r="ABE1184" s="131"/>
      <c r="ABF1184" s="131"/>
      <c r="ABG1184" s="131"/>
      <c r="ABH1184" s="131"/>
      <c r="ABI1184" s="131"/>
      <c r="ABJ1184" s="131"/>
      <c r="ABK1184" s="131"/>
      <c r="ABL1184" s="131"/>
      <c r="ABM1184" s="131"/>
      <c r="ABN1184" s="131"/>
      <c r="ABO1184" s="131"/>
      <c r="ABP1184" s="131"/>
      <c r="ABQ1184" s="131"/>
      <c r="ABR1184" s="131"/>
      <c r="ABS1184" s="131"/>
      <c r="ABT1184" s="131"/>
      <c r="ABU1184" s="131"/>
      <c r="ABV1184" s="131"/>
      <c r="ABW1184" s="131"/>
      <c r="ABX1184" s="131"/>
      <c r="ABY1184" s="131"/>
      <c r="ABZ1184" s="131"/>
      <c r="ACA1184" s="131"/>
      <c r="ACB1184" s="131"/>
      <c r="ACC1184" s="131"/>
      <c r="ACD1184" s="131"/>
      <c r="ACE1184" s="131"/>
      <c r="ACF1184" s="131"/>
      <c r="ACG1184" s="131"/>
      <c r="ACH1184" s="131"/>
      <c r="ACI1184" s="131"/>
      <c r="ACJ1184" s="131"/>
      <c r="ACK1184" s="131"/>
      <c r="ACL1184" s="131"/>
      <c r="ACM1184" s="131"/>
      <c r="ACN1184" s="131"/>
      <c r="ACO1184" s="131"/>
      <c r="ACP1184" s="131"/>
      <c r="ACQ1184" s="131"/>
      <c r="ACR1184" s="131"/>
      <c r="ACS1184" s="131"/>
      <c r="ACT1184" s="131"/>
      <c r="ACU1184" s="131"/>
      <c r="ACV1184" s="131"/>
      <c r="ACW1184" s="131"/>
      <c r="ACX1184" s="131"/>
      <c r="ACY1184" s="131"/>
      <c r="ACZ1184" s="131"/>
      <c r="ADA1184" s="131"/>
      <c r="ADB1184" s="131"/>
      <c r="ADC1184" s="131"/>
      <c r="ADD1184" s="131"/>
      <c r="ADE1184" s="131"/>
      <c r="ADF1184" s="131"/>
      <c r="ADG1184" s="131"/>
      <c r="ADH1184" s="131"/>
      <c r="ADI1184" s="131"/>
      <c r="ADJ1184" s="131"/>
      <c r="ADK1184" s="131"/>
      <c r="ADL1184" s="131"/>
      <c r="ADM1184" s="131"/>
      <c r="ADN1184" s="131"/>
      <c r="ADO1184" s="131"/>
      <c r="ADP1184" s="131"/>
      <c r="ADQ1184" s="131"/>
      <c r="ADR1184" s="131"/>
      <c r="ADS1184" s="131"/>
      <c r="ADT1184" s="131"/>
      <c r="ADU1184" s="131"/>
      <c r="ADV1184" s="131"/>
      <c r="ADW1184" s="131"/>
      <c r="ADX1184" s="131"/>
      <c r="ADY1184" s="131"/>
      <c r="ADZ1184" s="131"/>
      <c r="AEA1184" s="131"/>
      <c r="AEB1184" s="131"/>
      <c r="AEC1184" s="131"/>
      <c r="AED1184" s="131"/>
      <c r="AEE1184" s="131"/>
      <c r="AEF1184" s="131"/>
      <c r="AEG1184" s="131"/>
      <c r="AEH1184" s="131"/>
      <c r="AEI1184" s="131"/>
      <c r="AEJ1184" s="131"/>
      <c r="AEK1184" s="131"/>
      <c r="AEL1184" s="131"/>
      <c r="AEM1184" s="131"/>
      <c r="AEN1184" s="131"/>
      <c r="AEO1184" s="131"/>
      <c r="AEP1184" s="131"/>
      <c r="AEQ1184" s="131"/>
      <c r="AER1184" s="131"/>
      <c r="AES1184" s="131"/>
      <c r="AET1184" s="131"/>
      <c r="AEU1184" s="131"/>
      <c r="AEV1184" s="131"/>
      <c r="AEW1184" s="131"/>
      <c r="AEX1184" s="131"/>
      <c r="AEY1184" s="131"/>
      <c r="AEZ1184" s="131"/>
      <c r="AFA1184" s="131"/>
      <c r="AFB1184" s="131"/>
      <c r="AFC1184" s="131"/>
      <c r="AFD1184" s="131"/>
      <c r="AFE1184" s="131"/>
      <c r="AFF1184" s="131"/>
      <c r="AFG1184" s="131"/>
      <c r="AFH1184" s="131"/>
      <c r="AFI1184" s="131"/>
      <c r="AFJ1184" s="131"/>
      <c r="AFK1184" s="131"/>
      <c r="AFL1184" s="131"/>
      <c r="AFM1184" s="131"/>
      <c r="AFN1184" s="131"/>
      <c r="AFO1184" s="131"/>
      <c r="AFP1184" s="131"/>
      <c r="AFQ1184" s="131"/>
      <c r="AFR1184" s="131"/>
      <c r="AFS1184" s="131"/>
      <c r="AFT1184" s="131"/>
      <c r="AFU1184" s="131"/>
      <c r="AFV1184" s="131"/>
      <c r="AFW1184" s="131"/>
      <c r="AFX1184" s="131"/>
      <c r="AFY1184" s="131"/>
      <c r="AFZ1184" s="131"/>
      <c r="AGA1184" s="131"/>
      <c r="AGB1184" s="131"/>
      <c r="AGC1184" s="131"/>
      <c r="AGD1184" s="131"/>
      <c r="AGE1184" s="131"/>
      <c r="AGF1184" s="131"/>
      <c r="AGG1184" s="131"/>
      <c r="AGH1184" s="131"/>
      <c r="AGI1184" s="131"/>
      <c r="AGJ1184" s="131"/>
      <c r="AGK1184" s="131"/>
      <c r="AGL1184" s="131"/>
      <c r="AGM1184" s="131"/>
      <c r="AGN1184" s="131"/>
      <c r="AGO1184" s="131"/>
      <c r="AGP1184" s="131"/>
      <c r="AGQ1184" s="131"/>
      <c r="AGR1184" s="131"/>
      <c r="AGS1184" s="131"/>
      <c r="AGT1184" s="131"/>
      <c r="AGU1184" s="131"/>
      <c r="AGV1184" s="131"/>
      <c r="AGW1184" s="131"/>
      <c r="AGX1184" s="131"/>
      <c r="AGY1184" s="131"/>
      <c r="AGZ1184" s="131"/>
      <c r="AHA1184" s="131"/>
      <c r="AHB1184" s="131"/>
      <c r="AHC1184" s="131"/>
      <c r="AHD1184" s="131"/>
      <c r="AHE1184" s="131"/>
      <c r="AHF1184" s="131"/>
      <c r="AHG1184" s="131"/>
      <c r="AHH1184" s="131"/>
      <c r="AHI1184" s="131"/>
      <c r="AHJ1184" s="131"/>
      <c r="AHK1184" s="131"/>
      <c r="AHL1184" s="131"/>
      <c r="AHM1184" s="131"/>
      <c r="AHN1184" s="131"/>
      <c r="AHO1184" s="131"/>
      <c r="AHP1184" s="131"/>
      <c r="AHQ1184" s="131"/>
      <c r="AHR1184" s="131"/>
      <c r="AHS1184" s="131"/>
      <c r="AHT1184" s="131"/>
      <c r="AHU1184" s="131"/>
      <c r="AHV1184" s="131"/>
      <c r="AHW1184" s="131"/>
      <c r="AHX1184" s="131"/>
      <c r="AHY1184" s="131"/>
      <c r="AHZ1184" s="131"/>
      <c r="AIA1184" s="131"/>
      <c r="AIB1184" s="131"/>
      <c r="AIC1184" s="131"/>
      <c r="AID1184" s="131"/>
      <c r="AIE1184" s="131"/>
      <c r="AIF1184" s="131"/>
      <c r="AIG1184" s="131"/>
      <c r="AIH1184" s="131"/>
      <c r="AII1184" s="131"/>
      <c r="AIJ1184" s="131"/>
      <c r="AIK1184" s="131"/>
      <c r="AIL1184" s="131"/>
      <c r="AIM1184" s="131"/>
      <c r="AIN1184" s="131"/>
      <c r="AIO1184" s="131"/>
      <c r="AIP1184" s="131"/>
      <c r="AIQ1184" s="131"/>
      <c r="AIR1184" s="131"/>
      <c r="AIS1184" s="131"/>
      <c r="AIT1184" s="131"/>
      <c r="AIU1184" s="131"/>
      <c r="AIV1184" s="131"/>
      <c r="AIW1184" s="131"/>
      <c r="AIX1184" s="131"/>
      <c r="AIY1184" s="131"/>
      <c r="AIZ1184" s="131"/>
      <c r="AJA1184" s="131"/>
      <c r="AJB1184" s="131"/>
      <c r="AJC1184" s="131"/>
      <c r="AJD1184" s="131"/>
      <c r="AJE1184" s="131"/>
      <c r="AJF1184" s="131"/>
      <c r="AJG1184" s="131"/>
      <c r="AJH1184" s="131"/>
      <c r="AJI1184" s="131"/>
      <c r="AJJ1184" s="131"/>
      <c r="AJK1184" s="131"/>
      <c r="AJL1184" s="131"/>
      <c r="AJM1184" s="131"/>
      <c r="AJN1184" s="131"/>
      <c r="AJO1184" s="131"/>
      <c r="AJP1184" s="131"/>
      <c r="AJQ1184" s="131"/>
      <c r="AJR1184" s="131"/>
      <c r="AJS1184" s="131"/>
      <c r="AJT1184" s="131"/>
      <c r="AJU1184" s="131"/>
      <c r="AJV1184" s="131"/>
      <c r="AJW1184" s="131"/>
      <c r="AJX1184" s="131"/>
      <c r="AJY1184" s="131"/>
      <c r="AJZ1184" s="131"/>
      <c r="AKA1184" s="131"/>
      <c r="AKB1184" s="131"/>
      <c r="AKC1184" s="131"/>
      <c r="AKD1184" s="131"/>
      <c r="AKE1184" s="131"/>
      <c r="AKF1184" s="131"/>
      <c r="AKG1184" s="131"/>
      <c r="AKH1184" s="131"/>
      <c r="AKI1184" s="131"/>
      <c r="AKJ1184" s="131"/>
      <c r="AKK1184" s="131"/>
      <c r="AKL1184" s="131"/>
      <c r="AKM1184" s="131"/>
      <c r="AKN1184" s="131"/>
      <c r="AKO1184" s="131"/>
      <c r="AKP1184" s="131"/>
      <c r="AKQ1184" s="131"/>
      <c r="AKR1184" s="131"/>
      <c r="AKS1184" s="131"/>
      <c r="AKT1184" s="131"/>
      <c r="AKU1184" s="131"/>
      <c r="AKV1184" s="131"/>
      <c r="AKW1184" s="131"/>
      <c r="AKX1184" s="131"/>
      <c r="AKY1184" s="131"/>
      <c r="AKZ1184" s="131"/>
      <c r="ALA1184" s="131"/>
      <c r="ALB1184" s="131"/>
      <c r="ALC1184" s="131"/>
      <c r="ALD1184" s="131"/>
      <c r="ALE1184" s="131"/>
      <c r="ALF1184" s="131"/>
      <c r="ALG1184" s="131"/>
      <c r="ALH1184" s="131"/>
      <c r="ALI1184" s="131"/>
      <c r="ALJ1184" s="131"/>
      <c r="ALK1184" s="131"/>
      <c r="ALL1184" s="131"/>
      <c r="ALM1184" s="131"/>
      <c r="ALN1184" s="131"/>
    </row>
    <row r="1185" spans="1:1002" s="508" customFormat="1" x14ac:dyDescent="0.25">
      <c r="A1185" s="502"/>
      <c r="B1185" s="503"/>
      <c r="C1185" s="504"/>
      <c r="D1185" s="450"/>
      <c r="E1185" s="505"/>
      <c r="F1185" s="505"/>
      <c r="G1185" s="506"/>
      <c r="H1185" s="506"/>
      <c r="I1185" s="507"/>
      <c r="J1185" s="565"/>
      <c r="K1185" s="454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  <c r="EC1185" s="131"/>
      <c r="ED1185" s="131"/>
      <c r="EE1185" s="131"/>
      <c r="EF1185" s="131"/>
      <c r="EG1185" s="131"/>
      <c r="EH1185" s="131"/>
      <c r="EI1185" s="131"/>
      <c r="EJ1185" s="131"/>
      <c r="EK1185" s="131"/>
      <c r="EL1185" s="131"/>
      <c r="EM1185" s="131"/>
      <c r="EN1185" s="131"/>
      <c r="EO1185" s="131"/>
      <c r="EP1185" s="131"/>
      <c r="EQ1185" s="131"/>
      <c r="ER1185" s="131"/>
      <c r="ES1185" s="131"/>
      <c r="ET1185" s="131"/>
      <c r="EU1185" s="131"/>
      <c r="EV1185" s="131"/>
      <c r="EW1185" s="131"/>
      <c r="EX1185" s="131"/>
      <c r="EY1185" s="131"/>
      <c r="EZ1185" s="131"/>
      <c r="FA1185" s="131"/>
      <c r="FB1185" s="131"/>
      <c r="FC1185" s="131"/>
      <c r="FD1185" s="131"/>
      <c r="FE1185" s="131"/>
      <c r="FF1185" s="131"/>
      <c r="FG1185" s="131"/>
      <c r="FH1185" s="131"/>
      <c r="FI1185" s="131"/>
      <c r="FJ1185" s="131"/>
      <c r="FK1185" s="131"/>
      <c r="FL1185" s="131"/>
      <c r="FM1185" s="131"/>
      <c r="FN1185" s="131"/>
      <c r="FO1185" s="131"/>
      <c r="FP1185" s="131"/>
      <c r="FQ1185" s="131"/>
      <c r="FR1185" s="131"/>
      <c r="FS1185" s="131"/>
      <c r="FT1185" s="131"/>
      <c r="FU1185" s="131"/>
      <c r="FV1185" s="131"/>
      <c r="FW1185" s="131"/>
      <c r="FX1185" s="131"/>
      <c r="FY1185" s="131"/>
      <c r="FZ1185" s="131"/>
      <c r="GA1185" s="131"/>
      <c r="GB1185" s="131"/>
      <c r="GC1185" s="131"/>
      <c r="GD1185" s="131"/>
      <c r="GE1185" s="131"/>
      <c r="GF1185" s="131"/>
      <c r="GG1185" s="131"/>
      <c r="GH1185" s="131"/>
      <c r="GI1185" s="131"/>
      <c r="GJ1185" s="131"/>
      <c r="GK1185" s="131"/>
      <c r="GL1185" s="131"/>
      <c r="GM1185" s="131"/>
      <c r="GN1185" s="131"/>
      <c r="GO1185" s="131"/>
      <c r="GP1185" s="131"/>
      <c r="GQ1185" s="131"/>
      <c r="GR1185" s="131"/>
      <c r="GS1185" s="131"/>
      <c r="GT1185" s="131"/>
      <c r="GU1185" s="131"/>
      <c r="GV1185" s="131"/>
      <c r="GW1185" s="131"/>
      <c r="GX1185" s="131"/>
      <c r="GY1185" s="131"/>
      <c r="GZ1185" s="131"/>
      <c r="HA1185" s="131"/>
      <c r="HB1185" s="131"/>
      <c r="HC1185" s="131"/>
      <c r="HD1185" s="131"/>
      <c r="HE1185" s="131"/>
      <c r="HF1185" s="131"/>
      <c r="HG1185" s="131"/>
      <c r="HH1185" s="131"/>
      <c r="HI1185" s="131"/>
      <c r="HJ1185" s="131"/>
      <c r="HK1185" s="131"/>
      <c r="HL1185" s="131"/>
      <c r="HM1185" s="131"/>
      <c r="HN1185" s="131"/>
      <c r="HO1185" s="131"/>
      <c r="HP1185" s="131"/>
      <c r="HQ1185" s="131"/>
      <c r="HR1185" s="131"/>
      <c r="HS1185" s="131"/>
      <c r="HT1185" s="131"/>
      <c r="HU1185" s="131"/>
      <c r="HV1185" s="131"/>
      <c r="HW1185" s="131"/>
      <c r="HX1185" s="131"/>
      <c r="HY1185" s="131"/>
      <c r="HZ1185" s="131"/>
      <c r="IA1185" s="131"/>
      <c r="IB1185" s="131"/>
      <c r="IC1185" s="131"/>
      <c r="ID1185" s="131"/>
      <c r="IE1185" s="131"/>
      <c r="IF1185" s="131"/>
      <c r="IG1185" s="131"/>
      <c r="IH1185" s="131"/>
      <c r="II1185" s="131"/>
      <c r="IJ1185" s="131"/>
      <c r="IK1185" s="131"/>
      <c r="IL1185" s="131"/>
      <c r="IM1185" s="131"/>
      <c r="IN1185" s="131"/>
      <c r="IO1185" s="131"/>
      <c r="IP1185" s="131"/>
      <c r="IQ1185" s="131"/>
      <c r="IR1185" s="131"/>
      <c r="IS1185" s="131"/>
      <c r="IT1185" s="131"/>
      <c r="IU1185" s="131"/>
      <c r="IV1185" s="131"/>
      <c r="IW1185" s="131"/>
      <c r="IX1185" s="131"/>
      <c r="IY1185" s="131"/>
      <c r="IZ1185" s="131"/>
      <c r="JA1185" s="131"/>
      <c r="JB1185" s="131"/>
      <c r="JC1185" s="131"/>
      <c r="JD1185" s="131"/>
      <c r="JE1185" s="131"/>
      <c r="JF1185" s="131"/>
      <c r="JG1185" s="131"/>
      <c r="JH1185" s="131"/>
      <c r="JI1185" s="131"/>
      <c r="JJ1185" s="131"/>
      <c r="JK1185" s="131"/>
      <c r="JL1185" s="131"/>
      <c r="JM1185" s="131"/>
      <c r="JN1185" s="131"/>
      <c r="JO1185" s="131"/>
      <c r="JP1185" s="131"/>
      <c r="JQ1185" s="131"/>
      <c r="JR1185" s="131"/>
      <c r="JS1185" s="131"/>
      <c r="JT1185" s="131"/>
      <c r="JU1185" s="131"/>
      <c r="JV1185" s="131"/>
      <c r="JW1185" s="131"/>
      <c r="JX1185" s="131"/>
      <c r="JY1185" s="131"/>
      <c r="JZ1185" s="131"/>
      <c r="KA1185" s="131"/>
      <c r="KB1185" s="131"/>
      <c r="KC1185" s="131"/>
      <c r="KD1185" s="131"/>
      <c r="KE1185" s="131"/>
      <c r="KF1185" s="131"/>
      <c r="KG1185" s="131"/>
      <c r="KH1185" s="131"/>
      <c r="KI1185" s="131"/>
      <c r="KJ1185" s="131"/>
      <c r="KK1185" s="131"/>
      <c r="KL1185" s="131"/>
      <c r="KM1185" s="131"/>
      <c r="KN1185" s="131"/>
      <c r="KO1185" s="131"/>
      <c r="KP1185" s="131"/>
      <c r="KQ1185" s="131"/>
      <c r="KR1185" s="131"/>
      <c r="KS1185" s="131"/>
      <c r="KT1185" s="131"/>
      <c r="KU1185" s="131"/>
      <c r="KV1185" s="131"/>
      <c r="KW1185" s="131"/>
      <c r="KX1185" s="131"/>
      <c r="KY1185" s="131"/>
      <c r="KZ1185" s="131"/>
      <c r="LA1185" s="131"/>
      <c r="LB1185" s="131"/>
      <c r="LC1185" s="131"/>
      <c r="LD1185" s="131"/>
      <c r="LE1185" s="131"/>
      <c r="LF1185" s="131"/>
      <c r="LG1185" s="131"/>
      <c r="LH1185" s="131"/>
      <c r="LI1185" s="131"/>
      <c r="LJ1185" s="131"/>
      <c r="LK1185" s="131"/>
      <c r="LL1185" s="131"/>
      <c r="LM1185" s="131"/>
      <c r="LN1185" s="131"/>
      <c r="LO1185" s="131"/>
      <c r="LP1185" s="131"/>
      <c r="LQ1185" s="131"/>
      <c r="LR1185" s="131"/>
      <c r="LS1185" s="131"/>
      <c r="LT1185" s="131"/>
      <c r="LU1185" s="131"/>
      <c r="LV1185" s="131"/>
      <c r="LW1185" s="131"/>
      <c r="LX1185" s="131"/>
      <c r="LY1185" s="131"/>
      <c r="LZ1185" s="131"/>
      <c r="MA1185" s="131"/>
      <c r="MB1185" s="131"/>
      <c r="MC1185" s="131"/>
      <c r="MD1185" s="131"/>
      <c r="ME1185" s="131"/>
      <c r="MF1185" s="131"/>
      <c r="MG1185" s="131"/>
      <c r="MH1185" s="131"/>
      <c r="MI1185" s="131"/>
      <c r="MJ1185" s="131"/>
      <c r="MK1185" s="131"/>
      <c r="ML1185" s="131"/>
      <c r="MM1185" s="131"/>
      <c r="MN1185" s="131"/>
      <c r="MO1185" s="131"/>
      <c r="MP1185" s="131"/>
      <c r="MQ1185" s="131"/>
      <c r="MR1185" s="131"/>
      <c r="MS1185" s="131"/>
      <c r="MT1185" s="131"/>
      <c r="MU1185" s="131"/>
      <c r="MV1185" s="131"/>
      <c r="MW1185" s="131"/>
      <c r="MX1185" s="131"/>
      <c r="MY1185" s="131"/>
      <c r="MZ1185" s="131"/>
      <c r="NA1185" s="131"/>
      <c r="NB1185" s="131"/>
      <c r="NC1185" s="131"/>
      <c r="ND1185" s="131"/>
      <c r="NE1185" s="131"/>
      <c r="NF1185" s="131"/>
      <c r="NG1185" s="131"/>
      <c r="NH1185" s="131"/>
      <c r="NI1185" s="131"/>
      <c r="NJ1185" s="131"/>
      <c r="NK1185" s="131"/>
      <c r="NL1185" s="131"/>
      <c r="NM1185" s="131"/>
      <c r="NN1185" s="131"/>
      <c r="NO1185" s="131"/>
      <c r="NP1185" s="131"/>
      <c r="NQ1185" s="131"/>
      <c r="NR1185" s="131"/>
      <c r="NS1185" s="131"/>
      <c r="NT1185" s="131"/>
      <c r="NU1185" s="131"/>
      <c r="NV1185" s="131"/>
      <c r="NW1185" s="131"/>
      <c r="NX1185" s="131"/>
      <c r="NY1185" s="131"/>
      <c r="NZ1185" s="131"/>
      <c r="OA1185" s="131"/>
      <c r="OB1185" s="131"/>
      <c r="OC1185" s="131"/>
      <c r="OD1185" s="131"/>
      <c r="OE1185" s="131"/>
      <c r="OF1185" s="131"/>
      <c r="OG1185" s="131"/>
      <c r="OH1185" s="131"/>
      <c r="OI1185" s="131"/>
      <c r="OJ1185" s="131"/>
      <c r="OK1185" s="131"/>
      <c r="OL1185" s="131"/>
      <c r="OM1185" s="131"/>
      <c r="ON1185" s="131"/>
      <c r="OO1185" s="131"/>
      <c r="OP1185" s="131"/>
      <c r="OQ1185" s="131"/>
      <c r="OR1185" s="131"/>
      <c r="OS1185" s="131"/>
      <c r="OT1185" s="131"/>
      <c r="OU1185" s="131"/>
      <c r="OV1185" s="131"/>
      <c r="OW1185" s="131"/>
      <c r="OX1185" s="131"/>
      <c r="OY1185" s="131"/>
      <c r="OZ1185" s="131"/>
      <c r="PA1185" s="131"/>
      <c r="PB1185" s="131"/>
      <c r="PC1185" s="131"/>
      <c r="PD1185" s="131"/>
      <c r="PE1185" s="131"/>
      <c r="PF1185" s="131"/>
      <c r="PG1185" s="131"/>
      <c r="PH1185" s="131"/>
      <c r="PI1185" s="131"/>
      <c r="PJ1185" s="131"/>
      <c r="PK1185" s="131"/>
      <c r="PL1185" s="131"/>
      <c r="PM1185" s="131"/>
      <c r="PN1185" s="131"/>
      <c r="PO1185" s="131"/>
      <c r="PP1185" s="131"/>
      <c r="PQ1185" s="131"/>
      <c r="PR1185" s="131"/>
      <c r="PS1185" s="131"/>
      <c r="PT1185" s="131"/>
      <c r="PU1185" s="131"/>
      <c r="PV1185" s="131"/>
      <c r="PW1185" s="131"/>
      <c r="PX1185" s="131"/>
      <c r="PY1185" s="131"/>
      <c r="PZ1185" s="131"/>
      <c r="QA1185" s="131"/>
      <c r="QB1185" s="131"/>
      <c r="QC1185" s="131"/>
      <c r="QD1185" s="131"/>
      <c r="QE1185" s="131"/>
      <c r="QF1185" s="131"/>
      <c r="QG1185" s="131"/>
      <c r="QH1185" s="131"/>
      <c r="QI1185" s="131"/>
      <c r="QJ1185" s="131"/>
      <c r="QK1185" s="131"/>
      <c r="QL1185" s="131"/>
      <c r="QM1185" s="131"/>
      <c r="QN1185" s="131"/>
      <c r="QO1185" s="131"/>
      <c r="QP1185" s="131"/>
      <c r="QQ1185" s="131"/>
      <c r="QR1185" s="131"/>
      <c r="QS1185" s="131"/>
      <c r="QT1185" s="131"/>
      <c r="QU1185" s="131"/>
      <c r="QV1185" s="131"/>
      <c r="QW1185" s="131"/>
      <c r="QX1185" s="131"/>
      <c r="QY1185" s="131"/>
      <c r="QZ1185" s="131"/>
      <c r="RA1185" s="131"/>
      <c r="RB1185" s="131"/>
      <c r="RC1185" s="131"/>
      <c r="RD1185" s="131"/>
      <c r="RE1185" s="131"/>
      <c r="RF1185" s="131"/>
      <c r="RG1185" s="131"/>
      <c r="RH1185" s="131"/>
      <c r="RI1185" s="131"/>
      <c r="RJ1185" s="131"/>
      <c r="RK1185" s="131"/>
      <c r="RL1185" s="131"/>
      <c r="RM1185" s="131"/>
      <c r="RN1185" s="131"/>
      <c r="RO1185" s="131"/>
      <c r="RP1185" s="131"/>
      <c r="RQ1185" s="131"/>
      <c r="RR1185" s="131"/>
      <c r="RS1185" s="131"/>
      <c r="RT1185" s="131"/>
      <c r="RU1185" s="131"/>
      <c r="RV1185" s="131"/>
      <c r="RW1185" s="131"/>
      <c r="RX1185" s="131"/>
      <c r="RY1185" s="131"/>
      <c r="RZ1185" s="131"/>
      <c r="SA1185" s="131"/>
      <c r="SB1185" s="131"/>
      <c r="SC1185" s="131"/>
      <c r="SD1185" s="131"/>
      <c r="SE1185" s="131"/>
      <c r="SF1185" s="131"/>
      <c r="SG1185" s="131"/>
      <c r="SH1185" s="131"/>
      <c r="SI1185" s="131"/>
      <c r="SJ1185" s="131"/>
      <c r="SK1185" s="131"/>
      <c r="SL1185" s="131"/>
      <c r="SM1185" s="131"/>
      <c r="SN1185" s="131"/>
      <c r="SO1185" s="131"/>
      <c r="SP1185" s="131"/>
      <c r="SQ1185" s="131"/>
      <c r="SR1185" s="131"/>
      <c r="SS1185" s="131"/>
      <c r="ST1185" s="131"/>
      <c r="SU1185" s="131"/>
      <c r="SV1185" s="131"/>
      <c r="SW1185" s="131"/>
      <c r="SX1185" s="131"/>
      <c r="SY1185" s="131"/>
      <c r="SZ1185" s="131"/>
      <c r="TA1185" s="131"/>
      <c r="TB1185" s="131"/>
      <c r="TC1185" s="131"/>
      <c r="TD1185" s="131"/>
      <c r="TE1185" s="131"/>
      <c r="TF1185" s="131"/>
      <c r="TG1185" s="131"/>
      <c r="TH1185" s="131"/>
      <c r="TI1185" s="131"/>
      <c r="TJ1185" s="131"/>
      <c r="TK1185" s="131"/>
      <c r="TL1185" s="131"/>
      <c r="TM1185" s="131"/>
      <c r="TN1185" s="131"/>
      <c r="TO1185" s="131"/>
      <c r="TP1185" s="131"/>
      <c r="TQ1185" s="131"/>
      <c r="TR1185" s="131"/>
      <c r="TS1185" s="131"/>
      <c r="TT1185" s="131"/>
      <c r="TU1185" s="131"/>
      <c r="TV1185" s="131"/>
      <c r="TW1185" s="131"/>
      <c r="TX1185" s="131"/>
      <c r="TY1185" s="131"/>
      <c r="TZ1185" s="131"/>
      <c r="UA1185" s="131"/>
      <c r="UB1185" s="131"/>
      <c r="UC1185" s="131"/>
      <c r="UD1185" s="131"/>
      <c r="UE1185" s="131"/>
      <c r="UF1185" s="131"/>
      <c r="UG1185" s="131"/>
      <c r="UH1185" s="131"/>
      <c r="UI1185" s="131"/>
      <c r="UJ1185" s="131"/>
      <c r="UK1185" s="131"/>
      <c r="UL1185" s="131"/>
      <c r="UM1185" s="131"/>
      <c r="UN1185" s="131"/>
      <c r="UO1185" s="131"/>
      <c r="UP1185" s="131"/>
      <c r="UQ1185" s="131"/>
      <c r="UR1185" s="131"/>
      <c r="US1185" s="131"/>
      <c r="UT1185" s="131"/>
      <c r="UU1185" s="131"/>
      <c r="UV1185" s="131"/>
      <c r="UW1185" s="131"/>
      <c r="UX1185" s="131"/>
      <c r="UY1185" s="131"/>
      <c r="UZ1185" s="131"/>
      <c r="VA1185" s="131"/>
      <c r="VB1185" s="131"/>
      <c r="VC1185" s="131"/>
      <c r="VD1185" s="131"/>
      <c r="VE1185" s="131"/>
      <c r="VF1185" s="131"/>
      <c r="VG1185" s="131"/>
      <c r="VH1185" s="131"/>
      <c r="VI1185" s="131"/>
      <c r="VJ1185" s="131"/>
      <c r="VK1185" s="131"/>
      <c r="VL1185" s="131"/>
      <c r="VM1185" s="131"/>
      <c r="VN1185" s="131"/>
      <c r="VO1185" s="131"/>
      <c r="VP1185" s="131"/>
      <c r="VQ1185" s="131"/>
      <c r="VR1185" s="131"/>
      <c r="VS1185" s="131"/>
      <c r="VT1185" s="131"/>
      <c r="VU1185" s="131"/>
      <c r="VV1185" s="131"/>
      <c r="VW1185" s="131"/>
      <c r="VX1185" s="131"/>
      <c r="VY1185" s="131"/>
      <c r="VZ1185" s="131"/>
      <c r="WA1185" s="131"/>
      <c r="WB1185" s="131"/>
      <c r="WC1185" s="131"/>
      <c r="WD1185" s="131"/>
      <c r="WE1185" s="131"/>
      <c r="WF1185" s="131"/>
      <c r="WG1185" s="131"/>
      <c r="WH1185" s="131"/>
      <c r="WI1185" s="131"/>
      <c r="WJ1185" s="131"/>
      <c r="WK1185" s="131"/>
      <c r="WL1185" s="131"/>
      <c r="WM1185" s="131"/>
      <c r="WN1185" s="131"/>
      <c r="WO1185" s="131"/>
      <c r="WP1185" s="131"/>
      <c r="WQ1185" s="131"/>
      <c r="WR1185" s="131"/>
      <c r="WS1185" s="131"/>
      <c r="WT1185" s="131"/>
      <c r="WU1185" s="131"/>
      <c r="WV1185" s="131"/>
      <c r="WW1185" s="131"/>
      <c r="WX1185" s="131"/>
      <c r="WY1185" s="131"/>
      <c r="WZ1185" s="131"/>
      <c r="XA1185" s="131"/>
      <c r="XB1185" s="131"/>
      <c r="XC1185" s="131"/>
      <c r="XD1185" s="131"/>
      <c r="XE1185" s="131"/>
      <c r="XF1185" s="131"/>
      <c r="XG1185" s="131"/>
      <c r="XH1185" s="131"/>
      <c r="XI1185" s="131"/>
      <c r="XJ1185" s="131"/>
      <c r="XK1185" s="131"/>
      <c r="XL1185" s="131"/>
      <c r="XM1185" s="131"/>
      <c r="XN1185" s="131"/>
      <c r="XO1185" s="131"/>
      <c r="XP1185" s="131"/>
      <c r="XQ1185" s="131"/>
      <c r="XR1185" s="131"/>
      <c r="XS1185" s="131"/>
      <c r="XT1185" s="131"/>
      <c r="XU1185" s="131"/>
      <c r="XV1185" s="131"/>
      <c r="XW1185" s="131"/>
      <c r="XX1185" s="131"/>
      <c r="XY1185" s="131"/>
      <c r="XZ1185" s="131"/>
      <c r="YA1185" s="131"/>
      <c r="YB1185" s="131"/>
      <c r="YC1185" s="131"/>
      <c r="YD1185" s="131"/>
      <c r="YE1185" s="131"/>
      <c r="YF1185" s="131"/>
      <c r="YG1185" s="131"/>
      <c r="YH1185" s="131"/>
      <c r="YI1185" s="131"/>
      <c r="YJ1185" s="131"/>
      <c r="YK1185" s="131"/>
      <c r="YL1185" s="131"/>
      <c r="YM1185" s="131"/>
      <c r="YN1185" s="131"/>
      <c r="YO1185" s="131"/>
      <c r="YP1185" s="131"/>
      <c r="YQ1185" s="131"/>
      <c r="YR1185" s="131"/>
      <c r="YS1185" s="131"/>
      <c r="YT1185" s="131"/>
      <c r="YU1185" s="131"/>
      <c r="YV1185" s="131"/>
      <c r="YW1185" s="131"/>
      <c r="YX1185" s="131"/>
      <c r="YY1185" s="131"/>
      <c r="YZ1185" s="131"/>
      <c r="ZA1185" s="131"/>
      <c r="ZB1185" s="131"/>
      <c r="ZC1185" s="131"/>
      <c r="ZD1185" s="131"/>
      <c r="ZE1185" s="131"/>
      <c r="ZF1185" s="131"/>
      <c r="ZG1185" s="131"/>
      <c r="ZH1185" s="131"/>
      <c r="ZI1185" s="131"/>
      <c r="ZJ1185" s="131"/>
      <c r="ZK1185" s="131"/>
      <c r="ZL1185" s="131"/>
      <c r="ZM1185" s="131"/>
      <c r="ZN1185" s="131"/>
      <c r="ZO1185" s="131"/>
      <c r="ZP1185" s="131"/>
      <c r="ZQ1185" s="131"/>
      <c r="ZR1185" s="131"/>
      <c r="ZS1185" s="131"/>
      <c r="ZT1185" s="131"/>
      <c r="ZU1185" s="131"/>
      <c r="ZV1185" s="131"/>
      <c r="ZW1185" s="131"/>
      <c r="ZX1185" s="131"/>
      <c r="ZY1185" s="131"/>
      <c r="ZZ1185" s="131"/>
      <c r="AAA1185" s="131"/>
      <c r="AAB1185" s="131"/>
      <c r="AAC1185" s="131"/>
      <c r="AAD1185" s="131"/>
      <c r="AAE1185" s="131"/>
      <c r="AAF1185" s="131"/>
      <c r="AAG1185" s="131"/>
      <c r="AAH1185" s="131"/>
      <c r="AAI1185" s="131"/>
      <c r="AAJ1185" s="131"/>
      <c r="AAK1185" s="131"/>
      <c r="AAL1185" s="131"/>
      <c r="AAM1185" s="131"/>
      <c r="AAN1185" s="131"/>
      <c r="AAO1185" s="131"/>
      <c r="AAP1185" s="131"/>
      <c r="AAQ1185" s="131"/>
      <c r="AAR1185" s="131"/>
      <c r="AAS1185" s="131"/>
      <c r="AAT1185" s="131"/>
      <c r="AAU1185" s="131"/>
      <c r="AAV1185" s="131"/>
      <c r="AAW1185" s="131"/>
      <c r="AAX1185" s="131"/>
      <c r="AAY1185" s="131"/>
      <c r="AAZ1185" s="131"/>
      <c r="ABA1185" s="131"/>
      <c r="ABB1185" s="131"/>
      <c r="ABC1185" s="131"/>
      <c r="ABD1185" s="131"/>
      <c r="ABE1185" s="131"/>
      <c r="ABF1185" s="131"/>
      <c r="ABG1185" s="131"/>
      <c r="ABH1185" s="131"/>
      <c r="ABI1185" s="131"/>
      <c r="ABJ1185" s="131"/>
      <c r="ABK1185" s="131"/>
      <c r="ABL1185" s="131"/>
      <c r="ABM1185" s="131"/>
      <c r="ABN1185" s="131"/>
      <c r="ABO1185" s="131"/>
      <c r="ABP1185" s="131"/>
      <c r="ABQ1185" s="131"/>
      <c r="ABR1185" s="131"/>
      <c r="ABS1185" s="131"/>
      <c r="ABT1185" s="131"/>
      <c r="ABU1185" s="131"/>
      <c r="ABV1185" s="131"/>
      <c r="ABW1185" s="131"/>
      <c r="ABX1185" s="131"/>
      <c r="ABY1185" s="131"/>
      <c r="ABZ1185" s="131"/>
      <c r="ACA1185" s="131"/>
      <c r="ACB1185" s="131"/>
      <c r="ACC1185" s="131"/>
      <c r="ACD1185" s="131"/>
      <c r="ACE1185" s="131"/>
      <c r="ACF1185" s="131"/>
      <c r="ACG1185" s="131"/>
      <c r="ACH1185" s="131"/>
      <c r="ACI1185" s="131"/>
      <c r="ACJ1185" s="131"/>
      <c r="ACK1185" s="131"/>
      <c r="ACL1185" s="131"/>
      <c r="ACM1185" s="131"/>
      <c r="ACN1185" s="131"/>
      <c r="ACO1185" s="131"/>
      <c r="ACP1185" s="131"/>
      <c r="ACQ1185" s="131"/>
      <c r="ACR1185" s="131"/>
      <c r="ACS1185" s="131"/>
      <c r="ACT1185" s="131"/>
      <c r="ACU1185" s="131"/>
      <c r="ACV1185" s="131"/>
      <c r="ACW1185" s="131"/>
      <c r="ACX1185" s="131"/>
      <c r="ACY1185" s="131"/>
      <c r="ACZ1185" s="131"/>
      <c r="ADA1185" s="131"/>
      <c r="ADB1185" s="131"/>
      <c r="ADC1185" s="131"/>
      <c r="ADD1185" s="131"/>
      <c r="ADE1185" s="131"/>
      <c r="ADF1185" s="131"/>
      <c r="ADG1185" s="131"/>
      <c r="ADH1185" s="131"/>
      <c r="ADI1185" s="131"/>
      <c r="ADJ1185" s="131"/>
      <c r="ADK1185" s="131"/>
      <c r="ADL1185" s="131"/>
      <c r="ADM1185" s="131"/>
      <c r="ADN1185" s="131"/>
      <c r="ADO1185" s="131"/>
      <c r="ADP1185" s="131"/>
      <c r="ADQ1185" s="131"/>
      <c r="ADR1185" s="131"/>
      <c r="ADS1185" s="131"/>
      <c r="ADT1185" s="131"/>
      <c r="ADU1185" s="131"/>
      <c r="ADV1185" s="131"/>
      <c r="ADW1185" s="131"/>
      <c r="ADX1185" s="131"/>
      <c r="ADY1185" s="131"/>
      <c r="ADZ1185" s="131"/>
      <c r="AEA1185" s="131"/>
      <c r="AEB1185" s="131"/>
      <c r="AEC1185" s="131"/>
      <c r="AED1185" s="131"/>
      <c r="AEE1185" s="131"/>
      <c r="AEF1185" s="131"/>
      <c r="AEG1185" s="131"/>
      <c r="AEH1185" s="131"/>
      <c r="AEI1185" s="131"/>
      <c r="AEJ1185" s="131"/>
      <c r="AEK1185" s="131"/>
      <c r="AEL1185" s="131"/>
      <c r="AEM1185" s="131"/>
      <c r="AEN1185" s="131"/>
      <c r="AEO1185" s="131"/>
      <c r="AEP1185" s="131"/>
      <c r="AEQ1185" s="131"/>
      <c r="AER1185" s="131"/>
      <c r="AES1185" s="131"/>
      <c r="AET1185" s="131"/>
      <c r="AEU1185" s="131"/>
      <c r="AEV1185" s="131"/>
      <c r="AEW1185" s="131"/>
      <c r="AEX1185" s="131"/>
      <c r="AEY1185" s="131"/>
      <c r="AEZ1185" s="131"/>
      <c r="AFA1185" s="131"/>
      <c r="AFB1185" s="131"/>
      <c r="AFC1185" s="131"/>
      <c r="AFD1185" s="131"/>
      <c r="AFE1185" s="131"/>
      <c r="AFF1185" s="131"/>
      <c r="AFG1185" s="131"/>
      <c r="AFH1185" s="131"/>
      <c r="AFI1185" s="131"/>
      <c r="AFJ1185" s="131"/>
      <c r="AFK1185" s="131"/>
      <c r="AFL1185" s="131"/>
      <c r="AFM1185" s="131"/>
      <c r="AFN1185" s="131"/>
      <c r="AFO1185" s="131"/>
      <c r="AFP1185" s="131"/>
      <c r="AFQ1185" s="131"/>
      <c r="AFR1185" s="131"/>
      <c r="AFS1185" s="131"/>
      <c r="AFT1185" s="131"/>
      <c r="AFU1185" s="131"/>
      <c r="AFV1185" s="131"/>
      <c r="AFW1185" s="131"/>
      <c r="AFX1185" s="131"/>
      <c r="AFY1185" s="131"/>
      <c r="AFZ1185" s="131"/>
      <c r="AGA1185" s="131"/>
      <c r="AGB1185" s="131"/>
      <c r="AGC1185" s="131"/>
      <c r="AGD1185" s="131"/>
      <c r="AGE1185" s="131"/>
      <c r="AGF1185" s="131"/>
      <c r="AGG1185" s="131"/>
      <c r="AGH1185" s="131"/>
      <c r="AGI1185" s="131"/>
      <c r="AGJ1185" s="131"/>
      <c r="AGK1185" s="131"/>
      <c r="AGL1185" s="131"/>
      <c r="AGM1185" s="131"/>
      <c r="AGN1185" s="131"/>
      <c r="AGO1185" s="131"/>
      <c r="AGP1185" s="131"/>
      <c r="AGQ1185" s="131"/>
      <c r="AGR1185" s="131"/>
      <c r="AGS1185" s="131"/>
      <c r="AGT1185" s="131"/>
      <c r="AGU1185" s="131"/>
      <c r="AGV1185" s="131"/>
      <c r="AGW1185" s="131"/>
      <c r="AGX1185" s="131"/>
      <c r="AGY1185" s="131"/>
      <c r="AGZ1185" s="131"/>
      <c r="AHA1185" s="131"/>
      <c r="AHB1185" s="131"/>
      <c r="AHC1185" s="131"/>
      <c r="AHD1185" s="131"/>
      <c r="AHE1185" s="131"/>
      <c r="AHF1185" s="131"/>
      <c r="AHG1185" s="131"/>
      <c r="AHH1185" s="131"/>
      <c r="AHI1185" s="131"/>
      <c r="AHJ1185" s="131"/>
      <c r="AHK1185" s="131"/>
      <c r="AHL1185" s="131"/>
      <c r="AHM1185" s="131"/>
      <c r="AHN1185" s="131"/>
      <c r="AHO1185" s="131"/>
      <c r="AHP1185" s="131"/>
      <c r="AHQ1185" s="131"/>
      <c r="AHR1185" s="131"/>
      <c r="AHS1185" s="131"/>
      <c r="AHT1185" s="131"/>
      <c r="AHU1185" s="131"/>
      <c r="AHV1185" s="131"/>
      <c r="AHW1185" s="131"/>
      <c r="AHX1185" s="131"/>
      <c r="AHY1185" s="131"/>
      <c r="AHZ1185" s="131"/>
      <c r="AIA1185" s="131"/>
      <c r="AIB1185" s="131"/>
      <c r="AIC1185" s="131"/>
      <c r="AID1185" s="131"/>
      <c r="AIE1185" s="131"/>
      <c r="AIF1185" s="131"/>
      <c r="AIG1185" s="131"/>
      <c r="AIH1185" s="131"/>
      <c r="AII1185" s="131"/>
      <c r="AIJ1185" s="131"/>
      <c r="AIK1185" s="131"/>
      <c r="AIL1185" s="131"/>
      <c r="AIM1185" s="131"/>
      <c r="AIN1185" s="131"/>
      <c r="AIO1185" s="131"/>
      <c r="AIP1185" s="131"/>
      <c r="AIQ1185" s="131"/>
      <c r="AIR1185" s="131"/>
      <c r="AIS1185" s="131"/>
      <c r="AIT1185" s="131"/>
      <c r="AIU1185" s="131"/>
      <c r="AIV1185" s="131"/>
      <c r="AIW1185" s="131"/>
      <c r="AIX1185" s="131"/>
      <c r="AIY1185" s="131"/>
      <c r="AIZ1185" s="131"/>
      <c r="AJA1185" s="131"/>
      <c r="AJB1185" s="131"/>
      <c r="AJC1185" s="131"/>
      <c r="AJD1185" s="131"/>
      <c r="AJE1185" s="131"/>
      <c r="AJF1185" s="131"/>
      <c r="AJG1185" s="131"/>
      <c r="AJH1185" s="131"/>
      <c r="AJI1185" s="131"/>
      <c r="AJJ1185" s="131"/>
      <c r="AJK1185" s="131"/>
      <c r="AJL1185" s="131"/>
      <c r="AJM1185" s="131"/>
      <c r="AJN1185" s="131"/>
      <c r="AJO1185" s="131"/>
      <c r="AJP1185" s="131"/>
      <c r="AJQ1185" s="131"/>
      <c r="AJR1185" s="131"/>
      <c r="AJS1185" s="131"/>
      <c r="AJT1185" s="131"/>
      <c r="AJU1185" s="131"/>
      <c r="AJV1185" s="131"/>
      <c r="AJW1185" s="131"/>
      <c r="AJX1185" s="131"/>
      <c r="AJY1185" s="131"/>
      <c r="AJZ1185" s="131"/>
      <c r="AKA1185" s="131"/>
      <c r="AKB1185" s="131"/>
      <c r="AKC1185" s="131"/>
      <c r="AKD1185" s="131"/>
      <c r="AKE1185" s="131"/>
      <c r="AKF1185" s="131"/>
      <c r="AKG1185" s="131"/>
      <c r="AKH1185" s="131"/>
      <c r="AKI1185" s="131"/>
      <c r="AKJ1185" s="131"/>
      <c r="AKK1185" s="131"/>
      <c r="AKL1185" s="131"/>
      <c r="AKM1185" s="131"/>
      <c r="AKN1185" s="131"/>
      <c r="AKO1185" s="131"/>
      <c r="AKP1185" s="131"/>
      <c r="AKQ1185" s="131"/>
      <c r="AKR1185" s="131"/>
      <c r="AKS1185" s="131"/>
      <c r="AKT1185" s="131"/>
      <c r="AKU1185" s="131"/>
      <c r="AKV1185" s="131"/>
      <c r="AKW1185" s="131"/>
      <c r="AKX1185" s="131"/>
      <c r="AKY1185" s="131"/>
      <c r="AKZ1185" s="131"/>
      <c r="ALA1185" s="131"/>
      <c r="ALB1185" s="131"/>
      <c r="ALC1185" s="131"/>
      <c r="ALD1185" s="131"/>
      <c r="ALE1185" s="131"/>
      <c r="ALF1185" s="131"/>
      <c r="ALG1185" s="131"/>
      <c r="ALH1185" s="131"/>
      <c r="ALI1185" s="131"/>
      <c r="ALJ1185" s="131"/>
      <c r="ALK1185" s="131"/>
      <c r="ALL1185" s="131"/>
      <c r="ALM1185" s="131"/>
      <c r="ALN1185" s="131"/>
    </row>
    <row r="1186" spans="1:1002" s="508" customFormat="1" x14ac:dyDescent="0.25">
      <c r="A1186" s="502"/>
      <c r="B1186" s="503"/>
      <c r="C1186" s="504"/>
      <c r="D1186" s="450"/>
      <c r="E1186" s="505"/>
      <c r="F1186" s="505"/>
      <c r="G1186" s="506"/>
      <c r="H1186" s="506"/>
      <c r="I1186" s="507"/>
      <c r="J1186" s="565"/>
      <c r="K1186" s="454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  <c r="EC1186" s="131"/>
      <c r="ED1186" s="131"/>
      <c r="EE1186" s="131"/>
      <c r="EF1186" s="131"/>
      <c r="EG1186" s="131"/>
      <c r="EH1186" s="131"/>
      <c r="EI1186" s="131"/>
      <c r="EJ1186" s="131"/>
      <c r="EK1186" s="131"/>
      <c r="EL1186" s="131"/>
      <c r="EM1186" s="131"/>
      <c r="EN1186" s="131"/>
      <c r="EO1186" s="131"/>
      <c r="EP1186" s="131"/>
      <c r="EQ1186" s="131"/>
      <c r="ER1186" s="131"/>
      <c r="ES1186" s="131"/>
      <c r="ET1186" s="131"/>
      <c r="EU1186" s="131"/>
      <c r="EV1186" s="131"/>
      <c r="EW1186" s="131"/>
      <c r="EX1186" s="131"/>
      <c r="EY1186" s="131"/>
      <c r="EZ1186" s="131"/>
      <c r="FA1186" s="131"/>
      <c r="FB1186" s="131"/>
      <c r="FC1186" s="131"/>
      <c r="FD1186" s="131"/>
      <c r="FE1186" s="131"/>
      <c r="FF1186" s="131"/>
      <c r="FG1186" s="131"/>
      <c r="FH1186" s="131"/>
      <c r="FI1186" s="131"/>
      <c r="FJ1186" s="131"/>
      <c r="FK1186" s="131"/>
      <c r="FL1186" s="131"/>
      <c r="FM1186" s="131"/>
      <c r="FN1186" s="131"/>
      <c r="FO1186" s="131"/>
      <c r="FP1186" s="131"/>
      <c r="FQ1186" s="131"/>
      <c r="FR1186" s="131"/>
      <c r="FS1186" s="131"/>
      <c r="FT1186" s="131"/>
      <c r="FU1186" s="131"/>
      <c r="FV1186" s="131"/>
      <c r="FW1186" s="131"/>
      <c r="FX1186" s="131"/>
      <c r="FY1186" s="131"/>
      <c r="FZ1186" s="131"/>
      <c r="GA1186" s="131"/>
      <c r="GB1186" s="131"/>
      <c r="GC1186" s="131"/>
      <c r="GD1186" s="131"/>
      <c r="GE1186" s="131"/>
      <c r="GF1186" s="131"/>
      <c r="GG1186" s="131"/>
      <c r="GH1186" s="131"/>
      <c r="GI1186" s="131"/>
      <c r="GJ1186" s="131"/>
      <c r="GK1186" s="131"/>
      <c r="GL1186" s="131"/>
      <c r="GM1186" s="131"/>
      <c r="GN1186" s="131"/>
      <c r="GO1186" s="131"/>
      <c r="GP1186" s="131"/>
      <c r="GQ1186" s="131"/>
      <c r="GR1186" s="131"/>
      <c r="GS1186" s="131"/>
      <c r="GT1186" s="131"/>
      <c r="GU1186" s="131"/>
      <c r="GV1186" s="131"/>
      <c r="GW1186" s="131"/>
      <c r="GX1186" s="131"/>
      <c r="GY1186" s="131"/>
      <c r="GZ1186" s="131"/>
      <c r="HA1186" s="131"/>
      <c r="HB1186" s="131"/>
      <c r="HC1186" s="131"/>
      <c r="HD1186" s="131"/>
      <c r="HE1186" s="131"/>
      <c r="HF1186" s="131"/>
      <c r="HG1186" s="131"/>
      <c r="HH1186" s="131"/>
      <c r="HI1186" s="131"/>
      <c r="HJ1186" s="131"/>
      <c r="HK1186" s="131"/>
      <c r="HL1186" s="131"/>
      <c r="HM1186" s="131"/>
      <c r="HN1186" s="131"/>
      <c r="HO1186" s="131"/>
      <c r="HP1186" s="131"/>
      <c r="HQ1186" s="131"/>
      <c r="HR1186" s="131"/>
      <c r="HS1186" s="131"/>
      <c r="HT1186" s="131"/>
      <c r="HU1186" s="131"/>
      <c r="HV1186" s="131"/>
      <c r="HW1186" s="131"/>
      <c r="HX1186" s="131"/>
      <c r="HY1186" s="131"/>
      <c r="HZ1186" s="131"/>
      <c r="IA1186" s="131"/>
      <c r="IB1186" s="131"/>
      <c r="IC1186" s="131"/>
      <c r="ID1186" s="131"/>
      <c r="IE1186" s="131"/>
      <c r="IF1186" s="131"/>
      <c r="IG1186" s="131"/>
      <c r="IH1186" s="131"/>
      <c r="II1186" s="131"/>
      <c r="IJ1186" s="131"/>
      <c r="IK1186" s="131"/>
      <c r="IL1186" s="131"/>
      <c r="IM1186" s="131"/>
      <c r="IN1186" s="131"/>
      <c r="IO1186" s="131"/>
      <c r="IP1186" s="131"/>
      <c r="IQ1186" s="131"/>
      <c r="IR1186" s="131"/>
      <c r="IS1186" s="131"/>
      <c r="IT1186" s="131"/>
      <c r="IU1186" s="131"/>
      <c r="IV1186" s="131"/>
      <c r="IW1186" s="131"/>
      <c r="IX1186" s="131"/>
      <c r="IY1186" s="131"/>
      <c r="IZ1186" s="131"/>
      <c r="JA1186" s="131"/>
      <c r="JB1186" s="131"/>
      <c r="JC1186" s="131"/>
      <c r="JD1186" s="131"/>
      <c r="JE1186" s="131"/>
      <c r="JF1186" s="131"/>
      <c r="JG1186" s="131"/>
      <c r="JH1186" s="131"/>
      <c r="JI1186" s="131"/>
      <c r="JJ1186" s="131"/>
      <c r="JK1186" s="131"/>
      <c r="JL1186" s="131"/>
      <c r="JM1186" s="131"/>
      <c r="JN1186" s="131"/>
      <c r="JO1186" s="131"/>
      <c r="JP1186" s="131"/>
      <c r="JQ1186" s="131"/>
      <c r="JR1186" s="131"/>
      <c r="JS1186" s="131"/>
      <c r="JT1186" s="131"/>
      <c r="JU1186" s="131"/>
      <c r="JV1186" s="131"/>
      <c r="JW1186" s="131"/>
      <c r="JX1186" s="131"/>
      <c r="JY1186" s="131"/>
      <c r="JZ1186" s="131"/>
      <c r="KA1186" s="131"/>
      <c r="KB1186" s="131"/>
      <c r="KC1186" s="131"/>
      <c r="KD1186" s="131"/>
      <c r="KE1186" s="131"/>
      <c r="KF1186" s="131"/>
      <c r="KG1186" s="131"/>
      <c r="KH1186" s="131"/>
      <c r="KI1186" s="131"/>
      <c r="KJ1186" s="131"/>
      <c r="KK1186" s="131"/>
      <c r="KL1186" s="131"/>
      <c r="KM1186" s="131"/>
      <c r="KN1186" s="131"/>
      <c r="KO1186" s="131"/>
      <c r="KP1186" s="131"/>
      <c r="KQ1186" s="131"/>
      <c r="KR1186" s="131"/>
      <c r="KS1186" s="131"/>
      <c r="KT1186" s="131"/>
      <c r="KU1186" s="131"/>
      <c r="KV1186" s="131"/>
      <c r="KW1186" s="131"/>
      <c r="KX1186" s="131"/>
      <c r="KY1186" s="131"/>
      <c r="KZ1186" s="131"/>
      <c r="LA1186" s="131"/>
      <c r="LB1186" s="131"/>
      <c r="LC1186" s="131"/>
      <c r="LD1186" s="131"/>
      <c r="LE1186" s="131"/>
      <c r="LF1186" s="131"/>
      <c r="LG1186" s="131"/>
      <c r="LH1186" s="131"/>
      <c r="LI1186" s="131"/>
      <c r="LJ1186" s="131"/>
      <c r="LK1186" s="131"/>
      <c r="LL1186" s="131"/>
      <c r="LM1186" s="131"/>
      <c r="LN1186" s="131"/>
      <c r="LO1186" s="131"/>
      <c r="LP1186" s="131"/>
      <c r="LQ1186" s="131"/>
      <c r="LR1186" s="131"/>
      <c r="LS1186" s="131"/>
      <c r="LT1186" s="131"/>
      <c r="LU1186" s="131"/>
      <c r="LV1186" s="131"/>
      <c r="LW1186" s="131"/>
      <c r="LX1186" s="131"/>
      <c r="LY1186" s="131"/>
      <c r="LZ1186" s="131"/>
      <c r="MA1186" s="131"/>
      <c r="MB1186" s="131"/>
      <c r="MC1186" s="131"/>
      <c r="MD1186" s="131"/>
      <c r="ME1186" s="131"/>
      <c r="MF1186" s="131"/>
      <c r="MG1186" s="131"/>
      <c r="MH1186" s="131"/>
      <c r="MI1186" s="131"/>
      <c r="MJ1186" s="131"/>
      <c r="MK1186" s="131"/>
      <c r="ML1186" s="131"/>
      <c r="MM1186" s="131"/>
      <c r="MN1186" s="131"/>
      <c r="MO1186" s="131"/>
      <c r="MP1186" s="131"/>
      <c r="MQ1186" s="131"/>
      <c r="MR1186" s="131"/>
      <c r="MS1186" s="131"/>
      <c r="MT1186" s="131"/>
      <c r="MU1186" s="131"/>
      <c r="MV1186" s="131"/>
      <c r="MW1186" s="131"/>
      <c r="MX1186" s="131"/>
      <c r="MY1186" s="131"/>
      <c r="MZ1186" s="131"/>
      <c r="NA1186" s="131"/>
      <c r="NB1186" s="131"/>
      <c r="NC1186" s="131"/>
      <c r="ND1186" s="131"/>
      <c r="NE1186" s="131"/>
      <c r="NF1186" s="131"/>
      <c r="NG1186" s="131"/>
      <c r="NH1186" s="131"/>
      <c r="NI1186" s="131"/>
      <c r="NJ1186" s="131"/>
      <c r="NK1186" s="131"/>
      <c r="NL1186" s="131"/>
      <c r="NM1186" s="131"/>
      <c r="NN1186" s="131"/>
      <c r="NO1186" s="131"/>
      <c r="NP1186" s="131"/>
      <c r="NQ1186" s="131"/>
      <c r="NR1186" s="131"/>
      <c r="NS1186" s="131"/>
      <c r="NT1186" s="131"/>
      <c r="NU1186" s="131"/>
      <c r="NV1186" s="131"/>
      <c r="NW1186" s="131"/>
      <c r="NX1186" s="131"/>
      <c r="NY1186" s="131"/>
      <c r="NZ1186" s="131"/>
      <c r="OA1186" s="131"/>
      <c r="OB1186" s="131"/>
      <c r="OC1186" s="131"/>
      <c r="OD1186" s="131"/>
      <c r="OE1186" s="131"/>
      <c r="OF1186" s="131"/>
      <c r="OG1186" s="131"/>
      <c r="OH1186" s="131"/>
      <c r="OI1186" s="131"/>
      <c r="OJ1186" s="131"/>
      <c r="OK1186" s="131"/>
      <c r="OL1186" s="131"/>
      <c r="OM1186" s="131"/>
      <c r="ON1186" s="131"/>
      <c r="OO1186" s="131"/>
      <c r="OP1186" s="131"/>
      <c r="OQ1186" s="131"/>
      <c r="OR1186" s="131"/>
      <c r="OS1186" s="131"/>
      <c r="OT1186" s="131"/>
      <c r="OU1186" s="131"/>
      <c r="OV1186" s="131"/>
      <c r="OW1186" s="131"/>
      <c r="OX1186" s="131"/>
      <c r="OY1186" s="131"/>
      <c r="OZ1186" s="131"/>
      <c r="PA1186" s="131"/>
      <c r="PB1186" s="131"/>
      <c r="PC1186" s="131"/>
      <c r="PD1186" s="131"/>
      <c r="PE1186" s="131"/>
      <c r="PF1186" s="131"/>
      <c r="PG1186" s="131"/>
      <c r="PH1186" s="131"/>
      <c r="PI1186" s="131"/>
      <c r="PJ1186" s="131"/>
      <c r="PK1186" s="131"/>
      <c r="PL1186" s="131"/>
      <c r="PM1186" s="131"/>
      <c r="PN1186" s="131"/>
      <c r="PO1186" s="131"/>
      <c r="PP1186" s="131"/>
      <c r="PQ1186" s="131"/>
      <c r="PR1186" s="131"/>
      <c r="PS1186" s="131"/>
      <c r="PT1186" s="131"/>
      <c r="PU1186" s="131"/>
      <c r="PV1186" s="131"/>
      <c r="PW1186" s="131"/>
      <c r="PX1186" s="131"/>
      <c r="PY1186" s="131"/>
      <c r="PZ1186" s="131"/>
      <c r="QA1186" s="131"/>
      <c r="QB1186" s="131"/>
      <c r="QC1186" s="131"/>
      <c r="QD1186" s="131"/>
      <c r="QE1186" s="131"/>
      <c r="QF1186" s="131"/>
      <c r="QG1186" s="131"/>
      <c r="QH1186" s="131"/>
      <c r="QI1186" s="131"/>
      <c r="QJ1186" s="131"/>
      <c r="QK1186" s="131"/>
      <c r="QL1186" s="131"/>
      <c r="QM1186" s="131"/>
      <c r="QN1186" s="131"/>
      <c r="QO1186" s="131"/>
      <c r="QP1186" s="131"/>
      <c r="QQ1186" s="131"/>
      <c r="QR1186" s="131"/>
      <c r="QS1186" s="131"/>
      <c r="QT1186" s="131"/>
      <c r="QU1186" s="131"/>
      <c r="QV1186" s="131"/>
      <c r="QW1186" s="131"/>
      <c r="QX1186" s="131"/>
      <c r="QY1186" s="131"/>
      <c r="QZ1186" s="131"/>
      <c r="RA1186" s="131"/>
      <c r="RB1186" s="131"/>
      <c r="RC1186" s="131"/>
      <c r="RD1186" s="131"/>
      <c r="RE1186" s="131"/>
      <c r="RF1186" s="131"/>
      <c r="RG1186" s="131"/>
      <c r="RH1186" s="131"/>
      <c r="RI1186" s="131"/>
      <c r="RJ1186" s="131"/>
      <c r="RK1186" s="131"/>
      <c r="RL1186" s="131"/>
      <c r="RM1186" s="131"/>
      <c r="RN1186" s="131"/>
      <c r="RO1186" s="131"/>
      <c r="RP1186" s="131"/>
      <c r="RQ1186" s="131"/>
      <c r="RR1186" s="131"/>
      <c r="RS1186" s="131"/>
      <c r="RT1186" s="131"/>
      <c r="RU1186" s="131"/>
      <c r="RV1186" s="131"/>
      <c r="RW1186" s="131"/>
      <c r="RX1186" s="131"/>
      <c r="RY1186" s="131"/>
      <c r="RZ1186" s="131"/>
      <c r="SA1186" s="131"/>
      <c r="SB1186" s="131"/>
      <c r="SC1186" s="131"/>
      <c r="SD1186" s="131"/>
      <c r="SE1186" s="131"/>
      <c r="SF1186" s="131"/>
      <c r="SG1186" s="131"/>
      <c r="SH1186" s="131"/>
      <c r="SI1186" s="131"/>
      <c r="SJ1186" s="131"/>
      <c r="SK1186" s="131"/>
      <c r="SL1186" s="131"/>
      <c r="SM1186" s="131"/>
      <c r="SN1186" s="131"/>
      <c r="SO1186" s="131"/>
      <c r="SP1186" s="131"/>
      <c r="SQ1186" s="131"/>
      <c r="SR1186" s="131"/>
      <c r="SS1186" s="131"/>
      <c r="ST1186" s="131"/>
      <c r="SU1186" s="131"/>
      <c r="SV1186" s="131"/>
      <c r="SW1186" s="131"/>
      <c r="SX1186" s="131"/>
      <c r="SY1186" s="131"/>
      <c r="SZ1186" s="131"/>
      <c r="TA1186" s="131"/>
      <c r="TB1186" s="131"/>
      <c r="TC1186" s="131"/>
      <c r="TD1186" s="131"/>
      <c r="TE1186" s="131"/>
      <c r="TF1186" s="131"/>
      <c r="TG1186" s="131"/>
      <c r="TH1186" s="131"/>
      <c r="TI1186" s="131"/>
      <c r="TJ1186" s="131"/>
      <c r="TK1186" s="131"/>
      <c r="TL1186" s="131"/>
      <c r="TM1186" s="131"/>
      <c r="TN1186" s="131"/>
      <c r="TO1186" s="131"/>
      <c r="TP1186" s="131"/>
      <c r="TQ1186" s="131"/>
      <c r="TR1186" s="131"/>
      <c r="TS1186" s="131"/>
      <c r="TT1186" s="131"/>
      <c r="TU1186" s="131"/>
      <c r="TV1186" s="131"/>
      <c r="TW1186" s="131"/>
      <c r="TX1186" s="131"/>
      <c r="TY1186" s="131"/>
      <c r="TZ1186" s="131"/>
      <c r="UA1186" s="131"/>
      <c r="UB1186" s="131"/>
      <c r="UC1186" s="131"/>
      <c r="UD1186" s="131"/>
      <c r="UE1186" s="131"/>
      <c r="UF1186" s="131"/>
      <c r="UG1186" s="131"/>
      <c r="UH1186" s="131"/>
      <c r="UI1186" s="131"/>
      <c r="UJ1186" s="131"/>
      <c r="UK1186" s="131"/>
      <c r="UL1186" s="131"/>
      <c r="UM1186" s="131"/>
      <c r="UN1186" s="131"/>
      <c r="UO1186" s="131"/>
      <c r="UP1186" s="131"/>
      <c r="UQ1186" s="131"/>
      <c r="UR1186" s="131"/>
      <c r="US1186" s="131"/>
      <c r="UT1186" s="131"/>
      <c r="UU1186" s="131"/>
      <c r="UV1186" s="131"/>
      <c r="UW1186" s="131"/>
      <c r="UX1186" s="131"/>
      <c r="UY1186" s="131"/>
      <c r="UZ1186" s="131"/>
      <c r="VA1186" s="131"/>
      <c r="VB1186" s="131"/>
      <c r="VC1186" s="131"/>
      <c r="VD1186" s="131"/>
      <c r="VE1186" s="131"/>
      <c r="VF1186" s="131"/>
      <c r="VG1186" s="131"/>
      <c r="VH1186" s="131"/>
      <c r="VI1186" s="131"/>
      <c r="VJ1186" s="131"/>
      <c r="VK1186" s="131"/>
      <c r="VL1186" s="131"/>
      <c r="VM1186" s="131"/>
      <c r="VN1186" s="131"/>
      <c r="VO1186" s="131"/>
      <c r="VP1186" s="131"/>
      <c r="VQ1186" s="131"/>
      <c r="VR1186" s="131"/>
      <c r="VS1186" s="131"/>
      <c r="VT1186" s="131"/>
      <c r="VU1186" s="131"/>
      <c r="VV1186" s="131"/>
      <c r="VW1186" s="131"/>
      <c r="VX1186" s="131"/>
      <c r="VY1186" s="131"/>
      <c r="VZ1186" s="131"/>
      <c r="WA1186" s="131"/>
      <c r="WB1186" s="131"/>
      <c r="WC1186" s="131"/>
      <c r="WD1186" s="131"/>
      <c r="WE1186" s="131"/>
      <c r="WF1186" s="131"/>
      <c r="WG1186" s="131"/>
      <c r="WH1186" s="131"/>
      <c r="WI1186" s="131"/>
      <c r="WJ1186" s="131"/>
      <c r="WK1186" s="131"/>
      <c r="WL1186" s="131"/>
      <c r="WM1186" s="131"/>
      <c r="WN1186" s="131"/>
      <c r="WO1186" s="131"/>
      <c r="WP1186" s="131"/>
      <c r="WQ1186" s="131"/>
      <c r="WR1186" s="131"/>
      <c r="WS1186" s="131"/>
      <c r="WT1186" s="131"/>
      <c r="WU1186" s="131"/>
      <c r="WV1186" s="131"/>
      <c r="WW1186" s="131"/>
      <c r="WX1186" s="131"/>
      <c r="WY1186" s="131"/>
      <c r="WZ1186" s="131"/>
      <c r="XA1186" s="131"/>
      <c r="XB1186" s="131"/>
      <c r="XC1186" s="131"/>
      <c r="XD1186" s="131"/>
      <c r="XE1186" s="131"/>
      <c r="XF1186" s="131"/>
      <c r="XG1186" s="131"/>
      <c r="XH1186" s="131"/>
      <c r="XI1186" s="131"/>
      <c r="XJ1186" s="131"/>
      <c r="XK1186" s="131"/>
      <c r="XL1186" s="131"/>
      <c r="XM1186" s="131"/>
      <c r="XN1186" s="131"/>
      <c r="XO1186" s="131"/>
      <c r="XP1186" s="131"/>
      <c r="XQ1186" s="131"/>
      <c r="XR1186" s="131"/>
      <c r="XS1186" s="131"/>
      <c r="XT1186" s="131"/>
      <c r="XU1186" s="131"/>
      <c r="XV1186" s="131"/>
      <c r="XW1186" s="131"/>
      <c r="XX1186" s="131"/>
      <c r="XY1186" s="131"/>
      <c r="XZ1186" s="131"/>
      <c r="YA1186" s="131"/>
      <c r="YB1186" s="131"/>
      <c r="YC1186" s="131"/>
      <c r="YD1186" s="131"/>
      <c r="YE1186" s="131"/>
      <c r="YF1186" s="131"/>
      <c r="YG1186" s="131"/>
      <c r="YH1186" s="131"/>
      <c r="YI1186" s="131"/>
      <c r="YJ1186" s="131"/>
      <c r="YK1186" s="131"/>
      <c r="YL1186" s="131"/>
      <c r="YM1186" s="131"/>
      <c r="YN1186" s="131"/>
      <c r="YO1186" s="131"/>
      <c r="YP1186" s="131"/>
      <c r="YQ1186" s="131"/>
      <c r="YR1186" s="131"/>
      <c r="YS1186" s="131"/>
      <c r="YT1186" s="131"/>
      <c r="YU1186" s="131"/>
      <c r="YV1186" s="131"/>
      <c r="YW1186" s="131"/>
      <c r="YX1186" s="131"/>
      <c r="YY1186" s="131"/>
      <c r="YZ1186" s="131"/>
      <c r="ZA1186" s="131"/>
      <c r="ZB1186" s="131"/>
      <c r="ZC1186" s="131"/>
      <c r="ZD1186" s="131"/>
      <c r="ZE1186" s="131"/>
      <c r="ZF1186" s="131"/>
      <c r="ZG1186" s="131"/>
      <c r="ZH1186" s="131"/>
      <c r="ZI1186" s="131"/>
      <c r="ZJ1186" s="131"/>
      <c r="ZK1186" s="131"/>
      <c r="ZL1186" s="131"/>
      <c r="ZM1186" s="131"/>
      <c r="ZN1186" s="131"/>
      <c r="ZO1186" s="131"/>
      <c r="ZP1186" s="131"/>
      <c r="ZQ1186" s="131"/>
      <c r="ZR1186" s="131"/>
      <c r="ZS1186" s="131"/>
      <c r="ZT1186" s="131"/>
      <c r="ZU1186" s="131"/>
      <c r="ZV1186" s="131"/>
      <c r="ZW1186" s="131"/>
      <c r="ZX1186" s="131"/>
      <c r="ZY1186" s="131"/>
      <c r="ZZ1186" s="131"/>
      <c r="AAA1186" s="131"/>
      <c r="AAB1186" s="131"/>
      <c r="AAC1186" s="131"/>
      <c r="AAD1186" s="131"/>
      <c r="AAE1186" s="131"/>
      <c r="AAF1186" s="131"/>
      <c r="AAG1186" s="131"/>
      <c r="AAH1186" s="131"/>
      <c r="AAI1186" s="131"/>
      <c r="AAJ1186" s="131"/>
      <c r="AAK1186" s="131"/>
      <c r="AAL1186" s="131"/>
      <c r="AAM1186" s="131"/>
      <c r="AAN1186" s="131"/>
      <c r="AAO1186" s="131"/>
      <c r="AAP1186" s="131"/>
      <c r="AAQ1186" s="131"/>
      <c r="AAR1186" s="131"/>
      <c r="AAS1186" s="131"/>
      <c r="AAT1186" s="131"/>
      <c r="AAU1186" s="131"/>
      <c r="AAV1186" s="131"/>
      <c r="AAW1186" s="131"/>
      <c r="AAX1186" s="131"/>
      <c r="AAY1186" s="131"/>
      <c r="AAZ1186" s="131"/>
      <c r="ABA1186" s="131"/>
      <c r="ABB1186" s="131"/>
      <c r="ABC1186" s="131"/>
      <c r="ABD1186" s="131"/>
      <c r="ABE1186" s="131"/>
      <c r="ABF1186" s="131"/>
      <c r="ABG1186" s="131"/>
      <c r="ABH1186" s="131"/>
      <c r="ABI1186" s="131"/>
      <c r="ABJ1186" s="131"/>
      <c r="ABK1186" s="131"/>
      <c r="ABL1186" s="131"/>
      <c r="ABM1186" s="131"/>
      <c r="ABN1186" s="131"/>
      <c r="ABO1186" s="131"/>
      <c r="ABP1186" s="131"/>
      <c r="ABQ1186" s="131"/>
      <c r="ABR1186" s="131"/>
      <c r="ABS1186" s="131"/>
      <c r="ABT1186" s="131"/>
      <c r="ABU1186" s="131"/>
      <c r="ABV1186" s="131"/>
      <c r="ABW1186" s="131"/>
      <c r="ABX1186" s="131"/>
      <c r="ABY1186" s="131"/>
      <c r="ABZ1186" s="131"/>
      <c r="ACA1186" s="131"/>
      <c r="ACB1186" s="131"/>
      <c r="ACC1186" s="131"/>
      <c r="ACD1186" s="131"/>
      <c r="ACE1186" s="131"/>
      <c r="ACF1186" s="131"/>
      <c r="ACG1186" s="131"/>
      <c r="ACH1186" s="131"/>
      <c r="ACI1186" s="131"/>
      <c r="ACJ1186" s="131"/>
      <c r="ACK1186" s="131"/>
      <c r="ACL1186" s="131"/>
      <c r="ACM1186" s="131"/>
      <c r="ACN1186" s="131"/>
      <c r="ACO1186" s="131"/>
      <c r="ACP1186" s="131"/>
      <c r="ACQ1186" s="131"/>
      <c r="ACR1186" s="131"/>
      <c r="ACS1186" s="131"/>
      <c r="ACT1186" s="131"/>
      <c r="ACU1186" s="131"/>
      <c r="ACV1186" s="131"/>
      <c r="ACW1186" s="131"/>
      <c r="ACX1186" s="131"/>
      <c r="ACY1186" s="131"/>
      <c r="ACZ1186" s="131"/>
      <c r="ADA1186" s="131"/>
      <c r="ADB1186" s="131"/>
      <c r="ADC1186" s="131"/>
      <c r="ADD1186" s="131"/>
      <c r="ADE1186" s="131"/>
      <c r="ADF1186" s="131"/>
      <c r="ADG1186" s="131"/>
      <c r="ADH1186" s="131"/>
      <c r="ADI1186" s="131"/>
      <c r="ADJ1186" s="131"/>
      <c r="ADK1186" s="131"/>
      <c r="ADL1186" s="131"/>
      <c r="ADM1186" s="131"/>
      <c r="ADN1186" s="131"/>
      <c r="ADO1186" s="131"/>
      <c r="ADP1186" s="131"/>
      <c r="ADQ1186" s="131"/>
      <c r="ADR1186" s="131"/>
      <c r="ADS1186" s="131"/>
      <c r="ADT1186" s="131"/>
      <c r="ADU1186" s="131"/>
      <c r="ADV1186" s="131"/>
      <c r="ADW1186" s="131"/>
      <c r="ADX1186" s="131"/>
      <c r="ADY1186" s="131"/>
      <c r="ADZ1186" s="131"/>
      <c r="AEA1186" s="131"/>
      <c r="AEB1186" s="131"/>
      <c r="AEC1186" s="131"/>
      <c r="AED1186" s="131"/>
      <c r="AEE1186" s="131"/>
      <c r="AEF1186" s="131"/>
      <c r="AEG1186" s="131"/>
      <c r="AEH1186" s="131"/>
      <c r="AEI1186" s="131"/>
      <c r="AEJ1186" s="131"/>
      <c r="AEK1186" s="131"/>
      <c r="AEL1186" s="131"/>
      <c r="AEM1186" s="131"/>
      <c r="AEN1186" s="131"/>
      <c r="AEO1186" s="131"/>
      <c r="AEP1186" s="131"/>
      <c r="AEQ1186" s="131"/>
      <c r="AER1186" s="131"/>
      <c r="AES1186" s="131"/>
      <c r="AET1186" s="131"/>
      <c r="AEU1186" s="131"/>
      <c r="AEV1186" s="131"/>
      <c r="AEW1186" s="131"/>
      <c r="AEX1186" s="131"/>
      <c r="AEY1186" s="131"/>
      <c r="AEZ1186" s="131"/>
      <c r="AFA1186" s="131"/>
      <c r="AFB1186" s="131"/>
      <c r="AFC1186" s="131"/>
      <c r="AFD1186" s="131"/>
      <c r="AFE1186" s="131"/>
      <c r="AFF1186" s="131"/>
      <c r="AFG1186" s="131"/>
      <c r="AFH1186" s="131"/>
      <c r="AFI1186" s="131"/>
      <c r="AFJ1186" s="131"/>
      <c r="AFK1186" s="131"/>
      <c r="AFL1186" s="131"/>
      <c r="AFM1186" s="131"/>
      <c r="AFN1186" s="131"/>
      <c r="AFO1186" s="131"/>
      <c r="AFP1186" s="131"/>
      <c r="AFQ1186" s="131"/>
      <c r="AFR1186" s="131"/>
      <c r="AFS1186" s="131"/>
      <c r="AFT1186" s="131"/>
      <c r="AFU1186" s="131"/>
      <c r="AFV1186" s="131"/>
      <c r="AFW1186" s="131"/>
      <c r="AFX1186" s="131"/>
      <c r="AFY1186" s="131"/>
      <c r="AFZ1186" s="131"/>
      <c r="AGA1186" s="131"/>
      <c r="AGB1186" s="131"/>
      <c r="AGC1186" s="131"/>
      <c r="AGD1186" s="131"/>
      <c r="AGE1186" s="131"/>
      <c r="AGF1186" s="131"/>
      <c r="AGG1186" s="131"/>
      <c r="AGH1186" s="131"/>
      <c r="AGI1186" s="131"/>
      <c r="AGJ1186" s="131"/>
      <c r="AGK1186" s="131"/>
      <c r="AGL1186" s="131"/>
      <c r="AGM1186" s="131"/>
      <c r="AGN1186" s="131"/>
      <c r="AGO1186" s="131"/>
      <c r="AGP1186" s="131"/>
      <c r="AGQ1186" s="131"/>
      <c r="AGR1186" s="131"/>
      <c r="AGS1186" s="131"/>
      <c r="AGT1186" s="131"/>
      <c r="AGU1186" s="131"/>
      <c r="AGV1186" s="131"/>
      <c r="AGW1186" s="131"/>
      <c r="AGX1186" s="131"/>
      <c r="AGY1186" s="131"/>
      <c r="AGZ1186" s="131"/>
      <c r="AHA1186" s="131"/>
      <c r="AHB1186" s="131"/>
      <c r="AHC1186" s="131"/>
      <c r="AHD1186" s="131"/>
      <c r="AHE1186" s="131"/>
      <c r="AHF1186" s="131"/>
      <c r="AHG1186" s="131"/>
      <c r="AHH1186" s="131"/>
      <c r="AHI1186" s="131"/>
      <c r="AHJ1186" s="131"/>
      <c r="AHK1186" s="131"/>
      <c r="AHL1186" s="131"/>
      <c r="AHM1186" s="131"/>
      <c r="AHN1186" s="131"/>
      <c r="AHO1186" s="131"/>
      <c r="AHP1186" s="131"/>
      <c r="AHQ1186" s="131"/>
      <c r="AHR1186" s="131"/>
      <c r="AHS1186" s="131"/>
      <c r="AHT1186" s="131"/>
      <c r="AHU1186" s="131"/>
      <c r="AHV1186" s="131"/>
      <c r="AHW1186" s="131"/>
      <c r="AHX1186" s="131"/>
      <c r="AHY1186" s="131"/>
      <c r="AHZ1186" s="131"/>
      <c r="AIA1186" s="131"/>
      <c r="AIB1186" s="131"/>
      <c r="AIC1186" s="131"/>
      <c r="AID1186" s="131"/>
      <c r="AIE1186" s="131"/>
      <c r="AIF1186" s="131"/>
      <c r="AIG1186" s="131"/>
      <c r="AIH1186" s="131"/>
      <c r="AII1186" s="131"/>
      <c r="AIJ1186" s="131"/>
      <c r="AIK1186" s="131"/>
      <c r="AIL1186" s="131"/>
      <c r="AIM1186" s="131"/>
      <c r="AIN1186" s="131"/>
      <c r="AIO1186" s="131"/>
      <c r="AIP1186" s="131"/>
      <c r="AIQ1186" s="131"/>
      <c r="AIR1186" s="131"/>
      <c r="AIS1186" s="131"/>
      <c r="AIT1186" s="131"/>
      <c r="AIU1186" s="131"/>
      <c r="AIV1186" s="131"/>
      <c r="AIW1186" s="131"/>
      <c r="AIX1186" s="131"/>
      <c r="AIY1186" s="131"/>
      <c r="AIZ1186" s="131"/>
      <c r="AJA1186" s="131"/>
      <c r="AJB1186" s="131"/>
      <c r="AJC1186" s="131"/>
      <c r="AJD1186" s="131"/>
      <c r="AJE1186" s="131"/>
      <c r="AJF1186" s="131"/>
      <c r="AJG1186" s="131"/>
      <c r="AJH1186" s="131"/>
      <c r="AJI1186" s="131"/>
      <c r="AJJ1186" s="131"/>
      <c r="AJK1186" s="131"/>
      <c r="AJL1186" s="131"/>
      <c r="AJM1186" s="131"/>
      <c r="AJN1186" s="131"/>
      <c r="AJO1186" s="131"/>
      <c r="AJP1186" s="131"/>
      <c r="AJQ1186" s="131"/>
      <c r="AJR1186" s="131"/>
      <c r="AJS1186" s="131"/>
      <c r="AJT1186" s="131"/>
      <c r="AJU1186" s="131"/>
      <c r="AJV1186" s="131"/>
      <c r="AJW1186" s="131"/>
      <c r="AJX1186" s="131"/>
      <c r="AJY1186" s="131"/>
      <c r="AJZ1186" s="131"/>
      <c r="AKA1186" s="131"/>
      <c r="AKB1186" s="131"/>
      <c r="AKC1186" s="131"/>
      <c r="AKD1186" s="131"/>
      <c r="AKE1186" s="131"/>
      <c r="AKF1186" s="131"/>
      <c r="AKG1186" s="131"/>
      <c r="AKH1186" s="131"/>
      <c r="AKI1186" s="131"/>
      <c r="AKJ1186" s="131"/>
      <c r="AKK1186" s="131"/>
      <c r="AKL1186" s="131"/>
      <c r="AKM1186" s="131"/>
      <c r="AKN1186" s="131"/>
      <c r="AKO1186" s="131"/>
      <c r="AKP1186" s="131"/>
      <c r="AKQ1186" s="131"/>
      <c r="AKR1186" s="131"/>
      <c r="AKS1186" s="131"/>
      <c r="AKT1186" s="131"/>
      <c r="AKU1186" s="131"/>
      <c r="AKV1186" s="131"/>
      <c r="AKW1186" s="131"/>
      <c r="AKX1186" s="131"/>
      <c r="AKY1186" s="131"/>
      <c r="AKZ1186" s="131"/>
      <c r="ALA1186" s="131"/>
      <c r="ALB1186" s="131"/>
      <c r="ALC1186" s="131"/>
      <c r="ALD1186" s="131"/>
      <c r="ALE1186" s="131"/>
      <c r="ALF1186" s="131"/>
      <c r="ALG1186" s="131"/>
      <c r="ALH1186" s="131"/>
      <c r="ALI1186" s="131"/>
      <c r="ALJ1186" s="131"/>
      <c r="ALK1186" s="131"/>
      <c r="ALL1186" s="131"/>
      <c r="ALM1186" s="131"/>
      <c r="ALN1186" s="131"/>
    </row>
    <row r="1187" spans="1:1002" s="508" customFormat="1" x14ac:dyDescent="0.25">
      <c r="A1187" s="502"/>
      <c r="B1187" s="503"/>
      <c r="C1187" s="504"/>
      <c r="D1187" s="450"/>
      <c r="E1187" s="505"/>
      <c r="F1187" s="505"/>
      <c r="G1187" s="506"/>
      <c r="H1187" s="506"/>
      <c r="I1187" s="507"/>
      <c r="J1187" s="565"/>
      <c r="K1187" s="454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  <c r="EC1187" s="131"/>
      <c r="ED1187" s="131"/>
      <c r="EE1187" s="131"/>
      <c r="EF1187" s="131"/>
      <c r="EG1187" s="131"/>
      <c r="EH1187" s="131"/>
      <c r="EI1187" s="131"/>
      <c r="EJ1187" s="131"/>
      <c r="EK1187" s="131"/>
      <c r="EL1187" s="131"/>
      <c r="EM1187" s="131"/>
      <c r="EN1187" s="131"/>
      <c r="EO1187" s="131"/>
      <c r="EP1187" s="131"/>
      <c r="EQ1187" s="131"/>
      <c r="ER1187" s="131"/>
      <c r="ES1187" s="131"/>
      <c r="ET1187" s="131"/>
      <c r="EU1187" s="131"/>
      <c r="EV1187" s="131"/>
      <c r="EW1187" s="131"/>
      <c r="EX1187" s="131"/>
      <c r="EY1187" s="131"/>
      <c r="EZ1187" s="131"/>
      <c r="FA1187" s="131"/>
      <c r="FB1187" s="131"/>
      <c r="FC1187" s="131"/>
      <c r="FD1187" s="131"/>
      <c r="FE1187" s="131"/>
      <c r="FF1187" s="131"/>
      <c r="FG1187" s="131"/>
      <c r="FH1187" s="131"/>
      <c r="FI1187" s="131"/>
      <c r="FJ1187" s="131"/>
      <c r="FK1187" s="131"/>
      <c r="FL1187" s="131"/>
      <c r="FM1187" s="131"/>
      <c r="FN1187" s="131"/>
      <c r="FO1187" s="131"/>
      <c r="FP1187" s="131"/>
      <c r="FQ1187" s="131"/>
      <c r="FR1187" s="131"/>
      <c r="FS1187" s="131"/>
      <c r="FT1187" s="131"/>
      <c r="FU1187" s="131"/>
      <c r="FV1187" s="131"/>
      <c r="FW1187" s="131"/>
      <c r="FX1187" s="131"/>
      <c r="FY1187" s="131"/>
      <c r="FZ1187" s="131"/>
      <c r="GA1187" s="131"/>
      <c r="GB1187" s="131"/>
      <c r="GC1187" s="131"/>
      <c r="GD1187" s="131"/>
      <c r="GE1187" s="131"/>
      <c r="GF1187" s="131"/>
      <c r="GG1187" s="131"/>
      <c r="GH1187" s="131"/>
      <c r="GI1187" s="131"/>
      <c r="GJ1187" s="131"/>
      <c r="GK1187" s="131"/>
      <c r="GL1187" s="131"/>
      <c r="GM1187" s="131"/>
      <c r="GN1187" s="131"/>
      <c r="GO1187" s="131"/>
      <c r="GP1187" s="131"/>
      <c r="GQ1187" s="131"/>
      <c r="GR1187" s="131"/>
      <c r="GS1187" s="131"/>
      <c r="GT1187" s="131"/>
      <c r="GU1187" s="131"/>
      <c r="GV1187" s="131"/>
      <c r="GW1187" s="131"/>
      <c r="GX1187" s="131"/>
      <c r="GY1187" s="131"/>
      <c r="GZ1187" s="131"/>
      <c r="HA1187" s="131"/>
      <c r="HB1187" s="131"/>
      <c r="HC1187" s="131"/>
      <c r="HD1187" s="131"/>
      <c r="HE1187" s="131"/>
      <c r="HF1187" s="131"/>
      <c r="HG1187" s="131"/>
      <c r="HH1187" s="131"/>
      <c r="HI1187" s="131"/>
      <c r="HJ1187" s="131"/>
      <c r="HK1187" s="131"/>
      <c r="HL1187" s="131"/>
      <c r="HM1187" s="131"/>
      <c r="HN1187" s="131"/>
      <c r="HO1187" s="131"/>
      <c r="HP1187" s="131"/>
      <c r="HQ1187" s="131"/>
      <c r="HR1187" s="131"/>
      <c r="HS1187" s="131"/>
      <c r="HT1187" s="131"/>
      <c r="HU1187" s="131"/>
      <c r="HV1187" s="131"/>
      <c r="HW1187" s="131"/>
      <c r="HX1187" s="131"/>
      <c r="HY1187" s="131"/>
      <c r="HZ1187" s="131"/>
      <c r="IA1187" s="131"/>
      <c r="IB1187" s="131"/>
      <c r="IC1187" s="131"/>
      <c r="ID1187" s="131"/>
      <c r="IE1187" s="131"/>
      <c r="IF1187" s="131"/>
      <c r="IG1187" s="131"/>
      <c r="IH1187" s="131"/>
      <c r="II1187" s="131"/>
      <c r="IJ1187" s="131"/>
      <c r="IK1187" s="131"/>
      <c r="IL1187" s="131"/>
      <c r="IM1187" s="131"/>
      <c r="IN1187" s="131"/>
      <c r="IO1187" s="131"/>
      <c r="IP1187" s="131"/>
      <c r="IQ1187" s="131"/>
      <c r="IR1187" s="131"/>
      <c r="IS1187" s="131"/>
      <c r="IT1187" s="131"/>
      <c r="IU1187" s="131"/>
      <c r="IV1187" s="131"/>
      <c r="IW1187" s="131"/>
      <c r="IX1187" s="131"/>
      <c r="IY1187" s="131"/>
      <c r="IZ1187" s="131"/>
      <c r="JA1187" s="131"/>
      <c r="JB1187" s="131"/>
      <c r="JC1187" s="131"/>
      <c r="JD1187" s="131"/>
      <c r="JE1187" s="131"/>
      <c r="JF1187" s="131"/>
      <c r="JG1187" s="131"/>
      <c r="JH1187" s="131"/>
      <c r="JI1187" s="131"/>
      <c r="JJ1187" s="131"/>
      <c r="JK1187" s="131"/>
      <c r="JL1187" s="131"/>
      <c r="JM1187" s="131"/>
      <c r="JN1187" s="131"/>
      <c r="JO1187" s="131"/>
      <c r="JP1187" s="131"/>
      <c r="JQ1187" s="131"/>
      <c r="JR1187" s="131"/>
      <c r="JS1187" s="131"/>
      <c r="JT1187" s="131"/>
      <c r="JU1187" s="131"/>
      <c r="JV1187" s="131"/>
      <c r="JW1187" s="131"/>
      <c r="JX1187" s="131"/>
      <c r="JY1187" s="131"/>
      <c r="JZ1187" s="131"/>
      <c r="KA1187" s="131"/>
      <c r="KB1187" s="131"/>
      <c r="KC1187" s="131"/>
      <c r="KD1187" s="131"/>
      <c r="KE1187" s="131"/>
      <c r="KF1187" s="131"/>
      <c r="KG1187" s="131"/>
      <c r="KH1187" s="131"/>
      <c r="KI1187" s="131"/>
      <c r="KJ1187" s="131"/>
      <c r="KK1187" s="131"/>
      <c r="KL1187" s="131"/>
      <c r="KM1187" s="131"/>
      <c r="KN1187" s="131"/>
      <c r="KO1187" s="131"/>
      <c r="KP1187" s="131"/>
      <c r="KQ1187" s="131"/>
      <c r="KR1187" s="131"/>
      <c r="KS1187" s="131"/>
      <c r="KT1187" s="131"/>
      <c r="KU1187" s="131"/>
      <c r="KV1187" s="131"/>
      <c r="KW1187" s="131"/>
      <c r="KX1187" s="131"/>
      <c r="KY1187" s="131"/>
      <c r="KZ1187" s="131"/>
      <c r="LA1187" s="131"/>
      <c r="LB1187" s="131"/>
      <c r="LC1187" s="131"/>
      <c r="LD1187" s="131"/>
      <c r="LE1187" s="131"/>
      <c r="LF1187" s="131"/>
      <c r="LG1187" s="131"/>
      <c r="LH1187" s="131"/>
      <c r="LI1187" s="131"/>
      <c r="LJ1187" s="131"/>
      <c r="LK1187" s="131"/>
      <c r="LL1187" s="131"/>
      <c r="LM1187" s="131"/>
      <c r="LN1187" s="131"/>
      <c r="LO1187" s="131"/>
      <c r="LP1187" s="131"/>
      <c r="LQ1187" s="131"/>
      <c r="LR1187" s="131"/>
      <c r="LS1187" s="131"/>
      <c r="LT1187" s="131"/>
      <c r="LU1187" s="131"/>
      <c r="LV1187" s="131"/>
      <c r="LW1187" s="131"/>
      <c r="LX1187" s="131"/>
      <c r="LY1187" s="131"/>
      <c r="LZ1187" s="131"/>
      <c r="MA1187" s="131"/>
      <c r="MB1187" s="131"/>
      <c r="MC1187" s="131"/>
      <c r="MD1187" s="131"/>
      <c r="ME1187" s="131"/>
      <c r="MF1187" s="131"/>
      <c r="MG1187" s="131"/>
      <c r="MH1187" s="131"/>
      <c r="MI1187" s="131"/>
      <c r="MJ1187" s="131"/>
      <c r="MK1187" s="131"/>
      <c r="ML1187" s="131"/>
      <c r="MM1187" s="131"/>
      <c r="MN1187" s="131"/>
      <c r="MO1187" s="131"/>
      <c r="MP1187" s="131"/>
      <c r="MQ1187" s="131"/>
      <c r="MR1187" s="131"/>
      <c r="MS1187" s="131"/>
      <c r="MT1187" s="131"/>
      <c r="MU1187" s="131"/>
      <c r="MV1187" s="131"/>
      <c r="MW1187" s="131"/>
      <c r="MX1187" s="131"/>
      <c r="MY1187" s="131"/>
      <c r="MZ1187" s="131"/>
      <c r="NA1187" s="131"/>
      <c r="NB1187" s="131"/>
      <c r="NC1187" s="131"/>
      <c r="ND1187" s="131"/>
      <c r="NE1187" s="131"/>
      <c r="NF1187" s="131"/>
      <c r="NG1187" s="131"/>
      <c r="NH1187" s="131"/>
      <c r="NI1187" s="131"/>
      <c r="NJ1187" s="131"/>
      <c r="NK1187" s="131"/>
      <c r="NL1187" s="131"/>
      <c r="NM1187" s="131"/>
      <c r="NN1187" s="131"/>
      <c r="NO1187" s="131"/>
      <c r="NP1187" s="131"/>
      <c r="NQ1187" s="131"/>
      <c r="NR1187" s="131"/>
      <c r="NS1187" s="131"/>
      <c r="NT1187" s="131"/>
      <c r="NU1187" s="131"/>
      <c r="NV1187" s="131"/>
      <c r="NW1187" s="131"/>
      <c r="NX1187" s="131"/>
      <c r="NY1187" s="131"/>
      <c r="NZ1187" s="131"/>
      <c r="OA1187" s="131"/>
      <c r="OB1187" s="131"/>
      <c r="OC1187" s="131"/>
      <c r="OD1187" s="131"/>
      <c r="OE1187" s="131"/>
      <c r="OF1187" s="131"/>
      <c r="OG1187" s="131"/>
      <c r="OH1187" s="131"/>
      <c r="OI1187" s="131"/>
      <c r="OJ1187" s="131"/>
      <c r="OK1187" s="131"/>
      <c r="OL1187" s="131"/>
      <c r="OM1187" s="131"/>
      <c r="ON1187" s="131"/>
      <c r="OO1187" s="131"/>
      <c r="OP1187" s="131"/>
      <c r="OQ1187" s="131"/>
      <c r="OR1187" s="131"/>
      <c r="OS1187" s="131"/>
      <c r="OT1187" s="131"/>
      <c r="OU1187" s="131"/>
      <c r="OV1187" s="131"/>
      <c r="OW1187" s="131"/>
      <c r="OX1187" s="131"/>
      <c r="OY1187" s="131"/>
      <c r="OZ1187" s="131"/>
      <c r="PA1187" s="131"/>
      <c r="PB1187" s="131"/>
      <c r="PC1187" s="131"/>
      <c r="PD1187" s="131"/>
      <c r="PE1187" s="131"/>
      <c r="PF1187" s="131"/>
      <c r="PG1187" s="131"/>
      <c r="PH1187" s="131"/>
      <c r="PI1187" s="131"/>
      <c r="PJ1187" s="131"/>
      <c r="PK1187" s="131"/>
      <c r="PL1187" s="131"/>
      <c r="PM1187" s="131"/>
      <c r="PN1187" s="131"/>
      <c r="PO1187" s="131"/>
      <c r="PP1187" s="131"/>
      <c r="PQ1187" s="131"/>
      <c r="PR1187" s="131"/>
      <c r="PS1187" s="131"/>
      <c r="PT1187" s="131"/>
      <c r="PU1187" s="131"/>
      <c r="PV1187" s="131"/>
      <c r="PW1187" s="131"/>
      <c r="PX1187" s="131"/>
      <c r="PY1187" s="131"/>
      <c r="PZ1187" s="131"/>
      <c r="QA1187" s="131"/>
      <c r="QB1187" s="131"/>
      <c r="QC1187" s="131"/>
      <c r="QD1187" s="131"/>
      <c r="QE1187" s="131"/>
      <c r="QF1187" s="131"/>
      <c r="QG1187" s="131"/>
      <c r="QH1187" s="131"/>
      <c r="QI1187" s="131"/>
      <c r="QJ1187" s="131"/>
      <c r="QK1187" s="131"/>
      <c r="QL1187" s="131"/>
      <c r="QM1187" s="131"/>
      <c r="QN1187" s="131"/>
      <c r="QO1187" s="131"/>
      <c r="QP1187" s="131"/>
      <c r="QQ1187" s="131"/>
      <c r="QR1187" s="131"/>
      <c r="QS1187" s="131"/>
      <c r="QT1187" s="131"/>
      <c r="QU1187" s="131"/>
      <c r="QV1187" s="131"/>
      <c r="QW1187" s="131"/>
      <c r="QX1187" s="131"/>
      <c r="QY1187" s="131"/>
      <c r="QZ1187" s="131"/>
      <c r="RA1187" s="131"/>
      <c r="RB1187" s="131"/>
      <c r="RC1187" s="131"/>
      <c r="RD1187" s="131"/>
      <c r="RE1187" s="131"/>
      <c r="RF1187" s="131"/>
      <c r="RG1187" s="131"/>
      <c r="RH1187" s="131"/>
      <c r="RI1187" s="131"/>
      <c r="RJ1187" s="131"/>
      <c r="RK1187" s="131"/>
      <c r="RL1187" s="131"/>
      <c r="RM1187" s="131"/>
      <c r="RN1187" s="131"/>
      <c r="RO1187" s="131"/>
      <c r="RP1187" s="131"/>
      <c r="RQ1187" s="131"/>
      <c r="RR1187" s="131"/>
      <c r="RS1187" s="131"/>
      <c r="RT1187" s="131"/>
      <c r="RU1187" s="131"/>
      <c r="RV1187" s="131"/>
      <c r="RW1187" s="131"/>
      <c r="RX1187" s="131"/>
      <c r="RY1187" s="131"/>
      <c r="RZ1187" s="131"/>
      <c r="SA1187" s="131"/>
      <c r="SB1187" s="131"/>
      <c r="SC1187" s="131"/>
      <c r="SD1187" s="131"/>
      <c r="SE1187" s="131"/>
      <c r="SF1187" s="131"/>
      <c r="SG1187" s="131"/>
      <c r="SH1187" s="131"/>
      <c r="SI1187" s="131"/>
      <c r="SJ1187" s="131"/>
      <c r="SK1187" s="131"/>
      <c r="SL1187" s="131"/>
      <c r="SM1187" s="131"/>
      <c r="SN1187" s="131"/>
      <c r="SO1187" s="131"/>
      <c r="SP1187" s="131"/>
      <c r="SQ1187" s="131"/>
      <c r="SR1187" s="131"/>
      <c r="SS1187" s="131"/>
      <c r="ST1187" s="131"/>
      <c r="SU1187" s="131"/>
      <c r="SV1187" s="131"/>
      <c r="SW1187" s="131"/>
      <c r="SX1187" s="131"/>
      <c r="SY1187" s="131"/>
      <c r="SZ1187" s="131"/>
      <c r="TA1187" s="131"/>
      <c r="TB1187" s="131"/>
      <c r="TC1187" s="131"/>
      <c r="TD1187" s="131"/>
      <c r="TE1187" s="131"/>
      <c r="TF1187" s="131"/>
      <c r="TG1187" s="131"/>
      <c r="TH1187" s="131"/>
      <c r="TI1187" s="131"/>
      <c r="TJ1187" s="131"/>
      <c r="TK1187" s="131"/>
      <c r="TL1187" s="131"/>
      <c r="TM1187" s="131"/>
      <c r="TN1187" s="131"/>
      <c r="TO1187" s="131"/>
      <c r="TP1187" s="131"/>
      <c r="TQ1187" s="131"/>
      <c r="TR1187" s="131"/>
      <c r="TS1187" s="131"/>
      <c r="TT1187" s="131"/>
      <c r="TU1187" s="131"/>
      <c r="TV1187" s="131"/>
      <c r="TW1187" s="131"/>
      <c r="TX1187" s="131"/>
      <c r="TY1187" s="131"/>
      <c r="TZ1187" s="131"/>
      <c r="UA1187" s="131"/>
      <c r="UB1187" s="131"/>
      <c r="UC1187" s="131"/>
      <c r="UD1187" s="131"/>
      <c r="UE1187" s="131"/>
      <c r="UF1187" s="131"/>
      <c r="UG1187" s="131"/>
      <c r="UH1187" s="131"/>
      <c r="UI1187" s="131"/>
      <c r="UJ1187" s="131"/>
      <c r="UK1187" s="131"/>
      <c r="UL1187" s="131"/>
      <c r="UM1187" s="131"/>
      <c r="UN1187" s="131"/>
      <c r="UO1187" s="131"/>
      <c r="UP1187" s="131"/>
      <c r="UQ1187" s="131"/>
      <c r="UR1187" s="131"/>
      <c r="US1187" s="131"/>
      <c r="UT1187" s="131"/>
      <c r="UU1187" s="131"/>
      <c r="UV1187" s="131"/>
      <c r="UW1187" s="131"/>
      <c r="UX1187" s="131"/>
      <c r="UY1187" s="131"/>
      <c r="UZ1187" s="131"/>
      <c r="VA1187" s="131"/>
      <c r="VB1187" s="131"/>
      <c r="VC1187" s="131"/>
      <c r="VD1187" s="131"/>
      <c r="VE1187" s="131"/>
      <c r="VF1187" s="131"/>
      <c r="VG1187" s="131"/>
      <c r="VH1187" s="131"/>
      <c r="VI1187" s="131"/>
      <c r="VJ1187" s="131"/>
      <c r="VK1187" s="131"/>
      <c r="VL1187" s="131"/>
      <c r="VM1187" s="131"/>
      <c r="VN1187" s="131"/>
      <c r="VO1187" s="131"/>
      <c r="VP1187" s="131"/>
      <c r="VQ1187" s="131"/>
      <c r="VR1187" s="131"/>
      <c r="VS1187" s="131"/>
      <c r="VT1187" s="131"/>
      <c r="VU1187" s="131"/>
      <c r="VV1187" s="131"/>
      <c r="VW1187" s="131"/>
      <c r="VX1187" s="131"/>
      <c r="VY1187" s="131"/>
      <c r="VZ1187" s="131"/>
      <c r="WA1187" s="131"/>
      <c r="WB1187" s="131"/>
      <c r="WC1187" s="131"/>
      <c r="WD1187" s="131"/>
      <c r="WE1187" s="131"/>
      <c r="WF1187" s="131"/>
      <c r="WG1187" s="131"/>
      <c r="WH1187" s="131"/>
      <c r="WI1187" s="131"/>
      <c r="WJ1187" s="131"/>
      <c r="WK1187" s="131"/>
      <c r="WL1187" s="131"/>
      <c r="WM1187" s="131"/>
      <c r="WN1187" s="131"/>
      <c r="WO1187" s="131"/>
      <c r="WP1187" s="131"/>
      <c r="WQ1187" s="131"/>
      <c r="WR1187" s="131"/>
      <c r="WS1187" s="131"/>
      <c r="WT1187" s="131"/>
      <c r="WU1187" s="131"/>
      <c r="WV1187" s="131"/>
      <c r="WW1187" s="131"/>
      <c r="WX1187" s="131"/>
      <c r="WY1187" s="131"/>
      <c r="WZ1187" s="131"/>
      <c r="XA1187" s="131"/>
      <c r="XB1187" s="131"/>
      <c r="XC1187" s="131"/>
      <c r="XD1187" s="131"/>
      <c r="XE1187" s="131"/>
      <c r="XF1187" s="131"/>
      <c r="XG1187" s="131"/>
      <c r="XH1187" s="131"/>
      <c r="XI1187" s="131"/>
      <c r="XJ1187" s="131"/>
      <c r="XK1187" s="131"/>
      <c r="XL1187" s="131"/>
      <c r="XM1187" s="131"/>
      <c r="XN1187" s="131"/>
      <c r="XO1187" s="131"/>
      <c r="XP1187" s="131"/>
      <c r="XQ1187" s="131"/>
      <c r="XR1187" s="131"/>
      <c r="XS1187" s="131"/>
      <c r="XT1187" s="131"/>
      <c r="XU1187" s="131"/>
      <c r="XV1187" s="131"/>
      <c r="XW1187" s="131"/>
      <c r="XX1187" s="131"/>
      <c r="XY1187" s="131"/>
      <c r="XZ1187" s="131"/>
      <c r="YA1187" s="131"/>
      <c r="YB1187" s="131"/>
      <c r="YC1187" s="131"/>
      <c r="YD1187" s="131"/>
      <c r="YE1187" s="131"/>
      <c r="YF1187" s="131"/>
      <c r="YG1187" s="131"/>
      <c r="YH1187" s="131"/>
      <c r="YI1187" s="131"/>
      <c r="YJ1187" s="131"/>
      <c r="YK1187" s="131"/>
      <c r="YL1187" s="131"/>
      <c r="YM1187" s="131"/>
      <c r="YN1187" s="131"/>
      <c r="YO1187" s="131"/>
      <c r="YP1187" s="131"/>
      <c r="YQ1187" s="131"/>
      <c r="YR1187" s="131"/>
      <c r="YS1187" s="131"/>
      <c r="YT1187" s="131"/>
      <c r="YU1187" s="131"/>
      <c r="YV1187" s="131"/>
      <c r="YW1187" s="131"/>
      <c r="YX1187" s="131"/>
      <c r="YY1187" s="131"/>
      <c r="YZ1187" s="131"/>
      <c r="ZA1187" s="131"/>
      <c r="ZB1187" s="131"/>
      <c r="ZC1187" s="131"/>
      <c r="ZD1187" s="131"/>
      <c r="ZE1187" s="131"/>
      <c r="ZF1187" s="131"/>
      <c r="ZG1187" s="131"/>
      <c r="ZH1187" s="131"/>
      <c r="ZI1187" s="131"/>
      <c r="ZJ1187" s="131"/>
      <c r="ZK1187" s="131"/>
      <c r="ZL1187" s="131"/>
      <c r="ZM1187" s="131"/>
      <c r="ZN1187" s="131"/>
      <c r="ZO1187" s="131"/>
      <c r="ZP1187" s="131"/>
      <c r="ZQ1187" s="131"/>
      <c r="ZR1187" s="131"/>
      <c r="ZS1187" s="131"/>
      <c r="ZT1187" s="131"/>
      <c r="ZU1187" s="131"/>
      <c r="ZV1187" s="131"/>
      <c r="ZW1187" s="131"/>
      <c r="ZX1187" s="131"/>
      <c r="ZY1187" s="131"/>
      <c r="ZZ1187" s="131"/>
      <c r="AAA1187" s="131"/>
      <c r="AAB1187" s="131"/>
      <c r="AAC1187" s="131"/>
      <c r="AAD1187" s="131"/>
      <c r="AAE1187" s="131"/>
      <c r="AAF1187" s="131"/>
      <c r="AAG1187" s="131"/>
      <c r="AAH1187" s="131"/>
      <c r="AAI1187" s="131"/>
      <c r="AAJ1187" s="131"/>
      <c r="AAK1187" s="131"/>
      <c r="AAL1187" s="131"/>
      <c r="AAM1187" s="131"/>
      <c r="AAN1187" s="131"/>
      <c r="AAO1187" s="131"/>
      <c r="AAP1187" s="131"/>
      <c r="AAQ1187" s="131"/>
      <c r="AAR1187" s="131"/>
      <c r="AAS1187" s="131"/>
      <c r="AAT1187" s="131"/>
      <c r="AAU1187" s="131"/>
      <c r="AAV1187" s="131"/>
      <c r="AAW1187" s="131"/>
      <c r="AAX1187" s="131"/>
      <c r="AAY1187" s="131"/>
      <c r="AAZ1187" s="131"/>
      <c r="ABA1187" s="131"/>
      <c r="ABB1187" s="131"/>
      <c r="ABC1187" s="131"/>
      <c r="ABD1187" s="131"/>
      <c r="ABE1187" s="131"/>
      <c r="ABF1187" s="131"/>
      <c r="ABG1187" s="131"/>
      <c r="ABH1187" s="131"/>
      <c r="ABI1187" s="131"/>
      <c r="ABJ1187" s="131"/>
      <c r="ABK1187" s="131"/>
      <c r="ABL1187" s="131"/>
      <c r="ABM1187" s="131"/>
      <c r="ABN1187" s="131"/>
      <c r="ABO1187" s="131"/>
      <c r="ABP1187" s="131"/>
      <c r="ABQ1187" s="131"/>
      <c r="ABR1187" s="131"/>
      <c r="ABS1187" s="131"/>
      <c r="ABT1187" s="131"/>
      <c r="ABU1187" s="131"/>
      <c r="ABV1187" s="131"/>
      <c r="ABW1187" s="131"/>
      <c r="ABX1187" s="131"/>
      <c r="ABY1187" s="131"/>
      <c r="ABZ1187" s="131"/>
      <c r="ACA1187" s="131"/>
      <c r="ACB1187" s="131"/>
      <c r="ACC1187" s="131"/>
      <c r="ACD1187" s="131"/>
      <c r="ACE1187" s="131"/>
      <c r="ACF1187" s="131"/>
      <c r="ACG1187" s="131"/>
      <c r="ACH1187" s="131"/>
      <c r="ACI1187" s="131"/>
      <c r="ACJ1187" s="131"/>
      <c r="ACK1187" s="131"/>
      <c r="ACL1187" s="131"/>
      <c r="ACM1187" s="131"/>
      <c r="ACN1187" s="131"/>
      <c r="ACO1187" s="131"/>
      <c r="ACP1187" s="131"/>
      <c r="ACQ1187" s="131"/>
      <c r="ACR1187" s="131"/>
      <c r="ACS1187" s="131"/>
      <c r="ACT1187" s="131"/>
      <c r="ACU1187" s="131"/>
      <c r="ACV1187" s="131"/>
      <c r="ACW1187" s="131"/>
      <c r="ACX1187" s="131"/>
      <c r="ACY1187" s="131"/>
      <c r="ACZ1187" s="131"/>
      <c r="ADA1187" s="131"/>
      <c r="ADB1187" s="131"/>
      <c r="ADC1187" s="131"/>
      <c r="ADD1187" s="131"/>
      <c r="ADE1187" s="131"/>
      <c r="ADF1187" s="131"/>
      <c r="ADG1187" s="131"/>
      <c r="ADH1187" s="131"/>
      <c r="ADI1187" s="131"/>
      <c r="ADJ1187" s="131"/>
      <c r="ADK1187" s="131"/>
      <c r="ADL1187" s="131"/>
      <c r="ADM1187" s="131"/>
      <c r="ADN1187" s="131"/>
      <c r="ADO1187" s="131"/>
      <c r="ADP1187" s="131"/>
      <c r="ADQ1187" s="131"/>
      <c r="ADR1187" s="131"/>
      <c r="ADS1187" s="131"/>
      <c r="ADT1187" s="131"/>
      <c r="ADU1187" s="131"/>
      <c r="ADV1187" s="131"/>
      <c r="ADW1187" s="131"/>
      <c r="ADX1187" s="131"/>
      <c r="ADY1187" s="131"/>
      <c r="ADZ1187" s="131"/>
      <c r="AEA1187" s="131"/>
      <c r="AEB1187" s="131"/>
      <c r="AEC1187" s="131"/>
      <c r="AED1187" s="131"/>
      <c r="AEE1187" s="131"/>
      <c r="AEF1187" s="131"/>
      <c r="AEG1187" s="131"/>
      <c r="AEH1187" s="131"/>
      <c r="AEI1187" s="131"/>
      <c r="AEJ1187" s="131"/>
      <c r="AEK1187" s="131"/>
      <c r="AEL1187" s="131"/>
      <c r="AEM1187" s="131"/>
      <c r="AEN1187" s="131"/>
      <c r="AEO1187" s="131"/>
      <c r="AEP1187" s="131"/>
      <c r="AEQ1187" s="131"/>
      <c r="AER1187" s="131"/>
      <c r="AES1187" s="131"/>
      <c r="AET1187" s="131"/>
      <c r="AEU1187" s="131"/>
      <c r="AEV1187" s="131"/>
      <c r="AEW1187" s="131"/>
      <c r="AEX1187" s="131"/>
      <c r="AEY1187" s="131"/>
      <c r="AEZ1187" s="131"/>
      <c r="AFA1187" s="131"/>
      <c r="AFB1187" s="131"/>
      <c r="AFC1187" s="131"/>
      <c r="AFD1187" s="131"/>
      <c r="AFE1187" s="131"/>
      <c r="AFF1187" s="131"/>
      <c r="AFG1187" s="131"/>
      <c r="AFH1187" s="131"/>
      <c r="AFI1187" s="131"/>
      <c r="AFJ1187" s="131"/>
      <c r="AFK1187" s="131"/>
      <c r="AFL1187" s="131"/>
      <c r="AFM1187" s="131"/>
      <c r="AFN1187" s="131"/>
      <c r="AFO1187" s="131"/>
      <c r="AFP1187" s="131"/>
      <c r="AFQ1187" s="131"/>
      <c r="AFR1187" s="131"/>
      <c r="AFS1187" s="131"/>
      <c r="AFT1187" s="131"/>
      <c r="AFU1187" s="131"/>
      <c r="AFV1187" s="131"/>
      <c r="AFW1187" s="131"/>
      <c r="AFX1187" s="131"/>
      <c r="AFY1187" s="131"/>
      <c r="AFZ1187" s="131"/>
      <c r="AGA1187" s="131"/>
      <c r="AGB1187" s="131"/>
      <c r="AGC1187" s="131"/>
      <c r="AGD1187" s="131"/>
      <c r="AGE1187" s="131"/>
      <c r="AGF1187" s="131"/>
      <c r="AGG1187" s="131"/>
      <c r="AGH1187" s="131"/>
      <c r="AGI1187" s="131"/>
      <c r="AGJ1187" s="131"/>
      <c r="AGK1187" s="131"/>
      <c r="AGL1187" s="131"/>
      <c r="AGM1187" s="131"/>
      <c r="AGN1187" s="131"/>
      <c r="AGO1187" s="131"/>
      <c r="AGP1187" s="131"/>
      <c r="AGQ1187" s="131"/>
      <c r="AGR1187" s="131"/>
      <c r="AGS1187" s="131"/>
      <c r="AGT1187" s="131"/>
      <c r="AGU1187" s="131"/>
      <c r="AGV1187" s="131"/>
      <c r="AGW1187" s="131"/>
      <c r="AGX1187" s="131"/>
      <c r="AGY1187" s="131"/>
      <c r="AGZ1187" s="131"/>
      <c r="AHA1187" s="131"/>
      <c r="AHB1187" s="131"/>
      <c r="AHC1187" s="131"/>
      <c r="AHD1187" s="131"/>
      <c r="AHE1187" s="131"/>
      <c r="AHF1187" s="131"/>
      <c r="AHG1187" s="131"/>
      <c r="AHH1187" s="131"/>
      <c r="AHI1187" s="131"/>
      <c r="AHJ1187" s="131"/>
      <c r="AHK1187" s="131"/>
      <c r="AHL1187" s="131"/>
      <c r="AHM1187" s="131"/>
      <c r="AHN1187" s="131"/>
      <c r="AHO1187" s="131"/>
      <c r="AHP1187" s="131"/>
      <c r="AHQ1187" s="131"/>
      <c r="AHR1187" s="131"/>
      <c r="AHS1187" s="131"/>
      <c r="AHT1187" s="131"/>
      <c r="AHU1187" s="131"/>
      <c r="AHV1187" s="131"/>
      <c r="AHW1187" s="131"/>
      <c r="AHX1187" s="131"/>
      <c r="AHY1187" s="131"/>
      <c r="AHZ1187" s="131"/>
      <c r="AIA1187" s="131"/>
      <c r="AIB1187" s="131"/>
      <c r="AIC1187" s="131"/>
      <c r="AID1187" s="131"/>
      <c r="AIE1187" s="131"/>
      <c r="AIF1187" s="131"/>
      <c r="AIG1187" s="131"/>
      <c r="AIH1187" s="131"/>
      <c r="AII1187" s="131"/>
      <c r="AIJ1187" s="131"/>
      <c r="AIK1187" s="131"/>
      <c r="AIL1187" s="131"/>
      <c r="AIM1187" s="131"/>
      <c r="AIN1187" s="131"/>
      <c r="AIO1187" s="131"/>
      <c r="AIP1187" s="131"/>
      <c r="AIQ1187" s="131"/>
      <c r="AIR1187" s="131"/>
      <c r="AIS1187" s="131"/>
      <c r="AIT1187" s="131"/>
      <c r="AIU1187" s="131"/>
      <c r="AIV1187" s="131"/>
      <c r="AIW1187" s="131"/>
      <c r="AIX1187" s="131"/>
      <c r="AIY1187" s="131"/>
      <c r="AIZ1187" s="131"/>
      <c r="AJA1187" s="131"/>
      <c r="AJB1187" s="131"/>
      <c r="AJC1187" s="131"/>
      <c r="AJD1187" s="131"/>
      <c r="AJE1187" s="131"/>
      <c r="AJF1187" s="131"/>
      <c r="AJG1187" s="131"/>
      <c r="AJH1187" s="131"/>
      <c r="AJI1187" s="131"/>
      <c r="AJJ1187" s="131"/>
      <c r="AJK1187" s="131"/>
      <c r="AJL1187" s="131"/>
      <c r="AJM1187" s="131"/>
      <c r="AJN1187" s="131"/>
      <c r="AJO1187" s="131"/>
      <c r="AJP1187" s="131"/>
      <c r="AJQ1187" s="131"/>
      <c r="AJR1187" s="131"/>
      <c r="AJS1187" s="131"/>
      <c r="AJT1187" s="131"/>
      <c r="AJU1187" s="131"/>
      <c r="AJV1187" s="131"/>
      <c r="AJW1187" s="131"/>
      <c r="AJX1187" s="131"/>
      <c r="AJY1187" s="131"/>
      <c r="AJZ1187" s="131"/>
      <c r="AKA1187" s="131"/>
      <c r="AKB1187" s="131"/>
      <c r="AKC1187" s="131"/>
      <c r="AKD1187" s="131"/>
      <c r="AKE1187" s="131"/>
      <c r="AKF1187" s="131"/>
      <c r="AKG1187" s="131"/>
      <c r="AKH1187" s="131"/>
      <c r="AKI1187" s="131"/>
      <c r="AKJ1187" s="131"/>
      <c r="AKK1187" s="131"/>
      <c r="AKL1187" s="131"/>
      <c r="AKM1187" s="131"/>
      <c r="AKN1187" s="131"/>
      <c r="AKO1187" s="131"/>
      <c r="AKP1187" s="131"/>
      <c r="AKQ1187" s="131"/>
      <c r="AKR1187" s="131"/>
      <c r="AKS1187" s="131"/>
      <c r="AKT1187" s="131"/>
      <c r="AKU1187" s="131"/>
      <c r="AKV1187" s="131"/>
      <c r="AKW1187" s="131"/>
      <c r="AKX1187" s="131"/>
      <c r="AKY1187" s="131"/>
      <c r="AKZ1187" s="131"/>
      <c r="ALA1187" s="131"/>
      <c r="ALB1187" s="131"/>
      <c r="ALC1187" s="131"/>
      <c r="ALD1187" s="131"/>
      <c r="ALE1187" s="131"/>
      <c r="ALF1187" s="131"/>
      <c r="ALG1187" s="131"/>
      <c r="ALH1187" s="131"/>
      <c r="ALI1187" s="131"/>
      <c r="ALJ1187" s="131"/>
      <c r="ALK1187" s="131"/>
      <c r="ALL1187" s="131"/>
      <c r="ALM1187" s="131"/>
      <c r="ALN1187" s="131"/>
    </row>
    <row r="1188" spans="1:1002" s="508" customFormat="1" x14ac:dyDescent="0.25">
      <c r="A1188" s="502"/>
      <c r="B1188" s="503"/>
      <c r="C1188" s="504"/>
      <c r="D1188" s="450"/>
      <c r="E1188" s="505"/>
      <c r="F1188" s="505"/>
      <c r="G1188" s="506"/>
      <c r="H1188" s="506"/>
      <c r="I1188" s="507"/>
      <c r="J1188" s="565"/>
      <c r="K1188" s="454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  <c r="EC1188" s="131"/>
      <c r="ED1188" s="131"/>
      <c r="EE1188" s="131"/>
      <c r="EF1188" s="131"/>
      <c r="EG1188" s="131"/>
      <c r="EH1188" s="131"/>
      <c r="EI1188" s="131"/>
      <c r="EJ1188" s="131"/>
      <c r="EK1188" s="131"/>
      <c r="EL1188" s="131"/>
      <c r="EM1188" s="131"/>
      <c r="EN1188" s="131"/>
      <c r="EO1188" s="131"/>
      <c r="EP1188" s="131"/>
      <c r="EQ1188" s="131"/>
      <c r="ER1188" s="131"/>
      <c r="ES1188" s="131"/>
      <c r="ET1188" s="131"/>
      <c r="EU1188" s="131"/>
      <c r="EV1188" s="131"/>
      <c r="EW1188" s="131"/>
      <c r="EX1188" s="131"/>
      <c r="EY1188" s="131"/>
      <c r="EZ1188" s="131"/>
      <c r="FA1188" s="131"/>
      <c r="FB1188" s="131"/>
      <c r="FC1188" s="131"/>
      <c r="FD1188" s="131"/>
      <c r="FE1188" s="131"/>
      <c r="FF1188" s="131"/>
      <c r="FG1188" s="131"/>
      <c r="FH1188" s="131"/>
      <c r="FI1188" s="131"/>
      <c r="FJ1188" s="131"/>
      <c r="FK1188" s="131"/>
      <c r="FL1188" s="131"/>
      <c r="FM1188" s="131"/>
      <c r="FN1188" s="131"/>
      <c r="FO1188" s="131"/>
      <c r="FP1188" s="131"/>
      <c r="FQ1188" s="131"/>
      <c r="FR1188" s="131"/>
      <c r="FS1188" s="131"/>
      <c r="FT1188" s="131"/>
      <c r="FU1188" s="131"/>
      <c r="FV1188" s="131"/>
      <c r="FW1188" s="131"/>
      <c r="FX1188" s="131"/>
      <c r="FY1188" s="131"/>
      <c r="FZ1188" s="131"/>
      <c r="GA1188" s="131"/>
      <c r="GB1188" s="131"/>
      <c r="GC1188" s="131"/>
      <c r="GD1188" s="131"/>
      <c r="GE1188" s="131"/>
      <c r="GF1188" s="131"/>
      <c r="GG1188" s="131"/>
      <c r="GH1188" s="131"/>
      <c r="GI1188" s="131"/>
      <c r="GJ1188" s="131"/>
      <c r="GK1188" s="131"/>
      <c r="GL1188" s="131"/>
      <c r="GM1188" s="131"/>
      <c r="GN1188" s="131"/>
      <c r="GO1188" s="131"/>
      <c r="GP1188" s="131"/>
      <c r="GQ1188" s="131"/>
      <c r="GR1188" s="131"/>
      <c r="GS1188" s="131"/>
      <c r="GT1188" s="131"/>
      <c r="GU1188" s="131"/>
      <c r="GV1188" s="131"/>
      <c r="GW1188" s="131"/>
      <c r="GX1188" s="131"/>
      <c r="GY1188" s="131"/>
      <c r="GZ1188" s="131"/>
      <c r="HA1188" s="131"/>
      <c r="HB1188" s="131"/>
      <c r="HC1188" s="131"/>
      <c r="HD1188" s="131"/>
      <c r="HE1188" s="131"/>
      <c r="HF1188" s="131"/>
      <c r="HG1188" s="131"/>
      <c r="HH1188" s="131"/>
      <c r="HI1188" s="131"/>
      <c r="HJ1188" s="131"/>
      <c r="HK1188" s="131"/>
      <c r="HL1188" s="131"/>
      <c r="HM1188" s="131"/>
      <c r="HN1188" s="131"/>
      <c r="HO1188" s="131"/>
      <c r="HP1188" s="131"/>
      <c r="HQ1188" s="131"/>
      <c r="HR1188" s="131"/>
      <c r="HS1188" s="131"/>
      <c r="HT1188" s="131"/>
      <c r="HU1188" s="131"/>
      <c r="HV1188" s="131"/>
      <c r="HW1188" s="131"/>
      <c r="HX1188" s="131"/>
      <c r="HY1188" s="131"/>
      <c r="HZ1188" s="131"/>
      <c r="IA1188" s="131"/>
      <c r="IB1188" s="131"/>
      <c r="IC1188" s="131"/>
      <c r="ID1188" s="131"/>
      <c r="IE1188" s="131"/>
      <c r="IF1188" s="131"/>
      <c r="IG1188" s="131"/>
      <c r="IH1188" s="131"/>
      <c r="II1188" s="131"/>
      <c r="IJ1188" s="131"/>
      <c r="IK1188" s="131"/>
      <c r="IL1188" s="131"/>
      <c r="IM1188" s="131"/>
      <c r="IN1188" s="131"/>
      <c r="IO1188" s="131"/>
      <c r="IP1188" s="131"/>
      <c r="IQ1188" s="131"/>
      <c r="IR1188" s="131"/>
      <c r="IS1188" s="131"/>
      <c r="IT1188" s="131"/>
      <c r="IU1188" s="131"/>
      <c r="IV1188" s="131"/>
      <c r="IW1188" s="131"/>
      <c r="IX1188" s="131"/>
      <c r="IY1188" s="131"/>
      <c r="IZ1188" s="131"/>
      <c r="JA1188" s="131"/>
      <c r="JB1188" s="131"/>
      <c r="JC1188" s="131"/>
      <c r="JD1188" s="131"/>
      <c r="JE1188" s="131"/>
      <c r="JF1188" s="131"/>
      <c r="JG1188" s="131"/>
      <c r="JH1188" s="131"/>
      <c r="JI1188" s="131"/>
      <c r="JJ1188" s="131"/>
      <c r="JK1188" s="131"/>
      <c r="JL1188" s="131"/>
      <c r="JM1188" s="131"/>
      <c r="JN1188" s="131"/>
      <c r="JO1188" s="131"/>
      <c r="JP1188" s="131"/>
      <c r="JQ1188" s="131"/>
      <c r="JR1188" s="131"/>
      <c r="JS1188" s="131"/>
      <c r="JT1188" s="131"/>
      <c r="JU1188" s="131"/>
      <c r="JV1188" s="131"/>
      <c r="JW1188" s="131"/>
      <c r="JX1188" s="131"/>
      <c r="JY1188" s="131"/>
      <c r="JZ1188" s="131"/>
      <c r="KA1188" s="131"/>
      <c r="KB1188" s="131"/>
      <c r="KC1188" s="131"/>
      <c r="KD1188" s="131"/>
      <c r="KE1188" s="131"/>
      <c r="KF1188" s="131"/>
      <c r="KG1188" s="131"/>
      <c r="KH1188" s="131"/>
      <c r="KI1188" s="131"/>
      <c r="KJ1188" s="131"/>
      <c r="KK1188" s="131"/>
      <c r="KL1188" s="131"/>
      <c r="KM1188" s="131"/>
      <c r="KN1188" s="131"/>
      <c r="KO1188" s="131"/>
      <c r="KP1188" s="131"/>
      <c r="KQ1188" s="131"/>
      <c r="KR1188" s="131"/>
      <c r="KS1188" s="131"/>
      <c r="KT1188" s="131"/>
      <c r="KU1188" s="131"/>
      <c r="KV1188" s="131"/>
      <c r="KW1188" s="131"/>
      <c r="KX1188" s="131"/>
      <c r="KY1188" s="131"/>
      <c r="KZ1188" s="131"/>
      <c r="LA1188" s="131"/>
      <c r="LB1188" s="131"/>
      <c r="LC1188" s="131"/>
      <c r="LD1188" s="131"/>
      <c r="LE1188" s="131"/>
      <c r="LF1188" s="131"/>
      <c r="LG1188" s="131"/>
      <c r="LH1188" s="131"/>
      <c r="LI1188" s="131"/>
      <c r="LJ1188" s="131"/>
      <c r="LK1188" s="131"/>
      <c r="LL1188" s="131"/>
      <c r="LM1188" s="131"/>
      <c r="LN1188" s="131"/>
      <c r="LO1188" s="131"/>
      <c r="LP1188" s="131"/>
      <c r="LQ1188" s="131"/>
      <c r="LR1188" s="131"/>
      <c r="LS1188" s="131"/>
      <c r="LT1188" s="131"/>
      <c r="LU1188" s="131"/>
      <c r="LV1188" s="131"/>
      <c r="LW1188" s="131"/>
      <c r="LX1188" s="131"/>
      <c r="LY1188" s="131"/>
      <c r="LZ1188" s="131"/>
      <c r="MA1188" s="131"/>
      <c r="MB1188" s="131"/>
      <c r="MC1188" s="131"/>
      <c r="MD1188" s="131"/>
      <c r="ME1188" s="131"/>
      <c r="MF1188" s="131"/>
      <c r="MG1188" s="131"/>
      <c r="MH1188" s="131"/>
      <c r="MI1188" s="131"/>
      <c r="MJ1188" s="131"/>
      <c r="MK1188" s="131"/>
      <c r="ML1188" s="131"/>
      <c r="MM1188" s="131"/>
      <c r="MN1188" s="131"/>
      <c r="MO1188" s="131"/>
      <c r="MP1188" s="131"/>
      <c r="MQ1188" s="131"/>
      <c r="MR1188" s="131"/>
      <c r="MS1188" s="131"/>
      <c r="MT1188" s="131"/>
      <c r="MU1188" s="131"/>
      <c r="MV1188" s="131"/>
      <c r="MW1188" s="131"/>
      <c r="MX1188" s="131"/>
      <c r="MY1188" s="131"/>
      <c r="MZ1188" s="131"/>
      <c r="NA1188" s="131"/>
      <c r="NB1188" s="131"/>
      <c r="NC1188" s="131"/>
      <c r="ND1188" s="131"/>
      <c r="NE1188" s="131"/>
      <c r="NF1188" s="131"/>
      <c r="NG1188" s="131"/>
      <c r="NH1188" s="131"/>
      <c r="NI1188" s="131"/>
      <c r="NJ1188" s="131"/>
      <c r="NK1188" s="131"/>
      <c r="NL1188" s="131"/>
      <c r="NM1188" s="131"/>
      <c r="NN1188" s="131"/>
      <c r="NO1188" s="131"/>
      <c r="NP1188" s="131"/>
      <c r="NQ1188" s="131"/>
      <c r="NR1188" s="131"/>
      <c r="NS1188" s="131"/>
      <c r="NT1188" s="131"/>
      <c r="NU1188" s="131"/>
      <c r="NV1188" s="131"/>
      <c r="NW1188" s="131"/>
      <c r="NX1188" s="131"/>
      <c r="NY1188" s="131"/>
      <c r="NZ1188" s="131"/>
      <c r="OA1188" s="131"/>
      <c r="OB1188" s="131"/>
      <c r="OC1188" s="131"/>
      <c r="OD1188" s="131"/>
      <c r="OE1188" s="131"/>
      <c r="OF1188" s="131"/>
      <c r="OG1188" s="131"/>
      <c r="OH1188" s="131"/>
      <c r="OI1188" s="131"/>
      <c r="OJ1188" s="131"/>
      <c r="OK1188" s="131"/>
      <c r="OL1188" s="131"/>
      <c r="OM1188" s="131"/>
      <c r="ON1188" s="131"/>
      <c r="OO1188" s="131"/>
      <c r="OP1188" s="131"/>
      <c r="OQ1188" s="131"/>
      <c r="OR1188" s="131"/>
      <c r="OS1188" s="131"/>
      <c r="OT1188" s="131"/>
      <c r="OU1188" s="131"/>
      <c r="OV1188" s="131"/>
      <c r="OW1188" s="131"/>
      <c r="OX1188" s="131"/>
      <c r="OY1188" s="131"/>
      <c r="OZ1188" s="131"/>
      <c r="PA1188" s="131"/>
      <c r="PB1188" s="131"/>
      <c r="PC1188" s="131"/>
      <c r="PD1188" s="131"/>
      <c r="PE1188" s="131"/>
      <c r="PF1188" s="131"/>
      <c r="PG1188" s="131"/>
      <c r="PH1188" s="131"/>
      <c r="PI1188" s="131"/>
      <c r="PJ1188" s="131"/>
      <c r="PK1188" s="131"/>
      <c r="PL1188" s="131"/>
      <c r="PM1188" s="131"/>
      <c r="PN1188" s="131"/>
      <c r="PO1188" s="131"/>
      <c r="PP1188" s="131"/>
      <c r="PQ1188" s="131"/>
      <c r="PR1188" s="131"/>
      <c r="PS1188" s="131"/>
      <c r="PT1188" s="131"/>
      <c r="PU1188" s="131"/>
      <c r="PV1188" s="131"/>
      <c r="PW1188" s="131"/>
      <c r="PX1188" s="131"/>
      <c r="PY1188" s="131"/>
      <c r="PZ1188" s="131"/>
      <c r="QA1188" s="131"/>
      <c r="QB1188" s="131"/>
      <c r="QC1188" s="131"/>
      <c r="QD1188" s="131"/>
      <c r="QE1188" s="131"/>
      <c r="QF1188" s="131"/>
      <c r="QG1188" s="131"/>
      <c r="QH1188" s="131"/>
      <c r="QI1188" s="131"/>
      <c r="QJ1188" s="131"/>
      <c r="QK1188" s="131"/>
      <c r="QL1188" s="131"/>
      <c r="QM1188" s="131"/>
      <c r="QN1188" s="131"/>
      <c r="QO1188" s="131"/>
      <c r="QP1188" s="131"/>
      <c r="QQ1188" s="131"/>
      <c r="QR1188" s="131"/>
      <c r="QS1188" s="131"/>
      <c r="QT1188" s="131"/>
      <c r="QU1188" s="131"/>
      <c r="QV1188" s="131"/>
      <c r="QW1188" s="131"/>
      <c r="QX1188" s="131"/>
      <c r="QY1188" s="131"/>
      <c r="QZ1188" s="131"/>
      <c r="RA1188" s="131"/>
      <c r="RB1188" s="131"/>
      <c r="RC1188" s="131"/>
      <c r="RD1188" s="131"/>
      <c r="RE1188" s="131"/>
      <c r="RF1188" s="131"/>
      <c r="RG1188" s="131"/>
      <c r="RH1188" s="131"/>
      <c r="RI1188" s="131"/>
      <c r="RJ1188" s="131"/>
      <c r="RK1188" s="131"/>
      <c r="RL1188" s="131"/>
      <c r="RM1188" s="131"/>
      <c r="RN1188" s="131"/>
      <c r="RO1188" s="131"/>
      <c r="RP1188" s="131"/>
      <c r="RQ1188" s="131"/>
      <c r="RR1188" s="131"/>
      <c r="RS1188" s="131"/>
      <c r="RT1188" s="131"/>
      <c r="RU1188" s="131"/>
      <c r="RV1188" s="131"/>
      <c r="RW1188" s="131"/>
      <c r="RX1188" s="131"/>
      <c r="RY1188" s="131"/>
      <c r="RZ1188" s="131"/>
      <c r="SA1188" s="131"/>
      <c r="SB1188" s="131"/>
      <c r="SC1188" s="131"/>
      <c r="SD1188" s="131"/>
      <c r="SE1188" s="131"/>
      <c r="SF1188" s="131"/>
      <c r="SG1188" s="131"/>
      <c r="SH1188" s="131"/>
      <c r="SI1188" s="131"/>
      <c r="SJ1188" s="131"/>
      <c r="SK1188" s="131"/>
      <c r="SL1188" s="131"/>
      <c r="SM1188" s="131"/>
      <c r="SN1188" s="131"/>
      <c r="SO1188" s="131"/>
      <c r="SP1188" s="131"/>
      <c r="SQ1188" s="131"/>
      <c r="SR1188" s="131"/>
      <c r="SS1188" s="131"/>
      <c r="ST1188" s="131"/>
      <c r="SU1188" s="131"/>
      <c r="SV1188" s="131"/>
      <c r="SW1188" s="131"/>
      <c r="SX1188" s="131"/>
      <c r="SY1188" s="131"/>
      <c r="SZ1188" s="131"/>
      <c r="TA1188" s="131"/>
      <c r="TB1188" s="131"/>
      <c r="TC1188" s="131"/>
      <c r="TD1188" s="131"/>
      <c r="TE1188" s="131"/>
      <c r="TF1188" s="131"/>
      <c r="TG1188" s="131"/>
      <c r="TH1188" s="131"/>
      <c r="TI1188" s="131"/>
      <c r="TJ1188" s="131"/>
      <c r="TK1188" s="131"/>
      <c r="TL1188" s="131"/>
      <c r="TM1188" s="131"/>
      <c r="TN1188" s="131"/>
      <c r="TO1188" s="131"/>
      <c r="TP1188" s="131"/>
      <c r="TQ1188" s="131"/>
      <c r="TR1188" s="131"/>
      <c r="TS1188" s="131"/>
      <c r="TT1188" s="131"/>
      <c r="TU1188" s="131"/>
      <c r="TV1188" s="131"/>
      <c r="TW1188" s="131"/>
      <c r="TX1188" s="131"/>
      <c r="TY1188" s="131"/>
      <c r="TZ1188" s="131"/>
      <c r="UA1188" s="131"/>
      <c r="UB1188" s="131"/>
      <c r="UC1188" s="131"/>
      <c r="UD1188" s="131"/>
      <c r="UE1188" s="131"/>
      <c r="UF1188" s="131"/>
      <c r="UG1188" s="131"/>
      <c r="UH1188" s="131"/>
      <c r="UI1188" s="131"/>
      <c r="UJ1188" s="131"/>
      <c r="UK1188" s="131"/>
      <c r="UL1188" s="131"/>
      <c r="UM1188" s="131"/>
      <c r="UN1188" s="131"/>
      <c r="UO1188" s="131"/>
      <c r="UP1188" s="131"/>
      <c r="UQ1188" s="131"/>
      <c r="UR1188" s="131"/>
      <c r="US1188" s="131"/>
      <c r="UT1188" s="131"/>
      <c r="UU1188" s="131"/>
      <c r="UV1188" s="131"/>
      <c r="UW1188" s="131"/>
      <c r="UX1188" s="131"/>
      <c r="UY1188" s="131"/>
      <c r="UZ1188" s="131"/>
      <c r="VA1188" s="131"/>
      <c r="VB1188" s="131"/>
      <c r="VC1188" s="131"/>
      <c r="VD1188" s="131"/>
      <c r="VE1188" s="131"/>
      <c r="VF1188" s="131"/>
      <c r="VG1188" s="131"/>
      <c r="VH1188" s="131"/>
      <c r="VI1188" s="131"/>
      <c r="VJ1188" s="131"/>
      <c r="VK1188" s="131"/>
      <c r="VL1188" s="131"/>
      <c r="VM1188" s="131"/>
      <c r="VN1188" s="131"/>
      <c r="VO1188" s="131"/>
      <c r="VP1188" s="131"/>
      <c r="VQ1188" s="131"/>
      <c r="VR1188" s="131"/>
      <c r="VS1188" s="131"/>
      <c r="VT1188" s="131"/>
      <c r="VU1188" s="131"/>
      <c r="VV1188" s="131"/>
      <c r="VW1188" s="131"/>
      <c r="VX1188" s="131"/>
      <c r="VY1188" s="131"/>
      <c r="VZ1188" s="131"/>
      <c r="WA1188" s="131"/>
      <c r="WB1188" s="131"/>
      <c r="WC1188" s="131"/>
      <c r="WD1188" s="131"/>
      <c r="WE1188" s="131"/>
      <c r="WF1188" s="131"/>
      <c r="WG1188" s="131"/>
      <c r="WH1188" s="131"/>
      <c r="WI1188" s="131"/>
      <c r="WJ1188" s="131"/>
      <c r="WK1188" s="131"/>
      <c r="WL1188" s="131"/>
      <c r="WM1188" s="131"/>
      <c r="WN1188" s="131"/>
      <c r="WO1188" s="131"/>
      <c r="WP1188" s="131"/>
      <c r="WQ1188" s="131"/>
      <c r="WR1188" s="131"/>
      <c r="WS1188" s="131"/>
      <c r="WT1188" s="131"/>
      <c r="WU1188" s="131"/>
      <c r="WV1188" s="131"/>
      <c r="WW1188" s="131"/>
      <c r="WX1188" s="131"/>
      <c r="WY1188" s="131"/>
      <c r="WZ1188" s="131"/>
      <c r="XA1188" s="131"/>
      <c r="XB1188" s="131"/>
      <c r="XC1188" s="131"/>
      <c r="XD1188" s="131"/>
      <c r="XE1188" s="131"/>
      <c r="XF1188" s="131"/>
      <c r="XG1188" s="131"/>
      <c r="XH1188" s="131"/>
      <c r="XI1188" s="131"/>
      <c r="XJ1188" s="131"/>
      <c r="XK1188" s="131"/>
      <c r="XL1188" s="131"/>
      <c r="XM1188" s="131"/>
      <c r="XN1188" s="131"/>
      <c r="XO1188" s="131"/>
      <c r="XP1188" s="131"/>
      <c r="XQ1188" s="131"/>
      <c r="XR1188" s="131"/>
      <c r="XS1188" s="131"/>
      <c r="XT1188" s="131"/>
      <c r="XU1188" s="131"/>
      <c r="XV1188" s="131"/>
      <c r="XW1188" s="131"/>
      <c r="XX1188" s="131"/>
      <c r="XY1188" s="131"/>
      <c r="XZ1188" s="131"/>
      <c r="YA1188" s="131"/>
      <c r="YB1188" s="131"/>
      <c r="YC1188" s="131"/>
      <c r="YD1188" s="131"/>
      <c r="YE1188" s="131"/>
      <c r="YF1188" s="131"/>
      <c r="YG1188" s="131"/>
      <c r="YH1188" s="131"/>
      <c r="YI1188" s="131"/>
      <c r="YJ1188" s="131"/>
      <c r="YK1188" s="131"/>
      <c r="YL1188" s="131"/>
      <c r="YM1188" s="131"/>
      <c r="YN1188" s="131"/>
      <c r="YO1188" s="131"/>
      <c r="YP1188" s="131"/>
      <c r="YQ1188" s="131"/>
      <c r="YR1188" s="131"/>
      <c r="YS1188" s="131"/>
      <c r="YT1188" s="131"/>
      <c r="YU1188" s="131"/>
      <c r="YV1188" s="131"/>
      <c r="YW1188" s="131"/>
      <c r="YX1188" s="131"/>
      <c r="YY1188" s="131"/>
      <c r="YZ1188" s="131"/>
      <c r="ZA1188" s="131"/>
      <c r="ZB1188" s="131"/>
      <c r="ZC1188" s="131"/>
      <c r="ZD1188" s="131"/>
      <c r="ZE1188" s="131"/>
      <c r="ZF1188" s="131"/>
      <c r="ZG1188" s="131"/>
      <c r="ZH1188" s="131"/>
      <c r="ZI1188" s="131"/>
      <c r="ZJ1188" s="131"/>
      <c r="ZK1188" s="131"/>
      <c r="ZL1188" s="131"/>
      <c r="ZM1188" s="131"/>
      <c r="ZN1188" s="131"/>
      <c r="ZO1188" s="131"/>
      <c r="ZP1188" s="131"/>
      <c r="ZQ1188" s="131"/>
      <c r="ZR1188" s="131"/>
      <c r="ZS1188" s="131"/>
      <c r="ZT1188" s="131"/>
      <c r="ZU1188" s="131"/>
      <c r="ZV1188" s="131"/>
      <c r="ZW1188" s="131"/>
      <c r="ZX1188" s="131"/>
      <c r="ZY1188" s="131"/>
      <c r="ZZ1188" s="131"/>
      <c r="AAA1188" s="131"/>
      <c r="AAB1188" s="131"/>
      <c r="AAC1188" s="131"/>
      <c r="AAD1188" s="131"/>
      <c r="AAE1188" s="131"/>
      <c r="AAF1188" s="131"/>
      <c r="AAG1188" s="131"/>
      <c r="AAH1188" s="131"/>
      <c r="AAI1188" s="131"/>
      <c r="AAJ1188" s="131"/>
      <c r="AAK1188" s="131"/>
      <c r="AAL1188" s="131"/>
      <c r="AAM1188" s="131"/>
      <c r="AAN1188" s="131"/>
      <c r="AAO1188" s="131"/>
      <c r="AAP1188" s="131"/>
      <c r="AAQ1188" s="131"/>
      <c r="AAR1188" s="131"/>
      <c r="AAS1188" s="131"/>
      <c r="AAT1188" s="131"/>
      <c r="AAU1188" s="131"/>
      <c r="AAV1188" s="131"/>
      <c r="AAW1188" s="131"/>
      <c r="AAX1188" s="131"/>
      <c r="AAY1188" s="131"/>
      <c r="AAZ1188" s="131"/>
      <c r="ABA1188" s="131"/>
      <c r="ABB1188" s="131"/>
      <c r="ABC1188" s="131"/>
      <c r="ABD1188" s="131"/>
      <c r="ABE1188" s="131"/>
      <c r="ABF1188" s="131"/>
      <c r="ABG1188" s="131"/>
      <c r="ABH1188" s="131"/>
      <c r="ABI1188" s="131"/>
      <c r="ABJ1188" s="131"/>
      <c r="ABK1188" s="131"/>
      <c r="ABL1188" s="131"/>
      <c r="ABM1188" s="131"/>
      <c r="ABN1188" s="131"/>
      <c r="ABO1188" s="131"/>
      <c r="ABP1188" s="131"/>
      <c r="ABQ1188" s="131"/>
      <c r="ABR1188" s="131"/>
      <c r="ABS1188" s="131"/>
      <c r="ABT1188" s="131"/>
      <c r="ABU1188" s="131"/>
      <c r="ABV1188" s="131"/>
      <c r="ABW1188" s="131"/>
      <c r="ABX1188" s="131"/>
      <c r="ABY1188" s="131"/>
      <c r="ABZ1188" s="131"/>
      <c r="ACA1188" s="131"/>
      <c r="ACB1188" s="131"/>
      <c r="ACC1188" s="131"/>
      <c r="ACD1188" s="131"/>
      <c r="ACE1188" s="131"/>
      <c r="ACF1188" s="131"/>
      <c r="ACG1188" s="131"/>
      <c r="ACH1188" s="131"/>
      <c r="ACI1188" s="131"/>
      <c r="ACJ1188" s="131"/>
      <c r="ACK1188" s="131"/>
      <c r="ACL1188" s="131"/>
      <c r="ACM1188" s="131"/>
      <c r="ACN1188" s="131"/>
      <c r="ACO1188" s="131"/>
      <c r="ACP1188" s="131"/>
      <c r="ACQ1188" s="131"/>
      <c r="ACR1188" s="131"/>
      <c r="ACS1188" s="131"/>
      <c r="ACT1188" s="131"/>
      <c r="ACU1188" s="131"/>
      <c r="ACV1188" s="131"/>
      <c r="ACW1188" s="131"/>
      <c r="ACX1188" s="131"/>
      <c r="ACY1188" s="131"/>
      <c r="ACZ1188" s="131"/>
      <c r="ADA1188" s="131"/>
      <c r="ADB1188" s="131"/>
      <c r="ADC1188" s="131"/>
      <c r="ADD1188" s="131"/>
      <c r="ADE1188" s="131"/>
      <c r="ADF1188" s="131"/>
      <c r="ADG1188" s="131"/>
      <c r="ADH1188" s="131"/>
      <c r="ADI1188" s="131"/>
      <c r="ADJ1188" s="131"/>
      <c r="ADK1188" s="131"/>
      <c r="ADL1188" s="131"/>
      <c r="ADM1188" s="131"/>
      <c r="ADN1188" s="131"/>
      <c r="ADO1188" s="131"/>
      <c r="ADP1188" s="131"/>
      <c r="ADQ1188" s="131"/>
      <c r="ADR1188" s="131"/>
      <c r="ADS1188" s="131"/>
      <c r="ADT1188" s="131"/>
      <c r="ADU1188" s="131"/>
      <c r="ADV1188" s="131"/>
      <c r="ADW1188" s="131"/>
      <c r="ADX1188" s="131"/>
      <c r="ADY1188" s="131"/>
      <c r="ADZ1188" s="131"/>
      <c r="AEA1188" s="131"/>
      <c r="AEB1188" s="131"/>
      <c r="AEC1188" s="131"/>
      <c r="AED1188" s="131"/>
      <c r="AEE1188" s="131"/>
      <c r="AEF1188" s="131"/>
      <c r="AEG1188" s="131"/>
      <c r="AEH1188" s="131"/>
      <c r="AEI1188" s="131"/>
      <c r="AEJ1188" s="131"/>
      <c r="AEK1188" s="131"/>
      <c r="AEL1188" s="131"/>
      <c r="AEM1188" s="131"/>
      <c r="AEN1188" s="131"/>
      <c r="AEO1188" s="131"/>
      <c r="AEP1188" s="131"/>
      <c r="AEQ1188" s="131"/>
      <c r="AER1188" s="131"/>
      <c r="AES1188" s="131"/>
      <c r="AET1188" s="131"/>
      <c r="AEU1188" s="131"/>
      <c r="AEV1188" s="131"/>
      <c r="AEW1188" s="131"/>
      <c r="AEX1188" s="131"/>
      <c r="AEY1188" s="131"/>
      <c r="AEZ1188" s="131"/>
      <c r="AFA1188" s="131"/>
      <c r="AFB1188" s="131"/>
      <c r="AFC1188" s="131"/>
      <c r="AFD1188" s="131"/>
      <c r="AFE1188" s="131"/>
      <c r="AFF1188" s="131"/>
      <c r="AFG1188" s="131"/>
      <c r="AFH1188" s="131"/>
      <c r="AFI1188" s="131"/>
      <c r="AFJ1188" s="131"/>
      <c r="AFK1188" s="131"/>
      <c r="AFL1188" s="131"/>
      <c r="AFM1188" s="131"/>
      <c r="AFN1188" s="131"/>
      <c r="AFO1188" s="131"/>
      <c r="AFP1188" s="131"/>
      <c r="AFQ1188" s="131"/>
      <c r="AFR1188" s="131"/>
      <c r="AFS1188" s="131"/>
      <c r="AFT1188" s="131"/>
      <c r="AFU1188" s="131"/>
      <c r="AFV1188" s="131"/>
      <c r="AFW1188" s="131"/>
      <c r="AFX1188" s="131"/>
      <c r="AFY1188" s="131"/>
      <c r="AFZ1188" s="131"/>
      <c r="AGA1188" s="131"/>
      <c r="AGB1188" s="131"/>
      <c r="AGC1188" s="131"/>
      <c r="AGD1188" s="131"/>
      <c r="AGE1188" s="131"/>
      <c r="AGF1188" s="131"/>
      <c r="AGG1188" s="131"/>
      <c r="AGH1188" s="131"/>
      <c r="AGI1188" s="131"/>
      <c r="AGJ1188" s="131"/>
      <c r="AGK1188" s="131"/>
      <c r="AGL1188" s="131"/>
      <c r="AGM1188" s="131"/>
      <c r="AGN1188" s="131"/>
      <c r="AGO1188" s="131"/>
      <c r="AGP1188" s="131"/>
      <c r="AGQ1188" s="131"/>
      <c r="AGR1188" s="131"/>
      <c r="AGS1188" s="131"/>
      <c r="AGT1188" s="131"/>
      <c r="AGU1188" s="131"/>
      <c r="AGV1188" s="131"/>
      <c r="AGW1188" s="131"/>
      <c r="AGX1188" s="131"/>
      <c r="AGY1188" s="131"/>
      <c r="AGZ1188" s="131"/>
      <c r="AHA1188" s="131"/>
      <c r="AHB1188" s="131"/>
      <c r="AHC1188" s="131"/>
      <c r="AHD1188" s="131"/>
      <c r="AHE1188" s="131"/>
      <c r="AHF1188" s="131"/>
      <c r="AHG1188" s="131"/>
      <c r="AHH1188" s="131"/>
      <c r="AHI1188" s="131"/>
      <c r="AHJ1188" s="131"/>
      <c r="AHK1188" s="131"/>
      <c r="AHL1188" s="131"/>
      <c r="AHM1188" s="131"/>
      <c r="AHN1188" s="131"/>
      <c r="AHO1188" s="131"/>
      <c r="AHP1188" s="131"/>
      <c r="AHQ1188" s="131"/>
      <c r="AHR1188" s="131"/>
      <c r="AHS1188" s="131"/>
      <c r="AHT1188" s="131"/>
      <c r="AHU1188" s="131"/>
      <c r="AHV1188" s="131"/>
      <c r="AHW1188" s="131"/>
      <c r="AHX1188" s="131"/>
      <c r="AHY1188" s="131"/>
      <c r="AHZ1188" s="131"/>
      <c r="AIA1188" s="131"/>
      <c r="AIB1188" s="131"/>
      <c r="AIC1188" s="131"/>
      <c r="AID1188" s="131"/>
      <c r="AIE1188" s="131"/>
      <c r="AIF1188" s="131"/>
      <c r="AIG1188" s="131"/>
      <c r="AIH1188" s="131"/>
      <c r="AII1188" s="131"/>
      <c r="AIJ1188" s="131"/>
      <c r="AIK1188" s="131"/>
      <c r="AIL1188" s="131"/>
      <c r="AIM1188" s="131"/>
      <c r="AIN1188" s="131"/>
      <c r="AIO1188" s="131"/>
      <c r="AIP1188" s="131"/>
      <c r="AIQ1188" s="131"/>
      <c r="AIR1188" s="131"/>
      <c r="AIS1188" s="131"/>
      <c r="AIT1188" s="131"/>
      <c r="AIU1188" s="131"/>
      <c r="AIV1188" s="131"/>
      <c r="AIW1188" s="131"/>
      <c r="AIX1188" s="131"/>
      <c r="AIY1188" s="131"/>
      <c r="AIZ1188" s="131"/>
      <c r="AJA1188" s="131"/>
      <c r="AJB1188" s="131"/>
      <c r="AJC1188" s="131"/>
      <c r="AJD1188" s="131"/>
      <c r="AJE1188" s="131"/>
      <c r="AJF1188" s="131"/>
      <c r="AJG1188" s="131"/>
      <c r="AJH1188" s="131"/>
      <c r="AJI1188" s="131"/>
      <c r="AJJ1188" s="131"/>
      <c r="AJK1188" s="131"/>
      <c r="AJL1188" s="131"/>
      <c r="AJM1188" s="131"/>
      <c r="AJN1188" s="131"/>
      <c r="AJO1188" s="131"/>
      <c r="AJP1188" s="131"/>
      <c r="AJQ1188" s="131"/>
      <c r="AJR1188" s="131"/>
      <c r="AJS1188" s="131"/>
      <c r="AJT1188" s="131"/>
      <c r="AJU1188" s="131"/>
      <c r="AJV1188" s="131"/>
      <c r="AJW1188" s="131"/>
      <c r="AJX1188" s="131"/>
      <c r="AJY1188" s="131"/>
      <c r="AJZ1188" s="131"/>
      <c r="AKA1188" s="131"/>
      <c r="AKB1188" s="131"/>
      <c r="AKC1188" s="131"/>
      <c r="AKD1188" s="131"/>
      <c r="AKE1188" s="131"/>
      <c r="AKF1188" s="131"/>
      <c r="AKG1188" s="131"/>
      <c r="AKH1188" s="131"/>
      <c r="AKI1188" s="131"/>
      <c r="AKJ1188" s="131"/>
      <c r="AKK1188" s="131"/>
      <c r="AKL1188" s="131"/>
      <c r="AKM1188" s="131"/>
      <c r="AKN1188" s="131"/>
      <c r="AKO1188" s="131"/>
      <c r="AKP1188" s="131"/>
      <c r="AKQ1188" s="131"/>
      <c r="AKR1188" s="131"/>
      <c r="AKS1188" s="131"/>
      <c r="AKT1188" s="131"/>
      <c r="AKU1188" s="131"/>
      <c r="AKV1188" s="131"/>
      <c r="AKW1188" s="131"/>
      <c r="AKX1188" s="131"/>
      <c r="AKY1188" s="131"/>
      <c r="AKZ1188" s="131"/>
      <c r="ALA1188" s="131"/>
      <c r="ALB1188" s="131"/>
      <c r="ALC1188" s="131"/>
      <c r="ALD1188" s="131"/>
      <c r="ALE1188" s="131"/>
      <c r="ALF1188" s="131"/>
      <c r="ALG1188" s="131"/>
      <c r="ALH1188" s="131"/>
      <c r="ALI1188" s="131"/>
      <c r="ALJ1188" s="131"/>
      <c r="ALK1188" s="131"/>
      <c r="ALL1188" s="131"/>
      <c r="ALM1188" s="131"/>
      <c r="ALN1188" s="131"/>
    </row>
    <row r="1189" spans="1:1002" s="508" customFormat="1" x14ac:dyDescent="0.25">
      <c r="A1189" s="502"/>
      <c r="B1189" s="503"/>
      <c r="C1189" s="504"/>
      <c r="D1189" s="450"/>
      <c r="E1189" s="505"/>
      <c r="F1189" s="505"/>
      <c r="G1189" s="506"/>
      <c r="H1189" s="506"/>
      <c r="I1189" s="507"/>
      <c r="J1189" s="565"/>
      <c r="K1189" s="454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  <c r="EC1189" s="131"/>
      <c r="ED1189" s="131"/>
      <c r="EE1189" s="131"/>
      <c r="EF1189" s="131"/>
      <c r="EG1189" s="131"/>
      <c r="EH1189" s="131"/>
      <c r="EI1189" s="131"/>
      <c r="EJ1189" s="131"/>
      <c r="EK1189" s="131"/>
      <c r="EL1189" s="131"/>
      <c r="EM1189" s="131"/>
      <c r="EN1189" s="131"/>
      <c r="EO1189" s="131"/>
      <c r="EP1189" s="131"/>
      <c r="EQ1189" s="131"/>
      <c r="ER1189" s="131"/>
      <c r="ES1189" s="131"/>
      <c r="ET1189" s="131"/>
      <c r="EU1189" s="131"/>
      <c r="EV1189" s="131"/>
      <c r="EW1189" s="131"/>
      <c r="EX1189" s="131"/>
      <c r="EY1189" s="131"/>
      <c r="EZ1189" s="131"/>
      <c r="FA1189" s="131"/>
      <c r="FB1189" s="131"/>
      <c r="FC1189" s="131"/>
      <c r="FD1189" s="131"/>
      <c r="FE1189" s="131"/>
      <c r="FF1189" s="131"/>
      <c r="FG1189" s="131"/>
      <c r="FH1189" s="131"/>
      <c r="FI1189" s="131"/>
      <c r="FJ1189" s="131"/>
      <c r="FK1189" s="131"/>
      <c r="FL1189" s="131"/>
      <c r="FM1189" s="131"/>
      <c r="FN1189" s="131"/>
      <c r="FO1189" s="131"/>
      <c r="FP1189" s="131"/>
      <c r="FQ1189" s="131"/>
      <c r="FR1189" s="131"/>
      <c r="FS1189" s="131"/>
      <c r="FT1189" s="131"/>
      <c r="FU1189" s="131"/>
      <c r="FV1189" s="131"/>
      <c r="FW1189" s="131"/>
      <c r="FX1189" s="131"/>
      <c r="FY1189" s="131"/>
      <c r="FZ1189" s="131"/>
      <c r="GA1189" s="131"/>
      <c r="GB1189" s="131"/>
      <c r="GC1189" s="131"/>
      <c r="GD1189" s="131"/>
      <c r="GE1189" s="131"/>
      <c r="GF1189" s="131"/>
      <c r="GG1189" s="131"/>
      <c r="GH1189" s="131"/>
      <c r="GI1189" s="131"/>
      <c r="GJ1189" s="131"/>
      <c r="GK1189" s="131"/>
      <c r="GL1189" s="131"/>
      <c r="GM1189" s="131"/>
      <c r="GN1189" s="131"/>
      <c r="GO1189" s="131"/>
      <c r="GP1189" s="131"/>
      <c r="GQ1189" s="131"/>
      <c r="GR1189" s="131"/>
      <c r="GS1189" s="131"/>
      <c r="GT1189" s="131"/>
      <c r="GU1189" s="131"/>
      <c r="GV1189" s="131"/>
      <c r="GW1189" s="131"/>
      <c r="GX1189" s="131"/>
      <c r="GY1189" s="131"/>
      <c r="GZ1189" s="131"/>
      <c r="HA1189" s="131"/>
      <c r="HB1189" s="131"/>
      <c r="HC1189" s="131"/>
      <c r="HD1189" s="131"/>
      <c r="HE1189" s="131"/>
      <c r="HF1189" s="131"/>
      <c r="HG1189" s="131"/>
      <c r="HH1189" s="131"/>
      <c r="HI1189" s="131"/>
      <c r="HJ1189" s="131"/>
      <c r="HK1189" s="131"/>
      <c r="HL1189" s="131"/>
      <c r="HM1189" s="131"/>
      <c r="HN1189" s="131"/>
      <c r="HO1189" s="131"/>
      <c r="HP1189" s="131"/>
      <c r="HQ1189" s="131"/>
      <c r="HR1189" s="131"/>
      <c r="HS1189" s="131"/>
      <c r="HT1189" s="131"/>
      <c r="HU1189" s="131"/>
      <c r="HV1189" s="131"/>
      <c r="HW1189" s="131"/>
      <c r="HX1189" s="131"/>
      <c r="HY1189" s="131"/>
      <c r="HZ1189" s="131"/>
      <c r="IA1189" s="131"/>
      <c r="IB1189" s="131"/>
      <c r="IC1189" s="131"/>
      <c r="ID1189" s="131"/>
      <c r="IE1189" s="131"/>
      <c r="IF1189" s="131"/>
      <c r="IG1189" s="131"/>
      <c r="IH1189" s="131"/>
      <c r="II1189" s="131"/>
      <c r="IJ1189" s="131"/>
      <c r="IK1189" s="131"/>
      <c r="IL1189" s="131"/>
      <c r="IM1189" s="131"/>
      <c r="IN1189" s="131"/>
      <c r="IO1189" s="131"/>
      <c r="IP1189" s="131"/>
      <c r="IQ1189" s="131"/>
      <c r="IR1189" s="131"/>
      <c r="IS1189" s="131"/>
      <c r="IT1189" s="131"/>
      <c r="IU1189" s="131"/>
      <c r="IV1189" s="131"/>
      <c r="IW1189" s="131"/>
      <c r="IX1189" s="131"/>
      <c r="IY1189" s="131"/>
      <c r="IZ1189" s="131"/>
      <c r="JA1189" s="131"/>
      <c r="JB1189" s="131"/>
      <c r="JC1189" s="131"/>
      <c r="JD1189" s="131"/>
      <c r="JE1189" s="131"/>
      <c r="JF1189" s="131"/>
      <c r="JG1189" s="131"/>
      <c r="JH1189" s="131"/>
      <c r="JI1189" s="131"/>
      <c r="JJ1189" s="131"/>
      <c r="JK1189" s="131"/>
      <c r="JL1189" s="131"/>
      <c r="JM1189" s="131"/>
      <c r="JN1189" s="131"/>
      <c r="JO1189" s="131"/>
      <c r="JP1189" s="131"/>
      <c r="JQ1189" s="131"/>
      <c r="JR1189" s="131"/>
      <c r="JS1189" s="131"/>
      <c r="JT1189" s="131"/>
      <c r="JU1189" s="131"/>
      <c r="JV1189" s="131"/>
      <c r="JW1189" s="131"/>
      <c r="JX1189" s="131"/>
      <c r="JY1189" s="131"/>
      <c r="JZ1189" s="131"/>
      <c r="KA1189" s="131"/>
      <c r="KB1189" s="131"/>
      <c r="KC1189" s="131"/>
      <c r="KD1189" s="131"/>
      <c r="KE1189" s="131"/>
      <c r="KF1189" s="131"/>
      <c r="KG1189" s="131"/>
      <c r="KH1189" s="131"/>
      <c r="KI1189" s="131"/>
      <c r="KJ1189" s="131"/>
      <c r="KK1189" s="131"/>
      <c r="KL1189" s="131"/>
      <c r="KM1189" s="131"/>
      <c r="KN1189" s="131"/>
      <c r="KO1189" s="131"/>
      <c r="KP1189" s="131"/>
      <c r="KQ1189" s="131"/>
      <c r="KR1189" s="131"/>
      <c r="KS1189" s="131"/>
      <c r="KT1189" s="131"/>
      <c r="KU1189" s="131"/>
      <c r="KV1189" s="131"/>
      <c r="KW1189" s="131"/>
      <c r="KX1189" s="131"/>
      <c r="KY1189" s="131"/>
      <c r="KZ1189" s="131"/>
      <c r="LA1189" s="131"/>
      <c r="LB1189" s="131"/>
      <c r="LC1189" s="131"/>
      <c r="LD1189" s="131"/>
      <c r="LE1189" s="131"/>
      <c r="LF1189" s="131"/>
      <c r="LG1189" s="131"/>
      <c r="LH1189" s="131"/>
      <c r="LI1189" s="131"/>
      <c r="LJ1189" s="131"/>
      <c r="LK1189" s="131"/>
      <c r="LL1189" s="131"/>
      <c r="LM1189" s="131"/>
      <c r="LN1189" s="131"/>
      <c r="LO1189" s="131"/>
      <c r="LP1189" s="131"/>
      <c r="LQ1189" s="131"/>
      <c r="LR1189" s="131"/>
      <c r="LS1189" s="131"/>
      <c r="LT1189" s="131"/>
      <c r="LU1189" s="131"/>
      <c r="LV1189" s="131"/>
      <c r="LW1189" s="131"/>
      <c r="LX1189" s="131"/>
      <c r="LY1189" s="131"/>
      <c r="LZ1189" s="131"/>
      <c r="MA1189" s="131"/>
      <c r="MB1189" s="131"/>
      <c r="MC1189" s="131"/>
      <c r="MD1189" s="131"/>
      <c r="ME1189" s="131"/>
      <c r="MF1189" s="131"/>
      <c r="MG1189" s="131"/>
      <c r="MH1189" s="131"/>
      <c r="MI1189" s="131"/>
      <c r="MJ1189" s="131"/>
      <c r="MK1189" s="131"/>
      <c r="ML1189" s="131"/>
      <c r="MM1189" s="131"/>
      <c r="MN1189" s="131"/>
      <c r="MO1189" s="131"/>
      <c r="MP1189" s="131"/>
      <c r="MQ1189" s="131"/>
      <c r="MR1189" s="131"/>
      <c r="MS1189" s="131"/>
      <c r="MT1189" s="131"/>
      <c r="MU1189" s="131"/>
      <c r="MV1189" s="131"/>
      <c r="MW1189" s="131"/>
      <c r="MX1189" s="131"/>
      <c r="MY1189" s="131"/>
      <c r="MZ1189" s="131"/>
      <c r="NA1189" s="131"/>
      <c r="NB1189" s="131"/>
      <c r="NC1189" s="131"/>
      <c r="ND1189" s="131"/>
      <c r="NE1189" s="131"/>
      <c r="NF1189" s="131"/>
      <c r="NG1189" s="131"/>
      <c r="NH1189" s="131"/>
      <c r="NI1189" s="131"/>
      <c r="NJ1189" s="131"/>
      <c r="NK1189" s="131"/>
      <c r="NL1189" s="131"/>
      <c r="NM1189" s="131"/>
      <c r="NN1189" s="131"/>
      <c r="NO1189" s="131"/>
      <c r="NP1189" s="131"/>
      <c r="NQ1189" s="131"/>
      <c r="NR1189" s="131"/>
      <c r="NS1189" s="131"/>
      <c r="NT1189" s="131"/>
      <c r="NU1189" s="131"/>
      <c r="NV1189" s="131"/>
      <c r="NW1189" s="131"/>
      <c r="NX1189" s="131"/>
      <c r="NY1189" s="131"/>
      <c r="NZ1189" s="131"/>
      <c r="OA1189" s="131"/>
      <c r="OB1189" s="131"/>
      <c r="OC1189" s="131"/>
      <c r="OD1189" s="131"/>
      <c r="OE1189" s="131"/>
      <c r="OF1189" s="131"/>
      <c r="OG1189" s="131"/>
      <c r="OH1189" s="131"/>
      <c r="OI1189" s="131"/>
      <c r="OJ1189" s="131"/>
      <c r="OK1189" s="131"/>
      <c r="OL1189" s="131"/>
      <c r="OM1189" s="131"/>
      <c r="ON1189" s="131"/>
      <c r="OO1189" s="131"/>
      <c r="OP1189" s="131"/>
      <c r="OQ1189" s="131"/>
      <c r="OR1189" s="131"/>
      <c r="OS1189" s="131"/>
      <c r="OT1189" s="131"/>
      <c r="OU1189" s="131"/>
      <c r="OV1189" s="131"/>
      <c r="OW1189" s="131"/>
      <c r="OX1189" s="131"/>
      <c r="OY1189" s="131"/>
      <c r="OZ1189" s="131"/>
      <c r="PA1189" s="131"/>
      <c r="PB1189" s="131"/>
      <c r="PC1189" s="131"/>
      <c r="PD1189" s="131"/>
      <c r="PE1189" s="131"/>
      <c r="PF1189" s="131"/>
      <c r="PG1189" s="131"/>
      <c r="PH1189" s="131"/>
      <c r="PI1189" s="131"/>
      <c r="PJ1189" s="131"/>
      <c r="PK1189" s="131"/>
      <c r="PL1189" s="131"/>
      <c r="PM1189" s="131"/>
      <c r="PN1189" s="131"/>
      <c r="PO1189" s="131"/>
      <c r="PP1189" s="131"/>
      <c r="PQ1189" s="131"/>
      <c r="PR1189" s="131"/>
      <c r="PS1189" s="131"/>
      <c r="PT1189" s="131"/>
      <c r="PU1189" s="131"/>
      <c r="PV1189" s="131"/>
      <c r="PW1189" s="131"/>
      <c r="PX1189" s="131"/>
      <c r="PY1189" s="131"/>
      <c r="PZ1189" s="131"/>
      <c r="QA1189" s="131"/>
      <c r="QB1189" s="131"/>
      <c r="QC1189" s="131"/>
      <c r="QD1189" s="131"/>
      <c r="QE1189" s="131"/>
      <c r="QF1189" s="131"/>
      <c r="QG1189" s="131"/>
      <c r="QH1189" s="131"/>
      <c r="QI1189" s="131"/>
      <c r="QJ1189" s="131"/>
      <c r="QK1189" s="131"/>
      <c r="QL1189" s="131"/>
      <c r="QM1189" s="131"/>
      <c r="QN1189" s="131"/>
      <c r="QO1189" s="131"/>
      <c r="QP1189" s="131"/>
      <c r="QQ1189" s="131"/>
      <c r="QR1189" s="131"/>
      <c r="QS1189" s="131"/>
      <c r="QT1189" s="131"/>
      <c r="QU1189" s="131"/>
      <c r="QV1189" s="131"/>
      <c r="QW1189" s="131"/>
      <c r="QX1189" s="131"/>
      <c r="QY1189" s="131"/>
      <c r="QZ1189" s="131"/>
      <c r="RA1189" s="131"/>
      <c r="RB1189" s="131"/>
      <c r="RC1189" s="131"/>
      <c r="RD1189" s="131"/>
      <c r="RE1189" s="131"/>
      <c r="RF1189" s="131"/>
      <c r="RG1189" s="131"/>
      <c r="RH1189" s="131"/>
      <c r="RI1189" s="131"/>
      <c r="RJ1189" s="131"/>
      <c r="RK1189" s="131"/>
      <c r="RL1189" s="131"/>
      <c r="RM1189" s="131"/>
      <c r="RN1189" s="131"/>
      <c r="RO1189" s="131"/>
      <c r="RP1189" s="131"/>
      <c r="RQ1189" s="131"/>
      <c r="RR1189" s="131"/>
      <c r="RS1189" s="131"/>
      <c r="RT1189" s="131"/>
      <c r="RU1189" s="131"/>
      <c r="RV1189" s="131"/>
      <c r="RW1189" s="131"/>
      <c r="RX1189" s="131"/>
      <c r="RY1189" s="131"/>
      <c r="RZ1189" s="131"/>
      <c r="SA1189" s="131"/>
      <c r="SB1189" s="131"/>
      <c r="SC1189" s="131"/>
      <c r="SD1189" s="131"/>
      <c r="SE1189" s="131"/>
      <c r="SF1189" s="131"/>
      <c r="SG1189" s="131"/>
      <c r="SH1189" s="131"/>
      <c r="SI1189" s="131"/>
      <c r="SJ1189" s="131"/>
      <c r="SK1189" s="131"/>
      <c r="SL1189" s="131"/>
      <c r="SM1189" s="131"/>
      <c r="SN1189" s="131"/>
      <c r="SO1189" s="131"/>
      <c r="SP1189" s="131"/>
      <c r="SQ1189" s="131"/>
      <c r="SR1189" s="131"/>
      <c r="SS1189" s="131"/>
      <c r="ST1189" s="131"/>
      <c r="SU1189" s="131"/>
      <c r="SV1189" s="131"/>
      <c r="SW1189" s="131"/>
      <c r="SX1189" s="131"/>
      <c r="SY1189" s="131"/>
      <c r="SZ1189" s="131"/>
      <c r="TA1189" s="131"/>
      <c r="TB1189" s="131"/>
      <c r="TC1189" s="131"/>
      <c r="TD1189" s="131"/>
      <c r="TE1189" s="131"/>
      <c r="TF1189" s="131"/>
      <c r="TG1189" s="131"/>
      <c r="TH1189" s="131"/>
      <c r="TI1189" s="131"/>
      <c r="TJ1189" s="131"/>
      <c r="TK1189" s="131"/>
      <c r="TL1189" s="131"/>
      <c r="TM1189" s="131"/>
      <c r="TN1189" s="131"/>
      <c r="TO1189" s="131"/>
      <c r="TP1189" s="131"/>
      <c r="TQ1189" s="131"/>
      <c r="TR1189" s="131"/>
      <c r="TS1189" s="131"/>
      <c r="TT1189" s="131"/>
      <c r="TU1189" s="131"/>
      <c r="TV1189" s="131"/>
      <c r="TW1189" s="131"/>
      <c r="TX1189" s="131"/>
      <c r="TY1189" s="131"/>
      <c r="TZ1189" s="131"/>
      <c r="UA1189" s="131"/>
      <c r="UB1189" s="131"/>
      <c r="UC1189" s="131"/>
      <c r="UD1189" s="131"/>
      <c r="UE1189" s="131"/>
      <c r="UF1189" s="131"/>
      <c r="UG1189" s="131"/>
      <c r="UH1189" s="131"/>
      <c r="UI1189" s="131"/>
      <c r="UJ1189" s="131"/>
      <c r="UK1189" s="131"/>
      <c r="UL1189" s="131"/>
      <c r="UM1189" s="131"/>
      <c r="UN1189" s="131"/>
      <c r="UO1189" s="131"/>
      <c r="UP1189" s="131"/>
      <c r="UQ1189" s="131"/>
      <c r="UR1189" s="131"/>
      <c r="US1189" s="131"/>
      <c r="UT1189" s="131"/>
      <c r="UU1189" s="131"/>
      <c r="UV1189" s="131"/>
      <c r="UW1189" s="131"/>
      <c r="UX1189" s="131"/>
      <c r="UY1189" s="131"/>
      <c r="UZ1189" s="131"/>
      <c r="VA1189" s="131"/>
      <c r="VB1189" s="131"/>
      <c r="VC1189" s="131"/>
      <c r="VD1189" s="131"/>
      <c r="VE1189" s="131"/>
      <c r="VF1189" s="131"/>
      <c r="VG1189" s="131"/>
      <c r="VH1189" s="131"/>
      <c r="VI1189" s="131"/>
      <c r="VJ1189" s="131"/>
      <c r="VK1189" s="131"/>
      <c r="VL1189" s="131"/>
      <c r="VM1189" s="131"/>
      <c r="VN1189" s="131"/>
      <c r="VO1189" s="131"/>
      <c r="VP1189" s="131"/>
      <c r="VQ1189" s="131"/>
      <c r="VR1189" s="131"/>
      <c r="VS1189" s="131"/>
      <c r="VT1189" s="131"/>
      <c r="VU1189" s="131"/>
      <c r="VV1189" s="131"/>
      <c r="VW1189" s="131"/>
      <c r="VX1189" s="131"/>
      <c r="VY1189" s="131"/>
      <c r="VZ1189" s="131"/>
      <c r="WA1189" s="131"/>
      <c r="WB1189" s="131"/>
      <c r="WC1189" s="131"/>
      <c r="WD1189" s="131"/>
      <c r="WE1189" s="131"/>
      <c r="WF1189" s="131"/>
      <c r="WG1189" s="131"/>
      <c r="WH1189" s="131"/>
      <c r="WI1189" s="131"/>
      <c r="WJ1189" s="131"/>
      <c r="WK1189" s="131"/>
      <c r="WL1189" s="131"/>
      <c r="WM1189" s="131"/>
      <c r="WN1189" s="131"/>
      <c r="WO1189" s="131"/>
      <c r="WP1189" s="131"/>
      <c r="WQ1189" s="131"/>
      <c r="WR1189" s="131"/>
      <c r="WS1189" s="131"/>
      <c r="WT1189" s="131"/>
      <c r="WU1189" s="131"/>
      <c r="WV1189" s="131"/>
      <c r="WW1189" s="131"/>
      <c r="WX1189" s="131"/>
      <c r="WY1189" s="131"/>
      <c r="WZ1189" s="131"/>
      <c r="XA1189" s="131"/>
      <c r="XB1189" s="131"/>
      <c r="XC1189" s="131"/>
      <c r="XD1189" s="131"/>
      <c r="XE1189" s="131"/>
      <c r="XF1189" s="131"/>
      <c r="XG1189" s="131"/>
      <c r="XH1189" s="131"/>
      <c r="XI1189" s="131"/>
      <c r="XJ1189" s="131"/>
      <c r="XK1189" s="131"/>
      <c r="XL1189" s="131"/>
      <c r="XM1189" s="131"/>
      <c r="XN1189" s="131"/>
      <c r="XO1189" s="131"/>
      <c r="XP1189" s="131"/>
      <c r="XQ1189" s="131"/>
      <c r="XR1189" s="131"/>
      <c r="XS1189" s="131"/>
      <c r="XT1189" s="131"/>
      <c r="XU1189" s="131"/>
      <c r="XV1189" s="131"/>
      <c r="XW1189" s="131"/>
      <c r="XX1189" s="131"/>
      <c r="XY1189" s="131"/>
      <c r="XZ1189" s="131"/>
      <c r="YA1189" s="131"/>
      <c r="YB1189" s="131"/>
      <c r="YC1189" s="131"/>
      <c r="YD1189" s="131"/>
      <c r="YE1189" s="131"/>
      <c r="YF1189" s="131"/>
      <c r="YG1189" s="131"/>
      <c r="YH1189" s="131"/>
      <c r="YI1189" s="131"/>
      <c r="YJ1189" s="131"/>
      <c r="YK1189" s="131"/>
      <c r="YL1189" s="131"/>
      <c r="YM1189" s="131"/>
      <c r="YN1189" s="131"/>
      <c r="YO1189" s="131"/>
      <c r="YP1189" s="131"/>
      <c r="YQ1189" s="131"/>
      <c r="YR1189" s="131"/>
      <c r="YS1189" s="131"/>
      <c r="YT1189" s="131"/>
      <c r="YU1189" s="131"/>
      <c r="YV1189" s="131"/>
      <c r="YW1189" s="131"/>
      <c r="YX1189" s="131"/>
      <c r="YY1189" s="131"/>
      <c r="YZ1189" s="131"/>
      <c r="ZA1189" s="131"/>
      <c r="ZB1189" s="131"/>
      <c r="ZC1189" s="131"/>
      <c r="ZD1189" s="131"/>
      <c r="ZE1189" s="131"/>
      <c r="ZF1189" s="131"/>
      <c r="ZG1189" s="131"/>
      <c r="ZH1189" s="131"/>
      <c r="ZI1189" s="131"/>
      <c r="ZJ1189" s="131"/>
      <c r="ZK1189" s="131"/>
      <c r="ZL1189" s="131"/>
      <c r="ZM1189" s="131"/>
      <c r="ZN1189" s="131"/>
      <c r="ZO1189" s="131"/>
      <c r="ZP1189" s="131"/>
      <c r="ZQ1189" s="131"/>
      <c r="ZR1189" s="131"/>
      <c r="ZS1189" s="131"/>
      <c r="ZT1189" s="131"/>
      <c r="ZU1189" s="131"/>
      <c r="ZV1189" s="131"/>
      <c r="ZW1189" s="131"/>
      <c r="ZX1189" s="131"/>
      <c r="ZY1189" s="131"/>
      <c r="ZZ1189" s="131"/>
      <c r="AAA1189" s="131"/>
      <c r="AAB1189" s="131"/>
      <c r="AAC1189" s="131"/>
      <c r="AAD1189" s="131"/>
      <c r="AAE1189" s="131"/>
      <c r="AAF1189" s="131"/>
      <c r="AAG1189" s="131"/>
      <c r="AAH1189" s="131"/>
      <c r="AAI1189" s="131"/>
      <c r="AAJ1189" s="131"/>
      <c r="AAK1189" s="131"/>
      <c r="AAL1189" s="131"/>
      <c r="AAM1189" s="131"/>
      <c r="AAN1189" s="131"/>
      <c r="AAO1189" s="131"/>
      <c r="AAP1189" s="131"/>
      <c r="AAQ1189" s="131"/>
      <c r="AAR1189" s="131"/>
      <c r="AAS1189" s="131"/>
      <c r="AAT1189" s="131"/>
      <c r="AAU1189" s="131"/>
      <c r="AAV1189" s="131"/>
      <c r="AAW1189" s="131"/>
      <c r="AAX1189" s="131"/>
      <c r="AAY1189" s="131"/>
      <c r="AAZ1189" s="131"/>
      <c r="ABA1189" s="131"/>
      <c r="ABB1189" s="131"/>
      <c r="ABC1189" s="131"/>
      <c r="ABD1189" s="131"/>
      <c r="ABE1189" s="131"/>
      <c r="ABF1189" s="131"/>
      <c r="ABG1189" s="131"/>
      <c r="ABH1189" s="131"/>
      <c r="ABI1189" s="131"/>
      <c r="ABJ1189" s="131"/>
      <c r="ABK1189" s="131"/>
      <c r="ABL1189" s="131"/>
      <c r="ABM1189" s="131"/>
      <c r="ABN1189" s="131"/>
      <c r="ABO1189" s="131"/>
      <c r="ABP1189" s="131"/>
      <c r="ABQ1189" s="131"/>
      <c r="ABR1189" s="131"/>
      <c r="ABS1189" s="131"/>
      <c r="ABT1189" s="131"/>
      <c r="ABU1189" s="131"/>
      <c r="ABV1189" s="131"/>
      <c r="ABW1189" s="131"/>
      <c r="ABX1189" s="131"/>
      <c r="ABY1189" s="131"/>
      <c r="ABZ1189" s="131"/>
      <c r="ACA1189" s="131"/>
      <c r="ACB1189" s="131"/>
      <c r="ACC1189" s="131"/>
      <c r="ACD1189" s="131"/>
      <c r="ACE1189" s="131"/>
      <c r="ACF1189" s="131"/>
      <c r="ACG1189" s="131"/>
      <c r="ACH1189" s="131"/>
      <c r="ACI1189" s="131"/>
      <c r="ACJ1189" s="131"/>
      <c r="ACK1189" s="131"/>
      <c r="ACL1189" s="131"/>
      <c r="ACM1189" s="131"/>
      <c r="ACN1189" s="131"/>
      <c r="ACO1189" s="131"/>
      <c r="ACP1189" s="131"/>
      <c r="ACQ1189" s="131"/>
      <c r="ACR1189" s="131"/>
      <c r="ACS1189" s="131"/>
      <c r="ACT1189" s="131"/>
      <c r="ACU1189" s="131"/>
      <c r="ACV1189" s="131"/>
      <c r="ACW1189" s="131"/>
      <c r="ACX1189" s="131"/>
      <c r="ACY1189" s="131"/>
      <c r="ACZ1189" s="131"/>
      <c r="ADA1189" s="131"/>
      <c r="ADB1189" s="131"/>
      <c r="ADC1189" s="131"/>
      <c r="ADD1189" s="131"/>
      <c r="ADE1189" s="131"/>
      <c r="ADF1189" s="131"/>
      <c r="ADG1189" s="131"/>
      <c r="ADH1189" s="131"/>
      <c r="ADI1189" s="131"/>
      <c r="ADJ1189" s="131"/>
      <c r="ADK1189" s="131"/>
      <c r="ADL1189" s="131"/>
      <c r="ADM1189" s="131"/>
      <c r="ADN1189" s="131"/>
      <c r="ADO1189" s="131"/>
      <c r="ADP1189" s="131"/>
      <c r="ADQ1189" s="131"/>
      <c r="ADR1189" s="131"/>
      <c r="ADS1189" s="131"/>
      <c r="ADT1189" s="131"/>
      <c r="ADU1189" s="131"/>
      <c r="ADV1189" s="131"/>
      <c r="ADW1189" s="131"/>
      <c r="ADX1189" s="131"/>
      <c r="ADY1189" s="131"/>
      <c r="ADZ1189" s="131"/>
      <c r="AEA1189" s="131"/>
      <c r="AEB1189" s="131"/>
      <c r="AEC1189" s="131"/>
      <c r="AED1189" s="131"/>
      <c r="AEE1189" s="131"/>
      <c r="AEF1189" s="131"/>
      <c r="AEG1189" s="131"/>
      <c r="AEH1189" s="131"/>
      <c r="AEI1189" s="131"/>
      <c r="AEJ1189" s="131"/>
      <c r="AEK1189" s="131"/>
      <c r="AEL1189" s="131"/>
      <c r="AEM1189" s="131"/>
      <c r="AEN1189" s="131"/>
      <c r="AEO1189" s="131"/>
      <c r="AEP1189" s="131"/>
      <c r="AEQ1189" s="131"/>
      <c r="AER1189" s="131"/>
      <c r="AES1189" s="131"/>
      <c r="AET1189" s="131"/>
      <c r="AEU1189" s="131"/>
      <c r="AEV1189" s="131"/>
      <c r="AEW1189" s="131"/>
      <c r="AEX1189" s="131"/>
      <c r="AEY1189" s="131"/>
      <c r="AEZ1189" s="131"/>
      <c r="AFA1189" s="131"/>
      <c r="AFB1189" s="131"/>
      <c r="AFC1189" s="131"/>
      <c r="AFD1189" s="131"/>
      <c r="AFE1189" s="131"/>
      <c r="AFF1189" s="131"/>
      <c r="AFG1189" s="131"/>
      <c r="AFH1189" s="131"/>
      <c r="AFI1189" s="131"/>
      <c r="AFJ1189" s="131"/>
      <c r="AFK1189" s="131"/>
      <c r="AFL1189" s="131"/>
      <c r="AFM1189" s="131"/>
      <c r="AFN1189" s="131"/>
      <c r="AFO1189" s="131"/>
      <c r="AFP1189" s="131"/>
      <c r="AFQ1189" s="131"/>
      <c r="AFR1189" s="131"/>
      <c r="AFS1189" s="131"/>
      <c r="AFT1189" s="131"/>
      <c r="AFU1189" s="131"/>
      <c r="AFV1189" s="131"/>
      <c r="AFW1189" s="131"/>
      <c r="AFX1189" s="131"/>
      <c r="AFY1189" s="131"/>
      <c r="AFZ1189" s="131"/>
      <c r="AGA1189" s="131"/>
      <c r="AGB1189" s="131"/>
      <c r="AGC1189" s="131"/>
      <c r="AGD1189" s="131"/>
      <c r="AGE1189" s="131"/>
      <c r="AGF1189" s="131"/>
      <c r="AGG1189" s="131"/>
      <c r="AGH1189" s="131"/>
      <c r="AGI1189" s="131"/>
      <c r="AGJ1189" s="131"/>
      <c r="AGK1189" s="131"/>
      <c r="AGL1189" s="131"/>
      <c r="AGM1189" s="131"/>
      <c r="AGN1189" s="131"/>
      <c r="AGO1189" s="131"/>
      <c r="AGP1189" s="131"/>
      <c r="AGQ1189" s="131"/>
      <c r="AGR1189" s="131"/>
      <c r="AGS1189" s="131"/>
      <c r="AGT1189" s="131"/>
      <c r="AGU1189" s="131"/>
      <c r="AGV1189" s="131"/>
      <c r="AGW1189" s="131"/>
      <c r="AGX1189" s="131"/>
      <c r="AGY1189" s="131"/>
      <c r="AGZ1189" s="131"/>
      <c r="AHA1189" s="131"/>
      <c r="AHB1189" s="131"/>
      <c r="AHC1189" s="131"/>
      <c r="AHD1189" s="131"/>
      <c r="AHE1189" s="131"/>
      <c r="AHF1189" s="131"/>
      <c r="AHG1189" s="131"/>
      <c r="AHH1189" s="131"/>
      <c r="AHI1189" s="131"/>
      <c r="AHJ1189" s="131"/>
      <c r="AHK1189" s="131"/>
      <c r="AHL1189" s="131"/>
      <c r="AHM1189" s="131"/>
      <c r="AHN1189" s="131"/>
      <c r="AHO1189" s="131"/>
      <c r="AHP1189" s="131"/>
      <c r="AHQ1189" s="131"/>
      <c r="AHR1189" s="131"/>
      <c r="AHS1189" s="131"/>
      <c r="AHT1189" s="131"/>
      <c r="AHU1189" s="131"/>
      <c r="AHV1189" s="131"/>
      <c r="AHW1189" s="131"/>
      <c r="AHX1189" s="131"/>
      <c r="AHY1189" s="131"/>
      <c r="AHZ1189" s="131"/>
      <c r="AIA1189" s="131"/>
      <c r="AIB1189" s="131"/>
      <c r="AIC1189" s="131"/>
      <c r="AID1189" s="131"/>
      <c r="AIE1189" s="131"/>
      <c r="AIF1189" s="131"/>
      <c r="AIG1189" s="131"/>
      <c r="AIH1189" s="131"/>
      <c r="AII1189" s="131"/>
      <c r="AIJ1189" s="131"/>
      <c r="AIK1189" s="131"/>
      <c r="AIL1189" s="131"/>
      <c r="AIM1189" s="131"/>
      <c r="AIN1189" s="131"/>
      <c r="AIO1189" s="131"/>
      <c r="AIP1189" s="131"/>
      <c r="AIQ1189" s="131"/>
      <c r="AIR1189" s="131"/>
      <c r="AIS1189" s="131"/>
      <c r="AIT1189" s="131"/>
      <c r="AIU1189" s="131"/>
      <c r="AIV1189" s="131"/>
      <c r="AIW1189" s="131"/>
      <c r="AIX1189" s="131"/>
      <c r="AIY1189" s="131"/>
      <c r="AIZ1189" s="131"/>
      <c r="AJA1189" s="131"/>
      <c r="AJB1189" s="131"/>
      <c r="AJC1189" s="131"/>
      <c r="AJD1189" s="131"/>
      <c r="AJE1189" s="131"/>
      <c r="AJF1189" s="131"/>
      <c r="AJG1189" s="131"/>
      <c r="AJH1189" s="131"/>
      <c r="AJI1189" s="131"/>
      <c r="AJJ1189" s="131"/>
      <c r="AJK1189" s="131"/>
      <c r="AJL1189" s="131"/>
      <c r="AJM1189" s="131"/>
      <c r="AJN1189" s="131"/>
      <c r="AJO1189" s="131"/>
      <c r="AJP1189" s="131"/>
      <c r="AJQ1189" s="131"/>
      <c r="AJR1189" s="131"/>
      <c r="AJS1189" s="131"/>
      <c r="AJT1189" s="131"/>
      <c r="AJU1189" s="131"/>
      <c r="AJV1189" s="131"/>
      <c r="AJW1189" s="131"/>
      <c r="AJX1189" s="131"/>
      <c r="AJY1189" s="131"/>
      <c r="AJZ1189" s="131"/>
      <c r="AKA1189" s="131"/>
      <c r="AKB1189" s="131"/>
      <c r="AKC1189" s="131"/>
      <c r="AKD1189" s="131"/>
      <c r="AKE1189" s="131"/>
      <c r="AKF1189" s="131"/>
      <c r="AKG1189" s="131"/>
      <c r="AKH1189" s="131"/>
      <c r="AKI1189" s="131"/>
      <c r="AKJ1189" s="131"/>
      <c r="AKK1189" s="131"/>
      <c r="AKL1189" s="131"/>
      <c r="AKM1189" s="131"/>
      <c r="AKN1189" s="131"/>
      <c r="AKO1189" s="131"/>
      <c r="AKP1189" s="131"/>
      <c r="AKQ1189" s="131"/>
      <c r="AKR1189" s="131"/>
      <c r="AKS1189" s="131"/>
      <c r="AKT1189" s="131"/>
      <c r="AKU1189" s="131"/>
      <c r="AKV1189" s="131"/>
      <c r="AKW1189" s="131"/>
      <c r="AKX1189" s="131"/>
      <c r="AKY1189" s="131"/>
      <c r="AKZ1189" s="131"/>
      <c r="ALA1189" s="131"/>
      <c r="ALB1189" s="131"/>
      <c r="ALC1189" s="131"/>
      <c r="ALD1189" s="131"/>
      <c r="ALE1189" s="131"/>
      <c r="ALF1189" s="131"/>
      <c r="ALG1189" s="131"/>
      <c r="ALH1189" s="131"/>
      <c r="ALI1189" s="131"/>
      <c r="ALJ1189" s="131"/>
      <c r="ALK1189" s="131"/>
      <c r="ALL1189" s="131"/>
      <c r="ALM1189" s="131"/>
      <c r="ALN1189" s="131"/>
    </row>
    <row r="1190" spans="1:1002" s="508" customFormat="1" x14ac:dyDescent="0.25">
      <c r="A1190" s="502"/>
      <c r="B1190" s="503"/>
      <c r="C1190" s="504"/>
      <c r="D1190" s="450"/>
      <c r="E1190" s="505"/>
      <c r="F1190" s="505"/>
      <c r="G1190" s="506"/>
      <c r="H1190" s="506"/>
      <c r="I1190" s="507"/>
      <c r="J1190" s="565"/>
      <c r="K1190" s="454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  <c r="EC1190" s="131"/>
      <c r="ED1190" s="131"/>
      <c r="EE1190" s="131"/>
      <c r="EF1190" s="131"/>
      <c r="EG1190" s="131"/>
      <c r="EH1190" s="131"/>
      <c r="EI1190" s="131"/>
      <c r="EJ1190" s="131"/>
      <c r="EK1190" s="131"/>
      <c r="EL1190" s="131"/>
      <c r="EM1190" s="131"/>
      <c r="EN1190" s="131"/>
      <c r="EO1190" s="131"/>
      <c r="EP1190" s="131"/>
      <c r="EQ1190" s="131"/>
      <c r="ER1190" s="131"/>
      <c r="ES1190" s="131"/>
      <c r="ET1190" s="131"/>
      <c r="EU1190" s="131"/>
      <c r="EV1190" s="131"/>
      <c r="EW1190" s="131"/>
      <c r="EX1190" s="131"/>
      <c r="EY1190" s="131"/>
      <c r="EZ1190" s="131"/>
      <c r="FA1190" s="131"/>
      <c r="FB1190" s="131"/>
      <c r="FC1190" s="131"/>
      <c r="FD1190" s="131"/>
      <c r="FE1190" s="131"/>
      <c r="FF1190" s="131"/>
      <c r="FG1190" s="131"/>
      <c r="FH1190" s="131"/>
      <c r="FI1190" s="131"/>
      <c r="FJ1190" s="131"/>
      <c r="FK1190" s="131"/>
      <c r="FL1190" s="131"/>
      <c r="FM1190" s="131"/>
      <c r="FN1190" s="131"/>
      <c r="FO1190" s="131"/>
      <c r="FP1190" s="131"/>
      <c r="FQ1190" s="131"/>
      <c r="FR1190" s="131"/>
      <c r="FS1190" s="131"/>
      <c r="FT1190" s="131"/>
      <c r="FU1190" s="131"/>
      <c r="FV1190" s="131"/>
      <c r="FW1190" s="131"/>
      <c r="FX1190" s="131"/>
      <c r="FY1190" s="131"/>
      <c r="FZ1190" s="131"/>
      <c r="GA1190" s="131"/>
      <c r="GB1190" s="131"/>
      <c r="GC1190" s="131"/>
      <c r="GD1190" s="131"/>
      <c r="GE1190" s="131"/>
      <c r="GF1190" s="131"/>
      <c r="GG1190" s="131"/>
      <c r="GH1190" s="131"/>
      <c r="GI1190" s="131"/>
      <c r="GJ1190" s="131"/>
      <c r="GK1190" s="131"/>
      <c r="GL1190" s="131"/>
      <c r="GM1190" s="131"/>
      <c r="GN1190" s="131"/>
      <c r="GO1190" s="131"/>
      <c r="GP1190" s="131"/>
      <c r="GQ1190" s="131"/>
      <c r="GR1190" s="131"/>
      <c r="GS1190" s="131"/>
      <c r="GT1190" s="131"/>
      <c r="GU1190" s="131"/>
      <c r="GV1190" s="131"/>
      <c r="GW1190" s="131"/>
      <c r="GX1190" s="131"/>
      <c r="GY1190" s="131"/>
      <c r="GZ1190" s="131"/>
      <c r="HA1190" s="131"/>
      <c r="HB1190" s="131"/>
      <c r="HC1190" s="131"/>
      <c r="HD1190" s="131"/>
      <c r="HE1190" s="131"/>
      <c r="HF1190" s="131"/>
      <c r="HG1190" s="131"/>
      <c r="HH1190" s="131"/>
      <c r="HI1190" s="131"/>
      <c r="HJ1190" s="131"/>
      <c r="HK1190" s="131"/>
      <c r="HL1190" s="131"/>
      <c r="HM1190" s="131"/>
      <c r="HN1190" s="131"/>
      <c r="HO1190" s="131"/>
      <c r="HP1190" s="131"/>
      <c r="HQ1190" s="131"/>
      <c r="HR1190" s="131"/>
      <c r="HS1190" s="131"/>
      <c r="HT1190" s="131"/>
      <c r="HU1190" s="131"/>
      <c r="HV1190" s="131"/>
      <c r="HW1190" s="131"/>
      <c r="HX1190" s="131"/>
      <c r="HY1190" s="131"/>
      <c r="HZ1190" s="131"/>
      <c r="IA1190" s="131"/>
      <c r="IB1190" s="131"/>
      <c r="IC1190" s="131"/>
      <c r="ID1190" s="131"/>
      <c r="IE1190" s="131"/>
      <c r="IF1190" s="131"/>
      <c r="IG1190" s="131"/>
      <c r="IH1190" s="131"/>
      <c r="II1190" s="131"/>
      <c r="IJ1190" s="131"/>
      <c r="IK1190" s="131"/>
      <c r="IL1190" s="131"/>
      <c r="IM1190" s="131"/>
      <c r="IN1190" s="131"/>
      <c r="IO1190" s="131"/>
      <c r="IP1190" s="131"/>
      <c r="IQ1190" s="131"/>
      <c r="IR1190" s="131"/>
      <c r="IS1190" s="131"/>
      <c r="IT1190" s="131"/>
      <c r="IU1190" s="131"/>
      <c r="IV1190" s="131"/>
      <c r="IW1190" s="131"/>
      <c r="IX1190" s="131"/>
      <c r="IY1190" s="131"/>
      <c r="IZ1190" s="131"/>
      <c r="JA1190" s="131"/>
      <c r="JB1190" s="131"/>
      <c r="JC1190" s="131"/>
      <c r="JD1190" s="131"/>
      <c r="JE1190" s="131"/>
      <c r="JF1190" s="131"/>
      <c r="JG1190" s="131"/>
      <c r="JH1190" s="131"/>
      <c r="JI1190" s="131"/>
      <c r="JJ1190" s="131"/>
      <c r="JK1190" s="131"/>
      <c r="JL1190" s="131"/>
      <c r="JM1190" s="131"/>
      <c r="JN1190" s="131"/>
      <c r="JO1190" s="131"/>
      <c r="JP1190" s="131"/>
      <c r="JQ1190" s="131"/>
      <c r="JR1190" s="131"/>
      <c r="JS1190" s="131"/>
      <c r="JT1190" s="131"/>
      <c r="JU1190" s="131"/>
      <c r="JV1190" s="131"/>
      <c r="JW1190" s="131"/>
      <c r="JX1190" s="131"/>
      <c r="JY1190" s="131"/>
      <c r="JZ1190" s="131"/>
      <c r="KA1190" s="131"/>
      <c r="KB1190" s="131"/>
      <c r="KC1190" s="131"/>
      <c r="KD1190" s="131"/>
      <c r="KE1190" s="131"/>
      <c r="KF1190" s="131"/>
      <c r="KG1190" s="131"/>
      <c r="KH1190" s="131"/>
      <c r="KI1190" s="131"/>
      <c r="KJ1190" s="131"/>
      <c r="KK1190" s="131"/>
      <c r="KL1190" s="131"/>
      <c r="KM1190" s="131"/>
      <c r="KN1190" s="131"/>
      <c r="KO1190" s="131"/>
      <c r="KP1190" s="131"/>
      <c r="KQ1190" s="131"/>
      <c r="KR1190" s="131"/>
      <c r="KS1190" s="131"/>
      <c r="KT1190" s="131"/>
      <c r="KU1190" s="131"/>
      <c r="KV1190" s="131"/>
      <c r="KW1190" s="131"/>
      <c r="KX1190" s="131"/>
      <c r="KY1190" s="131"/>
      <c r="KZ1190" s="131"/>
      <c r="LA1190" s="131"/>
      <c r="LB1190" s="131"/>
      <c r="LC1190" s="131"/>
      <c r="LD1190" s="131"/>
      <c r="LE1190" s="131"/>
      <c r="LF1190" s="131"/>
      <c r="LG1190" s="131"/>
      <c r="LH1190" s="131"/>
      <c r="LI1190" s="131"/>
      <c r="LJ1190" s="131"/>
      <c r="LK1190" s="131"/>
      <c r="LL1190" s="131"/>
      <c r="LM1190" s="131"/>
      <c r="LN1190" s="131"/>
      <c r="LO1190" s="131"/>
      <c r="LP1190" s="131"/>
      <c r="LQ1190" s="131"/>
      <c r="LR1190" s="131"/>
      <c r="LS1190" s="131"/>
      <c r="LT1190" s="131"/>
      <c r="LU1190" s="131"/>
      <c r="LV1190" s="131"/>
      <c r="LW1190" s="131"/>
      <c r="LX1190" s="131"/>
      <c r="LY1190" s="131"/>
      <c r="LZ1190" s="131"/>
      <c r="MA1190" s="131"/>
      <c r="MB1190" s="131"/>
      <c r="MC1190" s="131"/>
      <c r="MD1190" s="131"/>
      <c r="ME1190" s="131"/>
      <c r="MF1190" s="131"/>
      <c r="MG1190" s="131"/>
      <c r="MH1190" s="131"/>
      <c r="MI1190" s="131"/>
      <c r="MJ1190" s="131"/>
      <c r="MK1190" s="131"/>
      <c r="ML1190" s="131"/>
      <c r="MM1190" s="131"/>
      <c r="MN1190" s="131"/>
      <c r="MO1190" s="131"/>
      <c r="MP1190" s="131"/>
      <c r="MQ1190" s="131"/>
      <c r="MR1190" s="131"/>
      <c r="MS1190" s="131"/>
      <c r="MT1190" s="131"/>
      <c r="MU1190" s="131"/>
      <c r="MV1190" s="131"/>
      <c r="MW1190" s="131"/>
      <c r="MX1190" s="131"/>
      <c r="MY1190" s="131"/>
      <c r="MZ1190" s="131"/>
      <c r="NA1190" s="131"/>
      <c r="NB1190" s="131"/>
      <c r="NC1190" s="131"/>
      <c r="ND1190" s="131"/>
      <c r="NE1190" s="131"/>
      <c r="NF1190" s="131"/>
      <c r="NG1190" s="131"/>
      <c r="NH1190" s="131"/>
      <c r="NI1190" s="131"/>
      <c r="NJ1190" s="131"/>
      <c r="NK1190" s="131"/>
      <c r="NL1190" s="131"/>
      <c r="NM1190" s="131"/>
      <c r="NN1190" s="131"/>
      <c r="NO1190" s="131"/>
      <c r="NP1190" s="131"/>
      <c r="NQ1190" s="131"/>
      <c r="NR1190" s="131"/>
      <c r="NS1190" s="131"/>
      <c r="NT1190" s="131"/>
      <c r="NU1190" s="131"/>
      <c r="NV1190" s="131"/>
      <c r="NW1190" s="131"/>
      <c r="NX1190" s="131"/>
      <c r="NY1190" s="131"/>
      <c r="NZ1190" s="131"/>
      <c r="OA1190" s="131"/>
      <c r="OB1190" s="131"/>
      <c r="OC1190" s="131"/>
      <c r="OD1190" s="131"/>
      <c r="OE1190" s="131"/>
      <c r="OF1190" s="131"/>
      <c r="OG1190" s="131"/>
      <c r="OH1190" s="131"/>
      <c r="OI1190" s="131"/>
      <c r="OJ1190" s="131"/>
      <c r="OK1190" s="131"/>
      <c r="OL1190" s="131"/>
      <c r="OM1190" s="131"/>
      <c r="ON1190" s="131"/>
      <c r="OO1190" s="131"/>
      <c r="OP1190" s="131"/>
      <c r="OQ1190" s="131"/>
      <c r="OR1190" s="131"/>
      <c r="OS1190" s="131"/>
      <c r="OT1190" s="131"/>
      <c r="OU1190" s="131"/>
      <c r="OV1190" s="131"/>
      <c r="OW1190" s="131"/>
      <c r="OX1190" s="131"/>
      <c r="OY1190" s="131"/>
      <c r="OZ1190" s="131"/>
      <c r="PA1190" s="131"/>
      <c r="PB1190" s="131"/>
      <c r="PC1190" s="131"/>
      <c r="PD1190" s="131"/>
      <c r="PE1190" s="131"/>
      <c r="PF1190" s="131"/>
      <c r="PG1190" s="131"/>
      <c r="PH1190" s="131"/>
      <c r="PI1190" s="131"/>
      <c r="PJ1190" s="131"/>
      <c r="PK1190" s="131"/>
      <c r="PL1190" s="131"/>
      <c r="PM1190" s="131"/>
      <c r="PN1190" s="131"/>
      <c r="PO1190" s="131"/>
      <c r="PP1190" s="131"/>
      <c r="PQ1190" s="131"/>
      <c r="PR1190" s="131"/>
      <c r="PS1190" s="131"/>
      <c r="PT1190" s="131"/>
      <c r="PU1190" s="131"/>
      <c r="PV1190" s="131"/>
      <c r="PW1190" s="131"/>
      <c r="PX1190" s="131"/>
      <c r="PY1190" s="131"/>
      <c r="PZ1190" s="131"/>
      <c r="QA1190" s="131"/>
      <c r="QB1190" s="131"/>
      <c r="QC1190" s="131"/>
      <c r="QD1190" s="131"/>
      <c r="QE1190" s="131"/>
      <c r="QF1190" s="131"/>
      <c r="QG1190" s="131"/>
      <c r="QH1190" s="131"/>
      <c r="QI1190" s="131"/>
      <c r="QJ1190" s="131"/>
      <c r="QK1190" s="131"/>
      <c r="QL1190" s="131"/>
      <c r="QM1190" s="131"/>
      <c r="QN1190" s="131"/>
      <c r="QO1190" s="131"/>
      <c r="QP1190" s="131"/>
      <c r="QQ1190" s="131"/>
      <c r="QR1190" s="131"/>
      <c r="QS1190" s="131"/>
      <c r="QT1190" s="131"/>
      <c r="QU1190" s="131"/>
      <c r="QV1190" s="131"/>
      <c r="QW1190" s="131"/>
      <c r="QX1190" s="131"/>
      <c r="QY1190" s="131"/>
      <c r="QZ1190" s="131"/>
      <c r="RA1190" s="131"/>
      <c r="RB1190" s="131"/>
      <c r="RC1190" s="131"/>
      <c r="RD1190" s="131"/>
      <c r="RE1190" s="131"/>
      <c r="RF1190" s="131"/>
      <c r="RG1190" s="131"/>
      <c r="RH1190" s="131"/>
      <c r="RI1190" s="131"/>
      <c r="RJ1190" s="131"/>
      <c r="RK1190" s="131"/>
      <c r="RL1190" s="131"/>
      <c r="RM1190" s="131"/>
      <c r="RN1190" s="131"/>
      <c r="RO1190" s="131"/>
      <c r="RP1190" s="131"/>
      <c r="RQ1190" s="131"/>
      <c r="RR1190" s="131"/>
      <c r="RS1190" s="131"/>
      <c r="RT1190" s="131"/>
      <c r="RU1190" s="131"/>
      <c r="RV1190" s="131"/>
      <c r="RW1190" s="131"/>
      <c r="RX1190" s="131"/>
      <c r="RY1190" s="131"/>
      <c r="RZ1190" s="131"/>
      <c r="SA1190" s="131"/>
      <c r="SB1190" s="131"/>
      <c r="SC1190" s="131"/>
      <c r="SD1190" s="131"/>
      <c r="SE1190" s="131"/>
      <c r="SF1190" s="131"/>
      <c r="SG1190" s="131"/>
      <c r="SH1190" s="131"/>
      <c r="SI1190" s="131"/>
      <c r="SJ1190" s="131"/>
      <c r="SK1190" s="131"/>
      <c r="SL1190" s="131"/>
      <c r="SM1190" s="131"/>
      <c r="SN1190" s="131"/>
      <c r="SO1190" s="131"/>
      <c r="SP1190" s="131"/>
      <c r="SQ1190" s="131"/>
      <c r="SR1190" s="131"/>
      <c r="SS1190" s="131"/>
      <c r="ST1190" s="131"/>
      <c r="SU1190" s="131"/>
      <c r="SV1190" s="131"/>
      <c r="SW1190" s="131"/>
      <c r="SX1190" s="131"/>
      <c r="SY1190" s="131"/>
      <c r="SZ1190" s="131"/>
      <c r="TA1190" s="131"/>
      <c r="TB1190" s="131"/>
      <c r="TC1190" s="131"/>
      <c r="TD1190" s="131"/>
      <c r="TE1190" s="131"/>
      <c r="TF1190" s="131"/>
      <c r="TG1190" s="131"/>
      <c r="TH1190" s="131"/>
      <c r="TI1190" s="131"/>
      <c r="TJ1190" s="131"/>
      <c r="TK1190" s="131"/>
      <c r="TL1190" s="131"/>
      <c r="TM1190" s="131"/>
      <c r="TN1190" s="131"/>
      <c r="TO1190" s="131"/>
      <c r="TP1190" s="131"/>
      <c r="TQ1190" s="131"/>
      <c r="TR1190" s="131"/>
      <c r="TS1190" s="131"/>
      <c r="TT1190" s="131"/>
      <c r="TU1190" s="131"/>
      <c r="TV1190" s="131"/>
      <c r="TW1190" s="131"/>
      <c r="TX1190" s="131"/>
      <c r="TY1190" s="131"/>
      <c r="TZ1190" s="131"/>
      <c r="UA1190" s="131"/>
      <c r="UB1190" s="131"/>
      <c r="UC1190" s="131"/>
      <c r="UD1190" s="131"/>
      <c r="UE1190" s="131"/>
      <c r="UF1190" s="131"/>
      <c r="UG1190" s="131"/>
      <c r="UH1190" s="131"/>
      <c r="UI1190" s="131"/>
      <c r="UJ1190" s="131"/>
      <c r="UK1190" s="131"/>
      <c r="UL1190" s="131"/>
      <c r="UM1190" s="131"/>
      <c r="UN1190" s="131"/>
      <c r="UO1190" s="131"/>
      <c r="UP1190" s="131"/>
      <c r="UQ1190" s="131"/>
      <c r="UR1190" s="131"/>
      <c r="US1190" s="131"/>
      <c r="UT1190" s="131"/>
      <c r="UU1190" s="131"/>
      <c r="UV1190" s="131"/>
      <c r="UW1190" s="131"/>
      <c r="UX1190" s="131"/>
      <c r="UY1190" s="131"/>
      <c r="UZ1190" s="131"/>
      <c r="VA1190" s="131"/>
      <c r="VB1190" s="131"/>
      <c r="VC1190" s="131"/>
      <c r="VD1190" s="131"/>
      <c r="VE1190" s="131"/>
      <c r="VF1190" s="131"/>
      <c r="VG1190" s="131"/>
      <c r="VH1190" s="131"/>
      <c r="VI1190" s="131"/>
      <c r="VJ1190" s="131"/>
      <c r="VK1190" s="131"/>
      <c r="VL1190" s="131"/>
      <c r="VM1190" s="131"/>
      <c r="VN1190" s="131"/>
      <c r="VO1190" s="131"/>
      <c r="VP1190" s="131"/>
      <c r="VQ1190" s="131"/>
      <c r="VR1190" s="131"/>
      <c r="VS1190" s="131"/>
      <c r="VT1190" s="131"/>
      <c r="VU1190" s="131"/>
      <c r="VV1190" s="131"/>
      <c r="VW1190" s="131"/>
      <c r="VX1190" s="131"/>
      <c r="VY1190" s="131"/>
      <c r="VZ1190" s="131"/>
      <c r="WA1190" s="131"/>
      <c r="WB1190" s="131"/>
      <c r="WC1190" s="131"/>
      <c r="WD1190" s="131"/>
      <c r="WE1190" s="131"/>
      <c r="WF1190" s="131"/>
      <c r="WG1190" s="131"/>
      <c r="WH1190" s="131"/>
      <c r="WI1190" s="131"/>
      <c r="WJ1190" s="131"/>
      <c r="WK1190" s="131"/>
      <c r="WL1190" s="131"/>
      <c r="WM1190" s="131"/>
      <c r="WN1190" s="131"/>
      <c r="WO1190" s="131"/>
      <c r="WP1190" s="131"/>
      <c r="WQ1190" s="131"/>
      <c r="WR1190" s="131"/>
      <c r="WS1190" s="131"/>
      <c r="WT1190" s="131"/>
      <c r="WU1190" s="131"/>
      <c r="WV1190" s="131"/>
      <c r="WW1190" s="131"/>
      <c r="WX1190" s="131"/>
      <c r="WY1190" s="131"/>
      <c r="WZ1190" s="131"/>
      <c r="XA1190" s="131"/>
      <c r="XB1190" s="131"/>
      <c r="XC1190" s="131"/>
      <c r="XD1190" s="131"/>
      <c r="XE1190" s="131"/>
      <c r="XF1190" s="131"/>
      <c r="XG1190" s="131"/>
      <c r="XH1190" s="131"/>
      <c r="XI1190" s="131"/>
      <c r="XJ1190" s="131"/>
      <c r="XK1190" s="131"/>
      <c r="XL1190" s="131"/>
      <c r="XM1190" s="131"/>
      <c r="XN1190" s="131"/>
      <c r="XO1190" s="131"/>
      <c r="XP1190" s="131"/>
      <c r="XQ1190" s="131"/>
      <c r="XR1190" s="131"/>
      <c r="XS1190" s="131"/>
      <c r="XT1190" s="131"/>
      <c r="XU1190" s="131"/>
      <c r="XV1190" s="131"/>
      <c r="XW1190" s="131"/>
      <c r="XX1190" s="131"/>
      <c r="XY1190" s="131"/>
      <c r="XZ1190" s="131"/>
      <c r="YA1190" s="131"/>
      <c r="YB1190" s="131"/>
      <c r="YC1190" s="131"/>
      <c r="YD1190" s="131"/>
      <c r="YE1190" s="131"/>
      <c r="YF1190" s="131"/>
      <c r="YG1190" s="131"/>
      <c r="YH1190" s="131"/>
      <c r="YI1190" s="131"/>
      <c r="YJ1190" s="131"/>
      <c r="YK1190" s="131"/>
      <c r="YL1190" s="131"/>
      <c r="YM1190" s="131"/>
      <c r="YN1190" s="131"/>
      <c r="YO1190" s="131"/>
      <c r="YP1190" s="131"/>
      <c r="YQ1190" s="131"/>
      <c r="YR1190" s="131"/>
      <c r="YS1190" s="131"/>
      <c r="YT1190" s="131"/>
      <c r="YU1190" s="131"/>
      <c r="YV1190" s="131"/>
      <c r="YW1190" s="131"/>
      <c r="YX1190" s="131"/>
      <c r="YY1190" s="131"/>
      <c r="YZ1190" s="131"/>
      <c r="ZA1190" s="131"/>
      <c r="ZB1190" s="131"/>
      <c r="ZC1190" s="131"/>
      <c r="ZD1190" s="131"/>
      <c r="ZE1190" s="131"/>
      <c r="ZF1190" s="131"/>
      <c r="ZG1190" s="131"/>
      <c r="ZH1190" s="131"/>
      <c r="ZI1190" s="131"/>
      <c r="ZJ1190" s="131"/>
      <c r="ZK1190" s="131"/>
      <c r="ZL1190" s="131"/>
      <c r="ZM1190" s="131"/>
      <c r="ZN1190" s="131"/>
      <c r="ZO1190" s="131"/>
      <c r="ZP1190" s="131"/>
      <c r="ZQ1190" s="131"/>
      <c r="ZR1190" s="131"/>
      <c r="ZS1190" s="131"/>
      <c r="ZT1190" s="131"/>
      <c r="ZU1190" s="131"/>
      <c r="ZV1190" s="131"/>
      <c r="ZW1190" s="131"/>
      <c r="ZX1190" s="131"/>
      <c r="ZY1190" s="131"/>
      <c r="ZZ1190" s="131"/>
      <c r="AAA1190" s="131"/>
      <c r="AAB1190" s="131"/>
      <c r="AAC1190" s="131"/>
      <c r="AAD1190" s="131"/>
      <c r="AAE1190" s="131"/>
      <c r="AAF1190" s="131"/>
      <c r="AAG1190" s="131"/>
      <c r="AAH1190" s="131"/>
      <c r="AAI1190" s="131"/>
      <c r="AAJ1190" s="131"/>
      <c r="AAK1190" s="131"/>
      <c r="AAL1190" s="131"/>
      <c r="AAM1190" s="131"/>
      <c r="AAN1190" s="131"/>
      <c r="AAO1190" s="131"/>
      <c r="AAP1190" s="131"/>
      <c r="AAQ1190" s="131"/>
      <c r="AAR1190" s="131"/>
      <c r="AAS1190" s="131"/>
      <c r="AAT1190" s="131"/>
      <c r="AAU1190" s="131"/>
      <c r="AAV1190" s="131"/>
      <c r="AAW1190" s="131"/>
      <c r="AAX1190" s="131"/>
      <c r="AAY1190" s="131"/>
      <c r="AAZ1190" s="131"/>
      <c r="ABA1190" s="131"/>
      <c r="ABB1190" s="131"/>
      <c r="ABC1190" s="131"/>
      <c r="ABD1190" s="131"/>
      <c r="ABE1190" s="131"/>
      <c r="ABF1190" s="131"/>
      <c r="ABG1190" s="131"/>
      <c r="ABH1190" s="131"/>
      <c r="ABI1190" s="131"/>
      <c r="ABJ1190" s="131"/>
      <c r="ABK1190" s="131"/>
      <c r="ABL1190" s="131"/>
      <c r="ABM1190" s="131"/>
      <c r="ABN1190" s="131"/>
      <c r="ABO1190" s="131"/>
      <c r="ABP1190" s="131"/>
      <c r="ABQ1190" s="131"/>
      <c r="ABR1190" s="131"/>
      <c r="ABS1190" s="131"/>
      <c r="ABT1190" s="131"/>
      <c r="ABU1190" s="131"/>
      <c r="ABV1190" s="131"/>
      <c r="ABW1190" s="131"/>
      <c r="ABX1190" s="131"/>
      <c r="ABY1190" s="131"/>
      <c r="ABZ1190" s="131"/>
      <c r="ACA1190" s="131"/>
      <c r="ACB1190" s="131"/>
      <c r="ACC1190" s="131"/>
      <c r="ACD1190" s="131"/>
      <c r="ACE1190" s="131"/>
      <c r="ACF1190" s="131"/>
      <c r="ACG1190" s="131"/>
      <c r="ACH1190" s="131"/>
      <c r="ACI1190" s="131"/>
      <c r="ACJ1190" s="131"/>
      <c r="ACK1190" s="131"/>
      <c r="ACL1190" s="131"/>
      <c r="ACM1190" s="131"/>
      <c r="ACN1190" s="131"/>
      <c r="ACO1190" s="131"/>
      <c r="ACP1190" s="131"/>
      <c r="ACQ1190" s="131"/>
      <c r="ACR1190" s="131"/>
      <c r="ACS1190" s="131"/>
      <c r="ACT1190" s="131"/>
      <c r="ACU1190" s="131"/>
      <c r="ACV1190" s="131"/>
      <c r="ACW1190" s="131"/>
      <c r="ACX1190" s="131"/>
      <c r="ACY1190" s="131"/>
      <c r="ACZ1190" s="131"/>
      <c r="ADA1190" s="131"/>
      <c r="ADB1190" s="131"/>
      <c r="ADC1190" s="131"/>
      <c r="ADD1190" s="131"/>
      <c r="ADE1190" s="131"/>
      <c r="ADF1190" s="131"/>
      <c r="ADG1190" s="131"/>
      <c r="ADH1190" s="131"/>
      <c r="ADI1190" s="131"/>
      <c r="ADJ1190" s="131"/>
      <c r="ADK1190" s="131"/>
      <c r="ADL1190" s="131"/>
      <c r="ADM1190" s="131"/>
      <c r="ADN1190" s="131"/>
      <c r="ADO1190" s="131"/>
      <c r="ADP1190" s="131"/>
      <c r="ADQ1190" s="131"/>
      <c r="ADR1190" s="131"/>
      <c r="ADS1190" s="131"/>
      <c r="ADT1190" s="131"/>
      <c r="ADU1190" s="131"/>
      <c r="ADV1190" s="131"/>
      <c r="ADW1190" s="131"/>
      <c r="ADX1190" s="131"/>
      <c r="ADY1190" s="131"/>
      <c r="ADZ1190" s="131"/>
      <c r="AEA1190" s="131"/>
      <c r="AEB1190" s="131"/>
      <c r="AEC1190" s="131"/>
      <c r="AED1190" s="131"/>
      <c r="AEE1190" s="131"/>
      <c r="AEF1190" s="131"/>
      <c r="AEG1190" s="131"/>
      <c r="AEH1190" s="131"/>
      <c r="AEI1190" s="131"/>
      <c r="AEJ1190" s="131"/>
      <c r="AEK1190" s="131"/>
      <c r="AEL1190" s="131"/>
      <c r="AEM1190" s="131"/>
      <c r="AEN1190" s="131"/>
      <c r="AEO1190" s="131"/>
      <c r="AEP1190" s="131"/>
      <c r="AEQ1190" s="131"/>
      <c r="AER1190" s="131"/>
      <c r="AES1190" s="131"/>
      <c r="AET1190" s="131"/>
      <c r="AEU1190" s="131"/>
      <c r="AEV1190" s="131"/>
      <c r="AEW1190" s="131"/>
      <c r="AEX1190" s="131"/>
      <c r="AEY1190" s="131"/>
      <c r="AEZ1190" s="131"/>
      <c r="AFA1190" s="131"/>
      <c r="AFB1190" s="131"/>
      <c r="AFC1190" s="131"/>
      <c r="AFD1190" s="131"/>
      <c r="AFE1190" s="131"/>
      <c r="AFF1190" s="131"/>
      <c r="AFG1190" s="131"/>
      <c r="AFH1190" s="131"/>
      <c r="AFI1190" s="131"/>
      <c r="AFJ1190" s="131"/>
      <c r="AFK1190" s="131"/>
      <c r="AFL1190" s="131"/>
      <c r="AFM1190" s="131"/>
      <c r="AFN1190" s="131"/>
      <c r="AFO1190" s="131"/>
      <c r="AFP1190" s="131"/>
      <c r="AFQ1190" s="131"/>
      <c r="AFR1190" s="131"/>
      <c r="AFS1190" s="131"/>
      <c r="AFT1190" s="131"/>
      <c r="AFU1190" s="131"/>
      <c r="AFV1190" s="131"/>
      <c r="AFW1190" s="131"/>
      <c r="AFX1190" s="131"/>
      <c r="AFY1190" s="131"/>
      <c r="AFZ1190" s="131"/>
      <c r="AGA1190" s="131"/>
      <c r="AGB1190" s="131"/>
      <c r="AGC1190" s="131"/>
      <c r="AGD1190" s="131"/>
      <c r="AGE1190" s="131"/>
      <c r="AGF1190" s="131"/>
      <c r="AGG1190" s="131"/>
      <c r="AGH1190" s="131"/>
      <c r="AGI1190" s="131"/>
      <c r="AGJ1190" s="131"/>
      <c r="AGK1190" s="131"/>
      <c r="AGL1190" s="131"/>
      <c r="AGM1190" s="131"/>
      <c r="AGN1190" s="131"/>
      <c r="AGO1190" s="131"/>
      <c r="AGP1190" s="131"/>
      <c r="AGQ1190" s="131"/>
      <c r="AGR1190" s="131"/>
      <c r="AGS1190" s="131"/>
      <c r="AGT1190" s="131"/>
      <c r="AGU1190" s="131"/>
      <c r="AGV1190" s="131"/>
      <c r="AGW1190" s="131"/>
      <c r="AGX1190" s="131"/>
      <c r="AGY1190" s="131"/>
      <c r="AGZ1190" s="131"/>
      <c r="AHA1190" s="131"/>
      <c r="AHB1190" s="131"/>
      <c r="AHC1190" s="131"/>
      <c r="AHD1190" s="131"/>
      <c r="AHE1190" s="131"/>
      <c r="AHF1190" s="131"/>
      <c r="AHG1190" s="131"/>
      <c r="AHH1190" s="131"/>
      <c r="AHI1190" s="131"/>
      <c r="AHJ1190" s="131"/>
      <c r="AHK1190" s="131"/>
      <c r="AHL1190" s="131"/>
      <c r="AHM1190" s="131"/>
      <c r="AHN1190" s="131"/>
      <c r="AHO1190" s="131"/>
      <c r="AHP1190" s="131"/>
      <c r="AHQ1190" s="131"/>
      <c r="AHR1190" s="131"/>
      <c r="AHS1190" s="131"/>
      <c r="AHT1190" s="131"/>
      <c r="AHU1190" s="131"/>
      <c r="AHV1190" s="131"/>
      <c r="AHW1190" s="131"/>
      <c r="AHX1190" s="131"/>
      <c r="AHY1190" s="131"/>
      <c r="AHZ1190" s="131"/>
      <c r="AIA1190" s="131"/>
      <c r="AIB1190" s="131"/>
      <c r="AIC1190" s="131"/>
      <c r="AID1190" s="131"/>
      <c r="AIE1190" s="131"/>
      <c r="AIF1190" s="131"/>
      <c r="AIG1190" s="131"/>
      <c r="AIH1190" s="131"/>
      <c r="AII1190" s="131"/>
      <c r="AIJ1190" s="131"/>
      <c r="AIK1190" s="131"/>
      <c r="AIL1190" s="131"/>
      <c r="AIM1190" s="131"/>
      <c r="AIN1190" s="131"/>
      <c r="AIO1190" s="131"/>
      <c r="AIP1190" s="131"/>
      <c r="AIQ1190" s="131"/>
      <c r="AIR1190" s="131"/>
      <c r="AIS1190" s="131"/>
      <c r="AIT1190" s="131"/>
      <c r="AIU1190" s="131"/>
      <c r="AIV1190" s="131"/>
      <c r="AIW1190" s="131"/>
      <c r="AIX1190" s="131"/>
      <c r="AIY1190" s="131"/>
      <c r="AIZ1190" s="131"/>
      <c r="AJA1190" s="131"/>
      <c r="AJB1190" s="131"/>
      <c r="AJC1190" s="131"/>
      <c r="AJD1190" s="131"/>
      <c r="AJE1190" s="131"/>
      <c r="AJF1190" s="131"/>
      <c r="AJG1190" s="131"/>
      <c r="AJH1190" s="131"/>
      <c r="AJI1190" s="131"/>
      <c r="AJJ1190" s="131"/>
      <c r="AJK1190" s="131"/>
      <c r="AJL1190" s="131"/>
      <c r="AJM1190" s="131"/>
      <c r="AJN1190" s="131"/>
      <c r="AJO1190" s="131"/>
      <c r="AJP1190" s="131"/>
      <c r="AJQ1190" s="131"/>
      <c r="AJR1190" s="131"/>
      <c r="AJS1190" s="131"/>
      <c r="AJT1190" s="131"/>
      <c r="AJU1190" s="131"/>
      <c r="AJV1190" s="131"/>
      <c r="AJW1190" s="131"/>
      <c r="AJX1190" s="131"/>
      <c r="AJY1190" s="131"/>
      <c r="AJZ1190" s="131"/>
      <c r="AKA1190" s="131"/>
      <c r="AKB1190" s="131"/>
      <c r="AKC1190" s="131"/>
      <c r="AKD1190" s="131"/>
      <c r="AKE1190" s="131"/>
      <c r="AKF1190" s="131"/>
      <c r="AKG1190" s="131"/>
      <c r="AKH1190" s="131"/>
      <c r="AKI1190" s="131"/>
      <c r="AKJ1190" s="131"/>
      <c r="AKK1190" s="131"/>
      <c r="AKL1190" s="131"/>
      <c r="AKM1190" s="131"/>
      <c r="AKN1190" s="131"/>
      <c r="AKO1190" s="131"/>
      <c r="AKP1190" s="131"/>
      <c r="AKQ1190" s="131"/>
      <c r="AKR1190" s="131"/>
      <c r="AKS1190" s="131"/>
      <c r="AKT1190" s="131"/>
      <c r="AKU1190" s="131"/>
      <c r="AKV1190" s="131"/>
      <c r="AKW1190" s="131"/>
      <c r="AKX1190" s="131"/>
      <c r="AKY1190" s="131"/>
      <c r="AKZ1190" s="131"/>
      <c r="ALA1190" s="131"/>
      <c r="ALB1190" s="131"/>
      <c r="ALC1190" s="131"/>
      <c r="ALD1190" s="131"/>
      <c r="ALE1190" s="131"/>
      <c r="ALF1190" s="131"/>
      <c r="ALG1190" s="131"/>
      <c r="ALH1190" s="131"/>
      <c r="ALI1190" s="131"/>
      <c r="ALJ1190" s="131"/>
      <c r="ALK1190" s="131"/>
      <c r="ALL1190" s="131"/>
      <c r="ALM1190" s="131"/>
      <c r="ALN1190" s="131"/>
    </row>
    <row r="1191" spans="1:1002" s="508" customFormat="1" x14ac:dyDescent="0.25">
      <c r="A1191" s="502"/>
      <c r="B1191" s="503"/>
      <c r="C1191" s="504"/>
      <c r="D1191" s="450"/>
      <c r="E1191" s="505"/>
      <c r="F1191" s="505"/>
      <c r="G1191" s="506"/>
      <c r="H1191" s="506"/>
      <c r="I1191" s="507"/>
      <c r="J1191" s="565"/>
      <c r="K1191" s="454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  <c r="EC1191" s="131"/>
      <c r="ED1191" s="131"/>
      <c r="EE1191" s="131"/>
      <c r="EF1191" s="131"/>
      <c r="EG1191" s="131"/>
      <c r="EH1191" s="131"/>
      <c r="EI1191" s="131"/>
      <c r="EJ1191" s="131"/>
      <c r="EK1191" s="131"/>
      <c r="EL1191" s="131"/>
      <c r="EM1191" s="131"/>
      <c r="EN1191" s="131"/>
      <c r="EO1191" s="131"/>
      <c r="EP1191" s="131"/>
      <c r="EQ1191" s="131"/>
      <c r="ER1191" s="131"/>
      <c r="ES1191" s="131"/>
      <c r="ET1191" s="131"/>
      <c r="EU1191" s="131"/>
      <c r="EV1191" s="131"/>
      <c r="EW1191" s="131"/>
      <c r="EX1191" s="131"/>
      <c r="EY1191" s="131"/>
      <c r="EZ1191" s="131"/>
      <c r="FA1191" s="131"/>
      <c r="FB1191" s="131"/>
      <c r="FC1191" s="131"/>
      <c r="FD1191" s="131"/>
      <c r="FE1191" s="131"/>
      <c r="FF1191" s="131"/>
      <c r="FG1191" s="131"/>
      <c r="FH1191" s="131"/>
      <c r="FI1191" s="131"/>
      <c r="FJ1191" s="131"/>
      <c r="FK1191" s="131"/>
      <c r="FL1191" s="131"/>
      <c r="FM1191" s="131"/>
      <c r="FN1191" s="131"/>
      <c r="FO1191" s="131"/>
      <c r="FP1191" s="131"/>
      <c r="FQ1191" s="131"/>
      <c r="FR1191" s="131"/>
      <c r="FS1191" s="131"/>
      <c r="FT1191" s="131"/>
      <c r="FU1191" s="131"/>
      <c r="FV1191" s="131"/>
      <c r="FW1191" s="131"/>
      <c r="FX1191" s="131"/>
      <c r="FY1191" s="131"/>
      <c r="FZ1191" s="131"/>
      <c r="GA1191" s="131"/>
      <c r="GB1191" s="131"/>
      <c r="GC1191" s="131"/>
      <c r="GD1191" s="131"/>
      <c r="GE1191" s="131"/>
      <c r="GF1191" s="131"/>
      <c r="GG1191" s="131"/>
      <c r="GH1191" s="131"/>
      <c r="GI1191" s="131"/>
      <c r="GJ1191" s="131"/>
      <c r="GK1191" s="131"/>
      <c r="GL1191" s="131"/>
      <c r="GM1191" s="131"/>
      <c r="GN1191" s="131"/>
      <c r="GO1191" s="131"/>
      <c r="GP1191" s="131"/>
      <c r="GQ1191" s="131"/>
      <c r="GR1191" s="131"/>
      <c r="GS1191" s="131"/>
      <c r="GT1191" s="131"/>
      <c r="GU1191" s="131"/>
      <c r="GV1191" s="131"/>
      <c r="GW1191" s="131"/>
      <c r="GX1191" s="131"/>
      <c r="GY1191" s="131"/>
      <c r="GZ1191" s="131"/>
      <c r="HA1191" s="131"/>
      <c r="HB1191" s="131"/>
      <c r="HC1191" s="131"/>
      <c r="HD1191" s="131"/>
      <c r="HE1191" s="131"/>
      <c r="HF1191" s="131"/>
      <c r="HG1191" s="131"/>
      <c r="HH1191" s="131"/>
      <c r="HI1191" s="131"/>
      <c r="HJ1191" s="131"/>
      <c r="HK1191" s="131"/>
      <c r="HL1191" s="131"/>
      <c r="HM1191" s="131"/>
      <c r="HN1191" s="131"/>
      <c r="HO1191" s="131"/>
      <c r="HP1191" s="131"/>
      <c r="HQ1191" s="131"/>
      <c r="HR1191" s="131"/>
      <c r="HS1191" s="131"/>
      <c r="HT1191" s="131"/>
      <c r="HU1191" s="131"/>
      <c r="HV1191" s="131"/>
      <c r="HW1191" s="131"/>
      <c r="HX1191" s="131"/>
      <c r="HY1191" s="131"/>
      <c r="HZ1191" s="131"/>
      <c r="IA1191" s="131"/>
      <c r="IB1191" s="131"/>
      <c r="IC1191" s="131"/>
      <c r="ID1191" s="131"/>
      <c r="IE1191" s="131"/>
      <c r="IF1191" s="131"/>
      <c r="IG1191" s="131"/>
      <c r="IH1191" s="131"/>
      <c r="II1191" s="131"/>
      <c r="IJ1191" s="131"/>
      <c r="IK1191" s="131"/>
      <c r="IL1191" s="131"/>
      <c r="IM1191" s="131"/>
      <c r="IN1191" s="131"/>
      <c r="IO1191" s="131"/>
      <c r="IP1191" s="131"/>
      <c r="IQ1191" s="131"/>
      <c r="IR1191" s="131"/>
      <c r="IS1191" s="131"/>
      <c r="IT1191" s="131"/>
      <c r="IU1191" s="131"/>
      <c r="IV1191" s="131"/>
      <c r="IW1191" s="131"/>
      <c r="IX1191" s="131"/>
      <c r="IY1191" s="131"/>
      <c r="IZ1191" s="131"/>
      <c r="JA1191" s="131"/>
      <c r="JB1191" s="131"/>
      <c r="JC1191" s="131"/>
      <c r="JD1191" s="131"/>
      <c r="JE1191" s="131"/>
      <c r="JF1191" s="131"/>
      <c r="JG1191" s="131"/>
      <c r="JH1191" s="131"/>
      <c r="JI1191" s="131"/>
      <c r="JJ1191" s="131"/>
      <c r="JK1191" s="131"/>
      <c r="JL1191" s="131"/>
      <c r="JM1191" s="131"/>
      <c r="JN1191" s="131"/>
      <c r="JO1191" s="131"/>
      <c r="JP1191" s="131"/>
      <c r="JQ1191" s="131"/>
      <c r="JR1191" s="131"/>
      <c r="JS1191" s="131"/>
      <c r="JT1191" s="131"/>
      <c r="JU1191" s="131"/>
      <c r="JV1191" s="131"/>
      <c r="JW1191" s="131"/>
      <c r="JX1191" s="131"/>
      <c r="JY1191" s="131"/>
      <c r="JZ1191" s="131"/>
      <c r="KA1191" s="131"/>
      <c r="KB1191" s="131"/>
      <c r="KC1191" s="131"/>
      <c r="KD1191" s="131"/>
      <c r="KE1191" s="131"/>
      <c r="KF1191" s="131"/>
      <c r="KG1191" s="131"/>
      <c r="KH1191" s="131"/>
      <c r="KI1191" s="131"/>
      <c r="KJ1191" s="131"/>
      <c r="KK1191" s="131"/>
      <c r="KL1191" s="131"/>
      <c r="KM1191" s="131"/>
      <c r="KN1191" s="131"/>
      <c r="KO1191" s="131"/>
      <c r="KP1191" s="131"/>
      <c r="KQ1191" s="131"/>
      <c r="KR1191" s="131"/>
      <c r="KS1191" s="131"/>
      <c r="KT1191" s="131"/>
      <c r="KU1191" s="131"/>
      <c r="KV1191" s="131"/>
      <c r="KW1191" s="131"/>
      <c r="KX1191" s="131"/>
      <c r="KY1191" s="131"/>
      <c r="KZ1191" s="131"/>
      <c r="LA1191" s="131"/>
      <c r="LB1191" s="131"/>
      <c r="LC1191" s="131"/>
      <c r="LD1191" s="131"/>
      <c r="LE1191" s="131"/>
      <c r="LF1191" s="131"/>
      <c r="LG1191" s="131"/>
      <c r="LH1191" s="131"/>
      <c r="LI1191" s="131"/>
      <c r="LJ1191" s="131"/>
      <c r="LK1191" s="131"/>
      <c r="LL1191" s="131"/>
      <c r="LM1191" s="131"/>
      <c r="LN1191" s="131"/>
      <c r="LO1191" s="131"/>
      <c r="LP1191" s="131"/>
      <c r="LQ1191" s="131"/>
      <c r="LR1191" s="131"/>
      <c r="LS1191" s="131"/>
      <c r="LT1191" s="131"/>
      <c r="LU1191" s="131"/>
      <c r="LV1191" s="131"/>
      <c r="LW1191" s="131"/>
      <c r="LX1191" s="131"/>
      <c r="LY1191" s="131"/>
      <c r="LZ1191" s="131"/>
      <c r="MA1191" s="131"/>
      <c r="MB1191" s="131"/>
      <c r="MC1191" s="131"/>
      <c r="MD1191" s="131"/>
      <c r="ME1191" s="131"/>
      <c r="MF1191" s="131"/>
      <c r="MG1191" s="131"/>
      <c r="MH1191" s="131"/>
      <c r="MI1191" s="131"/>
      <c r="MJ1191" s="131"/>
      <c r="MK1191" s="131"/>
      <c r="ML1191" s="131"/>
      <c r="MM1191" s="131"/>
      <c r="MN1191" s="131"/>
      <c r="MO1191" s="131"/>
      <c r="MP1191" s="131"/>
      <c r="MQ1191" s="131"/>
      <c r="MR1191" s="131"/>
      <c r="MS1191" s="131"/>
      <c r="MT1191" s="131"/>
      <c r="MU1191" s="131"/>
      <c r="MV1191" s="131"/>
      <c r="MW1191" s="131"/>
      <c r="MX1191" s="131"/>
      <c r="MY1191" s="131"/>
      <c r="MZ1191" s="131"/>
      <c r="NA1191" s="131"/>
      <c r="NB1191" s="131"/>
      <c r="NC1191" s="131"/>
      <c r="ND1191" s="131"/>
      <c r="NE1191" s="131"/>
      <c r="NF1191" s="131"/>
      <c r="NG1191" s="131"/>
      <c r="NH1191" s="131"/>
      <c r="NI1191" s="131"/>
      <c r="NJ1191" s="131"/>
      <c r="NK1191" s="131"/>
      <c r="NL1191" s="131"/>
      <c r="NM1191" s="131"/>
      <c r="NN1191" s="131"/>
      <c r="NO1191" s="131"/>
      <c r="NP1191" s="131"/>
      <c r="NQ1191" s="131"/>
      <c r="NR1191" s="131"/>
      <c r="NS1191" s="131"/>
      <c r="NT1191" s="131"/>
      <c r="NU1191" s="131"/>
      <c r="NV1191" s="131"/>
      <c r="NW1191" s="131"/>
      <c r="NX1191" s="131"/>
      <c r="NY1191" s="131"/>
      <c r="NZ1191" s="131"/>
      <c r="OA1191" s="131"/>
      <c r="OB1191" s="131"/>
      <c r="OC1191" s="131"/>
      <c r="OD1191" s="131"/>
      <c r="OE1191" s="131"/>
      <c r="OF1191" s="131"/>
      <c r="OG1191" s="131"/>
      <c r="OH1191" s="131"/>
      <c r="OI1191" s="131"/>
      <c r="OJ1191" s="131"/>
      <c r="OK1191" s="131"/>
      <c r="OL1191" s="131"/>
      <c r="OM1191" s="131"/>
      <c r="ON1191" s="131"/>
      <c r="OO1191" s="131"/>
      <c r="OP1191" s="131"/>
      <c r="OQ1191" s="131"/>
      <c r="OR1191" s="131"/>
      <c r="OS1191" s="131"/>
      <c r="OT1191" s="131"/>
      <c r="OU1191" s="131"/>
      <c r="OV1191" s="131"/>
      <c r="OW1191" s="131"/>
      <c r="OX1191" s="131"/>
      <c r="OY1191" s="131"/>
      <c r="OZ1191" s="131"/>
      <c r="PA1191" s="131"/>
      <c r="PB1191" s="131"/>
      <c r="PC1191" s="131"/>
      <c r="PD1191" s="131"/>
      <c r="PE1191" s="131"/>
      <c r="PF1191" s="131"/>
      <c r="PG1191" s="131"/>
      <c r="PH1191" s="131"/>
      <c r="PI1191" s="131"/>
      <c r="PJ1191" s="131"/>
      <c r="PK1191" s="131"/>
      <c r="PL1191" s="131"/>
      <c r="PM1191" s="131"/>
      <c r="PN1191" s="131"/>
      <c r="PO1191" s="131"/>
      <c r="PP1191" s="131"/>
      <c r="PQ1191" s="131"/>
      <c r="PR1191" s="131"/>
      <c r="PS1191" s="131"/>
      <c r="PT1191" s="131"/>
      <c r="PU1191" s="131"/>
      <c r="PV1191" s="131"/>
      <c r="PW1191" s="131"/>
      <c r="PX1191" s="131"/>
      <c r="PY1191" s="131"/>
      <c r="PZ1191" s="131"/>
      <c r="QA1191" s="131"/>
      <c r="QB1191" s="131"/>
      <c r="QC1191" s="131"/>
      <c r="QD1191" s="131"/>
      <c r="QE1191" s="131"/>
      <c r="QF1191" s="131"/>
      <c r="QG1191" s="131"/>
      <c r="QH1191" s="131"/>
      <c r="QI1191" s="131"/>
      <c r="QJ1191" s="131"/>
      <c r="QK1191" s="131"/>
      <c r="QL1191" s="131"/>
      <c r="QM1191" s="131"/>
      <c r="QN1191" s="131"/>
      <c r="QO1191" s="131"/>
      <c r="QP1191" s="131"/>
      <c r="QQ1191" s="131"/>
      <c r="QR1191" s="131"/>
      <c r="QS1191" s="131"/>
      <c r="QT1191" s="131"/>
      <c r="QU1191" s="131"/>
      <c r="QV1191" s="131"/>
      <c r="QW1191" s="131"/>
      <c r="QX1191" s="131"/>
      <c r="QY1191" s="131"/>
      <c r="QZ1191" s="131"/>
      <c r="RA1191" s="131"/>
      <c r="RB1191" s="131"/>
      <c r="RC1191" s="131"/>
      <c r="RD1191" s="131"/>
      <c r="RE1191" s="131"/>
      <c r="RF1191" s="131"/>
      <c r="RG1191" s="131"/>
      <c r="RH1191" s="131"/>
      <c r="RI1191" s="131"/>
      <c r="RJ1191" s="131"/>
      <c r="RK1191" s="131"/>
      <c r="RL1191" s="131"/>
      <c r="RM1191" s="131"/>
      <c r="RN1191" s="131"/>
      <c r="RO1191" s="131"/>
      <c r="RP1191" s="131"/>
      <c r="RQ1191" s="131"/>
      <c r="RR1191" s="131"/>
      <c r="RS1191" s="131"/>
      <c r="RT1191" s="131"/>
      <c r="RU1191" s="131"/>
      <c r="RV1191" s="131"/>
      <c r="RW1191" s="131"/>
      <c r="RX1191" s="131"/>
      <c r="RY1191" s="131"/>
      <c r="RZ1191" s="131"/>
      <c r="SA1191" s="131"/>
      <c r="SB1191" s="131"/>
      <c r="SC1191" s="131"/>
      <c r="SD1191" s="131"/>
      <c r="SE1191" s="131"/>
      <c r="SF1191" s="131"/>
      <c r="SG1191" s="131"/>
      <c r="SH1191" s="131"/>
      <c r="SI1191" s="131"/>
      <c r="SJ1191" s="131"/>
      <c r="SK1191" s="131"/>
      <c r="SL1191" s="131"/>
      <c r="SM1191" s="131"/>
      <c r="SN1191" s="131"/>
      <c r="SO1191" s="131"/>
      <c r="SP1191" s="131"/>
      <c r="SQ1191" s="131"/>
      <c r="SR1191" s="131"/>
      <c r="SS1191" s="131"/>
      <c r="ST1191" s="131"/>
      <c r="SU1191" s="131"/>
      <c r="SV1191" s="131"/>
      <c r="SW1191" s="131"/>
      <c r="SX1191" s="131"/>
      <c r="SY1191" s="131"/>
      <c r="SZ1191" s="131"/>
      <c r="TA1191" s="131"/>
      <c r="TB1191" s="131"/>
      <c r="TC1191" s="131"/>
      <c r="TD1191" s="131"/>
      <c r="TE1191" s="131"/>
      <c r="TF1191" s="131"/>
      <c r="TG1191" s="131"/>
      <c r="TH1191" s="131"/>
      <c r="TI1191" s="131"/>
      <c r="TJ1191" s="131"/>
      <c r="TK1191" s="131"/>
      <c r="TL1191" s="131"/>
      <c r="TM1191" s="131"/>
      <c r="TN1191" s="131"/>
      <c r="TO1191" s="131"/>
      <c r="TP1191" s="131"/>
      <c r="TQ1191" s="131"/>
      <c r="TR1191" s="131"/>
      <c r="TS1191" s="131"/>
      <c r="TT1191" s="131"/>
      <c r="TU1191" s="131"/>
      <c r="TV1191" s="131"/>
      <c r="TW1191" s="131"/>
      <c r="TX1191" s="131"/>
      <c r="TY1191" s="131"/>
      <c r="TZ1191" s="131"/>
      <c r="UA1191" s="131"/>
      <c r="UB1191" s="131"/>
      <c r="UC1191" s="131"/>
      <c r="UD1191" s="131"/>
      <c r="UE1191" s="131"/>
      <c r="UF1191" s="131"/>
      <c r="UG1191" s="131"/>
      <c r="UH1191" s="131"/>
      <c r="UI1191" s="131"/>
      <c r="UJ1191" s="131"/>
      <c r="UK1191" s="131"/>
      <c r="UL1191" s="131"/>
      <c r="UM1191" s="131"/>
      <c r="UN1191" s="131"/>
      <c r="UO1191" s="131"/>
      <c r="UP1191" s="131"/>
      <c r="UQ1191" s="131"/>
      <c r="UR1191" s="131"/>
      <c r="US1191" s="131"/>
      <c r="UT1191" s="131"/>
      <c r="UU1191" s="131"/>
      <c r="UV1191" s="131"/>
      <c r="UW1191" s="131"/>
      <c r="UX1191" s="131"/>
      <c r="UY1191" s="131"/>
      <c r="UZ1191" s="131"/>
      <c r="VA1191" s="131"/>
      <c r="VB1191" s="131"/>
      <c r="VC1191" s="131"/>
      <c r="VD1191" s="131"/>
      <c r="VE1191" s="131"/>
      <c r="VF1191" s="131"/>
      <c r="VG1191" s="131"/>
      <c r="VH1191" s="131"/>
      <c r="VI1191" s="131"/>
      <c r="VJ1191" s="131"/>
      <c r="VK1191" s="131"/>
      <c r="VL1191" s="131"/>
      <c r="VM1191" s="131"/>
      <c r="VN1191" s="131"/>
      <c r="VO1191" s="131"/>
      <c r="VP1191" s="131"/>
      <c r="VQ1191" s="131"/>
      <c r="VR1191" s="131"/>
      <c r="VS1191" s="131"/>
      <c r="VT1191" s="131"/>
      <c r="VU1191" s="131"/>
      <c r="VV1191" s="131"/>
      <c r="VW1191" s="131"/>
      <c r="VX1191" s="131"/>
      <c r="VY1191" s="131"/>
      <c r="VZ1191" s="131"/>
      <c r="WA1191" s="131"/>
      <c r="WB1191" s="131"/>
      <c r="WC1191" s="131"/>
      <c r="WD1191" s="131"/>
      <c r="WE1191" s="131"/>
      <c r="WF1191" s="131"/>
      <c r="WG1191" s="131"/>
      <c r="WH1191" s="131"/>
      <c r="WI1191" s="131"/>
      <c r="WJ1191" s="131"/>
      <c r="WK1191" s="131"/>
      <c r="WL1191" s="131"/>
      <c r="WM1191" s="131"/>
      <c r="WN1191" s="131"/>
      <c r="WO1191" s="131"/>
      <c r="WP1191" s="131"/>
      <c r="WQ1191" s="131"/>
      <c r="WR1191" s="131"/>
      <c r="WS1191" s="131"/>
      <c r="WT1191" s="131"/>
      <c r="WU1191" s="131"/>
      <c r="WV1191" s="131"/>
      <c r="WW1191" s="131"/>
      <c r="WX1191" s="131"/>
      <c r="WY1191" s="131"/>
      <c r="WZ1191" s="131"/>
      <c r="XA1191" s="131"/>
      <c r="XB1191" s="131"/>
      <c r="XC1191" s="131"/>
      <c r="XD1191" s="131"/>
      <c r="XE1191" s="131"/>
      <c r="XF1191" s="131"/>
      <c r="XG1191" s="131"/>
      <c r="XH1191" s="131"/>
      <c r="XI1191" s="131"/>
      <c r="XJ1191" s="131"/>
      <c r="XK1191" s="131"/>
      <c r="XL1191" s="131"/>
      <c r="XM1191" s="131"/>
      <c r="XN1191" s="131"/>
      <c r="XO1191" s="131"/>
      <c r="XP1191" s="131"/>
      <c r="XQ1191" s="131"/>
      <c r="XR1191" s="131"/>
      <c r="XS1191" s="131"/>
      <c r="XT1191" s="131"/>
      <c r="XU1191" s="131"/>
      <c r="XV1191" s="131"/>
      <c r="XW1191" s="131"/>
      <c r="XX1191" s="131"/>
      <c r="XY1191" s="131"/>
      <c r="XZ1191" s="131"/>
      <c r="YA1191" s="131"/>
      <c r="YB1191" s="131"/>
      <c r="YC1191" s="131"/>
      <c r="YD1191" s="131"/>
      <c r="YE1191" s="131"/>
      <c r="YF1191" s="131"/>
      <c r="YG1191" s="131"/>
      <c r="YH1191" s="131"/>
      <c r="YI1191" s="131"/>
      <c r="YJ1191" s="131"/>
      <c r="YK1191" s="131"/>
      <c r="YL1191" s="131"/>
      <c r="YM1191" s="131"/>
      <c r="YN1191" s="131"/>
      <c r="YO1191" s="131"/>
      <c r="YP1191" s="131"/>
      <c r="YQ1191" s="131"/>
      <c r="YR1191" s="131"/>
      <c r="YS1191" s="131"/>
      <c r="YT1191" s="131"/>
      <c r="YU1191" s="131"/>
      <c r="YV1191" s="131"/>
      <c r="YW1191" s="131"/>
      <c r="YX1191" s="131"/>
      <c r="YY1191" s="131"/>
      <c r="YZ1191" s="131"/>
      <c r="ZA1191" s="131"/>
      <c r="ZB1191" s="131"/>
      <c r="ZC1191" s="131"/>
      <c r="ZD1191" s="131"/>
      <c r="ZE1191" s="131"/>
      <c r="ZF1191" s="131"/>
      <c r="ZG1191" s="131"/>
      <c r="ZH1191" s="131"/>
      <c r="ZI1191" s="131"/>
      <c r="ZJ1191" s="131"/>
      <c r="ZK1191" s="131"/>
      <c r="ZL1191" s="131"/>
      <c r="ZM1191" s="131"/>
      <c r="ZN1191" s="131"/>
      <c r="ZO1191" s="131"/>
      <c r="ZP1191" s="131"/>
      <c r="ZQ1191" s="131"/>
      <c r="ZR1191" s="131"/>
      <c r="ZS1191" s="131"/>
      <c r="ZT1191" s="131"/>
      <c r="ZU1191" s="131"/>
      <c r="ZV1191" s="131"/>
      <c r="ZW1191" s="131"/>
      <c r="ZX1191" s="131"/>
      <c r="ZY1191" s="131"/>
      <c r="ZZ1191" s="131"/>
      <c r="AAA1191" s="131"/>
      <c r="AAB1191" s="131"/>
      <c r="AAC1191" s="131"/>
      <c r="AAD1191" s="131"/>
      <c r="AAE1191" s="131"/>
      <c r="AAF1191" s="131"/>
      <c r="AAG1191" s="131"/>
      <c r="AAH1191" s="131"/>
      <c r="AAI1191" s="131"/>
      <c r="AAJ1191" s="131"/>
      <c r="AAK1191" s="131"/>
      <c r="AAL1191" s="131"/>
      <c r="AAM1191" s="131"/>
      <c r="AAN1191" s="131"/>
      <c r="AAO1191" s="131"/>
      <c r="AAP1191" s="131"/>
      <c r="AAQ1191" s="131"/>
      <c r="AAR1191" s="131"/>
      <c r="AAS1191" s="131"/>
      <c r="AAT1191" s="131"/>
      <c r="AAU1191" s="131"/>
      <c r="AAV1191" s="131"/>
      <c r="AAW1191" s="131"/>
      <c r="AAX1191" s="131"/>
      <c r="AAY1191" s="131"/>
      <c r="AAZ1191" s="131"/>
      <c r="ABA1191" s="131"/>
      <c r="ABB1191" s="131"/>
      <c r="ABC1191" s="131"/>
      <c r="ABD1191" s="131"/>
      <c r="ABE1191" s="131"/>
      <c r="ABF1191" s="131"/>
      <c r="ABG1191" s="131"/>
      <c r="ABH1191" s="131"/>
      <c r="ABI1191" s="131"/>
      <c r="ABJ1191" s="131"/>
      <c r="ABK1191" s="131"/>
      <c r="ABL1191" s="131"/>
      <c r="ABM1191" s="131"/>
      <c r="ABN1191" s="131"/>
      <c r="ABO1191" s="131"/>
      <c r="ABP1191" s="131"/>
      <c r="ABQ1191" s="131"/>
      <c r="ABR1191" s="131"/>
      <c r="ABS1191" s="131"/>
      <c r="ABT1191" s="131"/>
      <c r="ABU1191" s="131"/>
      <c r="ABV1191" s="131"/>
      <c r="ABW1191" s="131"/>
      <c r="ABX1191" s="131"/>
      <c r="ABY1191" s="131"/>
      <c r="ABZ1191" s="131"/>
      <c r="ACA1191" s="131"/>
      <c r="ACB1191" s="131"/>
      <c r="ACC1191" s="131"/>
      <c r="ACD1191" s="131"/>
      <c r="ACE1191" s="131"/>
      <c r="ACF1191" s="131"/>
      <c r="ACG1191" s="131"/>
      <c r="ACH1191" s="131"/>
      <c r="ACI1191" s="131"/>
      <c r="ACJ1191" s="131"/>
      <c r="ACK1191" s="131"/>
      <c r="ACL1191" s="131"/>
      <c r="ACM1191" s="131"/>
      <c r="ACN1191" s="131"/>
      <c r="ACO1191" s="131"/>
      <c r="ACP1191" s="131"/>
      <c r="ACQ1191" s="131"/>
      <c r="ACR1191" s="131"/>
      <c r="ACS1191" s="131"/>
      <c r="ACT1191" s="131"/>
      <c r="ACU1191" s="131"/>
      <c r="ACV1191" s="131"/>
      <c r="ACW1191" s="131"/>
      <c r="ACX1191" s="131"/>
      <c r="ACY1191" s="131"/>
      <c r="ACZ1191" s="131"/>
      <c r="ADA1191" s="131"/>
      <c r="ADB1191" s="131"/>
      <c r="ADC1191" s="131"/>
      <c r="ADD1191" s="131"/>
      <c r="ADE1191" s="131"/>
      <c r="ADF1191" s="131"/>
      <c r="ADG1191" s="131"/>
      <c r="ADH1191" s="131"/>
      <c r="ADI1191" s="131"/>
      <c r="ADJ1191" s="131"/>
      <c r="ADK1191" s="131"/>
      <c r="ADL1191" s="131"/>
      <c r="ADM1191" s="131"/>
      <c r="ADN1191" s="131"/>
      <c r="ADO1191" s="131"/>
      <c r="ADP1191" s="131"/>
      <c r="ADQ1191" s="131"/>
      <c r="ADR1191" s="131"/>
      <c r="ADS1191" s="131"/>
      <c r="ADT1191" s="131"/>
      <c r="ADU1191" s="131"/>
      <c r="ADV1191" s="131"/>
      <c r="ADW1191" s="131"/>
      <c r="ADX1191" s="131"/>
      <c r="ADY1191" s="131"/>
      <c r="ADZ1191" s="131"/>
      <c r="AEA1191" s="131"/>
      <c r="AEB1191" s="131"/>
      <c r="AEC1191" s="131"/>
      <c r="AED1191" s="131"/>
      <c r="AEE1191" s="131"/>
      <c r="AEF1191" s="131"/>
      <c r="AEG1191" s="131"/>
      <c r="AEH1191" s="131"/>
      <c r="AEI1191" s="131"/>
      <c r="AEJ1191" s="131"/>
      <c r="AEK1191" s="131"/>
      <c r="AEL1191" s="131"/>
      <c r="AEM1191" s="131"/>
      <c r="AEN1191" s="131"/>
      <c r="AEO1191" s="131"/>
      <c r="AEP1191" s="131"/>
      <c r="AEQ1191" s="131"/>
      <c r="AER1191" s="131"/>
      <c r="AES1191" s="131"/>
      <c r="AET1191" s="131"/>
      <c r="AEU1191" s="131"/>
      <c r="AEV1191" s="131"/>
      <c r="AEW1191" s="131"/>
      <c r="AEX1191" s="131"/>
      <c r="AEY1191" s="131"/>
      <c r="AEZ1191" s="131"/>
      <c r="AFA1191" s="131"/>
      <c r="AFB1191" s="131"/>
      <c r="AFC1191" s="131"/>
      <c r="AFD1191" s="131"/>
      <c r="AFE1191" s="131"/>
      <c r="AFF1191" s="131"/>
      <c r="AFG1191" s="131"/>
      <c r="AFH1191" s="131"/>
      <c r="AFI1191" s="131"/>
      <c r="AFJ1191" s="131"/>
      <c r="AFK1191" s="131"/>
      <c r="AFL1191" s="131"/>
      <c r="AFM1191" s="131"/>
      <c r="AFN1191" s="131"/>
      <c r="AFO1191" s="131"/>
      <c r="AFP1191" s="131"/>
      <c r="AFQ1191" s="131"/>
      <c r="AFR1191" s="131"/>
      <c r="AFS1191" s="131"/>
      <c r="AFT1191" s="131"/>
      <c r="AFU1191" s="131"/>
      <c r="AFV1191" s="131"/>
      <c r="AFW1191" s="131"/>
      <c r="AFX1191" s="131"/>
      <c r="AFY1191" s="131"/>
      <c r="AFZ1191" s="131"/>
      <c r="AGA1191" s="131"/>
      <c r="AGB1191" s="131"/>
      <c r="AGC1191" s="131"/>
      <c r="AGD1191" s="131"/>
      <c r="AGE1191" s="131"/>
      <c r="AGF1191" s="131"/>
      <c r="AGG1191" s="131"/>
      <c r="AGH1191" s="131"/>
      <c r="AGI1191" s="131"/>
      <c r="AGJ1191" s="131"/>
      <c r="AGK1191" s="131"/>
      <c r="AGL1191" s="131"/>
      <c r="AGM1191" s="131"/>
      <c r="AGN1191" s="131"/>
      <c r="AGO1191" s="131"/>
      <c r="AGP1191" s="131"/>
      <c r="AGQ1191" s="131"/>
      <c r="AGR1191" s="131"/>
      <c r="AGS1191" s="131"/>
      <c r="AGT1191" s="131"/>
      <c r="AGU1191" s="131"/>
      <c r="AGV1191" s="131"/>
      <c r="AGW1191" s="131"/>
      <c r="AGX1191" s="131"/>
      <c r="AGY1191" s="131"/>
      <c r="AGZ1191" s="131"/>
      <c r="AHA1191" s="131"/>
      <c r="AHB1191" s="131"/>
      <c r="AHC1191" s="131"/>
      <c r="AHD1191" s="131"/>
      <c r="AHE1191" s="131"/>
      <c r="AHF1191" s="131"/>
      <c r="AHG1191" s="131"/>
      <c r="AHH1191" s="131"/>
      <c r="AHI1191" s="131"/>
      <c r="AHJ1191" s="131"/>
      <c r="AHK1191" s="131"/>
      <c r="AHL1191" s="131"/>
      <c r="AHM1191" s="131"/>
      <c r="AHN1191" s="131"/>
      <c r="AHO1191" s="131"/>
      <c r="AHP1191" s="131"/>
      <c r="AHQ1191" s="131"/>
      <c r="AHR1191" s="131"/>
      <c r="AHS1191" s="131"/>
      <c r="AHT1191" s="131"/>
      <c r="AHU1191" s="131"/>
      <c r="AHV1191" s="131"/>
      <c r="AHW1191" s="131"/>
      <c r="AHX1191" s="131"/>
      <c r="AHY1191" s="131"/>
      <c r="AHZ1191" s="131"/>
      <c r="AIA1191" s="131"/>
      <c r="AIB1191" s="131"/>
      <c r="AIC1191" s="131"/>
      <c r="AID1191" s="131"/>
      <c r="AIE1191" s="131"/>
      <c r="AIF1191" s="131"/>
      <c r="AIG1191" s="131"/>
      <c r="AIH1191" s="131"/>
      <c r="AII1191" s="131"/>
      <c r="AIJ1191" s="131"/>
      <c r="AIK1191" s="131"/>
      <c r="AIL1191" s="131"/>
      <c r="AIM1191" s="131"/>
      <c r="AIN1191" s="131"/>
      <c r="AIO1191" s="131"/>
      <c r="AIP1191" s="131"/>
      <c r="AIQ1191" s="131"/>
      <c r="AIR1191" s="131"/>
      <c r="AIS1191" s="131"/>
      <c r="AIT1191" s="131"/>
      <c r="AIU1191" s="131"/>
      <c r="AIV1191" s="131"/>
      <c r="AIW1191" s="131"/>
      <c r="AIX1191" s="131"/>
      <c r="AIY1191" s="131"/>
      <c r="AIZ1191" s="131"/>
      <c r="AJA1191" s="131"/>
      <c r="AJB1191" s="131"/>
      <c r="AJC1191" s="131"/>
      <c r="AJD1191" s="131"/>
      <c r="AJE1191" s="131"/>
      <c r="AJF1191" s="131"/>
      <c r="AJG1191" s="131"/>
      <c r="AJH1191" s="131"/>
      <c r="AJI1191" s="131"/>
      <c r="AJJ1191" s="131"/>
      <c r="AJK1191" s="131"/>
      <c r="AJL1191" s="131"/>
      <c r="AJM1191" s="131"/>
      <c r="AJN1191" s="131"/>
      <c r="AJO1191" s="131"/>
      <c r="AJP1191" s="131"/>
      <c r="AJQ1191" s="131"/>
      <c r="AJR1191" s="131"/>
      <c r="AJS1191" s="131"/>
      <c r="AJT1191" s="131"/>
      <c r="AJU1191" s="131"/>
      <c r="AJV1191" s="131"/>
      <c r="AJW1191" s="131"/>
      <c r="AJX1191" s="131"/>
      <c r="AJY1191" s="131"/>
      <c r="AJZ1191" s="131"/>
      <c r="AKA1191" s="131"/>
      <c r="AKB1191" s="131"/>
      <c r="AKC1191" s="131"/>
      <c r="AKD1191" s="131"/>
      <c r="AKE1191" s="131"/>
      <c r="AKF1191" s="131"/>
      <c r="AKG1191" s="131"/>
      <c r="AKH1191" s="131"/>
      <c r="AKI1191" s="131"/>
      <c r="AKJ1191" s="131"/>
      <c r="AKK1191" s="131"/>
      <c r="AKL1191" s="131"/>
      <c r="AKM1191" s="131"/>
      <c r="AKN1191" s="131"/>
      <c r="AKO1191" s="131"/>
      <c r="AKP1191" s="131"/>
      <c r="AKQ1191" s="131"/>
      <c r="AKR1191" s="131"/>
      <c r="AKS1191" s="131"/>
      <c r="AKT1191" s="131"/>
      <c r="AKU1191" s="131"/>
      <c r="AKV1191" s="131"/>
      <c r="AKW1191" s="131"/>
      <c r="AKX1191" s="131"/>
      <c r="AKY1191" s="131"/>
      <c r="AKZ1191" s="131"/>
      <c r="ALA1191" s="131"/>
      <c r="ALB1191" s="131"/>
      <c r="ALC1191" s="131"/>
      <c r="ALD1191" s="131"/>
      <c r="ALE1191" s="131"/>
      <c r="ALF1191" s="131"/>
      <c r="ALG1191" s="131"/>
      <c r="ALH1191" s="131"/>
      <c r="ALI1191" s="131"/>
      <c r="ALJ1191" s="131"/>
      <c r="ALK1191" s="131"/>
      <c r="ALL1191" s="131"/>
      <c r="ALM1191" s="131"/>
      <c r="ALN1191" s="131"/>
    </row>
    <row r="1192" spans="1:1002" s="508" customFormat="1" x14ac:dyDescent="0.25">
      <c r="A1192" s="502"/>
      <c r="B1192" s="503"/>
      <c r="C1192" s="504"/>
      <c r="D1192" s="450"/>
      <c r="E1192" s="505"/>
      <c r="F1192" s="505"/>
      <c r="G1192" s="506"/>
      <c r="H1192" s="506"/>
      <c r="I1192" s="507"/>
      <c r="J1192" s="565"/>
      <c r="K1192" s="454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  <c r="EC1192" s="131"/>
      <c r="ED1192" s="131"/>
      <c r="EE1192" s="131"/>
      <c r="EF1192" s="131"/>
      <c r="EG1192" s="131"/>
      <c r="EH1192" s="131"/>
      <c r="EI1192" s="131"/>
      <c r="EJ1192" s="131"/>
      <c r="EK1192" s="131"/>
      <c r="EL1192" s="131"/>
      <c r="EM1192" s="131"/>
      <c r="EN1192" s="131"/>
      <c r="EO1192" s="131"/>
      <c r="EP1192" s="131"/>
      <c r="EQ1192" s="131"/>
      <c r="ER1192" s="131"/>
      <c r="ES1192" s="131"/>
      <c r="ET1192" s="131"/>
      <c r="EU1192" s="131"/>
      <c r="EV1192" s="131"/>
      <c r="EW1192" s="131"/>
      <c r="EX1192" s="131"/>
      <c r="EY1192" s="131"/>
      <c r="EZ1192" s="131"/>
      <c r="FA1192" s="131"/>
      <c r="FB1192" s="131"/>
      <c r="FC1192" s="131"/>
      <c r="FD1192" s="131"/>
      <c r="FE1192" s="131"/>
      <c r="FF1192" s="131"/>
      <c r="FG1192" s="131"/>
      <c r="FH1192" s="131"/>
      <c r="FI1192" s="131"/>
      <c r="FJ1192" s="131"/>
      <c r="FK1192" s="131"/>
      <c r="FL1192" s="131"/>
      <c r="FM1192" s="131"/>
      <c r="FN1192" s="131"/>
      <c r="FO1192" s="131"/>
      <c r="FP1192" s="131"/>
      <c r="FQ1192" s="131"/>
      <c r="FR1192" s="131"/>
      <c r="FS1192" s="131"/>
      <c r="FT1192" s="131"/>
      <c r="FU1192" s="131"/>
      <c r="FV1192" s="131"/>
      <c r="FW1192" s="131"/>
      <c r="FX1192" s="131"/>
      <c r="FY1192" s="131"/>
      <c r="FZ1192" s="131"/>
      <c r="GA1192" s="131"/>
      <c r="GB1192" s="131"/>
      <c r="GC1192" s="131"/>
      <c r="GD1192" s="131"/>
      <c r="GE1192" s="131"/>
      <c r="GF1192" s="131"/>
      <c r="GG1192" s="131"/>
      <c r="GH1192" s="131"/>
      <c r="GI1192" s="131"/>
      <c r="GJ1192" s="131"/>
      <c r="GK1192" s="131"/>
      <c r="GL1192" s="131"/>
      <c r="GM1192" s="131"/>
      <c r="GN1192" s="131"/>
      <c r="GO1192" s="131"/>
      <c r="GP1192" s="131"/>
      <c r="GQ1192" s="131"/>
      <c r="GR1192" s="131"/>
      <c r="GS1192" s="131"/>
      <c r="GT1192" s="131"/>
      <c r="GU1192" s="131"/>
      <c r="GV1192" s="131"/>
      <c r="GW1192" s="131"/>
      <c r="GX1192" s="131"/>
      <c r="GY1192" s="131"/>
      <c r="GZ1192" s="131"/>
      <c r="HA1192" s="131"/>
      <c r="HB1192" s="131"/>
      <c r="HC1192" s="131"/>
      <c r="HD1192" s="131"/>
      <c r="HE1192" s="131"/>
      <c r="HF1192" s="131"/>
      <c r="HG1192" s="131"/>
      <c r="HH1192" s="131"/>
      <c r="HI1192" s="131"/>
      <c r="HJ1192" s="131"/>
      <c r="HK1192" s="131"/>
      <c r="HL1192" s="131"/>
      <c r="HM1192" s="131"/>
      <c r="HN1192" s="131"/>
      <c r="HO1192" s="131"/>
      <c r="HP1192" s="131"/>
      <c r="HQ1192" s="131"/>
      <c r="HR1192" s="131"/>
      <c r="HS1192" s="131"/>
      <c r="HT1192" s="131"/>
      <c r="HU1192" s="131"/>
      <c r="HV1192" s="131"/>
      <c r="HW1192" s="131"/>
      <c r="HX1192" s="131"/>
      <c r="HY1192" s="131"/>
      <c r="HZ1192" s="131"/>
      <c r="IA1192" s="131"/>
      <c r="IB1192" s="131"/>
      <c r="IC1192" s="131"/>
      <c r="ID1192" s="131"/>
      <c r="IE1192" s="131"/>
      <c r="IF1192" s="131"/>
      <c r="IG1192" s="131"/>
      <c r="IH1192" s="131"/>
      <c r="II1192" s="131"/>
      <c r="IJ1192" s="131"/>
      <c r="IK1192" s="131"/>
      <c r="IL1192" s="131"/>
      <c r="IM1192" s="131"/>
      <c r="IN1192" s="131"/>
      <c r="IO1192" s="131"/>
      <c r="IP1192" s="131"/>
      <c r="IQ1192" s="131"/>
      <c r="IR1192" s="131"/>
      <c r="IS1192" s="131"/>
      <c r="IT1192" s="131"/>
      <c r="IU1192" s="131"/>
      <c r="IV1192" s="131"/>
      <c r="IW1192" s="131"/>
      <c r="IX1192" s="131"/>
      <c r="IY1192" s="131"/>
      <c r="IZ1192" s="131"/>
      <c r="JA1192" s="131"/>
      <c r="JB1192" s="131"/>
      <c r="JC1192" s="131"/>
      <c r="JD1192" s="131"/>
      <c r="JE1192" s="131"/>
      <c r="JF1192" s="131"/>
      <c r="JG1192" s="131"/>
      <c r="JH1192" s="131"/>
      <c r="JI1192" s="131"/>
      <c r="JJ1192" s="131"/>
      <c r="JK1192" s="131"/>
      <c r="JL1192" s="131"/>
      <c r="JM1192" s="131"/>
      <c r="JN1192" s="131"/>
      <c r="JO1192" s="131"/>
      <c r="JP1192" s="131"/>
      <c r="JQ1192" s="131"/>
      <c r="JR1192" s="131"/>
      <c r="JS1192" s="131"/>
      <c r="JT1192" s="131"/>
      <c r="JU1192" s="131"/>
      <c r="JV1192" s="131"/>
      <c r="JW1192" s="131"/>
      <c r="JX1192" s="131"/>
      <c r="JY1192" s="131"/>
      <c r="JZ1192" s="131"/>
      <c r="KA1192" s="131"/>
      <c r="KB1192" s="131"/>
      <c r="KC1192" s="131"/>
      <c r="KD1192" s="131"/>
      <c r="KE1192" s="131"/>
      <c r="KF1192" s="131"/>
      <c r="KG1192" s="131"/>
      <c r="KH1192" s="131"/>
      <c r="KI1192" s="131"/>
      <c r="KJ1192" s="131"/>
      <c r="KK1192" s="131"/>
      <c r="KL1192" s="131"/>
      <c r="KM1192" s="131"/>
      <c r="KN1192" s="131"/>
      <c r="KO1192" s="131"/>
      <c r="KP1192" s="131"/>
      <c r="KQ1192" s="131"/>
      <c r="KR1192" s="131"/>
      <c r="KS1192" s="131"/>
      <c r="KT1192" s="131"/>
      <c r="KU1192" s="131"/>
      <c r="KV1192" s="131"/>
      <c r="KW1192" s="131"/>
      <c r="KX1192" s="131"/>
      <c r="KY1192" s="131"/>
      <c r="KZ1192" s="131"/>
      <c r="LA1192" s="131"/>
      <c r="LB1192" s="131"/>
      <c r="LC1192" s="131"/>
      <c r="LD1192" s="131"/>
      <c r="LE1192" s="131"/>
      <c r="LF1192" s="131"/>
      <c r="LG1192" s="131"/>
      <c r="LH1192" s="131"/>
      <c r="LI1192" s="131"/>
      <c r="LJ1192" s="131"/>
      <c r="LK1192" s="131"/>
      <c r="LL1192" s="131"/>
      <c r="LM1192" s="131"/>
      <c r="LN1192" s="131"/>
      <c r="LO1192" s="131"/>
      <c r="LP1192" s="131"/>
      <c r="LQ1192" s="131"/>
      <c r="LR1192" s="131"/>
      <c r="LS1192" s="131"/>
      <c r="LT1192" s="131"/>
      <c r="LU1192" s="131"/>
      <c r="LV1192" s="131"/>
      <c r="LW1192" s="131"/>
      <c r="LX1192" s="131"/>
      <c r="LY1192" s="131"/>
      <c r="LZ1192" s="131"/>
      <c r="MA1192" s="131"/>
      <c r="MB1192" s="131"/>
      <c r="MC1192" s="131"/>
      <c r="MD1192" s="131"/>
      <c r="ME1192" s="131"/>
      <c r="MF1192" s="131"/>
      <c r="MG1192" s="131"/>
      <c r="MH1192" s="131"/>
      <c r="MI1192" s="131"/>
      <c r="MJ1192" s="131"/>
      <c r="MK1192" s="131"/>
      <c r="ML1192" s="131"/>
      <c r="MM1192" s="131"/>
      <c r="MN1192" s="131"/>
      <c r="MO1192" s="131"/>
      <c r="MP1192" s="131"/>
      <c r="MQ1192" s="131"/>
      <c r="MR1192" s="131"/>
      <c r="MS1192" s="131"/>
      <c r="MT1192" s="131"/>
      <c r="MU1192" s="131"/>
      <c r="MV1192" s="131"/>
      <c r="MW1192" s="131"/>
      <c r="MX1192" s="131"/>
      <c r="MY1192" s="131"/>
      <c r="MZ1192" s="131"/>
      <c r="NA1192" s="131"/>
      <c r="NB1192" s="131"/>
      <c r="NC1192" s="131"/>
      <c r="ND1192" s="131"/>
      <c r="NE1192" s="131"/>
      <c r="NF1192" s="131"/>
      <c r="NG1192" s="131"/>
      <c r="NH1192" s="131"/>
      <c r="NI1192" s="131"/>
      <c r="NJ1192" s="131"/>
      <c r="NK1192" s="131"/>
      <c r="NL1192" s="131"/>
      <c r="NM1192" s="131"/>
      <c r="NN1192" s="131"/>
      <c r="NO1192" s="131"/>
      <c r="NP1192" s="131"/>
      <c r="NQ1192" s="131"/>
      <c r="NR1192" s="131"/>
      <c r="NS1192" s="131"/>
      <c r="NT1192" s="131"/>
      <c r="NU1192" s="131"/>
      <c r="NV1192" s="131"/>
      <c r="NW1192" s="131"/>
      <c r="NX1192" s="131"/>
      <c r="NY1192" s="131"/>
      <c r="NZ1192" s="131"/>
      <c r="OA1192" s="131"/>
      <c r="OB1192" s="131"/>
      <c r="OC1192" s="131"/>
      <c r="OD1192" s="131"/>
      <c r="OE1192" s="131"/>
      <c r="OF1192" s="131"/>
      <c r="OG1192" s="131"/>
      <c r="OH1192" s="131"/>
      <c r="OI1192" s="131"/>
      <c r="OJ1192" s="131"/>
      <c r="OK1192" s="131"/>
      <c r="OL1192" s="131"/>
      <c r="OM1192" s="131"/>
      <c r="ON1192" s="131"/>
      <c r="OO1192" s="131"/>
      <c r="OP1192" s="131"/>
      <c r="OQ1192" s="131"/>
      <c r="OR1192" s="131"/>
      <c r="OS1192" s="131"/>
      <c r="OT1192" s="131"/>
      <c r="OU1192" s="131"/>
      <c r="OV1192" s="131"/>
      <c r="OW1192" s="131"/>
      <c r="OX1192" s="131"/>
      <c r="OY1192" s="131"/>
      <c r="OZ1192" s="131"/>
      <c r="PA1192" s="131"/>
      <c r="PB1192" s="131"/>
      <c r="PC1192" s="131"/>
      <c r="PD1192" s="131"/>
      <c r="PE1192" s="131"/>
      <c r="PF1192" s="131"/>
      <c r="PG1192" s="131"/>
      <c r="PH1192" s="131"/>
      <c r="PI1192" s="131"/>
      <c r="PJ1192" s="131"/>
      <c r="PK1192" s="131"/>
      <c r="PL1192" s="131"/>
      <c r="PM1192" s="131"/>
      <c r="PN1192" s="131"/>
      <c r="PO1192" s="131"/>
      <c r="PP1192" s="131"/>
      <c r="PQ1192" s="131"/>
      <c r="PR1192" s="131"/>
      <c r="PS1192" s="131"/>
      <c r="PT1192" s="131"/>
      <c r="PU1192" s="131"/>
      <c r="PV1192" s="131"/>
      <c r="PW1192" s="131"/>
      <c r="PX1192" s="131"/>
      <c r="PY1192" s="131"/>
      <c r="PZ1192" s="131"/>
      <c r="QA1192" s="131"/>
      <c r="QB1192" s="131"/>
      <c r="QC1192" s="131"/>
      <c r="QD1192" s="131"/>
      <c r="QE1192" s="131"/>
      <c r="QF1192" s="131"/>
      <c r="QG1192" s="131"/>
      <c r="QH1192" s="131"/>
      <c r="QI1192" s="131"/>
      <c r="QJ1192" s="131"/>
      <c r="QK1192" s="131"/>
      <c r="QL1192" s="131"/>
      <c r="QM1192" s="131"/>
      <c r="QN1192" s="131"/>
      <c r="QO1192" s="131"/>
      <c r="QP1192" s="131"/>
      <c r="QQ1192" s="131"/>
      <c r="QR1192" s="131"/>
      <c r="QS1192" s="131"/>
      <c r="QT1192" s="131"/>
      <c r="QU1192" s="131"/>
      <c r="QV1192" s="131"/>
      <c r="QW1192" s="131"/>
      <c r="QX1192" s="131"/>
      <c r="QY1192" s="131"/>
      <c r="QZ1192" s="131"/>
      <c r="RA1192" s="131"/>
      <c r="RB1192" s="131"/>
      <c r="RC1192" s="131"/>
      <c r="RD1192" s="131"/>
      <c r="RE1192" s="131"/>
      <c r="RF1192" s="131"/>
      <c r="RG1192" s="131"/>
      <c r="RH1192" s="131"/>
      <c r="RI1192" s="131"/>
      <c r="RJ1192" s="131"/>
      <c r="RK1192" s="131"/>
      <c r="RL1192" s="131"/>
      <c r="RM1192" s="131"/>
      <c r="RN1192" s="131"/>
      <c r="RO1192" s="131"/>
      <c r="RP1192" s="131"/>
      <c r="RQ1192" s="131"/>
      <c r="RR1192" s="131"/>
      <c r="RS1192" s="131"/>
      <c r="RT1192" s="131"/>
      <c r="RU1192" s="131"/>
      <c r="RV1192" s="131"/>
      <c r="RW1192" s="131"/>
      <c r="RX1192" s="131"/>
      <c r="RY1192" s="131"/>
      <c r="RZ1192" s="131"/>
      <c r="SA1192" s="131"/>
      <c r="SB1192" s="131"/>
      <c r="SC1192" s="131"/>
      <c r="SD1192" s="131"/>
      <c r="SE1192" s="131"/>
      <c r="SF1192" s="131"/>
      <c r="SG1192" s="131"/>
      <c r="SH1192" s="131"/>
      <c r="SI1192" s="131"/>
      <c r="SJ1192" s="131"/>
      <c r="SK1192" s="131"/>
      <c r="SL1192" s="131"/>
      <c r="SM1192" s="131"/>
      <c r="SN1192" s="131"/>
      <c r="SO1192" s="131"/>
      <c r="SP1192" s="131"/>
      <c r="SQ1192" s="131"/>
      <c r="SR1192" s="131"/>
      <c r="SS1192" s="131"/>
      <c r="ST1192" s="131"/>
      <c r="SU1192" s="131"/>
      <c r="SV1192" s="131"/>
      <c r="SW1192" s="131"/>
      <c r="SX1192" s="131"/>
      <c r="SY1192" s="131"/>
      <c r="SZ1192" s="131"/>
      <c r="TA1192" s="131"/>
      <c r="TB1192" s="131"/>
      <c r="TC1192" s="131"/>
      <c r="TD1192" s="131"/>
      <c r="TE1192" s="131"/>
      <c r="TF1192" s="131"/>
      <c r="TG1192" s="131"/>
      <c r="TH1192" s="131"/>
      <c r="TI1192" s="131"/>
      <c r="TJ1192" s="131"/>
      <c r="TK1192" s="131"/>
      <c r="TL1192" s="131"/>
      <c r="TM1192" s="131"/>
      <c r="TN1192" s="131"/>
      <c r="TO1192" s="131"/>
      <c r="TP1192" s="131"/>
      <c r="TQ1192" s="131"/>
      <c r="TR1192" s="131"/>
      <c r="TS1192" s="131"/>
      <c r="TT1192" s="131"/>
      <c r="TU1192" s="131"/>
      <c r="TV1192" s="131"/>
      <c r="TW1192" s="131"/>
      <c r="TX1192" s="131"/>
      <c r="TY1192" s="131"/>
      <c r="TZ1192" s="131"/>
      <c r="UA1192" s="131"/>
      <c r="UB1192" s="131"/>
      <c r="UC1192" s="131"/>
      <c r="UD1192" s="131"/>
      <c r="UE1192" s="131"/>
      <c r="UF1192" s="131"/>
      <c r="UG1192" s="131"/>
      <c r="UH1192" s="131"/>
      <c r="UI1192" s="131"/>
      <c r="UJ1192" s="131"/>
      <c r="UK1192" s="131"/>
      <c r="UL1192" s="131"/>
      <c r="UM1192" s="131"/>
      <c r="UN1192" s="131"/>
      <c r="UO1192" s="131"/>
      <c r="UP1192" s="131"/>
      <c r="UQ1192" s="131"/>
      <c r="UR1192" s="131"/>
      <c r="US1192" s="131"/>
      <c r="UT1192" s="131"/>
      <c r="UU1192" s="131"/>
      <c r="UV1192" s="131"/>
      <c r="UW1192" s="131"/>
      <c r="UX1192" s="131"/>
      <c r="UY1192" s="131"/>
      <c r="UZ1192" s="131"/>
      <c r="VA1192" s="131"/>
      <c r="VB1192" s="131"/>
      <c r="VC1192" s="131"/>
      <c r="VD1192" s="131"/>
      <c r="VE1192" s="131"/>
      <c r="VF1192" s="131"/>
      <c r="VG1192" s="131"/>
      <c r="VH1192" s="131"/>
      <c r="VI1192" s="131"/>
      <c r="VJ1192" s="131"/>
      <c r="VK1192" s="131"/>
      <c r="VL1192" s="131"/>
      <c r="VM1192" s="131"/>
      <c r="VN1192" s="131"/>
      <c r="VO1192" s="131"/>
      <c r="VP1192" s="131"/>
      <c r="VQ1192" s="131"/>
      <c r="VR1192" s="131"/>
      <c r="VS1192" s="131"/>
      <c r="VT1192" s="131"/>
      <c r="VU1192" s="131"/>
      <c r="VV1192" s="131"/>
      <c r="VW1192" s="131"/>
      <c r="VX1192" s="131"/>
      <c r="VY1192" s="131"/>
      <c r="VZ1192" s="131"/>
      <c r="WA1192" s="131"/>
      <c r="WB1192" s="131"/>
      <c r="WC1192" s="131"/>
      <c r="WD1192" s="131"/>
      <c r="WE1192" s="131"/>
      <c r="WF1192" s="131"/>
      <c r="WG1192" s="131"/>
      <c r="WH1192" s="131"/>
      <c r="WI1192" s="131"/>
      <c r="WJ1192" s="131"/>
      <c r="WK1192" s="131"/>
      <c r="WL1192" s="131"/>
      <c r="WM1192" s="131"/>
      <c r="WN1192" s="131"/>
      <c r="WO1192" s="131"/>
      <c r="WP1192" s="131"/>
      <c r="WQ1192" s="131"/>
      <c r="WR1192" s="131"/>
      <c r="WS1192" s="131"/>
      <c r="WT1192" s="131"/>
      <c r="WU1192" s="131"/>
      <c r="WV1192" s="131"/>
      <c r="WW1192" s="131"/>
      <c r="WX1192" s="131"/>
      <c r="WY1192" s="131"/>
      <c r="WZ1192" s="131"/>
      <c r="XA1192" s="131"/>
      <c r="XB1192" s="131"/>
      <c r="XC1192" s="131"/>
      <c r="XD1192" s="131"/>
      <c r="XE1192" s="131"/>
      <c r="XF1192" s="131"/>
      <c r="XG1192" s="131"/>
      <c r="XH1192" s="131"/>
      <c r="XI1192" s="131"/>
      <c r="XJ1192" s="131"/>
      <c r="XK1192" s="131"/>
      <c r="XL1192" s="131"/>
      <c r="XM1192" s="131"/>
      <c r="XN1192" s="131"/>
      <c r="XO1192" s="131"/>
      <c r="XP1192" s="131"/>
      <c r="XQ1192" s="131"/>
      <c r="XR1192" s="131"/>
      <c r="XS1192" s="131"/>
      <c r="XT1192" s="131"/>
      <c r="XU1192" s="131"/>
      <c r="XV1192" s="131"/>
      <c r="XW1192" s="131"/>
      <c r="XX1192" s="131"/>
      <c r="XY1192" s="131"/>
      <c r="XZ1192" s="131"/>
      <c r="YA1192" s="131"/>
      <c r="YB1192" s="131"/>
      <c r="YC1192" s="131"/>
      <c r="YD1192" s="131"/>
      <c r="YE1192" s="131"/>
      <c r="YF1192" s="131"/>
      <c r="YG1192" s="131"/>
      <c r="YH1192" s="131"/>
      <c r="YI1192" s="131"/>
      <c r="YJ1192" s="131"/>
      <c r="YK1192" s="131"/>
      <c r="YL1192" s="131"/>
      <c r="YM1192" s="131"/>
      <c r="YN1192" s="131"/>
      <c r="YO1192" s="131"/>
      <c r="YP1192" s="131"/>
      <c r="YQ1192" s="131"/>
      <c r="YR1192" s="131"/>
      <c r="YS1192" s="131"/>
      <c r="YT1192" s="131"/>
      <c r="YU1192" s="131"/>
      <c r="YV1192" s="131"/>
      <c r="YW1192" s="131"/>
      <c r="YX1192" s="131"/>
      <c r="YY1192" s="131"/>
      <c r="YZ1192" s="131"/>
      <c r="ZA1192" s="131"/>
      <c r="ZB1192" s="131"/>
      <c r="ZC1192" s="131"/>
      <c r="ZD1192" s="131"/>
      <c r="ZE1192" s="131"/>
      <c r="ZF1192" s="131"/>
      <c r="ZG1192" s="131"/>
      <c r="ZH1192" s="131"/>
      <c r="ZI1192" s="131"/>
      <c r="ZJ1192" s="131"/>
      <c r="ZK1192" s="131"/>
      <c r="ZL1192" s="131"/>
      <c r="ZM1192" s="131"/>
      <c r="ZN1192" s="131"/>
      <c r="ZO1192" s="131"/>
      <c r="ZP1192" s="131"/>
      <c r="ZQ1192" s="131"/>
      <c r="ZR1192" s="131"/>
      <c r="ZS1192" s="131"/>
      <c r="ZT1192" s="131"/>
      <c r="ZU1192" s="131"/>
      <c r="ZV1192" s="131"/>
      <c r="ZW1192" s="131"/>
      <c r="ZX1192" s="131"/>
      <c r="ZY1192" s="131"/>
      <c r="ZZ1192" s="131"/>
      <c r="AAA1192" s="131"/>
      <c r="AAB1192" s="131"/>
      <c r="AAC1192" s="131"/>
      <c r="AAD1192" s="131"/>
      <c r="AAE1192" s="131"/>
      <c r="AAF1192" s="131"/>
      <c r="AAG1192" s="131"/>
      <c r="AAH1192" s="131"/>
      <c r="AAI1192" s="131"/>
      <c r="AAJ1192" s="131"/>
      <c r="AAK1192" s="131"/>
      <c r="AAL1192" s="131"/>
      <c r="AAM1192" s="131"/>
      <c r="AAN1192" s="131"/>
      <c r="AAO1192" s="131"/>
      <c r="AAP1192" s="131"/>
      <c r="AAQ1192" s="131"/>
      <c r="AAR1192" s="131"/>
      <c r="AAS1192" s="131"/>
      <c r="AAT1192" s="131"/>
      <c r="AAU1192" s="131"/>
      <c r="AAV1192" s="131"/>
      <c r="AAW1192" s="131"/>
      <c r="AAX1192" s="131"/>
      <c r="AAY1192" s="131"/>
      <c r="AAZ1192" s="131"/>
      <c r="ABA1192" s="131"/>
      <c r="ABB1192" s="131"/>
      <c r="ABC1192" s="131"/>
      <c r="ABD1192" s="131"/>
      <c r="ABE1192" s="131"/>
      <c r="ABF1192" s="131"/>
      <c r="ABG1192" s="131"/>
      <c r="ABH1192" s="131"/>
      <c r="ABI1192" s="131"/>
      <c r="ABJ1192" s="131"/>
      <c r="ABK1192" s="131"/>
      <c r="ABL1192" s="131"/>
      <c r="ABM1192" s="131"/>
      <c r="ABN1192" s="131"/>
      <c r="ABO1192" s="131"/>
      <c r="ABP1192" s="131"/>
      <c r="ABQ1192" s="131"/>
      <c r="ABR1192" s="131"/>
      <c r="ABS1192" s="131"/>
      <c r="ABT1192" s="131"/>
      <c r="ABU1192" s="131"/>
      <c r="ABV1192" s="131"/>
      <c r="ABW1192" s="131"/>
      <c r="ABX1192" s="131"/>
      <c r="ABY1192" s="131"/>
      <c r="ABZ1192" s="131"/>
      <c r="ACA1192" s="131"/>
      <c r="ACB1192" s="131"/>
      <c r="ACC1192" s="131"/>
      <c r="ACD1192" s="131"/>
      <c r="ACE1192" s="131"/>
      <c r="ACF1192" s="131"/>
      <c r="ACG1192" s="131"/>
      <c r="ACH1192" s="131"/>
      <c r="ACI1192" s="131"/>
      <c r="ACJ1192" s="131"/>
      <c r="ACK1192" s="131"/>
      <c r="ACL1192" s="131"/>
      <c r="ACM1192" s="131"/>
      <c r="ACN1192" s="131"/>
      <c r="ACO1192" s="131"/>
      <c r="ACP1192" s="131"/>
      <c r="ACQ1192" s="131"/>
      <c r="ACR1192" s="131"/>
      <c r="ACS1192" s="131"/>
      <c r="ACT1192" s="131"/>
      <c r="ACU1192" s="131"/>
      <c r="ACV1192" s="131"/>
      <c r="ACW1192" s="131"/>
      <c r="ACX1192" s="131"/>
      <c r="ACY1192" s="131"/>
      <c r="ACZ1192" s="131"/>
      <c r="ADA1192" s="131"/>
      <c r="ADB1192" s="131"/>
      <c r="ADC1192" s="131"/>
      <c r="ADD1192" s="131"/>
      <c r="ADE1192" s="131"/>
      <c r="ADF1192" s="131"/>
      <c r="ADG1192" s="131"/>
      <c r="ADH1192" s="131"/>
      <c r="ADI1192" s="131"/>
      <c r="ADJ1192" s="131"/>
      <c r="ADK1192" s="131"/>
      <c r="ADL1192" s="131"/>
      <c r="ADM1192" s="131"/>
      <c r="ADN1192" s="131"/>
      <c r="ADO1192" s="131"/>
      <c r="ADP1192" s="131"/>
      <c r="ADQ1192" s="131"/>
      <c r="ADR1192" s="131"/>
      <c r="ADS1192" s="131"/>
      <c r="ADT1192" s="131"/>
      <c r="ADU1192" s="131"/>
      <c r="ADV1192" s="131"/>
      <c r="ADW1192" s="131"/>
      <c r="ADX1192" s="131"/>
      <c r="ADY1192" s="131"/>
      <c r="ADZ1192" s="131"/>
      <c r="AEA1192" s="131"/>
      <c r="AEB1192" s="131"/>
      <c r="AEC1192" s="131"/>
      <c r="AED1192" s="131"/>
      <c r="AEE1192" s="131"/>
      <c r="AEF1192" s="131"/>
      <c r="AEG1192" s="131"/>
      <c r="AEH1192" s="131"/>
      <c r="AEI1192" s="131"/>
      <c r="AEJ1192" s="131"/>
      <c r="AEK1192" s="131"/>
      <c r="AEL1192" s="131"/>
      <c r="AEM1192" s="131"/>
      <c r="AEN1192" s="131"/>
      <c r="AEO1192" s="131"/>
      <c r="AEP1192" s="131"/>
      <c r="AEQ1192" s="131"/>
      <c r="AER1192" s="131"/>
      <c r="AES1192" s="131"/>
      <c r="AET1192" s="131"/>
      <c r="AEU1192" s="131"/>
      <c r="AEV1192" s="131"/>
      <c r="AEW1192" s="131"/>
      <c r="AEX1192" s="131"/>
      <c r="AEY1192" s="131"/>
      <c r="AEZ1192" s="131"/>
      <c r="AFA1192" s="131"/>
      <c r="AFB1192" s="131"/>
      <c r="AFC1192" s="131"/>
      <c r="AFD1192" s="131"/>
      <c r="AFE1192" s="131"/>
      <c r="AFF1192" s="131"/>
      <c r="AFG1192" s="131"/>
      <c r="AFH1192" s="131"/>
      <c r="AFI1192" s="131"/>
      <c r="AFJ1192" s="131"/>
      <c r="AFK1192" s="131"/>
      <c r="AFL1192" s="131"/>
      <c r="AFM1192" s="131"/>
      <c r="AFN1192" s="131"/>
      <c r="AFO1192" s="131"/>
      <c r="AFP1192" s="131"/>
      <c r="AFQ1192" s="131"/>
      <c r="AFR1192" s="131"/>
      <c r="AFS1192" s="131"/>
      <c r="AFT1192" s="131"/>
      <c r="AFU1192" s="131"/>
      <c r="AFV1192" s="131"/>
      <c r="AFW1192" s="131"/>
      <c r="AFX1192" s="131"/>
      <c r="AFY1192" s="131"/>
      <c r="AFZ1192" s="131"/>
      <c r="AGA1192" s="131"/>
      <c r="AGB1192" s="131"/>
      <c r="AGC1192" s="131"/>
      <c r="AGD1192" s="131"/>
      <c r="AGE1192" s="131"/>
      <c r="AGF1192" s="131"/>
      <c r="AGG1192" s="131"/>
      <c r="AGH1192" s="131"/>
      <c r="AGI1192" s="131"/>
      <c r="AGJ1192" s="131"/>
      <c r="AGK1192" s="131"/>
      <c r="AGL1192" s="131"/>
      <c r="AGM1192" s="131"/>
      <c r="AGN1192" s="131"/>
      <c r="AGO1192" s="131"/>
      <c r="AGP1192" s="131"/>
      <c r="AGQ1192" s="131"/>
      <c r="AGR1192" s="131"/>
      <c r="AGS1192" s="131"/>
      <c r="AGT1192" s="131"/>
      <c r="AGU1192" s="131"/>
      <c r="AGV1192" s="131"/>
      <c r="AGW1192" s="131"/>
      <c r="AGX1192" s="131"/>
      <c r="AGY1192" s="131"/>
      <c r="AGZ1192" s="131"/>
      <c r="AHA1192" s="131"/>
      <c r="AHB1192" s="131"/>
      <c r="AHC1192" s="131"/>
      <c r="AHD1192" s="131"/>
      <c r="AHE1192" s="131"/>
      <c r="AHF1192" s="131"/>
      <c r="AHG1192" s="131"/>
      <c r="AHH1192" s="131"/>
      <c r="AHI1192" s="131"/>
      <c r="AHJ1192" s="131"/>
      <c r="AHK1192" s="131"/>
      <c r="AHL1192" s="131"/>
      <c r="AHM1192" s="131"/>
      <c r="AHN1192" s="131"/>
      <c r="AHO1192" s="131"/>
      <c r="AHP1192" s="131"/>
      <c r="AHQ1192" s="131"/>
      <c r="AHR1192" s="131"/>
      <c r="AHS1192" s="131"/>
      <c r="AHT1192" s="131"/>
      <c r="AHU1192" s="131"/>
      <c r="AHV1192" s="131"/>
      <c r="AHW1192" s="131"/>
      <c r="AHX1192" s="131"/>
      <c r="AHY1192" s="131"/>
      <c r="AHZ1192" s="131"/>
      <c r="AIA1192" s="131"/>
      <c r="AIB1192" s="131"/>
      <c r="AIC1192" s="131"/>
      <c r="AID1192" s="131"/>
      <c r="AIE1192" s="131"/>
      <c r="AIF1192" s="131"/>
      <c r="AIG1192" s="131"/>
      <c r="AIH1192" s="131"/>
      <c r="AII1192" s="131"/>
      <c r="AIJ1192" s="131"/>
      <c r="AIK1192" s="131"/>
      <c r="AIL1192" s="131"/>
      <c r="AIM1192" s="131"/>
      <c r="AIN1192" s="131"/>
      <c r="AIO1192" s="131"/>
      <c r="AIP1192" s="131"/>
      <c r="AIQ1192" s="131"/>
      <c r="AIR1192" s="131"/>
      <c r="AIS1192" s="131"/>
      <c r="AIT1192" s="131"/>
      <c r="AIU1192" s="131"/>
      <c r="AIV1192" s="131"/>
      <c r="AIW1192" s="131"/>
      <c r="AIX1192" s="131"/>
      <c r="AIY1192" s="131"/>
      <c r="AIZ1192" s="131"/>
      <c r="AJA1192" s="131"/>
      <c r="AJB1192" s="131"/>
      <c r="AJC1192" s="131"/>
      <c r="AJD1192" s="131"/>
      <c r="AJE1192" s="131"/>
      <c r="AJF1192" s="131"/>
      <c r="AJG1192" s="131"/>
      <c r="AJH1192" s="131"/>
      <c r="AJI1192" s="131"/>
      <c r="AJJ1192" s="131"/>
      <c r="AJK1192" s="131"/>
      <c r="AJL1192" s="131"/>
      <c r="AJM1192" s="131"/>
      <c r="AJN1192" s="131"/>
      <c r="AJO1192" s="131"/>
      <c r="AJP1192" s="131"/>
      <c r="AJQ1192" s="131"/>
      <c r="AJR1192" s="131"/>
      <c r="AJS1192" s="131"/>
      <c r="AJT1192" s="131"/>
      <c r="AJU1192" s="131"/>
      <c r="AJV1192" s="131"/>
      <c r="AJW1192" s="131"/>
      <c r="AJX1192" s="131"/>
      <c r="AJY1192" s="131"/>
      <c r="AJZ1192" s="131"/>
      <c r="AKA1192" s="131"/>
      <c r="AKB1192" s="131"/>
      <c r="AKC1192" s="131"/>
      <c r="AKD1192" s="131"/>
      <c r="AKE1192" s="131"/>
      <c r="AKF1192" s="131"/>
      <c r="AKG1192" s="131"/>
      <c r="AKH1192" s="131"/>
      <c r="AKI1192" s="131"/>
      <c r="AKJ1192" s="131"/>
      <c r="AKK1192" s="131"/>
      <c r="AKL1192" s="131"/>
      <c r="AKM1192" s="131"/>
      <c r="AKN1192" s="131"/>
      <c r="AKO1192" s="131"/>
      <c r="AKP1192" s="131"/>
      <c r="AKQ1192" s="131"/>
      <c r="AKR1192" s="131"/>
      <c r="AKS1192" s="131"/>
      <c r="AKT1192" s="131"/>
      <c r="AKU1192" s="131"/>
      <c r="AKV1192" s="131"/>
      <c r="AKW1192" s="131"/>
      <c r="AKX1192" s="131"/>
      <c r="AKY1192" s="131"/>
      <c r="AKZ1192" s="131"/>
      <c r="ALA1192" s="131"/>
      <c r="ALB1192" s="131"/>
      <c r="ALC1192" s="131"/>
      <c r="ALD1192" s="131"/>
      <c r="ALE1192" s="131"/>
      <c r="ALF1192" s="131"/>
      <c r="ALG1192" s="131"/>
      <c r="ALH1192" s="131"/>
      <c r="ALI1192" s="131"/>
      <c r="ALJ1192" s="131"/>
      <c r="ALK1192" s="131"/>
      <c r="ALL1192" s="131"/>
      <c r="ALM1192" s="131"/>
      <c r="ALN1192" s="131"/>
    </row>
    <row r="1193" spans="1:1002" s="508" customFormat="1" x14ac:dyDescent="0.25">
      <c r="A1193" s="502"/>
      <c r="B1193" s="503"/>
      <c r="C1193" s="504"/>
      <c r="D1193" s="450"/>
      <c r="E1193" s="505"/>
      <c r="F1193" s="505"/>
      <c r="G1193" s="506"/>
      <c r="H1193" s="506"/>
      <c r="I1193" s="507"/>
      <c r="J1193" s="565"/>
      <c r="K1193" s="454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  <c r="EC1193" s="131"/>
      <c r="ED1193" s="131"/>
      <c r="EE1193" s="131"/>
      <c r="EF1193" s="131"/>
      <c r="EG1193" s="131"/>
      <c r="EH1193" s="131"/>
      <c r="EI1193" s="131"/>
      <c r="EJ1193" s="131"/>
      <c r="EK1193" s="131"/>
      <c r="EL1193" s="131"/>
      <c r="EM1193" s="131"/>
      <c r="EN1193" s="131"/>
      <c r="EO1193" s="131"/>
      <c r="EP1193" s="131"/>
      <c r="EQ1193" s="131"/>
      <c r="ER1193" s="131"/>
      <c r="ES1193" s="131"/>
      <c r="ET1193" s="131"/>
      <c r="EU1193" s="131"/>
      <c r="EV1193" s="131"/>
      <c r="EW1193" s="131"/>
      <c r="EX1193" s="131"/>
      <c r="EY1193" s="131"/>
      <c r="EZ1193" s="131"/>
      <c r="FA1193" s="131"/>
      <c r="FB1193" s="131"/>
      <c r="FC1193" s="131"/>
      <c r="FD1193" s="131"/>
      <c r="FE1193" s="131"/>
      <c r="FF1193" s="131"/>
      <c r="FG1193" s="131"/>
      <c r="FH1193" s="131"/>
      <c r="FI1193" s="131"/>
      <c r="FJ1193" s="131"/>
      <c r="FK1193" s="131"/>
      <c r="FL1193" s="131"/>
      <c r="FM1193" s="131"/>
      <c r="FN1193" s="131"/>
      <c r="FO1193" s="131"/>
      <c r="FP1193" s="131"/>
      <c r="FQ1193" s="131"/>
      <c r="FR1193" s="131"/>
      <c r="FS1193" s="131"/>
      <c r="FT1193" s="131"/>
      <c r="FU1193" s="131"/>
      <c r="FV1193" s="131"/>
      <c r="FW1193" s="131"/>
      <c r="FX1193" s="131"/>
      <c r="FY1193" s="131"/>
      <c r="FZ1193" s="131"/>
      <c r="GA1193" s="131"/>
      <c r="GB1193" s="131"/>
      <c r="GC1193" s="131"/>
      <c r="GD1193" s="131"/>
      <c r="GE1193" s="131"/>
      <c r="GF1193" s="131"/>
      <c r="GG1193" s="131"/>
      <c r="GH1193" s="131"/>
      <c r="GI1193" s="131"/>
      <c r="GJ1193" s="131"/>
      <c r="GK1193" s="131"/>
      <c r="GL1193" s="131"/>
      <c r="GM1193" s="131"/>
      <c r="GN1193" s="131"/>
      <c r="GO1193" s="131"/>
      <c r="GP1193" s="131"/>
      <c r="GQ1193" s="131"/>
      <c r="GR1193" s="131"/>
      <c r="GS1193" s="131"/>
      <c r="GT1193" s="131"/>
      <c r="GU1193" s="131"/>
      <c r="GV1193" s="131"/>
      <c r="GW1193" s="131"/>
      <c r="GX1193" s="131"/>
      <c r="GY1193" s="131"/>
      <c r="GZ1193" s="131"/>
      <c r="HA1193" s="131"/>
      <c r="HB1193" s="131"/>
      <c r="HC1193" s="131"/>
      <c r="HD1193" s="131"/>
      <c r="HE1193" s="131"/>
      <c r="HF1193" s="131"/>
      <c r="HG1193" s="131"/>
      <c r="HH1193" s="131"/>
      <c r="HI1193" s="131"/>
      <c r="HJ1193" s="131"/>
      <c r="HK1193" s="131"/>
      <c r="HL1193" s="131"/>
      <c r="HM1193" s="131"/>
      <c r="HN1193" s="131"/>
      <c r="HO1193" s="131"/>
      <c r="HP1193" s="131"/>
      <c r="HQ1193" s="131"/>
      <c r="HR1193" s="131"/>
      <c r="HS1193" s="131"/>
      <c r="HT1193" s="131"/>
      <c r="HU1193" s="131"/>
      <c r="HV1193" s="131"/>
      <c r="HW1193" s="131"/>
      <c r="HX1193" s="131"/>
      <c r="HY1193" s="131"/>
      <c r="HZ1193" s="131"/>
      <c r="IA1193" s="131"/>
      <c r="IB1193" s="131"/>
      <c r="IC1193" s="131"/>
      <c r="ID1193" s="131"/>
      <c r="IE1193" s="131"/>
      <c r="IF1193" s="131"/>
      <c r="IG1193" s="131"/>
      <c r="IH1193" s="131"/>
      <c r="II1193" s="131"/>
      <c r="IJ1193" s="131"/>
      <c r="IK1193" s="131"/>
      <c r="IL1193" s="131"/>
      <c r="IM1193" s="131"/>
      <c r="IN1193" s="131"/>
      <c r="IO1193" s="131"/>
      <c r="IP1193" s="131"/>
      <c r="IQ1193" s="131"/>
      <c r="IR1193" s="131"/>
      <c r="IS1193" s="131"/>
      <c r="IT1193" s="131"/>
      <c r="IU1193" s="131"/>
      <c r="IV1193" s="131"/>
      <c r="IW1193" s="131"/>
      <c r="IX1193" s="131"/>
      <c r="IY1193" s="131"/>
      <c r="IZ1193" s="131"/>
      <c r="JA1193" s="131"/>
      <c r="JB1193" s="131"/>
      <c r="JC1193" s="131"/>
      <c r="JD1193" s="131"/>
      <c r="JE1193" s="131"/>
      <c r="JF1193" s="131"/>
      <c r="JG1193" s="131"/>
      <c r="JH1193" s="131"/>
      <c r="JI1193" s="131"/>
      <c r="JJ1193" s="131"/>
      <c r="JK1193" s="131"/>
      <c r="JL1193" s="131"/>
      <c r="JM1193" s="131"/>
      <c r="JN1193" s="131"/>
      <c r="JO1193" s="131"/>
      <c r="JP1193" s="131"/>
      <c r="JQ1193" s="131"/>
      <c r="JR1193" s="131"/>
      <c r="JS1193" s="131"/>
      <c r="JT1193" s="131"/>
      <c r="JU1193" s="131"/>
      <c r="JV1193" s="131"/>
      <c r="JW1193" s="131"/>
      <c r="JX1193" s="131"/>
      <c r="JY1193" s="131"/>
      <c r="JZ1193" s="131"/>
      <c r="KA1193" s="131"/>
      <c r="KB1193" s="131"/>
      <c r="KC1193" s="131"/>
      <c r="KD1193" s="131"/>
      <c r="KE1193" s="131"/>
      <c r="KF1193" s="131"/>
      <c r="KG1193" s="131"/>
      <c r="KH1193" s="131"/>
      <c r="KI1193" s="131"/>
      <c r="KJ1193" s="131"/>
      <c r="KK1193" s="131"/>
      <c r="KL1193" s="131"/>
      <c r="KM1193" s="131"/>
      <c r="KN1193" s="131"/>
      <c r="KO1193" s="131"/>
      <c r="KP1193" s="131"/>
      <c r="KQ1193" s="131"/>
      <c r="KR1193" s="131"/>
      <c r="KS1193" s="131"/>
      <c r="KT1193" s="131"/>
      <c r="KU1193" s="131"/>
      <c r="KV1193" s="131"/>
      <c r="KW1193" s="131"/>
      <c r="KX1193" s="131"/>
      <c r="KY1193" s="131"/>
      <c r="KZ1193" s="131"/>
      <c r="LA1193" s="131"/>
      <c r="LB1193" s="131"/>
      <c r="LC1193" s="131"/>
      <c r="LD1193" s="131"/>
      <c r="LE1193" s="131"/>
      <c r="LF1193" s="131"/>
      <c r="LG1193" s="131"/>
      <c r="LH1193" s="131"/>
      <c r="LI1193" s="131"/>
      <c r="LJ1193" s="131"/>
      <c r="LK1193" s="131"/>
      <c r="LL1193" s="131"/>
      <c r="LM1193" s="131"/>
      <c r="LN1193" s="131"/>
      <c r="LO1193" s="131"/>
      <c r="LP1193" s="131"/>
      <c r="LQ1193" s="131"/>
      <c r="LR1193" s="131"/>
      <c r="LS1193" s="131"/>
      <c r="LT1193" s="131"/>
      <c r="LU1193" s="131"/>
      <c r="LV1193" s="131"/>
      <c r="LW1193" s="131"/>
      <c r="LX1193" s="131"/>
      <c r="LY1193" s="131"/>
      <c r="LZ1193" s="131"/>
      <c r="MA1193" s="131"/>
      <c r="MB1193" s="131"/>
      <c r="MC1193" s="131"/>
      <c r="MD1193" s="131"/>
      <c r="ME1193" s="131"/>
      <c r="MF1193" s="131"/>
      <c r="MG1193" s="131"/>
      <c r="MH1193" s="131"/>
      <c r="MI1193" s="131"/>
      <c r="MJ1193" s="131"/>
      <c r="MK1193" s="131"/>
      <c r="ML1193" s="131"/>
      <c r="MM1193" s="131"/>
      <c r="MN1193" s="131"/>
      <c r="MO1193" s="131"/>
      <c r="MP1193" s="131"/>
      <c r="MQ1193" s="131"/>
      <c r="MR1193" s="131"/>
      <c r="MS1193" s="131"/>
      <c r="MT1193" s="131"/>
      <c r="MU1193" s="131"/>
      <c r="MV1193" s="131"/>
      <c r="MW1193" s="131"/>
      <c r="MX1193" s="131"/>
      <c r="MY1193" s="131"/>
      <c r="MZ1193" s="131"/>
      <c r="NA1193" s="131"/>
      <c r="NB1193" s="131"/>
      <c r="NC1193" s="131"/>
      <c r="ND1193" s="131"/>
      <c r="NE1193" s="131"/>
      <c r="NF1193" s="131"/>
      <c r="NG1193" s="131"/>
      <c r="NH1193" s="131"/>
      <c r="NI1193" s="131"/>
      <c r="NJ1193" s="131"/>
      <c r="NK1193" s="131"/>
      <c r="NL1193" s="131"/>
      <c r="NM1193" s="131"/>
      <c r="NN1193" s="131"/>
      <c r="NO1193" s="131"/>
      <c r="NP1193" s="131"/>
      <c r="NQ1193" s="131"/>
      <c r="NR1193" s="131"/>
      <c r="NS1193" s="131"/>
      <c r="NT1193" s="131"/>
      <c r="NU1193" s="131"/>
      <c r="NV1193" s="131"/>
      <c r="NW1193" s="131"/>
      <c r="NX1193" s="131"/>
      <c r="NY1193" s="131"/>
      <c r="NZ1193" s="131"/>
      <c r="OA1193" s="131"/>
      <c r="OB1193" s="131"/>
      <c r="OC1193" s="131"/>
      <c r="OD1193" s="131"/>
      <c r="OE1193" s="131"/>
      <c r="OF1193" s="131"/>
      <c r="OG1193" s="131"/>
      <c r="OH1193" s="131"/>
      <c r="OI1193" s="131"/>
      <c r="OJ1193" s="131"/>
      <c r="OK1193" s="131"/>
      <c r="OL1193" s="131"/>
      <c r="OM1193" s="131"/>
      <c r="ON1193" s="131"/>
      <c r="OO1193" s="131"/>
      <c r="OP1193" s="131"/>
      <c r="OQ1193" s="131"/>
      <c r="OR1193" s="131"/>
      <c r="OS1193" s="131"/>
      <c r="OT1193" s="131"/>
      <c r="OU1193" s="131"/>
      <c r="OV1193" s="131"/>
      <c r="OW1193" s="131"/>
      <c r="OX1193" s="131"/>
      <c r="OY1193" s="131"/>
      <c r="OZ1193" s="131"/>
      <c r="PA1193" s="131"/>
      <c r="PB1193" s="131"/>
      <c r="PC1193" s="131"/>
      <c r="PD1193" s="131"/>
      <c r="PE1193" s="131"/>
      <c r="PF1193" s="131"/>
      <c r="PG1193" s="131"/>
      <c r="PH1193" s="131"/>
      <c r="PI1193" s="131"/>
      <c r="PJ1193" s="131"/>
      <c r="PK1193" s="131"/>
      <c r="PL1193" s="131"/>
      <c r="PM1193" s="131"/>
      <c r="PN1193" s="131"/>
      <c r="PO1193" s="131"/>
      <c r="PP1193" s="131"/>
      <c r="PQ1193" s="131"/>
      <c r="PR1193" s="131"/>
      <c r="PS1193" s="131"/>
      <c r="PT1193" s="131"/>
      <c r="PU1193" s="131"/>
      <c r="PV1193" s="131"/>
      <c r="PW1193" s="131"/>
      <c r="PX1193" s="131"/>
      <c r="PY1193" s="131"/>
      <c r="PZ1193" s="131"/>
      <c r="QA1193" s="131"/>
      <c r="QB1193" s="131"/>
      <c r="QC1193" s="131"/>
      <c r="QD1193" s="131"/>
      <c r="QE1193" s="131"/>
      <c r="QF1193" s="131"/>
      <c r="QG1193" s="131"/>
      <c r="QH1193" s="131"/>
      <c r="QI1193" s="131"/>
      <c r="QJ1193" s="131"/>
      <c r="QK1193" s="131"/>
      <c r="QL1193" s="131"/>
      <c r="QM1193" s="131"/>
      <c r="QN1193" s="131"/>
      <c r="QO1193" s="131"/>
      <c r="QP1193" s="131"/>
      <c r="QQ1193" s="131"/>
      <c r="QR1193" s="131"/>
      <c r="QS1193" s="131"/>
      <c r="QT1193" s="131"/>
      <c r="QU1193" s="131"/>
      <c r="QV1193" s="131"/>
      <c r="QW1193" s="131"/>
      <c r="QX1193" s="131"/>
      <c r="QY1193" s="131"/>
      <c r="QZ1193" s="131"/>
      <c r="RA1193" s="131"/>
      <c r="RB1193" s="131"/>
      <c r="RC1193" s="131"/>
      <c r="RD1193" s="131"/>
      <c r="RE1193" s="131"/>
      <c r="RF1193" s="131"/>
      <c r="RG1193" s="131"/>
      <c r="RH1193" s="131"/>
      <c r="RI1193" s="131"/>
      <c r="RJ1193" s="131"/>
      <c r="RK1193" s="131"/>
      <c r="RL1193" s="131"/>
      <c r="RM1193" s="131"/>
      <c r="RN1193" s="131"/>
      <c r="RO1193" s="131"/>
      <c r="RP1193" s="131"/>
      <c r="RQ1193" s="131"/>
      <c r="RR1193" s="131"/>
      <c r="RS1193" s="131"/>
      <c r="RT1193" s="131"/>
      <c r="RU1193" s="131"/>
      <c r="RV1193" s="131"/>
      <c r="RW1193" s="131"/>
      <c r="RX1193" s="131"/>
      <c r="RY1193" s="131"/>
      <c r="RZ1193" s="131"/>
      <c r="SA1193" s="131"/>
      <c r="SB1193" s="131"/>
      <c r="SC1193" s="131"/>
      <c r="SD1193" s="131"/>
      <c r="SE1193" s="131"/>
      <c r="SF1193" s="131"/>
      <c r="SG1193" s="131"/>
      <c r="SH1193" s="131"/>
      <c r="SI1193" s="131"/>
      <c r="SJ1193" s="131"/>
      <c r="SK1193" s="131"/>
      <c r="SL1193" s="131"/>
      <c r="SM1193" s="131"/>
      <c r="SN1193" s="131"/>
      <c r="SO1193" s="131"/>
      <c r="SP1193" s="131"/>
      <c r="SQ1193" s="131"/>
      <c r="SR1193" s="131"/>
      <c r="SS1193" s="131"/>
      <c r="ST1193" s="131"/>
      <c r="SU1193" s="131"/>
      <c r="SV1193" s="131"/>
      <c r="SW1193" s="131"/>
      <c r="SX1193" s="131"/>
      <c r="SY1193" s="131"/>
      <c r="SZ1193" s="131"/>
      <c r="TA1193" s="131"/>
      <c r="TB1193" s="131"/>
      <c r="TC1193" s="131"/>
      <c r="TD1193" s="131"/>
      <c r="TE1193" s="131"/>
      <c r="TF1193" s="131"/>
      <c r="TG1193" s="131"/>
      <c r="TH1193" s="131"/>
      <c r="TI1193" s="131"/>
      <c r="TJ1193" s="131"/>
      <c r="TK1193" s="131"/>
      <c r="TL1193" s="131"/>
      <c r="TM1193" s="131"/>
      <c r="TN1193" s="131"/>
      <c r="TO1193" s="131"/>
      <c r="TP1193" s="131"/>
      <c r="TQ1193" s="131"/>
      <c r="TR1193" s="131"/>
      <c r="TS1193" s="131"/>
      <c r="TT1193" s="131"/>
      <c r="TU1193" s="131"/>
      <c r="TV1193" s="131"/>
      <c r="TW1193" s="131"/>
      <c r="TX1193" s="131"/>
      <c r="TY1193" s="131"/>
      <c r="TZ1193" s="131"/>
      <c r="UA1193" s="131"/>
      <c r="UB1193" s="131"/>
      <c r="UC1193" s="131"/>
      <c r="UD1193" s="131"/>
      <c r="UE1193" s="131"/>
      <c r="UF1193" s="131"/>
      <c r="UG1193" s="131"/>
      <c r="UH1193" s="131"/>
      <c r="UI1193" s="131"/>
      <c r="UJ1193" s="131"/>
      <c r="UK1193" s="131"/>
      <c r="UL1193" s="131"/>
      <c r="UM1193" s="131"/>
      <c r="UN1193" s="131"/>
      <c r="UO1193" s="131"/>
      <c r="UP1193" s="131"/>
      <c r="UQ1193" s="131"/>
      <c r="UR1193" s="131"/>
      <c r="US1193" s="131"/>
      <c r="UT1193" s="131"/>
      <c r="UU1193" s="131"/>
      <c r="UV1193" s="131"/>
      <c r="UW1193" s="131"/>
      <c r="UX1193" s="131"/>
      <c r="UY1193" s="131"/>
      <c r="UZ1193" s="131"/>
      <c r="VA1193" s="131"/>
      <c r="VB1193" s="131"/>
      <c r="VC1193" s="131"/>
      <c r="VD1193" s="131"/>
      <c r="VE1193" s="131"/>
      <c r="VF1193" s="131"/>
      <c r="VG1193" s="131"/>
      <c r="VH1193" s="131"/>
      <c r="VI1193" s="131"/>
      <c r="VJ1193" s="131"/>
      <c r="VK1193" s="131"/>
      <c r="VL1193" s="131"/>
      <c r="VM1193" s="131"/>
      <c r="VN1193" s="131"/>
      <c r="VO1193" s="131"/>
      <c r="VP1193" s="131"/>
      <c r="VQ1193" s="131"/>
      <c r="VR1193" s="131"/>
      <c r="VS1193" s="131"/>
      <c r="VT1193" s="131"/>
      <c r="VU1193" s="131"/>
      <c r="VV1193" s="131"/>
      <c r="VW1193" s="131"/>
      <c r="VX1193" s="131"/>
      <c r="VY1193" s="131"/>
      <c r="VZ1193" s="131"/>
      <c r="WA1193" s="131"/>
      <c r="WB1193" s="131"/>
      <c r="WC1193" s="131"/>
      <c r="WD1193" s="131"/>
      <c r="WE1193" s="131"/>
      <c r="WF1193" s="131"/>
      <c r="WG1193" s="131"/>
      <c r="WH1193" s="131"/>
      <c r="WI1193" s="131"/>
      <c r="WJ1193" s="131"/>
      <c r="WK1193" s="131"/>
      <c r="WL1193" s="131"/>
      <c r="WM1193" s="131"/>
      <c r="WN1193" s="131"/>
      <c r="WO1193" s="131"/>
      <c r="WP1193" s="131"/>
      <c r="WQ1193" s="131"/>
      <c r="WR1193" s="131"/>
      <c r="WS1193" s="131"/>
      <c r="WT1193" s="131"/>
      <c r="WU1193" s="131"/>
      <c r="WV1193" s="131"/>
      <c r="WW1193" s="131"/>
      <c r="WX1193" s="131"/>
      <c r="WY1193" s="131"/>
      <c r="WZ1193" s="131"/>
      <c r="XA1193" s="131"/>
      <c r="XB1193" s="131"/>
      <c r="XC1193" s="131"/>
      <c r="XD1193" s="131"/>
      <c r="XE1193" s="131"/>
      <c r="XF1193" s="131"/>
      <c r="XG1193" s="131"/>
      <c r="XH1193" s="131"/>
      <c r="XI1193" s="131"/>
      <c r="XJ1193" s="131"/>
      <c r="XK1193" s="131"/>
      <c r="XL1193" s="131"/>
      <c r="XM1193" s="131"/>
      <c r="XN1193" s="131"/>
      <c r="XO1193" s="131"/>
      <c r="XP1193" s="131"/>
      <c r="XQ1193" s="131"/>
      <c r="XR1193" s="131"/>
      <c r="XS1193" s="131"/>
      <c r="XT1193" s="131"/>
      <c r="XU1193" s="131"/>
      <c r="XV1193" s="131"/>
      <c r="XW1193" s="131"/>
      <c r="XX1193" s="131"/>
      <c r="XY1193" s="131"/>
      <c r="XZ1193" s="131"/>
      <c r="YA1193" s="131"/>
      <c r="YB1193" s="131"/>
      <c r="YC1193" s="131"/>
      <c r="YD1193" s="131"/>
      <c r="YE1193" s="131"/>
      <c r="YF1193" s="131"/>
      <c r="YG1193" s="131"/>
      <c r="YH1193" s="131"/>
      <c r="YI1193" s="131"/>
      <c r="YJ1193" s="131"/>
      <c r="YK1193" s="131"/>
      <c r="YL1193" s="131"/>
      <c r="YM1193" s="131"/>
      <c r="YN1193" s="131"/>
      <c r="YO1193" s="131"/>
      <c r="YP1193" s="131"/>
      <c r="YQ1193" s="131"/>
      <c r="YR1193" s="131"/>
      <c r="YS1193" s="131"/>
      <c r="YT1193" s="131"/>
      <c r="YU1193" s="131"/>
      <c r="YV1193" s="131"/>
      <c r="YW1193" s="131"/>
      <c r="YX1193" s="131"/>
      <c r="YY1193" s="131"/>
      <c r="YZ1193" s="131"/>
      <c r="ZA1193" s="131"/>
      <c r="ZB1193" s="131"/>
      <c r="ZC1193" s="131"/>
      <c r="ZD1193" s="131"/>
      <c r="ZE1193" s="131"/>
      <c r="ZF1193" s="131"/>
      <c r="ZG1193" s="131"/>
      <c r="ZH1193" s="131"/>
      <c r="ZI1193" s="131"/>
      <c r="ZJ1193" s="131"/>
      <c r="ZK1193" s="131"/>
      <c r="ZL1193" s="131"/>
      <c r="ZM1193" s="131"/>
      <c r="ZN1193" s="131"/>
      <c r="ZO1193" s="131"/>
      <c r="ZP1193" s="131"/>
      <c r="ZQ1193" s="131"/>
      <c r="ZR1193" s="131"/>
      <c r="ZS1193" s="131"/>
      <c r="ZT1193" s="131"/>
      <c r="ZU1193" s="131"/>
      <c r="ZV1193" s="131"/>
      <c r="ZW1193" s="131"/>
      <c r="ZX1193" s="131"/>
      <c r="ZY1193" s="131"/>
      <c r="ZZ1193" s="131"/>
      <c r="AAA1193" s="131"/>
      <c r="AAB1193" s="131"/>
      <c r="AAC1193" s="131"/>
      <c r="AAD1193" s="131"/>
      <c r="AAE1193" s="131"/>
      <c r="AAF1193" s="131"/>
      <c r="AAG1193" s="131"/>
      <c r="AAH1193" s="131"/>
      <c r="AAI1193" s="131"/>
      <c r="AAJ1193" s="131"/>
      <c r="AAK1193" s="131"/>
      <c r="AAL1193" s="131"/>
      <c r="AAM1193" s="131"/>
      <c r="AAN1193" s="131"/>
      <c r="AAO1193" s="131"/>
      <c r="AAP1193" s="131"/>
      <c r="AAQ1193" s="131"/>
      <c r="AAR1193" s="131"/>
      <c r="AAS1193" s="131"/>
      <c r="AAT1193" s="131"/>
      <c r="AAU1193" s="131"/>
      <c r="AAV1193" s="131"/>
      <c r="AAW1193" s="131"/>
      <c r="AAX1193" s="131"/>
      <c r="AAY1193" s="131"/>
      <c r="AAZ1193" s="131"/>
      <c r="ABA1193" s="131"/>
      <c r="ABB1193" s="131"/>
      <c r="ABC1193" s="131"/>
      <c r="ABD1193" s="131"/>
      <c r="ABE1193" s="131"/>
      <c r="ABF1193" s="131"/>
      <c r="ABG1193" s="131"/>
      <c r="ABH1193" s="131"/>
      <c r="ABI1193" s="131"/>
      <c r="ABJ1193" s="131"/>
      <c r="ABK1193" s="131"/>
      <c r="ABL1193" s="131"/>
      <c r="ABM1193" s="131"/>
      <c r="ABN1193" s="131"/>
      <c r="ABO1193" s="131"/>
      <c r="ABP1193" s="131"/>
      <c r="ABQ1193" s="131"/>
      <c r="ABR1193" s="131"/>
      <c r="ABS1193" s="131"/>
      <c r="ABT1193" s="131"/>
      <c r="ABU1193" s="131"/>
      <c r="ABV1193" s="131"/>
      <c r="ABW1193" s="131"/>
      <c r="ABX1193" s="131"/>
      <c r="ABY1193" s="131"/>
      <c r="ABZ1193" s="131"/>
      <c r="ACA1193" s="131"/>
      <c r="ACB1193" s="131"/>
      <c r="ACC1193" s="131"/>
      <c r="ACD1193" s="131"/>
      <c r="ACE1193" s="131"/>
      <c r="ACF1193" s="131"/>
      <c r="ACG1193" s="131"/>
      <c r="ACH1193" s="131"/>
      <c r="ACI1193" s="131"/>
      <c r="ACJ1193" s="131"/>
      <c r="ACK1193" s="131"/>
      <c r="ACL1193" s="131"/>
      <c r="ACM1193" s="131"/>
      <c r="ACN1193" s="131"/>
      <c r="ACO1193" s="131"/>
      <c r="ACP1193" s="131"/>
      <c r="ACQ1193" s="131"/>
      <c r="ACR1193" s="131"/>
      <c r="ACS1193" s="131"/>
      <c r="ACT1193" s="131"/>
      <c r="ACU1193" s="131"/>
      <c r="ACV1193" s="131"/>
      <c r="ACW1193" s="131"/>
      <c r="ACX1193" s="131"/>
      <c r="ACY1193" s="131"/>
      <c r="ACZ1193" s="131"/>
      <c r="ADA1193" s="131"/>
      <c r="ADB1193" s="131"/>
      <c r="ADC1193" s="131"/>
      <c r="ADD1193" s="131"/>
      <c r="ADE1193" s="131"/>
      <c r="ADF1193" s="131"/>
      <c r="ADG1193" s="131"/>
      <c r="ADH1193" s="131"/>
      <c r="ADI1193" s="131"/>
      <c r="ADJ1193" s="131"/>
      <c r="ADK1193" s="131"/>
      <c r="ADL1193" s="131"/>
      <c r="ADM1193" s="131"/>
      <c r="ADN1193" s="131"/>
      <c r="ADO1193" s="131"/>
      <c r="ADP1193" s="131"/>
      <c r="ADQ1193" s="131"/>
      <c r="ADR1193" s="131"/>
      <c r="ADS1193" s="131"/>
      <c r="ADT1193" s="131"/>
      <c r="ADU1193" s="131"/>
      <c r="ADV1193" s="131"/>
      <c r="ADW1193" s="131"/>
      <c r="ADX1193" s="131"/>
      <c r="ADY1193" s="131"/>
      <c r="ADZ1193" s="131"/>
      <c r="AEA1193" s="131"/>
      <c r="AEB1193" s="131"/>
      <c r="AEC1193" s="131"/>
      <c r="AED1193" s="131"/>
      <c r="AEE1193" s="131"/>
      <c r="AEF1193" s="131"/>
      <c r="AEG1193" s="131"/>
      <c r="AEH1193" s="131"/>
      <c r="AEI1193" s="131"/>
      <c r="AEJ1193" s="131"/>
      <c r="AEK1193" s="131"/>
      <c r="AEL1193" s="131"/>
      <c r="AEM1193" s="131"/>
      <c r="AEN1193" s="131"/>
      <c r="AEO1193" s="131"/>
      <c r="AEP1193" s="131"/>
      <c r="AEQ1193" s="131"/>
      <c r="AER1193" s="131"/>
      <c r="AES1193" s="131"/>
      <c r="AET1193" s="131"/>
      <c r="AEU1193" s="131"/>
      <c r="AEV1193" s="131"/>
      <c r="AEW1193" s="131"/>
      <c r="AEX1193" s="131"/>
      <c r="AEY1193" s="131"/>
      <c r="AEZ1193" s="131"/>
      <c r="AFA1193" s="131"/>
      <c r="AFB1193" s="131"/>
      <c r="AFC1193" s="131"/>
      <c r="AFD1193" s="131"/>
      <c r="AFE1193" s="131"/>
      <c r="AFF1193" s="131"/>
      <c r="AFG1193" s="131"/>
      <c r="AFH1193" s="131"/>
      <c r="AFI1193" s="131"/>
      <c r="AFJ1193" s="131"/>
      <c r="AFK1193" s="131"/>
      <c r="AFL1193" s="131"/>
      <c r="AFM1193" s="131"/>
      <c r="AFN1193" s="131"/>
      <c r="AFO1193" s="131"/>
      <c r="AFP1193" s="131"/>
      <c r="AFQ1193" s="131"/>
      <c r="AFR1193" s="131"/>
      <c r="AFS1193" s="131"/>
      <c r="AFT1193" s="131"/>
      <c r="AFU1193" s="131"/>
      <c r="AFV1193" s="131"/>
      <c r="AFW1193" s="131"/>
      <c r="AFX1193" s="131"/>
      <c r="AFY1193" s="131"/>
      <c r="AFZ1193" s="131"/>
      <c r="AGA1193" s="131"/>
      <c r="AGB1193" s="131"/>
      <c r="AGC1193" s="131"/>
      <c r="AGD1193" s="131"/>
      <c r="AGE1193" s="131"/>
      <c r="AGF1193" s="131"/>
      <c r="AGG1193" s="131"/>
      <c r="AGH1193" s="131"/>
      <c r="AGI1193" s="131"/>
      <c r="AGJ1193" s="131"/>
      <c r="AGK1193" s="131"/>
      <c r="AGL1193" s="131"/>
      <c r="AGM1193" s="131"/>
      <c r="AGN1193" s="131"/>
      <c r="AGO1193" s="131"/>
      <c r="AGP1193" s="131"/>
      <c r="AGQ1193" s="131"/>
      <c r="AGR1193" s="131"/>
      <c r="AGS1193" s="131"/>
      <c r="AGT1193" s="131"/>
      <c r="AGU1193" s="131"/>
      <c r="AGV1193" s="131"/>
      <c r="AGW1193" s="131"/>
      <c r="AGX1193" s="131"/>
      <c r="AGY1193" s="131"/>
      <c r="AGZ1193" s="131"/>
      <c r="AHA1193" s="131"/>
      <c r="AHB1193" s="131"/>
      <c r="AHC1193" s="131"/>
      <c r="AHD1193" s="131"/>
      <c r="AHE1193" s="131"/>
      <c r="AHF1193" s="131"/>
      <c r="AHG1193" s="131"/>
      <c r="AHH1193" s="131"/>
      <c r="AHI1193" s="131"/>
      <c r="AHJ1193" s="131"/>
      <c r="AHK1193" s="131"/>
      <c r="AHL1193" s="131"/>
      <c r="AHM1193" s="131"/>
      <c r="AHN1193" s="131"/>
      <c r="AHO1193" s="131"/>
      <c r="AHP1193" s="131"/>
      <c r="AHQ1193" s="131"/>
      <c r="AHR1193" s="131"/>
      <c r="AHS1193" s="131"/>
      <c r="AHT1193" s="131"/>
      <c r="AHU1193" s="131"/>
      <c r="AHV1193" s="131"/>
      <c r="AHW1193" s="131"/>
      <c r="AHX1193" s="131"/>
      <c r="AHY1193" s="131"/>
      <c r="AHZ1193" s="131"/>
      <c r="AIA1193" s="131"/>
      <c r="AIB1193" s="131"/>
      <c r="AIC1193" s="131"/>
      <c r="AID1193" s="131"/>
      <c r="AIE1193" s="131"/>
      <c r="AIF1193" s="131"/>
      <c r="AIG1193" s="131"/>
      <c r="AIH1193" s="131"/>
      <c r="AII1193" s="131"/>
      <c r="AIJ1193" s="131"/>
      <c r="AIK1193" s="131"/>
      <c r="AIL1193" s="131"/>
      <c r="AIM1193" s="131"/>
      <c r="AIN1193" s="131"/>
      <c r="AIO1193" s="131"/>
      <c r="AIP1193" s="131"/>
      <c r="AIQ1193" s="131"/>
      <c r="AIR1193" s="131"/>
      <c r="AIS1193" s="131"/>
      <c r="AIT1193" s="131"/>
      <c r="AIU1193" s="131"/>
      <c r="AIV1193" s="131"/>
      <c r="AIW1193" s="131"/>
      <c r="AIX1193" s="131"/>
      <c r="AIY1193" s="131"/>
      <c r="AIZ1193" s="131"/>
      <c r="AJA1193" s="131"/>
      <c r="AJB1193" s="131"/>
      <c r="AJC1193" s="131"/>
      <c r="AJD1193" s="131"/>
      <c r="AJE1193" s="131"/>
      <c r="AJF1193" s="131"/>
      <c r="AJG1193" s="131"/>
      <c r="AJH1193" s="131"/>
      <c r="AJI1193" s="131"/>
      <c r="AJJ1193" s="131"/>
      <c r="AJK1193" s="131"/>
      <c r="AJL1193" s="131"/>
      <c r="AJM1193" s="131"/>
      <c r="AJN1193" s="131"/>
      <c r="AJO1193" s="131"/>
      <c r="AJP1193" s="131"/>
      <c r="AJQ1193" s="131"/>
      <c r="AJR1193" s="131"/>
      <c r="AJS1193" s="131"/>
      <c r="AJT1193" s="131"/>
      <c r="AJU1193" s="131"/>
      <c r="AJV1193" s="131"/>
      <c r="AJW1193" s="131"/>
      <c r="AJX1193" s="131"/>
      <c r="AJY1193" s="131"/>
      <c r="AJZ1193" s="131"/>
      <c r="AKA1193" s="131"/>
      <c r="AKB1193" s="131"/>
      <c r="AKC1193" s="131"/>
      <c r="AKD1193" s="131"/>
      <c r="AKE1193" s="131"/>
      <c r="AKF1193" s="131"/>
      <c r="AKG1193" s="131"/>
      <c r="AKH1193" s="131"/>
      <c r="AKI1193" s="131"/>
      <c r="AKJ1193" s="131"/>
      <c r="AKK1193" s="131"/>
      <c r="AKL1193" s="131"/>
      <c r="AKM1193" s="131"/>
      <c r="AKN1193" s="131"/>
      <c r="AKO1193" s="131"/>
      <c r="AKP1193" s="131"/>
      <c r="AKQ1193" s="131"/>
      <c r="AKR1193" s="131"/>
      <c r="AKS1193" s="131"/>
      <c r="AKT1193" s="131"/>
      <c r="AKU1193" s="131"/>
      <c r="AKV1193" s="131"/>
      <c r="AKW1193" s="131"/>
      <c r="AKX1193" s="131"/>
      <c r="AKY1193" s="131"/>
      <c r="AKZ1193" s="131"/>
      <c r="ALA1193" s="131"/>
      <c r="ALB1193" s="131"/>
      <c r="ALC1193" s="131"/>
      <c r="ALD1193" s="131"/>
      <c r="ALE1193" s="131"/>
      <c r="ALF1193" s="131"/>
      <c r="ALG1193" s="131"/>
      <c r="ALH1193" s="131"/>
      <c r="ALI1193" s="131"/>
      <c r="ALJ1193" s="131"/>
      <c r="ALK1193" s="131"/>
      <c r="ALL1193" s="131"/>
      <c r="ALM1193" s="131"/>
      <c r="ALN1193" s="131"/>
    </row>
    <row r="1194" spans="1:1002" s="508" customFormat="1" x14ac:dyDescent="0.25">
      <c r="A1194" s="502"/>
      <c r="B1194" s="503"/>
      <c r="C1194" s="504"/>
      <c r="D1194" s="450"/>
      <c r="E1194" s="505"/>
      <c r="F1194" s="505"/>
      <c r="G1194" s="506"/>
      <c r="H1194" s="506"/>
      <c r="I1194" s="507"/>
      <c r="J1194" s="565"/>
      <c r="K1194" s="454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  <c r="EC1194" s="131"/>
      <c r="ED1194" s="131"/>
      <c r="EE1194" s="131"/>
      <c r="EF1194" s="131"/>
      <c r="EG1194" s="131"/>
      <c r="EH1194" s="131"/>
      <c r="EI1194" s="131"/>
      <c r="EJ1194" s="131"/>
      <c r="EK1194" s="131"/>
      <c r="EL1194" s="131"/>
      <c r="EM1194" s="131"/>
      <c r="EN1194" s="131"/>
      <c r="EO1194" s="131"/>
      <c r="EP1194" s="131"/>
      <c r="EQ1194" s="131"/>
      <c r="ER1194" s="131"/>
      <c r="ES1194" s="131"/>
      <c r="ET1194" s="131"/>
      <c r="EU1194" s="131"/>
      <c r="EV1194" s="131"/>
      <c r="EW1194" s="131"/>
      <c r="EX1194" s="131"/>
      <c r="EY1194" s="131"/>
      <c r="EZ1194" s="131"/>
      <c r="FA1194" s="131"/>
      <c r="FB1194" s="131"/>
      <c r="FC1194" s="131"/>
      <c r="FD1194" s="131"/>
      <c r="FE1194" s="131"/>
      <c r="FF1194" s="131"/>
      <c r="FG1194" s="131"/>
      <c r="FH1194" s="131"/>
      <c r="FI1194" s="131"/>
      <c r="FJ1194" s="131"/>
      <c r="FK1194" s="131"/>
      <c r="FL1194" s="131"/>
      <c r="FM1194" s="131"/>
      <c r="FN1194" s="131"/>
      <c r="FO1194" s="131"/>
      <c r="FP1194" s="131"/>
      <c r="FQ1194" s="131"/>
      <c r="FR1194" s="131"/>
      <c r="FS1194" s="131"/>
      <c r="FT1194" s="131"/>
      <c r="FU1194" s="131"/>
      <c r="FV1194" s="131"/>
      <c r="FW1194" s="131"/>
      <c r="FX1194" s="131"/>
      <c r="FY1194" s="131"/>
      <c r="FZ1194" s="131"/>
      <c r="GA1194" s="131"/>
      <c r="GB1194" s="131"/>
      <c r="GC1194" s="131"/>
      <c r="GD1194" s="131"/>
      <c r="GE1194" s="131"/>
      <c r="GF1194" s="131"/>
      <c r="GG1194" s="131"/>
      <c r="GH1194" s="131"/>
      <c r="GI1194" s="131"/>
      <c r="GJ1194" s="131"/>
      <c r="GK1194" s="131"/>
      <c r="GL1194" s="131"/>
      <c r="GM1194" s="131"/>
      <c r="GN1194" s="131"/>
      <c r="GO1194" s="131"/>
      <c r="GP1194" s="131"/>
      <c r="GQ1194" s="131"/>
      <c r="GR1194" s="131"/>
      <c r="GS1194" s="131"/>
      <c r="GT1194" s="131"/>
      <c r="GU1194" s="131"/>
      <c r="GV1194" s="131"/>
      <c r="GW1194" s="131"/>
      <c r="GX1194" s="131"/>
      <c r="GY1194" s="131"/>
      <c r="GZ1194" s="131"/>
      <c r="HA1194" s="131"/>
      <c r="HB1194" s="131"/>
      <c r="HC1194" s="131"/>
      <c r="HD1194" s="131"/>
      <c r="HE1194" s="131"/>
      <c r="HF1194" s="131"/>
      <c r="HG1194" s="131"/>
      <c r="HH1194" s="131"/>
      <c r="HI1194" s="131"/>
      <c r="HJ1194" s="131"/>
      <c r="HK1194" s="131"/>
      <c r="HL1194" s="131"/>
      <c r="HM1194" s="131"/>
      <c r="HN1194" s="131"/>
      <c r="HO1194" s="131"/>
      <c r="HP1194" s="131"/>
      <c r="HQ1194" s="131"/>
      <c r="HR1194" s="131"/>
      <c r="HS1194" s="131"/>
      <c r="HT1194" s="131"/>
      <c r="HU1194" s="131"/>
      <c r="HV1194" s="131"/>
      <c r="HW1194" s="131"/>
      <c r="HX1194" s="131"/>
      <c r="HY1194" s="131"/>
      <c r="HZ1194" s="131"/>
      <c r="IA1194" s="131"/>
      <c r="IB1194" s="131"/>
      <c r="IC1194" s="131"/>
      <c r="ID1194" s="131"/>
      <c r="IE1194" s="131"/>
      <c r="IF1194" s="131"/>
      <c r="IG1194" s="131"/>
      <c r="IH1194" s="131"/>
      <c r="II1194" s="131"/>
      <c r="IJ1194" s="131"/>
      <c r="IK1194" s="131"/>
      <c r="IL1194" s="131"/>
      <c r="IM1194" s="131"/>
      <c r="IN1194" s="131"/>
      <c r="IO1194" s="131"/>
      <c r="IP1194" s="131"/>
      <c r="IQ1194" s="131"/>
      <c r="IR1194" s="131"/>
      <c r="IS1194" s="131"/>
      <c r="IT1194" s="131"/>
      <c r="IU1194" s="131"/>
      <c r="IV1194" s="131"/>
      <c r="IW1194" s="131"/>
      <c r="IX1194" s="131"/>
      <c r="IY1194" s="131"/>
      <c r="IZ1194" s="131"/>
      <c r="JA1194" s="131"/>
      <c r="JB1194" s="131"/>
      <c r="JC1194" s="131"/>
      <c r="JD1194" s="131"/>
      <c r="JE1194" s="131"/>
      <c r="JF1194" s="131"/>
      <c r="JG1194" s="131"/>
      <c r="JH1194" s="131"/>
      <c r="JI1194" s="131"/>
      <c r="JJ1194" s="131"/>
      <c r="JK1194" s="131"/>
      <c r="JL1194" s="131"/>
      <c r="JM1194" s="131"/>
      <c r="JN1194" s="131"/>
      <c r="JO1194" s="131"/>
      <c r="JP1194" s="131"/>
      <c r="JQ1194" s="131"/>
      <c r="JR1194" s="131"/>
      <c r="JS1194" s="131"/>
      <c r="JT1194" s="131"/>
      <c r="JU1194" s="131"/>
      <c r="JV1194" s="131"/>
      <c r="JW1194" s="131"/>
      <c r="JX1194" s="131"/>
      <c r="JY1194" s="131"/>
      <c r="JZ1194" s="131"/>
      <c r="KA1194" s="131"/>
      <c r="KB1194" s="131"/>
      <c r="KC1194" s="131"/>
      <c r="KD1194" s="131"/>
      <c r="KE1194" s="131"/>
      <c r="KF1194" s="131"/>
      <c r="KG1194" s="131"/>
      <c r="KH1194" s="131"/>
      <c r="KI1194" s="131"/>
      <c r="KJ1194" s="131"/>
      <c r="KK1194" s="131"/>
      <c r="KL1194" s="131"/>
      <c r="KM1194" s="131"/>
      <c r="KN1194" s="131"/>
      <c r="KO1194" s="131"/>
      <c r="KP1194" s="131"/>
      <c r="KQ1194" s="131"/>
      <c r="KR1194" s="131"/>
      <c r="KS1194" s="131"/>
      <c r="KT1194" s="131"/>
      <c r="KU1194" s="131"/>
      <c r="KV1194" s="131"/>
      <c r="KW1194" s="131"/>
      <c r="KX1194" s="131"/>
      <c r="KY1194" s="131"/>
      <c r="KZ1194" s="131"/>
      <c r="LA1194" s="131"/>
      <c r="LB1194" s="131"/>
      <c r="LC1194" s="131"/>
      <c r="LD1194" s="131"/>
      <c r="LE1194" s="131"/>
      <c r="LF1194" s="131"/>
      <c r="LG1194" s="131"/>
      <c r="LH1194" s="131"/>
      <c r="LI1194" s="131"/>
      <c r="LJ1194" s="131"/>
      <c r="LK1194" s="131"/>
      <c r="LL1194" s="131"/>
      <c r="LM1194" s="131"/>
      <c r="LN1194" s="131"/>
      <c r="LO1194" s="131"/>
      <c r="LP1194" s="131"/>
      <c r="LQ1194" s="131"/>
      <c r="LR1194" s="131"/>
      <c r="LS1194" s="131"/>
      <c r="LT1194" s="131"/>
      <c r="LU1194" s="131"/>
      <c r="LV1194" s="131"/>
      <c r="LW1194" s="131"/>
      <c r="LX1194" s="131"/>
      <c r="LY1194" s="131"/>
      <c r="LZ1194" s="131"/>
      <c r="MA1194" s="131"/>
      <c r="MB1194" s="131"/>
      <c r="MC1194" s="131"/>
      <c r="MD1194" s="131"/>
      <c r="ME1194" s="131"/>
      <c r="MF1194" s="131"/>
      <c r="MG1194" s="131"/>
      <c r="MH1194" s="131"/>
      <c r="MI1194" s="131"/>
      <c r="MJ1194" s="131"/>
      <c r="MK1194" s="131"/>
      <c r="ML1194" s="131"/>
      <c r="MM1194" s="131"/>
      <c r="MN1194" s="131"/>
      <c r="MO1194" s="131"/>
      <c r="MP1194" s="131"/>
      <c r="MQ1194" s="131"/>
      <c r="MR1194" s="131"/>
      <c r="MS1194" s="131"/>
      <c r="MT1194" s="131"/>
      <c r="MU1194" s="131"/>
      <c r="MV1194" s="131"/>
      <c r="MW1194" s="131"/>
      <c r="MX1194" s="131"/>
      <c r="MY1194" s="131"/>
      <c r="MZ1194" s="131"/>
      <c r="NA1194" s="131"/>
      <c r="NB1194" s="131"/>
      <c r="NC1194" s="131"/>
      <c r="ND1194" s="131"/>
      <c r="NE1194" s="131"/>
      <c r="NF1194" s="131"/>
      <c r="NG1194" s="131"/>
      <c r="NH1194" s="131"/>
      <c r="NI1194" s="131"/>
      <c r="NJ1194" s="131"/>
      <c r="NK1194" s="131"/>
      <c r="NL1194" s="131"/>
      <c r="NM1194" s="131"/>
      <c r="NN1194" s="131"/>
      <c r="NO1194" s="131"/>
      <c r="NP1194" s="131"/>
      <c r="NQ1194" s="131"/>
      <c r="NR1194" s="131"/>
      <c r="NS1194" s="131"/>
      <c r="NT1194" s="131"/>
      <c r="NU1194" s="131"/>
      <c r="NV1194" s="131"/>
      <c r="NW1194" s="131"/>
      <c r="NX1194" s="131"/>
      <c r="NY1194" s="131"/>
      <c r="NZ1194" s="131"/>
      <c r="OA1194" s="131"/>
      <c r="OB1194" s="131"/>
      <c r="OC1194" s="131"/>
      <c r="OD1194" s="131"/>
      <c r="OE1194" s="131"/>
      <c r="OF1194" s="131"/>
      <c r="OG1194" s="131"/>
      <c r="OH1194" s="131"/>
      <c r="OI1194" s="131"/>
      <c r="OJ1194" s="131"/>
      <c r="OK1194" s="131"/>
      <c r="OL1194" s="131"/>
      <c r="OM1194" s="131"/>
      <c r="ON1194" s="131"/>
      <c r="OO1194" s="131"/>
      <c r="OP1194" s="131"/>
      <c r="OQ1194" s="131"/>
      <c r="OR1194" s="131"/>
      <c r="OS1194" s="131"/>
      <c r="OT1194" s="131"/>
      <c r="OU1194" s="131"/>
      <c r="OV1194" s="131"/>
      <c r="OW1194" s="131"/>
      <c r="OX1194" s="131"/>
      <c r="OY1194" s="131"/>
      <c r="OZ1194" s="131"/>
      <c r="PA1194" s="131"/>
      <c r="PB1194" s="131"/>
      <c r="PC1194" s="131"/>
      <c r="PD1194" s="131"/>
      <c r="PE1194" s="131"/>
      <c r="PF1194" s="131"/>
      <c r="PG1194" s="131"/>
      <c r="PH1194" s="131"/>
      <c r="PI1194" s="131"/>
      <c r="PJ1194" s="131"/>
      <c r="PK1194" s="131"/>
      <c r="PL1194" s="131"/>
      <c r="PM1194" s="131"/>
      <c r="PN1194" s="131"/>
      <c r="PO1194" s="131"/>
      <c r="PP1194" s="131"/>
      <c r="PQ1194" s="131"/>
      <c r="PR1194" s="131"/>
      <c r="PS1194" s="131"/>
      <c r="PT1194" s="131"/>
      <c r="PU1194" s="131"/>
      <c r="PV1194" s="131"/>
      <c r="PW1194" s="131"/>
      <c r="PX1194" s="131"/>
      <c r="PY1194" s="131"/>
      <c r="PZ1194" s="131"/>
      <c r="QA1194" s="131"/>
      <c r="QB1194" s="131"/>
      <c r="QC1194" s="131"/>
      <c r="QD1194" s="131"/>
      <c r="QE1194" s="131"/>
      <c r="QF1194" s="131"/>
      <c r="QG1194" s="131"/>
      <c r="QH1194" s="131"/>
      <c r="QI1194" s="131"/>
      <c r="QJ1194" s="131"/>
      <c r="QK1194" s="131"/>
      <c r="QL1194" s="131"/>
      <c r="QM1194" s="131"/>
      <c r="QN1194" s="131"/>
      <c r="QO1194" s="131"/>
      <c r="QP1194" s="131"/>
      <c r="QQ1194" s="131"/>
      <c r="QR1194" s="131"/>
      <c r="QS1194" s="131"/>
      <c r="QT1194" s="131"/>
      <c r="QU1194" s="131"/>
      <c r="QV1194" s="131"/>
      <c r="QW1194" s="131"/>
      <c r="QX1194" s="131"/>
      <c r="QY1194" s="131"/>
      <c r="QZ1194" s="131"/>
      <c r="RA1194" s="131"/>
      <c r="RB1194" s="131"/>
      <c r="RC1194" s="131"/>
      <c r="RD1194" s="131"/>
      <c r="RE1194" s="131"/>
      <c r="RF1194" s="131"/>
      <c r="RG1194" s="131"/>
      <c r="RH1194" s="131"/>
      <c r="RI1194" s="131"/>
      <c r="RJ1194" s="131"/>
      <c r="RK1194" s="131"/>
      <c r="RL1194" s="131"/>
      <c r="RM1194" s="131"/>
      <c r="RN1194" s="131"/>
      <c r="RO1194" s="131"/>
      <c r="RP1194" s="131"/>
      <c r="RQ1194" s="131"/>
      <c r="RR1194" s="131"/>
      <c r="RS1194" s="131"/>
      <c r="RT1194" s="131"/>
      <c r="RU1194" s="131"/>
      <c r="RV1194" s="131"/>
      <c r="RW1194" s="131"/>
      <c r="RX1194" s="131"/>
      <c r="RY1194" s="131"/>
      <c r="RZ1194" s="131"/>
      <c r="SA1194" s="131"/>
      <c r="SB1194" s="131"/>
      <c r="SC1194" s="131"/>
      <c r="SD1194" s="131"/>
      <c r="SE1194" s="131"/>
      <c r="SF1194" s="131"/>
      <c r="SG1194" s="131"/>
      <c r="SH1194" s="131"/>
      <c r="SI1194" s="131"/>
      <c r="SJ1194" s="131"/>
      <c r="SK1194" s="131"/>
      <c r="SL1194" s="131"/>
      <c r="SM1194" s="131"/>
      <c r="SN1194" s="131"/>
      <c r="SO1194" s="131"/>
      <c r="SP1194" s="131"/>
      <c r="SQ1194" s="131"/>
      <c r="SR1194" s="131"/>
      <c r="SS1194" s="131"/>
      <c r="ST1194" s="131"/>
      <c r="SU1194" s="131"/>
      <c r="SV1194" s="131"/>
      <c r="SW1194" s="131"/>
      <c r="SX1194" s="131"/>
      <c r="SY1194" s="131"/>
      <c r="SZ1194" s="131"/>
      <c r="TA1194" s="131"/>
      <c r="TB1194" s="131"/>
      <c r="TC1194" s="131"/>
      <c r="TD1194" s="131"/>
      <c r="TE1194" s="131"/>
      <c r="TF1194" s="131"/>
      <c r="TG1194" s="131"/>
      <c r="TH1194" s="131"/>
      <c r="TI1194" s="131"/>
      <c r="TJ1194" s="131"/>
      <c r="TK1194" s="131"/>
      <c r="TL1194" s="131"/>
      <c r="TM1194" s="131"/>
      <c r="TN1194" s="131"/>
      <c r="TO1194" s="131"/>
      <c r="TP1194" s="131"/>
      <c r="TQ1194" s="131"/>
      <c r="TR1194" s="131"/>
      <c r="TS1194" s="131"/>
      <c r="TT1194" s="131"/>
      <c r="TU1194" s="131"/>
      <c r="TV1194" s="131"/>
      <c r="TW1194" s="131"/>
      <c r="TX1194" s="131"/>
      <c r="TY1194" s="131"/>
      <c r="TZ1194" s="131"/>
      <c r="UA1194" s="131"/>
      <c r="UB1194" s="131"/>
      <c r="UC1194" s="131"/>
      <c r="UD1194" s="131"/>
      <c r="UE1194" s="131"/>
      <c r="UF1194" s="131"/>
      <c r="UG1194" s="131"/>
      <c r="UH1194" s="131"/>
      <c r="UI1194" s="131"/>
      <c r="UJ1194" s="131"/>
      <c r="UK1194" s="131"/>
      <c r="UL1194" s="131"/>
      <c r="UM1194" s="131"/>
      <c r="UN1194" s="131"/>
      <c r="UO1194" s="131"/>
      <c r="UP1194" s="131"/>
      <c r="UQ1194" s="131"/>
      <c r="UR1194" s="131"/>
      <c r="US1194" s="131"/>
      <c r="UT1194" s="131"/>
      <c r="UU1194" s="131"/>
      <c r="UV1194" s="131"/>
      <c r="UW1194" s="131"/>
      <c r="UX1194" s="131"/>
      <c r="UY1194" s="131"/>
      <c r="UZ1194" s="131"/>
      <c r="VA1194" s="131"/>
      <c r="VB1194" s="131"/>
      <c r="VC1194" s="131"/>
      <c r="VD1194" s="131"/>
      <c r="VE1194" s="131"/>
      <c r="VF1194" s="131"/>
      <c r="VG1194" s="131"/>
      <c r="VH1194" s="131"/>
      <c r="VI1194" s="131"/>
      <c r="VJ1194" s="131"/>
      <c r="VK1194" s="131"/>
      <c r="VL1194" s="131"/>
      <c r="VM1194" s="131"/>
      <c r="VN1194" s="131"/>
      <c r="VO1194" s="131"/>
      <c r="VP1194" s="131"/>
      <c r="VQ1194" s="131"/>
      <c r="VR1194" s="131"/>
      <c r="VS1194" s="131"/>
      <c r="VT1194" s="131"/>
      <c r="VU1194" s="131"/>
      <c r="VV1194" s="131"/>
      <c r="VW1194" s="131"/>
      <c r="VX1194" s="131"/>
      <c r="VY1194" s="131"/>
      <c r="VZ1194" s="131"/>
      <c r="WA1194" s="131"/>
      <c r="WB1194" s="131"/>
      <c r="WC1194" s="131"/>
      <c r="WD1194" s="131"/>
      <c r="WE1194" s="131"/>
      <c r="WF1194" s="131"/>
      <c r="WG1194" s="131"/>
      <c r="WH1194" s="131"/>
      <c r="WI1194" s="131"/>
      <c r="WJ1194" s="131"/>
      <c r="WK1194" s="131"/>
      <c r="WL1194" s="131"/>
      <c r="WM1194" s="131"/>
      <c r="WN1194" s="131"/>
      <c r="WO1194" s="131"/>
      <c r="WP1194" s="131"/>
      <c r="WQ1194" s="131"/>
      <c r="WR1194" s="131"/>
      <c r="WS1194" s="131"/>
      <c r="WT1194" s="131"/>
      <c r="WU1194" s="131"/>
      <c r="WV1194" s="131"/>
      <c r="WW1194" s="131"/>
      <c r="WX1194" s="131"/>
      <c r="WY1194" s="131"/>
      <c r="WZ1194" s="131"/>
      <c r="XA1194" s="131"/>
      <c r="XB1194" s="131"/>
      <c r="XC1194" s="131"/>
      <c r="XD1194" s="131"/>
      <c r="XE1194" s="131"/>
      <c r="XF1194" s="131"/>
      <c r="XG1194" s="131"/>
      <c r="XH1194" s="131"/>
      <c r="XI1194" s="131"/>
      <c r="XJ1194" s="131"/>
      <c r="XK1194" s="131"/>
      <c r="XL1194" s="131"/>
      <c r="XM1194" s="131"/>
      <c r="XN1194" s="131"/>
      <c r="XO1194" s="131"/>
      <c r="XP1194" s="131"/>
      <c r="XQ1194" s="131"/>
      <c r="XR1194" s="131"/>
      <c r="XS1194" s="131"/>
      <c r="XT1194" s="131"/>
      <c r="XU1194" s="131"/>
      <c r="XV1194" s="131"/>
      <c r="XW1194" s="131"/>
      <c r="XX1194" s="131"/>
      <c r="XY1194" s="131"/>
      <c r="XZ1194" s="131"/>
      <c r="YA1194" s="131"/>
      <c r="YB1194" s="131"/>
      <c r="YC1194" s="131"/>
      <c r="YD1194" s="131"/>
      <c r="YE1194" s="131"/>
      <c r="YF1194" s="131"/>
      <c r="YG1194" s="131"/>
      <c r="YH1194" s="131"/>
      <c r="YI1194" s="131"/>
      <c r="YJ1194" s="131"/>
      <c r="YK1194" s="131"/>
      <c r="YL1194" s="131"/>
      <c r="YM1194" s="131"/>
      <c r="YN1194" s="131"/>
      <c r="YO1194" s="131"/>
      <c r="YP1194" s="131"/>
      <c r="YQ1194" s="131"/>
      <c r="YR1194" s="131"/>
      <c r="YS1194" s="131"/>
      <c r="YT1194" s="131"/>
      <c r="YU1194" s="131"/>
      <c r="YV1194" s="131"/>
      <c r="YW1194" s="131"/>
      <c r="YX1194" s="131"/>
      <c r="YY1194" s="131"/>
      <c r="YZ1194" s="131"/>
      <c r="ZA1194" s="131"/>
      <c r="ZB1194" s="131"/>
      <c r="ZC1194" s="131"/>
      <c r="ZD1194" s="131"/>
      <c r="ZE1194" s="131"/>
      <c r="ZF1194" s="131"/>
      <c r="ZG1194" s="131"/>
      <c r="ZH1194" s="131"/>
      <c r="ZI1194" s="131"/>
      <c r="ZJ1194" s="131"/>
      <c r="ZK1194" s="131"/>
      <c r="ZL1194" s="131"/>
      <c r="ZM1194" s="131"/>
      <c r="ZN1194" s="131"/>
      <c r="ZO1194" s="131"/>
      <c r="ZP1194" s="131"/>
      <c r="ZQ1194" s="131"/>
      <c r="ZR1194" s="131"/>
      <c r="ZS1194" s="131"/>
      <c r="ZT1194" s="131"/>
      <c r="ZU1194" s="131"/>
      <c r="ZV1194" s="131"/>
      <c r="ZW1194" s="131"/>
      <c r="ZX1194" s="131"/>
      <c r="ZY1194" s="131"/>
      <c r="ZZ1194" s="131"/>
      <c r="AAA1194" s="131"/>
      <c r="AAB1194" s="131"/>
      <c r="AAC1194" s="131"/>
      <c r="AAD1194" s="131"/>
      <c r="AAE1194" s="131"/>
      <c r="AAF1194" s="131"/>
      <c r="AAG1194" s="131"/>
      <c r="AAH1194" s="131"/>
      <c r="AAI1194" s="131"/>
      <c r="AAJ1194" s="131"/>
      <c r="AAK1194" s="131"/>
      <c r="AAL1194" s="131"/>
      <c r="AAM1194" s="131"/>
      <c r="AAN1194" s="131"/>
      <c r="AAO1194" s="131"/>
      <c r="AAP1194" s="131"/>
      <c r="AAQ1194" s="131"/>
      <c r="AAR1194" s="131"/>
      <c r="AAS1194" s="131"/>
      <c r="AAT1194" s="131"/>
      <c r="AAU1194" s="131"/>
      <c r="AAV1194" s="131"/>
      <c r="AAW1194" s="131"/>
      <c r="AAX1194" s="131"/>
      <c r="AAY1194" s="131"/>
      <c r="AAZ1194" s="131"/>
      <c r="ABA1194" s="131"/>
      <c r="ABB1194" s="131"/>
      <c r="ABC1194" s="131"/>
      <c r="ABD1194" s="131"/>
      <c r="ABE1194" s="131"/>
      <c r="ABF1194" s="131"/>
      <c r="ABG1194" s="131"/>
      <c r="ABH1194" s="131"/>
      <c r="ABI1194" s="131"/>
      <c r="ABJ1194" s="131"/>
      <c r="ABK1194" s="131"/>
      <c r="ABL1194" s="131"/>
      <c r="ABM1194" s="131"/>
      <c r="ABN1194" s="131"/>
      <c r="ABO1194" s="131"/>
      <c r="ABP1194" s="131"/>
      <c r="ABQ1194" s="131"/>
      <c r="ABR1194" s="131"/>
      <c r="ABS1194" s="131"/>
      <c r="ABT1194" s="131"/>
      <c r="ABU1194" s="131"/>
      <c r="ABV1194" s="131"/>
      <c r="ABW1194" s="131"/>
      <c r="ABX1194" s="131"/>
      <c r="ABY1194" s="131"/>
      <c r="ABZ1194" s="131"/>
      <c r="ACA1194" s="131"/>
      <c r="ACB1194" s="131"/>
      <c r="ACC1194" s="131"/>
      <c r="ACD1194" s="131"/>
      <c r="ACE1194" s="131"/>
      <c r="ACF1194" s="131"/>
      <c r="ACG1194" s="131"/>
      <c r="ACH1194" s="131"/>
      <c r="ACI1194" s="131"/>
      <c r="ACJ1194" s="131"/>
      <c r="ACK1194" s="131"/>
      <c r="ACL1194" s="131"/>
      <c r="ACM1194" s="131"/>
      <c r="ACN1194" s="131"/>
      <c r="ACO1194" s="131"/>
      <c r="ACP1194" s="131"/>
      <c r="ACQ1194" s="131"/>
      <c r="ACR1194" s="131"/>
      <c r="ACS1194" s="131"/>
      <c r="ACT1194" s="131"/>
      <c r="ACU1194" s="131"/>
      <c r="ACV1194" s="131"/>
      <c r="ACW1194" s="131"/>
      <c r="ACX1194" s="131"/>
      <c r="ACY1194" s="131"/>
      <c r="ACZ1194" s="131"/>
      <c r="ADA1194" s="131"/>
      <c r="ADB1194" s="131"/>
      <c r="ADC1194" s="131"/>
      <c r="ADD1194" s="131"/>
      <c r="ADE1194" s="131"/>
      <c r="ADF1194" s="131"/>
      <c r="ADG1194" s="131"/>
      <c r="ADH1194" s="131"/>
      <c r="ADI1194" s="131"/>
      <c r="ADJ1194" s="131"/>
      <c r="ADK1194" s="131"/>
      <c r="ADL1194" s="131"/>
      <c r="ADM1194" s="131"/>
      <c r="ADN1194" s="131"/>
      <c r="ADO1194" s="131"/>
      <c r="ADP1194" s="131"/>
      <c r="ADQ1194" s="131"/>
      <c r="ADR1194" s="131"/>
      <c r="ADS1194" s="131"/>
      <c r="ADT1194" s="131"/>
      <c r="ADU1194" s="131"/>
      <c r="ADV1194" s="131"/>
      <c r="ADW1194" s="131"/>
      <c r="ADX1194" s="131"/>
      <c r="ADY1194" s="131"/>
      <c r="ADZ1194" s="131"/>
      <c r="AEA1194" s="131"/>
      <c r="AEB1194" s="131"/>
      <c r="AEC1194" s="131"/>
      <c r="AED1194" s="131"/>
      <c r="AEE1194" s="131"/>
      <c r="AEF1194" s="131"/>
      <c r="AEG1194" s="131"/>
      <c r="AEH1194" s="131"/>
      <c r="AEI1194" s="131"/>
      <c r="AEJ1194" s="131"/>
      <c r="AEK1194" s="131"/>
      <c r="AEL1194" s="131"/>
      <c r="AEM1194" s="131"/>
      <c r="AEN1194" s="131"/>
      <c r="AEO1194" s="131"/>
      <c r="AEP1194" s="131"/>
      <c r="AEQ1194" s="131"/>
      <c r="AER1194" s="131"/>
      <c r="AES1194" s="131"/>
      <c r="AET1194" s="131"/>
      <c r="AEU1194" s="131"/>
      <c r="AEV1194" s="131"/>
      <c r="AEW1194" s="131"/>
      <c r="AEX1194" s="131"/>
      <c r="AEY1194" s="131"/>
      <c r="AEZ1194" s="131"/>
      <c r="AFA1194" s="131"/>
      <c r="AFB1194" s="131"/>
      <c r="AFC1194" s="131"/>
      <c r="AFD1194" s="131"/>
      <c r="AFE1194" s="131"/>
      <c r="AFF1194" s="131"/>
      <c r="AFG1194" s="131"/>
      <c r="AFH1194" s="131"/>
      <c r="AFI1194" s="131"/>
      <c r="AFJ1194" s="131"/>
      <c r="AFK1194" s="131"/>
      <c r="AFL1194" s="131"/>
      <c r="AFM1194" s="131"/>
      <c r="AFN1194" s="131"/>
      <c r="AFO1194" s="131"/>
      <c r="AFP1194" s="131"/>
      <c r="AFQ1194" s="131"/>
      <c r="AFR1194" s="131"/>
      <c r="AFS1194" s="131"/>
      <c r="AFT1194" s="131"/>
      <c r="AFU1194" s="131"/>
      <c r="AFV1194" s="131"/>
      <c r="AFW1194" s="131"/>
      <c r="AFX1194" s="131"/>
      <c r="AFY1194" s="131"/>
      <c r="AFZ1194" s="131"/>
      <c r="AGA1194" s="131"/>
      <c r="AGB1194" s="131"/>
      <c r="AGC1194" s="131"/>
      <c r="AGD1194" s="131"/>
      <c r="AGE1194" s="131"/>
      <c r="AGF1194" s="131"/>
      <c r="AGG1194" s="131"/>
      <c r="AGH1194" s="131"/>
      <c r="AGI1194" s="131"/>
      <c r="AGJ1194" s="131"/>
      <c r="AGK1194" s="131"/>
      <c r="AGL1194" s="131"/>
      <c r="AGM1194" s="131"/>
      <c r="AGN1194" s="131"/>
      <c r="AGO1194" s="131"/>
      <c r="AGP1194" s="131"/>
      <c r="AGQ1194" s="131"/>
      <c r="AGR1194" s="131"/>
      <c r="AGS1194" s="131"/>
      <c r="AGT1194" s="131"/>
      <c r="AGU1194" s="131"/>
      <c r="AGV1194" s="131"/>
      <c r="AGW1194" s="131"/>
      <c r="AGX1194" s="131"/>
      <c r="AGY1194" s="131"/>
      <c r="AGZ1194" s="131"/>
      <c r="AHA1194" s="131"/>
      <c r="AHB1194" s="131"/>
      <c r="AHC1194" s="131"/>
      <c r="AHD1194" s="131"/>
      <c r="AHE1194" s="131"/>
      <c r="AHF1194" s="131"/>
      <c r="AHG1194" s="131"/>
      <c r="AHH1194" s="131"/>
      <c r="AHI1194" s="131"/>
      <c r="AHJ1194" s="131"/>
      <c r="AHK1194" s="131"/>
      <c r="AHL1194" s="131"/>
      <c r="AHM1194" s="131"/>
      <c r="AHN1194" s="131"/>
      <c r="AHO1194" s="131"/>
      <c r="AHP1194" s="131"/>
      <c r="AHQ1194" s="131"/>
      <c r="AHR1194" s="131"/>
      <c r="AHS1194" s="131"/>
      <c r="AHT1194" s="131"/>
      <c r="AHU1194" s="131"/>
      <c r="AHV1194" s="131"/>
      <c r="AHW1194" s="131"/>
      <c r="AHX1194" s="131"/>
      <c r="AHY1194" s="131"/>
      <c r="AHZ1194" s="131"/>
      <c r="AIA1194" s="131"/>
      <c r="AIB1194" s="131"/>
      <c r="AIC1194" s="131"/>
      <c r="AID1194" s="131"/>
      <c r="AIE1194" s="131"/>
      <c r="AIF1194" s="131"/>
      <c r="AIG1194" s="131"/>
      <c r="AIH1194" s="131"/>
      <c r="AII1194" s="131"/>
      <c r="AIJ1194" s="131"/>
      <c r="AIK1194" s="131"/>
      <c r="AIL1194" s="131"/>
      <c r="AIM1194" s="131"/>
      <c r="AIN1194" s="131"/>
      <c r="AIO1194" s="131"/>
      <c r="AIP1194" s="131"/>
      <c r="AIQ1194" s="131"/>
      <c r="AIR1194" s="131"/>
      <c r="AIS1194" s="131"/>
      <c r="AIT1194" s="131"/>
      <c r="AIU1194" s="131"/>
      <c r="AIV1194" s="131"/>
      <c r="AIW1194" s="131"/>
      <c r="AIX1194" s="131"/>
      <c r="AIY1194" s="131"/>
      <c r="AIZ1194" s="131"/>
      <c r="AJA1194" s="131"/>
      <c r="AJB1194" s="131"/>
      <c r="AJC1194" s="131"/>
      <c r="AJD1194" s="131"/>
      <c r="AJE1194" s="131"/>
      <c r="AJF1194" s="131"/>
      <c r="AJG1194" s="131"/>
      <c r="AJH1194" s="131"/>
      <c r="AJI1194" s="131"/>
      <c r="AJJ1194" s="131"/>
      <c r="AJK1194" s="131"/>
      <c r="AJL1194" s="131"/>
      <c r="AJM1194" s="131"/>
      <c r="AJN1194" s="131"/>
      <c r="AJO1194" s="131"/>
      <c r="AJP1194" s="131"/>
      <c r="AJQ1194" s="131"/>
      <c r="AJR1194" s="131"/>
      <c r="AJS1194" s="131"/>
      <c r="AJT1194" s="131"/>
      <c r="AJU1194" s="131"/>
      <c r="AJV1194" s="131"/>
      <c r="AJW1194" s="131"/>
      <c r="AJX1194" s="131"/>
      <c r="AJY1194" s="131"/>
      <c r="AJZ1194" s="131"/>
      <c r="AKA1194" s="131"/>
      <c r="AKB1194" s="131"/>
      <c r="AKC1194" s="131"/>
      <c r="AKD1194" s="131"/>
      <c r="AKE1194" s="131"/>
      <c r="AKF1194" s="131"/>
      <c r="AKG1194" s="131"/>
      <c r="AKH1194" s="131"/>
      <c r="AKI1194" s="131"/>
      <c r="AKJ1194" s="131"/>
      <c r="AKK1194" s="131"/>
      <c r="AKL1194" s="131"/>
      <c r="AKM1194" s="131"/>
      <c r="AKN1194" s="131"/>
      <c r="AKO1194" s="131"/>
      <c r="AKP1194" s="131"/>
      <c r="AKQ1194" s="131"/>
      <c r="AKR1194" s="131"/>
      <c r="AKS1194" s="131"/>
      <c r="AKT1194" s="131"/>
      <c r="AKU1194" s="131"/>
      <c r="AKV1194" s="131"/>
      <c r="AKW1194" s="131"/>
      <c r="AKX1194" s="131"/>
      <c r="AKY1194" s="131"/>
      <c r="AKZ1194" s="131"/>
      <c r="ALA1194" s="131"/>
      <c r="ALB1194" s="131"/>
      <c r="ALC1194" s="131"/>
      <c r="ALD1194" s="131"/>
      <c r="ALE1194" s="131"/>
      <c r="ALF1194" s="131"/>
      <c r="ALG1194" s="131"/>
      <c r="ALH1194" s="131"/>
      <c r="ALI1194" s="131"/>
      <c r="ALJ1194" s="131"/>
      <c r="ALK1194" s="131"/>
      <c r="ALL1194" s="131"/>
      <c r="ALM1194" s="131"/>
      <c r="ALN1194" s="131"/>
    </row>
    <row r="1195" spans="1:1002" s="508" customFormat="1" x14ac:dyDescent="0.25">
      <c r="A1195" s="502"/>
      <c r="B1195" s="503"/>
      <c r="C1195" s="504"/>
      <c r="D1195" s="450"/>
      <c r="E1195" s="505"/>
      <c r="F1195" s="505"/>
      <c r="G1195" s="506"/>
      <c r="H1195" s="506"/>
      <c r="I1195" s="507"/>
      <c r="J1195" s="565"/>
      <c r="K1195" s="454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  <c r="EC1195" s="131"/>
      <c r="ED1195" s="131"/>
      <c r="EE1195" s="131"/>
      <c r="EF1195" s="131"/>
      <c r="EG1195" s="131"/>
      <c r="EH1195" s="131"/>
      <c r="EI1195" s="131"/>
      <c r="EJ1195" s="131"/>
      <c r="EK1195" s="131"/>
      <c r="EL1195" s="131"/>
      <c r="EM1195" s="131"/>
      <c r="EN1195" s="131"/>
      <c r="EO1195" s="131"/>
      <c r="EP1195" s="131"/>
      <c r="EQ1195" s="131"/>
      <c r="ER1195" s="131"/>
      <c r="ES1195" s="131"/>
      <c r="ET1195" s="131"/>
      <c r="EU1195" s="131"/>
      <c r="EV1195" s="131"/>
      <c r="EW1195" s="131"/>
      <c r="EX1195" s="131"/>
      <c r="EY1195" s="131"/>
      <c r="EZ1195" s="131"/>
      <c r="FA1195" s="131"/>
      <c r="FB1195" s="131"/>
      <c r="FC1195" s="131"/>
      <c r="FD1195" s="131"/>
      <c r="FE1195" s="131"/>
      <c r="FF1195" s="131"/>
      <c r="FG1195" s="131"/>
      <c r="FH1195" s="131"/>
      <c r="FI1195" s="131"/>
      <c r="FJ1195" s="131"/>
      <c r="FK1195" s="131"/>
      <c r="FL1195" s="131"/>
      <c r="FM1195" s="131"/>
      <c r="FN1195" s="131"/>
      <c r="FO1195" s="131"/>
      <c r="FP1195" s="131"/>
      <c r="FQ1195" s="131"/>
      <c r="FR1195" s="131"/>
      <c r="FS1195" s="131"/>
      <c r="FT1195" s="131"/>
      <c r="FU1195" s="131"/>
      <c r="FV1195" s="131"/>
      <c r="FW1195" s="131"/>
      <c r="FX1195" s="131"/>
      <c r="FY1195" s="131"/>
      <c r="FZ1195" s="131"/>
      <c r="GA1195" s="131"/>
      <c r="GB1195" s="131"/>
      <c r="GC1195" s="131"/>
      <c r="GD1195" s="131"/>
      <c r="GE1195" s="131"/>
      <c r="GF1195" s="131"/>
      <c r="GG1195" s="131"/>
      <c r="GH1195" s="131"/>
      <c r="GI1195" s="131"/>
      <c r="GJ1195" s="131"/>
      <c r="GK1195" s="131"/>
      <c r="GL1195" s="131"/>
      <c r="GM1195" s="131"/>
      <c r="GN1195" s="131"/>
      <c r="GO1195" s="131"/>
      <c r="GP1195" s="131"/>
      <c r="GQ1195" s="131"/>
      <c r="GR1195" s="131"/>
      <c r="GS1195" s="131"/>
      <c r="GT1195" s="131"/>
      <c r="GU1195" s="131"/>
      <c r="GV1195" s="131"/>
      <c r="GW1195" s="131"/>
      <c r="GX1195" s="131"/>
      <c r="GY1195" s="131"/>
      <c r="GZ1195" s="131"/>
      <c r="HA1195" s="131"/>
      <c r="HB1195" s="131"/>
      <c r="HC1195" s="131"/>
      <c r="HD1195" s="131"/>
      <c r="HE1195" s="131"/>
      <c r="HF1195" s="131"/>
      <c r="HG1195" s="131"/>
      <c r="HH1195" s="131"/>
      <c r="HI1195" s="131"/>
      <c r="HJ1195" s="131"/>
      <c r="HK1195" s="131"/>
      <c r="HL1195" s="131"/>
      <c r="HM1195" s="131"/>
      <c r="HN1195" s="131"/>
      <c r="HO1195" s="131"/>
      <c r="HP1195" s="131"/>
      <c r="HQ1195" s="131"/>
      <c r="HR1195" s="131"/>
      <c r="HS1195" s="131"/>
      <c r="HT1195" s="131"/>
      <c r="HU1195" s="131"/>
      <c r="HV1195" s="131"/>
      <c r="HW1195" s="131"/>
      <c r="HX1195" s="131"/>
      <c r="HY1195" s="131"/>
      <c r="HZ1195" s="131"/>
      <c r="IA1195" s="131"/>
      <c r="IB1195" s="131"/>
      <c r="IC1195" s="131"/>
      <c r="ID1195" s="131"/>
      <c r="IE1195" s="131"/>
      <c r="IF1195" s="131"/>
      <c r="IG1195" s="131"/>
      <c r="IH1195" s="131"/>
      <c r="II1195" s="131"/>
      <c r="IJ1195" s="131"/>
      <c r="IK1195" s="131"/>
      <c r="IL1195" s="131"/>
      <c r="IM1195" s="131"/>
      <c r="IN1195" s="131"/>
      <c r="IO1195" s="131"/>
      <c r="IP1195" s="131"/>
      <c r="IQ1195" s="131"/>
      <c r="IR1195" s="131"/>
      <c r="IS1195" s="131"/>
      <c r="IT1195" s="131"/>
      <c r="IU1195" s="131"/>
      <c r="IV1195" s="131"/>
      <c r="IW1195" s="131"/>
      <c r="IX1195" s="131"/>
      <c r="IY1195" s="131"/>
      <c r="IZ1195" s="131"/>
      <c r="JA1195" s="131"/>
      <c r="JB1195" s="131"/>
      <c r="JC1195" s="131"/>
      <c r="JD1195" s="131"/>
      <c r="JE1195" s="131"/>
      <c r="JF1195" s="131"/>
      <c r="JG1195" s="131"/>
      <c r="JH1195" s="131"/>
      <c r="JI1195" s="131"/>
      <c r="JJ1195" s="131"/>
      <c r="JK1195" s="131"/>
      <c r="JL1195" s="131"/>
      <c r="JM1195" s="131"/>
      <c r="JN1195" s="131"/>
      <c r="JO1195" s="131"/>
      <c r="JP1195" s="131"/>
      <c r="JQ1195" s="131"/>
      <c r="JR1195" s="131"/>
      <c r="JS1195" s="131"/>
      <c r="JT1195" s="131"/>
      <c r="JU1195" s="131"/>
      <c r="JV1195" s="131"/>
      <c r="JW1195" s="131"/>
      <c r="JX1195" s="131"/>
      <c r="JY1195" s="131"/>
      <c r="JZ1195" s="131"/>
      <c r="KA1195" s="131"/>
      <c r="KB1195" s="131"/>
      <c r="KC1195" s="131"/>
      <c r="KD1195" s="131"/>
      <c r="KE1195" s="131"/>
      <c r="KF1195" s="131"/>
      <c r="KG1195" s="131"/>
      <c r="KH1195" s="131"/>
      <c r="KI1195" s="131"/>
      <c r="KJ1195" s="131"/>
      <c r="KK1195" s="131"/>
      <c r="KL1195" s="131"/>
      <c r="KM1195" s="131"/>
      <c r="KN1195" s="131"/>
      <c r="KO1195" s="131"/>
      <c r="KP1195" s="131"/>
      <c r="KQ1195" s="131"/>
      <c r="KR1195" s="131"/>
      <c r="KS1195" s="131"/>
      <c r="KT1195" s="131"/>
      <c r="KU1195" s="131"/>
      <c r="KV1195" s="131"/>
      <c r="KW1195" s="131"/>
      <c r="KX1195" s="131"/>
      <c r="KY1195" s="131"/>
      <c r="KZ1195" s="131"/>
      <c r="LA1195" s="131"/>
      <c r="LB1195" s="131"/>
      <c r="LC1195" s="131"/>
      <c r="LD1195" s="131"/>
      <c r="LE1195" s="131"/>
      <c r="LF1195" s="131"/>
      <c r="LG1195" s="131"/>
      <c r="LH1195" s="131"/>
      <c r="LI1195" s="131"/>
      <c r="LJ1195" s="131"/>
      <c r="LK1195" s="131"/>
      <c r="LL1195" s="131"/>
      <c r="LM1195" s="131"/>
      <c r="LN1195" s="131"/>
      <c r="LO1195" s="131"/>
      <c r="LP1195" s="131"/>
      <c r="LQ1195" s="131"/>
      <c r="LR1195" s="131"/>
      <c r="LS1195" s="131"/>
      <c r="LT1195" s="131"/>
      <c r="LU1195" s="131"/>
      <c r="LV1195" s="131"/>
      <c r="LW1195" s="131"/>
      <c r="LX1195" s="131"/>
      <c r="LY1195" s="131"/>
      <c r="LZ1195" s="131"/>
      <c r="MA1195" s="131"/>
      <c r="MB1195" s="131"/>
      <c r="MC1195" s="131"/>
      <c r="MD1195" s="131"/>
      <c r="ME1195" s="131"/>
      <c r="MF1195" s="131"/>
      <c r="MG1195" s="131"/>
      <c r="MH1195" s="131"/>
      <c r="MI1195" s="131"/>
      <c r="MJ1195" s="131"/>
      <c r="MK1195" s="131"/>
      <c r="ML1195" s="131"/>
      <c r="MM1195" s="131"/>
      <c r="MN1195" s="131"/>
      <c r="MO1195" s="131"/>
      <c r="MP1195" s="131"/>
      <c r="MQ1195" s="131"/>
      <c r="MR1195" s="131"/>
      <c r="MS1195" s="131"/>
      <c r="MT1195" s="131"/>
      <c r="MU1195" s="131"/>
      <c r="MV1195" s="131"/>
      <c r="MW1195" s="131"/>
      <c r="MX1195" s="131"/>
      <c r="MY1195" s="131"/>
      <c r="MZ1195" s="131"/>
      <c r="NA1195" s="131"/>
      <c r="NB1195" s="131"/>
      <c r="NC1195" s="131"/>
      <c r="ND1195" s="131"/>
      <c r="NE1195" s="131"/>
      <c r="NF1195" s="131"/>
      <c r="NG1195" s="131"/>
      <c r="NH1195" s="131"/>
      <c r="NI1195" s="131"/>
      <c r="NJ1195" s="131"/>
      <c r="NK1195" s="131"/>
      <c r="NL1195" s="131"/>
      <c r="NM1195" s="131"/>
      <c r="NN1195" s="131"/>
      <c r="NO1195" s="131"/>
      <c r="NP1195" s="131"/>
      <c r="NQ1195" s="131"/>
      <c r="NR1195" s="131"/>
      <c r="NS1195" s="131"/>
      <c r="NT1195" s="131"/>
      <c r="NU1195" s="131"/>
      <c r="NV1195" s="131"/>
      <c r="NW1195" s="131"/>
      <c r="NX1195" s="131"/>
      <c r="NY1195" s="131"/>
      <c r="NZ1195" s="131"/>
      <c r="OA1195" s="131"/>
      <c r="OB1195" s="131"/>
      <c r="OC1195" s="131"/>
      <c r="OD1195" s="131"/>
      <c r="OE1195" s="131"/>
      <c r="OF1195" s="131"/>
      <c r="OG1195" s="131"/>
      <c r="OH1195" s="131"/>
      <c r="OI1195" s="131"/>
      <c r="OJ1195" s="131"/>
      <c r="OK1195" s="131"/>
      <c r="OL1195" s="131"/>
      <c r="OM1195" s="131"/>
      <c r="ON1195" s="131"/>
      <c r="OO1195" s="131"/>
      <c r="OP1195" s="131"/>
      <c r="OQ1195" s="131"/>
      <c r="OR1195" s="131"/>
      <c r="OS1195" s="131"/>
      <c r="OT1195" s="131"/>
      <c r="OU1195" s="131"/>
      <c r="OV1195" s="131"/>
      <c r="OW1195" s="131"/>
      <c r="OX1195" s="131"/>
      <c r="OY1195" s="131"/>
      <c r="OZ1195" s="131"/>
      <c r="PA1195" s="131"/>
      <c r="PB1195" s="131"/>
      <c r="PC1195" s="131"/>
      <c r="PD1195" s="131"/>
      <c r="PE1195" s="131"/>
      <c r="PF1195" s="131"/>
      <c r="PG1195" s="131"/>
      <c r="PH1195" s="131"/>
      <c r="PI1195" s="131"/>
      <c r="PJ1195" s="131"/>
      <c r="PK1195" s="131"/>
      <c r="PL1195" s="131"/>
      <c r="PM1195" s="131"/>
      <c r="PN1195" s="131"/>
      <c r="PO1195" s="131"/>
      <c r="PP1195" s="131"/>
      <c r="PQ1195" s="131"/>
      <c r="PR1195" s="131"/>
      <c r="PS1195" s="131"/>
      <c r="PT1195" s="131"/>
      <c r="PU1195" s="131"/>
      <c r="PV1195" s="131"/>
      <c r="PW1195" s="131"/>
      <c r="PX1195" s="131"/>
      <c r="PY1195" s="131"/>
      <c r="PZ1195" s="131"/>
      <c r="QA1195" s="131"/>
      <c r="QB1195" s="131"/>
      <c r="QC1195" s="131"/>
      <c r="QD1195" s="131"/>
      <c r="QE1195" s="131"/>
      <c r="QF1195" s="131"/>
      <c r="QG1195" s="131"/>
      <c r="QH1195" s="131"/>
      <c r="QI1195" s="131"/>
      <c r="QJ1195" s="131"/>
      <c r="QK1195" s="131"/>
      <c r="QL1195" s="131"/>
      <c r="QM1195" s="131"/>
      <c r="QN1195" s="131"/>
      <c r="QO1195" s="131"/>
      <c r="QP1195" s="131"/>
      <c r="QQ1195" s="131"/>
      <c r="QR1195" s="131"/>
      <c r="QS1195" s="131"/>
      <c r="QT1195" s="131"/>
      <c r="QU1195" s="131"/>
      <c r="QV1195" s="131"/>
      <c r="QW1195" s="131"/>
      <c r="QX1195" s="131"/>
      <c r="QY1195" s="131"/>
      <c r="QZ1195" s="131"/>
      <c r="RA1195" s="131"/>
      <c r="RB1195" s="131"/>
      <c r="RC1195" s="131"/>
      <c r="RD1195" s="131"/>
      <c r="RE1195" s="131"/>
      <c r="RF1195" s="131"/>
      <c r="RG1195" s="131"/>
      <c r="RH1195" s="131"/>
      <c r="RI1195" s="131"/>
      <c r="RJ1195" s="131"/>
      <c r="RK1195" s="131"/>
      <c r="RL1195" s="131"/>
      <c r="RM1195" s="131"/>
      <c r="RN1195" s="131"/>
      <c r="RO1195" s="131"/>
      <c r="RP1195" s="131"/>
      <c r="RQ1195" s="131"/>
      <c r="RR1195" s="131"/>
      <c r="RS1195" s="131"/>
      <c r="RT1195" s="131"/>
      <c r="RU1195" s="131"/>
      <c r="RV1195" s="131"/>
      <c r="RW1195" s="131"/>
      <c r="RX1195" s="131"/>
      <c r="RY1195" s="131"/>
      <c r="RZ1195" s="131"/>
      <c r="SA1195" s="131"/>
      <c r="SB1195" s="131"/>
      <c r="SC1195" s="131"/>
      <c r="SD1195" s="131"/>
      <c r="SE1195" s="131"/>
      <c r="SF1195" s="131"/>
      <c r="SG1195" s="131"/>
      <c r="SH1195" s="131"/>
      <c r="SI1195" s="131"/>
      <c r="SJ1195" s="131"/>
      <c r="SK1195" s="131"/>
      <c r="SL1195" s="131"/>
      <c r="SM1195" s="131"/>
      <c r="SN1195" s="131"/>
      <c r="SO1195" s="131"/>
      <c r="SP1195" s="131"/>
      <c r="SQ1195" s="131"/>
      <c r="SR1195" s="131"/>
      <c r="SS1195" s="131"/>
      <c r="ST1195" s="131"/>
      <c r="SU1195" s="131"/>
      <c r="SV1195" s="131"/>
      <c r="SW1195" s="131"/>
      <c r="SX1195" s="131"/>
      <c r="SY1195" s="131"/>
      <c r="SZ1195" s="131"/>
      <c r="TA1195" s="131"/>
      <c r="TB1195" s="131"/>
      <c r="TC1195" s="131"/>
      <c r="TD1195" s="131"/>
      <c r="TE1195" s="131"/>
      <c r="TF1195" s="131"/>
      <c r="TG1195" s="131"/>
      <c r="TH1195" s="131"/>
      <c r="TI1195" s="131"/>
      <c r="TJ1195" s="131"/>
      <c r="TK1195" s="131"/>
      <c r="TL1195" s="131"/>
      <c r="TM1195" s="131"/>
      <c r="TN1195" s="131"/>
      <c r="TO1195" s="131"/>
      <c r="TP1195" s="131"/>
      <c r="TQ1195" s="131"/>
      <c r="TR1195" s="131"/>
      <c r="TS1195" s="131"/>
      <c r="TT1195" s="131"/>
      <c r="TU1195" s="131"/>
      <c r="TV1195" s="131"/>
      <c r="TW1195" s="131"/>
      <c r="TX1195" s="131"/>
      <c r="TY1195" s="131"/>
      <c r="TZ1195" s="131"/>
      <c r="UA1195" s="131"/>
      <c r="UB1195" s="131"/>
      <c r="UC1195" s="131"/>
      <c r="UD1195" s="131"/>
      <c r="UE1195" s="131"/>
      <c r="UF1195" s="131"/>
      <c r="UG1195" s="131"/>
      <c r="UH1195" s="131"/>
      <c r="UI1195" s="131"/>
      <c r="UJ1195" s="131"/>
      <c r="UK1195" s="131"/>
      <c r="UL1195" s="131"/>
      <c r="UM1195" s="131"/>
      <c r="UN1195" s="131"/>
      <c r="UO1195" s="131"/>
      <c r="UP1195" s="131"/>
      <c r="UQ1195" s="131"/>
      <c r="UR1195" s="131"/>
      <c r="US1195" s="131"/>
      <c r="UT1195" s="131"/>
      <c r="UU1195" s="131"/>
      <c r="UV1195" s="131"/>
      <c r="UW1195" s="131"/>
      <c r="UX1195" s="131"/>
      <c r="UY1195" s="131"/>
      <c r="UZ1195" s="131"/>
      <c r="VA1195" s="131"/>
      <c r="VB1195" s="131"/>
      <c r="VC1195" s="131"/>
      <c r="VD1195" s="131"/>
      <c r="VE1195" s="131"/>
      <c r="VF1195" s="131"/>
      <c r="VG1195" s="131"/>
      <c r="VH1195" s="131"/>
      <c r="VI1195" s="131"/>
      <c r="VJ1195" s="131"/>
      <c r="VK1195" s="131"/>
      <c r="VL1195" s="131"/>
      <c r="VM1195" s="131"/>
      <c r="VN1195" s="131"/>
      <c r="VO1195" s="131"/>
      <c r="VP1195" s="131"/>
      <c r="VQ1195" s="131"/>
      <c r="VR1195" s="131"/>
      <c r="VS1195" s="131"/>
      <c r="VT1195" s="131"/>
      <c r="VU1195" s="131"/>
      <c r="VV1195" s="131"/>
      <c r="VW1195" s="131"/>
      <c r="VX1195" s="131"/>
      <c r="VY1195" s="131"/>
      <c r="VZ1195" s="131"/>
      <c r="WA1195" s="131"/>
      <c r="WB1195" s="131"/>
      <c r="WC1195" s="131"/>
      <c r="WD1195" s="131"/>
      <c r="WE1195" s="131"/>
      <c r="WF1195" s="131"/>
      <c r="WG1195" s="131"/>
      <c r="WH1195" s="131"/>
      <c r="WI1195" s="131"/>
      <c r="WJ1195" s="131"/>
      <c r="WK1195" s="131"/>
      <c r="WL1195" s="131"/>
      <c r="WM1195" s="131"/>
      <c r="WN1195" s="131"/>
      <c r="WO1195" s="131"/>
      <c r="WP1195" s="131"/>
      <c r="WQ1195" s="131"/>
      <c r="WR1195" s="131"/>
      <c r="WS1195" s="131"/>
      <c r="WT1195" s="131"/>
      <c r="WU1195" s="131"/>
      <c r="WV1195" s="131"/>
      <c r="WW1195" s="131"/>
      <c r="WX1195" s="131"/>
      <c r="WY1195" s="131"/>
      <c r="WZ1195" s="131"/>
      <c r="XA1195" s="131"/>
      <c r="XB1195" s="131"/>
      <c r="XC1195" s="131"/>
      <c r="XD1195" s="131"/>
      <c r="XE1195" s="131"/>
      <c r="XF1195" s="131"/>
      <c r="XG1195" s="131"/>
      <c r="XH1195" s="131"/>
      <c r="XI1195" s="131"/>
      <c r="XJ1195" s="131"/>
      <c r="XK1195" s="131"/>
      <c r="XL1195" s="131"/>
      <c r="XM1195" s="131"/>
      <c r="XN1195" s="131"/>
      <c r="XO1195" s="131"/>
      <c r="XP1195" s="131"/>
      <c r="XQ1195" s="131"/>
      <c r="XR1195" s="131"/>
      <c r="XS1195" s="131"/>
      <c r="XT1195" s="131"/>
      <c r="XU1195" s="131"/>
      <c r="XV1195" s="131"/>
      <c r="XW1195" s="131"/>
      <c r="XX1195" s="131"/>
      <c r="XY1195" s="131"/>
      <c r="XZ1195" s="131"/>
      <c r="YA1195" s="131"/>
      <c r="YB1195" s="131"/>
      <c r="YC1195" s="131"/>
      <c r="YD1195" s="131"/>
      <c r="YE1195" s="131"/>
      <c r="YF1195" s="131"/>
      <c r="YG1195" s="131"/>
      <c r="YH1195" s="131"/>
      <c r="YI1195" s="131"/>
      <c r="YJ1195" s="131"/>
      <c r="YK1195" s="131"/>
      <c r="YL1195" s="131"/>
      <c r="YM1195" s="131"/>
      <c r="YN1195" s="131"/>
      <c r="YO1195" s="131"/>
      <c r="YP1195" s="131"/>
      <c r="YQ1195" s="131"/>
      <c r="YR1195" s="131"/>
      <c r="YS1195" s="131"/>
      <c r="YT1195" s="131"/>
      <c r="YU1195" s="131"/>
      <c r="YV1195" s="131"/>
      <c r="YW1195" s="131"/>
      <c r="YX1195" s="131"/>
      <c r="YY1195" s="131"/>
      <c r="YZ1195" s="131"/>
      <c r="ZA1195" s="131"/>
      <c r="ZB1195" s="131"/>
      <c r="ZC1195" s="131"/>
      <c r="ZD1195" s="131"/>
      <c r="ZE1195" s="131"/>
      <c r="ZF1195" s="131"/>
      <c r="ZG1195" s="131"/>
      <c r="ZH1195" s="131"/>
      <c r="ZI1195" s="131"/>
      <c r="ZJ1195" s="131"/>
      <c r="ZK1195" s="131"/>
      <c r="ZL1195" s="131"/>
      <c r="ZM1195" s="131"/>
      <c r="ZN1195" s="131"/>
      <c r="ZO1195" s="131"/>
      <c r="ZP1195" s="131"/>
      <c r="ZQ1195" s="131"/>
      <c r="ZR1195" s="131"/>
      <c r="ZS1195" s="131"/>
      <c r="ZT1195" s="131"/>
      <c r="ZU1195" s="131"/>
      <c r="ZV1195" s="131"/>
      <c r="ZW1195" s="131"/>
      <c r="ZX1195" s="131"/>
      <c r="ZY1195" s="131"/>
      <c r="ZZ1195" s="131"/>
      <c r="AAA1195" s="131"/>
      <c r="AAB1195" s="131"/>
      <c r="AAC1195" s="131"/>
      <c r="AAD1195" s="131"/>
      <c r="AAE1195" s="131"/>
      <c r="AAF1195" s="131"/>
      <c r="AAG1195" s="131"/>
      <c r="AAH1195" s="131"/>
      <c r="AAI1195" s="131"/>
      <c r="AAJ1195" s="131"/>
      <c r="AAK1195" s="131"/>
      <c r="AAL1195" s="131"/>
      <c r="AAM1195" s="131"/>
      <c r="AAN1195" s="131"/>
      <c r="AAO1195" s="131"/>
      <c r="AAP1195" s="131"/>
      <c r="AAQ1195" s="131"/>
      <c r="AAR1195" s="131"/>
      <c r="AAS1195" s="131"/>
      <c r="AAT1195" s="131"/>
      <c r="AAU1195" s="131"/>
      <c r="AAV1195" s="131"/>
      <c r="AAW1195" s="131"/>
      <c r="AAX1195" s="131"/>
      <c r="AAY1195" s="131"/>
      <c r="AAZ1195" s="131"/>
      <c r="ABA1195" s="131"/>
      <c r="ABB1195" s="131"/>
      <c r="ABC1195" s="131"/>
      <c r="ABD1195" s="131"/>
      <c r="ABE1195" s="131"/>
      <c r="ABF1195" s="131"/>
      <c r="ABG1195" s="131"/>
      <c r="ABH1195" s="131"/>
      <c r="ABI1195" s="131"/>
      <c r="ABJ1195" s="131"/>
      <c r="ABK1195" s="131"/>
      <c r="ABL1195" s="131"/>
      <c r="ABM1195" s="131"/>
      <c r="ABN1195" s="131"/>
      <c r="ABO1195" s="131"/>
      <c r="ABP1195" s="131"/>
      <c r="ABQ1195" s="131"/>
      <c r="ABR1195" s="131"/>
      <c r="ABS1195" s="131"/>
      <c r="ABT1195" s="131"/>
      <c r="ABU1195" s="131"/>
      <c r="ABV1195" s="131"/>
      <c r="ABW1195" s="131"/>
      <c r="ABX1195" s="131"/>
      <c r="ABY1195" s="131"/>
      <c r="ABZ1195" s="131"/>
      <c r="ACA1195" s="131"/>
      <c r="ACB1195" s="131"/>
      <c r="ACC1195" s="131"/>
      <c r="ACD1195" s="131"/>
      <c r="ACE1195" s="131"/>
      <c r="ACF1195" s="131"/>
      <c r="ACG1195" s="131"/>
      <c r="ACH1195" s="131"/>
      <c r="ACI1195" s="131"/>
      <c r="ACJ1195" s="131"/>
      <c r="ACK1195" s="131"/>
      <c r="ACL1195" s="131"/>
      <c r="ACM1195" s="131"/>
      <c r="ACN1195" s="131"/>
      <c r="ACO1195" s="131"/>
      <c r="ACP1195" s="131"/>
      <c r="ACQ1195" s="131"/>
      <c r="ACR1195" s="131"/>
      <c r="ACS1195" s="131"/>
      <c r="ACT1195" s="131"/>
      <c r="ACU1195" s="131"/>
      <c r="ACV1195" s="131"/>
      <c r="ACW1195" s="131"/>
      <c r="ACX1195" s="131"/>
      <c r="ACY1195" s="131"/>
      <c r="ACZ1195" s="131"/>
      <c r="ADA1195" s="131"/>
      <c r="ADB1195" s="131"/>
      <c r="ADC1195" s="131"/>
      <c r="ADD1195" s="131"/>
      <c r="ADE1195" s="131"/>
      <c r="ADF1195" s="131"/>
      <c r="ADG1195" s="131"/>
      <c r="ADH1195" s="131"/>
      <c r="ADI1195" s="131"/>
      <c r="ADJ1195" s="131"/>
      <c r="ADK1195" s="131"/>
      <c r="ADL1195" s="131"/>
      <c r="ADM1195" s="131"/>
      <c r="ADN1195" s="131"/>
      <c r="ADO1195" s="131"/>
      <c r="ADP1195" s="131"/>
      <c r="ADQ1195" s="131"/>
      <c r="ADR1195" s="131"/>
      <c r="ADS1195" s="131"/>
      <c r="ADT1195" s="131"/>
      <c r="ADU1195" s="131"/>
      <c r="ADV1195" s="131"/>
      <c r="ADW1195" s="131"/>
      <c r="ADX1195" s="131"/>
      <c r="ADY1195" s="131"/>
      <c r="ADZ1195" s="131"/>
      <c r="AEA1195" s="131"/>
      <c r="AEB1195" s="131"/>
      <c r="AEC1195" s="131"/>
      <c r="AED1195" s="131"/>
      <c r="AEE1195" s="131"/>
      <c r="AEF1195" s="131"/>
      <c r="AEG1195" s="131"/>
      <c r="AEH1195" s="131"/>
      <c r="AEI1195" s="131"/>
      <c r="AEJ1195" s="131"/>
      <c r="AEK1195" s="131"/>
      <c r="AEL1195" s="131"/>
      <c r="AEM1195" s="131"/>
      <c r="AEN1195" s="131"/>
      <c r="AEO1195" s="131"/>
      <c r="AEP1195" s="131"/>
      <c r="AEQ1195" s="131"/>
      <c r="AER1195" s="131"/>
      <c r="AES1195" s="131"/>
      <c r="AET1195" s="131"/>
      <c r="AEU1195" s="131"/>
      <c r="AEV1195" s="131"/>
      <c r="AEW1195" s="131"/>
      <c r="AEX1195" s="131"/>
      <c r="AEY1195" s="131"/>
      <c r="AEZ1195" s="131"/>
      <c r="AFA1195" s="131"/>
      <c r="AFB1195" s="131"/>
      <c r="AFC1195" s="131"/>
      <c r="AFD1195" s="131"/>
      <c r="AFE1195" s="131"/>
      <c r="AFF1195" s="131"/>
      <c r="AFG1195" s="131"/>
      <c r="AFH1195" s="131"/>
      <c r="AFI1195" s="131"/>
      <c r="AFJ1195" s="131"/>
      <c r="AFK1195" s="131"/>
      <c r="AFL1195" s="131"/>
      <c r="AFM1195" s="131"/>
      <c r="AFN1195" s="131"/>
      <c r="AFO1195" s="131"/>
      <c r="AFP1195" s="131"/>
      <c r="AFQ1195" s="131"/>
      <c r="AFR1195" s="131"/>
      <c r="AFS1195" s="131"/>
      <c r="AFT1195" s="131"/>
      <c r="AFU1195" s="131"/>
      <c r="AFV1195" s="131"/>
      <c r="AFW1195" s="131"/>
      <c r="AFX1195" s="131"/>
      <c r="AFY1195" s="131"/>
      <c r="AFZ1195" s="131"/>
      <c r="AGA1195" s="131"/>
      <c r="AGB1195" s="131"/>
      <c r="AGC1195" s="131"/>
      <c r="AGD1195" s="131"/>
      <c r="AGE1195" s="131"/>
      <c r="AGF1195" s="131"/>
      <c r="AGG1195" s="131"/>
      <c r="AGH1195" s="131"/>
      <c r="AGI1195" s="131"/>
      <c r="AGJ1195" s="131"/>
      <c r="AGK1195" s="131"/>
      <c r="AGL1195" s="131"/>
      <c r="AGM1195" s="131"/>
      <c r="AGN1195" s="131"/>
      <c r="AGO1195" s="131"/>
      <c r="AGP1195" s="131"/>
      <c r="AGQ1195" s="131"/>
      <c r="AGR1195" s="131"/>
      <c r="AGS1195" s="131"/>
      <c r="AGT1195" s="131"/>
      <c r="AGU1195" s="131"/>
      <c r="AGV1195" s="131"/>
      <c r="AGW1195" s="131"/>
      <c r="AGX1195" s="131"/>
      <c r="AGY1195" s="131"/>
      <c r="AGZ1195" s="131"/>
      <c r="AHA1195" s="131"/>
      <c r="AHB1195" s="131"/>
      <c r="AHC1195" s="131"/>
      <c r="AHD1195" s="131"/>
      <c r="AHE1195" s="131"/>
      <c r="AHF1195" s="131"/>
      <c r="AHG1195" s="131"/>
      <c r="AHH1195" s="131"/>
      <c r="AHI1195" s="131"/>
      <c r="AHJ1195" s="131"/>
      <c r="AHK1195" s="131"/>
      <c r="AHL1195" s="131"/>
      <c r="AHM1195" s="131"/>
      <c r="AHN1195" s="131"/>
      <c r="AHO1195" s="131"/>
      <c r="AHP1195" s="131"/>
      <c r="AHQ1195" s="131"/>
      <c r="AHR1195" s="131"/>
      <c r="AHS1195" s="131"/>
      <c r="AHT1195" s="131"/>
      <c r="AHU1195" s="131"/>
      <c r="AHV1195" s="131"/>
      <c r="AHW1195" s="131"/>
      <c r="AHX1195" s="131"/>
      <c r="AHY1195" s="131"/>
      <c r="AHZ1195" s="131"/>
      <c r="AIA1195" s="131"/>
      <c r="AIB1195" s="131"/>
      <c r="AIC1195" s="131"/>
      <c r="AID1195" s="131"/>
      <c r="AIE1195" s="131"/>
      <c r="AIF1195" s="131"/>
      <c r="AIG1195" s="131"/>
      <c r="AIH1195" s="131"/>
      <c r="AII1195" s="131"/>
      <c r="AIJ1195" s="131"/>
      <c r="AIK1195" s="131"/>
      <c r="AIL1195" s="131"/>
      <c r="AIM1195" s="131"/>
      <c r="AIN1195" s="131"/>
      <c r="AIO1195" s="131"/>
      <c r="AIP1195" s="131"/>
      <c r="AIQ1195" s="131"/>
      <c r="AIR1195" s="131"/>
      <c r="AIS1195" s="131"/>
      <c r="AIT1195" s="131"/>
      <c r="AIU1195" s="131"/>
      <c r="AIV1195" s="131"/>
      <c r="AIW1195" s="131"/>
      <c r="AIX1195" s="131"/>
      <c r="AIY1195" s="131"/>
      <c r="AIZ1195" s="131"/>
      <c r="AJA1195" s="131"/>
      <c r="AJB1195" s="131"/>
      <c r="AJC1195" s="131"/>
      <c r="AJD1195" s="131"/>
      <c r="AJE1195" s="131"/>
      <c r="AJF1195" s="131"/>
      <c r="AJG1195" s="131"/>
      <c r="AJH1195" s="131"/>
      <c r="AJI1195" s="131"/>
      <c r="AJJ1195" s="131"/>
      <c r="AJK1195" s="131"/>
      <c r="AJL1195" s="131"/>
      <c r="AJM1195" s="131"/>
      <c r="AJN1195" s="131"/>
      <c r="AJO1195" s="131"/>
      <c r="AJP1195" s="131"/>
      <c r="AJQ1195" s="131"/>
      <c r="AJR1195" s="131"/>
      <c r="AJS1195" s="131"/>
      <c r="AJT1195" s="131"/>
      <c r="AJU1195" s="131"/>
      <c r="AJV1195" s="131"/>
      <c r="AJW1195" s="131"/>
      <c r="AJX1195" s="131"/>
      <c r="AJY1195" s="131"/>
      <c r="AJZ1195" s="131"/>
      <c r="AKA1195" s="131"/>
      <c r="AKB1195" s="131"/>
      <c r="AKC1195" s="131"/>
      <c r="AKD1195" s="131"/>
      <c r="AKE1195" s="131"/>
      <c r="AKF1195" s="131"/>
      <c r="AKG1195" s="131"/>
      <c r="AKH1195" s="131"/>
      <c r="AKI1195" s="131"/>
      <c r="AKJ1195" s="131"/>
      <c r="AKK1195" s="131"/>
      <c r="AKL1195" s="131"/>
      <c r="AKM1195" s="131"/>
      <c r="AKN1195" s="131"/>
      <c r="AKO1195" s="131"/>
      <c r="AKP1195" s="131"/>
      <c r="AKQ1195" s="131"/>
      <c r="AKR1195" s="131"/>
      <c r="AKS1195" s="131"/>
      <c r="AKT1195" s="131"/>
      <c r="AKU1195" s="131"/>
      <c r="AKV1195" s="131"/>
      <c r="AKW1195" s="131"/>
      <c r="AKX1195" s="131"/>
      <c r="AKY1195" s="131"/>
      <c r="AKZ1195" s="131"/>
      <c r="ALA1195" s="131"/>
      <c r="ALB1195" s="131"/>
      <c r="ALC1195" s="131"/>
      <c r="ALD1195" s="131"/>
      <c r="ALE1195" s="131"/>
      <c r="ALF1195" s="131"/>
      <c r="ALG1195" s="131"/>
      <c r="ALH1195" s="131"/>
      <c r="ALI1195" s="131"/>
      <c r="ALJ1195" s="131"/>
      <c r="ALK1195" s="131"/>
      <c r="ALL1195" s="131"/>
      <c r="ALM1195" s="131"/>
      <c r="ALN1195" s="131"/>
    </row>
    <row r="1196" spans="1:1002" s="508" customFormat="1" x14ac:dyDescent="0.25">
      <c r="A1196" s="502"/>
      <c r="B1196" s="503"/>
      <c r="C1196" s="504"/>
      <c r="D1196" s="450"/>
      <c r="E1196" s="505"/>
      <c r="F1196" s="505"/>
      <c r="G1196" s="506"/>
      <c r="H1196" s="506"/>
      <c r="I1196" s="507"/>
      <c r="J1196" s="565"/>
      <c r="K1196" s="454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  <c r="EC1196" s="131"/>
      <c r="ED1196" s="131"/>
      <c r="EE1196" s="131"/>
      <c r="EF1196" s="131"/>
      <c r="EG1196" s="131"/>
      <c r="EH1196" s="131"/>
      <c r="EI1196" s="131"/>
      <c r="EJ1196" s="131"/>
      <c r="EK1196" s="131"/>
      <c r="EL1196" s="131"/>
      <c r="EM1196" s="131"/>
      <c r="EN1196" s="131"/>
      <c r="EO1196" s="131"/>
      <c r="EP1196" s="131"/>
      <c r="EQ1196" s="131"/>
      <c r="ER1196" s="131"/>
      <c r="ES1196" s="131"/>
      <c r="ET1196" s="131"/>
      <c r="EU1196" s="131"/>
      <c r="EV1196" s="131"/>
      <c r="EW1196" s="131"/>
      <c r="EX1196" s="131"/>
      <c r="EY1196" s="131"/>
      <c r="EZ1196" s="131"/>
      <c r="FA1196" s="131"/>
      <c r="FB1196" s="131"/>
      <c r="FC1196" s="131"/>
      <c r="FD1196" s="131"/>
      <c r="FE1196" s="131"/>
      <c r="FF1196" s="131"/>
      <c r="FG1196" s="131"/>
      <c r="FH1196" s="131"/>
      <c r="FI1196" s="131"/>
      <c r="FJ1196" s="131"/>
      <c r="FK1196" s="131"/>
      <c r="FL1196" s="131"/>
      <c r="FM1196" s="131"/>
      <c r="FN1196" s="131"/>
      <c r="FO1196" s="131"/>
      <c r="FP1196" s="131"/>
      <c r="FQ1196" s="131"/>
      <c r="FR1196" s="131"/>
      <c r="FS1196" s="131"/>
      <c r="FT1196" s="131"/>
      <c r="FU1196" s="131"/>
      <c r="FV1196" s="131"/>
      <c r="FW1196" s="131"/>
      <c r="FX1196" s="131"/>
      <c r="FY1196" s="131"/>
      <c r="FZ1196" s="131"/>
      <c r="GA1196" s="131"/>
      <c r="GB1196" s="131"/>
      <c r="GC1196" s="131"/>
      <c r="GD1196" s="131"/>
      <c r="GE1196" s="131"/>
      <c r="GF1196" s="131"/>
      <c r="GG1196" s="131"/>
      <c r="GH1196" s="131"/>
      <c r="GI1196" s="131"/>
      <c r="GJ1196" s="131"/>
      <c r="GK1196" s="131"/>
      <c r="GL1196" s="131"/>
      <c r="GM1196" s="131"/>
      <c r="GN1196" s="131"/>
      <c r="GO1196" s="131"/>
      <c r="GP1196" s="131"/>
      <c r="GQ1196" s="131"/>
      <c r="GR1196" s="131"/>
      <c r="GS1196" s="131"/>
      <c r="GT1196" s="131"/>
      <c r="GU1196" s="131"/>
      <c r="GV1196" s="131"/>
      <c r="GW1196" s="131"/>
      <c r="GX1196" s="131"/>
      <c r="GY1196" s="131"/>
      <c r="GZ1196" s="131"/>
      <c r="HA1196" s="131"/>
      <c r="HB1196" s="131"/>
      <c r="HC1196" s="131"/>
      <c r="HD1196" s="131"/>
      <c r="HE1196" s="131"/>
      <c r="HF1196" s="131"/>
      <c r="HG1196" s="131"/>
      <c r="HH1196" s="131"/>
      <c r="HI1196" s="131"/>
      <c r="HJ1196" s="131"/>
      <c r="HK1196" s="131"/>
      <c r="HL1196" s="131"/>
      <c r="HM1196" s="131"/>
      <c r="HN1196" s="131"/>
      <c r="HO1196" s="131"/>
      <c r="HP1196" s="131"/>
      <c r="HQ1196" s="131"/>
      <c r="HR1196" s="131"/>
      <c r="HS1196" s="131"/>
      <c r="HT1196" s="131"/>
      <c r="HU1196" s="131"/>
      <c r="HV1196" s="131"/>
      <c r="HW1196" s="131"/>
      <c r="HX1196" s="131"/>
      <c r="HY1196" s="131"/>
      <c r="HZ1196" s="131"/>
      <c r="IA1196" s="131"/>
      <c r="IB1196" s="131"/>
      <c r="IC1196" s="131"/>
      <c r="ID1196" s="131"/>
      <c r="IE1196" s="131"/>
      <c r="IF1196" s="131"/>
      <c r="IG1196" s="131"/>
      <c r="IH1196" s="131"/>
      <c r="II1196" s="131"/>
      <c r="IJ1196" s="131"/>
      <c r="IK1196" s="131"/>
      <c r="IL1196" s="131"/>
      <c r="IM1196" s="131"/>
      <c r="IN1196" s="131"/>
      <c r="IO1196" s="131"/>
      <c r="IP1196" s="131"/>
      <c r="IQ1196" s="131"/>
      <c r="IR1196" s="131"/>
      <c r="IS1196" s="131"/>
      <c r="IT1196" s="131"/>
      <c r="IU1196" s="131"/>
      <c r="IV1196" s="131"/>
      <c r="IW1196" s="131"/>
      <c r="IX1196" s="131"/>
      <c r="IY1196" s="131"/>
      <c r="IZ1196" s="131"/>
      <c r="JA1196" s="131"/>
      <c r="JB1196" s="131"/>
      <c r="JC1196" s="131"/>
      <c r="JD1196" s="131"/>
      <c r="JE1196" s="131"/>
      <c r="JF1196" s="131"/>
      <c r="JG1196" s="131"/>
      <c r="JH1196" s="131"/>
      <c r="JI1196" s="131"/>
      <c r="JJ1196" s="131"/>
      <c r="JK1196" s="131"/>
      <c r="JL1196" s="131"/>
      <c r="JM1196" s="131"/>
      <c r="JN1196" s="131"/>
      <c r="JO1196" s="131"/>
      <c r="JP1196" s="131"/>
      <c r="JQ1196" s="131"/>
      <c r="JR1196" s="131"/>
      <c r="JS1196" s="131"/>
      <c r="JT1196" s="131"/>
      <c r="JU1196" s="131"/>
      <c r="JV1196" s="131"/>
      <c r="JW1196" s="131"/>
      <c r="JX1196" s="131"/>
      <c r="JY1196" s="131"/>
      <c r="JZ1196" s="131"/>
      <c r="KA1196" s="131"/>
      <c r="KB1196" s="131"/>
      <c r="KC1196" s="131"/>
      <c r="KD1196" s="131"/>
      <c r="KE1196" s="131"/>
      <c r="KF1196" s="131"/>
      <c r="KG1196" s="131"/>
      <c r="KH1196" s="131"/>
      <c r="KI1196" s="131"/>
      <c r="KJ1196" s="131"/>
      <c r="KK1196" s="131"/>
      <c r="KL1196" s="131"/>
      <c r="KM1196" s="131"/>
      <c r="KN1196" s="131"/>
      <c r="KO1196" s="131"/>
      <c r="KP1196" s="131"/>
      <c r="KQ1196" s="131"/>
      <c r="KR1196" s="131"/>
      <c r="KS1196" s="131"/>
      <c r="KT1196" s="131"/>
      <c r="KU1196" s="131"/>
      <c r="KV1196" s="131"/>
      <c r="KW1196" s="131"/>
      <c r="KX1196" s="131"/>
      <c r="KY1196" s="131"/>
      <c r="KZ1196" s="131"/>
      <c r="LA1196" s="131"/>
      <c r="LB1196" s="131"/>
      <c r="LC1196" s="131"/>
      <c r="LD1196" s="131"/>
      <c r="LE1196" s="131"/>
      <c r="LF1196" s="131"/>
      <c r="LG1196" s="131"/>
      <c r="LH1196" s="131"/>
      <c r="LI1196" s="131"/>
      <c r="LJ1196" s="131"/>
      <c r="LK1196" s="131"/>
      <c r="LL1196" s="131"/>
      <c r="LM1196" s="131"/>
      <c r="LN1196" s="131"/>
      <c r="LO1196" s="131"/>
      <c r="LP1196" s="131"/>
      <c r="LQ1196" s="131"/>
      <c r="LR1196" s="131"/>
      <c r="LS1196" s="131"/>
      <c r="LT1196" s="131"/>
      <c r="LU1196" s="131"/>
      <c r="LV1196" s="131"/>
      <c r="LW1196" s="131"/>
      <c r="LX1196" s="131"/>
      <c r="LY1196" s="131"/>
      <c r="LZ1196" s="131"/>
      <c r="MA1196" s="131"/>
      <c r="MB1196" s="131"/>
      <c r="MC1196" s="131"/>
      <c r="MD1196" s="131"/>
      <c r="ME1196" s="131"/>
      <c r="MF1196" s="131"/>
      <c r="MG1196" s="131"/>
      <c r="MH1196" s="131"/>
      <c r="MI1196" s="131"/>
      <c r="MJ1196" s="131"/>
      <c r="MK1196" s="131"/>
      <c r="ML1196" s="131"/>
      <c r="MM1196" s="131"/>
      <c r="MN1196" s="131"/>
      <c r="MO1196" s="131"/>
      <c r="MP1196" s="131"/>
      <c r="MQ1196" s="131"/>
      <c r="MR1196" s="131"/>
      <c r="MS1196" s="131"/>
      <c r="MT1196" s="131"/>
      <c r="MU1196" s="131"/>
      <c r="MV1196" s="131"/>
      <c r="MW1196" s="131"/>
      <c r="MX1196" s="131"/>
      <c r="MY1196" s="131"/>
      <c r="MZ1196" s="131"/>
      <c r="NA1196" s="131"/>
      <c r="NB1196" s="131"/>
      <c r="NC1196" s="131"/>
      <c r="ND1196" s="131"/>
      <c r="NE1196" s="131"/>
      <c r="NF1196" s="131"/>
      <c r="NG1196" s="131"/>
      <c r="NH1196" s="131"/>
      <c r="NI1196" s="131"/>
      <c r="NJ1196" s="131"/>
      <c r="NK1196" s="131"/>
      <c r="NL1196" s="131"/>
      <c r="NM1196" s="131"/>
      <c r="NN1196" s="131"/>
      <c r="NO1196" s="131"/>
      <c r="NP1196" s="131"/>
      <c r="NQ1196" s="131"/>
      <c r="NR1196" s="131"/>
      <c r="NS1196" s="131"/>
      <c r="NT1196" s="131"/>
      <c r="NU1196" s="131"/>
      <c r="NV1196" s="131"/>
      <c r="NW1196" s="131"/>
      <c r="NX1196" s="131"/>
      <c r="NY1196" s="131"/>
      <c r="NZ1196" s="131"/>
      <c r="OA1196" s="131"/>
      <c r="OB1196" s="131"/>
      <c r="OC1196" s="131"/>
      <c r="OD1196" s="131"/>
      <c r="OE1196" s="131"/>
      <c r="OF1196" s="131"/>
      <c r="OG1196" s="131"/>
      <c r="OH1196" s="131"/>
      <c r="OI1196" s="131"/>
      <c r="OJ1196" s="131"/>
      <c r="OK1196" s="131"/>
      <c r="OL1196" s="131"/>
      <c r="OM1196" s="131"/>
      <c r="ON1196" s="131"/>
      <c r="OO1196" s="131"/>
      <c r="OP1196" s="131"/>
      <c r="OQ1196" s="131"/>
      <c r="OR1196" s="131"/>
      <c r="OS1196" s="131"/>
      <c r="OT1196" s="131"/>
      <c r="OU1196" s="131"/>
      <c r="OV1196" s="131"/>
      <c r="OW1196" s="131"/>
      <c r="OX1196" s="131"/>
      <c r="OY1196" s="131"/>
      <c r="OZ1196" s="131"/>
      <c r="PA1196" s="131"/>
      <c r="PB1196" s="131"/>
      <c r="PC1196" s="131"/>
      <c r="PD1196" s="131"/>
      <c r="PE1196" s="131"/>
      <c r="PF1196" s="131"/>
      <c r="PG1196" s="131"/>
      <c r="PH1196" s="131"/>
      <c r="PI1196" s="131"/>
      <c r="PJ1196" s="131"/>
      <c r="PK1196" s="131"/>
      <c r="PL1196" s="131"/>
      <c r="PM1196" s="131"/>
      <c r="PN1196" s="131"/>
      <c r="PO1196" s="131"/>
      <c r="PP1196" s="131"/>
      <c r="PQ1196" s="131"/>
      <c r="PR1196" s="131"/>
      <c r="PS1196" s="131"/>
      <c r="PT1196" s="131"/>
      <c r="PU1196" s="131"/>
      <c r="PV1196" s="131"/>
      <c r="PW1196" s="131"/>
      <c r="PX1196" s="131"/>
      <c r="PY1196" s="131"/>
      <c r="PZ1196" s="131"/>
      <c r="QA1196" s="131"/>
      <c r="QB1196" s="131"/>
      <c r="QC1196" s="131"/>
      <c r="QD1196" s="131"/>
      <c r="QE1196" s="131"/>
      <c r="QF1196" s="131"/>
      <c r="QG1196" s="131"/>
      <c r="QH1196" s="131"/>
      <c r="QI1196" s="131"/>
      <c r="QJ1196" s="131"/>
      <c r="QK1196" s="131"/>
      <c r="QL1196" s="131"/>
      <c r="QM1196" s="131"/>
      <c r="QN1196" s="131"/>
      <c r="QO1196" s="131"/>
      <c r="QP1196" s="131"/>
      <c r="QQ1196" s="131"/>
      <c r="QR1196" s="131"/>
      <c r="QS1196" s="131"/>
      <c r="QT1196" s="131"/>
      <c r="QU1196" s="131"/>
      <c r="QV1196" s="131"/>
      <c r="QW1196" s="131"/>
      <c r="QX1196" s="131"/>
      <c r="QY1196" s="131"/>
      <c r="QZ1196" s="131"/>
      <c r="RA1196" s="131"/>
      <c r="RB1196" s="131"/>
      <c r="RC1196" s="131"/>
      <c r="RD1196" s="131"/>
      <c r="RE1196" s="131"/>
      <c r="RF1196" s="131"/>
      <c r="RG1196" s="131"/>
      <c r="RH1196" s="131"/>
      <c r="RI1196" s="131"/>
      <c r="RJ1196" s="131"/>
      <c r="RK1196" s="131"/>
      <c r="RL1196" s="131"/>
      <c r="RM1196" s="131"/>
      <c r="RN1196" s="131"/>
      <c r="RO1196" s="131"/>
      <c r="RP1196" s="131"/>
      <c r="RQ1196" s="131"/>
      <c r="RR1196" s="131"/>
      <c r="RS1196" s="131"/>
      <c r="RT1196" s="131"/>
      <c r="RU1196" s="131"/>
      <c r="RV1196" s="131"/>
      <c r="RW1196" s="131"/>
      <c r="RX1196" s="131"/>
      <c r="RY1196" s="131"/>
      <c r="RZ1196" s="131"/>
      <c r="SA1196" s="131"/>
      <c r="SB1196" s="131"/>
      <c r="SC1196" s="131"/>
      <c r="SD1196" s="131"/>
      <c r="SE1196" s="131"/>
      <c r="SF1196" s="131"/>
      <c r="SG1196" s="131"/>
      <c r="SH1196" s="131"/>
      <c r="SI1196" s="131"/>
      <c r="SJ1196" s="131"/>
      <c r="SK1196" s="131"/>
      <c r="SL1196" s="131"/>
      <c r="SM1196" s="131"/>
      <c r="SN1196" s="131"/>
      <c r="SO1196" s="131"/>
      <c r="SP1196" s="131"/>
      <c r="SQ1196" s="131"/>
      <c r="SR1196" s="131"/>
      <c r="SS1196" s="131"/>
      <c r="ST1196" s="131"/>
      <c r="SU1196" s="131"/>
      <c r="SV1196" s="131"/>
      <c r="SW1196" s="131"/>
      <c r="SX1196" s="131"/>
      <c r="SY1196" s="131"/>
      <c r="SZ1196" s="131"/>
      <c r="TA1196" s="131"/>
      <c r="TB1196" s="131"/>
      <c r="TC1196" s="131"/>
      <c r="TD1196" s="131"/>
      <c r="TE1196" s="131"/>
      <c r="TF1196" s="131"/>
      <c r="TG1196" s="131"/>
      <c r="TH1196" s="131"/>
      <c r="TI1196" s="131"/>
      <c r="TJ1196" s="131"/>
      <c r="TK1196" s="131"/>
      <c r="TL1196" s="131"/>
      <c r="TM1196" s="131"/>
      <c r="TN1196" s="131"/>
      <c r="TO1196" s="131"/>
      <c r="TP1196" s="131"/>
      <c r="TQ1196" s="131"/>
      <c r="TR1196" s="131"/>
      <c r="TS1196" s="131"/>
      <c r="TT1196" s="131"/>
      <c r="TU1196" s="131"/>
      <c r="TV1196" s="131"/>
      <c r="TW1196" s="131"/>
      <c r="TX1196" s="131"/>
      <c r="TY1196" s="131"/>
      <c r="TZ1196" s="131"/>
      <c r="UA1196" s="131"/>
      <c r="UB1196" s="131"/>
      <c r="UC1196" s="131"/>
      <c r="UD1196" s="131"/>
      <c r="UE1196" s="131"/>
      <c r="UF1196" s="131"/>
      <c r="UG1196" s="131"/>
      <c r="UH1196" s="131"/>
      <c r="UI1196" s="131"/>
      <c r="UJ1196" s="131"/>
      <c r="UK1196" s="131"/>
      <c r="UL1196" s="131"/>
      <c r="UM1196" s="131"/>
      <c r="UN1196" s="131"/>
      <c r="UO1196" s="131"/>
      <c r="UP1196" s="131"/>
      <c r="UQ1196" s="131"/>
      <c r="UR1196" s="131"/>
      <c r="US1196" s="131"/>
      <c r="UT1196" s="131"/>
      <c r="UU1196" s="131"/>
      <c r="UV1196" s="131"/>
      <c r="UW1196" s="131"/>
      <c r="UX1196" s="131"/>
      <c r="UY1196" s="131"/>
      <c r="UZ1196" s="131"/>
      <c r="VA1196" s="131"/>
      <c r="VB1196" s="131"/>
      <c r="VC1196" s="131"/>
      <c r="VD1196" s="131"/>
      <c r="VE1196" s="131"/>
      <c r="VF1196" s="131"/>
      <c r="VG1196" s="131"/>
      <c r="VH1196" s="131"/>
      <c r="VI1196" s="131"/>
      <c r="VJ1196" s="131"/>
      <c r="VK1196" s="131"/>
      <c r="VL1196" s="131"/>
      <c r="VM1196" s="131"/>
      <c r="VN1196" s="131"/>
      <c r="VO1196" s="131"/>
      <c r="VP1196" s="131"/>
      <c r="VQ1196" s="131"/>
      <c r="VR1196" s="131"/>
      <c r="VS1196" s="131"/>
      <c r="VT1196" s="131"/>
      <c r="VU1196" s="131"/>
      <c r="VV1196" s="131"/>
      <c r="VW1196" s="131"/>
      <c r="VX1196" s="131"/>
      <c r="VY1196" s="131"/>
      <c r="VZ1196" s="131"/>
      <c r="WA1196" s="131"/>
      <c r="WB1196" s="131"/>
      <c r="WC1196" s="131"/>
      <c r="WD1196" s="131"/>
      <c r="WE1196" s="131"/>
      <c r="WF1196" s="131"/>
      <c r="WG1196" s="131"/>
      <c r="WH1196" s="131"/>
      <c r="WI1196" s="131"/>
      <c r="WJ1196" s="131"/>
      <c r="WK1196" s="131"/>
      <c r="WL1196" s="131"/>
      <c r="WM1196" s="131"/>
      <c r="WN1196" s="131"/>
      <c r="WO1196" s="131"/>
      <c r="WP1196" s="131"/>
      <c r="WQ1196" s="131"/>
      <c r="WR1196" s="131"/>
      <c r="WS1196" s="131"/>
      <c r="WT1196" s="131"/>
      <c r="WU1196" s="131"/>
      <c r="WV1196" s="131"/>
      <c r="WW1196" s="131"/>
      <c r="WX1196" s="131"/>
      <c r="WY1196" s="131"/>
      <c r="WZ1196" s="131"/>
      <c r="XA1196" s="131"/>
      <c r="XB1196" s="131"/>
      <c r="XC1196" s="131"/>
      <c r="XD1196" s="131"/>
      <c r="XE1196" s="131"/>
      <c r="XF1196" s="131"/>
      <c r="XG1196" s="131"/>
      <c r="XH1196" s="131"/>
      <c r="XI1196" s="131"/>
      <c r="XJ1196" s="131"/>
      <c r="XK1196" s="131"/>
      <c r="XL1196" s="131"/>
      <c r="XM1196" s="131"/>
      <c r="XN1196" s="131"/>
      <c r="XO1196" s="131"/>
      <c r="XP1196" s="131"/>
      <c r="XQ1196" s="131"/>
      <c r="XR1196" s="131"/>
      <c r="XS1196" s="131"/>
      <c r="XT1196" s="131"/>
      <c r="XU1196" s="131"/>
      <c r="XV1196" s="131"/>
      <c r="XW1196" s="131"/>
      <c r="XX1196" s="131"/>
      <c r="XY1196" s="131"/>
      <c r="XZ1196" s="131"/>
      <c r="YA1196" s="131"/>
      <c r="YB1196" s="131"/>
      <c r="YC1196" s="131"/>
      <c r="YD1196" s="131"/>
      <c r="YE1196" s="131"/>
      <c r="YF1196" s="131"/>
      <c r="YG1196" s="131"/>
      <c r="YH1196" s="131"/>
      <c r="YI1196" s="131"/>
      <c r="YJ1196" s="131"/>
      <c r="YK1196" s="131"/>
      <c r="YL1196" s="131"/>
      <c r="YM1196" s="131"/>
      <c r="YN1196" s="131"/>
      <c r="YO1196" s="131"/>
      <c r="YP1196" s="131"/>
      <c r="YQ1196" s="131"/>
      <c r="YR1196" s="131"/>
      <c r="YS1196" s="131"/>
      <c r="YT1196" s="131"/>
      <c r="YU1196" s="131"/>
      <c r="YV1196" s="131"/>
      <c r="YW1196" s="131"/>
      <c r="YX1196" s="131"/>
      <c r="YY1196" s="131"/>
      <c r="YZ1196" s="131"/>
      <c r="ZA1196" s="131"/>
      <c r="ZB1196" s="131"/>
      <c r="ZC1196" s="131"/>
      <c r="ZD1196" s="131"/>
      <c r="ZE1196" s="131"/>
      <c r="ZF1196" s="131"/>
      <c r="ZG1196" s="131"/>
      <c r="ZH1196" s="131"/>
      <c r="ZI1196" s="131"/>
      <c r="ZJ1196" s="131"/>
      <c r="ZK1196" s="131"/>
      <c r="ZL1196" s="131"/>
      <c r="ZM1196" s="131"/>
      <c r="ZN1196" s="131"/>
      <c r="ZO1196" s="131"/>
      <c r="ZP1196" s="131"/>
      <c r="ZQ1196" s="131"/>
      <c r="ZR1196" s="131"/>
      <c r="ZS1196" s="131"/>
      <c r="ZT1196" s="131"/>
      <c r="ZU1196" s="131"/>
      <c r="ZV1196" s="131"/>
      <c r="ZW1196" s="131"/>
      <c r="ZX1196" s="131"/>
      <c r="ZY1196" s="131"/>
      <c r="ZZ1196" s="131"/>
      <c r="AAA1196" s="131"/>
      <c r="AAB1196" s="131"/>
      <c r="AAC1196" s="131"/>
      <c r="AAD1196" s="131"/>
      <c r="AAE1196" s="131"/>
      <c r="AAF1196" s="131"/>
      <c r="AAG1196" s="131"/>
      <c r="AAH1196" s="131"/>
      <c r="AAI1196" s="131"/>
      <c r="AAJ1196" s="131"/>
      <c r="AAK1196" s="131"/>
      <c r="AAL1196" s="131"/>
      <c r="AAM1196" s="131"/>
      <c r="AAN1196" s="131"/>
      <c r="AAO1196" s="131"/>
      <c r="AAP1196" s="131"/>
      <c r="AAQ1196" s="131"/>
      <c r="AAR1196" s="131"/>
      <c r="AAS1196" s="131"/>
      <c r="AAT1196" s="131"/>
      <c r="AAU1196" s="131"/>
      <c r="AAV1196" s="131"/>
      <c r="AAW1196" s="131"/>
      <c r="AAX1196" s="131"/>
      <c r="AAY1196" s="131"/>
      <c r="AAZ1196" s="131"/>
      <c r="ABA1196" s="131"/>
      <c r="ABB1196" s="131"/>
      <c r="ABC1196" s="131"/>
      <c r="ABD1196" s="131"/>
      <c r="ABE1196" s="131"/>
      <c r="ABF1196" s="131"/>
      <c r="ABG1196" s="131"/>
      <c r="ABH1196" s="131"/>
      <c r="ABI1196" s="131"/>
      <c r="ABJ1196" s="131"/>
      <c r="ABK1196" s="131"/>
      <c r="ABL1196" s="131"/>
      <c r="ABM1196" s="131"/>
      <c r="ABN1196" s="131"/>
      <c r="ABO1196" s="131"/>
      <c r="ABP1196" s="131"/>
      <c r="ABQ1196" s="131"/>
      <c r="ABR1196" s="131"/>
      <c r="ABS1196" s="131"/>
      <c r="ABT1196" s="131"/>
      <c r="ABU1196" s="131"/>
      <c r="ABV1196" s="131"/>
      <c r="ABW1196" s="131"/>
      <c r="ABX1196" s="131"/>
      <c r="ABY1196" s="131"/>
      <c r="ABZ1196" s="131"/>
      <c r="ACA1196" s="131"/>
      <c r="ACB1196" s="131"/>
      <c r="ACC1196" s="131"/>
      <c r="ACD1196" s="131"/>
      <c r="ACE1196" s="131"/>
      <c r="ACF1196" s="131"/>
      <c r="ACG1196" s="131"/>
      <c r="ACH1196" s="131"/>
      <c r="ACI1196" s="131"/>
      <c r="ACJ1196" s="131"/>
      <c r="ACK1196" s="131"/>
      <c r="ACL1196" s="131"/>
      <c r="ACM1196" s="131"/>
      <c r="ACN1196" s="131"/>
      <c r="ACO1196" s="131"/>
      <c r="ACP1196" s="131"/>
      <c r="ACQ1196" s="131"/>
      <c r="ACR1196" s="131"/>
      <c r="ACS1196" s="131"/>
      <c r="ACT1196" s="131"/>
      <c r="ACU1196" s="131"/>
      <c r="ACV1196" s="131"/>
      <c r="ACW1196" s="131"/>
      <c r="ACX1196" s="131"/>
      <c r="ACY1196" s="131"/>
      <c r="ACZ1196" s="131"/>
      <c r="ADA1196" s="131"/>
      <c r="ADB1196" s="131"/>
      <c r="ADC1196" s="131"/>
      <c r="ADD1196" s="131"/>
      <c r="ADE1196" s="131"/>
      <c r="ADF1196" s="131"/>
      <c r="ADG1196" s="131"/>
      <c r="ADH1196" s="131"/>
      <c r="ADI1196" s="131"/>
      <c r="ADJ1196" s="131"/>
      <c r="ADK1196" s="131"/>
      <c r="ADL1196" s="131"/>
      <c r="ADM1196" s="131"/>
      <c r="ADN1196" s="131"/>
      <c r="ADO1196" s="131"/>
      <c r="ADP1196" s="131"/>
      <c r="ADQ1196" s="131"/>
      <c r="ADR1196" s="131"/>
      <c r="ADS1196" s="131"/>
      <c r="ADT1196" s="131"/>
      <c r="ADU1196" s="131"/>
      <c r="ADV1196" s="131"/>
      <c r="ADW1196" s="131"/>
      <c r="ADX1196" s="131"/>
      <c r="ADY1196" s="131"/>
      <c r="ADZ1196" s="131"/>
      <c r="AEA1196" s="131"/>
      <c r="AEB1196" s="131"/>
      <c r="AEC1196" s="131"/>
      <c r="AED1196" s="131"/>
      <c r="AEE1196" s="131"/>
      <c r="AEF1196" s="131"/>
      <c r="AEG1196" s="131"/>
      <c r="AEH1196" s="131"/>
      <c r="AEI1196" s="131"/>
      <c r="AEJ1196" s="131"/>
      <c r="AEK1196" s="131"/>
      <c r="AEL1196" s="131"/>
      <c r="AEM1196" s="131"/>
      <c r="AEN1196" s="131"/>
      <c r="AEO1196" s="131"/>
      <c r="AEP1196" s="131"/>
      <c r="AEQ1196" s="131"/>
      <c r="AER1196" s="131"/>
      <c r="AES1196" s="131"/>
      <c r="AET1196" s="131"/>
      <c r="AEU1196" s="131"/>
      <c r="AEV1196" s="131"/>
      <c r="AEW1196" s="131"/>
      <c r="AEX1196" s="131"/>
      <c r="AEY1196" s="131"/>
      <c r="AEZ1196" s="131"/>
      <c r="AFA1196" s="131"/>
      <c r="AFB1196" s="131"/>
      <c r="AFC1196" s="131"/>
      <c r="AFD1196" s="131"/>
      <c r="AFE1196" s="131"/>
      <c r="AFF1196" s="131"/>
      <c r="AFG1196" s="131"/>
      <c r="AFH1196" s="131"/>
      <c r="AFI1196" s="131"/>
      <c r="AFJ1196" s="131"/>
      <c r="AFK1196" s="131"/>
      <c r="AFL1196" s="131"/>
      <c r="AFM1196" s="131"/>
      <c r="AFN1196" s="131"/>
      <c r="AFO1196" s="131"/>
      <c r="AFP1196" s="131"/>
      <c r="AFQ1196" s="131"/>
      <c r="AFR1196" s="131"/>
      <c r="AFS1196" s="131"/>
      <c r="AFT1196" s="131"/>
      <c r="AFU1196" s="131"/>
      <c r="AFV1196" s="131"/>
      <c r="AFW1196" s="131"/>
      <c r="AFX1196" s="131"/>
      <c r="AFY1196" s="131"/>
      <c r="AFZ1196" s="131"/>
      <c r="AGA1196" s="131"/>
      <c r="AGB1196" s="131"/>
      <c r="AGC1196" s="131"/>
      <c r="AGD1196" s="131"/>
      <c r="AGE1196" s="131"/>
      <c r="AGF1196" s="131"/>
      <c r="AGG1196" s="131"/>
      <c r="AGH1196" s="131"/>
      <c r="AGI1196" s="131"/>
      <c r="AGJ1196" s="131"/>
      <c r="AGK1196" s="131"/>
      <c r="AGL1196" s="131"/>
      <c r="AGM1196" s="131"/>
      <c r="AGN1196" s="131"/>
      <c r="AGO1196" s="131"/>
      <c r="AGP1196" s="131"/>
      <c r="AGQ1196" s="131"/>
      <c r="AGR1196" s="131"/>
      <c r="AGS1196" s="131"/>
      <c r="AGT1196" s="131"/>
      <c r="AGU1196" s="131"/>
      <c r="AGV1196" s="131"/>
      <c r="AGW1196" s="131"/>
      <c r="AGX1196" s="131"/>
      <c r="AGY1196" s="131"/>
      <c r="AGZ1196" s="131"/>
      <c r="AHA1196" s="131"/>
      <c r="AHB1196" s="131"/>
      <c r="AHC1196" s="131"/>
      <c r="AHD1196" s="131"/>
      <c r="AHE1196" s="131"/>
      <c r="AHF1196" s="131"/>
      <c r="AHG1196" s="131"/>
      <c r="AHH1196" s="131"/>
      <c r="AHI1196" s="131"/>
      <c r="AHJ1196" s="131"/>
      <c r="AHK1196" s="131"/>
      <c r="AHL1196" s="131"/>
      <c r="AHM1196" s="131"/>
      <c r="AHN1196" s="131"/>
      <c r="AHO1196" s="131"/>
      <c r="AHP1196" s="131"/>
      <c r="AHQ1196" s="131"/>
      <c r="AHR1196" s="131"/>
      <c r="AHS1196" s="131"/>
      <c r="AHT1196" s="131"/>
      <c r="AHU1196" s="131"/>
      <c r="AHV1196" s="131"/>
      <c r="AHW1196" s="131"/>
      <c r="AHX1196" s="131"/>
      <c r="AHY1196" s="131"/>
      <c r="AHZ1196" s="131"/>
      <c r="AIA1196" s="131"/>
      <c r="AIB1196" s="131"/>
      <c r="AIC1196" s="131"/>
      <c r="AID1196" s="131"/>
      <c r="AIE1196" s="131"/>
      <c r="AIF1196" s="131"/>
      <c r="AIG1196" s="131"/>
      <c r="AIH1196" s="131"/>
      <c r="AII1196" s="131"/>
      <c r="AIJ1196" s="131"/>
      <c r="AIK1196" s="131"/>
      <c r="AIL1196" s="131"/>
      <c r="AIM1196" s="131"/>
      <c r="AIN1196" s="131"/>
      <c r="AIO1196" s="131"/>
      <c r="AIP1196" s="131"/>
      <c r="AIQ1196" s="131"/>
      <c r="AIR1196" s="131"/>
      <c r="AIS1196" s="131"/>
      <c r="AIT1196" s="131"/>
      <c r="AIU1196" s="131"/>
      <c r="AIV1196" s="131"/>
      <c r="AIW1196" s="131"/>
      <c r="AIX1196" s="131"/>
      <c r="AIY1196" s="131"/>
      <c r="AIZ1196" s="131"/>
      <c r="AJA1196" s="131"/>
      <c r="AJB1196" s="131"/>
      <c r="AJC1196" s="131"/>
      <c r="AJD1196" s="131"/>
      <c r="AJE1196" s="131"/>
      <c r="AJF1196" s="131"/>
      <c r="AJG1196" s="131"/>
      <c r="AJH1196" s="131"/>
      <c r="AJI1196" s="131"/>
      <c r="AJJ1196" s="131"/>
      <c r="AJK1196" s="131"/>
      <c r="AJL1196" s="131"/>
      <c r="AJM1196" s="131"/>
      <c r="AJN1196" s="131"/>
      <c r="AJO1196" s="131"/>
      <c r="AJP1196" s="131"/>
      <c r="AJQ1196" s="131"/>
      <c r="AJR1196" s="131"/>
      <c r="AJS1196" s="131"/>
      <c r="AJT1196" s="131"/>
      <c r="AJU1196" s="131"/>
      <c r="AJV1196" s="131"/>
      <c r="AJW1196" s="131"/>
      <c r="AJX1196" s="131"/>
      <c r="AJY1196" s="131"/>
      <c r="AJZ1196" s="131"/>
      <c r="AKA1196" s="131"/>
      <c r="AKB1196" s="131"/>
      <c r="AKC1196" s="131"/>
      <c r="AKD1196" s="131"/>
      <c r="AKE1196" s="131"/>
      <c r="AKF1196" s="131"/>
      <c r="AKG1196" s="131"/>
      <c r="AKH1196" s="131"/>
      <c r="AKI1196" s="131"/>
      <c r="AKJ1196" s="131"/>
      <c r="AKK1196" s="131"/>
      <c r="AKL1196" s="131"/>
      <c r="AKM1196" s="131"/>
      <c r="AKN1196" s="131"/>
      <c r="AKO1196" s="131"/>
      <c r="AKP1196" s="131"/>
      <c r="AKQ1196" s="131"/>
      <c r="AKR1196" s="131"/>
      <c r="AKS1196" s="131"/>
      <c r="AKT1196" s="131"/>
      <c r="AKU1196" s="131"/>
      <c r="AKV1196" s="131"/>
      <c r="AKW1196" s="131"/>
      <c r="AKX1196" s="131"/>
      <c r="AKY1196" s="131"/>
      <c r="AKZ1196" s="131"/>
      <c r="ALA1196" s="131"/>
      <c r="ALB1196" s="131"/>
      <c r="ALC1196" s="131"/>
      <c r="ALD1196" s="131"/>
      <c r="ALE1196" s="131"/>
      <c r="ALF1196" s="131"/>
      <c r="ALG1196" s="131"/>
      <c r="ALH1196" s="131"/>
      <c r="ALI1196" s="131"/>
      <c r="ALJ1196" s="131"/>
      <c r="ALK1196" s="131"/>
      <c r="ALL1196" s="131"/>
      <c r="ALM1196" s="131"/>
      <c r="ALN1196" s="131"/>
    </row>
    <row r="1197" spans="1:1002" s="508" customFormat="1" x14ac:dyDescent="0.25">
      <c r="A1197" s="502"/>
      <c r="B1197" s="503"/>
      <c r="C1197" s="504"/>
      <c r="D1197" s="450"/>
      <c r="E1197" s="505"/>
      <c r="F1197" s="505"/>
      <c r="G1197" s="506"/>
      <c r="H1197" s="506"/>
      <c r="I1197" s="507"/>
      <c r="J1197" s="565"/>
      <c r="K1197" s="454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  <c r="EC1197" s="131"/>
      <c r="ED1197" s="131"/>
      <c r="EE1197" s="131"/>
      <c r="EF1197" s="131"/>
      <c r="EG1197" s="131"/>
      <c r="EH1197" s="131"/>
      <c r="EI1197" s="131"/>
      <c r="EJ1197" s="131"/>
      <c r="EK1197" s="131"/>
      <c r="EL1197" s="131"/>
      <c r="EM1197" s="131"/>
      <c r="EN1197" s="131"/>
      <c r="EO1197" s="131"/>
      <c r="EP1197" s="131"/>
      <c r="EQ1197" s="131"/>
      <c r="ER1197" s="131"/>
      <c r="ES1197" s="131"/>
      <c r="ET1197" s="131"/>
      <c r="EU1197" s="131"/>
      <c r="EV1197" s="131"/>
      <c r="EW1197" s="131"/>
      <c r="EX1197" s="131"/>
      <c r="EY1197" s="131"/>
      <c r="EZ1197" s="131"/>
      <c r="FA1197" s="131"/>
      <c r="FB1197" s="131"/>
      <c r="FC1197" s="131"/>
      <c r="FD1197" s="131"/>
      <c r="FE1197" s="131"/>
      <c r="FF1197" s="131"/>
      <c r="FG1197" s="131"/>
      <c r="FH1197" s="131"/>
      <c r="FI1197" s="131"/>
      <c r="FJ1197" s="131"/>
      <c r="FK1197" s="131"/>
      <c r="FL1197" s="131"/>
      <c r="FM1197" s="131"/>
      <c r="FN1197" s="131"/>
      <c r="FO1197" s="131"/>
      <c r="FP1197" s="131"/>
      <c r="FQ1197" s="131"/>
      <c r="FR1197" s="131"/>
      <c r="FS1197" s="131"/>
      <c r="FT1197" s="131"/>
      <c r="FU1197" s="131"/>
      <c r="FV1197" s="131"/>
      <c r="FW1197" s="131"/>
      <c r="FX1197" s="131"/>
      <c r="FY1197" s="131"/>
      <c r="FZ1197" s="131"/>
      <c r="GA1197" s="131"/>
      <c r="GB1197" s="131"/>
      <c r="GC1197" s="131"/>
      <c r="GD1197" s="131"/>
      <c r="GE1197" s="131"/>
      <c r="GF1197" s="131"/>
      <c r="GG1197" s="131"/>
      <c r="GH1197" s="131"/>
      <c r="GI1197" s="131"/>
      <c r="GJ1197" s="131"/>
      <c r="GK1197" s="131"/>
      <c r="GL1197" s="131"/>
      <c r="GM1197" s="131"/>
      <c r="GN1197" s="131"/>
      <c r="GO1197" s="131"/>
      <c r="GP1197" s="131"/>
      <c r="GQ1197" s="131"/>
      <c r="GR1197" s="131"/>
      <c r="GS1197" s="131"/>
      <c r="GT1197" s="131"/>
      <c r="GU1197" s="131"/>
      <c r="GV1197" s="131"/>
      <c r="GW1197" s="131"/>
      <c r="GX1197" s="131"/>
      <c r="GY1197" s="131"/>
      <c r="GZ1197" s="131"/>
      <c r="HA1197" s="131"/>
      <c r="HB1197" s="131"/>
      <c r="HC1197" s="131"/>
      <c r="HD1197" s="131"/>
      <c r="HE1197" s="131"/>
      <c r="HF1197" s="131"/>
      <c r="HG1197" s="131"/>
      <c r="HH1197" s="131"/>
      <c r="HI1197" s="131"/>
      <c r="HJ1197" s="131"/>
      <c r="HK1197" s="131"/>
      <c r="HL1197" s="131"/>
      <c r="HM1197" s="131"/>
      <c r="HN1197" s="131"/>
      <c r="HO1197" s="131"/>
      <c r="HP1197" s="131"/>
      <c r="HQ1197" s="131"/>
      <c r="HR1197" s="131"/>
      <c r="HS1197" s="131"/>
      <c r="HT1197" s="131"/>
      <c r="HU1197" s="131"/>
      <c r="HV1197" s="131"/>
      <c r="HW1197" s="131"/>
      <c r="HX1197" s="131"/>
      <c r="HY1197" s="131"/>
      <c r="HZ1197" s="131"/>
      <c r="IA1197" s="131"/>
      <c r="IB1197" s="131"/>
      <c r="IC1197" s="131"/>
      <c r="ID1197" s="131"/>
      <c r="IE1197" s="131"/>
      <c r="IF1197" s="131"/>
      <c r="IG1197" s="131"/>
      <c r="IH1197" s="131"/>
      <c r="II1197" s="131"/>
      <c r="IJ1197" s="131"/>
      <c r="IK1197" s="131"/>
      <c r="IL1197" s="131"/>
      <c r="IM1197" s="131"/>
      <c r="IN1197" s="131"/>
      <c r="IO1197" s="131"/>
      <c r="IP1197" s="131"/>
      <c r="IQ1197" s="131"/>
      <c r="IR1197" s="131"/>
      <c r="IS1197" s="131"/>
      <c r="IT1197" s="131"/>
      <c r="IU1197" s="131"/>
      <c r="IV1197" s="131"/>
      <c r="IW1197" s="131"/>
      <c r="IX1197" s="131"/>
      <c r="IY1197" s="131"/>
      <c r="IZ1197" s="131"/>
      <c r="JA1197" s="131"/>
      <c r="JB1197" s="131"/>
      <c r="JC1197" s="131"/>
      <c r="JD1197" s="131"/>
      <c r="JE1197" s="131"/>
      <c r="JF1197" s="131"/>
      <c r="JG1197" s="131"/>
      <c r="JH1197" s="131"/>
      <c r="JI1197" s="131"/>
      <c r="JJ1197" s="131"/>
      <c r="JK1197" s="131"/>
      <c r="JL1197" s="131"/>
      <c r="JM1197" s="131"/>
      <c r="JN1197" s="131"/>
      <c r="JO1197" s="131"/>
      <c r="JP1197" s="131"/>
      <c r="JQ1197" s="131"/>
      <c r="JR1197" s="131"/>
      <c r="JS1197" s="131"/>
      <c r="JT1197" s="131"/>
      <c r="JU1197" s="131"/>
      <c r="JV1197" s="131"/>
      <c r="JW1197" s="131"/>
      <c r="JX1197" s="131"/>
      <c r="JY1197" s="131"/>
      <c r="JZ1197" s="131"/>
      <c r="KA1197" s="131"/>
      <c r="KB1197" s="131"/>
      <c r="KC1197" s="131"/>
      <c r="KD1197" s="131"/>
      <c r="KE1197" s="131"/>
      <c r="KF1197" s="131"/>
      <c r="KG1197" s="131"/>
      <c r="KH1197" s="131"/>
      <c r="KI1197" s="131"/>
      <c r="KJ1197" s="131"/>
      <c r="KK1197" s="131"/>
      <c r="KL1197" s="131"/>
      <c r="KM1197" s="131"/>
      <c r="KN1197" s="131"/>
      <c r="KO1197" s="131"/>
      <c r="KP1197" s="131"/>
      <c r="KQ1197" s="131"/>
      <c r="KR1197" s="131"/>
      <c r="KS1197" s="131"/>
      <c r="KT1197" s="131"/>
      <c r="KU1197" s="131"/>
      <c r="KV1197" s="131"/>
      <c r="KW1197" s="131"/>
      <c r="KX1197" s="131"/>
      <c r="KY1197" s="131"/>
      <c r="KZ1197" s="131"/>
      <c r="LA1197" s="131"/>
      <c r="LB1197" s="131"/>
      <c r="LC1197" s="131"/>
      <c r="LD1197" s="131"/>
      <c r="LE1197" s="131"/>
      <c r="LF1197" s="131"/>
      <c r="LG1197" s="131"/>
      <c r="LH1197" s="131"/>
      <c r="LI1197" s="131"/>
      <c r="LJ1197" s="131"/>
      <c r="LK1197" s="131"/>
      <c r="LL1197" s="131"/>
      <c r="LM1197" s="131"/>
      <c r="LN1197" s="131"/>
      <c r="LO1197" s="131"/>
      <c r="LP1197" s="131"/>
      <c r="LQ1197" s="131"/>
      <c r="LR1197" s="131"/>
      <c r="LS1197" s="131"/>
      <c r="LT1197" s="131"/>
      <c r="LU1197" s="131"/>
      <c r="LV1197" s="131"/>
      <c r="LW1197" s="131"/>
      <c r="LX1197" s="131"/>
      <c r="LY1197" s="131"/>
      <c r="LZ1197" s="131"/>
      <c r="MA1197" s="131"/>
      <c r="MB1197" s="131"/>
      <c r="MC1197" s="131"/>
      <c r="MD1197" s="131"/>
      <c r="ME1197" s="131"/>
      <c r="MF1197" s="131"/>
      <c r="MG1197" s="131"/>
      <c r="MH1197" s="131"/>
      <c r="MI1197" s="131"/>
      <c r="MJ1197" s="131"/>
      <c r="MK1197" s="131"/>
      <c r="ML1197" s="131"/>
      <c r="MM1197" s="131"/>
      <c r="MN1197" s="131"/>
      <c r="MO1197" s="131"/>
      <c r="MP1197" s="131"/>
      <c r="MQ1197" s="131"/>
      <c r="MR1197" s="131"/>
      <c r="MS1197" s="131"/>
      <c r="MT1197" s="131"/>
      <c r="MU1197" s="131"/>
      <c r="MV1197" s="131"/>
      <c r="MW1197" s="131"/>
      <c r="MX1197" s="131"/>
      <c r="MY1197" s="131"/>
      <c r="MZ1197" s="131"/>
      <c r="NA1197" s="131"/>
      <c r="NB1197" s="131"/>
      <c r="NC1197" s="131"/>
      <c r="ND1197" s="131"/>
      <c r="NE1197" s="131"/>
      <c r="NF1197" s="131"/>
      <c r="NG1197" s="131"/>
      <c r="NH1197" s="131"/>
      <c r="NI1197" s="131"/>
      <c r="NJ1197" s="131"/>
      <c r="NK1197" s="131"/>
      <c r="NL1197" s="131"/>
      <c r="NM1197" s="131"/>
      <c r="NN1197" s="131"/>
      <c r="NO1197" s="131"/>
      <c r="NP1197" s="131"/>
      <c r="NQ1197" s="131"/>
      <c r="NR1197" s="131"/>
      <c r="NS1197" s="131"/>
      <c r="NT1197" s="131"/>
      <c r="NU1197" s="131"/>
      <c r="NV1197" s="131"/>
      <c r="NW1197" s="131"/>
      <c r="NX1197" s="131"/>
      <c r="NY1197" s="131"/>
      <c r="NZ1197" s="131"/>
      <c r="OA1197" s="131"/>
      <c r="OB1197" s="131"/>
      <c r="OC1197" s="131"/>
      <c r="OD1197" s="131"/>
      <c r="OE1197" s="131"/>
      <c r="OF1197" s="131"/>
      <c r="OG1197" s="131"/>
      <c r="OH1197" s="131"/>
      <c r="OI1197" s="131"/>
      <c r="OJ1197" s="131"/>
      <c r="OK1197" s="131"/>
      <c r="OL1197" s="131"/>
      <c r="OM1197" s="131"/>
      <c r="ON1197" s="131"/>
      <c r="OO1197" s="131"/>
      <c r="OP1197" s="131"/>
      <c r="OQ1197" s="131"/>
      <c r="OR1197" s="131"/>
      <c r="OS1197" s="131"/>
      <c r="OT1197" s="131"/>
      <c r="OU1197" s="131"/>
      <c r="OV1197" s="131"/>
      <c r="OW1197" s="131"/>
      <c r="OX1197" s="131"/>
      <c r="OY1197" s="131"/>
      <c r="OZ1197" s="131"/>
      <c r="PA1197" s="131"/>
      <c r="PB1197" s="131"/>
      <c r="PC1197" s="131"/>
      <c r="PD1197" s="131"/>
      <c r="PE1197" s="131"/>
      <c r="PF1197" s="131"/>
      <c r="PG1197" s="131"/>
      <c r="PH1197" s="131"/>
      <c r="PI1197" s="131"/>
      <c r="PJ1197" s="131"/>
      <c r="PK1197" s="131"/>
      <c r="PL1197" s="131"/>
      <c r="PM1197" s="131"/>
      <c r="PN1197" s="131"/>
      <c r="PO1197" s="131"/>
      <c r="PP1197" s="131"/>
      <c r="PQ1197" s="131"/>
      <c r="PR1197" s="131"/>
      <c r="PS1197" s="131"/>
      <c r="PT1197" s="131"/>
      <c r="PU1197" s="131"/>
      <c r="PV1197" s="131"/>
      <c r="PW1197" s="131"/>
      <c r="PX1197" s="131"/>
      <c r="PY1197" s="131"/>
      <c r="PZ1197" s="131"/>
      <c r="QA1197" s="131"/>
      <c r="QB1197" s="131"/>
      <c r="QC1197" s="131"/>
      <c r="QD1197" s="131"/>
      <c r="QE1197" s="131"/>
      <c r="QF1197" s="131"/>
      <c r="QG1197" s="131"/>
      <c r="QH1197" s="131"/>
      <c r="QI1197" s="131"/>
      <c r="QJ1197" s="131"/>
      <c r="QK1197" s="131"/>
      <c r="QL1197" s="131"/>
      <c r="QM1197" s="131"/>
      <c r="QN1197" s="131"/>
      <c r="QO1197" s="131"/>
      <c r="QP1197" s="131"/>
      <c r="QQ1197" s="131"/>
      <c r="QR1197" s="131"/>
      <c r="QS1197" s="131"/>
      <c r="QT1197" s="131"/>
      <c r="QU1197" s="131"/>
      <c r="QV1197" s="131"/>
      <c r="QW1197" s="131"/>
      <c r="QX1197" s="131"/>
      <c r="QY1197" s="131"/>
      <c r="QZ1197" s="131"/>
      <c r="RA1197" s="131"/>
      <c r="RB1197" s="131"/>
      <c r="RC1197" s="131"/>
      <c r="RD1197" s="131"/>
      <c r="RE1197" s="131"/>
      <c r="RF1197" s="131"/>
      <c r="RG1197" s="131"/>
      <c r="RH1197" s="131"/>
      <c r="RI1197" s="131"/>
      <c r="RJ1197" s="131"/>
      <c r="RK1197" s="131"/>
      <c r="RL1197" s="131"/>
      <c r="RM1197" s="131"/>
      <c r="RN1197" s="131"/>
      <c r="RO1197" s="131"/>
      <c r="RP1197" s="131"/>
      <c r="RQ1197" s="131"/>
      <c r="RR1197" s="131"/>
      <c r="RS1197" s="131"/>
      <c r="RT1197" s="131"/>
      <c r="RU1197" s="131"/>
      <c r="RV1197" s="131"/>
      <c r="RW1197" s="131"/>
      <c r="RX1197" s="131"/>
      <c r="RY1197" s="131"/>
      <c r="RZ1197" s="131"/>
      <c r="SA1197" s="131"/>
      <c r="SB1197" s="131"/>
      <c r="SC1197" s="131"/>
      <c r="SD1197" s="131"/>
      <c r="SE1197" s="131"/>
      <c r="SF1197" s="131"/>
      <c r="SG1197" s="131"/>
      <c r="SH1197" s="131"/>
      <c r="SI1197" s="131"/>
      <c r="SJ1197" s="131"/>
      <c r="SK1197" s="131"/>
      <c r="SL1197" s="131"/>
      <c r="SM1197" s="131"/>
      <c r="SN1197" s="131"/>
      <c r="SO1197" s="131"/>
      <c r="SP1197" s="131"/>
      <c r="SQ1197" s="131"/>
      <c r="SR1197" s="131"/>
      <c r="SS1197" s="131"/>
      <c r="ST1197" s="131"/>
      <c r="SU1197" s="131"/>
      <c r="SV1197" s="131"/>
      <c r="SW1197" s="131"/>
      <c r="SX1197" s="131"/>
      <c r="SY1197" s="131"/>
      <c r="SZ1197" s="131"/>
      <c r="TA1197" s="131"/>
      <c r="TB1197" s="131"/>
      <c r="TC1197" s="131"/>
      <c r="TD1197" s="131"/>
      <c r="TE1197" s="131"/>
      <c r="TF1197" s="131"/>
      <c r="TG1197" s="131"/>
      <c r="TH1197" s="131"/>
      <c r="TI1197" s="131"/>
      <c r="TJ1197" s="131"/>
      <c r="TK1197" s="131"/>
      <c r="TL1197" s="131"/>
      <c r="TM1197" s="131"/>
      <c r="TN1197" s="131"/>
      <c r="TO1197" s="131"/>
      <c r="TP1197" s="131"/>
      <c r="TQ1197" s="131"/>
      <c r="TR1197" s="131"/>
      <c r="TS1197" s="131"/>
      <c r="TT1197" s="131"/>
      <c r="TU1197" s="131"/>
      <c r="TV1197" s="131"/>
      <c r="TW1197" s="131"/>
      <c r="TX1197" s="131"/>
      <c r="TY1197" s="131"/>
      <c r="TZ1197" s="131"/>
      <c r="UA1197" s="131"/>
      <c r="UB1197" s="131"/>
      <c r="UC1197" s="131"/>
      <c r="UD1197" s="131"/>
      <c r="UE1197" s="131"/>
      <c r="UF1197" s="131"/>
      <c r="UG1197" s="131"/>
      <c r="UH1197" s="131"/>
      <c r="UI1197" s="131"/>
      <c r="UJ1197" s="131"/>
      <c r="UK1197" s="131"/>
      <c r="UL1197" s="131"/>
      <c r="UM1197" s="131"/>
      <c r="UN1197" s="131"/>
      <c r="UO1197" s="131"/>
      <c r="UP1197" s="131"/>
      <c r="UQ1197" s="131"/>
      <c r="UR1197" s="131"/>
      <c r="US1197" s="131"/>
      <c r="UT1197" s="131"/>
      <c r="UU1197" s="131"/>
      <c r="UV1197" s="131"/>
      <c r="UW1197" s="131"/>
      <c r="UX1197" s="131"/>
      <c r="UY1197" s="131"/>
      <c r="UZ1197" s="131"/>
      <c r="VA1197" s="131"/>
      <c r="VB1197" s="131"/>
      <c r="VC1197" s="131"/>
      <c r="VD1197" s="131"/>
      <c r="VE1197" s="131"/>
      <c r="VF1197" s="131"/>
      <c r="VG1197" s="131"/>
      <c r="VH1197" s="131"/>
      <c r="VI1197" s="131"/>
      <c r="VJ1197" s="131"/>
      <c r="VK1197" s="131"/>
      <c r="VL1197" s="131"/>
      <c r="VM1197" s="131"/>
      <c r="VN1197" s="131"/>
      <c r="VO1197" s="131"/>
      <c r="VP1197" s="131"/>
      <c r="VQ1197" s="131"/>
      <c r="VR1197" s="131"/>
      <c r="VS1197" s="131"/>
      <c r="VT1197" s="131"/>
      <c r="VU1197" s="131"/>
      <c r="VV1197" s="131"/>
      <c r="VW1197" s="131"/>
      <c r="VX1197" s="131"/>
      <c r="VY1197" s="131"/>
      <c r="VZ1197" s="131"/>
      <c r="WA1197" s="131"/>
      <c r="WB1197" s="131"/>
      <c r="WC1197" s="131"/>
      <c r="WD1197" s="131"/>
      <c r="WE1197" s="131"/>
      <c r="WF1197" s="131"/>
      <c r="WG1197" s="131"/>
      <c r="WH1197" s="131"/>
      <c r="WI1197" s="131"/>
      <c r="WJ1197" s="131"/>
      <c r="WK1197" s="131"/>
      <c r="WL1197" s="131"/>
      <c r="WM1197" s="131"/>
      <c r="WN1197" s="131"/>
      <c r="WO1197" s="131"/>
      <c r="WP1197" s="131"/>
      <c r="WQ1197" s="131"/>
      <c r="WR1197" s="131"/>
      <c r="WS1197" s="131"/>
      <c r="WT1197" s="131"/>
      <c r="WU1197" s="131"/>
      <c r="WV1197" s="131"/>
      <c r="WW1197" s="131"/>
      <c r="WX1197" s="131"/>
      <c r="WY1197" s="131"/>
      <c r="WZ1197" s="131"/>
      <c r="XA1197" s="131"/>
      <c r="XB1197" s="131"/>
      <c r="XC1197" s="131"/>
      <c r="XD1197" s="131"/>
      <c r="XE1197" s="131"/>
      <c r="XF1197" s="131"/>
      <c r="XG1197" s="131"/>
      <c r="XH1197" s="131"/>
      <c r="XI1197" s="131"/>
      <c r="XJ1197" s="131"/>
      <c r="XK1197" s="131"/>
      <c r="XL1197" s="131"/>
      <c r="XM1197" s="131"/>
      <c r="XN1197" s="131"/>
      <c r="XO1197" s="131"/>
      <c r="XP1197" s="131"/>
      <c r="XQ1197" s="131"/>
      <c r="XR1197" s="131"/>
      <c r="XS1197" s="131"/>
      <c r="XT1197" s="131"/>
      <c r="XU1197" s="131"/>
      <c r="XV1197" s="131"/>
      <c r="XW1197" s="131"/>
      <c r="XX1197" s="131"/>
      <c r="XY1197" s="131"/>
      <c r="XZ1197" s="131"/>
      <c r="YA1197" s="131"/>
      <c r="YB1197" s="131"/>
      <c r="YC1197" s="131"/>
      <c r="YD1197" s="131"/>
      <c r="YE1197" s="131"/>
      <c r="YF1197" s="131"/>
      <c r="YG1197" s="131"/>
      <c r="YH1197" s="131"/>
      <c r="YI1197" s="131"/>
      <c r="YJ1197" s="131"/>
      <c r="YK1197" s="131"/>
      <c r="YL1197" s="131"/>
      <c r="YM1197" s="131"/>
      <c r="YN1197" s="131"/>
      <c r="YO1197" s="131"/>
      <c r="YP1197" s="131"/>
      <c r="YQ1197" s="131"/>
      <c r="YR1197" s="131"/>
      <c r="YS1197" s="131"/>
      <c r="YT1197" s="131"/>
      <c r="YU1197" s="131"/>
      <c r="YV1197" s="131"/>
      <c r="YW1197" s="131"/>
      <c r="YX1197" s="131"/>
      <c r="YY1197" s="131"/>
      <c r="YZ1197" s="131"/>
      <c r="ZA1197" s="131"/>
      <c r="ZB1197" s="131"/>
      <c r="ZC1197" s="131"/>
      <c r="ZD1197" s="131"/>
      <c r="ZE1197" s="131"/>
      <c r="ZF1197" s="131"/>
      <c r="ZG1197" s="131"/>
      <c r="ZH1197" s="131"/>
      <c r="ZI1197" s="131"/>
      <c r="ZJ1197" s="131"/>
      <c r="ZK1197" s="131"/>
      <c r="ZL1197" s="131"/>
      <c r="ZM1197" s="131"/>
      <c r="ZN1197" s="131"/>
      <c r="ZO1197" s="131"/>
      <c r="ZP1197" s="131"/>
      <c r="ZQ1197" s="131"/>
      <c r="ZR1197" s="131"/>
      <c r="ZS1197" s="131"/>
      <c r="ZT1197" s="131"/>
      <c r="ZU1197" s="131"/>
      <c r="ZV1197" s="131"/>
      <c r="ZW1197" s="131"/>
      <c r="ZX1197" s="131"/>
      <c r="ZY1197" s="131"/>
      <c r="ZZ1197" s="131"/>
      <c r="AAA1197" s="131"/>
      <c r="AAB1197" s="131"/>
      <c r="AAC1197" s="131"/>
      <c r="AAD1197" s="131"/>
      <c r="AAE1197" s="131"/>
      <c r="AAF1197" s="131"/>
      <c r="AAG1197" s="131"/>
      <c r="AAH1197" s="131"/>
      <c r="AAI1197" s="131"/>
      <c r="AAJ1197" s="131"/>
      <c r="AAK1197" s="131"/>
      <c r="AAL1197" s="131"/>
      <c r="AAM1197" s="131"/>
      <c r="AAN1197" s="131"/>
      <c r="AAO1197" s="131"/>
      <c r="AAP1197" s="131"/>
      <c r="AAQ1197" s="131"/>
      <c r="AAR1197" s="131"/>
      <c r="AAS1197" s="131"/>
      <c r="AAT1197" s="131"/>
      <c r="AAU1197" s="131"/>
      <c r="AAV1197" s="131"/>
      <c r="AAW1197" s="131"/>
      <c r="AAX1197" s="131"/>
      <c r="AAY1197" s="131"/>
      <c r="AAZ1197" s="131"/>
      <c r="ABA1197" s="131"/>
      <c r="ABB1197" s="131"/>
      <c r="ABC1197" s="131"/>
      <c r="ABD1197" s="131"/>
      <c r="ABE1197" s="131"/>
      <c r="ABF1197" s="131"/>
      <c r="ABG1197" s="131"/>
      <c r="ABH1197" s="131"/>
      <c r="ABI1197" s="131"/>
      <c r="ABJ1197" s="131"/>
      <c r="ABK1197" s="131"/>
      <c r="ABL1197" s="131"/>
      <c r="ABM1197" s="131"/>
      <c r="ABN1197" s="131"/>
      <c r="ABO1197" s="131"/>
      <c r="ABP1197" s="131"/>
      <c r="ABQ1197" s="131"/>
      <c r="ABR1197" s="131"/>
      <c r="ABS1197" s="131"/>
      <c r="ABT1197" s="131"/>
      <c r="ABU1197" s="131"/>
      <c r="ABV1197" s="131"/>
      <c r="ABW1197" s="131"/>
      <c r="ABX1197" s="131"/>
      <c r="ABY1197" s="131"/>
      <c r="ABZ1197" s="131"/>
      <c r="ACA1197" s="131"/>
      <c r="ACB1197" s="131"/>
      <c r="ACC1197" s="131"/>
      <c r="ACD1197" s="131"/>
      <c r="ACE1197" s="131"/>
      <c r="ACF1197" s="131"/>
      <c r="ACG1197" s="131"/>
      <c r="ACH1197" s="131"/>
      <c r="ACI1197" s="131"/>
      <c r="ACJ1197" s="131"/>
      <c r="ACK1197" s="131"/>
      <c r="ACL1197" s="131"/>
      <c r="ACM1197" s="131"/>
      <c r="ACN1197" s="131"/>
      <c r="ACO1197" s="131"/>
      <c r="ACP1197" s="131"/>
      <c r="ACQ1197" s="131"/>
      <c r="ACR1197" s="131"/>
      <c r="ACS1197" s="131"/>
      <c r="ACT1197" s="131"/>
      <c r="ACU1197" s="131"/>
      <c r="ACV1197" s="131"/>
      <c r="ACW1197" s="131"/>
      <c r="ACX1197" s="131"/>
      <c r="ACY1197" s="131"/>
      <c r="ACZ1197" s="131"/>
      <c r="ADA1197" s="131"/>
      <c r="ADB1197" s="131"/>
      <c r="ADC1197" s="131"/>
      <c r="ADD1197" s="131"/>
      <c r="ADE1197" s="131"/>
      <c r="ADF1197" s="131"/>
      <c r="ADG1197" s="131"/>
      <c r="ADH1197" s="131"/>
      <c r="ADI1197" s="131"/>
      <c r="ADJ1197" s="131"/>
      <c r="ADK1197" s="131"/>
      <c r="ADL1197" s="131"/>
      <c r="ADM1197" s="131"/>
      <c r="ADN1197" s="131"/>
      <c r="ADO1197" s="131"/>
      <c r="ADP1197" s="131"/>
      <c r="ADQ1197" s="131"/>
      <c r="ADR1197" s="131"/>
      <c r="ADS1197" s="131"/>
      <c r="ADT1197" s="131"/>
      <c r="ADU1197" s="131"/>
      <c r="ADV1197" s="131"/>
      <c r="ADW1197" s="131"/>
      <c r="ADX1197" s="131"/>
      <c r="ADY1197" s="131"/>
      <c r="ADZ1197" s="131"/>
      <c r="AEA1197" s="131"/>
      <c r="AEB1197" s="131"/>
      <c r="AEC1197" s="131"/>
      <c r="AED1197" s="131"/>
      <c r="AEE1197" s="131"/>
      <c r="AEF1197" s="131"/>
      <c r="AEG1197" s="131"/>
      <c r="AEH1197" s="131"/>
      <c r="AEI1197" s="131"/>
      <c r="AEJ1197" s="131"/>
      <c r="AEK1197" s="131"/>
      <c r="AEL1197" s="131"/>
      <c r="AEM1197" s="131"/>
      <c r="AEN1197" s="131"/>
      <c r="AEO1197" s="131"/>
      <c r="AEP1197" s="131"/>
      <c r="AEQ1197" s="131"/>
      <c r="AER1197" s="131"/>
      <c r="AES1197" s="131"/>
      <c r="AET1197" s="131"/>
      <c r="AEU1197" s="131"/>
      <c r="AEV1197" s="131"/>
      <c r="AEW1197" s="131"/>
      <c r="AEX1197" s="131"/>
      <c r="AEY1197" s="131"/>
      <c r="AEZ1197" s="131"/>
      <c r="AFA1197" s="131"/>
      <c r="AFB1197" s="131"/>
      <c r="AFC1197" s="131"/>
      <c r="AFD1197" s="131"/>
      <c r="AFE1197" s="131"/>
      <c r="AFF1197" s="131"/>
      <c r="AFG1197" s="131"/>
      <c r="AFH1197" s="131"/>
      <c r="AFI1197" s="131"/>
      <c r="AFJ1197" s="131"/>
      <c r="AFK1197" s="131"/>
      <c r="AFL1197" s="131"/>
      <c r="AFM1197" s="131"/>
      <c r="AFN1197" s="131"/>
      <c r="AFO1197" s="131"/>
      <c r="AFP1197" s="131"/>
      <c r="AFQ1197" s="131"/>
      <c r="AFR1197" s="131"/>
      <c r="AFS1197" s="131"/>
      <c r="AFT1197" s="131"/>
      <c r="AFU1197" s="131"/>
      <c r="AFV1197" s="131"/>
      <c r="AFW1197" s="131"/>
      <c r="AFX1197" s="131"/>
      <c r="AFY1197" s="131"/>
      <c r="AFZ1197" s="131"/>
      <c r="AGA1197" s="131"/>
      <c r="AGB1197" s="131"/>
      <c r="AGC1197" s="131"/>
      <c r="AGD1197" s="131"/>
      <c r="AGE1197" s="131"/>
      <c r="AGF1197" s="131"/>
      <c r="AGG1197" s="131"/>
      <c r="AGH1197" s="131"/>
      <c r="AGI1197" s="131"/>
      <c r="AGJ1197" s="131"/>
      <c r="AGK1197" s="131"/>
      <c r="AGL1197" s="131"/>
      <c r="AGM1197" s="131"/>
      <c r="AGN1197" s="131"/>
      <c r="AGO1197" s="131"/>
      <c r="AGP1197" s="131"/>
      <c r="AGQ1197" s="131"/>
      <c r="AGR1197" s="131"/>
      <c r="AGS1197" s="131"/>
      <c r="AGT1197" s="131"/>
      <c r="AGU1197" s="131"/>
      <c r="AGV1197" s="131"/>
      <c r="AGW1197" s="131"/>
      <c r="AGX1197" s="131"/>
      <c r="AGY1197" s="131"/>
      <c r="AGZ1197" s="131"/>
      <c r="AHA1197" s="131"/>
      <c r="AHB1197" s="131"/>
      <c r="AHC1197" s="131"/>
      <c r="AHD1197" s="131"/>
      <c r="AHE1197" s="131"/>
      <c r="AHF1197" s="131"/>
      <c r="AHG1197" s="131"/>
      <c r="AHH1197" s="131"/>
      <c r="AHI1197" s="131"/>
      <c r="AHJ1197" s="131"/>
      <c r="AHK1197" s="131"/>
      <c r="AHL1197" s="131"/>
      <c r="AHM1197" s="131"/>
      <c r="AHN1197" s="131"/>
      <c r="AHO1197" s="131"/>
      <c r="AHP1197" s="131"/>
      <c r="AHQ1197" s="131"/>
      <c r="AHR1197" s="131"/>
      <c r="AHS1197" s="131"/>
      <c r="AHT1197" s="131"/>
      <c r="AHU1197" s="131"/>
      <c r="AHV1197" s="131"/>
      <c r="AHW1197" s="131"/>
      <c r="AHX1197" s="131"/>
      <c r="AHY1197" s="131"/>
      <c r="AHZ1197" s="131"/>
      <c r="AIA1197" s="131"/>
      <c r="AIB1197" s="131"/>
      <c r="AIC1197" s="131"/>
      <c r="AID1197" s="131"/>
      <c r="AIE1197" s="131"/>
      <c r="AIF1197" s="131"/>
      <c r="AIG1197" s="131"/>
      <c r="AIH1197" s="131"/>
      <c r="AII1197" s="131"/>
      <c r="AIJ1197" s="131"/>
      <c r="AIK1197" s="131"/>
      <c r="AIL1197" s="131"/>
      <c r="AIM1197" s="131"/>
      <c r="AIN1197" s="131"/>
      <c r="AIO1197" s="131"/>
      <c r="AIP1197" s="131"/>
      <c r="AIQ1197" s="131"/>
      <c r="AIR1197" s="131"/>
      <c r="AIS1197" s="131"/>
      <c r="AIT1197" s="131"/>
      <c r="AIU1197" s="131"/>
      <c r="AIV1197" s="131"/>
      <c r="AIW1197" s="131"/>
      <c r="AIX1197" s="131"/>
      <c r="AIY1197" s="131"/>
      <c r="AIZ1197" s="131"/>
      <c r="AJA1197" s="131"/>
      <c r="AJB1197" s="131"/>
      <c r="AJC1197" s="131"/>
      <c r="AJD1197" s="131"/>
      <c r="AJE1197" s="131"/>
      <c r="AJF1197" s="131"/>
      <c r="AJG1197" s="131"/>
      <c r="AJH1197" s="131"/>
      <c r="AJI1197" s="131"/>
      <c r="AJJ1197" s="131"/>
      <c r="AJK1197" s="131"/>
      <c r="AJL1197" s="131"/>
      <c r="AJM1197" s="131"/>
      <c r="AJN1197" s="131"/>
      <c r="AJO1197" s="131"/>
      <c r="AJP1197" s="131"/>
      <c r="AJQ1197" s="131"/>
      <c r="AJR1197" s="131"/>
      <c r="AJS1197" s="131"/>
      <c r="AJT1197" s="131"/>
      <c r="AJU1197" s="131"/>
      <c r="AJV1197" s="131"/>
      <c r="AJW1197" s="131"/>
      <c r="AJX1197" s="131"/>
      <c r="AJY1197" s="131"/>
      <c r="AJZ1197" s="131"/>
      <c r="AKA1197" s="131"/>
      <c r="AKB1197" s="131"/>
      <c r="AKC1197" s="131"/>
      <c r="AKD1197" s="131"/>
      <c r="AKE1197" s="131"/>
      <c r="AKF1197" s="131"/>
      <c r="AKG1197" s="131"/>
      <c r="AKH1197" s="131"/>
      <c r="AKI1197" s="131"/>
      <c r="AKJ1197" s="131"/>
      <c r="AKK1197" s="131"/>
      <c r="AKL1197" s="131"/>
      <c r="AKM1197" s="131"/>
      <c r="AKN1197" s="131"/>
      <c r="AKO1197" s="131"/>
      <c r="AKP1197" s="131"/>
      <c r="AKQ1197" s="131"/>
      <c r="AKR1197" s="131"/>
      <c r="AKS1197" s="131"/>
      <c r="AKT1197" s="131"/>
      <c r="AKU1197" s="131"/>
      <c r="AKV1197" s="131"/>
      <c r="AKW1197" s="131"/>
      <c r="AKX1197" s="131"/>
      <c r="AKY1197" s="131"/>
      <c r="AKZ1197" s="131"/>
      <c r="ALA1197" s="131"/>
      <c r="ALB1197" s="131"/>
      <c r="ALC1197" s="131"/>
      <c r="ALD1197" s="131"/>
      <c r="ALE1197" s="131"/>
      <c r="ALF1197" s="131"/>
      <c r="ALG1197" s="131"/>
      <c r="ALH1197" s="131"/>
      <c r="ALI1197" s="131"/>
      <c r="ALJ1197" s="131"/>
      <c r="ALK1197" s="131"/>
      <c r="ALL1197" s="131"/>
      <c r="ALM1197" s="131"/>
      <c r="ALN1197" s="131"/>
    </row>
    <row r="1198" spans="1:1002" s="508" customFormat="1" x14ac:dyDescent="0.25">
      <c r="A1198" s="502"/>
      <c r="B1198" s="503"/>
      <c r="C1198" s="504"/>
      <c r="D1198" s="450"/>
      <c r="E1198" s="505"/>
      <c r="F1198" s="505"/>
      <c r="G1198" s="506"/>
      <c r="H1198" s="506"/>
      <c r="I1198" s="507"/>
      <c r="J1198" s="565"/>
      <c r="K1198" s="454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  <c r="EC1198" s="131"/>
      <c r="ED1198" s="131"/>
      <c r="EE1198" s="131"/>
      <c r="EF1198" s="131"/>
      <c r="EG1198" s="131"/>
      <c r="EH1198" s="131"/>
      <c r="EI1198" s="131"/>
      <c r="EJ1198" s="131"/>
      <c r="EK1198" s="131"/>
      <c r="EL1198" s="131"/>
      <c r="EM1198" s="131"/>
      <c r="EN1198" s="131"/>
      <c r="EO1198" s="131"/>
      <c r="EP1198" s="131"/>
      <c r="EQ1198" s="131"/>
      <c r="ER1198" s="131"/>
      <c r="ES1198" s="131"/>
      <c r="ET1198" s="131"/>
      <c r="EU1198" s="131"/>
      <c r="EV1198" s="131"/>
      <c r="EW1198" s="131"/>
      <c r="EX1198" s="131"/>
      <c r="EY1198" s="131"/>
      <c r="EZ1198" s="131"/>
      <c r="FA1198" s="131"/>
      <c r="FB1198" s="131"/>
      <c r="FC1198" s="131"/>
      <c r="FD1198" s="131"/>
      <c r="FE1198" s="131"/>
      <c r="FF1198" s="131"/>
      <c r="FG1198" s="131"/>
      <c r="FH1198" s="131"/>
      <c r="FI1198" s="131"/>
      <c r="FJ1198" s="131"/>
      <c r="FK1198" s="131"/>
      <c r="FL1198" s="131"/>
      <c r="FM1198" s="131"/>
      <c r="FN1198" s="131"/>
      <c r="FO1198" s="131"/>
      <c r="FP1198" s="131"/>
      <c r="FQ1198" s="131"/>
      <c r="FR1198" s="131"/>
      <c r="FS1198" s="131"/>
      <c r="FT1198" s="131"/>
      <c r="FU1198" s="131"/>
      <c r="FV1198" s="131"/>
      <c r="FW1198" s="131"/>
      <c r="FX1198" s="131"/>
      <c r="FY1198" s="131"/>
      <c r="FZ1198" s="131"/>
      <c r="GA1198" s="131"/>
      <c r="GB1198" s="131"/>
      <c r="GC1198" s="131"/>
      <c r="GD1198" s="131"/>
      <c r="GE1198" s="131"/>
      <c r="GF1198" s="131"/>
      <c r="GG1198" s="131"/>
      <c r="GH1198" s="131"/>
      <c r="GI1198" s="131"/>
      <c r="GJ1198" s="131"/>
      <c r="GK1198" s="131"/>
      <c r="GL1198" s="131"/>
      <c r="GM1198" s="131"/>
      <c r="GN1198" s="131"/>
      <c r="GO1198" s="131"/>
      <c r="GP1198" s="131"/>
      <c r="GQ1198" s="131"/>
      <c r="GR1198" s="131"/>
      <c r="GS1198" s="131"/>
      <c r="GT1198" s="131"/>
      <c r="GU1198" s="131"/>
      <c r="GV1198" s="131"/>
      <c r="GW1198" s="131"/>
      <c r="GX1198" s="131"/>
      <c r="GY1198" s="131"/>
      <c r="GZ1198" s="131"/>
      <c r="HA1198" s="131"/>
      <c r="HB1198" s="131"/>
      <c r="HC1198" s="131"/>
      <c r="HD1198" s="131"/>
      <c r="HE1198" s="131"/>
      <c r="HF1198" s="131"/>
      <c r="HG1198" s="131"/>
      <c r="HH1198" s="131"/>
      <c r="HI1198" s="131"/>
      <c r="HJ1198" s="131"/>
      <c r="HK1198" s="131"/>
      <c r="HL1198" s="131"/>
      <c r="HM1198" s="131"/>
      <c r="HN1198" s="131"/>
      <c r="HO1198" s="131"/>
      <c r="HP1198" s="131"/>
      <c r="HQ1198" s="131"/>
      <c r="HR1198" s="131"/>
      <c r="HS1198" s="131"/>
      <c r="HT1198" s="131"/>
      <c r="HU1198" s="131"/>
      <c r="HV1198" s="131"/>
      <c r="HW1198" s="131"/>
      <c r="HX1198" s="131"/>
      <c r="HY1198" s="131"/>
      <c r="HZ1198" s="131"/>
      <c r="IA1198" s="131"/>
      <c r="IB1198" s="131"/>
      <c r="IC1198" s="131"/>
      <c r="ID1198" s="131"/>
      <c r="IE1198" s="131"/>
      <c r="IF1198" s="131"/>
      <c r="IG1198" s="131"/>
      <c r="IH1198" s="131"/>
      <c r="II1198" s="131"/>
      <c r="IJ1198" s="131"/>
      <c r="IK1198" s="131"/>
      <c r="IL1198" s="131"/>
      <c r="IM1198" s="131"/>
      <c r="IN1198" s="131"/>
      <c r="IO1198" s="131"/>
      <c r="IP1198" s="131"/>
      <c r="IQ1198" s="131"/>
      <c r="IR1198" s="131"/>
      <c r="IS1198" s="131"/>
      <c r="IT1198" s="131"/>
      <c r="IU1198" s="131"/>
      <c r="IV1198" s="131"/>
      <c r="IW1198" s="131"/>
      <c r="IX1198" s="131"/>
      <c r="IY1198" s="131"/>
      <c r="IZ1198" s="131"/>
      <c r="JA1198" s="131"/>
      <c r="JB1198" s="131"/>
      <c r="JC1198" s="131"/>
      <c r="JD1198" s="131"/>
      <c r="JE1198" s="131"/>
      <c r="JF1198" s="131"/>
      <c r="JG1198" s="131"/>
      <c r="JH1198" s="131"/>
      <c r="JI1198" s="131"/>
      <c r="JJ1198" s="131"/>
      <c r="JK1198" s="131"/>
      <c r="JL1198" s="131"/>
      <c r="JM1198" s="131"/>
      <c r="JN1198" s="131"/>
      <c r="JO1198" s="131"/>
      <c r="JP1198" s="131"/>
      <c r="JQ1198" s="131"/>
      <c r="JR1198" s="131"/>
      <c r="JS1198" s="131"/>
      <c r="JT1198" s="131"/>
      <c r="JU1198" s="131"/>
      <c r="JV1198" s="131"/>
      <c r="JW1198" s="131"/>
      <c r="JX1198" s="131"/>
      <c r="JY1198" s="131"/>
      <c r="JZ1198" s="131"/>
      <c r="KA1198" s="131"/>
      <c r="KB1198" s="131"/>
      <c r="KC1198" s="131"/>
      <c r="KD1198" s="131"/>
      <c r="KE1198" s="131"/>
      <c r="KF1198" s="131"/>
      <c r="KG1198" s="131"/>
      <c r="KH1198" s="131"/>
      <c r="KI1198" s="131"/>
      <c r="KJ1198" s="131"/>
      <c r="KK1198" s="131"/>
      <c r="KL1198" s="131"/>
      <c r="KM1198" s="131"/>
      <c r="KN1198" s="131"/>
      <c r="KO1198" s="131"/>
      <c r="KP1198" s="131"/>
      <c r="KQ1198" s="131"/>
      <c r="KR1198" s="131"/>
      <c r="KS1198" s="131"/>
      <c r="KT1198" s="131"/>
      <c r="KU1198" s="131"/>
      <c r="KV1198" s="131"/>
      <c r="KW1198" s="131"/>
      <c r="KX1198" s="131"/>
      <c r="KY1198" s="131"/>
      <c r="KZ1198" s="131"/>
      <c r="LA1198" s="131"/>
      <c r="LB1198" s="131"/>
      <c r="LC1198" s="131"/>
      <c r="LD1198" s="131"/>
      <c r="LE1198" s="131"/>
      <c r="LF1198" s="131"/>
      <c r="LG1198" s="131"/>
      <c r="LH1198" s="131"/>
      <c r="LI1198" s="131"/>
      <c r="LJ1198" s="131"/>
      <c r="LK1198" s="131"/>
      <c r="LL1198" s="131"/>
      <c r="LM1198" s="131"/>
      <c r="LN1198" s="131"/>
      <c r="LO1198" s="131"/>
      <c r="LP1198" s="131"/>
      <c r="LQ1198" s="131"/>
      <c r="LR1198" s="131"/>
      <c r="LS1198" s="131"/>
      <c r="LT1198" s="131"/>
      <c r="LU1198" s="131"/>
      <c r="LV1198" s="131"/>
      <c r="LW1198" s="131"/>
      <c r="LX1198" s="131"/>
      <c r="LY1198" s="131"/>
      <c r="LZ1198" s="131"/>
      <c r="MA1198" s="131"/>
      <c r="MB1198" s="131"/>
      <c r="MC1198" s="131"/>
      <c r="MD1198" s="131"/>
      <c r="ME1198" s="131"/>
      <c r="MF1198" s="131"/>
      <c r="MG1198" s="131"/>
      <c r="MH1198" s="131"/>
      <c r="MI1198" s="131"/>
      <c r="MJ1198" s="131"/>
      <c r="MK1198" s="131"/>
      <c r="ML1198" s="131"/>
      <c r="MM1198" s="131"/>
      <c r="MN1198" s="131"/>
      <c r="MO1198" s="131"/>
      <c r="MP1198" s="131"/>
      <c r="MQ1198" s="131"/>
      <c r="MR1198" s="131"/>
      <c r="MS1198" s="131"/>
      <c r="MT1198" s="131"/>
      <c r="MU1198" s="131"/>
      <c r="MV1198" s="131"/>
      <c r="MW1198" s="131"/>
      <c r="MX1198" s="131"/>
      <c r="MY1198" s="131"/>
      <c r="MZ1198" s="131"/>
      <c r="NA1198" s="131"/>
      <c r="NB1198" s="131"/>
      <c r="NC1198" s="131"/>
      <c r="ND1198" s="131"/>
      <c r="NE1198" s="131"/>
      <c r="NF1198" s="131"/>
      <c r="NG1198" s="131"/>
      <c r="NH1198" s="131"/>
      <c r="NI1198" s="131"/>
      <c r="NJ1198" s="131"/>
      <c r="NK1198" s="131"/>
      <c r="NL1198" s="131"/>
      <c r="NM1198" s="131"/>
      <c r="NN1198" s="131"/>
      <c r="NO1198" s="131"/>
      <c r="NP1198" s="131"/>
      <c r="NQ1198" s="131"/>
      <c r="NR1198" s="131"/>
      <c r="NS1198" s="131"/>
      <c r="NT1198" s="131"/>
      <c r="NU1198" s="131"/>
      <c r="NV1198" s="131"/>
      <c r="NW1198" s="131"/>
      <c r="NX1198" s="131"/>
      <c r="NY1198" s="131"/>
      <c r="NZ1198" s="131"/>
      <c r="OA1198" s="131"/>
      <c r="OB1198" s="131"/>
      <c r="OC1198" s="131"/>
      <c r="OD1198" s="131"/>
      <c r="OE1198" s="131"/>
      <c r="OF1198" s="131"/>
      <c r="OG1198" s="131"/>
      <c r="OH1198" s="131"/>
      <c r="OI1198" s="131"/>
      <c r="OJ1198" s="131"/>
      <c r="OK1198" s="131"/>
      <c r="OL1198" s="131"/>
      <c r="OM1198" s="131"/>
      <c r="ON1198" s="131"/>
      <c r="OO1198" s="131"/>
      <c r="OP1198" s="131"/>
      <c r="OQ1198" s="131"/>
      <c r="OR1198" s="131"/>
      <c r="OS1198" s="131"/>
      <c r="OT1198" s="131"/>
      <c r="OU1198" s="131"/>
      <c r="OV1198" s="131"/>
      <c r="OW1198" s="131"/>
      <c r="OX1198" s="131"/>
      <c r="OY1198" s="131"/>
      <c r="OZ1198" s="131"/>
      <c r="PA1198" s="131"/>
      <c r="PB1198" s="131"/>
      <c r="PC1198" s="131"/>
      <c r="PD1198" s="131"/>
      <c r="PE1198" s="131"/>
      <c r="PF1198" s="131"/>
      <c r="PG1198" s="131"/>
      <c r="PH1198" s="131"/>
      <c r="PI1198" s="131"/>
      <c r="PJ1198" s="131"/>
      <c r="PK1198" s="131"/>
      <c r="PL1198" s="131"/>
      <c r="PM1198" s="131"/>
      <c r="PN1198" s="131"/>
      <c r="PO1198" s="131"/>
      <c r="PP1198" s="131"/>
      <c r="PQ1198" s="131"/>
      <c r="PR1198" s="131"/>
      <c r="PS1198" s="131"/>
      <c r="PT1198" s="131"/>
      <c r="PU1198" s="131"/>
      <c r="PV1198" s="131"/>
      <c r="PW1198" s="131"/>
      <c r="PX1198" s="131"/>
      <c r="PY1198" s="131"/>
      <c r="PZ1198" s="131"/>
      <c r="QA1198" s="131"/>
      <c r="QB1198" s="131"/>
      <c r="QC1198" s="131"/>
      <c r="QD1198" s="131"/>
      <c r="QE1198" s="131"/>
      <c r="QF1198" s="131"/>
      <c r="QG1198" s="131"/>
      <c r="QH1198" s="131"/>
      <c r="QI1198" s="131"/>
      <c r="QJ1198" s="131"/>
      <c r="QK1198" s="131"/>
      <c r="QL1198" s="131"/>
      <c r="QM1198" s="131"/>
      <c r="QN1198" s="131"/>
      <c r="QO1198" s="131"/>
      <c r="QP1198" s="131"/>
      <c r="QQ1198" s="131"/>
      <c r="QR1198" s="131"/>
      <c r="QS1198" s="131"/>
      <c r="QT1198" s="131"/>
      <c r="QU1198" s="131"/>
      <c r="QV1198" s="131"/>
      <c r="QW1198" s="131"/>
      <c r="QX1198" s="131"/>
      <c r="QY1198" s="131"/>
      <c r="QZ1198" s="131"/>
      <c r="RA1198" s="131"/>
      <c r="RB1198" s="131"/>
      <c r="RC1198" s="131"/>
      <c r="RD1198" s="131"/>
      <c r="RE1198" s="131"/>
      <c r="RF1198" s="131"/>
      <c r="RG1198" s="131"/>
      <c r="RH1198" s="131"/>
      <c r="RI1198" s="131"/>
      <c r="RJ1198" s="131"/>
      <c r="RK1198" s="131"/>
      <c r="RL1198" s="131"/>
      <c r="RM1198" s="131"/>
      <c r="RN1198" s="131"/>
      <c r="RO1198" s="131"/>
      <c r="RP1198" s="131"/>
      <c r="RQ1198" s="131"/>
      <c r="RR1198" s="131"/>
      <c r="RS1198" s="131"/>
      <c r="RT1198" s="131"/>
      <c r="RU1198" s="131"/>
      <c r="RV1198" s="131"/>
      <c r="RW1198" s="131"/>
      <c r="RX1198" s="131"/>
      <c r="RY1198" s="131"/>
      <c r="RZ1198" s="131"/>
      <c r="SA1198" s="131"/>
      <c r="SB1198" s="131"/>
      <c r="SC1198" s="131"/>
      <c r="SD1198" s="131"/>
      <c r="SE1198" s="131"/>
      <c r="SF1198" s="131"/>
      <c r="SG1198" s="131"/>
      <c r="SH1198" s="131"/>
      <c r="SI1198" s="131"/>
      <c r="SJ1198" s="131"/>
      <c r="SK1198" s="131"/>
      <c r="SL1198" s="131"/>
      <c r="SM1198" s="131"/>
      <c r="SN1198" s="131"/>
      <c r="SO1198" s="131"/>
      <c r="SP1198" s="131"/>
      <c r="SQ1198" s="131"/>
      <c r="SR1198" s="131"/>
      <c r="SS1198" s="131"/>
      <c r="ST1198" s="131"/>
      <c r="SU1198" s="131"/>
      <c r="SV1198" s="131"/>
      <c r="SW1198" s="131"/>
      <c r="SX1198" s="131"/>
      <c r="SY1198" s="131"/>
      <c r="SZ1198" s="131"/>
      <c r="TA1198" s="131"/>
      <c r="TB1198" s="131"/>
      <c r="TC1198" s="131"/>
      <c r="TD1198" s="131"/>
      <c r="TE1198" s="131"/>
      <c r="TF1198" s="131"/>
      <c r="TG1198" s="131"/>
      <c r="TH1198" s="131"/>
      <c r="TI1198" s="131"/>
      <c r="TJ1198" s="131"/>
      <c r="TK1198" s="131"/>
      <c r="TL1198" s="131"/>
      <c r="TM1198" s="131"/>
      <c r="TN1198" s="131"/>
      <c r="TO1198" s="131"/>
      <c r="TP1198" s="131"/>
      <c r="TQ1198" s="131"/>
      <c r="TR1198" s="131"/>
      <c r="TS1198" s="131"/>
      <c r="TT1198" s="131"/>
      <c r="TU1198" s="131"/>
      <c r="TV1198" s="131"/>
      <c r="TW1198" s="131"/>
      <c r="TX1198" s="131"/>
      <c r="TY1198" s="131"/>
      <c r="TZ1198" s="131"/>
      <c r="UA1198" s="131"/>
      <c r="UB1198" s="131"/>
      <c r="UC1198" s="131"/>
      <c r="UD1198" s="131"/>
      <c r="UE1198" s="131"/>
      <c r="UF1198" s="131"/>
      <c r="UG1198" s="131"/>
      <c r="UH1198" s="131"/>
      <c r="UI1198" s="131"/>
      <c r="UJ1198" s="131"/>
      <c r="UK1198" s="131"/>
      <c r="UL1198" s="131"/>
      <c r="UM1198" s="131"/>
      <c r="UN1198" s="131"/>
      <c r="UO1198" s="131"/>
      <c r="UP1198" s="131"/>
      <c r="UQ1198" s="131"/>
      <c r="UR1198" s="131"/>
      <c r="US1198" s="131"/>
      <c r="UT1198" s="131"/>
      <c r="UU1198" s="131"/>
      <c r="UV1198" s="131"/>
      <c r="UW1198" s="131"/>
      <c r="UX1198" s="131"/>
      <c r="UY1198" s="131"/>
      <c r="UZ1198" s="131"/>
      <c r="VA1198" s="131"/>
      <c r="VB1198" s="131"/>
      <c r="VC1198" s="131"/>
      <c r="VD1198" s="131"/>
      <c r="VE1198" s="131"/>
      <c r="VF1198" s="131"/>
      <c r="VG1198" s="131"/>
      <c r="VH1198" s="131"/>
      <c r="VI1198" s="131"/>
      <c r="VJ1198" s="131"/>
      <c r="VK1198" s="131"/>
      <c r="VL1198" s="131"/>
      <c r="VM1198" s="131"/>
      <c r="VN1198" s="131"/>
      <c r="VO1198" s="131"/>
      <c r="VP1198" s="131"/>
      <c r="VQ1198" s="131"/>
      <c r="VR1198" s="131"/>
      <c r="VS1198" s="131"/>
      <c r="VT1198" s="131"/>
      <c r="VU1198" s="131"/>
      <c r="VV1198" s="131"/>
      <c r="VW1198" s="131"/>
      <c r="VX1198" s="131"/>
      <c r="VY1198" s="131"/>
      <c r="VZ1198" s="131"/>
      <c r="WA1198" s="131"/>
      <c r="WB1198" s="131"/>
      <c r="WC1198" s="131"/>
      <c r="WD1198" s="131"/>
      <c r="WE1198" s="131"/>
      <c r="WF1198" s="131"/>
      <c r="WG1198" s="131"/>
      <c r="WH1198" s="131"/>
      <c r="WI1198" s="131"/>
      <c r="WJ1198" s="131"/>
      <c r="WK1198" s="131"/>
      <c r="WL1198" s="131"/>
      <c r="WM1198" s="131"/>
      <c r="WN1198" s="131"/>
      <c r="WO1198" s="131"/>
      <c r="WP1198" s="131"/>
      <c r="WQ1198" s="131"/>
      <c r="WR1198" s="131"/>
      <c r="WS1198" s="131"/>
      <c r="WT1198" s="131"/>
      <c r="WU1198" s="131"/>
      <c r="WV1198" s="131"/>
      <c r="WW1198" s="131"/>
      <c r="WX1198" s="131"/>
      <c r="WY1198" s="131"/>
      <c r="WZ1198" s="131"/>
      <c r="XA1198" s="131"/>
      <c r="XB1198" s="131"/>
      <c r="XC1198" s="131"/>
      <c r="XD1198" s="131"/>
      <c r="XE1198" s="131"/>
      <c r="XF1198" s="131"/>
      <c r="XG1198" s="131"/>
      <c r="XH1198" s="131"/>
      <c r="XI1198" s="131"/>
      <c r="XJ1198" s="131"/>
      <c r="XK1198" s="131"/>
      <c r="XL1198" s="131"/>
      <c r="XM1198" s="131"/>
      <c r="XN1198" s="131"/>
      <c r="XO1198" s="131"/>
      <c r="XP1198" s="131"/>
      <c r="XQ1198" s="131"/>
      <c r="XR1198" s="131"/>
      <c r="XS1198" s="131"/>
      <c r="XT1198" s="131"/>
      <c r="XU1198" s="131"/>
      <c r="XV1198" s="131"/>
      <c r="XW1198" s="131"/>
      <c r="XX1198" s="131"/>
      <c r="XY1198" s="131"/>
      <c r="XZ1198" s="131"/>
      <c r="YA1198" s="131"/>
      <c r="YB1198" s="131"/>
      <c r="YC1198" s="131"/>
      <c r="YD1198" s="131"/>
      <c r="YE1198" s="131"/>
      <c r="YF1198" s="131"/>
      <c r="YG1198" s="131"/>
      <c r="YH1198" s="131"/>
      <c r="YI1198" s="131"/>
      <c r="YJ1198" s="131"/>
      <c r="YK1198" s="131"/>
      <c r="YL1198" s="131"/>
      <c r="YM1198" s="131"/>
      <c r="YN1198" s="131"/>
      <c r="YO1198" s="131"/>
      <c r="YP1198" s="131"/>
      <c r="YQ1198" s="131"/>
      <c r="YR1198" s="131"/>
      <c r="YS1198" s="131"/>
      <c r="YT1198" s="131"/>
      <c r="YU1198" s="131"/>
      <c r="YV1198" s="131"/>
      <c r="YW1198" s="131"/>
      <c r="YX1198" s="131"/>
      <c r="YY1198" s="131"/>
      <c r="YZ1198" s="131"/>
      <c r="ZA1198" s="131"/>
      <c r="ZB1198" s="131"/>
      <c r="ZC1198" s="131"/>
      <c r="ZD1198" s="131"/>
      <c r="ZE1198" s="131"/>
      <c r="ZF1198" s="131"/>
      <c r="ZG1198" s="131"/>
      <c r="ZH1198" s="131"/>
      <c r="ZI1198" s="131"/>
      <c r="ZJ1198" s="131"/>
      <c r="ZK1198" s="131"/>
      <c r="ZL1198" s="131"/>
      <c r="ZM1198" s="131"/>
      <c r="ZN1198" s="131"/>
      <c r="ZO1198" s="131"/>
      <c r="ZP1198" s="131"/>
      <c r="ZQ1198" s="131"/>
      <c r="ZR1198" s="131"/>
      <c r="ZS1198" s="131"/>
      <c r="ZT1198" s="131"/>
      <c r="ZU1198" s="131"/>
      <c r="ZV1198" s="131"/>
      <c r="ZW1198" s="131"/>
      <c r="ZX1198" s="131"/>
      <c r="ZY1198" s="131"/>
      <c r="ZZ1198" s="131"/>
      <c r="AAA1198" s="131"/>
      <c r="AAB1198" s="131"/>
      <c r="AAC1198" s="131"/>
      <c r="AAD1198" s="131"/>
      <c r="AAE1198" s="131"/>
      <c r="AAF1198" s="131"/>
      <c r="AAG1198" s="131"/>
      <c r="AAH1198" s="131"/>
      <c r="AAI1198" s="131"/>
      <c r="AAJ1198" s="131"/>
      <c r="AAK1198" s="131"/>
      <c r="AAL1198" s="131"/>
      <c r="AAM1198" s="131"/>
      <c r="AAN1198" s="131"/>
      <c r="AAO1198" s="131"/>
      <c r="AAP1198" s="131"/>
      <c r="AAQ1198" s="131"/>
      <c r="AAR1198" s="131"/>
      <c r="AAS1198" s="131"/>
      <c r="AAT1198" s="131"/>
      <c r="AAU1198" s="131"/>
      <c r="AAV1198" s="131"/>
      <c r="AAW1198" s="131"/>
      <c r="AAX1198" s="131"/>
      <c r="AAY1198" s="131"/>
      <c r="AAZ1198" s="131"/>
      <c r="ABA1198" s="131"/>
      <c r="ABB1198" s="131"/>
      <c r="ABC1198" s="131"/>
      <c r="ABD1198" s="131"/>
      <c r="ABE1198" s="131"/>
      <c r="ABF1198" s="131"/>
      <c r="ABG1198" s="131"/>
      <c r="ABH1198" s="131"/>
      <c r="ABI1198" s="131"/>
      <c r="ABJ1198" s="131"/>
      <c r="ABK1198" s="131"/>
      <c r="ABL1198" s="131"/>
      <c r="ABM1198" s="131"/>
      <c r="ABN1198" s="131"/>
      <c r="ABO1198" s="131"/>
      <c r="ABP1198" s="131"/>
      <c r="ABQ1198" s="131"/>
      <c r="ABR1198" s="131"/>
      <c r="ABS1198" s="131"/>
      <c r="ABT1198" s="131"/>
      <c r="ABU1198" s="131"/>
      <c r="ABV1198" s="131"/>
      <c r="ABW1198" s="131"/>
      <c r="ABX1198" s="131"/>
      <c r="ABY1198" s="131"/>
      <c r="ABZ1198" s="131"/>
      <c r="ACA1198" s="131"/>
      <c r="ACB1198" s="131"/>
      <c r="ACC1198" s="131"/>
      <c r="ACD1198" s="131"/>
      <c r="ACE1198" s="131"/>
      <c r="ACF1198" s="131"/>
      <c r="ACG1198" s="131"/>
      <c r="ACH1198" s="131"/>
      <c r="ACI1198" s="131"/>
      <c r="ACJ1198" s="131"/>
      <c r="ACK1198" s="131"/>
      <c r="ACL1198" s="131"/>
      <c r="ACM1198" s="131"/>
      <c r="ACN1198" s="131"/>
      <c r="ACO1198" s="131"/>
      <c r="ACP1198" s="131"/>
      <c r="ACQ1198" s="131"/>
      <c r="ACR1198" s="131"/>
      <c r="ACS1198" s="131"/>
      <c r="ACT1198" s="131"/>
      <c r="ACU1198" s="131"/>
      <c r="ACV1198" s="131"/>
      <c r="ACW1198" s="131"/>
      <c r="ACX1198" s="131"/>
      <c r="ACY1198" s="131"/>
      <c r="ACZ1198" s="131"/>
      <c r="ADA1198" s="131"/>
      <c r="ADB1198" s="131"/>
      <c r="ADC1198" s="131"/>
      <c r="ADD1198" s="131"/>
      <c r="ADE1198" s="131"/>
      <c r="ADF1198" s="131"/>
      <c r="ADG1198" s="131"/>
      <c r="ADH1198" s="131"/>
      <c r="ADI1198" s="131"/>
      <c r="ADJ1198" s="131"/>
      <c r="ADK1198" s="131"/>
      <c r="ADL1198" s="131"/>
      <c r="ADM1198" s="131"/>
      <c r="ADN1198" s="131"/>
      <c r="ADO1198" s="131"/>
      <c r="ADP1198" s="131"/>
      <c r="ADQ1198" s="131"/>
      <c r="ADR1198" s="131"/>
      <c r="ADS1198" s="131"/>
      <c r="ADT1198" s="131"/>
      <c r="ADU1198" s="131"/>
      <c r="ADV1198" s="131"/>
      <c r="ADW1198" s="131"/>
      <c r="ADX1198" s="131"/>
      <c r="ADY1198" s="131"/>
      <c r="ADZ1198" s="131"/>
      <c r="AEA1198" s="131"/>
      <c r="AEB1198" s="131"/>
      <c r="AEC1198" s="131"/>
      <c r="AED1198" s="131"/>
      <c r="AEE1198" s="131"/>
      <c r="AEF1198" s="131"/>
      <c r="AEG1198" s="131"/>
      <c r="AEH1198" s="131"/>
      <c r="AEI1198" s="131"/>
      <c r="AEJ1198" s="131"/>
      <c r="AEK1198" s="131"/>
      <c r="AEL1198" s="131"/>
      <c r="AEM1198" s="131"/>
      <c r="AEN1198" s="131"/>
      <c r="AEO1198" s="131"/>
      <c r="AEP1198" s="131"/>
      <c r="AEQ1198" s="131"/>
      <c r="AER1198" s="131"/>
      <c r="AES1198" s="131"/>
      <c r="AET1198" s="131"/>
      <c r="AEU1198" s="131"/>
      <c r="AEV1198" s="131"/>
      <c r="AEW1198" s="131"/>
      <c r="AEX1198" s="131"/>
      <c r="AEY1198" s="131"/>
      <c r="AEZ1198" s="131"/>
      <c r="AFA1198" s="131"/>
      <c r="AFB1198" s="131"/>
      <c r="AFC1198" s="131"/>
      <c r="AFD1198" s="131"/>
      <c r="AFE1198" s="131"/>
      <c r="AFF1198" s="131"/>
      <c r="AFG1198" s="131"/>
      <c r="AFH1198" s="131"/>
      <c r="AFI1198" s="131"/>
      <c r="AFJ1198" s="131"/>
      <c r="AFK1198" s="131"/>
      <c r="AFL1198" s="131"/>
      <c r="AFM1198" s="131"/>
      <c r="AFN1198" s="131"/>
      <c r="AFO1198" s="131"/>
      <c r="AFP1198" s="131"/>
      <c r="AFQ1198" s="131"/>
      <c r="AFR1198" s="131"/>
      <c r="AFS1198" s="131"/>
      <c r="AFT1198" s="131"/>
      <c r="AFU1198" s="131"/>
      <c r="AFV1198" s="131"/>
      <c r="AFW1198" s="131"/>
      <c r="AFX1198" s="131"/>
      <c r="AFY1198" s="131"/>
      <c r="AFZ1198" s="131"/>
      <c r="AGA1198" s="131"/>
      <c r="AGB1198" s="131"/>
      <c r="AGC1198" s="131"/>
      <c r="AGD1198" s="131"/>
      <c r="AGE1198" s="131"/>
      <c r="AGF1198" s="131"/>
      <c r="AGG1198" s="131"/>
      <c r="AGH1198" s="131"/>
      <c r="AGI1198" s="131"/>
      <c r="AGJ1198" s="131"/>
      <c r="AGK1198" s="131"/>
      <c r="AGL1198" s="131"/>
      <c r="AGM1198" s="131"/>
      <c r="AGN1198" s="131"/>
      <c r="AGO1198" s="131"/>
      <c r="AGP1198" s="131"/>
      <c r="AGQ1198" s="131"/>
      <c r="AGR1198" s="131"/>
      <c r="AGS1198" s="131"/>
      <c r="AGT1198" s="131"/>
      <c r="AGU1198" s="131"/>
      <c r="AGV1198" s="131"/>
      <c r="AGW1198" s="131"/>
      <c r="AGX1198" s="131"/>
      <c r="AGY1198" s="131"/>
      <c r="AGZ1198" s="131"/>
      <c r="AHA1198" s="131"/>
      <c r="AHB1198" s="131"/>
      <c r="AHC1198" s="131"/>
      <c r="AHD1198" s="131"/>
      <c r="AHE1198" s="131"/>
      <c r="AHF1198" s="131"/>
      <c r="AHG1198" s="131"/>
      <c r="AHH1198" s="131"/>
      <c r="AHI1198" s="131"/>
      <c r="AHJ1198" s="131"/>
      <c r="AHK1198" s="131"/>
      <c r="AHL1198" s="131"/>
      <c r="AHM1198" s="131"/>
      <c r="AHN1198" s="131"/>
      <c r="AHO1198" s="131"/>
      <c r="AHP1198" s="131"/>
      <c r="AHQ1198" s="131"/>
      <c r="AHR1198" s="131"/>
      <c r="AHS1198" s="131"/>
      <c r="AHT1198" s="131"/>
      <c r="AHU1198" s="131"/>
      <c r="AHV1198" s="131"/>
      <c r="AHW1198" s="131"/>
      <c r="AHX1198" s="131"/>
      <c r="AHY1198" s="131"/>
      <c r="AHZ1198" s="131"/>
      <c r="AIA1198" s="131"/>
      <c r="AIB1198" s="131"/>
      <c r="AIC1198" s="131"/>
      <c r="AID1198" s="131"/>
      <c r="AIE1198" s="131"/>
      <c r="AIF1198" s="131"/>
      <c r="AIG1198" s="131"/>
      <c r="AIH1198" s="131"/>
      <c r="AII1198" s="131"/>
      <c r="AIJ1198" s="131"/>
      <c r="AIK1198" s="131"/>
      <c r="AIL1198" s="131"/>
      <c r="AIM1198" s="131"/>
      <c r="AIN1198" s="131"/>
      <c r="AIO1198" s="131"/>
      <c r="AIP1198" s="131"/>
      <c r="AIQ1198" s="131"/>
      <c r="AIR1198" s="131"/>
      <c r="AIS1198" s="131"/>
      <c r="AIT1198" s="131"/>
      <c r="AIU1198" s="131"/>
      <c r="AIV1198" s="131"/>
      <c r="AIW1198" s="131"/>
      <c r="AIX1198" s="131"/>
      <c r="AIY1198" s="131"/>
      <c r="AIZ1198" s="131"/>
      <c r="AJA1198" s="131"/>
      <c r="AJB1198" s="131"/>
      <c r="AJC1198" s="131"/>
      <c r="AJD1198" s="131"/>
      <c r="AJE1198" s="131"/>
      <c r="AJF1198" s="131"/>
      <c r="AJG1198" s="131"/>
      <c r="AJH1198" s="131"/>
      <c r="AJI1198" s="131"/>
      <c r="AJJ1198" s="131"/>
      <c r="AJK1198" s="131"/>
      <c r="AJL1198" s="131"/>
      <c r="AJM1198" s="131"/>
      <c r="AJN1198" s="131"/>
      <c r="AJO1198" s="131"/>
      <c r="AJP1198" s="131"/>
      <c r="AJQ1198" s="131"/>
      <c r="AJR1198" s="131"/>
      <c r="AJS1198" s="131"/>
      <c r="AJT1198" s="131"/>
      <c r="AJU1198" s="131"/>
      <c r="AJV1198" s="131"/>
      <c r="AJW1198" s="131"/>
      <c r="AJX1198" s="131"/>
      <c r="AJY1198" s="131"/>
      <c r="AJZ1198" s="131"/>
      <c r="AKA1198" s="131"/>
      <c r="AKB1198" s="131"/>
      <c r="AKC1198" s="131"/>
      <c r="AKD1198" s="131"/>
      <c r="AKE1198" s="131"/>
      <c r="AKF1198" s="131"/>
      <c r="AKG1198" s="131"/>
      <c r="AKH1198" s="131"/>
      <c r="AKI1198" s="131"/>
      <c r="AKJ1198" s="131"/>
      <c r="AKK1198" s="131"/>
      <c r="AKL1198" s="131"/>
      <c r="AKM1198" s="131"/>
      <c r="AKN1198" s="131"/>
      <c r="AKO1198" s="131"/>
      <c r="AKP1198" s="131"/>
      <c r="AKQ1198" s="131"/>
      <c r="AKR1198" s="131"/>
      <c r="AKS1198" s="131"/>
      <c r="AKT1198" s="131"/>
      <c r="AKU1198" s="131"/>
      <c r="AKV1198" s="131"/>
      <c r="AKW1198" s="131"/>
      <c r="AKX1198" s="131"/>
      <c r="AKY1198" s="131"/>
      <c r="AKZ1198" s="131"/>
      <c r="ALA1198" s="131"/>
      <c r="ALB1198" s="131"/>
      <c r="ALC1198" s="131"/>
      <c r="ALD1198" s="131"/>
      <c r="ALE1198" s="131"/>
      <c r="ALF1198" s="131"/>
      <c r="ALG1198" s="131"/>
      <c r="ALH1198" s="131"/>
      <c r="ALI1198" s="131"/>
      <c r="ALJ1198" s="131"/>
      <c r="ALK1198" s="131"/>
      <c r="ALL1198" s="131"/>
      <c r="ALM1198" s="131"/>
      <c r="ALN1198" s="131"/>
    </row>
    <row r="1199" spans="1:1002" s="508" customFormat="1" x14ac:dyDescent="0.25">
      <c r="A1199" s="502"/>
      <c r="B1199" s="503"/>
      <c r="C1199" s="504"/>
      <c r="D1199" s="450"/>
      <c r="E1199" s="505"/>
      <c r="F1199" s="505"/>
      <c r="G1199" s="506"/>
      <c r="H1199" s="506"/>
      <c r="I1199" s="507"/>
      <c r="J1199" s="565"/>
      <c r="K1199" s="454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  <c r="EC1199" s="131"/>
      <c r="ED1199" s="131"/>
      <c r="EE1199" s="131"/>
      <c r="EF1199" s="131"/>
      <c r="EG1199" s="131"/>
      <c r="EH1199" s="131"/>
      <c r="EI1199" s="131"/>
      <c r="EJ1199" s="131"/>
      <c r="EK1199" s="131"/>
      <c r="EL1199" s="131"/>
      <c r="EM1199" s="131"/>
      <c r="EN1199" s="131"/>
      <c r="EO1199" s="131"/>
      <c r="EP1199" s="131"/>
      <c r="EQ1199" s="131"/>
      <c r="ER1199" s="131"/>
      <c r="ES1199" s="131"/>
      <c r="ET1199" s="131"/>
      <c r="EU1199" s="131"/>
      <c r="EV1199" s="131"/>
      <c r="EW1199" s="131"/>
      <c r="EX1199" s="131"/>
      <c r="EY1199" s="131"/>
      <c r="EZ1199" s="131"/>
      <c r="FA1199" s="131"/>
      <c r="FB1199" s="131"/>
      <c r="FC1199" s="131"/>
      <c r="FD1199" s="131"/>
      <c r="FE1199" s="131"/>
      <c r="FF1199" s="131"/>
      <c r="FG1199" s="131"/>
      <c r="FH1199" s="131"/>
      <c r="FI1199" s="131"/>
      <c r="FJ1199" s="131"/>
      <c r="FK1199" s="131"/>
      <c r="FL1199" s="131"/>
      <c r="FM1199" s="131"/>
      <c r="FN1199" s="131"/>
      <c r="FO1199" s="131"/>
      <c r="FP1199" s="131"/>
      <c r="FQ1199" s="131"/>
      <c r="FR1199" s="131"/>
      <c r="FS1199" s="131"/>
      <c r="FT1199" s="131"/>
      <c r="FU1199" s="131"/>
      <c r="FV1199" s="131"/>
      <c r="FW1199" s="131"/>
      <c r="FX1199" s="131"/>
      <c r="FY1199" s="131"/>
      <c r="FZ1199" s="131"/>
      <c r="GA1199" s="131"/>
      <c r="GB1199" s="131"/>
      <c r="GC1199" s="131"/>
      <c r="GD1199" s="131"/>
      <c r="GE1199" s="131"/>
      <c r="GF1199" s="131"/>
      <c r="GG1199" s="131"/>
      <c r="GH1199" s="131"/>
      <c r="GI1199" s="131"/>
      <c r="GJ1199" s="131"/>
      <c r="GK1199" s="131"/>
      <c r="GL1199" s="131"/>
      <c r="GM1199" s="131"/>
      <c r="GN1199" s="131"/>
      <c r="GO1199" s="131"/>
      <c r="GP1199" s="131"/>
      <c r="GQ1199" s="131"/>
      <c r="GR1199" s="131"/>
      <c r="GS1199" s="131"/>
      <c r="GT1199" s="131"/>
      <c r="GU1199" s="131"/>
      <c r="GV1199" s="131"/>
      <c r="GW1199" s="131"/>
      <c r="GX1199" s="131"/>
      <c r="GY1199" s="131"/>
      <c r="GZ1199" s="131"/>
      <c r="HA1199" s="131"/>
      <c r="HB1199" s="131"/>
      <c r="HC1199" s="131"/>
      <c r="HD1199" s="131"/>
      <c r="HE1199" s="131"/>
      <c r="HF1199" s="131"/>
      <c r="HG1199" s="131"/>
      <c r="HH1199" s="131"/>
      <c r="HI1199" s="131"/>
      <c r="HJ1199" s="131"/>
      <c r="HK1199" s="131"/>
      <c r="HL1199" s="131"/>
      <c r="HM1199" s="131"/>
      <c r="HN1199" s="131"/>
      <c r="HO1199" s="131"/>
      <c r="HP1199" s="131"/>
      <c r="HQ1199" s="131"/>
      <c r="HR1199" s="131"/>
      <c r="HS1199" s="131"/>
      <c r="HT1199" s="131"/>
      <c r="HU1199" s="131"/>
      <c r="HV1199" s="131"/>
      <c r="HW1199" s="131"/>
      <c r="HX1199" s="131"/>
      <c r="HY1199" s="131"/>
      <c r="HZ1199" s="131"/>
      <c r="IA1199" s="131"/>
      <c r="IB1199" s="131"/>
      <c r="IC1199" s="131"/>
      <c r="ID1199" s="131"/>
      <c r="IE1199" s="131"/>
      <c r="IF1199" s="131"/>
      <c r="IG1199" s="131"/>
      <c r="IH1199" s="131"/>
      <c r="II1199" s="131"/>
      <c r="IJ1199" s="131"/>
      <c r="IK1199" s="131"/>
      <c r="IL1199" s="131"/>
      <c r="IM1199" s="131"/>
      <c r="IN1199" s="131"/>
      <c r="IO1199" s="131"/>
      <c r="IP1199" s="131"/>
      <c r="IQ1199" s="131"/>
      <c r="IR1199" s="131"/>
      <c r="IS1199" s="131"/>
      <c r="IT1199" s="131"/>
      <c r="IU1199" s="131"/>
      <c r="IV1199" s="131"/>
      <c r="IW1199" s="131"/>
      <c r="IX1199" s="131"/>
      <c r="IY1199" s="131"/>
      <c r="IZ1199" s="131"/>
      <c r="JA1199" s="131"/>
      <c r="JB1199" s="131"/>
      <c r="JC1199" s="131"/>
      <c r="JD1199" s="131"/>
      <c r="JE1199" s="131"/>
      <c r="JF1199" s="131"/>
      <c r="JG1199" s="131"/>
      <c r="JH1199" s="131"/>
      <c r="JI1199" s="131"/>
      <c r="JJ1199" s="131"/>
      <c r="JK1199" s="131"/>
      <c r="JL1199" s="131"/>
      <c r="JM1199" s="131"/>
      <c r="JN1199" s="131"/>
      <c r="JO1199" s="131"/>
      <c r="JP1199" s="131"/>
      <c r="JQ1199" s="131"/>
      <c r="JR1199" s="131"/>
      <c r="JS1199" s="131"/>
      <c r="JT1199" s="131"/>
      <c r="JU1199" s="131"/>
      <c r="JV1199" s="131"/>
      <c r="JW1199" s="131"/>
      <c r="JX1199" s="131"/>
      <c r="JY1199" s="131"/>
      <c r="JZ1199" s="131"/>
      <c r="KA1199" s="131"/>
      <c r="KB1199" s="131"/>
      <c r="KC1199" s="131"/>
      <c r="KD1199" s="131"/>
      <c r="KE1199" s="131"/>
      <c r="KF1199" s="131"/>
      <c r="KG1199" s="131"/>
      <c r="KH1199" s="131"/>
      <c r="KI1199" s="131"/>
      <c r="KJ1199" s="131"/>
      <c r="KK1199" s="131"/>
      <c r="KL1199" s="131"/>
      <c r="KM1199" s="131"/>
      <c r="KN1199" s="131"/>
      <c r="KO1199" s="131"/>
      <c r="KP1199" s="131"/>
      <c r="KQ1199" s="131"/>
      <c r="KR1199" s="131"/>
      <c r="KS1199" s="131"/>
      <c r="KT1199" s="131"/>
      <c r="KU1199" s="131"/>
      <c r="KV1199" s="131"/>
      <c r="KW1199" s="131"/>
      <c r="KX1199" s="131"/>
      <c r="KY1199" s="131"/>
      <c r="KZ1199" s="131"/>
      <c r="LA1199" s="131"/>
      <c r="LB1199" s="131"/>
      <c r="LC1199" s="131"/>
      <c r="LD1199" s="131"/>
      <c r="LE1199" s="131"/>
      <c r="LF1199" s="131"/>
      <c r="LG1199" s="131"/>
      <c r="LH1199" s="131"/>
      <c r="LI1199" s="131"/>
      <c r="LJ1199" s="131"/>
      <c r="LK1199" s="131"/>
      <c r="LL1199" s="131"/>
      <c r="LM1199" s="131"/>
      <c r="LN1199" s="131"/>
      <c r="LO1199" s="131"/>
      <c r="LP1199" s="131"/>
      <c r="LQ1199" s="131"/>
      <c r="LR1199" s="131"/>
      <c r="LS1199" s="131"/>
      <c r="LT1199" s="131"/>
      <c r="LU1199" s="131"/>
      <c r="LV1199" s="131"/>
      <c r="LW1199" s="131"/>
      <c r="LX1199" s="131"/>
      <c r="LY1199" s="131"/>
      <c r="LZ1199" s="131"/>
      <c r="MA1199" s="131"/>
      <c r="MB1199" s="131"/>
      <c r="MC1199" s="131"/>
      <c r="MD1199" s="131"/>
      <c r="ME1199" s="131"/>
      <c r="MF1199" s="131"/>
      <c r="MG1199" s="131"/>
      <c r="MH1199" s="131"/>
      <c r="MI1199" s="131"/>
      <c r="MJ1199" s="131"/>
      <c r="MK1199" s="131"/>
      <c r="ML1199" s="131"/>
      <c r="MM1199" s="131"/>
      <c r="MN1199" s="131"/>
      <c r="MO1199" s="131"/>
      <c r="MP1199" s="131"/>
      <c r="MQ1199" s="131"/>
      <c r="MR1199" s="131"/>
      <c r="MS1199" s="131"/>
      <c r="MT1199" s="131"/>
      <c r="MU1199" s="131"/>
      <c r="MV1199" s="131"/>
      <c r="MW1199" s="131"/>
      <c r="MX1199" s="131"/>
      <c r="MY1199" s="131"/>
      <c r="MZ1199" s="131"/>
      <c r="NA1199" s="131"/>
      <c r="NB1199" s="131"/>
      <c r="NC1199" s="131"/>
      <c r="ND1199" s="131"/>
      <c r="NE1199" s="131"/>
      <c r="NF1199" s="131"/>
      <c r="NG1199" s="131"/>
      <c r="NH1199" s="131"/>
      <c r="NI1199" s="131"/>
      <c r="NJ1199" s="131"/>
      <c r="NK1199" s="131"/>
      <c r="NL1199" s="131"/>
      <c r="NM1199" s="131"/>
      <c r="NN1199" s="131"/>
      <c r="NO1199" s="131"/>
      <c r="NP1199" s="131"/>
      <c r="NQ1199" s="131"/>
      <c r="NR1199" s="131"/>
      <c r="NS1199" s="131"/>
      <c r="NT1199" s="131"/>
      <c r="NU1199" s="131"/>
      <c r="NV1199" s="131"/>
      <c r="NW1199" s="131"/>
      <c r="NX1199" s="131"/>
      <c r="NY1199" s="131"/>
      <c r="NZ1199" s="131"/>
      <c r="OA1199" s="131"/>
      <c r="OB1199" s="131"/>
      <c r="OC1199" s="131"/>
      <c r="OD1199" s="131"/>
      <c r="OE1199" s="131"/>
      <c r="OF1199" s="131"/>
      <c r="OG1199" s="131"/>
      <c r="OH1199" s="131"/>
      <c r="OI1199" s="131"/>
      <c r="OJ1199" s="131"/>
      <c r="OK1199" s="131"/>
      <c r="OL1199" s="131"/>
      <c r="OM1199" s="131"/>
      <c r="ON1199" s="131"/>
      <c r="OO1199" s="131"/>
      <c r="OP1199" s="131"/>
      <c r="OQ1199" s="131"/>
      <c r="OR1199" s="131"/>
      <c r="OS1199" s="131"/>
      <c r="OT1199" s="131"/>
      <c r="OU1199" s="131"/>
      <c r="OV1199" s="131"/>
      <c r="OW1199" s="131"/>
      <c r="OX1199" s="131"/>
      <c r="OY1199" s="131"/>
      <c r="OZ1199" s="131"/>
      <c r="PA1199" s="131"/>
      <c r="PB1199" s="131"/>
      <c r="PC1199" s="131"/>
      <c r="PD1199" s="131"/>
      <c r="PE1199" s="131"/>
      <c r="PF1199" s="131"/>
      <c r="PG1199" s="131"/>
      <c r="PH1199" s="131"/>
      <c r="PI1199" s="131"/>
      <c r="PJ1199" s="131"/>
      <c r="PK1199" s="131"/>
      <c r="PL1199" s="131"/>
      <c r="PM1199" s="131"/>
      <c r="PN1199" s="131"/>
      <c r="PO1199" s="131"/>
      <c r="PP1199" s="131"/>
      <c r="PQ1199" s="131"/>
      <c r="PR1199" s="131"/>
      <c r="PS1199" s="131"/>
      <c r="PT1199" s="131"/>
      <c r="PU1199" s="131"/>
      <c r="PV1199" s="131"/>
      <c r="PW1199" s="131"/>
      <c r="PX1199" s="131"/>
      <c r="PY1199" s="131"/>
      <c r="PZ1199" s="131"/>
      <c r="QA1199" s="131"/>
      <c r="QB1199" s="131"/>
      <c r="QC1199" s="131"/>
      <c r="QD1199" s="131"/>
      <c r="QE1199" s="131"/>
      <c r="QF1199" s="131"/>
      <c r="QG1199" s="131"/>
      <c r="QH1199" s="131"/>
      <c r="QI1199" s="131"/>
      <c r="QJ1199" s="131"/>
      <c r="QK1199" s="131"/>
      <c r="QL1199" s="131"/>
      <c r="QM1199" s="131"/>
      <c r="QN1199" s="131"/>
      <c r="QO1199" s="131"/>
      <c r="QP1199" s="131"/>
      <c r="QQ1199" s="131"/>
      <c r="QR1199" s="131"/>
      <c r="QS1199" s="131"/>
      <c r="QT1199" s="131"/>
      <c r="QU1199" s="131"/>
      <c r="QV1199" s="131"/>
      <c r="QW1199" s="131"/>
      <c r="QX1199" s="131"/>
      <c r="QY1199" s="131"/>
      <c r="QZ1199" s="131"/>
      <c r="RA1199" s="131"/>
      <c r="RB1199" s="131"/>
      <c r="RC1199" s="131"/>
      <c r="RD1199" s="131"/>
      <c r="RE1199" s="131"/>
      <c r="RF1199" s="131"/>
      <c r="RG1199" s="131"/>
      <c r="RH1199" s="131"/>
      <c r="RI1199" s="131"/>
      <c r="RJ1199" s="131"/>
      <c r="RK1199" s="131"/>
      <c r="RL1199" s="131"/>
      <c r="RM1199" s="131"/>
      <c r="RN1199" s="131"/>
      <c r="RO1199" s="131"/>
      <c r="RP1199" s="131"/>
      <c r="RQ1199" s="131"/>
      <c r="RR1199" s="131"/>
      <c r="RS1199" s="131"/>
      <c r="RT1199" s="131"/>
      <c r="RU1199" s="131"/>
      <c r="RV1199" s="131"/>
      <c r="RW1199" s="131"/>
      <c r="RX1199" s="131"/>
      <c r="RY1199" s="131"/>
      <c r="RZ1199" s="131"/>
      <c r="SA1199" s="131"/>
      <c r="SB1199" s="131"/>
      <c r="SC1199" s="131"/>
      <c r="SD1199" s="131"/>
      <c r="SE1199" s="131"/>
      <c r="SF1199" s="131"/>
      <c r="SG1199" s="131"/>
      <c r="SH1199" s="131"/>
      <c r="SI1199" s="131"/>
      <c r="SJ1199" s="131"/>
      <c r="SK1199" s="131"/>
      <c r="SL1199" s="131"/>
      <c r="SM1199" s="131"/>
      <c r="SN1199" s="131"/>
      <c r="SO1199" s="131"/>
      <c r="SP1199" s="131"/>
      <c r="SQ1199" s="131"/>
      <c r="SR1199" s="131"/>
      <c r="SS1199" s="131"/>
      <c r="ST1199" s="131"/>
      <c r="SU1199" s="131"/>
      <c r="SV1199" s="131"/>
      <c r="SW1199" s="131"/>
      <c r="SX1199" s="131"/>
      <c r="SY1199" s="131"/>
      <c r="SZ1199" s="131"/>
      <c r="TA1199" s="131"/>
      <c r="TB1199" s="131"/>
      <c r="TC1199" s="131"/>
      <c r="TD1199" s="131"/>
      <c r="TE1199" s="131"/>
      <c r="TF1199" s="131"/>
      <c r="TG1199" s="131"/>
      <c r="TH1199" s="131"/>
      <c r="TI1199" s="131"/>
      <c r="TJ1199" s="131"/>
      <c r="TK1199" s="131"/>
      <c r="TL1199" s="131"/>
      <c r="TM1199" s="131"/>
      <c r="TN1199" s="131"/>
      <c r="TO1199" s="131"/>
      <c r="TP1199" s="131"/>
      <c r="TQ1199" s="131"/>
      <c r="TR1199" s="131"/>
      <c r="TS1199" s="131"/>
      <c r="TT1199" s="131"/>
      <c r="TU1199" s="131"/>
      <c r="TV1199" s="131"/>
      <c r="TW1199" s="131"/>
      <c r="TX1199" s="131"/>
      <c r="TY1199" s="131"/>
      <c r="TZ1199" s="131"/>
      <c r="UA1199" s="131"/>
      <c r="UB1199" s="131"/>
      <c r="UC1199" s="131"/>
      <c r="UD1199" s="131"/>
      <c r="UE1199" s="131"/>
      <c r="UF1199" s="131"/>
      <c r="UG1199" s="131"/>
      <c r="UH1199" s="131"/>
      <c r="UI1199" s="131"/>
      <c r="UJ1199" s="131"/>
      <c r="UK1199" s="131"/>
      <c r="UL1199" s="131"/>
      <c r="UM1199" s="131"/>
      <c r="UN1199" s="131"/>
      <c r="UO1199" s="131"/>
      <c r="UP1199" s="131"/>
      <c r="UQ1199" s="131"/>
      <c r="UR1199" s="131"/>
      <c r="US1199" s="131"/>
      <c r="UT1199" s="131"/>
      <c r="UU1199" s="131"/>
      <c r="UV1199" s="131"/>
      <c r="UW1199" s="131"/>
      <c r="UX1199" s="131"/>
      <c r="UY1199" s="131"/>
      <c r="UZ1199" s="131"/>
      <c r="VA1199" s="131"/>
      <c r="VB1199" s="131"/>
      <c r="VC1199" s="131"/>
      <c r="VD1199" s="131"/>
      <c r="VE1199" s="131"/>
      <c r="VF1199" s="131"/>
      <c r="VG1199" s="131"/>
      <c r="VH1199" s="131"/>
      <c r="VI1199" s="131"/>
      <c r="VJ1199" s="131"/>
      <c r="VK1199" s="131"/>
      <c r="VL1199" s="131"/>
      <c r="VM1199" s="131"/>
      <c r="VN1199" s="131"/>
      <c r="VO1199" s="131"/>
      <c r="VP1199" s="131"/>
      <c r="VQ1199" s="131"/>
      <c r="VR1199" s="131"/>
      <c r="VS1199" s="131"/>
      <c r="VT1199" s="131"/>
      <c r="VU1199" s="131"/>
      <c r="VV1199" s="131"/>
      <c r="VW1199" s="131"/>
      <c r="VX1199" s="131"/>
      <c r="VY1199" s="131"/>
      <c r="VZ1199" s="131"/>
      <c r="WA1199" s="131"/>
      <c r="WB1199" s="131"/>
      <c r="WC1199" s="131"/>
      <c r="WD1199" s="131"/>
      <c r="WE1199" s="131"/>
      <c r="WF1199" s="131"/>
      <c r="WG1199" s="131"/>
      <c r="WH1199" s="131"/>
      <c r="WI1199" s="131"/>
      <c r="WJ1199" s="131"/>
      <c r="WK1199" s="131"/>
      <c r="WL1199" s="131"/>
      <c r="WM1199" s="131"/>
      <c r="WN1199" s="131"/>
      <c r="WO1199" s="131"/>
      <c r="WP1199" s="131"/>
      <c r="WQ1199" s="131"/>
      <c r="WR1199" s="131"/>
      <c r="WS1199" s="131"/>
      <c r="WT1199" s="131"/>
      <c r="WU1199" s="131"/>
      <c r="WV1199" s="131"/>
      <c r="WW1199" s="131"/>
      <c r="WX1199" s="131"/>
      <c r="WY1199" s="131"/>
      <c r="WZ1199" s="131"/>
      <c r="XA1199" s="131"/>
      <c r="XB1199" s="131"/>
      <c r="XC1199" s="131"/>
      <c r="XD1199" s="131"/>
      <c r="XE1199" s="131"/>
      <c r="XF1199" s="131"/>
      <c r="XG1199" s="131"/>
      <c r="XH1199" s="131"/>
      <c r="XI1199" s="131"/>
      <c r="XJ1199" s="131"/>
      <c r="XK1199" s="131"/>
      <c r="XL1199" s="131"/>
      <c r="XM1199" s="131"/>
      <c r="XN1199" s="131"/>
      <c r="XO1199" s="131"/>
      <c r="XP1199" s="131"/>
      <c r="XQ1199" s="131"/>
      <c r="XR1199" s="131"/>
      <c r="XS1199" s="131"/>
      <c r="XT1199" s="131"/>
      <c r="XU1199" s="131"/>
      <c r="XV1199" s="131"/>
      <c r="XW1199" s="131"/>
      <c r="XX1199" s="131"/>
      <c r="XY1199" s="131"/>
      <c r="XZ1199" s="131"/>
      <c r="YA1199" s="131"/>
      <c r="YB1199" s="131"/>
      <c r="YC1199" s="131"/>
      <c r="YD1199" s="131"/>
      <c r="YE1199" s="131"/>
      <c r="YF1199" s="131"/>
      <c r="YG1199" s="131"/>
      <c r="YH1199" s="131"/>
      <c r="YI1199" s="131"/>
      <c r="YJ1199" s="131"/>
      <c r="YK1199" s="131"/>
      <c r="YL1199" s="131"/>
      <c r="YM1199" s="131"/>
      <c r="YN1199" s="131"/>
      <c r="YO1199" s="131"/>
      <c r="YP1199" s="131"/>
      <c r="YQ1199" s="131"/>
      <c r="YR1199" s="131"/>
      <c r="YS1199" s="131"/>
      <c r="YT1199" s="131"/>
      <c r="YU1199" s="131"/>
      <c r="YV1199" s="131"/>
      <c r="YW1199" s="131"/>
      <c r="YX1199" s="131"/>
      <c r="YY1199" s="131"/>
      <c r="YZ1199" s="131"/>
      <c r="ZA1199" s="131"/>
      <c r="ZB1199" s="131"/>
      <c r="ZC1199" s="131"/>
      <c r="ZD1199" s="131"/>
      <c r="ZE1199" s="131"/>
      <c r="ZF1199" s="131"/>
      <c r="ZG1199" s="131"/>
      <c r="ZH1199" s="131"/>
      <c r="ZI1199" s="131"/>
      <c r="ZJ1199" s="131"/>
      <c r="ZK1199" s="131"/>
      <c r="ZL1199" s="131"/>
      <c r="ZM1199" s="131"/>
      <c r="ZN1199" s="131"/>
      <c r="ZO1199" s="131"/>
      <c r="ZP1199" s="131"/>
      <c r="ZQ1199" s="131"/>
      <c r="ZR1199" s="131"/>
      <c r="ZS1199" s="131"/>
      <c r="ZT1199" s="131"/>
      <c r="ZU1199" s="131"/>
      <c r="ZV1199" s="131"/>
      <c r="ZW1199" s="131"/>
      <c r="ZX1199" s="131"/>
      <c r="ZY1199" s="131"/>
      <c r="ZZ1199" s="131"/>
      <c r="AAA1199" s="131"/>
      <c r="AAB1199" s="131"/>
      <c r="AAC1199" s="131"/>
      <c r="AAD1199" s="131"/>
      <c r="AAE1199" s="131"/>
      <c r="AAF1199" s="131"/>
      <c r="AAG1199" s="131"/>
      <c r="AAH1199" s="131"/>
      <c r="AAI1199" s="131"/>
      <c r="AAJ1199" s="131"/>
      <c r="AAK1199" s="131"/>
      <c r="AAL1199" s="131"/>
      <c r="AAM1199" s="131"/>
      <c r="AAN1199" s="131"/>
      <c r="AAO1199" s="131"/>
      <c r="AAP1199" s="131"/>
      <c r="AAQ1199" s="131"/>
      <c r="AAR1199" s="131"/>
      <c r="AAS1199" s="131"/>
      <c r="AAT1199" s="131"/>
      <c r="AAU1199" s="131"/>
      <c r="AAV1199" s="131"/>
      <c r="AAW1199" s="131"/>
      <c r="AAX1199" s="131"/>
      <c r="AAY1199" s="131"/>
      <c r="AAZ1199" s="131"/>
      <c r="ABA1199" s="131"/>
      <c r="ABB1199" s="131"/>
      <c r="ABC1199" s="131"/>
      <c r="ABD1199" s="131"/>
      <c r="ABE1199" s="131"/>
      <c r="ABF1199" s="131"/>
      <c r="ABG1199" s="131"/>
      <c r="ABH1199" s="131"/>
      <c r="ABI1199" s="131"/>
      <c r="ABJ1199" s="131"/>
      <c r="ABK1199" s="131"/>
      <c r="ABL1199" s="131"/>
      <c r="ABM1199" s="131"/>
      <c r="ABN1199" s="131"/>
      <c r="ABO1199" s="131"/>
      <c r="ABP1199" s="131"/>
      <c r="ABQ1199" s="131"/>
      <c r="ABR1199" s="131"/>
      <c r="ABS1199" s="131"/>
      <c r="ABT1199" s="131"/>
      <c r="ABU1199" s="131"/>
      <c r="ABV1199" s="131"/>
      <c r="ABW1199" s="131"/>
      <c r="ABX1199" s="131"/>
      <c r="ABY1199" s="131"/>
      <c r="ABZ1199" s="131"/>
      <c r="ACA1199" s="131"/>
      <c r="ACB1199" s="131"/>
      <c r="ACC1199" s="131"/>
      <c r="ACD1199" s="131"/>
      <c r="ACE1199" s="131"/>
      <c r="ACF1199" s="131"/>
      <c r="ACG1199" s="131"/>
      <c r="ACH1199" s="131"/>
      <c r="ACI1199" s="131"/>
      <c r="ACJ1199" s="131"/>
      <c r="ACK1199" s="131"/>
      <c r="ACL1199" s="131"/>
      <c r="ACM1199" s="131"/>
      <c r="ACN1199" s="131"/>
      <c r="ACO1199" s="131"/>
      <c r="ACP1199" s="131"/>
      <c r="ACQ1199" s="131"/>
      <c r="ACR1199" s="131"/>
      <c r="ACS1199" s="131"/>
      <c r="ACT1199" s="131"/>
      <c r="ACU1199" s="131"/>
      <c r="ACV1199" s="131"/>
      <c r="ACW1199" s="131"/>
      <c r="ACX1199" s="131"/>
      <c r="ACY1199" s="131"/>
      <c r="ACZ1199" s="131"/>
      <c r="ADA1199" s="131"/>
      <c r="ADB1199" s="131"/>
      <c r="ADC1199" s="131"/>
      <c r="ADD1199" s="131"/>
      <c r="ADE1199" s="131"/>
      <c r="ADF1199" s="131"/>
      <c r="ADG1199" s="131"/>
      <c r="ADH1199" s="131"/>
      <c r="ADI1199" s="131"/>
      <c r="ADJ1199" s="131"/>
      <c r="ADK1199" s="131"/>
      <c r="ADL1199" s="131"/>
      <c r="ADM1199" s="131"/>
      <c r="ADN1199" s="131"/>
      <c r="ADO1199" s="131"/>
      <c r="ADP1199" s="131"/>
      <c r="ADQ1199" s="131"/>
      <c r="ADR1199" s="131"/>
      <c r="ADS1199" s="131"/>
      <c r="ADT1199" s="131"/>
      <c r="ADU1199" s="131"/>
      <c r="ADV1199" s="131"/>
      <c r="ADW1199" s="131"/>
      <c r="ADX1199" s="131"/>
      <c r="ADY1199" s="131"/>
      <c r="ADZ1199" s="131"/>
      <c r="AEA1199" s="131"/>
      <c r="AEB1199" s="131"/>
      <c r="AEC1199" s="131"/>
      <c r="AED1199" s="131"/>
      <c r="AEE1199" s="131"/>
      <c r="AEF1199" s="131"/>
      <c r="AEG1199" s="131"/>
      <c r="AEH1199" s="131"/>
      <c r="AEI1199" s="131"/>
      <c r="AEJ1199" s="131"/>
      <c r="AEK1199" s="131"/>
      <c r="AEL1199" s="131"/>
      <c r="AEM1199" s="131"/>
      <c r="AEN1199" s="131"/>
      <c r="AEO1199" s="131"/>
      <c r="AEP1199" s="131"/>
      <c r="AEQ1199" s="131"/>
      <c r="AER1199" s="131"/>
      <c r="AES1199" s="131"/>
      <c r="AET1199" s="131"/>
      <c r="AEU1199" s="131"/>
      <c r="AEV1199" s="131"/>
      <c r="AEW1199" s="131"/>
      <c r="AEX1199" s="131"/>
      <c r="AEY1199" s="131"/>
      <c r="AEZ1199" s="131"/>
      <c r="AFA1199" s="131"/>
      <c r="AFB1199" s="131"/>
      <c r="AFC1199" s="131"/>
      <c r="AFD1199" s="131"/>
      <c r="AFE1199" s="131"/>
      <c r="AFF1199" s="131"/>
      <c r="AFG1199" s="131"/>
      <c r="AFH1199" s="131"/>
      <c r="AFI1199" s="131"/>
      <c r="AFJ1199" s="131"/>
      <c r="AFK1199" s="131"/>
      <c r="AFL1199" s="131"/>
      <c r="AFM1199" s="131"/>
      <c r="AFN1199" s="131"/>
      <c r="AFO1199" s="131"/>
      <c r="AFP1199" s="131"/>
      <c r="AFQ1199" s="131"/>
      <c r="AFR1199" s="131"/>
      <c r="AFS1199" s="131"/>
      <c r="AFT1199" s="131"/>
      <c r="AFU1199" s="131"/>
      <c r="AFV1199" s="131"/>
      <c r="AFW1199" s="131"/>
      <c r="AFX1199" s="131"/>
      <c r="AFY1199" s="131"/>
      <c r="AFZ1199" s="131"/>
      <c r="AGA1199" s="131"/>
      <c r="AGB1199" s="131"/>
      <c r="AGC1199" s="131"/>
      <c r="AGD1199" s="131"/>
      <c r="AGE1199" s="131"/>
      <c r="AGF1199" s="131"/>
      <c r="AGG1199" s="131"/>
      <c r="AGH1199" s="131"/>
      <c r="AGI1199" s="131"/>
      <c r="AGJ1199" s="131"/>
      <c r="AGK1199" s="131"/>
      <c r="AGL1199" s="131"/>
      <c r="AGM1199" s="131"/>
      <c r="AGN1199" s="131"/>
      <c r="AGO1199" s="131"/>
      <c r="AGP1199" s="131"/>
      <c r="AGQ1199" s="131"/>
      <c r="AGR1199" s="131"/>
      <c r="AGS1199" s="131"/>
      <c r="AGT1199" s="131"/>
      <c r="AGU1199" s="131"/>
      <c r="AGV1199" s="131"/>
      <c r="AGW1199" s="131"/>
      <c r="AGX1199" s="131"/>
      <c r="AGY1199" s="131"/>
      <c r="AGZ1199" s="131"/>
      <c r="AHA1199" s="131"/>
      <c r="AHB1199" s="131"/>
      <c r="AHC1199" s="131"/>
      <c r="AHD1199" s="131"/>
      <c r="AHE1199" s="131"/>
      <c r="AHF1199" s="131"/>
      <c r="AHG1199" s="131"/>
      <c r="AHH1199" s="131"/>
      <c r="AHI1199" s="131"/>
      <c r="AHJ1199" s="131"/>
      <c r="AHK1199" s="131"/>
      <c r="AHL1199" s="131"/>
      <c r="AHM1199" s="131"/>
      <c r="AHN1199" s="131"/>
      <c r="AHO1199" s="131"/>
      <c r="AHP1199" s="131"/>
      <c r="AHQ1199" s="131"/>
      <c r="AHR1199" s="131"/>
      <c r="AHS1199" s="131"/>
      <c r="AHT1199" s="131"/>
      <c r="AHU1199" s="131"/>
      <c r="AHV1199" s="131"/>
      <c r="AHW1199" s="131"/>
      <c r="AHX1199" s="131"/>
      <c r="AHY1199" s="131"/>
      <c r="AHZ1199" s="131"/>
      <c r="AIA1199" s="131"/>
      <c r="AIB1199" s="131"/>
      <c r="AIC1199" s="131"/>
      <c r="AID1199" s="131"/>
      <c r="AIE1199" s="131"/>
      <c r="AIF1199" s="131"/>
      <c r="AIG1199" s="131"/>
      <c r="AIH1199" s="131"/>
      <c r="AII1199" s="131"/>
      <c r="AIJ1199" s="131"/>
      <c r="AIK1199" s="131"/>
      <c r="AIL1199" s="131"/>
      <c r="AIM1199" s="131"/>
      <c r="AIN1199" s="131"/>
      <c r="AIO1199" s="131"/>
      <c r="AIP1199" s="131"/>
      <c r="AIQ1199" s="131"/>
      <c r="AIR1199" s="131"/>
      <c r="AIS1199" s="131"/>
      <c r="AIT1199" s="131"/>
      <c r="AIU1199" s="131"/>
      <c r="AIV1199" s="131"/>
      <c r="AIW1199" s="131"/>
      <c r="AIX1199" s="131"/>
      <c r="AIY1199" s="131"/>
      <c r="AIZ1199" s="131"/>
      <c r="AJA1199" s="131"/>
      <c r="AJB1199" s="131"/>
      <c r="AJC1199" s="131"/>
      <c r="AJD1199" s="131"/>
      <c r="AJE1199" s="131"/>
      <c r="AJF1199" s="131"/>
      <c r="AJG1199" s="131"/>
      <c r="AJH1199" s="131"/>
      <c r="AJI1199" s="131"/>
      <c r="AJJ1199" s="131"/>
      <c r="AJK1199" s="131"/>
      <c r="AJL1199" s="131"/>
      <c r="AJM1199" s="131"/>
      <c r="AJN1199" s="131"/>
      <c r="AJO1199" s="131"/>
      <c r="AJP1199" s="131"/>
      <c r="AJQ1199" s="131"/>
      <c r="AJR1199" s="131"/>
      <c r="AJS1199" s="131"/>
      <c r="AJT1199" s="131"/>
      <c r="AJU1199" s="131"/>
      <c r="AJV1199" s="131"/>
      <c r="AJW1199" s="131"/>
      <c r="AJX1199" s="131"/>
      <c r="AJY1199" s="131"/>
      <c r="AJZ1199" s="131"/>
      <c r="AKA1199" s="131"/>
      <c r="AKB1199" s="131"/>
      <c r="AKC1199" s="131"/>
      <c r="AKD1199" s="131"/>
      <c r="AKE1199" s="131"/>
      <c r="AKF1199" s="131"/>
      <c r="AKG1199" s="131"/>
      <c r="AKH1199" s="131"/>
      <c r="AKI1199" s="131"/>
      <c r="AKJ1199" s="131"/>
      <c r="AKK1199" s="131"/>
      <c r="AKL1199" s="131"/>
      <c r="AKM1199" s="131"/>
      <c r="AKN1199" s="131"/>
      <c r="AKO1199" s="131"/>
      <c r="AKP1199" s="131"/>
      <c r="AKQ1199" s="131"/>
      <c r="AKR1199" s="131"/>
      <c r="AKS1199" s="131"/>
      <c r="AKT1199" s="131"/>
      <c r="AKU1199" s="131"/>
      <c r="AKV1199" s="131"/>
      <c r="AKW1199" s="131"/>
      <c r="AKX1199" s="131"/>
      <c r="AKY1199" s="131"/>
      <c r="AKZ1199" s="131"/>
      <c r="ALA1199" s="131"/>
      <c r="ALB1199" s="131"/>
      <c r="ALC1199" s="131"/>
      <c r="ALD1199" s="131"/>
      <c r="ALE1199" s="131"/>
      <c r="ALF1199" s="131"/>
      <c r="ALG1199" s="131"/>
      <c r="ALH1199" s="131"/>
      <c r="ALI1199" s="131"/>
      <c r="ALJ1199" s="131"/>
      <c r="ALK1199" s="131"/>
      <c r="ALL1199" s="131"/>
      <c r="ALM1199" s="131"/>
      <c r="ALN1199" s="131"/>
    </row>
    <row r="1200" spans="1:1002" s="508" customFormat="1" x14ac:dyDescent="0.25">
      <c r="A1200" s="502"/>
      <c r="B1200" s="503"/>
      <c r="C1200" s="504"/>
      <c r="D1200" s="450"/>
      <c r="E1200" s="505"/>
      <c r="F1200" s="505"/>
      <c r="G1200" s="506"/>
      <c r="H1200" s="506"/>
      <c r="I1200" s="507"/>
      <c r="J1200" s="565"/>
      <c r="K1200" s="454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  <c r="EC1200" s="131"/>
      <c r="ED1200" s="131"/>
      <c r="EE1200" s="131"/>
      <c r="EF1200" s="131"/>
      <c r="EG1200" s="131"/>
      <c r="EH1200" s="131"/>
      <c r="EI1200" s="131"/>
      <c r="EJ1200" s="131"/>
      <c r="EK1200" s="131"/>
      <c r="EL1200" s="131"/>
      <c r="EM1200" s="131"/>
      <c r="EN1200" s="131"/>
      <c r="EO1200" s="131"/>
      <c r="EP1200" s="131"/>
      <c r="EQ1200" s="131"/>
      <c r="ER1200" s="131"/>
      <c r="ES1200" s="131"/>
      <c r="ET1200" s="131"/>
      <c r="EU1200" s="131"/>
      <c r="EV1200" s="131"/>
      <c r="EW1200" s="131"/>
      <c r="EX1200" s="131"/>
      <c r="EY1200" s="131"/>
      <c r="EZ1200" s="131"/>
      <c r="FA1200" s="131"/>
      <c r="FB1200" s="131"/>
      <c r="FC1200" s="131"/>
      <c r="FD1200" s="131"/>
      <c r="FE1200" s="131"/>
      <c r="FF1200" s="131"/>
      <c r="FG1200" s="131"/>
      <c r="FH1200" s="131"/>
      <c r="FI1200" s="131"/>
      <c r="FJ1200" s="131"/>
      <c r="FK1200" s="131"/>
      <c r="FL1200" s="131"/>
      <c r="FM1200" s="131"/>
      <c r="FN1200" s="131"/>
      <c r="FO1200" s="131"/>
      <c r="FP1200" s="131"/>
      <c r="FQ1200" s="131"/>
      <c r="FR1200" s="131"/>
      <c r="FS1200" s="131"/>
      <c r="FT1200" s="131"/>
      <c r="FU1200" s="131"/>
      <c r="FV1200" s="131"/>
      <c r="FW1200" s="131"/>
      <c r="FX1200" s="131"/>
      <c r="FY1200" s="131"/>
      <c r="FZ1200" s="131"/>
      <c r="GA1200" s="131"/>
      <c r="GB1200" s="131"/>
      <c r="GC1200" s="131"/>
      <c r="GD1200" s="131"/>
      <c r="GE1200" s="131"/>
      <c r="GF1200" s="131"/>
      <c r="GG1200" s="131"/>
      <c r="GH1200" s="131"/>
      <c r="GI1200" s="131"/>
      <c r="GJ1200" s="131"/>
      <c r="GK1200" s="131"/>
      <c r="GL1200" s="131"/>
      <c r="GM1200" s="131"/>
      <c r="GN1200" s="131"/>
      <c r="GO1200" s="131"/>
      <c r="GP1200" s="131"/>
      <c r="GQ1200" s="131"/>
      <c r="GR1200" s="131"/>
      <c r="GS1200" s="131"/>
      <c r="GT1200" s="131"/>
      <c r="GU1200" s="131"/>
      <c r="GV1200" s="131"/>
      <c r="GW1200" s="131"/>
      <c r="GX1200" s="131"/>
      <c r="GY1200" s="131"/>
      <c r="GZ1200" s="131"/>
      <c r="HA1200" s="131"/>
      <c r="HB1200" s="131"/>
      <c r="HC1200" s="131"/>
      <c r="HD1200" s="131"/>
      <c r="HE1200" s="131"/>
      <c r="HF1200" s="131"/>
      <c r="HG1200" s="131"/>
      <c r="HH1200" s="131"/>
      <c r="HI1200" s="131"/>
      <c r="HJ1200" s="131"/>
      <c r="HK1200" s="131"/>
      <c r="HL1200" s="131"/>
      <c r="HM1200" s="131"/>
      <c r="HN1200" s="131"/>
      <c r="HO1200" s="131"/>
      <c r="HP1200" s="131"/>
      <c r="HQ1200" s="131"/>
      <c r="HR1200" s="131"/>
      <c r="HS1200" s="131"/>
      <c r="HT1200" s="131"/>
      <c r="HU1200" s="131"/>
      <c r="HV1200" s="131"/>
      <c r="HW1200" s="131"/>
      <c r="HX1200" s="131"/>
      <c r="HY1200" s="131"/>
      <c r="HZ1200" s="131"/>
      <c r="IA1200" s="131"/>
      <c r="IB1200" s="131"/>
      <c r="IC1200" s="131"/>
      <c r="ID1200" s="131"/>
      <c r="IE1200" s="131"/>
      <c r="IF1200" s="131"/>
      <c r="IG1200" s="131"/>
      <c r="IH1200" s="131"/>
      <c r="II1200" s="131"/>
      <c r="IJ1200" s="131"/>
      <c r="IK1200" s="131"/>
      <c r="IL1200" s="131"/>
      <c r="IM1200" s="131"/>
      <c r="IN1200" s="131"/>
      <c r="IO1200" s="131"/>
      <c r="IP1200" s="131"/>
      <c r="IQ1200" s="131"/>
      <c r="IR1200" s="131"/>
      <c r="IS1200" s="131"/>
      <c r="IT1200" s="131"/>
      <c r="IU1200" s="131"/>
      <c r="IV1200" s="131"/>
      <c r="IW1200" s="131"/>
      <c r="IX1200" s="131"/>
      <c r="IY1200" s="131"/>
      <c r="IZ1200" s="131"/>
      <c r="JA1200" s="131"/>
      <c r="JB1200" s="131"/>
      <c r="JC1200" s="131"/>
      <c r="JD1200" s="131"/>
      <c r="JE1200" s="131"/>
      <c r="JF1200" s="131"/>
      <c r="JG1200" s="131"/>
      <c r="JH1200" s="131"/>
      <c r="JI1200" s="131"/>
      <c r="JJ1200" s="131"/>
      <c r="JK1200" s="131"/>
      <c r="JL1200" s="131"/>
      <c r="JM1200" s="131"/>
      <c r="JN1200" s="131"/>
      <c r="JO1200" s="131"/>
      <c r="JP1200" s="131"/>
      <c r="JQ1200" s="131"/>
      <c r="JR1200" s="131"/>
      <c r="JS1200" s="131"/>
      <c r="JT1200" s="131"/>
      <c r="JU1200" s="131"/>
      <c r="JV1200" s="131"/>
      <c r="JW1200" s="131"/>
      <c r="JX1200" s="131"/>
      <c r="JY1200" s="131"/>
      <c r="JZ1200" s="131"/>
      <c r="KA1200" s="131"/>
      <c r="KB1200" s="131"/>
      <c r="KC1200" s="131"/>
      <c r="KD1200" s="131"/>
      <c r="KE1200" s="131"/>
      <c r="KF1200" s="131"/>
      <c r="KG1200" s="131"/>
      <c r="KH1200" s="131"/>
      <c r="KI1200" s="131"/>
      <c r="KJ1200" s="131"/>
      <c r="KK1200" s="131"/>
      <c r="KL1200" s="131"/>
      <c r="KM1200" s="131"/>
      <c r="KN1200" s="131"/>
      <c r="KO1200" s="131"/>
      <c r="KP1200" s="131"/>
      <c r="KQ1200" s="131"/>
      <c r="KR1200" s="131"/>
      <c r="KS1200" s="131"/>
      <c r="KT1200" s="131"/>
      <c r="KU1200" s="131"/>
      <c r="KV1200" s="131"/>
      <c r="KW1200" s="131"/>
      <c r="KX1200" s="131"/>
      <c r="KY1200" s="131"/>
      <c r="KZ1200" s="131"/>
      <c r="LA1200" s="131"/>
      <c r="LB1200" s="131"/>
      <c r="LC1200" s="131"/>
      <c r="LD1200" s="131"/>
      <c r="LE1200" s="131"/>
      <c r="LF1200" s="131"/>
      <c r="LG1200" s="131"/>
      <c r="LH1200" s="131"/>
      <c r="LI1200" s="131"/>
      <c r="LJ1200" s="131"/>
      <c r="LK1200" s="131"/>
      <c r="LL1200" s="131"/>
      <c r="LM1200" s="131"/>
      <c r="LN1200" s="131"/>
      <c r="LO1200" s="131"/>
      <c r="LP1200" s="131"/>
      <c r="LQ1200" s="131"/>
      <c r="LR1200" s="131"/>
      <c r="LS1200" s="131"/>
      <c r="LT1200" s="131"/>
      <c r="LU1200" s="131"/>
      <c r="LV1200" s="131"/>
      <c r="LW1200" s="131"/>
      <c r="LX1200" s="131"/>
      <c r="LY1200" s="131"/>
      <c r="LZ1200" s="131"/>
      <c r="MA1200" s="131"/>
      <c r="MB1200" s="131"/>
      <c r="MC1200" s="131"/>
      <c r="MD1200" s="131"/>
      <c r="ME1200" s="131"/>
      <c r="MF1200" s="131"/>
      <c r="MG1200" s="131"/>
      <c r="MH1200" s="131"/>
      <c r="MI1200" s="131"/>
      <c r="MJ1200" s="131"/>
      <c r="MK1200" s="131"/>
      <c r="ML1200" s="131"/>
      <c r="MM1200" s="131"/>
      <c r="MN1200" s="131"/>
      <c r="MO1200" s="131"/>
      <c r="MP1200" s="131"/>
      <c r="MQ1200" s="131"/>
      <c r="MR1200" s="131"/>
      <c r="MS1200" s="131"/>
      <c r="MT1200" s="131"/>
      <c r="MU1200" s="131"/>
      <c r="MV1200" s="131"/>
      <c r="MW1200" s="131"/>
      <c r="MX1200" s="131"/>
      <c r="MY1200" s="131"/>
      <c r="MZ1200" s="131"/>
      <c r="NA1200" s="131"/>
      <c r="NB1200" s="131"/>
      <c r="NC1200" s="131"/>
      <c r="ND1200" s="131"/>
      <c r="NE1200" s="131"/>
      <c r="NF1200" s="131"/>
      <c r="NG1200" s="131"/>
      <c r="NH1200" s="131"/>
      <c r="NI1200" s="131"/>
      <c r="NJ1200" s="131"/>
      <c r="NK1200" s="131"/>
      <c r="NL1200" s="131"/>
      <c r="NM1200" s="131"/>
      <c r="NN1200" s="131"/>
      <c r="NO1200" s="131"/>
      <c r="NP1200" s="131"/>
      <c r="NQ1200" s="131"/>
      <c r="NR1200" s="131"/>
      <c r="NS1200" s="131"/>
      <c r="NT1200" s="131"/>
      <c r="NU1200" s="131"/>
      <c r="NV1200" s="131"/>
      <c r="NW1200" s="131"/>
      <c r="NX1200" s="131"/>
      <c r="NY1200" s="131"/>
      <c r="NZ1200" s="131"/>
      <c r="OA1200" s="131"/>
      <c r="OB1200" s="131"/>
      <c r="OC1200" s="131"/>
      <c r="OD1200" s="131"/>
      <c r="OE1200" s="131"/>
      <c r="OF1200" s="131"/>
      <c r="OG1200" s="131"/>
      <c r="OH1200" s="131"/>
      <c r="OI1200" s="131"/>
      <c r="OJ1200" s="131"/>
      <c r="OK1200" s="131"/>
      <c r="OL1200" s="131"/>
      <c r="OM1200" s="131"/>
      <c r="ON1200" s="131"/>
      <c r="OO1200" s="131"/>
      <c r="OP1200" s="131"/>
      <c r="OQ1200" s="131"/>
      <c r="OR1200" s="131"/>
      <c r="OS1200" s="131"/>
      <c r="OT1200" s="131"/>
      <c r="OU1200" s="131"/>
      <c r="OV1200" s="131"/>
      <c r="OW1200" s="131"/>
      <c r="OX1200" s="131"/>
      <c r="OY1200" s="131"/>
      <c r="OZ1200" s="131"/>
      <c r="PA1200" s="131"/>
      <c r="PB1200" s="131"/>
      <c r="PC1200" s="131"/>
      <c r="PD1200" s="131"/>
      <c r="PE1200" s="131"/>
      <c r="PF1200" s="131"/>
      <c r="PG1200" s="131"/>
      <c r="PH1200" s="131"/>
      <c r="PI1200" s="131"/>
      <c r="PJ1200" s="131"/>
      <c r="PK1200" s="131"/>
      <c r="PL1200" s="131"/>
      <c r="PM1200" s="131"/>
      <c r="PN1200" s="131"/>
      <c r="PO1200" s="131"/>
      <c r="PP1200" s="131"/>
      <c r="PQ1200" s="131"/>
      <c r="PR1200" s="131"/>
      <c r="PS1200" s="131"/>
      <c r="PT1200" s="131"/>
      <c r="PU1200" s="131"/>
      <c r="PV1200" s="131"/>
      <c r="PW1200" s="131"/>
      <c r="PX1200" s="131"/>
      <c r="PY1200" s="131"/>
      <c r="PZ1200" s="131"/>
      <c r="QA1200" s="131"/>
      <c r="QB1200" s="131"/>
      <c r="QC1200" s="131"/>
      <c r="QD1200" s="131"/>
      <c r="QE1200" s="131"/>
      <c r="QF1200" s="131"/>
      <c r="QG1200" s="131"/>
      <c r="QH1200" s="131"/>
      <c r="QI1200" s="131"/>
      <c r="QJ1200" s="131"/>
      <c r="QK1200" s="131"/>
      <c r="QL1200" s="131"/>
      <c r="QM1200" s="131"/>
      <c r="QN1200" s="131"/>
      <c r="QO1200" s="131"/>
      <c r="QP1200" s="131"/>
      <c r="QQ1200" s="131"/>
      <c r="QR1200" s="131"/>
      <c r="QS1200" s="131"/>
      <c r="QT1200" s="131"/>
      <c r="QU1200" s="131"/>
      <c r="QV1200" s="131"/>
      <c r="QW1200" s="131"/>
      <c r="QX1200" s="131"/>
      <c r="QY1200" s="131"/>
      <c r="QZ1200" s="131"/>
      <c r="RA1200" s="131"/>
      <c r="RB1200" s="131"/>
      <c r="RC1200" s="131"/>
      <c r="RD1200" s="131"/>
      <c r="RE1200" s="131"/>
      <c r="RF1200" s="131"/>
      <c r="RG1200" s="131"/>
      <c r="RH1200" s="131"/>
      <c r="RI1200" s="131"/>
      <c r="RJ1200" s="131"/>
      <c r="RK1200" s="131"/>
      <c r="RL1200" s="131"/>
      <c r="RM1200" s="131"/>
      <c r="RN1200" s="131"/>
      <c r="RO1200" s="131"/>
      <c r="RP1200" s="131"/>
      <c r="RQ1200" s="131"/>
      <c r="RR1200" s="131"/>
      <c r="RS1200" s="131"/>
      <c r="RT1200" s="131"/>
      <c r="RU1200" s="131"/>
      <c r="RV1200" s="131"/>
      <c r="RW1200" s="131"/>
      <c r="RX1200" s="131"/>
      <c r="RY1200" s="131"/>
      <c r="RZ1200" s="131"/>
      <c r="SA1200" s="131"/>
      <c r="SB1200" s="131"/>
      <c r="SC1200" s="131"/>
      <c r="SD1200" s="131"/>
      <c r="SE1200" s="131"/>
      <c r="SF1200" s="131"/>
      <c r="SG1200" s="131"/>
      <c r="SH1200" s="131"/>
      <c r="SI1200" s="131"/>
      <c r="SJ1200" s="131"/>
      <c r="SK1200" s="131"/>
      <c r="SL1200" s="131"/>
      <c r="SM1200" s="131"/>
      <c r="SN1200" s="131"/>
      <c r="SO1200" s="131"/>
      <c r="SP1200" s="131"/>
      <c r="SQ1200" s="131"/>
      <c r="SR1200" s="131"/>
      <c r="SS1200" s="131"/>
      <c r="ST1200" s="131"/>
      <c r="SU1200" s="131"/>
      <c r="SV1200" s="131"/>
      <c r="SW1200" s="131"/>
      <c r="SX1200" s="131"/>
      <c r="SY1200" s="131"/>
      <c r="SZ1200" s="131"/>
      <c r="TA1200" s="131"/>
      <c r="TB1200" s="131"/>
      <c r="TC1200" s="131"/>
      <c r="TD1200" s="131"/>
      <c r="TE1200" s="131"/>
      <c r="TF1200" s="131"/>
      <c r="TG1200" s="131"/>
      <c r="TH1200" s="131"/>
      <c r="TI1200" s="131"/>
      <c r="TJ1200" s="131"/>
      <c r="TK1200" s="131"/>
      <c r="TL1200" s="131"/>
      <c r="TM1200" s="131"/>
      <c r="TN1200" s="131"/>
      <c r="TO1200" s="131"/>
      <c r="TP1200" s="131"/>
      <c r="TQ1200" s="131"/>
      <c r="TR1200" s="131"/>
      <c r="TS1200" s="131"/>
      <c r="TT1200" s="131"/>
      <c r="TU1200" s="131"/>
      <c r="TV1200" s="131"/>
      <c r="TW1200" s="131"/>
      <c r="TX1200" s="131"/>
      <c r="TY1200" s="131"/>
      <c r="TZ1200" s="131"/>
      <c r="UA1200" s="131"/>
      <c r="UB1200" s="131"/>
      <c r="UC1200" s="131"/>
      <c r="UD1200" s="131"/>
      <c r="UE1200" s="131"/>
      <c r="UF1200" s="131"/>
      <c r="UG1200" s="131"/>
      <c r="UH1200" s="131"/>
      <c r="UI1200" s="131"/>
      <c r="UJ1200" s="131"/>
      <c r="UK1200" s="131"/>
      <c r="UL1200" s="131"/>
      <c r="UM1200" s="131"/>
      <c r="UN1200" s="131"/>
      <c r="UO1200" s="131"/>
      <c r="UP1200" s="131"/>
      <c r="UQ1200" s="131"/>
      <c r="UR1200" s="131"/>
      <c r="US1200" s="131"/>
      <c r="UT1200" s="131"/>
      <c r="UU1200" s="131"/>
      <c r="UV1200" s="131"/>
      <c r="UW1200" s="131"/>
      <c r="UX1200" s="131"/>
      <c r="UY1200" s="131"/>
      <c r="UZ1200" s="131"/>
      <c r="VA1200" s="131"/>
      <c r="VB1200" s="131"/>
      <c r="VC1200" s="131"/>
      <c r="VD1200" s="131"/>
      <c r="VE1200" s="131"/>
      <c r="VF1200" s="131"/>
      <c r="VG1200" s="131"/>
      <c r="VH1200" s="131"/>
      <c r="VI1200" s="131"/>
      <c r="VJ1200" s="131"/>
      <c r="VK1200" s="131"/>
      <c r="VL1200" s="131"/>
      <c r="VM1200" s="131"/>
      <c r="VN1200" s="131"/>
      <c r="VO1200" s="131"/>
      <c r="VP1200" s="131"/>
      <c r="VQ1200" s="131"/>
      <c r="VR1200" s="131"/>
      <c r="VS1200" s="131"/>
      <c r="VT1200" s="131"/>
      <c r="VU1200" s="131"/>
      <c r="VV1200" s="131"/>
      <c r="VW1200" s="131"/>
      <c r="VX1200" s="131"/>
      <c r="VY1200" s="131"/>
      <c r="VZ1200" s="131"/>
      <c r="WA1200" s="131"/>
      <c r="WB1200" s="131"/>
      <c r="WC1200" s="131"/>
      <c r="WD1200" s="131"/>
      <c r="WE1200" s="131"/>
      <c r="WF1200" s="131"/>
      <c r="WG1200" s="131"/>
      <c r="WH1200" s="131"/>
      <c r="WI1200" s="131"/>
      <c r="WJ1200" s="131"/>
      <c r="WK1200" s="131"/>
      <c r="WL1200" s="131"/>
      <c r="WM1200" s="131"/>
      <c r="WN1200" s="131"/>
      <c r="WO1200" s="131"/>
      <c r="WP1200" s="131"/>
      <c r="WQ1200" s="131"/>
      <c r="WR1200" s="131"/>
      <c r="WS1200" s="131"/>
      <c r="WT1200" s="131"/>
      <c r="WU1200" s="131"/>
      <c r="WV1200" s="131"/>
      <c r="WW1200" s="131"/>
      <c r="WX1200" s="131"/>
      <c r="WY1200" s="131"/>
      <c r="WZ1200" s="131"/>
      <c r="XA1200" s="131"/>
      <c r="XB1200" s="131"/>
      <c r="XC1200" s="131"/>
      <c r="XD1200" s="131"/>
      <c r="XE1200" s="131"/>
      <c r="XF1200" s="131"/>
      <c r="XG1200" s="131"/>
      <c r="XH1200" s="131"/>
      <c r="XI1200" s="131"/>
      <c r="XJ1200" s="131"/>
      <c r="XK1200" s="131"/>
      <c r="XL1200" s="131"/>
      <c r="XM1200" s="131"/>
      <c r="XN1200" s="131"/>
      <c r="XO1200" s="131"/>
      <c r="XP1200" s="131"/>
      <c r="XQ1200" s="131"/>
      <c r="XR1200" s="131"/>
      <c r="XS1200" s="131"/>
      <c r="XT1200" s="131"/>
      <c r="XU1200" s="131"/>
      <c r="XV1200" s="131"/>
      <c r="XW1200" s="131"/>
      <c r="XX1200" s="131"/>
      <c r="XY1200" s="131"/>
      <c r="XZ1200" s="131"/>
      <c r="YA1200" s="131"/>
      <c r="YB1200" s="131"/>
      <c r="YC1200" s="131"/>
      <c r="YD1200" s="131"/>
      <c r="YE1200" s="131"/>
      <c r="YF1200" s="131"/>
      <c r="YG1200" s="131"/>
      <c r="YH1200" s="131"/>
      <c r="YI1200" s="131"/>
      <c r="YJ1200" s="131"/>
      <c r="YK1200" s="131"/>
      <c r="YL1200" s="131"/>
      <c r="YM1200" s="131"/>
      <c r="YN1200" s="131"/>
      <c r="YO1200" s="131"/>
      <c r="YP1200" s="131"/>
      <c r="YQ1200" s="131"/>
      <c r="YR1200" s="131"/>
      <c r="YS1200" s="131"/>
      <c r="YT1200" s="131"/>
      <c r="YU1200" s="131"/>
      <c r="YV1200" s="131"/>
      <c r="YW1200" s="131"/>
      <c r="YX1200" s="131"/>
      <c r="YY1200" s="131"/>
      <c r="YZ1200" s="131"/>
      <c r="ZA1200" s="131"/>
      <c r="ZB1200" s="131"/>
      <c r="ZC1200" s="131"/>
      <c r="ZD1200" s="131"/>
      <c r="ZE1200" s="131"/>
      <c r="ZF1200" s="131"/>
      <c r="ZG1200" s="131"/>
      <c r="ZH1200" s="131"/>
      <c r="ZI1200" s="131"/>
      <c r="ZJ1200" s="131"/>
      <c r="ZK1200" s="131"/>
      <c r="ZL1200" s="131"/>
      <c r="ZM1200" s="131"/>
      <c r="ZN1200" s="131"/>
      <c r="ZO1200" s="131"/>
      <c r="ZP1200" s="131"/>
      <c r="ZQ1200" s="131"/>
      <c r="ZR1200" s="131"/>
      <c r="ZS1200" s="131"/>
      <c r="ZT1200" s="131"/>
      <c r="ZU1200" s="131"/>
      <c r="ZV1200" s="131"/>
      <c r="ZW1200" s="131"/>
      <c r="ZX1200" s="131"/>
      <c r="ZY1200" s="131"/>
      <c r="ZZ1200" s="131"/>
      <c r="AAA1200" s="131"/>
      <c r="AAB1200" s="131"/>
      <c r="AAC1200" s="131"/>
      <c r="AAD1200" s="131"/>
      <c r="AAE1200" s="131"/>
      <c r="AAF1200" s="131"/>
      <c r="AAG1200" s="131"/>
      <c r="AAH1200" s="131"/>
      <c r="AAI1200" s="131"/>
      <c r="AAJ1200" s="131"/>
      <c r="AAK1200" s="131"/>
      <c r="AAL1200" s="131"/>
      <c r="AAM1200" s="131"/>
      <c r="AAN1200" s="131"/>
      <c r="AAO1200" s="131"/>
      <c r="AAP1200" s="131"/>
      <c r="AAQ1200" s="131"/>
      <c r="AAR1200" s="131"/>
      <c r="AAS1200" s="131"/>
      <c r="AAT1200" s="131"/>
      <c r="AAU1200" s="131"/>
      <c r="AAV1200" s="131"/>
      <c r="AAW1200" s="131"/>
      <c r="AAX1200" s="131"/>
      <c r="AAY1200" s="131"/>
      <c r="AAZ1200" s="131"/>
      <c r="ABA1200" s="131"/>
      <c r="ABB1200" s="131"/>
      <c r="ABC1200" s="131"/>
      <c r="ABD1200" s="131"/>
      <c r="ABE1200" s="131"/>
      <c r="ABF1200" s="131"/>
      <c r="ABG1200" s="131"/>
      <c r="ABH1200" s="131"/>
      <c r="ABI1200" s="131"/>
      <c r="ABJ1200" s="131"/>
      <c r="ABK1200" s="131"/>
      <c r="ABL1200" s="131"/>
      <c r="ABM1200" s="131"/>
      <c r="ABN1200" s="131"/>
      <c r="ABO1200" s="131"/>
      <c r="ABP1200" s="131"/>
      <c r="ABQ1200" s="131"/>
      <c r="ABR1200" s="131"/>
      <c r="ABS1200" s="131"/>
      <c r="ABT1200" s="131"/>
      <c r="ABU1200" s="131"/>
      <c r="ABV1200" s="131"/>
      <c r="ABW1200" s="131"/>
      <c r="ABX1200" s="131"/>
      <c r="ABY1200" s="131"/>
      <c r="ABZ1200" s="131"/>
      <c r="ACA1200" s="131"/>
      <c r="ACB1200" s="131"/>
      <c r="ACC1200" s="131"/>
      <c r="ACD1200" s="131"/>
      <c r="ACE1200" s="131"/>
      <c r="ACF1200" s="131"/>
      <c r="ACG1200" s="131"/>
      <c r="ACH1200" s="131"/>
      <c r="ACI1200" s="131"/>
      <c r="ACJ1200" s="131"/>
      <c r="ACK1200" s="131"/>
      <c r="ACL1200" s="131"/>
      <c r="ACM1200" s="131"/>
      <c r="ACN1200" s="131"/>
      <c r="ACO1200" s="131"/>
      <c r="ACP1200" s="131"/>
      <c r="ACQ1200" s="131"/>
      <c r="ACR1200" s="131"/>
      <c r="ACS1200" s="131"/>
      <c r="ACT1200" s="131"/>
      <c r="ACU1200" s="131"/>
      <c r="ACV1200" s="131"/>
      <c r="ACW1200" s="131"/>
      <c r="ACX1200" s="131"/>
      <c r="ACY1200" s="131"/>
      <c r="ACZ1200" s="131"/>
      <c r="ADA1200" s="131"/>
      <c r="ADB1200" s="131"/>
      <c r="ADC1200" s="131"/>
      <c r="ADD1200" s="131"/>
      <c r="ADE1200" s="131"/>
      <c r="ADF1200" s="131"/>
      <c r="ADG1200" s="131"/>
      <c r="ADH1200" s="131"/>
      <c r="ADI1200" s="131"/>
      <c r="ADJ1200" s="131"/>
      <c r="ADK1200" s="131"/>
      <c r="ADL1200" s="131"/>
      <c r="ADM1200" s="131"/>
      <c r="ADN1200" s="131"/>
      <c r="ADO1200" s="131"/>
      <c r="ADP1200" s="131"/>
      <c r="ADQ1200" s="131"/>
      <c r="ADR1200" s="131"/>
      <c r="ADS1200" s="131"/>
      <c r="ADT1200" s="131"/>
      <c r="ADU1200" s="131"/>
      <c r="ADV1200" s="131"/>
      <c r="ADW1200" s="131"/>
      <c r="ADX1200" s="131"/>
      <c r="ADY1200" s="131"/>
      <c r="ADZ1200" s="131"/>
      <c r="AEA1200" s="131"/>
      <c r="AEB1200" s="131"/>
      <c r="AEC1200" s="131"/>
      <c r="AED1200" s="131"/>
      <c r="AEE1200" s="131"/>
      <c r="AEF1200" s="131"/>
      <c r="AEG1200" s="131"/>
      <c r="AEH1200" s="131"/>
      <c r="AEI1200" s="131"/>
      <c r="AEJ1200" s="131"/>
      <c r="AEK1200" s="131"/>
      <c r="AEL1200" s="131"/>
      <c r="AEM1200" s="131"/>
      <c r="AEN1200" s="131"/>
      <c r="AEO1200" s="131"/>
      <c r="AEP1200" s="131"/>
      <c r="AEQ1200" s="131"/>
      <c r="AER1200" s="131"/>
      <c r="AES1200" s="131"/>
      <c r="AET1200" s="131"/>
      <c r="AEU1200" s="131"/>
      <c r="AEV1200" s="131"/>
      <c r="AEW1200" s="131"/>
      <c r="AEX1200" s="131"/>
      <c r="AEY1200" s="131"/>
      <c r="AEZ1200" s="131"/>
      <c r="AFA1200" s="131"/>
      <c r="AFB1200" s="131"/>
      <c r="AFC1200" s="131"/>
      <c r="AFD1200" s="131"/>
      <c r="AFE1200" s="131"/>
      <c r="AFF1200" s="131"/>
      <c r="AFG1200" s="131"/>
      <c r="AFH1200" s="131"/>
      <c r="AFI1200" s="131"/>
      <c r="AFJ1200" s="131"/>
      <c r="AFK1200" s="131"/>
      <c r="AFL1200" s="131"/>
      <c r="AFM1200" s="131"/>
      <c r="AFN1200" s="131"/>
      <c r="AFO1200" s="131"/>
      <c r="AFP1200" s="131"/>
      <c r="AFQ1200" s="131"/>
      <c r="AFR1200" s="131"/>
      <c r="AFS1200" s="131"/>
      <c r="AFT1200" s="131"/>
      <c r="AFU1200" s="131"/>
      <c r="AFV1200" s="131"/>
      <c r="AFW1200" s="131"/>
      <c r="AFX1200" s="131"/>
      <c r="AFY1200" s="131"/>
      <c r="AFZ1200" s="131"/>
      <c r="AGA1200" s="131"/>
      <c r="AGB1200" s="131"/>
      <c r="AGC1200" s="131"/>
      <c r="AGD1200" s="131"/>
      <c r="AGE1200" s="131"/>
      <c r="AGF1200" s="131"/>
      <c r="AGG1200" s="131"/>
      <c r="AGH1200" s="131"/>
      <c r="AGI1200" s="131"/>
      <c r="AGJ1200" s="131"/>
      <c r="AGK1200" s="131"/>
      <c r="AGL1200" s="131"/>
      <c r="AGM1200" s="131"/>
      <c r="AGN1200" s="131"/>
      <c r="AGO1200" s="131"/>
      <c r="AGP1200" s="131"/>
      <c r="AGQ1200" s="131"/>
      <c r="AGR1200" s="131"/>
      <c r="AGS1200" s="131"/>
      <c r="AGT1200" s="131"/>
      <c r="AGU1200" s="131"/>
      <c r="AGV1200" s="131"/>
      <c r="AGW1200" s="131"/>
      <c r="AGX1200" s="131"/>
      <c r="AGY1200" s="131"/>
      <c r="AGZ1200" s="131"/>
      <c r="AHA1200" s="131"/>
      <c r="AHB1200" s="131"/>
      <c r="AHC1200" s="131"/>
      <c r="AHD1200" s="131"/>
      <c r="AHE1200" s="131"/>
      <c r="AHF1200" s="131"/>
      <c r="AHG1200" s="131"/>
      <c r="AHH1200" s="131"/>
      <c r="AHI1200" s="131"/>
      <c r="AHJ1200" s="131"/>
      <c r="AHK1200" s="131"/>
      <c r="AHL1200" s="131"/>
      <c r="AHM1200" s="131"/>
      <c r="AHN1200" s="131"/>
      <c r="AHO1200" s="131"/>
      <c r="AHP1200" s="131"/>
      <c r="AHQ1200" s="131"/>
      <c r="AHR1200" s="131"/>
      <c r="AHS1200" s="131"/>
      <c r="AHT1200" s="131"/>
      <c r="AHU1200" s="131"/>
      <c r="AHV1200" s="131"/>
      <c r="AHW1200" s="131"/>
      <c r="AHX1200" s="131"/>
      <c r="AHY1200" s="131"/>
      <c r="AHZ1200" s="131"/>
      <c r="AIA1200" s="131"/>
      <c r="AIB1200" s="131"/>
      <c r="AIC1200" s="131"/>
      <c r="AID1200" s="131"/>
      <c r="AIE1200" s="131"/>
      <c r="AIF1200" s="131"/>
      <c r="AIG1200" s="131"/>
      <c r="AIH1200" s="131"/>
      <c r="AII1200" s="131"/>
      <c r="AIJ1200" s="131"/>
      <c r="AIK1200" s="131"/>
      <c r="AIL1200" s="131"/>
      <c r="AIM1200" s="131"/>
      <c r="AIN1200" s="131"/>
      <c r="AIO1200" s="131"/>
      <c r="AIP1200" s="131"/>
      <c r="AIQ1200" s="131"/>
      <c r="AIR1200" s="131"/>
      <c r="AIS1200" s="131"/>
      <c r="AIT1200" s="131"/>
      <c r="AIU1200" s="131"/>
      <c r="AIV1200" s="131"/>
      <c r="AIW1200" s="131"/>
      <c r="AIX1200" s="131"/>
      <c r="AIY1200" s="131"/>
      <c r="AIZ1200" s="131"/>
      <c r="AJA1200" s="131"/>
      <c r="AJB1200" s="131"/>
      <c r="AJC1200" s="131"/>
      <c r="AJD1200" s="131"/>
      <c r="AJE1200" s="131"/>
      <c r="AJF1200" s="131"/>
      <c r="AJG1200" s="131"/>
      <c r="AJH1200" s="131"/>
      <c r="AJI1200" s="131"/>
      <c r="AJJ1200" s="131"/>
      <c r="AJK1200" s="131"/>
      <c r="AJL1200" s="131"/>
      <c r="AJM1200" s="131"/>
      <c r="AJN1200" s="131"/>
      <c r="AJO1200" s="131"/>
      <c r="AJP1200" s="131"/>
      <c r="AJQ1200" s="131"/>
      <c r="AJR1200" s="131"/>
      <c r="AJS1200" s="131"/>
      <c r="AJT1200" s="131"/>
      <c r="AJU1200" s="131"/>
      <c r="AJV1200" s="131"/>
      <c r="AJW1200" s="131"/>
      <c r="AJX1200" s="131"/>
      <c r="AJY1200" s="131"/>
      <c r="AJZ1200" s="131"/>
      <c r="AKA1200" s="131"/>
      <c r="AKB1200" s="131"/>
      <c r="AKC1200" s="131"/>
      <c r="AKD1200" s="131"/>
      <c r="AKE1200" s="131"/>
      <c r="AKF1200" s="131"/>
      <c r="AKG1200" s="131"/>
      <c r="AKH1200" s="131"/>
      <c r="AKI1200" s="131"/>
      <c r="AKJ1200" s="131"/>
      <c r="AKK1200" s="131"/>
      <c r="AKL1200" s="131"/>
      <c r="AKM1200" s="131"/>
      <c r="AKN1200" s="131"/>
      <c r="AKO1200" s="131"/>
      <c r="AKP1200" s="131"/>
      <c r="AKQ1200" s="131"/>
      <c r="AKR1200" s="131"/>
      <c r="AKS1200" s="131"/>
      <c r="AKT1200" s="131"/>
      <c r="AKU1200" s="131"/>
      <c r="AKV1200" s="131"/>
      <c r="AKW1200" s="131"/>
      <c r="AKX1200" s="131"/>
      <c r="AKY1200" s="131"/>
      <c r="AKZ1200" s="131"/>
      <c r="ALA1200" s="131"/>
      <c r="ALB1200" s="131"/>
      <c r="ALC1200" s="131"/>
      <c r="ALD1200" s="131"/>
      <c r="ALE1200" s="131"/>
      <c r="ALF1200" s="131"/>
      <c r="ALG1200" s="131"/>
      <c r="ALH1200" s="131"/>
      <c r="ALI1200" s="131"/>
      <c r="ALJ1200" s="131"/>
      <c r="ALK1200" s="131"/>
      <c r="ALL1200" s="131"/>
      <c r="ALM1200" s="131"/>
      <c r="ALN1200" s="131"/>
    </row>
    <row r="1201" spans="1:1002" s="508" customFormat="1" x14ac:dyDescent="0.25">
      <c r="A1201" s="502"/>
      <c r="B1201" s="503"/>
      <c r="C1201" s="504"/>
      <c r="D1201" s="450"/>
      <c r="E1201" s="505"/>
      <c r="F1201" s="505"/>
      <c r="G1201" s="506"/>
      <c r="H1201" s="506"/>
      <c r="I1201" s="507"/>
      <c r="J1201" s="565"/>
      <c r="K1201" s="454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  <c r="EC1201" s="131"/>
      <c r="ED1201" s="131"/>
      <c r="EE1201" s="131"/>
      <c r="EF1201" s="131"/>
      <c r="EG1201" s="131"/>
      <c r="EH1201" s="131"/>
      <c r="EI1201" s="131"/>
      <c r="EJ1201" s="131"/>
      <c r="EK1201" s="131"/>
      <c r="EL1201" s="131"/>
      <c r="EM1201" s="131"/>
      <c r="EN1201" s="131"/>
      <c r="EO1201" s="131"/>
      <c r="EP1201" s="131"/>
      <c r="EQ1201" s="131"/>
      <c r="ER1201" s="131"/>
      <c r="ES1201" s="131"/>
      <c r="ET1201" s="131"/>
      <c r="EU1201" s="131"/>
      <c r="EV1201" s="131"/>
      <c r="EW1201" s="131"/>
      <c r="EX1201" s="131"/>
      <c r="EY1201" s="131"/>
      <c r="EZ1201" s="131"/>
      <c r="FA1201" s="131"/>
      <c r="FB1201" s="131"/>
      <c r="FC1201" s="131"/>
      <c r="FD1201" s="131"/>
      <c r="FE1201" s="131"/>
      <c r="FF1201" s="131"/>
      <c r="FG1201" s="131"/>
      <c r="FH1201" s="131"/>
      <c r="FI1201" s="131"/>
      <c r="FJ1201" s="131"/>
      <c r="FK1201" s="131"/>
      <c r="FL1201" s="131"/>
      <c r="FM1201" s="131"/>
      <c r="FN1201" s="131"/>
      <c r="FO1201" s="131"/>
      <c r="FP1201" s="131"/>
      <c r="FQ1201" s="131"/>
      <c r="FR1201" s="131"/>
      <c r="FS1201" s="131"/>
      <c r="FT1201" s="131"/>
      <c r="FU1201" s="131"/>
      <c r="FV1201" s="131"/>
      <c r="FW1201" s="131"/>
      <c r="FX1201" s="131"/>
      <c r="FY1201" s="131"/>
      <c r="FZ1201" s="131"/>
      <c r="GA1201" s="131"/>
      <c r="GB1201" s="131"/>
      <c r="GC1201" s="131"/>
      <c r="GD1201" s="131"/>
      <c r="GE1201" s="131"/>
      <c r="GF1201" s="131"/>
      <c r="GG1201" s="131"/>
      <c r="GH1201" s="131"/>
      <c r="GI1201" s="131"/>
      <c r="GJ1201" s="131"/>
      <c r="GK1201" s="131"/>
      <c r="GL1201" s="131"/>
      <c r="GM1201" s="131"/>
      <c r="GN1201" s="131"/>
      <c r="GO1201" s="131"/>
      <c r="GP1201" s="131"/>
      <c r="GQ1201" s="131"/>
      <c r="GR1201" s="131"/>
      <c r="GS1201" s="131"/>
      <c r="GT1201" s="131"/>
      <c r="GU1201" s="131"/>
      <c r="GV1201" s="131"/>
      <c r="GW1201" s="131"/>
      <c r="GX1201" s="131"/>
      <c r="GY1201" s="131"/>
      <c r="GZ1201" s="131"/>
      <c r="HA1201" s="131"/>
      <c r="HB1201" s="131"/>
      <c r="HC1201" s="131"/>
      <c r="HD1201" s="131"/>
      <c r="HE1201" s="131"/>
      <c r="HF1201" s="131"/>
      <c r="HG1201" s="131"/>
      <c r="HH1201" s="131"/>
      <c r="HI1201" s="131"/>
      <c r="HJ1201" s="131"/>
      <c r="HK1201" s="131"/>
      <c r="HL1201" s="131"/>
      <c r="HM1201" s="131"/>
      <c r="HN1201" s="131"/>
      <c r="HO1201" s="131"/>
      <c r="HP1201" s="131"/>
      <c r="HQ1201" s="131"/>
      <c r="HR1201" s="131"/>
      <c r="HS1201" s="131"/>
      <c r="HT1201" s="131"/>
      <c r="HU1201" s="131"/>
      <c r="HV1201" s="131"/>
      <c r="HW1201" s="131"/>
      <c r="HX1201" s="131"/>
      <c r="HY1201" s="131"/>
      <c r="HZ1201" s="131"/>
      <c r="IA1201" s="131"/>
      <c r="IB1201" s="131"/>
      <c r="IC1201" s="131"/>
      <c r="ID1201" s="131"/>
      <c r="IE1201" s="131"/>
      <c r="IF1201" s="131"/>
      <c r="IG1201" s="131"/>
      <c r="IH1201" s="131"/>
      <c r="II1201" s="131"/>
      <c r="IJ1201" s="131"/>
      <c r="IK1201" s="131"/>
      <c r="IL1201" s="131"/>
      <c r="IM1201" s="131"/>
      <c r="IN1201" s="131"/>
      <c r="IO1201" s="131"/>
      <c r="IP1201" s="131"/>
      <c r="IQ1201" s="131"/>
      <c r="IR1201" s="131"/>
      <c r="IS1201" s="131"/>
      <c r="IT1201" s="131"/>
      <c r="IU1201" s="131"/>
      <c r="IV1201" s="131"/>
      <c r="IW1201" s="131"/>
      <c r="IX1201" s="131"/>
      <c r="IY1201" s="131"/>
      <c r="IZ1201" s="131"/>
      <c r="JA1201" s="131"/>
      <c r="JB1201" s="131"/>
      <c r="JC1201" s="131"/>
      <c r="JD1201" s="131"/>
      <c r="JE1201" s="131"/>
      <c r="JF1201" s="131"/>
      <c r="JG1201" s="131"/>
      <c r="JH1201" s="131"/>
      <c r="JI1201" s="131"/>
      <c r="JJ1201" s="131"/>
      <c r="JK1201" s="131"/>
      <c r="JL1201" s="131"/>
      <c r="JM1201" s="131"/>
      <c r="JN1201" s="131"/>
      <c r="JO1201" s="131"/>
      <c r="JP1201" s="131"/>
      <c r="JQ1201" s="131"/>
      <c r="JR1201" s="131"/>
      <c r="JS1201" s="131"/>
      <c r="JT1201" s="131"/>
      <c r="JU1201" s="131"/>
      <c r="JV1201" s="131"/>
      <c r="JW1201" s="131"/>
      <c r="JX1201" s="131"/>
      <c r="JY1201" s="131"/>
      <c r="JZ1201" s="131"/>
      <c r="KA1201" s="131"/>
      <c r="KB1201" s="131"/>
      <c r="KC1201" s="131"/>
      <c r="KD1201" s="131"/>
      <c r="KE1201" s="131"/>
      <c r="KF1201" s="131"/>
      <c r="KG1201" s="131"/>
      <c r="KH1201" s="131"/>
      <c r="KI1201" s="131"/>
      <c r="KJ1201" s="131"/>
      <c r="KK1201" s="131"/>
      <c r="KL1201" s="131"/>
      <c r="KM1201" s="131"/>
      <c r="KN1201" s="131"/>
      <c r="KO1201" s="131"/>
      <c r="KP1201" s="131"/>
      <c r="KQ1201" s="131"/>
      <c r="KR1201" s="131"/>
      <c r="KS1201" s="131"/>
      <c r="KT1201" s="131"/>
      <c r="KU1201" s="131"/>
      <c r="KV1201" s="131"/>
      <c r="KW1201" s="131"/>
      <c r="KX1201" s="131"/>
      <c r="KY1201" s="131"/>
      <c r="KZ1201" s="131"/>
      <c r="LA1201" s="131"/>
      <c r="LB1201" s="131"/>
      <c r="LC1201" s="131"/>
      <c r="LD1201" s="131"/>
      <c r="LE1201" s="131"/>
      <c r="LF1201" s="131"/>
      <c r="LG1201" s="131"/>
      <c r="LH1201" s="131"/>
      <c r="LI1201" s="131"/>
      <c r="LJ1201" s="131"/>
      <c r="LK1201" s="131"/>
      <c r="LL1201" s="131"/>
      <c r="LM1201" s="131"/>
      <c r="LN1201" s="131"/>
      <c r="LO1201" s="131"/>
      <c r="LP1201" s="131"/>
      <c r="LQ1201" s="131"/>
      <c r="LR1201" s="131"/>
      <c r="LS1201" s="131"/>
      <c r="LT1201" s="131"/>
      <c r="LU1201" s="131"/>
      <c r="LV1201" s="131"/>
      <c r="LW1201" s="131"/>
      <c r="LX1201" s="131"/>
      <c r="LY1201" s="131"/>
      <c r="LZ1201" s="131"/>
      <c r="MA1201" s="131"/>
      <c r="MB1201" s="131"/>
      <c r="MC1201" s="131"/>
      <c r="MD1201" s="131"/>
      <c r="ME1201" s="131"/>
      <c r="MF1201" s="131"/>
      <c r="MG1201" s="131"/>
      <c r="MH1201" s="131"/>
      <c r="MI1201" s="131"/>
      <c r="MJ1201" s="131"/>
      <c r="MK1201" s="131"/>
      <c r="ML1201" s="131"/>
      <c r="MM1201" s="131"/>
      <c r="MN1201" s="131"/>
      <c r="MO1201" s="131"/>
      <c r="MP1201" s="131"/>
      <c r="MQ1201" s="131"/>
      <c r="MR1201" s="131"/>
      <c r="MS1201" s="131"/>
      <c r="MT1201" s="131"/>
      <c r="MU1201" s="131"/>
      <c r="MV1201" s="131"/>
      <c r="MW1201" s="131"/>
      <c r="MX1201" s="131"/>
      <c r="MY1201" s="131"/>
      <c r="MZ1201" s="131"/>
      <c r="NA1201" s="131"/>
      <c r="NB1201" s="131"/>
      <c r="NC1201" s="131"/>
      <c r="ND1201" s="131"/>
      <c r="NE1201" s="131"/>
      <c r="NF1201" s="131"/>
      <c r="NG1201" s="131"/>
      <c r="NH1201" s="131"/>
      <c r="NI1201" s="131"/>
      <c r="NJ1201" s="131"/>
      <c r="NK1201" s="131"/>
      <c r="NL1201" s="131"/>
      <c r="NM1201" s="131"/>
      <c r="NN1201" s="131"/>
      <c r="NO1201" s="131"/>
      <c r="NP1201" s="131"/>
      <c r="NQ1201" s="131"/>
      <c r="NR1201" s="131"/>
      <c r="NS1201" s="131"/>
      <c r="NT1201" s="131"/>
      <c r="NU1201" s="131"/>
      <c r="NV1201" s="131"/>
      <c r="NW1201" s="131"/>
      <c r="NX1201" s="131"/>
      <c r="NY1201" s="131"/>
      <c r="NZ1201" s="131"/>
      <c r="OA1201" s="131"/>
      <c r="OB1201" s="131"/>
      <c r="OC1201" s="131"/>
      <c r="OD1201" s="131"/>
      <c r="OE1201" s="131"/>
      <c r="OF1201" s="131"/>
      <c r="OG1201" s="131"/>
      <c r="OH1201" s="131"/>
      <c r="OI1201" s="131"/>
      <c r="OJ1201" s="131"/>
      <c r="OK1201" s="131"/>
      <c r="OL1201" s="131"/>
      <c r="OM1201" s="131"/>
      <c r="ON1201" s="131"/>
      <c r="OO1201" s="131"/>
      <c r="OP1201" s="131"/>
      <c r="OQ1201" s="131"/>
      <c r="OR1201" s="131"/>
      <c r="OS1201" s="131"/>
      <c r="OT1201" s="131"/>
      <c r="OU1201" s="131"/>
      <c r="OV1201" s="131"/>
      <c r="OW1201" s="131"/>
      <c r="OX1201" s="131"/>
      <c r="OY1201" s="131"/>
      <c r="OZ1201" s="131"/>
      <c r="PA1201" s="131"/>
      <c r="PB1201" s="131"/>
      <c r="PC1201" s="131"/>
      <c r="PD1201" s="131"/>
      <c r="PE1201" s="131"/>
      <c r="PF1201" s="131"/>
      <c r="PG1201" s="131"/>
      <c r="PH1201" s="131"/>
      <c r="PI1201" s="131"/>
      <c r="PJ1201" s="131"/>
      <c r="PK1201" s="131"/>
      <c r="PL1201" s="131"/>
      <c r="PM1201" s="131"/>
      <c r="PN1201" s="131"/>
      <c r="PO1201" s="131"/>
      <c r="PP1201" s="131"/>
      <c r="PQ1201" s="131"/>
      <c r="PR1201" s="131"/>
      <c r="PS1201" s="131"/>
      <c r="PT1201" s="131"/>
      <c r="PU1201" s="131"/>
      <c r="PV1201" s="131"/>
      <c r="PW1201" s="131"/>
      <c r="PX1201" s="131"/>
      <c r="PY1201" s="131"/>
      <c r="PZ1201" s="131"/>
      <c r="QA1201" s="131"/>
      <c r="QB1201" s="131"/>
      <c r="QC1201" s="131"/>
      <c r="QD1201" s="131"/>
      <c r="QE1201" s="131"/>
      <c r="QF1201" s="131"/>
      <c r="QG1201" s="131"/>
      <c r="QH1201" s="131"/>
      <c r="QI1201" s="131"/>
      <c r="QJ1201" s="131"/>
      <c r="QK1201" s="131"/>
      <c r="QL1201" s="131"/>
      <c r="QM1201" s="131"/>
      <c r="QN1201" s="131"/>
      <c r="QO1201" s="131"/>
      <c r="QP1201" s="131"/>
      <c r="QQ1201" s="131"/>
      <c r="QR1201" s="131"/>
      <c r="QS1201" s="131"/>
      <c r="QT1201" s="131"/>
      <c r="QU1201" s="131"/>
      <c r="QV1201" s="131"/>
      <c r="QW1201" s="131"/>
      <c r="QX1201" s="131"/>
      <c r="QY1201" s="131"/>
      <c r="QZ1201" s="131"/>
      <c r="RA1201" s="131"/>
      <c r="RB1201" s="131"/>
      <c r="RC1201" s="131"/>
      <c r="RD1201" s="131"/>
      <c r="RE1201" s="131"/>
      <c r="RF1201" s="131"/>
      <c r="RG1201" s="131"/>
      <c r="RH1201" s="131"/>
      <c r="RI1201" s="131"/>
      <c r="RJ1201" s="131"/>
      <c r="RK1201" s="131"/>
      <c r="RL1201" s="131"/>
      <c r="RM1201" s="131"/>
      <c r="RN1201" s="131"/>
      <c r="RO1201" s="131"/>
      <c r="RP1201" s="131"/>
      <c r="RQ1201" s="131"/>
      <c r="RR1201" s="131"/>
      <c r="RS1201" s="131"/>
      <c r="RT1201" s="131"/>
      <c r="RU1201" s="131"/>
      <c r="RV1201" s="131"/>
      <c r="RW1201" s="131"/>
      <c r="RX1201" s="131"/>
      <c r="RY1201" s="131"/>
      <c r="RZ1201" s="131"/>
      <c r="SA1201" s="131"/>
      <c r="SB1201" s="131"/>
      <c r="SC1201" s="131"/>
      <c r="SD1201" s="131"/>
      <c r="SE1201" s="131"/>
      <c r="SF1201" s="131"/>
      <c r="SG1201" s="131"/>
      <c r="SH1201" s="131"/>
      <c r="SI1201" s="131"/>
      <c r="SJ1201" s="131"/>
      <c r="SK1201" s="131"/>
      <c r="SL1201" s="131"/>
      <c r="SM1201" s="131"/>
      <c r="SN1201" s="131"/>
      <c r="SO1201" s="131"/>
      <c r="SP1201" s="131"/>
      <c r="SQ1201" s="131"/>
      <c r="SR1201" s="131"/>
      <c r="SS1201" s="131"/>
      <c r="ST1201" s="131"/>
      <c r="SU1201" s="131"/>
      <c r="SV1201" s="131"/>
      <c r="SW1201" s="131"/>
      <c r="SX1201" s="131"/>
      <c r="SY1201" s="131"/>
      <c r="SZ1201" s="131"/>
      <c r="TA1201" s="131"/>
      <c r="TB1201" s="131"/>
      <c r="TC1201" s="131"/>
      <c r="TD1201" s="131"/>
      <c r="TE1201" s="131"/>
      <c r="TF1201" s="131"/>
      <c r="TG1201" s="131"/>
      <c r="TH1201" s="131"/>
      <c r="TI1201" s="131"/>
      <c r="TJ1201" s="131"/>
      <c r="TK1201" s="131"/>
      <c r="TL1201" s="131"/>
      <c r="TM1201" s="131"/>
      <c r="TN1201" s="131"/>
      <c r="TO1201" s="131"/>
      <c r="TP1201" s="131"/>
      <c r="TQ1201" s="131"/>
      <c r="TR1201" s="131"/>
      <c r="TS1201" s="131"/>
      <c r="TT1201" s="131"/>
      <c r="TU1201" s="131"/>
      <c r="TV1201" s="131"/>
      <c r="TW1201" s="131"/>
      <c r="TX1201" s="131"/>
      <c r="TY1201" s="131"/>
      <c r="TZ1201" s="131"/>
      <c r="UA1201" s="131"/>
      <c r="UB1201" s="131"/>
      <c r="UC1201" s="131"/>
      <c r="UD1201" s="131"/>
      <c r="UE1201" s="131"/>
      <c r="UF1201" s="131"/>
      <c r="UG1201" s="131"/>
      <c r="UH1201" s="131"/>
      <c r="UI1201" s="131"/>
      <c r="UJ1201" s="131"/>
      <c r="UK1201" s="131"/>
      <c r="UL1201" s="131"/>
      <c r="UM1201" s="131"/>
      <c r="UN1201" s="131"/>
      <c r="UO1201" s="131"/>
      <c r="UP1201" s="131"/>
      <c r="UQ1201" s="131"/>
      <c r="UR1201" s="131"/>
      <c r="US1201" s="131"/>
      <c r="UT1201" s="131"/>
      <c r="UU1201" s="131"/>
      <c r="UV1201" s="131"/>
      <c r="UW1201" s="131"/>
      <c r="UX1201" s="131"/>
      <c r="UY1201" s="131"/>
      <c r="UZ1201" s="131"/>
      <c r="VA1201" s="131"/>
      <c r="VB1201" s="131"/>
      <c r="VC1201" s="131"/>
      <c r="VD1201" s="131"/>
      <c r="VE1201" s="131"/>
      <c r="VF1201" s="131"/>
      <c r="VG1201" s="131"/>
      <c r="VH1201" s="131"/>
      <c r="VI1201" s="131"/>
      <c r="VJ1201" s="131"/>
      <c r="VK1201" s="131"/>
      <c r="VL1201" s="131"/>
      <c r="VM1201" s="131"/>
      <c r="VN1201" s="131"/>
      <c r="VO1201" s="131"/>
      <c r="VP1201" s="131"/>
      <c r="VQ1201" s="131"/>
      <c r="VR1201" s="131"/>
      <c r="VS1201" s="131"/>
      <c r="VT1201" s="131"/>
      <c r="VU1201" s="131"/>
      <c r="VV1201" s="131"/>
      <c r="VW1201" s="131"/>
      <c r="VX1201" s="131"/>
      <c r="VY1201" s="131"/>
      <c r="VZ1201" s="131"/>
      <c r="WA1201" s="131"/>
      <c r="WB1201" s="131"/>
      <c r="WC1201" s="131"/>
      <c r="WD1201" s="131"/>
      <c r="WE1201" s="131"/>
      <c r="WF1201" s="131"/>
      <c r="WG1201" s="131"/>
      <c r="WH1201" s="131"/>
      <c r="WI1201" s="131"/>
      <c r="WJ1201" s="131"/>
      <c r="WK1201" s="131"/>
      <c r="WL1201" s="131"/>
      <c r="WM1201" s="131"/>
      <c r="WN1201" s="131"/>
      <c r="WO1201" s="131"/>
      <c r="WP1201" s="131"/>
      <c r="WQ1201" s="131"/>
      <c r="WR1201" s="131"/>
      <c r="WS1201" s="131"/>
      <c r="WT1201" s="131"/>
      <c r="WU1201" s="131"/>
      <c r="WV1201" s="131"/>
      <c r="WW1201" s="131"/>
      <c r="WX1201" s="131"/>
      <c r="WY1201" s="131"/>
      <c r="WZ1201" s="131"/>
      <c r="XA1201" s="131"/>
      <c r="XB1201" s="131"/>
      <c r="XC1201" s="131"/>
      <c r="XD1201" s="131"/>
      <c r="XE1201" s="131"/>
      <c r="XF1201" s="131"/>
      <c r="XG1201" s="131"/>
      <c r="XH1201" s="131"/>
      <c r="XI1201" s="131"/>
      <c r="XJ1201" s="131"/>
      <c r="XK1201" s="131"/>
      <c r="XL1201" s="131"/>
      <c r="XM1201" s="131"/>
      <c r="XN1201" s="131"/>
      <c r="XO1201" s="131"/>
      <c r="XP1201" s="131"/>
      <c r="XQ1201" s="131"/>
      <c r="XR1201" s="131"/>
      <c r="XS1201" s="131"/>
      <c r="XT1201" s="131"/>
      <c r="XU1201" s="131"/>
      <c r="XV1201" s="131"/>
      <c r="XW1201" s="131"/>
      <c r="XX1201" s="131"/>
      <c r="XY1201" s="131"/>
      <c r="XZ1201" s="131"/>
      <c r="YA1201" s="131"/>
      <c r="YB1201" s="131"/>
      <c r="YC1201" s="131"/>
      <c r="YD1201" s="131"/>
      <c r="YE1201" s="131"/>
      <c r="YF1201" s="131"/>
      <c r="YG1201" s="131"/>
      <c r="YH1201" s="131"/>
      <c r="YI1201" s="131"/>
      <c r="YJ1201" s="131"/>
      <c r="YK1201" s="131"/>
      <c r="YL1201" s="131"/>
      <c r="YM1201" s="131"/>
      <c r="YN1201" s="131"/>
      <c r="YO1201" s="131"/>
      <c r="YP1201" s="131"/>
      <c r="YQ1201" s="131"/>
      <c r="YR1201" s="131"/>
      <c r="YS1201" s="131"/>
      <c r="YT1201" s="131"/>
      <c r="YU1201" s="131"/>
      <c r="YV1201" s="131"/>
      <c r="YW1201" s="131"/>
      <c r="YX1201" s="131"/>
      <c r="YY1201" s="131"/>
      <c r="YZ1201" s="131"/>
      <c r="ZA1201" s="131"/>
      <c r="ZB1201" s="131"/>
      <c r="ZC1201" s="131"/>
      <c r="ZD1201" s="131"/>
      <c r="ZE1201" s="131"/>
      <c r="ZF1201" s="131"/>
      <c r="ZG1201" s="131"/>
      <c r="ZH1201" s="131"/>
      <c r="ZI1201" s="131"/>
      <c r="ZJ1201" s="131"/>
      <c r="ZK1201" s="131"/>
      <c r="ZL1201" s="131"/>
      <c r="ZM1201" s="131"/>
      <c r="ZN1201" s="131"/>
      <c r="ZO1201" s="131"/>
      <c r="ZP1201" s="131"/>
      <c r="ZQ1201" s="131"/>
      <c r="ZR1201" s="131"/>
      <c r="ZS1201" s="131"/>
      <c r="ZT1201" s="131"/>
      <c r="ZU1201" s="131"/>
      <c r="ZV1201" s="131"/>
      <c r="ZW1201" s="131"/>
      <c r="ZX1201" s="131"/>
      <c r="ZY1201" s="131"/>
      <c r="ZZ1201" s="131"/>
      <c r="AAA1201" s="131"/>
      <c r="AAB1201" s="131"/>
      <c r="AAC1201" s="131"/>
      <c r="AAD1201" s="131"/>
      <c r="AAE1201" s="131"/>
      <c r="AAF1201" s="131"/>
      <c r="AAG1201" s="131"/>
      <c r="AAH1201" s="131"/>
      <c r="AAI1201" s="131"/>
      <c r="AAJ1201" s="131"/>
      <c r="AAK1201" s="131"/>
      <c r="AAL1201" s="131"/>
      <c r="AAM1201" s="131"/>
      <c r="AAN1201" s="131"/>
      <c r="AAO1201" s="131"/>
      <c r="AAP1201" s="131"/>
      <c r="AAQ1201" s="131"/>
      <c r="AAR1201" s="131"/>
      <c r="AAS1201" s="131"/>
      <c r="AAT1201" s="131"/>
      <c r="AAU1201" s="131"/>
      <c r="AAV1201" s="131"/>
      <c r="AAW1201" s="131"/>
      <c r="AAX1201" s="131"/>
      <c r="AAY1201" s="131"/>
      <c r="AAZ1201" s="131"/>
      <c r="ABA1201" s="131"/>
      <c r="ABB1201" s="131"/>
      <c r="ABC1201" s="131"/>
      <c r="ABD1201" s="131"/>
      <c r="ABE1201" s="131"/>
      <c r="ABF1201" s="131"/>
      <c r="ABG1201" s="131"/>
      <c r="ABH1201" s="131"/>
      <c r="ABI1201" s="131"/>
      <c r="ABJ1201" s="131"/>
      <c r="ABK1201" s="131"/>
      <c r="ABL1201" s="131"/>
      <c r="ABM1201" s="131"/>
      <c r="ABN1201" s="131"/>
      <c r="ABO1201" s="131"/>
      <c r="ABP1201" s="131"/>
      <c r="ABQ1201" s="131"/>
      <c r="ABR1201" s="131"/>
      <c r="ABS1201" s="131"/>
      <c r="ABT1201" s="131"/>
      <c r="ABU1201" s="131"/>
      <c r="ABV1201" s="131"/>
      <c r="ABW1201" s="131"/>
      <c r="ABX1201" s="131"/>
      <c r="ABY1201" s="131"/>
      <c r="ABZ1201" s="131"/>
      <c r="ACA1201" s="131"/>
      <c r="ACB1201" s="131"/>
      <c r="ACC1201" s="131"/>
      <c r="ACD1201" s="131"/>
      <c r="ACE1201" s="131"/>
      <c r="ACF1201" s="131"/>
      <c r="ACG1201" s="131"/>
      <c r="ACH1201" s="131"/>
      <c r="ACI1201" s="131"/>
      <c r="ACJ1201" s="131"/>
      <c r="ACK1201" s="131"/>
      <c r="ACL1201" s="131"/>
      <c r="ACM1201" s="131"/>
      <c r="ACN1201" s="131"/>
      <c r="ACO1201" s="131"/>
      <c r="ACP1201" s="131"/>
      <c r="ACQ1201" s="131"/>
      <c r="ACR1201" s="131"/>
      <c r="ACS1201" s="131"/>
      <c r="ACT1201" s="131"/>
      <c r="ACU1201" s="131"/>
      <c r="ACV1201" s="131"/>
      <c r="ACW1201" s="131"/>
      <c r="ACX1201" s="131"/>
      <c r="ACY1201" s="131"/>
      <c r="ACZ1201" s="131"/>
      <c r="ADA1201" s="131"/>
      <c r="ADB1201" s="131"/>
      <c r="ADC1201" s="131"/>
      <c r="ADD1201" s="131"/>
      <c r="ADE1201" s="131"/>
      <c r="ADF1201" s="131"/>
      <c r="ADG1201" s="131"/>
      <c r="ADH1201" s="131"/>
      <c r="ADI1201" s="131"/>
      <c r="ADJ1201" s="131"/>
      <c r="ADK1201" s="131"/>
      <c r="ADL1201" s="131"/>
      <c r="ADM1201" s="131"/>
      <c r="ADN1201" s="131"/>
      <c r="ADO1201" s="131"/>
      <c r="ADP1201" s="131"/>
      <c r="ADQ1201" s="131"/>
      <c r="ADR1201" s="131"/>
      <c r="ADS1201" s="131"/>
      <c r="ADT1201" s="131"/>
      <c r="ADU1201" s="131"/>
      <c r="ADV1201" s="131"/>
      <c r="ADW1201" s="131"/>
      <c r="ADX1201" s="131"/>
      <c r="ADY1201" s="131"/>
      <c r="ADZ1201" s="131"/>
      <c r="AEA1201" s="131"/>
      <c r="AEB1201" s="131"/>
      <c r="AEC1201" s="131"/>
      <c r="AED1201" s="131"/>
      <c r="AEE1201" s="131"/>
      <c r="AEF1201" s="131"/>
      <c r="AEG1201" s="131"/>
      <c r="AEH1201" s="131"/>
      <c r="AEI1201" s="131"/>
      <c r="AEJ1201" s="131"/>
      <c r="AEK1201" s="131"/>
      <c r="AEL1201" s="131"/>
      <c r="AEM1201" s="131"/>
      <c r="AEN1201" s="131"/>
      <c r="AEO1201" s="131"/>
      <c r="AEP1201" s="131"/>
      <c r="AEQ1201" s="131"/>
      <c r="AER1201" s="131"/>
      <c r="AES1201" s="131"/>
      <c r="AET1201" s="131"/>
      <c r="AEU1201" s="131"/>
      <c r="AEV1201" s="131"/>
      <c r="AEW1201" s="131"/>
      <c r="AEX1201" s="131"/>
      <c r="AEY1201" s="131"/>
      <c r="AEZ1201" s="131"/>
      <c r="AFA1201" s="131"/>
      <c r="AFB1201" s="131"/>
      <c r="AFC1201" s="131"/>
      <c r="AFD1201" s="131"/>
      <c r="AFE1201" s="131"/>
      <c r="AFF1201" s="131"/>
      <c r="AFG1201" s="131"/>
      <c r="AFH1201" s="131"/>
      <c r="AFI1201" s="131"/>
      <c r="AFJ1201" s="131"/>
      <c r="AFK1201" s="131"/>
      <c r="AFL1201" s="131"/>
      <c r="AFM1201" s="131"/>
      <c r="AFN1201" s="131"/>
      <c r="AFO1201" s="131"/>
      <c r="AFP1201" s="131"/>
      <c r="AFQ1201" s="131"/>
      <c r="AFR1201" s="131"/>
      <c r="AFS1201" s="131"/>
      <c r="AFT1201" s="131"/>
      <c r="AFU1201" s="131"/>
      <c r="AFV1201" s="131"/>
      <c r="AFW1201" s="131"/>
      <c r="AFX1201" s="131"/>
      <c r="AFY1201" s="131"/>
      <c r="AFZ1201" s="131"/>
      <c r="AGA1201" s="131"/>
      <c r="AGB1201" s="131"/>
      <c r="AGC1201" s="131"/>
      <c r="AGD1201" s="131"/>
      <c r="AGE1201" s="131"/>
      <c r="AGF1201" s="131"/>
      <c r="AGG1201" s="131"/>
      <c r="AGH1201" s="131"/>
      <c r="AGI1201" s="131"/>
      <c r="AGJ1201" s="131"/>
      <c r="AGK1201" s="131"/>
      <c r="AGL1201" s="131"/>
      <c r="AGM1201" s="131"/>
      <c r="AGN1201" s="131"/>
      <c r="AGO1201" s="131"/>
      <c r="AGP1201" s="131"/>
      <c r="AGQ1201" s="131"/>
      <c r="AGR1201" s="131"/>
      <c r="AGS1201" s="131"/>
      <c r="AGT1201" s="131"/>
      <c r="AGU1201" s="131"/>
      <c r="AGV1201" s="131"/>
      <c r="AGW1201" s="131"/>
      <c r="AGX1201" s="131"/>
      <c r="AGY1201" s="131"/>
      <c r="AGZ1201" s="131"/>
      <c r="AHA1201" s="131"/>
      <c r="AHB1201" s="131"/>
      <c r="AHC1201" s="131"/>
      <c r="AHD1201" s="131"/>
      <c r="AHE1201" s="131"/>
      <c r="AHF1201" s="131"/>
      <c r="AHG1201" s="131"/>
      <c r="AHH1201" s="131"/>
      <c r="AHI1201" s="131"/>
      <c r="AHJ1201" s="131"/>
      <c r="AHK1201" s="131"/>
      <c r="AHL1201" s="131"/>
      <c r="AHM1201" s="131"/>
      <c r="AHN1201" s="131"/>
      <c r="AHO1201" s="131"/>
      <c r="AHP1201" s="131"/>
      <c r="AHQ1201" s="131"/>
      <c r="AHR1201" s="131"/>
      <c r="AHS1201" s="131"/>
      <c r="AHT1201" s="131"/>
      <c r="AHU1201" s="131"/>
      <c r="AHV1201" s="131"/>
      <c r="AHW1201" s="131"/>
      <c r="AHX1201" s="131"/>
      <c r="AHY1201" s="131"/>
      <c r="AHZ1201" s="131"/>
      <c r="AIA1201" s="131"/>
      <c r="AIB1201" s="131"/>
      <c r="AIC1201" s="131"/>
      <c r="AID1201" s="131"/>
      <c r="AIE1201" s="131"/>
      <c r="AIF1201" s="131"/>
      <c r="AIG1201" s="131"/>
      <c r="AIH1201" s="131"/>
      <c r="AII1201" s="131"/>
      <c r="AIJ1201" s="131"/>
      <c r="AIK1201" s="131"/>
      <c r="AIL1201" s="131"/>
      <c r="AIM1201" s="131"/>
      <c r="AIN1201" s="131"/>
      <c r="AIO1201" s="131"/>
      <c r="AIP1201" s="131"/>
      <c r="AIQ1201" s="131"/>
      <c r="AIR1201" s="131"/>
      <c r="AIS1201" s="131"/>
      <c r="AIT1201" s="131"/>
      <c r="AIU1201" s="131"/>
      <c r="AIV1201" s="131"/>
      <c r="AIW1201" s="131"/>
      <c r="AIX1201" s="131"/>
      <c r="AIY1201" s="131"/>
      <c r="AIZ1201" s="131"/>
      <c r="AJA1201" s="131"/>
      <c r="AJB1201" s="131"/>
      <c r="AJC1201" s="131"/>
      <c r="AJD1201" s="131"/>
      <c r="AJE1201" s="131"/>
      <c r="AJF1201" s="131"/>
      <c r="AJG1201" s="131"/>
      <c r="AJH1201" s="131"/>
      <c r="AJI1201" s="131"/>
      <c r="AJJ1201" s="131"/>
      <c r="AJK1201" s="131"/>
      <c r="AJL1201" s="131"/>
      <c r="AJM1201" s="131"/>
      <c r="AJN1201" s="131"/>
      <c r="AJO1201" s="131"/>
      <c r="AJP1201" s="131"/>
      <c r="AJQ1201" s="131"/>
      <c r="AJR1201" s="131"/>
      <c r="AJS1201" s="131"/>
      <c r="AJT1201" s="131"/>
      <c r="AJU1201" s="131"/>
      <c r="AJV1201" s="131"/>
      <c r="AJW1201" s="131"/>
      <c r="AJX1201" s="131"/>
      <c r="AJY1201" s="131"/>
      <c r="AJZ1201" s="131"/>
      <c r="AKA1201" s="131"/>
      <c r="AKB1201" s="131"/>
      <c r="AKC1201" s="131"/>
      <c r="AKD1201" s="131"/>
      <c r="AKE1201" s="131"/>
      <c r="AKF1201" s="131"/>
      <c r="AKG1201" s="131"/>
      <c r="AKH1201" s="131"/>
      <c r="AKI1201" s="131"/>
      <c r="AKJ1201" s="131"/>
      <c r="AKK1201" s="131"/>
      <c r="AKL1201" s="131"/>
      <c r="AKM1201" s="131"/>
      <c r="AKN1201" s="131"/>
      <c r="AKO1201" s="131"/>
      <c r="AKP1201" s="131"/>
      <c r="AKQ1201" s="131"/>
      <c r="AKR1201" s="131"/>
      <c r="AKS1201" s="131"/>
      <c r="AKT1201" s="131"/>
      <c r="AKU1201" s="131"/>
      <c r="AKV1201" s="131"/>
      <c r="AKW1201" s="131"/>
      <c r="AKX1201" s="131"/>
      <c r="AKY1201" s="131"/>
      <c r="AKZ1201" s="131"/>
      <c r="ALA1201" s="131"/>
      <c r="ALB1201" s="131"/>
      <c r="ALC1201" s="131"/>
      <c r="ALD1201" s="131"/>
      <c r="ALE1201" s="131"/>
      <c r="ALF1201" s="131"/>
      <c r="ALG1201" s="131"/>
      <c r="ALH1201" s="131"/>
      <c r="ALI1201" s="131"/>
      <c r="ALJ1201" s="131"/>
      <c r="ALK1201" s="131"/>
      <c r="ALL1201" s="131"/>
      <c r="ALM1201" s="131"/>
      <c r="ALN1201" s="131"/>
    </row>
    <row r="1202" spans="1:1002" s="508" customFormat="1" x14ac:dyDescent="0.25">
      <c r="A1202" s="502"/>
      <c r="B1202" s="503"/>
      <c r="C1202" s="504"/>
      <c r="D1202" s="450"/>
      <c r="E1202" s="505"/>
      <c r="F1202" s="505"/>
      <c r="G1202" s="506"/>
      <c r="H1202" s="506"/>
      <c r="I1202" s="507"/>
      <c r="J1202" s="565"/>
      <c r="K1202" s="454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  <c r="EC1202" s="131"/>
      <c r="ED1202" s="131"/>
      <c r="EE1202" s="131"/>
      <c r="EF1202" s="131"/>
      <c r="EG1202" s="131"/>
      <c r="EH1202" s="131"/>
      <c r="EI1202" s="131"/>
      <c r="EJ1202" s="131"/>
      <c r="EK1202" s="131"/>
      <c r="EL1202" s="131"/>
      <c r="EM1202" s="131"/>
      <c r="EN1202" s="131"/>
      <c r="EO1202" s="131"/>
      <c r="EP1202" s="131"/>
      <c r="EQ1202" s="131"/>
      <c r="ER1202" s="131"/>
      <c r="ES1202" s="131"/>
      <c r="ET1202" s="131"/>
      <c r="EU1202" s="131"/>
      <c r="EV1202" s="131"/>
      <c r="EW1202" s="131"/>
      <c r="EX1202" s="131"/>
      <c r="EY1202" s="131"/>
      <c r="EZ1202" s="131"/>
      <c r="FA1202" s="131"/>
      <c r="FB1202" s="131"/>
      <c r="FC1202" s="131"/>
      <c r="FD1202" s="131"/>
      <c r="FE1202" s="131"/>
      <c r="FF1202" s="131"/>
      <c r="FG1202" s="131"/>
      <c r="FH1202" s="131"/>
      <c r="FI1202" s="131"/>
      <c r="FJ1202" s="131"/>
      <c r="FK1202" s="131"/>
      <c r="FL1202" s="131"/>
      <c r="FM1202" s="131"/>
      <c r="FN1202" s="131"/>
      <c r="FO1202" s="131"/>
      <c r="FP1202" s="131"/>
      <c r="FQ1202" s="131"/>
      <c r="FR1202" s="131"/>
      <c r="FS1202" s="131"/>
      <c r="FT1202" s="131"/>
      <c r="FU1202" s="131"/>
      <c r="FV1202" s="131"/>
      <c r="FW1202" s="131"/>
      <c r="FX1202" s="131"/>
      <c r="FY1202" s="131"/>
      <c r="FZ1202" s="131"/>
      <c r="GA1202" s="131"/>
      <c r="GB1202" s="131"/>
      <c r="GC1202" s="131"/>
      <c r="GD1202" s="131"/>
      <c r="GE1202" s="131"/>
      <c r="GF1202" s="131"/>
      <c r="GG1202" s="131"/>
      <c r="GH1202" s="131"/>
      <c r="GI1202" s="131"/>
      <c r="GJ1202" s="131"/>
      <c r="GK1202" s="131"/>
      <c r="GL1202" s="131"/>
      <c r="GM1202" s="131"/>
      <c r="GN1202" s="131"/>
      <c r="GO1202" s="131"/>
      <c r="GP1202" s="131"/>
      <c r="GQ1202" s="131"/>
      <c r="GR1202" s="131"/>
      <c r="GS1202" s="131"/>
      <c r="GT1202" s="131"/>
      <c r="GU1202" s="131"/>
      <c r="GV1202" s="131"/>
      <c r="GW1202" s="131"/>
      <c r="GX1202" s="131"/>
      <c r="GY1202" s="131"/>
      <c r="GZ1202" s="131"/>
      <c r="HA1202" s="131"/>
      <c r="HB1202" s="131"/>
      <c r="HC1202" s="131"/>
      <c r="HD1202" s="131"/>
      <c r="HE1202" s="131"/>
      <c r="HF1202" s="131"/>
      <c r="HG1202" s="131"/>
      <c r="HH1202" s="131"/>
      <c r="HI1202" s="131"/>
      <c r="HJ1202" s="131"/>
      <c r="HK1202" s="131"/>
      <c r="HL1202" s="131"/>
      <c r="HM1202" s="131"/>
      <c r="HN1202" s="131"/>
      <c r="HO1202" s="131"/>
      <c r="HP1202" s="131"/>
      <c r="HQ1202" s="131"/>
      <c r="HR1202" s="131"/>
      <c r="HS1202" s="131"/>
      <c r="HT1202" s="131"/>
      <c r="HU1202" s="131"/>
      <c r="HV1202" s="131"/>
      <c r="HW1202" s="131"/>
      <c r="HX1202" s="131"/>
      <c r="HY1202" s="131"/>
      <c r="HZ1202" s="131"/>
      <c r="IA1202" s="131"/>
      <c r="IB1202" s="131"/>
      <c r="IC1202" s="131"/>
      <c r="ID1202" s="131"/>
      <c r="IE1202" s="131"/>
      <c r="IF1202" s="131"/>
      <c r="IG1202" s="131"/>
      <c r="IH1202" s="131"/>
      <c r="II1202" s="131"/>
      <c r="IJ1202" s="131"/>
      <c r="IK1202" s="131"/>
      <c r="IL1202" s="131"/>
      <c r="IM1202" s="131"/>
      <c r="IN1202" s="131"/>
      <c r="IO1202" s="131"/>
      <c r="IP1202" s="131"/>
      <c r="IQ1202" s="131"/>
      <c r="IR1202" s="131"/>
      <c r="IS1202" s="131"/>
      <c r="IT1202" s="131"/>
      <c r="IU1202" s="131"/>
      <c r="IV1202" s="131"/>
      <c r="IW1202" s="131"/>
      <c r="IX1202" s="131"/>
      <c r="IY1202" s="131"/>
      <c r="IZ1202" s="131"/>
      <c r="JA1202" s="131"/>
      <c r="JB1202" s="131"/>
      <c r="JC1202" s="131"/>
      <c r="JD1202" s="131"/>
      <c r="JE1202" s="131"/>
      <c r="JF1202" s="131"/>
      <c r="JG1202" s="131"/>
      <c r="JH1202" s="131"/>
      <c r="JI1202" s="131"/>
      <c r="JJ1202" s="131"/>
      <c r="JK1202" s="131"/>
      <c r="JL1202" s="131"/>
      <c r="JM1202" s="131"/>
      <c r="JN1202" s="131"/>
      <c r="JO1202" s="131"/>
      <c r="JP1202" s="131"/>
      <c r="JQ1202" s="131"/>
      <c r="JR1202" s="131"/>
      <c r="JS1202" s="131"/>
      <c r="JT1202" s="131"/>
      <c r="JU1202" s="131"/>
      <c r="JV1202" s="131"/>
      <c r="JW1202" s="131"/>
      <c r="JX1202" s="131"/>
      <c r="JY1202" s="131"/>
      <c r="JZ1202" s="131"/>
      <c r="KA1202" s="131"/>
      <c r="KB1202" s="131"/>
      <c r="KC1202" s="131"/>
      <c r="KD1202" s="131"/>
      <c r="KE1202" s="131"/>
      <c r="KF1202" s="131"/>
      <c r="KG1202" s="131"/>
      <c r="KH1202" s="131"/>
      <c r="KI1202" s="131"/>
      <c r="KJ1202" s="131"/>
      <c r="KK1202" s="131"/>
      <c r="KL1202" s="131"/>
      <c r="KM1202" s="131"/>
      <c r="KN1202" s="131"/>
      <c r="KO1202" s="131"/>
      <c r="KP1202" s="131"/>
      <c r="KQ1202" s="131"/>
      <c r="KR1202" s="131"/>
      <c r="KS1202" s="131"/>
      <c r="KT1202" s="131"/>
      <c r="KU1202" s="131"/>
      <c r="KV1202" s="131"/>
      <c r="KW1202" s="131"/>
      <c r="KX1202" s="131"/>
      <c r="KY1202" s="131"/>
      <c r="KZ1202" s="131"/>
      <c r="LA1202" s="131"/>
      <c r="LB1202" s="131"/>
      <c r="LC1202" s="131"/>
      <c r="LD1202" s="131"/>
      <c r="LE1202" s="131"/>
      <c r="LF1202" s="131"/>
      <c r="LG1202" s="131"/>
      <c r="LH1202" s="131"/>
      <c r="LI1202" s="131"/>
      <c r="LJ1202" s="131"/>
      <c r="LK1202" s="131"/>
      <c r="LL1202" s="131"/>
      <c r="LM1202" s="131"/>
      <c r="LN1202" s="131"/>
      <c r="LO1202" s="131"/>
      <c r="LP1202" s="131"/>
      <c r="LQ1202" s="131"/>
      <c r="LR1202" s="131"/>
      <c r="LS1202" s="131"/>
      <c r="LT1202" s="131"/>
      <c r="LU1202" s="131"/>
      <c r="LV1202" s="131"/>
      <c r="LW1202" s="131"/>
      <c r="LX1202" s="131"/>
      <c r="LY1202" s="131"/>
      <c r="LZ1202" s="131"/>
      <c r="MA1202" s="131"/>
      <c r="MB1202" s="131"/>
      <c r="MC1202" s="131"/>
      <c r="MD1202" s="131"/>
      <c r="ME1202" s="131"/>
      <c r="MF1202" s="131"/>
      <c r="MG1202" s="131"/>
      <c r="MH1202" s="131"/>
      <c r="MI1202" s="131"/>
      <c r="MJ1202" s="131"/>
      <c r="MK1202" s="131"/>
      <c r="ML1202" s="131"/>
      <c r="MM1202" s="131"/>
      <c r="MN1202" s="131"/>
      <c r="MO1202" s="131"/>
      <c r="MP1202" s="131"/>
      <c r="MQ1202" s="131"/>
      <c r="MR1202" s="131"/>
      <c r="MS1202" s="131"/>
      <c r="MT1202" s="131"/>
      <c r="MU1202" s="131"/>
      <c r="MV1202" s="131"/>
      <c r="MW1202" s="131"/>
      <c r="MX1202" s="131"/>
      <c r="MY1202" s="131"/>
      <c r="MZ1202" s="131"/>
      <c r="NA1202" s="131"/>
      <c r="NB1202" s="131"/>
      <c r="NC1202" s="131"/>
      <c r="ND1202" s="131"/>
      <c r="NE1202" s="131"/>
      <c r="NF1202" s="131"/>
      <c r="NG1202" s="131"/>
      <c r="NH1202" s="131"/>
      <c r="NI1202" s="131"/>
      <c r="NJ1202" s="131"/>
      <c r="NK1202" s="131"/>
      <c r="NL1202" s="131"/>
      <c r="NM1202" s="131"/>
      <c r="NN1202" s="131"/>
      <c r="NO1202" s="131"/>
      <c r="NP1202" s="131"/>
      <c r="NQ1202" s="131"/>
      <c r="NR1202" s="131"/>
      <c r="NS1202" s="131"/>
      <c r="NT1202" s="131"/>
      <c r="NU1202" s="131"/>
      <c r="NV1202" s="131"/>
      <c r="NW1202" s="131"/>
      <c r="NX1202" s="131"/>
      <c r="NY1202" s="131"/>
      <c r="NZ1202" s="131"/>
      <c r="OA1202" s="131"/>
      <c r="OB1202" s="131"/>
      <c r="OC1202" s="131"/>
      <c r="OD1202" s="131"/>
      <c r="OE1202" s="131"/>
      <c r="OF1202" s="131"/>
      <c r="OG1202" s="131"/>
      <c r="OH1202" s="131"/>
      <c r="OI1202" s="131"/>
      <c r="OJ1202" s="131"/>
      <c r="OK1202" s="131"/>
      <c r="OL1202" s="131"/>
      <c r="OM1202" s="131"/>
      <c r="ON1202" s="131"/>
      <c r="OO1202" s="131"/>
      <c r="OP1202" s="131"/>
      <c r="OQ1202" s="131"/>
      <c r="OR1202" s="131"/>
      <c r="OS1202" s="131"/>
      <c r="OT1202" s="131"/>
      <c r="OU1202" s="131"/>
      <c r="OV1202" s="131"/>
      <c r="OW1202" s="131"/>
      <c r="OX1202" s="131"/>
      <c r="OY1202" s="131"/>
      <c r="OZ1202" s="131"/>
      <c r="PA1202" s="131"/>
      <c r="PB1202" s="131"/>
      <c r="PC1202" s="131"/>
      <c r="PD1202" s="131"/>
      <c r="PE1202" s="131"/>
      <c r="PF1202" s="131"/>
      <c r="PG1202" s="131"/>
      <c r="PH1202" s="131"/>
      <c r="PI1202" s="131"/>
      <c r="PJ1202" s="131"/>
      <c r="PK1202" s="131"/>
      <c r="PL1202" s="131"/>
      <c r="PM1202" s="131"/>
      <c r="PN1202" s="131"/>
      <c r="PO1202" s="131"/>
      <c r="PP1202" s="131"/>
      <c r="PQ1202" s="131"/>
      <c r="PR1202" s="131"/>
      <c r="PS1202" s="131"/>
      <c r="PT1202" s="131"/>
      <c r="PU1202" s="131"/>
      <c r="PV1202" s="131"/>
      <c r="PW1202" s="131"/>
      <c r="PX1202" s="131"/>
      <c r="PY1202" s="131"/>
      <c r="PZ1202" s="131"/>
      <c r="QA1202" s="131"/>
      <c r="QB1202" s="131"/>
      <c r="QC1202" s="131"/>
      <c r="QD1202" s="131"/>
      <c r="QE1202" s="131"/>
      <c r="QF1202" s="131"/>
      <c r="QG1202" s="131"/>
      <c r="QH1202" s="131"/>
      <c r="QI1202" s="131"/>
      <c r="QJ1202" s="131"/>
      <c r="QK1202" s="131"/>
      <c r="QL1202" s="131"/>
      <c r="QM1202" s="131"/>
      <c r="QN1202" s="131"/>
      <c r="QO1202" s="131"/>
      <c r="QP1202" s="131"/>
      <c r="QQ1202" s="131"/>
      <c r="QR1202" s="131"/>
      <c r="QS1202" s="131"/>
      <c r="QT1202" s="131"/>
      <c r="QU1202" s="131"/>
      <c r="QV1202" s="131"/>
      <c r="QW1202" s="131"/>
      <c r="QX1202" s="131"/>
      <c r="QY1202" s="131"/>
      <c r="QZ1202" s="131"/>
      <c r="RA1202" s="131"/>
      <c r="RB1202" s="131"/>
      <c r="RC1202" s="131"/>
      <c r="RD1202" s="131"/>
      <c r="RE1202" s="131"/>
      <c r="RF1202" s="131"/>
      <c r="RG1202" s="131"/>
      <c r="RH1202" s="131"/>
      <c r="RI1202" s="131"/>
      <c r="RJ1202" s="131"/>
      <c r="RK1202" s="131"/>
      <c r="RL1202" s="131"/>
      <c r="RM1202" s="131"/>
      <c r="RN1202" s="131"/>
      <c r="RO1202" s="131"/>
      <c r="RP1202" s="131"/>
      <c r="RQ1202" s="131"/>
      <c r="RR1202" s="131"/>
      <c r="RS1202" s="131"/>
      <c r="RT1202" s="131"/>
      <c r="RU1202" s="131"/>
      <c r="RV1202" s="131"/>
      <c r="RW1202" s="131"/>
      <c r="RX1202" s="131"/>
      <c r="RY1202" s="131"/>
      <c r="RZ1202" s="131"/>
      <c r="SA1202" s="131"/>
      <c r="SB1202" s="131"/>
      <c r="SC1202" s="131"/>
      <c r="SD1202" s="131"/>
      <c r="SE1202" s="131"/>
      <c r="SF1202" s="131"/>
      <c r="SG1202" s="131"/>
      <c r="SH1202" s="131"/>
      <c r="SI1202" s="131"/>
      <c r="SJ1202" s="131"/>
      <c r="SK1202" s="131"/>
      <c r="SL1202" s="131"/>
      <c r="SM1202" s="131"/>
      <c r="SN1202" s="131"/>
      <c r="SO1202" s="131"/>
      <c r="SP1202" s="131"/>
      <c r="SQ1202" s="131"/>
      <c r="SR1202" s="131"/>
      <c r="SS1202" s="131"/>
      <c r="ST1202" s="131"/>
      <c r="SU1202" s="131"/>
      <c r="SV1202" s="131"/>
      <c r="SW1202" s="131"/>
      <c r="SX1202" s="131"/>
      <c r="SY1202" s="131"/>
      <c r="SZ1202" s="131"/>
      <c r="TA1202" s="131"/>
      <c r="TB1202" s="131"/>
      <c r="TC1202" s="131"/>
      <c r="TD1202" s="131"/>
      <c r="TE1202" s="131"/>
      <c r="TF1202" s="131"/>
      <c r="TG1202" s="131"/>
      <c r="TH1202" s="131"/>
      <c r="TI1202" s="131"/>
      <c r="TJ1202" s="131"/>
      <c r="TK1202" s="131"/>
      <c r="TL1202" s="131"/>
      <c r="TM1202" s="131"/>
      <c r="TN1202" s="131"/>
      <c r="TO1202" s="131"/>
      <c r="TP1202" s="131"/>
      <c r="TQ1202" s="131"/>
      <c r="TR1202" s="131"/>
      <c r="TS1202" s="131"/>
      <c r="TT1202" s="131"/>
      <c r="TU1202" s="131"/>
      <c r="TV1202" s="131"/>
      <c r="TW1202" s="131"/>
      <c r="TX1202" s="131"/>
      <c r="TY1202" s="131"/>
      <c r="TZ1202" s="131"/>
      <c r="UA1202" s="131"/>
      <c r="UB1202" s="131"/>
      <c r="UC1202" s="131"/>
      <c r="UD1202" s="131"/>
      <c r="UE1202" s="131"/>
      <c r="UF1202" s="131"/>
      <c r="UG1202" s="131"/>
      <c r="UH1202" s="131"/>
      <c r="UI1202" s="131"/>
      <c r="UJ1202" s="131"/>
      <c r="UK1202" s="131"/>
      <c r="UL1202" s="131"/>
      <c r="UM1202" s="131"/>
      <c r="UN1202" s="131"/>
      <c r="UO1202" s="131"/>
      <c r="UP1202" s="131"/>
      <c r="UQ1202" s="131"/>
      <c r="UR1202" s="131"/>
      <c r="US1202" s="131"/>
      <c r="UT1202" s="131"/>
      <c r="UU1202" s="131"/>
      <c r="UV1202" s="131"/>
      <c r="UW1202" s="131"/>
      <c r="UX1202" s="131"/>
      <c r="UY1202" s="131"/>
      <c r="UZ1202" s="131"/>
      <c r="VA1202" s="131"/>
      <c r="VB1202" s="131"/>
      <c r="VC1202" s="131"/>
      <c r="VD1202" s="131"/>
      <c r="VE1202" s="131"/>
      <c r="VF1202" s="131"/>
      <c r="VG1202" s="131"/>
      <c r="VH1202" s="131"/>
      <c r="VI1202" s="131"/>
      <c r="VJ1202" s="131"/>
      <c r="VK1202" s="131"/>
      <c r="VL1202" s="131"/>
      <c r="VM1202" s="131"/>
      <c r="VN1202" s="131"/>
      <c r="VO1202" s="131"/>
      <c r="VP1202" s="131"/>
      <c r="VQ1202" s="131"/>
      <c r="VR1202" s="131"/>
      <c r="VS1202" s="131"/>
      <c r="VT1202" s="131"/>
      <c r="VU1202" s="131"/>
      <c r="VV1202" s="131"/>
      <c r="VW1202" s="131"/>
      <c r="VX1202" s="131"/>
      <c r="VY1202" s="131"/>
      <c r="VZ1202" s="131"/>
      <c r="WA1202" s="131"/>
      <c r="WB1202" s="131"/>
      <c r="WC1202" s="131"/>
      <c r="WD1202" s="131"/>
      <c r="WE1202" s="131"/>
      <c r="WF1202" s="131"/>
      <c r="WG1202" s="131"/>
      <c r="WH1202" s="131"/>
      <c r="WI1202" s="131"/>
      <c r="WJ1202" s="131"/>
      <c r="WK1202" s="131"/>
      <c r="WL1202" s="131"/>
      <c r="WM1202" s="131"/>
      <c r="WN1202" s="131"/>
      <c r="WO1202" s="131"/>
      <c r="WP1202" s="131"/>
      <c r="WQ1202" s="131"/>
      <c r="WR1202" s="131"/>
      <c r="WS1202" s="131"/>
      <c r="WT1202" s="131"/>
      <c r="WU1202" s="131"/>
      <c r="WV1202" s="131"/>
      <c r="WW1202" s="131"/>
      <c r="WX1202" s="131"/>
      <c r="WY1202" s="131"/>
      <c r="WZ1202" s="131"/>
      <c r="XA1202" s="131"/>
      <c r="XB1202" s="131"/>
      <c r="XC1202" s="131"/>
      <c r="XD1202" s="131"/>
      <c r="XE1202" s="131"/>
      <c r="XF1202" s="131"/>
      <c r="XG1202" s="131"/>
      <c r="XH1202" s="131"/>
      <c r="XI1202" s="131"/>
      <c r="XJ1202" s="131"/>
      <c r="XK1202" s="131"/>
      <c r="XL1202" s="131"/>
      <c r="XM1202" s="131"/>
      <c r="XN1202" s="131"/>
      <c r="XO1202" s="131"/>
      <c r="XP1202" s="131"/>
      <c r="XQ1202" s="131"/>
      <c r="XR1202" s="131"/>
      <c r="XS1202" s="131"/>
      <c r="XT1202" s="131"/>
      <c r="XU1202" s="131"/>
      <c r="XV1202" s="131"/>
      <c r="XW1202" s="131"/>
      <c r="XX1202" s="131"/>
      <c r="XY1202" s="131"/>
      <c r="XZ1202" s="131"/>
      <c r="YA1202" s="131"/>
      <c r="YB1202" s="131"/>
      <c r="YC1202" s="131"/>
      <c r="YD1202" s="131"/>
      <c r="YE1202" s="131"/>
      <c r="YF1202" s="131"/>
      <c r="YG1202" s="131"/>
      <c r="YH1202" s="131"/>
      <c r="YI1202" s="131"/>
      <c r="YJ1202" s="131"/>
      <c r="YK1202" s="131"/>
      <c r="YL1202" s="131"/>
      <c r="YM1202" s="131"/>
      <c r="YN1202" s="131"/>
      <c r="YO1202" s="131"/>
      <c r="YP1202" s="131"/>
      <c r="YQ1202" s="131"/>
      <c r="YR1202" s="131"/>
      <c r="YS1202" s="131"/>
      <c r="YT1202" s="131"/>
      <c r="YU1202" s="131"/>
      <c r="YV1202" s="131"/>
      <c r="YW1202" s="131"/>
      <c r="YX1202" s="131"/>
      <c r="YY1202" s="131"/>
      <c r="YZ1202" s="131"/>
      <c r="ZA1202" s="131"/>
      <c r="ZB1202" s="131"/>
      <c r="ZC1202" s="131"/>
      <c r="ZD1202" s="131"/>
      <c r="ZE1202" s="131"/>
      <c r="ZF1202" s="131"/>
      <c r="ZG1202" s="131"/>
      <c r="ZH1202" s="131"/>
      <c r="ZI1202" s="131"/>
      <c r="ZJ1202" s="131"/>
      <c r="ZK1202" s="131"/>
      <c r="ZL1202" s="131"/>
      <c r="ZM1202" s="131"/>
      <c r="ZN1202" s="131"/>
      <c r="ZO1202" s="131"/>
      <c r="ZP1202" s="131"/>
      <c r="ZQ1202" s="131"/>
      <c r="ZR1202" s="131"/>
      <c r="ZS1202" s="131"/>
      <c r="ZT1202" s="131"/>
      <c r="ZU1202" s="131"/>
      <c r="ZV1202" s="131"/>
      <c r="ZW1202" s="131"/>
      <c r="ZX1202" s="131"/>
      <c r="ZY1202" s="131"/>
      <c r="ZZ1202" s="131"/>
      <c r="AAA1202" s="131"/>
      <c r="AAB1202" s="131"/>
      <c r="AAC1202" s="131"/>
      <c r="AAD1202" s="131"/>
      <c r="AAE1202" s="131"/>
      <c r="AAF1202" s="131"/>
      <c r="AAG1202" s="131"/>
      <c r="AAH1202" s="131"/>
      <c r="AAI1202" s="131"/>
      <c r="AAJ1202" s="131"/>
      <c r="AAK1202" s="131"/>
      <c r="AAL1202" s="131"/>
      <c r="AAM1202" s="131"/>
      <c r="AAN1202" s="131"/>
      <c r="AAO1202" s="131"/>
      <c r="AAP1202" s="131"/>
      <c r="AAQ1202" s="131"/>
      <c r="AAR1202" s="131"/>
      <c r="AAS1202" s="131"/>
      <c r="AAT1202" s="131"/>
      <c r="AAU1202" s="131"/>
      <c r="AAV1202" s="131"/>
      <c r="AAW1202" s="131"/>
      <c r="AAX1202" s="131"/>
      <c r="AAY1202" s="131"/>
      <c r="AAZ1202" s="131"/>
      <c r="ABA1202" s="131"/>
      <c r="ABB1202" s="131"/>
      <c r="ABC1202" s="131"/>
      <c r="ABD1202" s="131"/>
      <c r="ABE1202" s="131"/>
      <c r="ABF1202" s="131"/>
      <c r="ABG1202" s="131"/>
      <c r="ABH1202" s="131"/>
      <c r="ABI1202" s="131"/>
      <c r="ABJ1202" s="131"/>
      <c r="ABK1202" s="131"/>
      <c r="ABL1202" s="131"/>
      <c r="ABM1202" s="131"/>
      <c r="ABN1202" s="131"/>
      <c r="ABO1202" s="131"/>
      <c r="ABP1202" s="131"/>
      <c r="ABQ1202" s="131"/>
      <c r="ABR1202" s="131"/>
      <c r="ABS1202" s="131"/>
      <c r="ABT1202" s="131"/>
      <c r="ABU1202" s="131"/>
      <c r="ABV1202" s="131"/>
      <c r="ABW1202" s="131"/>
      <c r="ABX1202" s="131"/>
      <c r="ABY1202" s="131"/>
      <c r="ABZ1202" s="131"/>
      <c r="ACA1202" s="131"/>
      <c r="ACB1202" s="131"/>
      <c r="ACC1202" s="131"/>
      <c r="ACD1202" s="131"/>
      <c r="ACE1202" s="131"/>
      <c r="ACF1202" s="131"/>
      <c r="ACG1202" s="131"/>
      <c r="ACH1202" s="131"/>
      <c r="ACI1202" s="131"/>
      <c r="ACJ1202" s="131"/>
      <c r="ACK1202" s="131"/>
      <c r="ACL1202" s="131"/>
      <c r="ACM1202" s="131"/>
      <c r="ACN1202" s="131"/>
      <c r="ACO1202" s="131"/>
      <c r="ACP1202" s="131"/>
      <c r="ACQ1202" s="131"/>
      <c r="ACR1202" s="131"/>
      <c r="ACS1202" s="131"/>
      <c r="ACT1202" s="131"/>
      <c r="ACU1202" s="131"/>
      <c r="ACV1202" s="131"/>
      <c r="ACW1202" s="131"/>
      <c r="ACX1202" s="131"/>
      <c r="ACY1202" s="131"/>
      <c r="ACZ1202" s="131"/>
      <c r="ADA1202" s="131"/>
      <c r="ADB1202" s="131"/>
      <c r="ADC1202" s="131"/>
      <c r="ADD1202" s="131"/>
      <c r="ADE1202" s="131"/>
      <c r="ADF1202" s="131"/>
      <c r="ADG1202" s="131"/>
      <c r="ADH1202" s="131"/>
      <c r="ADI1202" s="131"/>
      <c r="ADJ1202" s="131"/>
      <c r="ADK1202" s="131"/>
      <c r="ADL1202" s="131"/>
      <c r="ADM1202" s="131"/>
      <c r="ADN1202" s="131"/>
      <c r="ADO1202" s="131"/>
      <c r="ADP1202" s="131"/>
      <c r="ADQ1202" s="131"/>
      <c r="ADR1202" s="131"/>
      <c r="ADS1202" s="131"/>
      <c r="ADT1202" s="131"/>
      <c r="ADU1202" s="131"/>
      <c r="ADV1202" s="131"/>
      <c r="ADW1202" s="131"/>
      <c r="ADX1202" s="131"/>
      <c r="ADY1202" s="131"/>
      <c r="ADZ1202" s="131"/>
      <c r="AEA1202" s="131"/>
      <c r="AEB1202" s="131"/>
      <c r="AEC1202" s="131"/>
      <c r="AED1202" s="131"/>
      <c r="AEE1202" s="131"/>
      <c r="AEF1202" s="131"/>
      <c r="AEG1202" s="131"/>
      <c r="AEH1202" s="131"/>
      <c r="AEI1202" s="131"/>
      <c r="AEJ1202" s="131"/>
      <c r="AEK1202" s="131"/>
      <c r="AEL1202" s="131"/>
      <c r="AEM1202" s="131"/>
      <c r="AEN1202" s="131"/>
      <c r="AEO1202" s="131"/>
      <c r="AEP1202" s="131"/>
      <c r="AEQ1202" s="131"/>
      <c r="AER1202" s="131"/>
      <c r="AES1202" s="131"/>
      <c r="AET1202" s="131"/>
      <c r="AEU1202" s="131"/>
      <c r="AEV1202" s="131"/>
      <c r="AEW1202" s="131"/>
      <c r="AEX1202" s="131"/>
      <c r="AEY1202" s="131"/>
      <c r="AEZ1202" s="131"/>
      <c r="AFA1202" s="131"/>
      <c r="AFB1202" s="131"/>
      <c r="AFC1202" s="131"/>
      <c r="AFD1202" s="131"/>
      <c r="AFE1202" s="131"/>
      <c r="AFF1202" s="131"/>
      <c r="AFG1202" s="131"/>
      <c r="AFH1202" s="131"/>
      <c r="AFI1202" s="131"/>
      <c r="AFJ1202" s="131"/>
      <c r="AFK1202" s="131"/>
      <c r="AFL1202" s="131"/>
      <c r="AFM1202" s="131"/>
      <c r="AFN1202" s="131"/>
      <c r="AFO1202" s="131"/>
      <c r="AFP1202" s="131"/>
      <c r="AFQ1202" s="131"/>
      <c r="AFR1202" s="131"/>
      <c r="AFS1202" s="131"/>
      <c r="AFT1202" s="131"/>
      <c r="AFU1202" s="131"/>
      <c r="AFV1202" s="131"/>
      <c r="AFW1202" s="131"/>
      <c r="AFX1202" s="131"/>
      <c r="AFY1202" s="131"/>
      <c r="AFZ1202" s="131"/>
      <c r="AGA1202" s="131"/>
      <c r="AGB1202" s="131"/>
      <c r="AGC1202" s="131"/>
      <c r="AGD1202" s="131"/>
      <c r="AGE1202" s="131"/>
      <c r="AGF1202" s="131"/>
      <c r="AGG1202" s="131"/>
      <c r="AGH1202" s="131"/>
      <c r="AGI1202" s="131"/>
      <c r="AGJ1202" s="131"/>
      <c r="AGK1202" s="131"/>
      <c r="AGL1202" s="131"/>
      <c r="AGM1202" s="131"/>
      <c r="AGN1202" s="131"/>
      <c r="AGO1202" s="131"/>
      <c r="AGP1202" s="131"/>
      <c r="AGQ1202" s="131"/>
      <c r="AGR1202" s="131"/>
      <c r="AGS1202" s="131"/>
      <c r="AGT1202" s="131"/>
      <c r="AGU1202" s="131"/>
      <c r="AGV1202" s="131"/>
      <c r="AGW1202" s="131"/>
      <c r="AGX1202" s="131"/>
      <c r="AGY1202" s="131"/>
      <c r="AGZ1202" s="131"/>
      <c r="AHA1202" s="131"/>
      <c r="AHB1202" s="131"/>
      <c r="AHC1202" s="131"/>
      <c r="AHD1202" s="131"/>
      <c r="AHE1202" s="131"/>
      <c r="AHF1202" s="131"/>
      <c r="AHG1202" s="131"/>
      <c r="AHH1202" s="131"/>
      <c r="AHI1202" s="131"/>
      <c r="AHJ1202" s="131"/>
      <c r="AHK1202" s="131"/>
      <c r="AHL1202" s="131"/>
      <c r="AHM1202" s="131"/>
      <c r="AHN1202" s="131"/>
      <c r="AHO1202" s="131"/>
      <c r="AHP1202" s="131"/>
      <c r="AHQ1202" s="131"/>
      <c r="AHR1202" s="131"/>
      <c r="AHS1202" s="131"/>
      <c r="AHT1202" s="131"/>
      <c r="AHU1202" s="131"/>
      <c r="AHV1202" s="131"/>
      <c r="AHW1202" s="131"/>
      <c r="AHX1202" s="131"/>
      <c r="AHY1202" s="131"/>
      <c r="AHZ1202" s="131"/>
      <c r="AIA1202" s="131"/>
      <c r="AIB1202" s="131"/>
      <c r="AIC1202" s="131"/>
      <c r="AID1202" s="131"/>
      <c r="AIE1202" s="131"/>
      <c r="AIF1202" s="131"/>
      <c r="AIG1202" s="131"/>
      <c r="AIH1202" s="131"/>
      <c r="AII1202" s="131"/>
      <c r="AIJ1202" s="131"/>
      <c r="AIK1202" s="131"/>
      <c r="AIL1202" s="131"/>
      <c r="AIM1202" s="131"/>
      <c r="AIN1202" s="131"/>
      <c r="AIO1202" s="131"/>
      <c r="AIP1202" s="131"/>
      <c r="AIQ1202" s="131"/>
      <c r="AIR1202" s="131"/>
      <c r="AIS1202" s="131"/>
      <c r="AIT1202" s="131"/>
      <c r="AIU1202" s="131"/>
      <c r="AIV1202" s="131"/>
      <c r="AIW1202" s="131"/>
      <c r="AIX1202" s="131"/>
      <c r="AIY1202" s="131"/>
      <c r="AIZ1202" s="131"/>
      <c r="AJA1202" s="131"/>
      <c r="AJB1202" s="131"/>
      <c r="AJC1202" s="131"/>
      <c r="AJD1202" s="131"/>
      <c r="AJE1202" s="131"/>
      <c r="AJF1202" s="131"/>
      <c r="AJG1202" s="131"/>
      <c r="AJH1202" s="131"/>
      <c r="AJI1202" s="131"/>
      <c r="AJJ1202" s="131"/>
      <c r="AJK1202" s="131"/>
      <c r="AJL1202" s="131"/>
      <c r="AJM1202" s="131"/>
      <c r="AJN1202" s="131"/>
      <c r="AJO1202" s="131"/>
      <c r="AJP1202" s="131"/>
      <c r="AJQ1202" s="131"/>
      <c r="AJR1202" s="131"/>
      <c r="AJS1202" s="131"/>
      <c r="AJT1202" s="131"/>
      <c r="AJU1202" s="131"/>
      <c r="AJV1202" s="131"/>
      <c r="AJW1202" s="131"/>
      <c r="AJX1202" s="131"/>
      <c r="AJY1202" s="131"/>
      <c r="AJZ1202" s="131"/>
      <c r="AKA1202" s="131"/>
      <c r="AKB1202" s="131"/>
      <c r="AKC1202" s="131"/>
      <c r="AKD1202" s="131"/>
      <c r="AKE1202" s="131"/>
      <c r="AKF1202" s="131"/>
      <c r="AKG1202" s="131"/>
      <c r="AKH1202" s="131"/>
      <c r="AKI1202" s="131"/>
      <c r="AKJ1202" s="131"/>
      <c r="AKK1202" s="131"/>
      <c r="AKL1202" s="131"/>
      <c r="AKM1202" s="131"/>
      <c r="AKN1202" s="131"/>
      <c r="AKO1202" s="131"/>
      <c r="AKP1202" s="131"/>
      <c r="AKQ1202" s="131"/>
      <c r="AKR1202" s="131"/>
      <c r="AKS1202" s="131"/>
      <c r="AKT1202" s="131"/>
      <c r="AKU1202" s="131"/>
      <c r="AKV1202" s="131"/>
      <c r="AKW1202" s="131"/>
      <c r="AKX1202" s="131"/>
      <c r="AKY1202" s="131"/>
      <c r="AKZ1202" s="131"/>
      <c r="ALA1202" s="131"/>
      <c r="ALB1202" s="131"/>
      <c r="ALC1202" s="131"/>
      <c r="ALD1202" s="131"/>
      <c r="ALE1202" s="131"/>
      <c r="ALF1202" s="131"/>
      <c r="ALG1202" s="131"/>
      <c r="ALH1202" s="131"/>
      <c r="ALI1202" s="131"/>
      <c r="ALJ1202" s="131"/>
      <c r="ALK1202" s="131"/>
      <c r="ALL1202" s="131"/>
      <c r="ALM1202" s="131"/>
      <c r="ALN1202" s="131"/>
    </row>
    <row r="1203" spans="1:1002" s="508" customFormat="1" x14ac:dyDescent="0.25">
      <c r="A1203" s="502"/>
      <c r="B1203" s="503"/>
      <c r="C1203" s="504"/>
      <c r="D1203" s="450"/>
      <c r="E1203" s="505"/>
      <c r="F1203" s="505"/>
      <c r="G1203" s="506"/>
      <c r="H1203" s="506"/>
      <c r="I1203" s="507"/>
      <c r="J1203" s="565"/>
      <c r="K1203" s="454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  <c r="EC1203" s="131"/>
      <c r="ED1203" s="131"/>
      <c r="EE1203" s="131"/>
      <c r="EF1203" s="131"/>
      <c r="EG1203" s="131"/>
      <c r="EH1203" s="131"/>
      <c r="EI1203" s="131"/>
      <c r="EJ1203" s="131"/>
      <c r="EK1203" s="131"/>
      <c r="EL1203" s="131"/>
      <c r="EM1203" s="131"/>
      <c r="EN1203" s="131"/>
      <c r="EO1203" s="131"/>
      <c r="EP1203" s="131"/>
      <c r="EQ1203" s="131"/>
      <c r="ER1203" s="131"/>
      <c r="ES1203" s="131"/>
      <c r="ET1203" s="131"/>
      <c r="EU1203" s="131"/>
      <c r="EV1203" s="131"/>
      <c r="EW1203" s="131"/>
      <c r="EX1203" s="131"/>
      <c r="EY1203" s="131"/>
      <c r="EZ1203" s="131"/>
      <c r="FA1203" s="131"/>
      <c r="FB1203" s="131"/>
      <c r="FC1203" s="131"/>
      <c r="FD1203" s="131"/>
      <c r="FE1203" s="131"/>
      <c r="FF1203" s="131"/>
      <c r="FG1203" s="131"/>
      <c r="FH1203" s="131"/>
      <c r="FI1203" s="131"/>
      <c r="FJ1203" s="131"/>
      <c r="FK1203" s="131"/>
      <c r="FL1203" s="131"/>
      <c r="FM1203" s="131"/>
      <c r="FN1203" s="131"/>
      <c r="FO1203" s="131"/>
      <c r="FP1203" s="131"/>
      <c r="FQ1203" s="131"/>
      <c r="FR1203" s="131"/>
      <c r="FS1203" s="131"/>
      <c r="FT1203" s="131"/>
      <c r="FU1203" s="131"/>
      <c r="FV1203" s="131"/>
      <c r="FW1203" s="131"/>
      <c r="FX1203" s="131"/>
      <c r="FY1203" s="131"/>
      <c r="FZ1203" s="131"/>
      <c r="GA1203" s="131"/>
      <c r="GB1203" s="131"/>
      <c r="GC1203" s="131"/>
      <c r="GD1203" s="131"/>
      <c r="GE1203" s="131"/>
      <c r="GF1203" s="131"/>
      <c r="GG1203" s="131"/>
      <c r="GH1203" s="131"/>
      <c r="GI1203" s="131"/>
      <c r="GJ1203" s="131"/>
      <c r="GK1203" s="131"/>
      <c r="GL1203" s="131"/>
      <c r="GM1203" s="131"/>
      <c r="GN1203" s="131"/>
      <c r="GO1203" s="131"/>
      <c r="GP1203" s="131"/>
      <c r="GQ1203" s="131"/>
      <c r="GR1203" s="131"/>
      <c r="GS1203" s="131"/>
      <c r="GT1203" s="131"/>
      <c r="GU1203" s="131"/>
      <c r="GV1203" s="131"/>
      <c r="GW1203" s="131"/>
      <c r="GX1203" s="131"/>
      <c r="GY1203" s="131"/>
      <c r="GZ1203" s="131"/>
      <c r="HA1203" s="131"/>
      <c r="HB1203" s="131"/>
      <c r="HC1203" s="131"/>
      <c r="HD1203" s="131"/>
      <c r="HE1203" s="131"/>
      <c r="HF1203" s="131"/>
      <c r="HG1203" s="131"/>
      <c r="HH1203" s="131"/>
      <c r="HI1203" s="131"/>
      <c r="HJ1203" s="131"/>
      <c r="HK1203" s="131"/>
      <c r="HL1203" s="131"/>
      <c r="HM1203" s="131"/>
      <c r="HN1203" s="131"/>
      <c r="HO1203" s="131"/>
      <c r="HP1203" s="131"/>
      <c r="HQ1203" s="131"/>
      <c r="HR1203" s="131"/>
      <c r="HS1203" s="131"/>
      <c r="HT1203" s="131"/>
      <c r="HU1203" s="131"/>
      <c r="HV1203" s="131"/>
      <c r="HW1203" s="131"/>
      <c r="HX1203" s="131"/>
      <c r="HY1203" s="131"/>
      <c r="HZ1203" s="131"/>
      <c r="IA1203" s="131"/>
      <c r="IB1203" s="131"/>
      <c r="IC1203" s="131"/>
      <c r="ID1203" s="131"/>
      <c r="IE1203" s="131"/>
      <c r="IF1203" s="131"/>
      <c r="IG1203" s="131"/>
      <c r="IH1203" s="131"/>
      <c r="II1203" s="131"/>
      <c r="IJ1203" s="131"/>
      <c r="IK1203" s="131"/>
      <c r="IL1203" s="131"/>
      <c r="IM1203" s="131"/>
      <c r="IN1203" s="131"/>
      <c r="IO1203" s="131"/>
      <c r="IP1203" s="131"/>
      <c r="IQ1203" s="131"/>
      <c r="IR1203" s="131"/>
      <c r="IS1203" s="131"/>
      <c r="IT1203" s="131"/>
      <c r="IU1203" s="131"/>
      <c r="IV1203" s="131"/>
      <c r="IW1203" s="131"/>
      <c r="IX1203" s="131"/>
      <c r="IY1203" s="131"/>
      <c r="IZ1203" s="131"/>
      <c r="JA1203" s="131"/>
      <c r="JB1203" s="131"/>
      <c r="JC1203" s="131"/>
      <c r="JD1203" s="131"/>
      <c r="JE1203" s="131"/>
      <c r="JF1203" s="131"/>
      <c r="JG1203" s="131"/>
      <c r="JH1203" s="131"/>
      <c r="JI1203" s="131"/>
      <c r="JJ1203" s="131"/>
      <c r="JK1203" s="131"/>
      <c r="JL1203" s="131"/>
      <c r="JM1203" s="131"/>
      <c r="JN1203" s="131"/>
      <c r="JO1203" s="131"/>
      <c r="JP1203" s="131"/>
      <c r="JQ1203" s="131"/>
      <c r="JR1203" s="131"/>
      <c r="JS1203" s="131"/>
      <c r="JT1203" s="131"/>
      <c r="JU1203" s="131"/>
      <c r="JV1203" s="131"/>
      <c r="JW1203" s="131"/>
      <c r="JX1203" s="131"/>
      <c r="JY1203" s="131"/>
      <c r="JZ1203" s="131"/>
      <c r="KA1203" s="131"/>
      <c r="KB1203" s="131"/>
      <c r="KC1203" s="131"/>
      <c r="KD1203" s="131"/>
      <c r="KE1203" s="131"/>
      <c r="KF1203" s="131"/>
      <c r="KG1203" s="131"/>
      <c r="KH1203" s="131"/>
      <c r="KI1203" s="131"/>
      <c r="KJ1203" s="131"/>
      <c r="KK1203" s="131"/>
      <c r="KL1203" s="131"/>
      <c r="KM1203" s="131"/>
      <c r="KN1203" s="131"/>
      <c r="KO1203" s="131"/>
      <c r="KP1203" s="131"/>
      <c r="KQ1203" s="131"/>
      <c r="KR1203" s="131"/>
      <c r="KS1203" s="131"/>
      <c r="KT1203" s="131"/>
      <c r="KU1203" s="131"/>
      <c r="KV1203" s="131"/>
      <c r="KW1203" s="131"/>
      <c r="KX1203" s="131"/>
      <c r="KY1203" s="131"/>
      <c r="KZ1203" s="131"/>
      <c r="LA1203" s="131"/>
      <c r="LB1203" s="131"/>
      <c r="LC1203" s="131"/>
      <c r="LD1203" s="131"/>
      <c r="LE1203" s="131"/>
      <c r="LF1203" s="131"/>
      <c r="LG1203" s="131"/>
      <c r="LH1203" s="131"/>
      <c r="LI1203" s="131"/>
      <c r="LJ1203" s="131"/>
      <c r="LK1203" s="131"/>
      <c r="LL1203" s="131"/>
      <c r="LM1203" s="131"/>
      <c r="LN1203" s="131"/>
      <c r="LO1203" s="131"/>
      <c r="LP1203" s="131"/>
      <c r="LQ1203" s="131"/>
      <c r="LR1203" s="131"/>
      <c r="LS1203" s="131"/>
      <c r="LT1203" s="131"/>
      <c r="LU1203" s="131"/>
      <c r="LV1203" s="131"/>
      <c r="LW1203" s="131"/>
      <c r="LX1203" s="131"/>
      <c r="LY1203" s="131"/>
      <c r="LZ1203" s="131"/>
      <c r="MA1203" s="131"/>
      <c r="MB1203" s="131"/>
      <c r="MC1203" s="131"/>
      <c r="MD1203" s="131"/>
      <c r="ME1203" s="131"/>
      <c r="MF1203" s="131"/>
      <c r="MG1203" s="131"/>
      <c r="MH1203" s="131"/>
      <c r="MI1203" s="131"/>
      <c r="MJ1203" s="131"/>
      <c r="MK1203" s="131"/>
      <c r="ML1203" s="131"/>
      <c r="MM1203" s="131"/>
      <c r="MN1203" s="131"/>
      <c r="MO1203" s="131"/>
      <c r="MP1203" s="131"/>
      <c r="MQ1203" s="131"/>
      <c r="MR1203" s="131"/>
      <c r="MS1203" s="131"/>
      <c r="MT1203" s="131"/>
      <c r="MU1203" s="131"/>
      <c r="MV1203" s="131"/>
      <c r="MW1203" s="131"/>
      <c r="MX1203" s="131"/>
      <c r="MY1203" s="131"/>
      <c r="MZ1203" s="131"/>
      <c r="NA1203" s="131"/>
      <c r="NB1203" s="131"/>
      <c r="NC1203" s="131"/>
      <c r="ND1203" s="131"/>
      <c r="NE1203" s="131"/>
      <c r="NF1203" s="131"/>
      <c r="NG1203" s="131"/>
      <c r="NH1203" s="131"/>
      <c r="NI1203" s="131"/>
      <c r="NJ1203" s="131"/>
      <c r="NK1203" s="131"/>
      <c r="NL1203" s="131"/>
      <c r="NM1203" s="131"/>
      <c r="NN1203" s="131"/>
      <c r="NO1203" s="131"/>
      <c r="NP1203" s="131"/>
      <c r="NQ1203" s="131"/>
      <c r="NR1203" s="131"/>
      <c r="NS1203" s="131"/>
      <c r="NT1203" s="131"/>
      <c r="NU1203" s="131"/>
      <c r="NV1203" s="131"/>
      <c r="NW1203" s="131"/>
      <c r="NX1203" s="131"/>
      <c r="NY1203" s="131"/>
      <c r="NZ1203" s="131"/>
      <c r="OA1203" s="131"/>
      <c r="OB1203" s="131"/>
      <c r="OC1203" s="131"/>
      <c r="OD1203" s="131"/>
      <c r="OE1203" s="131"/>
      <c r="OF1203" s="131"/>
      <c r="OG1203" s="131"/>
      <c r="OH1203" s="131"/>
      <c r="OI1203" s="131"/>
      <c r="OJ1203" s="131"/>
      <c r="OK1203" s="131"/>
      <c r="OL1203" s="131"/>
      <c r="OM1203" s="131"/>
      <c r="ON1203" s="131"/>
      <c r="OO1203" s="131"/>
      <c r="OP1203" s="131"/>
      <c r="OQ1203" s="131"/>
      <c r="OR1203" s="131"/>
      <c r="OS1203" s="131"/>
      <c r="OT1203" s="131"/>
      <c r="OU1203" s="131"/>
      <c r="OV1203" s="131"/>
      <c r="OW1203" s="131"/>
      <c r="OX1203" s="131"/>
      <c r="OY1203" s="131"/>
      <c r="OZ1203" s="131"/>
      <c r="PA1203" s="131"/>
      <c r="PB1203" s="131"/>
      <c r="PC1203" s="131"/>
      <c r="PD1203" s="131"/>
      <c r="PE1203" s="131"/>
      <c r="PF1203" s="131"/>
      <c r="PG1203" s="131"/>
      <c r="PH1203" s="131"/>
      <c r="PI1203" s="131"/>
      <c r="PJ1203" s="131"/>
      <c r="PK1203" s="131"/>
      <c r="PL1203" s="131"/>
      <c r="PM1203" s="131"/>
      <c r="PN1203" s="131"/>
      <c r="PO1203" s="131"/>
      <c r="PP1203" s="131"/>
      <c r="PQ1203" s="131"/>
      <c r="PR1203" s="131"/>
      <c r="PS1203" s="131"/>
      <c r="PT1203" s="131"/>
      <c r="PU1203" s="131"/>
      <c r="PV1203" s="131"/>
      <c r="PW1203" s="131"/>
      <c r="PX1203" s="131"/>
      <c r="PY1203" s="131"/>
      <c r="PZ1203" s="131"/>
      <c r="QA1203" s="131"/>
      <c r="QB1203" s="131"/>
      <c r="QC1203" s="131"/>
      <c r="QD1203" s="131"/>
      <c r="QE1203" s="131"/>
      <c r="QF1203" s="131"/>
      <c r="QG1203" s="131"/>
      <c r="QH1203" s="131"/>
      <c r="QI1203" s="131"/>
      <c r="QJ1203" s="131"/>
      <c r="QK1203" s="131"/>
      <c r="QL1203" s="131"/>
      <c r="QM1203" s="131"/>
      <c r="QN1203" s="131"/>
      <c r="QO1203" s="131"/>
      <c r="QP1203" s="131"/>
      <c r="QQ1203" s="131"/>
      <c r="QR1203" s="131"/>
      <c r="QS1203" s="131"/>
      <c r="QT1203" s="131"/>
      <c r="QU1203" s="131"/>
      <c r="QV1203" s="131"/>
      <c r="QW1203" s="131"/>
      <c r="QX1203" s="131"/>
      <c r="QY1203" s="131"/>
      <c r="QZ1203" s="131"/>
      <c r="RA1203" s="131"/>
      <c r="RB1203" s="131"/>
      <c r="RC1203" s="131"/>
      <c r="RD1203" s="131"/>
      <c r="RE1203" s="131"/>
      <c r="RF1203" s="131"/>
      <c r="RG1203" s="131"/>
      <c r="RH1203" s="131"/>
      <c r="RI1203" s="131"/>
      <c r="RJ1203" s="131"/>
      <c r="RK1203" s="131"/>
      <c r="RL1203" s="131"/>
      <c r="RM1203" s="131"/>
      <c r="RN1203" s="131"/>
      <c r="RO1203" s="131"/>
      <c r="RP1203" s="131"/>
      <c r="RQ1203" s="131"/>
      <c r="RR1203" s="131"/>
      <c r="RS1203" s="131"/>
      <c r="RT1203" s="131"/>
      <c r="RU1203" s="131"/>
      <c r="RV1203" s="131"/>
      <c r="RW1203" s="131"/>
      <c r="RX1203" s="131"/>
      <c r="RY1203" s="131"/>
      <c r="RZ1203" s="131"/>
      <c r="SA1203" s="131"/>
      <c r="SB1203" s="131"/>
      <c r="SC1203" s="131"/>
      <c r="SD1203" s="131"/>
      <c r="SE1203" s="131"/>
      <c r="SF1203" s="131"/>
      <c r="SG1203" s="131"/>
      <c r="SH1203" s="131"/>
      <c r="SI1203" s="131"/>
      <c r="SJ1203" s="131"/>
      <c r="SK1203" s="131"/>
      <c r="SL1203" s="131"/>
      <c r="SM1203" s="131"/>
      <c r="SN1203" s="131"/>
      <c r="SO1203" s="131"/>
      <c r="SP1203" s="131"/>
      <c r="SQ1203" s="131"/>
      <c r="SR1203" s="131"/>
      <c r="SS1203" s="131"/>
      <c r="ST1203" s="131"/>
      <c r="SU1203" s="131"/>
      <c r="SV1203" s="131"/>
      <c r="SW1203" s="131"/>
      <c r="SX1203" s="131"/>
      <c r="SY1203" s="131"/>
      <c r="SZ1203" s="131"/>
      <c r="TA1203" s="131"/>
      <c r="TB1203" s="131"/>
      <c r="TC1203" s="131"/>
      <c r="TD1203" s="131"/>
      <c r="TE1203" s="131"/>
      <c r="TF1203" s="131"/>
      <c r="TG1203" s="131"/>
      <c r="TH1203" s="131"/>
      <c r="TI1203" s="131"/>
      <c r="TJ1203" s="131"/>
      <c r="TK1203" s="131"/>
      <c r="TL1203" s="131"/>
      <c r="TM1203" s="131"/>
      <c r="TN1203" s="131"/>
      <c r="TO1203" s="131"/>
      <c r="TP1203" s="131"/>
      <c r="TQ1203" s="131"/>
      <c r="TR1203" s="131"/>
      <c r="TS1203" s="131"/>
      <c r="TT1203" s="131"/>
      <c r="TU1203" s="131"/>
      <c r="TV1203" s="131"/>
      <c r="TW1203" s="131"/>
      <c r="TX1203" s="131"/>
      <c r="TY1203" s="131"/>
      <c r="TZ1203" s="131"/>
      <c r="UA1203" s="131"/>
      <c r="UB1203" s="131"/>
      <c r="UC1203" s="131"/>
      <c r="UD1203" s="131"/>
      <c r="UE1203" s="131"/>
      <c r="UF1203" s="131"/>
      <c r="UG1203" s="131"/>
      <c r="UH1203" s="131"/>
      <c r="UI1203" s="131"/>
      <c r="UJ1203" s="131"/>
      <c r="UK1203" s="131"/>
      <c r="UL1203" s="131"/>
      <c r="UM1203" s="131"/>
      <c r="UN1203" s="131"/>
      <c r="UO1203" s="131"/>
      <c r="UP1203" s="131"/>
      <c r="UQ1203" s="131"/>
      <c r="UR1203" s="131"/>
      <c r="US1203" s="131"/>
      <c r="UT1203" s="131"/>
      <c r="UU1203" s="131"/>
      <c r="UV1203" s="131"/>
      <c r="UW1203" s="131"/>
      <c r="UX1203" s="131"/>
      <c r="UY1203" s="131"/>
      <c r="UZ1203" s="131"/>
      <c r="VA1203" s="131"/>
      <c r="VB1203" s="131"/>
      <c r="VC1203" s="131"/>
      <c r="VD1203" s="131"/>
      <c r="VE1203" s="131"/>
      <c r="VF1203" s="131"/>
      <c r="VG1203" s="131"/>
      <c r="VH1203" s="131"/>
      <c r="VI1203" s="131"/>
      <c r="VJ1203" s="131"/>
      <c r="VK1203" s="131"/>
      <c r="VL1203" s="131"/>
      <c r="VM1203" s="131"/>
      <c r="VN1203" s="131"/>
      <c r="VO1203" s="131"/>
      <c r="VP1203" s="131"/>
      <c r="VQ1203" s="131"/>
      <c r="VR1203" s="131"/>
      <c r="VS1203" s="131"/>
      <c r="VT1203" s="131"/>
      <c r="VU1203" s="131"/>
      <c r="VV1203" s="131"/>
      <c r="VW1203" s="131"/>
      <c r="VX1203" s="131"/>
      <c r="VY1203" s="131"/>
      <c r="VZ1203" s="131"/>
      <c r="WA1203" s="131"/>
      <c r="WB1203" s="131"/>
      <c r="WC1203" s="131"/>
      <c r="WD1203" s="131"/>
      <c r="WE1203" s="131"/>
      <c r="WF1203" s="131"/>
      <c r="WG1203" s="131"/>
      <c r="WH1203" s="131"/>
      <c r="WI1203" s="131"/>
      <c r="WJ1203" s="131"/>
      <c r="WK1203" s="131"/>
      <c r="WL1203" s="131"/>
      <c r="WM1203" s="131"/>
      <c r="WN1203" s="131"/>
      <c r="WO1203" s="131"/>
      <c r="WP1203" s="131"/>
      <c r="WQ1203" s="131"/>
      <c r="WR1203" s="131"/>
      <c r="WS1203" s="131"/>
      <c r="WT1203" s="131"/>
      <c r="WU1203" s="131"/>
      <c r="WV1203" s="131"/>
      <c r="WW1203" s="131"/>
      <c r="WX1203" s="131"/>
      <c r="WY1203" s="131"/>
      <c r="WZ1203" s="131"/>
      <c r="XA1203" s="131"/>
      <c r="XB1203" s="131"/>
      <c r="XC1203" s="131"/>
      <c r="XD1203" s="131"/>
      <c r="XE1203" s="131"/>
      <c r="XF1203" s="131"/>
      <c r="XG1203" s="131"/>
      <c r="XH1203" s="131"/>
      <c r="XI1203" s="131"/>
      <c r="XJ1203" s="131"/>
      <c r="XK1203" s="131"/>
      <c r="XL1203" s="131"/>
      <c r="XM1203" s="131"/>
      <c r="XN1203" s="131"/>
      <c r="XO1203" s="131"/>
      <c r="XP1203" s="131"/>
      <c r="XQ1203" s="131"/>
      <c r="XR1203" s="131"/>
      <c r="XS1203" s="131"/>
      <c r="XT1203" s="131"/>
      <c r="XU1203" s="131"/>
      <c r="XV1203" s="131"/>
      <c r="XW1203" s="131"/>
      <c r="XX1203" s="131"/>
      <c r="XY1203" s="131"/>
      <c r="XZ1203" s="131"/>
      <c r="YA1203" s="131"/>
      <c r="YB1203" s="131"/>
      <c r="YC1203" s="131"/>
      <c r="YD1203" s="131"/>
      <c r="YE1203" s="131"/>
      <c r="YF1203" s="131"/>
      <c r="YG1203" s="131"/>
      <c r="YH1203" s="131"/>
      <c r="YI1203" s="131"/>
      <c r="YJ1203" s="131"/>
      <c r="YK1203" s="131"/>
      <c r="YL1203" s="131"/>
      <c r="YM1203" s="131"/>
      <c r="YN1203" s="131"/>
      <c r="YO1203" s="131"/>
      <c r="YP1203" s="131"/>
      <c r="YQ1203" s="131"/>
      <c r="YR1203" s="131"/>
      <c r="YS1203" s="131"/>
      <c r="YT1203" s="131"/>
      <c r="YU1203" s="131"/>
      <c r="YV1203" s="131"/>
      <c r="YW1203" s="131"/>
      <c r="YX1203" s="131"/>
      <c r="YY1203" s="131"/>
      <c r="YZ1203" s="131"/>
      <c r="ZA1203" s="131"/>
      <c r="ZB1203" s="131"/>
      <c r="ZC1203" s="131"/>
      <c r="ZD1203" s="131"/>
      <c r="ZE1203" s="131"/>
      <c r="ZF1203" s="131"/>
      <c r="ZG1203" s="131"/>
      <c r="ZH1203" s="131"/>
      <c r="ZI1203" s="131"/>
      <c r="ZJ1203" s="131"/>
      <c r="ZK1203" s="131"/>
      <c r="ZL1203" s="131"/>
      <c r="ZM1203" s="131"/>
      <c r="ZN1203" s="131"/>
      <c r="ZO1203" s="131"/>
      <c r="ZP1203" s="131"/>
      <c r="ZQ1203" s="131"/>
      <c r="ZR1203" s="131"/>
      <c r="ZS1203" s="131"/>
      <c r="ZT1203" s="131"/>
      <c r="ZU1203" s="131"/>
      <c r="ZV1203" s="131"/>
      <c r="ZW1203" s="131"/>
      <c r="ZX1203" s="131"/>
      <c r="ZY1203" s="131"/>
      <c r="ZZ1203" s="131"/>
      <c r="AAA1203" s="131"/>
      <c r="AAB1203" s="131"/>
      <c r="AAC1203" s="131"/>
      <c r="AAD1203" s="131"/>
      <c r="AAE1203" s="131"/>
      <c r="AAF1203" s="131"/>
      <c r="AAG1203" s="131"/>
      <c r="AAH1203" s="131"/>
      <c r="AAI1203" s="131"/>
      <c r="AAJ1203" s="131"/>
      <c r="AAK1203" s="131"/>
      <c r="AAL1203" s="131"/>
      <c r="AAM1203" s="131"/>
      <c r="AAN1203" s="131"/>
      <c r="AAO1203" s="131"/>
      <c r="AAP1203" s="131"/>
      <c r="AAQ1203" s="131"/>
      <c r="AAR1203" s="131"/>
      <c r="AAS1203" s="131"/>
      <c r="AAT1203" s="131"/>
      <c r="AAU1203" s="131"/>
      <c r="AAV1203" s="131"/>
      <c r="AAW1203" s="131"/>
      <c r="AAX1203" s="131"/>
      <c r="AAY1203" s="131"/>
      <c r="AAZ1203" s="131"/>
      <c r="ABA1203" s="131"/>
      <c r="ABB1203" s="131"/>
      <c r="ABC1203" s="131"/>
      <c r="ABD1203" s="131"/>
      <c r="ABE1203" s="131"/>
      <c r="ABF1203" s="131"/>
      <c r="ABG1203" s="131"/>
      <c r="ABH1203" s="131"/>
      <c r="ABI1203" s="131"/>
      <c r="ABJ1203" s="131"/>
      <c r="ABK1203" s="131"/>
      <c r="ABL1203" s="131"/>
      <c r="ABM1203" s="131"/>
      <c r="ABN1203" s="131"/>
      <c r="ABO1203" s="131"/>
      <c r="ABP1203" s="131"/>
      <c r="ABQ1203" s="131"/>
      <c r="ABR1203" s="131"/>
      <c r="ABS1203" s="131"/>
      <c r="ABT1203" s="131"/>
      <c r="ABU1203" s="131"/>
      <c r="ABV1203" s="131"/>
      <c r="ABW1203" s="131"/>
      <c r="ABX1203" s="131"/>
      <c r="ABY1203" s="131"/>
      <c r="ABZ1203" s="131"/>
      <c r="ACA1203" s="131"/>
      <c r="ACB1203" s="131"/>
      <c r="ACC1203" s="131"/>
      <c r="ACD1203" s="131"/>
      <c r="ACE1203" s="131"/>
      <c r="ACF1203" s="131"/>
      <c r="ACG1203" s="131"/>
      <c r="ACH1203" s="131"/>
      <c r="ACI1203" s="131"/>
      <c r="ACJ1203" s="131"/>
      <c r="ACK1203" s="131"/>
      <c r="ACL1203" s="131"/>
      <c r="ACM1203" s="131"/>
      <c r="ACN1203" s="131"/>
      <c r="ACO1203" s="131"/>
      <c r="ACP1203" s="131"/>
      <c r="ACQ1203" s="131"/>
      <c r="ACR1203" s="131"/>
      <c r="ACS1203" s="131"/>
      <c r="ACT1203" s="131"/>
      <c r="ACU1203" s="131"/>
      <c r="ACV1203" s="131"/>
      <c r="ACW1203" s="131"/>
      <c r="ACX1203" s="131"/>
      <c r="ACY1203" s="131"/>
      <c r="ACZ1203" s="131"/>
      <c r="ADA1203" s="131"/>
      <c r="ADB1203" s="131"/>
      <c r="ADC1203" s="131"/>
      <c r="ADD1203" s="131"/>
      <c r="ADE1203" s="131"/>
      <c r="ADF1203" s="131"/>
      <c r="ADG1203" s="131"/>
      <c r="ADH1203" s="131"/>
      <c r="ADI1203" s="131"/>
      <c r="ADJ1203" s="131"/>
      <c r="ADK1203" s="131"/>
      <c r="ADL1203" s="131"/>
      <c r="ADM1203" s="131"/>
      <c r="ADN1203" s="131"/>
      <c r="ADO1203" s="131"/>
      <c r="ADP1203" s="131"/>
      <c r="ADQ1203" s="131"/>
      <c r="ADR1203" s="131"/>
      <c r="ADS1203" s="131"/>
      <c r="ADT1203" s="131"/>
      <c r="ADU1203" s="131"/>
      <c r="ADV1203" s="131"/>
      <c r="ADW1203" s="131"/>
      <c r="ADX1203" s="131"/>
      <c r="ADY1203" s="131"/>
      <c r="ADZ1203" s="131"/>
      <c r="AEA1203" s="131"/>
      <c r="AEB1203" s="131"/>
      <c r="AEC1203" s="131"/>
      <c r="AED1203" s="131"/>
      <c r="AEE1203" s="131"/>
      <c r="AEF1203" s="131"/>
      <c r="AEG1203" s="131"/>
      <c r="AEH1203" s="131"/>
      <c r="AEI1203" s="131"/>
      <c r="AEJ1203" s="131"/>
      <c r="AEK1203" s="131"/>
      <c r="AEL1203" s="131"/>
      <c r="AEM1203" s="131"/>
      <c r="AEN1203" s="131"/>
      <c r="AEO1203" s="131"/>
      <c r="AEP1203" s="131"/>
      <c r="AEQ1203" s="131"/>
      <c r="AER1203" s="131"/>
      <c r="AES1203" s="131"/>
      <c r="AET1203" s="131"/>
      <c r="AEU1203" s="131"/>
      <c r="AEV1203" s="131"/>
      <c r="AEW1203" s="131"/>
      <c r="AEX1203" s="131"/>
      <c r="AEY1203" s="131"/>
      <c r="AEZ1203" s="131"/>
      <c r="AFA1203" s="131"/>
      <c r="AFB1203" s="131"/>
      <c r="AFC1203" s="131"/>
      <c r="AFD1203" s="131"/>
      <c r="AFE1203" s="131"/>
      <c r="AFF1203" s="131"/>
      <c r="AFG1203" s="131"/>
      <c r="AFH1203" s="131"/>
      <c r="AFI1203" s="131"/>
      <c r="AFJ1203" s="131"/>
      <c r="AFK1203" s="131"/>
      <c r="AFL1203" s="131"/>
      <c r="AFM1203" s="131"/>
      <c r="AFN1203" s="131"/>
      <c r="AFO1203" s="131"/>
      <c r="AFP1203" s="131"/>
      <c r="AFQ1203" s="131"/>
      <c r="AFR1203" s="131"/>
      <c r="AFS1203" s="131"/>
      <c r="AFT1203" s="131"/>
      <c r="AFU1203" s="131"/>
      <c r="AFV1203" s="131"/>
      <c r="AFW1203" s="131"/>
      <c r="AFX1203" s="131"/>
      <c r="AFY1203" s="131"/>
      <c r="AFZ1203" s="131"/>
      <c r="AGA1203" s="131"/>
      <c r="AGB1203" s="131"/>
      <c r="AGC1203" s="131"/>
      <c r="AGD1203" s="131"/>
      <c r="AGE1203" s="131"/>
      <c r="AGF1203" s="131"/>
      <c r="AGG1203" s="131"/>
      <c r="AGH1203" s="131"/>
      <c r="AGI1203" s="131"/>
      <c r="AGJ1203" s="131"/>
      <c r="AGK1203" s="131"/>
      <c r="AGL1203" s="131"/>
      <c r="AGM1203" s="131"/>
      <c r="AGN1203" s="131"/>
      <c r="AGO1203" s="131"/>
      <c r="AGP1203" s="131"/>
      <c r="AGQ1203" s="131"/>
      <c r="AGR1203" s="131"/>
      <c r="AGS1203" s="131"/>
      <c r="AGT1203" s="131"/>
      <c r="AGU1203" s="131"/>
      <c r="AGV1203" s="131"/>
      <c r="AGW1203" s="131"/>
      <c r="AGX1203" s="131"/>
      <c r="AGY1203" s="131"/>
      <c r="AGZ1203" s="131"/>
      <c r="AHA1203" s="131"/>
      <c r="AHB1203" s="131"/>
      <c r="AHC1203" s="131"/>
      <c r="AHD1203" s="131"/>
      <c r="AHE1203" s="131"/>
      <c r="AHF1203" s="131"/>
      <c r="AHG1203" s="131"/>
      <c r="AHH1203" s="131"/>
      <c r="AHI1203" s="131"/>
      <c r="AHJ1203" s="131"/>
      <c r="AHK1203" s="131"/>
      <c r="AHL1203" s="131"/>
      <c r="AHM1203" s="131"/>
      <c r="AHN1203" s="131"/>
      <c r="AHO1203" s="131"/>
      <c r="AHP1203" s="131"/>
      <c r="AHQ1203" s="131"/>
      <c r="AHR1203" s="131"/>
      <c r="AHS1203" s="131"/>
      <c r="AHT1203" s="131"/>
      <c r="AHU1203" s="131"/>
      <c r="AHV1203" s="131"/>
      <c r="AHW1203" s="131"/>
      <c r="AHX1203" s="131"/>
      <c r="AHY1203" s="131"/>
      <c r="AHZ1203" s="131"/>
      <c r="AIA1203" s="131"/>
      <c r="AIB1203" s="131"/>
      <c r="AIC1203" s="131"/>
      <c r="AID1203" s="131"/>
      <c r="AIE1203" s="131"/>
      <c r="AIF1203" s="131"/>
      <c r="AIG1203" s="131"/>
      <c r="AIH1203" s="131"/>
      <c r="AII1203" s="131"/>
      <c r="AIJ1203" s="131"/>
      <c r="AIK1203" s="131"/>
      <c r="AIL1203" s="131"/>
      <c r="AIM1203" s="131"/>
      <c r="AIN1203" s="131"/>
      <c r="AIO1203" s="131"/>
      <c r="AIP1203" s="131"/>
      <c r="AIQ1203" s="131"/>
      <c r="AIR1203" s="131"/>
      <c r="AIS1203" s="131"/>
      <c r="AIT1203" s="131"/>
      <c r="AIU1203" s="131"/>
      <c r="AIV1203" s="131"/>
      <c r="AIW1203" s="131"/>
      <c r="AIX1203" s="131"/>
      <c r="AIY1203" s="131"/>
      <c r="AIZ1203" s="131"/>
      <c r="AJA1203" s="131"/>
      <c r="AJB1203" s="131"/>
      <c r="AJC1203" s="131"/>
      <c r="AJD1203" s="131"/>
      <c r="AJE1203" s="131"/>
      <c r="AJF1203" s="131"/>
      <c r="AJG1203" s="131"/>
      <c r="AJH1203" s="131"/>
      <c r="AJI1203" s="131"/>
      <c r="AJJ1203" s="131"/>
      <c r="AJK1203" s="131"/>
      <c r="AJL1203" s="131"/>
      <c r="AJM1203" s="131"/>
      <c r="AJN1203" s="131"/>
      <c r="AJO1203" s="131"/>
      <c r="AJP1203" s="131"/>
      <c r="AJQ1203" s="131"/>
      <c r="AJR1203" s="131"/>
      <c r="AJS1203" s="131"/>
      <c r="AJT1203" s="131"/>
      <c r="AJU1203" s="131"/>
      <c r="AJV1203" s="131"/>
      <c r="AJW1203" s="131"/>
      <c r="AJX1203" s="131"/>
      <c r="AJY1203" s="131"/>
      <c r="AJZ1203" s="131"/>
      <c r="AKA1203" s="131"/>
      <c r="AKB1203" s="131"/>
      <c r="AKC1203" s="131"/>
      <c r="AKD1203" s="131"/>
      <c r="AKE1203" s="131"/>
      <c r="AKF1203" s="131"/>
      <c r="AKG1203" s="131"/>
      <c r="AKH1203" s="131"/>
      <c r="AKI1203" s="131"/>
      <c r="AKJ1203" s="131"/>
      <c r="AKK1203" s="131"/>
      <c r="AKL1203" s="131"/>
      <c r="AKM1203" s="131"/>
      <c r="AKN1203" s="131"/>
      <c r="AKO1203" s="131"/>
      <c r="AKP1203" s="131"/>
      <c r="AKQ1203" s="131"/>
      <c r="AKR1203" s="131"/>
      <c r="AKS1203" s="131"/>
      <c r="AKT1203" s="131"/>
      <c r="AKU1203" s="131"/>
      <c r="AKV1203" s="131"/>
      <c r="AKW1203" s="131"/>
      <c r="AKX1203" s="131"/>
      <c r="AKY1203" s="131"/>
      <c r="AKZ1203" s="131"/>
      <c r="ALA1203" s="131"/>
      <c r="ALB1203" s="131"/>
      <c r="ALC1203" s="131"/>
      <c r="ALD1203" s="131"/>
      <c r="ALE1203" s="131"/>
      <c r="ALF1203" s="131"/>
      <c r="ALG1203" s="131"/>
      <c r="ALH1203" s="131"/>
      <c r="ALI1203" s="131"/>
      <c r="ALJ1203" s="131"/>
      <c r="ALK1203" s="131"/>
      <c r="ALL1203" s="131"/>
      <c r="ALM1203" s="131"/>
      <c r="ALN1203" s="131"/>
    </row>
    <row r="1204" spans="1:1002" s="508" customFormat="1" x14ac:dyDescent="0.25">
      <c r="A1204" s="502"/>
      <c r="B1204" s="503"/>
      <c r="C1204" s="504"/>
      <c r="D1204" s="450"/>
      <c r="E1204" s="505"/>
      <c r="F1204" s="505"/>
      <c r="G1204" s="506"/>
      <c r="H1204" s="506"/>
      <c r="I1204" s="507"/>
      <c r="J1204" s="565"/>
      <c r="K1204" s="454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  <c r="EC1204" s="131"/>
      <c r="ED1204" s="131"/>
      <c r="EE1204" s="131"/>
      <c r="EF1204" s="131"/>
      <c r="EG1204" s="131"/>
      <c r="EH1204" s="131"/>
      <c r="EI1204" s="131"/>
      <c r="EJ1204" s="131"/>
      <c r="EK1204" s="131"/>
      <c r="EL1204" s="131"/>
      <c r="EM1204" s="131"/>
      <c r="EN1204" s="131"/>
      <c r="EO1204" s="131"/>
      <c r="EP1204" s="131"/>
      <c r="EQ1204" s="131"/>
      <c r="ER1204" s="131"/>
      <c r="ES1204" s="131"/>
      <c r="ET1204" s="131"/>
      <c r="EU1204" s="131"/>
      <c r="EV1204" s="131"/>
      <c r="EW1204" s="131"/>
      <c r="EX1204" s="131"/>
      <c r="EY1204" s="131"/>
      <c r="EZ1204" s="131"/>
      <c r="FA1204" s="131"/>
      <c r="FB1204" s="131"/>
      <c r="FC1204" s="131"/>
      <c r="FD1204" s="131"/>
      <c r="FE1204" s="131"/>
      <c r="FF1204" s="131"/>
      <c r="FG1204" s="131"/>
      <c r="FH1204" s="131"/>
      <c r="FI1204" s="131"/>
      <c r="FJ1204" s="131"/>
      <c r="FK1204" s="131"/>
      <c r="FL1204" s="131"/>
      <c r="FM1204" s="131"/>
      <c r="FN1204" s="131"/>
      <c r="FO1204" s="131"/>
      <c r="FP1204" s="131"/>
      <c r="FQ1204" s="131"/>
      <c r="FR1204" s="131"/>
      <c r="FS1204" s="131"/>
      <c r="FT1204" s="131"/>
      <c r="FU1204" s="131"/>
      <c r="FV1204" s="131"/>
      <c r="FW1204" s="131"/>
      <c r="FX1204" s="131"/>
      <c r="FY1204" s="131"/>
      <c r="FZ1204" s="131"/>
      <c r="GA1204" s="131"/>
      <c r="GB1204" s="131"/>
      <c r="GC1204" s="131"/>
      <c r="GD1204" s="131"/>
      <c r="GE1204" s="131"/>
      <c r="GF1204" s="131"/>
      <c r="GG1204" s="131"/>
      <c r="GH1204" s="131"/>
      <c r="GI1204" s="131"/>
      <c r="GJ1204" s="131"/>
      <c r="GK1204" s="131"/>
      <c r="GL1204" s="131"/>
      <c r="GM1204" s="131"/>
      <c r="GN1204" s="131"/>
      <c r="GO1204" s="131"/>
      <c r="GP1204" s="131"/>
      <c r="GQ1204" s="131"/>
      <c r="GR1204" s="131"/>
      <c r="GS1204" s="131"/>
      <c r="GT1204" s="131"/>
      <c r="GU1204" s="131"/>
      <c r="GV1204" s="131"/>
      <c r="GW1204" s="131"/>
      <c r="GX1204" s="131"/>
      <c r="GY1204" s="131"/>
      <c r="GZ1204" s="131"/>
      <c r="HA1204" s="131"/>
      <c r="HB1204" s="131"/>
      <c r="HC1204" s="131"/>
      <c r="HD1204" s="131"/>
      <c r="HE1204" s="131"/>
      <c r="HF1204" s="131"/>
      <c r="HG1204" s="131"/>
      <c r="HH1204" s="131"/>
      <c r="HI1204" s="131"/>
      <c r="HJ1204" s="131"/>
      <c r="HK1204" s="131"/>
      <c r="HL1204" s="131"/>
      <c r="HM1204" s="131"/>
      <c r="HN1204" s="131"/>
      <c r="HO1204" s="131"/>
      <c r="HP1204" s="131"/>
      <c r="HQ1204" s="131"/>
      <c r="HR1204" s="131"/>
      <c r="HS1204" s="131"/>
      <c r="HT1204" s="131"/>
      <c r="HU1204" s="131"/>
      <c r="HV1204" s="131"/>
      <c r="HW1204" s="131"/>
      <c r="HX1204" s="131"/>
      <c r="HY1204" s="131"/>
      <c r="HZ1204" s="131"/>
      <c r="IA1204" s="131"/>
      <c r="IB1204" s="131"/>
      <c r="IC1204" s="131"/>
      <c r="ID1204" s="131"/>
      <c r="IE1204" s="131"/>
      <c r="IF1204" s="131"/>
      <c r="IG1204" s="131"/>
      <c r="IH1204" s="131"/>
      <c r="II1204" s="131"/>
      <c r="IJ1204" s="131"/>
      <c r="IK1204" s="131"/>
      <c r="IL1204" s="131"/>
      <c r="IM1204" s="131"/>
      <c r="IN1204" s="131"/>
      <c r="IO1204" s="131"/>
      <c r="IP1204" s="131"/>
      <c r="IQ1204" s="131"/>
      <c r="IR1204" s="131"/>
      <c r="IS1204" s="131"/>
      <c r="IT1204" s="131"/>
      <c r="IU1204" s="131"/>
      <c r="IV1204" s="131"/>
      <c r="IW1204" s="131"/>
      <c r="IX1204" s="131"/>
      <c r="IY1204" s="131"/>
      <c r="IZ1204" s="131"/>
      <c r="JA1204" s="131"/>
      <c r="JB1204" s="131"/>
      <c r="JC1204" s="131"/>
      <c r="JD1204" s="131"/>
      <c r="JE1204" s="131"/>
      <c r="JF1204" s="131"/>
      <c r="JG1204" s="131"/>
      <c r="JH1204" s="131"/>
      <c r="JI1204" s="131"/>
      <c r="JJ1204" s="131"/>
      <c r="JK1204" s="131"/>
      <c r="JL1204" s="131"/>
      <c r="JM1204" s="131"/>
      <c r="JN1204" s="131"/>
      <c r="JO1204" s="131"/>
      <c r="JP1204" s="131"/>
      <c r="JQ1204" s="131"/>
      <c r="JR1204" s="131"/>
      <c r="JS1204" s="131"/>
      <c r="JT1204" s="131"/>
      <c r="JU1204" s="131"/>
      <c r="JV1204" s="131"/>
      <c r="JW1204" s="131"/>
      <c r="JX1204" s="131"/>
      <c r="JY1204" s="131"/>
      <c r="JZ1204" s="131"/>
      <c r="KA1204" s="131"/>
      <c r="KB1204" s="131"/>
      <c r="KC1204" s="131"/>
      <c r="KD1204" s="131"/>
      <c r="KE1204" s="131"/>
      <c r="KF1204" s="131"/>
      <c r="KG1204" s="131"/>
      <c r="KH1204" s="131"/>
      <c r="KI1204" s="131"/>
      <c r="KJ1204" s="131"/>
      <c r="KK1204" s="131"/>
      <c r="KL1204" s="131"/>
      <c r="KM1204" s="131"/>
      <c r="KN1204" s="131"/>
      <c r="KO1204" s="131"/>
      <c r="KP1204" s="131"/>
      <c r="KQ1204" s="131"/>
      <c r="KR1204" s="131"/>
      <c r="KS1204" s="131"/>
      <c r="KT1204" s="131"/>
      <c r="KU1204" s="131"/>
      <c r="KV1204" s="131"/>
      <c r="KW1204" s="131"/>
      <c r="KX1204" s="131"/>
      <c r="KY1204" s="131"/>
      <c r="KZ1204" s="131"/>
      <c r="LA1204" s="131"/>
      <c r="LB1204" s="131"/>
      <c r="LC1204" s="131"/>
      <c r="LD1204" s="131"/>
      <c r="LE1204" s="131"/>
      <c r="LF1204" s="131"/>
      <c r="LG1204" s="131"/>
      <c r="LH1204" s="131"/>
      <c r="LI1204" s="131"/>
      <c r="LJ1204" s="131"/>
      <c r="LK1204" s="131"/>
      <c r="LL1204" s="131"/>
      <c r="LM1204" s="131"/>
      <c r="LN1204" s="131"/>
      <c r="LO1204" s="131"/>
      <c r="LP1204" s="131"/>
      <c r="LQ1204" s="131"/>
      <c r="LR1204" s="131"/>
      <c r="LS1204" s="131"/>
      <c r="LT1204" s="131"/>
      <c r="LU1204" s="131"/>
      <c r="LV1204" s="131"/>
      <c r="LW1204" s="131"/>
      <c r="LX1204" s="131"/>
      <c r="LY1204" s="131"/>
      <c r="LZ1204" s="131"/>
      <c r="MA1204" s="131"/>
      <c r="MB1204" s="131"/>
      <c r="MC1204" s="131"/>
      <c r="MD1204" s="131"/>
      <c r="ME1204" s="131"/>
      <c r="MF1204" s="131"/>
      <c r="MG1204" s="131"/>
      <c r="MH1204" s="131"/>
      <c r="MI1204" s="131"/>
      <c r="MJ1204" s="131"/>
      <c r="MK1204" s="131"/>
      <c r="ML1204" s="131"/>
      <c r="MM1204" s="131"/>
      <c r="MN1204" s="131"/>
      <c r="MO1204" s="131"/>
      <c r="MP1204" s="131"/>
      <c r="MQ1204" s="131"/>
      <c r="MR1204" s="131"/>
      <c r="MS1204" s="131"/>
      <c r="MT1204" s="131"/>
      <c r="MU1204" s="131"/>
      <c r="MV1204" s="131"/>
      <c r="MW1204" s="131"/>
      <c r="MX1204" s="131"/>
      <c r="MY1204" s="131"/>
      <c r="MZ1204" s="131"/>
      <c r="NA1204" s="131"/>
      <c r="NB1204" s="131"/>
      <c r="NC1204" s="131"/>
      <c r="ND1204" s="131"/>
      <c r="NE1204" s="131"/>
      <c r="NF1204" s="131"/>
      <c r="NG1204" s="131"/>
      <c r="NH1204" s="131"/>
      <c r="NI1204" s="131"/>
      <c r="NJ1204" s="131"/>
      <c r="NK1204" s="131"/>
      <c r="NL1204" s="131"/>
      <c r="NM1204" s="131"/>
      <c r="NN1204" s="131"/>
      <c r="NO1204" s="131"/>
      <c r="NP1204" s="131"/>
      <c r="NQ1204" s="131"/>
      <c r="NR1204" s="131"/>
      <c r="NS1204" s="131"/>
      <c r="NT1204" s="131"/>
      <c r="NU1204" s="131"/>
      <c r="NV1204" s="131"/>
      <c r="NW1204" s="131"/>
      <c r="NX1204" s="131"/>
      <c r="NY1204" s="131"/>
      <c r="NZ1204" s="131"/>
      <c r="OA1204" s="131"/>
      <c r="OB1204" s="131"/>
      <c r="OC1204" s="131"/>
      <c r="OD1204" s="131"/>
      <c r="OE1204" s="131"/>
      <c r="OF1204" s="131"/>
      <c r="OG1204" s="131"/>
      <c r="OH1204" s="131"/>
      <c r="OI1204" s="131"/>
      <c r="OJ1204" s="131"/>
      <c r="OK1204" s="131"/>
      <c r="OL1204" s="131"/>
      <c r="OM1204" s="131"/>
      <c r="ON1204" s="131"/>
      <c r="OO1204" s="131"/>
      <c r="OP1204" s="131"/>
      <c r="OQ1204" s="131"/>
      <c r="OR1204" s="131"/>
      <c r="OS1204" s="131"/>
      <c r="OT1204" s="131"/>
      <c r="OU1204" s="131"/>
      <c r="OV1204" s="131"/>
      <c r="OW1204" s="131"/>
      <c r="OX1204" s="131"/>
      <c r="OY1204" s="131"/>
      <c r="OZ1204" s="131"/>
      <c r="PA1204" s="131"/>
      <c r="PB1204" s="131"/>
      <c r="PC1204" s="131"/>
      <c r="PD1204" s="131"/>
      <c r="PE1204" s="131"/>
      <c r="PF1204" s="131"/>
      <c r="PG1204" s="131"/>
      <c r="PH1204" s="131"/>
      <c r="PI1204" s="131"/>
      <c r="PJ1204" s="131"/>
      <c r="PK1204" s="131"/>
      <c r="PL1204" s="131"/>
      <c r="PM1204" s="131"/>
      <c r="PN1204" s="131"/>
      <c r="PO1204" s="131"/>
      <c r="PP1204" s="131"/>
      <c r="PQ1204" s="131"/>
      <c r="PR1204" s="131"/>
      <c r="PS1204" s="131"/>
      <c r="PT1204" s="131"/>
      <c r="PU1204" s="131"/>
      <c r="PV1204" s="131"/>
      <c r="PW1204" s="131"/>
      <c r="PX1204" s="131"/>
      <c r="PY1204" s="131"/>
      <c r="PZ1204" s="131"/>
      <c r="QA1204" s="131"/>
      <c r="QB1204" s="131"/>
      <c r="QC1204" s="131"/>
      <c r="QD1204" s="131"/>
      <c r="QE1204" s="131"/>
      <c r="QF1204" s="131"/>
      <c r="QG1204" s="131"/>
      <c r="QH1204" s="131"/>
      <c r="QI1204" s="131"/>
      <c r="QJ1204" s="131"/>
      <c r="QK1204" s="131"/>
      <c r="QL1204" s="131"/>
      <c r="QM1204" s="131"/>
      <c r="QN1204" s="131"/>
      <c r="QO1204" s="131"/>
      <c r="QP1204" s="131"/>
      <c r="QQ1204" s="131"/>
      <c r="QR1204" s="131"/>
      <c r="QS1204" s="131"/>
      <c r="QT1204" s="131"/>
      <c r="QU1204" s="131"/>
      <c r="QV1204" s="131"/>
      <c r="QW1204" s="131"/>
      <c r="QX1204" s="131"/>
      <c r="QY1204" s="131"/>
      <c r="QZ1204" s="131"/>
      <c r="RA1204" s="131"/>
      <c r="RB1204" s="131"/>
      <c r="RC1204" s="131"/>
      <c r="RD1204" s="131"/>
      <c r="RE1204" s="131"/>
      <c r="RF1204" s="131"/>
      <c r="RG1204" s="131"/>
      <c r="RH1204" s="131"/>
      <c r="RI1204" s="131"/>
      <c r="RJ1204" s="131"/>
      <c r="RK1204" s="131"/>
      <c r="RL1204" s="131"/>
      <c r="RM1204" s="131"/>
      <c r="RN1204" s="131"/>
      <c r="RO1204" s="131"/>
      <c r="RP1204" s="131"/>
      <c r="RQ1204" s="131"/>
      <c r="RR1204" s="131"/>
      <c r="RS1204" s="131"/>
      <c r="RT1204" s="131"/>
      <c r="RU1204" s="131"/>
      <c r="RV1204" s="131"/>
      <c r="RW1204" s="131"/>
      <c r="RX1204" s="131"/>
      <c r="RY1204" s="131"/>
      <c r="RZ1204" s="131"/>
      <c r="SA1204" s="131"/>
      <c r="SB1204" s="131"/>
      <c r="SC1204" s="131"/>
      <c r="SD1204" s="131"/>
      <c r="SE1204" s="131"/>
      <c r="SF1204" s="131"/>
      <c r="SG1204" s="131"/>
      <c r="SH1204" s="131"/>
      <c r="SI1204" s="131"/>
      <c r="SJ1204" s="131"/>
      <c r="SK1204" s="131"/>
      <c r="SL1204" s="131"/>
      <c r="SM1204" s="131"/>
      <c r="SN1204" s="131"/>
      <c r="SO1204" s="131"/>
      <c r="SP1204" s="131"/>
      <c r="SQ1204" s="131"/>
      <c r="SR1204" s="131"/>
      <c r="SS1204" s="131"/>
      <c r="ST1204" s="131"/>
      <c r="SU1204" s="131"/>
      <c r="SV1204" s="131"/>
      <c r="SW1204" s="131"/>
      <c r="SX1204" s="131"/>
      <c r="SY1204" s="131"/>
      <c r="SZ1204" s="131"/>
      <c r="TA1204" s="131"/>
      <c r="TB1204" s="131"/>
      <c r="TC1204" s="131"/>
      <c r="TD1204" s="131"/>
      <c r="TE1204" s="131"/>
      <c r="TF1204" s="131"/>
      <c r="TG1204" s="131"/>
      <c r="TH1204" s="131"/>
      <c r="TI1204" s="131"/>
      <c r="TJ1204" s="131"/>
      <c r="TK1204" s="131"/>
      <c r="TL1204" s="131"/>
      <c r="TM1204" s="131"/>
      <c r="TN1204" s="131"/>
      <c r="TO1204" s="131"/>
      <c r="TP1204" s="131"/>
      <c r="TQ1204" s="131"/>
      <c r="TR1204" s="131"/>
      <c r="TS1204" s="131"/>
      <c r="TT1204" s="131"/>
      <c r="TU1204" s="131"/>
      <c r="TV1204" s="131"/>
      <c r="TW1204" s="131"/>
      <c r="TX1204" s="131"/>
      <c r="TY1204" s="131"/>
      <c r="TZ1204" s="131"/>
      <c r="UA1204" s="131"/>
      <c r="UB1204" s="131"/>
      <c r="UC1204" s="131"/>
      <c r="UD1204" s="131"/>
      <c r="UE1204" s="131"/>
      <c r="UF1204" s="131"/>
      <c r="UG1204" s="131"/>
      <c r="UH1204" s="131"/>
      <c r="UI1204" s="131"/>
      <c r="UJ1204" s="131"/>
      <c r="UK1204" s="131"/>
      <c r="UL1204" s="131"/>
      <c r="UM1204" s="131"/>
      <c r="UN1204" s="131"/>
      <c r="UO1204" s="131"/>
      <c r="UP1204" s="131"/>
      <c r="UQ1204" s="131"/>
      <c r="UR1204" s="131"/>
      <c r="US1204" s="131"/>
      <c r="UT1204" s="131"/>
      <c r="UU1204" s="131"/>
      <c r="UV1204" s="131"/>
      <c r="UW1204" s="131"/>
      <c r="UX1204" s="131"/>
      <c r="UY1204" s="131"/>
      <c r="UZ1204" s="131"/>
      <c r="VA1204" s="131"/>
      <c r="VB1204" s="131"/>
      <c r="VC1204" s="131"/>
      <c r="VD1204" s="131"/>
      <c r="VE1204" s="131"/>
      <c r="VF1204" s="131"/>
      <c r="VG1204" s="131"/>
      <c r="VH1204" s="131"/>
      <c r="VI1204" s="131"/>
      <c r="VJ1204" s="131"/>
      <c r="VK1204" s="131"/>
      <c r="VL1204" s="131"/>
      <c r="VM1204" s="131"/>
      <c r="VN1204" s="131"/>
      <c r="VO1204" s="131"/>
      <c r="VP1204" s="131"/>
      <c r="VQ1204" s="131"/>
      <c r="VR1204" s="131"/>
      <c r="VS1204" s="131"/>
      <c r="VT1204" s="131"/>
      <c r="VU1204" s="131"/>
      <c r="VV1204" s="131"/>
      <c r="VW1204" s="131"/>
      <c r="VX1204" s="131"/>
      <c r="VY1204" s="131"/>
      <c r="VZ1204" s="131"/>
      <c r="WA1204" s="131"/>
      <c r="WB1204" s="131"/>
      <c r="WC1204" s="131"/>
      <c r="WD1204" s="131"/>
      <c r="WE1204" s="131"/>
      <c r="WF1204" s="131"/>
      <c r="WG1204" s="131"/>
      <c r="WH1204" s="131"/>
      <c r="WI1204" s="131"/>
      <c r="WJ1204" s="131"/>
      <c r="WK1204" s="131"/>
      <c r="WL1204" s="131"/>
      <c r="WM1204" s="131"/>
      <c r="WN1204" s="131"/>
      <c r="WO1204" s="131"/>
      <c r="WP1204" s="131"/>
      <c r="WQ1204" s="131"/>
      <c r="WR1204" s="131"/>
      <c r="WS1204" s="131"/>
      <c r="WT1204" s="131"/>
      <c r="WU1204" s="131"/>
      <c r="WV1204" s="131"/>
      <c r="WW1204" s="131"/>
      <c r="WX1204" s="131"/>
      <c r="WY1204" s="131"/>
      <c r="WZ1204" s="131"/>
      <c r="XA1204" s="131"/>
      <c r="XB1204" s="131"/>
      <c r="XC1204" s="131"/>
      <c r="XD1204" s="131"/>
      <c r="XE1204" s="131"/>
      <c r="XF1204" s="131"/>
      <c r="XG1204" s="131"/>
      <c r="XH1204" s="131"/>
      <c r="XI1204" s="131"/>
      <c r="XJ1204" s="131"/>
      <c r="XK1204" s="131"/>
      <c r="XL1204" s="131"/>
      <c r="XM1204" s="131"/>
      <c r="XN1204" s="131"/>
      <c r="XO1204" s="131"/>
      <c r="XP1204" s="131"/>
      <c r="XQ1204" s="131"/>
      <c r="XR1204" s="131"/>
      <c r="XS1204" s="131"/>
      <c r="XT1204" s="131"/>
      <c r="XU1204" s="131"/>
      <c r="XV1204" s="131"/>
      <c r="XW1204" s="131"/>
      <c r="XX1204" s="131"/>
      <c r="XY1204" s="131"/>
      <c r="XZ1204" s="131"/>
      <c r="YA1204" s="131"/>
      <c r="YB1204" s="131"/>
      <c r="YC1204" s="131"/>
      <c r="YD1204" s="131"/>
      <c r="YE1204" s="131"/>
      <c r="YF1204" s="131"/>
      <c r="YG1204" s="131"/>
      <c r="YH1204" s="131"/>
      <c r="YI1204" s="131"/>
      <c r="YJ1204" s="131"/>
      <c r="YK1204" s="131"/>
      <c r="YL1204" s="131"/>
      <c r="YM1204" s="131"/>
      <c r="YN1204" s="131"/>
      <c r="YO1204" s="131"/>
      <c r="YP1204" s="131"/>
      <c r="YQ1204" s="131"/>
      <c r="YR1204" s="131"/>
      <c r="YS1204" s="131"/>
      <c r="YT1204" s="131"/>
      <c r="YU1204" s="131"/>
      <c r="YV1204" s="131"/>
      <c r="YW1204" s="131"/>
      <c r="YX1204" s="131"/>
      <c r="YY1204" s="131"/>
      <c r="YZ1204" s="131"/>
      <c r="ZA1204" s="131"/>
      <c r="ZB1204" s="131"/>
      <c r="ZC1204" s="131"/>
      <c r="ZD1204" s="131"/>
      <c r="ZE1204" s="131"/>
      <c r="ZF1204" s="131"/>
      <c r="ZG1204" s="131"/>
      <c r="ZH1204" s="131"/>
      <c r="ZI1204" s="131"/>
      <c r="ZJ1204" s="131"/>
      <c r="ZK1204" s="131"/>
      <c r="ZL1204" s="131"/>
      <c r="ZM1204" s="131"/>
      <c r="ZN1204" s="131"/>
      <c r="ZO1204" s="131"/>
      <c r="ZP1204" s="131"/>
      <c r="ZQ1204" s="131"/>
      <c r="ZR1204" s="131"/>
      <c r="ZS1204" s="131"/>
      <c r="ZT1204" s="131"/>
      <c r="ZU1204" s="131"/>
      <c r="ZV1204" s="131"/>
      <c r="ZW1204" s="131"/>
      <c r="ZX1204" s="131"/>
      <c r="ZY1204" s="131"/>
      <c r="ZZ1204" s="131"/>
      <c r="AAA1204" s="131"/>
      <c r="AAB1204" s="131"/>
      <c r="AAC1204" s="131"/>
      <c r="AAD1204" s="131"/>
      <c r="AAE1204" s="131"/>
      <c r="AAF1204" s="131"/>
      <c r="AAG1204" s="131"/>
      <c r="AAH1204" s="131"/>
      <c r="AAI1204" s="131"/>
      <c r="AAJ1204" s="131"/>
      <c r="AAK1204" s="131"/>
      <c r="AAL1204" s="131"/>
      <c r="AAM1204" s="131"/>
      <c r="AAN1204" s="131"/>
      <c r="AAO1204" s="131"/>
      <c r="AAP1204" s="131"/>
      <c r="AAQ1204" s="131"/>
      <c r="AAR1204" s="131"/>
      <c r="AAS1204" s="131"/>
      <c r="AAT1204" s="131"/>
      <c r="AAU1204" s="131"/>
      <c r="AAV1204" s="131"/>
      <c r="AAW1204" s="131"/>
      <c r="AAX1204" s="131"/>
      <c r="AAY1204" s="131"/>
      <c r="AAZ1204" s="131"/>
      <c r="ABA1204" s="131"/>
      <c r="ABB1204" s="131"/>
      <c r="ABC1204" s="131"/>
      <c r="ABD1204" s="131"/>
      <c r="ABE1204" s="131"/>
      <c r="ABF1204" s="131"/>
      <c r="ABG1204" s="131"/>
      <c r="ABH1204" s="131"/>
      <c r="ABI1204" s="131"/>
      <c r="ABJ1204" s="131"/>
      <c r="ABK1204" s="131"/>
      <c r="ABL1204" s="131"/>
      <c r="ABM1204" s="131"/>
      <c r="ABN1204" s="131"/>
      <c r="ABO1204" s="131"/>
      <c r="ABP1204" s="131"/>
      <c r="ABQ1204" s="131"/>
      <c r="ABR1204" s="131"/>
      <c r="ABS1204" s="131"/>
      <c r="ABT1204" s="131"/>
      <c r="ABU1204" s="131"/>
      <c r="ABV1204" s="131"/>
      <c r="ABW1204" s="131"/>
      <c r="ABX1204" s="131"/>
      <c r="ABY1204" s="131"/>
      <c r="ABZ1204" s="131"/>
      <c r="ACA1204" s="131"/>
      <c r="ACB1204" s="131"/>
      <c r="ACC1204" s="131"/>
      <c r="ACD1204" s="131"/>
      <c r="ACE1204" s="131"/>
      <c r="ACF1204" s="131"/>
      <c r="ACG1204" s="131"/>
      <c r="ACH1204" s="131"/>
      <c r="ACI1204" s="131"/>
      <c r="ACJ1204" s="131"/>
      <c r="ACK1204" s="131"/>
      <c r="ACL1204" s="131"/>
      <c r="ACM1204" s="131"/>
      <c r="ACN1204" s="131"/>
      <c r="ACO1204" s="131"/>
      <c r="ACP1204" s="131"/>
      <c r="ACQ1204" s="131"/>
      <c r="ACR1204" s="131"/>
      <c r="ACS1204" s="131"/>
      <c r="ACT1204" s="131"/>
      <c r="ACU1204" s="131"/>
      <c r="ACV1204" s="131"/>
      <c r="ACW1204" s="131"/>
      <c r="ACX1204" s="131"/>
      <c r="ACY1204" s="131"/>
      <c r="ACZ1204" s="131"/>
      <c r="ADA1204" s="131"/>
      <c r="ADB1204" s="131"/>
      <c r="ADC1204" s="131"/>
      <c r="ADD1204" s="131"/>
      <c r="ADE1204" s="131"/>
      <c r="ADF1204" s="131"/>
      <c r="ADG1204" s="131"/>
      <c r="ADH1204" s="131"/>
      <c r="ADI1204" s="131"/>
      <c r="ADJ1204" s="131"/>
      <c r="ADK1204" s="131"/>
      <c r="ADL1204" s="131"/>
      <c r="ADM1204" s="131"/>
      <c r="ADN1204" s="131"/>
      <c r="ADO1204" s="131"/>
      <c r="ADP1204" s="131"/>
      <c r="ADQ1204" s="131"/>
      <c r="ADR1204" s="131"/>
      <c r="ADS1204" s="131"/>
      <c r="ADT1204" s="131"/>
      <c r="ADU1204" s="131"/>
      <c r="ADV1204" s="131"/>
      <c r="ADW1204" s="131"/>
      <c r="ADX1204" s="131"/>
      <c r="ADY1204" s="131"/>
      <c r="ADZ1204" s="131"/>
      <c r="AEA1204" s="131"/>
      <c r="AEB1204" s="131"/>
      <c r="AEC1204" s="131"/>
      <c r="AED1204" s="131"/>
      <c r="AEE1204" s="131"/>
      <c r="AEF1204" s="131"/>
      <c r="AEG1204" s="131"/>
      <c r="AEH1204" s="131"/>
      <c r="AEI1204" s="131"/>
      <c r="AEJ1204" s="131"/>
      <c r="AEK1204" s="131"/>
      <c r="AEL1204" s="131"/>
      <c r="AEM1204" s="131"/>
      <c r="AEN1204" s="131"/>
      <c r="AEO1204" s="131"/>
      <c r="AEP1204" s="131"/>
      <c r="AEQ1204" s="131"/>
      <c r="AER1204" s="131"/>
      <c r="AES1204" s="131"/>
      <c r="AET1204" s="131"/>
      <c r="AEU1204" s="131"/>
      <c r="AEV1204" s="131"/>
      <c r="AEW1204" s="131"/>
      <c r="AEX1204" s="131"/>
      <c r="AEY1204" s="131"/>
      <c r="AEZ1204" s="131"/>
      <c r="AFA1204" s="131"/>
      <c r="AFB1204" s="131"/>
      <c r="AFC1204" s="131"/>
      <c r="AFD1204" s="131"/>
      <c r="AFE1204" s="131"/>
      <c r="AFF1204" s="131"/>
      <c r="AFG1204" s="131"/>
      <c r="AFH1204" s="131"/>
      <c r="AFI1204" s="131"/>
      <c r="AFJ1204" s="131"/>
      <c r="AFK1204" s="131"/>
      <c r="AFL1204" s="131"/>
      <c r="AFM1204" s="131"/>
      <c r="AFN1204" s="131"/>
      <c r="AFO1204" s="131"/>
      <c r="AFP1204" s="131"/>
      <c r="AFQ1204" s="131"/>
      <c r="AFR1204" s="131"/>
      <c r="AFS1204" s="131"/>
      <c r="AFT1204" s="131"/>
      <c r="AFU1204" s="131"/>
      <c r="AFV1204" s="131"/>
      <c r="AFW1204" s="131"/>
      <c r="AFX1204" s="131"/>
      <c r="AFY1204" s="131"/>
      <c r="AFZ1204" s="131"/>
      <c r="AGA1204" s="131"/>
      <c r="AGB1204" s="131"/>
      <c r="AGC1204" s="131"/>
      <c r="AGD1204" s="131"/>
      <c r="AGE1204" s="131"/>
      <c r="AGF1204" s="131"/>
      <c r="AGG1204" s="131"/>
      <c r="AGH1204" s="131"/>
      <c r="AGI1204" s="131"/>
      <c r="AGJ1204" s="131"/>
      <c r="AGK1204" s="131"/>
      <c r="AGL1204" s="131"/>
      <c r="AGM1204" s="131"/>
      <c r="AGN1204" s="131"/>
      <c r="AGO1204" s="131"/>
      <c r="AGP1204" s="131"/>
      <c r="AGQ1204" s="131"/>
      <c r="AGR1204" s="131"/>
      <c r="AGS1204" s="131"/>
      <c r="AGT1204" s="131"/>
      <c r="AGU1204" s="131"/>
      <c r="AGV1204" s="131"/>
      <c r="AGW1204" s="131"/>
      <c r="AGX1204" s="131"/>
      <c r="AGY1204" s="131"/>
      <c r="AGZ1204" s="131"/>
      <c r="AHA1204" s="131"/>
      <c r="AHB1204" s="131"/>
      <c r="AHC1204" s="131"/>
      <c r="AHD1204" s="131"/>
      <c r="AHE1204" s="131"/>
      <c r="AHF1204" s="131"/>
      <c r="AHG1204" s="131"/>
      <c r="AHH1204" s="131"/>
      <c r="AHI1204" s="131"/>
      <c r="AHJ1204" s="131"/>
      <c r="AHK1204" s="131"/>
      <c r="AHL1204" s="131"/>
      <c r="AHM1204" s="131"/>
      <c r="AHN1204" s="131"/>
      <c r="AHO1204" s="131"/>
      <c r="AHP1204" s="131"/>
      <c r="AHQ1204" s="131"/>
      <c r="AHR1204" s="131"/>
      <c r="AHS1204" s="131"/>
      <c r="AHT1204" s="131"/>
      <c r="AHU1204" s="131"/>
      <c r="AHV1204" s="131"/>
      <c r="AHW1204" s="131"/>
      <c r="AHX1204" s="131"/>
      <c r="AHY1204" s="131"/>
      <c r="AHZ1204" s="131"/>
      <c r="AIA1204" s="131"/>
      <c r="AIB1204" s="131"/>
      <c r="AIC1204" s="131"/>
      <c r="AID1204" s="131"/>
      <c r="AIE1204" s="131"/>
      <c r="AIF1204" s="131"/>
      <c r="AIG1204" s="131"/>
      <c r="AIH1204" s="131"/>
      <c r="AII1204" s="131"/>
      <c r="AIJ1204" s="131"/>
      <c r="AIK1204" s="131"/>
      <c r="AIL1204" s="131"/>
      <c r="AIM1204" s="131"/>
      <c r="AIN1204" s="131"/>
      <c r="AIO1204" s="131"/>
      <c r="AIP1204" s="131"/>
      <c r="AIQ1204" s="131"/>
      <c r="AIR1204" s="131"/>
      <c r="AIS1204" s="131"/>
      <c r="AIT1204" s="131"/>
      <c r="AIU1204" s="131"/>
      <c r="AIV1204" s="131"/>
      <c r="AIW1204" s="131"/>
      <c r="AIX1204" s="131"/>
      <c r="AIY1204" s="131"/>
      <c r="AIZ1204" s="131"/>
      <c r="AJA1204" s="131"/>
      <c r="AJB1204" s="131"/>
      <c r="AJC1204" s="131"/>
      <c r="AJD1204" s="131"/>
      <c r="AJE1204" s="131"/>
      <c r="AJF1204" s="131"/>
      <c r="AJG1204" s="131"/>
      <c r="AJH1204" s="131"/>
      <c r="AJI1204" s="131"/>
      <c r="AJJ1204" s="131"/>
      <c r="AJK1204" s="131"/>
      <c r="AJL1204" s="131"/>
      <c r="AJM1204" s="131"/>
      <c r="AJN1204" s="131"/>
      <c r="AJO1204" s="131"/>
      <c r="AJP1204" s="131"/>
      <c r="AJQ1204" s="131"/>
      <c r="AJR1204" s="131"/>
      <c r="AJS1204" s="131"/>
      <c r="AJT1204" s="131"/>
      <c r="AJU1204" s="131"/>
      <c r="AJV1204" s="131"/>
      <c r="AJW1204" s="131"/>
      <c r="AJX1204" s="131"/>
      <c r="AJY1204" s="131"/>
      <c r="AJZ1204" s="131"/>
      <c r="AKA1204" s="131"/>
      <c r="AKB1204" s="131"/>
      <c r="AKC1204" s="131"/>
      <c r="AKD1204" s="131"/>
      <c r="AKE1204" s="131"/>
      <c r="AKF1204" s="131"/>
      <c r="AKG1204" s="131"/>
      <c r="AKH1204" s="131"/>
      <c r="AKI1204" s="131"/>
      <c r="AKJ1204" s="131"/>
      <c r="AKK1204" s="131"/>
      <c r="AKL1204" s="131"/>
      <c r="AKM1204" s="131"/>
      <c r="AKN1204" s="131"/>
      <c r="AKO1204" s="131"/>
      <c r="AKP1204" s="131"/>
      <c r="AKQ1204" s="131"/>
      <c r="AKR1204" s="131"/>
      <c r="AKS1204" s="131"/>
      <c r="AKT1204" s="131"/>
      <c r="AKU1204" s="131"/>
      <c r="AKV1204" s="131"/>
      <c r="AKW1204" s="131"/>
      <c r="AKX1204" s="131"/>
      <c r="AKY1204" s="131"/>
      <c r="AKZ1204" s="131"/>
      <c r="ALA1204" s="131"/>
      <c r="ALB1204" s="131"/>
      <c r="ALC1204" s="131"/>
      <c r="ALD1204" s="131"/>
      <c r="ALE1204" s="131"/>
      <c r="ALF1204" s="131"/>
      <c r="ALG1204" s="131"/>
      <c r="ALH1204" s="131"/>
      <c r="ALI1204" s="131"/>
      <c r="ALJ1204" s="131"/>
      <c r="ALK1204" s="131"/>
      <c r="ALL1204" s="131"/>
      <c r="ALM1204" s="131"/>
      <c r="ALN1204" s="131"/>
    </row>
    <row r="1205" spans="1:1002" s="508" customFormat="1" x14ac:dyDescent="0.25">
      <c r="A1205" s="502"/>
      <c r="B1205" s="503"/>
      <c r="C1205" s="504"/>
      <c r="D1205" s="450"/>
      <c r="E1205" s="505"/>
      <c r="F1205" s="505"/>
      <c r="G1205" s="506"/>
      <c r="H1205" s="506"/>
      <c r="I1205" s="507"/>
      <c r="J1205" s="565"/>
      <c r="K1205" s="454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  <c r="EC1205" s="131"/>
      <c r="ED1205" s="131"/>
      <c r="EE1205" s="131"/>
      <c r="EF1205" s="131"/>
      <c r="EG1205" s="131"/>
      <c r="EH1205" s="131"/>
      <c r="EI1205" s="131"/>
      <c r="EJ1205" s="131"/>
      <c r="EK1205" s="131"/>
      <c r="EL1205" s="131"/>
      <c r="EM1205" s="131"/>
      <c r="EN1205" s="131"/>
      <c r="EO1205" s="131"/>
      <c r="EP1205" s="131"/>
      <c r="EQ1205" s="131"/>
      <c r="ER1205" s="131"/>
      <c r="ES1205" s="131"/>
      <c r="ET1205" s="131"/>
      <c r="EU1205" s="131"/>
      <c r="EV1205" s="131"/>
      <c r="EW1205" s="131"/>
      <c r="EX1205" s="131"/>
      <c r="EY1205" s="131"/>
      <c r="EZ1205" s="131"/>
      <c r="FA1205" s="131"/>
      <c r="FB1205" s="131"/>
      <c r="FC1205" s="131"/>
      <c r="FD1205" s="131"/>
      <c r="FE1205" s="131"/>
      <c r="FF1205" s="131"/>
      <c r="FG1205" s="131"/>
      <c r="FH1205" s="131"/>
      <c r="FI1205" s="131"/>
      <c r="FJ1205" s="131"/>
      <c r="FK1205" s="131"/>
      <c r="FL1205" s="131"/>
      <c r="FM1205" s="131"/>
      <c r="FN1205" s="131"/>
      <c r="FO1205" s="131"/>
      <c r="FP1205" s="131"/>
      <c r="FQ1205" s="131"/>
      <c r="FR1205" s="131"/>
      <c r="FS1205" s="131"/>
      <c r="FT1205" s="131"/>
      <c r="FU1205" s="131"/>
      <c r="FV1205" s="131"/>
      <c r="FW1205" s="131"/>
      <c r="FX1205" s="131"/>
      <c r="FY1205" s="131"/>
      <c r="FZ1205" s="131"/>
      <c r="GA1205" s="131"/>
      <c r="GB1205" s="131"/>
      <c r="GC1205" s="131"/>
      <c r="GD1205" s="131"/>
      <c r="GE1205" s="131"/>
      <c r="GF1205" s="131"/>
      <c r="GG1205" s="131"/>
      <c r="GH1205" s="131"/>
      <c r="GI1205" s="131"/>
      <c r="GJ1205" s="131"/>
      <c r="GK1205" s="131"/>
      <c r="GL1205" s="131"/>
      <c r="GM1205" s="131"/>
      <c r="GN1205" s="131"/>
      <c r="GO1205" s="131"/>
      <c r="GP1205" s="131"/>
      <c r="GQ1205" s="131"/>
      <c r="GR1205" s="131"/>
      <c r="GS1205" s="131"/>
      <c r="GT1205" s="131"/>
      <c r="GU1205" s="131"/>
      <c r="GV1205" s="131"/>
      <c r="GW1205" s="131"/>
      <c r="GX1205" s="131"/>
      <c r="GY1205" s="131"/>
      <c r="GZ1205" s="131"/>
      <c r="HA1205" s="131"/>
      <c r="HB1205" s="131"/>
      <c r="HC1205" s="131"/>
      <c r="HD1205" s="131"/>
      <c r="HE1205" s="131"/>
      <c r="HF1205" s="131"/>
      <c r="HG1205" s="131"/>
      <c r="HH1205" s="131"/>
      <c r="HI1205" s="131"/>
      <c r="HJ1205" s="131"/>
      <c r="HK1205" s="131"/>
      <c r="HL1205" s="131"/>
      <c r="HM1205" s="131"/>
      <c r="HN1205" s="131"/>
      <c r="HO1205" s="131"/>
      <c r="HP1205" s="131"/>
      <c r="HQ1205" s="131"/>
      <c r="HR1205" s="131"/>
      <c r="HS1205" s="131"/>
      <c r="HT1205" s="131"/>
      <c r="HU1205" s="131"/>
      <c r="HV1205" s="131"/>
      <c r="HW1205" s="131"/>
      <c r="HX1205" s="131"/>
      <c r="HY1205" s="131"/>
      <c r="HZ1205" s="131"/>
      <c r="IA1205" s="131"/>
      <c r="IB1205" s="131"/>
      <c r="IC1205" s="131"/>
      <c r="ID1205" s="131"/>
      <c r="IE1205" s="131"/>
      <c r="IF1205" s="131"/>
      <c r="IG1205" s="131"/>
      <c r="IH1205" s="131"/>
      <c r="II1205" s="131"/>
      <c r="IJ1205" s="131"/>
      <c r="IK1205" s="131"/>
      <c r="IL1205" s="131"/>
      <c r="IM1205" s="131"/>
      <c r="IN1205" s="131"/>
      <c r="IO1205" s="131"/>
      <c r="IP1205" s="131"/>
      <c r="IQ1205" s="131"/>
      <c r="IR1205" s="131"/>
      <c r="IS1205" s="131"/>
      <c r="IT1205" s="131"/>
      <c r="IU1205" s="131"/>
      <c r="IV1205" s="131"/>
      <c r="IW1205" s="131"/>
      <c r="IX1205" s="131"/>
      <c r="IY1205" s="131"/>
      <c r="IZ1205" s="131"/>
      <c r="JA1205" s="131"/>
      <c r="JB1205" s="131"/>
      <c r="JC1205" s="131"/>
      <c r="JD1205" s="131"/>
      <c r="JE1205" s="131"/>
      <c r="JF1205" s="131"/>
      <c r="JG1205" s="131"/>
      <c r="JH1205" s="131"/>
      <c r="JI1205" s="131"/>
      <c r="JJ1205" s="131"/>
      <c r="JK1205" s="131"/>
      <c r="JL1205" s="131"/>
      <c r="JM1205" s="131"/>
      <c r="JN1205" s="131"/>
      <c r="JO1205" s="131"/>
      <c r="JP1205" s="131"/>
      <c r="JQ1205" s="131"/>
      <c r="JR1205" s="131"/>
      <c r="JS1205" s="131"/>
      <c r="JT1205" s="131"/>
      <c r="JU1205" s="131"/>
      <c r="JV1205" s="131"/>
      <c r="JW1205" s="131"/>
      <c r="JX1205" s="131"/>
      <c r="JY1205" s="131"/>
      <c r="JZ1205" s="131"/>
      <c r="KA1205" s="131"/>
      <c r="KB1205" s="131"/>
      <c r="KC1205" s="131"/>
      <c r="KD1205" s="131"/>
      <c r="KE1205" s="131"/>
      <c r="KF1205" s="131"/>
      <c r="KG1205" s="131"/>
      <c r="KH1205" s="131"/>
      <c r="KI1205" s="131"/>
      <c r="KJ1205" s="131"/>
      <c r="KK1205" s="131"/>
      <c r="KL1205" s="131"/>
      <c r="KM1205" s="131"/>
      <c r="KN1205" s="131"/>
      <c r="KO1205" s="131"/>
      <c r="KP1205" s="131"/>
      <c r="KQ1205" s="131"/>
      <c r="KR1205" s="131"/>
      <c r="KS1205" s="131"/>
      <c r="KT1205" s="131"/>
      <c r="KU1205" s="131"/>
      <c r="KV1205" s="131"/>
      <c r="KW1205" s="131"/>
      <c r="KX1205" s="131"/>
      <c r="KY1205" s="131"/>
      <c r="KZ1205" s="131"/>
      <c r="LA1205" s="131"/>
      <c r="LB1205" s="131"/>
      <c r="LC1205" s="131"/>
      <c r="LD1205" s="131"/>
      <c r="LE1205" s="131"/>
      <c r="LF1205" s="131"/>
      <c r="LG1205" s="131"/>
      <c r="LH1205" s="131"/>
      <c r="LI1205" s="131"/>
      <c r="LJ1205" s="131"/>
      <c r="LK1205" s="131"/>
      <c r="LL1205" s="131"/>
      <c r="LM1205" s="131"/>
      <c r="LN1205" s="131"/>
      <c r="LO1205" s="131"/>
      <c r="LP1205" s="131"/>
      <c r="LQ1205" s="131"/>
      <c r="LR1205" s="131"/>
      <c r="LS1205" s="131"/>
      <c r="LT1205" s="131"/>
      <c r="LU1205" s="131"/>
      <c r="LV1205" s="131"/>
      <c r="LW1205" s="131"/>
      <c r="LX1205" s="131"/>
      <c r="LY1205" s="131"/>
      <c r="LZ1205" s="131"/>
      <c r="MA1205" s="131"/>
      <c r="MB1205" s="131"/>
      <c r="MC1205" s="131"/>
      <c r="MD1205" s="131"/>
      <c r="ME1205" s="131"/>
      <c r="MF1205" s="131"/>
      <c r="MG1205" s="131"/>
      <c r="MH1205" s="131"/>
      <c r="MI1205" s="131"/>
      <c r="MJ1205" s="131"/>
      <c r="MK1205" s="131"/>
      <c r="ML1205" s="131"/>
      <c r="MM1205" s="131"/>
      <c r="MN1205" s="131"/>
      <c r="MO1205" s="131"/>
      <c r="MP1205" s="131"/>
      <c r="MQ1205" s="131"/>
      <c r="MR1205" s="131"/>
      <c r="MS1205" s="131"/>
      <c r="MT1205" s="131"/>
      <c r="MU1205" s="131"/>
      <c r="MV1205" s="131"/>
      <c r="MW1205" s="131"/>
      <c r="MX1205" s="131"/>
      <c r="MY1205" s="131"/>
      <c r="MZ1205" s="131"/>
      <c r="NA1205" s="131"/>
      <c r="NB1205" s="131"/>
      <c r="NC1205" s="131"/>
      <c r="ND1205" s="131"/>
      <c r="NE1205" s="131"/>
      <c r="NF1205" s="131"/>
      <c r="NG1205" s="131"/>
      <c r="NH1205" s="131"/>
      <c r="NI1205" s="131"/>
      <c r="NJ1205" s="131"/>
      <c r="NK1205" s="131"/>
      <c r="NL1205" s="131"/>
      <c r="NM1205" s="131"/>
      <c r="NN1205" s="131"/>
      <c r="NO1205" s="131"/>
      <c r="NP1205" s="131"/>
      <c r="NQ1205" s="131"/>
      <c r="NR1205" s="131"/>
      <c r="NS1205" s="131"/>
      <c r="NT1205" s="131"/>
      <c r="NU1205" s="131"/>
      <c r="NV1205" s="131"/>
      <c r="NW1205" s="131"/>
      <c r="NX1205" s="131"/>
      <c r="NY1205" s="131"/>
      <c r="NZ1205" s="131"/>
      <c r="OA1205" s="131"/>
      <c r="OB1205" s="131"/>
      <c r="OC1205" s="131"/>
      <c r="OD1205" s="131"/>
      <c r="OE1205" s="131"/>
      <c r="OF1205" s="131"/>
      <c r="OG1205" s="131"/>
      <c r="OH1205" s="131"/>
      <c r="OI1205" s="131"/>
      <c r="OJ1205" s="131"/>
      <c r="OK1205" s="131"/>
      <c r="OL1205" s="131"/>
      <c r="OM1205" s="131"/>
      <c r="ON1205" s="131"/>
      <c r="OO1205" s="131"/>
      <c r="OP1205" s="131"/>
      <c r="OQ1205" s="131"/>
      <c r="OR1205" s="131"/>
      <c r="OS1205" s="131"/>
      <c r="OT1205" s="131"/>
      <c r="OU1205" s="131"/>
      <c r="OV1205" s="131"/>
      <c r="OW1205" s="131"/>
      <c r="OX1205" s="131"/>
      <c r="OY1205" s="131"/>
      <c r="OZ1205" s="131"/>
      <c r="PA1205" s="131"/>
      <c r="PB1205" s="131"/>
      <c r="PC1205" s="131"/>
      <c r="PD1205" s="131"/>
      <c r="PE1205" s="131"/>
      <c r="PF1205" s="131"/>
      <c r="PG1205" s="131"/>
      <c r="PH1205" s="131"/>
      <c r="PI1205" s="131"/>
      <c r="PJ1205" s="131"/>
      <c r="PK1205" s="131"/>
      <c r="PL1205" s="131"/>
      <c r="PM1205" s="131"/>
      <c r="PN1205" s="131"/>
      <c r="PO1205" s="131"/>
      <c r="PP1205" s="131"/>
      <c r="PQ1205" s="131"/>
      <c r="PR1205" s="131"/>
      <c r="PS1205" s="131"/>
      <c r="PT1205" s="131"/>
      <c r="PU1205" s="131"/>
      <c r="PV1205" s="131"/>
      <c r="PW1205" s="131"/>
      <c r="PX1205" s="131"/>
      <c r="PY1205" s="131"/>
      <c r="PZ1205" s="131"/>
      <c r="QA1205" s="131"/>
      <c r="QB1205" s="131"/>
      <c r="QC1205" s="131"/>
      <c r="QD1205" s="131"/>
      <c r="QE1205" s="131"/>
      <c r="QF1205" s="131"/>
      <c r="QG1205" s="131"/>
      <c r="QH1205" s="131"/>
      <c r="QI1205" s="131"/>
      <c r="QJ1205" s="131"/>
      <c r="QK1205" s="131"/>
      <c r="QL1205" s="131"/>
      <c r="QM1205" s="131"/>
      <c r="QN1205" s="131"/>
      <c r="QO1205" s="131"/>
      <c r="QP1205" s="131"/>
      <c r="QQ1205" s="131"/>
      <c r="QR1205" s="131"/>
      <c r="QS1205" s="131"/>
      <c r="QT1205" s="131"/>
      <c r="QU1205" s="131"/>
      <c r="QV1205" s="131"/>
      <c r="QW1205" s="131"/>
      <c r="QX1205" s="131"/>
      <c r="QY1205" s="131"/>
      <c r="QZ1205" s="131"/>
      <c r="RA1205" s="131"/>
      <c r="RB1205" s="131"/>
      <c r="RC1205" s="131"/>
      <c r="RD1205" s="131"/>
      <c r="RE1205" s="131"/>
      <c r="RF1205" s="131"/>
      <c r="RG1205" s="131"/>
      <c r="RH1205" s="131"/>
      <c r="RI1205" s="131"/>
      <c r="RJ1205" s="131"/>
      <c r="RK1205" s="131"/>
      <c r="RL1205" s="131"/>
      <c r="RM1205" s="131"/>
      <c r="RN1205" s="131"/>
      <c r="RO1205" s="131"/>
      <c r="RP1205" s="131"/>
      <c r="RQ1205" s="131"/>
      <c r="RR1205" s="131"/>
      <c r="RS1205" s="131"/>
      <c r="RT1205" s="131"/>
      <c r="RU1205" s="131"/>
      <c r="RV1205" s="131"/>
      <c r="RW1205" s="131"/>
      <c r="RX1205" s="131"/>
      <c r="RY1205" s="131"/>
      <c r="RZ1205" s="131"/>
      <c r="SA1205" s="131"/>
      <c r="SB1205" s="131"/>
      <c r="SC1205" s="131"/>
      <c r="SD1205" s="131"/>
      <c r="SE1205" s="131"/>
      <c r="SF1205" s="131"/>
      <c r="SG1205" s="131"/>
      <c r="SH1205" s="131"/>
      <c r="SI1205" s="131"/>
      <c r="SJ1205" s="131"/>
      <c r="SK1205" s="131"/>
      <c r="SL1205" s="131"/>
      <c r="SM1205" s="131"/>
      <c r="SN1205" s="131"/>
      <c r="SO1205" s="131"/>
      <c r="SP1205" s="131"/>
      <c r="SQ1205" s="131"/>
      <c r="SR1205" s="131"/>
      <c r="SS1205" s="131"/>
      <c r="ST1205" s="131"/>
      <c r="SU1205" s="131"/>
      <c r="SV1205" s="131"/>
      <c r="SW1205" s="131"/>
      <c r="SX1205" s="131"/>
      <c r="SY1205" s="131"/>
      <c r="SZ1205" s="131"/>
      <c r="TA1205" s="131"/>
      <c r="TB1205" s="131"/>
      <c r="TC1205" s="131"/>
      <c r="TD1205" s="131"/>
      <c r="TE1205" s="131"/>
      <c r="TF1205" s="131"/>
      <c r="TG1205" s="131"/>
      <c r="TH1205" s="131"/>
      <c r="TI1205" s="131"/>
      <c r="TJ1205" s="131"/>
      <c r="TK1205" s="131"/>
      <c r="TL1205" s="131"/>
      <c r="TM1205" s="131"/>
      <c r="TN1205" s="131"/>
      <c r="TO1205" s="131"/>
      <c r="TP1205" s="131"/>
      <c r="TQ1205" s="131"/>
      <c r="TR1205" s="131"/>
      <c r="TS1205" s="131"/>
      <c r="TT1205" s="131"/>
      <c r="TU1205" s="131"/>
      <c r="TV1205" s="131"/>
      <c r="TW1205" s="131"/>
      <c r="TX1205" s="131"/>
      <c r="TY1205" s="131"/>
      <c r="TZ1205" s="131"/>
      <c r="UA1205" s="131"/>
      <c r="UB1205" s="131"/>
      <c r="UC1205" s="131"/>
      <c r="UD1205" s="131"/>
      <c r="UE1205" s="131"/>
      <c r="UF1205" s="131"/>
      <c r="UG1205" s="131"/>
      <c r="UH1205" s="131"/>
      <c r="UI1205" s="131"/>
      <c r="UJ1205" s="131"/>
      <c r="UK1205" s="131"/>
      <c r="UL1205" s="131"/>
      <c r="UM1205" s="131"/>
      <c r="UN1205" s="131"/>
      <c r="UO1205" s="131"/>
      <c r="UP1205" s="131"/>
      <c r="UQ1205" s="131"/>
      <c r="UR1205" s="131"/>
      <c r="US1205" s="131"/>
      <c r="UT1205" s="131"/>
      <c r="UU1205" s="131"/>
      <c r="UV1205" s="131"/>
      <c r="UW1205" s="131"/>
      <c r="UX1205" s="131"/>
      <c r="UY1205" s="131"/>
      <c r="UZ1205" s="131"/>
      <c r="VA1205" s="131"/>
      <c r="VB1205" s="131"/>
      <c r="VC1205" s="131"/>
      <c r="VD1205" s="131"/>
      <c r="VE1205" s="131"/>
      <c r="VF1205" s="131"/>
      <c r="VG1205" s="131"/>
      <c r="VH1205" s="131"/>
      <c r="VI1205" s="131"/>
      <c r="VJ1205" s="131"/>
      <c r="VK1205" s="131"/>
      <c r="VL1205" s="131"/>
      <c r="VM1205" s="131"/>
      <c r="VN1205" s="131"/>
      <c r="VO1205" s="131"/>
      <c r="VP1205" s="131"/>
      <c r="VQ1205" s="131"/>
      <c r="VR1205" s="131"/>
      <c r="VS1205" s="131"/>
      <c r="VT1205" s="131"/>
      <c r="VU1205" s="131"/>
      <c r="VV1205" s="131"/>
      <c r="VW1205" s="131"/>
      <c r="VX1205" s="131"/>
      <c r="VY1205" s="131"/>
      <c r="VZ1205" s="131"/>
      <c r="WA1205" s="131"/>
      <c r="WB1205" s="131"/>
      <c r="WC1205" s="131"/>
      <c r="WD1205" s="131"/>
      <c r="WE1205" s="131"/>
      <c r="WF1205" s="131"/>
      <c r="WG1205" s="131"/>
      <c r="WH1205" s="131"/>
      <c r="WI1205" s="131"/>
      <c r="WJ1205" s="131"/>
      <c r="WK1205" s="131"/>
      <c r="WL1205" s="131"/>
      <c r="WM1205" s="131"/>
      <c r="WN1205" s="131"/>
      <c r="WO1205" s="131"/>
      <c r="WP1205" s="131"/>
      <c r="WQ1205" s="131"/>
      <c r="WR1205" s="131"/>
      <c r="WS1205" s="131"/>
      <c r="WT1205" s="131"/>
      <c r="WU1205" s="131"/>
      <c r="WV1205" s="131"/>
      <c r="WW1205" s="131"/>
      <c r="WX1205" s="131"/>
      <c r="WY1205" s="131"/>
      <c r="WZ1205" s="131"/>
      <c r="XA1205" s="131"/>
      <c r="XB1205" s="131"/>
      <c r="XC1205" s="131"/>
      <c r="XD1205" s="131"/>
      <c r="XE1205" s="131"/>
      <c r="XF1205" s="131"/>
      <c r="XG1205" s="131"/>
      <c r="XH1205" s="131"/>
      <c r="XI1205" s="131"/>
      <c r="XJ1205" s="131"/>
      <c r="XK1205" s="131"/>
      <c r="XL1205" s="131"/>
      <c r="XM1205" s="131"/>
      <c r="XN1205" s="131"/>
      <c r="XO1205" s="131"/>
      <c r="XP1205" s="131"/>
      <c r="XQ1205" s="131"/>
      <c r="XR1205" s="131"/>
      <c r="XS1205" s="131"/>
      <c r="XT1205" s="131"/>
      <c r="XU1205" s="131"/>
      <c r="XV1205" s="131"/>
      <c r="XW1205" s="131"/>
      <c r="XX1205" s="131"/>
      <c r="XY1205" s="131"/>
      <c r="XZ1205" s="131"/>
      <c r="YA1205" s="131"/>
      <c r="YB1205" s="131"/>
      <c r="YC1205" s="131"/>
      <c r="YD1205" s="131"/>
      <c r="YE1205" s="131"/>
      <c r="YF1205" s="131"/>
      <c r="YG1205" s="131"/>
      <c r="YH1205" s="131"/>
      <c r="YI1205" s="131"/>
      <c r="YJ1205" s="131"/>
      <c r="YK1205" s="131"/>
      <c r="YL1205" s="131"/>
      <c r="YM1205" s="131"/>
      <c r="YN1205" s="131"/>
      <c r="YO1205" s="131"/>
      <c r="YP1205" s="131"/>
      <c r="YQ1205" s="131"/>
      <c r="YR1205" s="131"/>
      <c r="YS1205" s="131"/>
      <c r="YT1205" s="131"/>
      <c r="YU1205" s="131"/>
      <c r="YV1205" s="131"/>
      <c r="YW1205" s="131"/>
      <c r="YX1205" s="131"/>
      <c r="YY1205" s="131"/>
      <c r="YZ1205" s="131"/>
      <c r="ZA1205" s="131"/>
      <c r="ZB1205" s="131"/>
      <c r="ZC1205" s="131"/>
      <c r="ZD1205" s="131"/>
      <c r="ZE1205" s="131"/>
      <c r="ZF1205" s="131"/>
      <c r="ZG1205" s="131"/>
      <c r="ZH1205" s="131"/>
      <c r="ZI1205" s="131"/>
      <c r="ZJ1205" s="131"/>
      <c r="ZK1205" s="131"/>
      <c r="ZL1205" s="131"/>
      <c r="ZM1205" s="131"/>
      <c r="ZN1205" s="131"/>
      <c r="ZO1205" s="131"/>
      <c r="ZP1205" s="131"/>
      <c r="ZQ1205" s="131"/>
      <c r="ZR1205" s="131"/>
      <c r="ZS1205" s="131"/>
      <c r="ZT1205" s="131"/>
      <c r="ZU1205" s="131"/>
      <c r="ZV1205" s="131"/>
      <c r="ZW1205" s="131"/>
      <c r="ZX1205" s="131"/>
      <c r="ZY1205" s="131"/>
      <c r="ZZ1205" s="131"/>
      <c r="AAA1205" s="131"/>
      <c r="AAB1205" s="131"/>
      <c r="AAC1205" s="131"/>
      <c r="AAD1205" s="131"/>
      <c r="AAE1205" s="131"/>
      <c r="AAF1205" s="131"/>
      <c r="AAG1205" s="131"/>
      <c r="AAH1205" s="131"/>
      <c r="AAI1205" s="131"/>
      <c r="AAJ1205" s="131"/>
      <c r="AAK1205" s="131"/>
      <c r="AAL1205" s="131"/>
      <c r="AAM1205" s="131"/>
      <c r="AAN1205" s="131"/>
      <c r="AAO1205" s="131"/>
      <c r="AAP1205" s="131"/>
      <c r="AAQ1205" s="131"/>
      <c r="AAR1205" s="131"/>
      <c r="AAS1205" s="131"/>
      <c r="AAT1205" s="131"/>
      <c r="AAU1205" s="131"/>
      <c r="AAV1205" s="131"/>
      <c r="AAW1205" s="131"/>
      <c r="AAX1205" s="131"/>
      <c r="AAY1205" s="131"/>
      <c r="AAZ1205" s="131"/>
      <c r="ABA1205" s="131"/>
      <c r="ABB1205" s="131"/>
      <c r="ABC1205" s="131"/>
      <c r="ABD1205" s="131"/>
      <c r="ABE1205" s="131"/>
      <c r="ABF1205" s="131"/>
      <c r="ABG1205" s="131"/>
      <c r="ABH1205" s="131"/>
      <c r="ABI1205" s="131"/>
      <c r="ABJ1205" s="131"/>
      <c r="ABK1205" s="131"/>
      <c r="ABL1205" s="131"/>
      <c r="ABM1205" s="131"/>
      <c r="ABN1205" s="131"/>
      <c r="ABO1205" s="131"/>
      <c r="ABP1205" s="131"/>
      <c r="ABQ1205" s="131"/>
      <c r="ABR1205" s="131"/>
      <c r="ABS1205" s="131"/>
      <c r="ABT1205" s="131"/>
      <c r="ABU1205" s="131"/>
      <c r="ABV1205" s="131"/>
      <c r="ABW1205" s="131"/>
      <c r="ABX1205" s="131"/>
      <c r="ABY1205" s="131"/>
      <c r="ABZ1205" s="131"/>
      <c r="ACA1205" s="131"/>
      <c r="ACB1205" s="131"/>
      <c r="ACC1205" s="131"/>
      <c r="ACD1205" s="131"/>
      <c r="ACE1205" s="131"/>
      <c r="ACF1205" s="131"/>
      <c r="ACG1205" s="131"/>
      <c r="ACH1205" s="131"/>
      <c r="ACI1205" s="131"/>
      <c r="ACJ1205" s="131"/>
      <c r="ACK1205" s="131"/>
      <c r="ACL1205" s="131"/>
      <c r="ACM1205" s="131"/>
      <c r="ACN1205" s="131"/>
      <c r="ACO1205" s="131"/>
      <c r="ACP1205" s="131"/>
      <c r="ACQ1205" s="131"/>
      <c r="ACR1205" s="131"/>
      <c r="ACS1205" s="131"/>
      <c r="ACT1205" s="131"/>
      <c r="ACU1205" s="131"/>
      <c r="ACV1205" s="131"/>
      <c r="ACW1205" s="131"/>
      <c r="ACX1205" s="131"/>
      <c r="ACY1205" s="131"/>
      <c r="ACZ1205" s="131"/>
      <c r="ADA1205" s="131"/>
      <c r="ADB1205" s="131"/>
      <c r="ADC1205" s="131"/>
      <c r="ADD1205" s="131"/>
      <c r="ADE1205" s="131"/>
      <c r="ADF1205" s="131"/>
      <c r="ADG1205" s="131"/>
      <c r="ADH1205" s="131"/>
      <c r="ADI1205" s="131"/>
      <c r="ADJ1205" s="131"/>
      <c r="ADK1205" s="131"/>
      <c r="ADL1205" s="131"/>
      <c r="ADM1205" s="131"/>
      <c r="ADN1205" s="131"/>
      <c r="ADO1205" s="131"/>
      <c r="ADP1205" s="131"/>
      <c r="ADQ1205" s="131"/>
      <c r="ADR1205" s="131"/>
      <c r="ADS1205" s="131"/>
      <c r="ADT1205" s="131"/>
      <c r="ADU1205" s="131"/>
      <c r="ADV1205" s="131"/>
      <c r="ADW1205" s="131"/>
      <c r="ADX1205" s="131"/>
      <c r="ADY1205" s="131"/>
      <c r="ADZ1205" s="131"/>
      <c r="AEA1205" s="131"/>
      <c r="AEB1205" s="131"/>
      <c r="AEC1205" s="131"/>
      <c r="AED1205" s="131"/>
      <c r="AEE1205" s="131"/>
      <c r="AEF1205" s="131"/>
      <c r="AEG1205" s="131"/>
      <c r="AEH1205" s="131"/>
      <c r="AEI1205" s="131"/>
      <c r="AEJ1205" s="131"/>
      <c r="AEK1205" s="131"/>
      <c r="AEL1205" s="131"/>
      <c r="AEM1205" s="131"/>
      <c r="AEN1205" s="131"/>
      <c r="AEO1205" s="131"/>
      <c r="AEP1205" s="131"/>
      <c r="AEQ1205" s="131"/>
      <c r="AER1205" s="131"/>
      <c r="AES1205" s="131"/>
      <c r="AET1205" s="131"/>
      <c r="AEU1205" s="131"/>
      <c r="AEV1205" s="131"/>
      <c r="AEW1205" s="131"/>
      <c r="AEX1205" s="131"/>
      <c r="AEY1205" s="131"/>
      <c r="AEZ1205" s="131"/>
      <c r="AFA1205" s="131"/>
      <c r="AFB1205" s="131"/>
      <c r="AFC1205" s="131"/>
      <c r="AFD1205" s="131"/>
      <c r="AFE1205" s="131"/>
      <c r="AFF1205" s="131"/>
      <c r="AFG1205" s="131"/>
      <c r="AFH1205" s="131"/>
      <c r="AFI1205" s="131"/>
      <c r="AFJ1205" s="131"/>
      <c r="AFK1205" s="131"/>
      <c r="AFL1205" s="131"/>
      <c r="AFM1205" s="131"/>
      <c r="AFN1205" s="131"/>
      <c r="AFO1205" s="131"/>
      <c r="AFP1205" s="131"/>
      <c r="AFQ1205" s="131"/>
      <c r="AFR1205" s="131"/>
      <c r="AFS1205" s="131"/>
      <c r="AFT1205" s="131"/>
      <c r="AFU1205" s="131"/>
      <c r="AFV1205" s="131"/>
      <c r="AFW1205" s="131"/>
      <c r="AFX1205" s="131"/>
      <c r="AFY1205" s="131"/>
      <c r="AFZ1205" s="131"/>
      <c r="AGA1205" s="131"/>
      <c r="AGB1205" s="131"/>
      <c r="AGC1205" s="131"/>
      <c r="AGD1205" s="131"/>
      <c r="AGE1205" s="131"/>
      <c r="AGF1205" s="131"/>
      <c r="AGG1205" s="131"/>
      <c r="AGH1205" s="131"/>
      <c r="AGI1205" s="131"/>
      <c r="AGJ1205" s="131"/>
      <c r="AGK1205" s="131"/>
      <c r="AGL1205" s="131"/>
      <c r="AGM1205" s="131"/>
      <c r="AGN1205" s="131"/>
      <c r="AGO1205" s="131"/>
      <c r="AGP1205" s="131"/>
      <c r="AGQ1205" s="131"/>
      <c r="AGR1205" s="131"/>
      <c r="AGS1205" s="131"/>
      <c r="AGT1205" s="131"/>
      <c r="AGU1205" s="131"/>
      <c r="AGV1205" s="131"/>
      <c r="AGW1205" s="131"/>
      <c r="AGX1205" s="131"/>
      <c r="AGY1205" s="131"/>
      <c r="AGZ1205" s="131"/>
      <c r="AHA1205" s="131"/>
      <c r="AHB1205" s="131"/>
      <c r="AHC1205" s="131"/>
      <c r="AHD1205" s="131"/>
      <c r="AHE1205" s="131"/>
      <c r="AHF1205" s="131"/>
      <c r="AHG1205" s="131"/>
      <c r="AHH1205" s="131"/>
      <c r="AHI1205" s="131"/>
      <c r="AHJ1205" s="131"/>
      <c r="AHK1205" s="131"/>
      <c r="AHL1205" s="131"/>
      <c r="AHM1205" s="131"/>
      <c r="AHN1205" s="131"/>
      <c r="AHO1205" s="131"/>
      <c r="AHP1205" s="131"/>
      <c r="AHQ1205" s="131"/>
      <c r="AHR1205" s="131"/>
      <c r="AHS1205" s="131"/>
      <c r="AHT1205" s="131"/>
      <c r="AHU1205" s="131"/>
      <c r="AHV1205" s="131"/>
      <c r="AHW1205" s="131"/>
      <c r="AHX1205" s="131"/>
      <c r="AHY1205" s="131"/>
      <c r="AHZ1205" s="131"/>
      <c r="AIA1205" s="131"/>
      <c r="AIB1205" s="131"/>
      <c r="AIC1205" s="131"/>
      <c r="AID1205" s="131"/>
      <c r="AIE1205" s="131"/>
      <c r="AIF1205" s="131"/>
      <c r="AIG1205" s="131"/>
      <c r="AIH1205" s="131"/>
      <c r="AII1205" s="131"/>
      <c r="AIJ1205" s="131"/>
      <c r="AIK1205" s="131"/>
      <c r="AIL1205" s="131"/>
      <c r="AIM1205" s="131"/>
      <c r="AIN1205" s="131"/>
      <c r="AIO1205" s="131"/>
      <c r="AIP1205" s="131"/>
      <c r="AIQ1205" s="131"/>
      <c r="AIR1205" s="131"/>
      <c r="AIS1205" s="131"/>
      <c r="AIT1205" s="131"/>
      <c r="AIU1205" s="131"/>
      <c r="AIV1205" s="131"/>
      <c r="AIW1205" s="131"/>
      <c r="AIX1205" s="131"/>
      <c r="AIY1205" s="131"/>
      <c r="AIZ1205" s="131"/>
      <c r="AJA1205" s="131"/>
      <c r="AJB1205" s="131"/>
      <c r="AJC1205" s="131"/>
      <c r="AJD1205" s="131"/>
      <c r="AJE1205" s="131"/>
      <c r="AJF1205" s="131"/>
      <c r="AJG1205" s="131"/>
      <c r="AJH1205" s="131"/>
      <c r="AJI1205" s="131"/>
      <c r="AJJ1205" s="131"/>
      <c r="AJK1205" s="131"/>
      <c r="AJL1205" s="131"/>
      <c r="AJM1205" s="131"/>
      <c r="AJN1205" s="131"/>
      <c r="AJO1205" s="131"/>
      <c r="AJP1205" s="131"/>
      <c r="AJQ1205" s="131"/>
      <c r="AJR1205" s="131"/>
      <c r="AJS1205" s="131"/>
      <c r="AJT1205" s="131"/>
      <c r="AJU1205" s="131"/>
      <c r="AJV1205" s="131"/>
      <c r="AJW1205" s="131"/>
      <c r="AJX1205" s="131"/>
      <c r="AJY1205" s="131"/>
      <c r="AJZ1205" s="131"/>
      <c r="AKA1205" s="131"/>
      <c r="AKB1205" s="131"/>
      <c r="AKC1205" s="131"/>
      <c r="AKD1205" s="131"/>
      <c r="AKE1205" s="131"/>
      <c r="AKF1205" s="131"/>
      <c r="AKG1205" s="131"/>
      <c r="AKH1205" s="131"/>
      <c r="AKI1205" s="131"/>
      <c r="AKJ1205" s="131"/>
      <c r="AKK1205" s="131"/>
      <c r="AKL1205" s="131"/>
      <c r="AKM1205" s="131"/>
      <c r="AKN1205" s="131"/>
      <c r="AKO1205" s="131"/>
      <c r="AKP1205" s="131"/>
      <c r="AKQ1205" s="131"/>
      <c r="AKR1205" s="131"/>
      <c r="AKS1205" s="131"/>
      <c r="AKT1205" s="131"/>
      <c r="AKU1205" s="131"/>
      <c r="AKV1205" s="131"/>
      <c r="AKW1205" s="131"/>
      <c r="AKX1205" s="131"/>
      <c r="AKY1205" s="131"/>
      <c r="AKZ1205" s="131"/>
      <c r="ALA1205" s="131"/>
      <c r="ALB1205" s="131"/>
      <c r="ALC1205" s="131"/>
      <c r="ALD1205" s="131"/>
      <c r="ALE1205" s="131"/>
      <c r="ALF1205" s="131"/>
      <c r="ALG1205" s="131"/>
      <c r="ALH1205" s="131"/>
      <c r="ALI1205" s="131"/>
      <c r="ALJ1205" s="131"/>
      <c r="ALK1205" s="131"/>
      <c r="ALL1205" s="131"/>
      <c r="ALM1205" s="131"/>
      <c r="ALN1205" s="131"/>
    </row>
    <row r="1206" spans="1:1002" s="508" customFormat="1" x14ac:dyDescent="0.25">
      <c r="A1206" s="502"/>
      <c r="B1206" s="503"/>
      <c r="C1206" s="504"/>
      <c r="D1206" s="450"/>
      <c r="E1206" s="505"/>
      <c r="F1206" s="505"/>
      <c r="G1206" s="506"/>
      <c r="H1206" s="506"/>
      <c r="I1206" s="507"/>
      <c r="J1206" s="565"/>
      <c r="K1206" s="454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  <c r="EC1206" s="131"/>
      <c r="ED1206" s="131"/>
      <c r="EE1206" s="131"/>
      <c r="EF1206" s="131"/>
      <c r="EG1206" s="131"/>
      <c r="EH1206" s="131"/>
      <c r="EI1206" s="131"/>
      <c r="EJ1206" s="131"/>
      <c r="EK1206" s="131"/>
      <c r="EL1206" s="131"/>
      <c r="EM1206" s="131"/>
      <c r="EN1206" s="131"/>
      <c r="EO1206" s="131"/>
      <c r="EP1206" s="131"/>
      <c r="EQ1206" s="131"/>
      <c r="ER1206" s="131"/>
      <c r="ES1206" s="131"/>
      <c r="ET1206" s="131"/>
      <c r="EU1206" s="131"/>
      <c r="EV1206" s="131"/>
      <c r="EW1206" s="131"/>
      <c r="EX1206" s="131"/>
      <c r="EY1206" s="131"/>
      <c r="EZ1206" s="131"/>
      <c r="FA1206" s="131"/>
      <c r="FB1206" s="131"/>
      <c r="FC1206" s="131"/>
      <c r="FD1206" s="131"/>
      <c r="FE1206" s="131"/>
      <c r="FF1206" s="131"/>
      <c r="FG1206" s="131"/>
      <c r="FH1206" s="131"/>
      <c r="FI1206" s="131"/>
      <c r="FJ1206" s="131"/>
      <c r="FK1206" s="131"/>
      <c r="FL1206" s="131"/>
      <c r="FM1206" s="131"/>
      <c r="FN1206" s="131"/>
      <c r="FO1206" s="131"/>
      <c r="FP1206" s="131"/>
      <c r="FQ1206" s="131"/>
      <c r="FR1206" s="131"/>
      <c r="FS1206" s="131"/>
      <c r="FT1206" s="131"/>
      <c r="FU1206" s="131"/>
      <c r="FV1206" s="131"/>
      <c r="FW1206" s="131"/>
      <c r="FX1206" s="131"/>
      <c r="FY1206" s="131"/>
      <c r="FZ1206" s="131"/>
      <c r="GA1206" s="131"/>
      <c r="GB1206" s="131"/>
      <c r="GC1206" s="131"/>
      <c r="GD1206" s="131"/>
      <c r="GE1206" s="131"/>
      <c r="GF1206" s="131"/>
      <c r="GG1206" s="131"/>
      <c r="GH1206" s="131"/>
      <c r="GI1206" s="131"/>
      <c r="GJ1206" s="131"/>
      <c r="GK1206" s="131"/>
      <c r="GL1206" s="131"/>
      <c r="GM1206" s="131"/>
      <c r="GN1206" s="131"/>
      <c r="GO1206" s="131"/>
      <c r="GP1206" s="131"/>
      <c r="GQ1206" s="131"/>
      <c r="GR1206" s="131"/>
      <c r="GS1206" s="131"/>
      <c r="GT1206" s="131"/>
      <c r="GU1206" s="131"/>
      <c r="GV1206" s="131"/>
      <c r="GW1206" s="131"/>
      <c r="GX1206" s="131"/>
      <c r="GY1206" s="131"/>
      <c r="GZ1206" s="131"/>
      <c r="HA1206" s="131"/>
      <c r="HB1206" s="131"/>
      <c r="HC1206" s="131"/>
      <c r="HD1206" s="131"/>
      <c r="HE1206" s="131"/>
      <c r="HF1206" s="131"/>
      <c r="HG1206" s="131"/>
      <c r="HH1206" s="131"/>
      <c r="HI1206" s="131"/>
      <c r="HJ1206" s="131"/>
      <c r="HK1206" s="131"/>
      <c r="HL1206" s="131"/>
      <c r="HM1206" s="131"/>
      <c r="HN1206" s="131"/>
      <c r="HO1206" s="131"/>
      <c r="HP1206" s="131"/>
      <c r="HQ1206" s="131"/>
      <c r="HR1206" s="131"/>
      <c r="HS1206" s="131"/>
      <c r="HT1206" s="131"/>
      <c r="HU1206" s="131"/>
      <c r="HV1206" s="131"/>
      <c r="HW1206" s="131"/>
      <c r="HX1206" s="131"/>
      <c r="HY1206" s="131"/>
      <c r="HZ1206" s="131"/>
      <c r="IA1206" s="131"/>
      <c r="IB1206" s="131"/>
      <c r="IC1206" s="131"/>
      <c r="ID1206" s="131"/>
      <c r="IE1206" s="131"/>
      <c r="IF1206" s="131"/>
      <c r="IG1206" s="131"/>
      <c r="IH1206" s="131"/>
      <c r="II1206" s="131"/>
      <c r="IJ1206" s="131"/>
      <c r="IK1206" s="131"/>
      <c r="IL1206" s="131"/>
      <c r="IM1206" s="131"/>
      <c r="IN1206" s="131"/>
      <c r="IO1206" s="131"/>
      <c r="IP1206" s="131"/>
      <c r="IQ1206" s="131"/>
      <c r="IR1206" s="131"/>
      <c r="IS1206" s="131"/>
      <c r="IT1206" s="131"/>
      <c r="IU1206" s="131"/>
      <c r="IV1206" s="131"/>
      <c r="IW1206" s="131"/>
      <c r="IX1206" s="131"/>
      <c r="IY1206" s="131"/>
      <c r="IZ1206" s="131"/>
      <c r="JA1206" s="131"/>
      <c r="JB1206" s="131"/>
      <c r="JC1206" s="131"/>
      <c r="JD1206" s="131"/>
      <c r="JE1206" s="131"/>
      <c r="JF1206" s="131"/>
      <c r="JG1206" s="131"/>
      <c r="JH1206" s="131"/>
      <c r="JI1206" s="131"/>
      <c r="JJ1206" s="131"/>
      <c r="JK1206" s="131"/>
      <c r="JL1206" s="131"/>
      <c r="JM1206" s="131"/>
      <c r="JN1206" s="131"/>
      <c r="JO1206" s="131"/>
      <c r="JP1206" s="131"/>
      <c r="JQ1206" s="131"/>
      <c r="JR1206" s="131"/>
      <c r="JS1206" s="131"/>
      <c r="JT1206" s="131"/>
      <c r="JU1206" s="131"/>
      <c r="JV1206" s="131"/>
      <c r="JW1206" s="131"/>
      <c r="JX1206" s="131"/>
      <c r="JY1206" s="131"/>
      <c r="JZ1206" s="131"/>
      <c r="KA1206" s="131"/>
      <c r="KB1206" s="131"/>
      <c r="KC1206" s="131"/>
      <c r="KD1206" s="131"/>
      <c r="KE1206" s="131"/>
      <c r="KF1206" s="131"/>
      <c r="KG1206" s="131"/>
      <c r="KH1206" s="131"/>
      <c r="KI1206" s="131"/>
      <c r="KJ1206" s="131"/>
      <c r="KK1206" s="131"/>
      <c r="KL1206" s="131"/>
      <c r="KM1206" s="131"/>
      <c r="KN1206" s="131"/>
      <c r="KO1206" s="131"/>
      <c r="KP1206" s="131"/>
      <c r="KQ1206" s="131"/>
      <c r="KR1206" s="131"/>
      <c r="KS1206" s="131"/>
      <c r="KT1206" s="131"/>
      <c r="KU1206" s="131"/>
      <c r="KV1206" s="131"/>
      <c r="KW1206" s="131"/>
      <c r="KX1206" s="131"/>
      <c r="KY1206" s="131"/>
      <c r="KZ1206" s="131"/>
      <c r="LA1206" s="131"/>
      <c r="LB1206" s="131"/>
      <c r="LC1206" s="131"/>
      <c r="LD1206" s="131"/>
      <c r="LE1206" s="131"/>
      <c r="LF1206" s="131"/>
      <c r="LG1206" s="131"/>
      <c r="LH1206" s="131"/>
      <c r="LI1206" s="131"/>
      <c r="LJ1206" s="131"/>
      <c r="LK1206" s="131"/>
      <c r="LL1206" s="131"/>
      <c r="LM1206" s="131"/>
      <c r="LN1206" s="131"/>
      <c r="LO1206" s="131"/>
      <c r="LP1206" s="131"/>
      <c r="LQ1206" s="131"/>
      <c r="LR1206" s="131"/>
      <c r="LS1206" s="131"/>
      <c r="LT1206" s="131"/>
      <c r="LU1206" s="131"/>
      <c r="LV1206" s="131"/>
      <c r="LW1206" s="131"/>
      <c r="LX1206" s="131"/>
      <c r="LY1206" s="131"/>
      <c r="LZ1206" s="131"/>
      <c r="MA1206" s="131"/>
      <c r="MB1206" s="131"/>
      <c r="MC1206" s="131"/>
      <c r="MD1206" s="131"/>
      <c r="ME1206" s="131"/>
      <c r="MF1206" s="131"/>
      <c r="MG1206" s="131"/>
      <c r="MH1206" s="131"/>
      <c r="MI1206" s="131"/>
      <c r="MJ1206" s="131"/>
      <c r="MK1206" s="131"/>
      <c r="ML1206" s="131"/>
      <c r="MM1206" s="131"/>
      <c r="MN1206" s="131"/>
      <c r="MO1206" s="131"/>
      <c r="MP1206" s="131"/>
      <c r="MQ1206" s="131"/>
      <c r="MR1206" s="131"/>
      <c r="MS1206" s="131"/>
      <c r="MT1206" s="131"/>
      <c r="MU1206" s="131"/>
      <c r="MV1206" s="131"/>
      <c r="MW1206" s="131"/>
      <c r="MX1206" s="131"/>
      <c r="MY1206" s="131"/>
      <c r="MZ1206" s="131"/>
      <c r="NA1206" s="131"/>
      <c r="NB1206" s="131"/>
      <c r="NC1206" s="131"/>
      <c r="ND1206" s="131"/>
      <c r="NE1206" s="131"/>
      <c r="NF1206" s="131"/>
      <c r="NG1206" s="131"/>
      <c r="NH1206" s="131"/>
      <c r="NI1206" s="131"/>
      <c r="NJ1206" s="131"/>
      <c r="NK1206" s="131"/>
      <c r="NL1206" s="131"/>
      <c r="NM1206" s="131"/>
      <c r="NN1206" s="131"/>
      <c r="NO1206" s="131"/>
      <c r="NP1206" s="131"/>
      <c r="NQ1206" s="131"/>
      <c r="NR1206" s="131"/>
      <c r="NS1206" s="131"/>
      <c r="NT1206" s="131"/>
      <c r="NU1206" s="131"/>
      <c r="NV1206" s="131"/>
      <c r="NW1206" s="131"/>
      <c r="NX1206" s="131"/>
      <c r="NY1206" s="131"/>
      <c r="NZ1206" s="131"/>
      <c r="OA1206" s="131"/>
      <c r="OB1206" s="131"/>
      <c r="OC1206" s="131"/>
      <c r="OD1206" s="131"/>
      <c r="OE1206" s="131"/>
      <c r="OF1206" s="131"/>
      <c r="OG1206" s="131"/>
      <c r="OH1206" s="131"/>
      <c r="OI1206" s="131"/>
      <c r="OJ1206" s="131"/>
      <c r="OK1206" s="131"/>
      <c r="OL1206" s="131"/>
      <c r="OM1206" s="131"/>
      <c r="ON1206" s="131"/>
      <c r="OO1206" s="131"/>
      <c r="OP1206" s="131"/>
      <c r="OQ1206" s="131"/>
      <c r="OR1206" s="131"/>
      <c r="OS1206" s="131"/>
      <c r="OT1206" s="131"/>
      <c r="OU1206" s="131"/>
      <c r="OV1206" s="131"/>
      <c r="OW1206" s="131"/>
      <c r="OX1206" s="131"/>
      <c r="OY1206" s="131"/>
      <c r="OZ1206" s="131"/>
      <c r="PA1206" s="131"/>
      <c r="PB1206" s="131"/>
      <c r="PC1206" s="131"/>
      <c r="PD1206" s="131"/>
      <c r="PE1206" s="131"/>
      <c r="PF1206" s="131"/>
      <c r="PG1206" s="131"/>
      <c r="PH1206" s="131"/>
      <c r="PI1206" s="131"/>
      <c r="PJ1206" s="131"/>
      <c r="PK1206" s="131"/>
      <c r="PL1206" s="131"/>
      <c r="PM1206" s="131"/>
      <c r="PN1206" s="131"/>
      <c r="PO1206" s="131"/>
      <c r="PP1206" s="131"/>
      <c r="PQ1206" s="131"/>
      <c r="PR1206" s="131"/>
      <c r="PS1206" s="131"/>
      <c r="PT1206" s="131"/>
      <c r="PU1206" s="131"/>
      <c r="PV1206" s="131"/>
      <c r="PW1206" s="131"/>
      <c r="PX1206" s="131"/>
      <c r="PY1206" s="131"/>
      <c r="PZ1206" s="131"/>
      <c r="QA1206" s="131"/>
      <c r="QB1206" s="131"/>
      <c r="QC1206" s="131"/>
      <c r="QD1206" s="131"/>
      <c r="QE1206" s="131"/>
      <c r="QF1206" s="131"/>
      <c r="QG1206" s="131"/>
      <c r="QH1206" s="131"/>
      <c r="QI1206" s="131"/>
      <c r="QJ1206" s="131"/>
      <c r="QK1206" s="131"/>
      <c r="QL1206" s="131"/>
      <c r="QM1206" s="131"/>
      <c r="QN1206" s="131"/>
      <c r="QO1206" s="131"/>
      <c r="QP1206" s="131"/>
      <c r="QQ1206" s="131"/>
      <c r="QR1206" s="131"/>
      <c r="QS1206" s="131"/>
      <c r="QT1206" s="131"/>
      <c r="QU1206" s="131"/>
      <c r="QV1206" s="131"/>
      <c r="QW1206" s="131"/>
      <c r="QX1206" s="131"/>
      <c r="QY1206" s="131"/>
      <c r="QZ1206" s="131"/>
      <c r="RA1206" s="131"/>
      <c r="RB1206" s="131"/>
      <c r="RC1206" s="131"/>
      <c r="RD1206" s="131"/>
      <c r="RE1206" s="131"/>
      <c r="RF1206" s="131"/>
      <c r="RG1206" s="131"/>
      <c r="RH1206" s="131"/>
      <c r="RI1206" s="131"/>
      <c r="RJ1206" s="131"/>
      <c r="RK1206" s="131"/>
      <c r="RL1206" s="131"/>
      <c r="RM1206" s="131"/>
      <c r="RN1206" s="131"/>
      <c r="RO1206" s="131"/>
      <c r="RP1206" s="131"/>
      <c r="RQ1206" s="131"/>
      <c r="RR1206" s="131"/>
      <c r="RS1206" s="131"/>
      <c r="RT1206" s="131"/>
      <c r="RU1206" s="131"/>
      <c r="RV1206" s="131"/>
      <c r="RW1206" s="131"/>
      <c r="RX1206" s="131"/>
      <c r="RY1206" s="131"/>
      <c r="RZ1206" s="131"/>
      <c r="SA1206" s="131"/>
      <c r="SB1206" s="131"/>
      <c r="SC1206" s="131"/>
      <c r="SD1206" s="131"/>
      <c r="SE1206" s="131"/>
      <c r="SF1206" s="131"/>
      <c r="SG1206" s="131"/>
      <c r="SH1206" s="131"/>
      <c r="SI1206" s="131"/>
      <c r="SJ1206" s="131"/>
      <c r="SK1206" s="131"/>
      <c r="SL1206" s="131"/>
      <c r="SM1206" s="131"/>
      <c r="SN1206" s="131"/>
      <c r="SO1206" s="131"/>
      <c r="SP1206" s="131"/>
      <c r="SQ1206" s="131"/>
      <c r="SR1206" s="131"/>
      <c r="SS1206" s="131"/>
      <c r="ST1206" s="131"/>
      <c r="SU1206" s="131"/>
      <c r="SV1206" s="131"/>
      <c r="SW1206" s="131"/>
      <c r="SX1206" s="131"/>
      <c r="SY1206" s="131"/>
      <c r="SZ1206" s="131"/>
      <c r="TA1206" s="131"/>
      <c r="TB1206" s="131"/>
      <c r="TC1206" s="131"/>
      <c r="TD1206" s="131"/>
      <c r="TE1206" s="131"/>
      <c r="TF1206" s="131"/>
      <c r="TG1206" s="131"/>
      <c r="TH1206" s="131"/>
      <c r="TI1206" s="131"/>
      <c r="TJ1206" s="131"/>
      <c r="TK1206" s="131"/>
      <c r="TL1206" s="131"/>
      <c r="TM1206" s="131"/>
      <c r="TN1206" s="131"/>
      <c r="TO1206" s="131"/>
      <c r="TP1206" s="131"/>
      <c r="TQ1206" s="131"/>
      <c r="TR1206" s="131"/>
      <c r="TS1206" s="131"/>
      <c r="TT1206" s="131"/>
      <c r="TU1206" s="131"/>
      <c r="TV1206" s="131"/>
      <c r="TW1206" s="131"/>
      <c r="TX1206" s="131"/>
      <c r="TY1206" s="131"/>
      <c r="TZ1206" s="131"/>
      <c r="UA1206" s="131"/>
      <c r="UB1206" s="131"/>
      <c r="UC1206" s="131"/>
      <c r="UD1206" s="131"/>
      <c r="UE1206" s="131"/>
      <c r="UF1206" s="131"/>
      <c r="UG1206" s="131"/>
      <c r="UH1206" s="131"/>
      <c r="UI1206" s="131"/>
      <c r="UJ1206" s="131"/>
      <c r="UK1206" s="131"/>
      <c r="UL1206" s="131"/>
      <c r="UM1206" s="131"/>
      <c r="UN1206" s="131"/>
      <c r="UO1206" s="131"/>
      <c r="UP1206" s="131"/>
      <c r="UQ1206" s="131"/>
      <c r="UR1206" s="131"/>
      <c r="US1206" s="131"/>
      <c r="UT1206" s="131"/>
      <c r="UU1206" s="131"/>
      <c r="UV1206" s="131"/>
      <c r="UW1206" s="131"/>
      <c r="UX1206" s="131"/>
      <c r="UY1206" s="131"/>
      <c r="UZ1206" s="131"/>
      <c r="VA1206" s="131"/>
      <c r="VB1206" s="131"/>
      <c r="VC1206" s="131"/>
      <c r="VD1206" s="131"/>
      <c r="VE1206" s="131"/>
      <c r="VF1206" s="131"/>
      <c r="VG1206" s="131"/>
      <c r="VH1206" s="131"/>
      <c r="VI1206" s="131"/>
      <c r="VJ1206" s="131"/>
      <c r="VK1206" s="131"/>
      <c r="VL1206" s="131"/>
      <c r="VM1206" s="131"/>
      <c r="VN1206" s="131"/>
      <c r="VO1206" s="131"/>
      <c r="VP1206" s="131"/>
      <c r="VQ1206" s="131"/>
      <c r="VR1206" s="131"/>
      <c r="VS1206" s="131"/>
      <c r="VT1206" s="131"/>
      <c r="VU1206" s="131"/>
      <c r="VV1206" s="131"/>
      <c r="VW1206" s="131"/>
      <c r="VX1206" s="131"/>
      <c r="VY1206" s="131"/>
      <c r="VZ1206" s="131"/>
      <c r="WA1206" s="131"/>
      <c r="WB1206" s="131"/>
      <c r="WC1206" s="131"/>
      <c r="WD1206" s="131"/>
      <c r="WE1206" s="131"/>
      <c r="WF1206" s="131"/>
      <c r="WG1206" s="131"/>
      <c r="WH1206" s="131"/>
      <c r="WI1206" s="131"/>
      <c r="WJ1206" s="131"/>
      <c r="WK1206" s="131"/>
      <c r="WL1206" s="131"/>
      <c r="WM1206" s="131"/>
      <c r="WN1206" s="131"/>
      <c r="WO1206" s="131"/>
      <c r="WP1206" s="131"/>
      <c r="WQ1206" s="131"/>
      <c r="WR1206" s="131"/>
      <c r="WS1206" s="131"/>
      <c r="WT1206" s="131"/>
      <c r="WU1206" s="131"/>
      <c r="WV1206" s="131"/>
      <c r="WW1206" s="131"/>
      <c r="WX1206" s="131"/>
      <c r="WY1206" s="131"/>
      <c r="WZ1206" s="131"/>
      <c r="XA1206" s="131"/>
      <c r="XB1206" s="131"/>
      <c r="XC1206" s="131"/>
      <c r="XD1206" s="131"/>
      <c r="XE1206" s="131"/>
      <c r="XF1206" s="131"/>
      <c r="XG1206" s="131"/>
      <c r="XH1206" s="131"/>
      <c r="XI1206" s="131"/>
      <c r="XJ1206" s="131"/>
      <c r="XK1206" s="131"/>
      <c r="XL1206" s="131"/>
      <c r="XM1206" s="131"/>
      <c r="XN1206" s="131"/>
      <c r="XO1206" s="131"/>
      <c r="XP1206" s="131"/>
      <c r="XQ1206" s="131"/>
      <c r="XR1206" s="131"/>
      <c r="XS1206" s="131"/>
      <c r="XT1206" s="131"/>
      <c r="XU1206" s="131"/>
      <c r="XV1206" s="131"/>
      <c r="XW1206" s="131"/>
      <c r="XX1206" s="131"/>
      <c r="XY1206" s="131"/>
      <c r="XZ1206" s="131"/>
      <c r="YA1206" s="131"/>
      <c r="YB1206" s="131"/>
      <c r="YC1206" s="131"/>
      <c r="YD1206" s="131"/>
      <c r="YE1206" s="131"/>
      <c r="YF1206" s="131"/>
      <c r="YG1206" s="131"/>
      <c r="YH1206" s="131"/>
      <c r="YI1206" s="131"/>
      <c r="YJ1206" s="131"/>
      <c r="YK1206" s="131"/>
      <c r="YL1206" s="131"/>
      <c r="YM1206" s="131"/>
      <c r="YN1206" s="131"/>
      <c r="YO1206" s="131"/>
      <c r="YP1206" s="131"/>
      <c r="YQ1206" s="131"/>
      <c r="YR1206" s="131"/>
      <c r="YS1206" s="131"/>
      <c r="YT1206" s="131"/>
      <c r="YU1206" s="131"/>
      <c r="YV1206" s="131"/>
      <c r="YW1206" s="131"/>
      <c r="YX1206" s="131"/>
      <c r="YY1206" s="131"/>
      <c r="YZ1206" s="131"/>
      <c r="ZA1206" s="131"/>
      <c r="ZB1206" s="131"/>
      <c r="ZC1206" s="131"/>
      <c r="ZD1206" s="131"/>
      <c r="ZE1206" s="131"/>
      <c r="ZF1206" s="131"/>
      <c r="ZG1206" s="131"/>
      <c r="ZH1206" s="131"/>
      <c r="ZI1206" s="131"/>
      <c r="ZJ1206" s="131"/>
      <c r="ZK1206" s="131"/>
      <c r="ZL1206" s="131"/>
      <c r="ZM1206" s="131"/>
      <c r="ZN1206" s="131"/>
      <c r="ZO1206" s="131"/>
      <c r="ZP1206" s="131"/>
      <c r="ZQ1206" s="131"/>
      <c r="ZR1206" s="131"/>
      <c r="ZS1206" s="131"/>
      <c r="ZT1206" s="131"/>
      <c r="ZU1206" s="131"/>
      <c r="ZV1206" s="131"/>
      <c r="ZW1206" s="131"/>
      <c r="ZX1206" s="131"/>
      <c r="ZY1206" s="131"/>
      <c r="ZZ1206" s="131"/>
      <c r="AAA1206" s="131"/>
      <c r="AAB1206" s="131"/>
      <c r="AAC1206" s="131"/>
      <c r="AAD1206" s="131"/>
      <c r="AAE1206" s="131"/>
      <c r="AAF1206" s="131"/>
      <c r="AAG1206" s="131"/>
      <c r="AAH1206" s="131"/>
      <c r="AAI1206" s="131"/>
      <c r="AAJ1206" s="131"/>
      <c r="AAK1206" s="131"/>
      <c r="AAL1206" s="131"/>
      <c r="AAM1206" s="131"/>
      <c r="AAN1206" s="131"/>
      <c r="AAO1206" s="131"/>
      <c r="AAP1206" s="131"/>
      <c r="AAQ1206" s="131"/>
      <c r="AAR1206" s="131"/>
      <c r="AAS1206" s="131"/>
      <c r="AAT1206" s="131"/>
      <c r="AAU1206" s="131"/>
      <c r="AAV1206" s="131"/>
      <c r="AAW1206" s="131"/>
      <c r="AAX1206" s="131"/>
      <c r="AAY1206" s="131"/>
      <c r="AAZ1206" s="131"/>
      <c r="ABA1206" s="131"/>
      <c r="ABB1206" s="131"/>
      <c r="ABC1206" s="131"/>
      <c r="ABD1206" s="131"/>
      <c r="ABE1206" s="131"/>
      <c r="ABF1206" s="131"/>
      <c r="ABG1206" s="131"/>
      <c r="ABH1206" s="131"/>
      <c r="ABI1206" s="131"/>
      <c r="ABJ1206" s="131"/>
      <c r="ABK1206" s="131"/>
      <c r="ABL1206" s="131"/>
      <c r="ABM1206" s="131"/>
      <c r="ABN1206" s="131"/>
      <c r="ABO1206" s="131"/>
      <c r="ABP1206" s="131"/>
      <c r="ABQ1206" s="131"/>
      <c r="ABR1206" s="131"/>
      <c r="ABS1206" s="131"/>
      <c r="ABT1206" s="131"/>
      <c r="ABU1206" s="131"/>
      <c r="ABV1206" s="131"/>
      <c r="ABW1206" s="131"/>
      <c r="ABX1206" s="131"/>
      <c r="ABY1206" s="131"/>
      <c r="ABZ1206" s="131"/>
      <c r="ACA1206" s="131"/>
      <c r="ACB1206" s="131"/>
      <c r="ACC1206" s="131"/>
      <c r="ACD1206" s="131"/>
      <c r="ACE1206" s="131"/>
      <c r="ACF1206" s="131"/>
      <c r="ACG1206" s="131"/>
      <c r="ACH1206" s="131"/>
      <c r="ACI1206" s="131"/>
      <c r="ACJ1206" s="131"/>
      <c r="ACK1206" s="131"/>
      <c r="ACL1206" s="131"/>
      <c r="ACM1206" s="131"/>
      <c r="ACN1206" s="131"/>
      <c r="ACO1206" s="131"/>
      <c r="ACP1206" s="131"/>
      <c r="ACQ1206" s="131"/>
      <c r="ACR1206" s="131"/>
      <c r="ACS1206" s="131"/>
      <c r="ACT1206" s="131"/>
      <c r="ACU1206" s="131"/>
      <c r="ACV1206" s="131"/>
      <c r="ACW1206" s="131"/>
      <c r="ACX1206" s="131"/>
      <c r="ACY1206" s="131"/>
      <c r="ACZ1206" s="131"/>
      <c r="ADA1206" s="131"/>
      <c r="ADB1206" s="131"/>
      <c r="ADC1206" s="131"/>
      <c r="ADD1206" s="131"/>
      <c r="ADE1206" s="131"/>
      <c r="ADF1206" s="131"/>
      <c r="ADG1206" s="131"/>
      <c r="ADH1206" s="131"/>
      <c r="ADI1206" s="131"/>
      <c r="ADJ1206" s="131"/>
      <c r="ADK1206" s="131"/>
      <c r="ADL1206" s="131"/>
      <c r="ADM1206" s="131"/>
      <c r="ADN1206" s="131"/>
      <c r="ADO1206" s="131"/>
      <c r="ADP1206" s="131"/>
      <c r="ADQ1206" s="131"/>
      <c r="ADR1206" s="131"/>
      <c r="ADS1206" s="131"/>
      <c r="ADT1206" s="131"/>
      <c r="ADU1206" s="131"/>
      <c r="ADV1206" s="131"/>
      <c r="ADW1206" s="131"/>
      <c r="ADX1206" s="131"/>
      <c r="ADY1206" s="131"/>
      <c r="ADZ1206" s="131"/>
      <c r="AEA1206" s="131"/>
      <c r="AEB1206" s="131"/>
      <c r="AEC1206" s="131"/>
      <c r="AED1206" s="131"/>
      <c r="AEE1206" s="131"/>
      <c r="AEF1206" s="131"/>
      <c r="AEG1206" s="131"/>
      <c r="AEH1206" s="131"/>
      <c r="AEI1206" s="131"/>
      <c r="AEJ1206" s="131"/>
      <c r="AEK1206" s="131"/>
      <c r="AEL1206" s="131"/>
      <c r="AEM1206" s="131"/>
      <c r="AEN1206" s="131"/>
      <c r="AEO1206" s="131"/>
      <c r="AEP1206" s="131"/>
      <c r="AEQ1206" s="131"/>
      <c r="AER1206" s="131"/>
      <c r="AES1206" s="131"/>
      <c r="AET1206" s="131"/>
      <c r="AEU1206" s="131"/>
      <c r="AEV1206" s="131"/>
      <c r="AEW1206" s="131"/>
      <c r="AEX1206" s="131"/>
      <c r="AEY1206" s="131"/>
      <c r="AEZ1206" s="131"/>
      <c r="AFA1206" s="131"/>
      <c r="AFB1206" s="131"/>
      <c r="AFC1206" s="131"/>
      <c r="AFD1206" s="131"/>
      <c r="AFE1206" s="131"/>
      <c r="AFF1206" s="131"/>
      <c r="AFG1206" s="131"/>
      <c r="AFH1206" s="131"/>
      <c r="AFI1206" s="131"/>
      <c r="AFJ1206" s="131"/>
      <c r="AFK1206" s="131"/>
      <c r="AFL1206" s="131"/>
      <c r="AFM1206" s="131"/>
      <c r="AFN1206" s="131"/>
      <c r="AFO1206" s="131"/>
      <c r="AFP1206" s="131"/>
      <c r="AFQ1206" s="131"/>
      <c r="AFR1206" s="131"/>
      <c r="AFS1206" s="131"/>
      <c r="AFT1206" s="131"/>
      <c r="AFU1206" s="131"/>
      <c r="AFV1206" s="131"/>
      <c r="AFW1206" s="131"/>
      <c r="AFX1206" s="131"/>
      <c r="AFY1206" s="131"/>
      <c r="AFZ1206" s="131"/>
      <c r="AGA1206" s="131"/>
      <c r="AGB1206" s="131"/>
      <c r="AGC1206" s="131"/>
      <c r="AGD1206" s="131"/>
      <c r="AGE1206" s="131"/>
      <c r="AGF1206" s="131"/>
      <c r="AGG1206" s="131"/>
      <c r="AGH1206" s="131"/>
      <c r="AGI1206" s="131"/>
      <c r="AGJ1206" s="131"/>
      <c r="AGK1206" s="131"/>
      <c r="AGL1206" s="131"/>
      <c r="AGM1206" s="131"/>
      <c r="AGN1206" s="131"/>
      <c r="AGO1206" s="131"/>
      <c r="AGP1206" s="131"/>
      <c r="AGQ1206" s="131"/>
      <c r="AGR1206" s="131"/>
      <c r="AGS1206" s="131"/>
      <c r="AGT1206" s="131"/>
      <c r="AGU1206" s="131"/>
      <c r="AGV1206" s="131"/>
      <c r="AGW1206" s="131"/>
      <c r="AGX1206" s="131"/>
      <c r="AGY1206" s="131"/>
      <c r="AGZ1206" s="131"/>
      <c r="AHA1206" s="131"/>
      <c r="AHB1206" s="131"/>
      <c r="AHC1206" s="131"/>
      <c r="AHD1206" s="131"/>
      <c r="AHE1206" s="131"/>
      <c r="AHF1206" s="131"/>
      <c r="AHG1206" s="131"/>
      <c r="AHH1206" s="131"/>
      <c r="AHI1206" s="131"/>
      <c r="AHJ1206" s="131"/>
      <c r="AHK1206" s="131"/>
      <c r="AHL1206" s="131"/>
      <c r="AHM1206" s="131"/>
      <c r="AHN1206" s="131"/>
      <c r="AHO1206" s="131"/>
      <c r="AHP1206" s="131"/>
      <c r="AHQ1206" s="131"/>
      <c r="AHR1206" s="131"/>
      <c r="AHS1206" s="131"/>
      <c r="AHT1206" s="131"/>
      <c r="AHU1206" s="131"/>
      <c r="AHV1206" s="131"/>
      <c r="AHW1206" s="131"/>
      <c r="AHX1206" s="131"/>
      <c r="AHY1206" s="131"/>
      <c r="AHZ1206" s="131"/>
      <c r="AIA1206" s="131"/>
      <c r="AIB1206" s="131"/>
      <c r="AIC1206" s="131"/>
      <c r="AID1206" s="131"/>
      <c r="AIE1206" s="131"/>
      <c r="AIF1206" s="131"/>
      <c r="AIG1206" s="131"/>
      <c r="AIH1206" s="131"/>
      <c r="AII1206" s="131"/>
      <c r="AIJ1206" s="131"/>
      <c r="AIK1206" s="131"/>
      <c r="AIL1206" s="131"/>
      <c r="AIM1206" s="131"/>
      <c r="AIN1206" s="131"/>
      <c r="AIO1206" s="131"/>
      <c r="AIP1206" s="131"/>
      <c r="AIQ1206" s="131"/>
      <c r="AIR1206" s="131"/>
      <c r="AIS1206" s="131"/>
      <c r="AIT1206" s="131"/>
      <c r="AIU1206" s="131"/>
      <c r="AIV1206" s="131"/>
      <c r="AIW1206" s="131"/>
      <c r="AIX1206" s="131"/>
      <c r="AIY1206" s="131"/>
      <c r="AIZ1206" s="131"/>
      <c r="AJA1206" s="131"/>
      <c r="AJB1206" s="131"/>
      <c r="AJC1206" s="131"/>
      <c r="AJD1206" s="131"/>
      <c r="AJE1206" s="131"/>
      <c r="AJF1206" s="131"/>
      <c r="AJG1206" s="131"/>
      <c r="AJH1206" s="131"/>
      <c r="AJI1206" s="131"/>
      <c r="AJJ1206" s="131"/>
      <c r="AJK1206" s="131"/>
      <c r="AJL1206" s="131"/>
      <c r="AJM1206" s="131"/>
      <c r="AJN1206" s="131"/>
      <c r="AJO1206" s="131"/>
      <c r="AJP1206" s="131"/>
      <c r="AJQ1206" s="131"/>
      <c r="AJR1206" s="131"/>
      <c r="AJS1206" s="131"/>
      <c r="AJT1206" s="131"/>
      <c r="AJU1206" s="131"/>
      <c r="AJV1206" s="131"/>
      <c r="AJW1206" s="131"/>
      <c r="AJX1206" s="131"/>
      <c r="AJY1206" s="131"/>
      <c r="AJZ1206" s="131"/>
      <c r="AKA1206" s="131"/>
      <c r="AKB1206" s="131"/>
      <c r="AKC1206" s="131"/>
      <c r="AKD1206" s="131"/>
      <c r="AKE1206" s="131"/>
      <c r="AKF1206" s="131"/>
      <c r="AKG1206" s="131"/>
      <c r="AKH1206" s="131"/>
      <c r="AKI1206" s="131"/>
      <c r="AKJ1206" s="131"/>
      <c r="AKK1206" s="131"/>
      <c r="AKL1206" s="131"/>
      <c r="AKM1206" s="131"/>
      <c r="AKN1206" s="131"/>
      <c r="AKO1206" s="131"/>
      <c r="AKP1206" s="131"/>
      <c r="AKQ1206" s="131"/>
      <c r="AKR1206" s="131"/>
      <c r="AKS1206" s="131"/>
      <c r="AKT1206" s="131"/>
      <c r="AKU1206" s="131"/>
      <c r="AKV1206" s="131"/>
      <c r="AKW1206" s="131"/>
      <c r="AKX1206" s="131"/>
      <c r="AKY1206" s="131"/>
      <c r="AKZ1206" s="131"/>
      <c r="ALA1206" s="131"/>
      <c r="ALB1206" s="131"/>
      <c r="ALC1206" s="131"/>
      <c r="ALD1206" s="131"/>
      <c r="ALE1206" s="131"/>
      <c r="ALF1206" s="131"/>
      <c r="ALG1206" s="131"/>
      <c r="ALH1206" s="131"/>
      <c r="ALI1206" s="131"/>
      <c r="ALJ1206" s="131"/>
      <c r="ALK1206" s="131"/>
      <c r="ALL1206" s="131"/>
      <c r="ALM1206" s="131"/>
      <c r="ALN1206" s="131"/>
    </row>
    <row r="1207" spans="1:1002" s="508" customFormat="1" x14ac:dyDescent="0.25">
      <c r="A1207" s="502"/>
      <c r="B1207" s="503"/>
      <c r="C1207" s="504"/>
      <c r="D1207" s="450"/>
      <c r="E1207" s="505"/>
      <c r="F1207" s="505"/>
      <c r="G1207" s="506"/>
      <c r="H1207" s="506"/>
      <c r="I1207" s="507"/>
      <c r="J1207" s="565"/>
      <c r="K1207" s="454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  <c r="EC1207" s="131"/>
      <c r="ED1207" s="131"/>
      <c r="EE1207" s="131"/>
      <c r="EF1207" s="131"/>
      <c r="EG1207" s="131"/>
      <c r="EH1207" s="131"/>
      <c r="EI1207" s="131"/>
      <c r="EJ1207" s="131"/>
      <c r="EK1207" s="131"/>
      <c r="EL1207" s="131"/>
      <c r="EM1207" s="131"/>
      <c r="EN1207" s="131"/>
      <c r="EO1207" s="131"/>
      <c r="EP1207" s="131"/>
      <c r="EQ1207" s="131"/>
      <c r="ER1207" s="131"/>
      <c r="ES1207" s="131"/>
      <c r="ET1207" s="131"/>
      <c r="EU1207" s="131"/>
      <c r="EV1207" s="131"/>
      <c r="EW1207" s="131"/>
      <c r="EX1207" s="131"/>
      <c r="EY1207" s="131"/>
      <c r="EZ1207" s="131"/>
      <c r="FA1207" s="131"/>
      <c r="FB1207" s="131"/>
      <c r="FC1207" s="131"/>
      <c r="FD1207" s="131"/>
      <c r="FE1207" s="131"/>
      <c r="FF1207" s="131"/>
      <c r="FG1207" s="131"/>
      <c r="FH1207" s="131"/>
      <c r="FI1207" s="131"/>
      <c r="FJ1207" s="131"/>
      <c r="FK1207" s="131"/>
      <c r="FL1207" s="131"/>
      <c r="FM1207" s="131"/>
      <c r="FN1207" s="131"/>
      <c r="FO1207" s="131"/>
      <c r="FP1207" s="131"/>
      <c r="FQ1207" s="131"/>
      <c r="FR1207" s="131"/>
      <c r="FS1207" s="131"/>
      <c r="FT1207" s="131"/>
      <c r="FU1207" s="131"/>
      <c r="FV1207" s="131"/>
      <c r="FW1207" s="131"/>
      <c r="FX1207" s="131"/>
      <c r="FY1207" s="131"/>
      <c r="FZ1207" s="131"/>
      <c r="GA1207" s="131"/>
      <c r="GB1207" s="131"/>
      <c r="GC1207" s="131"/>
      <c r="GD1207" s="131"/>
      <c r="GE1207" s="131"/>
      <c r="GF1207" s="131"/>
      <c r="GG1207" s="131"/>
      <c r="GH1207" s="131"/>
      <c r="GI1207" s="131"/>
      <c r="GJ1207" s="131"/>
      <c r="GK1207" s="131"/>
      <c r="GL1207" s="131"/>
      <c r="GM1207" s="131"/>
      <c r="GN1207" s="131"/>
      <c r="GO1207" s="131"/>
      <c r="GP1207" s="131"/>
      <c r="GQ1207" s="131"/>
      <c r="GR1207" s="131"/>
      <c r="GS1207" s="131"/>
      <c r="GT1207" s="131"/>
      <c r="GU1207" s="131"/>
      <c r="GV1207" s="131"/>
      <c r="GW1207" s="131"/>
      <c r="GX1207" s="131"/>
      <c r="GY1207" s="131"/>
      <c r="GZ1207" s="131"/>
      <c r="HA1207" s="131"/>
      <c r="HB1207" s="131"/>
      <c r="HC1207" s="131"/>
      <c r="HD1207" s="131"/>
      <c r="HE1207" s="131"/>
      <c r="HF1207" s="131"/>
      <c r="HG1207" s="131"/>
      <c r="HH1207" s="131"/>
      <c r="HI1207" s="131"/>
      <c r="HJ1207" s="131"/>
      <c r="HK1207" s="131"/>
      <c r="HL1207" s="131"/>
      <c r="HM1207" s="131"/>
      <c r="HN1207" s="131"/>
      <c r="HO1207" s="131"/>
      <c r="HP1207" s="131"/>
      <c r="HQ1207" s="131"/>
      <c r="HR1207" s="131"/>
      <c r="HS1207" s="131"/>
      <c r="HT1207" s="131"/>
      <c r="HU1207" s="131"/>
      <c r="HV1207" s="131"/>
      <c r="HW1207" s="131"/>
      <c r="HX1207" s="131"/>
      <c r="HY1207" s="131"/>
      <c r="HZ1207" s="131"/>
      <c r="IA1207" s="131"/>
      <c r="IB1207" s="131"/>
      <c r="IC1207" s="131"/>
      <c r="ID1207" s="131"/>
      <c r="IE1207" s="131"/>
      <c r="IF1207" s="131"/>
      <c r="IG1207" s="131"/>
      <c r="IH1207" s="131"/>
      <c r="II1207" s="131"/>
      <c r="IJ1207" s="131"/>
      <c r="IK1207" s="131"/>
      <c r="IL1207" s="131"/>
      <c r="IM1207" s="131"/>
      <c r="IN1207" s="131"/>
      <c r="IO1207" s="131"/>
      <c r="IP1207" s="131"/>
      <c r="IQ1207" s="131"/>
      <c r="IR1207" s="131"/>
      <c r="IS1207" s="131"/>
      <c r="IT1207" s="131"/>
      <c r="IU1207" s="131"/>
      <c r="IV1207" s="131"/>
      <c r="IW1207" s="131"/>
      <c r="IX1207" s="131"/>
      <c r="IY1207" s="131"/>
      <c r="IZ1207" s="131"/>
      <c r="JA1207" s="131"/>
      <c r="JB1207" s="131"/>
      <c r="JC1207" s="131"/>
      <c r="JD1207" s="131"/>
      <c r="JE1207" s="131"/>
      <c r="JF1207" s="131"/>
      <c r="JG1207" s="131"/>
      <c r="JH1207" s="131"/>
      <c r="JI1207" s="131"/>
      <c r="JJ1207" s="131"/>
      <c r="JK1207" s="131"/>
      <c r="JL1207" s="131"/>
      <c r="JM1207" s="131"/>
      <c r="JN1207" s="131"/>
      <c r="JO1207" s="131"/>
      <c r="JP1207" s="131"/>
      <c r="JQ1207" s="131"/>
      <c r="JR1207" s="131"/>
      <c r="JS1207" s="131"/>
      <c r="JT1207" s="131"/>
      <c r="JU1207" s="131"/>
      <c r="JV1207" s="131"/>
      <c r="JW1207" s="131"/>
      <c r="JX1207" s="131"/>
      <c r="JY1207" s="131"/>
      <c r="JZ1207" s="131"/>
      <c r="KA1207" s="131"/>
      <c r="KB1207" s="131"/>
      <c r="KC1207" s="131"/>
      <c r="KD1207" s="131"/>
      <c r="KE1207" s="131"/>
      <c r="KF1207" s="131"/>
      <c r="KG1207" s="131"/>
      <c r="KH1207" s="131"/>
      <c r="KI1207" s="131"/>
      <c r="KJ1207" s="131"/>
      <c r="KK1207" s="131"/>
      <c r="KL1207" s="131"/>
      <c r="KM1207" s="131"/>
      <c r="KN1207" s="131"/>
      <c r="KO1207" s="131"/>
      <c r="KP1207" s="131"/>
      <c r="KQ1207" s="131"/>
      <c r="KR1207" s="131"/>
      <c r="KS1207" s="131"/>
      <c r="KT1207" s="131"/>
      <c r="KU1207" s="131"/>
      <c r="KV1207" s="131"/>
      <c r="KW1207" s="131"/>
      <c r="KX1207" s="131"/>
      <c r="KY1207" s="131"/>
      <c r="KZ1207" s="131"/>
      <c r="LA1207" s="131"/>
      <c r="LB1207" s="131"/>
      <c r="LC1207" s="131"/>
      <c r="LD1207" s="131"/>
      <c r="LE1207" s="131"/>
      <c r="LF1207" s="131"/>
      <c r="LG1207" s="131"/>
      <c r="LH1207" s="131"/>
      <c r="LI1207" s="131"/>
      <c r="LJ1207" s="131"/>
      <c r="LK1207" s="131"/>
      <c r="LL1207" s="131"/>
      <c r="LM1207" s="131"/>
      <c r="LN1207" s="131"/>
      <c r="LO1207" s="131"/>
      <c r="LP1207" s="131"/>
      <c r="LQ1207" s="131"/>
      <c r="LR1207" s="131"/>
      <c r="LS1207" s="131"/>
      <c r="LT1207" s="131"/>
      <c r="LU1207" s="131"/>
      <c r="LV1207" s="131"/>
      <c r="LW1207" s="131"/>
      <c r="LX1207" s="131"/>
      <c r="LY1207" s="131"/>
      <c r="LZ1207" s="131"/>
      <c r="MA1207" s="131"/>
      <c r="MB1207" s="131"/>
      <c r="MC1207" s="131"/>
      <c r="MD1207" s="131"/>
      <c r="ME1207" s="131"/>
      <c r="MF1207" s="131"/>
      <c r="MG1207" s="131"/>
      <c r="MH1207" s="131"/>
      <c r="MI1207" s="131"/>
      <c r="MJ1207" s="131"/>
      <c r="MK1207" s="131"/>
      <c r="ML1207" s="131"/>
      <c r="MM1207" s="131"/>
      <c r="MN1207" s="131"/>
      <c r="MO1207" s="131"/>
      <c r="MP1207" s="131"/>
      <c r="MQ1207" s="131"/>
      <c r="MR1207" s="131"/>
      <c r="MS1207" s="131"/>
      <c r="MT1207" s="131"/>
      <c r="MU1207" s="131"/>
      <c r="MV1207" s="131"/>
      <c r="MW1207" s="131"/>
      <c r="MX1207" s="131"/>
      <c r="MY1207" s="131"/>
      <c r="MZ1207" s="131"/>
      <c r="NA1207" s="131"/>
      <c r="NB1207" s="131"/>
      <c r="NC1207" s="131"/>
      <c r="ND1207" s="131"/>
      <c r="NE1207" s="131"/>
      <c r="NF1207" s="131"/>
      <c r="NG1207" s="131"/>
      <c r="NH1207" s="131"/>
      <c r="NI1207" s="131"/>
      <c r="NJ1207" s="131"/>
      <c r="NK1207" s="131"/>
      <c r="NL1207" s="131"/>
      <c r="NM1207" s="131"/>
      <c r="NN1207" s="131"/>
      <c r="NO1207" s="131"/>
      <c r="NP1207" s="131"/>
      <c r="NQ1207" s="131"/>
      <c r="NR1207" s="131"/>
      <c r="NS1207" s="131"/>
      <c r="NT1207" s="131"/>
      <c r="NU1207" s="131"/>
      <c r="NV1207" s="131"/>
      <c r="NW1207" s="131"/>
      <c r="NX1207" s="131"/>
      <c r="NY1207" s="131"/>
      <c r="NZ1207" s="131"/>
      <c r="OA1207" s="131"/>
      <c r="OB1207" s="131"/>
      <c r="OC1207" s="131"/>
      <c r="OD1207" s="131"/>
      <c r="OE1207" s="131"/>
      <c r="OF1207" s="131"/>
      <c r="OG1207" s="131"/>
      <c r="OH1207" s="131"/>
      <c r="OI1207" s="131"/>
      <c r="OJ1207" s="131"/>
      <c r="OK1207" s="131"/>
      <c r="OL1207" s="131"/>
      <c r="OM1207" s="131"/>
      <c r="ON1207" s="131"/>
      <c r="OO1207" s="131"/>
      <c r="OP1207" s="131"/>
      <c r="OQ1207" s="131"/>
      <c r="OR1207" s="131"/>
      <c r="OS1207" s="131"/>
      <c r="OT1207" s="131"/>
      <c r="OU1207" s="131"/>
      <c r="OV1207" s="131"/>
      <c r="OW1207" s="131"/>
      <c r="OX1207" s="131"/>
      <c r="OY1207" s="131"/>
      <c r="OZ1207" s="131"/>
      <c r="PA1207" s="131"/>
      <c r="PB1207" s="131"/>
      <c r="PC1207" s="131"/>
      <c r="PD1207" s="131"/>
      <c r="PE1207" s="131"/>
      <c r="PF1207" s="131"/>
      <c r="PG1207" s="131"/>
      <c r="PH1207" s="131"/>
      <c r="PI1207" s="131"/>
      <c r="PJ1207" s="131"/>
      <c r="PK1207" s="131"/>
      <c r="PL1207" s="131"/>
      <c r="PM1207" s="131"/>
      <c r="PN1207" s="131"/>
      <c r="PO1207" s="131"/>
      <c r="PP1207" s="131"/>
      <c r="PQ1207" s="131"/>
      <c r="PR1207" s="131"/>
      <c r="PS1207" s="131"/>
      <c r="PT1207" s="131"/>
      <c r="PU1207" s="131"/>
      <c r="PV1207" s="131"/>
      <c r="PW1207" s="131"/>
      <c r="PX1207" s="131"/>
      <c r="PY1207" s="131"/>
      <c r="PZ1207" s="131"/>
      <c r="QA1207" s="131"/>
      <c r="QB1207" s="131"/>
      <c r="QC1207" s="131"/>
      <c r="QD1207" s="131"/>
      <c r="QE1207" s="131"/>
      <c r="QF1207" s="131"/>
      <c r="QG1207" s="131"/>
      <c r="QH1207" s="131"/>
      <c r="QI1207" s="131"/>
      <c r="QJ1207" s="131"/>
      <c r="QK1207" s="131"/>
      <c r="QL1207" s="131"/>
      <c r="QM1207" s="131"/>
      <c r="QN1207" s="131"/>
      <c r="QO1207" s="131"/>
      <c r="QP1207" s="131"/>
      <c r="QQ1207" s="131"/>
      <c r="QR1207" s="131"/>
      <c r="QS1207" s="131"/>
      <c r="QT1207" s="131"/>
      <c r="QU1207" s="131"/>
      <c r="QV1207" s="131"/>
      <c r="QW1207" s="131"/>
      <c r="QX1207" s="131"/>
      <c r="QY1207" s="131"/>
      <c r="QZ1207" s="131"/>
      <c r="RA1207" s="131"/>
      <c r="RB1207" s="131"/>
      <c r="RC1207" s="131"/>
      <c r="RD1207" s="131"/>
      <c r="RE1207" s="131"/>
      <c r="RF1207" s="131"/>
      <c r="RG1207" s="131"/>
      <c r="RH1207" s="131"/>
      <c r="RI1207" s="131"/>
      <c r="RJ1207" s="131"/>
      <c r="RK1207" s="131"/>
      <c r="RL1207" s="131"/>
      <c r="RM1207" s="131"/>
      <c r="RN1207" s="131"/>
      <c r="RO1207" s="131"/>
      <c r="RP1207" s="131"/>
      <c r="RQ1207" s="131"/>
      <c r="RR1207" s="131"/>
      <c r="RS1207" s="131"/>
      <c r="RT1207" s="131"/>
      <c r="RU1207" s="131"/>
      <c r="RV1207" s="131"/>
      <c r="RW1207" s="131"/>
      <c r="RX1207" s="131"/>
      <c r="RY1207" s="131"/>
      <c r="RZ1207" s="131"/>
      <c r="SA1207" s="131"/>
      <c r="SB1207" s="131"/>
      <c r="SC1207" s="131"/>
      <c r="SD1207" s="131"/>
      <c r="SE1207" s="131"/>
      <c r="SF1207" s="131"/>
      <c r="SG1207" s="131"/>
      <c r="SH1207" s="131"/>
      <c r="SI1207" s="131"/>
      <c r="SJ1207" s="131"/>
      <c r="SK1207" s="131"/>
      <c r="SL1207" s="131"/>
      <c r="SM1207" s="131"/>
      <c r="SN1207" s="131"/>
      <c r="SO1207" s="131"/>
      <c r="SP1207" s="131"/>
      <c r="SQ1207" s="131"/>
      <c r="SR1207" s="131"/>
      <c r="SS1207" s="131"/>
      <c r="ST1207" s="131"/>
      <c r="SU1207" s="131"/>
      <c r="SV1207" s="131"/>
      <c r="SW1207" s="131"/>
      <c r="SX1207" s="131"/>
      <c r="SY1207" s="131"/>
      <c r="SZ1207" s="131"/>
      <c r="TA1207" s="131"/>
      <c r="TB1207" s="131"/>
      <c r="TC1207" s="131"/>
      <c r="TD1207" s="131"/>
      <c r="TE1207" s="131"/>
      <c r="TF1207" s="131"/>
      <c r="TG1207" s="131"/>
      <c r="TH1207" s="131"/>
      <c r="TI1207" s="131"/>
      <c r="TJ1207" s="131"/>
      <c r="TK1207" s="131"/>
      <c r="TL1207" s="131"/>
      <c r="TM1207" s="131"/>
      <c r="TN1207" s="131"/>
      <c r="TO1207" s="131"/>
      <c r="TP1207" s="131"/>
      <c r="TQ1207" s="131"/>
      <c r="TR1207" s="131"/>
      <c r="TS1207" s="131"/>
      <c r="TT1207" s="131"/>
      <c r="TU1207" s="131"/>
      <c r="TV1207" s="131"/>
      <c r="TW1207" s="131"/>
      <c r="TX1207" s="131"/>
      <c r="TY1207" s="131"/>
      <c r="TZ1207" s="131"/>
      <c r="UA1207" s="131"/>
      <c r="UB1207" s="131"/>
      <c r="UC1207" s="131"/>
      <c r="UD1207" s="131"/>
      <c r="UE1207" s="131"/>
      <c r="UF1207" s="131"/>
      <c r="UG1207" s="131"/>
      <c r="UH1207" s="131"/>
      <c r="UI1207" s="131"/>
      <c r="UJ1207" s="131"/>
      <c r="UK1207" s="131"/>
      <c r="UL1207" s="131"/>
      <c r="UM1207" s="131"/>
      <c r="UN1207" s="131"/>
      <c r="UO1207" s="131"/>
      <c r="UP1207" s="131"/>
      <c r="UQ1207" s="131"/>
      <c r="UR1207" s="131"/>
      <c r="US1207" s="131"/>
      <c r="UT1207" s="131"/>
      <c r="UU1207" s="131"/>
      <c r="UV1207" s="131"/>
      <c r="UW1207" s="131"/>
      <c r="UX1207" s="131"/>
      <c r="UY1207" s="131"/>
      <c r="UZ1207" s="131"/>
      <c r="VA1207" s="131"/>
      <c r="VB1207" s="131"/>
      <c r="VC1207" s="131"/>
      <c r="VD1207" s="131"/>
      <c r="VE1207" s="131"/>
      <c r="VF1207" s="131"/>
      <c r="VG1207" s="131"/>
      <c r="VH1207" s="131"/>
      <c r="VI1207" s="131"/>
      <c r="VJ1207" s="131"/>
      <c r="VK1207" s="131"/>
      <c r="VL1207" s="131"/>
      <c r="VM1207" s="131"/>
      <c r="VN1207" s="131"/>
      <c r="VO1207" s="131"/>
      <c r="VP1207" s="131"/>
      <c r="VQ1207" s="131"/>
      <c r="VR1207" s="131"/>
      <c r="VS1207" s="131"/>
      <c r="VT1207" s="131"/>
      <c r="VU1207" s="131"/>
      <c r="VV1207" s="131"/>
      <c r="VW1207" s="131"/>
      <c r="VX1207" s="131"/>
      <c r="VY1207" s="131"/>
      <c r="VZ1207" s="131"/>
      <c r="WA1207" s="131"/>
      <c r="WB1207" s="131"/>
      <c r="WC1207" s="131"/>
      <c r="WD1207" s="131"/>
      <c r="WE1207" s="131"/>
      <c r="WF1207" s="131"/>
      <c r="WG1207" s="131"/>
      <c r="WH1207" s="131"/>
      <c r="WI1207" s="131"/>
      <c r="WJ1207" s="131"/>
      <c r="WK1207" s="131"/>
      <c r="WL1207" s="131"/>
      <c r="WM1207" s="131"/>
      <c r="WN1207" s="131"/>
      <c r="WO1207" s="131"/>
      <c r="WP1207" s="131"/>
      <c r="WQ1207" s="131"/>
      <c r="WR1207" s="131"/>
      <c r="WS1207" s="131"/>
      <c r="WT1207" s="131"/>
      <c r="WU1207" s="131"/>
      <c r="WV1207" s="131"/>
      <c r="WW1207" s="131"/>
      <c r="WX1207" s="131"/>
      <c r="WY1207" s="131"/>
      <c r="WZ1207" s="131"/>
      <c r="XA1207" s="131"/>
      <c r="XB1207" s="131"/>
      <c r="XC1207" s="131"/>
      <c r="XD1207" s="131"/>
      <c r="XE1207" s="131"/>
      <c r="XF1207" s="131"/>
      <c r="XG1207" s="131"/>
      <c r="XH1207" s="131"/>
      <c r="XI1207" s="131"/>
      <c r="XJ1207" s="131"/>
      <c r="XK1207" s="131"/>
      <c r="XL1207" s="131"/>
      <c r="XM1207" s="131"/>
      <c r="XN1207" s="131"/>
      <c r="XO1207" s="131"/>
      <c r="XP1207" s="131"/>
      <c r="XQ1207" s="131"/>
      <c r="XR1207" s="131"/>
      <c r="XS1207" s="131"/>
      <c r="XT1207" s="131"/>
      <c r="XU1207" s="131"/>
      <c r="XV1207" s="131"/>
      <c r="XW1207" s="131"/>
      <c r="XX1207" s="131"/>
      <c r="XY1207" s="131"/>
      <c r="XZ1207" s="131"/>
      <c r="YA1207" s="131"/>
      <c r="YB1207" s="131"/>
      <c r="YC1207" s="131"/>
      <c r="YD1207" s="131"/>
      <c r="YE1207" s="131"/>
      <c r="YF1207" s="131"/>
      <c r="YG1207" s="131"/>
      <c r="YH1207" s="131"/>
      <c r="YI1207" s="131"/>
      <c r="YJ1207" s="131"/>
      <c r="YK1207" s="131"/>
      <c r="YL1207" s="131"/>
      <c r="YM1207" s="131"/>
      <c r="YN1207" s="131"/>
      <c r="YO1207" s="131"/>
      <c r="YP1207" s="131"/>
      <c r="YQ1207" s="131"/>
      <c r="YR1207" s="131"/>
      <c r="YS1207" s="131"/>
      <c r="YT1207" s="131"/>
      <c r="YU1207" s="131"/>
      <c r="YV1207" s="131"/>
      <c r="YW1207" s="131"/>
      <c r="YX1207" s="131"/>
      <c r="YY1207" s="131"/>
      <c r="YZ1207" s="131"/>
      <c r="ZA1207" s="131"/>
      <c r="ZB1207" s="131"/>
      <c r="ZC1207" s="131"/>
      <c r="ZD1207" s="131"/>
      <c r="ZE1207" s="131"/>
      <c r="ZF1207" s="131"/>
      <c r="ZG1207" s="131"/>
      <c r="ZH1207" s="131"/>
      <c r="ZI1207" s="131"/>
      <c r="ZJ1207" s="131"/>
      <c r="ZK1207" s="131"/>
      <c r="ZL1207" s="131"/>
      <c r="ZM1207" s="131"/>
      <c r="ZN1207" s="131"/>
      <c r="ZO1207" s="131"/>
      <c r="ZP1207" s="131"/>
      <c r="ZQ1207" s="131"/>
      <c r="ZR1207" s="131"/>
      <c r="ZS1207" s="131"/>
      <c r="ZT1207" s="131"/>
      <c r="ZU1207" s="131"/>
      <c r="ZV1207" s="131"/>
      <c r="ZW1207" s="131"/>
      <c r="ZX1207" s="131"/>
      <c r="ZY1207" s="131"/>
      <c r="ZZ1207" s="131"/>
      <c r="AAA1207" s="131"/>
      <c r="AAB1207" s="131"/>
      <c r="AAC1207" s="131"/>
      <c r="AAD1207" s="131"/>
      <c r="AAE1207" s="131"/>
      <c r="AAF1207" s="131"/>
      <c r="AAG1207" s="131"/>
      <c r="AAH1207" s="131"/>
      <c r="AAI1207" s="131"/>
      <c r="AAJ1207" s="131"/>
      <c r="AAK1207" s="131"/>
      <c r="AAL1207" s="131"/>
      <c r="AAM1207" s="131"/>
      <c r="AAN1207" s="131"/>
      <c r="AAO1207" s="131"/>
      <c r="AAP1207" s="131"/>
      <c r="AAQ1207" s="131"/>
      <c r="AAR1207" s="131"/>
      <c r="AAS1207" s="131"/>
      <c r="AAT1207" s="131"/>
      <c r="AAU1207" s="131"/>
      <c r="AAV1207" s="131"/>
      <c r="AAW1207" s="131"/>
      <c r="AAX1207" s="131"/>
      <c r="AAY1207" s="131"/>
      <c r="AAZ1207" s="131"/>
      <c r="ABA1207" s="131"/>
      <c r="ABB1207" s="131"/>
      <c r="ABC1207" s="131"/>
      <c r="ABD1207" s="131"/>
      <c r="ABE1207" s="131"/>
      <c r="ABF1207" s="131"/>
      <c r="ABG1207" s="131"/>
      <c r="ABH1207" s="131"/>
      <c r="ABI1207" s="131"/>
      <c r="ABJ1207" s="131"/>
      <c r="ABK1207" s="131"/>
      <c r="ABL1207" s="131"/>
      <c r="ABM1207" s="131"/>
      <c r="ABN1207" s="131"/>
      <c r="ABO1207" s="131"/>
      <c r="ABP1207" s="131"/>
      <c r="ABQ1207" s="131"/>
      <c r="ABR1207" s="131"/>
      <c r="ABS1207" s="131"/>
      <c r="ABT1207" s="131"/>
      <c r="ABU1207" s="131"/>
      <c r="ABV1207" s="131"/>
      <c r="ABW1207" s="131"/>
      <c r="ABX1207" s="131"/>
      <c r="ABY1207" s="131"/>
      <c r="ABZ1207" s="131"/>
      <c r="ACA1207" s="131"/>
      <c r="ACB1207" s="131"/>
      <c r="ACC1207" s="131"/>
      <c r="ACD1207" s="131"/>
      <c r="ACE1207" s="131"/>
      <c r="ACF1207" s="131"/>
      <c r="ACG1207" s="131"/>
      <c r="ACH1207" s="131"/>
      <c r="ACI1207" s="131"/>
      <c r="ACJ1207" s="131"/>
      <c r="ACK1207" s="131"/>
      <c r="ACL1207" s="131"/>
      <c r="ACM1207" s="131"/>
      <c r="ACN1207" s="131"/>
      <c r="ACO1207" s="131"/>
      <c r="ACP1207" s="131"/>
      <c r="ACQ1207" s="131"/>
      <c r="ACR1207" s="131"/>
      <c r="ACS1207" s="131"/>
      <c r="ACT1207" s="131"/>
      <c r="ACU1207" s="131"/>
      <c r="ACV1207" s="131"/>
      <c r="ACW1207" s="131"/>
      <c r="ACX1207" s="131"/>
      <c r="ACY1207" s="131"/>
      <c r="ACZ1207" s="131"/>
      <c r="ADA1207" s="131"/>
      <c r="ADB1207" s="131"/>
      <c r="ADC1207" s="131"/>
      <c r="ADD1207" s="131"/>
      <c r="ADE1207" s="131"/>
      <c r="ADF1207" s="131"/>
      <c r="ADG1207" s="131"/>
      <c r="ADH1207" s="131"/>
      <c r="ADI1207" s="131"/>
      <c r="ADJ1207" s="131"/>
      <c r="ADK1207" s="131"/>
      <c r="ADL1207" s="131"/>
      <c r="ADM1207" s="131"/>
      <c r="ADN1207" s="131"/>
      <c r="ADO1207" s="131"/>
      <c r="ADP1207" s="131"/>
      <c r="ADQ1207" s="131"/>
      <c r="ADR1207" s="131"/>
      <c r="ADS1207" s="131"/>
      <c r="ADT1207" s="131"/>
      <c r="ADU1207" s="131"/>
      <c r="ADV1207" s="131"/>
      <c r="ADW1207" s="131"/>
      <c r="ADX1207" s="131"/>
      <c r="ADY1207" s="131"/>
      <c r="ADZ1207" s="131"/>
      <c r="AEA1207" s="131"/>
      <c r="AEB1207" s="131"/>
      <c r="AEC1207" s="131"/>
      <c r="AED1207" s="131"/>
      <c r="AEE1207" s="131"/>
      <c r="AEF1207" s="131"/>
      <c r="AEG1207" s="131"/>
      <c r="AEH1207" s="131"/>
      <c r="AEI1207" s="131"/>
      <c r="AEJ1207" s="131"/>
      <c r="AEK1207" s="131"/>
      <c r="AEL1207" s="131"/>
      <c r="AEM1207" s="131"/>
      <c r="AEN1207" s="131"/>
      <c r="AEO1207" s="131"/>
      <c r="AEP1207" s="131"/>
      <c r="AEQ1207" s="131"/>
      <c r="AER1207" s="131"/>
      <c r="AES1207" s="131"/>
      <c r="AET1207" s="131"/>
      <c r="AEU1207" s="131"/>
      <c r="AEV1207" s="131"/>
      <c r="AEW1207" s="131"/>
      <c r="AEX1207" s="131"/>
      <c r="AEY1207" s="131"/>
      <c r="AEZ1207" s="131"/>
      <c r="AFA1207" s="131"/>
      <c r="AFB1207" s="131"/>
      <c r="AFC1207" s="131"/>
      <c r="AFD1207" s="131"/>
      <c r="AFE1207" s="131"/>
      <c r="AFF1207" s="131"/>
      <c r="AFG1207" s="131"/>
      <c r="AFH1207" s="131"/>
      <c r="AFI1207" s="131"/>
      <c r="AFJ1207" s="131"/>
      <c r="AFK1207" s="131"/>
      <c r="AFL1207" s="131"/>
      <c r="AFM1207" s="131"/>
      <c r="AFN1207" s="131"/>
      <c r="AFO1207" s="131"/>
      <c r="AFP1207" s="131"/>
      <c r="AFQ1207" s="131"/>
      <c r="AFR1207" s="131"/>
      <c r="AFS1207" s="131"/>
      <c r="AFT1207" s="131"/>
      <c r="AFU1207" s="131"/>
      <c r="AFV1207" s="131"/>
      <c r="AFW1207" s="131"/>
      <c r="AFX1207" s="131"/>
      <c r="AFY1207" s="131"/>
      <c r="AFZ1207" s="131"/>
      <c r="AGA1207" s="131"/>
      <c r="AGB1207" s="131"/>
      <c r="AGC1207" s="131"/>
      <c r="AGD1207" s="131"/>
      <c r="AGE1207" s="131"/>
      <c r="AGF1207" s="131"/>
      <c r="AGG1207" s="131"/>
      <c r="AGH1207" s="131"/>
      <c r="AGI1207" s="131"/>
      <c r="AGJ1207" s="131"/>
      <c r="AGK1207" s="131"/>
      <c r="AGL1207" s="131"/>
      <c r="AGM1207" s="131"/>
      <c r="AGN1207" s="131"/>
      <c r="AGO1207" s="131"/>
      <c r="AGP1207" s="131"/>
      <c r="AGQ1207" s="131"/>
      <c r="AGR1207" s="131"/>
      <c r="AGS1207" s="131"/>
      <c r="AGT1207" s="131"/>
      <c r="AGU1207" s="131"/>
      <c r="AGV1207" s="131"/>
      <c r="AGW1207" s="131"/>
      <c r="AGX1207" s="131"/>
      <c r="AGY1207" s="131"/>
      <c r="AGZ1207" s="131"/>
      <c r="AHA1207" s="131"/>
      <c r="AHB1207" s="131"/>
      <c r="AHC1207" s="131"/>
      <c r="AHD1207" s="131"/>
      <c r="AHE1207" s="131"/>
      <c r="AHF1207" s="131"/>
      <c r="AHG1207" s="131"/>
      <c r="AHH1207" s="131"/>
      <c r="AHI1207" s="131"/>
      <c r="AHJ1207" s="131"/>
      <c r="AHK1207" s="131"/>
      <c r="AHL1207" s="131"/>
      <c r="AHM1207" s="131"/>
      <c r="AHN1207" s="131"/>
      <c r="AHO1207" s="131"/>
      <c r="AHP1207" s="131"/>
      <c r="AHQ1207" s="131"/>
      <c r="AHR1207" s="131"/>
      <c r="AHS1207" s="131"/>
      <c r="AHT1207" s="131"/>
      <c r="AHU1207" s="131"/>
      <c r="AHV1207" s="131"/>
      <c r="AHW1207" s="131"/>
      <c r="AHX1207" s="131"/>
      <c r="AHY1207" s="131"/>
      <c r="AHZ1207" s="131"/>
      <c r="AIA1207" s="131"/>
      <c r="AIB1207" s="131"/>
      <c r="AIC1207" s="131"/>
      <c r="AID1207" s="131"/>
      <c r="AIE1207" s="131"/>
      <c r="AIF1207" s="131"/>
      <c r="AIG1207" s="131"/>
      <c r="AIH1207" s="131"/>
      <c r="AII1207" s="131"/>
      <c r="AIJ1207" s="131"/>
      <c r="AIK1207" s="131"/>
      <c r="AIL1207" s="131"/>
      <c r="AIM1207" s="131"/>
      <c r="AIN1207" s="131"/>
      <c r="AIO1207" s="131"/>
      <c r="AIP1207" s="131"/>
      <c r="AIQ1207" s="131"/>
      <c r="AIR1207" s="131"/>
      <c r="AIS1207" s="131"/>
      <c r="AIT1207" s="131"/>
      <c r="AIU1207" s="131"/>
      <c r="AIV1207" s="131"/>
      <c r="AIW1207" s="131"/>
      <c r="AIX1207" s="131"/>
      <c r="AIY1207" s="131"/>
      <c r="AIZ1207" s="131"/>
      <c r="AJA1207" s="131"/>
      <c r="AJB1207" s="131"/>
      <c r="AJC1207" s="131"/>
      <c r="AJD1207" s="131"/>
      <c r="AJE1207" s="131"/>
      <c r="AJF1207" s="131"/>
      <c r="AJG1207" s="131"/>
      <c r="AJH1207" s="131"/>
      <c r="AJI1207" s="131"/>
      <c r="AJJ1207" s="131"/>
      <c r="AJK1207" s="131"/>
      <c r="AJL1207" s="131"/>
      <c r="AJM1207" s="131"/>
      <c r="AJN1207" s="131"/>
      <c r="AJO1207" s="131"/>
      <c r="AJP1207" s="131"/>
      <c r="AJQ1207" s="131"/>
      <c r="AJR1207" s="131"/>
      <c r="AJS1207" s="131"/>
      <c r="AJT1207" s="131"/>
      <c r="AJU1207" s="131"/>
      <c r="AJV1207" s="131"/>
      <c r="AJW1207" s="131"/>
      <c r="AJX1207" s="131"/>
      <c r="AJY1207" s="131"/>
      <c r="AJZ1207" s="131"/>
      <c r="AKA1207" s="131"/>
      <c r="AKB1207" s="131"/>
      <c r="AKC1207" s="131"/>
      <c r="AKD1207" s="131"/>
      <c r="AKE1207" s="131"/>
      <c r="AKF1207" s="131"/>
      <c r="AKG1207" s="131"/>
      <c r="AKH1207" s="131"/>
      <c r="AKI1207" s="131"/>
      <c r="AKJ1207" s="131"/>
      <c r="AKK1207" s="131"/>
      <c r="AKL1207" s="131"/>
      <c r="AKM1207" s="131"/>
      <c r="AKN1207" s="131"/>
      <c r="AKO1207" s="131"/>
      <c r="AKP1207" s="131"/>
      <c r="AKQ1207" s="131"/>
      <c r="AKR1207" s="131"/>
      <c r="AKS1207" s="131"/>
      <c r="AKT1207" s="131"/>
      <c r="AKU1207" s="131"/>
      <c r="AKV1207" s="131"/>
      <c r="AKW1207" s="131"/>
      <c r="AKX1207" s="131"/>
      <c r="AKY1207" s="131"/>
      <c r="AKZ1207" s="131"/>
      <c r="ALA1207" s="131"/>
      <c r="ALB1207" s="131"/>
      <c r="ALC1207" s="131"/>
      <c r="ALD1207" s="131"/>
      <c r="ALE1207" s="131"/>
      <c r="ALF1207" s="131"/>
      <c r="ALG1207" s="131"/>
      <c r="ALH1207" s="131"/>
      <c r="ALI1207" s="131"/>
      <c r="ALJ1207" s="131"/>
      <c r="ALK1207" s="131"/>
      <c r="ALL1207" s="131"/>
      <c r="ALM1207" s="131"/>
      <c r="ALN1207" s="131"/>
    </row>
    <row r="1208" spans="1:1002" s="508" customFormat="1" x14ac:dyDescent="0.25">
      <c r="A1208" s="502"/>
      <c r="B1208" s="503"/>
      <c r="C1208" s="504"/>
      <c r="D1208" s="450"/>
      <c r="E1208" s="505"/>
      <c r="F1208" s="505"/>
      <c r="G1208" s="506"/>
      <c r="H1208" s="506"/>
      <c r="I1208" s="507"/>
      <c r="J1208" s="565"/>
      <c r="K1208" s="454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  <c r="EC1208" s="131"/>
      <c r="ED1208" s="131"/>
      <c r="EE1208" s="131"/>
      <c r="EF1208" s="131"/>
      <c r="EG1208" s="131"/>
      <c r="EH1208" s="131"/>
      <c r="EI1208" s="131"/>
      <c r="EJ1208" s="131"/>
      <c r="EK1208" s="131"/>
      <c r="EL1208" s="131"/>
      <c r="EM1208" s="131"/>
      <c r="EN1208" s="131"/>
      <c r="EO1208" s="131"/>
      <c r="EP1208" s="131"/>
      <c r="EQ1208" s="131"/>
      <c r="ER1208" s="131"/>
      <c r="ES1208" s="131"/>
      <c r="ET1208" s="131"/>
      <c r="EU1208" s="131"/>
      <c r="EV1208" s="131"/>
      <c r="EW1208" s="131"/>
      <c r="EX1208" s="131"/>
      <c r="EY1208" s="131"/>
      <c r="EZ1208" s="131"/>
      <c r="FA1208" s="131"/>
      <c r="FB1208" s="131"/>
      <c r="FC1208" s="131"/>
      <c r="FD1208" s="131"/>
      <c r="FE1208" s="131"/>
      <c r="FF1208" s="131"/>
      <c r="FG1208" s="131"/>
      <c r="FH1208" s="131"/>
      <c r="FI1208" s="131"/>
      <c r="FJ1208" s="131"/>
      <c r="FK1208" s="131"/>
      <c r="FL1208" s="131"/>
      <c r="FM1208" s="131"/>
      <c r="FN1208" s="131"/>
      <c r="FO1208" s="131"/>
      <c r="FP1208" s="131"/>
      <c r="FQ1208" s="131"/>
      <c r="FR1208" s="131"/>
      <c r="FS1208" s="131"/>
      <c r="FT1208" s="131"/>
      <c r="FU1208" s="131"/>
      <c r="FV1208" s="131"/>
      <c r="FW1208" s="131"/>
      <c r="FX1208" s="131"/>
      <c r="FY1208" s="131"/>
      <c r="FZ1208" s="131"/>
      <c r="GA1208" s="131"/>
      <c r="GB1208" s="131"/>
      <c r="GC1208" s="131"/>
      <c r="GD1208" s="131"/>
      <c r="GE1208" s="131"/>
      <c r="GF1208" s="131"/>
      <c r="GG1208" s="131"/>
      <c r="GH1208" s="131"/>
      <c r="GI1208" s="131"/>
      <c r="GJ1208" s="131"/>
      <c r="GK1208" s="131"/>
      <c r="GL1208" s="131"/>
      <c r="GM1208" s="131"/>
      <c r="GN1208" s="131"/>
      <c r="GO1208" s="131"/>
      <c r="GP1208" s="131"/>
      <c r="GQ1208" s="131"/>
      <c r="GR1208" s="131"/>
      <c r="GS1208" s="131"/>
      <c r="GT1208" s="131"/>
      <c r="GU1208" s="131"/>
      <c r="GV1208" s="131"/>
      <c r="GW1208" s="131"/>
      <c r="GX1208" s="131"/>
      <c r="GY1208" s="131"/>
      <c r="GZ1208" s="131"/>
      <c r="HA1208" s="131"/>
      <c r="HB1208" s="131"/>
      <c r="HC1208" s="131"/>
      <c r="HD1208" s="131"/>
      <c r="HE1208" s="131"/>
      <c r="HF1208" s="131"/>
      <c r="HG1208" s="131"/>
      <c r="HH1208" s="131"/>
      <c r="HI1208" s="131"/>
      <c r="HJ1208" s="131"/>
      <c r="HK1208" s="131"/>
      <c r="HL1208" s="131"/>
      <c r="HM1208" s="131"/>
      <c r="HN1208" s="131"/>
      <c r="HO1208" s="131"/>
      <c r="HP1208" s="131"/>
      <c r="HQ1208" s="131"/>
      <c r="HR1208" s="131"/>
      <c r="HS1208" s="131"/>
      <c r="HT1208" s="131"/>
      <c r="HU1208" s="131"/>
      <c r="HV1208" s="131"/>
      <c r="HW1208" s="131"/>
      <c r="HX1208" s="131"/>
      <c r="HY1208" s="131"/>
      <c r="HZ1208" s="131"/>
      <c r="IA1208" s="131"/>
      <c r="IB1208" s="131"/>
      <c r="IC1208" s="131"/>
      <c r="ID1208" s="131"/>
      <c r="IE1208" s="131"/>
      <c r="IF1208" s="131"/>
      <c r="IG1208" s="131"/>
      <c r="IH1208" s="131"/>
      <c r="II1208" s="131"/>
      <c r="IJ1208" s="131"/>
      <c r="IK1208" s="131"/>
      <c r="IL1208" s="131"/>
      <c r="IM1208" s="131"/>
      <c r="IN1208" s="131"/>
      <c r="IO1208" s="131"/>
      <c r="IP1208" s="131"/>
      <c r="IQ1208" s="131"/>
      <c r="IR1208" s="131"/>
      <c r="IS1208" s="131"/>
      <c r="IT1208" s="131"/>
      <c r="IU1208" s="131"/>
      <c r="IV1208" s="131"/>
      <c r="IW1208" s="131"/>
      <c r="IX1208" s="131"/>
      <c r="IY1208" s="131"/>
      <c r="IZ1208" s="131"/>
      <c r="JA1208" s="131"/>
      <c r="JB1208" s="131"/>
      <c r="JC1208" s="131"/>
      <c r="JD1208" s="131"/>
      <c r="JE1208" s="131"/>
      <c r="JF1208" s="131"/>
      <c r="JG1208" s="131"/>
      <c r="JH1208" s="131"/>
      <c r="JI1208" s="131"/>
      <c r="JJ1208" s="131"/>
      <c r="JK1208" s="131"/>
      <c r="JL1208" s="131"/>
      <c r="JM1208" s="131"/>
      <c r="JN1208" s="131"/>
      <c r="JO1208" s="131"/>
      <c r="JP1208" s="131"/>
      <c r="JQ1208" s="131"/>
      <c r="JR1208" s="131"/>
      <c r="JS1208" s="131"/>
      <c r="JT1208" s="131"/>
      <c r="JU1208" s="131"/>
      <c r="JV1208" s="131"/>
      <c r="JW1208" s="131"/>
      <c r="JX1208" s="131"/>
      <c r="JY1208" s="131"/>
      <c r="JZ1208" s="131"/>
      <c r="KA1208" s="131"/>
      <c r="KB1208" s="131"/>
      <c r="KC1208" s="131"/>
      <c r="KD1208" s="131"/>
      <c r="KE1208" s="131"/>
      <c r="KF1208" s="131"/>
      <c r="KG1208" s="131"/>
      <c r="KH1208" s="131"/>
      <c r="KI1208" s="131"/>
      <c r="KJ1208" s="131"/>
      <c r="KK1208" s="131"/>
      <c r="KL1208" s="131"/>
      <c r="KM1208" s="131"/>
      <c r="KN1208" s="131"/>
      <c r="KO1208" s="131"/>
      <c r="KP1208" s="131"/>
      <c r="KQ1208" s="131"/>
      <c r="KR1208" s="131"/>
      <c r="KS1208" s="131"/>
      <c r="KT1208" s="131"/>
      <c r="KU1208" s="131"/>
      <c r="KV1208" s="131"/>
      <c r="KW1208" s="131"/>
      <c r="KX1208" s="131"/>
      <c r="KY1208" s="131"/>
      <c r="KZ1208" s="131"/>
      <c r="LA1208" s="131"/>
      <c r="LB1208" s="131"/>
      <c r="LC1208" s="131"/>
      <c r="LD1208" s="131"/>
      <c r="LE1208" s="131"/>
      <c r="LF1208" s="131"/>
      <c r="LG1208" s="131"/>
      <c r="LH1208" s="131"/>
      <c r="LI1208" s="131"/>
      <c r="LJ1208" s="131"/>
      <c r="LK1208" s="131"/>
      <c r="LL1208" s="131"/>
      <c r="LM1208" s="131"/>
      <c r="LN1208" s="131"/>
      <c r="LO1208" s="131"/>
      <c r="LP1208" s="131"/>
      <c r="LQ1208" s="131"/>
      <c r="LR1208" s="131"/>
      <c r="LS1208" s="131"/>
      <c r="LT1208" s="131"/>
      <c r="LU1208" s="131"/>
      <c r="LV1208" s="131"/>
      <c r="LW1208" s="131"/>
      <c r="LX1208" s="131"/>
      <c r="LY1208" s="131"/>
      <c r="LZ1208" s="131"/>
      <c r="MA1208" s="131"/>
      <c r="MB1208" s="131"/>
      <c r="MC1208" s="131"/>
      <c r="MD1208" s="131"/>
      <c r="ME1208" s="131"/>
      <c r="MF1208" s="131"/>
      <c r="MG1208" s="131"/>
      <c r="MH1208" s="131"/>
      <c r="MI1208" s="131"/>
      <c r="MJ1208" s="131"/>
      <c r="MK1208" s="131"/>
      <c r="ML1208" s="131"/>
      <c r="MM1208" s="131"/>
      <c r="MN1208" s="131"/>
      <c r="MO1208" s="131"/>
      <c r="MP1208" s="131"/>
      <c r="MQ1208" s="131"/>
      <c r="MR1208" s="131"/>
      <c r="MS1208" s="131"/>
      <c r="MT1208" s="131"/>
      <c r="MU1208" s="131"/>
      <c r="MV1208" s="131"/>
      <c r="MW1208" s="131"/>
      <c r="MX1208" s="131"/>
      <c r="MY1208" s="131"/>
      <c r="MZ1208" s="131"/>
      <c r="NA1208" s="131"/>
      <c r="NB1208" s="131"/>
      <c r="NC1208" s="131"/>
      <c r="ND1208" s="131"/>
      <c r="NE1208" s="131"/>
      <c r="NF1208" s="131"/>
      <c r="NG1208" s="131"/>
      <c r="NH1208" s="131"/>
      <c r="NI1208" s="131"/>
      <c r="NJ1208" s="131"/>
      <c r="NK1208" s="131"/>
      <c r="NL1208" s="131"/>
      <c r="NM1208" s="131"/>
      <c r="NN1208" s="131"/>
      <c r="NO1208" s="131"/>
      <c r="NP1208" s="131"/>
      <c r="NQ1208" s="131"/>
      <c r="NR1208" s="131"/>
      <c r="NS1208" s="131"/>
      <c r="NT1208" s="131"/>
      <c r="NU1208" s="131"/>
      <c r="NV1208" s="131"/>
      <c r="NW1208" s="131"/>
      <c r="NX1208" s="131"/>
      <c r="NY1208" s="131"/>
      <c r="NZ1208" s="131"/>
      <c r="OA1208" s="131"/>
      <c r="OB1208" s="131"/>
      <c r="OC1208" s="131"/>
      <c r="OD1208" s="131"/>
      <c r="OE1208" s="131"/>
      <c r="OF1208" s="131"/>
      <c r="OG1208" s="131"/>
      <c r="OH1208" s="131"/>
      <c r="OI1208" s="131"/>
      <c r="OJ1208" s="131"/>
      <c r="OK1208" s="131"/>
      <c r="OL1208" s="131"/>
      <c r="OM1208" s="131"/>
      <c r="ON1208" s="131"/>
      <c r="OO1208" s="131"/>
      <c r="OP1208" s="131"/>
      <c r="OQ1208" s="131"/>
      <c r="OR1208" s="131"/>
      <c r="OS1208" s="131"/>
      <c r="OT1208" s="131"/>
      <c r="OU1208" s="131"/>
      <c r="OV1208" s="131"/>
      <c r="OW1208" s="131"/>
      <c r="OX1208" s="131"/>
      <c r="OY1208" s="131"/>
      <c r="OZ1208" s="131"/>
      <c r="PA1208" s="131"/>
      <c r="PB1208" s="131"/>
      <c r="PC1208" s="131"/>
      <c r="PD1208" s="131"/>
      <c r="PE1208" s="131"/>
      <c r="PF1208" s="131"/>
      <c r="PG1208" s="131"/>
      <c r="PH1208" s="131"/>
      <c r="PI1208" s="131"/>
      <c r="PJ1208" s="131"/>
      <c r="PK1208" s="131"/>
      <c r="PL1208" s="131"/>
      <c r="PM1208" s="131"/>
      <c r="PN1208" s="131"/>
      <c r="PO1208" s="131"/>
      <c r="PP1208" s="131"/>
      <c r="PQ1208" s="131"/>
      <c r="PR1208" s="131"/>
      <c r="PS1208" s="131"/>
      <c r="PT1208" s="131"/>
      <c r="PU1208" s="131"/>
      <c r="PV1208" s="131"/>
      <c r="PW1208" s="131"/>
      <c r="PX1208" s="131"/>
      <c r="PY1208" s="131"/>
      <c r="PZ1208" s="131"/>
      <c r="QA1208" s="131"/>
      <c r="QB1208" s="131"/>
      <c r="QC1208" s="131"/>
      <c r="QD1208" s="131"/>
      <c r="QE1208" s="131"/>
      <c r="QF1208" s="131"/>
      <c r="QG1208" s="131"/>
      <c r="QH1208" s="131"/>
      <c r="QI1208" s="131"/>
      <c r="QJ1208" s="131"/>
      <c r="QK1208" s="131"/>
      <c r="QL1208" s="131"/>
      <c r="QM1208" s="131"/>
      <c r="QN1208" s="131"/>
      <c r="QO1208" s="131"/>
      <c r="QP1208" s="131"/>
      <c r="QQ1208" s="131"/>
      <c r="QR1208" s="131"/>
      <c r="QS1208" s="131"/>
      <c r="QT1208" s="131"/>
      <c r="QU1208" s="131"/>
      <c r="QV1208" s="131"/>
      <c r="QW1208" s="131"/>
      <c r="QX1208" s="131"/>
      <c r="QY1208" s="131"/>
      <c r="QZ1208" s="131"/>
      <c r="RA1208" s="131"/>
      <c r="RB1208" s="131"/>
      <c r="RC1208" s="131"/>
      <c r="RD1208" s="131"/>
      <c r="RE1208" s="131"/>
      <c r="RF1208" s="131"/>
      <c r="RG1208" s="131"/>
      <c r="RH1208" s="131"/>
      <c r="RI1208" s="131"/>
      <c r="RJ1208" s="131"/>
      <c r="RK1208" s="131"/>
      <c r="RL1208" s="131"/>
      <c r="RM1208" s="131"/>
      <c r="RN1208" s="131"/>
      <c r="RO1208" s="131"/>
      <c r="RP1208" s="131"/>
      <c r="RQ1208" s="131"/>
      <c r="RR1208" s="131"/>
      <c r="RS1208" s="131"/>
      <c r="RT1208" s="131"/>
      <c r="RU1208" s="131"/>
      <c r="RV1208" s="131"/>
      <c r="RW1208" s="131"/>
      <c r="RX1208" s="131"/>
      <c r="RY1208" s="131"/>
      <c r="RZ1208" s="131"/>
      <c r="SA1208" s="131"/>
      <c r="SB1208" s="131"/>
      <c r="SC1208" s="131"/>
      <c r="SD1208" s="131"/>
      <c r="SE1208" s="131"/>
      <c r="SF1208" s="131"/>
      <c r="SG1208" s="131"/>
      <c r="SH1208" s="131"/>
      <c r="SI1208" s="131"/>
      <c r="SJ1208" s="131"/>
      <c r="SK1208" s="131"/>
      <c r="SL1208" s="131"/>
      <c r="SM1208" s="131"/>
      <c r="SN1208" s="131"/>
      <c r="SO1208" s="131"/>
      <c r="SP1208" s="131"/>
      <c r="SQ1208" s="131"/>
      <c r="SR1208" s="131"/>
      <c r="SS1208" s="131"/>
      <c r="ST1208" s="131"/>
      <c r="SU1208" s="131"/>
      <c r="SV1208" s="131"/>
      <c r="SW1208" s="131"/>
      <c r="SX1208" s="131"/>
      <c r="SY1208" s="131"/>
      <c r="SZ1208" s="131"/>
      <c r="TA1208" s="131"/>
      <c r="TB1208" s="131"/>
      <c r="TC1208" s="131"/>
      <c r="TD1208" s="131"/>
      <c r="TE1208" s="131"/>
      <c r="TF1208" s="131"/>
      <c r="TG1208" s="131"/>
      <c r="TH1208" s="131"/>
      <c r="TI1208" s="131"/>
      <c r="TJ1208" s="131"/>
      <c r="TK1208" s="131"/>
      <c r="TL1208" s="131"/>
      <c r="TM1208" s="131"/>
      <c r="TN1208" s="131"/>
      <c r="TO1208" s="131"/>
      <c r="TP1208" s="131"/>
      <c r="TQ1208" s="131"/>
      <c r="TR1208" s="131"/>
      <c r="TS1208" s="131"/>
      <c r="TT1208" s="131"/>
      <c r="TU1208" s="131"/>
      <c r="TV1208" s="131"/>
      <c r="TW1208" s="131"/>
      <c r="TX1208" s="131"/>
      <c r="TY1208" s="131"/>
      <c r="TZ1208" s="131"/>
      <c r="UA1208" s="131"/>
      <c r="UB1208" s="131"/>
      <c r="UC1208" s="131"/>
      <c r="UD1208" s="131"/>
      <c r="UE1208" s="131"/>
      <c r="UF1208" s="131"/>
      <c r="UG1208" s="131"/>
      <c r="UH1208" s="131"/>
      <c r="UI1208" s="131"/>
      <c r="UJ1208" s="131"/>
      <c r="UK1208" s="131"/>
      <c r="UL1208" s="131"/>
      <c r="UM1208" s="131"/>
      <c r="UN1208" s="131"/>
      <c r="UO1208" s="131"/>
      <c r="UP1208" s="131"/>
      <c r="UQ1208" s="131"/>
      <c r="UR1208" s="131"/>
      <c r="US1208" s="131"/>
      <c r="UT1208" s="131"/>
      <c r="UU1208" s="131"/>
      <c r="UV1208" s="131"/>
      <c r="UW1208" s="131"/>
      <c r="UX1208" s="131"/>
      <c r="UY1208" s="131"/>
      <c r="UZ1208" s="131"/>
      <c r="VA1208" s="131"/>
      <c r="VB1208" s="131"/>
      <c r="VC1208" s="131"/>
      <c r="VD1208" s="131"/>
      <c r="VE1208" s="131"/>
      <c r="VF1208" s="131"/>
      <c r="VG1208" s="131"/>
      <c r="VH1208" s="131"/>
      <c r="VI1208" s="131"/>
      <c r="VJ1208" s="131"/>
      <c r="VK1208" s="131"/>
      <c r="VL1208" s="131"/>
      <c r="VM1208" s="131"/>
      <c r="VN1208" s="131"/>
      <c r="VO1208" s="131"/>
      <c r="VP1208" s="131"/>
      <c r="VQ1208" s="131"/>
      <c r="VR1208" s="131"/>
      <c r="VS1208" s="131"/>
      <c r="VT1208" s="131"/>
      <c r="VU1208" s="131"/>
      <c r="VV1208" s="131"/>
      <c r="VW1208" s="131"/>
      <c r="VX1208" s="131"/>
      <c r="VY1208" s="131"/>
      <c r="VZ1208" s="131"/>
      <c r="WA1208" s="131"/>
      <c r="WB1208" s="131"/>
      <c r="WC1208" s="131"/>
      <c r="WD1208" s="131"/>
      <c r="WE1208" s="131"/>
      <c r="WF1208" s="131"/>
      <c r="WG1208" s="131"/>
      <c r="WH1208" s="131"/>
      <c r="WI1208" s="131"/>
      <c r="WJ1208" s="131"/>
      <c r="WK1208" s="131"/>
      <c r="WL1208" s="131"/>
      <c r="WM1208" s="131"/>
      <c r="WN1208" s="131"/>
      <c r="WO1208" s="131"/>
      <c r="WP1208" s="131"/>
      <c r="WQ1208" s="131"/>
      <c r="WR1208" s="131"/>
      <c r="WS1208" s="131"/>
      <c r="WT1208" s="131"/>
      <c r="WU1208" s="131"/>
      <c r="WV1208" s="131"/>
      <c r="WW1208" s="131"/>
      <c r="WX1208" s="131"/>
      <c r="WY1208" s="131"/>
      <c r="WZ1208" s="131"/>
      <c r="XA1208" s="131"/>
      <c r="XB1208" s="131"/>
      <c r="XC1208" s="131"/>
      <c r="XD1208" s="131"/>
      <c r="XE1208" s="131"/>
      <c r="XF1208" s="131"/>
      <c r="XG1208" s="131"/>
      <c r="XH1208" s="131"/>
      <c r="XI1208" s="131"/>
      <c r="XJ1208" s="131"/>
      <c r="XK1208" s="131"/>
      <c r="XL1208" s="131"/>
      <c r="XM1208" s="131"/>
      <c r="XN1208" s="131"/>
      <c r="XO1208" s="131"/>
      <c r="XP1208" s="131"/>
      <c r="XQ1208" s="131"/>
      <c r="XR1208" s="131"/>
      <c r="XS1208" s="131"/>
      <c r="XT1208" s="131"/>
      <c r="XU1208" s="131"/>
      <c r="XV1208" s="131"/>
      <c r="XW1208" s="131"/>
      <c r="XX1208" s="131"/>
      <c r="XY1208" s="131"/>
      <c r="XZ1208" s="131"/>
      <c r="YA1208" s="131"/>
      <c r="YB1208" s="131"/>
      <c r="YC1208" s="131"/>
      <c r="YD1208" s="131"/>
      <c r="YE1208" s="131"/>
      <c r="YF1208" s="131"/>
      <c r="YG1208" s="131"/>
      <c r="YH1208" s="131"/>
      <c r="YI1208" s="131"/>
      <c r="YJ1208" s="131"/>
      <c r="YK1208" s="131"/>
      <c r="YL1208" s="131"/>
      <c r="YM1208" s="131"/>
      <c r="YN1208" s="131"/>
      <c r="YO1208" s="131"/>
      <c r="YP1208" s="131"/>
      <c r="YQ1208" s="131"/>
      <c r="YR1208" s="131"/>
      <c r="YS1208" s="131"/>
      <c r="YT1208" s="131"/>
      <c r="YU1208" s="131"/>
      <c r="YV1208" s="131"/>
      <c r="YW1208" s="131"/>
      <c r="YX1208" s="131"/>
      <c r="YY1208" s="131"/>
      <c r="YZ1208" s="131"/>
      <c r="ZA1208" s="131"/>
      <c r="ZB1208" s="131"/>
      <c r="ZC1208" s="131"/>
      <c r="ZD1208" s="131"/>
      <c r="ZE1208" s="131"/>
      <c r="ZF1208" s="131"/>
      <c r="ZG1208" s="131"/>
      <c r="ZH1208" s="131"/>
      <c r="ZI1208" s="131"/>
      <c r="ZJ1208" s="131"/>
      <c r="ZK1208" s="131"/>
      <c r="ZL1208" s="131"/>
      <c r="ZM1208" s="131"/>
      <c r="ZN1208" s="131"/>
      <c r="ZO1208" s="131"/>
      <c r="ZP1208" s="131"/>
      <c r="ZQ1208" s="131"/>
      <c r="ZR1208" s="131"/>
      <c r="ZS1208" s="131"/>
      <c r="ZT1208" s="131"/>
      <c r="ZU1208" s="131"/>
      <c r="ZV1208" s="131"/>
      <c r="ZW1208" s="131"/>
      <c r="ZX1208" s="131"/>
      <c r="ZY1208" s="131"/>
      <c r="ZZ1208" s="131"/>
      <c r="AAA1208" s="131"/>
      <c r="AAB1208" s="131"/>
      <c r="AAC1208" s="131"/>
      <c r="AAD1208" s="131"/>
      <c r="AAE1208" s="131"/>
      <c r="AAF1208" s="131"/>
      <c r="AAG1208" s="131"/>
      <c r="AAH1208" s="131"/>
      <c r="AAI1208" s="131"/>
      <c r="AAJ1208" s="131"/>
      <c r="AAK1208" s="131"/>
      <c r="AAL1208" s="131"/>
      <c r="AAM1208" s="131"/>
      <c r="AAN1208" s="131"/>
      <c r="AAO1208" s="131"/>
      <c r="AAP1208" s="131"/>
      <c r="AAQ1208" s="131"/>
      <c r="AAR1208" s="131"/>
      <c r="AAS1208" s="131"/>
      <c r="AAT1208" s="131"/>
      <c r="AAU1208" s="131"/>
      <c r="AAV1208" s="131"/>
      <c r="AAW1208" s="131"/>
      <c r="AAX1208" s="131"/>
      <c r="AAY1208" s="131"/>
      <c r="AAZ1208" s="131"/>
      <c r="ABA1208" s="131"/>
      <c r="ABB1208" s="131"/>
      <c r="ABC1208" s="131"/>
      <c r="ABD1208" s="131"/>
      <c r="ABE1208" s="131"/>
      <c r="ABF1208" s="131"/>
      <c r="ABG1208" s="131"/>
      <c r="ABH1208" s="131"/>
      <c r="ABI1208" s="131"/>
      <c r="ABJ1208" s="131"/>
      <c r="ABK1208" s="131"/>
      <c r="ABL1208" s="131"/>
      <c r="ABM1208" s="131"/>
      <c r="ABN1208" s="131"/>
      <c r="ABO1208" s="131"/>
      <c r="ABP1208" s="131"/>
      <c r="ABQ1208" s="131"/>
      <c r="ABR1208" s="131"/>
      <c r="ABS1208" s="131"/>
      <c r="ABT1208" s="131"/>
      <c r="ABU1208" s="131"/>
      <c r="ABV1208" s="131"/>
      <c r="ABW1208" s="131"/>
      <c r="ABX1208" s="131"/>
      <c r="ABY1208" s="131"/>
      <c r="ABZ1208" s="131"/>
      <c r="ACA1208" s="131"/>
      <c r="ACB1208" s="131"/>
      <c r="ACC1208" s="131"/>
      <c r="ACD1208" s="131"/>
      <c r="ACE1208" s="131"/>
      <c r="ACF1208" s="131"/>
      <c r="ACG1208" s="131"/>
      <c r="ACH1208" s="131"/>
      <c r="ACI1208" s="131"/>
      <c r="ACJ1208" s="131"/>
      <c r="ACK1208" s="131"/>
      <c r="ACL1208" s="131"/>
      <c r="ACM1208" s="131"/>
      <c r="ACN1208" s="131"/>
      <c r="ACO1208" s="131"/>
      <c r="ACP1208" s="131"/>
      <c r="ACQ1208" s="131"/>
      <c r="ACR1208" s="131"/>
      <c r="ACS1208" s="131"/>
      <c r="ACT1208" s="131"/>
      <c r="ACU1208" s="131"/>
      <c r="ACV1208" s="131"/>
      <c r="ACW1208" s="131"/>
      <c r="ACX1208" s="131"/>
      <c r="ACY1208" s="131"/>
      <c r="ACZ1208" s="131"/>
      <c r="ADA1208" s="131"/>
      <c r="ADB1208" s="131"/>
      <c r="ADC1208" s="131"/>
      <c r="ADD1208" s="131"/>
      <c r="ADE1208" s="131"/>
      <c r="ADF1208" s="131"/>
      <c r="ADG1208" s="131"/>
      <c r="ADH1208" s="131"/>
      <c r="ADI1208" s="131"/>
      <c r="ADJ1208" s="131"/>
      <c r="ADK1208" s="131"/>
      <c r="ADL1208" s="131"/>
      <c r="ADM1208" s="131"/>
      <c r="ADN1208" s="131"/>
      <c r="ADO1208" s="131"/>
      <c r="ADP1208" s="131"/>
      <c r="ADQ1208" s="131"/>
      <c r="ADR1208" s="131"/>
      <c r="ADS1208" s="131"/>
      <c r="ADT1208" s="131"/>
      <c r="ADU1208" s="131"/>
      <c r="ADV1208" s="131"/>
      <c r="ADW1208" s="131"/>
      <c r="ADX1208" s="131"/>
      <c r="ADY1208" s="131"/>
      <c r="ADZ1208" s="131"/>
      <c r="AEA1208" s="131"/>
      <c r="AEB1208" s="131"/>
      <c r="AEC1208" s="131"/>
      <c r="AED1208" s="131"/>
      <c r="AEE1208" s="131"/>
      <c r="AEF1208" s="131"/>
      <c r="AEG1208" s="131"/>
      <c r="AEH1208" s="131"/>
      <c r="AEI1208" s="131"/>
      <c r="AEJ1208" s="131"/>
      <c r="AEK1208" s="131"/>
      <c r="AEL1208" s="131"/>
      <c r="AEM1208" s="131"/>
      <c r="AEN1208" s="131"/>
      <c r="AEO1208" s="131"/>
      <c r="AEP1208" s="131"/>
      <c r="AEQ1208" s="131"/>
      <c r="AER1208" s="131"/>
      <c r="AES1208" s="131"/>
      <c r="AET1208" s="131"/>
      <c r="AEU1208" s="131"/>
      <c r="AEV1208" s="131"/>
      <c r="AEW1208" s="131"/>
      <c r="AEX1208" s="131"/>
      <c r="AEY1208" s="131"/>
      <c r="AEZ1208" s="131"/>
      <c r="AFA1208" s="131"/>
      <c r="AFB1208" s="131"/>
      <c r="AFC1208" s="131"/>
      <c r="AFD1208" s="131"/>
      <c r="AFE1208" s="131"/>
      <c r="AFF1208" s="131"/>
      <c r="AFG1208" s="131"/>
      <c r="AFH1208" s="131"/>
      <c r="AFI1208" s="131"/>
      <c r="AFJ1208" s="131"/>
      <c r="AFK1208" s="131"/>
      <c r="AFL1208" s="131"/>
      <c r="AFM1208" s="131"/>
      <c r="AFN1208" s="131"/>
      <c r="AFO1208" s="131"/>
      <c r="AFP1208" s="131"/>
      <c r="AFQ1208" s="131"/>
      <c r="AFR1208" s="131"/>
      <c r="AFS1208" s="131"/>
      <c r="AFT1208" s="131"/>
      <c r="AFU1208" s="131"/>
      <c r="AFV1208" s="131"/>
      <c r="AFW1208" s="131"/>
      <c r="AFX1208" s="131"/>
      <c r="AFY1208" s="131"/>
      <c r="AFZ1208" s="131"/>
      <c r="AGA1208" s="131"/>
      <c r="AGB1208" s="131"/>
      <c r="AGC1208" s="131"/>
      <c r="AGD1208" s="131"/>
      <c r="AGE1208" s="131"/>
      <c r="AGF1208" s="131"/>
      <c r="AGG1208" s="131"/>
      <c r="AGH1208" s="131"/>
      <c r="AGI1208" s="131"/>
      <c r="AGJ1208" s="131"/>
      <c r="AGK1208" s="131"/>
      <c r="AGL1208" s="131"/>
      <c r="AGM1208" s="131"/>
      <c r="AGN1208" s="131"/>
      <c r="AGO1208" s="131"/>
      <c r="AGP1208" s="131"/>
      <c r="AGQ1208" s="131"/>
      <c r="AGR1208" s="131"/>
      <c r="AGS1208" s="131"/>
      <c r="AGT1208" s="131"/>
      <c r="AGU1208" s="131"/>
      <c r="AGV1208" s="131"/>
      <c r="AGW1208" s="131"/>
      <c r="AGX1208" s="131"/>
      <c r="AGY1208" s="131"/>
      <c r="AGZ1208" s="131"/>
      <c r="AHA1208" s="131"/>
      <c r="AHB1208" s="131"/>
      <c r="AHC1208" s="131"/>
      <c r="AHD1208" s="131"/>
      <c r="AHE1208" s="131"/>
      <c r="AHF1208" s="131"/>
      <c r="AHG1208" s="131"/>
      <c r="AHH1208" s="131"/>
      <c r="AHI1208" s="131"/>
      <c r="AHJ1208" s="131"/>
      <c r="AHK1208" s="131"/>
      <c r="AHL1208" s="131"/>
      <c r="AHM1208" s="131"/>
      <c r="AHN1208" s="131"/>
      <c r="AHO1208" s="131"/>
      <c r="AHP1208" s="131"/>
      <c r="AHQ1208" s="131"/>
      <c r="AHR1208" s="131"/>
      <c r="AHS1208" s="131"/>
      <c r="AHT1208" s="131"/>
      <c r="AHU1208" s="131"/>
      <c r="AHV1208" s="131"/>
      <c r="AHW1208" s="131"/>
      <c r="AHX1208" s="131"/>
      <c r="AHY1208" s="131"/>
      <c r="AHZ1208" s="131"/>
      <c r="AIA1208" s="131"/>
      <c r="AIB1208" s="131"/>
      <c r="AIC1208" s="131"/>
      <c r="AID1208" s="131"/>
      <c r="AIE1208" s="131"/>
      <c r="AIF1208" s="131"/>
      <c r="AIG1208" s="131"/>
      <c r="AIH1208" s="131"/>
      <c r="AII1208" s="131"/>
      <c r="AIJ1208" s="131"/>
      <c r="AIK1208" s="131"/>
      <c r="AIL1208" s="131"/>
      <c r="AIM1208" s="131"/>
      <c r="AIN1208" s="131"/>
      <c r="AIO1208" s="131"/>
      <c r="AIP1208" s="131"/>
      <c r="AIQ1208" s="131"/>
      <c r="AIR1208" s="131"/>
      <c r="AIS1208" s="131"/>
      <c r="AIT1208" s="131"/>
      <c r="AIU1208" s="131"/>
      <c r="AIV1208" s="131"/>
      <c r="AIW1208" s="131"/>
      <c r="AIX1208" s="131"/>
      <c r="AIY1208" s="131"/>
      <c r="AIZ1208" s="131"/>
      <c r="AJA1208" s="131"/>
      <c r="AJB1208" s="131"/>
      <c r="AJC1208" s="131"/>
      <c r="AJD1208" s="131"/>
      <c r="AJE1208" s="131"/>
      <c r="AJF1208" s="131"/>
      <c r="AJG1208" s="131"/>
      <c r="AJH1208" s="131"/>
      <c r="AJI1208" s="131"/>
      <c r="AJJ1208" s="131"/>
      <c r="AJK1208" s="131"/>
      <c r="AJL1208" s="131"/>
      <c r="AJM1208" s="131"/>
      <c r="AJN1208" s="131"/>
      <c r="AJO1208" s="131"/>
      <c r="AJP1208" s="131"/>
      <c r="AJQ1208" s="131"/>
      <c r="AJR1208" s="131"/>
      <c r="AJS1208" s="131"/>
      <c r="AJT1208" s="131"/>
      <c r="AJU1208" s="131"/>
      <c r="AJV1208" s="131"/>
      <c r="AJW1208" s="131"/>
      <c r="AJX1208" s="131"/>
      <c r="AJY1208" s="131"/>
      <c r="AJZ1208" s="131"/>
      <c r="AKA1208" s="131"/>
      <c r="AKB1208" s="131"/>
      <c r="AKC1208" s="131"/>
      <c r="AKD1208" s="131"/>
      <c r="AKE1208" s="131"/>
      <c r="AKF1208" s="131"/>
      <c r="AKG1208" s="131"/>
      <c r="AKH1208" s="131"/>
      <c r="AKI1208" s="131"/>
      <c r="AKJ1208" s="131"/>
      <c r="AKK1208" s="131"/>
      <c r="AKL1208" s="131"/>
      <c r="AKM1208" s="131"/>
      <c r="AKN1208" s="131"/>
      <c r="AKO1208" s="131"/>
      <c r="AKP1208" s="131"/>
      <c r="AKQ1208" s="131"/>
      <c r="AKR1208" s="131"/>
      <c r="AKS1208" s="131"/>
      <c r="AKT1208" s="131"/>
      <c r="AKU1208" s="131"/>
      <c r="AKV1208" s="131"/>
      <c r="AKW1208" s="131"/>
      <c r="AKX1208" s="131"/>
      <c r="AKY1208" s="131"/>
      <c r="AKZ1208" s="131"/>
      <c r="ALA1208" s="131"/>
      <c r="ALB1208" s="131"/>
      <c r="ALC1208" s="131"/>
      <c r="ALD1208" s="131"/>
      <c r="ALE1208" s="131"/>
      <c r="ALF1208" s="131"/>
      <c r="ALG1208" s="131"/>
      <c r="ALH1208" s="131"/>
      <c r="ALI1208" s="131"/>
      <c r="ALJ1208" s="131"/>
      <c r="ALK1208" s="131"/>
      <c r="ALL1208" s="131"/>
      <c r="ALM1208" s="131"/>
      <c r="ALN1208" s="131"/>
    </row>
    <row r="1209" spans="1:1002" s="508" customFormat="1" x14ac:dyDescent="0.25">
      <c r="A1209" s="502"/>
      <c r="B1209" s="503"/>
      <c r="C1209" s="504"/>
      <c r="D1209" s="450"/>
      <c r="E1209" s="505"/>
      <c r="F1209" s="505"/>
      <c r="G1209" s="506"/>
      <c r="H1209" s="506"/>
      <c r="I1209" s="507"/>
      <c r="J1209" s="565"/>
      <c r="K1209" s="454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  <c r="EC1209" s="131"/>
      <c r="ED1209" s="131"/>
      <c r="EE1209" s="131"/>
      <c r="EF1209" s="131"/>
      <c r="EG1209" s="131"/>
      <c r="EH1209" s="131"/>
      <c r="EI1209" s="131"/>
      <c r="EJ1209" s="131"/>
      <c r="EK1209" s="131"/>
      <c r="EL1209" s="131"/>
      <c r="EM1209" s="131"/>
      <c r="EN1209" s="131"/>
      <c r="EO1209" s="131"/>
      <c r="EP1209" s="131"/>
      <c r="EQ1209" s="131"/>
      <c r="ER1209" s="131"/>
      <c r="ES1209" s="131"/>
      <c r="ET1209" s="131"/>
      <c r="EU1209" s="131"/>
      <c r="EV1209" s="131"/>
      <c r="EW1209" s="131"/>
      <c r="EX1209" s="131"/>
      <c r="EY1209" s="131"/>
      <c r="EZ1209" s="131"/>
      <c r="FA1209" s="131"/>
      <c r="FB1209" s="131"/>
      <c r="FC1209" s="131"/>
      <c r="FD1209" s="131"/>
      <c r="FE1209" s="131"/>
      <c r="FF1209" s="131"/>
      <c r="FG1209" s="131"/>
      <c r="FH1209" s="131"/>
      <c r="FI1209" s="131"/>
      <c r="FJ1209" s="131"/>
      <c r="FK1209" s="131"/>
      <c r="FL1209" s="131"/>
      <c r="FM1209" s="131"/>
      <c r="FN1209" s="131"/>
      <c r="FO1209" s="131"/>
      <c r="FP1209" s="131"/>
      <c r="FQ1209" s="131"/>
      <c r="FR1209" s="131"/>
      <c r="FS1209" s="131"/>
      <c r="FT1209" s="131"/>
      <c r="FU1209" s="131"/>
      <c r="FV1209" s="131"/>
      <c r="FW1209" s="131"/>
      <c r="FX1209" s="131"/>
      <c r="FY1209" s="131"/>
      <c r="FZ1209" s="131"/>
      <c r="GA1209" s="131"/>
      <c r="GB1209" s="131"/>
      <c r="GC1209" s="131"/>
      <c r="GD1209" s="131"/>
      <c r="GE1209" s="131"/>
      <c r="GF1209" s="131"/>
      <c r="GG1209" s="131"/>
      <c r="GH1209" s="131"/>
      <c r="GI1209" s="131"/>
      <c r="GJ1209" s="131"/>
      <c r="GK1209" s="131"/>
      <c r="GL1209" s="131"/>
      <c r="GM1209" s="131"/>
      <c r="GN1209" s="131"/>
      <c r="GO1209" s="131"/>
      <c r="GP1209" s="131"/>
      <c r="GQ1209" s="131"/>
      <c r="GR1209" s="131"/>
      <c r="GS1209" s="131"/>
      <c r="GT1209" s="131"/>
      <c r="GU1209" s="131"/>
      <c r="GV1209" s="131"/>
      <c r="GW1209" s="131"/>
      <c r="GX1209" s="131"/>
      <c r="GY1209" s="131"/>
      <c r="GZ1209" s="131"/>
      <c r="HA1209" s="131"/>
      <c r="HB1209" s="131"/>
      <c r="HC1209" s="131"/>
      <c r="HD1209" s="131"/>
      <c r="HE1209" s="131"/>
      <c r="HF1209" s="131"/>
      <c r="HG1209" s="131"/>
      <c r="HH1209" s="131"/>
      <c r="HI1209" s="131"/>
      <c r="HJ1209" s="131"/>
      <c r="HK1209" s="131"/>
      <c r="HL1209" s="131"/>
      <c r="HM1209" s="131"/>
      <c r="HN1209" s="131"/>
      <c r="HO1209" s="131"/>
      <c r="HP1209" s="131"/>
      <c r="HQ1209" s="131"/>
      <c r="HR1209" s="131"/>
      <c r="HS1209" s="131"/>
      <c r="HT1209" s="131"/>
      <c r="HU1209" s="131"/>
      <c r="HV1209" s="131"/>
      <c r="HW1209" s="131"/>
      <c r="HX1209" s="131"/>
      <c r="HY1209" s="131"/>
      <c r="HZ1209" s="131"/>
      <c r="IA1209" s="131"/>
      <c r="IB1209" s="131"/>
      <c r="IC1209" s="131"/>
      <c r="ID1209" s="131"/>
      <c r="IE1209" s="131"/>
      <c r="IF1209" s="131"/>
      <c r="IG1209" s="131"/>
      <c r="IH1209" s="131"/>
      <c r="II1209" s="131"/>
      <c r="IJ1209" s="131"/>
      <c r="IK1209" s="131"/>
      <c r="IL1209" s="131"/>
      <c r="IM1209" s="131"/>
      <c r="IN1209" s="131"/>
      <c r="IO1209" s="131"/>
      <c r="IP1209" s="131"/>
      <c r="IQ1209" s="131"/>
      <c r="IR1209" s="131"/>
      <c r="IS1209" s="131"/>
      <c r="IT1209" s="131"/>
      <c r="IU1209" s="131"/>
      <c r="IV1209" s="131"/>
      <c r="IW1209" s="131"/>
      <c r="IX1209" s="131"/>
      <c r="IY1209" s="131"/>
      <c r="IZ1209" s="131"/>
      <c r="JA1209" s="131"/>
      <c r="JB1209" s="131"/>
      <c r="JC1209" s="131"/>
      <c r="JD1209" s="131"/>
      <c r="JE1209" s="131"/>
      <c r="JF1209" s="131"/>
      <c r="JG1209" s="131"/>
      <c r="JH1209" s="131"/>
      <c r="JI1209" s="131"/>
      <c r="JJ1209" s="131"/>
      <c r="JK1209" s="131"/>
      <c r="JL1209" s="131"/>
      <c r="JM1209" s="131"/>
      <c r="JN1209" s="131"/>
      <c r="JO1209" s="131"/>
      <c r="JP1209" s="131"/>
      <c r="JQ1209" s="131"/>
      <c r="JR1209" s="131"/>
      <c r="JS1209" s="131"/>
      <c r="JT1209" s="131"/>
      <c r="JU1209" s="131"/>
      <c r="JV1209" s="131"/>
      <c r="JW1209" s="131"/>
      <c r="JX1209" s="131"/>
      <c r="JY1209" s="131"/>
      <c r="JZ1209" s="131"/>
      <c r="KA1209" s="131"/>
      <c r="KB1209" s="131"/>
      <c r="KC1209" s="131"/>
      <c r="KD1209" s="131"/>
      <c r="KE1209" s="131"/>
      <c r="KF1209" s="131"/>
      <c r="KG1209" s="131"/>
      <c r="KH1209" s="131"/>
      <c r="KI1209" s="131"/>
      <c r="KJ1209" s="131"/>
      <c r="KK1209" s="131"/>
      <c r="KL1209" s="131"/>
      <c r="KM1209" s="131"/>
      <c r="KN1209" s="131"/>
      <c r="KO1209" s="131"/>
      <c r="KP1209" s="131"/>
      <c r="KQ1209" s="131"/>
      <c r="KR1209" s="131"/>
      <c r="KS1209" s="131"/>
      <c r="KT1209" s="131"/>
      <c r="KU1209" s="131"/>
      <c r="KV1209" s="131"/>
      <c r="KW1209" s="131"/>
      <c r="KX1209" s="131"/>
      <c r="KY1209" s="131"/>
      <c r="KZ1209" s="131"/>
      <c r="LA1209" s="131"/>
      <c r="LB1209" s="131"/>
      <c r="LC1209" s="131"/>
      <c r="LD1209" s="131"/>
      <c r="LE1209" s="131"/>
      <c r="LF1209" s="131"/>
      <c r="LG1209" s="131"/>
      <c r="LH1209" s="131"/>
      <c r="LI1209" s="131"/>
      <c r="LJ1209" s="131"/>
      <c r="LK1209" s="131"/>
      <c r="LL1209" s="131"/>
      <c r="LM1209" s="131"/>
      <c r="LN1209" s="131"/>
      <c r="LO1209" s="131"/>
      <c r="LP1209" s="131"/>
      <c r="LQ1209" s="131"/>
      <c r="LR1209" s="131"/>
      <c r="LS1209" s="131"/>
      <c r="LT1209" s="131"/>
      <c r="LU1209" s="131"/>
      <c r="LV1209" s="131"/>
      <c r="LW1209" s="131"/>
      <c r="LX1209" s="131"/>
      <c r="LY1209" s="131"/>
      <c r="LZ1209" s="131"/>
      <c r="MA1209" s="131"/>
      <c r="MB1209" s="131"/>
      <c r="MC1209" s="131"/>
      <c r="MD1209" s="131"/>
      <c r="ME1209" s="131"/>
      <c r="MF1209" s="131"/>
      <c r="MG1209" s="131"/>
      <c r="MH1209" s="131"/>
      <c r="MI1209" s="131"/>
      <c r="MJ1209" s="131"/>
      <c r="MK1209" s="131"/>
      <c r="ML1209" s="131"/>
      <c r="MM1209" s="131"/>
      <c r="MN1209" s="131"/>
      <c r="MO1209" s="131"/>
      <c r="MP1209" s="131"/>
      <c r="MQ1209" s="131"/>
      <c r="MR1209" s="131"/>
      <c r="MS1209" s="131"/>
      <c r="MT1209" s="131"/>
      <c r="MU1209" s="131"/>
      <c r="MV1209" s="131"/>
      <c r="MW1209" s="131"/>
      <c r="MX1209" s="131"/>
      <c r="MY1209" s="131"/>
      <c r="MZ1209" s="131"/>
      <c r="NA1209" s="131"/>
      <c r="NB1209" s="131"/>
      <c r="NC1209" s="131"/>
      <c r="ND1209" s="131"/>
      <c r="NE1209" s="131"/>
      <c r="NF1209" s="131"/>
      <c r="NG1209" s="131"/>
      <c r="NH1209" s="131"/>
      <c r="NI1209" s="131"/>
      <c r="NJ1209" s="131"/>
      <c r="NK1209" s="131"/>
      <c r="NL1209" s="131"/>
      <c r="NM1209" s="131"/>
      <c r="NN1209" s="131"/>
      <c r="NO1209" s="131"/>
      <c r="NP1209" s="131"/>
      <c r="NQ1209" s="131"/>
      <c r="NR1209" s="131"/>
      <c r="NS1209" s="131"/>
      <c r="NT1209" s="131"/>
      <c r="NU1209" s="131"/>
      <c r="NV1209" s="131"/>
      <c r="NW1209" s="131"/>
      <c r="NX1209" s="131"/>
      <c r="NY1209" s="131"/>
      <c r="NZ1209" s="131"/>
      <c r="OA1209" s="131"/>
      <c r="OB1209" s="131"/>
      <c r="OC1209" s="131"/>
      <c r="OD1209" s="131"/>
      <c r="OE1209" s="131"/>
      <c r="OF1209" s="131"/>
      <c r="OG1209" s="131"/>
      <c r="OH1209" s="131"/>
      <c r="OI1209" s="131"/>
      <c r="OJ1209" s="131"/>
      <c r="OK1209" s="131"/>
      <c r="OL1209" s="131"/>
      <c r="OM1209" s="131"/>
      <c r="ON1209" s="131"/>
      <c r="OO1209" s="131"/>
      <c r="OP1209" s="131"/>
      <c r="OQ1209" s="131"/>
      <c r="OR1209" s="131"/>
      <c r="OS1209" s="131"/>
      <c r="OT1209" s="131"/>
      <c r="OU1209" s="131"/>
      <c r="OV1209" s="131"/>
      <c r="OW1209" s="131"/>
      <c r="OX1209" s="131"/>
      <c r="OY1209" s="131"/>
      <c r="OZ1209" s="131"/>
      <c r="PA1209" s="131"/>
      <c r="PB1209" s="131"/>
      <c r="PC1209" s="131"/>
      <c r="PD1209" s="131"/>
      <c r="PE1209" s="131"/>
      <c r="PF1209" s="131"/>
      <c r="PG1209" s="131"/>
      <c r="PH1209" s="131"/>
      <c r="PI1209" s="131"/>
      <c r="PJ1209" s="131"/>
      <c r="PK1209" s="131"/>
      <c r="PL1209" s="131"/>
      <c r="PM1209" s="131"/>
      <c r="PN1209" s="131"/>
      <c r="PO1209" s="131"/>
      <c r="PP1209" s="131"/>
      <c r="PQ1209" s="131"/>
      <c r="PR1209" s="131"/>
      <c r="PS1209" s="131"/>
      <c r="PT1209" s="131"/>
      <c r="PU1209" s="131"/>
      <c r="PV1209" s="131"/>
      <c r="PW1209" s="131"/>
      <c r="PX1209" s="131"/>
      <c r="PY1209" s="131"/>
      <c r="PZ1209" s="131"/>
      <c r="QA1209" s="131"/>
      <c r="QB1209" s="131"/>
      <c r="QC1209" s="131"/>
      <c r="QD1209" s="131"/>
      <c r="QE1209" s="131"/>
      <c r="QF1209" s="131"/>
      <c r="QG1209" s="131"/>
      <c r="QH1209" s="131"/>
      <c r="QI1209" s="131"/>
      <c r="QJ1209" s="131"/>
      <c r="QK1209" s="131"/>
      <c r="QL1209" s="131"/>
      <c r="QM1209" s="131"/>
      <c r="QN1209" s="131"/>
      <c r="QO1209" s="131"/>
      <c r="QP1209" s="131"/>
      <c r="QQ1209" s="131"/>
      <c r="QR1209" s="131"/>
      <c r="QS1209" s="131"/>
      <c r="QT1209" s="131"/>
      <c r="QU1209" s="131"/>
      <c r="QV1209" s="131"/>
      <c r="QW1209" s="131"/>
      <c r="QX1209" s="131"/>
      <c r="QY1209" s="131"/>
      <c r="QZ1209" s="131"/>
      <c r="RA1209" s="131"/>
      <c r="RB1209" s="131"/>
      <c r="RC1209" s="131"/>
      <c r="RD1209" s="131"/>
      <c r="RE1209" s="131"/>
      <c r="RF1209" s="131"/>
      <c r="RG1209" s="131"/>
      <c r="RH1209" s="131"/>
      <c r="RI1209" s="131"/>
      <c r="RJ1209" s="131"/>
      <c r="RK1209" s="131"/>
      <c r="RL1209" s="131"/>
      <c r="RM1209" s="131"/>
      <c r="RN1209" s="131"/>
      <c r="RO1209" s="131"/>
      <c r="RP1209" s="131"/>
      <c r="RQ1209" s="131"/>
      <c r="RR1209" s="131"/>
      <c r="RS1209" s="131"/>
      <c r="RT1209" s="131"/>
      <c r="RU1209" s="131"/>
      <c r="RV1209" s="131"/>
      <c r="RW1209" s="131"/>
      <c r="RX1209" s="131"/>
      <c r="RY1209" s="131"/>
      <c r="RZ1209" s="131"/>
      <c r="SA1209" s="131"/>
      <c r="SB1209" s="131"/>
      <c r="SC1209" s="131"/>
      <c r="SD1209" s="131"/>
      <c r="SE1209" s="131"/>
      <c r="SF1209" s="131"/>
      <c r="SG1209" s="131"/>
      <c r="SH1209" s="131"/>
      <c r="SI1209" s="131"/>
      <c r="SJ1209" s="131"/>
      <c r="SK1209" s="131"/>
      <c r="SL1209" s="131"/>
      <c r="SM1209" s="131"/>
      <c r="SN1209" s="131"/>
      <c r="SO1209" s="131"/>
      <c r="SP1209" s="131"/>
      <c r="SQ1209" s="131"/>
      <c r="SR1209" s="131"/>
      <c r="SS1209" s="131"/>
      <c r="ST1209" s="131"/>
      <c r="SU1209" s="131"/>
      <c r="SV1209" s="131"/>
      <c r="SW1209" s="131"/>
      <c r="SX1209" s="131"/>
      <c r="SY1209" s="131"/>
      <c r="SZ1209" s="131"/>
      <c r="TA1209" s="131"/>
      <c r="TB1209" s="131"/>
      <c r="TC1209" s="131"/>
      <c r="TD1209" s="131"/>
      <c r="TE1209" s="131"/>
      <c r="TF1209" s="131"/>
      <c r="TG1209" s="131"/>
      <c r="TH1209" s="131"/>
      <c r="TI1209" s="131"/>
      <c r="TJ1209" s="131"/>
      <c r="TK1209" s="131"/>
      <c r="TL1209" s="131"/>
      <c r="TM1209" s="131"/>
      <c r="TN1209" s="131"/>
      <c r="TO1209" s="131"/>
      <c r="TP1209" s="131"/>
      <c r="TQ1209" s="131"/>
      <c r="TR1209" s="131"/>
      <c r="TS1209" s="131"/>
      <c r="TT1209" s="131"/>
      <c r="TU1209" s="131"/>
      <c r="TV1209" s="131"/>
      <c r="TW1209" s="131"/>
      <c r="TX1209" s="131"/>
      <c r="TY1209" s="131"/>
      <c r="TZ1209" s="131"/>
      <c r="UA1209" s="131"/>
      <c r="UB1209" s="131"/>
      <c r="UC1209" s="131"/>
      <c r="UD1209" s="131"/>
      <c r="UE1209" s="131"/>
      <c r="UF1209" s="131"/>
      <c r="UG1209" s="131"/>
      <c r="UH1209" s="131"/>
      <c r="UI1209" s="131"/>
      <c r="UJ1209" s="131"/>
      <c r="UK1209" s="131"/>
      <c r="UL1209" s="131"/>
      <c r="UM1209" s="131"/>
      <c r="UN1209" s="131"/>
      <c r="UO1209" s="131"/>
      <c r="UP1209" s="131"/>
      <c r="UQ1209" s="131"/>
      <c r="UR1209" s="131"/>
      <c r="US1209" s="131"/>
      <c r="UT1209" s="131"/>
      <c r="UU1209" s="131"/>
      <c r="UV1209" s="131"/>
      <c r="UW1209" s="131"/>
      <c r="UX1209" s="131"/>
      <c r="UY1209" s="131"/>
      <c r="UZ1209" s="131"/>
      <c r="VA1209" s="131"/>
      <c r="VB1209" s="131"/>
      <c r="VC1209" s="131"/>
      <c r="VD1209" s="131"/>
      <c r="VE1209" s="131"/>
      <c r="VF1209" s="131"/>
      <c r="VG1209" s="131"/>
      <c r="VH1209" s="131"/>
      <c r="VI1209" s="131"/>
      <c r="VJ1209" s="131"/>
      <c r="VK1209" s="131"/>
      <c r="VL1209" s="131"/>
      <c r="VM1209" s="131"/>
      <c r="VN1209" s="131"/>
      <c r="VO1209" s="131"/>
      <c r="VP1209" s="131"/>
      <c r="VQ1209" s="131"/>
      <c r="VR1209" s="131"/>
      <c r="VS1209" s="131"/>
      <c r="VT1209" s="131"/>
      <c r="VU1209" s="131"/>
      <c r="VV1209" s="131"/>
      <c r="VW1209" s="131"/>
      <c r="VX1209" s="131"/>
      <c r="VY1209" s="131"/>
      <c r="VZ1209" s="131"/>
      <c r="WA1209" s="131"/>
      <c r="WB1209" s="131"/>
      <c r="WC1209" s="131"/>
      <c r="WD1209" s="131"/>
      <c r="WE1209" s="131"/>
      <c r="WF1209" s="131"/>
      <c r="WG1209" s="131"/>
      <c r="WH1209" s="131"/>
      <c r="WI1209" s="131"/>
      <c r="WJ1209" s="131"/>
      <c r="WK1209" s="131"/>
      <c r="WL1209" s="131"/>
      <c r="WM1209" s="131"/>
      <c r="WN1209" s="131"/>
      <c r="WO1209" s="131"/>
      <c r="WP1209" s="131"/>
      <c r="WQ1209" s="131"/>
      <c r="WR1209" s="131"/>
      <c r="WS1209" s="131"/>
      <c r="WT1209" s="131"/>
      <c r="WU1209" s="131"/>
      <c r="WV1209" s="131"/>
      <c r="WW1209" s="131"/>
      <c r="WX1209" s="131"/>
      <c r="WY1209" s="131"/>
      <c r="WZ1209" s="131"/>
      <c r="XA1209" s="131"/>
      <c r="XB1209" s="131"/>
      <c r="XC1209" s="131"/>
      <c r="XD1209" s="131"/>
      <c r="XE1209" s="131"/>
      <c r="XF1209" s="131"/>
      <c r="XG1209" s="131"/>
      <c r="XH1209" s="131"/>
      <c r="XI1209" s="131"/>
      <c r="XJ1209" s="131"/>
      <c r="XK1209" s="131"/>
      <c r="XL1209" s="131"/>
      <c r="XM1209" s="131"/>
      <c r="XN1209" s="131"/>
      <c r="XO1209" s="131"/>
      <c r="XP1209" s="131"/>
      <c r="XQ1209" s="131"/>
      <c r="XR1209" s="131"/>
      <c r="XS1209" s="131"/>
      <c r="XT1209" s="131"/>
      <c r="XU1209" s="131"/>
      <c r="XV1209" s="131"/>
      <c r="XW1209" s="131"/>
      <c r="XX1209" s="131"/>
      <c r="XY1209" s="131"/>
      <c r="XZ1209" s="131"/>
      <c r="YA1209" s="131"/>
      <c r="YB1209" s="131"/>
      <c r="YC1209" s="131"/>
      <c r="YD1209" s="131"/>
      <c r="YE1209" s="131"/>
      <c r="YF1209" s="131"/>
      <c r="YG1209" s="131"/>
      <c r="YH1209" s="131"/>
      <c r="YI1209" s="131"/>
      <c r="YJ1209" s="131"/>
      <c r="YK1209" s="131"/>
      <c r="YL1209" s="131"/>
      <c r="YM1209" s="131"/>
      <c r="YN1209" s="131"/>
      <c r="YO1209" s="131"/>
      <c r="YP1209" s="131"/>
      <c r="YQ1209" s="131"/>
      <c r="YR1209" s="131"/>
      <c r="YS1209" s="131"/>
      <c r="YT1209" s="131"/>
      <c r="YU1209" s="131"/>
      <c r="YV1209" s="131"/>
      <c r="YW1209" s="131"/>
      <c r="YX1209" s="131"/>
      <c r="YY1209" s="131"/>
      <c r="YZ1209" s="131"/>
      <c r="ZA1209" s="131"/>
      <c r="ZB1209" s="131"/>
      <c r="ZC1209" s="131"/>
      <c r="ZD1209" s="131"/>
      <c r="ZE1209" s="131"/>
      <c r="ZF1209" s="131"/>
      <c r="ZG1209" s="131"/>
      <c r="ZH1209" s="131"/>
      <c r="ZI1209" s="131"/>
      <c r="ZJ1209" s="131"/>
      <c r="ZK1209" s="131"/>
      <c r="ZL1209" s="131"/>
      <c r="ZM1209" s="131"/>
      <c r="ZN1209" s="131"/>
      <c r="ZO1209" s="131"/>
      <c r="ZP1209" s="131"/>
      <c r="ZQ1209" s="131"/>
      <c r="ZR1209" s="131"/>
      <c r="ZS1209" s="131"/>
      <c r="ZT1209" s="131"/>
      <c r="ZU1209" s="131"/>
      <c r="ZV1209" s="131"/>
      <c r="ZW1209" s="131"/>
      <c r="ZX1209" s="131"/>
      <c r="ZY1209" s="131"/>
      <c r="ZZ1209" s="131"/>
      <c r="AAA1209" s="131"/>
      <c r="AAB1209" s="131"/>
      <c r="AAC1209" s="131"/>
      <c r="AAD1209" s="131"/>
      <c r="AAE1209" s="131"/>
      <c r="AAF1209" s="131"/>
      <c r="AAG1209" s="131"/>
      <c r="AAH1209" s="131"/>
      <c r="AAI1209" s="131"/>
      <c r="AAJ1209" s="131"/>
      <c r="AAK1209" s="131"/>
      <c r="AAL1209" s="131"/>
      <c r="AAM1209" s="131"/>
      <c r="AAN1209" s="131"/>
      <c r="AAO1209" s="131"/>
      <c r="AAP1209" s="131"/>
      <c r="AAQ1209" s="131"/>
      <c r="AAR1209" s="131"/>
      <c r="AAS1209" s="131"/>
      <c r="AAT1209" s="131"/>
      <c r="AAU1209" s="131"/>
      <c r="AAV1209" s="131"/>
      <c r="AAW1209" s="131"/>
      <c r="AAX1209" s="131"/>
      <c r="AAY1209" s="131"/>
      <c r="AAZ1209" s="131"/>
      <c r="ABA1209" s="131"/>
      <c r="ABB1209" s="131"/>
      <c r="ABC1209" s="131"/>
      <c r="ABD1209" s="131"/>
      <c r="ABE1209" s="131"/>
      <c r="ABF1209" s="131"/>
      <c r="ABG1209" s="131"/>
      <c r="ABH1209" s="131"/>
      <c r="ABI1209" s="131"/>
      <c r="ABJ1209" s="131"/>
      <c r="ABK1209" s="131"/>
      <c r="ABL1209" s="131"/>
      <c r="ABM1209" s="131"/>
      <c r="ABN1209" s="131"/>
      <c r="ABO1209" s="131"/>
      <c r="ABP1209" s="131"/>
      <c r="ABQ1209" s="131"/>
      <c r="ABR1209" s="131"/>
      <c r="ABS1209" s="131"/>
      <c r="ABT1209" s="131"/>
      <c r="ABU1209" s="131"/>
      <c r="ABV1209" s="131"/>
      <c r="ABW1209" s="131"/>
      <c r="ABX1209" s="131"/>
      <c r="ABY1209" s="131"/>
      <c r="ABZ1209" s="131"/>
      <c r="ACA1209" s="131"/>
      <c r="ACB1209" s="131"/>
      <c r="ACC1209" s="131"/>
      <c r="ACD1209" s="131"/>
      <c r="ACE1209" s="131"/>
      <c r="ACF1209" s="131"/>
      <c r="ACG1209" s="131"/>
      <c r="ACH1209" s="131"/>
      <c r="ACI1209" s="131"/>
      <c r="ACJ1209" s="131"/>
      <c r="ACK1209" s="131"/>
      <c r="ACL1209" s="131"/>
      <c r="ACM1209" s="131"/>
      <c r="ACN1209" s="131"/>
      <c r="ACO1209" s="131"/>
      <c r="ACP1209" s="131"/>
      <c r="ACQ1209" s="131"/>
      <c r="ACR1209" s="131"/>
      <c r="ACS1209" s="131"/>
      <c r="ACT1209" s="131"/>
      <c r="ACU1209" s="131"/>
      <c r="ACV1209" s="131"/>
      <c r="ACW1209" s="131"/>
      <c r="ACX1209" s="131"/>
      <c r="ACY1209" s="131"/>
      <c r="ACZ1209" s="131"/>
      <c r="ADA1209" s="131"/>
      <c r="ADB1209" s="131"/>
      <c r="ADC1209" s="131"/>
      <c r="ADD1209" s="131"/>
      <c r="ADE1209" s="131"/>
      <c r="ADF1209" s="131"/>
      <c r="ADG1209" s="131"/>
      <c r="ADH1209" s="131"/>
      <c r="ADI1209" s="131"/>
      <c r="ADJ1209" s="131"/>
      <c r="ADK1209" s="131"/>
      <c r="ADL1209" s="131"/>
      <c r="ADM1209" s="131"/>
      <c r="ADN1209" s="131"/>
      <c r="ADO1209" s="131"/>
      <c r="ADP1209" s="131"/>
      <c r="ADQ1209" s="131"/>
      <c r="ADR1209" s="131"/>
      <c r="ADS1209" s="131"/>
      <c r="ADT1209" s="131"/>
      <c r="ADU1209" s="131"/>
      <c r="ADV1209" s="131"/>
      <c r="ADW1209" s="131"/>
      <c r="ADX1209" s="131"/>
      <c r="ADY1209" s="131"/>
      <c r="ADZ1209" s="131"/>
      <c r="AEA1209" s="131"/>
      <c r="AEB1209" s="131"/>
      <c r="AEC1209" s="131"/>
      <c r="AED1209" s="131"/>
      <c r="AEE1209" s="131"/>
      <c r="AEF1209" s="131"/>
      <c r="AEG1209" s="131"/>
      <c r="AEH1209" s="131"/>
      <c r="AEI1209" s="131"/>
      <c r="AEJ1209" s="131"/>
      <c r="AEK1209" s="131"/>
      <c r="AEL1209" s="131"/>
      <c r="AEM1209" s="131"/>
      <c r="AEN1209" s="131"/>
      <c r="AEO1209" s="131"/>
      <c r="AEP1209" s="131"/>
      <c r="AEQ1209" s="131"/>
      <c r="AER1209" s="131"/>
      <c r="AES1209" s="131"/>
      <c r="AET1209" s="131"/>
      <c r="AEU1209" s="131"/>
      <c r="AEV1209" s="131"/>
      <c r="AEW1209" s="131"/>
      <c r="AEX1209" s="131"/>
      <c r="AEY1209" s="131"/>
      <c r="AEZ1209" s="131"/>
      <c r="AFA1209" s="131"/>
      <c r="AFB1209" s="131"/>
      <c r="AFC1209" s="131"/>
      <c r="AFD1209" s="131"/>
      <c r="AFE1209" s="131"/>
      <c r="AFF1209" s="131"/>
      <c r="AFG1209" s="131"/>
      <c r="AFH1209" s="131"/>
      <c r="AFI1209" s="131"/>
      <c r="AFJ1209" s="131"/>
      <c r="AFK1209" s="131"/>
      <c r="AFL1209" s="131"/>
      <c r="AFM1209" s="131"/>
      <c r="AFN1209" s="131"/>
      <c r="AFO1209" s="131"/>
      <c r="AFP1209" s="131"/>
      <c r="AFQ1209" s="131"/>
      <c r="AFR1209" s="131"/>
      <c r="AFS1209" s="131"/>
      <c r="AFT1209" s="131"/>
      <c r="AFU1209" s="131"/>
      <c r="AFV1209" s="131"/>
      <c r="AFW1209" s="131"/>
      <c r="AFX1209" s="131"/>
      <c r="AFY1209" s="131"/>
      <c r="AFZ1209" s="131"/>
      <c r="AGA1209" s="131"/>
      <c r="AGB1209" s="131"/>
      <c r="AGC1209" s="131"/>
      <c r="AGD1209" s="131"/>
      <c r="AGE1209" s="131"/>
      <c r="AGF1209" s="131"/>
      <c r="AGG1209" s="131"/>
      <c r="AGH1209" s="131"/>
      <c r="AGI1209" s="131"/>
      <c r="AGJ1209" s="131"/>
      <c r="AGK1209" s="131"/>
      <c r="AGL1209" s="131"/>
      <c r="AGM1209" s="131"/>
      <c r="AGN1209" s="131"/>
      <c r="AGO1209" s="131"/>
      <c r="AGP1209" s="131"/>
      <c r="AGQ1209" s="131"/>
      <c r="AGR1209" s="131"/>
      <c r="AGS1209" s="131"/>
      <c r="AGT1209" s="131"/>
      <c r="AGU1209" s="131"/>
      <c r="AGV1209" s="131"/>
      <c r="AGW1209" s="131"/>
      <c r="AGX1209" s="131"/>
      <c r="AGY1209" s="131"/>
      <c r="AGZ1209" s="131"/>
      <c r="AHA1209" s="131"/>
      <c r="AHB1209" s="131"/>
      <c r="AHC1209" s="131"/>
      <c r="AHD1209" s="131"/>
      <c r="AHE1209" s="131"/>
      <c r="AHF1209" s="131"/>
      <c r="AHG1209" s="131"/>
      <c r="AHH1209" s="131"/>
      <c r="AHI1209" s="131"/>
      <c r="AHJ1209" s="131"/>
      <c r="AHK1209" s="131"/>
      <c r="AHL1209" s="131"/>
      <c r="AHM1209" s="131"/>
      <c r="AHN1209" s="131"/>
      <c r="AHO1209" s="131"/>
      <c r="AHP1209" s="131"/>
      <c r="AHQ1209" s="131"/>
      <c r="AHR1209" s="131"/>
      <c r="AHS1209" s="131"/>
      <c r="AHT1209" s="131"/>
      <c r="AHU1209" s="131"/>
      <c r="AHV1209" s="131"/>
      <c r="AHW1209" s="131"/>
      <c r="AHX1209" s="131"/>
      <c r="AHY1209" s="131"/>
      <c r="AHZ1209" s="131"/>
      <c r="AIA1209" s="131"/>
      <c r="AIB1209" s="131"/>
      <c r="AIC1209" s="131"/>
      <c r="AID1209" s="131"/>
      <c r="AIE1209" s="131"/>
      <c r="AIF1209" s="131"/>
      <c r="AIG1209" s="131"/>
      <c r="AIH1209" s="131"/>
      <c r="AII1209" s="131"/>
      <c r="AIJ1209" s="131"/>
      <c r="AIK1209" s="131"/>
      <c r="AIL1209" s="131"/>
      <c r="AIM1209" s="131"/>
      <c r="AIN1209" s="131"/>
      <c r="AIO1209" s="131"/>
      <c r="AIP1209" s="131"/>
      <c r="AIQ1209" s="131"/>
      <c r="AIR1209" s="131"/>
      <c r="AIS1209" s="131"/>
      <c r="AIT1209" s="131"/>
      <c r="AIU1209" s="131"/>
      <c r="AIV1209" s="131"/>
      <c r="AIW1209" s="131"/>
      <c r="AIX1209" s="131"/>
      <c r="AIY1209" s="131"/>
      <c r="AIZ1209" s="131"/>
      <c r="AJA1209" s="131"/>
      <c r="AJB1209" s="131"/>
      <c r="AJC1209" s="131"/>
      <c r="AJD1209" s="131"/>
      <c r="AJE1209" s="131"/>
      <c r="AJF1209" s="131"/>
      <c r="AJG1209" s="131"/>
      <c r="AJH1209" s="131"/>
      <c r="AJI1209" s="131"/>
      <c r="AJJ1209" s="131"/>
      <c r="AJK1209" s="131"/>
      <c r="AJL1209" s="131"/>
      <c r="AJM1209" s="131"/>
      <c r="AJN1209" s="131"/>
      <c r="AJO1209" s="131"/>
      <c r="AJP1209" s="131"/>
      <c r="AJQ1209" s="131"/>
      <c r="AJR1209" s="131"/>
      <c r="AJS1209" s="131"/>
      <c r="AJT1209" s="131"/>
      <c r="AJU1209" s="131"/>
      <c r="AJV1209" s="131"/>
      <c r="AJW1209" s="131"/>
      <c r="AJX1209" s="131"/>
      <c r="AJY1209" s="131"/>
      <c r="AJZ1209" s="131"/>
      <c r="AKA1209" s="131"/>
      <c r="AKB1209" s="131"/>
      <c r="AKC1209" s="131"/>
      <c r="AKD1209" s="131"/>
      <c r="AKE1209" s="131"/>
      <c r="AKF1209" s="131"/>
      <c r="AKG1209" s="131"/>
      <c r="AKH1209" s="131"/>
      <c r="AKI1209" s="131"/>
      <c r="AKJ1209" s="131"/>
      <c r="AKK1209" s="131"/>
      <c r="AKL1209" s="131"/>
      <c r="AKM1209" s="131"/>
      <c r="AKN1209" s="131"/>
      <c r="AKO1209" s="131"/>
      <c r="AKP1209" s="131"/>
      <c r="AKQ1209" s="131"/>
      <c r="AKR1209" s="131"/>
      <c r="AKS1209" s="131"/>
      <c r="AKT1209" s="131"/>
      <c r="AKU1209" s="131"/>
      <c r="AKV1209" s="131"/>
      <c r="AKW1209" s="131"/>
      <c r="AKX1209" s="131"/>
      <c r="AKY1209" s="131"/>
      <c r="AKZ1209" s="131"/>
      <c r="ALA1209" s="131"/>
      <c r="ALB1209" s="131"/>
      <c r="ALC1209" s="131"/>
      <c r="ALD1209" s="131"/>
      <c r="ALE1209" s="131"/>
      <c r="ALF1209" s="131"/>
      <c r="ALG1209" s="131"/>
      <c r="ALH1209" s="131"/>
      <c r="ALI1209" s="131"/>
      <c r="ALJ1209" s="131"/>
      <c r="ALK1209" s="131"/>
      <c r="ALL1209" s="131"/>
      <c r="ALM1209" s="131"/>
      <c r="ALN1209" s="131"/>
    </row>
    <row r="1210" spans="1:1002" s="508" customFormat="1" x14ac:dyDescent="0.25">
      <c r="A1210" s="502"/>
      <c r="B1210" s="503"/>
      <c r="C1210" s="504"/>
      <c r="D1210" s="450"/>
      <c r="E1210" s="505"/>
      <c r="F1210" s="505"/>
      <c r="G1210" s="506"/>
      <c r="H1210" s="506"/>
      <c r="I1210" s="507"/>
      <c r="J1210" s="565"/>
      <c r="K1210" s="454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  <c r="EC1210" s="131"/>
      <c r="ED1210" s="131"/>
      <c r="EE1210" s="131"/>
      <c r="EF1210" s="131"/>
      <c r="EG1210" s="131"/>
      <c r="EH1210" s="131"/>
      <c r="EI1210" s="131"/>
      <c r="EJ1210" s="131"/>
      <c r="EK1210" s="131"/>
      <c r="EL1210" s="131"/>
      <c r="EM1210" s="131"/>
      <c r="EN1210" s="131"/>
      <c r="EO1210" s="131"/>
      <c r="EP1210" s="131"/>
      <c r="EQ1210" s="131"/>
      <c r="ER1210" s="131"/>
      <c r="ES1210" s="131"/>
      <c r="ET1210" s="131"/>
      <c r="EU1210" s="131"/>
      <c r="EV1210" s="131"/>
      <c r="EW1210" s="131"/>
      <c r="EX1210" s="131"/>
      <c r="EY1210" s="131"/>
      <c r="EZ1210" s="131"/>
      <c r="FA1210" s="131"/>
      <c r="FB1210" s="131"/>
      <c r="FC1210" s="131"/>
      <c r="FD1210" s="131"/>
      <c r="FE1210" s="131"/>
      <c r="FF1210" s="131"/>
      <c r="FG1210" s="131"/>
      <c r="FH1210" s="131"/>
      <c r="FI1210" s="131"/>
      <c r="FJ1210" s="131"/>
      <c r="FK1210" s="131"/>
      <c r="FL1210" s="131"/>
      <c r="FM1210" s="131"/>
      <c r="FN1210" s="131"/>
      <c r="FO1210" s="131"/>
      <c r="FP1210" s="131"/>
      <c r="FQ1210" s="131"/>
      <c r="FR1210" s="131"/>
      <c r="FS1210" s="131"/>
      <c r="FT1210" s="131"/>
      <c r="FU1210" s="131"/>
      <c r="FV1210" s="131"/>
      <c r="FW1210" s="131"/>
      <c r="FX1210" s="131"/>
      <c r="FY1210" s="131"/>
      <c r="FZ1210" s="131"/>
      <c r="GA1210" s="131"/>
      <c r="GB1210" s="131"/>
      <c r="GC1210" s="131"/>
      <c r="GD1210" s="131"/>
      <c r="GE1210" s="131"/>
      <c r="GF1210" s="131"/>
      <c r="GG1210" s="131"/>
      <c r="GH1210" s="131"/>
      <c r="GI1210" s="131"/>
      <c r="GJ1210" s="131"/>
      <c r="GK1210" s="131"/>
      <c r="GL1210" s="131"/>
      <c r="GM1210" s="131"/>
      <c r="GN1210" s="131"/>
      <c r="GO1210" s="131"/>
      <c r="GP1210" s="131"/>
      <c r="GQ1210" s="131"/>
      <c r="GR1210" s="131"/>
      <c r="GS1210" s="131"/>
      <c r="GT1210" s="131"/>
      <c r="GU1210" s="131"/>
      <c r="GV1210" s="131"/>
      <c r="GW1210" s="131"/>
      <c r="GX1210" s="131"/>
      <c r="GY1210" s="131"/>
      <c r="GZ1210" s="131"/>
      <c r="HA1210" s="131"/>
      <c r="HB1210" s="131"/>
      <c r="HC1210" s="131"/>
      <c r="HD1210" s="131"/>
      <c r="HE1210" s="131"/>
      <c r="HF1210" s="131"/>
      <c r="HG1210" s="131"/>
      <c r="HH1210" s="131"/>
      <c r="HI1210" s="131"/>
      <c r="HJ1210" s="131"/>
      <c r="HK1210" s="131"/>
      <c r="HL1210" s="131"/>
      <c r="HM1210" s="131"/>
      <c r="HN1210" s="131"/>
      <c r="HO1210" s="131"/>
      <c r="HP1210" s="131"/>
      <c r="HQ1210" s="131"/>
      <c r="HR1210" s="131"/>
      <c r="HS1210" s="131"/>
      <c r="HT1210" s="131"/>
      <c r="HU1210" s="131"/>
      <c r="HV1210" s="131"/>
      <c r="HW1210" s="131"/>
      <c r="HX1210" s="131"/>
      <c r="HY1210" s="131"/>
      <c r="HZ1210" s="131"/>
      <c r="IA1210" s="131"/>
      <c r="IB1210" s="131"/>
      <c r="IC1210" s="131"/>
      <c r="ID1210" s="131"/>
      <c r="IE1210" s="131"/>
      <c r="IF1210" s="131"/>
      <c r="IG1210" s="131"/>
      <c r="IH1210" s="131"/>
      <c r="II1210" s="131"/>
      <c r="IJ1210" s="131"/>
      <c r="IK1210" s="131"/>
      <c r="IL1210" s="131"/>
      <c r="IM1210" s="131"/>
      <c r="IN1210" s="131"/>
      <c r="IO1210" s="131"/>
      <c r="IP1210" s="131"/>
      <c r="IQ1210" s="131"/>
      <c r="IR1210" s="131"/>
      <c r="IS1210" s="131"/>
      <c r="IT1210" s="131"/>
      <c r="IU1210" s="131"/>
      <c r="IV1210" s="131"/>
      <c r="IW1210" s="131"/>
      <c r="IX1210" s="131"/>
      <c r="IY1210" s="131"/>
      <c r="IZ1210" s="131"/>
      <c r="JA1210" s="131"/>
      <c r="JB1210" s="131"/>
      <c r="JC1210" s="131"/>
      <c r="JD1210" s="131"/>
      <c r="JE1210" s="131"/>
      <c r="JF1210" s="131"/>
      <c r="JG1210" s="131"/>
      <c r="JH1210" s="131"/>
      <c r="JI1210" s="131"/>
      <c r="JJ1210" s="131"/>
      <c r="JK1210" s="131"/>
      <c r="JL1210" s="131"/>
      <c r="JM1210" s="131"/>
      <c r="JN1210" s="131"/>
      <c r="JO1210" s="131"/>
      <c r="JP1210" s="131"/>
      <c r="JQ1210" s="131"/>
      <c r="JR1210" s="131"/>
      <c r="JS1210" s="131"/>
      <c r="JT1210" s="131"/>
      <c r="JU1210" s="131"/>
      <c r="JV1210" s="131"/>
      <c r="JW1210" s="131"/>
      <c r="JX1210" s="131"/>
      <c r="JY1210" s="131"/>
      <c r="JZ1210" s="131"/>
      <c r="KA1210" s="131"/>
      <c r="KB1210" s="131"/>
      <c r="KC1210" s="131"/>
      <c r="KD1210" s="131"/>
      <c r="KE1210" s="131"/>
      <c r="KF1210" s="131"/>
      <c r="KG1210" s="131"/>
      <c r="KH1210" s="131"/>
      <c r="KI1210" s="131"/>
      <c r="KJ1210" s="131"/>
      <c r="KK1210" s="131"/>
      <c r="KL1210" s="131"/>
      <c r="KM1210" s="131"/>
      <c r="KN1210" s="131"/>
      <c r="KO1210" s="131"/>
      <c r="KP1210" s="131"/>
      <c r="KQ1210" s="131"/>
      <c r="KR1210" s="131"/>
      <c r="KS1210" s="131"/>
      <c r="KT1210" s="131"/>
      <c r="KU1210" s="131"/>
      <c r="KV1210" s="131"/>
      <c r="KW1210" s="131"/>
      <c r="KX1210" s="131"/>
      <c r="KY1210" s="131"/>
      <c r="KZ1210" s="131"/>
      <c r="LA1210" s="131"/>
      <c r="LB1210" s="131"/>
      <c r="LC1210" s="131"/>
      <c r="LD1210" s="131"/>
      <c r="LE1210" s="131"/>
      <c r="LF1210" s="131"/>
      <c r="LG1210" s="131"/>
      <c r="LH1210" s="131"/>
      <c r="LI1210" s="131"/>
      <c r="LJ1210" s="131"/>
      <c r="LK1210" s="131"/>
      <c r="LL1210" s="131"/>
      <c r="LM1210" s="131"/>
      <c r="LN1210" s="131"/>
      <c r="LO1210" s="131"/>
      <c r="LP1210" s="131"/>
      <c r="LQ1210" s="131"/>
      <c r="LR1210" s="131"/>
      <c r="LS1210" s="131"/>
      <c r="LT1210" s="131"/>
      <c r="LU1210" s="131"/>
      <c r="LV1210" s="131"/>
      <c r="LW1210" s="131"/>
      <c r="LX1210" s="131"/>
      <c r="LY1210" s="131"/>
      <c r="LZ1210" s="131"/>
      <c r="MA1210" s="131"/>
      <c r="MB1210" s="131"/>
      <c r="MC1210" s="131"/>
      <c r="MD1210" s="131"/>
      <c r="ME1210" s="131"/>
      <c r="MF1210" s="131"/>
      <c r="MG1210" s="131"/>
      <c r="MH1210" s="131"/>
      <c r="MI1210" s="131"/>
      <c r="MJ1210" s="131"/>
      <c r="MK1210" s="131"/>
      <c r="ML1210" s="131"/>
      <c r="MM1210" s="131"/>
      <c r="MN1210" s="131"/>
      <c r="MO1210" s="131"/>
      <c r="MP1210" s="131"/>
      <c r="MQ1210" s="131"/>
      <c r="MR1210" s="131"/>
      <c r="MS1210" s="131"/>
      <c r="MT1210" s="131"/>
      <c r="MU1210" s="131"/>
      <c r="MV1210" s="131"/>
      <c r="MW1210" s="131"/>
      <c r="MX1210" s="131"/>
      <c r="MY1210" s="131"/>
      <c r="MZ1210" s="131"/>
      <c r="NA1210" s="131"/>
      <c r="NB1210" s="131"/>
      <c r="NC1210" s="131"/>
      <c r="ND1210" s="131"/>
      <c r="NE1210" s="131"/>
      <c r="NF1210" s="131"/>
      <c r="NG1210" s="131"/>
      <c r="NH1210" s="131"/>
      <c r="NI1210" s="131"/>
      <c r="NJ1210" s="131"/>
      <c r="NK1210" s="131"/>
      <c r="NL1210" s="131"/>
      <c r="NM1210" s="131"/>
      <c r="NN1210" s="131"/>
      <c r="NO1210" s="131"/>
      <c r="NP1210" s="131"/>
      <c r="NQ1210" s="131"/>
      <c r="NR1210" s="131"/>
      <c r="NS1210" s="131"/>
      <c r="NT1210" s="131"/>
      <c r="NU1210" s="131"/>
      <c r="NV1210" s="131"/>
      <c r="NW1210" s="131"/>
      <c r="NX1210" s="131"/>
      <c r="NY1210" s="131"/>
      <c r="NZ1210" s="131"/>
      <c r="OA1210" s="131"/>
      <c r="OB1210" s="131"/>
      <c r="OC1210" s="131"/>
      <c r="OD1210" s="131"/>
      <c r="OE1210" s="131"/>
      <c r="OF1210" s="131"/>
      <c r="OG1210" s="131"/>
      <c r="OH1210" s="131"/>
      <c r="OI1210" s="131"/>
      <c r="OJ1210" s="131"/>
      <c r="OK1210" s="131"/>
      <c r="OL1210" s="131"/>
      <c r="OM1210" s="131"/>
      <c r="ON1210" s="131"/>
      <c r="OO1210" s="131"/>
      <c r="OP1210" s="131"/>
      <c r="OQ1210" s="131"/>
      <c r="OR1210" s="131"/>
      <c r="OS1210" s="131"/>
      <c r="OT1210" s="131"/>
      <c r="OU1210" s="131"/>
      <c r="OV1210" s="131"/>
      <c r="OW1210" s="131"/>
      <c r="OX1210" s="131"/>
      <c r="OY1210" s="131"/>
      <c r="OZ1210" s="131"/>
      <c r="PA1210" s="131"/>
      <c r="PB1210" s="131"/>
      <c r="PC1210" s="131"/>
      <c r="PD1210" s="131"/>
      <c r="PE1210" s="131"/>
      <c r="PF1210" s="131"/>
      <c r="PG1210" s="131"/>
      <c r="PH1210" s="131"/>
      <c r="PI1210" s="131"/>
      <c r="PJ1210" s="131"/>
      <c r="PK1210" s="131"/>
      <c r="PL1210" s="131"/>
      <c r="PM1210" s="131"/>
      <c r="PN1210" s="131"/>
      <c r="PO1210" s="131"/>
      <c r="PP1210" s="131"/>
      <c r="PQ1210" s="131"/>
      <c r="PR1210" s="131"/>
      <c r="PS1210" s="131"/>
      <c r="PT1210" s="131"/>
      <c r="PU1210" s="131"/>
      <c r="PV1210" s="131"/>
      <c r="PW1210" s="131"/>
      <c r="PX1210" s="131"/>
      <c r="PY1210" s="131"/>
      <c r="PZ1210" s="131"/>
      <c r="QA1210" s="131"/>
      <c r="QB1210" s="131"/>
      <c r="QC1210" s="131"/>
      <c r="QD1210" s="131"/>
      <c r="QE1210" s="131"/>
      <c r="QF1210" s="131"/>
      <c r="QG1210" s="131"/>
      <c r="QH1210" s="131"/>
      <c r="QI1210" s="131"/>
      <c r="QJ1210" s="131"/>
      <c r="QK1210" s="131"/>
      <c r="QL1210" s="131"/>
      <c r="QM1210" s="131"/>
      <c r="QN1210" s="131"/>
      <c r="QO1210" s="131"/>
      <c r="QP1210" s="131"/>
      <c r="QQ1210" s="131"/>
      <c r="QR1210" s="131"/>
      <c r="QS1210" s="131"/>
      <c r="QT1210" s="131"/>
      <c r="QU1210" s="131"/>
      <c r="QV1210" s="131"/>
      <c r="QW1210" s="131"/>
      <c r="QX1210" s="131"/>
      <c r="QY1210" s="131"/>
      <c r="QZ1210" s="131"/>
      <c r="RA1210" s="131"/>
      <c r="RB1210" s="131"/>
      <c r="RC1210" s="131"/>
      <c r="RD1210" s="131"/>
      <c r="RE1210" s="131"/>
      <c r="RF1210" s="131"/>
      <c r="RG1210" s="131"/>
      <c r="RH1210" s="131"/>
      <c r="RI1210" s="131"/>
      <c r="RJ1210" s="131"/>
      <c r="RK1210" s="131"/>
      <c r="RL1210" s="131"/>
      <c r="RM1210" s="131"/>
      <c r="RN1210" s="131"/>
      <c r="RO1210" s="131"/>
      <c r="RP1210" s="131"/>
      <c r="RQ1210" s="131"/>
      <c r="RR1210" s="131"/>
      <c r="RS1210" s="131"/>
      <c r="RT1210" s="131"/>
      <c r="RU1210" s="131"/>
      <c r="RV1210" s="131"/>
      <c r="RW1210" s="131"/>
      <c r="RX1210" s="131"/>
      <c r="RY1210" s="131"/>
      <c r="RZ1210" s="131"/>
      <c r="SA1210" s="131"/>
      <c r="SB1210" s="131"/>
      <c r="SC1210" s="131"/>
      <c r="SD1210" s="131"/>
      <c r="SE1210" s="131"/>
      <c r="SF1210" s="131"/>
      <c r="SG1210" s="131"/>
      <c r="SH1210" s="131"/>
      <c r="SI1210" s="131"/>
      <c r="SJ1210" s="131"/>
      <c r="SK1210" s="131"/>
      <c r="SL1210" s="131"/>
      <c r="SM1210" s="131"/>
      <c r="SN1210" s="131"/>
      <c r="SO1210" s="131"/>
      <c r="SP1210" s="131"/>
      <c r="SQ1210" s="131"/>
      <c r="SR1210" s="131"/>
      <c r="SS1210" s="131"/>
      <c r="ST1210" s="131"/>
      <c r="SU1210" s="131"/>
      <c r="SV1210" s="131"/>
      <c r="SW1210" s="131"/>
      <c r="SX1210" s="131"/>
      <c r="SY1210" s="131"/>
      <c r="SZ1210" s="131"/>
      <c r="TA1210" s="131"/>
      <c r="TB1210" s="131"/>
      <c r="TC1210" s="131"/>
      <c r="TD1210" s="131"/>
      <c r="TE1210" s="131"/>
      <c r="TF1210" s="131"/>
      <c r="TG1210" s="131"/>
      <c r="TH1210" s="131"/>
      <c r="TI1210" s="131"/>
      <c r="TJ1210" s="131"/>
      <c r="TK1210" s="131"/>
      <c r="TL1210" s="131"/>
      <c r="TM1210" s="131"/>
      <c r="TN1210" s="131"/>
      <c r="TO1210" s="131"/>
      <c r="TP1210" s="131"/>
      <c r="TQ1210" s="131"/>
      <c r="TR1210" s="131"/>
      <c r="TS1210" s="131"/>
      <c r="TT1210" s="131"/>
      <c r="TU1210" s="131"/>
      <c r="TV1210" s="131"/>
      <c r="TW1210" s="131"/>
      <c r="TX1210" s="131"/>
      <c r="TY1210" s="131"/>
      <c r="TZ1210" s="131"/>
      <c r="UA1210" s="131"/>
      <c r="UB1210" s="131"/>
      <c r="UC1210" s="131"/>
      <c r="UD1210" s="131"/>
      <c r="UE1210" s="131"/>
      <c r="UF1210" s="131"/>
      <c r="UG1210" s="131"/>
      <c r="UH1210" s="131"/>
      <c r="UI1210" s="131"/>
      <c r="UJ1210" s="131"/>
      <c r="UK1210" s="131"/>
      <c r="UL1210" s="131"/>
      <c r="UM1210" s="131"/>
      <c r="UN1210" s="131"/>
      <c r="UO1210" s="131"/>
      <c r="UP1210" s="131"/>
      <c r="UQ1210" s="131"/>
      <c r="UR1210" s="131"/>
      <c r="US1210" s="131"/>
      <c r="UT1210" s="131"/>
      <c r="UU1210" s="131"/>
      <c r="UV1210" s="131"/>
      <c r="UW1210" s="131"/>
      <c r="UX1210" s="131"/>
      <c r="UY1210" s="131"/>
      <c r="UZ1210" s="131"/>
      <c r="VA1210" s="131"/>
      <c r="VB1210" s="131"/>
      <c r="VC1210" s="131"/>
      <c r="VD1210" s="131"/>
      <c r="VE1210" s="131"/>
      <c r="VF1210" s="131"/>
      <c r="VG1210" s="131"/>
      <c r="VH1210" s="131"/>
      <c r="VI1210" s="131"/>
      <c r="VJ1210" s="131"/>
      <c r="VK1210" s="131"/>
      <c r="VL1210" s="131"/>
      <c r="VM1210" s="131"/>
      <c r="VN1210" s="131"/>
      <c r="VO1210" s="131"/>
      <c r="VP1210" s="131"/>
      <c r="VQ1210" s="131"/>
      <c r="VR1210" s="131"/>
      <c r="VS1210" s="131"/>
      <c r="VT1210" s="131"/>
      <c r="VU1210" s="131"/>
      <c r="VV1210" s="131"/>
      <c r="VW1210" s="131"/>
      <c r="VX1210" s="131"/>
      <c r="VY1210" s="131"/>
      <c r="VZ1210" s="131"/>
      <c r="WA1210" s="131"/>
      <c r="WB1210" s="131"/>
      <c r="WC1210" s="131"/>
      <c r="WD1210" s="131"/>
      <c r="WE1210" s="131"/>
      <c r="WF1210" s="131"/>
      <c r="WG1210" s="131"/>
      <c r="WH1210" s="131"/>
      <c r="WI1210" s="131"/>
      <c r="WJ1210" s="131"/>
      <c r="WK1210" s="131"/>
      <c r="WL1210" s="131"/>
      <c r="WM1210" s="131"/>
      <c r="WN1210" s="131"/>
      <c r="WO1210" s="131"/>
      <c r="WP1210" s="131"/>
      <c r="WQ1210" s="131"/>
      <c r="WR1210" s="131"/>
      <c r="WS1210" s="131"/>
      <c r="WT1210" s="131"/>
      <c r="WU1210" s="131"/>
      <c r="WV1210" s="131"/>
      <c r="WW1210" s="131"/>
      <c r="WX1210" s="131"/>
      <c r="WY1210" s="131"/>
      <c r="WZ1210" s="131"/>
      <c r="XA1210" s="131"/>
      <c r="XB1210" s="131"/>
      <c r="XC1210" s="131"/>
      <c r="XD1210" s="131"/>
      <c r="XE1210" s="131"/>
      <c r="XF1210" s="131"/>
      <c r="XG1210" s="131"/>
      <c r="XH1210" s="131"/>
      <c r="XI1210" s="131"/>
      <c r="XJ1210" s="131"/>
      <c r="XK1210" s="131"/>
      <c r="XL1210" s="131"/>
      <c r="XM1210" s="131"/>
      <c r="XN1210" s="131"/>
      <c r="XO1210" s="131"/>
      <c r="XP1210" s="131"/>
      <c r="XQ1210" s="131"/>
      <c r="XR1210" s="131"/>
      <c r="XS1210" s="131"/>
      <c r="XT1210" s="131"/>
      <c r="XU1210" s="131"/>
      <c r="XV1210" s="131"/>
      <c r="XW1210" s="131"/>
      <c r="XX1210" s="131"/>
      <c r="XY1210" s="131"/>
      <c r="XZ1210" s="131"/>
      <c r="YA1210" s="131"/>
      <c r="YB1210" s="131"/>
      <c r="YC1210" s="131"/>
      <c r="YD1210" s="131"/>
      <c r="YE1210" s="131"/>
      <c r="YF1210" s="131"/>
      <c r="YG1210" s="131"/>
      <c r="YH1210" s="131"/>
      <c r="YI1210" s="131"/>
      <c r="YJ1210" s="131"/>
      <c r="YK1210" s="131"/>
      <c r="YL1210" s="131"/>
      <c r="YM1210" s="131"/>
      <c r="YN1210" s="131"/>
      <c r="YO1210" s="131"/>
      <c r="YP1210" s="131"/>
      <c r="YQ1210" s="131"/>
      <c r="YR1210" s="131"/>
      <c r="YS1210" s="131"/>
      <c r="YT1210" s="131"/>
      <c r="YU1210" s="131"/>
      <c r="YV1210" s="131"/>
      <c r="YW1210" s="131"/>
      <c r="YX1210" s="131"/>
      <c r="YY1210" s="131"/>
      <c r="YZ1210" s="131"/>
      <c r="ZA1210" s="131"/>
      <c r="ZB1210" s="131"/>
      <c r="ZC1210" s="131"/>
      <c r="ZD1210" s="131"/>
      <c r="ZE1210" s="131"/>
      <c r="ZF1210" s="131"/>
      <c r="ZG1210" s="131"/>
      <c r="ZH1210" s="131"/>
      <c r="ZI1210" s="131"/>
      <c r="ZJ1210" s="131"/>
      <c r="ZK1210" s="131"/>
      <c r="ZL1210" s="131"/>
      <c r="ZM1210" s="131"/>
      <c r="ZN1210" s="131"/>
      <c r="ZO1210" s="131"/>
      <c r="ZP1210" s="131"/>
      <c r="ZQ1210" s="131"/>
      <c r="ZR1210" s="131"/>
      <c r="ZS1210" s="131"/>
      <c r="ZT1210" s="131"/>
      <c r="ZU1210" s="131"/>
      <c r="ZV1210" s="131"/>
      <c r="ZW1210" s="131"/>
      <c r="ZX1210" s="131"/>
      <c r="ZY1210" s="131"/>
      <c r="ZZ1210" s="131"/>
      <c r="AAA1210" s="131"/>
      <c r="AAB1210" s="131"/>
      <c r="AAC1210" s="131"/>
      <c r="AAD1210" s="131"/>
      <c r="AAE1210" s="131"/>
      <c r="AAF1210" s="131"/>
      <c r="AAG1210" s="131"/>
      <c r="AAH1210" s="131"/>
      <c r="AAI1210" s="131"/>
      <c r="AAJ1210" s="131"/>
      <c r="AAK1210" s="131"/>
      <c r="AAL1210" s="131"/>
      <c r="AAM1210" s="131"/>
      <c r="AAN1210" s="131"/>
      <c r="AAO1210" s="131"/>
      <c r="AAP1210" s="131"/>
      <c r="AAQ1210" s="131"/>
      <c r="AAR1210" s="131"/>
      <c r="AAS1210" s="131"/>
      <c r="AAT1210" s="131"/>
      <c r="AAU1210" s="131"/>
      <c r="AAV1210" s="131"/>
      <c r="AAW1210" s="131"/>
      <c r="AAX1210" s="131"/>
      <c r="AAY1210" s="131"/>
      <c r="AAZ1210" s="131"/>
      <c r="ABA1210" s="131"/>
      <c r="ABB1210" s="131"/>
      <c r="ABC1210" s="131"/>
      <c r="ABD1210" s="131"/>
      <c r="ABE1210" s="131"/>
      <c r="ABF1210" s="131"/>
      <c r="ABG1210" s="131"/>
      <c r="ABH1210" s="131"/>
      <c r="ABI1210" s="131"/>
      <c r="ABJ1210" s="131"/>
      <c r="ABK1210" s="131"/>
      <c r="ABL1210" s="131"/>
      <c r="ABM1210" s="131"/>
      <c r="ABN1210" s="131"/>
      <c r="ABO1210" s="131"/>
      <c r="ABP1210" s="131"/>
      <c r="ABQ1210" s="131"/>
      <c r="ABR1210" s="131"/>
      <c r="ABS1210" s="131"/>
      <c r="ABT1210" s="131"/>
      <c r="ABU1210" s="131"/>
      <c r="ABV1210" s="131"/>
      <c r="ABW1210" s="131"/>
      <c r="ABX1210" s="131"/>
      <c r="ABY1210" s="131"/>
      <c r="ABZ1210" s="131"/>
      <c r="ACA1210" s="131"/>
      <c r="ACB1210" s="131"/>
      <c r="ACC1210" s="131"/>
      <c r="ACD1210" s="131"/>
      <c r="ACE1210" s="131"/>
      <c r="ACF1210" s="131"/>
      <c r="ACG1210" s="131"/>
      <c r="ACH1210" s="131"/>
      <c r="ACI1210" s="131"/>
      <c r="ACJ1210" s="131"/>
      <c r="ACK1210" s="131"/>
      <c r="ACL1210" s="131"/>
      <c r="ACM1210" s="131"/>
      <c r="ACN1210" s="131"/>
      <c r="ACO1210" s="131"/>
      <c r="ACP1210" s="131"/>
      <c r="ACQ1210" s="131"/>
      <c r="ACR1210" s="131"/>
      <c r="ACS1210" s="131"/>
      <c r="ACT1210" s="131"/>
      <c r="ACU1210" s="131"/>
      <c r="ACV1210" s="131"/>
      <c r="ACW1210" s="131"/>
      <c r="ACX1210" s="131"/>
      <c r="ACY1210" s="131"/>
      <c r="ACZ1210" s="131"/>
      <c r="ADA1210" s="131"/>
      <c r="ADB1210" s="131"/>
      <c r="ADC1210" s="131"/>
      <c r="ADD1210" s="131"/>
      <c r="ADE1210" s="131"/>
      <c r="ADF1210" s="131"/>
      <c r="ADG1210" s="131"/>
      <c r="ADH1210" s="131"/>
      <c r="ADI1210" s="131"/>
      <c r="ADJ1210" s="131"/>
      <c r="ADK1210" s="131"/>
      <c r="ADL1210" s="131"/>
      <c r="ADM1210" s="131"/>
      <c r="ADN1210" s="131"/>
      <c r="ADO1210" s="131"/>
      <c r="ADP1210" s="131"/>
      <c r="ADQ1210" s="131"/>
      <c r="ADR1210" s="131"/>
      <c r="ADS1210" s="131"/>
      <c r="ADT1210" s="131"/>
      <c r="ADU1210" s="131"/>
      <c r="ADV1210" s="131"/>
      <c r="ADW1210" s="131"/>
      <c r="ADX1210" s="131"/>
      <c r="ADY1210" s="131"/>
      <c r="ADZ1210" s="131"/>
      <c r="AEA1210" s="131"/>
      <c r="AEB1210" s="131"/>
      <c r="AEC1210" s="131"/>
      <c r="AED1210" s="131"/>
      <c r="AEE1210" s="131"/>
      <c r="AEF1210" s="131"/>
      <c r="AEG1210" s="131"/>
      <c r="AEH1210" s="131"/>
      <c r="AEI1210" s="131"/>
      <c r="AEJ1210" s="131"/>
      <c r="AEK1210" s="131"/>
      <c r="AEL1210" s="131"/>
      <c r="AEM1210" s="131"/>
      <c r="AEN1210" s="131"/>
      <c r="AEO1210" s="131"/>
      <c r="AEP1210" s="131"/>
      <c r="AEQ1210" s="131"/>
      <c r="AER1210" s="131"/>
      <c r="AES1210" s="131"/>
      <c r="AET1210" s="131"/>
      <c r="AEU1210" s="131"/>
      <c r="AEV1210" s="131"/>
      <c r="AEW1210" s="131"/>
      <c r="AEX1210" s="131"/>
      <c r="AEY1210" s="131"/>
      <c r="AEZ1210" s="131"/>
      <c r="AFA1210" s="131"/>
      <c r="AFB1210" s="131"/>
      <c r="AFC1210" s="131"/>
      <c r="AFD1210" s="131"/>
      <c r="AFE1210" s="131"/>
      <c r="AFF1210" s="131"/>
      <c r="AFG1210" s="131"/>
      <c r="AFH1210" s="131"/>
      <c r="AFI1210" s="131"/>
      <c r="AFJ1210" s="131"/>
      <c r="AFK1210" s="131"/>
      <c r="AFL1210" s="131"/>
      <c r="AFM1210" s="131"/>
      <c r="AFN1210" s="131"/>
      <c r="AFO1210" s="131"/>
      <c r="AFP1210" s="131"/>
      <c r="AFQ1210" s="131"/>
      <c r="AFR1210" s="131"/>
      <c r="AFS1210" s="131"/>
      <c r="AFT1210" s="131"/>
      <c r="AFU1210" s="131"/>
      <c r="AFV1210" s="131"/>
      <c r="AFW1210" s="131"/>
      <c r="AFX1210" s="131"/>
      <c r="AFY1210" s="131"/>
      <c r="AFZ1210" s="131"/>
      <c r="AGA1210" s="131"/>
      <c r="AGB1210" s="131"/>
      <c r="AGC1210" s="131"/>
      <c r="AGD1210" s="131"/>
      <c r="AGE1210" s="131"/>
      <c r="AGF1210" s="131"/>
      <c r="AGG1210" s="131"/>
      <c r="AGH1210" s="131"/>
      <c r="AGI1210" s="131"/>
      <c r="AGJ1210" s="131"/>
      <c r="AGK1210" s="131"/>
      <c r="AGL1210" s="131"/>
      <c r="AGM1210" s="131"/>
      <c r="AGN1210" s="131"/>
      <c r="AGO1210" s="131"/>
      <c r="AGP1210" s="131"/>
      <c r="AGQ1210" s="131"/>
      <c r="AGR1210" s="131"/>
      <c r="AGS1210" s="131"/>
      <c r="AGT1210" s="131"/>
      <c r="AGU1210" s="131"/>
      <c r="AGV1210" s="131"/>
      <c r="AGW1210" s="131"/>
      <c r="AGX1210" s="131"/>
      <c r="AGY1210" s="131"/>
      <c r="AGZ1210" s="131"/>
      <c r="AHA1210" s="131"/>
      <c r="AHB1210" s="131"/>
      <c r="AHC1210" s="131"/>
      <c r="AHD1210" s="131"/>
      <c r="AHE1210" s="131"/>
      <c r="AHF1210" s="131"/>
      <c r="AHG1210" s="131"/>
      <c r="AHH1210" s="131"/>
      <c r="AHI1210" s="131"/>
      <c r="AHJ1210" s="131"/>
      <c r="AHK1210" s="131"/>
      <c r="AHL1210" s="131"/>
      <c r="AHM1210" s="131"/>
      <c r="AHN1210" s="131"/>
      <c r="AHO1210" s="131"/>
      <c r="AHP1210" s="131"/>
      <c r="AHQ1210" s="131"/>
      <c r="AHR1210" s="131"/>
      <c r="AHS1210" s="131"/>
      <c r="AHT1210" s="131"/>
      <c r="AHU1210" s="131"/>
      <c r="AHV1210" s="131"/>
      <c r="AHW1210" s="131"/>
      <c r="AHX1210" s="131"/>
      <c r="AHY1210" s="131"/>
      <c r="AHZ1210" s="131"/>
      <c r="AIA1210" s="131"/>
      <c r="AIB1210" s="131"/>
      <c r="AIC1210" s="131"/>
      <c r="AID1210" s="131"/>
      <c r="AIE1210" s="131"/>
      <c r="AIF1210" s="131"/>
      <c r="AIG1210" s="131"/>
      <c r="AIH1210" s="131"/>
      <c r="AII1210" s="131"/>
      <c r="AIJ1210" s="131"/>
      <c r="AIK1210" s="131"/>
      <c r="AIL1210" s="131"/>
      <c r="AIM1210" s="131"/>
      <c r="AIN1210" s="131"/>
      <c r="AIO1210" s="131"/>
      <c r="AIP1210" s="131"/>
      <c r="AIQ1210" s="131"/>
      <c r="AIR1210" s="131"/>
      <c r="AIS1210" s="131"/>
      <c r="AIT1210" s="131"/>
      <c r="AIU1210" s="131"/>
      <c r="AIV1210" s="131"/>
      <c r="AIW1210" s="131"/>
      <c r="AIX1210" s="131"/>
      <c r="AIY1210" s="131"/>
      <c r="AIZ1210" s="131"/>
      <c r="AJA1210" s="131"/>
      <c r="AJB1210" s="131"/>
      <c r="AJC1210" s="131"/>
      <c r="AJD1210" s="131"/>
      <c r="AJE1210" s="131"/>
      <c r="AJF1210" s="131"/>
      <c r="AJG1210" s="131"/>
      <c r="AJH1210" s="131"/>
      <c r="AJI1210" s="131"/>
      <c r="AJJ1210" s="131"/>
      <c r="AJK1210" s="131"/>
      <c r="AJL1210" s="131"/>
      <c r="AJM1210" s="131"/>
      <c r="AJN1210" s="131"/>
      <c r="AJO1210" s="131"/>
      <c r="AJP1210" s="131"/>
      <c r="AJQ1210" s="131"/>
      <c r="AJR1210" s="131"/>
      <c r="AJS1210" s="131"/>
      <c r="AJT1210" s="131"/>
      <c r="AJU1210" s="131"/>
      <c r="AJV1210" s="131"/>
      <c r="AJW1210" s="131"/>
      <c r="AJX1210" s="131"/>
      <c r="AJY1210" s="131"/>
      <c r="AJZ1210" s="131"/>
      <c r="AKA1210" s="131"/>
      <c r="AKB1210" s="131"/>
      <c r="AKC1210" s="131"/>
      <c r="AKD1210" s="131"/>
      <c r="AKE1210" s="131"/>
      <c r="AKF1210" s="131"/>
      <c r="AKG1210" s="131"/>
      <c r="AKH1210" s="131"/>
      <c r="AKI1210" s="131"/>
      <c r="AKJ1210" s="131"/>
      <c r="AKK1210" s="131"/>
      <c r="AKL1210" s="131"/>
      <c r="AKM1210" s="131"/>
      <c r="AKN1210" s="131"/>
      <c r="AKO1210" s="131"/>
      <c r="AKP1210" s="131"/>
      <c r="AKQ1210" s="131"/>
      <c r="AKR1210" s="131"/>
      <c r="AKS1210" s="131"/>
      <c r="AKT1210" s="131"/>
      <c r="AKU1210" s="131"/>
      <c r="AKV1210" s="131"/>
      <c r="AKW1210" s="131"/>
      <c r="AKX1210" s="131"/>
      <c r="AKY1210" s="131"/>
      <c r="AKZ1210" s="131"/>
      <c r="ALA1210" s="131"/>
      <c r="ALB1210" s="131"/>
      <c r="ALC1210" s="131"/>
      <c r="ALD1210" s="131"/>
      <c r="ALE1210" s="131"/>
      <c r="ALF1210" s="131"/>
      <c r="ALG1210" s="131"/>
      <c r="ALH1210" s="131"/>
      <c r="ALI1210" s="131"/>
      <c r="ALJ1210" s="131"/>
      <c r="ALK1210" s="131"/>
      <c r="ALL1210" s="131"/>
      <c r="ALM1210" s="131"/>
      <c r="ALN1210" s="131"/>
    </row>
    <row r="1211" spans="1:1002" s="508" customFormat="1" x14ac:dyDescent="0.25">
      <c r="A1211" s="502"/>
      <c r="B1211" s="503"/>
      <c r="C1211" s="504"/>
      <c r="D1211" s="450"/>
      <c r="E1211" s="505"/>
      <c r="F1211" s="505"/>
      <c r="G1211" s="506"/>
      <c r="H1211" s="506"/>
      <c r="I1211" s="507"/>
      <c r="J1211" s="565"/>
      <c r="K1211" s="454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  <c r="EC1211" s="131"/>
      <c r="ED1211" s="131"/>
      <c r="EE1211" s="131"/>
      <c r="EF1211" s="131"/>
      <c r="EG1211" s="131"/>
      <c r="EH1211" s="131"/>
      <c r="EI1211" s="131"/>
      <c r="EJ1211" s="131"/>
      <c r="EK1211" s="131"/>
      <c r="EL1211" s="131"/>
      <c r="EM1211" s="131"/>
      <c r="EN1211" s="131"/>
      <c r="EO1211" s="131"/>
      <c r="EP1211" s="131"/>
      <c r="EQ1211" s="131"/>
      <c r="ER1211" s="131"/>
      <c r="ES1211" s="131"/>
      <c r="ET1211" s="131"/>
      <c r="EU1211" s="131"/>
      <c r="EV1211" s="131"/>
      <c r="EW1211" s="131"/>
      <c r="EX1211" s="131"/>
      <c r="EY1211" s="131"/>
      <c r="EZ1211" s="131"/>
      <c r="FA1211" s="131"/>
      <c r="FB1211" s="131"/>
      <c r="FC1211" s="131"/>
      <c r="FD1211" s="131"/>
      <c r="FE1211" s="131"/>
      <c r="FF1211" s="131"/>
      <c r="FG1211" s="131"/>
      <c r="FH1211" s="131"/>
      <c r="FI1211" s="131"/>
      <c r="FJ1211" s="131"/>
      <c r="FK1211" s="131"/>
      <c r="FL1211" s="131"/>
      <c r="FM1211" s="131"/>
      <c r="FN1211" s="131"/>
      <c r="FO1211" s="131"/>
      <c r="FP1211" s="131"/>
      <c r="FQ1211" s="131"/>
      <c r="FR1211" s="131"/>
      <c r="FS1211" s="131"/>
      <c r="FT1211" s="131"/>
      <c r="FU1211" s="131"/>
      <c r="FV1211" s="131"/>
      <c r="FW1211" s="131"/>
      <c r="FX1211" s="131"/>
      <c r="FY1211" s="131"/>
      <c r="FZ1211" s="131"/>
      <c r="GA1211" s="131"/>
      <c r="GB1211" s="131"/>
      <c r="GC1211" s="131"/>
      <c r="GD1211" s="131"/>
      <c r="GE1211" s="131"/>
      <c r="GF1211" s="131"/>
      <c r="GG1211" s="131"/>
      <c r="GH1211" s="131"/>
      <c r="GI1211" s="131"/>
      <c r="GJ1211" s="131"/>
      <c r="GK1211" s="131"/>
      <c r="GL1211" s="131"/>
      <c r="GM1211" s="131"/>
      <c r="GN1211" s="131"/>
      <c r="GO1211" s="131"/>
      <c r="GP1211" s="131"/>
      <c r="GQ1211" s="131"/>
      <c r="GR1211" s="131"/>
      <c r="GS1211" s="131"/>
      <c r="GT1211" s="131"/>
      <c r="GU1211" s="131"/>
      <c r="GV1211" s="131"/>
      <c r="GW1211" s="131"/>
      <c r="GX1211" s="131"/>
      <c r="GY1211" s="131"/>
      <c r="GZ1211" s="131"/>
      <c r="HA1211" s="131"/>
      <c r="HB1211" s="131"/>
      <c r="HC1211" s="131"/>
      <c r="HD1211" s="131"/>
      <c r="HE1211" s="131"/>
      <c r="HF1211" s="131"/>
      <c r="HG1211" s="131"/>
      <c r="HH1211" s="131"/>
      <c r="HI1211" s="131"/>
      <c r="HJ1211" s="131"/>
      <c r="HK1211" s="131"/>
      <c r="HL1211" s="131"/>
      <c r="HM1211" s="131"/>
      <c r="HN1211" s="131"/>
      <c r="HO1211" s="131"/>
      <c r="HP1211" s="131"/>
      <c r="HQ1211" s="131"/>
      <c r="HR1211" s="131"/>
      <c r="HS1211" s="131"/>
      <c r="HT1211" s="131"/>
      <c r="HU1211" s="131"/>
      <c r="HV1211" s="131"/>
      <c r="HW1211" s="131"/>
      <c r="HX1211" s="131"/>
      <c r="HY1211" s="131"/>
      <c r="HZ1211" s="131"/>
      <c r="IA1211" s="131"/>
      <c r="IB1211" s="131"/>
      <c r="IC1211" s="131"/>
      <c r="ID1211" s="131"/>
      <c r="IE1211" s="131"/>
      <c r="IF1211" s="131"/>
      <c r="IG1211" s="131"/>
      <c r="IH1211" s="131"/>
      <c r="II1211" s="131"/>
      <c r="IJ1211" s="131"/>
      <c r="IK1211" s="131"/>
      <c r="IL1211" s="131"/>
      <c r="IM1211" s="131"/>
      <c r="IN1211" s="131"/>
      <c r="IO1211" s="131"/>
      <c r="IP1211" s="131"/>
      <c r="IQ1211" s="131"/>
      <c r="IR1211" s="131"/>
      <c r="IS1211" s="131"/>
      <c r="IT1211" s="131"/>
      <c r="IU1211" s="131"/>
      <c r="IV1211" s="131"/>
      <c r="IW1211" s="131"/>
      <c r="IX1211" s="131"/>
      <c r="IY1211" s="131"/>
      <c r="IZ1211" s="131"/>
      <c r="JA1211" s="131"/>
      <c r="JB1211" s="131"/>
      <c r="JC1211" s="131"/>
      <c r="JD1211" s="131"/>
      <c r="JE1211" s="131"/>
      <c r="JF1211" s="131"/>
      <c r="JG1211" s="131"/>
      <c r="JH1211" s="131"/>
      <c r="JI1211" s="131"/>
      <c r="JJ1211" s="131"/>
      <c r="JK1211" s="131"/>
      <c r="JL1211" s="131"/>
      <c r="JM1211" s="131"/>
      <c r="JN1211" s="131"/>
      <c r="JO1211" s="131"/>
      <c r="JP1211" s="131"/>
      <c r="JQ1211" s="131"/>
      <c r="JR1211" s="131"/>
      <c r="JS1211" s="131"/>
      <c r="JT1211" s="131"/>
      <c r="JU1211" s="131"/>
      <c r="JV1211" s="131"/>
      <c r="JW1211" s="131"/>
      <c r="JX1211" s="131"/>
      <c r="JY1211" s="131"/>
      <c r="JZ1211" s="131"/>
      <c r="KA1211" s="131"/>
      <c r="KB1211" s="131"/>
      <c r="KC1211" s="131"/>
      <c r="KD1211" s="131"/>
      <c r="KE1211" s="131"/>
      <c r="KF1211" s="131"/>
      <c r="KG1211" s="131"/>
      <c r="KH1211" s="131"/>
      <c r="KI1211" s="131"/>
      <c r="KJ1211" s="131"/>
      <c r="KK1211" s="131"/>
      <c r="KL1211" s="131"/>
      <c r="KM1211" s="131"/>
      <c r="KN1211" s="131"/>
      <c r="KO1211" s="131"/>
      <c r="KP1211" s="131"/>
      <c r="KQ1211" s="131"/>
      <c r="KR1211" s="131"/>
      <c r="KS1211" s="131"/>
      <c r="KT1211" s="131"/>
      <c r="KU1211" s="131"/>
      <c r="KV1211" s="131"/>
      <c r="KW1211" s="131"/>
      <c r="KX1211" s="131"/>
      <c r="KY1211" s="131"/>
      <c r="KZ1211" s="131"/>
      <c r="LA1211" s="131"/>
      <c r="LB1211" s="131"/>
      <c r="LC1211" s="131"/>
      <c r="LD1211" s="131"/>
      <c r="LE1211" s="131"/>
      <c r="LF1211" s="131"/>
      <c r="LG1211" s="131"/>
      <c r="LH1211" s="131"/>
      <c r="LI1211" s="131"/>
      <c r="LJ1211" s="131"/>
      <c r="LK1211" s="131"/>
      <c r="LL1211" s="131"/>
      <c r="LM1211" s="131"/>
      <c r="LN1211" s="131"/>
      <c r="LO1211" s="131"/>
      <c r="LP1211" s="131"/>
      <c r="LQ1211" s="131"/>
      <c r="LR1211" s="131"/>
      <c r="LS1211" s="131"/>
      <c r="LT1211" s="131"/>
      <c r="LU1211" s="131"/>
      <c r="LV1211" s="131"/>
      <c r="LW1211" s="131"/>
      <c r="LX1211" s="131"/>
      <c r="LY1211" s="131"/>
      <c r="LZ1211" s="131"/>
      <c r="MA1211" s="131"/>
      <c r="MB1211" s="131"/>
      <c r="MC1211" s="131"/>
      <c r="MD1211" s="131"/>
      <c r="ME1211" s="131"/>
      <c r="MF1211" s="131"/>
      <c r="MG1211" s="131"/>
      <c r="MH1211" s="131"/>
      <c r="MI1211" s="131"/>
      <c r="MJ1211" s="131"/>
      <c r="MK1211" s="131"/>
      <c r="ML1211" s="131"/>
      <c r="MM1211" s="131"/>
      <c r="MN1211" s="131"/>
      <c r="MO1211" s="131"/>
      <c r="MP1211" s="131"/>
      <c r="MQ1211" s="131"/>
      <c r="MR1211" s="131"/>
      <c r="MS1211" s="131"/>
      <c r="MT1211" s="131"/>
      <c r="MU1211" s="131"/>
      <c r="MV1211" s="131"/>
      <c r="MW1211" s="131"/>
      <c r="MX1211" s="131"/>
      <c r="MY1211" s="131"/>
      <c r="MZ1211" s="131"/>
      <c r="NA1211" s="131"/>
      <c r="NB1211" s="131"/>
      <c r="NC1211" s="131"/>
      <c r="ND1211" s="131"/>
      <c r="NE1211" s="131"/>
      <c r="NF1211" s="131"/>
      <c r="NG1211" s="131"/>
      <c r="NH1211" s="131"/>
      <c r="NI1211" s="131"/>
      <c r="NJ1211" s="131"/>
      <c r="NK1211" s="131"/>
      <c r="NL1211" s="131"/>
      <c r="NM1211" s="131"/>
      <c r="NN1211" s="131"/>
      <c r="NO1211" s="131"/>
      <c r="NP1211" s="131"/>
      <c r="NQ1211" s="131"/>
      <c r="NR1211" s="131"/>
      <c r="NS1211" s="131"/>
      <c r="NT1211" s="131"/>
      <c r="NU1211" s="131"/>
      <c r="NV1211" s="131"/>
      <c r="NW1211" s="131"/>
      <c r="NX1211" s="131"/>
      <c r="NY1211" s="131"/>
      <c r="NZ1211" s="131"/>
      <c r="OA1211" s="131"/>
      <c r="OB1211" s="131"/>
      <c r="OC1211" s="131"/>
      <c r="OD1211" s="131"/>
      <c r="OE1211" s="131"/>
      <c r="OF1211" s="131"/>
      <c r="OG1211" s="131"/>
      <c r="OH1211" s="131"/>
      <c r="OI1211" s="131"/>
      <c r="OJ1211" s="131"/>
      <c r="OK1211" s="131"/>
      <c r="OL1211" s="131"/>
      <c r="OM1211" s="131"/>
      <c r="ON1211" s="131"/>
      <c r="OO1211" s="131"/>
      <c r="OP1211" s="131"/>
      <c r="OQ1211" s="131"/>
      <c r="OR1211" s="131"/>
      <c r="OS1211" s="131"/>
      <c r="OT1211" s="131"/>
      <c r="OU1211" s="131"/>
      <c r="OV1211" s="131"/>
      <c r="OW1211" s="131"/>
      <c r="OX1211" s="131"/>
      <c r="OY1211" s="131"/>
      <c r="OZ1211" s="131"/>
      <c r="PA1211" s="131"/>
      <c r="PB1211" s="131"/>
      <c r="PC1211" s="131"/>
      <c r="PD1211" s="131"/>
      <c r="PE1211" s="131"/>
      <c r="PF1211" s="131"/>
      <c r="PG1211" s="131"/>
      <c r="PH1211" s="131"/>
      <c r="PI1211" s="131"/>
      <c r="PJ1211" s="131"/>
      <c r="PK1211" s="131"/>
      <c r="PL1211" s="131"/>
      <c r="PM1211" s="131"/>
      <c r="PN1211" s="131"/>
      <c r="PO1211" s="131"/>
      <c r="PP1211" s="131"/>
      <c r="PQ1211" s="131"/>
      <c r="PR1211" s="131"/>
      <c r="PS1211" s="131"/>
      <c r="PT1211" s="131"/>
      <c r="PU1211" s="131"/>
      <c r="PV1211" s="131"/>
      <c r="PW1211" s="131"/>
      <c r="PX1211" s="131"/>
      <c r="PY1211" s="131"/>
      <c r="PZ1211" s="131"/>
      <c r="QA1211" s="131"/>
      <c r="QB1211" s="131"/>
      <c r="QC1211" s="131"/>
      <c r="QD1211" s="131"/>
      <c r="QE1211" s="131"/>
      <c r="QF1211" s="131"/>
      <c r="QG1211" s="131"/>
      <c r="QH1211" s="131"/>
      <c r="QI1211" s="131"/>
      <c r="QJ1211" s="131"/>
      <c r="QK1211" s="131"/>
      <c r="QL1211" s="131"/>
      <c r="QM1211" s="131"/>
      <c r="QN1211" s="131"/>
      <c r="QO1211" s="131"/>
      <c r="QP1211" s="131"/>
      <c r="QQ1211" s="131"/>
      <c r="QR1211" s="131"/>
      <c r="QS1211" s="131"/>
      <c r="QT1211" s="131"/>
      <c r="QU1211" s="131"/>
      <c r="QV1211" s="131"/>
      <c r="QW1211" s="131"/>
      <c r="QX1211" s="131"/>
      <c r="QY1211" s="131"/>
      <c r="QZ1211" s="131"/>
      <c r="RA1211" s="131"/>
      <c r="RB1211" s="131"/>
      <c r="RC1211" s="131"/>
      <c r="RD1211" s="131"/>
      <c r="RE1211" s="131"/>
      <c r="RF1211" s="131"/>
      <c r="RG1211" s="131"/>
      <c r="RH1211" s="131"/>
      <c r="RI1211" s="131"/>
      <c r="RJ1211" s="131"/>
      <c r="RK1211" s="131"/>
      <c r="RL1211" s="131"/>
      <c r="RM1211" s="131"/>
      <c r="RN1211" s="131"/>
      <c r="RO1211" s="131"/>
      <c r="RP1211" s="131"/>
      <c r="RQ1211" s="131"/>
      <c r="RR1211" s="131"/>
      <c r="RS1211" s="131"/>
      <c r="RT1211" s="131"/>
      <c r="RU1211" s="131"/>
      <c r="RV1211" s="131"/>
      <c r="RW1211" s="131"/>
      <c r="RX1211" s="131"/>
      <c r="RY1211" s="131"/>
      <c r="RZ1211" s="131"/>
      <c r="SA1211" s="131"/>
      <c r="SB1211" s="131"/>
      <c r="SC1211" s="131"/>
      <c r="SD1211" s="131"/>
      <c r="SE1211" s="131"/>
      <c r="SF1211" s="131"/>
      <c r="SG1211" s="131"/>
      <c r="SH1211" s="131"/>
      <c r="SI1211" s="131"/>
      <c r="SJ1211" s="131"/>
      <c r="SK1211" s="131"/>
      <c r="SL1211" s="131"/>
      <c r="SM1211" s="131"/>
      <c r="SN1211" s="131"/>
      <c r="SO1211" s="131"/>
      <c r="SP1211" s="131"/>
      <c r="SQ1211" s="131"/>
      <c r="SR1211" s="131"/>
      <c r="SS1211" s="131"/>
      <c r="ST1211" s="131"/>
      <c r="SU1211" s="131"/>
      <c r="SV1211" s="131"/>
      <c r="SW1211" s="131"/>
      <c r="SX1211" s="131"/>
      <c r="SY1211" s="131"/>
      <c r="SZ1211" s="131"/>
      <c r="TA1211" s="131"/>
      <c r="TB1211" s="131"/>
      <c r="TC1211" s="131"/>
      <c r="TD1211" s="131"/>
      <c r="TE1211" s="131"/>
      <c r="TF1211" s="131"/>
      <c r="TG1211" s="131"/>
      <c r="TH1211" s="131"/>
      <c r="TI1211" s="131"/>
      <c r="TJ1211" s="131"/>
      <c r="TK1211" s="131"/>
      <c r="TL1211" s="131"/>
      <c r="TM1211" s="131"/>
      <c r="TN1211" s="131"/>
      <c r="TO1211" s="131"/>
      <c r="TP1211" s="131"/>
      <c r="TQ1211" s="131"/>
      <c r="TR1211" s="131"/>
      <c r="TS1211" s="131"/>
      <c r="TT1211" s="131"/>
      <c r="TU1211" s="131"/>
      <c r="TV1211" s="131"/>
      <c r="TW1211" s="131"/>
      <c r="TX1211" s="131"/>
      <c r="TY1211" s="131"/>
      <c r="TZ1211" s="131"/>
      <c r="UA1211" s="131"/>
      <c r="UB1211" s="131"/>
      <c r="UC1211" s="131"/>
      <c r="UD1211" s="131"/>
      <c r="UE1211" s="131"/>
      <c r="UF1211" s="131"/>
      <c r="UG1211" s="131"/>
      <c r="UH1211" s="131"/>
      <c r="UI1211" s="131"/>
      <c r="UJ1211" s="131"/>
      <c r="UK1211" s="131"/>
      <c r="UL1211" s="131"/>
      <c r="UM1211" s="131"/>
      <c r="UN1211" s="131"/>
      <c r="UO1211" s="131"/>
      <c r="UP1211" s="131"/>
      <c r="UQ1211" s="131"/>
      <c r="UR1211" s="131"/>
      <c r="US1211" s="131"/>
      <c r="UT1211" s="131"/>
      <c r="UU1211" s="131"/>
      <c r="UV1211" s="131"/>
      <c r="UW1211" s="131"/>
      <c r="UX1211" s="131"/>
      <c r="UY1211" s="131"/>
      <c r="UZ1211" s="131"/>
      <c r="VA1211" s="131"/>
      <c r="VB1211" s="131"/>
      <c r="VC1211" s="131"/>
      <c r="VD1211" s="131"/>
      <c r="VE1211" s="131"/>
      <c r="VF1211" s="131"/>
      <c r="VG1211" s="131"/>
      <c r="VH1211" s="131"/>
      <c r="VI1211" s="131"/>
      <c r="VJ1211" s="131"/>
      <c r="VK1211" s="131"/>
      <c r="VL1211" s="131"/>
      <c r="VM1211" s="131"/>
      <c r="VN1211" s="131"/>
      <c r="VO1211" s="131"/>
      <c r="VP1211" s="131"/>
      <c r="VQ1211" s="131"/>
      <c r="VR1211" s="131"/>
      <c r="VS1211" s="131"/>
      <c r="VT1211" s="131"/>
      <c r="VU1211" s="131"/>
      <c r="VV1211" s="131"/>
      <c r="VW1211" s="131"/>
      <c r="VX1211" s="131"/>
      <c r="VY1211" s="131"/>
      <c r="VZ1211" s="131"/>
      <c r="WA1211" s="131"/>
      <c r="WB1211" s="131"/>
      <c r="WC1211" s="131"/>
      <c r="WD1211" s="131"/>
      <c r="WE1211" s="131"/>
      <c r="WF1211" s="131"/>
      <c r="WG1211" s="131"/>
      <c r="WH1211" s="131"/>
      <c r="WI1211" s="131"/>
      <c r="WJ1211" s="131"/>
      <c r="WK1211" s="131"/>
      <c r="WL1211" s="131"/>
      <c r="WM1211" s="131"/>
      <c r="WN1211" s="131"/>
      <c r="WO1211" s="131"/>
      <c r="WP1211" s="131"/>
      <c r="WQ1211" s="131"/>
      <c r="WR1211" s="131"/>
      <c r="WS1211" s="131"/>
      <c r="WT1211" s="131"/>
      <c r="WU1211" s="131"/>
      <c r="WV1211" s="131"/>
      <c r="WW1211" s="131"/>
      <c r="WX1211" s="131"/>
      <c r="WY1211" s="131"/>
      <c r="WZ1211" s="131"/>
      <c r="XA1211" s="131"/>
      <c r="XB1211" s="131"/>
      <c r="XC1211" s="131"/>
      <c r="XD1211" s="131"/>
      <c r="XE1211" s="131"/>
      <c r="XF1211" s="131"/>
      <c r="XG1211" s="131"/>
      <c r="XH1211" s="131"/>
      <c r="XI1211" s="131"/>
      <c r="XJ1211" s="131"/>
      <c r="XK1211" s="131"/>
      <c r="XL1211" s="131"/>
      <c r="XM1211" s="131"/>
      <c r="XN1211" s="131"/>
      <c r="XO1211" s="131"/>
      <c r="XP1211" s="131"/>
      <c r="XQ1211" s="131"/>
      <c r="XR1211" s="131"/>
      <c r="XS1211" s="131"/>
      <c r="XT1211" s="131"/>
      <c r="XU1211" s="131"/>
      <c r="XV1211" s="131"/>
      <c r="XW1211" s="131"/>
      <c r="XX1211" s="131"/>
      <c r="XY1211" s="131"/>
      <c r="XZ1211" s="131"/>
      <c r="YA1211" s="131"/>
      <c r="YB1211" s="131"/>
      <c r="YC1211" s="131"/>
      <c r="YD1211" s="131"/>
      <c r="YE1211" s="131"/>
      <c r="YF1211" s="131"/>
      <c r="YG1211" s="131"/>
      <c r="YH1211" s="131"/>
      <c r="YI1211" s="131"/>
      <c r="YJ1211" s="131"/>
      <c r="YK1211" s="131"/>
      <c r="YL1211" s="131"/>
      <c r="YM1211" s="131"/>
      <c r="YN1211" s="131"/>
      <c r="YO1211" s="131"/>
      <c r="YP1211" s="131"/>
      <c r="YQ1211" s="131"/>
      <c r="YR1211" s="131"/>
      <c r="YS1211" s="131"/>
      <c r="YT1211" s="131"/>
      <c r="YU1211" s="131"/>
      <c r="YV1211" s="131"/>
      <c r="YW1211" s="131"/>
      <c r="YX1211" s="131"/>
      <c r="YY1211" s="131"/>
      <c r="YZ1211" s="131"/>
      <c r="ZA1211" s="131"/>
      <c r="ZB1211" s="131"/>
      <c r="ZC1211" s="131"/>
      <c r="ZD1211" s="131"/>
      <c r="ZE1211" s="131"/>
      <c r="ZF1211" s="131"/>
      <c r="ZG1211" s="131"/>
      <c r="ZH1211" s="131"/>
      <c r="ZI1211" s="131"/>
      <c r="ZJ1211" s="131"/>
      <c r="ZK1211" s="131"/>
      <c r="ZL1211" s="131"/>
      <c r="ZM1211" s="131"/>
      <c r="ZN1211" s="131"/>
      <c r="ZO1211" s="131"/>
      <c r="ZP1211" s="131"/>
      <c r="ZQ1211" s="131"/>
      <c r="ZR1211" s="131"/>
      <c r="ZS1211" s="131"/>
      <c r="ZT1211" s="131"/>
      <c r="ZU1211" s="131"/>
      <c r="ZV1211" s="131"/>
      <c r="ZW1211" s="131"/>
      <c r="ZX1211" s="131"/>
      <c r="ZY1211" s="131"/>
      <c r="ZZ1211" s="131"/>
      <c r="AAA1211" s="131"/>
      <c r="AAB1211" s="131"/>
      <c r="AAC1211" s="131"/>
      <c r="AAD1211" s="131"/>
      <c r="AAE1211" s="131"/>
      <c r="AAF1211" s="131"/>
      <c r="AAG1211" s="131"/>
      <c r="AAH1211" s="131"/>
      <c r="AAI1211" s="131"/>
      <c r="AAJ1211" s="131"/>
      <c r="AAK1211" s="131"/>
      <c r="AAL1211" s="131"/>
      <c r="AAM1211" s="131"/>
      <c r="AAN1211" s="131"/>
      <c r="AAO1211" s="131"/>
      <c r="AAP1211" s="131"/>
      <c r="AAQ1211" s="131"/>
      <c r="AAR1211" s="131"/>
      <c r="AAS1211" s="131"/>
      <c r="AAT1211" s="131"/>
      <c r="AAU1211" s="131"/>
      <c r="AAV1211" s="131"/>
      <c r="AAW1211" s="131"/>
      <c r="AAX1211" s="131"/>
      <c r="AAY1211" s="131"/>
      <c r="AAZ1211" s="131"/>
      <c r="ABA1211" s="131"/>
      <c r="ABB1211" s="131"/>
      <c r="ABC1211" s="131"/>
      <c r="ABD1211" s="131"/>
      <c r="ABE1211" s="131"/>
      <c r="ABF1211" s="131"/>
      <c r="ABG1211" s="131"/>
      <c r="ABH1211" s="131"/>
      <c r="ABI1211" s="131"/>
      <c r="ABJ1211" s="131"/>
      <c r="ABK1211" s="131"/>
      <c r="ABL1211" s="131"/>
      <c r="ABM1211" s="131"/>
      <c r="ABN1211" s="131"/>
      <c r="ABO1211" s="131"/>
      <c r="ABP1211" s="131"/>
      <c r="ABQ1211" s="131"/>
      <c r="ABR1211" s="131"/>
      <c r="ABS1211" s="131"/>
      <c r="ABT1211" s="131"/>
      <c r="ABU1211" s="131"/>
      <c r="ABV1211" s="131"/>
      <c r="ABW1211" s="131"/>
      <c r="ABX1211" s="131"/>
      <c r="ABY1211" s="131"/>
      <c r="ABZ1211" s="131"/>
      <c r="ACA1211" s="131"/>
      <c r="ACB1211" s="131"/>
      <c r="ACC1211" s="131"/>
      <c r="ACD1211" s="131"/>
      <c r="ACE1211" s="131"/>
      <c r="ACF1211" s="131"/>
      <c r="ACG1211" s="131"/>
      <c r="ACH1211" s="131"/>
      <c r="ACI1211" s="131"/>
      <c r="ACJ1211" s="131"/>
      <c r="ACK1211" s="131"/>
      <c r="ACL1211" s="131"/>
      <c r="ACM1211" s="131"/>
      <c r="ACN1211" s="131"/>
      <c r="ACO1211" s="131"/>
      <c r="ACP1211" s="131"/>
      <c r="ACQ1211" s="131"/>
      <c r="ACR1211" s="131"/>
      <c r="ACS1211" s="131"/>
      <c r="ACT1211" s="131"/>
      <c r="ACU1211" s="131"/>
      <c r="ACV1211" s="131"/>
      <c r="ACW1211" s="131"/>
      <c r="ACX1211" s="131"/>
      <c r="ACY1211" s="131"/>
      <c r="ACZ1211" s="131"/>
      <c r="ADA1211" s="131"/>
      <c r="ADB1211" s="131"/>
      <c r="ADC1211" s="131"/>
      <c r="ADD1211" s="131"/>
      <c r="ADE1211" s="131"/>
      <c r="ADF1211" s="131"/>
      <c r="ADG1211" s="131"/>
      <c r="ADH1211" s="131"/>
      <c r="ADI1211" s="131"/>
      <c r="ADJ1211" s="131"/>
      <c r="ADK1211" s="131"/>
      <c r="ADL1211" s="131"/>
      <c r="ADM1211" s="131"/>
      <c r="ADN1211" s="131"/>
      <c r="ADO1211" s="131"/>
      <c r="ADP1211" s="131"/>
      <c r="ADQ1211" s="131"/>
      <c r="ADR1211" s="131"/>
      <c r="ADS1211" s="131"/>
      <c r="ADT1211" s="131"/>
      <c r="ADU1211" s="131"/>
      <c r="ADV1211" s="131"/>
      <c r="ADW1211" s="131"/>
      <c r="ADX1211" s="131"/>
      <c r="ADY1211" s="131"/>
      <c r="ADZ1211" s="131"/>
      <c r="AEA1211" s="131"/>
      <c r="AEB1211" s="131"/>
      <c r="AEC1211" s="131"/>
      <c r="AED1211" s="131"/>
      <c r="AEE1211" s="131"/>
      <c r="AEF1211" s="131"/>
      <c r="AEG1211" s="131"/>
      <c r="AEH1211" s="131"/>
      <c r="AEI1211" s="131"/>
      <c r="AEJ1211" s="131"/>
      <c r="AEK1211" s="131"/>
      <c r="AEL1211" s="131"/>
      <c r="AEM1211" s="131"/>
      <c r="AEN1211" s="131"/>
      <c r="AEO1211" s="131"/>
      <c r="AEP1211" s="131"/>
      <c r="AEQ1211" s="131"/>
      <c r="AER1211" s="131"/>
      <c r="AES1211" s="131"/>
      <c r="AET1211" s="131"/>
      <c r="AEU1211" s="131"/>
      <c r="AEV1211" s="131"/>
      <c r="AEW1211" s="131"/>
      <c r="AEX1211" s="131"/>
      <c r="AEY1211" s="131"/>
      <c r="AEZ1211" s="131"/>
      <c r="AFA1211" s="131"/>
      <c r="AFB1211" s="131"/>
      <c r="AFC1211" s="131"/>
      <c r="AFD1211" s="131"/>
      <c r="AFE1211" s="131"/>
      <c r="AFF1211" s="131"/>
      <c r="AFG1211" s="131"/>
      <c r="AFH1211" s="131"/>
      <c r="AFI1211" s="131"/>
      <c r="AFJ1211" s="131"/>
      <c r="AFK1211" s="131"/>
      <c r="AFL1211" s="131"/>
      <c r="AFM1211" s="131"/>
      <c r="AFN1211" s="131"/>
      <c r="AFO1211" s="131"/>
      <c r="AFP1211" s="131"/>
      <c r="AFQ1211" s="131"/>
      <c r="AFR1211" s="131"/>
      <c r="AFS1211" s="131"/>
      <c r="AFT1211" s="131"/>
      <c r="AFU1211" s="131"/>
      <c r="AFV1211" s="131"/>
      <c r="AFW1211" s="131"/>
      <c r="AFX1211" s="131"/>
      <c r="AFY1211" s="131"/>
      <c r="AFZ1211" s="131"/>
      <c r="AGA1211" s="131"/>
      <c r="AGB1211" s="131"/>
      <c r="AGC1211" s="131"/>
      <c r="AGD1211" s="131"/>
      <c r="AGE1211" s="131"/>
      <c r="AGF1211" s="131"/>
      <c r="AGG1211" s="131"/>
      <c r="AGH1211" s="131"/>
      <c r="AGI1211" s="131"/>
      <c r="AGJ1211" s="131"/>
      <c r="AGK1211" s="131"/>
      <c r="AGL1211" s="131"/>
      <c r="AGM1211" s="131"/>
      <c r="AGN1211" s="131"/>
      <c r="AGO1211" s="131"/>
      <c r="AGP1211" s="131"/>
      <c r="AGQ1211" s="131"/>
      <c r="AGR1211" s="131"/>
      <c r="AGS1211" s="131"/>
      <c r="AGT1211" s="131"/>
      <c r="AGU1211" s="131"/>
      <c r="AGV1211" s="131"/>
      <c r="AGW1211" s="131"/>
      <c r="AGX1211" s="131"/>
      <c r="AGY1211" s="131"/>
      <c r="AGZ1211" s="131"/>
      <c r="AHA1211" s="131"/>
      <c r="AHB1211" s="131"/>
      <c r="AHC1211" s="131"/>
      <c r="AHD1211" s="131"/>
      <c r="AHE1211" s="131"/>
      <c r="AHF1211" s="131"/>
      <c r="AHG1211" s="131"/>
      <c r="AHH1211" s="131"/>
      <c r="AHI1211" s="131"/>
      <c r="AHJ1211" s="131"/>
      <c r="AHK1211" s="131"/>
      <c r="AHL1211" s="131"/>
      <c r="AHM1211" s="131"/>
      <c r="AHN1211" s="131"/>
      <c r="AHO1211" s="131"/>
      <c r="AHP1211" s="131"/>
      <c r="AHQ1211" s="131"/>
      <c r="AHR1211" s="131"/>
      <c r="AHS1211" s="131"/>
      <c r="AHT1211" s="131"/>
      <c r="AHU1211" s="131"/>
      <c r="AHV1211" s="131"/>
      <c r="AHW1211" s="131"/>
      <c r="AHX1211" s="131"/>
      <c r="AHY1211" s="131"/>
      <c r="AHZ1211" s="131"/>
      <c r="AIA1211" s="131"/>
      <c r="AIB1211" s="131"/>
      <c r="AIC1211" s="131"/>
      <c r="AID1211" s="131"/>
      <c r="AIE1211" s="131"/>
      <c r="AIF1211" s="131"/>
      <c r="AIG1211" s="131"/>
      <c r="AIH1211" s="131"/>
      <c r="AII1211" s="131"/>
      <c r="AIJ1211" s="131"/>
      <c r="AIK1211" s="131"/>
      <c r="AIL1211" s="131"/>
      <c r="AIM1211" s="131"/>
      <c r="AIN1211" s="131"/>
      <c r="AIO1211" s="131"/>
      <c r="AIP1211" s="131"/>
      <c r="AIQ1211" s="131"/>
      <c r="AIR1211" s="131"/>
      <c r="AIS1211" s="131"/>
      <c r="AIT1211" s="131"/>
      <c r="AIU1211" s="131"/>
      <c r="AIV1211" s="131"/>
      <c r="AIW1211" s="131"/>
      <c r="AIX1211" s="131"/>
      <c r="AIY1211" s="131"/>
      <c r="AIZ1211" s="131"/>
      <c r="AJA1211" s="131"/>
      <c r="AJB1211" s="131"/>
      <c r="AJC1211" s="131"/>
      <c r="AJD1211" s="131"/>
      <c r="AJE1211" s="131"/>
      <c r="AJF1211" s="131"/>
      <c r="AJG1211" s="131"/>
      <c r="AJH1211" s="131"/>
      <c r="AJI1211" s="131"/>
      <c r="AJJ1211" s="131"/>
      <c r="AJK1211" s="131"/>
      <c r="AJL1211" s="131"/>
      <c r="AJM1211" s="131"/>
      <c r="AJN1211" s="131"/>
      <c r="AJO1211" s="131"/>
      <c r="AJP1211" s="131"/>
      <c r="AJQ1211" s="131"/>
      <c r="AJR1211" s="131"/>
      <c r="AJS1211" s="131"/>
      <c r="AJT1211" s="131"/>
      <c r="AJU1211" s="131"/>
      <c r="AJV1211" s="131"/>
      <c r="AJW1211" s="131"/>
      <c r="AJX1211" s="131"/>
      <c r="AJY1211" s="131"/>
      <c r="AJZ1211" s="131"/>
      <c r="AKA1211" s="131"/>
      <c r="AKB1211" s="131"/>
      <c r="AKC1211" s="131"/>
      <c r="AKD1211" s="131"/>
      <c r="AKE1211" s="131"/>
      <c r="AKF1211" s="131"/>
      <c r="AKG1211" s="131"/>
      <c r="AKH1211" s="131"/>
      <c r="AKI1211" s="131"/>
      <c r="AKJ1211" s="131"/>
      <c r="AKK1211" s="131"/>
      <c r="AKL1211" s="131"/>
      <c r="AKM1211" s="131"/>
      <c r="AKN1211" s="131"/>
      <c r="AKO1211" s="131"/>
      <c r="AKP1211" s="131"/>
      <c r="AKQ1211" s="131"/>
      <c r="AKR1211" s="131"/>
      <c r="AKS1211" s="131"/>
      <c r="AKT1211" s="131"/>
      <c r="AKU1211" s="131"/>
      <c r="AKV1211" s="131"/>
      <c r="AKW1211" s="131"/>
      <c r="AKX1211" s="131"/>
      <c r="AKY1211" s="131"/>
      <c r="AKZ1211" s="131"/>
      <c r="ALA1211" s="131"/>
      <c r="ALB1211" s="131"/>
      <c r="ALC1211" s="131"/>
      <c r="ALD1211" s="131"/>
      <c r="ALE1211" s="131"/>
      <c r="ALF1211" s="131"/>
      <c r="ALG1211" s="131"/>
      <c r="ALH1211" s="131"/>
      <c r="ALI1211" s="131"/>
      <c r="ALJ1211" s="131"/>
      <c r="ALK1211" s="131"/>
      <c r="ALL1211" s="131"/>
      <c r="ALM1211" s="131"/>
      <c r="ALN1211" s="131"/>
    </row>
    <row r="1212" spans="1:1002" s="508" customFormat="1" x14ac:dyDescent="0.25">
      <c r="A1212" s="502"/>
      <c r="B1212" s="503"/>
      <c r="C1212" s="504"/>
      <c r="D1212" s="450"/>
      <c r="E1212" s="505"/>
      <c r="F1212" s="505"/>
      <c r="G1212" s="506"/>
      <c r="H1212" s="506"/>
      <c r="I1212" s="507"/>
      <c r="J1212" s="565"/>
      <c r="K1212" s="454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  <c r="EC1212" s="131"/>
      <c r="ED1212" s="131"/>
      <c r="EE1212" s="131"/>
      <c r="EF1212" s="131"/>
      <c r="EG1212" s="131"/>
      <c r="EH1212" s="131"/>
      <c r="EI1212" s="131"/>
      <c r="EJ1212" s="131"/>
      <c r="EK1212" s="131"/>
      <c r="EL1212" s="131"/>
      <c r="EM1212" s="131"/>
      <c r="EN1212" s="131"/>
      <c r="EO1212" s="131"/>
      <c r="EP1212" s="131"/>
      <c r="EQ1212" s="131"/>
      <c r="ER1212" s="131"/>
      <c r="ES1212" s="131"/>
      <c r="ET1212" s="131"/>
      <c r="EU1212" s="131"/>
      <c r="EV1212" s="131"/>
      <c r="EW1212" s="131"/>
      <c r="EX1212" s="131"/>
      <c r="EY1212" s="131"/>
      <c r="EZ1212" s="131"/>
      <c r="FA1212" s="131"/>
      <c r="FB1212" s="131"/>
      <c r="FC1212" s="131"/>
      <c r="FD1212" s="131"/>
      <c r="FE1212" s="131"/>
      <c r="FF1212" s="131"/>
      <c r="FG1212" s="131"/>
      <c r="FH1212" s="131"/>
      <c r="FI1212" s="131"/>
      <c r="FJ1212" s="131"/>
      <c r="FK1212" s="131"/>
      <c r="FL1212" s="131"/>
      <c r="FM1212" s="131"/>
      <c r="FN1212" s="131"/>
      <c r="FO1212" s="131"/>
      <c r="FP1212" s="131"/>
      <c r="FQ1212" s="131"/>
      <c r="FR1212" s="131"/>
      <c r="FS1212" s="131"/>
      <c r="FT1212" s="131"/>
      <c r="FU1212" s="131"/>
      <c r="FV1212" s="131"/>
      <c r="FW1212" s="131"/>
      <c r="FX1212" s="131"/>
      <c r="FY1212" s="131"/>
      <c r="FZ1212" s="131"/>
      <c r="GA1212" s="131"/>
      <c r="GB1212" s="131"/>
      <c r="GC1212" s="131"/>
      <c r="GD1212" s="131"/>
      <c r="GE1212" s="131"/>
      <c r="GF1212" s="131"/>
      <c r="GG1212" s="131"/>
      <c r="GH1212" s="131"/>
      <c r="GI1212" s="131"/>
      <c r="GJ1212" s="131"/>
      <c r="GK1212" s="131"/>
      <c r="GL1212" s="131"/>
      <c r="GM1212" s="131"/>
      <c r="GN1212" s="131"/>
      <c r="GO1212" s="131"/>
      <c r="GP1212" s="131"/>
      <c r="GQ1212" s="131"/>
      <c r="GR1212" s="131"/>
      <c r="GS1212" s="131"/>
      <c r="GT1212" s="131"/>
      <c r="GU1212" s="131"/>
      <c r="GV1212" s="131"/>
      <c r="GW1212" s="131"/>
      <c r="GX1212" s="131"/>
      <c r="GY1212" s="131"/>
      <c r="GZ1212" s="131"/>
      <c r="HA1212" s="131"/>
      <c r="HB1212" s="131"/>
      <c r="HC1212" s="131"/>
      <c r="HD1212" s="131"/>
      <c r="HE1212" s="131"/>
      <c r="HF1212" s="131"/>
      <c r="HG1212" s="131"/>
      <c r="HH1212" s="131"/>
      <c r="HI1212" s="131"/>
      <c r="HJ1212" s="131"/>
      <c r="HK1212" s="131"/>
      <c r="HL1212" s="131"/>
      <c r="HM1212" s="131"/>
      <c r="HN1212" s="131"/>
      <c r="HO1212" s="131"/>
      <c r="HP1212" s="131"/>
      <c r="HQ1212" s="131"/>
      <c r="HR1212" s="131"/>
      <c r="HS1212" s="131"/>
      <c r="HT1212" s="131"/>
      <c r="HU1212" s="131"/>
      <c r="HV1212" s="131"/>
      <c r="HW1212" s="131"/>
      <c r="HX1212" s="131"/>
      <c r="HY1212" s="131"/>
      <c r="HZ1212" s="131"/>
      <c r="IA1212" s="131"/>
      <c r="IB1212" s="131"/>
      <c r="IC1212" s="131"/>
      <c r="ID1212" s="131"/>
      <c r="IE1212" s="131"/>
      <c r="IF1212" s="131"/>
      <c r="IG1212" s="131"/>
      <c r="IH1212" s="131"/>
      <c r="II1212" s="131"/>
      <c r="IJ1212" s="131"/>
      <c r="IK1212" s="131"/>
      <c r="IL1212" s="131"/>
      <c r="IM1212" s="131"/>
      <c r="IN1212" s="131"/>
      <c r="IO1212" s="131"/>
      <c r="IP1212" s="131"/>
      <c r="IQ1212" s="131"/>
      <c r="IR1212" s="131"/>
      <c r="IS1212" s="131"/>
      <c r="IT1212" s="131"/>
      <c r="IU1212" s="131"/>
      <c r="IV1212" s="131"/>
      <c r="IW1212" s="131"/>
      <c r="IX1212" s="131"/>
      <c r="IY1212" s="131"/>
      <c r="IZ1212" s="131"/>
      <c r="JA1212" s="131"/>
      <c r="JB1212" s="131"/>
      <c r="JC1212" s="131"/>
      <c r="JD1212" s="131"/>
      <c r="JE1212" s="131"/>
      <c r="JF1212" s="131"/>
      <c r="JG1212" s="131"/>
      <c r="JH1212" s="131"/>
      <c r="JI1212" s="131"/>
      <c r="JJ1212" s="131"/>
      <c r="JK1212" s="131"/>
      <c r="JL1212" s="131"/>
      <c r="JM1212" s="131"/>
      <c r="JN1212" s="131"/>
      <c r="JO1212" s="131"/>
      <c r="JP1212" s="131"/>
      <c r="JQ1212" s="131"/>
      <c r="JR1212" s="131"/>
      <c r="JS1212" s="131"/>
      <c r="JT1212" s="131"/>
      <c r="JU1212" s="131"/>
      <c r="JV1212" s="131"/>
      <c r="JW1212" s="131"/>
      <c r="JX1212" s="131"/>
      <c r="JY1212" s="131"/>
      <c r="JZ1212" s="131"/>
      <c r="KA1212" s="131"/>
      <c r="KB1212" s="131"/>
      <c r="KC1212" s="131"/>
      <c r="KD1212" s="131"/>
      <c r="KE1212" s="131"/>
      <c r="KF1212" s="131"/>
      <c r="KG1212" s="131"/>
      <c r="KH1212" s="131"/>
      <c r="KI1212" s="131"/>
      <c r="KJ1212" s="131"/>
      <c r="KK1212" s="131"/>
      <c r="KL1212" s="131"/>
      <c r="KM1212" s="131"/>
      <c r="KN1212" s="131"/>
      <c r="KO1212" s="131"/>
      <c r="KP1212" s="131"/>
      <c r="KQ1212" s="131"/>
      <c r="KR1212" s="131"/>
      <c r="KS1212" s="131"/>
      <c r="KT1212" s="131"/>
      <c r="KU1212" s="131"/>
      <c r="KV1212" s="131"/>
      <c r="KW1212" s="131"/>
      <c r="KX1212" s="131"/>
      <c r="KY1212" s="131"/>
      <c r="KZ1212" s="131"/>
      <c r="LA1212" s="131"/>
      <c r="LB1212" s="131"/>
      <c r="LC1212" s="131"/>
      <c r="LD1212" s="131"/>
      <c r="LE1212" s="131"/>
      <c r="LF1212" s="131"/>
      <c r="LG1212" s="131"/>
      <c r="LH1212" s="131"/>
      <c r="LI1212" s="131"/>
      <c r="LJ1212" s="131"/>
      <c r="LK1212" s="131"/>
      <c r="LL1212" s="131"/>
      <c r="LM1212" s="131"/>
      <c r="LN1212" s="131"/>
      <c r="LO1212" s="131"/>
      <c r="LP1212" s="131"/>
      <c r="LQ1212" s="131"/>
      <c r="LR1212" s="131"/>
      <c r="LS1212" s="131"/>
      <c r="LT1212" s="131"/>
      <c r="LU1212" s="131"/>
      <c r="LV1212" s="131"/>
      <c r="LW1212" s="131"/>
      <c r="LX1212" s="131"/>
      <c r="LY1212" s="131"/>
      <c r="LZ1212" s="131"/>
      <c r="MA1212" s="131"/>
      <c r="MB1212" s="131"/>
      <c r="MC1212" s="131"/>
      <c r="MD1212" s="131"/>
      <c r="ME1212" s="131"/>
      <c r="MF1212" s="131"/>
      <c r="MG1212" s="131"/>
      <c r="MH1212" s="131"/>
      <c r="MI1212" s="131"/>
      <c r="MJ1212" s="131"/>
      <c r="MK1212" s="131"/>
      <c r="ML1212" s="131"/>
      <c r="MM1212" s="131"/>
      <c r="MN1212" s="131"/>
      <c r="MO1212" s="131"/>
      <c r="MP1212" s="131"/>
      <c r="MQ1212" s="131"/>
      <c r="MR1212" s="131"/>
      <c r="MS1212" s="131"/>
      <c r="MT1212" s="131"/>
      <c r="MU1212" s="131"/>
      <c r="MV1212" s="131"/>
      <c r="MW1212" s="131"/>
      <c r="MX1212" s="131"/>
      <c r="MY1212" s="131"/>
      <c r="MZ1212" s="131"/>
      <c r="NA1212" s="131"/>
      <c r="NB1212" s="131"/>
      <c r="NC1212" s="131"/>
      <c r="ND1212" s="131"/>
      <c r="NE1212" s="131"/>
      <c r="NF1212" s="131"/>
      <c r="NG1212" s="131"/>
      <c r="NH1212" s="131"/>
      <c r="NI1212" s="131"/>
      <c r="NJ1212" s="131"/>
      <c r="NK1212" s="131"/>
      <c r="NL1212" s="131"/>
      <c r="NM1212" s="131"/>
      <c r="NN1212" s="131"/>
      <c r="NO1212" s="131"/>
      <c r="NP1212" s="131"/>
      <c r="NQ1212" s="131"/>
      <c r="NR1212" s="131"/>
      <c r="NS1212" s="131"/>
      <c r="NT1212" s="131"/>
      <c r="NU1212" s="131"/>
      <c r="NV1212" s="131"/>
      <c r="NW1212" s="131"/>
      <c r="NX1212" s="131"/>
      <c r="NY1212" s="131"/>
      <c r="NZ1212" s="131"/>
      <c r="OA1212" s="131"/>
      <c r="OB1212" s="131"/>
      <c r="OC1212" s="131"/>
      <c r="OD1212" s="131"/>
      <c r="OE1212" s="131"/>
      <c r="OF1212" s="131"/>
      <c r="OG1212" s="131"/>
      <c r="OH1212" s="131"/>
      <c r="OI1212" s="131"/>
      <c r="OJ1212" s="131"/>
      <c r="OK1212" s="131"/>
      <c r="OL1212" s="131"/>
      <c r="OM1212" s="131"/>
      <c r="ON1212" s="131"/>
      <c r="OO1212" s="131"/>
      <c r="OP1212" s="131"/>
      <c r="OQ1212" s="131"/>
      <c r="OR1212" s="131"/>
      <c r="OS1212" s="131"/>
      <c r="OT1212" s="131"/>
      <c r="OU1212" s="131"/>
      <c r="OV1212" s="131"/>
      <c r="OW1212" s="131"/>
      <c r="OX1212" s="131"/>
      <c r="OY1212" s="131"/>
      <c r="OZ1212" s="131"/>
      <c r="PA1212" s="131"/>
      <c r="PB1212" s="131"/>
      <c r="PC1212" s="131"/>
      <c r="PD1212" s="131"/>
      <c r="PE1212" s="131"/>
      <c r="PF1212" s="131"/>
      <c r="PG1212" s="131"/>
      <c r="PH1212" s="131"/>
      <c r="PI1212" s="131"/>
      <c r="PJ1212" s="131"/>
      <c r="PK1212" s="131"/>
      <c r="PL1212" s="131"/>
      <c r="PM1212" s="131"/>
      <c r="PN1212" s="131"/>
      <c r="PO1212" s="131"/>
      <c r="PP1212" s="131"/>
      <c r="PQ1212" s="131"/>
      <c r="PR1212" s="131"/>
      <c r="PS1212" s="131"/>
      <c r="PT1212" s="131"/>
      <c r="PU1212" s="131"/>
      <c r="PV1212" s="131"/>
      <c r="PW1212" s="131"/>
      <c r="PX1212" s="131"/>
      <c r="PY1212" s="131"/>
      <c r="PZ1212" s="131"/>
      <c r="QA1212" s="131"/>
      <c r="QB1212" s="131"/>
      <c r="QC1212" s="131"/>
      <c r="QD1212" s="131"/>
      <c r="QE1212" s="131"/>
      <c r="QF1212" s="131"/>
      <c r="QG1212" s="131"/>
      <c r="QH1212" s="131"/>
      <c r="QI1212" s="131"/>
      <c r="QJ1212" s="131"/>
      <c r="QK1212" s="131"/>
      <c r="QL1212" s="131"/>
      <c r="QM1212" s="131"/>
      <c r="QN1212" s="131"/>
      <c r="QO1212" s="131"/>
      <c r="QP1212" s="131"/>
      <c r="QQ1212" s="131"/>
      <c r="QR1212" s="131"/>
      <c r="QS1212" s="131"/>
      <c r="QT1212" s="131"/>
      <c r="QU1212" s="131"/>
      <c r="QV1212" s="131"/>
      <c r="QW1212" s="131"/>
      <c r="QX1212" s="131"/>
      <c r="QY1212" s="131"/>
      <c r="QZ1212" s="131"/>
      <c r="RA1212" s="131"/>
      <c r="RB1212" s="131"/>
      <c r="RC1212" s="131"/>
      <c r="RD1212" s="131"/>
      <c r="RE1212" s="131"/>
      <c r="RF1212" s="131"/>
      <c r="RG1212" s="131"/>
      <c r="RH1212" s="131"/>
      <c r="RI1212" s="131"/>
      <c r="RJ1212" s="131"/>
      <c r="RK1212" s="131"/>
      <c r="RL1212" s="131"/>
      <c r="RM1212" s="131"/>
      <c r="RN1212" s="131"/>
      <c r="RO1212" s="131"/>
      <c r="RP1212" s="131"/>
      <c r="RQ1212" s="131"/>
      <c r="RR1212" s="131"/>
      <c r="RS1212" s="131"/>
      <c r="RT1212" s="131"/>
      <c r="RU1212" s="131"/>
      <c r="RV1212" s="131"/>
      <c r="RW1212" s="131"/>
      <c r="RX1212" s="131"/>
      <c r="RY1212" s="131"/>
      <c r="RZ1212" s="131"/>
      <c r="SA1212" s="131"/>
      <c r="SB1212" s="131"/>
      <c r="SC1212" s="131"/>
      <c r="SD1212" s="131"/>
      <c r="SE1212" s="131"/>
      <c r="SF1212" s="131"/>
      <c r="SG1212" s="131"/>
      <c r="SH1212" s="131"/>
      <c r="SI1212" s="131"/>
      <c r="SJ1212" s="131"/>
      <c r="SK1212" s="131"/>
      <c r="SL1212" s="131"/>
      <c r="SM1212" s="131"/>
      <c r="SN1212" s="131"/>
      <c r="SO1212" s="131"/>
      <c r="SP1212" s="131"/>
      <c r="SQ1212" s="131"/>
      <c r="SR1212" s="131"/>
      <c r="SS1212" s="131"/>
      <c r="ST1212" s="131"/>
      <c r="SU1212" s="131"/>
      <c r="SV1212" s="131"/>
      <c r="SW1212" s="131"/>
      <c r="SX1212" s="131"/>
      <c r="SY1212" s="131"/>
      <c r="SZ1212" s="131"/>
      <c r="TA1212" s="131"/>
      <c r="TB1212" s="131"/>
      <c r="TC1212" s="131"/>
      <c r="TD1212" s="131"/>
      <c r="TE1212" s="131"/>
      <c r="TF1212" s="131"/>
      <c r="TG1212" s="131"/>
      <c r="TH1212" s="131"/>
      <c r="TI1212" s="131"/>
      <c r="TJ1212" s="131"/>
      <c r="TK1212" s="131"/>
      <c r="TL1212" s="131"/>
      <c r="TM1212" s="131"/>
      <c r="TN1212" s="131"/>
      <c r="TO1212" s="131"/>
      <c r="TP1212" s="131"/>
      <c r="TQ1212" s="131"/>
      <c r="TR1212" s="131"/>
      <c r="TS1212" s="131"/>
      <c r="TT1212" s="131"/>
      <c r="TU1212" s="131"/>
      <c r="TV1212" s="131"/>
      <c r="TW1212" s="131"/>
      <c r="TX1212" s="131"/>
      <c r="TY1212" s="131"/>
      <c r="TZ1212" s="131"/>
      <c r="UA1212" s="131"/>
      <c r="UB1212" s="131"/>
      <c r="UC1212" s="131"/>
      <c r="UD1212" s="131"/>
      <c r="UE1212" s="131"/>
      <c r="UF1212" s="131"/>
      <c r="UG1212" s="131"/>
      <c r="UH1212" s="131"/>
      <c r="UI1212" s="131"/>
      <c r="UJ1212" s="131"/>
      <c r="UK1212" s="131"/>
      <c r="UL1212" s="131"/>
      <c r="UM1212" s="131"/>
      <c r="UN1212" s="131"/>
      <c r="UO1212" s="131"/>
      <c r="UP1212" s="131"/>
      <c r="UQ1212" s="131"/>
      <c r="UR1212" s="131"/>
      <c r="US1212" s="131"/>
      <c r="UT1212" s="131"/>
      <c r="UU1212" s="131"/>
      <c r="UV1212" s="131"/>
      <c r="UW1212" s="131"/>
      <c r="UX1212" s="131"/>
      <c r="UY1212" s="131"/>
      <c r="UZ1212" s="131"/>
      <c r="VA1212" s="131"/>
      <c r="VB1212" s="131"/>
      <c r="VC1212" s="131"/>
      <c r="VD1212" s="131"/>
      <c r="VE1212" s="131"/>
      <c r="VF1212" s="131"/>
      <c r="VG1212" s="131"/>
      <c r="VH1212" s="131"/>
      <c r="VI1212" s="131"/>
      <c r="VJ1212" s="131"/>
      <c r="VK1212" s="131"/>
      <c r="VL1212" s="131"/>
      <c r="VM1212" s="131"/>
      <c r="VN1212" s="131"/>
      <c r="VO1212" s="131"/>
      <c r="VP1212" s="131"/>
      <c r="VQ1212" s="131"/>
      <c r="VR1212" s="131"/>
      <c r="VS1212" s="131"/>
      <c r="VT1212" s="131"/>
      <c r="VU1212" s="131"/>
      <c r="VV1212" s="131"/>
      <c r="VW1212" s="131"/>
      <c r="VX1212" s="131"/>
      <c r="VY1212" s="131"/>
      <c r="VZ1212" s="131"/>
      <c r="WA1212" s="131"/>
      <c r="WB1212" s="131"/>
      <c r="WC1212" s="131"/>
      <c r="WD1212" s="131"/>
      <c r="WE1212" s="131"/>
      <c r="WF1212" s="131"/>
      <c r="WG1212" s="131"/>
      <c r="WH1212" s="131"/>
      <c r="WI1212" s="131"/>
      <c r="WJ1212" s="131"/>
      <c r="WK1212" s="131"/>
      <c r="WL1212" s="131"/>
      <c r="WM1212" s="131"/>
      <c r="WN1212" s="131"/>
      <c r="WO1212" s="131"/>
      <c r="WP1212" s="131"/>
      <c r="WQ1212" s="131"/>
      <c r="WR1212" s="131"/>
      <c r="WS1212" s="131"/>
      <c r="WT1212" s="131"/>
      <c r="WU1212" s="131"/>
      <c r="WV1212" s="131"/>
      <c r="WW1212" s="131"/>
      <c r="WX1212" s="131"/>
      <c r="WY1212" s="131"/>
      <c r="WZ1212" s="131"/>
      <c r="XA1212" s="131"/>
      <c r="XB1212" s="131"/>
      <c r="XC1212" s="131"/>
      <c r="XD1212" s="131"/>
      <c r="XE1212" s="131"/>
      <c r="XF1212" s="131"/>
      <c r="XG1212" s="131"/>
      <c r="XH1212" s="131"/>
      <c r="XI1212" s="131"/>
      <c r="XJ1212" s="131"/>
      <c r="XK1212" s="131"/>
      <c r="XL1212" s="131"/>
      <c r="XM1212" s="131"/>
      <c r="XN1212" s="131"/>
      <c r="XO1212" s="131"/>
      <c r="XP1212" s="131"/>
      <c r="XQ1212" s="131"/>
      <c r="XR1212" s="131"/>
      <c r="XS1212" s="131"/>
      <c r="XT1212" s="131"/>
      <c r="XU1212" s="131"/>
      <c r="XV1212" s="131"/>
      <c r="XW1212" s="131"/>
      <c r="XX1212" s="131"/>
      <c r="XY1212" s="131"/>
      <c r="XZ1212" s="131"/>
      <c r="YA1212" s="131"/>
      <c r="YB1212" s="131"/>
      <c r="YC1212" s="131"/>
      <c r="YD1212" s="131"/>
      <c r="YE1212" s="131"/>
      <c r="YF1212" s="131"/>
      <c r="YG1212" s="131"/>
      <c r="YH1212" s="131"/>
      <c r="YI1212" s="131"/>
      <c r="YJ1212" s="131"/>
      <c r="YK1212" s="131"/>
      <c r="YL1212" s="131"/>
      <c r="YM1212" s="131"/>
      <c r="YN1212" s="131"/>
      <c r="YO1212" s="131"/>
      <c r="YP1212" s="131"/>
      <c r="YQ1212" s="131"/>
      <c r="YR1212" s="131"/>
      <c r="YS1212" s="131"/>
      <c r="YT1212" s="131"/>
      <c r="YU1212" s="131"/>
      <c r="YV1212" s="131"/>
      <c r="YW1212" s="131"/>
      <c r="YX1212" s="131"/>
      <c r="YY1212" s="131"/>
      <c r="YZ1212" s="131"/>
      <c r="ZA1212" s="131"/>
      <c r="ZB1212" s="131"/>
      <c r="ZC1212" s="131"/>
      <c r="ZD1212" s="131"/>
      <c r="ZE1212" s="131"/>
      <c r="ZF1212" s="131"/>
      <c r="ZG1212" s="131"/>
      <c r="ZH1212" s="131"/>
      <c r="ZI1212" s="131"/>
      <c r="ZJ1212" s="131"/>
      <c r="ZK1212" s="131"/>
      <c r="ZL1212" s="131"/>
      <c r="ZM1212" s="131"/>
      <c r="ZN1212" s="131"/>
      <c r="ZO1212" s="131"/>
      <c r="ZP1212" s="131"/>
      <c r="ZQ1212" s="131"/>
      <c r="ZR1212" s="131"/>
      <c r="ZS1212" s="131"/>
      <c r="ZT1212" s="131"/>
      <c r="ZU1212" s="131"/>
      <c r="ZV1212" s="131"/>
      <c r="ZW1212" s="131"/>
      <c r="ZX1212" s="131"/>
      <c r="ZY1212" s="131"/>
      <c r="ZZ1212" s="131"/>
      <c r="AAA1212" s="131"/>
      <c r="AAB1212" s="131"/>
      <c r="AAC1212" s="131"/>
      <c r="AAD1212" s="131"/>
      <c r="AAE1212" s="131"/>
      <c r="AAF1212" s="131"/>
      <c r="AAG1212" s="131"/>
      <c r="AAH1212" s="131"/>
      <c r="AAI1212" s="131"/>
      <c r="AAJ1212" s="131"/>
      <c r="AAK1212" s="131"/>
      <c r="AAL1212" s="131"/>
      <c r="AAM1212" s="131"/>
      <c r="AAN1212" s="131"/>
      <c r="AAO1212" s="131"/>
      <c r="AAP1212" s="131"/>
      <c r="AAQ1212" s="131"/>
      <c r="AAR1212" s="131"/>
      <c r="AAS1212" s="131"/>
      <c r="AAT1212" s="131"/>
      <c r="AAU1212" s="131"/>
      <c r="AAV1212" s="131"/>
      <c r="AAW1212" s="131"/>
      <c r="AAX1212" s="131"/>
      <c r="AAY1212" s="131"/>
      <c r="AAZ1212" s="131"/>
      <c r="ABA1212" s="131"/>
      <c r="ABB1212" s="131"/>
      <c r="ABC1212" s="131"/>
      <c r="ABD1212" s="131"/>
      <c r="ABE1212" s="131"/>
      <c r="ABF1212" s="131"/>
      <c r="ABG1212" s="131"/>
      <c r="ABH1212" s="131"/>
      <c r="ABI1212" s="131"/>
      <c r="ABJ1212" s="131"/>
      <c r="ABK1212" s="131"/>
      <c r="ABL1212" s="131"/>
      <c r="ABM1212" s="131"/>
      <c r="ABN1212" s="131"/>
      <c r="ABO1212" s="131"/>
      <c r="ABP1212" s="131"/>
      <c r="ABQ1212" s="131"/>
      <c r="ABR1212" s="131"/>
      <c r="ABS1212" s="131"/>
      <c r="ABT1212" s="131"/>
      <c r="ABU1212" s="131"/>
      <c r="ABV1212" s="131"/>
      <c r="ABW1212" s="131"/>
      <c r="ABX1212" s="131"/>
      <c r="ABY1212" s="131"/>
      <c r="ABZ1212" s="131"/>
      <c r="ACA1212" s="131"/>
      <c r="ACB1212" s="131"/>
      <c r="ACC1212" s="131"/>
      <c r="ACD1212" s="131"/>
      <c r="ACE1212" s="131"/>
      <c r="ACF1212" s="131"/>
      <c r="ACG1212" s="131"/>
      <c r="ACH1212" s="131"/>
      <c r="ACI1212" s="131"/>
      <c r="ACJ1212" s="131"/>
      <c r="ACK1212" s="131"/>
      <c r="ACL1212" s="131"/>
      <c r="ACM1212" s="131"/>
      <c r="ACN1212" s="131"/>
      <c r="ACO1212" s="131"/>
      <c r="ACP1212" s="131"/>
      <c r="ACQ1212" s="131"/>
      <c r="ACR1212" s="131"/>
      <c r="ACS1212" s="131"/>
      <c r="ACT1212" s="131"/>
      <c r="ACU1212" s="131"/>
      <c r="ACV1212" s="131"/>
      <c r="ACW1212" s="131"/>
      <c r="ACX1212" s="131"/>
      <c r="ACY1212" s="131"/>
      <c r="ACZ1212" s="131"/>
      <c r="ADA1212" s="131"/>
      <c r="ADB1212" s="131"/>
      <c r="ADC1212" s="131"/>
      <c r="ADD1212" s="131"/>
      <c r="ADE1212" s="131"/>
      <c r="ADF1212" s="131"/>
      <c r="ADG1212" s="131"/>
      <c r="ADH1212" s="131"/>
      <c r="ADI1212" s="131"/>
      <c r="ADJ1212" s="131"/>
      <c r="ADK1212" s="131"/>
      <c r="ADL1212" s="131"/>
      <c r="ADM1212" s="131"/>
      <c r="ADN1212" s="131"/>
      <c r="ADO1212" s="131"/>
      <c r="ADP1212" s="131"/>
      <c r="ADQ1212" s="131"/>
      <c r="ADR1212" s="131"/>
      <c r="ADS1212" s="131"/>
      <c r="ADT1212" s="131"/>
      <c r="ADU1212" s="131"/>
      <c r="ADV1212" s="131"/>
      <c r="ADW1212" s="131"/>
      <c r="ADX1212" s="131"/>
      <c r="ADY1212" s="131"/>
      <c r="ADZ1212" s="131"/>
      <c r="AEA1212" s="131"/>
      <c r="AEB1212" s="131"/>
      <c r="AEC1212" s="131"/>
      <c r="AED1212" s="131"/>
      <c r="AEE1212" s="131"/>
      <c r="AEF1212" s="131"/>
      <c r="AEG1212" s="131"/>
      <c r="AEH1212" s="131"/>
      <c r="AEI1212" s="131"/>
      <c r="AEJ1212" s="131"/>
      <c r="AEK1212" s="131"/>
      <c r="AEL1212" s="131"/>
      <c r="AEM1212" s="131"/>
      <c r="AEN1212" s="131"/>
      <c r="AEO1212" s="131"/>
      <c r="AEP1212" s="131"/>
      <c r="AEQ1212" s="131"/>
      <c r="AER1212" s="131"/>
      <c r="AES1212" s="131"/>
      <c r="AET1212" s="131"/>
      <c r="AEU1212" s="131"/>
      <c r="AEV1212" s="131"/>
      <c r="AEW1212" s="131"/>
      <c r="AEX1212" s="131"/>
      <c r="AEY1212" s="131"/>
      <c r="AEZ1212" s="131"/>
      <c r="AFA1212" s="131"/>
      <c r="AFB1212" s="131"/>
      <c r="AFC1212" s="131"/>
      <c r="AFD1212" s="131"/>
      <c r="AFE1212" s="131"/>
      <c r="AFF1212" s="131"/>
      <c r="AFG1212" s="131"/>
      <c r="AFH1212" s="131"/>
      <c r="AFI1212" s="131"/>
      <c r="AFJ1212" s="131"/>
      <c r="AFK1212" s="131"/>
      <c r="AFL1212" s="131"/>
      <c r="AFM1212" s="131"/>
      <c r="AFN1212" s="131"/>
      <c r="AFO1212" s="131"/>
      <c r="AFP1212" s="131"/>
      <c r="AFQ1212" s="131"/>
      <c r="AFR1212" s="131"/>
      <c r="AFS1212" s="131"/>
      <c r="AFT1212" s="131"/>
      <c r="AFU1212" s="131"/>
      <c r="AFV1212" s="131"/>
      <c r="AFW1212" s="131"/>
      <c r="AFX1212" s="131"/>
      <c r="AFY1212" s="131"/>
      <c r="AFZ1212" s="131"/>
      <c r="AGA1212" s="131"/>
      <c r="AGB1212" s="131"/>
      <c r="AGC1212" s="131"/>
      <c r="AGD1212" s="131"/>
      <c r="AGE1212" s="131"/>
      <c r="AGF1212" s="131"/>
      <c r="AGG1212" s="131"/>
      <c r="AGH1212" s="131"/>
      <c r="AGI1212" s="131"/>
      <c r="AGJ1212" s="131"/>
      <c r="AGK1212" s="131"/>
      <c r="AGL1212" s="131"/>
      <c r="AGM1212" s="131"/>
      <c r="AGN1212" s="131"/>
      <c r="AGO1212" s="131"/>
      <c r="AGP1212" s="131"/>
      <c r="AGQ1212" s="131"/>
      <c r="AGR1212" s="131"/>
      <c r="AGS1212" s="131"/>
      <c r="AGT1212" s="131"/>
      <c r="AGU1212" s="131"/>
      <c r="AGV1212" s="131"/>
      <c r="AGW1212" s="131"/>
      <c r="AGX1212" s="131"/>
      <c r="AGY1212" s="131"/>
      <c r="AGZ1212" s="131"/>
      <c r="AHA1212" s="131"/>
      <c r="AHB1212" s="131"/>
      <c r="AHC1212" s="131"/>
      <c r="AHD1212" s="131"/>
      <c r="AHE1212" s="131"/>
      <c r="AHF1212" s="131"/>
      <c r="AHG1212" s="131"/>
      <c r="AHH1212" s="131"/>
      <c r="AHI1212" s="131"/>
      <c r="AHJ1212" s="131"/>
      <c r="AHK1212" s="131"/>
      <c r="AHL1212" s="131"/>
      <c r="AHM1212" s="131"/>
      <c r="AHN1212" s="131"/>
      <c r="AHO1212" s="131"/>
      <c r="AHP1212" s="131"/>
      <c r="AHQ1212" s="131"/>
      <c r="AHR1212" s="131"/>
      <c r="AHS1212" s="131"/>
      <c r="AHT1212" s="131"/>
      <c r="AHU1212" s="131"/>
      <c r="AHV1212" s="131"/>
      <c r="AHW1212" s="131"/>
      <c r="AHX1212" s="131"/>
      <c r="AHY1212" s="131"/>
      <c r="AHZ1212" s="131"/>
      <c r="AIA1212" s="131"/>
      <c r="AIB1212" s="131"/>
      <c r="AIC1212" s="131"/>
      <c r="AID1212" s="131"/>
      <c r="AIE1212" s="131"/>
      <c r="AIF1212" s="131"/>
      <c r="AIG1212" s="131"/>
      <c r="AIH1212" s="131"/>
      <c r="AII1212" s="131"/>
      <c r="AIJ1212" s="131"/>
      <c r="AIK1212" s="131"/>
      <c r="AIL1212" s="131"/>
      <c r="AIM1212" s="131"/>
      <c r="AIN1212" s="131"/>
      <c r="AIO1212" s="131"/>
      <c r="AIP1212" s="131"/>
      <c r="AIQ1212" s="131"/>
      <c r="AIR1212" s="131"/>
      <c r="AIS1212" s="131"/>
      <c r="AIT1212" s="131"/>
      <c r="AIU1212" s="131"/>
      <c r="AIV1212" s="131"/>
      <c r="AIW1212" s="131"/>
      <c r="AIX1212" s="131"/>
      <c r="AIY1212" s="131"/>
      <c r="AIZ1212" s="131"/>
      <c r="AJA1212" s="131"/>
      <c r="AJB1212" s="131"/>
      <c r="AJC1212" s="131"/>
      <c r="AJD1212" s="131"/>
      <c r="AJE1212" s="131"/>
      <c r="AJF1212" s="131"/>
      <c r="AJG1212" s="131"/>
      <c r="AJH1212" s="131"/>
      <c r="AJI1212" s="131"/>
      <c r="AJJ1212" s="131"/>
      <c r="AJK1212" s="131"/>
      <c r="AJL1212" s="131"/>
      <c r="AJM1212" s="131"/>
      <c r="AJN1212" s="131"/>
      <c r="AJO1212" s="131"/>
      <c r="AJP1212" s="131"/>
      <c r="AJQ1212" s="131"/>
      <c r="AJR1212" s="131"/>
      <c r="AJS1212" s="131"/>
      <c r="AJT1212" s="131"/>
      <c r="AJU1212" s="131"/>
      <c r="AJV1212" s="131"/>
      <c r="AJW1212" s="131"/>
      <c r="AJX1212" s="131"/>
      <c r="AJY1212" s="131"/>
      <c r="AJZ1212" s="131"/>
      <c r="AKA1212" s="131"/>
      <c r="AKB1212" s="131"/>
      <c r="AKC1212" s="131"/>
      <c r="AKD1212" s="131"/>
      <c r="AKE1212" s="131"/>
      <c r="AKF1212" s="131"/>
      <c r="AKG1212" s="131"/>
      <c r="AKH1212" s="131"/>
      <c r="AKI1212" s="131"/>
      <c r="AKJ1212" s="131"/>
      <c r="AKK1212" s="131"/>
      <c r="AKL1212" s="131"/>
      <c r="AKM1212" s="131"/>
      <c r="AKN1212" s="131"/>
      <c r="AKO1212" s="131"/>
      <c r="AKP1212" s="131"/>
      <c r="AKQ1212" s="131"/>
      <c r="AKR1212" s="131"/>
      <c r="AKS1212" s="131"/>
      <c r="AKT1212" s="131"/>
      <c r="AKU1212" s="131"/>
      <c r="AKV1212" s="131"/>
      <c r="AKW1212" s="131"/>
      <c r="AKX1212" s="131"/>
      <c r="AKY1212" s="131"/>
      <c r="AKZ1212" s="131"/>
      <c r="ALA1212" s="131"/>
      <c r="ALB1212" s="131"/>
      <c r="ALC1212" s="131"/>
      <c r="ALD1212" s="131"/>
      <c r="ALE1212" s="131"/>
      <c r="ALF1212" s="131"/>
      <c r="ALG1212" s="131"/>
      <c r="ALH1212" s="131"/>
      <c r="ALI1212" s="131"/>
      <c r="ALJ1212" s="131"/>
      <c r="ALK1212" s="131"/>
      <c r="ALL1212" s="131"/>
      <c r="ALM1212" s="131"/>
      <c r="ALN1212" s="131"/>
    </row>
    <row r="1213" spans="1:1002" s="508" customFormat="1" x14ac:dyDescent="0.25">
      <c r="A1213" s="502"/>
      <c r="B1213" s="503"/>
      <c r="C1213" s="504"/>
      <c r="D1213" s="450"/>
      <c r="E1213" s="505"/>
      <c r="F1213" s="505"/>
      <c r="G1213" s="506"/>
      <c r="H1213" s="506"/>
      <c r="I1213" s="507"/>
      <c r="J1213" s="565"/>
      <c r="K1213" s="454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  <c r="EC1213" s="131"/>
      <c r="ED1213" s="131"/>
      <c r="EE1213" s="131"/>
      <c r="EF1213" s="131"/>
      <c r="EG1213" s="131"/>
      <c r="EH1213" s="131"/>
      <c r="EI1213" s="131"/>
      <c r="EJ1213" s="131"/>
      <c r="EK1213" s="131"/>
      <c r="EL1213" s="131"/>
      <c r="EM1213" s="131"/>
      <c r="EN1213" s="131"/>
      <c r="EO1213" s="131"/>
      <c r="EP1213" s="131"/>
      <c r="EQ1213" s="131"/>
      <c r="ER1213" s="131"/>
      <c r="ES1213" s="131"/>
      <c r="ET1213" s="131"/>
      <c r="EU1213" s="131"/>
      <c r="EV1213" s="131"/>
      <c r="EW1213" s="131"/>
      <c r="EX1213" s="131"/>
      <c r="EY1213" s="131"/>
      <c r="EZ1213" s="131"/>
      <c r="FA1213" s="131"/>
      <c r="FB1213" s="131"/>
      <c r="FC1213" s="131"/>
      <c r="FD1213" s="131"/>
      <c r="FE1213" s="131"/>
      <c r="FF1213" s="131"/>
      <c r="FG1213" s="131"/>
      <c r="FH1213" s="131"/>
      <c r="FI1213" s="131"/>
      <c r="FJ1213" s="131"/>
      <c r="FK1213" s="131"/>
      <c r="FL1213" s="131"/>
      <c r="FM1213" s="131"/>
      <c r="FN1213" s="131"/>
      <c r="FO1213" s="131"/>
      <c r="FP1213" s="131"/>
      <c r="FQ1213" s="131"/>
      <c r="FR1213" s="131"/>
      <c r="FS1213" s="131"/>
      <c r="FT1213" s="131"/>
      <c r="FU1213" s="131"/>
      <c r="FV1213" s="131"/>
      <c r="FW1213" s="131"/>
      <c r="FX1213" s="131"/>
      <c r="FY1213" s="131"/>
      <c r="FZ1213" s="131"/>
      <c r="GA1213" s="131"/>
      <c r="GB1213" s="131"/>
      <c r="GC1213" s="131"/>
      <c r="GD1213" s="131"/>
      <c r="GE1213" s="131"/>
      <c r="GF1213" s="131"/>
      <c r="GG1213" s="131"/>
      <c r="GH1213" s="131"/>
      <c r="GI1213" s="131"/>
      <c r="GJ1213" s="131"/>
      <c r="GK1213" s="131"/>
      <c r="GL1213" s="131"/>
      <c r="GM1213" s="131"/>
      <c r="GN1213" s="131"/>
      <c r="GO1213" s="131"/>
      <c r="GP1213" s="131"/>
      <c r="GQ1213" s="131"/>
      <c r="GR1213" s="131"/>
      <c r="GS1213" s="131"/>
      <c r="GT1213" s="131"/>
      <c r="GU1213" s="131"/>
      <c r="GV1213" s="131"/>
      <c r="GW1213" s="131"/>
      <c r="GX1213" s="131"/>
      <c r="GY1213" s="131"/>
      <c r="GZ1213" s="131"/>
      <c r="HA1213" s="131"/>
      <c r="HB1213" s="131"/>
      <c r="HC1213" s="131"/>
      <c r="HD1213" s="131"/>
      <c r="HE1213" s="131"/>
      <c r="HF1213" s="131"/>
      <c r="HG1213" s="131"/>
      <c r="HH1213" s="131"/>
      <c r="HI1213" s="131"/>
      <c r="HJ1213" s="131"/>
      <c r="HK1213" s="131"/>
      <c r="HL1213" s="131"/>
      <c r="HM1213" s="131"/>
      <c r="HN1213" s="131"/>
      <c r="HO1213" s="131"/>
      <c r="HP1213" s="131"/>
      <c r="HQ1213" s="131"/>
      <c r="HR1213" s="131"/>
      <c r="HS1213" s="131"/>
      <c r="HT1213" s="131"/>
      <c r="HU1213" s="131"/>
      <c r="HV1213" s="131"/>
      <c r="HW1213" s="131"/>
      <c r="HX1213" s="131"/>
      <c r="HY1213" s="131"/>
      <c r="HZ1213" s="131"/>
      <c r="IA1213" s="131"/>
      <c r="IB1213" s="131"/>
      <c r="IC1213" s="131"/>
      <c r="ID1213" s="131"/>
      <c r="IE1213" s="131"/>
      <c r="IF1213" s="131"/>
      <c r="IG1213" s="131"/>
      <c r="IH1213" s="131"/>
      <c r="II1213" s="131"/>
      <c r="IJ1213" s="131"/>
      <c r="IK1213" s="131"/>
      <c r="IL1213" s="131"/>
      <c r="IM1213" s="131"/>
      <c r="IN1213" s="131"/>
      <c r="IO1213" s="131"/>
      <c r="IP1213" s="131"/>
      <c r="IQ1213" s="131"/>
      <c r="IR1213" s="131"/>
      <c r="IS1213" s="131"/>
      <c r="IT1213" s="131"/>
      <c r="IU1213" s="131"/>
      <c r="IV1213" s="131"/>
      <c r="IW1213" s="131"/>
      <c r="IX1213" s="131"/>
      <c r="IY1213" s="131"/>
      <c r="IZ1213" s="131"/>
      <c r="JA1213" s="131"/>
      <c r="JB1213" s="131"/>
      <c r="JC1213" s="131"/>
      <c r="JD1213" s="131"/>
      <c r="JE1213" s="131"/>
      <c r="JF1213" s="131"/>
      <c r="JG1213" s="131"/>
      <c r="JH1213" s="131"/>
      <c r="JI1213" s="131"/>
      <c r="JJ1213" s="131"/>
      <c r="JK1213" s="131"/>
      <c r="JL1213" s="131"/>
      <c r="JM1213" s="131"/>
      <c r="JN1213" s="131"/>
      <c r="JO1213" s="131"/>
      <c r="JP1213" s="131"/>
      <c r="JQ1213" s="131"/>
      <c r="JR1213" s="131"/>
      <c r="JS1213" s="131"/>
      <c r="JT1213" s="131"/>
      <c r="JU1213" s="131"/>
      <c r="JV1213" s="131"/>
      <c r="JW1213" s="131"/>
      <c r="JX1213" s="131"/>
      <c r="JY1213" s="131"/>
      <c r="JZ1213" s="131"/>
      <c r="KA1213" s="131"/>
      <c r="KB1213" s="131"/>
      <c r="KC1213" s="131"/>
      <c r="KD1213" s="131"/>
      <c r="KE1213" s="131"/>
      <c r="KF1213" s="131"/>
      <c r="KG1213" s="131"/>
      <c r="KH1213" s="131"/>
      <c r="KI1213" s="131"/>
      <c r="KJ1213" s="131"/>
      <c r="KK1213" s="131"/>
      <c r="KL1213" s="131"/>
      <c r="KM1213" s="131"/>
      <c r="KN1213" s="131"/>
      <c r="KO1213" s="131"/>
      <c r="KP1213" s="131"/>
      <c r="KQ1213" s="131"/>
      <c r="KR1213" s="131"/>
      <c r="KS1213" s="131"/>
      <c r="KT1213" s="131"/>
      <c r="KU1213" s="131"/>
      <c r="KV1213" s="131"/>
      <c r="KW1213" s="131"/>
      <c r="KX1213" s="131"/>
      <c r="KY1213" s="131"/>
      <c r="KZ1213" s="131"/>
      <c r="LA1213" s="131"/>
      <c r="LB1213" s="131"/>
      <c r="LC1213" s="131"/>
      <c r="LD1213" s="131"/>
      <c r="LE1213" s="131"/>
      <c r="LF1213" s="131"/>
      <c r="LG1213" s="131"/>
      <c r="LH1213" s="131"/>
      <c r="LI1213" s="131"/>
      <c r="LJ1213" s="131"/>
      <c r="LK1213" s="131"/>
      <c r="LL1213" s="131"/>
      <c r="LM1213" s="131"/>
      <c r="LN1213" s="131"/>
      <c r="LO1213" s="131"/>
      <c r="LP1213" s="131"/>
      <c r="LQ1213" s="131"/>
      <c r="LR1213" s="131"/>
      <c r="LS1213" s="131"/>
      <c r="LT1213" s="131"/>
      <c r="LU1213" s="131"/>
      <c r="LV1213" s="131"/>
      <c r="LW1213" s="131"/>
      <c r="LX1213" s="131"/>
      <c r="LY1213" s="131"/>
      <c r="LZ1213" s="131"/>
      <c r="MA1213" s="131"/>
      <c r="MB1213" s="131"/>
      <c r="MC1213" s="131"/>
      <c r="MD1213" s="131"/>
      <c r="ME1213" s="131"/>
      <c r="MF1213" s="131"/>
      <c r="MG1213" s="131"/>
      <c r="MH1213" s="131"/>
      <c r="MI1213" s="131"/>
      <c r="MJ1213" s="131"/>
      <c r="MK1213" s="131"/>
      <c r="ML1213" s="131"/>
      <c r="MM1213" s="131"/>
      <c r="MN1213" s="131"/>
      <c r="MO1213" s="131"/>
      <c r="MP1213" s="131"/>
      <c r="MQ1213" s="131"/>
      <c r="MR1213" s="131"/>
      <c r="MS1213" s="131"/>
      <c r="MT1213" s="131"/>
      <c r="MU1213" s="131"/>
      <c r="MV1213" s="131"/>
      <c r="MW1213" s="131"/>
      <c r="MX1213" s="131"/>
      <c r="MY1213" s="131"/>
      <c r="MZ1213" s="131"/>
      <c r="NA1213" s="131"/>
      <c r="NB1213" s="131"/>
      <c r="NC1213" s="131"/>
      <c r="ND1213" s="131"/>
      <c r="NE1213" s="131"/>
      <c r="NF1213" s="131"/>
      <c r="NG1213" s="131"/>
      <c r="NH1213" s="131"/>
      <c r="NI1213" s="131"/>
      <c r="NJ1213" s="131"/>
      <c r="NK1213" s="131"/>
      <c r="NL1213" s="131"/>
      <c r="NM1213" s="131"/>
      <c r="NN1213" s="131"/>
      <c r="NO1213" s="131"/>
      <c r="NP1213" s="131"/>
      <c r="NQ1213" s="131"/>
      <c r="NR1213" s="131"/>
      <c r="NS1213" s="131"/>
      <c r="NT1213" s="131"/>
      <c r="NU1213" s="131"/>
      <c r="NV1213" s="131"/>
      <c r="NW1213" s="131"/>
      <c r="NX1213" s="131"/>
      <c r="NY1213" s="131"/>
      <c r="NZ1213" s="131"/>
      <c r="OA1213" s="131"/>
      <c r="OB1213" s="131"/>
      <c r="OC1213" s="131"/>
      <c r="OD1213" s="131"/>
      <c r="OE1213" s="131"/>
      <c r="OF1213" s="131"/>
      <c r="OG1213" s="131"/>
      <c r="OH1213" s="131"/>
      <c r="OI1213" s="131"/>
      <c r="OJ1213" s="131"/>
      <c r="OK1213" s="131"/>
      <c r="OL1213" s="131"/>
      <c r="OM1213" s="131"/>
      <c r="ON1213" s="131"/>
      <c r="OO1213" s="131"/>
      <c r="OP1213" s="131"/>
      <c r="OQ1213" s="131"/>
      <c r="OR1213" s="131"/>
      <c r="OS1213" s="131"/>
      <c r="OT1213" s="131"/>
      <c r="OU1213" s="131"/>
      <c r="OV1213" s="131"/>
      <c r="OW1213" s="131"/>
      <c r="OX1213" s="131"/>
      <c r="OY1213" s="131"/>
      <c r="OZ1213" s="131"/>
      <c r="PA1213" s="131"/>
      <c r="PB1213" s="131"/>
      <c r="PC1213" s="131"/>
      <c r="PD1213" s="131"/>
      <c r="PE1213" s="131"/>
      <c r="PF1213" s="131"/>
      <c r="PG1213" s="131"/>
      <c r="PH1213" s="131"/>
      <c r="PI1213" s="131"/>
      <c r="PJ1213" s="131"/>
      <c r="PK1213" s="131"/>
      <c r="PL1213" s="131"/>
      <c r="PM1213" s="131"/>
      <c r="PN1213" s="131"/>
      <c r="PO1213" s="131"/>
      <c r="PP1213" s="131"/>
      <c r="PQ1213" s="131"/>
      <c r="PR1213" s="131"/>
      <c r="PS1213" s="131"/>
      <c r="PT1213" s="131"/>
      <c r="PU1213" s="131"/>
      <c r="PV1213" s="131"/>
      <c r="PW1213" s="131"/>
      <c r="PX1213" s="131"/>
      <c r="PY1213" s="131"/>
      <c r="PZ1213" s="131"/>
      <c r="QA1213" s="131"/>
      <c r="QB1213" s="131"/>
      <c r="QC1213" s="131"/>
      <c r="QD1213" s="131"/>
      <c r="QE1213" s="131"/>
      <c r="QF1213" s="131"/>
      <c r="QG1213" s="131"/>
      <c r="QH1213" s="131"/>
      <c r="QI1213" s="131"/>
      <c r="QJ1213" s="131"/>
      <c r="QK1213" s="131"/>
      <c r="QL1213" s="131"/>
      <c r="QM1213" s="131"/>
      <c r="QN1213" s="131"/>
      <c r="QO1213" s="131"/>
      <c r="QP1213" s="131"/>
      <c r="QQ1213" s="131"/>
      <c r="QR1213" s="131"/>
      <c r="QS1213" s="131"/>
      <c r="QT1213" s="131"/>
      <c r="QU1213" s="131"/>
      <c r="QV1213" s="131"/>
      <c r="QW1213" s="131"/>
      <c r="QX1213" s="131"/>
      <c r="QY1213" s="131"/>
      <c r="QZ1213" s="131"/>
      <c r="RA1213" s="131"/>
      <c r="RB1213" s="131"/>
      <c r="RC1213" s="131"/>
      <c r="RD1213" s="131"/>
      <c r="RE1213" s="131"/>
      <c r="RF1213" s="131"/>
      <c r="RG1213" s="131"/>
      <c r="RH1213" s="131"/>
      <c r="RI1213" s="131"/>
      <c r="RJ1213" s="131"/>
      <c r="RK1213" s="131"/>
      <c r="RL1213" s="131"/>
      <c r="RM1213" s="131"/>
      <c r="RN1213" s="131"/>
      <c r="RO1213" s="131"/>
      <c r="RP1213" s="131"/>
      <c r="RQ1213" s="131"/>
      <c r="RR1213" s="131"/>
      <c r="RS1213" s="131"/>
      <c r="RT1213" s="131"/>
      <c r="RU1213" s="131"/>
      <c r="RV1213" s="131"/>
      <c r="RW1213" s="131"/>
      <c r="RX1213" s="131"/>
      <c r="RY1213" s="131"/>
      <c r="RZ1213" s="131"/>
      <c r="SA1213" s="131"/>
      <c r="SB1213" s="131"/>
      <c r="SC1213" s="131"/>
      <c r="SD1213" s="131"/>
      <c r="SE1213" s="131"/>
      <c r="SF1213" s="131"/>
      <c r="SG1213" s="131"/>
      <c r="SH1213" s="131"/>
      <c r="SI1213" s="131"/>
      <c r="SJ1213" s="131"/>
      <c r="SK1213" s="131"/>
      <c r="SL1213" s="131"/>
      <c r="SM1213" s="131"/>
      <c r="SN1213" s="131"/>
      <c r="SO1213" s="131"/>
      <c r="SP1213" s="131"/>
      <c r="SQ1213" s="131"/>
      <c r="SR1213" s="131"/>
      <c r="SS1213" s="131"/>
      <c r="ST1213" s="131"/>
      <c r="SU1213" s="131"/>
      <c r="SV1213" s="131"/>
      <c r="SW1213" s="131"/>
      <c r="SX1213" s="131"/>
      <c r="SY1213" s="131"/>
      <c r="SZ1213" s="131"/>
      <c r="TA1213" s="131"/>
      <c r="TB1213" s="131"/>
      <c r="TC1213" s="131"/>
      <c r="TD1213" s="131"/>
      <c r="TE1213" s="131"/>
      <c r="TF1213" s="131"/>
      <c r="TG1213" s="131"/>
      <c r="TH1213" s="131"/>
      <c r="TI1213" s="131"/>
      <c r="TJ1213" s="131"/>
      <c r="TK1213" s="131"/>
      <c r="TL1213" s="131"/>
      <c r="TM1213" s="131"/>
      <c r="TN1213" s="131"/>
      <c r="TO1213" s="131"/>
      <c r="TP1213" s="131"/>
      <c r="TQ1213" s="131"/>
      <c r="TR1213" s="131"/>
      <c r="TS1213" s="131"/>
      <c r="TT1213" s="131"/>
      <c r="TU1213" s="131"/>
      <c r="TV1213" s="131"/>
      <c r="TW1213" s="131"/>
      <c r="TX1213" s="131"/>
      <c r="TY1213" s="131"/>
      <c r="TZ1213" s="131"/>
      <c r="UA1213" s="131"/>
      <c r="UB1213" s="131"/>
      <c r="UC1213" s="131"/>
      <c r="UD1213" s="131"/>
      <c r="UE1213" s="131"/>
      <c r="UF1213" s="131"/>
      <c r="UG1213" s="131"/>
      <c r="UH1213" s="131"/>
      <c r="UI1213" s="131"/>
      <c r="UJ1213" s="131"/>
      <c r="UK1213" s="131"/>
      <c r="UL1213" s="131"/>
      <c r="UM1213" s="131"/>
      <c r="UN1213" s="131"/>
      <c r="UO1213" s="131"/>
      <c r="UP1213" s="131"/>
      <c r="UQ1213" s="131"/>
      <c r="UR1213" s="131"/>
      <c r="US1213" s="131"/>
      <c r="UT1213" s="131"/>
      <c r="UU1213" s="131"/>
      <c r="UV1213" s="131"/>
      <c r="UW1213" s="131"/>
      <c r="UX1213" s="131"/>
      <c r="UY1213" s="131"/>
      <c r="UZ1213" s="131"/>
      <c r="VA1213" s="131"/>
      <c r="VB1213" s="131"/>
      <c r="VC1213" s="131"/>
      <c r="VD1213" s="131"/>
      <c r="VE1213" s="131"/>
      <c r="VF1213" s="131"/>
      <c r="VG1213" s="131"/>
      <c r="VH1213" s="131"/>
      <c r="VI1213" s="131"/>
      <c r="VJ1213" s="131"/>
      <c r="VK1213" s="131"/>
      <c r="VL1213" s="131"/>
      <c r="VM1213" s="131"/>
      <c r="VN1213" s="131"/>
      <c r="VO1213" s="131"/>
      <c r="VP1213" s="131"/>
      <c r="VQ1213" s="131"/>
      <c r="VR1213" s="131"/>
      <c r="VS1213" s="131"/>
      <c r="VT1213" s="131"/>
      <c r="VU1213" s="131"/>
      <c r="VV1213" s="131"/>
      <c r="VW1213" s="131"/>
      <c r="VX1213" s="131"/>
      <c r="VY1213" s="131"/>
      <c r="VZ1213" s="131"/>
      <c r="WA1213" s="131"/>
      <c r="WB1213" s="131"/>
      <c r="WC1213" s="131"/>
      <c r="WD1213" s="131"/>
      <c r="WE1213" s="131"/>
      <c r="WF1213" s="131"/>
      <c r="WG1213" s="131"/>
      <c r="WH1213" s="131"/>
      <c r="WI1213" s="131"/>
      <c r="WJ1213" s="131"/>
      <c r="WK1213" s="131"/>
      <c r="WL1213" s="131"/>
      <c r="WM1213" s="131"/>
      <c r="WN1213" s="131"/>
      <c r="WO1213" s="131"/>
      <c r="WP1213" s="131"/>
      <c r="WQ1213" s="131"/>
      <c r="WR1213" s="131"/>
      <c r="WS1213" s="131"/>
      <c r="WT1213" s="131"/>
      <c r="WU1213" s="131"/>
      <c r="WV1213" s="131"/>
      <c r="WW1213" s="131"/>
      <c r="WX1213" s="131"/>
      <c r="WY1213" s="131"/>
      <c r="WZ1213" s="131"/>
      <c r="XA1213" s="131"/>
      <c r="XB1213" s="131"/>
      <c r="XC1213" s="131"/>
      <c r="XD1213" s="131"/>
      <c r="XE1213" s="131"/>
      <c r="XF1213" s="131"/>
      <c r="XG1213" s="131"/>
      <c r="XH1213" s="131"/>
      <c r="XI1213" s="131"/>
      <c r="XJ1213" s="131"/>
      <c r="XK1213" s="131"/>
      <c r="XL1213" s="131"/>
      <c r="XM1213" s="131"/>
      <c r="XN1213" s="131"/>
      <c r="XO1213" s="131"/>
      <c r="XP1213" s="131"/>
      <c r="XQ1213" s="131"/>
      <c r="XR1213" s="131"/>
      <c r="XS1213" s="131"/>
      <c r="XT1213" s="131"/>
      <c r="XU1213" s="131"/>
      <c r="XV1213" s="131"/>
      <c r="XW1213" s="131"/>
      <c r="XX1213" s="131"/>
      <c r="XY1213" s="131"/>
      <c r="XZ1213" s="131"/>
      <c r="YA1213" s="131"/>
      <c r="YB1213" s="131"/>
      <c r="YC1213" s="131"/>
      <c r="YD1213" s="131"/>
      <c r="YE1213" s="131"/>
      <c r="YF1213" s="131"/>
      <c r="YG1213" s="131"/>
      <c r="YH1213" s="131"/>
      <c r="YI1213" s="131"/>
      <c r="YJ1213" s="131"/>
      <c r="YK1213" s="131"/>
      <c r="YL1213" s="131"/>
      <c r="YM1213" s="131"/>
      <c r="YN1213" s="131"/>
      <c r="YO1213" s="131"/>
      <c r="YP1213" s="131"/>
      <c r="YQ1213" s="131"/>
      <c r="YR1213" s="131"/>
      <c r="YS1213" s="131"/>
      <c r="YT1213" s="131"/>
      <c r="YU1213" s="131"/>
      <c r="YV1213" s="131"/>
      <c r="YW1213" s="131"/>
      <c r="YX1213" s="131"/>
      <c r="YY1213" s="131"/>
      <c r="YZ1213" s="131"/>
      <c r="ZA1213" s="131"/>
      <c r="ZB1213" s="131"/>
      <c r="ZC1213" s="131"/>
      <c r="ZD1213" s="131"/>
      <c r="ZE1213" s="131"/>
      <c r="ZF1213" s="131"/>
      <c r="ZG1213" s="131"/>
      <c r="ZH1213" s="131"/>
      <c r="ZI1213" s="131"/>
      <c r="ZJ1213" s="131"/>
      <c r="ZK1213" s="131"/>
      <c r="ZL1213" s="131"/>
      <c r="ZM1213" s="131"/>
      <c r="ZN1213" s="131"/>
      <c r="ZO1213" s="131"/>
      <c r="ZP1213" s="131"/>
      <c r="ZQ1213" s="131"/>
      <c r="ZR1213" s="131"/>
      <c r="ZS1213" s="131"/>
      <c r="ZT1213" s="131"/>
      <c r="ZU1213" s="131"/>
      <c r="ZV1213" s="131"/>
      <c r="ZW1213" s="131"/>
      <c r="ZX1213" s="131"/>
      <c r="ZY1213" s="131"/>
      <c r="ZZ1213" s="131"/>
      <c r="AAA1213" s="131"/>
      <c r="AAB1213" s="131"/>
      <c r="AAC1213" s="131"/>
      <c r="AAD1213" s="131"/>
      <c r="AAE1213" s="131"/>
      <c r="AAF1213" s="131"/>
      <c r="AAG1213" s="131"/>
      <c r="AAH1213" s="131"/>
      <c r="AAI1213" s="131"/>
      <c r="AAJ1213" s="131"/>
      <c r="AAK1213" s="131"/>
      <c r="AAL1213" s="131"/>
      <c r="AAM1213" s="131"/>
      <c r="AAN1213" s="131"/>
      <c r="AAO1213" s="131"/>
      <c r="AAP1213" s="131"/>
      <c r="AAQ1213" s="131"/>
      <c r="AAR1213" s="131"/>
      <c r="AAS1213" s="131"/>
      <c r="AAT1213" s="131"/>
      <c r="AAU1213" s="131"/>
      <c r="AAV1213" s="131"/>
      <c r="AAW1213" s="131"/>
      <c r="AAX1213" s="131"/>
      <c r="AAY1213" s="131"/>
      <c r="AAZ1213" s="131"/>
      <c r="ABA1213" s="131"/>
      <c r="ABB1213" s="131"/>
      <c r="ABC1213" s="131"/>
      <c r="ABD1213" s="131"/>
      <c r="ABE1213" s="131"/>
      <c r="ABF1213" s="131"/>
      <c r="ABG1213" s="131"/>
      <c r="ABH1213" s="131"/>
      <c r="ABI1213" s="131"/>
      <c r="ABJ1213" s="131"/>
      <c r="ABK1213" s="131"/>
      <c r="ABL1213" s="131"/>
      <c r="ABM1213" s="131"/>
      <c r="ABN1213" s="131"/>
      <c r="ABO1213" s="131"/>
      <c r="ABP1213" s="131"/>
      <c r="ABQ1213" s="131"/>
      <c r="ABR1213" s="131"/>
      <c r="ABS1213" s="131"/>
      <c r="ABT1213" s="131"/>
      <c r="ABU1213" s="131"/>
      <c r="ABV1213" s="131"/>
      <c r="ABW1213" s="131"/>
      <c r="ABX1213" s="131"/>
      <c r="ABY1213" s="131"/>
      <c r="ABZ1213" s="131"/>
      <c r="ACA1213" s="131"/>
      <c r="ACB1213" s="131"/>
      <c r="ACC1213" s="131"/>
      <c r="ACD1213" s="131"/>
      <c r="ACE1213" s="131"/>
      <c r="ACF1213" s="131"/>
      <c r="ACG1213" s="131"/>
      <c r="ACH1213" s="131"/>
      <c r="ACI1213" s="131"/>
      <c r="ACJ1213" s="131"/>
      <c r="ACK1213" s="131"/>
      <c r="ACL1213" s="131"/>
      <c r="ACM1213" s="131"/>
      <c r="ACN1213" s="131"/>
      <c r="ACO1213" s="131"/>
      <c r="ACP1213" s="131"/>
      <c r="ACQ1213" s="131"/>
      <c r="ACR1213" s="131"/>
      <c r="ACS1213" s="131"/>
      <c r="ACT1213" s="131"/>
      <c r="ACU1213" s="131"/>
      <c r="ACV1213" s="131"/>
      <c r="ACW1213" s="131"/>
      <c r="ACX1213" s="131"/>
      <c r="ACY1213" s="131"/>
      <c r="ACZ1213" s="131"/>
      <c r="ADA1213" s="131"/>
      <c r="ADB1213" s="131"/>
      <c r="ADC1213" s="131"/>
      <c r="ADD1213" s="131"/>
      <c r="ADE1213" s="131"/>
      <c r="ADF1213" s="131"/>
      <c r="ADG1213" s="131"/>
      <c r="ADH1213" s="131"/>
      <c r="ADI1213" s="131"/>
      <c r="ADJ1213" s="131"/>
      <c r="ADK1213" s="131"/>
      <c r="ADL1213" s="131"/>
      <c r="ADM1213" s="131"/>
      <c r="ADN1213" s="131"/>
      <c r="ADO1213" s="131"/>
      <c r="ADP1213" s="131"/>
      <c r="ADQ1213" s="131"/>
      <c r="ADR1213" s="131"/>
      <c r="ADS1213" s="131"/>
      <c r="ADT1213" s="131"/>
      <c r="ADU1213" s="131"/>
      <c r="ADV1213" s="131"/>
      <c r="ADW1213" s="131"/>
      <c r="ADX1213" s="131"/>
      <c r="ADY1213" s="131"/>
      <c r="ADZ1213" s="131"/>
      <c r="AEA1213" s="131"/>
      <c r="AEB1213" s="131"/>
      <c r="AEC1213" s="131"/>
      <c r="AED1213" s="131"/>
      <c r="AEE1213" s="131"/>
      <c r="AEF1213" s="131"/>
      <c r="AEG1213" s="131"/>
      <c r="AEH1213" s="131"/>
      <c r="AEI1213" s="131"/>
      <c r="AEJ1213" s="131"/>
      <c r="AEK1213" s="131"/>
      <c r="AEL1213" s="131"/>
      <c r="AEM1213" s="131"/>
      <c r="AEN1213" s="131"/>
      <c r="AEO1213" s="131"/>
      <c r="AEP1213" s="131"/>
      <c r="AEQ1213" s="131"/>
      <c r="AER1213" s="131"/>
      <c r="AES1213" s="131"/>
      <c r="AET1213" s="131"/>
      <c r="AEU1213" s="131"/>
      <c r="AEV1213" s="131"/>
      <c r="AEW1213" s="131"/>
      <c r="AEX1213" s="131"/>
      <c r="AEY1213" s="131"/>
      <c r="AEZ1213" s="131"/>
      <c r="AFA1213" s="131"/>
      <c r="AFB1213" s="131"/>
      <c r="AFC1213" s="131"/>
      <c r="AFD1213" s="131"/>
      <c r="AFE1213" s="131"/>
      <c r="AFF1213" s="131"/>
      <c r="AFG1213" s="131"/>
      <c r="AFH1213" s="131"/>
      <c r="AFI1213" s="131"/>
      <c r="AFJ1213" s="131"/>
      <c r="AFK1213" s="131"/>
      <c r="AFL1213" s="131"/>
      <c r="AFM1213" s="131"/>
      <c r="AFN1213" s="131"/>
      <c r="AFO1213" s="131"/>
      <c r="AFP1213" s="131"/>
      <c r="AFQ1213" s="131"/>
      <c r="AFR1213" s="131"/>
      <c r="AFS1213" s="131"/>
      <c r="AFT1213" s="131"/>
      <c r="AFU1213" s="131"/>
      <c r="AFV1213" s="131"/>
      <c r="AFW1213" s="131"/>
      <c r="AFX1213" s="131"/>
      <c r="AFY1213" s="131"/>
      <c r="AFZ1213" s="131"/>
      <c r="AGA1213" s="131"/>
      <c r="AGB1213" s="131"/>
      <c r="AGC1213" s="131"/>
      <c r="AGD1213" s="131"/>
      <c r="AGE1213" s="131"/>
      <c r="AGF1213" s="131"/>
      <c r="AGG1213" s="131"/>
      <c r="AGH1213" s="131"/>
      <c r="AGI1213" s="131"/>
      <c r="AGJ1213" s="131"/>
      <c r="AGK1213" s="131"/>
      <c r="AGL1213" s="131"/>
      <c r="AGM1213" s="131"/>
      <c r="AGN1213" s="131"/>
      <c r="AGO1213" s="131"/>
      <c r="AGP1213" s="131"/>
      <c r="AGQ1213" s="131"/>
      <c r="AGR1213" s="131"/>
      <c r="AGS1213" s="131"/>
      <c r="AGT1213" s="131"/>
      <c r="AGU1213" s="131"/>
      <c r="AGV1213" s="131"/>
      <c r="AGW1213" s="131"/>
      <c r="AGX1213" s="131"/>
      <c r="AGY1213" s="131"/>
      <c r="AGZ1213" s="131"/>
      <c r="AHA1213" s="131"/>
      <c r="AHB1213" s="131"/>
      <c r="AHC1213" s="131"/>
      <c r="AHD1213" s="131"/>
      <c r="AHE1213" s="131"/>
      <c r="AHF1213" s="131"/>
      <c r="AHG1213" s="131"/>
      <c r="AHH1213" s="131"/>
      <c r="AHI1213" s="131"/>
      <c r="AHJ1213" s="131"/>
      <c r="AHK1213" s="131"/>
      <c r="AHL1213" s="131"/>
      <c r="AHM1213" s="131"/>
      <c r="AHN1213" s="131"/>
      <c r="AHO1213" s="131"/>
      <c r="AHP1213" s="131"/>
      <c r="AHQ1213" s="131"/>
      <c r="AHR1213" s="131"/>
      <c r="AHS1213" s="131"/>
      <c r="AHT1213" s="131"/>
      <c r="AHU1213" s="131"/>
      <c r="AHV1213" s="131"/>
      <c r="AHW1213" s="131"/>
      <c r="AHX1213" s="131"/>
      <c r="AHY1213" s="131"/>
      <c r="AHZ1213" s="131"/>
      <c r="AIA1213" s="131"/>
      <c r="AIB1213" s="131"/>
      <c r="AIC1213" s="131"/>
      <c r="AID1213" s="131"/>
      <c r="AIE1213" s="131"/>
      <c r="AIF1213" s="131"/>
      <c r="AIG1213" s="131"/>
      <c r="AIH1213" s="131"/>
      <c r="AII1213" s="131"/>
      <c r="AIJ1213" s="131"/>
      <c r="AIK1213" s="131"/>
      <c r="AIL1213" s="131"/>
      <c r="AIM1213" s="131"/>
      <c r="AIN1213" s="131"/>
      <c r="AIO1213" s="131"/>
      <c r="AIP1213" s="131"/>
      <c r="AIQ1213" s="131"/>
      <c r="AIR1213" s="131"/>
      <c r="AIS1213" s="131"/>
      <c r="AIT1213" s="131"/>
      <c r="AIU1213" s="131"/>
      <c r="AIV1213" s="131"/>
      <c r="AIW1213" s="131"/>
      <c r="AIX1213" s="131"/>
      <c r="AIY1213" s="131"/>
      <c r="AIZ1213" s="131"/>
      <c r="AJA1213" s="131"/>
      <c r="AJB1213" s="131"/>
      <c r="AJC1213" s="131"/>
      <c r="AJD1213" s="131"/>
      <c r="AJE1213" s="131"/>
      <c r="AJF1213" s="131"/>
      <c r="AJG1213" s="131"/>
      <c r="AJH1213" s="131"/>
      <c r="AJI1213" s="131"/>
      <c r="AJJ1213" s="131"/>
      <c r="AJK1213" s="131"/>
      <c r="AJL1213" s="131"/>
      <c r="AJM1213" s="131"/>
      <c r="AJN1213" s="131"/>
      <c r="AJO1213" s="131"/>
      <c r="AJP1213" s="131"/>
      <c r="AJQ1213" s="131"/>
      <c r="AJR1213" s="131"/>
      <c r="AJS1213" s="131"/>
      <c r="AJT1213" s="131"/>
      <c r="AJU1213" s="131"/>
      <c r="AJV1213" s="131"/>
      <c r="AJW1213" s="131"/>
      <c r="AJX1213" s="131"/>
      <c r="AJY1213" s="131"/>
      <c r="AJZ1213" s="131"/>
      <c r="AKA1213" s="131"/>
      <c r="AKB1213" s="131"/>
      <c r="AKC1213" s="131"/>
      <c r="AKD1213" s="131"/>
      <c r="AKE1213" s="131"/>
      <c r="AKF1213" s="131"/>
      <c r="AKG1213" s="131"/>
      <c r="AKH1213" s="131"/>
      <c r="AKI1213" s="131"/>
      <c r="AKJ1213" s="131"/>
      <c r="AKK1213" s="131"/>
      <c r="AKL1213" s="131"/>
      <c r="AKM1213" s="131"/>
      <c r="AKN1213" s="131"/>
      <c r="AKO1213" s="131"/>
      <c r="AKP1213" s="131"/>
      <c r="AKQ1213" s="131"/>
      <c r="AKR1213" s="131"/>
      <c r="AKS1213" s="131"/>
      <c r="AKT1213" s="131"/>
      <c r="AKU1213" s="131"/>
      <c r="AKV1213" s="131"/>
      <c r="AKW1213" s="131"/>
      <c r="AKX1213" s="131"/>
      <c r="AKY1213" s="131"/>
      <c r="AKZ1213" s="131"/>
      <c r="ALA1213" s="131"/>
      <c r="ALB1213" s="131"/>
      <c r="ALC1213" s="131"/>
      <c r="ALD1213" s="131"/>
      <c r="ALE1213" s="131"/>
      <c r="ALF1213" s="131"/>
      <c r="ALG1213" s="131"/>
      <c r="ALH1213" s="131"/>
      <c r="ALI1213" s="131"/>
      <c r="ALJ1213" s="131"/>
      <c r="ALK1213" s="131"/>
      <c r="ALL1213" s="131"/>
      <c r="ALM1213" s="131"/>
      <c r="ALN1213" s="131"/>
    </row>
    <row r="1214" spans="1:1002" s="508" customFormat="1" x14ac:dyDescent="0.25">
      <c r="A1214" s="502"/>
      <c r="B1214" s="503"/>
      <c r="C1214" s="504"/>
      <c r="D1214" s="450"/>
      <c r="E1214" s="505"/>
      <c r="F1214" s="505"/>
      <c r="G1214" s="506"/>
      <c r="H1214" s="506"/>
      <c r="I1214" s="507"/>
      <c r="J1214" s="565"/>
      <c r="K1214" s="454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  <c r="EC1214" s="131"/>
      <c r="ED1214" s="131"/>
      <c r="EE1214" s="131"/>
      <c r="EF1214" s="131"/>
      <c r="EG1214" s="131"/>
      <c r="EH1214" s="131"/>
      <c r="EI1214" s="131"/>
      <c r="EJ1214" s="131"/>
      <c r="EK1214" s="131"/>
      <c r="EL1214" s="131"/>
      <c r="EM1214" s="131"/>
      <c r="EN1214" s="131"/>
      <c r="EO1214" s="131"/>
      <c r="EP1214" s="131"/>
      <c r="EQ1214" s="131"/>
      <c r="ER1214" s="131"/>
      <c r="ES1214" s="131"/>
      <c r="ET1214" s="131"/>
      <c r="EU1214" s="131"/>
      <c r="EV1214" s="131"/>
      <c r="EW1214" s="131"/>
      <c r="EX1214" s="131"/>
      <c r="EY1214" s="131"/>
      <c r="EZ1214" s="131"/>
      <c r="FA1214" s="131"/>
      <c r="FB1214" s="131"/>
      <c r="FC1214" s="131"/>
      <c r="FD1214" s="131"/>
      <c r="FE1214" s="131"/>
      <c r="FF1214" s="131"/>
      <c r="FG1214" s="131"/>
      <c r="FH1214" s="131"/>
      <c r="FI1214" s="131"/>
      <c r="FJ1214" s="131"/>
      <c r="FK1214" s="131"/>
      <c r="FL1214" s="131"/>
      <c r="FM1214" s="131"/>
      <c r="FN1214" s="131"/>
      <c r="FO1214" s="131"/>
      <c r="FP1214" s="131"/>
      <c r="FQ1214" s="131"/>
      <c r="FR1214" s="131"/>
      <c r="FS1214" s="131"/>
      <c r="FT1214" s="131"/>
      <c r="FU1214" s="131"/>
      <c r="FV1214" s="131"/>
      <c r="FW1214" s="131"/>
      <c r="FX1214" s="131"/>
      <c r="FY1214" s="131"/>
      <c r="FZ1214" s="131"/>
      <c r="GA1214" s="131"/>
      <c r="GB1214" s="131"/>
      <c r="GC1214" s="131"/>
      <c r="GD1214" s="131"/>
      <c r="GE1214" s="131"/>
      <c r="GF1214" s="131"/>
      <c r="GG1214" s="131"/>
      <c r="GH1214" s="131"/>
      <c r="GI1214" s="131"/>
      <c r="GJ1214" s="131"/>
      <c r="GK1214" s="131"/>
      <c r="GL1214" s="131"/>
      <c r="GM1214" s="131"/>
      <c r="GN1214" s="131"/>
      <c r="GO1214" s="131"/>
      <c r="GP1214" s="131"/>
      <c r="GQ1214" s="131"/>
      <c r="GR1214" s="131"/>
      <c r="GS1214" s="131"/>
      <c r="GT1214" s="131"/>
      <c r="GU1214" s="131"/>
      <c r="GV1214" s="131"/>
      <c r="GW1214" s="131"/>
      <c r="GX1214" s="131"/>
      <c r="GY1214" s="131"/>
      <c r="GZ1214" s="131"/>
      <c r="HA1214" s="131"/>
      <c r="HB1214" s="131"/>
      <c r="HC1214" s="131"/>
      <c r="HD1214" s="131"/>
      <c r="HE1214" s="131"/>
      <c r="HF1214" s="131"/>
      <c r="HG1214" s="131"/>
      <c r="HH1214" s="131"/>
      <c r="HI1214" s="131"/>
      <c r="HJ1214" s="131"/>
      <c r="HK1214" s="131"/>
      <c r="HL1214" s="131"/>
      <c r="HM1214" s="131"/>
      <c r="HN1214" s="131"/>
      <c r="HO1214" s="131"/>
      <c r="HP1214" s="131"/>
      <c r="HQ1214" s="131"/>
      <c r="HR1214" s="131"/>
      <c r="HS1214" s="131"/>
      <c r="HT1214" s="131"/>
      <c r="HU1214" s="131"/>
      <c r="HV1214" s="131"/>
      <c r="HW1214" s="131"/>
      <c r="HX1214" s="131"/>
      <c r="HY1214" s="131"/>
      <c r="HZ1214" s="131"/>
      <c r="IA1214" s="131"/>
      <c r="IB1214" s="131"/>
      <c r="IC1214" s="131"/>
      <c r="ID1214" s="131"/>
      <c r="IE1214" s="131"/>
      <c r="IF1214" s="131"/>
      <c r="IG1214" s="131"/>
      <c r="IH1214" s="131"/>
      <c r="II1214" s="131"/>
      <c r="IJ1214" s="131"/>
      <c r="IK1214" s="131"/>
      <c r="IL1214" s="131"/>
      <c r="IM1214" s="131"/>
      <c r="IN1214" s="131"/>
      <c r="IO1214" s="131"/>
      <c r="IP1214" s="131"/>
      <c r="IQ1214" s="131"/>
      <c r="IR1214" s="131"/>
      <c r="IS1214" s="131"/>
      <c r="IT1214" s="131"/>
      <c r="IU1214" s="131"/>
      <c r="IV1214" s="131"/>
      <c r="IW1214" s="131"/>
      <c r="IX1214" s="131"/>
      <c r="IY1214" s="131"/>
      <c r="IZ1214" s="131"/>
      <c r="JA1214" s="131"/>
      <c r="JB1214" s="131"/>
      <c r="JC1214" s="131"/>
      <c r="JD1214" s="131"/>
      <c r="JE1214" s="131"/>
      <c r="JF1214" s="131"/>
      <c r="JG1214" s="131"/>
      <c r="JH1214" s="131"/>
      <c r="JI1214" s="131"/>
      <c r="JJ1214" s="131"/>
      <c r="JK1214" s="131"/>
      <c r="JL1214" s="131"/>
      <c r="JM1214" s="131"/>
      <c r="JN1214" s="131"/>
      <c r="JO1214" s="131"/>
      <c r="JP1214" s="131"/>
      <c r="JQ1214" s="131"/>
      <c r="JR1214" s="131"/>
      <c r="JS1214" s="131"/>
      <c r="JT1214" s="131"/>
      <c r="JU1214" s="131"/>
      <c r="JV1214" s="131"/>
      <c r="JW1214" s="131"/>
      <c r="JX1214" s="131"/>
      <c r="JY1214" s="131"/>
      <c r="JZ1214" s="131"/>
      <c r="KA1214" s="131"/>
      <c r="KB1214" s="131"/>
      <c r="KC1214" s="131"/>
      <c r="KD1214" s="131"/>
      <c r="KE1214" s="131"/>
      <c r="KF1214" s="131"/>
      <c r="KG1214" s="131"/>
      <c r="KH1214" s="131"/>
      <c r="KI1214" s="131"/>
      <c r="KJ1214" s="131"/>
      <c r="KK1214" s="131"/>
      <c r="KL1214" s="131"/>
      <c r="KM1214" s="131"/>
      <c r="KN1214" s="131"/>
      <c r="KO1214" s="131"/>
      <c r="KP1214" s="131"/>
      <c r="KQ1214" s="131"/>
      <c r="KR1214" s="131"/>
      <c r="KS1214" s="131"/>
      <c r="KT1214" s="131"/>
      <c r="KU1214" s="131"/>
      <c r="KV1214" s="131"/>
      <c r="KW1214" s="131"/>
      <c r="KX1214" s="131"/>
      <c r="KY1214" s="131"/>
      <c r="KZ1214" s="131"/>
      <c r="LA1214" s="131"/>
      <c r="LB1214" s="131"/>
      <c r="LC1214" s="131"/>
      <c r="LD1214" s="131"/>
      <c r="LE1214" s="131"/>
      <c r="LF1214" s="131"/>
      <c r="LG1214" s="131"/>
      <c r="LH1214" s="131"/>
      <c r="LI1214" s="131"/>
      <c r="LJ1214" s="131"/>
      <c r="LK1214" s="131"/>
      <c r="LL1214" s="131"/>
      <c r="LM1214" s="131"/>
      <c r="LN1214" s="131"/>
      <c r="LO1214" s="131"/>
      <c r="LP1214" s="131"/>
      <c r="LQ1214" s="131"/>
      <c r="LR1214" s="131"/>
      <c r="LS1214" s="131"/>
      <c r="LT1214" s="131"/>
      <c r="LU1214" s="131"/>
      <c r="LV1214" s="131"/>
      <c r="LW1214" s="131"/>
      <c r="LX1214" s="131"/>
      <c r="LY1214" s="131"/>
      <c r="LZ1214" s="131"/>
      <c r="MA1214" s="131"/>
      <c r="MB1214" s="131"/>
      <c r="MC1214" s="131"/>
      <c r="MD1214" s="131"/>
      <c r="ME1214" s="131"/>
      <c r="MF1214" s="131"/>
      <c r="MG1214" s="131"/>
      <c r="MH1214" s="131"/>
      <c r="MI1214" s="131"/>
      <c r="MJ1214" s="131"/>
      <c r="MK1214" s="131"/>
      <c r="ML1214" s="131"/>
      <c r="MM1214" s="131"/>
      <c r="MN1214" s="131"/>
      <c r="MO1214" s="131"/>
      <c r="MP1214" s="131"/>
      <c r="MQ1214" s="131"/>
      <c r="MR1214" s="131"/>
      <c r="MS1214" s="131"/>
      <c r="MT1214" s="131"/>
      <c r="MU1214" s="131"/>
      <c r="MV1214" s="131"/>
      <c r="MW1214" s="131"/>
      <c r="MX1214" s="131"/>
      <c r="MY1214" s="131"/>
      <c r="MZ1214" s="131"/>
      <c r="NA1214" s="131"/>
      <c r="NB1214" s="131"/>
      <c r="NC1214" s="131"/>
      <c r="ND1214" s="131"/>
      <c r="NE1214" s="131"/>
      <c r="NF1214" s="131"/>
      <c r="NG1214" s="131"/>
      <c r="NH1214" s="131"/>
      <c r="NI1214" s="131"/>
      <c r="NJ1214" s="131"/>
      <c r="NK1214" s="131"/>
      <c r="NL1214" s="131"/>
      <c r="NM1214" s="131"/>
      <c r="NN1214" s="131"/>
      <c r="NO1214" s="131"/>
      <c r="NP1214" s="131"/>
      <c r="NQ1214" s="131"/>
      <c r="NR1214" s="131"/>
      <c r="NS1214" s="131"/>
      <c r="NT1214" s="131"/>
      <c r="NU1214" s="131"/>
      <c r="NV1214" s="131"/>
      <c r="NW1214" s="131"/>
      <c r="NX1214" s="131"/>
      <c r="NY1214" s="131"/>
      <c r="NZ1214" s="131"/>
      <c r="OA1214" s="131"/>
      <c r="OB1214" s="131"/>
      <c r="OC1214" s="131"/>
      <c r="OD1214" s="131"/>
      <c r="OE1214" s="131"/>
      <c r="OF1214" s="131"/>
      <c r="OG1214" s="131"/>
      <c r="OH1214" s="131"/>
      <c r="OI1214" s="131"/>
      <c r="OJ1214" s="131"/>
      <c r="OK1214" s="131"/>
      <c r="OL1214" s="131"/>
      <c r="OM1214" s="131"/>
      <c r="ON1214" s="131"/>
      <c r="OO1214" s="131"/>
      <c r="OP1214" s="131"/>
      <c r="OQ1214" s="131"/>
      <c r="OR1214" s="131"/>
      <c r="OS1214" s="131"/>
      <c r="OT1214" s="131"/>
      <c r="OU1214" s="131"/>
      <c r="OV1214" s="131"/>
      <c r="OW1214" s="131"/>
      <c r="OX1214" s="131"/>
      <c r="OY1214" s="131"/>
      <c r="OZ1214" s="131"/>
      <c r="PA1214" s="131"/>
      <c r="PB1214" s="131"/>
      <c r="PC1214" s="131"/>
      <c r="PD1214" s="131"/>
      <c r="PE1214" s="131"/>
      <c r="PF1214" s="131"/>
      <c r="PG1214" s="131"/>
      <c r="PH1214" s="131"/>
      <c r="PI1214" s="131"/>
      <c r="PJ1214" s="131"/>
      <c r="PK1214" s="131"/>
      <c r="PL1214" s="131"/>
      <c r="PM1214" s="131"/>
      <c r="PN1214" s="131"/>
      <c r="PO1214" s="131"/>
      <c r="PP1214" s="131"/>
      <c r="PQ1214" s="131"/>
      <c r="PR1214" s="131"/>
      <c r="PS1214" s="131"/>
      <c r="PT1214" s="131"/>
      <c r="PU1214" s="131"/>
      <c r="PV1214" s="131"/>
      <c r="PW1214" s="131"/>
      <c r="PX1214" s="131"/>
      <c r="PY1214" s="131"/>
      <c r="PZ1214" s="131"/>
      <c r="QA1214" s="131"/>
      <c r="QB1214" s="131"/>
      <c r="QC1214" s="131"/>
      <c r="QD1214" s="131"/>
      <c r="QE1214" s="131"/>
      <c r="QF1214" s="131"/>
      <c r="QG1214" s="131"/>
      <c r="QH1214" s="131"/>
      <c r="QI1214" s="131"/>
      <c r="QJ1214" s="131"/>
      <c r="QK1214" s="131"/>
      <c r="QL1214" s="131"/>
      <c r="QM1214" s="131"/>
      <c r="QN1214" s="131"/>
      <c r="QO1214" s="131"/>
      <c r="QP1214" s="131"/>
      <c r="QQ1214" s="131"/>
      <c r="QR1214" s="131"/>
      <c r="QS1214" s="131"/>
      <c r="QT1214" s="131"/>
      <c r="QU1214" s="131"/>
      <c r="QV1214" s="131"/>
      <c r="QW1214" s="131"/>
      <c r="QX1214" s="131"/>
      <c r="QY1214" s="131"/>
      <c r="QZ1214" s="131"/>
      <c r="RA1214" s="131"/>
      <c r="RB1214" s="131"/>
      <c r="RC1214" s="131"/>
      <c r="RD1214" s="131"/>
      <c r="RE1214" s="131"/>
      <c r="RF1214" s="131"/>
      <c r="RG1214" s="131"/>
      <c r="RH1214" s="131"/>
      <c r="RI1214" s="131"/>
      <c r="RJ1214" s="131"/>
      <c r="RK1214" s="131"/>
      <c r="RL1214" s="131"/>
      <c r="RM1214" s="131"/>
      <c r="RN1214" s="131"/>
      <c r="RO1214" s="131"/>
      <c r="RP1214" s="131"/>
      <c r="RQ1214" s="131"/>
      <c r="RR1214" s="131"/>
      <c r="RS1214" s="131"/>
      <c r="RT1214" s="131"/>
      <c r="RU1214" s="131"/>
      <c r="RV1214" s="131"/>
      <c r="RW1214" s="131"/>
      <c r="RX1214" s="131"/>
      <c r="RY1214" s="131"/>
      <c r="RZ1214" s="131"/>
      <c r="SA1214" s="131"/>
      <c r="SB1214" s="131"/>
      <c r="SC1214" s="131"/>
      <c r="SD1214" s="131"/>
      <c r="SE1214" s="131"/>
      <c r="SF1214" s="131"/>
      <c r="SG1214" s="131"/>
      <c r="SH1214" s="131"/>
      <c r="SI1214" s="131"/>
      <c r="SJ1214" s="131"/>
      <c r="SK1214" s="131"/>
      <c r="SL1214" s="131"/>
      <c r="SM1214" s="131"/>
      <c r="SN1214" s="131"/>
      <c r="SO1214" s="131"/>
      <c r="SP1214" s="131"/>
      <c r="SQ1214" s="131"/>
      <c r="SR1214" s="131"/>
      <c r="SS1214" s="131"/>
      <c r="ST1214" s="131"/>
      <c r="SU1214" s="131"/>
      <c r="SV1214" s="131"/>
      <c r="SW1214" s="131"/>
      <c r="SX1214" s="131"/>
      <c r="SY1214" s="131"/>
      <c r="SZ1214" s="131"/>
      <c r="TA1214" s="131"/>
      <c r="TB1214" s="131"/>
      <c r="TC1214" s="131"/>
      <c r="TD1214" s="131"/>
      <c r="TE1214" s="131"/>
      <c r="TF1214" s="131"/>
      <c r="TG1214" s="131"/>
      <c r="TH1214" s="131"/>
      <c r="TI1214" s="131"/>
      <c r="TJ1214" s="131"/>
      <c r="TK1214" s="131"/>
      <c r="TL1214" s="131"/>
      <c r="TM1214" s="131"/>
      <c r="TN1214" s="131"/>
      <c r="TO1214" s="131"/>
      <c r="TP1214" s="131"/>
      <c r="TQ1214" s="131"/>
      <c r="TR1214" s="131"/>
      <c r="TS1214" s="131"/>
      <c r="TT1214" s="131"/>
      <c r="TU1214" s="131"/>
      <c r="TV1214" s="131"/>
      <c r="TW1214" s="131"/>
      <c r="TX1214" s="131"/>
      <c r="TY1214" s="131"/>
      <c r="TZ1214" s="131"/>
      <c r="UA1214" s="131"/>
      <c r="UB1214" s="131"/>
      <c r="UC1214" s="131"/>
      <c r="UD1214" s="131"/>
      <c r="UE1214" s="131"/>
      <c r="UF1214" s="131"/>
      <c r="UG1214" s="131"/>
      <c r="UH1214" s="131"/>
      <c r="UI1214" s="131"/>
      <c r="UJ1214" s="131"/>
      <c r="UK1214" s="131"/>
      <c r="UL1214" s="131"/>
      <c r="UM1214" s="131"/>
      <c r="UN1214" s="131"/>
      <c r="UO1214" s="131"/>
      <c r="UP1214" s="131"/>
      <c r="UQ1214" s="131"/>
      <c r="UR1214" s="131"/>
      <c r="US1214" s="131"/>
      <c r="UT1214" s="131"/>
      <c r="UU1214" s="131"/>
      <c r="UV1214" s="131"/>
      <c r="UW1214" s="131"/>
      <c r="UX1214" s="131"/>
      <c r="UY1214" s="131"/>
      <c r="UZ1214" s="131"/>
      <c r="VA1214" s="131"/>
      <c r="VB1214" s="131"/>
      <c r="VC1214" s="131"/>
      <c r="VD1214" s="131"/>
      <c r="VE1214" s="131"/>
      <c r="VF1214" s="131"/>
      <c r="VG1214" s="131"/>
      <c r="VH1214" s="131"/>
      <c r="VI1214" s="131"/>
      <c r="VJ1214" s="131"/>
      <c r="VK1214" s="131"/>
      <c r="VL1214" s="131"/>
      <c r="VM1214" s="131"/>
      <c r="VN1214" s="131"/>
      <c r="VO1214" s="131"/>
      <c r="VP1214" s="131"/>
      <c r="VQ1214" s="131"/>
      <c r="VR1214" s="131"/>
      <c r="VS1214" s="131"/>
      <c r="VT1214" s="131"/>
      <c r="VU1214" s="131"/>
      <c r="VV1214" s="131"/>
      <c r="VW1214" s="131"/>
      <c r="VX1214" s="131"/>
      <c r="VY1214" s="131"/>
      <c r="VZ1214" s="131"/>
      <c r="WA1214" s="131"/>
      <c r="WB1214" s="131"/>
      <c r="WC1214" s="131"/>
      <c r="WD1214" s="131"/>
      <c r="WE1214" s="131"/>
      <c r="WF1214" s="131"/>
      <c r="WG1214" s="131"/>
      <c r="WH1214" s="131"/>
      <c r="WI1214" s="131"/>
      <c r="WJ1214" s="131"/>
      <c r="WK1214" s="131"/>
      <c r="WL1214" s="131"/>
      <c r="WM1214" s="131"/>
      <c r="WN1214" s="131"/>
      <c r="WO1214" s="131"/>
      <c r="WP1214" s="131"/>
      <c r="WQ1214" s="131"/>
      <c r="WR1214" s="131"/>
      <c r="WS1214" s="131"/>
      <c r="WT1214" s="131"/>
      <c r="WU1214" s="131"/>
      <c r="WV1214" s="131"/>
      <c r="WW1214" s="131"/>
      <c r="WX1214" s="131"/>
      <c r="WY1214" s="131"/>
      <c r="WZ1214" s="131"/>
      <c r="XA1214" s="131"/>
      <c r="XB1214" s="131"/>
      <c r="XC1214" s="131"/>
      <c r="XD1214" s="131"/>
      <c r="XE1214" s="131"/>
      <c r="XF1214" s="131"/>
      <c r="XG1214" s="131"/>
      <c r="XH1214" s="131"/>
      <c r="XI1214" s="131"/>
      <c r="XJ1214" s="131"/>
      <c r="XK1214" s="131"/>
      <c r="XL1214" s="131"/>
      <c r="XM1214" s="131"/>
      <c r="XN1214" s="131"/>
      <c r="XO1214" s="131"/>
      <c r="XP1214" s="131"/>
      <c r="XQ1214" s="131"/>
      <c r="XR1214" s="131"/>
      <c r="XS1214" s="131"/>
      <c r="XT1214" s="131"/>
      <c r="XU1214" s="131"/>
      <c r="XV1214" s="131"/>
      <c r="XW1214" s="131"/>
      <c r="XX1214" s="131"/>
      <c r="XY1214" s="131"/>
      <c r="XZ1214" s="131"/>
      <c r="YA1214" s="131"/>
      <c r="YB1214" s="131"/>
      <c r="YC1214" s="131"/>
      <c r="YD1214" s="131"/>
      <c r="YE1214" s="131"/>
      <c r="YF1214" s="131"/>
      <c r="YG1214" s="131"/>
      <c r="YH1214" s="131"/>
      <c r="YI1214" s="131"/>
      <c r="YJ1214" s="131"/>
      <c r="YK1214" s="131"/>
      <c r="YL1214" s="131"/>
      <c r="YM1214" s="131"/>
      <c r="YN1214" s="131"/>
      <c r="YO1214" s="131"/>
      <c r="YP1214" s="131"/>
      <c r="YQ1214" s="131"/>
      <c r="YR1214" s="131"/>
      <c r="YS1214" s="131"/>
      <c r="YT1214" s="131"/>
      <c r="YU1214" s="131"/>
      <c r="YV1214" s="131"/>
      <c r="YW1214" s="131"/>
      <c r="YX1214" s="131"/>
      <c r="YY1214" s="131"/>
      <c r="YZ1214" s="131"/>
      <c r="ZA1214" s="131"/>
      <c r="ZB1214" s="131"/>
      <c r="ZC1214" s="131"/>
      <c r="ZD1214" s="131"/>
      <c r="ZE1214" s="131"/>
      <c r="ZF1214" s="131"/>
      <c r="ZG1214" s="131"/>
      <c r="ZH1214" s="131"/>
      <c r="ZI1214" s="131"/>
      <c r="ZJ1214" s="131"/>
      <c r="ZK1214" s="131"/>
      <c r="ZL1214" s="131"/>
      <c r="ZM1214" s="131"/>
      <c r="ZN1214" s="131"/>
      <c r="ZO1214" s="131"/>
      <c r="ZP1214" s="131"/>
      <c r="ZQ1214" s="131"/>
      <c r="ZR1214" s="131"/>
      <c r="ZS1214" s="131"/>
      <c r="ZT1214" s="131"/>
      <c r="ZU1214" s="131"/>
      <c r="ZV1214" s="131"/>
      <c r="ZW1214" s="131"/>
      <c r="ZX1214" s="131"/>
      <c r="ZY1214" s="131"/>
      <c r="ZZ1214" s="131"/>
      <c r="AAA1214" s="131"/>
      <c r="AAB1214" s="131"/>
      <c r="AAC1214" s="131"/>
      <c r="AAD1214" s="131"/>
      <c r="AAE1214" s="131"/>
      <c r="AAF1214" s="131"/>
      <c r="AAG1214" s="131"/>
      <c r="AAH1214" s="131"/>
      <c r="AAI1214" s="131"/>
      <c r="AAJ1214" s="131"/>
      <c r="AAK1214" s="131"/>
      <c r="AAL1214" s="131"/>
      <c r="AAM1214" s="131"/>
      <c r="AAN1214" s="131"/>
      <c r="AAO1214" s="131"/>
      <c r="AAP1214" s="131"/>
      <c r="AAQ1214" s="131"/>
      <c r="AAR1214" s="131"/>
      <c r="AAS1214" s="131"/>
      <c r="AAT1214" s="131"/>
      <c r="AAU1214" s="131"/>
      <c r="AAV1214" s="131"/>
      <c r="AAW1214" s="131"/>
      <c r="AAX1214" s="131"/>
      <c r="AAY1214" s="131"/>
      <c r="AAZ1214" s="131"/>
      <c r="ABA1214" s="131"/>
      <c r="ABB1214" s="131"/>
      <c r="ABC1214" s="131"/>
      <c r="ABD1214" s="131"/>
      <c r="ABE1214" s="131"/>
      <c r="ABF1214" s="131"/>
      <c r="ABG1214" s="131"/>
      <c r="ABH1214" s="131"/>
      <c r="ABI1214" s="131"/>
      <c r="ABJ1214" s="131"/>
      <c r="ABK1214" s="131"/>
      <c r="ABL1214" s="131"/>
      <c r="ABM1214" s="131"/>
      <c r="ABN1214" s="131"/>
      <c r="ABO1214" s="131"/>
      <c r="ABP1214" s="131"/>
      <c r="ABQ1214" s="131"/>
      <c r="ABR1214" s="131"/>
      <c r="ABS1214" s="131"/>
      <c r="ABT1214" s="131"/>
      <c r="ABU1214" s="131"/>
      <c r="ABV1214" s="131"/>
      <c r="ABW1214" s="131"/>
      <c r="ABX1214" s="131"/>
      <c r="ABY1214" s="131"/>
      <c r="ABZ1214" s="131"/>
      <c r="ACA1214" s="131"/>
      <c r="ACB1214" s="131"/>
      <c r="ACC1214" s="131"/>
      <c r="ACD1214" s="131"/>
      <c r="ACE1214" s="131"/>
      <c r="ACF1214" s="131"/>
      <c r="ACG1214" s="131"/>
      <c r="ACH1214" s="131"/>
      <c r="ACI1214" s="131"/>
      <c r="ACJ1214" s="131"/>
      <c r="ACK1214" s="131"/>
      <c r="ACL1214" s="131"/>
      <c r="ACM1214" s="131"/>
      <c r="ACN1214" s="131"/>
      <c r="ACO1214" s="131"/>
      <c r="ACP1214" s="131"/>
      <c r="ACQ1214" s="131"/>
      <c r="ACR1214" s="131"/>
      <c r="ACS1214" s="131"/>
      <c r="ACT1214" s="131"/>
      <c r="ACU1214" s="131"/>
      <c r="ACV1214" s="131"/>
      <c r="ACW1214" s="131"/>
      <c r="ACX1214" s="131"/>
      <c r="ACY1214" s="131"/>
      <c r="ACZ1214" s="131"/>
      <c r="ADA1214" s="131"/>
      <c r="ADB1214" s="131"/>
      <c r="ADC1214" s="131"/>
      <c r="ADD1214" s="131"/>
      <c r="ADE1214" s="131"/>
      <c r="ADF1214" s="131"/>
      <c r="ADG1214" s="131"/>
      <c r="ADH1214" s="131"/>
      <c r="ADI1214" s="131"/>
      <c r="ADJ1214" s="131"/>
      <c r="ADK1214" s="131"/>
      <c r="ADL1214" s="131"/>
      <c r="ADM1214" s="131"/>
      <c r="ADN1214" s="131"/>
      <c r="ADO1214" s="131"/>
      <c r="ADP1214" s="131"/>
      <c r="ADQ1214" s="131"/>
      <c r="ADR1214" s="131"/>
      <c r="ADS1214" s="131"/>
      <c r="ADT1214" s="131"/>
      <c r="ADU1214" s="131"/>
      <c r="ADV1214" s="131"/>
      <c r="ADW1214" s="131"/>
      <c r="ADX1214" s="131"/>
      <c r="ADY1214" s="131"/>
      <c r="ADZ1214" s="131"/>
      <c r="AEA1214" s="131"/>
      <c r="AEB1214" s="131"/>
      <c r="AEC1214" s="131"/>
      <c r="AED1214" s="131"/>
      <c r="AEE1214" s="131"/>
      <c r="AEF1214" s="131"/>
      <c r="AEG1214" s="131"/>
      <c r="AEH1214" s="131"/>
      <c r="AEI1214" s="131"/>
      <c r="AEJ1214" s="131"/>
      <c r="AEK1214" s="131"/>
      <c r="AEL1214" s="131"/>
      <c r="AEM1214" s="131"/>
      <c r="AEN1214" s="131"/>
      <c r="AEO1214" s="131"/>
      <c r="AEP1214" s="131"/>
      <c r="AEQ1214" s="131"/>
      <c r="AER1214" s="131"/>
      <c r="AES1214" s="131"/>
      <c r="AET1214" s="131"/>
      <c r="AEU1214" s="131"/>
      <c r="AEV1214" s="131"/>
      <c r="AEW1214" s="131"/>
      <c r="AEX1214" s="131"/>
      <c r="AEY1214" s="131"/>
      <c r="AEZ1214" s="131"/>
      <c r="AFA1214" s="131"/>
      <c r="AFB1214" s="131"/>
      <c r="AFC1214" s="131"/>
      <c r="AFD1214" s="131"/>
      <c r="AFE1214" s="131"/>
      <c r="AFF1214" s="131"/>
      <c r="AFG1214" s="131"/>
      <c r="AFH1214" s="131"/>
      <c r="AFI1214" s="131"/>
      <c r="AFJ1214" s="131"/>
      <c r="AFK1214" s="131"/>
      <c r="AFL1214" s="131"/>
      <c r="AFM1214" s="131"/>
      <c r="AFN1214" s="131"/>
      <c r="AFO1214" s="131"/>
      <c r="AFP1214" s="131"/>
      <c r="AFQ1214" s="131"/>
      <c r="AFR1214" s="131"/>
      <c r="AFS1214" s="131"/>
      <c r="AFT1214" s="131"/>
      <c r="AFU1214" s="131"/>
      <c r="AFV1214" s="131"/>
      <c r="AFW1214" s="131"/>
      <c r="AFX1214" s="131"/>
      <c r="AFY1214" s="131"/>
      <c r="AFZ1214" s="131"/>
      <c r="AGA1214" s="131"/>
      <c r="AGB1214" s="131"/>
      <c r="AGC1214" s="131"/>
      <c r="AGD1214" s="131"/>
      <c r="AGE1214" s="131"/>
      <c r="AGF1214" s="131"/>
      <c r="AGG1214" s="131"/>
      <c r="AGH1214" s="131"/>
      <c r="AGI1214" s="131"/>
      <c r="AGJ1214" s="131"/>
      <c r="AGK1214" s="131"/>
      <c r="AGL1214" s="131"/>
      <c r="AGM1214" s="131"/>
      <c r="AGN1214" s="131"/>
      <c r="AGO1214" s="131"/>
      <c r="AGP1214" s="131"/>
      <c r="AGQ1214" s="131"/>
      <c r="AGR1214" s="131"/>
      <c r="AGS1214" s="131"/>
      <c r="AGT1214" s="131"/>
      <c r="AGU1214" s="131"/>
      <c r="AGV1214" s="131"/>
      <c r="AGW1214" s="131"/>
      <c r="AGX1214" s="131"/>
      <c r="AGY1214" s="131"/>
      <c r="AGZ1214" s="131"/>
      <c r="AHA1214" s="131"/>
      <c r="AHB1214" s="131"/>
      <c r="AHC1214" s="131"/>
      <c r="AHD1214" s="131"/>
      <c r="AHE1214" s="131"/>
      <c r="AHF1214" s="131"/>
      <c r="AHG1214" s="131"/>
      <c r="AHH1214" s="131"/>
      <c r="AHI1214" s="131"/>
      <c r="AHJ1214" s="131"/>
      <c r="AHK1214" s="131"/>
      <c r="AHL1214" s="131"/>
      <c r="AHM1214" s="131"/>
      <c r="AHN1214" s="131"/>
      <c r="AHO1214" s="131"/>
      <c r="AHP1214" s="131"/>
      <c r="AHQ1214" s="131"/>
      <c r="AHR1214" s="131"/>
      <c r="AHS1214" s="131"/>
      <c r="AHT1214" s="131"/>
      <c r="AHU1214" s="131"/>
      <c r="AHV1214" s="131"/>
      <c r="AHW1214" s="131"/>
      <c r="AHX1214" s="131"/>
      <c r="AHY1214" s="131"/>
      <c r="AHZ1214" s="131"/>
      <c r="AIA1214" s="131"/>
      <c r="AIB1214" s="131"/>
      <c r="AIC1214" s="131"/>
      <c r="AID1214" s="131"/>
      <c r="AIE1214" s="131"/>
      <c r="AIF1214" s="131"/>
      <c r="AIG1214" s="131"/>
      <c r="AIH1214" s="131"/>
      <c r="AII1214" s="131"/>
      <c r="AIJ1214" s="131"/>
      <c r="AIK1214" s="131"/>
      <c r="AIL1214" s="131"/>
      <c r="AIM1214" s="131"/>
      <c r="AIN1214" s="131"/>
      <c r="AIO1214" s="131"/>
      <c r="AIP1214" s="131"/>
      <c r="AIQ1214" s="131"/>
      <c r="AIR1214" s="131"/>
      <c r="AIS1214" s="131"/>
      <c r="AIT1214" s="131"/>
      <c r="AIU1214" s="131"/>
      <c r="AIV1214" s="131"/>
      <c r="AIW1214" s="131"/>
      <c r="AIX1214" s="131"/>
      <c r="AIY1214" s="131"/>
      <c r="AIZ1214" s="131"/>
      <c r="AJA1214" s="131"/>
      <c r="AJB1214" s="131"/>
      <c r="AJC1214" s="131"/>
      <c r="AJD1214" s="131"/>
      <c r="AJE1214" s="131"/>
      <c r="AJF1214" s="131"/>
      <c r="AJG1214" s="131"/>
      <c r="AJH1214" s="131"/>
      <c r="AJI1214" s="131"/>
      <c r="AJJ1214" s="131"/>
      <c r="AJK1214" s="131"/>
      <c r="AJL1214" s="131"/>
      <c r="AJM1214" s="131"/>
      <c r="AJN1214" s="131"/>
      <c r="AJO1214" s="131"/>
      <c r="AJP1214" s="131"/>
      <c r="AJQ1214" s="131"/>
      <c r="AJR1214" s="131"/>
      <c r="AJS1214" s="131"/>
      <c r="AJT1214" s="131"/>
      <c r="AJU1214" s="131"/>
      <c r="AJV1214" s="131"/>
      <c r="AJW1214" s="131"/>
      <c r="AJX1214" s="131"/>
      <c r="AJY1214" s="131"/>
      <c r="AJZ1214" s="131"/>
      <c r="AKA1214" s="131"/>
      <c r="AKB1214" s="131"/>
      <c r="AKC1214" s="131"/>
      <c r="AKD1214" s="131"/>
      <c r="AKE1214" s="131"/>
      <c r="AKF1214" s="131"/>
      <c r="AKG1214" s="131"/>
      <c r="AKH1214" s="131"/>
      <c r="AKI1214" s="131"/>
      <c r="AKJ1214" s="131"/>
      <c r="AKK1214" s="131"/>
      <c r="AKL1214" s="131"/>
      <c r="AKM1214" s="131"/>
      <c r="AKN1214" s="131"/>
      <c r="AKO1214" s="131"/>
      <c r="AKP1214" s="131"/>
      <c r="AKQ1214" s="131"/>
      <c r="AKR1214" s="131"/>
      <c r="AKS1214" s="131"/>
      <c r="AKT1214" s="131"/>
      <c r="AKU1214" s="131"/>
      <c r="AKV1214" s="131"/>
      <c r="AKW1214" s="131"/>
      <c r="AKX1214" s="131"/>
      <c r="AKY1214" s="131"/>
      <c r="AKZ1214" s="131"/>
      <c r="ALA1214" s="131"/>
      <c r="ALB1214" s="131"/>
      <c r="ALC1214" s="131"/>
      <c r="ALD1214" s="131"/>
      <c r="ALE1214" s="131"/>
      <c r="ALF1214" s="131"/>
      <c r="ALG1214" s="131"/>
      <c r="ALH1214" s="131"/>
      <c r="ALI1214" s="131"/>
      <c r="ALJ1214" s="131"/>
      <c r="ALK1214" s="131"/>
      <c r="ALL1214" s="131"/>
      <c r="ALM1214" s="131"/>
      <c r="ALN1214" s="131"/>
    </row>
    <row r="1215" spans="1:1002" s="508" customFormat="1" x14ac:dyDescent="0.25">
      <c r="A1215" s="502"/>
      <c r="B1215" s="503"/>
      <c r="C1215" s="504"/>
      <c r="D1215" s="450"/>
      <c r="E1215" s="505"/>
      <c r="F1215" s="505"/>
      <c r="G1215" s="506"/>
      <c r="H1215" s="506"/>
      <c r="I1215" s="507"/>
      <c r="J1215" s="565"/>
      <c r="K1215" s="454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  <c r="EC1215" s="131"/>
      <c r="ED1215" s="131"/>
      <c r="EE1215" s="131"/>
      <c r="EF1215" s="131"/>
      <c r="EG1215" s="131"/>
      <c r="EH1215" s="131"/>
      <c r="EI1215" s="131"/>
      <c r="EJ1215" s="131"/>
      <c r="EK1215" s="131"/>
      <c r="EL1215" s="131"/>
      <c r="EM1215" s="131"/>
      <c r="EN1215" s="131"/>
      <c r="EO1215" s="131"/>
      <c r="EP1215" s="131"/>
      <c r="EQ1215" s="131"/>
      <c r="ER1215" s="131"/>
      <c r="ES1215" s="131"/>
      <c r="ET1215" s="131"/>
      <c r="EU1215" s="131"/>
      <c r="EV1215" s="131"/>
      <c r="EW1215" s="131"/>
      <c r="EX1215" s="131"/>
      <c r="EY1215" s="131"/>
      <c r="EZ1215" s="131"/>
      <c r="FA1215" s="131"/>
      <c r="FB1215" s="131"/>
      <c r="FC1215" s="131"/>
      <c r="FD1215" s="131"/>
      <c r="FE1215" s="131"/>
      <c r="FF1215" s="131"/>
      <c r="FG1215" s="131"/>
      <c r="FH1215" s="131"/>
      <c r="FI1215" s="131"/>
      <c r="FJ1215" s="131"/>
      <c r="FK1215" s="131"/>
      <c r="FL1215" s="131"/>
      <c r="FM1215" s="131"/>
      <c r="FN1215" s="131"/>
      <c r="FO1215" s="131"/>
      <c r="FP1215" s="131"/>
      <c r="FQ1215" s="131"/>
      <c r="FR1215" s="131"/>
      <c r="FS1215" s="131"/>
      <c r="FT1215" s="131"/>
      <c r="FU1215" s="131"/>
      <c r="FV1215" s="131"/>
      <c r="FW1215" s="131"/>
      <c r="FX1215" s="131"/>
      <c r="FY1215" s="131"/>
      <c r="FZ1215" s="131"/>
      <c r="GA1215" s="131"/>
      <c r="GB1215" s="131"/>
      <c r="GC1215" s="131"/>
      <c r="GD1215" s="131"/>
      <c r="GE1215" s="131"/>
      <c r="GF1215" s="131"/>
      <c r="GG1215" s="131"/>
      <c r="GH1215" s="131"/>
      <c r="GI1215" s="131"/>
      <c r="GJ1215" s="131"/>
      <c r="GK1215" s="131"/>
      <c r="GL1215" s="131"/>
      <c r="GM1215" s="131"/>
      <c r="GN1215" s="131"/>
      <c r="GO1215" s="131"/>
      <c r="GP1215" s="131"/>
      <c r="GQ1215" s="131"/>
      <c r="GR1215" s="131"/>
      <c r="GS1215" s="131"/>
      <c r="GT1215" s="131"/>
      <c r="GU1215" s="131"/>
      <c r="GV1215" s="131"/>
      <c r="GW1215" s="131"/>
      <c r="GX1215" s="131"/>
      <c r="GY1215" s="131"/>
      <c r="GZ1215" s="131"/>
      <c r="HA1215" s="131"/>
      <c r="HB1215" s="131"/>
      <c r="HC1215" s="131"/>
      <c r="HD1215" s="131"/>
      <c r="HE1215" s="131"/>
      <c r="HF1215" s="131"/>
      <c r="HG1215" s="131"/>
      <c r="HH1215" s="131"/>
      <c r="HI1215" s="131"/>
      <c r="HJ1215" s="131"/>
      <c r="HK1215" s="131"/>
      <c r="HL1215" s="131"/>
      <c r="HM1215" s="131"/>
      <c r="HN1215" s="131"/>
      <c r="HO1215" s="131"/>
      <c r="HP1215" s="131"/>
      <c r="HQ1215" s="131"/>
      <c r="HR1215" s="131"/>
      <c r="HS1215" s="131"/>
      <c r="HT1215" s="131"/>
      <c r="HU1215" s="131"/>
      <c r="HV1215" s="131"/>
      <c r="HW1215" s="131"/>
      <c r="HX1215" s="131"/>
      <c r="HY1215" s="131"/>
      <c r="HZ1215" s="131"/>
      <c r="IA1215" s="131"/>
      <c r="IB1215" s="131"/>
      <c r="IC1215" s="131"/>
      <c r="ID1215" s="131"/>
      <c r="IE1215" s="131"/>
      <c r="IF1215" s="131"/>
      <c r="IG1215" s="131"/>
      <c r="IH1215" s="131"/>
      <c r="II1215" s="131"/>
      <c r="IJ1215" s="131"/>
      <c r="IK1215" s="131"/>
      <c r="IL1215" s="131"/>
      <c r="IM1215" s="131"/>
      <c r="IN1215" s="131"/>
      <c r="IO1215" s="131"/>
      <c r="IP1215" s="131"/>
      <c r="IQ1215" s="131"/>
      <c r="IR1215" s="131"/>
      <c r="IS1215" s="131"/>
      <c r="IT1215" s="131"/>
      <c r="IU1215" s="131"/>
      <c r="IV1215" s="131"/>
      <c r="IW1215" s="131"/>
      <c r="IX1215" s="131"/>
      <c r="IY1215" s="131"/>
      <c r="IZ1215" s="131"/>
      <c r="JA1215" s="131"/>
      <c r="JB1215" s="131"/>
      <c r="JC1215" s="131"/>
      <c r="JD1215" s="131"/>
      <c r="JE1215" s="131"/>
      <c r="JF1215" s="131"/>
      <c r="JG1215" s="131"/>
      <c r="JH1215" s="131"/>
      <c r="JI1215" s="131"/>
      <c r="JJ1215" s="131"/>
      <c r="JK1215" s="131"/>
      <c r="JL1215" s="131"/>
      <c r="JM1215" s="131"/>
      <c r="JN1215" s="131"/>
      <c r="JO1215" s="131"/>
      <c r="JP1215" s="131"/>
      <c r="JQ1215" s="131"/>
      <c r="JR1215" s="131"/>
      <c r="JS1215" s="131"/>
      <c r="JT1215" s="131"/>
      <c r="JU1215" s="131"/>
      <c r="JV1215" s="131"/>
      <c r="JW1215" s="131"/>
      <c r="JX1215" s="131"/>
      <c r="JY1215" s="131"/>
      <c r="JZ1215" s="131"/>
      <c r="KA1215" s="131"/>
      <c r="KB1215" s="131"/>
      <c r="KC1215" s="131"/>
      <c r="KD1215" s="131"/>
      <c r="KE1215" s="131"/>
      <c r="KF1215" s="131"/>
      <c r="KG1215" s="131"/>
      <c r="KH1215" s="131"/>
      <c r="KI1215" s="131"/>
      <c r="KJ1215" s="131"/>
      <c r="KK1215" s="131"/>
      <c r="KL1215" s="131"/>
      <c r="KM1215" s="131"/>
      <c r="KN1215" s="131"/>
      <c r="KO1215" s="131"/>
      <c r="KP1215" s="131"/>
      <c r="KQ1215" s="131"/>
      <c r="KR1215" s="131"/>
      <c r="KS1215" s="131"/>
      <c r="KT1215" s="131"/>
      <c r="KU1215" s="131"/>
      <c r="KV1215" s="131"/>
      <c r="KW1215" s="131"/>
      <c r="KX1215" s="131"/>
      <c r="KY1215" s="131"/>
      <c r="KZ1215" s="131"/>
      <c r="LA1215" s="131"/>
      <c r="LB1215" s="131"/>
      <c r="LC1215" s="131"/>
      <c r="LD1215" s="131"/>
      <c r="LE1215" s="131"/>
      <c r="LF1215" s="131"/>
      <c r="LG1215" s="131"/>
      <c r="LH1215" s="131"/>
      <c r="LI1215" s="131"/>
      <c r="LJ1215" s="131"/>
      <c r="LK1215" s="131"/>
      <c r="LL1215" s="131"/>
      <c r="LM1215" s="131"/>
      <c r="LN1215" s="131"/>
      <c r="LO1215" s="131"/>
      <c r="LP1215" s="131"/>
      <c r="LQ1215" s="131"/>
      <c r="LR1215" s="131"/>
      <c r="LS1215" s="131"/>
      <c r="LT1215" s="131"/>
      <c r="LU1215" s="131"/>
      <c r="LV1215" s="131"/>
      <c r="LW1215" s="131"/>
      <c r="LX1215" s="131"/>
      <c r="LY1215" s="131"/>
      <c r="LZ1215" s="131"/>
      <c r="MA1215" s="131"/>
      <c r="MB1215" s="131"/>
      <c r="MC1215" s="131"/>
      <c r="MD1215" s="131"/>
      <c r="ME1215" s="131"/>
      <c r="MF1215" s="131"/>
      <c r="MG1215" s="131"/>
      <c r="MH1215" s="131"/>
      <c r="MI1215" s="131"/>
      <c r="MJ1215" s="131"/>
      <c r="MK1215" s="131"/>
      <c r="ML1215" s="131"/>
      <c r="MM1215" s="131"/>
      <c r="MN1215" s="131"/>
      <c r="MO1215" s="131"/>
      <c r="MP1215" s="131"/>
      <c r="MQ1215" s="131"/>
      <c r="MR1215" s="131"/>
      <c r="MS1215" s="131"/>
      <c r="MT1215" s="131"/>
      <c r="MU1215" s="131"/>
      <c r="MV1215" s="131"/>
      <c r="MW1215" s="131"/>
      <c r="MX1215" s="131"/>
      <c r="MY1215" s="131"/>
      <c r="MZ1215" s="131"/>
      <c r="NA1215" s="131"/>
      <c r="NB1215" s="131"/>
      <c r="NC1215" s="131"/>
      <c r="ND1215" s="131"/>
      <c r="NE1215" s="131"/>
      <c r="NF1215" s="131"/>
      <c r="NG1215" s="131"/>
      <c r="NH1215" s="131"/>
      <c r="NI1215" s="131"/>
      <c r="NJ1215" s="131"/>
      <c r="NK1215" s="131"/>
      <c r="NL1215" s="131"/>
      <c r="NM1215" s="131"/>
      <c r="NN1215" s="131"/>
      <c r="NO1215" s="131"/>
      <c r="NP1215" s="131"/>
      <c r="NQ1215" s="131"/>
      <c r="NR1215" s="131"/>
      <c r="NS1215" s="131"/>
      <c r="NT1215" s="131"/>
      <c r="NU1215" s="131"/>
      <c r="NV1215" s="131"/>
      <c r="NW1215" s="131"/>
      <c r="NX1215" s="131"/>
      <c r="NY1215" s="131"/>
      <c r="NZ1215" s="131"/>
      <c r="OA1215" s="131"/>
      <c r="OB1215" s="131"/>
      <c r="OC1215" s="131"/>
      <c r="OD1215" s="131"/>
      <c r="OE1215" s="131"/>
      <c r="OF1215" s="131"/>
      <c r="OG1215" s="131"/>
      <c r="OH1215" s="131"/>
      <c r="OI1215" s="131"/>
      <c r="OJ1215" s="131"/>
      <c r="OK1215" s="131"/>
      <c r="OL1215" s="131"/>
      <c r="OM1215" s="131"/>
      <c r="ON1215" s="131"/>
      <c r="OO1215" s="131"/>
      <c r="OP1215" s="131"/>
      <c r="OQ1215" s="131"/>
      <c r="OR1215" s="131"/>
      <c r="OS1215" s="131"/>
      <c r="OT1215" s="131"/>
      <c r="OU1215" s="131"/>
      <c r="OV1215" s="131"/>
      <c r="OW1215" s="131"/>
      <c r="OX1215" s="131"/>
      <c r="OY1215" s="131"/>
      <c r="OZ1215" s="131"/>
      <c r="PA1215" s="131"/>
      <c r="PB1215" s="131"/>
      <c r="PC1215" s="131"/>
      <c r="PD1215" s="131"/>
      <c r="PE1215" s="131"/>
      <c r="PF1215" s="131"/>
      <c r="PG1215" s="131"/>
      <c r="PH1215" s="131"/>
      <c r="PI1215" s="131"/>
      <c r="PJ1215" s="131"/>
      <c r="PK1215" s="131"/>
      <c r="PL1215" s="131"/>
      <c r="PM1215" s="131"/>
      <c r="PN1215" s="131"/>
      <c r="PO1215" s="131"/>
      <c r="PP1215" s="131"/>
      <c r="PQ1215" s="131"/>
      <c r="PR1215" s="131"/>
      <c r="PS1215" s="131"/>
      <c r="PT1215" s="131"/>
      <c r="PU1215" s="131"/>
      <c r="PV1215" s="131"/>
      <c r="PW1215" s="131"/>
      <c r="PX1215" s="131"/>
      <c r="PY1215" s="131"/>
      <c r="PZ1215" s="131"/>
      <c r="QA1215" s="131"/>
      <c r="QB1215" s="131"/>
      <c r="QC1215" s="131"/>
      <c r="QD1215" s="131"/>
      <c r="QE1215" s="131"/>
      <c r="QF1215" s="131"/>
      <c r="QG1215" s="131"/>
      <c r="QH1215" s="131"/>
      <c r="QI1215" s="131"/>
      <c r="QJ1215" s="131"/>
      <c r="QK1215" s="131"/>
      <c r="QL1215" s="131"/>
      <c r="QM1215" s="131"/>
      <c r="QN1215" s="131"/>
      <c r="QO1215" s="131"/>
      <c r="QP1215" s="131"/>
      <c r="QQ1215" s="131"/>
      <c r="QR1215" s="131"/>
      <c r="QS1215" s="131"/>
      <c r="QT1215" s="131"/>
      <c r="QU1215" s="131"/>
      <c r="QV1215" s="131"/>
      <c r="QW1215" s="131"/>
      <c r="QX1215" s="131"/>
      <c r="QY1215" s="131"/>
      <c r="QZ1215" s="131"/>
      <c r="RA1215" s="131"/>
      <c r="RB1215" s="131"/>
      <c r="RC1215" s="131"/>
      <c r="RD1215" s="131"/>
      <c r="RE1215" s="131"/>
      <c r="RF1215" s="131"/>
      <c r="RG1215" s="131"/>
      <c r="RH1215" s="131"/>
      <c r="RI1215" s="131"/>
      <c r="RJ1215" s="131"/>
      <c r="RK1215" s="131"/>
      <c r="RL1215" s="131"/>
      <c r="RM1215" s="131"/>
      <c r="RN1215" s="131"/>
      <c r="RO1215" s="131"/>
      <c r="RP1215" s="131"/>
      <c r="RQ1215" s="131"/>
      <c r="RR1215" s="131"/>
      <c r="RS1215" s="131"/>
      <c r="RT1215" s="131"/>
      <c r="RU1215" s="131"/>
      <c r="RV1215" s="131"/>
      <c r="RW1215" s="131"/>
      <c r="RX1215" s="131"/>
      <c r="RY1215" s="131"/>
      <c r="RZ1215" s="131"/>
      <c r="SA1215" s="131"/>
      <c r="SB1215" s="131"/>
      <c r="SC1215" s="131"/>
      <c r="SD1215" s="131"/>
      <c r="SE1215" s="131"/>
      <c r="SF1215" s="131"/>
      <c r="SG1215" s="131"/>
      <c r="SH1215" s="131"/>
      <c r="SI1215" s="131"/>
      <c r="SJ1215" s="131"/>
      <c r="SK1215" s="131"/>
      <c r="SL1215" s="131"/>
      <c r="SM1215" s="131"/>
      <c r="SN1215" s="131"/>
      <c r="SO1215" s="131"/>
      <c r="SP1215" s="131"/>
      <c r="SQ1215" s="131"/>
      <c r="SR1215" s="131"/>
      <c r="SS1215" s="131"/>
      <c r="ST1215" s="131"/>
      <c r="SU1215" s="131"/>
      <c r="SV1215" s="131"/>
      <c r="SW1215" s="131"/>
      <c r="SX1215" s="131"/>
      <c r="SY1215" s="131"/>
      <c r="SZ1215" s="131"/>
      <c r="TA1215" s="131"/>
      <c r="TB1215" s="131"/>
      <c r="TC1215" s="131"/>
      <c r="TD1215" s="131"/>
      <c r="TE1215" s="131"/>
      <c r="TF1215" s="131"/>
      <c r="TG1215" s="131"/>
      <c r="TH1215" s="131"/>
      <c r="TI1215" s="131"/>
      <c r="TJ1215" s="131"/>
      <c r="TK1215" s="131"/>
      <c r="TL1215" s="131"/>
      <c r="TM1215" s="131"/>
      <c r="TN1215" s="131"/>
      <c r="TO1215" s="131"/>
      <c r="TP1215" s="131"/>
      <c r="TQ1215" s="131"/>
      <c r="TR1215" s="131"/>
      <c r="TS1215" s="131"/>
      <c r="TT1215" s="131"/>
      <c r="TU1215" s="131"/>
      <c r="TV1215" s="131"/>
      <c r="TW1215" s="131"/>
      <c r="TX1215" s="131"/>
      <c r="TY1215" s="131"/>
      <c r="TZ1215" s="131"/>
      <c r="UA1215" s="131"/>
      <c r="UB1215" s="131"/>
      <c r="UC1215" s="131"/>
      <c r="UD1215" s="131"/>
      <c r="UE1215" s="131"/>
      <c r="UF1215" s="131"/>
      <c r="UG1215" s="131"/>
      <c r="UH1215" s="131"/>
      <c r="UI1215" s="131"/>
      <c r="UJ1215" s="131"/>
      <c r="UK1215" s="131"/>
      <c r="UL1215" s="131"/>
      <c r="UM1215" s="131"/>
      <c r="UN1215" s="131"/>
      <c r="UO1215" s="131"/>
      <c r="UP1215" s="131"/>
      <c r="UQ1215" s="131"/>
      <c r="UR1215" s="131"/>
      <c r="US1215" s="131"/>
      <c r="UT1215" s="131"/>
      <c r="UU1215" s="131"/>
      <c r="UV1215" s="131"/>
      <c r="UW1215" s="131"/>
      <c r="UX1215" s="131"/>
      <c r="UY1215" s="131"/>
      <c r="UZ1215" s="131"/>
      <c r="VA1215" s="131"/>
      <c r="VB1215" s="131"/>
      <c r="VC1215" s="131"/>
      <c r="VD1215" s="131"/>
      <c r="VE1215" s="131"/>
      <c r="VF1215" s="131"/>
      <c r="VG1215" s="131"/>
      <c r="VH1215" s="131"/>
      <c r="VI1215" s="131"/>
      <c r="VJ1215" s="131"/>
      <c r="VK1215" s="131"/>
      <c r="VL1215" s="131"/>
      <c r="VM1215" s="131"/>
      <c r="VN1215" s="131"/>
      <c r="VO1215" s="131"/>
      <c r="VP1215" s="131"/>
      <c r="VQ1215" s="131"/>
      <c r="VR1215" s="131"/>
      <c r="VS1215" s="131"/>
      <c r="VT1215" s="131"/>
      <c r="VU1215" s="131"/>
      <c r="VV1215" s="131"/>
      <c r="VW1215" s="131"/>
      <c r="VX1215" s="131"/>
      <c r="VY1215" s="131"/>
      <c r="VZ1215" s="131"/>
      <c r="WA1215" s="131"/>
      <c r="WB1215" s="131"/>
      <c r="WC1215" s="131"/>
      <c r="WD1215" s="131"/>
      <c r="WE1215" s="131"/>
      <c r="WF1215" s="131"/>
      <c r="WG1215" s="131"/>
      <c r="WH1215" s="131"/>
      <c r="WI1215" s="131"/>
      <c r="WJ1215" s="131"/>
      <c r="WK1215" s="131"/>
      <c r="WL1215" s="131"/>
      <c r="WM1215" s="131"/>
      <c r="WN1215" s="131"/>
      <c r="WO1215" s="131"/>
      <c r="WP1215" s="131"/>
      <c r="WQ1215" s="131"/>
      <c r="WR1215" s="131"/>
      <c r="WS1215" s="131"/>
      <c r="WT1215" s="131"/>
      <c r="WU1215" s="131"/>
      <c r="WV1215" s="131"/>
      <c r="WW1215" s="131"/>
      <c r="WX1215" s="131"/>
      <c r="WY1215" s="131"/>
      <c r="WZ1215" s="131"/>
      <c r="XA1215" s="131"/>
      <c r="XB1215" s="131"/>
      <c r="XC1215" s="131"/>
      <c r="XD1215" s="131"/>
      <c r="XE1215" s="131"/>
      <c r="XF1215" s="131"/>
      <c r="XG1215" s="131"/>
      <c r="XH1215" s="131"/>
      <c r="XI1215" s="131"/>
      <c r="XJ1215" s="131"/>
      <c r="XK1215" s="131"/>
      <c r="XL1215" s="131"/>
      <c r="XM1215" s="131"/>
      <c r="XN1215" s="131"/>
      <c r="XO1215" s="131"/>
      <c r="XP1215" s="131"/>
      <c r="XQ1215" s="131"/>
      <c r="XR1215" s="131"/>
      <c r="XS1215" s="131"/>
      <c r="XT1215" s="131"/>
      <c r="XU1215" s="131"/>
      <c r="XV1215" s="131"/>
      <c r="XW1215" s="131"/>
      <c r="XX1215" s="131"/>
      <c r="XY1215" s="131"/>
      <c r="XZ1215" s="131"/>
      <c r="YA1215" s="131"/>
      <c r="YB1215" s="131"/>
      <c r="YC1215" s="131"/>
      <c r="YD1215" s="131"/>
      <c r="YE1215" s="131"/>
      <c r="YF1215" s="131"/>
      <c r="YG1215" s="131"/>
      <c r="YH1215" s="131"/>
      <c r="YI1215" s="131"/>
      <c r="YJ1215" s="131"/>
      <c r="YK1215" s="131"/>
      <c r="YL1215" s="131"/>
      <c r="YM1215" s="131"/>
      <c r="YN1215" s="131"/>
      <c r="YO1215" s="131"/>
      <c r="YP1215" s="131"/>
      <c r="YQ1215" s="131"/>
      <c r="YR1215" s="131"/>
      <c r="YS1215" s="131"/>
      <c r="YT1215" s="131"/>
      <c r="YU1215" s="131"/>
      <c r="YV1215" s="131"/>
      <c r="YW1215" s="131"/>
      <c r="YX1215" s="131"/>
      <c r="YY1215" s="131"/>
      <c r="YZ1215" s="131"/>
      <c r="ZA1215" s="131"/>
      <c r="ZB1215" s="131"/>
      <c r="ZC1215" s="131"/>
      <c r="ZD1215" s="131"/>
      <c r="ZE1215" s="131"/>
      <c r="ZF1215" s="131"/>
      <c r="ZG1215" s="131"/>
      <c r="ZH1215" s="131"/>
      <c r="ZI1215" s="131"/>
      <c r="ZJ1215" s="131"/>
      <c r="ZK1215" s="131"/>
      <c r="ZL1215" s="131"/>
      <c r="ZM1215" s="131"/>
      <c r="ZN1215" s="131"/>
      <c r="ZO1215" s="131"/>
      <c r="ZP1215" s="131"/>
      <c r="ZQ1215" s="131"/>
      <c r="ZR1215" s="131"/>
      <c r="ZS1215" s="131"/>
      <c r="ZT1215" s="131"/>
      <c r="ZU1215" s="131"/>
      <c r="ZV1215" s="131"/>
      <c r="ZW1215" s="131"/>
      <c r="ZX1215" s="131"/>
      <c r="ZY1215" s="131"/>
      <c r="ZZ1215" s="131"/>
      <c r="AAA1215" s="131"/>
      <c r="AAB1215" s="131"/>
      <c r="AAC1215" s="131"/>
      <c r="AAD1215" s="131"/>
      <c r="AAE1215" s="131"/>
      <c r="AAF1215" s="131"/>
      <c r="AAG1215" s="131"/>
      <c r="AAH1215" s="131"/>
      <c r="AAI1215" s="131"/>
      <c r="AAJ1215" s="131"/>
      <c r="AAK1215" s="131"/>
      <c r="AAL1215" s="131"/>
      <c r="AAM1215" s="131"/>
      <c r="AAN1215" s="131"/>
      <c r="AAO1215" s="131"/>
      <c r="AAP1215" s="131"/>
      <c r="AAQ1215" s="131"/>
      <c r="AAR1215" s="131"/>
      <c r="AAS1215" s="131"/>
      <c r="AAT1215" s="131"/>
      <c r="AAU1215" s="131"/>
      <c r="AAV1215" s="131"/>
      <c r="AAW1215" s="131"/>
      <c r="AAX1215" s="131"/>
      <c r="AAY1215" s="131"/>
      <c r="AAZ1215" s="131"/>
      <c r="ABA1215" s="131"/>
      <c r="ABB1215" s="131"/>
      <c r="ABC1215" s="131"/>
      <c r="ABD1215" s="131"/>
      <c r="ABE1215" s="131"/>
      <c r="ABF1215" s="131"/>
      <c r="ABG1215" s="131"/>
      <c r="ABH1215" s="131"/>
      <c r="ABI1215" s="131"/>
      <c r="ABJ1215" s="131"/>
      <c r="ABK1215" s="131"/>
      <c r="ABL1215" s="131"/>
      <c r="ABM1215" s="131"/>
      <c r="ABN1215" s="131"/>
      <c r="ABO1215" s="131"/>
      <c r="ABP1215" s="131"/>
      <c r="ABQ1215" s="131"/>
      <c r="ABR1215" s="131"/>
      <c r="ABS1215" s="131"/>
      <c r="ABT1215" s="131"/>
      <c r="ABU1215" s="131"/>
      <c r="ABV1215" s="131"/>
      <c r="ABW1215" s="131"/>
      <c r="ABX1215" s="131"/>
      <c r="ABY1215" s="131"/>
      <c r="ABZ1215" s="131"/>
      <c r="ACA1215" s="131"/>
      <c r="ACB1215" s="131"/>
      <c r="ACC1215" s="131"/>
      <c r="ACD1215" s="131"/>
      <c r="ACE1215" s="131"/>
      <c r="ACF1215" s="131"/>
      <c r="ACG1215" s="131"/>
      <c r="ACH1215" s="131"/>
      <c r="ACI1215" s="131"/>
      <c r="ACJ1215" s="131"/>
      <c r="ACK1215" s="131"/>
      <c r="ACL1215" s="131"/>
      <c r="ACM1215" s="131"/>
      <c r="ACN1215" s="131"/>
      <c r="ACO1215" s="131"/>
      <c r="ACP1215" s="131"/>
      <c r="ACQ1215" s="131"/>
      <c r="ACR1215" s="131"/>
      <c r="ACS1215" s="131"/>
      <c r="ACT1215" s="131"/>
      <c r="ACU1215" s="131"/>
      <c r="ACV1215" s="131"/>
      <c r="ACW1215" s="131"/>
      <c r="ACX1215" s="131"/>
      <c r="ACY1215" s="131"/>
      <c r="ACZ1215" s="131"/>
      <c r="ADA1215" s="131"/>
      <c r="ADB1215" s="131"/>
      <c r="ADC1215" s="131"/>
      <c r="ADD1215" s="131"/>
      <c r="ADE1215" s="131"/>
      <c r="ADF1215" s="131"/>
      <c r="ADG1215" s="131"/>
      <c r="ADH1215" s="131"/>
      <c r="ADI1215" s="131"/>
      <c r="ADJ1215" s="131"/>
      <c r="ADK1215" s="131"/>
      <c r="ADL1215" s="131"/>
      <c r="ADM1215" s="131"/>
      <c r="ADN1215" s="131"/>
      <c r="ADO1215" s="131"/>
      <c r="ADP1215" s="131"/>
      <c r="ADQ1215" s="131"/>
      <c r="ADR1215" s="131"/>
      <c r="ADS1215" s="131"/>
      <c r="ADT1215" s="131"/>
      <c r="ADU1215" s="131"/>
      <c r="ADV1215" s="131"/>
      <c r="ADW1215" s="131"/>
      <c r="ADX1215" s="131"/>
      <c r="ADY1215" s="131"/>
      <c r="ADZ1215" s="131"/>
      <c r="AEA1215" s="131"/>
      <c r="AEB1215" s="131"/>
      <c r="AEC1215" s="131"/>
      <c r="AED1215" s="131"/>
      <c r="AEE1215" s="131"/>
      <c r="AEF1215" s="131"/>
      <c r="AEG1215" s="131"/>
      <c r="AEH1215" s="131"/>
      <c r="AEI1215" s="131"/>
      <c r="AEJ1215" s="131"/>
      <c r="AEK1215" s="131"/>
      <c r="AEL1215" s="131"/>
      <c r="AEM1215" s="131"/>
      <c r="AEN1215" s="131"/>
      <c r="AEO1215" s="131"/>
      <c r="AEP1215" s="131"/>
      <c r="AEQ1215" s="131"/>
      <c r="AER1215" s="131"/>
      <c r="AES1215" s="131"/>
      <c r="AET1215" s="131"/>
      <c r="AEU1215" s="131"/>
      <c r="AEV1215" s="131"/>
      <c r="AEW1215" s="131"/>
      <c r="AEX1215" s="131"/>
      <c r="AEY1215" s="131"/>
      <c r="AEZ1215" s="131"/>
      <c r="AFA1215" s="131"/>
      <c r="AFB1215" s="131"/>
      <c r="AFC1215" s="131"/>
      <c r="AFD1215" s="131"/>
      <c r="AFE1215" s="131"/>
      <c r="AFF1215" s="131"/>
      <c r="AFG1215" s="131"/>
      <c r="AFH1215" s="131"/>
      <c r="AFI1215" s="131"/>
      <c r="AFJ1215" s="131"/>
      <c r="AFK1215" s="131"/>
      <c r="AFL1215" s="131"/>
      <c r="AFM1215" s="131"/>
      <c r="AFN1215" s="131"/>
      <c r="AFO1215" s="131"/>
      <c r="AFP1215" s="131"/>
      <c r="AFQ1215" s="131"/>
      <c r="AFR1215" s="131"/>
      <c r="AFS1215" s="131"/>
      <c r="AFT1215" s="131"/>
      <c r="AFU1215" s="131"/>
      <c r="AFV1215" s="131"/>
      <c r="AFW1215" s="131"/>
      <c r="AFX1215" s="131"/>
      <c r="AFY1215" s="131"/>
      <c r="AFZ1215" s="131"/>
      <c r="AGA1215" s="131"/>
      <c r="AGB1215" s="131"/>
      <c r="AGC1215" s="131"/>
      <c r="AGD1215" s="131"/>
      <c r="AGE1215" s="131"/>
      <c r="AGF1215" s="131"/>
      <c r="AGG1215" s="131"/>
      <c r="AGH1215" s="131"/>
      <c r="AGI1215" s="131"/>
      <c r="AGJ1215" s="131"/>
      <c r="AGK1215" s="131"/>
      <c r="AGL1215" s="131"/>
      <c r="AGM1215" s="131"/>
      <c r="AGN1215" s="131"/>
      <c r="AGO1215" s="131"/>
      <c r="AGP1215" s="131"/>
      <c r="AGQ1215" s="131"/>
      <c r="AGR1215" s="131"/>
      <c r="AGS1215" s="131"/>
      <c r="AGT1215" s="131"/>
      <c r="AGU1215" s="131"/>
      <c r="AGV1215" s="131"/>
      <c r="AGW1215" s="131"/>
      <c r="AGX1215" s="131"/>
      <c r="AGY1215" s="131"/>
      <c r="AGZ1215" s="131"/>
      <c r="AHA1215" s="131"/>
      <c r="AHB1215" s="131"/>
      <c r="AHC1215" s="131"/>
      <c r="AHD1215" s="131"/>
      <c r="AHE1215" s="131"/>
      <c r="AHF1215" s="131"/>
      <c r="AHG1215" s="131"/>
      <c r="AHH1215" s="131"/>
      <c r="AHI1215" s="131"/>
      <c r="AHJ1215" s="131"/>
      <c r="AHK1215" s="131"/>
      <c r="AHL1215" s="131"/>
      <c r="AHM1215" s="131"/>
      <c r="AHN1215" s="131"/>
      <c r="AHO1215" s="131"/>
      <c r="AHP1215" s="131"/>
      <c r="AHQ1215" s="131"/>
      <c r="AHR1215" s="131"/>
      <c r="AHS1215" s="131"/>
      <c r="AHT1215" s="131"/>
      <c r="AHU1215" s="131"/>
      <c r="AHV1215" s="131"/>
      <c r="AHW1215" s="131"/>
      <c r="AHX1215" s="131"/>
      <c r="AHY1215" s="131"/>
      <c r="AHZ1215" s="131"/>
      <c r="AIA1215" s="131"/>
      <c r="AIB1215" s="131"/>
      <c r="AIC1215" s="131"/>
      <c r="AID1215" s="131"/>
      <c r="AIE1215" s="131"/>
      <c r="AIF1215" s="131"/>
      <c r="AIG1215" s="131"/>
      <c r="AIH1215" s="131"/>
      <c r="AII1215" s="131"/>
      <c r="AIJ1215" s="131"/>
      <c r="AIK1215" s="131"/>
      <c r="AIL1215" s="131"/>
      <c r="AIM1215" s="131"/>
      <c r="AIN1215" s="131"/>
      <c r="AIO1215" s="131"/>
      <c r="AIP1215" s="131"/>
      <c r="AIQ1215" s="131"/>
      <c r="AIR1215" s="131"/>
      <c r="AIS1215" s="131"/>
      <c r="AIT1215" s="131"/>
      <c r="AIU1215" s="131"/>
      <c r="AIV1215" s="131"/>
      <c r="AIW1215" s="131"/>
      <c r="AIX1215" s="131"/>
      <c r="AIY1215" s="131"/>
      <c r="AIZ1215" s="131"/>
      <c r="AJA1215" s="131"/>
      <c r="AJB1215" s="131"/>
      <c r="AJC1215" s="131"/>
      <c r="AJD1215" s="131"/>
      <c r="AJE1215" s="131"/>
      <c r="AJF1215" s="131"/>
      <c r="AJG1215" s="131"/>
      <c r="AJH1215" s="131"/>
      <c r="AJI1215" s="131"/>
      <c r="AJJ1215" s="131"/>
      <c r="AJK1215" s="131"/>
      <c r="AJL1215" s="131"/>
      <c r="AJM1215" s="131"/>
      <c r="AJN1215" s="131"/>
      <c r="AJO1215" s="131"/>
      <c r="AJP1215" s="131"/>
      <c r="AJQ1215" s="131"/>
      <c r="AJR1215" s="131"/>
      <c r="AJS1215" s="131"/>
      <c r="AJT1215" s="131"/>
      <c r="AJU1215" s="131"/>
      <c r="AJV1215" s="131"/>
      <c r="AJW1215" s="131"/>
      <c r="AJX1215" s="131"/>
      <c r="AJY1215" s="131"/>
      <c r="AJZ1215" s="131"/>
      <c r="AKA1215" s="131"/>
      <c r="AKB1215" s="131"/>
      <c r="AKC1215" s="131"/>
      <c r="AKD1215" s="131"/>
      <c r="AKE1215" s="131"/>
      <c r="AKF1215" s="131"/>
      <c r="AKG1215" s="131"/>
      <c r="AKH1215" s="131"/>
      <c r="AKI1215" s="131"/>
      <c r="AKJ1215" s="131"/>
      <c r="AKK1215" s="131"/>
      <c r="AKL1215" s="131"/>
      <c r="AKM1215" s="131"/>
      <c r="AKN1215" s="131"/>
      <c r="AKO1215" s="131"/>
      <c r="AKP1215" s="131"/>
      <c r="AKQ1215" s="131"/>
      <c r="AKR1215" s="131"/>
      <c r="AKS1215" s="131"/>
      <c r="AKT1215" s="131"/>
      <c r="AKU1215" s="131"/>
      <c r="AKV1215" s="131"/>
      <c r="AKW1215" s="131"/>
      <c r="AKX1215" s="131"/>
      <c r="AKY1215" s="131"/>
      <c r="AKZ1215" s="131"/>
      <c r="ALA1215" s="131"/>
      <c r="ALB1215" s="131"/>
      <c r="ALC1215" s="131"/>
      <c r="ALD1215" s="131"/>
      <c r="ALE1215" s="131"/>
      <c r="ALF1215" s="131"/>
      <c r="ALG1215" s="131"/>
      <c r="ALH1215" s="131"/>
      <c r="ALI1215" s="131"/>
      <c r="ALJ1215" s="131"/>
      <c r="ALK1215" s="131"/>
      <c r="ALL1215" s="131"/>
      <c r="ALM1215" s="131"/>
      <c r="ALN1215" s="131"/>
    </row>
    <row r="1216" spans="1:1002" s="508" customFormat="1" x14ac:dyDescent="0.25">
      <c r="A1216" s="502"/>
      <c r="B1216" s="503"/>
      <c r="C1216" s="504"/>
      <c r="D1216" s="450"/>
      <c r="E1216" s="505"/>
      <c r="F1216" s="505"/>
      <c r="G1216" s="506"/>
      <c r="H1216" s="506"/>
      <c r="I1216" s="507"/>
      <c r="J1216" s="565"/>
      <c r="K1216" s="454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  <c r="EC1216" s="131"/>
      <c r="ED1216" s="131"/>
      <c r="EE1216" s="131"/>
      <c r="EF1216" s="131"/>
      <c r="EG1216" s="131"/>
      <c r="EH1216" s="131"/>
      <c r="EI1216" s="131"/>
      <c r="EJ1216" s="131"/>
      <c r="EK1216" s="131"/>
      <c r="EL1216" s="131"/>
      <c r="EM1216" s="131"/>
      <c r="EN1216" s="131"/>
      <c r="EO1216" s="131"/>
      <c r="EP1216" s="131"/>
      <c r="EQ1216" s="131"/>
      <c r="ER1216" s="131"/>
      <c r="ES1216" s="131"/>
      <c r="ET1216" s="131"/>
      <c r="EU1216" s="131"/>
      <c r="EV1216" s="131"/>
      <c r="EW1216" s="131"/>
      <c r="EX1216" s="131"/>
      <c r="EY1216" s="131"/>
      <c r="EZ1216" s="131"/>
      <c r="FA1216" s="131"/>
      <c r="FB1216" s="131"/>
      <c r="FC1216" s="131"/>
      <c r="FD1216" s="131"/>
      <c r="FE1216" s="131"/>
      <c r="FF1216" s="131"/>
      <c r="FG1216" s="131"/>
      <c r="FH1216" s="131"/>
      <c r="FI1216" s="131"/>
      <c r="FJ1216" s="131"/>
      <c r="FK1216" s="131"/>
      <c r="FL1216" s="131"/>
      <c r="FM1216" s="131"/>
      <c r="FN1216" s="131"/>
      <c r="FO1216" s="131"/>
      <c r="FP1216" s="131"/>
      <c r="FQ1216" s="131"/>
      <c r="FR1216" s="131"/>
      <c r="FS1216" s="131"/>
      <c r="FT1216" s="131"/>
      <c r="FU1216" s="131"/>
      <c r="FV1216" s="131"/>
      <c r="FW1216" s="131"/>
      <c r="FX1216" s="131"/>
      <c r="FY1216" s="131"/>
      <c r="FZ1216" s="131"/>
      <c r="GA1216" s="131"/>
      <c r="GB1216" s="131"/>
      <c r="GC1216" s="131"/>
      <c r="GD1216" s="131"/>
      <c r="GE1216" s="131"/>
      <c r="GF1216" s="131"/>
      <c r="GG1216" s="131"/>
      <c r="GH1216" s="131"/>
      <c r="GI1216" s="131"/>
      <c r="GJ1216" s="131"/>
      <c r="GK1216" s="131"/>
      <c r="GL1216" s="131"/>
      <c r="GM1216" s="131"/>
      <c r="GN1216" s="131"/>
      <c r="GO1216" s="131"/>
      <c r="GP1216" s="131"/>
      <c r="GQ1216" s="131"/>
      <c r="GR1216" s="131"/>
      <c r="GS1216" s="131"/>
      <c r="GT1216" s="131"/>
      <c r="GU1216" s="131"/>
      <c r="GV1216" s="131"/>
      <c r="GW1216" s="131"/>
      <c r="GX1216" s="131"/>
      <c r="GY1216" s="131"/>
      <c r="GZ1216" s="131"/>
      <c r="HA1216" s="131"/>
      <c r="HB1216" s="131"/>
      <c r="HC1216" s="131"/>
      <c r="HD1216" s="131"/>
      <c r="HE1216" s="131"/>
      <c r="HF1216" s="131"/>
      <c r="HG1216" s="131"/>
      <c r="HH1216" s="131"/>
      <c r="HI1216" s="131"/>
      <c r="HJ1216" s="131"/>
      <c r="HK1216" s="131"/>
      <c r="HL1216" s="131"/>
      <c r="HM1216" s="131"/>
      <c r="HN1216" s="131"/>
      <c r="HO1216" s="131"/>
      <c r="HP1216" s="131"/>
      <c r="HQ1216" s="131"/>
      <c r="HR1216" s="131"/>
      <c r="HS1216" s="131"/>
      <c r="HT1216" s="131"/>
      <c r="HU1216" s="131"/>
      <c r="HV1216" s="131"/>
      <c r="HW1216" s="131"/>
      <c r="HX1216" s="131"/>
      <c r="HY1216" s="131"/>
      <c r="HZ1216" s="131"/>
      <c r="IA1216" s="131"/>
      <c r="IB1216" s="131"/>
      <c r="IC1216" s="131"/>
      <c r="ID1216" s="131"/>
      <c r="IE1216" s="131"/>
      <c r="IF1216" s="131"/>
      <c r="IG1216" s="131"/>
      <c r="IH1216" s="131"/>
      <c r="II1216" s="131"/>
      <c r="IJ1216" s="131"/>
      <c r="IK1216" s="131"/>
      <c r="IL1216" s="131"/>
      <c r="IM1216" s="131"/>
      <c r="IN1216" s="131"/>
      <c r="IO1216" s="131"/>
      <c r="IP1216" s="131"/>
      <c r="IQ1216" s="131"/>
      <c r="IR1216" s="131"/>
      <c r="IS1216" s="131"/>
      <c r="IT1216" s="131"/>
      <c r="IU1216" s="131"/>
      <c r="IV1216" s="131"/>
      <c r="IW1216" s="131"/>
      <c r="IX1216" s="131"/>
      <c r="IY1216" s="131"/>
      <c r="IZ1216" s="131"/>
      <c r="JA1216" s="131"/>
      <c r="JB1216" s="131"/>
      <c r="JC1216" s="131"/>
      <c r="JD1216" s="131"/>
      <c r="JE1216" s="131"/>
      <c r="JF1216" s="131"/>
      <c r="JG1216" s="131"/>
      <c r="JH1216" s="131"/>
      <c r="JI1216" s="131"/>
      <c r="JJ1216" s="131"/>
      <c r="JK1216" s="131"/>
      <c r="JL1216" s="131"/>
      <c r="JM1216" s="131"/>
      <c r="JN1216" s="131"/>
      <c r="JO1216" s="131"/>
      <c r="JP1216" s="131"/>
      <c r="JQ1216" s="131"/>
      <c r="JR1216" s="131"/>
      <c r="JS1216" s="131"/>
      <c r="JT1216" s="131"/>
      <c r="JU1216" s="131"/>
      <c r="JV1216" s="131"/>
      <c r="JW1216" s="131"/>
      <c r="JX1216" s="131"/>
      <c r="JY1216" s="131"/>
      <c r="JZ1216" s="131"/>
      <c r="KA1216" s="131"/>
      <c r="KB1216" s="131"/>
      <c r="KC1216" s="131"/>
      <c r="KD1216" s="131"/>
      <c r="KE1216" s="131"/>
      <c r="KF1216" s="131"/>
      <c r="KG1216" s="131"/>
      <c r="KH1216" s="131"/>
      <c r="KI1216" s="131"/>
      <c r="KJ1216" s="131"/>
      <c r="KK1216" s="131"/>
      <c r="KL1216" s="131"/>
      <c r="KM1216" s="131"/>
      <c r="KN1216" s="131"/>
      <c r="KO1216" s="131"/>
      <c r="KP1216" s="131"/>
      <c r="KQ1216" s="131"/>
      <c r="KR1216" s="131"/>
      <c r="KS1216" s="131"/>
      <c r="KT1216" s="131"/>
      <c r="KU1216" s="131"/>
      <c r="KV1216" s="131"/>
      <c r="KW1216" s="131"/>
      <c r="KX1216" s="131"/>
      <c r="KY1216" s="131"/>
      <c r="KZ1216" s="131"/>
      <c r="LA1216" s="131"/>
      <c r="LB1216" s="131"/>
      <c r="LC1216" s="131"/>
      <c r="LD1216" s="131"/>
      <c r="LE1216" s="131"/>
      <c r="LF1216" s="131"/>
      <c r="LG1216" s="131"/>
      <c r="LH1216" s="131"/>
      <c r="LI1216" s="131"/>
      <c r="LJ1216" s="131"/>
      <c r="LK1216" s="131"/>
      <c r="LL1216" s="131"/>
      <c r="LM1216" s="131"/>
      <c r="LN1216" s="131"/>
      <c r="LO1216" s="131"/>
      <c r="LP1216" s="131"/>
      <c r="LQ1216" s="131"/>
      <c r="LR1216" s="131"/>
      <c r="LS1216" s="131"/>
      <c r="LT1216" s="131"/>
      <c r="LU1216" s="131"/>
      <c r="LV1216" s="131"/>
      <c r="LW1216" s="131"/>
      <c r="LX1216" s="131"/>
      <c r="LY1216" s="131"/>
      <c r="LZ1216" s="131"/>
      <c r="MA1216" s="131"/>
      <c r="MB1216" s="131"/>
      <c r="MC1216" s="131"/>
      <c r="MD1216" s="131"/>
      <c r="ME1216" s="131"/>
      <c r="MF1216" s="131"/>
      <c r="MG1216" s="131"/>
      <c r="MH1216" s="131"/>
      <c r="MI1216" s="131"/>
      <c r="MJ1216" s="131"/>
      <c r="MK1216" s="131"/>
      <c r="ML1216" s="131"/>
      <c r="MM1216" s="131"/>
      <c r="MN1216" s="131"/>
      <c r="MO1216" s="131"/>
      <c r="MP1216" s="131"/>
      <c r="MQ1216" s="131"/>
      <c r="MR1216" s="131"/>
      <c r="MS1216" s="131"/>
      <c r="MT1216" s="131"/>
      <c r="MU1216" s="131"/>
      <c r="MV1216" s="131"/>
      <c r="MW1216" s="131"/>
      <c r="MX1216" s="131"/>
      <c r="MY1216" s="131"/>
      <c r="MZ1216" s="131"/>
      <c r="NA1216" s="131"/>
      <c r="NB1216" s="131"/>
      <c r="NC1216" s="131"/>
      <c r="ND1216" s="131"/>
      <c r="NE1216" s="131"/>
      <c r="NF1216" s="131"/>
      <c r="NG1216" s="131"/>
      <c r="NH1216" s="131"/>
      <c r="NI1216" s="131"/>
      <c r="NJ1216" s="131"/>
      <c r="NK1216" s="131"/>
      <c r="NL1216" s="131"/>
      <c r="NM1216" s="131"/>
      <c r="NN1216" s="131"/>
      <c r="NO1216" s="131"/>
      <c r="NP1216" s="131"/>
      <c r="NQ1216" s="131"/>
      <c r="NR1216" s="131"/>
      <c r="NS1216" s="131"/>
      <c r="NT1216" s="131"/>
      <c r="NU1216" s="131"/>
      <c r="NV1216" s="131"/>
      <c r="NW1216" s="131"/>
      <c r="NX1216" s="131"/>
      <c r="NY1216" s="131"/>
      <c r="NZ1216" s="131"/>
      <c r="OA1216" s="131"/>
      <c r="OB1216" s="131"/>
      <c r="OC1216" s="131"/>
      <c r="OD1216" s="131"/>
      <c r="OE1216" s="131"/>
      <c r="OF1216" s="131"/>
      <c r="OG1216" s="131"/>
      <c r="OH1216" s="131"/>
      <c r="OI1216" s="131"/>
      <c r="OJ1216" s="131"/>
      <c r="OK1216" s="131"/>
      <c r="OL1216" s="131"/>
      <c r="OM1216" s="131"/>
      <c r="ON1216" s="131"/>
      <c r="OO1216" s="131"/>
      <c r="OP1216" s="131"/>
      <c r="OQ1216" s="131"/>
      <c r="OR1216" s="131"/>
      <c r="OS1216" s="131"/>
      <c r="OT1216" s="131"/>
      <c r="OU1216" s="131"/>
      <c r="OV1216" s="131"/>
      <c r="OW1216" s="131"/>
      <c r="OX1216" s="131"/>
      <c r="OY1216" s="131"/>
      <c r="OZ1216" s="131"/>
      <c r="PA1216" s="131"/>
      <c r="PB1216" s="131"/>
      <c r="PC1216" s="131"/>
      <c r="PD1216" s="131"/>
      <c r="PE1216" s="131"/>
      <c r="PF1216" s="131"/>
      <c r="PG1216" s="131"/>
      <c r="PH1216" s="131"/>
      <c r="PI1216" s="131"/>
      <c r="PJ1216" s="131"/>
      <c r="PK1216" s="131"/>
      <c r="PL1216" s="131"/>
      <c r="PM1216" s="131"/>
      <c r="PN1216" s="131"/>
      <c r="PO1216" s="131"/>
      <c r="PP1216" s="131"/>
      <c r="PQ1216" s="131"/>
      <c r="PR1216" s="131"/>
      <c r="PS1216" s="131"/>
      <c r="PT1216" s="131"/>
      <c r="PU1216" s="131"/>
      <c r="PV1216" s="131"/>
      <c r="PW1216" s="131"/>
      <c r="PX1216" s="131"/>
      <c r="PY1216" s="131"/>
      <c r="PZ1216" s="131"/>
      <c r="QA1216" s="131"/>
      <c r="QB1216" s="131"/>
      <c r="QC1216" s="131"/>
      <c r="QD1216" s="131"/>
      <c r="QE1216" s="131"/>
      <c r="QF1216" s="131"/>
      <c r="QG1216" s="131"/>
      <c r="QH1216" s="131"/>
      <c r="QI1216" s="131"/>
      <c r="QJ1216" s="131"/>
      <c r="QK1216" s="131"/>
      <c r="QL1216" s="131"/>
      <c r="QM1216" s="131"/>
      <c r="QN1216" s="131"/>
      <c r="QO1216" s="131"/>
      <c r="QP1216" s="131"/>
      <c r="QQ1216" s="131"/>
      <c r="QR1216" s="131"/>
      <c r="QS1216" s="131"/>
      <c r="QT1216" s="131"/>
      <c r="QU1216" s="131"/>
      <c r="QV1216" s="131"/>
      <c r="QW1216" s="131"/>
      <c r="QX1216" s="131"/>
      <c r="QY1216" s="131"/>
      <c r="QZ1216" s="131"/>
      <c r="RA1216" s="131"/>
      <c r="RB1216" s="131"/>
      <c r="RC1216" s="131"/>
      <c r="RD1216" s="131"/>
      <c r="RE1216" s="131"/>
      <c r="RF1216" s="131"/>
      <c r="RG1216" s="131"/>
      <c r="RH1216" s="131"/>
      <c r="RI1216" s="131"/>
      <c r="RJ1216" s="131"/>
      <c r="RK1216" s="131"/>
      <c r="RL1216" s="131"/>
      <c r="RM1216" s="131"/>
      <c r="RN1216" s="131"/>
      <c r="RO1216" s="131"/>
      <c r="RP1216" s="131"/>
      <c r="RQ1216" s="131"/>
      <c r="RR1216" s="131"/>
      <c r="RS1216" s="131"/>
      <c r="RT1216" s="131"/>
      <c r="RU1216" s="131"/>
      <c r="RV1216" s="131"/>
      <c r="RW1216" s="131"/>
      <c r="RX1216" s="131"/>
      <c r="RY1216" s="131"/>
      <c r="RZ1216" s="131"/>
      <c r="SA1216" s="131"/>
      <c r="SB1216" s="131"/>
      <c r="SC1216" s="131"/>
      <c r="SD1216" s="131"/>
      <c r="SE1216" s="131"/>
      <c r="SF1216" s="131"/>
      <c r="SG1216" s="131"/>
      <c r="SH1216" s="131"/>
      <c r="SI1216" s="131"/>
      <c r="SJ1216" s="131"/>
      <c r="SK1216" s="131"/>
      <c r="SL1216" s="131"/>
      <c r="SM1216" s="131"/>
      <c r="SN1216" s="131"/>
      <c r="SO1216" s="131"/>
      <c r="SP1216" s="131"/>
      <c r="SQ1216" s="131"/>
      <c r="SR1216" s="131"/>
      <c r="SS1216" s="131"/>
      <c r="ST1216" s="131"/>
      <c r="SU1216" s="131"/>
      <c r="SV1216" s="131"/>
      <c r="SW1216" s="131"/>
      <c r="SX1216" s="131"/>
      <c r="SY1216" s="131"/>
      <c r="SZ1216" s="131"/>
      <c r="TA1216" s="131"/>
      <c r="TB1216" s="131"/>
      <c r="TC1216" s="131"/>
      <c r="TD1216" s="131"/>
      <c r="TE1216" s="131"/>
      <c r="TF1216" s="131"/>
      <c r="TG1216" s="131"/>
      <c r="TH1216" s="131"/>
      <c r="TI1216" s="131"/>
      <c r="TJ1216" s="131"/>
      <c r="TK1216" s="131"/>
      <c r="TL1216" s="131"/>
      <c r="TM1216" s="131"/>
      <c r="TN1216" s="131"/>
      <c r="TO1216" s="131"/>
      <c r="TP1216" s="131"/>
      <c r="TQ1216" s="131"/>
      <c r="TR1216" s="131"/>
      <c r="TS1216" s="131"/>
      <c r="TT1216" s="131"/>
      <c r="TU1216" s="131"/>
      <c r="TV1216" s="131"/>
      <c r="TW1216" s="131"/>
      <c r="TX1216" s="131"/>
      <c r="TY1216" s="131"/>
      <c r="TZ1216" s="131"/>
      <c r="UA1216" s="131"/>
      <c r="UB1216" s="131"/>
      <c r="UC1216" s="131"/>
      <c r="UD1216" s="131"/>
      <c r="UE1216" s="131"/>
      <c r="UF1216" s="131"/>
      <c r="UG1216" s="131"/>
      <c r="UH1216" s="131"/>
      <c r="UI1216" s="131"/>
      <c r="UJ1216" s="131"/>
      <c r="UK1216" s="131"/>
      <c r="UL1216" s="131"/>
      <c r="UM1216" s="131"/>
      <c r="UN1216" s="131"/>
      <c r="UO1216" s="131"/>
      <c r="UP1216" s="131"/>
      <c r="UQ1216" s="131"/>
      <c r="UR1216" s="131"/>
      <c r="US1216" s="131"/>
      <c r="UT1216" s="131"/>
      <c r="UU1216" s="131"/>
      <c r="UV1216" s="131"/>
      <c r="UW1216" s="131"/>
      <c r="UX1216" s="131"/>
      <c r="UY1216" s="131"/>
      <c r="UZ1216" s="131"/>
      <c r="VA1216" s="131"/>
      <c r="VB1216" s="131"/>
      <c r="VC1216" s="131"/>
      <c r="VD1216" s="131"/>
      <c r="VE1216" s="131"/>
      <c r="VF1216" s="131"/>
      <c r="VG1216" s="131"/>
      <c r="VH1216" s="131"/>
      <c r="VI1216" s="131"/>
      <c r="VJ1216" s="131"/>
      <c r="VK1216" s="131"/>
      <c r="VL1216" s="131"/>
      <c r="VM1216" s="131"/>
      <c r="VN1216" s="131"/>
      <c r="VO1216" s="131"/>
      <c r="VP1216" s="131"/>
      <c r="VQ1216" s="131"/>
      <c r="VR1216" s="131"/>
      <c r="VS1216" s="131"/>
      <c r="VT1216" s="131"/>
      <c r="VU1216" s="131"/>
      <c r="VV1216" s="131"/>
      <c r="VW1216" s="131"/>
      <c r="VX1216" s="131"/>
      <c r="VY1216" s="131"/>
      <c r="VZ1216" s="131"/>
      <c r="WA1216" s="131"/>
      <c r="WB1216" s="131"/>
      <c r="WC1216" s="131"/>
      <c r="WD1216" s="131"/>
      <c r="WE1216" s="131"/>
      <c r="WF1216" s="131"/>
      <c r="WG1216" s="131"/>
      <c r="WH1216" s="131"/>
      <c r="WI1216" s="131"/>
      <c r="WJ1216" s="131"/>
      <c r="WK1216" s="131"/>
      <c r="WL1216" s="131"/>
      <c r="WM1216" s="131"/>
      <c r="WN1216" s="131"/>
      <c r="WO1216" s="131"/>
      <c r="WP1216" s="131"/>
      <c r="WQ1216" s="131"/>
      <c r="WR1216" s="131"/>
      <c r="WS1216" s="131"/>
      <c r="WT1216" s="131"/>
      <c r="WU1216" s="131"/>
      <c r="WV1216" s="131"/>
      <c r="WW1216" s="131"/>
      <c r="WX1216" s="131"/>
      <c r="WY1216" s="131"/>
      <c r="WZ1216" s="131"/>
      <c r="XA1216" s="131"/>
      <c r="XB1216" s="131"/>
      <c r="XC1216" s="131"/>
      <c r="XD1216" s="131"/>
      <c r="XE1216" s="131"/>
      <c r="XF1216" s="131"/>
      <c r="XG1216" s="131"/>
      <c r="XH1216" s="131"/>
      <c r="XI1216" s="131"/>
      <c r="XJ1216" s="131"/>
      <c r="XK1216" s="131"/>
      <c r="XL1216" s="131"/>
      <c r="XM1216" s="131"/>
      <c r="XN1216" s="131"/>
      <c r="XO1216" s="131"/>
      <c r="XP1216" s="131"/>
      <c r="XQ1216" s="131"/>
      <c r="XR1216" s="131"/>
      <c r="XS1216" s="131"/>
      <c r="XT1216" s="131"/>
      <c r="XU1216" s="131"/>
      <c r="XV1216" s="131"/>
      <c r="XW1216" s="131"/>
      <c r="XX1216" s="131"/>
      <c r="XY1216" s="131"/>
      <c r="XZ1216" s="131"/>
      <c r="YA1216" s="131"/>
      <c r="YB1216" s="131"/>
      <c r="YC1216" s="131"/>
      <c r="YD1216" s="131"/>
      <c r="YE1216" s="131"/>
      <c r="YF1216" s="131"/>
      <c r="YG1216" s="131"/>
      <c r="YH1216" s="131"/>
      <c r="YI1216" s="131"/>
      <c r="YJ1216" s="131"/>
      <c r="YK1216" s="131"/>
      <c r="YL1216" s="131"/>
      <c r="YM1216" s="131"/>
      <c r="YN1216" s="131"/>
      <c r="YO1216" s="131"/>
      <c r="YP1216" s="131"/>
      <c r="YQ1216" s="131"/>
      <c r="YR1216" s="131"/>
      <c r="YS1216" s="131"/>
      <c r="YT1216" s="131"/>
      <c r="YU1216" s="131"/>
      <c r="YV1216" s="131"/>
      <c r="YW1216" s="131"/>
      <c r="YX1216" s="131"/>
      <c r="YY1216" s="131"/>
      <c r="YZ1216" s="131"/>
      <c r="ZA1216" s="131"/>
      <c r="ZB1216" s="131"/>
      <c r="ZC1216" s="131"/>
      <c r="ZD1216" s="131"/>
      <c r="ZE1216" s="131"/>
      <c r="ZF1216" s="131"/>
      <c r="ZG1216" s="131"/>
      <c r="ZH1216" s="131"/>
      <c r="ZI1216" s="131"/>
      <c r="ZJ1216" s="131"/>
      <c r="ZK1216" s="131"/>
      <c r="ZL1216" s="131"/>
      <c r="ZM1216" s="131"/>
      <c r="ZN1216" s="131"/>
      <c r="ZO1216" s="131"/>
      <c r="ZP1216" s="131"/>
      <c r="ZQ1216" s="131"/>
      <c r="ZR1216" s="131"/>
      <c r="ZS1216" s="131"/>
      <c r="ZT1216" s="131"/>
      <c r="ZU1216" s="131"/>
      <c r="ZV1216" s="131"/>
      <c r="ZW1216" s="131"/>
      <c r="ZX1216" s="131"/>
      <c r="ZY1216" s="131"/>
      <c r="ZZ1216" s="131"/>
      <c r="AAA1216" s="131"/>
      <c r="AAB1216" s="131"/>
      <c r="AAC1216" s="131"/>
      <c r="AAD1216" s="131"/>
      <c r="AAE1216" s="131"/>
      <c r="AAF1216" s="131"/>
      <c r="AAG1216" s="131"/>
      <c r="AAH1216" s="131"/>
      <c r="AAI1216" s="131"/>
      <c r="AAJ1216" s="131"/>
      <c r="AAK1216" s="131"/>
      <c r="AAL1216" s="131"/>
      <c r="AAM1216" s="131"/>
      <c r="AAN1216" s="131"/>
      <c r="AAO1216" s="131"/>
      <c r="AAP1216" s="131"/>
      <c r="AAQ1216" s="131"/>
      <c r="AAR1216" s="131"/>
      <c r="AAS1216" s="131"/>
      <c r="AAT1216" s="131"/>
      <c r="AAU1216" s="131"/>
      <c r="AAV1216" s="131"/>
      <c r="AAW1216" s="131"/>
      <c r="AAX1216" s="131"/>
      <c r="AAY1216" s="131"/>
      <c r="AAZ1216" s="131"/>
      <c r="ABA1216" s="131"/>
      <c r="ABB1216" s="131"/>
      <c r="ABC1216" s="131"/>
      <c r="ABD1216" s="131"/>
      <c r="ABE1216" s="131"/>
      <c r="ABF1216" s="131"/>
      <c r="ABG1216" s="131"/>
      <c r="ABH1216" s="131"/>
      <c r="ABI1216" s="131"/>
      <c r="ABJ1216" s="131"/>
      <c r="ABK1216" s="131"/>
      <c r="ABL1216" s="131"/>
      <c r="ABM1216" s="131"/>
      <c r="ABN1216" s="131"/>
      <c r="ABO1216" s="131"/>
      <c r="ABP1216" s="131"/>
      <c r="ABQ1216" s="131"/>
      <c r="ABR1216" s="131"/>
      <c r="ABS1216" s="131"/>
      <c r="ABT1216" s="131"/>
      <c r="ABU1216" s="131"/>
      <c r="ABV1216" s="131"/>
      <c r="ABW1216" s="131"/>
      <c r="ABX1216" s="131"/>
      <c r="ABY1216" s="131"/>
      <c r="ABZ1216" s="131"/>
      <c r="ACA1216" s="131"/>
      <c r="ACB1216" s="131"/>
      <c r="ACC1216" s="131"/>
      <c r="ACD1216" s="131"/>
      <c r="ACE1216" s="131"/>
      <c r="ACF1216" s="131"/>
      <c r="ACG1216" s="131"/>
      <c r="ACH1216" s="131"/>
      <c r="ACI1216" s="131"/>
      <c r="ACJ1216" s="131"/>
      <c r="ACK1216" s="131"/>
      <c r="ACL1216" s="131"/>
      <c r="ACM1216" s="131"/>
      <c r="ACN1216" s="131"/>
      <c r="ACO1216" s="131"/>
      <c r="ACP1216" s="131"/>
      <c r="ACQ1216" s="131"/>
      <c r="ACR1216" s="131"/>
      <c r="ACS1216" s="131"/>
      <c r="ACT1216" s="131"/>
      <c r="ACU1216" s="131"/>
      <c r="ACV1216" s="131"/>
      <c r="ACW1216" s="131"/>
      <c r="ACX1216" s="131"/>
      <c r="ACY1216" s="131"/>
      <c r="ACZ1216" s="131"/>
      <c r="ADA1216" s="131"/>
      <c r="ADB1216" s="131"/>
      <c r="ADC1216" s="131"/>
      <c r="ADD1216" s="131"/>
      <c r="ADE1216" s="131"/>
      <c r="ADF1216" s="131"/>
      <c r="ADG1216" s="131"/>
      <c r="ADH1216" s="131"/>
      <c r="ADI1216" s="131"/>
      <c r="ADJ1216" s="131"/>
      <c r="ADK1216" s="131"/>
      <c r="ADL1216" s="131"/>
      <c r="ADM1216" s="131"/>
      <c r="ADN1216" s="131"/>
      <c r="ADO1216" s="131"/>
      <c r="ADP1216" s="131"/>
      <c r="ADQ1216" s="131"/>
      <c r="ADR1216" s="131"/>
      <c r="ADS1216" s="131"/>
      <c r="ADT1216" s="131"/>
      <c r="ADU1216" s="131"/>
      <c r="ADV1216" s="131"/>
      <c r="ADW1216" s="131"/>
      <c r="ADX1216" s="131"/>
      <c r="ADY1216" s="131"/>
      <c r="ADZ1216" s="131"/>
      <c r="AEA1216" s="131"/>
      <c r="AEB1216" s="131"/>
      <c r="AEC1216" s="131"/>
      <c r="AED1216" s="131"/>
      <c r="AEE1216" s="131"/>
      <c r="AEF1216" s="131"/>
      <c r="AEG1216" s="131"/>
      <c r="AEH1216" s="131"/>
      <c r="AEI1216" s="131"/>
      <c r="AEJ1216" s="131"/>
      <c r="AEK1216" s="131"/>
      <c r="AEL1216" s="131"/>
      <c r="AEM1216" s="131"/>
      <c r="AEN1216" s="131"/>
      <c r="AEO1216" s="131"/>
      <c r="AEP1216" s="131"/>
      <c r="AEQ1216" s="131"/>
      <c r="AER1216" s="131"/>
      <c r="AES1216" s="131"/>
      <c r="AET1216" s="131"/>
      <c r="AEU1216" s="131"/>
      <c r="AEV1216" s="131"/>
      <c r="AEW1216" s="131"/>
      <c r="AEX1216" s="131"/>
      <c r="AEY1216" s="131"/>
      <c r="AEZ1216" s="131"/>
      <c r="AFA1216" s="131"/>
      <c r="AFB1216" s="131"/>
      <c r="AFC1216" s="131"/>
      <c r="AFD1216" s="131"/>
      <c r="AFE1216" s="131"/>
      <c r="AFF1216" s="131"/>
      <c r="AFG1216" s="131"/>
      <c r="AFH1216" s="131"/>
      <c r="AFI1216" s="131"/>
      <c r="AFJ1216" s="131"/>
      <c r="AFK1216" s="131"/>
      <c r="AFL1216" s="131"/>
      <c r="AFM1216" s="131"/>
      <c r="AFN1216" s="131"/>
      <c r="AFO1216" s="131"/>
      <c r="AFP1216" s="131"/>
      <c r="AFQ1216" s="131"/>
      <c r="AFR1216" s="131"/>
      <c r="AFS1216" s="131"/>
      <c r="AFT1216" s="131"/>
      <c r="AFU1216" s="131"/>
      <c r="AFV1216" s="131"/>
      <c r="AFW1216" s="131"/>
      <c r="AFX1216" s="131"/>
      <c r="AFY1216" s="131"/>
      <c r="AFZ1216" s="131"/>
      <c r="AGA1216" s="131"/>
      <c r="AGB1216" s="131"/>
      <c r="AGC1216" s="131"/>
      <c r="AGD1216" s="131"/>
      <c r="AGE1216" s="131"/>
      <c r="AGF1216" s="131"/>
      <c r="AGG1216" s="131"/>
      <c r="AGH1216" s="131"/>
      <c r="AGI1216" s="131"/>
      <c r="AGJ1216" s="131"/>
      <c r="AGK1216" s="131"/>
      <c r="AGL1216" s="131"/>
      <c r="AGM1216" s="131"/>
      <c r="AGN1216" s="131"/>
      <c r="AGO1216" s="131"/>
      <c r="AGP1216" s="131"/>
      <c r="AGQ1216" s="131"/>
      <c r="AGR1216" s="131"/>
      <c r="AGS1216" s="131"/>
      <c r="AGT1216" s="131"/>
      <c r="AGU1216" s="131"/>
      <c r="AGV1216" s="131"/>
      <c r="AGW1216" s="131"/>
      <c r="AGX1216" s="131"/>
      <c r="AGY1216" s="131"/>
      <c r="AGZ1216" s="131"/>
      <c r="AHA1216" s="131"/>
      <c r="AHB1216" s="131"/>
      <c r="AHC1216" s="131"/>
      <c r="AHD1216" s="131"/>
      <c r="AHE1216" s="131"/>
      <c r="AHF1216" s="131"/>
      <c r="AHG1216" s="131"/>
      <c r="AHH1216" s="131"/>
      <c r="AHI1216" s="131"/>
      <c r="AHJ1216" s="131"/>
      <c r="AHK1216" s="131"/>
      <c r="AHL1216" s="131"/>
      <c r="AHM1216" s="131"/>
      <c r="AHN1216" s="131"/>
      <c r="AHO1216" s="131"/>
      <c r="AHP1216" s="131"/>
      <c r="AHQ1216" s="131"/>
      <c r="AHR1216" s="131"/>
      <c r="AHS1216" s="131"/>
      <c r="AHT1216" s="131"/>
      <c r="AHU1216" s="131"/>
      <c r="AHV1216" s="131"/>
      <c r="AHW1216" s="131"/>
      <c r="AHX1216" s="131"/>
      <c r="AHY1216" s="131"/>
      <c r="AHZ1216" s="131"/>
      <c r="AIA1216" s="131"/>
      <c r="AIB1216" s="131"/>
      <c r="AIC1216" s="131"/>
      <c r="AID1216" s="131"/>
      <c r="AIE1216" s="131"/>
      <c r="AIF1216" s="131"/>
      <c r="AIG1216" s="131"/>
      <c r="AIH1216" s="131"/>
      <c r="AII1216" s="131"/>
      <c r="AIJ1216" s="131"/>
      <c r="AIK1216" s="131"/>
      <c r="AIL1216" s="131"/>
      <c r="AIM1216" s="131"/>
      <c r="AIN1216" s="131"/>
      <c r="AIO1216" s="131"/>
      <c r="AIP1216" s="131"/>
      <c r="AIQ1216" s="131"/>
      <c r="AIR1216" s="131"/>
      <c r="AIS1216" s="131"/>
      <c r="AIT1216" s="131"/>
      <c r="AIU1216" s="131"/>
      <c r="AIV1216" s="131"/>
      <c r="AIW1216" s="131"/>
      <c r="AIX1216" s="131"/>
      <c r="AIY1216" s="131"/>
      <c r="AIZ1216" s="131"/>
      <c r="AJA1216" s="131"/>
      <c r="AJB1216" s="131"/>
      <c r="AJC1216" s="131"/>
      <c r="AJD1216" s="131"/>
      <c r="AJE1216" s="131"/>
      <c r="AJF1216" s="131"/>
      <c r="AJG1216" s="131"/>
      <c r="AJH1216" s="131"/>
      <c r="AJI1216" s="131"/>
      <c r="AJJ1216" s="131"/>
      <c r="AJK1216" s="131"/>
      <c r="AJL1216" s="131"/>
      <c r="AJM1216" s="131"/>
      <c r="AJN1216" s="131"/>
      <c r="AJO1216" s="131"/>
      <c r="AJP1216" s="131"/>
      <c r="AJQ1216" s="131"/>
      <c r="AJR1216" s="131"/>
      <c r="AJS1216" s="131"/>
      <c r="AJT1216" s="131"/>
      <c r="AJU1216" s="131"/>
      <c r="AJV1216" s="131"/>
      <c r="AJW1216" s="131"/>
      <c r="AJX1216" s="131"/>
      <c r="AJY1216" s="131"/>
      <c r="AJZ1216" s="131"/>
      <c r="AKA1216" s="131"/>
      <c r="AKB1216" s="131"/>
      <c r="AKC1216" s="131"/>
      <c r="AKD1216" s="131"/>
      <c r="AKE1216" s="131"/>
      <c r="AKF1216" s="131"/>
      <c r="AKG1216" s="131"/>
      <c r="AKH1216" s="131"/>
      <c r="AKI1216" s="131"/>
      <c r="AKJ1216" s="131"/>
      <c r="AKK1216" s="131"/>
      <c r="AKL1216" s="131"/>
      <c r="AKM1216" s="131"/>
      <c r="AKN1216" s="131"/>
      <c r="AKO1216" s="131"/>
      <c r="AKP1216" s="131"/>
      <c r="AKQ1216" s="131"/>
      <c r="AKR1216" s="131"/>
      <c r="AKS1216" s="131"/>
      <c r="AKT1216" s="131"/>
      <c r="AKU1216" s="131"/>
      <c r="AKV1216" s="131"/>
      <c r="AKW1216" s="131"/>
      <c r="AKX1216" s="131"/>
      <c r="AKY1216" s="131"/>
      <c r="AKZ1216" s="131"/>
      <c r="ALA1216" s="131"/>
      <c r="ALB1216" s="131"/>
      <c r="ALC1216" s="131"/>
      <c r="ALD1216" s="131"/>
      <c r="ALE1216" s="131"/>
      <c r="ALF1216" s="131"/>
      <c r="ALG1216" s="131"/>
      <c r="ALH1216" s="131"/>
      <c r="ALI1216" s="131"/>
      <c r="ALJ1216" s="131"/>
      <c r="ALK1216" s="131"/>
      <c r="ALL1216" s="131"/>
      <c r="ALM1216" s="131"/>
      <c r="ALN1216" s="131"/>
    </row>
    <row r="1217" spans="1:1002" s="508" customFormat="1" x14ac:dyDescent="0.25">
      <c r="A1217" s="502"/>
      <c r="B1217" s="503"/>
      <c r="C1217" s="504"/>
      <c r="D1217" s="450"/>
      <c r="E1217" s="505"/>
      <c r="F1217" s="505"/>
      <c r="G1217" s="506"/>
      <c r="H1217" s="506"/>
      <c r="I1217" s="507"/>
      <c r="J1217" s="565"/>
      <c r="K1217" s="454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  <c r="EC1217" s="131"/>
      <c r="ED1217" s="131"/>
      <c r="EE1217" s="131"/>
      <c r="EF1217" s="131"/>
      <c r="EG1217" s="131"/>
      <c r="EH1217" s="131"/>
      <c r="EI1217" s="131"/>
      <c r="EJ1217" s="131"/>
      <c r="EK1217" s="131"/>
      <c r="EL1217" s="131"/>
      <c r="EM1217" s="131"/>
      <c r="EN1217" s="131"/>
      <c r="EO1217" s="131"/>
      <c r="EP1217" s="131"/>
      <c r="EQ1217" s="131"/>
      <c r="ER1217" s="131"/>
      <c r="ES1217" s="131"/>
      <c r="ET1217" s="131"/>
      <c r="EU1217" s="131"/>
      <c r="EV1217" s="131"/>
      <c r="EW1217" s="131"/>
      <c r="EX1217" s="131"/>
      <c r="EY1217" s="131"/>
      <c r="EZ1217" s="131"/>
      <c r="FA1217" s="131"/>
      <c r="FB1217" s="131"/>
      <c r="FC1217" s="131"/>
      <c r="FD1217" s="131"/>
      <c r="FE1217" s="131"/>
      <c r="FF1217" s="131"/>
      <c r="FG1217" s="131"/>
      <c r="FH1217" s="131"/>
      <c r="FI1217" s="131"/>
      <c r="FJ1217" s="131"/>
      <c r="FK1217" s="131"/>
      <c r="FL1217" s="131"/>
      <c r="FM1217" s="131"/>
      <c r="FN1217" s="131"/>
      <c r="FO1217" s="131"/>
      <c r="FP1217" s="131"/>
      <c r="FQ1217" s="131"/>
      <c r="FR1217" s="131"/>
      <c r="FS1217" s="131"/>
      <c r="FT1217" s="131"/>
      <c r="FU1217" s="131"/>
      <c r="FV1217" s="131"/>
      <c r="FW1217" s="131"/>
      <c r="FX1217" s="131"/>
      <c r="FY1217" s="131"/>
      <c r="FZ1217" s="131"/>
      <c r="GA1217" s="131"/>
      <c r="GB1217" s="131"/>
      <c r="GC1217" s="131"/>
      <c r="GD1217" s="131"/>
      <c r="GE1217" s="131"/>
      <c r="GF1217" s="131"/>
      <c r="GG1217" s="131"/>
      <c r="GH1217" s="131"/>
      <c r="GI1217" s="131"/>
      <c r="GJ1217" s="131"/>
      <c r="GK1217" s="131"/>
      <c r="GL1217" s="131"/>
      <c r="GM1217" s="131"/>
      <c r="GN1217" s="131"/>
      <c r="GO1217" s="131"/>
      <c r="GP1217" s="131"/>
      <c r="GQ1217" s="131"/>
      <c r="GR1217" s="131"/>
      <c r="GS1217" s="131"/>
      <c r="GT1217" s="131"/>
      <c r="GU1217" s="131"/>
      <c r="GV1217" s="131"/>
      <c r="GW1217" s="131"/>
      <c r="GX1217" s="131"/>
      <c r="GY1217" s="131"/>
      <c r="GZ1217" s="131"/>
      <c r="HA1217" s="131"/>
      <c r="HB1217" s="131"/>
      <c r="HC1217" s="131"/>
      <c r="HD1217" s="131"/>
      <c r="HE1217" s="131"/>
      <c r="HF1217" s="131"/>
      <c r="HG1217" s="131"/>
      <c r="HH1217" s="131"/>
      <c r="HI1217" s="131"/>
      <c r="HJ1217" s="131"/>
      <c r="HK1217" s="131"/>
      <c r="HL1217" s="131"/>
      <c r="HM1217" s="131"/>
      <c r="HN1217" s="131"/>
      <c r="HO1217" s="131"/>
      <c r="HP1217" s="131"/>
      <c r="HQ1217" s="131"/>
      <c r="HR1217" s="131"/>
      <c r="HS1217" s="131"/>
      <c r="HT1217" s="131"/>
      <c r="HU1217" s="131"/>
      <c r="HV1217" s="131"/>
      <c r="HW1217" s="131"/>
      <c r="HX1217" s="131"/>
      <c r="HY1217" s="131"/>
      <c r="HZ1217" s="131"/>
      <c r="IA1217" s="131"/>
      <c r="IB1217" s="131"/>
      <c r="IC1217" s="131"/>
      <c r="ID1217" s="131"/>
      <c r="IE1217" s="131"/>
      <c r="IF1217" s="131"/>
      <c r="IG1217" s="131"/>
      <c r="IH1217" s="131"/>
      <c r="II1217" s="131"/>
      <c r="IJ1217" s="131"/>
      <c r="IK1217" s="131"/>
      <c r="IL1217" s="131"/>
      <c r="IM1217" s="131"/>
      <c r="IN1217" s="131"/>
      <c r="IO1217" s="131"/>
      <c r="IP1217" s="131"/>
      <c r="IQ1217" s="131"/>
      <c r="IR1217" s="131"/>
      <c r="IS1217" s="131"/>
      <c r="IT1217" s="131"/>
      <c r="IU1217" s="131"/>
      <c r="IV1217" s="131"/>
      <c r="IW1217" s="131"/>
      <c r="IX1217" s="131"/>
      <c r="IY1217" s="131"/>
      <c r="IZ1217" s="131"/>
      <c r="JA1217" s="131"/>
      <c r="JB1217" s="131"/>
      <c r="JC1217" s="131"/>
      <c r="JD1217" s="131"/>
      <c r="JE1217" s="131"/>
      <c r="JF1217" s="131"/>
      <c r="JG1217" s="131"/>
      <c r="JH1217" s="131"/>
      <c r="JI1217" s="131"/>
      <c r="JJ1217" s="131"/>
      <c r="JK1217" s="131"/>
      <c r="JL1217" s="131"/>
      <c r="JM1217" s="131"/>
      <c r="JN1217" s="131"/>
      <c r="JO1217" s="131"/>
      <c r="JP1217" s="131"/>
      <c r="JQ1217" s="131"/>
      <c r="JR1217" s="131"/>
      <c r="JS1217" s="131"/>
      <c r="JT1217" s="131"/>
      <c r="JU1217" s="131"/>
      <c r="JV1217" s="131"/>
      <c r="JW1217" s="131"/>
      <c r="JX1217" s="131"/>
      <c r="JY1217" s="131"/>
      <c r="JZ1217" s="131"/>
      <c r="KA1217" s="131"/>
      <c r="KB1217" s="131"/>
      <c r="KC1217" s="131"/>
      <c r="KD1217" s="131"/>
      <c r="KE1217" s="131"/>
      <c r="KF1217" s="131"/>
      <c r="KG1217" s="131"/>
      <c r="KH1217" s="131"/>
      <c r="KI1217" s="131"/>
      <c r="KJ1217" s="131"/>
      <c r="KK1217" s="131"/>
      <c r="KL1217" s="131"/>
      <c r="KM1217" s="131"/>
      <c r="KN1217" s="131"/>
      <c r="KO1217" s="131"/>
      <c r="KP1217" s="131"/>
      <c r="KQ1217" s="131"/>
      <c r="KR1217" s="131"/>
      <c r="KS1217" s="131"/>
      <c r="KT1217" s="131"/>
      <c r="KU1217" s="131"/>
      <c r="KV1217" s="131"/>
      <c r="KW1217" s="131"/>
      <c r="KX1217" s="131"/>
      <c r="KY1217" s="131"/>
      <c r="KZ1217" s="131"/>
      <c r="LA1217" s="131"/>
      <c r="LB1217" s="131"/>
      <c r="LC1217" s="131"/>
      <c r="LD1217" s="131"/>
      <c r="LE1217" s="131"/>
      <c r="LF1217" s="131"/>
      <c r="LG1217" s="131"/>
      <c r="LH1217" s="131"/>
      <c r="LI1217" s="131"/>
      <c r="LJ1217" s="131"/>
      <c r="LK1217" s="131"/>
      <c r="LL1217" s="131"/>
      <c r="LM1217" s="131"/>
      <c r="LN1217" s="131"/>
      <c r="LO1217" s="131"/>
      <c r="LP1217" s="131"/>
      <c r="LQ1217" s="131"/>
      <c r="LR1217" s="131"/>
      <c r="LS1217" s="131"/>
      <c r="LT1217" s="131"/>
      <c r="LU1217" s="131"/>
      <c r="LV1217" s="131"/>
      <c r="LW1217" s="131"/>
      <c r="LX1217" s="131"/>
      <c r="LY1217" s="131"/>
      <c r="LZ1217" s="131"/>
      <c r="MA1217" s="131"/>
      <c r="MB1217" s="131"/>
      <c r="MC1217" s="131"/>
      <c r="MD1217" s="131"/>
      <c r="ME1217" s="131"/>
      <c r="MF1217" s="131"/>
      <c r="MG1217" s="131"/>
      <c r="MH1217" s="131"/>
      <c r="MI1217" s="131"/>
      <c r="MJ1217" s="131"/>
      <c r="MK1217" s="131"/>
      <c r="ML1217" s="131"/>
      <c r="MM1217" s="131"/>
      <c r="MN1217" s="131"/>
      <c r="MO1217" s="131"/>
      <c r="MP1217" s="131"/>
      <c r="MQ1217" s="131"/>
      <c r="MR1217" s="131"/>
      <c r="MS1217" s="131"/>
      <c r="MT1217" s="131"/>
      <c r="MU1217" s="131"/>
      <c r="MV1217" s="131"/>
      <c r="MW1217" s="131"/>
      <c r="MX1217" s="131"/>
      <c r="MY1217" s="131"/>
      <c r="MZ1217" s="131"/>
      <c r="NA1217" s="131"/>
      <c r="NB1217" s="131"/>
      <c r="NC1217" s="131"/>
      <c r="ND1217" s="131"/>
      <c r="NE1217" s="131"/>
      <c r="NF1217" s="131"/>
      <c r="NG1217" s="131"/>
      <c r="NH1217" s="131"/>
      <c r="NI1217" s="131"/>
      <c r="NJ1217" s="131"/>
      <c r="NK1217" s="131"/>
      <c r="NL1217" s="131"/>
      <c r="NM1217" s="131"/>
      <c r="NN1217" s="131"/>
      <c r="NO1217" s="131"/>
      <c r="NP1217" s="131"/>
      <c r="NQ1217" s="131"/>
      <c r="NR1217" s="131"/>
      <c r="NS1217" s="131"/>
      <c r="NT1217" s="131"/>
      <c r="NU1217" s="131"/>
      <c r="NV1217" s="131"/>
      <c r="NW1217" s="131"/>
      <c r="NX1217" s="131"/>
      <c r="NY1217" s="131"/>
      <c r="NZ1217" s="131"/>
      <c r="OA1217" s="131"/>
      <c r="OB1217" s="131"/>
      <c r="OC1217" s="131"/>
      <c r="OD1217" s="131"/>
      <c r="OE1217" s="131"/>
      <c r="OF1217" s="131"/>
      <c r="OG1217" s="131"/>
      <c r="OH1217" s="131"/>
      <c r="OI1217" s="131"/>
      <c r="OJ1217" s="131"/>
      <c r="OK1217" s="131"/>
      <c r="OL1217" s="131"/>
      <c r="OM1217" s="131"/>
      <c r="ON1217" s="131"/>
      <c r="OO1217" s="131"/>
      <c r="OP1217" s="131"/>
      <c r="OQ1217" s="131"/>
      <c r="OR1217" s="131"/>
      <c r="OS1217" s="131"/>
      <c r="OT1217" s="131"/>
      <c r="OU1217" s="131"/>
      <c r="OV1217" s="131"/>
      <c r="OW1217" s="131"/>
      <c r="OX1217" s="131"/>
      <c r="OY1217" s="131"/>
      <c r="OZ1217" s="131"/>
      <c r="PA1217" s="131"/>
      <c r="PB1217" s="131"/>
      <c r="PC1217" s="131"/>
      <c r="PD1217" s="131"/>
      <c r="PE1217" s="131"/>
      <c r="PF1217" s="131"/>
      <c r="PG1217" s="131"/>
      <c r="PH1217" s="131"/>
      <c r="PI1217" s="131"/>
      <c r="PJ1217" s="131"/>
      <c r="PK1217" s="131"/>
      <c r="PL1217" s="131"/>
      <c r="PM1217" s="131"/>
      <c r="PN1217" s="131"/>
      <c r="PO1217" s="131"/>
      <c r="PP1217" s="131"/>
      <c r="PQ1217" s="131"/>
      <c r="PR1217" s="131"/>
      <c r="PS1217" s="131"/>
      <c r="PT1217" s="131"/>
      <c r="PU1217" s="131"/>
      <c r="PV1217" s="131"/>
      <c r="PW1217" s="131"/>
      <c r="PX1217" s="131"/>
      <c r="PY1217" s="131"/>
      <c r="PZ1217" s="131"/>
      <c r="QA1217" s="131"/>
      <c r="QB1217" s="131"/>
      <c r="QC1217" s="131"/>
      <c r="QD1217" s="131"/>
      <c r="QE1217" s="131"/>
      <c r="QF1217" s="131"/>
      <c r="QG1217" s="131"/>
      <c r="QH1217" s="131"/>
      <c r="QI1217" s="131"/>
      <c r="QJ1217" s="131"/>
      <c r="QK1217" s="131"/>
      <c r="QL1217" s="131"/>
      <c r="QM1217" s="131"/>
      <c r="QN1217" s="131"/>
      <c r="QO1217" s="131"/>
      <c r="QP1217" s="131"/>
      <c r="QQ1217" s="131"/>
      <c r="QR1217" s="131"/>
      <c r="QS1217" s="131"/>
      <c r="QT1217" s="131"/>
      <c r="QU1217" s="131"/>
      <c r="QV1217" s="131"/>
      <c r="QW1217" s="131"/>
      <c r="QX1217" s="131"/>
      <c r="QY1217" s="131"/>
      <c r="QZ1217" s="131"/>
      <c r="RA1217" s="131"/>
      <c r="RB1217" s="131"/>
      <c r="RC1217" s="131"/>
      <c r="RD1217" s="131"/>
      <c r="RE1217" s="131"/>
      <c r="RF1217" s="131"/>
      <c r="RG1217" s="131"/>
      <c r="RH1217" s="131"/>
      <c r="RI1217" s="131"/>
      <c r="RJ1217" s="131"/>
      <c r="RK1217" s="131"/>
      <c r="RL1217" s="131"/>
      <c r="RM1217" s="131"/>
      <c r="RN1217" s="131"/>
      <c r="RO1217" s="131"/>
      <c r="RP1217" s="131"/>
      <c r="RQ1217" s="131"/>
      <c r="RR1217" s="131"/>
      <c r="RS1217" s="131"/>
      <c r="RT1217" s="131"/>
      <c r="RU1217" s="131"/>
      <c r="RV1217" s="131"/>
      <c r="RW1217" s="131"/>
      <c r="RX1217" s="131"/>
      <c r="RY1217" s="131"/>
      <c r="RZ1217" s="131"/>
      <c r="SA1217" s="131"/>
      <c r="SB1217" s="131"/>
      <c r="SC1217" s="131"/>
      <c r="SD1217" s="131"/>
      <c r="SE1217" s="131"/>
      <c r="SF1217" s="131"/>
      <c r="SG1217" s="131"/>
      <c r="SH1217" s="131"/>
      <c r="SI1217" s="131"/>
      <c r="SJ1217" s="131"/>
      <c r="SK1217" s="131"/>
      <c r="SL1217" s="131"/>
      <c r="SM1217" s="131"/>
      <c r="SN1217" s="131"/>
      <c r="SO1217" s="131"/>
      <c r="SP1217" s="131"/>
      <c r="SQ1217" s="131"/>
      <c r="SR1217" s="131"/>
      <c r="SS1217" s="131"/>
      <c r="ST1217" s="131"/>
      <c r="SU1217" s="131"/>
      <c r="SV1217" s="131"/>
      <c r="SW1217" s="131"/>
      <c r="SX1217" s="131"/>
      <c r="SY1217" s="131"/>
      <c r="SZ1217" s="131"/>
      <c r="TA1217" s="131"/>
      <c r="TB1217" s="131"/>
      <c r="TC1217" s="131"/>
      <c r="TD1217" s="131"/>
      <c r="TE1217" s="131"/>
      <c r="TF1217" s="131"/>
      <c r="TG1217" s="131"/>
      <c r="TH1217" s="131"/>
      <c r="TI1217" s="131"/>
      <c r="TJ1217" s="131"/>
      <c r="TK1217" s="131"/>
      <c r="TL1217" s="131"/>
      <c r="TM1217" s="131"/>
      <c r="TN1217" s="131"/>
      <c r="TO1217" s="131"/>
      <c r="TP1217" s="131"/>
      <c r="TQ1217" s="131"/>
      <c r="TR1217" s="131"/>
      <c r="TS1217" s="131"/>
      <c r="TT1217" s="131"/>
      <c r="TU1217" s="131"/>
      <c r="TV1217" s="131"/>
      <c r="TW1217" s="131"/>
      <c r="TX1217" s="131"/>
      <c r="TY1217" s="131"/>
      <c r="TZ1217" s="131"/>
      <c r="UA1217" s="131"/>
      <c r="UB1217" s="131"/>
      <c r="UC1217" s="131"/>
      <c r="UD1217" s="131"/>
      <c r="UE1217" s="131"/>
      <c r="UF1217" s="131"/>
      <c r="UG1217" s="131"/>
      <c r="UH1217" s="131"/>
      <c r="UI1217" s="131"/>
      <c r="UJ1217" s="131"/>
      <c r="UK1217" s="131"/>
      <c r="UL1217" s="131"/>
      <c r="UM1217" s="131"/>
      <c r="UN1217" s="131"/>
      <c r="UO1217" s="131"/>
      <c r="UP1217" s="131"/>
      <c r="UQ1217" s="131"/>
      <c r="UR1217" s="131"/>
      <c r="US1217" s="131"/>
      <c r="UT1217" s="131"/>
      <c r="UU1217" s="131"/>
      <c r="UV1217" s="131"/>
      <c r="UW1217" s="131"/>
      <c r="UX1217" s="131"/>
      <c r="UY1217" s="131"/>
      <c r="UZ1217" s="131"/>
      <c r="VA1217" s="131"/>
      <c r="VB1217" s="131"/>
      <c r="VC1217" s="131"/>
      <c r="VD1217" s="131"/>
      <c r="VE1217" s="131"/>
      <c r="VF1217" s="131"/>
      <c r="VG1217" s="131"/>
      <c r="VH1217" s="131"/>
      <c r="VI1217" s="131"/>
      <c r="VJ1217" s="131"/>
      <c r="VK1217" s="131"/>
      <c r="VL1217" s="131"/>
      <c r="VM1217" s="131"/>
      <c r="VN1217" s="131"/>
      <c r="VO1217" s="131"/>
      <c r="VP1217" s="131"/>
      <c r="VQ1217" s="131"/>
      <c r="VR1217" s="131"/>
      <c r="VS1217" s="131"/>
      <c r="VT1217" s="131"/>
      <c r="VU1217" s="131"/>
      <c r="VV1217" s="131"/>
      <c r="VW1217" s="131"/>
      <c r="VX1217" s="131"/>
      <c r="VY1217" s="131"/>
      <c r="VZ1217" s="131"/>
      <c r="WA1217" s="131"/>
      <c r="WB1217" s="131"/>
      <c r="WC1217" s="131"/>
      <c r="WD1217" s="131"/>
      <c r="WE1217" s="131"/>
      <c r="WF1217" s="131"/>
      <c r="WG1217" s="131"/>
      <c r="WH1217" s="131"/>
      <c r="WI1217" s="131"/>
      <c r="WJ1217" s="131"/>
      <c r="WK1217" s="131"/>
      <c r="WL1217" s="131"/>
      <c r="WM1217" s="131"/>
      <c r="WN1217" s="131"/>
      <c r="WO1217" s="131"/>
      <c r="WP1217" s="131"/>
      <c r="WQ1217" s="131"/>
      <c r="WR1217" s="131"/>
      <c r="WS1217" s="131"/>
      <c r="WT1217" s="131"/>
      <c r="WU1217" s="131"/>
      <c r="WV1217" s="131"/>
      <c r="WW1217" s="131"/>
      <c r="WX1217" s="131"/>
      <c r="WY1217" s="131"/>
      <c r="WZ1217" s="131"/>
      <c r="XA1217" s="131"/>
      <c r="XB1217" s="131"/>
      <c r="XC1217" s="131"/>
      <c r="XD1217" s="131"/>
      <c r="XE1217" s="131"/>
      <c r="XF1217" s="131"/>
      <c r="XG1217" s="131"/>
      <c r="XH1217" s="131"/>
      <c r="XI1217" s="131"/>
      <c r="XJ1217" s="131"/>
      <c r="XK1217" s="131"/>
      <c r="XL1217" s="131"/>
      <c r="XM1217" s="131"/>
      <c r="XN1217" s="131"/>
      <c r="XO1217" s="131"/>
      <c r="XP1217" s="131"/>
      <c r="XQ1217" s="131"/>
      <c r="XR1217" s="131"/>
      <c r="XS1217" s="131"/>
      <c r="XT1217" s="131"/>
      <c r="XU1217" s="131"/>
      <c r="XV1217" s="131"/>
      <c r="XW1217" s="131"/>
      <c r="XX1217" s="131"/>
      <c r="XY1217" s="131"/>
      <c r="XZ1217" s="131"/>
      <c r="YA1217" s="131"/>
      <c r="YB1217" s="131"/>
      <c r="YC1217" s="131"/>
      <c r="YD1217" s="131"/>
      <c r="YE1217" s="131"/>
      <c r="YF1217" s="131"/>
      <c r="YG1217" s="131"/>
      <c r="YH1217" s="131"/>
      <c r="YI1217" s="131"/>
      <c r="YJ1217" s="131"/>
      <c r="YK1217" s="131"/>
      <c r="YL1217" s="131"/>
      <c r="YM1217" s="131"/>
      <c r="YN1217" s="131"/>
      <c r="YO1217" s="131"/>
      <c r="YP1217" s="131"/>
      <c r="YQ1217" s="131"/>
      <c r="YR1217" s="131"/>
      <c r="YS1217" s="131"/>
      <c r="YT1217" s="131"/>
      <c r="YU1217" s="131"/>
      <c r="YV1217" s="131"/>
      <c r="YW1217" s="131"/>
      <c r="YX1217" s="131"/>
      <c r="YY1217" s="131"/>
      <c r="YZ1217" s="131"/>
      <c r="ZA1217" s="131"/>
      <c r="ZB1217" s="131"/>
      <c r="ZC1217" s="131"/>
      <c r="ZD1217" s="131"/>
      <c r="ZE1217" s="131"/>
      <c r="ZF1217" s="131"/>
      <c r="ZG1217" s="131"/>
      <c r="ZH1217" s="131"/>
      <c r="ZI1217" s="131"/>
      <c r="ZJ1217" s="131"/>
      <c r="ZK1217" s="131"/>
      <c r="ZL1217" s="131"/>
      <c r="ZM1217" s="131"/>
      <c r="ZN1217" s="131"/>
      <c r="ZO1217" s="131"/>
      <c r="ZP1217" s="131"/>
      <c r="ZQ1217" s="131"/>
      <c r="ZR1217" s="131"/>
      <c r="ZS1217" s="131"/>
      <c r="ZT1217" s="131"/>
      <c r="ZU1217" s="131"/>
      <c r="ZV1217" s="131"/>
      <c r="ZW1217" s="131"/>
      <c r="ZX1217" s="131"/>
      <c r="ZY1217" s="131"/>
      <c r="ZZ1217" s="131"/>
      <c r="AAA1217" s="131"/>
      <c r="AAB1217" s="131"/>
      <c r="AAC1217" s="131"/>
      <c r="AAD1217" s="131"/>
      <c r="AAE1217" s="131"/>
      <c r="AAF1217" s="131"/>
      <c r="AAG1217" s="131"/>
      <c r="AAH1217" s="131"/>
      <c r="AAI1217" s="131"/>
      <c r="AAJ1217" s="131"/>
      <c r="AAK1217" s="131"/>
      <c r="AAL1217" s="131"/>
      <c r="AAM1217" s="131"/>
      <c r="AAN1217" s="131"/>
      <c r="AAO1217" s="131"/>
      <c r="AAP1217" s="131"/>
      <c r="AAQ1217" s="131"/>
      <c r="AAR1217" s="131"/>
      <c r="AAS1217" s="131"/>
      <c r="AAT1217" s="131"/>
      <c r="AAU1217" s="131"/>
      <c r="AAV1217" s="131"/>
      <c r="AAW1217" s="131"/>
      <c r="AAX1217" s="131"/>
      <c r="AAY1217" s="131"/>
      <c r="AAZ1217" s="131"/>
      <c r="ABA1217" s="131"/>
      <c r="ABB1217" s="131"/>
      <c r="ABC1217" s="131"/>
      <c r="ABD1217" s="131"/>
      <c r="ABE1217" s="131"/>
      <c r="ABF1217" s="131"/>
      <c r="ABG1217" s="131"/>
      <c r="ABH1217" s="131"/>
      <c r="ABI1217" s="131"/>
      <c r="ABJ1217" s="131"/>
      <c r="ABK1217" s="131"/>
      <c r="ABL1217" s="131"/>
      <c r="ABM1217" s="131"/>
      <c r="ABN1217" s="131"/>
      <c r="ABO1217" s="131"/>
      <c r="ABP1217" s="131"/>
      <c r="ABQ1217" s="131"/>
      <c r="ABR1217" s="131"/>
      <c r="ABS1217" s="131"/>
      <c r="ABT1217" s="131"/>
      <c r="ABU1217" s="131"/>
      <c r="ABV1217" s="131"/>
      <c r="ABW1217" s="131"/>
      <c r="ABX1217" s="131"/>
      <c r="ABY1217" s="131"/>
      <c r="ABZ1217" s="131"/>
      <c r="ACA1217" s="131"/>
      <c r="ACB1217" s="131"/>
      <c r="ACC1217" s="131"/>
      <c r="ACD1217" s="131"/>
      <c r="ACE1217" s="131"/>
      <c r="ACF1217" s="131"/>
      <c r="ACG1217" s="131"/>
      <c r="ACH1217" s="131"/>
      <c r="ACI1217" s="131"/>
      <c r="ACJ1217" s="131"/>
      <c r="ACK1217" s="131"/>
      <c r="ACL1217" s="131"/>
      <c r="ACM1217" s="131"/>
      <c r="ACN1217" s="131"/>
      <c r="ACO1217" s="131"/>
      <c r="ACP1217" s="131"/>
      <c r="ACQ1217" s="131"/>
      <c r="ACR1217" s="131"/>
      <c r="ACS1217" s="131"/>
      <c r="ACT1217" s="131"/>
      <c r="ACU1217" s="131"/>
      <c r="ACV1217" s="131"/>
      <c r="ACW1217" s="131"/>
      <c r="ACX1217" s="131"/>
      <c r="ACY1217" s="131"/>
      <c r="ACZ1217" s="131"/>
      <c r="ADA1217" s="131"/>
      <c r="ADB1217" s="131"/>
      <c r="ADC1217" s="131"/>
      <c r="ADD1217" s="131"/>
      <c r="ADE1217" s="131"/>
      <c r="ADF1217" s="131"/>
      <c r="ADG1217" s="131"/>
      <c r="ADH1217" s="131"/>
      <c r="ADI1217" s="131"/>
      <c r="ADJ1217" s="131"/>
      <c r="ADK1217" s="131"/>
      <c r="ADL1217" s="131"/>
      <c r="ADM1217" s="131"/>
      <c r="ADN1217" s="131"/>
      <c r="ADO1217" s="131"/>
      <c r="ADP1217" s="131"/>
      <c r="ADQ1217" s="131"/>
      <c r="ADR1217" s="131"/>
      <c r="ADS1217" s="131"/>
      <c r="ADT1217" s="131"/>
      <c r="ADU1217" s="131"/>
      <c r="ADV1217" s="131"/>
      <c r="ADW1217" s="131"/>
      <c r="ADX1217" s="131"/>
      <c r="ADY1217" s="131"/>
      <c r="ADZ1217" s="131"/>
      <c r="AEA1217" s="131"/>
      <c r="AEB1217" s="131"/>
      <c r="AEC1217" s="131"/>
      <c r="AED1217" s="131"/>
      <c r="AEE1217" s="131"/>
      <c r="AEF1217" s="131"/>
      <c r="AEG1217" s="131"/>
      <c r="AEH1217" s="131"/>
      <c r="AEI1217" s="131"/>
      <c r="AEJ1217" s="131"/>
      <c r="AEK1217" s="131"/>
      <c r="AEL1217" s="131"/>
      <c r="AEM1217" s="131"/>
      <c r="AEN1217" s="131"/>
      <c r="AEO1217" s="131"/>
      <c r="AEP1217" s="131"/>
      <c r="AEQ1217" s="131"/>
      <c r="AER1217" s="131"/>
      <c r="AES1217" s="131"/>
      <c r="AET1217" s="131"/>
      <c r="AEU1217" s="131"/>
      <c r="AEV1217" s="131"/>
      <c r="AEW1217" s="131"/>
      <c r="AEX1217" s="131"/>
      <c r="AEY1217" s="131"/>
      <c r="AEZ1217" s="131"/>
      <c r="AFA1217" s="131"/>
      <c r="AFB1217" s="131"/>
      <c r="AFC1217" s="131"/>
      <c r="AFD1217" s="131"/>
      <c r="AFE1217" s="131"/>
      <c r="AFF1217" s="131"/>
      <c r="AFG1217" s="131"/>
      <c r="AFH1217" s="131"/>
      <c r="AFI1217" s="131"/>
      <c r="AFJ1217" s="131"/>
      <c r="AFK1217" s="131"/>
      <c r="AFL1217" s="131"/>
      <c r="AFM1217" s="131"/>
      <c r="AFN1217" s="131"/>
      <c r="AFO1217" s="131"/>
      <c r="AFP1217" s="131"/>
      <c r="AFQ1217" s="131"/>
      <c r="AFR1217" s="131"/>
      <c r="AFS1217" s="131"/>
      <c r="AFT1217" s="131"/>
      <c r="AFU1217" s="131"/>
      <c r="AFV1217" s="131"/>
      <c r="AFW1217" s="131"/>
      <c r="AFX1217" s="131"/>
      <c r="AFY1217" s="131"/>
      <c r="AFZ1217" s="131"/>
      <c r="AGA1217" s="131"/>
      <c r="AGB1217" s="131"/>
      <c r="AGC1217" s="131"/>
      <c r="AGD1217" s="131"/>
      <c r="AGE1217" s="131"/>
      <c r="AGF1217" s="131"/>
      <c r="AGG1217" s="131"/>
      <c r="AGH1217" s="131"/>
      <c r="AGI1217" s="131"/>
      <c r="AGJ1217" s="131"/>
      <c r="AGK1217" s="131"/>
      <c r="AGL1217" s="131"/>
      <c r="AGM1217" s="131"/>
      <c r="AGN1217" s="131"/>
      <c r="AGO1217" s="131"/>
      <c r="AGP1217" s="131"/>
      <c r="AGQ1217" s="131"/>
      <c r="AGR1217" s="131"/>
      <c r="AGS1217" s="131"/>
      <c r="AGT1217" s="131"/>
      <c r="AGU1217" s="131"/>
      <c r="AGV1217" s="131"/>
      <c r="AGW1217" s="131"/>
      <c r="AGX1217" s="131"/>
      <c r="AGY1217" s="131"/>
      <c r="AGZ1217" s="131"/>
      <c r="AHA1217" s="131"/>
      <c r="AHB1217" s="131"/>
      <c r="AHC1217" s="131"/>
      <c r="AHD1217" s="131"/>
      <c r="AHE1217" s="131"/>
      <c r="AHF1217" s="131"/>
      <c r="AHG1217" s="131"/>
      <c r="AHH1217" s="131"/>
      <c r="AHI1217" s="131"/>
      <c r="AHJ1217" s="131"/>
      <c r="AHK1217" s="131"/>
      <c r="AHL1217" s="131"/>
      <c r="AHM1217" s="131"/>
      <c r="AHN1217" s="131"/>
      <c r="AHO1217" s="131"/>
      <c r="AHP1217" s="131"/>
      <c r="AHQ1217" s="131"/>
      <c r="AHR1217" s="131"/>
      <c r="AHS1217" s="131"/>
      <c r="AHT1217" s="131"/>
      <c r="AHU1217" s="131"/>
      <c r="AHV1217" s="131"/>
      <c r="AHW1217" s="131"/>
      <c r="AHX1217" s="131"/>
      <c r="AHY1217" s="131"/>
      <c r="AHZ1217" s="131"/>
      <c r="AIA1217" s="131"/>
      <c r="AIB1217" s="131"/>
      <c r="AIC1217" s="131"/>
      <c r="AID1217" s="131"/>
      <c r="AIE1217" s="131"/>
      <c r="AIF1217" s="131"/>
      <c r="AIG1217" s="131"/>
      <c r="AIH1217" s="131"/>
      <c r="AII1217" s="131"/>
      <c r="AIJ1217" s="131"/>
      <c r="AIK1217" s="131"/>
      <c r="AIL1217" s="131"/>
      <c r="AIM1217" s="131"/>
      <c r="AIN1217" s="131"/>
      <c r="AIO1217" s="131"/>
      <c r="AIP1217" s="131"/>
      <c r="AIQ1217" s="131"/>
      <c r="AIR1217" s="131"/>
      <c r="AIS1217" s="131"/>
      <c r="AIT1217" s="131"/>
      <c r="AIU1217" s="131"/>
      <c r="AIV1217" s="131"/>
      <c r="AIW1217" s="131"/>
      <c r="AIX1217" s="131"/>
      <c r="AIY1217" s="131"/>
      <c r="AIZ1217" s="131"/>
      <c r="AJA1217" s="131"/>
      <c r="AJB1217" s="131"/>
      <c r="AJC1217" s="131"/>
      <c r="AJD1217" s="131"/>
      <c r="AJE1217" s="131"/>
      <c r="AJF1217" s="131"/>
      <c r="AJG1217" s="131"/>
      <c r="AJH1217" s="131"/>
      <c r="AJI1217" s="131"/>
      <c r="AJJ1217" s="131"/>
      <c r="AJK1217" s="131"/>
      <c r="AJL1217" s="131"/>
      <c r="AJM1217" s="131"/>
      <c r="AJN1217" s="131"/>
      <c r="AJO1217" s="131"/>
      <c r="AJP1217" s="131"/>
      <c r="AJQ1217" s="131"/>
      <c r="AJR1217" s="131"/>
      <c r="AJS1217" s="131"/>
      <c r="AJT1217" s="131"/>
      <c r="AJU1217" s="131"/>
      <c r="AJV1217" s="131"/>
      <c r="AJW1217" s="131"/>
      <c r="AJX1217" s="131"/>
      <c r="AJY1217" s="131"/>
      <c r="AJZ1217" s="131"/>
      <c r="AKA1217" s="131"/>
      <c r="AKB1217" s="131"/>
      <c r="AKC1217" s="131"/>
      <c r="AKD1217" s="131"/>
      <c r="AKE1217" s="131"/>
      <c r="AKF1217" s="131"/>
      <c r="AKG1217" s="131"/>
      <c r="AKH1217" s="131"/>
      <c r="AKI1217" s="131"/>
      <c r="AKJ1217" s="131"/>
      <c r="AKK1217" s="131"/>
      <c r="AKL1217" s="131"/>
      <c r="AKM1217" s="131"/>
      <c r="AKN1217" s="131"/>
      <c r="AKO1217" s="131"/>
      <c r="AKP1217" s="131"/>
      <c r="AKQ1217" s="131"/>
      <c r="AKR1217" s="131"/>
      <c r="AKS1217" s="131"/>
      <c r="AKT1217" s="131"/>
      <c r="AKU1217" s="131"/>
      <c r="AKV1217" s="131"/>
      <c r="AKW1217" s="131"/>
      <c r="AKX1217" s="131"/>
      <c r="AKY1217" s="131"/>
      <c r="AKZ1217" s="131"/>
      <c r="ALA1217" s="131"/>
      <c r="ALB1217" s="131"/>
      <c r="ALC1217" s="131"/>
      <c r="ALD1217" s="131"/>
      <c r="ALE1217" s="131"/>
      <c r="ALF1217" s="131"/>
      <c r="ALG1217" s="131"/>
      <c r="ALH1217" s="131"/>
      <c r="ALI1217" s="131"/>
      <c r="ALJ1217" s="131"/>
      <c r="ALK1217" s="131"/>
      <c r="ALL1217" s="131"/>
      <c r="ALM1217" s="131"/>
      <c r="ALN1217" s="131"/>
    </row>
    <row r="1218" spans="1:1002" s="508" customFormat="1" x14ac:dyDescent="0.25">
      <c r="A1218" s="502"/>
      <c r="B1218" s="503"/>
      <c r="C1218" s="504"/>
      <c r="D1218" s="450"/>
      <c r="E1218" s="505"/>
      <c r="F1218" s="505"/>
      <c r="G1218" s="506"/>
      <c r="H1218" s="506"/>
      <c r="I1218" s="507"/>
      <c r="J1218" s="565"/>
      <c r="K1218" s="454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  <c r="EC1218" s="131"/>
      <c r="ED1218" s="131"/>
      <c r="EE1218" s="131"/>
      <c r="EF1218" s="131"/>
      <c r="EG1218" s="131"/>
      <c r="EH1218" s="131"/>
      <c r="EI1218" s="131"/>
      <c r="EJ1218" s="131"/>
      <c r="EK1218" s="131"/>
      <c r="EL1218" s="131"/>
      <c r="EM1218" s="131"/>
      <c r="EN1218" s="131"/>
      <c r="EO1218" s="131"/>
      <c r="EP1218" s="131"/>
      <c r="EQ1218" s="131"/>
      <c r="ER1218" s="131"/>
      <c r="ES1218" s="131"/>
      <c r="ET1218" s="131"/>
      <c r="EU1218" s="131"/>
      <c r="EV1218" s="131"/>
      <c r="EW1218" s="131"/>
      <c r="EX1218" s="131"/>
      <c r="EY1218" s="131"/>
      <c r="EZ1218" s="131"/>
      <c r="FA1218" s="131"/>
      <c r="FB1218" s="131"/>
      <c r="FC1218" s="131"/>
      <c r="FD1218" s="131"/>
      <c r="FE1218" s="131"/>
      <c r="FF1218" s="131"/>
      <c r="FG1218" s="131"/>
      <c r="FH1218" s="131"/>
      <c r="FI1218" s="131"/>
      <c r="FJ1218" s="131"/>
      <c r="FK1218" s="131"/>
      <c r="FL1218" s="131"/>
      <c r="FM1218" s="131"/>
      <c r="FN1218" s="131"/>
      <c r="FO1218" s="131"/>
      <c r="FP1218" s="131"/>
      <c r="FQ1218" s="131"/>
      <c r="FR1218" s="131"/>
      <c r="FS1218" s="131"/>
      <c r="FT1218" s="131"/>
      <c r="FU1218" s="131"/>
      <c r="FV1218" s="131"/>
      <c r="FW1218" s="131"/>
      <c r="FX1218" s="131"/>
      <c r="FY1218" s="131"/>
      <c r="FZ1218" s="131"/>
      <c r="GA1218" s="131"/>
      <c r="GB1218" s="131"/>
      <c r="GC1218" s="131"/>
      <c r="GD1218" s="131"/>
      <c r="GE1218" s="131"/>
      <c r="GF1218" s="131"/>
      <c r="GG1218" s="131"/>
      <c r="GH1218" s="131"/>
      <c r="GI1218" s="131"/>
      <c r="GJ1218" s="131"/>
      <c r="GK1218" s="131"/>
      <c r="GL1218" s="131"/>
      <c r="GM1218" s="131"/>
      <c r="GN1218" s="131"/>
      <c r="GO1218" s="131"/>
      <c r="GP1218" s="131"/>
      <c r="GQ1218" s="131"/>
      <c r="GR1218" s="131"/>
      <c r="GS1218" s="131"/>
      <c r="GT1218" s="131"/>
      <c r="GU1218" s="131"/>
      <c r="GV1218" s="131"/>
      <c r="GW1218" s="131"/>
      <c r="GX1218" s="131"/>
      <c r="GY1218" s="131"/>
      <c r="GZ1218" s="131"/>
      <c r="HA1218" s="131"/>
      <c r="HB1218" s="131"/>
      <c r="HC1218" s="131"/>
      <c r="HD1218" s="131"/>
      <c r="HE1218" s="131"/>
      <c r="HF1218" s="131"/>
      <c r="HG1218" s="131"/>
      <c r="HH1218" s="131"/>
      <c r="HI1218" s="131"/>
      <c r="HJ1218" s="131"/>
      <c r="HK1218" s="131"/>
      <c r="HL1218" s="131"/>
      <c r="HM1218" s="131"/>
      <c r="HN1218" s="131"/>
      <c r="HO1218" s="131"/>
      <c r="HP1218" s="131"/>
      <c r="HQ1218" s="131"/>
      <c r="HR1218" s="131"/>
      <c r="HS1218" s="131"/>
      <c r="HT1218" s="131"/>
      <c r="HU1218" s="131"/>
      <c r="HV1218" s="131"/>
      <c r="HW1218" s="131"/>
      <c r="HX1218" s="131"/>
      <c r="HY1218" s="131"/>
      <c r="HZ1218" s="131"/>
      <c r="IA1218" s="131"/>
      <c r="IB1218" s="131"/>
      <c r="IC1218" s="131"/>
      <c r="ID1218" s="131"/>
      <c r="IE1218" s="131"/>
      <c r="IF1218" s="131"/>
      <c r="IG1218" s="131"/>
      <c r="IH1218" s="131"/>
      <c r="II1218" s="131"/>
      <c r="IJ1218" s="131"/>
      <c r="IK1218" s="131"/>
      <c r="IL1218" s="131"/>
      <c r="IM1218" s="131"/>
      <c r="IN1218" s="131"/>
      <c r="IO1218" s="131"/>
      <c r="IP1218" s="131"/>
      <c r="IQ1218" s="131"/>
      <c r="IR1218" s="131"/>
      <c r="IS1218" s="131"/>
      <c r="IT1218" s="131"/>
      <c r="IU1218" s="131"/>
      <c r="IV1218" s="131"/>
      <c r="IW1218" s="131"/>
      <c r="IX1218" s="131"/>
      <c r="IY1218" s="131"/>
      <c r="IZ1218" s="131"/>
      <c r="JA1218" s="131"/>
      <c r="JB1218" s="131"/>
      <c r="JC1218" s="131"/>
      <c r="JD1218" s="131"/>
      <c r="JE1218" s="131"/>
      <c r="JF1218" s="131"/>
      <c r="JG1218" s="131"/>
      <c r="JH1218" s="131"/>
      <c r="JI1218" s="131"/>
      <c r="JJ1218" s="131"/>
      <c r="JK1218" s="131"/>
      <c r="JL1218" s="131"/>
      <c r="JM1218" s="131"/>
      <c r="JN1218" s="131"/>
      <c r="JO1218" s="131"/>
      <c r="JP1218" s="131"/>
      <c r="JQ1218" s="131"/>
      <c r="JR1218" s="131"/>
      <c r="JS1218" s="131"/>
      <c r="JT1218" s="131"/>
      <c r="JU1218" s="131"/>
      <c r="JV1218" s="131"/>
      <c r="JW1218" s="131"/>
      <c r="JX1218" s="131"/>
      <c r="JY1218" s="131"/>
      <c r="JZ1218" s="131"/>
      <c r="KA1218" s="131"/>
      <c r="KB1218" s="131"/>
      <c r="KC1218" s="131"/>
      <c r="KD1218" s="131"/>
      <c r="KE1218" s="131"/>
      <c r="KF1218" s="131"/>
      <c r="KG1218" s="131"/>
      <c r="KH1218" s="131"/>
      <c r="KI1218" s="131"/>
      <c r="KJ1218" s="131"/>
      <c r="KK1218" s="131"/>
      <c r="KL1218" s="131"/>
      <c r="KM1218" s="131"/>
      <c r="KN1218" s="131"/>
      <c r="KO1218" s="131"/>
      <c r="KP1218" s="131"/>
      <c r="KQ1218" s="131"/>
      <c r="KR1218" s="131"/>
      <c r="KS1218" s="131"/>
      <c r="KT1218" s="131"/>
      <c r="KU1218" s="131"/>
      <c r="KV1218" s="131"/>
      <c r="KW1218" s="131"/>
      <c r="KX1218" s="131"/>
      <c r="KY1218" s="131"/>
      <c r="KZ1218" s="131"/>
      <c r="LA1218" s="131"/>
      <c r="LB1218" s="131"/>
      <c r="LC1218" s="131"/>
      <c r="LD1218" s="131"/>
      <c r="LE1218" s="131"/>
      <c r="LF1218" s="131"/>
      <c r="LG1218" s="131"/>
      <c r="LH1218" s="131"/>
      <c r="LI1218" s="131"/>
      <c r="LJ1218" s="131"/>
      <c r="LK1218" s="131"/>
      <c r="LL1218" s="131"/>
      <c r="LM1218" s="131"/>
      <c r="LN1218" s="131"/>
      <c r="LO1218" s="131"/>
      <c r="LP1218" s="131"/>
      <c r="LQ1218" s="131"/>
      <c r="LR1218" s="131"/>
      <c r="LS1218" s="131"/>
      <c r="LT1218" s="131"/>
      <c r="LU1218" s="131"/>
      <c r="LV1218" s="131"/>
      <c r="LW1218" s="131"/>
      <c r="LX1218" s="131"/>
      <c r="LY1218" s="131"/>
      <c r="LZ1218" s="131"/>
      <c r="MA1218" s="131"/>
      <c r="MB1218" s="131"/>
      <c r="MC1218" s="131"/>
      <c r="MD1218" s="131"/>
      <c r="ME1218" s="131"/>
      <c r="MF1218" s="131"/>
      <c r="MG1218" s="131"/>
      <c r="MH1218" s="131"/>
      <c r="MI1218" s="131"/>
      <c r="MJ1218" s="131"/>
      <c r="MK1218" s="131"/>
      <c r="ML1218" s="131"/>
      <c r="MM1218" s="131"/>
      <c r="MN1218" s="131"/>
      <c r="MO1218" s="131"/>
      <c r="MP1218" s="131"/>
      <c r="MQ1218" s="131"/>
      <c r="MR1218" s="131"/>
      <c r="MS1218" s="131"/>
      <c r="MT1218" s="131"/>
      <c r="MU1218" s="131"/>
      <c r="MV1218" s="131"/>
      <c r="MW1218" s="131"/>
      <c r="MX1218" s="131"/>
      <c r="MY1218" s="131"/>
      <c r="MZ1218" s="131"/>
      <c r="NA1218" s="131"/>
      <c r="NB1218" s="131"/>
      <c r="NC1218" s="131"/>
      <c r="ND1218" s="131"/>
      <c r="NE1218" s="131"/>
      <c r="NF1218" s="131"/>
      <c r="NG1218" s="131"/>
      <c r="NH1218" s="131"/>
      <c r="NI1218" s="131"/>
      <c r="NJ1218" s="131"/>
      <c r="NK1218" s="131"/>
      <c r="NL1218" s="131"/>
      <c r="NM1218" s="131"/>
      <c r="NN1218" s="131"/>
      <c r="NO1218" s="131"/>
      <c r="NP1218" s="131"/>
      <c r="NQ1218" s="131"/>
      <c r="NR1218" s="131"/>
      <c r="NS1218" s="131"/>
      <c r="NT1218" s="131"/>
      <c r="NU1218" s="131"/>
      <c r="NV1218" s="131"/>
      <c r="NW1218" s="131"/>
      <c r="NX1218" s="131"/>
      <c r="NY1218" s="131"/>
      <c r="NZ1218" s="131"/>
      <c r="OA1218" s="131"/>
      <c r="OB1218" s="131"/>
      <c r="OC1218" s="131"/>
      <c r="OD1218" s="131"/>
      <c r="OE1218" s="131"/>
      <c r="OF1218" s="131"/>
      <c r="OG1218" s="131"/>
      <c r="OH1218" s="131"/>
      <c r="OI1218" s="131"/>
      <c r="OJ1218" s="131"/>
      <c r="OK1218" s="131"/>
      <c r="OL1218" s="131"/>
      <c r="OM1218" s="131"/>
      <c r="ON1218" s="131"/>
      <c r="OO1218" s="131"/>
      <c r="OP1218" s="131"/>
      <c r="OQ1218" s="131"/>
      <c r="OR1218" s="131"/>
      <c r="OS1218" s="131"/>
      <c r="OT1218" s="131"/>
      <c r="OU1218" s="131"/>
      <c r="OV1218" s="131"/>
      <c r="OW1218" s="131"/>
      <c r="OX1218" s="131"/>
      <c r="OY1218" s="131"/>
      <c r="OZ1218" s="131"/>
      <c r="PA1218" s="131"/>
      <c r="PB1218" s="131"/>
      <c r="PC1218" s="131"/>
      <c r="PD1218" s="131"/>
      <c r="PE1218" s="131"/>
      <c r="PF1218" s="131"/>
      <c r="PG1218" s="131"/>
      <c r="PH1218" s="131"/>
      <c r="PI1218" s="131"/>
      <c r="PJ1218" s="131"/>
      <c r="PK1218" s="131"/>
      <c r="PL1218" s="131"/>
      <c r="PM1218" s="131"/>
      <c r="PN1218" s="131"/>
      <c r="PO1218" s="131"/>
      <c r="PP1218" s="131"/>
      <c r="PQ1218" s="131"/>
      <c r="PR1218" s="131"/>
      <c r="PS1218" s="131"/>
      <c r="PT1218" s="131"/>
      <c r="PU1218" s="131"/>
      <c r="PV1218" s="131"/>
      <c r="PW1218" s="131"/>
      <c r="PX1218" s="131"/>
      <c r="PY1218" s="131"/>
      <c r="PZ1218" s="131"/>
      <c r="QA1218" s="131"/>
      <c r="QB1218" s="131"/>
      <c r="QC1218" s="131"/>
      <c r="QD1218" s="131"/>
      <c r="QE1218" s="131"/>
      <c r="QF1218" s="131"/>
      <c r="QG1218" s="131"/>
      <c r="QH1218" s="131"/>
      <c r="QI1218" s="131"/>
      <c r="QJ1218" s="131"/>
      <c r="QK1218" s="131"/>
      <c r="QL1218" s="131"/>
      <c r="QM1218" s="131"/>
      <c r="QN1218" s="131"/>
      <c r="QO1218" s="131"/>
      <c r="QP1218" s="131"/>
      <c r="QQ1218" s="131"/>
      <c r="QR1218" s="131"/>
      <c r="QS1218" s="131"/>
      <c r="QT1218" s="131"/>
      <c r="QU1218" s="131"/>
      <c r="QV1218" s="131"/>
      <c r="QW1218" s="131"/>
      <c r="QX1218" s="131"/>
      <c r="QY1218" s="131"/>
      <c r="QZ1218" s="131"/>
      <c r="RA1218" s="131"/>
      <c r="RB1218" s="131"/>
      <c r="RC1218" s="131"/>
      <c r="RD1218" s="131"/>
      <c r="RE1218" s="131"/>
      <c r="RF1218" s="131"/>
      <c r="RG1218" s="131"/>
      <c r="RH1218" s="131"/>
      <c r="RI1218" s="131"/>
      <c r="RJ1218" s="131"/>
      <c r="RK1218" s="131"/>
      <c r="RL1218" s="131"/>
      <c r="RM1218" s="131"/>
      <c r="RN1218" s="131"/>
      <c r="RO1218" s="131"/>
      <c r="RP1218" s="131"/>
      <c r="RQ1218" s="131"/>
      <c r="RR1218" s="131"/>
      <c r="RS1218" s="131"/>
      <c r="RT1218" s="131"/>
      <c r="RU1218" s="131"/>
      <c r="RV1218" s="131"/>
      <c r="RW1218" s="131"/>
      <c r="RX1218" s="131"/>
      <c r="RY1218" s="131"/>
      <c r="RZ1218" s="131"/>
      <c r="SA1218" s="131"/>
      <c r="SB1218" s="131"/>
      <c r="SC1218" s="131"/>
      <c r="SD1218" s="131"/>
      <c r="SE1218" s="131"/>
      <c r="SF1218" s="131"/>
      <c r="SG1218" s="131"/>
      <c r="SH1218" s="131"/>
      <c r="SI1218" s="131"/>
      <c r="SJ1218" s="131"/>
      <c r="SK1218" s="131"/>
      <c r="SL1218" s="131"/>
      <c r="SM1218" s="131"/>
      <c r="SN1218" s="131"/>
      <c r="SO1218" s="131"/>
      <c r="SP1218" s="131"/>
      <c r="SQ1218" s="131"/>
      <c r="SR1218" s="131"/>
      <c r="SS1218" s="131"/>
      <c r="ST1218" s="131"/>
      <c r="SU1218" s="131"/>
      <c r="SV1218" s="131"/>
      <c r="SW1218" s="131"/>
      <c r="SX1218" s="131"/>
      <c r="SY1218" s="131"/>
      <c r="SZ1218" s="131"/>
      <c r="TA1218" s="131"/>
      <c r="TB1218" s="131"/>
      <c r="TC1218" s="131"/>
      <c r="TD1218" s="131"/>
      <c r="TE1218" s="131"/>
      <c r="TF1218" s="131"/>
      <c r="TG1218" s="131"/>
      <c r="TH1218" s="131"/>
      <c r="TI1218" s="131"/>
      <c r="TJ1218" s="131"/>
      <c r="TK1218" s="131"/>
      <c r="TL1218" s="131"/>
      <c r="TM1218" s="131"/>
      <c r="TN1218" s="131"/>
      <c r="TO1218" s="131"/>
      <c r="TP1218" s="131"/>
      <c r="TQ1218" s="131"/>
      <c r="TR1218" s="131"/>
      <c r="TS1218" s="131"/>
      <c r="TT1218" s="131"/>
      <c r="TU1218" s="131"/>
      <c r="TV1218" s="131"/>
      <c r="TW1218" s="131"/>
      <c r="TX1218" s="131"/>
      <c r="TY1218" s="131"/>
      <c r="TZ1218" s="131"/>
      <c r="UA1218" s="131"/>
      <c r="UB1218" s="131"/>
      <c r="UC1218" s="131"/>
      <c r="UD1218" s="131"/>
      <c r="UE1218" s="131"/>
      <c r="UF1218" s="131"/>
      <c r="UG1218" s="131"/>
      <c r="UH1218" s="131"/>
      <c r="UI1218" s="131"/>
      <c r="UJ1218" s="131"/>
      <c r="UK1218" s="131"/>
      <c r="UL1218" s="131"/>
      <c r="UM1218" s="131"/>
      <c r="UN1218" s="131"/>
      <c r="UO1218" s="131"/>
      <c r="UP1218" s="131"/>
      <c r="UQ1218" s="131"/>
      <c r="UR1218" s="131"/>
      <c r="US1218" s="131"/>
      <c r="UT1218" s="131"/>
      <c r="UU1218" s="131"/>
      <c r="UV1218" s="131"/>
      <c r="UW1218" s="131"/>
      <c r="UX1218" s="131"/>
      <c r="UY1218" s="131"/>
      <c r="UZ1218" s="131"/>
      <c r="VA1218" s="131"/>
      <c r="VB1218" s="131"/>
      <c r="VC1218" s="131"/>
      <c r="VD1218" s="131"/>
      <c r="VE1218" s="131"/>
      <c r="VF1218" s="131"/>
      <c r="VG1218" s="131"/>
      <c r="VH1218" s="131"/>
      <c r="VI1218" s="131"/>
      <c r="VJ1218" s="131"/>
      <c r="VK1218" s="131"/>
      <c r="VL1218" s="131"/>
      <c r="VM1218" s="131"/>
      <c r="VN1218" s="131"/>
      <c r="VO1218" s="131"/>
      <c r="VP1218" s="131"/>
      <c r="VQ1218" s="131"/>
      <c r="VR1218" s="131"/>
      <c r="VS1218" s="131"/>
      <c r="VT1218" s="131"/>
      <c r="VU1218" s="131"/>
      <c r="VV1218" s="131"/>
      <c r="VW1218" s="131"/>
      <c r="VX1218" s="131"/>
      <c r="VY1218" s="131"/>
      <c r="VZ1218" s="131"/>
      <c r="WA1218" s="131"/>
      <c r="WB1218" s="131"/>
      <c r="WC1218" s="131"/>
      <c r="WD1218" s="131"/>
      <c r="WE1218" s="131"/>
      <c r="WF1218" s="131"/>
      <c r="WG1218" s="131"/>
      <c r="WH1218" s="131"/>
      <c r="WI1218" s="131"/>
      <c r="WJ1218" s="131"/>
      <c r="WK1218" s="131"/>
      <c r="WL1218" s="131"/>
      <c r="WM1218" s="131"/>
      <c r="WN1218" s="131"/>
      <c r="WO1218" s="131"/>
      <c r="WP1218" s="131"/>
      <c r="WQ1218" s="131"/>
      <c r="WR1218" s="131"/>
      <c r="WS1218" s="131"/>
      <c r="WT1218" s="131"/>
      <c r="WU1218" s="131"/>
      <c r="WV1218" s="131"/>
      <c r="WW1218" s="131"/>
      <c r="WX1218" s="131"/>
      <c r="WY1218" s="131"/>
      <c r="WZ1218" s="131"/>
      <c r="XA1218" s="131"/>
      <c r="XB1218" s="131"/>
      <c r="XC1218" s="131"/>
      <c r="XD1218" s="131"/>
      <c r="XE1218" s="131"/>
      <c r="XF1218" s="131"/>
      <c r="XG1218" s="131"/>
      <c r="XH1218" s="131"/>
      <c r="XI1218" s="131"/>
      <c r="XJ1218" s="131"/>
      <c r="XK1218" s="131"/>
      <c r="XL1218" s="131"/>
      <c r="XM1218" s="131"/>
      <c r="XN1218" s="131"/>
      <c r="XO1218" s="131"/>
      <c r="XP1218" s="131"/>
      <c r="XQ1218" s="131"/>
      <c r="XR1218" s="131"/>
      <c r="XS1218" s="131"/>
      <c r="XT1218" s="131"/>
      <c r="XU1218" s="131"/>
      <c r="XV1218" s="131"/>
      <c r="XW1218" s="131"/>
      <c r="XX1218" s="131"/>
      <c r="XY1218" s="131"/>
      <c r="XZ1218" s="131"/>
      <c r="YA1218" s="131"/>
      <c r="YB1218" s="131"/>
      <c r="YC1218" s="131"/>
      <c r="YD1218" s="131"/>
      <c r="YE1218" s="131"/>
      <c r="YF1218" s="131"/>
      <c r="YG1218" s="131"/>
      <c r="YH1218" s="131"/>
      <c r="YI1218" s="131"/>
      <c r="YJ1218" s="131"/>
      <c r="YK1218" s="131"/>
      <c r="YL1218" s="131"/>
      <c r="YM1218" s="131"/>
      <c r="YN1218" s="131"/>
      <c r="YO1218" s="131"/>
      <c r="YP1218" s="131"/>
      <c r="YQ1218" s="131"/>
      <c r="YR1218" s="131"/>
      <c r="YS1218" s="131"/>
      <c r="YT1218" s="131"/>
      <c r="YU1218" s="131"/>
      <c r="YV1218" s="131"/>
      <c r="YW1218" s="131"/>
      <c r="YX1218" s="131"/>
      <c r="YY1218" s="131"/>
      <c r="YZ1218" s="131"/>
      <c r="ZA1218" s="131"/>
      <c r="ZB1218" s="131"/>
      <c r="ZC1218" s="131"/>
      <c r="ZD1218" s="131"/>
      <c r="ZE1218" s="131"/>
      <c r="ZF1218" s="131"/>
      <c r="ZG1218" s="131"/>
      <c r="ZH1218" s="131"/>
      <c r="ZI1218" s="131"/>
      <c r="ZJ1218" s="131"/>
      <c r="ZK1218" s="131"/>
      <c r="ZL1218" s="131"/>
      <c r="ZM1218" s="131"/>
      <c r="ZN1218" s="131"/>
      <c r="ZO1218" s="131"/>
      <c r="ZP1218" s="131"/>
      <c r="ZQ1218" s="131"/>
      <c r="ZR1218" s="131"/>
      <c r="ZS1218" s="131"/>
      <c r="ZT1218" s="131"/>
      <c r="ZU1218" s="131"/>
      <c r="ZV1218" s="131"/>
      <c r="ZW1218" s="131"/>
      <c r="ZX1218" s="131"/>
      <c r="ZY1218" s="131"/>
      <c r="ZZ1218" s="131"/>
      <c r="AAA1218" s="131"/>
      <c r="AAB1218" s="131"/>
      <c r="AAC1218" s="131"/>
      <c r="AAD1218" s="131"/>
      <c r="AAE1218" s="131"/>
      <c r="AAF1218" s="131"/>
      <c r="AAG1218" s="131"/>
      <c r="AAH1218" s="131"/>
      <c r="AAI1218" s="131"/>
      <c r="AAJ1218" s="131"/>
      <c r="AAK1218" s="131"/>
      <c r="AAL1218" s="131"/>
      <c r="AAM1218" s="131"/>
      <c r="AAN1218" s="131"/>
      <c r="AAO1218" s="131"/>
      <c r="AAP1218" s="131"/>
      <c r="AAQ1218" s="131"/>
      <c r="AAR1218" s="131"/>
      <c r="AAS1218" s="131"/>
      <c r="AAT1218" s="131"/>
      <c r="AAU1218" s="131"/>
      <c r="AAV1218" s="131"/>
      <c r="AAW1218" s="131"/>
      <c r="AAX1218" s="131"/>
      <c r="AAY1218" s="131"/>
      <c r="AAZ1218" s="131"/>
      <c r="ABA1218" s="131"/>
      <c r="ABB1218" s="131"/>
      <c r="ABC1218" s="131"/>
      <c r="ABD1218" s="131"/>
      <c r="ABE1218" s="131"/>
      <c r="ABF1218" s="131"/>
      <c r="ABG1218" s="131"/>
      <c r="ABH1218" s="131"/>
      <c r="ABI1218" s="131"/>
      <c r="ABJ1218" s="131"/>
      <c r="ABK1218" s="131"/>
      <c r="ABL1218" s="131"/>
      <c r="ABM1218" s="131"/>
      <c r="ABN1218" s="131"/>
      <c r="ABO1218" s="131"/>
      <c r="ABP1218" s="131"/>
      <c r="ABQ1218" s="131"/>
      <c r="ABR1218" s="131"/>
      <c r="ABS1218" s="131"/>
      <c r="ABT1218" s="131"/>
      <c r="ABU1218" s="131"/>
      <c r="ABV1218" s="131"/>
      <c r="ABW1218" s="131"/>
      <c r="ABX1218" s="131"/>
      <c r="ABY1218" s="131"/>
      <c r="ABZ1218" s="131"/>
      <c r="ACA1218" s="131"/>
      <c r="ACB1218" s="131"/>
      <c r="ACC1218" s="131"/>
      <c r="ACD1218" s="131"/>
      <c r="ACE1218" s="131"/>
      <c r="ACF1218" s="131"/>
      <c r="ACG1218" s="131"/>
      <c r="ACH1218" s="131"/>
      <c r="ACI1218" s="131"/>
      <c r="ACJ1218" s="131"/>
      <c r="ACK1218" s="131"/>
      <c r="ACL1218" s="131"/>
      <c r="ACM1218" s="131"/>
      <c r="ACN1218" s="131"/>
      <c r="ACO1218" s="131"/>
      <c r="ACP1218" s="131"/>
      <c r="ACQ1218" s="131"/>
      <c r="ACR1218" s="131"/>
      <c r="ACS1218" s="131"/>
      <c r="ACT1218" s="131"/>
      <c r="ACU1218" s="131"/>
      <c r="ACV1218" s="131"/>
      <c r="ACW1218" s="131"/>
      <c r="ACX1218" s="131"/>
      <c r="ACY1218" s="131"/>
      <c r="ACZ1218" s="131"/>
      <c r="ADA1218" s="131"/>
      <c r="ADB1218" s="131"/>
      <c r="ADC1218" s="131"/>
      <c r="ADD1218" s="131"/>
      <c r="ADE1218" s="131"/>
      <c r="ADF1218" s="131"/>
      <c r="ADG1218" s="131"/>
      <c r="ADH1218" s="131"/>
      <c r="ADI1218" s="131"/>
      <c r="ADJ1218" s="131"/>
      <c r="ADK1218" s="131"/>
      <c r="ADL1218" s="131"/>
      <c r="ADM1218" s="131"/>
      <c r="ADN1218" s="131"/>
      <c r="ADO1218" s="131"/>
      <c r="ADP1218" s="131"/>
      <c r="ADQ1218" s="131"/>
      <c r="ADR1218" s="131"/>
      <c r="ADS1218" s="131"/>
      <c r="ADT1218" s="131"/>
      <c r="ADU1218" s="131"/>
      <c r="ADV1218" s="131"/>
      <c r="ADW1218" s="131"/>
      <c r="ADX1218" s="131"/>
      <c r="ADY1218" s="131"/>
      <c r="ADZ1218" s="131"/>
      <c r="AEA1218" s="131"/>
      <c r="AEB1218" s="131"/>
      <c r="AEC1218" s="131"/>
      <c r="AED1218" s="131"/>
      <c r="AEE1218" s="131"/>
      <c r="AEF1218" s="131"/>
      <c r="AEG1218" s="131"/>
      <c r="AEH1218" s="131"/>
      <c r="AEI1218" s="131"/>
      <c r="AEJ1218" s="131"/>
      <c r="AEK1218" s="131"/>
      <c r="AEL1218" s="131"/>
      <c r="AEM1218" s="131"/>
      <c r="AEN1218" s="131"/>
      <c r="AEO1218" s="131"/>
      <c r="AEP1218" s="131"/>
      <c r="AEQ1218" s="131"/>
      <c r="AER1218" s="131"/>
      <c r="AES1218" s="131"/>
      <c r="AET1218" s="131"/>
      <c r="AEU1218" s="131"/>
      <c r="AEV1218" s="131"/>
      <c r="AEW1218" s="131"/>
      <c r="AEX1218" s="131"/>
      <c r="AEY1218" s="131"/>
      <c r="AEZ1218" s="131"/>
      <c r="AFA1218" s="131"/>
      <c r="AFB1218" s="131"/>
      <c r="AFC1218" s="131"/>
      <c r="AFD1218" s="131"/>
      <c r="AFE1218" s="131"/>
      <c r="AFF1218" s="131"/>
      <c r="AFG1218" s="131"/>
      <c r="AFH1218" s="131"/>
      <c r="AFI1218" s="131"/>
      <c r="AFJ1218" s="131"/>
      <c r="AFK1218" s="131"/>
      <c r="AFL1218" s="131"/>
      <c r="AFM1218" s="131"/>
      <c r="AFN1218" s="131"/>
      <c r="AFO1218" s="131"/>
      <c r="AFP1218" s="131"/>
      <c r="AFQ1218" s="131"/>
      <c r="AFR1218" s="131"/>
      <c r="AFS1218" s="131"/>
      <c r="AFT1218" s="131"/>
      <c r="AFU1218" s="131"/>
      <c r="AFV1218" s="131"/>
      <c r="AFW1218" s="131"/>
      <c r="AFX1218" s="131"/>
      <c r="AFY1218" s="131"/>
      <c r="AFZ1218" s="131"/>
      <c r="AGA1218" s="131"/>
      <c r="AGB1218" s="131"/>
      <c r="AGC1218" s="131"/>
      <c r="AGD1218" s="131"/>
      <c r="AGE1218" s="131"/>
      <c r="AGF1218" s="131"/>
      <c r="AGG1218" s="131"/>
      <c r="AGH1218" s="131"/>
      <c r="AGI1218" s="131"/>
      <c r="AGJ1218" s="131"/>
      <c r="AGK1218" s="131"/>
      <c r="AGL1218" s="131"/>
      <c r="AGM1218" s="131"/>
      <c r="AGN1218" s="131"/>
      <c r="AGO1218" s="131"/>
      <c r="AGP1218" s="131"/>
      <c r="AGQ1218" s="131"/>
      <c r="AGR1218" s="131"/>
      <c r="AGS1218" s="131"/>
      <c r="AGT1218" s="131"/>
      <c r="AGU1218" s="131"/>
      <c r="AGV1218" s="131"/>
      <c r="AGW1218" s="131"/>
      <c r="AGX1218" s="131"/>
      <c r="AGY1218" s="131"/>
      <c r="AGZ1218" s="131"/>
      <c r="AHA1218" s="131"/>
      <c r="AHB1218" s="131"/>
      <c r="AHC1218" s="131"/>
      <c r="AHD1218" s="131"/>
      <c r="AHE1218" s="131"/>
      <c r="AHF1218" s="131"/>
      <c r="AHG1218" s="131"/>
      <c r="AHH1218" s="131"/>
      <c r="AHI1218" s="131"/>
      <c r="AHJ1218" s="131"/>
      <c r="AHK1218" s="131"/>
      <c r="AHL1218" s="131"/>
      <c r="AHM1218" s="131"/>
      <c r="AHN1218" s="131"/>
      <c r="AHO1218" s="131"/>
      <c r="AHP1218" s="131"/>
      <c r="AHQ1218" s="131"/>
      <c r="AHR1218" s="131"/>
      <c r="AHS1218" s="131"/>
      <c r="AHT1218" s="131"/>
      <c r="AHU1218" s="131"/>
      <c r="AHV1218" s="131"/>
      <c r="AHW1218" s="131"/>
      <c r="AHX1218" s="131"/>
      <c r="AHY1218" s="131"/>
      <c r="AHZ1218" s="131"/>
      <c r="AIA1218" s="131"/>
      <c r="AIB1218" s="131"/>
      <c r="AIC1218" s="131"/>
      <c r="AID1218" s="131"/>
      <c r="AIE1218" s="131"/>
      <c r="AIF1218" s="131"/>
      <c r="AIG1218" s="131"/>
      <c r="AIH1218" s="131"/>
      <c r="AII1218" s="131"/>
      <c r="AIJ1218" s="131"/>
      <c r="AIK1218" s="131"/>
      <c r="AIL1218" s="131"/>
      <c r="AIM1218" s="131"/>
      <c r="AIN1218" s="131"/>
      <c r="AIO1218" s="131"/>
      <c r="AIP1218" s="131"/>
      <c r="AIQ1218" s="131"/>
      <c r="AIR1218" s="131"/>
      <c r="AIS1218" s="131"/>
      <c r="AIT1218" s="131"/>
      <c r="AIU1218" s="131"/>
      <c r="AIV1218" s="131"/>
      <c r="AIW1218" s="131"/>
      <c r="AIX1218" s="131"/>
      <c r="AIY1218" s="131"/>
      <c r="AIZ1218" s="131"/>
      <c r="AJA1218" s="131"/>
      <c r="AJB1218" s="131"/>
      <c r="AJC1218" s="131"/>
      <c r="AJD1218" s="131"/>
      <c r="AJE1218" s="131"/>
      <c r="AJF1218" s="131"/>
      <c r="AJG1218" s="131"/>
      <c r="AJH1218" s="131"/>
      <c r="AJI1218" s="131"/>
      <c r="AJJ1218" s="131"/>
      <c r="AJK1218" s="131"/>
      <c r="AJL1218" s="131"/>
      <c r="AJM1218" s="131"/>
      <c r="AJN1218" s="131"/>
      <c r="AJO1218" s="131"/>
      <c r="AJP1218" s="131"/>
      <c r="AJQ1218" s="131"/>
      <c r="AJR1218" s="131"/>
      <c r="AJS1218" s="131"/>
      <c r="AJT1218" s="131"/>
      <c r="AJU1218" s="131"/>
      <c r="AJV1218" s="131"/>
      <c r="AJW1218" s="131"/>
      <c r="AJX1218" s="131"/>
      <c r="AJY1218" s="131"/>
      <c r="AJZ1218" s="131"/>
      <c r="AKA1218" s="131"/>
      <c r="AKB1218" s="131"/>
      <c r="AKC1218" s="131"/>
      <c r="AKD1218" s="131"/>
      <c r="AKE1218" s="131"/>
      <c r="AKF1218" s="131"/>
      <c r="AKG1218" s="131"/>
      <c r="AKH1218" s="131"/>
      <c r="AKI1218" s="131"/>
      <c r="AKJ1218" s="131"/>
      <c r="AKK1218" s="131"/>
      <c r="AKL1218" s="131"/>
      <c r="AKM1218" s="131"/>
      <c r="AKN1218" s="131"/>
      <c r="AKO1218" s="131"/>
      <c r="AKP1218" s="131"/>
      <c r="AKQ1218" s="131"/>
      <c r="AKR1218" s="131"/>
      <c r="AKS1218" s="131"/>
      <c r="AKT1218" s="131"/>
      <c r="AKU1218" s="131"/>
      <c r="AKV1218" s="131"/>
      <c r="AKW1218" s="131"/>
      <c r="AKX1218" s="131"/>
      <c r="AKY1218" s="131"/>
      <c r="AKZ1218" s="131"/>
      <c r="ALA1218" s="131"/>
      <c r="ALB1218" s="131"/>
      <c r="ALC1218" s="131"/>
      <c r="ALD1218" s="131"/>
      <c r="ALE1218" s="131"/>
      <c r="ALF1218" s="131"/>
      <c r="ALG1218" s="131"/>
      <c r="ALH1218" s="131"/>
      <c r="ALI1218" s="131"/>
      <c r="ALJ1218" s="131"/>
      <c r="ALK1218" s="131"/>
      <c r="ALL1218" s="131"/>
      <c r="ALM1218" s="131"/>
      <c r="ALN1218" s="131"/>
    </row>
    <row r="1219" spans="1:1002" s="508" customFormat="1" x14ac:dyDescent="0.25">
      <c r="A1219" s="502"/>
      <c r="B1219" s="503"/>
      <c r="C1219" s="504"/>
      <c r="D1219" s="450"/>
      <c r="E1219" s="505"/>
      <c r="F1219" s="505"/>
      <c r="G1219" s="506"/>
      <c r="H1219" s="506"/>
      <c r="I1219" s="507"/>
      <c r="J1219" s="565"/>
      <c r="K1219" s="454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  <c r="EC1219" s="131"/>
      <c r="ED1219" s="131"/>
      <c r="EE1219" s="131"/>
      <c r="EF1219" s="131"/>
      <c r="EG1219" s="131"/>
      <c r="EH1219" s="131"/>
      <c r="EI1219" s="131"/>
      <c r="EJ1219" s="131"/>
      <c r="EK1219" s="131"/>
      <c r="EL1219" s="131"/>
      <c r="EM1219" s="131"/>
      <c r="EN1219" s="131"/>
      <c r="EO1219" s="131"/>
      <c r="EP1219" s="131"/>
      <c r="EQ1219" s="131"/>
      <c r="ER1219" s="131"/>
      <c r="ES1219" s="131"/>
      <c r="ET1219" s="131"/>
      <c r="EU1219" s="131"/>
      <c r="EV1219" s="131"/>
      <c r="EW1219" s="131"/>
      <c r="EX1219" s="131"/>
      <c r="EY1219" s="131"/>
      <c r="EZ1219" s="131"/>
      <c r="FA1219" s="131"/>
      <c r="FB1219" s="131"/>
      <c r="FC1219" s="131"/>
      <c r="FD1219" s="131"/>
      <c r="FE1219" s="131"/>
      <c r="FF1219" s="131"/>
      <c r="FG1219" s="131"/>
      <c r="FH1219" s="131"/>
      <c r="FI1219" s="131"/>
      <c r="FJ1219" s="131"/>
      <c r="FK1219" s="131"/>
      <c r="FL1219" s="131"/>
      <c r="FM1219" s="131"/>
      <c r="FN1219" s="131"/>
      <c r="FO1219" s="131"/>
      <c r="FP1219" s="131"/>
      <c r="FQ1219" s="131"/>
      <c r="FR1219" s="131"/>
      <c r="FS1219" s="131"/>
      <c r="FT1219" s="131"/>
      <c r="FU1219" s="131"/>
      <c r="FV1219" s="131"/>
      <c r="FW1219" s="131"/>
      <c r="FX1219" s="131"/>
      <c r="FY1219" s="131"/>
      <c r="FZ1219" s="131"/>
      <c r="GA1219" s="131"/>
      <c r="GB1219" s="131"/>
      <c r="GC1219" s="131"/>
      <c r="GD1219" s="131"/>
      <c r="GE1219" s="131"/>
      <c r="GF1219" s="131"/>
      <c r="GG1219" s="131"/>
      <c r="GH1219" s="131"/>
      <c r="GI1219" s="131"/>
      <c r="GJ1219" s="131"/>
      <c r="GK1219" s="131"/>
      <c r="GL1219" s="131"/>
      <c r="GM1219" s="131"/>
      <c r="GN1219" s="131"/>
      <c r="GO1219" s="131"/>
      <c r="GP1219" s="131"/>
      <c r="GQ1219" s="131"/>
      <c r="GR1219" s="131"/>
      <c r="GS1219" s="131"/>
      <c r="GT1219" s="131"/>
      <c r="GU1219" s="131"/>
      <c r="GV1219" s="131"/>
      <c r="GW1219" s="131"/>
      <c r="GX1219" s="131"/>
      <c r="GY1219" s="131"/>
      <c r="GZ1219" s="131"/>
      <c r="HA1219" s="131"/>
      <c r="HB1219" s="131"/>
      <c r="HC1219" s="131"/>
      <c r="HD1219" s="131"/>
      <c r="HE1219" s="131"/>
      <c r="HF1219" s="131"/>
      <c r="HG1219" s="131"/>
      <c r="HH1219" s="131"/>
      <c r="HI1219" s="131"/>
      <c r="HJ1219" s="131"/>
      <c r="HK1219" s="131"/>
      <c r="HL1219" s="131"/>
      <c r="HM1219" s="131"/>
      <c r="HN1219" s="131"/>
      <c r="HO1219" s="131"/>
      <c r="HP1219" s="131"/>
      <c r="HQ1219" s="131"/>
      <c r="HR1219" s="131"/>
      <c r="HS1219" s="131"/>
      <c r="HT1219" s="131"/>
      <c r="HU1219" s="131"/>
      <c r="HV1219" s="131"/>
      <c r="HW1219" s="131"/>
      <c r="HX1219" s="131"/>
      <c r="HY1219" s="131"/>
      <c r="HZ1219" s="131"/>
      <c r="IA1219" s="131"/>
      <c r="IB1219" s="131"/>
      <c r="IC1219" s="131"/>
      <c r="ID1219" s="131"/>
      <c r="IE1219" s="131"/>
      <c r="IF1219" s="131"/>
      <c r="IG1219" s="131"/>
      <c r="IH1219" s="131"/>
      <c r="II1219" s="131"/>
      <c r="IJ1219" s="131"/>
      <c r="IK1219" s="131"/>
      <c r="IL1219" s="131"/>
      <c r="IM1219" s="131"/>
      <c r="IN1219" s="131"/>
      <c r="IO1219" s="131"/>
      <c r="IP1219" s="131"/>
      <c r="IQ1219" s="131"/>
      <c r="IR1219" s="131"/>
      <c r="IS1219" s="131"/>
      <c r="IT1219" s="131"/>
      <c r="IU1219" s="131"/>
      <c r="IV1219" s="131"/>
      <c r="IW1219" s="131"/>
      <c r="IX1219" s="131"/>
      <c r="IY1219" s="131"/>
      <c r="IZ1219" s="131"/>
      <c r="JA1219" s="131"/>
      <c r="JB1219" s="131"/>
      <c r="JC1219" s="131"/>
      <c r="JD1219" s="131"/>
      <c r="JE1219" s="131"/>
      <c r="JF1219" s="131"/>
      <c r="JG1219" s="131"/>
      <c r="JH1219" s="131"/>
      <c r="JI1219" s="131"/>
      <c r="JJ1219" s="131"/>
      <c r="JK1219" s="131"/>
      <c r="JL1219" s="131"/>
      <c r="JM1219" s="131"/>
      <c r="JN1219" s="131"/>
      <c r="JO1219" s="131"/>
      <c r="JP1219" s="131"/>
      <c r="JQ1219" s="131"/>
      <c r="JR1219" s="131"/>
      <c r="JS1219" s="131"/>
      <c r="JT1219" s="131"/>
      <c r="JU1219" s="131"/>
      <c r="JV1219" s="131"/>
      <c r="JW1219" s="131"/>
      <c r="JX1219" s="131"/>
      <c r="JY1219" s="131"/>
      <c r="JZ1219" s="131"/>
      <c r="KA1219" s="131"/>
      <c r="KB1219" s="131"/>
      <c r="KC1219" s="131"/>
      <c r="KD1219" s="131"/>
      <c r="KE1219" s="131"/>
      <c r="KF1219" s="131"/>
      <c r="KG1219" s="131"/>
      <c r="KH1219" s="131"/>
      <c r="KI1219" s="131"/>
      <c r="KJ1219" s="131"/>
      <c r="KK1219" s="131"/>
      <c r="KL1219" s="131"/>
      <c r="KM1219" s="131"/>
      <c r="KN1219" s="131"/>
      <c r="KO1219" s="131"/>
      <c r="KP1219" s="131"/>
      <c r="KQ1219" s="131"/>
      <c r="KR1219" s="131"/>
      <c r="KS1219" s="131"/>
      <c r="KT1219" s="131"/>
      <c r="KU1219" s="131"/>
      <c r="KV1219" s="131"/>
      <c r="KW1219" s="131"/>
      <c r="KX1219" s="131"/>
      <c r="KY1219" s="131"/>
      <c r="KZ1219" s="131"/>
      <c r="LA1219" s="131"/>
      <c r="LB1219" s="131"/>
      <c r="LC1219" s="131"/>
      <c r="LD1219" s="131"/>
      <c r="LE1219" s="131"/>
      <c r="LF1219" s="131"/>
      <c r="LG1219" s="131"/>
      <c r="LH1219" s="131"/>
      <c r="LI1219" s="131"/>
      <c r="LJ1219" s="131"/>
      <c r="LK1219" s="131"/>
      <c r="LL1219" s="131"/>
      <c r="LM1219" s="131"/>
      <c r="LN1219" s="131"/>
      <c r="LO1219" s="131"/>
      <c r="LP1219" s="131"/>
      <c r="LQ1219" s="131"/>
      <c r="LR1219" s="131"/>
      <c r="LS1219" s="131"/>
      <c r="LT1219" s="131"/>
      <c r="LU1219" s="131"/>
      <c r="LV1219" s="131"/>
      <c r="LW1219" s="131"/>
      <c r="LX1219" s="131"/>
      <c r="LY1219" s="131"/>
      <c r="LZ1219" s="131"/>
      <c r="MA1219" s="131"/>
      <c r="MB1219" s="131"/>
      <c r="MC1219" s="131"/>
      <c r="MD1219" s="131"/>
      <c r="ME1219" s="131"/>
      <c r="MF1219" s="131"/>
      <c r="MG1219" s="131"/>
      <c r="MH1219" s="131"/>
      <c r="MI1219" s="131"/>
      <c r="MJ1219" s="131"/>
      <c r="MK1219" s="131"/>
      <c r="ML1219" s="131"/>
      <c r="MM1219" s="131"/>
      <c r="MN1219" s="131"/>
      <c r="MO1219" s="131"/>
      <c r="MP1219" s="131"/>
      <c r="MQ1219" s="131"/>
      <c r="MR1219" s="131"/>
      <c r="MS1219" s="131"/>
      <c r="MT1219" s="131"/>
      <c r="MU1219" s="131"/>
      <c r="MV1219" s="131"/>
      <c r="MW1219" s="131"/>
      <c r="MX1219" s="131"/>
      <c r="MY1219" s="131"/>
      <c r="MZ1219" s="131"/>
      <c r="NA1219" s="131"/>
      <c r="NB1219" s="131"/>
      <c r="NC1219" s="131"/>
      <c r="ND1219" s="131"/>
      <c r="NE1219" s="131"/>
      <c r="NF1219" s="131"/>
      <c r="NG1219" s="131"/>
      <c r="NH1219" s="131"/>
      <c r="NI1219" s="131"/>
      <c r="NJ1219" s="131"/>
      <c r="NK1219" s="131"/>
      <c r="NL1219" s="131"/>
      <c r="NM1219" s="131"/>
      <c r="NN1219" s="131"/>
      <c r="NO1219" s="131"/>
      <c r="NP1219" s="131"/>
      <c r="NQ1219" s="131"/>
      <c r="NR1219" s="131"/>
      <c r="NS1219" s="131"/>
      <c r="NT1219" s="131"/>
      <c r="NU1219" s="131"/>
      <c r="NV1219" s="131"/>
      <c r="NW1219" s="131"/>
      <c r="NX1219" s="131"/>
      <c r="NY1219" s="131"/>
      <c r="NZ1219" s="131"/>
      <c r="OA1219" s="131"/>
      <c r="OB1219" s="131"/>
      <c r="OC1219" s="131"/>
      <c r="OD1219" s="131"/>
      <c r="OE1219" s="131"/>
      <c r="OF1219" s="131"/>
      <c r="OG1219" s="131"/>
      <c r="OH1219" s="131"/>
      <c r="OI1219" s="131"/>
      <c r="OJ1219" s="131"/>
      <c r="OK1219" s="131"/>
      <c r="OL1219" s="131"/>
      <c r="OM1219" s="131"/>
      <c r="ON1219" s="131"/>
      <c r="OO1219" s="131"/>
      <c r="OP1219" s="131"/>
      <c r="OQ1219" s="131"/>
      <c r="OR1219" s="131"/>
      <c r="OS1219" s="131"/>
      <c r="OT1219" s="131"/>
      <c r="OU1219" s="131"/>
      <c r="OV1219" s="131"/>
      <c r="OW1219" s="131"/>
      <c r="OX1219" s="131"/>
      <c r="OY1219" s="131"/>
      <c r="OZ1219" s="131"/>
      <c r="PA1219" s="131"/>
      <c r="PB1219" s="131"/>
      <c r="PC1219" s="131"/>
      <c r="PD1219" s="131"/>
      <c r="PE1219" s="131"/>
      <c r="PF1219" s="131"/>
      <c r="PG1219" s="131"/>
      <c r="PH1219" s="131"/>
      <c r="PI1219" s="131"/>
      <c r="PJ1219" s="131"/>
      <c r="PK1219" s="131"/>
      <c r="PL1219" s="131"/>
      <c r="PM1219" s="131"/>
      <c r="PN1219" s="131"/>
      <c r="PO1219" s="131"/>
      <c r="PP1219" s="131"/>
      <c r="PQ1219" s="131"/>
      <c r="PR1219" s="131"/>
      <c r="PS1219" s="131"/>
      <c r="PT1219" s="131"/>
      <c r="PU1219" s="131"/>
      <c r="PV1219" s="131"/>
      <c r="PW1219" s="131"/>
      <c r="PX1219" s="131"/>
      <c r="PY1219" s="131"/>
      <c r="PZ1219" s="131"/>
      <c r="QA1219" s="131"/>
      <c r="QB1219" s="131"/>
      <c r="QC1219" s="131"/>
      <c r="QD1219" s="131"/>
      <c r="QE1219" s="131"/>
      <c r="QF1219" s="131"/>
      <c r="QG1219" s="131"/>
      <c r="QH1219" s="131"/>
      <c r="QI1219" s="131"/>
      <c r="QJ1219" s="131"/>
      <c r="QK1219" s="131"/>
      <c r="QL1219" s="131"/>
      <c r="QM1219" s="131"/>
      <c r="QN1219" s="131"/>
      <c r="QO1219" s="131"/>
      <c r="QP1219" s="131"/>
      <c r="QQ1219" s="131"/>
      <c r="QR1219" s="131"/>
      <c r="QS1219" s="131"/>
      <c r="QT1219" s="131"/>
      <c r="QU1219" s="131"/>
      <c r="QV1219" s="131"/>
      <c r="QW1219" s="131"/>
      <c r="QX1219" s="131"/>
      <c r="QY1219" s="131"/>
      <c r="QZ1219" s="131"/>
      <c r="RA1219" s="131"/>
      <c r="RB1219" s="131"/>
      <c r="RC1219" s="131"/>
      <c r="RD1219" s="131"/>
      <c r="RE1219" s="131"/>
      <c r="RF1219" s="131"/>
      <c r="RG1219" s="131"/>
      <c r="RH1219" s="131"/>
      <c r="RI1219" s="131"/>
      <c r="RJ1219" s="131"/>
      <c r="RK1219" s="131"/>
      <c r="RL1219" s="131"/>
      <c r="RM1219" s="131"/>
      <c r="RN1219" s="131"/>
      <c r="RO1219" s="131"/>
      <c r="RP1219" s="131"/>
      <c r="RQ1219" s="131"/>
      <c r="RR1219" s="131"/>
      <c r="RS1219" s="131"/>
      <c r="RT1219" s="131"/>
      <c r="RU1219" s="131"/>
      <c r="RV1219" s="131"/>
      <c r="RW1219" s="131"/>
      <c r="RX1219" s="131"/>
      <c r="RY1219" s="131"/>
      <c r="RZ1219" s="131"/>
      <c r="SA1219" s="131"/>
      <c r="SB1219" s="131"/>
      <c r="SC1219" s="131"/>
      <c r="SD1219" s="131"/>
      <c r="SE1219" s="131"/>
      <c r="SF1219" s="131"/>
      <c r="SG1219" s="131"/>
      <c r="SH1219" s="131"/>
      <c r="SI1219" s="131"/>
      <c r="SJ1219" s="131"/>
      <c r="SK1219" s="131"/>
      <c r="SL1219" s="131"/>
      <c r="SM1219" s="131"/>
      <c r="SN1219" s="131"/>
      <c r="SO1219" s="131"/>
      <c r="SP1219" s="131"/>
      <c r="SQ1219" s="131"/>
      <c r="SR1219" s="131"/>
      <c r="SS1219" s="131"/>
      <c r="ST1219" s="131"/>
      <c r="SU1219" s="131"/>
      <c r="SV1219" s="131"/>
      <c r="SW1219" s="131"/>
      <c r="SX1219" s="131"/>
      <c r="SY1219" s="131"/>
      <c r="SZ1219" s="131"/>
      <c r="TA1219" s="131"/>
      <c r="TB1219" s="131"/>
      <c r="TC1219" s="131"/>
      <c r="TD1219" s="131"/>
      <c r="TE1219" s="131"/>
      <c r="TF1219" s="131"/>
      <c r="TG1219" s="131"/>
      <c r="TH1219" s="131"/>
      <c r="TI1219" s="131"/>
      <c r="TJ1219" s="131"/>
      <c r="TK1219" s="131"/>
      <c r="TL1219" s="131"/>
      <c r="TM1219" s="131"/>
      <c r="TN1219" s="131"/>
      <c r="TO1219" s="131"/>
      <c r="TP1219" s="131"/>
      <c r="TQ1219" s="131"/>
      <c r="TR1219" s="131"/>
      <c r="TS1219" s="131"/>
      <c r="TT1219" s="131"/>
      <c r="TU1219" s="131"/>
      <c r="TV1219" s="131"/>
      <c r="TW1219" s="131"/>
      <c r="TX1219" s="131"/>
      <c r="TY1219" s="131"/>
      <c r="TZ1219" s="131"/>
      <c r="UA1219" s="131"/>
      <c r="UB1219" s="131"/>
      <c r="UC1219" s="131"/>
      <c r="UD1219" s="131"/>
      <c r="UE1219" s="131"/>
      <c r="UF1219" s="131"/>
      <c r="UG1219" s="131"/>
      <c r="UH1219" s="131"/>
      <c r="UI1219" s="131"/>
      <c r="UJ1219" s="131"/>
      <c r="UK1219" s="131"/>
      <c r="UL1219" s="131"/>
      <c r="UM1219" s="131"/>
      <c r="UN1219" s="131"/>
      <c r="UO1219" s="131"/>
      <c r="UP1219" s="131"/>
      <c r="UQ1219" s="131"/>
      <c r="UR1219" s="131"/>
      <c r="US1219" s="131"/>
      <c r="UT1219" s="131"/>
      <c r="UU1219" s="131"/>
      <c r="UV1219" s="131"/>
      <c r="UW1219" s="131"/>
      <c r="UX1219" s="131"/>
      <c r="UY1219" s="131"/>
      <c r="UZ1219" s="131"/>
      <c r="VA1219" s="131"/>
      <c r="VB1219" s="131"/>
      <c r="VC1219" s="131"/>
      <c r="VD1219" s="131"/>
      <c r="VE1219" s="131"/>
      <c r="VF1219" s="131"/>
      <c r="VG1219" s="131"/>
      <c r="VH1219" s="131"/>
      <c r="VI1219" s="131"/>
      <c r="VJ1219" s="131"/>
      <c r="VK1219" s="131"/>
      <c r="VL1219" s="131"/>
      <c r="VM1219" s="131"/>
      <c r="VN1219" s="131"/>
      <c r="VO1219" s="131"/>
      <c r="VP1219" s="131"/>
      <c r="VQ1219" s="131"/>
      <c r="VR1219" s="131"/>
      <c r="VS1219" s="131"/>
      <c r="VT1219" s="131"/>
      <c r="VU1219" s="131"/>
      <c r="VV1219" s="131"/>
      <c r="VW1219" s="131"/>
      <c r="VX1219" s="131"/>
      <c r="VY1219" s="131"/>
      <c r="VZ1219" s="131"/>
      <c r="WA1219" s="131"/>
      <c r="WB1219" s="131"/>
      <c r="WC1219" s="131"/>
      <c r="WD1219" s="131"/>
      <c r="WE1219" s="131"/>
      <c r="WF1219" s="131"/>
      <c r="WG1219" s="131"/>
      <c r="WH1219" s="131"/>
      <c r="WI1219" s="131"/>
      <c r="WJ1219" s="131"/>
      <c r="WK1219" s="131"/>
      <c r="WL1219" s="131"/>
      <c r="WM1219" s="131"/>
      <c r="WN1219" s="131"/>
      <c r="WO1219" s="131"/>
      <c r="WP1219" s="131"/>
      <c r="WQ1219" s="131"/>
      <c r="WR1219" s="131"/>
      <c r="WS1219" s="131"/>
      <c r="WT1219" s="131"/>
      <c r="WU1219" s="131"/>
      <c r="WV1219" s="131"/>
      <c r="WW1219" s="131"/>
      <c r="WX1219" s="131"/>
      <c r="WY1219" s="131"/>
      <c r="WZ1219" s="131"/>
      <c r="XA1219" s="131"/>
      <c r="XB1219" s="131"/>
      <c r="XC1219" s="131"/>
      <c r="XD1219" s="131"/>
      <c r="XE1219" s="131"/>
      <c r="XF1219" s="131"/>
      <c r="XG1219" s="131"/>
      <c r="XH1219" s="131"/>
      <c r="XI1219" s="131"/>
      <c r="XJ1219" s="131"/>
      <c r="XK1219" s="131"/>
      <c r="XL1219" s="131"/>
      <c r="XM1219" s="131"/>
      <c r="XN1219" s="131"/>
      <c r="XO1219" s="131"/>
      <c r="XP1219" s="131"/>
      <c r="XQ1219" s="131"/>
      <c r="XR1219" s="131"/>
      <c r="XS1219" s="131"/>
      <c r="XT1219" s="131"/>
      <c r="XU1219" s="131"/>
      <c r="XV1219" s="131"/>
      <c r="XW1219" s="131"/>
      <c r="XX1219" s="131"/>
      <c r="XY1219" s="131"/>
      <c r="XZ1219" s="131"/>
      <c r="YA1219" s="131"/>
      <c r="YB1219" s="131"/>
      <c r="YC1219" s="131"/>
      <c r="YD1219" s="131"/>
      <c r="YE1219" s="131"/>
      <c r="YF1219" s="131"/>
      <c r="YG1219" s="131"/>
      <c r="YH1219" s="131"/>
      <c r="YI1219" s="131"/>
      <c r="YJ1219" s="131"/>
      <c r="YK1219" s="131"/>
      <c r="YL1219" s="131"/>
      <c r="YM1219" s="131"/>
      <c r="YN1219" s="131"/>
      <c r="YO1219" s="131"/>
      <c r="YP1219" s="131"/>
      <c r="YQ1219" s="131"/>
      <c r="YR1219" s="131"/>
      <c r="YS1219" s="131"/>
      <c r="YT1219" s="131"/>
      <c r="YU1219" s="131"/>
      <c r="YV1219" s="131"/>
      <c r="YW1219" s="131"/>
      <c r="YX1219" s="131"/>
      <c r="YY1219" s="131"/>
      <c r="YZ1219" s="131"/>
      <c r="ZA1219" s="131"/>
      <c r="ZB1219" s="131"/>
      <c r="ZC1219" s="131"/>
      <c r="ZD1219" s="131"/>
      <c r="ZE1219" s="131"/>
      <c r="ZF1219" s="131"/>
      <c r="ZG1219" s="131"/>
      <c r="ZH1219" s="131"/>
      <c r="ZI1219" s="131"/>
      <c r="ZJ1219" s="131"/>
      <c r="ZK1219" s="131"/>
      <c r="ZL1219" s="131"/>
      <c r="ZM1219" s="131"/>
      <c r="ZN1219" s="131"/>
      <c r="ZO1219" s="131"/>
      <c r="ZP1219" s="131"/>
      <c r="ZQ1219" s="131"/>
      <c r="ZR1219" s="131"/>
      <c r="ZS1219" s="131"/>
      <c r="ZT1219" s="131"/>
      <c r="ZU1219" s="131"/>
      <c r="ZV1219" s="131"/>
      <c r="ZW1219" s="131"/>
      <c r="ZX1219" s="131"/>
      <c r="ZY1219" s="131"/>
      <c r="ZZ1219" s="131"/>
      <c r="AAA1219" s="131"/>
      <c r="AAB1219" s="131"/>
      <c r="AAC1219" s="131"/>
      <c r="AAD1219" s="131"/>
      <c r="AAE1219" s="131"/>
      <c r="AAF1219" s="131"/>
      <c r="AAG1219" s="131"/>
      <c r="AAH1219" s="131"/>
      <c r="AAI1219" s="131"/>
      <c r="AAJ1219" s="131"/>
      <c r="AAK1219" s="131"/>
      <c r="AAL1219" s="131"/>
      <c r="AAM1219" s="131"/>
      <c r="AAN1219" s="131"/>
      <c r="AAO1219" s="131"/>
      <c r="AAP1219" s="131"/>
      <c r="AAQ1219" s="131"/>
      <c r="AAR1219" s="131"/>
      <c r="AAS1219" s="131"/>
      <c r="AAT1219" s="131"/>
      <c r="AAU1219" s="131"/>
      <c r="AAV1219" s="131"/>
      <c r="AAW1219" s="131"/>
      <c r="AAX1219" s="131"/>
      <c r="AAY1219" s="131"/>
      <c r="AAZ1219" s="131"/>
      <c r="ABA1219" s="131"/>
      <c r="ABB1219" s="131"/>
      <c r="ABC1219" s="131"/>
      <c r="ABD1219" s="131"/>
      <c r="ABE1219" s="131"/>
      <c r="ABF1219" s="131"/>
      <c r="ABG1219" s="131"/>
      <c r="ABH1219" s="131"/>
      <c r="ABI1219" s="131"/>
      <c r="ABJ1219" s="131"/>
      <c r="ABK1219" s="131"/>
      <c r="ABL1219" s="131"/>
      <c r="ABM1219" s="131"/>
      <c r="ABN1219" s="131"/>
      <c r="ABO1219" s="131"/>
      <c r="ABP1219" s="131"/>
      <c r="ABQ1219" s="131"/>
      <c r="ABR1219" s="131"/>
      <c r="ABS1219" s="131"/>
      <c r="ABT1219" s="131"/>
      <c r="ABU1219" s="131"/>
      <c r="ABV1219" s="131"/>
      <c r="ABW1219" s="131"/>
      <c r="ABX1219" s="131"/>
      <c r="ABY1219" s="131"/>
      <c r="ABZ1219" s="131"/>
      <c r="ACA1219" s="131"/>
      <c r="ACB1219" s="131"/>
      <c r="ACC1219" s="131"/>
      <c r="ACD1219" s="131"/>
      <c r="ACE1219" s="131"/>
      <c r="ACF1219" s="131"/>
      <c r="ACG1219" s="131"/>
      <c r="ACH1219" s="131"/>
      <c r="ACI1219" s="131"/>
      <c r="ACJ1219" s="131"/>
      <c r="ACK1219" s="131"/>
      <c r="ACL1219" s="131"/>
      <c r="ACM1219" s="131"/>
      <c r="ACN1219" s="131"/>
      <c r="ACO1219" s="131"/>
      <c r="ACP1219" s="131"/>
      <c r="ACQ1219" s="131"/>
      <c r="ACR1219" s="131"/>
      <c r="ACS1219" s="131"/>
      <c r="ACT1219" s="131"/>
      <c r="ACU1219" s="131"/>
      <c r="ACV1219" s="131"/>
      <c r="ACW1219" s="131"/>
      <c r="ACX1219" s="131"/>
      <c r="ACY1219" s="131"/>
      <c r="ACZ1219" s="131"/>
      <c r="ADA1219" s="131"/>
      <c r="ADB1219" s="131"/>
      <c r="ADC1219" s="131"/>
      <c r="ADD1219" s="131"/>
      <c r="ADE1219" s="131"/>
      <c r="ADF1219" s="131"/>
      <c r="ADG1219" s="131"/>
      <c r="ADH1219" s="131"/>
      <c r="ADI1219" s="131"/>
      <c r="ADJ1219" s="131"/>
      <c r="ADK1219" s="131"/>
      <c r="ADL1219" s="131"/>
      <c r="ADM1219" s="131"/>
      <c r="ADN1219" s="131"/>
      <c r="ADO1219" s="131"/>
      <c r="ADP1219" s="131"/>
      <c r="ADQ1219" s="131"/>
      <c r="ADR1219" s="131"/>
      <c r="ADS1219" s="131"/>
      <c r="ADT1219" s="131"/>
      <c r="ADU1219" s="131"/>
      <c r="ADV1219" s="131"/>
      <c r="ADW1219" s="131"/>
      <c r="ADX1219" s="131"/>
      <c r="ADY1219" s="131"/>
      <c r="ADZ1219" s="131"/>
      <c r="AEA1219" s="131"/>
      <c r="AEB1219" s="131"/>
      <c r="AEC1219" s="131"/>
      <c r="AED1219" s="131"/>
      <c r="AEE1219" s="131"/>
      <c r="AEF1219" s="131"/>
      <c r="AEG1219" s="131"/>
      <c r="AEH1219" s="131"/>
      <c r="AEI1219" s="131"/>
      <c r="AEJ1219" s="131"/>
      <c r="AEK1219" s="131"/>
      <c r="AEL1219" s="131"/>
      <c r="AEM1219" s="131"/>
      <c r="AEN1219" s="131"/>
      <c r="AEO1219" s="131"/>
      <c r="AEP1219" s="131"/>
      <c r="AEQ1219" s="131"/>
      <c r="AER1219" s="131"/>
      <c r="AES1219" s="131"/>
      <c r="AET1219" s="131"/>
      <c r="AEU1219" s="131"/>
      <c r="AEV1219" s="131"/>
      <c r="AEW1219" s="131"/>
      <c r="AEX1219" s="131"/>
      <c r="AEY1219" s="131"/>
      <c r="AEZ1219" s="131"/>
      <c r="AFA1219" s="131"/>
      <c r="AFB1219" s="131"/>
      <c r="AFC1219" s="131"/>
      <c r="AFD1219" s="131"/>
      <c r="AFE1219" s="131"/>
      <c r="AFF1219" s="131"/>
      <c r="AFG1219" s="131"/>
      <c r="AFH1219" s="131"/>
      <c r="AFI1219" s="131"/>
      <c r="AFJ1219" s="131"/>
      <c r="AFK1219" s="131"/>
      <c r="AFL1219" s="131"/>
      <c r="AFM1219" s="131"/>
      <c r="AFN1219" s="131"/>
      <c r="AFO1219" s="131"/>
      <c r="AFP1219" s="131"/>
      <c r="AFQ1219" s="131"/>
      <c r="AFR1219" s="131"/>
      <c r="AFS1219" s="131"/>
      <c r="AFT1219" s="131"/>
      <c r="AFU1219" s="131"/>
      <c r="AFV1219" s="131"/>
      <c r="AFW1219" s="131"/>
      <c r="AFX1219" s="131"/>
      <c r="AFY1219" s="131"/>
      <c r="AFZ1219" s="131"/>
      <c r="AGA1219" s="131"/>
      <c r="AGB1219" s="131"/>
      <c r="AGC1219" s="131"/>
      <c r="AGD1219" s="131"/>
      <c r="AGE1219" s="131"/>
      <c r="AGF1219" s="131"/>
      <c r="AGG1219" s="131"/>
      <c r="AGH1219" s="131"/>
      <c r="AGI1219" s="131"/>
      <c r="AGJ1219" s="131"/>
      <c r="AGK1219" s="131"/>
      <c r="AGL1219" s="131"/>
      <c r="AGM1219" s="131"/>
      <c r="AGN1219" s="131"/>
      <c r="AGO1219" s="131"/>
      <c r="AGP1219" s="131"/>
      <c r="AGQ1219" s="131"/>
      <c r="AGR1219" s="131"/>
      <c r="AGS1219" s="131"/>
      <c r="AGT1219" s="131"/>
      <c r="AGU1219" s="131"/>
      <c r="AGV1219" s="131"/>
      <c r="AGW1219" s="131"/>
      <c r="AGX1219" s="131"/>
      <c r="AGY1219" s="131"/>
      <c r="AGZ1219" s="131"/>
      <c r="AHA1219" s="131"/>
      <c r="AHB1219" s="131"/>
      <c r="AHC1219" s="131"/>
      <c r="AHD1219" s="131"/>
      <c r="AHE1219" s="131"/>
      <c r="AHF1219" s="131"/>
      <c r="AHG1219" s="131"/>
      <c r="AHH1219" s="131"/>
      <c r="AHI1219" s="131"/>
      <c r="AHJ1219" s="131"/>
      <c r="AHK1219" s="131"/>
      <c r="AHL1219" s="131"/>
      <c r="AHM1219" s="131"/>
      <c r="AHN1219" s="131"/>
      <c r="AHO1219" s="131"/>
      <c r="AHP1219" s="131"/>
      <c r="AHQ1219" s="131"/>
      <c r="AHR1219" s="131"/>
      <c r="AHS1219" s="131"/>
      <c r="AHT1219" s="131"/>
      <c r="AHU1219" s="131"/>
      <c r="AHV1219" s="131"/>
      <c r="AHW1219" s="131"/>
      <c r="AHX1219" s="131"/>
      <c r="AHY1219" s="131"/>
      <c r="AHZ1219" s="131"/>
      <c r="AIA1219" s="131"/>
      <c r="AIB1219" s="131"/>
      <c r="AIC1219" s="131"/>
      <c r="AID1219" s="131"/>
      <c r="AIE1219" s="131"/>
      <c r="AIF1219" s="131"/>
      <c r="AIG1219" s="131"/>
      <c r="AIH1219" s="131"/>
      <c r="AII1219" s="131"/>
      <c r="AIJ1219" s="131"/>
      <c r="AIK1219" s="131"/>
      <c r="AIL1219" s="131"/>
      <c r="AIM1219" s="131"/>
      <c r="AIN1219" s="131"/>
      <c r="AIO1219" s="131"/>
      <c r="AIP1219" s="131"/>
      <c r="AIQ1219" s="131"/>
      <c r="AIR1219" s="131"/>
      <c r="AIS1219" s="131"/>
      <c r="AIT1219" s="131"/>
      <c r="AIU1219" s="131"/>
      <c r="AIV1219" s="131"/>
      <c r="AIW1219" s="131"/>
      <c r="AIX1219" s="131"/>
      <c r="AIY1219" s="131"/>
      <c r="AIZ1219" s="131"/>
      <c r="AJA1219" s="131"/>
      <c r="AJB1219" s="131"/>
      <c r="AJC1219" s="131"/>
      <c r="AJD1219" s="131"/>
      <c r="AJE1219" s="131"/>
      <c r="AJF1219" s="131"/>
      <c r="AJG1219" s="131"/>
      <c r="AJH1219" s="131"/>
      <c r="AJI1219" s="131"/>
      <c r="AJJ1219" s="131"/>
      <c r="AJK1219" s="131"/>
      <c r="AJL1219" s="131"/>
      <c r="AJM1219" s="131"/>
      <c r="AJN1219" s="131"/>
      <c r="AJO1219" s="131"/>
      <c r="AJP1219" s="131"/>
      <c r="AJQ1219" s="131"/>
      <c r="AJR1219" s="131"/>
      <c r="AJS1219" s="131"/>
      <c r="AJT1219" s="131"/>
      <c r="AJU1219" s="131"/>
      <c r="AJV1219" s="131"/>
      <c r="AJW1219" s="131"/>
      <c r="AJX1219" s="131"/>
      <c r="AJY1219" s="131"/>
      <c r="AJZ1219" s="131"/>
      <c r="AKA1219" s="131"/>
      <c r="AKB1219" s="131"/>
      <c r="AKC1219" s="131"/>
      <c r="AKD1219" s="131"/>
      <c r="AKE1219" s="131"/>
      <c r="AKF1219" s="131"/>
      <c r="AKG1219" s="131"/>
      <c r="AKH1219" s="131"/>
      <c r="AKI1219" s="131"/>
      <c r="AKJ1219" s="131"/>
      <c r="AKK1219" s="131"/>
      <c r="AKL1219" s="131"/>
      <c r="AKM1219" s="131"/>
      <c r="AKN1219" s="131"/>
      <c r="AKO1219" s="131"/>
      <c r="AKP1219" s="131"/>
      <c r="AKQ1219" s="131"/>
      <c r="AKR1219" s="131"/>
      <c r="AKS1219" s="131"/>
      <c r="AKT1219" s="131"/>
      <c r="AKU1219" s="131"/>
      <c r="AKV1219" s="131"/>
      <c r="AKW1219" s="131"/>
      <c r="AKX1219" s="131"/>
      <c r="AKY1219" s="131"/>
      <c r="AKZ1219" s="131"/>
      <c r="ALA1219" s="131"/>
      <c r="ALB1219" s="131"/>
      <c r="ALC1219" s="131"/>
      <c r="ALD1219" s="131"/>
      <c r="ALE1219" s="131"/>
      <c r="ALF1219" s="131"/>
      <c r="ALG1219" s="131"/>
      <c r="ALH1219" s="131"/>
      <c r="ALI1219" s="131"/>
      <c r="ALJ1219" s="131"/>
      <c r="ALK1219" s="131"/>
      <c r="ALL1219" s="131"/>
      <c r="ALM1219" s="131"/>
      <c r="ALN1219" s="131"/>
    </row>
    <row r="1220" spans="1:1002" s="508" customFormat="1" x14ac:dyDescent="0.25">
      <c r="A1220" s="502"/>
      <c r="B1220" s="503"/>
      <c r="C1220" s="504"/>
      <c r="D1220" s="450"/>
      <c r="E1220" s="505"/>
      <c r="F1220" s="505"/>
      <c r="G1220" s="506"/>
      <c r="H1220" s="506"/>
      <c r="I1220" s="507"/>
      <c r="J1220" s="565"/>
      <c r="K1220" s="454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  <c r="EC1220" s="131"/>
      <c r="ED1220" s="131"/>
      <c r="EE1220" s="131"/>
      <c r="EF1220" s="131"/>
      <c r="EG1220" s="131"/>
      <c r="EH1220" s="131"/>
      <c r="EI1220" s="131"/>
      <c r="EJ1220" s="131"/>
      <c r="EK1220" s="131"/>
      <c r="EL1220" s="131"/>
      <c r="EM1220" s="131"/>
      <c r="EN1220" s="131"/>
      <c r="EO1220" s="131"/>
      <c r="EP1220" s="131"/>
      <c r="EQ1220" s="131"/>
      <c r="ER1220" s="131"/>
      <c r="ES1220" s="131"/>
      <c r="ET1220" s="131"/>
      <c r="EU1220" s="131"/>
      <c r="EV1220" s="131"/>
      <c r="EW1220" s="131"/>
      <c r="EX1220" s="131"/>
      <c r="EY1220" s="131"/>
      <c r="EZ1220" s="131"/>
      <c r="FA1220" s="131"/>
      <c r="FB1220" s="131"/>
      <c r="FC1220" s="131"/>
      <c r="FD1220" s="131"/>
      <c r="FE1220" s="131"/>
      <c r="FF1220" s="131"/>
      <c r="FG1220" s="131"/>
      <c r="FH1220" s="131"/>
      <c r="FI1220" s="131"/>
      <c r="FJ1220" s="131"/>
      <c r="FK1220" s="131"/>
      <c r="FL1220" s="131"/>
      <c r="FM1220" s="131"/>
      <c r="FN1220" s="131"/>
      <c r="FO1220" s="131"/>
      <c r="FP1220" s="131"/>
      <c r="FQ1220" s="131"/>
      <c r="FR1220" s="131"/>
      <c r="FS1220" s="131"/>
      <c r="FT1220" s="131"/>
      <c r="FU1220" s="131"/>
      <c r="FV1220" s="131"/>
      <c r="FW1220" s="131"/>
      <c r="FX1220" s="131"/>
      <c r="FY1220" s="131"/>
      <c r="FZ1220" s="131"/>
      <c r="GA1220" s="131"/>
      <c r="GB1220" s="131"/>
      <c r="GC1220" s="131"/>
      <c r="GD1220" s="131"/>
      <c r="GE1220" s="131"/>
      <c r="GF1220" s="131"/>
      <c r="GG1220" s="131"/>
      <c r="GH1220" s="131"/>
      <c r="GI1220" s="131"/>
      <c r="GJ1220" s="131"/>
      <c r="GK1220" s="131"/>
      <c r="GL1220" s="131"/>
      <c r="GM1220" s="131"/>
      <c r="GN1220" s="131"/>
      <c r="GO1220" s="131"/>
      <c r="GP1220" s="131"/>
      <c r="GQ1220" s="131"/>
      <c r="GR1220" s="131"/>
      <c r="GS1220" s="131"/>
      <c r="GT1220" s="131"/>
      <c r="GU1220" s="131"/>
      <c r="GV1220" s="131"/>
      <c r="GW1220" s="131"/>
      <c r="GX1220" s="131"/>
      <c r="GY1220" s="131"/>
      <c r="GZ1220" s="131"/>
      <c r="HA1220" s="131"/>
      <c r="HB1220" s="131"/>
      <c r="HC1220" s="131"/>
      <c r="HD1220" s="131"/>
      <c r="HE1220" s="131"/>
      <c r="HF1220" s="131"/>
      <c r="HG1220" s="131"/>
      <c r="HH1220" s="131"/>
      <c r="HI1220" s="131"/>
      <c r="HJ1220" s="131"/>
      <c r="HK1220" s="131"/>
      <c r="HL1220" s="131"/>
      <c r="HM1220" s="131"/>
      <c r="HN1220" s="131"/>
      <c r="HO1220" s="131"/>
      <c r="HP1220" s="131"/>
      <c r="HQ1220" s="131"/>
      <c r="HR1220" s="131"/>
      <c r="HS1220" s="131"/>
      <c r="HT1220" s="131"/>
      <c r="HU1220" s="131"/>
      <c r="HV1220" s="131"/>
      <c r="HW1220" s="131"/>
      <c r="HX1220" s="131"/>
      <c r="HY1220" s="131"/>
      <c r="HZ1220" s="131"/>
      <c r="IA1220" s="131"/>
      <c r="IB1220" s="131"/>
      <c r="IC1220" s="131"/>
      <c r="ID1220" s="131"/>
      <c r="IE1220" s="131"/>
      <c r="IF1220" s="131"/>
      <c r="IG1220" s="131"/>
      <c r="IH1220" s="131"/>
      <c r="II1220" s="131"/>
      <c r="IJ1220" s="131"/>
      <c r="IK1220" s="131"/>
      <c r="IL1220" s="131"/>
      <c r="IM1220" s="131"/>
      <c r="IN1220" s="131"/>
      <c r="IO1220" s="131"/>
      <c r="IP1220" s="131"/>
      <c r="IQ1220" s="131"/>
      <c r="IR1220" s="131"/>
      <c r="IS1220" s="131"/>
      <c r="IT1220" s="131"/>
      <c r="IU1220" s="131"/>
      <c r="IV1220" s="131"/>
      <c r="IW1220" s="131"/>
      <c r="IX1220" s="131"/>
      <c r="IY1220" s="131"/>
      <c r="IZ1220" s="131"/>
      <c r="JA1220" s="131"/>
      <c r="JB1220" s="131"/>
      <c r="JC1220" s="131"/>
      <c r="JD1220" s="131"/>
      <c r="JE1220" s="131"/>
      <c r="JF1220" s="131"/>
      <c r="JG1220" s="131"/>
      <c r="JH1220" s="131"/>
      <c r="JI1220" s="131"/>
      <c r="JJ1220" s="131"/>
      <c r="JK1220" s="131"/>
      <c r="JL1220" s="131"/>
      <c r="JM1220" s="131"/>
      <c r="JN1220" s="131"/>
      <c r="JO1220" s="131"/>
      <c r="JP1220" s="131"/>
      <c r="JQ1220" s="131"/>
      <c r="JR1220" s="131"/>
      <c r="JS1220" s="131"/>
      <c r="JT1220" s="131"/>
      <c r="JU1220" s="131"/>
      <c r="JV1220" s="131"/>
      <c r="JW1220" s="131"/>
      <c r="JX1220" s="131"/>
      <c r="JY1220" s="131"/>
      <c r="JZ1220" s="131"/>
      <c r="KA1220" s="131"/>
      <c r="KB1220" s="131"/>
      <c r="KC1220" s="131"/>
      <c r="KD1220" s="131"/>
      <c r="KE1220" s="131"/>
      <c r="KF1220" s="131"/>
      <c r="KG1220" s="131"/>
      <c r="KH1220" s="131"/>
      <c r="KI1220" s="131"/>
      <c r="KJ1220" s="131"/>
      <c r="KK1220" s="131"/>
      <c r="KL1220" s="131"/>
      <c r="KM1220" s="131"/>
      <c r="KN1220" s="131"/>
      <c r="KO1220" s="131"/>
      <c r="KP1220" s="131"/>
      <c r="KQ1220" s="131"/>
      <c r="KR1220" s="131"/>
      <c r="KS1220" s="131"/>
      <c r="KT1220" s="131"/>
      <c r="KU1220" s="131"/>
      <c r="KV1220" s="131"/>
      <c r="KW1220" s="131"/>
      <c r="KX1220" s="131"/>
      <c r="KY1220" s="131"/>
      <c r="KZ1220" s="131"/>
      <c r="LA1220" s="131"/>
      <c r="LB1220" s="131"/>
      <c r="LC1220" s="131"/>
      <c r="LD1220" s="131"/>
      <c r="LE1220" s="131"/>
      <c r="LF1220" s="131"/>
      <c r="LG1220" s="131"/>
      <c r="LH1220" s="131"/>
      <c r="LI1220" s="131"/>
      <c r="LJ1220" s="131"/>
      <c r="LK1220" s="131"/>
      <c r="LL1220" s="131"/>
      <c r="LM1220" s="131"/>
      <c r="LN1220" s="131"/>
      <c r="LO1220" s="131"/>
      <c r="LP1220" s="131"/>
      <c r="LQ1220" s="131"/>
      <c r="LR1220" s="131"/>
      <c r="LS1220" s="131"/>
      <c r="LT1220" s="131"/>
      <c r="LU1220" s="131"/>
      <c r="LV1220" s="131"/>
      <c r="LW1220" s="131"/>
      <c r="LX1220" s="131"/>
      <c r="LY1220" s="131"/>
      <c r="LZ1220" s="131"/>
      <c r="MA1220" s="131"/>
      <c r="MB1220" s="131"/>
      <c r="MC1220" s="131"/>
      <c r="MD1220" s="131"/>
      <c r="ME1220" s="131"/>
      <c r="MF1220" s="131"/>
      <c r="MG1220" s="131"/>
      <c r="MH1220" s="131"/>
      <c r="MI1220" s="131"/>
      <c r="MJ1220" s="131"/>
      <c r="MK1220" s="131"/>
      <c r="ML1220" s="131"/>
      <c r="MM1220" s="131"/>
      <c r="MN1220" s="131"/>
      <c r="MO1220" s="131"/>
      <c r="MP1220" s="131"/>
      <c r="MQ1220" s="131"/>
      <c r="MR1220" s="131"/>
      <c r="MS1220" s="131"/>
      <c r="MT1220" s="131"/>
      <c r="MU1220" s="131"/>
      <c r="MV1220" s="131"/>
      <c r="MW1220" s="131"/>
      <c r="MX1220" s="131"/>
      <c r="MY1220" s="131"/>
      <c r="MZ1220" s="131"/>
      <c r="NA1220" s="131"/>
      <c r="NB1220" s="131"/>
      <c r="NC1220" s="131"/>
      <c r="ND1220" s="131"/>
      <c r="NE1220" s="131"/>
      <c r="NF1220" s="131"/>
      <c r="NG1220" s="131"/>
      <c r="NH1220" s="131"/>
      <c r="NI1220" s="131"/>
      <c r="NJ1220" s="131"/>
      <c r="NK1220" s="131"/>
      <c r="NL1220" s="131"/>
      <c r="NM1220" s="131"/>
      <c r="NN1220" s="131"/>
      <c r="NO1220" s="131"/>
      <c r="NP1220" s="131"/>
      <c r="NQ1220" s="131"/>
      <c r="NR1220" s="131"/>
      <c r="NS1220" s="131"/>
      <c r="NT1220" s="131"/>
      <c r="NU1220" s="131"/>
      <c r="NV1220" s="131"/>
      <c r="NW1220" s="131"/>
      <c r="NX1220" s="131"/>
      <c r="NY1220" s="131"/>
      <c r="NZ1220" s="131"/>
      <c r="OA1220" s="131"/>
      <c r="OB1220" s="131"/>
      <c r="OC1220" s="131"/>
      <c r="OD1220" s="131"/>
      <c r="OE1220" s="131"/>
      <c r="OF1220" s="131"/>
      <c r="OG1220" s="131"/>
      <c r="OH1220" s="131"/>
      <c r="OI1220" s="131"/>
      <c r="OJ1220" s="131"/>
      <c r="OK1220" s="131"/>
      <c r="OL1220" s="131"/>
      <c r="OM1220" s="131"/>
      <c r="ON1220" s="131"/>
      <c r="OO1220" s="131"/>
      <c r="OP1220" s="131"/>
      <c r="OQ1220" s="131"/>
      <c r="OR1220" s="131"/>
      <c r="OS1220" s="131"/>
      <c r="OT1220" s="131"/>
      <c r="OU1220" s="131"/>
      <c r="OV1220" s="131"/>
      <c r="OW1220" s="131"/>
      <c r="OX1220" s="131"/>
      <c r="OY1220" s="131"/>
      <c r="OZ1220" s="131"/>
      <c r="PA1220" s="131"/>
      <c r="PB1220" s="131"/>
      <c r="PC1220" s="131"/>
      <c r="PD1220" s="131"/>
      <c r="PE1220" s="131"/>
      <c r="PF1220" s="131"/>
      <c r="PG1220" s="131"/>
      <c r="PH1220" s="131"/>
      <c r="PI1220" s="131"/>
      <c r="PJ1220" s="131"/>
      <c r="PK1220" s="131"/>
      <c r="PL1220" s="131"/>
      <c r="PM1220" s="131"/>
      <c r="PN1220" s="131"/>
      <c r="PO1220" s="131"/>
      <c r="PP1220" s="131"/>
      <c r="PQ1220" s="131"/>
      <c r="PR1220" s="131"/>
      <c r="PS1220" s="131"/>
      <c r="PT1220" s="131"/>
      <c r="PU1220" s="131"/>
      <c r="PV1220" s="131"/>
      <c r="PW1220" s="131"/>
      <c r="PX1220" s="131"/>
      <c r="PY1220" s="131"/>
      <c r="PZ1220" s="131"/>
      <c r="QA1220" s="131"/>
      <c r="QB1220" s="131"/>
      <c r="QC1220" s="131"/>
      <c r="QD1220" s="131"/>
      <c r="QE1220" s="131"/>
      <c r="QF1220" s="131"/>
      <c r="QG1220" s="131"/>
      <c r="QH1220" s="131"/>
      <c r="QI1220" s="131"/>
      <c r="QJ1220" s="131"/>
      <c r="QK1220" s="131"/>
      <c r="QL1220" s="131"/>
      <c r="QM1220" s="131"/>
      <c r="QN1220" s="131"/>
      <c r="QO1220" s="131"/>
      <c r="QP1220" s="131"/>
      <c r="QQ1220" s="131"/>
      <c r="QR1220" s="131"/>
      <c r="QS1220" s="131"/>
      <c r="QT1220" s="131"/>
      <c r="QU1220" s="131"/>
      <c r="QV1220" s="131"/>
      <c r="QW1220" s="131"/>
      <c r="QX1220" s="131"/>
      <c r="QY1220" s="131"/>
      <c r="QZ1220" s="131"/>
      <c r="RA1220" s="131"/>
      <c r="RB1220" s="131"/>
      <c r="RC1220" s="131"/>
      <c r="RD1220" s="131"/>
      <c r="RE1220" s="131"/>
      <c r="RF1220" s="131"/>
      <c r="RG1220" s="131"/>
      <c r="RH1220" s="131"/>
      <c r="RI1220" s="131"/>
      <c r="RJ1220" s="131"/>
      <c r="RK1220" s="131"/>
      <c r="RL1220" s="131"/>
      <c r="RM1220" s="131"/>
      <c r="RN1220" s="131"/>
      <c r="RO1220" s="131"/>
      <c r="RP1220" s="131"/>
      <c r="RQ1220" s="131"/>
      <c r="RR1220" s="131"/>
      <c r="RS1220" s="131"/>
      <c r="RT1220" s="131"/>
      <c r="RU1220" s="131"/>
      <c r="RV1220" s="131"/>
      <c r="RW1220" s="131"/>
      <c r="RX1220" s="131"/>
      <c r="RY1220" s="131"/>
      <c r="RZ1220" s="131"/>
      <c r="SA1220" s="131"/>
      <c r="SB1220" s="131"/>
      <c r="SC1220" s="131"/>
      <c r="SD1220" s="131"/>
      <c r="SE1220" s="131"/>
      <c r="SF1220" s="131"/>
      <c r="SG1220" s="131"/>
      <c r="SH1220" s="131"/>
      <c r="SI1220" s="131"/>
      <c r="SJ1220" s="131"/>
      <c r="SK1220" s="131"/>
      <c r="SL1220" s="131"/>
      <c r="SM1220" s="131"/>
      <c r="SN1220" s="131"/>
      <c r="SO1220" s="131"/>
      <c r="SP1220" s="131"/>
      <c r="SQ1220" s="131"/>
      <c r="SR1220" s="131"/>
      <c r="SS1220" s="131"/>
      <c r="ST1220" s="131"/>
      <c r="SU1220" s="131"/>
      <c r="SV1220" s="131"/>
      <c r="SW1220" s="131"/>
      <c r="SX1220" s="131"/>
      <c r="SY1220" s="131"/>
      <c r="SZ1220" s="131"/>
      <c r="TA1220" s="131"/>
      <c r="TB1220" s="131"/>
      <c r="TC1220" s="131"/>
      <c r="TD1220" s="131"/>
      <c r="TE1220" s="131"/>
      <c r="TF1220" s="131"/>
      <c r="TG1220" s="131"/>
      <c r="TH1220" s="131"/>
      <c r="TI1220" s="131"/>
      <c r="TJ1220" s="131"/>
      <c r="TK1220" s="131"/>
      <c r="TL1220" s="131"/>
      <c r="TM1220" s="131"/>
      <c r="TN1220" s="131"/>
      <c r="TO1220" s="131"/>
      <c r="TP1220" s="131"/>
      <c r="TQ1220" s="131"/>
      <c r="TR1220" s="131"/>
      <c r="TS1220" s="131"/>
      <c r="TT1220" s="131"/>
      <c r="TU1220" s="131"/>
      <c r="TV1220" s="131"/>
      <c r="TW1220" s="131"/>
      <c r="TX1220" s="131"/>
      <c r="TY1220" s="131"/>
      <c r="TZ1220" s="131"/>
      <c r="UA1220" s="131"/>
      <c r="UB1220" s="131"/>
      <c r="UC1220" s="131"/>
      <c r="UD1220" s="131"/>
      <c r="UE1220" s="131"/>
      <c r="UF1220" s="131"/>
      <c r="UG1220" s="131"/>
      <c r="UH1220" s="131"/>
      <c r="UI1220" s="131"/>
      <c r="UJ1220" s="131"/>
      <c r="UK1220" s="131"/>
      <c r="UL1220" s="131"/>
      <c r="UM1220" s="131"/>
      <c r="UN1220" s="131"/>
      <c r="UO1220" s="131"/>
      <c r="UP1220" s="131"/>
      <c r="UQ1220" s="131"/>
      <c r="UR1220" s="131"/>
      <c r="US1220" s="131"/>
      <c r="UT1220" s="131"/>
      <c r="UU1220" s="131"/>
      <c r="UV1220" s="131"/>
      <c r="UW1220" s="131"/>
      <c r="UX1220" s="131"/>
      <c r="UY1220" s="131"/>
      <c r="UZ1220" s="131"/>
      <c r="VA1220" s="131"/>
      <c r="VB1220" s="131"/>
      <c r="VC1220" s="131"/>
      <c r="VD1220" s="131"/>
      <c r="VE1220" s="131"/>
      <c r="VF1220" s="131"/>
      <c r="VG1220" s="131"/>
      <c r="VH1220" s="131"/>
      <c r="VI1220" s="131"/>
      <c r="VJ1220" s="131"/>
      <c r="VK1220" s="131"/>
      <c r="VL1220" s="131"/>
      <c r="VM1220" s="131"/>
      <c r="VN1220" s="131"/>
      <c r="VO1220" s="131"/>
      <c r="VP1220" s="131"/>
      <c r="VQ1220" s="131"/>
      <c r="VR1220" s="131"/>
      <c r="VS1220" s="131"/>
      <c r="VT1220" s="131"/>
      <c r="VU1220" s="131"/>
      <c r="VV1220" s="131"/>
      <c r="VW1220" s="131"/>
      <c r="VX1220" s="131"/>
      <c r="VY1220" s="131"/>
      <c r="VZ1220" s="131"/>
      <c r="WA1220" s="131"/>
      <c r="WB1220" s="131"/>
      <c r="WC1220" s="131"/>
      <c r="WD1220" s="131"/>
      <c r="WE1220" s="131"/>
      <c r="WF1220" s="131"/>
      <c r="WG1220" s="131"/>
      <c r="WH1220" s="131"/>
      <c r="WI1220" s="131"/>
      <c r="WJ1220" s="131"/>
      <c r="WK1220" s="131"/>
      <c r="WL1220" s="131"/>
      <c r="WM1220" s="131"/>
      <c r="WN1220" s="131"/>
      <c r="WO1220" s="131"/>
      <c r="WP1220" s="131"/>
      <c r="WQ1220" s="131"/>
      <c r="WR1220" s="131"/>
      <c r="WS1220" s="131"/>
      <c r="WT1220" s="131"/>
      <c r="WU1220" s="131"/>
      <c r="WV1220" s="131"/>
      <c r="WW1220" s="131"/>
      <c r="WX1220" s="131"/>
      <c r="WY1220" s="131"/>
      <c r="WZ1220" s="131"/>
      <c r="XA1220" s="131"/>
      <c r="XB1220" s="131"/>
      <c r="XC1220" s="131"/>
      <c r="XD1220" s="131"/>
      <c r="XE1220" s="131"/>
      <c r="XF1220" s="131"/>
      <c r="XG1220" s="131"/>
      <c r="XH1220" s="131"/>
      <c r="XI1220" s="131"/>
      <c r="XJ1220" s="131"/>
      <c r="XK1220" s="131"/>
      <c r="XL1220" s="131"/>
      <c r="XM1220" s="131"/>
      <c r="XN1220" s="131"/>
      <c r="XO1220" s="131"/>
      <c r="XP1220" s="131"/>
      <c r="XQ1220" s="131"/>
      <c r="XR1220" s="131"/>
      <c r="XS1220" s="131"/>
      <c r="XT1220" s="131"/>
      <c r="XU1220" s="131"/>
      <c r="XV1220" s="131"/>
      <c r="XW1220" s="131"/>
      <c r="XX1220" s="131"/>
      <c r="XY1220" s="131"/>
      <c r="XZ1220" s="131"/>
      <c r="YA1220" s="131"/>
      <c r="YB1220" s="131"/>
      <c r="YC1220" s="131"/>
      <c r="YD1220" s="131"/>
      <c r="YE1220" s="131"/>
      <c r="YF1220" s="131"/>
      <c r="YG1220" s="131"/>
      <c r="YH1220" s="131"/>
      <c r="YI1220" s="131"/>
      <c r="YJ1220" s="131"/>
      <c r="YK1220" s="131"/>
      <c r="YL1220" s="131"/>
      <c r="YM1220" s="131"/>
      <c r="YN1220" s="131"/>
      <c r="YO1220" s="131"/>
      <c r="YP1220" s="131"/>
      <c r="YQ1220" s="131"/>
      <c r="YR1220" s="131"/>
      <c r="YS1220" s="131"/>
      <c r="YT1220" s="131"/>
      <c r="YU1220" s="131"/>
      <c r="YV1220" s="131"/>
      <c r="YW1220" s="131"/>
      <c r="YX1220" s="131"/>
      <c r="YY1220" s="131"/>
      <c r="YZ1220" s="131"/>
      <c r="ZA1220" s="131"/>
      <c r="ZB1220" s="131"/>
      <c r="ZC1220" s="131"/>
      <c r="ZD1220" s="131"/>
      <c r="ZE1220" s="131"/>
      <c r="ZF1220" s="131"/>
      <c r="ZG1220" s="131"/>
      <c r="ZH1220" s="131"/>
      <c r="ZI1220" s="131"/>
      <c r="ZJ1220" s="131"/>
      <c r="ZK1220" s="131"/>
      <c r="ZL1220" s="131"/>
      <c r="ZM1220" s="131"/>
      <c r="ZN1220" s="131"/>
      <c r="ZO1220" s="131"/>
      <c r="ZP1220" s="131"/>
      <c r="ZQ1220" s="131"/>
      <c r="ZR1220" s="131"/>
      <c r="ZS1220" s="131"/>
      <c r="ZT1220" s="131"/>
      <c r="ZU1220" s="131"/>
      <c r="ZV1220" s="131"/>
      <c r="ZW1220" s="131"/>
      <c r="ZX1220" s="131"/>
      <c r="ZY1220" s="131"/>
      <c r="ZZ1220" s="131"/>
      <c r="AAA1220" s="131"/>
      <c r="AAB1220" s="131"/>
      <c r="AAC1220" s="131"/>
      <c r="AAD1220" s="131"/>
      <c r="AAE1220" s="131"/>
      <c r="AAF1220" s="131"/>
      <c r="AAG1220" s="131"/>
      <c r="AAH1220" s="131"/>
      <c r="AAI1220" s="131"/>
      <c r="AAJ1220" s="131"/>
      <c r="AAK1220" s="131"/>
      <c r="AAL1220" s="131"/>
      <c r="AAM1220" s="131"/>
      <c r="AAN1220" s="131"/>
      <c r="AAO1220" s="131"/>
      <c r="AAP1220" s="131"/>
      <c r="AAQ1220" s="131"/>
      <c r="AAR1220" s="131"/>
      <c r="AAS1220" s="131"/>
      <c r="AAT1220" s="131"/>
      <c r="AAU1220" s="131"/>
      <c r="AAV1220" s="131"/>
      <c r="AAW1220" s="131"/>
      <c r="AAX1220" s="131"/>
      <c r="AAY1220" s="131"/>
      <c r="AAZ1220" s="131"/>
      <c r="ABA1220" s="131"/>
      <c r="ABB1220" s="131"/>
      <c r="ABC1220" s="131"/>
      <c r="ABD1220" s="131"/>
      <c r="ABE1220" s="131"/>
      <c r="ABF1220" s="131"/>
      <c r="ABG1220" s="131"/>
      <c r="ABH1220" s="131"/>
      <c r="ABI1220" s="131"/>
      <c r="ABJ1220" s="131"/>
      <c r="ABK1220" s="131"/>
      <c r="ABL1220" s="131"/>
      <c r="ABM1220" s="131"/>
      <c r="ABN1220" s="131"/>
      <c r="ABO1220" s="131"/>
      <c r="ABP1220" s="131"/>
      <c r="ABQ1220" s="131"/>
      <c r="ABR1220" s="131"/>
      <c r="ABS1220" s="131"/>
      <c r="ABT1220" s="131"/>
      <c r="ABU1220" s="131"/>
      <c r="ABV1220" s="131"/>
      <c r="ABW1220" s="131"/>
      <c r="ABX1220" s="131"/>
      <c r="ABY1220" s="131"/>
      <c r="ABZ1220" s="131"/>
      <c r="ACA1220" s="131"/>
      <c r="ACB1220" s="131"/>
      <c r="ACC1220" s="131"/>
      <c r="ACD1220" s="131"/>
      <c r="ACE1220" s="131"/>
      <c r="ACF1220" s="131"/>
      <c r="ACG1220" s="131"/>
      <c r="ACH1220" s="131"/>
      <c r="ACI1220" s="131"/>
      <c r="ACJ1220" s="131"/>
      <c r="ACK1220" s="131"/>
      <c r="ACL1220" s="131"/>
      <c r="ACM1220" s="131"/>
      <c r="ACN1220" s="131"/>
      <c r="ACO1220" s="131"/>
      <c r="ACP1220" s="131"/>
      <c r="ACQ1220" s="131"/>
      <c r="ACR1220" s="131"/>
      <c r="ACS1220" s="131"/>
      <c r="ACT1220" s="131"/>
      <c r="ACU1220" s="131"/>
      <c r="ACV1220" s="131"/>
      <c r="ACW1220" s="131"/>
      <c r="ACX1220" s="131"/>
      <c r="ACY1220" s="131"/>
      <c r="ACZ1220" s="131"/>
      <c r="ADA1220" s="131"/>
      <c r="ADB1220" s="131"/>
      <c r="ADC1220" s="131"/>
      <c r="ADD1220" s="131"/>
      <c r="ADE1220" s="131"/>
      <c r="ADF1220" s="131"/>
      <c r="ADG1220" s="131"/>
      <c r="ADH1220" s="131"/>
      <c r="ADI1220" s="131"/>
      <c r="ADJ1220" s="131"/>
      <c r="ADK1220" s="131"/>
      <c r="ADL1220" s="131"/>
      <c r="ADM1220" s="131"/>
      <c r="ADN1220" s="131"/>
      <c r="ADO1220" s="131"/>
      <c r="ADP1220" s="131"/>
      <c r="ADQ1220" s="131"/>
      <c r="ADR1220" s="131"/>
      <c r="ADS1220" s="131"/>
      <c r="ADT1220" s="131"/>
      <c r="ADU1220" s="131"/>
      <c r="ADV1220" s="131"/>
      <c r="ADW1220" s="131"/>
      <c r="ADX1220" s="131"/>
      <c r="ADY1220" s="131"/>
      <c r="ADZ1220" s="131"/>
      <c r="AEA1220" s="131"/>
      <c r="AEB1220" s="131"/>
      <c r="AEC1220" s="131"/>
      <c r="AED1220" s="131"/>
      <c r="AEE1220" s="131"/>
      <c r="AEF1220" s="131"/>
      <c r="AEG1220" s="131"/>
      <c r="AEH1220" s="131"/>
      <c r="AEI1220" s="131"/>
      <c r="AEJ1220" s="131"/>
      <c r="AEK1220" s="131"/>
      <c r="AEL1220" s="131"/>
      <c r="AEM1220" s="131"/>
      <c r="AEN1220" s="131"/>
      <c r="AEO1220" s="131"/>
      <c r="AEP1220" s="131"/>
      <c r="AEQ1220" s="131"/>
      <c r="AER1220" s="131"/>
      <c r="AES1220" s="131"/>
      <c r="AET1220" s="131"/>
      <c r="AEU1220" s="131"/>
      <c r="AEV1220" s="131"/>
      <c r="AEW1220" s="131"/>
      <c r="AEX1220" s="131"/>
      <c r="AEY1220" s="131"/>
      <c r="AEZ1220" s="131"/>
      <c r="AFA1220" s="131"/>
      <c r="AFB1220" s="131"/>
      <c r="AFC1220" s="131"/>
      <c r="AFD1220" s="131"/>
      <c r="AFE1220" s="131"/>
      <c r="AFF1220" s="131"/>
      <c r="AFG1220" s="131"/>
      <c r="AFH1220" s="131"/>
      <c r="AFI1220" s="131"/>
      <c r="AFJ1220" s="131"/>
      <c r="AFK1220" s="131"/>
      <c r="AFL1220" s="131"/>
      <c r="AFM1220" s="131"/>
      <c r="AFN1220" s="131"/>
      <c r="AFO1220" s="131"/>
      <c r="AFP1220" s="131"/>
      <c r="AFQ1220" s="131"/>
      <c r="AFR1220" s="131"/>
      <c r="AFS1220" s="131"/>
      <c r="AFT1220" s="131"/>
      <c r="AFU1220" s="131"/>
      <c r="AFV1220" s="131"/>
      <c r="AFW1220" s="131"/>
      <c r="AFX1220" s="131"/>
      <c r="AFY1220" s="131"/>
      <c r="AFZ1220" s="131"/>
      <c r="AGA1220" s="131"/>
      <c r="AGB1220" s="131"/>
      <c r="AGC1220" s="131"/>
      <c r="AGD1220" s="131"/>
      <c r="AGE1220" s="131"/>
      <c r="AGF1220" s="131"/>
      <c r="AGG1220" s="131"/>
      <c r="AGH1220" s="131"/>
      <c r="AGI1220" s="131"/>
      <c r="AGJ1220" s="131"/>
      <c r="AGK1220" s="131"/>
      <c r="AGL1220" s="131"/>
      <c r="AGM1220" s="131"/>
      <c r="AGN1220" s="131"/>
      <c r="AGO1220" s="131"/>
      <c r="AGP1220" s="131"/>
      <c r="AGQ1220" s="131"/>
      <c r="AGR1220" s="131"/>
      <c r="AGS1220" s="131"/>
      <c r="AGT1220" s="131"/>
      <c r="AGU1220" s="131"/>
      <c r="AGV1220" s="131"/>
      <c r="AGW1220" s="131"/>
      <c r="AGX1220" s="131"/>
      <c r="AGY1220" s="131"/>
      <c r="AGZ1220" s="131"/>
      <c r="AHA1220" s="131"/>
      <c r="AHB1220" s="131"/>
      <c r="AHC1220" s="131"/>
      <c r="AHD1220" s="131"/>
      <c r="AHE1220" s="131"/>
      <c r="AHF1220" s="131"/>
      <c r="AHG1220" s="131"/>
      <c r="AHH1220" s="131"/>
      <c r="AHI1220" s="131"/>
      <c r="AHJ1220" s="131"/>
      <c r="AHK1220" s="131"/>
      <c r="AHL1220" s="131"/>
      <c r="AHM1220" s="131"/>
      <c r="AHN1220" s="131"/>
      <c r="AHO1220" s="131"/>
      <c r="AHP1220" s="131"/>
      <c r="AHQ1220" s="131"/>
      <c r="AHR1220" s="131"/>
      <c r="AHS1220" s="131"/>
      <c r="AHT1220" s="131"/>
      <c r="AHU1220" s="131"/>
      <c r="AHV1220" s="131"/>
      <c r="AHW1220" s="131"/>
      <c r="AHX1220" s="131"/>
      <c r="AHY1220" s="131"/>
      <c r="AHZ1220" s="131"/>
      <c r="AIA1220" s="131"/>
      <c r="AIB1220" s="131"/>
      <c r="AIC1220" s="131"/>
      <c r="AID1220" s="131"/>
      <c r="AIE1220" s="131"/>
      <c r="AIF1220" s="131"/>
      <c r="AIG1220" s="131"/>
      <c r="AIH1220" s="131"/>
      <c r="AII1220" s="131"/>
      <c r="AIJ1220" s="131"/>
      <c r="AIK1220" s="131"/>
      <c r="AIL1220" s="131"/>
      <c r="AIM1220" s="131"/>
      <c r="AIN1220" s="131"/>
      <c r="AIO1220" s="131"/>
      <c r="AIP1220" s="131"/>
      <c r="AIQ1220" s="131"/>
      <c r="AIR1220" s="131"/>
      <c r="AIS1220" s="131"/>
      <c r="AIT1220" s="131"/>
      <c r="AIU1220" s="131"/>
      <c r="AIV1220" s="131"/>
      <c r="AIW1220" s="131"/>
      <c r="AIX1220" s="131"/>
      <c r="AIY1220" s="131"/>
      <c r="AIZ1220" s="131"/>
      <c r="AJA1220" s="131"/>
      <c r="AJB1220" s="131"/>
      <c r="AJC1220" s="131"/>
      <c r="AJD1220" s="131"/>
      <c r="AJE1220" s="131"/>
      <c r="AJF1220" s="131"/>
      <c r="AJG1220" s="131"/>
      <c r="AJH1220" s="131"/>
      <c r="AJI1220" s="131"/>
      <c r="AJJ1220" s="131"/>
      <c r="AJK1220" s="131"/>
      <c r="AJL1220" s="131"/>
      <c r="AJM1220" s="131"/>
      <c r="AJN1220" s="131"/>
      <c r="AJO1220" s="131"/>
      <c r="AJP1220" s="131"/>
      <c r="AJQ1220" s="131"/>
      <c r="AJR1220" s="131"/>
      <c r="AJS1220" s="131"/>
      <c r="AJT1220" s="131"/>
      <c r="AJU1220" s="131"/>
      <c r="AJV1220" s="131"/>
      <c r="AJW1220" s="131"/>
      <c r="AJX1220" s="131"/>
      <c r="AJY1220" s="131"/>
      <c r="AJZ1220" s="131"/>
      <c r="AKA1220" s="131"/>
      <c r="AKB1220" s="131"/>
      <c r="AKC1220" s="131"/>
      <c r="AKD1220" s="131"/>
      <c r="AKE1220" s="131"/>
      <c r="AKF1220" s="131"/>
      <c r="AKG1220" s="131"/>
      <c r="AKH1220" s="131"/>
      <c r="AKI1220" s="131"/>
      <c r="AKJ1220" s="131"/>
      <c r="AKK1220" s="131"/>
      <c r="AKL1220" s="131"/>
      <c r="AKM1220" s="131"/>
      <c r="AKN1220" s="131"/>
      <c r="AKO1220" s="131"/>
      <c r="AKP1220" s="131"/>
      <c r="AKQ1220" s="131"/>
      <c r="AKR1220" s="131"/>
      <c r="AKS1220" s="131"/>
      <c r="AKT1220" s="131"/>
      <c r="AKU1220" s="131"/>
      <c r="AKV1220" s="131"/>
      <c r="AKW1220" s="131"/>
      <c r="AKX1220" s="131"/>
      <c r="AKY1220" s="131"/>
      <c r="AKZ1220" s="131"/>
      <c r="ALA1220" s="131"/>
      <c r="ALB1220" s="131"/>
      <c r="ALC1220" s="131"/>
      <c r="ALD1220" s="131"/>
      <c r="ALE1220" s="131"/>
      <c r="ALF1220" s="131"/>
      <c r="ALG1220" s="131"/>
      <c r="ALH1220" s="131"/>
      <c r="ALI1220" s="131"/>
      <c r="ALJ1220" s="131"/>
      <c r="ALK1220" s="131"/>
      <c r="ALL1220" s="131"/>
      <c r="ALM1220" s="131"/>
      <c r="ALN1220" s="131"/>
    </row>
    <row r="1221" spans="1:1002" s="508" customFormat="1" x14ac:dyDescent="0.25">
      <c r="A1221" s="502"/>
      <c r="B1221" s="503"/>
      <c r="C1221" s="504"/>
      <c r="D1221" s="450"/>
      <c r="E1221" s="505"/>
      <c r="F1221" s="505"/>
      <c r="G1221" s="506"/>
      <c r="H1221" s="506"/>
      <c r="I1221" s="507"/>
      <c r="J1221" s="565"/>
      <c r="K1221" s="454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  <c r="EC1221" s="131"/>
      <c r="ED1221" s="131"/>
      <c r="EE1221" s="131"/>
      <c r="EF1221" s="131"/>
      <c r="EG1221" s="131"/>
      <c r="EH1221" s="131"/>
      <c r="EI1221" s="131"/>
      <c r="EJ1221" s="131"/>
      <c r="EK1221" s="131"/>
      <c r="EL1221" s="131"/>
      <c r="EM1221" s="131"/>
      <c r="EN1221" s="131"/>
      <c r="EO1221" s="131"/>
      <c r="EP1221" s="131"/>
      <c r="EQ1221" s="131"/>
      <c r="ER1221" s="131"/>
      <c r="ES1221" s="131"/>
      <c r="ET1221" s="131"/>
      <c r="EU1221" s="131"/>
      <c r="EV1221" s="131"/>
      <c r="EW1221" s="131"/>
      <c r="EX1221" s="131"/>
      <c r="EY1221" s="131"/>
      <c r="EZ1221" s="131"/>
      <c r="FA1221" s="131"/>
      <c r="FB1221" s="131"/>
      <c r="FC1221" s="131"/>
      <c r="FD1221" s="131"/>
      <c r="FE1221" s="131"/>
      <c r="FF1221" s="131"/>
      <c r="FG1221" s="131"/>
      <c r="FH1221" s="131"/>
      <c r="FI1221" s="131"/>
      <c r="FJ1221" s="131"/>
      <c r="FK1221" s="131"/>
      <c r="FL1221" s="131"/>
      <c r="FM1221" s="131"/>
      <c r="FN1221" s="131"/>
      <c r="FO1221" s="131"/>
      <c r="FP1221" s="131"/>
      <c r="FQ1221" s="131"/>
      <c r="FR1221" s="131"/>
      <c r="FS1221" s="131"/>
      <c r="FT1221" s="131"/>
      <c r="FU1221" s="131"/>
      <c r="FV1221" s="131"/>
      <c r="FW1221" s="131"/>
      <c r="FX1221" s="131"/>
      <c r="FY1221" s="131"/>
      <c r="FZ1221" s="131"/>
      <c r="GA1221" s="131"/>
      <c r="GB1221" s="131"/>
      <c r="GC1221" s="131"/>
      <c r="GD1221" s="131"/>
      <c r="GE1221" s="131"/>
      <c r="GF1221" s="131"/>
      <c r="GG1221" s="131"/>
      <c r="GH1221" s="131"/>
      <c r="GI1221" s="131"/>
      <c r="GJ1221" s="131"/>
      <c r="GK1221" s="131"/>
      <c r="GL1221" s="131"/>
      <c r="GM1221" s="131"/>
      <c r="GN1221" s="131"/>
      <c r="GO1221" s="131"/>
      <c r="GP1221" s="131"/>
      <c r="GQ1221" s="131"/>
      <c r="GR1221" s="131"/>
      <c r="GS1221" s="131"/>
      <c r="GT1221" s="131"/>
      <c r="GU1221" s="131"/>
      <c r="GV1221" s="131"/>
      <c r="GW1221" s="131"/>
      <c r="GX1221" s="131"/>
      <c r="GY1221" s="131"/>
      <c r="GZ1221" s="131"/>
      <c r="HA1221" s="131"/>
      <c r="HB1221" s="131"/>
      <c r="HC1221" s="131"/>
      <c r="HD1221" s="131"/>
      <c r="HE1221" s="131"/>
      <c r="HF1221" s="131"/>
      <c r="HG1221" s="131"/>
      <c r="HH1221" s="131"/>
      <c r="HI1221" s="131"/>
      <c r="HJ1221" s="131"/>
      <c r="HK1221" s="131"/>
      <c r="HL1221" s="131"/>
      <c r="HM1221" s="131"/>
      <c r="HN1221" s="131"/>
      <c r="HO1221" s="131"/>
      <c r="HP1221" s="131"/>
      <c r="HQ1221" s="131"/>
      <c r="HR1221" s="131"/>
      <c r="HS1221" s="131"/>
      <c r="HT1221" s="131"/>
      <c r="HU1221" s="131"/>
      <c r="HV1221" s="131"/>
      <c r="HW1221" s="131"/>
      <c r="HX1221" s="131"/>
      <c r="HY1221" s="131"/>
      <c r="HZ1221" s="131"/>
      <c r="IA1221" s="131"/>
      <c r="IB1221" s="131"/>
      <c r="IC1221" s="131"/>
      <c r="ID1221" s="131"/>
      <c r="IE1221" s="131"/>
      <c r="IF1221" s="131"/>
      <c r="IG1221" s="131"/>
      <c r="IH1221" s="131"/>
      <c r="II1221" s="131"/>
      <c r="IJ1221" s="131"/>
      <c r="IK1221" s="131"/>
      <c r="IL1221" s="131"/>
      <c r="IM1221" s="131"/>
      <c r="IN1221" s="131"/>
      <c r="IO1221" s="131"/>
      <c r="IP1221" s="131"/>
      <c r="IQ1221" s="131"/>
      <c r="IR1221" s="131"/>
      <c r="IS1221" s="131"/>
      <c r="IT1221" s="131"/>
      <c r="IU1221" s="131"/>
      <c r="IV1221" s="131"/>
      <c r="IW1221" s="131"/>
      <c r="IX1221" s="131"/>
      <c r="IY1221" s="131"/>
      <c r="IZ1221" s="131"/>
      <c r="JA1221" s="131"/>
      <c r="JB1221" s="131"/>
      <c r="JC1221" s="131"/>
      <c r="JD1221" s="131"/>
      <c r="JE1221" s="131"/>
      <c r="JF1221" s="131"/>
      <c r="JG1221" s="131"/>
      <c r="JH1221" s="131"/>
      <c r="JI1221" s="131"/>
      <c r="JJ1221" s="131"/>
      <c r="JK1221" s="131"/>
      <c r="JL1221" s="131"/>
      <c r="JM1221" s="131"/>
      <c r="JN1221" s="131"/>
      <c r="JO1221" s="131"/>
      <c r="JP1221" s="131"/>
      <c r="JQ1221" s="131"/>
      <c r="JR1221" s="131"/>
      <c r="JS1221" s="131"/>
      <c r="JT1221" s="131"/>
      <c r="JU1221" s="131"/>
      <c r="JV1221" s="131"/>
      <c r="JW1221" s="131"/>
      <c r="JX1221" s="131"/>
      <c r="JY1221" s="131"/>
      <c r="JZ1221" s="131"/>
      <c r="KA1221" s="131"/>
      <c r="KB1221" s="131"/>
      <c r="KC1221" s="131"/>
      <c r="KD1221" s="131"/>
      <c r="KE1221" s="131"/>
      <c r="KF1221" s="131"/>
      <c r="KG1221" s="131"/>
      <c r="KH1221" s="131"/>
      <c r="KI1221" s="131"/>
      <c r="KJ1221" s="131"/>
      <c r="KK1221" s="131"/>
      <c r="KL1221" s="131"/>
      <c r="KM1221" s="131"/>
      <c r="KN1221" s="131"/>
      <c r="KO1221" s="131"/>
      <c r="KP1221" s="131"/>
      <c r="KQ1221" s="131"/>
      <c r="KR1221" s="131"/>
      <c r="KS1221" s="131"/>
      <c r="KT1221" s="131"/>
      <c r="KU1221" s="131"/>
      <c r="KV1221" s="131"/>
      <c r="KW1221" s="131"/>
      <c r="KX1221" s="131"/>
      <c r="KY1221" s="131"/>
      <c r="KZ1221" s="131"/>
      <c r="LA1221" s="131"/>
      <c r="LB1221" s="131"/>
      <c r="LC1221" s="131"/>
      <c r="LD1221" s="131"/>
      <c r="LE1221" s="131"/>
      <c r="LF1221" s="131"/>
      <c r="LG1221" s="131"/>
      <c r="LH1221" s="131"/>
      <c r="LI1221" s="131"/>
      <c r="LJ1221" s="131"/>
      <c r="LK1221" s="131"/>
      <c r="LL1221" s="131"/>
      <c r="LM1221" s="131"/>
      <c r="LN1221" s="131"/>
      <c r="LO1221" s="131"/>
      <c r="LP1221" s="131"/>
      <c r="LQ1221" s="131"/>
      <c r="LR1221" s="131"/>
      <c r="LS1221" s="131"/>
      <c r="LT1221" s="131"/>
      <c r="LU1221" s="131"/>
      <c r="LV1221" s="131"/>
      <c r="LW1221" s="131"/>
      <c r="LX1221" s="131"/>
      <c r="LY1221" s="131"/>
      <c r="LZ1221" s="131"/>
      <c r="MA1221" s="131"/>
      <c r="MB1221" s="131"/>
      <c r="MC1221" s="131"/>
      <c r="MD1221" s="131"/>
      <c r="ME1221" s="131"/>
      <c r="MF1221" s="131"/>
      <c r="MG1221" s="131"/>
      <c r="MH1221" s="131"/>
      <c r="MI1221" s="131"/>
      <c r="MJ1221" s="131"/>
      <c r="MK1221" s="131"/>
      <c r="ML1221" s="131"/>
      <c r="MM1221" s="131"/>
      <c r="MN1221" s="131"/>
      <c r="MO1221" s="131"/>
      <c r="MP1221" s="131"/>
      <c r="MQ1221" s="131"/>
      <c r="MR1221" s="131"/>
      <c r="MS1221" s="131"/>
      <c r="MT1221" s="131"/>
      <c r="MU1221" s="131"/>
      <c r="MV1221" s="131"/>
      <c r="MW1221" s="131"/>
      <c r="MX1221" s="131"/>
      <c r="MY1221" s="131"/>
      <c r="MZ1221" s="131"/>
      <c r="NA1221" s="131"/>
      <c r="NB1221" s="131"/>
      <c r="NC1221" s="131"/>
      <c r="ND1221" s="131"/>
      <c r="NE1221" s="131"/>
      <c r="NF1221" s="131"/>
      <c r="NG1221" s="131"/>
      <c r="NH1221" s="131"/>
      <c r="NI1221" s="131"/>
      <c r="NJ1221" s="131"/>
      <c r="NK1221" s="131"/>
      <c r="NL1221" s="131"/>
      <c r="NM1221" s="131"/>
      <c r="NN1221" s="131"/>
      <c r="NO1221" s="131"/>
      <c r="NP1221" s="131"/>
      <c r="NQ1221" s="131"/>
      <c r="NR1221" s="131"/>
      <c r="NS1221" s="131"/>
      <c r="NT1221" s="131"/>
      <c r="NU1221" s="131"/>
      <c r="NV1221" s="131"/>
      <c r="NW1221" s="131"/>
      <c r="NX1221" s="131"/>
      <c r="NY1221" s="131"/>
      <c r="NZ1221" s="131"/>
      <c r="OA1221" s="131"/>
      <c r="OB1221" s="131"/>
      <c r="OC1221" s="131"/>
      <c r="OD1221" s="131"/>
      <c r="OE1221" s="131"/>
      <c r="OF1221" s="131"/>
      <c r="OG1221" s="131"/>
      <c r="OH1221" s="131"/>
      <c r="OI1221" s="131"/>
      <c r="OJ1221" s="131"/>
      <c r="OK1221" s="131"/>
      <c r="OL1221" s="131"/>
      <c r="OM1221" s="131"/>
      <c r="ON1221" s="131"/>
      <c r="OO1221" s="131"/>
      <c r="OP1221" s="131"/>
      <c r="OQ1221" s="131"/>
      <c r="OR1221" s="131"/>
      <c r="OS1221" s="131"/>
      <c r="OT1221" s="131"/>
      <c r="OU1221" s="131"/>
      <c r="OV1221" s="131"/>
      <c r="OW1221" s="131"/>
      <c r="OX1221" s="131"/>
      <c r="OY1221" s="131"/>
      <c r="OZ1221" s="131"/>
      <c r="PA1221" s="131"/>
      <c r="PB1221" s="131"/>
      <c r="PC1221" s="131"/>
      <c r="PD1221" s="131"/>
      <c r="PE1221" s="131"/>
      <c r="PF1221" s="131"/>
      <c r="PG1221" s="131"/>
      <c r="PH1221" s="131"/>
      <c r="PI1221" s="131"/>
      <c r="PJ1221" s="131"/>
      <c r="PK1221" s="131"/>
      <c r="PL1221" s="131"/>
      <c r="PM1221" s="131"/>
      <c r="PN1221" s="131"/>
      <c r="PO1221" s="131"/>
      <c r="PP1221" s="131"/>
      <c r="PQ1221" s="131"/>
      <c r="PR1221" s="131"/>
      <c r="PS1221" s="131"/>
      <c r="PT1221" s="131"/>
      <c r="PU1221" s="131"/>
      <c r="PV1221" s="131"/>
      <c r="PW1221" s="131"/>
      <c r="PX1221" s="131"/>
      <c r="PY1221" s="131"/>
      <c r="PZ1221" s="131"/>
      <c r="QA1221" s="131"/>
      <c r="QB1221" s="131"/>
      <c r="QC1221" s="131"/>
      <c r="QD1221" s="131"/>
      <c r="QE1221" s="131"/>
      <c r="QF1221" s="131"/>
      <c r="QG1221" s="131"/>
      <c r="QH1221" s="131"/>
      <c r="QI1221" s="131"/>
      <c r="QJ1221" s="131"/>
      <c r="QK1221" s="131"/>
      <c r="QL1221" s="131"/>
      <c r="QM1221" s="131"/>
      <c r="QN1221" s="131"/>
      <c r="QO1221" s="131"/>
      <c r="QP1221" s="131"/>
      <c r="QQ1221" s="131"/>
      <c r="QR1221" s="131"/>
      <c r="QS1221" s="131"/>
      <c r="QT1221" s="131"/>
      <c r="QU1221" s="131"/>
      <c r="QV1221" s="131"/>
      <c r="QW1221" s="131"/>
      <c r="QX1221" s="131"/>
      <c r="QY1221" s="131"/>
      <c r="QZ1221" s="131"/>
      <c r="RA1221" s="131"/>
      <c r="RB1221" s="131"/>
      <c r="RC1221" s="131"/>
      <c r="RD1221" s="131"/>
      <c r="RE1221" s="131"/>
      <c r="RF1221" s="131"/>
      <c r="RG1221" s="131"/>
      <c r="RH1221" s="131"/>
      <c r="RI1221" s="131"/>
      <c r="RJ1221" s="131"/>
      <c r="RK1221" s="131"/>
      <c r="RL1221" s="131"/>
      <c r="RM1221" s="131"/>
      <c r="RN1221" s="131"/>
      <c r="RO1221" s="131"/>
      <c r="RP1221" s="131"/>
      <c r="RQ1221" s="131"/>
      <c r="RR1221" s="131"/>
      <c r="RS1221" s="131"/>
      <c r="RT1221" s="131"/>
      <c r="RU1221" s="131"/>
      <c r="RV1221" s="131"/>
      <c r="RW1221" s="131"/>
      <c r="RX1221" s="131"/>
      <c r="RY1221" s="131"/>
      <c r="RZ1221" s="131"/>
      <c r="SA1221" s="131"/>
      <c r="SB1221" s="131"/>
      <c r="SC1221" s="131"/>
      <c r="SD1221" s="131"/>
      <c r="SE1221" s="131"/>
      <c r="SF1221" s="131"/>
      <c r="SG1221" s="131"/>
      <c r="SH1221" s="131"/>
      <c r="SI1221" s="131"/>
      <c r="SJ1221" s="131"/>
      <c r="SK1221" s="131"/>
      <c r="SL1221" s="131"/>
      <c r="SM1221" s="131"/>
      <c r="SN1221" s="131"/>
      <c r="SO1221" s="131"/>
      <c r="SP1221" s="131"/>
      <c r="SQ1221" s="131"/>
      <c r="SR1221" s="131"/>
      <c r="SS1221" s="131"/>
      <c r="ST1221" s="131"/>
      <c r="SU1221" s="131"/>
      <c r="SV1221" s="131"/>
      <c r="SW1221" s="131"/>
      <c r="SX1221" s="131"/>
      <c r="SY1221" s="131"/>
      <c r="SZ1221" s="131"/>
      <c r="TA1221" s="131"/>
      <c r="TB1221" s="131"/>
      <c r="TC1221" s="131"/>
      <c r="TD1221" s="131"/>
      <c r="TE1221" s="131"/>
      <c r="TF1221" s="131"/>
      <c r="TG1221" s="131"/>
      <c r="TH1221" s="131"/>
      <c r="TI1221" s="131"/>
      <c r="TJ1221" s="131"/>
      <c r="TK1221" s="131"/>
      <c r="TL1221" s="131"/>
      <c r="TM1221" s="131"/>
      <c r="TN1221" s="131"/>
      <c r="TO1221" s="131"/>
      <c r="TP1221" s="131"/>
      <c r="TQ1221" s="131"/>
      <c r="TR1221" s="131"/>
      <c r="TS1221" s="131"/>
      <c r="TT1221" s="131"/>
      <c r="TU1221" s="131"/>
      <c r="TV1221" s="131"/>
      <c r="TW1221" s="131"/>
      <c r="TX1221" s="131"/>
      <c r="TY1221" s="131"/>
      <c r="TZ1221" s="131"/>
      <c r="UA1221" s="131"/>
      <c r="UB1221" s="131"/>
      <c r="UC1221" s="131"/>
      <c r="UD1221" s="131"/>
      <c r="UE1221" s="131"/>
      <c r="UF1221" s="131"/>
      <c r="UG1221" s="131"/>
      <c r="UH1221" s="131"/>
      <c r="UI1221" s="131"/>
      <c r="UJ1221" s="131"/>
      <c r="UK1221" s="131"/>
      <c r="UL1221" s="131"/>
      <c r="UM1221" s="131"/>
      <c r="UN1221" s="131"/>
      <c r="UO1221" s="131"/>
      <c r="UP1221" s="131"/>
      <c r="UQ1221" s="131"/>
      <c r="UR1221" s="131"/>
      <c r="US1221" s="131"/>
      <c r="UT1221" s="131"/>
      <c r="UU1221" s="131"/>
      <c r="UV1221" s="131"/>
      <c r="UW1221" s="131"/>
      <c r="UX1221" s="131"/>
      <c r="UY1221" s="131"/>
      <c r="UZ1221" s="131"/>
      <c r="VA1221" s="131"/>
      <c r="VB1221" s="131"/>
      <c r="VC1221" s="131"/>
      <c r="VD1221" s="131"/>
      <c r="VE1221" s="131"/>
      <c r="VF1221" s="131"/>
      <c r="VG1221" s="131"/>
      <c r="VH1221" s="131"/>
      <c r="VI1221" s="131"/>
      <c r="VJ1221" s="131"/>
      <c r="VK1221" s="131"/>
      <c r="VL1221" s="131"/>
      <c r="VM1221" s="131"/>
      <c r="VN1221" s="131"/>
      <c r="VO1221" s="131"/>
      <c r="VP1221" s="131"/>
      <c r="VQ1221" s="131"/>
      <c r="VR1221" s="131"/>
      <c r="VS1221" s="131"/>
      <c r="VT1221" s="131"/>
      <c r="VU1221" s="131"/>
      <c r="VV1221" s="131"/>
      <c r="VW1221" s="131"/>
      <c r="VX1221" s="131"/>
      <c r="VY1221" s="131"/>
      <c r="VZ1221" s="131"/>
      <c r="WA1221" s="131"/>
      <c r="WB1221" s="131"/>
      <c r="WC1221" s="131"/>
      <c r="WD1221" s="131"/>
      <c r="WE1221" s="131"/>
      <c r="WF1221" s="131"/>
      <c r="WG1221" s="131"/>
      <c r="WH1221" s="131"/>
      <c r="WI1221" s="131"/>
      <c r="WJ1221" s="131"/>
      <c r="WK1221" s="131"/>
      <c r="WL1221" s="131"/>
      <c r="WM1221" s="131"/>
      <c r="WN1221" s="131"/>
      <c r="WO1221" s="131"/>
      <c r="WP1221" s="131"/>
      <c r="WQ1221" s="131"/>
      <c r="WR1221" s="131"/>
      <c r="WS1221" s="131"/>
      <c r="WT1221" s="131"/>
      <c r="WU1221" s="131"/>
      <c r="WV1221" s="131"/>
      <c r="WW1221" s="131"/>
      <c r="WX1221" s="131"/>
      <c r="WY1221" s="131"/>
      <c r="WZ1221" s="131"/>
      <c r="XA1221" s="131"/>
      <c r="XB1221" s="131"/>
      <c r="XC1221" s="131"/>
      <c r="XD1221" s="131"/>
      <c r="XE1221" s="131"/>
      <c r="XF1221" s="131"/>
      <c r="XG1221" s="131"/>
      <c r="XH1221" s="131"/>
      <c r="XI1221" s="131"/>
      <c r="XJ1221" s="131"/>
      <c r="XK1221" s="131"/>
      <c r="XL1221" s="131"/>
      <c r="XM1221" s="131"/>
      <c r="XN1221" s="131"/>
      <c r="XO1221" s="131"/>
      <c r="XP1221" s="131"/>
      <c r="XQ1221" s="131"/>
      <c r="XR1221" s="131"/>
      <c r="XS1221" s="131"/>
      <c r="XT1221" s="131"/>
      <c r="XU1221" s="131"/>
      <c r="XV1221" s="131"/>
      <c r="XW1221" s="131"/>
      <c r="XX1221" s="131"/>
      <c r="XY1221" s="131"/>
      <c r="XZ1221" s="131"/>
      <c r="YA1221" s="131"/>
      <c r="YB1221" s="131"/>
      <c r="YC1221" s="131"/>
      <c r="YD1221" s="131"/>
      <c r="YE1221" s="131"/>
      <c r="YF1221" s="131"/>
      <c r="YG1221" s="131"/>
      <c r="YH1221" s="131"/>
      <c r="YI1221" s="131"/>
      <c r="YJ1221" s="131"/>
      <c r="YK1221" s="131"/>
      <c r="YL1221" s="131"/>
      <c r="YM1221" s="131"/>
      <c r="YN1221" s="131"/>
      <c r="YO1221" s="131"/>
      <c r="YP1221" s="131"/>
      <c r="YQ1221" s="131"/>
      <c r="YR1221" s="131"/>
      <c r="YS1221" s="131"/>
      <c r="YT1221" s="131"/>
      <c r="YU1221" s="131"/>
      <c r="YV1221" s="131"/>
      <c r="YW1221" s="131"/>
      <c r="YX1221" s="131"/>
      <c r="YY1221" s="131"/>
      <c r="YZ1221" s="131"/>
      <c r="ZA1221" s="131"/>
      <c r="ZB1221" s="131"/>
      <c r="ZC1221" s="131"/>
      <c r="ZD1221" s="131"/>
      <c r="ZE1221" s="131"/>
      <c r="ZF1221" s="131"/>
      <c r="ZG1221" s="131"/>
      <c r="ZH1221" s="131"/>
      <c r="ZI1221" s="131"/>
      <c r="ZJ1221" s="131"/>
      <c r="ZK1221" s="131"/>
      <c r="ZL1221" s="131"/>
      <c r="ZM1221" s="131"/>
      <c r="ZN1221" s="131"/>
      <c r="ZO1221" s="131"/>
      <c r="ZP1221" s="131"/>
      <c r="ZQ1221" s="131"/>
      <c r="ZR1221" s="131"/>
      <c r="ZS1221" s="131"/>
      <c r="ZT1221" s="131"/>
      <c r="ZU1221" s="131"/>
      <c r="ZV1221" s="131"/>
      <c r="ZW1221" s="131"/>
      <c r="ZX1221" s="131"/>
      <c r="ZY1221" s="131"/>
      <c r="ZZ1221" s="131"/>
      <c r="AAA1221" s="131"/>
      <c r="AAB1221" s="131"/>
      <c r="AAC1221" s="131"/>
      <c r="AAD1221" s="131"/>
      <c r="AAE1221" s="131"/>
      <c r="AAF1221" s="131"/>
      <c r="AAG1221" s="131"/>
      <c r="AAH1221" s="131"/>
      <c r="AAI1221" s="131"/>
      <c r="AAJ1221" s="131"/>
      <c r="AAK1221" s="131"/>
      <c r="AAL1221" s="131"/>
      <c r="AAM1221" s="131"/>
      <c r="AAN1221" s="131"/>
      <c r="AAO1221" s="131"/>
      <c r="AAP1221" s="131"/>
      <c r="AAQ1221" s="131"/>
      <c r="AAR1221" s="131"/>
      <c r="AAS1221" s="131"/>
      <c r="AAT1221" s="131"/>
      <c r="AAU1221" s="131"/>
      <c r="AAV1221" s="131"/>
      <c r="AAW1221" s="131"/>
      <c r="AAX1221" s="131"/>
      <c r="AAY1221" s="131"/>
      <c r="AAZ1221" s="131"/>
      <c r="ABA1221" s="131"/>
      <c r="ABB1221" s="131"/>
      <c r="ABC1221" s="131"/>
      <c r="ABD1221" s="131"/>
      <c r="ABE1221" s="131"/>
      <c r="ABF1221" s="131"/>
      <c r="ABG1221" s="131"/>
      <c r="ABH1221" s="131"/>
      <c r="ABI1221" s="131"/>
      <c r="ABJ1221" s="131"/>
      <c r="ABK1221" s="131"/>
      <c r="ABL1221" s="131"/>
      <c r="ABM1221" s="131"/>
      <c r="ABN1221" s="131"/>
      <c r="ABO1221" s="131"/>
      <c r="ABP1221" s="131"/>
      <c r="ABQ1221" s="131"/>
      <c r="ABR1221" s="131"/>
      <c r="ABS1221" s="131"/>
      <c r="ABT1221" s="131"/>
      <c r="ABU1221" s="131"/>
      <c r="ABV1221" s="131"/>
      <c r="ABW1221" s="131"/>
      <c r="ABX1221" s="131"/>
      <c r="ABY1221" s="131"/>
      <c r="ABZ1221" s="131"/>
      <c r="ACA1221" s="131"/>
      <c r="ACB1221" s="131"/>
      <c r="ACC1221" s="131"/>
      <c r="ACD1221" s="131"/>
      <c r="ACE1221" s="131"/>
      <c r="ACF1221" s="131"/>
      <c r="ACG1221" s="131"/>
      <c r="ACH1221" s="131"/>
      <c r="ACI1221" s="131"/>
      <c r="ACJ1221" s="131"/>
      <c r="ACK1221" s="131"/>
      <c r="ACL1221" s="131"/>
      <c r="ACM1221" s="131"/>
      <c r="ACN1221" s="131"/>
      <c r="ACO1221" s="131"/>
      <c r="ACP1221" s="131"/>
      <c r="ACQ1221" s="131"/>
      <c r="ACR1221" s="131"/>
      <c r="ACS1221" s="131"/>
      <c r="ACT1221" s="131"/>
      <c r="ACU1221" s="131"/>
      <c r="ACV1221" s="131"/>
      <c r="ACW1221" s="131"/>
      <c r="ACX1221" s="131"/>
      <c r="ACY1221" s="131"/>
      <c r="ACZ1221" s="131"/>
      <c r="ADA1221" s="131"/>
      <c r="ADB1221" s="131"/>
      <c r="ADC1221" s="131"/>
      <c r="ADD1221" s="131"/>
      <c r="ADE1221" s="131"/>
      <c r="ADF1221" s="131"/>
      <c r="ADG1221" s="131"/>
      <c r="ADH1221" s="131"/>
      <c r="ADI1221" s="131"/>
      <c r="ADJ1221" s="131"/>
      <c r="ADK1221" s="131"/>
      <c r="ADL1221" s="131"/>
      <c r="ADM1221" s="131"/>
      <c r="ADN1221" s="131"/>
      <c r="ADO1221" s="131"/>
      <c r="ADP1221" s="131"/>
      <c r="ADQ1221" s="131"/>
      <c r="ADR1221" s="131"/>
      <c r="ADS1221" s="131"/>
      <c r="ADT1221" s="131"/>
      <c r="ADU1221" s="131"/>
      <c r="ADV1221" s="131"/>
      <c r="ADW1221" s="131"/>
      <c r="ADX1221" s="131"/>
      <c r="ADY1221" s="131"/>
      <c r="ADZ1221" s="131"/>
      <c r="AEA1221" s="131"/>
      <c r="AEB1221" s="131"/>
      <c r="AEC1221" s="131"/>
      <c r="AED1221" s="131"/>
      <c r="AEE1221" s="131"/>
      <c r="AEF1221" s="131"/>
      <c r="AEG1221" s="131"/>
      <c r="AEH1221" s="131"/>
      <c r="AEI1221" s="131"/>
      <c r="AEJ1221" s="131"/>
      <c r="AEK1221" s="131"/>
      <c r="AEL1221" s="131"/>
      <c r="AEM1221" s="131"/>
      <c r="AEN1221" s="131"/>
      <c r="AEO1221" s="131"/>
      <c r="AEP1221" s="131"/>
      <c r="AEQ1221" s="131"/>
      <c r="AER1221" s="131"/>
      <c r="AES1221" s="131"/>
      <c r="AET1221" s="131"/>
      <c r="AEU1221" s="131"/>
      <c r="AEV1221" s="131"/>
      <c r="AEW1221" s="131"/>
      <c r="AEX1221" s="131"/>
      <c r="AEY1221" s="131"/>
      <c r="AEZ1221" s="131"/>
      <c r="AFA1221" s="131"/>
      <c r="AFB1221" s="131"/>
      <c r="AFC1221" s="131"/>
      <c r="AFD1221" s="131"/>
      <c r="AFE1221" s="131"/>
      <c r="AFF1221" s="131"/>
      <c r="AFG1221" s="131"/>
      <c r="AFH1221" s="131"/>
      <c r="AFI1221" s="131"/>
      <c r="AFJ1221" s="131"/>
      <c r="AFK1221" s="131"/>
      <c r="AFL1221" s="131"/>
      <c r="AFM1221" s="131"/>
      <c r="AFN1221" s="131"/>
      <c r="AFO1221" s="131"/>
      <c r="AFP1221" s="131"/>
      <c r="AFQ1221" s="131"/>
      <c r="AFR1221" s="131"/>
      <c r="AFS1221" s="131"/>
      <c r="AFT1221" s="131"/>
      <c r="AFU1221" s="131"/>
      <c r="AFV1221" s="131"/>
      <c r="AFW1221" s="131"/>
      <c r="AFX1221" s="131"/>
      <c r="AFY1221" s="131"/>
      <c r="AFZ1221" s="131"/>
      <c r="AGA1221" s="131"/>
      <c r="AGB1221" s="131"/>
      <c r="AGC1221" s="131"/>
      <c r="AGD1221" s="131"/>
      <c r="AGE1221" s="131"/>
      <c r="AGF1221" s="131"/>
      <c r="AGG1221" s="131"/>
      <c r="AGH1221" s="131"/>
      <c r="AGI1221" s="131"/>
      <c r="AGJ1221" s="131"/>
      <c r="AGK1221" s="131"/>
      <c r="AGL1221" s="131"/>
      <c r="AGM1221" s="131"/>
      <c r="AGN1221" s="131"/>
      <c r="AGO1221" s="131"/>
      <c r="AGP1221" s="131"/>
      <c r="AGQ1221" s="131"/>
      <c r="AGR1221" s="131"/>
      <c r="AGS1221" s="131"/>
      <c r="AGT1221" s="131"/>
      <c r="AGU1221" s="131"/>
      <c r="AGV1221" s="131"/>
      <c r="AGW1221" s="131"/>
      <c r="AGX1221" s="131"/>
      <c r="AGY1221" s="131"/>
      <c r="AGZ1221" s="131"/>
      <c r="AHA1221" s="131"/>
      <c r="AHB1221" s="131"/>
      <c r="AHC1221" s="131"/>
      <c r="AHD1221" s="131"/>
      <c r="AHE1221" s="131"/>
      <c r="AHF1221" s="131"/>
      <c r="AHG1221" s="131"/>
      <c r="AHH1221" s="131"/>
      <c r="AHI1221" s="131"/>
      <c r="AHJ1221" s="131"/>
      <c r="AHK1221" s="131"/>
      <c r="AHL1221" s="131"/>
      <c r="AHM1221" s="131"/>
      <c r="AHN1221" s="131"/>
      <c r="AHO1221" s="131"/>
      <c r="AHP1221" s="131"/>
      <c r="AHQ1221" s="131"/>
      <c r="AHR1221" s="131"/>
      <c r="AHS1221" s="131"/>
      <c r="AHT1221" s="131"/>
      <c r="AHU1221" s="131"/>
      <c r="AHV1221" s="131"/>
      <c r="AHW1221" s="131"/>
      <c r="AHX1221" s="131"/>
      <c r="AHY1221" s="131"/>
      <c r="AHZ1221" s="131"/>
      <c r="AIA1221" s="131"/>
      <c r="AIB1221" s="131"/>
      <c r="AIC1221" s="131"/>
      <c r="AID1221" s="131"/>
      <c r="AIE1221" s="131"/>
      <c r="AIF1221" s="131"/>
      <c r="AIG1221" s="131"/>
      <c r="AIH1221" s="131"/>
      <c r="AII1221" s="131"/>
      <c r="AIJ1221" s="131"/>
      <c r="AIK1221" s="131"/>
      <c r="AIL1221" s="131"/>
      <c r="AIM1221" s="131"/>
      <c r="AIN1221" s="131"/>
      <c r="AIO1221" s="131"/>
      <c r="AIP1221" s="131"/>
      <c r="AIQ1221" s="131"/>
      <c r="AIR1221" s="131"/>
      <c r="AIS1221" s="131"/>
      <c r="AIT1221" s="131"/>
      <c r="AIU1221" s="131"/>
      <c r="AIV1221" s="131"/>
      <c r="AIW1221" s="131"/>
      <c r="AIX1221" s="131"/>
      <c r="AIY1221" s="131"/>
      <c r="AIZ1221" s="131"/>
      <c r="AJA1221" s="131"/>
      <c r="AJB1221" s="131"/>
      <c r="AJC1221" s="131"/>
      <c r="AJD1221" s="131"/>
      <c r="AJE1221" s="131"/>
      <c r="AJF1221" s="131"/>
      <c r="AJG1221" s="131"/>
      <c r="AJH1221" s="131"/>
      <c r="AJI1221" s="131"/>
      <c r="AJJ1221" s="131"/>
      <c r="AJK1221" s="131"/>
      <c r="AJL1221" s="131"/>
      <c r="AJM1221" s="131"/>
      <c r="AJN1221" s="131"/>
      <c r="AJO1221" s="131"/>
      <c r="AJP1221" s="131"/>
      <c r="AJQ1221" s="131"/>
      <c r="AJR1221" s="131"/>
      <c r="AJS1221" s="131"/>
      <c r="AJT1221" s="131"/>
      <c r="AJU1221" s="131"/>
      <c r="AJV1221" s="131"/>
      <c r="AJW1221" s="131"/>
      <c r="AJX1221" s="131"/>
      <c r="AJY1221" s="131"/>
      <c r="AJZ1221" s="131"/>
      <c r="AKA1221" s="131"/>
      <c r="AKB1221" s="131"/>
      <c r="AKC1221" s="131"/>
      <c r="AKD1221" s="131"/>
      <c r="AKE1221" s="131"/>
      <c r="AKF1221" s="131"/>
      <c r="AKG1221" s="131"/>
      <c r="AKH1221" s="131"/>
      <c r="AKI1221" s="131"/>
      <c r="AKJ1221" s="131"/>
      <c r="AKK1221" s="131"/>
      <c r="AKL1221" s="131"/>
      <c r="AKM1221" s="131"/>
      <c r="AKN1221" s="131"/>
      <c r="AKO1221" s="131"/>
      <c r="AKP1221" s="131"/>
      <c r="AKQ1221" s="131"/>
      <c r="AKR1221" s="131"/>
      <c r="AKS1221" s="131"/>
      <c r="AKT1221" s="131"/>
      <c r="AKU1221" s="131"/>
      <c r="AKV1221" s="131"/>
      <c r="AKW1221" s="131"/>
      <c r="AKX1221" s="131"/>
      <c r="AKY1221" s="131"/>
      <c r="AKZ1221" s="131"/>
      <c r="ALA1221" s="131"/>
      <c r="ALB1221" s="131"/>
      <c r="ALC1221" s="131"/>
      <c r="ALD1221" s="131"/>
      <c r="ALE1221" s="131"/>
      <c r="ALF1221" s="131"/>
      <c r="ALG1221" s="131"/>
      <c r="ALH1221" s="131"/>
      <c r="ALI1221" s="131"/>
      <c r="ALJ1221" s="131"/>
      <c r="ALK1221" s="131"/>
      <c r="ALL1221" s="131"/>
      <c r="ALM1221" s="131"/>
      <c r="ALN1221" s="131"/>
    </row>
    <row r="1222" spans="1:1002" s="508" customFormat="1" x14ac:dyDescent="0.25">
      <c r="A1222" s="502"/>
      <c r="B1222" s="503"/>
      <c r="C1222" s="504"/>
      <c r="D1222" s="450"/>
      <c r="E1222" s="505"/>
      <c r="F1222" s="505"/>
      <c r="G1222" s="506"/>
      <c r="H1222" s="506"/>
      <c r="I1222" s="507"/>
      <c r="J1222" s="565"/>
      <c r="K1222" s="454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  <c r="EC1222" s="131"/>
      <c r="ED1222" s="131"/>
      <c r="EE1222" s="131"/>
      <c r="EF1222" s="131"/>
      <c r="EG1222" s="131"/>
      <c r="EH1222" s="131"/>
      <c r="EI1222" s="131"/>
      <c r="EJ1222" s="131"/>
      <c r="EK1222" s="131"/>
      <c r="EL1222" s="131"/>
      <c r="EM1222" s="131"/>
      <c r="EN1222" s="131"/>
      <c r="EO1222" s="131"/>
      <c r="EP1222" s="131"/>
      <c r="EQ1222" s="131"/>
      <c r="ER1222" s="131"/>
      <c r="ES1222" s="131"/>
      <c r="ET1222" s="131"/>
      <c r="EU1222" s="131"/>
      <c r="EV1222" s="131"/>
      <c r="EW1222" s="131"/>
      <c r="EX1222" s="131"/>
      <c r="EY1222" s="131"/>
      <c r="EZ1222" s="131"/>
      <c r="FA1222" s="131"/>
      <c r="FB1222" s="131"/>
      <c r="FC1222" s="131"/>
      <c r="FD1222" s="131"/>
      <c r="FE1222" s="131"/>
      <c r="FF1222" s="131"/>
      <c r="FG1222" s="131"/>
      <c r="FH1222" s="131"/>
      <c r="FI1222" s="131"/>
      <c r="FJ1222" s="131"/>
      <c r="FK1222" s="131"/>
      <c r="FL1222" s="131"/>
      <c r="FM1222" s="131"/>
      <c r="FN1222" s="131"/>
      <c r="FO1222" s="131"/>
      <c r="FP1222" s="131"/>
      <c r="FQ1222" s="131"/>
      <c r="FR1222" s="131"/>
      <c r="FS1222" s="131"/>
      <c r="FT1222" s="131"/>
      <c r="FU1222" s="131"/>
      <c r="FV1222" s="131"/>
      <c r="FW1222" s="131"/>
      <c r="FX1222" s="131"/>
      <c r="FY1222" s="131"/>
      <c r="FZ1222" s="131"/>
      <c r="GA1222" s="131"/>
      <c r="GB1222" s="131"/>
      <c r="GC1222" s="131"/>
      <c r="GD1222" s="131"/>
      <c r="GE1222" s="131"/>
      <c r="GF1222" s="131"/>
      <c r="GG1222" s="131"/>
      <c r="GH1222" s="131"/>
      <c r="GI1222" s="131"/>
      <c r="GJ1222" s="131"/>
      <c r="GK1222" s="131"/>
      <c r="GL1222" s="131"/>
      <c r="GM1222" s="131"/>
      <c r="GN1222" s="131"/>
      <c r="GO1222" s="131"/>
      <c r="GP1222" s="131"/>
      <c r="GQ1222" s="131"/>
      <c r="GR1222" s="131"/>
      <c r="GS1222" s="131"/>
      <c r="GT1222" s="131"/>
      <c r="GU1222" s="131"/>
      <c r="GV1222" s="131"/>
      <c r="GW1222" s="131"/>
      <c r="GX1222" s="131"/>
      <c r="GY1222" s="131"/>
      <c r="GZ1222" s="131"/>
      <c r="HA1222" s="131"/>
      <c r="HB1222" s="131"/>
      <c r="HC1222" s="131"/>
      <c r="HD1222" s="131"/>
      <c r="HE1222" s="131"/>
      <c r="HF1222" s="131"/>
      <c r="HG1222" s="131"/>
      <c r="HH1222" s="131"/>
      <c r="HI1222" s="131"/>
      <c r="HJ1222" s="131"/>
      <c r="HK1222" s="131"/>
      <c r="HL1222" s="131"/>
      <c r="HM1222" s="131"/>
      <c r="HN1222" s="131"/>
      <c r="HO1222" s="131"/>
      <c r="HP1222" s="131"/>
      <c r="HQ1222" s="131"/>
      <c r="HR1222" s="131"/>
      <c r="HS1222" s="131"/>
      <c r="HT1222" s="131"/>
      <c r="HU1222" s="131"/>
      <c r="HV1222" s="131"/>
      <c r="HW1222" s="131"/>
      <c r="HX1222" s="131"/>
      <c r="HY1222" s="131"/>
      <c r="HZ1222" s="131"/>
      <c r="IA1222" s="131"/>
      <c r="IB1222" s="131"/>
      <c r="IC1222" s="131"/>
      <c r="ID1222" s="131"/>
      <c r="IE1222" s="131"/>
      <c r="IF1222" s="131"/>
      <c r="IG1222" s="131"/>
      <c r="IH1222" s="131"/>
      <c r="II1222" s="131"/>
      <c r="IJ1222" s="131"/>
      <c r="IK1222" s="131"/>
      <c r="IL1222" s="131"/>
      <c r="IM1222" s="131"/>
      <c r="IN1222" s="131"/>
      <c r="IO1222" s="131"/>
      <c r="IP1222" s="131"/>
      <c r="IQ1222" s="131"/>
      <c r="IR1222" s="131"/>
      <c r="IS1222" s="131"/>
      <c r="IT1222" s="131"/>
      <c r="IU1222" s="131"/>
      <c r="IV1222" s="131"/>
      <c r="IW1222" s="131"/>
      <c r="IX1222" s="131"/>
      <c r="IY1222" s="131"/>
      <c r="IZ1222" s="131"/>
      <c r="JA1222" s="131"/>
      <c r="JB1222" s="131"/>
      <c r="JC1222" s="131"/>
      <c r="JD1222" s="131"/>
      <c r="JE1222" s="131"/>
      <c r="JF1222" s="131"/>
      <c r="JG1222" s="131"/>
      <c r="JH1222" s="131"/>
      <c r="JI1222" s="131"/>
      <c r="JJ1222" s="131"/>
      <c r="JK1222" s="131"/>
      <c r="JL1222" s="131"/>
      <c r="JM1222" s="131"/>
      <c r="JN1222" s="131"/>
      <c r="JO1222" s="131"/>
      <c r="JP1222" s="131"/>
      <c r="JQ1222" s="131"/>
      <c r="JR1222" s="131"/>
      <c r="JS1222" s="131"/>
      <c r="JT1222" s="131"/>
      <c r="JU1222" s="131"/>
      <c r="JV1222" s="131"/>
      <c r="JW1222" s="131"/>
      <c r="JX1222" s="131"/>
      <c r="JY1222" s="131"/>
      <c r="JZ1222" s="131"/>
      <c r="KA1222" s="131"/>
      <c r="KB1222" s="131"/>
      <c r="KC1222" s="131"/>
      <c r="KD1222" s="131"/>
      <c r="KE1222" s="131"/>
      <c r="KF1222" s="131"/>
      <c r="KG1222" s="131"/>
      <c r="KH1222" s="131"/>
      <c r="KI1222" s="131"/>
      <c r="KJ1222" s="131"/>
      <c r="KK1222" s="131"/>
      <c r="KL1222" s="131"/>
      <c r="KM1222" s="131"/>
      <c r="KN1222" s="131"/>
      <c r="KO1222" s="131"/>
      <c r="KP1222" s="131"/>
      <c r="KQ1222" s="131"/>
      <c r="KR1222" s="131"/>
      <c r="KS1222" s="131"/>
      <c r="KT1222" s="131"/>
      <c r="KU1222" s="131"/>
      <c r="KV1222" s="131"/>
      <c r="KW1222" s="131"/>
      <c r="KX1222" s="131"/>
      <c r="KY1222" s="131"/>
      <c r="KZ1222" s="131"/>
      <c r="LA1222" s="131"/>
      <c r="LB1222" s="131"/>
      <c r="LC1222" s="131"/>
      <c r="LD1222" s="131"/>
      <c r="LE1222" s="131"/>
      <c r="LF1222" s="131"/>
      <c r="LG1222" s="131"/>
      <c r="LH1222" s="131"/>
      <c r="LI1222" s="131"/>
      <c r="LJ1222" s="131"/>
      <c r="LK1222" s="131"/>
      <c r="LL1222" s="131"/>
      <c r="LM1222" s="131"/>
      <c r="LN1222" s="131"/>
      <c r="LO1222" s="131"/>
      <c r="LP1222" s="131"/>
      <c r="LQ1222" s="131"/>
      <c r="LR1222" s="131"/>
      <c r="LS1222" s="131"/>
      <c r="LT1222" s="131"/>
      <c r="LU1222" s="131"/>
      <c r="LV1222" s="131"/>
      <c r="LW1222" s="131"/>
      <c r="LX1222" s="131"/>
      <c r="LY1222" s="131"/>
      <c r="LZ1222" s="131"/>
      <c r="MA1222" s="131"/>
      <c r="MB1222" s="131"/>
      <c r="MC1222" s="131"/>
      <c r="MD1222" s="131"/>
      <c r="ME1222" s="131"/>
      <c r="MF1222" s="131"/>
      <c r="MG1222" s="131"/>
      <c r="MH1222" s="131"/>
      <c r="MI1222" s="131"/>
      <c r="MJ1222" s="131"/>
      <c r="MK1222" s="131"/>
      <c r="ML1222" s="131"/>
      <c r="MM1222" s="131"/>
      <c r="MN1222" s="131"/>
      <c r="MO1222" s="131"/>
      <c r="MP1222" s="131"/>
      <c r="MQ1222" s="131"/>
      <c r="MR1222" s="131"/>
      <c r="MS1222" s="131"/>
      <c r="MT1222" s="131"/>
      <c r="MU1222" s="131"/>
      <c r="MV1222" s="131"/>
      <c r="MW1222" s="131"/>
      <c r="MX1222" s="131"/>
      <c r="MY1222" s="131"/>
      <c r="MZ1222" s="131"/>
      <c r="NA1222" s="131"/>
      <c r="NB1222" s="131"/>
      <c r="NC1222" s="131"/>
      <c r="ND1222" s="131"/>
      <c r="NE1222" s="131"/>
      <c r="NF1222" s="131"/>
      <c r="NG1222" s="131"/>
      <c r="NH1222" s="131"/>
      <c r="NI1222" s="131"/>
      <c r="NJ1222" s="131"/>
      <c r="NK1222" s="131"/>
      <c r="NL1222" s="131"/>
      <c r="NM1222" s="131"/>
      <c r="NN1222" s="131"/>
      <c r="NO1222" s="131"/>
      <c r="NP1222" s="131"/>
      <c r="NQ1222" s="131"/>
      <c r="NR1222" s="131"/>
      <c r="NS1222" s="131"/>
      <c r="NT1222" s="131"/>
      <c r="NU1222" s="131"/>
      <c r="NV1222" s="131"/>
      <c r="NW1222" s="131"/>
      <c r="NX1222" s="131"/>
      <c r="NY1222" s="131"/>
      <c r="NZ1222" s="131"/>
      <c r="OA1222" s="131"/>
      <c r="OB1222" s="131"/>
      <c r="OC1222" s="131"/>
      <c r="OD1222" s="131"/>
      <c r="OE1222" s="131"/>
      <c r="OF1222" s="131"/>
      <c r="OG1222" s="131"/>
      <c r="OH1222" s="131"/>
      <c r="OI1222" s="131"/>
      <c r="OJ1222" s="131"/>
      <c r="OK1222" s="131"/>
      <c r="OL1222" s="131"/>
      <c r="OM1222" s="131"/>
      <c r="ON1222" s="131"/>
      <c r="OO1222" s="131"/>
      <c r="OP1222" s="131"/>
      <c r="OQ1222" s="131"/>
      <c r="OR1222" s="131"/>
      <c r="OS1222" s="131"/>
      <c r="OT1222" s="131"/>
      <c r="OU1222" s="131"/>
      <c r="OV1222" s="131"/>
      <c r="OW1222" s="131"/>
      <c r="OX1222" s="131"/>
      <c r="OY1222" s="131"/>
      <c r="OZ1222" s="131"/>
      <c r="PA1222" s="131"/>
      <c r="PB1222" s="131"/>
      <c r="PC1222" s="131"/>
      <c r="PD1222" s="131"/>
      <c r="PE1222" s="131"/>
      <c r="PF1222" s="131"/>
      <c r="PG1222" s="131"/>
      <c r="PH1222" s="131"/>
      <c r="PI1222" s="131"/>
      <c r="PJ1222" s="131"/>
      <c r="PK1222" s="131"/>
      <c r="PL1222" s="131"/>
      <c r="PM1222" s="131"/>
      <c r="PN1222" s="131"/>
      <c r="PO1222" s="131"/>
      <c r="PP1222" s="131"/>
      <c r="PQ1222" s="131"/>
      <c r="PR1222" s="131"/>
      <c r="PS1222" s="131"/>
      <c r="PT1222" s="131"/>
      <c r="PU1222" s="131"/>
      <c r="PV1222" s="131"/>
      <c r="PW1222" s="131"/>
      <c r="PX1222" s="131"/>
      <c r="PY1222" s="131"/>
      <c r="PZ1222" s="131"/>
      <c r="QA1222" s="131"/>
      <c r="QB1222" s="131"/>
      <c r="QC1222" s="131"/>
      <c r="QD1222" s="131"/>
      <c r="QE1222" s="131"/>
      <c r="QF1222" s="131"/>
      <c r="QG1222" s="131"/>
      <c r="QH1222" s="131"/>
      <c r="QI1222" s="131"/>
      <c r="QJ1222" s="131"/>
      <c r="QK1222" s="131"/>
      <c r="QL1222" s="131"/>
      <c r="QM1222" s="131"/>
      <c r="QN1222" s="131"/>
      <c r="QO1222" s="131"/>
      <c r="QP1222" s="131"/>
      <c r="QQ1222" s="131"/>
      <c r="QR1222" s="131"/>
      <c r="QS1222" s="131"/>
      <c r="QT1222" s="131"/>
      <c r="QU1222" s="131"/>
      <c r="QV1222" s="131"/>
      <c r="QW1222" s="131"/>
      <c r="QX1222" s="131"/>
      <c r="QY1222" s="131"/>
      <c r="QZ1222" s="131"/>
      <c r="RA1222" s="131"/>
      <c r="RB1222" s="131"/>
      <c r="RC1222" s="131"/>
      <c r="RD1222" s="131"/>
      <c r="RE1222" s="131"/>
      <c r="RF1222" s="131"/>
      <c r="RG1222" s="131"/>
      <c r="RH1222" s="131"/>
      <c r="RI1222" s="131"/>
      <c r="RJ1222" s="131"/>
      <c r="RK1222" s="131"/>
      <c r="RL1222" s="131"/>
      <c r="RM1222" s="131"/>
      <c r="RN1222" s="131"/>
      <c r="RO1222" s="131"/>
      <c r="RP1222" s="131"/>
      <c r="RQ1222" s="131"/>
      <c r="RR1222" s="131"/>
      <c r="RS1222" s="131"/>
      <c r="RT1222" s="131"/>
      <c r="RU1222" s="131"/>
      <c r="RV1222" s="131"/>
      <c r="RW1222" s="131"/>
      <c r="RX1222" s="131"/>
      <c r="RY1222" s="131"/>
      <c r="RZ1222" s="131"/>
      <c r="SA1222" s="131"/>
      <c r="SB1222" s="131"/>
      <c r="SC1222" s="131"/>
      <c r="SD1222" s="131"/>
      <c r="SE1222" s="131"/>
      <c r="SF1222" s="131"/>
      <c r="SG1222" s="131"/>
      <c r="SH1222" s="131"/>
      <c r="SI1222" s="131"/>
      <c r="SJ1222" s="131"/>
      <c r="SK1222" s="131"/>
      <c r="SL1222" s="131"/>
      <c r="SM1222" s="131"/>
      <c r="SN1222" s="131"/>
      <c r="SO1222" s="131"/>
      <c r="SP1222" s="131"/>
      <c r="SQ1222" s="131"/>
      <c r="SR1222" s="131"/>
      <c r="SS1222" s="131"/>
      <c r="ST1222" s="131"/>
      <c r="SU1222" s="131"/>
      <c r="SV1222" s="131"/>
      <c r="SW1222" s="131"/>
      <c r="SX1222" s="131"/>
      <c r="SY1222" s="131"/>
      <c r="SZ1222" s="131"/>
      <c r="TA1222" s="131"/>
      <c r="TB1222" s="131"/>
      <c r="TC1222" s="131"/>
      <c r="TD1222" s="131"/>
      <c r="TE1222" s="131"/>
      <c r="TF1222" s="131"/>
      <c r="TG1222" s="131"/>
      <c r="TH1222" s="131"/>
      <c r="TI1222" s="131"/>
      <c r="TJ1222" s="131"/>
      <c r="TK1222" s="131"/>
      <c r="TL1222" s="131"/>
      <c r="TM1222" s="131"/>
      <c r="TN1222" s="131"/>
      <c r="TO1222" s="131"/>
      <c r="TP1222" s="131"/>
      <c r="TQ1222" s="131"/>
      <c r="TR1222" s="131"/>
      <c r="TS1222" s="131"/>
      <c r="TT1222" s="131"/>
      <c r="TU1222" s="131"/>
      <c r="TV1222" s="131"/>
      <c r="TW1222" s="131"/>
      <c r="TX1222" s="131"/>
      <c r="TY1222" s="131"/>
      <c r="TZ1222" s="131"/>
      <c r="UA1222" s="131"/>
      <c r="UB1222" s="131"/>
      <c r="UC1222" s="131"/>
      <c r="UD1222" s="131"/>
      <c r="UE1222" s="131"/>
      <c r="UF1222" s="131"/>
      <c r="UG1222" s="131"/>
      <c r="UH1222" s="131"/>
      <c r="UI1222" s="131"/>
      <c r="UJ1222" s="131"/>
      <c r="UK1222" s="131"/>
      <c r="UL1222" s="131"/>
      <c r="UM1222" s="131"/>
      <c r="UN1222" s="131"/>
      <c r="UO1222" s="131"/>
      <c r="UP1222" s="131"/>
      <c r="UQ1222" s="131"/>
      <c r="UR1222" s="131"/>
      <c r="US1222" s="131"/>
      <c r="UT1222" s="131"/>
      <c r="UU1222" s="131"/>
      <c r="UV1222" s="131"/>
      <c r="UW1222" s="131"/>
      <c r="UX1222" s="131"/>
      <c r="UY1222" s="131"/>
      <c r="UZ1222" s="131"/>
      <c r="VA1222" s="131"/>
      <c r="VB1222" s="131"/>
      <c r="VC1222" s="131"/>
      <c r="VD1222" s="131"/>
      <c r="VE1222" s="131"/>
      <c r="VF1222" s="131"/>
      <c r="VG1222" s="131"/>
      <c r="VH1222" s="131"/>
      <c r="VI1222" s="131"/>
      <c r="VJ1222" s="131"/>
      <c r="VK1222" s="131"/>
      <c r="VL1222" s="131"/>
      <c r="VM1222" s="131"/>
      <c r="VN1222" s="131"/>
      <c r="VO1222" s="131"/>
      <c r="VP1222" s="131"/>
      <c r="VQ1222" s="131"/>
      <c r="VR1222" s="131"/>
      <c r="VS1222" s="131"/>
      <c r="VT1222" s="131"/>
      <c r="VU1222" s="131"/>
      <c r="VV1222" s="131"/>
      <c r="VW1222" s="131"/>
      <c r="VX1222" s="131"/>
      <c r="VY1222" s="131"/>
      <c r="VZ1222" s="131"/>
      <c r="WA1222" s="131"/>
      <c r="WB1222" s="131"/>
      <c r="WC1222" s="131"/>
      <c r="WD1222" s="131"/>
      <c r="WE1222" s="131"/>
      <c r="WF1222" s="131"/>
      <c r="WG1222" s="131"/>
      <c r="WH1222" s="131"/>
      <c r="WI1222" s="131"/>
      <c r="WJ1222" s="131"/>
      <c r="WK1222" s="131"/>
      <c r="WL1222" s="131"/>
      <c r="WM1222" s="131"/>
      <c r="WN1222" s="131"/>
      <c r="WO1222" s="131"/>
      <c r="WP1222" s="131"/>
      <c r="WQ1222" s="131"/>
      <c r="WR1222" s="131"/>
      <c r="WS1222" s="131"/>
      <c r="WT1222" s="131"/>
      <c r="WU1222" s="131"/>
      <c r="WV1222" s="131"/>
      <c r="WW1222" s="131"/>
      <c r="WX1222" s="131"/>
      <c r="WY1222" s="131"/>
      <c r="WZ1222" s="131"/>
      <c r="XA1222" s="131"/>
      <c r="XB1222" s="131"/>
      <c r="XC1222" s="131"/>
      <c r="XD1222" s="131"/>
      <c r="XE1222" s="131"/>
      <c r="XF1222" s="131"/>
      <c r="XG1222" s="131"/>
      <c r="XH1222" s="131"/>
      <c r="XI1222" s="131"/>
      <c r="XJ1222" s="131"/>
      <c r="XK1222" s="131"/>
      <c r="XL1222" s="131"/>
      <c r="XM1222" s="131"/>
      <c r="XN1222" s="131"/>
      <c r="XO1222" s="131"/>
      <c r="XP1222" s="131"/>
      <c r="XQ1222" s="131"/>
      <c r="XR1222" s="131"/>
      <c r="XS1222" s="131"/>
      <c r="XT1222" s="131"/>
      <c r="XU1222" s="131"/>
      <c r="XV1222" s="131"/>
      <c r="XW1222" s="131"/>
      <c r="XX1222" s="131"/>
      <c r="XY1222" s="131"/>
      <c r="XZ1222" s="131"/>
      <c r="YA1222" s="131"/>
      <c r="YB1222" s="131"/>
      <c r="YC1222" s="131"/>
      <c r="YD1222" s="131"/>
      <c r="YE1222" s="131"/>
      <c r="YF1222" s="131"/>
      <c r="YG1222" s="131"/>
      <c r="YH1222" s="131"/>
      <c r="YI1222" s="131"/>
      <c r="YJ1222" s="131"/>
      <c r="YK1222" s="131"/>
      <c r="YL1222" s="131"/>
      <c r="YM1222" s="131"/>
      <c r="YN1222" s="131"/>
      <c r="YO1222" s="131"/>
      <c r="YP1222" s="131"/>
      <c r="YQ1222" s="131"/>
      <c r="YR1222" s="131"/>
      <c r="YS1222" s="131"/>
      <c r="YT1222" s="131"/>
      <c r="YU1222" s="131"/>
      <c r="YV1222" s="131"/>
      <c r="YW1222" s="131"/>
      <c r="YX1222" s="131"/>
      <c r="YY1222" s="131"/>
      <c r="YZ1222" s="131"/>
      <c r="ZA1222" s="131"/>
      <c r="ZB1222" s="131"/>
      <c r="ZC1222" s="131"/>
      <c r="ZD1222" s="131"/>
      <c r="ZE1222" s="131"/>
      <c r="ZF1222" s="131"/>
      <c r="ZG1222" s="131"/>
      <c r="ZH1222" s="131"/>
      <c r="ZI1222" s="131"/>
      <c r="ZJ1222" s="131"/>
      <c r="ZK1222" s="131"/>
      <c r="ZL1222" s="131"/>
      <c r="ZM1222" s="131"/>
      <c r="ZN1222" s="131"/>
      <c r="ZO1222" s="131"/>
      <c r="ZP1222" s="131"/>
      <c r="ZQ1222" s="131"/>
      <c r="ZR1222" s="131"/>
      <c r="ZS1222" s="131"/>
      <c r="ZT1222" s="131"/>
      <c r="ZU1222" s="131"/>
      <c r="ZV1222" s="131"/>
      <c r="ZW1222" s="131"/>
      <c r="ZX1222" s="131"/>
      <c r="ZY1222" s="131"/>
      <c r="ZZ1222" s="131"/>
      <c r="AAA1222" s="131"/>
      <c r="AAB1222" s="131"/>
      <c r="AAC1222" s="131"/>
      <c r="AAD1222" s="131"/>
      <c r="AAE1222" s="131"/>
      <c r="AAF1222" s="131"/>
      <c r="AAG1222" s="131"/>
      <c r="AAH1222" s="131"/>
      <c r="AAI1222" s="131"/>
      <c r="AAJ1222" s="131"/>
      <c r="AAK1222" s="131"/>
      <c r="AAL1222" s="131"/>
      <c r="AAM1222" s="131"/>
      <c r="AAN1222" s="131"/>
      <c r="AAO1222" s="131"/>
      <c r="AAP1222" s="131"/>
      <c r="AAQ1222" s="131"/>
      <c r="AAR1222" s="131"/>
      <c r="AAS1222" s="131"/>
      <c r="AAT1222" s="131"/>
      <c r="AAU1222" s="131"/>
      <c r="AAV1222" s="131"/>
      <c r="AAW1222" s="131"/>
      <c r="AAX1222" s="131"/>
      <c r="AAY1222" s="131"/>
      <c r="AAZ1222" s="131"/>
      <c r="ABA1222" s="131"/>
      <c r="ABB1222" s="131"/>
      <c r="ABC1222" s="131"/>
      <c r="ABD1222" s="131"/>
      <c r="ABE1222" s="131"/>
      <c r="ABF1222" s="131"/>
      <c r="ABG1222" s="131"/>
      <c r="ABH1222" s="131"/>
      <c r="ABI1222" s="131"/>
      <c r="ABJ1222" s="131"/>
      <c r="ABK1222" s="131"/>
      <c r="ABL1222" s="131"/>
      <c r="ABM1222" s="131"/>
      <c r="ABN1222" s="131"/>
      <c r="ABO1222" s="131"/>
      <c r="ABP1222" s="131"/>
      <c r="ABQ1222" s="131"/>
      <c r="ABR1222" s="131"/>
      <c r="ABS1222" s="131"/>
      <c r="ABT1222" s="131"/>
      <c r="ABU1222" s="131"/>
      <c r="ABV1222" s="131"/>
      <c r="ABW1222" s="131"/>
      <c r="ABX1222" s="131"/>
      <c r="ABY1222" s="131"/>
      <c r="ABZ1222" s="131"/>
      <c r="ACA1222" s="131"/>
      <c r="ACB1222" s="131"/>
      <c r="ACC1222" s="131"/>
      <c r="ACD1222" s="131"/>
      <c r="ACE1222" s="131"/>
      <c r="ACF1222" s="131"/>
      <c r="ACG1222" s="131"/>
      <c r="ACH1222" s="131"/>
      <c r="ACI1222" s="131"/>
      <c r="ACJ1222" s="131"/>
      <c r="ACK1222" s="131"/>
      <c r="ACL1222" s="131"/>
      <c r="ACM1222" s="131"/>
      <c r="ACN1222" s="131"/>
      <c r="ACO1222" s="131"/>
      <c r="ACP1222" s="131"/>
      <c r="ACQ1222" s="131"/>
      <c r="ACR1222" s="131"/>
      <c r="ACS1222" s="131"/>
      <c r="ACT1222" s="131"/>
      <c r="ACU1222" s="131"/>
      <c r="ACV1222" s="131"/>
      <c r="ACW1222" s="131"/>
      <c r="ACX1222" s="131"/>
      <c r="ACY1222" s="131"/>
      <c r="ACZ1222" s="131"/>
      <c r="ADA1222" s="131"/>
      <c r="ADB1222" s="131"/>
      <c r="ADC1222" s="131"/>
      <c r="ADD1222" s="131"/>
      <c r="ADE1222" s="131"/>
      <c r="ADF1222" s="131"/>
      <c r="ADG1222" s="131"/>
      <c r="ADH1222" s="131"/>
      <c r="ADI1222" s="131"/>
      <c r="ADJ1222" s="131"/>
      <c r="ADK1222" s="131"/>
      <c r="ADL1222" s="131"/>
      <c r="ADM1222" s="131"/>
      <c r="ADN1222" s="131"/>
      <c r="ADO1222" s="131"/>
      <c r="ADP1222" s="131"/>
      <c r="ADQ1222" s="131"/>
      <c r="ADR1222" s="131"/>
      <c r="ADS1222" s="131"/>
      <c r="ADT1222" s="131"/>
      <c r="ADU1222" s="131"/>
      <c r="ADV1222" s="131"/>
      <c r="ADW1222" s="131"/>
      <c r="ADX1222" s="131"/>
      <c r="ADY1222" s="131"/>
      <c r="ADZ1222" s="131"/>
      <c r="AEA1222" s="131"/>
      <c r="AEB1222" s="131"/>
      <c r="AEC1222" s="131"/>
      <c r="AED1222" s="131"/>
      <c r="AEE1222" s="131"/>
      <c r="AEF1222" s="131"/>
      <c r="AEG1222" s="131"/>
      <c r="AEH1222" s="131"/>
      <c r="AEI1222" s="131"/>
      <c r="AEJ1222" s="131"/>
      <c r="AEK1222" s="131"/>
      <c r="AEL1222" s="131"/>
      <c r="AEM1222" s="131"/>
      <c r="AEN1222" s="131"/>
      <c r="AEO1222" s="131"/>
      <c r="AEP1222" s="131"/>
      <c r="AEQ1222" s="131"/>
      <c r="AER1222" s="131"/>
      <c r="AES1222" s="131"/>
      <c r="AET1222" s="131"/>
      <c r="AEU1222" s="131"/>
      <c r="AEV1222" s="131"/>
      <c r="AEW1222" s="131"/>
      <c r="AEX1222" s="131"/>
      <c r="AEY1222" s="131"/>
      <c r="AEZ1222" s="131"/>
      <c r="AFA1222" s="131"/>
      <c r="AFB1222" s="131"/>
      <c r="AFC1222" s="131"/>
      <c r="AFD1222" s="131"/>
      <c r="AFE1222" s="131"/>
      <c r="AFF1222" s="131"/>
      <c r="AFG1222" s="131"/>
      <c r="AFH1222" s="131"/>
      <c r="AFI1222" s="131"/>
      <c r="AFJ1222" s="131"/>
      <c r="AFK1222" s="131"/>
      <c r="AFL1222" s="131"/>
      <c r="AFM1222" s="131"/>
      <c r="AFN1222" s="131"/>
      <c r="AFO1222" s="131"/>
      <c r="AFP1222" s="131"/>
      <c r="AFQ1222" s="131"/>
      <c r="AFR1222" s="131"/>
      <c r="AFS1222" s="131"/>
      <c r="AFT1222" s="131"/>
      <c r="AFU1222" s="131"/>
      <c r="AFV1222" s="131"/>
      <c r="AFW1222" s="131"/>
      <c r="AFX1222" s="131"/>
      <c r="AFY1222" s="131"/>
      <c r="AFZ1222" s="131"/>
      <c r="AGA1222" s="131"/>
      <c r="AGB1222" s="131"/>
      <c r="AGC1222" s="131"/>
      <c r="AGD1222" s="131"/>
      <c r="AGE1222" s="131"/>
      <c r="AGF1222" s="131"/>
      <c r="AGG1222" s="131"/>
      <c r="AGH1222" s="131"/>
      <c r="AGI1222" s="131"/>
      <c r="AGJ1222" s="131"/>
      <c r="AGK1222" s="131"/>
      <c r="AGL1222" s="131"/>
      <c r="AGM1222" s="131"/>
      <c r="AGN1222" s="131"/>
      <c r="AGO1222" s="131"/>
      <c r="AGP1222" s="131"/>
      <c r="AGQ1222" s="131"/>
      <c r="AGR1222" s="131"/>
      <c r="AGS1222" s="131"/>
      <c r="AGT1222" s="131"/>
      <c r="AGU1222" s="131"/>
      <c r="AGV1222" s="131"/>
      <c r="AGW1222" s="131"/>
      <c r="AGX1222" s="131"/>
      <c r="AGY1222" s="131"/>
      <c r="AGZ1222" s="131"/>
      <c r="AHA1222" s="131"/>
      <c r="AHB1222" s="131"/>
      <c r="AHC1222" s="131"/>
      <c r="AHD1222" s="131"/>
      <c r="AHE1222" s="131"/>
      <c r="AHF1222" s="131"/>
      <c r="AHG1222" s="131"/>
      <c r="AHH1222" s="131"/>
      <c r="AHI1222" s="131"/>
      <c r="AHJ1222" s="131"/>
      <c r="AHK1222" s="131"/>
      <c r="AHL1222" s="131"/>
      <c r="AHM1222" s="131"/>
      <c r="AHN1222" s="131"/>
      <c r="AHO1222" s="131"/>
      <c r="AHP1222" s="131"/>
      <c r="AHQ1222" s="131"/>
      <c r="AHR1222" s="131"/>
      <c r="AHS1222" s="131"/>
      <c r="AHT1222" s="131"/>
      <c r="AHU1222" s="131"/>
      <c r="AHV1222" s="131"/>
      <c r="AHW1222" s="131"/>
      <c r="AHX1222" s="131"/>
      <c r="AHY1222" s="131"/>
      <c r="AHZ1222" s="131"/>
      <c r="AIA1222" s="131"/>
      <c r="AIB1222" s="131"/>
      <c r="AIC1222" s="131"/>
      <c r="AID1222" s="131"/>
      <c r="AIE1222" s="131"/>
      <c r="AIF1222" s="131"/>
      <c r="AIG1222" s="131"/>
      <c r="AIH1222" s="131"/>
      <c r="AII1222" s="131"/>
      <c r="AIJ1222" s="131"/>
      <c r="AIK1222" s="131"/>
      <c r="AIL1222" s="131"/>
      <c r="AIM1222" s="131"/>
      <c r="AIN1222" s="131"/>
      <c r="AIO1222" s="131"/>
      <c r="AIP1222" s="131"/>
      <c r="AIQ1222" s="131"/>
      <c r="AIR1222" s="131"/>
      <c r="AIS1222" s="131"/>
      <c r="AIT1222" s="131"/>
      <c r="AIU1222" s="131"/>
      <c r="AIV1222" s="131"/>
      <c r="AIW1222" s="131"/>
      <c r="AIX1222" s="131"/>
      <c r="AIY1222" s="131"/>
      <c r="AIZ1222" s="131"/>
      <c r="AJA1222" s="131"/>
      <c r="AJB1222" s="131"/>
      <c r="AJC1222" s="131"/>
      <c r="AJD1222" s="131"/>
      <c r="AJE1222" s="131"/>
      <c r="AJF1222" s="131"/>
      <c r="AJG1222" s="131"/>
      <c r="AJH1222" s="131"/>
      <c r="AJI1222" s="131"/>
      <c r="AJJ1222" s="131"/>
      <c r="AJK1222" s="131"/>
      <c r="AJL1222" s="131"/>
      <c r="AJM1222" s="131"/>
      <c r="AJN1222" s="131"/>
      <c r="AJO1222" s="131"/>
      <c r="AJP1222" s="131"/>
      <c r="AJQ1222" s="131"/>
      <c r="AJR1222" s="131"/>
      <c r="AJS1222" s="131"/>
      <c r="AJT1222" s="131"/>
      <c r="AJU1222" s="131"/>
      <c r="AJV1222" s="131"/>
      <c r="AJW1222" s="131"/>
      <c r="AJX1222" s="131"/>
      <c r="AJY1222" s="131"/>
      <c r="AJZ1222" s="131"/>
      <c r="AKA1222" s="131"/>
      <c r="AKB1222" s="131"/>
      <c r="AKC1222" s="131"/>
      <c r="AKD1222" s="131"/>
      <c r="AKE1222" s="131"/>
      <c r="AKF1222" s="131"/>
      <c r="AKG1222" s="131"/>
      <c r="AKH1222" s="131"/>
      <c r="AKI1222" s="131"/>
      <c r="AKJ1222" s="131"/>
      <c r="AKK1222" s="131"/>
      <c r="AKL1222" s="131"/>
      <c r="AKM1222" s="131"/>
      <c r="AKN1222" s="131"/>
      <c r="AKO1222" s="131"/>
      <c r="AKP1222" s="131"/>
      <c r="AKQ1222" s="131"/>
      <c r="AKR1222" s="131"/>
      <c r="AKS1222" s="131"/>
      <c r="AKT1222" s="131"/>
      <c r="AKU1222" s="131"/>
      <c r="AKV1222" s="131"/>
      <c r="AKW1222" s="131"/>
      <c r="AKX1222" s="131"/>
      <c r="AKY1222" s="131"/>
      <c r="AKZ1222" s="131"/>
      <c r="ALA1222" s="131"/>
      <c r="ALB1222" s="131"/>
      <c r="ALC1222" s="131"/>
      <c r="ALD1222" s="131"/>
      <c r="ALE1222" s="131"/>
      <c r="ALF1222" s="131"/>
      <c r="ALG1222" s="131"/>
      <c r="ALH1222" s="131"/>
      <c r="ALI1222" s="131"/>
      <c r="ALJ1222" s="131"/>
      <c r="ALK1222" s="131"/>
      <c r="ALL1222" s="131"/>
      <c r="ALM1222" s="131"/>
      <c r="ALN1222" s="131"/>
    </row>
    <row r="1223" spans="1:1002" s="508" customFormat="1" x14ac:dyDescent="0.25">
      <c r="A1223" s="502"/>
      <c r="B1223" s="503"/>
      <c r="C1223" s="504"/>
      <c r="D1223" s="450"/>
      <c r="E1223" s="505"/>
      <c r="F1223" s="505"/>
      <c r="G1223" s="506"/>
      <c r="H1223" s="506"/>
      <c r="I1223" s="507"/>
      <c r="J1223" s="565"/>
      <c r="K1223" s="454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  <c r="EC1223" s="131"/>
      <c r="ED1223" s="131"/>
      <c r="EE1223" s="131"/>
      <c r="EF1223" s="131"/>
      <c r="EG1223" s="131"/>
      <c r="EH1223" s="131"/>
      <c r="EI1223" s="131"/>
      <c r="EJ1223" s="131"/>
      <c r="EK1223" s="131"/>
      <c r="EL1223" s="131"/>
      <c r="EM1223" s="131"/>
      <c r="EN1223" s="131"/>
      <c r="EO1223" s="131"/>
      <c r="EP1223" s="131"/>
      <c r="EQ1223" s="131"/>
      <c r="ER1223" s="131"/>
      <c r="ES1223" s="131"/>
      <c r="ET1223" s="131"/>
      <c r="EU1223" s="131"/>
      <c r="EV1223" s="131"/>
      <c r="EW1223" s="131"/>
      <c r="EX1223" s="131"/>
      <c r="EY1223" s="131"/>
      <c r="EZ1223" s="131"/>
      <c r="FA1223" s="131"/>
      <c r="FB1223" s="131"/>
      <c r="FC1223" s="131"/>
      <c r="FD1223" s="131"/>
      <c r="FE1223" s="131"/>
      <c r="FF1223" s="131"/>
      <c r="FG1223" s="131"/>
      <c r="FH1223" s="131"/>
      <c r="FI1223" s="131"/>
      <c r="FJ1223" s="131"/>
      <c r="FK1223" s="131"/>
      <c r="FL1223" s="131"/>
      <c r="FM1223" s="131"/>
      <c r="FN1223" s="131"/>
      <c r="FO1223" s="131"/>
      <c r="FP1223" s="131"/>
      <c r="FQ1223" s="131"/>
      <c r="FR1223" s="131"/>
      <c r="FS1223" s="131"/>
      <c r="FT1223" s="131"/>
      <c r="FU1223" s="131"/>
      <c r="FV1223" s="131"/>
      <c r="FW1223" s="131"/>
      <c r="FX1223" s="131"/>
      <c r="FY1223" s="131"/>
      <c r="FZ1223" s="131"/>
      <c r="GA1223" s="131"/>
      <c r="GB1223" s="131"/>
      <c r="GC1223" s="131"/>
      <c r="GD1223" s="131"/>
      <c r="GE1223" s="131"/>
      <c r="GF1223" s="131"/>
      <c r="GG1223" s="131"/>
      <c r="GH1223" s="131"/>
      <c r="GI1223" s="131"/>
      <c r="GJ1223" s="131"/>
      <c r="GK1223" s="131"/>
      <c r="GL1223" s="131"/>
      <c r="GM1223" s="131"/>
      <c r="GN1223" s="131"/>
      <c r="GO1223" s="131"/>
      <c r="GP1223" s="131"/>
      <c r="GQ1223" s="131"/>
      <c r="GR1223" s="131"/>
      <c r="GS1223" s="131"/>
      <c r="GT1223" s="131"/>
      <c r="GU1223" s="131"/>
      <c r="GV1223" s="131"/>
      <c r="GW1223" s="131"/>
      <c r="GX1223" s="131"/>
      <c r="GY1223" s="131"/>
      <c r="GZ1223" s="131"/>
      <c r="HA1223" s="131"/>
      <c r="HB1223" s="131"/>
      <c r="HC1223" s="131"/>
      <c r="HD1223" s="131"/>
      <c r="HE1223" s="131"/>
      <c r="HF1223" s="131"/>
      <c r="HG1223" s="131"/>
      <c r="HH1223" s="131"/>
      <c r="HI1223" s="131"/>
      <c r="HJ1223" s="131"/>
      <c r="HK1223" s="131"/>
      <c r="HL1223" s="131"/>
      <c r="HM1223" s="131"/>
      <c r="HN1223" s="131"/>
      <c r="HO1223" s="131"/>
      <c r="HP1223" s="131"/>
      <c r="HQ1223" s="131"/>
      <c r="HR1223" s="131"/>
      <c r="HS1223" s="131"/>
      <c r="HT1223" s="131"/>
      <c r="HU1223" s="131"/>
      <c r="HV1223" s="131"/>
      <c r="HW1223" s="131"/>
      <c r="HX1223" s="131"/>
      <c r="HY1223" s="131"/>
      <c r="HZ1223" s="131"/>
      <c r="IA1223" s="131"/>
      <c r="IB1223" s="131"/>
      <c r="IC1223" s="131"/>
      <c r="ID1223" s="131"/>
      <c r="IE1223" s="131"/>
      <c r="IF1223" s="131"/>
      <c r="IG1223" s="131"/>
      <c r="IH1223" s="131"/>
      <c r="II1223" s="131"/>
      <c r="IJ1223" s="131"/>
      <c r="IK1223" s="131"/>
      <c r="IL1223" s="131"/>
      <c r="IM1223" s="131"/>
      <c r="IN1223" s="131"/>
      <c r="IO1223" s="131"/>
      <c r="IP1223" s="131"/>
      <c r="IQ1223" s="131"/>
      <c r="IR1223" s="131"/>
      <c r="IS1223" s="131"/>
      <c r="IT1223" s="131"/>
      <c r="IU1223" s="131"/>
      <c r="IV1223" s="131"/>
      <c r="IW1223" s="131"/>
      <c r="IX1223" s="131"/>
      <c r="IY1223" s="131"/>
      <c r="IZ1223" s="131"/>
      <c r="JA1223" s="131"/>
      <c r="JB1223" s="131"/>
      <c r="JC1223" s="131"/>
      <c r="JD1223" s="131"/>
      <c r="JE1223" s="131"/>
      <c r="JF1223" s="131"/>
      <c r="JG1223" s="131"/>
      <c r="JH1223" s="131"/>
      <c r="JI1223" s="131"/>
      <c r="JJ1223" s="131"/>
      <c r="JK1223" s="131"/>
      <c r="JL1223" s="131"/>
      <c r="JM1223" s="131"/>
      <c r="JN1223" s="131"/>
      <c r="JO1223" s="131"/>
      <c r="JP1223" s="131"/>
      <c r="JQ1223" s="131"/>
      <c r="JR1223" s="131"/>
      <c r="JS1223" s="131"/>
      <c r="JT1223" s="131"/>
      <c r="JU1223" s="131"/>
      <c r="JV1223" s="131"/>
      <c r="JW1223" s="131"/>
      <c r="JX1223" s="131"/>
      <c r="JY1223" s="131"/>
      <c r="JZ1223" s="131"/>
      <c r="KA1223" s="131"/>
      <c r="KB1223" s="131"/>
      <c r="KC1223" s="131"/>
      <c r="KD1223" s="131"/>
      <c r="KE1223" s="131"/>
      <c r="KF1223" s="131"/>
      <c r="KG1223" s="131"/>
      <c r="KH1223" s="131"/>
      <c r="KI1223" s="131"/>
      <c r="KJ1223" s="131"/>
      <c r="KK1223" s="131"/>
      <c r="KL1223" s="131"/>
      <c r="KM1223" s="131"/>
      <c r="KN1223" s="131"/>
      <c r="KO1223" s="131"/>
      <c r="KP1223" s="131"/>
      <c r="KQ1223" s="131"/>
      <c r="KR1223" s="131"/>
      <c r="KS1223" s="131"/>
      <c r="KT1223" s="131"/>
      <c r="KU1223" s="131"/>
      <c r="KV1223" s="131"/>
      <c r="KW1223" s="131"/>
      <c r="KX1223" s="131"/>
      <c r="KY1223" s="131"/>
      <c r="KZ1223" s="131"/>
      <c r="LA1223" s="131"/>
      <c r="LB1223" s="131"/>
      <c r="LC1223" s="131"/>
      <c r="LD1223" s="131"/>
      <c r="LE1223" s="131"/>
      <c r="LF1223" s="131"/>
      <c r="LG1223" s="131"/>
      <c r="LH1223" s="131"/>
      <c r="LI1223" s="131"/>
      <c r="LJ1223" s="131"/>
      <c r="LK1223" s="131"/>
      <c r="LL1223" s="131"/>
      <c r="LM1223" s="131"/>
      <c r="LN1223" s="131"/>
      <c r="LO1223" s="131"/>
      <c r="LP1223" s="131"/>
      <c r="LQ1223" s="131"/>
      <c r="LR1223" s="131"/>
      <c r="LS1223" s="131"/>
      <c r="LT1223" s="131"/>
      <c r="LU1223" s="131"/>
      <c r="LV1223" s="131"/>
      <c r="LW1223" s="131"/>
      <c r="LX1223" s="131"/>
      <c r="LY1223" s="131"/>
      <c r="LZ1223" s="131"/>
      <c r="MA1223" s="131"/>
      <c r="MB1223" s="131"/>
      <c r="MC1223" s="131"/>
      <c r="MD1223" s="131"/>
      <c r="ME1223" s="131"/>
      <c r="MF1223" s="131"/>
      <c r="MG1223" s="131"/>
      <c r="MH1223" s="131"/>
      <c r="MI1223" s="131"/>
      <c r="MJ1223" s="131"/>
      <c r="MK1223" s="131"/>
      <c r="ML1223" s="131"/>
      <c r="MM1223" s="131"/>
      <c r="MN1223" s="131"/>
      <c r="MO1223" s="131"/>
      <c r="MP1223" s="131"/>
      <c r="MQ1223" s="131"/>
      <c r="MR1223" s="131"/>
      <c r="MS1223" s="131"/>
      <c r="MT1223" s="131"/>
      <c r="MU1223" s="131"/>
      <c r="MV1223" s="131"/>
      <c r="MW1223" s="131"/>
      <c r="MX1223" s="131"/>
      <c r="MY1223" s="131"/>
      <c r="MZ1223" s="131"/>
      <c r="NA1223" s="131"/>
      <c r="NB1223" s="131"/>
      <c r="NC1223" s="131"/>
      <c r="ND1223" s="131"/>
      <c r="NE1223" s="131"/>
      <c r="NF1223" s="131"/>
      <c r="NG1223" s="131"/>
      <c r="NH1223" s="131"/>
      <c r="NI1223" s="131"/>
      <c r="NJ1223" s="131"/>
      <c r="NK1223" s="131"/>
      <c r="NL1223" s="131"/>
      <c r="NM1223" s="131"/>
      <c r="NN1223" s="131"/>
      <c r="NO1223" s="131"/>
      <c r="NP1223" s="131"/>
      <c r="NQ1223" s="131"/>
      <c r="NR1223" s="131"/>
      <c r="NS1223" s="131"/>
      <c r="NT1223" s="131"/>
      <c r="NU1223" s="131"/>
      <c r="NV1223" s="131"/>
      <c r="NW1223" s="131"/>
      <c r="NX1223" s="131"/>
      <c r="NY1223" s="131"/>
      <c r="NZ1223" s="131"/>
      <c r="OA1223" s="131"/>
      <c r="OB1223" s="131"/>
      <c r="OC1223" s="131"/>
      <c r="OD1223" s="131"/>
      <c r="OE1223" s="131"/>
      <c r="OF1223" s="131"/>
      <c r="OG1223" s="131"/>
      <c r="OH1223" s="131"/>
      <c r="OI1223" s="131"/>
      <c r="OJ1223" s="131"/>
      <c r="OK1223" s="131"/>
      <c r="OL1223" s="131"/>
      <c r="OM1223" s="131"/>
      <c r="ON1223" s="131"/>
      <c r="OO1223" s="131"/>
      <c r="OP1223" s="131"/>
      <c r="OQ1223" s="131"/>
      <c r="OR1223" s="131"/>
      <c r="OS1223" s="131"/>
      <c r="OT1223" s="131"/>
      <c r="OU1223" s="131"/>
      <c r="OV1223" s="131"/>
      <c r="OW1223" s="131"/>
      <c r="OX1223" s="131"/>
      <c r="OY1223" s="131"/>
      <c r="OZ1223" s="131"/>
      <c r="PA1223" s="131"/>
      <c r="PB1223" s="131"/>
      <c r="PC1223" s="131"/>
      <c r="PD1223" s="131"/>
      <c r="PE1223" s="131"/>
      <c r="PF1223" s="131"/>
      <c r="PG1223" s="131"/>
      <c r="PH1223" s="131"/>
      <c r="PI1223" s="131"/>
      <c r="PJ1223" s="131"/>
      <c r="PK1223" s="131"/>
      <c r="PL1223" s="131"/>
      <c r="PM1223" s="131"/>
      <c r="PN1223" s="131"/>
      <c r="PO1223" s="131"/>
      <c r="PP1223" s="131"/>
      <c r="PQ1223" s="131"/>
      <c r="PR1223" s="131"/>
      <c r="PS1223" s="131"/>
      <c r="PT1223" s="131"/>
      <c r="PU1223" s="131"/>
      <c r="PV1223" s="131"/>
      <c r="PW1223" s="131"/>
      <c r="PX1223" s="131"/>
      <c r="PY1223" s="131"/>
      <c r="PZ1223" s="131"/>
      <c r="QA1223" s="131"/>
      <c r="QB1223" s="131"/>
      <c r="QC1223" s="131"/>
      <c r="QD1223" s="131"/>
      <c r="QE1223" s="131"/>
      <c r="QF1223" s="131"/>
      <c r="QG1223" s="131"/>
      <c r="QH1223" s="131"/>
      <c r="QI1223" s="131"/>
      <c r="QJ1223" s="131"/>
      <c r="QK1223" s="131"/>
      <c r="QL1223" s="131"/>
      <c r="QM1223" s="131"/>
      <c r="QN1223" s="131"/>
      <c r="QO1223" s="131"/>
      <c r="QP1223" s="131"/>
      <c r="QQ1223" s="131"/>
      <c r="QR1223" s="131"/>
      <c r="QS1223" s="131"/>
      <c r="QT1223" s="131"/>
      <c r="QU1223" s="131"/>
      <c r="QV1223" s="131"/>
      <c r="QW1223" s="131"/>
      <c r="QX1223" s="131"/>
      <c r="QY1223" s="131"/>
      <c r="QZ1223" s="131"/>
      <c r="RA1223" s="131"/>
      <c r="RB1223" s="131"/>
      <c r="RC1223" s="131"/>
      <c r="RD1223" s="131"/>
      <c r="RE1223" s="131"/>
      <c r="RF1223" s="131"/>
      <c r="RG1223" s="131"/>
      <c r="RH1223" s="131"/>
      <c r="RI1223" s="131"/>
      <c r="RJ1223" s="131"/>
      <c r="RK1223" s="131"/>
      <c r="RL1223" s="131"/>
      <c r="RM1223" s="131"/>
      <c r="RN1223" s="131"/>
      <c r="RO1223" s="131"/>
      <c r="RP1223" s="131"/>
      <c r="RQ1223" s="131"/>
      <c r="RR1223" s="131"/>
      <c r="RS1223" s="131"/>
      <c r="RT1223" s="131"/>
      <c r="RU1223" s="131"/>
      <c r="RV1223" s="131"/>
      <c r="RW1223" s="131"/>
      <c r="RX1223" s="131"/>
      <c r="RY1223" s="131"/>
      <c r="RZ1223" s="131"/>
      <c r="SA1223" s="131"/>
      <c r="SB1223" s="131"/>
      <c r="SC1223" s="131"/>
      <c r="SD1223" s="131"/>
      <c r="SE1223" s="131"/>
      <c r="SF1223" s="131"/>
      <c r="SG1223" s="131"/>
      <c r="SH1223" s="131"/>
      <c r="SI1223" s="131"/>
      <c r="SJ1223" s="131"/>
      <c r="SK1223" s="131"/>
      <c r="SL1223" s="131"/>
      <c r="SM1223" s="131"/>
      <c r="SN1223" s="131"/>
      <c r="SO1223" s="131"/>
      <c r="SP1223" s="131"/>
      <c r="SQ1223" s="131"/>
      <c r="SR1223" s="131"/>
      <c r="SS1223" s="131"/>
      <c r="ST1223" s="131"/>
      <c r="SU1223" s="131"/>
      <c r="SV1223" s="131"/>
      <c r="SW1223" s="131"/>
      <c r="SX1223" s="131"/>
      <c r="SY1223" s="131"/>
      <c r="SZ1223" s="131"/>
      <c r="TA1223" s="131"/>
      <c r="TB1223" s="131"/>
      <c r="TC1223" s="131"/>
      <c r="TD1223" s="131"/>
      <c r="TE1223" s="131"/>
      <c r="TF1223" s="131"/>
      <c r="TG1223" s="131"/>
      <c r="TH1223" s="131"/>
      <c r="TI1223" s="131"/>
      <c r="TJ1223" s="131"/>
      <c r="TK1223" s="131"/>
      <c r="TL1223" s="131"/>
      <c r="TM1223" s="131"/>
      <c r="TN1223" s="131"/>
      <c r="TO1223" s="131"/>
      <c r="TP1223" s="131"/>
      <c r="TQ1223" s="131"/>
      <c r="TR1223" s="131"/>
      <c r="TS1223" s="131"/>
      <c r="TT1223" s="131"/>
      <c r="TU1223" s="131"/>
      <c r="TV1223" s="131"/>
      <c r="TW1223" s="131"/>
      <c r="TX1223" s="131"/>
      <c r="TY1223" s="131"/>
      <c r="TZ1223" s="131"/>
      <c r="UA1223" s="131"/>
      <c r="UB1223" s="131"/>
      <c r="UC1223" s="131"/>
      <c r="UD1223" s="131"/>
      <c r="UE1223" s="131"/>
      <c r="UF1223" s="131"/>
      <c r="UG1223" s="131"/>
      <c r="UH1223" s="131"/>
      <c r="UI1223" s="131"/>
      <c r="UJ1223" s="131"/>
      <c r="UK1223" s="131"/>
      <c r="UL1223" s="131"/>
      <c r="UM1223" s="131"/>
      <c r="UN1223" s="131"/>
      <c r="UO1223" s="131"/>
      <c r="UP1223" s="131"/>
      <c r="UQ1223" s="131"/>
      <c r="UR1223" s="131"/>
      <c r="US1223" s="131"/>
      <c r="UT1223" s="131"/>
      <c r="UU1223" s="131"/>
      <c r="UV1223" s="131"/>
      <c r="UW1223" s="131"/>
      <c r="UX1223" s="131"/>
      <c r="UY1223" s="131"/>
      <c r="UZ1223" s="131"/>
      <c r="VA1223" s="131"/>
      <c r="VB1223" s="131"/>
      <c r="VC1223" s="131"/>
      <c r="VD1223" s="131"/>
      <c r="VE1223" s="131"/>
      <c r="VF1223" s="131"/>
      <c r="VG1223" s="131"/>
      <c r="VH1223" s="131"/>
      <c r="VI1223" s="131"/>
      <c r="VJ1223" s="131"/>
      <c r="VK1223" s="131"/>
      <c r="VL1223" s="131"/>
      <c r="VM1223" s="131"/>
      <c r="VN1223" s="131"/>
      <c r="VO1223" s="131"/>
      <c r="VP1223" s="131"/>
      <c r="VQ1223" s="131"/>
      <c r="VR1223" s="131"/>
      <c r="VS1223" s="131"/>
      <c r="VT1223" s="131"/>
      <c r="VU1223" s="131"/>
      <c r="VV1223" s="131"/>
      <c r="VW1223" s="131"/>
      <c r="VX1223" s="131"/>
      <c r="VY1223" s="131"/>
      <c r="VZ1223" s="131"/>
      <c r="WA1223" s="131"/>
      <c r="WB1223" s="131"/>
      <c r="WC1223" s="131"/>
      <c r="WD1223" s="131"/>
      <c r="WE1223" s="131"/>
      <c r="WF1223" s="131"/>
      <c r="WG1223" s="131"/>
      <c r="WH1223" s="131"/>
      <c r="WI1223" s="131"/>
      <c r="WJ1223" s="131"/>
      <c r="WK1223" s="131"/>
      <c r="WL1223" s="131"/>
      <c r="WM1223" s="131"/>
      <c r="WN1223" s="131"/>
      <c r="WO1223" s="131"/>
      <c r="WP1223" s="131"/>
      <c r="WQ1223" s="131"/>
      <c r="WR1223" s="131"/>
      <c r="WS1223" s="131"/>
      <c r="WT1223" s="131"/>
      <c r="WU1223" s="131"/>
      <c r="WV1223" s="131"/>
      <c r="WW1223" s="131"/>
      <c r="WX1223" s="131"/>
      <c r="WY1223" s="131"/>
      <c r="WZ1223" s="131"/>
      <c r="XA1223" s="131"/>
      <c r="XB1223" s="131"/>
      <c r="XC1223" s="131"/>
      <c r="XD1223" s="131"/>
      <c r="XE1223" s="131"/>
      <c r="XF1223" s="131"/>
      <c r="XG1223" s="131"/>
      <c r="XH1223" s="131"/>
      <c r="XI1223" s="131"/>
      <c r="XJ1223" s="131"/>
      <c r="XK1223" s="131"/>
      <c r="XL1223" s="131"/>
      <c r="XM1223" s="131"/>
      <c r="XN1223" s="131"/>
      <c r="XO1223" s="131"/>
      <c r="XP1223" s="131"/>
      <c r="XQ1223" s="131"/>
      <c r="XR1223" s="131"/>
      <c r="XS1223" s="131"/>
      <c r="XT1223" s="131"/>
      <c r="XU1223" s="131"/>
      <c r="XV1223" s="131"/>
      <c r="XW1223" s="131"/>
      <c r="XX1223" s="131"/>
      <c r="XY1223" s="131"/>
      <c r="XZ1223" s="131"/>
      <c r="YA1223" s="131"/>
      <c r="YB1223" s="131"/>
      <c r="YC1223" s="131"/>
      <c r="YD1223" s="131"/>
      <c r="YE1223" s="131"/>
      <c r="YF1223" s="131"/>
      <c r="YG1223" s="131"/>
      <c r="YH1223" s="131"/>
      <c r="YI1223" s="131"/>
      <c r="YJ1223" s="131"/>
      <c r="YK1223" s="131"/>
      <c r="YL1223" s="131"/>
      <c r="YM1223" s="131"/>
      <c r="YN1223" s="131"/>
      <c r="YO1223" s="131"/>
      <c r="YP1223" s="131"/>
      <c r="YQ1223" s="131"/>
      <c r="YR1223" s="131"/>
      <c r="YS1223" s="131"/>
      <c r="YT1223" s="131"/>
      <c r="YU1223" s="131"/>
      <c r="YV1223" s="131"/>
      <c r="YW1223" s="131"/>
      <c r="YX1223" s="131"/>
      <c r="YY1223" s="131"/>
      <c r="YZ1223" s="131"/>
      <c r="ZA1223" s="131"/>
      <c r="ZB1223" s="131"/>
      <c r="ZC1223" s="131"/>
      <c r="ZD1223" s="131"/>
      <c r="ZE1223" s="131"/>
      <c r="ZF1223" s="131"/>
      <c r="ZG1223" s="131"/>
      <c r="ZH1223" s="131"/>
      <c r="ZI1223" s="131"/>
      <c r="ZJ1223" s="131"/>
      <c r="ZK1223" s="131"/>
      <c r="ZL1223" s="131"/>
      <c r="ZM1223" s="131"/>
      <c r="ZN1223" s="131"/>
      <c r="ZO1223" s="131"/>
      <c r="ZP1223" s="131"/>
      <c r="ZQ1223" s="131"/>
      <c r="ZR1223" s="131"/>
      <c r="ZS1223" s="131"/>
      <c r="ZT1223" s="131"/>
      <c r="ZU1223" s="131"/>
      <c r="ZV1223" s="131"/>
      <c r="ZW1223" s="131"/>
      <c r="ZX1223" s="131"/>
      <c r="ZY1223" s="131"/>
      <c r="ZZ1223" s="131"/>
      <c r="AAA1223" s="131"/>
      <c r="AAB1223" s="131"/>
      <c r="AAC1223" s="131"/>
      <c r="AAD1223" s="131"/>
      <c r="AAE1223" s="131"/>
      <c r="AAF1223" s="131"/>
      <c r="AAG1223" s="131"/>
      <c r="AAH1223" s="131"/>
      <c r="AAI1223" s="131"/>
      <c r="AAJ1223" s="131"/>
      <c r="AAK1223" s="131"/>
      <c r="AAL1223" s="131"/>
      <c r="AAM1223" s="131"/>
      <c r="AAN1223" s="131"/>
      <c r="AAO1223" s="131"/>
      <c r="AAP1223" s="131"/>
      <c r="AAQ1223" s="131"/>
      <c r="AAR1223" s="131"/>
      <c r="AAS1223" s="131"/>
      <c r="AAT1223" s="131"/>
      <c r="AAU1223" s="131"/>
      <c r="AAV1223" s="131"/>
      <c r="AAW1223" s="131"/>
      <c r="AAX1223" s="131"/>
      <c r="AAY1223" s="131"/>
      <c r="AAZ1223" s="131"/>
      <c r="ABA1223" s="131"/>
      <c r="ABB1223" s="131"/>
      <c r="ABC1223" s="131"/>
      <c r="ABD1223" s="131"/>
      <c r="ABE1223" s="131"/>
      <c r="ABF1223" s="131"/>
      <c r="ABG1223" s="131"/>
      <c r="ABH1223" s="131"/>
      <c r="ABI1223" s="131"/>
      <c r="ABJ1223" s="131"/>
      <c r="ABK1223" s="131"/>
      <c r="ABL1223" s="131"/>
      <c r="ABM1223" s="131"/>
      <c r="ABN1223" s="131"/>
      <c r="ABO1223" s="131"/>
      <c r="ABP1223" s="131"/>
      <c r="ABQ1223" s="131"/>
      <c r="ABR1223" s="131"/>
      <c r="ABS1223" s="131"/>
      <c r="ABT1223" s="131"/>
      <c r="ABU1223" s="131"/>
      <c r="ABV1223" s="131"/>
      <c r="ABW1223" s="131"/>
      <c r="ABX1223" s="131"/>
      <c r="ABY1223" s="131"/>
      <c r="ABZ1223" s="131"/>
      <c r="ACA1223" s="131"/>
      <c r="ACB1223" s="131"/>
      <c r="ACC1223" s="131"/>
      <c r="ACD1223" s="131"/>
      <c r="ACE1223" s="131"/>
      <c r="ACF1223" s="131"/>
      <c r="ACG1223" s="131"/>
      <c r="ACH1223" s="131"/>
      <c r="ACI1223" s="131"/>
      <c r="ACJ1223" s="131"/>
      <c r="ACK1223" s="131"/>
      <c r="ACL1223" s="131"/>
      <c r="ACM1223" s="131"/>
      <c r="ACN1223" s="131"/>
      <c r="ACO1223" s="131"/>
      <c r="ACP1223" s="131"/>
      <c r="ACQ1223" s="131"/>
      <c r="ACR1223" s="131"/>
      <c r="ACS1223" s="131"/>
      <c r="ACT1223" s="131"/>
      <c r="ACU1223" s="131"/>
      <c r="ACV1223" s="131"/>
      <c r="ACW1223" s="131"/>
      <c r="ACX1223" s="131"/>
      <c r="ACY1223" s="131"/>
      <c r="ACZ1223" s="131"/>
      <c r="ADA1223" s="131"/>
      <c r="ADB1223" s="131"/>
      <c r="ADC1223" s="131"/>
      <c r="ADD1223" s="131"/>
      <c r="ADE1223" s="131"/>
      <c r="ADF1223" s="131"/>
      <c r="ADG1223" s="131"/>
      <c r="ADH1223" s="131"/>
      <c r="ADI1223" s="131"/>
      <c r="ADJ1223" s="131"/>
      <c r="ADK1223" s="131"/>
      <c r="ADL1223" s="131"/>
      <c r="ADM1223" s="131"/>
      <c r="ADN1223" s="131"/>
      <c r="ADO1223" s="131"/>
      <c r="ADP1223" s="131"/>
      <c r="ADQ1223" s="131"/>
      <c r="ADR1223" s="131"/>
      <c r="ADS1223" s="131"/>
      <c r="ADT1223" s="131"/>
      <c r="ADU1223" s="131"/>
      <c r="ADV1223" s="131"/>
      <c r="ADW1223" s="131"/>
      <c r="ADX1223" s="131"/>
      <c r="ADY1223" s="131"/>
      <c r="ADZ1223" s="131"/>
      <c r="AEA1223" s="131"/>
      <c r="AEB1223" s="131"/>
      <c r="AEC1223" s="131"/>
      <c r="AED1223" s="131"/>
      <c r="AEE1223" s="131"/>
      <c r="AEF1223" s="131"/>
      <c r="AEG1223" s="131"/>
      <c r="AEH1223" s="131"/>
      <c r="AEI1223" s="131"/>
      <c r="AEJ1223" s="131"/>
      <c r="AEK1223" s="131"/>
      <c r="AEL1223" s="131"/>
      <c r="AEM1223" s="131"/>
      <c r="AEN1223" s="131"/>
      <c r="AEO1223" s="131"/>
      <c r="AEP1223" s="131"/>
      <c r="AEQ1223" s="131"/>
      <c r="AER1223" s="131"/>
      <c r="AES1223" s="131"/>
      <c r="AET1223" s="131"/>
      <c r="AEU1223" s="131"/>
      <c r="AEV1223" s="131"/>
      <c r="AEW1223" s="131"/>
      <c r="AEX1223" s="131"/>
      <c r="AEY1223" s="131"/>
      <c r="AEZ1223" s="131"/>
      <c r="AFA1223" s="131"/>
      <c r="AFB1223" s="131"/>
      <c r="AFC1223" s="131"/>
      <c r="AFD1223" s="131"/>
      <c r="AFE1223" s="131"/>
      <c r="AFF1223" s="131"/>
      <c r="AFG1223" s="131"/>
      <c r="AFH1223" s="131"/>
      <c r="AFI1223" s="131"/>
      <c r="AFJ1223" s="131"/>
      <c r="AFK1223" s="131"/>
      <c r="AFL1223" s="131"/>
      <c r="AFM1223" s="131"/>
      <c r="AFN1223" s="131"/>
      <c r="AFO1223" s="131"/>
      <c r="AFP1223" s="131"/>
      <c r="AFQ1223" s="131"/>
      <c r="AFR1223" s="131"/>
      <c r="AFS1223" s="131"/>
      <c r="AFT1223" s="131"/>
      <c r="AFU1223" s="131"/>
      <c r="AFV1223" s="131"/>
      <c r="AFW1223" s="131"/>
      <c r="AFX1223" s="131"/>
      <c r="AFY1223" s="131"/>
      <c r="AFZ1223" s="131"/>
      <c r="AGA1223" s="131"/>
      <c r="AGB1223" s="131"/>
      <c r="AGC1223" s="131"/>
      <c r="AGD1223" s="131"/>
      <c r="AGE1223" s="131"/>
      <c r="AGF1223" s="131"/>
      <c r="AGG1223" s="131"/>
      <c r="AGH1223" s="131"/>
      <c r="AGI1223" s="131"/>
      <c r="AGJ1223" s="131"/>
      <c r="AGK1223" s="131"/>
      <c r="AGL1223" s="131"/>
      <c r="AGM1223" s="131"/>
      <c r="AGN1223" s="131"/>
      <c r="AGO1223" s="131"/>
      <c r="AGP1223" s="131"/>
      <c r="AGQ1223" s="131"/>
      <c r="AGR1223" s="131"/>
      <c r="AGS1223" s="131"/>
      <c r="AGT1223" s="131"/>
      <c r="AGU1223" s="131"/>
      <c r="AGV1223" s="131"/>
      <c r="AGW1223" s="131"/>
      <c r="AGX1223" s="131"/>
      <c r="AGY1223" s="131"/>
      <c r="AGZ1223" s="131"/>
      <c r="AHA1223" s="131"/>
      <c r="AHB1223" s="131"/>
      <c r="AHC1223" s="131"/>
      <c r="AHD1223" s="131"/>
      <c r="AHE1223" s="131"/>
      <c r="AHF1223" s="131"/>
      <c r="AHG1223" s="131"/>
      <c r="AHH1223" s="131"/>
      <c r="AHI1223" s="131"/>
      <c r="AHJ1223" s="131"/>
      <c r="AHK1223" s="131"/>
      <c r="AHL1223" s="131"/>
      <c r="AHM1223" s="131"/>
      <c r="AHN1223" s="131"/>
      <c r="AHO1223" s="131"/>
      <c r="AHP1223" s="131"/>
      <c r="AHQ1223" s="131"/>
      <c r="AHR1223" s="131"/>
      <c r="AHS1223" s="131"/>
      <c r="AHT1223" s="131"/>
      <c r="AHU1223" s="131"/>
      <c r="AHV1223" s="131"/>
      <c r="AHW1223" s="131"/>
      <c r="AHX1223" s="131"/>
      <c r="AHY1223" s="131"/>
      <c r="AHZ1223" s="131"/>
      <c r="AIA1223" s="131"/>
      <c r="AIB1223" s="131"/>
      <c r="AIC1223" s="131"/>
      <c r="AID1223" s="131"/>
      <c r="AIE1223" s="131"/>
      <c r="AIF1223" s="131"/>
      <c r="AIG1223" s="131"/>
      <c r="AIH1223" s="131"/>
      <c r="AII1223" s="131"/>
      <c r="AIJ1223" s="131"/>
      <c r="AIK1223" s="131"/>
      <c r="AIL1223" s="131"/>
      <c r="AIM1223" s="131"/>
      <c r="AIN1223" s="131"/>
      <c r="AIO1223" s="131"/>
      <c r="AIP1223" s="131"/>
      <c r="AIQ1223" s="131"/>
      <c r="AIR1223" s="131"/>
      <c r="AIS1223" s="131"/>
      <c r="AIT1223" s="131"/>
      <c r="AIU1223" s="131"/>
      <c r="AIV1223" s="131"/>
      <c r="AIW1223" s="131"/>
      <c r="AIX1223" s="131"/>
      <c r="AIY1223" s="131"/>
      <c r="AIZ1223" s="131"/>
      <c r="AJA1223" s="131"/>
      <c r="AJB1223" s="131"/>
      <c r="AJC1223" s="131"/>
      <c r="AJD1223" s="131"/>
      <c r="AJE1223" s="131"/>
      <c r="AJF1223" s="131"/>
      <c r="AJG1223" s="131"/>
      <c r="AJH1223" s="131"/>
      <c r="AJI1223" s="131"/>
      <c r="AJJ1223" s="131"/>
      <c r="AJK1223" s="131"/>
      <c r="AJL1223" s="131"/>
      <c r="AJM1223" s="131"/>
      <c r="AJN1223" s="131"/>
      <c r="AJO1223" s="131"/>
      <c r="AJP1223" s="131"/>
      <c r="AJQ1223" s="131"/>
      <c r="AJR1223" s="131"/>
      <c r="AJS1223" s="131"/>
      <c r="AJT1223" s="131"/>
      <c r="AJU1223" s="131"/>
      <c r="AJV1223" s="131"/>
      <c r="AJW1223" s="131"/>
      <c r="AJX1223" s="131"/>
      <c r="AJY1223" s="131"/>
      <c r="AJZ1223" s="131"/>
      <c r="AKA1223" s="131"/>
      <c r="AKB1223" s="131"/>
      <c r="AKC1223" s="131"/>
      <c r="AKD1223" s="131"/>
      <c r="AKE1223" s="131"/>
      <c r="AKF1223" s="131"/>
      <c r="AKG1223" s="131"/>
      <c r="AKH1223" s="131"/>
      <c r="AKI1223" s="131"/>
      <c r="AKJ1223" s="131"/>
      <c r="AKK1223" s="131"/>
      <c r="AKL1223" s="131"/>
      <c r="AKM1223" s="131"/>
      <c r="AKN1223" s="131"/>
      <c r="AKO1223" s="131"/>
      <c r="AKP1223" s="131"/>
      <c r="AKQ1223" s="131"/>
      <c r="AKR1223" s="131"/>
      <c r="AKS1223" s="131"/>
      <c r="AKT1223" s="131"/>
      <c r="AKU1223" s="131"/>
      <c r="AKV1223" s="131"/>
      <c r="AKW1223" s="131"/>
      <c r="AKX1223" s="131"/>
      <c r="AKY1223" s="131"/>
      <c r="AKZ1223" s="131"/>
      <c r="ALA1223" s="131"/>
      <c r="ALB1223" s="131"/>
      <c r="ALC1223" s="131"/>
      <c r="ALD1223" s="131"/>
      <c r="ALE1223" s="131"/>
      <c r="ALF1223" s="131"/>
      <c r="ALG1223" s="131"/>
      <c r="ALH1223" s="131"/>
      <c r="ALI1223" s="131"/>
      <c r="ALJ1223" s="131"/>
      <c r="ALK1223" s="131"/>
      <c r="ALL1223" s="131"/>
      <c r="ALM1223" s="131"/>
      <c r="ALN1223" s="131"/>
    </row>
    <row r="1224" spans="1:1002" s="508" customFormat="1" x14ac:dyDescent="0.25">
      <c r="A1224" s="502"/>
      <c r="B1224" s="503"/>
      <c r="C1224" s="504"/>
      <c r="D1224" s="450"/>
      <c r="E1224" s="505"/>
      <c r="F1224" s="505"/>
      <c r="G1224" s="506"/>
      <c r="H1224" s="506"/>
      <c r="I1224" s="507"/>
      <c r="J1224" s="565"/>
      <c r="K1224" s="454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  <c r="EC1224" s="131"/>
      <c r="ED1224" s="131"/>
      <c r="EE1224" s="131"/>
      <c r="EF1224" s="131"/>
      <c r="EG1224" s="131"/>
      <c r="EH1224" s="131"/>
      <c r="EI1224" s="131"/>
      <c r="EJ1224" s="131"/>
      <c r="EK1224" s="131"/>
      <c r="EL1224" s="131"/>
      <c r="EM1224" s="131"/>
      <c r="EN1224" s="131"/>
      <c r="EO1224" s="131"/>
      <c r="EP1224" s="131"/>
      <c r="EQ1224" s="131"/>
      <c r="ER1224" s="131"/>
      <c r="ES1224" s="131"/>
      <c r="ET1224" s="131"/>
      <c r="EU1224" s="131"/>
      <c r="EV1224" s="131"/>
      <c r="EW1224" s="131"/>
      <c r="EX1224" s="131"/>
      <c r="EY1224" s="131"/>
      <c r="EZ1224" s="131"/>
      <c r="FA1224" s="131"/>
      <c r="FB1224" s="131"/>
      <c r="FC1224" s="131"/>
      <c r="FD1224" s="131"/>
      <c r="FE1224" s="131"/>
      <c r="FF1224" s="131"/>
      <c r="FG1224" s="131"/>
      <c r="FH1224" s="131"/>
      <c r="FI1224" s="131"/>
      <c r="FJ1224" s="131"/>
      <c r="FK1224" s="131"/>
      <c r="FL1224" s="131"/>
      <c r="FM1224" s="131"/>
      <c r="FN1224" s="131"/>
      <c r="FO1224" s="131"/>
      <c r="FP1224" s="131"/>
      <c r="FQ1224" s="131"/>
      <c r="FR1224" s="131"/>
      <c r="FS1224" s="131"/>
      <c r="FT1224" s="131"/>
      <c r="FU1224" s="131"/>
      <c r="FV1224" s="131"/>
      <c r="FW1224" s="131"/>
      <c r="FX1224" s="131"/>
      <c r="FY1224" s="131"/>
      <c r="FZ1224" s="131"/>
      <c r="GA1224" s="131"/>
      <c r="GB1224" s="131"/>
      <c r="GC1224" s="131"/>
      <c r="GD1224" s="131"/>
      <c r="GE1224" s="131"/>
      <c r="GF1224" s="131"/>
      <c r="GG1224" s="131"/>
      <c r="GH1224" s="131"/>
      <c r="GI1224" s="131"/>
      <c r="GJ1224" s="131"/>
      <c r="GK1224" s="131"/>
      <c r="GL1224" s="131"/>
      <c r="GM1224" s="131"/>
      <c r="GN1224" s="131"/>
      <c r="GO1224" s="131"/>
      <c r="GP1224" s="131"/>
      <c r="GQ1224" s="131"/>
      <c r="GR1224" s="131"/>
      <c r="GS1224" s="131"/>
      <c r="GT1224" s="131"/>
      <c r="GU1224" s="131"/>
      <c r="GV1224" s="131"/>
      <c r="GW1224" s="131"/>
      <c r="GX1224" s="131"/>
      <c r="GY1224" s="131"/>
      <c r="GZ1224" s="131"/>
      <c r="HA1224" s="131"/>
      <c r="HB1224" s="131"/>
      <c r="HC1224" s="131"/>
      <c r="HD1224" s="131"/>
      <c r="HE1224" s="131"/>
      <c r="HF1224" s="131"/>
      <c r="HG1224" s="131"/>
      <c r="HH1224" s="131"/>
      <c r="HI1224" s="131"/>
      <c r="HJ1224" s="131"/>
      <c r="HK1224" s="131"/>
      <c r="HL1224" s="131"/>
      <c r="HM1224" s="131"/>
      <c r="HN1224" s="131"/>
      <c r="HO1224" s="131"/>
      <c r="HP1224" s="131"/>
      <c r="HQ1224" s="131"/>
      <c r="HR1224" s="131"/>
      <c r="HS1224" s="131"/>
      <c r="HT1224" s="131"/>
      <c r="HU1224" s="131"/>
      <c r="HV1224" s="131"/>
      <c r="HW1224" s="131"/>
      <c r="HX1224" s="131"/>
      <c r="HY1224" s="131"/>
      <c r="HZ1224" s="131"/>
      <c r="IA1224" s="131"/>
      <c r="IB1224" s="131"/>
      <c r="IC1224" s="131"/>
      <c r="ID1224" s="131"/>
      <c r="IE1224" s="131"/>
      <c r="IF1224" s="131"/>
      <c r="IG1224" s="131"/>
      <c r="IH1224" s="131"/>
      <c r="II1224" s="131"/>
      <c r="IJ1224" s="131"/>
      <c r="IK1224" s="131"/>
      <c r="IL1224" s="131"/>
      <c r="IM1224" s="131"/>
      <c r="IN1224" s="131"/>
      <c r="IO1224" s="131"/>
      <c r="IP1224" s="131"/>
      <c r="IQ1224" s="131"/>
      <c r="IR1224" s="131"/>
      <c r="IS1224" s="131"/>
      <c r="IT1224" s="131"/>
      <c r="IU1224" s="131"/>
      <c r="IV1224" s="131"/>
      <c r="IW1224" s="131"/>
      <c r="IX1224" s="131"/>
      <c r="IY1224" s="131"/>
      <c r="IZ1224" s="131"/>
      <c r="JA1224" s="131"/>
      <c r="JB1224" s="131"/>
      <c r="JC1224" s="131"/>
      <c r="JD1224" s="131"/>
      <c r="JE1224" s="131"/>
      <c r="JF1224" s="131"/>
      <c r="JG1224" s="131"/>
      <c r="JH1224" s="131"/>
      <c r="JI1224" s="131"/>
      <c r="JJ1224" s="131"/>
      <c r="JK1224" s="131"/>
      <c r="JL1224" s="131"/>
      <c r="JM1224" s="131"/>
      <c r="JN1224" s="131"/>
      <c r="JO1224" s="131"/>
      <c r="JP1224" s="131"/>
      <c r="JQ1224" s="131"/>
      <c r="JR1224" s="131"/>
      <c r="JS1224" s="131"/>
      <c r="JT1224" s="131"/>
      <c r="JU1224" s="131"/>
      <c r="JV1224" s="131"/>
      <c r="JW1224" s="131"/>
      <c r="JX1224" s="131"/>
      <c r="JY1224" s="131"/>
      <c r="JZ1224" s="131"/>
      <c r="KA1224" s="131"/>
      <c r="KB1224" s="131"/>
      <c r="KC1224" s="131"/>
      <c r="KD1224" s="131"/>
      <c r="KE1224" s="131"/>
      <c r="KF1224" s="131"/>
      <c r="KG1224" s="131"/>
      <c r="KH1224" s="131"/>
      <c r="KI1224" s="131"/>
      <c r="KJ1224" s="131"/>
      <c r="KK1224" s="131"/>
      <c r="KL1224" s="131"/>
      <c r="KM1224" s="131"/>
      <c r="KN1224" s="131"/>
      <c r="KO1224" s="131"/>
      <c r="KP1224" s="131"/>
      <c r="KQ1224" s="131"/>
      <c r="KR1224" s="131"/>
      <c r="KS1224" s="131"/>
      <c r="KT1224" s="131"/>
      <c r="KU1224" s="131"/>
      <c r="KV1224" s="131"/>
      <c r="KW1224" s="131"/>
      <c r="KX1224" s="131"/>
      <c r="KY1224" s="131"/>
      <c r="KZ1224" s="131"/>
      <c r="LA1224" s="131"/>
      <c r="LB1224" s="131"/>
      <c r="LC1224" s="131"/>
      <c r="LD1224" s="131"/>
      <c r="LE1224" s="131"/>
      <c r="LF1224" s="131"/>
      <c r="LG1224" s="131"/>
      <c r="LH1224" s="131"/>
      <c r="LI1224" s="131"/>
      <c r="LJ1224" s="131"/>
      <c r="LK1224" s="131"/>
      <c r="LL1224" s="131"/>
      <c r="LM1224" s="131"/>
      <c r="LN1224" s="131"/>
      <c r="LO1224" s="131"/>
      <c r="LP1224" s="131"/>
      <c r="LQ1224" s="131"/>
      <c r="LR1224" s="131"/>
      <c r="LS1224" s="131"/>
      <c r="LT1224" s="131"/>
      <c r="LU1224" s="131"/>
      <c r="LV1224" s="131"/>
      <c r="LW1224" s="131"/>
      <c r="LX1224" s="131"/>
      <c r="LY1224" s="131"/>
      <c r="LZ1224" s="131"/>
      <c r="MA1224" s="131"/>
      <c r="MB1224" s="131"/>
      <c r="MC1224" s="131"/>
      <c r="MD1224" s="131"/>
      <c r="ME1224" s="131"/>
      <c r="MF1224" s="131"/>
      <c r="MG1224" s="131"/>
      <c r="MH1224" s="131"/>
      <c r="MI1224" s="131"/>
      <c r="MJ1224" s="131"/>
      <c r="MK1224" s="131"/>
      <c r="ML1224" s="131"/>
      <c r="MM1224" s="131"/>
      <c r="MN1224" s="131"/>
      <c r="MO1224" s="131"/>
      <c r="MP1224" s="131"/>
      <c r="MQ1224" s="131"/>
      <c r="MR1224" s="131"/>
      <c r="MS1224" s="131"/>
      <c r="MT1224" s="131"/>
      <c r="MU1224" s="131"/>
      <c r="MV1224" s="131"/>
      <c r="MW1224" s="131"/>
      <c r="MX1224" s="131"/>
      <c r="MY1224" s="131"/>
      <c r="MZ1224" s="131"/>
      <c r="NA1224" s="131"/>
      <c r="NB1224" s="131"/>
      <c r="NC1224" s="131"/>
      <c r="ND1224" s="131"/>
      <c r="NE1224" s="131"/>
      <c r="NF1224" s="131"/>
      <c r="NG1224" s="131"/>
      <c r="NH1224" s="131"/>
      <c r="NI1224" s="131"/>
      <c r="NJ1224" s="131"/>
      <c r="NK1224" s="131"/>
      <c r="NL1224" s="131"/>
      <c r="NM1224" s="131"/>
      <c r="NN1224" s="131"/>
      <c r="NO1224" s="131"/>
      <c r="NP1224" s="131"/>
      <c r="NQ1224" s="131"/>
      <c r="NR1224" s="131"/>
      <c r="NS1224" s="131"/>
      <c r="NT1224" s="131"/>
      <c r="NU1224" s="131"/>
      <c r="NV1224" s="131"/>
      <c r="NW1224" s="131"/>
      <c r="NX1224" s="131"/>
      <c r="NY1224" s="131"/>
      <c r="NZ1224" s="131"/>
      <c r="OA1224" s="131"/>
      <c r="OB1224" s="131"/>
      <c r="OC1224" s="131"/>
      <c r="OD1224" s="131"/>
      <c r="OE1224" s="131"/>
      <c r="OF1224" s="131"/>
      <c r="OG1224" s="131"/>
      <c r="OH1224" s="131"/>
      <c r="OI1224" s="131"/>
      <c r="OJ1224" s="131"/>
      <c r="OK1224" s="131"/>
      <c r="OL1224" s="131"/>
      <c r="OM1224" s="131"/>
      <c r="ON1224" s="131"/>
      <c r="OO1224" s="131"/>
      <c r="OP1224" s="131"/>
      <c r="OQ1224" s="131"/>
      <c r="OR1224" s="131"/>
      <c r="OS1224" s="131"/>
      <c r="OT1224" s="131"/>
      <c r="OU1224" s="131"/>
      <c r="OV1224" s="131"/>
      <c r="OW1224" s="131"/>
      <c r="OX1224" s="131"/>
      <c r="OY1224" s="131"/>
      <c r="OZ1224" s="131"/>
      <c r="PA1224" s="131"/>
      <c r="PB1224" s="131"/>
      <c r="PC1224" s="131"/>
      <c r="PD1224" s="131"/>
      <c r="PE1224" s="131"/>
      <c r="PF1224" s="131"/>
      <c r="PG1224" s="131"/>
      <c r="PH1224" s="131"/>
      <c r="PI1224" s="131"/>
      <c r="PJ1224" s="131"/>
      <c r="PK1224" s="131"/>
      <c r="PL1224" s="131"/>
      <c r="PM1224" s="131"/>
      <c r="PN1224" s="131"/>
      <c r="PO1224" s="131"/>
      <c r="PP1224" s="131"/>
      <c r="PQ1224" s="131"/>
      <c r="PR1224" s="131"/>
      <c r="PS1224" s="131"/>
      <c r="PT1224" s="131"/>
      <c r="PU1224" s="131"/>
      <c r="PV1224" s="131"/>
      <c r="PW1224" s="131"/>
      <c r="PX1224" s="131"/>
      <c r="PY1224" s="131"/>
      <c r="PZ1224" s="131"/>
      <c r="QA1224" s="131"/>
      <c r="QB1224" s="131"/>
      <c r="QC1224" s="131"/>
      <c r="QD1224" s="131"/>
      <c r="QE1224" s="131"/>
      <c r="QF1224" s="131"/>
      <c r="QG1224" s="131"/>
      <c r="QH1224" s="131"/>
      <c r="QI1224" s="131"/>
      <c r="QJ1224" s="131"/>
      <c r="QK1224" s="131"/>
      <c r="QL1224" s="131"/>
      <c r="QM1224" s="131"/>
      <c r="QN1224" s="131"/>
      <c r="QO1224" s="131"/>
      <c r="QP1224" s="131"/>
      <c r="QQ1224" s="131"/>
      <c r="QR1224" s="131"/>
      <c r="QS1224" s="131"/>
      <c r="QT1224" s="131"/>
      <c r="QU1224" s="131"/>
      <c r="QV1224" s="131"/>
      <c r="QW1224" s="131"/>
      <c r="QX1224" s="131"/>
      <c r="QY1224" s="131"/>
      <c r="QZ1224" s="131"/>
      <c r="RA1224" s="131"/>
      <c r="RB1224" s="131"/>
      <c r="RC1224" s="131"/>
      <c r="RD1224" s="131"/>
      <c r="RE1224" s="131"/>
      <c r="RF1224" s="131"/>
      <c r="RG1224" s="131"/>
      <c r="RH1224" s="131"/>
      <c r="RI1224" s="131"/>
      <c r="RJ1224" s="131"/>
      <c r="RK1224" s="131"/>
      <c r="RL1224" s="131"/>
      <c r="RM1224" s="131"/>
      <c r="RN1224" s="131"/>
      <c r="RO1224" s="131"/>
      <c r="RP1224" s="131"/>
      <c r="RQ1224" s="131"/>
      <c r="RR1224" s="131"/>
      <c r="RS1224" s="131"/>
      <c r="RT1224" s="131"/>
      <c r="RU1224" s="131"/>
      <c r="RV1224" s="131"/>
      <c r="RW1224" s="131"/>
      <c r="RX1224" s="131"/>
      <c r="RY1224" s="131"/>
      <c r="RZ1224" s="131"/>
      <c r="SA1224" s="131"/>
      <c r="SB1224" s="131"/>
      <c r="SC1224" s="131"/>
      <c r="SD1224" s="131"/>
      <c r="SE1224" s="131"/>
      <c r="SF1224" s="131"/>
      <c r="SG1224" s="131"/>
      <c r="SH1224" s="131"/>
      <c r="SI1224" s="131"/>
      <c r="SJ1224" s="131"/>
      <c r="SK1224" s="131"/>
      <c r="SL1224" s="131"/>
      <c r="SM1224" s="131"/>
      <c r="SN1224" s="131"/>
      <c r="SO1224" s="131"/>
      <c r="SP1224" s="131"/>
      <c r="SQ1224" s="131"/>
      <c r="SR1224" s="131"/>
      <c r="SS1224" s="131"/>
      <c r="ST1224" s="131"/>
      <c r="SU1224" s="131"/>
      <c r="SV1224" s="131"/>
      <c r="SW1224" s="131"/>
      <c r="SX1224" s="131"/>
      <c r="SY1224" s="131"/>
      <c r="SZ1224" s="131"/>
      <c r="TA1224" s="131"/>
      <c r="TB1224" s="131"/>
      <c r="TC1224" s="131"/>
      <c r="TD1224" s="131"/>
      <c r="TE1224" s="131"/>
      <c r="TF1224" s="131"/>
      <c r="TG1224" s="131"/>
      <c r="TH1224" s="131"/>
      <c r="TI1224" s="131"/>
      <c r="TJ1224" s="131"/>
      <c r="TK1224" s="131"/>
      <c r="TL1224" s="131"/>
      <c r="TM1224" s="131"/>
      <c r="TN1224" s="131"/>
      <c r="TO1224" s="131"/>
      <c r="TP1224" s="131"/>
      <c r="TQ1224" s="131"/>
      <c r="TR1224" s="131"/>
      <c r="TS1224" s="131"/>
      <c r="TT1224" s="131"/>
      <c r="TU1224" s="131"/>
      <c r="TV1224" s="131"/>
      <c r="TW1224" s="131"/>
      <c r="TX1224" s="131"/>
      <c r="TY1224" s="131"/>
      <c r="TZ1224" s="131"/>
      <c r="UA1224" s="131"/>
      <c r="UB1224" s="131"/>
      <c r="UC1224" s="131"/>
      <c r="UD1224" s="131"/>
      <c r="UE1224" s="131"/>
      <c r="UF1224" s="131"/>
      <c r="UG1224" s="131"/>
      <c r="UH1224" s="131"/>
      <c r="UI1224" s="131"/>
      <c r="UJ1224" s="131"/>
      <c r="UK1224" s="131"/>
      <c r="UL1224" s="131"/>
      <c r="UM1224" s="131"/>
      <c r="UN1224" s="131"/>
      <c r="UO1224" s="131"/>
      <c r="UP1224" s="131"/>
      <c r="UQ1224" s="131"/>
      <c r="UR1224" s="131"/>
      <c r="US1224" s="131"/>
      <c r="UT1224" s="131"/>
      <c r="UU1224" s="131"/>
      <c r="UV1224" s="131"/>
      <c r="UW1224" s="131"/>
      <c r="UX1224" s="131"/>
      <c r="UY1224" s="131"/>
      <c r="UZ1224" s="131"/>
      <c r="VA1224" s="131"/>
      <c r="VB1224" s="131"/>
      <c r="VC1224" s="131"/>
      <c r="VD1224" s="131"/>
      <c r="VE1224" s="131"/>
      <c r="VF1224" s="131"/>
      <c r="VG1224" s="131"/>
      <c r="VH1224" s="131"/>
      <c r="VI1224" s="131"/>
      <c r="VJ1224" s="131"/>
      <c r="VK1224" s="131"/>
      <c r="VL1224" s="131"/>
      <c r="VM1224" s="131"/>
      <c r="VN1224" s="131"/>
      <c r="VO1224" s="131"/>
      <c r="VP1224" s="131"/>
      <c r="VQ1224" s="131"/>
      <c r="VR1224" s="131"/>
      <c r="VS1224" s="131"/>
      <c r="VT1224" s="131"/>
      <c r="VU1224" s="131"/>
      <c r="VV1224" s="131"/>
      <c r="VW1224" s="131"/>
      <c r="VX1224" s="131"/>
      <c r="VY1224" s="131"/>
      <c r="VZ1224" s="131"/>
      <c r="WA1224" s="131"/>
      <c r="WB1224" s="131"/>
      <c r="WC1224" s="131"/>
      <c r="WD1224" s="131"/>
      <c r="WE1224" s="131"/>
      <c r="WF1224" s="131"/>
      <c r="WG1224" s="131"/>
      <c r="WH1224" s="131"/>
      <c r="WI1224" s="131"/>
      <c r="WJ1224" s="131"/>
      <c r="WK1224" s="131"/>
      <c r="WL1224" s="131"/>
      <c r="WM1224" s="131"/>
      <c r="WN1224" s="131"/>
      <c r="WO1224" s="131"/>
      <c r="WP1224" s="131"/>
      <c r="WQ1224" s="131"/>
      <c r="WR1224" s="131"/>
      <c r="WS1224" s="131"/>
      <c r="WT1224" s="131"/>
      <c r="WU1224" s="131"/>
      <c r="WV1224" s="131"/>
      <c r="WW1224" s="131"/>
      <c r="WX1224" s="131"/>
      <c r="WY1224" s="131"/>
      <c r="WZ1224" s="131"/>
      <c r="XA1224" s="131"/>
      <c r="XB1224" s="131"/>
      <c r="XC1224" s="131"/>
      <c r="XD1224" s="131"/>
      <c r="XE1224" s="131"/>
      <c r="XF1224" s="131"/>
      <c r="XG1224" s="131"/>
      <c r="XH1224" s="131"/>
      <c r="XI1224" s="131"/>
      <c r="XJ1224" s="131"/>
      <c r="XK1224" s="131"/>
      <c r="XL1224" s="131"/>
      <c r="XM1224" s="131"/>
      <c r="XN1224" s="131"/>
      <c r="XO1224" s="131"/>
      <c r="XP1224" s="131"/>
      <c r="XQ1224" s="131"/>
      <c r="XR1224" s="131"/>
      <c r="XS1224" s="131"/>
      <c r="XT1224" s="131"/>
      <c r="XU1224" s="131"/>
      <c r="XV1224" s="131"/>
      <c r="XW1224" s="131"/>
      <c r="XX1224" s="131"/>
      <c r="XY1224" s="131"/>
      <c r="XZ1224" s="131"/>
      <c r="YA1224" s="131"/>
      <c r="YB1224" s="131"/>
      <c r="YC1224" s="131"/>
      <c r="YD1224" s="131"/>
      <c r="YE1224" s="131"/>
      <c r="YF1224" s="131"/>
      <c r="YG1224" s="131"/>
      <c r="YH1224" s="131"/>
      <c r="YI1224" s="131"/>
      <c r="YJ1224" s="131"/>
      <c r="YK1224" s="131"/>
      <c r="YL1224" s="131"/>
      <c r="YM1224" s="131"/>
      <c r="YN1224" s="131"/>
      <c r="YO1224" s="131"/>
      <c r="YP1224" s="131"/>
      <c r="YQ1224" s="131"/>
      <c r="YR1224" s="131"/>
      <c r="YS1224" s="131"/>
      <c r="YT1224" s="131"/>
      <c r="YU1224" s="131"/>
      <c r="YV1224" s="131"/>
      <c r="YW1224" s="131"/>
      <c r="YX1224" s="131"/>
      <c r="YY1224" s="131"/>
      <c r="YZ1224" s="131"/>
      <c r="ZA1224" s="131"/>
      <c r="ZB1224" s="131"/>
      <c r="ZC1224" s="131"/>
      <c r="ZD1224" s="131"/>
      <c r="ZE1224" s="131"/>
      <c r="ZF1224" s="131"/>
      <c r="ZG1224" s="131"/>
      <c r="ZH1224" s="131"/>
      <c r="ZI1224" s="131"/>
      <c r="ZJ1224" s="131"/>
      <c r="ZK1224" s="131"/>
      <c r="ZL1224" s="131"/>
      <c r="ZM1224" s="131"/>
      <c r="ZN1224" s="131"/>
      <c r="ZO1224" s="131"/>
      <c r="ZP1224" s="131"/>
      <c r="ZQ1224" s="131"/>
      <c r="ZR1224" s="131"/>
      <c r="ZS1224" s="131"/>
      <c r="ZT1224" s="131"/>
      <c r="ZU1224" s="131"/>
      <c r="ZV1224" s="131"/>
      <c r="ZW1224" s="131"/>
      <c r="ZX1224" s="131"/>
      <c r="ZY1224" s="131"/>
      <c r="ZZ1224" s="131"/>
      <c r="AAA1224" s="131"/>
      <c r="AAB1224" s="131"/>
      <c r="AAC1224" s="131"/>
      <c r="AAD1224" s="131"/>
      <c r="AAE1224" s="131"/>
      <c r="AAF1224" s="131"/>
      <c r="AAG1224" s="131"/>
      <c r="AAH1224" s="131"/>
      <c r="AAI1224" s="131"/>
      <c r="AAJ1224" s="131"/>
      <c r="AAK1224" s="131"/>
      <c r="AAL1224" s="131"/>
      <c r="AAM1224" s="131"/>
      <c r="AAN1224" s="131"/>
      <c r="AAO1224" s="131"/>
      <c r="AAP1224" s="131"/>
      <c r="AAQ1224" s="131"/>
      <c r="AAR1224" s="131"/>
      <c r="AAS1224" s="131"/>
      <c r="AAT1224" s="131"/>
      <c r="AAU1224" s="131"/>
      <c r="AAV1224" s="131"/>
      <c r="AAW1224" s="131"/>
      <c r="AAX1224" s="131"/>
      <c r="AAY1224" s="131"/>
      <c r="AAZ1224" s="131"/>
      <c r="ABA1224" s="131"/>
      <c r="ABB1224" s="131"/>
      <c r="ABC1224" s="131"/>
      <c r="ABD1224" s="131"/>
      <c r="ABE1224" s="131"/>
      <c r="ABF1224" s="131"/>
      <c r="ABG1224" s="131"/>
      <c r="ABH1224" s="131"/>
      <c r="ABI1224" s="131"/>
      <c r="ABJ1224" s="131"/>
      <c r="ABK1224" s="131"/>
      <c r="ABL1224" s="131"/>
      <c r="ABM1224" s="131"/>
      <c r="ABN1224" s="131"/>
      <c r="ABO1224" s="131"/>
      <c r="ABP1224" s="131"/>
      <c r="ABQ1224" s="131"/>
      <c r="ABR1224" s="131"/>
      <c r="ABS1224" s="131"/>
      <c r="ABT1224" s="131"/>
      <c r="ABU1224" s="131"/>
      <c r="ABV1224" s="131"/>
      <c r="ABW1224" s="131"/>
      <c r="ABX1224" s="131"/>
      <c r="ABY1224" s="131"/>
      <c r="ABZ1224" s="131"/>
      <c r="ACA1224" s="131"/>
      <c r="ACB1224" s="131"/>
      <c r="ACC1224" s="131"/>
      <c r="ACD1224" s="131"/>
      <c r="ACE1224" s="131"/>
      <c r="ACF1224" s="131"/>
      <c r="ACG1224" s="131"/>
      <c r="ACH1224" s="131"/>
      <c r="ACI1224" s="131"/>
      <c r="ACJ1224" s="131"/>
      <c r="ACK1224" s="131"/>
      <c r="ACL1224" s="131"/>
      <c r="ACM1224" s="131"/>
      <c r="ACN1224" s="131"/>
      <c r="ACO1224" s="131"/>
      <c r="ACP1224" s="131"/>
      <c r="ACQ1224" s="131"/>
      <c r="ACR1224" s="131"/>
      <c r="ACS1224" s="131"/>
      <c r="ACT1224" s="131"/>
      <c r="ACU1224" s="131"/>
      <c r="ACV1224" s="131"/>
      <c r="ACW1224" s="131"/>
      <c r="ACX1224" s="131"/>
      <c r="ACY1224" s="131"/>
      <c r="ACZ1224" s="131"/>
      <c r="ADA1224" s="131"/>
      <c r="ADB1224" s="131"/>
      <c r="ADC1224" s="131"/>
      <c r="ADD1224" s="131"/>
      <c r="ADE1224" s="131"/>
      <c r="ADF1224" s="131"/>
      <c r="ADG1224" s="131"/>
      <c r="ADH1224" s="131"/>
      <c r="ADI1224" s="131"/>
      <c r="ADJ1224" s="131"/>
      <c r="ADK1224" s="131"/>
      <c r="ADL1224" s="131"/>
      <c r="ADM1224" s="131"/>
      <c r="ADN1224" s="131"/>
      <c r="ADO1224" s="131"/>
      <c r="ADP1224" s="131"/>
      <c r="ADQ1224" s="131"/>
      <c r="ADR1224" s="131"/>
      <c r="ADS1224" s="131"/>
      <c r="ADT1224" s="131"/>
      <c r="ADU1224" s="131"/>
      <c r="ADV1224" s="131"/>
      <c r="ADW1224" s="131"/>
      <c r="ADX1224" s="131"/>
      <c r="ADY1224" s="131"/>
      <c r="ADZ1224" s="131"/>
      <c r="AEA1224" s="131"/>
      <c r="AEB1224" s="131"/>
      <c r="AEC1224" s="131"/>
      <c r="AED1224" s="131"/>
      <c r="AEE1224" s="131"/>
      <c r="AEF1224" s="131"/>
      <c r="AEG1224" s="131"/>
      <c r="AEH1224" s="131"/>
      <c r="AEI1224" s="131"/>
      <c r="AEJ1224" s="131"/>
      <c r="AEK1224" s="131"/>
      <c r="AEL1224" s="131"/>
      <c r="AEM1224" s="131"/>
      <c r="AEN1224" s="131"/>
      <c r="AEO1224" s="131"/>
      <c r="AEP1224" s="131"/>
      <c r="AEQ1224" s="131"/>
      <c r="AER1224" s="131"/>
      <c r="AES1224" s="131"/>
      <c r="AET1224" s="131"/>
      <c r="AEU1224" s="131"/>
      <c r="AEV1224" s="131"/>
      <c r="AEW1224" s="131"/>
      <c r="AEX1224" s="131"/>
      <c r="AEY1224" s="131"/>
      <c r="AEZ1224" s="131"/>
      <c r="AFA1224" s="131"/>
      <c r="AFB1224" s="131"/>
      <c r="AFC1224" s="131"/>
      <c r="AFD1224" s="131"/>
      <c r="AFE1224" s="131"/>
      <c r="AFF1224" s="131"/>
      <c r="AFG1224" s="131"/>
      <c r="AFH1224" s="131"/>
      <c r="AFI1224" s="131"/>
      <c r="AFJ1224" s="131"/>
      <c r="AFK1224" s="131"/>
      <c r="AFL1224" s="131"/>
      <c r="AFM1224" s="131"/>
      <c r="AFN1224" s="131"/>
      <c r="AFO1224" s="131"/>
      <c r="AFP1224" s="131"/>
      <c r="AFQ1224" s="131"/>
      <c r="AFR1224" s="131"/>
      <c r="AFS1224" s="131"/>
      <c r="AFT1224" s="131"/>
      <c r="AFU1224" s="131"/>
      <c r="AFV1224" s="131"/>
      <c r="AFW1224" s="131"/>
      <c r="AFX1224" s="131"/>
      <c r="AFY1224" s="131"/>
      <c r="AFZ1224" s="131"/>
      <c r="AGA1224" s="131"/>
      <c r="AGB1224" s="131"/>
      <c r="AGC1224" s="131"/>
      <c r="AGD1224" s="131"/>
      <c r="AGE1224" s="131"/>
      <c r="AGF1224" s="131"/>
      <c r="AGG1224" s="131"/>
      <c r="AGH1224" s="131"/>
      <c r="AGI1224" s="131"/>
      <c r="AGJ1224" s="131"/>
      <c r="AGK1224" s="131"/>
      <c r="AGL1224" s="131"/>
      <c r="AGM1224" s="131"/>
      <c r="AGN1224" s="131"/>
      <c r="AGO1224" s="131"/>
      <c r="AGP1224" s="131"/>
      <c r="AGQ1224" s="131"/>
      <c r="AGR1224" s="131"/>
      <c r="AGS1224" s="131"/>
      <c r="AGT1224" s="131"/>
      <c r="AGU1224" s="131"/>
      <c r="AGV1224" s="131"/>
      <c r="AGW1224" s="131"/>
      <c r="AGX1224" s="131"/>
      <c r="AGY1224" s="131"/>
      <c r="AGZ1224" s="131"/>
      <c r="AHA1224" s="131"/>
      <c r="AHB1224" s="131"/>
      <c r="AHC1224" s="131"/>
      <c r="AHD1224" s="131"/>
      <c r="AHE1224" s="131"/>
      <c r="AHF1224" s="131"/>
      <c r="AHG1224" s="131"/>
      <c r="AHH1224" s="131"/>
      <c r="AHI1224" s="131"/>
      <c r="AHJ1224" s="131"/>
      <c r="AHK1224" s="131"/>
      <c r="AHL1224" s="131"/>
      <c r="AHM1224" s="131"/>
      <c r="AHN1224" s="131"/>
      <c r="AHO1224" s="131"/>
      <c r="AHP1224" s="131"/>
      <c r="AHQ1224" s="131"/>
      <c r="AHR1224" s="131"/>
      <c r="AHS1224" s="131"/>
      <c r="AHT1224" s="131"/>
      <c r="AHU1224" s="131"/>
      <c r="AHV1224" s="131"/>
      <c r="AHW1224" s="131"/>
      <c r="AHX1224" s="131"/>
      <c r="AHY1224" s="131"/>
      <c r="AHZ1224" s="131"/>
      <c r="AIA1224" s="131"/>
      <c r="AIB1224" s="131"/>
      <c r="AIC1224" s="131"/>
      <c r="AID1224" s="131"/>
      <c r="AIE1224" s="131"/>
      <c r="AIF1224" s="131"/>
      <c r="AIG1224" s="131"/>
      <c r="AIH1224" s="131"/>
      <c r="AII1224" s="131"/>
      <c r="AIJ1224" s="131"/>
      <c r="AIK1224" s="131"/>
      <c r="AIL1224" s="131"/>
      <c r="AIM1224" s="131"/>
      <c r="AIN1224" s="131"/>
      <c r="AIO1224" s="131"/>
      <c r="AIP1224" s="131"/>
      <c r="AIQ1224" s="131"/>
      <c r="AIR1224" s="131"/>
      <c r="AIS1224" s="131"/>
      <c r="AIT1224" s="131"/>
      <c r="AIU1224" s="131"/>
      <c r="AIV1224" s="131"/>
      <c r="AIW1224" s="131"/>
      <c r="AIX1224" s="131"/>
      <c r="AIY1224" s="131"/>
      <c r="AIZ1224" s="131"/>
      <c r="AJA1224" s="131"/>
      <c r="AJB1224" s="131"/>
      <c r="AJC1224" s="131"/>
      <c r="AJD1224" s="131"/>
      <c r="AJE1224" s="131"/>
      <c r="AJF1224" s="131"/>
      <c r="AJG1224" s="131"/>
      <c r="AJH1224" s="131"/>
      <c r="AJI1224" s="131"/>
      <c r="AJJ1224" s="131"/>
      <c r="AJK1224" s="131"/>
      <c r="AJL1224" s="131"/>
      <c r="AJM1224" s="131"/>
      <c r="AJN1224" s="131"/>
      <c r="AJO1224" s="131"/>
      <c r="AJP1224" s="131"/>
      <c r="AJQ1224" s="131"/>
      <c r="AJR1224" s="131"/>
      <c r="AJS1224" s="131"/>
      <c r="AJT1224" s="131"/>
      <c r="AJU1224" s="131"/>
      <c r="AJV1224" s="131"/>
      <c r="AJW1224" s="131"/>
      <c r="AJX1224" s="131"/>
      <c r="AJY1224" s="131"/>
      <c r="AJZ1224" s="131"/>
      <c r="AKA1224" s="131"/>
      <c r="AKB1224" s="131"/>
      <c r="AKC1224" s="131"/>
      <c r="AKD1224" s="131"/>
      <c r="AKE1224" s="131"/>
      <c r="AKF1224" s="131"/>
      <c r="AKG1224" s="131"/>
      <c r="AKH1224" s="131"/>
      <c r="AKI1224" s="131"/>
      <c r="AKJ1224" s="131"/>
      <c r="AKK1224" s="131"/>
      <c r="AKL1224" s="131"/>
      <c r="AKM1224" s="131"/>
      <c r="AKN1224" s="131"/>
      <c r="AKO1224" s="131"/>
      <c r="AKP1224" s="131"/>
      <c r="AKQ1224" s="131"/>
      <c r="AKR1224" s="131"/>
      <c r="AKS1224" s="131"/>
      <c r="AKT1224" s="131"/>
      <c r="AKU1224" s="131"/>
      <c r="AKV1224" s="131"/>
      <c r="AKW1224" s="131"/>
      <c r="AKX1224" s="131"/>
      <c r="AKY1224" s="131"/>
      <c r="AKZ1224" s="131"/>
      <c r="ALA1224" s="131"/>
      <c r="ALB1224" s="131"/>
      <c r="ALC1224" s="131"/>
      <c r="ALD1224" s="131"/>
      <c r="ALE1224" s="131"/>
      <c r="ALF1224" s="131"/>
      <c r="ALG1224" s="131"/>
      <c r="ALH1224" s="131"/>
      <c r="ALI1224" s="131"/>
      <c r="ALJ1224" s="131"/>
      <c r="ALK1224" s="131"/>
      <c r="ALL1224" s="131"/>
      <c r="ALM1224" s="131"/>
      <c r="ALN1224" s="131"/>
    </row>
    <row r="1225" spans="1:1002" s="508" customFormat="1" x14ac:dyDescent="0.25">
      <c r="A1225" s="502"/>
      <c r="B1225" s="503"/>
      <c r="C1225" s="504"/>
      <c r="D1225" s="450"/>
      <c r="E1225" s="505"/>
      <c r="F1225" s="505"/>
      <c r="G1225" s="506"/>
      <c r="H1225" s="506"/>
      <c r="I1225" s="507"/>
      <c r="J1225" s="565"/>
      <c r="K1225" s="454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  <c r="EC1225" s="131"/>
      <c r="ED1225" s="131"/>
      <c r="EE1225" s="131"/>
      <c r="EF1225" s="131"/>
      <c r="EG1225" s="131"/>
      <c r="EH1225" s="131"/>
      <c r="EI1225" s="131"/>
      <c r="EJ1225" s="131"/>
      <c r="EK1225" s="131"/>
      <c r="EL1225" s="131"/>
      <c r="EM1225" s="131"/>
      <c r="EN1225" s="131"/>
      <c r="EO1225" s="131"/>
      <c r="EP1225" s="131"/>
      <c r="EQ1225" s="131"/>
      <c r="ER1225" s="131"/>
      <c r="ES1225" s="131"/>
      <c r="ET1225" s="131"/>
      <c r="EU1225" s="131"/>
      <c r="EV1225" s="131"/>
      <c r="EW1225" s="131"/>
      <c r="EX1225" s="131"/>
      <c r="EY1225" s="131"/>
      <c r="EZ1225" s="131"/>
      <c r="FA1225" s="131"/>
      <c r="FB1225" s="131"/>
      <c r="FC1225" s="131"/>
      <c r="FD1225" s="131"/>
      <c r="FE1225" s="131"/>
      <c r="FF1225" s="131"/>
      <c r="FG1225" s="131"/>
      <c r="FH1225" s="131"/>
      <c r="FI1225" s="131"/>
      <c r="FJ1225" s="131"/>
      <c r="FK1225" s="131"/>
      <c r="FL1225" s="131"/>
      <c r="FM1225" s="131"/>
      <c r="FN1225" s="131"/>
      <c r="FO1225" s="131"/>
      <c r="FP1225" s="131"/>
      <c r="FQ1225" s="131"/>
      <c r="FR1225" s="131"/>
      <c r="FS1225" s="131"/>
      <c r="FT1225" s="131"/>
      <c r="FU1225" s="131"/>
      <c r="FV1225" s="131"/>
      <c r="FW1225" s="131"/>
      <c r="FX1225" s="131"/>
      <c r="FY1225" s="131"/>
      <c r="FZ1225" s="131"/>
      <c r="GA1225" s="131"/>
      <c r="GB1225" s="131"/>
      <c r="GC1225" s="131"/>
      <c r="GD1225" s="131"/>
      <c r="GE1225" s="131"/>
      <c r="GF1225" s="131"/>
      <c r="GG1225" s="131"/>
      <c r="GH1225" s="131"/>
      <c r="GI1225" s="131"/>
      <c r="GJ1225" s="131"/>
      <c r="GK1225" s="131"/>
      <c r="GL1225" s="131"/>
      <c r="GM1225" s="131"/>
      <c r="GN1225" s="131"/>
      <c r="GO1225" s="131"/>
      <c r="GP1225" s="131"/>
      <c r="GQ1225" s="131"/>
      <c r="GR1225" s="131"/>
      <c r="GS1225" s="131"/>
      <c r="GT1225" s="131"/>
      <c r="GU1225" s="131"/>
      <c r="GV1225" s="131"/>
      <c r="GW1225" s="131"/>
      <c r="GX1225" s="131"/>
      <c r="GY1225" s="131"/>
      <c r="GZ1225" s="131"/>
      <c r="HA1225" s="131"/>
      <c r="HB1225" s="131"/>
      <c r="HC1225" s="131"/>
      <c r="HD1225" s="131"/>
      <c r="HE1225" s="131"/>
      <c r="HF1225" s="131"/>
      <c r="HG1225" s="131"/>
      <c r="HH1225" s="131"/>
      <c r="HI1225" s="131"/>
      <c r="HJ1225" s="131"/>
      <c r="HK1225" s="131"/>
      <c r="HL1225" s="131"/>
      <c r="HM1225" s="131"/>
      <c r="HN1225" s="131"/>
      <c r="HO1225" s="131"/>
      <c r="HP1225" s="131"/>
      <c r="HQ1225" s="131"/>
      <c r="HR1225" s="131"/>
      <c r="HS1225" s="131"/>
      <c r="HT1225" s="131"/>
      <c r="HU1225" s="131"/>
      <c r="HV1225" s="131"/>
      <c r="HW1225" s="131"/>
      <c r="HX1225" s="131"/>
      <c r="HY1225" s="131"/>
      <c r="HZ1225" s="131"/>
      <c r="IA1225" s="131"/>
      <c r="IB1225" s="131"/>
      <c r="IC1225" s="131"/>
      <c r="ID1225" s="131"/>
      <c r="IE1225" s="131"/>
      <c r="IF1225" s="131"/>
      <c r="IG1225" s="131"/>
      <c r="IH1225" s="131"/>
      <c r="II1225" s="131"/>
      <c r="IJ1225" s="131"/>
      <c r="IK1225" s="131"/>
      <c r="IL1225" s="131"/>
      <c r="IM1225" s="131"/>
      <c r="IN1225" s="131"/>
      <c r="IO1225" s="131"/>
      <c r="IP1225" s="131"/>
      <c r="IQ1225" s="131"/>
      <c r="IR1225" s="131"/>
      <c r="IS1225" s="131"/>
      <c r="IT1225" s="131"/>
      <c r="IU1225" s="131"/>
      <c r="IV1225" s="131"/>
      <c r="IW1225" s="131"/>
      <c r="IX1225" s="131"/>
      <c r="IY1225" s="131"/>
      <c r="IZ1225" s="131"/>
      <c r="JA1225" s="131"/>
      <c r="JB1225" s="131"/>
      <c r="JC1225" s="131"/>
      <c r="JD1225" s="131"/>
      <c r="JE1225" s="131"/>
      <c r="JF1225" s="131"/>
      <c r="JG1225" s="131"/>
      <c r="JH1225" s="131"/>
      <c r="JI1225" s="131"/>
      <c r="JJ1225" s="131"/>
      <c r="JK1225" s="131"/>
      <c r="JL1225" s="131"/>
      <c r="JM1225" s="131"/>
      <c r="JN1225" s="131"/>
      <c r="JO1225" s="131"/>
      <c r="JP1225" s="131"/>
      <c r="JQ1225" s="131"/>
      <c r="JR1225" s="131"/>
      <c r="JS1225" s="131"/>
      <c r="JT1225" s="131"/>
      <c r="JU1225" s="131"/>
      <c r="JV1225" s="131"/>
      <c r="JW1225" s="131"/>
      <c r="JX1225" s="131"/>
      <c r="JY1225" s="131"/>
      <c r="JZ1225" s="131"/>
      <c r="KA1225" s="131"/>
      <c r="KB1225" s="131"/>
      <c r="KC1225" s="131"/>
      <c r="KD1225" s="131"/>
      <c r="KE1225" s="131"/>
      <c r="KF1225" s="131"/>
      <c r="KG1225" s="131"/>
      <c r="KH1225" s="131"/>
      <c r="KI1225" s="131"/>
      <c r="KJ1225" s="131"/>
      <c r="KK1225" s="131"/>
      <c r="KL1225" s="131"/>
      <c r="KM1225" s="131"/>
      <c r="KN1225" s="131"/>
      <c r="KO1225" s="131"/>
      <c r="KP1225" s="131"/>
      <c r="KQ1225" s="131"/>
      <c r="KR1225" s="131"/>
      <c r="KS1225" s="131"/>
      <c r="KT1225" s="131"/>
      <c r="KU1225" s="131"/>
      <c r="KV1225" s="131"/>
      <c r="KW1225" s="131"/>
      <c r="KX1225" s="131"/>
      <c r="KY1225" s="131"/>
      <c r="KZ1225" s="131"/>
      <c r="LA1225" s="131"/>
      <c r="LB1225" s="131"/>
      <c r="LC1225" s="131"/>
      <c r="LD1225" s="131"/>
      <c r="LE1225" s="131"/>
      <c r="LF1225" s="131"/>
      <c r="LG1225" s="131"/>
      <c r="LH1225" s="131"/>
      <c r="LI1225" s="131"/>
      <c r="LJ1225" s="131"/>
      <c r="LK1225" s="131"/>
      <c r="LL1225" s="131"/>
      <c r="LM1225" s="131"/>
      <c r="LN1225" s="131"/>
      <c r="LO1225" s="131"/>
      <c r="LP1225" s="131"/>
      <c r="LQ1225" s="131"/>
      <c r="LR1225" s="131"/>
      <c r="LS1225" s="131"/>
      <c r="LT1225" s="131"/>
      <c r="LU1225" s="131"/>
      <c r="LV1225" s="131"/>
      <c r="LW1225" s="131"/>
      <c r="LX1225" s="131"/>
      <c r="LY1225" s="131"/>
      <c r="LZ1225" s="131"/>
      <c r="MA1225" s="131"/>
      <c r="MB1225" s="131"/>
      <c r="MC1225" s="131"/>
      <c r="MD1225" s="131"/>
      <c r="ME1225" s="131"/>
      <c r="MF1225" s="131"/>
      <c r="MG1225" s="131"/>
      <c r="MH1225" s="131"/>
      <c r="MI1225" s="131"/>
      <c r="MJ1225" s="131"/>
      <c r="MK1225" s="131"/>
      <c r="ML1225" s="131"/>
      <c r="MM1225" s="131"/>
      <c r="MN1225" s="131"/>
      <c r="MO1225" s="131"/>
      <c r="MP1225" s="131"/>
      <c r="MQ1225" s="131"/>
      <c r="MR1225" s="131"/>
      <c r="MS1225" s="131"/>
      <c r="MT1225" s="131"/>
      <c r="MU1225" s="131"/>
      <c r="MV1225" s="131"/>
      <c r="MW1225" s="131"/>
      <c r="MX1225" s="131"/>
      <c r="MY1225" s="131"/>
      <c r="MZ1225" s="131"/>
      <c r="NA1225" s="131"/>
      <c r="NB1225" s="131"/>
      <c r="NC1225" s="131"/>
      <c r="ND1225" s="131"/>
      <c r="NE1225" s="131"/>
      <c r="NF1225" s="131"/>
      <c r="NG1225" s="131"/>
      <c r="NH1225" s="131"/>
      <c r="NI1225" s="131"/>
      <c r="NJ1225" s="131"/>
      <c r="NK1225" s="131"/>
      <c r="NL1225" s="131"/>
      <c r="NM1225" s="131"/>
      <c r="NN1225" s="131"/>
      <c r="NO1225" s="131"/>
      <c r="NP1225" s="131"/>
      <c r="NQ1225" s="131"/>
      <c r="NR1225" s="131"/>
      <c r="NS1225" s="131"/>
      <c r="NT1225" s="131"/>
      <c r="NU1225" s="131"/>
      <c r="NV1225" s="131"/>
      <c r="NW1225" s="131"/>
      <c r="NX1225" s="131"/>
      <c r="NY1225" s="131"/>
      <c r="NZ1225" s="131"/>
      <c r="OA1225" s="131"/>
      <c r="OB1225" s="131"/>
      <c r="OC1225" s="131"/>
      <c r="OD1225" s="131"/>
      <c r="OE1225" s="131"/>
      <c r="OF1225" s="131"/>
      <c r="OG1225" s="131"/>
      <c r="OH1225" s="131"/>
      <c r="OI1225" s="131"/>
      <c r="OJ1225" s="131"/>
      <c r="OK1225" s="131"/>
      <c r="OL1225" s="131"/>
      <c r="OM1225" s="131"/>
      <c r="ON1225" s="131"/>
      <c r="OO1225" s="131"/>
      <c r="OP1225" s="131"/>
      <c r="OQ1225" s="131"/>
      <c r="OR1225" s="131"/>
      <c r="OS1225" s="131"/>
      <c r="OT1225" s="131"/>
      <c r="OU1225" s="131"/>
      <c r="OV1225" s="131"/>
      <c r="OW1225" s="131"/>
      <c r="OX1225" s="131"/>
      <c r="OY1225" s="131"/>
      <c r="OZ1225" s="131"/>
      <c r="PA1225" s="131"/>
      <c r="PB1225" s="131"/>
      <c r="PC1225" s="131"/>
      <c r="PD1225" s="131"/>
      <c r="PE1225" s="131"/>
      <c r="PF1225" s="131"/>
      <c r="PG1225" s="131"/>
      <c r="PH1225" s="131"/>
      <c r="PI1225" s="131"/>
      <c r="PJ1225" s="131"/>
      <c r="PK1225" s="131"/>
      <c r="PL1225" s="131"/>
      <c r="PM1225" s="131"/>
      <c r="PN1225" s="131"/>
      <c r="PO1225" s="131"/>
      <c r="PP1225" s="131"/>
      <c r="PQ1225" s="131"/>
      <c r="PR1225" s="131"/>
      <c r="PS1225" s="131"/>
      <c r="PT1225" s="131"/>
      <c r="PU1225" s="131"/>
      <c r="PV1225" s="131"/>
      <c r="PW1225" s="131"/>
      <c r="PX1225" s="131"/>
      <c r="PY1225" s="131"/>
      <c r="PZ1225" s="131"/>
      <c r="QA1225" s="131"/>
      <c r="QB1225" s="131"/>
      <c r="QC1225" s="131"/>
      <c r="QD1225" s="131"/>
      <c r="QE1225" s="131"/>
      <c r="QF1225" s="131"/>
      <c r="QG1225" s="131"/>
      <c r="QH1225" s="131"/>
      <c r="QI1225" s="131"/>
      <c r="QJ1225" s="131"/>
      <c r="QK1225" s="131"/>
      <c r="QL1225" s="131"/>
      <c r="QM1225" s="131"/>
      <c r="QN1225" s="131"/>
      <c r="QO1225" s="131"/>
      <c r="QP1225" s="131"/>
      <c r="QQ1225" s="131"/>
      <c r="QR1225" s="131"/>
      <c r="QS1225" s="131"/>
      <c r="QT1225" s="131"/>
      <c r="QU1225" s="131"/>
      <c r="QV1225" s="131"/>
      <c r="QW1225" s="131"/>
      <c r="QX1225" s="131"/>
      <c r="QY1225" s="131"/>
      <c r="QZ1225" s="131"/>
      <c r="RA1225" s="131"/>
      <c r="RB1225" s="131"/>
      <c r="RC1225" s="131"/>
      <c r="RD1225" s="131"/>
      <c r="RE1225" s="131"/>
      <c r="RF1225" s="131"/>
      <c r="RG1225" s="131"/>
      <c r="RH1225" s="131"/>
      <c r="RI1225" s="131"/>
      <c r="RJ1225" s="131"/>
      <c r="RK1225" s="131"/>
      <c r="RL1225" s="131"/>
      <c r="RM1225" s="131"/>
      <c r="RN1225" s="131"/>
      <c r="RO1225" s="131"/>
      <c r="RP1225" s="131"/>
      <c r="RQ1225" s="131"/>
      <c r="RR1225" s="131"/>
      <c r="RS1225" s="131"/>
      <c r="RT1225" s="131"/>
      <c r="RU1225" s="131"/>
      <c r="RV1225" s="131"/>
      <c r="RW1225" s="131"/>
      <c r="RX1225" s="131"/>
      <c r="RY1225" s="131"/>
      <c r="RZ1225" s="131"/>
      <c r="SA1225" s="131"/>
      <c r="SB1225" s="131"/>
      <c r="SC1225" s="131"/>
      <c r="SD1225" s="131"/>
      <c r="SE1225" s="131"/>
      <c r="SF1225" s="131"/>
      <c r="SG1225" s="131"/>
      <c r="SH1225" s="131"/>
      <c r="SI1225" s="131"/>
      <c r="SJ1225" s="131"/>
      <c r="SK1225" s="131"/>
      <c r="SL1225" s="131"/>
      <c r="SM1225" s="131"/>
      <c r="SN1225" s="131"/>
      <c r="SO1225" s="131"/>
      <c r="SP1225" s="131"/>
      <c r="SQ1225" s="131"/>
      <c r="SR1225" s="131"/>
      <c r="SS1225" s="131"/>
      <c r="ST1225" s="131"/>
      <c r="SU1225" s="131"/>
      <c r="SV1225" s="131"/>
      <c r="SW1225" s="131"/>
      <c r="SX1225" s="131"/>
      <c r="SY1225" s="131"/>
      <c r="SZ1225" s="131"/>
      <c r="TA1225" s="131"/>
      <c r="TB1225" s="131"/>
      <c r="TC1225" s="131"/>
      <c r="TD1225" s="131"/>
      <c r="TE1225" s="131"/>
      <c r="TF1225" s="131"/>
      <c r="TG1225" s="131"/>
      <c r="TH1225" s="131"/>
      <c r="TI1225" s="131"/>
      <c r="TJ1225" s="131"/>
      <c r="TK1225" s="131"/>
      <c r="TL1225" s="131"/>
      <c r="TM1225" s="131"/>
      <c r="TN1225" s="131"/>
      <c r="TO1225" s="131"/>
      <c r="TP1225" s="131"/>
      <c r="TQ1225" s="131"/>
      <c r="TR1225" s="131"/>
      <c r="TS1225" s="131"/>
      <c r="TT1225" s="131"/>
      <c r="TU1225" s="131"/>
      <c r="TV1225" s="131"/>
      <c r="TW1225" s="131"/>
      <c r="TX1225" s="131"/>
      <c r="TY1225" s="131"/>
      <c r="TZ1225" s="131"/>
      <c r="UA1225" s="131"/>
      <c r="UB1225" s="131"/>
      <c r="UC1225" s="131"/>
      <c r="UD1225" s="131"/>
      <c r="UE1225" s="131"/>
      <c r="UF1225" s="131"/>
      <c r="UG1225" s="131"/>
      <c r="UH1225" s="131"/>
      <c r="UI1225" s="131"/>
      <c r="UJ1225" s="131"/>
      <c r="UK1225" s="131"/>
      <c r="UL1225" s="131"/>
      <c r="UM1225" s="131"/>
      <c r="UN1225" s="131"/>
      <c r="UO1225" s="131"/>
      <c r="UP1225" s="131"/>
      <c r="UQ1225" s="131"/>
      <c r="UR1225" s="131"/>
      <c r="US1225" s="131"/>
      <c r="UT1225" s="131"/>
      <c r="UU1225" s="131"/>
      <c r="UV1225" s="131"/>
      <c r="UW1225" s="131"/>
      <c r="UX1225" s="131"/>
      <c r="UY1225" s="131"/>
      <c r="UZ1225" s="131"/>
      <c r="VA1225" s="131"/>
      <c r="VB1225" s="131"/>
      <c r="VC1225" s="131"/>
      <c r="VD1225" s="131"/>
      <c r="VE1225" s="131"/>
      <c r="VF1225" s="131"/>
      <c r="VG1225" s="131"/>
      <c r="VH1225" s="131"/>
      <c r="VI1225" s="131"/>
      <c r="VJ1225" s="131"/>
      <c r="VK1225" s="131"/>
      <c r="VL1225" s="131"/>
      <c r="VM1225" s="131"/>
      <c r="VN1225" s="131"/>
      <c r="VO1225" s="131"/>
      <c r="VP1225" s="131"/>
      <c r="VQ1225" s="131"/>
      <c r="VR1225" s="131"/>
      <c r="VS1225" s="131"/>
      <c r="VT1225" s="131"/>
      <c r="VU1225" s="131"/>
      <c r="VV1225" s="131"/>
      <c r="VW1225" s="131"/>
      <c r="VX1225" s="131"/>
      <c r="VY1225" s="131"/>
      <c r="VZ1225" s="131"/>
      <c r="WA1225" s="131"/>
      <c r="WB1225" s="131"/>
      <c r="WC1225" s="131"/>
      <c r="WD1225" s="131"/>
      <c r="WE1225" s="131"/>
      <c r="WF1225" s="131"/>
      <c r="WG1225" s="131"/>
      <c r="WH1225" s="131"/>
      <c r="WI1225" s="131"/>
      <c r="WJ1225" s="131"/>
      <c r="WK1225" s="131"/>
      <c r="WL1225" s="131"/>
      <c r="WM1225" s="131"/>
      <c r="WN1225" s="131"/>
      <c r="WO1225" s="131"/>
      <c r="WP1225" s="131"/>
      <c r="WQ1225" s="131"/>
      <c r="WR1225" s="131"/>
      <c r="WS1225" s="131"/>
      <c r="WT1225" s="131"/>
      <c r="WU1225" s="131"/>
      <c r="WV1225" s="131"/>
      <c r="WW1225" s="131"/>
      <c r="WX1225" s="131"/>
      <c r="WY1225" s="131"/>
      <c r="WZ1225" s="131"/>
      <c r="XA1225" s="131"/>
      <c r="XB1225" s="131"/>
      <c r="XC1225" s="131"/>
      <c r="XD1225" s="131"/>
      <c r="XE1225" s="131"/>
      <c r="XF1225" s="131"/>
      <c r="XG1225" s="131"/>
      <c r="XH1225" s="131"/>
      <c r="XI1225" s="131"/>
      <c r="XJ1225" s="131"/>
      <c r="XK1225" s="131"/>
      <c r="XL1225" s="131"/>
      <c r="XM1225" s="131"/>
      <c r="XN1225" s="131"/>
      <c r="XO1225" s="131"/>
      <c r="XP1225" s="131"/>
      <c r="XQ1225" s="131"/>
      <c r="XR1225" s="131"/>
      <c r="XS1225" s="131"/>
      <c r="XT1225" s="131"/>
      <c r="XU1225" s="131"/>
      <c r="XV1225" s="131"/>
      <c r="XW1225" s="131"/>
      <c r="XX1225" s="131"/>
      <c r="XY1225" s="131"/>
      <c r="XZ1225" s="131"/>
      <c r="YA1225" s="131"/>
      <c r="YB1225" s="131"/>
      <c r="YC1225" s="131"/>
      <c r="YD1225" s="131"/>
      <c r="YE1225" s="131"/>
      <c r="YF1225" s="131"/>
      <c r="YG1225" s="131"/>
      <c r="YH1225" s="131"/>
      <c r="YI1225" s="131"/>
      <c r="YJ1225" s="131"/>
      <c r="YK1225" s="131"/>
      <c r="YL1225" s="131"/>
      <c r="YM1225" s="131"/>
      <c r="YN1225" s="131"/>
      <c r="YO1225" s="131"/>
      <c r="YP1225" s="131"/>
      <c r="YQ1225" s="131"/>
      <c r="YR1225" s="131"/>
      <c r="YS1225" s="131"/>
      <c r="YT1225" s="131"/>
      <c r="YU1225" s="131"/>
      <c r="YV1225" s="131"/>
      <c r="YW1225" s="131"/>
      <c r="YX1225" s="131"/>
      <c r="YY1225" s="131"/>
      <c r="YZ1225" s="131"/>
      <c r="ZA1225" s="131"/>
      <c r="ZB1225" s="131"/>
      <c r="ZC1225" s="131"/>
      <c r="ZD1225" s="131"/>
      <c r="ZE1225" s="131"/>
      <c r="ZF1225" s="131"/>
      <c r="ZG1225" s="131"/>
      <c r="ZH1225" s="131"/>
      <c r="ZI1225" s="131"/>
      <c r="ZJ1225" s="131"/>
      <c r="ZK1225" s="131"/>
      <c r="ZL1225" s="131"/>
      <c r="ZM1225" s="131"/>
      <c r="ZN1225" s="131"/>
      <c r="ZO1225" s="131"/>
      <c r="ZP1225" s="131"/>
      <c r="ZQ1225" s="131"/>
      <c r="ZR1225" s="131"/>
      <c r="ZS1225" s="131"/>
      <c r="ZT1225" s="131"/>
      <c r="ZU1225" s="131"/>
      <c r="ZV1225" s="131"/>
      <c r="ZW1225" s="131"/>
      <c r="ZX1225" s="131"/>
      <c r="ZY1225" s="131"/>
      <c r="ZZ1225" s="131"/>
      <c r="AAA1225" s="131"/>
      <c r="AAB1225" s="131"/>
      <c r="AAC1225" s="131"/>
      <c r="AAD1225" s="131"/>
      <c r="AAE1225" s="131"/>
      <c r="AAF1225" s="131"/>
      <c r="AAG1225" s="131"/>
      <c r="AAH1225" s="131"/>
      <c r="AAI1225" s="131"/>
      <c r="AAJ1225" s="131"/>
      <c r="AAK1225" s="131"/>
      <c r="AAL1225" s="131"/>
      <c r="AAM1225" s="131"/>
      <c r="AAN1225" s="131"/>
      <c r="AAO1225" s="131"/>
      <c r="AAP1225" s="131"/>
      <c r="AAQ1225" s="131"/>
      <c r="AAR1225" s="131"/>
      <c r="AAS1225" s="131"/>
      <c r="AAT1225" s="131"/>
      <c r="AAU1225" s="131"/>
      <c r="AAV1225" s="131"/>
      <c r="AAW1225" s="131"/>
      <c r="AAX1225" s="131"/>
      <c r="AAY1225" s="131"/>
      <c r="AAZ1225" s="131"/>
      <c r="ABA1225" s="131"/>
      <c r="ABB1225" s="131"/>
      <c r="ABC1225" s="131"/>
      <c r="ABD1225" s="131"/>
      <c r="ABE1225" s="131"/>
      <c r="ABF1225" s="131"/>
      <c r="ABG1225" s="131"/>
      <c r="ABH1225" s="131"/>
      <c r="ABI1225" s="131"/>
      <c r="ABJ1225" s="131"/>
      <c r="ABK1225" s="131"/>
      <c r="ABL1225" s="131"/>
      <c r="ABM1225" s="131"/>
      <c r="ABN1225" s="131"/>
      <c r="ABO1225" s="131"/>
      <c r="ABP1225" s="131"/>
      <c r="ABQ1225" s="131"/>
      <c r="ABR1225" s="131"/>
      <c r="ABS1225" s="131"/>
      <c r="ABT1225" s="131"/>
      <c r="ABU1225" s="131"/>
      <c r="ABV1225" s="131"/>
      <c r="ABW1225" s="131"/>
      <c r="ABX1225" s="131"/>
      <c r="ABY1225" s="131"/>
      <c r="ABZ1225" s="131"/>
      <c r="ACA1225" s="131"/>
      <c r="ACB1225" s="131"/>
      <c r="ACC1225" s="131"/>
      <c r="ACD1225" s="131"/>
      <c r="ACE1225" s="131"/>
      <c r="ACF1225" s="131"/>
      <c r="ACG1225" s="131"/>
      <c r="ACH1225" s="131"/>
      <c r="ACI1225" s="131"/>
      <c r="ACJ1225" s="131"/>
      <c r="ACK1225" s="131"/>
      <c r="ACL1225" s="131"/>
      <c r="ACM1225" s="131"/>
      <c r="ACN1225" s="131"/>
      <c r="ACO1225" s="131"/>
      <c r="ACP1225" s="131"/>
      <c r="ACQ1225" s="131"/>
      <c r="ACR1225" s="131"/>
      <c r="ACS1225" s="131"/>
      <c r="ACT1225" s="131"/>
      <c r="ACU1225" s="131"/>
      <c r="ACV1225" s="131"/>
      <c r="ACW1225" s="131"/>
      <c r="ACX1225" s="131"/>
      <c r="ACY1225" s="131"/>
      <c r="ACZ1225" s="131"/>
      <c r="ADA1225" s="131"/>
      <c r="ADB1225" s="131"/>
      <c r="ADC1225" s="131"/>
      <c r="ADD1225" s="131"/>
      <c r="ADE1225" s="131"/>
      <c r="ADF1225" s="131"/>
      <c r="ADG1225" s="131"/>
      <c r="ADH1225" s="131"/>
      <c r="ADI1225" s="131"/>
      <c r="ADJ1225" s="131"/>
      <c r="ADK1225" s="131"/>
      <c r="ADL1225" s="131"/>
      <c r="ADM1225" s="131"/>
      <c r="ADN1225" s="131"/>
      <c r="ADO1225" s="131"/>
      <c r="ADP1225" s="131"/>
      <c r="ADQ1225" s="131"/>
      <c r="ADR1225" s="131"/>
      <c r="ADS1225" s="131"/>
      <c r="ADT1225" s="131"/>
      <c r="ADU1225" s="131"/>
      <c r="ADV1225" s="131"/>
      <c r="ADW1225" s="131"/>
      <c r="ADX1225" s="131"/>
      <c r="ADY1225" s="131"/>
      <c r="ADZ1225" s="131"/>
      <c r="AEA1225" s="131"/>
      <c r="AEB1225" s="131"/>
      <c r="AEC1225" s="131"/>
      <c r="AED1225" s="131"/>
      <c r="AEE1225" s="131"/>
      <c r="AEF1225" s="131"/>
      <c r="AEG1225" s="131"/>
      <c r="AEH1225" s="131"/>
      <c r="AEI1225" s="131"/>
      <c r="AEJ1225" s="131"/>
      <c r="AEK1225" s="131"/>
      <c r="AEL1225" s="131"/>
      <c r="AEM1225" s="131"/>
      <c r="AEN1225" s="131"/>
      <c r="AEO1225" s="131"/>
      <c r="AEP1225" s="131"/>
      <c r="AEQ1225" s="131"/>
      <c r="AER1225" s="131"/>
      <c r="AES1225" s="131"/>
      <c r="AET1225" s="131"/>
      <c r="AEU1225" s="131"/>
      <c r="AEV1225" s="131"/>
      <c r="AEW1225" s="131"/>
      <c r="AEX1225" s="131"/>
      <c r="AEY1225" s="131"/>
      <c r="AEZ1225" s="131"/>
      <c r="AFA1225" s="131"/>
      <c r="AFB1225" s="131"/>
      <c r="AFC1225" s="131"/>
      <c r="AFD1225" s="131"/>
      <c r="AFE1225" s="131"/>
      <c r="AFF1225" s="131"/>
      <c r="AFG1225" s="131"/>
      <c r="AFH1225" s="131"/>
      <c r="AFI1225" s="131"/>
      <c r="AFJ1225" s="131"/>
      <c r="AFK1225" s="131"/>
      <c r="AFL1225" s="131"/>
      <c r="AFM1225" s="131"/>
      <c r="AFN1225" s="131"/>
      <c r="AFO1225" s="131"/>
      <c r="AFP1225" s="131"/>
      <c r="AFQ1225" s="131"/>
      <c r="AFR1225" s="131"/>
      <c r="AFS1225" s="131"/>
      <c r="AFT1225" s="131"/>
      <c r="AFU1225" s="131"/>
      <c r="AFV1225" s="131"/>
      <c r="AFW1225" s="131"/>
      <c r="AFX1225" s="131"/>
      <c r="AFY1225" s="131"/>
      <c r="AFZ1225" s="131"/>
      <c r="AGA1225" s="131"/>
      <c r="AGB1225" s="131"/>
      <c r="AGC1225" s="131"/>
      <c r="AGD1225" s="131"/>
      <c r="AGE1225" s="131"/>
      <c r="AGF1225" s="131"/>
      <c r="AGG1225" s="131"/>
      <c r="AGH1225" s="131"/>
      <c r="AGI1225" s="131"/>
      <c r="AGJ1225" s="131"/>
      <c r="AGK1225" s="131"/>
      <c r="AGL1225" s="131"/>
      <c r="AGM1225" s="131"/>
      <c r="AGN1225" s="131"/>
      <c r="AGO1225" s="131"/>
      <c r="AGP1225" s="131"/>
      <c r="AGQ1225" s="131"/>
      <c r="AGR1225" s="131"/>
      <c r="AGS1225" s="131"/>
      <c r="AGT1225" s="131"/>
      <c r="AGU1225" s="131"/>
      <c r="AGV1225" s="131"/>
      <c r="AGW1225" s="131"/>
      <c r="AGX1225" s="131"/>
      <c r="AGY1225" s="131"/>
      <c r="AGZ1225" s="131"/>
      <c r="AHA1225" s="131"/>
      <c r="AHB1225" s="131"/>
      <c r="AHC1225" s="131"/>
      <c r="AHD1225" s="131"/>
      <c r="AHE1225" s="131"/>
      <c r="AHF1225" s="131"/>
      <c r="AHG1225" s="131"/>
      <c r="AHH1225" s="131"/>
      <c r="AHI1225" s="131"/>
      <c r="AHJ1225" s="131"/>
      <c r="AHK1225" s="131"/>
      <c r="AHL1225" s="131"/>
      <c r="AHM1225" s="131"/>
      <c r="AHN1225" s="131"/>
      <c r="AHO1225" s="131"/>
      <c r="AHP1225" s="131"/>
      <c r="AHQ1225" s="131"/>
      <c r="AHR1225" s="131"/>
      <c r="AHS1225" s="131"/>
      <c r="AHT1225" s="131"/>
      <c r="AHU1225" s="131"/>
      <c r="AHV1225" s="131"/>
      <c r="AHW1225" s="131"/>
      <c r="AHX1225" s="131"/>
      <c r="AHY1225" s="131"/>
      <c r="AHZ1225" s="131"/>
      <c r="AIA1225" s="131"/>
      <c r="AIB1225" s="131"/>
      <c r="AIC1225" s="131"/>
      <c r="AID1225" s="131"/>
      <c r="AIE1225" s="131"/>
      <c r="AIF1225" s="131"/>
      <c r="AIG1225" s="131"/>
      <c r="AIH1225" s="131"/>
      <c r="AII1225" s="131"/>
      <c r="AIJ1225" s="131"/>
      <c r="AIK1225" s="131"/>
      <c r="AIL1225" s="131"/>
      <c r="AIM1225" s="131"/>
      <c r="AIN1225" s="131"/>
      <c r="AIO1225" s="131"/>
      <c r="AIP1225" s="131"/>
      <c r="AIQ1225" s="131"/>
      <c r="AIR1225" s="131"/>
      <c r="AIS1225" s="131"/>
      <c r="AIT1225" s="131"/>
      <c r="AIU1225" s="131"/>
      <c r="AIV1225" s="131"/>
      <c r="AIW1225" s="131"/>
      <c r="AIX1225" s="131"/>
      <c r="AIY1225" s="131"/>
      <c r="AIZ1225" s="131"/>
      <c r="AJA1225" s="131"/>
      <c r="AJB1225" s="131"/>
      <c r="AJC1225" s="131"/>
      <c r="AJD1225" s="131"/>
      <c r="AJE1225" s="131"/>
      <c r="AJF1225" s="131"/>
      <c r="AJG1225" s="131"/>
      <c r="AJH1225" s="131"/>
      <c r="AJI1225" s="131"/>
      <c r="AJJ1225" s="131"/>
      <c r="AJK1225" s="131"/>
      <c r="AJL1225" s="131"/>
      <c r="AJM1225" s="131"/>
      <c r="AJN1225" s="131"/>
      <c r="AJO1225" s="131"/>
      <c r="AJP1225" s="131"/>
      <c r="AJQ1225" s="131"/>
      <c r="AJR1225" s="131"/>
      <c r="AJS1225" s="131"/>
      <c r="AJT1225" s="131"/>
      <c r="AJU1225" s="131"/>
      <c r="AJV1225" s="131"/>
      <c r="AJW1225" s="131"/>
      <c r="AJX1225" s="131"/>
      <c r="AJY1225" s="131"/>
      <c r="AJZ1225" s="131"/>
      <c r="AKA1225" s="131"/>
      <c r="AKB1225" s="131"/>
      <c r="AKC1225" s="131"/>
      <c r="AKD1225" s="131"/>
      <c r="AKE1225" s="131"/>
      <c r="AKF1225" s="131"/>
      <c r="AKG1225" s="131"/>
      <c r="AKH1225" s="131"/>
      <c r="AKI1225" s="131"/>
      <c r="AKJ1225" s="131"/>
      <c r="AKK1225" s="131"/>
      <c r="AKL1225" s="131"/>
      <c r="AKM1225" s="131"/>
      <c r="AKN1225" s="131"/>
      <c r="AKO1225" s="131"/>
      <c r="AKP1225" s="131"/>
      <c r="AKQ1225" s="131"/>
      <c r="AKR1225" s="131"/>
      <c r="AKS1225" s="131"/>
      <c r="AKT1225" s="131"/>
      <c r="AKU1225" s="131"/>
      <c r="AKV1225" s="131"/>
      <c r="AKW1225" s="131"/>
      <c r="AKX1225" s="131"/>
      <c r="AKY1225" s="131"/>
      <c r="AKZ1225" s="131"/>
      <c r="ALA1225" s="131"/>
      <c r="ALB1225" s="131"/>
      <c r="ALC1225" s="131"/>
      <c r="ALD1225" s="131"/>
      <c r="ALE1225" s="131"/>
      <c r="ALF1225" s="131"/>
      <c r="ALG1225" s="131"/>
      <c r="ALH1225" s="131"/>
      <c r="ALI1225" s="131"/>
      <c r="ALJ1225" s="131"/>
      <c r="ALK1225" s="131"/>
      <c r="ALL1225" s="131"/>
      <c r="ALM1225" s="131"/>
      <c r="ALN1225" s="131"/>
    </row>
    <row r="1226" spans="1:1002" s="508" customFormat="1" x14ac:dyDescent="0.25">
      <c r="A1226" s="502"/>
      <c r="B1226" s="503"/>
      <c r="C1226" s="504"/>
      <c r="D1226" s="450"/>
      <c r="E1226" s="505"/>
      <c r="F1226" s="505"/>
      <c r="G1226" s="506"/>
      <c r="H1226" s="506"/>
      <c r="I1226" s="507"/>
      <c r="J1226" s="565"/>
      <c r="K1226" s="454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  <c r="EC1226" s="131"/>
      <c r="ED1226" s="131"/>
      <c r="EE1226" s="131"/>
      <c r="EF1226" s="131"/>
      <c r="EG1226" s="131"/>
      <c r="EH1226" s="131"/>
      <c r="EI1226" s="131"/>
      <c r="EJ1226" s="131"/>
      <c r="EK1226" s="131"/>
      <c r="EL1226" s="131"/>
      <c r="EM1226" s="131"/>
      <c r="EN1226" s="131"/>
      <c r="EO1226" s="131"/>
      <c r="EP1226" s="131"/>
      <c r="EQ1226" s="131"/>
      <c r="ER1226" s="131"/>
      <c r="ES1226" s="131"/>
      <c r="ET1226" s="131"/>
      <c r="EU1226" s="131"/>
      <c r="EV1226" s="131"/>
      <c r="EW1226" s="131"/>
      <c r="EX1226" s="131"/>
      <c r="EY1226" s="131"/>
      <c r="EZ1226" s="131"/>
      <c r="FA1226" s="131"/>
      <c r="FB1226" s="131"/>
      <c r="FC1226" s="131"/>
      <c r="FD1226" s="131"/>
      <c r="FE1226" s="131"/>
      <c r="FF1226" s="131"/>
      <c r="FG1226" s="131"/>
      <c r="FH1226" s="131"/>
      <c r="FI1226" s="131"/>
      <c r="FJ1226" s="131"/>
      <c r="FK1226" s="131"/>
      <c r="FL1226" s="131"/>
      <c r="FM1226" s="131"/>
      <c r="FN1226" s="131"/>
      <c r="FO1226" s="131"/>
      <c r="FP1226" s="131"/>
      <c r="FQ1226" s="131"/>
      <c r="FR1226" s="131"/>
      <c r="FS1226" s="131"/>
      <c r="FT1226" s="131"/>
      <c r="FU1226" s="131"/>
      <c r="FV1226" s="131"/>
      <c r="FW1226" s="131"/>
      <c r="FX1226" s="131"/>
      <c r="FY1226" s="131"/>
      <c r="FZ1226" s="131"/>
      <c r="GA1226" s="131"/>
      <c r="GB1226" s="131"/>
      <c r="GC1226" s="131"/>
      <c r="GD1226" s="131"/>
      <c r="GE1226" s="131"/>
      <c r="GF1226" s="131"/>
      <c r="GG1226" s="131"/>
      <c r="GH1226" s="131"/>
      <c r="GI1226" s="131"/>
      <c r="GJ1226" s="131"/>
      <c r="GK1226" s="131"/>
      <c r="GL1226" s="131"/>
      <c r="GM1226" s="131"/>
      <c r="GN1226" s="131"/>
      <c r="GO1226" s="131"/>
      <c r="GP1226" s="131"/>
      <c r="GQ1226" s="131"/>
      <c r="GR1226" s="131"/>
      <c r="GS1226" s="131"/>
      <c r="GT1226" s="131"/>
      <c r="GU1226" s="131"/>
      <c r="GV1226" s="131"/>
      <c r="GW1226" s="131"/>
      <c r="GX1226" s="131"/>
      <c r="GY1226" s="131"/>
      <c r="GZ1226" s="131"/>
      <c r="HA1226" s="131"/>
      <c r="HB1226" s="131"/>
      <c r="HC1226" s="131"/>
      <c r="HD1226" s="131"/>
      <c r="HE1226" s="131"/>
      <c r="HF1226" s="131"/>
      <c r="HG1226" s="131"/>
      <c r="HH1226" s="131"/>
      <c r="HI1226" s="131"/>
      <c r="HJ1226" s="131"/>
      <c r="HK1226" s="131"/>
      <c r="HL1226" s="131"/>
      <c r="HM1226" s="131"/>
      <c r="HN1226" s="131"/>
      <c r="HO1226" s="131"/>
      <c r="HP1226" s="131"/>
      <c r="HQ1226" s="131"/>
      <c r="HR1226" s="131"/>
      <c r="HS1226" s="131"/>
      <c r="HT1226" s="131"/>
      <c r="HU1226" s="131"/>
      <c r="HV1226" s="131"/>
      <c r="HW1226" s="131"/>
      <c r="HX1226" s="131"/>
      <c r="HY1226" s="131"/>
      <c r="HZ1226" s="131"/>
      <c r="IA1226" s="131"/>
      <c r="IB1226" s="131"/>
      <c r="IC1226" s="131"/>
      <c r="ID1226" s="131"/>
      <c r="IE1226" s="131"/>
      <c r="IF1226" s="131"/>
      <c r="IG1226" s="131"/>
      <c r="IH1226" s="131"/>
      <c r="II1226" s="131"/>
      <c r="IJ1226" s="131"/>
      <c r="IK1226" s="131"/>
      <c r="IL1226" s="131"/>
      <c r="IM1226" s="131"/>
      <c r="IN1226" s="131"/>
      <c r="IO1226" s="131"/>
      <c r="IP1226" s="131"/>
      <c r="IQ1226" s="131"/>
      <c r="IR1226" s="131"/>
      <c r="IS1226" s="131"/>
      <c r="IT1226" s="131"/>
      <c r="IU1226" s="131"/>
      <c r="IV1226" s="131"/>
      <c r="IW1226" s="131"/>
      <c r="IX1226" s="131"/>
      <c r="IY1226" s="131"/>
      <c r="IZ1226" s="131"/>
      <c r="JA1226" s="131"/>
      <c r="JB1226" s="131"/>
      <c r="JC1226" s="131"/>
      <c r="JD1226" s="131"/>
      <c r="JE1226" s="131"/>
      <c r="JF1226" s="131"/>
      <c r="JG1226" s="131"/>
      <c r="JH1226" s="131"/>
      <c r="JI1226" s="131"/>
      <c r="JJ1226" s="131"/>
      <c r="JK1226" s="131"/>
      <c r="JL1226" s="131"/>
      <c r="JM1226" s="131"/>
      <c r="JN1226" s="131"/>
      <c r="JO1226" s="131"/>
      <c r="JP1226" s="131"/>
      <c r="JQ1226" s="131"/>
      <c r="JR1226" s="131"/>
      <c r="JS1226" s="131"/>
      <c r="JT1226" s="131"/>
      <c r="JU1226" s="131"/>
      <c r="JV1226" s="131"/>
      <c r="JW1226" s="131"/>
      <c r="JX1226" s="131"/>
      <c r="JY1226" s="131"/>
      <c r="JZ1226" s="131"/>
      <c r="KA1226" s="131"/>
      <c r="KB1226" s="131"/>
      <c r="KC1226" s="131"/>
      <c r="KD1226" s="131"/>
      <c r="KE1226" s="131"/>
      <c r="KF1226" s="131"/>
      <c r="KG1226" s="131"/>
      <c r="KH1226" s="131"/>
      <c r="KI1226" s="131"/>
      <c r="KJ1226" s="131"/>
      <c r="KK1226" s="131"/>
      <c r="KL1226" s="131"/>
      <c r="KM1226" s="131"/>
      <c r="KN1226" s="131"/>
      <c r="KO1226" s="131"/>
      <c r="KP1226" s="131"/>
      <c r="KQ1226" s="131"/>
      <c r="KR1226" s="131"/>
      <c r="KS1226" s="131"/>
      <c r="KT1226" s="131"/>
      <c r="KU1226" s="131"/>
      <c r="KV1226" s="131"/>
      <c r="KW1226" s="131"/>
      <c r="KX1226" s="131"/>
      <c r="KY1226" s="131"/>
      <c r="KZ1226" s="131"/>
      <c r="LA1226" s="131"/>
      <c r="LB1226" s="131"/>
      <c r="LC1226" s="131"/>
      <c r="LD1226" s="131"/>
      <c r="LE1226" s="131"/>
      <c r="LF1226" s="131"/>
      <c r="LG1226" s="131"/>
      <c r="LH1226" s="131"/>
      <c r="LI1226" s="131"/>
      <c r="LJ1226" s="131"/>
      <c r="LK1226" s="131"/>
      <c r="LL1226" s="131"/>
      <c r="LM1226" s="131"/>
      <c r="LN1226" s="131"/>
      <c r="LO1226" s="131"/>
      <c r="LP1226" s="131"/>
      <c r="LQ1226" s="131"/>
      <c r="LR1226" s="131"/>
      <c r="LS1226" s="131"/>
      <c r="LT1226" s="131"/>
      <c r="LU1226" s="131"/>
      <c r="LV1226" s="131"/>
      <c r="LW1226" s="131"/>
      <c r="LX1226" s="131"/>
      <c r="LY1226" s="131"/>
      <c r="LZ1226" s="131"/>
      <c r="MA1226" s="131"/>
      <c r="MB1226" s="131"/>
      <c r="MC1226" s="131"/>
      <c r="MD1226" s="131"/>
      <c r="ME1226" s="131"/>
      <c r="MF1226" s="131"/>
      <c r="MG1226" s="131"/>
      <c r="MH1226" s="131"/>
      <c r="MI1226" s="131"/>
      <c r="MJ1226" s="131"/>
      <c r="MK1226" s="131"/>
      <c r="ML1226" s="131"/>
      <c r="MM1226" s="131"/>
      <c r="MN1226" s="131"/>
      <c r="MO1226" s="131"/>
      <c r="MP1226" s="131"/>
      <c r="MQ1226" s="131"/>
      <c r="MR1226" s="131"/>
      <c r="MS1226" s="131"/>
      <c r="MT1226" s="131"/>
      <c r="MU1226" s="131"/>
      <c r="MV1226" s="131"/>
      <c r="MW1226" s="131"/>
      <c r="MX1226" s="131"/>
      <c r="MY1226" s="131"/>
      <c r="MZ1226" s="131"/>
      <c r="NA1226" s="131"/>
      <c r="NB1226" s="131"/>
      <c r="NC1226" s="131"/>
      <c r="ND1226" s="131"/>
      <c r="NE1226" s="131"/>
      <c r="NF1226" s="131"/>
      <c r="NG1226" s="131"/>
      <c r="NH1226" s="131"/>
      <c r="NI1226" s="131"/>
      <c r="NJ1226" s="131"/>
      <c r="NK1226" s="131"/>
      <c r="NL1226" s="131"/>
      <c r="NM1226" s="131"/>
      <c r="NN1226" s="131"/>
      <c r="NO1226" s="131"/>
      <c r="NP1226" s="131"/>
      <c r="NQ1226" s="131"/>
      <c r="NR1226" s="131"/>
      <c r="NS1226" s="131"/>
      <c r="NT1226" s="131"/>
      <c r="NU1226" s="131"/>
      <c r="NV1226" s="131"/>
      <c r="NW1226" s="131"/>
      <c r="NX1226" s="131"/>
      <c r="NY1226" s="131"/>
      <c r="NZ1226" s="131"/>
      <c r="OA1226" s="131"/>
      <c r="OB1226" s="131"/>
      <c r="OC1226" s="131"/>
      <c r="OD1226" s="131"/>
      <c r="OE1226" s="131"/>
      <c r="OF1226" s="131"/>
      <c r="OG1226" s="131"/>
      <c r="OH1226" s="131"/>
      <c r="OI1226" s="131"/>
      <c r="OJ1226" s="131"/>
      <c r="OK1226" s="131"/>
      <c r="OL1226" s="131"/>
      <c r="OM1226" s="131"/>
      <c r="ON1226" s="131"/>
      <c r="OO1226" s="131"/>
      <c r="OP1226" s="131"/>
      <c r="OQ1226" s="131"/>
      <c r="OR1226" s="131"/>
      <c r="OS1226" s="131"/>
      <c r="OT1226" s="131"/>
      <c r="OU1226" s="131"/>
      <c r="OV1226" s="131"/>
      <c r="OW1226" s="131"/>
      <c r="OX1226" s="131"/>
      <c r="OY1226" s="131"/>
      <c r="OZ1226" s="131"/>
      <c r="PA1226" s="131"/>
      <c r="PB1226" s="131"/>
      <c r="PC1226" s="131"/>
      <c r="PD1226" s="131"/>
      <c r="PE1226" s="131"/>
      <c r="PF1226" s="131"/>
      <c r="PG1226" s="131"/>
      <c r="PH1226" s="131"/>
      <c r="PI1226" s="131"/>
      <c r="PJ1226" s="131"/>
      <c r="PK1226" s="131"/>
      <c r="PL1226" s="131"/>
      <c r="PM1226" s="131"/>
      <c r="PN1226" s="131"/>
      <c r="PO1226" s="131"/>
      <c r="PP1226" s="131"/>
      <c r="PQ1226" s="131"/>
      <c r="PR1226" s="131"/>
      <c r="PS1226" s="131"/>
      <c r="PT1226" s="131"/>
      <c r="PU1226" s="131"/>
      <c r="PV1226" s="131"/>
      <c r="PW1226" s="131"/>
      <c r="PX1226" s="131"/>
      <c r="PY1226" s="131"/>
      <c r="PZ1226" s="131"/>
      <c r="QA1226" s="131"/>
      <c r="QB1226" s="131"/>
      <c r="QC1226" s="131"/>
      <c r="QD1226" s="131"/>
      <c r="QE1226" s="131"/>
      <c r="QF1226" s="131"/>
      <c r="QG1226" s="131"/>
      <c r="QH1226" s="131"/>
      <c r="QI1226" s="131"/>
      <c r="QJ1226" s="131"/>
      <c r="QK1226" s="131"/>
      <c r="QL1226" s="131"/>
      <c r="QM1226" s="131"/>
      <c r="QN1226" s="131"/>
      <c r="QO1226" s="131"/>
      <c r="QP1226" s="131"/>
      <c r="QQ1226" s="131"/>
      <c r="QR1226" s="131"/>
      <c r="QS1226" s="131"/>
      <c r="QT1226" s="131"/>
      <c r="QU1226" s="131"/>
      <c r="QV1226" s="131"/>
      <c r="QW1226" s="131"/>
      <c r="QX1226" s="131"/>
      <c r="QY1226" s="131"/>
      <c r="QZ1226" s="131"/>
      <c r="RA1226" s="131"/>
      <c r="RB1226" s="131"/>
      <c r="RC1226" s="131"/>
      <c r="RD1226" s="131"/>
      <c r="RE1226" s="131"/>
      <c r="RF1226" s="131"/>
      <c r="RG1226" s="131"/>
      <c r="RH1226" s="131"/>
      <c r="RI1226" s="131"/>
      <c r="RJ1226" s="131"/>
      <c r="RK1226" s="131"/>
      <c r="RL1226" s="131"/>
      <c r="RM1226" s="131"/>
      <c r="RN1226" s="131"/>
      <c r="RO1226" s="131"/>
      <c r="RP1226" s="131"/>
      <c r="RQ1226" s="131"/>
      <c r="RR1226" s="131"/>
      <c r="RS1226" s="131"/>
      <c r="RT1226" s="131"/>
      <c r="RU1226" s="131"/>
      <c r="RV1226" s="131"/>
      <c r="RW1226" s="131"/>
      <c r="RX1226" s="131"/>
      <c r="RY1226" s="131"/>
      <c r="RZ1226" s="131"/>
      <c r="SA1226" s="131"/>
      <c r="SB1226" s="131"/>
      <c r="SC1226" s="131"/>
      <c r="SD1226" s="131"/>
      <c r="SE1226" s="131"/>
      <c r="SF1226" s="131"/>
      <c r="SG1226" s="131"/>
      <c r="SH1226" s="131"/>
      <c r="SI1226" s="131"/>
      <c r="SJ1226" s="131"/>
      <c r="SK1226" s="131"/>
      <c r="SL1226" s="131"/>
      <c r="SM1226" s="131"/>
      <c r="SN1226" s="131"/>
      <c r="SO1226" s="131"/>
      <c r="SP1226" s="131"/>
      <c r="SQ1226" s="131"/>
      <c r="SR1226" s="131"/>
      <c r="SS1226" s="131"/>
      <c r="ST1226" s="131"/>
      <c r="SU1226" s="131"/>
      <c r="SV1226" s="131"/>
      <c r="SW1226" s="131"/>
      <c r="SX1226" s="131"/>
      <c r="SY1226" s="131"/>
      <c r="SZ1226" s="131"/>
      <c r="TA1226" s="131"/>
      <c r="TB1226" s="131"/>
      <c r="TC1226" s="131"/>
      <c r="TD1226" s="131"/>
      <c r="TE1226" s="131"/>
      <c r="TF1226" s="131"/>
      <c r="TG1226" s="131"/>
      <c r="TH1226" s="131"/>
      <c r="TI1226" s="131"/>
      <c r="TJ1226" s="131"/>
      <c r="TK1226" s="131"/>
      <c r="TL1226" s="131"/>
      <c r="TM1226" s="131"/>
      <c r="TN1226" s="131"/>
      <c r="TO1226" s="131"/>
      <c r="TP1226" s="131"/>
      <c r="TQ1226" s="131"/>
      <c r="TR1226" s="131"/>
      <c r="TS1226" s="131"/>
      <c r="TT1226" s="131"/>
      <c r="TU1226" s="131"/>
      <c r="TV1226" s="131"/>
      <c r="TW1226" s="131"/>
      <c r="TX1226" s="131"/>
      <c r="TY1226" s="131"/>
      <c r="TZ1226" s="131"/>
      <c r="UA1226" s="131"/>
      <c r="UB1226" s="131"/>
      <c r="UC1226" s="131"/>
      <c r="UD1226" s="131"/>
      <c r="UE1226" s="131"/>
      <c r="UF1226" s="131"/>
      <c r="UG1226" s="131"/>
      <c r="UH1226" s="131"/>
      <c r="UI1226" s="131"/>
      <c r="UJ1226" s="131"/>
      <c r="UK1226" s="131"/>
      <c r="UL1226" s="131"/>
      <c r="UM1226" s="131"/>
      <c r="UN1226" s="131"/>
      <c r="UO1226" s="131"/>
      <c r="UP1226" s="131"/>
      <c r="UQ1226" s="131"/>
      <c r="UR1226" s="131"/>
      <c r="US1226" s="131"/>
      <c r="UT1226" s="131"/>
      <c r="UU1226" s="131"/>
      <c r="UV1226" s="131"/>
      <c r="UW1226" s="131"/>
      <c r="UX1226" s="131"/>
      <c r="UY1226" s="131"/>
      <c r="UZ1226" s="131"/>
      <c r="VA1226" s="131"/>
      <c r="VB1226" s="131"/>
      <c r="VC1226" s="131"/>
      <c r="VD1226" s="131"/>
      <c r="VE1226" s="131"/>
      <c r="VF1226" s="131"/>
      <c r="VG1226" s="131"/>
      <c r="VH1226" s="131"/>
      <c r="VI1226" s="131"/>
      <c r="VJ1226" s="131"/>
      <c r="VK1226" s="131"/>
      <c r="VL1226" s="131"/>
      <c r="VM1226" s="131"/>
      <c r="VN1226" s="131"/>
      <c r="VO1226" s="131"/>
      <c r="VP1226" s="131"/>
      <c r="VQ1226" s="131"/>
      <c r="VR1226" s="131"/>
      <c r="VS1226" s="131"/>
      <c r="VT1226" s="131"/>
      <c r="VU1226" s="131"/>
      <c r="VV1226" s="131"/>
      <c r="VW1226" s="131"/>
      <c r="VX1226" s="131"/>
      <c r="VY1226" s="131"/>
      <c r="VZ1226" s="131"/>
      <c r="WA1226" s="131"/>
      <c r="WB1226" s="131"/>
      <c r="WC1226" s="131"/>
      <c r="WD1226" s="131"/>
      <c r="WE1226" s="131"/>
      <c r="WF1226" s="131"/>
      <c r="WG1226" s="131"/>
      <c r="WH1226" s="131"/>
      <c r="WI1226" s="131"/>
      <c r="WJ1226" s="131"/>
      <c r="WK1226" s="131"/>
      <c r="WL1226" s="131"/>
      <c r="WM1226" s="131"/>
      <c r="WN1226" s="131"/>
      <c r="WO1226" s="131"/>
      <c r="WP1226" s="131"/>
      <c r="WQ1226" s="131"/>
      <c r="WR1226" s="131"/>
      <c r="WS1226" s="131"/>
      <c r="WT1226" s="131"/>
      <c r="WU1226" s="131"/>
      <c r="WV1226" s="131"/>
      <c r="WW1226" s="131"/>
      <c r="WX1226" s="131"/>
      <c r="WY1226" s="131"/>
      <c r="WZ1226" s="131"/>
      <c r="XA1226" s="131"/>
      <c r="XB1226" s="131"/>
      <c r="XC1226" s="131"/>
      <c r="XD1226" s="131"/>
      <c r="XE1226" s="131"/>
      <c r="XF1226" s="131"/>
      <c r="XG1226" s="131"/>
      <c r="XH1226" s="131"/>
      <c r="XI1226" s="131"/>
      <c r="XJ1226" s="131"/>
      <c r="XK1226" s="131"/>
      <c r="XL1226" s="131"/>
      <c r="XM1226" s="131"/>
      <c r="XN1226" s="131"/>
      <c r="XO1226" s="131"/>
      <c r="XP1226" s="131"/>
      <c r="XQ1226" s="131"/>
      <c r="XR1226" s="131"/>
      <c r="XS1226" s="131"/>
      <c r="XT1226" s="131"/>
      <c r="XU1226" s="131"/>
      <c r="XV1226" s="131"/>
      <c r="XW1226" s="131"/>
      <c r="XX1226" s="131"/>
      <c r="XY1226" s="131"/>
      <c r="XZ1226" s="131"/>
      <c r="YA1226" s="131"/>
      <c r="YB1226" s="131"/>
      <c r="YC1226" s="131"/>
      <c r="YD1226" s="131"/>
      <c r="YE1226" s="131"/>
      <c r="YF1226" s="131"/>
      <c r="YG1226" s="131"/>
      <c r="YH1226" s="131"/>
      <c r="YI1226" s="131"/>
      <c r="YJ1226" s="131"/>
      <c r="YK1226" s="131"/>
      <c r="YL1226" s="131"/>
      <c r="YM1226" s="131"/>
      <c r="YN1226" s="131"/>
      <c r="YO1226" s="131"/>
      <c r="YP1226" s="131"/>
      <c r="YQ1226" s="131"/>
      <c r="YR1226" s="131"/>
      <c r="YS1226" s="131"/>
      <c r="YT1226" s="131"/>
      <c r="YU1226" s="131"/>
      <c r="YV1226" s="131"/>
      <c r="YW1226" s="131"/>
      <c r="YX1226" s="131"/>
      <c r="YY1226" s="131"/>
      <c r="YZ1226" s="131"/>
      <c r="ZA1226" s="131"/>
      <c r="ZB1226" s="131"/>
      <c r="ZC1226" s="131"/>
      <c r="ZD1226" s="131"/>
      <c r="ZE1226" s="131"/>
      <c r="ZF1226" s="131"/>
      <c r="ZG1226" s="131"/>
      <c r="ZH1226" s="131"/>
      <c r="ZI1226" s="131"/>
      <c r="ZJ1226" s="131"/>
      <c r="ZK1226" s="131"/>
      <c r="ZL1226" s="131"/>
      <c r="ZM1226" s="131"/>
      <c r="ZN1226" s="131"/>
      <c r="ZO1226" s="131"/>
      <c r="ZP1226" s="131"/>
      <c r="ZQ1226" s="131"/>
      <c r="ZR1226" s="131"/>
      <c r="ZS1226" s="131"/>
      <c r="ZT1226" s="131"/>
      <c r="ZU1226" s="131"/>
      <c r="ZV1226" s="131"/>
      <c r="ZW1226" s="131"/>
      <c r="ZX1226" s="131"/>
      <c r="ZY1226" s="131"/>
      <c r="ZZ1226" s="131"/>
      <c r="AAA1226" s="131"/>
      <c r="AAB1226" s="131"/>
      <c r="AAC1226" s="131"/>
      <c r="AAD1226" s="131"/>
      <c r="AAE1226" s="131"/>
      <c r="AAF1226" s="131"/>
      <c r="AAG1226" s="131"/>
      <c r="AAH1226" s="131"/>
      <c r="AAI1226" s="131"/>
      <c r="AAJ1226" s="131"/>
      <c r="AAK1226" s="131"/>
      <c r="AAL1226" s="131"/>
      <c r="AAM1226" s="131"/>
      <c r="AAN1226" s="131"/>
      <c r="AAO1226" s="131"/>
      <c r="AAP1226" s="131"/>
      <c r="AAQ1226" s="131"/>
      <c r="AAR1226" s="131"/>
      <c r="AAS1226" s="131"/>
      <c r="AAT1226" s="131"/>
      <c r="AAU1226" s="131"/>
      <c r="AAV1226" s="131"/>
      <c r="AAW1226" s="131"/>
      <c r="AAX1226" s="131"/>
      <c r="AAY1226" s="131"/>
      <c r="AAZ1226" s="131"/>
      <c r="ABA1226" s="131"/>
      <c r="ABB1226" s="131"/>
      <c r="ABC1226" s="131"/>
      <c r="ABD1226" s="131"/>
      <c r="ABE1226" s="131"/>
      <c r="ABF1226" s="131"/>
      <c r="ABG1226" s="131"/>
      <c r="ABH1226" s="131"/>
      <c r="ABI1226" s="131"/>
      <c r="ABJ1226" s="131"/>
      <c r="ABK1226" s="131"/>
      <c r="ABL1226" s="131"/>
      <c r="ABM1226" s="131"/>
      <c r="ABN1226" s="131"/>
      <c r="ABO1226" s="131"/>
      <c r="ABP1226" s="131"/>
      <c r="ABQ1226" s="131"/>
      <c r="ABR1226" s="131"/>
      <c r="ABS1226" s="131"/>
      <c r="ABT1226" s="131"/>
      <c r="ABU1226" s="131"/>
      <c r="ABV1226" s="131"/>
      <c r="ABW1226" s="131"/>
      <c r="ABX1226" s="131"/>
      <c r="ABY1226" s="131"/>
      <c r="ABZ1226" s="131"/>
      <c r="ACA1226" s="131"/>
      <c r="ACB1226" s="131"/>
      <c r="ACC1226" s="131"/>
      <c r="ACD1226" s="131"/>
      <c r="ACE1226" s="131"/>
      <c r="ACF1226" s="131"/>
      <c r="ACG1226" s="131"/>
      <c r="ACH1226" s="131"/>
      <c r="ACI1226" s="131"/>
      <c r="ACJ1226" s="131"/>
      <c r="ACK1226" s="131"/>
      <c r="ACL1226" s="131"/>
      <c r="ACM1226" s="131"/>
      <c r="ACN1226" s="131"/>
      <c r="ACO1226" s="131"/>
      <c r="ACP1226" s="131"/>
      <c r="ACQ1226" s="131"/>
      <c r="ACR1226" s="131"/>
      <c r="ACS1226" s="131"/>
      <c r="ACT1226" s="131"/>
      <c r="ACU1226" s="131"/>
      <c r="ACV1226" s="131"/>
      <c r="ACW1226" s="131"/>
      <c r="ACX1226" s="131"/>
      <c r="ACY1226" s="131"/>
      <c r="ACZ1226" s="131"/>
      <c r="ADA1226" s="131"/>
      <c r="ADB1226" s="131"/>
      <c r="ADC1226" s="131"/>
      <c r="ADD1226" s="131"/>
      <c r="ADE1226" s="131"/>
      <c r="ADF1226" s="131"/>
      <c r="ADG1226" s="131"/>
      <c r="ADH1226" s="131"/>
      <c r="ADI1226" s="131"/>
      <c r="ADJ1226" s="131"/>
      <c r="ADK1226" s="131"/>
      <c r="ADL1226" s="131"/>
      <c r="ADM1226" s="131"/>
      <c r="ADN1226" s="131"/>
      <c r="ADO1226" s="131"/>
      <c r="ADP1226" s="131"/>
      <c r="ADQ1226" s="131"/>
      <c r="ADR1226" s="131"/>
      <c r="ADS1226" s="131"/>
      <c r="ADT1226" s="131"/>
      <c r="ADU1226" s="131"/>
      <c r="ADV1226" s="131"/>
      <c r="ADW1226" s="131"/>
      <c r="ADX1226" s="131"/>
      <c r="ADY1226" s="131"/>
      <c r="ADZ1226" s="131"/>
      <c r="AEA1226" s="131"/>
      <c r="AEB1226" s="131"/>
      <c r="AEC1226" s="131"/>
      <c r="AED1226" s="131"/>
      <c r="AEE1226" s="131"/>
      <c r="AEF1226" s="131"/>
      <c r="AEG1226" s="131"/>
      <c r="AEH1226" s="131"/>
      <c r="AEI1226" s="131"/>
      <c r="AEJ1226" s="131"/>
      <c r="AEK1226" s="131"/>
      <c r="AEL1226" s="131"/>
      <c r="AEM1226" s="131"/>
      <c r="AEN1226" s="131"/>
      <c r="AEO1226" s="131"/>
      <c r="AEP1226" s="131"/>
      <c r="AEQ1226" s="131"/>
      <c r="AER1226" s="131"/>
      <c r="AES1226" s="131"/>
      <c r="AET1226" s="131"/>
      <c r="AEU1226" s="131"/>
      <c r="AEV1226" s="131"/>
      <c r="AEW1226" s="131"/>
      <c r="AEX1226" s="131"/>
      <c r="AEY1226" s="131"/>
      <c r="AEZ1226" s="131"/>
      <c r="AFA1226" s="131"/>
      <c r="AFB1226" s="131"/>
      <c r="AFC1226" s="131"/>
      <c r="AFD1226" s="131"/>
      <c r="AFE1226" s="131"/>
      <c r="AFF1226" s="131"/>
      <c r="AFG1226" s="131"/>
      <c r="AFH1226" s="131"/>
      <c r="AFI1226" s="131"/>
      <c r="AFJ1226" s="131"/>
      <c r="AFK1226" s="131"/>
      <c r="AFL1226" s="131"/>
      <c r="AFM1226" s="131"/>
      <c r="AFN1226" s="131"/>
      <c r="AFO1226" s="131"/>
      <c r="AFP1226" s="131"/>
      <c r="AFQ1226" s="131"/>
      <c r="AFR1226" s="131"/>
      <c r="AFS1226" s="131"/>
      <c r="AFT1226" s="131"/>
      <c r="AFU1226" s="131"/>
      <c r="AFV1226" s="131"/>
      <c r="AFW1226" s="131"/>
      <c r="AFX1226" s="131"/>
      <c r="AFY1226" s="131"/>
      <c r="AFZ1226" s="131"/>
      <c r="AGA1226" s="131"/>
      <c r="AGB1226" s="131"/>
      <c r="AGC1226" s="131"/>
      <c r="AGD1226" s="131"/>
      <c r="AGE1226" s="131"/>
      <c r="AGF1226" s="131"/>
      <c r="AGG1226" s="131"/>
      <c r="AGH1226" s="131"/>
      <c r="AGI1226" s="131"/>
      <c r="AGJ1226" s="131"/>
      <c r="AGK1226" s="131"/>
      <c r="AGL1226" s="131"/>
      <c r="AGM1226" s="131"/>
      <c r="AGN1226" s="131"/>
      <c r="AGO1226" s="131"/>
      <c r="AGP1226" s="131"/>
      <c r="AGQ1226" s="131"/>
      <c r="AGR1226" s="131"/>
      <c r="AGS1226" s="131"/>
      <c r="AGT1226" s="131"/>
      <c r="AGU1226" s="131"/>
      <c r="AGV1226" s="131"/>
      <c r="AGW1226" s="131"/>
      <c r="AGX1226" s="131"/>
      <c r="AGY1226" s="131"/>
      <c r="AGZ1226" s="131"/>
      <c r="AHA1226" s="131"/>
      <c r="AHB1226" s="131"/>
      <c r="AHC1226" s="131"/>
      <c r="AHD1226" s="131"/>
      <c r="AHE1226" s="131"/>
      <c r="AHF1226" s="131"/>
      <c r="AHG1226" s="131"/>
      <c r="AHH1226" s="131"/>
      <c r="AHI1226" s="131"/>
      <c r="AHJ1226" s="131"/>
      <c r="AHK1226" s="131"/>
      <c r="AHL1226" s="131"/>
      <c r="AHM1226" s="131"/>
      <c r="AHN1226" s="131"/>
      <c r="AHO1226" s="131"/>
      <c r="AHP1226" s="131"/>
      <c r="AHQ1226" s="131"/>
      <c r="AHR1226" s="131"/>
      <c r="AHS1226" s="131"/>
      <c r="AHT1226" s="131"/>
      <c r="AHU1226" s="131"/>
      <c r="AHV1226" s="131"/>
      <c r="AHW1226" s="131"/>
      <c r="AHX1226" s="131"/>
      <c r="AHY1226" s="131"/>
      <c r="AHZ1226" s="131"/>
      <c r="AIA1226" s="131"/>
      <c r="AIB1226" s="131"/>
      <c r="AIC1226" s="131"/>
      <c r="AID1226" s="131"/>
      <c r="AIE1226" s="131"/>
      <c r="AIF1226" s="131"/>
      <c r="AIG1226" s="131"/>
      <c r="AIH1226" s="131"/>
      <c r="AII1226" s="131"/>
      <c r="AIJ1226" s="131"/>
      <c r="AIK1226" s="131"/>
      <c r="AIL1226" s="131"/>
      <c r="AIM1226" s="131"/>
      <c r="AIN1226" s="131"/>
      <c r="AIO1226" s="131"/>
      <c r="AIP1226" s="131"/>
      <c r="AIQ1226" s="131"/>
      <c r="AIR1226" s="131"/>
      <c r="AIS1226" s="131"/>
      <c r="AIT1226" s="131"/>
      <c r="AIU1226" s="131"/>
      <c r="AIV1226" s="131"/>
      <c r="AIW1226" s="131"/>
      <c r="AIX1226" s="131"/>
      <c r="AIY1226" s="131"/>
      <c r="AIZ1226" s="131"/>
      <c r="AJA1226" s="131"/>
      <c r="AJB1226" s="131"/>
      <c r="AJC1226" s="131"/>
      <c r="AJD1226" s="131"/>
      <c r="AJE1226" s="131"/>
      <c r="AJF1226" s="131"/>
      <c r="AJG1226" s="131"/>
      <c r="AJH1226" s="131"/>
      <c r="AJI1226" s="131"/>
      <c r="AJJ1226" s="131"/>
      <c r="AJK1226" s="131"/>
      <c r="AJL1226" s="131"/>
      <c r="AJM1226" s="131"/>
      <c r="AJN1226" s="131"/>
      <c r="AJO1226" s="131"/>
      <c r="AJP1226" s="131"/>
      <c r="AJQ1226" s="131"/>
      <c r="AJR1226" s="131"/>
      <c r="AJS1226" s="131"/>
      <c r="AJT1226" s="131"/>
      <c r="AJU1226" s="131"/>
      <c r="AJV1226" s="131"/>
      <c r="AJW1226" s="131"/>
      <c r="AJX1226" s="131"/>
      <c r="AJY1226" s="131"/>
      <c r="AJZ1226" s="131"/>
      <c r="AKA1226" s="131"/>
      <c r="AKB1226" s="131"/>
      <c r="AKC1226" s="131"/>
      <c r="AKD1226" s="131"/>
      <c r="AKE1226" s="131"/>
      <c r="AKF1226" s="131"/>
      <c r="AKG1226" s="131"/>
      <c r="AKH1226" s="131"/>
      <c r="AKI1226" s="131"/>
      <c r="AKJ1226" s="131"/>
      <c r="AKK1226" s="131"/>
      <c r="AKL1226" s="131"/>
      <c r="AKM1226" s="131"/>
      <c r="AKN1226" s="131"/>
      <c r="AKO1226" s="131"/>
      <c r="AKP1226" s="131"/>
      <c r="AKQ1226" s="131"/>
      <c r="AKR1226" s="131"/>
      <c r="AKS1226" s="131"/>
      <c r="AKT1226" s="131"/>
      <c r="AKU1226" s="131"/>
      <c r="AKV1226" s="131"/>
      <c r="AKW1226" s="131"/>
      <c r="AKX1226" s="131"/>
      <c r="AKY1226" s="131"/>
      <c r="AKZ1226" s="131"/>
      <c r="ALA1226" s="131"/>
      <c r="ALB1226" s="131"/>
      <c r="ALC1226" s="131"/>
      <c r="ALD1226" s="131"/>
      <c r="ALE1226" s="131"/>
      <c r="ALF1226" s="131"/>
      <c r="ALG1226" s="131"/>
      <c r="ALH1226" s="131"/>
      <c r="ALI1226" s="131"/>
      <c r="ALJ1226" s="131"/>
      <c r="ALK1226" s="131"/>
      <c r="ALL1226" s="131"/>
      <c r="ALM1226" s="131"/>
      <c r="ALN1226" s="131"/>
    </row>
    <row r="1227" spans="1:1002" s="508" customFormat="1" x14ac:dyDescent="0.25">
      <c r="A1227" s="502"/>
      <c r="B1227" s="503"/>
      <c r="C1227" s="504"/>
      <c r="D1227" s="450"/>
      <c r="E1227" s="505"/>
      <c r="F1227" s="505"/>
      <c r="G1227" s="506"/>
      <c r="H1227" s="506"/>
      <c r="I1227" s="507"/>
      <c r="J1227" s="565"/>
      <c r="K1227" s="454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  <c r="EC1227" s="131"/>
      <c r="ED1227" s="131"/>
      <c r="EE1227" s="131"/>
      <c r="EF1227" s="131"/>
      <c r="EG1227" s="131"/>
      <c r="EH1227" s="131"/>
      <c r="EI1227" s="131"/>
      <c r="EJ1227" s="131"/>
      <c r="EK1227" s="131"/>
      <c r="EL1227" s="131"/>
      <c r="EM1227" s="131"/>
      <c r="EN1227" s="131"/>
      <c r="EO1227" s="131"/>
      <c r="EP1227" s="131"/>
      <c r="EQ1227" s="131"/>
      <c r="ER1227" s="131"/>
      <c r="ES1227" s="131"/>
      <c r="ET1227" s="131"/>
      <c r="EU1227" s="131"/>
      <c r="EV1227" s="131"/>
      <c r="EW1227" s="131"/>
      <c r="EX1227" s="131"/>
      <c r="EY1227" s="131"/>
      <c r="EZ1227" s="131"/>
      <c r="FA1227" s="131"/>
      <c r="FB1227" s="131"/>
      <c r="FC1227" s="131"/>
      <c r="FD1227" s="131"/>
      <c r="FE1227" s="131"/>
      <c r="FF1227" s="131"/>
      <c r="FG1227" s="131"/>
      <c r="FH1227" s="131"/>
      <c r="FI1227" s="131"/>
      <c r="FJ1227" s="131"/>
      <c r="FK1227" s="131"/>
      <c r="FL1227" s="131"/>
      <c r="FM1227" s="131"/>
      <c r="FN1227" s="131"/>
      <c r="FO1227" s="131"/>
      <c r="FP1227" s="131"/>
      <c r="FQ1227" s="131"/>
      <c r="FR1227" s="131"/>
      <c r="FS1227" s="131"/>
      <c r="FT1227" s="131"/>
      <c r="FU1227" s="131"/>
      <c r="FV1227" s="131"/>
      <c r="FW1227" s="131"/>
      <c r="FX1227" s="131"/>
      <c r="FY1227" s="131"/>
      <c r="FZ1227" s="131"/>
      <c r="GA1227" s="131"/>
      <c r="GB1227" s="131"/>
      <c r="GC1227" s="131"/>
      <c r="GD1227" s="131"/>
      <c r="GE1227" s="131"/>
      <c r="GF1227" s="131"/>
      <c r="GG1227" s="131"/>
      <c r="GH1227" s="131"/>
      <c r="GI1227" s="131"/>
      <c r="GJ1227" s="131"/>
      <c r="GK1227" s="131"/>
      <c r="GL1227" s="131"/>
      <c r="GM1227" s="131"/>
      <c r="GN1227" s="131"/>
      <c r="GO1227" s="131"/>
      <c r="GP1227" s="131"/>
      <c r="GQ1227" s="131"/>
      <c r="GR1227" s="131"/>
      <c r="GS1227" s="131"/>
      <c r="GT1227" s="131"/>
      <c r="GU1227" s="131"/>
      <c r="GV1227" s="131"/>
      <c r="GW1227" s="131"/>
      <c r="GX1227" s="131"/>
      <c r="GY1227" s="131"/>
      <c r="GZ1227" s="131"/>
      <c r="HA1227" s="131"/>
      <c r="HB1227" s="131"/>
      <c r="HC1227" s="131"/>
      <c r="HD1227" s="131"/>
      <c r="HE1227" s="131"/>
      <c r="HF1227" s="131"/>
      <c r="HG1227" s="131"/>
      <c r="HH1227" s="131"/>
      <c r="HI1227" s="131"/>
      <c r="HJ1227" s="131"/>
      <c r="HK1227" s="131"/>
      <c r="HL1227" s="131"/>
      <c r="HM1227" s="131"/>
      <c r="HN1227" s="131"/>
      <c r="HO1227" s="131"/>
      <c r="HP1227" s="131"/>
      <c r="HQ1227" s="131"/>
      <c r="HR1227" s="131"/>
      <c r="HS1227" s="131"/>
      <c r="HT1227" s="131"/>
      <c r="HU1227" s="131"/>
      <c r="HV1227" s="131"/>
      <c r="HW1227" s="131"/>
      <c r="HX1227" s="131"/>
      <c r="HY1227" s="131"/>
      <c r="HZ1227" s="131"/>
      <c r="IA1227" s="131"/>
      <c r="IB1227" s="131"/>
      <c r="IC1227" s="131"/>
      <c r="ID1227" s="131"/>
      <c r="IE1227" s="131"/>
      <c r="IF1227" s="131"/>
      <c r="IG1227" s="131"/>
      <c r="IH1227" s="131"/>
      <c r="II1227" s="131"/>
      <c r="IJ1227" s="131"/>
      <c r="IK1227" s="131"/>
      <c r="IL1227" s="131"/>
      <c r="IM1227" s="131"/>
      <c r="IN1227" s="131"/>
      <c r="IO1227" s="131"/>
      <c r="IP1227" s="131"/>
      <c r="IQ1227" s="131"/>
      <c r="IR1227" s="131"/>
      <c r="IS1227" s="131"/>
      <c r="IT1227" s="131"/>
      <c r="IU1227" s="131"/>
      <c r="IV1227" s="131"/>
      <c r="IW1227" s="131"/>
      <c r="IX1227" s="131"/>
      <c r="IY1227" s="131"/>
      <c r="IZ1227" s="131"/>
      <c r="JA1227" s="131"/>
      <c r="JB1227" s="131"/>
      <c r="JC1227" s="131"/>
      <c r="JD1227" s="131"/>
      <c r="JE1227" s="131"/>
      <c r="JF1227" s="131"/>
      <c r="JG1227" s="131"/>
      <c r="JH1227" s="131"/>
      <c r="JI1227" s="131"/>
      <c r="JJ1227" s="131"/>
      <c r="JK1227" s="131"/>
      <c r="JL1227" s="131"/>
      <c r="JM1227" s="131"/>
      <c r="JN1227" s="131"/>
      <c r="JO1227" s="131"/>
      <c r="JP1227" s="131"/>
      <c r="JQ1227" s="131"/>
      <c r="JR1227" s="131"/>
      <c r="JS1227" s="131"/>
      <c r="JT1227" s="131"/>
      <c r="JU1227" s="131"/>
      <c r="JV1227" s="131"/>
      <c r="JW1227" s="131"/>
      <c r="JX1227" s="131"/>
      <c r="JY1227" s="131"/>
      <c r="JZ1227" s="131"/>
      <c r="KA1227" s="131"/>
      <c r="KB1227" s="131"/>
      <c r="KC1227" s="131"/>
      <c r="KD1227" s="131"/>
      <c r="KE1227" s="131"/>
      <c r="KF1227" s="131"/>
      <c r="KG1227" s="131"/>
      <c r="KH1227" s="131"/>
      <c r="KI1227" s="131"/>
      <c r="KJ1227" s="131"/>
      <c r="KK1227" s="131"/>
      <c r="KL1227" s="131"/>
      <c r="KM1227" s="131"/>
      <c r="KN1227" s="131"/>
      <c r="KO1227" s="131"/>
      <c r="KP1227" s="131"/>
      <c r="KQ1227" s="131"/>
      <c r="KR1227" s="131"/>
      <c r="KS1227" s="131"/>
      <c r="KT1227" s="131"/>
      <c r="KU1227" s="131"/>
      <c r="KV1227" s="131"/>
      <c r="KW1227" s="131"/>
      <c r="KX1227" s="131"/>
      <c r="KY1227" s="131"/>
      <c r="KZ1227" s="131"/>
      <c r="LA1227" s="131"/>
      <c r="LB1227" s="131"/>
      <c r="LC1227" s="131"/>
      <c r="LD1227" s="131"/>
      <c r="LE1227" s="131"/>
      <c r="LF1227" s="131"/>
      <c r="LG1227" s="131"/>
      <c r="LH1227" s="131"/>
      <c r="LI1227" s="131"/>
      <c r="LJ1227" s="131"/>
      <c r="LK1227" s="131"/>
      <c r="LL1227" s="131"/>
      <c r="LM1227" s="131"/>
      <c r="LN1227" s="131"/>
      <c r="LO1227" s="131"/>
      <c r="LP1227" s="131"/>
      <c r="LQ1227" s="131"/>
      <c r="LR1227" s="131"/>
      <c r="LS1227" s="131"/>
      <c r="LT1227" s="131"/>
      <c r="LU1227" s="131"/>
      <c r="LV1227" s="131"/>
      <c r="LW1227" s="131"/>
      <c r="LX1227" s="131"/>
      <c r="LY1227" s="131"/>
      <c r="LZ1227" s="131"/>
      <c r="MA1227" s="131"/>
      <c r="MB1227" s="131"/>
      <c r="MC1227" s="131"/>
      <c r="MD1227" s="131"/>
      <c r="ME1227" s="131"/>
      <c r="MF1227" s="131"/>
      <c r="MG1227" s="131"/>
      <c r="MH1227" s="131"/>
      <c r="MI1227" s="131"/>
      <c r="MJ1227" s="131"/>
      <c r="MK1227" s="131"/>
      <c r="ML1227" s="131"/>
      <c r="MM1227" s="131"/>
      <c r="MN1227" s="131"/>
      <c r="MO1227" s="131"/>
      <c r="MP1227" s="131"/>
      <c r="MQ1227" s="131"/>
      <c r="MR1227" s="131"/>
      <c r="MS1227" s="131"/>
      <c r="MT1227" s="131"/>
      <c r="MU1227" s="131"/>
      <c r="MV1227" s="131"/>
      <c r="MW1227" s="131"/>
      <c r="MX1227" s="131"/>
      <c r="MY1227" s="131"/>
      <c r="MZ1227" s="131"/>
      <c r="NA1227" s="131"/>
      <c r="NB1227" s="131"/>
      <c r="NC1227" s="131"/>
      <c r="ND1227" s="131"/>
      <c r="NE1227" s="131"/>
      <c r="NF1227" s="131"/>
      <c r="NG1227" s="131"/>
      <c r="NH1227" s="131"/>
      <c r="NI1227" s="131"/>
      <c r="NJ1227" s="131"/>
      <c r="NK1227" s="131"/>
      <c r="NL1227" s="131"/>
      <c r="NM1227" s="131"/>
      <c r="NN1227" s="131"/>
      <c r="NO1227" s="131"/>
      <c r="NP1227" s="131"/>
      <c r="NQ1227" s="131"/>
      <c r="NR1227" s="131"/>
      <c r="NS1227" s="131"/>
      <c r="NT1227" s="131"/>
      <c r="NU1227" s="131"/>
      <c r="NV1227" s="131"/>
      <c r="NW1227" s="131"/>
      <c r="NX1227" s="131"/>
      <c r="NY1227" s="131"/>
      <c r="NZ1227" s="131"/>
      <c r="OA1227" s="131"/>
      <c r="OB1227" s="131"/>
      <c r="OC1227" s="131"/>
      <c r="OD1227" s="131"/>
      <c r="OE1227" s="131"/>
      <c r="OF1227" s="131"/>
      <c r="OG1227" s="131"/>
      <c r="OH1227" s="131"/>
      <c r="OI1227" s="131"/>
      <c r="OJ1227" s="131"/>
      <c r="OK1227" s="131"/>
      <c r="OL1227" s="131"/>
      <c r="OM1227" s="131"/>
      <c r="ON1227" s="131"/>
      <c r="OO1227" s="131"/>
      <c r="OP1227" s="131"/>
      <c r="OQ1227" s="131"/>
      <c r="OR1227" s="131"/>
      <c r="OS1227" s="131"/>
      <c r="OT1227" s="131"/>
      <c r="OU1227" s="131"/>
      <c r="OV1227" s="131"/>
      <c r="OW1227" s="131"/>
      <c r="OX1227" s="131"/>
      <c r="OY1227" s="131"/>
      <c r="OZ1227" s="131"/>
      <c r="PA1227" s="131"/>
      <c r="PB1227" s="131"/>
      <c r="PC1227" s="131"/>
      <c r="PD1227" s="131"/>
      <c r="PE1227" s="131"/>
      <c r="PF1227" s="131"/>
      <c r="PG1227" s="131"/>
      <c r="PH1227" s="131"/>
      <c r="PI1227" s="131"/>
      <c r="PJ1227" s="131"/>
      <c r="PK1227" s="131"/>
      <c r="PL1227" s="131"/>
      <c r="PM1227" s="131"/>
      <c r="PN1227" s="131"/>
      <c r="PO1227" s="131"/>
      <c r="PP1227" s="131"/>
      <c r="PQ1227" s="131"/>
      <c r="PR1227" s="131"/>
      <c r="PS1227" s="131"/>
      <c r="PT1227" s="131"/>
      <c r="PU1227" s="131"/>
      <c r="PV1227" s="131"/>
      <c r="PW1227" s="131"/>
      <c r="PX1227" s="131"/>
      <c r="PY1227" s="131"/>
      <c r="PZ1227" s="131"/>
      <c r="QA1227" s="131"/>
      <c r="QB1227" s="131"/>
      <c r="QC1227" s="131"/>
      <c r="QD1227" s="131"/>
      <c r="QE1227" s="131"/>
      <c r="QF1227" s="131"/>
      <c r="QG1227" s="131"/>
      <c r="QH1227" s="131"/>
      <c r="QI1227" s="131"/>
      <c r="QJ1227" s="131"/>
      <c r="QK1227" s="131"/>
      <c r="QL1227" s="131"/>
      <c r="QM1227" s="131"/>
      <c r="QN1227" s="131"/>
      <c r="QO1227" s="131"/>
      <c r="QP1227" s="131"/>
      <c r="QQ1227" s="131"/>
      <c r="QR1227" s="131"/>
      <c r="QS1227" s="131"/>
      <c r="QT1227" s="131"/>
      <c r="QU1227" s="131"/>
      <c r="QV1227" s="131"/>
      <c r="QW1227" s="131"/>
      <c r="QX1227" s="131"/>
      <c r="QY1227" s="131"/>
      <c r="QZ1227" s="131"/>
      <c r="RA1227" s="131"/>
      <c r="RB1227" s="131"/>
      <c r="RC1227" s="131"/>
      <c r="RD1227" s="131"/>
      <c r="RE1227" s="131"/>
      <c r="RF1227" s="131"/>
      <c r="RG1227" s="131"/>
      <c r="RH1227" s="131"/>
      <c r="RI1227" s="131"/>
      <c r="RJ1227" s="131"/>
      <c r="RK1227" s="131"/>
      <c r="RL1227" s="131"/>
      <c r="RM1227" s="131"/>
      <c r="RN1227" s="131"/>
      <c r="RO1227" s="131"/>
      <c r="RP1227" s="131"/>
      <c r="RQ1227" s="131"/>
      <c r="RR1227" s="131"/>
      <c r="RS1227" s="131"/>
      <c r="RT1227" s="131"/>
      <c r="RU1227" s="131"/>
      <c r="RV1227" s="131"/>
      <c r="RW1227" s="131"/>
      <c r="RX1227" s="131"/>
      <c r="RY1227" s="131"/>
      <c r="RZ1227" s="131"/>
      <c r="SA1227" s="131"/>
      <c r="SB1227" s="131"/>
      <c r="SC1227" s="131"/>
      <c r="SD1227" s="131"/>
      <c r="SE1227" s="131"/>
      <c r="SF1227" s="131"/>
      <c r="SG1227" s="131"/>
      <c r="SH1227" s="131"/>
      <c r="SI1227" s="131"/>
      <c r="SJ1227" s="131"/>
      <c r="SK1227" s="131"/>
      <c r="SL1227" s="131"/>
      <c r="SM1227" s="131"/>
      <c r="SN1227" s="131"/>
      <c r="SO1227" s="131"/>
      <c r="SP1227" s="131"/>
      <c r="SQ1227" s="131"/>
      <c r="SR1227" s="131"/>
      <c r="SS1227" s="131"/>
      <c r="ST1227" s="131"/>
      <c r="SU1227" s="131"/>
      <c r="SV1227" s="131"/>
      <c r="SW1227" s="131"/>
      <c r="SX1227" s="131"/>
      <c r="SY1227" s="131"/>
      <c r="SZ1227" s="131"/>
      <c r="TA1227" s="131"/>
      <c r="TB1227" s="131"/>
      <c r="TC1227" s="131"/>
      <c r="TD1227" s="131"/>
      <c r="TE1227" s="131"/>
      <c r="TF1227" s="131"/>
      <c r="TG1227" s="131"/>
      <c r="TH1227" s="131"/>
      <c r="TI1227" s="131"/>
      <c r="TJ1227" s="131"/>
      <c r="TK1227" s="131"/>
      <c r="TL1227" s="131"/>
      <c r="TM1227" s="131"/>
      <c r="TN1227" s="131"/>
      <c r="TO1227" s="131"/>
      <c r="TP1227" s="131"/>
      <c r="TQ1227" s="131"/>
      <c r="TR1227" s="131"/>
      <c r="TS1227" s="131"/>
      <c r="TT1227" s="131"/>
      <c r="TU1227" s="131"/>
      <c r="TV1227" s="131"/>
      <c r="TW1227" s="131"/>
      <c r="TX1227" s="131"/>
      <c r="TY1227" s="131"/>
      <c r="TZ1227" s="131"/>
      <c r="UA1227" s="131"/>
      <c r="UB1227" s="131"/>
      <c r="UC1227" s="131"/>
      <c r="UD1227" s="131"/>
      <c r="UE1227" s="131"/>
      <c r="UF1227" s="131"/>
      <c r="UG1227" s="131"/>
      <c r="UH1227" s="131"/>
      <c r="UI1227" s="131"/>
      <c r="UJ1227" s="131"/>
      <c r="UK1227" s="131"/>
      <c r="UL1227" s="131"/>
      <c r="UM1227" s="131"/>
      <c r="UN1227" s="131"/>
      <c r="UO1227" s="131"/>
      <c r="UP1227" s="131"/>
      <c r="UQ1227" s="131"/>
      <c r="UR1227" s="131"/>
      <c r="US1227" s="131"/>
      <c r="UT1227" s="131"/>
      <c r="UU1227" s="131"/>
      <c r="UV1227" s="131"/>
      <c r="UW1227" s="131"/>
      <c r="UX1227" s="131"/>
      <c r="UY1227" s="131"/>
      <c r="UZ1227" s="131"/>
      <c r="VA1227" s="131"/>
      <c r="VB1227" s="131"/>
      <c r="VC1227" s="131"/>
      <c r="VD1227" s="131"/>
      <c r="VE1227" s="131"/>
      <c r="VF1227" s="131"/>
      <c r="VG1227" s="131"/>
      <c r="VH1227" s="131"/>
      <c r="VI1227" s="131"/>
      <c r="VJ1227" s="131"/>
      <c r="VK1227" s="131"/>
      <c r="VL1227" s="131"/>
      <c r="VM1227" s="131"/>
      <c r="VN1227" s="131"/>
      <c r="VO1227" s="131"/>
      <c r="VP1227" s="131"/>
      <c r="VQ1227" s="131"/>
      <c r="VR1227" s="131"/>
      <c r="VS1227" s="131"/>
      <c r="VT1227" s="131"/>
      <c r="VU1227" s="131"/>
      <c r="VV1227" s="131"/>
      <c r="VW1227" s="131"/>
      <c r="VX1227" s="131"/>
      <c r="VY1227" s="131"/>
      <c r="VZ1227" s="131"/>
      <c r="WA1227" s="131"/>
      <c r="WB1227" s="131"/>
      <c r="WC1227" s="131"/>
      <c r="WD1227" s="131"/>
      <c r="WE1227" s="131"/>
      <c r="WF1227" s="131"/>
      <c r="WG1227" s="131"/>
      <c r="WH1227" s="131"/>
      <c r="WI1227" s="131"/>
      <c r="WJ1227" s="131"/>
      <c r="WK1227" s="131"/>
      <c r="WL1227" s="131"/>
      <c r="WM1227" s="131"/>
      <c r="WN1227" s="131"/>
      <c r="WO1227" s="131"/>
      <c r="WP1227" s="131"/>
      <c r="WQ1227" s="131"/>
      <c r="WR1227" s="131"/>
      <c r="WS1227" s="131"/>
      <c r="WT1227" s="131"/>
      <c r="WU1227" s="131"/>
      <c r="WV1227" s="131"/>
      <c r="WW1227" s="131"/>
      <c r="WX1227" s="131"/>
      <c r="WY1227" s="131"/>
      <c r="WZ1227" s="131"/>
      <c r="XA1227" s="131"/>
      <c r="XB1227" s="131"/>
      <c r="XC1227" s="131"/>
      <c r="XD1227" s="131"/>
      <c r="XE1227" s="131"/>
      <c r="XF1227" s="131"/>
      <c r="XG1227" s="131"/>
      <c r="XH1227" s="131"/>
      <c r="XI1227" s="131"/>
      <c r="XJ1227" s="131"/>
      <c r="XK1227" s="131"/>
      <c r="XL1227" s="131"/>
      <c r="XM1227" s="131"/>
      <c r="XN1227" s="131"/>
      <c r="XO1227" s="131"/>
      <c r="XP1227" s="131"/>
      <c r="XQ1227" s="131"/>
      <c r="XR1227" s="131"/>
      <c r="XS1227" s="131"/>
      <c r="XT1227" s="131"/>
      <c r="XU1227" s="131"/>
      <c r="XV1227" s="131"/>
      <c r="XW1227" s="131"/>
      <c r="XX1227" s="131"/>
      <c r="XY1227" s="131"/>
      <c r="XZ1227" s="131"/>
      <c r="YA1227" s="131"/>
      <c r="YB1227" s="131"/>
      <c r="YC1227" s="131"/>
      <c r="YD1227" s="131"/>
      <c r="YE1227" s="131"/>
      <c r="YF1227" s="131"/>
      <c r="YG1227" s="131"/>
      <c r="YH1227" s="131"/>
      <c r="YI1227" s="131"/>
      <c r="YJ1227" s="131"/>
      <c r="YK1227" s="131"/>
      <c r="YL1227" s="131"/>
      <c r="YM1227" s="131"/>
      <c r="YN1227" s="131"/>
      <c r="YO1227" s="131"/>
      <c r="YP1227" s="131"/>
      <c r="YQ1227" s="131"/>
      <c r="YR1227" s="131"/>
      <c r="YS1227" s="131"/>
      <c r="YT1227" s="131"/>
      <c r="YU1227" s="131"/>
      <c r="YV1227" s="131"/>
      <c r="YW1227" s="131"/>
      <c r="YX1227" s="131"/>
      <c r="YY1227" s="131"/>
      <c r="YZ1227" s="131"/>
      <c r="ZA1227" s="131"/>
      <c r="ZB1227" s="131"/>
      <c r="ZC1227" s="131"/>
      <c r="ZD1227" s="131"/>
      <c r="ZE1227" s="131"/>
      <c r="ZF1227" s="131"/>
      <c r="ZG1227" s="131"/>
      <c r="ZH1227" s="131"/>
      <c r="ZI1227" s="131"/>
      <c r="ZJ1227" s="131"/>
      <c r="ZK1227" s="131"/>
      <c r="ZL1227" s="131"/>
      <c r="ZM1227" s="131"/>
      <c r="ZN1227" s="131"/>
      <c r="ZO1227" s="131"/>
      <c r="ZP1227" s="131"/>
      <c r="ZQ1227" s="131"/>
      <c r="ZR1227" s="131"/>
      <c r="ZS1227" s="131"/>
      <c r="ZT1227" s="131"/>
      <c r="ZU1227" s="131"/>
      <c r="ZV1227" s="131"/>
      <c r="ZW1227" s="131"/>
      <c r="ZX1227" s="131"/>
      <c r="ZY1227" s="131"/>
      <c r="ZZ1227" s="131"/>
      <c r="AAA1227" s="131"/>
      <c r="AAB1227" s="131"/>
      <c r="AAC1227" s="131"/>
      <c r="AAD1227" s="131"/>
      <c r="AAE1227" s="131"/>
      <c r="AAF1227" s="131"/>
      <c r="AAG1227" s="131"/>
      <c r="AAH1227" s="131"/>
      <c r="AAI1227" s="131"/>
      <c r="AAJ1227" s="131"/>
      <c r="AAK1227" s="131"/>
      <c r="AAL1227" s="131"/>
      <c r="AAM1227" s="131"/>
      <c r="AAN1227" s="131"/>
      <c r="AAO1227" s="131"/>
      <c r="AAP1227" s="131"/>
      <c r="AAQ1227" s="131"/>
      <c r="AAR1227" s="131"/>
      <c r="AAS1227" s="131"/>
      <c r="AAT1227" s="131"/>
      <c r="AAU1227" s="131"/>
      <c r="AAV1227" s="131"/>
      <c r="AAW1227" s="131"/>
      <c r="AAX1227" s="131"/>
      <c r="AAY1227" s="131"/>
      <c r="AAZ1227" s="131"/>
      <c r="ABA1227" s="131"/>
      <c r="ABB1227" s="131"/>
      <c r="ABC1227" s="131"/>
      <c r="ABD1227" s="131"/>
      <c r="ABE1227" s="131"/>
      <c r="ABF1227" s="131"/>
      <c r="ABG1227" s="131"/>
      <c r="ABH1227" s="131"/>
      <c r="ABI1227" s="131"/>
      <c r="ABJ1227" s="131"/>
      <c r="ABK1227" s="131"/>
      <c r="ABL1227" s="131"/>
      <c r="ABM1227" s="131"/>
      <c r="ABN1227" s="131"/>
      <c r="ABO1227" s="131"/>
      <c r="ABP1227" s="131"/>
      <c r="ABQ1227" s="131"/>
      <c r="ABR1227" s="131"/>
      <c r="ABS1227" s="131"/>
      <c r="ABT1227" s="131"/>
      <c r="ABU1227" s="131"/>
      <c r="ABV1227" s="131"/>
      <c r="ABW1227" s="131"/>
      <c r="ABX1227" s="131"/>
      <c r="ABY1227" s="131"/>
      <c r="ABZ1227" s="131"/>
      <c r="ACA1227" s="131"/>
      <c r="ACB1227" s="131"/>
      <c r="ACC1227" s="131"/>
      <c r="ACD1227" s="131"/>
      <c r="ACE1227" s="131"/>
      <c r="ACF1227" s="131"/>
      <c r="ACG1227" s="131"/>
      <c r="ACH1227" s="131"/>
      <c r="ACI1227" s="131"/>
      <c r="ACJ1227" s="131"/>
      <c r="ACK1227" s="131"/>
      <c r="ACL1227" s="131"/>
      <c r="ACM1227" s="131"/>
      <c r="ACN1227" s="131"/>
      <c r="ACO1227" s="131"/>
      <c r="ACP1227" s="131"/>
      <c r="ACQ1227" s="131"/>
      <c r="ACR1227" s="131"/>
      <c r="ACS1227" s="131"/>
      <c r="ACT1227" s="131"/>
      <c r="ACU1227" s="131"/>
      <c r="ACV1227" s="131"/>
      <c r="ACW1227" s="131"/>
      <c r="ACX1227" s="131"/>
      <c r="ACY1227" s="131"/>
      <c r="ACZ1227" s="131"/>
      <c r="ADA1227" s="131"/>
      <c r="ADB1227" s="131"/>
      <c r="ADC1227" s="131"/>
      <c r="ADD1227" s="131"/>
      <c r="ADE1227" s="131"/>
      <c r="ADF1227" s="131"/>
      <c r="ADG1227" s="131"/>
      <c r="ADH1227" s="131"/>
      <c r="ADI1227" s="131"/>
      <c r="ADJ1227" s="131"/>
      <c r="ADK1227" s="131"/>
      <c r="ADL1227" s="131"/>
      <c r="ADM1227" s="131"/>
      <c r="ADN1227" s="131"/>
      <c r="ADO1227" s="131"/>
      <c r="ADP1227" s="131"/>
      <c r="ADQ1227" s="131"/>
      <c r="ADR1227" s="131"/>
      <c r="ADS1227" s="131"/>
      <c r="ADT1227" s="131"/>
      <c r="ADU1227" s="131"/>
      <c r="ADV1227" s="131"/>
      <c r="ADW1227" s="131"/>
      <c r="ADX1227" s="131"/>
      <c r="ADY1227" s="131"/>
      <c r="ADZ1227" s="131"/>
      <c r="AEA1227" s="131"/>
      <c r="AEB1227" s="131"/>
      <c r="AEC1227" s="131"/>
      <c r="AED1227" s="131"/>
      <c r="AEE1227" s="131"/>
      <c r="AEF1227" s="131"/>
      <c r="AEG1227" s="131"/>
      <c r="AEH1227" s="131"/>
      <c r="AEI1227" s="131"/>
      <c r="AEJ1227" s="131"/>
      <c r="AEK1227" s="131"/>
      <c r="AEL1227" s="131"/>
      <c r="AEM1227" s="131"/>
      <c r="AEN1227" s="131"/>
      <c r="AEO1227" s="131"/>
      <c r="AEP1227" s="131"/>
      <c r="AEQ1227" s="131"/>
      <c r="AER1227" s="131"/>
      <c r="AES1227" s="131"/>
      <c r="AET1227" s="131"/>
      <c r="AEU1227" s="131"/>
      <c r="AEV1227" s="131"/>
      <c r="AEW1227" s="131"/>
      <c r="AEX1227" s="131"/>
      <c r="AEY1227" s="131"/>
      <c r="AEZ1227" s="131"/>
      <c r="AFA1227" s="131"/>
      <c r="AFB1227" s="131"/>
      <c r="AFC1227" s="131"/>
      <c r="AFD1227" s="131"/>
      <c r="AFE1227" s="131"/>
      <c r="AFF1227" s="131"/>
      <c r="AFG1227" s="131"/>
      <c r="AFH1227" s="131"/>
      <c r="AFI1227" s="131"/>
      <c r="AFJ1227" s="131"/>
      <c r="AFK1227" s="131"/>
      <c r="AFL1227" s="131"/>
      <c r="AFM1227" s="131"/>
      <c r="AFN1227" s="131"/>
      <c r="AFO1227" s="131"/>
      <c r="AFP1227" s="131"/>
      <c r="AFQ1227" s="131"/>
      <c r="AFR1227" s="131"/>
      <c r="AFS1227" s="131"/>
      <c r="AFT1227" s="131"/>
      <c r="AFU1227" s="131"/>
      <c r="AFV1227" s="131"/>
      <c r="AFW1227" s="131"/>
      <c r="AFX1227" s="131"/>
      <c r="AFY1227" s="131"/>
      <c r="AFZ1227" s="131"/>
      <c r="AGA1227" s="131"/>
      <c r="AGB1227" s="131"/>
      <c r="AGC1227" s="131"/>
      <c r="AGD1227" s="131"/>
      <c r="AGE1227" s="131"/>
      <c r="AGF1227" s="131"/>
      <c r="AGG1227" s="131"/>
      <c r="AGH1227" s="131"/>
      <c r="AGI1227" s="131"/>
      <c r="AGJ1227" s="131"/>
      <c r="AGK1227" s="131"/>
      <c r="AGL1227" s="131"/>
      <c r="AGM1227" s="131"/>
      <c r="AGN1227" s="131"/>
      <c r="AGO1227" s="131"/>
      <c r="AGP1227" s="131"/>
      <c r="AGQ1227" s="131"/>
      <c r="AGR1227" s="131"/>
      <c r="AGS1227" s="131"/>
      <c r="AGT1227" s="131"/>
      <c r="AGU1227" s="131"/>
      <c r="AGV1227" s="131"/>
      <c r="AGW1227" s="131"/>
      <c r="AGX1227" s="131"/>
      <c r="AGY1227" s="131"/>
      <c r="AGZ1227" s="131"/>
      <c r="AHA1227" s="131"/>
      <c r="AHB1227" s="131"/>
      <c r="AHC1227" s="131"/>
      <c r="AHD1227" s="131"/>
      <c r="AHE1227" s="131"/>
      <c r="AHF1227" s="131"/>
      <c r="AHG1227" s="131"/>
      <c r="AHH1227" s="131"/>
      <c r="AHI1227" s="131"/>
      <c r="AHJ1227" s="131"/>
      <c r="AHK1227" s="131"/>
      <c r="AHL1227" s="131"/>
      <c r="AHM1227" s="131"/>
      <c r="AHN1227" s="131"/>
      <c r="AHO1227" s="131"/>
      <c r="AHP1227" s="131"/>
      <c r="AHQ1227" s="131"/>
      <c r="AHR1227" s="131"/>
      <c r="AHS1227" s="131"/>
      <c r="AHT1227" s="131"/>
      <c r="AHU1227" s="131"/>
      <c r="AHV1227" s="131"/>
      <c r="AHW1227" s="131"/>
      <c r="AHX1227" s="131"/>
      <c r="AHY1227" s="131"/>
      <c r="AHZ1227" s="131"/>
      <c r="AIA1227" s="131"/>
      <c r="AIB1227" s="131"/>
      <c r="AIC1227" s="131"/>
      <c r="AID1227" s="131"/>
      <c r="AIE1227" s="131"/>
      <c r="AIF1227" s="131"/>
      <c r="AIG1227" s="131"/>
      <c r="AIH1227" s="131"/>
      <c r="AII1227" s="131"/>
      <c r="AIJ1227" s="131"/>
      <c r="AIK1227" s="131"/>
      <c r="AIL1227" s="131"/>
      <c r="AIM1227" s="131"/>
      <c r="AIN1227" s="131"/>
      <c r="AIO1227" s="131"/>
      <c r="AIP1227" s="131"/>
      <c r="AIQ1227" s="131"/>
      <c r="AIR1227" s="131"/>
      <c r="AIS1227" s="131"/>
      <c r="AIT1227" s="131"/>
      <c r="AIU1227" s="131"/>
      <c r="AIV1227" s="131"/>
      <c r="AIW1227" s="131"/>
      <c r="AIX1227" s="131"/>
      <c r="AIY1227" s="131"/>
      <c r="AIZ1227" s="131"/>
      <c r="AJA1227" s="131"/>
      <c r="AJB1227" s="131"/>
      <c r="AJC1227" s="131"/>
      <c r="AJD1227" s="131"/>
      <c r="AJE1227" s="131"/>
      <c r="AJF1227" s="131"/>
      <c r="AJG1227" s="131"/>
      <c r="AJH1227" s="131"/>
      <c r="AJI1227" s="131"/>
      <c r="AJJ1227" s="131"/>
      <c r="AJK1227" s="131"/>
      <c r="AJL1227" s="131"/>
      <c r="AJM1227" s="131"/>
      <c r="AJN1227" s="131"/>
      <c r="AJO1227" s="131"/>
      <c r="AJP1227" s="131"/>
      <c r="AJQ1227" s="131"/>
      <c r="AJR1227" s="131"/>
      <c r="AJS1227" s="131"/>
      <c r="AJT1227" s="131"/>
      <c r="AJU1227" s="131"/>
      <c r="AJV1227" s="131"/>
      <c r="AJW1227" s="131"/>
      <c r="AJX1227" s="131"/>
      <c r="AJY1227" s="131"/>
      <c r="AJZ1227" s="131"/>
      <c r="AKA1227" s="131"/>
      <c r="AKB1227" s="131"/>
      <c r="AKC1227" s="131"/>
      <c r="AKD1227" s="131"/>
      <c r="AKE1227" s="131"/>
      <c r="AKF1227" s="131"/>
      <c r="AKG1227" s="131"/>
      <c r="AKH1227" s="131"/>
      <c r="AKI1227" s="131"/>
      <c r="AKJ1227" s="131"/>
      <c r="AKK1227" s="131"/>
      <c r="AKL1227" s="131"/>
      <c r="AKM1227" s="131"/>
      <c r="AKN1227" s="131"/>
      <c r="AKO1227" s="131"/>
      <c r="AKP1227" s="131"/>
      <c r="AKQ1227" s="131"/>
      <c r="AKR1227" s="131"/>
      <c r="AKS1227" s="131"/>
      <c r="AKT1227" s="131"/>
      <c r="AKU1227" s="131"/>
      <c r="AKV1227" s="131"/>
      <c r="AKW1227" s="131"/>
      <c r="AKX1227" s="131"/>
      <c r="AKY1227" s="131"/>
      <c r="AKZ1227" s="131"/>
      <c r="ALA1227" s="131"/>
      <c r="ALB1227" s="131"/>
      <c r="ALC1227" s="131"/>
      <c r="ALD1227" s="131"/>
      <c r="ALE1227" s="131"/>
      <c r="ALF1227" s="131"/>
      <c r="ALG1227" s="131"/>
      <c r="ALH1227" s="131"/>
      <c r="ALI1227" s="131"/>
      <c r="ALJ1227" s="131"/>
      <c r="ALK1227" s="131"/>
      <c r="ALL1227" s="131"/>
      <c r="ALM1227" s="131"/>
      <c r="ALN1227" s="131"/>
    </row>
    <row r="1228" spans="1:1002" s="508" customFormat="1" x14ac:dyDescent="0.25">
      <c r="A1228" s="502"/>
      <c r="B1228" s="503"/>
      <c r="C1228" s="504"/>
      <c r="D1228" s="450"/>
      <c r="E1228" s="505"/>
      <c r="F1228" s="505"/>
      <c r="G1228" s="506"/>
      <c r="H1228" s="506"/>
      <c r="I1228" s="507"/>
      <c r="J1228" s="565"/>
      <c r="K1228" s="454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  <c r="EC1228" s="131"/>
      <c r="ED1228" s="131"/>
      <c r="EE1228" s="131"/>
      <c r="EF1228" s="131"/>
      <c r="EG1228" s="131"/>
      <c r="EH1228" s="131"/>
      <c r="EI1228" s="131"/>
      <c r="EJ1228" s="131"/>
      <c r="EK1228" s="131"/>
      <c r="EL1228" s="131"/>
      <c r="EM1228" s="131"/>
      <c r="EN1228" s="131"/>
      <c r="EO1228" s="131"/>
      <c r="EP1228" s="131"/>
      <c r="EQ1228" s="131"/>
      <c r="ER1228" s="131"/>
      <c r="ES1228" s="131"/>
      <c r="ET1228" s="131"/>
      <c r="EU1228" s="131"/>
      <c r="EV1228" s="131"/>
      <c r="EW1228" s="131"/>
      <c r="EX1228" s="131"/>
      <c r="EY1228" s="131"/>
      <c r="EZ1228" s="131"/>
      <c r="FA1228" s="131"/>
      <c r="FB1228" s="131"/>
      <c r="FC1228" s="131"/>
      <c r="FD1228" s="131"/>
      <c r="FE1228" s="131"/>
      <c r="FF1228" s="131"/>
      <c r="FG1228" s="131"/>
      <c r="FH1228" s="131"/>
      <c r="FI1228" s="131"/>
      <c r="FJ1228" s="131"/>
      <c r="FK1228" s="131"/>
      <c r="FL1228" s="131"/>
      <c r="FM1228" s="131"/>
      <c r="FN1228" s="131"/>
      <c r="FO1228" s="131"/>
      <c r="FP1228" s="131"/>
      <c r="FQ1228" s="131"/>
      <c r="FR1228" s="131"/>
      <c r="FS1228" s="131"/>
      <c r="FT1228" s="131"/>
      <c r="FU1228" s="131"/>
      <c r="FV1228" s="131"/>
      <c r="FW1228" s="131"/>
      <c r="FX1228" s="131"/>
      <c r="FY1228" s="131"/>
      <c r="FZ1228" s="131"/>
      <c r="GA1228" s="131"/>
      <c r="GB1228" s="131"/>
      <c r="GC1228" s="131"/>
      <c r="GD1228" s="131"/>
      <c r="GE1228" s="131"/>
      <c r="GF1228" s="131"/>
      <c r="GG1228" s="131"/>
      <c r="GH1228" s="131"/>
      <c r="GI1228" s="131"/>
      <c r="GJ1228" s="131"/>
      <c r="GK1228" s="131"/>
      <c r="GL1228" s="131"/>
      <c r="GM1228" s="131"/>
      <c r="GN1228" s="131"/>
      <c r="GO1228" s="131"/>
      <c r="GP1228" s="131"/>
      <c r="GQ1228" s="131"/>
      <c r="GR1228" s="131"/>
      <c r="GS1228" s="131"/>
      <c r="GT1228" s="131"/>
      <c r="GU1228" s="131"/>
      <c r="GV1228" s="131"/>
      <c r="GW1228" s="131"/>
      <c r="GX1228" s="131"/>
      <c r="GY1228" s="131"/>
      <c r="GZ1228" s="131"/>
      <c r="HA1228" s="131"/>
      <c r="HB1228" s="131"/>
      <c r="HC1228" s="131"/>
      <c r="HD1228" s="131"/>
      <c r="HE1228" s="131"/>
      <c r="HF1228" s="131"/>
      <c r="HG1228" s="131"/>
      <c r="HH1228" s="131"/>
      <c r="HI1228" s="131"/>
      <c r="HJ1228" s="131"/>
      <c r="HK1228" s="131"/>
      <c r="HL1228" s="131"/>
      <c r="HM1228" s="131"/>
      <c r="HN1228" s="131"/>
      <c r="HO1228" s="131"/>
      <c r="HP1228" s="131"/>
      <c r="HQ1228" s="131"/>
      <c r="HR1228" s="131"/>
      <c r="HS1228" s="131"/>
      <c r="HT1228" s="131"/>
      <c r="HU1228" s="131"/>
      <c r="HV1228" s="131"/>
      <c r="HW1228" s="131"/>
      <c r="HX1228" s="131"/>
      <c r="HY1228" s="131"/>
      <c r="HZ1228" s="131"/>
      <c r="IA1228" s="131"/>
      <c r="IB1228" s="131"/>
      <c r="IC1228" s="131"/>
      <c r="ID1228" s="131"/>
      <c r="IE1228" s="131"/>
      <c r="IF1228" s="131"/>
      <c r="IG1228" s="131"/>
      <c r="IH1228" s="131"/>
      <c r="II1228" s="131"/>
      <c r="IJ1228" s="131"/>
      <c r="IK1228" s="131"/>
      <c r="IL1228" s="131"/>
      <c r="IM1228" s="131"/>
      <c r="IN1228" s="131"/>
      <c r="IO1228" s="131"/>
      <c r="IP1228" s="131"/>
      <c r="IQ1228" s="131"/>
      <c r="IR1228" s="131"/>
      <c r="IS1228" s="131"/>
      <c r="IT1228" s="131"/>
      <c r="IU1228" s="131"/>
      <c r="IV1228" s="131"/>
      <c r="IW1228" s="131"/>
      <c r="IX1228" s="131"/>
      <c r="IY1228" s="131"/>
      <c r="IZ1228" s="131"/>
      <c r="JA1228" s="131"/>
      <c r="JB1228" s="131"/>
      <c r="JC1228" s="131"/>
      <c r="JD1228" s="131"/>
      <c r="JE1228" s="131"/>
      <c r="JF1228" s="131"/>
      <c r="JG1228" s="131"/>
      <c r="JH1228" s="131"/>
      <c r="JI1228" s="131"/>
      <c r="JJ1228" s="131"/>
      <c r="JK1228" s="131"/>
      <c r="JL1228" s="131"/>
      <c r="JM1228" s="131"/>
      <c r="JN1228" s="131"/>
      <c r="JO1228" s="131"/>
      <c r="JP1228" s="131"/>
      <c r="JQ1228" s="131"/>
      <c r="JR1228" s="131"/>
      <c r="JS1228" s="131"/>
      <c r="JT1228" s="131"/>
      <c r="JU1228" s="131"/>
      <c r="JV1228" s="131"/>
      <c r="JW1228" s="131"/>
      <c r="JX1228" s="131"/>
      <c r="JY1228" s="131"/>
      <c r="JZ1228" s="131"/>
      <c r="KA1228" s="131"/>
      <c r="KB1228" s="131"/>
      <c r="KC1228" s="131"/>
      <c r="KD1228" s="131"/>
      <c r="KE1228" s="131"/>
      <c r="KF1228" s="131"/>
      <c r="KG1228" s="131"/>
      <c r="KH1228" s="131"/>
      <c r="KI1228" s="131"/>
      <c r="KJ1228" s="131"/>
      <c r="KK1228" s="131"/>
      <c r="KL1228" s="131"/>
      <c r="KM1228" s="131"/>
      <c r="KN1228" s="131"/>
      <c r="KO1228" s="131"/>
      <c r="KP1228" s="131"/>
      <c r="KQ1228" s="131"/>
      <c r="KR1228" s="131"/>
      <c r="KS1228" s="131"/>
      <c r="KT1228" s="131"/>
      <c r="KU1228" s="131"/>
      <c r="KV1228" s="131"/>
      <c r="KW1228" s="131"/>
      <c r="KX1228" s="131"/>
      <c r="KY1228" s="131"/>
      <c r="KZ1228" s="131"/>
      <c r="LA1228" s="131"/>
      <c r="LB1228" s="131"/>
      <c r="LC1228" s="131"/>
      <c r="LD1228" s="131"/>
      <c r="LE1228" s="131"/>
      <c r="LF1228" s="131"/>
      <c r="LG1228" s="131"/>
      <c r="LH1228" s="131"/>
      <c r="LI1228" s="131"/>
      <c r="LJ1228" s="131"/>
      <c r="LK1228" s="131"/>
      <c r="LL1228" s="131"/>
      <c r="LM1228" s="131"/>
      <c r="LN1228" s="131"/>
      <c r="LO1228" s="131"/>
      <c r="LP1228" s="131"/>
      <c r="LQ1228" s="131"/>
      <c r="LR1228" s="131"/>
      <c r="LS1228" s="131"/>
      <c r="LT1228" s="131"/>
      <c r="LU1228" s="131"/>
      <c r="LV1228" s="131"/>
      <c r="LW1228" s="131"/>
      <c r="LX1228" s="131"/>
      <c r="LY1228" s="131"/>
      <c r="LZ1228" s="131"/>
      <c r="MA1228" s="131"/>
      <c r="MB1228" s="131"/>
      <c r="MC1228" s="131"/>
      <c r="MD1228" s="131"/>
      <c r="ME1228" s="131"/>
      <c r="MF1228" s="131"/>
      <c r="MG1228" s="131"/>
      <c r="MH1228" s="131"/>
      <c r="MI1228" s="131"/>
      <c r="MJ1228" s="131"/>
      <c r="MK1228" s="131"/>
      <c r="ML1228" s="131"/>
      <c r="MM1228" s="131"/>
      <c r="MN1228" s="131"/>
      <c r="MO1228" s="131"/>
      <c r="MP1228" s="131"/>
      <c r="MQ1228" s="131"/>
      <c r="MR1228" s="131"/>
      <c r="MS1228" s="131"/>
      <c r="MT1228" s="131"/>
      <c r="MU1228" s="131"/>
      <c r="MV1228" s="131"/>
      <c r="MW1228" s="131"/>
      <c r="MX1228" s="131"/>
      <c r="MY1228" s="131"/>
      <c r="MZ1228" s="131"/>
      <c r="NA1228" s="131"/>
      <c r="NB1228" s="131"/>
      <c r="NC1228" s="131"/>
      <c r="ND1228" s="131"/>
      <c r="NE1228" s="131"/>
      <c r="NF1228" s="131"/>
      <c r="NG1228" s="131"/>
      <c r="NH1228" s="131"/>
      <c r="NI1228" s="131"/>
      <c r="NJ1228" s="131"/>
      <c r="NK1228" s="131"/>
      <c r="NL1228" s="131"/>
      <c r="NM1228" s="131"/>
      <c r="NN1228" s="131"/>
      <c r="NO1228" s="131"/>
      <c r="NP1228" s="131"/>
      <c r="NQ1228" s="131"/>
      <c r="NR1228" s="131"/>
      <c r="NS1228" s="131"/>
      <c r="NT1228" s="131"/>
      <c r="NU1228" s="131"/>
      <c r="NV1228" s="131"/>
      <c r="NW1228" s="131"/>
      <c r="NX1228" s="131"/>
      <c r="NY1228" s="131"/>
      <c r="NZ1228" s="131"/>
      <c r="OA1228" s="131"/>
      <c r="OB1228" s="131"/>
      <c r="OC1228" s="131"/>
      <c r="OD1228" s="131"/>
      <c r="OE1228" s="131"/>
      <c r="OF1228" s="131"/>
      <c r="OG1228" s="131"/>
      <c r="OH1228" s="131"/>
      <c r="OI1228" s="131"/>
      <c r="OJ1228" s="131"/>
      <c r="OK1228" s="131"/>
      <c r="OL1228" s="131"/>
      <c r="OM1228" s="131"/>
      <c r="ON1228" s="131"/>
      <c r="OO1228" s="131"/>
      <c r="OP1228" s="131"/>
      <c r="OQ1228" s="131"/>
      <c r="OR1228" s="131"/>
      <c r="OS1228" s="131"/>
      <c r="OT1228" s="131"/>
      <c r="OU1228" s="131"/>
      <c r="OV1228" s="131"/>
      <c r="OW1228" s="131"/>
      <c r="OX1228" s="131"/>
      <c r="OY1228" s="131"/>
      <c r="OZ1228" s="131"/>
      <c r="PA1228" s="131"/>
      <c r="PB1228" s="131"/>
      <c r="PC1228" s="131"/>
      <c r="PD1228" s="131"/>
      <c r="PE1228" s="131"/>
      <c r="PF1228" s="131"/>
      <c r="PG1228" s="131"/>
      <c r="PH1228" s="131"/>
      <c r="PI1228" s="131"/>
      <c r="PJ1228" s="131"/>
      <c r="PK1228" s="131"/>
      <c r="PL1228" s="131"/>
      <c r="PM1228" s="131"/>
      <c r="PN1228" s="131"/>
      <c r="PO1228" s="131"/>
      <c r="PP1228" s="131"/>
      <c r="PQ1228" s="131"/>
      <c r="PR1228" s="131"/>
      <c r="PS1228" s="131"/>
      <c r="PT1228" s="131"/>
      <c r="PU1228" s="131"/>
      <c r="PV1228" s="131"/>
      <c r="PW1228" s="131"/>
      <c r="PX1228" s="131"/>
      <c r="PY1228" s="131"/>
      <c r="PZ1228" s="131"/>
      <c r="QA1228" s="131"/>
      <c r="QB1228" s="131"/>
      <c r="QC1228" s="131"/>
      <c r="QD1228" s="131"/>
      <c r="QE1228" s="131"/>
      <c r="QF1228" s="131"/>
      <c r="QG1228" s="131"/>
      <c r="QH1228" s="131"/>
      <c r="QI1228" s="131"/>
      <c r="QJ1228" s="131"/>
      <c r="QK1228" s="131"/>
      <c r="QL1228" s="131"/>
      <c r="QM1228" s="131"/>
      <c r="QN1228" s="131"/>
      <c r="QO1228" s="131"/>
      <c r="QP1228" s="131"/>
      <c r="QQ1228" s="131"/>
      <c r="QR1228" s="131"/>
      <c r="QS1228" s="131"/>
      <c r="QT1228" s="131"/>
      <c r="QU1228" s="131"/>
      <c r="QV1228" s="131"/>
      <c r="QW1228" s="131"/>
      <c r="QX1228" s="131"/>
      <c r="QY1228" s="131"/>
      <c r="QZ1228" s="131"/>
      <c r="RA1228" s="131"/>
      <c r="RB1228" s="131"/>
      <c r="RC1228" s="131"/>
      <c r="RD1228" s="131"/>
      <c r="RE1228" s="131"/>
      <c r="RF1228" s="131"/>
      <c r="RG1228" s="131"/>
      <c r="RH1228" s="131"/>
      <c r="RI1228" s="131"/>
      <c r="RJ1228" s="131"/>
      <c r="RK1228" s="131"/>
      <c r="RL1228" s="131"/>
      <c r="RM1228" s="131"/>
      <c r="RN1228" s="131"/>
      <c r="RO1228" s="131"/>
      <c r="RP1228" s="131"/>
      <c r="RQ1228" s="131"/>
      <c r="RR1228" s="131"/>
      <c r="RS1228" s="131"/>
      <c r="RT1228" s="131"/>
      <c r="RU1228" s="131"/>
      <c r="RV1228" s="131"/>
      <c r="RW1228" s="131"/>
      <c r="RX1228" s="131"/>
      <c r="RY1228" s="131"/>
      <c r="RZ1228" s="131"/>
      <c r="SA1228" s="131"/>
      <c r="SB1228" s="131"/>
      <c r="SC1228" s="131"/>
      <c r="SD1228" s="131"/>
      <c r="SE1228" s="131"/>
      <c r="SF1228" s="131"/>
      <c r="SG1228" s="131"/>
      <c r="SH1228" s="131"/>
      <c r="SI1228" s="131"/>
      <c r="SJ1228" s="131"/>
      <c r="SK1228" s="131"/>
      <c r="SL1228" s="131"/>
      <c r="SM1228" s="131"/>
      <c r="SN1228" s="131"/>
      <c r="SO1228" s="131"/>
      <c r="SP1228" s="131"/>
      <c r="SQ1228" s="131"/>
      <c r="SR1228" s="131"/>
      <c r="SS1228" s="131"/>
      <c r="ST1228" s="131"/>
      <c r="SU1228" s="131"/>
      <c r="SV1228" s="131"/>
      <c r="SW1228" s="131"/>
      <c r="SX1228" s="131"/>
      <c r="SY1228" s="131"/>
      <c r="SZ1228" s="131"/>
      <c r="TA1228" s="131"/>
      <c r="TB1228" s="131"/>
      <c r="TC1228" s="131"/>
      <c r="TD1228" s="131"/>
      <c r="TE1228" s="131"/>
      <c r="TF1228" s="131"/>
      <c r="TG1228" s="131"/>
      <c r="TH1228" s="131"/>
      <c r="TI1228" s="131"/>
      <c r="TJ1228" s="131"/>
      <c r="TK1228" s="131"/>
      <c r="TL1228" s="131"/>
      <c r="TM1228" s="131"/>
      <c r="TN1228" s="131"/>
      <c r="TO1228" s="131"/>
      <c r="TP1228" s="131"/>
      <c r="TQ1228" s="131"/>
      <c r="TR1228" s="131"/>
      <c r="TS1228" s="131"/>
      <c r="TT1228" s="131"/>
      <c r="TU1228" s="131"/>
      <c r="TV1228" s="131"/>
      <c r="TW1228" s="131"/>
      <c r="TX1228" s="131"/>
      <c r="TY1228" s="131"/>
      <c r="TZ1228" s="131"/>
      <c r="UA1228" s="131"/>
      <c r="UB1228" s="131"/>
      <c r="UC1228" s="131"/>
      <c r="UD1228" s="131"/>
      <c r="UE1228" s="131"/>
      <c r="UF1228" s="131"/>
      <c r="UG1228" s="131"/>
      <c r="UH1228" s="131"/>
      <c r="UI1228" s="131"/>
      <c r="UJ1228" s="131"/>
      <c r="UK1228" s="131"/>
      <c r="UL1228" s="131"/>
      <c r="UM1228" s="131"/>
      <c r="UN1228" s="131"/>
      <c r="UO1228" s="131"/>
      <c r="UP1228" s="131"/>
      <c r="UQ1228" s="131"/>
      <c r="UR1228" s="131"/>
      <c r="US1228" s="131"/>
      <c r="UT1228" s="131"/>
      <c r="UU1228" s="131"/>
      <c r="UV1228" s="131"/>
      <c r="UW1228" s="131"/>
      <c r="UX1228" s="131"/>
      <c r="UY1228" s="131"/>
      <c r="UZ1228" s="131"/>
      <c r="VA1228" s="131"/>
      <c r="VB1228" s="131"/>
      <c r="VC1228" s="131"/>
      <c r="VD1228" s="131"/>
      <c r="VE1228" s="131"/>
      <c r="VF1228" s="131"/>
      <c r="VG1228" s="131"/>
      <c r="VH1228" s="131"/>
      <c r="VI1228" s="131"/>
      <c r="VJ1228" s="131"/>
      <c r="VK1228" s="131"/>
      <c r="VL1228" s="131"/>
      <c r="VM1228" s="131"/>
      <c r="VN1228" s="131"/>
      <c r="VO1228" s="131"/>
      <c r="VP1228" s="131"/>
      <c r="VQ1228" s="131"/>
      <c r="VR1228" s="131"/>
      <c r="VS1228" s="131"/>
      <c r="VT1228" s="131"/>
      <c r="VU1228" s="131"/>
      <c r="VV1228" s="131"/>
      <c r="VW1228" s="131"/>
      <c r="VX1228" s="131"/>
      <c r="VY1228" s="131"/>
      <c r="VZ1228" s="131"/>
      <c r="WA1228" s="131"/>
      <c r="WB1228" s="131"/>
      <c r="WC1228" s="131"/>
      <c r="WD1228" s="131"/>
      <c r="WE1228" s="131"/>
      <c r="WF1228" s="131"/>
      <c r="WG1228" s="131"/>
      <c r="WH1228" s="131"/>
      <c r="WI1228" s="131"/>
      <c r="WJ1228" s="131"/>
      <c r="WK1228" s="131"/>
      <c r="WL1228" s="131"/>
      <c r="WM1228" s="131"/>
      <c r="WN1228" s="131"/>
      <c r="WO1228" s="131"/>
      <c r="WP1228" s="131"/>
      <c r="WQ1228" s="131"/>
      <c r="WR1228" s="131"/>
      <c r="WS1228" s="131"/>
      <c r="WT1228" s="131"/>
      <c r="WU1228" s="131"/>
      <c r="WV1228" s="131"/>
      <c r="WW1228" s="131"/>
      <c r="WX1228" s="131"/>
      <c r="WY1228" s="131"/>
      <c r="WZ1228" s="131"/>
      <c r="XA1228" s="131"/>
      <c r="XB1228" s="131"/>
      <c r="XC1228" s="131"/>
      <c r="XD1228" s="131"/>
      <c r="XE1228" s="131"/>
      <c r="XF1228" s="131"/>
      <c r="XG1228" s="131"/>
      <c r="XH1228" s="131"/>
      <c r="XI1228" s="131"/>
      <c r="XJ1228" s="131"/>
      <c r="XK1228" s="131"/>
      <c r="XL1228" s="131"/>
      <c r="XM1228" s="131"/>
      <c r="XN1228" s="131"/>
      <c r="XO1228" s="131"/>
      <c r="XP1228" s="131"/>
      <c r="XQ1228" s="131"/>
      <c r="XR1228" s="131"/>
      <c r="XS1228" s="131"/>
      <c r="XT1228" s="131"/>
      <c r="XU1228" s="131"/>
      <c r="XV1228" s="131"/>
      <c r="XW1228" s="131"/>
      <c r="XX1228" s="131"/>
      <c r="XY1228" s="131"/>
      <c r="XZ1228" s="131"/>
      <c r="YA1228" s="131"/>
      <c r="YB1228" s="131"/>
      <c r="YC1228" s="131"/>
      <c r="YD1228" s="131"/>
      <c r="YE1228" s="131"/>
      <c r="YF1228" s="131"/>
      <c r="YG1228" s="131"/>
      <c r="YH1228" s="131"/>
      <c r="YI1228" s="131"/>
      <c r="YJ1228" s="131"/>
      <c r="YK1228" s="131"/>
      <c r="YL1228" s="131"/>
      <c r="YM1228" s="131"/>
      <c r="YN1228" s="131"/>
      <c r="YO1228" s="131"/>
      <c r="YP1228" s="131"/>
      <c r="YQ1228" s="131"/>
      <c r="YR1228" s="131"/>
      <c r="YS1228" s="131"/>
      <c r="YT1228" s="131"/>
      <c r="YU1228" s="131"/>
      <c r="YV1228" s="131"/>
      <c r="YW1228" s="131"/>
      <c r="YX1228" s="131"/>
      <c r="YY1228" s="131"/>
      <c r="YZ1228" s="131"/>
      <c r="ZA1228" s="131"/>
      <c r="ZB1228" s="131"/>
      <c r="ZC1228" s="131"/>
      <c r="ZD1228" s="131"/>
      <c r="ZE1228" s="131"/>
      <c r="ZF1228" s="131"/>
      <c r="ZG1228" s="131"/>
      <c r="ZH1228" s="131"/>
      <c r="ZI1228" s="131"/>
      <c r="ZJ1228" s="131"/>
      <c r="ZK1228" s="131"/>
      <c r="ZL1228" s="131"/>
      <c r="ZM1228" s="131"/>
      <c r="ZN1228" s="131"/>
      <c r="ZO1228" s="131"/>
      <c r="ZP1228" s="131"/>
      <c r="ZQ1228" s="131"/>
      <c r="ZR1228" s="131"/>
      <c r="ZS1228" s="131"/>
      <c r="ZT1228" s="131"/>
      <c r="ZU1228" s="131"/>
      <c r="ZV1228" s="131"/>
      <c r="ZW1228" s="131"/>
      <c r="ZX1228" s="131"/>
      <c r="ZY1228" s="131"/>
      <c r="ZZ1228" s="131"/>
      <c r="AAA1228" s="131"/>
      <c r="AAB1228" s="131"/>
      <c r="AAC1228" s="131"/>
      <c r="AAD1228" s="131"/>
      <c r="AAE1228" s="131"/>
      <c r="AAF1228" s="131"/>
      <c r="AAG1228" s="131"/>
      <c r="AAH1228" s="131"/>
      <c r="AAI1228" s="131"/>
      <c r="AAJ1228" s="131"/>
      <c r="AAK1228" s="131"/>
      <c r="AAL1228" s="131"/>
      <c r="AAM1228" s="131"/>
      <c r="AAN1228" s="131"/>
      <c r="AAO1228" s="131"/>
      <c r="AAP1228" s="131"/>
      <c r="AAQ1228" s="131"/>
      <c r="AAR1228" s="131"/>
      <c r="AAS1228" s="131"/>
      <c r="AAT1228" s="131"/>
      <c r="AAU1228" s="131"/>
      <c r="AAV1228" s="131"/>
      <c r="AAW1228" s="131"/>
      <c r="AAX1228" s="131"/>
      <c r="AAY1228" s="131"/>
      <c r="AAZ1228" s="131"/>
      <c r="ABA1228" s="131"/>
      <c r="ABB1228" s="131"/>
      <c r="ABC1228" s="131"/>
      <c r="ABD1228" s="131"/>
      <c r="ABE1228" s="131"/>
      <c r="ABF1228" s="131"/>
      <c r="ABG1228" s="131"/>
      <c r="ABH1228" s="131"/>
      <c r="ABI1228" s="131"/>
      <c r="ABJ1228" s="131"/>
      <c r="ABK1228" s="131"/>
      <c r="ABL1228" s="131"/>
      <c r="ABM1228" s="131"/>
      <c r="ABN1228" s="131"/>
      <c r="ABO1228" s="131"/>
      <c r="ABP1228" s="131"/>
      <c r="ABQ1228" s="131"/>
      <c r="ABR1228" s="131"/>
      <c r="ABS1228" s="131"/>
      <c r="ABT1228" s="131"/>
      <c r="ABU1228" s="131"/>
      <c r="ABV1228" s="131"/>
      <c r="ABW1228" s="131"/>
      <c r="ABX1228" s="131"/>
      <c r="ABY1228" s="131"/>
      <c r="ABZ1228" s="131"/>
      <c r="ACA1228" s="131"/>
      <c r="ACB1228" s="131"/>
      <c r="ACC1228" s="131"/>
      <c r="ACD1228" s="131"/>
      <c r="ACE1228" s="131"/>
      <c r="ACF1228" s="131"/>
      <c r="ACG1228" s="131"/>
      <c r="ACH1228" s="131"/>
      <c r="ACI1228" s="131"/>
      <c r="ACJ1228" s="131"/>
      <c r="ACK1228" s="131"/>
      <c r="ACL1228" s="131"/>
      <c r="ACM1228" s="131"/>
      <c r="ACN1228" s="131"/>
      <c r="ACO1228" s="131"/>
      <c r="ACP1228" s="131"/>
      <c r="ACQ1228" s="131"/>
      <c r="ACR1228" s="131"/>
      <c r="ACS1228" s="131"/>
      <c r="ACT1228" s="131"/>
      <c r="ACU1228" s="131"/>
      <c r="ACV1228" s="131"/>
      <c r="ACW1228" s="131"/>
      <c r="ACX1228" s="131"/>
      <c r="ACY1228" s="131"/>
      <c r="ACZ1228" s="131"/>
      <c r="ADA1228" s="131"/>
      <c r="ADB1228" s="131"/>
      <c r="ADC1228" s="131"/>
      <c r="ADD1228" s="131"/>
      <c r="ADE1228" s="131"/>
      <c r="ADF1228" s="131"/>
      <c r="ADG1228" s="131"/>
      <c r="ADH1228" s="131"/>
      <c r="ADI1228" s="131"/>
      <c r="ADJ1228" s="131"/>
      <c r="ADK1228" s="131"/>
      <c r="ADL1228" s="131"/>
      <c r="ADM1228" s="131"/>
      <c r="ADN1228" s="131"/>
      <c r="ADO1228" s="131"/>
      <c r="ADP1228" s="131"/>
      <c r="ADQ1228" s="131"/>
      <c r="ADR1228" s="131"/>
      <c r="ADS1228" s="131"/>
      <c r="ADT1228" s="131"/>
      <c r="ADU1228" s="131"/>
      <c r="ADV1228" s="131"/>
      <c r="ADW1228" s="131"/>
      <c r="ADX1228" s="131"/>
      <c r="ADY1228" s="131"/>
      <c r="ADZ1228" s="131"/>
      <c r="AEA1228" s="131"/>
      <c r="AEB1228" s="131"/>
      <c r="AEC1228" s="131"/>
      <c r="AED1228" s="131"/>
      <c r="AEE1228" s="131"/>
      <c r="AEF1228" s="131"/>
      <c r="AEG1228" s="131"/>
      <c r="AEH1228" s="131"/>
      <c r="AEI1228" s="131"/>
      <c r="AEJ1228" s="131"/>
      <c r="AEK1228" s="131"/>
      <c r="AEL1228" s="131"/>
      <c r="AEM1228" s="131"/>
      <c r="AEN1228" s="131"/>
      <c r="AEO1228" s="131"/>
      <c r="AEP1228" s="131"/>
      <c r="AEQ1228" s="131"/>
      <c r="AER1228" s="131"/>
      <c r="AES1228" s="131"/>
      <c r="AET1228" s="131"/>
      <c r="AEU1228" s="131"/>
      <c r="AEV1228" s="131"/>
      <c r="AEW1228" s="131"/>
      <c r="AEX1228" s="131"/>
      <c r="AEY1228" s="131"/>
      <c r="AEZ1228" s="131"/>
      <c r="AFA1228" s="131"/>
      <c r="AFB1228" s="131"/>
      <c r="AFC1228" s="131"/>
      <c r="AFD1228" s="131"/>
      <c r="AFE1228" s="131"/>
      <c r="AFF1228" s="131"/>
      <c r="AFG1228" s="131"/>
      <c r="AFH1228" s="131"/>
      <c r="AFI1228" s="131"/>
      <c r="AFJ1228" s="131"/>
      <c r="AFK1228" s="131"/>
      <c r="AFL1228" s="131"/>
      <c r="AFM1228" s="131"/>
      <c r="AFN1228" s="131"/>
      <c r="AFO1228" s="131"/>
      <c r="AFP1228" s="131"/>
      <c r="AFQ1228" s="131"/>
      <c r="AFR1228" s="131"/>
      <c r="AFS1228" s="131"/>
      <c r="AFT1228" s="131"/>
      <c r="AFU1228" s="131"/>
      <c r="AFV1228" s="131"/>
      <c r="AFW1228" s="131"/>
      <c r="AFX1228" s="131"/>
      <c r="AFY1228" s="131"/>
      <c r="AFZ1228" s="131"/>
      <c r="AGA1228" s="131"/>
      <c r="AGB1228" s="131"/>
      <c r="AGC1228" s="131"/>
      <c r="AGD1228" s="131"/>
      <c r="AGE1228" s="131"/>
      <c r="AGF1228" s="131"/>
      <c r="AGG1228" s="131"/>
      <c r="AGH1228" s="131"/>
      <c r="AGI1228" s="131"/>
      <c r="AGJ1228" s="131"/>
      <c r="AGK1228" s="131"/>
      <c r="AGL1228" s="131"/>
      <c r="AGM1228" s="131"/>
      <c r="AGN1228" s="131"/>
      <c r="AGO1228" s="131"/>
      <c r="AGP1228" s="131"/>
      <c r="AGQ1228" s="131"/>
      <c r="AGR1228" s="131"/>
      <c r="AGS1228" s="131"/>
      <c r="AGT1228" s="131"/>
      <c r="AGU1228" s="131"/>
      <c r="AGV1228" s="131"/>
      <c r="AGW1228" s="131"/>
      <c r="AGX1228" s="131"/>
      <c r="AGY1228" s="131"/>
      <c r="AGZ1228" s="131"/>
      <c r="AHA1228" s="131"/>
      <c r="AHB1228" s="131"/>
      <c r="AHC1228" s="131"/>
      <c r="AHD1228" s="131"/>
      <c r="AHE1228" s="131"/>
      <c r="AHF1228" s="131"/>
      <c r="AHG1228" s="131"/>
      <c r="AHH1228" s="131"/>
      <c r="AHI1228" s="131"/>
      <c r="AHJ1228" s="131"/>
      <c r="AHK1228" s="131"/>
      <c r="AHL1228" s="131"/>
      <c r="AHM1228" s="131"/>
      <c r="AHN1228" s="131"/>
      <c r="AHO1228" s="131"/>
      <c r="AHP1228" s="131"/>
      <c r="AHQ1228" s="131"/>
      <c r="AHR1228" s="131"/>
      <c r="AHS1228" s="131"/>
      <c r="AHT1228" s="131"/>
      <c r="AHU1228" s="131"/>
      <c r="AHV1228" s="131"/>
      <c r="AHW1228" s="131"/>
      <c r="AHX1228" s="131"/>
      <c r="AHY1228" s="131"/>
      <c r="AHZ1228" s="131"/>
      <c r="AIA1228" s="131"/>
      <c r="AIB1228" s="131"/>
      <c r="AIC1228" s="131"/>
      <c r="AID1228" s="131"/>
      <c r="AIE1228" s="131"/>
      <c r="AIF1228" s="131"/>
      <c r="AIG1228" s="131"/>
      <c r="AIH1228" s="131"/>
      <c r="AII1228" s="131"/>
      <c r="AIJ1228" s="131"/>
      <c r="AIK1228" s="131"/>
      <c r="AIL1228" s="131"/>
      <c r="AIM1228" s="131"/>
      <c r="AIN1228" s="131"/>
      <c r="AIO1228" s="131"/>
      <c r="AIP1228" s="131"/>
      <c r="AIQ1228" s="131"/>
      <c r="AIR1228" s="131"/>
      <c r="AIS1228" s="131"/>
      <c r="AIT1228" s="131"/>
      <c r="AIU1228" s="131"/>
      <c r="AIV1228" s="131"/>
      <c r="AIW1228" s="131"/>
      <c r="AIX1228" s="131"/>
      <c r="AIY1228" s="131"/>
      <c r="AIZ1228" s="131"/>
      <c r="AJA1228" s="131"/>
      <c r="AJB1228" s="131"/>
      <c r="AJC1228" s="131"/>
      <c r="AJD1228" s="131"/>
      <c r="AJE1228" s="131"/>
      <c r="AJF1228" s="131"/>
      <c r="AJG1228" s="131"/>
      <c r="AJH1228" s="131"/>
      <c r="AJI1228" s="131"/>
      <c r="AJJ1228" s="131"/>
      <c r="AJK1228" s="131"/>
      <c r="AJL1228" s="131"/>
      <c r="AJM1228" s="131"/>
      <c r="AJN1228" s="131"/>
      <c r="AJO1228" s="131"/>
      <c r="AJP1228" s="131"/>
      <c r="AJQ1228" s="131"/>
      <c r="AJR1228" s="131"/>
      <c r="AJS1228" s="131"/>
      <c r="AJT1228" s="131"/>
      <c r="AJU1228" s="131"/>
      <c r="AJV1228" s="131"/>
      <c r="AJW1228" s="131"/>
      <c r="AJX1228" s="131"/>
      <c r="AJY1228" s="131"/>
      <c r="AJZ1228" s="131"/>
      <c r="AKA1228" s="131"/>
      <c r="AKB1228" s="131"/>
      <c r="AKC1228" s="131"/>
      <c r="AKD1228" s="131"/>
      <c r="AKE1228" s="131"/>
      <c r="AKF1228" s="131"/>
      <c r="AKG1228" s="131"/>
      <c r="AKH1228" s="131"/>
      <c r="AKI1228" s="131"/>
      <c r="AKJ1228" s="131"/>
      <c r="AKK1228" s="131"/>
      <c r="AKL1228" s="131"/>
      <c r="AKM1228" s="131"/>
      <c r="AKN1228" s="131"/>
      <c r="AKO1228" s="131"/>
      <c r="AKP1228" s="131"/>
      <c r="AKQ1228" s="131"/>
      <c r="AKR1228" s="131"/>
      <c r="AKS1228" s="131"/>
      <c r="AKT1228" s="131"/>
      <c r="AKU1228" s="131"/>
      <c r="AKV1228" s="131"/>
      <c r="AKW1228" s="131"/>
      <c r="AKX1228" s="131"/>
      <c r="AKY1228" s="131"/>
      <c r="AKZ1228" s="131"/>
      <c r="ALA1228" s="131"/>
      <c r="ALB1228" s="131"/>
      <c r="ALC1228" s="131"/>
      <c r="ALD1228" s="131"/>
      <c r="ALE1228" s="131"/>
      <c r="ALF1228" s="131"/>
      <c r="ALG1228" s="131"/>
      <c r="ALH1228" s="131"/>
      <c r="ALI1228" s="131"/>
      <c r="ALJ1228" s="131"/>
      <c r="ALK1228" s="131"/>
      <c r="ALL1228" s="131"/>
      <c r="ALM1228" s="131"/>
      <c r="ALN1228" s="131"/>
    </row>
    <row r="1229" spans="1:1002" s="508" customFormat="1" x14ac:dyDescent="0.25">
      <c r="A1229" s="502"/>
      <c r="B1229" s="503"/>
      <c r="C1229" s="504"/>
      <c r="D1229" s="450"/>
      <c r="E1229" s="505"/>
      <c r="F1229" s="505"/>
      <c r="G1229" s="506"/>
      <c r="H1229" s="506"/>
      <c r="I1229" s="507"/>
      <c r="J1229" s="565"/>
      <c r="K1229" s="454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  <c r="EC1229" s="131"/>
      <c r="ED1229" s="131"/>
      <c r="EE1229" s="131"/>
      <c r="EF1229" s="131"/>
      <c r="EG1229" s="131"/>
      <c r="EH1229" s="131"/>
      <c r="EI1229" s="131"/>
      <c r="EJ1229" s="131"/>
      <c r="EK1229" s="131"/>
      <c r="EL1229" s="131"/>
      <c r="EM1229" s="131"/>
      <c r="EN1229" s="131"/>
      <c r="EO1229" s="131"/>
      <c r="EP1229" s="131"/>
      <c r="EQ1229" s="131"/>
      <c r="ER1229" s="131"/>
      <c r="ES1229" s="131"/>
      <c r="ET1229" s="131"/>
      <c r="EU1229" s="131"/>
      <c r="EV1229" s="131"/>
      <c r="EW1229" s="131"/>
      <c r="EX1229" s="131"/>
      <c r="EY1229" s="131"/>
      <c r="EZ1229" s="131"/>
      <c r="FA1229" s="131"/>
      <c r="FB1229" s="131"/>
      <c r="FC1229" s="131"/>
      <c r="FD1229" s="131"/>
      <c r="FE1229" s="131"/>
      <c r="FF1229" s="131"/>
      <c r="FG1229" s="131"/>
      <c r="FH1229" s="131"/>
      <c r="FI1229" s="131"/>
      <c r="FJ1229" s="131"/>
      <c r="FK1229" s="131"/>
      <c r="FL1229" s="131"/>
      <c r="FM1229" s="131"/>
      <c r="FN1229" s="131"/>
      <c r="FO1229" s="131"/>
      <c r="FP1229" s="131"/>
      <c r="FQ1229" s="131"/>
      <c r="FR1229" s="131"/>
      <c r="FS1229" s="131"/>
      <c r="FT1229" s="131"/>
      <c r="FU1229" s="131"/>
      <c r="FV1229" s="131"/>
      <c r="FW1229" s="131"/>
      <c r="FX1229" s="131"/>
      <c r="FY1229" s="131"/>
      <c r="FZ1229" s="131"/>
      <c r="GA1229" s="131"/>
      <c r="GB1229" s="131"/>
      <c r="GC1229" s="131"/>
      <c r="GD1229" s="131"/>
      <c r="GE1229" s="131"/>
      <c r="GF1229" s="131"/>
      <c r="GG1229" s="131"/>
      <c r="GH1229" s="131"/>
      <c r="GI1229" s="131"/>
      <c r="GJ1229" s="131"/>
      <c r="GK1229" s="131"/>
      <c r="GL1229" s="131"/>
      <c r="GM1229" s="131"/>
      <c r="GN1229" s="131"/>
      <c r="GO1229" s="131"/>
      <c r="GP1229" s="131"/>
      <c r="GQ1229" s="131"/>
      <c r="GR1229" s="131"/>
      <c r="GS1229" s="131"/>
      <c r="GT1229" s="131"/>
      <c r="GU1229" s="131"/>
      <c r="GV1229" s="131"/>
      <c r="GW1229" s="131"/>
      <c r="GX1229" s="131"/>
      <c r="GY1229" s="131"/>
      <c r="GZ1229" s="131"/>
      <c r="HA1229" s="131"/>
      <c r="HB1229" s="131"/>
      <c r="HC1229" s="131"/>
      <c r="HD1229" s="131"/>
      <c r="HE1229" s="131"/>
      <c r="HF1229" s="131"/>
      <c r="HG1229" s="131"/>
      <c r="HH1229" s="131"/>
      <c r="HI1229" s="131"/>
      <c r="HJ1229" s="131"/>
      <c r="HK1229" s="131"/>
      <c r="HL1229" s="131"/>
      <c r="HM1229" s="131"/>
      <c r="HN1229" s="131"/>
      <c r="HO1229" s="131"/>
      <c r="HP1229" s="131"/>
      <c r="HQ1229" s="131"/>
      <c r="HR1229" s="131"/>
      <c r="HS1229" s="131"/>
      <c r="HT1229" s="131"/>
      <c r="HU1229" s="131"/>
      <c r="HV1229" s="131"/>
      <c r="HW1229" s="131"/>
      <c r="HX1229" s="131"/>
      <c r="HY1229" s="131"/>
      <c r="HZ1229" s="131"/>
      <c r="IA1229" s="131"/>
      <c r="IB1229" s="131"/>
      <c r="IC1229" s="131"/>
      <c r="ID1229" s="131"/>
      <c r="IE1229" s="131"/>
      <c r="IF1229" s="131"/>
      <c r="IG1229" s="131"/>
      <c r="IH1229" s="131"/>
      <c r="II1229" s="131"/>
      <c r="IJ1229" s="131"/>
      <c r="IK1229" s="131"/>
      <c r="IL1229" s="131"/>
      <c r="IM1229" s="131"/>
      <c r="IN1229" s="131"/>
      <c r="IO1229" s="131"/>
      <c r="IP1229" s="131"/>
      <c r="IQ1229" s="131"/>
      <c r="IR1229" s="131"/>
      <c r="IS1229" s="131"/>
      <c r="IT1229" s="131"/>
      <c r="IU1229" s="131"/>
      <c r="IV1229" s="131"/>
      <c r="IW1229" s="131"/>
      <c r="IX1229" s="131"/>
      <c r="IY1229" s="131"/>
      <c r="IZ1229" s="131"/>
      <c r="JA1229" s="131"/>
      <c r="JB1229" s="131"/>
      <c r="JC1229" s="131"/>
      <c r="JD1229" s="131"/>
      <c r="JE1229" s="131"/>
      <c r="JF1229" s="131"/>
      <c r="JG1229" s="131"/>
      <c r="JH1229" s="131"/>
      <c r="JI1229" s="131"/>
      <c r="JJ1229" s="131"/>
      <c r="JK1229" s="131"/>
      <c r="JL1229" s="131"/>
      <c r="JM1229" s="131"/>
      <c r="JN1229" s="131"/>
      <c r="JO1229" s="131"/>
      <c r="JP1229" s="131"/>
      <c r="JQ1229" s="131"/>
      <c r="JR1229" s="131"/>
      <c r="JS1229" s="131"/>
      <c r="JT1229" s="131"/>
      <c r="JU1229" s="131"/>
      <c r="JV1229" s="131"/>
      <c r="JW1229" s="131"/>
      <c r="JX1229" s="131"/>
      <c r="JY1229" s="131"/>
      <c r="JZ1229" s="131"/>
      <c r="KA1229" s="131"/>
      <c r="KB1229" s="131"/>
      <c r="KC1229" s="131"/>
      <c r="KD1229" s="131"/>
      <c r="KE1229" s="131"/>
      <c r="KF1229" s="131"/>
      <c r="KG1229" s="131"/>
      <c r="KH1229" s="131"/>
      <c r="KI1229" s="131"/>
      <c r="KJ1229" s="131"/>
      <c r="KK1229" s="131"/>
      <c r="KL1229" s="131"/>
      <c r="KM1229" s="131"/>
      <c r="KN1229" s="131"/>
      <c r="KO1229" s="131"/>
      <c r="KP1229" s="131"/>
      <c r="KQ1229" s="131"/>
      <c r="KR1229" s="131"/>
      <c r="KS1229" s="131"/>
      <c r="KT1229" s="131"/>
      <c r="KU1229" s="131"/>
      <c r="KV1229" s="131"/>
      <c r="KW1229" s="131"/>
      <c r="KX1229" s="131"/>
      <c r="KY1229" s="131"/>
      <c r="KZ1229" s="131"/>
      <c r="LA1229" s="131"/>
      <c r="LB1229" s="131"/>
      <c r="LC1229" s="131"/>
      <c r="LD1229" s="131"/>
      <c r="LE1229" s="131"/>
      <c r="LF1229" s="131"/>
      <c r="LG1229" s="131"/>
      <c r="LH1229" s="131"/>
      <c r="LI1229" s="131"/>
      <c r="LJ1229" s="131"/>
      <c r="LK1229" s="131"/>
      <c r="LL1229" s="131"/>
      <c r="LM1229" s="131"/>
      <c r="LN1229" s="131"/>
      <c r="LO1229" s="131"/>
      <c r="LP1229" s="131"/>
      <c r="LQ1229" s="131"/>
      <c r="LR1229" s="131"/>
      <c r="LS1229" s="131"/>
      <c r="LT1229" s="131"/>
      <c r="LU1229" s="131"/>
      <c r="LV1229" s="131"/>
      <c r="LW1229" s="131"/>
      <c r="LX1229" s="131"/>
      <c r="LY1229" s="131"/>
      <c r="LZ1229" s="131"/>
      <c r="MA1229" s="131"/>
      <c r="MB1229" s="131"/>
      <c r="MC1229" s="131"/>
      <c r="MD1229" s="131"/>
      <c r="ME1229" s="131"/>
      <c r="MF1229" s="131"/>
      <c r="MG1229" s="131"/>
      <c r="MH1229" s="131"/>
      <c r="MI1229" s="131"/>
      <c r="MJ1229" s="131"/>
      <c r="MK1229" s="131"/>
      <c r="ML1229" s="131"/>
      <c r="MM1229" s="131"/>
      <c r="MN1229" s="131"/>
      <c r="MO1229" s="131"/>
      <c r="MP1229" s="131"/>
      <c r="MQ1229" s="131"/>
      <c r="MR1229" s="131"/>
      <c r="MS1229" s="131"/>
      <c r="MT1229" s="131"/>
      <c r="MU1229" s="131"/>
      <c r="MV1229" s="131"/>
      <c r="MW1229" s="131"/>
      <c r="MX1229" s="131"/>
      <c r="MY1229" s="131"/>
      <c r="MZ1229" s="131"/>
      <c r="NA1229" s="131"/>
      <c r="NB1229" s="131"/>
      <c r="NC1229" s="131"/>
      <c r="ND1229" s="131"/>
      <c r="NE1229" s="131"/>
      <c r="NF1229" s="131"/>
      <c r="NG1229" s="131"/>
      <c r="NH1229" s="131"/>
      <c r="NI1229" s="131"/>
      <c r="NJ1229" s="131"/>
      <c r="NK1229" s="131"/>
      <c r="NL1229" s="131"/>
      <c r="NM1229" s="131"/>
      <c r="NN1229" s="131"/>
      <c r="NO1229" s="131"/>
      <c r="NP1229" s="131"/>
      <c r="NQ1229" s="131"/>
      <c r="NR1229" s="131"/>
      <c r="NS1229" s="131"/>
      <c r="NT1229" s="131"/>
      <c r="NU1229" s="131"/>
      <c r="NV1229" s="131"/>
      <c r="NW1229" s="131"/>
      <c r="NX1229" s="131"/>
      <c r="NY1229" s="131"/>
      <c r="NZ1229" s="131"/>
      <c r="OA1229" s="131"/>
      <c r="OB1229" s="131"/>
      <c r="OC1229" s="131"/>
      <c r="OD1229" s="131"/>
      <c r="OE1229" s="131"/>
      <c r="OF1229" s="131"/>
      <c r="OG1229" s="131"/>
      <c r="OH1229" s="131"/>
      <c r="OI1229" s="131"/>
      <c r="OJ1229" s="131"/>
      <c r="OK1229" s="131"/>
      <c r="OL1229" s="131"/>
      <c r="OM1229" s="131"/>
      <c r="ON1229" s="131"/>
      <c r="OO1229" s="131"/>
      <c r="OP1229" s="131"/>
      <c r="OQ1229" s="131"/>
      <c r="OR1229" s="131"/>
      <c r="OS1229" s="131"/>
      <c r="OT1229" s="131"/>
      <c r="OU1229" s="131"/>
      <c r="OV1229" s="131"/>
      <c r="OW1229" s="131"/>
      <c r="OX1229" s="131"/>
      <c r="OY1229" s="131"/>
      <c r="OZ1229" s="131"/>
      <c r="PA1229" s="131"/>
      <c r="PB1229" s="131"/>
      <c r="PC1229" s="131"/>
      <c r="PD1229" s="131"/>
      <c r="PE1229" s="131"/>
      <c r="PF1229" s="131"/>
      <c r="PG1229" s="131"/>
      <c r="PH1229" s="131"/>
      <c r="PI1229" s="131"/>
      <c r="PJ1229" s="131"/>
      <c r="PK1229" s="131"/>
      <c r="PL1229" s="131"/>
      <c r="PM1229" s="131"/>
      <c r="PN1229" s="131"/>
      <c r="PO1229" s="131"/>
      <c r="PP1229" s="131"/>
      <c r="PQ1229" s="131"/>
      <c r="PR1229" s="131"/>
      <c r="PS1229" s="131"/>
      <c r="PT1229" s="131"/>
      <c r="PU1229" s="131"/>
      <c r="PV1229" s="131"/>
      <c r="PW1229" s="131"/>
      <c r="PX1229" s="131"/>
      <c r="PY1229" s="131"/>
      <c r="PZ1229" s="131"/>
      <c r="QA1229" s="131"/>
      <c r="QB1229" s="131"/>
      <c r="QC1229" s="131"/>
      <c r="QD1229" s="131"/>
      <c r="QE1229" s="131"/>
      <c r="QF1229" s="131"/>
      <c r="QG1229" s="131"/>
      <c r="QH1229" s="131"/>
      <c r="QI1229" s="131"/>
      <c r="QJ1229" s="131"/>
      <c r="QK1229" s="131"/>
      <c r="QL1229" s="131"/>
      <c r="QM1229" s="131"/>
      <c r="QN1229" s="131"/>
      <c r="QO1229" s="131"/>
      <c r="QP1229" s="131"/>
      <c r="QQ1229" s="131"/>
      <c r="QR1229" s="131"/>
      <c r="QS1229" s="131"/>
      <c r="QT1229" s="131"/>
      <c r="QU1229" s="131"/>
      <c r="QV1229" s="131"/>
      <c r="QW1229" s="131"/>
      <c r="QX1229" s="131"/>
      <c r="QY1229" s="131"/>
      <c r="QZ1229" s="131"/>
      <c r="RA1229" s="131"/>
      <c r="RB1229" s="131"/>
      <c r="RC1229" s="131"/>
      <c r="RD1229" s="131"/>
      <c r="RE1229" s="131"/>
      <c r="RF1229" s="131"/>
      <c r="RG1229" s="131"/>
      <c r="RH1229" s="131"/>
      <c r="RI1229" s="131"/>
      <c r="RJ1229" s="131"/>
      <c r="RK1229" s="131"/>
      <c r="RL1229" s="131"/>
      <c r="RM1229" s="131"/>
      <c r="RN1229" s="131"/>
      <c r="RO1229" s="131"/>
      <c r="RP1229" s="131"/>
      <c r="RQ1229" s="131"/>
      <c r="RR1229" s="131"/>
      <c r="RS1229" s="131"/>
      <c r="RT1229" s="131"/>
      <c r="RU1229" s="131"/>
      <c r="RV1229" s="131"/>
      <c r="RW1229" s="131"/>
      <c r="RX1229" s="131"/>
      <c r="RY1229" s="131"/>
      <c r="RZ1229" s="131"/>
      <c r="SA1229" s="131"/>
      <c r="SB1229" s="131"/>
      <c r="SC1229" s="131"/>
      <c r="SD1229" s="131"/>
      <c r="SE1229" s="131"/>
      <c r="SF1229" s="131"/>
      <c r="SG1229" s="131"/>
      <c r="SH1229" s="131"/>
      <c r="SI1229" s="131"/>
      <c r="SJ1229" s="131"/>
      <c r="SK1229" s="131"/>
      <c r="SL1229" s="131"/>
      <c r="SM1229" s="131"/>
      <c r="SN1229" s="131"/>
      <c r="SO1229" s="131"/>
      <c r="SP1229" s="131"/>
      <c r="SQ1229" s="131"/>
      <c r="SR1229" s="131"/>
      <c r="SS1229" s="131"/>
      <c r="ST1229" s="131"/>
      <c r="SU1229" s="131"/>
      <c r="SV1229" s="131"/>
      <c r="SW1229" s="131"/>
      <c r="SX1229" s="131"/>
      <c r="SY1229" s="131"/>
      <c r="SZ1229" s="131"/>
      <c r="TA1229" s="131"/>
      <c r="TB1229" s="131"/>
      <c r="TC1229" s="131"/>
      <c r="TD1229" s="131"/>
      <c r="TE1229" s="131"/>
      <c r="TF1229" s="131"/>
      <c r="TG1229" s="131"/>
      <c r="TH1229" s="131"/>
      <c r="TI1229" s="131"/>
      <c r="TJ1229" s="131"/>
      <c r="TK1229" s="131"/>
      <c r="TL1229" s="131"/>
      <c r="TM1229" s="131"/>
      <c r="TN1229" s="131"/>
      <c r="TO1229" s="131"/>
      <c r="TP1229" s="131"/>
      <c r="TQ1229" s="131"/>
      <c r="TR1229" s="131"/>
      <c r="TS1229" s="131"/>
      <c r="TT1229" s="131"/>
      <c r="TU1229" s="131"/>
      <c r="TV1229" s="131"/>
      <c r="TW1229" s="131"/>
      <c r="TX1229" s="131"/>
      <c r="TY1229" s="131"/>
      <c r="TZ1229" s="131"/>
      <c r="UA1229" s="131"/>
      <c r="UB1229" s="131"/>
      <c r="UC1229" s="131"/>
      <c r="UD1229" s="131"/>
      <c r="UE1229" s="131"/>
      <c r="UF1229" s="131"/>
      <c r="UG1229" s="131"/>
      <c r="UH1229" s="131"/>
      <c r="UI1229" s="131"/>
      <c r="UJ1229" s="131"/>
      <c r="UK1229" s="131"/>
      <c r="UL1229" s="131"/>
      <c r="UM1229" s="131"/>
      <c r="UN1229" s="131"/>
      <c r="UO1229" s="131"/>
      <c r="UP1229" s="131"/>
      <c r="UQ1229" s="131"/>
      <c r="UR1229" s="131"/>
      <c r="US1229" s="131"/>
      <c r="UT1229" s="131"/>
      <c r="UU1229" s="131"/>
      <c r="UV1229" s="131"/>
      <c r="UW1229" s="131"/>
      <c r="UX1229" s="131"/>
      <c r="UY1229" s="131"/>
      <c r="UZ1229" s="131"/>
      <c r="VA1229" s="131"/>
      <c r="VB1229" s="131"/>
      <c r="VC1229" s="131"/>
      <c r="VD1229" s="131"/>
      <c r="VE1229" s="131"/>
      <c r="VF1229" s="131"/>
      <c r="VG1229" s="131"/>
      <c r="VH1229" s="131"/>
      <c r="VI1229" s="131"/>
      <c r="VJ1229" s="131"/>
      <c r="VK1229" s="131"/>
      <c r="VL1229" s="131"/>
      <c r="VM1229" s="131"/>
      <c r="VN1229" s="131"/>
      <c r="VO1229" s="131"/>
      <c r="VP1229" s="131"/>
      <c r="VQ1229" s="131"/>
      <c r="VR1229" s="131"/>
      <c r="VS1229" s="131"/>
      <c r="VT1229" s="131"/>
      <c r="VU1229" s="131"/>
      <c r="VV1229" s="131"/>
      <c r="VW1229" s="131"/>
      <c r="VX1229" s="131"/>
      <c r="VY1229" s="131"/>
      <c r="VZ1229" s="131"/>
      <c r="WA1229" s="131"/>
      <c r="WB1229" s="131"/>
      <c r="WC1229" s="131"/>
      <c r="WD1229" s="131"/>
      <c r="WE1229" s="131"/>
      <c r="WF1229" s="131"/>
      <c r="WG1229" s="131"/>
      <c r="WH1229" s="131"/>
      <c r="WI1229" s="131"/>
      <c r="WJ1229" s="131"/>
      <c r="WK1229" s="131"/>
      <c r="WL1229" s="131"/>
      <c r="WM1229" s="131"/>
      <c r="WN1229" s="131"/>
      <c r="WO1229" s="131"/>
      <c r="WP1229" s="131"/>
      <c r="WQ1229" s="131"/>
      <c r="WR1229" s="131"/>
      <c r="WS1229" s="131"/>
      <c r="WT1229" s="131"/>
      <c r="WU1229" s="131"/>
      <c r="WV1229" s="131"/>
      <c r="WW1229" s="131"/>
      <c r="WX1229" s="131"/>
      <c r="WY1229" s="131"/>
      <c r="WZ1229" s="131"/>
      <c r="XA1229" s="131"/>
      <c r="XB1229" s="131"/>
      <c r="XC1229" s="131"/>
      <c r="XD1229" s="131"/>
      <c r="XE1229" s="131"/>
      <c r="XF1229" s="131"/>
      <c r="XG1229" s="131"/>
      <c r="XH1229" s="131"/>
      <c r="XI1229" s="131"/>
      <c r="XJ1229" s="131"/>
      <c r="XK1229" s="131"/>
      <c r="XL1229" s="131"/>
      <c r="XM1229" s="131"/>
      <c r="XN1229" s="131"/>
      <c r="XO1229" s="131"/>
      <c r="XP1229" s="131"/>
      <c r="XQ1229" s="131"/>
      <c r="XR1229" s="131"/>
      <c r="XS1229" s="131"/>
      <c r="XT1229" s="131"/>
      <c r="XU1229" s="131"/>
      <c r="XV1229" s="131"/>
      <c r="XW1229" s="131"/>
      <c r="XX1229" s="131"/>
      <c r="XY1229" s="131"/>
      <c r="XZ1229" s="131"/>
      <c r="YA1229" s="131"/>
      <c r="YB1229" s="131"/>
      <c r="YC1229" s="131"/>
      <c r="YD1229" s="131"/>
      <c r="YE1229" s="131"/>
      <c r="YF1229" s="131"/>
      <c r="YG1229" s="131"/>
      <c r="YH1229" s="131"/>
      <c r="YI1229" s="131"/>
      <c r="YJ1229" s="131"/>
      <c r="YK1229" s="131"/>
      <c r="YL1229" s="131"/>
      <c r="YM1229" s="131"/>
      <c r="YN1229" s="131"/>
      <c r="YO1229" s="131"/>
      <c r="YP1229" s="131"/>
      <c r="YQ1229" s="131"/>
      <c r="YR1229" s="131"/>
      <c r="YS1229" s="131"/>
      <c r="YT1229" s="131"/>
      <c r="YU1229" s="131"/>
      <c r="YV1229" s="131"/>
      <c r="YW1229" s="131"/>
      <c r="YX1229" s="131"/>
      <c r="YY1229" s="131"/>
      <c r="YZ1229" s="131"/>
      <c r="ZA1229" s="131"/>
      <c r="ZB1229" s="131"/>
      <c r="ZC1229" s="131"/>
      <c r="ZD1229" s="131"/>
      <c r="ZE1229" s="131"/>
      <c r="ZF1229" s="131"/>
      <c r="ZG1229" s="131"/>
      <c r="ZH1229" s="131"/>
      <c r="ZI1229" s="131"/>
      <c r="ZJ1229" s="131"/>
      <c r="ZK1229" s="131"/>
      <c r="ZL1229" s="131"/>
      <c r="ZM1229" s="131"/>
      <c r="ZN1229" s="131"/>
      <c r="ZO1229" s="131"/>
      <c r="ZP1229" s="131"/>
      <c r="ZQ1229" s="131"/>
      <c r="ZR1229" s="131"/>
      <c r="ZS1229" s="131"/>
      <c r="ZT1229" s="131"/>
      <c r="ZU1229" s="131"/>
      <c r="ZV1229" s="131"/>
      <c r="ZW1229" s="131"/>
      <c r="ZX1229" s="131"/>
      <c r="ZY1229" s="131"/>
      <c r="ZZ1229" s="131"/>
      <c r="AAA1229" s="131"/>
      <c r="AAB1229" s="131"/>
      <c r="AAC1229" s="131"/>
      <c r="AAD1229" s="131"/>
      <c r="AAE1229" s="131"/>
      <c r="AAF1229" s="131"/>
      <c r="AAG1229" s="131"/>
      <c r="AAH1229" s="131"/>
      <c r="AAI1229" s="131"/>
      <c r="AAJ1229" s="131"/>
      <c r="AAK1229" s="131"/>
      <c r="AAL1229" s="131"/>
      <c r="AAM1229" s="131"/>
      <c r="AAN1229" s="131"/>
      <c r="AAO1229" s="131"/>
      <c r="AAP1229" s="131"/>
      <c r="AAQ1229" s="131"/>
      <c r="AAR1229" s="131"/>
      <c r="AAS1229" s="131"/>
      <c r="AAT1229" s="131"/>
      <c r="AAU1229" s="131"/>
      <c r="AAV1229" s="131"/>
      <c r="AAW1229" s="131"/>
      <c r="AAX1229" s="131"/>
      <c r="AAY1229" s="131"/>
      <c r="AAZ1229" s="131"/>
      <c r="ABA1229" s="131"/>
      <c r="ABB1229" s="131"/>
      <c r="ABC1229" s="131"/>
      <c r="ABD1229" s="131"/>
      <c r="ABE1229" s="131"/>
      <c r="ABF1229" s="131"/>
      <c r="ABG1229" s="131"/>
      <c r="ABH1229" s="131"/>
      <c r="ABI1229" s="131"/>
      <c r="ABJ1229" s="131"/>
      <c r="ABK1229" s="131"/>
      <c r="ABL1229" s="131"/>
      <c r="ABM1229" s="131"/>
      <c r="ABN1229" s="131"/>
      <c r="ABO1229" s="131"/>
      <c r="ABP1229" s="131"/>
      <c r="ABQ1229" s="131"/>
      <c r="ABR1229" s="131"/>
      <c r="ABS1229" s="131"/>
      <c r="ABT1229" s="131"/>
      <c r="ABU1229" s="131"/>
      <c r="ABV1229" s="131"/>
      <c r="ABW1229" s="131"/>
      <c r="ABX1229" s="131"/>
      <c r="ABY1229" s="131"/>
      <c r="ABZ1229" s="131"/>
      <c r="ACA1229" s="131"/>
      <c r="ACB1229" s="131"/>
      <c r="ACC1229" s="131"/>
      <c r="ACD1229" s="131"/>
      <c r="ACE1229" s="131"/>
      <c r="ACF1229" s="131"/>
      <c r="ACG1229" s="131"/>
      <c r="ACH1229" s="131"/>
      <c r="ACI1229" s="131"/>
      <c r="ACJ1229" s="131"/>
      <c r="ACK1229" s="131"/>
      <c r="ACL1229" s="131"/>
      <c r="ACM1229" s="131"/>
      <c r="ACN1229" s="131"/>
      <c r="ACO1229" s="131"/>
      <c r="ACP1229" s="131"/>
      <c r="ACQ1229" s="131"/>
      <c r="ACR1229" s="131"/>
      <c r="ACS1229" s="131"/>
      <c r="ACT1229" s="131"/>
      <c r="ACU1229" s="131"/>
      <c r="ACV1229" s="131"/>
      <c r="ACW1229" s="131"/>
      <c r="ACX1229" s="131"/>
      <c r="ACY1229" s="131"/>
      <c r="ACZ1229" s="131"/>
      <c r="ADA1229" s="131"/>
      <c r="ADB1229" s="131"/>
      <c r="ADC1229" s="131"/>
      <c r="ADD1229" s="131"/>
      <c r="ADE1229" s="131"/>
      <c r="ADF1229" s="131"/>
      <c r="ADG1229" s="131"/>
      <c r="ADH1229" s="131"/>
      <c r="ADI1229" s="131"/>
      <c r="ADJ1229" s="131"/>
      <c r="ADK1229" s="131"/>
      <c r="ADL1229" s="131"/>
      <c r="ADM1229" s="131"/>
      <c r="ADN1229" s="131"/>
      <c r="ADO1229" s="131"/>
      <c r="ADP1229" s="131"/>
      <c r="ADQ1229" s="131"/>
      <c r="ADR1229" s="131"/>
      <c r="ADS1229" s="131"/>
      <c r="ADT1229" s="131"/>
      <c r="ADU1229" s="131"/>
      <c r="ADV1229" s="131"/>
      <c r="ADW1229" s="131"/>
      <c r="ADX1229" s="131"/>
      <c r="ADY1229" s="131"/>
      <c r="ADZ1229" s="131"/>
      <c r="AEA1229" s="131"/>
      <c r="AEB1229" s="131"/>
      <c r="AEC1229" s="131"/>
      <c r="AED1229" s="131"/>
      <c r="AEE1229" s="131"/>
      <c r="AEF1229" s="131"/>
      <c r="AEG1229" s="131"/>
      <c r="AEH1229" s="131"/>
      <c r="AEI1229" s="131"/>
      <c r="AEJ1229" s="131"/>
      <c r="AEK1229" s="131"/>
      <c r="AEL1229" s="131"/>
      <c r="AEM1229" s="131"/>
      <c r="AEN1229" s="131"/>
      <c r="AEO1229" s="131"/>
      <c r="AEP1229" s="131"/>
      <c r="AEQ1229" s="131"/>
      <c r="AER1229" s="131"/>
      <c r="AES1229" s="131"/>
      <c r="AET1229" s="131"/>
      <c r="AEU1229" s="131"/>
      <c r="AEV1229" s="131"/>
      <c r="AEW1229" s="131"/>
      <c r="AEX1229" s="131"/>
      <c r="AEY1229" s="131"/>
      <c r="AEZ1229" s="131"/>
      <c r="AFA1229" s="131"/>
      <c r="AFB1229" s="131"/>
      <c r="AFC1229" s="131"/>
      <c r="AFD1229" s="131"/>
      <c r="AFE1229" s="131"/>
      <c r="AFF1229" s="131"/>
      <c r="AFG1229" s="131"/>
      <c r="AFH1229" s="131"/>
      <c r="AFI1229" s="131"/>
      <c r="AFJ1229" s="131"/>
      <c r="AFK1229" s="131"/>
      <c r="AFL1229" s="131"/>
      <c r="AFM1229" s="131"/>
      <c r="AFN1229" s="131"/>
      <c r="AFO1229" s="131"/>
      <c r="AFP1229" s="131"/>
      <c r="AFQ1229" s="131"/>
      <c r="AFR1229" s="131"/>
      <c r="AFS1229" s="131"/>
      <c r="AFT1229" s="131"/>
      <c r="AFU1229" s="131"/>
      <c r="AFV1229" s="131"/>
      <c r="AFW1229" s="131"/>
      <c r="AFX1229" s="131"/>
      <c r="AFY1229" s="131"/>
      <c r="AFZ1229" s="131"/>
      <c r="AGA1229" s="131"/>
      <c r="AGB1229" s="131"/>
      <c r="AGC1229" s="131"/>
      <c r="AGD1229" s="131"/>
      <c r="AGE1229" s="131"/>
      <c r="AGF1229" s="131"/>
      <c r="AGG1229" s="131"/>
      <c r="AGH1229" s="131"/>
      <c r="AGI1229" s="131"/>
      <c r="AGJ1229" s="131"/>
      <c r="AGK1229" s="131"/>
      <c r="AGL1229" s="131"/>
      <c r="AGM1229" s="131"/>
      <c r="AGN1229" s="131"/>
      <c r="AGO1229" s="131"/>
      <c r="AGP1229" s="131"/>
      <c r="AGQ1229" s="131"/>
      <c r="AGR1229" s="131"/>
      <c r="AGS1229" s="131"/>
      <c r="AGT1229" s="131"/>
      <c r="AGU1229" s="131"/>
      <c r="AGV1229" s="131"/>
      <c r="AGW1229" s="131"/>
      <c r="AGX1229" s="131"/>
      <c r="AGY1229" s="131"/>
      <c r="AGZ1229" s="131"/>
      <c r="AHA1229" s="131"/>
      <c r="AHB1229" s="131"/>
      <c r="AHC1229" s="131"/>
      <c r="AHD1229" s="131"/>
      <c r="AHE1229" s="131"/>
      <c r="AHF1229" s="131"/>
      <c r="AHG1229" s="131"/>
      <c r="AHH1229" s="131"/>
      <c r="AHI1229" s="131"/>
      <c r="AHJ1229" s="131"/>
      <c r="AHK1229" s="131"/>
      <c r="AHL1229" s="131"/>
      <c r="AHM1229" s="131"/>
      <c r="AHN1229" s="131"/>
      <c r="AHO1229" s="131"/>
      <c r="AHP1229" s="131"/>
      <c r="AHQ1229" s="131"/>
      <c r="AHR1229" s="131"/>
      <c r="AHS1229" s="131"/>
      <c r="AHT1229" s="131"/>
      <c r="AHU1229" s="131"/>
      <c r="AHV1229" s="131"/>
      <c r="AHW1229" s="131"/>
      <c r="AHX1229" s="131"/>
      <c r="AHY1229" s="131"/>
      <c r="AHZ1229" s="131"/>
      <c r="AIA1229" s="131"/>
      <c r="AIB1229" s="131"/>
      <c r="AIC1229" s="131"/>
      <c r="AID1229" s="131"/>
      <c r="AIE1229" s="131"/>
      <c r="AIF1229" s="131"/>
      <c r="AIG1229" s="131"/>
      <c r="AIH1229" s="131"/>
      <c r="AII1229" s="131"/>
      <c r="AIJ1229" s="131"/>
      <c r="AIK1229" s="131"/>
      <c r="AIL1229" s="131"/>
      <c r="AIM1229" s="131"/>
      <c r="AIN1229" s="131"/>
      <c r="AIO1229" s="131"/>
      <c r="AIP1229" s="131"/>
      <c r="AIQ1229" s="131"/>
      <c r="AIR1229" s="131"/>
      <c r="AIS1229" s="131"/>
      <c r="AIT1229" s="131"/>
      <c r="AIU1229" s="131"/>
      <c r="AIV1229" s="131"/>
      <c r="AIW1229" s="131"/>
      <c r="AIX1229" s="131"/>
      <c r="AIY1229" s="131"/>
      <c r="AIZ1229" s="131"/>
      <c r="AJA1229" s="131"/>
      <c r="AJB1229" s="131"/>
      <c r="AJC1229" s="131"/>
      <c r="AJD1229" s="131"/>
      <c r="AJE1229" s="131"/>
      <c r="AJF1229" s="131"/>
      <c r="AJG1229" s="131"/>
      <c r="AJH1229" s="131"/>
      <c r="AJI1229" s="131"/>
      <c r="AJJ1229" s="131"/>
      <c r="AJK1229" s="131"/>
      <c r="AJL1229" s="131"/>
      <c r="AJM1229" s="131"/>
      <c r="AJN1229" s="131"/>
      <c r="AJO1229" s="131"/>
      <c r="AJP1229" s="131"/>
      <c r="AJQ1229" s="131"/>
      <c r="AJR1229" s="131"/>
      <c r="AJS1229" s="131"/>
      <c r="AJT1229" s="131"/>
      <c r="AJU1229" s="131"/>
      <c r="AJV1229" s="131"/>
      <c r="AJW1229" s="131"/>
      <c r="AJX1229" s="131"/>
      <c r="AJY1229" s="131"/>
      <c r="AJZ1229" s="131"/>
      <c r="AKA1229" s="131"/>
      <c r="AKB1229" s="131"/>
      <c r="AKC1229" s="131"/>
      <c r="AKD1229" s="131"/>
      <c r="AKE1229" s="131"/>
      <c r="AKF1229" s="131"/>
      <c r="AKG1229" s="131"/>
      <c r="AKH1229" s="131"/>
      <c r="AKI1229" s="131"/>
      <c r="AKJ1229" s="131"/>
      <c r="AKK1229" s="131"/>
      <c r="AKL1229" s="131"/>
      <c r="AKM1229" s="131"/>
      <c r="AKN1229" s="131"/>
      <c r="AKO1229" s="131"/>
      <c r="AKP1229" s="131"/>
      <c r="AKQ1229" s="131"/>
      <c r="AKR1229" s="131"/>
      <c r="AKS1229" s="131"/>
      <c r="AKT1229" s="131"/>
      <c r="AKU1229" s="131"/>
      <c r="AKV1229" s="131"/>
      <c r="AKW1229" s="131"/>
      <c r="AKX1229" s="131"/>
      <c r="AKY1229" s="131"/>
      <c r="AKZ1229" s="131"/>
      <c r="ALA1229" s="131"/>
      <c r="ALB1229" s="131"/>
      <c r="ALC1229" s="131"/>
      <c r="ALD1229" s="131"/>
      <c r="ALE1229" s="131"/>
      <c r="ALF1229" s="131"/>
      <c r="ALG1229" s="131"/>
      <c r="ALH1229" s="131"/>
      <c r="ALI1229" s="131"/>
      <c r="ALJ1229" s="131"/>
      <c r="ALK1229" s="131"/>
      <c r="ALL1229" s="131"/>
      <c r="ALM1229" s="131"/>
      <c r="ALN1229" s="131"/>
    </row>
    <row r="1230" spans="1:1002" s="508" customFormat="1" x14ac:dyDescent="0.25">
      <c r="A1230" s="502"/>
      <c r="B1230" s="503"/>
      <c r="C1230" s="504"/>
      <c r="D1230" s="450"/>
      <c r="E1230" s="505"/>
      <c r="F1230" s="505"/>
      <c r="G1230" s="506"/>
      <c r="H1230" s="506"/>
      <c r="I1230" s="507"/>
      <c r="J1230" s="565"/>
      <c r="K1230" s="454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  <c r="EC1230" s="131"/>
      <c r="ED1230" s="131"/>
      <c r="EE1230" s="131"/>
      <c r="EF1230" s="131"/>
      <c r="EG1230" s="131"/>
      <c r="EH1230" s="131"/>
      <c r="EI1230" s="131"/>
      <c r="EJ1230" s="131"/>
      <c r="EK1230" s="131"/>
      <c r="EL1230" s="131"/>
      <c r="EM1230" s="131"/>
      <c r="EN1230" s="131"/>
      <c r="EO1230" s="131"/>
      <c r="EP1230" s="131"/>
      <c r="EQ1230" s="131"/>
      <c r="ER1230" s="131"/>
      <c r="ES1230" s="131"/>
      <c r="ET1230" s="131"/>
      <c r="EU1230" s="131"/>
      <c r="EV1230" s="131"/>
      <c r="EW1230" s="131"/>
      <c r="EX1230" s="131"/>
      <c r="EY1230" s="131"/>
      <c r="EZ1230" s="131"/>
      <c r="FA1230" s="131"/>
      <c r="FB1230" s="131"/>
      <c r="FC1230" s="131"/>
      <c r="FD1230" s="131"/>
      <c r="FE1230" s="131"/>
      <c r="FF1230" s="131"/>
      <c r="FG1230" s="131"/>
      <c r="FH1230" s="131"/>
      <c r="FI1230" s="131"/>
      <c r="FJ1230" s="131"/>
      <c r="FK1230" s="131"/>
      <c r="FL1230" s="131"/>
      <c r="FM1230" s="131"/>
      <c r="FN1230" s="131"/>
      <c r="FO1230" s="131"/>
      <c r="FP1230" s="131"/>
      <c r="FQ1230" s="131"/>
      <c r="FR1230" s="131"/>
      <c r="FS1230" s="131"/>
      <c r="FT1230" s="131"/>
      <c r="FU1230" s="131"/>
      <c r="FV1230" s="131"/>
      <c r="FW1230" s="131"/>
      <c r="FX1230" s="131"/>
      <c r="FY1230" s="131"/>
      <c r="FZ1230" s="131"/>
      <c r="GA1230" s="131"/>
      <c r="GB1230" s="131"/>
      <c r="GC1230" s="131"/>
      <c r="GD1230" s="131"/>
      <c r="GE1230" s="131"/>
      <c r="GF1230" s="131"/>
      <c r="GG1230" s="131"/>
      <c r="GH1230" s="131"/>
      <c r="GI1230" s="131"/>
      <c r="GJ1230" s="131"/>
      <c r="GK1230" s="131"/>
      <c r="GL1230" s="131"/>
      <c r="GM1230" s="131"/>
      <c r="GN1230" s="131"/>
      <c r="GO1230" s="131"/>
      <c r="GP1230" s="131"/>
      <c r="GQ1230" s="131"/>
      <c r="GR1230" s="131"/>
      <c r="GS1230" s="131"/>
      <c r="GT1230" s="131"/>
      <c r="GU1230" s="131"/>
      <c r="GV1230" s="131"/>
      <c r="GW1230" s="131"/>
      <c r="GX1230" s="131"/>
      <c r="GY1230" s="131"/>
      <c r="GZ1230" s="131"/>
      <c r="HA1230" s="131"/>
      <c r="HB1230" s="131"/>
      <c r="HC1230" s="131"/>
      <c r="HD1230" s="131"/>
      <c r="HE1230" s="131"/>
      <c r="HF1230" s="131"/>
      <c r="HG1230" s="131"/>
      <c r="HH1230" s="131"/>
      <c r="HI1230" s="131"/>
      <c r="HJ1230" s="131"/>
      <c r="HK1230" s="131"/>
      <c r="HL1230" s="131"/>
      <c r="HM1230" s="131"/>
      <c r="HN1230" s="131"/>
      <c r="HO1230" s="131"/>
      <c r="HP1230" s="131"/>
      <c r="HQ1230" s="131"/>
      <c r="HR1230" s="131"/>
      <c r="HS1230" s="131"/>
      <c r="HT1230" s="131"/>
      <c r="HU1230" s="131"/>
      <c r="HV1230" s="131"/>
      <c r="HW1230" s="131"/>
      <c r="HX1230" s="131"/>
      <c r="HY1230" s="131"/>
      <c r="HZ1230" s="131"/>
      <c r="IA1230" s="131"/>
      <c r="IB1230" s="131"/>
      <c r="IC1230" s="131"/>
      <c r="ID1230" s="131"/>
      <c r="IE1230" s="131"/>
      <c r="IF1230" s="131"/>
      <c r="IG1230" s="131"/>
      <c r="IH1230" s="131"/>
      <c r="II1230" s="131"/>
      <c r="IJ1230" s="131"/>
      <c r="IK1230" s="131"/>
      <c r="IL1230" s="131"/>
      <c r="IM1230" s="131"/>
      <c r="IN1230" s="131"/>
      <c r="IO1230" s="131"/>
      <c r="IP1230" s="131"/>
      <c r="IQ1230" s="131"/>
      <c r="IR1230" s="131"/>
      <c r="IS1230" s="131"/>
      <c r="IT1230" s="131"/>
      <c r="IU1230" s="131"/>
      <c r="IV1230" s="131"/>
      <c r="IW1230" s="131"/>
      <c r="IX1230" s="131"/>
      <c r="IY1230" s="131"/>
      <c r="IZ1230" s="131"/>
      <c r="JA1230" s="131"/>
      <c r="JB1230" s="131"/>
      <c r="JC1230" s="131"/>
      <c r="JD1230" s="131"/>
      <c r="JE1230" s="131"/>
      <c r="JF1230" s="131"/>
      <c r="JG1230" s="131"/>
      <c r="JH1230" s="131"/>
      <c r="JI1230" s="131"/>
      <c r="JJ1230" s="131"/>
      <c r="JK1230" s="131"/>
      <c r="JL1230" s="131"/>
      <c r="JM1230" s="131"/>
      <c r="JN1230" s="131"/>
      <c r="JO1230" s="131"/>
      <c r="JP1230" s="131"/>
      <c r="JQ1230" s="131"/>
      <c r="JR1230" s="131"/>
      <c r="JS1230" s="131"/>
      <c r="JT1230" s="131"/>
      <c r="JU1230" s="131"/>
      <c r="JV1230" s="131"/>
      <c r="JW1230" s="131"/>
      <c r="JX1230" s="131"/>
      <c r="JY1230" s="131"/>
      <c r="JZ1230" s="131"/>
      <c r="KA1230" s="131"/>
      <c r="KB1230" s="131"/>
      <c r="KC1230" s="131"/>
      <c r="KD1230" s="131"/>
      <c r="KE1230" s="131"/>
      <c r="KF1230" s="131"/>
      <c r="KG1230" s="131"/>
      <c r="KH1230" s="131"/>
      <c r="KI1230" s="131"/>
      <c r="KJ1230" s="131"/>
      <c r="KK1230" s="131"/>
      <c r="KL1230" s="131"/>
      <c r="KM1230" s="131"/>
      <c r="KN1230" s="131"/>
      <c r="KO1230" s="131"/>
      <c r="KP1230" s="131"/>
      <c r="KQ1230" s="131"/>
      <c r="KR1230" s="131"/>
      <c r="KS1230" s="131"/>
      <c r="KT1230" s="131"/>
      <c r="KU1230" s="131"/>
      <c r="KV1230" s="131"/>
      <c r="KW1230" s="131"/>
      <c r="KX1230" s="131"/>
      <c r="KY1230" s="131"/>
      <c r="KZ1230" s="131"/>
      <c r="LA1230" s="131"/>
      <c r="LB1230" s="131"/>
      <c r="LC1230" s="131"/>
      <c r="LD1230" s="131"/>
      <c r="LE1230" s="131"/>
      <c r="LF1230" s="131"/>
      <c r="LG1230" s="131"/>
      <c r="LH1230" s="131"/>
      <c r="LI1230" s="131"/>
      <c r="LJ1230" s="131"/>
      <c r="LK1230" s="131"/>
      <c r="LL1230" s="131"/>
      <c r="LM1230" s="131"/>
      <c r="LN1230" s="131"/>
      <c r="LO1230" s="131"/>
      <c r="LP1230" s="131"/>
      <c r="LQ1230" s="131"/>
      <c r="LR1230" s="131"/>
      <c r="LS1230" s="131"/>
      <c r="LT1230" s="131"/>
      <c r="LU1230" s="131"/>
      <c r="LV1230" s="131"/>
      <c r="LW1230" s="131"/>
      <c r="LX1230" s="131"/>
      <c r="LY1230" s="131"/>
      <c r="LZ1230" s="131"/>
      <c r="MA1230" s="131"/>
      <c r="MB1230" s="131"/>
      <c r="MC1230" s="131"/>
      <c r="MD1230" s="131"/>
      <c r="ME1230" s="131"/>
      <c r="MF1230" s="131"/>
      <c r="MG1230" s="131"/>
      <c r="MH1230" s="131"/>
      <c r="MI1230" s="131"/>
      <c r="MJ1230" s="131"/>
      <c r="MK1230" s="131"/>
      <c r="ML1230" s="131"/>
      <c r="MM1230" s="131"/>
      <c r="MN1230" s="131"/>
      <c r="MO1230" s="131"/>
      <c r="MP1230" s="131"/>
      <c r="MQ1230" s="131"/>
      <c r="MR1230" s="131"/>
      <c r="MS1230" s="131"/>
      <c r="MT1230" s="131"/>
      <c r="MU1230" s="131"/>
      <c r="MV1230" s="131"/>
      <c r="MW1230" s="131"/>
      <c r="MX1230" s="131"/>
      <c r="MY1230" s="131"/>
      <c r="MZ1230" s="131"/>
      <c r="NA1230" s="131"/>
      <c r="NB1230" s="131"/>
      <c r="NC1230" s="131"/>
      <c r="ND1230" s="131"/>
      <c r="NE1230" s="131"/>
      <c r="NF1230" s="131"/>
      <c r="NG1230" s="131"/>
      <c r="NH1230" s="131"/>
      <c r="NI1230" s="131"/>
      <c r="NJ1230" s="131"/>
      <c r="NK1230" s="131"/>
      <c r="NL1230" s="131"/>
      <c r="NM1230" s="131"/>
      <c r="NN1230" s="131"/>
      <c r="NO1230" s="131"/>
      <c r="NP1230" s="131"/>
      <c r="NQ1230" s="131"/>
      <c r="NR1230" s="131"/>
      <c r="NS1230" s="131"/>
      <c r="NT1230" s="131"/>
      <c r="NU1230" s="131"/>
      <c r="NV1230" s="131"/>
      <c r="NW1230" s="131"/>
      <c r="NX1230" s="131"/>
      <c r="NY1230" s="131"/>
      <c r="NZ1230" s="131"/>
      <c r="OA1230" s="131"/>
      <c r="OB1230" s="131"/>
      <c r="OC1230" s="131"/>
      <c r="OD1230" s="131"/>
      <c r="OE1230" s="131"/>
      <c r="OF1230" s="131"/>
      <c r="OG1230" s="131"/>
      <c r="OH1230" s="131"/>
      <c r="OI1230" s="131"/>
      <c r="OJ1230" s="131"/>
      <c r="OK1230" s="131"/>
      <c r="OL1230" s="131"/>
      <c r="OM1230" s="131"/>
      <c r="ON1230" s="131"/>
      <c r="OO1230" s="131"/>
      <c r="OP1230" s="131"/>
      <c r="OQ1230" s="131"/>
      <c r="OR1230" s="131"/>
      <c r="OS1230" s="131"/>
      <c r="OT1230" s="131"/>
      <c r="OU1230" s="131"/>
      <c r="OV1230" s="131"/>
      <c r="OW1230" s="131"/>
      <c r="OX1230" s="131"/>
      <c r="OY1230" s="131"/>
      <c r="OZ1230" s="131"/>
      <c r="PA1230" s="131"/>
      <c r="PB1230" s="131"/>
      <c r="PC1230" s="131"/>
      <c r="PD1230" s="131"/>
      <c r="PE1230" s="131"/>
      <c r="PF1230" s="131"/>
      <c r="PG1230" s="131"/>
      <c r="PH1230" s="131"/>
      <c r="PI1230" s="131"/>
      <c r="PJ1230" s="131"/>
      <c r="PK1230" s="131"/>
      <c r="PL1230" s="131"/>
      <c r="PM1230" s="131"/>
      <c r="PN1230" s="131"/>
      <c r="PO1230" s="131"/>
      <c r="PP1230" s="131"/>
      <c r="PQ1230" s="131"/>
      <c r="PR1230" s="131"/>
      <c r="PS1230" s="131"/>
      <c r="PT1230" s="131"/>
      <c r="PU1230" s="131"/>
      <c r="PV1230" s="131"/>
      <c r="PW1230" s="131"/>
      <c r="PX1230" s="131"/>
      <c r="PY1230" s="131"/>
      <c r="PZ1230" s="131"/>
      <c r="QA1230" s="131"/>
      <c r="QB1230" s="131"/>
      <c r="QC1230" s="131"/>
      <c r="QD1230" s="131"/>
      <c r="QE1230" s="131"/>
      <c r="QF1230" s="131"/>
      <c r="QG1230" s="131"/>
      <c r="QH1230" s="131"/>
      <c r="QI1230" s="131"/>
      <c r="QJ1230" s="131"/>
      <c r="QK1230" s="131"/>
      <c r="QL1230" s="131"/>
      <c r="QM1230" s="131"/>
      <c r="QN1230" s="131"/>
      <c r="QO1230" s="131"/>
      <c r="QP1230" s="131"/>
      <c r="QQ1230" s="131"/>
      <c r="QR1230" s="131"/>
      <c r="QS1230" s="131"/>
      <c r="QT1230" s="131"/>
      <c r="QU1230" s="131"/>
      <c r="QV1230" s="131"/>
      <c r="QW1230" s="131"/>
      <c r="QX1230" s="131"/>
      <c r="QY1230" s="131"/>
      <c r="QZ1230" s="131"/>
      <c r="RA1230" s="131"/>
      <c r="RB1230" s="131"/>
      <c r="RC1230" s="131"/>
      <c r="RD1230" s="131"/>
      <c r="RE1230" s="131"/>
      <c r="RF1230" s="131"/>
      <c r="RG1230" s="131"/>
      <c r="RH1230" s="131"/>
      <c r="RI1230" s="131"/>
      <c r="RJ1230" s="131"/>
      <c r="RK1230" s="131"/>
      <c r="RL1230" s="131"/>
      <c r="RM1230" s="131"/>
      <c r="RN1230" s="131"/>
      <c r="RO1230" s="131"/>
      <c r="RP1230" s="131"/>
      <c r="RQ1230" s="131"/>
      <c r="RR1230" s="131"/>
      <c r="RS1230" s="131"/>
      <c r="RT1230" s="131"/>
      <c r="RU1230" s="131"/>
      <c r="RV1230" s="131"/>
      <c r="RW1230" s="131"/>
      <c r="RX1230" s="131"/>
      <c r="RY1230" s="131"/>
      <c r="RZ1230" s="131"/>
      <c r="SA1230" s="131"/>
      <c r="SB1230" s="131"/>
      <c r="SC1230" s="131"/>
      <c r="SD1230" s="131"/>
      <c r="SE1230" s="131"/>
      <c r="SF1230" s="131"/>
      <c r="SG1230" s="131"/>
      <c r="SH1230" s="131"/>
      <c r="SI1230" s="131"/>
      <c r="SJ1230" s="131"/>
      <c r="SK1230" s="131"/>
      <c r="SL1230" s="131"/>
      <c r="SM1230" s="131"/>
      <c r="SN1230" s="131"/>
      <c r="SO1230" s="131"/>
      <c r="SP1230" s="131"/>
      <c r="SQ1230" s="131"/>
      <c r="SR1230" s="131"/>
      <c r="SS1230" s="131"/>
      <c r="ST1230" s="131"/>
      <c r="SU1230" s="131"/>
      <c r="SV1230" s="131"/>
      <c r="SW1230" s="131"/>
      <c r="SX1230" s="131"/>
      <c r="SY1230" s="131"/>
      <c r="SZ1230" s="131"/>
      <c r="TA1230" s="131"/>
      <c r="TB1230" s="131"/>
      <c r="TC1230" s="131"/>
      <c r="TD1230" s="131"/>
      <c r="TE1230" s="131"/>
      <c r="TF1230" s="131"/>
      <c r="TG1230" s="131"/>
      <c r="TH1230" s="131"/>
      <c r="TI1230" s="131"/>
      <c r="TJ1230" s="131"/>
      <c r="TK1230" s="131"/>
      <c r="TL1230" s="131"/>
      <c r="TM1230" s="131"/>
      <c r="TN1230" s="131"/>
      <c r="TO1230" s="131"/>
      <c r="TP1230" s="131"/>
      <c r="TQ1230" s="131"/>
      <c r="TR1230" s="131"/>
      <c r="TS1230" s="131"/>
      <c r="TT1230" s="131"/>
      <c r="TU1230" s="131"/>
      <c r="TV1230" s="131"/>
      <c r="TW1230" s="131"/>
      <c r="TX1230" s="131"/>
      <c r="TY1230" s="131"/>
      <c r="TZ1230" s="131"/>
      <c r="UA1230" s="131"/>
      <c r="UB1230" s="131"/>
      <c r="UC1230" s="131"/>
      <c r="UD1230" s="131"/>
      <c r="UE1230" s="131"/>
      <c r="UF1230" s="131"/>
      <c r="UG1230" s="131"/>
      <c r="UH1230" s="131"/>
      <c r="UI1230" s="131"/>
      <c r="UJ1230" s="131"/>
      <c r="UK1230" s="131"/>
      <c r="UL1230" s="131"/>
      <c r="UM1230" s="131"/>
      <c r="UN1230" s="131"/>
      <c r="UO1230" s="131"/>
      <c r="UP1230" s="131"/>
      <c r="UQ1230" s="131"/>
      <c r="UR1230" s="131"/>
      <c r="US1230" s="131"/>
      <c r="UT1230" s="131"/>
      <c r="UU1230" s="131"/>
      <c r="UV1230" s="131"/>
      <c r="UW1230" s="131"/>
      <c r="UX1230" s="131"/>
      <c r="UY1230" s="131"/>
      <c r="UZ1230" s="131"/>
      <c r="VA1230" s="131"/>
      <c r="VB1230" s="131"/>
      <c r="VC1230" s="131"/>
      <c r="VD1230" s="131"/>
      <c r="VE1230" s="131"/>
      <c r="VF1230" s="131"/>
      <c r="VG1230" s="131"/>
      <c r="VH1230" s="131"/>
      <c r="VI1230" s="131"/>
      <c r="VJ1230" s="131"/>
      <c r="VK1230" s="131"/>
      <c r="VL1230" s="131"/>
      <c r="VM1230" s="131"/>
      <c r="VN1230" s="131"/>
      <c r="VO1230" s="131"/>
      <c r="VP1230" s="131"/>
      <c r="VQ1230" s="131"/>
      <c r="VR1230" s="131"/>
      <c r="VS1230" s="131"/>
      <c r="VT1230" s="131"/>
      <c r="VU1230" s="131"/>
      <c r="VV1230" s="131"/>
      <c r="VW1230" s="131"/>
      <c r="VX1230" s="131"/>
      <c r="VY1230" s="131"/>
      <c r="VZ1230" s="131"/>
      <c r="WA1230" s="131"/>
      <c r="WB1230" s="131"/>
      <c r="WC1230" s="131"/>
      <c r="WD1230" s="131"/>
      <c r="WE1230" s="131"/>
      <c r="WF1230" s="131"/>
      <c r="WG1230" s="131"/>
      <c r="WH1230" s="131"/>
      <c r="WI1230" s="131"/>
      <c r="WJ1230" s="131"/>
      <c r="WK1230" s="131"/>
      <c r="WL1230" s="131"/>
      <c r="WM1230" s="131"/>
      <c r="WN1230" s="131"/>
      <c r="WO1230" s="131"/>
      <c r="WP1230" s="131"/>
      <c r="WQ1230" s="131"/>
      <c r="WR1230" s="131"/>
      <c r="WS1230" s="131"/>
      <c r="WT1230" s="131"/>
      <c r="WU1230" s="131"/>
      <c r="WV1230" s="131"/>
      <c r="WW1230" s="131"/>
      <c r="WX1230" s="131"/>
      <c r="WY1230" s="131"/>
      <c r="WZ1230" s="131"/>
      <c r="XA1230" s="131"/>
      <c r="XB1230" s="131"/>
      <c r="XC1230" s="131"/>
      <c r="XD1230" s="131"/>
      <c r="XE1230" s="131"/>
      <c r="XF1230" s="131"/>
      <c r="XG1230" s="131"/>
      <c r="XH1230" s="131"/>
      <c r="XI1230" s="131"/>
      <c r="XJ1230" s="131"/>
      <c r="XK1230" s="131"/>
      <c r="XL1230" s="131"/>
      <c r="XM1230" s="131"/>
      <c r="XN1230" s="131"/>
      <c r="XO1230" s="131"/>
      <c r="XP1230" s="131"/>
      <c r="XQ1230" s="131"/>
      <c r="XR1230" s="131"/>
      <c r="XS1230" s="131"/>
      <c r="XT1230" s="131"/>
      <c r="XU1230" s="131"/>
      <c r="XV1230" s="131"/>
      <c r="XW1230" s="131"/>
      <c r="XX1230" s="131"/>
      <c r="XY1230" s="131"/>
      <c r="XZ1230" s="131"/>
      <c r="YA1230" s="131"/>
      <c r="YB1230" s="131"/>
      <c r="YC1230" s="131"/>
      <c r="YD1230" s="131"/>
      <c r="YE1230" s="131"/>
      <c r="YF1230" s="131"/>
      <c r="YG1230" s="131"/>
      <c r="YH1230" s="131"/>
      <c r="YI1230" s="131"/>
      <c r="YJ1230" s="131"/>
      <c r="YK1230" s="131"/>
      <c r="YL1230" s="131"/>
      <c r="YM1230" s="131"/>
      <c r="YN1230" s="131"/>
      <c r="YO1230" s="131"/>
      <c r="YP1230" s="131"/>
      <c r="YQ1230" s="131"/>
      <c r="YR1230" s="131"/>
      <c r="YS1230" s="131"/>
      <c r="YT1230" s="131"/>
      <c r="YU1230" s="131"/>
      <c r="YV1230" s="131"/>
      <c r="YW1230" s="131"/>
      <c r="YX1230" s="131"/>
      <c r="YY1230" s="131"/>
      <c r="YZ1230" s="131"/>
      <c r="ZA1230" s="131"/>
      <c r="ZB1230" s="131"/>
      <c r="ZC1230" s="131"/>
      <c r="ZD1230" s="131"/>
      <c r="ZE1230" s="131"/>
      <c r="ZF1230" s="131"/>
      <c r="ZG1230" s="131"/>
      <c r="ZH1230" s="131"/>
      <c r="ZI1230" s="131"/>
      <c r="ZJ1230" s="131"/>
      <c r="ZK1230" s="131"/>
      <c r="ZL1230" s="131"/>
      <c r="ZM1230" s="131"/>
      <c r="ZN1230" s="131"/>
      <c r="ZO1230" s="131"/>
      <c r="ZP1230" s="131"/>
      <c r="ZQ1230" s="131"/>
      <c r="ZR1230" s="131"/>
      <c r="ZS1230" s="131"/>
      <c r="ZT1230" s="131"/>
      <c r="ZU1230" s="131"/>
      <c r="ZV1230" s="131"/>
      <c r="ZW1230" s="131"/>
      <c r="ZX1230" s="131"/>
      <c r="ZY1230" s="131"/>
      <c r="ZZ1230" s="131"/>
      <c r="AAA1230" s="131"/>
      <c r="AAB1230" s="131"/>
      <c r="AAC1230" s="131"/>
      <c r="AAD1230" s="131"/>
      <c r="AAE1230" s="131"/>
      <c r="AAF1230" s="131"/>
      <c r="AAG1230" s="131"/>
      <c r="AAH1230" s="131"/>
      <c r="AAI1230" s="131"/>
      <c r="AAJ1230" s="131"/>
      <c r="AAK1230" s="131"/>
      <c r="AAL1230" s="131"/>
      <c r="AAM1230" s="131"/>
      <c r="AAN1230" s="131"/>
      <c r="AAO1230" s="131"/>
      <c r="AAP1230" s="131"/>
      <c r="AAQ1230" s="131"/>
      <c r="AAR1230" s="131"/>
      <c r="AAS1230" s="131"/>
      <c r="AAT1230" s="131"/>
      <c r="AAU1230" s="131"/>
      <c r="AAV1230" s="131"/>
      <c r="AAW1230" s="131"/>
      <c r="AAX1230" s="131"/>
      <c r="AAY1230" s="131"/>
      <c r="AAZ1230" s="131"/>
      <c r="ABA1230" s="131"/>
      <c r="ABB1230" s="131"/>
      <c r="ABC1230" s="131"/>
      <c r="ABD1230" s="131"/>
      <c r="ABE1230" s="131"/>
      <c r="ABF1230" s="131"/>
      <c r="ABG1230" s="131"/>
      <c r="ABH1230" s="131"/>
      <c r="ABI1230" s="131"/>
      <c r="ABJ1230" s="131"/>
      <c r="ABK1230" s="131"/>
      <c r="ABL1230" s="131"/>
      <c r="ABM1230" s="131"/>
      <c r="ABN1230" s="131"/>
      <c r="ABO1230" s="131"/>
      <c r="ABP1230" s="131"/>
      <c r="ABQ1230" s="131"/>
      <c r="ABR1230" s="131"/>
      <c r="ABS1230" s="131"/>
      <c r="ABT1230" s="131"/>
      <c r="ABU1230" s="131"/>
      <c r="ABV1230" s="131"/>
      <c r="ABW1230" s="131"/>
      <c r="ABX1230" s="131"/>
      <c r="ABY1230" s="131"/>
      <c r="ABZ1230" s="131"/>
      <c r="ACA1230" s="131"/>
      <c r="ACB1230" s="131"/>
      <c r="ACC1230" s="131"/>
      <c r="ACD1230" s="131"/>
      <c r="ACE1230" s="131"/>
      <c r="ACF1230" s="131"/>
      <c r="ACG1230" s="131"/>
      <c r="ACH1230" s="131"/>
      <c r="ACI1230" s="131"/>
      <c r="ACJ1230" s="131"/>
      <c r="ACK1230" s="131"/>
      <c r="ACL1230" s="131"/>
      <c r="ACM1230" s="131"/>
      <c r="ACN1230" s="131"/>
      <c r="ACO1230" s="131"/>
      <c r="ACP1230" s="131"/>
      <c r="ACQ1230" s="131"/>
      <c r="ACR1230" s="131"/>
      <c r="ACS1230" s="131"/>
      <c r="ACT1230" s="131"/>
      <c r="ACU1230" s="131"/>
      <c r="ACV1230" s="131"/>
      <c r="ACW1230" s="131"/>
      <c r="ACX1230" s="131"/>
      <c r="ACY1230" s="131"/>
      <c r="ACZ1230" s="131"/>
      <c r="ADA1230" s="131"/>
      <c r="ADB1230" s="131"/>
      <c r="ADC1230" s="131"/>
      <c r="ADD1230" s="131"/>
      <c r="ADE1230" s="131"/>
      <c r="ADF1230" s="131"/>
      <c r="ADG1230" s="131"/>
      <c r="ADH1230" s="131"/>
      <c r="ADI1230" s="131"/>
      <c r="ADJ1230" s="131"/>
      <c r="ADK1230" s="131"/>
      <c r="ADL1230" s="131"/>
      <c r="ADM1230" s="131"/>
      <c r="ADN1230" s="131"/>
      <c r="ADO1230" s="131"/>
      <c r="ADP1230" s="131"/>
      <c r="ADQ1230" s="131"/>
      <c r="ADR1230" s="131"/>
      <c r="ADS1230" s="131"/>
      <c r="ADT1230" s="131"/>
      <c r="ADU1230" s="131"/>
      <c r="ADV1230" s="131"/>
      <c r="ADW1230" s="131"/>
      <c r="ADX1230" s="131"/>
      <c r="ADY1230" s="131"/>
      <c r="ADZ1230" s="131"/>
      <c r="AEA1230" s="131"/>
      <c r="AEB1230" s="131"/>
      <c r="AEC1230" s="131"/>
      <c r="AED1230" s="131"/>
      <c r="AEE1230" s="131"/>
      <c r="AEF1230" s="131"/>
      <c r="AEG1230" s="131"/>
      <c r="AEH1230" s="131"/>
      <c r="AEI1230" s="131"/>
      <c r="AEJ1230" s="131"/>
      <c r="AEK1230" s="131"/>
      <c r="AEL1230" s="131"/>
      <c r="AEM1230" s="131"/>
      <c r="AEN1230" s="131"/>
      <c r="AEO1230" s="131"/>
      <c r="AEP1230" s="131"/>
      <c r="AEQ1230" s="131"/>
      <c r="AER1230" s="131"/>
      <c r="AES1230" s="131"/>
      <c r="AET1230" s="131"/>
      <c r="AEU1230" s="131"/>
      <c r="AEV1230" s="131"/>
      <c r="AEW1230" s="131"/>
      <c r="AEX1230" s="131"/>
      <c r="AEY1230" s="131"/>
      <c r="AEZ1230" s="131"/>
      <c r="AFA1230" s="131"/>
      <c r="AFB1230" s="131"/>
      <c r="AFC1230" s="131"/>
      <c r="AFD1230" s="131"/>
      <c r="AFE1230" s="131"/>
      <c r="AFF1230" s="131"/>
      <c r="AFG1230" s="131"/>
      <c r="AFH1230" s="131"/>
      <c r="AFI1230" s="131"/>
      <c r="AFJ1230" s="131"/>
      <c r="AFK1230" s="131"/>
      <c r="AFL1230" s="131"/>
      <c r="AFM1230" s="131"/>
      <c r="AFN1230" s="131"/>
      <c r="AFO1230" s="131"/>
      <c r="AFP1230" s="131"/>
      <c r="AFQ1230" s="131"/>
      <c r="AFR1230" s="131"/>
      <c r="AFS1230" s="131"/>
      <c r="AFT1230" s="131"/>
      <c r="AFU1230" s="131"/>
      <c r="AFV1230" s="131"/>
      <c r="AFW1230" s="131"/>
      <c r="AFX1230" s="131"/>
      <c r="AFY1230" s="131"/>
      <c r="AFZ1230" s="131"/>
      <c r="AGA1230" s="131"/>
      <c r="AGB1230" s="131"/>
      <c r="AGC1230" s="131"/>
      <c r="AGD1230" s="131"/>
      <c r="AGE1230" s="131"/>
      <c r="AGF1230" s="131"/>
      <c r="AGG1230" s="131"/>
      <c r="AGH1230" s="131"/>
      <c r="AGI1230" s="131"/>
      <c r="AGJ1230" s="131"/>
      <c r="AGK1230" s="131"/>
      <c r="AGL1230" s="131"/>
      <c r="AGM1230" s="131"/>
      <c r="AGN1230" s="131"/>
      <c r="AGO1230" s="131"/>
      <c r="AGP1230" s="131"/>
      <c r="AGQ1230" s="131"/>
      <c r="AGR1230" s="131"/>
      <c r="AGS1230" s="131"/>
      <c r="AGT1230" s="131"/>
      <c r="AGU1230" s="131"/>
      <c r="AGV1230" s="131"/>
      <c r="AGW1230" s="131"/>
      <c r="AGX1230" s="131"/>
      <c r="AGY1230" s="131"/>
      <c r="AGZ1230" s="131"/>
      <c r="AHA1230" s="131"/>
      <c r="AHB1230" s="131"/>
      <c r="AHC1230" s="131"/>
      <c r="AHD1230" s="131"/>
      <c r="AHE1230" s="131"/>
      <c r="AHF1230" s="131"/>
      <c r="AHG1230" s="131"/>
      <c r="AHH1230" s="131"/>
      <c r="AHI1230" s="131"/>
      <c r="AHJ1230" s="131"/>
      <c r="AHK1230" s="131"/>
      <c r="AHL1230" s="131"/>
      <c r="AHM1230" s="131"/>
      <c r="AHN1230" s="131"/>
      <c r="AHO1230" s="131"/>
      <c r="AHP1230" s="131"/>
      <c r="AHQ1230" s="131"/>
      <c r="AHR1230" s="131"/>
      <c r="AHS1230" s="131"/>
      <c r="AHT1230" s="131"/>
      <c r="AHU1230" s="131"/>
      <c r="AHV1230" s="131"/>
      <c r="AHW1230" s="131"/>
      <c r="AHX1230" s="131"/>
      <c r="AHY1230" s="131"/>
      <c r="AHZ1230" s="131"/>
      <c r="AIA1230" s="131"/>
      <c r="AIB1230" s="131"/>
      <c r="AIC1230" s="131"/>
      <c r="AID1230" s="131"/>
      <c r="AIE1230" s="131"/>
      <c r="AIF1230" s="131"/>
      <c r="AIG1230" s="131"/>
      <c r="AIH1230" s="131"/>
      <c r="AII1230" s="131"/>
      <c r="AIJ1230" s="131"/>
      <c r="AIK1230" s="131"/>
      <c r="AIL1230" s="131"/>
      <c r="AIM1230" s="131"/>
      <c r="AIN1230" s="131"/>
      <c r="AIO1230" s="131"/>
      <c r="AIP1230" s="131"/>
      <c r="AIQ1230" s="131"/>
      <c r="AIR1230" s="131"/>
      <c r="AIS1230" s="131"/>
      <c r="AIT1230" s="131"/>
      <c r="AIU1230" s="131"/>
      <c r="AIV1230" s="131"/>
      <c r="AIW1230" s="131"/>
      <c r="AIX1230" s="131"/>
      <c r="AIY1230" s="131"/>
      <c r="AIZ1230" s="131"/>
      <c r="AJA1230" s="131"/>
      <c r="AJB1230" s="131"/>
      <c r="AJC1230" s="131"/>
      <c r="AJD1230" s="131"/>
      <c r="AJE1230" s="131"/>
      <c r="AJF1230" s="131"/>
      <c r="AJG1230" s="131"/>
      <c r="AJH1230" s="131"/>
      <c r="AJI1230" s="131"/>
      <c r="AJJ1230" s="131"/>
      <c r="AJK1230" s="131"/>
      <c r="AJL1230" s="131"/>
      <c r="AJM1230" s="131"/>
      <c r="AJN1230" s="131"/>
      <c r="AJO1230" s="131"/>
      <c r="AJP1230" s="131"/>
      <c r="AJQ1230" s="131"/>
      <c r="AJR1230" s="131"/>
      <c r="AJS1230" s="131"/>
      <c r="AJT1230" s="131"/>
      <c r="AJU1230" s="131"/>
      <c r="AJV1230" s="131"/>
      <c r="AJW1230" s="131"/>
      <c r="AJX1230" s="131"/>
      <c r="AJY1230" s="131"/>
      <c r="AJZ1230" s="131"/>
      <c r="AKA1230" s="131"/>
      <c r="AKB1230" s="131"/>
      <c r="AKC1230" s="131"/>
      <c r="AKD1230" s="131"/>
      <c r="AKE1230" s="131"/>
      <c r="AKF1230" s="131"/>
      <c r="AKG1230" s="131"/>
      <c r="AKH1230" s="131"/>
      <c r="AKI1230" s="131"/>
      <c r="AKJ1230" s="131"/>
      <c r="AKK1230" s="131"/>
      <c r="AKL1230" s="131"/>
      <c r="AKM1230" s="131"/>
      <c r="AKN1230" s="131"/>
      <c r="AKO1230" s="131"/>
      <c r="AKP1230" s="131"/>
      <c r="AKQ1230" s="131"/>
      <c r="AKR1230" s="131"/>
      <c r="AKS1230" s="131"/>
      <c r="AKT1230" s="131"/>
      <c r="AKU1230" s="131"/>
      <c r="AKV1230" s="131"/>
      <c r="AKW1230" s="131"/>
      <c r="AKX1230" s="131"/>
      <c r="AKY1230" s="131"/>
      <c r="AKZ1230" s="131"/>
      <c r="ALA1230" s="131"/>
      <c r="ALB1230" s="131"/>
      <c r="ALC1230" s="131"/>
      <c r="ALD1230" s="131"/>
      <c r="ALE1230" s="131"/>
      <c r="ALF1230" s="131"/>
      <c r="ALG1230" s="131"/>
      <c r="ALH1230" s="131"/>
      <c r="ALI1230" s="131"/>
      <c r="ALJ1230" s="131"/>
      <c r="ALK1230" s="131"/>
      <c r="ALL1230" s="131"/>
      <c r="ALM1230" s="131"/>
      <c r="ALN1230" s="131"/>
    </row>
    <row r="1231" spans="1:1002" s="508" customFormat="1" x14ac:dyDescent="0.25">
      <c r="A1231" s="502"/>
      <c r="B1231" s="503"/>
      <c r="C1231" s="504"/>
      <c r="D1231" s="450"/>
      <c r="E1231" s="505"/>
      <c r="F1231" s="505"/>
      <c r="G1231" s="506"/>
      <c r="H1231" s="506"/>
      <c r="I1231" s="507"/>
      <c r="J1231" s="565"/>
      <c r="K1231" s="454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  <c r="EC1231" s="131"/>
      <c r="ED1231" s="131"/>
      <c r="EE1231" s="131"/>
      <c r="EF1231" s="131"/>
      <c r="EG1231" s="131"/>
      <c r="EH1231" s="131"/>
      <c r="EI1231" s="131"/>
      <c r="EJ1231" s="131"/>
      <c r="EK1231" s="131"/>
      <c r="EL1231" s="131"/>
      <c r="EM1231" s="131"/>
      <c r="EN1231" s="131"/>
      <c r="EO1231" s="131"/>
      <c r="EP1231" s="131"/>
      <c r="EQ1231" s="131"/>
      <c r="ER1231" s="131"/>
      <c r="ES1231" s="131"/>
      <c r="ET1231" s="131"/>
      <c r="EU1231" s="131"/>
      <c r="EV1231" s="131"/>
      <c r="EW1231" s="131"/>
      <c r="EX1231" s="131"/>
      <c r="EY1231" s="131"/>
      <c r="EZ1231" s="131"/>
      <c r="FA1231" s="131"/>
      <c r="FB1231" s="131"/>
      <c r="FC1231" s="131"/>
      <c r="FD1231" s="131"/>
      <c r="FE1231" s="131"/>
      <c r="FF1231" s="131"/>
      <c r="FG1231" s="131"/>
      <c r="FH1231" s="131"/>
      <c r="FI1231" s="131"/>
      <c r="FJ1231" s="131"/>
      <c r="FK1231" s="131"/>
      <c r="FL1231" s="131"/>
      <c r="FM1231" s="131"/>
      <c r="FN1231" s="131"/>
      <c r="FO1231" s="131"/>
      <c r="FP1231" s="131"/>
      <c r="FQ1231" s="131"/>
      <c r="FR1231" s="131"/>
      <c r="FS1231" s="131"/>
      <c r="FT1231" s="131"/>
      <c r="FU1231" s="131"/>
      <c r="FV1231" s="131"/>
      <c r="FW1231" s="131"/>
      <c r="FX1231" s="131"/>
      <c r="FY1231" s="131"/>
      <c r="FZ1231" s="131"/>
      <c r="GA1231" s="131"/>
      <c r="GB1231" s="131"/>
      <c r="GC1231" s="131"/>
      <c r="GD1231" s="131"/>
      <c r="GE1231" s="131"/>
      <c r="GF1231" s="131"/>
      <c r="GG1231" s="131"/>
      <c r="GH1231" s="131"/>
      <c r="GI1231" s="131"/>
      <c r="GJ1231" s="131"/>
      <c r="GK1231" s="131"/>
      <c r="GL1231" s="131"/>
      <c r="GM1231" s="131"/>
      <c r="GN1231" s="131"/>
      <c r="GO1231" s="131"/>
      <c r="GP1231" s="131"/>
      <c r="GQ1231" s="131"/>
      <c r="GR1231" s="131"/>
      <c r="GS1231" s="131"/>
      <c r="GT1231" s="131"/>
      <c r="GU1231" s="131"/>
      <c r="GV1231" s="131"/>
      <c r="GW1231" s="131"/>
      <c r="GX1231" s="131"/>
      <c r="GY1231" s="131"/>
      <c r="GZ1231" s="131"/>
      <c r="HA1231" s="131"/>
      <c r="HB1231" s="131"/>
      <c r="HC1231" s="131"/>
      <c r="HD1231" s="131"/>
      <c r="HE1231" s="131"/>
      <c r="HF1231" s="131"/>
      <c r="HG1231" s="131"/>
      <c r="HH1231" s="131"/>
      <c r="HI1231" s="131"/>
      <c r="HJ1231" s="131"/>
      <c r="HK1231" s="131"/>
      <c r="HL1231" s="131"/>
      <c r="HM1231" s="131"/>
      <c r="HN1231" s="131"/>
      <c r="HO1231" s="131"/>
      <c r="HP1231" s="131"/>
      <c r="HQ1231" s="131"/>
      <c r="HR1231" s="131"/>
      <c r="HS1231" s="131"/>
      <c r="HT1231" s="131"/>
      <c r="HU1231" s="131"/>
      <c r="HV1231" s="131"/>
      <c r="HW1231" s="131"/>
      <c r="HX1231" s="131"/>
      <c r="HY1231" s="131"/>
      <c r="HZ1231" s="131"/>
      <c r="IA1231" s="131"/>
      <c r="IB1231" s="131"/>
      <c r="IC1231" s="131"/>
      <c r="ID1231" s="131"/>
      <c r="IE1231" s="131"/>
      <c r="IF1231" s="131"/>
      <c r="IG1231" s="131"/>
      <c r="IH1231" s="131"/>
      <c r="II1231" s="131"/>
      <c r="IJ1231" s="131"/>
      <c r="IK1231" s="131"/>
      <c r="IL1231" s="131"/>
      <c r="IM1231" s="131"/>
      <c r="IN1231" s="131"/>
      <c r="IO1231" s="131"/>
      <c r="IP1231" s="131"/>
      <c r="IQ1231" s="131"/>
      <c r="IR1231" s="131"/>
      <c r="IS1231" s="131"/>
      <c r="IT1231" s="131"/>
      <c r="IU1231" s="131"/>
      <c r="IV1231" s="131"/>
      <c r="IW1231" s="131"/>
      <c r="IX1231" s="131"/>
      <c r="IY1231" s="131"/>
      <c r="IZ1231" s="131"/>
      <c r="JA1231" s="131"/>
      <c r="JB1231" s="131"/>
      <c r="JC1231" s="131"/>
      <c r="JD1231" s="131"/>
      <c r="JE1231" s="131"/>
      <c r="JF1231" s="131"/>
      <c r="JG1231" s="131"/>
      <c r="JH1231" s="131"/>
      <c r="JI1231" s="131"/>
      <c r="JJ1231" s="131"/>
      <c r="JK1231" s="131"/>
      <c r="JL1231" s="131"/>
      <c r="JM1231" s="131"/>
      <c r="JN1231" s="131"/>
      <c r="JO1231" s="131"/>
      <c r="JP1231" s="131"/>
      <c r="JQ1231" s="131"/>
      <c r="JR1231" s="131"/>
      <c r="JS1231" s="131"/>
      <c r="JT1231" s="131"/>
      <c r="JU1231" s="131"/>
      <c r="JV1231" s="131"/>
      <c r="JW1231" s="131"/>
      <c r="JX1231" s="131"/>
      <c r="JY1231" s="131"/>
      <c r="JZ1231" s="131"/>
      <c r="KA1231" s="131"/>
      <c r="KB1231" s="131"/>
      <c r="KC1231" s="131"/>
      <c r="KD1231" s="131"/>
      <c r="KE1231" s="131"/>
      <c r="KF1231" s="131"/>
      <c r="KG1231" s="131"/>
      <c r="KH1231" s="131"/>
      <c r="KI1231" s="131"/>
      <c r="KJ1231" s="131"/>
      <c r="KK1231" s="131"/>
      <c r="KL1231" s="131"/>
      <c r="KM1231" s="131"/>
      <c r="KN1231" s="131"/>
      <c r="KO1231" s="131"/>
      <c r="KP1231" s="131"/>
      <c r="KQ1231" s="131"/>
      <c r="KR1231" s="131"/>
      <c r="KS1231" s="131"/>
      <c r="KT1231" s="131"/>
      <c r="KU1231" s="131"/>
      <c r="KV1231" s="131"/>
      <c r="KW1231" s="131"/>
      <c r="KX1231" s="131"/>
      <c r="KY1231" s="131"/>
      <c r="KZ1231" s="131"/>
      <c r="LA1231" s="131"/>
      <c r="LB1231" s="131"/>
      <c r="LC1231" s="131"/>
      <c r="LD1231" s="131"/>
      <c r="LE1231" s="131"/>
      <c r="LF1231" s="131"/>
      <c r="LG1231" s="131"/>
      <c r="LH1231" s="131"/>
      <c r="LI1231" s="131"/>
      <c r="LJ1231" s="131"/>
      <c r="LK1231" s="131"/>
      <c r="LL1231" s="131"/>
      <c r="LM1231" s="131"/>
      <c r="LN1231" s="131"/>
      <c r="LO1231" s="131"/>
      <c r="LP1231" s="131"/>
      <c r="LQ1231" s="131"/>
      <c r="LR1231" s="131"/>
      <c r="LS1231" s="131"/>
      <c r="LT1231" s="131"/>
      <c r="LU1231" s="131"/>
      <c r="LV1231" s="131"/>
      <c r="LW1231" s="131"/>
      <c r="LX1231" s="131"/>
      <c r="LY1231" s="131"/>
      <c r="LZ1231" s="131"/>
      <c r="MA1231" s="131"/>
      <c r="MB1231" s="131"/>
      <c r="MC1231" s="131"/>
      <c r="MD1231" s="131"/>
      <c r="ME1231" s="131"/>
      <c r="MF1231" s="131"/>
      <c r="MG1231" s="131"/>
      <c r="MH1231" s="131"/>
      <c r="MI1231" s="131"/>
      <c r="MJ1231" s="131"/>
      <c r="MK1231" s="131"/>
      <c r="ML1231" s="131"/>
      <c r="MM1231" s="131"/>
      <c r="MN1231" s="131"/>
      <c r="MO1231" s="131"/>
      <c r="MP1231" s="131"/>
      <c r="MQ1231" s="131"/>
      <c r="MR1231" s="131"/>
      <c r="MS1231" s="131"/>
      <c r="MT1231" s="131"/>
      <c r="MU1231" s="131"/>
      <c r="MV1231" s="131"/>
      <c r="MW1231" s="131"/>
      <c r="MX1231" s="131"/>
      <c r="MY1231" s="131"/>
      <c r="MZ1231" s="131"/>
      <c r="NA1231" s="131"/>
      <c r="NB1231" s="131"/>
      <c r="NC1231" s="131"/>
      <c r="ND1231" s="131"/>
      <c r="NE1231" s="131"/>
      <c r="NF1231" s="131"/>
      <c r="NG1231" s="131"/>
      <c r="NH1231" s="131"/>
      <c r="NI1231" s="131"/>
      <c r="NJ1231" s="131"/>
      <c r="NK1231" s="131"/>
      <c r="NL1231" s="131"/>
      <c r="NM1231" s="131"/>
      <c r="NN1231" s="131"/>
      <c r="NO1231" s="131"/>
      <c r="NP1231" s="131"/>
      <c r="NQ1231" s="131"/>
      <c r="NR1231" s="131"/>
      <c r="NS1231" s="131"/>
      <c r="NT1231" s="131"/>
      <c r="NU1231" s="131"/>
      <c r="NV1231" s="131"/>
      <c r="NW1231" s="131"/>
      <c r="NX1231" s="131"/>
      <c r="NY1231" s="131"/>
      <c r="NZ1231" s="131"/>
      <c r="OA1231" s="131"/>
      <c r="OB1231" s="131"/>
      <c r="OC1231" s="131"/>
      <c r="OD1231" s="131"/>
      <c r="OE1231" s="131"/>
      <c r="OF1231" s="131"/>
      <c r="OG1231" s="131"/>
      <c r="OH1231" s="131"/>
      <c r="OI1231" s="131"/>
      <c r="OJ1231" s="131"/>
      <c r="OK1231" s="131"/>
      <c r="OL1231" s="131"/>
      <c r="OM1231" s="131"/>
      <c r="ON1231" s="131"/>
      <c r="OO1231" s="131"/>
      <c r="OP1231" s="131"/>
      <c r="OQ1231" s="131"/>
      <c r="OR1231" s="131"/>
      <c r="OS1231" s="131"/>
      <c r="OT1231" s="131"/>
      <c r="OU1231" s="131"/>
      <c r="OV1231" s="131"/>
      <c r="OW1231" s="131"/>
      <c r="OX1231" s="131"/>
      <c r="OY1231" s="131"/>
      <c r="OZ1231" s="131"/>
      <c r="PA1231" s="131"/>
      <c r="PB1231" s="131"/>
      <c r="PC1231" s="131"/>
      <c r="PD1231" s="131"/>
      <c r="PE1231" s="131"/>
      <c r="PF1231" s="131"/>
      <c r="PG1231" s="131"/>
      <c r="PH1231" s="131"/>
      <c r="PI1231" s="131"/>
      <c r="PJ1231" s="131"/>
      <c r="PK1231" s="131"/>
      <c r="PL1231" s="131"/>
      <c r="PM1231" s="131"/>
      <c r="PN1231" s="131"/>
      <c r="PO1231" s="131"/>
      <c r="PP1231" s="131"/>
      <c r="PQ1231" s="131"/>
      <c r="PR1231" s="131"/>
      <c r="PS1231" s="131"/>
      <c r="PT1231" s="131"/>
      <c r="PU1231" s="131"/>
      <c r="PV1231" s="131"/>
      <c r="PW1231" s="131"/>
      <c r="PX1231" s="131"/>
      <c r="PY1231" s="131"/>
      <c r="PZ1231" s="131"/>
      <c r="QA1231" s="131"/>
      <c r="QB1231" s="131"/>
      <c r="QC1231" s="131"/>
      <c r="QD1231" s="131"/>
      <c r="QE1231" s="131"/>
      <c r="QF1231" s="131"/>
      <c r="QG1231" s="131"/>
      <c r="QH1231" s="131"/>
      <c r="QI1231" s="131"/>
      <c r="QJ1231" s="131"/>
      <c r="QK1231" s="131"/>
      <c r="QL1231" s="131"/>
      <c r="QM1231" s="131"/>
      <c r="QN1231" s="131"/>
      <c r="QO1231" s="131"/>
      <c r="QP1231" s="131"/>
      <c r="QQ1231" s="131"/>
      <c r="QR1231" s="131"/>
      <c r="QS1231" s="131"/>
      <c r="QT1231" s="131"/>
      <c r="QU1231" s="131"/>
      <c r="QV1231" s="131"/>
      <c r="QW1231" s="131"/>
      <c r="QX1231" s="131"/>
      <c r="QY1231" s="131"/>
      <c r="QZ1231" s="131"/>
      <c r="RA1231" s="131"/>
      <c r="RB1231" s="131"/>
      <c r="RC1231" s="131"/>
      <c r="RD1231" s="131"/>
      <c r="RE1231" s="131"/>
      <c r="RF1231" s="131"/>
      <c r="RG1231" s="131"/>
      <c r="RH1231" s="131"/>
      <c r="RI1231" s="131"/>
      <c r="RJ1231" s="131"/>
      <c r="RK1231" s="131"/>
      <c r="RL1231" s="131"/>
      <c r="RM1231" s="131"/>
      <c r="RN1231" s="131"/>
      <c r="RO1231" s="131"/>
      <c r="RP1231" s="131"/>
      <c r="RQ1231" s="131"/>
      <c r="RR1231" s="131"/>
      <c r="RS1231" s="131"/>
      <c r="RT1231" s="131"/>
      <c r="RU1231" s="131"/>
      <c r="RV1231" s="131"/>
      <c r="RW1231" s="131"/>
      <c r="RX1231" s="131"/>
      <c r="RY1231" s="131"/>
      <c r="RZ1231" s="131"/>
      <c r="SA1231" s="131"/>
      <c r="SB1231" s="131"/>
      <c r="SC1231" s="131"/>
      <c r="SD1231" s="131"/>
      <c r="SE1231" s="131"/>
      <c r="SF1231" s="131"/>
      <c r="SG1231" s="131"/>
      <c r="SH1231" s="131"/>
      <c r="SI1231" s="131"/>
      <c r="SJ1231" s="131"/>
      <c r="SK1231" s="131"/>
      <c r="SL1231" s="131"/>
      <c r="SM1231" s="131"/>
      <c r="SN1231" s="131"/>
      <c r="SO1231" s="131"/>
      <c r="SP1231" s="131"/>
      <c r="SQ1231" s="131"/>
      <c r="SR1231" s="131"/>
      <c r="SS1231" s="131"/>
      <c r="ST1231" s="131"/>
      <c r="SU1231" s="131"/>
      <c r="SV1231" s="131"/>
      <c r="SW1231" s="131"/>
      <c r="SX1231" s="131"/>
      <c r="SY1231" s="131"/>
      <c r="SZ1231" s="131"/>
      <c r="TA1231" s="131"/>
      <c r="TB1231" s="131"/>
      <c r="TC1231" s="131"/>
      <c r="TD1231" s="131"/>
      <c r="TE1231" s="131"/>
      <c r="TF1231" s="131"/>
      <c r="TG1231" s="131"/>
      <c r="TH1231" s="131"/>
      <c r="TI1231" s="131"/>
      <c r="TJ1231" s="131"/>
      <c r="TK1231" s="131"/>
      <c r="TL1231" s="131"/>
      <c r="TM1231" s="131"/>
      <c r="TN1231" s="131"/>
      <c r="TO1231" s="131"/>
      <c r="TP1231" s="131"/>
      <c r="TQ1231" s="131"/>
      <c r="TR1231" s="131"/>
      <c r="TS1231" s="131"/>
      <c r="TT1231" s="131"/>
      <c r="TU1231" s="131"/>
      <c r="TV1231" s="131"/>
      <c r="TW1231" s="131"/>
      <c r="TX1231" s="131"/>
      <c r="TY1231" s="131"/>
      <c r="TZ1231" s="131"/>
      <c r="UA1231" s="131"/>
      <c r="UB1231" s="131"/>
      <c r="UC1231" s="131"/>
      <c r="UD1231" s="131"/>
      <c r="UE1231" s="131"/>
      <c r="UF1231" s="131"/>
      <c r="UG1231" s="131"/>
      <c r="UH1231" s="131"/>
      <c r="UI1231" s="131"/>
      <c r="UJ1231" s="131"/>
      <c r="UK1231" s="131"/>
      <c r="UL1231" s="131"/>
      <c r="UM1231" s="131"/>
      <c r="UN1231" s="131"/>
      <c r="UO1231" s="131"/>
      <c r="UP1231" s="131"/>
      <c r="UQ1231" s="131"/>
      <c r="UR1231" s="131"/>
      <c r="US1231" s="131"/>
      <c r="UT1231" s="131"/>
      <c r="UU1231" s="131"/>
      <c r="UV1231" s="131"/>
      <c r="UW1231" s="131"/>
      <c r="UX1231" s="131"/>
      <c r="UY1231" s="131"/>
      <c r="UZ1231" s="131"/>
      <c r="VA1231" s="131"/>
      <c r="VB1231" s="131"/>
      <c r="VC1231" s="131"/>
      <c r="VD1231" s="131"/>
      <c r="VE1231" s="131"/>
      <c r="VF1231" s="131"/>
      <c r="VG1231" s="131"/>
      <c r="VH1231" s="131"/>
      <c r="VI1231" s="131"/>
      <c r="VJ1231" s="131"/>
      <c r="VK1231" s="131"/>
      <c r="VL1231" s="131"/>
      <c r="VM1231" s="131"/>
      <c r="VN1231" s="131"/>
      <c r="VO1231" s="131"/>
      <c r="VP1231" s="131"/>
      <c r="VQ1231" s="131"/>
      <c r="VR1231" s="131"/>
      <c r="VS1231" s="131"/>
      <c r="VT1231" s="131"/>
      <c r="VU1231" s="131"/>
      <c r="VV1231" s="131"/>
      <c r="VW1231" s="131"/>
      <c r="VX1231" s="131"/>
      <c r="VY1231" s="131"/>
      <c r="VZ1231" s="131"/>
      <c r="WA1231" s="131"/>
      <c r="WB1231" s="131"/>
      <c r="WC1231" s="131"/>
      <c r="WD1231" s="131"/>
      <c r="WE1231" s="131"/>
      <c r="WF1231" s="131"/>
      <c r="WG1231" s="131"/>
      <c r="WH1231" s="131"/>
      <c r="WI1231" s="131"/>
      <c r="WJ1231" s="131"/>
      <c r="WK1231" s="131"/>
      <c r="WL1231" s="131"/>
      <c r="WM1231" s="131"/>
      <c r="WN1231" s="131"/>
      <c r="WO1231" s="131"/>
      <c r="WP1231" s="131"/>
      <c r="WQ1231" s="131"/>
      <c r="WR1231" s="131"/>
      <c r="WS1231" s="131"/>
      <c r="WT1231" s="131"/>
      <c r="WU1231" s="131"/>
      <c r="WV1231" s="131"/>
      <c r="WW1231" s="131"/>
      <c r="WX1231" s="131"/>
      <c r="WY1231" s="131"/>
      <c r="WZ1231" s="131"/>
      <c r="XA1231" s="131"/>
      <c r="XB1231" s="131"/>
      <c r="XC1231" s="131"/>
      <c r="XD1231" s="131"/>
      <c r="XE1231" s="131"/>
      <c r="XF1231" s="131"/>
      <c r="XG1231" s="131"/>
      <c r="XH1231" s="131"/>
      <c r="XI1231" s="131"/>
      <c r="XJ1231" s="131"/>
      <c r="XK1231" s="131"/>
      <c r="XL1231" s="131"/>
      <c r="XM1231" s="131"/>
      <c r="XN1231" s="131"/>
      <c r="XO1231" s="131"/>
      <c r="XP1231" s="131"/>
      <c r="XQ1231" s="131"/>
      <c r="XR1231" s="131"/>
      <c r="XS1231" s="131"/>
      <c r="XT1231" s="131"/>
      <c r="XU1231" s="131"/>
      <c r="XV1231" s="131"/>
      <c r="XW1231" s="131"/>
      <c r="XX1231" s="131"/>
      <c r="XY1231" s="131"/>
      <c r="XZ1231" s="131"/>
      <c r="YA1231" s="131"/>
      <c r="YB1231" s="131"/>
      <c r="YC1231" s="131"/>
      <c r="YD1231" s="131"/>
      <c r="YE1231" s="131"/>
      <c r="YF1231" s="131"/>
      <c r="YG1231" s="131"/>
      <c r="YH1231" s="131"/>
      <c r="YI1231" s="131"/>
      <c r="YJ1231" s="131"/>
      <c r="YK1231" s="131"/>
      <c r="YL1231" s="131"/>
      <c r="YM1231" s="131"/>
      <c r="YN1231" s="131"/>
      <c r="YO1231" s="131"/>
      <c r="YP1231" s="131"/>
      <c r="YQ1231" s="131"/>
      <c r="YR1231" s="131"/>
      <c r="YS1231" s="131"/>
      <c r="YT1231" s="131"/>
      <c r="YU1231" s="131"/>
      <c r="YV1231" s="131"/>
      <c r="YW1231" s="131"/>
      <c r="YX1231" s="131"/>
      <c r="YY1231" s="131"/>
      <c r="YZ1231" s="131"/>
      <c r="ZA1231" s="131"/>
      <c r="ZB1231" s="131"/>
      <c r="ZC1231" s="131"/>
      <c r="ZD1231" s="131"/>
      <c r="ZE1231" s="131"/>
      <c r="ZF1231" s="131"/>
      <c r="ZG1231" s="131"/>
      <c r="ZH1231" s="131"/>
      <c r="ZI1231" s="131"/>
      <c r="ZJ1231" s="131"/>
      <c r="ZK1231" s="131"/>
      <c r="ZL1231" s="131"/>
      <c r="ZM1231" s="131"/>
      <c r="ZN1231" s="131"/>
      <c r="ZO1231" s="131"/>
      <c r="ZP1231" s="131"/>
      <c r="ZQ1231" s="131"/>
      <c r="ZR1231" s="131"/>
      <c r="ZS1231" s="131"/>
      <c r="ZT1231" s="131"/>
      <c r="ZU1231" s="131"/>
      <c r="ZV1231" s="131"/>
      <c r="ZW1231" s="131"/>
      <c r="ZX1231" s="131"/>
      <c r="ZY1231" s="131"/>
      <c r="ZZ1231" s="131"/>
      <c r="AAA1231" s="131"/>
      <c r="AAB1231" s="131"/>
      <c r="AAC1231" s="131"/>
      <c r="AAD1231" s="131"/>
      <c r="AAE1231" s="131"/>
      <c r="AAF1231" s="131"/>
      <c r="AAG1231" s="131"/>
      <c r="AAH1231" s="131"/>
      <c r="AAI1231" s="131"/>
      <c r="AAJ1231" s="131"/>
      <c r="AAK1231" s="131"/>
      <c r="AAL1231" s="131"/>
      <c r="AAM1231" s="131"/>
      <c r="AAN1231" s="131"/>
      <c r="AAO1231" s="131"/>
      <c r="AAP1231" s="131"/>
      <c r="AAQ1231" s="131"/>
      <c r="AAR1231" s="131"/>
      <c r="AAS1231" s="131"/>
      <c r="AAT1231" s="131"/>
      <c r="AAU1231" s="131"/>
      <c r="AAV1231" s="131"/>
      <c r="AAW1231" s="131"/>
      <c r="AAX1231" s="131"/>
      <c r="AAY1231" s="131"/>
      <c r="AAZ1231" s="131"/>
      <c r="ABA1231" s="131"/>
      <c r="ABB1231" s="131"/>
      <c r="ABC1231" s="131"/>
      <c r="ABD1231" s="131"/>
      <c r="ABE1231" s="131"/>
      <c r="ABF1231" s="131"/>
      <c r="ABG1231" s="131"/>
      <c r="ABH1231" s="131"/>
      <c r="ABI1231" s="131"/>
      <c r="ABJ1231" s="131"/>
      <c r="ABK1231" s="131"/>
      <c r="ABL1231" s="131"/>
      <c r="ABM1231" s="131"/>
      <c r="ABN1231" s="131"/>
      <c r="ABO1231" s="131"/>
      <c r="ABP1231" s="131"/>
      <c r="ABQ1231" s="131"/>
      <c r="ABR1231" s="131"/>
      <c r="ABS1231" s="131"/>
      <c r="ABT1231" s="131"/>
      <c r="ABU1231" s="131"/>
      <c r="ABV1231" s="131"/>
      <c r="ABW1231" s="131"/>
      <c r="ABX1231" s="131"/>
      <c r="ABY1231" s="131"/>
      <c r="ABZ1231" s="131"/>
      <c r="ACA1231" s="131"/>
      <c r="ACB1231" s="131"/>
      <c r="ACC1231" s="131"/>
      <c r="ACD1231" s="131"/>
      <c r="ACE1231" s="131"/>
      <c r="ACF1231" s="131"/>
      <c r="ACG1231" s="131"/>
      <c r="ACH1231" s="131"/>
      <c r="ACI1231" s="131"/>
      <c r="ACJ1231" s="131"/>
      <c r="ACK1231" s="131"/>
      <c r="ACL1231" s="131"/>
      <c r="ACM1231" s="131"/>
      <c r="ACN1231" s="131"/>
      <c r="ACO1231" s="131"/>
      <c r="ACP1231" s="131"/>
      <c r="ACQ1231" s="131"/>
      <c r="ACR1231" s="131"/>
      <c r="ACS1231" s="131"/>
      <c r="ACT1231" s="131"/>
      <c r="ACU1231" s="131"/>
      <c r="ACV1231" s="131"/>
      <c r="ACW1231" s="131"/>
      <c r="ACX1231" s="131"/>
      <c r="ACY1231" s="131"/>
      <c r="ACZ1231" s="131"/>
      <c r="ADA1231" s="131"/>
      <c r="ADB1231" s="131"/>
      <c r="ADC1231" s="131"/>
      <c r="ADD1231" s="131"/>
      <c r="ADE1231" s="131"/>
      <c r="ADF1231" s="131"/>
      <c r="ADG1231" s="131"/>
      <c r="ADH1231" s="131"/>
      <c r="ADI1231" s="131"/>
      <c r="ADJ1231" s="131"/>
      <c r="ADK1231" s="131"/>
      <c r="ADL1231" s="131"/>
      <c r="ADM1231" s="131"/>
      <c r="ADN1231" s="131"/>
      <c r="ADO1231" s="131"/>
      <c r="ADP1231" s="131"/>
      <c r="ADQ1231" s="131"/>
      <c r="ADR1231" s="131"/>
      <c r="ADS1231" s="131"/>
      <c r="ADT1231" s="131"/>
      <c r="ADU1231" s="131"/>
      <c r="ADV1231" s="131"/>
      <c r="ADW1231" s="131"/>
      <c r="ADX1231" s="131"/>
      <c r="ADY1231" s="131"/>
      <c r="ADZ1231" s="131"/>
      <c r="AEA1231" s="131"/>
      <c r="AEB1231" s="131"/>
      <c r="AEC1231" s="131"/>
      <c r="AED1231" s="131"/>
      <c r="AEE1231" s="131"/>
      <c r="AEF1231" s="131"/>
      <c r="AEG1231" s="131"/>
      <c r="AEH1231" s="131"/>
      <c r="AEI1231" s="131"/>
      <c r="AEJ1231" s="131"/>
      <c r="AEK1231" s="131"/>
      <c r="AEL1231" s="131"/>
      <c r="AEM1231" s="131"/>
      <c r="AEN1231" s="131"/>
      <c r="AEO1231" s="131"/>
      <c r="AEP1231" s="131"/>
      <c r="AEQ1231" s="131"/>
      <c r="AER1231" s="131"/>
      <c r="AES1231" s="131"/>
      <c r="AET1231" s="131"/>
      <c r="AEU1231" s="131"/>
      <c r="AEV1231" s="131"/>
      <c r="AEW1231" s="131"/>
      <c r="AEX1231" s="131"/>
      <c r="AEY1231" s="131"/>
      <c r="AEZ1231" s="131"/>
      <c r="AFA1231" s="131"/>
      <c r="AFB1231" s="131"/>
      <c r="AFC1231" s="131"/>
      <c r="AFD1231" s="131"/>
      <c r="AFE1231" s="131"/>
      <c r="AFF1231" s="131"/>
      <c r="AFG1231" s="131"/>
      <c r="AFH1231" s="131"/>
      <c r="AFI1231" s="131"/>
      <c r="AFJ1231" s="131"/>
      <c r="AFK1231" s="131"/>
      <c r="AFL1231" s="131"/>
      <c r="AFM1231" s="131"/>
      <c r="AFN1231" s="131"/>
      <c r="AFO1231" s="131"/>
      <c r="AFP1231" s="131"/>
      <c r="AFQ1231" s="131"/>
      <c r="AFR1231" s="131"/>
      <c r="AFS1231" s="131"/>
      <c r="AFT1231" s="131"/>
      <c r="AFU1231" s="131"/>
      <c r="AFV1231" s="131"/>
      <c r="AFW1231" s="131"/>
      <c r="AFX1231" s="131"/>
      <c r="AFY1231" s="131"/>
      <c r="AFZ1231" s="131"/>
      <c r="AGA1231" s="131"/>
      <c r="AGB1231" s="131"/>
      <c r="AGC1231" s="131"/>
      <c r="AGD1231" s="131"/>
      <c r="AGE1231" s="131"/>
      <c r="AGF1231" s="131"/>
      <c r="AGG1231" s="131"/>
      <c r="AGH1231" s="131"/>
      <c r="AGI1231" s="131"/>
      <c r="AGJ1231" s="131"/>
      <c r="AGK1231" s="131"/>
      <c r="AGL1231" s="131"/>
      <c r="AGM1231" s="131"/>
      <c r="AGN1231" s="131"/>
      <c r="AGO1231" s="131"/>
      <c r="AGP1231" s="131"/>
      <c r="AGQ1231" s="131"/>
      <c r="AGR1231" s="131"/>
      <c r="AGS1231" s="131"/>
      <c r="AGT1231" s="131"/>
      <c r="AGU1231" s="131"/>
      <c r="AGV1231" s="131"/>
      <c r="AGW1231" s="131"/>
      <c r="AGX1231" s="131"/>
      <c r="AGY1231" s="131"/>
      <c r="AGZ1231" s="131"/>
      <c r="AHA1231" s="131"/>
      <c r="AHB1231" s="131"/>
      <c r="AHC1231" s="131"/>
      <c r="AHD1231" s="131"/>
      <c r="AHE1231" s="131"/>
      <c r="AHF1231" s="131"/>
      <c r="AHG1231" s="131"/>
      <c r="AHH1231" s="131"/>
      <c r="AHI1231" s="131"/>
      <c r="AHJ1231" s="131"/>
      <c r="AHK1231" s="131"/>
      <c r="AHL1231" s="131"/>
      <c r="AHM1231" s="131"/>
      <c r="AHN1231" s="131"/>
      <c r="AHO1231" s="131"/>
      <c r="AHP1231" s="131"/>
      <c r="AHQ1231" s="131"/>
      <c r="AHR1231" s="131"/>
      <c r="AHS1231" s="131"/>
      <c r="AHT1231" s="131"/>
      <c r="AHU1231" s="131"/>
      <c r="AHV1231" s="131"/>
      <c r="AHW1231" s="131"/>
      <c r="AHX1231" s="131"/>
      <c r="AHY1231" s="131"/>
      <c r="AHZ1231" s="131"/>
      <c r="AIA1231" s="131"/>
      <c r="AIB1231" s="131"/>
      <c r="AIC1231" s="131"/>
      <c r="AID1231" s="131"/>
      <c r="AIE1231" s="131"/>
      <c r="AIF1231" s="131"/>
      <c r="AIG1231" s="131"/>
      <c r="AIH1231" s="131"/>
      <c r="AII1231" s="131"/>
      <c r="AIJ1231" s="131"/>
      <c r="AIK1231" s="131"/>
      <c r="AIL1231" s="131"/>
      <c r="AIM1231" s="131"/>
      <c r="AIN1231" s="131"/>
      <c r="AIO1231" s="131"/>
      <c r="AIP1231" s="131"/>
      <c r="AIQ1231" s="131"/>
      <c r="AIR1231" s="131"/>
      <c r="AIS1231" s="131"/>
      <c r="AIT1231" s="131"/>
      <c r="AIU1231" s="131"/>
      <c r="AIV1231" s="131"/>
      <c r="AIW1231" s="131"/>
      <c r="AIX1231" s="131"/>
      <c r="AIY1231" s="131"/>
      <c r="AIZ1231" s="131"/>
      <c r="AJA1231" s="131"/>
      <c r="AJB1231" s="131"/>
      <c r="AJC1231" s="131"/>
      <c r="AJD1231" s="131"/>
      <c r="AJE1231" s="131"/>
      <c r="AJF1231" s="131"/>
      <c r="AJG1231" s="131"/>
      <c r="AJH1231" s="131"/>
      <c r="AJI1231" s="131"/>
      <c r="AJJ1231" s="131"/>
      <c r="AJK1231" s="131"/>
      <c r="AJL1231" s="131"/>
      <c r="AJM1231" s="131"/>
      <c r="AJN1231" s="131"/>
      <c r="AJO1231" s="131"/>
      <c r="AJP1231" s="131"/>
      <c r="AJQ1231" s="131"/>
      <c r="AJR1231" s="131"/>
      <c r="AJS1231" s="131"/>
      <c r="AJT1231" s="131"/>
      <c r="AJU1231" s="131"/>
      <c r="AJV1231" s="131"/>
      <c r="AJW1231" s="131"/>
      <c r="AJX1231" s="131"/>
      <c r="AJY1231" s="131"/>
      <c r="AJZ1231" s="131"/>
      <c r="AKA1231" s="131"/>
      <c r="AKB1231" s="131"/>
      <c r="AKC1231" s="131"/>
      <c r="AKD1231" s="131"/>
      <c r="AKE1231" s="131"/>
      <c r="AKF1231" s="131"/>
      <c r="AKG1231" s="131"/>
      <c r="AKH1231" s="131"/>
      <c r="AKI1231" s="131"/>
      <c r="AKJ1231" s="131"/>
      <c r="AKK1231" s="131"/>
      <c r="AKL1231" s="131"/>
      <c r="AKM1231" s="131"/>
      <c r="AKN1231" s="131"/>
      <c r="AKO1231" s="131"/>
      <c r="AKP1231" s="131"/>
      <c r="AKQ1231" s="131"/>
      <c r="AKR1231" s="131"/>
      <c r="AKS1231" s="131"/>
      <c r="AKT1231" s="131"/>
      <c r="AKU1231" s="131"/>
      <c r="AKV1231" s="131"/>
      <c r="AKW1231" s="131"/>
      <c r="AKX1231" s="131"/>
      <c r="AKY1231" s="131"/>
      <c r="AKZ1231" s="131"/>
      <c r="ALA1231" s="131"/>
      <c r="ALB1231" s="131"/>
      <c r="ALC1231" s="131"/>
      <c r="ALD1231" s="131"/>
      <c r="ALE1231" s="131"/>
      <c r="ALF1231" s="131"/>
      <c r="ALG1231" s="131"/>
      <c r="ALH1231" s="131"/>
      <c r="ALI1231" s="131"/>
      <c r="ALJ1231" s="131"/>
      <c r="ALK1231" s="131"/>
      <c r="ALL1231" s="131"/>
      <c r="ALM1231" s="131"/>
      <c r="ALN1231" s="131"/>
    </row>
    <row r="1232" spans="1:1002" s="508" customFormat="1" x14ac:dyDescent="0.25">
      <c r="A1232" s="502"/>
      <c r="B1232" s="503"/>
      <c r="C1232" s="504"/>
      <c r="D1232" s="450"/>
      <c r="E1232" s="505"/>
      <c r="F1232" s="505"/>
      <c r="G1232" s="506"/>
      <c r="H1232" s="506"/>
      <c r="I1232" s="507"/>
      <c r="J1232" s="565"/>
      <c r="K1232" s="454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  <c r="EC1232" s="131"/>
      <c r="ED1232" s="131"/>
      <c r="EE1232" s="131"/>
      <c r="EF1232" s="131"/>
      <c r="EG1232" s="131"/>
      <c r="EH1232" s="131"/>
      <c r="EI1232" s="131"/>
      <c r="EJ1232" s="131"/>
      <c r="EK1232" s="131"/>
      <c r="EL1232" s="131"/>
      <c r="EM1232" s="131"/>
      <c r="EN1232" s="131"/>
      <c r="EO1232" s="131"/>
      <c r="EP1232" s="131"/>
      <c r="EQ1232" s="131"/>
      <c r="ER1232" s="131"/>
      <c r="ES1232" s="131"/>
      <c r="ET1232" s="131"/>
      <c r="EU1232" s="131"/>
      <c r="EV1232" s="131"/>
      <c r="EW1232" s="131"/>
      <c r="EX1232" s="131"/>
      <c r="EY1232" s="131"/>
      <c r="EZ1232" s="131"/>
      <c r="FA1232" s="131"/>
      <c r="FB1232" s="131"/>
      <c r="FC1232" s="131"/>
      <c r="FD1232" s="131"/>
      <c r="FE1232" s="131"/>
      <c r="FF1232" s="131"/>
      <c r="FG1232" s="131"/>
      <c r="FH1232" s="131"/>
      <c r="FI1232" s="131"/>
      <c r="FJ1232" s="131"/>
      <c r="FK1232" s="131"/>
      <c r="FL1232" s="131"/>
      <c r="FM1232" s="131"/>
      <c r="FN1232" s="131"/>
      <c r="FO1232" s="131"/>
      <c r="FP1232" s="131"/>
      <c r="FQ1232" s="131"/>
      <c r="FR1232" s="131"/>
      <c r="FS1232" s="131"/>
      <c r="FT1232" s="131"/>
      <c r="FU1232" s="131"/>
      <c r="FV1232" s="131"/>
      <c r="FW1232" s="131"/>
      <c r="FX1232" s="131"/>
      <c r="FY1232" s="131"/>
      <c r="FZ1232" s="131"/>
      <c r="GA1232" s="131"/>
      <c r="GB1232" s="131"/>
      <c r="GC1232" s="131"/>
      <c r="GD1232" s="131"/>
      <c r="GE1232" s="131"/>
      <c r="GF1232" s="131"/>
      <c r="GG1232" s="131"/>
      <c r="GH1232" s="131"/>
      <c r="GI1232" s="131"/>
      <c r="GJ1232" s="131"/>
      <c r="GK1232" s="131"/>
      <c r="GL1232" s="131"/>
      <c r="GM1232" s="131"/>
      <c r="GN1232" s="131"/>
      <c r="GO1232" s="131"/>
      <c r="GP1232" s="131"/>
      <c r="GQ1232" s="131"/>
      <c r="GR1232" s="131"/>
      <c r="GS1232" s="131"/>
      <c r="GT1232" s="131"/>
      <c r="GU1232" s="131"/>
      <c r="GV1232" s="131"/>
      <c r="GW1232" s="131"/>
      <c r="GX1232" s="131"/>
      <c r="GY1232" s="131"/>
      <c r="GZ1232" s="131"/>
      <c r="HA1232" s="131"/>
      <c r="HB1232" s="131"/>
      <c r="HC1232" s="131"/>
      <c r="HD1232" s="131"/>
      <c r="HE1232" s="131"/>
      <c r="HF1232" s="131"/>
      <c r="HG1232" s="131"/>
      <c r="HH1232" s="131"/>
      <c r="HI1232" s="131"/>
      <c r="HJ1232" s="131"/>
      <c r="HK1232" s="131"/>
      <c r="HL1232" s="131"/>
      <c r="HM1232" s="131"/>
      <c r="HN1232" s="131"/>
      <c r="HO1232" s="131"/>
      <c r="HP1232" s="131"/>
      <c r="HQ1232" s="131"/>
      <c r="HR1232" s="131"/>
      <c r="HS1232" s="131"/>
      <c r="HT1232" s="131"/>
      <c r="HU1232" s="131"/>
      <c r="HV1232" s="131"/>
      <c r="HW1232" s="131"/>
      <c r="HX1232" s="131"/>
      <c r="HY1232" s="131"/>
      <c r="HZ1232" s="131"/>
      <c r="IA1232" s="131"/>
      <c r="IB1232" s="131"/>
      <c r="IC1232" s="131"/>
      <c r="ID1232" s="131"/>
      <c r="IE1232" s="131"/>
      <c r="IF1232" s="131"/>
      <c r="IG1232" s="131"/>
      <c r="IH1232" s="131"/>
      <c r="II1232" s="131"/>
      <c r="IJ1232" s="131"/>
      <c r="IK1232" s="131"/>
      <c r="IL1232" s="131"/>
      <c r="IM1232" s="131"/>
      <c r="IN1232" s="131"/>
      <c r="IO1232" s="131"/>
      <c r="IP1232" s="131"/>
      <c r="IQ1232" s="131"/>
      <c r="IR1232" s="131"/>
      <c r="IS1232" s="131"/>
      <c r="IT1232" s="131"/>
      <c r="IU1232" s="131"/>
      <c r="IV1232" s="131"/>
      <c r="IW1232" s="131"/>
      <c r="IX1232" s="131"/>
      <c r="IY1232" s="131"/>
      <c r="IZ1232" s="131"/>
      <c r="JA1232" s="131"/>
      <c r="JB1232" s="131"/>
      <c r="JC1232" s="131"/>
      <c r="JD1232" s="131"/>
      <c r="JE1232" s="131"/>
      <c r="JF1232" s="131"/>
      <c r="JG1232" s="131"/>
      <c r="JH1232" s="131"/>
      <c r="JI1232" s="131"/>
      <c r="JJ1232" s="131"/>
      <c r="JK1232" s="131"/>
      <c r="JL1232" s="131"/>
      <c r="JM1232" s="131"/>
      <c r="JN1232" s="131"/>
      <c r="JO1232" s="131"/>
      <c r="JP1232" s="131"/>
      <c r="JQ1232" s="131"/>
      <c r="JR1232" s="131"/>
      <c r="JS1232" s="131"/>
      <c r="JT1232" s="131"/>
      <c r="JU1232" s="131"/>
      <c r="JV1232" s="131"/>
      <c r="JW1232" s="131"/>
      <c r="JX1232" s="131"/>
      <c r="JY1232" s="131"/>
      <c r="JZ1232" s="131"/>
      <c r="KA1232" s="131"/>
      <c r="KB1232" s="131"/>
      <c r="KC1232" s="131"/>
      <c r="KD1232" s="131"/>
      <c r="KE1232" s="131"/>
      <c r="KF1232" s="131"/>
      <c r="KG1232" s="131"/>
      <c r="KH1232" s="131"/>
      <c r="KI1232" s="131"/>
      <c r="KJ1232" s="131"/>
      <c r="KK1232" s="131"/>
      <c r="KL1232" s="131"/>
      <c r="KM1232" s="131"/>
      <c r="KN1232" s="131"/>
      <c r="KO1232" s="131"/>
      <c r="KP1232" s="131"/>
      <c r="KQ1232" s="131"/>
      <c r="KR1232" s="131"/>
      <c r="KS1232" s="131"/>
      <c r="KT1232" s="131"/>
      <c r="KU1232" s="131"/>
      <c r="KV1232" s="131"/>
      <c r="KW1232" s="131"/>
      <c r="KX1232" s="131"/>
      <c r="KY1232" s="131"/>
      <c r="KZ1232" s="131"/>
      <c r="LA1232" s="131"/>
      <c r="LB1232" s="131"/>
      <c r="LC1232" s="131"/>
      <c r="LD1232" s="131"/>
      <c r="LE1232" s="131"/>
      <c r="LF1232" s="131"/>
      <c r="LG1232" s="131"/>
      <c r="LH1232" s="131"/>
      <c r="LI1232" s="131"/>
      <c r="LJ1232" s="131"/>
      <c r="LK1232" s="131"/>
      <c r="LL1232" s="131"/>
      <c r="LM1232" s="131"/>
      <c r="LN1232" s="131"/>
      <c r="LO1232" s="131"/>
      <c r="LP1232" s="131"/>
      <c r="LQ1232" s="131"/>
      <c r="LR1232" s="131"/>
      <c r="LS1232" s="131"/>
      <c r="LT1232" s="131"/>
      <c r="LU1232" s="131"/>
      <c r="LV1232" s="131"/>
      <c r="LW1232" s="131"/>
      <c r="LX1232" s="131"/>
      <c r="LY1232" s="131"/>
      <c r="LZ1232" s="131"/>
      <c r="MA1232" s="131"/>
      <c r="MB1232" s="131"/>
      <c r="MC1232" s="131"/>
      <c r="MD1232" s="131"/>
      <c r="ME1232" s="131"/>
      <c r="MF1232" s="131"/>
      <c r="MG1232" s="131"/>
      <c r="MH1232" s="131"/>
      <c r="MI1232" s="131"/>
      <c r="MJ1232" s="131"/>
      <c r="MK1232" s="131"/>
      <c r="ML1232" s="131"/>
      <c r="MM1232" s="131"/>
      <c r="MN1232" s="131"/>
      <c r="MO1232" s="131"/>
      <c r="MP1232" s="131"/>
      <c r="MQ1232" s="131"/>
      <c r="MR1232" s="131"/>
      <c r="MS1232" s="131"/>
      <c r="MT1232" s="131"/>
      <c r="MU1232" s="131"/>
      <c r="MV1232" s="131"/>
      <c r="MW1232" s="131"/>
      <c r="MX1232" s="131"/>
      <c r="MY1232" s="131"/>
      <c r="MZ1232" s="131"/>
      <c r="NA1232" s="131"/>
      <c r="NB1232" s="131"/>
      <c r="NC1232" s="131"/>
      <c r="ND1232" s="131"/>
      <c r="NE1232" s="131"/>
      <c r="NF1232" s="131"/>
      <c r="NG1232" s="131"/>
      <c r="NH1232" s="131"/>
      <c r="NI1232" s="131"/>
      <c r="NJ1232" s="131"/>
      <c r="NK1232" s="131"/>
      <c r="NL1232" s="131"/>
      <c r="NM1232" s="131"/>
      <c r="NN1232" s="131"/>
      <c r="NO1232" s="131"/>
      <c r="NP1232" s="131"/>
      <c r="NQ1232" s="131"/>
      <c r="NR1232" s="131"/>
      <c r="NS1232" s="131"/>
      <c r="NT1232" s="131"/>
      <c r="NU1232" s="131"/>
      <c r="NV1232" s="131"/>
      <c r="NW1232" s="131"/>
      <c r="NX1232" s="131"/>
      <c r="NY1232" s="131"/>
      <c r="NZ1232" s="131"/>
      <c r="OA1232" s="131"/>
      <c r="OB1232" s="131"/>
      <c r="OC1232" s="131"/>
      <c r="OD1232" s="131"/>
      <c r="OE1232" s="131"/>
      <c r="OF1232" s="131"/>
      <c r="OG1232" s="131"/>
      <c r="OH1232" s="131"/>
      <c r="OI1232" s="131"/>
      <c r="OJ1232" s="131"/>
      <c r="OK1232" s="131"/>
      <c r="OL1232" s="131"/>
      <c r="OM1232" s="131"/>
      <c r="ON1232" s="131"/>
      <c r="OO1232" s="131"/>
      <c r="OP1232" s="131"/>
      <c r="OQ1232" s="131"/>
      <c r="OR1232" s="131"/>
      <c r="OS1232" s="131"/>
      <c r="OT1232" s="131"/>
      <c r="OU1232" s="131"/>
      <c r="OV1232" s="131"/>
      <c r="OW1232" s="131"/>
      <c r="OX1232" s="131"/>
      <c r="OY1232" s="131"/>
      <c r="OZ1232" s="131"/>
      <c r="PA1232" s="131"/>
      <c r="PB1232" s="131"/>
      <c r="PC1232" s="131"/>
      <c r="PD1232" s="131"/>
      <c r="PE1232" s="131"/>
      <c r="PF1232" s="131"/>
      <c r="PG1232" s="131"/>
      <c r="PH1232" s="131"/>
      <c r="PI1232" s="131"/>
      <c r="PJ1232" s="131"/>
      <c r="PK1232" s="131"/>
      <c r="PL1232" s="131"/>
      <c r="PM1232" s="131"/>
      <c r="PN1232" s="131"/>
      <c r="PO1232" s="131"/>
      <c r="PP1232" s="131"/>
      <c r="PQ1232" s="131"/>
      <c r="PR1232" s="131"/>
      <c r="PS1232" s="131"/>
      <c r="PT1232" s="131"/>
      <c r="PU1232" s="131"/>
      <c r="PV1232" s="131"/>
      <c r="PW1232" s="131"/>
      <c r="PX1232" s="131"/>
      <c r="PY1232" s="131"/>
      <c r="PZ1232" s="131"/>
      <c r="QA1232" s="131"/>
      <c r="QB1232" s="131"/>
      <c r="QC1232" s="131"/>
      <c r="QD1232" s="131"/>
      <c r="QE1232" s="131"/>
      <c r="QF1232" s="131"/>
      <c r="QG1232" s="131"/>
      <c r="QH1232" s="131"/>
      <c r="QI1232" s="131"/>
      <c r="QJ1232" s="131"/>
      <c r="QK1232" s="131"/>
      <c r="QL1232" s="131"/>
      <c r="QM1232" s="131"/>
      <c r="QN1232" s="131"/>
      <c r="QO1232" s="131"/>
      <c r="QP1232" s="131"/>
      <c r="QQ1232" s="131"/>
      <c r="QR1232" s="131"/>
      <c r="QS1232" s="131"/>
      <c r="QT1232" s="131"/>
      <c r="QU1232" s="131"/>
      <c r="QV1232" s="131"/>
      <c r="QW1232" s="131"/>
      <c r="QX1232" s="131"/>
      <c r="QY1232" s="131"/>
      <c r="QZ1232" s="131"/>
      <c r="RA1232" s="131"/>
      <c r="RB1232" s="131"/>
      <c r="RC1232" s="131"/>
      <c r="RD1232" s="131"/>
      <c r="RE1232" s="131"/>
      <c r="RF1232" s="131"/>
      <c r="RG1232" s="131"/>
      <c r="RH1232" s="131"/>
      <c r="RI1232" s="131"/>
      <c r="RJ1232" s="131"/>
      <c r="RK1232" s="131"/>
      <c r="RL1232" s="131"/>
      <c r="RM1232" s="131"/>
      <c r="RN1232" s="131"/>
      <c r="RO1232" s="131"/>
      <c r="RP1232" s="131"/>
      <c r="RQ1232" s="131"/>
      <c r="RR1232" s="131"/>
      <c r="RS1232" s="131"/>
      <c r="RT1232" s="131"/>
      <c r="RU1232" s="131"/>
      <c r="RV1232" s="131"/>
      <c r="RW1232" s="131"/>
      <c r="RX1232" s="131"/>
      <c r="RY1232" s="131"/>
      <c r="RZ1232" s="131"/>
      <c r="SA1232" s="131"/>
      <c r="SB1232" s="131"/>
      <c r="SC1232" s="131"/>
      <c r="SD1232" s="131"/>
      <c r="SE1232" s="131"/>
      <c r="SF1232" s="131"/>
      <c r="SG1232" s="131"/>
      <c r="SH1232" s="131"/>
      <c r="SI1232" s="131"/>
      <c r="SJ1232" s="131"/>
      <c r="SK1232" s="131"/>
      <c r="SL1232" s="131"/>
      <c r="SM1232" s="131"/>
      <c r="SN1232" s="131"/>
      <c r="SO1232" s="131"/>
      <c r="SP1232" s="131"/>
      <c r="SQ1232" s="131"/>
      <c r="SR1232" s="131"/>
      <c r="SS1232" s="131"/>
      <c r="ST1232" s="131"/>
      <c r="SU1232" s="131"/>
      <c r="SV1232" s="131"/>
      <c r="SW1232" s="131"/>
      <c r="SX1232" s="131"/>
      <c r="SY1232" s="131"/>
      <c r="SZ1232" s="131"/>
      <c r="TA1232" s="131"/>
      <c r="TB1232" s="131"/>
      <c r="TC1232" s="131"/>
      <c r="TD1232" s="131"/>
      <c r="TE1232" s="131"/>
      <c r="TF1232" s="131"/>
      <c r="TG1232" s="131"/>
      <c r="TH1232" s="131"/>
      <c r="TI1232" s="131"/>
      <c r="TJ1232" s="131"/>
      <c r="TK1232" s="131"/>
      <c r="TL1232" s="131"/>
      <c r="TM1232" s="131"/>
      <c r="TN1232" s="131"/>
      <c r="TO1232" s="131"/>
      <c r="TP1232" s="131"/>
      <c r="TQ1232" s="131"/>
      <c r="TR1232" s="131"/>
      <c r="TS1232" s="131"/>
      <c r="TT1232" s="131"/>
      <c r="TU1232" s="131"/>
      <c r="TV1232" s="131"/>
      <c r="TW1232" s="131"/>
      <c r="TX1232" s="131"/>
      <c r="TY1232" s="131"/>
      <c r="TZ1232" s="131"/>
      <c r="UA1232" s="131"/>
      <c r="UB1232" s="131"/>
      <c r="UC1232" s="131"/>
      <c r="UD1232" s="131"/>
      <c r="UE1232" s="131"/>
      <c r="UF1232" s="131"/>
      <c r="UG1232" s="131"/>
      <c r="UH1232" s="131"/>
      <c r="UI1232" s="131"/>
      <c r="UJ1232" s="131"/>
      <c r="UK1232" s="131"/>
      <c r="UL1232" s="131"/>
      <c r="UM1232" s="131"/>
      <c r="UN1232" s="131"/>
      <c r="UO1232" s="131"/>
      <c r="UP1232" s="131"/>
      <c r="UQ1232" s="131"/>
      <c r="UR1232" s="131"/>
      <c r="US1232" s="131"/>
      <c r="UT1232" s="131"/>
      <c r="UU1232" s="131"/>
      <c r="UV1232" s="131"/>
      <c r="UW1232" s="131"/>
      <c r="UX1232" s="131"/>
      <c r="UY1232" s="131"/>
      <c r="UZ1232" s="131"/>
      <c r="VA1232" s="131"/>
      <c r="VB1232" s="131"/>
      <c r="VC1232" s="131"/>
      <c r="VD1232" s="131"/>
      <c r="VE1232" s="131"/>
      <c r="VF1232" s="131"/>
      <c r="VG1232" s="131"/>
      <c r="VH1232" s="131"/>
      <c r="VI1232" s="131"/>
      <c r="VJ1232" s="131"/>
      <c r="VK1232" s="131"/>
      <c r="VL1232" s="131"/>
      <c r="VM1232" s="131"/>
      <c r="VN1232" s="131"/>
      <c r="VO1232" s="131"/>
      <c r="VP1232" s="131"/>
      <c r="VQ1232" s="131"/>
      <c r="VR1232" s="131"/>
      <c r="VS1232" s="131"/>
      <c r="VT1232" s="131"/>
      <c r="VU1232" s="131"/>
      <c r="VV1232" s="131"/>
      <c r="VW1232" s="131"/>
      <c r="VX1232" s="131"/>
      <c r="VY1232" s="131"/>
      <c r="VZ1232" s="131"/>
      <c r="WA1232" s="131"/>
      <c r="WB1232" s="131"/>
      <c r="WC1232" s="131"/>
      <c r="WD1232" s="131"/>
      <c r="WE1232" s="131"/>
      <c r="WF1232" s="131"/>
      <c r="WG1232" s="131"/>
      <c r="WH1232" s="131"/>
      <c r="WI1232" s="131"/>
      <c r="WJ1232" s="131"/>
      <c r="WK1232" s="131"/>
      <c r="WL1232" s="131"/>
      <c r="WM1232" s="131"/>
      <c r="WN1232" s="131"/>
      <c r="WO1232" s="131"/>
      <c r="WP1232" s="131"/>
      <c r="WQ1232" s="131"/>
      <c r="WR1232" s="131"/>
      <c r="WS1232" s="131"/>
      <c r="WT1232" s="131"/>
      <c r="WU1232" s="131"/>
      <c r="WV1232" s="131"/>
      <c r="WW1232" s="131"/>
      <c r="WX1232" s="131"/>
      <c r="WY1232" s="131"/>
      <c r="WZ1232" s="131"/>
      <c r="XA1232" s="131"/>
      <c r="XB1232" s="131"/>
      <c r="XC1232" s="131"/>
      <c r="XD1232" s="131"/>
      <c r="XE1232" s="131"/>
      <c r="XF1232" s="131"/>
      <c r="XG1232" s="131"/>
      <c r="XH1232" s="131"/>
      <c r="XI1232" s="131"/>
      <c r="XJ1232" s="131"/>
      <c r="XK1232" s="131"/>
      <c r="XL1232" s="131"/>
      <c r="XM1232" s="131"/>
      <c r="XN1232" s="131"/>
      <c r="XO1232" s="131"/>
      <c r="XP1232" s="131"/>
      <c r="XQ1232" s="131"/>
      <c r="XR1232" s="131"/>
      <c r="XS1232" s="131"/>
      <c r="XT1232" s="131"/>
      <c r="XU1232" s="131"/>
      <c r="XV1232" s="131"/>
      <c r="XW1232" s="131"/>
      <c r="XX1232" s="131"/>
      <c r="XY1232" s="131"/>
      <c r="XZ1232" s="131"/>
      <c r="YA1232" s="131"/>
      <c r="YB1232" s="131"/>
      <c r="YC1232" s="131"/>
      <c r="YD1232" s="131"/>
      <c r="YE1232" s="131"/>
      <c r="YF1232" s="131"/>
      <c r="YG1232" s="131"/>
      <c r="YH1232" s="131"/>
      <c r="YI1232" s="131"/>
      <c r="YJ1232" s="131"/>
      <c r="YK1232" s="131"/>
      <c r="YL1232" s="131"/>
      <c r="YM1232" s="131"/>
      <c r="YN1232" s="131"/>
      <c r="YO1232" s="131"/>
      <c r="YP1232" s="131"/>
      <c r="YQ1232" s="131"/>
      <c r="YR1232" s="131"/>
      <c r="YS1232" s="131"/>
      <c r="YT1232" s="131"/>
      <c r="YU1232" s="131"/>
      <c r="YV1232" s="131"/>
      <c r="YW1232" s="131"/>
      <c r="YX1232" s="131"/>
      <c r="YY1232" s="131"/>
      <c r="YZ1232" s="131"/>
      <c r="ZA1232" s="131"/>
      <c r="ZB1232" s="131"/>
      <c r="ZC1232" s="131"/>
      <c r="ZD1232" s="131"/>
      <c r="ZE1232" s="131"/>
      <c r="ZF1232" s="131"/>
      <c r="ZG1232" s="131"/>
      <c r="ZH1232" s="131"/>
      <c r="ZI1232" s="131"/>
      <c r="ZJ1232" s="131"/>
      <c r="ZK1232" s="131"/>
      <c r="ZL1232" s="131"/>
      <c r="ZM1232" s="131"/>
      <c r="ZN1232" s="131"/>
      <c r="ZO1232" s="131"/>
      <c r="ZP1232" s="131"/>
      <c r="ZQ1232" s="131"/>
      <c r="ZR1232" s="131"/>
      <c r="ZS1232" s="131"/>
      <c r="ZT1232" s="131"/>
      <c r="ZU1232" s="131"/>
      <c r="ZV1232" s="131"/>
      <c r="ZW1232" s="131"/>
      <c r="ZX1232" s="131"/>
      <c r="ZY1232" s="131"/>
      <c r="ZZ1232" s="131"/>
      <c r="AAA1232" s="131"/>
      <c r="AAB1232" s="131"/>
      <c r="AAC1232" s="131"/>
      <c r="AAD1232" s="131"/>
      <c r="AAE1232" s="131"/>
      <c r="AAF1232" s="131"/>
      <c r="AAG1232" s="131"/>
      <c r="AAH1232" s="131"/>
      <c r="AAI1232" s="131"/>
      <c r="AAJ1232" s="131"/>
      <c r="AAK1232" s="131"/>
      <c r="AAL1232" s="131"/>
      <c r="AAM1232" s="131"/>
      <c r="AAN1232" s="131"/>
      <c r="AAO1232" s="131"/>
      <c r="AAP1232" s="131"/>
      <c r="AAQ1232" s="131"/>
      <c r="AAR1232" s="131"/>
      <c r="AAS1232" s="131"/>
      <c r="AAT1232" s="131"/>
      <c r="AAU1232" s="131"/>
      <c r="AAV1232" s="131"/>
      <c r="AAW1232" s="131"/>
      <c r="AAX1232" s="131"/>
      <c r="AAY1232" s="131"/>
      <c r="AAZ1232" s="131"/>
      <c r="ABA1232" s="131"/>
      <c r="ABB1232" s="131"/>
      <c r="ABC1232" s="131"/>
      <c r="ABD1232" s="131"/>
      <c r="ABE1232" s="131"/>
      <c r="ABF1232" s="131"/>
      <c r="ABG1232" s="131"/>
      <c r="ABH1232" s="131"/>
      <c r="ABI1232" s="131"/>
      <c r="ABJ1232" s="131"/>
      <c r="ABK1232" s="131"/>
      <c r="ABL1232" s="131"/>
      <c r="ABM1232" s="131"/>
      <c r="ABN1232" s="131"/>
      <c r="ABO1232" s="131"/>
      <c r="ABP1232" s="131"/>
      <c r="ABQ1232" s="131"/>
      <c r="ABR1232" s="131"/>
      <c r="ABS1232" s="131"/>
      <c r="ABT1232" s="131"/>
      <c r="ABU1232" s="131"/>
      <c r="ABV1232" s="131"/>
      <c r="ABW1232" s="131"/>
      <c r="ABX1232" s="131"/>
      <c r="ABY1232" s="131"/>
      <c r="ABZ1232" s="131"/>
      <c r="ACA1232" s="131"/>
      <c r="ACB1232" s="131"/>
      <c r="ACC1232" s="131"/>
      <c r="ACD1232" s="131"/>
      <c r="ACE1232" s="131"/>
      <c r="ACF1232" s="131"/>
      <c r="ACG1232" s="131"/>
      <c r="ACH1232" s="131"/>
      <c r="ACI1232" s="131"/>
      <c r="ACJ1232" s="131"/>
      <c r="ACK1232" s="131"/>
      <c r="ACL1232" s="131"/>
      <c r="ACM1232" s="131"/>
      <c r="ACN1232" s="131"/>
      <c r="ACO1232" s="131"/>
      <c r="ACP1232" s="131"/>
      <c r="ACQ1232" s="131"/>
      <c r="ACR1232" s="131"/>
      <c r="ACS1232" s="131"/>
      <c r="ACT1232" s="131"/>
      <c r="ACU1232" s="131"/>
      <c r="ACV1232" s="131"/>
      <c r="ACW1232" s="131"/>
      <c r="ACX1232" s="131"/>
      <c r="ACY1232" s="131"/>
      <c r="ACZ1232" s="131"/>
      <c r="ADA1232" s="131"/>
      <c r="ADB1232" s="131"/>
      <c r="ADC1232" s="131"/>
      <c r="ADD1232" s="131"/>
      <c r="ADE1232" s="131"/>
      <c r="ADF1232" s="131"/>
      <c r="ADG1232" s="131"/>
      <c r="ADH1232" s="131"/>
      <c r="ADI1232" s="131"/>
      <c r="ADJ1232" s="131"/>
      <c r="ADK1232" s="131"/>
      <c r="ADL1232" s="131"/>
      <c r="ADM1232" s="131"/>
      <c r="ADN1232" s="131"/>
      <c r="ADO1232" s="131"/>
      <c r="ADP1232" s="131"/>
      <c r="ADQ1232" s="131"/>
      <c r="ADR1232" s="131"/>
      <c r="ADS1232" s="131"/>
      <c r="ADT1232" s="131"/>
      <c r="ADU1232" s="131"/>
      <c r="ADV1232" s="131"/>
      <c r="ADW1232" s="131"/>
      <c r="ADX1232" s="131"/>
      <c r="ADY1232" s="131"/>
      <c r="ADZ1232" s="131"/>
      <c r="AEA1232" s="131"/>
      <c r="AEB1232" s="131"/>
      <c r="AEC1232" s="131"/>
      <c r="AED1232" s="131"/>
      <c r="AEE1232" s="131"/>
      <c r="AEF1232" s="131"/>
      <c r="AEG1232" s="131"/>
      <c r="AEH1232" s="131"/>
      <c r="AEI1232" s="131"/>
      <c r="AEJ1232" s="131"/>
      <c r="AEK1232" s="131"/>
      <c r="AEL1232" s="131"/>
      <c r="AEM1232" s="131"/>
      <c r="AEN1232" s="131"/>
      <c r="AEO1232" s="131"/>
      <c r="AEP1232" s="131"/>
      <c r="AEQ1232" s="131"/>
      <c r="AER1232" s="131"/>
      <c r="AES1232" s="131"/>
      <c r="AET1232" s="131"/>
      <c r="AEU1232" s="131"/>
      <c r="AEV1232" s="131"/>
      <c r="AEW1232" s="131"/>
      <c r="AEX1232" s="131"/>
      <c r="AEY1232" s="131"/>
      <c r="AEZ1232" s="131"/>
      <c r="AFA1232" s="131"/>
      <c r="AFB1232" s="131"/>
      <c r="AFC1232" s="131"/>
      <c r="AFD1232" s="131"/>
      <c r="AFE1232" s="131"/>
      <c r="AFF1232" s="131"/>
      <c r="AFG1232" s="131"/>
      <c r="AFH1232" s="131"/>
      <c r="AFI1232" s="131"/>
      <c r="AFJ1232" s="131"/>
      <c r="AFK1232" s="131"/>
      <c r="AFL1232" s="131"/>
      <c r="AFM1232" s="131"/>
      <c r="AFN1232" s="131"/>
      <c r="AFO1232" s="131"/>
      <c r="AFP1232" s="131"/>
      <c r="AFQ1232" s="131"/>
      <c r="AFR1232" s="131"/>
      <c r="AFS1232" s="131"/>
      <c r="AFT1232" s="131"/>
      <c r="AFU1232" s="131"/>
      <c r="AFV1232" s="131"/>
      <c r="AFW1232" s="131"/>
      <c r="AFX1232" s="131"/>
      <c r="AFY1232" s="131"/>
      <c r="AFZ1232" s="131"/>
      <c r="AGA1232" s="131"/>
      <c r="AGB1232" s="131"/>
      <c r="AGC1232" s="131"/>
      <c r="AGD1232" s="131"/>
      <c r="AGE1232" s="131"/>
      <c r="AGF1232" s="131"/>
      <c r="AGG1232" s="131"/>
      <c r="AGH1232" s="131"/>
      <c r="AGI1232" s="131"/>
      <c r="AGJ1232" s="131"/>
      <c r="AGK1232" s="131"/>
      <c r="AGL1232" s="131"/>
      <c r="AGM1232" s="131"/>
      <c r="AGN1232" s="131"/>
      <c r="AGO1232" s="131"/>
      <c r="AGP1232" s="131"/>
      <c r="AGQ1232" s="131"/>
      <c r="AGR1232" s="131"/>
      <c r="AGS1232" s="131"/>
      <c r="AGT1232" s="131"/>
      <c r="AGU1232" s="131"/>
      <c r="AGV1232" s="131"/>
      <c r="AGW1232" s="131"/>
      <c r="AGX1232" s="131"/>
      <c r="AGY1232" s="131"/>
      <c r="AGZ1232" s="131"/>
      <c r="AHA1232" s="131"/>
      <c r="AHB1232" s="131"/>
      <c r="AHC1232" s="131"/>
      <c r="AHD1232" s="131"/>
      <c r="AHE1232" s="131"/>
      <c r="AHF1232" s="131"/>
      <c r="AHG1232" s="131"/>
      <c r="AHH1232" s="131"/>
      <c r="AHI1232" s="131"/>
      <c r="AHJ1232" s="131"/>
      <c r="AHK1232" s="131"/>
      <c r="AHL1232" s="131"/>
      <c r="AHM1232" s="131"/>
      <c r="AHN1232" s="131"/>
      <c r="AHO1232" s="131"/>
      <c r="AHP1232" s="131"/>
      <c r="AHQ1232" s="131"/>
      <c r="AHR1232" s="131"/>
      <c r="AHS1232" s="131"/>
      <c r="AHT1232" s="131"/>
      <c r="AHU1232" s="131"/>
      <c r="AHV1232" s="131"/>
      <c r="AHW1232" s="131"/>
      <c r="AHX1232" s="131"/>
      <c r="AHY1232" s="131"/>
      <c r="AHZ1232" s="131"/>
      <c r="AIA1232" s="131"/>
      <c r="AIB1232" s="131"/>
      <c r="AIC1232" s="131"/>
      <c r="AID1232" s="131"/>
      <c r="AIE1232" s="131"/>
      <c r="AIF1232" s="131"/>
      <c r="AIG1232" s="131"/>
      <c r="AIH1232" s="131"/>
      <c r="AII1232" s="131"/>
      <c r="AIJ1232" s="131"/>
      <c r="AIK1232" s="131"/>
      <c r="AIL1232" s="131"/>
      <c r="AIM1232" s="131"/>
      <c r="AIN1232" s="131"/>
      <c r="AIO1232" s="131"/>
      <c r="AIP1232" s="131"/>
      <c r="AIQ1232" s="131"/>
      <c r="AIR1232" s="131"/>
      <c r="AIS1232" s="131"/>
      <c r="AIT1232" s="131"/>
      <c r="AIU1232" s="131"/>
      <c r="AIV1232" s="131"/>
      <c r="AIW1232" s="131"/>
      <c r="AIX1232" s="131"/>
      <c r="AIY1232" s="131"/>
      <c r="AIZ1232" s="131"/>
      <c r="AJA1232" s="131"/>
      <c r="AJB1232" s="131"/>
      <c r="AJC1232" s="131"/>
      <c r="AJD1232" s="131"/>
      <c r="AJE1232" s="131"/>
      <c r="AJF1232" s="131"/>
      <c r="AJG1232" s="131"/>
      <c r="AJH1232" s="131"/>
      <c r="AJI1232" s="131"/>
      <c r="AJJ1232" s="131"/>
      <c r="AJK1232" s="131"/>
      <c r="AJL1232" s="131"/>
      <c r="AJM1232" s="131"/>
      <c r="AJN1232" s="131"/>
      <c r="AJO1232" s="131"/>
      <c r="AJP1232" s="131"/>
      <c r="AJQ1232" s="131"/>
      <c r="AJR1232" s="131"/>
      <c r="AJS1232" s="131"/>
      <c r="AJT1232" s="131"/>
      <c r="AJU1232" s="131"/>
      <c r="AJV1232" s="131"/>
      <c r="AJW1232" s="131"/>
      <c r="AJX1232" s="131"/>
      <c r="AJY1232" s="131"/>
      <c r="AJZ1232" s="131"/>
      <c r="AKA1232" s="131"/>
      <c r="AKB1232" s="131"/>
      <c r="AKC1232" s="131"/>
      <c r="AKD1232" s="131"/>
      <c r="AKE1232" s="131"/>
      <c r="AKF1232" s="131"/>
      <c r="AKG1232" s="131"/>
      <c r="AKH1232" s="131"/>
      <c r="AKI1232" s="131"/>
      <c r="AKJ1232" s="131"/>
      <c r="AKK1232" s="131"/>
      <c r="AKL1232" s="131"/>
      <c r="AKM1232" s="131"/>
      <c r="AKN1232" s="131"/>
      <c r="AKO1232" s="131"/>
      <c r="AKP1232" s="131"/>
      <c r="AKQ1232" s="131"/>
      <c r="AKR1232" s="131"/>
      <c r="AKS1232" s="131"/>
      <c r="AKT1232" s="131"/>
      <c r="AKU1232" s="131"/>
      <c r="AKV1232" s="131"/>
      <c r="AKW1232" s="131"/>
      <c r="AKX1232" s="131"/>
      <c r="AKY1232" s="131"/>
      <c r="AKZ1232" s="131"/>
      <c r="ALA1232" s="131"/>
      <c r="ALB1232" s="131"/>
      <c r="ALC1232" s="131"/>
      <c r="ALD1232" s="131"/>
      <c r="ALE1232" s="131"/>
      <c r="ALF1232" s="131"/>
      <c r="ALG1232" s="131"/>
      <c r="ALH1232" s="131"/>
      <c r="ALI1232" s="131"/>
      <c r="ALJ1232" s="131"/>
      <c r="ALK1232" s="131"/>
      <c r="ALL1232" s="131"/>
      <c r="ALM1232" s="131"/>
      <c r="ALN1232" s="131"/>
    </row>
    <row r="1233" spans="1:1002" s="508" customFormat="1" x14ac:dyDescent="0.25">
      <c r="A1233" s="502"/>
      <c r="B1233" s="503"/>
      <c r="C1233" s="504"/>
      <c r="D1233" s="450"/>
      <c r="E1233" s="505"/>
      <c r="F1233" s="505"/>
      <c r="G1233" s="506"/>
      <c r="H1233" s="506"/>
      <c r="I1233" s="507"/>
      <c r="J1233" s="565"/>
      <c r="K1233" s="454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  <c r="EC1233" s="131"/>
      <c r="ED1233" s="131"/>
      <c r="EE1233" s="131"/>
      <c r="EF1233" s="131"/>
      <c r="EG1233" s="131"/>
      <c r="EH1233" s="131"/>
      <c r="EI1233" s="131"/>
      <c r="EJ1233" s="131"/>
      <c r="EK1233" s="131"/>
      <c r="EL1233" s="131"/>
      <c r="EM1233" s="131"/>
      <c r="EN1233" s="131"/>
      <c r="EO1233" s="131"/>
      <c r="EP1233" s="131"/>
      <c r="EQ1233" s="131"/>
      <c r="ER1233" s="131"/>
      <c r="ES1233" s="131"/>
      <c r="ET1233" s="131"/>
      <c r="EU1233" s="131"/>
      <c r="EV1233" s="131"/>
      <c r="EW1233" s="131"/>
      <c r="EX1233" s="131"/>
      <c r="EY1233" s="131"/>
      <c r="EZ1233" s="131"/>
      <c r="FA1233" s="131"/>
      <c r="FB1233" s="131"/>
      <c r="FC1233" s="131"/>
      <c r="FD1233" s="131"/>
      <c r="FE1233" s="131"/>
      <c r="FF1233" s="131"/>
      <c r="FG1233" s="131"/>
      <c r="FH1233" s="131"/>
      <c r="FI1233" s="131"/>
      <c r="FJ1233" s="131"/>
      <c r="FK1233" s="131"/>
      <c r="FL1233" s="131"/>
      <c r="FM1233" s="131"/>
      <c r="FN1233" s="131"/>
      <c r="FO1233" s="131"/>
      <c r="FP1233" s="131"/>
      <c r="FQ1233" s="131"/>
      <c r="FR1233" s="131"/>
      <c r="FS1233" s="131"/>
      <c r="FT1233" s="131"/>
      <c r="FU1233" s="131"/>
      <c r="FV1233" s="131"/>
      <c r="FW1233" s="131"/>
      <c r="FX1233" s="131"/>
      <c r="FY1233" s="131"/>
      <c r="FZ1233" s="131"/>
      <c r="GA1233" s="131"/>
      <c r="GB1233" s="131"/>
      <c r="GC1233" s="131"/>
      <c r="GD1233" s="131"/>
      <c r="GE1233" s="131"/>
      <c r="GF1233" s="131"/>
      <c r="GG1233" s="131"/>
      <c r="GH1233" s="131"/>
      <c r="GI1233" s="131"/>
      <c r="GJ1233" s="131"/>
      <c r="GK1233" s="131"/>
      <c r="GL1233" s="131"/>
      <c r="GM1233" s="131"/>
      <c r="GN1233" s="131"/>
      <c r="GO1233" s="131"/>
      <c r="GP1233" s="131"/>
      <c r="GQ1233" s="131"/>
      <c r="GR1233" s="131"/>
      <c r="GS1233" s="131"/>
      <c r="GT1233" s="131"/>
      <c r="GU1233" s="131"/>
      <c r="GV1233" s="131"/>
      <c r="GW1233" s="131"/>
      <c r="GX1233" s="131"/>
      <c r="GY1233" s="131"/>
      <c r="GZ1233" s="131"/>
      <c r="HA1233" s="131"/>
      <c r="HB1233" s="131"/>
      <c r="HC1233" s="131"/>
      <c r="HD1233" s="131"/>
      <c r="HE1233" s="131"/>
      <c r="HF1233" s="131"/>
      <c r="HG1233" s="131"/>
      <c r="HH1233" s="131"/>
      <c r="HI1233" s="131"/>
      <c r="HJ1233" s="131"/>
      <c r="HK1233" s="131"/>
      <c r="HL1233" s="131"/>
      <c r="HM1233" s="131"/>
      <c r="HN1233" s="131"/>
      <c r="HO1233" s="131"/>
      <c r="HP1233" s="131"/>
      <c r="HQ1233" s="131"/>
      <c r="HR1233" s="131"/>
      <c r="HS1233" s="131"/>
      <c r="HT1233" s="131"/>
      <c r="HU1233" s="131"/>
      <c r="HV1233" s="131"/>
      <c r="HW1233" s="131"/>
      <c r="HX1233" s="131"/>
      <c r="HY1233" s="131"/>
      <c r="HZ1233" s="131"/>
      <c r="IA1233" s="131"/>
      <c r="IB1233" s="131"/>
      <c r="IC1233" s="131"/>
      <c r="ID1233" s="131"/>
      <c r="IE1233" s="131"/>
      <c r="IF1233" s="131"/>
      <c r="IG1233" s="131"/>
      <c r="IH1233" s="131"/>
      <c r="II1233" s="131"/>
      <c r="IJ1233" s="131"/>
      <c r="IK1233" s="131"/>
      <c r="IL1233" s="131"/>
      <c r="IM1233" s="131"/>
      <c r="IN1233" s="131"/>
      <c r="IO1233" s="131"/>
      <c r="IP1233" s="131"/>
      <c r="IQ1233" s="131"/>
      <c r="IR1233" s="131"/>
      <c r="IS1233" s="131"/>
      <c r="IT1233" s="131"/>
      <c r="IU1233" s="131"/>
      <c r="IV1233" s="131"/>
      <c r="IW1233" s="131"/>
      <c r="IX1233" s="131"/>
      <c r="IY1233" s="131"/>
      <c r="IZ1233" s="131"/>
      <c r="JA1233" s="131"/>
      <c r="JB1233" s="131"/>
      <c r="JC1233" s="131"/>
      <c r="JD1233" s="131"/>
      <c r="JE1233" s="131"/>
      <c r="JF1233" s="131"/>
      <c r="JG1233" s="131"/>
      <c r="JH1233" s="131"/>
      <c r="JI1233" s="131"/>
      <c r="JJ1233" s="131"/>
      <c r="JK1233" s="131"/>
      <c r="JL1233" s="131"/>
      <c r="JM1233" s="131"/>
      <c r="JN1233" s="131"/>
      <c r="JO1233" s="131"/>
      <c r="JP1233" s="131"/>
      <c r="JQ1233" s="131"/>
      <c r="JR1233" s="131"/>
      <c r="JS1233" s="131"/>
      <c r="JT1233" s="131"/>
      <c r="JU1233" s="131"/>
      <c r="JV1233" s="131"/>
      <c r="JW1233" s="131"/>
      <c r="JX1233" s="131"/>
      <c r="JY1233" s="131"/>
      <c r="JZ1233" s="131"/>
      <c r="KA1233" s="131"/>
      <c r="KB1233" s="131"/>
      <c r="KC1233" s="131"/>
      <c r="KD1233" s="131"/>
      <c r="KE1233" s="131"/>
      <c r="KF1233" s="131"/>
      <c r="KG1233" s="131"/>
      <c r="KH1233" s="131"/>
      <c r="KI1233" s="131"/>
      <c r="KJ1233" s="131"/>
      <c r="KK1233" s="131"/>
      <c r="KL1233" s="131"/>
      <c r="KM1233" s="131"/>
      <c r="KN1233" s="131"/>
      <c r="KO1233" s="131"/>
      <c r="KP1233" s="131"/>
      <c r="KQ1233" s="131"/>
      <c r="KR1233" s="131"/>
      <c r="KS1233" s="131"/>
      <c r="KT1233" s="131"/>
      <c r="KU1233" s="131"/>
      <c r="KV1233" s="131"/>
      <c r="KW1233" s="131"/>
      <c r="KX1233" s="131"/>
      <c r="KY1233" s="131"/>
      <c r="KZ1233" s="131"/>
      <c r="LA1233" s="131"/>
      <c r="LB1233" s="131"/>
      <c r="LC1233" s="131"/>
      <c r="LD1233" s="131"/>
      <c r="LE1233" s="131"/>
      <c r="LF1233" s="131"/>
      <c r="LG1233" s="131"/>
      <c r="LH1233" s="131"/>
      <c r="LI1233" s="131"/>
      <c r="LJ1233" s="131"/>
      <c r="LK1233" s="131"/>
      <c r="LL1233" s="131"/>
      <c r="LM1233" s="131"/>
      <c r="LN1233" s="131"/>
      <c r="LO1233" s="131"/>
      <c r="LP1233" s="131"/>
      <c r="LQ1233" s="131"/>
      <c r="LR1233" s="131"/>
      <c r="LS1233" s="131"/>
      <c r="LT1233" s="131"/>
      <c r="LU1233" s="131"/>
      <c r="LV1233" s="131"/>
      <c r="LW1233" s="131"/>
      <c r="LX1233" s="131"/>
      <c r="LY1233" s="131"/>
      <c r="LZ1233" s="131"/>
      <c r="MA1233" s="131"/>
      <c r="MB1233" s="131"/>
      <c r="MC1233" s="131"/>
      <c r="MD1233" s="131"/>
      <c r="ME1233" s="131"/>
      <c r="MF1233" s="131"/>
      <c r="MG1233" s="131"/>
      <c r="MH1233" s="131"/>
      <c r="MI1233" s="131"/>
      <c r="MJ1233" s="131"/>
      <c r="MK1233" s="131"/>
      <c r="ML1233" s="131"/>
      <c r="MM1233" s="131"/>
      <c r="MN1233" s="131"/>
      <c r="MO1233" s="131"/>
      <c r="MP1233" s="131"/>
      <c r="MQ1233" s="131"/>
      <c r="MR1233" s="131"/>
      <c r="MS1233" s="131"/>
      <c r="MT1233" s="131"/>
      <c r="MU1233" s="131"/>
      <c r="MV1233" s="131"/>
      <c r="MW1233" s="131"/>
      <c r="MX1233" s="131"/>
      <c r="MY1233" s="131"/>
      <c r="MZ1233" s="131"/>
      <c r="NA1233" s="131"/>
      <c r="NB1233" s="131"/>
      <c r="NC1233" s="131"/>
      <c r="ND1233" s="131"/>
      <c r="NE1233" s="131"/>
      <c r="NF1233" s="131"/>
      <c r="NG1233" s="131"/>
      <c r="NH1233" s="131"/>
      <c r="NI1233" s="131"/>
      <c r="NJ1233" s="131"/>
      <c r="NK1233" s="131"/>
      <c r="NL1233" s="131"/>
      <c r="NM1233" s="131"/>
      <c r="NN1233" s="131"/>
      <c r="NO1233" s="131"/>
      <c r="NP1233" s="131"/>
      <c r="NQ1233" s="131"/>
      <c r="NR1233" s="131"/>
      <c r="NS1233" s="131"/>
      <c r="NT1233" s="131"/>
      <c r="NU1233" s="131"/>
      <c r="NV1233" s="131"/>
      <c r="NW1233" s="131"/>
      <c r="NX1233" s="131"/>
      <c r="NY1233" s="131"/>
      <c r="NZ1233" s="131"/>
      <c r="OA1233" s="131"/>
      <c r="OB1233" s="131"/>
      <c r="OC1233" s="131"/>
      <c r="OD1233" s="131"/>
      <c r="OE1233" s="131"/>
      <c r="OF1233" s="131"/>
      <c r="OG1233" s="131"/>
      <c r="OH1233" s="131"/>
      <c r="OI1233" s="131"/>
      <c r="OJ1233" s="131"/>
      <c r="OK1233" s="131"/>
      <c r="OL1233" s="131"/>
      <c r="OM1233" s="131"/>
      <c r="ON1233" s="131"/>
      <c r="OO1233" s="131"/>
      <c r="OP1233" s="131"/>
      <c r="OQ1233" s="131"/>
      <c r="OR1233" s="131"/>
      <c r="OS1233" s="131"/>
      <c r="OT1233" s="131"/>
      <c r="OU1233" s="131"/>
      <c r="OV1233" s="131"/>
      <c r="OW1233" s="131"/>
      <c r="OX1233" s="131"/>
      <c r="OY1233" s="131"/>
      <c r="OZ1233" s="131"/>
      <c r="PA1233" s="131"/>
      <c r="PB1233" s="131"/>
      <c r="PC1233" s="131"/>
      <c r="PD1233" s="131"/>
      <c r="PE1233" s="131"/>
      <c r="PF1233" s="131"/>
      <c r="PG1233" s="131"/>
      <c r="PH1233" s="131"/>
      <c r="PI1233" s="131"/>
      <c r="PJ1233" s="131"/>
      <c r="PK1233" s="131"/>
      <c r="PL1233" s="131"/>
      <c r="PM1233" s="131"/>
      <c r="PN1233" s="131"/>
      <c r="PO1233" s="131"/>
      <c r="PP1233" s="131"/>
      <c r="PQ1233" s="131"/>
      <c r="PR1233" s="131"/>
      <c r="PS1233" s="131"/>
      <c r="PT1233" s="131"/>
      <c r="PU1233" s="131"/>
      <c r="PV1233" s="131"/>
      <c r="PW1233" s="131"/>
      <c r="PX1233" s="131"/>
      <c r="PY1233" s="131"/>
      <c r="PZ1233" s="131"/>
      <c r="QA1233" s="131"/>
      <c r="QB1233" s="131"/>
      <c r="QC1233" s="131"/>
      <c r="QD1233" s="131"/>
      <c r="QE1233" s="131"/>
      <c r="QF1233" s="131"/>
      <c r="QG1233" s="131"/>
      <c r="QH1233" s="131"/>
      <c r="QI1233" s="131"/>
      <c r="QJ1233" s="131"/>
      <c r="QK1233" s="131"/>
      <c r="QL1233" s="131"/>
      <c r="QM1233" s="131"/>
      <c r="QN1233" s="131"/>
      <c r="QO1233" s="131"/>
      <c r="QP1233" s="131"/>
      <c r="QQ1233" s="131"/>
      <c r="QR1233" s="131"/>
      <c r="QS1233" s="131"/>
      <c r="QT1233" s="131"/>
      <c r="QU1233" s="131"/>
      <c r="QV1233" s="131"/>
      <c r="QW1233" s="131"/>
      <c r="QX1233" s="131"/>
      <c r="QY1233" s="131"/>
      <c r="QZ1233" s="131"/>
      <c r="RA1233" s="131"/>
      <c r="RB1233" s="131"/>
      <c r="RC1233" s="131"/>
      <c r="RD1233" s="131"/>
      <c r="RE1233" s="131"/>
      <c r="RF1233" s="131"/>
      <c r="RG1233" s="131"/>
      <c r="RH1233" s="131"/>
      <c r="RI1233" s="131"/>
      <c r="RJ1233" s="131"/>
      <c r="RK1233" s="131"/>
      <c r="RL1233" s="131"/>
      <c r="RM1233" s="131"/>
      <c r="RN1233" s="131"/>
      <c r="RO1233" s="131"/>
      <c r="RP1233" s="131"/>
      <c r="RQ1233" s="131"/>
      <c r="RR1233" s="131"/>
      <c r="RS1233" s="131"/>
      <c r="RT1233" s="131"/>
      <c r="RU1233" s="131"/>
      <c r="RV1233" s="131"/>
      <c r="RW1233" s="131"/>
      <c r="RX1233" s="131"/>
      <c r="RY1233" s="131"/>
      <c r="RZ1233" s="131"/>
      <c r="SA1233" s="131"/>
      <c r="SB1233" s="131"/>
      <c r="SC1233" s="131"/>
      <c r="SD1233" s="131"/>
      <c r="SE1233" s="131"/>
      <c r="SF1233" s="131"/>
      <c r="SG1233" s="131"/>
      <c r="SH1233" s="131"/>
      <c r="SI1233" s="131"/>
      <c r="SJ1233" s="131"/>
      <c r="SK1233" s="131"/>
      <c r="SL1233" s="131"/>
      <c r="SM1233" s="131"/>
      <c r="SN1233" s="131"/>
      <c r="SO1233" s="131"/>
      <c r="SP1233" s="131"/>
      <c r="SQ1233" s="131"/>
      <c r="SR1233" s="131"/>
      <c r="SS1233" s="131"/>
      <c r="ST1233" s="131"/>
      <c r="SU1233" s="131"/>
      <c r="SV1233" s="131"/>
      <c r="SW1233" s="131"/>
      <c r="SX1233" s="131"/>
      <c r="SY1233" s="131"/>
      <c r="SZ1233" s="131"/>
      <c r="TA1233" s="131"/>
      <c r="TB1233" s="131"/>
      <c r="TC1233" s="131"/>
      <c r="TD1233" s="131"/>
      <c r="TE1233" s="131"/>
      <c r="TF1233" s="131"/>
      <c r="TG1233" s="131"/>
      <c r="TH1233" s="131"/>
      <c r="TI1233" s="131"/>
      <c r="TJ1233" s="131"/>
      <c r="TK1233" s="131"/>
      <c r="TL1233" s="131"/>
      <c r="TM1233" s="131"/>
      <c r="TN1233" s="131"/>
      <c r="TO1233" s="131"/>
      <c r="TP1233" s="131"/>
      <c r="TQ1233" s="131"/>
      <c r="TR1233" s="131"/>
      <c r="TS1233" s="131"/>
      <c r="TT1233" s="131"/>
      <c r="TU1233" s="131"/>
      <c r="TV1233" s="131"/>
      <c r="TW1233" s="131"/>
      <c r="TX1233" s="131"/>
      <c r="TY1233" s="131"/>
      <c r="TZ1233" s="131"/>
      <c r="UA1233" s="131"/>
      <c r="UB1233" s="131"/>
      <c r="UC1233" s="131"/>
      <c r="UD1233" s="131"/>
      <c r="UE1233" s="131"/>
      <c r="UF1233" s="131"/>
      <c r="UG1233" s="131"/>
      <c r="UH1233" s="131"/>
      <c r="UI1233" s="131"/>
      <c r="UJ1233" s="131"/>
      <c r="UK1233" s="131"/>
      <c r="UL1233" s="131"/>
      <c r="UM1233" s="131"/>
      <c r="UN1233" s="131"/>
      <c r="UO1233" s="131"/>
      <c r="UP1233" s="131"/>
      <c r="UQ1233" s="131"/>
      <c r="UR1233" s="131"/>
      <c r="US1233" s="131"/>
      <c r="UT1233" s="131"/>
      <c r="UU1233" s="131"/>
      <c r="UV1233" s="131"/>
      <c r="UW1233" s="131"/>
      <c r="UX1233" s="131"/>
      <c r="UY1233" s="131"/>
      <c r="UZ1233" s="131"/>
      <c r="VA1233" s="131"/>
      <c r="VB1233" s="131"/>
      <c r="VC1233" s="131"/>
      <c r="VD1233" s="131"/>
      <c r="VE1233" s="131"/>
      <c r="VF1233" s="131"/>
      <c r="VG1233" s="131"/>
      <c r="VH1233" s="131"/>
      <c r="VI1233" s="131"/>
      <c r="VJ1233" s="131"/>
      <c r="VK1233" s="131"/>
      <c r="VL1233" s="131"/>
      <c r="VM1233" s="131"/>
      <c r="VN1233" s="131"/>
      <c r="VO1233" s="131"/>
      <c r="VP1233" s="131"/>
      <c r="VQ1233" s="131"/>
      <c r="VR1233" s="131"/>
      <c r="VS1233" s="131"/>
      <c r="VT1233" s="131"/>
      <c r="VU1233" s="131"/>
      <c r="VV1233" s="131"/>
      <c r="VW1233" s="131"/>
      <c r="VX1233" s="131"/>
      <c r="VY1233" s="131"/>
      <c r="VZ1233" s="131"/>
      <c r="WA1233" s="131"/>
      <c r="WB1233" s="131"/>
      <c r="WC1233" s="131"/>
      <c r="WD1233" s="131"/>
      <c r="WE1233" s="131"/>
      <c r="WF1233" s="131"/>
      <c r="WG1233" s="131"/>
      <c r="WH1233" s="131"/>
      <c r="WI1233" s="131"/>
      <c r="WJ1233" s="131"/>
      <c r="WK1233" s="131"/>
      <c r="WL1233" s="131"/>
      <c r="WM1233" s="131"/>
      <c r="WN1233" s="131"/>
      <c r="WO1233" s="131"/>
      <c r="WP1233" s="131"/>
      <c r="WQ1233" s="131"/>
      <c r="WR1233" s="131"/>
      <c r="WS1233" s="131"/>
      <c r="WT1233" s="131"/>
      <c r="WU1233" s="131"/>
      <c r="WV1233" s="131"/>
      <c r="WW1233" s="131"/>
      <c r="WX1233" s="131"/>
      <c r="WY1233" s="131"/>
      <c r="WZ1233" s="131"/>
      <c r="XA1233" s="131"/>
      <c r="XB1233" s="131"/>
      <c r="XC1233" s="131"/>
      <c r="XD1233" s="131"/>
      <c r="XE1233" s="131"/>
      <c r="XF1233" s="131"/>
      <c r="XG1233" s="131"/>
      <c r="XH1233" s="131"/>
      <c r="XI1233" s="131"/>
      <c r="XJ1233" s="131"/>
      <c r="XK1233" s="131"/>
      <c r="XL1233" s="131"/>
      <c r="XM1233" s="131"/>
      <c r="XN1233" s="131"/>
      <c r="XO1233" s="131"/>
      <c r="XP1233" s="131"/>
      <c r="XQ1233" s="131"/>
      <c r="XR1233" s="131"/>
      <c r="XS1233" s="131"/>
      <c r="XT1233" s="131"/>
      <c r="XU1233" s="131"/>
      <c r="XV1233" s="131"/>
      <c r="XW1233" s="131"/>
      <c r="XX1233" s="131"/>
      <c r="XY1233" s="131"/>
      <c r="XZ1233" s="131"/>
      <c r="YA1233" s="131"/>
      <c r="YB1233" s="131"/>
      <c r="YC1233" s="131"/>
      <c r="YD1233" s="131"/>
      <c r="YE1233" s="131"/>
      <c r="YF1233" s="131"/>
      <c r="YG1233" s="131"/>
      <c r="YH1233" s="131"/>
      <c r="YI1233" s="131"/>
      <c r="YJ1233" s="131"/>
      <c r="YK1233" s="131"/>
      <c r="YL1233" s="131"/>
      <c r="YM1233" s="131"/>
      <c r="YN1233" s="131"/>
      <c r="YO1233" s="131"/>
      <c r="YP1233" s="131"/>
      <c r="YQ1233" s="131"/>
      <c r="YR1233" s="131"/>
      <c r="YS1233" s="131"/>
      <c r="YT1233" s="131"/>
      <c r="YU1233" s="131"/>
      <c r="YV1233" s="131"/>
      <c r="YW1233" s="131"/>
      <c r="YX1233" s="131"/>
      <c r="YY1233" s="131"/>
      <c r="YZ1233" s="131"/>
      <c r="ZA1233" s="131"/>
      <c r="ZB1233" s="131"/>
      <c r="ZC1233" s="131"/>
      <c r="ZD1233" s="131"/>
      <c r="ZE1233" s="131"/>
      <c r="ZF1233" s="131"/>
      <c r="ZG1233" s="131"/>
      <c r="ZH1233" s="131"/>
      <c r="ZI1233" s="131"/>
      <c r="ZJ1233" s="131"/>
      <c r="ZK1233" s="131"/>
      <c r="ZL1233" s="131"/>
      <c r="ZM1233" s="131"/>
      <c r="ZN1233" s="131"/>
      <c r="ZO1233" s="131"/>
      <c r="ZP1233" s="131"/>
      <c r="ZQ1233" s="131"/>
      <c r="ZR1233" s="131"/>
      <c r="ZS1233" s="131"/>
      <c r="ZT1233" s="131"/>
      <c r="ZU1233" s="131"/>
      <c r="ZV1233" s="131"/>
      <c r="ZW1233" s="131"/>
      <c r="ZX1233" s="131"/>
      <c r="ZY1233" s="131"/>
      <c r="ZZ1233" s="131"/>
      <c r="AAA1233" s="131"/>
      <c r="AAB1233" s="131"/>
      <c r="AAC1233" s="131"/>
      <c r="AAD1233" s="131"/>
      <c r="AAE1233" s="131"/>
      <c r="AAF1233" s="131"/>
      <c r="AAG1233" s="131"/>
      <c r="AAH1233" s="131"/>
      <c r="AAI1233" s="131"/>
      <c r="AAJ1233" s="131"/>
      <c r="AAK1233" s="131"/>
      <c r="AAL1233" s="131"/>
      <c r="AAM1233" s="131"/>
      <c r="AAN1233" s="131"/>
      <c r="AAO1233" s="131"/>
      <c r="AAP1233" s="131"/>
      <c r="AAQ1233" s="131"/>
      <c r="AAR1233" s="131"/>
      <c r="AAS1233" s="131"/>
      <c r="AAT1233" s="131"/>
      <c r="AAU1233" s="131"/>
      <c r="AAV1233" s="131"/>
      <c r="AAW1233" s="131"/>
      <c r="AAX1233" s="131"/>
      <c r="AAY1233" s="131"/>
      <c r="AAZ1233" s="131"/>
      <c r="ABA1233" s="131"/>
      <c r="ABB1233" s="131"/>
      <c r="ABC1233" s="131"/>
      <c r="ABD1233" s="131"/>
      <c r="ABE1233" s="131"/>
      <c r="ABF1233" s="131"/>
      <c r="ABG1233" s="131"/>
      <c r="ABH1233" s="131"/>
      <c r="ABI1233" s="131"/>
      <c r="ABJ1233" s="131"/>
      <c r="ABK1233" s="131"/>
      <c r="ABL1233" s="131"/>
      <c r="ABM1233" s="131"/>
      <c r="ABN1233" s="131"/>
      <c r="ABO1233" s="131"/>
      <c r="ABP1233" s="131"/>
      <c r="ABQ1233" s="131"/>
      <c r="ABR1233" s="131"/>
      <c r="ABS1233" s="131"/>
      <c r="ABT1233" s="131"/>
      <c r="ABU1233" s="131"/>
      <c r="ABV1233" s="131"/>
      <c r="ABW1233" s="131"/>
      <c r="ABX1233" s="131"/>
      <c r="ABY1233" s="131"/>
      <c r="ABZ1233" s="131"/>
      <c r="ACA1233" s="131"/>
      <c r="ACB1233" s="131"/>
      <c r="ACC1233" s="131"/>
      <c r="ACD1233" s="131"/>
      <c r="ACE1233" s="131"/>
      <c r="ACF1233" s="131"/>
      <c r="ACG1233" s="131"/>
      <c r="ACH1233" s="131"/>
      <c r="ACI1233" s="131"/>
      <c r="ACJ1233" s="131"/>
      <c r="ACK1233" s="131"/>
      <c r="ACL1233" s="131"/>
      <c r="ACM1233" s="131"/>
      <c r="ACN1233" s="131"/>
      <c r="ACO1233" s="131"/>
      <c r="ACP1233" s="131"/>
      <c r="ACQ1233" s="131"/>
      <c r="ACR1233" s="131"/>
      <c r="ACS1233" s="131"/>
      <c r="ACT1233" s="131"/>
      <c r="ACU1233" s="131"/>
      <c r="ACV1233" s="131"/>
      <c r="ACW1233" s="131"/>
      <c r="ACX1233" s="131"/>
      <c r="ACY1233" s="131"/>
      <c r="ACZ1233" s="131"/>
      <c r="ADA1233" s="131"/>
      <c r="ADB1233" s="131"/>
      <c r="ADC1233" s="131"/>
      <c r="ADD1233" s="131"/>
      <c r="ADE1233" s="131"/>
      <c r="ADF1233" s="131"/>
      <c r="ADG1233" s="131"/>
      <c r="ADH1233" s="131"/>
      <c r="ADI1233" s="131"/>
      <c r="ADJ1233" s="131"/>
      <c r="ADK1233" s="131"/>
      <c r="ADL1233" s="131"/>
      <c r="ADM1233" s="131"/>
      <c r="ADN1233" s="131"/>
      <c r="ADO1233" s="131"/>
      <c r="ADP1233" s="131"/>
      <c r="ADQ1233" s="131"/>
      <c r="ADR1233" s="131"/>
      <c r="ADS1233" s="131"/>
      <c r="ADT1233" s="131"/>
      <c r="ADU1233" s="131"/>
      <c r="ADV1233" s="131"/>
      <c r="ADW1233" s="131"/>
      <c r="ADX1233" s="131"/>
      <c r="ADY1233" s="131"/>
      <c r="ADZ1233" s="131"/>
      <c r="AEA1233" s="131"/>
      <c r="AEB1233" s="131"/>
      <c r="AEC1233" s="131"/>
      <c r="AED1233" s="131"/>
      <c r="AEE1233" s="131"/>
      <c r="AEF1233" s="131"/>
      <c r="AEG1233" s="131"/>
      <c r="AEH1233" s="131"/>
      <c r="AEI1233" s="131"/>
      <c r="AEJ1233" s="131"/>
      <c r="AEK1233" s="131"/>
      <c r="AEL1233" s="131"/>
      <c r="AEM1233" s="131"/>
      <c r="AEN1233" s="131"/>
      <c r="AEO1233" s="131"/>
      <c r="AEP1233" s="131"/>
      <c r="AEQ1233" s="131"/>
      <c r="AER1233" s="131"/>
      <c r="AES1233" s="131"/>
      <c r="AET1233" s="131"/>
      <c r="AEU1233" s="131"/>
      <c r="AEV1233" s="131"/>
      <c r="AEW1233" s="131"/>
      <c r="AEX1233" s="131"/>
      <c r="AEY1233" s="131"/>
      <c r="AEZ1233" s="131"/>
      <c r="AFA1233" s="131"/>
      <c r="AFB1233" s="131"/>
      <c r="AFC1233" s="131"/>
      <c r="AFD1233" s="131"/>
      <c r="AFE1233" s="131"/>
      <c r="AFF1233" s="131"/>
      <c r="AFG1233" s="131"/>
      <c r="AFH1233" s="131"/>
      <c r="AFI1233" s="131"/>
      <c r="AFJ1233" s="131"/>
      <c r="AFK1233" s="131"/>
      <c r="AFL1233" s="131"/>
      <c r="AFM1233" s="131"/>
      <c r="AFN1233" s="131"/>
      <c r="AFO1233" s="131"/>
      <c r="AFP1233" s="131"/>
      <c r="AFQ1233" s="131"/>
      <c r="AFR1233" s="131"/>
      <c r="AFS1233" s="131"/>
      <c r="AFT1233" s="131"/>
      <c r="AFU1233" s="131"/>
      <c r="AFV1233" s="131"/>
      <c r="AFW1233" s="131"/>
      <c r="AFX1233" s="131"/>
      <c r="AFY1233" s="131"/>
      <c r="AFZ1233" s="131"/>
      <c r="AGA1233" s="131"/>
      <c r="AGB1233" s="131"/>
      <c r="AGC1233" s="131"/>
      <c r="AGD1233" s="131"/>
      <c r="AGE1233" s="131"/>
      <c r="AGF1233" s="131"/>
      <c r="AGG1233" s="131"/>
      <c r="AGH1233" s="131"/>
      <c r="AGI1233" s="131"/>
      <c r="AGJ1233" s="131"/>
      <c r="AGK1233" s="131"/>
      <c r="AGL1233" s="131"/>
      <c r="AGM1233" s="131"/>
      <c r="AGN1233" s="131"/>
      <c r="AGO1233" s="131"/>
      <c r="AGP1233" s="131"/>
      <c r="AGQ1233" s="131"/>
      <c r="AGR1233" s="131"/>
      <c r="AGS1233" s="131"/>
      <c r="AGT1233" s="131"/>
      <c r="AGU1233" s="131"/>
      <c r="AGV1233" s="131"/>
      <c r="AGW1233" s="131"/>
      <c r="AGX1233" s="131"/>
      <c r="AGY1233" s="131"/>
      <c r="AGZ1233" s="131"/>
      <c r="AHA1233" s="131"/>
      <c r="AHB1233" s="131"/>
      <c r="AHC1233" s="131"/>
      <c r="AHD1233" s="131"/>
      <c r="AHE1233" s="131"/>
      <c r="AHF1233" s="131"/>
      <c r="AHG1233" s="131"/>
      <c r="AHH1233" s="131"/>
      <c r="AHI1233" s="131"/>
      <c r="AHJ1233" s="131"/>
      <c r="AHK1233" s="131"/>
      <c r="AHL1233" s="131"/>
      <c r="AHM1233" s="131"/>
      <c r="AHN1233" s="131"/>
      <c r="AHO1233" s="131"/>
      <c r="AHP1233" s="131"/>
      <c r="AHQ1233" s="131"/>
      <c r="AHR1233" s="131"/>
      <c r="AHS1233" s="131"/>
      <c r="AHT1233" s="131"/>
      <c r="AHU1233" s="131"/>
      <c r="AHV1233" s="131"/>
      <c r="AHW1233" s="131"/>
      <c r="AHX1233" s="131"/>
      <c r="AHY1233" s="131"/>
      <c r="AHZ1233" s="131"/>
      <c r="AIA1233" s="131"/>
      <c r="AIB1233" s="131"/>
      <c r="AIC1233" s="131"/>
      <c r="AID1233" s="131"/>
      <c r="AIE1233" s="131"/>
      <c r="AIF1233" s="131"/>
      <c r="AIG1233" s="131"/>
      <c r="AIH1233" s="131"/>
      <c r="AII1233" s="131"/>
      <c r="AIJ1233" s="131"/>
      <c r="AIK1233" s="131"/>
      <c r="AIL1233" s="131"/>
      <c r="AIM1233" s="131"/>
      <c r="AIN1233" s="131"/>
      <c r="AIO1233" s="131"/>
      <c r="AIP1233" s="131"/>
      <c r="AIQ1233" s="131"/>
      <c r="AIR1233" s="131"/>
      <c r="AIS1233" s="131"/>
      <c r="AIT1233" s="131"/>
      <c r="AIU1233" s="131"/>
      <c r="AIV1233" s="131"/>
      <c r="AIW1233" s="131"/>
      <c r="AIX1233" s="131"/>
      <c r="AIY1233" s="131"/>
      <c r="AIZ1233" s="131"/>
      <c r="AJA1233" s="131"/>
      <c r="AJB1233" s="131"/>
      <c r="AJC1233" s="131"/>
      <c r="AJD1233" s="131"/>
      <c r="AJE1233" s="131"/>
      <c r="AJF1233" s="131"/>
      <c r="AJG1233" s="131"/>
      <c r="AJH1233" s="131"/>
      <c r="AJI1233" s="131"/>
      <c r="AJJ1233" s="131"/>
      <c r="AJK1233" s="131"/>
      <c r="AJL1233" s="131"/>
      <c r="AJM1233" s="131"/>
      <c r="AJN1233" s="131"/>
      <c r="AJO1233" s="131"/>
      <c r="AJP1233" s="131"/>
      <c r="AJQ1233" s="131"/>
      <c r="AJR1233" s="131"/>
      <c r="AJS1233" s="131"/>
      <c r="AJT1233" s="131"/>
      <c r="AJU1233" s="131"/>
      <c r="AJV1233" s="131"/>
      <c r="AJW1233" s="131"/>
      <c r="AJX1233" s="131"/>
      <c r="AJY1233" s="131"/>
      <c r="AJZ1233" s="131"/>
      <c r="AKA1233" s="131"/>
      <c r="AKB1233" s="131"/>
      <c r="AKC1233" s="131"/>
      <c r="AKD1233" s="131"/>
      <c r="AKE1233" s="131"/>
      <c r="AKF1233" s="131"/>
      <c r="AKG1233" s="131"/>
      <c r="AKH1233" s="131"/>
      <c r="AKI1233" s="131"/>
      <c r="AKJ1233" s="131"/>
      <c r="AKK1233" s="131"/>
      <c r="AKL1233" s="131"/>
      <c r="AKM1233" s="131"/>
      <c r="AKN1233" s="131"/>
      <c r="AKO1233" s="131"/>
      <c r="AKP1233" s="131"/>
      <c r="AKQ1233" s="131"/>
      <c r="AKR1233" s="131"/>
      <c r="AKS1233" s="131"/>
      <c r="AKT1233" s="131"/>
      <c r="AKU1233" s="131"/>
      <c r="AKV1233" s="131"/>
      <c r="AKW1233" s="131"/>
      <c r="AKX1233" s="131"/>
      <c r="AKY1233" s="131"/>
      <c r="AKZ1233" s="131"/>
      <c r="ALA1233" s="131"/>
      <c r="ALB1233" s="131"/>
      <c r="ALC1233" s="131"/>
      <c r="ALD1233" s="131"/>
      <c r="ALE1233" s="131"/>
      <c r="ALF1233" s="131"/>
      <c r="ALG1233" s="131"/>
      <c r="ALH1233" s="131"/>
      <c r="ALI1233" s="131"/>
      <c r="ALJ1233" s="131"/>
      <c r="ALK1233" s="131"/>
      <c r="ALL1233" s="131"/>
      <c r="ALM1233" s="131"/>
      <c r="ALN1233" s="131"/>
    </row>
    <row r="1234" spans="1:1002" s="508" customFormat="1" x14ac:dyDescent="0.25">
      <c r="A1234" s="502"/>
      <c r="B1234" s="503"/>
      <c r="C1234" s="504"/>
      <c r="D1234" s="450"/>
      <c r="E1234" s="505"/>
      <c r="F1234" s="505"/>
      <c r="G1234" s="506"/>
      <c r="H1234" s="506"/>
      <c r="I1234" s="507"/>
      <c r="J1234" s="565"/>
      <c r="K1234" s="454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  <c r="EC1234" s="131"/>
      <c r="ED1234" s="131"/>
      <c r="EE1234" s="131"/>
      <c r="EF1234" s="131"/>
      <c r="EG1234" s="131"/>
      <c r="EH1234" s="131"/>
      <c r="EI1234" s="131"/>
      <c r="EJ1234" s="131"/>
      <c r="EK1234" s="131"/>
      <c r="EL1234" s="131"/>
      <c r="EM1234" s="131"/>
      <c r="EN1234" s="131"/>
      <c r="EO1234" s="131"/>
      <c r="EP1234" s="131"/>
      <c r="EQ1234" s="131"/>
      <c r="ER1234" s="131"/>
      <c r="ES1234" s="131"/>
      <c r="ET1234" s="131"/>
      <c r="EU1234" s="131"/>
      <c r="EV1234" s="131"/>
      <c r="EW1234" s="131"/>
      <c r="EX1234" s="131"/>
      <c r="EY1234" s="131"/>
      <c r="EZ1234" s="131"/>
      <c r="FA1234" s="131"/>
      <c r="FB1234" s="131"/>
      <c r="FC1234" s="131"/>
      <c r="FD1234" s="131"/>
      <c r="FE1234" s="131"/>
      <c r="FF1234" s="131"/>
      <c r="FG1234" s="131"/>
      <c r="FH1234" s="131"/>
      <c r="FI1234" s="131"/>
      <c r="FJ1234" s="131"/>
      <c r="FK1234" s="131"/>
      <c r="FL1234" s="131"/>
      <c r="FM1234" s="131"/>
      <c r="FN1234" s="131"/>
      <c r="FO1234" s="131"/>
      <c r="FP1234" s="131"/>
      <c r="FQ1234" s="131"/>
      <c r="FR1234" s="131"/>
      <c r="FS1234" s="131"/>
      <c r="FT1234" s="131"/>
      <c r="FU1234" s="131"/>
      <c r="FV1234" s="131"/>
      <c r="FW1234" s="131"/>
      <c r="FX1234" s="131"/>
      <c r="FY1234" s="131"/>
      <c r="FZ1234" s="131"/>
      <c r="GA1234" s="131"/>
      <c r="GB1234" s="131"/>
      <c r="GC1234" s="131"/>
      <c r="GD1234" s="131"/>
      <c r="GE1234" s="131"/>
      <c r="GF1234" s="131"/>
      <c r="GG1234" s="131"/>
      <c r="GH1234" s="131"/>
      <c r="GI1234" s="131"/>
      <c r="GJ1234" s="131"/>
      <c r="GK1234" s="131"/>
      <c r="GL1234" s="131"/>
      <c r="GM1234" s="131"/>
      <c r="GN1234" s="131"/>
      <c r="GO1234" s="131"/>
      <c r="GP1234" s="131"/>
      <c r="GQ1234" s="131"/>
      <c r="GR1234" s="131"/>
      <c r="GS1234" s="131"/>
      <c r="GT1234" s="131"/>
      <c r="GU1234" s="131"/>
      <c r="GV1234" s="131"/>
      <c r="GW1234" s="131"/>
      <c r="GX1234" s="131"/>
      <c r="GY1234" s="131"/>
      <c r="GZ1234" s="131"/>
      <c r="HA1234" s="131"/>
      <c r="HB1234" s="131"/>
      <c r="HC1234" s="131"/>
      <c r="HD1234" s="131"/>
      <c r="HE1234" s="131"/>
      <c r="HF1234" s="131"/>
      <c r="HG1234" s="131"/>
      <c r="HH1234" s="131"/>
      <c r="HI1234" s="131"/>
      <c r="HJ1234" s="131"/>
      <c r="HK1234" s="131"/>
      <c r="HL1234" s="131"/>
      <c r="HM1234" s="131"/>
      <c r="HN1234" s="131"/>
      <c r="HO1234" s="131"/>
      <c r="HP1234" s="131"/>
      <c r="HQ1234" s="131"/>
      <c r="HR1234" s="131"/>
      <c r="HS1234" s="131"/>
      <c r="HT1234" s="131"/>
      <c r="HU1234" s="131"/>
      <c r="HV1234" s="131"/>
      <c r="HW1234" s="131"/>
      <c r="HX1234" s="131"/>
      <c r="HY1234" s="131"/>
      <c r="HZ1234" s="131"/>
      <c r="IA1234" s="131"/>
      <c r="IB1234" s="131"/>
      <c r="IC1234" s="131"/>
      <c r="ID1234" s="131"/>
      <c r="IE1234" s="131"/>
      <c r="IF1234" s="131"/>
      <c r="IG1234" s="131"/>
      <c r="IH1234" s="131"/>
      <c r="II1234" s="131"/>
      <c r="IJ1234" s="131"/>
      <c r="IK1234" s="131"/>
      <c r="IL1234" s="131"/>
      <c r="IM1234" s="131"/>
      <c r="IN1234" s="131"/>
      <c r="IO1234" s="131"/>
      <c r="IP1234" s="131"/>
      <c r="IQ1234" s="131"/>
      <c r="IR1234" s="131"/>
      <c r="IS1234" s="131"/>
      <c r="IT1234" s="131"/>
      <c r="IU1234" s="131"/>
      <c r="IV1234" s="131"/>
      <c r="IW1234" s="131"/>
      <c r="IX1234" s="131"/>
      <c r="IY1234" s="131"/>
      <c r="IZ1234" s="131"/>
      <c r="JA1234" s="131"/>
      <c r="JB1234" s="131"/>
      <c r="JC1234" s="131"/>
      <c r="JD1234" s="131"/>
      <c r="JE1234" s="131"/>
      <c r="JF1234" s="131"/>
      <c r="JG1234" s="131"/>
      <c r="JH1234" s="131"/>
      <c r="JI1234" s="131"/>
      <c r="JJ1234" s="131"/>
      <c r="JK1234" s="131"/>
      <c r="JL1234" s="131"/>
      <c r="JM1234" s="131"/>
      <c r="JN1234" s="131"/>
      <c r="JO1234" s="131"/>
      <c r="JP1234" s="131"/>
      <c r="JQ1234" s="131"/>
      <c r="JR1234" s="131"/>
      <c r="JS1234" s="131"/>
      <c r="JT1234" s="131"/>
      <c r="JU1234" s="131"/>
      <c r="JV1234" s="131"/>
      <c r="JW1234" s="131"/>
      <c r="JX1234" s="131"/>
      <c r="JY1234" s="131"/>
      <c r="JZ1234" s="131"/>
      <c r="KA1234" s="131"/>
      <c r="KB1234" s="131"/>
      <c r="KC1234" s="131"/>
      <c r="KD1234" s="131"/>
      <c r="KE1234" s="131"/>
      <c r="KF1234" s="131"/>
      <c r="KG1234" s="131"/>
      <c r="KH1234" s="131"/>
      <c r="KI1234" s="131"/>
      <c r="KJ1234" s="131"/>
      <c r="KK1234" s="131"/>
      <c r="KL1234" s="131"/>
      <c r="KM1234" s="131"/>
      <c r="KN1234" s="131"/>
      <c r="KO1234" s="131"/>
      <c r="KP1234" s="131"/>
      <c r="KQ1234" s="131"/>
      <c r="KR1234" s="131"/>
      <c r="KS1234" s="131"/>
      <c r="KT1234" s="131"/>
      <c r="KU1234" s="131"/>
      <c r="KV1234" s="131"/>
      <c r="KW1234" s="131"/>
      <c r="KX1234" s="131"/>
      <c r="KY1234" s="131"/>
      <c r="KZ1234" s="131"/>
      <c r="LA1234" s="131"/>
      <c r="LB1234" s="131"/>
      <c r="LC1234" s="131"/>
      <c r="LD1234" s="131"/>
      <c r="LE1234" s="131"/>
      <c r="LF1234" s="131"/>
      <c r="LG1234" s="131"/>
      <c r="LH1234" s="131"/>
      <c r="LI1234" s="131"/>
      <c r="LJ1234" s="131"/>
      <c r="LK1234" s="131"/>
      <c r="LL1234" s="131"/>
      <c r="LM1234" s="131"/>
      <c r="LN1234" s="131"/>
      <c r="LO1234" s="131"/>
      <c r="LP1234" s="131"/>
      <c r="LQ1234" s="131"/>
      <c r="LR1234" s="131"/>
      <c r="LS1234" s="131"/>
      <c r="LT1234" s="131"/>
      <c r="LU1234" s="131"/>
      <c r="LV1234" s="131"/>
      <c r="LW1234" s="131"/>
      <c r="LX1234" s="131"/>
      <c r="LY1234" s="131"/>
      <c r="LZ1234" s="131"/>
      <c r="MA1234" s="131"/>
      <c r="MB1234" s="131"/>
      <c r="MC1234" s="131"/>
      <c r="MD1234" s="131"/>
      <c r="ME1234" s="131"/>
      <c r="MF1234" s="131"/>
      <c r="MG1234" s="131"/>
      <c r="MH1234" s="131"/>
      <c r="MI1234" s="131"/>
      <c r="MJ1234" s="131"/>
      <c r="MK1234" s="131"/>
      <c r="ML1234" s="131"/>
      <c r="MM1234" s="131"/>
      <c r="MN1234" s="131"/>
      <c r="MO1234" s="131"/>
      <c r="MP1234" s="131"/>
      <c r="MQ1234" s="131"/>
      <c r="MR1234" s="131"/>
      <c r="MS1234" s="131"/>
      <c r="MT1234" s="131"/>
      <c r="MU1234" s="131"/>
      <c r="MV1234" s="131"/>
      <c r="MW1234" s="131"/>
      <c r="MX1234" s="131"/>
      <c r="MY1234" s="131"/>
      <c r="MZ1234" s="131"/>
      <c r="NA1234" s="131"/>
      <c r="NB1234" s="131"/>
      <c r="NC1234" s="131"/>
      <c r="ND1234" s="131"/>
      <c r="NE1234" s="131"/>
      <c r="NF1234" s="131"/>
      <c r="NG1234" s="131"/>
      <c r="NH1234" s="131"/>
      <c r="NI1234" s="131"/>
      <c r="NJ1234" s="131"/>
      <c r="NK1234" s="131"/>
      <c r="NL1234" s="131"/>
      <c r="NM1234" s="131"/>
      <c r="NN1234" s="131"/>
      <c r="NO1234" s="131"/>
      <c r="NP1234" s="131"/>
      <c r="NQ1234" s="131"/>
      <c r="NR1234" s="131"/>
      <c r="NS1234" s="131"/>
      <c r="NT1234" s="131"/>
      <c r="NU1234" s="131"/>
      <c r="NV1234" s="131"/>
      <c r="NW1234" s="131"/>
      <c r="NX1234" s="131"/>
      <c r="NY1234" s="131"/>
      <c r="NZ1234" s="131"/>
      <c r="OA1234" s="131"/>
      <c r="OB1234" s="131"/>
      <c r="OC1234" s="131"/>
      <c r="OD1234" s="131"/>
      <c r="OE1234" s="131"/>
      <c r="OF1234" s="131"/>
      <c r="OG1234" s="131"/>
      <c r="OH1234" s="131"/>
      <c r="OI1234" s="131"/>
      <c r="OJ1234" s="131"/>
      <c r="OK1234" s="131"/>
      <c r="OL1234" s="131"/>
      <c r="OM1234" s="131"/>
      <c r="ON1234" s="131"/>
      <c r="OO1234" s="131"/>
      <c r="OP1234" s="131"/>
      <c r="OQ1234" s="131"/>
      <c r="OR1234" s="131"/>
      <c r="OS1234" s="131"/>
      <c r="OT1234" s="131"/>
      <c r="OU1234" s="131"/>
      <c r="OV1234" s="131"/>
      <c r="OW1234" s="131"/>
      <c r="OX1234" s="131"/>
      <c r="OY1234" s="131"/>
      <c r="OZ1234" s="131"/>
      <c r="PA1234" s="131"/>
      <c r="PB1234" s="131"/>
      <c r="PC1234" s="131"/>
      <c r="PD1234" s="131"/>
      <c r="PE1234" s="131"/>
      <c r="PF1234" s="131"/>
      <c r="PG1234" s="131"/>
      <c r="PH1234" s="131"/>
      <c r="PI1234" s="131"/>
      <c r="PJ1234" s="131"/>
      <c r="PK1234" s="131"/>
      <c r="PL1234" s="131"/>
      <c r="PM1234" s="131"/>
      <c r="PN1234" s="131"/>
      <c r="PO1234" s="131"/>
      <c r="PP1234" s="131"/>
      <c r="PQ1234" s="131"/>
      <c r="PR1234" s="131"/>
      <c r="PS1234" s="131"/>
      <c r="PT1234" s="131"/>
      <c r="PU1234" s="131"/>
      <c r="PV1234" s="131"/>
      <c r="PW1234" s="131"/>
      <c r="PX1234" s="131"/>
      <c r="PY1234" s="131"/>
      <c r="PZ1234" s="131"/>
      <c r="QA1234" s="131"/>
      <c r="QB1234" s="131"/>
      <c r="QC1234" s="131"/>
      <c r="QD1234" s="131"/>
      <c r="QE1234" s="131"/>
      <c r="QF1234" s="131"/>
      <c r="QG1234" s="131"/>
      <c r="QH1234" s="131"/>
      <c r="QI1234" s="131"/>
      <c r="QJ1234" s="131"/>
      <c r="QK1234" s="131"/>
      <c r="QL1234" s="131"/>
      <c r="QM1234" s="131"/>
      <c r="QN1234" s="131"/>
      <c r="QO1234" s="131"/>
      <c r="QP1234" s="131"/>
      <c r="QQ1234" s="131"/>
      <c r="QR1234" s="131"/>
      <c r="QS1234" s="131"/>
      <c r="QT1234" s="131"/>
      <c r="QU1234" s="131"/>
      <c r="QV1234" s="131"/>
      <c r="QW1234" s="131"/>
      <c r="QX1234" s="131"/>
      <c r="QY1234" s="131"/>
      <c r="QZ1234" s="131"/>
      <c r="RA1234" s="131"/>
      <c r="RB1234" s="131"/>
      <c r="RC1234" s="131"/>
      <c r="RD1234" s="131"/>
      <c r="RE1234" s="131"/>
      <c r="RF1234" s="131"/>
      <c r="RG1234" s="131"/>
      <c r="RH1234" s="131"/>
      <c r="RI1234" s="131"/>
      <c r="RJ1234" s="131"/>
      <c r="RK1234" s="131"/>
      <c r="RL1234" s="131"/>
      <c r="RM1234" s="131"/>
      <c r="RN1234" s="131"/>
      <c r="RO1234" s="131"/>
      <c r="RP1234" s="131"/>
      <c r="RQ1234" s="131"/>
      <c r="RR1234" s="131"/>
      <c r="RS1234" s="131"/>
      <c r="RT1234" s="131"/>
      <c r="RU1234" s="131"/>
      <c r="RV1234" s="131"/>
      <c r="RW1234" s="131"/>
      <c r="RX1234" s="131"/>
      <c r="RY1234" s="131"/>
      <c r="RZ1234" s="131"/>
      <c r="SA1234" s="131"/>
      <c r="SB1234" s="131"/>
      <c r="SC1234" s="131"/>
      <c r="SD1234" s="131"/>
      <c r="SE1234" s="131"/>
      <c r="SF1234" s="131"/>
      <c r="SG1234" s="131"/>
      <c r="SH1234" s="131"/>
      <c r="SI1234" s="131"/>
      <c r="SJ1234" s="131"/>
      <c r="SK1234" s="131"/>
      <c r="SL1234" s="131"/>
      <c r="SM1234" s="131"/>
      <c r="SN1234" s="131"/>
      <c r="SO1234" s="131"/>
      <c r="SP1234" s="131"/>
      <c r="SQ1234" s="131"/>
      <c r="SR1234" s="131"/>
      <c r="SS1234" s="131"/>
      <c r="ST1234" s="131"/>
      <c r="SU1234" s="131"/>
      <c r="SV1234" s="131"/>
      <c r="SW1234" s="131"/>
      <c r="SX1234" s="131"/>
      <c r="SY1234" s="131"/>
      <c r="SZ1234" s="131"/>
      <c r="TA1234" s="131"/>
      <c r="TB1234" s="131"/>
      <c r="TC1234" s="131"/>
      <c r="TD1234" s="131"/>
      <c r="TE1234" s="131"/>
      <c r="TF1234" s="131"/>
      <c r="TG1234" s="131"/>
      <c r="TH1234" s="131"/>
      <c r="TI1234" s="131"/>
      <c r="TJ1234" s="131"/>
      <c r="TK1234" s="131"/>
      <c r="TL1234" s="131"/>
      <c r="TM1234" s="131"/>
      <c r="TN1234" s="131"/>
      <c r="TO1234" s="131"/>
      <c r="TP1234" s="131"/>
      <c r="TQ1234" s="131"/>
      <c r="TR1234" s="131"/>
      <c r="TS1234" s="131"/>
      <c r="TT1234" s="131"/>
      <c r="TU1234" s="131"/>
      <c r="TV1234" s="131"/>
      <c r="TW1234" s="131"/>
      <c r="TX1234" s="131"/>
      <c r="TY1234" s="131"/>
      <c r="TZ1234" s="131"/>
      <c r="UA1234" s="131"/>
      <c r="UB1234" s="131"/>
      <c r="UC1234" s="131"/>
      <c r="UD1234" s="131"/>
      <c r="UE1234" s="131"/>
      <c r="UF1234" s="131"/>
      <c r="UG1234" s="131"/>
      <c r="UH1234" s="131"/>
      <c r="UI1234" s="131"/>
      <c r="UJ1234" s="131"/>
      <c r="UK1234" s="131"/>
      <c r="UL1234" s="131"/>
      <c r="UM1234" s="131"/>
      <c r="UN1234" s="131"/>
      <c r="UO1234" s="131"/>
      <c r="UP1234" s="131"/>
      <c r="UQ1234" s="131"/>
      <c r="UR1234" s="131"/>
      <c r="US1234" s="131"/>
      <c r="UT1234" s="131"/>
      <c r="UU1234" s="131"/>
      <c r="UV1234" s="131"/>
      <c r="UW1234" s="131"/>
      <c r="UX1234" s="131"/>
      <c r="UY1234" s="131"/>
      <c r="UZ1234" s="131"/>
      <c r="VA1234" s="131"/>
      <c r="VB1234" s="131"/>
      <c r="VC1234" s="131"/>
      <c r="VD1234" s="131"/>
      <c r="VE1234" s="131"/>
      <c r="VF1234" s="131"/>
      <c r="VG1234" s="131"/>
      <c r="VH1234" s="131"/>
      <c r="VI1234" s="131"/>
      <c r="VJ1234" s="131"/>
      <c r="VK1234" s="131"/>
      <c r="VL1234" s="131"/>
      <c r="VM1234" s="131"/>
      <c r="VN1234" s="131"/>
      <c r="VO1234" s="131"/>
      <c r="VP1234" s="131"/>
      <c r="VQ1234" s="131"/>
      <c r="VR1234" s="131"/>
      <c r="VS1234" s="131"/>
      <c r="VT1234" s="131"/>
      <c r="VU1234" s="131"/>
      <c r="VV1234" s="131"/>
      <c r="VW1234" s="131"/>
      <c r="VX1234" s="131"/>
      <c r="VY1234" s="131"/>
      <c r="VZ1234" s="131"/>
      <c r="WA1234" s="131"/>
      <c r="WB1234" s="131"/>
      <c r="WC1234" s="131"/>
      <c r="WD1234" s="131"/>
      <c r="WE1234" s="131"/>
      <c r="WF1234" s="131"/>
      <c r="WG1234" s="131"/>
      <c r="WH1234" s="131"/>
      <c r="WI1234" s="131"/>
      <c r="WJ1234" s="131"/>
      <c r="WK1234" s="131"/>
      <c r="WL1234" s="131"/>
      <c r="WM1234" s="131"/>
      <c r="WN1234" s="131"/>
      <c r="WO1234" s="131"/>
      <c r="WP1234" s="131"/>
      <c r="WQ1234" s="131"/>
      <c r="WR1234" s="131"/>
      <c r="WS1234" s="131"/>
      <c r="WT1234" s="131"/>
      <c r="WU1234" s="131"/>
      <c r="WV1234" s="131"/>
      <c r="WW1234" s="131"/>
      <c r="WX1234" s="131"/>
      <c r="WY1234" s="131"/>
      <c r="WZ1234" s="131"/>
      <c r="XA1234" s="131"/>
      <c r="XB1234" s="131"/>
      <c r="XC1234" s="131"/>
      <c r="XD1234" s="131"/>
      <c r="XE1234" s="131"/>
      <c r="XF1234" s="131"/>
      <c r="XG1234" s="131"/>
      <c r="XH1234" s="131"/>
      <c r="XI1234" s="131"/>
      <c r="XJ1234" s="131"/>
      <c r="XK1234" s="131"/>
      <c r="XL1234" s="131"/>
      <c r="XM1234" s="131"/>
      <c r="XN1234" s="131"/>
      <c r="XO1234" s="131"/>
      <c r="XP1234" s="131"/>
      <c r="XQ1234" s="131"/>
      <c r="XR1234" s="131"/>
      <c r="XS1234" s="131"/>
      <c r="XT1234" s="131"/>
      <c r="XU1234" s="131"/>
      <c r="XV1234" s="131"/>
      <c r="XW1234" s="131"/>
      <c r="XX1234" s="131"/>
      <c r="XY1234" s="131"/>
      <c r="XZ1234" s="131"/>
      <c r="YA1234" s="131"/>
      <c r="YB1234" s="131"/>
      <c r="YC1234" s="131"/>
      <c r="YD1234" s="131"/>
      <c r="YE1234" s="131"/>
      <c r="YF1234" s="131"/>
      <c r="YG1234" s="131"/>
      <c r="YH1234" s="131"/>
      <c r="YI1234" s="131"/>
      <c r="YJ1234" s="131"/>
      <c r="YK1234" s="131"/>
      <c r="YL1234" s="131"/>
      <c r="YM1234" s="131"/>
      <c r="YN1234" s="131"/>
      <c r="YO1234" s="131"/>
      <c r="YP1234" s="131"/>
      <c r="YQ1234" s="131"/>
      <c r="YR1234" s="131"/>
      <c r="YS1234" s="131"/>
      <c r="YT1234" s="131"/>
      <c r="YU1234" s="131"/>
      <c r="YV1234" s="131"/>
      <c r="YW1234" s="131"/>
      <c r="YX1234" s="131"/>
      <c r="YY1234" s="131"/>
      <c r="YZ1234" s="131"/>
      <c r="ZA1234" s="131"/>
      <c r="ZB1234" s="131"/>
      <c r="ZC1234" s="131"/>
      <c r="ZD1234" s="131"/>
      <c r="ZE1234" s="131"/>
      <c r="ZF1234" s="131"/>
      <c r="ZG1234" s="131"/>
      <c r="ZH1234" s="131"/>
      <c r="ZI1234" s="131"/>
      <c r="ZJ1234" s="131"/>
      <c r="ZK1234" s="131"/>
      <c r="ZL1234" s="131"/>
      <c r="ZM1234" s="131"/>
      <c r="ZN1234" s="131"/>
      <c r="ZO1234" s="131"/>
      <c r="ZP1234" s="131"/>
      <c r="ZQ1234" s="131"/>
      <c r="ZR1234" s="131"/>
      <c r="ZS1234" s="131"/>
      <c r="ZT1234" s="131"/>
      <c r="ZU1234" s="131"/>
      <c r="ZV1234" s="131"/>
      <c r="ZW1234" s="131"/>
      <c r="ZX1234" s="131"/>
      <c r="ZY1234" s="131"/>
      <c r="ZZ1234" s="131"/>
      <c r="AAA1234" s="131"/>
      <c r="AAB1234" s="131"/>
      <c r="AAC1234" s="131"/>
      <c r="AAD1234" s="131"/>
      <c r="AAE1234" s="131"/>
      <c r="AAF1234" s="131"/>
      <c r="AAG1234" s="131"/>
      <c r="AAH1234" s="131"/>
      <c r="AAI1234" s="131"/>
      <c r="AAJ1234" s="131"/>
      <c r="AAK1234" s="131"/>
      <c r="AAL1234" s="131"/>
      <c r="AAM1234" s="131"/>
      <c r="AAN1234" s="131"/>
      <c r="AAO1234" s="131"/>
      <c r="AAP1234" s="131"/>
      <c r="AAQ1234" s="131"/>
      <c r="AAR1234" s="131"/>
      <c r="AAS1234" s="131"/>
      <c r="AAT1234" s="131"/>
      <c r="AAU1234" s="131"/>
      <c r="AAV1234" s="131"/>
      <c r="AAW1234" s="131"/>
      <c r="AAX1234" s="131"/>
      <c r="AAY1234" s="131"/>
      <c r="AAZ1234" s="131"/>
      <c r="ABA1234" s="131"/>
      <c r="ABB1234" s="131"/>
      <c r="ABC1234" s="131"/>
      <c r="ABD1234" s="131"/>
      <c r="ABE1234" s="131"/>
      <c r="ABF1234" s="131"/>
      <c r="ABG1234" s="131"/>
      <c r="ABH1234" s="131"/>
      <c r="ABI1234" s="131"/>
      <c r="ABJ1234" s="131"/>
      <c r="ABK1234" s="131"/>
      <c r="ABL1234" s="131"/>
      <c r="ABM1234" s="131"/>
      <c r="ABN1234" s="131"/>
      <c r="ABO1234" s="131"/>
      <c r="ABP1234" s="131"/>
      <c r="ABQ1234" s="131"/>
      <c r="ABR1234" s="131"/>
      <c r="ABS1234" s="131"/>
      <c r="ABT1234" s="131"/>
      <c r="ABU1234" s="131"/>
      <c r="ABV1234" s="131"/>
      <c r="ABW1234" s="131"/>
      <c r="ABX1234" s="131"/>
      <c r="ABY1234" s="131"/>
      <c r="ABZ1234" s="131"/>
      <c r="ACA1234" s="131"/>
      <c r="ACB1234" s="131"/>
      <c r="ACC1234" s="131"/>
      <c r="ACD1234" s="131"/>
      <c r="ACE1234" s="131"/>
      <c r="ACF1234" s="131"/>
      <c r="ACG1234" s="131"/>
      <c r="ACH1234" s="131"/>
      <c r="ACI1234" s="131"/>
      <c r="ACJ1234" s="131"/>
      <c r="ACK1234" s="131"/>
      <c r="ACL1234" s="131"/>
      <c r="ACM1234" s="131"/>
      <c r="ACN1234" s="131"/>
      <c r="ACO1234" s="131"/>
      <c r="ACP1234" s="131"/>
      <c r="ACQ1234" s="131"/>
      <c r="ACR1234" s="131"/>
      <c r="ACS1234" s="131"/>
      <c r="ACT1234" s="131"/>
      <c r="ACU1234" s="131"/>
      <c r="ACV1234" s="131"/>
      <c r="ACW1234" s="131"/>
      <c r="ACX1234" s="131"/>
      <c r="ACY1234" s="131"/>
      <c r="ACZ1234" s="131"/>
      <c r="ADA1234" s="131"/>
      <c r="ADB1234" s="131"/>
      <c r="ADC1234" s="131"/>
      <c r="ADD1234" s="131"/>
      <c r="ADE1234" s="131"/>
      <c r="ADF1234" s="131"/>
      <c r="ADG1234" s="131"/>
      <c r="ADH1234" s="131"/>
      <c r="ADI1234" s="131"/>
      <c r="ADJ1234" s="131"/>
      <c r="ADK1234" s="131"/>
      <c r="ADL1234" s="131"/>
      <c r="ADM1234" s="131"/>
      <c r="ADN1234" s="131"/>
      <c r="ADO1234" s="131"/>
      <c r="ADP1234" s="131"/>
      <c r="ADQ1234" s="131"/>
      <c r="ADR1234" s="131"/>
      <c r="ADS1234" s="131"/>
      <c r="ADT1234" s="131"/>
      <c r="ADU1234" s="131"/>
      <c r="ADV1234" s="131"/>
      <c r="ADW1234" s="131"/>
      <c r="ADX1234" s="131"/>
      <c r="ADY1234" s="131"/>
      <c r="ADZ1234" s="131"/>
      <c r="AEA1234" s="131"/>
      <c r="AEB1234" s="131"/>
      <c r="AEC1234" s="131"/>
      <c r="AED1234" s="131"/>
      <c r="AEE1234" s="131"/>
      <c r="AEF1234" s="131"/>
      <c r="AEG1234" s="131"/>
      <c r="AEH1234" s="131"/>
      <c r="AEI1234" s="131"/>
      <c r="AEJ1234" s="131"/>
      <c r="AEK1234" s="131"/>
      <c r="AEL1234" s="131"/>
      <c r="AEM1234" s="131"/>
      <c r="AEN1234" s="131"/>
      <c r="AEO1234" s="131"/>
      <c r="AEP1234" s="131"/>
      <c r="AEQ1234" s="131"/>
      <c r="AER1234" s="131"/>
      <c r="AES1234" s="131"/>
      <c r="AET1234" s="131"/>
      <c r="AEU1234" s="131"/>
      <c r="AEV1234" s="131"/>
      <c r="AEW1234" s="131"/>
      <c r="AEX1234" s="131"/>
      <c r="AEY1234" s="131"/>
      <c r="AEZ1234" s="131"/>
      <c r="AFA1234" s="131"/>
      <c r="AFB1234" s="131"/>
      <c r="AFC1234" s="131"/>
      <c r="AFD1234" s="131"/>
      <c r="AFE1234" s="131"/>
      <c r="AFF1234" s="131"/>
      <c r="AFG1234" s="131"/>
      <c r="AFH1234" s="131"/>
      <c r="AFI1234" s="131"/>
      <c r="AFJ1234" s="131"/>
      <c r="AFK1234" s="131"/>
      <c r="AFL1234" s="131"/>
      <c r="AFM1234" s="131"/>
      <c r="AFN1234" s="131"/>
      <c r="AFO1234" s="131"/>
      <c r="AFP1234" s="131"/>
      <c r="AFQ1234" s="131"/>
      <c r="AFR1234" s="131"/>
      <c r="AFS1234" s="131"/>
      <c r="AFT1234" s="131"/>
      <c r="AFU1234" s="131"/>
      <c r="AFV1234" s="131"/>
      <c r="AFW1234" s="131"/>
      <c r="AFX1234" s="131"/>
      <c r="AFY1234" s="131"/>
      <c r="AFZ1234" s="131"/>
      <c r="AGA1234" s="131"/>
      <c r="AGB1234" s="131"/>
      <c r="AGC1234" s="131"/>
      <c r="AGD1234" s="131"/>
      <c r="AGE1234" s="131"/>
      <c r="AGF1234" s="131"/>
      <c r="AGG1234" s="131"/>
      <c r="AGH1234" s="131"/>
      <c r="AGI1234" s="131"/>
      <c r="AGJ1234" s="131"/>
      <c r="AGK1234" s="131"/>
      <c r="AGL1234" s="131"/>
      <c r="AGM1234" s="131"/>
      <c r="AGN1234" s="131"/>
      <c r="AGO1234" s="131"/>
      <c r="AGP1234" s="131"/>
      <c r="AGQ1234" s="131"/>
      <c r="AGR1234" s="131"/>
      <c r="AGS1234" s="131"/>
      <c r="AGT1234" s="131"/>
      <c r="AGU1234" s="131"/>
      <c r="AGV1234" s="131"/>
      <c r="AGW1234" s="131"/>
      <c r="AGX1234" s="131"/>
      <c r="AGY1234" s="131"/>
      <c r="AGZ1234" s="131"/>
      <c r="AHA1234" s="131"/>
      <c r="AHB1234" s="131"/>
      <c r="AHC1234" s="131"/>
      <c r="AHD1234" s="131"/>
      <c r="AHE1234" s="131"/>
      <c r="AHF1234" s="131"/>
      <c r="AHG1234" s="131"/>
      <c r="AHH1234" s="131"/>
      <c r="AHI1234" s="131"/>
      <c r="AHJ1234" s="131"/>
      <c r="AHK1234" s="131"/>
      <c r="AHL1234" s="131"/>
      <c r="AHM1234" s="131"/>
      <c r="AHN1234" s="131"/>
      <c r="AHO1234" s="131"/>
      <c r="AHP1234" s="131"/>
      <c r="AHQ1234" s="131"/>
      <c r="AHR1234" s="131"/>
      <c r="AHS1234" s="131"/>
      <c r="AHT1234" s="131"/>
      <c r="AHU1234" s="131"/>
      <c r="AHV1234" s="131"/>
      <c r="AHW1234" s="131"/>
      <c r="AHX1234" s="131"/>
      <c r="AHY1234" s="131"/>
      <c r="AHZ1234" s="131"/>
      <c r="AIA1234" s="131"/>
      <c r="AIB1234" s="131"/>
      <c r="AIC1234" s="131"/>
      <c r="AID1234" s="131"/>
      <c r="AIE1234" s="131"/>
      <c r="AIF1234" s="131"/>
      <c r="AIG1234" s="131"/>
      <c r="AIH1234" s="131"/>
      <c r="AII1234" s="131"/>
      <c r="AIJ1234" s="131"/>
      <c r="AIK1234" s="131"/>
      <c r="AIL1234" s="131"/>
      <c r="AIM1234" s="131"/>
      <c r="AIN1234" s="131"/>
      <c r="AIO1234" s="131"/>
      <c r="AIP1234" s="131"/>
      <c r="AIQ1234" s="131"/>
      <c r="AIR1234" s="131"/>
      <c r="AIS1234" s="131"/>
      <c r="AIT1234" s="131"/>
      <c r="AIU1234" s="131"/>
      <c r="AIV1234" s="131"/>
      <c r="AIW1234" s="131"/>
      <c r="AIX1234" s="131"/>
      <c r="AIY1234" s="131"/>
      <c r="AIZ1234" s="131"/>
      <c r="AJA1234" s="131"/>
      <c r="AJB1234" s="131"/>
      <c r="AJC1234" s="131"/>
      <c r="AJD1234" s="131"/>
      <c r="AJE1234" s="131"/>
      <c r="AJF1234" s="131"/>
      <c r="AJG1234" s="131"/>
      <c r="AJH1234" s="131"/>
      <c r="AJI1234" s="131"/>
      <c r="AJJ1234" s="131"/>
      <c r="AJK1234" s="131"/>
      <c r="AJL1234" s="131"/>
      <c r="AJM1234" s="131"/>
      <c r="AJN1234" s="131"/>
      <c r="AJO1234" s="131"/>
      <c r="AJP1234" s="131"/>
      <c r="AJQ1234" s="131"/>
      <c r="AJR1234" s="131"/>
      <c r="AJS1234" s="131"/>
      <c r="AJT1234" s="131"/>
      <c r="AJU1234" s="131"/>
      <c r="AJV1234" s="131"/>
      <c r="AJW1234" s="131"/>
      <c r="AJX1234" s="131"/>
      <c r="AJY1234" s="131"/>
      <c r="AJZ1234" s="131"/>
      <c r="AKA1234" s="131"/>
      <c r="AKB1234" s="131"/>
      <c r="AKC1234" s="131"/>
      <c r="AKD1234" s="131"/>
      <c r="AKE1234" s="131"/>
      <c r="AKF1234" s="131"/>
      <c r="AKG1234" s="131"/>
      <c r="AKH1234" s="131"/>
      <c r="AKI1234" s="131"/>
      <c r="AKJ1234" s="131"/>
      <c r="AKK1234" s="131"/>
      <c r="AKL1234" s="131"/>
      <c r="AKM1234" s="131"/>
      <c r="AKN1234" s="131"/>
      <c r="AKO1234" s="131"/>
      <c r="AKP1234" s="131"/>
      <c r="AKQ1234" s="131"/>
      <c r="AKR1234" s="131"/>
      <c r="AKS1234" s="131"/>
      <c r="AKT1234" s="131"/>
      <c r="AKU1234" s="131"/>
      <c r="AKV1234" s="131"/>
      <c r="AKW1234" s="131"/>
      <c r="AKX1234" s="131"/>
      <c r="AKY1234" s="131"/>
      <c r="AKZ1234" s="131"/>
      <c r="ALA1234" s="131"/>
      <c r="ALB1234" s="131"/>
      <c r="ALC1234" s="131"/>
      <c r="ALD1234" s="131"/>
      <c r="ALE1234" s="131"/>
      <c r="ALF1234" s="131"/>
      <c r="ALG1234" s="131"/>
      <c r="ALH1234" s="131"/>
      <c r="ALI1234" s="131"/>
      <c r="ALJ1234" s="131"/>
      <c r="ALK1234" s="131"/>
      <c r="ALL1234" s="131"/>
      <c r="ALM1234" s="131"/>
      <c r="ALN1234" s="131"/>
    </row>
    <row r="1235" spans="1:1002" s="508" customFormat="1" x14ac:dyDescent="0.25">
      <c r="A1235" s="502"/>
      <c r="B1235" s="503"/>
      <c r="C1235" s="504"/>
      <c r="D1235" s="450"/>
      <c r="E1235" s="505"/>
      <c r="F1235" s="505"/>
      <c r="G1235" s="506"/>
      <c r="H1235" s="506"/>
      <c r="I1235" s="507"/>
      <c r="J1235" s="565"/>
      <c r="K1235" s="454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  <c r="EC1235" s="131"/>
      <c r="ED1235" s="131"/>
      <c r="EE1235" s="131"/>
      <c r="EF1235" s="131"/>
      <c r="EG1235" s="131"/>
      <c r="EH1235" s="131"/>
      <c r="EI1235" s="131"/>
      <c r="EJ1235" s="131"/>
      <c r="EK1235" s="131"/>
      <c r="EL1235" s="131"/>
      <c r="EM1235" s="131"/>
      <c r="EN1235" s="131"/>
      <c r="EO1235" s="131"/>
      <c r="EP1235" s="131"/>
      <c r="EQ1235" s="131"/>
      <c r="ER1235" s="131"/>
      <c r="ES1235" s="131"/>
      <c r="ET1235" s="131"/>
      <c r="EU1235" s="131"/>
      <c r="EV1235" s="131"/>
      <c r="EW1235" s="131"/>
      <c r="EX1235" s="131"/>
      <c r="EY1235" s="131"/>
      <c r="EZ1235" s="131"/>
      <c r="FA1235" s="131"/>
      <c r="FB1235" s="131"/>
      <c r="FC1235" s="131"/>
      <c r="FD1235" s="131"/>
      <c r="FE1235" s="131"/>
      <c r="FF1235" s="131"/>
      <c r="FG1235" s="131"/>
      <c r="FH1235" s="131"/>
      <c r="FI1235" s="131"/>
      <c r="FJ1235" s="131"/>
      <c r="FK1235" s="131"/>
      <c r="FL1235" s="131"/>
      <c r="FM1235" s="131"/>
      <c r="FN1235" s="131"/>
      <c r="FO1235" s="131"/>
      <c r="FP1235" s="131"/>
      <c r="FQ1235" s="131"/>
      <c r="FR1235" s="131"/>
      <c r="FS1235" s="131"/>
      <c r="FT1235" s="131"/>
      <c r="FU1235" s="131"/>
      <c r="FV1235" s="131"/>
      <c r="FW1235" s="131"/>
      <c r="FX1235" s="131"/>
      <c r="FY1235" s="131"/>
      <c r="FZ1235" s="131"/>
      <c r="GA1235" s="131"/>
      <c r="GB1235" s="131"/>
      <c r="GC1235" s="131"/>
      <c r="GD1235" s="131"/>
      <c r="GE1235" s="131"/>
      <c r="GF1235" s="131"/>
      <c r="GG1235" s="131"/>
      <c r="GH1235" s="131"/>
      <c r="GI1235" s="131"/>
      <c r="GJ1235" s="131"/>
      <c r="GK1235" s="131"/>
      <c r="GL1235" s="131"/>
      <c r="GM1235" s="131"/>
      <c r="GN1235" s="131"/>
      <c r="GO1235" s="131"/>
      <c r="GP1235" s="131"/>
      <c r="GQ1235" s="131"/>
      <c r="GR1235" s="131"/>
      <c r="GS1235" s="131"/>
      <c r="GT1235" s="131"/>
      <c r="GU1235" s="131"/>
      <c r="GV1235" s="131"/>
      <c r="GW1235" s="131"/>
      <c r="GX1235" s="131"/>
      <c r="GY1235" s="131"/>
      <c r="GZ1235" s="131"/>
      <c r="HA1235" s="131"/>
      <c r="HB1235" s="131"/>
      <c r="HC1235" s="131"/>
      <c r="HD1235" s="131"/>
      <c r="HE1235" s="131"/>
      <c r="HF1235" s="131"/>
      <c r="HG1235" s="131"/>
      <c r="HH1235" s="131"/>
      <c r="HI1235" s="131"/>
      <c r="HJ1235" s="131"/>
      <c r="HK1235" s="131"/>
      <c r="HL1235" s="131"/>
      <c r="HM1235" s="131"/>
      <c r="HN1235" s="131"/>
      <c r="HO1235" s="131"/>
      <c r="HP1235" s="131"/>
      <c r="HQ1235" s="131"/>
      <c r="HR1235" s="131"/>
      <c r="HS1235" s="131"/>
      <c r="HT1235" s="131"/>
      <c r="HU1235" s="131"/>
      <c r="HV1235" s="131"/>
      <c r="HW1235" s="131"/>
      <c r="HX1235" s="131"/>
      <c r="HY1235" s="131"/>
      <c r="HZ1235" s="131"/>
      <c r="IA1235" s="131"/>
      <c r="IB1235" s="131"/>
      <c r="IC1235" s="131"/>
      <c r="ID1235" s="131"/>
      <c r="IE1235" s="131"/>
      <c r="IF1235" s="131"/>
      <c r="IG1235" s="131"/>
      <c r="IH1235" s="131"/>
      <c r="II1235" s="131"/>
      <c r="IJ1235" s="131"/>
      <c r="IK1235" s="131"/>
      <c r="IL1235" s="131"/>
      <c r="IM1235" s="131"/>
      <c r="IN1235" s="131"/>
      <c r="IO1235" s="131"/>
      <c r="IP1235" s="131"/>
      <c r="IQ1235" s="131"/>
      <c r="IR1235" s="131"/>
      <c r="IS1235" s="131"/>
      <c r="IT1235" s="131"/>
      <c r="IU1235" s="131"/>
      <c r="IV1235" s="131"/>
      <c r="IW1235" s="131"/>
      <c r="IX1235" s="131"/>
      <c r="IY1235" s="131"/>
      <c r="IZ1235" s="131"/>
      <c r="JA1235" s="131"/>
      <c r="JB1235" s="131"/>
      <c r="JC1235" s="131"/>
      <c r="JD1235" s="131"/>
      <c r="JE1235" s="131"/>
      <c r="JF1235" s="131"/>
      <c r="JG1235" s="131"/>
      <c r="JH1235" s="131"/>
      <c r="JI1235" s="131"/>
      <c r="JJ1235" s="131"/>
      <c r="JK1235" s="131"/>
      <c r="JL1235" s="131"/>
      <c r="JM1235" s="131"/>
      <c r="JN1235" s="131"/>
      <c r="JO1235" s="131"/>
      <c r="JP1235" s="131"/>
      <c r="JQ1235" s="131"/>
      <c r="JR1235" s="131"/>
      <c r="JS1235" s="131"/>
      <c r="JT1235" s="131"/>
      <c r="JU1235" s="131"/>
      <c r="JV1235" s="131"/>
      <c r="JW1235" s="131"/>
      <c r="JX1235" s="131"/>
      <c r="JY1235" s="131"/>
      <c r="JZ1235" s="131"/>
      <c r="KA1235" s="131"/>
      <c r="KB1235" s="131"/>
      <c r="KC1235" s="131"/>
      <c r="KD1235" s="131"/>
      <c r="KE1235" s="131"/>
      <c r="KF1235" s="131"/>
      <c r="KG1235" s="131"/>
      <c r="KH1235" s="131"/>
      <c r="KI1235" s="131"/>
      <c r="KJ1235" s="131"/>
      <c r="KK1235" s="131"/>
      <c r="KL1235" s="131"/>
      <c r="KM1235" s="131"/>
      <c r="KN1235" s="131"/>
      <c r="KO1235" s="131"/>
      <c r="KP1235" s="131"/>
      <c r="KQ1235" s="131"/>
      <c r="KR1235" s="131"/>
      <c r="KS1235" s="131"/>
      <c r="KT1235" s="131"/>
      <c r="KU1235" s="131"/>
      <c r="KV1235" s="131"/>
      <c r="KW1235" s="131"/>
      <c r="KX1235" s="131"/>
      <c r="KY1235" s="131"/>
      <c r="KZ1235" s="131"/>
      <c r="LA1235" s="131"/>
      <c r="LB1235" s="131"/>
      <c r="LC1235" s="131"/>
      <c r="LD1235" s="131"/>
      <c r="LE1235" s="131"/>
      <c r="LF1235" s="131"/>
      <c r="LG1235" s="131"/>
      <c r="LH1235" s="131"/>
      <c r="LI1235" s="131"/>
      <c r="LJ1235" s="131"/>
      <c r="LK1235" s="131"/>
      <c r="LL1235" s="131"/>
      <c r="LM1235" s="131"/>
      <c r="LN1235" s="131"/>
      <c r="LO1235" s="131"/>
      <c r="LP1235" s="131"/>
      <c r="LQ1235" s="131"/>
      <c r="LR1235" s="131"/>
      <c r="LS1235" s="131"/>
      <c r="LT1235" s="131"/>
      <c r="LU1235" s="131"/>
      <c r="LV1235" s="131"/>
      <c r="LW1235" s="131"/>
      <c r="LX1235" s="131"/>
      <c r="LY1235" s="131"/>
      <c r="LZ1235" s="131"/>
      <c r="MA1235" s="131"/>
      <c r="MB1235" s="131"/>
      <c r="MC1235" s="131"/>
      <c r="MD1235" s="131"/>
      <c r="ME1235" s="131"/>
      <c r="MF1235" s="131"/>
      <c r="MG1235" s="131"/>
      <c r="MH1235" s="131"/>
      <c r="MI1235" s="131"/>
      <c r="MJ1235" s="131"/>
      <c r="MK1235" s="131"/>
      <c r="ML1235" s="131"/>
      <c r="MM1235" s="131"/>
      <c r="MN1235" s="131"/>
      <c r="MO1235" s="131"/>
      <c r="MP1235" s="131"/>
      <c r="MQ1235" s="131"/>
      <c r="MR1235" s="131"/>
      <c r="MS1235" s="131"/>
      <c r="MT1235" s="131"/>
      <c r="MU1235" s="131"/>
      <c r="MV1235" s="131"/>
      <c r="MW1235" s="131"/>
      <c r="MX1235" s="131"/>
      <c r="MY1235" s="131"/>
      <c r="MZ1235" s="131"/>
      <c r="NA1235" s="131"/>
      <c r="NB1235" s="131"/>
      <c r="NC1235" s="131"/>
      <c r="ND1235" s="131"/>
      <c r="NE1235" s="131"/>
      <c r="NF1235" s="131"/>
      <c r="NG1235" s="131"/>
      <c r="NH1235" s="131"/>
      <c r="NI1235" s="131"/>
      <c r="NJ1235" s="131"/>
      <c r="NK1235" s="131"/>
      <c r="NL1235" s="131"/>
      <c r="NM1235" s="131"/>
      <c r="NN1235" s="131"/>
      <c r="NO1235" s="131"/>
      <c r="NP1235" s="131"/>
      <c r="NQ1235" s="131"/>
      <c r="NR1235" s="131"/>
      <c r="NS1235" s="131"/>
      <c r="NT1235" s="131"/>
      <c r="NU1235" s="131"/>
      <c r="NV1235" s="131"/>
      <c r="NW1235" s="131"/>
      <c r="NX1235" s="131"/>
      <c r="NY1235" s="131"/>
      <c r="NZ1235" s="131"/>
      <c r="OA1235" s="131"/>
      <c r="OB1235" s="131"/>
      <c r="OC1235" s="131"/>
      <c r="OD1235" s="131"/>
      <c r="OE1235" s="131"/>
      <c r="OF1235" s="131"/>
      <c r="OG1235" s="131"/>
      <c r="OH1235" s="131"/>
      <c r="OI1235" s="131"/>
      <c r="OJ1235" s="131"/>
      <c r="OK1235" s="131"/>
      <c r="OL1235" s="131"/>
      <c r="OM1235" s="131"/>
      <c r="ON1235" s="131"/>
      <c r="OO1235" s="131"/>
      <c r="OP1235" s="131"/>
      <c r="OQ1235" s="131"/>
      <c r="OR1235" s="131"/>
      <c r="OS1235" s="131"/>
      <c r="OT1235" s="131"/>
      <c r="OU1235" s="131"/>
      <c r="OV1235" s="131"/>
      <c r="OW1235" s="131"/>
      <c r="OX1235" s="131"/>
      <c r="OY1235" s="131"/>
      <c r="OZ1235" s="131"/>
      <c r="PA1235" s="131"/>
      <c r="PB1235" s="131"/>
      <c r="PC1235" s="131"/>
      <c r="PD1235" s="131"/>
      <c r="PE1235" s="131"/>
      <c r="PF1235" s="131"/>
      <c r="PG1235" s="131"/>
      <c r="PH1235" s="131"/>
      <c r="PI1235" s="131"/>
      <c r="PJ1235" s="131"/>
      <c r="PK1235" s="131"/>
      <c r="PL1235" s="131"/>
      <c r="PM1235" s="131"/>
      <c r="PN1235" s="131"/>
      <c r="PO1235" s="131"/>
      <c r="PP1235" s="131"/>
      <c r="PQ1235" s="131"/>
      <c r="PR1235" s="131"/>
      <c r="PS1235" s="131"/>
      <c r="PT1235" s="131"/>
      <c r="PU1235" s="131"/>
      <c r="PV1235" s="131"/>
      <c r="PW1235" s="131"/>
      <c r="PX1235" s="131"/>
      <c r="PY1235" s="131"/>
      <c r="PZ1235" s="131"/>
      <c r="QA1235" s="131"/>
      <c r="QB1235" s="131"/>
      <c r="QC1235" s="131"/>
      <c r="QD1235" s="131"/>
      <c r="QE1235" s="131"/>
      <c r="QF1235" s="131"/>
      <c r="QG1235" s="131"/>
      <c r="QH1235" s="131"/>
      <c r="QI1235" s="131"/>
      <c r="QJ1235" s="131"/>
      <c r="QK1235" s="131"/>
      <c r="QL1235" s="131"/>
      <c r="QM1235" s="131"/>
      <c r="QN1235" s="131"/>
      <c r="QO1235" s="131"/>
      <c r="QP1235" s="131"/>
      <c r="QQ1235" s="131"/>
      <c r="QR1235" s="131"/>
      <c r="QS1235" s="131"/>
      <c r="QT1235" s="131"/>
      <c r="QU1235" s="131"/>
      <c r="QV1235" s="131"/>
      <c r="QW1235" s="131"/>
      <c r="QX1235" s="131"/>
      <c r="QY1235" s="131"/>
      <c r="QZ1235" s="131"/>
      <c r="RA1235" s="131"/>
      <c r="RB1235" s="131"/>
      <c r="RC1235" s="131"/>
      <c r="RD1235" s="131"/>
      <c r="RE1235" s="131"/>
      <c r="RF1235" s="131"/>
      <c r="RG1235" s="131"/>
      <c r="RH1235" s="131"/>
      <c r="RI1235" s="131"/>
      <c r="RJ1235" s="131"/>
      <c r="RK1235" s="131"/>
      <c r="RL1235" s="131"/>
      <c r="RM1235" s="131"/>
      <c r="RN1235" s="131"/>
      <c r="RO1235" s="131"/>
      <c r="RP1235" s="131"/>
      <c r="RQ1235" s="131"/>
      <c r="RR1235" s="131"/>
      <c r="RS1235" s="131"/>
      <c r="RT1235" s="131"/>
      <c r="RU1235" s="131"/>
      <c r="RV1235" s="131"/>
      <c r="RW1235" s="131"/>
      <c r="RX1235" s="131"/>
      <c r="RY1235" s="131"/>
      <c r="RZ1235" s="131"/>
      <c r="SA1235" s="131"/>
      <c r="SB1235" s="131"/>
      <c r="SC1235" s="131"/>
      <c r="SD1235" s="131"/>
      <c r="SE1235" s="131"/>
      <c r="SF1235" s="131"/>
      <c r="SG1235" s="131"/>
      <c r="SH1235" s="131"/>
      <c r="SI1235" s="131"/>
      <c r="SJ1235" s="131"/>
      <c r="SK1235" s="131"/>
      <c r="SL1235" s="131"/>
      <c r="SM1235" s="131"/>
      <c r="SN1235" s="131"/>
      <c r="SO1235" s="131"/>
      <c r="SP1235" s="131"/>
      <c r="SQ1235" s="131"/>
      <c r="SR1235" s="131"/>
      <c r="SS1235" s="131"/>
      <c r="ST1235" s="131"/>
      <c r="SU1235" s="131"/>
      <c r="SV1235" s="131"/>
      <c r="SW1235" s="131"/>
      <c r="SX1235" s="131"/>
      <c r="SY1235" s="131"/>
      <c r="SZ1235" s="131"/>
      <c r="TA1235" s="131"/>
      <c r="TB1235" s="131"/>
      <c r="TC1235" s="131"/>
      <c r="TD1235" s="131"/>
      <c r="TE1235" s="131"/>
      <c r="TF1235" s="131"/>
      <c r="TG1235" s="131"/>
      <c r="TH1235" s="131"/>
      <c r="TI1235" s="131"/>
      <c r="TJ1235" s="131"/>
      <c r="TK1235" s="131"/>
      <c r="TL1235" s="131"/>
      <c r="TM1235" s="131"/>
      <c r="TN1235" s="131"/>
      <c r="TO1235" s="131"/>
      <c r="TP1235" s="131"/>
      <c r="TQ1235" s="131"/>
      <c r="TR1235" s="131"/>
      <c r="TS1235" s="131"/>
      <c r="TT1235" s="131"/>
      <c r="TU1235" s="131"/>
      <c r="TV1235" s="131"/>
      <c r="TW1235" s="131"/>
      <c r="TX1235" s="131"/>
      <c r="TY1235" s="131"/>
      <c r="TZ1235" s="131"/>
      <c r="UA1235" s="131"/>
      <c r="UB1235" s="131"/>
      <c r="UC1235" s="131"/>
      <c r="UD1235" s="131"/>
      <c r="UE1235" s="131"/>
      <c r="UF1235" s="131"/>
      <c r="UG1235" s="131"/>
      <c r="UH1235" s="131"/>
      <c r="UI1235" s="131"/>
      <c r="UJ1235" s="131"/>
      <c r="UK1235" s="131"/>
      <c r="UL1235" s="131"/>
      <c r="UM1235" s="131"/>
      <c r="UN1235" s="131"/>
      <c r="UO1235" s="131"/>
      <c r="UP1235" s="131"/>
      <c r="UQ1235" s="131"/>
      <c r="UR1235" s="131"/>
      <c r="US1235" s="131"/>
      <c r="UT1235" s="131"/>
      <c r="UU1235" s="131"/>
      <c r="UV1235" s="131"/>
      <c r="UW1235" s="131"/>
      <c r="UX1235" s="131"/>
      <c r="UY1235" s="131"/>
      <c r="UZ1235" s="131"/>
      <c r="VA1235" s="131"/>
      <c r="VB1235" s="131"/>
      <c r="VC1235" s="131"/>
      <c r="VD1235" s="131"/>
      <c r="VE1235" s="131"/>
      <c r="VF1235" s="131"/>
      <c r="VG1235" s="131"/>
      <c r="VH1235" s="131"/>
      <c r="VI1235" s="131"/>
      <c r="VJ1235" s="131"/>
      <c r="VK1235" s="131"/>
      <c r="VL1235" s="131"/>
      <c r="VM1235" s="131"/>
      <c r="VN1235" s="131"/>
      <c r="VO1235" s="131"/>
      <c r="VP1235" s="131"/>
      <c r="VQ1235" s="131"/>
      <c r="VR1235" s="131"/>
      <c r="VS1235" s="131"/>
      <c r="VT1235" s="131"/>
      <c r="VU1235" s="131"/>
      <c r="VV1235" s="131"/>
      <c r="VW1235" s="131"/>
      <c r="VX1235" s="131"/>
      <c r="VY1235" s="131"/>
      <c r="VZ1235" s="131"/>
      <c r="WA1235" s="131"/>
      <c r="WB1235" s="131"/>
      <c r="WC1235" s="131"/>
      <c r="WD1235" s="131"/>
      <c r="WE1235" s="131"/>
      <c r="WF1235" s="131"/>
      <c r="WG1235" s="131"/>
      <c r="WH1235" s="131"/>
      <c r="WI1235" s="131"/>
      <c r="WJ1235" s="131"/>
      <c r="WK1235" s="131"/>
      <c r="WL1235" s="131"/>
      <c r="WM1235" s="131"/>
      <c r="WN1235" s="131"/>
      <c r="WO1235" s="131"/>
      <c r="WP1235" s="131"/>
      <c r="WQ1235" s="131"/>
      <c r="WR1235" s="131"/>
      <c r="WS1235" s="131"/>
      <c r="WT1235" s="131"/>
      <c r="WU1235" s="131"/>
      <c r="WV1235" s="131"/>
      <c r="WW1235" s="131"/>
      <c r="WX1235" s="131"/>
      <c r="WY1235" s="131"/>
      <c r="WZ1235" s="131"/>
      <c r="XA1235" s="131"/>
      <c r="XB1235" s="131"/>
      <c r="XC1235" s="131"/>
      <c r="XD1235" s="131"/>
      <c r="XE1235" s="131"/>
      <c r="XF1235" s="131"/>
      <c r="XG1235" s="131"/>
      <c r="XH1235" s="131"/>
      <c r="XI1235" s="131"/>
      <c r="XJ1235" s="131"/>
      <c r="XK1235" s="131"/>
      <c r="XL1235" s="131"/>
      <c r="XM1235" s="131"/>
      <c r="XN1235" s="131"/>
      <c r="XO1235" s="131"/>
      <c r="XP1235" s="131"/>
      <c r="XQ1235" s="131"/>
      <c r="XR1235" s="131"/>
      <c r="XS1235" s="131"/>
      <c r="XT1235" s="131"/>
      <c r="XU1235" s="131"/>
      <c r="XV1235" s="131"/>
      <c r="XW1235" s="131"/>
      <c r="XX1235" s="131"/>
      <c r="XY1235" s="131"/>
      <c r="XZ1235" s="131"/>
      <c r="YA1235" s="131"/>
      <c r="YB1235" s="131"/>
      <c r="YC1235" s="131"/>
      <c r="YD1235" s="131"/>
      <c r="YE1235" s="131"/>
      <c r="YF1235" s="131"/>
      <c r="YG1235" s="131"/>
      <c r="YH1235" s="131"/>
      <c r="YI1235" s="131"/>
      <c r="YJ1235" s="131"/>
      <c r="YK1235" s="131"/>
      <c r="YL1235" s="131"/>
      <c r="YM1235" s="131"/>
      <c r="YN1235" s="131"/>
      <c r="YO1235" s="131"/>
      <c r="YP1235" s="131"/>
      <c r="YQ1235" s="131"/>
      <c r="YR1235" s="131"/>
      <c r="YS1235" s="131"/>
      <c r="YT1235" s="131"/>
      <c r="YU1235" s="131"/>
      <c r="YV1235" s="131"/>
      <c r="YW1235" s="131"/>
      <c r="YX1235" s="131"/>
      <c r="YY1235" s="131"/>
      <c r="YZ1235" s="131"/>
      <c r="ZA1235" s="131"/>
      <c r="ZB1235" s="131"/>
      <c r="ZC1235" s="131"/>
      <c r="ZD1235" s="131"/>
      <c r="ZE1235" s="131"/>
      <c r="ZF1235" s="131"/>
      <c r="ZG1235" s="131"/>
      <c r="ZH1235" s="131"/>
      <c r="ZI1235" s="131"/>
      <c r="ZJ1235" s="131"/>
      <c r="ZK1235" s="131"/>
      <c r="ZL1235" s="131"/>
      <c r="ZM1235" s="131"/>
      <c r="ZN1235" s="131"/>
      <c r="ZO1235" s="131"/>
      <c r="ZP1235" s="131"/>
      <c r="ZQ1235" s="131"/>
      <c r="ZR1235" s="131"/>
      <c r="ZS1235" s="131"/>
      <c r="ZT1235" s="131"/>
      <c r="ZU1235" s="131"/>
      <c r="ZV1235" s="131"/>
      <c r="ZW1235" s="131"/>
      <c r="ZX1235" s="131"/>
      <c r="ZY1235" s="131"/>
      <c r="ZZ1235" s="131"/>
      <c r="AAA1235" s="131"/>
      <c r="AAB1235" s="131"/>
      <c r="AAC1235" s="131"/>
      <c r="AAD1235" s="131"/>
      <c r="AAE1235" s="131"/>
      <c r="AAF1235" s="131"/>
      <c r="AAG1235" s="131"/>
      <c r="AAH1235" s="131"/>
      <c r="AAI1235" s="131"/>
      <c r="AAJ1235" s="131"/>
      <c r="AAK1235" s="131"/>
      <c r="AAL1235" s="131"/>
      <c r="AAM1235" s="131"/>
      <c r="AAN1235" s="131"/>
      <c r="AAO1235" s="131"/>
      <c r="AAP1235" s="131"/>
      <c r="AAQ1235" s="131"/>
      <c r="AAR1235" s="131"/>
      <c r="AAS1235" s="131"/>
      <c r="AAT1235" s="131"/>
      <c r="AAU1235" s="131"/>
      <c r="AAV1235" s="131"/>
      <c r="AAW1235" s="131"/>
      <c r="AAX1235" s="131"/>
      <c r="AAY1235" s="131"/>
      <c r="AAZ1235" s="131"/>
      <c r="ABA1235" s="131"/>
      <c r="ABB1235" s="131"/>
      <c r="ABC1235" s="131"/>
      <c r="ABD1235" s="131"/>
      <c r="ABE1235" s="131"/>
      <c r="ABF1235" s="131"/>
      <c r="ABG1235" s="131"/>
      <c r="ABH1235" s="131"/>
      <c r="ABI1235" s="131"/>
      <c r="ABJ1235" s="131"/>
      <c r="ABK1235" s="131"/>
      <c r="ABL1235" s="131"/>
      <c r="ABM1235" s="131"/>
      <c r="ABN1235" s="131"/>
      <c r="ABO1235" s="131"/>
      <c r="ABP1235" s="131"/>
      <c r="ABQ1235" s="131"/>
      <c r="ABR1235" s="131"/>
      <c r="ABS1235" s="131"/>
      <c r="ABT1235" s="131"/>
      <c r="ABU1235" s="131"/>
      <c r="ABV1235" s="131"/>
      <c r="ABW1235" s="131"/>
      <c r="ABX1235" s="131"/>
      <c r="ABY1235" s="131"/>
      <c r="ABZ1235" s="131"/>
      <c r="ACA1235" s="131"/>
      <c r="ACB1235" s="131"/>
      <c r="ACC1235" s="131"/>
      <c r="ACD1235" s="131"/>
      <c r="ACE1235" s="131"/>
      <c r="ACF1235" s="131"/>
      <c r="ACG1235" s="131"/>
      <c r="ACH1235" s="131"/>
      <c r="ACI1235" s="131"/>
      <c r="ACJ1235" s="131"/>
      <c r="ACK1235" s="131"/>
      <c r="ACL1235" s="131"/>
      <c r="ACM1235" s="131"/>
      <c r="ACN1235" s="131"/>
      <c r="ACO1235" s="131"/>
      <c r="ACP1235" s="131"/>
      <c r="ACQ1235" s="131"/>
      <c r="ACR1235" s="131"/>
      <c r="ACS1235" s="131"/>
      <c r="ACT1235" s="131"/>
      <c r="ACU1235" s="131"/>
      <c r="ACV1235" s="131"/>
      <c r="ACW1235" s="131"/>
      <c r="ACX1235" s="131"/>
      <c r="ACY1235" s="131"/>
      <c r="ACZ1235" s="131"/>
      <c r="ADA1235" s="131"/>
      <c r="ADB1235" s="131"/>
      <c r="ADC1235" s="131"/>
      <c r="ADD1235" s="131"/>
      <c r="ADE1235" s="131"/>
      <c r="ADF1235" s="131"/>
      <c r="ADG1235" s="131"/>
      <c r="ADH1235" s="131"/>
      <c r="ADI1235" s="131"/>
      <c r="ADJ1235" s="131"/>
      <c r="ADK1235" s="131"/>
      <c r="ADL1235" s="131"/>
      <c r="ADM1235" s="131"/>
      <c r="ADN1235" s="131"/>
      <c r="ADO1235" s="131"/>
      <c r="ADP1235" s="131"/>
      <c r="ADQ1235" s="131"/>
      <c r="ADR1235" s="131"/>
      <c r="ADS1235" s="131"/>
      <c r="ADT1235" s="131"/>
      <c r="ADU1235" s="131"/>
      <c r="ADV1235" s="131"/>
      <c r="ADW1235" s="131"/>
      <c r="ADX1235" s="131"/>
      <c r="ADY1235" s="131"/>
      <c r="ADZ1235" s="131"/>
      <c r="AEA1235" s="131"/>
      <c r="AEB1235" s="131"/>
      <c r="AEC1235" s="131"/>
      <c r="AED1235" s="131"/>
      <c r="AEE1235" s="131"/>
      <c r="AEF1235" s="131"/>
      <c r="AEG1235" s="131"/>
      <c r="AEH1235" s="131"/>
      <c r="AEI1235" s="131"/>
      <c r="AEJ1235" s="131"/>
      <c r="AEK1235" s="131"/>
      <c r="AEL1235" s="131"/>
      <c r="AEM1235" s="131"/>
      <c r="AEN1235" s="131"/>
      <c r="AEO1235" s="131"/>
      <c r="AEP1235" s="131"/>
      <c r="AEQ1235" s="131"/>
      <c r="AER1235" s="131"/>
      <c r="AES1235" s="131"/>
      <c r="AET1235" s="131"/>
      <c r="AEU1235" s="131"/>
      <c r="AEV1235" s="131"/>
      <c r="AEW1235" s="131"/>
      <c r="AEX1235" s="131"/>
      <c r="AEY1235" s="131"/>
      <c r="AEZ1235" s="131"/>
      <c r="AFA1235" s="131"/>
      <c r="AFB1235" s="131"/>
      <c r="AFC1235" s="131"/>
      <c r="AFD1235" s="131"/>
      <c r="AFE1235" s="131"/>
      <c r="AFF1235" s="131"/>
      <c r="AFG1235" s="131"/>
      <c r="AFH1235" s="131"/>
      <c r="AFI1235" s="131"/>
      <c r="AFJ1235" s="131"/>
      <c r="AFK1235" s="131"/>
      <c r="AFL1235" s="131"/>
      <c r="AFM1235" s="131"/>
      <c r="AFN1235" s="131"/>
      <c r="AFO1235" s="131"/>
      <c r="AFP1235" s="131"/>
      <c r="AFQ1235" s="131"/>
      <c r="AFR1235" s="131"/>
      <c r="AFS1235" s="131"/>
      <c r="AFT1235" s="131"/>
      <c r="AFU1235" s="131"/>
      <c r="AFV1235" s="131"/>
      <c r="AFW1235" s="131"/>
      <c r="AFX1235" s="131"/>
      <c r="AFY1235" s="131"/>
      <c r="AFZ1235" s="131"/>
      <c r="AGA1235" s="131"/>
      <c r="AGB1235" s="131"/>
      <c r="AGC1235" s="131"/>
      <c r="AGD1235" s="131"/>
      <c r="AGE1235" s="131"/>
      <c r="AGF1235" s="131"/>
      <c r="AGG1235" s="131"/>
      <c r="AGH1235" s="131"/>
      <c r="AGI1235" s="131"/>
      <c r="AGJ1235" s="131"/>
      <c r="AGK1235" s="131"/>
      <c r="AGL1235" s="131"/>
      <c r="AGM1235" s="131"/>
      <c r="AGN1235" s="131"/>
      <c r="AGO1235" s="131"/>
      <c r="AGP1235" s="131"/>
      <c r="AGQ1235" s="131"/>
      <c r="AGR1235" s="131"/>
      <c r="AGS1235" s="131"/>
      <c r="AGT1235" s="131"/>
      <c r="AGU1235" s="131"/>
      <c r="AGV1235" s="131"/>
      <c r="AGW1235" s="131"/>
      <c r="AGX1235" s="131"/>
      <c r="AGY1235" s="131"/>
      <c r="AGZ1235" s="131"/>
      <c r="AHA1235" s="131"/>
      <c r="AHB1235" s="131"/>
      <c r="AHC1235" s="131"/>
      <c r="AHD1235" s="131"/>
      <c r="AHE1235" s="131"/>
      <c r="AHF1235" s="131"/>
      <c r="AHG1235" s="131"/>
      <c r="AHH1235" s="131"/>
      <c r="AHI1235" s="131"/>
      <c r="AHJ1235" s="131"/>
      <c r="AHK1235" s="131"/>
      <c r="AHL1235" s="131"/>
      <c r="AHM1235" s="131"/>
      <c r="AHN1235" s="131"/>
      <c r="AHO1235" s="131"/>
      <c r="AHP1235" s="131"/>
      <c r="AHQ1235" s="131"/>
      <c r="AHR1235" s="131"/>
      <c r="AHS1235" s="131"/>
      <c r="AHT1235" s="131"/>
      <c r="AHU1235" s="131"/>
      <c r="AHV1235" s="131"/>
      <c r="AHW1235" s="131"/>
      <c r="AHX1235" s="131"/>
      <c r="AHY1235" s="131"/>
      <c r="AHZ1235" s="131"/>
      <c r="AIA1235" s="131"/>
      <c r="AIB1235" s="131"/>
      <c r="AIC1235" s="131"/>
      <c r="AID1235" s="131"/>
      <c r="AIE1235" s="131"/>
      <c r="AIF1235" s="131"/>
      <c r="AIG1235" s="131"/>
      <c r="AIH1235" s="131"/>
      <c r="AII1235" s="131"/>
      <c r="AIJ1235" s="131"/>
      <c r="AIK1235" s="131"/>
      <c r="AIL1235" s="131"/>
      <c r="AIM1235" s="131"/>
      <c r="AIN1235" s="131"/>
      <c r="AIO1235" s="131"/>
      <c r="AIP1235" s="131"/>
      <c r="AIQ1235" s="131"/>
      <c r="AIR1235" s="131"/>
      <c r="AIS1235" s="131"/>
      <c r="AIT1235" s="131"/>
      <c r="AIU1235" s="131"/>
      <c r="AIV1235" s="131"/>
      <c r="AIW1235" s="131"/>
      <c r="AIX1235" s="131"/>
      <c r="AIY1235" s="131"/>
      <c r="AIZ1235" s="131"/>
      <c r="AJA1235" s="131"/>
      <c r="AJB1235" s="131"/>
      <c r="AJC1235" s="131"/>
      <c r="AJD1235" s="131"/>
      <c r="AJE1235" s="131"/>
      <c r="AJF1235" s="131"/>
      <c r="AJG1235" s="131"/>
      <c r="AJH1235" s="131"/>
      <c r="AJI1235" s="131"/>
      <c r="AJJ1235" s="131"/>
      <c r="AJK1235" s="131"/>
      <c r="AJL1235" s="131"/>
      <c r="AJM1235" s="131"/>
      <c r="AJN1235" s="131"/>
      <c r="AJO1235" s="131"/>
      <c r="AJP1235" s="131"/>
      <c r="AJQ1235" s="131"/>
      <c r="AJR1235" s="131"/>
      <c r="AJS1235" s="131"/>
      <c r="AJT1235" s="131"/>
      <c r="AJU1235" s="131"/>
      <c r="AJV1235" s="131"/>
      <c r="AJW1235" s="131"/>
      <c r="AJX1235" s="131"/>
      <c r="AJY1235" s="131"/>
      <c r="AJZ1235" s="131"/>
      <c r="AKA1235" s="131"/>
      <c r="AKB1235" s="131"/>
      <c r="AKC1235" s="131"/>
      <c r="AKD1235" s="131"/>
      <c r="AKE1235" s="131"/>
      <c r="AKF1235" s="131"/>
      <c r="AKG1235" s="131"/>
      <c r="AKH1235" s="131"/>
      <c r="AKI1235" s="131"/>
      <c r="AKJ1235" s="131"/>
      <c r="AKK1235" s="131"/>
      <c r="AKL1235" s="131"/>
      <c r="AKM1235" s="131"/>
      <c r="AKN1235" s="131"/>
      <c r="AKO1235" s="131"/>
      <c r="AKP1235" s="131"/>
      <c r="AKQ1235" s="131"/>
      <c r="AKR1235" s="131"/>
      <c r="AKS1235" s="131"/>
      <c r="AKT1235" s="131"/>
      <c r="AKU1235" s="131"/>
      <c r="AKV1235" s="131"/>
      <c r="AKW1235" s="131"/>
      <c r="AKX1235" s="131"/>
      <c r="AKY1235" s="131"/>
      <c r="AKZ1235" s="131"/>
      <c r="ALA1235" s="131"/>
      <c r="ALB1235" s="131"/>
      <c r="ALC1235" s="131"/>
      <c r="ALD1235" s="131"/>
      <c r="ALE1235" s="131"/>
      <c r="ALF1235" s="131"/>
      <c r="ALG1235" s="131"/>
      <c r="ALH1235" s="131"/>
      <c r="ALI1235" s="131"/>
      <c r="ALJ1235" s="131"/>
      <c r="ALK1235" s="131"/>
      <c r="ALL1235" s="131"/>
      <c r="ALM1235" s="131"/>
      <c r="ALN1235" s="131"/>
    </row>
    <row r="1236" spans="1:1002" s="508" customFormat="1" x14ac:dyDescent="0.25">
      <c r="A1236" s="502"/>
      <c r="B1236" s="503"/>
      <c r="C1236" s="504"/>
      <c r="D1236" s="450"/>
      <c r="E1236" s="505"/>
      <c r="F1236" s="505"/>
      <c r="G1236" s="506"/>
      <c r="H1236" s="506"/>
      <c r="I1236" s="507"/>
      <c r="J1236" s="565"/>
      <c r="K1236" s="454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  <c r="EC1236" s="131"/>
      <c r="ED1236" s="131"/>
      <c r="EE1236" s="131"/>
      <c r="EF1236" s="131"/>
      <c r="EG1236" s="131"/>
      <c r="EH1236" s="131"/>
      <c r="EI1236" s="131"/>
      <c r="EJ1236" s="131"/>
      <c r="EK1236" s="131"/>
      <c r="EL1236" s="131"/>
      <c r="EM1236" s="131"/>
      <c r="EN1236" s="131"/>
      <c r="EO1236" s="131"/>
      <c r="EP1236" s="131"/>
      <c r="EQ1236" s="131"/>
      <c r="ER1236" s="131"/>
      <c r="ES1236" s="131"/>
      <c r="ET1236" s="131"/>
      <c r="EU1236" s="131"/>
      <c r="EV1236" s="131"/>
      <c r="EW1236" s="131"/>
      <c r="EX1236" s="131"/>
      <c r="EY1236" s="131"/>
      <c r="EZ1236" s="131"/>
      <c r="FA1236" s="131"/>
      <c r="FB1236" s="131"/>
      <c r="FC1236" s="131"/>
      <c r="FD1236" s="131"/>
      <c r="FE1236" s="131"/>
      <c r="FF1236" s="131"/>
      <c r="FG1236" s="131"/>
      <c r="FH1236" s="131"/>
      <c r="FI1236" s="131"/>
      <c r="FJ1236" s="131"/>
      <c r="FK1236" s="131"/>
      <c r="FL1236" s="131"/>
      <c r="FM1236" s="131"/>
      <c r="FN1236" s="131"/>
      <c r="FO1236" s="131"/>
      <c r="FP1236" s="131"/>
      <c r="FQ1236" s="131"/>
      <c r="FR1236" s="131"/>
      <c r="FS1236" s="131"/>
      <c r="FT1236" s="131"/>
      <c r="FU1236" s="131"/>
      <c r="FV1236" s="131"/>
      <c r="FW1236" s="131"/>
      <c r="FX1236" s="131"/>
      <c r="FY1236" s="131"/>
      <c r="FZ1236" s="131"/>
      <c r="GA1236" s="131"/>
      <c r="GB1236" s="131"/>
      <c r="GC1236" s="131"/>
      <c r="GD1236" s="131"/>
      <c r="GE1236" s="131"/>
      <c r="GF1236" s="131"/>
      <c r="GG1236" s="131"/>
      <c r="GH1236" s="131"/>
      <c r="GI1236" s="131"/>
      <c r="GJ1236" s="131"/>
      <c r="GK1236" s="131"/>
      <c r="GL1236" s="131"/>
      <c r="GM1236" s="131"/>
      <c r="GN1236" s="131"/>
      <c r="GO1236" s="131"/>
      <c r="GP1236" s="131"/>
      <c r="GQ1236" s="131"/>
      <c r="GR1236" s="131"/>
      <c r="GS1236" s="131"/>
      <c r="GT1236" s="131"/>
      <c r="GU1236" s="131"/>
      <c r="GV1236" s="131"/>
      <c r="GW1236" s="131"/>
      <c r="GX1236" s="131"/>
      <c r="GY1236" s="131"/>
      <c r="GZ1236" s="131"/>
      <c r="HA1236" s="131"/>
      <c r="HB1236" s="131"/>
      <c r="HC1236" s="131"/>
      <c r="HD1236" s="131"/>
      <c r="HE1236" s="131"/>
      <c r="HF1236" s="131"/>
      <c r="HG1236" s="131"/>
      <c r="HH1236" s="131"/>
      <c r="HI1236" s="131"/>
      <c r="HJ1236" s="131"/>
      <c r="HK1236" s="131"/>
      <c r="HL1236" s="131"/>
      <c r="HM1236" s="131"/>
      <c r="HN1236" s="131"/>
      <c r="HO1236" s="131"/>
      <c r="HP1236" s="131"/>
      <c r="HQ1236" s="131"/>
      <c r="HR1236" s="131"/>
      <c r="HS1236" s="131"/>
      <c r="HT1236" s="131"/>
      <c r="HU1236" s="131"/>
      <c r="HV1236" s="131"/>
      <c r="HW1236" s="131"/>
      <c r="HX1236" s="131"/>
      <c r="HY1236" s="131"/>
      <c r="HZ1236" s="131"/>
      <c r="IA1236" s="131"/>
      <c r="IB1236" s="131"/>
      <c r="IC1236" s="131"/>
      <c r="ID1236" s="131"/>
      <c r="IE1236" s="131"/>
      <c r="IF1236" s="131"/>
      <c r="IG1236" s="131"/>
      <c r="IH1236" s="131"/>
      <c r="II1236" s="131"/>
      <c r="IJ1236" s="131"/>
      <c r="IK1236" s="131"/>
      <c r="IL1236" s="131"/>
      <c r="IM1236" s="131"/>
      <c r="IN1236" s="131"/>
      <c r="IO1236" s="131"/>
      <c r="IP1236" s="131"/>
      <c r="IQ1236" s="131"/>
      <c r="IR1236" s="131"/>
      <c r="IS1236" s="131"/>
      <c r="IT1236" s="131"/>
      <c r="IU1236" s="131"/>
      <c r="IV1236" s="131"/>
      <c r="IW1236" s="131"/>
      <c r="IX1236" s="131"/>
      <c r="IY1236" s="131"/>
      <c r="IZ1236" s="131"/>
      <c r="JA1236" s="131"/>
      <c r="JB1236" s="131"/>
      <c r="JC1236" s="131"/>
      <c r="JD1236" s="131"/>
      <c r="JE1236" s="131"/>
      <c r="JF1236" s="131"/>
      <c r="JG1236" s="131"/>
      <c r="JH1236" s="131"/>
      <c r="JI1236" s="131"/>
      <c r="JJ1236" s="131"/>
      <c r="JK1236" s="131"/>
      <c r="JL1236" s="131"/>
      <c r="JM1236" s="131"/>
      <c r="JN1236" s="131"/>
      <c r="JO1236" s="131"/>
      <c r="JP1236" s="131"/>
      <c r="JQ1236" s="131"/>
      <c r="JR1236" s="131"/>
      <c r="JS1236" s="131"/>
      <c r="JT1236" s="131"/>
      <c r="JU1236" s="131"/>
      <c r="JV1236" s="131"/>
      <c r="JW1236" s="131"/>
      <c r="JX1236" s="131"/>
      <c r="JY1236" s="131"/>
      <c r="JZ1236" s="131"/>
      <c r="KA1236" s="131"/>
      <c r="KB1236" s="131"/>
      <c r="KC1236" s="131"/>
      <c r="KD1236" s="131"/>
      <c r="KE1236" s="131"/>
      <c r="KF1236" s="131"/>
      <c r="KG1236" s="131"/>
      <c r="KH1236" s="131"/>
      <c r="KI1236" s="131"/>
      <c r="KJ1236" s="131"/>
      <c r="KK1236" s="131"/>
      <c r="KL1236" s="131"/>
      <c r="KM1236" s="131"/>
      <c r="KN1236" s="131"/>
      <c r="KO1236" s="131"/>
      <c r="KP1236" s="131"/>
      <c r="KQ1236" s="131"/>
      <c r="KR1236" s="131"/>
      <c r="KS1236" s="131"/>
      <c r="KT1236" s="131"/>
      <c r="KU1236" s="131"/>
      <c r="KV1236" s="131"/>
      <c r="KW1236" s="131"/>
      <c r="KX1236" s="131"/>
      <c r="KY1236" s="131"/>
      <c r="KZ1236" s="131"/>
      <c r="LA1236" s="131"/>
      <c r="LB1236" s="131"/>
      <c r="LC1236" s="131"/>
      <c r="LD1236" s="131"/>
      <c r="LE1236" s="131"/>
      <c r="LF1236" s="131"/>
      <c r="LG1236" s="131"/>
      <c r="LH1236" s="131"/>
      <c r="LI1236" s="131"/>
      <c r="LJ1236" s="131"/>
      <c r="LK1236" s="131"/>
      <c r="LL1236" s="131"/>
      <c r="LM1236" s="131"/>
      <c r="LN1236" s="131"/>
      <c r="LO1236" s="131"/>
      <c r="LP1236" s="131"/>
      <c r="LQ1236" s="131"/>
      <c r="LR1236" s="131"/>
      <c r="LS1236" s="131"/>
      <c r="LT1236" s="131"/>
      <c r="LU1236" s="131"/>
      <c r="LV1236" s="131"/>
      <c r="LW1236" s="131"/>
      <c r="LX1236" s="131"/>
      <c r="LY1236" s="131"/>
      <c r="LZ1236" s="131"/>
      <c r="MA1236" s="131"/>
      <c r="MB1236" s="131"/>
      <c r="MC1236" s="131"/>
      <c r="MD1236" s="131"/>
      <c r="ME1236" s="131"/>
      <c r="MF1236" s="131"/>
      <c r="MG1236" s="131"/>
      <c r="MH1236" s="131"/>
      <c r="MI1236" s="131"/>
      <c r="MJ1236" s="131"/>
      <c r="MK1236" s="131"/>
      <c r="ML1236" s="131"/>
      <c r="MM1236" s="131"/>
      <c r="MN1236" s="131"/>
      <c r="MO1236" s="131"/>
      <c r="MP1236" s="131"/>
      <c r="MQ1236" s="131"/>
      <c r="MR1236" s="131"/>
      <c r="MS1236" s="131"/>
      <c r="MT1236" s="131"/>
      <c r="MU1236" s="131"/>
      <c r="MV1236" s="131"/>
      <c r="MW1236" s="131"/>
      <c r="MX1236" s="131"/>
      <c r="MY1236" s="131"/>
      <c r="MZ1236" s="131"/>
      <c r="NA1236" s="131"/>
      <c r="NB1236" s="131"/>
      <c r="NC1236" s="131"/>
      <c r="ND1236" s="131"/>
      <c r="NE1236" s="131"/>
      <c r="NF1236" s="131"/>
      <c r="NG1236" s="131"/>
      <c r="NH1236" s="131"/>
      <c r="NI1236" s="131"/>
      <c r="NJ1236" s="131"/>
      <c r="NK1236" s="131"/>
      <c r="NL1236" s="131"/>
      <c r="NM1236" s="131"/>
      <c r="NN1236" s="131"/>
      <c r="NO1236" s="131"/>
      <c r="NP1236" s="131"/>
      <c r="NQ1236" s="131"/>
      <c r="NR1236" s="131"/>
      <c r="NS1236" s="131"/>
      <c r="NT1236" s="131"/>
      <c r="NU1236" s="131"/>
      <c r="NV1236" s="131"/>
      <c r="NW1236" s="131"/>
      <c r="NX1236" s="131"/>
      <c r="NY1236" s="131"/>
      <c r="NZ1236" s="131"/>
      <c r="OA1236" s="131"/>
      <c r="OB1236" s="131"/>
      <c r="OC1236" s="131"/>
      <c r="OD1236" s="131"/>
      <c r="OE1236" s="131"/>
      <c r="OF1236" s="131"/>
      <c r="OG1236" s="131"/>
      <c r="OH1236" s="131"/>
      <c r="OI1236" s="131"/>
      <c r="OJ1236" s="131"/>
      <c r="OK1236" s="131"/>
      <c r="OL1236" s="131"/>
      <c r="OM1236" s="131"/>
      <c r="ON1236" s="131"/>
      <c r="OO1236" s="131"/>
      <c r="OP1236" s="131"/>
      <c r="OQ1236" s="131"/>
      <c r="OR1236" s="131"/>
      <c r="OS1236" s="131"/>
      <c r="OT1236" s="131"/>
      <c r="OU1236" s="131"/>
      <c r="OV1236" s="131"/>
      <c r="OW1236" s="131"/>
      <c r="OX1236" s="131"/>
      <c r="OY1236" s="131"/>
      <c r="OZ1236" s="131"/>
      <c r="PA1236" s="131"/>
      <c r="PB1236" s="131"/>
      <c r="PC1236" s="131"/>
      <c r="PD1236" s="131"/>
      <c r="PE1236" s="131"/>
      <c r="PF1236" s="131"/>
      <c r="PG1236" s="131"/>
      <c r="PH1236" s="131"/>
      <c r="PI1236" s="131"/>
      <c r="PJ1236" s="131"/>
      <c r="PK1236" s="131"/>
      <c r="PL1236" s="131"/>
      <c r="PM1236" s="131"/>
      <c r="PN1236" s="131"/>
      <c r="PO1236" s="131"/>
      <c r="PP1236" s="131"/>
      <c r="PQ1236" s="131"/>
      <c r="PR1236" s="131"/>
      <c r="PS1236" s="131"/>
      <c r="PT1236" s="131"/>
      <c r="PU1236" s="131"/>
      <c r="PV1236" s="131"/>
      <c r="PW1236" s="131"/>
      <c r="PX1236" s="131"/>
      <c r="PY1236" s="131"/>
      <c r="PZ1236" s="131"/>
      <c r="QA1236" s="131"/>
      <c r="QB1236" s="131"/>
      <c r="QC1236" s="131"/>
      <c r="QD1236" s="131"/>
      <c r="QE1236" s="131"/>
      <c r="QF1236" s="131"/>
      <c r="QG1236" s="131"/>
      <c r="QH1236" s="131"/>
      <c r="QI1236" s="131"/>
      <c r="QJ1236" s="131"/>
      <c r="QK1236" s="131"/>
      <c r="QL1236" s="131"/>
      <c r="QM1236" s="131"/>
      <c r="QN1236" s="131"/>
      <c r="QO1236" s="131"/>
      <c r="QP1236" s="131"/>
      <c r="QQ1236" s="131"/>
      <c r="QR1236" s="131"/>
      <c r="QS1236" s="131"/>
      <c r="QT1236" s="131"/>
      <c r="QU1236" s="131"/>
      <c r="QV1236" s="131"/>
      <c r="QW1236" s="131"/>
      <c r="QX1236" s="131"/>
      <c r="QY1236" s="131"/>
      <c r="QZ1236" s="131"/>
      <c r="RA1236" s="131"/>
      <c r="RB1236" s="131"/>
      <c r="RC1236" s="131"/>
      <c r="RD1236" s="131"/>
      <c r="RE1236" s="131"/>
      <c r="RF1236" s="131"/>
      <c r="RG1236" s="131"/>
      <c r="RH1236" s="131"/>
      <c r="RI1236" s="131"/>
      <c r="RJ1236" s="131"/>
      <c r="RK1236" s="131"/>
      <c r="RL1236" s="131"/>
      <c r="RM1236" s="131"/>
      <c r="RN1236" s="131"/>
      <c r="RO1236" s="131"/>
      <c r="RP1236" s="131"/>
      <c r="RQ1236" s="131"/>
      <c r="RR1236" s="131"/>
      <c r="RS1236" s="131"/>
      <c r="RT1236" s="131"/>
      <c r="RU1236" s="131"/>
      <c r="RV1236" s="131"/>
      <c r="RW1236" s="131"/>
      <c r="RX1236" s="131"/>
      <c r="RY1236" s="131"/>
      <c r="RZ1236" s="131"/>
      <c r="SA1236" s="131"/>
      <c r="SB1236" s="131"/>
      <c r="SC1236" s="131"/>
      <c r="SD1236" s="131"/>
      <c r="SE1236" s="131"/>
      <c r="SF1236" s="131"/>
      <c r="SG1236" s="131"/>
      <c r="SH1236" s="131"/>
      <c r="SI1236" s="131"/>
      <c r="SJ1236" s="131"/>
      <c r="SK1236" s="131"/>
      <c r="SL1236" s="131"/>
      <c r="SM1236" s="131"/>
      <c r="SN1236" s="131"/>
      <c r="SO1236" s="131"/>
      <c r="SP1236" s="131"/>
      <c r="SQ1236" s="131"/>
      <c r="SR1236" s="131"/>
      <c r="SS1236" s="131"/>
      <c r="ST1236" s="131"/>
      <c r="SU1236" s="131"/>
      <c r="SV1236" s="131"/>
      <c r="SW1236" s="131"/>
      <c r="SX1236" s="131"/>
      <c r="SY1236" s="131"/>
      <c r="SZ1236" s="131"/>
      <c r="TA1236" s="131"/>
      <c r="TB1236" s="131"/>
      <c r="TC1236" s="131"/>
      <c r="TD1236" s="131"/>
      <c r="TE1236" s="131"/>
      <c r="TF1236" s="131"/>
      <c r="TG1236" s="131"/>
      <c r="TH1236" s="131"/>
      <c r="TI1236" s="131"/>
      <c r="TJ1236" s="131"/>
      <c r="TK1236" s="131"/>
      <c r="TL1236" s="131"/>
      <c r="TM1236" s="131"/>
      <c r="TN1236" s="131"/>
      <c r="TO1236" s="131"/>
      <c r="TP1236" s="131"/>
      <c r="TQ1236" s="131"/>
      <c r="TR1236" s="131"/>
      <c r="TS1236" s="131"/>
      <c r="TT1236" s="131"/>
      <c r="TU1236" s="131"/>
      <c r="TV1236" s="131"/>
      <c r="TW1236" s="131"/>
      <c r="TX1236" s="131"/>
      <c r="TY1236" s="131"/>
      <c r="TZ1236" s="131"/>
      <c r="UA1236" s="131"/>
      <c r="UB1236" s="131"/>
      <c r="UC1236" s="131"/>
      <c r="UD1236" s="131"/>
      <c r="UE1236" s="131"/>
      <c r="UF1236" s="131"/>
      <c r="UG1236" s="131"/>
      <c r="UH1236" s="131"/>
      <c r="UI1236" s="131"/>
      <c r="UJ1236" s="131"/>
      <c r="UK1236" s="131"/>
      <c r="UL1236" s="131"/>
      <c r="UM1236" s="131"/>
      <c r="UN1236" s="131"/>
      <c r="UO1236" s="131"/>
      <c r="UP1236" s="131"/>
      <c r="UQ1236" s="131"/>
      <c r="UR1236" s="131"/>
      <c r="US1236" s="131"/>
      <c r="UT1236" s="131"/>
      <c r="UU1236" s="131"/>
      <c r="UV1236" s="131"/>
      <c r="UW1236" s="131"/>
      <c r="UX1236" s="131"/>
      <c r="UY1236" s="131"/>
      <c r="UZ1236" s="131"/>
      <c r="VA1236" s="131"/>
      <c r="VB1236" s="131"/>
      <c r="VC1236" s="131"/>
      <c r="VD1236" s="131"/>
      <c r="VE1236" s="131"/>
      <c r="VF1236" s="131"/>
      <c r="VG1236" s="131"/>
      <c r="VH1236" s="131"/>
      <c r="VI1236" s="131"/>
      <c r="VJ1236" s="131"/>
      <c r="VK1236" s="131"/>
      <c r="VL1236" s="131"/>
      <c r="VM1236" s="131"/>
      <c r="VN1236" s="131"/>
      <c r="VO1236" s="131"/>
      <c r="VP1236" s="131"/>
      <c r="VQ1236" s="131"/>
      <c r="VR1236" s="131"/>
      <c r="VS1236" s="131"/>
      <c r="VT1236" s="131"/>
      <c r="VU1236" s="131"/>
      <c r="VV1236" s="131"/>
      <c r="VW1236" s="131"/>
      <c r="VX1236" s="131"/>
      <c r="VY1236" s="131"/>
      <c r="VZ1236" s="131"/>
      <c r="WA1236" s="131"/>
      <c r="WB1236" s="131"/>
      <c r="WC1236" s="131"/>
      <c r="WD1236" s="131"/>
      <c r="WE1236" s="131"/>
      <c r="WF1236" s="131"/>
      <c r="WG1236" s="131"/>
      <c r="WH1236" s="131"/>
      <c r="WI1236" s="131"/>
      <c r="WJ1236" s="131"/>
      <c r="WK1236" s="131"/>
      <c r="WL1236" s="131"/>
      <c r="WM1236" s="131"/>
      <c r="WN1236" s="131"/>
      <c r="WO1236" s="131"/>
      <c r="WP1236" s="131"/>
      <c r="WQ1236" s="131"/>
      <c r="WR1236" s="131"/>
      <c r="WS1236" s="131"/>
      <c r="WT1236" s="131"/>
      <c r="WU1236" s="131"/>
      <c r="WV1236" s="131"/>
      <c r="WW1236" s="131"/>
      <c r="WX1236" s="131"/>
      <c r="WY1236" s="131"/>
      <c r="WZ1236" s="131"/>
      <c r="XA1236" s="131"/>
      <c r="XB1236" s="131"/>
      <c r="XC1236" s="131"/>
      <c r="XD1236" s="131"/>
      <c r="XE1236" s="131"/>
      <c r="XF1236" s="131"/>
      <c r="XG1236" s="131"/>
      <c r="XH1236" s="131"/>
      <c r="XI1236" s="131"/>
      <c r="XJ1236" s="131"/>
      <c r="XK1236" s="131"/>
      <c r="XL1236" s="131"/>
      <c r="XM1236" s="131"/>
      <c r="XN1236" s="131"/>
      <c r="XO1236" s="131"/>
      <c r="XP1236" s="131"/>
      <c r="XQ1236" s="131"/>
      <c r="XR1236" s="131"/>
      <c r="XS1236" s="131"/>
      <c r="XT1236" s="131"/>
      <c r="XU1236" s="131"/>
      <c r="XV1236" s="131"/>
      <c r="XW1236" s="131"/>
      <c r="XX1236" s="131"/>
      <c r="XY1236" s="131"/>
      <c r="XZ1236" s="131"/>
      <c r="YA1236" s="131"/>
      <c r="YB1236" s="131"/>
      <c r="YC1236" s="131"/>
      <c r="YD1236" s="131"/>
      <c r="YE1236" s="131"/>
      <c r="YF1236" s="131"/>
      <c r="YG1236" s="131"/>
      <c r="YH1236" s="131"/>
      <c r="YI1236" s="131"/>
      <c r="YJ1236" s="131"/>
      <c r="YK1236" s="131"/>
      <c r="YL1236" s="131"/>
      <c r="YM1236" s="131"/>
      <c r="YN1236" s="131"/>
      <c r="YO1236" s="131"/>
      <c r="YP1236" s="131"/>
      <c r="YQ1236" s="131"/>
      <c r="YR1236" s="131"/>
      <c r="YS1236" s="131"/>
      <c r="YT1236" s="131"/>
      <c r="YU1236" s="131"/>
      <c r="YV1236" s="131"/>
      <c r="YW1236" s="131"/>
      <c r="YX1236" s="131"/>
      <c r="YY1236" s="131"/>
      <c r="YZ1236" s="131"/>
      <c r="ZA1236" s="131"/>
      <c r="ZB1236" s="131"/>
      <c r="ZC1236" s="131"/>
      <c r="ZD1236" s="131"/>
      <c r="ZE1236" s="131"/>
      <c r="ZF1236" s="131"/>
      <c r="ZG1236" s="131"/>
      <c r="ZH1236" s="131"/>
      <c r="ZI1236" s="131"/>
      <c r="ZJ1236" s="131"/>
      <c r="ZK1236" s="131"/>
      <c r="ZL1236" s="131"/>
      <c r="ZM1236" s="131"/>
      <c r="ZN1236" s="131"/>
      <c r="ZO1236" s="131"/>
      <c r="ZP1236" s="131"/>
      <c r="ZQ1236" s="131"/>
      <c r="ZR1236" s="131"/>
      <c r="ZS1236" s="131"/>
      <c r="ZT1236" s="131"/>
      <c r="ZU1236" s="131"/>
      <c r="ZV1236" s="131"/>
      <c r="ZW1236" s="131"/>
      <c r="ZX1236" s="131"/>
      <c r="ZY1236" s="131"/>
      <c r="ZZ1236" s="131"/>
      <c r="AAA1236" s="131"/>
      <c r="AAB1236" s="131"/>
      <c r="AAC1236" s="131"/>
      <c r="AAD1236" s="131"/>
      <c r="AAE1236" s="131"/>
      <c r="AAF1236" s="131"/>
      <c r="AAG1236" s="131"/>
      <c r="AAH1236" s="131"/>
      <c r="AAI1236" s="131"/>
      <c r="AAJ1236" s="131"/>
      <c r="AAK1236" s="131"/>
      <c r="AAL1236" s="131"/>
      <c r="AAM1236" s="131"/>
      <c r="AAN1236" s="131"/>
      <c r="AAO1236" s="131"/>
      <c r="AAP1236" s="131"/>
      <c r="AAQ1236" s="131"/>
      <c r="AAR1236" s="131"/>
      <c r="AAS1236" s="131"/>
      <c r="AAT1236" s="131"/>
      <c r="AAU1236" s="131"/>
      <c r="AAV1236" s="131"/>
      <c r="AAW1236" s="131"/>
      <c r="AAX1236" s="131"/>
      <c r="AAY1236" s="131"/>
      <c r="AAZ1236" s="131"/>
      <c r="ABA1236" s="131"/>
      <c r="ABB1236" s="131"/>
      <c r="ABC1236" s="131"/>
      <c r="ABD1236" s="131"/>
      <c r="ABE1236" s="131"/>
      <c r="ABF1236" s="131"/>
      <c r="ABG1236" s="131"/>
      <c r="ABH1236" s="131"/>
      <c r="ABI1236" s="131"/>
      <c r="ABJ1236" s="131"/>
      <c r="ABK1236" s="131"/>
      <c r="ABL1236" s="131"/>
      <c r="ABM1236" s="131"/>
      <c r="ABN1236" s="131"/>
      <c r="ABO1236" s="131"/>
      <c r="ABP1236" s="131"/>
      <c r="ABQ1236" s="131"/>
      <c r="ABR1236" s="131"/>
      <c r="ABS1236" s="131"/>
      <c r="ABT1236" s="131"/>
      <c r="ABU1236" s="131"/>
      <c r="ABV1236" s="131"/>
      <c r="ABW1236" s="131"/>
      <c r="ABX1236" s="131"/>
      <c r="ABY1236" s="131"/>
      <c r="ABZ1236" s="131"/>
      <c r="ACA1236" s="131"/>
      <c r="ACB1236" s="131"/>
      <c r="ACC1236" s="131"/>
      <c r="ACD1236" s="131"/>
      <c r="ACE1236" s="131"/>
      <c r="ACF1236" s="131"/>
      <c r="ACG1236" s="131"/>
      <c r="ACH1236" s="131"/>
      <c r="ACI1236" s="131"/>
      <c r="ACJ1236" s="131"/>
      <c r="ACK1236" s="131"/>
      <c r="ACL1236" s="131"/>
      <c r="ACM1236" s="131"/>
      <c r="ACN1236" s="131"/>
      <c r="ACO1236" s="131"/>
      <c r="ACP1236" s="131"/>
      <c r="ACQ1236" s="131"/>
      <c r="ACR1236" s="131"/>
      <c r="ACS1236" s="131"/>
      <c r="ACT1236" s="131"/>
      <c r="ACU1236" s="131"/>
      <c r="ACV1236" s="131"/>
      <c r="ACW1236" s="131"/>
      <c r="ACX1236" s="131"/>
      <c r="ACY1236" s="131"/>
      <c r="ACZ1236" s="131"/>
      <c r="ADA1236" s="131"/>
      <c r="ADB1236" s="131"/>
      <c r="ADC1236" s="131"/>
      <c r="ADD1236" s="131"/>
      <c r="ADE1236" s="131"/>
      <c r="ADF1236" s="131"/>
      <c r="ADG1236" s="131"/>
      <c r="ADH1236" s="131"/>
      <c r="ADI1236" s="131"/>
      <c r="ADJ1236" s="131"/>
      <c r="ADK1236" s="131"/>
      <c r="ADL1236" s="131"/>
      <c r="ADM1236" s="131"/>
      <c r="ADN1236" s="131"/>
      <c r="ADO1236" s="131"/>
      <c r="ADP1236" s="131"/>
      <c r="ADQ1236" s="131"/>
      <c r="ADR1236" s="131"/>
      <c r="ADS1236" s="131"/>
      <c r="ADT1236" s="131"/>
      <c r="ADU1236" s="131"/>
      <c r="ADV1236" s="131"/>
      <c r="ADW1236" s="131"/>
      <c r="ADX1236" s="131"/>
      <c r="ADY1236" s="131"/>
      <c r="ADZ1236" s="131"/>
      <c r="AEA1236" s="131"/>
      <c r="AEB1236" s="131"/>
      <c r="AEC1236" s="131"/>
      <c r="AED1236" s="131"/>
      <c r="AEE1236" s="131"/>
      <c r="AEF1236" s="131"/>
      <c r="AEG1236" s="131"/>
      <c r="AEH1236" s="131"/>
      <c r="AEI1236" s="131"/>
      <c r="AEJ1236" s="131"/>
      <c r="AEK1236" s="131"/>
      <c r="AEL1236" s="131"/>
      <c r="AEM1236" s="131"/>
      <c r="AEN1236" s="131"/>
      <c r="AEO1236" s="131"/>
      <c r="AEP1236" s="131"/>
      <c r="AEQ1236" s="131"/>
      <c r="AER1236" s="131"/>
      <c r="AES1236" s="131"/>
      <c r="AET1236" s="131"/>
      <c r="AEU1236" s="131"/>
      <c r="AEV1236" s="131"/>
      <c r="AEW1236" s="131"/>
      <c r="AEX1236" s="131"/>
      <c r="AEY1236" s="131"/>
      <c r="AEZ1236" s="131"/>
      <c r="AFA1236" s="131"/>
      <c r="AFB1236" s="131"/>
      <c r="AFC1236" s="131"/>
      <c r="AFD1236" s="131"/>
      <c r="AFE1236" s="131"/>
      <c r="AFF1236" s="131"/>
      <c r="AFG1236" s="131"/>
      <c r="AFH1236" s="131"/>
      <c r="AFI1236" s="131"/>
      <c r="AFJ1236" s="131"/>
      <c r="AFK1236" s="131"/>
      <c r="AFL1236" s="131"/>
      <c r="AFM1236" s="131"/>
      <c r="AFN1236" s="131"/>
      <c r="AFO1236" s="131"/>
      <c r="AFP1236" s="131"/>
      <c r="AFQ1236" s="131"/>
      <c r="AFR1236" s="131"/>
      <c r="AFS1236" s="131"/>
      <c r="AFT1236" s="131"/>
      <c r="AFU1236" s="131"/>
      <c r="AFV1236" s="131"/>
      <c r="AFW1236" s="131"/>
      <c r="AFX1236" s="131"/>
      <c r="AFY1236" s="131"/>
      <c r="AFZ1236" s="131"/>
      <c r="AGA1236" s="131"/>
      <c r="AGB1236" s="131"/>
      <c r="AGC1236" s="131"/>
      <c r="AGD1236" s="131"/>
      <c r="AGE1236" s="131"/>
      <c r="AGF1236" s="131"/>
      <c r="AGG1236" s="131"/>
      <c r="AGH1236" s="131"/>
      <c r="AGI1236" s="131"/>
      <c r="AGJ1236" s="131"/>
      <c r="AGK1236" s="131"/>
      <c r="AGL1236" s="131"/>
      <c r="AGM1236" s="131"/>
      <c r="AGN1236" s="131"/>
      <c r="AGO1236" s="131"/>
      <c r="AGP1236" s="131"/>
      <c r="AGQ1236" s="131"/>
      <c r="AGR1236" s="131"/>
      <c r="AGS1236" s="131"/>
      <c r="AGT1236" s="131"/>
      <c r="AGU1236" s="131"/>
      <c r="AGV1236" s="131"/>
      <c r="AGW1236" s="131"/>
      <c r="AGX1236" s="131"/>
      <c r="AGY1236" s="131"/>
      <c r="AGZ1236" s="131"/>
      <c r="AHA1236" s="131"/>
      <c r="AHB1236" s="131"/>
      <c r="AHC1236" s="131"/>
      <c r="AHD1236" s="131"/>
      <c r="AHE1236" s="131"/>
      <c r="AHF1236" s="131"/>
      <c r="AHG1236" s="131"/>
      <c r="AHH1236" s="131"/>
      <c r="AHI1236" s="131"/>
      <c r="AHJ1236" s="131"/>
      <c r="AHK1236" s="131"/>
      <c r="AHL1236" s="131"/>
      <c r="AHM1236" s="131"/>
      <c r="AHN1236" s="131"/>
      <c r="AHO1236" s="131"/>
      <c r="AHP1236" s="131"/>
      <c r="AHQ1236" s="131"/>
      <c r="AHR1236" s="131"/>
      <c r="AHS1236" s="131"/>
      <c r="AHT1236" s="131"/>
      <c r="AHU1236" s="131"/>
      <c r="AHV1236" s="131"/>
      <c r="AHW1236" s="131"/>
      <c r="AHX1236" s="131"/>
      <c r="AHY1236" s="131"/>
      <c r="AHZ1236" s="131"/>
      <c r="AIA1236" s="131"/>
      <c r="AIB1236" s="131"/>
      <c r="AIC1236" s="131"/>
      <c r="AID1236" s="131"/>
      <c r="AIE1236" s="131"/>
      <c r="AIF1236" s="131"/>
      <c r="AIG1236" s="131"/>
      <c r="AIH1236" s="131"/>
      <c r="AII1236" s="131"/>
      <c r="AIJ1236" s="131"/>
      <c r="AIK1236" s="131"/>
      <c r="AIL1236" s="131"/>
      <c r="AIM1236" s="131"/>
      <c r="AIN1236" s="131"/>
      <c r="AIO1236" s="131"/>
      <c r="AIP1236" s="131"/>
      <c r="AIQ1236" s="131"/>
      <c r="AIR1236" s="131"/>
      <c r="AIS1236" s="131"/>
      <c r="AIT1236" s="131"/>
      <c r="AIU1236" s="131"/>
      <c r="AIV1236" s="131"/>
      <c r="AIW1236" s="131"/>
      <c r="AIX1236" s="131"/>
      <c r="AIY1236" s="131"/>
      <c r="AIZ1236" s="131"/>
      <c r="AJA1236" s="131"/>
      <c r="AJB1236" s="131"/>
      <c r="AJC1236" s="131"/>
      <c r="AJD1236" s="131"/>
      <c r="AJE1236" s="131"/>
      <c r="AJF1236" s="131"/>
      <c r="AJG1236" s="131"/>
      <c r="AJH1236" s="131"/>
      <c r="AJI1236" s="131"/>
      <c r="AJJ1236" s="131"/>
      <c r="AJK1236" s="131"/>
      <c r="AJL1236" s="131"/>
      <c r="AJM1236" s="131"/>
      <c r="AJN1236" s="131"/>
      <c r="AJO1236" s="131"/>
      <c r="AJP1236" s="131"/>
      <c r="AJQ1236" s="131"/>
      <c r="AJR1236" s="131"/>
      <c r="AJS1236" s="131"/>
      <c r="AJT1236" s="131"/>
      <c r="AJU1236" s="131"/>
      <c r="AJV1236" s="131"/>
      <c r="AJW1236" s="131"/>
      <c r="AJX1236" s="131"/>
      <c r="AJY1236" s="131"/>
      <c r="AJZ1236" s="131"/>
      <c r="AKA1236" s="131"/>
      <c r="AKB1236" s="131"/>
      <c r="AKC1236" s="131"/>
      <c r="AKD1236" s="131"/>
      <c r="AKE1236" s="131"/>
      <c r="AKF1236" s="131"/>
      <c r="AKG1236" s="131"/>
      <c r="AKH1236" s="131"/>
      <c r="AKI1236" s="131"/>
      <c r="AKJ1236" s="131"/>
      <c r="AKK1236" s="131"/>
      <c r="AKL1236" s="131"/>
      <c r="AKM1236" s="131"/>
      <c r="AKN1236" s="131"/>
      <c r="AKO1236" s="131"/>
      <c r="AKP1236" s="131"/>
      <c r="AKQ1236" s="131"/>
      <c r="AKR1236" s="131"/>
      <c r="AKS1236" s="131"/>
      <c r="AKT1236" s="131"/>
      <c r="AKU1236" s="131"/>
      <c r="AKV1236" s="131"/>
      <c r="AKW1236" s="131"/>
      <c r="AKX1236" s="131"/>
      <c r="AKY1236" s="131"/>
      <c r="AKZ1236" s="131"/>
      <c r="ALA1236" s="131"/>
      <c r="ALB1236" s="131"/>
      <c r="ALC1236" s="131"/>
      <c r="ALD1236" s="131"/>
      <c r="ALE1236" s="131"/>
      <c r="ALF1236" s="131"/>
      <c r="ALG1236" s="131"/>
      <c r="ALH1236" s="131"/>
      <c r="ALI1236" s="131"/>
      <c r="ALJ1236" s="131"/>
      <c r="ALK1236" s="131"/>
      <c r="ALL1236" s="131"/>
      <c r="ALM1236" s="131"/>
      <c r="ALN1236" s="131"/>
    </row>
    <row r="1237" spans="1:1002" s="508" customFormat="1" x14ac:dyDescent="0.25">
      <c r="A1237" s="502"/>
      <c r="B1237" s="503"/>
      <c r="C1237" s="504"/>
      <c r="D1237" s="450"/>
      <c r="E1237" s="505"/>
      <c r="F1237" s="505"/>
      <c r="G1237" s="506"/>
      <c r="H1237" s="506"/>
      <c r="I1237" s="507"/>
      <c r="J1237" s="565"/>
      <c r="K1237" s="454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  <c r="EC1237" s="131"/>
      <c r="ED1237" s="131"/>
      <c r="EE1237" s="131"/>
      <c r="EF1237" s="131"/>
      <c r="EG1237" s="131"/>
      <c r="EH1237" s="131"/>
      <c r="EI1237" s="131"/>
      <c r="EJ1237" s="131"/>
      <c r="EK1237" s="131"/>
      <c r="EL1237" s="131"/>
      <c r="EM1237" s="131"/>
      <c r="EN1237" s="131"/>
      <c r="EO1237" s="131"/>
      <c r="EP1237" s="131"/>
      <c r="EQ1237" s="131"/>
      <c r="ER1237" s="131"/>
      <c r="ES1237" s="131"/>
      <c r="ET1237" s="131"/>
      <c r="EU1237" s="131"/>
      <c r="EV1237" s="131"/>
      <c r="EW1237" s="131"/>
      <c r="EX1237" s="131"/>
      <c r="EY1237" s="131"/>
      <c r="EZ1237" s="131"/>
      <c r="FA1237" s="131"/>
      <c r="FB1237" s="131"/>
      <c r="FC1237" s="131"/>
      <c r="FD1237" s="131"/>
      <c r="FE1237" s="131"/>
      <c r="FF1237" s="131"/>
      <c r="FG1237" s="131"/>
      <c r="FH1237" s="131"/>
      <c r="FI1237" s="131"/>
      <c r="FJ1237" s="131"/>
      <c r="FK1237" s="131"/>
      <c r="FL1237" s="131"/>
      <c r="FM1237" s="131"/>
      <c r="FN1237" s="131"/>
      <c r="FO1237" s="131"/>
      <c r="FP1237" s="131"/>
      <c r="FQ1237" s="131"/>
      <c r="FR1237" s="131"/>
      <c r="FS1237" s="131"/>
      <c r="FT1237" s="131"/>
      <c r="FU1237" s="131"/>
      <c r="FV1237" s="131"/>
      <c r="FW1237" s="131"/>
      <c r="FX1237" s="131"/>
      <c r="FY1237" s="131"/>
      <c r="FZ1237" s="131"/>
      <c r="GA1237" s="131"/>
      <c r="GB1237" s="131"/>
      <c r="GC1237" s="131"/>
      <c r="GD1237" s="131"/>
      <c r="GE1237" s="131"/>
      <c r="GF1237" s="131"/>
      <c r="GG1237" s="131"/>
      <c r="GH1237" s="131"/>
      <c r="GI1237" s="131"/>
      <c r="GJ1237" s="131"/>
      <c r="GK1237" s="131"/>
      <c r="GL1237" s="131"/>
      <c r="GM1237" s="131"/>
      <c r="GN1237" s="131"/>
      <c r="GO1237" s="131"/>
      <c r="GP1237" s="131"/>
      <c r="GQ1237" s="131"/>
      <c r="GR1237" s="131"/>
      <c r="GS1237" s="131"/>
      <c r="GT1237" s="131"/>
      <c r="GU1237" s="131"/>
      <c r="GV1237" s="131"/>
      <c r="GW1237" s="131"/>
      <c r="GX1237" s="131"/>
      <c r="GY1237" s="131"/>
      <c r="GZ1237" s="131"/>
      <c r="HA1237" s="131"/>
      <c r="HB1237" s="131"/>
      <c r="HC1237" s="131"/>
      <c r="HD1237" s="131"/>
      <c r="HE1237" s="131"/>
      <c r="HF1237" s="131"/>
      <c r="HG1237" s="131"/>
      <c r="HH1237" s="131"/>
      <c r="HI1237" s="131"/>
      <c r="HJ1237" s="131"/>
      <c r="HK1237" s="131"/>
      <c r="HL1237" s="131"/>
      <c r="HM1237" s="131"/>
      <c r="HN1237" s="131"/>
      <c r="HO1237" s="131"/>
      <c r="HP1237" s="131"/>
      <c r="HQ1237" s="131"/>
      <c r="HR1237" s="131"/>
      <c r="HS1237" s="131"/>
      <c r="HT1237" s="131"/>
      <c r="HU1237" s="131"/>
      <c r="HV1237" s="131"/>
      <c r="HW1237" s="131"/>
      <c r="HX1237" s="131"/>
      <c r="HY1237" s="131"/>
      <c r="HZ1237" s="131"/>
      <c r="IA1237" s="131"/>
      <c r="IB1237" s="131"/>
      <c r="IC1237" s="131"/>
      <c r="ID1237" s="131"/>
      <c r="IE1237" s="131"/>
      <c r="IF1237" s="131"/>
      <c r="IG1237" s="131"/>
      <c r="IH1237" s="131"/>
      <c r="II1237" s="131"/>
      <c r="IJ1237" s="131"/>
      <c r="IK1237" s="131"/>
      <c r="IL1237" s="131"/>
      <c r="IM1237" s="131"/>
      <c r="IN1237" s="131"/>
      <c r="IO1237" s="131"/>
      <c r="IP1237" s="131"/>
      <c r="IQ1237" s="131"/>
      <c r="IR1237" s="131"/>
      <c r="IS1237" s="131"/>
      <c r="IT1237" s="131"/>
      <c r="IU1237" s="131"/>
      <c r="IV1237" s="131"/>
      <c r="IW1237" s="131"/>
      <c r="IX1237" s="131"/>
      <c r="IY1237" s="131"/>
      <c r="IZ1237" s="131"/>
      <c r="JA1237" s="131"/>
      <c r="JB1237" s="131"/>
      <c r="JC1237" s="131"/>
      <c r="JD1237" s="131"/>
      <c r="JE1237" s="131"/>
      <c r="JF1237" s="131"/>
      <c r="JG1237" s="131"/>
      <c r="JH1237" s="131"/>
      <c r="JI1237" s="131"/>
      <c r="JJ1237" s="131"/>
      <c r="JK1237" s="131"/>
      <c r="JL1237" s="131"/>
      <c r="JM1237" s="131"/>
      <c r="JN1237" s="131"/>
      <c r="JO1237" s="131"/>
      <c r="JP1237" s="131"/>
      <c r="JQ1237" s="131"/>
      <c r="JR1237" s="131"/>
      <c r="JS1237" s="131"/>
      <c r="JT1237" s="131"/>
      <c r="JU1237" s="131"/>
      <c r="JV1237" s="131"/>
      <c r="JW1237" s="131"/>
      <c r="JX1237" s="131"/>
      <c r="JY1237" s="131"/>
      <c r="JZ1237" s="131"/>
      <c r="KA1237" s="131"/>
      <c r="KB1237" s="131"/>
      <c r="KC1237" s="131"/>
      <c r="KD1237" s="131"/>
      <c r="KE1237" s="131"/>
      <c r="KF1237" s="131"/>
      <c r="KG1237" s="131"/>
      <c r="KH1237" s="131"/>
      <c r="KI1237" s="131"/>
      <c r="KJ1237" s="131"/>
      <c r="KK1237" s="131"/>
      <c r="KL1237" s="131"/>
      <c r="KM1237" s="131"/>
      <c r="KN1237" s="131"/>
      <c r="KO1237" s="131"/>
      <c r="KP1237" s="131"/>
      <c r="KQ1237" s="131"/>
      <c r="KR1237" s="131"/>
      <c r="KS1237" s="131"/>
      <c r="KT1237" s="131"/>
      <c r="KU1237" s="131"/>
      <c r="KV1237" s="131"/>
      <c r="KW1237" s="131"/>
      <c r="KX1237" s="131"/>
      <c r="KY1237" s="131"/>
      <c r="KZ1237" s="131"/>
      <c r="LA1237" s="131"/>
      <c r="LB1237" s="131"/>
      <c r="LC1237" s="131"/>
      <c r="LD1237" s="131"/>
      <c r="LE1237" s="131"/>
      <c r="LF1237" s="131"/>
      <c r="LG1237" s="131"/>
      <c r="LH1237" s="131"/>
      <c r="LI1237" s="131"/>
      <c r="LJ1237" s="131"/>
      <c r="LK1237" s="131"/>
      <c r="LL1237" s="131"/>
      <c r="LM1237" s="131"/>
      <c r="LN1237" s="131"/>
      <c r="LO1237" s="131"/>
      <c r="LP1237" s="131"/>
      <c r="LQ1237" s="131"/>
      <c r="LR1237" s="131"/>
      <c r="LS1237" s="131"/>
      <c r="LT1237" s="131"/>
      <c r="LU1237" s="131"/>
      <c r="LV1237" s="131"/>
      <c r="LW1237" s="131"/>
      <c r="LX1237" s="131"/>
      <c r="LY1237" s="131"/>
      <c r="LZ1237" s="131"/>
      <c r="MA1237" s="131"/>
      <c r="MB1237" s="131"/>
      <c r="MC1237" s="131"/>
      <c r="MD1237" s="131"/>
      <c r="ME1237" s="131"/>
      <c r="MF1237" s="131"/>
      <c r="MG1237" s="131"/>
      <c r="MH1237" s="131"/>
      <c r="MI1237" s="131"/>
      <c r="MJ1237" s="131"/>
      <c r="MK1237" s="131"/>
      <c r="ML1237" s="131"/>
      <c r="MM1237" s="131"/>
      <c r="MN1237" s="131"/>
      <c r="MO1237" s="131"/>
      <c r="MP1237" s="131"/>
      <c r="MQ1237" s="131"/>
      <c r="MR1237" s="131"/>
      <c r="MS1237" s="131"/>
      <c r="MT1237" s="131"/>
      <c r="MU1237" s="131"/>
      <c r="MV1237" s="131"/>
      <c r="MW1237" s="131"/>
      <c r="MX1237" s="131"/>
      <c r="MY1237" s="131"/>
      <c r="MZ1237" s="131"/>
      <c r="NA1237" s="131"/>
      <c r="NB1237" s="131"/>
      <c r="NC1237" s="131"/>
      <c r="ND1237" s="131"/>
      <c r="NE1237" s="131"/>
      <c r="NF1237" s="131"/>
      <c r="NG1237" s="131"/>
      <c r="NH1237" s="131"/>
      <c r="NI1237" s="131"/>
      <c r="NJ1237" s="131"/>
      <c r="NK1237" s="131"/>
      <c r="NL1237" s="131"/>
      <c r="NM1237" s="131"/>
      <c r="NN1237" s="131"/>
      <c r="NO1237" s="131"/>
      <c r="NP1237" s="131"/>
      <c r="NQ1237" s="131"/>
      <c r="NR1237" s="131"/>
      <c r="NS1237" s="131"/>
      <c r="NT1237" s="131"/>
      <c r="NU1237" s="131"/>
      <c r="NV1237" s="131"/>
      <c r="NW1237" s="131"/>
      <c r="NX1237" s="131"/>
      <c r="NY1237" s="131"/>
      <c r="NZ1237" s="131"/>
      <c r="OA1237" s="131"/>
      <c r="OB1237" s="131"/>
      <c r="OC1237" s="131"/>
      <c r="OD1237" s="131"/>
      <c r="OE1237" s="131"/>
      <c r="OF1237" s="131"/>
      <c r="OG1237" s="131"/>
      <c r="OH1237" s="131"/>
      <c r="OI1237" s="131"/>
      <c r="OJ1237" s="131"/>
      <c r="OK1237" s="131"/>
      <c r="OL1237" s="131"/>
      <c r="OM1237" s="131"/>
      <c r="ON1237" s="131"/>
      <c r="OO1237" s="131"/>
      <c r="OP1237" s="131"/>
      <c r="OQ1237" s="131"/>
      <c r="OR1237" s="131"/>
      <c r="OS1237" s="131"/>
      <c r="OT1237" s="131"/>
      <c r="OU1237" s="131"/>
      <c r="OV1237" s="131"/>
      <c r="OW1237" s="131"/>
      <c r="OX1237" s="131"/>
      <c r="OY1237" s="131"/>
      <c r="OZ1237" s="131"/>
      <c r="PA1237" s="131"/>
      <c r="PB1237" s="131"/>
      <c r="PC1237" s="131"/>
      <c r="PD1237" s="131"/>
      <c r="PE1237" s="131"/>
      <c r="PF1237" s="131"/>
      <c r="PG1237" s="131"/>
      <c r="PH1237" s="131"/>
      <c r="PI1237" s="131"/>
      <c r="PJ1237" s="131"/>
      <c r="PK1237" s="131"/>
      <c r="PL1237" s="131"/>
      <c r="PM1237" s="131"/>
      <c r="PN1237" s="131"/>
      <c r="PO1237" s="131"/>
      <c r="PP1237" s="131"/>
      <c r="PQ1237" s="131"/>
      <c r="PR1237" s="131"/>
      <c r="PS1237" s="131"/>
      <c r="PT1237" s="131"/>
      <c r="PU1237" s="131"/>
      <c r="PV1237" s="131"/>
      <c r="PW1237" s="131"/>
      <c r="PX1237" s="131"/>
      <c r="PY1237" s="131"/>
      <c r="PZ1237" s="131"/>
      <c r="QA1237" s="131"/>
      <c r="QB1237" s="131"/>
      <c r="QC1237" s="131"/>
      <c r="QD1237" s="131"/>
      <c r="QE1237" s="131"/>
      <c r="QF1237" s="131"/>
      <c r="QG1237" s="131"/>
      <c r="QH1237" s="131"/>
      <c r="QI1237" s="131"/>
      <c r="QJ1237" s="131"/>
      <c r="QK1237" s="131"/>
      <c r="QL1237" s="131"/>
      <c r="QM1237" s="131"/>
      <c r="QN1237" s="131"/>
      <c r="QO1237" s="131"/>
      <c r="QP1237" s="131"/>
      <c r="QQ1237" s="131"/>
      <c r="QR1237" s="131"/>
      <c r="QS1237" s="131"/>
      <c r="QT1237" s="131"/>
      <c r="QU1237" s="131"/>
      <c r="QV1237" s="131"/>
      <c r="QW1237" s="131"/>
      <c r="QX1237" s="131"/>
      <c r="QY1237" s="131"/>
      <c r="QZ1237" s="131"/>
      <c r="RA1237" s="131"/>
      <c r="RB1237" s="131"/>
      <c r="RC1237" s="131"/>
      <c r="RD1237" s="131"/>
      <c r="RE1237" s="131"/>
      <c r="RF1237" s="131"/>
      <c r="RG1237" s="131"/>
      <c r="RH1237" s="131"/>
      <c r="RI1237" s="131"/>
      <c r="RJ1237" s="131"/>
      <c r="RK1237" s="131"/>
      <c r="RL1237" s="131"/>
      <c r="RM1237" s="131"/>
      <c r="RN1237" s="131"/>
      <c r="RO1237" s="131"/>
      <c r="RP1237" s="131"/>
      <c r="RQ1237" s="131"/>
      <c r="RR1237" s="131"/>
      <c r="RS1237" s="131"/>
      <c r="RT1237" s="131"/>
      <c r="RU1237" s="131"/>
      <c r="RV1237" s="131"/>
      <c r="RW1237" s="131"/>
      <c r="RX1237" s="131"/>
      <c r="RY1237" s="131"/>
      <c r="RZ1237" s="131"/>
      <c r="SA1237" s="131"/>
      <c r="SB1237" s="131"/>
      <c r="SC1237" s="131"/>
      <c r="SD1237" s="131"/>
      <c r="SE1237" s="131"/>
      <c r="SF1237" s="131"/>
      <c r="SG1237" s="131"/>
      <c r="SH1237" s="131"/>
      <c r="SI1237" s="131"/>
      <c r="SJ1237" s="131"/>
      <c r="SK1237" s="131"/>
      <c r="SL1237" s="131"/>
      <c r="SM1237" s="131"/>
      <c r="SN1237" s="131"/>
      <c r="SO1237" s="131"/>
      <c r="SP1237" s="131"/>
      <c r="SQ1237" s="131"/>
      <c r="SR1237" s="131"/>
      <c r="SS1237" s="131"/>
      <c r="ST1237" s="131"/>
      <c r="SU1237" s="131"/>
      <c r="SV1237" s="131"/>
      <c r="SW1237" s="131"/>
      <c r="SX1237" s="131"/>
      <c r="SY1237" s="131"/>
      <c r="SZ1237" s="131"/>
      <c r="TA1237" s="131"/>
      <c r="TB1237" s="131"/>
      <c r="TC1237" s="131"/>
      <c r="TD1237" s="131"/>
      <c r="TE1237" s="131"/>
      <c r="TF1237" s="131"/>
      <c r="TG1237" s="131"/>
      <c r="TH1237" s="131"/>
      <c r="TI1237" s="131"/>
      <c r="TJ1237" s="131"/>
      <c r="TK1237" s="131"/>
      <c r="TL1237" s="131"/>
      <c r="TM1237" s="131"/>
      <c r="TN1237" s="131"/>
      <c r="TO1237" s="131"/>
      <c r="TP1237" s="131"/>
      <c r="TQ1237" s="131"/>
      <c r="TR1237" s="131"/>
      <c r="TS1237" s="131"/>
      <c r="TT1237" s="131"/>
      <c r="TU1237" s="131"/>
      <c r="TV1237" s="131"/>
      <c r="TW1237" s="131"/>
      <c r="TX1237" s="131"/>
      <c r="TY1237" s="131"/>
      <c r="TZ1237" s="131"/>
      <c r="UA1237" s="131"/>
      <c r="UB1237" s="131"/>
      <c r="UC1237" s="131"/>
      <c r="UD1237" s="131"/>
      <c r="UE1237" s="131"/>
      <c r="UF1237" s="131"/>
      <c r="UG1237" s="131"/>
      <c r="UH1237" s="131"/>
      <c r="UI1237" s="131"/>
      <c r="UJ1237" s="131"/>
      <c r="UK1237" s="131"/>
      <c r="UL1237" s="131"/>
      <c r="UM1237" s="131"/>
      <c r="UN1237" s="131"/>
      <c r="UO1237" s="131"/>
      <c r="UP1237" s="131"/>
      <c r="UQ1237" s="131"/>
      <c r="UR1237" s="131"/>
      <c r="US1237" s="131"/>
      <c r="UT1237" s="131"/>
      <c r="UU1237" s="131"/>
      <c r="UV1237" s="131"/>
      <c r="UW1237" s="131"/>
      <c r="UX1237" s="131"/>
      <c r="UY1237" s="131"/>
      <c r="UZ1237" s="131"/>
      <c r="VA1237" s="131"/>
      <c r="VB1237" s="131"/>
      <c r="VC1237" s="131"/>
      <c r="VD1237" s="131"/>
      <c r="VE1237" s="131"/>
      <c r="VF1237" s="131"/>
      <c r="VG1237" s="131"/>
      <c r="VH1237" s="131"/>
      <c r="VI1237" s="131"/>
      <c r="VJ1237" s="131"/>
      <c r="VK1237" s="131"/>
      <c r="VL1237" s="131"/>
      <c r="VM1237" s="131"/>
      <c r="VN1237" s="131"/>
      <c r="VO1237" s="131"/>
      <c r="VP1237" s="131"/>
      <c r="VQ1237" s="131"/>
      <c r="VR1237" s="131"/>
      <c r="VS1237" s="131"/>
      <c r="VT1237" s="131"/>
      <c r="VU1237" s="131"/>
      <c r="VV1237" s="131"/>
      <c r="VW1237" s="131"/>
      <c r="VX1237" s="131"/>
      <c r="VY1237" s="131"/>
      <c r="VZ1237" s="131"/>
      <c r="WA1237" s="131"/>
      <c r="WB1237" s="131"/>
      <c r="WC1237" s="131"/>
      <c r="WD1237" s="131"/>
      <c r="WE1237" s="131"/>
      <c r="WF1237" s="131"/>
      <c r="WG1237" s="131"/>
      <c r="WH1237" s="131"/>
      <c r="WI1237" s="131"/>
      <c r="WJ1237" s="131"/>
      <c r="WK1237" s="131"/>
      <c r="WL1237" s="131"/>
      <c r="WM1237" s="131"/>
      <c r="WN1237" s="131"/>
      <c r="WO1237" s="131"/>
      <c r="WP1237" s="131"/>
      <c r="WQ1237" s="131"/>
      <c r="WR1237" s="131"/>
      <c r="WS1237" s="131"/>
      <c r="WT1237" s="131"/>
      <c r="WU1237" s="131"/>
      <c r="WV1237" s="131"/>
      <c r="WW1237" s="131"/>
      <c r="WX1237" s="131"/>
      <c r="WY1237" s="131"/>
      <c r="WZ1237" s="131"/>
      <c r="XA1237" s="131"/>
      <c r="XB1237" s="131"/>
      <c r="XC1237" s="131"/>
      <c r="XD1237" s="131"/>
      <c r="XE1237" s="131"/>
      <c r="XF1237" s="131"/>
      <c r="XG1237" s="131"/>
      <c r="XH1237" s="131"/>
      <c r="XI1237" s="131"/>
      <c r="XJ1237" s="131"/>
      <c r="XK1237" s="131"/>
      <c r="XL1237" s="131"/>
      <c r="XM1237" s="131"/>
      <c r="XN1237" s="131"/>
      <c r="XO1237" s="131"/>
      <c r="XP1237" s="131"/>
      <c r="XQ1237" s="131"/>
      <c r="XR1237" s="131"/>
      <c r="XS1237" s="131"/>
      <c r="XT1237" s="131"/>
      <c r="XU1237" s="131"/>
      <c r="XV1237" s="131"/>
      <c r="XW1237" s="131"/>
      <c r="XX1237" s="131"/>
      <c r="XY1237" s="131"/>
      <c r="XZ1237" s="131"/>
      <c r="YA1237" s="131"/>
      <c r="YB1237" s="131"/>
      <c r="YC1237" s="131"/>
      <c r="YD1237" s="131"/>
      <c r="YE1237" s="131"/>
      <c r="YF1237" s="131"/>
      <c r="YG1237" s="131"/>
      <c r="YH1237" s="131"/>
      <c r="YI1237" s="131"/>
      <c r="YJ1237" s="131"/>
      <c r="YK1237" s="131"/>
      <c r="YL1237" s="131"/>
      <c r="YM1237" s="131"/>
      <c r="YN1237" s="131"/>
      <c r="YO1237" s="131"/>
      <c r="YP1237" s="131"/>
      <c r="YQ1237" s="131"/>
      <c r="YR1237" s="131"/>
      <c r="YS1237" s="131"/>
      <c r="YT1237" s="131"/>
      <c r="YU1237" s="131"/>
      <c r="YV1237" s="131"/>
      <c r="YW1237" s="131"/>
      <c r="YX1237" s="131"/>
      <c r="YY1237" s="131"/>
      <c r="YZ1237" s="131"/>
      <c r="ZA1237" s="131"/>
      <c r="ZB1237" s="131"/>
      <c r="ZC1237" s="131"/>
      <c r="ZD1237" s="131"/>
      <c r="ZE1237" s="131"/>
      <c r="ZF1237" s="131"/>
      <c r="ZG1237" s="131"/>
      <c r="ZH1237" s="131"/>
      <c r="ZI1237" s="131"/>
      <c r="ZJ1237" s="131"/>
      <c r="ZK1237" s="131"/>
      <c r="ZL1237" s="131"/>
      <c r="ZM1237" s="131"/>
      <c r="ZN1237" s="131"/>
      <c r="ZO1237" s="131"/>
      <c r="ZP1237" s="131"/>
      <c r="ZQ1237" s="131"/>
      <c r="ZR1237" s="131"/>
      <c r="ZS1237" s="131"/>
      <c r="ZT1237" s="131"/>
      <c r="ZU1237" s="131"/>
      <c r="ZV1237" s="131"/>
      <c r="ZW1237" s="131"/>
      <c r="ZX1237" s="131"/>
      <c r="ZY1237" s="131"/>
      <c r="ZZ1237" s="131"/>
      <c r="AAA1237" s="131"/>
      <c r="AAB1237" s="131"/>
      <c r="AAC1237" s="131"/>
      <c r="AAD1237" s="131"/>
      <c r="AAE1237" s="131"/>
      <c r="AAF1237" s="131"/>
      <c r="AAG1237" s="131"/>
      <c r="AAH1237" s="131"/>
      <c r="AAI1237" s="131"/>
      <c r="AAJ1237" s="131"/>
      <c r="AAK1237" s="131"/>
      <c r="AAL1237" s="131"/>
      <c r="AAM1237" s="131"/>
      <c r="AAN1237" s="131"/>
      <c r="AAO1237" s="131"/>
      <c r="AAP1237" s="131"/>
      <c r="AAQ1237" s="131"/>
      <c r="AAR1237" s="131"/>
      <c r="AAS1237" s="131"/>
      <c r="AAT1237" s="131"/>
      <c r="AAU1237" s="131"/>
      <c r="AAV1237" s="131"/>
      <c r="AAW1237" s="131"/>
      <c r="AAX1237" s="131"/>
      <c r="AAY1237" s="131"/>
      <c r="AAZ1237" s="131"/>
      <c r="ABA1237" s="131"/>
      <c r="ABB1237" s="131"/>
      <c r="ABC1237" s="131"/>
      <c r="ABD1237" s="131"/>
      <c r="ABE1237" s="131"/>
      <c r="ABF1237" s="131"/>
      <c r="ABG1237" s="131"/>
      <c r="ABH1237" s="131"/>
      <c r="ABI1237" s="131"/>
      <c r="ABJ1237" s="131"/>
      <c r="ABK1237" s="131"/>
      <c r="ABL1237" s="131"/>
      <c r="ABM1237" s="131"/>
      <c r="ABN1237" s="131"/>
      <c r="ABO1237" s="131"/>
      <c r="ABP1237" s="131"/>
      <c r="ABQ1237" s="131"/>
      <c r="ABR1237" s="131"/>
      <c r="ABS1237" s="131"/>
      <c r="ABT1237" s="131"/>
      <c r="ABU1237" s="131"/>
      <c r="ABV1237" s="131"/>
      <c r="ABW1237" s="131"/>
      <c r="ABX1237" s="131"/>
      <c r="ABY1237" s="131"/>
      <c r="ABZ1237" s="131"/>
      <c r="ACA1237" s="131"/>
      <c r="ACB1237" s="131"/>
      <c r="ACC1237" s="131"/>
      <c r="ACD1237" s="131"/>
      <c r="ACE1237" s="131"/>
      <c r="ACF1237" s="131"/>
      <c r="ACG1237" s="131"/>
      <c r="ACH1237" s="131"/>
      <c r="ACI1237" s="131"/>
      <c r="ACJ1237" s="131"/>
      <c r="ACK1237" s="131"/>
      <c r="ACL1237" s="131"/>
      <c r="ACM1237" s="131"/>
      <c r="ACN1237" s="131"/>
      <c r="ACO1237" s="131"/>
      <c r="ACP1237" s="131"/>
      <c r="ACQ1237" s="131"/>
      <c r="ACR1237" s="131"/>
      <c r="ACS1237" s="131"/>
      <c r="ACT1237" s="131"/>
      <c r="ACU1237" s="131"/>
      <c r="ACV1237" s="131"/>
      <c r="ACW1237" s="131"/>
      <c r="ACX1237" s="131"/>
      <c r="ACY1237" s="131"/>
      <c r="ACZ1237" s="131"/>
      <c r="ADA1237" s="131"/>
      <c r="ADB1237" s="131"/>
      <c r="ADC1237" s="131"/>
      <c r="ADD1237" s="131"/>
      <c r="ADE1237" s="131"/>
      <c r="ADF1237" s="131"/>
      <c r="ADG1237" s="131"/>
      <c r="ADH1237" s="131"/>
      <c r="ADI1237" s="131"/>
      <c r="ADJ1237" s="131"/>
      <c r="ADK1237" s="131"/>
      <c r="ADL1237" s="131"/>
      <c r="ADM1237" s="131"/>
      <c r="ADN1237" s="131"/>
      <c r="ADO1237" s="131"/>
      <c r="ADP1237" s="131"/>
      <c r="ADQ1237" s="131"/>
      <c r="ADR1237" s="131"/>
      <c r="ADS1237" s="131"/>
      <c r="ADT1237" s="131"/>
      <c r="ADU1237" s="131"/>
      <c r="ADV1237" s="131"/>
      <c r="ADW1237" s="131"/>
      <c r="ADX1237" s="131"/>
      <c r="ADY1237" s="131"/>
      <c r="ADZ1237" s="131"/>
      <c r="AEA1237" s="131"/>
      <c r="AEB1237" s="131"/>
      <c r="AEC1237" s="131"/>
      <c r="AED1237" s="131"/>
      <c r="AEE1237" s="131"/>
      <c r="AEF1237" s="131"/>
      <c r="AEG1237" s="131"/>
      <c r="AEH1237" s="131"/>
      <c r="AEI1237" s="131"/>
      <c r="AEJ1237" s="131"/>
      <c r="AEK1237" s="131"/>
      <c r="AEL1237" s="131"/>
      <c r="AEM1237" s="131"/>
      <c r="AEN1237" s="131"/>
      <c r="AEO1237" s="131"/>
      <c r="AEP1237" s="131"/>
      <c r="AEQ1237" s="131"/>
      <c r="AER1237" s="131"/>
      <c r="AES1237" s="131"/>
      <c r="AET1237" s="131"/>
      <c r="AEU1237" s="131"/>
      <c r="AEV1237" s="131"/>
      <c r="AEW1237" s="131"/>
      <c r="AEX1237" s="131"/>
      <c r="AEY1237" s="131"/>
      <c r="AEZ1237" s="131"/>
      <c r="AFA1237" s="131"/>
      <c r="AFB1237" s="131"/>
      <c r="AFC1237" s="131"/>
      <c r="AFD1237" s="131"/>
      <c r="AFE1237" s="131"/>
      <c r="AFF1237" s="131"/>
      <c r="AFG1237" s="131"/>
      <c r="AFH1237" s="131"/>
      <c r="AFI1237" s="131"/>
      <c r="AFJ1237" s="131"/>
      <c r="AFK1237" s="131"/>
      <c r="AFL1237" s="131"/>
      <c r="AFM1237" s="131"/>
      <c r="AFN1237" s="131"/>
      <c r="AFO1237" s="131"/>
      <c r="AFP1237" s="131"/>
      <c r="AFQ1237" s="131"/>
      <c r="AFR1237" s="131"/>
      <c r="AFS1237" s="131"/>
      <c r="AFT1237" s="131"/>
      <c r="AFU1237" s="131"/>
      <c r="AFV1237" s="131"/>
      <c r="AFW1237" s="131"/>
      <c r="AFX1237" s="131"/>
      <c r="AFY1237" s="131"/>
      <c r="AFZ1237" s="131"/>
      <c r="AGA1237" s="131"/>
      <c r="AGB1237" s="131"/>
      <c r="AGC1237" s="131"/>
      <c r="AGD1237" s="131"/>
      <c r="AGE1237" s="131"/>
      <c r="AGF1237" s="131"/>
      <c r="AGG1237" s="131"/>
      <c r="AGH1237" s="131"/>
      <c r="AGI1237" s="131"/>
      <c r="AGJ1237" s="131"/>
      <c r="AGK1237" s="131"/>
      <c r="AGL1237" s="131"/>
      <c r="AGM1237" s="131"/>
      <c r="AGN1237" s="131"/>
      <c r="AGO1237" s="131"/>
      <c r="AGP1237" s="131"/>
      <c r="AGQ1237" s="131"/>
      <c r="AGR1237" s="131"/>
      <c r="AGS1237" s="131"/>
      <c r="AGT1237" s="131"/>
      <c r="AGU1237" s="131"/>
      <c r="AGV1237" s="131"/>
      <c r="AGW1237" s="131"/>
      <c r="AGX1237" s="131"/>
      <c r="AGY1237" s="131"/>
      <c r="AGZ1237" s="131"/>
      <c r="AHA1237" s="131"/>
      <c r="AHB1237" s="131"/>
      <c r="AHC1237" s="131"/>
      <c r="AHD1237" s="131"/>
      <c r="AHE1237" s="131"/>
      <c r="AHF1237" s="131"/>
      <c r="AHG1237" s="131"/>
      <c r="AHH1237" s="131"/>
      <c r="AHI1237" s="131"/>
      <c r="AHJ1237" s="131"/>
      <c r="AHK1237" s="131"/>
      <c r="AHL1237" s="131"/>
      <c r="AHM1237" s="131"/>
      <c r="AHN1237" s="131"/>
      <c r="AHO1237" s="131"/>
      <c r="AHP1237" s="131"/>
      <c r="AHQ1237" s="131"/>
      <c r="AHR1237" s="131"/>
      <c r="AHS1237" s="131"/>
      <c r="AHT1237" s="131"/>
      <c r="AHU1237" s="131"/>
      <c r="AHV1237" s="131"/>
      <c r="AHW1237" s="131"/>
      <c r="AHX1237" s="131"/>
      <c r="AHY1237" s="131"/>
      <c r="AHZ1237" s="131"/>
      <c r="AIA1237" s="131"/>
      <c r="AIB1237" s="131"/>
      <c r="AIC1237" s="131"/>
      <c r="AID1237" s="131"/>
      <c r="AIE1237" s="131"/>
      <c r="AIF1237" s="131"/>
      <c r="AIG1237" s="131"/>
      <c r="AIH1237" s="131"/>
      <c r="AII1237" s="131"/>
      <c r="AIJ1237" s="131"/>
      <c r="AIK1237" s="131"/>
      <c r="AIL1237" s="131"/>
      <c r="AIM1237" s="131"/>
      <c r="AIN1237" s="131"/>
      <c r="AIO1237" s="131"/>
      <c r="AIP1237" s="131"/>
      <c r="AIQ1237" s="131"/>
      <c r="AIR1237" s="131"/>
      <c r="AIS1237" s="131"/>
      <c r="AIT1237" s="131"/>
      <c r="AIU1237" s="131"/>
      <c r="AIV1237" s="131"/>
      <c r="AIW1237" s="131"/>
      <c r="AIX1237" s="131"/>
      <c r="AIY1237" s="131"/>
      <c r="AIZ1237" s="131"/>
      <c r="AJA1237" s="131"/>
      <c r="AJB1237" s="131"/>
      <c r="AJC1237" s="131"/>
      <c r="AJD1237" s="131"/>
      <c r="AJE1237" s="131"/>
      <c r="AJF1237" s="131"/>
      <c r="AJG1237" s="131"/>
      <c r="AJH1237" s="131"/>
      <c r="AJI1237" s="131"/>
      <c r="AJJ1237" s="131"/>
      <c r="AJK1237" s="131"/>
      <c r="AJL1237" s="131"/>
      <c r="AJM1237" s="131"/>
      <c r="AJN1237" s="131"/>
      <c r="AJO1237" s="131"/>
      <c r="AJP1237" s="131"/>
      <c r="AJQ1237" s="131"/>
      <c r="AJR1237" s="131"/>
      <c r="AJS1237" s="131"/>
      <c r="AJT1237" s="131"/>
      <c r="AJU1237" s="131"/>
      <c r="AJV1237" s="131"/>
      <c r="AJW1237" s="131"/>
      <c r="AJX1237" s="131"/>
      <c r="AJY1237" s="131"/>
      <c r="AJZ1237" s="131"/>
      <c r="AKA1237" s="131"/>
      <c r="AKB1237" s="131"/>
      <c r="AKC1237" s="131"/>
      <c r="AKD1237" s="131"/>
      <c r="AKE1237" s="131"/>
      <c r="AKF1237" s="131"/>
      <c r="AKG1237" s="131"/>
      <c r="AKH1237" s="131"/>
      <c r="AKI1237" s="131"/>
      <c r="AKJ1237" s="131"/>
      <c r="AKK1237" s="131"/>
      <c r="AKL1237" s="131"/>
      <c r="AKM1237" s="131"/>
      <c r="AKN1237" s="131"/>
      <c r="AKO1237" s="131"/>
      <c r="AKP1237" s="131"/>
      <c r="AKQ1237" s="131"/>
      <c r="AKR1237" s="131"/>
      <c r="AKS1237" s="131"/>
      <c r="AKT1237" s="131"/>
      <c r="AKU1237" s="131"/>
      <c r="AKV1237" s="131"/>
      <c r="AKW1237" s="131"/>
      <c r="AKX1237" s="131"/>
      <c r="AKY1237" s="131"/>
      <c r="AKZ1237" s="131"/>
      <c r="ALA1237" s="131"/>
      <c r="ALB1237" s="131"/>
      <c r="ALC1237" s="131"/>
      <c r="ALD1237" s="131"/>
      <c r="ALE1237" s="131"/>
      <c r="ALF1237" s="131"/>
      <c r="ALG1237" s="131"/>
      <c r="ALH1237" s="131"/>
      <c r="ALI1237" s="131"/>
      <c r="ALJ1237" s="131"/>
      <c r="ALK1237" s="131"/>
      <c r="ALL1237" s="131"/>
      <c r="ALM1237" s="131"/>
      <c r="ALN1237" s="131"/>
    </row>
    <row r="1238" spans="1:1002" s="508" customFormat="1" x14ac:dyDescent="0.25">
      <c r="A1238" s="502"/>
      <c r="B1238" s="503"/>
      <c r="C1238" s="504"/>
      <c r="D1238" s="450"/>
      <c r="E1238" s="505"/>
      <c r="F1238" s="505"/>
      <c r="G1238" s="506"/>
      <c r="H1238" s="506"/>
      <c r="I1238" s="507"/>
      <c r="J1238" s="565"/>
      <c r="K1238" s="454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  <c r="EC1238" s="131"/>
      <c r="ED1238" s="131"/>
      <c r="EE1238" s="131"/>
      <c r="EF1238" s="131"/>
      <c r="EG1238" s="131"/>
      <c r="EH1238" s="131"/>
      <c r="EI1238" s="131"/>
      <c r="EJ1238" s="131"/>
      <c r="EK1238" s="131"/>
      <c r="EL1238" s="131"/>
      <c r="EM1238" s="131"/>
      <c r="EN1238" s="131"/>
      <c r="EO1238" s="131"/>
      <c r="EP1238" s="131"/>
      <c r="EQ1238" s="131"/>
      <c r="ER1238" s="131"/>
      <c r="ES1238" s="131"/>
      <c r="ET1238" s="131"/>
      <c r="EU1238" s="131"/>
      <c r="EV1238" s="131"/>
      <c r="EW1238" s="131"/>
      <c r="EX1238" s="131"/>
      <c r="EY1238" s="131"/>
      <c r="EZ1238" s="131"/>
      <c r="FA1238" s="131"/>
      <c r="FB1238" s="131"/>
      <c r="FC1238" s="131"/>
      <c r="FD1238" s="131"/>
      <c r="FE1238" s="131"/>
      <c r="FF1238" s="131"/>
      <c r="FG1238" s="131"/>
      <c r="FH1238" s="131"/>
      <c r="FI1238" s="131"/>
      <c r="FJ1238" s="131"/>
      <c r="FK1238" s="131"/>
      <c r="FL1238" s="131"/>
      <c r="FM1238" s="131"/>
      <c r="FN1238" s="131"/>
      <c r="FO1238" s="131"/>
      <c r="FP1238" s="131"/>
      <c r="FQ1238" s="131"/>
      <c r="FR1238" s="131"/>
      <c r="FS1238" s="131"/>
      <c r="FT1238" s="131"/>
      <c r="FU1238" s="131"/>
      <c r="FV1238" s="131"/>
      <c r="FW1238" s="131"/>
      <c r="FX1238" s="131"/>
      <c r="FY1238" s="131"/>
      <c r="FZ1238" s="131"/>
      <c r="GA1238" s="131"/>
      <c r="GB1238" s="131"/>
      <c r="GC1238" s="131"/>
      <c r="GD1238" s="131"/>
      <c r="GE1238" s="131"/>
      <c r="GF1238" s="131"/>
      <c r="GG1238" s="131"/>
      <c r="GH1238" s="131"/>
      <c r="GI1238" s="131"/>
      <c r="GJ1238" s="131"/>
      <c r="GK1238" s="131"/>
      <c r="GL1238" s="131"/>
      <c r="GM1238" s="131"/>
      <c r="GN1238" s="131"/>
      <c r="GO1238" s="131"/>
      <c r="GP1238" s="131"/>
      <c r="GQ1238" s="131"/>
      <c r="GR1238" s="131"/>
      <c r="GS1238" s="131"/>
      <c r="GT1238" s="131"/>
      <c r="GU1238" s="131"/>
      <c r="GV1238" s="131"/>
      <c r="GW1238" s="131"/>
      <c r="GX1238" s="131"/>
      <c r="GY1238" s="131"/>
      <c r="GZ1238" s="131"/>
      <c r="HA1238" s="131"/>
      <c r="HB1238" s="131"/>
      <c r="HC1238" s="131"/>
      <c r="HD1238" s="131"/>
      <c r="HE1238" s="131"/>
      <c r="HF1238" s="131"/>
      <c r="HG1238" s="131"/>
      <c r="HH1238" s="131"/>
      <c r="HI1238" s="131"/>
      <c r="HJ1238" s="131"/>
      <c r="HK1238" s="131"/>
      <c r="HL1238" s="131"/>
      <c r="HM1238" s="131"/>
      <c r="HN1238" s="131"/>
      <c r="HO1238" s="131"/>
      <c r="HP1238" s="131"/>
      <c r="HQ1238" s="131"/>
      <c r="HR1238" s="131"/>
      <c r="HS1238" s="131"/>
      <c r="HT1238" s="131"/>
      <c r="HU1238" s="131"/>
      <c r="HV1238" s="131"/>
      <c r="HW1238" s="131"/>
      <c r="HX1238" s="131"/>
      <c r="HY1238" s="131"/>
      <c r="HZ1238" s="131"/>
      <c r="IA1238" s="131"/>
      <c r="IB1238" s="131"/>
      <c r="IC1238" s="131"/>
      <c r="ID1238" s="131"/>
      <c r="IE1238" s="131"/>
      <c r="IF1238" s="131"/>
      <c r="IG1238" s="131"/>
      <c r="IH1238" s="131"/>
      <c r="II1238" s="131"/>
      <c r="IJ1238" s="131"/>
      <c r="IK1238" s="131"/>
      <c r="IL1238" s="131"/>
      <c r="IM1238" s="131"/>
      <c r="IN1238" s="131"/>
      <c r="IO1238" s="131"/>
      <c r="IP1238" s="131"/>
      <c r="IQ1238" s="131"/>
      <c r="IR1238" s="131"/>
      <c r="IS1238" s="131"/>
      <c r="IT1238" s="131"/>
      <c r="IU1238" s="131"/>
      <c r="IV1238" s="131"/>
      <c r="IW1238" s="131"/>
      <c r="IX1238" s="131"/>
      <c r="IY1238" s="131"/>
      <c r="IZ1238" s="131"/>
      <c r="JA1238" s="131"/>
      <c r="JB1238" s="131"/>
      <c r="JC1238" s="131"/>
      <c r="JD1238" s="131"/>
      <c r="JE1238" s="131"/>
      <c r="JF1238" s="131"/>
      <c r="JG1238" s="131"/>
      <c r="JH1238" s="131"/>
      <c r="JI1238" s="131"/>
      <c r="JJ1238" s="131"/>
      <c r="JK1238" s="131"/>
      <c r="JL1238" s="131"/>
      <c r="JM1238" s="131"/>
      <c r="JN1238" s="131"/>
      <c r="JO1238" s="131"/>
      <c r="JP1238" s="131"/>
      <c r="JQ1238" s="131"/>
      <c r="JR1238" s="131"/>
      <c r="JS1238" s="131"/>
      <c r="JT1238" s="131"/>
      <c r="JU1238" s="131"/>
      <c r="JV1238" s="131"/>
      <c r="JW1238" s="131"/>
      <c r="JX1238" s="131"/>
      <c r="JY1238" s="131"/>
      <c r="JZ1238" s="131"/>
      <c r="KA1238" s="131"/>
      <c r="KB1238" s="131"/>
      <c r="KC1238" s="131"/>
      <c r="KD1238" s="131"/>
      <c r="KE1238" s="131"/>
      <c r="KF1238" s="131"/>
      <c r="KG1238" s="131"/>
      <c r="KH1238" s="131"/>
      <c r="KI1238" s="131"/>
      <c r="KJ1238" s="131"/>
      <c r="KK1238" s="131"/>
      <c r="KL1238" s="131"/>
      <c r="KM1238" s="131"/>
      <c r="KN1238" s="131"/>
      <c r="KO1238" s="131"/>
      <c r="KP1238" s="131"/>
      <c r="KQ1238" s="131"/>
      <c r="KR1238" s="131"/>
      <c r="KS1238" s="131"/>
      <c r="KT1238" s="131"/>
      <c r="KU1238" s="131"/>
      <c r="KV1238" s="131"/>
      <c r="KW1238" s="131"/>
      <c r="KX1238" s="131"/>
      <c r="KY1238" s="131"/>
      <c r="KZ1238" s="131"/>
      <c r="LA1238" s="131"/>
      <c r="LB1238" s="131"/>
      <c r="LC1238" s="131"/>
      <c r="LD1238" s="131"/>
      <c r="LE1238" s="131"/>
      <c r="LF1238" s="131"/>
      <c r="LG1238" s="131"/>
      <c r="LH1238" s="131"/>
      <c r="LI1238" s="131"/>
      <c r="LJ1238" s="131"/>
      <c r="LK1238" s="131"/>
      <c r="LL1238" s="131"/>
      <c r="LM1238" s="131"/>
      <c r="LN1238" s="131"/>
      <c r="LO1238" s="131"/>
      <c r="LP1238" s="131"/>
      <c r="LQ1238" s="131"/>
      <c r="LR1238" s="131"/>
      <c r="LS1238" s="131"/>
      <c r="LT1238" s="131"/>
      <c r="LU1238" s="131"/>
      <c r="LV1238" s="131"/>
      <c r="LW1238" s="131"/>
      <c r="LX1238" s="131"/>
      <c r="LY1238" s="131"/>
      <c r="LZ1238" s="131"/>
      <c r="MA1238" s="131"/>
      <c r="MB1238" s="131"/>
      <c r="MC1238" s="131"/>
      <c r="MD1238" s="131"/>
      <c r="ME1238" s="131"/>
      <c r="MF1238" s="131"/>
      <c r="MG1238" s="131"/>
      <c r="MH1238" s="131"/>
      <c r="MI1238" s="131"/>
      <c r="MJ1238" s="131"/>
      <c r="MK1238" s="131"/>
      <c r="ML1238" s="131"/>
      <c r="MM1238" s="131"/>
      <c r="MN1238" s="131"/>
      <c r="MO1238" s="131"/>
      <c r="MP1238" s="131"/>
      <c r="MQ1238" s="131"/>
      <c r="MR1238" s="131"/>
      <c r="MS1238" s="131"/>
      <c r="MT1238" s="131"/>
      <c r="MU1238" s="131"/>
      <c r="MV1238" s="131"/>
      <c r="MW1238" s="131"/>
      <c r="MX1238" s="131"/>
      <c r="MY1238" s="131"/>
      <c r="MZ1238" s="131"/>
      <c r="NA1238" s="131"/>
      <c r="NB1238" s="131"/>
      <c r="NC1238" s="131"/>
      <c r="ND1238" s="131"/>
      <c r="NE1238" s="131"/>
      <c r="NF1238" s="131"/>
      <c r="NG1238" s="131"/>
      <c r="NH1238" s="131"/>
      <c r="NI1238" s="131"/>
      <c r="NJ1238" s="131"/>
      <c r="NK1238" s="131"/>
      <c r="NL1238" s="131"/>
      <c r="NM1238" s="131"/>
      <c r="NN1238" s="131"/>
      <c r="NO1238" s="131"/>
      <c r="NP1238" s="131"/>
      <c r="NQ1238" s="131"/>
      <c r="NR1238" s="131"/>
      <c r="NS1238" s="131"/>
      <c r="NT1238" s="131"/>
      <c r="NU1238" s="131"/>
      <c r="NV1238" s="131"/>
      <c r="NW1238" s="131"/>
      <c r="NX1238" s="131"/>
      <c r="NY1238" s="131"/>
      <c r="NZ1238" s="131"/>
      <c r="OA1238" s="131"/>
      <c r="OB1238" s="131"/>
      <c r="OC1238" s="131"/>
      <c r="OD1238" s="131"/>
      <c r="OE1238" s="131"/>
      <c r="OF1238" s="131"/>
      <c r="OG1238" s="131"/>
      <c r="OH1238" s="131"/>
      <c r="OI1238" s="131"/>
      <c r="OJ1238" s="131"/>
      <c r="OK1238" s="131"/>
      <c r="OL1238" s="131"/>
      <c r="OM1238" s="131"/>
      <c r="ON1238" s="131"/>
      <c r="OO1238" s="131"/>
      <c r="OP1238" s="131"/>
      <c r="OQ1238" s="131"/>
      <c r="OR1238" s="131"/>
      <c r="OS1238" s="131"/>
      <c r="OT1238" s="131"/>
      <c r="OU1238" s="131"/>
      <c r="OV1238" s="131"/>
      <c r="OW1238" s="131"/>
      <c r="OX1238" s="131"/>
      <c r="OY1238" s="131"/>
      <c r="OZ1238" s="131"/>
      <c r="PA1238" s="131"/>
      <c r="PB1238" s="131"/>
      <c r="PC1238" s="131"/>
      <c r="PD1238" s="131"/>
      <c r="PE1238" s="131"/>
      <c r="PF1238" s="131"/>
      <c r="PG1238" s="131"/>
      <c r="PH1238" s="131"/>
      <c r="PI1238" s="131"/>
      <c r="PJ1238" s="131"/>
      <c r="PK1238" s="131"/>
      <c r="PL1238" s="131"/>
      <c r="PM1238" s="131"/>
      <c r="PN1238" s="131"/>
      <c r="PO1238" s="131"/>
      <c r="PP1238" s="131"/>
      <c r="PQ1238" s="131"/>
      <c r="PR1238" s="131"/>
      <c r="PS1238" s="131"/>
      <c r="PT1238" s="131"/>
      <c r="PU1238" s="131"/>
      <c r="PV1238" s="131"/>
      <c r="PW1238" s="131"/>
      <c r="PX1238" s="131"/>
      <c r="PY1238" s="131"/>
      <c r="PZ1238" s="131"/>
      <c r="QA1238" s="131"/>
      <c r="QB1238" s="131"/>
      <c r="QC1238" s="131"/>
      <c r="QD1238" s="131"/>
      <c r="QE1238" s="131"/>
      <c r="QF1238" s="131"/>
      <c r="QG1238" s="131"/>
      <c r="QH1238" s="131"/>
      <c r="QI1238" s="131"/>
      <c r="QJ1238" s="131"/>
      <c r="QK1238" s="131"/>
      <c r="QL1238" s="131"/>
      <c r="QM1238" s="131"/>
      <c r="QN1238" s="131"/>
      <c r="QO1238" s="131"/>
      <c r="QP1238" s="131"/>
      <c r="QQ1238" s="131"/>
      <c r="QR1238" s="131"/>
      <c r="QS1238" s="131"/>
      <c r="QT1238" s="131"/>
      <c r="QU1238" s="131"/>
      <c r="QV1238" s="131"/>
      <c r="QW1238" s="131"/>
      <c r="QX1238" s="131"/>
      <c r="QY1238" s="131"/>
      <c r="QZ1238" s="131"/>
      <c r="RA1238" s="131"/>
      <c r="RB1238" s="131"/>
      <c r="RC1238" s="131"/>
      <c r="RD1238" s="131"/>
      <c r="RE1238" s="131"/>
      <c r="RF1238" s="131"/>
      <c r="RG1238" s="131"/>
      <c r="RH1238" s="131"/>
      <c r="RI1238" s="131"/>
      <c r="RJ1238" s="131"/>
      <c r="RK1238" s="131"/>
      <c r="RL1238" s="131"/>
      <c r="RM1238" s="131"/>
      <c r="RN1238" s="131"/>
      <c r="RO1238" s="131"/>
      <c r="RP1238" s="131"/>
      <c r="RQ1238" s="131"/>
      <c r="RR1238" s="131"/>
      <c r="RS1238" s="131"/>
      <c r="RT1238" s="131"/>
      <c r="RU1238" s="131"/>
      <c r="RV1238" s="131"/>
      <c r="RW1238" s="131"/>
      <c r="RX1238" s="131"/>
      <c r="RY1238" s="131"/>
      <c r="RZ1238" s="131"/>
      <c r="SA1238" s="131"/>
      <c r="SB1238" s="131"/>
      <c r="SC1238" s="131"/>
      <c r="SD1238" s="131"/>
      <c r="SE1238" s="131"/>
      <c r="SF1238" s="131"/>
      <c r="SG1238" s="131"/>
      <c r="SH1238" s="131"/>
      <c r="SI1238" s="131"/>
      <c r="SJ1238" s="131"/>
      <c r="SK1238" s="131"/>
      <c r="SL1238" s="131"/>
      <c r="SM1238" s="131"/>
      <c r="SN1238" s="131"/>
      <c r="SO1238" s="131"/>
      <c r="SP1238" s="131"/>
      <c r="SQ1238" s="131"/>
      <c r="SR1238" s="131"/>
      <c r="SS1238" s="131"/>
      <c r="ST1238" s="131"/>
      <c r="SU1238" s="131"/>
      <c r="SV1238" s="131"/>
      <c r="SW1238" s="131"/>
      <c r="SX1238" s="131"/>
      <c r="SY1238" s="131"/>
      <c r="SZ1238" s="131"/>
      <c r="TA1238" s="131"/>
      <c r="TB1238" s="131"/>
      <c r="TC1238" s="131"/>
      <c r="TD1238" s="131"/>
      <c r="TE1238" s="131"/>
      <c r="TF1238" s="131"/>
      <c r="TG1238" s="131"/>
      <c r="TH1238" s="131"/>
      <c r="TI1238" s="131"/>
      <c r="TJ1238" s="131"/>
      <c r="TK1238" s="131"/>
      <c r="TL1238" s="131"/>
      <c r="TM1238" s="131"/>
      <c r="TN1238" s="131"/>
      <c r="TO1238" s="131"/>
      <c r="TP1238" s="131"/>
      <c r="TQ1238" s="131"/>
      <c r="TR1238" s="131"/>
      <c r="TS1238" s="131"/>
      <c r="TT1238" s="131"/>
      <c r="TU1238" s="131"/>
      <c r="TV1238" s="131"/>
      <c r="TW1238" s="131"/>
      <c r="TX1238" s="131"/>
      <c r="TY1238" s="131"/>
      <c r="TZ1238" s="131"/>
      <c r="UA1238" s="131"/>
      <c r="UB1238" s="131"/>
      <c r="UC1238" s="131"/>
      <c r="UD1238" s="131"/>
      <c r="UE1238" s="131"/>
      <c r="UF1238" s="131"/>
      <c r="UG1238" s="131"/>
      <c r="UH1238" s="131"/>
      <c r="UI1238" s="131"/>
      <c r="UJ1238" s="131"/>
      <c r="UK1238" s="131"/>
      <c r="UL1238" s="131"/>
      <c r="UM1238" s="131"/>
      <c r="UN1238" s="131"/>
      <c r="UO1238" s="131"/>
      <c r="UP1238" s="131"/>
      <c r="UQ1238" s="131"/>
      <c r="UR1238" s="131"/>
      <c r="US1238" s="131"/>
      <c r="UT1238" s="131"/>
      <c r="UU1238" s="131"/>
      <c r="UV1238" s="131"/>
      <c r="UW1238" s="131"/>
      <c r="UX1238" s="131"/>
      <c r="UY1238" s="131"/>
      <c r="UZ1238" s="131"/>
      <c r="VA1238" s="131"/>
      <c r="VB1238" s="131"/>
      <c r="VC1238" s="131"/>
      <c r="VD1238" s="131"/>
      <c r="VE1238" s="131"/>
      <c r="VF1238" s="131"/>
      <c r="VG1238" s="131"/>
      <c r="VH1238" s="131"/>
      <c r="VI1238" s="131"/>
      <c r="VJ1238" s="131"/>
      <c r="VK1238" s="131"/>
      <c r="VL1238" s="131"/>
      <c r="VM1238" s="131"/>
      <c r="VN1238" s="131"/>
      <c r="VO1238" s="131"/>
      <c r="VP1238" s="131"/>
      <c r="VQ1238" s="131"/>
      <c r="VR1238" s="131"/>
      <c r="VS1238" s="131"/>
      <c r="VT1238" s="131"/>
      <c r="VU1238" s="131"/>
      <c r="VV1238" s="131"/>
      <c r="VW1238" s="131"/>
      <c r="VX1238" s="131"/>
      <c r="VY1238" s="131"/>
      <c r="VZ1238" s="131"/>
      <c r="WA1238" s="131"/>
      <c r="WB1238" s="131"/>
      <c r="WC1238" s="131"/>
      <c r="WD1238" s="131"/>
      <c r="WE1238" s="131"/>
      <c r="WF1238" s="131"/>
      <c r="WG1238" s="131"/>
      <c r="WH1238" s="131"/>
      <c r="WI1238" s="131"/>
      <c r="WJ1238" s="131"/>
      <c r="WK1238" s="131"/>
      <c r="WL1238" s="131"/>
      <c r="WM1238" s="131"/>
      <c r="WN1238" s="131"/>
      <c r="WO1238" s="131"/>
      <c r="WP1238" s="131"/>
      <c r="WQ1238" s="131"/>
      <c r="WR1238" s="131"/>
      <c r="WS1238" s="131"/>
      <c r="WT1238" s="131"/>
      <c r="WU1238" s="131"/>
      <c r="WV1238" s="131"/>
      <c r="WW1238" s="131"/>
      <c r="WX1238" s="131"/>
      <c r="WY1238" s="131"/>
      <c r="WZ1238" s="131"/>
      <c r="XA1238" s="131"/>
      <c r="XB1238" s="131"/>
      <c r="XC1238" s="131"/>
      <c r="XD1238" s="131"/>
      <c r="XE1238" s="131"/>
      <c r="XF1238" s="131"/>
      <c r="XG1238" s="131"/>
      <c r="XH1238" s="131"/>
      <c r="XI1238" s="131"/>
      <c r="XJ1238" s="131"/>
      <c r="XK1238" s="131"/>
      <c r="XL1238" s="131"/>
      <c r="XM1238" s="131"/>
      <c r="XN1238" s="131"/>
      <c r="XO1238" s="131"/>
      <c r="XP1238" s="131"/>
      <c r="XQ1238" s="131"/>
      <c r="XR1238" s="131"/>
      <c r="XS1238" s="131"/>
      <c r="XT1238" s="131"/>
      <c r="XU1238" s="131"/>
      <c r="XV1238" s="131"/>
      <c r="XW1238" s="131"/>
      <c r="XX1238" s="131"/>
      <c r="XY1238" s="131"/>
      <c r="XZ1238" s="131"/>
      <c r="YA1238" s="131"/>
      <c r="YB1238" s="131"/>
      <c r="YC1238" s="131"/>
      <c r="YD1238" s="131"/>
      <c r="YE1238" s="131"/>
      <c r="YF1238" s="131"/>
      <c r="YG1238" s="131"/>
      <c r="YH1238" s="131"/>
      <c r="YI1238" s="131"/>
      <c r="YJ1238" s="131"/>
      <c r="YK1238" s="131"/>
      <c r="YL1238" s="131"/>
      <c r="YM1238" s="131"/>
      <c r="YN1238" s="131"/>
      <c r="YO1238" s="131"/>
      <c r="YP1238" s="131"/>
      <c r="YQ1238" s="131"/>
      <c r="YR1238" s="131"/>
      <c r="YS1238" s="131"/>
      <c r="YT1238" s="131"/>
      <c r="YU1238" s="131"/>
      <c r="YV1238" s="131"/>
      <c r="YW1238" s="131"/>
      <c r="YX1238" s="131"/>
      <c r="YY1238" s="131"/>
      <c r="YZ1238" s="131"/>
      <c r="ZA1238" s="131"/>
      <c r="ZB1238" s="131"/>
      <c r="ZC1238" s="131"/>
      <c r="ZD1238" s="131"/>
      <c r="ZE1238" s="131"/>
      <c r="ZF1238" s="131"/>
      <c r="ZG1238" s="131"/>
      <c r="ZH1238" s="131"/>
      <c r="ZI1238" s="131"/>
      <c r="ZJ1238" s="131"/>
      <c r="ZK1238" s="131"/>
      <c r="ZL1238" s="131"/>
      <c r="ZM1238" s="131"/>
      <c r="ZN1238" s="131"/>
      <c r="ZO1238" s="131"/>
      <c r="ZP1238" s="131"/>
      <c r="ZQ1238" s="131"/>
      <c r="ZR1238" s="131"/>
      <c r="ZS1238" s="131"/>
      <c r="ZT1238" s="131"/>
      <c r="ZU1238" s="131"/>
      <c r="ZV1238" s="131"/>
      <c r="ZW1238" s="131"/>
      <c r="ZX1238" s="131"/>
      <c r="ZY1238" s="131"/>
      <c r="ZZ1238" s="131"/>
      <c r="AAA1238" s="131"/>
      <c r="AAB1238" s="131"/>
      <c r="AAC1238" s="131"/>
      <c r="AAD1238" s="131"/>
      <c r="AAE1238" s="131"/>
      <c r="AAF1238" s="131"/>
      <c r="AAG1238" s="131"/>
      <c r="AAH1238" s="131"/>
      <c r="AAI1238" s="131"/>
      <c r="AAJ1238" s="131"/>
      <c r="AAK1238" s="131"/>
      <c r="AAL1238" s="131"/>
      <c r="AAM1238" s="131"/>
      <c r="AAN1238" s="131"/>
      <c r="AAO1238" s="131"/>
      <c r="AAP1238" s="131"/>
      <c r="AAQ1238" s="131"/>
      <c r="AAR1238" s="131"/>
      <c r="AAS1238" s="131"/>
      <c r="AAT1238" s="131"/>
      <c r="AAU1238" s="131"/>
      <c r="AAV1238" s="131"/>
      <c r="AAW1238" s="131"/>
      <c r="AAX1238" s="131"/>
      <c r="AAY1238" s="131"/>
      <c r="AAZ1238" s="131"/>
      <c r="ABA1238" s="131"/>
      <c r="ABB1238" s="131"/>
      <c r="ABC1238" s="131"/>
      <c r="ABD1238" s="131"/>
      <c r="ABE1238" s="131"/>
      <c r="ABF1238" s="131"/>
      <c r="ABG1238" s="131"/>
      <c r="ABH1238" s="131"/>
      <c r="ABI1238" s="131"/>
      <c r="ABJ1238" s="131"/>
      <c r="ABK1238" s="131"/>
      <c r="ABL1238" s="131"/>
      <c r="ABM1238" s="131"/>
      <c r="ABN1238" s="131"/>
      <c r="ABO1238" s="131"/>
      <c r="ABP1238" s="131"/>
      <c r="ABQ1238" s="131"/>
      <c r="ABR1238" s="131"/>
      <c r="ABS1238" s="131"/>
      <c r="ABT1238" s="131"/>
      <c r="ABU1238" s="131"/>
      <c r="ABV1238" s="131"/>
      <c r="ABW1238" s="131"/>
      <c r="ABX1238" s="131"/>
      <c r="ABY1238" s="131"/>
      <c r="ABZ1238" s="131"/>
      <c r="ACA1238" s="131"/>
      <c r="ACB1238" s="131"/>
      <c r="ACC1238" s="131"/>
      <c r="ACD1238" s="131"/>
      <c r="ACE1238" s="131"/>
      <c r="ACF1238" s="131"/>
      <c r="ACG1238" s="131"/>
      <c r="ACH1238" s="131"/>
      <c r="ACI1238" s="131"/>
      <c r="ACJ1238" s="131"/>
      <c r="ACK1238" s="131"/>
      <c r="ACL1238" s="131"/>
      <c r="ACM1238" s="131"/>
      <c r="ACN1238" s="131"/>
      <c r="ACO1238" s="131"/>
      <c r="ACP1238" s="131"/>
      <c r="ACQ1238" s="131"/>
      <c r="ACR1238" s="131"/>
      <c r="ACS1238" s="131"/>
      <c r="ACT1238" s="131"/>
      <c r="ACU1238" s="131"/>
      <c r="ACV1238" s="131"/>
      <c r="ACW1238" s="131"/>
      <c r="ACX1238" s="131"/>
      <c r="ACY1238" s="131"/>
      <c r="ACZ1238" s="131"/>
      <c r="ADA1238" s="131"/>
      <c r="ADB1238" s="131"/>
      <c r="ADC1238" s="131"/>
      <c r="ADD1238" s="131"/>
      <c r="ADE1238" s="131"/>
      <c r="ADF1238" s="131"/>
      <c r="ADG1238" s="131"/>
      <c r="ADH1238" s="131"/>
      <c r="ADI1238" s="131"/>
      <c r="ADJ1238" s="131"/>
      <c r="ADK1238" s="131"/>
      <c r="ADL1238" s="131"/>
      <c r="ADM1238" s="131"/>
      <c r="ADN1238" s="131"/>
      <c r="ADO1238" s="131"/>
      <c r="ADP1238" s="131"/>
      <c r="ADQ1238" s="131"/>
      <c r="ADR1238" s="131"/>
      <c r="ADS1238" s="131"/>
      <c r="ADT1238" s="131"/>
      <c r="ADU1238" s="131"/>
      <c r="ADV1238" s="131"/>
      <c r="ADW1238" s="131"/>
      <c r="ADX1238" s="131"/>
      <c r="ADY1238" s="131"/>
      <c r="ADZ1238" s="131"/>
      <c r="AEA1238" s="131"/>
      <c r="AEB1238" s="131"/>
      <c r="AEC1238" s="131"/>
      <c r="AED1238" s="131"/>
      <c r="AEE1238" s="131"/>
      <c r="AEF1238" s="131"/>
      <c r="AEG1238" s="131"/>
      <c r="AEH1238" s="131"/>
      <c r="AEI1238" s="131"/>
      <c r="AEJ1238" s="131"/>
      <c r="AEK1238" s="131"/>
      <c r="AEL1238" s="131"/>
      <c r="AEM1238" s="131"/>
      <c r="AEN1238" s="131"/>
      <c r="AEO1238" s="131"/>
      <c r="AEP1238" s="131"/>
      <c r="AEQ1238" s="131"/>
      <c r="AER1238" s="131"/>
      <c r="AES1238" s="131"/>
      <c r="AET1238" s="131"/>
      <c r="AEU1238" s="131"/>
      <c r="AEV1238" s="131"/>
      <c r="AEW1238" s="131"/>
      <c r="AEX1238" s="131"/>
      <c r="AEY1238" s="131"/>
      <c r="AEZ1238" s="131"/>
      <c r="AFA1238" s="131"/>
      <c r="AFB1238" s="131"/>
      <c r="AFC1238" s="131"/>
      <c r="AFD1238" s="131"/>
      <c r="AFE1238" s="131"/>
      <c r="AFF1238" s="131"/>
      <c r="AFG1238" s="131"/>
      <c r="AFH1238" s="131"/>
      <c r="AFI1238" s="131"/>
      <c r="AFJ1238" s="131"/>
      <c r="AFK1238" s="131"/>
      <c r="AFL1238" s="131"/>
      <c r="AFM1238" s="131"/>
      <c r="AFN1238" s="131"/>
      <c r="AFO1238" s="131"/>
      <c r="AFP1238" s="131"/>
      <c r="AFQ1238" s="131"/>
      <c r="AFR1238" s="131"/>
      <c r="AFS1238" s="131"/>
      <c r="AFT1238" s="131"/>
      <c r="AFU1238" s="131"/>
      <c r="AFV1238" s="131"/>
      <c r="AFW1238" s="131"/>
      <c r="AFX1238" s="131"/>
      <c r="AFY1238" s="131"/>
      <c r="AFZ1238" s="131"/>
      <c r="AGA1238" s="131"/>
      <c r="AGB1238" s="131"/>
      <c r="AGC1238" s="131"/>
      <c r="AGD1238" s="131"/>
      <c r="AGE1238" s="131"/>
      <c r="AGF1238" s="131"/>
      <c r="AGG1238" s="131"/>
      <c r="AGH1238" s="131"/>
      <c r="AGI1238" s="131"/>
      <c r="AGJ1238" s="131"/>
      <c r="AGK1238" s="131"/>
      <c r="AGL1238" s="131"/>
      <c r="AGM1238" s="131"/>
      <c r="AGN1238" s="131"/>
      <c r="AGO1238" s="131"/>
      <c r="AGP1238" s="131"/>
      <c r="AGQ1238" s="131"/>
      <c r="AGR1238" s="131"/>
      <c r="AGS1238" s="131"/>
      <c r="AGT1238" s="131"/>
      <c r="AGU1238" s="131"/>
      <c r="AGV1238" s="131"/>
      <c r="AGW1238" s="131"/>
      <c r="AGX1238" s="131"/>
      <c r="AGY1238" s="131"/>
      <c r="AGZ1238" s="131"/>
      <c r="AHA1238" s="131"/>
      <c r="AHB1238" s="131"/>
      <c r="AHC1238" s="131"/>
      <c r="AHD1238" s="131"/>
      <c r="AHE1238" s="131"/>
      <c r="AHF1238" s="131"/>
      <c r="AHG1238" s="131"/>
      <c r="AHH1238" s="131"/>
      <c r="AHI1238" s="131"/>
      <c r="AHJ1238" s="131"/>
      <c r="AHK1238" s="131"/>
      <c r="AHL1238" s="131"/>
      <c r="AHM1238" s="131"/>
      <c r="AHN1238" s="131"/>
      <c r="AHO1238" s="131"/>
      <c r="AHP1238" s="131"/>
      <c r="AHQ1238" s="131"/>
      <c r="AHR1238" s="131"/>
      <c r="AHS1238" s="131"/>
      <c r="AHT1238" s="131"/>
      <c r="AHU1238" s="131"/>
      <c r="AHV1238" s="131"/>
      <c r="AHW1238" s="131"/>
      <c r="AHX1238" s="131"/>
      <c r="AHY1238" s="131"/>
      <c r="AHZ1238" s="131"/>
      <c r="AIA1238" s="131"/>
      <c r="AIB1238" s="131"/>
      <c r="AIC1238" s="131"/>
      <c r="AID1238" s="131"/>
      <c r="AIE1238" s="131"/>
      <c r="AIF1238" s="131"/>
      <c r="AIG1238" s="131"/>
      <c r="AIH1238" s="131"/>
      <c r="AII1238" s="131"/>
      <c r="AIJ1238" s="131"/>
      <c r="AIK1238" s="131"/>
      <c r="AIL1238" s="131"/>
      <c r="AIM1238" s="131"/>
      <c r="AIN1238" s="131"/>
      <c r="AIO1238" s="131"/>
      <c r="AIP1238" s="131"/>
      <c r="AIQ1238" s="131"/>
      <c r="AIR1238" s="131"/>
      <c r="AIS1238" s="131"/>
      <c r="AIT1238" s="131"/>
      <c r="AIU1238" s="131"/>
      <c r="AIV1238" s="131"/>
      <c r="AIW1238" s="131"/>
      <c r="AIX1238" s="131"/>
      <c r="AIY1238" s="131"/>
      <c r="AIZ1238" s="131"/>
      <c r="AJA1238" s="131"/>
      <c r="AJB1238" s="131"/>
      <c r="AJC1238" s="131"/>
      <c r="AJD1238" s="131"/>
      <c r="AJE1238" s="131"/>
      <c r="AJF1238" s="131"/>
      <c r="AJG1238" s="131"/>
      <c r="AJH1238" s="131"/>
      <c r="AJI1238" s="131"/>
      <c r="AJJ1238" s="131"/>
      <c r="AJK1238" s="131"/>
      <c r="AJL1238" s="131"/>
      <c r="AJM1238" s="131"/>
      <c r="AJN1238" s="131"/>
      <c r="AJO1238" s="131"/>
      <c r="AJP1238" s="131"/>
      <c r="AJQ1238" s="131"/>
      <c r="AJR1238" s="131"/>
      <c r="AJS1238" s="131"/>
      <c r="AJT1238" s="131"/>
      <c r="AJU1238" s="131"/>
      <c r="AJV1238" s="131"/>
      <c r="AJW1238" s="131"/>
      <c r="AJX1238" s="131"/>
      <c r="AJY1238" s="131"/>
      <c r="AJZ1238" s="131"/>
      <c r="AKA1238" s="131"/>
      <c r="AKB1238" s="131"/>
      <c r="AKC1238" s="131"/>
      <c r="AKD1238" s="131"/>
      <c r="AKE1238" s="131"/>
      <c r="AKF1238" s="131"/>
      <c r="AKG1238" s="131"/>
      <c r="AKH1238" s="131"/>
      <c r="AKI1238" s="131"/>
      <c r="AKJ1238" s="131"/>
      <c r="AKK1238" s="131"/>
      <c r="AKL1238" s="131"/>
      <c r="AKM1238" s="131"/>
      <c r="AKN1238" s="131"/>
      <c r="AKO1238" s="131"/>
      <c r="AKP1238" s="131"/>
      <c r="AKQ1238" s="131"/>
      <c r="AKR1238" s="131"/>
      <c r="AKS1238" s="131"/>
      <c r="AKT1238" s="131"/>
      <c r="AKU1238" s="131"/>
      <c r="AKV1238" s="131"/>
      <c r="AKW1238" s="131"/>
      <c r="AKX1238" s="131"/>
      <c r="AKY1238" s="131"/>
      <c r="AKZ1238" s="131"/>
      <c r="ALA1238" s="131"/>
      <c r="ALB1238" s="131"/>
      <c r="ALC1238" s="131"/>
      <c r="ALD1238" s="131"/>
      <c r="ALE1238" s="131"/>
      <c r="ALF1238" s="131"/>
      <c r="ALG1238" s="131"/>
      <c r="ALH1238" s="131"/>
      <c r="ALI1238" s="131"/>
      <c r="ALJ1238" s="131"/>
      <c r="ALK1238" s="131"/>
      <c r="ALL1238" s="131"/>
      <c r="ALM1238" s="131"/>
      <c r="ALN1238" s="131"/>
    </row>
    <row r="1239" spans="1:1002" s="508" customFormat="1" x14ac:dyDescent="0.25">
      <c r="A1239" s="502"/>
      <c r="B1239" s="503"/>
      <c r="C1239" s="504"/>
      <c r="D1239" s="450"/>
      <c r="E1239" s="505"/>
      <c r="F1239" s="505"/>
      <c r="G1239" s="506"/>
      <c r="H1239" s="506"/>
      <c r="I1239" s="507"/>
      <c r="J1239" s="565"/>
      <c r="K1239" s="454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  <c r="EC1239" s="131"/>
      <c r="ED1239" s="131"/>
      <c r="EE1239" s="131"/>
      <c r="EF1239" s="131"/>
      <c r="EG1239" s="131"/>
      <c r="EH1239" s="131"/>
      <c r="EI1239" s="131"/>
      <c r="EJ1239" s="131"/>
      <c r="EK1239" s="131"/>
      <c r="EL1239" s="131"/>
      <c r="EM1239" s="131"/>
      <c r="EN1239" s="131"/>
      <c r="EO1239" s="131"/>
      <c r="EP1239" s="131"/>
      <c r="EQ1239" s="131"/>
      <c r="ER1239" s="131"/>
      <c r="ES1239" s="131"/>
      <c r="ET1239" s="131"/>
      <c r="EU1239" s="131"/>
      <c r="EV1239" s="131"/>
      <c r="EW1239" s="131"/>
      <c r="EX1239" s="131"/>
      <c r="EY1239" s="131"/>
      <c r="EZ1239" s="131"/>
      <c r="FA1239" s="131"/>
      <c r="FB1239" s="131"/>
      <c r="FC1239" s="131"/>
      <c r="FD1239" s="131"/>
      <c r="FE1239" s="131"/>
      <c r="FF1239" s="131"/>
      <c r="FG1239" s="131"/>
      <c r="FH1239" s="131"/>
      <c r="FI1239" s="131"/>
      <c r="FJ1239" s="131"/>
      <c r="FK1239" s="131"/>
      <c r="FL1239" s="131"/>
      <c r="FM1239" s="131"/>
      <c r="FN1239" s="131"/>
      <c r="FO1239" s="131"/>
      <c r="FP1239" s="131"/>
      <c r="FQ1239" s="131"/>
      <c r="FR1239" s="131"/>
      <c r="FS1239" s="131"/>
      <c r="FT1239" s="131"/>
      <c r="FU1239" s="131"/>
      <c r="FV1239" s="131"/>
      <c r="FW1239" s="131"/>
      <c r="FX1239" s="131"/>
      <c r="FY1239" s="131"/>
      <c r="FZ1239" s="131"/>
      <c r="GA1239" s="131"/>
      <c r="GB1239" s="131"/>
      <c r="GC1239" s="131"/>
      <c r="GD1239" s="131"/>
      <c r="GE1239" s="131"/>
      <c r="GF1239" s="131"/>
      <c r="GG1239" s="131"/>
      <c r="GH1239" s="131"/>
      <c r="GI1239" s="131"/>
      <c r="GJ1239" s="131"/>
      <c r="GK1239" s="131"/>
      <c r="GL1239" s="131"/>
      <c r="GM1239" s="131"/>
      <c r="GN1239" s="131"/>
      <c r="GO1239" s="131"/>
      <c r="GP1239" s="131"/>
      <c r="GQ1239" s="131"/>
      <c r="GR1239" s="131"/>
      <c r="GS1239" s="131"/>
      <c r="GT1239" s="131"/>
      <c r="GU1239" s="131"/>
      <c r="GV1239" s="131"/>
      <c r="GW1239" s="131"/>
      <c r="GX1239" s="131"/>
      <c r="GY1239" s="131"/>
      <c r="GZ1239" s="131"/>
      <c r="HA1239" s="131"/>
      <c r="HB1239" s="131"/>
      <c r="HC1239" s="131"/>
      <c r="HD1239" s="131"/>
      <c r="HE1239" s="131"/>
      <c r="HF1239" s="131"/>
      <c r="HG1239" s="131"/>
      <c r="HH1239" s="131"/>
      <c r="HI1239" s="131"/>
      <c r="HJ1239" s="131"/>
      <c r="HK1239" s="131"/>
      <c r="HL1239" s="131"/>
      <c r="HM1239" s="131"/>
      <c r="HN1239" s="131"/>
      <c r="HO1239" s="131"/>
      <c r="HP1239" s="131"/>
      <c r="HQ1239" s="131"/>
      <c r="HR1239" s="131"/>
      <c r="HS1239" s="131"/>
      <c r="HT1239" s="131"/>
      <c r="HU1239" s="131"/>
      <c r="HV1239" s="131"/>
      <c r="HW1239" s="131"/>
      <c r="HX1239" s="131"/>
      <c r="HY1239" s="131"/>
      <c r="HZ1239" s="131"/>
      <c r="IA1239" s="131"/>
      <c r="IB1239" s="131"/>
      <c r="IC1239" s="131"/>
      <c r="ID1239" s="131"/>
      <c r="IE1239" s="131"/>
      <c r="IF1239" s="131"/>
      <c r="IG1239" s="131"/>
      <c r="IH1239" s="131"/>
      <c r="II1239" s="131"/>
      <c r="IJ1239" s="131"/>
      <c r="IK1239" s="131"/>
      <c r="IL1239" s="131"/>
      <c r="IM1239" s="131"/>
      <c r="IN1239" s="131"/>
      <c r="IO1239" s="131"/>
      <c r="IP1239" s="131"/>
      <c r="IQ1239" s="131"/>
      <c r="IR1239" s="131"/>
      <c r="IS1239" s="131"/>
      <c r="IT1239" s="131"/>
      <c r="IU1239" s="131"/>
      <c r="IV1239" s="131"/>
      <c r="IW1239" s="131"/>
      <c r="IX1239" s="131"/>
      <c r="IY1239" s="131"/>
      <c r="IZ1239" s="131"/>
      <c r="JA1239" s="131"/>
      <c r="JB1239" s="131"/>
      <c r="JC1239" s="131"/>
      <c r="JD1239" s="131"/>
      <c r="JE1239" s="131"/>
      <c r="JF1239" s="131"/>
      <c r="JG1239" s="131"/>
      <c r="JH1239" s="131"/>
      <c r="JI1239" s="131"/>
      <c r="JJ1239" s="131"/>
      <c r="JK1239" s="131"/>
      <c r="JL1239" s="131"/>
      <c r="JM1239" s="131"/>
      <c r="JN1239" s="131"/>
      <c r="JO1239" s="131"/>
      <c r="JP1239" s="131"/>
      <c r="JQ1239" s="131"/>
      <c r="JR1239" s="131"/>
      <c r="JS1239" s="131"/>
      <c r="JT1239" s="131"/>
      <c r="JU1239" s="131"/>
      <c r="JV1239" s="131"/>
      <c r="JW1239" s="131"/>
      <c r="JX1239" s="131"/>
      <c r="JY1239" s="131"/>
      <c r="JZ1239" s="131"/>
      <c r="KA1239" s="131"/>
      <c r="KB1239" s="131"/>
      <c r="KC1239" s="131"/>
      <c r="KD1239" s="131"/>
      <c r="KE1239" s="131"/>
      <c r="KF1239" s="131"/>
      <c r="KG1239" s="131"/>
      <c r="KH1239" s="131"/>
      <c r="KI1239" s="131"/>
      <c r="KJ1239" s="131"/>
      <c r="KK1239" s="131"/>
      <c r="KL1239" s="131"/>
      <c r="KM1239" s="131"/>
      <c r="KN1239" s="131"/>
      <c r="KO1239" s="131"/>
      <c r="KP1239" s="131"/>
      <c r="KQ1239" s="131"/>
      <c r="KR1239" s="131"/>
      <c r="KS1239" s="131"/>
      <c r="KT1239" s="131"/>
      <c r="KU1239" s="131"/>
      <c r="KV1239" s="131"/>
      <c r="KW1239" s="131"/>
      <c r="KX1239" s="131"/>
      <c r="KY1239" s="131"/>
      <c r="KZ1239" s="131"/>
      <c r="LA1239" s="131"/>
      <c r="LB1239" s="131"/>
      <c r="LC1239" s="131"/>
      <c r="LD1239" s="131"/>
      <c r="LE1239" s="131"/>
      <c r="LF1239" s="131"/>
      <c r="LG1239" s="131"/>
      <c r="LH1239" s="131"/>
      <c r="LI1239" s="131"/>
      <c r="LJ1239" s="131"/>
      <c r="LK1239" s="131"/>
      <c r="LL1239" s="131"/>
      <c r="LM1239" s="131"/>
      <c r="LN1239" s="131"/>
      <c r="LO1239" s="131"/>
      <c r="LP1239" s="131"/>
      <c r="LQ1239" s="131"/>
      <c r="LR1239" s="131"/>
      <c r="LS1239" s="131"/>
      <c r="LT1239" s="131"/>
      <c r="LU1239" s="131"/>
      <c r="LV1239" s="131"/>
      <c r="LW1239" s="131"/>
      <c r="LX1239" s="131"/>
      <c r="LY1239" s="131"/>
      <c r="LZ1239" s="131"/>
      <c r="MA1239" s="131"/>
      <c r="MB1239" s="131"/>
      <c r="MC1239" s="131"/>
      <c r="MD1239" s="131"/>
      <c r="ME1239" s="131"/>
      <c r="MF1239" s="131"/>
      <c r="MG1239" s="131"/>
      <c r="MH1239" s="131"/>
      <c r="MI1239" s="131"/>
      <c r="MJ1239" s="131"/>
      <c r="MK1239" s="131"/>
      <c r="ML1239" s="131"/>
      <c r="MM1239" s="131"/>
      <c r="MN1239" s="131"/>
      <c r="MO1239" s="131"/>
      <c r="MP1239" s="131"/>
      <c r="MQ1239" s="131"/>
      <c r="MR1239" s="131"/>
      <c r="MS1239" s="131"/>
      <c r="MT1239" s="131"/>
      <c r="MU1239" s="131"/>
      <c r="MV1239" s="131"/>
      <c r="MW1239" s="131"/>
      <c r="MX1239" s="131"/>
      <c r="MY1239" s="131"/>
      <c r="MZ1239" s="131"/>
      <c r="NA1239" s="131"/>
      <c r="NB1239" s="131"/>
      <c r="NC1239" s="131"/>
      <c r="ND1239" s="131"/>
      <c r="NE1239" s="131"/>
      <c r="NF1239" s="131"/>
      <c r="NG1239" s="131"/>
      <c r="NH1239" s="131"/>
      <c r="NI1239" s="131"/>
      <c r="NJ1239" s="131"/>
      <c r="NK1239" s="131"/>
      <c r="NL1239" s="131"/>
      <c r="NM1239" s="131"/>
      <c r="NN1239" s="131"/>
      <c r="NO1239" s="131"/>
      <c r="NP1239" s="131"/>
      <c r="NQ1239" s="131"/>
      <c r="NR1239" s="131"/>
      <c r="NS1239" s="131"/>
      <c r="NT1239" s="131"/>
      <c r="NU1239" s="131"/>
      <c r="NV1239" s="131"/>
      <c r="NW1239" s="131"/>
      <c r="NX1239" s="131"/>
      <c r="NY1239" s="131"/>
      <c r="NZ1239" s="131"/>
      <c r="OA1239" s="131"/>
      <c r="OB1239" s="131"/>
      <c r="OC1239" s="131"/>
      <c r="OD1239" s="131"/>
      <c r="OE1239" s="131"/>
      <c r="OF1239" s="131"/>
      <c r="OG1239" s="131"/>
      <c r="OH1239" s="131"/>
      <c r="OI1239" s="131"/>
      <c r="OJ1239" s="131"/>
      <c r="OK1239" s="131"/>
      <c r="OL1239" s="131"/>
      <c r="OM1239" s="131"/>
      <c r="ON1239" s="131"/>
      <c r="OO1239" s="131"/>
      <c r="OP1239" s="131"/>
      <c r="OQ1239" s="131"/>
      <c r="OR1239" s="131"/>
      <c r="OS1239" s="131"/>
      <c r="OT1239" s="131"/>
      <c r="OU1239" s="131"/>
      <c r="OV1239" s="131"/>
      <c r="OW1239" s="131"/>
      <c r="OX1239" s="131"/>
      <c r="OY1239" s="131"/>
      <c r="OZ1239" s="131"/>
      <c r="PA1239" s="131"/>
      <c r="PB1239" s="131"/>
      <c r="PC1239" s="131"/>
      <c r="PD1239" s="131"/>
      <c r="PE1239" s="131"/>
      <c r="PF1239" s="131"/>
      <c r="PG1239" s="131"/>
      <c r="PH1239" s="131"/>
      <c r="PI1239" s="131"/>
      <c r="PJ1239" s="131"/>
      <c r="PK1239" s="131"/>
      <c r="PL1239" s="131"/>
      <c r="PM1239" s="131"/>
      <c r="PN1239" s="131"/>
      <c r="PO1239" s="131"/>
      <c r="PP1239" s="131"/>
      <c r="PQ1239" s="131"/>
      <c r="PR1239" s="131"/>
      <c r="PS1239" s="131"/>
      <c r="PT1239" s="131"/>
      <c r="PU1239" s="131"/>
      <c r="PV1239" s="131"/>
      <c r="PW1239" s="131"/>
      <c r="PX1239" s="131"/>
      <c r="PY1239" s="131"/>
      <c r="PZ1239" s="131"/>
      <c r="QA1239" s="131"/>
      <c r="QB1239" s="131"/>
      <c r="QC1239" s="131"/>
      <c r="QD1239" s="131"/>
      <c r="QE1239" s="131"/>
      <c r="QF1239" s="131"/>
      <c r="QG1239" s="131"/>
      <c r="QH1239" s="131"/>
      <c r="QI1239" s="131"/>
      <c r="QJ1239" s="131"/>
      <c r="QK1239" s="131"/>
      <c r="QL1239" s="131"/>
      <c r="QM1239" s="131"/>
      <c r="QN1239" s="131"/>
      <c r="QO1239" s="131"/>
      <c r="QP1239" s="131"/>
      <c r="QQ1239" s="131"/>
      <c r="QR1239" s="131"/>
      <c r="QS1239" s="131"/>
      <c r="QT1239" s="131"/>
      <c r="QU1239" s="131"/>
      <c r="QV1239" s="131"/>
      <c r="QW1239" s="131"/>
      <c r="QX1239" s="131"/>
      <c r="QY1239" s="131"/>
      <c r="QZ1239" s="131"/>
      <c r="RA1239" s="131"/>
      <c r="RB1239" s="131"/>
      <c r="RC1239" s="131"/>
      <c r="RD1239" s="131"/>
      <c r="RE1239" s="131"/>
      <c r="RF1239" s="131"/>
      <c r="RG1239" s="131"/>
      <c r="RH1239" s="131"/>
      <c r="RI1239" s="131"/>
      <c r="RJ1239" s="131"/>
      <c r="RK1239" s="131"/>
      <c r="RL1239" s="131"/>
      <c r="RM1239" s="131"/>
      <c r="RN1239" s="131"/>
      <c r="RO1239" s="131"/>
      <c r="RP1239" s="131"/>
      <c r="RQ1239" s="131"/>
      <c r="RR1239" s="131"/>
      <c r="RS1239" s="131"/>
      <c r="RT1239" s="131"/>
      <c r="RU1239" s="131"/>
      <c r="RV1239" s="131"/>
      <c r="RW1239" s="131"/>
      <c r="RX1239" s="131"/>
      <c r="RY1239" s="131"/>
      <c r="RZ1239" s="131"/>
      <c r="SA1239" s="131"/>
      <c r="SB1239" s="131"/>
      <c r="SC1239" s="131"/>
      <c r="SD1239" s="131"/>
      <c r="SE1239" s="131"/>
      <c r="SF1239" s="131"/>
      <c r="SG1239" s="131"/>
      <c r="SH1239" s="131"/>
      <c r="SI1239" s="131"/>
      <c r="SJ1239" s="131"/>
      <c r="SK1239" s="131"/>
      <c r="SL1239" s="131"/>
      <c r="SM1239" s="131"/>
      <c r="SN1239" s="131"/>
      <c r="SO1239" s="131"/>
      <c r="SP1239" s="131"/>
      <c r="SQ1239" s="131"/>
      <c r="SR1239" s="131"/>
      <c r="SS1239" s="131"/>
      <c r="ST1239" s="131"/>
      <c r="SU1239" s="131"/>
      <c r="SV1239" s="131"/>
      <c r="SW1239" s="131"/>
      <c r="SX1239" s="131"/>
      <c r="SY1239" s="131"/>
      <c r="SZ1239" s="131"/>
      <c r="TA1239" s="131"/>
      <c r="TB1239" s="131"/>
      <c r="TC1239" s="131"/>
      <c r="TD1239" s="131"/>
      <c r="TE1239" s="131"/>
      <c r="TF1239" s="131"/>
      <c r="TG1239" s="131"/>
      <c r="TH1239" s="131"/>
      <c r="TI1239" s="131"/>
      <c r="TJ1239" s="131"/>
      <c r="TK1239" s="131"/>
      <c r="TL1239" s="131"/>
      <c r="TM1239" s="131"/>
      <c r="TN1239" s="131"/>
      <c r="TO1239" s="131"/>
      <c r="TP1239" s="131"/>
      <c r="TQ1239" s="131"/>
      <c r="TR1239" s="131"/>
      <c r="TS1239" s="131"/>
      <c r="TT1239" s="131"/>
      <c r="TU1239" s="131"/>
      <c r="TV1239" s="131"/>
      <c r="TW1239" s="131"/>
      <c r="TX1239" s="131"/>
      <c r="TY1239" s="131"/>
      <c r="TZ1239" s="131"/>
      <c r="UA1239" s="131"/>
      <c r="UB1239" s="131"/>
      <c r="UC1239" s="131"/>
      <c r="UD1239" s="131"/>
      <c r="UE1239" s="131"/>
      <c r="UF1239" s="131"/>
      <c r="UG1239" s="131"/>
      <c r="UH1239" s="131"/>
      <c r="UI1239" s="131"/>
      <c r="UJ1239" s="131"/>
      <c r="UK1239" s="131"/>
      <c r="UL1239" s="131"/>
      <c r="UM1239" s="131"/>
      <c r="UN1239" s="131"/>
      <c r="UO1239" s="131"/>
      <c r="UP1239" s="131"/>
      <c r="UQ1239" s="131"/>
      <c r="UR1239" s="131"/>
      <c r="US1239" s="131"/>
      <c r="UT1239" s="131"/>
      <c r="UU1239" s="131"/>
      <c r="UV1239" s="131"/>
      <c r="UW1239" s="131"/>
      <c r="UX1239" s="131"/>
      <c r="UY1239" s="131"/>
      <c r="UZ1239" s="131"/>
      <c r="VA1239" s="131"/>
      <c r="VB1239" s="131"/>
      <c r="VC1239" s="131"/>
      <c r="VD1239" s="131"/>
      <c r="VE1239" s="131"/>
      <c r="VF1239" s="131"/>
      <c r="VG1239" s="131"/>
      <c r="VH1239" s="131"/>
      <c r="VI1239" s="131"/>
      <c r="VJ1239" s="131"/>
      <c r="VK1239" s="131"/>
      <c r="VL1239" s="131"/>
      <c r="VM1239" s="131"/>
      <c r="VN1239" s="131"/>
      <c r="VO1239" s="131"/>
      <c r="VP1239" s="131"/>
      <c r="VQ1239" s="131"/>
      <c r="VR1239" s="131"/>
      <c r="VS1239" s="131"/>
      <c r="VT1239" s="131"/>
      <c r="VU1239" s="131"/>
      <c r="VV1239" s="131"/>
      <c r="VW1239" s="131"/>
      <c r="VX1239" s="131"/>
      <c r="VY1239" s="131"/>
      <c r="VZ1239" s="131"/>
      <c r="WA1239" s="131"/>
      <c r="WB1239" s="131"/>
      <c r="WC1239" s="131"/>
      <c r="WD1239" s="131"/>
      <c r="WE1239" s="131"/>
      <c r="WF1239" s="131"/>
      <c r="WG1239" s="131"/>
      <c r="WH1239" s="131"/>
      <c r="WI1239" s="131"/>
      <c r="WJ1239" s="131"/>
      <c r="WK1239" s="131"/>
      <c r="WL1239" s="131"/>
      <c r="WM1239" s="131"/>
      <c r="WN1239" s="131"/>
      <c r="WO1239" s="131"/>
      <c r="WP1239" s="131"/>
      <c r="WQ1239" s="131"/>
      <c r="WR1239" s="131"/>
      <c r="WS1239" s="131"/>
      <c r="WT1239" s="131"/>
      <c r="WU1239" s="131"/>
      <c r="WV1239" s="131"/>
      <c r="WW1239" s="131"/>
      <c r="WX1239" s="131"/>
      <c r="WY1239" s="131"/>
      <c r="WZ1239" s="131"/>
      <c r="XA1239" s="131"/>
      <c r="XB1239" s="131"/>
      <c r="XC1239" s="131"/>
      <c r="XD1239" s="131"/>
      <c r="XE1239" s="131"/>
      <c r="XF1239" s="131"/>
      <c r="XG1239" s="131"/>
      <c r="XH1239" s="131"/>
      <c r="XI1239" s="131"/>
      <c r="XJ1239" s="131"/>
      <c r="XK1239" s="131"/>
      <c r="XL1239" s="131"/>
      <c r="XM1239" s="131"/>
      <c r="XN1239" s="131"/>
      <c r="XO1239" s="131"/>
      <c r="XP1239" s="131"/>
      <c r="XQ1239" s="131"/>
      <c r="XR1239" s="131"/>
      <c r="XS1239" s="131"/>
      <c r="XT1239" s="131"/>
      <c r="XU1239" s="131"/>
      <c r="XV1239" s="131"/>
      <c r="XW1239" s="131"/>
      <c r="XX1239" s="131"/>
      <c r="XY1239" s="131"/>
      <c r="XZ1239" s="131"/>
      <c r="YA1239" s="131"/>
      <c r="YB1239" s="131"/>
      <c r="YC1239" s="131"/>
      <c r="YD1239" s="131"/>
      <c r="YE1239" s="131"/>
      <c r="YF1239" s="131"/>
      <c r="YG1239" s="131"/>
      <c r="YH1239" s="131"/>
      <c r="YI1239" s="131"/>
      <c r="YJ1239" s="131"/>
      <c r="YK1239" s="131"/>
      <c r="YL1239" s="131"/>
      <c r="YM1239" s="131"/>
      <c r="YN1239" s="131"/>
      <c r="YO1239" s="131"/>
      <c r="YP1239" s="131"/>
      <c r="YQ1239" s="131"/>
      <c r="YR1239" s="131"/>
      <c r="YS1239" s="131"/>
      <c r="YT1239" s="131"/>
      <c r="YU1239" s="131"/>
      <c r="YV1239" s="131"/>
      <c r="YW1239" s="131"/>
      <c r="YX1239" s="131"/>
      <c r="YY1239" s="131"/>
      <c r="YZ1239" s="131"/>
      <c r="ZA1239" s="131"/>
      <c r="ZB1239" s="131"/>
      <c r="ZC1239" s="131"/>
      <c r="ZD1239" s="131"/>
      <c r="ZE1239" s="131"/>
      <c r="ZF1239" s="131"/>
      <c r="ZG1239" s="131"/>
      <c r="ZH1239" s="131"/>
      <c r="ZI1239" s="131"/>
      <c r="ZJ1239" s="131"/>
      <c r="ZK1239" s="131"/>
      <c r="ZL1239" s="131"/>
      <c r="ZM1239" s="131"/>
      <c r="ZN1239" s="131"/>
      <c r="ZO1239" s="131"/>
      <c r="ZP1239" s="131"/>
      <c r="ZQ1239" s="131"/>
      <c r="ZR1239" s="131"/>
      <c r="ZS1239" s="131"/>
      <c r="ZT1239" s="131"/>
      <c r="ZU1239" s="131"/>
      <c r="ZV1239" s="131"/>
      <c r="ZW1239" s="131"/>
      <c r="ZX1239" s="131"/>
      <c r="ZY1239" s="131"/>
      <c r="ZZ1239" s="131"/>
      <c r="AAA1239" s="131"/>
      <c r="AAB1239" s="131"/>
      <c r="AAC1239" s="131"/>
      <c r="AAD1239" s="131"/>
      <c r="AAE1239" s="131"/>
      <c r="AAF1239" s="131"/>
      <c r="AAG1239" s="131"/>
      <c r="AAH1239" s="131"/>
      <c r="AAI1239" s="131"/>
      <c r="AAJ1239" s="131"/>
      <c r="AAK1239" s="131"/>
      <c r="AAL1239" s="131"/>
      <c r="AAM1239" s="131"/>
      <c r="AAN1239" s="131"/>
      <c r="AAO1239" s="131"/>
      <c r="AAP1239" s="131"/>
      <c r="AAQ1239" s="131"/>
      <c r="AAR1239" s="131"/>
      <c r="AAS1239" s="131"/>
      <c r="AAT1239" s="131"/>
      <c r="AAU1239" s="131"/>
      <c r="AAV1239" s="131"/>
      <c r="AAW1239" s="131"/>
      <c r="AAX1239" s="131"/>
      <c r="AAY1239" s="131"/>
      <c r="AAZ1239" s="131"/>
      <c r="ABA1239" s="131"/>
      <c r="ABB1239" s="131"/>
      <c r="ABC1239" s="131"/>
      <c r="ABD1239" s="131"/>
      <c r="ABE1239" s="131"/>
      <c r="ABF1239" s="131"/>
      <c r="ABG1239" s="131"/>
      <c r="ABH1239" s="131"/>
      <c r="ABI1239" s="131"/>
      <c r="ABJ1239" s="131"/>
      <c r="ABK1239" s="131"/>
      <c r="ABL1239" s="131"/>
      <c r="ABM1239" s="131"/>
      <c r="ABN1239" s="131"/>
      <c r="ABO1239" s="131"/>
      <c r="ABP1239" s="131"/>
      <c r="ABQ1239" s="131"/>
      <c r="ABR1239" s="131"/>
      <c r="ABS1239" s="131"/>
      <c r="ABT1239" s="131"/>
      <c r="ABU1239" s="131"/>
      <c r="ABV1239" s="131"/>
      <c r="ABW1239" s="131"/>
      <c r="ABX1239" s="131"/>
      <c r="ABY1239" s="131"/>
      <c r="ABZ1239" s="131"/>
      <c r="ACA1239" s="131"/>
      <c r="ACB1239" s="131"/>
      <c r="ACC1239" s="131"/>
      <c r="ACD1239" s="131"/>
      <c r="ACE1239" s="131"/>
      <c r="ACF1239" s="131"/>
      <c r="ACG1239" s="131"/>
      <c r="ACH1239" s="131"/>
      <c r="ACI1239" s="131"/>
      <c r="ACJ1239" s="131"/>
      <c r="ACK1239" s="131"/>
      <c r="ACL1239" s="131"/>
      <c r="ACM1239" s="131"/>
      <c r="ACN1239" s="131"/>
      <c r="ACO1239" s="131"/>
      <c r="ACP1239" s="131"/>
      <c r="ACQ1239" s="131"/>
      <c r="ACR1239" s="131"/>
      <c r="ACS1239" s="131"/>
      <c r="ACT1239" s="131"/>
      <c r="ACU1239" s="131"/>
      <c r="ACV1239" s="131"/>
      <c r="ACW1239" s="131"/>
      <c r="ACX1239" s="131"/>
      <c r="ACY1239" s="131"/>
      <c r="ACZ1239" s="131"/>
      <c r="ADA1239" s="131"/>
      <c r="ADB1239" s="131"/>
      <c r="ADC1239" s="131"/>
      <c r="ADD1239" s="131"/>
      <c r="ADE1239" s="131"/>
      <c r="ADF1239" s="131"/>
      <c r="ADG1239" s="131"/>
      <c r="ADH1239" s="131"/>
      <c r="ADI1239" s="131"/>
      <c r="ADJ1239" s="131"/>
      <c r="ADK1239" s="131"/>
      <c r="ADL1239" s="131"/>
      <c r="ADM1239" s="131"/>
      <c r="ADN1239" s="131"/>
      <c r="ADO1239" s="131"/>
      <c r="ADP1239" s="131"/>
      <c r="ADQ1239" s="131"/>
      <c r="ADR1239" s="131"/>
      <c r="ADS1239" s="131"/>
      <c r="ADT1239" s="131"/>
      <c r="ADU1239" s="131"/>
      <c r="ADV1239" s="131"/>
      <c r="ADW1239" s="131"/>
      <c r="ADX1239" s="131"/>
      <c r="ADY1239" s="131"/>
      <c r="ADZ1239" s="131"/>
      <c r="AEA1239" s="131"/>
      <c r="AEB1239" s="131"/>
      <c r="AEC1239" s="131"/>
      <c r="AED1239" s="131"/>
      <c r="AEE1239" s="131"/>
      <c r="AEF1239" s="131"/>
      <c r="AEG1239" s="131"/>
      <c r="AEH1239" s="131"/>
      <c r="AEI1239" s="131"/>
      <c r="AEJ1239" s="131"/>
      <c r="AEK1239" s="131"/>
      <c r="AEL1239" s="131"/>
      <c r="AEM1239" s="131"/>
      <c r="AEN1239" s="131"/>
      <c r="AEO1239" s="131"/>
      <c r="AEP1239" s="131"/>
      <c r="AEQ1239" s="131"/>
      <c r="AER1239" s="131"/>
      <c r="AES1239" s="131"/>
      <c r="AET1239" s="131"/>
      <c r="AEU1239" s="131"/>
      <c r="AEV1239" s="131"/>
      <c r="AEW1239" s="131"/>
      <c r="AEX1239" s="131"/>
      <c r="AEY1239" s="131"/>
      <c r="AEZ1239" s="131"/>
      <c r="AFA1239" s="131"/>
      <c r="AFB1239" s="131"/>
      <c r="AFC1239" s="131"/>
      <c r="AFD1239" s="131"/>
      <c r="AFE1239" s="131"/>
      <c r="AFF1239" s="131"/>
      <c r="AFG1239" s="131"/>
      <c r="AFH1239" s="131"/>
      <c r="AFI1239" s="131"/>
      <c r="AFJ1239" s="131"/>
      <c r="AFK1239" s="131"/>
      <c r="AFL1239" s="131"/>
      <c r="AFM1239" s="131"/>
      <c r="AFN1239" s="131"/>
      <c r="AFO1239" s="131"/>
      <c r="AFP1239" s="131"/>
      <c r="AFQ1239" s="131"/>
      <c r="AFR1239" s="131"/>
      <c r="AFS1239" s="131"/>
      <c r="AFT1239" s="131"/>
      <c r="AFU1239" s="131"/>
      <c r="AFV1239" s="131"/>
      <c r="AFW1239" s="131"/>
      <c r="AFX1239" s="131"/>
      <c r="AFY1239" s="131"/>
      <c r="AFZ1239" s="131"/>
      <c r="AGA1239" s="131"/>
      <c r="AGB1239" s="131"/>
      <c r="AGC1239" s="131"/>
      <c r="AGD1239" s="131"/>
      <c r="AGE1239" s="131"/>
      <c r="AGF1239" s="131"/>
      <c r="AGG1239" s="131"/>
      <c r="AGH1239" s="131"/>
      <c r="AGI1239" s="131"/>
      <c r="AGJ1239" s="131"/>
      <c r="AGK1239" s="131"/>
      <c r="AGL1239" s="131"/>
      <c r="AGM1239" s="131"/>
      <c r="AGN1239" s="131"/>
      <c r="AGO1239" s="131"/>
      <c r="AGP1239" s="131"/>
      <c r="AGQ1239" s="131"/>
      <c r="AGR1239" s="131"/>
      <c r="AGS1239" s="131"/>
      <c r="AGT1239" s="131"/>
      <c r="AGU1239" s="131"/>
      <c r="AGV1239" s="131"/>
      <c r="AGW1239" s="131"/>
      <c r="AGX1239" s="131"/>
      <c r="AGY1239" s="131"/>
      <c r="AGZ1239" s="131"/>
      <c r="AHA1239" s="131"/>
      <c r="AHB1239" s="131"/>
      <c r="AHC1239" s="131"/>
      <c r="AHD1239" s="131"/>
      <c r="AHE1239" s="131"/>
      <c r="AHF1239" s="131"/>
      <c r="AHG1239" s="131"/>
      <c r="AHH1239" s="131"/>
      <c r="AHI1239" s="131"/>
      <c r="AHJ1239" s="131"/>
      <c r="AHK1239" s="131"/>
      <c r="AHL1239" s="131"/>
      <c r="AHM1239" s="131"/>
      <c r="AHN1239" s="131"/>
      <c r="AHO1239" s="131"/>
      <c r="AHP1239" s="131"/>
      <c r="AHQ1239" s="131"/>
      <c r="AHR1239" s="131"/>
      <c r="AHS1239" s="131"/>
      <c r="AHT1239" s="131"/>
      <c r="AHU1239" s="131"/>
      <c r="AHV1239" s="131"/>
      <c r="AHW1239" s="131"/>
      <c r="AHX1239" s="131"/>
      <c r="AHY1239" s="131"/>
      <c r="AHZ1239" s="131"/>
      <c r="AIA1239" s="131"/>
      <c r="AIB1239" s="131"/>
      <c r="AIC1239" s="131"/>
      <c r="AID1239" s="131"/>
      <c r="AIE1239" s="131"/>
      <c r="AIF1239" s="131"/>
      <c r="AIG1239" s="131"/>
      <c r="AIH1239" s="131"/>
      <c r="AII1239" s="131"/>
      <c r="AIJ1239" s="131"/>
      <c r="AIK1239" s="131"/>
      <c r="AIL1239" s="131"/>
      <c r="AIM1239" s="131"/>
      <c r="AIN1239" s="131"/>
      <c r="AIO1239" s="131"/>
      <c r="AIP1239" s="131"/>
      <c r="AIQ1239" s="131"/>
      <c r="AIR1239" s="131"/>
      <c r="AIS1239" s="131"/>
      <c r="AIT1239" s="131"/>
      <c r="AIU1239" s="131"/>
      <c r="AIV1239" s="131"/>
      <c r="AIW1239" s="131"/>
      <c r="AIX1239" s="131"/>
      <c r="AIY1239" s="131"/>
      <c r="AIZ1239" s="131"/>
      <c r="AJA1239" s="131"/>
      <c r="AJB1239" s="131"/>
      <c r="AJC1239" s="131"/>
      <c r="AJD1239" s="131"/>
      <c r="AJE1239" s="131"/>
      <c r="AJF1239" s="131"/>
      <c r="AJG1239" s="131"/>
      <c r="AJH1239" s="131"/>
      <c r="AJI1239" s="131"/>
      <c r="AJJ1239" s="131"/>
      <c r="AJK1239" s="131"/>
      <c r="AJL1239" s="131"/>
      <c r="AJM1239" s="131"/>
      <c r="AJN1239" s="131"/>
      <c r="AJO1239" s="131"/>
      <c r="AJP1239" s="131"/>
      <c r="AJQ1239" s="131"/>
      <c r="AJR1239" s="131"/>
      <c r="AJS1239" s="131"/>
      <c r="AJT1239" s="131"/>
      <c r="AJU1239" s="131"/>
      <c r="AJV1239" s="131"/>
      <c r="AJW1239" s="131"/>
      <c r="AJX1239" s="131"/>
      <c r="AJY1239" s="131"/>
      <c r="AJZ1239" s="131"/>
      <c r="AKA1239" s="131"/>
      <c r="AKB1239" s="131"/>
      <c r="AKC1239" s="131"/>
      <c r="AKD1239" s="131"/>
      <c r="AKE1239" s="131"/>
      <c r="AKF1239" s="131"/>
      <c r="AKG1239" s="131"/>
      <c r="AKH1239" s="131"/>
      <c r="AKI1239" s="131"/>
      <c r="AKJ1239" s="131"/>
      <c r="AKK1239" s="131"/>
      <c r="AKL1239" s="131"/>
      <c r="AKM1239" s="131"/>
      <c r="AKN1239" s="131"/>
      <c r="AKO1239" s="131"/>
      <c r="AKP1239" s="131"/>
      <c r="AKQ1239" s="131"/>
      <c r="AKR1239" s="131"/>
      <c r="AKS1239" s="131"/>
      <c r="AKT1239" s="131"/>
      <c r="AKU1239" s="131"/>
      <c r="AKV1239" s="131"/>
      <c r="AKW1239" s="131"/>
      <c r="AKX1239" s="131"/>
      <c r="AKY1239" s="131"/>
      <c r="AKZ1239" s="131"/>
      <c r="ALA1239" s="131"/>
      <c r="ALB1239" s="131"/>
      <c r="ALC1239" s="131"/>
      <c r="ALD1239" s="131"/>
      <c r="ALE1239" s="131"/>
      <c r="ALF1239" s="131"/>
      <c r="ALG1239" s="131"/>
      <c r="ALH1239" s="131"/>
      <c r="ALI1239" s="131"/>
      <c r="ALJ1239" s="131"/>
      <c r="ALK1239" s="131"/>
      <c r="ALL1239" s="131"/>
      <c r="ALM1239" s="131"/>
      <c r="ALN1239" s="131"/>
    </row>
    <row r="1240" spans="1:1002" s="508" customFormat="1" x14ac:dyDescent="0.25">
      <c r="A1240" s="502"/>
      <c r="B1240" s="503"/>
      <c r="C1240" s="504"/>
      <c r="D1240" s="450"/>
      <c r="E1240" s="505"/>
      <c r="F1240" s="505"/>
      <c r="G1240" s="506"/>
      <c r="H1240" s="506"/>
      <c r="I1240" s="507"/>
      <c r="J1240" s="565"/>
      <c r="K1240" s="454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  <c r="EC1240" s="131"/>
      <c r="ED1240" s="131"/>
      <c r="EE1240" s="131"/>
      <c r="EF1240" s="131"/>
      <c r="EG1240" s="131"/>
      <c r="EH1240" s="131"/>
      <c r="EI1240" s="131"/>
      <c r="EJ1240" s="131"/>
      <c r="EK1240" s="131"/>
      <c r="EL1240" s="131"/>
      <c r="EM1240" s="131"/>
      <c r="EN1240" s="131"/>
      <c r="EO1240" s="131"/>
      <c r="EP1240" s="131"/>
      <c r="EQ1240" s="131"/>
      <c r="ER1240" s="131"/>
      <c r="ES1240" s="131"/>
      <c r="ET1240" s="131"/>
      <c r="EU1240" s="131"/>
      <c r="EV1240" s="131"/>
      <c r="EW1240" s="131"/>
      <c r="EX1240" s="131"/>
      <c r="EY1240" s="131"/>
      <c r="EZ1240" s="131"/>
      <c r="FA1240" s="131"/>
      <c r="FB1240" s="131"/>
      <c r="FC1240" s="131"/>
      <c r="FD1240" s="131"/>
      <c r="FE1240" s="131"/>
      <c r="FF1240" s="131"/>
      <c r="FG1240" s="131"/>
      <c r="FH1240" s="131"/>
      <c r="FI1240" s="131"/>
      <c r="FJ1240" s="131"/>
      <c r="FK1240" s="131"/>
      <c r="FL1240" s="131"/>
      <c r="FM1240" s="131"/>
      <c r="FN1240" s="131"/>
      <c r="FO1240" s="131"/>
      <c r="FP1240" s="131"/>
      <c r="FQ1240" s="131"/>
      <c r="FR1240" s="131"/>
      <c r="FS1240" s="131"/>
      <c r="FT1240" s="131"/>
      <c r="FU1240" s="131"/>
      <c r="FV1240" s="131"/>
      <c r="FW1240" s="131"/>
      <c r="FX1240" s="131"/>
      <c r="FY1240" s="131"/>
      <c r="FZ1240" s="131"/>
      <c r="GA1240" s="131"/>
      <c r="GB1240" s="131"/>
      <c r="GC1240" s="131"/>
      <c r="GD1240" s="131"/>
      <c r="GE1240" s="131"/>
      <c r="GF1240" s="131"/>
      <c r="GG1240" s="131"/>
      <c r="GH1240" s="131"/>
      <c r="GI1240" s="131"/>
      <c r="GJ1240" s="131"/>
      <c r="GK1240" s="131"/>
      <c r="GL1240" s="131"/>
      <c r="GM1240" s="131"/>
      <c r="GN1240" s="131"/>
      <c r="GO1240" s="131"/>
      <c r="GP1240" s="131"/>
      <c r="GQ1240" s="131"/>
      <c r="GR1240" s="131"/>
      <c r="GS1240" s="131"/>
      <c r="GT1240" s="131"/>
      <c r="GU1240" s="131"/>
      <c r="GV1240" s="131"/>
      <c r="GW1240" s="131"/>
      <c r="GX1240" s="131"/>
      <c r="GY1240" s="131"/>
      <c r="GZ1240" s="131"/>
      <c r="HA1240" s="131"/>
      <c r="HB1240" s="131"/>
      <c r="HC1240" s="131"/>
      <c r="HD1240" s="131"/>
      <c r="HE1240" s="131"/>
      <c r="HF1240" s="131"/>
      <c r="HG1240" s="131"/>
      <c r="HH1240" s="131"/>
      <c r="HI1240" s="131"/>
      <c r="HJ1240" s="131"/>
      <c r="HK1240" s="131"/>
      <c r="HL1240" s="131"/>
      <c r="HM1240" s="131"/>
      <c r="HN1240" s="131"/>
      <c r="HO1240" s="131"/>
      <c r="HP1240" s="131"/>
      <c r="HQ1240" s="131"/>
      <c r="HR1240" s="131"/>
      <c r="HS1240" s="131"/>
      <c r="HT1240" s="131"/>
      <c r="HU1240" s="131"/>
      <c r="HV1240" s="131"/>
      <c r="HW1240" s="131"/>
      <c r="HX1240" s="131"/>
      <c r="HY1240" s="131"/>
      <c r="HZ1240" s="131"/>
      <c r="IA1240" s="131"/>
      <c r="IB1240" s="131"/>
      <c r="IC1240" s="131"/>
      <c r="ID1240" s="131"/>
      <c r="IE1240" s="131"/>
      <c r="IF1240" s="131"/>
      <c r="IG1240" s="131"/>
      <c r="IH1240" s="131"/>
      <c r="II1240" s="131"/>
      <c r="IJ1240" s="131"/>
      <c r="IK1240" s="131"/>
      <c r="IL1240" s="131"/>
      <c r="IM1240" s="131"/>
      <c r="IN1240" s="131"/>
      <c r="IO1240" s="131"/>
      <c r="IP1240" s="131"/>
      <c r="IQ1240" s="131"/>
      <c r="IR1240" s="131"/>
      <c r="IS1240" s="131"/>
      <c r="IT1240" s="131"/>
      <c r="IU1240" s="131"/>
      <c r="IV1240" s="131"/>
      <c r="IW1240" s="131"/>
      <c r="IX1240" s="131"/>
      <c r="IY1240" s="131"/>
      <c r="IZ1240" s="131"/>
      <c r="JA1240" s="131"/>
      <c r="JB1240" s="131"/>
      <c r="JC1240" s="131"/>
      <c r="JD1240" s="131"/>
      <c r="JE1240" s="131"/>
      <c r="JF1240" s="131"/>
      <c r="JG1240" s="131"/>
      <c r="JH1240" s="131"/>
      <c r="JI1240" s="131"/>
      <c r="JJ1240" s="131"/>
      <c r="JK1240" s="131"/>
      <c r="JL1240" s="131"/>
      <c r="JM1240" s="131"/>
      <c r="JN1240" s="131"/>
      <c r="JO1240" s="131"/>
      <c r="JP1240" s="131"/>
      <c r="JQ1240" s="131"/>
      <c r="JR1240" s="131"/>
      <c r="JS1240" s="131"/>
      <c r="JT1240" s="131"/>
      <c r="JU1240" s="131"/>
      <c r="JV1240" s="131"/>
      <c r="JW1240" s="131"/>
      <c r="JX1240" s="131"/>
      <c r="JY1240" s="131"/>
      <c r="JZ1240" s="131"/>
      <c r="KA1240" s="131"/>
      <c r="KB1240" s="131"/>
      <c r="KC1240" s="131"/>
      <c r="KD1240" s="131"/>
      <c r="KE1240" s="131"/>
      <c r="KF1240" s="131"/>
      <c r="KG1240" s="131"/>
      <c r="KH1240" s="131"/>
      <c r="KI1240" s="131"/>
      <c r="KJ1240" s="131"/>
      <c r="KK1240" s="131"/>
      <c r="KL1240" s="131"/>
      <c r="KM1240" s="131"/>
      <c r="KN1240" s="131"/>
      <c r="KO1240" s="131"/>
      <c r="KP1240" s="131"/>
      <c r="KQ1240" s="131"/>
      <c r="KR1240" s="131"/>
      <c r="KS1240" s="131"/>
      <c r="KT1240" s="131"/>
      <c r="KU1240" s="131"/>
      <c r="KV1240" s="131"/>
      <c r="KW1240" s="131"/>
      <c r="KX1240" s="131"/>
      <c r="KY1240" s="131"/>
      <c r="KZ1240" s="131"/>
      <c r="LA1240" s="131"/>
      <c r="LB1240" s="131"/>
      <c r="LC1240" s="131"/>
      <c r="LD1240" s="131"/>
      <c r="LE1240" s="131"/>
      <c r="LF1240" s="131"/>
      <c r="LG1240" s="131"/>
      <c r="LH1240" s="131"/>
      <c r="LI1240" s="131"/>
      <c r="LJ1240" s="131"/>
      <c r="LK1240" s="131"/>
      <c r="LL1240" s="131"/>
      <c r="LM1240" s="131"/>
      <c r="LN1240" s="131"/>
      <c r="LO1240" s="131"/>
      <c r="LP1240" s="131"/>
      <c r="LQ1240" s="131"/>
      <c r="LR1240" s="131"/>
      <c r="LS1240" s="131"/>
      <c r="LT1240" s="131"/>
      <c r="LU1240" s="131"/>
      <c r="LV1240" s="131"/>
      <c r="LW1240" s="131"/>
      <c r="LX1240" s="131"/>
      <c r="LY1240" s="131"/>
      <c r="LZ1240" s="131"/>
      <c r="MA1240" s="131"/>
      <c r="MB1240" s="131"/>
      <c r="MC1240" s="131"/>
      <c r="MD1240" s="131"/>
      <c r="ME1240" s="131"/>
      <c r="MF1240" s="131"/>
      <c r="MG1240" s="131"/>
      <c r="MH1240" s="131"/>
      <c r="MI1240" s="131"/>
      <c r="MJ1240" s="131"/>
      <c r="MK1240" s="131"/>
      <c r="ML1240" s="131"/>
      <c r="MM1240" s="131"/>
      <c r="MN1240" s="131"/>
      <c r="MO1240" s="131"/>
      <c r="MP1240" s="131"/>
      <c r="MQ1240" s="131"/>
      <c r="MR1240" s="131"/>
      <c r="MS1240" s="131"/>
      <c r="MT1240" s="131"/>
      <c r="MU1240" s="131"/>
      <c r="MV1240" s="131"/>
      <c r="MW1240" s="131"/>
      <c r="MX1240" s="131"/>
      <c r="MY1240" s="131"/>
      <c r="MZ1240" s="131"/>
      <c r="NA1240" s="131"/>
      <c r="NB1240" s="131"/>
      <c r="NC1240" s="131"/>
      <c r="ND1240" s="131"/>
      <c r="NE1240" s="131"/>
      <c r="NF1240" s="131"/>
      <c r="NG1240" s="131"/>
      <c r="NH1240" s="131"/>
      <c r="NI1240" s="131"/>
      <c r="NJ1240" s="131"/>
      <c r="NK1240" s="131"/>
      <c r="NL1240" s="131"/>
      <c r="NM1240" s="131"/>
      <c r="NN1240" s="131"/>
      <c r="NO1240" s="131"/>
      <c r="NP1240" s="131"/>
      <c r="NQ1240" s="131"/>
      <c r="NR1240" s="131"/>
      <c r="NS1240" s="131"/>
      <c r="NT1240" s="131"/>
      <c r="NU1240" s="131"/>
      <c r="NV1240" s="131"/>
      <c r="NW1240" s="131"/>
      <c r="NX1240" s="131"/>
      <c r="NY1240" s="131"/>
      <c r="NZ1240" s="131"/>
      <c r="OA1240" s="131"/>
      <c r="OB1240" s="131"/>
      <c r="OC1240" s="131"/>
      <c r="OD1240" s="131"/>
      <c r="OE1240" s="131"/>
      <c r="OF1240" s="131"/>
      <c r="OG1240" s="131"/>
      <c r="OH1240" s="131"/>
      <c r="OI1240" s="131"/>
      <c r="OJ1240" s="131"/>
      <c r="OK1240" s="131"/>
      <c r="OL1240" s="131"/>
      <c r="OM1240" s="131"/>
      <c r="ON1240" s="131"/>
      <c r="OO1240" s="131"/>
      <c r="OP1240" s="131"/>
      <c r="OQ1240" s="131"/>
      <c r="OR1240" s="131"/>
      <c r="OS1240" s="131"/>
      <c r="OT1240" s="131"/>
      <c r="OU1240" s="131"/>
      <c r="OV1240" s="131"/>
      <c r="OW1240" s="131"/>
      <c r="OX1240" s="131"/>
      <c r="OY1240" s="131"/>
      <c r="OZ1240" s="131"/>
      <c r="PA1240" s="131"/>
      <c r="PB1240" s="131"/>
      <c r="PC1240" s="131"/>
      <c r="PD1240" s="131"/>
      <c r="PE1240" s="131"/>
      <c r="PF1240" s="131"/>
      <c r="PG1240" s="131"/>
      <c r="PH1240" s="131"/>
      <c r="PI1240" s="131"/>
      <c r="PJ1240" s="131"/>
      <c r="PK1240" s="131"/>
      <c r="PL1240" s="131"/>
      <c r="PM1240" s="131"/>
      <c r="PN1240" s="131"/>
      <c r="PO1240" s="131"/>
      <c r="PP1240" s="131"/>
      <c r="PQ1240" s="131"/>
      <c r="PR1240" s="131"/>
      <c r="PS1240" s="131"/>
      <c r="PT1240" s="131"/>
      <c r="PU1240" s="131"/>
      <c r="PV1240" s="131"/>
      <c r="PW1240" s="131"/>
      <c r="PX1240" s="131"/>
      <c r="PY1240" s="131"/>
      <c r="PZ1240" s="131"/>
      <c r="QA1240" s="131"/>
      <c r="QB1240" s="131"/>
      <c r="QC1240" s="131"/>
      <c r="QD1240" s="131"/>
      <c r="QE1240" s="131"/>
      <c r="QF1240" s="131"/>
      <c r="QG1240" s="131"/>
      <c r="QH1240" s="131"/>
      <c r="QI1240" s="131"/>
      <c r="QJ1240" s="131"/>
      <c r="QK1240" s="131"/>
      <c r="QL1240" s="131"/>
      <c r="QM1240" s="131"/>
      <c r="QN1240" s="131"/>
      <c r="QO1240" s="131"/>
      <c r="QP1240" s="131"/>
      <c r="QQ1240" s="131"/>
      <c r="QR1240" s="131"/>
      <c r="QS1240" s="131"/>
      <c r="QT1240" s="131"/>
      <c r="QU1240" s="131"/>
      <c r="QV1240" s="131"/>
      <c r="QW1240" s="131"/>
      <c r="QX1240" s="131"/>
      <c r="QY1240" s="131"/>
      <c r="QZ1240" s="131"/>
      <c r="RA1240" s="131"/>
      <c r="RB1240" s="131"/>
      <c r="RC1240" s="131"/>
      <c r="RD1240" s="131"/>
      <c r="RE1240" s="131"/>
      <c r="RF1240" s="131"/>
      <c r="RG1240" s="131"/>
      <c r="RH1240" s="131"/>
      <c r="RI1240" s="131"/>
      <c r="RJ1240" s="131"/>
      <c r="RK1240" s="131"/>
      <c r="RL1240" s="131"/>
      <c r="RM1240" s="131"/>
      <c r="RN1240" s="131"/>
      <c r="RO1240" s="131"/>
      <c r="RP1240" s="131"/>
      <c r="RQ1240" s="131"/>
      <c r="RR1240" s="131"/>
      <c r="RS1240" s="131"/>
      <c r="RT1240" s="131"/>
      <c r="RU1240" s="131"/>
      <c r="RV1240" s="131"/>
      <c r="RW1240" s="131"/>
      <c r="RX1240" s="131"/>
      <c r="RY1240" s="131"/>
      <c r="RZ1240" s="131"/>
      <c r="SA1240" s="131"/>
      <c r="SB1240" s="131"/>
      <c r="SC1240" s="131"/>
      <c r="SD1240" s="131"/>
      <c r="SE1240" s="131"/>
      <c r="SF1240" s="131"/>
      <c r="SG1240" s="131"/>
      <c r="SH1240" s="131"/>
      <c r="SI1240" s="131"/>
      <c r="SJ1240" s="131"/>
      <c r="SK1240" s="131"/>
      <c r="SL1240" s="131"/>
      <c r="SM1240" s="131"/>
      <c r="SN1240" s="131"/>
      <c r="SO1240" s="131"/>
      <c r="SP1240" s="131"/>
      <c r="SQ1240" s="131"/>
      <c r="SR1240" s="131"/>
      <c r="SS1240" s="131"/>
      <c r="ST1240" s="131"/>
      <c r="SU1240" s="131"/>
      <c r="SV1240" s="131"/>
      <c r="SW1240" s="131"/>
      <c r="SX1240" s="131"/>
      <c r="SY1240" s="131"/>
      <c r="SZ1240" s="131"/>
      <c r="TA1240" s="131"/>
      <c r="TB1240" s="131"/>
      <c r="TC1240" s="131"/>
      <c r="TD1240" s="131"/>
      <c r="TE1240" s="131"/>
      <c r="TF1240" s="131"/>
      <c r="TG1240" s="131"/>
      <c r="TH1240" s="131"/>
      <c r="TI1240" s="131"/>
      <c r="TJ1240" s="131"/>
      <c r="TK1240" s="131"/>
      <c r="TL1240" s="131"/>
      <c r="TM1240" s="131"/>
      <c r="TN1240" s="131"/>
      <c r="TO1240" s="131"/>
      <c r="TP1240" s="131"/>
      <c r="TQ1240" s="131"/>
      <c r="TR1240" s="131"/>
      <c r="TS1240" s="131"/>
      <c r="TT1240" s="131"/>
      <c r="TU1240" s="131"/>
      <c r="TV1240" s="131"/>
      <c r="TW1240" s="131"/>
      <c r="TX1240" s="131"/>
      <c r="TY1240" s="131"/>
      <c r="TZ1240" s="131"/>
      <c r="UA1240" s="131"/>
      <c r="UB1240" s="131"/>
      <c r="UC1240" s="131"/>
      <c r="UD1240" s="131"/>
      <c r="UE1240" s="131"/>
      <c r="UF1240" s="131"/>
      <c r="UG1240" s="131"/>
      <c r="UH1240" s="131"/>
      <c r="UI1240" s="131"/>
      <c r="UJ1240" s="131"/>
      <c r="UK1240" s="131"/>
      <c r="UL1240" s="131"/>
      <c r="UM1240" s="131"/>
      <c r="UN1240" s="131"/>
      <c r="UO1240" s="131"/>
      <c r="UP1240" s="131"/>
      <c r="UQ1240" s="131"/>
      <c r="UR1240" s="131"/>
      <c r="US1240" s="131"/>
      <c r="UT1240" s="131"/>
      <c r="UU1240" s="131"/>
      <c r="UV1240" s="131"/>
      <c r="UW1240" s="131"/>
      <c r="UX1240" s="131"/>
      <c r="UY1240" s="131"/>
      <c r="UZ1240" s="131"/>
      <c r="VA1240" s="131"/>
      <c r="VB1240" s="131"/>
      <c r="VC1240" s="131"/>
      <c r="VD1240" s="131"/>
      <c r="VE1240" s="131"/>
      <c r="VF1240" s="131"/>
      <c r="VG1240" s="131"/>
      <c r="VH1240" s="131"/>
      <c r="VI1240" s="131"/>
      <c r="VJ1240" s="131"/>
      <c r="VK1240" s="131"/>
      <c r="VL1240" s="131"/>
      <c r="VM1240" s="131"/>
      <c r="VN1240" s="131"/>
      <c r="VO1240" s="131"/>
      <c r="VP1240" s="131"/>
      <c r="VQ1240" s="131"/>
      <c r="VR1240" s="131"/>
      <c r="VS1240" s="131"/>
      <c r="VT1240" s="131"/>
      <c r="VU1240" s="131"/>
      <c r="VV1240" s="131"/>
      <c r="VW1240" s="131"/>
      <c r="VX1240" s="131"/>
      <c r="VY1240" s="131"/>
      <c r="VZ1240" s="131"/>
      <c r="WA1240" s="131"/>
      <c r="WB1240" s="131"/>
      <c r="WC1240" s="131"/>
      <c r="WD1240" s="131"/>
      <c r="WE1240" s="131"/>
      <c r="WF1240" s="131"/>
      <c r="WG1240" s="131"/>
      <c r="WH1240" s="131"/>
      <c r="WI1240" s="131"/>
      <c r="WJ1240" s="131"/>
      <c r="WK1240" s="131"/>
      <c r="WL1240" s="131"/>
      <c r="WM1240" s="131"/>
      <c r="WN1240" s="131"/>
      <c r="WO1240" s="131"/>
      <c r="WP1240" s="131"/>
      <c r="WQ1240" s="131"/>
      <c r="WR1240" s="131"/>
      <c r="WS1240" s="131"/>
      <c r="WT1240" s="131"/>
      <c r="WU1240" s="131"/>
      <c r="WV1240" s="131"/>
      <c r="WW1240" s="131"/>
      <c r="WX1240" s="131"/>
      <c r="WY1240" s="131"/>
      <c r="WZ1240" s="131"/>
      <c r="XA1240" s="131"/>
      <c r="XB1240" s="131"/>
      <c r="XC1240" s="131"/>
      <c r="XD1240" s="131"/>
      <c r="XE1240" s="131"/>
      <c r="XF1240" s="131"/>
      <c r="XG1240" s="131"/>
      <c r="XH1240" s="131"/>
      <c r="XI1240" s="131"/>
      <c r="XJ1240" s="131"/>
      <c r="XK1240" s="131"/>
      <c r="XL1240" s="131"/>
      <c r="XM1240" s="131"/>
      <c r="XN1240" s="131"/>
      <c r="XO1240" s="131"/>
      <c r="XP1240" s="131"/>
      <c r="XQ1240" s="131"/>
      <c r="XR1240" s="131"/>
      <c r="XS1240" s="131"/>
      <c r="XT1240" s="131"/>
      <c r="XU1240" s="131"/>
      <c r="XV1240" s="131"/>
      <c r="XW1240" s="131"/>
      <c r="XX1240" s="131"/>
      <c r="XY1240" s="131"/>
      <c r="XZ1240" s="131"/>
      <c r="YA1240" s="131"/>
      <c r="YB1240" s="131"/>
      <c r="YC1240" s="131"/>
      <c r="YD1240" s="131"/>
      <c r="YE1240" s="131"/>
      <c r="YF1240" s="131"/>
      <c r="YG1240" s="131"/>
      <c r="YH1240" s="131"/>
      <c r="YI1240" s="131"/>
      <c r="YJ1240" s="131"/>
      <c r="YK1240" s="131"/>
      <c r="YL1240" s="131"/>
      <c r="YM1240" s="131"/>
      <c r="YN1240" s="131"/>
      <c r="YO1240" s="131"/>
      <c r="YP1240" s="131"/>
      <c r="YQ1240" s="131"/>
      <c r="YR1240" s="131"/>
      <c r="YS1240" s="131"/>
      <c r="YT1240" s="131"/>
      <c r="YU1240" s="131"/>
      <c r="YV1240" s="131"/>
      <c r="YW1240" s="131"/>
      <c r="YX1240" s="131"/>
      <c r="YY1240" s="131"/>
      <c r="YZ1240" s="131"/>
      <c r="ZA1240" s="131"/>
      <c r="ZB1240" s="131"/>
      <c r="ZC1240" s="131"/>
      <c r="ZD1240" s="131"/>
      <c r="ZE1240" s="131"/>
      <c r="ZF1240" s="131"/>
      <c r="ZG1240" s="131"/>
      <c r="ZH1240" s="131"/>
      <c r="ZI1240" s="131"/>
      <c r="ZJ1240" s="131"/>
      <c r="ZK1240" s="131"/>
      <c r="ZL1240" s="131"/>
      <c r="ZM1240" s="131"/>
      <c r="ZN1240" s="131"/>
      <c r="ZO1240" s="131"/>
      <c r="ZP1240" s="131"/>
      <c r="ZQ1240" s="131"/>
      <c r="ZR1240" s="131"/>
      <c r="ZS1240" s="131"/>
      <c r="ZT1240" s="131"/>
      <c r="ZU1240" s="131"/>
      <c r="ZV1240" s="131"/>
      <c r="ZW1240" s="131"/>
      <c r="ZX1240" s="131"/>
      <c r="ZY1240" s="131"/>
      <c r="ZZ1240" s="131"/>
      <c r="AAA1240" s="131"/>
      <c r="AAB1240" s="131"/>
      <c r="AAC1240" s="131"/>
      <c r="AAD1240" s="131"/>
      <c r="AAE1240" s="131"/>
      <c r="AAF1240" s="131"/>
      <c r="AAG1240" s="131"/>
      <c r="AAH1240" s="131"/>
      <c r="AAI1240" s="131"/>
      <c r="AAJ1240" s="131"/>
      <c r="AAK1240" s="131"/>
      <c r="AAL1240" s="131"/>
      <c r="AAM1240" s="131"/>
      <c r="AAN1240" s="131"/>
      <c r="AAO1240" s="131"/>
      <c r="AAP1240" s="131"/>
      <c r="AAQ1240" s="131"/>
      <c r="AAR1240" s="131"/>
      <c r="AAS1240" s="131"/>
      <c r="AAT1240" s="131"/>
      <c r="AAU1240" s="131"/>
      <c r="AAV1240" s="131"/>
      <c r="AAW1240" s="131"/>
      <c r="AAX1240" s="131"/>
      <c r="AAY1240" s="131"/>
      <c r="AAZ1240" s="131"/>
      <c r="ABA1240" s="131"/>
      <c r="ABB1240" s="131"/>
      <c r="ABC1240" s="131"/>
      <c r="ABD1240" s="131"/>
      <c r="ABE1240" s="131"/>
      <c r="ABF1240" s="131"/>
      <c r="ABG1240" s="131"/>
      <c r="ABH1240" s="131"/>
      <c r="ABI1240" s="131"/>
      <c r="ABJ1240" s="131"/>
      <c r="ABK1240" s="131"/>
      <c r="ABL1240" s="131"/>
      <c r="ABM1240" s="131"/>
      <c r="ABN1240" s="131"/>
      <c r="ABO1240" s="131"/>
      <c r="ABP1240" s="131"/>
      <c r="ABQ1240" s="131"/>
      <c r="ABR1240" s="131"/>
      <c r="ABS1240" s="131"/>
      <c r="ABT1240" s="131"/>
      <c r="ABU1240" s="131"/>
      <c r="ABV1240" s="131"/>
      <c r="ABW1240" s="131"/>
      <c r="ABX1240" s="131"/>
      <c r="ABY1240" s="131"/>
      <c r="ABZ1240" s="131"/>
      <c r="ACA1240" s="131"/>
      <c r="ACB1240" s="131"/>
      <c r="ACC1240" s="131"/>
      <c r="ACD1240" s="131"/>
      <c r="ACE1240" s="131"/>
      <c r="ACF1240" s="131"/>
      <c r="ACG1240" s="131"/>
      <c r="ACH1240" s="131"/>
      <c r="ACI1240" s="131"/>
      <c r="ACJ1240" s="131"/>
      <c r="ACK1240" s="131"/>
      <c r="ACL1240" s="131"/>
      <c r="ACM1240" s="131"/>
      <c r="ACN1240" s="131"/>
      <c r="ACO1240" s="131"/>
      <c r="ACP1240" s="131"/>
      <c r="ACQ1240" s="131"/>
      <c r="ACR1240" s="131"/>
      <c r="ACS1240" s="131"/>
      <c r="ACT1240" s="131"/>
      <c r="ACU1240" s="131"/>
      <c r="ACV1240" s="131"/>
      <c r="ACW1240" s="131"/>
      <c r="ACX1240" s="131"/>
      <c r="ACY1240" s="131"/>
      <c r="ACZ1240" s="131"/>
      <c r="ADA1240" s="131"/>
      <c r="ADB1240" s="131"/>
      <c r="ADC1240" s="131"/>
      <c r="ADD1240" s="131"/>
      <c r="ADE1240" s="131"/>
      <c r="ADF1240" s="131"/>
      <c r="ADG1240" s="131"/>
      <c r="ADH1240" s="131"/>
      <c r="ADI1240" s="131"/>
      <c r="ADJ1240" s="131"/>
      <c r="ADK1240" s="131"/>
      <c r="ADL1240" s="131"/>
      <c r="ADM1240" s="131"/>
      <c r="ADN1240" s="131"/>
      <c r="ADO1240" s="131"/>
      <c r="ADP1240" s="131"/>
      <c r="ADQ1240" s="131"/>
      <c r="ADR1240" s="131"/>
      <c r="ADS1240" s="131"/>
      <c r="ADT1240" s="131"/>
      <c r="ADU1240" s="131"/>
      <c r="ADV1240" s="131"/>
      <c r="ADW1240" s="131"/>
      <c r="ADX1240" s="131"/>
      <c r="ADY1240" s="131"/>
      <c r="ADZ1240" s="131"/>
      <c r="AEA1240" s="131"/>
      <c r="AEB1240" s="131"/>
      <c r="AEC1240" s="131"/>
      <c r="AED1240" s="131"/>
      <c r="AEE1240" s="131"/>
      <c r="AEF1240" s="131"/>
      <c r="AEG1240" s="131"/>
      <c r="AEH1240" s="131"/>
      <c r="AEI1240" s="131"/>
      <c r="AEJ1240" s="131"/>
      <c r="AEK1240" s="131"/>
      <c r="AEL1240" s="131"/>
      <c r="AEM1240" s="131"/>
      <c r="AEN1240" s="131"/>
      <c r="AEO1240" s="131"/>
      <c r="AEP1240" s="131"/>
      <c r="AEQ1240" s="131"/>
      <c r="AER1240" s="131"/>
      <c r="AES1240" s="131"/>
      <c r="AET1240" s="131"/>
      <c r="AEU1240" s="131"/>
      <c r="AEV1240" s="131"/>
      <c r="AEW1240" s="131"/>
      <c r="AEX1240" s="131"/>
      <c r="AEY1240" s="131"/>
      <c r="AEZ1240" s="131"/>
      <c r="AFA1240" s="131"/>
      <c r="AFB1240" s="131"/>
      <c r="AFC1240" s="131"/>
      <c r="AFD1240" s="131"/>
      <c r="AFE1240" s="131"/>
      <c r="AFF1240" s="131"/>
      <c r="AFG1240" s="131"/>
      <c r="AFH1240" s="131"/>
      <c r="AFI1240" s="131"/>
      <c r="AFJ1240" s="131"/>
      <c r="AFK1240" s="131"/>
      <c r="AFL1240" s="131"/>
      <c r="AFM1240" s="131"/>
      <c r="AFN1240" s="131"/>
      <c r="AFO1240" s="131"/>
      <c r="AFP1240" s="131"/>
      <c r="AFQ1240" s="131"/>
      <c r="AFR1240" s="131"/>
      <c r="AFS1240" s="131"/>
      <c r="AFT1240" s="131"/>
      <c r="AFU1240" s="131"/>
      <c r="AFV1240" s="131"/>
      <c r="AFW1240" s="131"/>
      <c r="AFX1240" s="131"/>
      <c r="AFY1240" s="131"/>
      <c r="AFZ1240" s="131"/>
      <c r="AGA1240" s="131"/>
      <c r="AGB1240" s="131"/>
      <c r="AGC1240" s="131"/>
      <c r="AGD1240" s="131"/>
      <c r="AGE1240" s="131"/>
      <c r="AGF1240" s="131"/>
      <c r="AGG1240" s="131"/>
      <c r="AGH1240" s="131"/>
      <c r="AGI1240" s="131"/>
      <c r="AGJ1240" s="131"/>
      <c r="AGK1240" s="131"/>
      <c r="AGL1240" s="131"/>
      <c r="AGM1240" s="131"/>
      <c r="AGN1240" s="131"/>
      <c r="AGO1240" s="131"/>
      <c r="AGP1240" s="131"/>
      <c r="AGQ1240" s="131"/>
      <c r="AGR1240" s="131"/>
      <c r="AGS1240" s="131"/>
      <c r="AGT1240" s="131"/>
      <c r="AGU1240" s="131"/>
      <c r="AGV1240" s="131"/>
      <c r="AGW1240" s="131"/>
      <c r="AGX1240" s="131"/>
      <c r="AGY1240" s="131"/>
      <c r="AGZ1240" s="131"/>
      <c r="AHA1240" s="131"/>
      <c r="AHB1240" s="131"/>
      <c r="AHC1240" s="131"/>
      <c r="AHD1240" s="131"/>
      <c r="AHE1240" s="131"/>
      <c r="AHF1240" s="131"/>
      <c r="AHG1240" s="131"/>
      <c r="AHH1240" s="131"/>
      <c r="AHI1240" s="131"/>
      <c r="AHJ1240" s="131"/>
      <c r="AHK1240" s="131"/>
      <c r="AHL1240" s="131"/>
      <c r="AHM1240" s="131"/>
      <c r="AHN1240" s="131"/>
      <c r="AHO1240" s="131"/>
      <c r="AHP1240" s="131"/>
      <c r="AHQ1240" s="131"/>
      <c r="AHR1240" s="131"/>
      <c r="AHS1240" s="131"/>
      <c r="AHT1240" s="131"/>
      <c r="AHU1240" s="131"/>
      <c r="AHV1240" s="131"/>
      <c r="AHW1240" s="131"/>
      <c r="AHX1240" s="131"/>
      <c r="AHY1240" s="131"/>
      <c r="AHZ1240" s="131"/>
      <c r="AIA1240" s="131"/>
      <c r="AIB1240" s="131"/>
      <c r="AIC1240" s="131"/>
      <c r="AID1240" s="131"/>
      <c r="AIE1240" s="131"/>
      <c r="AIF1240" s="131"/>
      <c r="AIG1240" s="131"/>
      <c r="AIH1240" s="131"/>
      <c r="AII1240" s="131"/>
      <c r="AIJ1240" s="131"/>
      <c r="AIK1240" s="131"/>
      <c r="AIL1240" s="131"/>
      <c r="AIM1240" s="131"/>
      <c r="AIN1240" s="131"/>
      <c r="AIO1240" s="131"/>
      <c r="AIP1240" s="131"/>
      <c r="AIQ1240" s="131"/>
      <c r="AIR1240" s="131"/>
      <c r="AIS1240" s="131"/>
      <c r="AIT1240" s="131"/>
      <c r="AIU1240" s="131"/>
      <c r="AIV1240" s="131"/>
      <c r="AIW1240" s="131"/>
      <c r="AIX1240" s="131"/>
      <c r="AIY1240" s="131"/>
      <c r="AIZ1240" s="131"/>
      <c r="AJA1240" s="131"/>
      <c r="AJB1240" s="131"/>
      <c r="AJC1240" s="131"/>
      <c r="AJD1240" s="131"/>
      <c r="AJE1240" s="131"/>
      <c r="AJF1240" s="131"/>
      <c r="AJG1240" s="131"/>
      <c r="AJH1240" s="131"/>
      <c r="AJI1240" s="131"/>
      <c r="AJJ1240" s="131"/>
      <c r="AJK1240" s="131"/>
      <c r="AJL1240" s="131"/>
      <c r="AJM1240" s="131"/>
      <c r="AJN1240" s="131"/>
      <c r="AJO1240" s="131"/>
      <c r="AJP1240" s="131"/>
      <c r="AJQ1240" s="131"/>
      <c r="AJR1240" s="131"/>
      <c r="AJS1240" s="131"/>
      <c r="AJT1240" s="131"/>
      <c r="AJU1240" s="131"/>
      <c r="AJV1240" s="131"/>
      <c r="AJW1240" s="131"/>
      <c r="AJX1240" s="131"/>
      <c r="AJY1240" s="131"/>
      <c r="AJZ1240" s="131"/>
      <c r="AKA1240" s="131"/>
      <c r="AKB1240" s="131"/>
      <c r="AKC1240" s="131"/>
      <c r="AKD1240" s="131"/>
      <c r="AKE1240" s="131"/>
      <c r="AKF1240" s="131"/>
      <c r="AKG1240" s="131"/>
      <c r="AKH1240" s="131"/>
      <c r="AKI1240" s="131"/>
      <c r="AKJ1240" s="131"/>
      <c r="AKK1240" s="131"/>
      <c r="AKL1240" s="131"/>
      <c r="AKM1240" s="131"/>
      <c r="AKN1240" s="131"/>
      <c r="AKO1240" s="131"/>
      <c r="AKP1240" s="131"/>
      <c r="AKQ1240" s="131"/>
      <c r="AKR1240" s="131"/>
      <c r="AKS1240" s="131"/>
      <c r="AKT1240" s="131"/>
      <c r="AKU1240" s="131"/>
      <c r="AKV1240" s="131"/>
      <c r="AKW1240" s="131"/>
      <c r="AKX1240" s="131"/>
      <c r="AKY1240" s="131"/>
      <c r="AKZ1240" s="131"/>
      <c r="ALA1240" s="131"/>
      <c r="ALB1240" s="131"/>
      <c r="ALC1240" s="131"/>
      <c r="ALD1240" s="131"/>
      <c r="ALE1240" s="131"/>
      <c r="ALF1240" s="131"/>
      <c r="ALG1240" s="131"/>
      <c r="ALH1240" s="131"/>
      <c r="ALI1240" s="131"/>
      <c r="ALJ1240" s="131"/>
      <c r="ALK1240" s="131"/>
      <c r="ALL1240" s="131"/>
      <c r="ALM1240" s="131"/>
      <c r="ALN1240" s="131"/>
    </row>
    <row r="1241" spans="1:1002" s="508" customFormat="1" x14ac:dyDescent="0.25">
      <c r="A1241" s="502"/>
      <c r="B1241" s="503"/>
      <c r="C1241" s="504"/>
      <c r="D1241" s="450"/>
      <c r="E1241" s="505"/>
      <c r="F1241" s="505"/>
      <c r="G1241" s="506"/>
      <c r="H1241" s="506"/>
      <c r="I1241" s="507"/>
      <c r="J1241" s="565"/>
      <c r="K1241" s="454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  <c r="EC1241" s="131"/>
      <c r="ED1241" s="131"/>
      <c r="EE1241" s="131"/>
      <c r="EF1241" s="131"/>
      <c r="EG1241" s="131"/>
      <c r="EH1241" s="131"/>
      <c r="EI1241" s="131"/>
      <c r="EJ1241" s="131"/>
      <c r="EK1241" s="131"/>
      <c r="EL1241" s="131"/>
      <c r="EM1241" s="131"/>
      <c r="EN1241" s="131"/>
      <c r="EO1241" s="131"/>
      <c r="EP1241" s="131"/>
      <c r="EQ1241" s="131"/>
      <c r="ER1241" s="131"/>
      <c r="ES1241" s="131"/>
      <c r="ET1241" s="131"/>
      <c r="EU1241" s="131"/>
      <c r="EV1241" s="131"/>
      <c r="EW1241" s="131"/>
      <c r="EX1241" s="131"/>
      <c r="EY1241" s="131"/>
      <c r="EZ1241" s="131"/>
      <c r="FA1241" s="131"/>
      <c r="FB1241" s="131"/>
      <c r="FC1241" s="131"/>
      <c r="FD1241" s="131"/>
      <c r="FE1241" s="131"/>
      <c r="FF1241" s="131"/>
      <c r="FG1241" s="131"/>
      <c r="FH1241" s="131"/>
      <c r="FI1241" s="131"/>
      <c r="FJ1241" s="131"/>
      <c r="FK1241" s="131"/>
      <c r="FL1241" s="131"/>
      <c r="FM1241" s="131"/>
      <c r="FN1241" s="131"/>
      <c r="FO1241" s="131"/>
      <c r="FP1241" s="131"/>
      <c r="FQ1241" s="131"/>
      <c r="FR1241" s="131"/>
      <c r="FS1241" s="131"/>
      <c r="FT1241" s="131"/>
      <c r="FU1241" s="131"/>
      <c r="FV1241" s="131"/>
      <c r="FW1241" s="131"/>
      <c r="FX1241" s="131"/>
      <c r="FY1241" s="131"/>
      <c r="FZ1241" s="131"/>
      <c r="GA1241" s="131"/>
      <c r="GB1241" s="131"/>
      <c r="GC1241" s="131"/>
      <c r="GD1241" s="131"/>
      <c r="GE1241" s="131"/>
      <c r="GF1241" s="131"/>
      <c r="GG1241" s="131"/>
      <c r="GH1241" s="131"/>
      <c r="GI1241" s="131"/>
      <c r="GJ1241" s="131"/>
      <c r="GK1241" s="131"/>
      <c r="GL1241" s="131"/>
      <c r="GM1241" s="131"/>
      <c r="GN1241" s="131"/>
      <c r="GO1241" s="131"/>
      <c r="GP1241" s="131"/>
      <c r="GQ1241" s="131"/>
      <c r="GR1241" s="131"/>
      <c r="GS1241" s="131"/>
      <c r="GT1241" s="131"/>
      <c r="GU1241" s="131"/>
      <c r="GV1241" s="131"/>
      <c r="GW1241" s="131"/>
      <c r="GX1241" s="131"/>
      <c r="GY1241" s="131"/>
      <c r="GZ1241" s="131"/>
      <c r="HA1241" s="131"/>
      <c r="HB1241" s="131"/>
      <c r="HC1241" s="131"/>
      <c r="HD1241" s="131"/>
      <c r="HE1241" s="131"/>
      <c r="HF1241" s="131"/>
      <c r="HG1241" s="131"/>
      <c r="HH1241" s="131"/>
      <c r="HI1241" s="131"/>
      <c r="HJ1241" s="131"/>
      <c r="HK1241" s="131"/>
      <c r="HL1241" s="131"/>
      <c r="HM1241" s="131"/>
      <c r="HN1241" s="131"/>
      <c r="HO1241" s="131"/>
      <c r="HP1241" s="131"/>
      <c r="HQ1241" s="131"/>
      <c r="HR1241" s="131"/>
      <c r="HS1241" s="131"/>
      <c r="HT1241" s="131"/>
      <c r="HU1241" s="131"/>
      <c r="HV1241" s="131"/>
      <c r="HW1241" s="131"/>
      <c r="HX1241" s="131"/>
      <c r="HY1241" s="131"/>
      <c r="HZ1241" s="131"/>
      <c r="IA1241" s="131"/>
      <c r="IB1241" s="131"/>
      <c r="IC1241" s="131"/>
      <c r="ID1241" s="131"/>
      <c r="IE1241" s="131"/>
      <c r="IF1241" s="131"/>
      <c r="IG1241" s="131"/>
      <c r="IH1241" s="131"/>
      <c r="II1241" s="131"/>
      <c r="IJ1241" s="131"/>
      <c r="IK1241" s="131"/>
      <c r="IL1241" s="131"/>
      <c r="IM1241" s="131"/>
      <c r="IN1241" s="131"/>
      <c r="IO1241" s="131"/>
      <c r="IP1241" s="131"/>
      <c r="IQ1241" s="131"/>
      <c r="IR1241" s="131"/>
      <c r="IS1241" s="131"/>
      <c r="IT1241" s="131"/>
      <c r="IU1241" s="131"/>
      <c r="IV1241" s="131"/>
      <c r="IW1241" s="131"/>
      <c r="IX1241" s="131"/>
      <c r="IY1241" s="131"/>
      <c r="IZ1241" s="131"/>
      <c r="JA1241" s="131"/>
      <c r="JB1241" s="131"/>
      <c r="JC1241" s="131"/>
      <c r="JD1241" s="131"/>
      <c r="JE1241" s="131"/>
      <c r="JF1241" s="131"/>
      <c r="JG1241" s="131"/>
      <c r="JH1241" s="131"/>
      <c r="JI1241" s="131"/>
      <c r="JJ1241" s="131"/>
      <c r="JK1241" s="131"/>
      <c r="JL1241" s="131"/>
      <c r="JM1241" s="131"/>
      <c r="JN1241" s="131"/>
      <c r="JO1241" s="131"/>
      <c r="JP1241" s="131"/>
      <c r="JQ1241" s="131"/>
      <c r="JR1241" s="131"/>
      <c r="JS1241" s="131"/>
      <c r="JT1241" s="131"/>
      <c r="JU1241" s="131"/>
      <c r="JV1241" s="131"/>
      <c r="JW1241" s="131"/>
      <c r="JX1241" s="131"/>
      <c r="JY1241" s="131"/>
      <c r="JZ1241" s="131"/>
      <c r="KA1241" s="131"/>
      <c r="KB1241" s="131"/>
      <c r="KC1241" s="131"/>
      <c r="KD1241" s="131"/>
      <c r="KE1241" s="131"/>
      <c r="KF1241" s="131"/>
      <c r="KG1241" s="131"/>
      <c r="KH1241" s="131"/>
      <c r="KI1241" s="131"/>
      <c r="KJ1241" s="131"/>
      <c r="KK1241" s="131"/>
      <c r="KL1241" s="131"/>
      <c r="KM1241" s="131"/>
      <c r="KN1241" s="131"/>
      <c r="KO1241" s="131"/>
      <c r="KP1241" s="131"/>
      <c r="KQ1241" s="131"/>
      <c r="KR1241" s="131"/>
      <c r="KS1241" s="131"/>
      <c r="KT1241" s="131"/>
      <c r="KU1241" s="131"/>
      <c r="KV1241" s="131"/>
      <c r="KW1241" s="131"/>
      <c r="KX1241" s="131"/>
      <c r="KY1241" s="131"/>
      <c r="KZ1241" s="131"/>
      <c r="LA1241" s="131"/>
      <c r="LB1241" s="131"/>
      <c r="LC1241" s="131"/>
      <c r="LD1241" s="131"/>
      <c r="LE1241" s="131"/>
      <c r="LF1241" s="131"/>
      <c r="LG1241" s="131"/>
      <c r="LH1241" s="131"/>
      <c r="LI1241" s="131"/>
      <c r="LJ1241" s="131"/>
      <c r="LK1241" s="131"/>
      <c r="LL1241" s="131"/>
      <c r="LM1241" s="131"/>
      <c r="LN1241" s="131"/>
      <c r="LO1241" s="131"/>
      <c r="LP1241" s="131"/>
      <c r="LQ1241" s="131"/>
      <c r="LR1241" s="131"/>
      <c r="LS1241" s="131"/>
      <c r="LT1241" s="131"/>
      <c r="LU1241" s="131"/>
      <c r="LV1241" s="131"/>
      <c r="LW1241" s="131"/>
      <c r="LX1241" s="131"/>
      <c r="LY1241" s="131"/>
      <c r="LZ1241" s="131"/>
      <c r="MA1241" s="131"/>
      <c r="MB1241" s="131"/>
      <c r="MC1241" s="131"/>
      <c r="MD1241" s="131"/>
      <c r="ME1241" s="131"/>
      <c r="MF1241" s="131"/>
      <c r="MG1241" s="131"/>
      <c r="MH1241" s="131"/>
      <c r="MI1241" s="131"/>
      <c r="MJ1241" s="131"/>
      <c r="MK1241" s="131"/>
      <c r="ML1241" s="131"/>
      <c r="MM1241" s="131"/>
      <c r="MN1241" s="131"/>
      <c r="MO1241" s="131"/>
      <c r="MP1241" s="131"/>
      <c r="MQ1241" s="131"/>
      <c r="MR1241" s="131"/>
      <c r="MS1241" s="131"/>
      <c r="MT1241" s="131"/>
      <c r="MU1241" s="131"/>
      <c r="MV1241" s="131"/>
      <c r="MW1241" s="131"/>
      <c r="MX1241" s="131"/>
      <c r="MY1241" s="131"/>
      <c r="MZ1241" s="131"/>
      <c r="NA1241" s="131"/>
      <c r="NB1241" s="131"/>
      <c r="NC1241" s="131"/>
      <c r="ND1241" s="131"/>
      <c r="NE1241" s="131"/>
      <c r="NF1241" s="131"/>
      <c r="NG1241" s="131"/>
      <c r="NH1241" s="131"/>
      <c r="NI1241" s="131"/>
      <c r="NJ1241" s="131"/>
      <c r="NK1241" s="131"/>
      <c r="NL1241" s="131"/>
      <c r="NM1241" s="131"/>
      <c r="NN1241" s="131"/>
      <c r="NO1241" s="131"/>
      <c r="NP1241" s="131"/>
      <c r="NQ1241" s="131"/>
      <c r="NR1241" s="131"/>
      <c r="NS1241" s="131"/>
      <c r="NT1241" s="131"/>
      <c r="NU1241" s="131"/>
      <c r="NV1241" s="131"/>
      <c r="NW1241" s="131"/>
      <c r="NX1241" s="131"/>
      <c r="NY1241" s="131"/>
      <c r="NZ1241" s="131"/>
      <c r="OA1241" s="131"/>
      <c r="OB1241" s="131"/>
      <c r="OC1241" s="131"/>
      <c r="OD1241" s="131"/>
      <c r="OE1241" s="131"/>
      <c r="OF1241" s="131"/>
      <c r="OG1241" s="131"/>
      <c r="OH1241" s="131"/>
      <c r="OI1241" s="131"/>
      <c r="OJ1241" s="131"/>
      <c r="OK1241" s="131"/>
      <c r="OL1241" s="131"/>
      <c r="OM1241" s="131"/>
      <c r="ON1241" s="131"/>
      <c r="OO1241" s="131"/>
      <c r="OP1241" s="131"/>
      <c r="OQ1241" s="131"/>
      <c r="OR1241" s="131"/>
      <c r="OS1241" s="131"/>
      <c r="OT1241" s="131"/>
      <c r="OU1241" s="131"/>
      <c r="OV1241" s="131"/>
      <c r="OW1241" s="131"/>
      <c r="OX1241" s="131"/>
      <c r="OY1241" s="131"/>
      <c r="OZ1241" s="131"/>
      <c r="PA1241" s="131"/>
      <c r="PB1241" s="131"/>
      <c r="PC1241" s="131"/>
      <c r="PD1241" s="131"/>
      <c r="PE1241" s="131"/>
      <c r="PF1241" s="131"/>
      <c r="PG1241" s="131"/>
      <c r="PH1241" s="131"/>
      <c r="PI1241" s="131"/>
      <c r="PJ1241" s="131"/>
      <c r="PK1241" s="131"/>
      <c r="PL1241" s="131"/>
      <c r="PM1241" s="131"/>
      <c r="PN1241" s="131"/>
      <c r="PO1241" s="131"/>
      <c r="PP1241" s="131"/>
      <c r="PQ1241" s="131"/>
      <c r="PR1241" s="131"/>
      <c r="PS1241" s="131"/>
      <c r="PT1241" s="131"/>
      <c r="PU1241" s="131"/>
      <c r="PV1241" s="131"/>
      <c r="PW1241" s="131"/>
      <c r="PX1241" s="131"/>
      <c r="PY1241" s="131"/>
      <c r="PZ1241" s="131"/>
      <c r="QA1241" s="131"/>
      <c r="QB1241" s="131"/>
      <c r="QC1241" s="131"/>
      <c r="QD1241" s="131"/>
      <c r="QE1241" s="131"/>
      <c r="QF1241" s="131"/>
      <c r="QG1241" s="131"/>
      <c r="QH1241" s="131"/>
      <c r="QI1241" s="131"/>
      <c r="QJ1241" s="131"/>
      <c r="QK1241" s="131"/>
      <c r="QL1241" s="131"/>
      <c r="QM1241" s="131"/>
      <c r="QN1241" s="131"/>
      <c r="QO1241" s="131"/>
      <c r="QP1241" s="131"/>
      <c r="QQ1241" s="131"/>
      <c r="QR1241" s="131"/>
      <c r="QS1241" s="131"/>
      <c r="QT1241" s="131"/>
      <c r="QU1241" s="131"/>
      <c r="QV1241" s="131"/>
      <c r="QW1241" s="131"/>
      <c r="QX1241" s="131"/>
      <c r="QY1241" s="131"/>
      <c r="QZ1241" s="131"/>
      <c r="RA1241" s="131"/>
      <c r="RB1241" s="131"/>
      <c r="RC1241" s="131"/>
      <c r="RD1241" s="131"/>
      <c r="RE1241" s="131"/>
      <c r="RF1241" s="131"/>
      <c r="RG1241" s="131"/>
      <c r="RH1241" s="131"/>
      <c r="RI1241" s="131"/>
      <c r="RJ1241" s="131"/>
      <c r="RK1241" s="131"/>
      <c r="RL1241" s="131"/>
      <c r="RM1241" s="131"/>
      <c r="RN1241" s="131"/>
      <c r="RO1241" s="131"/>
      <c r="RP1241" s="131"/>
      <c r="RQ1241" s="131"/>
      <c r="RR1241" s="131"/>
      <c r="RS1241" s="131"/>
      <c r="RT1241" s="131"/>
      <c r="RU1241" s="131"/>
      <c r="RV1241" s="131"/>
      <c r="RW1241" s="131"/>
      <c r="RX1241" s="131"/>
      <c r="RY1241" s="131"/>
      <c r="RZ1241" s="131"/>
      <c r="SA1241" s="131"/>
      <c r="SB1241" s="131"/>
      <c r="SC1241" s="131"/>
      <c r="SD1241" s="131"/>
      <c r="SE1241" s="131"/>
      <c r="SF1241" s="131"/>
      <c r="SG1241" s="131"/>
      <c r="SH1241" s="131"/>
      <c r="SI1241" s="131"/>
      <c r="SJ1241" s="131"/>
      <c r="SK1241" s="131"/>
      <c r="SL1241" s="131"/>
      <c r="SM1241" s="131"/>
      <c r="SN1241" s="131"/>
      <c r="SO1241" s="131"/>
      <c r="SP1241" s="131"/>
      <c r="SQ1241" s="131"/>
      <c r="SR1241" s="131"/>
      <c r="SS1241" s="131"/>
      <c r="ST1241" s="131"/>
      <c r="SU1241" s="131"/>
      <c r="SV1241" s="131"/>
      <c r="SW1241" s="131"/>
      <c r="SX1241" s="131"/>
      <c r="SY1241" s="131"/>
      <c r="SZ1241" s="131"/>
      <c r="TA1241" s="131"/>
      <c r="TB1241" s="131"/>
      <c r="TC1241" s="131"/>
      <c r="TD1241" s="131"/>
      <c r="TE1241" s="131"/>
      <c r="TF1241" s="131"/>
      <c r="TG1241" s="131"/>
      <c r="TH1241" s="131"/>
      <c r="TI1241" s="131"/>
      <c r="TJ1241" s="131"/>
      <c r="TK1241" s="131"/>
      <c r="TL1241" s="131"/>
      <c r="TM1241" s="131"/>
      <c r="TN1241" s="131"/>
      <c r="TO1241" s="131"/>
      <c r="TP1241" s="131"/>
      <c r="TQ1241" s="131"/>
      <c r="TR1241" s="131"/>
      <c r="TS1241" s="131"/>
      <c r="TT1241" s="131"/>
      <c r="TU1241" s="131"/>
      <c r="TV1241" s="131"/>
      <c r="TW1241" s="131"/>
      <c r="TX1241" s="131"/>
      <c r="TY1241" s="131"/>
      <c r="TZ1241" s="131"/>
      <c r="UA1241" s="131"/>
      <c r="UB1241" s="131"/>
      <c r="UC1241" s="131"/>
      <c r="UD1241" s="131"/>
      <c r="UE1241" s="131"/>
      <c r="UF1241" s="131"/>
      <c r="UG1241" s="131"/>
      <c r="UH1241" s="131"/>
      <c r="UI1241" s="131"/>
      <c r="UJ1241" s="131"/>
      <c r="UK1241" s="131"/>
      <c r="UL1241" s="131"/>
      <c r="UM1241" s="131"/>
      <c r="UN1241" s="131"/>
      <c r="UO1241" s="131"/>
      <c r="UP1241" s="131"/>
      <c r="UQ1241" s="131"/>
      <c r="UR1241" s="131"/>
      <c r="US1241" s="131"/>
      <c r="UT1241" s="131"/>
      <c r="UU1241" s="131"/>
      <c r="UV1241" s="131"/>
      <c r="UW1241" s="131"/>
      <c r="UX1241" s="131"/>
      <c r="UY1241" s="131"/>
      <c r="UZ1241" s="131"/>
      <c r="VA1241" s="131"/>
      <c r="VB1241" s="131"/>
      <c r="VC1241" s="131"/>
      <c r="VD1241" s="131"/>
      <c r="VE1241" s="131"/>
      <c r="VF1241" s="131"/>
      <c r="VG1241" s="131"/>
      <c r="VH1241" s="131"/>
      <c r="VI1241" s="131"/>
      <c r="VJ1241" s="131"/>
      <c r="VK1241" s="131"/>
      <c r="VL1241" s="131"/>
      <c r="VM1241" s="131"/>
      <c r="VN1241" s="131"/>
      <c r="VO1241" s="131"/>
      <c r="VP1241" s="131"/>
      <c r="VQ1241" s="131"/>
      <c r="VR1241" s="131"/>
      <c r="VS1241" s="131"/>
      <c r="VT1241" s="131"/>
      <c r="VU1241" s="131"/>
      <c r="VV1241" s="131"/>
      <c r="VW1241" s="131"/>
      <c r="VX1241" s="131"/>
      <c r="VY1241" s="131"/>
      <c r="VZ1241" s="131"/>
      <c r="WA1241" s="131"/>
      <c r="WB1241" s="131"/>
      <c r="WC1241" s="131"/>
      <c r="WD1241" s="131"/>
      <c r="WE1241" s="131"/>
      <c r="WF1241" s="131"/>
      <c r="WG1241" s="131"/>
      <c r="WH1241" s="131"/>
      <c r="WI1241" s="131"/>
      <c r="WJ1241" s="131"/>
      <c r="WK1241" s="131"/>
      <c r="WL1241" s="131"/>
      <c r="WM1241" s="131"/>
      <c r="WN1241" s="131"/>
      <c r="WO1241" s="131"/>
      <c r="WP1241" s="131"/>
      <c r="WQ1241" s="131"/>
      <c r="WR1241" s="131"/>
      <c r="WS1241" s="131"/>
      <c r="WT1241" s="131"/>
      <c r="WU1241" s="131"/>
      <c r="WV1241" s="131"/>
      <c r="WW1241" s="131"/>
      <c r="WX1241" s="131"/>
      <c r="WY1241" s="131"/>
      <c r="WZ1241" s="131"/>
      <c r="XA1241" s="131"/>
      <c r="XB1241" s="131"/>
      <c r="XC1241" s="131"/>
      <c r="XD1241" s="131"/>
      <c r="XE1241" s="131"/>
      <c r="XF1241" s="131"/>
      <c r="XG1241" s="131"/>
      <c r="XH1241" s="131"/>
      <c r="XI1241" s="131"/>
      <c r="XJ1241" s="131"/>
      <c r="XK1241" s="131"/>
      <c r="XL1241" s="131"/>
      <c r="XM1241" s="131"/>
      <c r="XN1241" s="131"/>
      <c r="XO1241" s="131"/>
      <c r="XP1241" s="131"/>
      <c r="XQ1241" s="131"/>
      <c r="XR1241" s="131"/>
      <c r="XS1241" s="131"/>
      <c r="XT1241" s="131"/>
      <c r="XU1241" s="131"/>
      <c r="XV1241" s="131"/>
      <c r="XW1241" s="131"/>
      <c r="XX1241" s="131"/>
      <c r="XY1241" s="131"/>
      <c r="XZ1241" s="131"/>
      <c r="YA1241" s="131"/>
      <c r="YB1241" s="131"/>
      <c r="YC1241" s="131"/>
      <c r="YD1241" s="131"/>
      <c r="YE1241" s="131"/>
      <c r="YF1241" s="131"/>
      <c r="YG1241" s="131"/>
      <c r="YH1241" s="131"/>
      <c r="YI1241" s="131"/>
      <c r="YJ1241" s="131"/>
      <c r="YK1241" s="131"/>
      <c r="YL1241" s="131"/>
      <c r="YM1241" s="131"/>
      <c r="YN1241" s="131"/>
      <c r="YO1241" s="131"/>
      <c r="YP1241" s="131"/>
      <c r="YQ1241" s="131"/>
      <c r="YR1241" s="131"/>
      <c r="YS1241" s="131"/>
      <c r="YT1241" s="131"/>
      <c r="YU1241" s="131"/>
      <c r="YV1241" s="131"/>
      <c r="YW1241" s="131"/>
      <c r="YX1241" s="131"/>
      <c r="YY1241" s="131"/>
      <c r="YZ1241" s="131"/>
      <c r="ZA1241" s="131"/>
      <c r="ZB1241" s="131"/>
      <c r="ZC1241" s="131"/>
      <c r="ZD1241" s="131"/>
      <c r="ZE1241" s="131"/>
      <c r="ZF1241" s="131"/>
      <c r="ZG1241" s="131"/>
      <c r="ZH1241" s="131"/>
      <c r="ZI1241" s="131"/>
      <c r="ZJ1241" s="131"/>
      <c r="ZK1241" s="131"/>
      <c r="ZL1241" s="131"/>
      <c r="ZM1241" s="131"/>
      <c r="ZN1241" s="131"/>
      <c r="ZO1241" s="131"/>
      <c r="ZP1241" s="131"/>
      <c r="ZQ1241" s="131"/>
      <c r="ZR1241" s="131"/>
      <c r="ZS1241" s="131"/>
      <c r="ZT1241" s="131"/>
      <c r="ZU1241" s="131"/>
      <c r="ZV1241" s="131"/>
      <c r="ZW1241" s="131"/>
      <c r="ZX1241" s="131"/>
      <c r="ZY1241" s="131"/>
      <c r="ZZ1241" s="131"/>
      <c r="AAA1241" s="131"/>
      <c r="AAB1241" s="131"/>
      <c r="AAC1241" s="131"/>
      <c r="AAD1241" s="131"/>
      <c r="AAE1241" s="131"/>
      <c r="AAF1241" s="131"/>
      <c r="AAG1241" s="131"/>
      <c r="AAH1241" s="131"/>
      <c r="AAI1241" s="131"/>
      <c r="AAJ1241" s="131"/>
      <c r="AAK1241" s="131"/>
      <c r="AAL1241" s="131"/>
      <c r="AAM1241" s="131"/>
      <c r="AAN1241" s="131"/>
      <c r="AAO1241" s="131"/>
      <c r="AAP1241" s="131"/>
      <c r="AAQ1241" s="131"/>
      <c r="AAR1241" s="131"/>
      <c r="AAS1241" s="131"/>
      <c r="AAT1241" s="131"/>
      <c r="AAU1241" s="131"/>
      <c r="AAV1241" s="131"/>
      <c r="AAW1241" s="131"/>
      <c r="AAX1241" s="131"/>
      <c r="AAY1241" s="131"/>
      <c r="AAZ1241" s="131"/>
      <c r="ABA1241" s="131"/>
      <c r="ABB1241" s="131"/>
      <c r="ABC1241" s="131"/>
      <c r="ABD1241" s="131"/>
      <c r="ABE1241" s="131"/>
      <c r="ABF1241" s="131"/>
      <c r="ABG1241" s="131"/>
      <c r="ABH1241" s="131"/>
      <c r="ABI1241" s="131"/>
      <c r="ABJ1241" s="131"/>
      <c r="ABK1241" s="131"/>
      <c r="ABL1241" s="131"/>
      <c r="ABM1241" s="131"/>
      <c r="ABN1241" s="131"/>
      <c r="ABO1241" s="131"/>
      <c r="ABP1241" s="131"/>
      <c r="ABQ1241" s="131"/>
      <c r="ABR1241" s="131"/>
      <c r="ABS1241" s="131"/>
      <c r="ABT1241" s="131"/>
      <c r="ABU1241" s="131"/>
      <c r="ABV1241" s="131"/>
      <c r="ABW1241" s="131"/>
      <c r="ABX1241" s="131"/>
      <c r="ABY1241" s="131"/>
      <c r="ABZ1241" s="131"/>
      <c r="ACA1241" s="131"/>
      <c r="ACB1241" s="131"/>
      <c r="ACC1241" s="131"/>
      <c r="ACD1241" s="131"/>
      <c r="ACE1241" s="131"/>
      <c r="ACF1241" s="131"/>
      <c r="ACG1241" s="131"/>
      <c r="ACH1241" s="131"/>
      <c r="ACI1241" s="131"/>
      <c r="ACJ1241" s="131"/>
      <c r="ACK1241" s="131"/>
      <c r="ACL1241" s="131"/>
      <c r="ACM1241" s="131"/>
      <c r="ACN1241" s="131"/>
      <c r="ACO1241" s="131"/>
      <c r="ACP1241" s="131"/>
      <c r="ACQ1241" s="131"/>
      <c r="ACR1241" s="131"/>
      <c r="ACS1241" s="131"/>
      <c r="ACT1241" s="131"/>
      <c r="ACU1241" s="131"/>
      <c r="ACV1241" s="131"/>
      <c r="ACW1241" s="131"/>
      <c r="ACX1241" s="131"/>
      <c r="ACY1241" s="131"/>
      <c r="ACZ1241" s="131"/>
      <c r="ADA1241" s="131"/>
      <c r="ADB1241" s="131"/>
      <c r="ADC1241" s="131"/>
      <c r="ADD1241" s="131"/>
      <c r="ADE1241" s="131"/>
      <c r="ADF1241" s="131"/>
      <c r="ADG1241" s="131"/>
      <c r="ADH1241" s="131"/>
      <c r="ADI1241" s="131"/>
      <c r="ADJ1241" s="131"/>
      <c r="ADK1241" s="131"/>
      <c r="ADL1241" s="131"/>
      <c r="ADM1241" s="131"/>
      <c r="ADN1241" s="131"/>
      <c r="ADO1241" s="131"/>
      <c r="ADP1241" s="131"/>
      <c r="ADQ1241" s="131"/>
      <c r="ADR1241" s="131"/>
      <c r="ADS1241" s="131"/>
      <c r="ADT1241" s="131"/>
      <c r="ADU1241" s="131"/>
      <c r="ADV1241" s="131"/>
      <c r="ADW1241" s="131"/>
      <c r="ADX1241" s="131"/>
      <c r="ADY1241" s="131"/>
      <c r="ADZ1241" s="131"/>
      <c r="AEA1241" s="131"/>
      <c r="AEB1241" s="131"/>
      <c r="AEC1241" s="131"/>
      <c r="AED1241" s="131"/>
      <c r="AEE1241" s="131"/>
      <c r="AEF1241" s="131"/>
      <c r="AEG1241" s="131"/>
      <c r="AEH1241" s="131"/>
      <c r="AEI1241" s="131"/>
      <c r="AEJ1241" s="131"/>
      <c r="AEK1241" s="131"/>
      <c r="AEL1241" s="131"/>
      <c r="AEM1241" s="131"/>
      <c r="AEN1241" s="131"/>
      <c r="AEO1241" s="131"/>
      <c r="AEP1241" s="131"/>
      <c r="AEQ1241" s="131"/>
      <c r="AER1241" s="131"/>
      <c r="AES1241" s="131"/>
      <c r="AET1241" s="131"/>
      <c r="AEU1241" s="131"/>
      <c r="AEV1241" s="131"/>
      <c r="AEW1241" s="131"/>
      <c r="AEX1241" s="131"/>
      <c r="AEY1241" s="131"/>
      <c r="AEZ1241" s="131"/>
      <c r="AFA1241" s="131"/>
      <c r="AFB1241" s="131"/>
      <c r="AFC1241" s="131"/>
      <c r="AFD1241" s="131"/>
      <c r="AFE1241" s="131"/>
      <c r="AFF1241" s="131"/>
      <c r="AFG1241" s="131"/>
      <c r="AFH1241" s="131"/>
      <c r="AFI1241" s="131"/>
      <c r="AFJ1241" s="131"/>
      <c r="AFK1241" s="131"/>
      <c r="AFL1241" s="131"/>
      <c r="AFM1241" s="131"/>
      <c r="AFN1241" s="131"/>
      <c r="AFO1241" s="131"/>
      <c r="AFP1241" s="131"/>
      <c r="AFQ1241" s="131"/>
      <c r="AFR1241" s="131"/>
      <c r="AFS1241" s="131"/>
      <c r="AFT1241" s="131"/>
      <c r="AFU1241" s="131"/>
      <c r="AFV1241" s="131"/>
      <c r="AFW1241" s="131"/>
      <c r="AFX1241" s="131"/>
      <c r="AFY1241" s="131"/>
      <c r="AFZ1241" s="131"/>
      <c r="AGA1241" s="131"/>
      <c r="AGB1241" s="131"/>
      <c r="AGC1241" s="131"/>
      <c r="AGD1241" s="131"/>
      <c r="AGE1241" s="131"/>
      <c r="AGF1241" s="131"/>
      <c r="AGG1241" s="131"/>
      <c r="AGH1241" s="131"/>
      <c r="AGI1241" s="131"/>
      <c r="AGJ1241" s="131"/>
      <c r="AGK1241" s="131"/>
      <c r="AGL1241" s="131"/>
      <c r="AGM1241" s="131"/>
      <c r="AGN1241" s="131"/>
      <c r="AGO1241" s="131"/>
      <c r="AGP1241" s="131"/>
      <c r="AGQ1241" s="131"/>
      <c r="AGR1241" s="131"/>
      <c r="AGS1241" s="131"/>
      <c r="AGT1241" s="131"/>
      <c r="AGU1241" s="131"/>
      <c r="AGV1241" s="131"/>
      <c r="AGW1241" s="131"/>
      <c r="AGX1241" s="131"/>
      <c r="AGY1241" s="131"/>
      <c r="AGZ1241" s="131"/>
      <c r="AHA1241" s="131"/>
      <c r="AHB1241" s="131"/>
      <c r="AHC1241" s="131"/>
      <c r="AHD1241" s="131"/>
      <c r="AHE1241" s="131"/>
      <c r="AHF1241" s="131"/>
      <c r="AHG1241" s="131"/>
      <c r="AHH1241" s="131"/>
      <c r="AHI1241" s="131"/>
      <c r="AHJ1241" s="131"/>
      <c r="AHK1241" s="131"/>
      <c r="AHL1241" s="131"/>
      <c r="AHM1241" s="131"/>
      <c r="AHN1241" s="131"/>
      <c r="AHO1241" s="131"/>
      <c r="AHP1241" s="131"/>
      <c r="AHQ1241" s="131"/>
      <c r="AHR1241" s="131"/>
      <c r="AHS1241" s="131"/>
      <c r="AHT1241" s="131"/>
      <c r="AHU1241" s="131"/>
      <c r="AHV1241" s="131"/>
      <c r="AHW1241" s="131"/>
      <c r="AHX1241" s="131"/>
      <c r="AHY1241" s="131"/>
      <c r="AHZ1241" s="131"/>
      <c r="AIA1241" s="131"/>
      <c r="AIB1241" s="131"/>
      <c r="AIC1241" s="131"/>
      <c r="AID1241" s="131"/>
      <c r="AIE1241" s="131"/>
      <c r="AIF1241" s="131"/>
      <c r="AIG1241" s="131"/>
      <c r="AIH1241" s="131"/>
      <c r="AII1241" s="131"/>
      <c r="AIJ1241" s="131"/>
      <c r="AIK1241" s="131"/>
      <c r="AIL1241" s="131"/>
      <c r="AIM1241" s="131"/>
      <c r="AIN1241" s="131"/>
      <c r="AIO1241" s="131"/>
      <c r="AIP1241" s="131"/>
      <c r="AIQ1241" s="131"/>
      <c r="AIR1241" s="131"/>
      <c r="AIS1241" s="131"/>
      <c r="AIT1241" s="131"/>
      <c r="AIU1241" s="131"/>
      <c r="AIV1241" s="131"/>
      <c r="AIW1241" s="131"/>
      <c r="AIX1241" s="131"/>
      <c r="AIY1241" s="131"/>
      <c r="AIZ1241" s="131"/>
      <c r="AJA1241" s="131"/>
      <c r="AJB1241" s="131"/>
      <c r="AJC1241" s="131"/>
      <c r="AJD1241" s="131"/>
      <c r="AJE1241" s="131"/>
      <c r="AJF1241" s="131"/>
      <c r="AJG1241" s="131"/>
      <c r="AJH1241" s="131"/>
      <c r="AJI1241" s="131"/>
      <c r="AJJ1241" s="131"/>
      <c r="AJK1241" s="131"/>
      <c r="AJL1241" s="131"/>
      <c r="AJM1241" s="131"/>
      <c r="AJN1241" s="131"/>
      <c r="AJO1241" s="131"/>
      <c r="AJP1241" s="131"/>
      <c r="AJQ1241" s="131"/>
      <c r="AJR1241" s="131"/>
      <c r="AJS1241" s="131"/>
      <c r="AJT1241" s="131"/>
      <c r="AJU1241" s="131"/>
      <c r="AJV1241" s="131"/>
      <c r="AJW1241" s="131"/>
      <c r="AJX1241" s="131"/>
      <c r="AJY1241" s="131"/>
      <c r="AJZ1241" s="131"/>
      <c r="AKA1241" s="131"/>
      <c r="AKB1241" s="131"/>
      <c r="AKC1241" s="131"/>
      <c r="AKD1241" s="131"/>
      <c r="AKE1241" s="131"/>
      <c r="AKF1241" s="131"/>
      <c r="AKG1241" s="131"/>
      <c r="AKH1241" s="131"/>
      <c r="AKI1241" s="131"/>
      <c r="AKJ1241" s="131"/>
      <c r="AKK1241" s="131"/>
      <c r="AKL1241" s="131"/>
      <c r="AKM1241" s="131"/>
      <c r="AKN1241" s="131"/>
      <c r="AKO1241" s="131"/>
      <c r="AKP1241" s="131"/>
      <c r="AKQ1241" s="131"/>
      <c r="AKR1241" s="131"/>
      <c r="AKS1241" s="131"/>
      <c r="AKT1241" s="131"/>
      <c r="AKU1241" s="131"/>
      <c r="AKV1241" s="131"/>
      <c r="AKW1241" s="131"/>
      <c r="AKX1241" s="131"/>
      <c r="AKY1241" s="131"/>
      <c r="AKZ1241" s="131"/>
      <c r="ALA1241" s="131"/>
      <c r="ALB1241" s="131"/>
      <c r="ALC1241" s="131"/>
      <c r="ALD1241" s="131"/>
      <c r="ALE1241" s="131"/>
      <c r="ALF1241" s="131"/>
      <c r="ALG1241" s="131"/>
      <c r="ALH1241" s="131"/>
      <c r="ALI1241" s="131"/>
      <c r="ALJ1241" s="131"/>
      <c r="ALK1241" s="131"/>
      <c r="ALL1241" s="131"/>
      <c r="ALM1241" s="131"/>
      <c r="ALN1241" s="131"/>
    </row>
    <row r="1242" spans="1:1002" s="508" customFormat="1" x14ac:dyDescent="0.25">
      <c r="A1242" s="502"/>
      <c r="B1242" s="503"/>
      <c r="C1242" s="504"/>
      <c r="D1242" s="450"/>
      <c r="E1242" s="505"/>
      <c r="F1242" s="505"/>
      <c r="G1242" s="506"/>
      <c r="H1242" s="506"/>
      <c r="I1242" s="507"/>
      <c r="J1242" s="565"/>
      <c r="K1242" s="454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  <c r="EC1242" s="131"/>
      <c r="ED1242" s="131"/>
      <c r="EE1242" s="131"/>
      <c r="EF1242" s="131"/>
      <c r="EG1242" s="131"/>
      <c r="EH1242" s="131"/>
      <c r="EI1242" s="131"/>
      <c r="EJ1242" s="131"/>
      <c r="EK1242" s="131"/>
      <c r="EL1242" s="131"/>
      <c r="EM1242" s="131"/>
      <c r="EN1242" s="131"/>
      <c r="EO1242" s="131"/>
      <c r="EP1242" s="131"/>
      <c r="EQ1242" s="131"/>
      <c r="ER1242" s="131"/>
      <c r="ES1242" s="131"/>
      <c r="ET1242" s="131"/>
      <c r="EU1242" s="131"/>
      <c r="EV1242" s="131"/>
      <c r="EW1242" s="131"/>
      <c r="EX1242" s="131"/>
      <c r="EY1242" s="131"/>
      <c r="EZ1242" s="131"/>
      <c r="FA1242" s="131"/>
      <c r="FB1242" s="131"/>
      <c r="FC1242" s="131"/>
      <c r="FD1242" s="131"/>
      <c r="FE1242" s="131"/>
      <c r="FF1242" s="131"/>
      <c r="FG1242" s="131"/>
      <c r="FH1242" s="131"/>
      <c r="FI1242" s="131"/>
      <c r="FJ1242" s="131"/>
      <c r="FK1242" s="131"/>
      <c r="FL1242" s="131"/>
      <c r="FM1242" s="131"/>
      <c r="FN1242" s="131"/>
      <c r="FO1242" s="131"/>
      <c r="FP1242" s="131"/>
      <c r="FQ1242" s="131"/>
      <c r="FR1242" s="131"/>
      <c r="FS1242" s="131"/>
      <c r="FT1242" s="131"/>
      <c r="FU1242" s="131"/>
      <c r="FV1242" s="131"/>
      <c r="FW1242" s="131"/>
      <c r="FX1242" s="131"/>
      <c r="FY1242" s="131"/>
      <c r="FZ1242" s="131"/>
      <c r="GA1242" s="131"/>
      <c r="GB1242" s="131"/>
      <c r="GC1242" s="131"/>
      <c r="GD1242" s="131"/>
      <c r="GE1242" s="131"/>
      <c r="GF1242" s="131"/>
      <c r="GG1242" s="131"/>
      <c r="GH1242" s="131"/>
      <c r="GI1242" s="131"/>
      <c r="GJ1242" s="131"/>
      <c r="GK1242" s="131"/>
      <c r="GL1242" s="131"/>
      <c r="GM1242" s="131"/>
      <c r="GN1242" s="131"/>
      <c r="GO1242" s="131"/>
      <c r="GP1242" s="131"/>
      <c r="GQ1242" s="131"/>
      <c r="GR1242" s="131"/>
      <c r="GS1242" s="131"/>
      <c r="GT1242" s="131"/>
      <c r="GU1242" s="131"/>
      <c r="GV1242" s="131"/>
      <c r="GW1242" s="131"/>
      <c r="GX1242" s="131"/>
      <c r="GY1242" s="131"/>
      <c r="GZ1242" s="131"/>
      <c r="HA1242" s="131"/>
      <c r="HB1242" s="131"/>
      <c r="HC1242" s="131"/>
      <c r="HD1242" s="131"/>
      <c r="HE1242" s="131"/>
      <c r="HF1242" s="131"/>
      <c r="HG1242" s="131"/>
      <c r="HH1242" s="131"/>
      <c r="HI1242" s="131"/>
      <c r="HJ1242" s="131"/>
      <c r="HK1242" s="131"/>
      <c r="HL1242" s="131"/>
      <c r="HM1242" s="131"/>
      <c r="HN1242" s="131"/>
      <c r="HO1242" s="131"/>
      <c r="HP1242" s="131"/>
      <c r="HQ1242" s="131"/>
      <c r="HR1242" s="131"/>
      <c r="HS1242" s="131"/>
      <c r="HT1242" s="131"/>
      <c r="HU1242" s="131"/>
      <c r="HV1242" s="131"/>
      <c r="HW1242" s="131"/>
      <c r="HX1242" s="131"/>
      <c r="HY1242" s="131"/>
      <c r="HZ1242" s="131"/>
      <c r="IA1242" s="131"/>
      <c r="IB1242" s="131"/>
      <c r="IC1242" s="131"/>
      <c r="ID1242" s="131"/>
      <c r="IE1242" s="131"/>
      <c r="IF1242" s="131"/>
      <c r="IG1242" s="131"/>
      <c r="IH1242" s="131"/>
      <c r="II1242" s="131"/>
      <c r="IJ1242" s="131"/>
      <c r="IK1242" s="131"/>
      <c r="IL1242" s="131"/>
      <c r="IM1242" s="131"/>
      <c r="IN1242" s="131"/>
      <c r="IO1242" s="131"/>
      <c r="IP1242" s="131"/>
      <c r="IQ1242" s="131"/>
      <c r="IR1242" s="131"/>
      <c r="IS1242" s="131"/>
      <c r="IT1242" s="131"/>
      <c r="IU1242" s="131"/>
      <c r="IV1242" s="131"/>
      <c r="IW1242" s="131"/>
      <c r="IX1242" s="131"/>
      <c r="IY1242" s="131"/>
      <c r="IZ1242" s="131"/>
      <c r="JA1242" s="131"/>
      <c r="JB1242" s="131"/>
      <c r="JC1242" s="131"/>
      <c r="JD1242" s="131"/>
      <c r="JE1242" s="131"/>
      <c r="JF1242" s="131"/>
      <c r="JG1242" s="131"/>
      <c r="JH1242" s="131"/>
      <c r="JI1242" s="131"/>
      <c r="JJ1242" s="131"/>
      <c r="JK1242" s="131"/>
      <c r="JL1242" s="131"/>
      <c r="JM1242" s="131"/>
      <c r="JN1242" s="131"/>
      <c r="JO1242" s="131"/>
      <c r="JP1242" s="131"/>
      <c r="JQ1242" s="131"/>
      <c r="JR1242" s="131"/>
      <c r="JS1242" s="131"/>
      <c r="JT1242" s="131"/>
      <c r="JU1242" s="131"/>
      <c r="JV1242" s="131"/>
      <c r="JW1242" s="131"/>
      <c r="JX1242" s="131"/>
      <c r="JY1242" s="131"/>
      <c r="JZ1242" s="131"/>
      <c r="KA1242" s="131"/>
      <c r="KB1242" s="131"/>
      <c r="KC1242" s="131"/>
      <c r="KD1242" s="131"/>
      <c r="KE1242" s="131"/>
      <c r="KF1242" s="131"/>
      <c r="KG1242" s="131"/>
      <c r="KH1242" s="131"/>
      <c r="KI1242" s="131"/>
      <c r="KJ1242" s="131"/>
      <c r="KK1242" s="131"/>
      <c r="KL1242" s="131"/>
      <c r="KM1242" s="131"/>
      <c r="KN1242" s="131"/>
      <c r="KO1242" s="131"/>
      <c r="KP1242" s="131"/>
      <c r="KQ1242" s="131"/>
      <c r="KR1242" s="131"/>
      <c r="KS1242" s="131"/>
      <c r="KT1242" s="131"/>
      <c r="KU1242" s="131"/>
      <c r="KV1242" s="131"/>
      <c r="KW1242" s="131"/>
      <c r="KX1242" s="131"/>
      <c r="KY1242" s="131"/>
      <c r="KZ1242" s="131"/>
      <c r="LA1242" s="131"/>
      <c r="LB1242" s="131"/>
      <c r="LC1242" s="131"/>
      <c r="LD1242" s="131"/>
      <c r="LE1242" s="131"/>
      <c r="LF1242" s="131"/>
      <c r="LG1242" s="131"/>
      <c r="LH1242" s="131"/>
      <c r="LI1242" s="131"/>
      <c r="LJ1242" s="131"/>
      <c r="LK1242" s="131"/>
      <c r="LL1242" s="131"/>
      <c r="LM1242" s="131"/>
      <c r="LN1242" s="131"/>
      <c r="LO1242" s="131"/>
      <c r="LP1242" s="131"/>
      <c r="LQ1242" s="131"/>
      <c r="LR1242" s="131"/>
      <c r="LS1242" s="131"/>
      <c r="LT1242" s="131"/>
      <c r="LU1242" s="131"/>
      <c r="LV1242" s="131"/>
      <c r="LW1242" s="131"/>
      <c r="LX1242" s="131"/>
      <c r="LY1242" s="131"/>
      <c r="LZ1242" s="131"/>
      <c r="MA1242" s="131"/>
      <c r="MB1242" s="131"/>
      <c r="MC1242" s="131"/>
      <c r="MD1242" s="131"/>
      <c r="ME1242" s="131"/>
      <c r="MF1242" s="131"/>
      <c r="MG1242" s="131"/>
      <c r="MH1242" s="131"/>
      <c r="MI1242" s="131"/>
      <c r="MJ1242" s="131"/>
      <c r="MK1242" s="131"/>
      <c r="ML1242" s="131"/>
      <c r="MM1242" s="131"/>
      <c r="MN1242" s="131"/>
      <c r="MO1242" s="131"/>
      <c r="MP1242" s="131"/>
      <c r="MQ1242" s="131"/>
      <c r="MR1242" s="131"/>
      <c r="MS1242" s="131"/>
      <c r="MT1242" s="131"/>
      <c r="MU1242" s="131"/>
      <c r="MV1242" s="131"/>
      <c r="MW1242" s="131"/>
      <c r="MX1242" s="131"/>
      <c r="MY1242" s="131"/>
      <c r="MZ1242" s="131"/>
      <c r="NA1242" s="131"/>
      <c r="NB1242" s="131"/>
      <c r="NC1242" s="131"/>
      <c r="ND1242" s="131"/>
      <c r="NE1242" s="131"/>
      <c r="NF1242" s="131"/>
      <c r="NG1242" s="131"/>
      <c r="NH1242" s="131"/>
      <c r="NI1242" s="131"/>
      <c r="NJ1242" s="131"/>
      <c r="NK1242" s="131"/>
      <c r="NL1242" s="131"/>
      <c r="NM1242" s="131"/>
      <c r="NN1242" s="131"/>
      <c r="NO1242" s="131"/>
      <c r="NP1242" s="131"/>
      <c r="NQ1242" s="131"/>
      <c r="NR1242" s="131"/>
      <c r="NS1242" s="131"/>
      <c r="NT1242" s="131"/>
      <c r="NU1242" s="131"/>
      <c r="NV1242" s="131"/>
      <c r="NW1242" s="131"/>
      <c r="NX1242" s="131"/>
      <c r="NY1242" s="131"/>
      <c r="NZ1242" s="131"/>
      <c r="OA1242" s="131"/>
      <c r="OB1242" s="131"/>
      <c r="OC1242" s="131"/>
      <c r="OD1242" s="131"/>
      <c r="OE1242" s="131"/>
      <c r="OF1242" s="131"/>
      <c r="OG1242" s="131"/>
      <c r="OH1242" s="131"/>
      <c r="OI1242" s="131"/>
      <c r="OJ1242" s="131"/>
      <c r="OK1242" s="131"/>
      <c r="OL1242" s="131"/>
      <c r="OM1242" s="131"/>
      <c r="ON1242" s="131"/>
      <c r="OO1242" s="131"/>
      <c r="OP1242" s="131"/>
      <c r="OQ1242" s="131"/>
      <c r="OR1242" s="131"/>
      <c r="OS1242" s="131"/>
      <c r="OT1242" s="131"/>
      <c r="OU1242" s="131"/>
      <c r="OV1242" s="131"/>
      <c r="OW1242" s="131"/>
      <c r="OX1242" s="131"/>
      <c r="OY1242" s="131"/>
      <c r="OZ1242" s="131"/>
      <c r="PA1242" s="131"/>
      <c r="PB1242" s="131"/>
      <c r="PC1242" s="131"/>
      <c r="PD1242" s="131"/>
      <c r="PE1242" s="131"/>
      <c r="PF1242" s="131"/>
      <c r="PG1242" s="131"/>
      <c r="PH1242" s="131"/>
      <c r="PI1242" s="131"/>
      <c r="PJ1242" s="131"/>
      <c r="PK1242" s="131"/>
      <c r="PL1242" s="131"/>
      <c r="PM1242" s="131"/>
      <c r="PN1242" s="131"/>
      <c r="PO1242" s="131"/>
      <c r="PP1242" s="131"/>
      <c r="PQ1242" s="131"/>
      <c r="PR1242" s="131"/>
      <c r="PS1242" s="131"/>
      <c r="PT1242" s="131"/>
      <c r="PU1242" s="131"/>
      <c r="PV1242" s="131"/>
      <c r="PW1242" s="131"/>
      <c r="PX1242" s="131"/>
      <c r="PY1242" s="131"/>
      <c r="PZ1242" s="131"/>
      <c r="QA1242" s="131"/>
      <c r="QB1242" s="131"/>
      <c r="QC1242" s="131"/>
      <c r="QD1242" s="131"/>
      <c r="QE1242" s="131"/>
      <c r="QF1242" s="131"/>
      <c r="QG1242" s="131"/>
      <c r="QH1242" s="131"/>
      <c r="QI1242" s="131"/>
      <c r="QJ1242" s="131"/>
      <c r="QK1242" s="131"/>
      <c r="QL1242" s="131"/>
      <c r="QM1242" s="131"/>
      <c r="QN1242" s="131"/>
      <c r="QO1242" s="131"/>
      <c r="QP1242" s="131"/>
      <c r="QQ1242" s="131"/>
      <c r="QR1242" s="131"/>
      <c r="QS1242" s="131"/>
      <c r="QT1242" s="131"/>
      <c r="QU1242" s="131"/>
      <c r="QV1242" s="131"/>
      <c r="QW1242" s="131"/>
      <c r="QX1242" s="131"/>
      <c r="QY1242" s="131"/>
      <c r="QZ1242" s="131"/>
      <c r="RA1242" s="131"/>
      <c r="RB1242" s="131"/>
      <c r="RC1242" s="131"/>
      <c r="RD1242" s="131"/>
      <c r="RE1242" s="131"/>
      <c r="RF1242" s="131"/>
      <c r="RG1242" s="131"/>
      <c r="RH1242" s="131"/>
      <c r="RI1242" s="131"/>
      <c r="RJ1242" s="131"/>
      <c r="RK1242" s="131"/>
      <c r="RL1242" s="131"/>
      <c r="RM1242" s="131"/>
      <c r="RN1242" s="131"/>
      <c r="RO1242" s="131"/>
      <c r="RP1242" s="131"/>
      <c r="RQ1242" s="131"/>
      <c r="RR1242" s="131"/>
      <c r="RS1242" s="131"/>
      <c r="RT1242" s="131"/>
      <c r="RU1242" s="131"/>
      <c r="RV1242" s="131"/>
      <c r="RW1242" s="131"/>
      <c r="RX1242" s="131"/>
      <c r="RY1242" s="131"/>
      <c r="RZ1242" s="131"/>
      <c r="SA1242" s="131"/>
      <c r="SB1242" s="131"/>
      <c r="SC1242" s="131"/>
      <c r="SD1242" s="131"/>
      <c r="SE1242" s="131"/>
      <c r="SF1242" s="131"/>
      <c r="SG1242" s="131"/>
      <c r="SH1242" s="131"/>
      <c r="SI1242" s="131"/>
      <c r="SJ1242" s="131"/>
      <c r="SK1242" s="131"/>
      <c r="SL1242" s="131"/>
      <c r="SM1242" s="131"/>
      <c r="SN1242" s="131"/>
      <c r="SO1242" s="131"/>
      <c r="SP1242" s="131"/>
      <c r="SQ1242" s="131"/>
      <c r="SR1242" s="131"/>
      <c r="SS1242" s="131"/>
      <c r="ST1242" s="131"/>
      <c r="SU1242" s="131"/>
      <c r="SV1242" s="131"/>
      <c r="SW1242" s="131"/>
      <c r="SX1242" s="131"/>
      <c r="SY1242" s="131"/>
      <c r="SZ1242" s="131"/>
      <c r="TA1242" s="131"/>
      <c r="TB1242" s="131"/>
      <c r="TC1242" s="131"/>
      <c r="TD1242" s="131"/>
      <c r="TE1242" s="131"/>
      <c r="TF1242" s="131"/>
      <c r="TG1242" s="131"/>
      <c r="TH1242" s="131"/>
      <c r="TI1242" s="131"/>
      <c r="TJ1242" s="131"/>
      <c r="TK1242" s="131"/>
      <c r="TL1242" s="131"/>
      <c r="TM1242" s="131"/>
      <c r="TN1242" s="131"/>
      <c r="TO1242" s="131"/>
      <c r="TP1242" s="131"/>
      <c r="TQ1242" s="131"/>
      <c r="TR1242" s="131"/>
      <c r="TS1242" s="131"/>
      <c r="TT1242" s="131"/>
      <c r="TU1242" s="131"/>
      <c r="TV1242" s="131"/>
      <c r="TW1242" s="131"/>
      <c r="TX1242" s="131"/>
      <c r="TY1242" s="131"/>
      <c r="TZ1242" s="131"/>
      <c r="UA1242" s="131"/>
      <c r="UB1242" s="131"/>
      <c r="UC1242" s="131"/>
      <c r="UD1242" s="131"/>
      <c r="UE1242" s="131"/>
      <c r="UF1242" s="131"/>
      <c r="UG1242" s="131"/>
      <c r="UH1242" s="131"/>
      <c r="UI1242" s="131"/>
      <c r="UJ1242" s="131"/>
      <c r="UK1242" s="131"/>
      <c r="UL1242" s="131"/>
      <c r="UM1242" s="131"/>
      <c r="UN1242" s="131"/>
      <c r="UO1242" s="131"/>
      <c r="UP1242" s="131"/>
      <c r="UQ1242" s="131"/>
      <c r="UR1242" s="131"/>
      <c r="US1242" s="131"/>
      <c r="UT1242" s="131"/>
      <c r="UU1242" s="131"/>
      <c r="UV1242" s="131"/>
      <c r="UW1242" s="131"/>
      <c r="UX1242" s="131"/>
      <c r="UY1242" s="131"/>
      <c r="UZ1242" s="131"/>
      <c r="VA1242" s="131"/>
      <c r="VB1242" s="131"/>
      <c r="VC1242" s="131"/>
      <c r="VD1242" s="131"/>
      <c r="VE1242" s="131"/>
      <c r="VF1242" s="131"/>
      <c r="VG1242" s="131"/>
      <c r="VH1242" s="131"/>
      <c r="VI1242" s="131"/>
      <c r="VJ1242" s="131"/>
      <c r="VK1242" s="131"/>
      <c r="VL1242" s="131"/>
      <c r="VM1242" s="131"/>
      <c r="VN1242" s="131"/>
      <c r="VO1242" s="131"/>
      <c r="VP1242" s="131"/>
      <c r="VQ1242" s="131"/>
      <c r="VR1242" s="131"/>
      <c r="VS1242" s="131"/>
      <c r="VT1242" s="131"/>
      <c r="VU1242" s="131"/>
      <c r="VV1242" s="131"/>
      <c r="VW1242" s="131"/>
      <c r="VX1242" s="131"/>
      <c r="VY1242" s="131"/>
      <c r="VZ1242" s="131"/>
      <c r="WA1242" s="131"/>
      <c r="WB1242" s="131"/>
      <c r="WC1242" s="131"/>
      <c r="WD1242" s="131"/>
      <c r="WE1242" s="131"/>
      <c r="WF1242" s="131"/>
      <c r="WG1242" s="131"/>
      <c r="WH1242" s="131"/>
      <c r="WI1242" s="131"/>
      <c r="WJ1242" s="131"/>
      <c r="WK1242" s="131"/>
      <c r="WL1242" s="131"/>
      <c r="WM1242" s="131"/>
      <c r="WN1242" s="131"/>
      <c r="WO1242" s="131"/>
      <c r="WP1242" s="131"/>
      <c r="WQ1242" s="131"/>
      <c r="WR1242" s="131"/>
      <c r="WS1242" s="131"/>
      <c r="WT1242" s="131"/>
      <c r="WU1242" s="131"/>
      <c r="WV1242" s="131"/>
      <c r="WW1242" s="131"/>
      <c r="WX1242" s="131"/>
      <c r="WY1242" s="131"/>
      <c r="WZ1242" s="131"/>
      <c r="XA1242" s="131"/>
      <c r="XB1242" s="131"/>
      <c r="XC1242" s="131"/>
      <c r="XD1242" s="131"/>
      <c r="XE1242" s="131"/>
      <c r="XF1242" s="131"/>
      <c r="XG1242" s="131"/>
      <c r="XH1242" s="131"/>
      <c r="XI1242" s="131"/>
      <c r="XJ1242" s="131"/>
      <c r="XK1242" s="131"/>
      <c r="XL1242" s="131"/>
      <c r="XM1242" s="131"/>
      <c r="XN1242" s="131"/>
      <c r="XO1242" s="131"/>
      <c r="XP1242" s="131"/>
      <c r="XQ1242" s="131"/>
      <c r="XR1242" s="131"/>
      <c r="XS1242" s="131"/>
      <c r="XT1242" s="131"/>
      <c r="XU1242" s="131"/>
      <c r="XV1242" s="131"/>
      <c r="XW1242" s="131"/>
      <c r="XX1242" s="131"/>
      <c r="XY1242" s="131"/>
      <c r="XZ1242" s="131"/>
      <c r="YA1242" s="131"/>
      <c r="YB1242" s="131"/>
      <c r="YC1242" s="131"/>
      <c r="YD1242" s="131"/>
      <c r="YE1242" s="131"/>
      <c r="YF1242" s="131"/>
      <c r="YG1242" s="131"/>
      <c r="YH1242" s="131"/>
      <c r="YI1242" s="131"/>
      <c r="YJ1242" s="131"/>
      <c r="YK1242" s="131"/>
      <c r="YL1242" s="131"/>
      <c r="YM1242" s="131"/>
      <c r="YN1242" s="131"/>
      <c r="YO1242" s="131"/>
      <c r="YP1242" s="131"/>
      <c r="YQ1242" s="131"/>
      <c r="YR1242" s="131"/>
      <c r="YS1242" s="131"/>
      <c r="YT1242" s="131"/>
      <c r="YU1242" s="131"/>
      <c r="YV1242" s="131"/>
      <c r="YW1242" s="131"/>
      <c r="YX1242" s="131"/>
      <c r="YY1242" s="131"/>
      <c r="YZ1242" s="131"/>
      <c r="ZA1242" s="131"/>
      <c r="ZB1242" s="131"/>
      <c r="ZC1242" s="131"/>
      <c r="ZD1242" s="131"/>
      <c r="ZE1242" s="131"/>
      <c r="ZF1242" s="131"/>
      <c r="ZG1242" s="131"/>
      <c r="ZH1242" s="131"/>
      <c r="ZI1242" s="131"/>
      <c r="ZJ1242" s="131"/>
      <c r="ZK1242" s="131"/>
      <c r="ZL1242" s="131"/>
      <c r="ZM1242" s="131"/>
      <c r="ZN1242" s="131"/>
      <c r="ZO1242" s="131"/>
      <c r="ZP1242" s="131"/>
      <c r="ZQ1242" s="131"/>
      <c r="ZR1242" s="131"/>
      <c r="ZS1242" s="131"/>
      <c r="ZT1242" s="131"/>
      <c r="ZU1242" s="131"/>
      <c r="ZV1242" s="131"/>
      <c r="ZW1242" s="131"/>
      <c r="ZX1242" s="131"/>
      <c r="ZY1242" s="131"/>
      <c r="ZZ1242" s="131"/>
      <c r="AAA1242" s="131"/>
      <c r="AAB1242" s="131"/>
      <c r="AAC1242" s="131"/>
      <c r="AAD1242" s="131"/>
      <c r="AAE1242" s="131"/>
      <c r="AAF1242" s="131"/>
      <c r="AAG1242" s="131"/>
      <c r="AAH1242" s="131"/>
      <c r="AAI1242" s="131"/>
      <c r="AAJ1242" s="131"/>
      <c r="AAK1242" s="131"/>
      <c r="AAL1242" s="131"/>
      <c r="AAM1242" s="131"/>
      <c r="AAN1242" s="131"/>
      <c r="AAO1242" s="131"/>
      <c r="AAP1242" s="131"/>
      <c r="AAQ1242" s="131"/>
      <c r="AAR1242" s="131"/>
      <c r="AAS1242" s="131"/>
      <c r="AAT1242" s="131"/>
      <c r="AAU1242" s="131"/>
      <c r="AAV1242" s="131"/>
      <c r="AAW1242" s="131"/>
      <c r="AAX1242" s="131"/>
      <c r="AAY1242" s="131"/>
      <c r="AAZ1242" s="131"/>
      <c r="ABA1242" s="131"/>
      <c r="ABB1242" s="131"/>
      <c r="ABC1242" s="131"/>
      <c r="ABD1242" s="131"/>
      <c r="ABE1242" s="131"/>
      <c r="ABF1242" s="131"/>
      <c r="ABG1242" s="131"/>
      <c r="ABH1242" s="131"/>
      <c r="ABI1242" s="131"/>
      <c r="ABJ1242" s="131"/>
      <c r="ABK1242" s="131"/>
      <c r="ABL1242" s="131"/>
      <c r="ABM1242" s="131"/>
      <c r="ABN1242" s="131"/>
      <c r="ABO1242" s="131"/>
      <c r="ABP1242" s="131"/>
      <c r="ABQ1242" s="131"/>
      <c r="ABR1242" s="131"/>
      <c r="ABS1242" s="131"/>
      <c r="ABT1242" s="131"/>
      <c r="ABU1242" s="131"/>
      <c r="ABV1242" s="131"/>
      <c r="ABW1242" s="131"/>
      <c r="ABX1242" s="131"/>
      <c r="ABY1242" s="131"/>
      <c r="ABZ1242" s="131"/>
      <c r="ACA1242" s="131"/>
      <c r="ACB1242" s="131"/>
      <c r="ACC1242" s="131"/>
      <c r="ACD1242" s="131"/>
      <c r="ACE1242" s="131"/>
      <c r="ACF1242" s="131"/>
      <c r="ACG1242" s="131"/>
      <c r="ACH1242" s="131"/>
      <c r="ACI1242" s="131"/>
      <c r="ACJ1242" s="131"/>
      <c r="ACK1242" s="131"/>
      <c r="ACL1242" s="131"/>
      <c r="ACM1242" s="131"/>
      <c r="ACN1242" s="131"/>
      <c r="ACO1242" s="131"/>
      <c r="ACP1242" s="131"/>
      <c r="ACQ1242" s="131"/>
      <c r="ACR1242" s="131"/>
      <c r="ACS1242" s="131"/>
      <c r="ACT1242" s="131"/>
      <c r="ACU1242" s="131"/>
      <c r="ACV1242" s="131"/>
      <c r="ACW1242" s="131"/>
      <c r="ACX1242" s="131"/>
      <c r="ACY1242" s="131"/>
      <c r="ACZ1242" s="131"/>
      <c r="ADA1242" s="131"/>
      <c r="ADB1242" s="131"/>
      <c r="ADC1242" s="131"/>
      <c r="ADD1242" s="131"/>
      <c r="ADE1242" s="131"/>
      <c r="ADF1242" s="131"/>
      <c r="ADG1242" s="131"/>
      <c r="ADH1242" s="131"/>
      <c r="ADI1242" s="131"/>
      <c r="ADJ1242" s="131"/>
      <c r="ADK1242" s="131"/>
      <c r="ADL1242" s="131"/>
      <c r="ADM1242" s="131"/>
      <c r="ADN1242" s="131"/>
      <c r="ADO1242" s="131"/>
      <c r="ADP1242" s="131"/>
      <c r="ADQ1242" s="131"/>
      <c r="ADR1242" s="131"/>
      <c r="ADS1242" s="131"/>
      <c r="ADT1242" s="131"/>
      <c r="ADU1242" s="131"/>
      <c r="ADV1242" s="131"/>
      <c r="ADW1242" s="131"/>
      <c r="ADX1242" s="131"/>
      <c r="ADY1242" s="131"/>
      <c r="ADZ1242" s="131"/>
      <c r="AEA1242" s="131"/>
      <c r="AEB1242" s="131"/>
      <c r="AEC1242" s="131"/>
      <c r="AED1242" s="131"/>
      <c r="AEE1242" s="131"/>
      <c r="AEF1242" s="131"/>
      <c r="AEG1242" s="131"/>
      <c r="AEH1242" s="131"/>
      <c r="AEI1242" s="131"/>
      <c r="AEJ1242" s="131"/>
      <c r="AEK1242" s="131"/>
      <c r="AEL1242" s="131"/>
      <c r="AEM1242" s="131"/>
      <c r="AEN1242" s="131"/>
      <c r="AEO1242" s="131"/>
      <c r="AEP1242" s="131"/>
      <c r="AEQ1242" s="131"/>
      <c r="AER1242" s="131"/>
      <c r="AES1242" s="131"/>
      <c r="AET1242" s="131"/>
      <c r="AEU1242" s="131"/>
      <c r="AEV1242" s="131"/>
      <c r="AEW1242" s="131"/>
      <c r="AEX1242" s="131"/>
      <c r="AEY1242" s="131"/>
      <c r="AEZ1242" s="131"/>
      <c r="AFA1242" s="131"/>
      <c r="AFB1242" s="131"/>
      <c r="AFC1242" s="131"/>
      <c r="AFD1242" s="131"/>
      <c r="AFE1242" s="131"/>
      <c r="AFF1242" s="131"/>
      <c r="AFG1242" s="131"/>
      <c r="AFH1242" s="131"/>
      <c r="AFI1242" s="131"/>
      <c r="AFJ1242" s="131"/>
      <c r="AFK1242" s="131"/>
      <c r="AFL1242" s="131"/>
      <c r="AFM1242" s="131"/>
      <c r="AFN1242" s="131"/>
      <c r="AFO1242" s="131"/>
      <c r="AFP1242" s="131"/>
      <c r="AFQ1242" s="131"/>
      <c r="AFR1242" s="131"/>
      <c r="AFS1242" s="131"/>
      <c r="AFT1242" s="131"/>
      <c r="AFU1242" s="131"/>
      <c r="AFV1242" s="131"/>
      <c r="AFW1242" s="131"/>
      <c r="AFX1242" s="131"/>
      <c r="AFY1242" s="131"/>
      <c r="AFZ1242" s="131"/>
      <c r="AGA1242" s="131"/>
      <c r="AGB1242" s="131"/>
      <c r="AGC1242" s="131"/>
      <c r="AGD1242" s="131"/>
      <c r="AGE1242" s="131"/>
      <c r="AGF1242" s="131"/>
      <c r="AGG1242" s="131"/>
      <c r="AGH1242" s="131"/>
      <c r="AGI1242" s="131"/>
      <c r="AGJ1242" s="131"/>
      <c r="AGK1242" s="131"/>
      <c r="AGL1242" s="131"/>
      <c r="AGM1242" s="131"/>
      <c r="AGN1242" s="131"/>
      <c r="AGO1242" s="131"/>
      <c r="AGP1242" s="131"/>
      <c r="AGQ1242" s="131"/>
      <c r="AGR1242" s="131"/>
      <c r="AGS1242" s="131"/>
      <c r="AGT1242" s="131"/>
      <c r="AGU1242" s="131"/>
      <c r="AGV1242" s="131"/>
      <c r="AGW1242" s="131"/>
      <c r="AGX1242" s="131"/>
      <c r="AGY1242" s="131"/>
      <c r="AGZ1242" s="131"/>
      <c r="AHA1242" s="131"/>
      <c r="AHB1242" s="131"/>
      <c r="AHC1242" s="131"/>
      <c r="AHD1242" s="131"/>
      <c r="AHE1242" s="131"/>
      <c r="AHF1242" s="131"/>
      <c r="AHG1242" s="131"/>
      <c r="AHH1242" s="131"/>
      <c r="AHI1242" s="131"/>
      <c r="AHJ1242" s="131"/>
      <c r="AHK1242" s="131"/>
      <c r="AHL1242" s="131"/>
      <c r="AHM1242" s="131"/>
      <c r="AHN1242" s="131"/>
      <c r="AHO1242" s="131"/>
      <c r="AHP1242" s="131"/>
      <c r="AHQ1242" s="131"/>
      <c r="AHR1242" s="131"/>
      <c r="AHS1242" s="131"/>
      <c r="AHT1242" s="131"/>
      <c r="AHU1242" s="131"/>
      <c r="AHV1242" s="131"/>
      <c r="AHW1242" s="131"/>
      <c r="AHX1242" s="131"/>
      <c r="AHY1242" s="131"/>
      <c r="AHZ1242" s="131"/>
      <c r="AIA1242" s="131"/>
      <c r="AIB1242" s="131"/>
      <c r="AIC1242" s="131"/>
      <c r="AID1242" s="131"/>
      <c r="AIE1242" s="131"/>
      <c r="AIF1242" s="131"/>
      <c r="AIG1242" s="131"/>
      <c r="AIH1242" s="131"/>
      <c r="AII1242" s="131"/>
      <c r="AIJ1242" s="131"/>
      <c r="AIK1242" s="131"/>
      <c r="AIL1242" s="131"/>
      <c r="AIM1242" s="131"/>
      <c r="AIN1242" s="131"/>
      <c r="AIO1242" s="131"/>
      <c r="AIP1242" s="131"/>
      <c r="AIQ1242" s="131"/>
      <c r="AIR1242" s="131"/>
      <c r="AIS1242" s="131"/>
      <c r="AIT1242" s="131"/>
      <c r="AIU1242" s="131"/>
      <c r="AIV1242" s="131"/>
      <c r="AIW1242" s="131"/>
      <c r="AIX1242" s="131"/>
      <c r="AIY1242" s="131"/>
      <c r="AIZ1242" s="131"/>
      <c r="AJA1242" s="131"/>
      <c r="AJB1242" s="131"/>
      <c r="AJC1242" s="131"/>
      <c r="AJD1242" s="131"/>
      <c r="AJE1242" s="131"/>
      <c r="AJF1242" s="131"/>
      <c r="AJG1242" s="131"/>
      <c r="AJH1242" s="131"/>
      <c r="AJI1242" s="131"/>
      <c r="AJJ1242" s="131"/>
      <c r="AJK1242" s="131"/>
      <c r="AJL1242" s="131"/>
      <c r="AJM1242" s="131"/>
      <c r="AJN1242" s="131"/>
      <c r="AJO1242" s="131"/>
      <c r="AJP1242" s="131"/>
      <c r="AJQ1242" s="131"/>
      <c r="AJR1242" s="131"/>
      <c r="AJS1242" s="131"/>
      <c r="AJT1242" s="131"/>
      <c r="AJU1242" s="131"/>
      <c r="AJV1242" s="131"/>
      <c r="AJW1242" s="131"/>
      <c r="AJX1242" s="131"/>
      <c r="AJY1242" s="131"/>
      <c r="AJZ1242" s="131"/>
      <c r="AKA1242" s="131"/>
      <c r="AKB1242" s="131"/>
      <c r="AKC1242" s="131"/>
      <c r="AKD1242" s="131"/>
      <c r="AKE1242" s="131"/>
      <c r="AKF1242" s="131"/>
      <c r="AKG1242" s="131"/>
      <c r="AKH1242" s="131"/>
      <c r="AKI1242" s="131"/>
      <c r="AKJ1242" s="131"/>
      <c r="AKK1242" s="131"/>
      <c r="AKL1242" s="131"/>
      <c r="AKM1242" s="131"/>
      <c r="AKN1242" s="131"/>
      <c r="AKO1242" s="131"/>
      <c r="AKP1242" s="131"/>
      <c r="AKQ1242" s="131"/>
      <c r="AKR1242" s="131"/>
      <c r="AKS1242" s="131"/>
      <c r="AKT1242" s="131"/>
      <c r="AKU1242" s="131"/>
      <c r="AKV1242" s="131"/>
      <c r="AKW1242" s="131"/>
      <c r="AKX1242" s="131"/>
      <c r="AKY1242" s="131"/>
      <c r="AKZ1242" s="131"/>
      <c r="ALA1242" s="131"/>
      <c r="ALB1242" s="131"/>
      <c r="ALC1242" s="131"/>
      <c r="ALD1242" s="131"/>
      <c r="ALE1242" s="131"/>
      <c r="ALF1242" s="131"/>
      <c r="ALG1242" s="131"/>
      <c r="ALH1242" s="131"/>
      <c r="ALI1242" s="131"/>
      <c r="ALJ1242" s="131"/>
      <c r="ALK1242" s="131"/>
      <c r="ALL1242" s="131"/>
      <c r="ALM1242" s="131"/>
      <c r="ALN1242" s="131"/>
    </row>
    <row r="1243" spans="1:1002" s="508" customFormat="1" x14ac:dyDescent="0.25">
      <c r="A1243" s="502"/>
      <c r="B1243" s="503"/>
      <c r="C1243" s="504"/>
      <c r="D1243" s="450"/>
      <c r="E1243" s="505"/>
      <c r="F1243" s="505"/>
      <c r="G1243" s="506"/>
      <c r="H1243" s="506"/>
      <c r="I1243" s="507"/>
      <c r="J1243" s="565"/>
      <c r="K1243" s="454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  <c r="EC1243" s="131"/>
      <c r="ED1243" s="131"/>
      <c r="EE1243" s="131"/>
      <c r="EF1243" s="131"/>
      <c r="EG1243" s="131"/>
      <c r="EH1243" s="131"/>
      <c r="EI1243" s="131"/>
      <c r="EJ1243" s="131"/>
      <c r="EK1243" s="131"/>
      <c r="EL1243" s="131"/>
      <c r="EM1243" s="131"/>
      <c r="EN1243" s="131"/>
      <c r="EO1243" s="131"/>
      <c r="EP1243" s="131"/>
      <c r="EQ1243" s="131"/>
      <c r="ER1243" s="131"/>
      <c r="ES1243" s="131"/>
      <c r="ET1243" s="131"/>
      <c r="EU1243" s="131"/>
      <c r="EV1243" s="131"/>
      <c r="EW1243" s="131"/>
      <c r="EX1243" s="131"/>
      <c r="EY1243" s="131"/>
      <c r="EZ1243" s="131"/>
      <c r="FA1243" s="131"/>
      <c r="FB1243" s="131"/>
      <c r="FC1243" s="131"/>
      <c r="FD1243" s="131"/>
      <c r="FE1243" s="131"/>
      <c r="FF1243" s="131"/>
      <c r="FG1243" s="131"/>
      <c r="FH1243" s="131"/>
      <c r="FI1243" s="131"/>
      <c r="FJ1243" s="131"/>
      <c r="FK1243" s="131"/>
      <c r="FL1243" s="131"/>
      <c r="FM1243" s="131"/>
      <c r="FN1243" s="131"/>
      <c r="FO1243" s="131"/>
      <c r="FP1243" s="131"/>
      <c r="FQ1243" s="131"/>
      <c r="FR1243" s="131"/>
      <c r="FS1243" s="131"/>
      <c r="FT1243" s="131"/>
      <c r="FU1243" s="131"/>
      <c r="FV1243" s="131"/>
      <c r="FW1243" s="131"/>
      <c r="FX1243" s="131"/>
      <c r="FY1243" s="131"/>
      <c r="FZ1243" s="131"/>
      <c r="GA1243" s="131"/>
      <c r="GB1243" s="131"/>
      <c r="GC1243" s="131"/>
      <c r="GD1243" s="131"/>
      <c r="GE1243" s="131"/>
      <c r="GF1243" s="131"/>
      <c r="GG1243" s="131"/>
      <c r="GH1243" s="131"/>
      <c r="GI1243" s="131"/>
      <c r="GJ1243" s="131"/>
      <c r="GK1243" s="131"/>
      <c r="GL1243" s="131"/>
      <c r="GM1243" s="131"/>
      <c r="GN1243" s="131"/>
      <c r="GO1243" s="131"/>
      <c r="GP1243" s="131"/>
      <c r="GQ1243" s="131"/>
      <c r="GR1243" s="131"/>
      <c r="GS1243" s="131"/>
      <c r="GT1243" s="131"/>
      <c r="GU1243" s="131"/>
      <c r="GV1243" s="131"/>
      <c r="GW1243" s="131"/>
      <c r="GX1243" s="131"/>
      <c r="GY1243" s="131"/>
      <c r="GZ1243" s="131"/>
      <c r="HA1243" s="131"/>
      <c r="HB1243" s="131"/>
      <c r="HC1243" s="131"/>
      <c r="HD1243" s="131"/>
      <c r="HE1243" s="131"/>
      <c r="HF1243" s="131"/>
      <c r="HG1243" s="131"/>
      <c r="HH1243" s="131"/>
      <c r="HI1243" s="131"/>
      <c r="HJ1243" s="131"/>
      <c r="HK1243" s="131"/>
      <c r="HL1243" s="131"/>
      <c r="HM1243" s="131"/>
      <c r="HN1243" s="131"/>
      <c r="HO1243" s="131"/>
      <c r="HP1243" s="131"/>
      <c r="HQ1243" s="131"/>
      <c r="HR1243" s="131"/>
      <c r="HS1243" s="131"/>
      <c r="HT1243" s="131"/>
      <c r="HU1243" s="131"/>
      <c r="HV1243" s="131"/>
      <c r="HW1243" s="131"/>
      <c r="HX1243" s="131"/>
      <c r="HY1243" s="131"/>
      <c r="HZ1243" s="131"/>
      <c r="IA1243" s="131"/>
      <c r="IB1243" s="131"/>
      <c r="IC1243" s="131"/>
      <c r="ID1243" s="131"/>
      <c r="IE1243" s="131"/>
      <c r="IF1243" s="131"/>
      <c r="IG1243" s="131"/>
      <c r="IH1243" s="131"/>
      <c r="II1243" s="131"/>
      <c r="IJ1243" s="131"/>
      <c r="IK1243" s="131"/>
      <c r="IL1243" s="131"/>
      <c r="IM1243" s="131"/>
      <c r="IN1243" s="131"/>
      <c r="IO1243" s="131"/>
      <c r="IP1243" s="131"/>
      <c r="IQ1243" s="131"/>
      <c r="IR1243" s="131"/>
      <c r="IS1243" s="131"/>
      <c r="IT1243" s="131"/>
      <c r="IU1243" s="131"/>
      <c r="IV1243" s="131"/>
      <c r="IW1243" s="131"/>
      <c r="IX1243" s="131"/>
      <c r="IY1243" s="131"/>
      <c r="IZ1243" s="131"/>
      <c r="JA1243" s="131"/>
      <c r="JB1243" s="131"/>
      <c r="JC1243" s="131"/>
      <c r="JD1243" s="131"/>
      <c r="JE1243" s="131"/>
      <c r="JF1243" s="131"/>
      <c r="JG1243" s="131"/>
      <c r="JH1243" s="131"/>
      <c r="JI1243" s="131"/>
      <c r="JJ1243" s="131"/>
      <c r="JK1243" s="131"/>
      <c r="JL1243" s="131"/>
      <c r="JM1243" s="131"/>
      <c r="JN1243" s="131"/>
      <c r="JO1243" s="131"/>
      <c r="JP1243" s="131"/>
      <c r="JQ1243" s="131"/>
      <c r="JR1243" s="131"/>
      <c r="JS1243" s="131"/>
      <c r="JT1243" s="131"/>
      <c r="JU1243" s="131"/>
      <c r="JV1243" s="131"/>
      <c r="JW1243" s="131"/>
      <c r="JX1243" s="131"/>
      <c r="JY1243" s="131"/>
      <c r="JZ1243" s="131"/>
      <c r="KA1243" s="131"/>
      <c r="KB1243" s="131"/>
      <c r="KC1243" s="131"/>
      <c r="KD1243" s="131"/>
      <c r="KE1243" s="131"/>
      <c r="KF1243" s="131"/>
      <c r="KG1243" s="131"/>
      <c r="KH1243" s="131"/>
      <c r="KI1243" s="131"/>
      <c r="KJ1243" s="131"/>
      <c r="KK1243" s="131"/>
      <c r="KL1243" s="131"/>
      <c r="KM1243" s="131"/>
      <c r="KN1243" s="131"/>
      <c r="KO1243" s="131"/>
      <c r="KP1243" s="131"/>
      <c r="KQ1243" s="131"/>
      <c r="KR1243" s="131"/>
      <c r="KS1243" s="131"/>
      <c r="KT1243" s="131"/>
      <c r="KU1243" s="131"/>
      <c r="KV1243" s="131"/>
      <c r="KW1243" s="131"/>
      <c r="KX1243" s="131"/>
      <c r="KY1243" s="131"/>
      <c r="KZ1243" s="131"/>
      <c r="LA1243" s="131"/>
      <c r="LB1243" s="131"/>
      <c r="LC1243" s="131"/>
      <c r="LD1243" s="131"/>
      <c r="LE1243" s="131"/>
      <c r="LF1243" s="131"/>
      <c r="LG1243" s="131"/>
      <c r="LH1243" s="131"/>
      <c r="LI1243" s="131"/>
      <c r="LJ1243" s="131"/>
      <c r="LK1243" s="131"/>
      <c r="LL1243" s="131"/>
      <c r="LM1243" s="131"/>
      <c r="LN1243" s="131"/>
      <c r="LO1243" s="131"/>
      <c r="LP1243" s="131"/>
      <c r="LQ1243" s="131"/>
      <c r="LR1243" s="131"/>
      <c r="LS1243" s="131"/>
      <c r="LT1243" s="131"/>
      <c r="LU1243" s="131"/>
      <c r="LV1243" s="131"/>
      <c r="LW1243" s="131"/>
      <c r="LX1243" s="131"/>
      <c r="LY1243" s="131"/>
      <c r="LZ1243" s="131"/>
      <c r="MA1243" s="131"/>
      <c r="MB1243" s="131"/>
      <c r="MC1243" s="131"/>
      <c r="MD1243" s="131"/>
      <c r="ME1243" s="131"/>
      <c r="MF1243" s="131"/>
      <c r="MG1243" s="131"/>
      <c r="MH1243" s="131"/>
      <c r="MI1243" s="131"/>
      <c r="MJ1243" s="131"/>
      <c r="MK1243" s="131"/>
      <c r="ML1243" s="131"/>
      <c r="MM1243" s="131"/>
      <c r="MN1243" s="131"/>
      <c r="MO1243" s="131"/>
      <c r="MP1243" s="131"/>
      <c r="MQ1243" s="131"/>
      <c r="MR1243" s="131"/>
      <c r="MS1243" s="131"/>
      <c r="MT1243" s="131"/>
      <c r="MU1243" s="131"/>
      <c r="MV1243" s="131"/>
      <c r="MW1243" s="131"/>
      <c r="MX1243" s="131"/>
      <c r="MY1243" s="131"/>
      <c r="MZ1243" s="131"/>
      <c r="NA1243" s="131"/>
      <c r="NB1243" s="131"/>
      <c r="NC1243" s="131"/>
      <c r="ND1243" s="131"/>
      <c r="NE1243" s="131"/>
      <c r="NF1243" s="131"/>
      <c r="NG1243" s="131"/>
      <c r="NH1243" s="131"/>
      <c r="NI1243" s="131"/>
      <c r="NJ1243" s="131"/>
      <c r="NK1243" s="131"/>
      <c r="NL1243" s="131"/>
      <c r="NM1243" s="131"/>
      <c r="NN1243" s="131"/>
      <c r="NO1243" s="131"/>
      <c r="NP1243" s="131"/>
      <c r="NQ1243" s="131"/>
      <c r="NR1243" s="131"/>
      <c r="NS1243" s="131"/>
      <c r="NT1243" s="131"/>
      <c r="NU1243" s="131"/>
      <c r="NV1243" s="131"/>
      <c r="NW1243" s="131"/>
      <c r="NX1243" s="131"/>
      <c r="NY1243" s="131"/>
      <c r="NZ1243" s="131"/>
      <c r="OA1243" s="131"/>
      <c r="OB1243" s="131"/>
      <c r="OC1243" s="131"/>
      <c r="OD1243" s="131"/>
      <c r="OE1243" s="131"/>
      <c r="OF1243" s="131"/>
      <c r="OG1243" s="131"/>
      <c r="OH1243" s="131"/>
      <c r="OI1243" s="131"/>
      <c r="OJ1243" s="131"/>
      <c r="OK1243" s="131"/>
      <c r="OL1243" s="131"/>
      <c r="OM1243" s="131"/>
      <c r="ON1243" s="131"/>
      <c r="OO1243" s="131"/>
      <c r="OP1243" s="131"/>
      <c r="OQ1243" s="131"/>
      <c r="OR1243" s="131"/>
      <c r="OS1243" s="131"/>
      <c r="OT1243" s="131"/>
      <c r="OU1243" s="131"/>
      <c r="OV1243" s="131"/>
      <c r="OW1243" s="131"/>
      <c r="OX1243" s="131"/>
      <c r="OY1243" s="131"/>
      <c r="OZ1243" s="131"/>
      <c r="PA1243" s="131"/>
      <c r="PB1243" s="131"/>
      <c r="PC1243" s="131"/>
      <c r="PD1243" s="131"/>
      <c r="PE1243" s="131"/>
      <c r="PF1243" s="131"/>
      <c r="PG1243" s="131"/>
      <c r="PH1243" s="131"/>
      <c r="PI1243" s="131"/>
      <c r="PJ1243" s="131"/>
      <c r="PK1243" s="131"/>
      <c r="PL1243" s="131"/>
      <c r="PM1243" s="131"/>
      <c r="PN1243" s="131"/>
      <c r="PO1243" s="131"/>
      <c r="PP1243" s="131"/>
      <c r="PQ1243" s="131"/>
      <c r="PR1243" s="131"/>
      <c r="PS1243" s="131"/>
      <c r="PT1243" s="131"/>
      <c r="PU1243" s="131"/>
      <c r="PV1243" s="131"/>
      <c r="PW1243" s="131"/>
      <c r="PX1243" s="131"/>
      <c r="PY1243" s="131"/>
      <c r="PZ1243" s="131"/>
      <c r="QA1243" s="131"/>
      <c r="QB1243" s="131"/>
      <c r="QC1243" s="131"/>
      <c r="QD1243" s="131"/>
      <c r="QE1243" s="131"/>
      <c r="QF1243" s="131"/>
      <c r="QG1243" s="131"/>
      <c r="QH1243" s="131"/>
      <c r="QI1243" s="131"/>
      <c r="QJ1243" s="131"/>
      <c r="QK1243" s="131"/>
      <c r="QL1243" s="131"/>
      <c r="QM1243" s="131"/>
      <c r="QN1243" s="131"/>
      <c r="QO1243" s="131"/>
      <c r="QP1243" s="131"/>
      <c r="QQ1243" s="131"/>
      <c r="QR1243" s="131"/>
      <c r="QS1243" s="131"/>
      <c r="QT1243" s="131"/>
      <c r="QU1243" s="131"/>
      <c r="QV1243" s="131"/>
      <c r="QW1243" s="131"/>
      <c r="QX1243" s="131"/>
      <c r="QY1243" s="131"/>
      <c r="QZ1243" s="131"/>
      <c r="RA1243" s="131"/>
      <c r="RB1243" s="131"/>
      <c r="RC1243" s="131"/>
      <c r="RD1243" s="131"/>
      <c r="RE1243" s="131"/>
      <c r="RF1243" s="131"/>
      <c r="RG1243" s="131"/>
      <c r="RH1243" s="131"/>
      <c r="RI1243" s="131"/>
      <c r="RJ1243" s="131"/>
      <c r="RK1243" s="131"/>
      <c r="RL1243" s="131"/>
      <c r="RM1243" s="131"/>
      <c r="RN1243" s="131"/>
      <c r="RO1243" s="131"/>
      <c r="RP1243" s="131"/>
      <c r="RQ1243" s="131"/>
      <c r="RR1243" s="131"/>
      <c r="RS1243" s="131"/>
      <c r="RT1243" s="131"/>
      <c r="RU1243" s="131"/>
      <c r="RV1243" s="131"/>
      <c r="RW1243" s="131"/>
      <c r="RX1243" s="131"/>
      <c r="RY1243" s="131"/>
      <c r="RZ1243" s="131"/>
      <c r="SA1243" s="131"/>
      <c r="SB1243" s="131"/>
      <c r="SC1243" s="131"/>
      <c r="SD1243" s="131"/>
      <c r="SE1243" s="131"/>
      <c r="SF1243" s="131"/>
      <c r="SG1243" s="131"/>
      <c r="SH1243" s="131"/>
      <c r="SI1243" s="131"/>
      <c r="SJ1243" s="131"/>
      <c r="SK1243" s="131"/>
      <c r="SL1243" s="131"/>
      <c r="SM1243" s="131"/>
      <c r="SN1243" s="131"/>
      <c r="SO1243" s="131"/>
      <c r="SP1243" s="131"/>
      <c r="SQ1243" s="131"/>
      <c r="SR1243" s="131"/>
      <c r="SS1243" s="131"/>
      <c r="ST1243" s="131"/>
      <c r="SU1243" s="131"/>
      <c r="SV1243" s="131"/>
      <c r="SW1243" s="131"/>
      <c r="SX1243" s="131"/>
      <c r="SY1243" s="131"/>
      <c r="SZ1243" s="131"/>
      <c r="TA1243" s="131"/>
      <c r="TB1243" s="131"/>
      <c r="TC1243" s="131"/>
      <c r="TD1243" s="131"/>
      <c r="TE1243" s="131"/>
      <c r="TF1243" s="131"/>
      <c r="TG1243" s="131"/>
      <c r="TH1243" s="131"/>
      <c r="TI1243" s="131"/>
      <c r="TJ1243" s="131"/>
      <c r="TK1243" s="131"/>
      <c r="TL1243" s="131"/>
      <c r="TM1243" s="131"/>
      <c r="TN1243" s="131"/>
      <c r="TO1243" s="131"/>
      <c r="TP1243" s="131"/>
      <c r="TQ1243" s="131"/>
      <c r="TR1243" s="131"/>
      <c r="TS1243" s="131"/>
      <c r="TT1243" s="131"/>
      <c r="TU1243" s="131"/>
      <c r="TV1243" s="131"/>
      <c r="TW1243" s="131"/>
      <c r="TX1243" s="131"/>
      <c r="TY1243" s="131"/>
      <c r="TZ1243" s="131"/>
      <c r="UA1243" s="131"/>
      <c r="UB1243" s="131"/>
      <c r="UC1243" s="131"/>
      <c r="UD1243" s="131"/>
      <c r="UE1243" s="131"/>
      <c r="UF1243" s="131"/>
      <c r="UG1243" s="131"/>
      <c r="UH1243" s="131"/>
      <c r="UI1243" s="131"/>
      <c r="UJ1243" s="131"/>
      <c r="UK1243" s="131"/>
      <c r="UL1243" s="131"/>
      <c r="UM1243" s="131"/>
      <c r="UN1243" s="131"/>
      <c r="UO1243" s="131"/>
      <c r="UP1243" s="131"/>
      <c r="UQ1243" s="131"/>
      <c r="UR1243" s="131"/>
      <c r="US1243" s="131"/>
      <c r="UT1243" s="131"/>
      <c r="UU1243" s="131"/>
      <c r="UV1243" s="131"/>
      <c r="UW1243" s="131"/>
      <c r="UX1243" s="131"/>
      <c r="UY1243" s="131"/>
      <c r="UZ1243" s="131"/>
      <c r="VA1243" s="131"/>
      <c r="VB1243" s="131"/>
      <c r="VC1243" s="131"/>
      <c r="VD1243" s="131"/>
      <c r="VE1243" s="131"/>
      <c r="VF1243" s="131"/>
      <c r="VG1243" s="131"/>
      <c r="VH1243" s="131"/>
      <c r="VI1243" s="131"/>
      <c r="VJ1243" s="131"/>
      <c r="VK1243" s="131"/>
      <c r="VL1243" s="131"/>
      <c r="VM1243" s="131"/>
      <c r="VN1243" s="131"/>
      <c r="VO1243" s="131"/>
      <c r="VP1243" s="131"/>
      <c r="VQ1243" s="131"/>
      <c r="VR1243" s="131"/>
      <c r="VS1243" s="131"/>
      <c r="VT1243" s="131"/>
      <c r="VU1243" s="131"/>
      <c r="VV1243" s="131"/>
      <c r="VW1243" s="131"/>
      <c r="VX1243" s="131"/>
      <c r="VY1243" s="131"/>
      <c r="VZ1243" s="131"/>
      <c r="WA1243" s="131"/>
      <c r="WB1243" s="131"/>
      <c r="WC1243" s="131"/>
      <c r="WD1243" s="131"/>
      <c r="WE1243" s="131"/>
      <c r="WF1243" s="131"/>
      <c r="WG1243" s="131"/>
      <c r="WH1243" s="131"/>
      <c r="WI1243" s="131"/>
      <c r="WJ1243" s="131"/>
      <c r="WK1243" s="131"/>
      <c r="WL1243" s="131"/>
      <c r="WM1243" s="131"/>
      <c r="WN1243" s="131"/>
      <c r="WO1243" s="131"/>
      <c r="WP1243" s="131"/>
      <c r="WQ1243" s="131"/>
      <c r="WR1243" s="131"/>
      <c r="WS1243" s="131"/>
      <c r="WT1243" s="131"/>
      <c r="WU1243" s="131"/>
      <c r="WV1243" s="131"/>
      <c r="WW1243" s="131"/>
      <c r="WX1243" s="131"/>
      <c r="WY1243" s="131"/>
      <c r="WZ1243" s="131"/>
      <c r="XA1243" s="131"/>
      <c r="XB1243" s="131"/>
      <c r="XC1243" s="131"/>
      <c r="XD1243" s="131"/>
      <c r="XE1243" s="131"/>
      <c r="XF1243" s="131"/>
      <c r="XG1243" s="131"/>
      <c r="XH1243" s="131"/>
      <c r="XI1243" s="131"/>
      <c r="XJ1243" s="131"/>
      <c r="XK1243" s="131"/>
      <c r="XL1243" s="131"/>
      <c r="XM1243" s="131"/>
      <c r="XN1243" s="131"/>
      <c r="XO1243" s="131"/>
      <c r="XP1243" s="131"/>
      <c r="XQ1243" s="131"/>
      <c r="XR1243" s="131"/>
      <c r="XS1243" s="131"/>
      <c r="XT1243" s="131"/>
      <c r="XU1243" s="131"/>
      <c r="XV1243" s="131"/>
      <c r="XW1243" s="131"/>
      <c r="XX1243" s="131"/>
      <c r="XY1243" s="131"/>
      <c r="XZ1243" s="131"/>
      <c r="YA1243" s="131"/>
      <c r="YB1243" s="131"/>
      <c r="YC1243" s="131"/>
      <c r="YD1243" s="131"/>
      <c r="YE1243" s="131"/>
      <c r="YF1243" s="131"/>
      <c r="YG1243" s="131"/>
      <c r="YH1243" s="131"/>
      <c r="YI1243" s="131"/>
      <c r="YJ1243" s="131"/>
      <c r="YK1243" s="131"/>
      <c r="YL1243" s="131"/>
      <c r="YM1243" s="131"/>
      <c r="YN1243" s="131"/>
      <c r="YO1243" s="131"/>
      <c r="YP1243" s="131"/>
      <c r="YQ1243" s="131"/>
      <c r="YR1243" s="131"/>
      <c r="YS1243" s="131"/>
      <c r="YT1243" s="131"/>
      <c r="YU1243" s="131"/>
      <c r="YV1243" s="131"/>
      <c r="YW1243" s="131"/>
      <c r="YX1243" s="131"/>
      <c r="YY1243" s="131"/>
      <c r="YZ1243" s="131"/>
      <c r="ZA1243" s="131"/>
      <c r="ZB1243" s="131"/>
      <c r="ZC1243" s="131"/>
      <c r="ZD1243" s="131"/>
      <c r="ZE1243" s="131"/>
      <c r="ZF1243" s="131"/>
      <c r="ZG1243" s="131"/>
      <c r="ZH1243" s="131"/>
      <c r="ZI1243" s="131"/>
      <c r="ZJ1243" s="131"/>
      <c r="ZK1243" s="131"/>
      <c r="ZL1243" s="131"/>
      <c r="ZM1243" s="131"/>
      <c r="ZN1243" s="131"/>
      <c r="ZO1243" s="131"/>
      <c r="ZP1243" s="131"/>
      <c r="ZQ1243" s="131"/>
      <c r="ZR1243" s="131"/>
      <c r="ZS1243" s="131"/>
      <c r="ZT1243" s="131"/>
      <c r="ZU1243" s="131"/>
      <c r="ZV1243" s="131"/>
      <c r="ZW1243" s="131"/>
      <c r="ZX1243" s="131"/>
      <c r="ZY1243" s="131"/>
      <c r="ZZ1243" s="131"/>
      <c r="AAA1243" s="131"/>
      <c r="AAB1243" s="131"/>
      <c r="AAC1243" s="131"/>
      <c r="AAD1243" s="131"/>
      <c r="AAE1243" s="131"/>
      <c r="AAF1243" s="131"/>
      <c r="AAG1243" s="131"/>
      <c r="AAH1243" s="131"/>
      <c r="AAI1243" s="131"/>
      <c r="AAJ1243" s="131"/>
      <c r="AAK1243" s="131"/>
      <c r="AAL1243" s="131"/>
      <c r="AAM1243" s="131"/>
      <c r="AAN1243" s="131"/>
      <c r="AAO1243" s="131"/>
      <c r="AAP1243" s="131"/>
      <c r="AAQ1243" s="131"/>
      <c r="AAR1243" s="131"/>
      <c r="AAS1243" s="131"/>
      <c r="AAT1243" s="131"/>
      <c r="AAU1243" s="131"/>
      <c r="AAV1243" s="131"/>
      <c r="AAW1243" s="131"/>
      <c r="AAX1243" s="131"/>
      <c r="AAY1243" s="131"/>
      <c r="AAZ1243" s="131"/>
      <c r="ABA1243" s="131"/>
      <c r="ABB1243" s="131"/>
      <c r="ABC1243" s="131"/>
      <c r="ABD1243" s="131"/>
      <c r="ABE1243" s="131"/>
      <c r="ABF1243" s="131"/>
      <c r="ABG1243" s="131"/>
      <c r="ABH1243" s="131"/>
      <c r="ABI1243" s="131"/>
      <c r="ABJ1243" s="131"/>
      <c r="ABK1243" s="131"/>
      <c r="ABL1243" s="131"/>
      <c r="ABM1243" s="131"/>
      <c r="ABN1243" s="131"/>
      <c r="ABO1243" s="131"/>
      <c r="ABP1243" s="131"/>
      <c r="ABQ1243" s="131"/>
      <c r="ABR1243" s="131"/>
      <c r="ABS1243" s="131"/>
      <c r="ABT1243" s="131"/>
      <c r="ABU1243" s="131"/>
      <c r="ABV1243" s="131"/>
      <c r="ABW1243" s="131"/>
      <c r="ABX1243" s="131"/>
      <c r="ABY1243" s="131"/>
      <c r="ABZ1243" s="131"/>
      <c r="ACA1243" s="131"/>
      <c r="ACB1243" s="131"/>
      <c r="ACC1243" s="131"/>
      <c r="ACD1243" s="131"/>
      <c r="ACE1243" s="131"/>
      <c r="ACF1243" s="131"/>
      <c r="ACG1243" s="131"/>
      <c r="ACH1243" s="131"/>
      <c r="ACI1243" s="131"/>
      <c r="ACJ1243" s="131"/>
      <c r="ACK1243" s="131"/>
      <c r="ACL1243" s="131"/>
      <c r="ACM1243" s="131"/>
      <c r="ACN1243" s="131"/>
      <c r="ACO1243" s="131"/>
      <c r="ACP1243" s="131"/>
      <c r="ACQ1243" s="131"/>
      <c r="ACR1243" s="131"/>
      <c r="ACS1243" s="131"/>
      <c r="ACT1243" s="131"/>
      <c r="ACU1243" s="131"/>
      <c r="ACV1243" s="131"/>
      <c r="ACW1243" s="131"/>
      <c r="ACX1243" s="131"/>
      <c r="ACY1243" s="131"/>
      <c r="ACZ1243" s="131"/>
      <c r="ADA1243" s="131"/>
      <c r="ADB1243" s="131"/>
      <c r="ADC1243" s="131"/>
      <c r="ADD1243" s="131"/>
      <c r="ADE1243" s="131"/>
      <c r="ADF1243" s="131"/>
      <c r="ADG1243" s="131"/>
      <c r="ADH1243" s="131"/>
      <c r="ADI1243" s="131"/>
      <c r="ADJ1243" s="131"/>
      <c r="ADK1243" s="131"/>
      <c r="ADL1243" s="131"/>
      <c r="ADM1243" s="131"/>
      <c r="ADN1243" s="131"/>
      <c r="ADO1243" s="131"/>
      <c r="ADP1243" s="131"/>
      <c r="ADQ1243" s="131"/>
      <c r="ADR1243" s="131"/>
      <c r="ADS1243" s="131"/>
      <c r="ADT1243" s="131"/>
      <c r="ADU1243" s="131"/>
      <c r="ADV1243" s="131"/>
      <c r="ADW1243" s="131"/>
      <c r="ADX1243" s="131"/>
      <c r="ADY1243" s="131"/>
      <c r="ADZ1243" s="131"/>
      <c r="AEA1243" s="131"/>
      <c r="AEB1243" s="131"/>
      <c r="AEC1243" s="131"/>
      <c r="AED1243" s="131"/>
      <c r="AEE1243" s="131"/>
      <c r="AEF1243" s="131"/>
      <c r="AEG1243" s="131"/>
      <c r="AEH1243" s="131"/>
      <c r="AEI1243" s="131"/>
      <c r="AEJ1243" s="131"/>
      <c r="AEK1243" s="131"/>
      <c r="AEL1243" s="131"/>
      <c r="AEM1243" s="131"/>
      <c r="AEN1243" s="131"/>
      <c r="AEO1243" s="131"/>
      <c r="AEP1243" s="131"/>
      <c r="AEQ1243" s="131"/>
      <c r="AER1243" s="131"/>
      <c r="AES1243" s="131"/>
      <c r="AET1243" s="131"/>
      <c r="AEU1243" s="131"/>
      <c r="AEV1243" s="131"/>
      <c r="AEW1243" s="131"/>
      <c r="AEX1243" s="131"/>
      <c r="AEY1243" s="131"/>
      <c r="AEZ1243" s="131"/>
      <c r="AFA1243" s="131"/>
      <c r="AFB1243" s="131"/>
      <c r="AFC1243" s="131"/>
      <c r="AFD1243" s="131"/>
      <c r="AFE1243" s="131"/>
      <c r="AFF1243" s="131"/>
      <c r="AFG1243" s="131"/>
      <c r="AFH1243" s="131"/>
      <c r="AFI1243" s="131"/>
      <c r="AFJ1243" s="131"/>
      <c r="AFK1243" s="131"/>
      <c r="AFL1243" s="131"/>
      <c r="AFM1243" s="131"/>
      <c r="AFN1243" s="131"/>
      <c r="AFO1243" s="131"/>
      <c r="AFP1243" s="131"/>
      <c r="AFQ1243" s="131"/>
      <c r="AFR1243" s="131"/>
      <c r="AFS1243" s="131"/>
      <c r="AFT1243" s="131"/>
      <c r="AFU1243" s="131"/>
      <c r="AFV1243" s="131"/>
      <c r="AFW1243" s="131"/>
      <c r="AFX1243" s="131"/>
      <c r="AFY1243" s="131"/>
      <c r="AFZ1243" s="131"/>
      <c r="AGA1243" s="131"/>
      <c r="AGB1243" s="131"/>
      <c r="AGC1243" s="131"/>
      <c r="AGD1243" s="131"/>
      <c r="AGE1243" s="131"/>
      <c r="AGF1243" s="131"/>
      <c r="AGG1243" s="131"/>
      <c r="AGH1243" s="131"/>
      <c r="AGI1243" s="131"/>
      <c r="AGJ1243" s="131"/>
      <c r="AGK1243" s="131"/>
      <c r="AGL1243" s="131"/>
      <c r="AGM1243" s="131"/>
      <c r="AGN1243" s="131"/>
      <c r="AGO1243" s="131"/>
      <c r="AGP1243" s="131"/>
      <c r="AGQ1243" s="131"/>
      <c r="AGR1243" s="131"/>
      <c r="AGS1243" s="131"/>
      <c r="AGT1243" s="131"/>
      <c r="AGU1243" s="131"/>
      <c r="AGV1243" s="131"/>
      <c r="AGW1243" s="131"/>
      <c r="AGX1243" s="131"/>
      <c r="AGY1243" s="131"/>
      <c r="AGZ1243" s="131"/>
      <c r="AHA1243" s="131"/>
      <c r="AHB1243" s="131"/>
      <c r="AHC1243" s="131"/>
      <c r="AHD1243" s="131"/>
      <c r="AHE1243" s="131"/>
      <c r="AHF1243" s="131"/>
      <c r="AHG1243" s="131"/>
      <c r="AHH1243" s="131"/>
      <c r="AHI1243" s="131"/>
      <c r="AHJ1243" s="131"/>
      <c r="AHK1243" s="131"/>
      <c r="AHL1243" s="131"/>
      <c r="AHM1243" s="131"/>
      <c r="AHN1243" s="131"/>
      <c r="AHO1243" s="131"/>
      <c r="AHP1243" s="131"/>
      <c r="AHQ1243" s="131"/>
      <c r="AHR1243" s="131"/>
      <c r="AHS1243" s="131"/>
      <c r="AHT1243" s="131"/>
      <c r="AHU1243" s="131"/>
      <c r="AHV1243" s="131"/>
      <c r="AHW1243" s="131"/>
      <c r="AHX1243" s="131"/>
      <c r="AHY1243" s="131"/>
      <c r="AHZ1243" s="131"/>
      <c r="AIA1243" s="131"/>
      <c r="AIB1243" s="131"/>
      <c r="AIC1243" s="131"/>
      <c r="AID1243" s="131"/>
      <c r="AIE1243" s="131"/>
      <c r="AIF1243" s="131"/>
      <c r="AIG1243" s="131"/>
      <c r="AIH1243" s="131"/>
      <c r="AII1243" s="131"/>
      <c r="AIJ1243" s="131"/>
      <c r="AIK1243" s="131"/>
      <c r="AIL1243" s="131"/>
      <c r="AIM1243" s="131"/>
      <c r="AIN1243" s="131"/>
      <c r="AIO1243" s="131"/>
      <c r="AIP1243" s="131"/>
      <c r="AIQ1243" s="131"/>
      <c r="AIR1243" s="131"/>
      <c r="AIS1243" s="131"/>
      <c r="AIT1243" s="131"/>
      <c r="AIU1243" s="131"/>
      <c r="AIV1243" s="131"/>
      <c r="AIW1243" s="131"/>
      <c r="AIX1243" s="131"/>
      <c r="AIY1243" s="131"/>
      <c r="AIZ1243" s="131"/>
      <c r="AJA1243" s="131"/>
      <c r="AJB1243" s="131"/>
      <c r="AJC1243" s="131"/>
      <c r="AJD1243" s="131"/>
      <c r="AJE1243" s="131"/>
      <c r="AJF1243" s="131"/>
      <c r="AJG1243" s="131"/>
      <c r="AJH1243" s="131"/>
      <c r="AJI1243" s="131"/>
      <c r="AJJ1243" s="131"/>
      <c r="AJK1243" s="131"/>
      <c r="AJL1243" s="131"/>
      <c r="AJM1243" s="131"/>
      <c r="AJN1243" s="131"/>
      <c r="AJO1243" s="131"/>
      <c r="AJP1243" s="131"/>
      <c r="AJQ1243" s="131"/>
      <c r="AJR1243" s="131"/>
      <c r="AJS1243" s="131"/>
      <c r="AJT1243" s="131"/>
      <c r="AJU1243" s="131"/>
      <c r="AJV1243" s="131"/>
      <c r="AJW1243" s="131"/>
      <c r="AJX1243" s="131"/>
      <c r="AJY1243" s="131"/>
      <c r="AJZ1243" s="131"/>
      <c r="AKA1243" s="131"/>
      <c r="AKB1243" s="131"/>
      <c r="AKC1243" s="131"/>
      <c r="AKD1243" s="131"/>
      <c r="AKE1243" s="131"/>
      <c r="AKF1243" s="131"/>
      <c r="AKG1243" s="131"/>
      <c r="AKH1243" s="131"/>
      <c r="AKI1243" s="131"/>
      <c r="AKJ1243" s="131"/>
      <c r="AKK1243" s="131"/>
      <c r="AKL1243" s="131"/>
      <c r="AKM1243" s="131"/>
      <c r="AKN1243" s="131"/>
      <c r="AKO1243" s="131"/>
      <c r="AKP1243" s="131"/>
      <c r="AKQ1243" s="131"/>
      <c r="AKR1243" s="131"/>
      <c r="AKS1243" s="131"/>
      <c r="AKT1243" s="131"/>
      <c r="AKU1243" s="131"/>
      <c r="AKV1243" s="131"/>
      <c r="AKW1243" s="131"/>
      <c r="AKX1243" s="131"/>
      <c r="AKY1243" s="131"/>
      <c r="AKZ1243" s="131"/>
      <c r="ALA1243" s="131"/>
      <c r="ALB1243" s="131"/>
      <c r="ALC1243" s="131"/>
      <c r="ALD1243" s="131"/>
      <c r="ALE1243" s="131"/>
      <c r="ALF1243" s="131"/>
      <c r="ALG1243" s="131"/>
      <c r="ALH1243" s="131"/>
      <c r="ALI1243" s="131"/>
      <c r="ALJ1243" s="131"/>
      <c r="ALK1243" s="131"/>
      <c r="ALL1243" s="131"/>
      <c r="ALM1243" s="131"/>
      <c r="ALN1243" s="131"/>
    </row>
    <row r="1244" spans="1:1002" s="508" customFormat="1" x14ac:dyDescent="0.25">
      <c r="A1244" s="502"/>
      <c r="B1244" s="503"/>
      <c r="C1244" s="504"/>
      <c r="D1244" s="450"/>
      <c r="E1244" s="505"/>
      <c r="F1244" s="505"/>
      <c r="G1244" s="506"/>
      <c r="H1244" s="506"/>
      <c r="I1244" s="507"/>
      <c r="J1244" s="565"/>
      <c r="K1244" s="454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  <c r="EC1244" s="131"/>
      <c r="ED1244" s="131"/>
      <c r="EE1244" s="131"/>
      <c r="EF1244" s="131"/>
      <c r="EG1244" s="131"/>
      <c r="EH1244" s="131"/>
      <c r="EI1244" s="131"/>
      <c r="EJ1244" s="131"/>
      <c r="EK1244" s="131"/>
      <c r="EL1244" s="131"/>
      <c r="EM1244" s="131"/>
      <c r="EN1244" s="131"/>
      <c r="EO1244" s="131"/>
      <c r="EP1244" s="131"/>
      <c r="EQ1244" s="131"/>
      <c r="ER1244" s="131"/>
      <c r="ES1244" s="131"/>
      <c r="ET1244" s="131"/>
      <c r="EU1244" s="131"/>
      <c r="EV1244" s="131"/>
      <c r="EW1244" s="131"/>
      <c r="EX1244" s="131"/>
      <c r="EY1244" s="131"/>
      <c r="EZ1244" s="131"/>
      <c r="FA1244" s="131"/>
      <c r="FB1244" s="131"/>
      <c r="FC1244" s="131"/>
      <c r="FD1244" s="131"/>
      <c r="FE1244" s="131"/>
      <c r="FF1244" s="131"/>
      <c r="FG1244" s="131"/>
      <c r="FH1244" s="131"/>
      <c r="FI1244" s="131"/>
      <c r="FJ1244" s="131"/>
      <c r="FK1244" s="131"/>
      <c r="FL1244" s="131"/>
      <c r="FM1244" s="131"/>
      <c r="FN1244" s="131"/>
      <c r="FO1244" s="131"/>
      <c r="FP1244" s="131"/>
      <c r="FQ1244" s="131"/>
      <c r="FR1244" s="131"/>
      <c r="FS1244" s="131"/>
      <c r="FT1244" s="131"/>
      <c r="FU1244" s="131"/>
      <c r="FV1244" s="131"/>
      <c r="FW1244" s="131"/>
      <c r="FX1244" s="131"/>
      <c r="FY1244" s="131"/>
      <c r="FZ1244" s="131"/>
      <c r="GA1244" s="131"/>
      <c r="GB1244" s="131"/>
      <c r="GC1244" s="131"/>
      <c r="GD1244" s="131"/>
      <c r="GE1244" s="131"/>
      <c r="GF1244" s="131"/>
      <c r="GG1244" s="131"/>
      <c r="GH1244" s="131"/>
      <c r="GI1244" s="131"/>
      <c r="GJ1244" s="131"/>
      <c r="GK1244" s="131"/>
      <c r="GL1244" s="131"/>
      <c r="GM1244" s="131"/>
      <c r="GN1244" s="131"/>
      <c r="GO1244" s="131"/>
      <c r="GP1244" s="131"/>
      <c r="GQ1244" s="131"/>
      <c r="GR1244" s="131"/>
      <c r="GS1244" s="131"/>
      <c r="GT1244" s="131"/>
      <c r="GU1244" s="131"/>
      <c r="GV1244" s="131"/>
      <c r="GW1244" s="131"/>
      <c r="GX1244" s="131"/>
      <c r="GY1244" s="131"/>
      <c r="GZ1244" s="131"/>
      <c r="HA1244" s="131"/>
      <c r="HB1244" s="131"/>
      <c r="HC1244" s="131"/>
      <c r="HD1244" s="131"/>
      <c r="HE1244" s="131"/>
      <c r="HF1244" s="131"/>
      <c r="HG1244" s="131"/>
      <c r="HH1244" s="131"/>
      <c r="HI1244" s="131"/>
      <c r="HJ1244" s="131"/>
      <c r="HK1244" s="131"/>
      <c r="HL1244" s="131"/>
      <c r="HM1244" s="131"/>
      <c r="HN1244" s="131"/>
      <c r="HO1244" s="131"/>
      <c r="HP1244" s="131"/>
      <c r="HQ1244" s="131"/>
      <c r="HR1244" s="131"/>
      <c r="HS1244" s="131"/>
      <c r="HT1244" s="131"/>
      <c r="HU1244" s="131"/>
      <c r="HV1244" s="131"/>
      <c r="HW1244" s="131"/>
      <c r="HX1244" s="131"/>
      <c r="HY1244" s="131"/>
      <c r="HZ1244" s="131"/>
      <c r="IA1244" s="131"/>
      <c r="IB1244" s="131"/>
      <c r="IC1244" s="131"/>
      <c r="ID1244" s="131"/>
      <c r="IE1244" s="131"/>
      <c r="IF1244" s="131"/>
      <c r="IG1244" s="131"/>
      <c r="IH1244" s="131"/>
      <c r="II1244" s="131"/>
      <c r="IJ1244" s="131"/>
      <c r="IK1244" s="131"/>
      <c r="IL1244" s="131"/>
      <c r="IM1244" s="131"/>
      <c r="IN1244" s="131"/>
      <c r="IO1244" s="131"/>
      <c r="IP1244" s="131"/>
      <c r="IQ1244" s="131"/>
      <c r="IR1244" s="131"/>
      <c r="IS1244" s="131"/>
      <c r="IT1244" s="131"/>
      <c r="IU1244" s="131"/>
      <c r="IV1244" s="131"/>
      <c r="IW1244" s="131"/>
      <c r="IX1244" s="131"/>
      <c r="IY1244" s="131"/>
      <c r="IZ1244" s="131"/>
      <c r="JA1244" s="131"/>
      <c r="JB1244" s="131"/>
      <c r="JC1244" s="131"/>
      <c r="JD1244" s="131"/>
      <c r="JE1244" s="131"/>
      <c r="JF1244" s="131"/>
      <c r="JG1244" s="131"/>
      <c r="JH1244" s="131"/>
      <c r="JI1244" s="131"/>
      <c r="JJ1244" s="131"/>
      <c r="JK1244" s="131"/>
      <c r="JL1244" s="131"/>
      <c r="JM1244" s="131"/>
      <c r="JN1244" s="131"/>
      <c r="JO1244" s="131"/>
      <c r="JP1244" s="131"/>
      <c r="JQ1244" s="131"/>
      <c r="JR1244" s="131"/>
      <c r="JS1244" s="131"/>
      <c r="JT1244" s="131"/>
      <c r="JU1244" s="131"/>
      <c r="JV1244" s="131"/>
      <c r="JW1244" s="131"/>
      <c r="JX1244" s="131"/>
      <c r="JY1244" s="131"/>
      <c r="JZ1244" s="131"/>
      <c r="KA1244" s="131"/>
      <c r="KB1244" s="131"/>
      <c r="KC1244" s="131"/>
      <c r="KD1244" s="131"/>
      <c r="KE1244" s="131"/>
      <c r="KF1244" s="131"/>
      <c r="KG1244" s="131"/>
      <c r="KH1244" s="131"/>
      <c r="KI1244" s="131"/>
      <c r="KJ1244" s="131"/>
      <c r="KK1244" s="131"/>
      <c r="KL1244" s="131"/>
      <c r="KM1244" s="131"/>
      <c r="KN1244" s="131"/>
      <c r="KO1244" s="131"/>
      <c r="KP1244" s="131"/>
      <c r="KQ1244" s="131"/>
      <c r="KR1244" s="131"/>
      <c r="KS1244" s="131"/>
      <c r="KT1244" s="131"/>
      <c r="KU1244" s="131"/>
      <c r="KV1244" s="131"/>
      <c r="KW1244" s="131"/>
      <c r="KX1244" s="131"/>
      <c r="KY1244" s="131"/>
      <c r="KZ1244" s="131"/>
      <c r="LA1244" s="131"/>
      <c r="LB1244" s="131"/>
      <c r="LC1244" s="131"/>
      <c r="LD1244" s="131"/>
      <c r="LE1244" s="131"/>
      <c r="LF1244" s="131"/>
      <c r="LG1244" s="131"/>
      <c r="LH1244" s="131"/>
      <c r="LI1244" s="131"/>
      <c r="LJ1244" s="131"/>
      <c r="LK1244" s="131"/>
      <c r="LL1244" s="131"/>
      <c r="LM1244" s="131"/>
      <c r="LN1244" s="131"/>
      <c r="LO1244" s="131"/>
      <c r="LP1244" s="131"/>
      <c r="LQ1244" s="131"/>
      <c r="LR1244" s="131"/>
      <c r="LS1244" s="131"/>
      <c r="LT1244" s="131"/>
      <c r="LU1244" s="131"/>
      <c r="LV1244" s="131"/>
      <c r="LW1244" s="131"/>
      <c r="LX1244" s="131"/>
      <c r="LY1244" s="131"/>
      <c r="LZ1244" s="131"/>
      <c r="MA1244" s="131"/>
      <c r="MB1244" s="131"/>
      <c r="MC1244" s="131"/>
      <c r="MD1244" s="131"/>
      <c r="ME1244" s="131"/>
      <c r="MF1244" s="131"/>
      <c r="MG1244" s="131"/>
      <c r="MH1244" s="131"/>
      <c r="MI1244" s="131"/>
      <c r="MJ1244" s="131"/>
      <c r="MK1244" s="131"/>
      <c r="ML1244" s="131"/>
      <c r="MM1244" s="131"/>
      <c r="MN1244" s="131"/>
      <c r="MO1244" s="131"/>
      <c r="MP1244" s="131"/>
      <c r="MQ1244" s="131"/>
      <c r="MR1244" s="131"/>
      <c r="MS1244" s="131"/>
      <c r="MT1244" s="131"/>
      <c r="MU1244" s="131"/>
      <c r="MV1244" s="131"/>
      <c r="MW1244" s="131"/>
      <c r="MX1244" s="131"/>
      <c r="MY1244" s="131"/>
      <c r="MZ1244" s="131"/>
      <c r="NA1244" s="131"/>
      <c r="NB1244" s="131"/>
      <c r="NC1244" s="131"/>
      <c r="ND1244" s="131"/>
      <c r="NE1244" s="131"/>
      <c r="NF1244" s="131"/>
      <c r="NG1244" s="131"/>
      <c r="NH1244" s="131"/>
      <c r="NI1244" s="131"/>
      <c r="NJ1244" s="131"/>
      <c r="NK1244" s="131"/>
      <c r="NL1244" s="131"/>
      <c r="NM1244" s="131"/>
      <c r="NN1244" s="131"/>
      <c r="NO1244" s="131"/>
      <c r="NP1244" s="131"/>
      <c r="NQ1244" s="131"/>
      <c r="NR1244" s="131"/>
      <c r="NS1244" s="131"/>
      <c r="NT1244" s="131"/>
      <c r="NU1244" s="131"/>
      <c r="NV1244" s="131"/>
      <c r="NW1244" s="131"/>
      <c r="NX1244" s="131"/>
      <c r="NY1244" s="131"/>
      <c r="NZ1244" s="131"/>
      <c r="OA1244" s="131"/>
      <c r="OB1244" s="131"/>
      <c r="OC1244" s="131"/>
      <c r="OD1244" s="131"/>
      <c r="OE1244" s="131"/>
      <c r="OF1244" s="131"/>
      <c r="OG1244" s="131"/>
      <c r="OH1244" s="131"/>
      <c r="OI1244" s="131"/>
      <c r="OJ1244" s="131"/>
      <c r="OK1244" s="131"/>
      <c r="OL1244" s="131"/>
      <c r="OM1244" s="131"/>
      <c r="ON1244" s="131"/>
      <c r="OO1244" s="131"/>
      <c r="OP1244" s="131"/>
      <c r="OQ1244" s="131"/>
      <c r="OR1244" s="131"/>
      <c r="OS1244" s="131"/>
      <c r="OT1244" s="131"/>
      <c r="OU1244" s="131"/>
      <c r="OV1244" s="131"/>
      <c r="OW1244" s="131"/>
      <c r="OX1244" s="131"/>
      <c r="OY1244" s="131"/>
      <c r="OZ1244" s="131"/>
      <c r="PA1244" s="131"/>
      <c r="PB1244" s="131"/>
      <c r="PC1244" s="131"/>
      <c r="PD1244" s="131"/>
      <c r="PE1244" s="131"/>
      <c r="PF1244" s="131"/>
      <c r="PG1244" s="131"/>
      <c r="PH1244" s="131"/>
      <c r="PI1244" s="131"/>
      <c r="PJ1244" s="131"/>
      <c r="PK1244" s="131"/>
      <c r="PL1244" s="131"/>
      <c r="PM1244" s="131"/>
      <c r="PN1244" s="131"/>
      <c r="PO1244" s="131"/>
      <c r="PP1244" s="131"/>
      <c r="PQ1244" s="131"/>
      <c r="PR1244" s="131"/>
      <c r="PS1244" s="131"/>
      <c r="PT1244" s="131"/>
      <c r="PU1244" s="131"/>
      <c r="PV1244" s="131"/>
      <c r="PW1244" s="131"/>
      <c r="PX1244" s="131"/>
      <c r="PY1244" s="131"/>
      <c r="PZ1244" s="131"/>
      <c r="QA1244" s="131"/>
      <c r="QB1244" s="131"/>
      <c r="QC1244" s="131"/>
      <c r="QD1244" s="131"/>
      <c r="QE1244" s="131"/>
      <c r="QF1244" s="131"/>
      <c r="QG1244" s="131"/>
      <c r="QH1244" s="131"/>
      <c r="QI1244" s="131"/>
      <c r="QJ1244" s="131"/>
      <c r="QK1244" s="131"/>
      <c r="QL1244" s="131"/>
      <c r="QM1244" s="131"/>
      <c r="QN1244" s="131"/>
      <c r="QO1244" s="131"/>
      <c r="QP1244" s="131"/>
      <c r="QQ1244" s="131"/>
      <c r="QR1244" s="131"/>
      <c r="QS1244" s="131"/>
      <c r="QT1244" s="131"/>
      <c r="QU1244" s="131"/>
      <c r="QV1244" s="131"/>
      <c r="QW1244" s="131"/>
      <c r="QX1244" s="131"/>
      <c r="QY1244" s="131"/>
      <c r="QZ1244" s="131"/>
      <c r="RA1244" s="131"/>
      <c r="RB1244" s="131"/>
      <c r="RC1244" s="131"/>
      <c r="RD1244" s="131"/>
      <c r="RE1244" s="131"/>
      <c r="RF1244" s="131"/>
      <c r="RG1244" s="131"/>
      <c r="RH1244" s="131"/>
      <c r="RI1244" s="131"/>
      <c r="RJ1244" s="131"/>
      <c r="RK1244" s="131"/>
      <c r="RL1244" s="131"/>
      <c r="RM1244" s="131"/>
      <c r="RN1244" s="131"/>
      <c r="RO1244" s="131"/>
      <c r="RP1244" s="131"/>
      <c r="RQ1244" s="131"/>
      <c r="RR1244" s="131"/>
      <c r="RS1244" s="131"/>
      <c r="RT1244" s="131"/>
      <c r="RU1244" s="131"/>
      <c r="RV1244" s="131"/>
      <c r="RW1244" s="131"/>
      <c r="RX1244" s="131"/>
      <c r="RY1244" s="131"/>
      <c r="RZ1244" s="131"/>
      <c r="SA1244" s="131"/>
      <c r="SB1244" s="131"/>
      <c r="SC1244" s="131"/>
      <c r="SD1244" s="131"/>
      <c r="SE1244" s="131"/>
      <c r="SF1244" s="131"/>
      <c r="SG1244" s="131"/>
      <c r="SH1244" s="131"/>
      <c r="SI1244" s="131"/>
      <c r="SJ1244" s="131"/>
      <c r="SK1244" s="131"/>
      <c r="SL1244" s="131"/>
      <c r="SM1244" s="131"/>
      <c r="SN1244" s="131"/>
      <c r="SO1244" s="131"/>
      <c r="SP1244" s="131"/>
      <c r="SQ1244" s="131"/>
      <c r="SR1244" s="131"/>
      <c r="SS1244" s="131"/>
      <c r="ST1244" s="131"/>
      <c r="SU1244" s="131"/>
      <c r="SV1244" s="131"/>
      <c r="SW1244" s="131"/>
      <c r="SX1244" s="131"/>
      <c r="SY1244" s="131"/>
      <c r="SZ1244" s="131"/>
      <c r="TA1244" s="131"/>
      <c r="TB1244" s="131"/>
      <c r="TC1244" s="131"/>
      <c r="TD1244" s="131"/>
      <c r="TE1244" s="131"/>
      <c r="TF1244" s="131"/>
      <c r="TG1244" s="131"/>
      <c r="TH1244" s="131"/>
      <c r="TI1244" s="131"/>
      <c r="TJ1244" s="131"/>
      <c r="TK1244" s="131"/>
      <c r="TL1244" s="131"/>
      <c r="TM1244" s="131"/>
      <c r="TN1244" s="131"/>
      <c r="TO1244" s="131"/>
      <c r="TP1244" s="131"/>
      <c r="TQ1244" s="131"/>
      <c r="TR1244" s="131"/>
      <c r="TS1244" s="131"/>
      <c r="TT1244" s="131"/>
      <c r="TU1244" s="131"/>
      <c r="TV1244" s="131"/>
      <c r="TW1244" s="131"/>
      <c r="TX1244" s="131"/>
      <c r="TY1244" s="131"/>
      <c r="TZ1244" s="131"/>
      <c r="UA1244" s="131"/>
      <c r="UB1244" s="131"/>
      <c r="UC1244" s="131"/>
      <c r="UD1244" s="131"/>
      <c r="UE1244" s="131"/>
      <c r="UF1244" s="131"/>
      <c r="UG1244" s="131"/>
      <c r="UH1244" s="131"/>
      <c r="UI1244" s="131"/>
      <c r="UJ1244" s="131"/>
      <c r="UK1244" s="131"/>
      <c r="UL1244" s="131"/>
      <c r="UM1244" s="131"/>
      <c r="UN1244" s="131"/>
      <c r="UO1244" s="131"/>
      <c r="UP1244" s="131"/>
      <c r="UQ1244" s="131"/>
      <c r="UR1244" s="131"/>
      <c r="US1244" s="131"/>
      <c r="UT1244" s="131"/>
      <c r="UU1244" s="131"/>
      <c r="UV1244" s="131"/>
      <c r="UW1244" s="131"/>
      <c r="UX1244" s="131"/>
      <c r="UY1244" s="131"/>
      <c r="UZ1244" s="131"/>
      <c r="VA1244" s="131"/>
      <c r="VB1244" s="131"/>
      <c r="VC1244" s="131"/>
      <c r="VD1244" s="131"/>
      <c r="VE1244" s="131"/>
      <c r="VF1244" s="131"/>
      <c r="VG1244" s="131"/>
      <c r="VH1244" s="131"/>
      <c r="VI1244" s="131"/>
      <c r="VJ1244" s="131"/>
      <c r="VK1244" s="131"/>
      <c r="VL1244" s="131"/>
      <c r="VM1244" s="131"/>
      <c r="VN1244" s="131"/>
      <c r="VO1244" s="131"/>
      <c r="VP1244" s="131"/>
      <c r="VQ1244" s="131"/>
      <c r="VR1244" s="131"/>
      <c r="VS1244" s="131"/>
      <c r="VT1244" s="131"/>
      <c r="VU1244" s="131"/>
      <c r="VV1244" s="131"/>
      <c r="VW1244" s="131"/>
      <c r="VX1244" s="131"/>
      <c r="VY1244" s="131"/>
      <c r="VZ1244" s="131"/>
      <c r="WA1244" s="131"/>
      <c r="WB1244" s="131"/>
      <c r="WC1244" s="131"/>
      <c r="WD1244" s="131"/>
      <c r="WE1244" s="131"/>
      <c r="WF1244" s="131"/>
      <c r="WG1244" s="131"/>
      <c r="WH1244" s="131"/>
      <c r="WI1244" s="131"/>
      <c r="WJ1244" s="131"/>
      <c r="WK1244" s="131"/>
      <c r="WL1244" s="131"/>
      <c r="WM1244" s="131"/>
      <c r="WN1244" s="131"/>
      <c r="WO1244" s="131"/>
      <c r="WP1244" s="131"/>
      <c r="WQ1244" s="131"/>
      <c r="WR1244" s="131"/>
      <c r="WS1244" s="131"/>
      <c r="WT1244" s="131"/>
      <c r="WU1244" s="131"/>
      <c r="WV1244" s="131"/>
      <c r="WW1244" s="131"/>
      <c r="WX1244" s="131"/>
      <c r="WY1244" s="131"/>
      <c r="WZ1244" s="131"/>
      <c r="XA1244" s="131"/>
      <c r="XB1244" s="131"/>
      <c r="XC1244" s="131"/>
      <c r="XD1244" s="131"/>
      <c r="XE1244" s="131"/>
      <c r="XF1244" s="131"/>
      <c r="XG1244" s="131"/>
      <c r="XH1244" s="131"/>
      <c r="XI1244" s="131"/>
      <c r="XJ1244" s="131"/>
      <c r="XK1244" s="131"/>
      <c r="XL1244" s="131"/>
      <c r="XM1244" s="131"/>
      <c r="XN1244" s="131"/>
      <c r="XO1244" s="131"/>
      <c r="XP1244" s="131"/>
      <c r="XQ1244" s="131"/>
      <c r="XR1244" s="131"/>
      <c r="XS1244" s="131"/>
      <c r="XT1244" s="131"/>
      <c r="XU1244" s="131"/>
      <c r="XV1244" s="131"/>
      <c r="XW1244" s="131"/>
      <c r="XX1244" s="131"/>
      <c r="XY1244" s="131"/>
      <c r="XZ1244" s="131"/>
      <c r="YA1244" s="131"/>
      <c r="YB1244" s="131"/>
      <c r="YC1244" s="131"/>
      <c r="YD1244" s="131"/>
      <c r="YE1244" s="131"/>
      <c r="YF1244" s="131"/>
      <c r="YG1244" s="131"/>
      <c r="YH1244" s="131"/>
      <c r="YI1244" s="131"/>
      <c r="YJ1244" s="131"/>
      <c r="YK1244" s="131"/>
      <c r="YL1244" s="131"/>
      <c r="YM1244" s="131"/>
      <c r="YN1244" s="131"/>
      <c r="YO1244" s="131"/>
      <c r="YP1244" s="131"/>
      <c r="YQ1244" s="131"/>
      <c r="YR1244" s="131"/>
      <c r="YS1244" s="131"/>
      <c r="YT1244" s="131"/>
      <c r="YU1244" s="131"/>
      <c r="YV1244" s="131"/>
      <c r="YW1244" s="131"/>
      <c r="YX1244" s="131"/>
      <c r="YY1244" s="131"/>
      <c r="YZ1244" s="131"/>
      <c r="ZA1244" s="131"/>
      <c r="ZB1244" s="131"/>
      <c r="ZC1244" s="131"/>
      <c r="ZD1244" s="131"/>
      <c r="ZE1244" s="131"/>
      <c r="ZF1244" s="131"/>
      <c r="ZG1244" s="131"/>
      <c r="ZH1244" s="131"/>
      <c r="ZI1244" s="131"/>
      <c r="ZJ1244" s="131"/>
      <c r="ZK1244" s="131"/>
      <c r="ZL1244" s="131"/>
      <c r="ZM1244" s="131"/>
      <c r="ZN1244" s="131"/>
      <c r="ZO1244" s="131"/>
      <c r="ZP1244" s="131"/>
      <c r="ZQ1244" s="131"/>
      <c r="ZR1244" s="131"/>
      <c r="ZS1244" s="131"/>
      <c r="ZT1244" s="131"/>
      <c r="ZU1244" s="131"/>
      <c r="ZV1244" s="131"/>
      <c r="ZW1244" s="131"/>
      <c r="ZX1244" s="131"/>
      <c r="ZY1244" s="131"/>
      <c r="ZZ1244" s="131"/>
      <c r="AAA1244" s="131"/>
      <c r="AAB1244" s="131"/>
      <c r="AAC1244" s="131"/>
      <c r="AAD1244" s="131"/>
      <c r="AAE1244" s="131"/>
      <c r="AAF1244" s="131"/>
      <c r="AAG1244" s="131"/>
      <c r="AAH1244" s="131"/>
      <c r="AAI1244" s="131"/>
      <c r="AAJ1244" s="131"/>
      <c r="AAK1244" s="131"/>
      <c r="AAL1244" s="131"/>
      <c r="AAM1244" s="131"/>
      <c r="AAN1244" s="131"/>
      <c r="AAO1244" s="131"/>
      <c r="AAP1244" s="131"/>
      <c r="AAQ1244" s="131"/>
      <c r="AAR1244" s="131"/>
      <c r="AAS1244" s="131"/>
      <c r="AAT1244" s="131"/>
      <c r="AAU1244" s="131"/>
      <c r="AAV1244" s="131"/>
      <c r="AAW1244" s="131"/>
      <c r="AAX1244" s="131"/>
      <c r="AAY1244" s="131"/>
      <c r="AAZ1244" s="131"/>
      <c r="ABA1244" s="131"/>
      <c r="ABB1244" s="131"/>
      <c r="ABC1244" s="131"/>
      <c r="ABD1244" s="131"/>
      <c r="ABE1244" s="131"/>
      <c r="ABF1244" s="131"/>
      <c r="ABG1244" s="131"/>
      <c r="ABH1244" s="131"/>
      <c r="ABI1244" s="131"/>
      <c r="ABJ1244" s="131"/>
      <c r="ABK1244" s="131"/>
      <c r="ABL1244" s="131"/>
      <c r="ABM1244" s="131"/>
      <c r="ABN1244" s="131"/>
      <c r="ABO1244" s="131"/>
      <c r="ABP1244" s="131"/>
      <c r="ABQ1244" s="131"/>
      <c r="ABR1244" s="131"/>
      <c r="ABS1244" s="131"/>
      <c r="ABT1244" s="131"/>
      <c r="ABU1244" s="131"/>
      <c r="ABV1244" s="131"/>
      <c r="ABW1244" s="131"/>
      <c r="ABX1244" s="131"/>
      <c r="ABY1244" s="131"/>
      <c r="ABZ1244" s="131"/>
      <c r="ACA1244" s="131"/>
      <c r="ACB1244" s="131"/>
      <c r="ACC1244" s="131"/>
      <c r="ACD1244" s="131"/>
      <c r="ACE1244" s="131"/>
      <c r="ACF1244" s="131"/>
      <c r="ACG1244" s="131"/>
      <c r="ACH1244" s="131"/>
      <c r="ACI1244" s="131"/>
      <c r="ACJ1244" s="131"/>
      <c r="ACK1244" s="131"/>
      <c r="ACL1244" s="131"/>
      <c r="ACM1244" s="131"/>
      <c r="ACN1244" s="131"/>
      <c r="ACO1244" s="131"/>
      <c r="ACP1244" s="131"/>
      <c r="ACQ1244" s="131"/>
      <c r="ACR1244" s="131"/>
      <c r="ACS1244" s="131"/>
      <c r="ACT1244" s="131"/>
      <c r="ACU1244" s="131"/>
      <c r="ACV1244" s="131"/>
      <c r="ACW1244" s="131"/>
      <c r="ACX1244" s="131"/>
      <c r="ACY1244" s="131"/>
      <c r="ACZ1244" s="131"/>
      <c r="ADA1244" s="131"/>
      <c r="ADB1244" s="131"/>
      <c r="ADC1244" s="131"/>
      <c r="ADD1244" s="131"/>
      <c r="ADE1244" s="131"/>
      <c r="ADF1244" s="131"/>
      <c r="ADG1244" s="131"/>
      <c r="ADH1244" s="131"/>
      <c r="ADI1244" s="131"/>
      <c r="ADJ1244" s="131"/>
      <c r="ADK1244" s="131"/>
      <c r="ADL1244" s="131"/>
      <c r="ADM1244" s="131"/>
      <c r="ADN1244" s="131"/>
      <c r="ADO1244" s="131"/>
      <c r="ADP1244" s="131"/>
      <c r="ADQ1244" s="131"/>
      <c r="ADR1244" s="131"/>
      <c r="ADS1244" s="131"/>
      <c r="ADT1244" s="131"/>
      <c r="ADU1244" s="131"/>
      <c r="ADV1244" s="131"/>
      <c r="ADW1244" s="131"/>
      <c r="ADX1244" s="131"/>
      <c r="ADY1244" s="131"/>
      <c r="ADZ1244" s="131"/>
      <c r="AEA1244" s="131"/>
      <c r="AEB1244" s="131"/>
      <c r="AEC1244" s="131"/>
      <c r="AED1244" s="131"/>
      <c r="AEE1244" s="131"/>
      <c r="AEF1244" s="131"/>
      <c r="AEG1244" s="131"/>
      <c r="AEH1244" s="131"/>
      <c r="AEI1244" s="131"/>
      <c r="AEJ1244" s="131"/>
      <c r="AEK1244" s="131"/>
      <c r="AEL1244" s="131"/>
      <c r="AEM1244" s="131"/>
      <c r="AEN1244" s="131"/>
      <c r="AEO1244" s="131"/>
      <c r="AEP1244" s="131"/>
      <c r="AEQ1244" s="131"/>
      <c r="AER1244" s="131"/>
      <c r="AES1244" s="131"/>
      <c r="AET1244" s="131"/>
      <c r="AEU1244" s="131"/>
      <c r="AEV1244" s="131"/>
      <c r="AEW1244" s="131"/>
      <c r="AEX1244" s="131"/>
      <c r="AEY1244" s="131"/>
      <c r="AEZ1244" s="131"/>
      <c r="AFA1244" s="131"/>
      <c r="AFB1244" s="131"/>
      <c r="AFC1244" s="131"/>
      <c r="AFD1244" s="131"/>
      <c r="AFE1244" s="131"/>
      <c r="AFF1244" s="131"/>
      <c r="AFG1244" s="131"/>
      <c r="AFH1244" s="131"/>
      <c r="AFI1244" s="131"/>
      <c r="AFJ1244" s="131"/>
      <c r="AFK1244" s="131"/>
      <c r="AFL1244" s="131"/>
      <c r="AFM1244" s="131"/>
      <c r="AFN1244" s="131"/>
      <c r="AFO1244" s="131"/>
      <c r="AFP1244" s="131"/>
      <c r="AFQ1244" s="131"/>
      <c r="AFR1244" s="131"/>
      <c r="AFS1244" s="131"/>
      <c r="AFT1244" s="131"/>
      <c r="AFU1244" s="131"/>
      <c r="AFV1244" s="131"/>
      <c r="AFW1244" s="131"/>
      <c r="AFX1244" s="131"/>
      <c r="AFY1244" s="131"/>
      <c r="AFZ1244" s="131"/>
      <c r="AGA1244" s="131"/>
      <c r="AGB1244" s="131"/>
      <c r="AGC1244" s="131"/>
      <c r="AGD1244" s="131"/>
      <c r="AGE1244" s="131"/>
      <c r="AGF1244" s="131"/>
      <c r="AGG1244" s="131"/>
      <c r="AGH1244" s="131"/>
      <c r="AGI1244" s="131"/>
      <c r="AGJ1244" s="131"/>
      <c r="AGK1244" s="131"/>
      <c r="AGL1244" s="131"/>
      <c r="AGM1244" s="131"/>
      <c r="AGN1244" s="131"/>
      <c r="AGO1244" s="131"/>
      <c r="AGP1244" s="131"/>
      <c r="AGQ1244" s="131"/>
      <c r="AGR1244" s="131"/>
      <c r="AGS1244" s="131"/>
      <c r="AGT1244" s="131"/>
      <c r="AGU1244" s="131"/>
      <c r="AGV1244" s="131"/>
      <c r="AGW1244" s="131"/>
      <c r="AGX1244" s="131"/>
      <c r="AGY1244" s="131"/>
      <c r="AGZ1244" s="131"/>
      <c r="AHA1244" s="131"/>
      <c r="AHB1244" s="131"/>
      <c r="AHC1244" s="131"/>
      <c r="AHD1244" s="131"/>
      <c r="AHE1244" s="131"/>
      <c r="AHF1244" s="131"/>
      <c r="AHG1244" s="131"/>
      <c r="AHH1244" s="131"/>
      <c r="AHI1244" s="131"/>
      <c r="AHJ1244" s="131"/>
      <c r="AHK1244" s="131"/>
      <c r="AHL1244" s="131"/>
      <c r="AHM1244" s="131"/>
      <c r="AHN1244" s="131"/>
      <c r="AHO1244" s="131"/>
      <c r="AHP1244" s="131"/>
      <c r="AHQ1244" s="131"/>
      <c r="AHR1244" s="131"/>
      <c r="AHS1244" s="131"/>
      <c r="AHT1244" s="131"/>
      <c r="AHU1244" s="131"/>
      <c r="AHV1244" s="131"/>
      <c r="AHW1244" s="131"/>
      <c r="AHX1244" s="131"/>
      <c r="AHY1244" s="131"/>
      <c r="AHZ1244" s="131"/>
      <c r="AIA1244" s="131"/>
      <c r="AIB1244" s="131"/>
      <c r="AIC1244" s="131"/>
      <c r="AID1244" s="131"/>
      <c r="AIE1244" s="131"/>
      <c r="AIF1244" s="131"/>
      <c r="AIG1244" s="131"/>
      <c r="AIH1244" s="131"/>
      <c r="AII1244" s="131"/>
      <c r="AIJ1244" s="131"/>
      <c r="AIK1244" s="131"/>
      <c r="AIL1244" s="131"/>
      <c r="AIM1244" s="131"/>
      <c r="AIN1244" s="131"/>
      <c r="AIO1244" s="131"/>
      <c r="AIP1244" s="131"/>
      <c r="AIQ1244" s="131"/>
      <c r="AIR1244" s="131"/>
      <c r="AIS1244" s="131"/>
      <c r="AIT1244" s="131"/>
      <c r="AIU1244" s="131"/>
      <c r="AIV1244" s="131"/>
      <c r="AIW1244" s="131"/>
      <c r="AIX1244" s="131"/>
      <c r="AIY1244" s="131"/>
      <c r="AIZ1244" s="131"/>
      <c r="AJA1244" s="131"/>
      <c r="AJB1244" s="131"/>
      <c r="AJC1244" s="131"/>
      <c r="AJD1244" s="131"/>
      <c r="AJE1244" s="131"/>
      <c r="AJF1244" s="131"/>
      <c r="AJG1244" s="131"/>
      <c r="AJH1244" s="131"/>
      <c r="AJI1244" s="131"/>
      <c r="AJJ1244" s="131"/>
      <c r="AJK1244" s="131"/>
      <c r="AJL1244" s="131"/>
      <c r="AJM1244" s="131"/>
      <c r="AJN1244" s="131"/>
      <c r="AJO1244" s="131"/>
      <c r="AJP1244" s="131"/>
      <c r="AJQ1244" s="131"/>
      <c r="AJR1244" s="131"/>
      <c r="AJS1244" s="131"/>
      <c r="AJT1244" s="131"/>
      <c r="AJU1244" s="131"/>
      <c r="AJV1244" s="131"/>
      <c r="AJW1244" s="131"/>
      <c r="AJX1244" s="131"/>
      <c r="AJY1244" s="131"/>
      <c r="AJZ1244" s="131"/>
      <c r="AKA1244" s="131"/>
      <c r="AKB1244" s="131"/>
      <c r="AKC1244" s="131"/>
      <c r="AKD1244" s="131"/>
      <c r="AKE1244" s="131"/>
      <c r="AKF1244" s="131"/>
      <c r="AKG1244" s="131"/>
      <c r="AKH1244" s="131"/>
      <c r="AKI1244" s="131"/>
      <c r="AKJ1244" s="131"/>
      <c r="AKK1244" s="131"/>
      <c r="AKL1244" s="131"/>
      <c r="AKM1244" s="131"/>
      <c r="AKN1244" s="131"/>
      <c r="AKO1244" s="131"/>
      <c r="AKP1244" s="131"/>
      <c r="AKQ1244" s="131"/>
      <c r="AKR1244" s="131"/>
      <c r="AKS1244" s="131"/>
      <c r="AKT1244" s="131"/>
      <c r="AKU1244" s="131"/>
      <c r="AKV1244" s="131"/>
      <c r="AKW1244" s="131"/>
      <c r="AKX1244" s="131"/>
      <c r="AKY1244" s="131"/>
      <c r="AKZ1244" s="131"/>
      <c r="ALA1244" s="131"/>
      <c r="ALB1244" s="131"/>
      <c r="ALC1244" s="131"/>
      <c r="ALD1244" s="131"/>
      <c r="ALE1244" s="131"/>
      <c r="ALF1244" s="131"/>
      <c r="ALG1244" s="131"/>
      <c r="ALH1244" s="131"/>
      <c r="ALI1244" s="131"/>
      <c r="ALJ1244" s="131"/>
      <c r="ALK1244" s="131"/>
      <c r="ALL1244" s="131"/>
      <c r="ALM1244" s="131"/>
      <c r="ALN1244" s="131"/>
    </row>
    <row r="1245" spans="1:1002" s="508" customFormat="1" x14ac:dyDescent="0.25">
      <c r="A1245" s="502"/>
      <c r="B1245" s="503"/>
      <c r="C1245" s="504"/>
      <c r="D1245" s="450"/>
      <c r="E1245" s="505"/>
      <c r="F1245" s="505"/>
      <c r="G1245" s="506"/>
      <c r="H1245" s="506"/>
      <c r="I1245" s="507"/>
      <c r="J1245" s="565"/>
      <c r="K1245" s="454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  <c r="EC1245" s="131"/>
      <c r="ED1245" s="131"/>
      <c r="EE1245" s="131"/>
      <c r="EF1245" s="131"/>
      <c r="EG1245" s="131"/>
      <c r="EH1245" s="131"/>
      <c r="EI1245" s="131"/>
      <c r="EJ1245" s="131"/>
      <c r="EK1245" s="131"/>
      <c r="EL1245" s="131"/>
      <c r="EM1245" s="131"/>
      <c r="EN1245" s="131"/>
      <c r="EO1245" s="131"/>
      <c r="EP1245" s="131"/>
      <c r="EQ1245" s="131"/>
      <c r="ER1245" s="131"/>
      <c r="ES1245" s="131"/>
      <c r="ET1245" s="131"/>
      <c r="EU1245" s="131"/>
      <c r="EV1245" s="131"/>
      <c r="EW1245" s="131"/>
      <c r="EX1245" s="131"/>
      <c r="EY1245" s="131"/>
      <c r="EZ1245" s="131"/>
      <c r="FA1245" s="131"/>
      <c r="FB1245" s="131"/>
      <c r="FC1245" s="131"/>
      <c r="FD1245" s="131"/>
      <c r="FE1245" s="131"/>
      <c r="FF1245" s="131"/>
      <c r="FG1245" s="131"/>
      <c r="FH1245" s="131"/>
      <c r="FI1245" s="131"/>
      <c r="FJ1245" s="131"/>
      <c r="FK1245" s="131"/>
      <c r="FL1245" s="131"/>
      <c r="FM1245" s="131"/>
      <c r="FN1245" s="131"/>
      <c r="FO1245" s="131"/>
      <c r="FP1245" s="131"/>
      <c r="FQ1245" s="131"/>
      <c r="FR1245" s="131"/>
      <c r="FS1245" s="131"/>
      <c r="FT1245" s="131"/>
      <c r="FU1245" s="131"/>
      <c r="FV1245" s="131"/>
      <c r="FW1245" s="131"/>
      <c r="FX1245" s="131"/>
      <c r="FY1245" s="131"/>
      <c r="FZ1245" s="131"/>
      <c r="GA1245" s="131"/>
      <c r="GB1245" s="131"/>
      <c r="GC1245" s="131"/>
      <c r="GD1245" s="131"/>
      <c r="GE1245" s="131"/>
      <c r="GF1245" s="131"/>
      <c r="GG1245" s="131"/>
      <c r="GH1245" s="131"/>
      <c r="GI1245" s="131"/>
      <c r="GJ1245" s="131"/>
      <c r="GK1245" s="131"/>
      <c r="GL1245" s="131"/>
      <c r="GM1245" s="131"/>
      <c r="GN1245" s="131"/>
      <c r="GO1245" s="131"/>
      <c r="GP1245" s="131"/>
      <c r="GQ1245" s="131"/>
      <c r="GR1245" s="131"/>
      <c r="GS1245" s="131"/>
      <c r="GT1245" s="131"/>
      <c r="GU1245" s="131"/>
      <c r="GV1245" s="131"/>
      <c r="GW1245" s="131"/>
      <c r="GX1245" s="131"/>
      <c r="GY1245" s="131"/>
      <c r="GZ1245" s="131"/>
      <c r="HA1245" s="131"/>
      <c r="HB1245" s="131"/>
      <c r="HC1245" s="131"/>
      <c r="HD1245" s="131"/>
      <c r="HE1245" s="131"/>
      <c r="HF1245" s="131"/>
      <c r="HG1245" s="131"/>
      <c r="HH1245" s="131"/>
      <c r="HI1245" s="131"/>
      <c r="HJ1245" s="131"/>
      <c r="HK1245" s="131"/>
      <c r="HL1245" s="131"/>
      <c r="HM1245" s="131"/>
      <c r="HN1245" s="131"/>
      <c r="HO1245" s="131"/>
      <c r="HP1245" s="131"/>
      <c r="HQ1245" s="131"/>
      <c r="HR1245" s="131"/>
      <c r="HS1245" s="131"/>
      <c r="HT1245" s="131"/>
      <c r="HU1245" s="131"/>
      <c r="HV1245" s="131"/>
      <c r="HW1245" s="131"/>
      <c r="HX1245" s="131"/>
      <c r="HY1245" s="131"/>
      <c r="HZ1245" s="131"/>
      <c r="IA1245" s="131"/>
      <c r="IB1245" s="131"/>
      <c r="IC1245" s="131"/>
      <c r="ID1245" s="131"/>
      <c r="IE1245" s="131"/>
      <c r="IF1245" s="131"/>
      <c r="IG1245" s="131"/>
      <c r="IH1245" s="131"/>
      <c r="II1245" s="131"/>
      <c r="IJ1245" s="131"/>
      <c r="IK1245" s="131"/>
      <c r="IL1245" s="131"/>
      <c r="IM1245" s="131"/>
      <c r="IN1245" s="131"/>
      <c r="IO1245" s="131"/>
      <c r="IP1245" s="131"/>
      <c r="IQ1245" s="131"/>
      <c r="IR1245" s="131"/>
      <c r="IS1245" s="131"/>
      <c r="IT1245" s="131"/>
      <c r="IU1245" s="131"/>
      <c r="IV1245" s="131"/>
      <c r="IW1245" s="131"/>
      <c r="IX1245" s="131"/>
      <c r="IY1245" s="131"/>
      <c r="IZ1245" s="131"/>
      <c r="JA1245" s="131"/>
      <c r="JB1245" s="131"/>
      <c r="JC1245" s="131"/>
      <c r="JD1245" s="131"/>
      <c r="JE1245" s="131"/>
      <c r="JF1245" s="131"/>
      <c r="JG1245" s="131"/>
      <c r="JH1245" s="131"/>
      <c r="JI1245" s="131"/>
      <c r="JJ1245" s="131"/>
      <c r="JK1245" s="131"/>
      <c r="JL1245" s="131"/>
      <c r="JM1245" s="131"/>
      <c r="JN1245" s="131"/>
      <c r="JO1245" s="131"/>
      <c r="JP1245" s="131"/>
      <c r="JQ1245" s="131"/>
      <c r="JR1245" s="131"/>
      <c r="JS1245" s="131"/>
      <c r="JT1245" s="131"/>
      <c r="JU1245" s="131"/>
      <c r="JV1245" s="131"/>
      <c r="JW1245" s="131"/>
      <c r="JX1245" s="131"/>
      <c r="JY1245" s="131"/>
      <c r="JZ1245" s="131"/>
      <c r="KA1245" s="131"/>
      <c r="KB1245" s="131"/>
      <c r="KC1245" s="131"/>
      <c r="KD1245" s="131"/>
      <c r="KE1245" s="131"/>
      <c r="KF1245" s="131"/>
      <c r="KG1245" s="131"/>
      <c r="KH1245" s="131"/>
      <c r="KI1245" s="131"/>
      <c r="KJ1245" s="131"/>
      <c r="KK1245" s="131"/>
      <c r="KL1245" s="131"/>
      <c r="KM1245" s="131"/>
      <c r="KN1245" s="131"/>
      <c r="KO1245" s="131"/>
      <c r="KP1245" s="131"/>
      <c r="KQ1245" s="131"/>
      <c r="KR1245" s="131"/>
      <c r="KS1245" s="131"/>
      <c r="KT1245" s="131"/>
      <c r="KU1245" s="131"/>
      <c r="KV1245" s="131"/>
      <c r="KW1245" s="131"/>
      <c r="KX1245" s="131"/>
      <c r="KY1245" s="131"/>
      <c r="KZ1245" s="131"/>
      <c r="LA1245" s="131"/>
      <c r="LB1245" s="131"/>
      <c r="LC1245" s="131"/>
      <c r="LD1245" s="131"/>
      <c r="LE1245" s="131"/>
      <c r="LF1245" s="131"/>
      <c r="LG1245" s="131"/>
      <c r="LH1245" s="131"/>
      <c r="LI1245" s="131"/>
      <c r="LJ1245" s="131"/>
      <c r="LK1245" s="131"/>
      <c r="LL1245" s="131"/>
      <c r="LM1245" s="131"/>
      <c r="LN1245" s="131"/>
      <c r="LO1245" s="131"/>
      <c r="LP1245" s="131"/>
      <c r="LQ1245" s="131"/>
      <c r="LR1245" s="131"/>
      <c r="LS1245" s="131"/>
      <c r="LT1245" s="131"/>
      <c r="LU1245" s="131"/>
      <c r="LV1245" s="131"/>
      <c r="LW1245" s="131"/>
      <c r="LX1245" s="131"/>
      <c r="LY1245" s="131"/>
      <c r="LZ1245" s="131"/>
      <c r="MA1245" s="131"/>
      <c r="MB1245" s="131"/>
      <c r="MC1245" s="131"/>
      <c r="MD1245" s="131"/>
      <c r="ME1245" s="131"/>
      <c r="MF1245" s="131"/>
      <c r="MG1245" s="131"/>
      <c r="MH1245" s="131"/>
      <c r="MI1245" s="131"/>
      <c r="MJ1245" s="131"/>
      <c r="MK1245" s="131"/>
      <c r="ML1245" s="131"/>
      <c r="MM1245" s="131"/>
      <c r="MN1245" s="131"/>
      <c r="MO1245" s="131"/>
      <c r="MP1245" s="131"/>
      <c r="MQ1245" s="131"/>
      <c r="MR1245" s="131"/>
      <c r="MS1245" s="131"/>
      <c r="MT1245" s="131"/>
      <c r="MU1245" s="131"/>
      <c r="MV1245" s="131"/>
      <c r="MW1245" s="131"/>
      <c r="MX1245" s="131"/>
      <c r="MY1245" s="131"/>
      <c r="MZ1245" s="131"/>
      <c r="NA1245" s="131"/>
      <c r="NB1245" s="131"/>
      <c r="NC1245" s="131"/>
      <c r="ND1245" s="131"/>
      <c r="NE1245" s="131"/>
      <c r="NF1245" s="131"/>
      <c r="NG1245" s="131"/>
      <c r="NH1245" s="131"/>
      <c r="NI1245" s="131"/>
      <c r="NJ1245" s="131"/>
      <c r="NK1245" s="131"/>
      <c r="NL1245" s="131"/>
      <c r="NM1245" s="131"/>
      <c r="NN1245" s="131"/>
      <c r="NO1245" s="131"/>
      <c r="NP1245" s="131"/>
      <c r="NQ1245" s="131"/>
      <c r="NR1245" s="131"/>
      <c r="NS1245" s="131"/>
      <c r="NT1245" s="131"/>
      <c r="NU1245" s="131"/>
      <c r="NV1245" s="131"/>
      <c r="NW1245" s="131"/>
      <c r="NX1245" s="131"/>
      <c r="NY1245" s="131"/>
      <c r="NZ1245" s="131"/>
      <c r="OA1245" s="131"/>
      <c r="OB1245" s="131"/>
      <c r="OC1245" s="131"/>
      <c r="OD1245" s="131"/>
      <c r="OE1245" s="131"/>
      <c r="OF1245" s="131"/>
      <c r="OG1245" s="131"/>
      <c r="OH1245" s="131"/>
      <c r="OI1245" s="131"/>
      <c r="OJ1245" s="131"/>
      <c r="OK1245" s="131"/>
      <c r="OL1245" s="131"/>
      <c r="OM1245" s="131"/>
      <c r="ON1245" s="131"/>
      <c r="OO1245" s="131"/>
      <c r="OP1245" s="131"/>
      <c r="OQ1245" s="131"/>
      <c r="OR1245" s="131"/>
      <c r="OS1245" s="131"/>
      <c r="OT1245" s="131"/>
      <c r="OU1245" s="131"/>
      <c r="OV1245" s="131"/>
      <c r="OW1245" s="131"/>
      <c r="OX1245" s="131"/>
      <c r="OY1245" s="131"/>
      <c r="OZ1245" s="131"/>
      <c r="PA1245" s="131"/>
      <c r="PB1245" s="131"/>
      <c r="PC1245" s="131"/>
      <c r="PD1245" s="131"/>
      <c r="PE1245" s="131"/>
      <c r="PF1245" s="131"/>
      <c r="PG1245" s="131"/>
      <c r="PH1245" s="131"/>
      <c r="PI1245" s="131"/>
      <c r="PJ1245" s="131"/>
      <c r="PK1245" s="131"/>
      <c r="PL1245" s="131"/>
      <c r="PM1245" s="131"/>
      <c r="PN1245" s="131"/>
      <c r="PO1245" s="131"/>
      <c r="PP1245" s="131"/>
      <c r="PQ1245" s="131"/>
      <c r="PR1245" s="131"/>
      <c r="PS1245" s="131"/>
      <c r="PT1245" s="131"/>
      <c r="PU1245" s="131"/>
      <c r="PV1245" s="131"/>
      <c r="PW1245" s="131"/>
      <c r="PX1245" s="131"/>
      <c r="PY1245" s="131"/>
      <c r="PZ1245" s="131"/>
      <c r="QA1245" s="131"/>
      <c r="QB1245" s="131"/>
      <c r="QC1245" s="131"/>
      <c r="QD1245" s="131"/>
      <c r="QE1245" s="131"/>
      <c r="QF1245" s="131"/>
      <c r="QG1245" s="131"/>
      <c r="QH1245" s="131"/>
      <c r="QI1245" s="131"/>
      <c r="QJ1245" s="131"/>
      <c r="QK1245" s="131"/>
      <c r="QL1245" s="131"/>
      <c r="QM1245" s="131"/>
      <c r="QN1245" s="131"/>
      <c r="QO1245" s="131"/>
      <c r="QP1245" s="131"/>
      <c r="QQ1245" s="131"/>
      <c r="QR1245" s="131"/>
      <c r="QS1245" s="131"/>
      <c r="QT1245" s="131"/>
      <c r="QU1245" s="131"/>
      <c r="QV1245" s="131"/>
      <c r="QW1245" s="131"/>
      <c r="QX1245" s="131"/>
      <c r="QY1245" s="131"/>
      <c r="QZ1245" s="131"/>
      <c r="RA1245" s="131"/>
      <c r="RB1245" s="131"/>
      <c r="RC1245" s="131"/>
      <c r="RD1245" s="131"/>
      <c r="RE1245" s="131"/>
      <c r="RF1245" s="131"/>
      <c r="RG1245" s="131"/>
      <c r="RH1245" s="131"/>
      <c r="RI1245" s="131"/>
      <c r="RJ1245" s="131"/>
      <c r="RK1245" s="131"/>
      <c r="RL1245" s="131"/>
      <c r="RM1245" s="131"/>
      <c r="RN1245" s="131"/>
      <c r="RO1245" s="131"/>
      <c r="RP1245" s="131"/>
      <c r="RQ1245" s="131"/>
      <c r="RR1245" s="131"/>
      <c r="RS1245" s="131"/>
      <c r="RT1245" s="131"/>
      <c r="RU1245" s="131"/>
      <c r="RV1245" s="131"/>
      <c r="RW1245" s="131"/>
      <c r="RX1245" s="131"/>
      <c r="RY1245" s="131"/>
      <c r="RZ1245" s="131"/>
      <c r="SA1245" s="131"/>
      <c r="SB1245" s="131"/>
      <c r="SC1245" s="131"/>
      <c r="SD1245" s="131"/>
      <c r="SE1245" s="131"/>
      <c r="SF1245" s="131"/>
      <c r="SG1245" s="131"/>
      <c r="SH1245" s="131"/>
      <c r="SI1245" s="131"/>
      <c r="SJ1245" s="131"/>
      <c r="SK1245" s="131"/>
      <c r="SL1245" s="131"/>
      <c r="SM1245" s="131"/>
      <c r="SN1245" s="131"/>
      <c r="SO1245" s="131"/>
      <c r="SP1245" s="131"/>
      <c r="SQ1245" s="131"/>
      <c r="SR1245" s="131"/>
      <c r="SS1245" s="131"/>
      <c r="ST1245" s="131"/>
      <c r="SU1245" s="131"/>
      <c r="SV1245" s="131"/>
      <c r="SW1245" s="131"/>
      <c r="SX1245" s="131"/>
      <c r="SY1245" s="131"/>
      <c r="SZ1245" s="131"/>
      <c r="TA1245" s="131"/>
      <c r="TB1245" s="131"/>
      <c r="TC1245" s="131"/>
      <c r="TD1245" s="131"/>
      <c r="TE1245" s="131"/>
      <c r="TF1245" s="131"/>
      <c r="TG1245" s="131"/>
      <c r="TH1245" s="131"/>
      <c r="TI1245" s="131"/>
      <c r="TJ1245" s="131"/>
      <c r="TK1245" s="131"/>
      <c r="TL1245" s="131"/>
      <c r="TM1245" s="131"/>
      <c r="TN1245" s="131"/>
      <c r="TO1245" s="131"/>
      <c r="TP1245" s="131"/>
      <c r="TQ1245" s="131"/>
      <c r="TR1245" s="131"/>
      <c r="TS1245" s="131"/>
      <c r="TT1245" s="131"/>
      <c r="TU1245" s="131"/>
      <c r="TV1245" s="131"/>
      <c r="TW1245" s="131"/>
      <c r="TX1245" s="131"/>
      <c r="TY1245" s="131"/>
      <c r="TZ1245" s="131"/>
      <c r="UA1245" s="131"/>
      <c r="UB1245" s="131"/>
      <c r="UC1245" s="131"/>
      <c r="UD1245" s="131"/>
      <c r="UE1245" s="131"/>
      <c r="UF1245" s="131"/>
      <c r="UG1245" s="131"/>
      <c r="UH1245" s="131"/>
      <c r="UI1245" s="131"/>
      <c r="UJ1245" s="131"/>
      <c r="UK1245" s="131"/>
      <c r="UL1245" s="131"/>
      <c r="UM1245" s="131"/>
      <c r="UN1245" s="131"/>
      <c r="UO1245" s="131"/>
      <c r="UP1245" s="131"/>
      <c r="UQ1245" s="131"/>
      <c r="UR1245" s="131"/>
      <c r="US1245" s="131"/>
      <c r="UT1245" s="131"/>
      <c r="UU1245" s="131"/>
      <c r="UV1245" s="131"/>
      <c r="UW1245" s="131"/>
      <c r="UX1245" s="131"/>
      <c r="UY1245" s="131"/>
      <c r="UZ1245" s="131"/>
      <c r="VA1245" s="131"/>
      <c r="VB1245" s="131"/>
      <c r="VC1245" s="131"/>
      <c r="VD1245" s="131"/>
      <c r="VE1245" s="131"/>
      <c r="VF1245" s="131"/>
      <c r="VG1245" s="131"/>
      <c r="VH1245" s="131"/>
      <c r="VI1245" s="131"/>
      <c r="VJ1245" s="131"/>
      <c r="VK1245" s="131"/>
      <c r="VL1245" s="131"/>
      <c r="VM1245" s="131"/>
      <c r="VN1245" s="131"/>
      <c r="VO1245" s="131"/>
      <c r="VP1245" s="131"/>
      <c r="VQ1245" s="131"/>
      <c r="VR1245" s="131"/>
      <c r="VS1245" s="131"/>
      <c r="VT1245" s="131"/>
      <c r="VU1245" s="131"/>
      <c r="VV1245" s="131"/>
      <c r="VW1245" s="131"/>
      <c r="VX1245" s="131"/>
      <c r="VY1245" s="131"/>
      <c r="VZ1245" s="131"/>
      <c r="WA1245" s="131"/>
      <c r="WB1245" s="131"/>
      <c r="WC1245" s="131"/>
      <c r="WD1245" s="131"/>
      <c r="WE1245" s="131"/>
      <c r="WF1245" s="131"/>
      <c r="WG1245" s="131"/>
      <c r="WH1245" s="131"/>
      <c r="WI1245" s="131"/>
      <c r="WJ1245" s="131"/>
      <c r="WK1245" s="131"/>
      <c r="WL1245" s="131"/>
      <c r="WM1245" s="131"/>
      <c r="WN1245" s="131"/>
      <c r="WO1245" s="131"/>
      <c r="WP1245" s="131"/>
      <c r="WQ1245" s="131"/>
      <c r="WR1245" s="131"/>
      <c r="WS1245" s="131"/>
      <c r="WT1245" s="131"/>
      <c r="WU1245" s="131"/>
      <c r="WV1245" s="131"/>
      <c r="WW1245" s="131"/>
      <c r="WX1245" s="131"/>
      <c r="WY1245" s="131"/>
      <c r="WZ1245" s="131"/>
      <c r="XA1245" s="131"/>
      <c r="XB1245" s="131"/>
      <c r="XC1245" s="131"/>
      <c r="XD1245" s="131"/>
      <c r="XE1245" s="131"/>
      <c r="XF1245" s="131"/>
      <c r="XG1245" s="131"/>
      <c r="XH1245" s="131"/>
      <c r="XI1245" s="131"/>
      <c r="XJ1245" s="131"/>
      <c r="XK1245" s="131"/>
      <c r="XL1245" s="131"/>
      <c r="XM1245" s="131"/>
      <c r="XN1245" s="131"/>
      <c r="XO1245" s="131"/>
      <c r="XP1245" s="131"/>
      <c r="XQ1245" s="131"/>
      <c r="XR1245" s="131"/>
      <c r="XS1245" s="131"/>
      <c r="XT1245" s="131"/>
      <c r="XU1245" s="131"/>
      <c r="XV1245" s="131"/>
      <c r="XW1245" s="131"/>
      <c r="XX1245" s="131"/>
      <c r="XY1245" s="131"/>
      <c r="XZ1245" s="131"/>
      <c r="YA1245" s="131"/>
      <c r="YB1245" s="131"/>
      <c r="YC1245" s="131"/>
      <c r="YD1245" s="131"/>
      <c r="YE1245" s="131"/>
      <c r="YF1245" s="131"/>
      <c r="YG1245" s="131"/>
      <c r="YH1245" s="131"/>
      <c r="YI1245" s="131"/>
      <c r="YJ1245" s="131"/>
      <c r="YK1245" s="131"/>
      <c r="YL1245" s="131"/>
      <c r="YM1245" s="131"/>
      <c r="YN1245" s="131"/>
      <c r="YO1245" s="131"/>
      <c r="YP1245" s="131"/>
      <c r="YQ1245" s="131"/>
      <c r="YR1245" s="131"/>
      <c r="YS1245" s="131"/>
      <c r="YT1245" s="131"/>
      <c r="YU1245" s="131"/>
      <c r="YV1245" s="131"/>
      <c r="YW1245" s="131"/>
      <c r="YX1245" s="131"/>
      <c r="YY1245" s="131"/>
      <c r="YZ1245" s="131"/>
      <c r="ZA1245" s="131"/>
      <c r="ZB1245" s="131"/>
      <c r="ZC1245" s="131"/>
      <c r="ZD1245" s="131"/>
      <c r="ZE1245" s="131"/>
      <c r="ZF1245" s="131"/>
      <c r="ZG1245" s="131"/>
      <c r="ZH1245" s="131"/>
      <c r="ZI1245" s="131"/>
      <c r="ZJ1245" s="131"/>
      <c r="ZK1245" s="131"/>
      <c r="ZL1245" s="131"/>
      <c r="ZM1245" s="131"/>
      <c r="ZN1245" s="131"/>
      <c r="ZO1245" s="131"/>
      <c r="ZP1245" s="131"/>
      <c r="ZQ1245" s="131"/>
      <c r="ZR1245" s="131"/>
      <c r="ZS1245" s="131"/>
      <c r="ZT1245" s="131"/>
      <c r="ZU1245" s="131"/>
      <c r="ZV1245" s="131"/>
      <c r="ZW1245" s="131"/>
      <c r="ZX1245" s="131"/>
      <c r="ZY1245" s="131"/>
      <c r="ZZ1245" s="131"/>
      <c r="AAA1245" s="131"/>
      <c r="AAB1245" s="131"/>
      <c r="AAC1245" s="131"/>
      <c r="AAD1245" s="131"/>
      <c r="AAE1245" s="131"/>
      <c r="AAF1245" s="131"/>
      <c r="AAG1245" s="131"/>
      <c r="AAH1245" s="131"/>
      <c r="AAI1245" s="131"/>
      <c r="AAJ1245" s="131"/>
      <c r="AAK1245" s="131"/>
      <c r="AAL1245" s="131"/>
      <c r="AAM1245" s="131"/>
      <c r="AAN1245" s="131"/>
      <c r="AAO1245" s="131"/>
      <c r="AAP1245" s="131"/>
      <c r="AAQ1245" s="131"/>
      <c r="AAR1245" s="131"/>
      <c r="AAS1245" s="131"/>
      <c r="AAT1245" s="131"/>
      <c r="AAU1245" s="131"/>
      <c r="AAV1245" s="131"/>
      <c r="AAW1245" s="131"/>
      <c r="AAX1245" s="131"/>
      <c r="AAY1245" s="131"/>
      <c r="AAZ1245" s="131"/>
      <c r="ABA1245" s="131"/>
      <c r="ABB1245" s="131"/>
      <c r="ABC1245" s="131"/>
      <c r="ABD1245" s="131"/>
      <c r="ABE1245" s="131"/>
      <c r="ABF1245" s="131"/>
      <c r="ABG1245" s="131"/>
      <c r="ABH1245" s="131"/>
      <c r="ABI1245" s="131"/>
      <c r="ABJ1245" s="131"/>
      <c r="ABK1245" s="131"/>
      <c r="ABL1245" s="131"/>
      <c r="ABM1245" s="131"/>
      <c r="ABN1245" s="131"/>
      <c r="ABO1245" s="131"/>
      <c r="ABP1245" s="131"/>
      <c r="ABQ1245" s="131"/>
      <c r="ABR1245" s="131"/>
      <c r="ABS1245" s="131"/>
      <c r="ABT1245" s="131"/>
      <c r="ABU1245" s="131"/>
      <c r="ABV1245" s="131"/>
      <c r="ABW1245" s="131"/>
      <c r="ABX1245" s="131"/>
      <c r="ABY1245" s="131"/>
      <c r="ABZ1245" s="131"/>
      <c r="ACA1245" s="131"/>
      <c r="ACB1245" s="131"/>
      <c r="ACC1245" s="131"/>
      <c r="ACD1245" s="131"/>
      <c r="ACE1245" s="131"/>
      <c r="ACF1245" s="131"/>
      <c r="ACG1245" s="131"/>
      <c r="ACH1245" s="131"/>
      <c r="ACI1245" s="131"/>
      <c r="ACJ1245" s="131"/>
      <c r="ACK1245" s="131"/>
      <c r="ACL1245" s="131"/>
      <c r="ACM1245" s="131"/>
      <c r="ACN1245" s="131"/>
      <c r="ACO1245" s="131"/>
      <c r="ACP1245" s="131"/>
      <c r="ACQ1245" s="131"/>
      <c r="ACR1245" s="131"/>
      <c r="ACS1245" s="131"/>
      <c r="ACT1245" s="131"/>
      <c r="ACU1245" s="131"/>
      <c r="ACV1245" s="131"/>
      <c r="ACW1245" s="131"/>
      <c r="ACX1245" s="131"/>
      <c r="ACY1245" s="131"/>
      <c r="ACZ1245" s="131"/>
      <c r="ADA1245" s="131"/>
      <c r="ADB1245" s="131"/>
      <c r="ADC1245" s="131"/>
      <c r="ADD1245" s="131"/>
      <c r="ADE1245" s="131"/>
      <c r="ADF1245" s="131"/>
      <c r="ADG1245" s="131"/>
      <c r="ADH1245" s="131"/>
      <c r="ADI1245" s="131"/>
      <c r="ADJ1245" s="131"/>
      <c r="ADK1245" s="131"/>
      <c r="ADL1245" s="131"/>
      <c r="ADM1245" s="131"/>
      <c r="ADN1245" s="131"/>
      <c r="ADO1245" s="131"/>
      <c r="ADP1245" s="131"/>
      <c r="ADQ1245" s="131"/>
      <c r="ADR1245" s="131"/>
      <c r="ADS1245" s="131"/>
      <c r="ADT1245" s="131"/>
      <c r="ADU1245" s="131"/>
      <c r="ADV1245" s="131"/>
      <c r="ADW1245" s="131"/>
      <c r="ADX1245" s="131"/>
      <c r="ADY1245" s="131"/>
      <c r="ADZ1245" s="131"/>
      <c r="AEA1245" s="131"/>
      <c r="AEB1245" s="131"/>
      <c r="AEC1245" s="131"/>
      <c r="AED1245" s="131"/>
      <c r="AEE1245" s="131"/>
      <c r="AEF1245" s="131"/>
      <c r="AEG1245" s="131"/>
      <c r="AEH1245" s="131"/>
      <c r="AEI1245" s="131"/>
      <c r="AEJ1245" s="131"/>
      <c r="AEK1245" s="131"/>
      <c r="AEL1245" s="131"/>
      <c r="AEM1245" s="131"/>
      <c r="AEN1245" s="131"/>
      <c r="AEO1245" s="131"/>
      <c r="AEP1245" s="131"/>
      <c r="AEQ1245" s="131"/>
      <c r="AER1245" s="131"/>
      <c r="AES1245" s="131"/>
      <c r="AET1245" s="131"/>
      <c r="AEU1245" s="131"/>
      <c r="AEV1245" s="131"/>
      <c r="AEW1245" s="131"/>
      <c r="AEX1245" s="131"/>
      <c r="AEY1245" s="131"/>
      <c r="AEZ1245" s="131"/>
      <c r="AFA1245" s="131"/>
      <c r="AFB1245" s="131"/>
      <c r="AFC1245" s="131"/>
      <c r="AFD1245" s="131"/>
      <c r="AFE1245" s="131"/>
      <c r="AFF1245" s="131"/>
      <c r="AFG1245" s="131"/>
      <c r="AFH1245" s="131"/>
      <c r="AFI1245" s="131"/>
      <c r="AFJ1245" s="131"/>
      <c r="AFK1245" s="131"/>
      <c r="AFL1245" s="131"/>
      <c r="AFM1245" s="131"/>
      <c r="AFN1245" s="131"/>
      <c r="AFO1245" s="131"/>
      <c r="AFP1245" s="131"/>
      <c r="AFQ1245" s="131"/>
      <c r="AFR1245" s="131"/>
      <c r="AFS1245" s="131"/>
      <c r="AFT1245" s="131"/>
      <c r="AFU1245" s="131"/>
      <c r="AFV1245" s="131"/>
      <c r="AFW1245" s="131"/>
      <c r="AFX1245" s="131"/>
      <c r="AFY1245" s="131"/>
      <c r="AFZ1245" s="131"/>
      <c r="AGA1245" s="131"/>
      <c r="AGB1245" s="131"/>
      <c r="AGC1245" s="131"/>
      <c r="AGD1245" s="131"/>
      <c r="AGE1245" s="131"/>
      <c r="AGF1245" s="131"/>
      <c r="AGG1245" s="131"/>
      <c r="AGH1245" s="131"/>
      <c r="AGI1245" s="131"/>
      <c r="AGJ1245" s="131"/>
      <c r="AGK1245" s="131"/>
      <c r="AGL1245" s="131"/>
      <c r="AGM1245" s="131"/>
      <c r="AGN1245" s="131"/>
      <c r="AGO1245" s="131"/>
      <c r="AGP1245" s="131"/>
      <c r="AGQ1245" s="131"/>
      <c r="AGR1245" s="131"/>
      <c r="AGS1245" s="131"/>
      <c r="AGT1245" s="131"/>
      <c r="AGU1245" s="131"/>
      <c r="AGV1245" s="131"/>
      <c r="AGW1245" s="131"/>
      <c r="AGX1245" s="131"/>
      <c r="AGY1245" s="131"/>
      <c r="AGZ1245" s="131"/>
      <c r="AHA1245" s="131"/>
      <c r="AHB1245" s="131"/>
      <c r="AHC1245" s="131"/>
      <c r="AHD1245" s="131"/>
      <c r="AHE1245" s="131"/>
      <c r="AHF1245" s="131"/>
      <c r="AHG1245" s="131"/>
      <c r="AHH1245" s="131"/>
      <c r="AHI1245" s="131"/>
      <c r="AHJ1245" s="131"/>
      <c r="AHK1245" s="131"/>
      <c r="AHL1245" s="131"/>
      <c r="AHM1245" s="131"/>
      <c r="AHN1245" s="131"/>
      <c r="AHO1245" s="131"/>
      <c r="AHP1245" s="131"/>
      <c r="AHQ1245" s="131"/>
      <c r="AHR1245" s="131"/>
      <c r="AHS1245" s="131"/>
      <c r="AHT1245" s="131"/>
      <c r="AHU1245" s="131"/>
      <c r="AHV1245" s="131"/>
      <c r="AHW1245" s="131"/>
      <c r="AHX1245" s="131"/>
      <c r="AHY1245" s="131"/>
      <c r="AHZ1245" s="131"/>
      <c r="AIA1245" s="131"/>
      <c r="AIB1245" s="131"/>
      <c r="AIC1245" s="131"/>
      <c r="AID1245" s="131"/>
      <c r="AIE1245" s="131"/>
      <c r="AIF1245" s="131"/>
      <c r="AIG1245" s="131"/>
      <c r="AIH1245" s="131"/>
      <c r="AII1245" s="131"/>
      <c r="AIJ1245" s="131"/>
      <c r="AIK1245" s="131"/>
      <c r="AIL1245" s="131"/>
      <c r="AIM1245" s="131"/>
      <c r="AIN1245" s="131"/>
      <c r="AIO1245" s="131"/>
      <c r="AIP1245" s="131"/>
      <c r="AIQ1245" s="131"/>
      <c r="AIR1245" s="131"/>
      <c r="AIS1245" s="131"/>
      <c r="AIT1245" s="131"/>
      <c r="AIU1245" s="131"/>
      <c r="AIV1245" s="131"/>
      <c r="AIW1245" s="131"/>
      <c r="AIX1245" s="131"/>
      <c r="AIY1245" s="131"/>
      <c r="AIZ1245" s="131"/>
      <c r="AJA1245" s="131"/>
      <c r="AJB1245" s="131"/>
      <c r="AJC1245" s="131"/>
      <c r="AJD1245" s="131"/>
      <c r="AJE1245" s="131"/>
      <c r="AJF1245" s="131"/>
      <c r="AJG1245" s="131"/>
      <c r="AJH1245" s="131"/>
      <c r="AJI1245" s="131"/>
      <c r="AJJ1245" s="131"/>
      <c r="AJK1245" s="131"/>
      <c r="AJL1245" s="131"/>
      <c r="AJM1245" s="131"/>
      <c r="AJN1245" s="131"/>
      <c r="AJO1245" s="131"/>
      <c r="AJP1245" s="131"/>
      <c r="AJQ1245" s="131"/>
      <c r="AJR1245" s="131"/>
      <c r="AJS1245" s="131"/>
      <c r="AJT1245" s="131"/>
      <c r="AJU1245" s="131"/>
      <c r="AJV1245" s="131"/>
      <c r="AJW1245" s="131"/>
      <c r="AJX1245" s="131"/>
      <c r="AJY1245" s="131"/>
      <c r="AJZ1245" s="131"/>
      <c r="AKA1245" s="131"/>
      <c r="AKB1245" s="131"/>
      <c r="AKC1245" s="131"/>
      <c r="AKD1245" s="131"/>
      <c r="AKE1245" s="131"/>
      <c r="AKF1245" s="131"/>
      <c r="AKG1245" s="131"/>
      <c r="AKH1245" s="131"/>
      <c r="AKI1245" s="131"/>
      <c r="AKJ1245" s="131"/>
      <c r="AKK1245" s="131"/>
      <c r="AKL1245" s="131"/>
      <c r="AKM1245" s="131"/>
      <c r="AKN1245" s="131"/>
      <c r="AKO1245" s="131"/>
      <c r="AKP1245" s="131"/>
      <c r="AKQ1245" s="131"/>
      <c r="AKR1245" s="131"/>
      <c r="AKS1245" s="131"/>
      <c r="AKT1245" s="131"/>
      <c r="AKU1245" s="131"/>
      <c r="AKV1245" s="131"/>
      <c r="AKW1245" s="131"/>
      <c r="AKX1245" s="131"/>
      <c r="AKY1245" s="131"/>
      <c r="AKZ1245" s="131"/>
      <c r="ALA1245" s="131"/>
      <c r="ALB1245" s="131"/>
      <c r="ALC1245" s="131"/>
      <c r="ALD1245" s="131"/>
      <c r="ALE1245" s="131"/>
      <c r="ALF1245" s="131"/>
      <c r="ALG1245" s="131"/>
      <c r="ALH1245" s="131"/>
      <c r="ALI1245" s="131"/>
      <c r="ALJ1245" s="131"/>
      <c r="ALK1245" s="131"/>
      <c r="ALL1245" s="131"/>
      <c r="ALM1245" s="131"/>
      <c r="ALN1245" s="131"/>
    </row>
    <row r="1246" spans="1:1002" s="508" customFormat="1" x14ac:dyDescent="0.25">
      <c r="A1246" s="502"/>
      <c r="B1246" s="503"/>
      <c r="C1246" s="504"/>
      <c r="D1246" s="450"/>
      <c r="E1246" s="505"/>
      <c r="F1246" s="505"/>
      <c r="G1246" s="506"/>
      <c r="H1246" s="506"/>
      <c r="I1246" s="507"/>
      <c r="J1246" s="565"/>
      <c r="K1246" s="454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  <c r="EC1246" s="131"/>
      <c r="ED1246" s="131"/>
      <c r="EE1246" s="131"/>
      <c r="EF1246" s="131"/>
      <c r="EG1246" s="131"/>
      <c r="EH1246" s="131"/>
      <c r="EI1246" s="131"/>
      <c r="EJ1246" s="131"/>
      <c r="EK1246" s="131"/>
      <c r="EL1246" s="131"/>
      <c r="EM1246" s="131"/>
      <c r="EN1246" s="131"/>
      <c r="EO1246" s="131"/>
      <c r="EP1246" s="131"/>
      <c r="EQ1246" s="131"/>
      <c r="ER1246" s="131"/>
      <c r="ES1246" s="131"/>
      <c r="ET1246" s="131"/>
      <c r="EU1246" s="131"/>
      <c r="EV1246" s="131"/>
      <c r="EW1246" s="131"/>
      <c r="EX1246" s="131"/>
      <c r="EY1246" s="131"/>
      <c r="EZ1246" s="131"/>
      <c r="FA1246" s="131"/>
      <c r="FB1246" s="131"/>
      <c r="FC1246" s="131"/>
      <c r="FD1246" s="131"/>
      <c r="FE1246" s="131"/>
      <c r="FF1246" s="131"/>
      <c r="FG1246" s="131"/>
      <c r="FH1246" s="131"/>
      <c r="FI1246" s="131"/>
      <c r="FJ1246" s="131"/>
      <c r="FK1246" s="131"/>
      <c r="FL1246" s="131"/>
      <c r="FM1246" s="131"/>
      <c r="FN1246" s="131"/>
      <c r="FO1246" s="131"/>
      <c r="FP1246" s="131"/>
      <c r="FQ1246" s="131"/>
      <c r="FR1246" s="131"/>
      <c r="FS1246" s="131"/>
      <c r="FT1246" s="131"/>
      <c r="FU1246" s="131"/>
      <c r="FV1246" s="131"/>
      <c r="FW1246" s="131"/>
      <c r="FX1246" s="131"/>
      <c r="FY1246" s="131"/>
      <c r="FZ1246" s="131"/>
      <c r="GA1246" s="131"/>
      <c r="GB1246" s="131"/>
      <c r="GC1246" s="131"/>
      <c r="GD1246" s="131"/>
      <c r="GE1246" s="131"/>
      <c r="GF1246" s="131"/>
      <c r="GG1246" s="131"/>
      <c r="GH1246" s="131"/>
      <c r="GI1246" s="131"/>
      <c r="GJ1246" s="131"/>
      <c r="GK1246" s="131"/>
      <c r="GL1246" s="131"/>
      <c r="GM1246" s="131"/>
      <c r="GN1246" s="131"/>
      <c r="GO1246" s="131"/>
      <c r="GP1246" s="131"/>
      <c r="GQ1246" s="131"/>
      <c r="GR1246" s="131"/>
      <c r="GS1246" s="131"/>
      <c r="GT1246" s="131"/>
      <c r="GU1246" s="131"/>
      <c r="GV1246" s="131"/>
      <c r="GW1246" s="131"/>
      <c r="GX1246" s="131"/>
      <c r="GY1246" s="131"/>
      <c r="GZ1246" s="131"/>
      <c r="HA1246" s="131"/>
      <c r="HB1246" s="131"/>
      <c r="HC1246" s="131"/>
      <c r="HD1246" s="131"/>
      <c r="HE1246" s="131"/>
      <c r="HF1246" s="131"/>
      <c r="HG1246" s="131"/>
      <c r="HH1246" s="131"/>
      <c r="HI1246" s="131"/>
      <c r="HJ1246" s="131"/>
      <c r="HK1246" s="131"/>
      <c r="HL1246" s="131"/>
      <c r="HM1246" s="131"/>
      <c r="HN1246" s="131"/>
      <c r="HO1246" s="131"/>
      <c r="HP1246" s="131"/>
      <c r="HQ1246" s="131"/>
      <c r="HR1246" s="131"/>
      <c r="HS1246" s="131"/>
      <c r="HT1246" s="131"/>
      <c r="HU1246" s="131"/>
      <c r="HV1246" s="131"/>
      <c r="HW1246" s="131"/>
      <c r="HX1246" s="131"/>
      <c r="HY1246" s="131"/>
      <c r="HZ1246" s="131"/>
      <c r="IA1246" s="131"/>
      <c r="IB1246" s="131"/>
      <c r="IC1246" s="131"/>
      <c r="ID1246" s="131"/>
      <c r="IE1246" s="131"/>
      <c r="IF1246" s="131"/>
      <c r="IG1246" s="131"/>
      <c r="IH1246" s="131"/>
      <c r="II1246" s="131"/>
      <c r="IJ1246" s="131"/>
      <c r="IK1246" s="131"/>
      <c r="IL1246" s="131"/>
      <c r="IM1246" s="131"/>
      <c r="IN1246" s="131"/>
      <c r="IO1246" s="131"/>
      <c r="IP1246" s="131"/>
      <c r="IQ1246" s="131"/>
      <c r="IR1246" s="131"/>
      <c r="IS1246" s="131"/>
      <c r="IT1246" s="131"/>
      <c r="IU1246" s="131"/>
      <c r="IV1246" s="131"/>
      <c r="IW1246" s="131"/>
      <c r="IX1246" s="131"/>
      <c r="IY1246" s="131"/>
      <c r="IZ1246" s="131"/>
      <c r="JA1246" s="131"/>
      <c r="JB1246" s="131"/>
      <c r="JC1246" s="131"/>
      <c r="JD1246" s="131"/>
      <c r="JE1246" s="131"/>
      <c r="JF1246" s="131"/>
      <c r="JG1246" s="131"/>
      <c r="JH1246" s="131"/>
      <c r="JI1246" s="131"/>
      <c r="JJ1246" s="131"/>
      <c r="JK1246" s="131"/>
      <c r="JL1246" s="131"/>
      <c r="JM1246" s="131"/>
      <c r="JN1246" s="131"/>
      <c r="JO1246" s="131"/>
      <c r="JP1246" s="131"/>
      <c r="JQ1246" s="131"/>
      <c r="JR1246" s="131"/>
      <c r="JS1246" s="131"/>
      <c r="JT1246" s="131"/>
      <c r="JU1246" s="131"/>
      <c r="JV1246" s="131"/>
      <c r="JW1246" s="131"/>
      <c r="JX1246" s="131"/>
      <c r="JY1246" s="131"/>
      <c r="JZ1246" s="131"/>
      <c r="KA1246" s="131"/>
      <c r="KB1246" s="131"/>
      <c r="KC1246" s="131"/>
      <c r="KD1246" s="131"/>
      <c r="KE1246" s="131"/>
      <c r="KF1246" s="131"/>
      <c r="KG1246" s="131"/>
      <c r="KH1246" s="131"/>
      <c r="KI1246" s="131"/>
      <c r="KJ1246" s="131"/>
      <c r="KK1246" s="131"/>
      <c r="KL1246" s="131"/>
      <c r="KM1246" s="131"/>
      <c r="KN1246" s="131"/>
      <c r="KO1246" s="131"/>
      <c r="KP1246" s="131"/>
      <c r="KQ1246" s="131"/>
      <c r="KR1246" s="131"/>
      <c r="KS1246" s="131"/>
      <c r="KT1246" s="131"/>
      <c r="KU1246" s="131"/>
      <c r="KV1246" s="131"/>
      <c r="KW1246" s="131"/>
      <c r="KX1246" s="131"/>
      <c r="KY1246" s="131"/>
      <c r="KZ1246" s="131"/>
      <c r="LA1246" s="131"/>
      <c r="LB1246" s="131"/>
      <c r="LC1246" s="131"/>
      <c r="LD1246" s="131"/>
      <c r="LE1246" s="131"/>
      <c r="LF1246" s="131"/>
      <c r="LG1246" s="131"/>
      <c r="LH1246" s="131"/>
      <c r="LI1246" s="131"/>
      <c r="LJ1246" s="131"/>
      <c r="LK1246" s="131"/>
      <c r="LL1246" s="131"/>
      <c r="LM1246" s="131"/>
      <c r="LN1246" s="131"/>
      <c r="LO1246" s="131"/>
      <c r="LP1246" s="131"/>
      <c r="LQ1246" s="131"/>
      <c r="LR1246" s="131"/>
      <c r="LS1246" s="131"/>
      <c r="LT1246" s="131"/>
      <c r="LU1246" s="131"/>
      <c r="LV1246" s="131"/>
      <c r="LW1246" s="131"/>
      <c r="LX1246" s="131"/>
      <c r="LY1246" s="131"/>
      <c r="LZ1246" s="131"/>
      <c r="MA1246" s="131"/>
      <c r="MB1246" s="131"/>
      <c r="MC1246" s="131"/>
      <c r="MD1246" s="131"/>
      <c r="ME1246" s="131"/>
      <c r="MF1246" s="131"/>
      <c r="MG1246" s="131"/>
      <c r="MH1246" s="131"/>
      <c r="MI1246" s="131"/>
      <c r="MJ1246" s="131"/>
      <c r="MK1246" s="131"/>
      <c r="ML1246" s="131"/>
      <c r="MM1246" s="131"/>
      <c r="MN1246" s="131"/>
      <c r="MO1246" s="131"/>
      <c r="MP1246" s="131"/>
      <c r="MQ1246" s="131"/>
      <c r="MR1246" s="131"/>
      <c r="MS1246" s="131"/>
      <c r="MT1246" s="131"/>
      <c r="MU1246" s="131"/>
      <c r="MV1246" s="131"/>
      <c r="MW1246" s="131"/>
      <c r="MX1246" s="131"/>
      <c r="MY1246" s="131"/>
      <c r="MZ1246" s="131"/>
      <c r="NA1246" s="131"/>
      <c r="NB1246" s="131"/>
      <c r="NC1246" s="131"/>
      <c r="ND1246" s="131"/>
      <c r="NE1246" s="131"/>
      <c r="NF1246" s="131"/>
      <c r="NG1246" s="131"/>
      <c r="NH1246" s="131"/>
      <c r="NI1246" s="131"/>
      <c r="NJ1246" s="131"/>
      <c r="NK1246" s="131"/>
      <c r="NL1246" s="131"/>
      <c r="NM1246" s="131"/>
      <c r="NN1246" s="131"/>
      <c r="NO1246" s="131"/>
      <c r="NP1246" s="131"/>
      <c r="NQ1246" s="131"/>
      <c r="NR1246" s="131"/>
      <c r="NS1246" s="131"/>
      <c r="NT1246" s="131"/>
      <c r="NU1246" s="131"/>
      <c r="NV1246" s="131"/>
      <c r="NW1246" s="131"/>
      <c r="NX1246" s="131"/>
      <c r="NY1246" s="131"/>
      <c r="NZ1246" s="131"/>
      <c r="OA1246" s="131"/>
      <c r="OB1246" s="131"/>
      <c r="OC1246" s="131"/>
      <c r="OD1246" s="131"/>
      <c r="OE1246" s="131"/>
      <c r="OF1246" s="131"/>
      <c r="OG1246" s="131"/>
      <c r="OH1246" s="131"/>
      <c r="OI1246" s="131"/>
      <c r="OJ1246" s="131"/>
      <c r="OK1246" s="131"/>
      <c r="OL1246" s="131"/>
      <c r="OM1246" s="131"/>
      <c r="ON1246" s="131"/>
      <c r="OO1246" s="131"/>
      <c r="OP1246" s="131"/>
      <c r="OQ1246" s="131"/>
      <c r="OR1246" s="131"/>
      <c r="OS1246" s="131"/>
      <c r="OT1246" s="131"/>
      <c r="OU1246" s="131"/>
      <c r="OV1246" s="131"/>
      <c r="OW1246" s="131"/>
      <c r="OX1246" s="131"/>
      <c r="OY1246" s="131"/>
      <c r="OZ1246" s="131"/>
      <c r="PA1246" s="131"/>
      <c r="PB1246" s="131"/>
      <c r="PC1246" s="131"/>
      <c r="PD1246" s="131"/>
      <c r="PE1246" s="131"/>
      <c r="PF1246" s="131"/>
      <c r="PG1246" s="131"/>
      <c r="PH1246" s="131"/>
      <c r="PI1246" s="131"/>
      <c r="PJ1246" s="131"/>
      <c r="PK1246" s="131"/>
      <c r="PL1246" s="131"/>
      <c r="PM1246" s="131"/>
      <c r="PN1246" s="131"/>
      <c r="PO1246" s="131"/>
      <c r="PP1246" s="131"/>
      <c r="PQ1246" s="131"/>
      <c r="PR1246" s="131"/>
      <c r="PS1246" s="131"/>
      <c r="PT1246" s="131"/>
      <c r="PU1246" s="131"/>
      <c r="PV1246" s="131"/>
      <c r="PW1246" s="131"/>
      <c r="PX1246" s="131"/>
      <c r="PY1246" s="131"/>
      <c r="PZ1246" s="131"/>
      <c r="QA1246" s="131"/>
      <c r="QB1246" s="131"/>
      <c r="QC1246" s="131"/>
      <c r="QD1246" s="131"/>
      <c r="QE1246" s="131"/>
      <c r="QF1246" s="131"/>
      <c r="QG1246" s="131"/>
      <c r="QH1246" s="131"/>
      <c r="QI1246" s="131"/>
      <c r="QJ1246" s="131"/>
      <c r="QK1246" s="131"/>
      <c r="QL1246" s="131"/>
      <c r="QM1246" s="131"/>
      <c r="QN1246" s="131"/>
      <c r="QO1246" s="131"/>
      <c r="QP1246" s="131"/>
      <c r="QQ1246" s="131"/>
      <c r="QR1246" s="131"/>
      <c r="QS1246" s="131"/>
      <c r="QT1246" s="131"/>
      <c r="QU1246" s="131"/>
      <c r="QV1246" s="131"/>
      <c r="QW1246" s="131"/>
      <c r="QX1246" s="131"/>
      <c r="QY1246" s="131"/>
      <c r="QZ1246" s="131"/>
      <c r="RA1246" s="131"/>
      <c r="RB1246" s="131"/>
      <c r="RC1246" s="131"/>
      <c r="RD1246" s="131"/>
      <c r="RE1246" s="131"/>
      <c r="RF1246" s="131"/>
      <c r="RG1246" s="131"/>
      <c r="RH1246" s="131"/>
      <c r="RI1246" s="131"/>
      <c r="RJ1246" s="131"/>
      <c r="RK1246" s="131"/>
      <c r="RL1246" s="131"/>
      <c r="RM1246" s="131"/>
      <c r="RN1246" s="131"/>
      <c r="RO1246" s="131"/>
      <c r="RP1246" s="131"/>
      <c r="RQ1246" s="131"/>
      <c r="RR1246" s="131"/>
      <c r="RS1246" s="131"/>
      <c r="RT1246" s="131"/>
      <c r="RU1246" s="131"/>
      <c r="RV1246" s="131"/>
      <c r="RW1246" s="131"/>
      <c r="RX1246" s="131"/>
      <c r="RY1246" s="131"/>
      <c r="RZ1246" s="131"/>
      <c r="SA1246" s="131"/>
      <c r="SB1246" s="131"/>
      <c r="SC1246" s="131"/>
      <c r="SD1246" s="131"/>
      <c r="SE1246" s="131"/>
      <c r="SF1246" s="131"/>
      <c r="SG1246" s="131"/>
      <c r="SH1246" s="131"/>
      <c r="SI1246" s="131"/>
      <c r="SJ1246" s="131"/>
      <c r="SK1246" s="131"/>
      <c r="SL1246" s="131"/>
      <c r="SM1246" s="131"/>
      <c r="SN1246" s="131"/>
      <c r="SO1246" s="131"/>
      <c r="SP1246" s="131"/>
      <c r="SQ1246" s="131"/>
      <c r="SR1246" s="131"/>
      <c r="SS1246" s="131"/>
      <c r="ST1246" s="131"/>
      <c r="SU1246" s="131"/>
      <c r="SV1246" s="131"/>
      <c r="SW1246" s="131"/>
      <c r="SX1246" s="131"/>
      <c r="SY1246" s="131"/>
      <c r="SZ1246" s="131"/>
      <c r="TA1246" s="131"/>
      <c r="TB1246" s="131"/>
      <c r="TC1246" s="131"/>
      <c r="TD1246" s="131"/>
      <c r="TE1246" s="131"/>
      <c r="TF1246" s="131"/>
      <c r="TG1246" s="131"/>
      <c r="TH1246" s="131"/>
      <c r="TI1246" s="131"/>
      <c r="TJ1246" s="131"/>
      <c r="TK1246" s="131"/>
      <c r="TL1246" s="131"/>
      <c r="TM1246" s="131"/>
      <c r="TN1246" s="131"/>
      <c r="TO1246" s="131"/>
      <c r="TP1246" s="131"/>
      <c r="TQ1246" s="131"/>
      <c r="TR1246" s="131"/>
      <c r="TS1246" s="131"/>
      <c r="TT1246" s="131"/>
      <c r="TU1246" s="131"/>
      <c r="TV1246" s="131"/>
      <c r="TW1246" s="131"/>
      <c r="TX1246" s="131"/>
      <c r="TY1246" s="131"/>
      <c r="TZ1246" s="131"/>
      <c r="UA1246" s="131"/>
      <c r="UB1246" s="131"/>
      <c r="UC1246" s="131"/>
      <c r="UD1246" s="131"/>
      <c r="UE1246" s="131"/>
      <c r="UF1246" s="131"/>
      <c r="UG1246" s="131"/>
      <c r="UH1246" s="131"/>
      <c r="UI1246" s="131"/>
      <c r="UJ1246" s="131"/>
      <c r="UK1246" s="131"/>
      <c r="UL1246" s="131"/>
      <c r="UM1246" s="131"/>
      <c r="UN1246" s="131"/>
      <c r="UO1246" s="131"/>
      <c r="UP1246" s="131"/>
      <c r="UQ1246" s="131"/>
      <c r="UR1246" s="131"/>
      <c r="US1246" s="131"/>
      <c r="UT1246" s="131"/>
      <c r="UU1246" s="131"/>
      <c r="UV1246" s="131"/>
      <c r="UW1246" s="131"/>
      <c r="UX1246" s="131"/>
      <c r="UY1246" s="131"/>
      <c r="UZ1246" s="131"/>
      <c r="VA1246" s="131"/>
      <c r="VB1246" s="131"/>
      <c r="VC1246" s="131"/>
      <c r="VD1246" s="131"/>
      <c r="VE1246" s="131"/>
      <c r="VF1246" s="131"/>
      <c r="VG1246" s="131"/>
      <c r="VH1246" s="131"/>
      <c r="VI1246" s="131"/>
      <c r="VJ1246" s="131"/>
      <c r="VK1246" s="131"/>
      <c r="VL1246" s="131"/>
      <c r="VM1246" s="131"/>
      <c r="VN1246" s="131"/>
      <c r="VO1246" s="131"/>
      <c r="VP1246" s="131"/>
      <c r="VQ1246" s="131"/>
      <c r="VR1246" s="131"/>
      <c r="VS1246" s="131"/>
      <c r="VT1246" s="131"/>
      <c r="VU1246" s="131"/>
      <c r="VV1246" s="131"/>
      <c r="VW1246" s="131"/>
      <c r="VX1246" s="131"/>
      <c r="VY1246" s="131"/>
      <c r="VZ1246" s="131"/>
      <c r="WA1246" s="131"/>
      <c r="WB1246" s="131"/>
      <c r="WC1246" s="131"/>
      <c r="WD1246" s="131"/>
      <c r="WE1246" s="131"/>
      <c r="WF1246" s="131"/>
      <c r="WG1246" s="131"/>
      <c r="WH1246" s="131"/>
      <c r="WI1246" s="131"/>
      <c r="WJ1246" s="131"/>
      <c r="WK1246" s="131"/>
      <c r="WL1246" s="131"/>
      <c r="WM1246" s="131"/>
      <c r="WN1246" s="131"/>
      <c r="WO1246" s="131"/>
      <c r="WP1246" s="131"/>
      <c r="WQ1246" s="131"/>
      <c r="WR1246" s="131"/>
      <c r="WS1246" s="131"/>
      <c r="WT1246" s="131"/>
      <c r="WU1246" s="131"/>
      <c r="WV1246" s="131"/>
      <c r="WW1246" s="131"/>
      <c r="WX1246" s="131"/>
      <c r="WY1246" s="131"/>
      <c r="WZ1246" s="131"/>
      <c r="XA1246" s="131"/>
      <c r="XB1246" s="131"/>
      <c r="XC1246" s="131"/>
      <c r="XD1246" s="131"/>
      <c r="XE1246" s="131"/>
      <c r="XF1246" s="131"/>
      <c r="XG1246" s="131"/>
      <c r="XH1246" s="131"/>
      <c r="XI1246" s="131"/>
      <c r="XJ1246" s="131"/>
      <c r="XK1246" s="131"/>
      <c r="XL1246" s="131"/>
      <c r="XM1246" s="131"/>
      <c r="XN1246" s="131"/>
      <c r="XO1246" s="131"/>
      <c r="XP1246" s="131"/>
      <c r="XQ1246" s="131"/>
      <c r="XR1246" s="131"/>
      <c r="XS1246" s="131"/>
      <c r="XT1246" s="131"/>
      <c r="XU1246" s="131"/>
      <c r="XV1246" s="131"/>
      <c r="XW1246" s="131"/>
      <c r="XX1246" s="131"/>
      <c r="XY1246" s="131"/>
      <c r="XZ1246" s="131"/>
      <c r="YA1246" s="131"/>
      <c r="YB1246" s="131"/>
      <c r="YC1246" s="131"/>
      <c r="YD1246" s="131"/>
      <c r="YE1246" s="131"/>
      <c r="YF1246" s="131"/>
      <c r="YG1246" s="131"/>
      <c r="YH1246" s="131"/>
      <c r="YI1246" s="131"/>
      <c r="YJ1246" s="131"/>
      <c r="YK1246" s="131"/>
      <c r="YL1246" s="131"/>
      <c r="YM1246" s="131"/>
      <c r="YN1246" s="131"/>
      <c r="YO1246" s="131"/>
      <c r="YP1246" s="131"/>
      <c r="YQ1246" s="131"/>
      <c r="YR1246" s="131"/>
      <c r="YS1246" s="131"/>
      <c r="YT1246" s="131"/>
      <c r="YU1246" s="131"/>
      <c r="YV1246" s="131"/>
      <c r="YW1246" s="131"/>
      <c r="YX1246" s="131"/>
      <c r="YY1246" s="131"/>
      <c r="YZ1246" s="131"/>
      <c r="ZA1246" s="131"/>
      <c r="ZB1246" s="131"/>
      <c r="ZC1246" s="131"/>
      <c r="ZD1246" s="131"/>
      <c r="ZE1246" s="131"/>
      <c r="ZF1246" s="131"/>
      <c r="ZG1246" s="131"/>
      <c r="ZH1246" s="131"/>
      <c r="ZI1246" s="131"/>
      <c r="ZJ1246" s="131"/>
      <c r="ZK1246" s="131"/>
      <c r="ZL1246" s="131"/>
      <c r="ZM1246" s="131"/>
      <c r="ZN1246" s="131"/>
      <c r="ZO1246" s="131"/>
      <c r="ZP1246" s="131"/>
      <c r="ZQ1246" s="131"/>
      <c r="ZR1246" s="131"/>
      <c r="ZS1246" s="131"/>
      <c r="ZT1246" s="131"/>
      <c r="ZU1246" s="131"/>
      <c r="ZV1246" s="131"/>
      <c r="ZW1246" s="131"/>
      <c r="ZX1246" s="131"/>
      <c r="ZY1246" s="131"/>
      <c r="ZZ1246" s="131"/>
      <c r="AAA1246" s="131"/>
      <c r="AAB1246" s="131"/>
      <c r="AAC1246" s="131"/>
      <c r="AAD1246" s="131"/>
      <c r="AAE1246" s="131"/>
      <c r="AAF1246" s="131"/>
      <c r="AAG1246" s="131"/>
      <c r="AAH1246" s="131"/>
      <c r="AAI1246" s="131"/>
      <c r="AAJ1246" s="131"/>
      <c r="AAK1246" s="131"/>
      <c r="AAL1246" s="131"/>
      <c r="AAM1246" s="131"/>
      <c r="AAN1246" s="131"/>
      <c r="AAO1246" s="131"/>
      <c r="AAP1246" s="131"/>
      <c r="AAQ1246" s="131"/>
      <c r="AAR1246" s="131"/>
      <c r="AAS1246" s="131"/>
      <c r="AAT1246" s="131"/>
      <c r="AAU1246" s="131"/>
      <c r="AAV1246" s="131"/>
      <c r="AAW1246" s="131"/>
      <c r="AAX1246" s="131"/>
      <c r="AAY1246" s="131"/>
      <c r="AAZ1246" s="131"/>
      <c r="ABA1246" s="131"/>
      <c r="ABB1246" s="131"/>
      <c r="ABC1246" s="131"/>
      <c r="ABD1246" s="131"/>
      <c r="ABE1246" s="131"/>
      <c r="ABF1246" s="131"/>
      <c r="ABG1246" s="131"/>
      <c r="ABH1246" s="131"/>
      <c r="ABI1246" s="131"/>
      <c r="ABJ1246" s="131"/>
      <c r="ABK1246" s="131"/>
      <c r="ABL1246" s="131"/>
      <c r="ABM1246" s="131"/>
      <c r="ABN1246" s="131"/>
      <c r="ABO1246" s="131"/>
      <c r="ABP1246" s="131"/>
      <c r="ABQ1246" s="131"/>
      <c r="ABR1246" s="131"/>
      <c r="ABS1246" s="131"/>
      <c r="ABT1246" s="131"/>
      <c r="ABU1246" s="131"/>
      <c r="ABV1246" s="131"/>
      <c r="ABW1246" s="131"/>
      <c r="ABX1246" s="131"/>
      <c r="ABY1246" s="131"/>
      <c r="ABZ1246" s="131"/>
      <c r="ACA1246" s="131"/>
      <c r="ACB1246" s="131"/>
      <c r="ACC1246" s="131"/>
      <c r="ACD1246" s="131"/>
      <c r="ACE1246" s="131"/>
      <c r="ACF1246" s="131"/>
      <c r="ACG1246" s="131"/>
      <c r="ACH1246" s="131"/>
      <c r="ACI1246" s="131"/>
      <c r="ACJ1246" s="131"/>
      <c r="ACK1246" s="131"/>
      <c r="ACL1246" s="131"/>
      <c r="ACM1246" s="131"/>
      <c r="ACN1246" s="131"/>
      <c r="ACO1246" s="131"/>
      <c r="ACP1246" s="131"/>
      <c r="ACQ1246" s="131"/>
      <c r="ACR1246" s="131"/>
      <c r="ACS1246" s="131"/>
      <c r="ACT1246" s="131"/>
      <c r="ACU1246" s="131"/>
      <c r="ACV1246" s="131"/>
      <c r="ACW1246" s="131"/>
      <c r="ACX1246" s="131"/>
      <c r="ACY1246" s="131"/>
      <c r="ACZ1246" s="131"/>
      <c r="ADA1246" s="131"/>
      <c r="ADB1246" s="131"/>
      <c r="ADC1246" s="131"/>
      <c r="ADD1246" s="131"/>
      <c r="ADE1246" s="131"/>
      <c r="ADF1246" s="131"/>
      <c r="ADG1246" s="131"/>
      <c r="ADH1246" s="131"/>
      <c r="ADI1246" s="131"/>
      <c r="ADJ1246" s="131"/>
      <c r="ADK1246" s="131"/>
      <c r="ADL1246" s="131"/>
      <c r="ADM1246" s="131"/>
      <c r="ADN1246" s="131"/>
      <c r="ADO1246" s="131"/>
      <c r="ADP1246" s="131"/>
      <c r="ADQ1246" s="131"/>
      <c r="ADR1246" s="131"/>
      <c r="ADS1246" s="131"/>
      <c r="ADT1246" s="131"/>
      <c r="ADU1246" s="131"/>
      <c r="ADV1246" s="131"/>
      <c r="ADW1246" s="131"/>
      <c r="ADX1246" s="131"/>
      <c r="ADY1246" s="131"/>
      <c r="ADZ1246" s="131"/>
      <c r="AEA1246" s="131"/>
      <c r="AEB1246" s="131"/>
      <c r="AEC1246" s="131"/>
      <c r="AED1246" s="131"/>
      <c r="AEE1246" s="131"/>
      <c r="AEF1246" s="131"/>
      <c r="AEG1246" s="131"/>
      <c r="AEH1246" s="131"/>
      <c r="AEI1246" s="131"/>
      <c r="AEJ1246" s="131"/>
      <c r="AEK1246" s="131"/>
      <c r="AEL1246" s="131"/>
      <c r="AEM1246" s="131"/>
      <c r="AEN1246" s="131"/>
      <c r="AEO1246" s="131"/>
      <c r="AEP1246" s="131"/>
      <c r="AEQ1246" s="131"/>
      <c r="AER1246" s="131"/>
      <c r="AES1246" s="131"/>
      <c r="AET1246" s="131"/>
      <c r="AEU1246" s="131"/>
      <c r="AEV1246" s="131"/>
      <c r="AEW1246" s="131"/>
      <c r="AEX1246" s="131"/>
      <c r="AEY1246" s="131"/>
      <c r="AEZ1246" s="131"/>
      <c r="AFA1246" s="131"/>
      <c r="AFB1246" s="131"/>
      <c r="AFC1246" s="131"/>
      <c r="AFD1246" s="131"/>
      <c r="AFE1246" s="131"/>
      <c r="AFF1246" s="131"/>
      <c r="AFG1246" s="131"/>
      <c r="AFH1246" s="131"/>
      <c r="AFI1246" s="131"/>
      <c r="AFJ1246" s="131"/>
      <c r="AFK1246" s="131"/>
      <c r="AFL1246" s="131"/>
      <c r="AFM1246" s="131"/>
      <c r="AFN1246" s="131"/>
      <c r="AFO1246" s="131"/>
      <c r="AFP1246" s="131"/>
      <c r="AFQ1246" s="131"/>
      <c r="AFR1246" s="131"/>
      <c r="AFS1246" s="131"/>
      <c r="AFT1246" s="131"/>
      <c r="AFU1246" s="131"/>
      <c r="AFV1246" s="131"/>
      <c r="AFW1246" s="131"/>
      <c r="AFX1246" s="131"/>
      <c r="AFY1246" s="131"/>
      <c r="AFZ1246" s="131"/>
      <c r="AGA1246" s="131"/>
      <c r="AGB1246" s="131"/>
      <c r="AGC1246" s="131"/>
      <c r="AGD1246" s="131"/>
      <c r="AGE1246" s="131"/>
      <c r="AGF1246" s="131"/>
      <c r="AGG1246" s="131"/>
      <c r="AGH1246" s="131"/>
      <c r="AGI1246" s="131"/>
      <c r="AGJ1246" s="131"/>
      <c r="AGK1246" s="131"/>
      <c r="AGL1246" s="131"/>
      <c r="AGM1246" s="131"/>
      <c r="AGN1246" s="131"/>
      <c r="AGO1246" s="131"/>
      <c r="AGP1246" s="131"/>
      <c r="AGQ1246" s="131"/>
      <c r="AGR1246" s="131"/>
      <c r="AGS1246" s="131"/>
      <c r="AGT1246" s="131"/>
      <c r="AGU1246" s="131"/>
      <c r="AGV1246" s="131"/>
      <c r="AGW1246" s="131"/>
      <c r="AGX1246" s="131"/>
      <c r="AGY1246" s="131"/>
      <c r="AGZ1246" s="131"/>
      <c r="AHA1246" s="131"/>
      <c r="AHB1246" s="131"/>
      <c r="AHC1246" s="131"/>
      <c r="AHD1246" s="131"/>
      <c r="AHE1246" s="131"/>
      <c r="AHF1246" s="131"/>
      <c r="AHG1246" s="131"/>
      <c r="AHH1246" s="131"/>
      <c r="AHI1246" s="131"/>
      <c r="AHJ1246" s="131"/>
      <c r="AHK1246" s="131"/>
      <c r="AHL1246" s="131"/>
      <c r="AHM1246" s="131"/>
      <c r="AHN1246" s="131"/>
      <c r="AHO1246" s="131"/>
      <c r="AHP1246" s="131"/>
      <c r="AHQ1246" s="131"/>
      <c r="AHR1246" s="131"/>
      <c r="AHS1246" s="131"/>
      <c r="AHT1246" s="131"/>
      <c r="AHU1246" s="131"/>
      <c r="AHV1246" s="131"/>
      <c r="AHW1246" s="131"/>
      <c r="AHX1246" s="131"/>
      <c r="AHY1246" s="131"/>
      <c r="AHZ1246" s="131"/>
      <c r="AIA1246" s="131"/>
      <c r="AIB1246" s="131"/>
      <c r="AIC1246" s="131"/>
      <c r="AID1246" s="131"/>
      <c r="AIE1246" s="131"/>
      <c r="AIF1246" s="131"/>
      <c r="AIG1246" s="131"/>
      <c r="AIH1246" s="131"/>
      <c r="AII1246" s="131"/>
      <c r="AIJ1246" s="131"/>
      <c r="AIK1246" s="131"/>
      <c r="AIL1246" s="131"/>
      <c r="AIM1246" s="131"/>
      <c r="AIN1246" s="131"/>
      <c r="AIO1246" s="131"/>
      <c r="AIP1246" s="131"/>
      <c r="AIQ1246" s="131"/>
      <c r="AIR1246" s="131"/>
      <c r="AIS1246" s="131"/>
      <c r="AIT1246" s="131"/>
      <c r="AIU1246" s="131"/>
      <c r="AIV1246" s="131"/>
      <c r="AIW1246" s="131"/>
      <c r="AIX1246" s="131"/>
      <c r="AIY1246" s="131"/>
      <c r="AIZ1246" s="131"/>
      <c r="AJA1246" s="131"/>
      <c r="AJB1246" s="131"/>
      <c r="AJC1246" s="131"/>
      <c r="AJD1246" s="131"/>
      <c r="AJE1246" s="131"/>
      <c r="AJF1246" s="131"/>
      <c r="AJG1246" s="131"/>
      <c r="AJH1246" s="131"/>
      <c r="AJI1246" s="131"/>
      <c r="AJJ1246" s="131"/>
      <c r="AJK1246" s="131"/>
      <c r="AJL1246" s="131"/>
      <c r="AJM1246" s="131"/>
      <c r="AJN1246" s="131"/>
      <c r="AJO1246" s="131"/>
      <c r="AJP1246" s="131"/>
      <c r="AJQ1246" s="131"/>
      <c r="AJR1246" s="131"/>
      <c r="AJS1246" s="131"/>
      <c r="AJT1246" s="131"/>
      <c r="AJU1246" s="131"/>
      <c r="AJV1246" s="131"/>
      <c r="AJW1246" s="131"/>
      <c r="AJX1246" s="131"/>
      <c r="AJY1246" s="131"/>
      <c r="AJZ1246" s="131"/>
      <c r="AKA1246" s="131"/>
      <c r="AKB1246" s="131"/>
      <c r="AKC1246" s="131"/>
      <c r="AKD1246" s="131"/>
      <c r="AKE1246" s="131"/>
      <c r="AKF1246" s="131"/>
      <c r="AKG1246" s="131"/>
      <c r="AKH1246" s="131"/>
      <c r="AKI1246" s="131"/>
      <c r="AKJ1246" s="131"/>
      <c r="AKK1246" s="131"/>
      <c r="AKL1246" s="131"/>
      <c r="AKM1246" s="131"/>
      <c r="AKN1246" s="131"/>
      <c r="AKO1246" s="131"/>
      <c r="AKP1246" s="131"/>
      <c r="AKQ1246" s="131"/>
      <c r="AKR1246" s="131"/>
      <c r="AKS1246" s="131"/>
      <c r="AKT1246" s="131"/>
      <c r="AKU1246" s="131"/>
      <c r="AKV1246" s="131"/>
      <c r="AKW1246" s="131"/>
      <c r="AKX1246" s="131"/>
      <c r="AKY1246" s="131"/>
      <c r="AKZ1246" s="131"/>
      <c r="ALA1246" s="131"/>
      <c r="ALB1246" s="131"/>
      <c r="ALC1246" s="131"/>
      <c r="ALD1246" s="131"/>
      <c r="ALE1246" s="131"/>
      <c r="ALF1246" s="131"/>
      <c r="ALG1246" s="131"/>
      <c r="ALH1246" s="131"/>
      <c r="ALI1246" s="131"/>
      <c r="ALJ1246" s="131"/>
      <c r="ALK1246" s="131"/>
      <c r="ALL1246" s="131"/>
      <c r="ALM1246" s="131"/>
      <c r="ALN1246" s="131"/>
    </row>
    <row r="1247" spans="1:1002" s="508" customFormat="1" x14ac:dyDescent="0.25">
      <c r="A1247" s="502"/>
      <c r="B1247" s="503"/>
      <c r="C1247" s="504"/>
      <c r="D1247" s="450"/>
      <c r="E1247" s="505"/>
      <c r="F1247" s="505"/>
      <c r="G1247" s="506"/>
      <c r="H1247" s="506"/>
      <c r="I1247" s="507"/>
      <c r="J1247" s="565"/>
      <c r="K1247" s="454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  <c r="EC1247" s="131"/>
      <c r="ED1247" s="131"/>
      <c r="EE1247" s="131"/>
      <c r="EF1247" s="131"/>
      <c r="EG1247" s="131"/>
      <c r="EH1247" s="131"/>
      <c r="EI1247" s="131"/>
      <c r="EJ1247" s="131"/>
      <c r="EK1247" s="131"/>
      <c r="EL1247" s="131"/>
      <c r="EM1247" s="131"/>
      <c r="EN1247" s="131"/>
      <c r="EO1247" s="131"/>
      <c r="EP1247" s="131"/>
      <c r="EQ1247" s="131"/>
      <c r="ER1247" s="131"/>
      <c r="ES1247" s="131"/>
      <c r="ET1247" s="131"/>
      <c r="EU1247" s="131"/>
      <c r="EV1247" s="131"/>
      <c r="EW1247" s="131"/>
      <c r="EX1247" s="131"/>
      <c r="EY1247" s="131"/>
      <c r="EZ1247" s="131"/>
      <c r="FA1247" s="131"/>
      <c r="FB1247" s="131"/>
      <c r="FC1247" s="131"/>
      <c r="FD1247" s="131"/>
      <c r="FE1247" s="131"/>
      <c r="FF1247" s="131"/>
      <c r="FG1247" s="131"/>
      <c r="FH1247" s="131"/>
      <c r="FI1247" s="131"/>
      <c r="FJ1247" s="131"/>
      <c r="FK1247" s="131"/>
      <c r="FL1247" s="131"/>
      <c r="FM1247" s="131"/>
      <c r="FN1247" s="131"/>
      <c r="FO1247" s="131"/>
      <c r="FP1247" s="131"/>
      <c r="FQ1247" s="131"/>
      <c r="FR1247" s="131"/>
      <c r="FS1247" s="131"/>
      <c r="FT1247" s="131"/>
      <c r="FU1247" s="131"/>
      <c r="FV1247" s="131"/>
      <c r="FW1247" s="131"/>
      <c r="FX1247" s="131"/>
      <c r="FY1247" s="131"/>
      <c r="FZ1247" s="131"/>
      <c r="GA1247" s="131"/>
      <c r="GB1247" s="131"/>
      <c r="GC1247" s="131"/>
      <c r="GD1247" s="131"/>
      <c r="GE1247" s="131"/>
      <c r="GF1247" s="131"/>
      <c r="GG1247" s="131"/>
      <c r="GH1247" s="131"/>
      <c r="GI1247" s="131"/>
      <c r="GJ1247" s="131"/>
      <c r="GK1247" s="131"/>
      <c r="GL1247" s="131"/>
      <c r="GM1247" s="131"/>
      <c r="GN1247" s="131"/>
      <c r="GO1247" s="131"/>
      <c r="GP1247" s="131"/>
      <c r="GQ1247" s="131"/>
      <c r="GR1247" s="131"/>
      <c r="GS1247" s="131"/>
      <c r="GT1247" s="131"/>
      <c r="GU1247" s="131"/>
      <c r="GV1247" s="131"/>
      <c r="GW1247" s="131"/>
      <c r="GX1247" s="131"/>
      <c r="GY1247" s="131"/>
      <c r="GZ1247" s="131"/>
      <c r="HA1247" s="131"/>
      <c r="HB1247" s="131"/>
      <c r="HC1247" s="131"/>
      <c r="HD1247" s="131"/>
      <c r="HE1247" s="131"/>
      <c r="HF1247" s="131"/>
      <c r="HG1247" s="131"/>
      <c r="HH1247" s="131"/>
      <c r="HI1247" s="131"/>
      <c r="HJ1247" s="131"/>
      <c r="HK1247" s="131"/>
      <c r="HL1247" s="131"/>
      <c r="HM1247" s="131"/>
      <c r="HN1247" s="131"/>
      <c r="HO1247" s="131"/>
      <c r="HP1247" s="131"/>
      <c r="HQ1247" s="131"/>
      <c r="HR1247" s="131"/>
      <c r="HS1247" s="131"/>
      <c r="HT1247" s="131"/>
      <c r="HU1247" s="131"/>
      <c r="HV1247" s="131"/>
      <c r="HW1247" s="131"/>
      <c r="HX1247" s="131"/>
      <c r="HY1247" s="131"/>
      <c r="HZ1247" s="131"/>
      <c r="IA1247" s="131"/>
      <c r="IB1247" s="131"/>
      <c r="IC1247" s="131"/>
      <c r="ID1247" s="131"/>
      <c r="IE1247" s="131"/>
      <c r="IF1247" s="131"/>
      <c r="IG1247" s="131"/>
      <c r="IH1247" s="131"/>
      <c r="II1247" s="131"/>
      <c r="IJ1247" s="131"/>
      <c r="IK1247" s="131"/>
      <c r="IL1247" s="131"/>
      <c r="IM1247" s="131"/>
      <c r="IN1247" s="131"/>
      <c r="IO1247" s="131"/>
      <c r="IP1247" s="131"/>
      <c r="IQ1247" s="131"/>
      <c r="IR1247" s="131"/>
      <c r="IS1247" s="131"/>
      <c r="IT1247" s="131"/>
      <c r="IU1247" s="131"/>
      <c r="IV1247" s="131"/>
      <c r="IW1247" s="131"/>
      <c r="IX1247" s="131"/>
      <c r="IY1247" s="131"/>
      <c r="IZ1247" s="131"/>
      <c r="JA1247" s="131"/>
      <c r="JB1247" s="131"/>
      <c r="JC1247" s="131"/>
      <c r="JD1247" s="131"/>
      <c r="JE1247" s="131"/>
      <c r="JF1247" s="131"/>
      <c r="JG1247" s="131"/>
      <c r="JH1247" s="131"/>
      <c r="JI1247" s="131"/>
      <c r="JJ1247" s="131"/>
      <c r="JK1247" s="131"/>
      <c r="JL1247" s="131"/>
      <c r="JM1247" s="131"/>
      <c r="JN1247" s="131"/>
      <c r="JO1247" s="131"/>
      <c r="JP1247" s="131"/>
      <c r="JQ1247" s="131"/>
      <c r="JR1247" s="131"/>
      <c r="JS1247" s="131"/>
      <c r="JT1247" s="131"/>
      <c r="JU1247" s="131"/>
      <c r="JV1247" s="131"/>
      <c r="JW1247" s="131"/>
      <c r="JX1247" s="131"/>
      <c r="JY1247" s="131"/>
      <c r="JZ1247" s="131"/>
      <c r="KA1247" s="131"/>
      <c r="KB1247" s="131"/>
      <c r="KC1247" s="131"/>
      <c r="KD1247" s="131"/>
      <c r="KE1247" s="131"/>
      <c r="KF1247" s="131"/>
      <c r="KG1247" s="131"/>
      <c r="KH1247" s="131"/>
      <c r="KI1247" s="131"/>
      <c r="KJ1247" s="131"/>
      <c r="KK1247" s="131"/>
      <c r="KL1247" s="131"/>
      <c r="KM1247" s="131"/>
      <c r="KN1247" s="131"/>
      <c r="KO1247" s="131"/>
      <c r="KP1247" s="131"/>
      <c r="KQ1247" s="131"/>
      <c r="KR1247" s="131"/>
      <c r="KS1247" s="131"/>
      <c r="KT1247" s="131"/>
      <c r="KU1247" s="131"/>
      <c r="KV1247" s="131"/>
      <c r="KW1247" s="131"/>
      <c r="KX1247" s="131"/>
      <c r="KY1247" s="131"/>
      <c r="KZ1247" s="131"/>
      <c r="LA1247" s="131"/>
      <c r="LB1247" s="131"/>
      <c r="LC1247" s="131"/>
      <c r="LD1247" s="131"/>
      <c r="LE1247" s="131"/>
      <c r="LF1247" s="131"/>
      <c r="LG1247" s="131"/>
      <c r="LH1247" s="131"/>
      <c r="LI1247" s="131"/>
      <c r="LJ1247" s="131"/>
      <c r="LK1247" s="131"/>
      <c r="LL1247" s="131"/>
      <c r="LM1247" s="131"/>
      <c r="LN1247" s="131"/>
      <c r="LO1247" s="131"/>
      <c r="LP1247" s="131"/>
      <c r="LQ1247" s="131"/>
      <c r="LR1247" s="131"/>
      <c r="LS1247" s="131"/>
      <c r="LT1247" s="131"/>
      <c r="LU1247" s="131"/>
      <c r="LV1247" s="131"/>
      <c r="LW1247" s="131"/>
      <c r="LX1247" s="131"/>
      <c r="LY1247" s="131"/>
      <c r="LZ1247" s="131"/>
      <c r="MA1247" s="131"/>
      <c r="MB1247" s="131"/>
      <c r="MC1247" s="131"/>
      <c r="MD1247" s="131"/>
      <c r="ME1247" s="131"/>
      <c r="MF1247" s="131"/>
      <c r="MG1247" s="131"/>
      <c r="MH1247" s="131"/>
      <c r="MI1247" s="131"/>
      <c r="MJ1247" s="131"/>
      <c r="MK1247" s="131"/>
      <c r="ML1247" s="131"/>
      <c r="MM1247" s="131"/>
      <c r="MN1247" s="131"/>
      <c r="MO1247" s="131"/>
      <c r="MP1247" s="131"/>
      <c r="MQ1247" s="131"/>
      <c r="MR1247" s="131"/>
      <c r="MS1247" s="131"/>
      <c r="MT1247" s="131"/>
      <c r="MU1247" s="131"/>
      <c r="MV1247" s="131"/>
      <c r="MW1247" s="131"/>
      <c r="MX1247" s="131"/>
      <c r="MY1247" s="131"/>
      <c r="MZ1247" s="131"/>
      <c r="NA1247" s="131"/>
      <c r="NB1247" s="131"/>
      <c r="NC1247" s="131"/>
      <c r="ND1247" s="131"/>
      <c r="NE1247" s="131"/>
      <c r="NF1247" s="131"/>
      <c r="NG1247" s="131"/>
      <c r="NH1247" s="131"/>
      <c r="NI1247" s="131"/>
      <c r="NJ1247" s="131"/>
      <c r="NK1247" s="131"/>
      <c r="NL1247" s="131"/>
      <c r="NM1247" s="131"/>
      <c r="NN1247" s="131"/>
      <c r="NO1247" s="131"/>
      <c r="NP1247" s="131"/>
      <c r="NQ1247" s="131"/>
      <c r="NR1247" s="131"/>
      <c r="NS1247" s="131"/>
      <c r="NT1247" s="131"/>
      <c r="NU1247" s="131"/>
      <c r="NV1247" s="131"/>
      <c r="NW1247" s="131"/>
      <c r="NX1247" s="131"/>
      <c r="NY1247" s="131"/>
      <c r="NZ1247" s="131"/>
      <c r="OA1247" s="131"/>
      <c r="OB1247" s="131"/>
      <c r="OC1247" s="131"/>
      <c r="OD1247" s="131"/>
      <c r="OE1247" s="131"/>
      <c r="OF1247" s="131"/>
      <c r="OG1247" s="131"/>
      <c r="OH1247" s="131"/>
      <c r="OI1247" s="131"/>
      <c r="OJ1247" s="131"/>
      <c r="OK1247" s="131"/>
      <c r="OL1247" s="131"/>
      <c r="OM1247" s="131"/>
      <c r="ON1247" s="131"/>
      <c r="OO1247" s="131"/>
      <c r="OP1247" s="131"/>
      <c r="OQ1247" s="131"/>
      <c r="OR1247" s="131"/>
      <c r="OS1247" s="131"/>
      <c r="OT1247" s="131"/>
      <c r="OU1247" s="131"/>
      <c r="OV1247" s="131"/>
      <c r="OW1247" s="131"/>
      <c r="OX1247" s="131"/>
      <c r="OY1247" s="131"/>
      <c r="OZ1247" s="131"/>
      <c r="PA1247" s="131"/>
      <c r="PB1247" s="131"/>
      <c r="PC1247" s="131"/>
      <c r="PD1247" s="131"/>
      <c r="PE1247" s="131"/>
      <c r="PF1247" s="131"/>
      <c r="PG1247" s="131"/>
      <c r="PH1247" s="131"/>
      <c r="PI1247" s="131"/>
      <c r="PJ1247" s="131"/>
      <c r="PK1247" s="131"/>
      <c r="PL1247" s="131"/>
      <c r="PM1247" s="131"/>
      <c r="PN1247" s="131"/>
      <c r="PO1247" s="131"/>
      <c r="PP1247" s="131"/>
      <c r="PQ1247" s="131"/>
      <c r="PR1247" s="131"/>
      <c r="PS1247" s="131"/>
      <c r="PT1247" s="131"/>
      <c r="PU1247" s="131"/>
      <c r="PV1247" s="131"/>
      <c r="PW1247" s="131"/>
      <c r="PX1247" s="131"/>
      <c r="PY1247" s="131"/>
      <c r="PZ1247" s="131"/>
      <c r="QA1247" s="131"/>
      <c r="QB1247" s="131"/>
      <c r="QC1247" s="131"/>
      <c r="QD1247" s="131"/>
      <c r="QE1247" s="131"/>
      <c r="QF1247" s="131"/>
      <c r="QG1247" s="131"/>
      <c r="QH1247" s="131"/>
      <c r="QI1247" s="131"/>
      <c r="QJ1247" s="131"/>
      <c r="QK1247" s="131"/>
      <c r="QL1247" s="131"/>
      <c r="QM1247" s="131"/>
      <c r="QN1247" s="131"/>
      <c r="QO1247" s="131"/>
      <c r="QP1247" s="131"/>
      <c r="QQ1247" s="131"/>
      <c r="QR1247" s="131"/>
      <c r="QS1247" s="131"/>
      <c r="QT1247" s="131"/>
      <c r="QU1247" s="131"/>
      <c r="QV1247" s="131"/>
      <c r="QW1247" s="131"/>
      <c r="QX1247" s="131"/>
      <c r="QY1247" s="131"/>
      <c r="QZ1247" s="131"/>
      <c r="RA1247" s="131"/>
      <c r="RB1247" s="131"/>
      <c r="RC1247" s="131"/>
      <c r="RD1247" s="131"/>
      <c r="RE1247" s="131"/>
      <c r="RF1247" s="131"/>
      <c r="RG1247" s="131"/>
      <c r="RH1247" s="131"/>
      <c r="RI1247" s="131"/>
      <c r="RJ1247" s="131"/>
      <c r="RK1247" s="131"/>
      <c r="RL1247" s="131"/>
      <c r="RM1247" s="131"/>
      <c r="RN1247" s="131"/>
      <c r="RO1247" s="131"/>
      <c r="RP1247" s="131"/>
      <c r="RQ1247" s="131"/>
      <c r="RR1247" s="131"/>
      <c r="RS1247" s="131"/>
      <c r="RT1247" s="131"/>
      <c r="RU1247" s="131"/>
      <c r="RV1247" s="131"/>
      <c r="RW1247" s="131"/>
      <c r="RX1247" s="131"/>
      <c r="RY1247" s="131"/>
      <c r="RZ1247" s="131"/>
      <c r="SA1247" s="131"/>
      <c r="SB1247" s="131"/>
      <c r="SC1247" s="131"/>
      <c r="SD1247" s="131"/>
      <c r="SE1247" s="131"/>
      <c r="SF1247" s="131"/>
      <c r="SG1247" s="131"/>
      <c r="SH1247" s="131"/>
      <c r="SI1247" s="131"/>
      <c r="SJ1247" s="131"/>
      <c r="SK1247" s="131"/>
      <c r="SL1247" s="131"/>
      <c r="SM1247" s="131"/>
      <c r="SN1247" s="131"/>
      <c r="SO1247" s="131"/>
      <c r="SP1247" s="131"/>
      <c r="SQ1247" s="131"/>
      <c r="SR1247" s="131"/>
      <c r="SS1247" s="131"/>
      <c r="ST1247" s="131"/>
      <c r="SU1247" s="131"/>
      <c r="SV1247" s="131"/>
      <c r="SW1247" s="131"/>
      <c r="SX1247" s="131"/>
      <c r="SY1247" s="131"/>
      <c r="SZ1247" s="131"/>
      <c r="TA1247" s="131"/>
      <c r="TB1247" s="131"/>
      <c r="TC1247" s="131"/>
      <c r="TD1247" s="131"/>
      <c r="TE1247" s="131"/>
      <c r="TF1247" s="131"/>
      <c r="TG1247" s="131"/>
      <c r="TH1247" s="131"/>
      <c r="TI1247" s="131"/>
      <c r="TJ1247" s="131"/>
      <c r="TK1247" s="131"/>
      <c r="TL1247" s="131"/>
      <c r="TM1247" s="131"/>
      <c r="TN1247" s="131"/>
      <c r="TO1247" s="131"/>
      <c r="TP1247" s="131"/>
      <c r="TQ1247" s="131"/>
      <c r="TR1247" s="131"/>
      <c r="TS1247" s="131"/>
      <c r="TT1247" s="131"/>
      <c r="TU1247" s="131"/>
      <c r="TV1247" s="131"/>
      <c r="TW1247" s="131"/>
      <c r="TX1247" s="131"/>
      <c r="TY1247" s="131"/>
      <c r="TZ1247" s="131"/>
      <c r="UA1247" s="131"/>
      <c r="UB1247" s="131"/>
      <c r="UC1247" s="131"/>
      <c r="UD1247" s="131"/>
      <c r="UE1247" s="131"/>
      <c r="UF1247" s="131"/>
      <c r="UG1247" s="131"/>
      <c r="UH1247" s="131"/>
      <c r="UI1247" s="131"/>
      <c r="UJ1247" s="131"/>
      <c r="UK1247" s="131"/>
      <c r="UL1247" s="131"/>
      <c r="UM1247" s="131"/>
      <c r="UN1247" s="131"/>
      <c r="UO1247" s="131"/>
      <c r="UP1247" s="131"/>
      <c r="UQ1247" s="131"/>
      <c r="UR1247" s="131"/>
      <c r="US1247" s="131"/>
      <c r="UT1247" s="131"/>
      <c r="UU1247" s="131"/>
      <c r="UV1247" s="131"/>
      <c r="UW1247" s="131"/>
      <c r="UX1247" s="131"/>
      <c r="UY1247" s="131"/>
      <c r="UZ1247" s="131"/>
      <c r="VA1247" s="131"/>
      <c r="VB1247" s="131"/>
      <c r="VC1247" s="131"/>
      <c r="VD1247" s="131"/>
      <c r="VE1247" s="131"/>
      <c r="VF1247" s="131"/>
      <c r="VG1247" s="131"/>
      <c r="VH1247" s="131"/>
      <c r="VI1247" s="131"/>
      <c r="VJ1247" s="131"/>
      <c r="VK1247" s="131"/>
      <c r="VL1247" s="131"/>
      <c r="VM1247" s="131"/>
      <c r="VN1247" s="131"/>
      <c r="VO1247" s="131"/>
      <c r="VP1247" s="131"/>
      <c r="VQ1247" s="131"/>
      <c r="VR1247" s="131"/>
      <c r="VS1247" s="131"/>
      <c r="VT1247" s="131"/>
      <c r="VU1247" s="131"/>
      <c r="VV1247" s="131"/>
      <c r="VW1247" s="131"/>
      <c r="VX1247" s="131"/>
      <c r="VY1247" s="131"/>
      <c r="VZ1247" s="131"/>
      <c r="WA1247" s="131"/>
      <c r="WB1247" s="131"/>
      <c r="WC1247" s="131"/>
      <c r="WD1247" s="131"/>
      <c r="WE1247" s="131"/>
      <c r="WF1247" s="131"/>
      <c r="WG1247" s="131"/>
      <c r="WH1247" s="131"/>
      <c r="WI1247" s="131"/>
      <c r="WJ1247" s="131"/>
      <c r="WK1247" s="131"/>
      <c r="WL1247" s="131"/>
      <c r="WM1247" s="131"/>
      <c r="WN1247" s="131"/>
      <c r="WO1247" s="131"/>
      <c r="WP1247" s="131"/>
      <c r="WQ1247" s="131"/>
      <c r="WR1247" s="131"/>
      <c r="WS1247" s="131"/>
      <c r="WT1247" s="131"/>
      <c r="WU1247" s="131"/>
      <c r="WV1247" s="131"/>
      <c r="WW1247" s="131"/>
      <c r="WX1247" s="131"/>
      <c r="WY1247" s="131"/>
      <c r="WZ1247" s="131"/>
      <c r="XA1247" s="131"/>
      <c r="XB1247" s="131"/>
      <c r="XC1247" s="131"/>
      <c r="XD1247" s="131"/>
      <c r="XE1247" s="131"/>
      <c r="XF1247" s="131"/>
      <c r="XG1247" s="131"/>
      <c r="XH1247" s="131"/>
      <c r="XI1247" s="131"/>
      <c r="XJ1247" s="131"/>
      <c r="XK1247" s="131"/>
      <c r="XL1247" s="131"/>
      <c r="XM1247" s="131"/>
      <c r="XN1247" s="131"/>
      <c r="XO1247" s="131"/>
      <c r="XP1247" s="131"/>
      <c r="XQ1247" s="131"/>
      <c r="XR1247" s="131"/>
      <c r="XS1247" s="131"/>
      <c r="XT1247" s="131"/>
      <c r="XU1247" s="131"/>
      <c r="XV1247" s="131"/>
      <c r="XW1247" s="131"/>
      <c r="XX1247" s="131"/>
      <c r="XY1247" s="131"/>
      <c r="XZ1247" s="131"/>
      <c r="YA1247" s="131"/>
      <c r="YB1247" s="131"/>
      <c r="YC1247" s="131"/>
      <c r="YD1247" s="131"/>
      <c r="YE1247" s="131"/>
      <c r="YF1247" s="131"/>
      <c r="YG1247" s="131"/>
      <c r="YH1247" s="131"/>
      <c r="YI1247" s="131"/>
      <c r="YJ1247" s="131"/>
      <c r="YK1247" s="131"/>
      <c r="YL1247" s="131"/>
      <c r="YM1247" s="131"/>
      <c r="YN1247" s="131"/>
      <c r="YO1247" s="131"/>
      <c r="YP1247" s="131"/>
      <c r="YQ1247" s="131"/>
      <c r="YR1247" s="131"/>
      <c r="YS1247" s="131"/>
      <c r="YT1247" s="131"/>
      <c r="YU1247" s="131"/>
      <c r="YV1247" s="131"/>
      <c r="YW1247" s="131"/>
      <c r="YX1247" s="131"/>
      <c r="YY1247" s="131"/>
      <c r="YZ1247" s="131"/>
      <c r="ZA1247" s="131"/>
      <c r="ZB1247" s="131"/>
      <c r="ZC1247" s="131"/>
      <c r="ZD1247" s="131"/>
      <c r="ZE1247" s="131"/>
      <c r="ZF1247" s="131"/>
      <c r="ZG1247" s="131"/>
      <c r="ZH1247" s="131"/>
      <c r="ZI1247" s="131"/>
      <c r="ZJ1247" s="131"/>
      <c r="ZK1247" s="131"/>
      <c r="ZL1247" s="131"/>
      <c r="ZM1247" s="131"/>
      <c r="ZN1247" s="131"/>
      <c r="ZO1247" s="131"/>
      <c r="ZP1247" s="131"/>
      <c r="ZQ1247" s="131"/>
      <c r="ZR1247" s="131"/>
      <c r="ZS1247" s="131"/>
      <c r="ZT1247" s="131"/>
      <c r="ZU1247" s="131"/>
      <c r="ZV1247" s="131"/>
      <c r="ZW1247" s="131"/>
      <c r="ZX1247" s="131"/>
      <c r="ZY1247" s="131"/>
      <c r="ZZ1247" s="131"/>
      <c r="AAA1247" s="131"/>
      <c r="AAB1247" s="131"/>
      <c r="AAC1247" s="131"/>
      <c r="AAD1247" s="131"/>
      <c r="AAE1247" s="131"/>
      <c r="AAF1247" s="131"/>
      <c r="AAG1247" s="131"/>
      <c r="AAH1247" s="131"/>
      <c r="AAI1247" s="131"/>
      <c r="AAJ1247" s="131"/>
      <c r="AAK1247" s="131"/>
      <c r="AAL1247" s="131"/>
      <c r="AAM1247" s="131"/>
      <c r="AAN1247" s="131"/>
      <c r="AAO1247" s="131"/>
      <c r="AAP1247" s="131"/>
      <c r="AAQ1247" s="131"/>
      <c r="AAR1247" s="131"/>
      <c r="AAS1247" s="131"/>
      <c r="AAT1247" s="131"/>
      <c r="AAU1247" s="131"/>
      <c r="AAV1247" s="131"/>
      <c r="AAW1247" s="131"/>
      <c r="AAX1247" s="131"/>
      <c r="AAY1247" s="131"/>
      <c r="AAZ1247" s="131"/>
      <c r="ABA1247" s="131"/>
      <c r="ABB1247" s="131"/>
      <c r="ABC1247" s="131"/>
      <c r="ABD1247" s="131"/>
      <c r="ABE1247" s="131"/>
      <c r="ABF1247" s="131"/>
      <c r="ABG1247" s="131"/>
      <c r="ABH1247" s="131"/>
      <c r="ABI1247" s="131"/>
      <c r="ABJ1247" s="131"/>
      <c r="ABK1247" s="131"/>
      <c r="ABL1247" s="131"/>
      <c r="ABM1247" s="131"/>
      <c r="ABN1247" s="131"/>
      <c r="ABO1247" s="131"/>
      <c r="ABP1247" s="131"/>
      <c r="ABQ1247" s="131"/>
      <c r="ABR1247" s="131"/>
      <c r="ABS1247" s="131"/>
      <c r="ABT1247" s="131"/>
      <c r="ABU1247" s="131"/>
      <c r="ABV1247" s="131"/>
      <c r="ABW1247" s="131"/>
      <c r="ABX1247" s="131"/>
      <c r="ABY1247" s="131"/>
      <c r="ABZ1247" s="131"/>
      <c r="ACA1247" s="131"/>
      <c r="ACB1247" s="131"/>
      <c r="ACC1247" s="131"/>
      <c r="ACD1247" s="131"/>
      <c r="ACE1247" s="131"/>
      <c r="ACF1247" s="131"/>
      <c r="ACG1247" s="131"/>
      <c r="ACH1247" s="131"/>
      <c r="ACI1247" s="131"/>
      <c r="ACJ1247" s="131"/>
      <c r="ACK1247" s="131"/>
      <c r="ACL1247" s="131"/>
      <c r="ACM1247" s="131"/>
      <c r="ACN1247" s="131"/>
      <c r="ACO1247" s="131"/>
      <c r="ACP1247" s="131"/>
      <c r="ACQ1247" s="131"/>
      <c r="ACR1247" s="131"/>
      <c r="ACS1247" s="131"/>
      <c r="ACT1247" s="131"/>
      <c r="ACU1247" s="131"/>
      <c r="ACV1247" s="131"/>
      <c r="ACW1247" s="131"/>
      <c r="ACX1247" s="131"/>
      <c r="ACY1247" s="131"/>
      <c r="ACZ1247" s="131"/>
      <c r="ADA1247" s="131"/>
      <c r="ADB1247" s="131"/>
      <c r="ADC1247" s="131"/>
      <c r="ADD1247" s="131"/>
      <c r="ADE1247" s="131"/>
      <c r="ADF1247" s="131"/>
      <c r="ADG1247" s="131"/>
      <c r="ADH1247" s="131"/>
      <c r="ADI1247" s="131"/>
      <c r="ADJ1247" s="131"/>
      <c r="ADK1247" s="131"/>
      <c r="ADL1247" s="131"/>
      <c r="ADM1247" s="131"/>
      <c r="ADN1247" s="131"/>
      <c r="ADO1247" s="131"/>
      <c r="ADP1247" s="131"/>
      <c r="ADQ1247" s="131"/>
      <c r="ADR1247" s="131"/>
      <c r="ADS1247" s="131"/>
      <c r="ADT1247" s="131"/>
      <c r="ADU1247" s="131"/>
      <c r="ADV1247" s="131"/>
      <c r="ADW1247" s="131"/>
      <c r="ADX1247" s="131"/>
      <c r="ADY1247" s="131"/>
      <c r="ADZ1247" s="131"/>
      <c r="AEA1247" s="131"/>
      <c r="AEB1247" s="131"/>
      <c r="AEC1247" s="131"/>
      <c r="AED1247" s="131"/>
      <c r="AEE1247" s="131"/>
      <c r="AEF1247" s="131"/>
      <c r="AEG1247" s="131"/>
      <c r="AEH1247" s="131"/>
      <c r="AEI1247" s="131"/>
      <c r="AEJ1247" s="131"/>
      <c r="AEK1247" s="131"/>
      <c r="AEL1247" s="131"/>
      <c r="AEM1247" s="131"/>
      <c r="AEN1247" s="131"/>
      <c r="AEO1247" s="131"/>
      <c r="AEP1247" s="131"/>
      <c r="AEQ1247" s="131"/>
      <c r="AER1247" s="131"/>
      <c r="AES1247" s="131"/>
      <c r="AET1247" s="131"/>
      <c r="AEU1247" s="131"/>
      <c r="AEV1247" s="131"/>
      <c r="AEW1247" s="131"/>
      <c r="AEX1247" s="131"/>
      <c r="AEY1247" s="131"/>
      <c r="AEZ1247" s="131"/>
      <c r="AFA1247" s="131"/>
      <c r="AFB1247" s="131"/>
      <c r="AFC1247" s="131"/>
      <c r="AFD1247" s="131"/>
      <c r="AFE1247" s="131"/>
      <c r="AFF1247" s="131"/>
      <c r="AFG1247" s="131"/>
      <c r="AFH1247" s="131"/>
      <c r="AFI1247" s="131"/>
      <c r="AFJ1247" s="131"/>
      <c r="AFK1247" s="131"/>
      <c r="AFL1247" s="131"/>
      <c r="AFM1247" s="131"/>
      <c r="AFN1247" s="131"/>
      <c r="AFO1247" s="131"/>
      <c r="AFP1247" s="131"/>
      <c r="AFQ1247" s="131"/>
      <c r="AFR1247" s="131"/>
      <c r="AFS1247" s="131"/>
      <c r="AFT1247" s="131"/>
      <c r="AFU1247" s="131"/>
      <c r="AFV1247" s="131"/>
      <c r="AFW1247" s="131"/>
      <c r="AFX1247" s="131"/>
      <c r="AFY1247" s="131"/>
      <c r="AFZ1247" s="131"/>
      <c r="AGA1247" s="131"/>
      <c r="AGB1247" s="131"/>
      <c r="AGC1247" s="131"/>
      <c r="AGD1247" s="131"/>
      <c r="AGE1247" s="131"/>
      <c r="AGF1247" s="131"/>
      <c r="AGG1247" s="131"/>
      <c r="AGH1247" s="131"/>
      <c r="AGI1247" s="131"/>
      <c r="AGJ1247" s="131"/>
      <c r="AGK1247" s="131"/>
      <c r="AGL1247" s="131"/>
      <c r="AGM1247" s="131"/>
      <c r="AGN1247" s="131"/>
      <c r="AGO1247" s="131"/>
      <c r="AGP1247" s="131"/>
      <c r="AGQ1247" s="131"/>
      <c r="AGR1247" s="131"/>
      <c r="AGS1247" s="131"/>
      <c r="AGT1247" s="131"/>
      <c r="AGU1247" s="131"/>
      <c r="AGV1247" s="131"/>
      <c r="AGW1247" s="131"/>
      <c r="AGX1247" s="131"/>
      <c r="AGY1247" s="131"/>
      <c r="AGZ1247" s="131"/>
      <c r="AHA1247" s="131"/>
      <c r="AHB1247" s="131"/>
      <c r="AHC1247" s="131"/>
      <c r="AHD1247" s="131"/>
      <c r="AHE1247" s="131"/>
      <c r="AHF1247" s="131"/>
      <c r="AHG1247" s="131"/>
      <c r="AHH1247" s="131"/>
      <c r="AHI1247" s="131"/>
      <c r="AHJ1247" s="131"/>
      <c r="AHK1247" s="131"/>
      <c r="AHL1247" s="131"/>
      <c r="AHM1247" s="131"/>
      <c r="AHN1247" s="131"/>
      <c r="AHO1247" s="131"/>
      <c r="AHP1247" s="131"/>
      <c r="AHQ1247" s="131"/>
      <c r="AHR1247" s="131"/>
      <c r="AHS1247" s="131"/>
      <c r="AHT1247" s="131"/>
      <c r="AHU1247" s="131"/>
      <c r="AHV1247" s="131"/>
      <c r="AHW1247" s="131"/>
      <c r="AHX1247" s="131"/>
      <c r="AHY1247" s="131"/>
      <c r="AHZ1247" s="131"/>
      <c r="AIA1247" s="131"/>
      <c r="AIB1247" s="131"/>
      <c r="AIC1247" s="131"/>
      <c r="AID1247" s="131"/>
      <c r="AIE1247" s="131"/>
      <c r="AIF1247" s="131"/>
      <c r="AIG1247" s="131"/>
      <c r="AIH1247" s="131"/>
      <c r="AII1247" s="131"/>
      <c r="AIJ1247" s="131"/>
      <c r="AIK1247" s="131"/>
      <c r="AIL1247" s="131"/>
      <c r="AIM1247" s="131"/>
      <c r="AIN1247" s="131"/>
      <c r="AIO1247" s="131"/>
      <c r="AIP1247" s="131"/>
      <c r="AIQ1247" s="131"/>
      <c r="AIR1247" s="131"/>
      <c r="AIS1247" s="131"/>
      <c r="AIT1247" s="131"/>
      <c r="AIU1247" s="131"/>
      <c r="AIV1247" s="131"/>
      <c r="AIW1247" s="131"/>
      <c r="AIX1247" s="131"/>
      <c r="AIY1247" s="131"/>
      <c r="AIZ1247" s="131"/>
      <c r="AJA1247" s="131"/>
      <c r="AJB1247" s="131"/>
      <c r="AJC1247" s="131"/>
      <c r="AJD1247" s="131"/>
      <c r="AJE1247" s="131"/>
      <c r="AJF1247" s="131"/>
      <c r="AJG1247" s="131"/>
      <c r="AJH1247" s="131"/>
      <c r="AJI1247" s="131"/>
      <c r="AJJ1247" s="131"/>
      <c r="AJK1247" s="131"/>
      <c r="AJL1247" s="131"/>
      <c r="AJM1247" s="131"/>
      <c r="AJN1247" s="131"/>
      <c r="AJO1247" s="131"/>
      <c r="AJP1247" s="131"/>
      <c r="AJQ1247" s="131"/>
      <c r="AJR1247" s="131"/>
      <c r="AJS1247" s="131"/>
      <c r="AJT1247" s="131"/>
      <c r="AJU1247" s="131"/>
      <c r="AJV1247" s="131"/>
      <c r="AJW1247" s="131"/>
      <c r="AJX1247" s="131"/>
      <c r="AJY1247" s="131"/>
      <c r="AJZ1247" s="131"/>
      <c r="AKA1247" s="131"/>
      <c r="AKB1247" s="131"/>
      <c r="AKC1247" s="131"/>
      <c r="AKD1247" s="131"/>
      <c r="AKE1247" s="131"/>
      <c r="AKF1247" s="131"/>
      <c r="AKG1247" s="131"/>
      <c r="AKH1247" s="131"/>
      <c r="AKI1247" s="131"/>
      <c r="AKJ1247" s="131"/>
      <c r="AKK1247" s="131"/>
      <c r="AKL1247" s="131"/>
      <c r="AKM1247" s="131"/>
      <c r="AKN1247" s="131"/>
      <c r="AKO1247" s="131"/>
      <c r="AKP1247" s="131"/>
      <c r="AKQ1247" s="131"/>
      <c r="AKR1247" s="131"/>
      <c r="AKS1247" s="131"/>
      <c r="AKT1247" s="131"/>
      <c r="AKU1247" s="131"/>
      <c r="AKV1247" s="131"/>
      <c r="AKW1247" s="131"/>
      <c r="AKX1247" s="131"/>
      <c r="AKY1247" s="131"/>
      <c r="AKZ1247" s="131"/>
      <c r="ALA1247" s="131"/>
      <c r="ALB1247" s="131"/>
      <c r="ALC1247" s="131"/>
      <c r="ALD1247" s="131"/>
      <c r="ALE1247" s="131"/>
      <c r="ALF1247" s="131"/>
      <c r="ALG1247" s="131"/>
      <c r="ALH1247" s="131"/>
      <c r="ALI1247" s="131"/>
      <c r="ALJ1247" s="131"/>
      <c r="ALK1247" s="131"/>
      <c r="ALL1247" s="131"/>
      <c r="ALM1247" s="131"/>
      <c r="ALN1247" s="131"/>
    </row>
    <row r="1248" spans="1:1002" s="508" customFormat="1" x14ac:dyDescent="0.25">
      <c r="A1248" s="502"/>
      <c r="B1248" s="503"/>
      <c r="C1248" s="504"/>
      <c r="D1248" s="450"/>
      <c r="E1248" s="505"/>
      <c r="F1248" s="505"/>
      <c r="G1248" s="506"/>
      <c r="H1248" s="506"/>
      <c r="I1248" s="507"/>
      <c r="J1248" s="565"/>
      <c r="K1248" s="454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  <c r="EC1248" s="131"/>
      <c r="ED1248" s="131"/>
      <c r="EE1248" s="131"/>
      <c r="EF1248" s="131"/>
      <c r="EG1248" s="131"/>
      <c r="EH1248" s="131"/>
      <c r="EI1248" s="131"/>
      <c r="EJ1248" s="131"/>
      <c r="EK1248" s="131"/>
      <c r="EL1248" s="131"/>
      <c r="EM1248" s="131"/>
      <c r="EN1248" s="131"/>
      <c r="EO1248" s="131"/>
      <c r="EP1248" s="131"/>
      <c r="EQ1248" s="131"/>
      <c r="ER1248" s="131"/>
      <c r="ES1248" s="131"/>
      <c r="ET1248" s="131"/>
      <c r="EU1248" s="131"/>
      <c r="EV1248" s="131"/>
      <c r="EW1248" s="131"/>
      <c r="EX1248" s="131"/>
      <c r="EY1248" s="131"/>
      <c r="EZ1248" s="131"/>
      <c r="FA1248" s="131"/>
      <c r="FB1248" s="131"/>
      <c r="FC1248" s="131"/>
      <c r="FD1248" s="131"/>
      <c r="FE1248" s="131"/>
      <c r="FF1248" s="131"/>
      <c r="FG1248" s="131"/>
      <c r="FH1248" s="131"/>
      <c r="FI1248" s="131"/>
      <c r="FJ1248" s="131"/>
      <c r="FK1248" s="131"/>
      <c r="FL1248" s="131"/>
      <c r="FM1248" s="131"/>
      <c r="FN1248" s="131"/>
      <c r="FO1248" s="131"/>
      <c r="FP1248" s="131"/>
      <c r="FQ1248" s="131"/>
      <c r="FR1248" s="131"/>
      <c r="FS1248" s="131"/>
      <c r="FT1248" s="131"/>
      <c r="FU1248" s="131"/>
      <c r="FV1248" s="131"/>
      <c r="FW1248" s="131"/>
      <c r="FX1248" s="131"/>
      <c r="FY1248" s="131"/>
      <c r="FZ1248" s="131"/>
      <c r="GA1248" s="131"/>
      <c r="GB1248" s="131"/>
      <c r="GC1248" s="131"/>
      <c r="GD1248" s="131"/>
      <c r="GE1248" s="131"/>
      <c r="GF1248" s="131"/>
      <c r="GG1248" s="131"/>
      <c r="GH1248" s="131"/>
      <c r="GI1248" s="131"/>
      <c r="GJ1248" s="131"/>
      <c r="GK1248" s="131"/>
      <c r="GL1248" s="131"/>
      <c r="GM1248" s="131"/>
      <c r="GN1248" s="131"/>
      <c r="GO1248" s="131"/>
      <c r="GP1248" s="131"/>
      <c r="GQ1248" s="131"/>
      <c r="GR1248" s="131"/>
      <c r="GS1248" s="131"/>
      <c r="GT1248" s="131"/>
      <c r="GU1248" s="131"/>
      <c r="GV1248" s="131"/>
      <c r="GW1248" s="131"/>
      <c r="GX1248" s="131"/>
      <c r="GY1248" s="131"/>
      <c r="GZ1248" s="131"/>
      <c r="HA1248" s="131"/>
      <c r="HB1248" s="131"/>
      <c r="HC1248" s="131"/>
      <c r="HD1248" s="131"/>
      <c r="HE1248" s="131"/>
      <c r="HF1248" s="131"/>
      <c r="HG1248" s="131"/>
      <c r="HH1248" s="131"/>
      <c r="HI1248" s="131"/>
      <c r="HJ1248" s="131"/>
      <c r="HK1248" s="131"/>
      <c r="HL1248" s="131"/>
      <c r="HM1248" s="131"/>
      <c r="HN1248" s="131"/>
      <c r="HO1248" s="131"/>
      <c r="HP1248" s="131"/>
      <c r="HQ1248" s="131"/>
      <c r="HR1248" s="131"/>
      <c r="HS1248" s="131"/>
      <c r="HT1248" s="131"/>
      <c r="HU1248" s="131"/>
      <c r="HV1248" s="131"/>
      <c r="HW1248" s="131"/>
      <c r="HX1248" s="131"/>
      <c r="HY1248" s="131"/>
      <c r="HZ1248" s="131"/>
      <c r="IA1248" s="131"/>
      <c r="IB1248" s="131"/>
      <c r="IC1248" s="131"/>
      <c r="ID1248" s="131"/>
      <c r="IE1248" s="131"/>
      <c r="IF1248" s="131"/>
      <c r="IG1248" s="131"/>
      <c r="IH1248" s="131"/>
      <c r="II1248" s="131"/>
      <c r="IJ1248" s="131"/>
      <c r="IK1248" s="131"/>
      <c r="IL1248" s="131"/>
      <c r="IM1248" s="131"/>
      <c r="IN1248" s="131"/>
      <c r="IO1248" s="131"/>
      <c r="IP1248" s="131"/>
      <c r="IQ1248" s="131"/>
      <c r="IR1248" s="131"/>
      <c r="IS1248" s="131"/>
      <c r="IT1248" s="131"/>
      <c r="IU1248" s="131"/>
      <c r="IV1248" s="131"/>
      <c r="IW1248" s="131"/>
      <c r="IX1248" s="131"/>
      <c r="IY1248" s="131"/>
      <c r="IZ1248" s="131"/>
      <c r="JA1248" s="131"/>
      <c r="JB1248" s="131"/>
      <c r="JC1248" s="131"/>
      <c r="JD1248" s="131"/>
      <c r="JE1248" s="131"/>
      <c r="JF1248" s="131"/>
      <c r="JG1248" s="131"/>
      <c r="JH1248" s="131"/>
      <c r="JI1248" s="131"/>
      <c r="JJ1248" s="131"/>
      <c r="JK1248" s="131"/>
      <c r="JL1248" s="131"/>
      <c r="JM1248" s="131"/>
      <c r="JN1248" s="131"/>
      <c r="JO1248" s="131"/>
      <c r="JP1248" s="131"/>
      <c r="JQ1248" s="131"/>
      <c r="JR1248" s="131"/>
      <c r="JS1248" s="131"/>
      <c r="JT1248" s="131"/>
      <c r="JU1248" s="131"/>
      <c r="JV1248" s="131"/>
      <c r="JW1248" s="131"/>
      <c r="JX1248" s="131"/>
      <c r="JY1248" s="131"/>
      <c r="JZ1248" s="131"/>
      <c r="KA1248" s="131"/>
      <c r="KB1248" s="131"/>
      <c r="KC1248" s="131"/>
      <c r="KD1248" s="131"/>
      <c r="KE1248" s="131"/>
      <c r="KF1248" s="131"/>
      <c r="KG1248" s="131"/>
      <c r="KH1248" s="131"/>
      <c r="KI1248" s="131"/>
      <c r="KJ1248" s="131"/>
      <c r="KK1248" s="131"/>
      <c r="KL1248" s="131"/>
      <c r="KM1248" s="131"/>
      <c r="KN1248" s="131"/>
      <c r="KO1248" s="131"/>
      <c r="KP1248" s="131"/>
      <c r="KQ1248" s="131"/>
      <c r="KR1248" s="131"/>
      <c r="KS1248" s="131"/>
      <c r="KT1248" s="131"/>
      <c r="KU1248" s="131"/>
      <c r="KV1248" s="131"/>
      <c r="KW1248" s="131"/>
      <c r="KX1248" s="131"/>
      <c r="KY1248" s="131"/>
      <c r="KZ1248" s="131"/>
      <c r="LA1248" s="131"/>
      <c r="LB1248" s="131"/>
      <c r="LC1248" s="131"/>
      <c r="LD1248" s="131"/>
      <c r="LE1248" s="131"/>
      <c r="LF1248" s="131"/>
      <c r="LG1248" s="131"/>
      <c r="LH1248" s="131"/>
      <c r="LI1248" s="131"/>
      <c r="LJ1248" s="131"/>
      <c r="LK1248" s="131"/>
      <c r="LL1248" s="131"/>
      <c r="LM1248" s="131"/>
      <c r="LN1248" s="131"/>
      <c r="LO1248" s="131"/>
      <c r="LP1248" s="131"/>
      <c r="LQ1248" s="131"/>
      <c r="LR1248" s="131"/>
      <c r="LS1248" s="131"/>
      <c r="LT1248" s="131"/>
      <c r="LU1248" s="131"/>
      <c r="LV1248" s="131"/>
      <c r="LW1248" s="131"/>
      <c r="LX1248" s="131"/>
      <c r="LY1248" s="131"/>
      <c r="LZ1248" s="131"/>
      <c r="MA1248" s="131"/>
      <c r="MB1248" s="131"/>
      <c r="MC1248" s="131"/>
      <c r="MD1248" s="131"/>
      <c r="ME1248" s="131"/>
      <c r="MF1248" s="131"/>
      <c r="MG1248" s="131"/>
      <c r="MH1248" s="131"/>
      <c r="MI1248" s="131"/>
      <c r="MJ1248" s="131"/>
      <c r="MK1248" s="131"/>
      <c r="ML1248" s="131"/>
      <c r="MM1248" s="131"/>
      <c r="MN1248" s="131"/>
      <c r="MO1248" s="131"/>
      <c r="MP1248" s="131"/>
      <c r="MQ1248" s="131"/>
      <c r="MR1248" s="131"/>
      <c r="MS1248" s="131"/>
      <c r="MT1248" s="131"/>
      <c r="MU1248" s="131"/>
      <c r="MV1248" s="131"/>
      <c r="MW1248" s="131"/>
      <c r="MX1248" s="131"/>
      <c r="MY1248" s="131"/>
      <c r="MZ1248" s="131"/>
      <c r="NA1248" s="131"/>
      <c r="NB1248" s="131"/>
      <c r="NC1248" s="131"/>
      <c r="ND1248" s="131"/>
      <c r="NE1248" s="131"/>
      <c r="NF1248" s="131"/>
      <c r="NG1248" s="131"/>
      <c r="NH1248" s="131"/>
      <c r="NI1248" s="131"/>
      <c r="NJ1248" s="131"/>
      <c r="NK1248" s="131"/>
      <c r="NL1248" s="131"/>
      <c r="NM1248" s="131"/>
      <c r="NN1248" s="131"/>
      <c r="NO1248" s="131"/>
      <c r="NP1248" s="131"/>
      <c r="NQ1248" s="131"/>
      <c r="NR1248" s="131"/>
      <c r="NS1248" s="131"/>
      <c r="NT1248" s="131"/>
      <c r="NU1248" s="131"/>
      <c r="NV1248" s="131"/>
      <c r="NW1248" s="131"/>
      <c r="NX1248" s="131"/>
      <c r="NY1248" s="131"/>
      <c r="NZ1248" s="131"/>
      <c r="OA1248" s="131"/>
      <c r="OB1248" s="131"/>
      <c r="OC1248" s="131"/>
      <c r="OD1248" s="131"/>
      <c r="OE1248" s="131"/>
      <c r="OF1248" s="131"/>
      <c r="OG1248" s="131"/>
      <c r="OH1248" s="131"/>
      <c r="OI1248" s="131"/>
      <c r="OJ1248" s="131"/>
      <c r="OK1248" s="131"/>
      <c r="OL1248" s="131"/>
      <c r="OM1248" s="131"/>
      <c r="ON1248" s="131"/>
      <c r="OO1248" s="131"/>
      <c r="OP1248" s="131"/>
      <c r="OQ1248" s="131"/>
      <c r="OR1248" s="131"/>
      <c r="OS1248" s="131"/>
      <c r="OT1248" s="131"/>
      <c r="OU1248" s="131"/>
      <c r="OV1248" s="131"/>
      <c r="OW1248" s="131"/>
      <c r="OX1248" s="131"/>
      <c r="OY1248" s="131"/>
      <c r="OZ1248" s="131"/>
      <c r="PA1248" s="131"/>
      <c r="PB1248" s="131"/>
      <c r="PC1248" s="131"/>
      <c r="PD1248" s="131"/>
      <c r="PE1248" s="131"/>
      <c r="PF1248" s="131"/>
      <c r="PG1248" s="131"/>
      <c r="PH1248" s="131"/>
      <c r="PI1248" s="131"/>
      <c r="PJ1248" s="131"/>
      <c r="PK1248" s="131"/>
      <c r="PL1248" s="131"/>
      <c r="PM1248" s="131"/>
      <c r="PN1248" s="131"/>
      <c r="PO1248" s="131"/>
      <c r="PP1248" s="131"/>
      <c r="PQ1248" s="131"/>
      <c r="PR1248" s="131"/>
      <c r="PS1248" s="131"/>
      <c r="PT1248" s="131"/>
      <c r="PU1248" s="131"/>
      <c r="PV1248" s="131"/>
      <c r="PW1248" s="131"/>
      <c r="PX1248" s="131"/>
      <c r="PY1248" s="131"/>
      <c r="PZ1248" s="131"/>
      <c r="QA1248" s="131"/>
      <c r="QB1248" s="131"/>
      <c r="QC1248" s="131"/>
      <c r="QD1248" s="131"/>
      <c r="QE1248" s="131"/>
      <c r="QF1248" s="131"/>
      <c r="QG1248" s="131"/>
      <c r="QH1248" s="131"/>
      <c r="QI1248" s="131"/>
      <c r="QJ1248" s="131"/>
      <c r="QK1248" s="131"/>
      <c r="QL1248" s="131"/>
      <c r="QM1248" s="131"/>
      <c r="QN1248" s="131"/>
      <c r="QO1248" s="131"/>
      <c r="QP1248" s="131"/>
      <c r="QQ1248" s="131"/>
      <c r="QR1248" s="131"/>
      <c r="QS1248" s="131"/>
      <c r="QT1248" s="131"/>
      <c r="QU1248" s="131"/>
      <c r="QV1248" s="131"/>
      <c r="QW1248" s="131"/>
      <c r="QX1248" s="131"/>
      <c r="QY1248" s="131"/>
      <c r="QZ1248" s="131"/>
      <c r="RA1248" s="131"/>
      <c r="RB1248" s="131"/>
      <c r="RC1248" s="131"/>
      <c r="RD1248" s="131"/>
      <c r="RE1248" s="131"/>
      <c r="RF1248" s="131"/>
      <c r="RG1248" s="131"/>
      <c r="RH1248" s="131"/>
      <c r="RI1248" s="131"/>
      <c r="RJ1248" s="131"/>
      <c r="RK1248" s="131"/>
      <c r="RL1248" s="131"/>
      <c r="RM1248" s="131"/>
      <c r="RN1248" s="131"/>
      <c r="RO1248" s="131"/>
      <c r="RP1248" s="131"/>
      <c r="RQ1248" s="131"/>
      <c r="RR1248" s="131"/>
      <c r="RS1248" s="131"/>
      <c r="RT1248" s="131"/>
      <c r="RU1248" s="131"/>
      <c r="RV1248" s="131"/>
      <c r="RW1248" s="131"/>
      <c r="RX1248" s="131"/>
      <c r="RY1248" s="131"/>
      <c r="RZ1248" s="131"/>
      <c r="SA1248" s="131"/>
      <c r="SB1248" s="131"/>
      <c r="SC1248" s="131"/>
      <c r="SD1248" s="131"/>
      <c r="SE1248" s="131"/>
      <c r="SF1248" s="131"/>
      <c r="SG1248" s="131"/>
      <c r="SH1248" s="131"/>
      <c r="SI1248" s="131"/>
      <c r="SJ1248" s="131"/>
      <c r="SK1248" s="131"/>
      <c r="SL1248" s="131"/>
      <c r="SM1248" s="131"/>
      <c r="SN1248" s="131"/>
      <c r="SO1248" s="131"/>
      <c r="SP1248" s="131"/>
      <c r="SQ1248" s="131"/>
      <c r="SR1248" s="131"/>
      <c r="SS1248" s="131"/>
      <c r="ST1248" s="131"/>
      <c r="SU1248" s="131"/>
      <c r="SV1248" s="131"/>
      <c r="SW1248" s="131"/>
      <c r="SX1248" s="131"/>
      <c r="SY1248" s="131"/>
      <c r="SZ1248" s="131"/>
      <c r="TA1248" s="131"/>
      <c r="TB1248" s="131"/>
      <c r="TC1248" s="131"/>
      <c r="TD1248" s="131"/>
      <c r="TE1248" s="131"/>
      <c r="TF1248" s="131"/>
      <c r="TG1248" s="131"/>
      <c r="TH1248" s="131"/>
      <c r="TI1248" s="131"/>
      <c r="TJ1248" s="131"/>
      <c r="TK1248" s="131"/>
      <c r="TL1248" s="131"/>
      <c r="TM1248" s="131"/>
      <c r="TN1248" s="131"/>
      <c r="TO1248" s="131"/>
      <c r="TP1248" s="131"/>
      <c r="TQ1248" s="131"/>
      <c r="TR1248" s="131"/>
      <c r="TS1248" s="131"/>
      <c r="TT1248" s="131"/>
      <c r="TU1248" s="131"/>
      <c r="TV1248" s="131"/>
      <c r="TW1248" s="131"/>
      <c r="TX1248" s="131"/>
      <c r="TY1248" s="131"/>
      <c r="TZ1248" s="131"/>
      <c r="UA1248" s="131"/>
      <c r="UB1248" s="131"/>
      <c r="UC1248" s="131"/>
      <c r="UD1248" s="131"/>
      <c r="UE1248" s="131"/>
      <c r="UF1248" s="131"/>
      <c r="UG1248" s="131"/>
      <c r="UH1248" s="131"/>
      <c r="UI1248" s="131"/>
      <c r="UJ1248" s="131"/>
      <c r="UK1248" s="131"/>
      <c r="UL1248" s="131"/>
      <c r="UM1248" s="131"/>
      <c r="UN1248" s="131"/>
      <c r="UO1248" s="131"/>
      <c r="UP1248" s="131"/>
      <c r="UQ1248" s="131"/>
      <c r="UR1248" s="131"/>
      <c r="US1248" s="131"/>
      <c r="UT1248" s="131"/>
      <c r="UU1248" s="131"/>
      <c r="UV1248" s="131"/>
      <c r="UW1248" s="131"/>
      <c r="UX1248" s="131"/>
      <c r="UY1248" s="131"/>
      <c r="UZ1248" s="131"/>
      <c r="VA1248" s="131"/>
      <c r="VB1248" s="131"/>
      <c r="VC1248" s="131"/>
      <c r="VD1248" s="131"/>
      <c r="VE1248" s="131"/>
      <c r="VF1248" s="131"/>
      <c r="VG1248" s="131"/>
      <c r="VH1248" s="131"/>
      <c r="VI1248" s="131"/>
      <c r="VJ1248" s="131"/>
      <c r="VK1248" s="131"/>
      <c r="VL1248" s="131"/>
      <c r="VM1248" s="131"/>
      <c r="VN1248" s="131"/>
      <c r="VO1248" s="131"/>
      <c r="VP1248" s="131"/>
      <c r="VQ1248" s="131"/>
      <c r="VR1248" s="131"/>
      <c r="VS1248" s="131"/>
      <c r="VT1248" s="131"/>
      <c r="VU1248" s="131"/>
      <c r="VV1248" s="131"/>
      <c r="VW1248" s="131"/>
      <c r="VX1248" s="131"/>
      <c r="VY1248" s="131"/>
      <c r="VZ1248" s="131"/>
      <c r="WA1248" s="131"/>
      <c r="WB1248" s="131"/>
      <c r="WC1248" s="131"/>
      <c r="WD1248" s="131"/>
      <c r="WE1248" s="131"/>
      <c r="WF1248" s="131"/>
      <c r="WG1248" s="131"/>
      <c r="WH1248" s="131"/>
      <c r="WI1248" s="131"/>
      <c r="WJ1248" s="131"/>
      <c r="WK1248" s="131"/>
      <c r="WL1248" s="131"/>
      <c r="WM1248" s="131"/>
      <c r="WN1248" s="131"/>
      <c r="WO1248" s="131"/>
      <c r="WP1248" s="131"/>
      <c r="WQ1248" s="131"/>
      <c r="WR1248" s="131"/>
      <c r="WS1248" s="131"/>
      <c r="WT1248" s="131"/>
      <c r="WU1248" s="131"/>
      <c r="WV1248" s="131"/>
      <c r="WW1248" s="131"/>
      <c r="WX1248" s="131"/>
      <c r="WY1248" s="131"/>
      <c r="WZ1248" s="131"/>
      <c r="XA1248" s="131"/>
      <c r="XB1248" s="131"/>
      <c r="XC1248" s="131"/>
      <c r="XD1248" s="131"/>
      <c r="XE1248" s="131"/>
      <c r="XF1248" s="131"/>
      <c r="XG1248" s="131"/>
      <c r="XH1248" s="131"/>
      <c r="XI1248" s="131"/>
      <c r="XJ1248" s="131"/>
      <c r="XK1248" s="131"/>
      <c r="XL1248" s="131"/>
      <c r="XM1248" s="131"/>
      <c r="XN1248" s="131"/>
      <c r="XO1248" s="131"/>
      <c r="XP1248" s="131"/>
      <c r="XQ1248" s="131"/>
      <c r="XR1248" s="131"/>
      <c r="XS1248" s="131"/>
      <c r="XT1248" s="131"/>
      <c r="XU1248" s="131"/>
      <c r="XV1248" s="131"/>
      <c r="XW1248" s="131"/>
      <c r="XX1248" s="131"/>
      <c r="XY1248" s="131"/>
      <c r="XZ1248" s="131"/>
      <c r="YA1248" s="131"/>
      <c r="YB1248" s="131"/>
      <c r="YC1248" s="131"/>
      <c r="YD1248" s="131"/>
      <c r="YE1248" s="131"/>
      <c r="YF1248" s="131"/>
      <c r="YG1248" s="131"/>
      <c r="YH1248" s="131"/>
      <c r="YI1248" s="131"/>
      <c r="YJ1248" s="131"/>
      <c r="YK1248" s="131"/>
      <c r="YL1248" s="131"/>
      <c r="YM1248" s="131"/>
      <c r="YN1248" s="131"/>
      <c r="YO1248" s="131"/>
      <c r="YP1248" s="131"/>
      <c r="YQ1248" s="131"/>
      <c r="YR1248" s="131"/>
      <c r="YS1248" s="131"/>
      <c r="YT1248" s="131"/>
      <c r="YU1248" s="131"/>
      <c r="YV1248" s="131"/>
      <c r="YW1248" s="131"/>
      <c r="YX1248" s="131"/>
      <c r="YY1248" s="131"/>
      <c r="YZ1248" s="131"/>
      <c r="ZA1248" s="131"/>
      <c r="ZB1248" s="131"/>
      <c r="ZC1248" s="131"/>
      <c r="ZD1248" s="131"/>
      <c r="ZE1248" s="131"/>
      <c r="ZF1248" s="131"/>
      <c r="ZG1248" s="131"/>
      <c r="ZH1248" s="131"/>
      <c r="ZI1248" s="131"/>
      <c r="ZJ1248" s="131"/>
      <c r="ZK1248" s="131"/>
      <c r="ZL1248" s="131"/>
      <c r="ZM1248" s="131"/>
      <c r="ZN1248" s="131"/>
      <c r="ZO1248" s="131"/>
      <c r="ZP1248" s="131"/>
      <c r="ZQ1248" s="131"/>
      <c r="ZR1248" s="131"/>
      <c r="ZS1248" s="131"/>
      <c r="ZT1248" s="131"/>
      <c r="ZU1248" s="131"/>
      <c r="ZV1248" s="131"/>
      <c r="ZW1248" s="131"/>
      <c r="ZX1248" s="131"/>
      <c r="ZY1248" s="131"/>
      <c r="ZZ1248" s="131"/>
      <c r="AAA1248" s="131"/>
      <c r="AAB1248" s="131"/>
      <c r="AAC1248" s="131"/>
      <c r="AAD1248" s="131"/>
      <c r="AAE1248" s="131"/>
      <c r="AAF1248" s="131"/>
      <c r="AAG1248" s="131"/>
      <c r="AAH1248" s="131"/>
      <c r="AAI1248" s="131"/>
      <c r="AAJ1248" s="131"/>
      <c r="AAK1248" s="131"/>
      <c r="AAL1248" s="131"/>
      <c r="AAM1248" s="131"/>
      <c r="AAN1248" s="131"/>
      <c r="AAO1248" s="131"/>
      <c r="AAP1248" s="131"/>
      <c r="AAQ1248" s="131"/>
      <c r="AAR1248" s="131"/>
      <c r="AAS1248" s="131"/>
      <c r="AAT1248" s="131"/>
      <c r="AAU1248" s="131"/>
      <c r="AAV1248" s="131"/>
      <c r="AAW1248" s="131"/>
      <c r="AAX1248" s="131"/>
      <c r="AAY1248" s="131"/>
      <c r="AAZ1248" s="131"/>
      <c r="ABA1248" s="131"/>
      <c r="ABB1248" s="131"/>
      <c r="ABC1248" s="131"/>
      <c r="ABD1248" s="131"/>
      <c r="ABE1248" s="131"/>
      <c r="ABF1248" s="131"/>
      <c r="ABG1248" s="131"/>
      <c r="ABH1248" s="131"/>
      <c r="ABI1248" s="131"/>
      <c r="ABJ1248" s="131"/>
      <c r="ABK1248" s="131"/>
      <c r="ABL1248" s="131"/>
      <c r="ABM1248" s="131"/>
      <c r="ABN1248" s="131"/>
      <c r="ABO1248" s="131"/>
      <c r="ABP1248" s="131"/>
      <c r="ABQ1248" s="131"/>
      <c r="ABR1248" s="131"/>
      <c r="ABS1248" s="131"/>
      <c r="ABT1248" s="131"/>
      <c r="ABU1248" s="131"/>
      <c r="ABV1248" s="131"/>
      <c r="ABW1248" s="131"/>
      <c r="ABX1248" s="131"/>
      <c r="ABY1248" s="131"/>
      <c r="ABZ1248" s="131"/>
      <c r="ACA1248" s="131"/>
      <c r="ACB1248" s="131"/>
      <c r="ACC1248" s="131"/>
      <c r="ACD1248" s="131"/>
      <c r="ACE1248" s="131"/>
      <c r="ACF1248" s="131"/>
      <c r="ACG1248" s="131"/>
      <c r="ACH1248" s="131"/>
      <c r="ACI1248" s="131"/>
      <c r="ACJ1248" s="131"/>
      <c r="ACK1248" s="131"/>
      <c r="ACL1248" s="131"/>
      <c r="ACM1248" s="131"/>
      <c r="ACN1248" s="131"/>
      <c r="ACO1248" s="131"/>
      <c r="ACP1248" s="131"/>
      <c r="ACQ1248" s="131"/>
      <c r="ACR1248" s="131"/>
      <c r="ACS1248" s="131"/>
      <c r="ACT1248" s="131"/>
      <c r="ACU1248" s="131"/>
      <c r="ACV1248" s="131"/>
      <c r="ACW1248" s="131"/>
      <c r="ACX1248" s="131"/>
      <c r="ACY1248" s="131"/>
      <c r="ACZ1248" s="131"/>
      <c r="ADA1248" s="131"/>
      <c r="ADB1248" s="131"/>
      <c r="ADC1248" s="131"/>
      <c r="ADD1248" s="131"/>
      <c r="ADE1248" s="131"/>
      <c r="ADF1248" s="131"/>
      <c r="ADG1248" s="131"/>
      <c r="ADH1248" s="131"/>
      <c r="ADI1248" s="131"/>
      <c r="ADJ1248" s="131"/>
      <c r="ADK1248" s="131"/>
      <c r="ADL1248" s="131"/>
      <c r="ADM1248" s="131"/>
      <c r="ADN1248" s="131"/>
      <c r="ADO1248" s="131"/>
      <c r="ADP1248" s="131"/>
      <c r="ADQ1248" s="131"/>
      <c r="ADR1248" s="131"/>
      <c r="ADS1248" s="131"/>
      <c r="ADT1248" s="131"/>
      <c r="ADU1248" s="131"/>
      <c r="ADV1248" s="131"/>
      <c r="ADW1248" s="131"/>
      <c r="ADX1248" s="131"/>
      <c r="ADY1248" s="131"/>
      <c r="ADZ1248" s="131"/>
      <c r="AEA1248" s="131"/>
      <c r="AEB1248" s="131"/>
      <c r="AEC1248" s="131"/>
      <c r="AED1248" s="131"/>
      <c r="AEE1248" s="131"/>
      <c r="AEF1248" s="131"/>
      <c r="AEG1248" s="131"/>
      <c r="AEH1248" s="131"/>
      <c r="AEI1248" s="131"/>
      <c r="AEJ1248" s="131"/>
      <c r="AEK1248" s="131"/>
      <c r="AEL1248" s="131"/>
      <c r="AEM1248" s="131"/>
      <c r="AEN1248" s="131"/>
      <c r="AEO1248" s="131"/>
      <c r="AEP1248" s="131"/>
      <c r="AEQ1248" s="131"/>
      <c r="AER1248" s="131"/>
      <c r="AES1248" s="131"/>
      <c r="AET1248" s="131"/>
      <c r="AEU1248" s="131"/>
      <c r="AEV1248" s="131"/>
      <c r="AEW1248" s="131"/>
      <c r="AEX1248" s="131"/>
      <c r="AEY1248" s="131"/>
      <c r="AEZ1248" s="131"/>
      <c r="AFA1248" s="131"/>
      <c r="AFB1248" s="131"/>
      <c r="AFC1248" s="131"/>
      <c r="AFD1248" s="131"/>
      <c r="AFE1248" s="131"/>
      <c r="AFF1248" s="131"/>
      <c r="AFG1248" s="131"/>
      <c r="AFH1248" s="131"/>
      <c r="AFI1248" s="131"/>
      <c r="AFJ1248" s="131"/>
      <c r="AFK1248" s="131"/>
      <c r="AFL1248" s="131"/>
      <c r="AFM1248" s="131"/>
      <c r="AFN1248" s="131"/>
      <c r="AFO1248" s="131"/>
      <c r="AFP1248" s="131"/>
      <c r="AFQ1248" s="131"/>
      <c r="AFR1248" s="131"/>
      <c r="AFS1248" s="131"/>
      <c r="AFT1248" s="131"/>
      <c r="AFU1248" s="131"/>
      <c r="AFV1248" s="131"/>
      <c r="AFW1248" s="131"/>
      <c r="AFX1248" s="131"/>
      <c r="AFY1248" s="131"/>
      <c r="AFZ1248" s="131"/>
      <c r="AGA1248" s="131"/>
      <c r="AGB1248" s="131"/>
      <c r="AGC1248" s="131"/>
      <c r="AGD1248" s="131"/>
      <c r="AGE1248" s="131"/>
      <c r="AGF1248" s="131"/>
      <c r="AGG1248" s="131"/>
      <c r="AGH1248" s="131"/>
      <c r="AGI1248" s="131"/>
      <c r="AGJ1248" s="131"/>
      <c r="AGK1248" s="131"/>
      <c r="AGL1248" s="131"/>
      <c r="AGM1248" s="131"/>
      <c r="AGN1248" s="131"/>
      <c r="AGO1248" s="131"/>
      <c r="AGP1248" s="131"/>
      <c r="AGQ1248" s="131"/>
      <c r="AGR1248" s="131"/>
      <c r="AGS1248" s="131"/>
      <c r="AGT1248" s="131"/>
      <c r="AGU1248" s="131"/>
      <c r="AGV1248" s="131"/>
      <c r="AGW1248" s="131"/>
      <c r="AGX1248" s="131"/>
      <c r="AGY1248" s="131"/>
      <c r="AGZ1248" s="131"/>
      <c r="AHA1248" s="131"/>
      <c r="AHB1248" s="131"/>
      <c r="AHC1248" s="131"/>
      <c r="AHD1248" s="131"/>
      <c r="AHE1248" s="131"/>
      <c r="AHF1248" s="131"/>
      <c r="AHG1248" s="131"/>
      <c r="AHH1248" s="131"/>
      <c r="AHI1248" s="131"/>
      <c r="AHJ1248" s="131"/>
      <c r="AHK1248" s="131"/>
      <c r="AHL1248" s="131"/>
      <c r="AHM1248" s="131"/>
      <c r="AHN1248" s="131"/>
      <c r="AHO1248" s="131"/>
      <c r="AHP1248" s="131"/>
      <c r="AHQ1248" s="131"/>
      <c r="AHR1248" s="131"/>
      <c r="AHS1248" s="131"/>
      <c r="AHT1248" s="131"/>
      <c r="AHU1248" s="131"/>
      <c r="AHV1248" s="131"/>
      <c r="AHW1248" s="131"/>
      <c r="AHX1248" s="131"/>
      <c r="AHY1248" s="131"/>
      <c r="AHZ1248" s="131"/>
      <c r="AIA1248" s="131"/>
      <c r="AIB1248" s="131"/>
      <c r="AIC1248" s="131"/>
      <c r="AID1248" s="131"/>
      <c r="AIE1248" s="131"/>
      <c r="AIF1248" s="131"/>
      <c r="AIG1248" s="131"/>
      <c r="AIH1248" s="131"/>
      <c r="AII1248" s="131"/>
      <c r="AIJ1248" s="131"/>
      <c r="AIK1248" s="131"/>
      <c r="AIL1248" s="131"/>
      <c r="AIM1248" s="131"/>
      <c r="AIN1248" s="131"/>
      <c r="AIO1248" s="131"/>
      <c r="AIP1248" s="131"/>
      <c r="AIQ1248" s="131"/>
      <c r="AIR1248" s="131"/>
      <c r="AIS1248" s="131"/>
      <c r="AIT1248" s="131"/>
      <c r="AIU1248" s="131"/>
      <c r="AIV1248" s="131"/>
      <c r="AIW1248" s="131"/>
      <c r="AIX1248" s="131"/>
      <c r="AIY1248" s="131"/>
      <c r="AIZ1248" s="131"/>
      <c r="AJA1248" s="131"/>
      <c r="AJB1248" s="131"/>
      <c r="AJC1248" s="131"/>
      <c r="AJD1248" s="131"/>
      <c r="AJE1248" s="131"/>
      <c r="AJF1248" s="131"/>
      <c r="AJG1248" s="131"/>
      <c r="AJH1248" s="131"/>
      <c r="AJI1248" s="131"/>
      <c r="AJJ1248" s="131"/>
      <c r="AJK1248" s="131"/>
      <c r="AJL1248" s="131"/>
      <c r="AJM1248" s="131"/>
      <c r="AJN1248" s="131"/>
      <c r="AJO1248" s="131"/>
      <c r="AJP1248" s="131"/>
      <c r="AJQ1248" s="131"/>
      <c r="AJR1248" s="131"/>
      <c r="AJS1248" s="131"/>
      <c r="AJT1248" s="131"/>
      <c r="AJU1248" s="131"/>
      <c r="AJV1248" s="131"/>
      <c r="AJW1248" s="131"/>
      <c r="AJX1248" s="131"/>
      <c r="AJY1248" s="131"/>
      <c r="AJZ1248" s="131"/>
      <c r="AKA1248" s="131"/>
      <c r="AKB1248" s="131"/>
      <c r="AKC1248" s="131"/>
      <c r="AKD1248" s="131"/>
      <c r="AKE1248" s="131"/>
      <c r="AKF1248" s="131"/>
      <c r="AKG1248" s="131"/>
      <c r="AKH1248" s="131"/>
      <c r="AKI1248" s="131"/>
      <c r="AKJ1248" s="131"/>
      <c r="AKK1248" s="131"/>
      <c r="AKL1248" s="131"/>
      <c r="AKM1248" s="131"/>
      <c r="AKN1248" s="131"/>
      <c r="AKO1248" s="131"/>
      <c r="AKP1248" s="131"/>
      <c r="AKQ1248" s="131"/>
      <c r="AKR1248" s="131"/>
      <c r="AKS1248" s="131"/>
      <c r="AKT1248" s="131"/>
      <c r="AKU1248" s="131"/>
      <c r="AKV1248" s="131"/>
      <c r="AKW1248" s="131"/>
      <c r="AKX1248" s="131"/>
      <c r="AKY1248" s="131"/>
      <c r="AKZ1248" s="131"/>
      <c r="ALA1248" s="131"/>
      <c r="ALB1248" s="131"/>
      <c r="ALC1248" s="131"/>
      <c r="ALD1248" s="131"/>
      <c r="ALE1248" s="131"/>
      <c r="ALF1248" s="131"/>
      <c r="ALG1248" s="131"/>
      <c r="ALH1248" s="131"/>
      <c r="ALI1248" s="131"/>
      <c r="ALJ1248" s="131"/>
      <c r="ALK1248" s="131"/>
      <c r="ALL1248" s="131"/>
      <c r="ALM1248" s="131"/>
      <c r="ALN1248" s="131"/>
    </row>
    <row r="1249" spans="1:1002" s="508" customFormat="1" x14ac:dyDescent="0.25">
      <c r="A1249" s="502"/>
      <c r="B1249" s="503"/>
      <c r="C1249" s="504"/>
      <c r="D1249" s="450"/>
      <c r="E1249" s="505"/>
      <c r="F1249" s="505"/>
      <c r="G1249" s="506"/>
      <c r="H1249" s="506"/>
      <c r="I1249" s="507"/>
      <c r="J1249" s="565"/>
      <c r="K1249" s="454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  <c r="EC1249" s="131"/>
      <c r="ED1249" s="131"/>
      <c r="EE1249" s="131"/>
      <c r="EF1249" s="131"/>
      <c r="EG1249" s="131"/>
      <c r="EH1249" s="131"/>
      <c r="EI1249" s="131"/>
      <c r="EJ1249" s="131"/>
      <c r="EK1249" s="131"/>
      <c r="EL1249" s="131"/>
      <c r="EM1249" s="131"/>
      <c r="EN1249" s="131"/>
      <c r="EO1249" s="131"/>
      <c r="EP1249" s="131"/>
      <c r="EQ1249" s="131"/>
      <c r="ER1249" s="131"/>
      <c r="ES1249" s="131"/>
      <c r="ET1249" s="131"/>
      <c r="EU1249" s="131"/>
      <c r="EV1249" s="131"/>
      <c r="EW1249" s="131"/>
      <c r="EX1249" s="131"/>
      <c r="EY1249" s="131"/>
      <c r="EZ1249" s="131"/>
      <c r="FA1249" s="131"/>
      <c r="FB1249" s="131"/>
      <c r="FC1249" s="131"/>
      <c r="FD1249" s="131"/>
      <c r="FE1249" s="131"/>
      <c r="FF1249" s="131"/>
      <c r="FG1249" s="131"/>
      <c r="FH1249" s="131"/>
      <c r="FI1249" s="131"/>
      <c r="FJ1249" s="131"/>
      <c r="FK1249" s="131"/>
      <c r="FL1249" s="131"/>
      <c r="FM1249" s="131"/>
      <c r="FN1249" s="131"/>
      <c r="FO1249" s="131"/>
      <c r="FP1249" s="131"/>
      <c r="FQ1249" s="131"/>
      <c r="FR1249" s="131"/>
      <c r="FS1249" s="131"/>
      <c r="FT1249" s="131"/>
      <c r="FU1249" s="131"/>
      <c r="FV1249" s="131"/>
      <c r="FW1249" s="131"/>
      <c r="FX1249" s="131"/>
      <c r="FY1249" s="131"/>
      <c r="FZ1249" s="131"/>
      <c r="GA1249" s="131"/>
      <c r="GB1249" s="131"/>
      <c r="GC1249" s="131"/>
      <c r="GD1249" s="131"/>
      <c r="GE1249" s="131"/>
      <c r="GF1249" s="131"/>
      <c r="GG1249" s="131"/>
      <c r="GH1249" s="131"/>
      <c r="GI1249" s="131"/>
      <c r="GJ1249" s="131"/>
      <c r="GK1249" s="131"/>
      <c r="GL1249" s="131"/>
      <c r="GM1249" s="131"/>
      <c r="GN1249" s="131"/>
      <c r="GO1249" s="131"/>
      <c r="GP1249" s="131"/>
      <c r="GQ1249" s="131"/>
      <c r="GR1249" s="131"/>
      <c r="GS1249" s="131"/>
      <c r="GT1249" s="131"/>
      <c r="GU1249" s="131"/>
      <c r="GV1249" s="131"/>
      <c r="GW1249" s="131"/>
      <c r="GX1249" s="131"/>
      <c r="GY1249" s="131"/>
      <c r="GZ1249" s="131"/>
      <c r="HA1249" s="131"/>
      <c r="HB1249" s="131"/>
      <c r="HC1249" s="131"/>
      <c r="HD1249" s="131"/>
      <c r="HE1249" s="131"/>
      <c r="HF1249" s="131"/>
      <c r="HG1249" s="131"/>
      <c r="HH1249" s="131"/>
      <c r="HI1249" s="131"/>
      <c r="HJ1249" s="131"/>
      <c r="HK1249" s="131"/>
      <c r="HL1249" s="131"/>
      <c r="HM1249" s="131"/>
      <c r="HN1249" s="131"/>
      <c r="HO1249" s="131"/>
      <c r="HP1249" s="131"/>
      <c r="HQ1249" s="131"/>
      <c r="HR1249" s="131"/>
      <c r="HS1249" s="131"/>
      <c r="HT1249" s="131"/>
      <c r="HU1249" s="131"/>
      <c r="HV1249" s="131"/>
      <c r="HW1249" s="131"/>
      <c r="HX1249" s="131"/>
      <c r="HY1249" s="131"/>
      <c r="HZ1249" s="131"/>
      <c r="IA1249" s="131"/>
      <c r="IB1249" s="131"/>
      <c r="IC1249" s="131"/>
      <c r="ID1249" s="131"/>
      <c r="IE1249" s="131"/>
      <c r="IF1249" s="131"/>
      <c r="IG1249" s="131"/>
      <c r="IH1249" s="131"/>
      <c r="II1249" s="131"/>
      <c r="IJ1249" s="131"/>
      <c r="IK1249" s="131"/>
      <c r="IL1249" s="131"/>
      <c r="IM1249" s="131"/>
      <c r="IN1249" s="131"/>
      <c r="IO1249" s="131"/>
      <c r="IP1249" s="131"/>
      <c r="IQ1249" s="131"/>
      <c r="IR1249" s="131"/>
      <c r="IS1249" s="131"/>
      <c r="IT1249" s="131"/>
      <c r="IU1249" s="131"/>
      <c r="IV1249" s="131"/>
      <c r="IW1249" s="131"/>
      <c r="IX1249" s="131"/>
      <c r="IY1249" s="131"/>
      <c r="IZ1249" s="131"/>
      <c r="JA1249" s="131"/>
      <c r="JB1249" s="131"/>
      <c r="JC1249" s="131"/>
      <c r="JD1249" s="131"/>
      <c r="JE1249" s="131"/>
      <c r="JF1249" s="131"/>
      <c r="JG1249" s="131"/>
      <c r="JH1249" s="131"/>
      <c r="JI1249" s="131"/>
      <c r="JJ1249" s="131"/>
      <c r="JK1249" s="131"/>
      <c r="JL1249" s="131"/>
      <c r="JM1249" s="131"/>
      <c r="JN1249" s="131"/>
      <c r="JO1249" s="131"/>
      <c r="JP1249" s="131"/>
      <c r="JQ1249" s="131"/>
      <c r="JR1249" s="131"/>
      <c r="JS1249" s="131"/>
      <c r="JT1249" s="131"/>
      <c r="JU1249" s="131"/>
      <c r="JV1249" s="131"/>
      <c r="JW1249" s="131"/>
      <c r="JX1249" s="131"/>
      <c r="JY1249" s="131"/>
      <c r="JZ1249" s="131"/>
      <c r="KA1249" s="131"/>
      <c r="KB1249" s="131"/>
      <c r="KC1249" s="131"/>
      <c r="KD1249" s="131"/>
      <c r="KE1249" s="131"/>
      <c r="KF1249" s="131"/>
      <c r="KG1249" s="131"/>
      <c r="KH1249" s="131"/>
      <c r="KI1249" s="131"/>
      <c r="KJ1249" s="131"/>
      <c r="KK1249" s="131"/>
      <c r="KL1249" s="131"/>
      <c r="KM1249" s="131"/>
      <c r="KN1249" s="131"/>
      <c r="KO1249" s="131"/>
      <c r="KP1249" s="131"/>
      <c r="KQ1249" s="131"/>
      <c r="KR1249" s="131"/>
      <c r="KS1249" s="131"/>
      <c r="KT1249" s="131"/>
      <c r="KU1249" s="131"/>
      <c r="KV1249" s="131"/>
      <c r="KW1249" s="131"/>
      <c r="KX1249" s="131"/>
      <c r="KY1249" s="131"/>
      <c r="KZ1249" s="131"/>
      <c r="LA1249" s="131"/>
      <c r="LB1249" s="131"/>
      <c r="LC1249" s="131"/>
      <c r="LD1249" s="131"/>
      <c r="LE1249" s="131"/>
      <c r="LF1249" s="131"/>
      <c r="LG1249" s="131"/>
      <c r="LH1249" s="131"/>
      <c r="LI1249" s="131"/>
      <c r="LJ1249" s="131"/>
      <c r="LK1249" s="131"/>
      <c r="LL1249" s="131"/>
      <c r="LM1249" s="131"/>
      <c r="LN1249" s="131"/>
      <c r="LO1249" s="131"/>
      <c r="LP1249" s="131"/>
      <c r="LQ1249" s="131"/>
      <c r="LR1249" s="131"/>
      <c r="LS1249" s="131"/>
      <c r="LT1249" s="131"/>
      <c r="LU1249" s="131"/>
      <c r="LV1249" s="131"/>
      <c r="LW1249" s="131"/>
      <c r="LX1249" s="131"/>
      <c r="LY1249" s="131"/>
      <c r="LZ1249" s="131"/>
      <c r="MA1249" s="131"/>
      <c r="MB1249" s="131"/>
      <c r="MC1249" s="131"/>
      <c r="MD1249" s="131"/>
      <c r="ME1249" s="131"/>
      <c r="MF1249" s="131"/>
      <c r="MG1249" s="131"/>
      <c r="MH1249" s="131"/>
      <c r="MI1249" s="131"/>
      <c r="MJ1249" s="131"/>
      <c r="MK1249" s="131"/>
      <c r="ML1249" s="131"/>
      <c r="MM1249" s="131"/>
      <c r="MN1249" s="131"/>
      <c r="MO1249" s="131"/>
      <c r="MP1249" s="131"/>
      <c r="MQ1249" s="131"/>
      <c r="MR1249" s="131"/>
      <c r="MS1249" s="131"/>
      <c r="MT1249" s="131"/>
      <c r="MU1249" s="131"/>
      <c r="MV1249" s="131"/>
      <c r="MW1249" s="131"/>
      <c r="MX1249" s="131"/>
      <c r="MY1249" s="131"/>
      <c r="MZ1249" s="131"/>
      <c r="NA1249" s="131"/>
      <c r="NB1249" s="131"/>
      <c r="NC1249" s="131"/>
      <c r="ND1249" s="131"/>
      <c r="NE1249" s="131"/>
      <c r="NF1249" s="131"/>
      <c r="NG1249" s="131"/>
      <c r="NH1249" s="131"/>
      <c r="NI1249" s="131"/>
      <c r="NJ1249" s="131"/>
      <c r="NK1249" s="131"/>
      <c r="NL1249" s="131"/>
      <c r="NM1249" s="131"/>
      <c r="NN1249" s="131"/>
      <c r="NO1249" s="131"/>
      <c r="NP1249" s="131"/>
      <c r="NQ1249" s="131"/>
      <c r="NR1249" s="131"/>
      <c r="NS1249" s="131"/>
      <c r="NT1249" s="131"/>
      <c r="NU1249" s="131"/>
      <c r="NV1249" s="131"/>
      <c r="NW1249" s="131"/>
      <c r="NX1249" s="131"/>
      <c r="NY1249" s="131"/>
      <c r="NZ1249" s="131"/>
      <c r="OA1249" s="131"/>
      <c r="OB1249" s="131"/>
      <c r="OC1249" s="131"/>
      <c r="OD1249" s="131"/>
      <c r="OE1249" s="131"/>
      <c r="OF1249" s="131"/>
      <c r="OG1249" s="131"/>
      <c r="OH1249" s="131"/>
      <c r="OI1249" s="131"/>
      <c r="OJ1249" s="131"/>
      <c r="OK1249" s="131"/>
      <c r="OL1249" s="131"/>
      <c r="OM1249" s="131"/>
      <c r="ON1249" s="131"/>
      <c r="OO1249" s="131"/>
      <c r="OP1249" s="131"/>
      <c r="OQ1249" s="131"/>
      <c r="OR1249" s="131"/>
      <c r="OS1249" s="131"/>
      <c r="OT1249" s="131"/>
      <c r="OU1249" s="131"/>
      <c r="OV1249" s="131"/>
      <c r="OW1249" s="131"/>
      <c r="OX1249" s="131"/>
      <c r="OY1249" s="131"/>
      <c r="OZ1249" s="131"/>
      <c r="PA1249" s="131"/>
      <c r="PB1249" s="131"/>
      <c r="PC1249" s="131"/>
      <c r="PD1249" s="131"/>
      <c r="PE1249" s="131"/>
      <c r="PF1249" s="131"/>
      <c r="PG1249" s="131"/>
      <c r="PH1249" s="131"/>
      <c r="PI1249" s="131"/>
      <c r="PJ1249" s="131"/>
      <c r="PK1249" s="131"/>
      <c r="PL1249" s="131"/>
      <c r="PM1249" s="131"/>
      <c r="PN1249" s="131"/>
      <c r="PO1249" s="131"/>
      <c r="PP1249" s="131"/>
      <c r="PQ1249" s="131"/>
      <c r="PR1249" s="131"/>
      <c r="PS1249" s="131"/>
      <c r="PT1249" s="131"/>
      <c r="PU1249" s="131"/>
      <c r="PV1249" s="131"/>
      <c r="PW1249" s="131"/>
      <c r="PX1249" s="131"/>
      <c r="PY1249" s="131"/>
      <c r="PZ1249" s="131"/>
      <c r="QA1249" s="131"/>
      <c r="QB1249" s="131"/>
      <c r="QC1249" s="131"/>
      <c r="QD1249" s="131"/>
      <c r="QE1249" s="131"/>
      <c r="QF1249" s="131"/>
      <c r="QG1249" s="131"/>
      <c r="QH1249" s="131"/>
      <c r="QI1249" s="131"/>
      <c r="QJ1249" s="131"/>
      <c r="QK1249" s="131"/>
      <c r="QL1249" s="131"/>
      <c r="QM1249" s="131"/>
      <c r="QN1249" s="131"/>
      <c r="QO1249" s="131"/>
      <c r="QP1249" s="131"/>
      <c r="QQ1249" s="131"/>
      <c r="QR1249" s="131"/>
      <c r="QS1249" s="131"/>
      <c r="QT1249" s="131"/>
      <c r="QU1249" s="131"/>
      <c r="QV1249" s="131"/>
      <c r="QW1249" s="131"/>
      <c r="QX1249" s="131"/>
      <c r="QY1249" s="131"/>
      <c r="QZ1249" s="131"/>
      <c r="RA1249" s="131"/>
      <c r="RB1249" s="131"/>
      <c r="RC1249" s="131"/>
      <c r="RD1249" s="131"/>
      <c r="RE1249" s="131"/>
      <c r="RF1249" s="131"/>
      <c r="RG1249" s="131"/>
      <c r="RH1249" s="131"/>
      <c r="RI1249" s="131"/>
      <c r="RJ1249" s="131"/>
      <c r="RK1249" s="131"/>
      <c r="RL1249" s="131"/>
      <c r="RM1249" s="131"/>
      <c r="RN1249" s="131"/>
      <c r="RO1249" s="131"/>
      <c r="RP1249" s="131"/>
      <c r="RQ1249" s="131"/>
      <c r="RR1249" s="131"/>
      <c r="RS1249" s="131"/>
      <c r="RT1249" s="131"/>
      <c r="RU1249" s="131"/>
      <c r="RV1249" s="131"/>
      <c r="RW1249" s="131"/>
      <c r="RX1249" s="131"/>
      <c r="RY1249" s="131"/>
      <c r="RZ1249" s="131"/>
      <c r="SA1249" s="131"/>
      <c r="SB1249" s="131"/>
      <c r="SC1249" s="131"/>
      <c r="SD1249" s="131"/>
      <c r="SE1249" s="131"/>
      <c r="SF1249" s="131"/>
      <c r="SG1249" s="131"/>
      <c r="SH1249" s="131"/>
      <c r="SI1249" s="131"/>
      <c r="SJ1249" s="131"/>
      <c r="SK1249" s="131"/>
      <c r="SL1249" s="131"/>
      <c r="SM1249" s="131"/>
      <c r="SN1249" s="131"/>
      <c r="SO1249" s="131"/>
      <c r="SP1249" s="131"/>
      <c r="SQ1249" s="131"/>
      <c r="SR1249" s="131"/>
      <c r="SS1249" s="131"/>
      <c r="ST1249" s="131"/>
      <c r="SU1249" s="131"/>
      <c r="SV1249" s="131"/>
      <c r="SW1249" s="131"/>
      <c r="SX1249" s="131"/>
      <c r="SY1249" s="131"/>
      <c r="SZ1249" s="131"/>
      <c r="TA1249" s="131"/>
      <c r="TB1249" s="131"/>
      <c r="TC1249" s="131"/>
      <c r="TD1249" s="131"/>
      <c r="TE1249" s="131"/>
      <c r="TF1249" s="131"/>
      <c r="TG1249" s="131"/>
      <c r="TH1249" s="131"/>
      <c r="TI1249" s="131"/>
      <c r="TJ1249" s="131"/>
      <c r="TK1249" s="131"/>
      <c r="TL1249" s="131"/>
      <c r="TM1249" s="131"/>
      <c r="TN1249" s="131"/>
      <c r="TO1249" s="131"/>
      <c r="TP1249" s="131"/>
      <c r="TQ1249" s="131"/>
      <c r="TR1249" s="131"/>
      <c r="TS1249" s="131"/>
      <c r="TT1249" s="131"/>
      <c r="TU1249" s="131"/>
      <c r="TV1249" s="131"/>
      <c r="TW1249" s="131"/>
      <c r="TX1249" s="131"/>
      <c r="TY1249" s="131"/>
      <c r="TZ1249" s="131"/>
      <c r="UA1249" s="131"/>
      <c r="UB1249" s="131"/>
      <c r="UC1249" s="131"/>
      <c r="UD1249" s="131"/>
      <c r="UE1249" s="131"/>
      <c r="UF1249" s="131"/>
      <c r="UG1249" s="131"/>
      <c r="UH1249" s="131"/>
      <c r="UI1249" s="131"/>
      <c r="UJ1249" s="131"/>
      <c r="UK1249" s="131"/>
      <c r="UL1249" s="131"/>
      <c r="UM1249" s="131"/>
      <c r="UN1249" s="131"/>
      <c r="UO1249" s="131"/>
      <c r="UP1249" s="131"/>
      <c r="UQ1249" s="131"/>
      <c r="UR1249" s="131"/>
      <c r="US1249" s="131"/>
      <c r="UT1249" s="131"/>
      <c r="UU1249" s="131"/>
      <c r="UV1249" s="131"/>
      <c r="UW1249" s="131"/>
      <c r="UX1249" s="131"/>
      <c r="UY1249" s="131"/>
      <c r="UZ1249" s="131"/>
      <c r="VA1249" s="131"/>
      <c r="VB1249" s="131"/>
      <c r="VC1249" s="131"/>
      <c r="VD1249" s="131"/>
      <c r="VE1249" s="131"/>
      <c r="VF1249" s="131"/>
      <c r="VG1249" s="131"/>
      <c r="VH1249" s="131"/>
      <c r="VI1249" s="131"/>
      <c r="VJ1249" s="131"/>
      <c r="VK1249" s="131"/>
      <c r="VL1249" s="131"/>
      <c r="VM1249" s="131"/>
      <c r="VN1249" s="131"/>
      <c r="VO1249" s="131"/>
      <c r="VP1249" s="131"/>
      <c r="VQ1249" s="131"/>
      <c r="VR1249" s="131"/>
      <c r="VS1249" s="131"/>
      <c r="VT1249" s="131"/>
      <c r="VU1249" s="131"/>
      <c r="VV1249" s="131"/>
      <c r="VW1249" s="131"/>
      <c r="VX1249" s="131"/>
      <c r="VY1249" s="131"/>
      <c r="VZ1249" s="131"/>
      <c r="WA1249" s="131"/>
      <c r="WB1249" s="131"/>
      <c r="WC1249" s="131"/>
      <c r="WD1249" s="131"/>
      <c r="WE1249" s="131"/>
      <c r="WF1249" s="131"/>
      <c r="WG1249" s="131"/>
      <c r="WH1249" s="131"/>
      <c r="WI1249" s="131"/>
      <c r="WJ1249" s="131"/>
      <c r="WK1249" s="131"/>
      <c r="WL1249" s="131"/>
      <c r="WM1249" s="131"/>
      <c r="WN1249" s="131"/>
      <c r="WO1249" s="131"/>
      <c r="WP1249" s="131"/>
      <c r="WQ1249" s="131"/>
      <c r="WR1249" s="131"/>
      <c r="WS1249" s="131"/>
      <c r="WT1249" s="131"/>
      <c r="WU1249" s="131"/>
      <c r="WV1249" s="131"/>
      <c r="WW1249" s="131"/>
      <c r="WX1249" s="131"/>
      <c r="WY1249" s="131"/>
      <c r="WZ1249" s="131"/>
      <c r="XA1249" s="131"/>
      <c r="XB1249" s="131"/>
      <c r="XC1249" s="131"/>
      <c r="XD1249" s="131"/>
      <c r="XE1249" s="131"/>
      <c r="XF1249" s="131"/>
      <c r="XG1249" s="131"/>
      <c r="XH1249" s="131"/>
      <c r="XI1249" s="131"/>
      <c r="XJ1249" s="131"/>
      <c r="XK1249" s="131"/>
      <c r="XL1249" s="131"/>
      <c r="XM1249" s="131"/>
      <c r="XN1249" s="131"/>
      <c r="XO1249" s="131"/>
      <c r="XP1249" s="131"/>
      <c r="XQ1249" s="131"/>
      <c r="XR1249" s="131"/>
      <c r="XS1249" s="131"/>
      <c r="XT1249" s="131"/>
      <c r="XU1249" s="131"/>
      <c r="XV1249" s="131"/>
      <c r="XW1249" s="131"/>
      <c r="XX1249" s="131"/>
      <c r="XY1249" s="131"/>
      <c r="XZ1249" s="131"/>
      <c r="YA1249" s="131"/>
      <c r="YB1249" s="131"/>
      <c r="YC1249" s="131"/>
      <c r="YD1249" s="131"/>
      <c r="YE1249" s="131"/>
      <c r="YF1249" s="131"/>
      <c r="YG1249" s="131"/>
      <c r="YH1249" s="131"/>
      <c r="YI1249" s="131"/>
      <c r="YJ1249" s="131"/>
      <c r="YK1249" s="131"/>
      <c r="YL1249" s="131"/>
      <c r="YM1249" s="131"/>
      <c r="YN1249" s="131"/>
      <c r="YO1249" s="131"/>
      <c r="YP1249" s="131"/>
      <c r="YQ1249" s="131"/>
      <c r="YR1249" s="131"/>
      <c r="YS1249" s="131"/>
      <c r="YT1249" s="131"/>
      <c r="YU1249" s="131"/>
      <c r="YV1249" s="131"/>
      <c r="YW1249" s="131"/>
      <c r="YX1249" s="131"/>
      <c r="YY1249" s="131"/>
      <c r="YZ1249" s="131"/>
      <c r="ZA1249" s="131"/>
      <c r="ZB1249" s="131"/>
      <c r="ZC1249" s="131"/>
      <c r="ZD1249" s="131"/>
      <c r="ZE1249" s="131"/>
      <c r="ZF1249" s="131"/>
      <c r="ZG1249" s="131"/>
      <c r="ZH1249" s="131"/>
      <c r="ZI1249" s="131"/>
      <c r="ZJ1249" s="131"/>
      <c r="ZK1249" s="131"/>
      <c r="ZL1249" s="131"/>
      <c r="ZM1249" s="131"/>
      <c r="ZN1249" s="131"/>
      <c r="ZO1249" s="131"/>
      <c r="ZP1249" s="131"/>
      <c r="ZQ1249" s="131"/>
      <c r="ZR1249" s="131"/>
      <c r="ZS1249" s="131"/>
      <c r="ZT1249" s="131"/>
      <c r="ZU1249" s="131"/>
      <c r="ZV1249" s="131"/>
      <c r="ZW1249" s="131"/>
      <c r="ZX1249" s="131"/>
      <c r="ZY1249" s="131"/>
      <c r="ZZ1249" s="131"/>
      <c r="AAA1249" s="131"/>
      <c r="AAB1249" s="131"/>
      <c r="AAC1249" s="131"/>
      <c r="AAD1249" s="131"/>
      <c r="AAE1249" s="131"/>
      <c r="AAF1249" s="131"/>
      <c r="AAG1249" s="131"/>
      <c r="AAH1249" s="131"/>
      <c r="AAI1249" s="131"/>
      <c r="AAJ1249" s="131"/>
      <c r="AAK1249" s="131"/>
      <c r="AAL1249" s="131"/>
      <c r="AAM1249" s="131"/>
      <c r="AAN1249" s="131"/>
      <c r="AAO1249" s="131"/>
      <c r="AAP1249" s="131"/>
      <c r="AAQ1249" s="131"/>
      <c r="AAR1249" s="131"/>
      <c r="AAS1249" s="131"/>
      <c r="AAT1249" s="131"/>
      <c r="AAU1249" s="131"/>
      <c r="AAV1249" s="131"/>
      <c r="AAW1249" s="131"/>
      <c r="AAX1249" s="131"/>
      <c r="AAY1249" s="131"/>
      <c r="AAZ1249" s="131"/>
      <c r="ABA1249" s="131"/>
      <c r="ABB1249" s="131"/>
      <c r="ABC1249" s="131"/>
      <c r="ABD1249" s="131"/>
      <c r="ABE1249" s="131"/>
      <c r="ABF1249" s="131"/>
      <c r="ABG1249" s="131"/>
      <c r="ABH1249" s="131"/>
      <c r="ABI1249" s="131"/>
      <c r="ABJ1249" s="131"/>
      <c r="ABK1249" s="131"/>
      <c r="ABL1249" s="131"/>
      <c r="ABM1249" s="131"/>
      <c r="ABN1249" s="131"/>
      <c r="ABO1249" s="131"/>
      <c r="ABP1249" s="131"/>
      <c r="ABQ1249" s="131"/>
      <c r="ABR1249" s="131"/>
      <c r="ABS1249" s="131"/>
      <c r="ABT1249" s="131"/>
      <c r="ABU1249" s="131"/>
      <c r="ABV1249" s="131"/>
      <c r="ABW1249" s="131"/>
      <c r="ABX1249" s="131"/>
      <c r="ABY1249" s="131"/>
      <c r="ABZ1249" s="131"/>
      <c r="ACA1249" s="131"/>
      <c r="ACB1249" s="131"/>
      <c r="ACC1249" s="131"/>
      <c r="ACD1249" s="131"/>
      <c r="ACE1249" s="131"/>
      <c r="ACF1249" s="131"/>
      <c r="ACG1249" s="131"/>
      <c r="ACH1249" s="131"/>
      <c r="ACI1249" s="131"/>
      <c r="ACJ1249" s="131"/>
      <c r="ACK1249" s="131"/>
      <c r="ACL1249" s="131"/>
      <c r="ACM1249" s="131"/>
      <c r="ACN1249" s="131"/>
      <c r="ACO1249" s="131"/>
      <c r="ACP1249" s="131"/>
      <c r="ACQ1249" s="131"/>
      <c r="ACR1249" s="131"/>
      <c r="ACS1249" s="131"/>
      <c r="ACT1249" s="131"/>
      <c r="ACU1249" s="131"/>
      <c r="ACV1249" s="131"/>
      <c r="ACW1249" s="131"/>
      <c r="ACX1249" s="131"/>
      <c r="ACY1249" s="131"/>
      <c r="ACZ1249" s="131"/>
      <c r="ADA1249" s="131"/>
      <c r="ADB1249" s="131"/>
      <c r="ADC1249" s="131"/>
      <c r="ADD1249" s="131"/>
      <c r="ADE1249" s="131"/>
      <c r="ADF1249" s="131"/>
      <c r="ADG1249" s="131"/>
      <c r="ADH1249" s="131"/>
      <c r="ADI1249" s="131"/>
      <c r="ADJ1249" s="131"/>
      <c r="ADK1249" s="131"/>
      <c r="ADL1249" s="131"/>
      <c r="ADM1249" s="131"/>
      <c r="ADN1249" s="131"/>
      <c r="ADO1249" s="131"/>
      <c r="ADP1249" s="131"/>
      <c r="ADQ1249" s="131"/>
      <c r="ADR1249" s="131"/>
      <c r="ADS1249" s="131"/>
      <c r="ADT1249" s="131"/>
      <c r="ADU1249" s="131"/>
      <c r="ADV1249" s="131"/>
      <c r="ADW1249" s="131"/>
      <c r="ADX1249" s="131"/>
      <c r="ADY1249" s="131"/>
      <c r="ADZ1249" s="131"/>
      <c r="AEA1249" s="131"/>
      <c r="AEB1249" s="131"/>
      <c r="AEC1249" s="131"/>
      <c r="AED1249" s="131"/>
      <c r="AEE1249" s="131"/>
      <c r="AEF1249" s="131"/>
      <c r="AEG1249" s="131"/>
      <c r="AEH1249" s="131"/>
      <c r="AEI1249" s="131"/>
      <c r="AEJ1249" s="131"/>
      <c r="AEK1249" s="131"/>
      <c r="AEL1249" s="131"/>
      <c r="AEM1249" s="131"/>
      <c r="AEN1249" s="131"/>
      <c r="AEO1249" s="131"/>
      <c r="AEP1249" s="131"/>
      <c r="AEQ1249" s="131"/>
      <c r="AER1249" s="131"/>
      <c r="AES1249" s="131"/>
      <c r="AET1249" s="131"/>
      <c r="AEU1249" s="131"/>
      <c r="AEV1249" s="131"/>
      <c r="AEW1249" s="131"/>
      <c r="AEX1249" s="131"/>
      <c r="AEY1249" s="131"/>
      <c r="AEZ1249" s="131"/>
      <c r="AFA1249" s="131"/>
      <c r="AFB1249" s="131"/>
      <c r="AFC1249" s="131"/>
      <c r="AFD1249" s="131"/>
      <c r="AFE1249" s="131"/>
      <c r="AFF1249" s="131"/>
      <c r="AFG1249" s="131"/>
      <c r="AFH1249" s="131"/>
      <c r="AFI1249" s="131"/>
      <c r="AFJ1249" s="131"/>
      <c r="AFK1249" s="131"/>
      <c r="AFL1249" s="131"/>
      <c r="AFM1249" s="131"/>
      <c r="AFN1249" s="131"/>
      <c r="AFO1249" s="131"/>
      <c r="AFP1249" s="131"/>
      <c r="AFQ1249" s="131"/>
      <c r="AFR1249" s="131"/>
      <c r="AFS1249" s="131"/>
      <c r="AFT1249" s="131"/>
      <c r="AFU1249" s="131"/>
      <c r="AFV1249" s="131"/>
      <c r="AFW1249" s="131"/>
      <c r="AFX1249" s="131"/>
      <c r="AFY1249" s="131"/>
      <c r="AFZ1249" s="131"/>
      <c r="AGA1249" s="131"/>
      <c r="AGB1249" s="131"/>
      <c r="AGC1249" s="131"/>
      <c r="AGD1249" s="131"/>
      <c r="AGE1249" s="131"/>
      <c r="AGF1249" s="131"/>
      <c r="AGG1249" s="131"/>
      <c r="AGH1249" s="131"/>
      <c r="AGI1249" s="131"/>
      <c r="AGJ1249" s="131"/>
      <c r="AGK1249" s="131"/>
      <c r="AGL1249" s="131"/>
      <c r="AGM1249" s="131"/>
      <c r="AGN1249" s="131"/>
      <c r="AGO1249" s="131"/>
      <c r="AGP1249" s="131"/>
      <c r="AGQ1249" s="131"/>
      <c r="AGR1249" s="131"/>
      <c r="AGS1249" s="131"/>
      <c r="AGT1249" s="131"/>
      <c r="AGU1249" s="131"/>
      <c r="AGV1249" s="131"/>
      <c r="AGW1249" s="131"/>
      <c r="AGX1249" s="131"/>
      <c r="AGY1249" s="131"/>
      <c r="AGZ1249" s="131"/>
      <c r="AHA1249" s="131"/>
      <c r="AHB1249" s="131"/>
      <c r="AHC1249" s="131"/>
      <c r="AHD1249" s="131"/>
      <c r="AHE1249" s="131"/>
      <c r="AHF1249" s="131"/>
      <c r="AHG1249" s="131"/>
      <c r="AHH1249" s="131"/>
      <c r="AHI1249" s="131"/>
      <c r="AHJ1249" s="131"/>
      <c r="AHK1249" s="131"/>
      <c r="AHL1249" s="131"/>
      <c r="AHM1249" s="131"/>
      <c r="AHN1249" s="131"/>
      <c r="AHO1249" s="131"/>
      <c r="AHP1249" s="131"/>
      <c r="AHQ1249" s="131"/>
      <c r="AHR1249" s="131"/>
      <c r="AHS1249" s="131"/>
      <c r="AHT1249" s="131"/>
      <c r="AHU1249" s="131"/>
      <c r="AHV1249" s="131"/>
      <c r="AHW1249" s="131"/>
      <c r="AHX1249" s="131"/>
      <c r="AHY1249" s="131"/>
      <c r="AHZ1249" s="131"/>
      <c r="AIA1249" s="131"/>
      <c r="AIB1249" s="131"/>
      <c r="AIC1249" s="131"/>
      <c r="AID1249" s="131"/>
      <c r="AIE1249" s="131"/>
      <c r="AIF1249" s="131"/>
      <c r="AIG1249" s="131"/>
      <c r="AIH1249" s="131"/>
      <c r="AII1249" s="131"/>
      <c r="AIJ1249" s="131"/>
      <c r="AIK1249" s="131"/>
      <c r="AIL1249" s="131"/>
      <c r="AIM1249" s="131"/>
      <c r="AIN1249" s="131"/>
      <c r="AIO1249" s="131"/>
      <c r="AIP1249" s="131"/>
      <c r="AIQ1249" s="131"/>
      <c r="AIR1249" s="131"/>
      <c r="AIS1249" s="131"/>
      <c r="AIT1249" s="131"/>
      <c r="AIU1249" s="131"/>
      <c r="AIV1249" s="131"/>
      <c r="AIW1249" s="131"/>
      <c r="AIX1249" s="131"/>
      <c r="AIY1249" s="131"/>
      <c r="AIZ1249" s="131"/>
      <c r="AJA1249" s="131"/>
      <c r="AJB1249" s="131"/>
      <c r="AJC1249" s="131"/>
      <c r="AJD1249" s="131"/>
      <c r="AJE1249" s="131"/>
      <c r="AJF1249" s="131"/>
      <c r="AJG1249" s="131"/>
      <c r="AJH1249" s="131"/>
      <c r="AJI1249" s="131"/>
      <c r="AJJ1249" s="131"/>
      <c r="AJK1249" s="131"/>
      <c r="AJL1249" s="131"/>
      <c r="AJM1249" s="131"/>
      <c r="AJN1249" s="131"/>
      <c r="AJO1249" s="131"/>
      <c r="AJP1249" s="131"/>
      <c r="AJQ1249" s="131"/>
      <c r="AJR1249" s="131"/>
      <c r="AJS1249" s="131"/>
      <c r="AJT1249" s="131"/>
      <c r="AJU1249" s="131"/>
      <c r="AJV1249" s="131"/>
      <c r="AJW1249" s="131"/>
      <c r="AJX1249" s="131"/>
      <c r="AJY1249" s="131"/>
      <c r="AJZ1249" s="131"/>
      <c r="AKA1249" s="131"/>
      <c r="AKB1249" s="131"/>
      <c r="AKC1249" s="131"/>
      <c r="AKD1249" s="131"/>
      <c r="AKE1249" s="131"/>
      <c r="AKF1249" s="131"/>
      <c r="AKG1249" s="131"/>
      <c r="AKH1249" s="131"/>
      <c r="AKI1249" s="131"/>
      <c r="AKJ1249" s="131"/>
      <c r="AKK1249" s="131"/>
      <c r="AKL1249" s="131"/>
      <c r="AKM1249" s="131"/>
      <c r="AKN1249" s="131"/>
      <c r="AKO1249" s="131"/>
      <c r="AKP1249" s="131"/>
      <c r="AKQ1249" s="131"/>
      <c r="AKR1249" s="131"/>
      <c r="AKS1249" s="131"/>
      <c r="AKT1249" s="131"/>
      <c r="AKU1249" s="131"/>
      <c r="AKV1249" s="131"/>
      <c r="AKW1249" s="131"/>
      <c r="AKX1249" s="131"/>
      <c r="AKY1249" s="131"/>
      <c r="AKZ1249" s="131"/>
      <c r="ALA1249" s="131"/>
      <c r="ALB1249" s="131"/>
      <c r="ALC1249" s="131"/>
      <c r="ALD1249" s="131"/>
      <c r="ALE1249" s="131"/>
      <c r="ALF1249" s="131"/>
      <c r="ALG1249" s="131"/>
      <c r="ALH1249" s="131"/>
      <c r="ALI1249" s="131"/>
      <c r="ALJ1249" s="131"/>
      <c r="ALK1249" s="131"/>
      <c r="ALL1249" s="131"/>
      <c r="ALM1249" s="131"/>
      <c r="ALN1249" s="131"/>
    </row>
    <row r="1250" spans="1:1002" s="508" customFormat="1" x14ac:dyDescent="0.25">
      <c r="A1250" s="502"/>
      <c r="B1250" s="503"/>
      <c r="C1250" s="504"/>
      <c r="D1250" s="450"/>
      <c r="E1250" s="505"/>
      <c r="F1250" s="505"/>
      <c r="G1250" s="506"/>
      <c r="H1250" s="506"/>
      <c r="I1250" s="507"/>
      <c r="J1250" s="565"/>
      <c r="K1250" s="454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  <c r="EC1250" s="131"/>
      <c r="ED1250" s="131"/>
      <c r="EE1250" s="131"/>
      <c r="EF1250" s="131"/>
      <c r="EG1250" s="131"/>
      <c r="EH1250" s="131"/>
      <c r="EI1250" s="131"/>
      <c r="EJ1250" s="131"/>
      <c r="EK1250" s="131"/>
      <c r="EL1250" s="131"/>
      <c r="EM1250" s="131"/>
      <c r="EN1250" s="131"/>
      <c r="EO1250" s="131"/>
      <c r="EP1250" s="131"/>
      <c r="EQ1250" s="131"/>
      <c r="ER1250" s="131"/>
      <c r="ES1250" s="131"/>
      <c r="ET1250" s="131"/>
      <c r="EU1250" s="131"/>
      <c r="EV1250" s="131"/>
      <c r="EW1250" s="131"/>
      <c r="EX1250" s="131"/>
      <c r="EY1250" s="131"/>
      <c r="EZ1250" s="131"/>
      <c r="FA1250" s="131"/>
      <c r="FB1250" s="131"/>
      <c r="FC1250" s="131"/>
      <c r="FD1250" s="131"/>
      <c r="FE1250" s="131"/>
      <c r="FF1250" s="131"/>
      <c r="FG1250" s="131"/>
      <c r="FH1250" s="131"/>
      <c r="FI1250" s="131"/>
      <c r="FJ1250" s="131"/>
      <c r="FK1250" s="131"/>
      <c r="FL1250" s="131"/>
      <c r="FM1250" s="131"/>
      <c r="FN1250" s="131"/>
      <c r="FO1250" s="131"/>
      <c r="FP1250" s="131"/>
      <c r="FQ1250" s="131"/>
      <c r="FR1250" s="131"/>
      <c r="FS1250" s="131"/>
      <c r="FT1250" s="131"/>
      <c r="FU1250" s="131"/>
      <c r="FV1250" s="131"/>
      <c r="FW1250" s="131"/>
      <c r="FX1250" s="131"/>
      <c r="FY1250" s="131"/>
      <c r="FZ1250" s="131"/>
      <c r="GA1250" s="131"/>
      <c r="GB1250" s="131"/>
      <c r="GC1250" s="131"/>
      <c r="GD1250" s="131"/>
      <c r="GE1250" s="131"/>
      <c r="GF1250" s="131"/>
      <c r="GG1250" s="131"/>
      <c r="GH1250" s="131"/>
      <c r="GI1250" s="131"/>
      <c r="GJ1250" s="131"/>
      <c r="GK1250" s="131"/>
      <c r="GL1250" s="131"/>
      <c r="GM1250" s="131"/>
      <c r="GN1250" s="131"/>
      <c r="GO1250" s="131"/>
      <c r="GP1250" s="131"/>
      <c r="GQ1250" s="131"/>
      <c r="GR1250" s="131"/>
      <c r="GS1250" s="131"/>
      <c r="GT1250" s="131"/>
      <c r="GU1250" s="131"/>
      <c r="GV1250" s="131"/>
      <c r="GW1250" s="131"/>
      <c r="GX1250" s="131"/>
      <c r="GY1250" s="131"/>
      <c r="GZ1250" s="131"/>
      <c r="HA1250" s="131"/>
      <c r="HB1250" s="131"/>
      <c r="HC1250" s="131"/>
      <c r="HD1250" s="131"/>
      <c r="HE1250" s="131"/>
      <c r="HF1250" s="131"/>
      <c r="HG1250" s="131"/>
      <c r="HH1250" s="131"/>
      <c r="HI1250" s="131"/>
      <c r="HJ1250" s="131"/>
      <c r="HK1250" s="131"/>
      <c r="HL1250" s="131"/>
      <c r="HM1250" s="131"/>
      <c r="HN1250" s="131"/>
      <c r="HO1250" s="131"/>
      <c r="HP1250" s="131"/>
      <c r="HQ1250" s="131"/>
      <c r="HR1250" s="131"/>
      <c r="HS1250" s="131"/>
      <c r="HT1250" s="131"/>
      <c r="HU1250" s="131"/>
      <c r="HV1250" s="131"/>
      <c r="HW1250" s="131"/>
      <c r="HX1250" s="131"/>
      <c r="HY1250" s="131"/>
      <c r="HZ1250" s="131"/>
      <c r="IA1250" s="131"/>
      <c r="IB1250" s="131"/>
      <c r="IC1250" s="131"/>
      <c r="ID1250" s="131"/>
      <c r="IE1250" s="131"/>
      <c r="IF1250" s="131"/>
      <c r="IG1250" s="131"/>
      <c r="IH1250" s="131"/>
      <c r="II1250" s="131"/>
      <c r="IJ1250" s="131"/>
      <c r="IK1250" s="131"/>
      <c r="IL1250" s="131"/>
      <c r="IM1250" s="131"/>
      <c r="IN1250" s="131"/>
      <c r="IO1250" s="131"/>
      <c r="IP1250" s="131"/>
      <c r="IQ1250" s="131"/>
      <c r="IR1250" s="131"/>
      <c r="IS1250" s="131"/>
      <c r="IT1250" s="131"/>
      <c r="IU1250" s="131"/>
      <c r="IV1250" s="131"/>
      <c r="IW1250" s="131"/>
      <c r="IX1250" s="131"/>
      <c r="IY1250" s="131"/>
      <c r="IZ1250" s="131"/>
      <c r="JA1250" s="131"/>
      <c r="JB1250" s="131"/>
      <c r="JC1250" s="131"/>
      <c r="JD1250" s="131"/>
      <c r="JE1250" s="131"/>
      <c r="JF1250" s="131"/>
      <c r="JG1250" s="131"/>
      <c r="JH1250" s="131"/>
      <c r="JI1250" s="131"/>
      <c r="JJ1250" s="131"/>
      <c r="JK1250" s="131"/>
      <c r="JL1250" s="131"/>
      <c r="JM1250" s="131"/>
      <c r="JN1250" s="131"/>
      <c r="JO1250" s="131"/>
      <c r="JP1250" s="131"/>
      <c r="JQ1250" s="131"/>
      <c r="JR1250" s="131"/>
      <c r="JS1250" s="131"/>
      <c r="JT1250" s="131"/>
      <c r="JU1250" s="131"/>
      <c r="JV1250" s="131"/>
      <c r="JW1250" s="131"/>
      <c r="JX1250" s="131"/>
      <c r="JY1250" s="131"/>
      <c r="JZ1250" s="131"/>
      <c r="KA1250" s="131"/>
      <c r="KB1250" s="131"/>
      <c r="KC1250" s="131"/>
      <c r="KD1250" s="131"/>
      <c r="KE1250" s="131"/>
      <c r="KF1250" s="131"/>
      <c r="KG1250" s="131"/>
      <c r="KH1250" s="131"/>
      <c r="KI1250" s="131"/>
      <c r="KJ1250" s="131"/>
      <c r="KK1250" s="131"/>
      <c r="KL1250" s="131"/>
      <c r="KM1250" s="131"/>
      <c r="KN1250" s="131"/>
      <c r="KO1250" s="131"/>
      <c r="KP1250" s="131"/>
      <c r="KQ1250" s="131"/>
      <c r="KR1250" s="131"/>
      <c r="KS1250" s="131"/>
      <c r="KT1250" s="131"/>
      <c r="KU1250" s="131"/>
      <c r="KV1250" s="131"/>
      <c r="KW1250" s="131"/>
      <c r="KX1250" s="131"/>
      <c r="KY1250" s="131"/>
      <c r="KZ1250" s="131"/>
      <c r="LA1250" s="131"/>
      <c r="LB1250" s="131"/>
      <c r="LC1250" s="131"/>
      <c r="LD1250" s="131"/>
      <c r="LE1250" s="131"/>
      <c r="LF1250" s="131"/>
      <c r="LG1250" s="131"/>
      <c r="LH1250" s="131"/>
      <c r="LI1250" s="131"/>
      <c r="LJ1250" s="131"/>
      <c r="LK1250" s="131"/>
      <c r="LL1250" s="131"/>
      <c r="LM1250" s="131"/>
      <c r="LN1250" s="131"/>
      <c r="LO1250" s="131"/>
      <c r="LP1250" s="131"/>
      <c r="LQ1250" s="131"/>
      <c r="LR1250" s="131"/>
      <c r="LS1250" s="131"/>
      <c r="LT1250" s="131"/>
      <c r="LU1250" s="131"/>
      <c r="LV1250" s="131"/>
      <c r="LW1250" s="131"/>
      <c r="LX1250" s="131"/>
      <c r="LY1250" s="131"/>
      <c r="LZ1250" s="131"/>
      <c r="MA1250" s="131"/>
      <c r="MB1250" s="131"/>
      <c r="MC1250" s="131"/>
      <c r="MD1250" s="131"/>
      <c r="ME1250" s="131"/>
      <c r="MF1250" s="131"/>
      <c r="MG1250" s="131"/>
      <c r="MH1250" s="131"/>
      <c r="MI1250" s="131"/>
      <c r="MJ1250" s="131"/>
      <c r="MK1250" s="131"/>
      <c r="ML1250" s="131"/>
      <c r="MM1250" s="131"/>
      <c r="MN1250" s="131"/>
      <c r="MO1250" s="131"/>
      <c r="MP1250" s="131"/>
      <c r="MQ1250" s="131"/>
      <c r="MR1250" s="131"/>
      <c r="MS1250" s="131"/>
      <c r="MT1250" s="131"/>
      <c r="MU1250" s="131"/>
      <c r="MV1250" s="131"/>
      <c r="MW1250" s="131"/>
      <c r="MX1250" s="131"/>
      <c r="MY1250" s="131"/>
      <c r="MZ1250" s="131"/>
      <c r="NA1250" s="131"/>
      <c r="NB1250" s="131"/>
      <c r="NC1250" s="131"/>
      <c r="ND1250" s="131"/>
      <c r="NE1250" s="131"/>
      <c r="NF1250" s="131"/>
      <c r="NG1250" s="131"/>
      <c r="NH1250" s="131"/>
      <c r="NI1250" s="131"/>
      <c r="NJ1250" s="131"/>
      <c r="NK1250" s="131"/>
      <c r="NL1250" s="131"/>
      <c r="NM1250" s="131"/>
      <c r="NN1250" s="131"/>
      <c r="NO1250" s="131"/>
      <c r="NP1250" s="131"/>
      <c r="NQ1250" s="131"/>
      <c r="NR1250" s="131"/>
      <c r="NS1250" s="131"/>
      <c r="NT1250" s="131"/>
      <c r="NU1250" s="131"/>
      <c r="NV1250" s="131"/>
      <c r="NW1250" s="131"/>
      <c r="NX1250" s="131"/>
      <c r="NY1250" s="131"/>
      <c r="NZ1250" s="131"/>
      <c r="OA1250" s="131"/>
      <c r="OB1250" s="131"/>
      <c r="OC1250" s="131"/>
      <c r="OD1250" s="131"/>
      <c r="OE1250" s="131"/>
      <c r="OF1250" s="131"/>
      <c r="OG1250" s="131"/>
      <c r="OH1250" s="131"/>
      <c r="OI1250" s="131"/>
      <c r="OJ1250" s="131"/>
      <c r="OK1250" s="131"/>
      <c r="OL1250" s="131"/>
      <c r="OM1250" s="131"/>
      <c r="ON1250" s="131"/>
      <c r="OO1250" s="131"/>
      <c r="OP1250" s="131"/>
      <c r="OQ1250" s="131"/>
      <c r="OR1250" s="131"/>
      <c r="OS1250" s="131"/>
      <c r="OT1250" s="131"/>
      <c r="OU1250" s="131"/>
      <c r="OV1250" s="131"/>
      <c r="OW1250" s="131"/>
      <c r="OX1250" s="131"/>
      <c r="OY1250" s="131"/>
      <c r="OZ1250" s="131"/>
      <c r="PA1250" s="131"/>
      <c r="PB1250" s="131"/>
      <c r="PC1250" s="131"/>
      <c r="PD1250" s="131"/>
      <c r="PE1250" s="131"/>
      <c r="PF1250" s="131"/>
      <c r="PG1250" s="131"/>
      <c r="PH1250" s="131"/>
      <c r="PI1250" s="131"/>
      <c r="PJ1250" s="131"/>
      <c r="PK1250" s="131"/>
      <c r="PL1250" s="131"/>
      <c r="PM1250" s="131"/>
      <c r="PN1250" s="131"/>
      <c r="PO1250" s="131"/>
      <c r="PP1250" s="131"/>
      <c r="PQ1250" s="131"/>
      <c r="PR1250" s="131"/>
      <c r="PS1250" s="131"/>
      <c r="PT1250" s="131"/>
      <c r="PU1250" s="131"/>
      <c r="PV1250" s="131"/>
      <c r="PW1250" s="131"/>
      <c r="PX1250" s="131"/>
      <c r="PY1250" s="131"/>
      <c r="PZ1250" s="131"/>
      <c r="QA1250" s="131"/>
      <c r="QB1250" s="131"/>
      <c r="QC1250" s="131"/>
      <c r="QD1250" s="131"/>
      <c r="QE1250" s="131"/>
      <c r="QF1250" s="131"/>
      <c r="QG1250" s="131"/>
      <c r="QH1250" s="131"/>
      <c r="QI1250" s="131"/>
      <c r="QJ1250" s="131"/>
      <c r="QK1250" s="131"/>
      <c r="QL1250" s="131"/>
      <c r="QM1250" s="131"/>
      <c r="QN1250" s="131"/>
      <c r="QO1250" s="131"/>
      <c r="QP1250" s="131"/>
      <c r="QQ1250" s="131"/>
      <c r="QR1250" s="131"/>
      <c r="QS1250" s="131"/>
      <c r="QT1250" s="131"/>
      <c r="QU1250" s="131"/>
      <c r="QV1250" s="131"/>
      <c r="QW1250" s="131"/>
      <c r="QX1250" s="131"/>
      <c r="QY1250" s="131"/>
      <c r="QZ1250" s="131"/>
      <c r="RA1250" s="131"/>
      <c r="RB1250" s="131"/>
      <c r="RC1250" s="131"/>
      <c r="RD1250" s="131"/>
      <c r="RE1250" s="131"/>
      <c r="RF1250" s="131"/>
      <c r="RG1250" s="131"/>
      <c r="RH1250" s="131"/>
      <c r="RI1250" s="131"/>
      <c r="RJ1250" s="131"/>
      <c r="RK1250" s="131"/>
      <c r="RL1250" s="131"/>
      <c r="RM1250" s="131"/>
      <c r="RN1250" s="131"/>
      <c r="RO1250" s="131"/>
      <c r="RP1250" s="131"/>
      <c r="RQ1250" s="131"/>
      <c r="RR1250" s="131"/>
      <c r="RS1250" s="131"/>
      <c r="RT1250" s="131"/>
      <c r="RU1250" s="131"/>
      <c r="RV1250" s="131"/>
      <c r="RW1250" s="131"/>
      <c r="RX1250" s="131"/>
      <c r="RY1250" s="131"/>
      <c r="RZ1250" s="131"/>
      <c r="SA1250" s="131"/>
      <c r="SB1250" s="131"/>
      <c r="SC1250" s="131"/>
      <c r="SD1250" s="131"/>
      <c r="SE1250" s="131"/>
      <c r="SF1250" s="131"/>
      <c r="SG1250" s="131"/>
      <c r="SH1250" s="131"/>
      <c r="SI1250" s="131"/>
      <c r="SJ1250" s="131"/>
      <c r="SK1250" s="131"/>
      <c r="SL1250" s="131"/>
      <c r="SM1250" s="131"/>
      <c r="SN1250" s="131"/>
      <c r="SO1250" s="131"/>
      <c r="SP1250" s="131"/>
      <c r="SQ1250" s="131"/>
      <c r="SR1250" s="131"/>
      <c r="SS1250" s="131"/>
      <c r="ST1250" s="131"/>
      <c r="SU1250" s="131"/>
      <c r="SV1250" s="131"/>
      <c r="SW1250" s="131"/>
      <c r="SX1250" s="131"/>
      <c r="SY1250" s="131"/>
      <c r="SZ1250" s="131"/>
      <c r="TA1250" s="131"/>
      <c r="TB1250" s="131"/>
      <c r="TC1250" s="131"/>
      <c r="TD1250" s="131"/>
      <c r="TE1250" s="131"/>
      <c r="TF1250" s="131"/>
      <c r="TG1250" s="131"/>
      <c r="TH1250" s="131"/>
      <c r="TI1250" s="131"/>
      <c r="TJ1250" s="131"/>
      <c r="TK1250" s="131"/>
      <c r="TL1250" s="131"/>
      <c r="TM1250" s="131"/>
      <c r="TN1250" s="131"/>
      <c r="TO1250" s="131"/>
      <c r="TP1250" s="131"/>
      <c r="TQ1250" s="131"/>
      <c r="TR1250" s="131"/>
      <c r="TS1250" s="131"/>
      <c r="TT1250" s="131"/>
      <c r="TU1250" s="131"/>
      <c r="TV1250" s="131"/>
      <c r="TW1250" s="131"/>
      <c r="TX1250" s="131"/>
      <c r="TY1250" s="131"/>
      <c r="TZ1250" s="131"/>
      <c r="UA1250" s="131"/>
      <c r="UB1250" s="131"/>
      <c r="UC1250" s="131"/>
      <c r="UD1250" s="131"/>
      <c r="UE1250" s="131"/>
      <c r="UF1250" s="131"/>
      <c r="UG1250" s="131"/>
      <c r="UH1250" s="131"/>
      <c r="UI1250" s="131"/>
      <c r="UJ1250" s="131"/>
      <c r="UK1250" s="131"/>
      <c r="UL1250" s="131"/>
      <c r="UM1250" s="131"/>
      <c r="UN1250" s="131"/>
      <c r="UO1250" s="131"/>
      <c r="UP1250" s="131"/>
      <c r="UQ1250" s="131"/>
      <c r="UR1250" s="131"/>
      <c r="US1250" s="131"/>
      <c r="UT1250" s="131"/>
      <c r="UU1250" s="131"/>
      <c r="UV1250" s="131"/>
      <c r="UW1250" s="131"/>
      <c r="UX1250" s="131"/>
      <c r="UY1250" s="131"/>
      <c r="UZ1250" s="131"/>
      <c r="VA1250" s="131"/>
      <c r="VB1250" s="131"/>
      <c r="VC1250" s="131"/>
      <c r="VD1250" s="131"/>
      <c r="VE1250" s="131"/>
      <c r="VF1250" s="131"/>
      <c r="VG1250" s="131"/>
      <c r="VH1250" s="131"/>
      <c r="VI1250" s="131"/>
      <c r="VJ1250" s="131"/>
      <c r="VK1250" s="131"/>
      <c r="VL1250" s="131"/>
      <c r="VM1250" s="131"/>
      <c r="VN1250" s="131"/>
      <c r="VO1250" s="131"/>
      <c r="VP1250" s="131"/>
      <c r="VQ1250" s="131"/>
      <c r="VR1250" s="131"/>
      <c r="VS1250" s="131"/>
      <c r="VT1250" s="131"/>
      <c r="VU1250" s="131"/>
      <c r="VV1250" s="131"/>
      <c r="VW1250" s="131"/>
      <c r="VX1250" s="131"/>
      <c r="VY1250" s="131"/>
      <c r="VZ1250" s="131"/>
      <c r="WA1250" s="131"/>
      <c r="WB1250" s="131"/>
      <c r="WC1250" s="131"/>
      <c r="WD1250" s="131"/>
      <c r="WE1250" s="131"/>
      <c r="WF1250" s="131"/>
      <c r="WG1250" s="131"/>
      <c r="WH1250" s="131"/>
      <c r="WI1250" s="131"/>
      <c r="WJ1250" s="131"/>
      <c r="WK1250" s="131"/>
      <c r="WL1250" s="131"/>
      <c r="WM1250" s="131"/>
      <c r="WN1250" s="131"/>
      <c r="WO1250" s="131"/>
      <c r="WP1250" s="131"/>
      <c r="WQ1250" s="131"/>
      <c r="WR1250" s="131"/>
      <c r="WS1250" s="131"/>
      <c r="WT1250" s="131"/>
      <c r="WU1250" s="131"/>
      <c r="WV1250" s="131"/>
      <c r="WW1250" s="131"/>
      <c r="WX1250" s="131"/>
      <c r="WY1250" s="131"/>
      <c r="WZ1250" s="131"/>
      <c r="XA1250" s="131"/>
      <c r="XB1250" s="131"/>
      <c r="XC1250" s="131"/>
      <c r="XD1250" s="131"/>
      <c r="XE1250" s="131"/>
      <c r="XF1250" s="131"/>
      <c r="XG1250" s="131"/>
      <c r="XH1250" s="131"/>
      <c r="XI1250" s="131"/>
      <c r="XJ1250" s="131"/>
      <c r="XK1250" s="131"/>
      <c r="XL1250" s="131"/>
      <c r="XM1250" s="131"/>
      <c r="XN1250" s="131"/>
      <c r="XO1250" s="131"/>
      <c r="XP1250" s="131"/>
      <c r="XQ1250" s="131"/>
      <c r="XR1250" s="131"/>
      <c r="XS1250" s="131"/>
      <c r="XT1250" s="131"/>
      <c r="XU1250" s="131"/>
      <c r="XV1250" s="131"/>
      <c r="XW1250" s="131"/>
      <c r="XX1250" s="131"/>
      <c r="XY1250" s="131"/>
      <c r="XZ1250" s="131"/>
      <c r="YA1250" s="131"/>
      <c r="YB1250" s="131"/>
      <c r="YC1250" s="131"/>
      <c r="YD1250" s="131"/>
      <c r="YE1250" s="131"/>
      <c r="YF1250" s="131"/>
      <c r="YG1250" s="131"/>
      <c r="YH1250" s="131"/>
      <c r="YI1250" s="131"/>
      <c r="YJ1250" s="131"/>
      <c r="YK1250" s="131"/>
      <c r="YL1250" s="131"/>
      <c r="YM1250" s="131"/>
      <c r="YN1250" s="131"/>
      <c r="YO1250" s="131"/>
      <c r="YP1250" s="131"/>
      <c r="YQ1250" s="131"/>
      <c r="YR1250" s="131"/>
      <c r="YS1250" s="131"/>
      <c r="YT1250" s="131"/>
      <c r="YU1250" s="131"/>
      <c r="YV1250" s="131"/>
      <c r="YW1250" s="131"/>
      <c r="YX1250" s="131"/>
      <c r="YY1250" s="131"/>
      <c r="YZ1250" s="131"/>
      <c r="ZA1250" s="131"/>
      <c r="ZB1250" s="131"/>
      <c r="ZC1250" s="131"/>
      <c r="ZD1250" s="131"/>
      <c r="ZE1250" s="131"/>
      <c r="ZF1250" s="131"/>
      <c r="ZG1250" s="131"/>
      <c r="ZH1250" s="131"/>
      <c r="ZI1250" s="131"/>
      <c r="ZJ1250" s="131"/>
      <c r="ZK1250" s="131"/>
      <c r="ZL1250" s="131"/>
      <c r="ZM1250" s="131"/>
      <c r="ZN1250" s="131"/>
      <c r="ZO1250" s="131"/>
      <c r="ZP1250" s="131"/>
      <c r="ZQ1250" s="131"/>
      <c r="ZR1250" s="131"/>
      <c r="ZS1250" s="131"/>
      <c r="ZT1250" s="131"/>
      <c r="ZU1250" s="131"/>
      <c r="ZV1250" s="131"/>
      <c r="ZW1250" s="131"/>
      <c r="ZX1250" s="131"/>
      <c r="ZY1250" s="131"/>
      <c r="ZZ1250" s="131"/>
      <c r="AAA1250" s="131"/>
      <c r="AAB1250" s="131"/>
      <c r="AAC1250" s="131"/>
      <c r="AAD1250" s="131"/>
      <c r="AAE1250" s="131"/>
      <c r="AAF1250" s="131"/>
      <c r="AAG1250" s="131"/>
      <c r="AAH1250" s="131"/>
      <c r="AAI1250" s="131"/>
      <c r="AAJ1250" s="131"/>
      <c r="AAK1250" s="131"/>
      <c r="AAL1250" s="131"/>
      <c r="AAM1250" s="131"/>
      <c r="AAN1250" s="131"/>
      <c r="AAO1250" s="131"/>
      <c r="AAP1250" s="131"/>
      <c r="AAQ1250" s="131"/>
      <c r="AAR1250" s="131"/>
      <c r="AAS1250" s="131"/>
      <c r="AAT1250" s="131"/>
      <c r="AAU1250" s="131"/>
      <c r="AAV1250" s="131"/>
      <c r="AAW1250" s="131"/>
      <c r="AAX1250" s="131"/>
      <c r="AAY1250" s="131"/>
      <c r="AAZ1250" s="131"/>
      <c r="ABA1250" s="131"/>
      <c r="ABB1250" s="131"/>
      <c r="ABC1250" s="131"/>
      <c r="ABD1250" s="131"/>
      <c r="ABE1250" s="131"/>
      <c r="ABF1250" s="131"/>
      <c r="ABG1250" s="131"/>
      <c r="ABH1250" s="131"/>
      <c r="ABI1250" s="131"/>
      <c r="ABJ1250" s="131"/>
      <c r="ABK1250" s="131"/>
      <c r="ABL1250" s="131"/>
      <c r="ABM1250" s="131"/>
      <c r="ABN1250" s="131"/>
      <c r="ABO1250" s="131"/>
      <c r="ABP1250" s="131"/>
      <c r="ABQ1250" s="131"/>
      <c r="ABR1250" s="131"/>
      <c r="ABS1250" s="131"/>
      <c r="ABT1250" s="131"/>
      <c r="ABU1250" s="131"/>
      <c r="ABV1250" s="131"/>
      <c r="ABW1250" s="131"/>
      <c r="ABX1250" s="131"/>
      <c r="ABY1250" s="131"/>
      <c r="ABZ1250" s="131"/>
      <c r="ACA1250" s="131"/>
      <c r="ACB1250" s="131"/>
      <c r="ACC1250" s="131"/>
      <c r="ACD1250" s="131"/>
      <c r="ACE1250" s="131"/>
      <c r="ACF1250" s="131"/>
      <c r="ACG1250" s="131"/>
      <c r="ACH1250" s="131"/>
      <c r="ACI1250" s="131"/>
      <c r="ACJ1250" s="131"/>
      <c r="ACK1250" s="131"/>
      <c r="ACL1250" s="131"/>
      <c r="ACM1250" s="131"/>
      <c r="ACN1250" s="131"/>
      <c r="ACO1250" s="131"/>
      <c r="ACP1250" s="131"/>
      <c r="ACQ1250" s="131"/>
      <c r="ACR1250" s="131"/>
      <c r="ACS1250" s="131"/>
      <c r="ACT1250" s="131"/>
      <c r="ACU1250" s="131"/>
      <c r="ACV1250" s="131"/>
      <c r="ACW1250" s="131"/>
      <c r="ACX1250" s="131"/>
      <c r="ACY1250" s="131"/>
      <c r="ACZ1250" s="131"/>
      <c r="ADA1250" s="131"/>
      <c r="ADB1250" s="131"/>
      <c r="ADC1250" s="131"/>
      <c r="ADD1250" s="131"/>
      <c r="ADE1250" s="131"/>
      <c r="ADF1250" s="131"/>
      <c r="ADG1250" s="131"/>
      <c r="ADH1250" s="131"/>
      <c r="ADI1250" s="131"/>
      <c r="ADJ1250" s="131"/>
      <c r="ADK1250" s="131"/>
      <c r="ADL1250" s="131"/>
      <c r="ADM1250" s="131"/>
      <c r="ADN1250" s="131"/>
      <c r="ADO1250" s="131"/>
      <c r="ADP1250" s="131"/>
      <c r="ADQ1250" s="131"/>
      <c r="ADR1250" s="131"/>
      <c r="ADS1250" s="131"/>
      <c r="ADT1250" s="131"/>
      <c r="ADU1250" s="131"/>
      <c r="ADV1250" s="131"/>
      <c r="ADW1250" s="131"/>
      <c r="ADX1250" s="131"/>
      <c r="ADY1250" s="131"/>
      <c r="ADZ1250" s="131"/>
      <c r="AEA1250" s="131"/>
      <c r="AEB1250" s="131"/>
      <c r="AEC1250" s="131"/>
      <c r="AED1250" s="131"/>
      <c r="AEE1250" s="131"/>
      <c r="AEF1250" s="131"/>
      <c r="AEG1250" s="131"/>
      <c r="AEH1250" s="131"/>
      <c r="AEI1250" s="131"/>
      <c r="AEJ1250" s="131"/>
      <c r="AEK1250" s="131"/>
      <c r="AEL1250" s="131"/>
      <c r="AEM1250" s="131"/>
      <c r="AEN1250" s="131"/>
      <c r="AEO1250" s="131"/>
      <c r="AEP1250" s="131"/>
      <c r="AEQ1250" s="131"/>
      <c r="AER1250" s="131"/>
      <c r="AES1250" s="131"/>
      <c r="AET1250" s="131"/>
      <c r="AEU1250" s="131"/>
      <c r="AEV1250" s="131"/>
      <c r="AEW1250" s="131"/>
      <c r="AEX1250" s="131"/>
      <c r="AEY1250" s="131"/>
      <c r="AEZ1250" s="131"/>
      <c r="AFA1250" s="131"/>
      <c r="AFB1250" s="131"/>
      <c r="AFC1250" s="131"/>
      <c r="AFD1250" s="131"/>
      <c r="AFE1250" s="131"/>
      <c r="AFF1250" s="131"/>
      <c r="AFG1250" s="131"/>
      <c r="AFH1250" s="131"/>
      <c r="AFI1250" s="131"/>
      <c r="AFJ1250" s="131"/>
      <c r="AFK1250" s="131"/>
      <c r="AFL1250" s="131"/>
      <c r="AFM1250" s="131"/>
      <c r="AFN1250" s="131"/>
      <c r="AFO1250" s="131"/>
      <c r="AFP1250" s="131"/>
      <c r="AFQ1250" s="131"/>
      <c r="AFR1250" s="131"/>
      <c r="AFS1250" s="131"/>
      <c r="AFT1250" s="131"/>
      <c r="AFU1250" s="131"/>
      <c r="AFV1250" s="131"/>
      <c r="AFW1250" s="131"/>
      <c r="AFX1250" s="131"/>
      <c r="AFY1250" s="131"/>
      <c r="AFZ1250" s="131"/>
      <c r="AGA1250" s="131"/>
      <c r="AGB1250" s="131"/>
      <c r="AGC1250" s="131"/>
      <c r="AGD1250" s="131"/>
      <c r="AGE1250" s="131"/>
      <c r="AGF1250" s="131"/>
      <c r="AGG1250" s="131"/>
      <c r="AGH1250" s="131"/>
      <c r="AGI1250" s="131"/>
      <c r="AGJ1250" s="131"/>
      <c r="AGK1250" s="131"/>
      <c r="AGL1250" s="131"/>
      <c r="AGM1250" s="131"/>
      <c r="AGN1250" s="131"/>
      <c r="AGO1250" s="131"/>
      <c r="AGP1250" s="131"/>
      <c r="AGQ1250" s="131"/>
      <c r="AGR1250" s="131"/>
      <c r="AGS1250" s="131"/>
      <c r="AGT1250" s="131"/>
      <c r="AGU1250" s="131"/>
      <c r="AGV1250" s="131"/>
      <c r="AGW1250" s="131"/>
      <c r="AGX1250" s="131"/>
      <c r="AGY1250" s="131"/>
      <c r="AGZ1250" s="131"/>
      <c r="AHA1250" s="131"/>
      <c r="AHB1250" s="131"/>
      <c r="AHC1250" s="131"/>
      <c r="AHD1250" s="131"/>
      <c r="AHE1250" s="131"/>
      <c r="AHF1250" s="131"/>
      <c r="AHG1250" s="131"/>
      <c r="AHH1250" s="131"/>
      <c r="AHI1250" s="131"/>
      <c r="AHJ1250" s="131"/>
      <c r="AHK1250" s="131"/>
      <c r="AHL1250" s="131"/>
      <c r="AHM1250" s="131"/>
      <c r="AHN1250" s="131"/>
      <c r="AHO1250" s="131"/>
      <c r="AHP1250" s="131"/>
      <c r="AHQ1250" s="131"/>
      <c r="AHR1250" s="131"/>
      <c r="AHS1250" s="131"/>
      <c r="AHT1250" s="131"/>
      <c r="AHU1250" s="131"/>
      <c r="AHV1250" s="131"/>
      <c r="AHW1250" s="131"/>
      <c r="AHX1250" s="131"/>
      <c r="AHY1250" s="131"/>
      <c r="AHZ1250" s="131"/>
      <c r="AIA1250" s="131"/>
      <c r="AIB1250" s="131"/>
      <c r="AIC1250" s="131"/>
      <c r="AID1250" s="131"/>
      <c r="AIE1250" s="131"/>
      <c r="AIF1250" s="131"/>
      <c r="AIG1250" s="131"/>
      <c r="AIH1250" s="131"/>
      <c r="AII1250" s="131"/>
      <c r="AIJ1250" s="131"/>
      <c r="AIK1250" s="131"/>
      <c r="AIL1250" s="131"/>
      <c r="AIM1250" s="131"/>
      <c r="AIN1250" s="131"/>
      <c r="AIO1250" s="131"/>
      <c r="AIP1250" s="131"/>
      <c r="AIQ1250" s="131"/>
      <c r="AIR1250" s="131"/>
      <c r="AIS1250" s="131"/>
      <c r="AIT1250" s="131"/>
      <c r="AIU1250" s="131"/>
      <c r="AIV1250" s="131"/>
      <c r="AIW1250" s="131"/>
      <c r="AIX1250" s="131"/>
      <c r="AIY1250" s="131"/>
      <c r="AIZ1250" s="131"/>
      <c r="AJA1250" s="131"/>
      <c r="AJB1250" s="131"/>
      <c r="AJC1250" s="131"/>
      <c r="AJD1250" s="131"/>
      <c r="AJE1250" s="131"/>
      <c r="AJF1250" s="131"/>
      <c r="AJG1250" s="131"/>
      <c r="AJH1250" s="131"/>
      <c r="AJI1250" s="131"/>
      <c r="AJJ1250" s="131"/>
      <c r="AJK1250" s="131"/>
      <c r="AJL1250" s="131"/>
      <c r="AJM1250" s="131"/>
      <c r="AJN1250" s="131"/>
      <c r="AJO1250" s="131"/>
      <c r="AJP1250" s="131"/>
      <c r="AJQ1250" s="131"/>
      <c r="AJR1250" s="131"/>
      <c r="AJS1250" s="131"/>
      <c r="AJT1250" s="131"/>
      <c r="AJU1250" s="131"/>
      <c r="AJV1250" s="131"/>
      <c r="AJW1250" s="131"/>
      <c r="AJX1250" s="131"/>
      <c r="AJY1250" s="131"/>
      <c r="AJZ1250" s="131"/>
      <c r="AKA1250" s="131"/>
      <c r="AKB1250" s="131"/>
      <c r="AKC1250" s="131"/>
      <c r="AKD1250" s="131"/>
      <c r="AKE1250" s="131"/>
      <c r="AKF1250" s="131"/>
      <c r="AKG1250" s="131"/>
      <c r="AKH1250" s="131"/>
      <c r="AKI1250" s="131"/>
      <c r="AKJ1250" s="131"/>
      <c r="AKK1250" s="131"/>
      <c r="AKL1250" s="131"/>
      <c r="AKM1250" s="131"/>
      <c r="AKN1250" s="131"/>
      <c r="AKO1250" s="131"/>
      <c r="AKP1250" s="131"/>
      <c r="AKQ1250" s="131"/>
      <c r="AKR1250" s="131"/>
      <c r="AKS1250" s="131"/>
      <c r="AKT1250" s="131"/>
      <c r="AKU1250" s="131"/>
      <c r="AKV1250" s="131"/>
      <c r="AKW1250" s="131"/>
      <c r="AKX1250" s="131"/>
      <c r="AKY1250" s="131"/>
      <c r="AKZ1250" s="131"/>
      <c r="ALA1250" s="131"/>
      <c r="ALB1250" s="131"/>
      <c r="ALC1250" s="131"/>
      <c r="ALD1250" s="131"/>
      <c r="ALE1250" s="131"/>
      <c r="ALF1250" s="131"/>
      <c r="ALG1250" s="131"/>
      <c r="ALH1250" s="131"/>
      <c r="ALI1250" s="131"/>
      <c r="ALJ1250" s="131"/>
      <c r="ALK1250" s="131"/>
      <c r="ALL1250" s="131"/>
      <c r="ALM1250" s="131"/>
      <c r="ALN1250" s="131"/>
    </row>
    <row r="1251" spans="1:1002" s="508" customFormat="1" x14ac:dyDescent="0.25">
      <c r="A1251" s="502"/>
      <c r="B1251" s="503"/>
      <c r="C1251" s="504"/>
      <c r="D1251" s="450"/>
      <c r="E1251" s="505"/>
      <c r="F1251" s="505"/>
      <c r="G1251" s="506"/>
      <c r="H1251" s="506"/>
      <c r="I1251" s="507"/>
      <c r="J1251" s="565"/>
      <c r="K1251" s="454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  <c r="EC1251" s="131"/>
      <c r="ED1251" s="131"/>
      <c r="EE1251" s="131"/>
      <c r="EF1251" s="131"/>
      <c r="EG1251" s="131"/>
      <c r="EH1251" s="131"/>
      <c r="EI1251" s="131"/>
      <c r="EJ1251" s="131"/>
      <c r="EK1251" s="131"/>
      <c r="EL1251" s="131"/>
      <c r="EM1251" s="131"/>
      <c r="EN1251" s="131"/>
      <c r="EO1251" s="131"/>
      <c r="EP1251" s="131"/>
      <c r="EQ1251" s="131"/>
      <c r="ER1251" s="131"/>
      <c r="ES1251" s="131"/>
      <c r="ET1251" s="131"/>
      <c r="EU1251" s="131"/>
      <c r="EV1251" s="131"/>
      <c r="EW1251" s="131"/>
      <c r="EX1251" s="131"/>
      <c r="EY1251" s="131"/>
      <c r="EZ1251" s="131"/>
      <c r="FA1251" s="131"/>
      <c r="FB1251" s="131"/>
      <c r="FC1251" s="131"/>
      <c r="FD1251" s="131"/>
      <c r="FE1251" s="131"/>
      <c r="FF1251" s="131"/>
      <c r="FG1251" s="131"/>
      <c r="FH1251" s="131"/>
      <c r="FI1251" s="131"/>
      <c r="FJ1251" s="131"/>
      <c r="FK1251" s="131"/>
      <c r="FL1251" s="131"/>
      <c r="FM1251" s="131"/>
      <c r="FN1251" s="131"/>
      <c r="FO1251" s="131"/>
      <c r="FP1251" s="131"/>
      <c r="FQ1251" s="131"/>
      <c r="FR1251" s="131"/>
      <c r="FS1251" s="131"/>
      <c r="FT1251" s="131"/>
      <c r="FU1251" s="131"/>
      <c r="FV1251" s="131"/>
      <c r="FW1251" s="131"/>
      <c r="FX1251" s="131"/>
      <c r="FY1251" s="131"/>
      <c r="FZ1251" s="131"/>
      <c r="GA1251" s="131"/>
      <c r="GB1251" s="131"/>
      <c r="GC1251" s="131"/>
      <c r="GD1251" s="131"/>
      <c r="GE1251" s="131"/>
      <c r="GF1251" s="131"/>
      <c r="GG1251" s="131"/>
      <c r="GH1251" s="131"/>
      <c r="GI1251" s="131"/>
      <c r="GJ1251" s="131"/>
      <c r="GK1251" s="131"/>
      <c r="GL1251" s="131"/>
      <c r="GM1251" s="131"/>
      <c r="GN1251" s="131"/>
      <c r="GO1251" s="131"/>
      <c r="GP1251" s="131"/>
      <c r="GQ1251" s="131"/>
      <c r="GR1251" s="131"/>
      <c r="GS1251" s="131"/>
      <c r="GT1251" s="131"/>
      <c r="GU1251" s="131"/>
      <c r="GV1251" s="131"/>
      <c r="GW1251" s="131"/>
      <c r="GX1251" s="131"/>
      <c r="GY1251" s="131"/>
      <c r="GZ1251" s="131"/>
      <c r="HA1251" s="131"/>
      <c r="HB1251" s="131"/>
      <c r="HC1251" s="131"/>
      <c r="HD1251" s="131"/>
      <c r="HE1251" s="131"/>
      <c r="HF1251" s="131"/>
      <c r="HG1251" s="131"/>
      <c r="HH1251" s="131"/>
      <c r="HI1251" s="131"/>
      <c r="HJ1251" s="131"/>
      <c r="HK1251" s="131"/>
      <c r="HL1251" s="131"/>
      <c r="HM1251" s="131"/>
      <c r="HN1251" s="131"/>
      <c r="HO1251" s="131"/>
      <c r="HP1251" s="131"/>
      <c r="HQ1251" s="131"/>
      <c r="HR1251" s="131"/>
      <c r="HS1251" s="131"/>
      <c r="HT1251" s="131"/>
      <c r="HU1251" s="131"/>
      <c r="HV1251" s="131"/>
      <c r="HW1251" s="131"/>
      <c r="HX1251" s="131"/>
      <c r="HY1251" s="131"/>
      <c r="HZ1251" s="131"/>
      <c r="IA1251" s="131"/>
      <c r="IB1251" s="131"/>
      <c r="IC1251" s="131"/>
      <c r="ID1251" s="131"/>
      <c r="IE1251" s="131"/>
      <c r="IF1251" s="131"/>
      <c r="IG1251" s="131"/>
      <c r="IH1251" s="131"/>
      <c r="II1251" s="131"/>
      <c r="IJ1251" s="131"/>
      <c r="IK1251" s="131"/>
      <c r="IL1251" s="131"/>
      <c r="IM1251" s="131"/>
      <c r="IN1251" s="131"/>
      <c r="IO1251" s="131"/>
      <c r="IP1251" s="131"/>
      <c r="IQ1251" s="131"/>
      <c r="IR1251" s="131"/>
      <c r="IS1251" s="131"/>
      <c r="IT1251" s="131"/>
      <c r="IU1251" s="131"/>
      <c r="IV1251" s="131"/>
      <c r="IW1251" s="131"/>
      <c r="IX1251" s="131"/>
      <c r="IY1251" s="131"/>
      <c r="IZ1251" s="131"/>
      <c r="JA1251" s="131"/>
      <c r="JB1251" s="131"/>
      <c r="JC1251" s="131"/>
      <c r="JD1251" s="131"/>
      <c r="JE1251" s="131"/>
      <c r="JF1251" s="131"/>
      <c r="JG1251" s="131"/>
      <c r="JH1251" s="131"/>
      <c r="JI1251" s="131"/>
      <c r="JJ1251" s="131"/>
      <c r="JK1251" s="131"/>
      <c r="JL1251" s="131"/>
      <c r="JM1251" s="131"/>
      <c r="JN1251" s="131"/>
      <c r="JO1251" s="131"/>
      <c r="JP1251" s="131"/>
      <c r="JQ1251" s="131"/>
      <c r="JR1251" s="131"/>
      <c r="JS1251" s="131"/>
      <c r="JT1251" s="131"/>
      <c r="JU1251" s="131"/>
      <c r="JV1251" s="131"/>
      <c r="JW1251" s="131"/>
      <c r="JX1251" s="131"/>
      <c r="JY1251" s="131"/>
      <c r="JZ1251" s="131"/>
      <c r="KA1251" s="131"/>
      <c r="KB1251" s="131"/>
      <c r="KC1251" s="131"/>
      <c r="KD1251" s="131"/>
      <c r="KE1251" s="131"/>
      <c r="KF1251" s="131"/>
      <c r="KG1251" s="131"/>
      <c r="KH1251" s="131"/>
      <c r="KI1251" s="131"/>
      <c r="KJ1251" s="131"/>
      <c r="KK1251" s="131"/>
      <c r="KL1251" s="131"/>
      <c r="KM1251" s="131"/>
      <c r="KN1251" s="131"/>
      <c r="KO1251" s="131"/>
      <c r="KP1251" s="131"/>
      <c r="KQ1251" s="131"/>
      <c r="KR1251" s="131"/>
      <c r="KS1251" s="131"/>
      <c r="KT1251" s="131"/>
      <c r="KU1251" s="131"/>
      <c r="KV1251" s="131"/>
      <c r="KW1251" s="131"/>
      <c r="KX1251" s="131"/>
      <c r="KY1251" s="131"/>
      <c r="KZ1251" s="131"/>
      <c r="LA1251" s="131"/>
      <c r="LB1251" s="131"/>
      <c r="LC1251" s="131"/>
      <c r="LD1251" s="131"/>
      <c r="LE1251" s="131"/>
      <c r="LF1251" s="131"/>
      <c r="LG1251" s="131"/>
      <c r="LH1251" s="131"/>
      <c r="LI1251" s="131"/>
      <c r="LJ1251" s="131"/>
      <c r="LK1251" s="131"/>
      <c r="LL1251" s="131"/>
      <c r="LM1251" s="131"/>
      <c r="LN1251" s="131"/>
      <c r="LO1251" s="131"/>
      <c r="LP1251" s="131"/>
      <c r="LQ1251" s="131"/>
      <c r="LR1251" s="131"/>
      <c r="LS1251" s="131"/>
      <c r="LT1251" s="131"/>
      <c r="LU1251" s="131"/>
      <c r="LV1251" s="131"/>
      <c r="LW1251" s="131"/>
      <c r="LX1251" s="131"/>
      <c r="LY1251" s="131"/>
      <c r="LZ1251" s="131"/>
      <c r="MA1251" s="131"/>
      <c r="MB1251" s="131"/>
      <c r="MC1251" s="131"/>
      <c r="MD1251" s="131"/>
      <c r="ME1251" s="131"/>
      <c r="MF1251" s="131"/>
      <c r="MG1251" s="131"/>
      <c r="MH1251" s="131"/>
      <c r="MI1251" s="131"/>
      <c r="MJ1251" s="131"/>
      <c r="MK1251" s="131"/>
      <c r="ML1251" s="131"/>
      <c r="MM1251" s="131"/>
      <c r="MN1251" s="131"/>
      <c r="MO1251" s="131"/>
      <c r="MP1251" s="131"/>
      <c r="MQ1251" s="131"/>
      <c r="MR1251" s="131"/>
      <c r="MS1251" s="131"/>
      <c r="MT1251" s="131"/>
      <c r="MU1251" s="131"/>
      <c r="MV1251" s="131"/>
      <c r="MW1251" s="131"/>
      <c r="MX1251" s="131"/>
      <c r="MY1251" s="131"/>
      <c r="MZ1251" s="131"/>
      <c r="NA1251" s="131"/>
      <c r="NB1251" s="131"/>
      <c r="NC1251" s="131"/>
      <c r="ND1251" s="131"/>
      <c r="NE1251" s="131"/>
      <c r="NF1251" s="131"/>
      <c r="NG1251" s="131"/>
      <c r="NH1251" s="131"/>
      <c r="NI1251" s="131"/>
      <c r="NJ1251" s="131"/>
      <c r="NK1251" s="131"/>
      <c r="NL1251" s="131"/>
      <c r="NM1251" s="131"/>
      <c r="NN1251" s="131"/>
      <c r="NO1251" s="131"/>
      <c r="NP1251" s="131"/>
      <c r="NQ1251" s="131"/>
      <c r="NR1251" s="131"/>
      <c r="NS1251" s="131"/>
      <c r="NT1251" s="131"/>
      <c r="NU1251" s="131"/>
      <c r="NV1251" s="131"/>
      <c r="NW1251" s="131"/>
      <c r="NX1251" s="131"/>
      <c r="NY1251" s="131"/>
      <c r="NZ1251" s="131"/>
      <c r="OA1251" s="131"/>
      <c r="OB1251" s="131"/>
      <c r="OC1251" s="131"/>
      <c r="OD1251" s="131"/>
      <c r="OE1251" s="131"/>
      <c r="OF1251" s="131"/>
      <c r="OG1251" s="131"/>
      <c r="OH1251" s="131"/>
      <c r="OI1251" s="131"/>
      <c r="OJ1251" s="131"/>
      <c r="OK1251" s="131"/>
      <c r="OL1251" s="131"/>
      <c r="OM1251" s="131"/>
      <c r="ON1251" s="131"/>
      <c r="OO1251" s="131"/>
      <c r="OP1251" s="131"/>
      <c r="OQ1251" s="131"/>
      <c r="OR1251" s="131"/>
      <c r="OS1251" s="131"/>
      <c r="OT1251" s="131"/>
      <c r="OU1251" s="131"/>
      <c r="OV1251" s="131"/>
      <c r="OW1251" s="131"/>
      <c r="OX1251" s="131"/>
      <c r="OY1251" s="131"/>
      <c r="OZ1251" s="131"/>
      <c r="PA1251" s="131"/>
      <c r="PB1251" s="131"/>
      <c r="PC1251" s="131"/>
      <c r="PD1251" s="131"/>
      <c r="PE1251" s="131"/>
      <c r="PF1251" s="131"/>
      <c r="PG1251" s="131"/>
      <c r="PH1251" s="131"/>
      <c r="PI1251" s="131"/>
      <c r="PJ1251" s="131"/>
      <c r="PK1251" s="131"/>
      <c r="PL1251" s="131"/>
      <c r="PM1251" s="131"/>
      <c r="PN1251" s="131"/>
      <c r="PO1251" s="131"/>
      <c r="PP1251" s="131"/>
      <c r="PQ1251" s="131"/>
      <c r="PR1251" s="131"/>
      <c r="PS1251" s="131"/>
      <c r="PT1251" s="131"/>
      <c r="PU1251" s="131"/>
      <c r="PV1251" s="131"/>
      <c r="PW1251" s="131"/>
      <c r="PX1251" s="131"/>
      <c r="PY1251" s="131"/>
      <c r="PZ1251" s="131"/>
      <c r="QA1251" s="131"/>
      <c r="QB1251" s="131"/>
      <c r="QC1251" s="131"/>
      <c r="QD1251" s="131"/>
      <c r="QE1251" s="131"/>
      <c r="QF1251" s="131"/>
      <c r="QG1251" s="131"/>
      <c r="QH1251" s="131"/>
      <c r="QI1251" s="131"/>
      <c r="QJ1251" s="131"/>
      <c r="QK1251" s="131"/>
      <c r="QL1251" s="131"/>
      <c r="QM1251" s="131"/>
      <c r="QN1251" s="131"/>
      <c r="QO1251" s="131"/>
      <c r="QP1251" s="131"/>
      <c r="QQ1251" s="131"/>
      <c r="QR1251" s="131"/>
      <c r="QS1251" s="131"/>
      <c r="QT1251" s="131"/>
      <c r="QU1251" s="131"/>
      <c r="QV1251" s="131"/>
      <c r="QW1251" s="131"/>
      <c r="QX1251" s="131"/>
      <c r="QY1251" s="131"/>
      <c r="QZ1251" s="131"/>
      <c r="RA1251" s="131"/>
      <c r="RB1251" s="131"/>
      <c r="RC1251" s="131"/>
      <c r="RD1251" s="131"/>
      <c r="RE1251" s="131"/>
      <c r="RF1251" s="131"/>
      <c r="RG1251" s="131"/>
      <c r="RH1251" s="131"/>
      <c r="RI1251" s="131"/>
      <c r="RJ1251" s="131"/>
      <c r="RK1251" s="131"/>
      <c r="RL1251" s="131"/>
      <c r="RM1251" s="131"/>
      <c r="RN1251" s="131"/>
      <c r="RO1251" s="131"/>
      <c r="RP1251" s="131"/>
      <c r="RQ1251" s="131"/>
      <c r="RR1251" s="131"/>
      <c r="RS1251" s="131"/>
      <c r="RT1251" s="131"/>
      <c r="RU1251" s="131"/>
      <c r="RV1251" s="131"/>
      <c r="RW1251" s="131"/>
      <c r="RX1251" s="131"/>
      <c r="RY1251" s="131"/>
      <c r="RZ1251" s="131"/>
      <c r="SA1251" s="131"/>
      <c r="SB1251" s="131"/>
      <c r="SC1251" s="131"/>
      <c r="SD1251" s="131"/>
      <c r="SE1251" s="131"/>
      <c r="SF1251" s="131"/>
      <c r="SG1251" s="131"/>
      <c r="SH1251" s="131"/>
      <c r="SI1251" s="131"/>
      <c r="SJ1251" s="131"/>
      <c r="SK1251" s="131"/>
      <c r="SL1251" s="131"/>
      <c r="SM1251" s="131"/>
      <c r="SN1251" s="131"/>
      <c r="SO1251" s="131"/>
      <c r="SP1251" s="131"/>
      <c r="SQ1251" s="131"/>
      <c r="SR1251" s="131"/>
      <c r="SS1251" s="131"/>
      <c r="ST1251" s="131"/>
      <c r="SU1251" s="131"/>
      <c r="SV1251" s="131"/>
      <c r="SW1251" s="131"/>
      <c r="SX1251" s="131"/>
      <c r="SY1251" s="131"/>
      <c r="SZ1251" s="131"/>
      <c r="TA1251" s="131"/>
      <c r="TB1251" s="131"/>
      <c r="TC1251" s="131"/>
      <c r="TD1251" s="131"/>
      <c r="TE1251" s="131"/>
      <c r="TF1251" s="131"/>
      <c r="TG1251" s="131"/>
      <c r="TH1251" s="131"/>
      <c r="TI1251" s="131"/>
      <c r="TJ1251" s="131"/>
      <c r="TK1251" s="131"/>
      <c r="TL1251" s="131"/>
      <c r="TM1251" s="131"/>
      <c r="TN1251" s="131"/>
      <c r="TO1251" s="131"/>
      <c r="TP1251" s="131"/>
      <c r="TQ1251" s="131"/>
      <c r="TR1251" s="131"/>
      <c r="TS1251" s="131"/>
      <c r="TT1251" s="131"/>
      <c r="TU1251" s="131"/>
      <c r="TV1251" s="131"/>
      <c r="TW1251" s="131"/>
      <c r="TX1251" s="131"/>
      <c r="TY1251" s="131"/>
      <c r="TZ1251" s="131"/>
      <c r="UA1251" s="131"/>
      <c r="UB1251" s="131"/>
      <c r="UC1251" s="131"/>
      <c r="UD1251" s="131"/>
      <c r="UE1251" s="131"/>
      <c r="UF1251" s="131"/>
      <c r="UG1251" s="131"/>
      <c r="UH1251" s="131"/>
      <c r="UI1251" s="131"/>
      <c r="UJ1251" s="131"/>
      <c r="UK1251" s="131"/>
      <c r="UL1251" s="131"/>
      <c r="UM1251" s="131"/>
      <c r="UN1251" s="131"/>
      <c r="UO1251" s="131"/>
      <c r="UP1251" s="131"/>
      <c r="UQ1251" s="131"/>
      <c r="UR1251" s="131"/>
      <c r="US1251" s="131"/>
      <c r="UT1251" s="131"/>
      <c r="UU1251" s="131"/>
      <c r="UV1251" s="131"/>
      <c r="UW1251" s="131"/>
      <c r="UX1251" s="131"/>
      <c r="UY1251" s="131"/>
      <c r="UZ1251" s="131"/>
      <c r="VA1251" s="131"/>
      <c r="VB1251" s="131"/>
      <c r="VC1251" s="131"/>
      <c r="VD1251" s="131"/>
      <c r="VE1251" s="131"/>
      <c r="VF1251" s="131"/>
      <c r="VG1251" s="131"/>
      <c r="VH1251" s="131"/>
      <c r="VI1251" s="131"/>
      <c r="VJ1251" s="131"/>
      <c r="VK1251" s="131"/>
      <c r="VL1251" s="131"/>
      <c r="VM1251" s="131"/>
      <c r="VN1251" s="131"/>
      <c r="VO1251" s="131"/>
      <c r="VP1251" s="131"/>
      <c r="VQ1251" s="131"/>
      <c r="VR1251" s="131"/>
      <c r="VS1251" s="131"/>
      <c r="VT1251" s="131"/>
      <c r="VU1251" s="131"/>
      <c r="VV1251" s="131"/>
      <c r="VW1251" s="131"/>
      <c r="VX1251" s="131"/>
      <c r="VY1251" s="131"/>
      <c r="VZ1251" s="131"/>
      <c r="WA1251" s="131"/>
      <c r="WB1251" s="131"/>
      <c r="WC1251" s="131"/>
      <c r="WD1251" s="131"/>
      <c r="WE1251" s="131"/>
      <c r="WF1251" s="131"/>
      <c r="WG1251" s="131"/>
      <c r="WH1251" s="131"/>
      <c r="WI1251" s="131"/>
      <c r="WJ1251" s="131"/>
      <c r="WK1251" s="131"/>
      <c r="WL1251" s="131"/>
      <c r="WM1251" s="131"/>
      <c r="WN1251" s="131"/>
      <c r="WO1251" s="131"/>
      <c r="WP1251" s="131"/>
      <c r="WQ1251" s="131"/>
      <c r="WR1251" s="131"/>
      <c r="WS1251" s="131"/>
      <c r="WT1251" s="131"/>
      <c r="WU1251" s="131"/>
      <c r="WV1251" s="131"/>
      <c r="WW1251" s="131"/>
      <c r="WX1251" s="131"/>
      <c r="WY1251" s="131"/>
      <c r="WZ1251" s="131"/>
      <c r="XA1251" s="131"/>
      <c r="XB1251" s="131"/>
      <c r="XC1251" s="131"/>
      <c r="XD1251" s="131"/>
      <c r="XE1251" s="131"/>
      <c r="XF1251" s="131"/>
      <c r="XG1251" s="131"/>
      <c r="XH1251" s="131"/>
      <c r="XI1251" s="131"/>
      <c r="XJ1251" s="131"/>
      <c r="XK1251" s="131"/>
      <c r="XL1251" s="131"/>
      <c r="XM1251" s="131"/>
      <c r="XN1251" s="131"/>
      <c r="XO1251" s="131"/>
      <c r="XP1251" s="131"/>
      <c r="XQ1251" s="131"/>
      <c r="XR1251" s="131"/>
      <c r="XS1251" s="131"/>
      <c r="XT1251" s="131"/>
      <c r="XU1251" s="131"/>
      <c r="XV1251" s="131"/>
      <c r="XW1251" s="131"/>
      <c r="XX1251" s="131"/>
      <c r="XY1251" s="131"/>
      <c r="XZ1251" s="131"/>
      <c r="YA1251" s="131"/>
      <c r="YB1251" s="131"/>
      <c r="YC1251" s="131"/>
      <c r="YD1251" s="131"/>
      <c r="YE1251" s="131"/>
      <c r="YF1251" s="131"/>
      <c r="YG1251" s="131"/>
      <c r="YH1251" s="131"/>
      <c r="YI1251" s="131"/>
      <c r="YJ1251" s="131"/>
      <c r="YK1251" s="131"/>
      <c r="YL1251" s="131"/>
      <c r="YM1251" s="131"/>
      <c r="YN1251" s="131"/>
      <c r="YO1251" s="131"/>
      <c r="YP1251" s="131"/>
      <c r="YQ1251" s="131"/>
      <c r="YR1251" s="131"/>
      <c r="YS1251" s="131"/>
      <c r="YT1251" s="131"/>
      <c r="YU1251" s="131"/>
      <c r="YV1251" s="131"/>
      <c r="YW1251" s="131"/>
      <c r="YX1251" s="131"/>
      <c r="YY1251" s="131"/>
      <c r="YZ1251" s="131"/>
      <c r="ZA1251" s="131"/>
      <c r="ZB1251" s="131"/>
      <c r="ZC1251" s="131"/>
      <c r="ZD1251" s="131"/>
      <c r="ZE1251" s="131"/>
      <c r="ZF1251" s="131"/>
      <c r="ZG1251" s="131"/>
      <c r="ZH1251" s="131"/>
      <c r="ZI1251" s="131"/>
      <c r="ZJ1251" s="131"/>
      <c r="ZK1251" s="131"/>
      <c r="ZL1251" s="131"/>
      <c r="ZM1251" s="131"/>
      <c r="ZN1251" s="131"/>
      <c r="ZO1251" s="131"/>
      <c r="ZP1251" s="131"/>
      <c r="ZQ1251" s="131"/>
      <c r="ZR1251" s="131"/>
      <c r="ZS1251" s="131"/>
      <c r="ZT1251" s="131"/>
      <c r="ZU1251" s="131"/>
      <c r="ZV1251" s="131"/>
      <c r="ZW1251" s="131"/>
      <c r="ZX1251" s="131"/>
      <c r="ZY1251" s="131"/>
      <c r="ZZ1251" s="131"/>
      <c r="AAA1251" s="131"/>
      <c r="AAB1251" s="131"/>
      <c r="AAC1251" s="131"/>
      <c r="AAD1251" s="131"/>
      <c r="AAE1251" s="131"/>
      <c r="AAF1251" s="131"/>
      <c r="AAG1251" s="131"/>
      <c r="AAH1251" s="131"/>
      <c r="AAI1251" s="131"/>
      <c r="AAJ1251" s="131"/>
      <c r="AAK1251" s="131"/>
      <c r="AAL1251" s="131"/>
      <c r="AAM1251" s="131"/>
      <c r="AAN1251" s="131"/>
      <c r="AAO1251" s="131"/>
      <c r="AAP1251" s="131"/>
      <c r="AAQ1251" s="131"/>
      <c r="AAR1251" s="131"/>
      <c r="AAS1251" s="131"/>
      <c r="AAT1251" s="131"/>
      <c r="AAU1251" s="131"/>
      <c r="AAV1251" s="131"/>
      <c r="AAW1251" s="131"/>
      <c r="AAX1251" s="131"/>
      <c r="AAY1251" s="131"/>
      <c r="AAZ1251" s="131"/>
      <c r="ABA1251" s="131"/>
      <c r="ABB1251" s="131"/>
      <c r="ABC1251" s="131"/>
      <c r="ABD1251" s="131"/>
      <c r="ABE1251" s="131"/>
      <c r="ABF1251" s="131"/>
      <c r="ABG1251" s="131"/>
      <c r="ABH1251" s="131"/>
      <c r="ABI1251" s="131"/>
      <c r="ABJ1251" s="131"/>
      <c r="ABK1251" s="131"/>
      <c r="ABL1251" s="131"/>
      <c r="ABM1251" s="131"/>
      <c r="ABN1251" s="131"/>
      <c r="ABO1251" s="131"/>
      <c r="ABP1251" s="131"/>
      <c r="ABQ1251" s="131"/>
      <c r="ABR1251" s="131"/>
      <c r="ABS1251" s="131"/>
      <c r="ABT1251" s="131"/>
      <c r="ABU1251" s="131"/>
      <c r="ABV1251" s="131"/>
      <c r="ABW1251" s="131"/>
      <c r="ABX1251" s="131"/>
      <c r="ABY1251" s="131"/>
      <c r="ABZ1251" s="131"/>
      <c r="ACA1251" s="131"/>
      <c r="ACB1251" s="131"/>
      <c r="ACC1251" s="131"/>
      <c r="ACD1251" s="131"/>
      <c r="ACE1251" s="131"/>
      <c r="ACF1251" s="131"/>
      <c r="ACG1251" s="131"/>
      <c r="ACH1251" s="131"/>
      <c r="ACI1251" s="131"/>
      <c r="ACJ1251" s="131"/>
      <c r="ACK1251" s="131"/>
      <c r="ACL1251" s="131"/>
      <c r="ACM1251" s="131"/>
      <c r="ACN1251" s="131"/>
      <c r="ACO1251" s="131"/>
      <c r="ACP1251" s="131"/>
      <c r="ACQ1251" s="131"/>
      <c r="ACR1251" s="131"/>
      <c r="ACS1251" s="131"/>
      <c r="ACT1251" s="131"/>
      <c r="ACU1251" s="131"/>
      <c r="ACV1251" s="131"/>
      <c r="ACW1251" s="131"/>
      <c r="ACX1251" s="131"/>
      <c r="ACY1251" s="131"/>
      <c r="ACZ1251" s="131"/>
      <c r="ADA1251" s="131"/>
      <c r="ADB1251" s="131"/>
      <c r="ADC1251" s="131"/>
      <c r="ADD1251" s="131"/>
      <c r="ADE1251" s="131"/>
      <c r="ADF1251" s="131"/>
      <c r="ADG1251" s="131"/>
      <c r="ADH1251" s="131"/>
      <c r="ADI1251" s="131"/>
      <c r="ADJ1251" s="131"/>
      <c r="ADK1251" s="131"/>
      <c r="ADL1251" s="131"/>
      <c r="ADM1251" s="131"/>
      <c r="ADN1251" s="131"/>
      <c r="ADO1251" s="131"/>
      <c r="ADP1251" s="131"/>
      <c r="ADQ1251" s="131"/>
      <c r="ADR1251" s="131"/>
      <c r="ADS1251" s="131"/>
      <c r="ADT1251" s="131"/>
      <c r="ADU1251" s="131"/>
      <c r="ADV1251" s="131"/>
      <c r="ADW1251" s="131"/>
      <c r="ADX1251" s="131"/>
      <c r="ADY1251" s="131"/>
      <c r="ADZ1251" s="131"/>
      <c r="AEA1251" s="131"/>
      <c r="AEB1251" s="131"/>
      <c r="AEC1251" s="131"/>
      <c r="AED1251" s="131"/>
      <c r="AEE1251" s="131"/>
      <c r="AEF1251" s="131"/>
      <c r="AEG1251" s="131"/>
      <c r="AEH1251" s="131"/>
      <c r="AEI1251" s="131"/>
      <c r="AEJ1251" s="131"/>
      <c r="AEK1251" s="131"/>
      <c r="AEL1251" s="131"/>
      <c r="AEM1251" s="131"/>
      <c r="AEN1251" s="131"/>
      <c r="AEO1251" s="131"/>
      <c r="AEP1251" s="131"/>
      <c r="AEQ1251" s="131"/>
      <c r="AER1251" s="131"/>
      <c r="AES1251" s="131"/>
      <c r="AET1251" s="131"/>
      <c r="AEU1251" s="131"/>
      <c r="AEV1251" s="131"/>
      <c r="AEW1251" s="131"/>
      <c r="AEX1251" s="131"/>
      <c r="AEY1251" s="131"/>
      <c r="AEZ1251" s="131"/>
      <c r="AFA1251" s="131"/>
      <c r="AFB1251" s="131"/>
      <c r="AFC1251" s="131"/>
      <c r="AFD1251" s="131"/>
      <c r="AFE1251" s="131"/>
      <c r="AFF1251" s="131"/>
      <c r="AFG1251" s="131"/>
      <c r="AFH1251" s="131"/>
      <c r="AFI1251" s="131"/>
      <c r="AFJ1251" s="131"/>
      <c r="AFK1251" s="131"/>
      <c r="AFL1251" s="131"/>
      <c r="AFM1251" s="131"/>
      <c r="AFN1251" s="131"/>
      <c r="AFO1251" s="131"/>
      <c r="AFP1251" s="131"/>
      <c r="AFQ1251" s="131"/>
      <c r="AFR1251" s="131"/>
      <c r="AFS1251" s="131"/>
      <c r="AFT1251" s="131"/>
      <c r="AFU1251" s="131"/>
      <c r="AFV1251" s="131"/>
      <c r="AFW1251" s="131"/>
      <c r="AFX1251" s="131"/>
      <c r="AFY1251" s="131"/>
      <c r="AFZ1251" s="131"/>
      <c r="AGA1251" s="131"/>
      <c r="AGB1251" s="131"/>
      <c r="AGC1251" s="131"/>
      <c r="AGD1251" s="131"/>
      <c r="AGE1251" s="131"/>
      <c r="AGF1251" s="131"/>
      <c r="AGG1251" s="131"/>
      <c r="AGH1251" s="131"/>
      <c r="AGI1251" s="131"/>
      <c r="AGJ1251" s="131"/>
      <c r="AGK1251" s="131"/>
      <c r="AGL1251" s="131"/>
      <c r="AGM1251" s="131"/>
      <c r="AGN1251" s="131"/>
      <c r="AGO1251" s="131"/>
      <c r="AGP1251" s="131"/>
      <c r="AGQ1251" s="131"/>
      <c r="AGR1251" s="131"/>
      <c r="AGS1251" s="131"/>
      <c r="AGT1251" s="131"/>
      <c r="AGU1251" s="131"/>
      <c r="AGV1251" s="131"/>
      <c r="AGW1251" s="131"/>
      <c r="AGX1251" s="131"/>
      <c r="AGY1251" s="131"/>
      <c r="AGZ1251" s="131"/>
      <c r="AHA1251" s="131"/>
      <c r="AHB1251" s="131"/>
      <c r="AHC1251" s="131"/>
      <c r="AHD1251" s="131"/>
      <c r="AHE1251" s="131"/>
      <c r="AHF1251" s="131"/>
      <c r="AHG1251" s="131"/>
      <c r="AHH1251" s="131"/>
      <c r="AHI1251" s="131"/>
      <c r="AHJ1251" s="131"/>
      <c r="AHK1251" s="131"/>
      <c r="AHL1251" s="131"/>
      <c r="AHM1251" s="131"/>
      <c r="AHN1251" s="131"/>
      <c r="AHO1251" s="131"/>
      <c r="AHP1251" s="131"/>
      <c r="AHQ1251" s="131"/>
      <c r="AHR1251" s="131"/>
      <c r="AHS1251" s="131"/>
      <c r="AHT1251" s="131"/>
      <c r="AHU1251" s="131"/>
      <c r="AHV1251" s="131"/>
      <c r="AHW1251" s="131"/>
      <c r="AHX1251" s="131"/>
      <c r="AHY1251" s="131"/>
      <c r="AHZ1251" s="131"/>
      <c r="AIA1251" s="131"/>
      <c r="AIB1251" s="131"/>
      <c r="AIC1251" s="131"/>
      <c r="AID1251" s="131"/>
      <c r="AIE1251" s="131"/>
      <c r="AIF1251" s="131"/>
      <c r="AIG1251" s="131"/>
      <c r="AIH1251" s="131"/>
      <c r="AII1251" s="131"/>
      <c r="AIJ1251" s="131"/>
      <c r="AIK1251" s="131"/>
      <c r="AIL1251" s="131"/>
      <c r="AIM1251" s="131"/>
      <c r="AIN1251" s="131"/>
      <c r="AIO1251" s="131"/>
      <c r="AIP1251" s="131"/>
      <c r="AIQ1251" s="131"/>
      <c r="AIR1251" s="131"/>
      <c r="AIS1251" s="131"/>
      <c r="AIT1251" s="131"/>
      <c r="AIU1251" s="131"/>
      <c r="AIV1251" s="131"/>
      <c r="AIW1251" s="131"/>
      <c r="AIX1251" s="131"/>
      <c r="AIY1251" s="131"/>
      <c r="AIZ1251" s="131"/>
      <c r="AJA1251" s="131"/>
      <c r="AJB1251" s="131"/>
      <c r="AJC1251" s="131"/>
      <c r="AJD1251" s="131"/>
      <c r="AJE1251" s="131"/>
      <c r="AJF1251" s="131"/>
      <c r="AJG1251" s="131"/>
      <c r="AJH1251" s="131"/>
      <c r="AJI1251" s="131"/>
      <c r="AJJ1251" s="131"/>
      <c r="AJK1251" s="131"/>
      <c r="AJL1251" s="131"/>
      <c r="AJM1251" s="131"/>
      <c r="AJN1251" s="131"/>
      <c r="AJO1251" s="131"/>
      <c r="AJP1251" s="131"/>
      <c r="AJQ1251" s="131"/>
      <c r="AJR1251" s="131"/>
      <c r="AJS1251" s="131"/>
      <c r="AJT1251" s="131"/>
      <c r="AJU1251" s="131"/>
      <c r="AJV1251" s="131"/>
      <c r="AJW1251" s="131"/>
      <c r="AJX1251" s="131"/>
      <c r="AJY1251" s="131"/>
      <c r="AJZ1251" s="131"/>
      <c r="AKA1251" s="131"/>
      <c r="AKB1251" s="131"/>
      <c r="AKC1251" s="131"/>
      <c r="AKD1251" s="131"/>
      <c r="AKE1251" s="131"/>
      <c r="AKF1251" s="131"/>
      <c r="AKG1251" s="131"/>
      <c r="AKH1251" s="131"/>
      <c r="AKI1251" s="131"/>
      <c r="AKJ1251" s="131"/>
      <c r="AKK1251" s="131"/>
      <c r="AKL1251" s="131"/>
      <c r="AKM1251" s="131"/>
      <c r="AKN1251" s="131"/>
      <c r="AKO1251" s="131"/>
      <c r="AKP1251" s="131"/>
      <c r="AKQ1251" s="131"/>
      <c r="AKR1251" s="131"/>
      <c r="AKS1251" s="131"/>
      <c r="AKT1251" s="131"/>
      <c r="AKU1251" s="131"/>
      <c r="AKV1251" s="131"/>
      <c r="AKW1251" s="131"/>
      <c r="AKX1251" s="131"/>
      <c r="AKY1251" s="131"/>
      <c r="AKZ1251" s="131"/>
      <c r="ALA1251" s="131"/>
      <c r="ALB1251" s="131"/>
      <c r="ALC1251" s="131"/>
      <c r="ALD1251" s="131"/>
      <c r="ALE1251" s="131"/>
      <c r="ALF1251" s="131"/>
      <c r="ALG1251" s="131"/>
      <c r="ALH1251" s="131"/>
      <c r="ALI1251" s="131"/>
      <c r="ALJ1251" s="131"/>
      <c r="ALK1251" s="131"/>
      <c r="ALL1251" s="131"/>
      <c r="ALM1251" s="131"/>
      <c r="ALN1251" s="131"/>
    </row>
    <row r="1252" spans="1:1002" s="508" customFormat="1" x14ac:dyDescent="0.25">
      <c r="A1252" s="502"/>
      <c r="B1252" s="503"/>
      <c r="C1252" s="504"/>
      <c r="D1252" s="450"/>
      <c r="E1252" s="505"/>
      <c r="F1252" s="505"/>
      <c r="G1252" s="506"/>
      <c r="H1252" s="506"/>
      <c r="I1252" s="507"/>
      <c r="J1252" s="565"/>
      <c r="K1252" s="454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  <c r="EC1252" s="131"/>
      <c r="ED1252" s="131"/>
      <c r="EE1252" s="131"/>
      <c r="EF1252" s="131"/>
      <c r="EG1252" s="131"/>
      <c r="EH1252" s="131"/>
      <c r="EI1252" s="131"/>
      <c r="EJ1252" s="131"/>
      <c r="EK1252" s="131"/>
      <c r="EL1252" s="131"/>
      <c r="EM1252" s="131"/>
      <c r="EN1252" s="131"/>
      <c r="EO1252" s="131"/>
      <c r="EP1252" s="131"/>
      <c r="EQ1252" s="131"/>
      <c r="ER1252" s="131"/>
      <c r="ES1252" s="131"/>
      <c r="ET1252" s="131"/>
      <c r="EU1252" s="131"/>
      <c r="EV1252" s="131"/>
      <c r="EW1252" s="131"/>
      <c r="EX1252" s="131"/>
      <c r="EY1252" s="131"/>
      <c r="EZ1252" s="131"/>
      <c r="FA1252" s="131"/>
      <c r="FB1252" s="131"/>
      <c r="FC1252" s="131"/>
      <c r="FD1252" s="131"/>
      <c r="FE1252" s="131"/>
      <c r="FF1252" s="131"/>
      <c r="FG1252" s="131"/>
      <c r="FH1252" s="131"/>
      <c r="FI1252" s="131"/>
      <c r="FJ1252" s="131"/>
      <c r="FK1252" s="131"/>
      <c r="FL1252" s="131"/>
      <c r="FM1252" s="131"/>
      <c r="FN1252" s="131"/>
      <c r="FO1252" s="131"/>
      <c r="FP1252" s="131"/>
      <c r="FQ1252" s="131"/>
      <c r="FR1252" s="131"/>
      <c r="FS1252" s="131"/>
      <c r="FT1252" s="131"/>
      <c r="FU1252" s="131"/>
      <c r="FV1252" s="131"/>
      <c r="FW1252" s="131"/>
      <c r="FX1252" s="131"/>
      <c r="FY1252" s="131"/>
      <c r="FZ1252" s="131"/>
      <c r="GA1252" s="131"/>
      <c r="GB1252" s="131"/>
      <c r="GC1252" s="131"/>
      <c r="GD1252" s="131"/>
      <c r="GE1252" s="131"/>
      <c r="GF1252" s="131"/>
      <c r="GG1252" s="131"/>
      <c r="GH1252" s="131"/>
      <c r="GI1252" s="131"/>
      <c r="GJ1252" s="131"/>
      <c r="GK1252" s="131"/>
      <c r="GL1252" s="131"/>
      <c r="GM1252" s="131"/>
      <c r="GN1252" s="131"/>
      <c r="GO1252" s="131"/>
      <c r="GP1252" s="131"/>
      <c r="GQ1252" s="131"/>
      <c r="GR1252" s="131"/>
      <c r="GS1252" s="131"/>
      <c r="GT1252" s="131"/>
      <c r="GU1252" s="131"/>
      <c r="GV1252" s="131"/>
      <c r="GW1252" s="131"/>
      <c r="GX1252" s="131"/>
      <c r="GY1252" s="131"/>
      <c r="GZ1252" s="131"/>
      <c r="HA1252" s="131"/>
      <c r="HB1252" s="131"/>
      <c r="HC1252" s="131"/>
      <c r="HD1252" s="131"/>
      <c r="HE1252" s="131"/>
      <c r="HF1252" s="131"/>
      <c r="HG1252" s="131"/>
      <c r="HH1252" s="131"/>
      <c r="HI1252" s="131"/>
      <c r="HJ1252" s="131"/>
      <c r="HK1252" s="131"/>
      <c r="HL1252" s="131"/>
      <c r="HM1252" s="131"/>
      <c r="HN1252" s="131"/>
      <c r="HO1252" s="131"/>
      <c r="HP1252" s="131"/>
      <c r="HQ1252" s="131"/>
      <c r="HR1252" s="131"/>
      <c r="HS1252" s="131"/>
      <c r="HT1252" s="131"/>
      <c r="HU1252" s="131"/>
      <c r="HV1252" s="131"/>
      <c r="HW1252" s="131"/>
      <c r="HX1252" s="131"/>
      <c r="HY1252" s="131"/>
      <c r="HZ1252" s="131"/>
      <c r="IA1252" s="131"/>
      <c r="IB1252" s="131"/>
      <c r="IC1252" s="131"/>
      <c r="ID1252" s="131"/>
      <c r="IE1252" s="131"/>
      <c r="IF1252" s="131"/>
      <c r="IG1252" s="131"/>
      <c r="IH1252" s="131"/>
      <c r="II1252" s="131"/>
      <c r="IJ1252" s="131"/>
      <c r="IK1252" s="131"/>
      <c r="IL1252" s="131"/>
      <c r="IM1252" s="131"/>
      <c r="IN1252" s="131"/>
      <c r="IO1252" s="131"/>
      <c r="IP1252" s="131"/>
      <c r="IQ1252" s="131"/>
      <c r="IR1252" s="131"/>
      <c r="IS1252" s="131"/>
      <c r="IT1252" s="131"/>
      <c r="IU1252" s="131"/>
      <c r="IV1252" s="131"/>
      <c r="IW1252" s="131"/>
      <c r="IX1252" s="131"/>
      <c r="IY1252" s="131"/>
      <c r="IZ1252" s="131"/>
      <c r="JA1252" s="131"/>
      <c r="JB1252" s="131"/>
      <c r="JC1252" s="131"/>
      <c r="JD1252" s="131"/>
      <c r="JE1252" s="131"/>
      <c r="JF1252" s="131"/>
      <c r="JG1252" s="131"/>
      <c r="JH1252" s="131"/>
      <c r="JI1252" s="131"/>
      <c r="JJ1252" s="131"/>
      <c r="JK1252" s="131"/>
      <c r="JL1252" s="131"/>
      <c r="JM1252" s="131"/>
      <c r="JN1252" s="131"/>
      <c r="JO1252" s="131"/>
      <c r="JP1252" s="131"/>
      <c r="JQ1252" s="131"/>
      <c r="JR1252" s="131"/>
      <c r="JS1252" s="131"/>
      <c r="JT1252" s="131"/>
      <c r="JU1252" s="131"/>
      <c r="JV1252" s="131"/>
      <c r="JW1252" s="131"/>
      <c r="JX1252" s="131"/>
      <c r="JY1252" s="131"/>
      <c r="JZ1252" s="131"/>
      <c r="KA1252" s="131"/>
      <c r="KB1252" s="131"/>
      <c r="KC1252" s="131"/>
      <c r="KD1252" s="131"/>
      <c r="KE1252" s="131"/>
      <c r="KF1252" s="131"/>
      <c r="KG1252" s="131"/>
      <c r="KH1252" s="131"/>
      <c r="KI1252" s="131"/>
      <c r="KJ1252" s="131"/>
      <c r="KK1252" s="131"/>
      <c r="KL1252" s="131"/>
      <c r="KM1252" s="131"/>
      <c r="KN1252" s="131"/>
      <c r="KO1252" s="131"/>
      <c r="KP1252" s="131"/>
      <c r="KQ1252" s="131"/>
      <c r="KR1252" s="131"/>
      <c r="KS1252" s="131"/>
      <c r="KT1252" s="131"/>
      <c r="KU1252" s="131"/>
      <c r="KV1252" s="131"/>
      <c r="KW1252" s="131"/>
      <c r="KX1252" s="131"/>
      <c r="KY1252" s="131"/>
      <c r="KZ1252" s="131"/>
      <c r="LA1252" s="131"/>
      <c r="LB1252" s="131"/>
      <c r="LC1252" s="131"/>
      <c r="LD1252" s="131"/>
      <c r="LE1252" s="131"/>
      <c r="LF1252" s="131"/>
      <c r="LG1252" s="131"/>
      <c r="LH1252" s="131"/>
      <c r="LI1252" s="131"/>
      <c r="LJ1252" s="131"/>
      <c r="LK1252" s="131"/>
      <c r="LL1252" s="131"/>
      <c r="LM1252" s="131"/>
      <c r="LN1252" s="131"/>
      <c r="LO1252" s="131"/>
      <c r="LP1252" s="131"/>
      <c r="LQ1252" s="131"/>
      <c r="LR1252" s="131"/>
      <c r="LS1252" s="131"/>
      <c r="LT1252" s="131"/>
      <c r="LU1252" s="131"/>
      <c r="LV1252" s="131"/>
      <c r="LW1252" s="131"/>
      <c r="LX1252" s="131"/>
      <c r="LY1252" s="131"/>
      <c r="LZ1252" s="131"/>
      <c r="MA1252" s="131"/>
      <c r="MB1252" s="131"/>
      <c r="MC1252" s="131"/>
      <c r="MD1252" s="131"/>
      <c r="ME1252" s="131"/>
      <c r="MF1252" s="131"/>
      <c r="MG1252" s="131"/>
      <c r="MH1252" s="131"/>
      <c r="MI1252" s="131"/>
      <c r="MJ1252" s="131"/>
      <c r="MK1252" s="131"/>
      <c r="ML1252" s="131"/>
      <c r="MM1252" s="131"/>
      <c r="MN1252" s="131"/>
      <c r="MO1252" s="131"/>
      <c r="MP1252" s="131"/>
      <c r="MQ1252" s="131"/>
      <c r="MR1252" s="131"/>
      <c r="MS1252" s="131"/>
      <c r="MT1252" s="131"/>
      <c r="MU1252" s="131"/>
      <c r="MV1252" s="131"/>
      <c r="MW1252" s="131"/>
      <c r="MX1252" s="131"/>
      <c r="MY1252" s="131"/>
      <c r="MZ1252" s="131"/>
      <c r="NA1252" s="131"/>
      <c r="NB1252" s="131"/>
      <c r="NC1252" s="131"/>
      <c r="ND1252" s="131"/>
      <c r="NE1252" s="131"/>
      <c r="NF1252" s="131"/>
      <c r="NG1252" s="131"/>
      <c r="NH1252" s="131"/>
      <c r="NI1252" s="131"/>
      <c r="NJ1252" s="131"/>
      <c r="NK1252" s="131"/>
      <c r="NL1252" s="131"/>
      <c r="NM1252" s="131"/>
      <c r="NN1252" s="131"/>
      <c r="NO1252" s="131"/>
      <c r="NP1252" s="131"/>
      <c r="NQ1252" s="131"/>
      <c r="NR1252" s="131"/>
      <c r="NS1252" s="131"/>
      <c r="NT1252" s="131"/>
      <c r="NU1252" s="131"/>
      <c r="NV1252" s="131"/>
      <c r="NW1252" s="131"/>
      <c r="NX1252" s="131"/>
      <c r="NY1252" s="131"/>
      <c r="NZ1252" s="131"/>
      <c r="OA1252" s="131"/>
      <c r="OB1252" s="131"/>
      <c r="OC1252" s="131"/>
      <c r="OD1252" s="131"/>
      <c r="OE1252" s="131"/>
      <c r="OF1252" s="131"/>
      <c r="OG1252" s="131"/>
      <c r="OH1252" s="131"/>
      <c r="OI1252" s="131"/>
      <c r="OJ1252" s="131"/>
      <c r="OK1252" s="131"/>
      <c r="OL1252" s="131"/>
      <c r="OM1252" s="131"/>
      <c r="ON1252" s="131"/>
      <c r="OO1252" s="131"/>
      <c r="OP1252" s="131"/>
      <c r="OQ1252" s="131"/>
      <c r="OR1252" s="131"/>
      <c r="OS1252" s="131"/>
      <c r="OT1252" s="131"/>
      <c r="OU1252" s="131"/>
      <c r="OV1252" s="131"/>
      <c r="OW1252" s="131"/>
      <c r="OX1252" s="131"/>
      <c r="OY1252" s="131"/>
      <c r="OZ1252" s="131"/>
      <c r="PA1252" s="131"/>
      <c r="PB1252" s="131"/>
      <c r="PC1252" s="131"/>
      <c r="PD1252" s="131"/>
      <c r="PE1252" s="131"/>
      <c r="PF1252" s="131"/>
      <c r="PG1252" s="131"/>
      <c r="PH1252" s="131"/>
      <c r="PI1252" s="131"/>
      <c r="PJ1252" s="131"/>
      <c r="PK1252" s="131"/>
      <c r="PL1252" s="131"/>
      <c r="PM1252" s="131"/>
      <c r="PN1252" s="131"/>
      <c r="PO1252" s="131"/>
      <c r="PP1252" s="131"/>
      <c r="PQ1252" s="131"/>
      <c r="PR1252" s="131"/>
      <c r="PS1252" s="131"/>
      <c r="PT1252" s="131"/>
      <c r="PU1252" s="131"/>
      <c r="PV1252" s="131"/>
      <c r="PW1252" s="131"/>
      <c r="PX1252" s="131"/>
      <c r="PY1252" s="131"/>
      <c r="PZ1252" s="131"/>
      <c r="QA1252" s="131"/>
      <c r="QB1252" s="131"/>
      <c r="QC1252" s="131"/>
      <c r="QD1252" s="131"/>
      <c r="QE1252" s="131"/>
      <c r="QF1252" s="131"/>
      <c r="QG1252" s="131"/>
      <c r="QH1252" s="131"/>
      <c r="QI1252" s="131"/>
      <c r="QJ1252" s="131"/>
      <c r="QK1252" s="131"/>
      <c r="QL1252" s="131"/>
      <c r="QM1252" s="131"/>
      <c r="QN1252" s="131"/>
      <c r="QO1252" s="131"/>
      <c r="QP1252" s="131"/>
      <c r="QQ1252" s="131"/>
      <c r="QR1252" s="131"/>
      <c r="QS1252" s="131"/>
      <c r="QT1252" s="131"/>
      <c r="QU1252" s="131"/>
      <c r="QV1252" s="131"/>
      <c r="QW1252" s="131"/>
      <c r="QX1252" s="131"/>
      <c r="QY1252" s="131"/>
      <c r="QZ1252" s="131"/>
      <c r="RA1252" s="131"/>
      <c r="RB1252" s="131"/>
      <c r="RC1252" s="131"/>
      <c r="RD1252" s="131"/>
      <c r="RE1252" s="131"/>
      <c r="RF1252" s="131"/>
      <c r="RG1252" s="131"/>
      <c r="RH1252" s="131"/>
      <c r="RI1252" s="131"/>
      <c r="RJ1252" s="131"/>
      <c r="RK1252" s="131"/>
      <c r="RL1252" s="131"/>
      <c r="RM1252" s="131"/>
      <c r="RN1252" s="131"/>
      <c r="RO1252" s="131"/>
      <c r="RP1252" s="131"/>
      <c r="RQ1252" s="131"/>
      <c r="RR1252" s="131"/>
      <c r="RS1252" s="131"/>
      <c r="RT1252" s="131"/>
      <c r="RU1252" s="131"/>
      <c r="RV1252" s="131"/>
      <c r="RW1252" s="131"/>
      <c r="RX1252" s="131"/>
      <c r="RY1252" s="131"/>
      <c r="RZ1252" s="131"/>
      <c r="SA1252" s="131"/>
      <c r="SB1252" s="131"/>
      <c r="SC1252" s="131"/>
      <c r="SD1252" s="131"/>
      <c r="SE1252" s="131"/>
      <c r="SF1252" s="131"/>
      <c r="SG1252" s="131"/>
      <c r="SH1252" s="131"/>
      <c r="SI1252" s="131"/>
      <c r="SJ1252" s="131"/>
      <c r="SK1252" s="131"/>
      <c r="SL1252" s="131"/>
      <c r="SM1252" s="131"/>
      <c r="SN1252" s="131"/>
      <c r="SO1252" s="131"/>
      <c r="SP1252" s="131"/>
      <c r="SQ1252" s="131"/>
      <c r="SR1252" s="131"/>
      <c r="SS1252" s="131"/>
      <c r="ST1252" s="131"/>
      <c r="SU1252" s="131"/>
      <c r="SV1252" s="131"/>
      <c r="SW1252" s="131"/>
      <c r="SX1252" s="131"/>
      <c r="SY1252" s="131"/>
      <c r="SZ1252" s="131"/>
      <c r="TA1252" s="131"/>
      <c r="TB1252" s="131"/>
      <c r="TC1252" s="131"/>
      <c r="TD1252" s="131"/>
      <c r="TE1252" s="131"/>
      <c r="TF1252" s="131"/>
      <c r="TG1252" s="131"/>
      <c r="TH1252" s="131"/>
      <c r="TI1252" s="131"/>
      <c r="TJ1252" s="131"/>
      <c r="TK1252" s="131"/>
      <c r="TL1252" s="131"/>
      <c r="TM1252" s="131"/>
      <c r="TN1252" s="131"/>
      <c r="TO1252" s="131"/>
      <c r="TP1252" s="131"/>
      <c r="TQ1252" s="131"/>
      <c r="TR1252" s="131"/>
      <c r="TS1252" s="131"/>
      <c r="TT1252" s="131"/>
      <c r="TU1252" s="131"/>
      <c r="TV1252" s="131"/>
      <c r="TW1252" s="131"/>
      <c r="TX1252" s="131"/>
      <c r="TY1252" s="131"/>
      <c r="TZ1252" s="131"/>
      <c r="UA1252" s="131"/>
      <c r="UB1252" s="131"/>
      <c r="UC1252" s="131"/>
      <c r="UD1252" s="131"/>
      <c r="UE1252" s="131"/>
      <c r="UF1252" s="131"/>
      <c r="UG1252" s="131"/>
      <c r="UH1252" s="131"/>
      <c r="UI1252" s="131"/>
      <c r="UJ1252" s="131"/>
      <c r="UK1252" s="131"/>
      <c r="UL1252" s="131"/>
      <c r="UM1252" s="131"/>
      <c r="UN1252" s="131"/>
      <c r="UO1252" s="131"/>
      <c r="UP1252" s="131"/>
      <c r="UQ1252" s="131"/>
      <c r="UR1252" s="131"/>
      <c r="US1252" s="131"/>
      <c r="UT1252" s="131"/>
      <c r="UU1252" s="131"/>
      <c r="UV1252" s="131"/>
      <c r="UW1252" s="131"/>
      <c r="UX1252" s="131"/>
      <c r="UY1252" s="131"/>
      <c r="UZ1252" s="131"/>
      <c r="VA1252" s="131"/>
      <c r="VB1252" s="131"/>
      <c r="VC1252" s="131"/>
      <c r="VD1252" s="131"/>
      <c r="VE1252" s="131"/>
      <c r="VF1252" s="131"/>
      <c r="VG1252" s="131"/>
      <c r="VH1252" s="131"/>
      <c r="VI1252" s="131"/>
      <c r="VJ1252" s="131"/>
      <c r="VK1252" s="131"/>
      <c r="VL1252" s="131"/>
      <c r="VM1252" s="131"/>
      <c r="VN1252" s="131"/>
      <c r="VO1252" s="131"/>
      <c r="VP1252" s="131"/>
      <c r="VQ1252" s="131"/>
      <c r="VR1252" s="131"/>
      <c r="VS1252" s="131"/>
      <c r="VT1252" s="131"/>
      <c r="VU1252" s="131"/>
      <c r="VV1252" s="131"/>
      <c r="VW1252" s="131"/>
      <c r="VX1252" s="131"/>
      <c r="VY1252" s="131"/>
      <c r="VZ1252" s="131"/>
      <c r="WA1252" s="131"/>
      <c r="WB1252" s="131"/>
      <c r="WC1252" s="131"/>
      <c r="WD1252" s="131"/>
      <c r="WE1252" s="131"/>
      <c r="WF1252" s="131"/>
      <c r="WG1252" s="131"/>
      <c r="WH1252" s="131"/>
      <c r="WI1252" s="131"/>
      <c r="WJ1252" s="131"/>
      <c r="WK1252" s="131"/>
      <c r="WL1252" s="131"/>
      <c r="WM1252" s="131"/>
      <c r="WN1252" s="131"/>
      <c r="WO1252" s="131"/>
      <c r="WP1252" s="131"/>
      <c r="WQ1252" s="131"/>
      <c r="WR1252" s="131"/>
      <c r="WS1252" s="131"/>
      <c r="WT1252" s="131"/>
      <c r="WU1252" s="131"/>
      <c r="WV1252" s="131"/>
      <c r="WW1252" s="131"/>
      <c r="WX1252" s="131"/>
      <c r="WY1252" s="131"/>
      <c r="WZ1252" s="131"/>
      <c r="XA1252" s="131"/>
      <c r="XB1252" s="131"/>
      <c r="XC1252" s="131"/>
      <c r="XD1252" s="131"/>
      <c r="XE1252" s="131"/>
      <c r="XF1252" s="131"/>
      <c r="XG1252" s="131"/>
      <c r="XH1252" s="131"/>
      <c r="XI1252" s="131"/>
      <c r="XJ1252" s="131"/>
      <c r="XK1252" s="131"/>
      <c r="XL1252" s="131"/>
      <c r="XM1252" s="131"/>
      <c r="XN1252" s="131"/>
      <c r="XO1252" s="131"/>
      <c r="XP1252" s="131"/>
      <c r="XQ1252" s="131"/>
      <c r="XR1252" s="131"/>
      <c r="XS1252" s="131"/>
      <c r="XT1252" s="131"/>
      <c r="XU1252" s="131"/>
      <c r="XV1252" s="131"/>
      <c r="XW1252" s="131"/>
      <c r="XX1252" s="131"/>
      <c r="XY1252" s="131"/>
      <c r="XZ1252" s="131"/>
      <c r="YA1252" s="131"/>
      <c r="YB1252" s="131"/>
      <c r="YC1252" s="131"/>
      <c r="YD1252" s="131"/>
      <c r="YE1252" s="131"/>
      <c r="YF1252" s="131"/>
      <c r="YG1252" s="131"/>
      <c r="YH1252" s="131"/>
      <c r="YI1252" s="131"/>
      <c r="YJ1252" s="131"/>
      <c r="YK1252" s="131"/>
      <c r="YL1252" s="131"/>
      <c r="YM1252" s="131"/>
      <c r="YN1252" s="131"/>
      <c r="YO1252" s="131"/>
      <c r="YP1252" s="131"/>
      <c r="YQ1252" s="131"/>
      <c r="YR1252" s="131"/>
      <c r="YS1252" s="131"/>
      <c r="YT1252" s="131"/>
      <c r="YU1252" s="131"/>
      <c r="YV1252" s="131"/>
      <c r="YW1252" s="131"/>
      <c r="YX1252" s="131"/>
      <c r="YY1252" s="131"/>
      <c r="YZ1252" s="131"/>
      <c r="ZA1252" s="131"/>
      <c r="ZB1252" s="131"/>
      <c r="ZC1252" s="131"/>
      <c r="ZD1252" s="131"/>
      <c r="ZE1252" s="131"/>
      <c r="ZF1252" s="131"/>
      <c r="ZG1252" s="131"/>
      <c r="ZH1252" s="131"/>
      <c r="ZI1252" s="131"/>
      <c r="ZJ1252" s="131"/>
      <c r="ZK1252" s="131"/>
      <c r="ZL1252" s="131"/>
      <c r="ZM1252" s="131"/>
      <c r="ZN1252" s="131"/>
      <c r="ZO1252" s="131"/>
      <c r="ZP1252" s="131"/>
      <c r="ZQ1252" s="131"/>
      <c r="ZR1252" s="131"/>
      <c r="ZS1252" s="131"/>
      <c r="ZT1252" s="131"/>
      <c r="ZU1252" s="131"/>
      <c r="ZV1252" s="131"/>
      <c r="ZW1252" s="131"/>
      <c r="ZX1252" s="131"/>
      <c r="ZY1252" s="131"/>
      <c r="ZZ1252" s="131"/>
      <c r="AAA1252" s="131"/>
      <c r="AAB1252" s="131"/>
      <c r="AAC1252" s="131"/>
      <c r="AAD1252" s="131"/>
      <c r="AAE1252" s="131"/>
      <c r="AAF1252" s="131"/>
      <c r="AAG1252" s="131"/>
      <c r="AAH1252" s="131"/>
      <c r="AAI1252" s="131"/>
      <c r="AAJ1252" s="131"/>
      <c r="AAK1252" s="131"/>
      <c r="AAL1252" s="131"/>
      <c r="AAM1252" s="131"/>
      <c r="AAN1252" s="131"/>
      <c r="AAO1252" s="131"/>
      <c r="AAP1252" s="131"/>
      <c r="AAQ1252" s="131"/>
      <c r="AAR1252" s="131"/>
      <c r="AAS1252" s="131"/>
      <c r="AAT1252" s="131"/>
      <c r="AAU1252" s="131"/>
      <c r="AAV1252" s="131"/>
      <c r="AAW1252" s="131"/>
      <c r="AAX1252" s="131"/>
      <c r="AAY1252" s="131"/>
      <c r="AAZ1252" s="131"/>
      <c r="ABA1252" s="131"/>
      <c r="ABB1252" s="131"/>
      <c r="ABC1252" s="131"/>
      <c r="ABD1252" s="131"/>
      <c r="ABE1252" s="131"/>
      <c r="ABF1252" s="131"/>
      <c r="ABG1252" s="131"/>
      <c r="ABH1252" s="131"/>
      <c r="ABI1252" s="131"/>
      <c r="ABJ1252" s="131"/>
      <c r="ABK1252" s="131"/>
      <c r="ABL1252" s="131"/>
      <c r="ABM1252" s="131"/>
      <c r="ABN1252" s="131"/>
      <c r="ABO1252" s="131"/>
      <c r="ABP1252" s="131"/>
      <c r="ABQ1252" s="131"/>
      <c r="ABR1252" s="131"/>
      <c r="ABS1252" s="131"/>
      <c r="ABT1252" s="131"/>
      <c r="ABU1252" s="131"/>
      <c r="ABV1252" s="131"/>
      <c r="ABW1252" s="131"/>
      <c r="ABX1252" s="131"/>
      <c r="ABY1252" s="131"/>
      <c r="ABZ1252" s="131"/>
      <c r="ACA1252" s="131"/>
      <c r="ACB1252" s="131"/>
      <c r="ACC1252" s="131"/>
      <c r="ACD1252" s="131"/>
      <c r="ACE1252" s="131"/>
      <c r="ACF1252" s="131"/>
      <c r="ACG1252" s="131"/>
      <c r="ACH1252" s="131"/>
      <c r="ACI1252" s="131"/>
      <c r="ACJ1252" s="131"/>
      <c r="ACK1252" s="131"/>
      <c r="ACL1252" s="131"/>
      <c r="ACM1252" s="131"/>
      <c r="ACN1252" s="131"/>
      <c r="ACO1252" s="131"/>
      <c r="ACP1252" s="131"/>
      <c r="ACQ1252" s="131"/>
      <c r="ACR1252" s="131"/>
      <c r="ACS1252" s="131"/>
      <c r="ACT1252" s="131"/>
      <c r="ACU1252" s="131"/>
      <c r="ACV1252" s="131"/>
      <c r="ACW1252" s="131"/>
      <c r="ACX1252" s="131"/>
      <c r="ACY1252" s="131"/>
      <c r="ACZ1252" s="131"/>
      <c r="ADA1252" s="131"/>
      <c r="ADB1252" s="131"/>
      <c r="ADC1252" s="131"/>
      <c r="ADD1252" s="131"/>
      <c r="ADE1252" s="131"/>
      <c r="ADF1252" s="131"/>
      <c r="ADG1252" s="131"/>
      <c r="ADH1252" s="131"/>
      <c r="ADI1252" s="131"/>
      <c r="ADJ1252" s="131"/>
      <c r="ADK1252" s="131"/>
      <c r="ADL1252" s="131"/>
      <c r="ADM1252" s="131"/>
      <c r="ADN1252" s="131"/>
      <c r="ADO1252" s="131"/>
      <c r="ADP1252" s="131"/>
      <c r="ADQ1252" s="131"/>
      <c r="ADR1252" s="131"/>
      <c r="ADS1252" s="131"/>
      <c r="ADT1252" s="131"/>
      <c r="ADU1252" s="131"/>
      <c r="ADV1252" s="131"/>
      <c r="ADW1252" s="131"/>
      <c r="ADX1252" s="131"/>
      <c r="ADY1252" s="131"/>
      <c r="ADZ1252" s="131"/>
      <c r="AEA1252" s="131"/>
      <c r="AEB1252" s="131"/>
      <c r="AEC1252" s="131"/>
      <c r="AED1252" s="131"/>
      <c r="AEE1252" s="131"/>
      <c r="AEF1252" s="131"/>
      <c r="AEG1252" s="131"/>
      <c r="AEH1252" s="131"/>
      <c r="AEI1252" s="131"/>
      <c r="AEJ1252" s="131"/>
      <c r="AEK1252" s="131"/>
      <c r="AEL1252" s="131"/>
      <c r="AEM1252" s="131"/>
      <c r="AEN1252" s="131"/>
      <c r="AEO1252" s="131"/>
      <c r="AEP1252" s="131"/>
      <c r="AEQ1252" s="131"/>
      <c r="AER1252" s="131"/>
      <c r="AES1252" s="131"/>
      <c r="AET1252" s="131"/>
      <c r="AEU1252" s="131"/>
      <c r="AEV1252" s="131"/>
      <c r="AEW1252" s="131"/>
      <c r="AEX1252" s="131"/>
      <c r="AEY1252" s="131"/>
      <c r="AEZ1252" s="131"/>
      <c r="AFA1252" s="131"/>
      <c r="AFB1252" s="131"/>
      <c r="AFC1252" s="131"/>
      <c r="AFD1252" s="131"/>
      <c r="AFE1252" s="131"/>
      <c r="AFF1252" s="131"/>
      <c r="AFG1252" s="131"/>
      <c r="AFH1252" s="131"/>
      <c r="AFI1252" s="131"/>
      <c r="AFJ1252" s="131"/>
      <c r="AFK1252" s="131"/>
      <c r="AFL1252" s="131"/>
      <c r="AFM1252" s="131"/>
      <c r="AFN1252" s="131"/>
      <c r="AFO1252" s="131"/>
      <c r="AFP1252" s="131"/>
      <c r="AFQ1252" s="131"/>
      <c r="AFR1252" s="131"/>
      <c r="AFS1252" s="131"/>
      <c r="AFT1252" s="131"/>
      <c r="AFU1252" s="131"/>
      <c r="AFV1252" s="131"/>
      <c r="AFW1252" s="131"/>
      <c r="AFX1252" s="131"/>
      <c r="AFY1252" s="131"/>
      <c r="AFZ1252" s="131"/>
      <c r="AGA1252" s="131"/>
      <c r="AGB1252" s="131"/>
      <c r="AGC1252" s="131"/>
      <c r="AGD1252" s="131"/>
      <c r="AGE1252" s="131"/>
      <c r="AGF1252" s="131"/>
      <c r="AGG1252" s="131"/>
      <c r="AGH1252" s="131"/>
      <c r="AGI1252" s="131"/>
      <c r="AGJ1252" s="131"/>
      <c r="AGK1252" s="131"/>
      <c r="AGL1252" s="131"/>
      <c r="AGM1252" s="131"/>
      <c r="AGN1252" s="131"/>
      <c r="AGO1252" s="131"/>
      <c r="AGP1252" s="131"/>
      <c r="AGQ1252" s="131"/>
      <c r="AGR1252" s="131"/>
      <c r="AGS1252" s="131"/>
      <c r="AGT1252" s="131"/>
      <c r="AGU1252" s="131"/>
      <c r="AGV1252" s="131"/>
      <c r="AGW1252" s="131"/>
      <c r="AGX1252" s="131"/>
      <c r="AGY1252" s="131"/>
      <c r="AGZ1252" s="131"/>
      <c r="AHA1252" s="131"/>
      <c r="AHB1252" s="131"/>
      <c r="AHC1252" s="131"/>
      <c r="AHD1252" s="131"/>
      <c r="AHE1252" s="131"/>
      <c r="AHF1252" s="131"/>
      <c r="AHG1252" s="131"/>
      <c r="AHH1252" s="131"/>
      <c r="AHI1252" s="131"/>
      <c r="AHJ1252" s="131"/>
      <c r="AHK1252" s="131"/>
      <c r="AHL1252" s="131"/>
      <c r="AHM1252" s="131"/>
      <c r="AHN1252" s="131"/>
      <c r="AHO1252" s="131"/>
      <c r="AHP1252" s="131"/>
      <c r="AHQ1252" s="131"/>
      <c r="AHR1252" s="131"/>
      <c r="AHS1252" s="131"/>
      <c r="AHT1252" s="131"/>
      <c r="AHU1252" s="131"/>
      <c r="AHV1252" s="131"/>
      <c r="AHW1252" s="131"/>
      <c r="AHX1252" s="131"/>
      <c r="AHY1252" s="131"/>
      <c r="AHZ1252" s="131"/>
      <c r="AIA1252" s="131"/>
      <c r="AIB1252" s="131"/>
      <c r="AIC1252" s="131"/>
      <c r="AID1252" s="131"/>
      <c r="AIE1252" s="131"/>
      <c r="AIF1252" s="131"/>
      <c r="AIG1252" s="131"/>
      <c r="AIH1252" s="131"/>
      <c r="AII1252" s="131"/>
      <c r="AIJ1252" s="131"/>
      <c r="AIK1252" s="131"/>
      <c r="AIL1252" s="131"/>
      <c r="AIM1252" s="131"/>
      <c r="AIN1252" s="131"/>
      <c r="AIO1252" s="131"/>
      <c r="AIP1252" s="131"/>
      <c r="AIQ1252" s="131"/>
      <c r="AIR1252" s="131"/>
      <c r="AIS1252" s="131"/>
      <c r="AIT1252" s="131"/>
      <c r="AIU1252" s="131"/>
      <c r="AIV1252" s="131"/>
      <c r="AIW1252" s="131"/>
      <c r="AIX1252" s="131"/>
      <c r="AIY1252" s="131"/>
      <c r="AIZ1252" s="131"/>
      <c r="AJA1252" s="131"/>
      <c r="AJB1252" s="131"/>
      <c r="AJC1252" s="131"/>
      <c r="AJD1252" s="131"/>
      <c r="AJE1252" s="131"/>
      <c r="AJF1252" s="131"/>
      <c r="AJG1252" s="131"/>
      <c r="AJH1252" s="131"/>
      <c r="AJI1252" s="131"/>
      <c r="AJJ1252" s="131"/>
      <c r="AJK1252" s="131"/>
      <c r="AJL1252" s="131"/>
      <c r="AJM1252" s="131"/>
      <c r="AJN1252" s="131"/>
      <c r="AJO1252" s="131"/>
      <c r="AJP1252" s="131"/>
      <c r="AJQ1252" s="131"/>
      <c r="AJR1252" s="131"/>
      <c r="AJS1252" s="131"/>
      <c r="AJT1252" s="131"/>
      <c r="AJU1252" s="131"/>
      <c r="AJV1252" s="131"/>
      <c r="AJW1252" s="131"/>
      <c r="AJX1252" s="131"/>
      <c r="AJY1252" s="131"/>
      <c r="AJZ1252" s="131"/>
      <c r="AKA1252" s="131"/>
      <c r="AKB1252" s="131"/>
      <c r="AKC1252" s="131"/>
      <c r="AKD1252" s="131"/>
      <c r="AKE1252" s="131"/>
      <c r="AKF1252" s="131"/>
      <c r="AKG1252" s="131"/>
      <c r="AKH1252" s="131"/>
      <c r="AKI1252" s="131"/>
      <c r="AKJ1252" s="131"/>
      <c r="AKK1252" s="131"/>
      <c r="AKL1252" s="131"/>
      <c r="AKM1252" s="131"/>
      <c r="AKN1252" s="131"/>
      <c r="AKO1252" s="131"/>
      <c r="AKP1252" s="131"/>
      <c r="AKQ1252" s="131"/>
      <c r="AKR1252" s="131"/>
      <c r="AKS1252" s="131"/>
      <c r="AKT1252" s="131"/>
      <c r="AKU1252" s="131"/>
      <c r="AKV1252" s="131"/>
      <c r="AKW1252" s="131"/>
      <c r="AKX1252" s="131"/>
      <c r="AKY1252" s="131"/>
      <c r="AKZ1252" s="131"/>
      <c r="ALA1252" s="131"/>
      <c r="ALB1252" s="131"/>
      <c r="ALC1252" s="131"/>
      <c r="ALD1252" s="131"/>
      <c r="ALE1252" s="131"/>
      <c r="ALF1252" s="131"/>
      <c r="ALG1252" s="131"/>
      <c r="ALH1252" s="131"/>
      <c r="ALI1252" s="131"/>
      <c r="ALJ1252" s="131"/>
      <c r="ALK1252" s="131"/>
      <c r="ALL1252" s="131"/>
      <c r="ALM1252" s="131"/>
      <c r="ALN1252" s="131"/>
    </row>
    <row r="1253" spans="1:1002" s="508" customFormat="1" x14ac:dyDescent="0.25">
      <c r="A1253" s="502"/>
      <c r="B1253" s="503"/>
      <c r="C1253" s="504"/>
      <c r="D1253" s="450"/>
      <c r="E1253" s="505"/>
      <c r="F1253" s="505"/>
      <c r="G1253" s="506"/>
      <c r="H1253" s="506"/>
      <c r="I1253" s="507"/>
      <c r="J1253" s="565"/>
      <c r="K1253" s="454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  <c r="EC1253" s="131"/>
      <c r="ED1253" s="131"/>
      <c r="EE1253" s="131"/>
      <c r="EF1253" s="131"/>
      <c r="EG1253" s="131"/>
      <c r="EH1253" s="131"/>
      <c r="EI1253" s="131"/>
      <c r="EJ1253" s="131"/>
      <c r="EK1253" s="131"/>
      <c r="EL1253" s="131"/>
      <c r="EM1253" s="131"/>
      <c r="EN1253" s="131"/>
      <c r="EO1253" s="131"/>
      <c r="EP1253" s="131"/>
      <c r="EQ1253" s="131"/>
      <c r="ER1253" s="131"/>
      <c r="ES1253" s="131"/>
      <c r="ET1253" s="131"/>
      <c r="EU1253" s="131"/>
      <c r="EV1253" s="131"/>
      <c r="EW1253" s="131"/>
      <c r="EX1253" s="131"/>
      <c r="EY1253" s="131"/>
      <c r="EZ1253" s="131"/>
      <c r="FA1253" s="131"/>
      <c r="FB1253" s="131"/>
      <c r="FC1253" s="131"/>
      <c r="FD1253" s="131"/>
      <c r="FE1253" s="131"/>
      <c r="FF1253" s="131"/>
      <c r="FG1253" s="131"/>
      <c r="FH1253" s="131"/>
      <c r="FI1253" s="131"/>
      <c r="FJ1253" s="131"/>
      <c r="FK1253" s="131"/>
      <c r="FL1253" s="131"/>
      <c r="FM1253" s="131"/>
      <c r="FN1253" s="131"/>
      <c r="FO1253" s="131"/>
      <c r="FP1253" s="131"/>
      <c r="FQ1253" s="131"/>
      <c r="FR1253" s="131"/>
      <c r="FS1253" s="131"/>
      <c r="FT1253" s="131"/>
      <c r="FU1253" s="131"/>
      <c r="FV1253" s="131"/>
      <c r="FW1253" s="131"/>
      <c r="FX1253" s="131"/>
      <c r="FY1253" s="131"/>
      <c r="FZ1253" s="131"/>
      <c r="GA1253" s="131"/>
      <c r="GB1253" s="131"/>
      <c r="GC1253" s="131"/>
      <c r="GD1253" s="131"/>
      <c r="GE1253" s="131"/>
      <c r="GF1253" s="131"/>
      <c r="GG1253" s="131"/>
      <c r="GH1253" s="131"/>
      <c r="GI1253" s="131"/>
      <c r="GJ1253" s="131"/>
      <c r="GK1253" s="131"/>
      <c r="GL1253" s="131"/>
      <c r="GM1253" s="131"/>
      <c r="GN1253" s="131"/>
      <c r="GO1253" s="131"/>
      <c r="GP1253" s="131"/>
      <c r="GQ1253" s="131"/>
      <c r="GR1253" s="131"/>
      <c r="GS1253" s="131"/>
      <c r="GT1253" s="131"/>
      <c r="GU1253" s="131"/>
      <c r="GV1253" s="131"/>
      <c r="GW1253" s="131"/>
      <c r="GX1253" s="131"/>
      <c r="GY1253" s="131"/>
      <c r="GZ1253" s="131"/>
      <c r="HA1253" s="131"/>
      <c r="HB1253" s="131"/>
      <c r="HC1253" s="131"/>
      <c r="HD1253" s="131"/>
      <c r="HE1253" s="131"/>
      <c r="HF1253" s="131"/>
      <c r="HG1253" s="131"/>
      <c r="HH1253" s="131"/>
      <c r="HI1253" s="131"/>
      <c r="HJ1253" s="131"/>
      <c r="HK1253" s="131"/>
      <c r="HL1253" s="131"/>
      <c r="HM1253" s="131"/>
      <c r="HN1253" s="131"/>
      <c r="HO1253" s="131"/>
      <c r="HP1253" s="131"/>
      <c r="HQ1253" s="131"/>
      <c r="HR1253" s="131"/>
      <c r="HS1253" s="131"/>
      <c r="HT1253" s="131"/>
      <c r="HU1253" s="131"/>
      <c r="HV1253" s="131"/>
      <c r="HW1253" s="131"/>
      <c r="HX1253" s="131"/>
      <c r="HY1253" s="131"/>
      <c r="HZ1253" s="131"/>
      <c r="IA1253" s="131"/>
      <c r="IB1253" s="131"/>
      <c r="IC1253" s="131"/>
      <c r="ID1253" s="131"/>
      <c r="IE1253" s="131"/>
      <c r="IF1253" s="131"/>
      <c r="IG1253" s="131"/>
      <c r="IH1253" s="131"/>
      <c r="II1253" s="131"/>
      <c r="IJ1253" s="131"/>
      <c r="IK1253" s="131"/>
      <c r="IL1253" s="131"/>
      <c r="IM1253" s="131"/>
      <c r="IN1253" s="131"/>
      <c r="IO1253" s="131"/>
      <c r="IP1253" s="131"/>
      <c r="IQ1253" s="131"/>
      <c r="IR1253" s="131"/>
      <c r="IS1253" s="131"/>
      <c r="IT1253" s="131"/>
      <c r="IU1253" s="131"/>
      <c r="IV1253" s="131"/>
      <c r="IW1253" s="131"/>
      <c r="IX1253" s="131"/>
      <c r="IY1253" s="131"/>
      <c r="IZ1253" s="131"/>
      <c r="JA1253" s="131"/>
      <c r="JB1253" s="131"/>
      <c r="JC1253" s="131"/>
      <c r="JD1253" s="131"/>
      <c r="JE1253" s="131"/>
      <c r="JF1253" s="131"/>
      <c r="JG1253" s="131"/>
      <c r="JH1253" s="131"/>
      <c r="JI1253" s="131"/>
      <c r="JJ1253" s="131"/>
      <c r="JK1253" s="131"/>
      <c r="JL1253" s="131"/>
      <c r="JM1253" s="131"/>
      <c r="JN1253" s="131"/>
      <c r="JO1253" s="131"/>
      <c r="JP1253" s="131"/>
      <c r="JQ1253" s="131"/>
      <c r="JR1253" s="131"/>
      <c r="JS1253" s="131"/>
      <c r="JT1253" s="131"/>
      <c r="JU1253" s="131"/>
      <c r="JV1253" s="131"/>
      <c r="JW1253" s="131"/>
      <c r="JX1253" s="131"/>
      <c r="JY1253" s="131"/>
      <c r="JZ1253" s="131"/>
      <c r="KA1253" s="131"/>
      <c r="KB1253" s="131"/>
      <c r="KC1253" s="131"/>
      <c r="KD1253" s="131"/>
      <c r="KE1253" s="131"/>
      <c r="KF1253" s="131"/>
      <c r="KG1253" s="131"/>
      <c r="KH1253" s="131"/>
      <c r="KI1253" s="131"/>
      <c r="KJ1253" s="131"/>
      <c r="KK1253" s="131"/>
      <c r="KL1253" s="131"/>
      <c r="KM1253" s="131"/>
      <c r="KN1253" s="131"/>
      <c r="KO1253" s="131"/>
      <c r="KP1253" s="131"/>
      <c r="KQ1253" s="131"/>
      <c r="KR1253" s="131"/>
      <c r="KS1253" s="131"/>
      <c r="KT1253" s="131"/>
      <c r="KU1253" s="131"/>
      <c r="KV1253" s="131"/>
      <c r="KW1253" s="131"/>
      <c r="KX1253" s="131"/>
      <c r="KY1253" s="131"/>
      <c r="KZ1253" s="131"/>
      <c r="LA1253" s="131"/>
      <c r="LB1253" s="131"/>
      <c r="LC1253" s="131"/>
      <c r="LD1253" s="131"/>
      <c r="LE1253" s="131"/>
      <c r="LF1253" s="131"/>
      <c r="LG1253" s="131"/>
      <c r="LH1253" s="131"/>
      <c r="LI1253" s="131"/>
      <c r="LJ1253" s="131"/>
      <c r="LK1253" s="131"/>
      <c r="LL1253" s="131"/>
      <c r="LM1253" s="131"/>
      <c r="LN1253" s="131"/>
      <c r="LO1253" s="131"/>
      <c r="LP1253" s="131"/>
      <c r="LQ1253" s="131"/>
      <c r="LR1253" s="131"/>
      <c r="LS1253" s="131"/>
      <c r="LT1253" s="131"/>
      <c r="LU1253" s="131"/>
      <c r="LV1253" s="131"/>
      <c r="LW1253" s="131"/>
      <c r="LX1253" s="131"/>
      <c r="LY1253" s="131"/>
      <c r="LZ1253" s="131"/>
      <c r="MA1253" s="131"/>
      <c r="MB1253" s="131"/>
      <c r="MC1253" s="131"/>
      <c r="MD1253" s="131"/>
      <c r="ME1253" s="131"/>
      <c r="MF1253" s="131"/>
      <c r="MG1253" s="131"/>
      <c r="MH1253" s="131"/>
      <c r="MI1253" s="131"/>
      <c r="MJ1253" s="131"/>
      <c r="MK1253" s="131"/>
      <c r="ML1253" s="131"/>
      <c r="MM1253" s="131"/>
      <c r="MN1253" s="131"/>
      <c r="MO1253" s="131"/>
      <c r="MP1253" s="131"/>
      <c r="MQ1253" s="131"/>
      <c r="MR1253" s="131"/>
      <c r="MS1253" s="131"/>
      <c r="MT1253" s="131"/>
      <c r="MU1253" s="131"/>
      <c r="MV1253" s="131"/>
      <c r="MW1253" s="131"/>
      <c r="MX1253" s="131"/>
      <c r="MY1253" s="131"/>
      <c r="MZ1253" s="131"/>
      <c r="NA1253" s="131"/>
      <c r="NB1253" s="131"/>
      <c r="NC1253" s="131"/>
      <c r="ND1253" s="131"/>
      <c r="NE1253" s="131"/>
      <c r="NF1253" s="131"/>
      <c r="NG1253" s="131"/>
      <c r="NH1253" s="131"/>
      <c r="NI1253" s="131"/>
      <c r="NJ1253" s="131"/>
      <c r="NK1253" s="131"/>
      <c r="NL1253" s="131"/>
      <c r="NM1253" s="131"/>
      <c r="NN1253" s="131"/>
      <c r="NO1253" s="131"/>
      <c r="NP1253" s="131"/>
      <c r="NQ1253" s="131"/>
      <c r="NR1253" s="131"/>
      <c r="NS1253" s="131"/>
      <c r="NT1253" s="131"/>
      <c r="NU1253" s="131"/>
      <c r="NV1253" s="131"/>
      <c r="NW1253" s="131"/>
      <c r="NX1253" s="131"/>
      <c r="NY1253" s="131"/>
      <c r="NZ1253" s="131"/>
      <c r="OA1253" s="131"/>
      <c r="OB1253" s="131"/>
      <c r="OC1253" s="131"/>
      <c r="OD1253" s="131"/>
      <c r="OE1253" s="131"/>
      <c r="OF1253" s="131"/>
      <c r="OG1253" s="131"/>
      <c r="OH1253" s="131"/>
      <c r="OI1253" s="131"/>
      <c r="OJ1253" s="131"/>
      <c r="OK1253" s="131"/>
      <c r="OL1253" s="131"/>
      <c r="OM1253" s="131"/>
      <c r="ON1253" s="131"/>
      <c r="OO1253" s="131"/>
      <c r="OP1253" s="131"/>
      <c r="OQ1253" s="131"/>
      <c r="OR1253" s="131"/>
      <c r="OS1253" s="131"/>
      <c r="OT1253" s="131"/>
      <c r="OU1253" s="131"/>
      <c r="OV1253" s="131"/>
      <c r="OW1253" s="131"/>
      <c r="OX1253" s="131"/>
      <c r="OY1253" s="131"/>
      <c r="OZ1253" s="131"/>
      <c r="PA1253" s="131"/>
      <c r="PB1253" s="131"/>
      <c r="PC1253" s="131"/>
      <c r="PD1253" s="131"/>
      <c r="PE1253" s="131"/>
      <c r="PF1253" s="131"/>
      <c r="PG1253" s="131"/>
      <c r="PH1253" s="131"/>
      <c r="PI1253" s="131"/>
      <c r="PJ1253" s="131"/>
      <c r="PK1253" s="131"/>
      <c r="PL1253" s="131"/>
      <c r="PM1253" s="131"/>
      <c r="PN1253" s="131"/>
      <c r="PO1253" s="131"/>
      <c r="PP1253" s="131"/>
      <c r="PQ1253" s="131"/>
      <c r="PR1253" s="131"/>
      <c r="PS1253" s="131"/>
      <c r="PT1253" s="131"/>
      <c r="PU1253" s="131"/>
      <c r="PV1253" s="131"/>
      <c r="PW1253" s="131"/>
      <c r="PX1253" s="131"/>
      <c r="PY1253" s="131"/>
      <c r="PZ1253" s="131"/>
      <c r="QA1253" s="131"/>
      <c r="QB1253" s="131"/>
      <c r="QC1253" s="131"/>
      <c r="QD1253" s="131"/>
      <c r="QE1253" s="131"/>
      <c r="QF1253" s="131"/>
      <c r="QG1253" s="131"/>
      <c r="QH1253" s="131"/>
      <c r="QI1253" s="131"/>
      <c r="QJ1253" s="131"/>
      <c r="QK1253" s="131"/>
      <c r="QL1253" s="131"/>
      <c r="QM1253" s="131"/>
      <c r="QN1253" s="131"/>
      <c r="QO1253" s="131"/>
      <c r="QP1253" s="131"/>
      <c r="QQ1253" s="131"/>
      <c r="QR1253" s="131"/>
      <c r="QS1253" s="131"/>
      <c r="QT1253" s="131"/>
      <c r="QU1253" s="131"/>
      <c r="QV1253" s="131"/>
      <c r="QW1253" s="131"/>
      <c r="QX1253" s="131"/>
      <c r="QY1253" s="131"/>
      <c r="QZ1253" s="131"/>
      <c r="RA1253" s="131"/>
      <c r="RB1253" s="131"/>
      <c r="RC1253" s="131"/>
      <c r="RD1253" s="131"/>
      <c r="RE1253" s="131"/>
      <c r="RF1253" s="131"/>
      <c r="RG1253" s="131"/>
      <c r="RH1253" s="131"/>
      <c r="RI1253" s="131"/>
      <c r="RJ1253" s="131"/>
      <c r="RK1253" s="131"/>
      <c r="RL1253" s="131"/>
      <c r="RM1253" s="131"/>
      <c r="RN1253" s="131"/>
      <c r="RO1253" s="131"/>
      <c r="RP1253" s="131"/>
      <c r="RQ1253" s="131"/>
      <c r="RR1253" s="131"/>
      <c r="RS1253" s="131"/>
      <c r="RT1253" s="131"/>
      <c r="RU1253" s="131"/>
      <c r="RV1253" s="131"/>
      <c r="RW1253" s="131"/>
      <c r="RX1253" s="131"/>
      <c r="RY1253" s="131"/>
      <c r="RZ1253" s="131"/>
      <c r="SA1253" s="131"/>
      <c r="SB1253" s="131"/>
      <c r="SC1253" s="131"/>
      <c r="SD1253" s="131"/>
      <c r="SE1253" s="131"/>
      <c r="SF1253" s="131"/>
      <c r="SG1253" s="131"/>
      <c r="SH1253" s="131"/>
      <c r="SI1253" s="131"/>
      <c r="SJ1253" s="131"/>
      <c r="SK1253" s="131"/>
      <c r="SL1253" s="131"/>
      <c r="SM1253" s="131"/>
      <c r="SN1253" s="131"/>
      <c r="SO1253" s="131"/>
      <c r="SP1253" s="131"/>
      <c r="SQ1253" s="131"/>
      <c r="SR1253" s="131"/>
      <c r="SS1253" s="131"/>
      <c r="ST1253" s="131"/>
      <c r="SU1253" s="131"/>
      <c r="SV1253" s="131"/>
      <c r="SW1253" s="131"/>
      <c r="SX1253" s="131"/>
      <c r="SY1253" s="131"/>
      <c r="SZ1253" s="131"/>
      <c r="TA1253" s="131"/>
      <c r="TB1253" s="131"/>
      <c r="TC1253" s="131"/>
      <c r="TD1253" s="131"/>
      <c r="TE1253" s="131"/>
      <c r="TF1253" s="131"/>
      <c r="TG1253" s="131"/>
      <c r="TH1253" s="131"/>
      <c r="TI1253" s="131"/>
      <c r="TJ1253" s="131"/>
      <c r="TK1253" s="131"/>
      <c r="TL1253" s="131"/>
      <c r="TM1253" s="131"/>
      <c r="TN1253" s="131"/>
      <c r="TO1253" s="131"/>
      <c r="TP1253" s="131"/>
      <c r="TQ1253" s="131"/>
      <c r="TR1253" s="131"/>
      <c r="TS1253" s="131"/>
      <c r="TT1253" s="131"/>
      <c r="TU1253" s="131"/>
      <c r="TV1253" s="131"/>
      <c r="TW1253" s="131"/>
      <c r="TX1253" s="131"/>
      <c r="TY1253" s="131"/>
      <c r="TZ1253" s="131"/>
      <c r="UA1253" s="131"/>
      <c r="UB1253" s="131"/>
      <c r="UC1253" s="131"/>
      <c r="UD1253" s="131"/>
      <c r="UE1253" s="131"/>
      <c r="UF1253" s="131"/>
      <c r="UG1253" s="131"/>
      <c r="UH1253" s="131"/>
      <c r="UI1253" s="131"/>
      <c r="UJ1253" s="131"/>
      <c r="UK1253" s="131"/>
      <c r="UL1253" s="131"/>
      <c r="UM1253" s="131"/>
      <c r="UN1253" s="131"/>
      <c r="UO1253" s="131"/>
      <c r="UP1253" s="131"/>
      <c r="UQ1253" s="131"/>
      <c r="UR1253" s="131"/>
      <c r="US1253" s="131"/>
      <c r="UT1253" s="131"/>
      <c r="UU1253" s="131"/>
      <c r="UV1253" s="131"/>
      <c r="UW1253" s="131"/>
      <c r="UX1253" s="131"/>
      <c r="UY1253" s="131"/>
      <c r="UZ1253" s="131"/>
      <c r="VA1253" s="131"/>
      <c r="VB1253" s="131"/>
      <c r="VC1253" s="131"/>
      <c r="VD1253" s="131"/>
      <c r="VE1253" s="131"/>
      <c r="VF1253" s="131"/>
      <c r="VG1253" s="131"/>
      <c r="VH1253" s="131"/>
      <c r="VI1253" s="131"/>
      <c r="VJ1253" s="131"/>
      <c r="VK1253" s="131"/>
      <c r="VL1253" s="131"/>
      <c r="VM1253" s="131"/>
      <c r="VN1253" s="131"/>
      <c r="VO1253" s="131"/>
      <c r="VP1253" s="131"/>
      <c r="VQ1253" s="131"/>
      <c r="VR1253" s="131"/>
      <c r="VS1253" s="131"/>
      <c r="VT1253" s="131"/>
      <c r="VU1253" s="131"/>
      <c r="VV1253" s="131"/>
      <c r="VW1253" s="131"/>
      <c r="VX1253" s="131"/>
      <c r="VY1253" s="131"/>
      <c r="VZ1253" s="131"/>
      <c r="WA1253" s="131"/>
      <c r="WB1253" s="131"/>
      <c r="WC1253" s="131"/>
      <c r="WD1253" s="131"/>
      <c r="WE1253" s="131"/>
      <c r="WF1253" s="131"/>
      <c r="WG1253" s="131"/>
      <c r="WH1253" s="131"/>
      <c r="WI1253" s="131"/>
      <c r="WJ1253" s="131"/>
      <c r="WK1253" s="131"/>
      <c r="WL1253" s="131"/>
      <c r="WM1253" s="131"/>
      <c r="WN1253" s="131"/>
      <c r="WO1253" s="131"/>
      <c r="WP1253" s="131"/>
      <c r="WQ1253" s="131"/>
      <c r="WR1253" s="131"/>
      <c r="WS1253" s="131"/>
      <c r="WT1253" s="131"/>
      <c r="WU1253" s="131"/>
      <c r="WV1253" s="131"/>
      <c r="WW1253" s="131"/>
      <c r="WX1253" s="131"/>
      <c r="WY1253" s="131"/>
      <c r="WZ1253" s="131"/>
      <c r="XA1253" s="131"/>
      <c r="XB1253" s="131"/>
      <c r="XC1253" s="131"/>
      <c r="XD1253" s="131"/>
      <c r="XE1253" s="131"/>
      <c r="XF1253" s="131"/>
      <c r="XG1253" s="131"/>
      <c r="XH1253" s="131"/>
      <c r="XI1253" s="131"/>
      <c r="XJ1253" s="131"/>
      <c r="XK1253" s="131"/>
      <c r="XL1253" s="131"/>
      <c r="XM1253" s="131"/>
      <c r="XN1253" s="131"/>
      <c r="XO1253" s="131"/>
      <c r="XP1253" s="131"/>
      <c r="XQ1253" s="131"/>
      <c r="XR1253" s="131"/>
      <c r="XS1253" s="131"/>
      <c r="XT1253" s="131"/>
      <c r="XU1253" s="131"/>
      <c r="XV1253" s="131"/>
      <c r="XW1253" s="131"/>
      <c r="XX1253" s="131"/>
      <c r="XY1253" s="131"/>
      <c r="XZ1253" s="131"/>
      <c r="YA1253" s="131"/>
      <c r="YB1253" s="131"/>
      <c r="YC1253" s="131"/>
      <c r="YD1253" s="131"/>
      <c r="YE1253" s="131"/>
      <c r="YF1253" s="131"/>
      <c r="YG1253" s="131"/>
      <c r="YH1253" s="131"/>
      <c r="YI1253" s="131"/>
      <c r="YJ1253" s="131"/>
      <c r="YK1253" s="131"/>
      <c r="YL1253" s="131"/>
      <c r="YM1253" s="131"/>
      <c r="YN1253" s="131"/>
      <c r="YO1253" s="131"/>
      <c r="YP1253" s="131"/>
      <c r="YQ1253" s="131"/>
      <c r="YR1253" s="131"/>
      <c r="YS1253" s="131"/>
      <c r="YT1253" s="131"/>
      <c r="YU1253" s="131"/>
      <c r="YV1253" s="131"/>
      <c r="YW1253" s="131"/>
      <c r="YX1253" s="131"/>
      <c r="YY1253" s="131"/>
      <c r="YZ1253" s="131"/>
      <c r="ZA1253" s="131"/>
      <c r="ZB1253" s="131"/>
      <c r="ZC1253" s="131"/>
      <c r="ZD1253" s="131"/>
      <c r="ZE1253" s="131"/>
      <c r="ZF1253" s="131"/>
      <c r="ZG1253" s="131"/>
      <c r="ZH1253" s="131"/>
      <c r="ZI1253" s="131"/>
      <c r="ZJ1253" s="131"/>
      <c r="ZK1253" s="131"/>
      <c r="ZL1253" s="131"/>
      <c r="ZM1253" s="131"/>
      <c r="ZN1253" s="131"/>
      <c r="ZO1253" s="131"/>
      <c r="ZP1253" s="131"/>
      <c r="ZQ1253" s="131"/>
      <c r="ZR1253" s="131"/>
      <c r="ZS1253" s="131"/>
      <c r="ZT1253" s="131"/>
      <c r="ZU1253" s="131"/>
      <c r="ZV1253" s="131"/>
      <c r="ZW1253" s="131"/>
      <c r="ZX1253" s="131"/>
      <c r="ZY1253" s="131"/>
      <c r="ZZ1253" s="131"/>
      <c r="AAA1253" s="131"/>
      <c r="AAB1253" s="131"/>
      <c r="AAC1253" s="131"/>
      <c r="AAD1253" s="131"/>
      <c r="AAE1253" s="131"/>
      <c r="AAF1253" s="131"/>
      <c r="AAG1253" s="131"/>
      <c r="AAH1253" s="131"/>
      <c r="AAI1253" s="131"/>
      <c r="AAJ1253" s="131"/>
      <c r="AAK1253" s="131"/>
      <c r="AAL1253" s="131"/>
      <c r="AAM1253" s="131"/>
      <c r="AAN1253" s="131"/>
      <c r="AAO1253" s="131"/>
      <c r="AAP1253" s="131"/>
      <c r="AAQ1253" s="131"/>
      <c r="AAR1253" s="131"/>
      <c r="AAS1253" s="131"/>
      <c r="AAT1253" s="131"/>
      <c r="AAU1253" s="131"/>
      <c r="AAV1253" s="131"/>
      <c r="AAW1253" s="131"/>
      <c r="AAX1253" s="131"/>
      <c r="AAY1253" s="131"/>
      <c r="AAZ1253" s="131"/>
      <c r="ABA1253" s="131"/>
      <c r="ABB1253" s="131"/>
      <c r="ABC1253" s="131"/>
      <c r="ABD1253" s="131"/>
      <c r="ABE1253" s="131"/>
      <c r="ABF1253" s="131"/>
      <c r="ABG1253" s="131"/>
      <c r="ABH1253" s="131"/>
      <c r="ABI1253" s="131"/>
      <c r="ABJ1253" s="131"/>
      <c r="ABK1253" s="131"/>
      <c r="ABL1253" s="131"/>
      <c r="ABM1253" s="131"/>
      <c r="ABN1253" s="131"/>
      <c r="ABO1253" s="131"/>
      <c r="ABP1253" s="131"/>
      <c r="ABQ1253" s="131"/>
      <c r="ABR1253" s="131"/>
      <c r="ABS1253" s="131"/>
      <c r="ABT1253" s="131"/>
      <c r="ABU1253" s="131"/>
      <c r="ABV1253" s="131"/>
      <c r="ABW1253" s="131"/>
      <c r="ABX1253" s="131"/>
      <c r="ABY1253" s="131"/>
      <c r="ABZ1253" s="131"/>
      <c r="ACA1253" s="131"/>
      <c r="ACB1253" s="131"/>
      <c r="ACC1253" s="131"/>
      <c r="ACD1253" s="131"/>
      <c r="ACE1253" s="131"/>
      <c r="ACF1253" s="131"/>
      <c r="ACG1253" s="131"/>
      <c r="ACH1253" s="131"/>
      <c r="ACI1253" s="131"/>
      <c r="ACJ1253" s="131"/>
      <c r="ACK1253" s="131"/>
      <c r="ACL1253" s="131"/>
      <c r="ACM1253" s="131"/>
      <c r="ACN1253" s="131"/>
      <c r="ACO1253" s="131"/>
      <c r="ACP1253" s="131"/>
      <c r="ACQ1253" s="131"/>
      <c r="ACR1253" s="131"/>
      <c r="ACS1253" s="131"/>
      <c r="ACT1253" s="131"/>
      <c r="ACU1253" s="131"/>
      <c r="ACV1253" s="131"/>
      <c r="ACW1253" s="131"/>
      <c r="ACX1253" s="131"/>
      <c r="ACY1253" s="131"/>
      <c r="ACZ1253" s="131"/>
      <c r="ADA1253" s="131"/>
      <c r="ADB1253" s="131"/>
      <c r="ADC1253" s="131"/>
      <c r="ADD1253" s="131"/>
      <c r="ADE1253" s="131"/>
      <c r="ADF1253" s="131"/>
      <c r="ADG1253" s="131"/>
      <c r="ADH1253" s="131"/>
      <c r="ADI1253" s="131"/>
      <c r="ADJ1253" s="131"/>
      <c r="ADK1253" s="131"/>
      <c r="ADL1253" s="131"/>
      <c r="ADM1253" s="131"/>
      <c r="ADN1253" s="131"/>
      <c r="ADO1253" s="131"/>
      <c r="ADP1253" s="131"/>
      <c r="ADQ1253" s="131"/>
      <c r="ADR1253" s="131"/>
      <c r="ADS1253" s="131"/>
      <c r="ADT1253" s="131"/>
      <c r="ADU1253" s="131"/>
      <c r="ADV1253" s="131"/>
      <c r="ADW1253" s="131"/>
      <c r="ADX1253" s="131"/>
      <c r="ADY1253" s="131"/>
      <c r="ADZ1253" s="131"/>
      <c r="AEA1253" s="131"/>
      <c r="AEB1253" s="131"/>
      <c r="AEC1253" s="131"/>
      <c r="AED1253" s="131"/>
      <c r="AEE1253" s="131"/>
      <c r="AEF1253" s="131"/>
      <c r="AEG1253" s="131"/>
      <c r="AEH1253" s="131"/>
      <c r="AEI1253" s="131"/>
      <c r="AEJ1253" s="131"/>
      <c r="AEK1253" s="131"/>
      <c r="AEL1253" s="131"/>
      <c r="AEM1253" s="131"/>
      <c r="AEN1253" s="131"/>
      <c r="AEO1253" s="131"/>
      <c r="AEP1253" s="131"/>
      <c r="AEQ1253" s="131"/>
      <c r="AER1253" s="131"/>
      <c r="AES1253" s="131"/>
      <c r="AET1253" s="131"/>
      <c r="AEU1253" s="131"/>
      <c r="AEV1253" s="131"/>
      <c r="AEW1253" s="131"/>
      <c r="AEX1253" s="131"/>
      <c r="AEY1253" s="131"/>
      <c r="AEZ1253" s="131"/>
      <c r="AFA1253" s="131"/>
      <c r="AFB1253" s="131"/>
      <c r="AFC1253" s="131"/>
      <c r="AFD1253" s="131"/>
      <c r="AFE1253" s="131"/>
      <c r="AFF1253" s="131"/>
      <c r="AFG1253" s="131"/>
      <c r="AFH1253" s="131"/>
      <c r="AFI1253" s="131"/>
      <c r="AFJ1253" s="131"/>
      <c r="AFK1253" s="131"/>
      <c r="AFL1253" s="131"/>
      <c r="AFM1253" s="131"/>
      <c r="AFN1253" s="131"/>
      <c r="AFO1253" s="131"/>
      <c r="AFP1253" s="131"/>
      <c r="AFQ1253" s="131"/>
      <c r="AFR1253" s="131"/>
      <c r="AFS1253" s="131"/>
      <c r="AFT1253" s="131"/>
      <c r="AFU1253" s="131"/>
      <c r="AFV1253" s="131"/>
      <c r="AFW1253" s="131"/>
      <c r="AFX1253" s="131"/>
      <c r="AFY1253" s="131"/>
      <c r="AFZ1253" s="131"/>
      <c r="AGA1253" s="131"/>
      <c r="AGB1253" s="131"/>
      <c r="AGC1253" s="131"/>
      <c r="AGD1253" s="131"/>
      <c r="AGE1253" s="131"/>
      <c r="AGF1253" s="131"/>
      <c r="AGG1253" s="131"/>
      <c r="AGH1253" s="131"/>
      <c r="AGI1253" s="131"/>
      <c r="AGJ1253" s="131"/>
      <c r="AGK1253" s="131"/>
      <c r="AGL1253" s="131"/>
      <c r="AGM1253" s="131"/>
      <c r="AGN1253" s="131"/>
      <c r="AGO1253" s="131"/>
      <c r="AGP1253" s="131"/>
      <c r="AGQ1253" s="131"/>
      <c r="AGR1253" s="131"/>
      <c r="AGS1253" s="131"/>
      <c r="AGT1253" s="131"/>
      <c r="AGU1253" s="131"/>
      <c r="AGV1253" s="131"/>
      <c r="AGW1253" s="131"/>
      <c r="AGX1253" s="131"/>
      <c r="AGY1253" s="131"/>
      <c r="AGZ1253" s="131"/>
      <c r="AHA1253" s="131"/>
      <c r="AHB1253" s="131"/>
      <c r="AHC1253" s="131"/>
      <c r="AHD1253" s="131"/>
      <c r="AHE1253" s="131"/>
      <c r="AHF1253" s="131"/>
      <c r="AHG1253" s="131"/>
      <c r="AHH1253" s="131"/>
      <c r="AHI1253" s="131"/>
      <c r="AHJ1253" s="131"/>
      <c r="AHK1253" s="131"/>
      <c r="AHL1253" s="131"/>
      <c r="AHM1253" s="131"/>
      <c r="AHN1253" s="131"/>
      <c r="AHO1253" s="131"/>
      <c r="AHP1253" s="131"/>
      <c r="AHQ1253" s="131"/>
      <c r="AHR1253" s="131"/>
      <c r="AHS1253" s="131"/>
      <c r="AHT1253" s="131"/>
      <c r="AHU1253" s="131"/>
      <c r="AHV1253" s="131"/>
      <c r="AHW1253" s="131"/>
      <c r="AHX1253" s="131"/>
      <c r="AHY1253" s="131"/>
      <c r="AHZ1253" s="131"/>
      <c r="AIA1253" s="131"/>
      <c r="AIB1253" s="131"/>
      <c r="AIC1253" s="131"/>
      <c r="AID1253" s="131"/>
      <c r="AIE1253" s="131"/>
      <c r="AIF1253" s="131"/>
      <c r="AIG1253" s="131"/>
      <c r="AIH1253" s="131"/>
      <c r="AII1253" s="131"/>
      <c r="AIJ1253" s="131"/>
      <c r="AIK1253" s="131"/>
      <c r="AIL1253" s="131"/>
      <c r="AIM1253" s="131"/>
      <c r="AIN1253" s="131"/>
      <c r="AIO1253" s="131"/>
      <c r="AIP1253" s="131"/>
      <c r="AIQ1253" s="131"/>
      <c r="AIR1253" s="131"/>
      <c r="AIS1253" s="131"/>
      <c r="AIT1253" s="131"/>
      <c r="AIU1253" s="131"/>
      <c r="AIV1253" s="131"/>
      <c r="AIW1253" s="131"/>
      <c r="AIX1253" s="131"/>
      <c r="AIY1253" s="131"/>
      <c r="AIZ1253" s="131"/>
      <c r="AJA1253" s="131"/>
      <c r="AJB1253" s="131"/>
      <c r="AJC1253" s="131"/>
      <c r="AJD1253" s="131"/>
      <c r="AJE1253" s="131"/>
      <c r="AJF1253" s="131"/>
      <c r="AJG1253" s="131"/>
      <c r="AJH1253" s="131"/>
      <c r="AJI1253" s="131"/>
      <c r="AJJ1253" s="131"/>
      <c r="AJK1253" s="131"/>
      <c r="AJL1253" s="131"/>
      <c r="AJM1253" s="131"/>
      <c r="AJN1253" s="131"/>
      <c r="AJO1253" s="131"/>
      <c r="AJP1253" s="131"/>
      <c r="AJQ1253" s="131"/>
      <c r="AJR1253" s="131"/>
      <c r="AJS1253" s="131"/>
      <c r="AJT1253" s="131"/>
      <c r="AJU1253" s="131"/>
      <c r="AJV1253" s="131"/>
      <c r="AJW1253" s="131"/>
      <c r="AJX1253" s="131"/>
      <c r="AJY1253" s="131"/>
      <c r="AJZ1253" s="131"/>
      <c r="AKA1253" s="131"/>
      <c r="AKB1253" s="131"/>
      <c r="AKC1253" s="131"/>
      <c r="AKD1253" s="131"/>
      <c r="AKE1253" s="131"/>
      <c r="AKF1253" s="131"/>
      <c r="AKG1253" s="131"/>
      <c r="AKH1253" s="131"/>
      <c r="AKI1253" s="131"/>
      <c r="AKJ1253" s="131"/>
      <c r="AKK1253" s="131"/>
      <c r="AKL1253" s="131"/>
      <c r="AKM1253" s="131"/>
      <c r="AKN1253" s="131"/>
      <c r="AKO1253" s="131"/>
      <c r="AKP1253" s="131"/>
      <c r="AKQ1253" s="131"/>
      <c r="AKR1253" s="131"/>
      <c r="AKS1253" s="131"/>
      <c r="AKT1253" s="131"/>
      <c r="AKU1253" s="131"/>
      <c r="AKV1253" s="131"/>
      <c r="AKW1253" s="131"/>
      <c r="AKX1253" s="131"/>
      <c r="AKY1253" s="131"/>
      <c r="AKZ1253" s="131"/>
      <c r="ALA1253" s="131"/>
      <c r="ALB1253" s="131"/>
      <c r="ALC1253" s="131"/>
      <c r="ALD1253" s="131"/>
      <c r="ALE1253" s="131"/>
      <c r="ALF1253" s="131"/>
      <c r="ALG1253" s="131"/>
      <c r="ALH1253" s="131"/>
      <c r="ALI1253" s="131"/>
      <c r="ALJ1253" s="131"/>
      <c r="ALK1253" s="131"/>
      <c r="ALL1253" s="131"/>
      <c r="ALM1253" s="131"/>
      <c r="ALN1253" s="131"/>
    </row>
    <row r="1254" spans="1:1002" s="508" customFormat="1" x14ac:dyDescent="0.25">
      <c r="A1254" s="502"/>
      <c r="B1254" s="503"/>
      <c r="C1254" s="504"/>
      <c r="D1254" s="450"/>
      <c r="E1254" s="505"/>
      <c r="F1254" s="505"/>
      <c r="G1254" s="506"/>
      <c r="H1254" s="506"/>
      <c r="I1254" s="507"/>
      <c r="J1254" s="565"/>
      <c r="K1254" s="454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  <c r="EC1254" s="131"/>
      <c r="ED1254" s="131"/>
      <c r="EE1254" s="131"/>
      <c r="EF1254" s="131"/>
      <c r="EG1254" s="131"/>
      <c r="EH1254" s="131"/>
      <c r="EI1254" s="131"/>
      <c r="EJ1254" s="131"/>
      <c r="EK1254" s="131"/>
      <c r="EL1254" s="131"/>
      <c r="EM1254" s="131"/>
      <c r="EN1254" s="131"/>
      <c r="EO1254" s="131"/>
      <c r="EP1254" s="131"/>
      <c r="EQ1254" s="131"/>
      <c r="ER1254" s="131"/>
      <c r="ES1254" s="131"/>
      <c r="ET1254" s="131"/>
      <c r="EU1254" s="131"/>
      <c r="EV1254" s="131"/>
      <c r="EW1254" s="131"/>
      <c r="EX1254" s="131"/>
      <c r="EY1254" s="131"/>
      <c r="EZ1254" s="131"/>
      <c r="FA1254" s="131"/>
      <c r="FB1254" s="131"/>
      <c r="FC1254" s="131"/>
      <c r="FD1254" s="131"/>
      <c r="FE1254" s="131"/>
      <c r="FF1254" s="131"/>
      <c r="FG1254" s="131"/>
      <c r="FH1254" s="131"/>
      <c r="FI1254" s="131"/>
      <c r="FJ1254" s="131"/>
      <c r="FK1254" s="131"/>
      <c r="FL1254" s="131"/>
      <c r="FM1254" s="131"/>
      <c r="FN1254" s="131"/>
      <c r="FO1254" s="131"/>
      <c r="FP1254" s="131"/>
      <c r="FQ1254" s="131"/>
      <c r="FR1254" s="131"/>
      <c r="FS1254" s="131"/>
      <c r="FT1254" s="131"/>
      <c r="FU1254" s="131"/>
      <c r="FV1254" s="131"/>
      <c r="FW1254" s="131"/>
      <c r="FX1254" s="131"/>
      <c r="FY1254" s="131"/>
      <c r="FZ1254" s="131"/>
      <c r="GA1254" s="131"/>
      <c r="GB1254" s="131"/>
      <c r="GC1254" s="131"/>
      <c r="GD1254" s="131"/>
      <c r="GE1254" s="131"/>
      <c r="GF1254" s="131"/>
      <c r="GG1254" s="131"/>
      <c r="GH1254" s="131"/>
      <c r="GI1254" s="131"/>
      <c r="GJ1254" s="131"/>
      <c r="GK1254" s="131"/>
      <c r="GL1254" s="131"/>
      <c r="GM1254" s="131"/>
      <c r="GN1254" s="131"/>
      <c r="GO1254" s="131"/>
      <c r="GP1254" s="131"/>
      <c r="GQ1254" s="131"/>
      <c r="GR1254" s="131"/>
      <c r="GS1254" s="131"/>
      <c r="GT1254" s="131"/>
      <c r="GU1254" s="131"/>
      <c r="GV1254" s="131"/>
      <c r="GW1254" s="131"/>
      <c r="GX1254" s="131"/>
      <c r="GY1254" s="131"/>
      <c r="GZ1254" s="131"/>
      <c r="HA1254" s="131"/>
      <c r="HB1254" s="131"/>
      <c r="HC1254" s="131"/>
      <c r="HD1254" s="131"/>
      <c r="HE1254" s="131"/>
      <c r="HF1254" s="131"/>
      <c r="HG1254" s="131"/>
      <c r="HH1254" s="131"/>
      <c r="HI1254" s="131"/>
      <c r="HJ1254" s="131"/>
      <c r="HK1254" s="131"/>
      <c r="HL1254" s="131"/>
      <c r="HM1254" s="131"/>
      <c r="HN1254" s="131"/>
      <c r="HO1254" s="131"/>
      <c r="HP1254" s="131"/>
      <c r="HQ1254" s="131"/>
      <c r="HR1254" s="131"/>
      <c r="HS1254" s="131"/>
      <c r="HT1254" s="131"/>
      <c r="HU1254" s="131"/>
      <c r="HV1254" s="131"/>
      <c r="HW1254" s="131"/>
      <c r="HX1254" s="131"/>
      <c r="HY1254" s="131"/>
      <c r="HZ1254" s="131"/>
      <c r="IA1254" s="131"/>
      <c r="IB1254" s="131"/>
      <c r="IC1254" s="131"/>
      <c r="ID1254" s="131"/>
      <c r="IE1254" s="131"/>
      <c r="IF1254" s="131"/>
      <c r="IG1254" s="131"/>
      <c r="IH1254" s="131"/>
      <c r="II1254" s="131"/>
      <c r="IJ1254" s="131"/>
      <c r="IK1254" s="131"/>
      <c r="IL1254" s="131"/>
      <c r="IM1254" s="131"/>
      <c r="IN1254" s="131"/>
      <c r="IO1254" s="131"/>
      <c r="IP1254" s="131"/>
      <c r="IQ1254" s="131"/>
      <c r="IR1254" s="131"/>
      <c r="IS1254" s="131"/>
      <c r="IT1254" s="131"/>
      <c r="IU1254" s="131"/>
      <c r="IV1254" s="131"/>
      <c r="IW1254" s="131"/>
      <c r="IX1254" s="131"/>
      <c r="IY1254" s="131"/>
      <c r="IZ1254" s="131"/>
      <c r="JA1254" s="131"/>
      <c r="JB1254" s="131"/>
      <c r="JC1254" s="131"/>
      <c r="JD1254" s="131"/>
      <c r="JE1254" s="131"/>
      <c r="JF1254" s="131"/>
      <c r="JG1254" s="131"/>
      <c r="JH1254" s="131"/>
      <c r="JI1254" s="131"/>
      <c r="JJ1254" s="131"/>
      <c r="JK1254" s="131"/>
      <c r="JL1254" s="131"/>
      <c r="JM1254" s="131"/>
      <c r="JN1254" s="131"/>
      <c r="JO1254" s="131"/>
      <c r="JP1254" s="131"/>
      <c r="JQ1254" s="131"/>
      <c r="JR1254" s="131"/>
      <c r="JS1254" s="131"/>
      <c r="JT1254" s="131"/>
      <c r="JU1254" s="131"/>
      <c r="JV1254" s="131"/>
      <c r="JW1254" s="131"/>
      <c r="JX1254" s="131"/>
      <c r="JY1254" s="131"/>
      <c r="JZ1254" s="131"/>
      <c r="KA1254" s="131"/>
      <c r="KB1254" s="131"/>
      <c r="KC1254" s="131"/>
      <c r="KD1254" s="131"/>
      <c r="KE1254" s="131"/>
      <c r="KF1254" s="131"/>
      <c r="KG1254" s="131"/>
      <c r="KH1254" s="131"/>
      <c r="KI1254" s="131"/>
      <c r="KJ1254" s="131"/>
      <c r="KK1254" s="131"/>
      <c r="KL1254" s="131"/>
      <c r="KM1254" s="131"/>
      <c r="KN1254" s="131"/>
      <c r="KO1254" s="131"/>
      <c r="KP1254" s="131"/>
      <c r="KQ1254" s="131"/>
      <c r="KR1254" s="131"/>
      <c r="KS1254" s="131"/>
      <c r="KT1254" s="131"/>
      <c r="KU1254" s="131"/>
      <c r="KV1254" s="131"/>
      <c r="KW1254" s="131"/>
      <c r="KX1254" s="131"/>
      <c r="KY1254" s="131"/>
      <c r="KZ1254" s="131"/>
      <c r="LA1254" s="131"/>
      <c r="LB1254" s="131"/>
      <c r="LC1254" s="131"/>
      <c r="LD1254" s="131"/>
      <c r="LE1254" s="131"/>
      <c r="LF1254" s="131"/>
      <c r="LG1254" s="131"/>
      <c r="LH1254" s="131"/>
      <c r="LI1254" s="131"/>
      <c r="LJ1254" s="131"/>
      <c r="LK1254" s="131"/>
      <c r="LL1254" s="131"/>
      <c r="LM1254" s="131"/>
      <c r="LN1254" s="131"/>
      <c r="LO1254" s="131"/>
      <c r="LP1254" s="131"/>
      <c r="LQ1254" s="131"/>
      <c r="LR1254" s="131"/>
      <c r="LS1254" s="131"/>
      <c r="LT1254" s="131"/>
      <c r="LU1254" s="131"/>
      <c r="LV1254" s="131"/>
      <c r="LW1254" s="131"/>
      <c r="LX1254" s="131"/>
      <c r="LY1254" s="131"/>
      <c r="LZ1254" s="131"/>
      <c r="MA1254" s="131"/>
      <c r="MB1254" s="131"/>
      <c r="MC1254" s="131"/>
      <c r="MD1254" s="131"/>
      <c r="ME1254" s="131"/>
      <c r="MF1254" s="131"/>
      <c r="MG1254" s="131"/>
      <c r="MH1254" s="131"/>
      <c r="MI1254" s="131"/>
      <c r="MJ1254" s="131"/>
      <c r="MK1254" s="131"/>
      <c r="ML1254" s="131"/>
      <c r="MM1254" s="131"/>
      <c r="MN1254" s="131"/>
      <c r="MO1254" s="131"/>
      <c r="MP1254" s="131"/>
      <c r="MQ1254" s="131"/>
      <c r="MR1254" s="131"/>
      <c r="MS1254" s="131"/>
      <c r="MT1254" s="131"/>
      <c r="MU1254" s="131"/>
      <c r="MV1254" s="131"/>
      <c r="MW1254" s="131"/>
      <c r="MX1254" s="131"/>
      <c r="MY1254" s="131"/>
      <c r="MZ1254" s="131"/>
      <c r="NA1254" s="131"/>
      <c r="NB1254" s="131"/>
      <c r="NC1254" s="131"/>
      <c r="ND1254" s="131"/>
      <c r="NE1254" s="131"/>
      <c r="NF1254" s="131"/>
      <c r="NG1254" s="131"/>
      <c r="NH1254" s="131"/>
      <c r="NI1254" s="131"/>
      <c r="NJ1254" s="131"/>
      <c r="NK1254" s="131"/>
      <c r="NL1254" s="131"/>
      <c r="NM1254" s="131"/>
      <c r="NN1254" s="131"/>
      <c r="NO1254" s="131"/>
      <c r="NP1254" s="131"/>
      <c r="NQ1254" s="131"/>
      <c r="NR1254" s="131"/>
      <c r="NS1254" s="131"/>
      <c r="NT1254" s="131"/>
      <c r="NU1254" s="131"/>
      <c r="NV1254" s="131"/>
      <c r="NW1254" s="131"/>
      <c r="NX1254" s="131"/>
      <c r="NY1254" s="131"/>
      <c r="NZ1254" s="131"/>
      <c r="OA1254" s="131"/>
      <c r="OB1254" s="131"/>
      <c r="OC1254" s="131"/>
      <c r="OD1254" s="131"/>
      <c r="OE1254" s="131"/>
      <c r="OF1254" s="131"/>
      <c r="OG1254" s="131"/>
      <c r="OH1254" s="131"/>
      <c r="OI1254" s="131"/>
      <c r="OJ1254" s="131"/>
      <c r="OK1254" s="131"/>
      <c r="OL1254" s="131"/>
      <c r="OM1254" s="131"/>
      <c r="ON1254" s="131"/>
      <c r="OO1254" s="131"/>
      <c r="OP1254" s="131"/>
      <c r="OQ1254" s="131"/>
      <c r="OR1254" s="131"/>
      <c r="OS1254" s="131"/>
      <c r="OT1254" s="131"/>
      <c r="OU1254" s="131"/>
      <c r="OV1254" s="131"/>
      <c r="OW1254" s="131"/>
      <c r="OX1254" s="131"/>
      <c r="OY1254" s="131"/>
      <c r="OZ1254" s="131"/>
      <c r="PA1254" s="131"/>
      <c r="PB1254" s="131"/>
      <c r="PC1254" s="131"/>
      <c r="PD1254" s="131"/>
      <c r="PE1254" s="131"/>
      <c r="PF1254" s="131"/>
      <c r="PG1254" s="131"/>
      <c r="PH1254" s="131"/>
      <c r="PI1254" s="131"/>
      <c r="PJ1254" s="131"/>
      <c r="PK1254" s="131"/>
      <c r="PL1254" s="131"/>
      <c r="PM1254" s="131"/>
      <c r="PN1254" s="131"/>
      <c r="PO1254" s="131"/>
      <c r="PP1254" s="131"/>
      <c r="PQ1254" s="131"/>
      <c r="PR1254" s="131"/>
      <c r="PS1254" s="131"/>
      <c r="PT1254" s="131"/>
      <c r="PU1254" s="131"/>
      <c r="PV1254" s="131"/>
      <c r="PW1254" s="131"/>
      <c r="PX1254" s="131"/>
      <c r="PY1254" s="131"/>
      <c r="PZ1254" s="131"/>
      <c r="QA1254" s="131"/>
      <c r="QB1254" s="131"/>
      <c r="QC1254" s="131"/>
      <c r="QD1254" s="131"/>
      <c r="QE1254" s="131"/>
      <c r="QF1254" s="131"/>
      <c r="QG1254" s="131"/>
      <c r="QH1254" s="131"/>
      <c r="QI1254" s="131"/>
      <c r="QJ1254" s="131"/>
      <c r="QK1254" s="131"/>
      <c r="QL1254" s="131"/>
      <c r="QM1254" s="131"/>
      <c r="QN1254" s="131"/>
      <c r="QO1254" s="131"/>
      <c r="QP1254" s="131"/>
      <c r="QQ1254" s="131"/>
      <c r="QR1254" s="131"/>
      <c r="QS1254" s="131"/>
      <c r="QT1254" s="131"/>
      <c r="QU1254" s="131"/>
      <c r="QV1254" s="131"/>
      <c r="QW1254" s="131"/>
      <c r="QX1254" s="131"/>
      <c r="QY1254" s="131"/>
      <c r="QZ1254" s="131"/>
      <c r="RA1254" s="131"/>
      <c r="RB1254" s="131"/>
      <c r="RC1254" s="131"/>
      <c r="RD1254" s="131"/>
      <c r="RE1254" s="131"/>
      <c r="RF1254" s="131"/>
      <c r="RG1254" s="131"/>
      <c r="RH1254" s="131"/>
      <c r="RI1254" s="131"/>
      <c r="RJ1254" s="131"/>
      <c r="RK1254" s="131"/>
      <c r="RL1254" s="131"/>
      <c r="RM1254" s="131"/>
      <c r="RN1254" s="131"/>
      <c r="RO1254" s="131"/>
      <c r="RP1254" s="131"/>
      <c r="RQ1254" s="131"/>
      <c r="RR1254" s="131"/>
      <c r="RS1254" s="131"/>
      <c r="RT1254" s="131"/>
      <c r="RU1254" s="131"/>
      <c r="RV1254" s="131"/>
      <c r="RW1254" s="131"/>
      <c r="RX1254" s="131"/>
      <c r="RY1254" s="131"/>
      <c r="RZ1254" s="131"/>
      <c r="SA1254" s="131"/>
      <c r="SB1254" s="131"/>
      <c r="SC1254" s="131"/>
      <c r="SD1254" s="131"/>
      <c r="SE1254" s="131"/>
      <c r="SF1254" s="131"/>
      <c r="SG1254" s="131"/>
      <c r="SH1254" s="131"/>
      <c r="SI1254" s="131"/>
      <c r="SJ1254" s="131"/>
      <c r="SK1254" s="131"/>
      <c r="SL1254" s="131"/>
      <c r="SM1254" s="131"/>
      <c r="SN1254" s="131"/>
      <c r="SO1254" s="131"/>
      <c r="SP1254" s="131"/>
      <c r="SQ1254" s="131"/>
      <c r="SR1254" s="131"/>
      <c r="SS1254" s="131"/>
      <c r="ST1254" s="131"/>
      <c r="SU1254" s="131"/>
      <c r="SV1254" s="131"/>
      <c r="SW1254" s="131"/>
      <c r="SX1254" s="131"/>
      <c r="SY1254" s="131"/>
      <c r="SZ1254" s="131"/>
      <c r="TA1254" s="131"/>
      <c r="TB1254" s="131"/>
      <c r="TC1254" s="131"/>
      <c r="TD1254" s="131"/>
      <c r="TE1254" s="131"/>
      <c r="TF1254" s="131"/>
      <c r="TG1254" s="131"/>
      <c r="TH1254" s="131"/>
      <c r="TI1254" s="131"/>
      <c r="TJ1254" s="131"/>
      <c r="TK1254" s="131"/>
      <c r="TL1254" s="131"/>
      <c r="TM1254" s="131"/>
      <c r="TN1254" s="131"/>
      <c r="TO1254" s="131"/>
      <c r="TP1254" s="131"/>
      <c r="TQ1254" s="131"/>
      <c r="TR1254" s="131"/>
      <c r="TS1254" s="131"/>
      <c r="TT1254" s="131"/>
      <c r="TU1254" s="131"/>
      <c r="TV1254" s="131"/>
      <c r="TW1254" s="131"/>
      <c r="TX1254" s="131"/>
      <c r="TY1254" s="131"/>
      <c r="TZ1254" s="131"/>
      <c r="UA1254" s="131"/>
      <c r="UB1254" s="131"/>
      <c r="UC1254" s="131"/>
      <c r="UD1254" s="131"/>
      <c r="UE1254" s="131"/>
      <c r="UF1254" s="131"/>
      <c r="UG1254" s="131"/>
      <c r="UH1254" s="131"/>
      <c r="UI1254" s="131"/>
      <c r="UJ1254" s="131"/>
      <c r="UK1254" s="131"/>
      <c r="UL1254" s="131"/>
      <c r="UM1254" s="131"/>
      <c r="UN1254" s="131"/>
      <c r="UO1254" s="131"/>
      <c r="UP1254" s="131"/>
      <c r="UQ1254" s="131"/>
      <c r="UR1254" s="131"/>
      <c r="US1254" s="131"/>
      <c r="UT1254" s="131"/>
      <c r="UU1254" s="131"/>
      <c r="UV1254" s="131"/>
      <c r="UW1254" s="131"/>
      <c r="UX1254" s="131"/>
      <c r="UY1254" s="131"/>
      <c r="UZ1254" s="131"/>
      <c r="VA1254" s="131"/>
      <c r="VB1254" s="131"/>
      <c r="VC1254" s="131"/>
      <c r="VD1254" s="131"/>
      <c r="VE1254" s="131"/>
      <c r="VF1254" s="131"/>
      <c r="VG1254" s="131"/>
      <c r="VH1254" s="131"/>
      <c r="VI1254" s="131"/>
      <c r="VJ1254" s="131"/>
      <c r="VK1254" s="131"/>
      <c r="VL1254" s="131"/>
      <c r="VM1254" s="131"/>
      <c r="VN1254" s="131"/>
      <c r="VO1254" s="131"/>
      <c r="VP1254" s="131"/>
      <c r="VQ1254" s="131"/>
      <c r="VR1254" s="131"/>
      <c r="VS1254" s="131"/>
      <c r="VT1254" s="131"/>
      <c r="VU1254" s="131"/>
      <c r="VV1254" s="131"/>
      <c r="VW1254" s="131"/>
      <c r="VX1254" s="131"/>
      <c r="VY1254" s="131"/>
      <c r="VZ1254" s="131"/>
      <c r="WA1254" s="131"/>
      <c r="WB1254" s="131"/>
      <c r="WC1254" s="131"/>
      <c r="WD1254" s="131"/>
      <c r="WE1254" s="131"/>
      <c r="WF1254" s="131"/>
      <c r="WG1254" s="131"/>
      <c r="WH1254" s="131"/>
      <c r="WI1254" s="131"/>
      <c r="WJ1254" s="131"/>
      <c r="WK1254" s="131"/>
      <c r="WL1254" s="131"/>
      <c r="WM1254" s="131"/>
      <c r="WN1254" s="131"/>
      <c r="WO1254" s="131"/>
      <c r="WP1254" s="131"/>
      <c r="WQ1254" s="131"/>
      <c r="WR1254" s="131"/>
      <c r="WS1254" s="131"/>
      <c r="WT1254" s="131"/>
      <c r="WU1254" s="131"/>
      <c r="WV1254" s="131"/>
      <c r="WW1254" s="131"/>
      <c r="WX1254" s="131"/>
      <c r="WY1254" s="131"/>
      <c r="WZ1254" s="131"/>
      <c r="XA1254" s="131"/>
      <c r="XB1254" s="131"/>
      <c r="XC1254" s="131"/>
      <c r="XD1254" s="131"/>
      <c r="XE1254" s="131"/>
      <c r="XF1254" s="131"/>
      <c r="XG1254" s="131"/>
      <c r="XH1254" s="131"/>
      <c r="XI1254" s="131"/>
      <c r="XJ1254" s="131"/>
      <c r="XK1254" s="131"/>
      <c r="XL1254" s="131"/>
      <c r="XM1254" s="131"/>
      <c r="XN1254" s="131"/>
      <c r="XO1254" s="131"/>
      <c r="XP1254" s="131"/>
      <c r="XQ1254" s="131"/>
      <c r="XR1254" s="131"/>
      <c r="XS1254" s="131"/>
      <c r="XT1254" s="131"/>
      <c r="XU1254" s="131"/>
      <c r="XV1254" s="131"/>
      <c r="XW1254" s="131"/>
      <c r="XX1254" s="131"/>
      <c r="XY1254" s="131"/>
      <c r="XZ1254" s="131"/>
      <c r="YA1254" s="131"/>
      <c r="YB1254" s="131"/>
      <c r="YC1254" s="131"/>
      <c r="YD1254" s="131"/>
      <c r="YE1254" s="131"/>
      <c r="YF1254" s="131"/>
      <c r="YG1254" s="131"/>
      <c r="YH1254" s="131"/>
      <c r="YI1254" s="131"/>
      <c r="YJ1254" s="131"/>
      <c r="YK1254" s="131"/>
      <c r="YL1254" s="131"/>
      <c r="YM1254" s="131"/>
      <c r="YN1254" s="131"/>
      <c r="YO1254" s="131"/>
      <c r="YP1254" s="131"/>
      <c r="YQ1254" s="131"/>
      <c r="YR1254" s="131"/>
      <c r="YS1254" s="131"/>
      <c r="YT1254" s="131"/>
      <c r="YU1254" s="131"/>
      <c r="YV1254" s="131"/>
      <c r="YW1254" s="131"/>
      <c r="YX1254" s="131"/>
      <c r="YY1254" s="131"/>
      <c r="YZ1254" s="131"/>
      <c r="ZA1254" s="131"/>
      <c r="ZB1254" s="131"/>
      <c r="ZC1254" s="131"/>
      <c r="ZD1254" s="131"/>
      <c r="ZE1254" s="131"/>
      <c r="ZF1254" s="131"/>
      <c r="ZG1254" s="131"/>
      <c r="ZH1254" s="131"/>
      <c r="ZI1254" s="131"/>
      <c r="ZJ1254" s="131"/>
      <c r="ZK1254" s="131"/>
      <c r="ZL1254" s="131"/>
      <c r="ZM1254" s="131"/>
      <c r="ZN1254" s="131"/>
      <c r="ZO1254" s="131"/>
      <c r="ZP1254" s="131"/>
      <c r="ZQ1254" s="131"/>
      <c r="ZR1254" s="131"/>
      <c r="ZS1254" s="131"/>
      <c r="ZT1254" s="131"/>
      <c r="ZU1254" s="131"/>
      <c r="ZV1254" s="131"/>
      <c r="ZW1254" s="131"/>
      <c r="ZX1254" s="131"/>
      <c r="ZY1254" s="131"/>
      <c r="ZZ1254" s="131"/>
      <c r="AAA1254" s="131"/>
      <c r="AAB1254" s="131"/>
      <c r="AAC1254" s="131"/>
      <c r="AAD1254" s="131"/>
      <c r="AAE1254" s="131"/>
      <c r="AAF1254" s="131"/>
      <c r="AAG1254" s="131"/>
      <c r="AAH1254" s="131"/>
      <c r="AAI1254" s="131"/>
      <c r="AAJ1254" s="131"/>
      <c r="AAK1254" s="131"/>
      <c r="AAL1254" s="131"/>
      <c r="AAM1254" s="131"/>
      <c r="AAN1254" s="131"/>
      <c r="AAO1254" s="131"/>
      <c r="AAP1254" s="131"/>
      <c r="AAQ1254" s="131"/>
      <c r="AAR1254" s="131"/>
      <c r="AAS1254" s="131"/>
      <c r="AAT1254" s="131"/>
      <c r="AAU1254" s="131"/>
      <c r="AAV1254" s="131"/>
      <c r="AAW1254" s="131"/>
      <c r="AAX1254" s="131"/>
      <c r="AAY1254" s="131"/>
      <c r="AAZ1254" s="131"/>
      <c r="ABA1254" s="131"/>
      <c r="ABB1254" s="131"/>
      <c r="ABC1254" s="131"/>
      <c r="ABD1254" s="131"/>
      <c r="ABE1254" s="131"/>
      <c r="ABF1254" s="131"/>
      <c r="ABG1254" s="131"/>
      <c r="ABH1254" s="131"/>
      <c r="ABI1254" s="131"/>
      <c r="ABJ1254" s="131"/>
      <c r="ABK1254" s="131"/>
      <c r="ABL1254" s="131"/>
      <c r="ABM1254" s="131"/>
      <c r="ABN1254" s="131"/>
      <c r="ABO1254" s="131"/>
      <c r="ABP1254" s="131"/>
      <c r="ABQ1254" s="131"/>
      <c r="ABR1254" s="131"/>
      <c r="ABS1254" s="131"/>
      <c r="ABT1254" s="131"/>
      <c r="ABU1254" s="131"/>
      <c r="ABV1254" s="131"/>
      <c r="ABW1254" s="131"/>
      <c r="ABX1254" s="131"/>
      <c r="ABY1254" s="131"/>
      <c r="ABZ1254" s="131"/>
      <c r="ACA1254" s="131"/>
      <c r="ACB1254" s="131"/>
      <c r="ACC1254" s="131"/>
      <c r="ACD1254" s="131"/>
      <c r="ACE1254" s="131"/>
      <c r="ACF1254" s="131"/>
      <c r="ACG1254" s="131"/>
      <c r="ACH1254" s="131"/>
      <c r="ACI1254" s="131"/>
      <c r="ACJ1254" s="131"/>
      <c r="ACK1254" s="131"/>
      <c r="ACL1254" s="131"/>
      <c r="ACM1254" s="131"/>
      <c r="ACN1254" s="131"/>
      <c r="ACO1254" s="131"/>
      <c r="ACP1254" s="131"/>
      <c r="ACQ1254" s="131"/>
      <c r="ACR1254" s="131"/>
      <c r="ACS1254" s="131"/>
      <c r="ACT1254" s="131"/>
      <c r="ACU1254" s="131"/>
      <c r="ACV1254" s="131"/>
      <c r="ACW1254" s="131"/>
      <c r="ACX1254" s="131"/>
      <c r="ACY1254" s="131"/>
      <c r="ACZ1254" s="131"/>
      <c r="ADA1254" s="131"/>
      <c r="ADB1254" s="131"/>
      <c r="ADC1254" s="131"/>
      <c r="ADD1254" s="131"/>
      <c r="ADE1254" s="131"/>
      <c r="ADF1254" s="131"/>
      <c r="ADG1254" s="131"/>
      <c r="ADH1254" s="131"/>
      <c r="ADI1254" s="131"/>
      <c r="ADJ1254" s="131"/>
      <c r="ADK1254" s="131"/>
      <c r="ADL1254" s="131"/>
      <c r="ADM1254" s="131"/>
      <c r="ADN1254" s="131"/>
      <c r="ADO1254" s="131"/>
      <c r="ADP1254" s="131"/>
      <c r="ADQ1254" s="131"/>
      <c r="ADR1254" s="131"/>
      <c r="ADS1254" s="131"/>
      <c r="ADT1254" s="131"/>
      <c r="ADU1254" s="131"/>
      <c r="ADV1254" s="131"/>
      <c r="ADW1254" s="131"/>
      <c r="ADX1254" s="131"/>
      <c r="ADY1254" s="131"/>
      <c r="ADZ1254" s="131"/>
      <c r="AEA1254" s="131"/>
      <c r="AEB1254" s="131"/>
      <c r="AEC1254" s="131"/>
      <c r="AED1254" s="131"/>
      <c r="AEE1254" s="131"/>
      <c r="AEF1254" s="131"/>
      <c r="AEG1254" s="131"/>
      <c r="AEH1254" s="131"/>
      <c r="AEI1254" s="131"/>
      <c r="AEJ1254" s="131"/>
      <c r="AEK1254" s="131"/>
      <c r="AEL1254" s="131"/>
      <c r="AEM1254" s="131"/>
      <c r="AEN1254" s="131"/>
      <c r="AEO1254" s="131"/>
      <c r="AEP1254" s="131"/>
      <c r="AEQ1254" s="131"/>
      <c r="AER1254" s="131"/>
      <c r="AES1254" s="131"/>
      <c r="AET1254" s="131"/>
      <c r="AEU1254" s="131"/>
      <c r="AEV1254" s="131"/>
      <c r="AEW1254" s="131"/>
      <c r="AEX1254" s="131"/>
      <c r="AEY1254" s="131"/>
      <c r="AEZ1254" s="131"/>
      <c r="AFA1254" s="131"/>
      <c r="AFB1254" s="131"/>
      <c r="AFC1254" s="131"/>
      <c r="AFD1254" s="131"/>
      <c r="AFE1254" s="131"/>
      <c r="AFF1254" s="131"/>
      <c r="AFG1254" s="131"/>
      <c r="AFH1254" s="131"/>
      <c r="AFI1254" s="131"/>
      <c r="AFJ1254" s="131"/>
      <c r="AFK1254" s="131"/>
      <c r="AFL1254" s="131"/>
      <c r="AFM1254" s="131"/>
      <c r="AFN1254" s="131"/>
      <c r="AFO1254" s="131"/>
      <c r="AFP1254" s="131"/>
      <c r="AFQ1254" s="131"/>
      <c r="AFR1254" s="131"/>
      <c r="AFS1254" s="131"/>
      <c r="AFT1254" s="131"/>
      <c r="AFU1254" s="131"/>
      <c r="AFV1254" s="131"/>
      <c r="AFW1254" s="131"/>
      <c r="AFX1254" s="131"/>
      <c r="AFY1254" s="131"/>
      <c r="AFZ1254" s="131"/>
      <c r="AGA1254" s="131"/>
      <c r="AGB1254" s="131"/>
      <c r="AGC1254" s="131"/>
      <c r="AGD1254" s="131"/>
      <c r="AGE1254" s="131"/>
      <c r="AGF1254" s="131"/>
      <c r="AGG1254" s="131"/>
      <c r="AGH1254" s="131"/>
      <c r="AGI1254" s="131"/>
      <c r="AGJ1254" s="131"/>
      <c r="AGK1254" s="131"/>
      <c r="AGL1254" s="131"/>
      <c r="AGM1254" s="131"/>
      <c r="AGN1254" s="131"/>
      <c r="AGO1254" s="131"/>
      <c r="AGP1254" s="131"/>
      <c r="AGQ1254" s="131"/>
      <c r="AGR1254" s="131"/>
      <c r="AGS1254" s="131"/>
      <c r="AGT1254" s="131"/>
      <c r="AGU1254" s="131"/>
      <c r="AGV1254" s="131"/>
      <c r="AGW1254" s="131"/>
      <c r="AGX1254" s="131"/>
      <c r="AGY1254" s="131"/>
      <c r="AGZ1254" s="131"/>
      <c r="AHA1254" s="131"/>
      <c r="AHB1254" s="131"/>
      <c r="AHC1254" s="131"/>
      <c r="AHD1254" s="131"/>
      <c r="AHE1254" s="131"/>
      <c r="AHF1254" s="131"/>
      <c r="AHG1254" s="131"/>
      <c r="AHH1254" s="131"/>
      <c r="AHI1254" s="131"/>
      <c r="AHJ1254" s="131"/>
      <c r="AHK1254" s="131"/>
      <c r="AHL1254" s="131"/>
      <c r="AHM1254" s="131"/>
      <c r="AHN1254" s="131"/>
      <c r="AHO1254" s="131"/>
      <c r="AHP1254" s="131"/>
      <c r="AHQ1254" s="131"/>
      <c r="AHR1254" s="131"/>
      <c r="AHS1254" s="131"/>
      <c r="AHT1254" s="131"/>
      <c r="AHU1254" s="131"/>
      <c r="AHV1254" s="131"/>
      <c r="AHW1254" s="131"/>
      <c r="AHX1254" s="131"/>
      <c r="AHY1254" s="131"/>
      <c r="AHZ1254" s="131"/>
      <c r="AIA1254" s="131"/>
      <c r="AIB1254" s="131"/>
      <c r="AIC1254" s="131"/>
      <c r="AID1254" s="131"/>
      <c r="AIE1254" s="131"/>
      <c r="AIF1254" s="131"/>
      <c r="AIG1254" s="131"/>
      <c r="AIH1254" s="131"/>
      <c r="AII1254" s="131"/>
      <c r="AIJ1254" s="131"/>
      <c r="AIK1254" s="131"/>
      <c r="AIL1254" s="131"/>
      <c r="AIM1254" s="131"/>
      <c r="AIN1254" s="131"/>
      <c r="AIO1254" s="131"/>
      <c r="AIP1254" s="131"/>
      <c r="AIQ1254" s="131"/>
      <c r="AIR1254" s="131"/>
      <c r="AIS1254" s="131"/>
      <c r="AIT1254" s="131"/>
      <c r="AIU1254" s="131"/>
      <c r="AIV1254" s="131"/>
      <c r="AIW1254" s="131"/>
      <c r="AIX1254" s="131"/>
      <c r="AIY1254" s="131"/>
      <c r="AIZ1254" s="131"/>
      <c r="AJA1254" s="131"/>
      <c r="AJB1254" s="131"/>
      <c r="AJC1254" s="131"/>
      <c r="AJD1254" s="131"/>
      <c r="AJE1254" s="131"/>
      <c r="AJF1254" s="131"/>
      <c r="AJG1254" s="131"/>
      <c r="AJH1254" s="131"/>
      <c r="AJI1254" s="131"/>
      <c r="AJJ1254" s="131"/>
      <c r="AJK1254" s="131"/>
      <c r="AJL1254" s="131"/>
      <c r="AJM1254" s="131"/>
      <c r="AJN1254" s="131"/>
      <c r="AJO1254" s="131"/>
      <c r="AJP1254" s="131"/>
      <c r="AJQ1254" s="131"/>
      <c r="AJR1254" s="131"/>
      <c r="AJS1254" s="131"/>
      <c r="AJT1254" s="131"/>
      <c r="AJU1254" s="131"/>
      <c r="AJV1254" s="131"/>
      <c r="AJW1254" s="131"/>
      <c r="AJX1254" s="131"/>
      <c r="AJY1254" s="131"/>
      <c r="AJZ1254" s="131"/>
      <c r="AKA1254" s="131"/>
      <c r="AKB1254" s="131"/>
      <c r="AKC1254" s="131"/>
      <c r="AKD1254" s="131"/>
      <c r="AKE1254" s="131"/>
      <c r="AKF1254" s="131"/>
      <c r="AKG1254" s="131"/>
      <c r="AKH1254" s="131"/>
      <c r="AKI1254" s="131"/>
      <c r="AKJ1254" s="131"/>
      <c r="AKK1254" s="131"/>
      <c r="AKL1254" s="131"/>
      <c r="AKM1254" s="131"/>
      <c r="AKN1254" s="131"/>
      <c r="AKO1254" s="131"/>
      <c r="AKP1254" s="131"/>
      <c r="AKQ1254" s="131"/>
      <c r="AKR1254" s="131"/>
      <c r="AKS1254" s="131"/>
      <c r="AKT1254" s="131"/>
      <c r="AKU1254" s="131"/>
      <c r="AKV1254" s="131"/>
      <c r="AKW1254" s="131"/>
      <c r="AKX1254" s="131"/>
      <c r="AKY1254" s="131"/>
      <c r="AKZ1254" s="131"/>
      <c r="ALA1254" s="131"/>
      <c r="ALB1254" s="131"/>
      <c r="ALC1254" s="131"/>
      <c r="ALD1254" s="131"/>
      <c r="ALE1254" s="131"/>
      <c r="ALF1254" s="131"/>
      <c r="ALG1254" s="131"/>
      <c r="ALH1254" s="131"/>
      <c r="ALI1254" s="131"/>
      <c r="ALJ1254" s="131"/>
      <c r="ALK1254" s="131"/>
      <c r="ALL1254" s="131"/>
      <c r="ALM1254" s="131"/>
      <c r="ALN1254" s="131"/>
    </row>
    <row r="1255" spans="1:1002" s="508" customFormat="1" x14ac:dyDescent="0.25">
      <c r="A1255" s="502"/>
      <c r="B1255" s="503"/>
      <c r="C1255" s="504"/>
      <c r="D1255" s="450"/>
      <c r="E1255" s="505"/>
      <c r="F1255" s="505"/>
      <c r="G1255" s="506"/>
      <c r="H1255" s="506"/>
      <c r="I1255" s="507"/>
      <c r="J1255" s="565"/>
      <c r="K1255" s="454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  <c r="EC1255" s="131"/>
      <c r="ED1255" s="131"/>
      <c r="EE1255" s="131"/>
      <c r="EF1255" s="131"/>
      <c r="EG1255" s="131"/>
      <c r="EH1255" s="131"/>
      <c r="EI1255" s="131"/>
      <c r="EJ1255" s="131"/>
      <c r="EK1255" s="131"/>
      <c r="EL1255" s="131"/>
      <c r="EM1255" s="131"/>
      <c r="EN1255" s="131"/>
      <c r="EO1255" s="131"/>
      <c r="EP1255" s="131"/>
      <c r="EQ1255" s="131"/>
      <c r="ER1255" s="131"/>
      <c r="ES1255" s="131"/>
      <c r="ET1255" s="131"/>
      <c r="EU1255" s="131"/>
      <c r="EV1255" s="131"/>
      <c r="EW1255" s="131"/>
      <c r="EX1255" s="131"/>
      <c r="EY1255" s="131"/>
      <c r="EZ1255" s="131"/>
      <c r="FA1255" s="131"/>
      <c r="FB1255" s="131"/>
      <c r="FC1255" s="131"/>
      <c r="FD1255" s="131"/>
      <c r="FE1255" s="131"/>
      <c r="FF1255" s="131"/>
      <c r="FG1255" s="131"/>
      <c r="FH1255" s="131"/>
      <c r="FI1255" s="131"/>
      <c r="FJ1255" s="131"/>
      <c r="FK1255" s="131"/>
      <c r="FL1255" s="131"/>
      <c r="FM1255" s="131"/>
      <c r="FN1255" s="131"/>
      <c r="FO1255" s="131"/>
      <c r="FP1255" s="131"/>
      <c r="FQ1255" s="131"/>
      <c r="FR1255" s="131"/>
      <c r="FS1255" s="131"/>
      <c r="FT1255" s="131"/>
      <c r="FU1255" s="131"/>
      <c r="FV1255" s="131"/>
      <c r="FW1255" s="131"/>
      <c r="FX1255" s="131"/>
      <c r="FY1255" s="131"/>
      <c r="FZ1255" s="131"/>
      <c r="GA1255" s="131"/>
      <c r="GB1255" s="131"/>
      <c r="GC1255" s="131"/>
      <c r="GD1255" s="131"/>
      <c r="GE1255" s="131"/>
      <c r="GF1255" s="131"/>
      <c r="GG1255" s="131"/>
      <c r="GH1255" s="131"/>
      <c r="GI1255" s="131"/>
      <c r="GJ1255" s="131"/>
      <c r="GK1255" s="131"/>
      <c r="GL1255" s="131"/>
      <c r="GM1255" s="131"/>
      <c r="GN1255" s="131"/>
      <c r="GO1255" s="131"/>
      <c r="GP1255" s="131"/>
      <c r="GQ1255" s="131"/>
      <c r="GR1255" s="131"/>
      <c r="GS1255" s="131"/>
      <c r="GT1255" s="131"/>
      <c r="GU1255" s="131"/>
      <c r="GV1255" s="131"/>
      <c r="GW1255" s="131"/>
      <c r="GX1255" s="131"/>
      <c r="GY1255" s="131"/>
      <c r="GZ1255" s="131"/>
      <c r="HA1255" s="131"/>
      <c r="HB1255" s="131"/>
      <c r="HC1255" s="131"/>
      <c r="HD1255" s="131"/>
      <c r="HE1255" s="131"/>
      <c r="HF1255" s="131"/>
      <c r="HG1255" s="131"/>
      <c r="HH1255" s="131"/>
      <c r="HI1255" s="131"/>
      <c r="HJ1255" s="131"/>
      <c r="HK1255" s="131"/>
      <c r="HL1255" s="131"/>
      <c r="HM1255" s="131"/>
      <c r="HN1255" s="131"/>
      <c r="HO1255" s="131"/>
      <c r="HP1255" s="131"/>
      <c r="HQ1255" s="131"/>
      <c r="HR1255" s="131"/>
      <c r="HS1255" s="131"/>
      <c r="HT1255" s="131"/>
      <c r="HU1255" s="131"/>
      <c r="HV1255" s="131"/>
      <c r="HW1255" s="131"/>
      <c r="HX1255" s="131"/>
      <c r="HY1255" s="131"/>
      <c r="HZ1255" s="131"/>
      <c r="IA1255" s="131"/>
      <c r="IB1255" s="131"/>
      <c r="IC1255" s="131"/>
      <c r="ID1255" s="131"/>
      <c r="IE1255" s="131"/>
      <c r="IF1255" s="131"/>
      <c r="IG1255" s="131"/>
      <c r="IH1255" s="131"/>
      <c r="II1255" s="131"/>
      <c r="IJ1255" s="131"/>
      <c r="IK1255" s="131"/>
      <c r="IL1255" s="131"/>
      <c r="IM1255" s="131"/>
      <c r="IN1255" s="131"/>
      <c r="IO1255" s="131"/>
      <c r="IP1255" s="131"/>
      <c r="IQ1255" s="131"/>
      <c r="IR1255" s="131"/>
      <c r="IS1255" s="131"/>
      <c r="IT1255" s="131"/>
      <c r="IU1255" s="131"/>
      <c r="IV1255" s="131"/>
      <c r="IW1255" s="131"/>
      <c r="IX1255" s="131"/>
      <c r="IY1255" s="131"/>
      <c r="IZ1255" s="131"/>
      <c r="JA1255" s="131"/>
      <c r="JB1255" s="131"/>
      <c r="JC1255" s="131"/>
      <c r="JD1255" s="131"/>
      <c r="JE1255" s="131"/>
      <c r="JF1255" s="131"/>
      <c r="JG1255" s="131"/>
      <c r="JH1255" s="131"/>
      <c r="JI1255" s="131"/>
      <c r="JJ1255" s="131"/>
      <c r="JK1255" s="131"/>
      <c r="JL1255" s="131"/>
      <c r="JM1255" s="131"/>
      <c r="JN1255" s="131"/>
      <c r="JO1255" s="131"/>
      <c r="JP1255" s="131"/>
      <c r="JQ1255" s="131"/>
      <c r="JR1255" s="131"/>
      <c r="JS1255" s="131"/>
      <c r="JT1255" s="131"/>
      <c r="JU1255" s="131"/>
      <c r="JV1255" s="131"/>
      <c r="JW1255" s="131"/>
      <c r="JX1255" s="131"/>
      <c r="JY1255" s="131"/>
      <c r="JZ1255" s="131"/>
      <c r="KA1255" s="131"/>
      <c r="KB1255" s="131"/>
      <c r="KC1255" s="131"/>
      <c r="KD1255" s="131"/>
      <c r="KE1255" s="131"/>
      <c r="KF1255" s="131"/>
      <c r="KG1255" s="131"/>
      <c r="KH1255" s="131"/>
      <c r="KI1255" s="131"/>
      <c r="KJ1255" s="131"/>
      <c r="KK1255" s="131"/>
      <c r="KL1255" s="131"/>
      <c r="KM1255" s="131"/>
      <c r="KN1255" s="131"/>
      <c r="KO1255" s="131"/>
      <c r="KP1255" s="131"/>
      <c r="KQ1255" s="131"/>
      <c r="KR1255" s="131"/>
      <c r="KS1255" s="131"/>
      <c r="KT1255" s="131"/>
      <c r="KU1255" s="131"/>
      <c r="KV1255" s="131"/>
      <c r="KW1255" s="131"/>
      <c r="KX1255" s="131"/>
      <c r="KY1255" s="131"/>
      <c r="KZ1255" s="131"/>
      <c r="LA1255" s="131"/>
      <c r="LB1255" s="131"/>
      <c r="LC1255" s="131"/>
      <c r="LD1255" s="131"/>
      <c r="LE1255" s="131"/>
      <c r="LF1255" s="131"/>
      <c r="LG1255" s="131"/>
      <c r="LH1255" s="131"/>
      <c r="LI1255" s="131"/>
      <c r="LJ1255" s="131"/>
      <c r="LK1255" s="131"/>
      <c r="LL1255" s="131"/>
      <c r="LM1255" s="131"/>
      <c r="LN1255" s="131"/>
      <c r="LO1255" s="131"/>
      <c r="LP1255" s="131"/>
      <c r="LQ1255" s="131"/>
      <c r="LR1255" s="131"/>
      <c r="LS1255" s="131"/>
      <c r="LT1255" s="131"/>
      <c r="LU1255" s="131"/>
      <c r="LV1255" s="131"/>
      <c r="LW1255" s="131"/>
      <c r="LX1255" s="131"/>
      <c r="LY1255" s="131"/>
      <c r="LZ1255" s="131"/>
      <c r="MA1255" s="131"/>
      <c r="MB1255" s="131"/>
      <c r="MC1255" s="131"/>
      <c r="MD1255" s="131"/>
      <c r="ME1255" s="131"/>
      <c r="MF1255" s="131"/>
      <c r="MG1255" s="131"/>
      <c r="MH1255" s="131"/>
      <c r="MI1255" s="131"/>
      <c r="MJ1255" s="131"/>
      <c r="MK1255" s="131"/>
      <c r="ML1255" s="131"/>
      <c r="MM1255" s="131"/>
      <c r="MN1255" s="131"/>
      <c r="MO1255" s="131"/>
      <c r="MP1255" s="131"/>
      <c r="MQ1255" s="131"/>
      <c r="MR1255" s="131"/>
      <c r="MS1255" s="131"/>
      <c r="MT1255" s="131"/>
      <c r="MU1255" s="131"/>
      <c r="MV1255" s="131"/>
      <c r="MW1255" s="131"/>
      <c r="MX1255" s="131"/>
      <c r="MY1255" s="131"/>
      <c r="MZ1255" s="131"/>
      <c r="NA1255" s="131"/>
      <c r="NB1255" s="131"/>
      <c r="NC1255" s="131"/>
      <c r="ND1255" s="131"/>
      <c r="NE1255" s="131"/>
      <c r="NF1255" s="131"/>
      <c r="NG1255" s="131"/>
      <c r="NH1255" s="131"/>
      <c r="NI1255" s="131"/>
      <c r="NJ1255" s="131"/>
      <c r="NK1255" s="131"/>
      <c r="NL1255" s="131"/>
      <c r="NM1255" s="131"/>
      <c r="NN1255" s="131"/>
      <c r="NO1255" s="131"/>
      <c r="NP1255" s="131"/>
      <c r="NQ1255" s="131"/>
      <c r="NR1255" s="131"/>
      <c r="NS1255" s="131"/>
      <c r="NT1255" s="131"/>
      <c r="NU1255" s="131"/>
      <c r="NV1255" s="131"/>
      <c r="NW1255" s="131"/>
      <c r="NX1255" s="131"/>
      <c r="NY1255" s="131"/>
      <c r="NZ1255" s="131"/>
      <c r="OA1255" s="131"/>
      <c r="OB1255" s="131"/>
      <c r="OC1255" s="131"/>
      <c r="OD1255" s="131"/>
      <c r="OE1255" s="131"/>
      <c r="OF1255" s="131"/>
      <c r="OG1255" s="131"/>
      <c r="OH1255" s="131"/>
      <c r="OI1255" s="131"/>
      <c r="OJ1255" s="131"/>
      <c r="OK1255" s="131"/>
      <c r="OL1255" s="131"/>
      <c r="OM1255" s="131"/>
      <c r="ON1255" s="131"/>
      <c r="OO1255" s="131"/>
      <c r="OP1255" s="131"/>
      <c r="OQ1255" s="131"/>
      <c r="OR1255" s="131"/>
      <c r="OS1255" s="131"/>
      <c r="OT1255" s="131"/>
      <c r="OU1255" s="131"/>
      <c r="OV1255" s="131"/>
      <c r="OW1255" s="131"/>
      <c r="OX1255" s="131"/>
      <c r="OY1255" s="131"/>
      <c r="OZ1255" s="131"/>
      <c r="PA1255" s="131"/>
      <c r="PB1255" s="131"/>
      <c r="PC1255" s="131"/>
      <c r="PD1255" s="131"/>
      <c r="PE1255" s="131"/>
      <c r="PF1255" s="131"/>
      <c r="PG1255" s="131"/>
      <c r="PH1255" s="131"/>
      <c r="PI1255" s="131"/>
      <c r="PJ1255" s="131"/>
      <c r="PK1255" s="131"/>
      <c r="PL1255" s="131"/>
      <c r="PM1255" s="131"/>
      <c r="PN1255" s="131"/>
      <c r="PO1255" s="131"/>
      <c r="PP1255" s="131"/>
      <c r="PQ1255" s="131"/>
      <c r="PR1255" s="131"/>
      <c r="PS1255" s="131"/>
      <c r="PT1255" s="131"/>
      <c r="PU1255" s="131"/>
      <c r="PV1255" s="131"/>
      <c r="PW1255" s="131"/>
      <c r="PX1255" s="131"/>
      <c r="PY1255" s="131"/>
      <c r="PZ1255" s="131"/>
      <c r="QA1255" s="131"/>
      <c r="QB1255" s="131"/>
      <c r="QC1255" s="131"/>
      <c r="QD1255" s="131"/>
      <c r="QE1255" s="131"/>
      <c r="QF1255" s="131"/>
      <c r="QG1255" s="131"/>
      <c r="QH1255" s="131"/>
      <c r="QI1255" s="131"/>
      <c r="QJ1255" s="131"/>
      <c r="QK1255" s="131"/>
      <c r="QL1255" s="131"/>
      <c r="QM1255" s="131"/>
      <c r="QN1255" s="131"/>
      <c r="QO1255" s="131"/>
      <c r="QP1255" s="131"/>
      <c r="QQ1255" s="131"/>
      <c r="QR1255" s="131"/>
      <c r="QS1255" s="131"/>
      <c r="QT1255" s="131"/>
      <c r="QU1255" s="131"/>
      <c r="QV1255" s="131"/>
      <c r="QW1255" s="131"/>
      <c r="QX1255" s="131"/>
      <c r="QY1255" s="131"/>
      <c r="QZ1255" s="131"/>
      <c r="RA1255" s="131"/>
      <c r="RB1255" s="131"/>
      <c r="RC1255" s="131"/>
      <c r="RD1255" s="131"/>
      <c r="RE1255" s="131"/>
      <c r="RF1255" s="131"/>
      <c r="RG1255" s="131"/>
      <c r="RH1255" s="131"/>
      <c r="RI1255" s="131"/>
      <c r="RJ1255" s="131"/>
      <c r="RK1255" s="131"/>
      <c r="RL1255" s="131"/>
      <c r="RM1255" s="131"/>
      <c r="RN1255" s="131"/>
      <c r="RO1255" s="131"/>
      <c r="RP1255" s="131"/>
      <c r="RQ1255" s="131"/>
      <c r="RR1255" s="131"/>
      <c r="RS1255" s="131"/>
      <c r="RT1255" s="131"/>
      <c r="RU1255" s="131"/>
      <c r="RV1255" s="131"/>
      <c r="RW1255" s="131"/>
      <c r="RX1255" s="131"/>
      <c r="RY1255" s="131"/>
      <c r="RZ1255" s="131"/>
      <c r="SA1255" s="131"/>
      <c r="SB1255" s="131"/>
      <c r="SC1255" s="131"/>
      <c r="SD1255" s="131"/>
      <c r="SE1255" s="131"/>
      <c r="SF1255" s="131"/>
      <c r="SG1255" s="131"/>
      <c r="SH1255" s="131"/>
      <c r="SI1255" s="131"/>
      <c r="SJ1255" s="131"/>
      <c r="SK1255" s="131"/>
      <c r="SL1255" s="131"/>
      <c r="SM1255" s="131"/>
      <c r="SN1255" s="131"/>
      <c r="SO1255" s="131"/>
      <c r="SP1255" s="131"/>
      <c r="SQ1255" s="131"/>
      <c r="SR1255" s="131"/>
      <c r="SS1255" s="131"/>
      <c r="ST1255" s="131"/>
      <c r="SU1255" s="131"/>
      <c r="SV1255" s="131"/>
      <c r="SW1255" s="131"/>
      <c r="SX1255" s="131"/>
      <c r="SY1255" s="131"/>
      <c r="SZ1255" s="131"/>
      <c r="TA1255" s="131"/>
      <c r="TB1255" s="131"/>
      <c r="TC1255" s="131"/>
      <c r="TD1255" s="131"/>
      <c r="TE1255" s="131"/>
      <c r="TF1255" s="131"/>
      <c r="TG1255" s="131"/>
      <c r="TH1255" s="131"/>
      <c r="TI1255" s="131"/>
      <c r="TJ1255" s="131"/>
      <c r="TK1255" s="131"/>
      <c r="TL1255" s="131"/>
      <c r="TM1255" s="131"/>
      <c r="TN1255" s="131"/>
      <c r="TO1255" s="131"/>
      <c r="TP1255" s="131"/>
      <c r="TQ1255" s="131"/>
      <c r="TR1255" s="131"/>
      <c r="TS1255" s="131"/>
      <c r="TT1255" s="131"/>
      <c r="TU1255" s="131"/>
      <c r="TV1255" s="131"/>
      <c r="TW1255" s="131"/>
      <c r="TX1255" s="131"/>
      <c r="TY1255" s="131"/>
      <c r="TZ1255" s="131"/>
      <c r="UA1255" s="131"/>
      <c r="UB1255" s="131"/>
      <c r="UC1255" s="131"/>
      <c r="UD1255" s="131"/>
      <c r="UE1255" s="131"/>
      <c r="UF1255" s="131"/>
      <c r="UG1255" s="131"/>
      <c r="UH1255" s="131"/>
      <c r="UI1255" s="131"/>
      <c r="UJ1255" s="131"/>
      <c r="UK1255" s="131"/>
      <c r="UL1255" s="131"/>
      <c r="UM1255" s="131"/>
      <c r="UN1255" s="131"/>
      <c r="UO1255" s="131"/>
      <c r="UP1255" s="131"/>
      <c r="UQ1255" s="131"/>
      <c r="UR1255" s="131"/>
      <c r="US1255" s="131"/>
      <c r="UT1255" s="131"/>
      <c r="UU1255" s="131"/>
      <c r="UV1255" s="131"/>
      <c r="UW1255" s="131"/>
      <c r="UX1255" s="131"/>
      <c r="UY1255" s="131"/>
      <c r="UZ1255" s="131"/>
      <c r="VA1255" s="131"/>
      <c r="VB1255" s="131"/>
      <c r="VC1255" s="131"/>
      <c r="VD1255" s="131"/>
      <c r="VE1255" s="131"/>
      <c r="VF1255" s="131"/>
      <c r="VG1255" s="131"/>
      <c r="VH1255" s="131"/>
      <c r="VI1255" s="131"/>
      <c r="VJ1255" s="131"/>
      <c r="VK1255" s="131"/>
      <c r="VL1255" s="131"/>
      <c r="VM1255" s="131"/>
      <c r="VN1255" s="131"/>
      <c r="VO1255" s="131"/>
      <c r="VP1255" s="131"/>
      <c r="VQ1255" s="131"/>
      <c r="VR1255" s="131"/>
      <c r="VS1255" s="131"/>
      <c r="VT1255" s="131"/>
      <c r="VU1255" s="131"/>
      <c r="VV1255" s="131"/>
      <c r="VW1255" s="131"/>
      <c r="VX1255" s="131"/>
      <c r="VY1255" s="131"/>
      <c r="VZ1255" s="131"/>
      <c r="WA1255" s="131"/>
      <c r="WB1255" s="131"/>
      <c r="WC1255" s="131"/>
      <c r="WD1255" s="131"/>
      <c r="WE1255" s="131"/>
      <c r="WF1255" s="131"/>
      <c r="WG1255" s="131"/>
      <c r="WH1255" s="131"/>
      <c r="WI1255" s="131"/>
      <c r="WJ1255" s="131"/>
      <c r="WK1255" s="131"/>
      <c r="WL1255" s="131"/>
      <c r="WM1255" s="131"/>
      <c r="WN1255" s="131"/>
      <c r="WO1255" s="131"/>
      <c r="WP1255" s="131"/>
      <c r="WQ1255" s="131"/>
      <c r="WR1255" s="131"/>
      <c r="WS1255" s="131"/>
      <c r="WT1255" s="131"/>
      <c r="WU1255" s="131"/>
      <c r="WV1255" s="131"/>
      <c r="WW1255" s="131"/>
      <c r="WX1255" s="131"/>
      <c r="WY1255" s="131"/>
      <c r="WZ1255" s="131"/>
      <c r="XA1255" s="131"/>
      <c r="XB1255" s="131"/>
      <c r="XC1255" s="131"/>
      <c r="XD1255" s="131"/>
      <c r="XE1255" s="131"/>
      <c r="XF1255" s="131"/>
      <c r="XG1255" s="131"/>
      <c r="XH1255" s="131"/>
      <c r="XI1255" s="131"/>
      <c r="XJ1255" s="131"/>
      <c r="XK1255" s="131"/>
      <c r="XL1255" s="131"/>
      <c r="XM1255" s="131"/>
      <c r="XN1255" s="131"/>
      <c r="XO1255" s="131"/>
      <c r="XP1255" s="131"/>
      <c r="XQ1255" s="131"/>
      <c r="XR1255" s="131"/>
      <c r="XS1255" s="131"/>
      <c r="XT1255" s="131"/>
      <c r="XU1255" s="131"/>
      <c r="XV1255" s="131"/>
      <c r="XW1255" s="131"/>
      <c r="XX1255" s="131"/>
      <c r="XY1255" s="131"/>
      <c r="XZ1255" s="131"/>
      <c r="YA1255" s="131"/>
      <c r="YB1255" s="131"/>
      <c r="YC1255" s="131"/>
      <c r="YD1255" s="131"/>
      <c r="YE1255" s="131"/>
      <c r="YF1255" s="131"/>
      <c r="YG1255" s="131"/>
      <c r="YH1255" s="131"/>
      <c r="YI1255" s="131"/>
      <c r="YJ1255" s="131"/>
      <c r="YK1255" s="131"/>
      <c r="YL1255" s="131"/>
      <c r="YM1255" s="131"/>
      <c r="YN1255" s="131"/>
      <c r="YO1255" s="131"/>
      <c r="YP1255" s="131"/>
      <c r="YQ1255" s="131"/>
      <c r="YR1255" s="131"/>
      <c r="YS1255" s="131"/>
      <c r="YT1255" s="131"/>
      <c r="YU1255" s="131"/>
      <c r="YV1255" s="131"/>
      <c r="YW1255" s="131"/>
      <c r="YX1255" s="131"/>
      <c r="YY1255" s="131"/>
      <c r="YZ1255" s="131"/>
      <c r="ZA1255" s="131"/>
      <c r="ZB1255" s="131"/>
      <c r="ZC1255" s="131"/>
      <c r="ZD1255" s="131"/>
      <c r="ZE1255" s="131"/>
      <c r="ZF1255" s="131"/>
      <c r="ZG1255" s="131"/>
      <c r="ZH1255" s="131"/>
      <c r="ZI1255" s="131"/>
      <c r="ZJ1255" s="131"/>
      <c r="ZK1255" s="131"/>
      <c r="ZL1255" s="131"/>
      <c r="ZM1255" s="131"/>
      <c r="ZN1255" s="131"/>
      <c r="ZO1255" s="131"/>
      <c r="ZP1255" s="131"/>
      <c r="ZQ1255" s="131"/>
      <c r="ZR1255" s="131"/>
      <c r="ZS1255" s="131"/>
      <c r="ZT1255" s="131"/>
      <c r="ZU1255" s="131"/>
      <c r="ZV1255" s="131"/>
      <c r="ZW1255" s="131"/>
      <c r="ZX1255" s="131"/>
      <c r="ZY1255" s="131"/>
      <c r="ZZ1255" s="131"/>
      <c r="AAA1255" s="131"/>
      <c r="AAB1255" s="131"/>
      <c r="AAC1255" s="131"/>
      <c r="AAD1255" s="131"/>
      <c r="AAE1255" s="131"/>
      <c r="AAF1255" s="131"/>
      <c r="AAG1255" s="131"/>
      <c r="AAH1255" s="131"/>
      <c r="AAI1255" s="131"/>
      <c r="AAJ1255" s="131"/>
      <c r="AAK1255" s="131"/>
      <c r="AAL1255" s="131"/>
      <c r="AAM1255" s="131"/>
      <c r="AAN1255" s="131"/>
      <c r="AAO1255" s="131"/>
      <c r="AAP1255" s="131"/>
      <c r="AAQ1255" s="131"/>
      <c r="AAR1255" s="131"/>
      <c r="AAS1255" s="131"/>
      <c r="AAT1255" s="131"/>
      <c r="AAU1255" s="131"/>
      <c r="AAV1255" s="131"/>
      <c r="AAW1255" s="131"/>
      <c r="AAX1255" s="131"/>
      <c r="AAY1255" s="131"/>
      <c r="AAZ1255" s="131"/>
      <c r="ABA1255" s="131"/>
      <c r="ABB1255" s="131"/>
      <c r="ABC1255" s="131"/>
      <c r="ABD1255" s="131"/>
      <c r="ABE1255" s="131"/>
      <c r="ABF1255" s="131"/>
      <c r="ABG1255" s="131"/>
      <c r="ABH1255" s="131"/>
      <c r="ABI1255" s="131"/>
      <c r="ABJ1255" s="131"/>
      <c r="ABK1255" s="131"/>
      <c r="ABL1255" s="131"/>
      <c r="ABM1255" s="131"/>
      <c r="ABN1255" s="131"/>
      <c r="ABO1255" s="131"/>
      <c r="ABP1255" s="131"/>
      <c r="ABQ1255" s="131"/>
      <c r="ABR1255" s="131"/>
      <c r="ABS1255" s="131"/>
      <c r="ABT1255" s="131"/>
      <c r="ABU1255" s="131"/>
      <c r="ABV1255" s="131"/>
      <c r="ABW1255" s="131"/>
      <c r="ABX1255" s="131"/>
      <c r="ABY1255" s="131"/>
      <c r="ABZ1255" s="131"/>
      <c r="ACA1255" s="131"/>
      <c r="ACB1255" s="131"/>
      <c r="ACC1255" s="131"/>
      <c r="ACD1255" s="131"/>
      <c r="ACE1255" s="131"/>
      <c r="ACF1255" s="131"/>
      <c r="ACG1255" s="131"/>
      <c r="ACH1255" s="131"/>
      <c r="ACI1255" s="131"/>
      <c r="ACJ1255" s="131"/>
      <c r="ACK1255" s="131"/>
      <c r="ACL1255" s="131"/>
      <c r="ACM1255" s="131"/>
      <c r="ACN1255" s="131"/>
      <c r="ACO1255" s="131"/>
      <c r="ACP1255" s="131"/>
      <c r="ACQ1255" s="131"/>
      <c r="ACR1255" s="131"/>
      <c r="ACS1255" s="131"/>
      <c r="ACT1255" s="131"/>
      <c r="ACU1255" s="131"/>
      <c r="ACV1255" s="131"/>
      <c r="ACW1255" s="131"/>
      <c r="ACX1255" s="131"/>
      <c r="ACY1255" s="131"/>
      <c r="ACZ1255" s="131"/>
      <c r="ADA1255" s="131"/>
      <c r="ADB1255" s="131"/>
      <c r="ADC1255" s="131"/>
      <c r="ADD1255" s="131"/>
      <c r="ADE1255" s="131"/>
      <c r="ADF1255" s="131"/>
      <c r="ADG1255" s="131"/>
      <c r="ADH1255" s="131"/>
      <c r="ADI1255" s="131"/>
      <c r="ADJ1255" s="131"/>
      <c r="ADK1255" s="131"/>
      <c r="ADL1255" s="131"/>
      <c r="ADM1255" s="131"/>
      <c r="ADN1255" s="131"/>
      <c r="ADO1255" s="131"/>
      <c r="ADP1255" s="131"/>
      <c r="ADQ1255" s="131"/>
      <c r="ADR1255" s="131"/>
      <c r="ADS1255" s="131"/>
      <c r="ADT1255" s="131"/>
      <c r="ADU1255" s="131"/>
      <c r="ADV1255" s="131"/>
      <c r="ADW1255" s="131"/>
      <c r="ADX1255" s="131"/>
      <c r="ADY1255" s="131"/>
      <c r="ADZ1255" s="131"/>
      <c r="AEA1255" s="131"/>
      <c r="AEB1255" s="131"/>
      <c r="AEC1255" s="131"/>
      <c r="AED1255" s="131"/>
      <c r="AEE1255" s="131"/>
      <c r="AEF1255" s="131"/>
      <c r="AEG1255" s="131"/>
      <c r="AEH1255" s="131"/>
      <c r="AEI1255" s="131"/>
      <c r="AEJ1255" s="131"/>
      <c r="AEK1255" s="131"/>
      <c r="AEL1255" s="131"/>
      <c r="AEM1255" s="131"/>
      <c r="AEN1255" s="131"/>
      <c r="AEO1255" s="131"/>
      <c r="AEP1255" s="131"/>
      <c r="AEQ1255" s="131"/>
      <c r="AER1255" s="131"/>
      <c r="AES1255" s="131"/>
      <c r="AET1255" s="131"/>
      <c r="AEU1255" s="131"/>
      <c r="AEV1255" s="131"/>
      <c r="AEW1255" s="131"/>
      <c r="AEX1255" s="131"/>
      <c r="AEY1255" s="131"/>
      <c r="AEZ1255" s="131"/>
      <c r="AFA1255" s="131"/>
      <c r="AFB1255" s="131"/>
      <c r="AFC1255" s="131"/>
      <c r="AFD1255" s="131"/>
      <c r="AFE1255" s="131"/>
      <c r="AFF1255" s="131"/>
      <c r="AFG1255" s="131"/>
      <c r="AFH1255" s="131"/>
      <c r="AFI1255" s="131"/>
      <c r="AFJ1255" s="131"/>
      <c r="AFK1255" s="131"/>
      <c r="AFL1255" s="131"/>
      <c r="AFM1255" s="131"/>
      <c r="AFN1255" s="131"/>
      <c r="AFO1255" s="131"/>
      <c r="AFP1255" s="131"/>
      <c r="AFQ1255" s="131"/>
      <c r="AFR1255" s="131"/>
      <c r="AFS1255" s="131"/>
      <c r="AFT1255" s="131"/>
      <c r="AFU1255" s="131"/>
      <c r="AFV1255" s="131"/>
      <c r="AFW1255" s="131"/>
      <c r="AFX1255" s="131"/>
      <c r="AFY1255" s="131"/>
      <c r="AFZ1255" s="131"/>
      <c r="AGA1255" s="131"/>
      <c r="AGB1255" s="131"/>
      <c r="AGC1255" s="131"/>
      <c r="AGD1255" s="131"/>
      <c r="AGE1255" s="131"/>
      <c r="AGF1255" s="131"/>
      <c r="AGG1255" s="131"/>
      <c r="AGH1255" s="131"/>
      <c r="AGI1255" s="131"/>
      <c r="AGJ1255" s="131"/>
      <c r="AGK1255" s="131"/>
      <c r="AGL1255" s="131"/>
      <c r="AGM1255" s="131"/>
      <c r="AGN1255" s="131"/>
      <c r="AGO1255" s="131"/>
      <c r="AGP1255" s="131"/>
      <c r="AGQ1255" s="131"/>
      <c r="AGR1255" s="131"/>
      <c r="AGS1255" s="131"/>
      <c r="AGT1255" s="131"/>
      <c r="AGU1255" s="131"/>
      <c r="AGV1255" s="131"/>
      <c r="AGW1255" s="131"/>
      <c r="AGX1255" s="131"/>
      <c r="AGY1255" s="131"/>
      <c r="AGZ1255" s="131"/>
      <c r="AHA1255" s="131"/>
      <c r="AHB1255" s="131"/>
      <c r="AHC1255" s="131"/>
      <c r="AHD1255" s="131"/>
      <c r="AHE1255" s="131"/>
      <c r="AHF1255" s="131"/>
      <c r="AHG1255" s="131"/>
      <c r="AHH1255" s="131"/>
      <c r="AHI1255" s="131"/>
      <c r="AHJ1255" s="131"/>
      <c r="AHK1255" s="131"/>
      <c r="AHL1255" s="131"/>
      <c r="AHM1255" s="131"/>
      <c r="AHN1255" s="131"/>
      <c r="AHO1255" s="131"/>
      <c r="AHP1255" s="131"/>
      <c r="AHQ1255" s="131"/>
      <c r="AHR1255" s="131"/>
      <c r="AHS1255" s="131"/>
      <c r="AHT1255" s="131"/>
      <c r="AHU1255" s="131"/>
      <c r="AHV1255" s="131"/>
      <c r="AHW1255" s="131"/>
      <c r="AHX1255" s="131"/>
      <c r="AHY1255" s="131"/>
      <c r="AHZ1255" s="131"/>
      <c r="AIA1255" s="131"/>
      <c r="AIB1255" s="131"/>
      <c r="AIC1255" s="131"/>
      <c r="AID1255" s="131"/>
      <c r="AIE1255" s="131"/>
      <c r="AIF1255" s="131"/>
      <c r="AIG1255" s="131"/>
      <c r="AIH1255" s="131"/>
      <c r="AII1255" s="131"/>
      <c r="AIJ1255" s="131"/>
      <c r="AIK1255" s="131"/>
      <c r="AIL1255" s="131"/>
      <c r="AIM1255" s="131"/>
      <c r="AIN1255" s="131"/>
      <c r="AIO1255" s="131"/>
      <c r="AIP1255" s="131"/>
      <c r="AIQ1255" s="131"/>
      <c r="AIR1255" s="131"/>
      <c r="AIS1255" s="131"/>
      <c r="AIT1255" s="131"/>
      <c r="AIU1255" s="131"/>
      <c r="AIV1255" s="131"/>
      <c r="AIW1255" s="131"/>
      <c r="AIX1255" s="131"/>
      <c r="AIY1255" s="131"/>
      <c r="AIZ1255" s="131"/>
      <c r="AJA1255" s="131"/>
      <c r="AJB1255" s="131"/>
      <c r="AJC1255" s="131"/>
      <c r="AJD1255" s="131"/>
      <c r="AJE1255" s="131"/>
      <c r="AJF1255" s="131"/>
      <c r="AJG1255" s="131"/>
      <c r="AJH1255" s="131"/>
      <c r="AJI1255" s="131"/>
      <c r="AJJ1255" s="131"/>
      <c r="AJK1255" s="131"/>
      <c r="AJL1255" s="131"/>
      <c r="AJM1255" s="131"/>
      <c r="AJN1255" s="131"/>
      <c r="AJO1255" s="131"/>
      <c r="AJP1255" s="131"/>
      <c r="AJQ1255" s="131"/>
      <c r="AJR1255" s="131"/>
      <c r="AJS1255" s="131"/>
      <c r="AJT1255" s="131"/>
      <c r="AJU1255" s="131"/>
      <c r="AJV1255" s="131"/>
      <c r="AJW1255" s="131"/>
      <c r="AJX1255" s="131"/>
      <c r="AJY1255" s="131"/>
      <c r="AJZ1255" s="131"/>
      <c r="AKA1255" s="131"/>
      <c r="AKB1255" s="131"/>
      <c r="AKC1255" s="131"/>
      <c r="AKD1255" s="131"/>
      <c r="AKE1255" s="131"/>
      <c r="AKF1255" s="131"/>
      <c r="AKG1255" s="131"/>
      <c r="AKH1255" s="131"/>
      <c r="AKI1255" s="131"/>
      <c r="AKJ1255" s="131"/>
      <c r="AKK1255" s="131"/>
      <c r="AKL1255" s="131"/>
      <c r="AKM1255" s="131"/>
      <c r="AKN1255" s="131"/>
      <c r="AKO1255" s="131"/>
      <c r="AKP1255" s="131"/>
      <c r="AKQ1255" s="131"/>
      <c r="AKR1255" s="131"/>
      <c r="AKS1255" s="131"/>
      <c r="AKT1255" s="131"/>
      <c r="AKU1255" s="131"/>
      <c r="AKV1255" s="131"/>
      <c r="AKW1255" s="131"/>
      <c r="AKX1255" s="131"/>
      <c r="AKY1255" s="131"/>
      <c r="AKZ1255" s="131"/>
      <c r="ALA1255" s="131"/>
      <c r="ALB1255" s="131"/>
      <c r="ALC1255" s="131"/>
      <c r="ALD1255" s="131"/>
      <c r="ALE1255" s="131"/>
      <c r="ALF1255" s="131"/>
      <c r="ALG1255" s="131"/>
      <c r="ALH1255" s="131"/>
      <c r="ALI1255" s="131"/>
      <c r="ALJ1255" s="131"/>
      <c r="ALK1255" s="131"/>
      <c r="ALL1255" s="131"/>
      <c r="ALM1255" s="131"/>
      <c r="ALN1255" s="131"/>
    </row>
    <row r="1256" spans="1:1002" s="508" customFormat="1" x14ac:dyDescent="0.25">
      <c r="A1256" s="502"/>
      <c r="B1256" s="503"/>
      <c r="C1256" s="504"/>
      <c r="D1256" s="450"/>
      <c r="E1256" s="505"/>
      <c r="F1256" s="505"/>
      <c r="G1256" s="506"/>
      <c r="H1256" s="506"/>
      <c r="I1256" s="507"/>
      <c r="J1256" s="565"/>
      <c r="K1256" s="454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  <c r="EC1256" s="131"/>
      <c r="ED1256" s="131"/>
      <c r="EE1256" s="131"/>
      <c r="EF1256" s="131"/>
      <c r="EG1256" s="131"/>
      <c r="EH1256" s="131"/>
      <c r="EI1256" s="131"/>
      <c r="EJ1256" s="131"/>
      <c r="EK1256" s="131"/>
      <c r="EL1256" s="131"/>
      <c r="EM1256" s="131"/>
      <c r="EN1256" s="131"/>
      <c r="EO1256" s="131"/>
      <c r="EP1256" s="131"/>
      <c r="EQ1256" s="131"/>
      <c r="ER1256" s="131"/>
      <c r="ES1256" s="131"/>
      <c r="ET1256" s="131"/>
      <c r="EU1256" s="131"/>
      <c r="EV1256" s="131"/>
      <c r="EW1256" s="131"/>
      <c r="EX1256" s="131"/>
      <c r="EY1256" s="131"/>
      <c r="EZ1256" s="131"/>
      <c r="FA1256" s="131"/>
      <c r="FB1256" s="131"/>
      <c r="FC1256" s="131"/>
      <c r="FD1256" s="131"/>
      <c r="FE1256" s="131"/>
      <c r="FF1256" s="131"/>
      <c r="FG1256" s="131"/>
      <c r="FH1256" s="131"/>
      <c r="FI1256" s="131"/>
      <c r="FJ1256" s="131"/>
      <c r="FK1256" s="131"/>
      <c r="FL1256" s="131"/>
      <c r="FM1256" s="131"/>
      <c r="FN1256" s="131"/>
      <c r="FO1256" s="131"/>
      <c r="FP1256" s="131"/>
      <c r="FQ1256" s="131"/>
      <c r="FR1256" s="131"/>
      <c r="FS1256" s="131"/>
      <c r="FT1256" s="131"/>
      <c r="FU1256" s="131"/>
      <c r="FV1256" s="131"/>
      <c r="FW1256" s="131"/>
      <c r="FX1256" s="131"/>
      <c r="FY1256" s="131"/>
      <c r="FZ1256" s="131"/>
      <c r="GA1256" s="131"/>
      <c r="GB1256" s="131"/>
      <c r="GC1256" s="131"/>
      <c r="GD1256" s="131"/>
      <c r="GE1256" s="131"/>
      <c r="GF1256" s="131"/>
      <c r="GG1256" s="131"/>
      <c r="GH1256" s="131"/>
      <c r="GI1256" s="131"/>
      <c r="GJ1256" s="131"/>
      <c r="GK1256" s="131"/>
      <c r="GL1256" s="131"/>
      <c r="GM1256" s="131"/>
      <c r="GN1256" s="131"/>
      <c r="GO1256" s="131"/>
      <c r="GP1256" s="131"/>
      <c r="GQ1256" s="131"/>
      <c r="GR1256" s="131"/>
      <c r="GS1256" s="131"/>
      <c r="GT1256" s="131"/>
      <c r="GU1256" s="131"/>
      <c r="GV1256" s="131"/>
      <c r="GW1256" s="131"/>
      <c r="GX1256" s="131"/>
      <c r="GY1256" s="131"/>
      <c r="GZ1256" s="131"/>
      <c r="HA1256" s="131"/>
      <c r="HB1256" s="131"/>
      <c r="HC1256" s="131"/>
      <c r="HD1256" s="131"/>
      <c r="HE1256" s="131"/>
      <c r="HF1256" s="131"/>
      <c r="HG1256" s="131"/>
      <c r="HH1256" s="131"/>
      <c r="HI1256" s="131"/>
      <c r="HJ1256" s="131"/>
      <c r="HK1256" s="131"/>
      <c r="HL1256" s="131"/>
      <c r="HM1256" s="131"/>
      <c r="HN1256" s="131"/>
      <c r="HO1256" s="131"/>
      <c r="HP1256" s="131"/>
      <c r="HQ1256" s="131"/>
      <c r="HR1256" s="131"/>
      <c r="HS1256" s="131"/>
      <c r="HT1256" s="131"/>
      <c r="HU1256" s="131"/>
      <c r="HV1256" s="131"/>
      <c r="HW1256" s="131"/>
      <c r="HX1256" s="131"/>
      <c r="HY1256" s="131"/>
      <c r="HZ1256" s="131"/>
      <c r="IA1256" s="131"/>
      <c r="IB1256" s="131"/>
      <c r="IC1256" s="131"/>
      <c r="ID1256" s="131"/>
      <c r="IE1256" s="131"/>
      <c r="IF1256" s="131"/>
      <c r="IG1256" s="131"/>
      <c r="IH1256" s="131"/>
      <c r="II1256" s="131"/>
      <c r="IJ1256" s="131"/>
      <c r="IK1256" s="131"/>
      <c r="IL1256" s="131"/>
      <c r="IM1256" s="131"/>
      <c r="IN1256" s="131"/>
      <c r="IO1256" s="131"/>
      <c r="IP1256" s="131"/>
      <c r="IQ1256" s="131"/>
      <c r="IR1256" s="131"/>
      <c r="IS1256" s="131"/>
      <c r="IT1256" s="131"/>
      <c r="IU1256" s="131"/>
      <c r="IV1256" s="131"/>
      <c r="IW1256" s="131"/>
      <c r="IX1256" s="131"/>
      <c r="IY1256" s="131"/>
      <c r="IZ1256" s="131"/>
      <c r="JA1256" s="131"/>
      <c r="JB1256" s="131"/>
      <c r="JC1256" s="131"/>
      <c r="JD1256" s="131"/>
      <c r="JE1256" s="131"/>
      <c r="JF1256" s="131"/>
      <c r="JG1256" s="131"/>
      <c r="JH1256" s="131"/>
      <c r="JI1256" s="131"/>
      <c r="JJ1256" s="131"/>
      <c r="JK1256" s="131"/>
      <c r="JL1256" s="131"/>
      <c r="JM1256" s="131"/>
      <c r="JN1256" s="131"/>
      <c r="JO1256" s="131"/>
      <c r="JP1256" s="131"/>
      <c r="JQ1256" s="131"/>
      <c r="JR1256" s="131"/>
      <c r="JS1256" s="131"/>
      <c r="JT1256" s="131"/>
      <c r="JU1256" s="131"/>
      <c r="JV1256" s="131"/>
      <c r="JW1256" s="131"/>
      <c r="JX1256" s="131"/>
      <c r="JY1256" s="131"/>
      <c r="JZ1256" s="131"/>
      <c r="KA1256" s="131"/>
      <c r="KB1256" s="131"/>
      <c r="KC1256" s="131"/>
      <c r="KD1256" s="131"/>
      <c r="KE1256" s="131"/>
      <c r="KF1256" s="131"/>
      <c r="KG1256" s="131"/>
      <c r="KH1256" s="131"/>
      <c r="KI1256" s="131"/>
      <c r="KJ1256" s="131"/>
      <c r="KK1256" s="131"/>
      <c r="KL1256" s="131"/>
      <c r="KM1256" s="131"/>
      <c r="KN1256" s="131"/>
      <c r="KO1256" s="131"/>
      <c r="KP1256" s="131"/>
      <c r="KQ1256" s="131"/>
      <c r="KR1256" s="131"/>
      <c r="KS1256" s="131"/>
      <c r="KT1256" s="131"/>
      <c r="KU1256" s="131"/>
      <c r="KV1256" s="131"/>
      <c r="KW1256" s="131"/>
      <c r="KX1256" s="131"/>
      <c r="KY1256" s="131"/>
      <c r="KZ1256" s="131"/>
      <c r="LA1256" s="131"/>
      <c r="LB1256" s="131"/>
      <c r="LC1256" s="131"/>
      <c r="LD1256" s="131"/>
      <c r="LE1256" s="131"/>
      <c r="LF1256" s="131"/>
      <c r="LG1256" s="131"/>
      <c r="LH1256" s="131"/>
      <c r="LI1256" s="131"/>
      <c r="LJ1256" s="131"/>
      <c r="LK1256" s="131"/>
      <c r="LL1256" s="131"/>
      <c r="LM1256" s="131"/>
      <c r="LN1256" s="131"/>
      <c r="LO1256" s="131"/>
      <c r="LP1256" s="131"/>
      <c r="LQ1256" s="131"/>
      <c r="LR1256" s="131"/>
      <c r="LS1256" s="131"/>
      <c r="LT1256" s="131"/>
      <c r="LU1256" s="131"/>
      <c r="LV1256" s="131"/>
      <c r="LW1256" s="131"/>
      <c r="LX1256" s="131"/>
      <c r="LY1256" s="131"/>
      <c r="LZ1256" s="131"/>
      <c r="MA1256" s="131"/>
      <c r="MB1256" s="131"/>
      <c r="MC1256" s="131"/>
      <c r="MD1256" s="131"/>
      <c r="ME1256" s="131"/>
      <c r="MF1256" s="131"/>
      <c r="MG1256" s="131"/>
      <c r="MH1256" s="131"/>
      <c r="MI1256" s="131"/>
      <c r="MJ1256" s="131"/>
      <c r="MK1256" s="131"/>
      <c r="ML1256" s="131"/>
      <c r="MM1256" s="131"/>
      <c r="MN1256" s="131"/>
      <c r="MO1256" s="131"/>
      <c r="MP1256" s="131"/>
      <c r="MQ1256" s="131"/>
      <c r="MR1256" s="131"/>
      <c r="MS1256" s="131"/>
      <c r="MT1256" s="131"/>
      <c r="MU1256" s="131"/>
      <c r="MV1256" s="131"/>
      <c r="MW1256" s="131"/>
      <c r="MX1256" s="131"/>
      <c r="MY1256" s="131"/>
      <c r="MZ1256" s="131"/>
      <c r="NA1256" s="131"/>
      <c r="NB1256" s="131"/>
      <c r="NC1256" s="131"/>
      <c r="ND1256" s="131"/>
      <c r="NE1256" s="131"/>
      <c r="NF1256" s="131"/>
      <c r="NG1256" s="131"/>
      <c r="NH1256" s="131"/>
      <c r="NI1256" s="131"/>
      <c r="NJ1256" s="131"/>
      <c r="NK1256" s="131"/>
      <c r="NL1256" s="131"/>
      <c r="NM1256" s="131"/>
      <c r="NN1256" s="131"/>
      <c r="NO1256" s="131"/>
      <c r="NP1256" s="131"/>
      <c r="NQ1256" s="131"/>
      <c r="NR1256" s="131"/>
      <c r="NS1256" s="131"/>
      <c r="NT1256" s="131"/>
      <c r="NU1256" s="131"/>
      <c r="NV1256" s="131"/>
      <c r="NW1256" s="131"/>
      <c r="NX1256" s="131"/>
      <c r="NY1256" s="131"/>
      <c r="NZ1256" s="131"/>
      <c r="OA1256" s="131"/>
      <c r="OB1256" s="131"/>
      <c r="OC1256" s="131"/>
      <c r="OD1256" s="131"/>
      <c r="OE1256" s="131"/>
      <c r="OF1256" s="131"/>
      <c r="OG1256" s="131"/>
      <c r="OH1256" s="131"/>
      <c r="OI1256" s="131"/>
      <c r="OJ1256" s="131"/>
      <c r="OK1256" s="131"/>
      <c r="OL1256" s="131"/>
      <c r="OM1256" s="131"/>
      <c r="ON1256" s="131"/>
      <c r="OO1256" s="131"/>
      <c r="OP1256" s="131"/>
      <c r="OQ1256" s="131"/>
      <c r="OR1256" s="131"/>
      <c r="OS1256" s="131"/>
      <c r="OT1256" s="131"/>
      <c r="OU1256" s="131"/>
      <c r="OV1256" s="131"/>
      <c r="OW1256" s="131"/>
      <c r="OX1256" s="131"/>
      <c r="OY1256" s="131"/>
      <c r="OZ1256" s="131"/>
      <c r="PA1256" s="131"/>
      <c r="PB1256" s="131"/>
      <c r="PC1256" s="131"/>
      <c r="PD1256" s="131"/>
      <c r="PE1256" s="131"/>
      <c r="PF1256" s="131"/>
      <c r="PG1256" s="131"/>
      <c r="PH1256" s="131"/>
      <c r="PI1256" s="131"/>
      <c r="PJ1256" s="131"/>
      <c r="PK1256" s="131"/>
      <c r="PL1256" s="131"/>
      <c r="PM1256" s="131"/>
      <c r="PN1256" s="131"/>
      <c r="PO1256" s="131"/>
      <c r="PP1256" s="131"/>
      <c r="PQ1256" s="131"/>
      <c r="PR1256" s="131"/>
      <c r="PS1256" s="131"/>
      <c r="PT1256" s="131"/>
      <c r="PU1256" s="131"/>
      <c r="PV1256" s="131"/>
      <c r="PW1256" s="131"/>
      <c r="PX1256" s="131"/>
      <c r="PY1256" s="131"/>
      <c r="PZ1256" s="131"/>
      <c r="QA1256" s="131"/>
      <c r="QB1256" s="131"/>
      <c r="QC1256" s="131"/>
      <c r="QD1256" s="131"/>
      <c r="QE1256" s="131"/>
      <c r="QF1256" s="131"/>
      <c r="QG1256" s="131"/>
      <c r="QH1256" s="131"/>
      <c r="QI1256" s="131"/>
      <c r="QJ1256" s="131"/>
      <c r="QK1256" s="131"/>
      <c r="QL1256" s="131"/>
      <c r="QM1256" s="131"/>
      <c r="QN1256" s="131"/>
      <c r="QO1256" s="131"/>
      <c r="QP1256" s="131"/>
      <c r="QQ1256" s="131"/>
      <c r="QR1256" s="131"/>
      <c r="QS1256" s="131"/>
      <c r="QT1256" s="131"/>
      <c r="QU1256" s="131"/>
      <c r="QV1256" s="131"/>
      <c r="QW1256" s="131"/>
      <c r="QX1256" s="131"/>
      <c r="QY1256" s="131"/>
      <c r="QZ1256" s="131"/>
      <c r="RA1256" s="131"/>
      <c r="RB1256" s="131"/>
      <c r="RC1256" s="131"/>
      <c r="RD1256" s="131"/>
      <c r="RE1256" s="131"/>
      <c r="RF1256" s="131"/>
      <c r="RG1256" s="131"/>
      <c r="RH1256" s="131"/>
      <c r="RI1256" s="131"/>
      <c r="RJ1256" s="131"/>
      <c r="RK1256" s="131"/>
      <c r="RL1256" s="131"/>
      <c r="RM1256" s="131"/>
      <c r="RN1256" s="131"/>
      <c r="RO1256" s="131"/>
      <c r="RP1256" s="131"/>
      <c r="RQ1256" s="131"/>
      <c r="RR1256" s="131"/>
      <c r="RS1256" s="131"/>
      <c r="RT1256" s="131"/>
      <c r="RU1256" s="131"/>
      <c r="RV1256" s="131"/>
      <c r="RW1256" s="131"/>
      <c r="RX1256" s="131"/>
      <c r="RY1256" s="131"/>
      <c r="RZ1256" s="131"/>
      <c r="SA1256" s="131"/>
      <c r="SB1256" s="131"/>
      <c r="SC1256" s="131"/>
      <c r="SD1256" s="131"/>
      <c r="SE1256" s="131"/>
      <c r="SF1256" s="131"/>
      <c r="SG1256" s="131"/>
      <c r="SH1256" s="131"/>
      <c r="SI1256" s="131"/>
      <c r="SJ1256" s="131"/>
      <c r="SK1256" s="131"/>
      <c r="SL1256" s="131"/>
      <c r="SM1256" s="131"/>
      <c r="SN1256" s="131"/>
      <c r="SO1256" s="131"/>
      <c r="SP1256" s="131"/>
      <c r="SQ1256" s="131"/>
      <c r="SR1256" s="131"/>
      <c r="SS1256" s="131"/>
      <c r="ST1256" s="131"/>
      <c r="SU1256" s="131"/>
      <c r="SV1256" s="131"/>
      <c r="SW1256" s="131"/>
      <c r="SX1256" s="131"/>
      <c r="SY1256" s="131"/>
      <c r="SZ1256" s="131"/>
      <c r="TA1256" s="131"/>
      <c r="TB1256" s="131"/>
      <c r="TC1256" s="131"/>
      <c r="TD1256" s="131"/>
      <c r="TE1256" s="131"/>
      <c r="TF1256" s="131"/>
      <c r="TG1256" s="131"/>
      <c r="TH1256" s="131"/>
      <c r="TI1256" s="131"/>
      <c r="TJ1256" s="131"/>
      <c r="TK1256" s="131"/>
      <c r="TL1256" s="131"/>
      <c r="TM1256" s="131"/>
      <c r="TN1256" s="131"/>
      <c r="TO1256" s="131"/>
      <c r="TP1256" s="131"/>
      <c r="TQ1256" s="131"/>
      <c r="TR1256" s="131"/>
      <c r="TS1256" s="131"/>
      <c r="TT1256" s="131"/>
      <c r="TU1256" s="131"/>
      <c r="TV1256" s="131"/>
      <c r="TW1256" s="131"/>
      <c r="TX1256" s="131"/>
      <c r="TY1256" s="131"/>
      <c r="TZ1256" s="131"/>
      <c r="UA1256" s="131"/>
      <c r="UB1256" s="131"/>
      <c r="UC1256" s="131"/>
      <c r="UD1256" s="131"/>
      <c r="UE1256" s="131"/>
      <c r="UF1256" s="131"/>
      <c r="UG1256" s="131"/>
      <c r="UH1256" s="131"/>
      <c r="UI1256" s="131"/>
      <c r="UJ1256" s="131"/>
      <c r="UK1256" s="131"/>
      <c r="UL1256" s="131"/>
      <c r="UM1256" s="131"/>
      <c r="UN1256" s="131"/>
      <c r="UO1256" s="131"/>
      <c r="UP1256" s="131"/>
      <c r="UQ1256" s="131"/>
      <c r="UR1256" s="131"/>
      <c r="US1256" s="131"/>
      <c r="UT1256" s="131"/>
      <c r="UU1256" s="131"/>
      <c r="UV1256" s="131"/>
      <c r="UW1256" s="131"/>
      <c r="UX1256" s="131"/>
      <c r="UY1256" s="131"/>
      <c r="UZ1256" s="131"/>
      <c r="VA1256" s="131"/>
      <c r="VB1256" s="131"/>
      <c r="VC1256" s="131"/>
      <c r="VD1256" s="131"/>
      <c r="VE1256" s="131"/>
      <c r="VF1256" s="131"/>
      <c r="VG1256" s="131"/>
      <c r="VH1256" s="131"/>
      <c r="VI1256" s="131"/>
      <c r="VJ1256" s="131"/>
      <c r="VK1256" s="131"/>
      <c r="VL1256" s="131"/>
      <c r="VM1256" s="131"/>
      <c r="VN1256" s="131"/>
      <c r="VO1256" s="131"/>
      <c r="VP1256" s="131"/>
      <c r="VQ1256" s="131"/>
      <c r="VR1256" s="131"/>
      <c r="VS1256" s="131"/>
      <c r="VT1256" s="131"/>
      <c r="VU1256" s="131"/>
      <c r="VV1256" s="131"/>
      <c r="VW1256" s="131"/>
      <c r="VX1256" s="131"/>
      <c r="VY1256" s="131"/>
      <c r="VZ1256" s="131"/>
      <c r="WA1256" s="131"/>
      <c r="WB1256" s="131"/>
      <c r="WC1256" s="131"/>
      <c r="WD1256" s="131"/>
      <c r="WE1256" s="131"/>
      <c r="WF1256" s="131"/>
      <c r="WG1256" s="131"/>
      <c r="WH1256" s="131"/>
      <c r="WI1256" s="131"/>
      <c r="WJ1256" s="131"/>
      <c r="WK1256" s="131"/>
      <c r="WL1256" s="131"/>
      <c r="WM1256" s="131"/>
      <c r="WN1256" s="131"/>
      <c r="WO1256" s="131"/>
      <c r="WP1256" s="131"/>
      <c r="WQ1256" s="131"/>
      <c r="WR1256" s="131"/>
      <c r="WS1256" s="131"/>
      <c r="WT1256" s="131"/>
      <c r="WU1256" s="131"/>
      <c r="WV1256" s="131"/>
      <c r="WW1256" s="131"/>
      <c r="WX1256" s="131"/>
      <c r="WY1256" s="131"/>
      <c r="WZ1256" s="131"/>
      <c r="XA1256" s="131"/>
      <c r="XB1256" s="131"/>
      <c r="XC1256" s="131"/>
      <c r="XD1256" s="131"/>
      <c r="XE1256" s="131"/>
      <c r="XF1256" s="131"/>
      <c r="XG1256" s="131"/>
      <c r="XH1256" s="131"/>
      <c r="XI1256" s="131"/>
      <c r="XJ1256" s="131"/>
      <c r="XK1256" s="131"/>
      <c r="XL1256" s="131"/>
      <c r="XM1256" s="131"/>
      <c r="XN1256" s="131"/>
      <c r="XO1256" s="131"/>
      <c r="XP1256" s="131"/>
      <c r="XQ1256" s="131"/>
      <c r="XR1256" s="131"/>
      <c r="XS1256" s="131"/>
      <c r="XT1256" s="131"/>
      <c r="XU1256" s="131"/>
      <c r="XV1256" s="131"/>
      <c r="XW1256" s="131"/>
      <c r="XX1256" s="131"/>
      <c r="XY1256" s="131"/>
      <c r="XZ1256" s="131"/>
      <c r="YA1256" s="131"/>
      <c r="YB1256" s="131"/>
      <c r="YC1256" s="131"/>
      <c r="YD1256" s="131"/>
      <c r="YE1256" s="131"/>
      <c r="YF1256" s="131"/>
      <c r="YG1256" s="131"/>
      <c r="YH1256" s="131"/>
      <c r="YI1256" s="131"/>
      <c r="YJ1256" s="131"/>
      <c r="YK1256" s="131"/>
      <c r="YL1256" s="131"/>
      <c r="YM1256" s="131"/>
      <c r="YN1256" s="131"/>
      <c r="YO1256" s="131"/>
      <c r="YP1256" s="131"/>
      <c r="YQ1256" s="131"/>
      <c r="YR1256" s="131"/>
      <c r="YS1256" s="131"/>
      <c r="YT1256" s="131"/>
      <c r="YU1256" s="131"/>
      <c r="YV1256" s="131"/>
      <c r="YW1256" s="131"/>
      <c r="YX1256" s="131"/>
      <c r="YY1256" s="131"/>
      <c r="YZ1256" s="131"/>
      <c r="ZA1256" s="131"/>
      <c r="ZB1256" s="131"/>
      <c r="ZC1256" s="131"/>
      <c r="ZD1256" s="131"/>
      <c r="ZE1256" s="131"/>
      <c r="ZF1256" s="131"/>
      <c r="ZG1256" s="131"/>
      <c r="ZH1256" s="131"/>
      <c r="ZI1256" s="131"/>
      <c r="ZJ1256" s="131"/>
      <c r="ZK1256" s="131"/>
      <c r="ZL1256" s="131"/>
      <c r="ZM1256" s="131"/>
      <c r="ZN1256" s="131"/>
      <c r="ZO1256" s="131"/>
      <c r="ZP1256" s="131"/>
      <c r="ZQ1256" s="131"/>
      <c r="ZR1256" s="131"/>
      <c r="ZS1256" s="131"/>
      <c r="ZT1256" s="131"/>
      <c r="ZU1256" s="131"/>
      <c r="ZV1256" s="131"/>
      <c r="ZW1256" s="131"/>
      <c r="ZX1256" s="131"/>
      <c r="ZY1256" s="131"/>
      <c r="ZZ1256" s="131"/>
      <c r="AAA1256" s="131"/>
      <c r="AAB1256" s="131"/>
      <c r="AAC1256" s="131"/>
      <c r="AAD1256" s="131"/>
      <c r="AAE1256" s="131"/>
      <c r="AAF1256" s="131"/>
      <c r="AAG1256" s="131"/>
      <c r="AAH1256" s="131"/>
      <c r="AAI1256" s="131"/>
      <c r="AAJ1256" s="131"/>
      <c r="AAK1256" s="131"/>
      <c r="AAL1256" s="131"/>
      <c r="AAM1256" s="131"/>
      <c r="AAN1256" s="131"/>
      <c r="AAO1256" s="131"/>
      <c r="AAP1256" s="131"/>
      <c r="AAQ1256" s="131"/>
      <c r="AAR1256" s="131"/>
      <c r="AAS1256" s="131"/>
      <c r="AAT1256" s="131"/>
      <c r="AAU1256" s="131"/>
      <c r="AAV1256" s="131"/>
      <c r="AAW1256" s="131"/>
      <c r="AAX1256" s="131"/>
      <c r="AAY1256" s="131"/>
      <c r="AAZ1256" s="131"/>
      <c r="ABA1256" s="131"/>
      <c r="ABB1256" s="131"/>
      <c r="ABC1256" s="131"/>
      <c r="ABD1256" s="131"/>
      <c r="ABE1256" s="131"/>
      <c r="ABF1256" s="131"/>
      <c r="ABG1256" s="131"/>
      <c r="ABH1256" s="131"/>
      <c r="ABI1256" s="131"/>
      <c r="ABJ1256" s="131"/>
      <c r="ABK1256" s="131"/>
      <c r="ABL1256" s="131"/>
      <c r="ABM1256" s="131"/>
      <c r="ABN1256" s="131"/>
      <c r="ABO1256" s="131"/>
      <c r="ABP1256" s="131"/>
      <c r="ABQ1256" s="131"/>
      <c r="ABR1256" s="131"/>
      <c r="ABS1256" s="131"/>
      <c r="ABT1256" s="131"/>
      <c r="ABU1256" s="131"/>
      <c r="ABV1256" s="131"/>
      <c r="ABW1256" s="131"/>
      <c r="ABX1256" s="131"/>
      <c r="ABY1256" s="131"/>
      <c r="ABZ1256" s="131"/>
      <c r="ACA1256" s="131"/>
      <c r="ACB1256" s="131"/>
      <c r="ACC1256" s="131"/>
      <c r="ACD1256" s="131"/>
      <c r="ACE1256" s="131"/>
      <c r="ACF1256" s="131"/>
      <c r="ACG1256" s="131"/>
      <c r="ACH1256" s="131"/>
      <c r="ACI1256" s="131"/>
      <c r="ACJ1256" s="131"/>
      <c r="ACK1256" s="131"/>
      <c r="ACL1256" s="131"/>
      <c r="ACM1256" s="131"/>
      <c r="ACN1256" s="131"/>
      <c r="ACO1256" s="131"/>
      <c r="ACP1256" s="131"/>
      <c r="ACQ1256" s="131"/>
      <c r="ACR1256" s="131"/>
      <c r="ACS1256" s="131"/>
      <c r="ACT1256" s="131"/>
      <c r="ACU1256" s="131"/>
      <c r="ACV1256" s="131"/>
      <c r="ACW1256" s="131"/>
      <c r="ACX1256" s="131"/>
      <c r="ACY1256" s="131"/>
      <c r="ACZ1256" s="131"/>
      <c r="ADA1256" s="131"/>
      <c r="ADB1256" s="131"/>
      <c r="ADC1256" s="131"/>
      <c r="ADD1256" s="131"/>
      <c r="ADE1256" s="131"/>
      <c r="ADF1256" s="131"/>
      <c r="ADG1256" s="131"/>
      <c r="ADH1256" s="131"/>
      <c r="ADI1256" s="131"/>
      <c r="ADJ1256" s="131"/>
      <c r="ADK1256" s="131"/>
      <c r="ADL1256" s="131"/>
      <c r="ADM1256" s="131"/>
      <c r="ADN1256" s="131"/>
      <c r="ADO1256" s="131"/>
      <c r="ADP1256" s="131"/>
      <c r="ADQ1256" s="131"/>
      <c r="ADR1256" s="131"/>
      <c r="ADS1256" s="131"/>
      <c r="ADT1256" s="131"/>
      <c r="ADU1256" s="131"/>
      <c r="ADV1256" s="131"/>
      <c r="ADW1256" s="131"/>
      <c r="ADX1256" s="131"/>
      <c r="ADY1256" s="131"/>
      <c r="ADZ1256" s="131"/>
      <c r="AEA1256" s="131"/>
      <c r="AEB1256" s="131"/>
      <c r="AEC1256" s="131"/>
      <c r="AED1256" s="131"/>
      <c r="AEE1256" s="131"/>
      <c r="AEF1256" s="131"/>
      <c r="AEG1256" s="131"/>
      <c r="AEH1256" s="131"/>
      <c r="AEI1256" s="131"/>
      <c r="AEJ1256" s="131"/>
      <c r="AEK1256" s="131"/>
      <c r="AEL1256" s="131"/>
      <c r="AEM1256" s="131"/>
      <c r="AEN1256" s="131"/>
      <c r="AEO1256" s="131"/>
      <c r="AEP1256" s="131"/>
      <c r="AEQ1256" s="131"/>
      <c r="AER1256" s="131"/>
      <c r="AES1256" s="131"/>
      <c r="AET1256" s="131"/>
      <c r="AEU1256" s="131"/>
      <c r="AEV1256" s="131"/>
      <c r="AEW1256" s="131"/>
      <c r="AEX1256" s="131"/>
      <c r="AEY1256" s="131"/>
      <c r="AEZ1256" s="131"/>
      <c r="AFA1256" s="131"/>
      <c r="AFB1256" s="131"/>
      <c r="AFC1256" s="131"/>
      <c r="AFD1256" s="131"/>
      <c r="AFE1256" s="131"/>
      <c r="AFF1256" s="131"/>
      <c r="AFG1256" s="131"/>
      <c r="AFH1256" s="131"/>
      <c r="AFI1256" s="131"/>
      <c r="AFJ1256" s="131"/>
      <c r="AFK1256" s="131"/>
      <c r="AFL1256" s="131"/>
      <c r="AFM1256" s="131"/>
      <c r="AFN1256" s="131"/>
      <c r="AFO1256" s="131"/>
      <c r="AFP1256" s="131"/>
      <c r="AFQ1256" s="131"/>
      <c r="AFR1256" s="131"/>
      <c r="AFS1256" s="131"/>
      <c r="AFT1256" s="131"/>
      <c r="AFU1256" s="131"/>
      <c r="AFV1256" s="131"/>
      <c r="AFW1256" s="131"/>
      <c r="AFX1256" s="131"/>
      <c r="AFY1256" s="131"/>
      <c r="AFZ1256" s="131"/>
      <c r="AGA1256" s="131"/>
      <c r="AGB1256" s="131"/>
      <c r="AGC1256" s="131"/>
      <c r="AGD1256" s="131"/>
      <c r="AGE1256" s="131"/>
      <c r="AGF1256" s="131"/>
      <c r="AGG1256" s="131"/>
      <c r="AGH1256" s="131"/>
      <c r="AGI1256" s="131"/>
      <c r="AGJ1256" s="131"/>
      <c r="AGK1256" s="131"/>
      <c r="AGL1256" s="131"/>
      <c r="AGM1256" s="131"/>
      <c r="AGN1256" s="131"/>
      <c r="AGO1256" s="131"/>
      <c r="AGP1256" s="131"/>
      <c r="AGQ1256" s="131"/>
      <c r="AGR1256" s="131"/>
      <c r="AGS1256" s="131"/>
      <c r="AGT1256" s="131"/>
      <c r="AGU1256" s="131"/>
      <c r="AGV1256" s="131"/>
      <c r="AGW1256" s="131"/>
      <c r="AGX1256" s="131"/>
      <c r="AGY1256" s="131"/>
      <c r="AGZ1256" s="131"/>
      <c r="AHA1256" s="131"/>
      <c r="AHB1256" s="131"/>
      <c r="AHC1256" s="131"/>
      <c r="AHD1256" s="131"/>
      <c r="AHE1256" s="131"/>
      <c r="AHF1256" s="131"/>
      <c r="AHG1256" s="131"/>
      <c r="AHH1256" s="131"/>
      <c r="AHI1256" s="131"/>
      <c r="AHJ1256" s="131"/>
      <c r="AHK1256" s="131"/>
      <c r="AHL1256" s="131"/>
      <c r="AHM1256" s="131"/>
      <c r="AHN1256" s="131"/>
      <c r="AHO1256" s="131"/>
      <c r="AHP1256" s="131"/>
      <c r="AHQ1256" s="131"/>
      <c r="AHR1256" s="131"/>
      <c r="AHS1256" s="131"/>
      <c r="AHT1256" s="131"/>
      <c r="AHU1256" s="131"/>
      <c r="AHV1256" s="131"/>
      <c r="AHW1256" s="131"/>
      <c r="AHX1256" s="131"/>
      <c r="AHY1256" s="131"/>
      <c r="AHZ1256" s="131"/>
      <c r="AIA1256" s="131"/>
      <c r="AIB1256" s="131"/>
      <c r="AIC1256" s="131"/>
      <c r="AID1256" s="131"/>
      <c r="AIE1256" s="131"/>
      <c r="AIF1256" s="131"/>
      <c r="AIG1256" s="131"/>
      <c r="AIH1256" s="131"/>
      <c r="AII1256" s="131"/>
      <c r="AIJ1256" s="131"/>
      <c r="AIK1256" s="131"/>
      <c r="AIL1256" s="131"/>
      <c r="AIM1256" s="131"/>
      <c r="AIN1256" s="131"/>
      <c r="AIO1256" s="131"/>
      <c r="AIP1256" s="131"/>
      <c r="AIQ1256" s="131"/>
      <c r="AIR1256" s="131"/>
      <c r="AIS1256" s="131"/>
      <c r="AIT1256" s="131"/>
      <c r="AIU1256" s="131"/>
      <c r="AIV1256" s="131"/>
      <c r="AIW1256" s="131"/>
      <c r="AIX1256" s="131"/>
      <c r="AIY1256" s="131"/>
      <c r="AIZ1256" s="131"/>
      <c r="AJA1256" s="131"/>
      <c r="AJB1256" s="131"/>
      <c r="AJC1256" s="131"/>
      <c r="AJD1256" s="131"/>
      <c r="AJE1256" s="131"/>
      <c r="AJF1256" s="131"/>
      <c r="AJG1256" s="131"/>
      <c r="AJH1256" s="131"/>
      <c r="AJI1256" s="131"/>
      <c r="AJJ1256" s="131"/>
      <c r="AJK1256" s="131"/>
      <c r="AJL1256" s="131"/>
      <c r="AJM1256" s="131"/>
      <c r="AJN1256" s="131"/>
      <c r="AJO1256" s="131"/>
      <c r="AJP1256" s="131"/>
      <c r="AJQ1256" s="131"/>
      <c r="AJR1256" s="131"/>
      <c r="AJS1256" s="131"/>
      <c r="AJT1256" s="131"/>
      <c r="AJU1256" s="131"/>
      <c r="AJV1256" s="131"/>
      <c r="AJW1256" s="131"/>
      <c r="AJX1256" s="131"/>
      <c r="AJY1256" s="131"/>
      <c r="AJZ1256" s="131"/>
      <c r="AKA1256" s="131"/>
      <c r="AKB1256" s="131"/>
      <c r="AKC1256" s="131"/>
      <c r="AKD1256" s="131"/>
      <c r="AKE1256" s="131"/>
      <c r="AKF1256" s="131"/>
      <c r="AKG1256" s="131"/>
      <c r="AKH1256" s="131"/>
      <c r="AKI1256" s="131"/>
      <c r="AKJ1256" s="131"/>
      <c r="AKK1256" s="131"/>
      <c r="AKL1256" s="131"/>
      <c r="AKM1256" s="131"/>
      <c r="AKN1256" s="131"/>
      <c r="AKO1256" s="131"/>
      <c r="AKP1256" s="131"/>
      <c r="AKQ1256" s="131"/>
      <c r="AKR1256" s="131"/>
      <c r="AKS1256" s="131"/>
      <c r="AKT1256" s="131"/>
      <c r="AKU1256" s="131"/>
      <c r="AKV1256" s="131"/>
      <c r="AKW1256" s="131"/>
      <c r="AKX1256" s="131"/>
      <c r="AKY1256" s="131"/>
      <c r="AKZ1256" s="131"/>
      <c r="ALA1256" s="131"/>
      <c r="ALB1256" s="131"/>
      <c r="ALC1256" s="131"/>
      <c r="ALD1256" s="131"/>
      <c r="ALE1256" s="131"/>
      <c r="ALF1256" s="131"/>
      <c r="ALG1256" s="131"/>
      <c r="ALH1256" s="131"/>
      <c r="ALI1256" s="131"/>
      <c r="ALJ1256" s="131"/>
      <c r="ALK1256" s="131"/>
      <c r="ALL1256" s="131"/>
      <c r="ALM1256" s="131"/>
      <c r="ALN1256" s="131"/>
    </row>
    <row r="1257" spans="1:1002" s="508" customFormat="1" x14ac:dyDescent="0.25">
      <c r="A1257" s="502"/>
      <c r="B1257" s="503"/>
      <c r="C1257" s="504"/>
      <c r="D1257" s="450"/>
      <c r="E1257" s="505"/>
      <c r="F1257" s="505"/>
      <c r="G1257" s="506"/>
      <c r="H1257" s="506"/>
      <c r="I1257" s="507"/>
      <c r="J1257" s="565"/>
      <c r="K1257" s="454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  <c r="EC1257" s="131"/>
      <c r="ED1257" s="131"/>
      <c r="EE1257" s="131"/>
      <c r="EF1257" s="131"/>
      <c r="EG1257" s="131"/>
      <c r="EH1257" s="131"/>
      <c r="EI1257" s="131"/>
      <c r="EJ1257" s="131"/>
      <c r="EK1257" s="131"/>
      <c r="EL1257" s="131"/>
      <c r="EM1257" s="131"/>
      <c r="EN1257" s="131"/>
      <c r="EO1257" s="131"/>
      <c r="EP1257" s="131"/>
      <c r="EQ1257" s="131"/>
      <c r="ER1257" s="131"/>
      <c r="ES1257" s="131"/>
      <c r="ET1257" s="131"/>
      <c r="EU1257" s="131"/>
      <c r="EV1257" s="131"/>
      <c r="EW1257" s="131"/>
      <c r="EX1257" s="131"/>
      <c r="EY1257" s="131"/>
      <c r="EZ1257" s="131"/>
      <c r="FA1257" s="131"/>
      <c r="FB1257" s="131"/>
      <c r="FC1257" s="131"/>
      <c r="FD1257" s="131"/>
      <c r="FE1257" s="131"/>
      <c r="FF1257" s="131"/>
      <c r="FG1257" s="131"/>
      <c r="FH1257" s="131"/>
      <c r="FI1257" s="131"/>
      <c r="FJ1257" s="131"/>
      <c r="FK1257" s="131"/>
      <c r="FL1257" s="131"/>
      <c r="FM1257" s="131"/>
      <c r="FN1257" s="131"/>
      <c r="FO1257" s="131"/>
      <c r="FP1257" s="131"/>
      <c r="FQ1257" s="131"/>
      <c r="FR1257" s="131"/>
      <c r="FS1257" s="131"/>
      <c r="FT1257" s="131"/>
      <c r="FU1257" s="131"/>
      <c r="FV1257" s="131"/>
      <c r="FW1257" s="131"/>
      <c r="FX1257" s="131"/>
      <c r="FY1257" s="131"/>
      <c r="FZ1257" s="131"/>
      <c r="GA1257" s="131"/>
      <c r="GB1257" s="131"/>
      <c r="GC1257" s="131"/>
      <c r="GD1257" s="131"/>
      <c r="GE1257" s="131"/>
      <c r="GF1257" s="131"/>
      <c r="GG1257" s="131"/>
      <c r="GH1257" s="131"/>
      <c r="GI1257" s="131"/>
      <c r="GJ1257" s="131"/>
      <c r="GK1257" s="131"/>
      <c r="GL1257" s="131"/>
      <c r="GM1257" s="131"/>
      <c r="GN1257" s="131"/>
      <c r="GO1257" s="131"/>
      <c r="GP1257" s="131"/>
      <c r="GQ1257" s="131"/>
      <c r="GR1257" s="131"/>
      <c r="GS1257" s="131"/>
      <c r="GT1257" s="131"/>
      <c r="GU1257" s="131"/>
      <c r="GV1257" s="131"/>
      <c r="GW1257" s="131"/>
      <c r="GX1257" s="131"/>
      <c r="GY1257" s="131"/>
      <c r="GZ1257" s="131"/>
      <c r="HA1257" s="131"/>
      <c r="HB1257" s="131"/>
      <c r="HC1257" s="131"/>
      <c r="HD1257" s="131"/>
      <c r="HE1257" s="131"/>
      <c r="HF1257" s="131"/>
      <c r="HG1257" s="131"/>
      <c r="HH1257" s="131"/>
      <c r="HI1257" s="131"/>
      <c r="HJ1257" s="131"/>
      <c r="HK1257" s="131"/>
      <c r="HL1257" s="131"/>
      <c r="HM1257" s="131"/>
      <c r="HN1257" s="131"/>
      <c r="HO1257" s="131"/>
      <c r="HP1257" s="131"/>
      <c r="HQ1257" s="131"/>
      <c r="HR1257" s="131"/>
      <c r="HS1257" s="131"/>
      <c r="HT1257" s="131"/>
      <c r="HU1257" s="131"/>
      <c r="HV1257" s="131"/>
      <c r="HW1257" s="131"/>
      <c r="HX1257" s="131"/>
      <c r="HY1257" s="131"/>
      <c r="HZ1257" s="131"/>
      <c r="IA1257" s="131"/>
      <c r="IB1257" s="131"/>
      <c r="IC1257" s="131"/>
      <c r="ID1257" s="131"/>
      <c r="IE1257" s="131"/>
      <c r="IF1257" s="131"/>
      <c r="IG1257" s="131"/>
      <c r="IH1257" s="131"/>
      <c r="II1257" s="131"/>
      <c r="IJ1257" s="131"/>
      <c r="IK1257" s="131"/>
      <c r="IL1257" s="131"/>
      <c r="IM1257" s="131"/>
      <c r="IN1257" s="131"/>
      <c r="IO1257" s="131"/>
      <c r="IP1257" s="131"/>
      <c r="IQ1257" s="131"/>
      <c r="IR1257" s="131"/>
      <c r="IS1257" s="131"/>
      <c r="IT1257" s="131"/>
      <c r="IU1257" s="131"/>
      <c r="IV1257" s="131"/>
      <c r="IW1257" s="131"/>
      <c r="IX1257" s="131"/>
      <c r="IY1257" s="131"/>
      <c r="IZ1257" s="131"/>
      <c r="JA1257" s="131"/>
      <c r="JB1257" s="131"/>
      <c r="JC1257" s="131"/>
      <c r="JD1257" s="131"/>
      <c r="JE1257" s="131"/>
      <c r="JF1257" s="131"/>
      <c r="JG1257" s="131"/>
      <c r="JH1257" s="131"/>
      <c r="JI1257" s="131"/>
      <c r="JJ1257" s="131"/>
      <c r="JK1257" s="131"/>
      <c r="JL1257" s="131"/>
      <c r="JM1257" s="131"/>
      <c r="JN1257" s="131"/>
      <c r="JO1257" s="131"/>
      <c r="JP1257" s="131"/>
      <c r="JQ1257" s="131"/>
      <c r="JR1257" s="131"/>
      <c r="JS1257" s="131"/>
      <c r="JT1257" s="131"/>
      <c r="JU1257" s="131"/>
      <c r="JV1257" s="131"/>
      <c r="JW1257" s="131"/>
      <c r="JX1257" s="131"/>
      <c r="JY1257" s="131"/>
      <c r="JZ1257" s="131"/>
      <c r="KA1257" s="131"/>
      <c r="KB1257" s="131"/>
      <c r="KC1257" s="131"/>
      <c r="KD1257" s="131"/>
      <c r="KE1257" s="131"/>
      <c r="KF1257" s="131"/>
      <c r="KG1257" s="131"/>
      <c r="KH1257" s="131"/>
      <c r="KI1257" s="131"/>
      <c r="KJ1257" s="131"/>
      <c r="KK1257" s="131"/>
      <c r="KL1257" s="131"/>
      <c r="KM1257" s="131"/>
      <c r="KN1257" s="131"/>
      <c r="KO1257" s="131"/>
      <c r="KP1257" s="131"/>
      <c r="KQ1257" s="131"/>
      <c r="KR1257" s="131"/>
      <c r="KS1257" s="131"/>
      <c r="KT1257" s="131"/>
      <c r="KU1257" s="131"/>
      <c r="KV1257" s="131"/>
      <c r="KW1257" s="131"/>
      <c r="KX1257" s="131"/>
      <c r="KY1257" s="131"/>
      <c r="KZ1257" s="131"/>
      <c r="LA1257" s="131"/>
      <c r="LB1257" s="131"/>
      <c r="LC1257" s="131"/>
      <c r="LD1257" s="131"/>
      <c r="LE1257" s="131"/>
      <c r="LF1257" s="131"/>
      <c r="LG1257" s="131"/>
      <c r="LH1257" s="131"/>
      <c r="LI1257" s="131"/>
      <c r="LJ1257" s="131"/>
      <c r="LK1257" s="131"/>
      <c r="LL1257" s="131"/>
      <c r="LM1257" s="131"/>
      <c r="LN1257" s="131"/>
      <c r="LO1257" s="131"/>
      <c r="LP1257" s="131"/>
      <c r="LQ1257" s="131"/>
      <c r="LR1257" s="131"/>
      <c r="LS1257" s="131"/>
      <c r="LT1257" s="131"/>
      <c r="LU1257" s="131"/>
      <c r="LV1257" s="131"/>
      <c r="LW1257" s="131"/>
      <c r="LX1257" s="131"/>
      <c r="LY1257" s="131"/>
      <c r="LZ1257" s="131"/>
      <c r="MA1257" s="131"/>
      <c r="MB1257" s="131"/>
      <c r="MC1257" s="131"/>
      <c r="MD1257" s="131"/>
      <c r="ME1257" s="131"/>
      <c r="MF1257" s="131"/>
      <c r="MG1257" s="131"/>
      <c r="MH1257" s="131"/>
      <c r="MI1257" s="131"/>
      <c r="MJ1257" s="131"/>
      <c r="MK1257" s="131"/>
      <c r="ML1257" s="131"/>
      <c r="MM1257" s="131"/>
      <c r="MN1257" s="131"/>
      <c r="MO1257" s="131"/>
      <c r="MP1257" s="131"/>
      <c r="MQ1257" s="131"/>
      <c r="MR1257" s="131"/>
      <c r="MS1257" s="131"/>
      <c r="MT1257" s="131"/>
      <c r="MU1257" s="131"/>
      <c r="MV1257" s="131"/>
      <c r="MW1257" s="131"/>
      <c r="MX1257" s="131"/>
      <c r="MY1257" s="131"/>
      <c r="MZ1257" s="131"/>
      <c r="NA1257" s="131"/>
      <c r="NB1257" s="131"/>
      <c r="NC1257" s="131"/>
      <c r="ND1257" s="131"/>
      <c r="NE1257" s="131"/>
      <c r="NF1257" s="131"/>
      <c r="NG1257" s="131"/>
      <c r="NH1257" s="131"/>
      <c r="NI1257" s="131"/>
      <c r="NJ1257" s="131"/>
      <c r="NK1257" s="131"/>
      <c r="NL1257" s="131"/>
      <c r="NM1257" s="131"/>
      <c r="NN1257" s="131"/>
      <c r="NO1257" s="131"/>
      <c r="NP1257" s="131"/>
      <c r="NQ1257" s="131"/>
      <c r="NR1257" s="131"/>
      <c r="NS1257" s="131"/>
      <c r="NT1257" s="131"/>
      <c r="NU1257" s="131"/>
      <c r="NV1257" s="131"/>
      <c r="NW1257" s="131"/>
      <c r="NX1257" s="131"/>
      <c r="NY1257" s="131"/>
      <c r="NZ1257" s="131"/>
      <c r="OA1257" s="131"/>
      <c r="OB1257" s="131"/>
      <c r="OC1257" s="131"/>
      <c r="OD1257" s="131"/>
      <c r="OE1257" s="131"/>
      <c r="OF1257" s="131"/>
      <c r="OG1257" s="131"/>
      <c r="OH1257" s="131"/>
      <c r="OI1257" s="131"/>
      <c r="OJ1257" s="131"/>
      <c r="OK1257" s="131"/>
      <c r="OL1257" s="131"/>
      <c r="OM1257" s="131"/>
      <c r="ON1257" s="131"/>
      <c r="OO1257" s="131"/>
      <c r="OP1257" s="131"/>
      <c r="OQ1257" s="131"/>
      <c r="OR1257" s="131"/>
      <c r="OS1257" s="131"/>
      <c r="OT1257" s="131"/>
      <c r="OU1257" s="131"/>
      <c r="OV1257" s="131"/>
      <c r="OW1257" s="131"/>
      <c r="OX1257" s="131"/>
      <c r="OY1257" s="131"/>
      <c r="OZ1257" s="131"/>
      <c r="PA1257" s="131"/>
      <c r="PB1257" s="131"/>
      <c r="PC1257" s="131"/>
      <c r="PD1257" s="131"/>
      <c r="PE1257" s="131"/>
      <c r="PF1257" s="131"/>
      <c r="PG1257" s="131"/>
      <c r="PH1257" s="131"/>
      <c r="PI1257" s="131"/>
      <c r="PJ1257" s="131"/>
      <c r="PK1257" s="131"/>
      <c r="PL1257" s="131"/>
      <c r="PM1257" s="131"/>
      <c r="PN1257" s="131"/>
      <c r="PO1257" s="131"/>
      <c r="PP1257" s="131"/>
      <c r="PQ1257" s="131"/>
      <c r="PR1257" s="131"/>
      <c r="PS1257" s="131"/>
      <c r="PT1257" s="131"/>
      <c r="PU1257" s="131"/>
      <c r="PV1257" s="131"/>
      <c r="PW1257" s="131"/>
      <c r="PX1257" s="131"/>
      <c r="PY1257" s="131"/>
      <c r="PZ1257" s="131"/>
      <c r="QA1257" s="131"/>
      <c r="QB1257" s="131"/>
      <c r="QC1257" s="131"/>
      <c r="QD1257" s="131"/>
      <c r="QE1257" s="131"/>
      <c r="QF1257" s="131"/>
      <c r="QG1257" s="131"/>
      <c r="QH1257" s="131"/>
      <c r="QI1257" s="131"/>
      <c r="QJ1257" s="131"/>
      <c r="QK1257" s="131"/>
      <c r="QL1257" s="131"/>
      <c r="QM1257" s="131"/>
      <c r="QN1257" s="131"/>
      <c r="QO1257" s="131"/>
      <c r="QP1257" s="131"/>
      <c r="QQ1257" s="131"/>
      <c r="QR1257" s="131"/>
      <c r="QS1257" s="131"/>
      <c r="QT1257" s="131"/>
      <c r="QU1257" s="131"/>
      <c r="QV1257" s="131"/>
      <c r="QW1257" s="131"/>
      <c r="QX1257" s="131"/>
      <c r="QY1257" s="131"/>
      <c r="QZ1257" s="131"/>
      <c r="RA1257" s="131"/>
      <c r="RB1257" s="131"/>
      <c r="RC1257" s="131"/>
      <c r="RD1257" s="131"/>
      <c r="RE1257" s="131"/>
      <c r="RF1257" s="131"/>
      <c r="RG1257" s="131"/>
      <c r="RH1257" s="131"/>
      <c r="RI1257" s="131"/>
      <c r="RJ1257" s="131"/>
      <c r="RK1257" s="131"/>
      <c r="RL1257" s="131"/>
      <c r="RM1257" s="131"/>
      <c r="RN1257" s="131"/>
      <c r="RO1257" s="131"/>
      <c r="RP1257" s="131"/>
      <c r="RQ1257" s="131"/>
      <c r="RR1257" s="131"/>
      <c r="RS1257" s="131"/>
      <c r="RT1257" s="131"/>
      <c r="RU1257" s="131"/>
      <c r="RV1257" s="131"/>
      <c r="RW1257" s="131"/>
      <c r="RX1257" s="131"/>
      <c r="RY1257" s="131"/>
      <c r="RZ1257" s="131"/>
      <c r="SA1257" s="131"/>
      <c r="SB1257" s="131"/>
      <c r="SC1257" s="131"/>
      <c r="SD1257" s="131"/>
      <c r="SE1257" s="131"/>
      <c r="SF1257" s="131"/>
      <c r="SG1257" s="131"/>
      <c r="SH1257" s="131"/>
      <c r="SI1257" s="131"/>
      <c r="SJ1257" s="131"/>
      <c r="SK1257" s="131"/>
      <c r="SL1257" s="131"/>
      <c r="SM1257" s="131"/>
      <c r="SN1257" s="131"/>
      <c r="SO1257" s="131"/>
      <c r="SP1257" s="131"/>
      <c r="SQ1257" s="131"/>
      <c r="SR1257" s="131"/>
      <c r="SS1257" s="131"/>
      <c r="ST1257" s="131"/>
      <c r="SU1257" s="131"/>
      <c r="SV1257" s="131"/>
      <c r="SW1257" s="131"/>
      <c r="SX1257" s="131"/>
      <c r="SY1257" s="131"/>
      <c r="SZ1257" s="131"/>
      <c r="TA1257" s="131"/>
      <c r="TB1257" s="131"/>
      <c r="TC1257" s="131"/>
      <c r="TD1257" s="131"/>
      <c r="TE1257" s="131"/>
      <c r="TF1257" s="131"/>
      <c r="TG1257" s="131"/>
      <c r="TH1257" s="131"/>
      <c r="TI1257" s="131"/>
      <c r="TJ1257" s="131"/>
      <c r="TK1257" s="131"/>
      <c r="TL1257" s="131"/>
      <c r="TM1257" s="131"/>
      <c r="TN1257" s="131"/>
      <c r="TO1257" s="131"/>
      <c r="TP1257" s="131"/>
      <c r="TQ1257" s="131"/>
      <c r="TR1257" s="131"/>
      <c r="TS1257" s="131"/>
      <c r="TT1257" s="131"/>
      <c r="TU1257" s="131"/>
      <c r="TV1257" s="131"/>
      <c r="TW1257" s="131"/>
      <c r="TX1257" s="131"/>
      <c r="TY1257" s="131"/>
      <c r="TZ1257" s="131"/>
      <c r="UA1257" s="131"/>
      <c r="UB1257" s="131"/>
      <c r="UC1257" s="131"/>
      <c r="UD1257" s="131"/>
      <c r="UE1257" s="131"/>
      <c r="UF1257" s="131"/>
      <c r="UG1257" s="131"/>
      <c r="UH1257" s="131"/>
      <c r="UI1257" s="131"/>
      <c r="UJ1257" s="131"/>
      <c r="UK1257" s="131"/>
      <c r="UL1257" s="131"/>
      <c r="UM1257" s="131"/>
      <c r="UN1257" s="131"/>
      <c r="UO1257" s="131"/>
      <c r="UP1257" s="131"/>
      <c r="UQ1257" s="131"/>
      <c r="UR1257" s="131"/>
      <c r="US1257" s="131"/>
      <c r="UT1257" s="131"/>
      <c r="UU1257" s="131"/>
      <c r="UV1257" s="131"/>
      <c r="UW1257" s="131"/>
      <c r="UX1257" s="131"/>
      <c r="UY1257" s="131"/>
      <c r="UZ1257" s="131"/>
      <c r="VA1257" s="131"/>
      <c r="VB1257" s="131"/>
      <c r="VC1257" s="131"/>
      <c r="VD1257" s="131"/>
      <c r="VE1257" s="131"/>
      <c r="VF1257" s="131"/>
      <c r="VG1257" s="131"/>
      <c r="VH1257" s="131"/>
      <c r="VI1257" s="131"/>
      <c r="VJ1257" s="131"/>
      <c r="VK1257" s="131"/>
      <c r="VL1257" s="131"/>
      <c r="VM1257" s="131"/>
      <c r="VN1257" s="131"/>
      <c r="VO1257" s="131"/>
      <c r="VP1257" s="131"/>
      <c r="VQ1257" s="131"/>
      <c r="VR1257" s="131"/>
      <c r="VS1257" s="131"/>
      <c r="VT1257" s="131"/>
      <c r="VU1257" s="131"/>
      <c r="VV1257" s="131"/>
      <c r="VW1257" s="131"/>
      <c r="VX1257" s="131"/>
      <c r="VY1257" s="131"/>
      <c r="VZ1257" s="131"/>
      <c r="WA1257" s="131"/>
      <c r="WB1257" s="131"/>
      <c r="WC1257" s="131"/>
      <c r="WD1257" s="131"/>
      <c r="WE1257" s="131"/>
      <c r="WF1257" s="131"/>
      <c r="WG1257" s="131"/>
      <c r="WH1257" s="131"/>
      <c r="WI1257" s="131"/>
      <c r="WJ1257" s="131"/>
      <c r="WK1257" s="131"/>
      <c r="WL1257" s="131"/>
      <c r="WM1257" s="131"/>
      <c r="WN1257" s="131"/>
      <c r="WO1257" s="131"/>
      <c r="WP1257" s="131"/>
      <c r="WQ1257" s="131"/>
      <c r="WR1257" s="131"/>
      <c r="WS1257" s="131"/>
      <c r="WT1257" s="131"/>
      <c r="WU1257" s="131"/>
      <c r="WV1257" s="131"/>
      <c r="WW1257" s="131"/>
      <c r="WX1257" s="131"/>
      <c r="WY1257" s="131"/>
      <c r="WZ1257" s="131"/>
      <c r="XA1257" s="131"/>
      <c r="XB1257" s="131"/>
      <c r="XC1257" s="131"/>
      <c r="XD1257" s="131"/>
      <c r="XE1257" s="131"/>
      <c r="XF1257" s="131"/>
      <c r="XG1257" s="131"/>
      <c r="XH1257" s="131"/>
      <c r="XI1257" s="131"/>
      <c r="XJ1257" s="131"/>
      <c r="XK1257" s="131"/>
      <c r="XL1257" s="131"/>
      <c r="XM1257" s="131"/>
      <c r="XN1257" s="131"/>
      <c r="XO1257" s="131"/>
      <c r="XP1257" s="131"/>
      <c r="XQ1257" s="131"/>
      <c r="XR1257" s="131"/>
      <c r="XS1257" s="131"/>
      <c r="XT1257" s="131"/>
      <c r="XU1257" s="131"/>
      <c r="XV1257" s="131"/>
      <c r="XW1257" s="131"/>
      <c r="XX1257" s="131"/>
      <c r="XY1257" s="131"/>
      <c r="XZ1257" s="131"/>
      <c r="YA1257" s="131"/>
      <c r="YB1257" s="131"/>
      <c r="YC1257" s="131"/>
      <c r="YD1257" s="131"/>
      <c r="YE1257" s="131"/>
      <c r="YF1257" s="131"/>
      <c r="YG1257" s="131"/>
      <c r="YH1257" s="131"/>
      <c r="YI1257" s="131"/>
      <c r="YJ1257" s="131"/>
      <c r="YK1257" s="131"/>
      <c r="YL1257" s="131"/>
      <c r="YM1257" s="131"/>
      <c r="YN1257" s="131"/>
      <c r="YO1257" s="131"/>
      <c r="YP1257" s="131"/>
      <c r="YQ1257" s="131"/>
      <c r="YR1257" s="131"/>
      <c r="YS1257" s="131"/>
      <c r="YT1257" s="131"/>
      <c r="YU1257" s="131"/>
      <c r="YV1257" s="131"/>
      <c r="YW1257" s="131"/>
      <c r="YX1257" s="131"/>
      <c r="YY1257" s="131"/>
      <c r="YZ1257" s="131"/>
      <c r="ZA1257" s="131"/>
      <c r="ZB1257" s="131"/>
      <c r="ZC1257" s="131"/>
      <c r="ZD1257" s="131"/>
      <c r="ZE1257" s="131"/>
      <c r="ZF1257" s="131"/>
      <c r="ZG1257" s="131"/>
      <c r="ZH1257" s="131"/>
      <c r="ZI1257" s="131"/>
      <c r="ZJ1257" s="131"/>
      <c r="ZK1257" s="131"/>
      <c r="ZL1257" s="131"/>
      <c r="ZM1257" s="131"/>
      <c r="ZN1257" s="131"/>
      <c r="ZO1257" s="131"/>
      <c r="ZP1257" s="131"/>
      <c r="ZQ1257" s="131"/>
      <c r="ZR1257" s="131"/>
      <c r="ZS1257" s="131"/>
      <c r="ZT1257" s="131"/>
      <c r="ZU1257" s="131"/>
      <c r="ZV1257" s="131"/>
      <c r="ZW1257" s="131"/>
      <c r="ZX1257" s="131"/>
      <c r="ZY1257" s="131"/>
      <c r="ZZ1257" s="131"/>
      <c r="AAA1257" s="131"/>
      <c r="AAB1257" s="131"/>
      <c r="AAC1257" s="131"/>
      <c r="AAD1257" s="131"/>
      <c r="AAE1257" s="131"/>
      <c r="AAF1257" s="131"/>
      <c r="AAG1257" s="131"/>
      <c r="AAH1257" s="131"/>
      <c r="AAI1257" s="131"/>
      <c r="AAJ1257" s="131"/>
      <c r="AAK1257" s="131"/>
      <c r="AAL1257" s="131"/>
      <c r="AAM1257" s="131"/>
      <c r="AAN1257" s="131"/>
      <c r="AAO1257" s="131"/>
      <c r="AAP1257" s="131"/>
      <c r="AAQ1257" s="131"/>
      <c r="AAR1257" s="131"/>
      <c r="AAS1257" s="131"/>
      <c r="AAT1257" s="131"/>
      <c r="AAU1257" s="131"/>
      <c r="AAV1257" s="131"/>
      <c r="AAW1257" s="131"/>
      <c r="AAX1257" s="131"/>
      <c r="AAY1257" s="131"/>
      <c r="AAZ1257" s="131"/>
      <c r="ABA1257" s="131"/>
      <c r="ABB1257" s="131"/>
      <c r="ABC1257" s="131"/>
      <c r="ABD1257" s="131"/>
      <c r="ABE1257" s="131"/>
      <c r="ABF1257" s="131"/>
      <c r="ABG1257" s="131"/>
      <c r="ABH1257" s="131"/>
      <c r="ABI1257" s="131"/>
      <c r="ABJ1257" s="131"/>
      <c r="ABK1257" s="131"/>
      <c r="ABL1257" s="131"/>
      <c r="ABM1257" s="131"/>
      <c r="ABN1257" s="131"/>
      <c r="ABO1257" s="131"/>
      <c r="ABP1257" s="131"/>
      <c r="ABQ1257" s="131"/>
      <c r="ABR1257" s="131"/>
      <c r="ABS1257" s="131"/>
      <c r="ABT1257" s="131"/>
      <c r="ABU1257" s="131"/>
      <c r="ABV1257" s="131"/>
      <c r="ABW1257" s="131"/>
      <c r="ABX1257" s="131"/>
      <c r="ABY1257" s="131"/>
      <c r="ABZ1257" s="131"/>
      <c r="ACA1257" s="131"/>
      <c r="ACB1257" s="131"/>
      <c r="ACC1257" s="131"/>
      <c r="ACD1257" s="131"/>
      <c r="ACE1257" s="131"/>
      <c r="ACF1257" s="131"/>
      <c r="ACG1257" s="131"/>
      <c r="ACH1257" s="131"/>
      <c r="ACI1257" s="131"/>
      <c r="ACJ1257" s="131"/>
      <c r="ACK1257" s="131"/>
      <c r="ACL1257" s="131"/>
      <c r="ACM1257" s="131"/>
      <c r="ACN1257" s="131"/>
      <c r="ACO1257" s="131"/>
      <c r="ACP1257" s="131"/>
      <c r="ACQ1257" s="131"/>
      <c r="ACR1257" s="131"/>
      <c r="ACS1257" s="131"/>
      <c r="ACT1257" s="131"/>
      <c r="ACU1257" s="131"/>
      <c r="ACV1257" s="131"/>
      <c r="ACW1257" s="131"/>
      <c r="ACX1257" s="131"/>
      <c r="ACY1257" s="131"/>
      <c r="ACZ1257" s="131"/>
      <c r="ADA1257" s="131"/>
      <c r="ADB1257" s="131"/>
      <c r="ADC1257" s="131"/>
      <c r="ADD1257" s="131"/>
      <c r="ADE1257" s="131"/>
      <c r="ADF1257" s="131"/>
      <c r="ADG1257" s="131"/>
      <c r="ADH1257" s="131"/>
      <c r="ADI1257" s="131"/>
      <c r="ADJ1257" s="131"/>
      <c r="ADK1257" s="131"/>
      <c r="ADL1257" s="131"/>
      <c r="ADM1257" s="131"/>
      <c r="ADN1257" s="131"/>
      <c r="ADO1257" s="131"/>
      <c r="ADP1257" s="131"/>
      <c r="ADQ1257" s="131"/>
      <c r="ADR1257" s="131"/>
      <c r="ADS1257" s="131"/>
      <c r="ADT1257" s="131"/>
      <c r="ADU1257" s="131"/>
      <c r="ADV1257" s="131"/>
      <c r="ADW1257" s="131"/>
      <c r="ADX1257" s="131"/>
      <c r="ADY1257" s="131"/>
      <c r="ADZ1257" s="131"/>
      <c r="AEA1257" s="131"/>
      <c r="AEB1257" s="131"/>
      <c r="AEC1257" s="131"/>
      <c r="AED1257" s="131"/>
      <c r="AEE1257" s="131"/>
      <c r="AEF1257" s="131"/>
      <c r="AEG1257" s="131"/>
      <c r="AEH1257" s="131"/>
      <c r="AEI1257" s="131"/>
      <c r="AEJ1257" s="131"/>
      <c r="AEK1257" s="131"/>
      <c r="AEL1257" s="131"/>
      <c r="AEM1257" s="131"/>
      <c r="AEN1257" s="131"/>
      <c r="AEO1257" s="131"/>
      <c r="AEP1257" s="131"/>
      <c r="AEQ1257" s="131"/>
      <c r="AER1257" s="131"/>
      <c r="AES1257" s="131"/>
      <c r="AET1257" s="131"/>
      <c r="AEU1257" s="131"/>
      <c r="AEV1257" s="131"/>
      <c r="AEW1257" s="131"/>
      <c r="AEX1257" s="131"/>
      <c r="AEY1257" s="131"/>
      <c r="AEZ1257" s="131"/>
      <c r="AFA1257" s="131"/>
      <c r="AFB1257" s="131"/>
      <c r="AFC1257" s="131"/>
      <c r="AFD1257" s="131"/>
      <c r="AFE1257" s="131"/>
      <c r="AFF1257" s="131"/>
      <c r="AFG1257" s="131"/>
      <c r="AFH1257" s="131"/>
      <c r="AFI1257" s="131"/>
      <c r="AFJ1257" s="131"/>
      <c r="AFK1257" s="131"/>
      <c r="AFL1257" s="131"/>
      <c r="AFM1257" s="131"/>
      <c r="AFN1257" s="131"/>
      <c r="AFO1257" s="131"/>
      <c r="AFP1257" s="131"/>
      <c r="AFQ1257" s="131"/>
      <c r="AFR1257" s="131"/>
      <c r="AFS1257" s="131"/>
      <c r="AFT1257" s="131"/>
      <c r="AFU1257" s="131"/>
      <c r="AFV1257" s="131"/>
      <c r="AFW1257" s="131"/>
      <c r="AFX1257" s="131"/>
      <c r="AFY1257" s="131"/>
      <c r="AFZ1257" s="131"/>
      <c r="AGA1257" s="131"/>
      <c r="AGB1257" s="131"/>
      <c r="AGC1257" s="131"/>
      <c r="AGD1257" s="131"/>
      <c r="AGE1257" s="131"/>
      <c r="AGF1257" s="131"/>
      <c r="AGG1257" s="131"/>
      <c r="AGH1257" s="131"/>
      <c r="AGI1257" s="131"/>
      <c r="AGJ1257" s="131"/>
      <c r="AGK1257" s="131"/>
      <c r="AGL1257" s="131"/>
      <c r="AGM1257" s="131"/>
      <c r="AGN1257" s="131"/>
      <c r="AGO1257" s="131"/>
      <c r="AGP1257" s="131"/>
      <c r="AGQ1257" s="131"/>
      <c r="AGR1257" s="131"/>
      <c r="AGS1257" s="131"/>
      <c r="AGT1257" s="131"/>
      <c r="AGU1257" s="131"/>
      <c r="AGV1257" s="131"/>
      <c r="AGW1257" s="131"/>
      <c r="AGX1257" s="131"/>
      <c r="AGY1257" s="131"/>
      <c r="AGZ1257" s="131"/>
      <c r="AHA1257" s="131"/>
      <c r="AHB1257" s="131"/>
      <c r="AHC1257" s="131"/>
      <c r="AHD1257" s="131"/>
      <c r="AHE1257" s="131"/>
      <c r="AHF1257" s="131"/>
      <c r="AHG1257" s="131"/>
      <c r="AHH1257" s="131"/>
      <c r="AHI1257" s="131"/>
      <c r="AHJ1257" s="131"/>
      <c r="AHK1257" s="131"/>
      <c r="AHL1257" s="131"/>
      <c r="AHM1257" s="131"/>
      <c r="AHN1257" s="131"/>
      <c r="AHO1257" s="131"/>
      <c r="AHP1257" s="131"/>
      <c r="AHQ1257" s="131"/>
      <c r="AHR1257" s="131"/>
      <c r="AHS1257" s="131"/>
      <c r="AHT1257" s="131"/>
      <c r="AHU1257" s="131"/>
      <c r="AHV1257" s="131"/>
      <c r="AHW1257" s="131"/>
      <c r="AHX1257" s="131"/>
      <c r="AHY1257" s="131"/>
      <c r="AHZ1257" s="131"/>
      <c r="AIA1257" s="131"/>
      <c r="AIB1257" s="131"/>
      <c r="AIC1257" s="131"/>
      <c r="AID1257" s="131"/>
      <c r="AIE1257" s="131"/>
      <c r="AIF1257" s="131"/>
      <c r="AIG1257" s="131"/>
      <c r="AIH1257" s="131"/>
      <c r="AII1257" s="131"/>
      <c r="AIJ1257" s="131"/>
      <c r="AIK1257" s="131"/>
      <c r="AIL1257" s="131"/>
      <c r="AIM1257" s="131"/>
      <c r="AIN1257" s="131"/>
      <c r="AIO1257" s="131"/>
      <c r="AIP1257" s="131"/>
      <c r="AIQ1257" s="131"/>
      <c r="AIR1257" s="131"/>
      <c r="AIS1257" s="131"/>
      <c r="AIT1257" s="131"/>
      <c r="AIU1257" s="131"/>
      <c r="AIV1257" s="131"/>
      <c r="AIW1257" s="131"/>
      <c r="AIX1257" s="131"/>
      <c r="AIY1257" s="131"/>
      <c r="AIZ1257" s="131"/>
      <c r="AJA1257" s="131"/>
      <c r="AJB1257" s="131"/>
      <c r="AJC1257" s="131"/>
      <c r="AJD1257" s="131"/>
      <c r="AJE1257" s="131"/>
      <c r="AJF1257" s="131"/>
      <c r="AJG1257" s="131"/>
      <c r="AJH1257" s="131"/>
      <c r="AJI1257" s="131"/>
      <c r="AJJ1257" s="131"/>
      <c r="AJK1257" s="131"/>
      <c r="AJL1257" s="131"/>
      <c r="AJM1257" s="131"/>
      <c r="AJN1257" s="131"/>
      <c r="AJO1257" s="131"/>
      <c r="AJP1257" s="131"/>
      <c r="AJQ1257" s="131"/>
      <c r="AJR1257" s="131"/>
      <c r="AJS1257" s="131"/>
      <c r="AJT1257" s="131"/>
      <c r="AJU1257" s="131"/>
      <c r="AJV1257" s="131"/>
      <c r="AJW1257" s="131"/>
      <c r="AJX1257" s="131"/>
      <c r="AJY1257" s="131"/>
      <c r="AJZ1257" s="131"/>
      <c r="AKA1257" s="131"/>
      <c r="AKB1257" s="131"/>
      <c r="AKC1257" s="131"/>
      <c r="AKD1257" s="131"/>
      <c r="AKE1257" s="131"/>
      <c r="AKF1257" s="131"/>
      <c r="AKG1257" s="131"/>
      <c r="AKH1257" s="131"/>
      <c r="AKI1257" s="131"/>
      <c r="AKJ1257" s="131"/>
      <c r="AKK1257" s="131"/>
      <c r="AKL1257" s="131"/>
      <c r="AKM1257" s="131"/>
      <c r="AKN1257" s="131"/>
      <c r="AKO1257" s="131"/>
      <c r="AKP1257" s="131"/>
      <c r="AKQ1257" s="131"/>
      <c r="AKR1257" s="131"/>
      <c r="AKS1257" s="131"/>
      <c r="AKT1257" s="131"/>
      <c r="AKU1257" s="131"/>
      <c r="AKV1257" s="131"/>
      <c r="AKW1257" s="131"/>
      <c r="AKX1257" s="131"/>
      <c r="AKY1257" s="131"/>
      <c r="AKZ1257" s="131"/>
      <c r="ALA1257" s="131"/>
      <c r="ALB1257" s="131"/>
      <c r="ALC1257" s="131"/>
      <c r="ALD1257" s="131"/>
      <c r="ALE1257" s="131"/>
      <c r="ALF1257" s="131"/>
      <c r="ALG1257" s="131"/>
      <c r="ALH1257" s="131"/>
      <c r="ALI1257" s="131"/>
      <c r="ALJ1257" s="131"/>
      <c r="ALK1257" s="131"/>
      <c r="ALL1257" s="131"/>
      <c r="ALM1257" s="131"/>
      <c r="ALN1257" s="131"/>
    </row>
    <row r="1258" spans="1:1002" s="508" customFormat="1" x14ac:dyDescent="0.25">
      <c r="A1258" s="502"/>
      <c r="B1258" s="503"/>
      <c r="C1258" s="504"/>
      <c r="D1258" s="450"/>
      <c r="E1258" s="505"/>
      <c r="F1258" s="505"/>
      <c r="G1258" s="506"/>
      <c r="H1258" s="506"/>
      <c r="I1258" s="507"/>
      <c r="J1258" s="565"/>
      <c r="K1258" s="454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  <c r="EC1258" s="131"/>
      <c r="ED1258" s="131"/>
      <c r="EE1258" s="131"/>
      <c r="EF1258" s="131"/>
      <c r="EG1258" s="131"/>
      <c r="EH1258" s="131"/>
      <c r="EI1258" s="131"/>
      <c r="EJ1258" s="131"/>
      <c r="EK1258" s="131"/>
      <c r="EL1258" s="131"/>
      <c r="EM1258" s="131"/>
      <c r="EN1258" s="131"/>
      <c r="EO1258" s="131"/>
      <c r="EP1258" s="131"/>
      <c r="EQ1258" s="131"/>
      <c r="ER1258" s="131"/>
      <c r="ES1258" s="131"/>
      <c r="ET1258" s="131"/>
      <c r="EU1258" s="131"/>
      <c r="EV1258" s="131"/>
      <c r="EW1258" s="131"/>
      <c r="EX1258" s="131"/>
      <c r="EY1258" s="131"/>
      <c r="EZ1258" s="131"/>
      <c r="FA1258" s="131"/>
      <c r="FB1258" s="131"/>
      <c r="FC1258" s="131"/>
      <c r="FD1258" s="131"/>
      <c r="FE1258" s="131"/>
      <c r="FF1258" s="131"/>
      <c r="FG1258" s="131"/>
      <c r="FH1258" s="131"/>
      <c r="FI1258" s="131"/>
      <c r="FJ1258" s="131"/>
      <c r="FK1258" s="131"/>
      <c r="FL1258" s="131"/>
      <c r="FM1258" s="131"/>
      <c r="FN1258" s="131"/>
      <c r="FO1258" s="131"/>
      <c r="FP1258" s="131"/>
      <c r="FQ1258" s="131"/>
      <c r="FR1258" s="131"/>
      <c r="FS1258" s="131"/>
      <c r="FT1258" s="131"/>
      <c r="FU1258" s="131"/>
      <c r="FV1258" s="131"/>
      <c r="FW1258" s="131"/>
      <c r="FX1258" s="131"/>
      <c r="FY1258" s="131"/>
      <c r="FZ1258" s="131"/>
      <c r="GA1258" s="131"/>
      <c r="GB1258" s="131"/>
      <c r="GC1258" s="131"/>
      <c r="GD1258" s="131"/>
      <c r="GE1258" s="131"/>
      <c r="GF1258" s="131"/>
      <c r="GG1258" s="131"/>
      <c r="GH1258" s="131"/>
      <c r="GI1258" s="131"/>
      <c r="GJ1258" s="131"/>
      <c r="GK1258" s="131"/>
      <c r="GL1258" s="131"/>
      <c r="GM1258" s="131"/>
      <c r="GN1258" s="131"/>
      <c r="GO1258" s="131"/>
      <c r="GP1258" s="131"/>
      <c r="GQ1258" s="131"/>
      <c r="GR1258" s="131"/>
      <c r="GS1258" s="131"/>
      <c r="GT1258" s="131"/>
      <c r="GU1258" s="131"/>
      <c r="GV1258" s="131"/>
      <c r="GW1258" s="131"/>
      <c r="GX1258" s="131"/>
      <c r="GY1258" s="131"/>
      <c r="GZ1258" s="131"/>
      <c r="HA1258" s="131"/>
      <c r="HB1258" s="131"/>
      <c r="HC1258" s="131"/>
      <c r="HD1258" s="131"/>
      <c r="HE1258" s="131"/>
      <c r="HF1258" s="131"/>
      <c r="HG1258" s="131"/>
      <c r="HH1258" s="131"/>
      <c r="HI1258" s="131"/>
      <c r="HJ1258" s="131"/>
      <c r="HK1258" s="131"/>
      <c r="HL1258" s="131"/>
      <c r="HM1258" s="131"/>
      <c r="HN1258" s="131"/>
      <c r="HO1258" s="131"/>
      <c r="HP1258" s="131"/>
      <c r="HQ1258" s="131"/>
      <c r="HR1258" s="131"/>
      <c r="HS1258" s="131"/>
      <c r="HT1258" s="131"/>
      <c r="HU1258" s="131"/>
      <c r="HV1258" s="131"/>
      <c r="HW1258" s="131"/>
      <c r="HX1258" s="131"/>
      <c r="HY1258" s="131"/>
      <c r="HZ1258" s="131"/>
      <c r="IA1258" s="131"/>
      <c r="IB1258" s="131"/>
      <c r="IC1258" s="131"/>
      <c r="ID1258" s="131"/>
      <c r="IE1258" s="131"/>
      <c r="IF1258" s="131"/>
      <c r="IG1258" s="131"/>
      <c r="IH1258" s="131"/>
      <c r="II1258" s="131"/>
      <c r="IJ1258" s="131"/>
      <c r="IK1258" s="131"/>
      <c r="IL1258" s="131"/>
      <c r="IM1258" s="131"/>
      <c r="IN1258" s="131"/>
      <c r="IO1258" s="131"/>
      <c r="IP1258" s="131"/>
      <c r="IQ1258" s="131"/>
      <c r="IR1258" s="131"/>
      <c r="IS1258" s="131"/>
      <c r="IT1258" s="131"/>
      <c r="IU1258" s="131"/>
      <c r="IV1258" s="131"/>
      <c r="IW1258" s="131"/>
      <c r="IX1258" s="131"/>
      <c r="IY1258" s="131"/>
      <c r="IZ1258" s="131"/>
      <c r="JA1258" s="131"/>
      <c r="JB1258" s="131"/>
      <c r="JC1258" s="131"/>
      <c r="JD1258" s="131"/>
      <c r="JE1258" s="131"/>
      <c r="JF1258" s="131"/>
      <c r="JG1258" s="131"/>
      <c r="JH1258" s="131"/>
      <c r="JI1258" s="131"/>
      <c r="JJ1258" s="131"/>
      <c r="JK1258" s="131"/>
      <c r="JL1258" s="131"/>
      <c r="JM1258" s="131"/>
      <c r="JN1258" s="131"/>
      <c r="JO1258" s="131"/>
      <c r="JP1258" s="131"/>
      <c r="JQ1258" s="131"/>
      <c r="JR1258" s="131"/>
      <c r="JS1258" s="131"/>
      <c r="JT1258" s="131"/>
      <c r="JU1258" s="131"/>
      <c r="JV1258" s="131"/>
      <c r="JW1258" s="131"/>
      <c r="JX1258" s="131"/>
      <c r="JY1258" s="131"/>
      <c r="JZ1258" s="131"/>
      <c r="KA1258" s="131"/>
      <c r="KB1258" s="131"/>
      <c r="KC1258" s="131"/>
      <c r="KD1258" s="131"/>
      <c r="KE1258" s="131"/>
      <c r="KF1258" s="131"/>
      <c r="KG1258" s="131"/>
      <c r="KH1258" s="131"/>
      <c r="KI1258" s="131"/>
      <c r="KJ1258" s="131"/>
      <c r="KK1258" s="131"/>
      <c r="KL1258" s="131"/>
      <c r="KM1258" s="131"/>
      <c r="KN1258" s="131"/>
      <c r="KO1258" s="131"/>
      <c r="KP1258" s="131"/>
      <c r="KQ1258" s="131"/>
      <c r="KR1258" s="131"/>
      <c r="KS1258" s="131"/>
      <c r="KT1258" s="131"/>
      <c r="KU1258" s="131"/>
      <c r="KV1258" s="131"/>
      <c r="KW1258" s="131"/>
      <c r="KX1258" s="131"/>
      <c r="KY1258" s="131"/>
      <c r="KZ1258" s="131"/>
      <c r="LA1258" s="131"/>
      <c r="LB1258" s="131"/>
      <c r="LC1258" s="131"/>
      <c r="LD1258" s="131"/>
      <c r="LE1258" s="131"/>
      <c r="LF1258" s="131"/>
      <c r="LG1258" s="131"/>
      <c r="LH1258" s="131"/>
      <c r="LI1258" s="131"/>
      <c r="LJ1258" s="131"/>
      <c r="LK1258" s="131"/>
      <c r="LL1258" s="131"/>
      <c r="LM1258" s="131"/>
      <c r="LN1258" s="131"/>
      <c r="LO1258" s="131"/>
      <c r="LP1258" s="131"/>
      <c r="LQ1258" s="131"/>
      <c r="LR1258" s="131"/>
      <c r="LS1258" s="131"/>
      <c r="LT1258" s="131"/>
      <c r="LU1258" s="131"/>
      <c r="LV1258" s="131"/>
      <c r="LW1258" s="131"/>
      <c r="LX1258" s="131"/>
      <c r="LY1258" s="131"/>
      <c r="LZ1258" s="131"/>
      <c r="MA1258" s="131"/>
      <c r="MB1258" s="131"/>
      <c r="MC1258" s="131"/>
      <c r="MD1258" s="131"/>
      <c r="ME1258" s="131"/>
      <c r="MF1258" s="131"/>
      <c r="MG1258" s="131"/>
      <c r="MH1258" s="131"/>
      <c r="MI1258" s="131"/>
      <c r="MJ1258" s="131"/>
      <c r="MK1258" s="131"/>
      <c r="ML1258" s="131"/>
      <c r="MM1258" s="131"/>
      <c r="MN1258" s="131"/>
      <c r="MO1258" s="131"/>
      <c r="MP1258" s="131"/>
      <c r="MQ1258" s="131"/>
      <c r="MR1258" s="131"/>
      <c r="MS1258" s="131"/>
      <c r="MT1258" s="131"/>
      <c r="MU1258" s="131"/>
      <c r="MV1258" s="131"/>
      <c r="MW1258" s="131"/>
      <c r="MX1258" s="131"/>
      <c r="MY1258" s="131"/>
      <c r="MZ1258" s="131"/>
      <c r="NA1258" s="131"/>
      <c r="NB1258" s="131"/>
      <c r="NC1258" s="131"/>
      <c r="ND1258" s="131"/>
      <c r="NE1258" s="131"/>
      <c r="NF1258" s="131"/>
      <c r="NG1258" s="131"/>
      <c r="NH1258" s="131"/>
      <c r="NI1258" s="131"/>
      <c r="NJ1258" s="131"/>
      <c r="NK1258" s="131"/>
      <c r="NL1258" s="131"/>
      <c r="NM1258" s="131"/>
      <c r="NN1258" s="131"/>
      <c r="NO1258" s="131"/>
      <c r="NP1258" s="131"/>
      <c r="NQ1258" s="131"/>
      <c r="NR1258" s="131"/>
      <c r="NS1258" s="131"/>
      <c r="NT1258" s="131"/>
      <c r="NU1258" s="131"/>
      <c r="NV1258" s="131"/>
      <c r="NW1258" s="131"/>
      <c r="NX1258" s="131"/>
      <c r="NY1258" s="131"/>
      <c r="NZ1258" s="131"/>
      <c r="OA1258" s="131"/>
      <c r="OB1258" s="131"/>
      <c r="OC1258" s="131"/>
      <c r="OD1258" s="131"/>
      <c r="OE1258" s="131"/>
      <c r="OF1258" s="131"/>
      <c r="OG1258" s="131"/>
      <c r="OH1258" s="131"/>
      <c r="OI1258" s="131"/>
      <c r="OJ1258" s="131"/>
      <c r="OK1258" s="131"/>
      <c r="OL1258" s="131"/>
      <c r="OM1258" s="131"/>
      <c r="ON1258" s="131"/>
      <c r="OO1258" s="131"/>
      <c r="OP1258" s="131"/>
      <c r="OQ1258" s="131"/>
      <c r="OR1258" s="131"/>
      <c r="OS1258" s="131"/>
      <c r="OT1258" s="131"/>
      <c r="OU1258" s="131"/>
      <c r="OV1258" s="131"/>
      <c r="OW1258" s="131"/>
      <c r="OX1258" s="131"/>
      <c r="OY1258" s="131"/>
      <c r="OZ1258" s="131"/>
      <c r="PA1258" s="131"/>
      <c r="PB1258" s="131"/>
      <c r="PC1258" s="131"/>
      <c r="PD1258" s="131"/>
      <c r="PE1258" s="131"/>
      <c r="PF1258" s="131"/>
      <c r="PG1258" s="131"/>
      <c r="PH1258" s="131"/>
      <c r="PI1258" s="131"/>
      <c r="PJ1258" s="131"/>
      <c r="PK1258" s="131"/>
      <c r="PL1258" s="131"/>
      <c r="PM1258" s="131"/>
      <c r="PN1258" s="131"/>
      <c r="PO1258" s="131"/>
      <c r="PP1258" s="131"/>
      <c r="PQ1258" s="131"/>
      <c r="PR1258" s="131"/>
      <c r="PS1258" s="131"/>
      <c r="PT1258" s="131"/>
      <c r="PU1258" s="131"/>
      <c r="PV1258" s="131"/>
      <c r="PW1258" s="131"/>
      <c r="PX1258" s="131"/>
      <c r="PY1258" s="131"/>
      <c r="PZ1258" s="131"/>
      <c r="QA1258" s="131"/>
      <c r="QB1258" s="131"/>
      <c r="QC1258" s="131"/>
      <c r="QD1258" s="131"/>
      <c r="QE1258" s="131"/>
      <c r="QF1258" s="131"/>
      <c r="QG1258" s="131"/>
      <c r="QH1258" s="131"/>
      <c r="QI1258" s="131"/>
      <c r="QJ1258" s="131"/>
      <c r="QK1258" s="131"/>
      <c r="QL1258" s="131"/>
      <c r="QM1258" s="131"/>
      <c r="QN1258" s="131"/>
      <c r="QO1258" s="131"/>
      <c r="QP1258" s="131"/>
      <c r="QQ1258" s="131"/>
      <c r="QR1258" s="131"/>
      <c r="QS1258" s="131"/>
      <c r="QT1258" s="131"/>
      <c r="QU1258" s="131"/>
      <c r="QV1258" s="131"/>
      <c r="QW1258" s="131"/>
      <c r="QX1258" s="131"/>
      <c r="QY1258" s="131"/>
      <c r="QZ1258" s="131"/>
      <c r="RA1258" s="131"/>
      <c r="RB1258" s="131"/>
      <c r="RC1258" s="131"/>
      <c r="RD1258" s="131"/>
      <c r="RE1258" s="131"/>
      <c r="RF1258" s="131"/>
      <c r="RG1258" s="131"/>
      <c r="RH1258" s="131"/>
      <c r="RI1258" s="131"/>
      <c r="RJ1258" s="131"/>
      <c r="RK1258" s="131"/>
      <c r="RL1258" s="131"/>
      <c r="RM1258" s="131"/>
      <c r="RN1258" s="131"/>
      <c r="RO1258" s="131"/>
      <c r="RP1258" s="131"/>
      <c r="RQ1258" s="131"/>
      <c r="RR1258" s="131"/>
      <c r="RS1258" s="131"/>
      <c r="RT1258" s="131"/>
      <c r="RU1258" s="131"/>
      <c r="RV1258" s="131"/>
      <c r="RW1258" s="131"/>
      <c r="RX1258" s="131"/>
      <c r="RY1258" s="131"/>
      <c r="RZ1258" s="131"/>
      <c r="SA1258" s="131"/>
      <c r="SB1258" s="131"/>
      <c r="SC1258" s="131"/>
      <c r="SD1258" s="131"/>
      <c r="SE1258" s="131"/>
      <c r="SF1258" s="131"/>
      <c r="SG1258" s="131"/>
      <c r="SH1258" s="131"/>
      <c r="SI1258" s="131"/>
      <c r="SJ1258" s="131"/>
      <c r="SK1258" s="131"/>
      <c r="SL1258" s="131"/>
      <c r="SM1258" s="131"/>
      <c r="SN1258" s="131"/>
      <c r="SO1258" s="131"/>
      <c r="SP1258" s="131"/>
      <c r="SQ1258" s="131"/>
      <c r="SR1258" s="131"/>
      <c r="SS1258" s="131"/>
      <c r="ST1258" s="131"/>
      <c r="SU1258" s="131"/>
      <c r="SV1258" s="131"/>
      <c r="SW1258" s="131"/>
      <c r="SX1258" s="131"/>
      <c r="SY1258" s="131"/>
      <c r="SZ1258" s="131"/>
      <c r="TA1258" s="131"/>
      <c r="TB1258" s="131"/>
      <c r="TC1258" s="131"/>
      <c r="TD1258" s="131"/>
      <c r="TE1258" s="131"/>
      <c r="TF1258" s="131"/>
      <c r="TG1258" s="131"/>
      <c r="TH1258" s="131"/>
      <c r="TI1258" s="131"/>
      <c r="TJ1258" s="131"/>
      <c r="TK1258" s="131"/>
      <c r="TL1258" s="131"/>
      <c r="TM1258" s="131"/>
      <c r="TN1258" s="131"/>
      <c r="TO1258" s="131"/>
      <c r="TP1258" s="131"/>
      <c r="TQ1258" s="131"/>
      <c r="TR1258" s="131"/>
      <c r="TS1258" s="131"/>
      <c r="TT1258" s="131"/>
      <c r="TU1258" s="131"/>
      <c r="TV1258" s="131"/>
      <c r="TW1258" s="131"/>
      <c r="TX1258" s="131"/>
      <c r="TY1258" s="131"/>
      <c r="TZ1258" s="131"/>
      <c r="UA1258" s="131"/>
      <c r="UB1258" s="131"/>
      <c r="UC1258" s="131"/>
      <c r="UD1258" s="131"/>
      <c r="UE1258" s="131"/>
      <c r="UF1258" s="131"/>
      <c r="UG1258" s="131"/>
      <c r="UH1258" s="131"/>
      <c r="UI1258" s="131"/>
      <c r="UJ1258" s="131"/>
      <c r="UK1258" s="131"/>
      <c r="UL1258" s="131"/>
      <c r="UM1258" s="131"/>
      <c r="UN1258" s="131"/>
      <c r="UO1258" s="131"/>
      <c r="UP1258" s="131"/>
      <c r="UQ1258" s="131"/>
      <c r="UR1258" s="131"/>
      <c r="US1258" s="131"/>
      <c r="UT1258" s="131"/>
      <c r="UU1258" s="131"/>
      <c r="UV1258" s="131"/>
      <c r="UW1258" s="131"/>
      <c r="UX1258" s="131"/>
      <c r="UY1258" s="131"/>
      <c r="UZ1258" s="131"/>
      <c r="VA1258" s="131"/>
      <c r="VB1258" s="131"/>
      <c r="VC1258" s="131"/>
      <c r="VD1258" s="131"/>
      <c r="VE1258" s="131"/>
      <c r="VF1258" s="131"/>
      <c r="VG1258" s="131"/>
      <c r="VH1258" s="131"/>
      <c r="VI1258" s="131"/>
      <c r="VJ1258" s="131"/>
      <c r="VK1258" s="131"/>
      <c r="VL1258" s="131"/>
      <c r="VM1258" s="131"/>
      <c r="VN1258" s="131"/>
      <c r="VO1258" s="131"/>
      <c r="VP1258" s="131"/>
      <c r="VQ1258" s="131"/>
      <c r="VR1258" s="131"/>
      <c r="VS1258" s="131"/>
      <c r="VT1258" s="131"/>
      <c r="VU1258" s="131"/>
      <c r="VV1258" s="131"/>
      <c r="VW1258" s="131"/>
      <c r="VX1258" s="131"/>
      <c r="VY1258" s="131"/>
      <c r="VZ1258" s="131"/>
      <c r="WA1258" s="131"/>
      <c r="WB1258" s="131"/>
      <c r="WC1258" s="131"/>
      <c r="WD1258" s="131"/>
      <c r="WE1258" s="131"/>
      <c r="WF1258" s="131"/>
      <c r="WG1258" s="131"/>
      <c r="WH1258" s="131"/>
      <c r="WI1258" s="131"/>
      <c r="WJ1258" s="131"/>
      <c r="WK1258" s="131"/>
      <c r="WL1258" s="131"/>
      <c r="WM1258" s="131"/>
      <c r="WN1258" s="131"/>
      <c r="WO1258" s="131"/>
      <c r="WP1258" s="131"/>
      <c r="WQ1258" s="131"/>
      <c r="WR1258" s="131"/>
      <c r="WS1258" s="131"/>
      <c r="WT1258" s="131"/>
      <c r="WU1258" s="131"/>
      <c r="WV1258" s="131"/>
      <c r="WW1258" s="131"/>
      <c r="WX1258" s="131"/>
      <c r="WY1258" s="131"/>
      <c r="WZ1258" s="131"/>
      <c r="XA1258" s="131"/>
      <c r="XB1258" s="131"/>
      <c r="XC1258" s="131"/>
      <c r="XD1258" s="131"/>
      <c r="XE1258" s="131"/>
      <c r="XF1258" s="131"/>
      <c r="XG1258" s="131"/>
      <c r="XH1258" s="131"/>
      <c r="XI1258" s="131"/>
      <c r="XJ1258" s="131"/>
      <c r="XK1258" s="131"/>
      <c r="XL1258" s="131"/>
      <c r="XM1258" s="131"/>
      <c r="XN1258" s="131"/>
      <c r="XO1258" s="131"/>
      <c r="XP1258" s="131"/>
      <c r="XQ1258" s="131"/>
      <c r="XR1258" s="131"/>
      <c r="XS1258" s="131"/>
      <c r="XT1258" s="131"/>
      <c r="XU1258" s="131"/>
      <c r="XV1258" s="131"/>
      <c r="XW1258" s="131"/>
      <c r="XX1258" s="131"/>
      <c r="XY1258" s="131"/>
      <c r="XZ1258" s="131"/>
      <c r="YA1258" s="131"/>
      <c r="YB1258" s="131"/>
      <c r="YC1258" s="131"/>
      <c r="YD1258" s="131"/>
      <c r="YE1258" s="131"/>
      <c r="YF1258" s="131"/>
      <c r="YG1258" s="131"/>
      <c r="YH1258" s="131"/>
      <c r="YI1258" s="131"/>
      <c r="YJ1258" s="131"/>
      <c r="YK1258" s="131"/>
      <c r="YL1258" s="131"/>
      <c r="YM1258" s="131"/>
      <c r="YN1258" s="131"/>
      <c r="YO1258" s="131"/>
      <c r="YP1258" s="131"/>
      <c r="YQ1258" s="131"/>
      <c r="YR1258" s="131"/>
      <c r="YS1258" s="131"/>
      <c r="YT1258" s="131"/>
      <c r="YU1258" s="131"/>
      <c r="YV1258" s="131"/>
      <c r="YW1258" s="131"/>
      <c r="YX1258" s="131"/>
      <c r="YY1258" s="131"/>
      <c r="YZ1258" s="131"/>
      <c r="ZA1258" s="131"/>
      <c r="ZB1258" s="131"/>
      <c r="ZC1258" s="131"/>
      <c r="ZD1258" s="131"/>
      <c r="ZE1258" s="131"/>
      <c r="ZF1258" s="131"/>
      <c r="ZG1258" s="131"/>
      <c r="ZH1258" s="131"/>
      <c r="ZI1258" s="131"/>
      <c r="ZJ1258" s="131"/>
      <c r="ZK1258" s="131"/>
      <c r="ZL1258" s="131"/>
      <c r="ZM1258" s="131"/>
      <c r="ZN1258" s="131"/>
      <c r="ZO1258" s="131"/>
      <c r="ZP1258" s="131"/>
      <c r="ZQ1258" s="131"/>
      <c r="ZR1258" s="131"/>
      <c r="ZS1258" s="131"/>
      <c r="ZT1258" s="131"/>
      <c r="ZU1258" s="131"/>
      <c r="ZV1258" s="131"/>
      <c r="ZW1258" s="131"/>
      <c r="ZX1258" s="131"/>
      <c r="ZY1258" s="131"/>
      <c r="ZZ1258" s="131"/>
      <c r="AAA1258" s="131"/>
      <c r="AAB1258" s="131"/>
      <c r="AAC1258" s="131"/>
      <c r="AAD1258" s="131"/>
      <c r="AAE1258" s="131"/>
      <c r="AAF1258" s="131"/>
      <c r="AAG1258" s="131"/>
      <c r="AAH1258" s="131"/>
      <c r="AAI1258" s="131"/>
      <c r="AAJ1258" s="131"/>
      <c r="AAK1258" s="131"/>
      <c r="AAL1258" s="131"/>
      <c r="AAM1258" s="131"/>
      <c r="AAN1258" s="131"/>
      <c r="AAO1258" s="131"/>
      <c r="AAP1258" s="131"/>
      <c r="AAQ1258" s="131"/>
      <c r="AAR1258" s="131"/>
      <c r="AAS1258" s="131"/>
      <c r="AAT1258" s="131"/>
      <c r="AAU1258" s="131"/>
      <c r="AAV1258" s="131"/>
      <c r="AAW1258" s="131"/>
      <c r="AAX1258" s="131"/>
      <c r="AAY1258" s="131"/>
      <c r="AAZ1258" s="131"/>
      <c r="ABA1258" s="131"/>
      <c r="ABB1258" s="131"/>
      <c r="ABC1258" s="131"/>
      <c r="ABD1258" s="131"/>
      <c r="ABE1258" s="131"/>
      <c r="ABF1258" s="131"/>
      <c r="ABG1258" s="131"/>
      <c r="ABH1258" s="131"/>
      <c r="ABI1258" s="131"/>
      <c r="ABJ1258" s="131"/>
      <c r="ABK1258" s="131"/>
      <c r="ABL1258" s="131"/>
      <c r="ABM1258" s="131"/>
      <c r="ABN1258" s="131"/>
      <c r="ABO1258" s="131"/>
      <c r="ABP1258" s="131"/>
      <c r="ABQ1258" s="131"/>
      <c r="ABR1258" s="131"/>
      <c r="ABS1258" s="131"/>
      <c r="ABT1258" s="131"/>
      <c r="ABU1258" s="131"/>
      <c r="ABV1258" s="131"/>
      <c r="ABW1258" s="131"/>
      <c r="ABX1258" s="131"/>
      <c r="ABY1258" s="131"/>
      <c r="ABZ1258" s="131"/>
      <c r="ACA1258" s="131"/>
      <c r="ACB1258" s="131"/>
      <c r="ACC1258" s="131"/>
      <c r="ACD1258" s="131"/>
      <c r="ACE1258" s="131"/>
      <c r="ACF1258" s="131"/>
      <c r="ACG1258" s="131"/>
      <c r="ACH1258" s="131"/>
      <c r="ACI1258" s="131"/>
      <c r="ACJ1258" s="131"/>
      <c r="ACK1258" s="131"/>
      <c r="ACL1258" s="131"/>
      <c r="ACM1258" s="131"/>
      <c r="ACN1258" s="131"/>
      <c r="ACO1258" s="131"/>
      <c r="ACP1258" s="131"/>
      <c r="ACQ1258" s="131"/>
      <c r="ACR1258" s="131"/>
      <c r="ACS1258" s="131"/>
      <c r="ACT1258" s="131"/>
      <c r="ACU1258" s="131"/>
      <c r="ACV1258" s="131"/>
      <c r="ACW1258" s="131"/>
      <c r="ACX1258" s="131"/>
      <c r="ACY1258" s="131"/>
      <c r="ACZ1258" s="131"/>
      <c r="ADA1258" s="131"/>
      <c r="ADB1258" s="131"/>
      <c r="ADC1258" s="131"/>
      <c r="ADD1258" s="131"/>
      <c r="ADE1258" s="131"/>
      <c r="ADF1258" s="131"/>
      <c r="ADG1258" s="131"/>
      <c r="ADH1258" s="131"/>
      <c r="ADI1258" s="131"/>
      <c r="ADJ1258" s="131"/>
      <c r="ADK1258" s="131"/>
      <c r="ADL1258" s="131"/>
      <c r="ADM1258" s="131"/>
      <c r="ADN1258" s="131"/>
      <c r="ADO1258" s="131"/>
      <c r="ADP1258" s="131"/>
      <c r="ADQ1258" s="131"/>
      <c r="ADR1258" s="131"/>
      <c r="ADS1258" s="131"/>
      <c r="ADT1258" s="131"/>
      <c r="ADU1258" s="131"/>
      <c r="ADV1258" s="131"/>
      <c r="ADW1258" s="131"/>
      <c r="ADX1258" s="131"/>
      <c r="ADY1258" s="131"/>
      <c r="ADZ1258" s="131"/>
      <c r="AEA1258" s="131"/>
      <c r="AEB1258" s="131"/>
      <c r="AEC1258" s="131"/>
      <c r="AED1258" s="131"/>
      <c r="AEE1258" s="131"/>
      <c r="AEF1258" s="131"/>
      <c r="AEG1258" s="131"/>
      <c r="AEH1258" s="131"/>
      <c r="AEI1258" s="131"/>
      <c r="AEJ1258" s="131"/>
      <c r="AEK1258" s="131"/>
      <c r="AEL1258" s="131"/>
      <c r="AEM1258" s="131"/>
      <c r="AEN1258" s="131"/>
      <c r="AEO1258" s="131"/>
      <c r="AEP1258" s="131"/>
      <c r="AEQ1258" s="131"/>
      <c r="AER1258" s="131"/>
      <c r="AES1258" s="131"/>
      <c r="AET1258" s="131"/>
      <c r="AEU1258" s="131"/>
      <c r="AEV1258" s="131"/>
      <c r="AEW1258" s="131"/>
      <c r="AEX1258" s="131"/>
      <c r="AEY1258" s="131"/>
      <c r="AEZ1258" s="131"/>
      <c r="AFA1258" s="131"/>
      <c r="AFB1258" s="131"/>
      <c r="AFC1258" s="131"/>
      <c r="AFD1258" s="131"/>
      <c r="AFE1258" s="131"/>
      <c r="AFF1258" s="131"/>
      <c r="AFG1258" s="131"/>
      <c r="AFH1258" s="131"/>
      <c r="AFI1258" s="131"/>
      <c r="AFJ1258" s="131"/>
      <c r="AFK1258" s="131"/>
      <c r="AFL1258" s="131"/>
      <c r="AFM1258" s="131"/>
      <c r="AFN1258" s="131"/>
      <c r="AFO1258" s="131"/>
      <c r="AFP1258" s="131"/>
      <c r="AFQ1258" s="131"/>
      <c r="AFR1258" s="131"/>
      <c r="AFS1258" s="131"/>
      <c r="AFT1258" s="131"/>
      <c r="AFU1258" s="131"/>
      <c r="AFV1258" s="131"/>
      <c r="AFW1258" s="131"/>
      <c r="AFX1258" s="131"/>
      <c r="AFY1258" s="131"/>
      <c r="AFZ1258" s="131"/>
      <c r="AGA1258" s="131"/>
      <c r="AGB1258" s="131"/>
      <c r="AGC1258" s="131"/>
      <c r="AGD1258" s="131"/>
      <c r="AGE1258" s="131"/>
      <c r="AGF1258" s="131"/>
      <c r="AGG1258" s="131"/>
      <c r="AGH1258" s="131"/>
      <c r="AGI1258" s="131"/>
      <c r="AGJ1258" s="131"/>
      <c r="AGK1258" s="131"/>
      <c r="AGL1258" s="131"/>
      <c r="AGM1258" s="131"/>
      <c r="AGN1258" s="131"/>
      <c r="AGO1258" s="131"/>
      <c r="AGP1258" s="131"/>
      <c r="AGQ1258" s="131"/>
      <c r="AGR1258" s="131"/>
      <c r="AGS1258" s="131"/>
      <c r="AGT1258" s="131"/>
      <c r="AGU1258" s="131"/>
      <c r="AGV1258" s="131"/>
      <c r="AGW1258" s="131"/>
      <c r="AGX1258" s="131"/>
      <c r="AGY1258" s="131"/>
      <c r="AGZ1258" s="131"/>
      <c r="AHA1258" s="131"/>
      <c r="AHB1258" s="131"/>
      <c r="AHC1258" s="131"/>
      <c r="AHD1258" s="131"/>
      <c r="AHE1258" s="131"/>
      <c r="AHF1258" s="131"/>
      <c r="AHG1258" s="131"/>
      <c r="AHH1258" s="131"/>
      <c r="AHI1258" s="131"/>
      <c r="AHJ1258" s="131"/>
      <c r="AHK1258" s="131"/>
      <c r="AHL1258" s="131"/>
      <c r="AHM1258" s="131"/>
      <c r="AHN1258" s="131"/>
      <c r="AHO1258" s="131"/>
      <c r="AHP1258" s="131"/>
      <c r="AHQ1258" s="131"/>
      <c r="AHR1258" s="131"/>
      <c r="AHS1258" s="131"/>
      <c r="AHT1258" s="131"/>
      <c r="AHU1258" s="131"/>
      <c r="AHV1258" s="131"/>
      <c r="AHW1258" s="131"/>
      <c r="AHX1258" s="131"/>
      <c r="AHY1258" s="131"/>
      <c r="AHZ1258" s="131"/>
      <c r="AIA1258" s="131"/>
      <c r="AIB1258" s="131"/>
      <c r="AIC1258" s="131"/>
      <c r="AID1258" s="131"/>
      <c r="AIE1258" s="131"/>
      <c r="AIF1258" s="131"/>
      <c r="AIG1258" s="131"/>
      <c r="AIH1258" s="131"/>
      <c r="AII1258" s="131"/>
      <c r="AIJ1258" s="131"/>
      <c r="AIK1258" s="131"/>
      <c r="AIL1258" s="131"/>
      <c r="AIM1258" s="131"/>
      <c r="AIN1258" s="131"/>
      <c r="AIO1258" s="131"/>
      <c r="AIP1258" s="131"/>
      <c r="AIQ1258" s="131"/>
      <c r="AIR1258" s="131"/>
      <c r="AIS1258" s="131"/>
      <c r="AIT1258" s="131"/>
      <c r="AIU1258" s="131"/>
      <c r="AIV1258" s="131"/>
      <c r="AIW1258" s="131"/>
      <c r="AIX1258" s="131"/>
      <c r="AIY1258" s="131"/>
      <c r="AIZ1258" s="131"/>
      <c r="AJA1258" s="131"/>
      <c r="AJB1258" s="131"/>
      <c r="AJC1258" s="131"/>
      <c r="AJD1258" s="131"/>
      <c r="AJE1258" s="131"/>
      <c r="AJF1258" s="131"/>
      <c r="AJG1258" s="131"/>
      <c r="AJH1258" s="131"/>
      <c r="AJI1258" s="131"/>
      <c r="AJJ1258" s="131"/>
      <c r="AJK1258" s="131"/>
      <c r="AJL1258" s="131"/>
      <c r="AJM1258" s="131"/>
      <c r="AJN1258" s="131"/>
      <c r="AJO1258" s="131"/>
      <c r="AJP1258" s="131"/>
      <c r="AJQ1258" s="131"/>
      <c r="AJR1258" s="131"/>
      <c r="AJS1258" s="131"/>
      <c r="AJT1258" s="131"/>
      <c r="AJU1258" s="131"/>
      <c r="AJV1258" s="131"/>
      <c r="AJW1258" s="131"/>
      <c r="AJX1258" s="131"/>
      <c r="AJY1258" s="131"/>
      <c r="AJZ1258" s="131"/>
      <c r="AKA1258" s="131"/>
      <c r="AKB1258" s="131"/>
      <c r="AKC1258" s="131"/>
      <c r="AKD1258" s="131"/>
      <c r="AKE1258" s="131"/>
      <c r="AKF1258" s="131"/>
      <c r="AKG1258" s="131"/>
      <c r="AKH1258" s="131"/>
      <c r="AKI1258" s="131"/>
      <c r="AKJ1258" s="131"/>
      <c r="AKK1258" s="131"/>
      <c r="AKL1258" s="131"/>
      <c r="AKM1258" s="131"/>
      <c r="AKN1258" s="131"/>
      <c r="AKO1258" s="131"/>
      <c r="AKP1258" s="131"/>
      <c r="AKQ1258" s="131"/>
      <c r="AKR1258" s="131"/>
      <c r="AKS1258" s="131"/>
      <c r="AKT1258" s="131"/>
      <c r="AKU1258" s="131"/>
      <c r="AKV1258" s="131"/>
      <c r="AKW1258" s="131"/>
      <c r="AKX1258" s="131"/>
      <c r="AKY1258" s="131"/>
      <c r="AKZ1258" s="131"/>
      <c r="ALA1258" s="131"/>
      <c r="ALB1258" s="131"/>
      <c r="ALC1258" s="131"/>
      <c r="ALD1258" s="131"/>
      <c r="ALE1258" s="131"/>
      <c r="ALF1258" s="131"/>
      <c r="ALG1258" s="131"/>
      <c r="ALH1258" s="131"/>
      <c r="ALI1258" s="131"/>
      <c r="ALJ1258" s="131"/>
      <c r="ALK1258" s="131"/>
      <c r="ALL1258" s="131"/>
      <c r="ALM1258" s="131"/>
      <c r="ALN1258" s="131"/>
    </row>
    <row r="1259" spans="1:1002" s="508" customFormat="1" x14ac:dyDescent="0.25">
      <c r="A1259" s="502"/>
      <c r="B1259" s="503"/>
      <c r="C1259" s="504"/>
      <c r="D1259" s="450"/>
      <c r="E1259" s="505"/>
      <c r="F1259" s="505"/>
      <c r="G1259" s="506"/>
      <c r="H1259" s="506"/>
      <c r="I1259" s="507"/>
      <c r="J1259" s="565"/>
      <c r="K1259" s="454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  <c r="EC1259" s="131"/>
      <c r="ED1259" s="131"/>
      <c r="EE1259" s="131"/>
      <c r="EF1259" s="131"/>
      <c r="EG1259" s="131"/>
      <c r="EH1259" s="131"/>
      <c r="EI1259" s="131"/>
      <c r="EJ1259" s="131"/>
      <c r="EK1259" s="131"/>
      <c r="EL1259" s="131"/>
      <c r="EM1259" s="131"/>
      <c r="EN1259" s="131"/>
      <c r="EO1259" s="131"/>
      <c r="EP1259" s="131"/>
      <c r="EQ1259" s="131"/>
      <c r="ER1259" s="131"/>
      <c r="ES1259" s="131"/>
      <c r="ET1259" s="131"/>
      <c r="EU1259" s="131"/>
      <c r="EV1259" s="131"/>
      <c r="EW1259" s="131"/>
      <c r="EX1259" s="131"/>
      <c r="EY1259" s="131"/>
      <c r="EZ1259" s="131"/>
      <c r="FA1259" s="131"/>
      <c r="FB1259" s="131"/>
      <c r="FC1259" s="131"/>
      <c r="FD1259" s="131"/>
      <c r="FE1259" s="131"/>
      <c r="FF1259" s="131"/>
      <c r="FG1259" s="131"/>
      <c r="FH1259" s="131"/>
      <c r="FI1259" s="131"/>
      <c r="FJ1259" s="131"/>
      <c r="FK1259" s="131"/>
      <c r="FL1259" s="131"/>
      <c r="FM1259" s="131"/>
      <c r="FN1259" s="131"/>
      <c r="FO1259" s="131"/>
      <c r="FP1259" s="131"/>
      <c r="FQ1259" s="131"/>
      <c r="FR1259" s="131"/>
      <c r="FS1259" s="131"/>
      <c r="FT1259" s="131"/>
      <c r="FU1259" s="131"/>
      <c r="FV1259" s="131"/>
      <c r="FW1259" s="131"/>
      <c r="FX1259" s="131"/>
      <c r="FY1259" s="131"/>
      <c r="FZ1259" s="131"/>
      <c r="GA1259" s="131"/>
      <c r="GB1259" s="131"/>
      <c r="GC1259" s="131"/>
      <c r="GD1259" s="131"/>
      <c r="GE1259" s="131"/>
      <c r="GF1259" s="131"/>
      <c r="GG1259" s="131"/>
      <c r="GH1259" s="131"/>
      <c r="GI1259" s="131"/>
      <c r="GJ1259" s="131"/>
      <c r="GK1259" s="131"/>
      <c r="GL1259" s="131"/>
      <c r="GM1259" s="131"/>
      <c r="GN1259" s="131"/>
      <c r="GO1259" s="131"/>
      <c r="GP1259" s="131"/>
      <c r="GQ1259" s="131"/>
      <c r="GR1259" s="131"/>
      <c r="GS1259" s="131"/>
      <c r="GT1259" s="131"/>
      <c r="GU1259" s="131"/>
      <c r="GV1259" s="131"/>
      <c r="GW1259" s="131"/>
      <c r="GX1259" s="131"/>
      <c r="GY1259" s="131"/>
      <c r="GZ1259" s="131"/>
      <c r="HA1259" s="131"/>
      <c r="HB1259" s="131"/>
      <c r="HC1259" s="131"/>
      <c r="HD1259" s="131"/>
      <c r="HE1259" s="131"/>
      <c r="HF1259" s="131"/>
      <c r="HG1259" s="131"/>
      <c r="HH1259" s="131"/>
      <c r="HI1259" s="131"/>
      <c r="HJ1259" s="131"/>
      <c r="HK1259" s="131"/>
      <c r="HL1259" s="131"/>
      <c r="HM1259" s="131"/>
      <c r="HN1259" s="131"/>
      <c r="HO1259" s="131"/>
      <c r="HP1259" s="131"/>
      <c r="HQ1259" s="131"/>
      <c r="HR1259" s="131"/>
      <c r="HS1259" s="131"/>
      <c r="HT1259" s="131"/>
      <c r="HU1259" s="131"/>
      <c r="HV1259" s="131"/>
      <c r="HW1259" s="131"/>
      <c r="HX1259" s="131"/>
      <c r="HY1259" s="131"/>
      <c r="HZ1259" s="131"/>
      <c r="IA1259" s="131"/>
      <c r="IB1259" s="131"/>
      <c r="IC1259" s="131"/>
      <c r="ID1259" s="131"/>
      <c r="IE1259" s="131"/>
      <c r="IF1259" s="131"/>
      <c r="IG1259" s="131"/>
      <c r="IH1259" s="131"/>
      <c r="II1259" s="131"/>
      <c r="IJ1259" s="131"/>
      <c r="IK1259" s="131"/>
      <c r="IL1259" s="131"/>
      <c r="IM1259" s="131"/>
      <c r="IN1259" s="131"/>
      <c r="IO1259" s="131"/>
      <c r="IP1259" s="131"/>
      <c r="IQ1259" s="131"/>
      <c r="IR1259" s="131"/>
      <c r="IS1259" s="131"/>
      <c r="IT1259" s="131"/>
      <c r="IU1259" s="131"/>
      <c r="IV1259" s="131"/>
      <c r="IW1259" s="131"/>
      <c r="IX1259" s="131"/>
      <c r="IY1259" s="131"/>
      <c r="IZ1259" s="131"/>
      <c r="JA1259" s="131"/>
      <c r="JB1259" s="131"/>
      <c r="JC1259" s="131"/>
      <c r="JD1259" s="131"/>
      <c r="JE1259" s="131"/>
      <c r="JF1259" s="131"/>
      <c r="JG1259" s="131"/>
      <c r="JH1259" s="131"/>
      <c r="JI1259" s="131"/>
      <c r="JJ1259" s="131"/>
      <c r="JK1259" s="131"/>
      <c r="JL1259" s="131"/>
      <c r="JM1259" s="131"/>
      <c r="JN1259" s="131"/>
      <c r="JO1259" s="131"/>
      <c r="JP1259" s="131"/>
      <c r="JQ1259" s="131"/>
      <c r="JR1259" s="131"/>
      <c r="JS1259" s="131"/>
      <c r="JT1259" s="131"/>
      <c r="JU1259" s="131"/>
      <c r="JV1259" s="131"/>
      <c r="JW1259" s="131"/>
      <c r="JX1259" s="131"/>
      <c r="JY1259" s="131"/>
      <c r="JZ1259" s="131"/>
      <c r="KA1259" s="131"/>
      <c r="KB1259" s="131"/>
      <c r="KC1259" s="131"/>
      <c r="KD1259" s="131"/>
      <c r="KE1259" s="131"/>
      <c r="KF1259" s="131"/>
      <c r="KG1259" s="131"/>
      <c r="KH1259" s="131"/>
      <c r="KI1259" s="131"/>
      <c r="KJ1259" s="131"/>
      <c r="KK1259" s="131"/>
      <c r="KL1259" s="131"/>
      <c r="KM1259" s="131"/>
      <c r="KN1259" s="131"/>
      <c r="KO1259" s="131"/>
      <c r="KP1259" s="131"/>
      <c r="KQ1259" s="131"/>
      <c r="KR1259" s="131"/>
      <c r="KS1259" s="131"/>
      <c r="KT1259" s="131"/>
      <c r="KU1259" s="131"/>
      <c r="KV1259" s="131"/>
      <c r="KW1259" s="131"/>
      <c r="KX1259" s="131"/>
      <c r="KY1259" s="131"/>
      <c r="KZ1259" s="131"/>
      <c r="LA1259" s="131"/>
      <c r="LB1259" s="131"/>
      <c r="LC1259" s="131"/>
      <c r="LD1259" s="131"/>
      <c r="LE1259" s="131"/>
      <c r="LF1259" s="131"/>
      <c r="LG1259" s="131"/>
      <c r="LH1259" s="131"/>
      <c r="LI1259" s="131"/>
      <c r="LJ1259" s="131"/>
      <c r="LK1259" s="131"/>
      <c r="LL1259" s="131"/>
      <c r="LM1259" s="131"/>
      <c r="LN1259" s="131"/>
      <c r="LO1259" s="131"/>
      <c r="LP1259" s="131"/>
      <c r="LQ1259" s="131"/>
      <c r="LR1259" s="131"/>
      <c r="LS1259" s="131"/>
      <c r="LT1259" s="131"/>
      <c r="LU1259" s="131"/>
      <c r="LV1259" s="131"/>
      <c r="LW1259" s="131"/>
      <c r="LX1259" s="131"/>
      <c r="LY1259" s="131"/>
      <c r="LZ1259" s="131"/>
      <c r="MA1259" s="131"/>
      <c r="MB1259" s="131"/>
      <c r="MC1259" s="131"/>
      <c r="MD1259" s="131"/>
      <c r="ME1259" s="131"/>
      <c r="MF1259" s="131"/>
      <c r="MG1259" s="131"/>
      <c r="MH1259" s="131"/>
      <c r="MI1259" s="131"/>
      <c r="MJ1259" s="131"/>
      <c r="MK1259" s="131"/>
      <c r="ML1259" s="131"/>
      <c r="MM1259" s="131"/>
      <c r="MN1259" s="131"/>
      <c r="MO1259" s="131"/>
      <c r="MP1259" s="131"/>
      <c r="MQ1259" s="131"/>
      <c r="MR1259" s="131"/>
      <c r="MS1259" s="131"/>
      <c r="MT1259" s="131"/>
      <c r="MU1259" s="131"/>
      <c r="MV1259" s="131"/>
      <c r="MW1259" s="131"/>
      <c r="MX1259" s="131"/>
      <c r="MY1259" s="131"/>
      <c r="MZ1259" s="131"/>
      <c r="NA1259" s="131"/>
      <c r="NB1259" s="131"/>
      <c r="NC1259" s="131"/>
      <c r="ND1259" s="131"/>
      <c r="NE1259" s="131"/>
      <c r="NF1259" s="131"/>
      <c r="NG1259" s="131"/>
      <c r="NH1259" s="131"/>
      <c r="NI1259" s="131"/>
      <c r="NJ1259" s="131"/>
      <c r="NK1259" s="131"/>
      <c r="NL1259" s="131"/>
      <c r="NM1259" s="131"/>
      <c r="NN1259" s="131"/>
      <c r="NO1259" s="131"/>
      <c r="NP1259" s="131"/>
      <c r="NQ1259" s="131"/>
      <c r="NR1259" s="131"/>
      <c r="NS1259" s="131"/>
      <c r="NT1259" s="131"/>
      <c r="NU1259" s="131"/>
      <c r="NV1259" s="131"/>
      <c r="NW1259" s="131"/>
      <c r="NX1259" s="131"/>
      <c r="NY1259" s="131"/>
      <c r="NZ1259" s="131"/>
      <c r="OA1259" s="131"/>
      <c r="OB1259" s="131"/>
      <c r="OC1259" s="131"/>
      <c r="OD1259" s="131"/>
      <c r="OE1259" s="131"/>
      <c r="OF1259" s="131"/>
      <c r="OG1259" s="131"/>
      <c r="OH1259" s="131"/>
      <c r="OI1259" s="131"/>
      <c r="OJ1259" s="131"/>
      <c r="OK1259" s="131"/>
      <c r="OL1259" s="131"/>
      <c r="OM1259" s="131"/>
      <c r="ON1259" s="131"/>
      <c r="OO1259" s="131"/>
      <c r="OP1259" s="131"/>
      <c r="OQ1259" s="131"/>
      <c r="OR1259" s="131"/>
      <c r="OS1259" s="131"/>
      <c r="OT1259" s="131"/>
      <c r="OU1259" s="131"/>
      <c r="OV1259" s="131"/>
      <c r="OW1259" s="131"/>
      <c r="OX1259" s="131"/>
      <c r="OY1259" s="131"/>
      <c r="OZ1259" s="131"/>
      <c r="PA1259" s="131"/>
      <c r="PB1259" s="131"/>
      <c r="PC1259" s="131"/>
      <c r="PD1259" s="131"/>
      <c r="PE1259" s="131"/>
      <c r="PF1259" s="131"/>
      <c r="PG1259" s="131"/>
      <c r="PH1259" s="131"/>
      <c r="PI1259" s="131"/>
      <c r="PJ1259" s="131"/>
      <c r="PK1259" s="131"/>
      <c r="PL1259" s="131"/>
      <c r="PM1259" s="131"/>
      <c r="PN1259" s="131"/>
      <c r="PO1259" s="131"/>
      <c r="PP1259" s="131"/>
      <c r="PQ1259" s="131"/>
      <c r="PR1259" s="131"/>
      <c r="PS1259" s="131"/>
      <c r="PT1259" s="131"/>
      <c r="PU1259" s="131"/>
      <c r="PV1259" s="131"/>
      <c r="PW1259" s="131"/>
      <c r="PX1259" s="131"/>
      <c r="PY1259" s="131"/>
      <c r="PZ1259" s="131"/>
      <c r="QA1259" s="131"/>
      <c r="QB1259" s="131"/>
      <c r="QC1259" s="131"/>
      <c r="QD1259" s="131"/>
      <c r="QE1259" s="131"/>
      <c r="QF1259" s="131"/>
      <c r="QG1259" s="131"/>
      <c r="QH1259" s="131"/>
      <c r="QI1259" s="131"/>
      <c r="QJ1259" s="131"/>
      <c r="QK1259" s="131"/>
      <c r="QL1259" s="131"/>
      <c r="QM1259" s="131"/>
      <c r="QN1259" s="131"/>
      <c r="QO1259" s="131"/>
      <c r="QP1259" s="131"/>
      <c r="QQ1259" s="131"/>
      <c r="QR1259" s="131"/>
      <c r="QS1259" s="131"/>
      <c r="QT1259" s="131"/>
      <c r="QU1259" s="131"/>
      <c r="QV1259" s="131"/>
      <c r="QW1259" s="131"/>
      <c r="QX1259" s="131"/>
      <c r="QY1259" s="131"/>
      <c r="QZ1259" s="131"/>
      <c r="RA1259" s="131"/>
      <c r="RB1259" s="131"/>
      <c r="RC1259" s="131"/>
      <c r="RD1259" s="131"/>
      <c r="RE1259" s="131"/>
      <c r="RF1259" s="131"/>
      <c r="RG1259" s="131"/>
      <c r="RH1259" s="131"/>
      <c r="RI1259" s="131"/>
      <c r="RJ1259" s="131"/>
      <c r="RK1259" s="131"/>
      <c r="RL1259" s="131"/>
      <c r="RM1259" s="131"/>
      <c r="RN1259" s="131"/>
      <c r="RO1259" s="131"/>
      <c r="RP1259" s="131"/>
      <c r="RQ1259" s="131"/>
      <c r="RR1259" s="131"/>
      <c r="RS1259" s="131"/>
      <c r="RT1259" s="131"/>
      <c r="RU1259" s="131"/>
      <c r="RV1259" s="131"/>
      <c r="RW1259" s="131"/>
      <c r="RX1259" s="131"/>
      <c r="RY1259" s="131"/>
      <c r="RZ1259" s="131"/>
      <c r="SA1259" s="131"/>
      <c r="SB1259" s="131"/>
      <c r="SC1259" s="131"/>
      <c r="SD1259" s="131"/>
      <c r="SE1259" s="131"/>
      <c r="SF1259" s="131"/>
      <c r="SG1259" s="131"/>
      <c r="SH1259" s="131"/>
      <c r="SI1259" s="131"/>
      <c r="SJ1259" s="131"/>
      <c r="SK1259" s="131"/>
      <c r="SL1259" s="131"/>
      <c r="SM1259" s="131"/>
      <c r="SN1259" s="131"/>
      <c r="SO1259" s="131"/>
      <c r="SP1259" s="131"/>
      <c r="SQ1259" s="131"/>
      <c r="SR1259" s="131"/>
      <c r="SS1259" s="131"/>
      <c r="ST1259" s="131"/>
      <c r="SU1259" s="131"/>
      <c r="SV1259" s="131"/>
      <c r="SW1259" s="131"/>
      <c r="SX1259" s="131"/>
      <c r="SY1259" s="131"/>
      <c r="SZ1259" s="131"/>
      <c r="TA1259" s="131"/>
      <c r="TB1259" s="131"/>
      <c r="TC1259" s="131"/>
      <c r="TD1259" s="131"/>
      <c r="TE1259" s="131"/>
      <c r="TF1259" s="131"/>
      <c r="TG1259" s="131"/>
      <c r="TH1259" s="131"/>
      <c r="TI1259" s="131"/>
      <c r="TJ1259" s="131"/>
      <c r="TK1259" s="131"/>
      <c r="TL1259" s="131"/>
      <c r="TM1259" s="131"/>
      <c r="TN1259" s="131"/>
      <c r="TO1259" s="131"/>
      <c r="TP1259" s="131"/>
      <c r="TQ1259" s="131"/>
      <c r="TR1259" s="131"/>
      <c r="TS1259" s="131"/>
      <c r="TT1259" s="131"/>
      <c r="TU1259" s="131"/>
      <c r="TV1259" s="131"/>
      <c r="TW1259" s="131"/>
      <c r="TX1259" s="131"/>
      <c r="TY1259" s="131"/>
      <c r="TZ1259" s="131"/>
      <c r="UA1259" s="131"/>
      <c r="UB1259" s="131"/>
      <c r="UC1259" s="131"/>
      <c r="UD1259" s="131"/>
      <c r="UE1259" s="131"/>
      <c r="UF1259" s="131"/>
      <c r="UG1259" s="131"/>
      <c r="UH1259" s="131"/>
      <c r="UI1259" s="131"/>
      <c r="UJ1259" s="131"/>
      <c r="UK1259" s="131"/>
      <c r="UL1259" s="131"/>
      <c r="UM1259" s="131"/>
      <c r="UN1259" s="131"/>
      <c r="UO1259" s="131"/>
      <c r="UP1259" s="131"/>
      <c r="UQ1259" s="131"/>
      <c r="UR1259" s="131"/>
      <c r="US1259" s="131"/>
      <c r="UT1259" s="131"/>
      <c r="UU1259" s="131"/>
      <c r="UV1259" s="131"/>
      <c r="UW1259" s="131"/>
      <c r="UX1259" s="131"/>
      <c r="UY1259" s="131"/>
      <c r="UZ1259" s="131"/>
      <c r="VA1259" s="131"/>
      <c r="VB1259" s="131"/>
      <c r="VC1259" s="131"/>
      <c r="VD1259" s="131"/>
      <c r="VE1259" s="131"/>
      <c r="VF1259" s="131"/>
      <c r="VG1259" s="131"/>
      <c r="VH1259" s="131"/>
      <c r="VI1259" s="131"/>
      <c r="VJ1259" s="131"/>
      <c r="VK1259" s="131"/>
      <c r="VL1259" s="131"/>
      <c r="VM1259" s="131"/>
      <c r="VN1259" s="131"/>
      <c r="VO1259" s="131"/>
      <c r="VP1259" s="131"/>
      <c r="VQ1259" s="131"/>
      <c r="VR1259" s="131"/>
      <c r="VS1259" s="131"/>
      <c r="VT1259" s="131"/>
      <c r="VU1259" s="131"/>
      <c r="VV1259" s="131"/>
      <c r="VW1259" s="131"/>
      <c r="VX1259" s="131"/>
      <c r="VY1259" s="131"/>
      <c r="VZ1259" s="131"/>
      <c r="WA1259" s="131"/>
      <c r="WB1259" s="131"/>
      <c r="WC1259" s="131"/>
      <c r="WD1259" s="131"/>
      <c r="WE1259" s="131"/>
      <c r="WF1259" s="131"/>
      <c r="WG1259" s="131"/>
      <c r="WH1259" s="131"/>
      <c r="WI1259" s="131"/>
      <c r="WJ1259" s="131"/>
      <c r="WK1259" s="131"/>
      <c r="WL1259" s="131"/>
      <c r="WM1259" s="131"/>
      <c r="WN1259" s="131"/>
      <c r="WO1259" s="131"/>
      <c r="WP1259" s="131"/>
      <c r="WQ1259" s="131"/>
      <c r="WR1259" s="131"/>
      <c r="WS1259" s="131"/>
      <c r="WT1259" s="131"/>
      <c r="WU1259" s="131"/>
      <c r="WV1259" s="131"/>
      <c r="WW1259" s="131"/>
      <c r="WX1259" s="131"/>
      <c r="WY1259" s="131"/>
      <c r="WZ1259" s="131"/>
      <c r="XA1259" s="131"/>
      <c r="XB1259" s="131"/>
      <c r="XC1259" s="131"/>
      <c r="XD1259" s="131"/>
      <c r="XE1259" s="131"/>
      <c r="XF1259" s="131"/>
      <c r="XG1259" s="131"/>
      <c r="XH1259" s="131"/>
      <c r="XI1259" s="131"/>
      <c r="XJ1259" s="131"/>
      <c r="XK1259" s="131"/>
      <c r="XL1259" s="131"/>
      <c r="XM1259" s="131"/>
      <c r="XN1259" s="131"/>
      <c r="XO1259" s="131"/>
      <c r="XP1259" s="131"/>
      <c r="XQ1259" s="131"/>
      <c r="XR1259" s="131"/>
      <c r="XS1259" s="131"/>
      <c r="XT1259" s="131"/>
      <c r="XU1259" s="131"/>
      <c r="XV1259" s="131"/>
      <c r="XW1259" s="131"/>
      <c r="XX1259" s="131"/>
      <c r="XY1259" s="131"/>
      <c r="XZ1259" s="131"/>
      <c r="YA1259" s="131"/>
      <c r="YB1259" s="131"/>
      <c r="YC1259" s="131"/>
      <c r="YD1259" s="131"/>
      <c r="YE1259" s="131"/>
      <c r="YF1259" s="131"/>
      <c r="YG1259" s="131"/>
      <c r="YH1259" s="131"/>
      <c r="YI1259" s="131"/>
      <c r="YJ1259" s="131"/>
      <c r="YK1259" s="131"/>
      <c r="YL1259" s="131"/>
      <c r="YM1259" s="131"/>
      <c r="YN1259" s="131"/>
      <c r="YO1259" s="131"/>
      <c r="YP1259" s="131"/>
      <c r="YQ1259" s="131"/>
      <c r="YR1259" s="131"/>
      <c r="YS1259" s="131"/>
      <c r="YT1259" s="131"/>
      <c r="YU1259" s="131"/>
      <c r="YV1259" s="131"/>
      <c r="YW1259" s="131"/>
      <c r="YX1259" s="131"/>
      <c r="YY1259" s="131"/>
      <c r="YZ1259" s="131"/>
      <c r="ZA1259" s="131"/>
      <c r="ZB1259" s="131"/>
      <c r="ZC1259" s="131"/>
      <c r="ZD1259" s="131"/>
      <c r="ZE1259" s="131"/>
      <c r="ZF1259" s="131"/>
      <c r="ZG1259" s="131"/>
      <c r="ZH1259" s="131"/>
      <c r="ZI1259" s="131"/>
      <c r="ZJ1259" s="131"/>
      <c r="ZK1259" s="131"/>
      <c r="ZL1259" s="131"/>
      <c r="ZM1259" s="131"/>
      <c r="ZN1259" s="131"/>
      <c r="ZO1259" s="131"/>
      <c r="ZP1259" s="131"/>
      <c r="ZQ1259" s="131"/>
      <c r="ZR1259" s="131"/>
      <c r="ZS1259" s="131"/>
      <c r="ZT1259" s="131"/>
      <c r="ZU1259" s="131"/>
      <c r="ZV1259" s="131"/>
      <c r="ZW1259" s="131"/>
      <c r="ZX1259" s="131"/>
      <c r="ZY1259" s="131"/>
      <c r="ZZ1259" s="131"/>
      <c r="AAA1259" s="131"/>
      <c r="AAB1259" s="131"/>
      <c r="AAC1259" s="131"/>
      <c r="AAD1259" s="131"/>
      <c r="AAE1259" s="131"/>
      <c r="AAF1259" s="131"/>
      <c r="AAG1259" s="131"/>
      <c r="AAH1259" s="131"/>
      <c r="AAI1259" s="131"/>
      <c r="AAJ1259" s="131"/>
      <c r="AAK1259" s="131"/>
      <c r="AAL1259" s="131"/>
      <c r="AAM1259" s="131"/>
      <c r="AAN1259" s="131"/>
      <c r="AAO1259" s="131"/>
      <c r="AAP1259" s="131"/>
      <c r="AAQ1259" s="131"/>
      <c r="AAR1259" s="131"/>
      <c r="AAS1259" s="131"/>
      <c r="AAT1259" s="131"/>
      <c r="AAU1259" s="131"/>
      <c r="AAV1259" s="131"/>
      <c r="AAW1259" s="131"/>
      <c r="AAX1259" s="131"/>
      <c r="AAY1259" s="131"/>
      <c r="AAZ1259" s="131"/>
      <c r="ABA1259" s="131"/>
      <c r="ABB1259" s="131"/>
      <c r="ABC1259" s="131"/>
      <c r="ABD1259" s="131"/>
      <c r="ABE1259" s="131"/>
      <c r="ABF1259" s="131"/>
      <c r="ABG1259" s="131"/>
      <c r="ABH1259" s="131"/>
      <c r="ABI1259" s="131"/>
      <c r="ABJ1259" s="131"/>
      <c r="ABK1259" s="131"/>
      <c r="ABL1259" s="131"/>
      <c r="ABM1259" s="131"/>
      <c r="ABN1259" s="131"/>
      <c r="ABO1259" s="131"/>
      <c r="ABP1259" s="131"/>
      <c r="ABQ1259" s="131"/>
      <c r="ABR1259" s="131"/>
      <c r="ABS1259" s="131"/>
      <c r="ABT1259" s="131"/>
      <c r="ABU1259" s="131"/>
      <c r="ABV1259" s="131"/>
      <c r="ABW1259" s="131"/>
      <c r="ABX1259" s="131"/>
      <c r="ABY1259" s="131"/>
      <c r="ABZ1259" s="131"/>
      <c r="ACA1259" s="131"/>
      <c r="ACB1259" s="131"/>
      <c r="ACC1259" s="131"/>
      <c r="ACD1259" s="131"/>
      <c r="ACE1259" s="131"/>
      <c r="ACF1259" s="131"/>
      <c r="ACG1259" s="131"/>
      <c r="ACH1259" s="131"/>
      <c r="ACI1259" s="131"/>
      <c r="ACJ1259" s="131"/>
      <c r="ACK1259" s="131"/>
      <c r="ACL1259" s="131"/>
      <c r="ACM1259" s="131"/>
      <c r="ACN1259" s="131"/>
      <c r="ACO1259" s="131"/>
      <c r="ACP1259" s="131"/>
      <c r="ACQ1259" s="131"/>
      <c r="ACR1259" s="131"/>
      <c r="ACS1259" s="131"/>
      <c r="ACT1259" s="131"/>
      <c r="ACU1259" s="131"/>
      <c r="ACV1259" s="131"/>
      <c r="ACW1259" s="131"/>
      <c r="ACX1259" s="131"/>
      <c r="ACY1259" s="131"/>
      <c r="ACZ1259" s="131"/>
      <c r="ADA1259" s="131"/>
      <c r="ADB1259" s="131"/>
      <c r="ADC1259" s="131"/>
      <c r="ADD1259" s="131"/>
      <c r="ADE1259" s="131"/>
      <c r="ADF1259" s="131"/>
      <c r="ADG1259" s="131"/>
      <c r="ADH1259" s="131"/>
      <c r="ADI1259" s="131"/>
      <c r="ADJ1259" s="131"/>
      <c r="ADK1259" s="131"/>
      <c r="ADL1259" s="131"/>
      <c r="ADM1259" s="131"/>
      <c r="ADN1259" s="131"/>
      <c r="ADO1259" s="131"/>
      <c r="ADP1259" s="131"/>
      <c r="ADQ1259" s="131"/>
      <c r="ADR1259" s="131"/>
      <c r="ADS1259" s="131"/>
      <c r="ADT1259" s="131"/>
      <c r="ADU1259" s="131"/>
      <c r="ADV1259" s="131"/>
      <c r="ADW1259" s="131"/>
      <c r="ADX1259" s="131"/>
      <c r="ADY1259" s="131"/>
      <c r="ADZ1259" s="131"/>
      <c r="AEA1259" s="131"/>
      <c r="AEB1259" s="131"/>
      <c r="AEC1259" s="131"/>
      <c r="AED1259" s="131"/>
      <c r="AEE1259" s="131"/>
      <c r="AEF1259" s="131"/>
      <c r="AEG1259" s="131"/>
      <c r="AEH1259" s="131"/>
      <c r="AEI1259" s="131"/>
      <c r="AEJ1259" s="131"/>
      <c r="AEK1259" s="131"/>
      <c r="AEL1259" s="131"/>
      <c r="AEM1259" s="131"/>
      <c r="AEN1259" s="131"/>
      <c r="AEO1259" s="131"/>
      <c r="AEP1259" s="131"/>
      <c r="AEQ1259" s="131"/>
      <c r="AER1259" s="131"/>
      <c r="AES1259" s="131"/>
      <c r="AET1259" s="131"/>
      <c r="AEU1259" s="131"/>
      <c r="AEV1259" s="131"/>
      <c r="AEW1259" s="131"/>
      <c r="AEX1259" s="131"/>
      <c r="AEY1259" s="131"/>
      <c r="AEZ1259" s="131"/>
      <c r="AFA1259" s="131"/>
      <c r="AFB1259" s="131"/>
      <c r="AFC1259" s="131"/>
      <c r="AFD1259" s="131"/>
      <c r="AFE1259" s="131"/>
      <c r="AFF1259" s="131"/>
      <c r="AFG1259" s="131"/>
      <c r="AFH1259" s="131"/>
      <c r="AFI1259" s="131"/>
      <c r="AFJ1259" s="131"/>
      <c r="AFK1259" s="131"/>
      <c r="AFL1259" s="131"/>
      <c r="AFM1259" s="131"/>
      <c r="AFN1259" s="131"/>
      <c r="AFO1259" s="131"/>
      <c r="AFP1259" s="131"/>
      <c r="AFQ1259" s="131"/>
      <c r="AFR1259" s="131"/>
      <c r="AFS1259" s="131"/>
      <c r="AFT1259" s="131"/>
      <c r="AFU1259" s="131"/>
      <c r="AFV1259" s="131"/>
      <c r="AFW1259" s="131"/>
      <c r="AFX1259" s="131"/>
      <c r="AFY1259" s="131"/>
      <c r="AFZ1259" s="131"/>
      <c r="AGA1259" s="131"/>
      <c r="AGB1259" s="131"/>
      <c r="AGC1259" s="131"/>
      <c r="AGD1259" s="131"/>
      <c r="AGE1259" s="131"/>
      <c r="AGF1259" s="131"/>
      <c r="AGG1259" s="131"/>
      <c r="AGH1259" s="131"/>
      <c r="AGI1259" s="131"/>
      <c r="AGJ1259" s="131"/>
      <c r="AGK1259" s="131"/>
      <c r="AGL1259" s="131"/>
      <c r="AGM1259" s="131"/>
      <c r="AGN1259" s="131"/>
      <c r="AGO1259" s="131"/>
      <c r="AGP1259" s="131"/>
      <c r="AGQ1259" s="131"/>
      <c r="AGR1259" s="131"/>
      <c r="AGS1259" s="131"/>
      <c r="AGT1259" s="131"/>
      <c r="AGU1259" s="131"/>
      <c r="AGV1259" s="131"/>
      <c r="AGW1259" s="131"/>
      <c r="AGX1259" s="131"/>
      <c r="AGY1259" s="131"/>
      <c r="AGZ1259" s="131"/>
      <c r="AHA1259" s="131"/>
      <c r="AHB1259" s="131"/>
      <c r="AHC1259" s="131"/>
      <c r="AHD1259" s="131"/>
      <c r="AHE1259" s="131"/>
      <c r="AHF1259" s="131"/>
      <c r="AHG1259" s="131"/>
      <c r="AHH1259" s="131"/>
      <c r="AHI1259" s="131"/>
      <c r="AHJ1259" s="131"/>
      <c r="AHK1259" s="131"/>
      <c r="AHL1259" s="131"/>
      <c r="AHM1259" s="131"/>
      <c r="AHN1259" s="131"/>
      <c r="AHO1259" s="131"/>
      <c r="AHP1259" s="131"/>
      <c r="AHQ1259" s="131"/>
      <c r="AHR1259" s="131"/>
      <c r="AHS1259" s="131"/>
      <c r="AHT1259" s="131"/>
      <c r="AHU1259" s="131"/>
      <c r="AHV1259" s="131"/>
      <c r="AHW1259" s="131"/>
      <c r="AHX1259" s="131"/>
      <c r="AHY1259" s="131"/>
      <c r="AHZ1259" s="131"/>
      <c r="AIA1259" s="131"/>
      <c r="AIB1259" s="131"/>
      <c r="AIC1259" s="131"/>
      <c r="AID1259" s="131"/>
      <c r="AIE1259" s="131"/>
      <c r="AIF1259" s="131"/>
      <c r="AIG1259" s="131"/>
      <c r="AIH1259" s="131"/>
      <c r="AII1259" s="131"/>
      <c r="AIJ1259" s="131"/>
      <c r="AIK1259" s="131"/>
      <c r="AIL1259" s="131"/>
      <c r="AIM1259" s="131"/>
      <c r="AIN1259" s="131"/>
      <c r="AIO1259" s="131"/>
      <c r="AIP1259" s="131"/>
      <c r="AIQ1259" s="131"/>
      <c r="AIR1259" s="131"/>
      <c r="AIS1259" s="131"/>
      <c r="AIT1259" s="131"/>
      <c r="AIU1259" s="131"/>
      <c r="AIV1259" s="131"/>
      <c r="AIW1259" s="131"/>
      <c r="AIX1259" s="131"/>
      <c r="AIY1259" s="131"/>
      <c r="AIZ1259" s="131"/>
      <c r="AJA1259" s="131"/>
      <c r="AJB1259" s="131"/>
      <c r="AJC1259" s="131"/>
      <c r="AJD1259" s="131"/>
      <c r="AJE1259" s="131"/>
      <c r="AJF1259" s="131"/>
      <c r="AJG1259" s="131"/>
      <c r="AJH1259" s="131"/>
      <c r="AJI1259" s="131"/>
      <c r="AJJ1259" s="131"/>
      <c r="AJK1259" s="131"/>
      <c r="AJL1259" s="131"/>
      <c r="AJM1259" s="131"/>
      <c r="AJN1259" s="131"/>
      <c r="AJO1259" s="131"/>
      <c r="AJP1259" s="131"/>
      <c r="AJQ1259" s="131"/>
      <c r="AJR1259" s="131"/>
      <c r="AJS1259" s="131"/>
      <c r="AJT1259" s="131"/>
      <c r="AJU1259" s="131"/>
      <c r="AJV1259" s="131"/>
      <c r="AJW1259" s="131"/>
      <c r="AJX1259" s="131"/>
      <c r="AJY1259" s="131"/>
      <c r="AJZ1259" s="131"/>
      <c r="AKA1259" s="131"/>
      <c r="AKB1259" s="131"/>
      <c r="AKC1259" s="131"/>
      <c r="AKD1259" s="131"/>
      <c r="AKE1259" s="131"/>
      <c r="AKF1259" s="131"/>
      <c r="AKG1259" s="131"/>
      <c r="AKH1259" s="131"/>
      <c r="AKI1259" s="131"/>
      <c r="AKJ1259" s="131"/>
      <c r="AKK1259" s="131"/>
      <c r="AKL1259" s="131"/>
      <c r="AKM1259" s="131"/>
      <c r="AKN1259" s="131"/>
      <c r="AKO1259" s="131"/>
      <c r="AKP1259" s="131"/>
      <c r="AKQ1259" s="131"/>
      <c r="AKR1259" s="131"/>
      <c r="AKS1259" s="131"/>
      <c r="AKT1259" s="131"/>
      <c r="AKU1259" s="131"/>
      <c r="AKV1259" s="131"/>
      <c r="AKW1259" s="131"/>
      <c r="AKX1259" s="131"/>
      <c r="AKY1259" s="131"/>
      <c r="AKZ1259" s="131"/>
      <c r="ALA1259" s="131"/>
      <c r="ALB1259" s="131"/>
      <c r="ALC1259" s="131"/>
      <c r="ALD1259" s="131"/>
      <c r="ALE1259" s="131"/>
      <c r="ALF1259" s="131"/>
      <c r="ALG1259" s="131"/>
      <c r="ALH1259" s="131"/>
      <c r="ALI1259" s="131"/>
      <c r="ALJ1259" s="131"/>
      <c r="ALK1259" s="131"/>
      <c r="ALL1259" s="131"/>
      <c r="ALM1259" s="131"/>
      <c r="ALN1259" s="131"/>
    </row>
    <row r="1260" spans="1:1002" s="508" customFormat="1" x14ac:dyDescent="0.25">
      <c r="A1260" s="502"/>
      <c r="B1260" s="503"/>
      <c r="C1260" s="504"/>
      <c r="D1260" s="450"/>
      <c r="E1260" s="505"/>
      <c r="F1260" s="505"/>
      <c r="G1260" s="506"/>
      <c r="H1260" s="506"/>
      <c r="I1260" s="507"/>
      <c r="J1260" s="565"/>
      <c r="K1260" s="454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  <c r="EC1260" s="131"/>
      <c r="ED1260" s="131"/>
      <c r="EE1260" s="131"/>
      <c r="EF1260" s="131"/>
      <c r="EG1260" s="131"/>
      <c r="EH1260" s="131"/>
      <c r="EI1260" s="131"/>
      <c r="EJ1260" s="131"/>
      <c r="EK1260" s="131"/>
      <c r="EL1260" s="131"/>
      <c r="EM1260" s="131"/>
      <c r="EN1260" s="131"/>
      <c r="EO1260" s="131"/>
      <c r="EP1260" s="131"/>
      <c r="EQ1260" s="131"/>
      <c r="ER1260" s="131"/>
      <c r="ES1260" s="131"/>
      <c r="ET1260" s="131"/>
      <c r="EU1260" s="131"/>
      <c r="EV1260" s="131"/>
      <c r="EW1260" s="131"/>
      <c r="EX1260" s="131"/>
      <c r="EY1260" s="131"/>
      <c r="EZ1260" s="131"/>
      <c r="FA1260" s="131"/>
      <c r="FB1260" s="131"/>
      <c r="FC1260" s="131"/>
      <c r="FD1260" s="131"/>
      <c r="FE1260" s="131"/>
      <c r="FF1260" s="131"/>
      <c r="FG1260" s="131"/>
      <c r="FH1260" s="131"/>
      <c r="FI1260" s="131"/>
      <c r="FJ1260" s="131"/>
      <c r="FK1260" s="131"/>
      <c r="FL1260" s="131"/>
      <c r="FM1260" s="131"/>
      <c r="FN1260" s="131"/>
      <c r="FO1260" s="131"/>
      <c r="FP1260" s="131"/>
      <c r="FQ1260" s="131"/>
      <c r="FR1260" s="131"/>
      <c r="FS1260" s="131"/>
      <c r="FT1260" s="131"/>
      <c r="FU1260" s="131"/>
      <c r="FV1260" s="131"/>
      <c r="FW1260" s="131"/>
      <c r="FX1260" s="131"/>
      <c r="FY1260" s="131"/>
      <c r="FZ1260" s="131"/>
      <c r="GA1260" s="131"/>
      <c r="GB1260" s="131"/>
      <c r="GC1260" s="131"/>
      <c r="GD1260" s="131"/>
      <c r="GE1260" s="131"/>
      <c r="GF1260" s="131"/>
      <c r="GG1260" s="131"/>
      <c r="GH1260" s="131"/>
      <c r="GI1260" s="131"/>
      <c r="GJ1260" s="131"/>
      <c r="GK1260" s="131"/>
      <c r="GL1260" s="131"/>
      <c r="GM1260" s="131"/>
      <c r="GN1260" s="131"/>
      <c r="GO1260" s="131"/>
      <c r="GP1260" s="131"/>
      <c r="GQ1260" s="131"/>
      <c r="GR1260" s="131"/>
      <c r="GS1260" s="131"/>
      <c r="GT1260" s="131"/>
      <c r="GU1260" s="131"/>
      <c r="GV1260" s="131"/>
      <c r="GW1260" s="131"/>
      <c r="GX1260" s="131"/>
      <c r="GY1260" s="131"/>
      <c r="GZ1260" s="131"/>
      <c r="HA1260" s="131"/>
      <c r="HB1260" s="131"/>
      <c r="HC1260" s="131"/>
      <c r="HD1260" s="131"/>
      <c r="HE1260" s="131"/>
      <c r="HF1260" s="131"/>
      <c r="HG1260" s="131"/>
      <c r="HH1260" s="131"/>
      <c r="HI1260" s="131"/>
      <c r="HJ1260" s="131"/>
      <c r="HK1260" s="131"/>
      <c r="HL1260" s="131"/>
      <c r="HM1260" s="131"/>
      <c r="HN1260" s="131"/>
      <c r="HO1260" s="131"/>
      <c r="HP1260" s="131"/>
      <c r="HQ1260" s="131"/>
      <c r="HR1260" s="131"/>
      <c r="HS1260" s="131"/>
      <c r="HT1260" s="131"/>
      <c r="HU1260" s="131"/>
      <c r="HV1260" s="131"/>
      <c r="HW1260" s="131"/>
      <c r="HX1260" s="131"/>
      <c r="HY1260" s="131"/>
      <c r="HZ1260" s="131"/>
      <c r="IA1260" s="131"/>
      <c r="IB1260" s="131"/>
      <c r="IC1260" s="131"/>
      <c r="ID1260" s="131"/>
      <c r="IE1260" s="131"/>
      <c r="IF1260" s="131"/>
      <c r="IG1260" s="131"/>
      <c r="IH1260" s="131"/>
      <c r="II1260" s="131"/>
      <c r="IJ1260" s="131"/>
      <c r="IK1260" s="131"/>
      <c r="IL1260" s="131"/>
      <c r="IM1260" s="131"/>
      <c r="IN1260" s="131"/>
      <c r="IO1260" s="131"/>
      <c r="IP1260" s="131"/>
      <c r="IQ1260" s="131"/>
      <c r="IR1260" s="131"/>
      <c r="IS1260" s="131"/>
      <c r="IT1260" s="131"/>
      <c r="IU1260" s="131"/>
      <c r="IV1260" s="131"/>
      <c r="IW1260" s="131"/>
      <c r="IX1260" s="131"/>
      <c r="IY1260" s="131"/>
      <c r="IZ1260" s="131"/>
      <c r="JA1260" s="131"/>
      <c r="JB1260" s="131"/>
      <c r="JC1260" s="131"/>
      <c r="JD1260" s="131"/>
      <c r="JE1260" s="131"/>
      <c r="JF1260" s="131"/>
      <c r="JG1260" s="131"/>
      <c r="JH1260" s="131"/>
      <c r="JI1260" s="131"/>
      <c r="JJ1260" s="131"/>
      <c r="JK1260" s="131"/>
      <c r="JL1260" s="131"/>
      <c r="JM1260" s="131"/>
      <c r="JN1260" s="131"/>
      <c r="JO1260" s="131"/>
      <c r="JP1260" s="131"/>
      <c r="JQ1260" s="131"/>
      <c r="JR1260" s="131"/>
      <c r="JS1260" s="131"/>
      <c r="JT1260" s="131"/>
      <c r="JU1260" s="131"/>
      <c r="JV1260" s="131"/>
      <c r="JW1260" s="131"/>
      <c r="JX1260" s="131"/>
      <c r="JY1260" s="131"/>
      <c r="JZ1260" s="131"/>
      <c r="KA1260" s="131"/>
      <c r="KB1260" s="131"/>
      <c r="KC1260" s="131"/>
      <c r="KD1260" s="131"/>
      <c r="KE1260" s="131"/>
      <c r="KF1260" s="131"/>
      <c r="KG1260" s="131"/>
      <c r="KH1260" s="131"/>
      <c r="KI1260" s="131"/>
      <c r="KJ1260" s="131"/>
      <c r="KK1260" s="131"/>
      <c r="KL1260" s="131"/>
      <c r="KM1260" s="131"/>
      <c r="KN1260" s="131"/>
      <c r="KO1260" s="131"/>
      <c r="KP1260" s="131"/>
      <c r="KQ1260" s="131"/>
      <c r="KR1260" s="131"/>
      <c r="KS1260" s="131"/>
      <c r="KT1260" s="131"/>
      <c r="KU1260" s="131"/>
      <c r="KV1260" s="131"/>
      <c r="KW1260" s="131"/>
      <c r="KX1260" s="131"/>
      <c r="KY1260" s="131"/>
      <c r="KZ1260" s="131"/>
      <c r="LA1260" s="131"/>
      <c r="LB1260" s="131"/>
      <c r="LC1260" s="131"/>
      <c r="LD1260" s="131"/>
      <c r="LE1260" s="131"/>
      <c r="LF1260" s="131"/>
      <c r="LG1260" s="131"/>
      <c r="LH1260" s="131"/>
      <c r="LI1260" s="131"/>
      <c r="LJ1260" s="131"/>
      <c r="LK1260" s="131"/>
      <c r="LL1260" s="131"/>
      <c r="LM1260" s="131"/>
      <c r="LN1260" s="131"/>
      <c r="LO1260" s="131"/>
      <c r="LP1260" s="131"/>
      <c r="LQ1260" s="131"/>
      <c r="LR1260" s="131"/>
      <c r="LS1260" s="131"/>
      <c r="LT1260" s="131"/>
      <c r="LU1260" s="131"/>
      <c r="LV1260" s="131"/>
      <c r="LW1260" s="131"/>
      <c r="LX1260" s="131"/>
      <c r="LY1260" s="131"/>
      <c r="LZ1260" s="131"/>
      <c r="MA1260" s="131"/>
      <c r="MB1260" s="131"/>
      <c r="MC1260" s="131"/>
      <c r="MD1260" s="131"/>
      <c r="ME1260" s="131"/>
      <c r="MF1260" s="131"/>
      <c r="MG1260" s="131"/>
      <c r="MH1260" s="131"/>
      <c r="MI1260" s="131"/>
      <c r="MJ1260" s="131"/>
      <c r="MK1260" s="131"/>
      <c r="ML1260" s="131"/>
      <c r="MM1260" s="131"/>
      <c r="MN1260" s="131"/>
      <c r="MO1260" s="131"/>
      <c r="MP1260" s="131"/>
      <c r="MQ1260" s="131"/>
      <c r="MR1260" s="131"/>
      <c r="MS1260" s="131"/>
      <c r="MT1260" s="131"/>
      <c r="MU1260" s="131"/>
      <c r="MV1260" s="131"/>
      <c r="MW1260" s="131"/>
      <c r="MX1260" s="131"/>
      <c r="MY1260" s="131"/>
      <c r="MZ1260" s="131"/>
      <c r="NA1260" s="131"/>
      <c r="NB1260" s="131"/>
      <c r="NC1260" s="131"/>
      <c r="ND1260" s="131"/>
      <c r="NE1260" s="131"/>
      <c r="NF1260" s="131"/>
      <c r="NG1260" s="131"/>
      <c r="NH1260" s="131"/>
      <c r="NI1260" s="131"/>
      <c r="NJ1260" s="131"/>
      <c r="NK1260" s="131"/>
      <c r="NL1260" s="131"/>
      <c r="NM1260" s="131"/>
      <c r="NN1260" s="131"/>
      <c r="NO1260" s="131"/>
      <c r="NP1260" s="131"/>
      <c r="NQ1260" s="131"/>
      <c r="NR1260" s="131"/>
      <c r="NS1260" s="131"/>
      <c r="NT1260" s="131"/>
      <c r="NU1260" s="131"/>
      <c r="NV1260" s="131"/>
      <c r="NW1260" s="131"/>
      <c r="NX1260" s="131"/>
      <c r="NY1260" s="131"/>
      <c r="NZ1260" s="131"/>
      <c r="OA1260" s="131"/>
      <c r="OB1260" s="131"/>
      <c r="OC1260" s="131"/>
      <c r="OD1260" s="131"/>
      <c r="OE1260" s="131"/>
      <c r="OF1260" s="131"/>
      <c r="OG1260" s="131"/>
      <c r="OH1260" s="131"/>
      <c r="OI1260" s="131"/>
      <c r="OJ1260" s="131"/>
      <c r="OK1260" s="131"/>
      <c r="OL1260" s="131"/>
      <c r="OM1260" s="131"/>
      <c r="ON1260" s="131"/>
      <c r="OO1260" s="131"/>
      <c r="OP1260" s="131"/>
      <c r="OQ1260" s="131"/>
      <c r="OR1260" s="131"/>
      <c r="OS1260" s="131"/>
      <c r="OT1260" s="131"/>
      <c r="OU1260" s="131"/>
      <c r="OV1260" s="131"/>
      <c r="OW1260" s="131"/>
      <c r="OX1260" s="131"/>
      <c r="OY1260" s="131"/>
      <c r="OZ1260" s="131"/>
      <c r="PA1260" s="131"/>
      <c r="PB1260" s="131"/>
      <c r="PC1260" s="131"/>
      <c r="PD1260" s="131"/>
      <c r="PE1260" s="131"/>
      <c r="PF1260" s="131"/>
      <c r="PG1260" s="131"/>
      <c r="PH1260" s="131"/>
      <c r="PI1260" s="131"/>
      <c r="PJ1260" s="131"/>
      <c r="PK1260" s="131"/>
      <c r="PL1260" s="131"/>
      <c r="PM1260" s="131"/>
      <c r="PN1260" s="131"/>
      <c r="PO1260" s="131"/>
      <c r="PP1260" s="131"/>
      <c r="PQ1260" s="131"/>
      <c r="PR1260" s="131"/>
      <c r="PS1260" s="131"/>
      <c r="PT1260" s="131"/>
      <c r="PU1260" s="131"/>
      <c r="PV1260" s="131"/>
      <c r="PW1260" s="131"/>
      <c r="PX1260" s="131"/>
      <c r="PY1260" s="131"/>
      <c r="PZ1260" s="131"/>
      <c r="QA1260" s="131"/>
      <c r="QB1260" s="131"/>
      <c r="QC1260" s="131"/>
      <c r="QD1260" s="131"/>
      <c r="QE1260" s="131"/>
      <c r="QF1260" s="131"/>
      <c r="QG1260" s="131"/>
      <c r="QH1260" s="131"/>
      <c r="QI1260" s="131"/>
      <c r="QJ1260" s="131"/>
      <c r="QK1260" s="131"/>
      <c r="QL1260" s="131"/>
      <c r="QM1260" s="131"/>
      <c r="QN1260" s="131"/>
      <c r="QO1260" s="131"/>
      <c r="QP1260" s="131"/>
      <c r="QQ1260" s="131"/>
      <c r="QR1260" s="131"/>
      <c r="QS1260" s="131"/>
      <c r="QT1260" s="131"/>
      <c r="QU1260" s="131"/>
      <c r="QV1260" s="131"/>
      <c r="QW1260" s="131"/>
      <c r="QX1260" s="131"/>
      <c r="QY1260" s="131"/>
      <c r="QZ1260" s="131"/>
      <c r="RA1260" s="131"/>
      <c r="RB1260" s="131"/>
      <c r="RC1260" s="131"/>
      <c r="RD1260" s="131"/>
      <c r="RE1260" s="131"/>
      <c r="RF1260" s="131"/>
      <c r="RG1260" s="131"/>
      <c r="RH1260" s="131"/>
      <c r="RI1260" s="131"/>
      <c r="RJ1260" s="131"/>
      <c r="RK1260" s="131"/>
      <c r="RL1260" s="131"/>
      <c r="RM1260" s="131"/>
      <c r="RN1260" s="131"/>
      <c r="RO1260" s="131"/>
      <c r="RP1260" s="131"/>
      <c r="RQ1260" s="131"/>
      <c r="RR1260" s="131"/>
      <c r="RS1260" s="131"/>
      <c r="RT1260" s="131"/>
      <c r="RU1260" s="131"/>
      <c r="RV1260" s="131"/>
      <c r="RW1260" s="131"/>
      <c r="RX1260" s="131"/>
      <c r="RY1260" s="131"/>
      <c r="RZ1260" s="131"/>
      <c r="SA1260" s="131"/>
      <c r="SB1260" s="131"/>
      <c r="SC1260" s="131"/>
      <c r="SD1260" s="131"/>
      <c r="SE1260" s="131"/>
      <c r="SF1260" s="131"/>
      <c r="SG1260" s="131"/>
      <c r="SH1260" s="131"/>
      <c r="SI1260" s="131"/>
      <c r="SJ1260" s="131"/>
      <c r="SK1260" s="131"/>
      <c r="SL1260" s="131"/>
      <c r="SM1260" s="131"/>
      <c r="SN1260" s="131"/>
      <c r="SO1260" s="131"/>
      <c r="SP1260" s="131"/>
      <c r="SQ1260" s="131"/>
      <c r="SR1260" s="131"/>
      <c r="SS1260" s="131"/>
      <c r="ST1260" s="131"/>
      <c r="SU1260" s="131"/>
      <c r="SV1260" s="131"/>
      <c r="SW1260" s="131"/>
      <c r="SX1260" s="131"/>
      <c r="SY1260" s="131"/>
      <c r="SZ1260" s="131"/>
      <c r="TA1260" s="131"/>
      <c r="TB1260" s="131"/>
      <c r="TC1260" s="131"/>
      <c r="TD1260" s="131"/>
      <c r="TE1260" s="131"/>
      <c r="TF1260" s="131"/>
      <c r="TG1260" s="131"/>
      <c r="TH1260" s="131"/>
      <c r="TI1260" s="131"/>
      <c r="TJ1260" s="131"/>
      <c r="TK1260" s="131"/>
      <c r="TL1260" s="131"/>
      <c r="TM1260" s="131"/>
      <c r="TN1260" s="131"/>
      <c r="TO1260" s="131"/>
      <c r="TP1260" s="131"/>
      <c r="TQ1260" s="131"/>
      <c r="TR1260" s="131"/>
      <c r="TS1260" s="131"/>
      <c r="TT1260" s="131"/>
      <c r="TU1260" s="131"/>
      <c r="TV1260" s="131"/>
      <c r="TW1260" s="131"/>
      <c r="TX1260" s="131"/>
      <c r="TY1260" s="131"/>
      <c r="TZ1260" s="131"/>
      <c r="UA1260" s="131"/>
      <c r="UB1260" s="131"/>
      <c r="UC1260" s="131"/>
      <c r="UD1260" s="131"/>
      <c r="UE1260" s="131"/>
      <c r="UF1260" s="131"/>
      <c r="UG1260" s="131"/>
      <c r="UH1260" s="131"/>
      <c r="UI1260" s="131"/>
      <c r="UJ1260" s="131"/>
      <c r="UK1260" s="131"/>
      <c r="UL1260" s="131"/>
      <c r="UM1260" s="131"/>
      <c r="UN1260" s="131"/>
      <c r="UO1260" s="131"/>
      <c r="UP1260" s="131"/>
      <c r="UQ1260" s="131"/>
      <c r="UR1260" s="131"/>
      <c r="US1260" s="131"/>
      <c r="UT1260" s="131"/>
      <c r="UU1260" s="131"/>
      <c r="UV1260" s="131"/>
      <c r="UW1260" s="131"/>
      <c r="UX1260" s="131"/>
      <c r="UY1260" s="131"/>
      <c r="UZ1260" s="131"/>
      <c r="VA1260" s="131"/>
      <c r="VB1260" s="131"/>
      <c r="VC1260" s="131"/>
      <c r="VD1260" s="131"/>
      <c r="VE1260" s="131"/>
      <c r="VF1260" s="131"/>
      <c r="VG1260" s="131"/>
      <c r="VH1260" s="131"/>
      <c r="VI1260" s="131"/>
      <c r="VJ1260" s="131"/>
      <c r="VK1260" s="131"/>
      <c r="VL1260" s="131"/>
      <c r="VM1260" s="131"/>
      <c r="VN1260" s="131"/>
      <c r="VO1260" s="131"/>
      <c r="VP1260" s="131"/>
      <c r="VQ1260" s="131"/>
      <c r="VR1260" s="131"/>
      <c r="VS1260" s="131"/>
      <c r="VT1260" s="131"/>
      <c r="VU1260" s="131"/>
      <c r="VV1260" s="131"/>
      <c r="VW1260" s="131"/>
      <c r="VX1260" s="131"/>
      <c r="VY1260" s="131"/>
      <c r="VZ1260" s="131"/>
      <c r="WA1260" s="131"/>
      <c r="WB1260" s="131"/>
      <c r="WC1260" s="131"/>
      <c r="WD1260" s="131"/>
      <c r="WE1260" s="131"/>
      <c r="WF1260" s="131"/>
      <c r="WG1260" s="131"/>
      <c r="WH1260" s="131"/>
      <c r="WI1260" s="131"/>
      <c r="WJ1260" s="131"/>
      <c r="WK1260" s="131"/>
      <c r="WL1260" s="131"/>
      <c r="WM1260" s="131"/>
      <c r="WN1260" s="131"/>
      <c r="WO1260" s="131"/>
      <c r="WP1260" s="131"/>
      <c r="WQ1260" s="131"/>
      <c r="WR1260" s="131"/>
      <c r="WS1260" s="131"/>
      <c r="WT1260" s="131"/>
      <c r="WU1260" s="131"/>
      <c r="WV1260" s="131"/>
      <c r="WW1260" s="131"/>
      <c r="WX1260" s="131"/>
      <c r="WY1260" s="131"/>
      <c r="WZ1260" s="131"/>
      <c r="XA1260" s="131"/>
      <c r="XB1260" s="131"/>
      <c r="XC1260" s="131"/>
      <c r="XD1260" s="131"/>
      <c r="XE1260" s="131"/>
      <c r="XF1260" s="131"/>
      <c r="XG1260" s="131"/>
      <c r="XH1260" s="131"/>
      <c r="XI1260" s="131"/>
      <c r="XJ1260" s="131"/>
      <c r="XK1260" s="131"/>
      <c r="XL1260" s="131"/>
      <c r="XM1260" s="131"/>
      <c r="XN1260" s="131"/>
      <c r="XO1260" s="131"/>
      <c r="XP1260" s="131"/>
      <c r="XQ1260" s="131"/>
      <c r="XR1260" s="131"/>
      <c r="XS1260" s="131"/>
      <c r="XT1260" s="131"/>
      <c r="XU1260" s="131"/>
      <c r="XV1260" s="131"/>
      <c r="XW1260" s="131"/>
      <c r="XX1260" s="131"/>
      <c r="XY1260" s="131"/>
      <c r="XZ1260" s="131"/>
      <c r="YA1260" s="131"/>
      <c r="YB1260" s="131"/>
      <c r="YC1260" s="131"/>
      <c r="YD1260" s="131"/>
      <c r="YE1260" s="131"/>
      <c r="YF1260" s="131"/>
      <c r="YG1260" s="131"/>
      <c r="YH1260" s="131"/>
      <c r="YI1260" s="131"/>
      <c r="YJ1260" s="131"/>
      <c r="YK1260" s="131"/>
      <c r="YL1260" s="131"/>
      <c r="YM1260" s="131"/>
      <c r="YN1260" s="131"/>
      <c r="YO1260" s="131"/>
      <c r="YP1260" s="131"/>
      <c r="YQ1260" s="131"/>
      <c r="YR1260" s="131"/>
      <c r="YS1260" s="131"/>
      <c r="YT1260" s="131"/>
      <c r="YU1260" s="131"/>
      <c r="YV1260" s="131"/>
      <c r="YW1260" s="131"/>
      <c r="YX1260" s="131"/>
      <c r="YY1260" s="131"/>
      <c r="YZ1260" s="131"/>
      <c r="ZA1260" s="131"/>
      <c r="ZB1260" s="131"/>
      <c r="ZC1260" s="131"/>
      <c r="ZD1260" s="131"/>
      <c r="ZE1260" s="131"/>
      <c r="ZF1260" s="131"/>
      <c r="ZG1260" s="131"/>
      <c r="ZH1260" s="131"/>
      <c r="ZI1260" s="131"/>
      <c r="ZJ1260" s="131"/>
      <c r="ZK1260" s="131"/>
      <c r="ZL1260" s="131"/>
      <c r="ZM1260" s="131"/>
      <c r="ZN1260" s="131"/>
      <c r="ZO1260" s="131"/>
      <c r="ZP1260" s="131"/>
      <c r="ZQ1260" s="131"/>
      <c r="ZR1260" s="131"/>
      <c r="ZS1260" s="131"/>
      <c r="ZT1260" s="131"/>
      <c r="ZU1260" s="131"/>
      <c r="ZV1260" s="131"/>
      <c r="ZW1260" s="131"/>
      <c r="ZX1260" s="131"/>
      <c r="ZY1260" s="131"/>
      <c r="ZZ1260" s="131"/>
      <c r="AAA1260" s="131"/>
      <c r="AAB1260" s="131"/>
      <c r="AAC1260" s="131"/>
      <c r="AAD1260" s="131"/>
      <c r="AAE1260" s="131"/>
      <c r="AAF1260" s="131"/>
      <c r="AAG1260" s="131"/>
      <c r="AAH1260" s="131"/>
      <c r="AAI1260" s="131"/>
      <c r="AAJ1260" s="131"/>
      <c r="AAK1260" s="131"/>
      <c r="AAL1260" s="131"/>
      <c r="AAM1260" s="131"/>
      <c r="AAN1260" s="131"/>
      <c r="AAO1260" s="131"/>
      <c r="AAP1260" s="131"/>
      <c r="AAQ1260" s="131"/>
      <c r="AAR1260" s="131"/>
      <c r="AAS1260" s="131"/>
      <c r="AAT1260" s="131"/>
      <c r="AAU1260" s="131"/>
      <c r="AAV1260" s="131"/>
      <c r="AAW1260" s="131"/>
      <c r="AAX1260" s="131"/>
      <c r="AAY1260" s="131"/>
      <c r="AAZ1260" s="131"/>
      <c r="ABA1260" s="131"/>
      <c r="ABB1260" s="131"/>
      <c r="ABC1260" s="131"/>
      <c r="ABD1260" s="131"/>
      <c r="ABE1260" s="131"/>
      <c r="ABF1260" s="131"/>
      <c r="ABG1260" s="131"/>
      <c r="ABH1260" s="131"/>
      <c r="ABI1260" s="131"/>
      <c r="ABJ1260" s="131"/>
      <c r="ABK1260" s="131"/>
      <c r="ABL1260" s="131"/>
      <c r="ABM1260" s="131"/>
      <c r="ABN1260" s="131"/>
      <c r="ABO1260" s="131"/>
      <c r="ABP1260" s="131"/>
      <c r="ABQ1260" s="131"/>
      <c r="ABR1260" s="131"/>
      <c r="ABS1260" s="131"/>
      <c r="ABT1260" s="131"/>
      <c r="ABU1260" s="131"/>
      <c r="ABV1260" s="131"/>
      <c r="ABW1260" s="131"/>
      <c r="ABX1260" s="131"/>
      <c r="ABY1260" s="131"/>
      <c r="ABZ1260" s="131"/>
      <c r="ACA1260" s="131"/>
      <c r="ACB1260" s="131"/>
      <c r="ACC1260" s="131"/>
      <c r="ACD1260" s="131"/>
      <c r="ACE1260" s="131"/>
      <c r="ACF1260" s="131"/>
      <c r="ACG1260" s="131"/>
      <c r="ACH1260" s="131"/>
      <c r="ACI1260" s="131"/>
      <c r="ACJ1260" s="131"/>
      <c r="ACK1260" s="131"/>
      <c r="ACL1260" s="131"/>
      <c r="ACM1260" s="131"/>
      <c r="ACN1260" s="131"/>
      <c r="ACO1260" s="131"/>
      <c r="ACP1260" s="131"/>
      <c r="ACQ1260" s="131"/>
      <c r="ACR1260" s="131"/>
      <c r="ACS1260" s="131"/>
      <c r="ACT1260" s="131"/>
      <c r="ACU1260" s="131"/>
      <c r="ACV1260" s="131"/>
      <c r="ACW1260" s="131"/>
      <c r="ACX1260" s="131"/>
      <c r="ACY1260" s="131"/>
      <c r="ACZ1260" s="131"/>
      <c r="ADA1260" s="131"/>
      <c r="ADB1260" s="131"/>
      <c r="ADC1260" s="131"/>
      <c r="ADD1260" s="131"/>
      <c r="ADE1260" s="131"/>
      <c r="ADF1260" s="131"/>
      <c r="ADG1260" s="131"/>
      <c r="ADH1260" s="131"/>
      <c r="ADI1260" s="131"/>
      <c r="ADJ1260" s="131"/>
      <c r="ADK1260" s="131"/>
      <c r="ADL1260" s="131"/>
      <c r="ADM1260" s="131"/>
      <c r="ADN1260" s="131"/>
      <c r="ADO1260" s="131"/>
      <c r="ADP1260" s="131"/>
      <c r="ADQ1260" s="131"/>
      <c r="ADR1260" s="131"/>
      <c r="ADS1260" s="131"/>
      <c r="ADT1260" s="131"/>
      <c r="ADU1260" s="131"/>
      <c r="ADV1260" s="131"/>
      <c r="ADW1260" s="131"/>
      <c r="ADX1260" s="131"/>
      <c r="ADY1260" s="131"/>
      <c r="ADZ1260" s="131"/>
      <c r="AEA1260" s="131"/>
      <c r="AEB1260" s="131"/>
      <c r="AEC1260" s="131"/>
      <c r="AED1260" s="131"/>
      <c r="AEE1260" s="131"/>
      <c r="AEF1260" s="131"/>
      <c r="AEG1260" s="131"/>
      <c r="AEH1260" s="131"/>
      <c r="AEI1260" s="131"/>
      <c r="AEJ1260" s="131"/>
      <c r="AEK1260" s="131"/>
      <c r="AEL1260" s="131"/>
      <c r="AEM1260" s="131"/>
      <c r="AEN1260" s="131"/>
      <c r="AEO1260" s="131"/>
      <c r="AEP1260" s="131"/>
      <c r="AEQ1260" s="131"/>
      <c r="AER1260" s="131"/>
      <c r="AES1260" s="131"/>
      <c r="AET1260" s="131"/>
      <c r="AEU1260" s="131"/>
      <c r="AEV1260" s="131"/>
      <c r="AEW1260" s="131"/>
      <c r="AEX1260" s="131"/>
      <c r="AEY1260" s="131"/>
      <c r="AEZ1260" s="131"/>
      <c r="AFA1260" s="131"/>
      <c r="AFB1260" s="131"/>
      <c r="AFC1260" s="131"/>
      <c r="AFD1260" s="131"/>
      <c r="AFE1260" s="131"/>
      <c r="AFF1260" s="131"/>
      <c r="AFG1260" s="131"/>
      <c r="AFH1260" s="131"/>
      <c r="AFI1260" s="131"/>
      <c r="AFJ1260" s="131"/>
      <c r="AFK1260" s="131"/>
      <c r="AFL1260" s="131"/>
      <c r="AFM1260" s="131"/>
      <c r="AFN1260" s="131"/>
      <c r="AFO1260" s="131"/>
      <c r="AFP1260" s="131"/>
      <c r="AFQ1260" s="131"/>
      <c r="AFR1260" s="131"/>
      <c r="AFS1260" s="131"/>
      <c r="AFT1260" s="131"/>
      <c r="AFU1260" s="131"/>
      <c r="AFV1260" s="131"/>
      <c r="AFW1260" s="131"/>
      <c r="AFX1260" s="131"/>
      <c r="AFY1260" s="131"/>
      <c r="AFZ1260" s="131"/>
      <c r="AGA1260" s="131"/>
      <c r="AGB1260" s="131"/>
      <c r="AGC1260" s="131"/>
      <c r="AGD1260" s="131"/>
      <c r="AGE1260" s="131"/>
      <c r="AGF1260" s="131"/>
      <c r="AGG1260" s="131"/>
      <c r="AGH1260" s="131"/>
      <c r="AGI1260" s="131"/>
      <c r="AGJ1260" s="131"/>
      <c r="AGK1260" s="131"/>
      <c r="AGL1260" s="131"/>
      <c r="AGM1260" s="131"/>
      <c r="AGN1260" s="131"/>
      <c r="AGO1260" s="131"/>
      <c r="AGP1260" s="131"/>
      <c r="AGQ1260" s="131"/>
      <c r="AGR1260" s="131"/>
      <c r="AGS1260" s="131"/>
      <c r="AGT1260" s="131"/>
      <c r="AGU1260" s="131"/>
      <c r="AGV1260" s="131"/>
      <c r="AGW1260" s="131"/>
      <c r="AGX1260" s="131"/>
      <c r="AGY1260" s="131"/>
      <c r="AGZ1260" s="131"/>
      <c r="AHA1260" s="131"/>
      <c r="AHB1260" s="131"/>
      <c r="AHC1260" s="131"/>
      <c r="AHD1260" s="131"/>
      <c r="AHE1260" s="131"/>
      <c r="AHF1260" s="131"/>
      <c r="AHG1260" s="131"/>
      <c r="AHH1260" s="131"/>
      <c r="AHI1260" s="131"/>
      <c r="AHJ1260" s="131"/>
      <c r="AHK1260" s="131"/>
      <c r="AHL1260" s="131"/>
      <c r="AHM1260" s="131"/>
      <c r="AHN1260" s="131"/>
      <c r="AHO1260" s="131"/>
      <c r="AHP1260" s="131"/>
      <c r="AHQ1260" s="131"/>
      <c r="AHR1260" s="131"/>
      <c r="AHS1260" s="131"/>
      <c r="AHT1260" s="131"/>
      <c r="AHU1260" s="131"/>
      <c r="AHV1260" s="131"/>
      <c r="AHW1260" s="131"/>
      <c r="AHX1260" s="131"/>
      <c r="AHY1260" s="131"/>
      <c r="AHZ1260" s="131"/>
      <c r="AIA1260" s="131"/>
      <c r="AIB1260" s="131"/>
      <c r="AIC1260" s="131"/>
      <c r="AID1260" s="131"/>
      <c r="AIE1260" s="131"/>
      <c r="AIF1260" s="131"/>
      <c r="AIG1260" s="131"/>
      <c r="AIH1260" s="131"/>
      <c r="AII1260" s="131"/>
      <c r="AIJ1260" s="131"/>
      <c r="AIK1260" s="131"/>
      <c r="AIL1260" s="131"/>
      <c r="AIM1260" s="131"/>
      <c r="AIN1260" s="131"/>
      <c r="AIO1260" s="131"/>
      <c r="AIP1260" s="131"/>
      <c r="AIQ1260" s="131"/>
      <c r="AIR1260" s="131"/>
      <c r="AIS1260" s="131"/>
      <c r="AIT1260" s="131"/>
      <c r="AIU1260" s="131"/>
      <c r="AIV1260" s="131"/>
      <c r="AIW1260" s="131"/>
      <c r="AIX1260" s="131"/>
      <c r="AIY1260" s="131"/>
      <c r="AIZ1260" s="131"/>
      <c r="AJA1260" s="131"/>
      <c r="AJB1260" s="131"/>
      <c r="AJC1260" s="131"/>
      <c r="AJD1260" s="131"/>
      <c r="AJE1260" s="131"/>
      <c r="AJF1260" s="131"/>
      <c r="AJG1260" s="131"/>
      <c r="AJH1260" s="131"/>
      <c r="AJI1260" s="131"/>
      <c r="AJJ1260" s="131"/>
      <c r="AJK1260" s="131"/>
      <c r="AJL1260" s="131"/>
      <c r="AJM1260" s="131"/>
      <c r="AJN1260" s="131"/>
      <c r="AJO1260" s="131"/>
      <c r="AJP1260" s="131"/>
      <c r="AJQ1260" s="131"/>
      <c r="AJR1260" s="131"/>
      <c r="AJS1260" s="131"/>
      <c r="AJT1260" s="131"/>
      <c r="AJU1260" s="131"/>
      <c r="AJV1260" s="131"/>
      <c r="AJW1260" s="131"/>
      <c r="AJX1260" s="131"/>
      <c r="AJY1260" s="131"/>
      <c r="AJZ1260" s="131"/>
      <c r="AKA1260" s="131"/>
      <c r="AKB1260" s="131"/>
      <c r="AKC1260" s="131"/>
      <c r="AKD1260" s="131"/>
      <c r="AKE1260" s="131"/>
      <c r="AKF1260" s="131"/>
      <c r="AKG1260" s="131"/>
      <c r="AKH1260" s="131"/>
      <c r="AKI1260" s="131"/>
      <c r="AKJ1260" s="131"/>
      <c r="AKK1260" s="131"/>
      <c r="AKL1260" s="131"/>
      <c r="AKM1260" s="131"/>
      <c r="AKN1260" s="131"/>
      <c r="AKO1260" s="131"/>
      <c r="AKP1260" s="131"/>
      <c r="AKQ1260" s="131"/>
      <c r="AKR1260" s="131"/>
      <c r="AKS1260" s="131"/>
      <c r="AKT1260" s="131"/>
      <c r="AKU1260" s="131"/>
      <c r="AKV1260" s="131"/>
      <c r="AKW1260" s="131"/>
      <c r="AKX1260" s="131"/>
      <c r="AKY1260" s="131"/>
      <c r="AKZ1260" s="131"/>
      <c r="ALA1260" s="131"/>
      <c r="ALB1260" s="131"/>
      <c r="ALC1260" s="131"/>
      <c r="ALD1260" s="131"/>
      <c r="ALE1260" s="131"/>
      <c r="ALF1260" s="131"/>
      <c r="ALG1260" s="131"/>
      <c r="ALH1260" s="131"/>
      <c r="ALI1260" s="131"/>
      <c r="ALJ1260" s="131"/>
      <c r="ALK1260" s="131"/>
      <c r="ALL1260" s="131"/>
      <c r="ALM1260" s="131"/>
      <c r="ALN1260" s="131"/>
    </row>
    <row r="1261" spans="1:1002" s="508" customFormat="1" x14ac:dyDescent="0.25">
      <c r="A1261" s="502"/>
      <c r="B1261" s="503"/>
      <c r="C1261" s="504"/>
      <c r="D1261" s="450"/>
      <c r="E1261" s="505"/>
      <c r="F1261" s="505"/>
      <c r="G1261" s="506"/>
      <c r="H1261" s="506"/>
      <c r="I1261" s="507"/>
      <c r="J1261" s="565"/>
      <c r="K1261" s="454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  <c r="EC1261" s="131"/>
      <c r="ED1261" s="131"/>
      <c r="EE1261" s="131"/>
      <c r="EF1261" s="131"/>
      <c r="EG1261" s="131"/>
      <c r="EH1261" s="131"/>
      <c r="EI1261" s="131"/>
      <c r="EJ1261" s="131"/>
      <c r="EK1261" s="131"/>
      <c r="EL1261" s="131"/>
      <c r="EM1261" s="131"/>
      <c r="EN1261" s="131"/>
      <c r="EO1261" s="131"/>
      <c r="EP1261" s="131"/>
      <c r="EQ1261" s="131"/>
      <c r="ER1261" s="131"/>
      <c r="ES1261" s="131"/>
      <c r="ET1261" s="131"/>
      <c r="EU1261" s="131"/>
      <c r="EV1261" s="131"/>
      <c r="EW1261" s="131"/>
      <c r="EX1261" s="131"/>
      <c r="EY1261" s="131"/>
      <c r="EZ1261" s="131"/>
      <c r="FA1261" s="131"/>
      <c r="FB1261" s="131"/>
      <c r="FC1261" s="131"/>
      <c r="FD1261" s="131"/>
      <c r="FE1261" s="131"/>
      <c r="FF1261" s="131"/>
      <c r="FG1261" s="131"/>
      <c r="FH1261" s="131"/>
      <c r="FI1261" s="131"/>
      <c r="FJ1261" s="131"/>
      <c r="FK1261" s="131"/>
      <c r="FL1261" s="131"/>
      <c r="FM1261" s="131"/>
      <c r="FN1261" s="131"/>
      <c r="FO1261" s="131"/>
      <c r="FP1261" s="131"/>
      <c r="FQ1261" s="131"/>
      <c r="FR1261" s="131"/>
      <c r="FS1261" s="131"/>
      <c r="FT1261" s="131"/>
      <c r="FU1261" s="131"/>
      <c r="FV1261" s="131"/>
      <c r="FW1261" s="131"/>
      <c r="FX1261" s="131"/>
      <c r="FY1261" s="131"/>
      <c r="FZ1261" s="131"/>
      <c r="GA1261" s="131"/>
      <c r="GB1261" s="131"/>
      <c r="GC1261" s="131"/>
      <c r="GD1261" s="131"/>
      <c r="GE1261" s="131"/>
      <c r="GF1261" s="131"/>
      <c r="GG1261" s="131"/>
      <c r="GH1261" s="131"/>
      <c r="GI1261" s="131"/>
      <c r="GJ1261" s="131"/>
      <c r="GK1261" s="131"/>
      <c r="GL1261" s="131"/>
      <c r="GM1261" s="131"/>
      <c r="GN1261" s="131"/>
      <c r="GO1261" s="131"/>
      <c r="GP1261" s="131"/>
      <c r="GQ1261" s="131"/>
      <c r="GR1261" s="131"/>
      <c r="GS1261" s="131"/>
      <c r="GT1261" s="131"/>
      <c r="GU1261" s="131"/>
      <c r="GV1261" s="131"/>
      <c r="GW1261" s="131"/>
      <c r="GX1261" s="131"/>
      <c r="GY1261" s="131"/>
      <c r="GZ1261" s="131"/>
      <c r="HA1261" s="131"/>
      <c r="HB1261" s="131"/>
      <c r="HC1261" s="131"/>
      <c r="HD1261" s="131"/>
      <c r="HE1261" s="131"/>
      <c r="HF1261" s="131"/>
      <c r="HG1261" s="131"/>
      <c r="HH1261" s="131"/>
      <c r="HI1261" s="131"/>
      <c r="HJ1261" s="131"/>
      <c r="HK1261" s="131"/>
      <c r="HL1261" s="131"/>
      <c r="HM1261" s="131"/>
      <c r="HN1261" s="131"/>
      <c r="HO1261" s="131"/>
      <c r="HP1261" s="131"/>
      <c r="HQ1261" s="131"/>
      <c r="HR1261" s="131"/>
      <c r="HS1261" s="131"/>
      <c r="HT1261" s="131"/>
      <c r="HU1261" s="131"/>
      <c r="HV1261" s="131"/>
      <c r="HW1261" s="131"/>
      <c r="HX1261" s="131"/>
      <c r="HY1261" s="131"/>
      <c r="HZ1261" s="131"/>
      <c r="IA1261" s="131"/>
      <c r="IB1261" s="131"/>
      <c r="IC1261" s="131"/>
      <c r="ID1261" s="131"/>
      <c r="IE1261" s="131"/>
      <c r="IF1261" s="131"/>
      <c r="IG1261" s="131"/>
      <c r="IH1261" s="131"/>
      <c r="II1261" s="131"/>
      <c r="IJ1261" s="131"/>
      <c r="IK1261" s="131"/>
      <c r="IL1261" s="131"/>
      <c r="IM1261" s="131"/>
      <c r="IN1261" s="131"/>
      <c r="IO1261" s="131"/>
      <c r="IP1261" s="131"/>
      <c r="IQ1261" s="131"/>
      <c r="IR1261" s="131"/>
      <c r="IS1261" s="131"/>
      <c r="IT1261" s="131"/>
      <c r="IU1261" s="131"/>
      <c r="IV1261" s="131"/>
      <c r="IW1261" s="131"/>
      <c r="IX1261" s="131"/>
      <c r="IY1261" s="131"/>
      <c r="IZ1261" s="131"/>
      <c r="JA1261" s="131"/>
      <c r="JB1261" s="131"/>
      <c r="JC1261" s="131"/>
      <c r="JD1261" s="131"/>
      <c r="JE1261" s="131"/>
      <c r="JF1261" s="131"/>
      <c r="JG1261" s="131"/>
      <c r="JH1261" s="131"/>
      <c r="JI1261" s="131"/>
      <c r="JJ1261" s="131"/>
      <c r="JK1261" s="131"/>
      <c r="JL1261" s="131"/>
      <c r="JM1261" s="131"/>
      <c r="JN1261" s="131"/>
      <c r="JO1261" s="131"/>
      <c r="JP1261" s="131"/>
      <c r="JQ1261" s="131"/>
      <c r="JR1261" s="131"/>
      <c r="JS1261" s="131"/>
      <c r="JT1261" s="131"/>
      <c r="JU1261" s="131"/>
      <c r="JV1261" s="131"/>
      <c r="JW1261" s="131"/>
      <c r="JX1261" s="131"/>
      <c r="JY1261" s="131"/>
      <c r="JZ1261" s="131"/>
      <c r="KA1261" s="131"/>
      <c r="KB1261" s="131"/>
      <c r="KC1261" s="131"/>
      <c r="KD1261" s="131"/>
      <c r="KE1261" s="131"/>
      <c r="KF1261" s="131"/>
      <c r="KG1261" s="131"/>
      <c r="KH1261" s="131"/>
      <c r="KI1261" s="131"/>
      <c r="KJ1261" s="131"/>
      <c r="KK1261" s="131"/>
      <c r="KL1261" s="131"/>
      <c r="KM1261" s="131"/>
      <c r="KN1261" s="131"/>
      <c r="KO1261" s="131"/>
      <c r="KP1261" s="131"/>
      <c r="KQ1261" s="131"/>
      <c r="KR1261" s="131"/>
      <c r="KS1261" s="131"/>
      <c r="KT1261" s="131"/>
      <c r="KU1261" s="131"/>
      <c r="KV1261" s="131"/>
      <c r="KW1261" s="131"/>
      <c r="KX1261" s="131"/>
      <c r="KY1261" s="131"/>
      <c r="KZ1261" s="131"/>
      <c r="LA1261" s="131"/>
      <c r="LB1261" s="131"/>
      <c r="LC1261" s="131"/>
      <c r="LD1261" s="131"/>
      <c r="LE1261" s="131"/>
      <c r="LF1261" s="131"/>
      <c r="LG1261" s="131"/>
      <c r="LH1261" s="131"/>
      <c r="LI1261" s="131"/>
      <c r="LJ1261" s="131"/>
      <c r="LK1261" s="131"/>
      <c r="LL1261" s="131"/>
      <c r="LM1261" s="131"/>
      <c r="LN1261" s="131"/>
      <c r="LO1261" s="131"/>
      <c r="LP1261" s="131"/>
      <c r="LQ1261" s="131"/>
      <c r="LR1261" s="131"/>
      <c r="LS1261" s="131"/>
      <c r="LT1261" s="131"/>
      <c r="LU1261" s="131"/>
      <c r="LV1261" s="131"/>
      <c r="LW1261" s="131"/>
      <c r="LX1261" s="131"/>
      <c r="LY1261" s="131"/>
      <c r="LZ1261" s="131"/>
      <c r="MA1261" s="131"/>
      <c r="MB1261" s="131"/>
      <c r="MC1261" s="131"/>
      <c r="MD1261" s="131"/>
      <c r="ME1261" s="131"/>
      <c r="MF1261" s="131"/>
      <c r="MG1261" s="131"/>
      <c r="MH1261" s="131"/>
      <c r="MI1261" s="131"/>
      <c r="MJ1261" s="131"/>
      <c r="MK1261" s="131"/>
      <c r="ML1261" s="131"/>
      <c r="MM1261" s="131"/>
      <c r="MN1261" s="131"/>
      <c r="MO1261" s="131"/>
      <c r="MP1261" s="131"/>
      <c r="MQ1261" s="131"/>
      <c r="MR1261" s="131"/>
      <c r="MS1261" s="131"/>
      <c r="MT1261" s="131"/>
      <c r="MU1261" s="131"/>
      <c r="MV1261" s="131"/>
      <c r="MW1261" s="131"/>
      <c r="MX1261" s="131"/>
      <c r="MY1261" s="131"/>
      <c r="MZ1261" s="131"/>
      <c r="NA1261" s="131"/>
      <c r="NB1261" s="131"/>
      <c r="NC1261" s="131"/>
      <c r="ND1261" s="131"/>
      <c r="NE1261" s="131"/>
      <c r="NF1261" s="131"/>
      <c r="NG1261" s="131"/>
      <c r="NH1261" s="131"/>
      <c r="NI1261" s="131"/>
      <c r="NJ1261" s="131"/>
      <c r="NK1261" s="131"/>
      <c r="NL1261" s="131"/>
      <c r="NM1261" s="131"/>
      <c r="NN1261" s="131"/>
      <c r="NO1261" s="131"/>
      <c r="NP1261" s="131"/>
      <c r="NQ1261" s="131"/>
      <c r="NR1261" s="131"/>
      <c r="NS1261" s="131"/>
      <c r="NT1261" s="131"/>
      <c r="NU1261" s="131"/>
      <c r="NV1261" s="131"/>
      <c r="NW1261" s="131"/>
      <c r="NX1261" s="131"/>
      <c r="NY1261" s="131"/>
      <c r="NZ1261" s="131"/>
      <c r="OA1261" s="131"/>
      <c r="OB1261" s="131"/>
      <c r="OC1261" s="131"/>
      <c r="OD1261" s="131"/>
      <c r="OE1261" s="131"/>
      <c r="OF1261" s="131"/>
      <c r="OG1261" s="131"/>
      <c r="OH1261" s="131"/>
      <c r="OI1261" s="131"/>
      <c r="OJ1261" s="131"/>
      <c r="OK1261" s="131"/>
      <c r="OL1261" s="131"/>
      <c r="OM1261" s="131"/>
      <c r="ON1261" s="131"/>
      <c r="OO1261" s="131"/>
      <c r="OP1261" s="131"/>
      <c r="OQ1261" s="131"/>
      <c r="OR1261" s="131"/>
      <c r="OS1261" s="131"/>
      <c r="OT1261" s="131"/>
      <c r="OU1261" s="131"/>
      <c r="OV1261" s="131"/>
      <c r="OW1261" s="131"/>
      <c r="OX1261" s="131"/>
      <c r="OY1261" s="131"/>
      <c r="OZ1261" s="131"/>
      <c r="PA1261" s="131"/>
      <c r="PB1261" s="131"/>
      <c r="PC1261" s="131"/>
      <c r="PD1261" s="131"/>
      <c r="PE1261" s="131"/>
      <c r="PF1261" s="131"/>
      <c r="PG1261" s="131"/>
      <c r="PH1261" s="131"/>
      <c r="PI1261" s="131"/>
      <c r="PJ1261" s="131"/>
      <c r="PK1261" s="131"/>
      <c r="PL1261" s="131"/>
      <c r="PM1261" s="131"/>
      <c r="PN1261" s="131"/>
      <c r="PO1261" s="131"/>
      <c r="PP1261" s="131"/>
      <c r="PQ1261" s="131"/>
      <c r="PR1261" s="131"/>
      <c r="PS1261" s="131"/>
      <c r="PT1261" s="131"/>
      <c r="PU1261" s="131"/>
      <c r="PV1261" s="131"/>
      <c r="PW1261" s="131"/>
      <c r="PX1261" s="131"/>
      <c r="PY1261" s="131"/>
      <c r="PZ1261" s="131"/>
      <c r="QA1261" s="131"/>
      <c r="QB1261" s="131"/>
      <c r="QC1261" s="131"/>
      <c r="QD1261" s="131"/>
      <c r="QE1261" s="131"/>
      <c r="QF1261" s="131"/>
      <c r="QG1261" s="131"/>
      <c r="QH1261" s="131"/>
      <c r="QI1261" s="131"/>
      <c r="QJ1261" s="131"/>
      <c r="QK1261" s="131"/>
      <c r="QL1261" s="131"/>
      <c r="QM1261" s="131"/>
      <c r="QN1261" s="131"/>
      <c r="QO1261" s="131"/>
      <c r="QP1261" s="131"/>
      <c r="QQ1261" s="131"/>
      <c r="QR1261" s="131"/>
      <c r="QS1261" s="131"/>
      <c r="QT1261" s="131"/>
      <c r="QU1261" s="131"/>
      <c r="QV1261" s="131"/>
      <c r="QW1261" s="131"/>
      <c r="QX1261" s="131"/>
      <c r="QY1261" s="131"/>
      <c r="QZ1261" s="131"/>
      <c r="RA1261" s="131"/>
      <c r="RB1261" s="131"/>
      <c r="RC1261" s="131"/>
      <c r="RD1261" s="131"/>
      <c r="RE1261" s="131"/>
      <c r="RF1261" s="131"/>
      <c r="RG1261" s="131"/>
      <c r="RH1261" s="131"/>
      <c r="RI1261" s="131"/>
      <c r="RJ1261" s="131"/>
      <c r="RK1261" s="131"/>
      <c r="RL1261" s="131"/>
      <c r="RM1261" s="131"/>
      <c r="RN1261" s="131"/>
      <c r="RO1261" s="131"/>
      <c r="RP1261" s="131"/>
      <c r="RQ1261" s="131"/>
      <c r="RR1261" s="131"/>
      <c r="RS1261" s="131"/>
      <c r="RT1261" s="131"/>
      <c r="RU1261" s="131"/>
      <c r="RV1261" s="131"/>
      <c r="RW1261" s="131"/>
      <c r="RX1261" s="131"/>
      <c r="RY1261" s="131"/>
      <c r="RZ1261" s="131"/>
      <c r="SA1261" s="131"/>
      <c r="SB1261" s="131"/>
      <c r="SC1261" s="131"/>
      <c r="SD1261" s="131"/>
      <c r="SE1261" s="131"/>
      <c r="SF1261" s="131"/>
      <c r="SG1261" s="131"/>
      <c r="SH1261" s="131"/>
      <c r="SI1261" s="131"/>
      <c r="SJ1261" s="131"/>
      <c r="SK1261" s="131"/>
      <c r="SL1261" s="131"/>
      <c r="SM1261" s="131"/>
      <c r="SN1261" s="131"/>
      <c r="SO1261" s="131"/>
      <c r="SP1261" s="131"/>
      <c r="SQ1261" s="131"/>
      <c r="SR1261" s="131"/>
      <c r="SS1261" s="131"/>
      <c r="ST1261" s="131"/>
      <c r="SU1261" s="131"/>
      <c r="SV1261" s="131"/>
      <c r="SW1261" s="131"/>
      <c r="SX1261" s="131"/>
      <c r="SY1261" s="131"/>
      <c r="SZ1261" s="131"/>
      <c r="TA1261" s="131"/>
      <c r="TB1261" s="131"/>
      <c r="TC1261" s="131"/>
      <c r="TD1261" s="131"/>
      <c r="TE1261" s="131"/>
      <c r="TF1261" s="131"/>
      <c r="TG1261" s="131"/>
      <c r="TH1261" s="131"/>
      <c r="TI1261" s="131"/>
      <c r="TJ1261" s="131"/>
      <c r="TK1261" s="131"/>
      <c r="TL1261" s="131"/>
      <c r="TM1261" s="131"/>
      <c r="TN1261" s="131"/>
      <c r="TO1261" s="131"/>
      <c r="TP1261" s="131"/>
      <c r="TQ1261" s="131"/>
      <c r="TR1261" s="131"/>
      <c r="TS1261" s="131"/>
      <c r="TT1261" s="131"/>
      <c r="TU1261" s="131"/>
      <c r="TV1261" s="131"/>
      <c r="TW1261" s="131"/>
      <c r="TX1261" s="131"/>
      <c r="TY1261" s="131"/>
      <c r="TZ1261" s="131"/>
      <c r="UA1261" s="131"/>
      <c r="UB1261" s="131"/>
      <c r="UC1261" s="131"/>
      <c r="UD1261" s="131"/>
      <c r="UE1261" s="131"/>
      <c r="UF1261" s="131"/>
      <c r="UG1261" s="131"/>
      <c r="UH1261" s="131"/>
      <c r="UI1261" s="131"/>
      <c r="UJ1261" s="131"/>
      <c r="UK1261" s="131"/>
      <c r="UL1261" s="131"/>
      <c r="UM1261" s="131"/>
      <c r="UN1261" s="131"/>
      <c r="UO1261" s="131"/>
      <c r="UP1261" s="131"/>
      <c r="UQ1261" s="131"/>
      <c r="UR1261" s="131"/>
      <c r="US1261" s="131"/>
      <c r="UT1261" s="131"/>
      <c r="UU1261" s="131"/>
      <c r="UV1261" s="131"/>
      <c r="UW1261" s="131"/>
      <c r="UX1261" s="131"/>
      <c r="UY1261" s="131"/>
      <c r="UZ1261" s="131"/>
      <c r="VA1261" s="131"/>
      <c r="VB1261" s="131"/>
      <c r="VC1261" s="131"/>
      <c r="VD1261" s="131"/>
      <c r="VE1261" s="131"/>
      <c r="VF1261" s="131"/>
      <c r="VG1261" s="131"/>
      <c r="VH1261" s="131"/>
      <c r="VI1261" s="131"/>
      <c r="VJ1261" s="131"/>
      <c r="VK1261" s="131"/>
      <c r="VL1261" s="131"/>
      <c r="VM1261" s="131"/>
      <c r="VN1261" s="131"/>
      <c r="VO1261" s="131"/>
      <c r="VP1261" s="131"/>
      <c r="VQ1261" s="131"/>
      <c r="VR1261" s="131"/>
      <c r="VS1261" s="131"/>
      <c r="VT1261" s="131"/>
      <c r="VU1261" s="131"/>
      <c r="VV1261" s="131"/>
      <c r="VW1261" s="131"/>
      <c r="VX1261" s="131"/>
      <c r="VY1261" s="131"/>
      <c r="VZ1261" s="131"/>
      <c r="WA1261" s="131"/>
      <c r="WB1261" s="131"/>
      <c r="WC1261" s="131"/>
      <c r="WD1261" s="131"/>
      <c r="WE1261" s="131"/>
      <c r="WF1261" s="131"/>
      <c r="WG1261" s="131"/>
      <c r="WH1261" s="131"/>
      <c r="WI1261" s="131"/>
      <c r="WJ1261" s="131"/>
      <c r="WK1261" s="131"/>
      <c r="WL1261" s="131"/>
      <c r="WM1261" s="131"/>
      <c r="WN1261" s="131"/>
      <c r="WO1261" s="131"/>
      <c r="WP1261" s="131"/>
      <c r="WQ1261" s="131"/>
      <c r="WR1261" s="131"/>
      <c r="WS1261" s="131"/>
      <c r="WT1261" s="131"/>
      <c r="WU1261" s="131"/>
      <c r="WV1261" s="131"/>
      <c r="WW1261" s="131"/>
      <c r="WX1261" s="131"/>
      <c r="WY1261" s="131"/>
      <c r="WZ1261" s="131"/>
      <c r="XA1261" s="131"/>
      <c r="XB1261" s="131"/>
      <c r="XC1261" s="131"/>
      <c r="XD1261" s="131"/>
      <c r="XE1261" s="131"/>
      <c r="XF1261" s="131"/>
      <c r="XG1261" s="131"/>
      <c r="XH1261" s="131"/>
      <c r="XI1261" s="131"/>
      <c r="XJ1261" s="131"/>
      <c r="XK1261" s="131"/>
      <c r="XL1261" s="131"/>
      <c r="XM1261" s="131"/>
      <c r="XN1261" s="131"/>
      <c r="XO1261" s="131"/>
      <c r="XP1261" s="131"/>
      <c r="XQ1261" s="131"/>
      <c r="XR1261" s="131"/>
      <c r="XS1261" s="131"/>
      <c r="XT1261" s="131"/>
      <c r="XU1261" s="131"/>
      <c r="XV1261" s="131"/>
      <c r="XW1261" s="131"/>
      <c r="XX1261" s="131"/>
      <c r="XY1261" s="131"/>
      <c r="XZ1261" s="131"/>
      <c r="YA1261" s="131"/>
      <c r="YB1261" s="131"/>
      <c r="YC1261" s="131"/>
      <c r="YD1261" s="131"/>
      <c r="YE1261" s="131"/>
      <c r="YF1261" s="131"/>
      <c r="YG1261" s="131"/>
      <c r="YH1261" s="131"/>
      <c r="YI1261" s="131"/>
      <c r="YJ1261" s="131"/>
      <c r="YK1261" s="131"/>
      <c r="YL1261" s="131"/>
      <c r="YM1261" s="131"/>
      <c r="YN1261" s="131"/>
      <c r="YO1261" s="131"/>
      <c r="YP1261" s="131"/>
      <c r="YQ1261" s="131"/>
      <c r="YR1261" s="131"/>
      <c r="YS1261" s="131"/>
      <c r="YT1261" s="131"/>
      <c r="YU1261" s="131"/>
      <c r="YV1261" s="131"/>
      <c r="YW1261" s="131"/>
      <c r="YX1261" s="131"/>
      <c r="YY1261" s="131"/>
      <c r="YZ1261" s="131"/>
      <c r="ZA1261" s="131"/>
      <c r="ZB1261" s="131"/>
      <c r="ZC1261" s="131"/>
      <c r="ZD1261" s="131"/>
      <c r="ZE1261" s="131"/>
      <c r="ZF1261" s="131"/>
      <c r="ZG1261" s="131"/>
      <c r="ZH1261" s="131"/>
      <c r="ZI1261" s="131"/>
      <c r="ZJ1261" s="131"/>
      <c r="ZK1261" s="131"/>
      <c r="ZL1261" s="131"/>
      <c r="ZM1261" s="131"/>
      <c r="ZN1261" s="131"/>
      <c r="ZO1261" s="131"/>
      <c r="ZP1261" s="131"/>
      <c r="ZQ1261" s="131"/>
      <c r="ZR1261" s="131"/>
      <c r="ZS1261" s="131"/>
      <c r="ZT1261" s="131"/>
      <c r="ZU1261" s="131"/>
      <c r="ZV1261" s="131"/>
      <c r="ZW1261" s="131"/>
      <c r="ZX1261" s="131"/>
      <c r="ZY1261" s="131"/>
      <c r="ZZ1261" s="131"/>
      <c r="AAA1261" s="131"/>
      <c r="AAB1261" s="131"/>
      <c r="AAC1261" s="131"/>
      <c r="AAD1261" s="131"/>
      <c r="AAE1261" s="131"/>
      <c r="AAF1261" s="131"/>
      <c r="AAG1261" s="131"/>
      <c r="AAH1261" s="131"/>
      <c r="AAI1261" s="131"/>
      <c r="AAJ1261" s="131"/>
      <c r="AAK1261" s="131"/>
      <c r="AAL1261" s="131"/>
      <c r="AAM1261" s="131"/>
      <c r="AAN1261" s="131"/>
      <c r="AAO1261" s="131"/>
      <c r="AAP1261" s="131"/>
      <c r="AAQ1261" s="131"/>
      <c r="AAR1261" s="131"/>
      <c r="AAS1261" s="131"/>
      <c r="AAT1261" s="131"/>
      <c r="AAU1261" s="131"/>
      <c r="AAV1261" s="131"/>
      <c r="AAW1261" s="131"/>
      <c r="AAX1261" s="131"/>
      <c r="AAY1261" s="131"/>
      <c r="AAZ1261" s="131"/>
      <c r="ABA1261" s="131"/>
      <c r="ABB1261" s="131"/>
      <c r="ABC1261" s="131"/>
      <c r="ABD1261" s="131"/>
      <c r="ABE1261" s="131"/>
      <c r="ABF1261" s="131"/>
      <c r="ABG1261" s="131"/>
      <c r="ABH1261" s="131"/>
      <c r="ABI1261" s="131"/>
      <c r="ABJ1261" s="131"/>
      <c r="ABK1261" s="131"/>
      <c r="ABL1261" s="131"/>
      <c r="ABM1261" s="131"/>
      <c r="ABN1261" s="131"/>
      <c r="ABO1261" s="131"/>
      <c r="ABP1261" s="131"/>
      <c r="ABQ1261" s="131"/>
      <c r="ABR1261" s="131"/>
      <c r="ABS1261" s="131"/>
      <c r="ABT1261" s="131"/>
      <c r="ABU1261" s="131"/>
      <c r="ABV1261" s="131"/>
      <c r="ABW1261" s="131"/>
      <c r="ABX1261" s="131"/>
      <c r="ABY1261" s="131"/>
      <c r="ABZ1261" s="131"/>
      <c r="ACA1261" s="131"/>
      <c r="ACB1261" s="131"/>
      <c r="ACC1261" s="131"/>
      <c r="ACD1261" s="131"/>
      <c r="ACE1261" s="131"/>
      <c r="ACF1261" s="131"/>
      <c r="ACG1261" s="131"/>
      <c r="ACH1261" s="131"/>
      <c r="ACI1261" s="131"/>
      <c r="ACJ1261" s="131"/>
      <c r="ACK1261" s="131"/>
      <c r="ACL1261" s="131"/>
      <c r="ACM1261" s="131"/>
      <c r="ACN1261" s="131"/>
      <c r="ACO1261" s="131"/>
      <c r="ACP1261" s="131"/>
      <c r="ACQ1261" s="131"/>
      <c r="ACR1261" s="131"/>
      <c r="ACS1261" s="131"/>
      <c r="ACT1261" s="131"/>
      <c r="ACU1261" s="131"/>
      <c r="ACV1261" s="131"/>
      <c r="ACW1261" s="131"/>
      <c r="ACX1261" s="131"/>
      <c r="ACY1261" s="131"/>
      <c r="ACZ1261" s="131"/>
      <c r="ADA1261" s="131"/>
      <c r="ADB1261" s="131"/>
      <c r="ADC1261" s="131"/>
      <c r="ADD1261" s="131"/>
      <c r="ADE1261" s="131"/>
      <c r="ADF1261" s="131"/>
      <c r="ADG1261" s="131"/>
      <c r="ADH1261" s="131"/>
      <c r="ADI1261" s="131"/>
      <c r="ADJ1261" s="131"/>
      <c r="ADK1261" s="131"/>
      <c r="ADL1261" s="131"/>
      <c r="ADM1261" s="131"/>
      <c r="ADN1261" s="131"/>
      <c r="ADO1261" s="131"/>
      <c r="ADP1261" s="131"/>
      <c r="ADQ1261" s="131"/>
      <c r="ADR1261" s="131"/>
      <c r="ADS1261" s="131"/>
      <c r="ADT1261" s="131"/>
      <c r="ADU1261" s="131"/>
      <c r="ADV1261" s="131"/>
      <c r="ADW1261" s="131"/>
      <c r="ADX1261" s="131"/>
      <c r="ADY1261" s="131"/>
      <c r="ADZ1261" s="131"/>
      <c r="AEA1261" s="131"/>
      <c r="AEB1261" s="131"/>
      <c r="AEC1261" s="131"/>
      <c r="AED1261" s="131"/>
      <c r="AEE1261" s="131"/>
      <c r="AEF1261" s="131"/>
      <c r="AEG1261" s="131"/>
      <c r="AEH1261" s="131"/>
      <c r="AEI1261" s="131"/>
      <c r="AEJ1261" s="131"/>
      <c r="AEK1261" s="131"/>
      <c r="AEL1261" s="131"/>
      <c r="AEM1261" s="131"/>
      <c r="AEN1261" s="131"/>
      <c r="AEO1261" s="131"/>
      <c r="AEP1261" s="131"/>
      <c r="AEQ1261" s="131"/>
      <c r="AER1261" s="131"/>
      <c r="AES1261" s="131"/>
      <c r="AET1261" s="131"/>
      <c r="AEU1261" s="131"/>
      <c r="AEV1261" s="131"/>
      <c r="AEW1261" s="131"/>
      <c r="AEX1261" s="131"/>
      <c r="AEY1261" s="131"/>
      <c r="AEZ1261" s="131"/>
      <c r="AFA1261" s="131"/>
      <c r="AFB1261" s="131"/>
      <c r="AFC1261" s="131"/>
      <c r="AFD1261" s="131"/>
      <c r="AFE1261" s="131"/>
      <c r="AFF1261" s="131"/>
      <c r="AFG1261" s="131"/>
      <c r="AFH1261" s="131"/>
      <c r="AFI1261" s="131"/>
      <c r="AFJ1261" s="131"/>
      <c r="AFK1261" s="131"/>
      <c r="AFL1261" s="131"/>
      <c r="AFM1261" s="131"/>
      <c r="AFN1261" s="131"/>
      <c r="AFO1261" s="131"/>
      <c r="AFP1261" s="131"/>
      <c r="AFQ1261" s="131"/>
      <c r="AFR1261" s="131"/>
      <c r="AFS1261" s="131"/>
      <c r="AFT1261" s="131"/>
      <c r="AFU1261" s="131"/>
      <c r="AFV1261" s="131"/>
      <c r="AFW1261" s="131"/>
      <c r="AFX1261" s="131"/>
      <c r="AFY1261" s="131"/>
      <c r="AFZ1261" s="131"/>
      <c r="AGA1261" s="131"/>
      <c r="AGB1261" s="131"/>
      <c r="AGC1261" s="131"/>
      <c r="AGD1261" s="131"/>
      <c r="AGE1261" s="131"/>
      <c r="AGF1261" s="131"/>
      <c r="AGG1261" s="131"/>
      <c r="AGH1261" s="131"/>
      <c r="AGI1261" s="131"/>
      <c r="AGJ1261" s="131"/>
      <c r="AGK1261" s="131"/>
      <c r="AGL1261" s="131"/>
      <c r="AGM1261" s="131"/>
      <c r="AGN1261" s="131"/>
      <c r="AGO1261" s="131"/>
      <c r="AGP1261" s="131"/>
      <c r="AGQ1261" s="131"/>
      <c r="AGR1261" s="131"/>
      <c r="AGS1261" s="131"/>
      <c r="AGT1261" s="131"/>
      <c r="AGU1261" s="131"/>
      <c r="AGV1261" s="131"/>
      <c r="AGW1261" s="131"/>
      <c r="AGX1261" s="131"/>
      <c r="AGY1261" s="131"/>
      <c r="AGZ1261" s="131"/>
      <c r="AHA1261" s="131"/>
      <c r="AHB1261" s="131"/>
      <c r="AHC1261" s="131"/>
      <c r="AHD1261" s="131"/>
      <c r="AHE1261" s="131"/>
      <c r="AHF1261" s="131"/>
      <c r="AHG1261" s="131"/>
      <c r="AHH1261" s="131"/>
      <c r="AHI1261" s="131"/>
      <c r="AHJ1261" s="131"/>
      <c r="AHK1261" s="131"/>
      <c r="AHL1261" s="131"/>
      <c r="AHM1261" s="131"/>
      <c r="AHN1261" s="131"/>
      <c r="AHO1261" s="131"/>
      <c r="AHP1261" s="131"/>
      <c r="AHQ1261" s="131"/>
      <c r="AHR1261" s="131"/>
      <c r="AHS1261" s="131"/>
      <c r="AHT1261" s="131"/>
      <c r="AHU1261" s="131"/>
      <c r="AHV1261" s="131"/>
      <c r="AHW1261" s="131"/>
      <c r="AHX1261" s="131"/>
      <c r="AHY1261" s="131"/>
      <c r="AHZ1261" s="131"/>
      <c r="AIA1261" s="131"/>
      <c r="AIB1261" s="131"/>
      <c r="AIC1261" s="131"/>
      <c r="AID1261" s="131"/>
      <c r="AIE1261" s="131"/>
      <c r="AIF1261" s="131"/>
      <c r="AIG1261" s="131"/>
      <c r="AIH1261" s="131"/>
      <c r="AII1261" s="131"/>
      <c r="AIJ1261" s="131"/>
      <c r="AIK1261" s="131"/>
      <c r="AIL1261" s="131"/>
      <c r="AIM1261" s="131"/>
      <c r="AIN1261" s="131"/>
      <c r="AIO1261" s="131"/>
      <c r="AIP1261" s="131"/>
      <c r="AIQ1261" s="131"/>
      <c r="AIR1261" s="131"/>
      <c r="AIS1261" s="131"/>
      <c r="AIT1261" s="131"/>
      <c r="AIU1261" s="131"/>
      <c r="AIV1261" s="131"/>
      <c r="AIW1261" s="131"/>
      <c r="AIX1261" s="131"/>
      <c r="AIY1261" s="131"/>
      <c r="AIZ1261" s="131"/>
      <c r="AJA1261" s="131"/>
      <c r="AJB1261" s="131"/>
      <c r="AJC1261" s="131"/>
      <c r="AJD1261" s="131"/>
      <c r="AJE1261" s="131"/>
      <c r="AJF1261" s="131"/>
      <c r="AJG1261" s="131"/>
      <c r="AJH1261" s="131"/>
      <c r="AJI1261" s="131"/>
      <c r="AJJ1261" s="131"/>
      <c r="AJK1261" s="131"/>
      <c r="AJL1261" s="131"/>
      <c r="AJM1261" s="131"/>
      <c r="AJN1261" s="131"/>
      <c r="AJO1261" s="131"/>
      <c r="AJP1261" s="131"/>
      <c r="AJQ1261" s="131"/>
      <c r="AJR1261" s="131"/>
      <c r="AJS1261" s="131"/>
      <c r="AJT1261" s="131"/>
      <c r="AJU1261" s="131"/>
      <c r="AJV1261" s="131"/>
      <c r="AJW1261" s="131"/>
      <c r="AJX1261" s="131"/>
      <c r="AJY1261" s="131"/>
      <c r="AJZ1261" s="131"/>
      <c r="AKA1261" s="131"/>
      <c r="AKB1261" s="131"/>
      <c r="AKC1261" s="131"/>
      <c r="AKD1261" s="131"/>
      <c r="AKE1261" s="131"/>
      <c r="AKF1261" s="131"/>
      <c r="AKG1261" s="131"/>
      <c r="AKH1261" s="131"/>
      <c r="AKI1261" s="131"/>
      <c r="AKJ1261" s="131"/>
      <c r="AKK1261" s="131"/>
      <c r="AKL1261" s="131"/>
      <c r="AKM1261" s="131"/>
      <c r="AKN1261" s="131"/>
      <c r="AKO1261" s="131"/>
      <c r="AKP1261" s="131"/>
      <c r="AKQ1261" s="131"/>
      <c r="AKR1261" s="131"/>
      <c r="AKS1261" s="131"/>
      <c r="AKT1261" s="131"/>
      <c r="AKU1261" s="131"/>
      <c r="AKV1261" s="131"/>
      <c r="AKW1261" s="131"/>
      <c r="AKX1261" s="131"/>
      <c r="AKY1261" s="131"/>
      <c r="AKZ1261" s="131"/>
      <c r="ALA1261" s="131"/>
      <c r="ALB1261" s="131"/>
      <c r="ALC1261" s="131"/>
      <c r="ALD1261" s="131"/>
      <c r="ALE1261" s="131"/>
      <c r="ALF1261" s="131"/>
      <c r="ALG1261" s="131"/>
      <c r="ALH1261" s="131"/>
      <c r="ALI1261" s="131"/>
      <c r="ALJ1261" s="131"/>
      <c r="ALK1261" s="131"/>
      <c r="ALL1261" s="131"/>
      <c r="ALM1261" s="131"/>
      <c r="ALN1261" s="131"/>
    </row>
    <row r="1262" spans="1:1002" s="508" customFormat="1" x14ac:dyDescent="0.25">
      <c r="A1262" s="502"/>
      <c r="B1262" s="503"/>
      <c r="C1262" s="504"/>
      <c r="D1262" s="450"/>
      <c r="E1262" s="505"/>
      <c r="F1262" s="505"/>
      <c r="G1262" s="506"/>
      <c r="H1262" s="506"/>
      <c r="I1262" s="507"/>
      <c r="J1262" s="565"/>
      <c r="K1262" s="454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  <c r="EC1262" s="131"/>
      <c r="ED1262" s="131"/>
      <c r="EE1262" s="131"/>
      <c r="EF1262" s="131"/>
      <c r="EG1262" s="131"/>
      <c r="EH1262" s="131"/>
      <c r="EI1262" s="131"/>
      <c r="EJ1262" s="131"/>
      <c r="EK1262" s="131"/>
      <c r="EL1262" s="131"/>
      <c r="EM1262" s="131"/>
      <c r="EN1262" s="131"/>
      <c r="EO1262" s="131"/>
      <c r="EP1262" s="131"/>
      <c r="EQ1262" s="131"/>
      <c r="ER1262" s="131"/>
      <c r="ES1262" s="131"/>
      <c r="ET1262" s="131"/>
      <c r="EU1262" s="131"/>
      <c r="EV1262" s="131"/>
      <c r="EW1262" s="131"/>
      <c r="EX1262" s="131"/>
      <c r="EY1262" s="131"/>
      <c r="EZ1262" s="131"/>
      <c r="FA1262" s="131"/>
      <c r="FB1262" s="131"/>
      <c r="FC1262" s="131"/>
      <c r="FD1262" s="131"/>
      <c r="FE1262" s="131"/>
      <c r="FF1262" s="131"/>
      <c r="FG1262" s="131"/>
      <c r="FH1262" s="131"/>
      <c r="FI1262" s="131"/>
      <c r="FJ1262" s="131"/>
      <c r="FK1262" s="131"/>
      <c r="FL1262" s="131"/>
      <c r="FM1262" s="131"/>
      <c r="FN1262" s="131"/>
      <c r="FO1262" s="131"/>
      <c r="FP1262" s="131"/>
      <c r="FQ1262" s="131"/>
      <c r="FR1262" s="131"/>
      <c r="FS1262" s="131"/>
      <c r="FT1262" s="131"/>
      <c r="FU1262" s="131"/>
      <c r="FV1262" s="131"/>
      <c r="FW1262" s="131"/>
      <c r="FX1262" s="131"/>
      <c r="FY1262" s="131"/>
      <c r="FZ1262" s="131"/>
      <c r="GA1262" s="131"/>
      <c r="GB1262" s="131"/>
      <c r="GC1262" s="131"/>
      <c r="GD1262" s="131"/>
      <c r="GE1262" s="131"/>
      <c r="GF1262" s="131"/>
      <c r="GG1262" s="131"/>
      <c r="GH1262" s="131"/>
      <c r="GI1262" s="131"/>
      <c r="GJ1262" s="131"/>
      <c r="GK1262" s="131"/>
      <c r="GL1262" s="131"/>
      <c r="GM1262" s="131"/>
      <c r="GN1262" s="131"/>
      <c r="GO1262" s="131"/>
      <c r="GP1262" s="131"/>
      <c r="GQ1262" s="131"/>
      <c r="GR1262" s="131"/>
      <c r="GS1262" s="131"/>
      <c r="GT1262" s="131"/>
      <c r="GU1262" s="131"/>
      <c r="GV1262" s="131"/>
      <c r="GW1262" s="131"/>
      <c r="GX1262" s="131"/>
      <c r="GY1262" s="131"/>
      <c r="GZ1262" s="131"/>
      <c r="HA1262" s="131"/>
      <c r="HB1262" s="131"/>
      <c r="HC1262" s="131"/>
      <c r="HD1262" s="131"/>
      <c r="HE1262" s="131"/>
      <c r="HF1262" s="131"/>
      <c r="HG1262" s="131"/>
      <c r="HH1262" s="131"/>
      <c r="HI1262" s="131"/>
      <c r="HJ1262" s="131"/>
      <c r="HK1262" s="131"/>
      <c r="HL1262" s="131"/>
      <c r="HM1262" s="131"/>
      <c r="HN1262" s="131"/>
      <c r="HO1262" s="131"/>
      <c r="HP1262" s="131"/>
      <c r="HQ1262" s="131"/>
      <c r="HR1262" s="131"/>
      <c r="HS1262" s="131"/>
      <c r="HT1262" s="131"/>
      <c r="HU1262" s="131"/>
      <c r="HV1262" s="131"/>
      <c r="HW1262" s="131"/>
      <c r="HX1262" s="131"/>
      <c r="HY1262" s="131"/>
      <c r="HZ1262" s="131"/>
      <c r="IA1262" s="131"/>
      <c r="IB1262" s="131"/>
      <c r="IC1262" s="131"/>
      <c r="ID1262" s="131"/>
      <c r="IE1262" s="131"/>
      <c r="IF1262" s="131"/>
      <c r="IG1262" s="131"/>
      <c r="IH1262" s="131"/>
      <c r="II1262" s="131"/>
      <c r="IJ1262" s="131"/>
      <c r="IK1262" s="131"/>
      <c r="IL1262" s="131"/>
      <c r="IM1262" s="131"/>
      <c r="IN1262" s="131"/>
      <c r="IO1262" s="131"/>
      <c r="IP1262" s="131"/>
      <c r="IQ1262" s="131"/>
      <c r="IR1262" s="131"/>
      <c r="IS1262" s="131"/>
      <c r="IT1262" s="131"/>
      <c r="IU1262" s="131"/>
      <c r="IV1262" s="131"/>
      <c r="IW1262" s="131"/>
      <c r="IX1262" s="131"/>
      <c r="IY1262" s="131"/>
      <c r="IZ1262" s="131"/>
      <c r="JA1262" s="131"/>
      <c r="JB1262" s="131"/>
      <c r="JC1262" s="131"/>
      <c r="JD1262" s="131"/>
      <c r="JE1262" s="131"/>
      <c r="JF1262" s="131"/>
      <c r="JG1262" s="131"/>
      <c r="JH1262" s="131"/>
      <c r="JI1262" s="131"/>
      <c r="JJ1262" s="131"/>
      <c r="JK1262" s="131"/>
      <c r="JL1262" s="131"/>
      <c r="JM1262" s="131"/>
      <c r="JN1262" s="131"/>
      <c r="JO1262" s="131"/>
      <c r="JP1262" s="131"/>
      <c r="JQ1262" s="131"/>
      <c r="JR1262" s="131"/>
      <c r="JS1262" s="131"/>
      <c r="JT1262" s="131"/>
      <c r="JU1262" s="131"/>
      <c r="JV1262" s="131"/>
      <c r="JW1262" s="131"/>
      <c r="JX1262" s="131"/>
      <c r="JY1262" s="131"/>
      <c r="JZ1262" s="131"/>
      <c r="KA1262" s="131"/>
      <c r="KB1262" s="131"/>
      <c r="KC1262" s="131"/>
      <c r="KD1262" s="131"/>
      <c r="KE1262" s="131"/>
      <c r="KF1262" s="131"/>
      <c r="KG1262" s="131"/>
      <c r="KH1262" s="131"/>
      <c r="KI1262" s="131"/>
      <c r="KJ1262" s="131"/>
      <c r="KK1262" s="131"/>
      <c r="KL1262" s="131"/>
      <c r="KM1262" s="131"/>
      <c r="KN1262" s="131"/>
      <c r="KO1262" s="131"/>
      <c r="KP1262" s="131"/>
      <c r="KQ1262" s="131"/>
      <c r="KR1262" s="131"/>
      <c r="KS1262" s="131"/>
      <c r="KT1262" s="131"/>
      <c r="KU1262" s="131"/>
      <c r="KV1262" s="131"/>
      <c r="KW1262" s="131"/>
      <c r="KX1262" s="131"/>
      <c r="KY1262" s="131"/>
      <c r="KZ1262" s="131"/>
      <c r="LA1262" s="131"/>
      <c r="LB1262" s="131"/>
      <c r="LC1262" s="131"/>
      <c r="LD1262" s="131"/>
      <c r="LE1262" s="131"/>
      <c r="LF1262" s="131"/>
      <c r="LG1262" s="131"/>
      <c r="LH1262" s="131"/>
      <c r="LI1262" s="131"/>
      <c r="LJ1262" s="131"/>
      <c r="LK1262" s="131"/>
      <c r="LL1262" s="131"/>
      <c r="LM1262" s="131"/>
      <c r="LN1262" s="131"/>
      <c r="LO1262" s="131"/>
      <c r="LP1262" s="131"/>
      <c r="LQ1262" s="131"/>
      <c r="LR1262" s="131"/>
      <c r="LS1262" s="131"/>
      <c r="LT1262" s="131"/>
      <c r="LU1262" s="131"/>
      <c r="LV1262" s="131"/>
      <c r="LW1262" s="131"/>
      <c r="LX1262" s="131"/>
      <c r="LY1262" s="131"/>
      <c r="LZ1262" s="131"/>
      <c r="MA1262" s="131"/>
      <c r="MB1262" s="131"/>
      <c r="MC1262" s="131"/>
      <c r="MD1262" s="131"/>
      <c r="ME1262" s="131"/>
      <c r="MF1262" s="131"/>
      <c r="MG1262" s="131"/>
      <c r="MH1262" s="131"/>
      <c r="MI1262" s="131"/>
      <c r="MJ1262" s="131"/>
      <c r="MK1262" s="131"/>
      <c r="ML1262" s="131"/>
      <c r="MM1262" s="131"/>
      <c r="MN1262" s="131"/>
      <c r="MO1262" s="131"/>
      <c r="MP1262" s="131"/>
      <c r="MQ1262" s="131"/>
      <c r="MR1262" s="131"/>
      <c r="MS1262" s="131"/>
      <c r="MT1262" s="131"/>
      <c r="MU1262" s="131"/>
      <c r="MV1262" s="131"/>
      <c r="MW1262" s="131"/>
      <c r="MX1262" s="131"/>
      <c r="MY1262" s="131"/>
      <c r="MZ1262" s="131"/>
      <c r="NA1262" s="131"/>
      <c r="NB1262" s="131"/>
      <c r="NC1262" s="131"/>
      <c r="ND1262" s="131"/>
      <c r="NE1262" s="131"/>
      <c r="NF1262" s="131"/>
      <c r="NG1262" s="131"/>
      <c r="NH1262" s="131"/>
      <c r="NI1262" s="131"/>
      <c r="NJ1262" s="131"/>
      <c r="NK1262" s="131"/>
      <c r="NL1262" s="131"/>
      <c r="NM1262" s="131"/>
      <c r="NN1262" s="131"/>
      <c r="NO1262" s="131"/>
      <c r="NP1262" s="131"/>
      <c r="NQ1262" s="131"/>
      <c r="NR1262" s="131"/>
      <c r="NS1262" s="131"/>
      <c r="NT1262" s="131"/>
      <c r="NU1262" s="131"/>
      <c r="NV1262" s="131"/>
      <c r="NW1262" s="131"/>
      <c r="NX1262" s="131"/>
      <c r="NY1262" s="131"/>
      <c r="NZ1262" s="131"/>
      <c r="OA1262" s="131"/>
      <c r="OB1262" s="131"/>
      <c r="OC1262" s="131"/>
      <c r="OD1262" s="131"/>
      <c r="OE1262" s="131"/>
      <c r="OF1262" s="131"/>
      <c r="OG1262" s="131"/>
      <c r="OH1262" s="131"/>
      <c r="OI1262" s="131"/>
      <c r="OJ1262" s="131"/>
      <c r="OK1262" s="131"/>
      <c r="OL1262" s="131"/>
      <c r="OM1262" s="131"/>
      <c r="ON1262" s="131"/>
      <c r="OO1262" s="131"/>
      <c r="OP1262" s="131"/>
      <c r="OQ1262" s="131"/>
      <c r="OR1262" s="131"/>
      <c r="OS1262" s="131"/>
      <c r="OT1262" s="131"/>
      <c r="OU1262" s="131"/>
      <c r="OV1262" s="131"/>
      <c r="OW1262" s="131"/>
      <c r="OX1262" s="131"/>
      <c r="OY1262" s="131"/>
      <c r="OZ1262" s="131"/>
      <c r="PA1262" s="131"/>
      <c r="PB1262" s="131"/>
      <c r="PC1262" s="131"/>
      <c r="PD1262" s="131"/>
      <c r="PE1262" s="131"/>
      <c r="PF1262" s="131"/>
      <c r="PG1262" s="131"/>
      <c r="PH1262" s="131"/>
      <c r="PI1262" s="131"/>
      <c r="PJ1262" s="131"/>
      <c r="PK1262" s="131"/>
      <c r="PL1262" s="131"/>
      <c r="PM1262" s="131"/>
      <c r="PN1262" s="131"/>
      <c r="PO1262" s="131"/>
      <c r="PP1262" s="131"/>
      <c r="PQ1262" s="131"/>
      <c r="PR1262" s="131"/>
      <c r="PS1262" s="131"/>
      <c r="PT1262" s="131"/>
      <c r="PU1262" s="131"/>
      <c r="PV1262" s="131"/>
      <c r="PW1262" s="131"/>
      <c r="PX1262" s="131"/>
      <c r="PY1262" s="131"/>
      <c r="PZ1262" s="131"/>
      <c r="QA1262" s="131"/>
      <c r="QB1262" s="131"/>
      <c r="QC1262" s="131"/>
      <c r="QD1262" s="131"/>
      <c r="QE1262" s="131"/>
      <c r="QF1262" s="131"/>
      <c r="QG1262" s="131"/>
      <c r="QH1262" s="131"/>
      <c r="QI1262" s="131"/>
      <c r="QJ1262" s="131"/>
      <c r="QK1262" s="131"/>
      <c r="QL1262" s="131"/>
      <c r="QM1262" s="131"/>
      <c r="QN1262" s="131"/>
      <c r="QO1262" s="131"/>
      <c r="QP1262" s="131"/>
      <c r="QQ1262" s="131"/>
      <c r="QR1262" s="131"/>
      <c r="QS1262" s="131"/>
      <c r="QT1262" s="131"/>
      <c r="QU1262" s="131"/>
      <c r="QV1262" s="131"/>
      <c r="QW1262" s="131"/>
      <c r="QX1262" s="131"/>
      <c r="QY1262" s="131"/>
      <c r="QZ1262" s="131"/>
      <c r="RA1262" s="131"/>
      <c r="RB1262" s="131"/>
      <c r="RC1262" s="131"/>
      <c r="RD1262" s="131"/>
      <c r="RE1262" s="131"/>
      <c r="RF1262" s="131"/>
      <c r="RG1262" s="131"/>
      <c r="RH1262" s="131"/>
      <c r="RI1262" s="131"/>
      <c r="RJ1262" s="131"/>
      <c r="RK1262" s="131"/>
      <c r="RL1262" s="131"/>
      <c r="RM1262" s="131"/>
      <c r="RN1262" s="131"/>
      <c r="RO1262" s="131"/>
      <c r="RP1262" s="131"/>
      <c r="RQ1262" s="131"/>
      <c r="RR1262" s="131"/>
      <c r="RS1262" s="131"/>
      <c r="RT1262" s="131"/>
      <c r="RU1262" s="131"/>
      <c r="RV1262" s="131"/>
      <c r="RW1262" s="131"/>
      <c r="RX1262" s="131"/>
      <c r="RY1262" s="131"/>
      <c r="RZ1262" s="131"/>
      <c r="SA1262" s="131"/>
      <c r="SB1262" s="131"/>
      <c r="SC1262" s="131"/>
      <c r="SD1262" s="131"/>
      <c r="SE1262" s="131"/>
      <c r="SF1262" s="131"/>
      <c r="SG1262" s="131"/>
      <c r="SH1262" s="131"/>
      <c r="SI1262" s="131"/>
      <c r="SJ1262" s="131"/>
      <c r="SK1262" s="131"/>
      <c r="SL1262" s="131"/>
      <c r="SM1262" s="131"/>
      <c r="SN1262" s="131"/>
      <c r="SO1262" s="131"/>
      <c r="SP1262" s="131"/>
      <c r="SQ1262" s="131"/>
      <c r="SR1262" s="131"/>
      <c r="SS1262" s="131"/>
      <c r="ST1262" s="131"/>
      <c r="SU1262" s="131"/>
      <c r="SV1262" s="131"/>
      <c r="SW1262" s="131"/>
      <c r="SX1262" s="131"/>
      <c r="SY1262" s="131"/>
      <c r="SZ1262" s="131"/>
      <c r="TA1262" s="131"/>
      <c r="TB1262" s="131"/>
      <c r="TC1262" s="131"/>
      <c r="TD1262" s="131"/>
      <c r="TE1262" s="131"/>
      <c r="TF1262" s="131"/>
      <c r="TG1262" s="131"/>
      <c r="TH1262" s="131"/>
      <c r="TI1262" s="131"/>
      <c r="TJ1262" s="131"/>
      <c r="TK1262" s="131"/>
      <c r="TL1262" s="131"/>
      <c r="TM1262" s="131"/>
      <c r="TN1262" s="131"/>
      <c r="TO1262" s="131"/>
      <c r="TP1262" s="131"/>
      <c r="TQ1262" s="131"/>
      <c r="TR1262" s="131"/>
      <c r="TS1262" s="131"/>
      <c r="TT1262" s="131"/>
      <c r="TU1262" s="131"/>
      <c r="TV1262" s="131"/>
      <c r="TW1262" s="131"/>
      <c r="TX1262" s="131"/>
      <c r="TY1262" s="131"/>
      <c r="TZ1262" s="131"/>
      <c r="UA1262" s="131"/>
      <c r="UB1262" s="131"/>
      <c r="UC1262" s="131"/>
      <c r="UD1262" s="131"/>
      <c r="UE1262" s="131"/>
      <c r="UF1262" s="131"/>
      <c r="UG1262" s="131"/>
      <c r="UH1262" s="131"/>
      <c r="UI1262" s="131"/>
      <c r="UJ1262" s="131"/>
      <c r="UK1262" s="131"/>
      <c r="UL1262" s="131"/>
      <c r="UM1262" s="131"/>
      <c r="UN1262" s="131"/>
      <c r="UO1262" s="131"/>
      <c r="UP1262" s="131"/>
      <c r="UQ1262" s="131"/>
      <c r="UR1262" s="131"/>
      <c r="US1262" s="131"/>
      <c r="UT1262" s="131"/>
      <c r="UU1262" s="131"/>
      <c r="UV1262" s="131"/>
      <c r="UW1262" s="131"/>
      <c r="UX1262" s="131"/>
      <c r="UY1262" s="131"/>
      <c r="UZ1262" s="131"/>
      <c r="VA1262" s="131"/>
      <c r="VB1262" s="131"/>
      <c r="VC1262" s="131"/>
      <c r="VD1262" s="131"/>
      <c r="VE1262" s="131"/>
      <c r="VF1262" s="131"/>
      <c r="VG1262" s="131"/>
      <c r="VH1262" s="131"/>
      <c r="VI1262" s="131"/>
      <c r="VJ1262" s="131"/>
      <c r="VK1262" s="131"/>
      <c r="VL1262" s="131"/>
      <c r="VM1262" s="131"/>
      <c r="VN1262" s="131"/>
      <c r="VO1262" s="131"/>
      <c r="VP1262" s="131"/>
      <c r="VQ1262" s="131"/>
      <c r="VR1262" s="131"/>
      <c r="VS1262" s="131"/>
      <c r="VT1262" s="131"/>
      <c r="VU1262" s="131"/>
      <c r="VV1262" s="131"/>
      <c r="VW1262" s="131"/>
      <c r="VX1262" s="131"/>
      <c r="VY1262" s="131"/>
      <c r="VZ1262" s="131"/>
      <c r="WA1262" s="131"/>
      <c r="WB1262" s="131"/>
      <c r="WC1262" s="131"/>
      <c r="WD1262" s="131"/>
      <c r="WE1262" s="131"/>
      <c r="WF1262" s="131"/>
      <c r="WG1262" s="131"/>
      <c r="WH1262" s="131"/>
      <c r="WI1262" s="131"/>
      <c r="WJ1262" s="131"/>
      <c r="WK1262" s="131"/>
      <c r="WL1262" s="131"/>
      <c r="WM1262" s="131"/>
      <c r="WN1262" s="131"/>
      <c r="WO1262" s="131"/>
      <c r="WP1262" s="131"/>
      <c r="WQ1262" s="131"/>
      <c r="WR1262" s="131"/>
      <c r="WS1262" s="131"/>
      <c r="WT1262" s="131"/>
      <c r="WU1262" s="131"/>
      <c r="WV1262" s="131"/>
      <c r="WW1262" s="131"/>
      <c r="WX1262" s="131"/>
      <c r="WY1262" s="131"/>
      <c r="WZ1262" s="131"/>
      <c r="XA1262" s="131"/>
      <c r="XB1262" s="131"/>
      <c r="XC1262" s="131"/>
      <c r="XD1262" s="131"/>
      <c r="XE1262" s="131"/>
      <c r="XF1262" s="131"/>
      <c r="XG1262" s="131"/>
      <c r="XH1262" s="131"/>
      <c r="XI1262" s="131"/>
      <c r="XJ1262" s="131"/>
      <c r="XK1262" s="131"/>
      <c r="XL1262" s="131"/>
      <c r="XM1262" s="131"/>
      <c r="XN1262" s="131"/>
      <c r="XO1262" s="131"/>
      <c r="XP1262" s="131"/>
      <c r="XQ1262" s="131"/>
      <c r="XR1262" s="131"/>
      <c r="XS1262" s="131"/>
      <c r="XT1262" s="131"/>
      <c r="XU1262" s="131"/>
      <c r="XV1262" s="131"/>
      <c r="XW1262" s="131"/>
      <c r="XX1262" s="131"/>
      <c r="XY1262" s="131"/>
      <c r="XZ1262" s="131"/>
      <c r="YA1262" s="131"/>
      <c r="YB1262" s="131"/>
      <c r="YC1262" s="131"/>
      <c r="YD1262" s="131"/>
      <c r="YE1262" s="131"/>
      <c r="YF1262" s="131"/>
      <c r="YG1262" s="131"/>
      <c r="YH1262" s="131"/>
      <c r="YI1262" s="131"/>
      <c r="YJ1262" s="131"/>
      <c r="YK1262" s="131"/>
      <c r="YL1262" s="131"/>
      <c r="YM1262" s="131"/>
      <c r="YN1262" s="131"/>
      <c r="YO1262" s="131"/>
      <c r="YP1262" s="131"/>
      <c r="YQ1262" s="131"/>
      <c r="YR1262" s="131"/>
      <c r="YS1262" s="131"/>
      <c r="YT1262" s="131"/>
      <c r="YU1262" s="131"/>
      <c r="YV1262" s="131"/>
      <c r="YW1262" s="131"/>
      <c r="YX1262" s="131"/>
      <c r="YY1262" s="131"/>
      <c r="YZ1262" s="131"/>
      <c r="ZA1262" s="131"/>
      <c r="ZB1262" s="131"/>
      <c r="ZC1262" s="131"/>
      <c r="ZD1262" s="131"/>
      <c r="ZE1262" s="131"/>
      <c r="ZF1262" s="131"/>
      <c r="ZG1262" s="131"/>
      <c r="ZH1262" s="131"/>
      <c r="ZI1262" s="131"/>
      <c r="ZJ1262" s="131"/>
      <c r="ZK1262" s="131"/>
      <c r="ZL1262" s="131"/>
      <c r="ZM1262" s="131"/>
      <c r="ZN1262" s="131"/>
      <c r="ZO1262" s="131"/>
      <c r="ZP1262" s="131"/>
      <c r="ZQ1262" s="131"/>
      <c r="ZR1262" s="131"/>
      <c r="ZS1262" s="131"/>
      <c r="ZT1262" s="131"/>
      <c r="ZU1262" s="131"/>
      <c r="ZV1262" s="131"/>
      <c r="ZW1262" s="131"/>
      <c r="ZX1262" s="131"/>
      <c r="ZY1262" s="131"/>
      <c r="ZZ1262" s="131"/>
      <c r="AAA1262" s="131"/>
      <c r="AAB1262" s="131"/>
      <c r="AAC1262" s="131"/>
      <c r="AAD1262" s="131"/>
      <c r="AAE1262" s="131"/>
      <c r="AAF1262" s="131"/>
      <c r="AAG1262" s="131"/>
      <c r="AAH1262" s="131"/>
      <c r="AAI1262" s="131"/>
      <c r="AAJ1262" s="131"/>
      <c r="AAK1262" s="131"/>
      <c r="AAL1262" s="131"/>
      <c r="AAM1262" s="131"/>
      <c r="AAN1262" s="131"/>
      <c r="AAO1262" s="131"/>
      <c r="AAP1262" s="131"/>
      <c r="AAQ1262" s="131"/>
      <c r="AAR1262" s="131"/>
      <c r="AAS1262" s="131"/>
      <c r="AAT1262" s="131"/>
      <c r="AAU1262" s="131"/>
      <c r="AAV1262" s="131"/>
      <c r="AAW1262" s="131"/>
      <c r="AAX1262" s="131"/>
      <c r="AAY1262" s="131"/>
      <c r="AAZ1262" s="131"/>
      <c r="ABA1262" s="131"/>
      <c r="ABB1262" s="131"/>
      <c r="ABC1262" s="131"/>
      <c r="ABD1262" s="131"/>
      <c r="ABE1262" s="131"/>
      <c r="ABF1262" s="131"/>
      <c r="ABG1262" s="131"/>
      <c r="ABH1262" s="131"/>
      <c r="ABI1262" s="131"/>
      <c r="ABJ1262" s="131"/>
      <c r="ABK1262" s="131"/>
      <c r="ABL1262" s="131"/>
      <c r="ABM1262" s="131"/>
      <c r="ABN1262" s="131"/>
      <c r="ABO1262" s="131"/>
      <c r="ABP1262" s="131"/>
      <c r="ABQ1262" s="131"/>
      <c r="ABR1262" s="131"/>
      <c r="ABS1262" s="131"/>
      <c r="ABT1262" s="131"/>
      <c r="ABU1262" s="131"/>
      <c r="ABV1262" s="131"/>
      <c r="ABW1262" s="131"/>
      <c r="ABX1262" s="131"/>
      <c r="ABY1262" s="131"/>
      <c r="ABZ1262" s="131"/>
      <c r="ACA1262" s="131"/>
      <c r="ACB1262" s="131"/>
      <c r="ACC1262" s="131"/>
      <c r="ACD1262" s="131"/>
      <c r="ACE1262" s="131"/>
      <c r="ACF1262" s="131"/>
      <c r="ACG1262" s="131"/>
      <c r="ACH1262" s="131"/>
      <c r="ACI1262" s="131"/>
      <c r="ACJ1262" s="131"/>
      <c r="ACK1262" s="131"/>
      <c r="ACL1262" s="131"/>
      <c r="ACM1262" s="131"/>
      <c r="ACN1262" s="131"/>
      <c r="ACO1262" s="131"/>
      <c r="ACP1262" s="131"/>
      <c r="ACQ1262" s="131"/>
      <c r="ACR1262" s="131"/>
      <c r="ACS1262" s="131"/>
      <c r="ACT1262" s="131"/>
      <c r="ACU1262" s="131"/>
      <c r="ACV1262" s="131"/>
      <c r="ACW1262" s="131"/>
      <c r="ACX1262" s="131"/>
      <c r="ACY1262" s="131"/>
      <c r="ACZ1262" s="131"/>
      <c r="ADA1262" s="131"/>
      <c r="ADB1262" s="131"/>
      <c r="ADC1262" s="131"/>
      <c r="ADD1262" s="131"/>
      <c r="ADE1262" s="131"/>
      <c r="ADF1262" s="131"/>
      <c r="ADG1262" s="131"/>
      <c r="ADH1262" s="131"/>
      <c r="ADI1262" s="131"/>
      <c r="ADJ1262" s="131"/>
      <c r="ADK1262" s="131"/>
      <c r="ADL1262" s="131"/>
      <c r="ADM1262" s="131"/>
      <c r="ADN1262" s="131"/>
      <c r="ADO1262" s="131"/>
      <c r="ADP1262" s="131"/>
      <c r="ADQ1262" s="131"/>
      <c r="ADR1262" s="131"/>
      <c r="ADS1262" s="131"/>
      <c r="ADT1262" s="131"/>
      <c r="ADU1262" s="131"/>
      <c r="ADV1262" s="131"/>
      <c r="ADW1262" s="131"/>
      <c r="ADX1262" s="131"/>
      <c r="ADY1262" s="131"/>
      <c r="ADZ1262" s="131"/>
      <c r="AEA1262" s="131"/>
      <c r="AEB1262" s="131"/>
      <c r="AEC1262" s="131"/>
      <c r="AED1262" s="131"/>
      <c r="AEE1262" s="131"/>
      <c r="AEF1262" s="131"/>
      <c r="AEG1262" s="131"/>
      <c r="AEH1262" s="131"/>
      <c r="AEI1262" s="131"/>
      <c r="AEJ1262" s="131"/>
      <c r="AEK1262" s="131"/>
      <c r="AEL1262" s="131"/>
      <c r="AEM1262" s="131"/>
      <c r="AEN1262" s="131"/>
      <c r="AEO1262" s="131"/>
      <c r="AEP1262" s="131"/>
      <c r="AEQ1262" s="131"/>
      <c r="AER1262" s="131"/>
      <c r="AES1262" s="131"/>
      <c r="AET1262" s="131"/>
      <c r="AEU1262" s="131"/>
      <c r="AEV1262" s="131"/>
      <c r="AEW1262" s="131"/>
      <c r="AEX1262" s="131"/>
      <c r="AEY1262" s="131"/>
      <c r="AEZ1262" s="131"/>
      <c r="AFA1262" s="131"/>
      <c r="AFB1262" s="131"/>
      <c r="AFC1262" s="131"/>
      <c r="AFD1262" s="131"/>
      <c r="AFE1262" s="131"/>
      <c r="AFF1262" s="131"/>
      <c r="AFG1262" s="131"/>
      <c r="AFH1262" s="131"/>
      <c r="AFI1262" s="131"/>
      <c r="AFJ1262" s="131"/>
      <c r="AFK1262" s="131"/>
      <c r="AFL1262" s="131"/>
      <c r="AFM1262" s="131"/>
      <c r="AFN1262" s="131"/>
      <c r="AFO1262" s="131"/>
      <c r="AFP1262" s="131"/>
      <c r="AFQ1262" s="131"/>
      <c r="AFR1262" s="131"/>
      <c r="AFS1262" s="131"/>
      <c r="AFT1262" s="131"/>
      <c r="AFU1262" s="131"/>
      <c r="AFV1262" s="131"/>
      <c r="AFW1262" s="131"/>
      <c r="AFX1262" s="131"/>
      <c r="AFY1262" s="131"/>
      <c r="AFZ1262" s="131"/>
      <c r="AGA1262" s="131"/>
      <c r="AGB1262" s="131"/>
      <c r="AGC1262" s="131"/>
      <c r="AGD1262" s="131"/>
      <c r="AGE1262" s="131"/>
      <c r="AGF1262" s="131"/>
      <c r="AGG1262" s="131"/>
      <c r="AGH1262" s="131"/>
      <c r="AGI1262" s="131"/>
      <c r="AGJ1262" s="131"/>
      <c r="AGK1262" s="131"/>
      <c r="AGL1262" s="131"/>
      <c r="AGM1262" s="131"/>
      <c r="AGN1262" s="131"/>
      <c r="AGO1262" s="131"/>
      <c r="AGP1262" s="131"/>
      <c r="AGQ1262" s="131"/>
      <c r="AGR1262" s="131"/>
      <c r="AGS1262" s="131"/>
      <c r="AGT1262" s="131"/>
      <c r="AGU1262" s="131"/>
      <c r="AGV1262" s="131"/>
      <c r="AGW1262" s="131"/>
      <c r="AGX1262" s="131"/>
      <c r="AGY1262" s="131"/>
      <c r="AGZ1262" s="131"/>
      <c r="AHA1262" s="131"/>
      <c r="AHB1262" s="131"/>
      <c r="AHC1262" s="131"/>
      <c r="AHD1262" s="131"/>
      <c r="AHE1262" s="131"/>
      <c r="AHF1262" s="131"/>
      <c r="AHG1262" s="131"/>
      <c r="AHH1262" s="131"/>
      <c r="AHI1262" s="131"/>
      <c r="AHJ1262" s="131"/>
      <c r="AHK1262" s="131"/>
      <c r="AHL1262" s="131"/>
      <c r="AHM1262" s="131"/>
      <c r="AHN1262" s="131"/>
      <c r="AHO1262" s="131"/>
      <c r="AHP1262" s="131"/>
      <c r="AHQ1262" s="131"/>
      <c r="AHR1262" s="131"/>
      <c r="AHS1262" s="131"/>
      <c r="AHT1262" s="131"/>
      <c r="AHU1262" s="131"/>
      <c r="AHV1262" s="131"/>
      <c r="AHW1262" s="131"/>
      <c r="AHX1262" s="131"/>
      <c r="AHY1262" s="131"/>
      <c r="AHZ1262" s="131"/>
      <c r="AIA1262" s="131"/>
      <c r="AIB1262" s="131"/>
      <c r="AIC1262" s="131"/>
      <c r="AID1262" s="131"/>
      <c r="AIE1262" s="131"/>
      <c r="AIF1262" s="131"/>
      <c r="AIG1262" s="131"/>
      <c r="AIH1262" s="131"/>
      <c r="AII1262" s="131"/>
      <c r="AIJ1262" s="131"/>
      <c r="AIK1262" s="131"/>
      <c r="AIL1262" s="131"/>
      <c r="AIM1262" s="131"/>
      <c r="AIN1262" s="131"/>
      <c r="AIO1262" s="131"/>
      <c r="AIP1262" s="131"/>
      <c r="AIQ1262" s="131"/>
      <c r="AIR1262" s="131"/>
      <c r="AIS1262" s="131"/>
      <c r="AIT1262" s="131"/>
      <c r="AIU1262" s="131"/>
      <c r="AIV1262" s="131"/>
      <c r="AIW1262" s="131"/>
      <c r="AIX1262" s="131"/>
      <c r="AIY1262" s="131"/>
      <c r="AIZ1262" s="131"/>
      <c r="AJA1262" s="131"/>
      <c r="AJB1262" s="131"/>
      <c r="AJC1262" s="131"/>
      <c r="AJD1262" s="131"/>
      <c r="AJE1262" s="131"/>
      <c r="AJF1262" s="131"/>
      <c r="AJG1262" s="131"/>
      <c r="AJH1262" s="131"/>
      <c r="AJI1262" s="131"/>
      <c r="AJJ1262" s="131"/>
      <c r="AJK1262" s="131"/>
      <c r="AJL1262" s="131"/>
      <c r="AJM1262" s="131"/>
      <c r="AJN1262" s="131"/>
      <c r="AJO1262" s="131"/>
      <c r="AJP1262" s="131"/>
      <c r="AJQ1262" s="131"/>
      <c r="AJR1262" s="131"/>
      <c r="AJS1262" s="131"/>
      <c r="AJT1262" s="131"/>
      <c r="AJU1262" s="131"/>
      <c r="AJV1262" s="131"/>
      <c r="AJW1262" s="131"/>
      <c r="AJX1262" s="131"/>
      <c r="AJY1262" s="131"/>
      <c r="AJZ1262" s="131"/>
      <c r="AKA1262" s="131"/>
      <c r="AKB1262" s="131"/>
      <c r="AKC1262" s="131"/>
      <c r="AKD1262" s="131"/>
      <c r="AKE1262" s="131"/>
      <c r="AKF1262" s="131"/>
      <c r="AKG1262" s="131"/>
      <c r="AKH1262" s="131"/>
      <c r="AKI1262" s="131"/>
      <c r="AKJ1262" s="131"/>
      <c r="AKK1262" s="131"/>
      <c r="AKL1262" s="131"/>
      <c r="AKM1262" s="131"/>
      <c r="AKN1262" s="131"/>
      <c r="AKO1262" s="131"/>
      <c r="AKP1262" s="131"/>
      <c r="AKQ1262" s="131"/>
      <c r="AKR1262" s="131"/>
      <c r="AKS1262" s="131"/>
      <c r="AKT1262" s="131"/>
      <c r="AKU1262" s="131"/>
      <c r="AKV1262" s="131"/>
      <c r="AKW1262" s="131"/>
      <c r="AKX1262" s="131"/>
      <c r="AKY1262" s="131"/>
      <c r="AKZ1262" s="131"/>
      <c r="ALA1262" s="131"/>
      <c r="ALB1262" s="131"/>
      <c r="ALC1262" s="131"/>
      <c r="ALD1262" s="131"/>
      <c r="ALE1262" s="131"/>
      <c r="ALF1262" s="131"/>
      <c r="ALG1262" s="131"/>
      <c r="ALH1262" s="131"/>
      <c r="ALI1262" s="131"/>
      <c r="ALJ1262" s="131"/>
      <c r="ALK1262" s="131"/>
      <c r="ALL1262" s="131"/>
      <c r="ALM1262" s="131"/>
      <c r="ALN1262" s="131"/>
    </row>
    <row r="1263" spans="1:1002" s="508" customFormat="1" x14ac:dyDescent="0.25">
      <c r="A1263" s="502"/>
      <c r="B1263" s="503"/>
      <c r="C1263" s="504"/>
      <c r="D1263" s="450"/>
      <c r="E1263" s="505"/>
      <c r="F1263" s="505"/>
      <c r="G1263" s="506"/>
      <c r="H1263" s="506"/>
      <c r="I1263" s="507"/>
      <c r="J1263" s="565"/>
      <c r="K1263" s="454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  <c r="EC1263" s="131"/>
      <c r="ED1263" s="131"/>
      <c r="EE1263" s="131"/>
      <c r="EF1263" s="131"/>
      <c r="EG1263" s="131"/>
      <c r="EH1263" s="131"/>
      <c r="EI1263" s="131"/>
      <c r="EJ1263" s="131"/>
      <c r="EK1263" s="131"/>
      <c r="EL1263" s="131"/>
      <c r="EM1263" s="131"/>
      <c r="EN1263" s="131"/>
      <c r="EO1263" s="131"/>
      <c r="EP1263" s="131"/>
      <c r="EQ1263" s="131"/>
      <c r="ER1263" s="131"/>
      <c r="ES1263" s="131"/>
      <c r="ET1263" s="131"/>
      <c r="EU1263" s="131"/>
      <c r="EV1263" s="131"/>
      <c r="EW1263" s="131"/>
      <c r="EX1263" s="131"/>
      <c r="EY1263" s="131"/>
      <c r="EZ1263" s="131"/>
      <c r="FA1263" s="131"/>
      <c r="FB1263" s="131"/>
      <c r="FC1263" s="131"/>
      <c r="FD1263" s="131"/>
      <c r="FE1263" s="131"/>
      <c r="FF1263" s="131"/>
      <c r="FG1263" s="131"/>
      <c r="FH1263" s="131"/>
      <c r="FI1263" s="131"/>
      <c r="FJ1263" s="131"/>
      <c r="FK1263" s="131"/>
      <c r="FL1263" s="131"/>
      <c r="FM1263" s="131"/>
      <c r="FN1263" s="131"/>
      <c r="FO1263" s="131"/>
      <c r="FP1263" s="131"/>
      <c r="FQ1263" s="131"/>
      <c r="FR1263" s="131"/>
      <c r="FS1263" s="131"/>
      <c r="FT1263" s="131"/>
      <c r="FU1263" s="131"/>
      <c r="FV1263" s="131"/>
      <c r="FW1263" s="131"/>
      <c r="FX1263" s="131"/>
      <c r="FY1263" s="131"/>
      <c r="FZ1263" s="131"/>
      <c r="GA1263" s="131"/>
      <c r="GB1263" s="131"/>
      <c r="GC1263" s="131"/>
      <c r="GD1263" s="131"/>
      <c r="GE1263" s="131"/>
      <c r="GF1263" s="131"/>
      <c r="GG1263" s="131"/>
      <c r="GH1263" s="131"/>
      <c r="GI1263" s="131"/>
      <c r="GJ1263" s="131"/>
      <c r="GK1263" s="131"/>
      <c r="GL1263" s="131"/>
      <c r="GM1263" s="131"/>
      <c r="GN1263" s="131"/>
      <c r="GO1263" s="131"/>
      <c r="GP1263" s="131"/>
      <c r="GQ1263" s="131"/>
      <c r="GR1263" s="131"/>
      <c r="GS1263" s="131"/>
      <c r="GT1263" s="131"/>
      <c r="GU1263" s="131"/>
      <c r="GV1263" s="131"/>
      <c r="GW1263" s="131"/>
      <c r="GX1263" s="131"/>
      <c r="GY1263" s="131"/>
      <c r="GZ1263" s="131"/>
      <c r="HA1263" s="131"/>
      <c r="HB1263" s="131"/>
      <c r="HC1263" s="131"/>
      <c r="HD1263" s="131"/>
      <c r="HE1263" s="131"/>
      <c r="HF1263" s="131"/>
      <c r="HG1263" s="131"/>
      <c r="HH1263" s="131"/>
      <c r="HI1263" s="131"/>
      <c r="HJ1263" s="131"/>
      <c r="HK1263" s="131"/>
      <c r="HL1263" s="131"/>
      <c r="HM1263" s="131"/>
      <c r="HN1263" s="131"/>
      <c r="HO1263" s="131"/>
      <c r="HP1263" s="131"/>
      <c r="HQ1263" s="131"/>
      <c r="HR1263" s="131"/>
      <c r="HS1263" s="131"/>
      <c r="HT1263" s="131"/>
      <c r="HU1263" s="131"/>
      <c r="HV1263" s="131"/>
      <c r="HW1263" s="131"/>
      <c r="HX1263" s="131"/>
      <c r="HY1263" s="131"/>
      <c r="HZ1263" s="131"/>
      <c r="IA1263" s="131"/>
      <c r="IB1263" s="131"/>
      <c r="IC1263" s="131"/>
      <c r="ID1263" s="131"/>
      <c r="IE1263" s="131"/>
      <c r="IF1263" s="131"/>
      <c r="IG1263" s="131"/>
      <c r="IH1263" s="131"/>
      <c r="II1263" s="131"/>
      <c r="IJ1263" s="131"/>
      <c r="IK1263" s="131"/>
      <c r="IL1263" s="131"/>
      <c r="IM1263" s="131"/>
      <c r="IN1263" s="131"/>
      <c r="IO1263" s="131"/>
      <c r="IP1263" s="131"/>
      <c r="IQ1263" s="131"/>
      <c r="IR1263" s="131"/>
      <c r="IS1263" s="131"/>
      <c r="IT1263" s="131"/>
      <c r="IU1263" s="131"/>
      <c r="IV1263" s="131"/>
      <c r="IW1263" s="131"/>
      <c r="IX1263" s="131"/>
      <c r="IY1263" s="131"/>
      <c r="IZ1263" s="131"/>
      <c r="JA1263" s="131"/>
      <c r="JB1263" s="131"/>
      <c r="JC1263" s="131"/>
      <c r="JD1263" s="131"/>
      <c r="JE1263" s="131"/>
      <c r="JF1263" s="131"/>
      <c r="JG1263" s="131"/>
      <c r="JH1263" s="131"/>
      <c r="JI1263" s="131"/>
      <c r="JJ1263" s="131"/>
      <c r="JK1263" s="131"/>
      <c r="JL1263" s="131"/>
      <c r="JM1263" s="131"/>
      <c r="JN1263" s="131"/>
      <c r="JO1263" s="131"/>
      <c r="JP1263" s="131"/>
      <c r="JQ1263" s="131"/>
      <c r="JR1263" s="131"/>
      <c r="JS1263" s="131"/>
      <c r="JT1263" s="131"/>
      <c r="JU1263" s="131"/>
      <c r="JV1263" s="131"/>
      <c r="JW1263" s="131"/>
      <c r="JX1263" s="131"/>
      <c r="JY1263" s="131"/>
      <c r="JZ1263" s="131"/>
      <c r="KA1263" s="131"/>
      <c r="KB1263" s="131"/>
      <c r="KC1263" s="131"/>
      <c r="KD1263" s="131"/>
      <c r="KE1263" s="131"/>
      <c r="KF1263" s="131"/>
      <c r="KG1263" s="131"/>
      <c r="KH1263" s="131"/>
      <c r="KI1263" s="131"/>
      <c r="KJ1263" s="131"/>
      <c r="KK1263" s="131"/>
      <c r="KL1263" s="131"/>
      <c r="KM1263" s="131"/>
      <c r="KN1263" s="131"/>
      <c r="KO1263" s="131"/>
      <c r="KP1263" s="131"/>
      <c r="KQ1263" s="131"/>
      <c r="KR1263" s="131"/>
      <c r="KS1263" s="131"/>
      <c r="KT1263" s="131"/>
      <c r="KU1263" s="131"/>
      <c r="KV1263" s="131"/>
      <c r="KW1263" s="131"/>
      <c r="KX1263" s="131"/>
      <c r="KY1263" s="131"/>
      <c r="KZ1263" s="131"/>
      <c r="LA1263" s="131"/>
      <c r="LB1263" s="131"/>
      <c r="LC1263" s="131"/>
      <c r="LD1263" s="131"/>
      <c r="LE1263" s="131"/>
      <c r="LF1263" s="131"/>
      <c r="LG1263" s="131"/>
      <c r="LH1263" s="131"/>
      <c r="LI1263" s="131"/>
      <c r="LJ1263" s="131"/>
      <c r="LK1263" s="131"/>
      <c r="LL1263" s="131"/>
      <c r="LM1263" s="131"/>
      <c r="LN1263" s="131"/>
      <c r="LO1263" s="131"/>
      <c r="LP1263" s="131"/>
      <c r="LQ1263" s="131"/>
      <c r="LR1263" s="131"/>
      <c r="LS1263" s="131"/>
      <c r="LT1263" s="131"/>
      <c r="LU1263" s="131"/>
      <c r="LV1263" s="131"/>
      <c r="LW1263" s="131"/>
      <c r="LX1263" s="131"/>
      <c r="LY1263" s="131"/>
      <c r="LZ1263" s="131"/>
      <c r="MA1263" s="131"/>
      <c r="MB1263" s="131"/>
      <c r="MC1263" s="131"/>
      <c r="MD1263" s="131"/>
      <c r="ME1263" s="131"/>
      <c r="MF1263" s="131"/>
      <c r="MG1263" s="131"/>
      <c r="MH1263" s="131"/>
      <c r="MI1263" s="131"/>
      <c r="MJ1263" s="131"/>
      <c r="MK1263" s="131"/>
      <c r="ML1263" s="131"/>
      <c r="MM1263" s="131"/>
      <c r="MN1263" s="131"/>
      <c r="MO1263" s="131"/>
      <c r="MP1263" s="131"/>
      <c r="MQ1263" s="131"/>
      <c r="MR1263" s="131"/>
      <c r="MS1263" s="131"/>
      <c r="MT1263" s="131"/>
      <c r="MU1263" s="131"/>
      <c r="MV1263" s="131"/>
      <c r="MW1263" s="131"/>
      <c r="MX1263" s="131"/>
      <c r="MY1263" s="131"/>
      <c r="MZ1263" s="131"/>
      <c r="NA1263" s="131"/>
      <c r="NB1263" s="131"/>
      <c r="NC1263" s="131"/>
      <c r="ND1263" s="131"/>
      <c r="NE1263" s="131"/>
      <c r="NF1263" s="131"/>
      <c r="NG1263" s="131"/>
      <c r="NH1263" s="131"/>
      <c r="NI1263" s="131"/>
      <c r="NJ1263" s="131"/>
      <c r="NK1263" s="131"/>
      <c r="NL1263" s="131"/>
      <c r="NM1263" s="131"/>
      <c r="NN1263" s="131"/>
      <c r="NO1263" s="131"/>
      <c r="NP1263" s="131"/>
      <c r="NQ1263" s="131"/>
      <c r="NR1263" s="131"/>
      <c r="NS1263" s="131"/>
      <c r="NT1263" s="131"/>
      <c r="NU1263" s="131"/>
      <c r="NV1263" s="131"/>
      <c r="NW1263" s="131"/>
      <c r="NX1263" s="131"/>
      <c r="NY1263" s="131"/>
      <c r="NZ1263" s="131"/>
      <c r="OA1263" s="131"/>
      <c r="OB1263" s="131"/>
      <c r="OC1263" s="131"/>
      <c r="OD1263" s="131"/>
      <c r="OE1263" s="131"/>
      <c r="OF1263" s="131"/>
      <c r="OG1263" s="131"/>
      <c r="OH1263" s="131"/>
      <c r="OI1263" s="131"/>
      <c r="OJ1263" s="131"/>
      <c r="OK1263" s="131"/>
      <c r="OL1263" s="131"/>
      <c r="OM1263" s="131"/>
      <c r="ON1263" s="131"/>
      <c r="OO1263" s="131"/>
      <c r="OP1263" s="131"/>
      <c r="OQ1263" s="131"/>
      <c r="OR1263" s="131"/>
      <c r="OS1263" s="131"/>
      <c r="OT1263" s="131"/>
      <c r="OU1263" s="131"/>
      <c r="OV1263" s="131"/>
      <c r="OW1263" s="131"/>
      <c r="OX1263" s="131"/>
      <c r="OY1263" s="131"/>
      <c r="OZ1263" s="131"/>
      <c r="PA1263" s="131"/>
      <c r="PB1263" s="131"/>
      <c r="PC1263" s="131"/>
      <c r="PD1263" s="131"/>
      <c r="PE1263" s="131"/>
      <c r="PF1263" s="131"/>
      <c r="PG1263" s="131"/>
      <c r="PH1263" s="131"/>
      <c r="PI1263" s="131"/>
      <c r="PJ1263" s="131"/>
      <c r="PK1263" s="131"/>
      <c r="PL1263" s="131"/>
      <c r="PM1263" s="131"/>
      <c r="PN1263" s="131"/>
      <c r="PO1263" s="131"/>
      <c r="PP1263" s="131"/>
      <c r="PQ1263" s="131"/>
      <c r="PR1263" s="131"/>
      <c r="PS1263" s="131"/>
      <c r="PT1263" s="131"/>
      <c r="PU1263" s="131"/>
      <c r="PV1263" s="131"/>
      <c r="PW1263" s="131"/>
      <c r="PX1263" s="131"/>
      <c r="PY1263" s="131"/>
      <c r="PZ1263" s="131"/>
      <c r="QA1263" s="131"/>
      <c r="QB1263" s="131"/>
      <c r="QC1263" s="131"/>
      <c r="QD1263" s="131"/>
      <c r="QE1263" s="131"/>
      <c r="QF1263" s="131"/>
      <c r="QG1263" s="131"/>
      <c r="QH1263" s="131"/>
      <c r="QI1263" s="131"/>
      <c r="QJ1263" s="131"/>
      <c r="QK1263" s="131"/>
      <c r="QL1263" s="131"/>
      <c r="QM1263" s="131"/>
      <c r="QN1263" s="131"/>
      <c r="QO1263" s="131"/>
      <c r="QP1263" s="131"/>
      <c r="QQ1263" s="131"/>
      <c r="QR1263" s="131"/>
      <c r="QS1263" s="131"/>
      <c r="QT1263" s="131"/>
      <c r="QU1263" s="131"/>
      <c r="QV1263" s="131"/>
      <c r="QW1263" s="131"/>
      <c r="QX1263" s="131"/>
      <c r="QY1263" s="131"/>
      <c r="QZ1263" s="131"/>
      <c r="RA1263" s="131"/>
      <c r="RB1263" s="131"/>
      <c r="RC1263" s="131"/>
      <c r="RD1263" s="131"/>
      <c r="RE1263" s="131"/>
      <c r="RF1263" s="131"/>
      <c r="RG1263" s="131"/>
      <c r="RH1263" s="131"/>
      <c r="RI1263" s="131"/>
      <c r="RJ1263" s="131"/>
      <c r="RK1263" s="131"/>
      <c r="RL1263" s="131"/>
      <c r="RM1263" s="131"/>
      <c r="RN1263" s="131"/>
      <c r="RO1263" s="131"/>
      <c r="RP1263" s="131"/>
      <c r="RQ1263" s="131"/>
      <c r="RR1263" s="131"/>
      <c r="RS1263" s="131"/>
      <c r="RT1263" s="131"/>
      <c r="RU1263" s="131"/>
      <c r="RV1263" s="131"/>
      <c r="RW1263" s="131"/>
      <c r="RX1263" s="131"/>
      <c r="RY1263" s="131"/>
      <c r="RZ1263" s="131"/>
      <c r="SA1263" s="131"/>
      <c r="SB1263" s="131"/>
      <c r="SC1263" s="131"/>
      <c r="SD1263" s="131"/>
      <c r="SE1263" s="131"/>
      <c r="SF1263" s="131"/>
      <c r="SG1263" s="131"/>
      <c r="SH1263" s="131"/>
      <c r="SI1263" s="131"/>
      <c r="SJ1263" s="131"/>
      <c r="SK1263" s="131"/>
      <c r="SL1263" s="131"/>
      <c r="SM1263" s="131"/>
      <c r="SN1263" s="131"/>
      <c r="SO1263" s="131"/>
      <c r="SP1263" s="131"/>
      <c r="SQ1263" s="131"/>
      <c r="SR1263" s="131"/>
      <c r="SS1263" s="131"/>
      <c r="ST1263" s="131"/>
      <c r="SU1263" s="131"/>
      <c r="SV1263" s="131"/>
      <c r="SW1263" s="131"/>
      <c r="SX1263" s="131"/>
      <c r="SY1263" s="131"/>
      <c r="SZ1263" s="131"/>
      <c r="TA1263" s="131"/>
      <c r="TB1263" s="131"/>
      <c r="TC1263" s="131"/>
      <c r="TD1263" s="131"/>
      <c r="TE1263" s="131"/>
      <c r="TF1263" s="131"/>
      <c r="TG1263" s="131"/>
      <c r="TH1263" s="131"/>
      <c r="TI1263" s="131"/>
      <c r="TJ1263" s="131"/>
      <c r="TK1263" s="131"/>
      <c r="TL1263" s="131"/>
      <c r="TM1263" s="131"/>
      <c r="TN1263" s="131"/>
      <c r="TO1263" s="131"/>
      <c r="TP1263" s="131"/>
      <c r="TQ1263" s="131"/>
      <c r="TR1263" s="131"/>
      <c r="TS1263" s="131"/>
      <c r="TT1263" s="131"/>
      <c r="TU1263" s="131"/>
      <c r="TV1263" s="131"/>
      <c r="TW1263" s="131"/>
      <c r="TX1263" s="131"/>
      <c r="TY1263" s="131"/>
      <c r="TZ1263" s="131"/>
      <c r="UA1263" s="131"/>
      <c r="UB1263" s="131"/>
      <c r="UC1263" s="131"/>
      <c r="UD1263" s="131"/>
      <c r="UE1263" s="131"/>
      <c r="UF1263" s="131"/>
      <c r="UG1263" s="131"/>
      <c r="UH1263" s="131"/>
      <c r="UI1263" s="131"/>
      <c r="UJ1263" s="131"/>
      <c r="UK1263" s="131"/>
      <c r="UL1263" s="131"/>
      <c r="UM1263" s="131"/>
      <c r="UN1263" s="131"/>
      <c r="UO1263" s="131"/>
      <c r="UP1263" s="131"/>
      <c r="UQ1263" s="131"/>
      <c r="UR1263" s="131"/>
      <c r="US1263" s="131"/>
      <c r="UT1263" s="131"/>
      <c r="UU1263" s="131"/>
      <c r="UV1263" s="131"/>
      <c r="UW1263" s="131"/>
      <c r="UX1263" s="131"/>
      <c r="UY1263" s="131"/>
      <c r="UZ1263" s="131"/>
      <c r="VA1263" s="131"/>
      <c r="VB1263" s="131"/>
      <c r="VC1263" s="131"/>
      <c r="VD1263" s="131"/>
      <c r="VE1263" s="131"/>
      <c r="VF1263" s="131"/>
      <c r="VG1263" s="131"/>
      <c r="VH1263" s="131"/>
      <c r="VI1263" s="131"/>
      <c r="VJ1263" s="131"/>
      <c r="VK1263" s="131"/>
      <c r="VL1263" s="131"/>
      <c r="VM1263" s="131"/>
      <c r="VN1263" s="131"/>
      <c r="VO1263" s="131"/>
      <c r="VP1263" s="131"/>
      <c r="VQ1263" s="131"/>
      <c r="VR1263" s="131"/>
      <c r="VS1263" s="131"/>
      <c r="VT1263" s="131"/>
      <c r="VU1263" s="131"/>
      <c r="VV1263" s="131"/>
      <c r="VW1263" s="131"/>
      <c r="VX1263" s="131"/>
      <c r="VY1263" s="131"/>
      <c r="VZ1263" s="131"/>
      <c r="WA1263" s="131"/>
      <c r="WB1263" s="131"/>
      <c r="WC1263" s="131"/>
      <c r="WD1263" s="131"/>
      <c r="WE1263" s="131"/>
      <c r="WF1263" s="131"/>
      <c r="WG1263" s="131"/>
      <c r="WH1263" s="131"/>
      <c r="WI1263" s="131"/>
      <c r="WJ1263" s="131"/>
      <c r="WK1263" s="131"/>
      <c r="WL1263" s="131"/>
      <c r="WM1263" s="131"/>
      <c r="WN1263" s="131"/>
      <c r="WO1263" s="131"/>
      <c r="WP1263" s="131"/>
      <c r="WQ1263" s="131"/>
      <c r="WR1263" s="131"/>
      <c r="WS1263" s="131"/>
      <c r="WT1263" s="131"/>
      <c r="WU1263" s="131"/>
      <c r="WV1263" s="131"/>
      <c r="WW1263" s="131"/>
      <c r="WX1263" s="131"/>
      <c r="WY1263" s="131"/>
      <c r="WZ1263" s="131"/>
      <c r="XA1263" s="131"/>
      <c r="XB1263" s="131"/>
      <c r="XC1263" s="131"/>
      <c r="XD1263" s="131"/>
      <c r="XE1263" s="131"/>
      <c r="XF1263" s="131"/>
      <c r="XG1263" s="131"/>
      <c r="XH1263" s="131"/>
      <c r="XI1263" s="131"/>
      <c r="XJ1263" s="131"/>
      <c r="XK1263" s="131"/>
      <c r="XL1263" s="131"/>
      <c r="XM1263" s="131"/>
      <c r="XN1263" s="131"/>
      <c r="XO1263" s="131"/>
      <c r="XP1263" s="131"/>
      <c r="XQ1263" s="131"/>
      <c r="XR1263" s="131"/>
      <c r="XS1263" s="131"/>
      <c r="XT1263" s="131"/>
      <c r="XU1263" s="131"/>
      <c r="XV1263" s="131"/>
      <c r="XW1263" s="131"/>
      <c r="XX1263" s="131"/>
      <c r="XY1263" s="131"/>
      <c r="XZ1263" s="131"/>
      <c r="YA1263" s="131"/>
      <c r="YB1263" s="131"/>
      <c r="YC1263" s="131"/>
      <c r="YD1263" s="131"/>
      <c r="YE1263" s="131"/>
      <c r="YF1263" s="131"/>
      <c r="YG1263" s="131"/>
      <c r="YH1263" s="131"/>
      <c r="YI1263" s="131"/>
      <c r="YJ1263" s="131"/>
      <c r="YK1263" s="131"/>
      <c r="YL1263" s="131"/>
      <c r="YM1263" s="131"/>
      <c r="YN1263" s="131"/>
      <c r="YO1263" s="131"/>
      <c r="YP1263" s="131"/>
      <c r="YQ1263" s="131"/>
      <c r="YR1263" s="131"/>
      <c r="YS1263" s="131"/>
      <c r="YT1263" s="131"/>
      <c r="YU1263" s="131"/>
      <c r="YV1263" s="131"/>
      <c r="YW1263" s="131"/>
      <c r="YX1263" s="131"/>
      <c r="YY1263" s="131"/>
      <c r="YZ1263" s="131"/>
      <c r="ZA1263" s="131"/>
      <c r="ZB1263" s="131"/>
      <c r="ZC1263" s="131"/>
      <c r="ZD1263" s="131"/>
      <c r="ZE1263" s="131"/>
      <c r="ZF1263" s="131"/>
      <c r="ZG1263" s="131"/>
      <c r="ZH1263" s="131"/>
      <c r="ZI1263" s="131"/>
      <c r="ZJ1263" s="131"/>
      <c r="ZK1263" s="131"/>
      <c r="ZL1263" s="131"/>
      <c r="ZM1263" s="131"/>
      <c r="ZN1263" s="131"/>
      <c r="ZO1263" s="131"/>
      <c r="ZP1263" s="131"/>
      <c r="ZQ1263" s="131"/>
      <c r="ZR1263" s="131"/>
      <c r="ZS1263" s="131"/>
      <c r="ZT1263" s="131"/>
      <c r="ZU1263" s="131"/>
      <c r="ZV1263" s="131"/>
      <c r="ZW1263" s="131"/>
      <c r="ZX1263" s="131"/>
      <c r="ZY1263" s="131"/>
      <c r="ZZ1263" s="131"/>
      <c r="AAA1263" s="131"/>
      <c r="AAB1263" s="131"/>
      <c r="AAC1263" s="131"/>
      <c r="AAD1263" s="131"/>
      <c r="AAE1263" s="131"/>
      <c r="AAF1263" s="131"/>
      <c r="AAG1263" s="131"/>
      <c r="AAH1263" s="131"/>
      <c r="AAI1263" s="131"/>
      <c r="AAJ1263" s="131"/>
      <c r="AAK1263" s="131"/>
      <c r="AAL1263" s="131"/>
      <c r="AAM1263" s="131"/>
      <c r="AAN1263" s="131"/>
      <c r="AAO1263" s="131"/>
      <c r="AAP1263" s="131"/>
      <c r="AAQ1263" s="131"/>
      <c r="AAR1263" s="131"/>
      <c r="AAS1263" s="131"/>
      <c r="AAT1263" s="131"/>
      <c r="AAU1263" s="131"/>
      <c r="AAV1263" s="131"/>
      <c r="AAW1263" s="131"/>
      <c r="AAX1263" s="131"/>
      <c r="AAY1263" s="131"/>
      <c r="AAZ1263" s="131"/>
      <c r="ABA1263" s="131"/>
      <c r="ABB1263" s="131"/>
      <c r="ABC1263" s="131"/>
      <c r="ABD1263" s="131"/>
      <c r="ABE1263" s="131"/>
      <c r="ABF1263" s="131"/>
      <c r="ABG1263" s="131"/>
      <c r="ABH1263" s="131"/>
      <c r="ABI1263" s="131"/>
      <c r="ABJ1263" s="131"/>
      <c r="ABK1263" s="131"/>
      <c r="ABL1263" s="131"/>
      <c r="ABM1263" s="131"/>
      <c r="ABN1263" s="131"/>
      <c r="ABO1263" s="131"/>
      <c r="ABP1263" s="131"/>
      <c r="ABQ1263" s="131"/>
      <c r="ABR1263" s="131"/>
      <c r="ABS1263" s="131"/>
      <c r="ABT1263" s="131"/>
      <c r="ABU1263" s="131"/>
      <c r="ABV1263" s="131"/>
      <c r="ABW1263" s="131"/>
      <c r="ABX1263" s="131"/>
      <c r="ABY1263" s="131"/>
      <c r="ABZ1263" s="131"/>
      <c r="ACA1263" s="131"/>
      <c r="ACB1263" s="131"/>
      <c r="ACC1263" s="131"/>
      <c r="ACD1263" s="131"/>
      <c r="ACE1263" s="131"/>
      <c r="ACF1263" s="131"/>
      <c r="ACG1263" s="131"/>
      <c r="ACH1263" s="131"/>
      <c r="ACI1263" s="131"/>
      <c r="ACJ1263" s="131"/>
      <c r="ACK1263" s="131"/>
      <c r="ACL1263" s="131"/>
      <c r="ACM1263" s="131"/>
      <c r="ACN1263" s="131"/>
      <c r="ACO1263" s="131"/>
      <c r="ACP1263" s="131"/>
      <c r="ACQ1263" s="131"/>
      <c r="ACR1263" s="131"/>
      <c r="ACS1263" s="131"/>
      <c r="ACT1263" s="131"/>
      <c r="ACU1263" s="131"/>
      <c r="ACV1263" s="131"/>
      <c r="ACW1263" s="131"/>
      <c r="ACX1263" s="131"/>
      <c r="ACY1263" s="131"/>
      <c r="ACZ1263" s="131"/>
      <c r="ADA1263" s="131"/>
      <c r="ADB1263" s="131"/>
      <c r="ADC1263" s="131"/>
      <c r="ADD1263" s="131"/>
      <c r="ADE1263" s="131"/>
      <c r="ADF1263" s="131"/>
      <c r="ADG1263" s="131"/>
      <c r="ADH1263" s="131"/>
      <c r="ADI1263" s="131"/>
      <c r="ADJ1263" s="131"/>
      <c r="ADK1263" s="131"/>
      <c r="ADL1263" s="131"/>
      <c r="ADM1263" s="131"/>
      <c r="ADN1263" s="131"/>
      <c r="ADO1263" s="131"/>
      <c r="ADP1263" s="131"/>
      <c r="ADQ1263" s="131"/>
      <c r="ADR1263" s="131"/>
      <c r="ADS1263" s="131"/>
      <c r="ADT1263" s="131"/>
      <c r="ADU1263" s="131"/>
      <c r="ADV1263" s="131"/>
      <c r="ADW1263" s="131"/>
      <c r="ADX1263" s="131"/>
      <c r="ADY1263" s="131"/>
      <c r="ADZ1263" s="131"/>
      <c r="AEA1263" s="131"/>
      <c r="AEB1263" s="131"/>
      <c r="AEC1263" s="131"/>
      <c r="AED1263" s="131"/>
      <c r="AEE1263" s="131"/>
      <c r="AEF1263" s="131"/>
      <c r="AEG1263" s="131"/>
      <c r="AEH1263" s="131"/>
      <c r="AEI1263" s="131"/>
      <c r="AEJ1263" s="131"/>
      <c r="AEK1263" s="131"/>
      <c r="AEL1263" s="131"/>
      <c r="AEM1263" s="131"/>
      <c r="AEN1263" s="131"/>
      <c r="AEO1263" s="131"/>
      <c r="AEP1263" s="131"/>
      <c r="AEQ1263" s="131"/>
      <c r="AER1263" s="131"/>
      <c r="AES1263" s="131"/>
      <c r="AET1263" s="131"/>
      <c r="AEU1263" s="131"/>
      <c r="AEV1263" s="131"/>
      <c r="AEW1263" s="131"/>
      <c r="AEX1263" s="131"/>
      <c r="AEY1263" s="131"/>
      <c r="AEZ1263" s="131"/>
      <c r="AFA1263" s="131"/>
      <c r="AFB1263" s="131"/>
      <c r="AFC1263" s="131"/>
      <c r="AFD1263" s="131"/>
      <c r="AFE1263" s="131"/>
      <c r="AFF1263" s="131"/>
      <c r="AFG1263" s="131"/>
      <c r="AFH1263" s="131"/>
      <c r="AFI1263" s="131"/>
      <c r="AFJ1263" s="131"/>
      <c r="AFK1263" s="131"/>
      <c r="AFL1263" s="131"/>
      <c r="AFM1263" s="131"/>
      <c r="AFN1263" s="131"/>
      <c r="AFO1263" s="131"/>
      <c r="AFP1263" s="131"/>
      <c r="AFQ1263" s="131"/>
      <c r="AFR1263" s="131"/>
      <c r="AFS1263" s="131"/>
      <c r="AFT1263" s="131"/>
      <c r="AFU1263" s="131"/>
      <c r="AFV1263" s="131"/>
      <c r="AFW1263" s="131"/>
      <c r="AFX1263" s="131"/>
      <c r="AFY1263" s="131"/>
      <c r="AFZ1263" s="131"/>
      <c r="AGA1263" s="131"/>
      <c r="AGB1263" s="131"/>
      <c r="AGC1263" s="131"/>
      <c r="AGD1263" s="131"/>
      <c r="AGE1263" s="131"/>
      <c r="AGF1263" s="131"/>
      <c r="AGG1263" s="131"/>
      <c r="AGH1263" s="131"/>
      <c r="AGI1263" s="131"/>
      <c r="AGJ1263" s="131"/>
      <c r="AGK1263" s="131"/>
      <c r="AGL1263" s="131"/>
      <c r="AGM1263" s="131"/>
      <c r="AGN1263" s="131"/>
      <c r="AGO1263" s="131"/>
      <c r="AGP1263" s="131"/>
      <c r="AGQ1263" s="131"/>
      <c r="AGR1263" s="131"/>
      <c r="AGS1263" s="131"/>
      <c r="AGT1263" s="131"/>
      <c r="AGU1263" s="131"/>
      <c r="AGV1263" s="131"/>
      <c r="AGW1263" s="131"/>
      <c r="AGX1263" s="131"/>
      <c r="AGY1263" s="131"/>
      <c r="AGZ1263" s="131"/>
      <c r="AHA1263" s="131"/>
      <c r="AHB1263" s="131"/>
      <c r="AHC1263" s="131"/>
      <c r="AHD1263" s="131"/>
      <c r="AHE1263" s="131"/>
      <c r="AHF1263" s="131"/>
      <c r="AHG1263" s="131"/>
      <c r="AHH1263" s="131"/>
      <c r="AHI1263" s="131"/>
      <c r="AHJ1263" s="131"/>
      <c r="AHK1263" s="131"/>
      <c r="AHL1263" s="131"/>
      <c r="AHM1263" s="131"/>
      <c r="AHN1263" s="131"/>
      <c r="AHO1263" s="131"/>
      <c r="AHP1263" s="131"/>
      <c r="AHQ1263" s="131"/>
      <c r="AHR1263" s="131"/>
      <c r="AHS1263" s="131"/>
      <c r="AHT1263" s="131"/>
      <c r="AHU1263" s="131"/>
      <c r="AHV1263" s="131"/>
      <c r="AHW1263" s="131"/>
      <c r="AHX1263" s="131"/>
      <c r="AHY1263" s="131"/>
      <c r="AHZ1263" s="131"/>
      <c r="AIA1263" s="131"/>
      <c r="AIB1263" s="131"/>
      <c r="AIC1263" s="131"/>
      <c r="AID1263" s="131"/>
      <c r="AIE1263" s="131"/>
      <c r="AIF1263" s="131"/>
      <c r="AIG1263" s="131"/>
      <c r="AIH1263" s="131"/>
      <c r="AII1263" s="131"/>
      <c r="AIJ1263" s="131"/>
      <c r="AIK1263" s="131"/>
      <c r="AIL1263" s="131"/>
      <c r="AIM1263" s="131"/>
      <c r="AIN1263" s="131"/>
      <c r="AIO1263" s="131"/>
      <c r="AIP1263" s="131"/>
      <c r="AIQ1263" s="131"/>
      <c r="AIR1263" s="131"/>
      <c r="AIS1263" s="131"/>
      <c r="AIT1263" s="131"/>
      <c r="AIU1263" s="131"/>
      <c r="AIV1263" s="131"/>
      <c r="AIW1263" s="131"/>
      <c r="AIX1263" s="131"/>
      <c r="AIY1263" s="131"/>
      <c r="AIZ1263" s="131"/>
      <c r="AJA1263" s="131"/>
      <c r="AJB1263" s="131"/>
      <c r="AJC1263" s="131"/>
      <c r="AJD1263" s="131"/>
      <c r="AJE1263" s="131"/>
      <c r="AJF1263" s="131"/>
      <c r="AJG1263" s="131"/>
      <c r="AJH1263" s="131"/>
      <c r="AJI1263" s="131"/>
      <c r="AJJ1263" s="131"/>
      <c r="AJK1263" s="131"/>
      <c r="AJL1263" s="131"/>
      <c r="AJM1263" s="131"/>
      <c r="AJN1263" s="131"/>
      <c r="AJO1263" s="131"/>
      <c r="AJP1263" s="131"/>
      <c r="AJQ1263" s="131"/>
      <c r="AJR1263" s="131"/>
      <c r="AJS1263" s="131"/>
      <c r="AJT1263" s="131"/>
      <c r="AJU1263" s="131"/>
      <c r="AJV1263" s="131"/>
      <c r="AJW1263" s="131"/>
      <c r="AJX1263" s="131"/>
      <c r="AJY1263" s="131"/>
      <c r="AJZ1263" s="131"/>
      <c r="AKA1263" s="131"/>
      <c r="AKB1263" s="131"/>
      <c r="AKC1263" s="131"/>
      <c r="AKD1263" s="131"/>
      <c r="AKE1263" s="131"/>
      <c r="AKF1263" s="131"/>
      <c r="AKG1263" s="131"/>
      <c r="AKH1263" s="131"/>
      <c r="AKI1263" s="131"/>
      <c r="AKJ1263" s="131"/>
      <c r="AKK1263" s="131"/>
      <c r="AKL1263" s="131"/>
      <c r="AKM1263" s="131"/>
      <c r="AKN1263" s="131"/>
      <c r="AKO1263" s="131"/>
      <c r="AKP1263" s="131"/>
      <c r="AKQ1263" s="131"/>
      <c r="AKR1263" s="131"/>
      <c r="AKS1263" s="131"/>
      <c r="AKT1263" s="131"/>
      <c r="AKU1263" s="131"/>
      <c r="AKV1263" s="131"/>
      <c r="AKW1263" s="131"/>
      <c r="AKX1263" s="131"/>
      <c r="AKY1263" s="131"/>
      <c r="AKZ1263" s="131"/>
      <c r="ALA1263" s="131"/>
      <c r="ALB1263" s="131"/>
      <c r="ALC1263" s="131"/>
      <c r="ALD1263" s="131"/>
      <c r="ALE1263" s="131"/>
      <c r="ALF1263" s="131"/>
      <c r="ALG1263" s="131"/>
      <c r="ALH1263" s="131"/>
      <c r="ALI1263" s="131"/>
      <c r="ALJ1263" s="131"/>
      <c r="ALK1263" s="131"/>
      <c r="ALL1263" s="131"/>
      <c r="ALM1263" s="131"/>
      <c r="ALN1263" s="131"/>
    </row>
    <row r="1264" spans="1:1002" s="508" customFormat="1" x14ac:dyDescent="0.25">
      <c r="A1264" s="502"/>
      <c r="B1264" s="503"/>
      <c r="C1264" s="504"/>
      <c r="D1264" s="450"/>
      <c r="E1264" s="505"/>
      <c r="F1264" s="505"/>
      <c r="G1264" s="506"/>
      <c r="H1264" s="506"/>
      <c r="I1264" s="507"/>
      <c r="J1264" s="565"/>
      <c r="K1264" s="454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  <c r="EC1264" s="131"/>
      <c r="ED1264" s="131"/>
      <c r="EE1264" s="131"/>
      <c r="EF1264" s="131"/>
      <c r="EG1264" s="131"/>
      <c r="EH1264" s="131"/>
      <c r="EI1264" s="131"/>
      <c r="EJ1264" s="131"/>
      <c r="EK1264" s="131"/>
      <c r="EL1264" s="131"/>
      <c r="EM1264" s="131"/>
      <c r="EN1264" s="131"/>
      <c r="EO1264" s="131"/>
      <c r="EP1264" s="131"/>
      <c r="EQ1264" s="131"/>
      <c r="ER1264" s="131"/>
      <c r="ES1264" s="131"/>
      <c r="ET1264" s="131"/>
      <c r="EU1264" s="131"/>
      <c r="EV1264" s="131"/>
      <c r="EW1264" s="131"/>
      <c r="EX1264" s="131"/>
      <c r="EY1264" s="131"/>
      <c r="EZ1264" s="131"/>
      <c r="FA1264" s="131"/>
      <c r="FB1264" s="131"/>
      <c r="FC1264" s="131"/>
      <c r="FD1264" s="131"/>
      <c r="FE1264" s="131"/>
      <c r="FF1264" s="131"/>
      <c r="FG1264" s="131"/>
      <c r="FH1264" s="131"/>
      <c r="FI1264" s="131"/>
      <c r="FJ1264" s="131"/>
      <c r="FK1264" s="131"/>
      <c r="FL1264" s="131"/>
      <c r="FM1264" s="131"/>
      <c r="FN1264" s="131"/>
      <c r="FO1264" s="131"/>
      <c r="FP1264" s="131"/>
      <c r="FQ1264" s="131"/>
      <c r="FR1264" s="131"/>
      <c r="FS1264" s="131"/>
      <c r="FT1264" s="131"/>
      <c r="FU1264" s="131"/>
      <c r="FV1264" s="131"/>
      <c r="FW1264" s="131"/>
      <c r="FX1264" s="131"/>
      <c r="FY1264" s="131"/>
      <c r="FZ1264" s="131"/>
      <c r="GA1264" s="131"/>
      <c r="GB1264" s="131"/>
      <c r="GC1264" s="131"/>
      <c r="GD1264" s="131"/>
      <c r="GE1264" s="131"/>
      <c r="GF1264" s="131"/>
      <c r="GG1264" s="131"/>
      <c r="GH1264" s="131"/>
      <c r="GI1264" s="131"/>
      <c r="GJ1264" s="131"/>
      <c r="GK1264" s="131"/>
      <c r="GL1264" s="131"/>
      <c r="GM1264" s="131"/>
      <c r="GN1264" s="131"/>
      <c r="GO1264" s="131"/>
      <c r="GP1264" s="131"/>
      <c r="GQ1264" s="131"/>
      <c r="GR1264" s="131"/>
      <c r="GS1264" s="131"/>
      <c r="GT1264" s="131"/>
      <c r="GU1264" s="131"/>
      <c r="GV1264" s="131"/>
      <c r="GW1264" s="131"/>
      <c r="GX1264" s="131"/>
      <c r="GY1264" s="131"/>
      <c r="GZ1264" s="131"/>
      <c r="HA1264" s="131"/>
      <c r="HB1264" s="131"/>
      <c r="HC1264" s="131"/>
      <c r="HD1264" s="131"/>
      <c r="HE1264" s="131"/>
      <c r="HF1264" s="131"/>
      <c r="HG1264" s="131"/>
      <c r="HH1264" s="131"/>
      <c r="HI1264" s="131"/>
      <c r="HJ1264" s="131"/>
      <c r="HK1264" s="131"/>
      <c r="HL1264" s="131"/>
      <c r="HM1264" s="131"/>
      <c r="HN1264" s="131"/>
      <c r="HO1264" s="131"/>
      <c r="HP1264" s="131"/>
      <c r="HQ1264" s="131"/>
      <c r="HR1264" s="131"/>
      <c r="HS1264" s="131"/>
      <c r="HT1264" s="131"/>
      <c r="HU1264" s="131"/>
      <c r="HV1264" s="131"/>
      <c r="HW1264" s="131"/>
      <c r="HX1264" s="131"/>
      <c r="HY1264" s="131"/>
      <c r="HZ1264" s="131"/>
      <c r="IA1264" s="131"/>
      <c r="IB1264" s="131"/>
      <c r="IC1264" s="131"/>
      <c r="ID1264" s="131"/>
      <c r="IE1264" s="131"/>
      <c r="IF1264" s="131"/>
      <c r="IG1264" s="131"/>
      <c r="IH1264" s="131"/>
      <c r="II1264" s="131"/>
      <c r="IJ1264" s="131"/>
      <c r="IK1264" s="131"/>
      <c r="IL1264" s="131"/>
      <c r="IM1264" s="131"/>
      <c r="IN1264" s="131"/>
      <c r="IO1264" s="131"/>
      <c r="IP1264" s="131"/>
      <c r="IQ1264" s="131"/>
      <c r="IR1264" s="131"/>
      <c r="IS1264" s="131"/>
      <c r="IT1264" s="131"/>
      <c r="IU1264" s="131"/>
      <c r="IV1264" s="131"/>
      <c r="IW1264" s="131"/>
      <c r="IX1264" s="131"/>
      <c r="IY1264" s="131"/>
      <c r="IZ1264" s="131"/>
      <c r="JA1264" s="131"/>
      <c r="JB1264" s="131"/>
      <c r="JC1264" s="131"/>
      <c r="JD1264" s="131"/>
      <c r="JE1264" s="131"/>
      <c r="JF1264" s="131"/>
      <c r="JG1264" s="131"/>
      <c r="JH1264" s="131"/>
      <c r="JI1264" s="131"/>
      <c r="JJ1264" s="131"/>
      <c r="JK1264" s="131"/>
      <c r="JL1264" s="131"/>
      <c r="JM1264" s="131"/>
      <c r="JN1264" s="131"/>
      <c r="JO1264" s="131"/>
      <c r="JP1264" s="131"/>
      <c r="JQ1264" s="131"/>
      <c r="JR1264" s="131"/>
      <c r="JS1264" s="131"/>
      <c r="JT1264" s="131"/>
      <c r="JU1264" s="131"/>
      <c r="JV1264" s="131"/>
      <c r="JW1264" s="131"/>
      <c r="JX1264" s="131"/>
      <c r="JY1264" s="131"/>
      <c r="JZ1264" s="131"/>
      <c r="KA1264" s="131"/>
      <c r="KB1264" s="131"/>
      <c r="KC1264" s="131"/>
      <c r="KD1264" s="131"/>
      <c r="KE1264" s="131"/>
      <c r="KF1264" s="131"/>
      <c r="KG1264" s="131"/>
      <c r="KH1264" s="131"/>
      <c r="KI1264" s="131"/>
      <c r="KJ1264" s="131"/>
      <c r="KK1264" s="131"/>
      <c r="KL1264" s="131"/>
      <c r="KM1264" s="131"/>
      <c r="KN1264" s="131"/>
      <c r="KO1264" s="131"/>
      <c r="KP1264" s="131"/>
      <c r="KQ1264" s="131"/>
      <c r="KR1264" s="131"/>
      <c r="KS1264" s="131"/>
      <c r="KT1264" s="131"/>
      <c r="KU1264" s="131"/>
      <c r="KV1264" s="131"/>
      <c r="KW1264" s="131"/>
      <c r="KX1264" s="131"/>
      <c r="KY1264" s="131"/>
      <c r="KZ1264" s="131"/>
      <c r="LA1264" s="131"/>
      <c r="LB1264" s="131"/>
      <c r="LC1264" s="131"/>
      <c r="LD1264" s="131"/>
      <c r="LE1264" s="131"/>
      <c r="LF1264" s="131"/>
      <c r="LG1264" s="131"/>
      <c r="LH1264" s="131"/>
      <c r="LI1264" s="131"/>
      <c r="LJ1264" s="131"/>
      <c r="LK1264" s="131"/>
      <c r="LL1264" s="131"/>
      <c r="LM1264" s="131"/>
      <c r="LN1264" s="131"/>
      <c r="LO1264" s="131"/>
      <c r="LP1264" s="131"/>
      <c r="LQ1264" s="131"/>
      <c r="LR1264" s="131"/>
      <c r="LS1264" s="131"/>
      <c r="LT1264" s="131"/>
      <c r="LU1264" s="131"/>
      <c r="LV1264" s="131"/>
      <c r="LW1264" s="131"/>
      <c r="LX1264" s="131"/>
      <c r="LY1264" s="131"/>
      <c r="LZ1264" s="131"/>
      <c r="MA1264" s="131"/>
      <c r="MB1264" s="131"/>
      <c r="MC1264" s="131"/>
      <c r="MD1264" s="131"/>
      <c r="ME1264" s="131"/>
      <c r="MF1264" s="131"/>
      <c r="MG1264" s="131"/>
      <c r="MH1264" s="131"/>
      <c r="MI1264" s="131"/>
      <c r="MJ1264" s="131"/>
      <c r="MK1264" s="131"/>
      <c r="ML1264" s="131"/>
      <c r="MM1264" s="131"/>
      <c r="MN1264" s="131"/>
      <c r="MO1264" s="131"/>
      <c r="MP1264" s="131"/>
      <c r="MQ1264" s="131"/>
      <c r="MR1264" s="131"/>
      <c r="MS1264" s="131"/>
      <c r="MT1264" s="131"/>
      <c r="MU1264" s="131"/>
      <c r="MV1264" s="131"/>
      <c r="MW1264" s="131"/>
      <c r="MX1264" s="131"/>
      <c r="MY1264" s="131"/>
      <c r="MZ1264" s="131"/>
      <c r="NA1264" s="131"/>
      <c r="NB1264" s="131"/>
      <c r="NC1264" s="131"/>
      <c r="ND1264" s="131"/>
      <c r="NE1264" s="131"/>
      <c r="NF1264" s="131"/>
      <c r="NG1264" s="131"/>
      <c r="NH1264" s="131"/>
      <c r="NI1264" s="131"/>
      <c r="NJ1264" s="131"/>
      <c r="NK1264" s="131"/>
      <c r="NL1264" s="131"/>
      <c r="NM1264" s="131"/>
      <c r="NN1264" s="131"/>
      <c r="NO1264" s="131"/>
      <c r="NP1264" s="131"/>
      <c r="NQ1264" s="131"/>
      <c r="NR1264" s="131"/>
      <c r="NS1264" s="131"/>
      <c r="NT1264" s="131"/>
      <c r="NU1264" s="131"/>
      <c r="NV1264" s="131"/>
      <c r="NW1264" s="131"/>
      <c r="NX1264" s="131"/>
      <c r="NY1264" s="131"/>
      <c r="NZ1264" s="131"/>
      <c r="OA1264" s="131"/>
      <c r="OB1264" s="131"/>
      <c r="OC1264" s="131"/>
      <c r="OD1264" s="131"/>
      <c r="OE1264" s="131"/>
      <c r="OF1264" s="131"/>
      <c r="OG1264" s="131"/>
      <c r="OH1264" s="131"/>
      <c r="OI1264" s="131"/>
      <c r="OJ1264" s="131"/>
      <c r="OK1264" s="131"/>
      <c r="OL1264" s="131"/>
      <c r="OM1264" s="131"/>
      <c r="ON1264" s="131"/>
      <c r="OO1264" s="131"/>
      <c r="OP1264" s="131"/>
      <c r="OQ1264" s="131"/>
      <c r="OR1264" s="131"/>
      <c r="OS1264" s="131"/>
      <c r="OT1264" s="131"/>
      <c r="OU1264" s="131"/>
      <c r="OV1264" s="131"/>
      <c r="OW1264" s="131"/>
      <c r="OX1264" s="131"/>
      <c r="OY1264" s="131"/>
      <c r="OZ1264" s="131"/>
      <c r="PA1264" s="131"/>
      <c r="PB1264" s="131"/>
      <c r="PC1264" s="131"/>
      <c r="PD1264" s="131"/>
      <c r="PE1264" s="131"/>
      <c r="PF1264" s="131"/>
      <c r="PG1264" s="131"/>
      <c r="PH1264" s="131"/>
      <c r="PI1264" s="131"/>
      <c r="PJ1264" s="131"/>
      <c r="PK1264" s="131"/>
      <c r="PL1264" s="131"/>
      <c r="PM1264" s="131"/>
      <c r="PN1264" s="131"/>
      <c r="PO1264" s="131"/>
      <c r="PP1264" s="131"/>
      <c r="PQ1264" s="131"/>
      <c r="PR1264" s="131"/>
      <c r="PS1264" s="131"/>
      <c r="PT1264" s="131"/>
      <c r="PU1264" s="131"/>
      <c r="PV1264" s="131"/>
      <c r="PW1264" s="131"/>
      <c r="PX1264" s="131"/>
      <c r="PY1264" s="131"/>
      <c r="PZ1264" s="131"/>
      <c r="QA1264" s="131"/>
      <c r="QB1264" s="131"/>
      <c r="QC1264" s="131"/>
      <c r="QD1264" s="131"/>
      <c r="QE1264" s="131"/>
      <c r="QF1264" s="131"/>
      <c r="QG1264" s="131"/>
      <c r="QH1264" s="131"/>
      <c r="QI1264" s="131"/>
      <c r="QJ1264" s="131"/>
      <c r="QK1264" s="131"/>
      <c r="QL1264" s="131"/>
      <c r="QM1264" s="131"/>
      <c r="QN1264" s="131"/>
      <c r="QO1264" s="131"/>
      <c r="QP1264" s="131"/>
      <c r="QQ1264" s="131"/>
      <c r="QR1264" s="131"/>
      <c r="QS1264" s="131"/>
      <c r="QT1264" s="131"/>
      <c r="QU1264" s="131"/>
      <c r="QV1264" s="131"/>
      <c r="QW1264" s="131"/>
      <c r="QX1264" s="131"/>
      <c r="QY1264" s="131"/>
      <c r="QZ1264" s="131"/>
      <c r="RA1264" s="131"/>
      <c r="RB1264" s="131"/>
      <c r="RC1264" s="131"/>
      <c r="RD1264" s="131"/>
      <c r="RE1264" s="131"/>
      <c r="RF1264" s="131"/>
      <c r="RG1264" s="131"/>
      <c r="RH1264" s="131"/>
      <c r="RI1264" s="131"/>
      <c r="RJ1264" s="131"/>
      <c r="RK1264" s="131"/>
      <c r="RL1264" s="131"/>
      <c r="RM1264" s="131"/>
      <c r="RN1264" s="131"/>
      <c r="RO1264" s="131"/>
      <c r="RP1264" s="131"/>
      <c r="RQ1264" s="131"/>
      <c r="RR1264" s="131"/>
      <c r="RS1264" s="131"/>
      <c r="RT1264" s="131"/>
      <c r="RU1264" s="131"/>
      <c r="RV1264" s="131"/>
      <c r="RW1264" s="131"/>
      <c r="RX1264" s="131"/>
      <c r="RY1264" s="131"/>
      <c r="RZ1264" s="131"/>
      <c r="SA1264" s="131"/>
      <c r="SB1264" s="131"/>
      <c r="SC1264" s="131"/>
      <c r="SD1264" s="131"/>
      <c r="SE1264" s="131"/>
      <c r="SF1264" s="131"/>
      <c r="SG1264" s="131"/>
      <c r="SH1264" s="131"/>
      <c r="SI1264" s="131"/>
      <c r="SJ1264" s="131"/>
      <c r="SK1264" s="131"/>
      <c r="SL1264" s="131"/>
      <c r="SM1264" s="131"/>
      <c r="SN1264" s="131"/>
      <c r="SO1264" s="131"/>
      <c r="SP1264" s="131"/>
      <c r="SQ1264" s="131"/>
      <c r="SR1264" s="131"/>
      <c r="SS1264" s="131"/>
      <c r="ST1264" s="131"/>
      <c r="SU1264" s="131"/>
      <c r="SV1264" s="131"/>
      <c r="SW1264" s="131"/>
      <c r="SX1264" s="131"/>
      <c r="SY1264" s="131"/>
      <c r="SZ1264" s="131"/>
      <c r="TA1264" s="131"/>
      <c r="TB1264" s="131"/>
      <c r="TC1264" s="131"/>
      <c r="TD1264" s="131"/>
      <c r="TE1264" s="131"/>
      <c r="TF1264" s="131"/>
      <c r="TG1264" s="131"/>
      <c r="TH1264" s="131"/>
      <c r="TI1264" s="131"/>
      <c r="TJ1264" s="131"/>
      <c r="TK1264" s="131"/>
      <c r="TL1264" s="131"/>
      <c r="TM1264" s="131"/>
      <c r="TN1264" s="131"/>
      <c r="TO1264" s="131"/>
      <c r="TP1264" s="131"/>
      <c r="TQ1264" s="131"/>
      <c r="TR1264" s="131"/>
      <c r="TS1264" s="131"/>
      <c r="TT1264" s="131"/>
      <c r="TU1264" s="131"/>
      <c r="TV1264" s="131"/>
      <c r="TW1264" s="131"/>
      <c r="TX1264" s="131"/>
      <c r="TY1264" s="131"/>
      <c r="TZ1264" s="131"/>
      <c r="UA1264" s="131"/>
      <c r="UB1264" s="131"/>
      <c r="UC1264" s="131"/>
      <c r="UD1264" s="131"/>
      <c r="UE1264" s="131"/>
      <c r="UF1264" s="131"/>
      <c r="UG1264" s="131"/>
      <c r="UH1264" s="131"/>
      <c r="UI1264" s="131"/>
      <c r="UJ1264" s="131"/>
      <c r="UK1264" s="131"/>
      <c r="UL1264" s="131"/>
      <c r="UM1264" s="131"/>
      <c r="UN1264" s="131"/>
      <c r="UO1264" s="131"/>
      <c r="UP1264" s="131"/>
      <c r="UQ1264" s="131"/>
      <c r="UR1264" s="131"/>
      <c r="US1264" s="131"/>
      <c r="UT1264" s="131"/>
      <c r="UU1264" s="131"/>
      <c r="UV1264" s="131"/>
      <c r="UW1264" s="131"/>
      <c r="UX1264" s="131"/>
      <c r="UY1264" s="131"/>
      <c r="UZ1264" s="131"/>
      <c r="VA1264" s="131"/>
      <c r="VB1264" s="131"/>
      <c r="VC1264" s="131"/>
      <c r="VD1264" s="131"/>
      <c r="VE1264" s="131"/>
      <c r="VF1264" s="131"/>
      <c r="VG1264" s="131"/>
      <c r="VH1264" s="131"/>
      <c r="VI1264" s="131"/>
      <c r="VJ1264" s="131"/>
      <c r="VK1264" s="131"/>
      <c r="VL1264" s="131"/>
      <c r="VM1264" s="131"/>
      <c r="VN1264" s="131"/>
      <c r="VO1264" s="131"/>
      <c r="VP1264" s="131"/>
      <c r="VQ1264" s="131"/>
      <c r="VR1264" s="131"/>
      <c r="VS1264" s="131"/>
      <c r="VT1264" s="131"/>
      <c r="VU1264" s="131"/>
      <c r="VV1264" s="131"/>
      <c r="VW1264" s="131"/>
      <c r="VX1264" s="131"/>
      <c r="VY1264" s="131"/>
      <c r="VZ1264" s="131"/>
      <c r="WA1264" s="131"/>
      <c r="WB1264" s="131"/>
      <c r="WC1264" s="131"/>
      <c r="WD1264" s="131"/>
      <c r="WE1264" s="131"/>
      <c r="WF1264" s="131"/>
      <c r="WG1264" s="131"/>
      <c r="WH1264" s="131"/>
      <c r="WI1264" s="131"/>
      <c r="WJ1264" s="131"/>
      <c r="WK1264" s="131"/>
      <c r="WL1264" s="131"/>
      <c r="WM1264" s="131"/>
      <c r="WN1264" s="131"/>
      <c r="WO1264" s="131"/>
      <c r="WP1264" s="131"/>
      <c r="WQ1264" s="131"/>
      <c r="WR1264" s="131"/>
      <c r="WS1264" s="131"/>
      <c r="WT1264" s="131"/>
      <c r="WU1264" s="131"/>
      <c r="WV1264" s="131"/>
      <c r="WW1264" s="131"/>
      <c r="WX1264" s="131"/>
      <c r="WY1264" s="131"/>
      <c r="WZ1264" s="131"/>
      <c r="XA1264" s="131"/>
      <c r="XB1264" s="131"/>
      <c r="XC1264" s="131"/>
      <c r="XD1264" s="131"/>
      <c r="XE1264" s="131"/>
      <c r="XF1264" s="131"/>
      <c r="XG1264" s="131"/>
      <c r="XH1264" s="131"/>
      <c r="XI1264" s="131"/>
      <c r="XJ1264" s="131"/>
      <c r="XK1264" s="131"/>
      <c r="XL1264" s="131"/>
      <c r="XM1264" s="131"/>
      <c r="XN1264" s="131"/>
      <c r="XO1264" s="131"/>
      <c r="XP1264" s="131"/>
      <c r="XQ1264" s="131"/>
      <c r="XR1264" s="131"/>
      <c r="XS1264" s="131"/>
      <c r="XT1264" s="131"/>
      <c r="XU1264" s="131"/>
      <c r="XV1264" s="131"/>
      <c r="XW1264" s="131"/>
      <c r="XX1264" s="131"/>
      <c r="XY1264" s="131"/>
      <c r="XZ1264" s="131"/>
      <c r="YA1264" s="131"/>
      <c r="YB1264" s="131"/>
      <c r="YC1264" s="131"/>
      <c r="YD1264" s="131"/>
      <c r="YE1264" s="131"/>
      <c r="YF1264" s="131"/>
      <c r="YG1264" s="131"/>
      <c r="YH1264" s="131"/>
      <c r="YI1264" s="131"/>
      <c r="YJ1264" s="131"/>
      <c r="YK1264" s="131"/>
      <c r="YL1264" s="131"/>
      <c r="YM1264" s="131"/>
      <c r="YN1264" s="131"/>
      <c r="YO1264" s="131"/>
      <c r="YP1264" s="131"/>
      <c r="YQ1264" s="131"/>
      <c r="YR1264" s="131"/>
      <c r="YS1264" s="131"/>
      <c r="YT1264" s="131"/>
      <c r="YU1264" s="131"/>
      <c r="YV1264" s="131"/>
      <c r="YW1264" s="131"/>
      <c r="YX1264" s="131"/>
      <c r="YY1264" s="131"/>
      <c r="YZ1264" s="131"/>
      <c r="ZA1264" s="131"/>
      <c r="ZB1264" s="131"/>
      <c r="ZC1264" s="131"/>
      <c r="ZD1264" s="131"/>
      <c r="ZE1264" s="131"/>
      <c r="ZF1264" s="131"/>
      <c r="ZG1264" s="131"/>
      <c r="ZH1264" s="131"/>
      <c r="ZI1264" s="131"/>
      <c r="ZJ1264" s="131"/>
      <c r="ZK1264" s="131"/>
      <c r="ZL1264" s="131"/>
      <c r="ZM1264" s="131"/>
      <c r="ZN1264" s="131"/>
      <c r="ZO1264" s="131"/>
      <c r="ZP1264" s="131"/>
      <c r="ZQ1264" s="131"/>
      <c r="ZR1264" s="131"/>
      <c r="ZS1264" s="131"/>
      <c r="ZT1264" s="131"/>
      <c r="ZU1264" s="131"/>
      <c r="ZV1264" s="131"/>
      <c r="ZW1264" s="131"/>
      <c r="ZX1264" s="131"/>
      <c r="ZY1264" s="131"/>
      <c r="ZZ1264" s="131"/>
      <c r="AAA1264" s="131"/>
      <c r="AAB1264" s="131"/>
      <c r="AAC1264" s="131"/>
      <c r="AAD1264" s="131"/>
      <c r="AAE1264" s="131"/>
      <c r="AAF1264" s="131"/>
      <c r="AAG1264" s="131"/>
      <c r="AAH1264" s="131"/>
      <c r="AAI1264" s="131"/>
      <c r="AAJ1264" s="131"/>
      <c r="AAK1264" s="131"/>
      <c r="AAL1264" s="131"/>
      <c r="AAM1264" s="131"/>
      <c r="AAN1264" s="131"/>
      <c r="AAO1264" s="131"/>
      <c r="AAP1264" s="131"/>
      <c r="AAQ1264" s="131"/>
      <c r="AAR1264" s="131"/>
      <c r="AAS1264" s="131"/>
      <c r="AAT1264" s="131"/>
      <c r="AAU1264" s="131"/>
      <c r="AAV1264" s="131"/>
      <c r="AAW1264" s="131"/>
      <c r="AAX1264" s="131"/>
      <c r="AAY1264" s="131"/>
      <c r="AAZ1264" s="131"/>
      <c r="ABA1264" s="131"/>
      <c r="ABB1264" s="131"/>
      <c r="ABC1264" s="131"/>
      <c r="ABD1264" s="131"/>
      <c r="ABE1264" s="131"/>
      <c r="ABF1264" s="131"/>
      <c r="ABG1264" s="131"/>
      <c r="ABH1264" s="131"/>
      <c r="ABI1264" s="131"/>
      <c r="ABJ1264" s="131"/>
      <c r="ABK1264" s="131"/>
      <c r="ABL1264" s="131"/>
      <c r="ABM1264" s="131"/>
      <c r="ABN1264" s="131"/>
      <c r="ABO1264" s="131"/>
      <c r="ABP1264" s="131"/>
      <c r="ABQ1264" s="131"/>
      <c r="ABR1264" s="131"/>
      <c r="ABS1264" s="131"/>
      <c r="ABT1264" s="131"/>
      <c r="ABU1264" s="131"/>
      <c r="ABV1264" s="131"/>
      <c r="ABW1264" s="131"/>
      <c r="ABX1264" s="131"/>
      <c r="ABY1264" s="131"/>
      <c r="ABZ1264" s="131"/>
      <c r="ACA1264" s="131"/>
      <c r="ACB1264" s="131"/>
      <c r="ACC1264" s="131"/>
      <c r="ACD1264" s="131"/>
      <c r="ACE1264" s="131"/>
      <c r="ACF1264" s="131"/>
      <c r="ACG1264" s="131"/>
      <c r="ACH1264" s="131"/>
      <c r="ACI1264" s="131"/>
      <c r="ACJ1264" s="131"/>
      <c r="ACK1264" s="131"/>
      <c r="ACL1264" s="131"/>
      <c r="ACM1264" s="131"/>
      <c r="ACN1264" s="131"/>
      <c r="ACO1264" s="131"/>
      <c r="ACP1264" s="131"/>
      <c r="ACQ1264" s="131"/>
      <c r="ACR1264" s="131"/>
      <c r="ACS1264" s="131"/>
      <c r="ACT1264" s="131"/>
      <c r="ACU1264" s="131"/>
      <c r="ACV1264" s="131"/>
      <c r="ACW1264" s="131"/>
      <c r="ACX1264" s="131"/>
      <c r="ACY1264" s="131"/>
      <c r="ACZ1264" s="131"/>
      <c r="ADA1264" s="131"/>
      <c r="ADB1264" s="131"/>
      <c r="ADC1264" s="131"/>
      <c r="ADD1264" s="131"/>
      <c r="ADE1264" s="131"/>
      <c r="ADF1264" s="131"/>
      <c r="ADG1264" s="131"/>
      <c r="ADH1264" s="131"/>
      <c r="ADI1264" s="131"/>
      <c r="ADJ1264" s="131"/>
      <c r="ADK1264" s="131"/>
      <c r="ADL1264" s="131"/>
      <c r="ADM1264" s="131"/>
      <c r="ADN1264" s="131"/>
      <c r="ADO1264" s="131"/>
      <c r="ADP1264" s="131"/>
      <c r="ADQ1264" s="131"/>
      <c r="ADR1264" s="131"/>
      <c r="ADS1264" s="131"/>
      <c r="ADT1264" s="131"/>
      <c r="ADU1264" s="131"/>
      <c r="ADV1264" s="131"/>
      <c r="ADW1264" s="131"/>
      <c r="ADX1264" s="131"/>
      <c r="ADY1264" s="131"/>
      <c r="ADZ1264" s="131"/>
      <c r="AEA1264" s="131"/>
      <c r="AEB1264" s="131"/>
      <c r="AEC1264" s="131"/>
      <c r="AED1264" s="131"/>
      <c r="AEE1264" s="131"/>
      <c r="AEF1264" s="131"/>
      <c r="AEG1264" s="131"/>
      <c r="AEH1264" s="131"/>
      <c r="AEI1264" s="131"/>
      <c r="AEJ1264" s="131"/>
      <c r="AEK1264" s="131"/>
      <c r="AEL1264" s="131"/>
      <c r="AEM1264" s="131"/>
      <c r="AEN1264" s="131"/>
      <c r="AEO1264" s="131"/>
      <c r="AEP1264" s="131"/>
      <c r="AEQ1264" s="131"/>
      <c r="AER1264" s="131"/>
      <c r="AES1264" s="131"/>
      <c r="AET1264" s="131"/>
      <c r="AEU1264" s="131"/>
      <c r="AEV1264" s="131"/>
      <c r="AEW1264" s="131"/>
      <c r="AEX1264" s="131"/>
      <c r="AEY1264" s="131"/>
      <c r="AEZ1264" s="131"/>
      <c r="AFA1264" s="131"/>
      <c r="AFB1264" s="131"/>
      <c r="AFC1264" s="131"/>
      <c r="AFD1264" s="131"/>
      <c r="AFE1264" s="131"/>
      <c r="AFF1264" s="131"/>
      <c r="AFG1264" s="131"/>
      <c r="AFH1264" s="131"/>
      <c r="AFI1264" s="131"/>
      <c r="AFJ1264" s="131"/>
      <c r="AFK1264" s="131"/>
      <c r="AFL1264" s="131"/>
      <c r="AFM1264" s="131"/>
      <c r="AFN1264" s="131"/>
      <c r="AFO1264" s="131"/>
      <c r="AFP1264" s="131"/>
      <c r="AFQ1264" s="131"/>
      <c r="AFR1264" s="131"/>
      <c r="AFS1264" s="131"/>
      <c r="AFT1264" s="131"/>
      <c r="AFU1264" s="131"/>
      <c r="AFV1264" s="131"/>
      <c r="AFW1264" s="131"/>
      <c r="AFX1264" s="131"/>
      <c r="AFY1264" s="131"/>
      <c r="AFZ1264" s="131"/>
      <c r="AGA1264" s="131"/>
      <c r="AGB1264" s="131"/>
      <c r="AGC1264" s="131"/>
      <c r="AGD1264" s="131"/>
      <c r="AGE1264" s="131"/>
      <c r="AGF1264" s="131"/>
      <c r="AGG1264" s="131"/>
      <c r="AGH1264" s="131"/>
      <c r="AGI1264" s="131"/>
      <c r="AGJ1264" s="131"/>
      <c r="AGK1264" s="131"/>
      <c r="AGL1264" s="131"/>
      <c r="AGM1264" s="131"/>
      <c r="AGN1264" s="131"/>
      <c r="AGO1264" s="131"/>
      <c r="AGP1264" s="131"/>
      <c r="AGQ1264" s="131"/>
      <c r="AGR1264" s="131"/>
      <c r="AGS1264" s="131"/>
      <c r="AGT1264" s="131"/>
      <c r="AGU1264" s="131"/>
      <c r="AGV1264" s="131"/>
      <c r="AGW1264" s="131"/>
      <c r="AGX1264" s="131"/>
      <c r="AGY1264" s="131"/>
      <c r="AGZ1264" s="131"/>
      <c r="AHA1264" s="131"/>
      <c r="AHB1264" s="131"/>
      <c r="AHC1264" s="131"/>
      <c r="AHD1264" s="131"/>
      <c r="AHE1264" s="131"/>
      <c r="AHF1264" s="131"/>
      <c r="AHG1264" s="131"/>
      <c r="AHH1264" s="131"/>
      <c r="AHI1264" s="131"/>
      <c r="AHJ1264" s="131"/>
      <c r="AHK1264" s="131"/>
      <c r="AHL1264" s="131"/>
      <c r="AHM1264" s="131"/>
      <c r="AHN1264" s="131"/>
      <c r="AHO1264" s="131"/>
      <c r="AHP1264" s="131"/>
      <c r="AHQ1264" s="131"/>
      <c r="AHR1264" s="131"/>
      <c r="AHS1264" s="131"/>
      <c r="AHT1264" s="131"/>
      <c r="AHU1264" s="131"/>
      <c r="AHV1264" s="131"/>
      <c r="AHW1264" s="131"/>
      <c r="AHX1264" s="131"/>
      <c r="AHY1264" s="131"/>
      <c r="AHZ1264" s="131"/>
      <c r="AIA1264" s="131"/>
      <c r="AIB1264" s="131"/>
      <c r="AIC1264" s="131"/>
      <c r="AID1264" s="131"/>
      <c r="AIE1264" s="131"/>
      <c r="AIF1264" s="131"/>
      <c r="AIG1264" s="131"/>
      <c r="AIH1264" s="131"/>
      <c r="AII1264" s="131"/>
      <c r="AIJ1264" s="131"/>
      <c r="AIK1264" s="131"/>
      <c r="AIL1264" s="131"/>
      <c r="AIM1264" s="131"/>
      <c r="AIN1264" s="131"/>
      <c r="AIO1264" s="131"/>
      <c r="AIP1264" s="131"/>
      <c r="AIQ1264" s="131"/>
      <c r="AIR1264" s="131"/>
      <c r="AIS1264" s="131"/>
      <c r="AIT1264" s="131"/>
      <c r="AIU1264" s="131"/>
      <c r="AIV1264" s="131"/>
      <c r="AIW1264" s="131"/>
      <c r="AIX1264" s="131"/>
      <c r="AIY1264" s="131"/>
      <c r="AIZ1264" s="131"/>
      <c r="AJA1264" s="131"/>
      <c r="AJB1264" s="131"/>
      <c r="AJC1264" s="131"/>
      <c r="AJD1264" s="131"/>
      <c r="AJE1264" s="131"/>
      <c r="AJF1264" s="131"/>
      <c r="AJG1264" s="131"/>
      <c r="AJH1264" s="131"/>
      <c r="AJI1264" s="131"/>
      <c r="AJJ1264" s="131"/>
      <c r="AJK1264" s="131"/>
      <c r="AJL1264" s="131"/>
      <c r="AJM1264" s="131"/>
      <c r="AJN1264" s="131"/>
      <c r="AJO1264" s="131"/>
      <c r="AJP1264" s="131"/>
      <c r="AJQ1264" s="131"/>
      <c r="AJR1264" s="131"/>
      <c r="AJS1264" s="131"/>
      <c r="AJT1264" s="131"/>
      <c r="AJU1264" s="131"/>
      <c r="AJV1264" s="131"/>
      <c r="AJW1264" s="131"/>
      <c r="AJX1264" s="131"/>
      <c r="AJY1264" s="131"/>
      <c r="AJZ1264" s="131"/>
      <c r="AKA1264" s="131"/>
      <c r="AKB1264" s="131"/>
      <c r="AKC1264" s="131"/>
      <c r="AKD1264" s="131"/>
      <c r="AKE1264" s="131"/>
      <c r="AKF1264" s="131"/>
      <c r="AKG1264" s="131"/>
      <c r="AKH1264" s="131"/>
      <c r="AKI1264" s="131"/>
      <c r="AKJ1264" s="131"/>
      <c r="AKK1264" s="131"/>
      <c r="AKL1264" s="131"/>
      <c r="AKM1264" s="131"/>
      <c r="AKN1264" s="131"/>
      <c r="AKO1264" s="131"/>
      <c r="AKP1264" s="131"/>
      <c r="AKQ1264" s="131"/>
      <c r="AKR1264" s="131"/>
      <c r="AKS1264" s="131"/>
      <c r="AKT1264" s="131"/>
      <c r="AKU1264" s="131"/>
      <c r="AKV1264" s="131"/>
      <c r="AKW1264" s="131"/>
      <c r="AKX1264" s="131"/>
      <c r="AKY1264" s="131"/>
      <c r="AKZ1264" s="131"/>
      <c r="ALA1264" s="131"/>
      <c r="ALB1264" s="131"/>
      <c r="ALC1264" s="131"/>
      <c r="ALD1264" s="131"/>
      <c r="ALE1264" s="131"/>
      <c r="ALF1264" s="131"/>
      <c r="ALG1264" s="131"/>
      <c r="ALH1264" s="131"/>
      <c r="ALI1264" s="131"/>
      <c r="ALJ1264" s="131"/>
      <c r="ALK1264" s="131"/>
      <c r="ALL1264" s="131"/>
      <c r="ALM1264" s="131"/>
      <c r="ALN1264" s="131"/>
    </row>
    <row r="1265" spans="1:1002" s="508" customFormat="1" x14ac:dyDescent="0.25">
      <c r="A1265" s="502"/>
      <c r="B1265" s="503"/>
      <c r="C1265" s="504"/>
      <c r="D1265" s="450"/>
      <c r="E1265" s="505"/>
      <c r="F1265" s="505"/>
      <c r="G1265" s="506"/>
      <c r="H1265" s="506"/>
      <c r="I1265" s="507"/>
      <c r="J1265" s="565"/>
      <c r="K1265" s="454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  <c r="EC1265" s="131"/>
      <c r="ED1265" s="131"/>
      <c r="EE1265" s="131"/>
      <c r="EF1265" s="131"/>
      <c r="EG1265" s="131"/>
      <c r="EH1265" s="131"/>
      <c r="EI1265" s="131"/>
      <c r="EJ1265" s="131"/>
      <c r="EK1265" s="131"/>
      <c r="EL1265" s="131"/>
      <c r="EM1265" s="131"/>
      <c r="EN1265" s="131"/>
      <c r="EO1265" s="131"/>
      <c r="EP1265" s="131"/>
      <c r="EQ1265" s="131"/>
      <c r="ER1265" s="131"/>
      <c r="ES1265" s="131"/>
      <c r="ET1265" s="131"/>
      <c r="EU1265" s="131"/>
      <c r="EV1265" s="131"/>
      <c r="EW1265" s="131"/>
      <c r="EX1265" s="131"/>
      <c r="EY1265" s="131"/>
      <c r="EZ1265" s="131"/>
      <c r="FA1265" s="131"/>
      <c r="FB1265" s="131"/>
      <c r="FC1265" s="131"/>
      <c r="FD1265" s="131"/>
      <c r="FE1265" s="131"/>
      <c r="FF1265" s="131"/>
      <c r="FG1265" s="131"/>
      <c r="FH1265" s="131"/>
      <c r="FI1265" s="131"/>
      <c r="FJ1265" s="131"/>
      <c r="FK1265" s="131"/>
      <c r="FL1265" s="131"/>
      <c r="FM1265" s="131"/>
      <c r="FN1265" s="131"/>
      <c r="FO1265" s="131"/>
      <c r="FP1265" s="131"/>
      <c r="FQ1265" s="131"/>
      <c r="FR1265" s="131"/>
      <c r="FS1265" s="131"/>
      <c r="FT1265" s="131"/>
      <c r="FU1265" s="131"/>
      <c r="FV1265" s="131"/>
      <c r="FW1265" s="131"/>
      <c r="FX1265" s="131"/>
      <c r="FY1265" s="131"/>
      <c r="FZ1265" s="131"/>
      <c r="GA1265" s="131"/>
      <c r="GB1265" s="131"/>
      <c r="GC1265" s="131"/>
      <c r="GD1265" s="131"/>
      <c r="GE1265" s="131"/>
      <c r="GF1265" s="131"/>
      <c r="GG1265" s="131"/>
      <c r="GH1265" s="131"/>
      <c r="GI1265" s="131"/>
      <c r="GJ1265" s="131"/>
      <c r="GK1265" s="131"/>
      <c r="GL1265" s="131"/>
      <c r="GM1265" s="131"/>
      <c r="GN1265" s="131"/>
      <c r="GO1265" s="131"/>
      <c r="GP1265" s="131"/>
      <c r="GQ1265" s="131"/>
      <c r="GR1265" s="131"/>
      <c r="GS1265" s="131"/>
      <c r="GT1265" s="131"/>
      <c r="GU1265" s="131"/>
      <c r="GV1265" s="131"/>
      <c r="GW1265" s="131"/>
      <c r="GX1265" s="131"/>
      <c r="GY1265" s="131"/>
      <c r="GZ1265" s="131"/>
      <c r="HA1265" s="131"/>
      <c r="HB1265" s="131"/>
      <c r="HC1265" s="131"/>
      <c r="HD1265" s="131"/>
      <c r="HE1265" s="131"/>
      <c r="HF1265" s="131"/>
      <c r="HG1265" s="131"/>
      <c r="HH1265" s="131"/>
      <c r="HI1265" s="131"/>
      <c r="HJ1265" s="131"/>
      <c r="HK1265" s="131"/>
      <c r="HL1265" s="131"/>
      <c r="HM1265" s="131"/>
      <c r="HN1265" s="131"/>
      <c r="HO1265" s="131"/>
      <c r="HP1265" s="131"/>
      <c r="HQ1265" s="131"/>
      <c r="HR1265" s="131"/>
      <c r="HS1265" s="131"/>
      <c r="HT1265" s="131"/>
      <c r="HU1265" s="131"/>
      <c r="HV1265" s="131"/>
      <c r="HW1265" s="131"/>
      <c r="HX1265" s="131"/>
      <c r="HY1265" s="131"/>
      <c r="HZ1265" s="131"/>
      <c r="IA1265" s="131"/>
      <c r="IB1265" s="131"/>
      <c r="IC1265" s="131"/>
      <c r="ID1265" s="131"/>
      <c r="IE1265" s="131"/>
      <c r="IF1265" s="131"/>
      <c r="IG1265" s="131"/>
      <c r="IH1265" s="131"/>
      <c r="II1265" s="131"/>
      <c r="IJ1265" s="131"/>
      <c r="IK1265" s="131"/>
      <c r="IL1265" s="131"/>
      <c r="IM1265" s="131"/>
      <c r="IN1265" s="131"/>
      <c r="IO1265" s="131"/>
      <c r="IP1265" s="131"/>
      <c r="IQ1265" s="131"/>
      <c r="IR1265" s="131"/>
      <c r="IS1265" s="131"/>
      <c r="IT1265" s="131"/>
      <c r="IU1265" s="131"/>
      <c r="IV1265" s="131"/>
      <c r="IW1265" s="131"/>
      <c r="IX1265" s="131"/>
      <c r="IY1265" s="131"/>
      <c r="IZ1265" s="131"/>
      <c r="JA1265" s="131"/>
      <c r="JB1265" s="131"/>
      <c r="JC1265" s="131"/>
      <c r="JD1265" s="131"/>
      <c r="JE1265" s="131"/>
      <c r="JF1265" s="131"/>
      <c r="JG1265" s="131"/>
      <c r="JH1265" s="131"/>
      <c r="JI1265" s="131"/>
      <c r="JJ1265" s="131"/>
      <c r="JK1265" s="131"/>
      <c r="JL1265" s="131"/>
      <c r="JM1265" s="131"/>
      <c r="JN1265" s="131"/>
      <c r="JO1265" s="131"/>
      <c r="JP1265" s="131"/>
      <c r="JQ1265" s="131"/>
      <c r="JR1265" s="131"/>
      <c r="JS1265" s="131"/>
      <c r="JT1265" s="131"/>
      <c r="JU1265" s="131"/>
      <c r="JV1265" s="131"/>
      <c r="JW1265" s="131"/>
      <c r="JX1265" s="131"/>
      <c r="JY1265" s="131"/>
      <c r="JZ1265" s="131"/>
      <c r="KA1265" s="131"/>
      <c r="KB1265" s="131"/>
      <c r="KC1265" s="131"/>
      <c r="KD1265" s="131"/>
      <c r="KE1265" s="131"/>
      <c r="KF1265" s="131"/>
      <c r="KG1265" s="131"/>
      <c r="KH1265" s="131"/>
      <c r="KI1265" s="131"/>
      <c r="KJ1265" s="131"/>
      <c r="KK1265" s="131"/>
      <c r="KL1265" s="131"/>
      <c r="KM1265" s="131"/>
      <c r="KN1265" s="131"/>
      <c r="KO1265" s="131"/>
      <c r="KP1265" s="131"/>
      <c r="KQ1265" s="131"/>
      <c r="KR1265" s="131"/>
      <c r="KS1265" s="131"/>
      <c r="KT1265" s="131"/>
      <c r="KU1265" s="131"/>
      <c r="KV1265" s="131"/>
      <c r="KW1265" s="131"/>
      <c r="KX1265" s="131"/>
      <c r="KY1265" s="131"/>
      <c r="KZ1265" s="131"/>
      <c r="LA1265" s="131"/>
      <c r="LB1265" s="131"/>
      <c r="LC1265" s="131"/>
      <c r="LD1265" s="131"/>
      <c r="LE1265" s="131"/>
      <c r="LF1265" s="131"/>
      <c r="LG1265" s="131"/>
      <c r="LH1265" s="131"/>
      <c r="LI1265" s="131"/>
      <c r="LJ1265" s="131"/>
      <c r="LK1265" s="131"/>
      <c r="LL1265" s="131"/>
      <c r="LM1265" s="131"/>
      <c r="LN1265" s="131"/>
      <c r="LO1265" s="131"/>
      <c r="LP1265" s="131"/>
      <c r="LQ1265" s="131"/>
      <c r="LR1265" s="131"/>
      <c r="LS1265" s="131"/>
      <c r="LT1265" s="131"/>
      <c r="LU1265" s="131"/>
      <c r="LV1265" s="131"/>
      <c r="LW1265" s="131"/>
      <c r="LX1265" s="131"/>
      <c r="LY1265" s="131"/>
      <c r="LZ1265" s="131"/>
      <c r="MA1265" s="131"/>
      <c r="MB1265" s="131"/>
      <c r="MC1265" s="131"/>
      <c r="MD1265" s="131"/>
      <c r="ME1265" s="131"/>
      <c r="MF1265" s="131"/>
      <c r="MG1265" s="131"/>
      <c r="MH1265" s="131"/>
      <c r="MI1265" s="131"/>
      <c r="MJ1265" s="131"/>
      <c r="MK1265" s="131"/>
      <c r="ML1265" s="131"/>
      <c r="MM1265" s="131"/>
      <c r="MN1265" s="131"/>
      <c r="MO1265" s="131"/>
      <c r="MP1265" s="131"/>
      <c r="MQ1265" s="131"/>
      <c r="MR1265" s="131"/>
      <c r="MS1265" s="131"/>
      <c r="MT1265" s="131"/>
      <c r="MU1265" s="131"/>
      <c r="MV1265" s="131"/>
      <c r="MW1265" s="131"/>
      <c r="MX1265" s="131"/>
      <c r="MY1265" s="131"/>
      <c r="MZ1265" s="131"/>
      <c r="NA1265" s="131"/>
      <c r="NB1265" s="131"/>
      <c r="NC1265" s="131"/>
      <c r="ND1265" s="131"/>
      <c r="NE1265" s="131"/>
      <c r="NF1265" s="131"/>
      <c r="NG1265" s="131"/>
      <c r="NH1265" s="131"/>
      <c r="NI1265" s="131"/>
      <c r="NJ1265" s="131"/>
      <c r="NK1265" s="131"/>
      <c r="NL1265" s="131"/>
      <c r="NM1265" s="131"/>
      <c r="NN1265" s="131"/>
      <c r="NO1265" s="131"/>
      <c r="NP1265" s="131"/>
      <c r="NQ1265" s="131"/>
      <c r="NR1265" s="131"/>
      <c r="NS1265" s="131"/>
      <c r="NT1265" s="131"/>
      <c r="NU1265" s="131"/>
      <c r="NV1265" s="131"/>
      <c r="NW1265" s="131"/>
      <c r="NX1265" s="131"/>
      <c r="NY1265" s="131"/>
      <c r="NZ1265" s="131"/>
      <c r="OA1265" s="131"/>
      <c r="OB1265" s="131"/>
      <c r="OC1265" s="131"/>
      <c r="OD1265" s="131"/>
      <c r="OE1265" s="131"/>
      <c r="OF1265" s="131"/>
      <c r="OG1265" s="131"/>
      <c r="OH1265" s="131"/>
      <c r="OI1265" s="131"/>
      <c r="OJ1265" s="131"/>
      <c r="OK1265" s="131"/>
      <c r="OL1265" s="131"/>
      <c r="OM1265" s="131"/>
      <c r="ON1265" s="131"/>
      <c r="OO1265" s="131"/>
      <c r="OP1265" s="131"/>
      <c r="OQ1265" s="131"/>
      <c r="OR1265" s="131"/>
      <c r="OS1265" s="131"/>
      <c r="OT1265" s="131"/>
      <c r="OU1265" s="131"/>
      <c r="OV1265" s="131"/>
      <c r="OW1265" s="131"/>
      <c r="OX1265" s="131"/>
      <c r="OY1265" s="131"/>
      <c r="OZ1265" s="131"/>
      <c r="PA1265" s="131"/>
      <c r="PB1265" s="131"/>
      <c r="PC1265" s="131"/>
      <c r="PD1265" s="131"/>
      <c r="PE1265" s="131"/>
      <c r="PF1265" s="131"/>
      <c r="PG1265" s="131"/>
      <c r="PH1265" s="131"/>
      <c r="PI1265" s="131"/>
      <c r="PJ1265" s="131"/>
      <c r="PK1265" s="131"/>
      <c r="PL1265" s="131"/>
      <c r="PM1265" s="131"/>
      <c r="PN1265" s="131"/>
      <c r="PO1265" s="131"/>
      <c r="PP1265" s="131"/>
      <c r="PQ1265" s="131"/>
      <c r="PR1265" s="131"/>
      <c r="PS1265" s="131"/>
      <c r="PT1265" s="131"/>
      <c r="PU1265" s="131"/>
      <c r="PV1265" s="131"/>
      <c r="PW1265" s="131"/>
      <c r="PX1265" s="131"/>
      <c r="PY1265" s="131"/>
      <c r="PZ1265" s="131"/>
      <c r="QA1265" s="131"/>
      <c r="QB1265" s="131"/>
      <c r="QC1265" s="131"/>
      <c r="QD1265" s="131"/>
      <c r="QE1265" s="131"/>
      <c r="QF1265" s="131"/>
      <c r="QG1265" s="131"/>
      <c r="QH1265" s="131"/>
      <c r="QI1265" s="131"/>
      <c r="QJ1265" s="131"/>
      <c r="QK1265" s="131"/>
      <c r="QL1265" s="131"/>
      <c r="QM1265" s="131"/>
      <c r="QN1265" s="131"/>
      <c r="QO1265" s="131"/>
      <c r="QP1265" s="131"/>
      <c r="QQ1265" s="131"/>
      <c r="QR1265" s="131"/>
      <c r="QS1265" s="131"/>
      <c r="QT1265" s="131"/>
      <c r="QU1265" s="131"/>
      <c r="QV1265" s="131"/>
      <c r="QW1265" s="131"/>
      <c r="QX1265" s="131"/>
      <c r="QY1265" s="131"/>
      <c r="QZ1265" s="131"/>
      <c r="RA1265" s="131"/>
      <c r="RB1265" s="131"/>
      <c r="RC1265" s="131"/>
      <c r="RD1265" s="131"/>
      <c r="RE1265" s="131"/>
      <c r="RF1265" s="131"/>
      <c r="RG1265" s="131"/>
      <c r="RH1265" s="131"/>
      <c r="RI1265" s="131"/>
      <c r="RJ1265" s="131"/>
      <c r="RK1265" s="131"/>
      <c r="RL1265" s="131"/>
      <c r="RM1265" s="131"/>
      <c r="RN1265" s="131"/>
      <c r="RO1265" s="131"/>
      <c r="RP1265" s="131"/>
      <c r="RQ1265" s="131"/>
      <c r="RR1265" s="131"/>
      <c r="RS1265" s="131"/>
      <c r="RT1265" s="131"/>
      <c r="RU1265" s="131"/>
      <c r="RV1265" s="131"/>
      <c r="RW1265" s="131"/>
      <c r="RX1265" s="131"/>
      <c r="RY1265" s="131"/>
      <c r="RZ1265" s="131"/>
      <c r="SA1265" s="131"/>
      <c r="SB1265" s="131"/>
      <c r="SC1265" s="131"/>
      <c r="SD1265" s="131"/>
      <c r="SE1265" s="131"/>
      <c r="SF1265" s="131"/>
      <c r="SG1265" s="131"/>
      <c r="SH1265" s="131"/>
      <c r="SI1265" s="131"/>
      <c r="SJ1265" s="131"/>
      <c r="SK1265" s="131"/>
      <c r="SL1265" s="131"/>
      <c r="SM1265" s="131"/>
      <c r="SN1265" s="131"/>
      <c r="SO1265" s="131"/>
      <c r="SP1265" s="131"/>
      <c r="SQ1265" s="131"/>
      <c r="SR1265" s="131"/>
      <c r="SS1265" s="131"/>
      <c r="ST1265" s="131"/>
      <c r="SU1265" s="131"/>
      <c r="SV1265" s="131"/>
      <c r="SW1265" s="131"/>
      <c r="SX1265" s="131"/>
      <c r="SY1265" s="131"/>
      <c r="SZ1265" s="131"/>
      <c r="TA1265" s="131"/>
      <c r="TB1265" s="131"/>
      <c r="TC1265" s="131"/>
      <c r="TD1265" s="131"/>
      <c r="TE1265" s="131"/>
      <c r="TF1265" s="131"/>
      <c r="TG1265" s="131"/>
      <c r="TH1265" s="131"/>
      <c r="TI1265" s="131"/>
      <c r="TJ1265" s="131"/>
      <c r="TK1265" s="131"/>
      <c r="TL1265" s="131"/>
      <c r="TM1265" s="131"/>
      <c r="TN1265" s="131"/>
      <c r="TO1265" s="131"/>
      <c r="TP1265" s="131"/>
      <c r="TQ1265" s="131"/>
      <c r="TR1265" s="131"/>
      <c r="TS1265" s="131"/>
      <c r="TT1265" s="131"/>
      <c r="TU1265" s="131"/>
      <c r="TV1265" s="131"/>
      <c r="TW1265" s="131"/>
      <c r="TX1265" s="131"/>
      <c r="TY1265" s="131"/>
      <c r="TZ1265" s="131"/>
      <c r="UA1265" s="131"/>
      <c r="UB1265" s="131"/>
      <c r="UC1265" s="131"/>
      <c r="UD1265" s="131"/>
      <c r="UE1265" s="131"/>
      <c r="UF1265" s="131"/>
      <c r="UG1265" s="131"/>
      <c r="UH1265" s="131"/>
      <c r="UI1265" s="131"/>
      <c r="UJ1265" s="131"/>
      <c r="UK1265" s="131"/>
      <c r="UL1265" s="131"/>
      <c r="UM1265" s="131"/>
      <c r="UN1265" s="131"/>
      <c r="UO1265" s="131"/>
      <c r="UP1265" s="131"/>
      <c r="UQ1265" s="131"/>
      <c r="UR1265" s="131"/>
      <c r="US1265" s="131"/>
      <c r="UT1265" s="131"/>
      <c r="UU1265" s="131"/>
      <c r="UV1265" s="131"/>
      <c r="UW1265" s="131"/>
      <c r="UX1265" s="131"/>
      <c r="UY1265" s="131"/>
      <c r="UZ1265" s="131"/>
      <c r="VA1265" s="131"/>
      <c r="VB1265" s="131"/>
      <c r="VC1265" s="131"/>
      <c r="VD1265" s="131"/>
      <c r="VE1265" s="131"/>
      <c r="VF1265" s="131"/>
      <c r="VG1265" s="131"/>
      <c r="VH1265" s="131"/>
      <c r="VI1265" s="131"/>
      <c r="VJ1265" s="131"/>
      <c r="VK1265" s="131"/>
      <c r="VL1265" s="131"/>
      <c r="VM1265" s="131"/>
      <c r="VN1265" s="131"/>
      <c r="VO1265" s="131"/>
      <c r="VP1265" s="131"/>
      <c r="VQ1265" s="131"/>
      <c r="VR1265" s="131"/>
      <c r="VS1265" s="131"/>
      <c r="VT1265" s="131"/>
      <c r="VU1265" s="131"/>
      <c r="VV1265" s="131"/>
      <c r="VW1265" s="131"/>
      <c r="VX1265" s="131"/>
      <c r="VY1265" s="131"/>
      <c r="VZ1265" s="131"/>
      <c r="WA1265" s="131"/>
      <c r="WB1265" s="131"/>
      <c r="WC1265" s="131"/>
      <c r="WD1265" s="131"/>
      <c r="WE1265" s="131"/>
      <c r="WF1265" s="131"/>
      <c r="WG1265" s="131"/>
      <c r="WH1265" s="131"/>
      <c r="WI1265" s="131"/>
      <c r="WJ1265" s="131"/>
      <c r="WK1265" s="131"/>
      <c r="WL1265" s="131"/>
      <c r="WM1265" s="131"/>
      <c r="WN1265" s="131"/>
      <c r="WO1265" s="131"/>
      <c r="WP1265" s="131"/>
      <c r="WQ1265" s="131"/>
      <c r="WR1265" s="131"/>
      <c r="WS1265" s="131"/>
      <c r="WT1265" s="131"/>
      <c r="WU1265" s="131"/>
      <c r="WV1265" s="131"/>
      <c r="WW1265" s="131"/>
      <c r="WX1265" s="131"/>
      <c r="WY1265" s="131"/>
      <c r="WZ1265" s="131"/>
      <c r="XA1265" s="131"/>
      <c r="XB1265" s="131"/>
      <c r="XC1265" s="131"/>
      <c r="XD1265" s="131"/>
      <c r="XE1265" s="131"/>
      <c r="XF1265" s="131"/>
      <c r="XG1265" s="131"/>
      <c r="XH1265" s="131"/>
      <c r="XI1265" s="131"/>
      <c r="XJ1265" s="131"/>
      <c r="XK1265" s="131"/>
      <c r="XL1265" s="131"/>
      <c r="XM1265" s="131"/>
      <c r="XN1265" s="131"/>
      <c r="XO1265" s="131"/>
      <c r="XP1265" s="131"/>
      <c r="XQ1265" s="131"/>
      <c r="XR1265" s="131"/>
      <c r="XS1265" s="131"/>
      <c r="XT1265" s="131"/>
      <c r="XU1265" s="131"/>
      <c r="XV1265" s="131"/>
      <c r="XW1265" s="131"/>
      <c r="XX1265" s="131"/>
      <c r="XY1265" s="131"/>
      <c r="XZ1265" s="131"/>
      <c r="YA1265" s="131"/>
      <c r="YB1265" s="131"/>
      <c r="YC1265" s="131"/>
      <c r="YD1265" s="131"/>
      <c r="YE1265" s="131"/>
      <c r="YF1265" s="131"/>
      <c r="YG1265" s="131"/>
      <c r="YH1265" s="131"/>
      <c r="YI1265" s="131"/>
      <c r="YJ1265" s="131"/>
      <c r="YK1265" s="131"/>
      <c r="YL1265" s="131"/>
      <c r="YM1265" s="131"/>
      <c r="YN1265" s="131"/>
      <c r="YO1265" s="131"/>
      <c r="YP1265" s="131"/>
      <c r="YQ1265" s="131"/>
      <c r="YR1265" s="131"/>
      <c r="YS1265" s="131"/>
      <c r="YT1265" s="131"/>
      <c r="YU1265" s="131"/>
      <c r="YV1265" s="131"/>
      <c r="YW1265" s="131"/>
      <c r="YX1265" s="131"/>
      <c r="YY1265" s="131"/>
      <c r="YZ1265" s="131"/>
      <c r="ZA1265" s="131"/>
      <c r="ZB1265" s="131"/>
      <c r="ZC1265" s="131"/>
      <c r="ZD1265" s="131"/>
      <c r="ZE1265" s="131"/>
      <c r="ZF1265" s="131"/>
      <c r="ZG1265" s="131"/>
      <c r="ZH1265" s="131"/>
      <c r="ZI1265" s="131"/>
      <c r="ZJ1265" s="131"/>
      <c r="ZK1265" s="131"/>
      <c r="ZL1265" s="131"/>
      <c r="ZM1265" s="131"/>
      <c r="ZN1265" s="131"/>
      <c r="ZO1265" s="131"/>
      <c r="ZP1265" s="131"/>
      <c r="ZQ1265" s="131"/>
      <c r="ZR1265" s="131"/>
      <c r="ZS1265" s="131"/>
      <c r="ZT1265" s="131"/>
      <c r="ZU1265" s="131"/>
      <c r="ZV1265" s="131"/>
      <c r="ZW1265" s="131"/>
      <c r="ZX1265" s="131"/>
      <c r="ZY1265" s="131"/>
      <c r="ZZ1265" s="131"/>
      <c r="AAA1265" s="131"/>
      <c r="AAB1265" s="131"/>
      <c r="AAC1265" s="131"/>
      <c r="AAD1265" s="131"/>
      <c r="AAE1265" s="131"/>
      <c r="AAF1265" s="131"/>
      <c r="AAG1265" s="131"/>
      <c r="AAH1265" s="131"/>
      <c r="AAI1265" s="131"/>
      <c r="AAJ1265" s="131"/>
      <c r="AAK1265" s="131"/>
      <c r="AAL1265" s="131"/>
      <c r="AAM1265" s="131"/>
      <c r="AAN1265" s="131"/>
      <c r="AAO1265" s="131"/>
      <c r="AAP1265" s="131"/>
      <c r="AAQ1265" s="131"/>
      <c r="AAR1265" s="131"/>
      <c r="AAS1265" s="131"/>
      <c r="AAT1265" s="131"/>
      <c r="AAU1265" s="131"/>
      <c r="AAV1265" s="131"/>
      <c r="AAW1265" s="131"/>
      <c r="AAX1265" s="131"/>
      <c r="AAY1265" s="131"/>
      <c r="AAZ1265" s="131"/>
      <c r="ABA1265" s="131"/>
      <c r="ABB1265" s="131"/>
      <c r="ABC1265" s="131"/>
      <c r="ABD1265" s="131"/>
      <c r="ABE1265" s="131"/>
      <c r="ABF1265" s="131"/>
      <c r="ABG1265" s="131"/>
      <c r="ABH1265" s="131"/>
      <c r="ABI1265" s="131"/>
      <c r="ABJ1265" s="131"/>
      <c r="ABK1265" s="131"/>
      <c r="ABL1265" s="131"/>
      <c r="ABM1265" s="131"/>
      <c r="ABN1265" s="131"/>
      <c r="ABO1265" s="131"/>
      <c r="ABP1265" s="131"/>
      <c r="ABQ1265" s="131"/>
      <c r="ABR1265" s="131"/>
      <c r="ABS1265" s="131"/>
      <c r="ABT1265" s="131"/>
      <c r="ABU1265" s="131"/>
      <c r="ABV1265" s="131"/>
      <c r="ABW1265" s="131"/>
      <c r="ABX1265" s="131"/>
      <c r="ABY1265" s="131"/>
      <c r="ABZ1265" s="131"/>
      <c r="ACA1265" s="131"/>
      <c r="ACB1265" s="131"/>
      <c r="ACC1265" s="131"/>
      <c r="ACD1265" s="131"/>
      <c r="ACE1265" s="131"/>
      <c r="ACF1265" s="131"/>
      <c r="ACG1265" s="131"/>
      <c r="ACH1265" s="131"/>
      <c r="ACI1265" s="131"/>
      <c r="ACJ1265" s="131"/>
      <c r="ACK1265" s="131"/>
      <c r="ACL1265" s="131"/>
      <c r="ACM1265" s="131"/>
      <c r="ACN1265" s="131"/>
      <c r="ACO1265" s="131"/>
      <c r="ACP1265" s="131"/>
      <c r="ACQ1265" s="131"/>
      <c r="ACR1265" s="131"/>
      <c r="ACS1265" s="131"/>
      <c r="ACT1265" s="131"/>
      <c r="ACU1265" s="131"/>
      <c r="ACV1265" s="131"/>
      <c r="ACW1265" s="131"/>
      <c r="ACX1265" s="131"/>
      <c r="ACY1265" s="131"/>
      <c r="ACZ1265" s="131"/>
      <c r="ADA1265" s="131"/>
      <c r="ADB1265" s="131"/>
      <c r="ADC1265" s="131"/>
      <c r="ADD1265" s="131"/>
      <c r="ADE1265" s="131"/>
      <c r="ADF1265" s="131"/>
      <c r="ADG1265" s="131"/>
      <c r="ADH1265" s="131"/>
      <c r="ADI1265" s="131"/>
      <c r="ADJ1265" s="131"/>
      <c r="ADK1265" s="131"/>
      <c r="ADL1265" s="131"/>
      <c r="ADM1265" s="131"/>
      <c r="ADN1265" s="131"/>
      <c r="ADO1265" s="131"/>
      <c r="ADP1265" s="131"/>
      <c r="ADQ1265" s="131"/>
      <c r="ADR1265" s="131"/>
      <c r="ADS1265" s="131"/>
      <c r="ADT1265" s="131"/>
      <c r="ADU1265" s="131"/>
      <c r="ADV1265" s="131"/>
      <c r="ADW1265" s="131"/>
      <c r="ADX1265" s="131"/>
      <c r="ADY1265" s="131"/>
      <c r="ADZ1265" s="131"/>
      <c r="AEA1265" s="131"/>
      <c r="AEB1265" s="131"/>
      <c r="AEC1265" s="131"/>
      <c r="AED1265" s="131"/>
      <c r="AEE1265" s="131"/>
      <c r="AEF1265" s="131"/>
      <c r="AEG1265" s="131"/>
      <c r="AEH1265" s="131"/>
      <c r="AEI1265" s="131"/>
      <c r="AEJ1265" s="131"/>
      <c r="AEK1265" s="131"/>
      <c r="AEL1265" s="131"/>
      <c r="AEM1265" s="131"/>
      <c r="AEN1265" s="131"/>
      <c r="AEO1265" s="131"/>
      <c r="AEP1265" s="131"/>
      <c r="AEQ1265" s="131"/>
      <c r="AER1265" s="131"/>
      <c r="AES1265" s="131"/>
      <c r="AET1265" s="131"/>
      <c r="AEU1265" s="131"/>
      <c r="AEV1265" s="131"/>
      <c r="AEW1265" s="131"/>
      <c r="AEX1265" s="131"/>
      <c r="AEY1265" s="131"/>
      <c r="AEZ1265" s="131"/>
      <c r="AFA1265" s="131"/>
      <c r="AFB1265" s="131"/>
      <c r="AFC1265" s="131"/>
      <c r="AFD1265" s="131"/>
      <c r="AFE1265" s="131"/>
      <c r="AFF1265" s="131"/>
      <c r="AFG1265" s="131"/>
      <c r="AFH1265" s="131"/>
      <c r="AFI1265" s="131"/>
      <c r="AFJ1265" s="131"/>
      <c r="AFK1265" s="131"/>
      <c r="AFL1265" s="131"/>
      <c r="AFM1265" s="131"/>
      <c r="AFN1265" s="131"/>
      <c r="AFO1265" s="131"/>
      <c r="AFP1265" s="131"/>
      <c r="AFQ1265" s="131"/>
      <c r="AFR1265" s="131"/>
      <c r="AFS1265" s="131"/>
      <c r="AFT1265" s="131"/>
      <c r="AFU1265" s="131"/>
      <c r="AFV1265" s="131"/>
      <c r="AFW1265" s="131"/>
      <c r="AFX1265" s="131"/>
      <c r="AFY1265" s="131"/>
      <c r="AFZ1265" s="131"/>
      <c r="AGA1265" s="131"/>
      <c r="AGB1265" s="131"/>
      <c r="AGC1265" s="131"/>
      <c r="AGD1265" s="131"/>
      <c r="AGE1265" s="131"/>
      <c r="AGF1265" s="131"/>
      <c r="AGG1265" s="131"/>
      <c r="AGH1265" s="131"/>
      <c r="AGI1265" s="131"/>
      <c r="AGJ1265" s="131"/>
      <c r="AGK1265" s="131"/>
      <c r="AGL1265" s="131"/>
      <c r="AGM1265" s="131"/>
      <c r="AGN1265" s="131"/>
      <c r="AGO1265" s="131"/>
      <c r="AGP1265" s="131"/>
      <c r="AGQ1265" s="131"/>
      <c r="AGR1265" s="131"/>
      <c r="AGS1265" s="131"/>
      <c r="AGT1265" s="131"/>
      <c r="AGU1265" s="131"/>
      <c r="AGV1265" s="131"/>
      <c r="AGW1265" s="131"/>
      <c r="AGX1265" s="131"/>
      <c r="AGY1265" s="131"/>
      <c r="AGZ1265" s="131"/>
      <c r="AHA1265" s="131"/>
      <c r="AHB1265" s="131"/>
      <c r="AHC1265" s="131"/>
      <c r="AHD1265" s="131"/>
      <c r="AHE1265" s="131"/>
      <c r="AHF1265" s="131"/>
      <c r="AHG1265" s="131"/>
      <c r="AHH1265" s="131"/>
      <c r="AHI1265" s="131"/>
      <c r="AHJ1265" s="131"/>
      <c r="AHK1265" s="131"/>
      <c r="AHL1265" s="131"/>
      <c r="AHM1265" s="131"/>
      <c r="AHN1265" s="131"/>
      <c r="AHO1265" s="131"/>
      <c r="AHP1265" s="131"/>
      <c r="AHQ1265" s="131"/>
      <c r="AHR1265" s="131"/>
      <c r="AHS1265" s="131"/>
      <c r="AHT1265" s="131"/>
      <c r="AHU1265" s="131"/>
      <c r="AHV1265" s="131"/>
      <c r="AHW1265" s="131"/>
      <c r="AHX1265" s="131"/>
      <c r="AHY1265" s="131"/>
      <c r="AHZ1265" s="131"/>
      <c r="AIA1265" s="131"/>
      <c r="AIB1265" s="131"/>
      <c r="AIC1265" s="131"/>
      <c r="AID1265" s="131"/>
      <c r="AIE1265" s="131"/>
      <c r="AIF1265" s="131"/>
      <c r="AIG1265" s="131"/>
      <c r="AIH1265" s="131"/>
      <c r="AII1265" s="131"/>
      <c r="AIJ1265" s="131"/>
      <c r="AIK1265" s="131"/>
      <c r="AIL1265" s="131"/>
      <c r="AIM1265" s="131"/>
      <c r="AIN1265" s="131"/>
      <c r="AIO1265" s="131"/>
      <c r="AIP1265" s="131"/>
      <c r="AIQ1265" s="131"/>
      <c r="AIR1265" s="131"/>
      <c r="AIS1265" s="131"/>
      <c r="AIT1265" s="131"/>
      <c r="AIU1265" s="131"/>
      <c r="AIV1265" s="131"/>
      <c r="AIW1265" s="131"/>
      <c r="AIX1265" s="131"/>
      <c r="AIY1265" s="131"/>
      <c r="AIZ1265" s="131"/>
      <c r="AJA1265" s="131"/>
      <c r="AJB1265" s="131"/>
      <c r="AJC1265" s="131"/>
      <c r="AJD1265" s="131"/>
      <c r="AJE1265" s="131"/>
      <c r="AJF1265" s="131"/>
      <c r="AJG1265" s="131"/>
      <c r="AJH1265" s="131"/>
      <c r="AJI1265" s="131"/>
      <c r="AJJ1265" s="131"/>
      <c r="AJK1265" s="131"/>
      <c r="AJL1265" s="131"/>
      <c r="AJM1265" s="131"/>
      <c r="AJN1265" s="131"/>
      <c r="AJO1265" s="131"/>
      <c r="AJP1265" s="131"/>
      <c r="AJQ1265" s="131"/>
      <c r="AJR1265" s="131"/>
      <c r="AJS1265" s="131"/>
      <c r="AJT1265" s="131"/>
      <c r="AJU1265" s="131"/>
      <c r="AJV1265" s="131"/>
      <c r="AJW1265" s="131"/>
      <c r="AJX1265" s="131"/>
      <c r="AJY1265" s="131"/>
      <c r="AJZ1265" s="131"/>
      <c r="AKA1265" s="131"/>
      <c r="AKB1265" s="131"/>
      <c r="AKC1265" s="131"/>
      <c r="AKD1265" s="131"/>
      <c r="AKE1265" s="131"/>
      <c r="AKF1265" s="131"/>
      <c r="AKG1265" s="131"/>
      <c r="AKH1265" s="131"/>
      <c r="AKI1265" s="131"/>
      <c r="AKJ1265" s="131"/>
      <c r="AKK1265" s="131"/>
      <c r="AKL1265" s="131"/>
      <c r="AKM1265" s="131"/>
      <c r="AKN1265" s="131"/>
      <c r="AKO1265" s="131"/>
      <c r="AKP1265" s="131"/>
      <c r="AKQ1265" s="131"/>
      <c r="AKR1265" s="131"/>
      <c r="AKS1265" s="131"/>
      <c r="AKT1265" s="131"/>
      <c r="AKU1265" s="131"/>
      <c r="AKV1265" s="131"/>
      <c r="AKW1265" s="131"/>
      <c r="AKX1265" s="131"/>
      <c r="AKY1265" s="131"/>
      <c r="AKZ1265" s="131"/>
      <c r="ALA1265" s="131"/>
      <c r="ALB1265" s="131"/>
      <c r="ALC1265" s="131"/>
      <c r="ALD1265" s="131"/>
      <c r="ALE1265" s="131"/>
      <c r="ALF1265" s="131"/>
      <c r="ALG1265" s="131"/>
      <c r="ALH1265" s="131"/>
      <c r="ALI1265" s="131"/>
      <c r="ALJ1265" s="131"/>
      <c r="ALK1265" s="131"/>
      <c r="ALL1265" s="131"/>
      <c r="ALM1265" s="131"/>
      <c r="ALN1265" s="131"/>
    </row>
    <row r="1266" spans="1:1002" s="508" customFormat="1" x14ac:dyDescent="0.25">
      <c r="A1266" s="502"/>
      <c r="B1266" s="503"/>
      <c r="C1266" s="504"/>
      <c r="D1266" s="450"/>
      <c r="E1266" s="505"/>
      <c r="F1266" s="505"/>
      <c r="G1266" s="506"/>
      <c r="H1266" s="506"/>
      <c r="I1266" s="507"/>
      <c r="J1266" s="565"/>
      <c r="K1266" s="454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  <c r="EC1266" s="131"/>
      <c r="ED1266" s="131"/>
      <c r="EE1266" s="131"/>
      <c r="EF1266" s="131"/>
      <c r="EG1266" s="131"/>
      <c r="EH1266" s="131"/>
      <c r="EI1266" s="131"/>
      <c r="EJ1266" s="131"/>
      <c r="EK1266" s="131"/>
      <c r="EL1266" s="131"/>
      <c r="EM1266" s="131"/>
      <c r="EN1266" s="131"/>
      <c r="EO1266" s="131"/>
      <c r="EP1266" s="131"/>
      <c r="EQ1266" s="131"/>
      <c r="ER1266" s="131"/>
      <c r="ES1266" s="131"/>
      <c r="ET1266" s="131"/>
      <c r="EU1266" s="131"/>
      <c r="EV1266" s="131"/>
      <c r="EW1266" s="131"/>
      <c r="EX1266" s="131"/>
      <c r="EY1266" s="131"/>
      <c r="EZ1266" s="131"/>
      <c r="FA1266" s="131"/>
      <c r="FB1266" s="131"/>
      <c r="FC1266" s="131"/>
      <c r="FD1266" s="131"/>
      <c r="FE1266" s="131"/>
      <c r="FF1266" s="131"/>
      <c r="FG1266" s="131"/>
      <c r="FH1266" s="131"/>
      <c r="FI1266" s="131"/>
      <c r="FJ1266" s="131"/>
      <c r="FK1266" s="131"/>
      <c r="FL1266" s="131"/>
      <c r="FM1266" s="131"/>
      <c r="FN1266" s="131"/>
      <c r="FO1266" s="131"/>
      <c r="FP1266" s="131"/>
      <c r="FQ1266" s="131"/>
      <c r="FR1266" s="131"/>
      <c r="FS1266" s="131"/>
      <c r="FT1266" s="131"/>
      <c r="FU1266" s="131"/>
      <c r="FV1266" s="131"/>
      <c r="FW1266" s="131"/>
      <c r="FX1266" s="131"/>
      <c r="FY1266" s="131"/>
      <c r="FZ1266" s="131"/>
      <c r="GA1266" s="131"/>
      <c r="GB1266" s="131"/>
      <c r="GC1266" s="131"/>
      <c r="GD1266" s="131"/>
      <c r="GE1266" s="131"/>
      <c r="GF1266" s="131"/>
      <c r="GG1266" s="131"/>
      <c r="GH1266" s="131"/>
      <c r="GI1266" s="131"/>
      <c r="GJ1266" s="131"/>
      <c r="GK1266" s="131"/>
      <c r="GL1266" s="131"/>
      <c r="GM1266" s="131"/>
      <c r="GN1266" s="131"/>
      <c r="GO1266" s="131"/>
      <c r="GP1266" s="131"/>
      <c r="GQ1266" s="131"/>
      <c r="GR1266" s="131"/>
      <c r="GS1266" s="131"/>
      <c r="GT1266" s="131"/>
      <c r="GU1266" s="131"/>
      <c r="GV1266" s="131"/>
      <c r="GW1266" s="131"/>
      <c r="GX1266" s="131"/>
      <c r="GY1266" s="131"/>
      <c r="GZ1266" s="131"/>
      <c r="HA1266" s="131"/>
      <c r="HB1266" s="131"/>
      <c r="HC1266" s="131"/>
      <c r="HD1266" s="131"/>
      <c r="HE1266" s="131"/>
      <c r="HF1266" s="131"/>
      <c r="HG1266" s="131"/>
      <c r="HH1266" s="131"/>
      <c r="HI1266" s="131"/>
      <c r="HJ1266" s="131"/>
      <c r="HK1266" s="131"/>
      <c r="HL1266" s="131"/>
      <c r="HM1266" s="131"/>
      <c r="HN1266" s="131"/>
      <c r="HO1266" s="131"/>
      <c r="HP1266" s="131"/>
      <c r="HQ1266" s="131"/>
      <c r="HR1266" s="131"/>
      <c r="HS1266" s="131"/>
      <c r="HT1266" s="131"/>
      <c r="HU1266" s="131"/>
      <c r="HV1266" s="131"/>
      <c r="HW1266" s="131"/>
      <c r="HX1266" s="131"/>
      <c r="HY1266" s="131"/>
      <c r="HZ1266" s="131"/>
      <c r="IA1266" s="131"/>
      <c r="IB1266" s="131"/>
      <c r="IC1266" s="131"/>
      <c r="ID1266" s="131"/>
      <c r="IE1266" s="131"/>
      <c r="IF1266" s="131"/>
      <c r="IG1266" s="131"/>
      <c r="IH1266" s="131"/>
      <c r="II1266" s="131"/>
      <c r="IJ1266" s="131"/>
      <c r="IK1266" s="131"/>
      <c r="IL1266" s="131"/>
      <c r="IM1266" s="131"/>
      <c r="IN1266" s="131"/>
      <c r="IO1266" s="131"/>
      <c r="IP1266" s="131"/>
      <c r="IQ1266" s="131"/>
      <c r="IR1266" s="131"/>
      <c r="IS1266" s="131"/>
      <c r="IT1266" s="131"/>
      <c r="IU1266" s="131"/>
      <c r="IV1266" s="131"/>
      <c r="IW1266" s="131"/>
      <c r="IX1266" s="131"/>
      <c r="IY1266" s="131"/>
      <c r="IZ1266" s="131"/>
      <c r="JA1266" s="131"/>
      <c r="JB1266" s="131"/>
      <c r="JC1266" s="131"/>
      <c r="JD1266" s="131"/>
      <c r="JE1266" s="131"/>
      <c r="JF1266" s="131"/>
      <c r="JG1266" s="131"/>
      <c r="JH1266" s="131"/>
      <c r="JI1266" s="131"/>
      <c r="JJ1266" s="131"/>
      <c r="JK1266" s="131"/>
      <c r="JL1266" s="131"/>
      <c r="JM1266" s="131"/>
      <c r="JN1266" s="131"/>
      <c r="JO1266" s="131"/>
      <c r="JP1266" s="131"/>
      <c r="JQ1266" s="131"/>
      <c r="JR1266" s="131"/>
      <c r="JS1266" s="131"/>
      <c r="JT1266" s="131"/>
      <c r="JU1266" s="131"/>
      <c r="JV1266" s="131"/>
      <c r="JW1266" s="131"/>
      <c r="JX1266" s="131"/>
      <c r="JY1266" s="131"/>
      <c r="JZ1266" s="131"/>
      <c r="KA1266" s="131"/>
      <c r="KB1266" s="131"/>
      <c r="KC1266" s="131"/>
      <c r="KD1266" s="131"/>
      <c r="KE1266" s="131"/>
      <c r="KF1266" s="131"/>
      <c r="KG1266" s="131"/>
      <c r="KH1266" s="131"/>
      <c r="KI1266" s="131"/>
      <c r="KJ1266" s="131"/>
      <c r="KK1266" s="131"/>
      <c r="KL1266" s="131"/>
      <c r="KM1266" s="131"/>
      <c r="KN1266" s="131"/>
      <c r="KO1266" s="131"/>
      <c r="KP1266" s="131"/>
      <c r="KQ1266" s="131"/>
      <c r="KR1266" s="131"/>
      <c r="KS1266" s="131"/>
      <c r="KT1266" s="131"/>
      <c r="KU1266" s="131"/>
      <c r="KV1266" s="131"/>
      <c r="KW1266" s="131"/>
      <c r="KX1266" s="131"/>
      <c r="KY1266" s="131"/>
      <c r="KZ1266" s="131"/>
      <c r="LA1266" s="131"/>
      <c r="LB1266" s="131"/>
      <c r="LC1266" s="131"/>
      <c r="LD1266" s="131"/>
      <c r="LE1266" s="131"/>
      <c r="LF1266" s="131"/>
      <c r="LG1266" s="131"/>
      <c r="LH1266" s="131"/>
      <c r="LI1266" s="131"/>
      <c r="LJ1266" s="131"/>
      <c r="LK1266" s="131"/>
      <c r="LL1266" s="131"/>
      <c r="LM1266" s="131"/>
      <c r="LN1266" s="131"/>
      <c r="LO1266" s="131"/>
      <c r="LP1266" s="131"/>
      <c r="LQ1266" s="131"/>
      <c r="LR1266" s="131"/>
      <c r="LS1266" s="131"/>
      <c r="LT1266" s="131"/>
      <c r="LU1266" s="131"/>
      <c r="LV1266" s="131"/>
      <c r="LW1266" s="131"/>
      <c r="LX1266" s="131"/>
      <c r="LY1266" s="131"/>
      <c r="LZ1266" s="131"/>
      <c r="MA1266" s="131"/>
      <c r="MB1266" s="131"/>
      <c r="MC1266" s="131"/>
      <c r="MD1266" s="131"/>
      <c r="ME1266" s="131"/>
      <c r="MF1266" s="131"/>
      <c r="MG1266" s="131"/>
      <c r="MH1266" s="131"/>
      <c r="MI1266" s="131"/>
      <c r="MJ1266" s="131"/>
      <c r="MK1266" s="131"/>
      <c r="ML1266" s="131"/>
      <c r="MM1266" s="131"/>
      <c r="MN1266" s="131"/>
      <c r="MO1266" s="131"/>
      <c r="MP1266" s="131"/>
      <c r="MQ1266" s="131"/>
      <c r="MR1266" s="131"/>
      <c r="MS1266" s="131"/>
      <c r="MT1266" s="131"/>
      <c r="MU1266" s="131"/>
      <c r="MV1266" s="131"/>
      <c r="MW1266" s="131"/>
      <c r="MX1266" s="131"/>
      <c r="MY1266" s="131"/>
      <c r="MZ1266" s="131"/>
      <c r="NA1266" s="131"/>
      <c r="NB1266" s="131"/>
      <c r="NC1266" s="131"/>
      <c r="ND1266" s="131"/>
      <c r="NE1266" s="131"/>
      <c r="NF1266" s="131"/>
      <c r="NG1266" s="131"/>
      <c r="NH1266" s="131"/>
      <c r="NI1266" s="131"/>
      <c r="NJ1266" s="131"/>
      <c r="NK1266" s="131"/>
      <c r="NL1266" s="131"/>
      <c r="NM1266" s="131"/>
      <c r="NN1266" s="131"/>
      <c r="NO1266" s="131"/>
      <c r="NP1266" s="131"/>
      <c r="NQ1266" s="131"/>
      <c r="NR1266" s="131"/>
      <c r="NS1266" s="131"/>
      <c r="NT1266" s="131"/>
      <c r="NU1266" s="131"/>
      <c r="NV1266" s="131"/>
      <c r="NW1266" s="131"/>
      <c r="NX1266" s="131"/>
      <c r="NY1266" s="131"/>
      <c r="NZ1266" s="131"/>
      <c r="OA1266" s="131"/>
      <c r="OB1266" s="131"/>
      <c r="OC1266" s="131"/>
      <c r="OD1266" s="131"/>
      <c r="OE1266" s="131"/>
      <c r="OF1266" s="131"/>
      <c r="OG1266" s="131"/>
      <c r="OH1266" s="131"/>
      <c r="OI1266" s="131"/>
      <c r="OJ1266" s="131"/>
      <c r="OK1266" s="131"/>
      <c r="OL1266" s="131"/>
      <c r="OM1266" s="131"/>
      <c r="ON1266" s="131"/>
      <c r="OO1266" s="131"/>
      <c r="OP1266" s="131"/>
      <c r="OQ1266" s="131"/>
      <c r="OR1266" s="131"/>
      <c r="OS1266" s="131"/>
      <c r="OT1266" s="131"/>
      <c r="OU1266" s="131"/>
      <c r="OV1266" s="131"/>
      <c r="OW1266" s="131"/>
      <c r="OX1266" s="131"/>
      <c r="OY1266" s="131"/>
      <c r="OZ1266" s="131"/>
      <c r="PA1266" s="131"/>
      <c r="PB1266" s="131"/>
      <c r="PC1266" s="131"/>
      <c r="PD1266" s="131"/>
      <c r="PE1266" s="131"/>
      <c r="PF1266" s="131"/>
      <c r="PG1266" s="131"/>
      <c r="PH1266" s="131"/>
      <c r="PI1266" s="131"/>
      <c r="PJ1266" s="131"/>
      <c r="PK1266" s="131"/>
      <c r="PL1266" s="131"/>
      <c r="PM1266" s="131"/>
      <c r="PN1266" s="131"/>
      <c r="PO1266" s="131"/>
      <c r="PP1266" s="131"/>
      <c r="PQ1266" s="131"/>
      <c r="PR1266" s="131"/>
      <c r="PS1266" s="131"/>
      <c r="PT1266" s="131"/>
      <c r="PU1266" s="131"/>
      <c r="PV1266" s="131"/>
      <c r="PW1266" s="131"/>
      <c r="PX1266" s="131"/>
      <c r="PY1266" s="131"/>
      <c r="PZ1266" s="131"/>
      <c r="QA1266" s="131"/>
      <c r="QB1266" s="131"/>
      <c r="QC1266" s="131"/>
      <c r="QD1266" s="131"/>
      <c r="QE1266" s="131"/>
      <c r="QF1266" s="131"/>
      <c r="QG1266" s="131"/>
      <c r="QH1266" s="131"/>
      <c r="QI1266" s="131"/>
      <c r="QJ1266" s="131"/>
      <c r="QK1266" s="131"/>
      <c r="QL1266" s="131"/>
      <c r="QM1266" s="131"/>
      <c r="QN1266" s="131"/>
      <c r="QO1266" s="131"/>
      <c r="QP1266" s="131"/>
      <c r="QQ1266" s="131"/>
      <c r="QR1266" s="131"/>
      <c r="QS1266" s="131"/>
      <c r="QT1266" s="131"/>
      <c r="QU1266" s="131"/>
      <c r="QV1266" s="131"/>
      <c r="QW1266" s="131"/>
      <c r="QX1266" s="131"/>
      <c r="QY1266" s="131"/>
      <c r="QZ1266" s="131"/>
      <c r="RA1266" s="131"/>
      <c r="RB1266" s="131"/>
      <c r="RC1266" s="131"/>
      <c r="RD1266" s="131"/>
      <c r="RE1266" s="131"/>
      <c r="RF1266" s="131"/>
      <c r="RG1266" s="131"/>
      <c r="RH1266" s="131"/>
      <c r="RI1266" s="131"/>
      <c r="RJ1266" s="131"/>
      <c r="RK1266" s="131"/>
      <c r="RL1266" s="131"/>
      <c r="RM1266" s="131"/>
      <c r="RN1266" s="131"/>
      <c r="RO1266" s="131"/>
      <c r="RP1266" s="131"/>
      <c r="RQ1266" s="131"/>
      <c r="RR1266" s="131"/>
      <c r="RS1266" s="131"/>
      <c r="RT1266" s="131"/>
      <c r="RU1266" s="131"/>
      <c r="RV1266" s="131"/>
      <c r="RW1266" s="131"/>
      <c r="RX1266" s="131"/>
      <c r="RY1266" s="131"/>
      <c r="RZ1266" s="131"/>
      <c r="SA1266" s="131"/>
      <c r="SB1266" s="131"/>
      <c r="SC1266" s="131"/>
      <c r="SD1266" s="131"/>
      <c r="SE1266" s="131"/>
      <c r="SF1266" s="131"/>
      <c r="SG1266" s="131"/>
      <c r="SH1266" s="131"/>
      <c r="SI1266" s="131"/>
      <c r="SJ1266" s="131"/>
      <c r="SK1266" s="131"/>
      <c r="SL1266" s="131"/>
      <c r="SM1266" s="131"/>
      <c r="SN1266" s="131"/>
      <c r="SO1266" s="131"/>
      <c r="SP1266" s="131"/>
      <c r="SQ1266" s="131"/>
      <c r="SR1266" s="131"/>
      <c r="SS1266" s="131"/>
      <c r="ST1266" s="131"/>
      <c r="SU1266" s="131"/>
      <c r="SV1266" s="131"/>
      <c r="SW1266" s="131"/>
      <c r="SX1266" s="131"/>
      <c r="SY1266" s="131"/>
      <c r="SZ1266" s="131"/>
      <c r="TA1266" s="131"/>
      <c r="TB1266" s="131"/>
      <c r="TC1266" s="131"/>
      <c r="TD1266" s="131"/>
      <c r="TE1266" s="131"/>
      <c r="TF1266" s="131"/>
      <c r="TG1266" s="131"/>
      <c r="TH1266" s="131"/>
      <c r="TI1266" s="131"/>
      <c r="TJ1266" s="131"/>
      <c r="TK1266" s="131"/>
      <c r="TL1266" s="131"/>
      <c r="TM1266" s="131"/>
      <c r="TN1266" s="131"/>
      <c r="TO1266" s="131"/>
      <c r="TP1266" s="131"/>
      <c r="TQ1266" s="131"/>
      <c r="TR1266" s="131"/>
      <c r="TS1266" s="131"/>
      <c r="TT1266" s="131"/>
      <c r="TU1266" s="131"/>
      <c r="TV1266" s="131"/>
      <c r="TW1266" s="131"/>
      <c r="TX1266" s="131"/>
      <c r="TY1266" s="131"/>
      <c r="TZ1266" s="131"/>
      <c r="UA1266" s="131"/>
      <c r="UB1266" s="131"/>
      <c r="UC1266" s="131"/>
      <c r="UD1266" s="131"/>
      <c r="UE1266" s="131"/>
      <c r="UF1266" s="131"/>
      <c r="UG1266" s="131"/>
      <c r="UH1266" s="131"/>
      <c r="UI1266" s="131"/>
      <c r="UJ1266" s="131"/>
      <c r="UK1266" s="131"/>
      <c r="UL1266" s="131"/>
      <c r="UM1266" s="131"/>
      <c r="UN1266" s="131"/>
      <c r="UO1266" s="131"/>
      <c r="UP1266" s="131"/>
      <c r="UQ1266" s="131"/>
      <c r="UR1266" s="131"/>
      <c r="US1266" s="131"/>
      <c r="UT1266" s="131"/>
      <c r="UU1266" s="131"/>
      <c r="UV1266" s="131"/>
      <c r="UW1266" s="131"/>
      <c r="UX1266" s="131"/>
      <c r="UY1266" s="131"/>
      <c r="UZ1266" s="131"/>
      <c r="VA1266" s="131"/>
      <c r="VB1266" s="131"/>
      <c r="VC1266" s="131"/>
      <c r="VD1266" s="131"/>
      <c r="VE1266" s="131"/>
      <c r="VF1266" s="131"/>
      <c r="VG1266" s="131"/>
      <c r="VH1266" s="131"/>
      <c r="VI1266" s="131"/>
      <c r="VJ1266" s="131"/>
      <c r="VK1266" s="131"/>
      <c r="VL1266" s="131"/>
      <c r="VM1266" s="131"/>
      <c r="VN1266" s="131"/>
      <c r="VO1266" s="131"/>
      <c r="VP1266" s="131"/>
      <c r="VQ1266" s="131"/>
      <c r="VR1266" s="131"/>
      <c r="VS1266" s="131"/>
      <c r="VT1266" s="131"/>
      <c r="VU1266" s="131"/>
      <c r="VV1266" s="131"/>
      <c r="VW1266" s="131"/>
      <c r="VX1266" s="131"/>
      <c r="VY1266" s="131"/>
      <c r="VZ1266" s="131"/>
      <c r="WA1266" s="131"/>
      <c r="WB1266" s="131"/>
      <c r="WC1266" s="131"/>
      <c r="WD1266" s="131"/>
      <c r="WE1266" s="131"/>
      <c r="WF1266" s="131"/>
      <c r="WG1266" s="131"/>
      <c r="WH1266" s="131"/>
      <c r="WI1266" s="131"/>
      <c r="WJ1266" s="131"/>
      <c r="WK1266" s="131"/>
      <c r="WL1266" s="131"/>
      <c r="WM1266" s="131"/>
      <c r="WN1266" s="131"/>
      <c r="WO1266" s="131"/>
      <c r="WP1266" s="131"/>
      <c r="WQ1266" s="131"/>
      <c r="WR1266" s="131"/>
      <c r="WS1266" s="131"/>
      <c r="WT1266" s="131"/>
      <c r="WU1266" s="131"/>
      <c r="WV1266" s="131"/>
      <c r="WW1266" s="131"/>
      <c r="WX1266" s="131"/>
      <c r="WY1266" s="131"/>
      <c r="WZ1266" s="131"/>
      <c r="XA1266" s="131"/>
      <c r="XB1266" s="131"/>
      <c r="XC1266" s="131"/>
      <c r="XD1266" s="131"/>
      <c r="XE1266" s="131"/>
      <c r="XF1266" s="131"/>
      <c r="XG1266" s="131"/>
      <c r="XH1266" s="131"/>
      <c r="XI1266" s="131"/>
      <c r="XJ1266" s="131"/>
      <c r="XK1266" s="131"/>
      <c r="XL1266" s="131"/>
      <c r="XM1266" s="131"/>
      <c r="XN1266" s="131"/>
      <c r="XO1266" s="131"/>
      <c r="XP1266" s="131"/>
      <c r="XQ1266" s="131"/>
      <c r="XR1266" s="131"/>
      <c r="XS1266" s="131"/>
      <c r="XT1266" s="131"/>
      <c r="XU1266" s="131"/>
      <c r="XV1266" s="131"/>
      <c r="XW1266" s="131"/>
      <c r="XX1266" s="131"/>
      <c r="XY1266" s="131"/>
      <c r="XZ1266" s="131"/>
      <c r="YA1266" s="131"/>
      <c r="YB1266" s="131"/>
      <c r="YC1266" s="131"/>
      <c r="YD1266" s="131"/>
      <c r="YE1266" s="131"/>
      <c r="YF1266" s="131"/>
      <c r="YG1266" s="131"/>
      <c r="YH1266" s="131"/>
      <c r="YI1266" s="131"/>
      <c r="YJ1266" s="131"/>
      <c r="YK1266" s="131"/>
      <c r="YL1266" s="131"/>
      <c r="YM1266" s="131"/>
      <c r="YN1266" s="131"/>
      <c r="YO1266" s="131"/>
      <c r="YP1266" s="131"/>
      <c r="YQ1266" s="131"/>
      <c r="YR1266" s="131"/>
      <c r="YS1266" s="131"/>
      <c r="YT1266" s="131"/>
      <c r="YU1266" s="131"/>
      <c r="YV1266" s="131"/>
      <c r="YW1266" s="131"/>
      <c r="YX1266" s="131"/>
      <c r="YY1266" s="131"/>
      <c r="YZ1266" s="131"/>
      <c r="ZA1266" s="131"/>
      <c r="ZB1266" s="131"/>
      <c r="ZC1266" s="131"/>
      <c r="ZD1266" s="131"/>
      <c r="ZE1266" s="131"/>
      <c r="ZF1266" s="131"/>
      <c r="ZG1266" s="131"/>
      <c r="ZH1266" s="131"/>
      <c r="ZI1266" s="131"/>
      <c r="ZJ1266" s="131"/>
      <c r="ZK1266" s="131"/>
      <c r="ZL1266" s="131"/>
      <c r="ZM1266" s="131"/>
      <c r="ZN1266" s="131"/>
      <c r="ZO1266" s="131"/>
      <c r="ZP1266" s="131"/>
      <c r="ZQ1266" s="131"/>
      <c r="ZR1266" s="131"/>
      <c r="ZS1266" s="131"/>
      <c r="ZT1266" s="131"/>
      <c r="ZU1266" s="131"/>
      <c r="ZV1266" s="131"/>
      <c r="ZW1266" s="131"/>
      <c r="ZX1266" s="131"/>
      <c r="ZY1266" s="131"/>
      <c r="ZZ1266" s="131"/>
      <c r="AAA1266" s="131"/>
      <c r="AAB1266" s="131"/>
      <c r="AAC1266" s="131"/>
      <c r="AAD1266" s="131"/>
      <c r="AAE1266" s="131"/>
      <c r="AAF1266" s="131"/>
      <c r="AAG1266" s="131"/>
      <c r="AAH1266" s="131"/>
      <c r="AAI1266" s="131"/>
      <c r="AAJ1266" s="131"/>
      <c r="AAK1266" s="131"/>
      <c r="AAL1266" s="131"/>
      <c r="AAM1266" s="131"/>
      <c r="AAN1266" s="131"/>
      <c r="AAO1266" s="131"/>
      <c r="AAP1266" s="131"/>
      <c r="AAQ1266" s="131"/>
      <c r="AAR1266" s="131"/>
      <c r="AAS1266" s="131"/>
      <c r="AAT1266" s="131"/>
      <c r="AAU1266" s="131"/>
      <c r="AAV1266" s="131"/>
      <c r="AAW1266" s="131"/>
      <c r="AAX1266" s="131"/>
      <c r="AAY1266" s="131"/>
      <c r="AAZ1266" s="131"/>
      <c r="ABA1266" s="131"/>
      <c r="ABB1266" s="131"/>
      <c r="ABC1266" s="131"/>
      <c r="ABD1266" s="131"/>
      <c r="ABE1266" s="131"/>
      <c r="ABF1266" s="131"/>
      <c r="ABG1266" s="131"/>
      <c r="ABH1266" s="131"/>
      <c r="ABI1266" s="131"/>
      <c r="ABJ1266" s="131"/>
      <c r="ABK1266" s="131"/>
      <c r="ABL1266" s="131"/>
      <c r="ABM1266" s="131"/>
      <c r="ABN1266" s="131"/>
      <c r="ABO1266" s="131"/>
      <c r="ABP1266" s="131"/>
      <c r="ABQ1266" s="131"/>
      <c r="ABR1266" s="131"/>
      <c r="ABS1266" s="131"/>
      <c r="ABT1266" s="131"/>
      <c r="ABU1266" s="131"/>
      <c r="ABV1266" s="131"/>
      <c r="ABW1266" s="131"/>
      <c r="ABX1266" s="131"/>
      <c r="ABY1266" s="131"/>
      <c r="ABZ1266" s="131"/>
      <c r="ACA1266" s="131"/>
      <c r="ACB1266" s="131"/>
      <c r="ACC1266" s="131"/>
      <c r="ACD1266" s="131"/>
      <c r="ACE1266" s="131"/>
      <c r="ACF1266" s="131"/>
      <c r="ACG1266" s="131"/>
      <c r="ACH1266" s="131"/>
      <c r="ACI1266" s="131"/>
      <c r="ACJ1266" s="131"/>
      <c r="ACK1266" s="131"/>
      <c r="ACL1266" s="131"/>
      <c r="ACM1266" s="131"/>
      <c r="ACN1266" s="131"/>
      <c r="ACO1266" s="131"/>
      <c r="ACP1266" s="131"/>
      <c r="ACQ1266" s="131"/>
      <c r="ACR1266" s="131"/>
      <c r="ACS1266" s="131"/>
      <c r="ACT1266" s="131"/>
      <c r="ACU1266" s="131"/>
      <c r="ACV1266" s="131"/>
      <c r="ACW1266" s="131"/>
      <c r="ACX1266" s="131"/>
      <c r="ACY1266" s="131"/>
      <c r="ACZ1266" s="131"/>
      <c r="ADA1266" s="131"/>
      <c r="ADB1266" s="131"/>
      <c r="ADC1266" s="131"/>
      <c r="ADD1266" s="131"/>
      <c r="ADE1266" s="131"/>
      <c r="ADF1266" s="131"/>
      <c r="ADG1266" s="131"/>
      <c r="ADH1266" s="131"/>
      <c r="ADI1266" s="131"/>
      <c r="ADJ1266" s="131"/>
      <c r="ADK1266" s="131"/>
      <c r="ADL1266" s="131"/>
      <c r="ADM1266" s="131"/>
      <c r="ADN1266" s="131"/>
      <c r="ADO1266" s="131"/>
      <c r="ADP1266" s="131"/>
      <c r="ADQ1266" s="131"/>
      <c r="ADR1266" s="131"/>
      <c r="ADS1266" s="131"/>
      <c r="ADT1266" s="131"/>
      <c r="ADU1266" s="131"/>
      <c r="ADV1266" s="131"/>
      <c r="ADW1266" s="131"/>
      <c r="ADX1266" s="131"/>
      <c r="ADY1266" s="131"/>
      <c r="ADZ1266" s="131"/>
      <c r="AEA1266" s="131"/>
      <c r="AEB1266" s="131"/>
      <c r="AEC1266" s="131"/>
      <c r="AED1266" s="131"/>
      <c r="AEE1266" s="131"/>
      <c r="AEF1266" s="131"/>
      <c r="AEG1266" s="131"/>
      <c r="AEH1266" s="131"/>
      <c r="AEI1266" s="131"/>
      <c r="AEJ1266" s="131"/>
      <c r="AEK1266" s="131"/>
      <c r="AEL1266" s="131"/>
      <c r="AEM1266" s="131"/>
      <c r="AEN1266" s="131"/>
      <c r="AEO1266" s="131"/>
      <c r="AEP1266" s="131"/>
      <c r="AEQ1266" s="131"/>
      <c r="AER1266" s="131"/>
      <c r="AES1266" s="131"/>
      <c r="AET1266" s="131"/>
      <c r="AEU1266" s="131"/>
      <c r="AEV1266" s="131"/>
      <c r="AEW1266" s="131"/>
      <c r="AEX1266" s="131"/>
      <c r="AEY1266" s="131"/>
      <c r="AEZ1266" s="131"/>
      <c r="AFA1266" s="131"/>
      <c r="AFB1266" s="131"/>
      <c r="AFC1266" s="131"/>
      <c r="AFD1266" s="131"/>
      <c r="AFE1266" s="131"/>
      <c r="AFF1266" s="131"/>
      <c r="AFG1266" s="131"/>
      <c r="AFH1266" s="131"/>
      <c r="AFI1266" s="131"/>
      <c r="AFJ1266" s="131"/>
      <c r="AFK1266" s="131"/>
      <c r="AFL1266" s="131"/>
      <c r="AFM1266" s="131"/>
      <c r="AFN1266" s="131"/>
      <c r="AFO1266" s="131"/>
      <c r="AFP1266" s="131"/>
      <c r="AFQ1266" s="131"/>
      <c r="AFR1266" s="131"/>
      <c r="AFS1266" s="131"/>
      <c r="AFT1266" s="131"/>
      <c r="AFU1266" s="131"/>
      <c r="AFV1266" s="131"/>
      <c r="AFW1266" s="131"/>
      <c r="AFX1266" s="131"/>
      <c r="AFY1266" s="131"/>
      <c r="AFZ1266" s="131"/>
      <c r="AGA1266" s="131"/>
      <c r="AGB1266" s="131"/>
      <c r="AGC1266" s="131"/>
      <c r="AGD1266" s="131"/>
      <c r="AGE1266" s="131"/>
      <c r="AGF1266" s="131"/>
      <c r="AGG1266" s="131"/>
      <c r="AGH1266" s="131"/>
      <c r="AGI1266" s="131"/>
      <c r="AGJ1266" s="131"/>
      <c r="AGK1266" s="131"/>
      <c r="AGL1266" s="131"/>
      <c r="AGM1266" s="131"/>
      <c r="AGN1266" s="131"/>
      <c r="AGO1266" s="131"/>
      <c r="AGP1266" s="131"/>
      <c r="AGQ1266" s="131"/>
      <c r="AGR1266" s="131"/>
      <c r="AGS1266" s="131"/>
      <c r="AGT1266" s="131"/>
      <c r="AGU1266" s="131"/>
      <c r="AGV1266" s="131"/>
      <c r="AGW1266" s="131"/>
      <c r="AGX1266" s="131"/>
      <c r="AGY1266" s="131"/>
      <c r="AGZ1266" s="131"/>
      <c r="AHA1266" s="131"/>
      <c r="AHB1266" s="131"/>
      <c r="AHC1266" s="131"/>
      <c r="AHD1266" s="131"/>
      <c r="AHE1266" s="131"/>
      <c r="AHF1266" s="131"/>
      <c r="AHG1266" s="131"/>
      <c r="AHH1266" s="131"/>
      <c r="AHI1266" s="131"/>
      <c r="AHJ1266" s="131"/>
      <c r="AHK1266" s="131"/>
      <c r="AHL1266" s="131"/>
      <c r="AHM1266" s="131"/>
      <c r="AHN1266" s="131"/>
      <c r="AHO1266" s="131"/>
      <c r="AHP1266" s="131"/>
      <c r="AHQ1266" s="131"/>
      <c r="AHR1266" s="131"/>
      <c r="AHS1266" s="131"/>
      <c r="AHT1266" s="131"/>
      <c r="AHU1266" s="131"/>
      <c r="AHV1266" s="131"/>
      <c r="AHW1266" s="131"/>
      <c r="AHX1266" s="131"/>
      <c r="AHY1266" s="131"/>
      <c r="AHZ1266" s="131"/>
      <c r="AIA1266" s="131"/>
      <c r="AIB1266" s="131"/>
      <c r="AIC1266" s="131"/>
      <c r="AID1266" s="131"/>
      <c r="AIE1266" s="131"/>
      <c r="AIF1266" s="131"/>
      <c r="AIG1266" s="131"/>
      <c r="AIH1266" s="131"/>
      <c r="AII1266" s="131"/>
      <c r="AIJ1266" s="131"/>
      <c r="AIK1266" s="131"/>
      <c r="AIL1266" s="131"/>
      <c r="AIM1266" s="131"/>
      <c r="AIN1266" s="131"/>
      <c r="AIO1266" s="131"/>
      <c r="AIP1266" s="131"/>
      <c r="AIQ1266" s="131"/>
      <c r="AIR1266" s="131"/>
      <c r="AIS1266" s="131"/>
      <c r="AIT1266" s="131"/>
      <c r="AIU1266" s="131"/>
      <c r="AIV1266" s="131"/>
      <c r="AIW1266" s="131"/>
      <c r="AIX1266" s="131"/>
      <c r="AIY1266" s="131"/>
      <c r="AIZ1266" s="131"/>
      <c r="AJA1266" s="131"/>
      <c r="AJB1266" s="131"/>
      <c r="AJC1266" s="131"/>
      <c r="AJD1266" s="131"/>
      <c r="AJE1266" s="131"/>
      <c r="AJF1266" s="131"/>
      <c r="AJG1266" s="131"/>
      <c r="AJH1266" s="131"/>
      <c r="AJI1266" s="131"/>
      <c r="AJJ1266" s="131"/>
      <c r="AJK1266" s="131"/>
      <c r="AJL1266" s="131"/>
      <c r="AJM1266" s="131"/>
      <c r="AJN1266" s="131"/>
      <c r="AJO1266" s="131"/>
      <c r="AJP1266" s="131"/>
      <c r="AJQ1266" s="131"/>
      <c r="AJR1266" s="131"/>
      <c r="AJS1266" s="131"/>
      <c r="AJT1266" s="131"/>
      <c r="AJU1266" s="131"/>
      <c r="AJV1266" s="131"/>
      <c r="AJW1266" s="131"/>
      <c r="AJX1266" s="131"/>
      <c r="AJY1266" s="131"/>
      <c r="AJZ1266" s="131"/>
      <c r="AKA1266" s="131"/>
      <c r="AKB1266" s="131"/>
      <c r="AKC1266" s="131"/>
      <c r="AKD1266" s="131"/>
      <c r="AKE1266" s="131"/>
      <c r="AKF1266" s="131"/>
      <c r="AKG1266" s="131"/>
      <c r="AKH1266" s="131"/>
      <c r="AKI1266" s="131"/>
      <c r="AKJ1266" s="131"/>
      <c r="AKK1266" s="131"/>
      <c r="AKL1266" s="131"/>
      <c r="AKM1266" s="131"/>
      <c r="AKN1266" s="131"/>
      <c r="AKO1266" s="131"/>
      <c r="AKP1266" s="131"/>
      <c r="AKQ1266" s="131"/>
      <c r="AKR1266" s="131"/>
      <c r="AKS1266" s="131"/>
      <c r="AKT1266" s="131"/>
      <c r="AKU1266" s="131"/>
      <c r="AKV1266" s="131"/>
      <c r="AKW1266" s="131"/>
      <c r="AKX1266" s="131"/>
      <c r="AKY1266" s="131"/>
      <c r="AKZ1266" s="131"/>
      <c r="ALA1266" s="131"/>
      <c r="ALB1266" s="131"/>
      <c r="ALC1266" s="131"/>
      <c r="ALD1266" s="131"/>
      <c r="ALE1266" s="131"/>
      <c r="ALF1266" s="131"/>
      <c r="ALG1266" s="131"/>
      <c r="ALH1266" s="131"/>
      <c r="ALI1266" s="131"/>
      <c r="ALJ1266" s="131"/>
      <c r="ALK1266" s="131"/>
      <c r="ALL1266" s="131"/>
      <c r="ALM1266" s="131"/>
      <c r="ALN1266" s="131"/>
    </row>
    <row r="1267" spans="1:1002" s="508" customFormat="1" x14ac:dyDescent="0.25">
      <c r="A1267" s="502"/>
      <c r="B1267" s="503"/>
      <c r="C1267" s="504"/>
      <c r="D1267" s="450"/>
      <c r="E1267" s="505"/>
      <c r="F1267" s="505"/>
      <c r="G1267" s="506"/>
      <c r="H1267" s="506"/>
      <c r="I1267" s="507"/>
      <c r="J1267" s="565"/>
      <c r="K1267" s="454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  <c r="EC1267" s="131"/>
      <c r="ED1267" s="131"/>
      <c r="EE1267" s="131"/>
      <c r="EF1267" s="131"/>
      <c r="EG1267" s="131"/>
      <c r="EH1267" s="131"/>
      <c r="EI1267" s="131"/>
      <c r="EJ1267" s="131"/>
      <c r="EK1267" s="131"/>
      <c r="EL1267" s="131"/>
      <c r="EM1267" s="131"/>
      <c r="EN1267" s="131"/>
      <c r="EO1267" s="131"/>
      <c r="EP1267" s="131"/>
      <c r="EQ1267" s="131"/>
      <c r="ER1267" s="131"/>
      <c r="ES1267" s="131"/>
      <c r="ET1267" s="131"/>
      <c r="EU1267" s="131"/>
      <c r="EV1267" s="131"/>
      <c r="EW1267" s="131"/>
      <c r="EX1267" s="131"/>
      <c r="EY1267" s="131"/>
      <c r="EZ1267" s="131"/>
      <c r="FA1267" s="131"/>
      <c r="FB1267" s="131"/>
      <c r="FC1267" s="131"/>
      <c r="FD1267" s="131"/>
      <c r="FE1267" s="131"/>
      <c r="FF1267" s="131"/>
      <c r="FG1267" s="131"/>
      <c r="FH1267" s="131"/>
      <c r="FI1267" s="131"/>
      <c r="FJ1267" s="131"/>
      <c r="FK1267" s="131"/>
      <c r="FL1267" s="131"/>
      <c r="FM1267" s="131"/>
      <c r="FN1267" s="131"/>
      <c r="FO1267" s="131"/>
      <c r="FP1267" s="131"/>
      <c r="FQ1267" s="131"/>
      <c r="FR1267" s="131"/>
      <c r="FS1267" s="131"/>
      <c r="FT1267" s="131"/>
      <c r="FU1267" s="131"/>
      <c r="FV1267" s="131"/>
      <c r="FW1267" s="131"/>
      <c r="FX1267" s="131"/>
      <c r="FY1267" s="131"/>
      <c r="FZ1267" s="131"/>
      <c r="GA1267" s="131"/>
      <c r="GB1267" s="131"/>
      <c r="GC1267" s="131"/>
      <c r="GD1267" s="131"/>
      <c r="GE1267" s="131"/>
      <c r="GF1267" s="131"/>
      <c r="GG1267" s="131"/>
      <c r="GH1267" s="131"/>
      <c r="GI1267" s="131"/>
      <c r="GJ1267" s="131"/>
      <c r="GK1267" s="131"/>
      <c r="GL1267" s="131"/>
      <c r="GM1267" s="131"/>
      <c r="GN1267" s="131"/>
      <c r="GO1267" s="131"/>
      <c r="GP1267" s="131"/>
      <c r="GQ1267" s="131"/>
      <c r="GR1267" s="131"/>
      <c r="GS1267" s="131"/>
      <c r="GT1267" s="131"/>
      <c r="GU1267" s="131"/>
      <c r="GV1267" s="131"/>
      <c r="GW1267" s="131"/>
      <c r="GX1267" s="131"/>
      <c r="GY1267" s="131"/>
      <c r="GZ1267" s="131"/>
      <c r="HA1267" s="131"/>
      <c r="HB1267" s="131"/>
      <c r="HC1267" s="131"/>
      <c r="HD1267" s="131"/>
      <c r="HE1267" s="131"/>
      <c r="HF1267" s="131"/>
      <c r="HG1267" s="131"/>
      <c r="HH1267" s="131"/>
      <c r="HI1267" s="131"/>
      <c r="HJ1267" s="131"/>
      <c r="HK1267" s="131"/>
      <c r="HL1267" s="131"/>
      <c r="HM1267" s="131"/>
      <c r="HN1267" s="131"/>
      <c r="HO1267" s="131"/>
      <c r="HP1267" s="131"/>
      <c r="HQ1267" s="131"/>
      <c r="HR1267" s="131"/>
      <c r="HS1267" s="131"/>
      <c r="HT1267" s="131"/>
      <c r="HU1267" s="131"/>
      <c r="HV1267" s="131"/>
      <c r="HW1267" s="131"/>
      <c r="HX1267" s="131"/>
      <c r="HY1267" s="131"/>
      <c r="HZ1267" s="131"/>
      <c r="IA1267" s="131"/>
      <c r="IB1267" s="131"/>
      <c r="IC1267" s="131"/>
      <c r="ID1267" s="131"/>
      <c r="IE1267" s="131"/>
      <c r="IF1267" s="131"/>
      <c r="IG1267" s="131"/>
      <c r="IH1267" s="131"/>
      <c r="II1267" s="131"/>
      <c r="IJ1267" s="131"/>
      <c r="IK1267" s="131"/>
      <c r="IL1267" s="131"/>
      <c r="IM1267" s="131"/>
      <c r="IN1267" s="131"/>
      <c r="IO1267" s="131"/>
      <c r="IP1267" s="131"/>
      <c r="IQ1267" s="131"/>
      <c r="IR1267" s="131"/>
      <c r="IS1267" s="131"/>
      <c r="IT1267" s="131"/>
      <c r="IU1267" s="131"/>
      <c r="IV1267" s="131"/>
      <c r="IW1267" s="131"/>
      <c r="IX1267" s="131"/>
      <c r="IY1267" s="131"/>
      <c r="IZ1267" s="131"/>
      <c r="JA1267" s="131"/>
      <c r="JB1267" s="131"/>
      <c r="JC1267" s="131"/>
      <c r="JD1267" s="131"/>
      <c r="JE1267" s="131"/>
      <c r="JF1267" s="131"/>
      <c r="JG1267" s="131"/>
      <c r="JH1267" s="131"/>
      <c r="JI1267" s="131"/>
      <c r="JJ1267" s="131"/>
      <c r="JK1267" s="131"/>
      <c r="JL1267" s="131"/>
      <c r="JM1267" s="131"/>
      <c r="JN1267" s="131"/>
      <c r="JO1267" s="131"/>
      <c r="JP1267" s="131"/>
      <c r="JQ1267" s="131"/>
      <c r="JR1267" s="131"/>
      <c r="JS1267" s="131"/>
      <c r="JT1267" s="131"/>
      <c r="JU1267" s="131"/>
      <c r="JV1267" s="131"/>
      <c r="JW1267" s="131"/>
      <c r="JX1267" s="131"/>
      <c r="JY1267" s="131"/>
      <c r="JZ1267" s="131"/>
      <c r="KA1267" s="131"/>
      <c r="KB1267" s="131"/>
      <c r="KC1267" s="131"/>
      <c r="KD1267" s="131"/>
      <c r="KE1267" s="131"/>
      <c r="KF1267" s="131"/>
      <c r="KG1267" s="131"/>
      <c r="KH1267" s="131"/>
      <c r="KI1267" s="131"/>
      <c r="KJ1267" s="131"/>
      <c r="KK1267" s="131"/>
      <c r="KL1267" s="131"/>
      <c r="KM1267" s="131"/>
      <c r="KN1267" s="131"/>
      <c r="KO1267" s="131"/>
      <c r="KP1267" s="131"/>
      <c r="KQ1267" s="131"/>
      <c r="KR1267" s="131"/>
      <c r="KS1267" s="131"/>
      <c r="KT1267" s="131"/>
      <c r="KU1267" s="131"/>
      <c r="KV1267" s="131"/>
      <c r="KW1267" s="131"/>
      <c r="KX1267" s="131"/>
      <c r="KY1267" s="131"/>
      <c r="KZ1267" s="131"/>
      <c r="LA1267" s="131"/>
      <c r="LB1267" s="131"/>
      <c r="LC1267" s="131"/>
      <c r="LD1267" s="131"/>
      <c r="LE1267" s="131"/>
      <c r="LF1267" s="131"/>
      <c r="LG1267" s="131"/>
      <c r="LH1267" s="131"/>
      <c r="LI1267" s="131"/>
      <c r="LJ1267" s="131"/>
      <c r="LK1267" s="131"/>
      <c r="LL1267" s="131"/>
      <c r="LM1267" s="131"/>
      <c r="LN1267" s="131"/>
      <c r="LO1267" s="131"/>
      <c r="LP1267" s="131"/>
      <c r="LQ1267" s="131"/>
      <c r="LR1267" s="131"/>
      <c r="LS1267" s="131"/>
      <c r="LT1267" s="131"/>
      <c r="LU1267" s="131"/>
      <c r="LV1267" s="131"/>
      <c r="LW1267" s="131"/>
      <c r="LX1267" s="131"/>
      <c r="LY1267" s="131"/>
      <c r="LZ1267" s="131"/>
      <c r="MA1267" s="131"/>
      <c r="MB1267" s="131"/>
      <c r="MC1267" s="131"/>
      <c r="MD1267" s="131"/>
      <c r="ME1267" s="131"/>
      <c r="MF1267" s="131"/>
      <c r="MG1267" s="131"/>
      <c r="MH1267" s="131"/>
      <c r="MI1267" s="131"/>
      <c r="MJ1267" s="131"/>
      <c r="MK1267" s="131"/>
      <c r="ML1267" s="131"/>
      <c r="MM1267" s="131"/>
      <c r="MN1267" s="131"/>
      <c r="MO1267" s="131"/>
      <c r="MP1267" s="131"/>
      <c r="MQ1267" s="131"/>
      <c r="MR1267" s="131"/>
      <c r="MS1267" s="131"/>
      <c r="MT1267" s="131"/>
      <c r="MU1267" s="131"/>
      <c r="MV1267" s="131"/>
      <c r="MW1267" s="131"/>
      <c r="MX1267" s="131"/>
      <c r="MY1267" s="131"/>
      <c r="MZ1267" s="131"/>
      <c r="NA1267" s="131"/>
      <c r="NB1267" s="131"/>
      <c r="NC1267" s="131"/>
      <c r="ND1267" s="131"/>
      <c r="NE1267" s="131"/>
      <c r="NF1267" s="131"/>
      <c r="NG1267" s="131"/>
      <c r="NH1267" s="131"/>
      <c r="NI1267" s="131"/>
      <c r="NJ1267" s="131"/>
      <c r="NK1267" s="131"/>
      <c r="NL1267" s="131"/>
      <c r="NM1267" s="131"/>
      <c r="NN1267" s="131"/>
      <c r="NO1267" s="131"/>
      <c r="NP1267" s="131"/>
      <c r="NQ1267" s="131"/>
      <c r="NR1267" s="131"/>
      <c r="NS1267" s="131"/>
      <c r="NT1267" s="131"/>
      <c r="NU1267" s="131"/>
      <c r="NV1267" s="131"/>
      <c r="NW1267" s="131"/>
      <c r="NX1267" s="131"/>
      <c r="NY1267" s="131"/>
      <c r="NZ1267" s="131"/>
      <c r="OA1267" s="131"/>
      <c r="OB1267" s="131"/>
      <c r="OC1267" s="131"/>
      <c r="OD1267" s="131"/>
      <c r="OE1267" s="131"/>
      <c r="OF1267" s="131"/>
      <c r="OG1267" s="131"/>
      <c r="OH1267" s="131"/>
      <c r="OI1267" s="131"/>
      <c r="OJ1267" s="131"/>
      <c r="OK1267" s="131"/>
      <c r="OL1267" s="131"/>
      <c r="OM1267" s="131"/>
      <c r="ON1267" s="131"/>
      <c r="OO1267" s="131"/>
      <c r="OP1267" s="131"/>
      <c r="OQ1267" s="131"/>
      <c r="OR1267" s="131"/>
      <c r="OS1267" s="131"/>
      <c r="OT1267" s="131"/>
      <c r="OU1267" s="131"/>
      <c r="OV1267" s="131"/>
      <c r="OW1267" s="131"/>
      <c r="OX1267" s="131"/>
      <c r="OY1267" s="131"/>
      <c r="OZ1267" s="131"/>
      <c r="PA1267" s="131"/>
      <c r="PB1267" s="131"/>
      <c r="PC1267" s="131"/>
      <c r="PD1267" s="131"/>
      <c r="PE1267" s="131"/>
      <c r="PF1267" s="131"/>
      <c r="PG1267" s="131"/>
      <c r="PH1267" s="131"/>
      <c r="PI1267" s="131"/>
      <c r="PJ1267" s="131"/>
      <c r="PK1267" s="131"/>
      <c r="PL1267" s="131"/>
      <c r="PM1267" s="131"/>
      <c r="PN1267" s="131"/>
      <c r="PO1267" s="131"/>
      <c r="PP1267" s="131"/>
      <c r="PQ1267" s="131"/>
      <c r="PR1267" s="131"/>
      <c r="PS1267" s="131"/>
      <c r="PT1267" s="131"/>
      <c r="PU1267" s="131"/>
      <c r="PV1267" s="131"/>
      <c r="PW1267" s="131"/>
      <c r="PX1267" s="131"/>
      <c r="PY1267" s="131"/>
      <c r="PZ1267" s="131"/>
      <c r="QA1267" s="131"/>
      <c r="QB1267" s="131"/>
      <c r="QC1267" s="131"/>
      <c r="QD1267" s="131"/>
      <c r="QE1267" s="131"/>
      <c r="QF1267" s="131"/>
      <c r="QG1267" s="131"/>
      <c r="QH1267" s="131"/>
      <c r="QI1267" s="131"/>
      <c r="QJ1267" s="131"/>
      <c r="QK1267" s="131"/>
      <c r="QL1267" s="131"/>
      <c r="QM1267" s="131"/>
      <c r="QN1267" s="131"/>
      <c r="QO1267" s="131"/>
      <c r="QP1267" s="131"/>
      <c r="QQ1267" s="131"/>
      <c r="QR1267" s="131"/>
      <c r="QS1267" s="131"/>
      <c r="QT1267" s="131"/>
      <c r="QU1267" s="131"/>
      <c r="QV1267" s="131"/>
      <c r="QW1267" s="131"/>
      <c r="QX1267" s="131"/>
      <c r="QY1267" s="131"/>
      <c r="QZ1267" s="131"/>
      <c r="RA1267" s="131"/>
      <c r="RB1267" s="131"/>
      <c r="RC1267" s="131"/>
      <c r="RD1267" s="131"/>
      <c r="RE1267" s="131"/>
      <c r="RF1267" s="131"/>
      <c r="RG1267" s="131"/>
      <c r="RH1267" s="131"/>
      <c r="RI1267" s="131"/>
      <c r="RJ1267" s="131"/>
      <c r="RK1267" s="131"/>
      <c r="RL1267" s="131"/>
      <c r="RM1267" s="131"/>
      <c r="RN1267" s="131"/>
      <c r="RO1267" s="131"/>
      <c r="RP1267" s="131"/>
      <c r="RQ1267" s="131"/>
      <c r="RR1267" s="131"/>
      <c r="RS1267" s="131"/>
      <c r="RT1267" s="131"/>
      <c r="RU1267" s="131"/>
      <c r="RV1267" s="131"/>
      <c r="RW1267" s="131"/>
      <c r="RX1267" s="131"/>
      <c r="RY1267" s="131"/>
      <c r="RZ1267" s="131"/>
      <c r="SA1267" s="131"/>
      <c r="SB1267" s="131"/>
      <c r="SC1267" s="131"/>
      <c r="SD1267" s="131"/>
      <c r="SE1267" s="131"/>
      <c r="SF1267" s="131"/>
      <c r="SG1267" s="131"/>
      <c r="SH1267" s="131"/>
      <c r="SI1267" s="131"/>
      <c r="SJ1267" s="131"/>
      <c r="SK1267" s="131"/>
      <c r="SL1267" s="131"/>
      <c r="SM1267" s="131"/>
      <c r="SN1267" s="131"/>
      <c r="SO1267" s="131"/>
      <c r="SP1267" s="131"/>
      <c r="SQ1267" s="131"/>
      <c r="SR1267" s="131"/>
      <c r="SS1267" s="131"/>
      <c r="ST1267" s="131"/>
      <c r="SU1267" s="131"/>
      <c r="SV1267" s="131"/>
      <c r="SW1267" s="131"/>
      <c r="SX1267" s="131"/>
      <c r="SY1267" s="131"/>
      <c r="SZ1267" s="131"/>
      <c r="TA1267" s="131"/>
      <c r="TB1267" s="131"/>
      <c r="TC1267" s="131"/>
      <c r="TD1267" s="131"/>
      <c r="TE1267" s="131"/>
      <c r="TF1267" s="131"/>
      <c r="TG1267" s="131"/>
      <c r="TH1267" s="131"/>
      <c r="TI1267" s="131"/>
      <c r="TJ1267" s="131"/>
      <c r="TK1267" s="131"/>
      <c r="TL1267" s="131"/>
      <c r="TM1267" s="131"/>
      <c r="TN1267" s="131"/>
      <c r="TO1267" s="131"/>
      <c r="TP1267" s="131"/>
      <c r="TQ1267" s="131"/>
      <c r="TR1267" s="131"/>
      <c r="TS1267" s="131"/>
      <c r="TT1267" s="131"/>
      <c r="TU1267" s="131"/>
      <c r="TV1267" s="131"/>
      <c r="TW1267" s="131"/>
      <c r="TX1267" s="131"/>
      <c r="TY1267" s="131"/>
      <c r="TZ1267" s="131"/>
      <c r="UA1267" s="131"/>
      <c r="UB1267" s="131"/>
      <c r="UC1267" s="131"/>
      <c r="UD1267" s="131"/>
      <c r="UE1267" s="131"/>
      <c r="UF1267" s="131"/>
      <c r="UG1267" s="131"/>
      <c r="UH1267" s="131"/>
      <c r="UI1267" s="131"/>
      <c r="UJ1267" s="131"/>
      <c r="UK1267" s="131"/>
      <c r="UL1267" s="131"/>
      <c r="UM1267" s="131"/>
      <c r="UN1267" s="131"/>
      <c r="UO1267" s="131"/>
      <c r="UP1267" s="131"/>
      <c r="UQ1267" s="131"/>
      <c r="UR1267" s="131"/>
      <c r="US1267" s="131"/>
      <c r="UT1267" s="131"/>
      <c r="UU1267" s="131"/>
      <c r="UV1267" s="131"/>
      <c r="UW1267" s="131"/>
      <c r="UX1267" s="131"/>
      <c r="UY1267" s="131"/>
      <c r="UZ1267" s="131"/>
      <c r="VA1267" s="131"/>
      <c r="VB1267" s="131"/>
      <c r="VC1267" s="131"/>
      <c r="VD1267" s="131"/>
      <c r="VE1267" s="131"/>
      <c r="VF1267" s="131"/>
      <c r="VG1267" s="131"/>
      <c r="VH1267" s="131"/>
      <c r="VI1267" s="131"/>
      <c r="VJ1267" s="131"/>
      <c r="VK1267" s="131"/>
      <c r="VL1267" s="131"/>
      <c r="VM1267" s="131"/>
      <c r="VN1267" s="131"/>
      <c r="VO1267" s="131"/>
      <c r="VP1267" s="131"/>
      <c r="VQ1267" s="131"/>
      <c r="VR1267" s="131"/>
      <c r="VS1267" s="131"/>
      <c r="VT1267" s="131"/>
      <c r="VU1267" s="131"/>
      <c r="VV1267" s="131"/>
      <c r="VW1267" s="131"/>
      <c r="VX1267" s="131"/>
      <c r="VY1267" s="131"/>
      <c r="VZ1267" s="131"/>
      <c r="WA1267" s="131"/>
      <c r="WB1267" s="131"/>
      <c r="WC1267" s="131"/>
      <c r="WD1267" s="131"/>
      <c r="WE1267" s="131"/>
      <c r="WF1267" s="131"/>
      <c r="WG1267" s="131"/>
      <c r="WH1267" s="131"/>
      <c r="WI1267" s="131"/>
      <c r="WJ1267" s="131"/>
      <c r="WK1267" s="131"/>
      <c r="WL1267" s="131"/>
      <c r="WM1267" s="131"/>
      <c r="WN1267" s="131"/>
      <c r="WO1267" s="131"/>
      <c r="WP1267" s="131"/>
      <c r="WQ1267" s="131"/>
      <c r="WR1267" s="131"/>
      <c r="WS1267" s="131"/>
      <c r="WT1267" s="131"/>
      <c r="WU1267" s="131"/>
      <c r="WV1267" s="131"/>
      <c r="WW1267" s="131"/>
      <c r="WX1267" s="131"/>
      <c r="WY1267" s="131"/>
      <c r="WZ1267" s="131"/>
      <c r="XA1267" s="131"/>
      <c r="XB1267" s="131"/>
      <c r="XC1267" s="131"/>
      <c r="XD1267" s="131"/>
      <c r="XE1267" s="131"/>
      <c r="XF1267" s="131"/>
      <c r="XG1267" s="131"/>
      <c r="XH1267" s="131"/>
      <c r="XI1267" s="131"/>
      <c r="XJ1267" s="131"/>
      <c r="XK1267" s="131"/>
      <c r="XL1267" s="131"/>
      <c r="XM1267" s="131"/>
      <c r="XN1267" s="131"/>
      <c r="XO1267" s="131"/>
      <c r="XP1267" s="131"/>
      <c r="XQ1267" s="131"/>
      <c r="XR1267" s="131"/>
      <c r="XS1267" s="131"/>
      <c r="XT1267" s="131"/>
      <c r="XU1267" s="131"/>
      <c r="XV1267" s="131"/>
      <c r="XW1267" s="131"/>
      <c r="XX1267" s="131"/>
      <c r="XY1267" s="131"/>
      <c r="XZ1267" s="131"/>
      <c r="YA1267" s="131"/>
      <c r="YB1267" s="131"/>
      <c r="YC1267" s="131"/>
      <c r="YD1267" s="131"/>
      <c r="YE1267" s="131"/>
      <c r="YF1267" s="131"/>
      <c r="YG1267" s="131"/>
      <c r="YH1267" s="131"/>
      <c r="YI1267" s="131"/>
      <c r="YJ1267" s="131"/>
      <c r="YK1267" s="131"/>
      <c r="YL1267" s="131"/>
      <c r="YM1267" s="131"/>
      <c r="YN1267" s="131"/>
      <c r="YO1267" s="131"/>
      <c r="YP1267" s="131"/>
      <c r="YQ1267" s="131"/>
      <c r="YR1267" s="131"/>
      <c r="YS1267" s="131"/>
      <c r="YT1267" s="131"/>
      <c r="YU1267" s="131"/>
      <c r="YV1267" s="131"/>
      <c r="YW1267" s="131"/>
      <c r="YX1267" s="131"/>
      <c r="YY1267" s="131"/>
      <c r="YZ1267" s="131"/>
      <c r="ZA1267" s="131"/>
      <c r="ZB1267" s="131"/>
      <c r="ZC1267" s="131"/>
      <c r="ZD1267" s="131"/>
      <c r="ZE1267" s="131"/>
      <c r="ZF1267" s="131"/>
      <c r="ZG1267" s="131"/>
      <c r="ZH1267" s="131"/>
      <c r="ZI1267" s="131"/>
      <c r="ZJ1267" s="131"/>
      <c r="ZK1267" s="131"/>
      <c r="ZL1267" s="131"/>
      <c r="ZM1267" s="131"/>
      <c r="ZN1267" s="131"/>
      <c r="ZO1267" s="131"/>
      <c r="ZP1267" s="131"/>
      <c r="ZQ1267" s="131"/>
      <c r="ZR1267" s="131"/>
      <c r="ZS1267" s="131"/>
      <c r="ZT1267" s="131"/>
      <c r="ZU1267" s="131"/>
      <c r="ZV1267" s="131"/>
      <c r="ZW1267" s="131"/>
      <c r="ZX1267" s="131"/>
      <c r="ZY1267" s="131"/>
      <c r="ZZ1267" s="131"/>
      <c r="AAA1267" s="131"/>
      <c r="AAB1267" s="131"/>
      <c r="AAC1267" s="131"/>
      <c r="AAD1267" s="131"/>
      <c r="AAE1267" s="131"/>
      <c r="AAF1267" s="131"/>
      <c r="AAG1267" s="131"/>
      <c r="AAH1267" s="131"/>
      <c r="AAI1267" s="131"/>
      <c r="AAJ1267" s="131"/>
      <c r="AAK1267" s="131"/>
      <c r="AAL1267" s="131"/>
      <c r="AAM1267" s="131"/>
      <c r="AAN1267" s="131"/>
      <c r="AAO1267" s="131"/>
      <c r="AAP1267" s="131"/>
      <c r="AAQ1267" s="131"/>
      <c r="AAR1267" s="131"/>
      <c r="AAS1267" s="131"/>
      <c r="AAT1267" s="131"/>
      <c r="AAU1267" s="131"/>
      <c r="AAV1267" s="131"/>
      <c r="AAW1267" s="131"/>
      <c r="AAX1267" s="131"/>
      <c r="AAY1267" s="131"/>
      <c r="AAZ1267" s="131"/>
      <c r="ABA1267" s="131"/>
      <c r="ABB1267" s="131"/>
      <c r="ABC1267" s="131"/>
      <c r="ABD1267" s="131"/>
      <c r="ABE1267" s="131"/>
      <c r="ABF1267" s="131"/>
      <c r="ABG1267" s="131"/>
      <c r="ABH1267" s="131"/>
      <c r="ABI1267" s="131"/>
      <c r="ABJ1267" s="131"/>
      <c r="ABK1267" s="131"/>
      <c r="ABL1267" s="131"/>
      <c r="ABM1267" s="131"/>
      <c r="ABN1267" s="131"/>
      <c r="ABO1267" s="131"/>
      <c r="ABP1267" s="131"/>
      <c r="ABQ1267" s="131"/>
      <c r="ABR1267" s="131"/>
      <c r="ABS1267" s="131"/>
      <c r="ABT1267" s="131"/>
      <c r="ABU1267" s="131"/>
      <c r="ABV1267" s="131"/>
      <c r="ABW1267" s="131"/>
      <c r="ABX1267" s="131"/>
      <c r="ABY1267" s="131"/>
      <c r="ABZ1267" s="131"/>
      <c r="ACA1267" s="131"/>
      <c r="ACB1267" s="131"/>
      <c r="ACC1267" s="131"/>
      <c r="ACD1267" s="131"/>
      <c r="ACE1267" s="131"/>
      <c r="ACF1267" s="131"/>
      <c r="ACG1267" s="131"/>
      <c r="ACH1267" s="131"/>
      <c r="ACI1267" s="131"/>
      <c r="ACJ1267" s="131"/>
      <c r="ACK1267" s="131"/>
      <c r="ACL1267" s="131"/>
      <c r="ACM1267" s="131"/>
      <c r="ACN1267" s="131"/>
      <c r="ACO1267" s="131"/>
      <c r="ACP1267" s="131"/>
      <c r="ACQ1267" s="131"/>
      <c r="ACR1267" s="131"/>
      <c r="ACS1267" s="131"/>
      <c r="ACT1267" s="131"/>
      <c r="ACU1267" s="131"/>
      <c r="ACV1267" s="131"/>
      <c r="ACW1267" s="131"/>
      <c r="ACX1267" s="131"/>
      <c r="ACY1267" s="131"/>
      <c r="ACZ1267" s="131"/>
      <c r="ADA1267" s="131"/>
      <c r="ADB1267" s="131"/>
      <c r="ADC1267" s="131"/>
      <c r="ADD1267" s="131"/>
      <c r="ADE1267" s="131"/>
      <c r="ADF1267" s="131"/>
      <c r="ADG1267" s="131"/>
      <c r="ADH1267" s="131"/>
      <c r="ADI1267" s="131"/>
      <c r="ADJ1267" s="131"/>
      <c r="ADK1267" s="131"/>
      <c r="ADL1267" s="131"/>
      <c r="ADM1267" s="131"/>
      <c r="ADN1267" s="131"/>
      <c r="ADO1267" s="131"/>
      <c r="ADP1267" s="131"/>
      <c r="ADQ1267" s="131"/>
      <c r="ADR1267" s="131"/>
      <c r="ADS1267" s="131"/>
      <c r="ADT1267" s="131"/>
      <c r="ADU1267" s="131"/>
      <c r="ADV1267" s="131"/>
      <c r="ADW1267" s="131"/>
      <c r="ADX1267" s="131"/>
      <c r="ADY1267" s="131"/>
      <c r="ADZ1267" s="131"/>
      <c r="AEA1267" s="131"/>
      <c r="AEB1267" s="131"/>
      <c r="AEC1267" s="131"/>
      <c r="AED1267" s="131"/>
      <c r="AEE1267" s="131"/>
      <c r="AEF1267" s="131"/>
      <c r="AEG1267" s="131"/>
      <c r="AEH1267" s="131"/>
      <c r="AEI1267" s="131"/>
      <c r="AEJ1267" s="131"/>
      <c r="AEK1267" s="131"/>
      <c r="AEL1267" s="131"/>
      <c r="AEM1267" s="131"/>
      <c r="AEN1267" s="131"/>
      <c r="AEO1267" s="131"/>
      <c r="AEP1267" s="131"/>
      <c r="AEQ1267" s="131"/>
      <c r="AER1267" s="131"/>
      <c r="AES1267" s="131"/>
      <c r="AET1267" s="131"/>
      <c r="AEU1267" s="131"/>
      <c r="AEV1267" s="131"/>
      <c r="AEW1267" s="131"/>
      <c r="AEX1267" s="131"/>
      <c r="AEY1267" s="131"/>
      <c r="AEZ1267" s="131"/>
      <c r="AFA1267" s="131"/>
      <c r="AFB1267" s="131"/>
      <c r="AFC1267" s="131"/>
      <c r="AFD1267" s="131"/>
      <c r="AFE1267" s="131"/>
      <c r="AFF1267" s="131"/>
      <c r="AFG1267" s="131"/>
      <c r="AFH1267" s="131"/>
      <c r="AFI1267" s="131"/>
      <c r="AFJ1267" s="131"/>
      <c r="AFK1267" s="131"/>
      <c r="AFL1267" s="131"/>
      <c r="AFM1267" s="131"/>
      <c r="AFN1267" s="131"/>
      <c r="AFO1267" s="131"/>
      <c r="AFP1267" s="131"/>
      <c r="AFQ1267" s="131"/>
      <c r="AFR1267" s="131"/>
      <c r="AFS1267" s="131"/>
      <c r="AFT1267" s="131"/>
      <c r="AFU1267" s="131"/>
      <c r="AFV1267" s="131"/>
      <c r="AFW1267" s="131"/>
      <c r="AFX1267" s="131"/>
      <c r="AFY1267" s="131"/>
      <c r="AFZ1267" s="131"/>
      <c r="AGA1267" s="131"/>
      <c r="AGB1267" s="131"/>
      <c r="AGC1267" s="131"/>
      <c r="AGD1267" s="131"/>
      <c r="AGE1267" s="131"/>
      <c r="AGF1267" s="131"/>
      <c r="AGG1267" s="131"/>
      <c r="AGH1267" s="131"/>
      <c r="AGI1267" s="131"/>
      <c r="AGJ1267" s="131"/>
      <c r="AGK1267" s="131"/>
      <c r="AGL1267" s="131"/>
      <c r="AGM1267" s="131"/>
      <c r="AGN1267" s="131"/>
      <c r="AGO1267" s="131"/>
      <c r="AGP1267" s="131"/>
      <c r="AGQ1267" s="131"/>
      <c r="AGR1267" s="131"/>
      <c r="AGS1267" s="131"/>
      <c r="AGT1267" s="131"/>
      <c r="AGU1267" s="131"/>
      <c r="AGV1267" s="131"/>
      <c r="AGW1267" s="131"/>
      <c r="AGX1267" s="131"/>
      <c r="AGY1267" s="131"/>
      <c r="AGZ1267" s="131"/>
      <c r="AHA1267" s="131"/>
      <c r="AHB1267" s="131"/>
      <c r="AHC1267" s="131"/>
      <c r="AHD1267" s="131"/>
      <c r="AHE1267" s="131"/>
      <c r="AHF1267" s="131"/>
      <c r="AHG1267" s="131"/>
      <c r="AHH1267" s="131"/>
      <c r="AHI1267" s="131"/>
      <c r="AHJ1267" s="131"/>
      <c r="AHK1267" s="131"/>
      <c r="AHL1267" s="131"/>
      <c r="AHM1267" s="131"/>
      <c r="AHN1267" s="131"/>
      <c r="AHO1267" s="131"/>
      <c r="AHP1267" s="131"/>
      <c r="AHQ1267" s="131"/>
      <c r="AHR1267" s="131"/>
      <c r="AHS1267" s="131"/>
      <c r="AHT1267" s="131"/>
      <c r="AHU1267" s="131"/>
      <c r="AHV1267" s="131"/>
      <c r="AHW1267" s="131"/>
      <c r="AHX1267" s="131"/>
      <c r="AHY1267" s="131"/>
      <c r="AHZ1267" s="131"/>
      <c r="AIA1267" s="131"/>
      <c r="AIB1267" s="131"/>
      <c r="AIC1267" s="131"/>
      <c r="AID1267" s="131"/>
      <c r="AIE1267" s="131"/>
      <c r="AIF1267" s="131"/>
      <c r="AIG1267" s="131"/>
      <c r="AIH1267" s="131"/>
      <c r="AII1267" s="131"/>
      <c r="AIJ1267" s="131"/>
      <c r="AIK1267" s="131"/>
      <c r="AIL1267" s="131"/>
      <c r="AIM1267" s="131"/>
      <c r="AIN1267" s="131"/>
      <c r="AIO1267" s="131"/>
      <c r="AIP1267" s="131"/>
      <c r="AIQ1267" s="131"/>
      <c r="AIR1267" s="131"/>
      <c r="AIS1267" s="131"/>
      <c r="AIT1267" s="131"/>
      <c r="AIU1267" s="131"/>
      <c r="AIV1267" s="131"/>
      <c r="AIW1267" s="131"/>
      <c r="AIX1267" s="131"/>
      <c r="AIY1267" s="131"/>
      <c r="AIZ1267" s="131"/>
      <c r="AJA1267" s="131"/>
      <c r="AJB1267" s="131"/>
      <c r="AJC1267" s="131"/>
      <c r="AJD1267" s="131"/>
      <c r="AJE1267" s="131"/>
      <c r="AJF1267" s="131"/>
      <c r="AJG1267" s="131"/>
      <c r="AJH1267" s="131"/>
      <c r="AJI1267" s="131"/>
      <c r="AJJ1267" s="131"/>
      <c r="AJK1267" s="131"/>
      <c r="AJL1267" s="131"/>
      <c r="AJM1267" s="131"/>
      <c r="AJN1267" s="131"/>
      <c r="AJO1267" s="131"/>
      <c r="AJP1267" s="131"/>
      <c r="AJQ1267" s="131"/>
      <c r="AJR1267" s="131"/>
      <c r="AJS1267" s="131"/>
      <c r="AJT1267" s="131"/>
      <c r="AJU1267" s="131"/>
      <c r="AJV1267" s="131"/>
      <c r="AJW1267" s="131"/>
      <c r="AJX1267" s="131"/>
      <c r="AJY1267" s="131"/>
      <c r="AJZ1267" s="131"/>
      <c r="AKA1267" s="131"/>
      <c r="AKB1267" s="131"/>
      <c r="AKC1267" s="131"/>
      <c r="AKD1267" s="131"/>
      <c r="AKE1267" s="131"/>
      <c r="AKF1267" s="131"/>
      <c r="AKG1267" s="131"/>
      <c r="AKH1267" s="131"/>
      <c r="AKI1267" s="131"/>
      <c r="AKJ1267" s="131"/>
      <c r="AKK1267" s="131"/>
      <c r="AKL1267" s="131"/>
      <c r="AKM1267" s="131"/>
      <c r="AKN1267" s="131"/>
      <c r="AKO1267" s="131"/>
      <c r="AKP1267" s="131"/>
      <c r="AKQ1267" s="131"/>
      <c r="AKR1267" s="131"/>
      <c r="AKS1267" s="131"/>
      <c r="AKT1267" s="131"/>
      <c r="AKU1267" s="131"/>
      <c r="AKV1267" s="131"/>
      <c r="AKW1267" s="131"/>
      <c r="AKX1267" s="131"/>
      <c r="AKY1267" s="131"/>
      <c r="AKZ1267" s="131"/>
      <c r="ALA1267" s="131"/>
      <c r="ALB1267" s="131"/>
      <c r="ALC1267" s="131"/>
      <c r="ALD1267" s="131"/>
      <c r="ALE1267" s="131"/>
      <c r="ALF1267" s="131"/>
      <c r="ALG1267" s="131"/>
      <c r="ALH1267" s="131"/>
      <c r="ALI1267" s="131"/>
      <c r="ALJ1267" s="131"/>
      <c r="ALK1267" s="131"/>
      <c r="ALL1267" s="131"/>
      <c r="ALM1267" s="131"/>
      <c r="ALN1267" s="131"/>
    </row>
    <row r="1268" spans="1:1002" s="508" customFormat="1" x14ac:dyDescent="0.25">
      <c r="A1268" s="502"/>
      <c r="B1268" s="503"/>
      <c r="C1268" s="504"/>
      <c r="D1268" s="450"/>
      <c r="E1268" s="505"/>
      <c r="F1268" s="505"/>
      <c r="G1268" s="506"/>
      <c r="H1268" s="506"/>
      <c r="I1268" s="507"/>
      <c r="J1268" s="565"/>
      <c r="K1268" s="454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  <c r="EC1268" s="131"/>
      <c r="ED1268" s="131"/>
      <c r="EE1268" s="131"/>
      <c r="EF1268" s="131"/>
      <c r="EG1268" s="131"/>
      <c r="EH1268" s="131"/>
      <c r="EI1268" s="131"/>
      <c r="EJ1268" s="131"/>
      <c r="EK1268" s="131"/>
      <c r="EL1268" s="131"/>
      <c r="EM1268" s="131"/>
      <c r="EN1268" s="131"/>
      <c r="EO1268" s="131"/>
      <c r="EP1268" s="131"/>
      <c r="EQ1268" s="131"/>
      <c r="ER1268" s="131"/>
      <c r="ES1268" s="131"/>
      <c r="ET1268" s="131"/>
      <c r="EU1268" s="131"/>
      <c r="EV1268" s="131"/>
      <c r="EW1268" s="131"/>
      <c r="EX1268" s="131"/>
      <c r="EY1268" s="131"/>
      <c r="EZ1268" s="131"/>
      <c r="FA1268" s="131"/>
      <c r="FB1268" s="131"/>
      <c r="FC1268" s="131"/>
      <c r="FD1268" s="131"/>
      <c r="FE1268" s="131"/>
      <c r="FF1268" s="131"/>
      <c r="FG1268" s="131"/>
      <c r="FH1268" s="131"/>
      <c r="FI1268" s="131"/>
      <c r="FJ1268" s="131"/>
      <c r="FK1268" s="131"/>
      <c r="FL1268" s="131"/>
      <c r="FM1268" s="131"/>
      <c r="FN1268" s="131"/>
      <c r="FO1268" s="131"/>
      <c r="FP1268" s="131"/>
      <c r="FQ1268" s="131"/>
      <c r="FR1268" s="131"/>
      <c r="FS1268" s="131"/>
      <c r="FT1268" s="131"/>
      <c r="FU1268" s="131"/>
      <c r="FV1268" s="131"/>
      <c r="FW1268" s="131"/>
      <c r="FX1268" s="131"/>
      <c r="FY1268" s="131"/>
      <c r="FZ1268" s="131"/>
      <c r="GA1268" s="131"/>
      <c r="GB1268" s="131"/>
      <c r="GC1268" s="131"/>
      <c r="GD1268" s="131"/>
      <c r="GE1268" s="131"/>
      <c r="GF1268" s="131"/>
      <c r="GG1268" s="131"/>
      <c r="GH1268" s="131"/>
      <c r="GI1268" s="131"/>
      <c r="GJ1268" s="131"/>
      <c r="GK1268" s="131"/>
      <c r="GL1268" s="131"/>
      <c r="GM1268" s="131"/>
      <c r="GN1268" s="131"/>
      <c r="GO1268" s="131"/>
      <c r="GP1268" s="131"/>
      <c r="GQ1268" s="131"/>
      <c r="GR1268" s="131"/>
      <c r="GS1268" s="131"/>
      <c r="GT1268" s="131"/>
      <c r="GU1268" s="131"/>
      <c r="GV1268" s="131"/>
      <c r="GW1268" s="131"/>
      <c r="GX1268" s="131"/>
      <c r="GY1268" s="131"/>
      <c r="GZ1268" s="131"/>
      <c r="HA1268" s="131"/>
      <c r="HB1268" s="131"/>
      <c r="HC1268" s="131"/>
      <c r="HD1268" s="131"/>
      <c r="HE1268" s="131"/>
      <c r="HF1268" s="131"/>
      <c r="HG1268" s="131"/>
      <c r="HH1268" s="131"/>
      <c r="HI1268" s="131"/>
      <c r="HJ1268" s="131"/>
      <c r="HK1268" s="131"/>
      <c r="HL1268" s="131"/>
      <c r="HM1268" s="131"/>
      <c r="HN1268" s="131"/>
      <c r="HO1268" s="131"/>
      <c r="HP1268" s="131"/>
      <c r="HQ1268" s="131"/>
      <c r="HR1268" s="131"/>
      <c r="HS1268" s="131"/>
      <c r="HT1268" s="131"/>
      <c r="HU1268" s="131"/>
      <c r="HV1268" s="131"/>
      <c r="HW1268" s="131"/>
      <c r="HX1268" s="131"/>
      <c r="HY1268" s="131"/>
      <c r="HZ1268" s="131"/>
      <c r="IA1268" s="131"/>
      <c r="IB1268" s="131"/>
      <c r="IC1268" s="131"/>
      <c r="ID1268" s="131"/>
      <c r="IE1268" s="131"/>
      <c r="IF1268" s="131"/>
      <c r="IG1268" s="131"/>
      <c r="IH1268" s="131"/>
      <c r="II1268" s="131"/>
      <c r="IJ1268" s="131"/>
      <c r="IK1268" s="131"/>
      <c r="IL1268" s="131"/>
      <c r="IM1268" s="131"/>
      <c r="IN1268" s="131"/>
      <c r="IO1268" s="131"/>
      <c r="IP1268" s="131"/>
      <c r="IQ1268" s="131"/>
      <c r="IR1268" s="131"/>
      <c r="IS1268" s="131"/>
      <c r="IT1268" s="131"/>
      <c r="IU1268" s="131"/>
      <c r="IV1268" s="131"/>
      <c r="IW1268" s="131"/>
      <c r="IX1268" s="131"/>
      <c r="IY1268" s="131"/>
      <c r="IZ1268" s="131"/>
      <c r="JA1268" s="131"/>
      <c r="JB1268" s="131"/>
      <c r="JC1268" s="131"/>
      <c r="JD1268" s="131"/>
      <c r="JE1268" s="131"/>
      <c r="JF1268" s="131"/>
      <c r="JG1268" s="131"/>
      <c r="JH1268" s="131"/>
      <c r="JI1268" s="131"/>
      <c r="JJ1268" s="131"/>
      <c r="JK1268" s="131"/>
      <c r="JL1268" s="131"/>
      <c r="JM1268" s="131"/>
      <c r="JN1268" s="131"/>
      <c r="JO1268" s="131"/>
      <c r="JP1268" s="131"/>
      <c r="JQ1268" s="131"/>
      <c r="JR1268" s="131"/>
      <c r="JS1268" s="131"/>
      <c r="JT1268" s="131"/>
      <c r="JU1268" s="131"/>
      <c r="JV1268" s="131"/>
      <c r="JW1268" s="131"/>
      <c r="JX1268" s="131"/>
      <c r="JY1268" s="131"/>
      <c r="JZ1268" s="131"/>
      <c r="KA1268" s="131"/>
      <c r="KB1268" s="131"/>
      <c r="KC1268" s="131"/>
      <c r="KD1268" s="131"/>
      <c r="KE1268" s="131"/>
      <c r="KF1268" s="131"/>
      <c r="KG1268" s="131"/>
      <c r="KH1268" s="131"/>
      <c r="KI1268" s="131"/>
      <c r="KJ1268" s="131"/>
      <c r="KK1268" s="131"/>
      <c r="KL1268" s="131"/>
      <c r="KM1268" s="131"/>
      <c r="KN1268" s="131"/>
      <c r="KO1268" s="131"/>
      <c r="KP1268" s="131"/>
      <c r="KQ1268" s="131"/>
      <c r="KR1268" s="131"/>
      <c r="KS1268" s="131"/>
      <c r="KT1268" s="131"/>
      <c r="KU1268" s="131"/>
      <c r="KV1268" s="131"/>
      <c r="KW1268" s="131"/>
      <c r="KX1268" s="131"/>
      <c r="KY1268" s="131"/>
      <c r="KZ1268" s="131"/>
      <c r="LA1268" s="131"/>
      <c r="LB1268" s="131"/>
      <c r="LC1268" s="131"/>
      <c r="LD1268" s="131"/>
      <c r="LE1268" s="131"/>
      <c r="LF1268" s="131"/>
      <c r="LG1268" s="131"/>
      <c r="LH1268" s="131"/>
      <c r="LI1268" s="131"/>
      <c r="LJ1268" s="131"/>
      <c r="LK1268" s="131"/>
      <c r="LL1268" s="131"/>
      <c r="LM1268" s="131"/>
      <c r="LN1268" s="131"/>
      <c r="LO1268" s="131"/>
      <c r="LP1268" s="131"/>
      <c r="LQ1268" s="131"/>
      <c r="LR1268" s="131"/>
      <c r="LS1268" s="131"/>
      <c r="LT1268" s="131"/>
      <c r="LU1268" s="131"/>
      <c r="LV1268" s="131"/>
      <c r="LW1268" s="131"/>
      <c r="LX1268" s="131"/>
      <c r="LY1268" s="131"/>
      <c r="LZ1268" s="131"/>
      <c r="MA1268" s="131"/>
      <c r="MB1268" s="131"/>
      <c r="MC1268" s="131"/>
      <c r="MD1268" s="131"/>
      <c r="ME1268" s="131"/>
      <c r="MF1268" s="131"/>
      <c r="MG1268" s="131"/>
      <c r="MH1268" s="131"/>
      <c r="MI1268" s="131"/>
      <c r="MJ1268" s="131"/>
      <c r="MK1268" s="131"/>
      <c r="ML1268" s="131"/>
      <c r="MM1268" s="131"/>
      <c r="MN1268" s="131"/>
      <c r="MO1268" s="131"/>
      <c r="MP1268" s="131"/>
      <c r="MQ1268" s="131"/>
      <c r="MR1268" s="131"/>
      <c r="MS1268" s="131"/>
      <c r="MT1268" s="131"/>
      <c r="MU1268" s="131"/>
      <c r="MV1268" s="131"/>
      <c r="MW1268" s="131"/>
      <c r="MX1268" s="131"/>
      <c r="MY1268" s="131"/>
      <c r="MZ1268" s="131"/>
      <c r="NA1268" s="131"/>
      <c r="NB1268" s="131"/>
      <c r="NC1268" s="131"/>
      <c r="ND1268" s="131"/>
      <c r="NE1268" s="131"/>
      <c r="NF1268" s="131"/>
      <c r="NG1268" s="131"/>
      <c r="NH1268" s="131"/>
      <c r="NI1268" s="131"/>
      <c r="NJ1268" s="131"/>
      <c r="NK1268" s="131"/>
      <c r="NL1268" s="131"/>
      <c r="NM1268" s="131"/>
      <c r="NN1268" s="131"/>
      <c r="NO1268" s="131"/>
      <c r="NP1268" s="131"/>
      <c r="NQ1268" s="131"/>
      <c r="NR1268" s="131"/>
      <c r="NS1268" s="131"/>
      <c r="NT1268" s="131"/>
      <c r="NU1268" s="131"/>
      <c r="NV1268" s="131"/>
      <c r="NW1268" s="131"/>
      <c r="NX1268" s="131"/>
      <c r="NY1268" s="131"/>
      <c r="NZ1268" s="131"/>
      <c r="OA1268" s="131"/>
      <c r="OB1268" s="131"/>
      <c r="OC1268" s="131"/>
      <c r="OD1268" s="131"/>
      <c r="OE1268" s="131"/>
      <c r="OF1268" s="131"/>
      <c r="OG1268" s="131"/>
      <c r="OH1268" s="131"/>
      <c r="OI1268" s="131"/>
      <c r="OJ1268" s="131"/>
      <c r="OK1268" s="131"/>
      <c r="OL1268" s="131"/>
      <c r="OM1268" s="131"/>
      <c r="ON1268" s="131"/>
      <c r="OO1268" s="131"/>
      <c r="OP1268" s="131"/>
      <c r="OQ1268" s="131"/>
      <c r="OR1268" s="131"/>
      <c r="OS1268" s="131"/>
      <c r="OT1268" s="131"/>
      <c r="OU1268" s="131"/>
      <c r="OV1268" s="131"/>
      <c r="OW1268" s="131"/>
      <c r="OX1268" s="131"/>
      <c r="OY1268" s="131"/>
      <c r="OZ1268" s="131"/>
      <c r="PA1268" s="131"/>
      <c r="PB1268" s="131"/>
      <c r="PC1268" s="131"/>
      <c r="PD1268" s="131"/>
      <c r="PE1268" s="131"/>
      <c r="PF1268" s="131"/>
      <c r="PG1268" s="131"/>
      <c r="PH1268" s="131"/>
      <c r="PI1268" s="131"/>
      <c r="PJ1268" s="131"/>
      <c r="PK1268" s="131"/>
      <c r="PL1268" s="131"/>
      <c r="PM1268" s="131"/>
      <c r="PN1268" s="131"/>
      <c r="PO1268" s="131"/>
      <c r="PP1268" s="131"/>
      <c r="PQ1268" s="131"/>
      <c r="PR1268" s="131"/>
      <c r="PS1268" s="131"/>
      <c r="PT1268" s="131"/>
      <c r="PU1268" s="131"/>
      <c r="PV1268" s="131"/>
      <c r="PW1268" s="131"/>
      <c r="PX1268" s="131"/>
      <c r="PY1268" s="131"/>
      <c r="PZ1268" s="131"/>
      <c r="QA1268" s="131"/>
      <c r="QB1268" s="131"/>
      <c r="QC1268" s="131"/>
      <c r="QD1268" s="131"/>
      <c r="QE1268" s="131"/>
      <c r="QF1268" s="131"/>
      <c r="QG1268" s="131"/>
      <c r="QH1268" s="131"/>
      <c r="QI1268" s="131"/>
      <c r="QJ1268" s="131"/>
      <c r="QK1268" s="131"/>
      <c r="QL1268" s="131"/>
      <c r="QM1268" s="131"/>
      <c r="QN1268" s="131"/>
      <c r="QO1268" s="131"/>
      <c r="QP1268" s="131"/>
      <c r="QQ1268" s="131"/>
      <c r="QR1268" s="131"/>
      <c r="QS1268" s="131"/>
      <c r="QT1268" s="131"/>
      <c r="QU1268" s="131"/>
      <c r="QV1268" s="131"/>
      <c r="QW1268" s="131"/>
      <c r="QX1268" s="131"/>
      <c r="QY1268" s="131"/>
      <c r="QZ1268" s="131"/>
      <c r="RA1268" s="131"/>
      <c r="RB1268" s="131"/>
      <c r="RC1268" s="131"/>
      <c r="RD1268" s="131"/>
      <c r="RE1268" s="131"/>
      <c r="RF1268" s="131"/>
      <c r="RG1268" s="131"/>
      <c r="RH1268" s="131"/>
      <c r="RI1268" s="131"/>
      <c r="RJ1268" s="131"/>
      <c r="RK1268" s="131"/>
      <c r="RL1268" s="131"/>
      <c r="RM1268" s="131"/>
      <c r="RN1268" s="131"/>
      <c r="RO1268" s="131"/>
      <c r="RP1268" s="131"/>
      <c r="RQ1268" s="131"/>
      <c r="RR1268" s="131"/>
      <c r="RS1268" s="131"/>
      <c r="RT1268" s="131"/>
      <c r="RU1268" s="131"/>
      <c r="RV1268" s="131"/>
      <c r="RW1268" s="131"/>
      <c r="RX1268" s="131"/>
      <c r="RY1268" s="131"/>
      <c r="RZ1268" s="131"/>
      <c r="SA1268" s="131"/>
      <c r="SB1268" s="131"/>
      <c r="SC1268" s="131"/>
      <c r="SD1268" s="131"/>
      <c r="SE1268" s="131"/>
      <c r="SF1268" s="131"/>
      <c r="SG1268" s="131"/>
      <c r="SH1268" s="131"/>
      <c r="SI1268" s="131"/>
      <c r="SJ1268" s="131"/>
      <c r="SK1268" s="131"/>
      <c r="SL1268" s="131"/>
      <c r="SM1268" s="131"/>
      <c r="SN1268" s="131"/>
      <c r="SO1268" s="131"/>
      <c r="SP1268" s="131"/>
      <c r="SQ1268" s="131"/>
      <c r="SR1268" s="131"/>
      <c r="SS1268" s="131"/>
      <c r="ST1268" s="131"/>
      <c r="SU1268" s="131"/>
      <c r="SV1268" s="131"/>
      <c r="SW1268" s="131"/>
      <c r="SX1268" s="131"/>
      <c r="SY1268" s="131"/>
      <c r="SZ1268" s="131"/>
      <c r="TA1268" s="131"/>
      <c r="TB1268" s="131"/>
      <c r="TC1268" s="131"/>
      <c r="TD1268" s="131"/>
      <c r="TE1268" s="131"/>
      <c r="TF1268" s="131"/>
      <c r="TG1268" s="131"/>
      <c r="TH1268" s="131"/>
      <c r="TI1268" s="131"/>
      <c r="TJ1268" s="131"/>
      <c r="TK1268" s="131"/>
      <c r="TL1268" s="131"/>
      <c r="TM1268" s="131"/>
      <c r="TN1268" s="131"/>
      <c r="TO1268" s="131"/>
      <c r="TP1268" s="131"/>
      <c r="TQ1268" s="131"/>
      <c r="TR1268" s="131"/>
      <c r="TS1268" s="131"/>
      <c r="TT1268" s="131"/>
      <c r="TU1268" s="131"/>
      <c r="TV1268" s="131"/>
      <c r="TW1268" s="131"/>
      <c r="TX1268" s="131"/>
      <c r="TY1268" s="131"/>
      <c r="TZ1268" s="131"/>
      <c r="UA1268" s="131"/>
      <c r="UB1268" s="131"/>
      <c r="UC1268" s="131"/>
      <c r="UD1268" s="131"/>
      <c r="UE1268" s="131"/>
      <c r="UF1268" s="131"/>
      <c r="UG1268" s="131"/>
      <c r="UH1268" s="131"/>
      <c r="UI1268" s="131"/>
      <c r="UJ1268" s="131"/>
      <c r="UK1268" s="131"/>
      <c r="UL1268" s="131"/>
      <c r="UM1268" s="131"/>
      <c r="UN1268" s="131"/>
      <c r="UO1268" s="131"/>
      <c r="UP1268" s="131"/>
      <c r="UQ1268" s="131"/>
      <c r="UR1268" s="131"/>
      <c r="US1268" s="131"/>
      <c r="UT1268" s="131"/>
      <c r="UU1268" s="131"/>
      <c r="UV1268" s="131"/>
      <c r="UW1268" s="131"/>
      <c r="UX1268" s="131"/>
      <c r="UY1268" s="131"/>
      <c r="UZ1268" s="131"/>
      <c r="VA1268" s="131"/>
      <c r="VB1268" s="131"/>
      <c r="VC1268" s="131"/>
      <c r="VD1268" s="131"/>
      <c r="VE1268" s="131"/>
      <c r="VF1268" s="131"/>
      <c r="VG1268" s="131"/>
      <c r="VH1268" s="131"/>
      <c r="VI1268" s="131"/>
      <c r="VJ1268" s="131"/>
      <c r="VK1268" s="131"/>
      <c r="VL1268" s="131"/>
      <c r="VM1268" s="131"/>
      <c r="VN1268" s="131"/>
      <c r="VO1268" s="131"/>
      <c r="VP1268" s="131"/>
      <c r="VQ1268" s="131"/>
      <c r="VR1268" s="131"/>
      <c r="VS1268" s="131"/>
      <c r="VT1268" s="131"/>
      <c r="VU1268" s="131"/>
      <c r="VV1268" s="131"/>
      <c r="VW1268" s="131"/>
      <c r="VX1268" s="131"/>
      <c r="VY1268" s="131"/>
      <c r="VZ1268" s="131"/>
      <c r="WA1268" s="131"/>
      <c r="WB1268" s="131"/>
      <c r="WC1268" s="131"/>
      <c r="WD1268" s="131"/>
      <c r="WE1268" s="131"/>
      <c r="WF1268" s="131"/>
      <c r="WG1268" s="131"/>
      <c r="WH1268" s="131"/>
      <c r="WI1268" s="131"/>
      <c r="WJ1268" s="131"/>
      <c r="WK1268" s="131"/>
      <c r="WL1268" s="131"/>
      <c r="WM1268" s="131"/>
      <c r="WN1268" s="131"/>
      <c r="WO1268" s="131"/>
      <c r="WP1268" s="131"/>
      <c r="WQ1268" s="131"/>
      <c r="WR1268" s="131"/>
      <c r="WS1268" s="131"/>
      <c r="WT1268" s="131"/>
      <c r="WU1268" s="131"/>
      <c r="WV1268" s="131"/>
      <c r="WW1268" s="131"/>
      <c r="WX1268" s="131"/>
      <c r="WY1268" s="131"/>
      <c r="WZ1268" s="131"/>
      <c r="XA1268" s="131"/>
      <c r="XB1268" s="131"/>
      <c r="XC1268" s="131"/>
      <c r="XD1268" s="131"/>
      <c r="XE1268" s="131"/>
      <c r="XF1268" s="131"/>
      <c r="XG1268" s="131"/>
      <c r="XH1268" s="131"/>
      <c r="XI1268" s="131"/>
      <c r="XJ1268" s="131"/>
      <c r="XK1268" s="131"/>
      <c r="XL1268" s="131"/>
      <c r="XM1268" s="131"/>
      <c r="XN1268" s="131"/>
      <c r="XO1268" s="131"/>
      <c r="XP1268" s="131"/>
      <c r="XQ1268" s="131"/>
      <c r="XR1268" s="131"/>
      <c r="XS1268" s="131"/>
      <c r="XT1268" s="131"/>
      <c r="XU1268" s="131"/>
      <c r="XV1268" s="131"/>
      <c r="XW1268" s="131"/>
      <c r="XX1268" s="131"/>
      <c r="XY1268" s="131"/>
      <c r="XZ1268" s="131"/>
      <c r="YA1268" s="131"/>
      <c r="YB1268" s="131"/>
      <c r="YC1268" s="131"/>
      <c r="YD1268" s="131"/>
      <c r="YE1268" s="131"/>
      <c r="YF1268" s="131"/>
      <c r="YG1268" s="131"/>
      <c r="YH1268" s="131"/>
      <c r="YI1268" s="131"/>
      <c r="YJ1268" s="131"/>
      <c r="YK1268" s="131"/>
      <c r="YL1268" s="131"/>
      <c r="YM1268" s="131"/>
      <c r="YN1268" s="131"/>
      <c r="YO1268" s="131"/>
      <c r="YP1268" s="131"/>
      <c r="YQ1268" s="131"/>
      <c r="YR1268" s="131"/>
      <c r="YS1268" s="131"/>
      <c r="YT1268" s="131"/>
      <c r="YU1268" s="131"/>
      <c r="YV1268" s="131"/>
      <c r="YW1268" s="131"/>
      <c r="YX1268" s="131"/>
      <c r="YY1268" s="131"/>
      <c r="YZ1268" s="131"/>
      <c r="ZA1268" s="131"/>
      <c r="ZB1268" s="131"/>
      <c r="ZC1268" s="131"/>
      <c r="ZD1268" s="131"/>
      <c r="ZE1268" s="131"/>
      <c r="ZF1268" s="131"/>
      <c r="ZG1268" s="131"/>
      <c r="ZH1268" s="131"/>
      <c r="ZI1268" s="131"/>
      <c r="ZJ1268" s="131"/>
      <c r="ZK1268" s="131"/>
      <c r="ZL1268" s="131"/>
      <c r="ZM1268" s="131"/>
      <c r="ZN1268" s="131"/>
      <c r="ZO1268" s="131"/>
      <c r="ZP1268" s="131"/>
      <c r="ZQ1268" s="131"/>
      <c r="ZR1268" s="131"/>
      <c r="ZS1268" s="131"/>
      <c r="ZT1268" s="131"/>
      <c r="ZU1268" s="131"/>
      <c r="ZV1268" s="131"/>
      <c r="ZW1268" s="131"/>
      <c r="ZX1268" s="131"/>
      <c r="ZY1268" s="131"/>
      <c r="ZZ1268" s="131"/>
      <c r="AAA1268" s="131"/>
      <c r="AAB1268" s="131"/>
      <c r="AAC1268" s="131"/>
      <c r="AAD1268" s="131"/>
      <c r="AAE1268" s="131"/>
      <c r="AAF1268" s="131"/>
      <c r="AAG1268" s="131"/>
      <c r="AAH1268" s="131"/>
      <c r="AAI1268" s="131"/>
      <c r="AAJ1268" s="131"/>
      <c r="AAK1268" s="131"/>
      <c r="AAL1268" s="131"/>
      <c r="AAM1268" s="131"/>
      <c r="AAN1268" s="131"/>
      <c r="AAO1268" s="131"/>
      <c r="AAP1268" s="131"/>
      <c r="AAQ1268" s="131"/>
      <c r="AAR1268" s="131"/>
      <c r="AAS1268" s="131"/>
      <c r="AAT1268" s="131"/>
      <c r="AAU1268" s="131"/>
      <c r="AAV1268" s="131"/>
      <c r="AAW1268" s="131"/>
      <c r="AAX1268" s="131"/>
      <c r="AAY1268" s="131"/>
      <c r="AAZ1268" s="131"/>
      <c r="ABA1268" s="131"/>
      <c r="ABB1268" s="131"/>
      <c r="ABC1268" s="131"/>
      <c r="ABD1268" s="131"/>
      <c r="ABE1268" s="131"/>
      <c r="ABF1268" s="131"/>
      <c r="ABG1268" s="131"/>
      <c r="ABH1268" s="131"/>
      <c r="ABI1268" s="131"/>
      <c r="ABJ1268" s="131"/>
      <c r="ABK1268" s="131"/>
      <c r="ABL1268" s="131"/>
      <c r="ABM1268" s="131"/>
      <c r="ABN1268" s="131"/>
      <c r="ABO1268" s="131"/>
      <c r="ABP1268" s="131"/>
      <c r="ABQ1268" s="131"/>
      <c r="ABR1268" s="131"/>
      <c r="ABS1268" s="131"/>
      <c r="ABT1268" s="131"/>
      <c r="ABU1268" s="131"/>
      <c r="ABV1268" s="131"/>
      <c r="ABW1268" s="131"/>
      <c r="ABX1268" s="131"/>
      <c r="ABY1268" s="131"/>
      <c r="ABZ1268" s="131"/>
      <c r="ACA1268" s="131"/>
      <c r="ACB1268" s="131"/>
      <c r="ACC1268" s="131"/>
      <c r="ACD1268" s="131"/>
      <c r="ACE1268" s="131"/>
      <c r="ACF1268" s="131"/>
      <c r="ACG1268" s="131"/>
      <c r="ACH1268" s="131"/>
      <c r="ACI1268" s="131"/>
      <c r="ACJ1268" s="131"/>
      <c r="ACK1268" s="131"/>
      <c r="ACL1268" s="131"/>
      <c r="ACM1268" s="131"/>
      <c r="ACN1268" s="131"/>
      <c r="ACO1268" s="131"/>
      <c r="ACP1268" s="131"/>
      <c r="ACQ1268" s="131"/>
      <c r="ACR1268" s="131"/>
      <c r="ACS1268" s="131"/>
      <c r="ACT1268" s="131"/>
      <c r="ACU1268" s="131"/>
      <c r="ACV1268" s="131"/>
      <c r="ACW1268" s="131"/>
      <c r="ACX1268" s="131"/>
      <c r="ACY1268" s="131"/>
      <c r="ACZ1268" s="131"/>
      <c r="ADA1268" s="131"/>
      <c r="ADB1268" s="131"/>
      <c r="ADC1268" s="131"/>
      <c r="ADD1268" s="131"/>
      <c r="ADE1268" s="131"/>
      <c r="ADF1268" s="131"/>
      <c r="ADG1268" s="131"/>
      <c r="ADH1268" s="131"/>
      <c r="ADI1268" s="131"/>
      <c r="ADJ1268" s="131"/>
      <c r="ADK1268" s="131"/>
      <c r="ADL1268" s="131"/>
      <c r="ADM1268" s="131"/>
      <c r="ADN1268" s="131"/>
      <c r="ADO1268" s="131"/>
      <c r="ADP1268" s="131"/>
      <c r="ADQ1268" s="131"/>
      <c r="ADR1268" s="131"/>
      <c r="ADS1268" s="131"/>
      <c r="ADT1268" s="131"/>
      <c r="ADU1268" s="131"/>
      <c r="ADV1268" s="131"/>
      <c r="ADW1268" s="131"/>
      <c r="ADX1268" s="131"/>
      <c r="ADY1268" s="131"/>
      <c r="ADZ1268" s="131"/>
      <c r="AEA1268" s="131"/>
      <c r="AEB1268" s="131"/>
      <c r="AEC1268" s="131"/>
      <c r="AED1268" s="131"/>
      <c r="AEE1268" s="131"/>
      <c r="AEF1268" s="131"/>
      <c r="AEG1268" s="131"/>
      <c r="AEH1268" s="131"/>
      <c r="AEI1268" s="131"/>
      <c r="AEJ1268" s="131"/>
      <c r="AEK1268" s="131"/>
      <c r="AEL1268" s="131"/>
      <c r="AEM1268" s="131"/>
      <c r="AEN1268" s="131"/>
      <c r="AEO1268" s="131"/>
      <c r="AEP1268" s="131"/>
      <c r="AEQ1268" s="131"/>
      <c r="AER1268" s="131"/>
      <c r="AES1268" s="131"/>
      <c r="AET1268" s="131"/>
      <c r="AEU1268" s="131"/>
      <c r="AEV1268" s="131"/>
      <c r="AEW1268" s="131"/>
      <c r="AEX1268" s="131"/>
      <c r="AEY1268" s="131"/>
      <c r="AEZ1268" s="131"/>
      <c r="AFA1268" s="131"/>
      <c r="AFB1268" s="131"/>
      <c r="AFC1268" s="131"/>
      <c r="AFD1268" s="131"/>
      <c r="AFE1268" s="131"/>
      <c r="AFF1268" s="131"/>
      <c r="AFG1268" s="131"/>
      <c r="AFH1268" s="131"/>
      <c r="AFI1268" s="131"/>
      <c r="AFJ1268" s="131"/>
      <c r="AFK1268" s="131"/>
      <c r="AFL1268" s="131"/>
      <c r="AFM1268" s="131"/>
      <c r="AFN1268" s="131"/>
      <c r="AFO1268" s="131"/>
      <c r="AFP1268" s="131"/>
      <c r="AFQ1268" s="131"/>
      <c r="AFR1268" s="131"/>
      <c r="AFS1268" s="131"/>
      <c r="AFT1268" s="131"/>
      <c r="AFU1268" s="131"/>
      <c r="AFV1268" s="131"/>
      <c r="AFW1268" s="131"/>
      <c r="AFX1268" s="131"/>
      <c r="AFY1268" s="131"/>
      <c r="AFZ1268" s="131"/>
      <c r="AGA1268" s="131"/>
      <c r="AGB1268" s="131"/>
      <c r="AGC1268" s="131"/>
      <c r="AGD1268" s="131"/>
      <c r="AGE1268" s="131"/>
      <c r="AGF1268" s="131"/>
      <c r="AGG1268" s="131"/>
      <c r="AGH1268" s="131"/>
      <c r="AGI1268" s="131"/>
      <c r="AGJ1268" s="131"/>
      <c r="AGK1268" s="131"/>
      <c r="AGL1268" s="131"/>
      <c r="AGM1268" s="131"/>
      <c r="AGN1268" s="131"/>
      <c r="AGO1268" s="131"/>
      <c r="AGP1268" s="131"/>
      <c r="AGQ1268" s="131"/>
      <c r="AGR1268" s="131"/>
      <c r="AGS1268" s="131"/>
      <c r="AGT1268" s="131"/>
      <c r="AGU1268" s="131"/>
      <c r="AGV1268" s="131"/>
      <c r="AGW1268" s="131"/>
      <c r="AGX1268" s="131"/>
      <c r="AGY1268" s="131"/>
      <c r="AGZ1268" s="131"/>
      <c r="AHA1268" s="131"/>
      <c r="AHB1268" s="131"/>
      <c r="AHC1268" s="131"/>
      <c r="AHD1268" s="131"/>
      <c r="AHE1268" s="131"/>
      <c r="AHF1268" s="131"/>
      <c r="AHG1268" s="131"/>
      <c r="AHH1268" s="131"/>
      <c r="AHI1268" s="131"/>
      <c r="AHJ1268" s="131"/>
      <c r="AHK1268" s="131"/>
      <c r="AHL1268" s="131"/>
      <c r="AHM1268" s="131"/>
      <c r="AHN1268" s="131"/>
      <c r="AHO1268" s="131"/>
      <c r="AHP1268" s="131"/>
      <c r="AHQ1268" s="131"/>
      <c r="AHR1268" s="131"/>
      <c r="AHS1268" s="131"/>
      <c r="AHT1268" s="131"/>
      <c r="AHU1268" s="131"/>
      <c r="AHV1268" s="131"/>
      <c r="AHW1268" s="131"/>
      <c r="AHX1268" s="131"/>
      <c r="AHY1268" s="131"/>
      <c r="AHZ1268" s="131"/>
      <c r="AIA1268" s="131"/>
      <c r="AIB1268" s="131"/>
      <c r="AIC1268" s="131"/>
      <c r="AID1268" s="131"/>
      <c r="AIE1268" s="131"/>
      <c r="AIF1268" s="131"/>
      <c r="AIG1268" s="131"/>
      <c r="AIH1268" s="131"/>
      <c r="AII1268" s="131"/>
      <c r="AIJ1268" s="131"/>
      <c r="AIK1268" s="131"/>
      <c r="AIL1268" s="131"/>
      <c r="AIM1268" s="131"/>
      <c r="AIN1268" s="131"/>
      <c r="AIO1268" s="131"/>
      <c r="AIP1268" s="131"/>
      <c r="AIQ1268" s="131"/>
      <c r="AIR1268" s="131"/>
      <c r="AIS1268" s="131"/>
      <c r="AIT1268" s="131"/>
      <c r="AIU1268" s="131"/>
      <c r="AIV1268" s="131"/>
      <c r="AIW1268" s="131"/>
      <c r="AIX1268" s="131"/>
      <c r="AIY1268" s="131"/>
      <c r="AIZ1268" s="131"/>
      <c r="AJA1268" s="131"/>
      <c r="AJB1268" s="131"/>
      <c r="AJC1268" s="131"/>
      <c r="AJD1268" s="131"/>
      <c r="AJE1268" s="131"/>
      <c r="AJF1268" s="131"/>
      <c r="AJG1268" s="131"/>
      <c r="AJH1268" s="131"/>
      <c r="AJI1268" s="131"/>
      <c r="AJJ1268" s="131"/>
      <c r="AJK1268" s="131"/>
      <c r="AJL1268" s="131"/>
      <c r="AJM1268" s="131"/>
      <c r="AJN1268" s="131"/>
      <c r="AJO1268" s="131"/>
      <c r="AJP1268" s="131"/>
      <c r="AJQ1268" s="131"/>
      <c r="AJR1268" s="131"/>
      <c r="AJS1268" s="131"/>
      <c r="AJT1268" s="131"/>
      <c r="AJU1268" s="131"/>
      <c r="AJV1268" s="131"/>
      <c r="AJW1268" s="131"/>
      <c r="AJX1268" s="131"/>
      <c r="AJY1268" s="131"/>
      <c r="AJZ1268" s="131"/>
      <c r="AKA1268" s="131"/>
      <c r="AKB1268" s="131"/>
      <c r="AKC1268" s="131"/>
      <c r="AKD1268" s="131"/>
      <c r="AKE1268" s="131"/>
      <c r="AKF1268" s="131"/>
      <c r="AKG1268" s="131"/>
      <c r="AKH1268" s="131"/>
      <c r="AKI1268" s="131"/>
      <c r="AKJ1268" s="131"/>
      <c r="AKK1268" s="131"/>
      <c r="AKL1268" s="131"/>
      <c r="AKM1268" s="131"/>
      <c r="AKN1268" s="131"/>
      <c r="AKO1268" s="131"/>
      <c r="AKP1268" s="131"/>
      <c r="AKQ1268" s="131"/>
      <c r="AKR1268" s="131"/>
      <c r="AKS1268" s="131"/>
      <c r="AKT1268" s="131"/>
      <c r="AKU1268" s="131"/>
      <c r="AKV1268" s="131"/>
      <c r="AKW1268" s="131"/>
      <c r="AKX1268" s="131"/>
      <c r="AKY1268" s="131"/>
      <c r="AKZ1268" s="131"/>
      <c r="ALA1268" s="131"/>
      <c r="ALB1268" s="131"/>
      <c r="ALC1268" s="131"/>
      <c r="ALD1268" s="131"/>
      <c r="ALE1268" s="131"/>
      <c r="ALF1268" s="131"/>
      <c r="ALG1268" s="131"/>
      <c r="ALH1268" s="131"/>
      <c r="ALI1268" s="131"/>
      <c r="ALJ1268" s="131"/>
      <c r="ALK1268" s="131"/>
      <c r="ALL1268" s="131"/>
      <c r="ALM1268" s="131"/>
      <c r="ALN1268" s="131"/>
    </row>
    <row r="1269" spans="1:1002" s="508" customFormat="1" x14ac:dyDescent="0.25">
      <c r="A1269" s="502"/>
      <c r="B1269" s="503"/>
      <c r="C1269" s="504"/>
      <c r="D1269" s="450"/>
      <c r="E1269" s="505"/>
      <c r="F1269" s="505"/>
      <c r="G1269" s="506"/>
      <c r="H1269" s="506"/>
      <c r="I1269" s="507"/>
      <c r="J1269" s="565"/>
      <c r="K1269" s="454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  <c r="EC1269" s="131"/>
      <c r="ED1269" s="131"/>
      <c r="EE1269" s="131"/>
      <c r="EF1269" s="131"/>
      <c r="EG1269" s="131"/>
      <c r="EH1269" s="131"/>
      <c r="EI1269" s="131"/>
      <c r="EJ1269" s="131"/>
      <c r="EK1269" s="131"/>
      <c r="EL1269" s="131"/>
      <c r="EM1269" s="131"/>
      <c r="EN1269" s="131"/>
      <c r="EO1269" s="131"/>
      <c r="EP1269" s="131"/>
      <c r="EQ1269" s="131"/>
      <c r="ER1269" s="131"/>
      <c r="ES1269" s="131"/>
      <c r="ET1269" s="131"/>
      <c r="EU1269" s="131"/>
      <c r="EV1269" s="131"/>
      <c r="EW1269" s="131"/>
      <c r="EX1269" s="131"/>
      <c r="EY1269" s="131"/>
      <c r="EZ1269" s="131"/>
      <c r="FA1269" s="131"/>
      <c r="FB1269" s="131"/>
      <c r="FC1269" s="131"/>
      <c r="FD1269" s="131"/>
      <c r="FE1269" s="131"/>
      <c r="FF1269" s="131"/>
      <c r="FG1269" s="131"/>
      <c r="FH1269" s="131"/>
      <c r="FI1269" s="131"/>
      <c r="FJ1269" s="131"/>
      <c r="FK1269" s="131"/>
      <c r="FL1269" s="131"/>
      <c r="FM1269" s="131"/>
      <c r="FN1269" s="131"/>
      <c r="FO1269" s="131"/>
      <c r="FP1269" s="131"/>
      <c r="FQ1269" s="131"/>
      <c r="FR1269" s="131"/>
      <c r="FS1269" s="131"/>
      <c r="FT1269" s="131"/>
      <c r="FU1269" s="131"/>
      <c r="FV1269" s="131"/>
      <c r="FW1269" s="131"/>
      <c r="FX1269" s="131"/>
      <c r="FY1269" s="131"/>
      <c r="FZ1269" s="131"/>
      <c r="GA1269" s="131"/>
      <c r="GB1269" s="131"/>
      <c r="GC1269" s="131"/>
      <c r="GD1269" s="131"/>
      <c r="GE1269" s="131"/>
      <c r="GF1269" s="131"/>
      <c r="GG1269" s="131"/>
      <c r="GH1269" s="131"/>
      <c r="GI1269" s="131"/>
      <c r="GJ1269" s="131"/>
      <c r="GK1269" s="131"/>
      <c r="GL1269" s="131"/>
      <c r="GM1269" s="131"/>
      <c r="GN1269" s="131"/>
      <c r="GO1269" s="131"/>
      <c r="GP1269" s="131"/>
      <c r="GQ1269" s="131"/>
      <c r="GR1269" s="131"/>
      <c r="GS1269" s="131"/>
      <c r="GT1269" s="131"/>
      <c r="GU1269" s="131"/>
      <c r="GV1269" s="131"/>
      <c r="GW1269" s="131"/>
      <c r="GX1269" s="131"/>
      <c r="GY1269" s="131"/>
      <c r="GZ1269" s="131"/>
      <c r="HA1269" s="131"/>
      <c r="HB1269" s="131"/>
      <c r="HC1269" s="131"/>
      <c r="HD1269" s="131"/>
      <c r="HE1269" s="131"/>
      <c r="HF1269" s="131"/>
      <c r="HG1269" s="131"/>
      <c r="HH1269" s="131"/>
      <c r="HI1269" s="131"/>
      <c r="HJ1269" s="131"/>
      <c r="HK1269" s="131"/>
      <c r="HL1269" s="131"/>
      <c r="HM1269" s="131"/>
      <c r="HN1269" s="131"/>
      <c r="HO1269" s="131"/>
      <c r="HP1269" s="131"/>
      <c r="HQ1269" s="131"/>
      <c r="HR1269" s="131"/>
      <c r="HS1269" s="131"/>
      <c r="HT1269" s="131"/>
      <c r="HU1269" s="131"/>
      <c r="HV1269" s="131"/>
      <c r="HW1269" s="131"/>
      <c r="HX1269" s="131"/>
      <c r="HY1269" s="131"/>
      <c r="HZ1269" s="131"/>
      <c r="IA1269" s="131"/>
      <c r="IB1269" s="131"/>
      <c r="IC1269" s="131"/>
      <c r="ID1269" s="131"/>
      <c r="IE1269" s="131"/>
      <c r="IF1269" s="131"/>
      <c r="IG1269" s="131"/>
      <c r="IH1269" s="131"/>
      <c r="II1269" s="131"/>
      <c r="IJ1269" s="131"/>
      <c r="IK1269" s="131"/>
      <c r="IL1269" s="131"/>
      <c r="IM1269" s="131"/>
      <c r="IN1269" s="131"/>
      <c r="IO1269" s="131"/>
      <c r="IP1269" s="131"/>
      <c r="IQ1269" s="131"/>
      <c r="IR1269" s="131"/>
      <c r="IS1269" s="131"/>
      <c r="IT1269" s="131"/>
      <c r="IU1269" s="131"/>
      <c r="IV1269" s="131"/>
      <c r="IW1269" s="131"/>
      <c r="IX1269" s="131"/>
      <c r="IY1269" s="131"/>
      <c r="IZ1269" s="131"/>
      <c r="JA1269" s="131"/>
      <c r="JB1269" s="131"/>
      <c r="JC1269" s="131"/>
      <c r="JD1269" s="131"/>
      <c r="JE1269" s="131"/>
      <c r="JF1269" s="131"/>
      <c r="JG1269" s="131"/>
      <c r="JH1269" s="131"/>
      <c r="JI1269" s="131"/>
      <c r="JJ1269" s="131"/>
      <c r="JK1269" s="131"/>
      <c r="JL1269" s="131"/>
      <c r="JM1269" s="131"/>
      <c r="JN1269" s="131"/>
      <c r="JO1269" s="131"/>
      <c r="JP1269" s="131"/>
      <c r="JQ1269" s="131"/>
      <c r="JR1269" s="131"/>
      <c r="JS1269" s="131"/>
      <c r="JT1269" s="131"/>
      <c r="JU1269" s="131"/>
      <c r="JV1269" s="131"/>
      <c r="JW1269" s="131"/>
      <c r="JX1269" s="131"/>
      <c r="JY1269" s="131"/>
      <c r="JZ1269" s="131"/>
      <c r="KA1269" s="131"/>
      <c r="KB1269" s="131"/>
      <c r="KC1269" s="131"/>
      <c r="KD1269" s="131"/>
      <c r="KE1269" s="131"/>
      <c r="KF1269" s="131"/>
      <c r="KG1269" s="131"/>
      <c r="KH1269" s="131"/>
      <c r="KI1269" s="131"/>
      <c r="KJ1269" s="131"/>
      <c r="KK1269" s="131"/>
      <c r="KL1269" s="131"/>
      <c r="KM1269" s="131"/>
      <c r="KN1269" s="131"/>
      <c r="KO1269" s="131"/>
      <c r="KP1269" s="131"/>
      <c r="KQ1269" s="131"/>
      <c r="KR1269" s="131"/>
      <c r="KS1269" s="131"/>
      <c r="KT1269" s="131"/>
      <c r="KU1269" s="131"/>
      <c r="KV1269" s="131"/>
      <c r="KW1269" s="131"/>
      <c r="KX1269" s="131"/>
      <c r="KY1269" s="131"/>
      <c r="KZ1269" s="131"/>
      <c r="LA1269" s="131"/>
      <c r="LB1269" s="131"/>
      <c r="LC1269" s="131"/>
      <c r="LD1269" s="131"/>
      <c r="LE1269" s="131"/>
      <c r="LF1269" s="131"/>
      <c r="LG1269" s="131"/>
      <c r="LH1269" s="131"/>
      <c r="LI1269" s="131"/>
      <c r="LJ1269" s="131"/>
      <c r="LK1269" s="131"/>
      <c r="LL1269" s="131"/>
      <c r="LM1269" s="131"/>
      <c r="LN1269" s="131"/>
      <c r="LO1269" s="131"/>
      <c r="LP1269" s="131"/>
      <c r="LQ1269" s="131"/>
      <c r="LR1269" s="131"/>
      <c r="LS1269" s="131"/>
      <c r="LT1269" s="131"/>
      <c r="LU1269" s="131"/>
      <c r="LV1269" s="131"/>
      <c r="LW1269" s="131"/>
      <c r="LX1269" s="131"/>
      <c r="LY1269" s="131"/>
      <c r="LZ1269" s="131"/>
      <c r="MA1269" s="131"/>
      <c r="MB1269" s="131"/>
      <c r="MC1269" s="131"/>
      <c r="MD1269" s="131"/>
      <c r="ME1269" s="131"/>
      <c r="MF1269" s="131"/>
      <c r="MG1269" s="131"/>
      <c r="MH1269" s="131"/>
      <c r="MI1269" s="131"/>
      <c r="MJ1269" s="131"/>
      <c r="MK1269" s="131"/>
      <c r="ML1269" s="131"/>
      <c r="MM1269" s="131"/>
      <c r="MN1269" s="131"/>
      <c r="MO1269" s="131"/>
      <c r="MP1269" s="131"/>
      <c r="MQ1269" s="131"/>
      <c r="MR1269" s="131"/>
      <c r="MS1269" s="131"/>
      <c r="MT1269" s="131"/>
      <c r="MU1269" s="131"/>
      <c r="MV1269" s="131"/>
      <c r="MW1269" s="131"/>
      <c r="MX1269" s="131"/>
      <c r="MY1269" s="131"/>
      <c r="MZ1269" s="131"/>
      <c r="NA1269" s="131"/>
      <c r="NB1269" s="131"/>
      <c r="NC1269" s="131"/>
      <c r="ND1269" s="131"/>
      <c r="NE1269" s="131"/>
      <c r="NF1269" s="131"/>
      <c r="NG1269" s="131"/>
      <c r="NH1269" s="131"/>
      <c r="NI1269" s="131"/>
      <c r="NJ1269" s="131"/>
      <c r="NK1269" s="131"/>
      <c r="NL1269" s="131"/>
      <c r="NM1269" s="131"/>
      <c r="NN1269" s="131"/>
      <c r="NO1269" s="131"/>
      <c r="NP1269" s="131"/>
      <c r="NQ1269" s="131"/>
      <c r="NR1269" s="131"/>
      <c r="NS1269" s="131"/>
      <c r="NT1269" s="131"/>
      <c r="NU1269" s="131"/>
      <c r="NV1269" s="131"/>
      <c r="NW1269" s="131"/>
      <c r="NX1269" s="131"/>
      <c r="NY1269" s="131"/>
      <c r="NZ1269" s="131"/>
      <c r="OA1269" s="131"/>
      <c r="OB1269" s="131"/>
      <c r="OC1269" s="131"/>
      <c r="OD1269" s="131"/>
      <c r="OE1269" s="131"/>
      <c r="OF1269" s="131"/>
      <c r="OG1269" s="131"/>
      <c r="OH1269" s="131"/>
      <c r="OI1269" s="131"/>
      <c r="OJ1269" s="131"/>
      <c r="OK1269" s="131"/>
      <c r="OL1269" s="131"/>
      <c r="OM1269" s="131"/>
      <c r="ON1269" s="131"/>
      <c r="OO1269" s="131"/>
      <c r="OP1269" s="131"/>
      <c r="OQ1269" s="131"/>
      <c r="OR1269" s="131"/>
      <c r="OS1269" s="131"/>
      <c r="OT1269" s="131"/>
      <c r="OU1269" s="131"/>
      <c r="OV1269" s="131"/>
      <c r="OW1269" s="131"/>
      <c r="OX1269" s="131"/>
      <c r="OY1269" s="131"/>
      <c r="OZ1269" s="131"/>
      <c r="PA1269" s="131"/>
      <c r="PB1269" s="131"/>
      <c r="PC1269" s="131"/>
      <c r="PD1269" s="131"/>
      <c r="PE1269" s="131"/>
      <c r="PF1269" s="131"/>
      <c r="PG1269" s="131"/>
      <c r="PH1269" s="131"/>
      <c r="PI1269" s="131"/>
      <c r="PJ1269" s="131"/>
      <c r="PK1269" s="131"/>
      <c r="PL1269" s="131"/>
      <c r="PM1269" s="131"/>
      <c r="PN1269" s="131"/>
      <c r="PO1269" s="131"/>
      <c r="PP1269" s="131"/>
      <c r="PQ1269" s="131"/>
      <c r="PR1269" s="131"/>
      <c r="PS1269" s="131"/>
      <c r="PT1269" s="131"/>
      <c r="PU1269" s="131"/>
      <c r="PV1269" s="131"/>
      <c r="PW1269" s="131"/>
      <c r="PX1269" s="131"/>
      <c r="PY1269" s="131"/>
      <c r="PZ1269" s="131"/>
      <c r="QA1269" s="131"/>
      <c r="QB1269" s="131"/>
      <c r="QC1269" s="131"/>
      <c r="QD1269" s="131"/>
      <c r="QE1269" s="131"/>
      <c r="QF1269" s="131"/>
      <c r="QG1269" s="131"/>
      <c r="QH1269" s="131"/>
      <c r="QI1269" s="131"/>
      <c r="QJ1269" s="131"/>
      <c r="QK1269" s="131"/>
      <c r="QL1269" s="131"/>
      <c r="QM1269" s="131"/>
      <c r="QN1269" s="131"/>
      <c r="QO1269" s="131"/>
      <c r="QP1269" s="131"/>
      <c r="QQ1269" s="131"/>
      <c r="QR1269" s="131"/>
      <c r="QS1269" s="131"/>
      <c r="QT1269" s="131"/>
      <c r="QU1269" s="131"/>
      <c r="QV1269" s="131"/>
      <c r="QW1269" s="131"/>
      <c r="QX1269" s="131"/>
      <c r="QY1269" s="131"/>
      <c r="QZ1269" s="131"/>
      <c r="RA1269" s="131"/>
      <c r="RB1269" s="131"/>
      <c r="RC1269" s="131"/>
      <c r="RD1269" s="131"/>
      <c r="RE1269" s="131"/>
      <c r="RF1269" s="131"/>
      <c r="RG1269" s="131"/>
      <c r="RH1269" s="131"/>
      <c r="RI1269" s="131"/>
      <c r="RJ1269" s="131"/>
      <c r="RK1269" s="131"/>
      <c r="RL1269" s="131"/>
      <c r="RM1269" s="131"/>
      <c r="RN1269" s="131"/>
      <c r="RO1269" s="131"/>
      <c r="RP1269" s="131"/>
      <c r="RQ1269" s="131"/>
      <c r="RR1269" s="131"/>
      <c r="RS1269" s="131"/>
      <c r="RT1269" s="131"/>
      <c r="RU1269" s="131"/>
      <c r="RV1269" s="131"/>
      <c r="RW1269" s="131"/>
      <c r="RX1269" s="131"/>
      <c r="RY1269" s="131"/>
      <c r="RZ1269" s="131"/>
      <c r="SA1269" s="131"/>
      <c r="SB1269" s="131"/>
      <c r="SC1269" s="131"/>
      <c r="SD1269" s="131"/>
      <c r="SE1269" s="131"/>
      <c r="SF1269" s="131"/>
      <c r="SG1269" s="131"/>
      <c r="SH1269" s="131"/>
      <c r="SI1269" s="131"/>
      <c r="SJ1269" s="131"/>
      <c r="SK1269" s="131"/>
      <c r="SL1269" s="131"/>
      <c r="SM1269" s="131"/>
      <c r="SN1269" s="131"/>
      <c r="SO1269" s="131"/>
      <c r="SP1269" s="131"/>
      <c r="SQ1269" s="131"/>
      <c r="SR1269" s="131"/>
      <c r="SS1269" s="131"/>
      <c r="ST1269" s="131"/>
      <c r="SU1269" s="131"/>
      <c r="SV1269" s="131"/>
      <c r="SW1269" s="131"/>
      <c r="SX1269" s="131"/>
      <c r="SY1269" s="131"/>
      <c r="SZ1269" s="131"/>
      <c r="TA1269" s="131"/>
      <c r="TB1269" s="131"/>
      <c r="TC1269" s="131"/>
      <c r="TD1269" s="131"/>
      <c r="TE1269" s="131"/>
      <c r="TF1269" s="131"/>
      <c r="TG1269" s="131"/>
      <c r="TH1269" s="131"/>
      <c r="TI1269" s="131"/>
      <c r="TJ1269" s="131"/>
      <c r="TK1269" s="131"/>
      <c r="TL1269" s="131"/>
      <c r="TM1269" s="131"/>
      <c r="TN1269" s="131"/>
      <c r="TO1269" s="131"/>
      <c r="TP1269" s="131"/>
      <c r="TQ1269" s="131"/>
      <c r="TR1269" s="131"/>
      <c r="TS1269" s="131"/>
      <c r="TT1269" s="131"/>
      <c r="TU1269" s="131"/>
      <c r="TV1269" s="131"/>
      <c r="TW1269" s="131"/>
      <c r="TX1269" s="131"/>
      <c r="TY1269" s="131"/>
      <c r="TZ1269" s="131"/>
      <c r="UA1269" s="131"/>
      <c r="UB1269" s="131"/>
      <c r="UC1269" s="131"/>
      <c r="UD1269" s="131"/>
      <c r="UE1269" s="131"/>
      <c r="UF1269" s="131"/>
      <c r="UG1269" s="131"/>
      <c r="UH1269" s="131"/>
      <c r="UI1269" s="131"/>
      <c r="UJ1269" s="131"/>
      <c r="UK1269" s="131"/>
      <c r="UL1269" s="131"/>
      <c r="UM1269" s="131"/>
      <c r="UN1269" s="131"/>
      <c r="UO1269" s="131"/>
      <c r="UP1269" s="131"/>
      <c r="UQ1269" s="131"/>
      <c r="UR1269" s="131"/>
      <c r="US1269" s="131"/>
      <c r="UT1269" s="131"/>
      <c r="UU1269" s="131"/>
      <c r="UV1269" s="131"/>
      <c r="UW1269" s="131"/>
      <c r="UX1269" s="131"/>
      <c r="UY1269" s="131"/>
      <c r="UZ1269" s="131"/>
      <c r="VA1269" s="131"/>
      <c r="VB1269" s="131"/>
      <c r="VC1269" s="131"/>
      <c r="VD1269" s="131"/>
      <c r="VE1269" s="131"/>
      <c r="VF1269" s="131"/>
      <c r="VG1269" s="131"/>
      <c r="VH1269" s="131"/>
      <c r="VI1269" s="131"/>
      <c r="VJ1269" s="131"/>
      <c r="VK1269" s="131"/>
      <c r="VL1269" s="131"/>
      <c r="VM1269" s="131"/>
      <c r="VN1269" s="131"/>
      <c r="VO1269" s="131"/>
      <c r="VP1269" s="131"/>
      <c r="VQ1269" s="131"/>
      <c r="VR1269" s="131"/>
      <c r="VS1269" s="131"/>
      <c r="VT1269" s="131"/>
      <c r="VU1269" s="131"/>
      <c r="VV1269" s="131"/>
      <c r="VW1269" s="131"/>
      <c r="VX1269" s="131"/>
      <c r="VY1269" s="131"/>
      <c r="VZ1269" s="131"/>
      <c r="WA1269" s="131"/>
      <c r="WB1269" s="131"/>
      <c r="WC1269" s="131"/>
      <c r="WD1269" s="131"/>
      <c r="WE1269" s="131"/>
      <c r="WF1269" s="131"/>
      <c r="WG1269" s="131"/>
      <c r="WH1269" s="131"/>
      <c r="WI1269" s="131"/>
      <c r="WJ1269" s="131"/>
      <c r="WK1269" s="131"/>
      <c r="WL1269" s="131"/>
      <c r="WM1269" s="131"/>
      <c r="WN1269" s="131"/>
      <c r="WO1269" s="131"/>
      <c r="WP1269" s="131"/>
      <c r="WQ1269" s="131"/>
      <c r="WR1269" s="131"/>
      <c r="WS1269" s="131"/>
      <c r="WT1269" s="131"/>
      <c r="WU1269" s="131"/>
      <c r="WV1269" s="131"/>
      <c r="WW1269" s="131"/>
      <c r="WX1269" s="131"/>
      <c r="WY1269" s="131"/>
      <c r="WZ1269" s="131"/>
      <c r="XA1269" s="131"/>
      <c r="XB1269" s="131"/>
      <c r="XC1269" s="131"/>
      <c r="XD1269" s="131"/>
      <c r="XE1269" s="131"/>
      <c r="XF1269" s="131"/>
      <c r="XG1269" s="131"/>
      <c r="XH1269" s="131"/>
      <c r="XI1269" s="131"/>
      <c r="XJ1269" s="131"/>
      <c r="XK1269" s="131"/>
      <c r="XL1269" s="131"/>
      <c r="XM1269" s="131"/>
      <c r="XN1269" s="131"/>
      <c r="XO1269" s="131"/>
      <c r="XP1269" s="131"/>
      <c r="XQ1269" s="131"/>
      <c r="XR1269" s="131"/>
      <c r="XS1269" s="131"/>
      <c r="XT1269" s="131"/>
      <c r="XU1269" s="131"/>
      <c r="XV1269" s="131"/>
      <c r="XW1269" s="131"/>
      <c r="XX1269" s="131"/>
      <c r="XY1269" s="131"/>
      <c r="XZ1269" s="131"/>
      <c r="YA1269" s="131"/>
      <c r="YB1269" s="131"/>
      <c r="YC1269" s="131"/>
      <c r="YD1269" s="131"/>
      <c r="YE1269" s="131"/>
      <c r="YF1269" s="131"/>
      <c r="YG1269" s="131"/>
      <c r="YH1269" s="131"/>
      <c r="YI1269" s="131"/>
      <c r="YJ1269" s="131"/>
      <c r="YK1269" s="131"/>
      <c r="YL1269" s="131"/>
      <c r="YM1269" s="131"/>
      <c r="YN1269" s="131"/>
      <c r="YO1269" s="131"/>
      <c r="YP1269" s="131"/>
      <c r="YQ1269" s="131"/>
      <c r="YR1269" s="131"/>
      <c r="YS1269" s="131"/>
      <c r="YT1269" s="131"/>
      <c r="YU1269" s="131"/>
      <c r="YV1269" s="131"/>
      <c r="YW1269" s="131"/>
      <c r="YX1269" s="131"/>
      <c r="YY1269" s="131"/>
      <c r="YZ1269" s="131"/>
      <c r="ZA1269" s="131"/>
      <c r="ZB1269" s="131"/>
      <c r="ZC1269" s="131"/>
      <c r="ZD1269" s="131"/>
      <c r="ZE1269" s="131"/>
      <c r="ZF1269" s="131"/>
      <c r="ZG1269" s="131"/>
      <c r="ZH1269" s="131"/>
      <c r="ZI1269" s="131"/>
      <c r="ZJ1269" s="131"/>
      <c r="ZK1269" s="131"/>
      <c r="ZL1269" s="131"/>
      <c r="ZM1269" s="131"/>
      <c r="ZN1269" s="131"/>
      <c r="ZO1269" s="131"/>
      <c r="ZP1269" s="131"/>
      <c r="ZQ1269" s="131"/>
      <c r="ZR1269" s="131"/>
      <c r="ZS1269" s="131"/>
      <c r="ZT1269" s="131"/>
      <c r="ZU1269" s="131"/>
      <c r="ZV1269" s="131"/>
      <c r="ZW1269" s="131"/>
      <c r="ZX1269" s="131"/>
      <c r="ZY1269" s="131"/>
      <c r="ZZ1269" s="131"/>
      <c r="AAA1269" s="131"/>
      <c r="AAB1269" s="131"/>
      <c r="AAC1269" s="131"/>
      <c r="AAD1269" s="131"/>
      <c r="AAE1269" s="131"/>
      <c r="AAF1269" s="131"/>
      <c r="AAG1269" s="131"/>
      <c r="AAH1269" s="131"/>
      <c r="AAI1269" s="131"/>
      <c r="AAJ1269" s="131"/>
      <c r="AAK1269" s="131"/>
      <c r="AAL1269" s="131"/>
      <c r="AAM1269" s="131"/>
      <c r="AAN1269" s="131"/>
      <c r="AAO1269" s="131"/>
      <c r="AAP1269" s="131"/>
      <c r="AAQ1269" s="131"/>
      <c r="AAR1269" s="131"/>
      <c r="AAS1269" s="131"/>
      <c r="AAT1269" s="131"/>
      <c r="AAU1269" s="131"/>
      <c r="AAV1269" s="131"/>
      <c r="AAW1269" s="131"/>
      <c r="AAX1269" s="131"/>
      <c r="AAY1269" s="131"/>
      <c r="AAZ1269" s="131"/>
      <c r="ABA1269" s="131"/>
      <c r="ABB1269" s="131"/>
      <c r="ABC1269" s="131"/>
      <c r="ABD1269" s="131"/>
      <c r="ABE1269" s="131"/>
      <c r="ABF1269" s="131"/>
      <c r="ABG1269" s="131"/>
      <c r="ABH1269" s="131"/>
      <c r="ABI1269" s="131"/>
      <c r="ABJ1269" s="131"/>
      <c r="ABK1269" s="131"/>
      <c r="ABL1269" s="131"/>
      <c r="ABM1269" s="131"/>
      <c r="ABN1269" s="131"/>
      <c r="ABO1269" s="131"/>
      <c r="ABP1269" s="131"/>
      <c r="ABQ1269" s="131"/>
      <c r="ABR1269" s="131"/>
      <c r="ABS1269" s="131"/>
      <c r="ABT1269" s="131"/>
      <c r="ABU1269" s="131"/>
      <c r="ABV1269" s="131"/>
      <c r="ABW1269" s="131"/>
      <c r="ABX1269" s="131"/>
      <c r="ABY1269" s="131"/>
      <c r="ABZ1269" s="131"/>
      <c r="ACA1269" s="131"/>
      <c r="ACB1269" s="131"/>
      <c r="ACC1269" s="131"/>
      <c r="ACD1269" s="131"/>
      <c r="ACE1269" s="131"/>
      <c r="ACF1269" s="131"/>
      <c r="ACG1269" s="131"/>
      <c r="ACH1269" s="131"/>
      <c r="ACI1269" s="131"/>
      <c r="ACJ1269" s="131"/>
      <c r="ACK1269" s="131"/>
      <c r="ACL1269" s="131"/>
      <c r="ACM1269" s="131"/>
      <c r="ACN1269" s="131"/>
      <c r="ACO1269" s="131"/>
      <c r="ACP1269" s="131"/>
      <c r="ACQ1269" s="131"/>
      <c r="ACR1269" s="131"/>
      <c r="ACS1269" s="131"/>
      <c r="ACT1269" s="131"/>
      <c r="ACU1269" s="131"/>
      <c r="ACV1269" s="131"/>
      <c r="ACW1269" s="131"/>
      <c r="ACX1269" s="131"/>
      <c r="ACY1269" s="131"/>
      <c r="ACZ1269" s="131"/>
      <c r="ADA1269" s="131"/>
      <c r="ADB1269" s="131"/>
      <c r="ADC1269" s="131"/>
      <c r="ADD1269" s="131"/>
      <c r="ADE1269" s="131"/>
      <c r="ADF1269" s="131"/>
      <c r="ADG1269" s="131"/>
      <c r="ADH1269" s="131"/>
      <c r="ADI1269" s="131"/>
      <c r="ADJ1269" s="131"/>
      <c r="ADK1269" s="131"/>
      <c r="ADL1269" s="131"/>
      <c r="ADM1269" s="131"/>
      <c r="ADN1269" s="131"/>
      <c r="ADO1269" s="131"/>
      <c r="ADP1269" s="131"/>
      <c r="ADQ1269" s="131"/>
      <c r="ADR1269" s="131"/>
      <c r="ADS1269" s="131"/>
      <c r="ADT1269" s="131"/>
      <c r="ADU1269" s="131"/>
      <c r="ADV1269" s="131"/>
      <c r="ADW1269" s="131"/>
      <c r="ADX1269" s="131"/>
      <c r="ADY1269" s="131"/>
      <c r="ADZ1269" s="131"/>
      <c r="AEA1269" s="131"/>
      <c r="AEB1269" s="131"/>
      <c r="AEC1269" s="131"/>
      <c r="AED1269" s="131"/>
      <c r="AEE1269" s="131"/>
      <c r="AEF1269" s="131"/>
      <c r="AEG1269" s="131"/>
      <c r="AEH1269" s="131"/>
      <c r="AEI1269" s="131"/>
      <c r="AEJ1269" s="131"/>
      <c r="AEK1269" s="131"/>
      <c r="AEL1269" s="131"/>
      <c r="AEM1269" s="131"/>
      <c r="AEN1269" s="131"/>
      <c r="AEO1269" s="131"/>
      <c r="AEP1269" s="131"/>
      <c r="AEQ1269" s="131"/>
      <c r="AER1269" s="131"/>
      <c r="AES1269" s="131"/>
      <c r="AET1269" s="131"/>
      <c r="AEU1269" s="131"/>
      <c r="AEV1269" s="131"/>
      <c r="AEW1269" s="131"/>
      <c r="AEX1269" s="131"/>
      <c r="AEY1269" s="131"/>
      <c r="AEZ1269" s="131"/>
      <c r="AFA1269" s="131"/>
      <c r="AFB1269" s="131"/>
      <c r="AFC1269" s="131"/>
      <c r="AFD1269" s="131"/>
      <c r="AFE1269" s="131"/>
      <c r="AFF1269" s="131"/>
      <c r="AFG1269" s="131"/>
      <c r="AFH1269" s="131"/>
      <c r="AFI1269" s="131"/>
      <c r="AFJ1269" s="131"/>
      <c r="AFK1269" s="131"/>
      <c r="AFL1269" s="131"/>
      <c r="AFM1269" s="131"/>
      <c r="AFN1269" s="131"/>
      <c r="AFO1269" s="131"/>
      <c r="AFP1269" s="131"/>
      <c r="AFQ1269" s="131"/>
      <c r="AFR1269" s="131"/>
      <c r="AFS1269" s="131"/>
      <c r="AFT1269" s="131"/>
      <c r="AFU1269" s="131"/>
      <c r="AFV1269" s="131"/>
      <c r="AFW1269" s="131"/>
      <c r="AFX1269" s="131"/>
      <c r="AFY1269" s="131"/>
      <c r="AFZ1269" s="131"/>
      <c r="AGA1269" s="131"/>
      <c r="AGB1269" s="131"/>
      <c r="AGC1269" s="131"/>
      <c r="AGD1269" s="131"/>
      <c r="AGE1269" s="131"/>
      <c r="AGF1269" s="131"/>
      <c r="AGG1269" s="131"/>
      <c r="AGH1269" s="131"/>
      <c r="AGI1269" s="131"/>
      <c r="AGJ1269" s="131"/>
      <c r="AGK1269" s="131"/>
      <c r="AGL1269" s="131"/>
      <c r="AGM1269" s="131"/>
      <c r="AGN1269" s="131"/>
      <c r="AGO1269" s="131"/>
      <c r="AGP1269" s="131"/>
      <c r="AGQ1269" s="131"/>
      <c r="AGR1269" s="131"/>
      <c r="AGS1269" s="131"/>
      <c r="AGT1269" s="131"/>
      <c r="AGU1269" s="131"/>
      <c r="AGV1269" s="131"/>
      <c r="AGW1269" s="131"/>
      <c r="AGX1269" s="131"/>
      <c r="AGY1269" s="131"/>
      <c r="AGZ1269" s="131"/>
      <c r="AHA1269" s="131"/>
      <c r="AHB1269" s="131"/>
      <c r="AHC1269" s="131"/>
      <c r="AHD1269" s="131"/>
      <c r="AHE1269" s="131"/>
      <c r="AHF1269" s="131"/>
      <c r="AHG1269" s="131"/>
      <c r="AHH1269" s="131"/>
      <c r="AHI1269" s="131"/>
      <c r="AHJ1269" s="131"/>
      <c r="AHK1269" s="131"/>
      <c r="AHL1269" s="131"/>
      <c r="AHM1269" s="131"/>
      <c r="AHN1269" s="131"/>
      <c r="AHO1269" s="131"/>
      <c r="AHP1269" s="131"/>
      <c r="AHQ1269" s="131"/>
      <c r="AHR1269" s="131"/>
      <c r="AHS1269" s="131"/>
      <c r="AHT1269" s="131"/>
      <c r="AHU1269" s="131"/>
      <c r="AHV1269" s="131"/>
      <c r="AHW1269" s="131"/>
      <c r="AHX1269" s="131"/>
      <c r="AHY1269" s="131"/>
      <c r="AHZ1269" s="131"/>
      <c r="AIA1269" s="131"/>
      <c r="AIB1269" s="131"/>
      <c r="AIC1269" s="131"/>
      <c r="AID1269" s="131"/>
      <c r="AIE1269" s="131"/>
      <c r="AIF1269" s="131"/>
      <c r="AIG1269" s="131"/>
      <c r="AIH1269" s="131"/>
      <c r="AII1269" s="131"/>
      <c r="AIJ1269" s="131"/>
      <c r="AIK1269" s="131"/>
      <c r="AIL1269" s="131"/>
      <c r="AIM1269" s="131"/>
      <c r="AIN1269" s="131"/>
      <c r="AIO1269" s="131"/>
      <c r="AIP1269" s="131"/>
      <c r="AIQ1269" s="131"/>
      <c r="AIR1269" s="131"/>
      <c r="AIS1269" s="131"/>
      <c r="AIT1269" s="131"/>
      <c r="AIU1269" s="131"/>
      <c r="AIV1269" s="131"/>
      <c r="AIW1269" s="131"/>
      <c r="AIX1269" s="131"/>
      <c r="AIY1269" s="131"/>
      <c r="AIZ1269" s="131"/>
      <c r="AJA1269" s="131"/>
      <c r="AJB1269" s="131"/>
      <c r="AJC1269" s="131"/>
      <c r="AJD1269" s="131"/>
      <c r="AJE1269" s="131"/>
      <c r="AJF1269" s="131"/>
      <c r="AJG1269" s="131"/>
      <c r="AJH1269" s="131"/>
      <c r="AJI1269" s="131"/>
      <c r="AJJ1269" s="131"/>
      <c r="AJK1269" s="131"/>
      <c r="AJL1269" s="131"/>
      <c r="AJM1269" s="131"/>
      <c r="AJN1269" s="131"/>
      <c r="AJO1269" s="131"/>
      <c r="AJP1269" s="131"/>
      <c r="AJQ1269" s="131"/>
      <c r="AJR1269" s="131"/>
      <c r="AJS1269" s="131"/>
      <c r="AJT1269" s="131"/>
      <c r="AJU1269" s="131"/>
      <c r="AJV1269" s="131"/>
      <c r="AJW1269" s="131"/>
      <c r="AJX1269" s="131"/>
      <c r="AJY1269" s="131"/>
      <c r="AJZ1269" s="131"/>
      <c r="AKA1269" s="131"/>
      <c r="AKB1269" s="131"/>
      <c r="AKC1269" s="131"/>
      <c r="AKD1269" s="131"/>
      <c r="AKE1269" s="131"/>
      <c r="AKF1269" s="131"/>
      <c r="AKG1269" s="131"/>
      <c r="AKH1269" s="131"/>
      <c r="AKI1269" s="131"/>
      <c r="AKJ1269" s="131"/>
      <c r="AKK1269" s="131"/>
      <c r="AKL1269" s="131"/>
      <c r="AKM1269" s="131"/>
      <c r="AKN1269" s="131"/>
      <c r="AKO1269" s="131"/>
      <c r="AKP1269" s="131"/>
      <c r="AKQ1269" s="131"/>
      <c r="AKR1269" s="131"/>
      <c r="AKS1269" s="131"/>
      <c r="AKT1269" s="131"/>
      <c r="AKU1269" s="131"/>
      <c r="AKV1269" s="131"/>
      <c r="AKW1269" s="131"/>
      <c r="AKX1269" s="131"/>
      <c r="AKY1269" s="131"/>
      <c r="AKZ1269" s="131"/>
      <c r="ALA1269" s="131"/>
      <c r="ALB1269" s="131"/>
      <c r="ALC1269" s="131"/>
      <c r="ALD1269" s="131"/>
      <c r="ALE1269" s="131"/>
      <c r="ALF1269" s="131"/>
      <c r="ALG1269" s="131"/>
      <c r="ALH1269" s="131"/>
      <c r="ALI1269" s="131"/>
      <c r="ALJ1269" s="131"/>
      <c r="ALK1269" s="131"/>
      <c r="ALL1269" s="131"/>
      <c r="ALM1269" s="131"/>
      <c r="ALN1269" s="131"/>
    </row>
    <row r="1270" spans="1:1002" s="508" customFormat="1" x14ac:dyDescent="0.25">
      <c r="A1270" s="502"/>
      <c r="B1270" s="503"/>
      <c r="C1270" s="504"/>
      <c r="D1270" s="450"/>
      <c r="E1270" s="505"/>
      <c r="F1270" s="505"/>
      <c r="G1270" s="506"/>
      <c r="H1270" s="506"/>
      <c r="I1270" s="507"/>
      <c r="J1270" s="565"/>
      <c r="K1270" s="454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  <c r="EC1270" s="131"/>
      <c r="ED1270" s="131"/>
      <c r="EE1270" s="131"/>
      <c r="EF1270" s="131"/>
      <c r="EG1270" s="131"/>
      <c r="EH1270" s="131"/>
      <c r="EI1270" s="131"/>
      <c r="EJ1270" s="131"/>
      <c r="EK1270" s="131"/>
      <c r="EL1270" s="131"/>
      <c r="EM1270" s="131"/>
      <c r="EN1270" s="131"/>
      <c r="EO1270" s="131"/>
      <c r="EP1270" s="131"/>
      <c r="EQ1270" s="131"/>
      <c r="ER1270" s="131"/>
      <c r="ES1270" s="131"/>
      <c r="ET1270" s="131"/>
      <c r="EU1270" s="131"/>
      <c r="EV1270" s="131"/>
      <c r="EW1270" s="131"/>
      <c r="EX1270" s="131"/>
      <c r="EY1270" s="131"/>
      <c r="EZ1270" s="131"/>
      <c r="FA1270" s="131"/>
      <c r="FB1270" s="131"/>
      <c r="FC1270" s="131"/>
      <c r="FD1270" s="131"/>
      <c r="FE1270" s="131"/>
      <c r="FF1270" s="131"/>
      <c r="FG1270" s="131"/>
      <c r="FH1270" s="131"/>
      <c r="FI1270" s="131"/>
      <c r="FJ1270" s="131"/>
      <c r="FK1270" s="131"/>
      <c r="FL1270" s="131"/>
      <c r="FM1270" s="131"/>
      <c r="FN1270" s="131"/>
      <c r="FO1270" s="131"/>
      <c r="FP1270" s="131"/>
      <c r="FQ1270" s="131"/>
      <c r="FR1270" s="131"/>
      <c r="FS1270" s="131"/>
      <c r="FT1270" s="131"/>
      <c r="FU1270" s="131"/>
      <c r="FV1270" s="131"/>
      <c r="FW1270" s="131"/>
      <c r="FX1270" s="131"/>
      <c r="FY1270" s="131"/>
      <c r="FZ1270" s="131"/>
      <c r="GA1270" s="131"/>
      <c r="GB1270" s="131"/>
      <c r="GC1270" s="131"/>
      <c r="GD1270" s="131"/>
      <c r="GE1270" s="131"/>
      <c r="GF1270" s="131"/>
      <c r="GG1270" s="131"/>
      <c r="GH1270" s="131"/>
      <c r="GI1270" s="131"/>
      <c r="GJ1270" s="131"/>
      <c r="GK1270" s="131"/>
      <c r="GL1270" s="131"/>
      <c r="GM1270" s="131"/>
      <c r="GN1270" s="131"/>
      <c r="GO1270" s="131"/>
      <c r="GP1270" s="131"/>
      <c r="GQ1270" s="131"/>
      <c r="GR1270" s="131"/>
      <c r="GS1270" s="131"/>
      <c r="GT1270" s="131"/>
      <c r="GU1270" s="131"/>
      <c r="GV1270" s="131"/>
      <c r="GW1270" s="131"/>
      <c r="GX1270" s="131"/>
      <c r="GY1270" s="131"/>
      <c r="GZ1270" s="131"/>
      <c r="HA1270" s="131"/>
      <c r="HB1270" s="131"/>
      <c r="HC1270" s="131"/>
      <c r="HD1270" s="131"/>
      <c r="HE1270" s="131"/>
      <c r="HF1270" s="131"/>
      <c r="HG1270" s="131"/>
      <c r="HH1270" s="131"/>
      <c r="HI1270" s="131"/>
      <c r="HJ1270" s="131"/>
      <c r="HK1270" s="131"/>
      <c r="HL1270" s="131"/>
      <c r="HM1270" s="131"/>
      <c r="HN1270" s="131"/>
      <c r="HO1270" s="131"/>
      <c r="HP1270" s="131"/>
      <c r="HQ1270" s="131"/>
      <c r="HR1270" s="131"/>
      <c r="HS1270" s="131"/>
      <c r="HT1270" s="131"/>
      <c r="HU1270" s="131"/>
      <c r="HV1270" s="131"/>
      <c r="HW1270" s="131"/>
      <c r="HX1270" s="131"/>
      <c r="HY1270" s="131"/>
      <c r="HZ1270" s="131"/>
      <c r="IA1270" s="131"/>
      <c r="IB1270" s="131"/>
      <c r="IC1270" s="131"/>
      <c r="ID1270" s="131"/>
      <c r="IE1270" s="131"/>
      <c r="IF1270" s="131"/>
      <c r="IG1270" s="131"/>
      <c r="IH1270" s="131"/>
      <c r="II1270" s="131"/>
      <c r="IJ1270" s="131"/>
      <c r="IK1270" s="131"/>
      <c r="IL1270" s="131"/>
      <c r="IM1270" s="131"/>
      <c r="IN1270" s="131"/>
      <c r="IO1270" s="131"/>
      <c r="IP1270" s="131"/>
      <c r="IQ1270" s="131"/>
      <c r="IR1270" s="131"/>
      <c r="IS1270" s="131"/>
      <c r="IT1270" s="131"/>
      <c r="IU1270" s="131"/>
      <c r="IV1270" s="131"/>
      <c r="IW1270" s="131"/>
      <c r="IX1270" s="131"/>
      <c r="IY1270" s="131"/>
      <c r="IZ1270" s="131"/>
      <c r="JA1270" s="131"/>
      <c r="JB1270" s="131"/>
      <c r="JC1270" s="131"/>
      <c r="JD1270" s="131"/>
      <c r="JE1270" s="131"/>
      <c r="JF1270" s="131"/>
      <c r="JG1270" s="131"/>
      <c r="JH1270" s="131"/>
      <c r="JI1270" s="131"/>
      <c r="JJ1270" s="131"/>
      <c r="JK1270" s="131"/>
      <c r="JL1270" s="131"/>
      <c r="JM1270" s="131"/>
      <c r="JN1270" s="131"/>
      <c r="JO1270" s="131"/>
      <c r="JP1270" s="131"/>
      <c r="JQ1270" s="131"/>
      <c r="JR1270" s="131"/>
      <c r="JS1270" s="131"/>
      <c r="JT1270" s="131"/>
      <c r="JU1270" s="131"/>
      <c r="JV1270" s="131"/>
      <c r="JW1270" s="131"/>
      <c r="JX1270" s="131"/>
      <c r="JY1270" s="131"/>
      <c r="JZ1270" s="131"/>
      <c r="KA1270" s="131"/>
      <c r="KB1270" s="131"/>
      <c r="KC1270" s="131"/>
      <c r="KD1270" s="131"/>
      <c r="KE1270" s="131"/>
      <c r="KF1270" s="131"/>
      <c r="KG1270" s="131"/>
      <c r="KH1270" s="131"/>
      <c r="KI1270" s="131"/>
      <c r="KJ1270" s="131"/>
      <c r="KK1270" s="131"/>
      <c r="KL1270" s="131"/>
      <c r="KM1270" s="131"/>
      <c r="KN1270" s="131"/>
      <c r="KO1270" s="131"/>
      <c r="KP1270" s="131"/>
      <c r="KQ1270" s="131"/>
      <c r="KR1270" s="131"/>
      <c r="KS1270" s="131"/>
      <c r="KT1270" s="131"/>
      <c r="KU1270" s="131"/>
      <c r="KV1270" s="131"/>
      <c r="KW1270" s="131"/>
      <c r="KX1270" s="131"/>
      <c r="KY1270" s="131"/>
      <c r="KZ1270" s="131"/>
      <c r="LA1270" s="131"/>
      <c r="LB1270" s="131"/>
      <c r="LC1270" s="131"/>
      <c r="LD1270" s="131"/>
      <c r="LE1270" s="131"/>
      <c r="LF1270" s="131"/>
      <c r="LG1270" s="131"/>
      <c r="LH1270" s="131"/>
      <c r="LI1270" s="131"/>
      <c r="LJ1270" s="131"/>
      <c r="LK1270" s="131"/>
      <c r="LL1270" s="131"/>
      <c r="LM1270" s="131"/>
      <c r="LN1270" s="131"/>
      <c r="LO1270" s="131"/>
      <c r="LP1270" s="131"/>
      <c r="LQ1270" s="131"/>
      <c r="LR1270" s="131"/>
      <c r="LS1270" s="131"/>
      <c r="LT1270" s="131"/>
      <c r="LU1270" s="131"/>
      <c r="LV1270" s="131"/>
      <c r="LW1270" s="131"/>
      <c r="LX1270" s="131"/>
      <c r="LY1270" s="131"/>
      <c r="LZ1270" s="131"/>
      <c r="MA1270" s="131"/>
      <c r="MB1270" s="131"/>
      <c r="MC1270" s="131"/>
      <c r="MD1270" s="131"/>
      <c r="ME1270" s="131"/>
      <c r="MF1270" s="131"/>
      <c r="MG1270" s="131"/>
      <c r="MH1270" s="131"/>
      <c r="MI1270" s="131"/>
      <c r="MJ1270" s="131"/>
      <c r="MK1270" s="131"/>
      <c r="ML1270" s="131"/>
      <c r="MM1270" s="131"/>
      <c r="MN1270" s="131"/>
      <c r="MO1270" s="131"/>
      <c r="MP1270" s="131"/>
      <c r="MQ1270" s="131"/>
      <c r="MR1270" s="131"/>
      <c r="MS1270" s="131"/>
      <c r="MT1270" s="131"/>
      <c r="MU1270" s="131"/>
      <c r="MV1270" s="131"/>
      <c r="MW1270" s="131"/>
      <c r="MX1270" s="131"/>
      <c r="MY1270" s="131"/>
      <c r="MZ1270" s="131"/>
      <c r="NA1270" s="131"/>
      <c r="NB1270" s="131"/>
      <c r="NC1270" s="131"/>
      <c r="ND1270" s="131"/>
      <c r="NE1270" s="131"/>
      <c r="NF1270" s="131"/>
      <c r="NG1270" s="131"/>
      <c r="NH1270" s="131"/>
      <c r="NI1270" s="131"/>
      <c r="NJ1270" s="131"/>
      <c r="NK1270" s="131"/>
      <c r="NL1270" s="131"/>
      <c r="NM1270" s="131"/>
      <c r="NN1270" s="131"/>
      <c r="NO1270" s="131"/>
      <c r="NP1270" s="131"/>
      <c r="NQ1270" s="131"/>
      <c r="NR1270" s="131"/>
      <c r="NS1270" s="131"/>
      <c r="NT1270" s="131"/>
      <c r="NU1270" s="131"/>
      <c r="NV1270" s="131"/>
      <c r="NW1270" s="131"/>
      <c r="NX1270" s="131"/>
      <c r="NY1270" s="131"/>
      <c r="NZ1270" s="131"/>
      <c r="OA1270" s="131"/>
      <c r="OB1270" s="131"/>
      <c r="OC1270" s="131"/>
      <c r="OD1270" s="131"/>
      <c r="OE1270" s="131"/>
      <c r="OF1270" s="131"/>
      <c r="OG1270" s="131"/>
      <c r="OH1270" s="131"/>
      <c r="OI1270" s="131"/>
      <c r="OJ1270" s="131"/>
      <c r="OK1270" s="131"/>
      <c r="OL1270" s="131"/>
      <c r="OM1270" s="131"/>
      <c r="ON1270" s="131"/>
      <c r="OO1270" s="131"/>
      <c r="OP1270" s="131"/>
      <c r="OQ1270" s="131"/>
      <c r="OR1270" s="131"/>
      <c r="OS1270" s="131"/>
      <c r="OT1270" s="131"/>
      <c r="OU1270" s="131"/>
      <c r="OV1270" s="131"/>
      <c r="OW1270" s="131"/>
      <c r="OX1270" s="131"/>
      <c r="OY1270" s="131"/>
      <c r="OZ1270" s="131"/>
      <c r="PA1270" s="131"/>
      <c r="PB1270" s="131"/>
      <c r="PC1270" s="131"/>
      <c r="PD1270" s="131"/>
      <c r="PE1270" s="131"/>
      <c r="PF1270" s="131"/>
      <c r="PG1270" s="131"/>
      <c r="PH1270" s="131"/>
      <c r="PI1270" s="131"/>
      <c r="PJ1270" s="131"/>
      <c r="PK1270" s="131"/>
      <c r="PL1270" s="131"/>
      <c r="PM1270" s="131"/>
      <c r="PN1270" s="131"/>
      <c r="PO1270" s="131"/>
      <c r="PP1270" s="131"/>
      <c r="PQ1270" s="131"/>
      <c r="PR1270" s="131"/>
      <c r="PS1270" s="131"/>
      <c r="PT1270" s="131"/>
      <c r="PU1270" s="131"/>
      <c r="PV1270" s="131"/>
      <c r="PW1270" s="131"/>
      <c r="PX1270" s="131"/>
      <c r="PY1270" s="131"/>
      <c r="PZ1270" s="131"/>
      <c r="QA1270" s="131"/>
      <c r="QB1270" s="131"/>
      <c r="QC1270" s="131"/>
      <c r="QD1270" s="131"/>
      <c r="QE1270" s="131"/>
      <c r="QF1270" s="131"/>
      <c r="QG1270" s="131"/>
      <c r="QH1270" s="131"/>
      <c r="QI1270" s="131"/>
      <c r="QJ1270" s="131"/>
      <c r="QK1270" s="131"/>
      <c r="QL1270" s="131"/>
      <c r="QM1270" s="131"/>
      <c r="QN1270" s="131"/>
      <c r="QO1270" s="131"/>
      <c r="QP1270" s="131"/>
      <c r="QQ1270" s="131"/>
      <c r="QR1270" s="131"/>
      <c r="QS1270" s="131"/>
      <c r="QT1270" s="131"/>
      <c r="QU1270" s="131"/>
      <c r="QV1270" s="131"/>
      <c r="QW1270" s="131"/>
      <c r="QX1270" s="131"/>
      <c r="QY1270" s="131"/>
      <c r="QZ1270" s="131"/>
      <c r="RA1270" s="131"/>
      <c r="RB1270" s="131"/>
      <c r="RC1270" s="131"/>
      <c r="RD1270" s="131"/>
      <c r="RE1270" s="131"/>
      <c r="RF1270" s="131"/>
      <c r="RG1270" s="131"/>
      <c r="RH1270" s="131"/>
      <c r="RI1270" s="131"/>
      <c r="RJ1270" s="131"/>
      <c r="RK1270" s="131"/>
      <c r="RL1270" s="131"/>
      <c r="RM1270" s="131"/>
      <c r="RN1270" s="131"/>
      <c r="RO1270" s="131"/>
      <c r="RP1270" s="131"/>
      <c r="RQ1270" s="131"/>
      <c r="RR1270" s="131"/>
      <c r="RS1270" s="131"/>
      <c r="RT1270" s="131"/>
      <c r="RU1270" s="131"/>
      <c r="RV1270" s="131"/>
      <c r="RW1270" s="131"/>
      <c r="RX1270" s="131"/>
      <c r="RY1270" s="131"/>
      <c r="RZ1270" s="131"/>
      <c r="SA1270" s="131"/>
      <c r="SB1270" s="131"/>
      <c r="SC1270" s="131"/>
      <c r="SD1270" s="131"/>
      <c r="SE1270" s="131"/>
      <c r="SF1270" s="131"/>
      <c r="SG1270" s="131"/>
      <c r="SH1270" s="131"/>
      <c r="SI1270" s="131"/>
      <c r="SJ1270" s="131"/>
      <c r="SK1270" s="131"/>
      <c r="SL1270" s="131"/>
      <c r="SM1270" s="131"/>
      <c r="SN1270" s="131"/>
      <c r="SO1270" s="131"/>
      <c r="SP1270" s="131"/>
      <c r="SQ1270" s="131"/>
      <c r="SR1270" s="131"/>
      <c r="SS1270" s="131"/>
      <c r="ST1270" s="131"/>
      <c r="SU1270" s="131"/>
      <c r="SV1270" s="131"/>
      <c r="SW1270" s="131"/>
      <c r="SX1270" s="131"/>
      <c r="SY1270" s="131"/>
      <c r="SZ1270" s="131"/>
      <c r="TA1270" s="131"/>
      <c r="TB1270" s="131"/>
      <c r="TC1270" s="131"/>
      <c r="TD1270" s="131"/>
      <c r="TE1270" s="131"/>
      <c r="TF1270" s="131"/>
      <c r="TG1270" s="131"/>
      <c r="TH1270" s="131"/>
      <c r="TI1270" s="131"/>
      <c r="TJ1270" s="131"/>
      <c r="TK1270" s="131"/>
      <c r="TL1270" s="131"/>
      <c r="TM1270" s="131"/>
      <c r="TN1270" s="131"/>
      <c r="TO1270" s="131"/>
      <c r="TP1270" s="131"/>
      <c r="TQ1270" s="131"/>
      <c r="TR1270" s="131"/>
      <c r="TS1270" s="131"/>
      <c r="TT1270" s="131"/>
      <c r="TU1270" s="131"/>
      <c r="TV1270" s="131"/>
      <c r="TW1270" s="131"/>
      <c r="TX1270" s="131"/>
      <c r="TY1270" s="131"/>
      <c r="TZ1270" s="131"/>
      <c r="UA1270" s="131"/>
      <c r="UB1270" s="131"/>
      <c r="UC1270" s="131"/>
      <c r="UD1270" s="131"/>
      <c r="UE1270" s="131"/>
      <c r="UF1270" s="131"/>
      <c r="UG1270" s="131"/>
      <c r="UH1270" s="131"/>
      <c r="UI1270" s="131"/>
      <c r="UJ1270" s="131"/>
      <c r="UK1270" s="131"/>
      <c r="UL1270" s="131"/>
      <c r="UM1270" s="131"/>
      <c r="UN1270" s="131"/>
      <c r="UO1270" s="131"/>
      <c r="UP1270" s="131"/>
      <c r="UQ1270" s="131"/>
      <c r="UR1270" s="131"/>
      <c r="US1270" s="131"/>
      <c r="UT1270" s="131"/>
      <c r="UU1270" s="131"/>
      <c r="UV1270" s="131"/>
      <c r="UW1270" s="131"/>
      <c r="UX1270" s="131"/>
      <c r="UY1270" s="131"/>
      <c r="UZ1270" s="131"/>
      <c r="VA1270" s="131"/>
      <c r="VB1270" s="131"/>
      <c r="VC1270" s="131"/>
      <c r="VD1270" s="131"/>
      <c r="VE1270" s="131"/>
      <c r="VF1270" s="131"/>
      <c r="VG1270" s="131"/>
      <c r="VH1270" s="131"/>
      <c r="VI1270" s="131"/>
      <c r="VJ1270" s="131"/>
      <c r="VK1270" s="131"/>
      <c r="VL1270" s="131"/>
      <c r="VM1270" s="131"/>
      <c r="VN1270" s="131"/>
      <c r="VO1270" s="131"/>
      <c r="VP1270" s="131"/>
      <c r="VQ1270" s="131"/>
      <c r="VR1270" s="131"/>
      <c r="VS1270" s="131"/>
      <c r="VT1270" s="131"/>
      <c r="VU1270" s="131"/>
      <c r="VV1270" s="131"/>
      <c r="VW1270" s="131"/>
      <c r="VX1270" s="131"/>
      <c r="VY1270" s="131"/>
      <c r="VZ1270" s="131"/>
      <c r="WA1270" s="131"/>
      <c r="WB1270" s="131"/>
      <c r="WC1270" s="131"/>
      <c r="WD1270" s="131"/>
      <c r="WE1270" s="131"/>
      <c r="WF1270" s="131"/>
      <c r="WG1270" s="131"/>
      <c r="WH1270" s="131"/>
      <c r="WI1270" s="131"/>
      <c r="WJ1270" s="131"/>
      <c r="WK1270" s="131"/>
      <c r="WL1270" s="131"/>
      <c r="WM1270" s="131"/>
      <c r="WN1270" s="131"/>
      <c r="WO1270" s="131"/>
      <c r="WP1270" s="131"/>
      <c r="WQ1270" s="131"/>
      <c r="WR1270" s="131"/>
      <c r="WS1270" s="131"/>
      <c r="WT1270" s="131"/>
      <c r="WU1270" s="131"/>
      <c r="WV1270" s="131"/>
      <c r="WW1270" s="131"/>
      <c r="WX1270" s="131"/>
      <c r="WY1270" s="131"/>
      <c r="WZ1270" s="131"/>
      <c r="XA1270" s="131"/>
      <c r="XB1270" s="131"/>
      <c r="XC1270" s="131"/>
      <c r="XD1270" s="131"/>
      <c r="XE1270" s="131"/>
      <c r="XF1270" s="131"/>
      <c r="XG1270" s="131"/>
      <c r="XH1270" s="131"/>
      <c r="XI1270" s="131"/>
      <c r="XJ1270" s="131"/>
      <c r="XK1270" s="131"/>
      <c r="XL1270" s="131"/>
      <c r="XM1270" s="131"/>
      <c r="XN1270" s="131"/>
      <c r="XO1270" s="131"/>
      <c r="XP1270" s="131"/>
      <c r="XQ1270" s="131"/>
      <c r="XR1270" s="131"/>
      <c r="XS1270" s="131"/>
      <c r="XT1270" s="131"/>
      <c r="XU1270" s="131"/>
      <c r="XV1270" s="131"/>
      <c r="XW1270" s="131"/>
      <c r="XX1270" s="131"/>
      <c r="XY1270" s="131"/>
      <c r="XZ1270" s="131"/>
      <c r="YA1270" s="131"/>
      <c r="YB1270" s="131"/>
      <c r="YC1270" s="131"/>
      <c r="YD1270" s="131"/>
      <c r="YE1270" s="131"/>
      <c r="YF1270" s="131"/>
      <c r="YG1270" s="131"/>
      <c r="YH1270" s="131"/>
      <c r="YI1270" s="131"/>
      <c r="YJ1270" s="131"/>
      <c r="YK1270" s="131"/>
      <c r="YL1270" s="131"/>
      <c r="YM1270" s="131"/>
      <c r="YN1270" s="131"/>
      <c r="YO1270" s="131"/>
      <c r="YP1270" s="131"/>
      <c r="YQ1270" s="131"/>
      <c r="YR1270" s="131"/>
      <c r="YS1270" s="131"/>
      <c r="YT1270" s="131"/>
      <c r="YU1270" s="131"/>
      <c r="YV1270" s="131"/>
      <c r="YW1270" s="131"/>
      <c r="YX1270" s="131"/>
      <c r="YY1270" s="131"/>
      <c r="YZ1270" s="131"/>
      <c r="ZA1270" s="131"/>
      <c r="ZB1270" s="131"/>
      <c r="ZC1270" s="131"/>
      <c r="ZD1270" s="131"/>
      <c r="ZE1270" s="131"/>
      <c r="ZF1270" s="131"/>
      <c r="ZG1270" s="131"/>
      <c r="ZH1270" s="131"/>
      <c r="ZI1270" s="131"/>
      <c r="ZJ1270" s="131"/>
      <c r="ZK1270" s="131"/>
      <c r="ZL1270" s="131"/>
      <c r="ZM1270" s="131"/>
      <c r="ZN1270" s="131"/>
      <c r="ZO1270" s="131"/>
      <c r="ZP1270" s="131"/>
      <c r="ZQ1270" s="131"/>
      <c r="ZR1270" s="131"/>
      <c r="ZS1270" s="131"/>
      <c r="ZT1270" s="131"/>
      <c r="ZU1270" s="131"/>
      <c r="ZV1270" s="131"/>
      <c r="ZW1270" s="131"/>
      <c r="ZX1270" s="131"/>
      <c r="ZY1270" s="131"/>
      <c r="ZZ1270" s="131"/>
      <c r="AAA1270" s="131"/>
      <c r="AAB1270" s="131"/>
      <c r="AAC1270" s="131"/>
      <c r="AAD1270" s="131"/>
      <c r="AAE1270" s="131"/>
      <c r="AAF1270" s="131"/>
      <c r="AAG1270" s="131"/>
      <c r="AAH1270" s="131"/>
      <c r="AAI1270" s="131"/>
      <c r="AAJ1270" s="131"/>
      <c r="AAK1270" s="131"/>
      <c r="AAL1270" s="131"/>
      <c r="AAM1270" s="131"/>
      <c r="AAN1270" s="131"/>
      <c r="AAO1270" s="131"/>
      <c r="AAP1270" s="131"/>
      <c r="AAQ1270" s="131"/>
      <c r="AAR1270" s="131"/>
      <c r="AAS1270" s="131"/>
      <c r="AAT1270" s="131"/>
      <c r="AAU1270" s="131"/>
      <c r="AAV1270" s="131"/>
      <c r="AAW1270" s="131"/>
      <c r="AAX1270" s="131"/>
      <c r="AAY1270" s="131"/>
      <c r="AAZ1270" s="131"/>
      <c r="ABA1270" s="131"/>
      <c r="ABB1270" s="131"/>
      <c r="ABC1270" s="131"/>
      <c r="ABD1270" s="131"/>
      <c r="ABE1270" s="131"/>
      <c r="ABF1270" s="131"/>
      <c r="ABG1270" s="131"/>
      <c r="ABH1270" s="131"/>
      <c r="ABI1270" s="131"/>
      <c r="ABJ1270" s="131"/>
      <c r="ABK1270" s="131"/>
      <c r="ABL1270" s="131"/>
      <c r="ABM1270" s="131"/>
      <c r="ABN1270" s="131"/>
      <c r="ABO1270" s="131"/>
      <c r="ABP1270" s="131"/>
      <c r="ABQ1270" s="131"/>
      <c r="ABR1270" s="131"/>
      <c r="ABS1270" s="131"/>
      <c r="ABT1270" s="131"/>
      <c r="ABU1270" s="131"/>
      <c r="ABV1270" s="131"/>
      <c r="ABW1270" s="131"/>
      <c r="ABX1270" s="131"/>
      <c r="ABY1270" s="131"/>
      <c r="ABZ1270" s="131"/>
      <c r="ACA1270" s="131"/>
      <c r="ACB1270" s="131"/>
      <c r="ACC1270" s="131"/>
      <c r="ACD1270" s="131"/>
      <c r="ACE1270" s="131"/>
      <c r="ACF1270" s="131"/>
      <c r="ACG1270" s="131"/>
      <c r="ACH1270" s="131"/>
      <c r="ACI1270" s="131"/>
      <c r="ACJ1270" s="131"/>
      <c r="ACK1270" s="131"/>
      <c r="ACL1270" s="131"/>
      <c r="ACM1270" s="131"/>
      <c r="ACN1270" s="131"/>
      <c r="ACO1270" s="131"/>
      <c r="ACP1270" s="131"/>
      <c r="ACQ1270" s="131"/>
      <c r="ACR1270" s="131"/>
      <c r="ACS1270" s="131"/>
      <c r="ACT1270" s="131"/>
      <c r="ACU1270" s="131"/>
      <c r="ACV1270" s="131"/>
      <c r="ACW1270" s="131"/>
      <c r="ACX1270" s="131"/>
      <c r="ACY1270" s="131"/>
      <c r="ACZ1270" s="131"/>
      <c r="ADA1270" s="131"/>
      <c r="ADB1270" s="131"/>
      <c r="ADC1270" s="131"/>
      <c r="ADD1270" s="131"/>
      <c r="ADE1270" s="131"/>
      <c r="ADF1270" s="131"/>
      <c r="ADG1270" s="131"/>
      <c r="ADH1270" s="131"/>
      <c r="ADI1270" s="131"/>
      <c r="ADJ1270" s="131"/>
      <c r="ADK1270" s="131"/>
      <c r="ADL1270" s="131"/>
      <c r="ADM1270" s="131"/>
      <c r="ADN1270" s="131"/>
      <c r="ADO1270" s="131"/>
      <c r="ADP1270" s="131"/>
      <c r="ADQ1270" s="131"/>
      <c r="ADR1270" s="131"/>
      <c r="ADS1270" s="131"/>
      <c r="ADT1270" s="131"/>
      <c r="ADU1270" s="131"/>
      <c r="ADV1270" s="131"/>
      <c r="ADW1270" s="131"/>
      <c r="ADX1270" s="131"/>
      <c r="ADY1270" s="131"/>
      <c r="ADZ1270" s="131"/>
      <c r="AEA1270" s="131"/>
      <c r="AEB1270" s="131"/>
      <c r="AEC1270" s="131"/>
      <c r="AED1270" s="131"/>
      <c r="AEE1270" s="131"/>
      <c r="AEF1270" s="131"/>
      <c r="AEG1270" s="131"/>
      <c r="AEH1270" s="131"/>
      <c r="AEI1270" s="131"/>
      <c r="AEJ1270" s="131"/>
      <c r="AEK1270" s="131"/>
      <c r="AEL1270" s="131"/>
      <c r="AEM1270" s="131"/>
      <c r="AEN1270" s="131"/>
      <c r="AEO1270" s="131"/>
      <c r="AEP1270" s="131"/>
      <c r="AEQ1270" s="131"/>
      <c r="AER1270" s="131"/>
      <c r="AES1270" s="131"/>
      <c r="AET1270" s="131"/>
      <c r="AEU1270" s="131"/>
      <c r="AEV1270" s="131"/>
      <c r="AEW1270" s="131"/>
      <c r="AEX1270" s="131"/>
      <c r="AEY1270" s="131"/>
      <c r="AEZ1270" s="131"/>
      <c r="AFA1270" s="131"/>
      <c r="AFB1270" s="131"/>
      <c r="AFC1270" s="131"/>
      <c r="AFD1270" s="131"/>
      <c r="AFE1270" s="131"/>
      <c r="AFF1270" s="131"/>
      <c r="AFG1270" s="131"/>
      <c r="AFH1270" s="131"/>
      <c r="AFI1270" s="131"/>
      <c r="AFJ1270" s="131"/>
      <c r="AFK1270" s="131"/>
      <c r="AFL1270" s="131"/>
      <c r="AFM1270" s="131"/>
      <c r="AFN1270" s="131"/>
      <c r="AFO1270" s="131"/>
      <c r="AFP1270" s="131"/>
      <c r="AFQ1270" s="131"/>
      <c r="AFR1270" s="131"/>
      <c r="AFS1270" s="131"/>
      <c r="AFT1270" s="131"/>
      <c r="AFU1270" s="131"/>
      <c r="AFV1270" s="131"/>
      <c r="AFW1270" s="131"/>
      <c r="AFX1270" s="131"/>
      <c r="AFY1270" s="131"/>
      <c r="AFZ1270" s="131"/>
      <c r="AGA1270" s="131"/>
      <c r="AGB1270" s="131"/>
      <c r="AGC1270" s="131"/>
      <c r="AGD1270" s="131"/>
      <c r="AGE1270" s="131"/>
      <c r="AGF1270" s="131"/>
      <c r="AGG1270" s="131"/>
      <c r="AGH1270" s="131"/>
      <c r="AGI1270" s="131"/>
      <c r="AGJ1270" s="131"/>
      <c r="AGK1270" s="131"/>
      <c r="AGL1270" s="131"/>
      <c r="AGM1270" s="131"/>
      <c r="AGN1270" s="131"/>
      <c r="AGO1270" s="131"/>
      <c r="AGP1270" s="131"/>
      <c r="AGQ1270" s="131"/>
      <c r="AGR1270" s="131"/>
      <c r="AGS1270" s="131"/>
      <c r="AGT1270" s="131"/>
      <c r="AGU1270" s="131"/>
      <c r="AGV1270" s="131"/>
      <c r="AGW1270" s="131"/>
      <c r="AGX1270" s="131"/>
      <c r="AGY1270" s="131"/>
      <c r="AGZ1270" s="131"/>
      <c r="AHA1270" s="131"/>
      <c r="AHB1270" s="131"/>
      <c r="AHC1270" s="131"/>
      <c r="AHD1270" s="131"/>
      <c r="AHE1270" s="131"/>
      <c r="AHF1270" s="131"/>
      <c r="AHG1270" s="131"/>
      <c r="AHH1270" s="131"/>
      <c r="AHI1270" s="131"/>
      <c r="AHJ1270" s="131"/>
      <c r="AHK1270" s="131"/>
      <c r="AHL1270" s="131"/>
      <c r="AHM1270" s="131"/>
      <c r="AHN1270" s="131"/>
      <c r="AHO1270" s="131"/>
      <c r="AHP1270" s="131"/>
      <c r="AHQ1270" s="131"/>
      <c r="AHR1270" s="131"/>
      <c r="AHS1270" s="131"/>
      <c r="AHT1270" s="131"/>
      <c r="AHU1270" s="131"/>
      <c r="AHV1270" s="131"/>
      <c r="AHW1270" s="131"/>
      <c r="AHX1270" s="131"/>
      <c r="AHY1270" s="131"/>
      <c r="AHZ1270" s="131"/>
      <c r="AIA1270" s="131"/>
      <c r="AIB1270" s="131"/>
      <c r="AIC1270" s="131"/>
      <c r="AID1270" s="131"/>
      <c r="AIE1270" s="131"/>
      <c r="AIF1270" s="131"/>
      <c r="AIG1270" s="131"/>
      <c r="AIH1270" s="131"/>
      <c r="AII1270" s="131"/>
      <c r="AIJ1270" s="131"/>
      <c r="AIK1270" s="131"/>
      <c r="AIL1270" s="131"/>
      <c r="AIM1270" s="131"/>
      <c r="AIN1270" s="131"/>
      <c r="AIO1270" s="131"/>
      <c r="AIP1270" s="131"/>
      <c r="AIQ1270" s="131"/>
      <c r="AIR1270" s="131"/>
      <c r="AIS1270" s="131"/>
      <c r="AIT1270" s="131"/>
      <c r="AIU1270" s="131"/>
      <c r="AIV1270" s="131"/>
      <c r="AIW1270" s="131"/>
      <c r="AIX1270" s="131"/>
      <c r="AIY1270" s="131"/>
      <c r="AIZ1270" s="131"/>
      <c r="AJA1270" s="131"/>
      <c r="AJB1270" s="131"/>
      <c r="AJC1270" s="131"/>
      <c r="AJD1270" s="131"/>
      <c r="AJE1270" s="131"/>
      <c r="AJF1270" s="131"/>
      <c r="AJG1270" s="131"/>
      <c r="AJH1270" s="131"/>
      <c r="AJI1270" s="131"/>
      <c r="AJJ1270" s="131"/>
      <c r="AJK1270" s="131"/>
      <c r="AJL1270" s="131"/>
      <c r="AJM1270" s="131"/>
      <c r="AJN1270" s="131"/>
      <c r="AJO1270" s="131"/>
      <c r="AJP1270" s="131"/>
      <c r="AJQ1270" s="131"/>
      <c r="AJR1270" s="131"/>
      <c r="AJS1270" s="131"/>
      <c r="AJT1270" s="131"/>
      <c r="AJU1270" s="131"/>
      <c r="AJV1270" s="131"/>
      <c r="AJW1270" s="131"/>
      <c r="AJX1270" s="131"/>
      <c r="AJY1270" s="131"/>
      <c r="AJZ1270" s="131"/>
      <c r="AKA1270" s="131"/>
      <c r="AKB1270" s="131"/>
      <c r="AKC1270" s="131"/>
      <c r="AKD1270" s="131"/>
      <c r="AKE1270" s="131"/>
      <c r="AKF1270" s="131"/>
      <c r="AKG1270" s="131"/>
      <c r="AKH1270" s="131"/>
      <c r="AKI1270" s="131"/>
      <c r="AKJ1270" s="131"/>
      <c r="AKK1270" s="131"/>
      <c r="AKL1270" s="131"/>
      <c r="AKM1270" s="131"/>
      <c r="AKN1270" s="131"/>
      <c r="AKO1270" s="131"/>
      <c r="AKP1270" s="131"/>
      <c r="AKQ1270" s="131"/>
      <c r="AKR1270" s="131"/>
      <c r="AKS1270" s="131"/>
      <c r="AKT1270" s="131"/>
      <c r="AKU1270" s="131"/>
      <c r="AKV1270" s="131"/>
      <c r="AKW1270" s="131"/>
      <c r="AKX1270" s="131"/>
      <c r="AKY1270" s="131"/>
      <c r="AKZ1270" s="131"/>
      <c r="ALA1270" s="131"/>
      <c r="ALB1270" s="131"/>
      <c r="ALC1270" s="131"/>
      <c r="ALD1270" s="131"/>
      <c r="ALE1270" s="131"/>
      <c r="ALF1270" s="131"/>
      <c r="ALG1270" s="131"/>
      <c r="ALH1270" s="131"/>
      <c r="ALI1270" s="131"/>
      <c r="ALJ1270" s="131"/>
      <c r="ALK1270" s="131"/>
      <c r="ALL1270" s="131"/>
      <c r="ALM1270" s="131"/>
      <c r="ALN1270" s="131"/>
    </row>
    <row r="1271" spans="1:1002" s="508" customFormat="1" x14ac:dyDescent="0.25">
      <c r="A1271" s="502"/>
      <c r="B1271" s="503"/>
      <c r="C1271" s="504"/>
      <c r="D1271" s="450"/>
      <c r="E1271" s="505"/>
      <c r="F1271" s="505"/>
      <c r="G1271" s="506"/>
      <c r="H1271" s="506"/>
      <c r="I1271" s="507"/>
      <c r="J1271" s="565"/>
      <c r="K1271" s="454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  <c r="EC1271" s="131"/>
      <c r="ED1271" s="131"/>
      <c r="EE1271" s="131"/>
      <c r="EF1271" s="131"/>
      <c r="EG1271" s="131"/>
      <c r="EH1271" s="131"/>
      <c r="EI1271" s="131"/>
      <c r="EJ1271" s="131"/>
      <c r="EK1271" s="131"/>
      <c r="EL1271" s="131"/>
      <c r="EM1271" s="131"/>
      <c r="EN1271" s="131"/>
      <c r="EO1271" s="131"/>
      <c r="EP1271" s="131"/>
      <c r="EQ1271" s="131"/>
      <c r="ER1271" s="131"/>
      <c r="ES1271" s="131"/>
      <c r="ET1271" s="131"/>
      <c r="EU1271" s="131"/>
      <c r="EV1271" s="131"/>
      <c r="EW1271" s="131"/>
      <c r="EX1271" s="131"/>
      <c r="EY1271" s="131"/>
      <c r="EZ1271" s="131"/>
      <c r="FA1271" s="131"/>
      <c r="FB1271" s="131"/>
      <c r="FC1271" s="131"/>
      <c r="FD1271" s="131"/>
      <c r="FE1271" s="131"/>
      <c r="FF1271" s="131"/>
      <c r="FG1271" s="131"/>
      <c r="FH1271" s="131"/>
      <c r="FI1271" s="131"/>
      <c r="FJ1271" s="131"/>
      <c r="FK1271" s="131"/>
      <c r="FL1271" s="131"/>
      <c r="FM1271" s="131"/>
      <c r="FN1271" s="131"/>
      <c r="FO1271" s="131"/>
      <c r="FP1271" s="131"/>
      <c r="FQ1271" s="131"/>
      <c r="FR1271" s="131"/>
      <c r="FS1271" s="131"/>
      <c r="FT1271" s="131"/>
      <c r="FU1271" s="131"/>
      <c r="FV1271" s="131"/>
      <c r="FW1271" s="131"/>
      <c r="FX1271" s="131"/>
      <c r="FY1271" s="131"/>
      <c r="FZ1271" s="131"/>
      <c r="GA1271" s="131"/>
      <c r="GB1271" s="131"/>
      <c r="GC1271" s="131"/>
      <c r="GD1271" s="131"/>
      <c r="GE1271" s="131"/>
      <c r="GF1271" s="131"/>
      <c r="GG1271" s="131"/>
      <c r="GH1271" s="131"/>
      <c r="GI1271" s="131"/>
      <c r="GJ1271" s="131"/>
      <c r="GK1271" s="131"/>
      <c r="GL1271" s="131"/>
      <c r="GM1271" s="131"/>
      <c r="GN1271" s="131"/>
      <c r="GO1271" s="131"/>
      <c r="GP1271" s="131"/>
      <c r="GQ1271" s="131"/>
      <c r="GR1271" s="131"/>
      <c r="GS1271" s="131"/>
      <c r="GT1271" s="131"/>
      <c r="GU1271" s="131"/>
      <c r="GV1271" s="131"/>
      <c r="GW1271" s="131"/>
      <c r="GX1271" s="131"/>
      <c r="GY1271" s="131"/>
      <c r="GZ1271" s="131"/>
      <c r="HA1271" s="131"/>
      <c r="HB1271" s="131"/>
      <c r="HC1271" s="131"/>
      <c r="HD1271" s="131"/>
      <c r="HE1271" s="131"/>
      <c r="HF1271" s="131"/>
      <c r="HG1271" s="131"/>
      <c r="HH1271" s="131"/>
      <c r="HI1271" s="131"/>
      <c r="HJ1271" s="131"/>
      <c r="HK1271" s="131"/>
      <c r="HL1271" s="131"/>
      <c r="HM1271" s="131"/>
      <c r="HN1271" s="131"/>
      <c r="HO1271" s="131"/>
      <c r="HP1271" s="131"/>
      <c r="HQ1271" s="131"/>
      <c r="HR1271" s="131"/>
      <c r="HS1271" s="131"/>
      <c r="HT1271" s="131"/>
      <c r="HU1271" s="131"/>
      <c r="HV1271" s="131"/>
      <c r="HW1271" s="131"/>
      <c r="HX1271" s="131"/>
      <c r="HY1271" s="131"/>
      <c r="HZ1271" s="131"/>
      <c r="IA1271" s="131"/>
      <c r="IB1271" s="131"/>
      <c r="IC1271" s="131"/>
      <c r="ID1271" s="131"/>
      <c r="IE1271" s="131"/>
      <c r="IF1271" s="131"/>
      <c r="IG1271" s="131"/>
      <c r="IH1271" s="131"/>
      <c r="II1271" s="131"/>
      <c r="IJ1271" s="131"/>
      <c r="IK1271" s="131"/>
      <c r="IL1271" s="131"/>
      <c r="IM1271" s="131"/>
      <c r="IN1271" s="131"/>
      <c r="IO1271" s="131"/>
      <c r="IP1271" s="131"/>
      <c r="IQ1271" s="131"/>
      <c r="IR1271" s="131"/>
      <c r="IS1271" s="131"/>
      <c r="IT1271" s="131"/>
      <c r="IU1271" s="131"/>
      <c r="IV1271" s="131"/>
      <c r="IW1271" s="131"/>
      <c r="IX1271" s="131"/>
      <c r="IY1271" s="131"/>
      <c r="IZ1271" s="131"/>
      <c r="JA1271" s="131"/>
      <c r="JB1271" s="131"/>
      <c r="JC1271" s="131"/>
      <c r="JD1271" s="131"/>
      <c r="JE1271" s="131"/>
      <c r="JF1271" s="131"/>
      <c r="JG1271" s="131"/>
      <c r="JH1271" s="131"/>
      <c r="JI1271" s="131"/>
      <c r="JJ1271" s="131"/>
      <c r="JK1271" s="131"/>
      <c r="JL1271" s="131"/>
      <c r="JM1271" s="131"/>
      <c r="JN1271" s="131"/>
      <c r="JO1271" s="131"/>
      <c r="JP1271" s="131"/>
      <c r="JQ1271" s="131"/>
      <c r="JR1271" s="131"/>
      <c r="JS1271" s="131"/>
      <c r="JT1271" s="131"/>
      <c r="JU1271" s="131"/>
      <c r="JV1271" s="131"/>
      <c r="JW1271" s="131"/>
      <c r="JX1271" s="131"/>
      <c r="JY1271" s="131"/>
      <c r="JZ1271" s="131"/>
      <c r="KA1271" s="131"/>
      <c r="KB1271" s="131"/>
      <c r="KC1271" s="131"/>
      <c r="KD1271" s="131"/>
      <c r="KE1271" s="131"/>
      <c r="KF1271" s="131"/>
      <c r="KG1271" s="131"/>
      <c r="KH1271" s="131"/>
      <c r="KI1271" s="131"/>
      <c r="KJ1271" s="131"/>
      <c r="KK1271" s="131"/>
      <c r="KL1271" s="131"/>
      <c r="KM1271" s="131"/>
      <c r="KN1271" s="131"/>
      <c r="KO1271" s="131"/>
      <c r="KP1271" s="131"/>
      <c r="KQ1271" s="131"/>
      <c r="KR1271" s="131"/>
      <c r="KS1271" s="131"/>
      <c r="KT1271" s="131"/>
      <c r="KU1271" s="131"/>
      <c r="KV1271" s="131"/>
      <c r="KW1271" s="131"/>
      <c r="KX1271" s="131"/>
      <c r="KY1271" s="131"/>
      <c r="KZ1271" s="131"/>
      <c r="LA1271" s="131"/>
      <c r="LB1271" s="131"/>
      <c r="LC1271" s="131"/>
      <c r="LD1271" s="131"/>
      <c r="LE1271" s="131"/>
      <c r="LF1271" s="131"/>
      <c r="LG1271" s="131"/>
      <c r="LH1271" s="131"/>
      <c r="LI1271" s="131"/>
      <c r="LJ1271" s="131"/>
      <c r="LK1271" s="131"/>
      <c r="LL1271" s="131"/>
      <c r="LM1271" s="131"/>
      <c r="LN1271" s="131"/>
      <c r="LO1271" s="131"/>
      <c r="LP1271" s="131"/>
      <c r="LQ1271" s="131"/>
      <c r="LR1271" s="131"/>
      <c r="LS1271" s="131"/>
      <c r="LT1271" s="131"/>
      <c r="LU1271" s="131"/>
      <c r="LV1271" s="131"/>
      <c r="LW1271" s="131"/>
      <c r="LX1271" s="131"/>
      <c r="LY1271" s="131"/>
      <c r="LZ1271" s="131"/>
      <c r="MA1271" s="131"/>
      <c r="MB1271" s="131"/>
      <c r="MC1271" s="131"/>
      <c r="MD1271" s="131"/>
      <c r="ME1271" s="131"/>
      <c r="MF1271" s="131"/>
      <c r="MG1271" s="131"/>
      <c r="MH1271" s="131"/>
      <c r="MI1271" s="131"/>
      <c r="MJ1271" s="131"/>
      <c r="MK1271" s="131"/>
      <c r="ML1271" s="131"/>
      <c r="MM1271" s="131"/>
      <c r="MN1271" s="131"/>
      <c r="MO1271" s="131"/>
      <c r="MP1271" s="131"/>
      <c r="MQ1271" s="131"/>
      <c r="MR1271" s="131"/>
      <c r="MS1271" s="131"/>
      <c r="MT1271" s="131"/>
      <c r="MU1271" s="131"/>
      <c r="MV1271" s="131"/>
      <c r="MW1271" s="131"/>
      <c r="MX1271" s="131"/>
      <c r="MY1271" s="131"/>
      <c r="MZ1271" s="131"/>
      <c r="NA1271" s="131"/>
      <c r="NB1271" s="131"/>
      <c r="NC1271" s="131"/>
      <c r="ND1271" s="131"/>
      <c r="NE1271" s="131"/>
      <c r="NF1271" s="131"/>
      <c r="NG1271" s="131"/>
      <c r="NH1271" s="131"/>
      <c r="NI1271" s="131"/>
      <c r="NJ1271" s="131"/>
      <c r="NK1271" s="131"/>
      <c r="NL1271" s="131"/>
      <c r="NM1271" s="131"/>
      <c r="NN1271" s="131"/>
      <c r="NO1271" s="131"/>
      <c r="NP1271" s="131"/>
      <c r="NQ1271" s="131"/>
      <c r="NR1271" s="131"/>
      <c r="NS1271" s="131"/>
      <c r="NT1271" s="131"/>
      <c r="NU1271" s="131"/>
      <c r="NV1271" s="131"/>
      <c r="NW1271" s="131"/>
      <c r="NX1271" s="131"/>
      <c r="NY1271" s="131"/>
      <c r="NZ1271" s="131"/>
      <c r="OA1271" s="131"/>
      <c r="OB1271" s="131"/>
      <c r="OC1271" s="131"/>
      <c r="OD1271" s="131"/>
      <c r="OE1271" s="131"/>
      <c r="OF1271" s="131"/>
      <c r="OG1271" s="131"/>
      <c r="OH1271" s="131"/>
      <c r="OI1271" s="131"/>
      <c r="OJ1271" s="131"/>
      <c r="OK1271" s="131"/>
      <c r="OL1271" s="131"/>
      <c r="OM1271" s="131"/>
      <c r="ON1271" s="131"/>
      <c r="OO1271" s="131"/>
      <c r="OP1271" s="131"/>
      <c r="OQ1271" s="131"/>
      <c r="OR1271" s="131"/>
      <c r="OS1271" s="131"/>
      <c r="OT1271" s="131"/>
      <c r="OU1271" s="131"/>
      <c r="OV1271" s="131"/>
      <c r="OW1271" s="131"/>
      <c r="OX1271" s="131"/>
      <c r="OY1271" s="131"/>
      <c r="OZ1271" s="131"/>
      <c r="PA1271" s="131"/>
      <c r="PB1271" s="131"/>
      <c r="PC1271" s="131"/>
      <c r="PD1271" s="131"/>
      <c r="PE1271" s="131"/>
      <c r="PF1271" s="131"/>
      <c r="PG1271" s="131"/>
      <c r="PH1271" s="131"/>
      <c r="PI1271" s="131"/>
      <c r="PJ1271" s="131"/>
      <c r="PK1271" s="131"/>
      <c r="PL1271" s="131"/>
      <c r="PM1271" s="131"/>
      <c r="PN1271" s="131"/>
      <c r="PO1271" s="131"/>
      <c r="PP1271" s="131"/>
      <c r="PQ1271" s="131"/>
      <c r="PR1271" s="131"/>
      <c r="PS1271" s="131"/>
      <c r="PT1271" s="131"/>
      <c r="PU1271" s="131"/>
      <c r="PV1271" s="131"/>
      <c r="PW1271" s="131"/>
      <c r="PX1271" s="131"/>
      <c r="PY1271" s="131"/>
      <c r="PZ1271" s="131"/>
      <c r="QA1271" s="131"/>
      <c r="QB1271" s="131"/>
      <c r="QC1271" s="131"/>
      <c r="QD1271" s="131"/>
      <c r="QE1271" s="131"/>
      <c r="QF1271" s="131"/>
      <c r="QG1271" s="131"/>
      <c r="QH1271" s="131"/>
      <c r="QI1271" s="131"/>
      <c r="QJ1271" s="131"/>
      <c r="QK1271" s="131"/>
      <c r="QL1271" s="131"/>
      <c r="QM1271" s="131"/>
      <c r="QN1271" s="131"/>
      <c r="QO1271" s="131"/>
      <c r="QP1271" s="131"/>
      <c r="QQ1271" s="131"/>
      <c r="QR1271" s="131"/>
      <c r="QS1271" s="131"/>
      <c r="QT1271" s="131"/>
      <c r="QU1271" s="131"/>
      <c r="QV1271" s="131"/>
      <c r="QW1271" s="131"/>
      <c r="QX1271" s="131"/>
      <c r="QY1271" s="131"/>
      <c r="QZ1271" s="131"/>
      <c r="RA1271" s="131"/>
      <c r="RB1271" s="131"/>
      <c r="RC1271" s="131"/>
      <c r="RD1271" s="131"/>
      <c r="RE1271" s="131"/>
      <c r="RF1271" s="131"/>
      <c r="RG1271" s="131"/>
      <c r="RH1271" s="131"/>
      <c r="RI1271" s="131"/>
      <c r="RJ1271" s="131"/>
      <c r="RK1271" s="131"/>
      <c r="RL1271" s="131"/>
      <c r="RM1271" s="131"/>
      <c r="RN1271" s="131"/>
      <c r="RO1271" s="131"/>
      <c r="RP1271" s="131"/>
      <c r="RQ1271" s="131"/>
      <c r="RR1271" s="131"/>
      <c r="RS1271" s="131"/>
      <c r="RT1271" s="131"/>
      <c r="RU1271" s="131"/>
      <c r="RV1271" s="131"/>
      <c r="RW1271" s="131"/>
      <c r="RX1271" s="131"/>
      <c r="RY1271" s="131"/>
      <c r="RZ1271" s="131"/>
      <c r="SA1271" s="131"/>
      <c r="SB1271" s="131"/>
      <c r="SC1271" s="131"/>
      <c r="SD1271" s="131"/>
      <c r="SE1271" s="131"/>
      <c r="SF1271" s="131"/>
      <c r="SG1271" s="131"/>
      <c r="SH1271" s="131"/>
      <c r="SI1271" s="131"/>
      <c r="SJ1271" s="131"/>
      <c r="SK1271" s="131"/>
      <c r="SL1271" s="131"/>
      <c r="SM1271" s="131"/>
      <c r="SN1271" s="131"/>
      <c r="SO1271" s="131"/>
      <c r="SP1271" s="131"/>
      <c r="SQ1271" s="131"/>
      <c r="SR1271" s="131"/>
      <c r="SS1271" s="131"/>
      <c r="ST1271" s="131"/>
      <c r="SU1271" s="131"/>
      <c r="SV1271" s="131"/>
      <c r="SW1271" s="131"/>
      <c r="SX1271" s="131"/>
      <c r="SY1271" s="131"/>
      <c r="SZ1271" s="131"/>
      <c r="TA1271" s="131"/>
      <c r="TB1271" s="131"/>
      <c r="TC1271" s="131"/>
      <c r="TD1271" s="131"/>
      <c r="TE1271" s="131"/>
      <c r="TF1271" s="131"/>
      <c r="TG1271" s="131"/>
      <c r="TH1271" s="131"/>
      <c r="TI1271" s="131"/>
      <c r="TJ1271" s="131"/>
      <c r="TK1271" s="131"/>
      <c r="TL1271" s="131"/>
      <c r="TM1271" s="131"/>
      <c r="TN1271" s="131"/>
      <c r="TO1271" s="131"/>
      <c r="TP1271" s="131"/>
      <c r="TQ1271" s="131"/>
      <c r="TR1271" s="131"/>
      <c r="TS1271" s="131"/>
      <c r="TT1271" s="131"/>
      <c r="TU1271" s="131"/>
      <c r="TV1271" s="131"/>
      <c r="TW1271" s="131"/>
      <c r="TX1271" s="131"/>
      <c r="TY1271" s="131"/>
      <c r="TZ1271" s="131"/>
      <c r="UA1271" s="131"/>
      <c r="UB1271" s="131"/>
      <c r="UC1271" s="131"/>
      <c r="UD1271" s="131"/>
      <c r="UE1271" s="131"/>
      <c r="UF1271" s="131"/>
      <c r="UG1271" s="131"/>
      <c r="UH1271" s="131"/>
      <c r="UI1271" s="131"/>
      <c r="UJ1271" s="131"/>
      <c r="UK1271" s="131"/>
      <c r="UL1271" s="131"/>
      <c r="UM1271" s="131"/>
      <c r="UN1271" s="131"/>
      <c r="UO1271" s="131"/>
      <c r="UP1271" s="131"/>
      <c r="UQ1271" s="131"/>
      <c r="UR1271" s="131"/>
      <c r="US1271" s="131"/>
      <c r="UT1271" s="131"/>
      <c r="UU1271" s="131"/>
      <c r="UV1271" s="131"/>
      <c r="UW1271" s="131"/>
      <c r="UX1271" s="131"/>
      <c r="UY1271" s="131"/>
      <c r="UZ1271" s="131"/>
      <c r="VA1271" s="131"/>
      <c r="VB1271" s="131"/>
      <c r="VC1271" s="131"/>
      <c r="VD1271" s="131"/>
      <c r="VE1271" s="131"/>
      <c r="VF1271" s="131"/>
      <c r="VG1271" s="131"/>
      <c r="VH1271" s="131"/>
      <c r="VI1271" s="131"/>
      <c r="VJ1271" s="131"/>
      <c r="VK1271" s="131"/>
      <c r="VL1271" s="131"/>
      <c r="VM1271" s="131"/>
      <c r="VN1271" s="131"/>
      <c r="VO1271" s="131"/>
      <c r="VP1271" s="131"/>
      <c r="VQ1271" s="131"/>
      <c r="VR1271" s="131"/>
      <c r="VS1271" s="131"/>
      <c r="VT1271" s="131"/>
      <c r="VU1271" s="131"/>
      <c r="VV1271" s="131"/>
      <c r="VW1271" s="131"/>
      <c r="VX1271" s="131"/>
      <c r="VY1271" s="131"/>
      <c r="VZ1271" s="131"/>
      <c r="WA1271" s="131"/>
      <c r="WB1271" s="131"/>
      <c r="WC1271" s="131"/>
      <c r="WD1271" s="131"/>
      <c r="WE1271" s="131"/>
      <c r="WF1271" s="131"/>
      <c r="WG1271" s="131"/>
      <c r="WH1271" s="131"/>
      <c r="WI1271" s="131"/>
      <c r="WJ1271" s="131"/>
      <c r="WK1271" s="131"/>
      <c r="WL1271" s="131"/>
      <c r="WM1271" s="131"/>
      <c r="WN1271" s="131"/>
      <c r="WO1271" s="131"/>
      <c r="WP1271" s="131"/>
      <c r="WQ1271" s="131"/>
      <c r="WR1271" s="131"/>
      <c r="WS1271" s="131"/>
      <c r="WT1271" s="131"/>
      <c r="WU1271" s="131"/>
      <c r="WV1271" s="131"/>
      <c r="WW1271" s="131"/>
      <c r="WX1271" s="131"/>
      <c r="WY1271" s="131"/>
      <c r="WZ1271" s="131"/>
      <c r="XA1271" s="131"/>
      <c r="XB1271" s="131"/>
      <c r="XC1271" s="131"/>
      <c r="XD1271" s="131"/>
      <c r="XE1271" s="131"/>
      <c r="XF1271" s="131"/>
      <c r="XG1271" s="131"/>
      <c r="XH1271" s="131"/>
      <c r="XI1271" s="131"/>
      <c r="XJ1271" s="131"/>
      <c r="XK1271" s="131"/>
      <c r="XL1271" s="131"/>
      <c r="XM1271" s="131"/>
      <c r="XN1271" s="131"/>
      <c r="XO1271" s="131"/>
      <c r="XP1271" s="131"/>
      <c r="XQ1271" s="131"/>
      <c r="XR1271" s="131"/>
      <c r="XS1271" s="131"/>
      <c r="XT1271" s="131"/>
      <c r="XU1271" s="131"/>
      <c r="XV1271" s="131"/>
      <c r="XW1271" s="131"/>
      <c r="XX1271" s="131"/>
      <c r="XY1271" s="131"/>
      <c r="XZ1271" s="131"/>
      <c r="YA1271" s="131"/>
      <c r="YB1271" s="131"/>
      <c r="YC1271" s="131"/>
      <c r="YD1271" s="131"/>
      <c r="YE1271" s="131"/>
      <c r="YF1271" s="131"/>
      <c r="YG1271" s="131"/>
      <c r="YH1271" s="131"/>
      <c r="YI1271" s="131"/>
      <c r="YJ1271" s="131"/>
      <c r="YK1271" s="131"/>
      <c r="YL1271" s="131"/>
      <c r="YM1271" s="131"/>
      <c r="YN1271" s="131"/>
      <c r="YO1271" s="131"/>
      <c r="YP1271" s="131"/>
      <c r="YQ1271" s="131"/>
      <c r="YR1271" s="131"/>
      <c r="YS1271" s="131"/>
      <c r="YT1271" s="131"/>
      <c r="YU1271" s="131"/>
      <c r="YV1271" s="131"/>
      <c r="YW1271" s="131"/>
      <c r="YX1271" s="131"/>
      <c r="YY1271" s="131"/>
      <c r="YZ1271" s="131"/>
      <c r="ZA1271" s="131"/>
      <c r="ZB1271" s="131"/>
      <c r="ZC1271" s="131"/>
      <c r="ZD1271" s="131"/>
      <c r="ZE1271" s="131"/>
      <c r="ZF1271" s="131"/>
      <c r="ZG1271" s="131"/>
      <c r="ZH1271" s="131"/>
      <c r="ZI1271" s="131"/>
      <c r="ZJ1271" s="131"/>
      <c r="ZK1271" s="131"/>
      <c r="ZL1271" s="131"/>
      <c r="ZM1271" s="131"/>
      <c r="ZN1271" s="131"/>
      <c r="ZO1271" s="131"/>
      <c r="ZP1271" s="131"/>
      <c r="ZQ1271" s="131"/>
      <c r="ZR1271" s="131"/>
      <c r="ZS1271" s="131"/>
      <c r="ZT1271" s="131"/>
      <c r="ZU1271" s="131"/>
      <c r="ZV1271" s="131"/>
      <c r="ZW1271" s="131"/>
      <c r="ZX1271" s="131"/>
      <c r="ZY1271" s="131"/>
      <c r="ZZ1271" s="131"/>
      <c r="AAA1271" s="131"/>
      <c r="AAB1271" s="131"/>
      <c r="AAC1271" s="131"/>
      <c r="AAD1271" s="131"/>
      <c r="AAE1271" s="131"/>
      <c r="AAF1271" s="131"/>
      <c r="AAG1271" s="131"/>
      <c r="AAH1271" s="131"/>
      <c r="AAI1271" s="131"/>
      <c r="AAJ1271" s="131"/>
      <c r="AAK1271" s="131"/>
      <c r="AAL1271" s="131"/>
      <c r="AAM1271" s="131"/>
      <c r="AAN1271" s="131"/>
      <c r="AAO1271" s="131"/>
      <c r="AAP1271" s="131"/>
      <c r="AAQ1271" s="131"/>
      <c r="AAR1271" s="131"/>
      <c r="AAS1271" s="131"/>
      <c r="AAT1271" s="131"/>
      <c r="AAU1271" s="131"/>
      <c r="AAV1271" s="131"/>
      <c r="AAW1271" s="131"/>
      <c r="AAX1271" s="131"/>
      <c r="AAY1271" s="131"/>
      <c r="AAZ1271" s="131"/>
      <c r="ABA1271" s="131"/>
      <c r="ABB1271" s="131"/>
      <c r="ABC1271" s="131"/>
      <c r="ABD1271" s="131"/>
      <c r="ABE1271" s="131"/>
      <c r="ABF1271" s="131"/>
      <c r="ABG1271" s="131"/>
      <c r="ABH1271" s="131"/>
      <c r="ABI1271" s="131"/>
      <c r="ABJ1271" s="131"/>
      <c r="ABK1271" s="131"/>
      <c r="ABL1271" s="131"/>
      <c r="ABM1271" s="131"/>
      <c r="ABN1271" s="131"/>
      <c r="ABO1271" s="131"/>
      <c r="ABP1271" s="131"/>
      <c r="ABQ1271" s="131"/>
      <c r="ABR1271" s="131"/>
      <c r="ABS1271" s="131"/>
      <c r="ABT1271" s="131"/>
      <c r="ABU1271" s="131"/>
      <c r="ABV1271" s="131"/>
      <c r="ABW1271" s="131"/>
      <c r="ABX1271" s="131"/>
      <c r="ABY1271" s="131"/>
      <c r="ABZ1271" s="131"/>
      <c r="ACA1271" s="131"/>
      <c r="ACB1271" s="131"/>
      <c r="ACC1271" s="131"/>
      <c r="ACD1271" s="131"/>
      <c r="ACE1271" s="131"/>
      <c r="ACF1271" s="131"/>
      <c r="ACG1271" s="131"/>
      <c r="ACH1271" s="131"/>
      <c r="ACI1271" s="131"/>
      <c r="ACJ1271" s="131"/>
      <c r="ACK1271" s="131"/>
      <c r="ACL1271" s="131"/>
      <c r="ACM1271" s="131"/>
      <c r="ACN1271" s="131"/>
      <c r="ACO1271" s="131"/>
      <c r="ACP1271" s="131"/>
      <c r="ACQ1271" s="131"/>
      <c r="ACR1271" s="131"/>
      <c r="ACS1271" s="131"/>
      <c r="ACT1271" s="131"/>
      <c r="ACU1271" s="131"/>
      <c r="ACV1271" s="131"/>
      <c r="ACW1271" s="131"/>
      <c r="ACX1271" s="131"/>
      <c r="ACY1271" s="131"/>
      <c r="ACZ1271" s="131"/>
      <c r="ADA1271" s="131"/>
      <c r="ADB1271" s="131"/>
      <c r="ADC1271" s="131"/>
      <c r="ADD1271" s="131"/>
      <c r="ADE1271" s="131"/>
      <c r="ADF1271" s="131"/>
      <c r="ADG1271" s="131"/>
      <c r="ADH1271" s="131"/>
      <c r="ADI1271" s="131"/>
      <c r="ADJ1271" s="131"/>
      <c r="ADK1271" s="131"/>
      <c r="ADL1271" s="131"/>
      <c r="ADM1271" s="131"/>
      <c r="ADN1271" s="131"/>
      <c r="ADO1271" s="131"/>
      <c r="ADP1271" s="131"/>
      <c r="ADQ1271" s="131"/>
      <c r="ADR1271" s="131"/>
      <c r="ADS1271" s="131"/>
      <c r="ADT1271" s="131"/>
      <c r="ADU1271" s="131"/>
      <c r="ADV1271" s="131"/>
      <c r="ADW1271" s="131"/>
      <c r="ADX1271" s="131"/>
      <c r="ADY1271" s="131"/>
      <c r="ADZ1271" s="131"/>
      <c r="AEA1271" s="131"/>
      <c r="AEB1271" s="131"/>
      <c r="AEC1271" s="131"/>
      <c r="AED1271" s="131"/>
      <c r="AEE1271" s="131"/>
      <c r="AEF1271" s="131"/>
      <c r="AEG1271" s="131"/>
      <c r="AEH1271" s="131"/>
      <c r="AEI1271" s="131"/>
      <c r="AEJ1271" s="131"/>
      <c r="AEK1271" s="131"/>
      <c r="AEL1271" s="131"/>
      <c r="AEM1271" s="131"/>
      <c r="AEN1271" s="131"/>
      <c r="AEO1271" s="131"/>
      <c r="AEP1271" s="131"/>
      <c r="AEQ1271" s="131"/>
      <c r="AER1271" s="131"/>
      <c r="AES1271" s="131"/>
      <c r="AET1271" s="131"/>
      <c r="AEU1271" s="131"/>
      <c r="AEV1271" s="131"/>
      <c r="AEW1271" s="131"/>
      <c r="AEX1271" s="131"/>
      <c r="AEY1271" s="131"/>
      <c r="AEZ1271" s="131"/>
      <c r="AFA1271" s="131"/>
      <c r="AFB1271" s="131"/>
      <c r="AFC1271" s="131"/>
      <c r="AFD1271" s="131"/>
      <c r="AFE1271" s="131"/>
      <c r="AFF1271" s="131"/>
      <c r="AFG1271" s="131"/>
      <c r="AFH1271" s="131"/>
      <c r="AFI1271" s="131"/>
      <c r="AFJ1271" s="131"/>
      <c r="AFK1271" s="131"/>
      <c r="AFL1271" s="131"/>
      <c r="AFM1271" s="131"/>
      <c r="AFN1271" s="131"/>
      <c r="AFO1271" s="131"/>
      <c r="AFP1271" s="131"/>
      <c r="AFQ1271" s="131"/>
      <c r="AFR1271" s="131"/>
      <c r="AFS1271" s="131"/>
      <c r="AFT1271" s="131"/>
      <c r="AFU1271" s="131"/>
      <c r="AFV1271" s="131"/>
      <c r="AFW1271" s="131"/>
      <c r="AFX1271" s="131"/>
      <c r="AFY1271" s="131"/>
      <c r="AFZ1271" s="131"/>
      <c r="AGA1271" s="131"/>
      <c r="AGB1271" s="131"/>
      <c r="AGC1271" s="131"/>
      <c r="AGD1271" s="131"/>
      <c r="AGE1271" s="131"/>
      <c r="AGF1271" s="131"/>
      <c r="AGG1271" s="131"/>
      <c r="AGH1271" s="131"/>
      <c r="AGI1271" s="131"/>
      <c r="AGJ1271" s="131"/>
      <c r="AGK1271" s="131"/>
      <c r="AGL1271" s="131"/>
      <c r="AGM1271" s="131"/>
      <c r="AGN1271" s="131"/>
      <c r="AGO1271" s="131"/>
      <c r="AGP1271" s="131"/>
      <c r="AGQ1271" s="131"/>
      <c r="AGR1271" s="131"/>
      <c r="AGS1271" s="131"/>
      <c r="AGT1271" s="131"/>
      <c r="AGU1271" s="131"/>
      <c r="AGV1271" s="131"/>
      <c r="AGW1271" s="131"/>
      <c r="AGX1271" s="131"/>
      <c r="AGY1271" s="131"/>
      <c r="AGZ1271" s="131"/>
      <c r="AHA1271" s="131"/>
      <c r="AHB1271" s="131"/>
      <c r="AHC1271" s="131"/>
      <c r="AHD1271" s="131"/>
      <c r="AHE1271" s="131"/>
      <c r="AHF1271" s="131"/>
      <c r="AHG1271" s="131"/>
      <c r="AHH1271" s="131"/>
      <c r="AHI1271" s="131"/>
      <c r="AHJ1271" s="131"/>
      <c r="AHK1271" s="131"/>
      <c r="AHL1271" s="131"/>
      <c r="AHM1271" s="131"/>
      <c r="AHN1271" s="131"/>
      <c r="AHO1271" s="131"/>
      <c r="AHP1271" s="131"/>
      <c r="AHQ1271" s="131"/>
      <c r="AHR1271" s="131"/>
      <c r="AHS1271" s="131"/>
      <c r="AHT1271" s="131"/>
      <c r="AHU1271" s="131"/>
      <c r="AHV1271" s="131"/>
      <c r="AHW1271" s="131"/>
      <c r="AHX1271" s="131"/>
      <c r="AHY1271" s="131"/>
      <c r="AHZ1271" s="131"/>
      <c r="AIA1271" s="131"/>
      <c r="AIB1271" s="131"/>
      <c r="AIC1271" s="131"/>
      <c r="AID1271" s="131"/>
      <c r="AIE1271" s="131"/>
      <c r="AIF1271" s="131"/>
      <c r="AIG1271" s="131"/>
      <c r="AIH1271" s="131"/>
      <c r="AII1271" s="131"/>
      <c r="AIJ1271" s="131"/>
      <c r="AIK1271" s="131"/>
      <c r="AIL1271" s="131"/>
      <c r="AIM1271" s="131"/>
      <c r="AIN1271" s="131"/>
      <c r="AIO1271" s="131"/>
      <c r="AIP1271" s="131"/>
      <c r="AIQ1271" s="131"/>
      <c r="AIR1271" s="131"/>
      <c r="AIS1271" s="131"/>
      <c r="AIT1271" s="131"/>
      <c r="AIU1271" s="131"/>
      <c r="AIV1271" s="131"/>
      <c r="AIW1271" s="131"/>
      <c r="AIX1271" s="131"/>
      <c r="AIY1271" s="131"/>
      <c r="AIZ1271" s="131"/>
      <c r="AJA1271" s="131"/>
      <c r="AJB1271" s="131"/>
      <c r="AJC1271" s="131"/>
      <c r="AJD1271" s="131"/>
      <c r="AJE1271" s="131"/>
      <c r="AJF1271" s="131"/>
      <c r="AJG1271" s="131"/>
      <c r="AJH1271" s="131"/>
      <c r="AJI1271" s="131"/>
      <c r="AJJ1271" s="131"/>
      <c r="AJK1271" s="131"/>
      <c r="AJL1271" s="131"/>
      <c r="AJM1271" s="131"/>
      <c r="AJN1271" s="131"/>
      <c r="AJO1271" s="131"/>
      <c r="AJP1271" s="131"/>
      <c r="AJQ1271" s="131"/>
      <c r="AJR1271" s="131"/>
      <c r="AJS1271" s="131"/>
      <c r="AJT1271" s="131"/>
      <c r="AJU1271" s="131"/>
      <c r="AJV1271" s="131"/>
      <c r="AJW1271" s="131"/>
      <c r="AJX1271" s="131"/>
      <c r="AJY1271" s="131"/>
      <c r="AJZ1271" s="131"/>
      <c r="AKA1271" s="131"/>
      <c r="AKB1271" s="131"/>
      <c r="AKC1271" s="131"/>
      <c r="AKD1271" s="131"/>
      <c r="AKE1271" s="131"/>
      <c r="AKF1271" s="131"/>
      <c r="AKG1271" s="131"/>
      <c r="AKH1271" s="131"/>
      <c r="AKI1271" s="131"/>
      <c r="AKJ1271" s="131"/>
      <c r="AKK1271" s="131"/>
      <c r="AKL1271" s="131"/>
      <c r="AKM1271" s="131"/>
      <c r="AKN1271" s="131"/>
      <c r="AKO1271" s="131"/>
      <c r="AKP1271" s="131"/>
      <c r="AKQ1271" s="131"/>
      <c r="AKR1271" s="131"/>
      <c r="AKS1271" s="131"/>
      <c r="AKT1271" s="131"/>
      <c r="AKU1271" s="131"/>
      <c r="AKV1271" s="131"/>
      <c r="AKW1271" s="131"/>
      <c r="AKX1271" s="131"/>
      <c r="AKY1271" s="131"/>
      <c r="AKZ1271" s="131"/>
      <c r="ALA1271" s="131"/>
      <c r="ALB1271" s="131"/>
      <c r="ALC1271" s="131"/>
      <c r="ALD1271" s="131"/>
      <c r="ALE1271" s="131"/>
      <c r="ALF1271" s="131"/>
      <c r="ALG1271" s="131"/>
      <c r="ALH1271" s="131"/>
      <c r="ALI1271" s="131"/>
      <c r="ALJ1271" s="131"/>
      <c r="ALK1271" s="131"/>
      <c r="ALL1271" s="131"/>
      <c r="ALM1271" s="131"/>
      <c r="ALN1271" s="131"/>
    </row>
    <row r="1272" spans="1:1002" s="508" customFormat="1" x14ac:dyDescent="0.25">
      <c r="A1272" s="502"/>
      <c r="B1272" s="503"/>
      <c r="C1272" s="504"/>
      <c r="D1272" s="450"/>
      <c r="E1272" s="505"/>
      <c r="F1272" s="505"/>
      <c r="G1272" s="506"/>
      <c r="H1272" s="506"/>
      <c r="I1272" s="507"/>
      <c r="J1272" s="565"/>
      <c r="K1272" s="454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  <c r="EC1272" s="131"/>
      <c r="ED1272" s="131"/>
      <c r="EE1272" s="131"/>
      <c r="EF1272" s="131"/>
      <c r="EG1272" s="131"/>
      <c r="EH1272" s="131"/>
      <c r="EI1272" s="131"/>
      <c r="EJ1272" s="131"/>
      <c r="EK1272" s="131"/>
      <c r="EL1272" s="131"/>
      <c r="EM1272" s="131"/>
      <c r="EN1272" s="131"/>
      <c r="EO1272" s="131"/>
      <c r="EP1272" s="131"/>
      <c r="EQ1272" s="131"/>
      <c r="ER1272" s="131"/>
      <c r="ES1272" s="131"/>
      <c r="ET1272" s="131"/>
      <c r="EU1272" s="131"/>
      <c r="EV1272" s="131"/>
      <c r="EW1272" s="131"/>
      <c r="EX1272" s="131"/>
      <c r="EY1272" s="131"/>
      <c r="EZ1272" s="131"/>
      <c r="FA1272" s="131"/>
      <c r="FB1272" s="131"/>
      <c r="FC1272" s="131"/>
      <c r="FD1272" s="131"/>
      <c r="FE1272" s="131"/>
      <c r="FF1272" s="131"/>
      <c r="FG1272" s="131"/>
      <c r="FH1272" s="131"/>
      <c r="FI1272" s="131"/>
      <c r="FJ1272" s="131"/>
      <c r="FK1272" s="131"/>
      <c r="FL1272" s="131"/>
      <c r="FM1272" s="131"/>
      <c r="FN1272" s="131"/>
      <c r="FO1272" s="131"/>
      <c r="FP1272" s="131"/>
      <c r="FQ1272" s="131"/>
      <c r="FR1272" s="131"/>
      <c r="FS1272" s="131"/>
      <c r="FT1272" s="131"/>
      <c r="FU1272" s="131"/>
      <c r="FV1272" s="131"/>
      <c r="FW1272" s="131"/>
      <c r="FX1272" s="131"/>
      <c r="FY1272" s="131"/>
      <c r="FZ1272" s="131"/>
      <c r="GA1272" s="131"/>
      <c r="GB1272" s="131"/>
      <c r="GC1272" s="131"/>
      <c r="GD1272" s="131"/>
      <c r="GE1272" s="131"/>
      <c r="GF1272" s="131"/>
      <c r="GG1272" s="131"/>
      <c r="GH1272" s="131"/>
      <c r="GI1272" s="131"/>
      <c r="GJ1272" s="131"/>
      <c r="GK1272" s="131"/>
      <c r="GL1272" s="131"/>
      <c r="GM1272" s="131"/>
      <c r="GN1272" s="131"/>
      <c r="GO1272" s="131"/>
      <c r="GP1272" s="131"/>
      <c r="GQ1272" s="131"/>
      <c r="GR1272" s="131"/>
      <c r="GS1272" s="131"/>
      <c r="GT1272" s="131"/>
      <c r="GU1272" s="131"/>
      <c r="GV1272" s="131"/>
      <c r="GW1272" s="131"/>
      <c r="GX1272" s="131"/>
      <c r="GY1272" s="131"/>
      <c r="GZ1272" s="131"/>
      <c r="HA1272" s="131"/>
      <c r="HB1272" s="131"/>
      <c r="HC1272" s="131"/>
      <c r="HD1272" s="131"/>
      <c r="HE1272" s="131"/>
      <c r="HF1272" s="131"/>
      <c r="HG1272" s="131"/>
      <c r="HH1272" s="131"/>
      <c r="HI1272" s="131"/>
      <c r="HJ1272" s="131"/>
      <c r="HK1272" s="131"/>
      <c r="HL1272" s="131"/>
      <c r="HM1272" s="131"/>
      <c r="HN1272" s="131"/>
      <c r="HO1272" s="131"/>
      <c r="HP1272" s="131"/>
      <c r="HQ1272" s="131"/>
      <c r="HR1272" s="131"/>
      <c r="HS1272" s="131"/>
      <c r="HT1272" s="131"/>
      <c r="HU1272" s="131"/>
      <c r="HV1272" s="131"/>
      <c r="HW1272" s="131"/>
      <c r="HX1272" s="131"/>
      <c r="HY1272" s="131"/>
      <c r="HZ1272" s="131"/>
      <c r="IA1272" s="131"/>
      <c r="IB1272" s="131"/>
      <c r="IC1272" s="131"/>
      <c r="ID1272" s="131"/>
      <c r="IE1272" s="131"/>
      <c r="IF1272" s="131"/>
      <c r="IG1272" s="131"/>
      <c r="IH1272" s="131"/>
      <c r="II1272" s="131"/>
      <c r="IJ1272" s="131"/>
      <c r="IK1272" s="131"/>
      <c r="IL1272" s="131"/>
      <c r="IM1272" s="131"/>
      <c r="IN1272" s="131"/>
      <c r="IO1272" s="131"/>
      <c r="IP1272" s="131"/>
      <c r="IQ1272" s="131"/>
      <c r="IR1272" s="131"/>
      <c r="IS1272" s="131"/>
      <c r="IT1272" s="131"/>
      <c r="IU1272" s="131"/>
      <c r="IV1272" s="131"/>
      <c r="IW1272" s="131"/>
      <c r="IX1272" s="131"/>
      <c r="IY1272" s="131"/>
      <c r="IZ1272" s="131"/>
      <c r="JA1272" s="131"/>
      <c r="JB1272" s="131"/>
      <c r="JC1272" s="131"/>
      <c r="JD1272" s="131"/>
      <c r="JE1272" s="131"/>
      <c r="JF1272" s="131"/>
      <c r="JG1272" s="131"/>
      <c r="JH1272" s="131"/>
      <c r="JI1272" s="131"/>
      <c r="JJ1272" s="131"/>
      <c r="JK1272" s="131"/>
      <c r="JL1272" s="131"/>
      <c r="JM1272" s="131"/>
      <c r="JN1272" s="131"/>
      <c r="JO1272" s="131"/>
      <c r="JP1272" s="131"/>
      <c r="JQ1272" s="131"/>
      <c r="JR1272" s="131"/>
      <c r="JS1272" s="131"/>
      <c r="JT1272" s="131"/>
      <c r="JU1272" s="131"/>
      <c r="JV1272" s="131"/>
      <c r="JW1272" s="131"/>
      <c r="JX1272" s="131"/>
      <c r="JY1272" s="131"/>
      <c r="JZ1272" s="131"/>
      <c r="KA1272" s="131"/>
      <c r="KB1272" s="131"/>
      <c r="KC1272" s="131"/>
      <c r="KD1272" s="131"/>
      <c r="KE1272" s="131"/>
      <c r="KF1272" s="131"/>
      <c r="KG1272" s="131"/>
      <c r="KH1272" s="131"/>
      <c r="KI1272" s="131"/>
      <c r="KJ1272" s="131"/>
      <c r="KK1272" s="131"/>
      <c r="KL1272" s="131"/>
      <c r="KM1272" s="131"/>
      <c r="KN1272" s="131"/>
      <c r="KO1272" s="131"/>
      <c r="KP1272" s="131"/>
      <c r="KQ1272" s="131"/>
      <c r="KR1272" s="131"/>
      <c r="KS1272" s="131"/>
      <c r="KT1272" s="131"/>
      <c r="KU1272" s="131"/>
      <c r="KV1272" s="131"/>
      <c r="KW1272" s="131"/>
      <c r="KX1272" s="131"/>
      <c r="KY1272" s="131"/>
      <c r="KZ1272" s="131"/>
      <c r="LA1272" s="131"/>
      <c r="LB1272" s="131"/>
      <c r="LC1272" s="131"/>
      <c r="LD1272" s="131"/>
      <c r="LE1272" s="131"/>
      <c r="LF1272" s="131"/>
      <c r="LG1272" s="131"/>
      <c r="LH1272" s="131"/>
      <c r="LI1272" s="131"/>
      <c r="LJ1272" s="131"/>
      <c r="LK1272" s="131"/>
      <c r="LL1272" s="131"/>
      <c r="LM1272" s="131"/>
      <c r="LN1272" s="131"/>
      <c r="LO1272" s="131"/>
      <c r="LP1272" s="131"/>
      <c r="LQ1272" s="131"/>
      <c r="LR1272" s="131"/>
      <c r="LS1272" s="131"/>
      <c r="LT1272" s="131"/>
      <c r="LU1272" s="131"/>
      <c r="LV1272" s="131"/>
      <c r="LW1272" s="131"/>
      <c r="LX1272" s="131"/>
      <c r="LY1272" s="131"/>
      <c r="LZ1272" s="131"/>
      <c r="MA1272" s="131"/>
      <c r="MB1272" s="131"/>
      <c r="MC1272" s="131"/>
      <c r="MD1272" s="131"/>
      <c r="ME1272" s="131"/>
      <c r="MF1272" s="131"/>
      <c r="MG1272" s="131"/>
      <c r="MH1272" s="131"/>
      <c r="MI1272" s="131"/>
      <c r="MJ1272" s="131"/>
      <c r="MK1272" s="131"/>
      <c r="ML1272" s="131"/>
      <c r="MM1272" s="131"/>
      <c r="MN1272" s="131"/>
      <c r="MO1272" s="131"/>
      <c r="MP1272" s="131"/>
      <c r="MQ1272" s="131"/>
      <c r="MR1272" s="131"/>
      <c r="MS1272" s="131"/>
      <c r="MT1272" s="131"/>
      <c r="MU1272" s="131"/>
      <c r="MV1272" s="131"/>
      <c r="MW1272" s="131"/>
      <c r="MX1272" s="131"/>
      <c r="MY1272" s="131"/>
      <c r="MZ1272" s="131"/>
      <c r="NA1272" s="131"/>
      <c r="NB1272" s="131"/>
      <c r="NC1272" s="131"/>
      <c r="ND1272" s="131"/>
      <c r="NE1272" s="131"/>
      <c r="NF1272" s="131"/>
      <c r="NG1272" s="131"/>
      <c r="NH1272" s="131"/>
      <c r="NI1272" s="131"/>
      <c r="NJ1272" s="131"/>
      <c r="NK1272" s="131"/>
      <c r="NL1272" s="131"/>
      <c r="NM1272" s="131"/>
      <c r="NN1272" s="131"/>
      <c r="NO1272" s="131"/>
      <c r="NP1272" s="131"/>
      <c r="NQ1272" s="131"/>
      <c r="NR1272" s="131"/>
      <c r="NS1272" s="131"/>
      <c r="NT1272" s="131"/>
      <c r="NU1272" s="131"/>
      <c r="NV1272" s="131"/>
      <c r="NW1272" s="131"/>
      <c r="NX1272" s="131"/>
      <c r="NY1272" s="131"/>
      <c r="NZ1272" s="131"/>
      <c r="OA1272" s="131"/>
      <c r="OB1272" s="131"/>
      <c r="OC1272" s="131"/>
      <c r="OD1272" s="131"/>
      <c r="OE1272" s="131"/>
      <c r="OF1272" s="131"/>
      <c r="OG1272" s="131"/>
      <c r="OH1272" s="131"/>
      <c r="OI1272" s="131"/>
      <c r="OJ1272" s="131"/>
      <c r="OK1272" s="131"/>
      <c r="OL1272" s="131"/>
      <c r="OM1272" s="131"/>
      <c r="ON1272" s="131"/>
      <c r="OO1272" s="131"/>
      <c r="OP1272" s="131"/>
      <c r="OQ1272" s="131"/>
      <c r="OR1272" s="131"/>
      <c r="OS1272" s="131"/>
      <c r="OT1272" s="131"/>
      <c r="OU1272" s="131"/>
      <c r="OV1272" s="131"/>
      <c r="OW1272" s="131"/>
      <c r="OX1272" s="131"/>
      <c r="OY1272" s="131"/>
      <c r="OZ1272" s="131"/>
      <c r="PA1272" s="131"/>
      <c r="PB1272" s="131"/>
      <c r="PC1272" s="131"/>
      <c r="PD1272" s="131"/>
      <c r="PE1272" s="131"/>
      <c r="PF1272" s="131"/>
      <c r="PG1272" s="131"/>
      <c r="PH1272" s="131"/>
      <c r="PI1272" s="131"/>
      <c r="PJ1272" s="131"/>
      <c r="PK1272" s="131"/>
      <c r="PL1272" s="131"/>
      <c r="PM1272" s="131"/>
      <c r="PN1272" s="131"/>
      <c r="PO1272" s="131"/>
      <c r="PP1272" s="131"/>
      <c r="PQ1272" s="131"/>
      <c r="PR1272" s="131"/>
      <c r="PS1272" s="131"/>
      <c r="PT1272" s="131"/>
      <c r="PU1272" s="131"/>
      <c r="PV1272" s="131"/>
      <c r="PW1272" s="131"/>
      <c r="PX1272" s="131"/>
      <c r="PY1272" s="131"/>
      <c r="PZ1272" s="131"/>
      <c r="QA1272" s="131"/>
      <c r="QB1272" s="131"/>
      <c r="QC1272" s="131"/>
      <c r="QD1272" s="131"/>
      <c r="QE1272" s="131"/>
      <c r="QF1272" s="131"/>
      <c r="QG1272" s="131"/>
      <c r="QH1272" s="131"/>
      <c r="QI1272" s="131"/>
      <c r="QJ1272" s="131"/>
      <c r="QK1272" s="131"/>
      <c r="QL1272" s="131"/>
      <c r="QM1272" s="131"/>
      <c r="QN1272" s="131"/>
      <c r="QO1272" s="131"/>
      <c r="QP1272" s="131"/>
      <c r="QQ1272" s="131"/>
      <c r="QR1272" s="131"/>
      <c r="QS1272" s="131"/>
      <c r="QT1272" s="131"/>
      <c r="QU1272" s="131"/>
      <c r="QV1272" s="131"/>
      <c r="QW1272" s="131"/>
      <c r="QX1272" s="131"/>
      <c r="QY1272" s="131"/>
      <c r="QZ1272" s="131"/>
      <c r="RA1272" s="131"/>
      <c r="RB1272" s="131"/>
      <c r="RC1272" s="131"/>
      <c r="RD1272" s="131"/>
      <c r="RE1272" s="131"/>
      <c r="RF1272" s="131"/>
      <c r="RG1272" s="131"/>
      <c r="RH1272" s="131"/>
      <c r="RI1272" s="131"/>
      <c r="RJ1272" s="131"/>
      <c r="RK1272" s="131"/>
      <c r="RL1272" s="131"/>
      <c r="RM1272" s="131"/>
      <c r="RN1272" s="131"/>
      <c r="RO1272" s="131"/>
      <c r="RP1272" s="131"/>
      <c r="RQ1272" s="131"/>
      <c r="RR1272" s="131"/>
      <c r="RS1272" s="131"/>
      <c r="RT1272" s="131"/>
      <c r="RU1272" s="131"/>
      <c r="RV1272" s="131"/>
      <c r="RW1272" s="131"/>
      <c r="RX1272" s="131"/>
      <c r="RY1272" s="131"/>
      <c r="RZ1272" s="131"/>
      <c r="SA1272" s="131"/>
      <c r="SB1272" s="131"/>
      <c r="SC1272" s="131"/>
      <c r="SD1272" s="131"/>
      <c r="SE1272" s="131"/>
      <c r="SF1272" s="131"/>
      <c r="SG1272" s="131"/>
      <c r="SH1272" s="131"/>
      <c r="SI1272" s="131"/>
      <c r="SJ1272" s="131"/>
      <c r="SK1272" s="131"/>
      <c r="SL1272" s="131"/>
      <c r="SM1272" s="131"/>
      <c r="SN1272" s="131"/>
      <c r="SO1272" s="131"/>
      <c r="SP1272" s="131"/>
      <c r="SQ1272" s="131"/>
      <c r="SR1272" s="131"/>
      <c r="SS1272" s="131"/>
      <c r="ST1272" s="131"/>
      <c r="SU1272" s="131"/>
      <c r="SV1272" s="131"/>
      <c r="SW1272" s="131"/>
      <c r="SX1272" s="131"/>
      <c r="SY1272" s="131"/>
      <c r="SZ1272" s="131"/>
      <c r="TA1272" s="131"/>
      <c r="TB1272" s="131"/>
      <c r="TC1272" s="131"/>
      <c r="TD1272" s="131"/>
      <c r="TE1272" s="131"/>
      <c r="TF1272" s="131"/>
      <c r="TG1272" s="131"/>
      <c r="TH1272" s="131"/>
      <c r="TI1272" s="131"/>
      <c r="TJ1272" s="131"/>
      <c r="TK1272" s="131"/>
      <c r="TL1272" s="131"/>
      <c r="TM1272" s="131"/>
      <c r="TN1272" s="131"/>
      <c r="TO1272" s="131"/>
      <c r="TP1272" s="131"/>
      <c r="TQ1272" s="131"/>
      <c r="TR1272" s="131"/>
      <c r="TS1272" s="131"/>
      <c r="TT1272" s="131"/>
      <c r="TU1272" s="131"/>
      <c r="TV1272" s="131"/>
      <c r="TW1272" s="131"/>
      <c r="TX1272" s="131"/>
      <c r="TY1272" s="131"/>
      <c r="TZ1272" s="131"/>
      <c r="UA1272" s="131"/>
      <c r="UB1272" s="131"/>
      <c r="UC1272" s="131"/>
      <c r="UD1272" s="131"/>
      <c r="UE1272" s="131"/>
      <c r="UF1272" s="131"/>
      <c r="UG1272" s="131"/>
      <c r="UH1272" s="131"/>
      <c r="UI1272" s="131"/>
      <c r="UJ1272" s="131"/>
      <c r="UK1272" s="131"/>
      <c r="UL1272" s="131"/>
      <c r="UM1272" s="131"/>
      <c r="UN1272" s="131"/>
      <c r="UO1272" s="131"/>
      <c r="UP1272" s="131"/>
      <c r="UQ1272" s="131"/>
      <c r="UR1272" s="131"/>
      <c r="US1272" s="131"/>
      <c r="UT1272" s="131"/>
      <c r="UU1272" s="131"/>
      <c r="UV1272" s="131"/>
      <c r="UW1272" s="131"/>
      <c r="UX1272" s="131"/>
      <c r="UY1272" s="131"/>
      <c r="UZ1272" s="131"/>
      <c r="VA1272" s="131"/>
      <c r="VB1272" s="131"/>
      <c r="VC1272" s="131"/>
      <c r="VD1272" s="131"/>
      <c r="VE1272" s="131"/>
      <c r="VF1272" s="131"/>
      <c r="VG1272" s="131"/>
      <c r="VH1272" s="131"/>
      <c r="VI1272" s="131"/>
      <c r="VJ1272" s="131"/>
      <c r="VK1272" s="131"/>
      <c r="VL1272" s="131"/>
      <c r="VM1272" s="131"/>
      <c r="VN1272" s="131"/>
      <c r="VO1272" s="131"/>
      <c r="VP1272" s="131"/>
      <c r="VQ1272" s="131"/>
      <c r="VR1272" s="131"/>
      <c r="VS1272" s="131"/>
      <c r="VT1272" s="131"/>
      <c r="VU1272" s="131"/>
      <c r="VV1272" s="131"/>
      <c r="VW1272" s="131"/>
      <c r="VX1272" s="131"/>
      <c r="VY1272" s="131"/>
      <c r="VZ1272" s="131"/>
      <c r="WA1272" s="131"/>
      <c r="WB1272" s="131"/>
      <c r="WC1272" s="131"/>
      <c r="WD1272" s="131"/>
      <c r="WE1272" s="131"/>
      <c r="WF1272" s="131"/>
      <c r="WG1272" s="131"/>
      <c r="WH1272" s="131"/>
      <c r="WI1272" s="131"/>
      <c r="WJ1272" s="131"/>
      <c r="WK1272" s="131"/>
      <c r="WL1272" s="131"/>
      <c r="WM1272" s="131"/>
      <c r="WN1272" s="131"/>
      <c r="WO1272" s="131"/>
      <c r="WP1272" s="131"/>
      <c r="WQ1272" s="131"/>
      <c r="WR1272" s="131"/>
      <c r="WS1272" s="131"/>
      <c r="WT1272" s="131"/>
      <c r="WU1272" s="131"/>
      <c r="WV1272" s="131"/>
      <c r="WW1272" s="131"/>
      <c r="WX1272" s="131"/>
      <c r="WY1272" s="131"/>
      <c r="WZ1272" s="131"/>
      <c r="XA1272" s="131"/>
      <c r="XB1272" s="131"/>
      <c r="XC1272" s="131"/>
      <c r="XD1272" s="131"/>
      <c r="XE1272" s="131"/>
      <c r="XF1272" s="131"/>
      <c r="XG1272" s="131"/>
      <c r="XH1272" s="131"/>
      <c r="XI1272" s="131"/>
      <c r="XJ1272" s="131"/>
      <c r="XK1272" s="131"/>
      <c r="XL1272" s="131"/>
      <c r="XM1272" s="131"/>
      <c r="XN1272" s="131"/>
      <c r="XO1272" s="131"/>
      <c r="XP1272" s="131"/>
      <c r="XQ1272" s="131"/>
      <c r="XR1272" s="131"/>
      <c r="XS1272" s="131"/>
      <c r="XT1272" s="131"/>
      <c r="XU1272" s="131"/>
      <c r="XV1272" s="131"/>
      <c r="XW1272" s="131"/>
      <c r="XX1272" s="131"/>
      <c r="XY1272" s="131"/>
      <c r="XZ1272" s="131"/>
      <c r="YA1272" s="131"/>
      <c r="YB1272" s="131"/>
      <c r="YC1272" s="131"/>
      <c r="YD1272" s="131"/>
      <c r="YE1272" s="131"/>
      <c r="YF1272" s="131"/>
      <c r="YG1272" s="131"/>
      <c r="YH1272" s="131"/>
      <c r="YI1272" s="131"/>
      <c r="YJ1272" s="131"/>
      <c r="YK1272" s="131"/>
      <c r="YL1272" s="131"/>
      <c r="YM1272" s="131"/>
      <c r="YN1272" s="131"/>
      <c r="YO1272" s="131"/>
      <c r="YP1272" s="131"/>
      <c r="YQ1272" s="131"/>
      <c r="YR1272" s="131"/>
      <c r="YS1272" s="131"/>
      <c r="YT1272" s="131"/>
      <c r="YU1272" s="131"/>
      <c r="YV1272" s="131"/>
      <c r="YW1272" s="131"/>
      <c r="YX1272" s="131"/>
      <c r="YY1272" s="131"/>
      <c r="YZ1272" s="131"/>
      <c r="ZA1272" s="131"/>
      <c r="ZB1272" s="131"/>
      <c r="ZC1272" s="131"/>
      <c r="ZD1272" s="131"/>
      <c r="ZE1272" s="131"/>
      <c r="ZF1272" s="131"/>
      <c r="ZG1272" s="131"/>
      <c r="ZH1272" s="131"/>
      <c r="ZI1272" s="131"/>
      <c r="ZJ1272" s="131"/>
      <c r="ZK1272" s="131"/>
      <c r="ZL1272" s="131"/>
      <c r="ZM1272" s="131"/>
      <c r="ZN1272" s="131"/>
      <c r="ZO1272" s="131"/>
      <c r="ZP1272" s="131"/>
      <c r="ZQ1272" s="131"/>
      <c r="ZR1272" s="131"/>
      <c r="ZS1272" s="131"/>
      <c r="ZT1272" s="131"/>
      <c r="ZU1272" s="131"/>
      <c r="ZV1272" s="131"/>
      <c r="ZW1272" s="131"/>
      <c r="ZX1272" s="131"/>
      <c r="ZY1272" s="131"/>
      <c r="ZZ1272" s="131"/>
      <c r="AAA1272" s="131"/>
      <c r="AAB1272" s="131"/>
      <c r="AAC1272" s="131"/>
      <c r="AAD1272" s="131"/>
      <c r="AAE1272" s="131"/>
      <c r="AAF1272" s="131"/>
      <c r="AAG1272" s="131"/>
      <c r="AAH1272" s="131"/>
      <c r="AAI1272" s="131"/>
      <c r="AAJ1272" s="131"/>
      <c r="AAK1272" s="131"/>
      <c r="AAL1272" s="131"/>
      <c r="AAM1272" s="131"/>
      <c r="AAN1272" s="131"/>
      <c r="AAO1272" s="131"/>
      <c r="AAP1272" s="131"/>
      <c r="AAQ1272" s="131"/>
      <c r="AAR1272" s="131"/>
      <c r="AAS1272" s="131"/>
      <c r="AAT1272" s="131"/>
      <c r="AAU1272" s="131"/>
      <c r="AAV1272" s="131"/>
      <c r="AAW1272" s="131"/>
      <c r="AAX1272" s="131"/>
      <c r="AAY1272" s="131"/>
      <c r="AAZ1272" s="131"/>
      <c r="ABA1272" s="131"/>
      <c r="ABB1272" s="131"/>
      <c r="ABC1272" s="131"/>
      <c r="ABD1272" s="131"/>
      <c r="ABE1272" s="131"/>
      <c r="ABF1272" s="131"/>
      <c r="ABG1272" s="131"/>
      <c r="ABH1272" s="131"/>
      <c r="ABI1272" s="131"/>
      <c r="ABJ1272" s="131"/>
      <c r="ABK1272" s="131"/>
      <c r="ABL1272" s="131"/>
      <c r="ABM1272" s="131"/>
      <c r="ABN1272" s="131"/>
      <c r="ABO1272" s="131"/>
      <c r="ABP1272" s="131"/>
      <c r="ABQ1272" s="131"/>
      <c r="ABR1272" s="131"/>
      <c r="ABS1272" s="131"/>
      <c r="ABT1272" s="131"/>
      <c r="ABU1272" s="131"/>
      <c r="ABV1272" s="131"/>
      <c r="ABW1272" s="131"/>
      <c r="ABX1272" s="131"/>
      <c r="ABY1272" s="131"/>
      <c r="ABZ1272" s="131"/>
      <c r="ACA1272" s="131"/>
      <c r="ACB1272" s="131"/>
      <c r="ACC1272" s="131"/>
      <c r="ACD1272" s="131"/>
      <c r="ACE1272" s="131"/>
      <c r="ACF1272" s="131"/>
      <c r="ACG1272" s="131"/>
      <c r="ACH1272" s="131"/>
      <c r="ACI1272" s="131"/>
      <c r="ACJ1272" s="131"/>
      <c r="ACK1272" s="131"/>
      <c r="ACL1272" s="131"/>
      <c r="ACM1272" s="131"/>
      <c r="ACN1272" s="131"/>
      <c r="ACO1272" s="131"/>
      <c r="ACP1272" s="131"/>
      <c r="ACQ1272" s="131"/>
      <c r="ACR1272" s="131"/>
      <c r="ACS1272" s="131"/>
      <c r="ACT1272" s="131"/>
      <c r="ACU1272" s="131"/>
      <c r="ACV1272" s="131"/>
      <c r="ACW1272" s="131"/>
      <c r="ACX1272" s="131"/>
      <c r="ACY1272" s="131"/>
      <c r="ACZ1272" s="131"/>
      <c r="ADA1272" s="131"/>
      <c r="ADB1272" s="131"/>
      <c r="ADC1272" s="131"/>
      <c r="ADD1272" s="131"/>
      <c r="ADE1272" s="131"/>
      <c r="ADF1272" s="131"/>
      <c r="ADG1272" s="131"/>
      <c r="ADH1272" s="131"/>
      <c r="ADI1272" s="131"/>
      <c r="ADJ1272" s="131"/>
      <c r="ADK1272" s="131"/>
      <c r="ADL1272" s="131"/>
      <c r="ADM1272" s="131"/>
      <c r="ADN1272" s="131"/>
      <c r="ADO1272" s="131"/>
      <c r="ADP1272" s="131"/>
      <c r="ADQ1272" s="131"/>
      <c r="ADR1272" s="131"/>
      <c r="ADS1272" s="131"/>
      <c r="ADT1272" s="131"/>
      <c r="ADU1272" s="131"/>
      <c r="ADV1272" s="131"/>
      <c r="ADW1272" s="131"/>
      <c r="ADX1272" s="131"/>
      <c r="ADY1272" s="131"/>
      <c r="ADZ1272" s="131"/>
      <c r="AEA1272" s="131"/>
      <c r="AEB1272" s="131"/>
      <c r="AEC1272" s="131"/>
      <c r="AED1272" s="131"/>
      <c r="AEE1272" s="131"/>
      <c r="AEF1272" s="131"/>
      <c r="AEG1272" s="131"/>
      <c r="AEH1272" s="131"/>
      <c r="AEI1272" s="131"/>
      <c r="AEJ1272" s="131"/>
      <c r="AEK1272" s="131"/>
      <c r="AEL1272" s="131"/>
      <c r="AEM1272" s="131"/>
      <c r="AEN1272" s="131"/>
      <c r="AEO1272" s="131"/>
      <c r="AEP1272" s="131"/>
      <c r="AEQ1272" s="131"/>
      <c r="AER1272" s="131"/>
      <c r="AES1272" s="131"/>
      <c r="AET1272" s="131"/>
      <c r="AEU1272" s="131"/>
      <c r="AEV1272" s="131"/>
      <c r="AEW1272" s="131"/>
      <c r="AEX1272" s="131"/>
      <c r="AEY1272" s="131"/>
      <c r="AEZ1272" s="131"/>
      <c r="AFA1272" s="131"/>
      <c r="AFB1272" s="131"/>
      <c r="AFC1272" s="131"/>
      <c r="AFD1272" s="131"/>
      <c r="AFE1272" s="131"/>
      <c r="AFF1272" s="131"/>
      <c r="AFG1272" s="131"/>
      <c r="AFH1272" s="131"/>
      <c r="AFI1272" s="131"/>
      <c r="AFJ1272" s="131"/>
      <c r="AFK1272" s="131"/>
      <c r="AFL1272" s="131"/>
      <c r="AFM1272" s="131"/>
      <c r="AFN1272" s="131"/>
      <c r="AFO1272" s="131"/>
      <c r="AFP1272" s="131"/>
      <c r="AFQ1272" s="131"/>
      <c r="AFR1272" s="131"/>
      <c r="AFS1272" s="131"/>
      <c r="AFT1272" s="131"/>
      <c r="AFU1272" s="131"/>
      <c r="AFV1272" s="131"/>
      <c r="AFW1272" s="131"/>
      <c r="AFX1272" s="131"/>
      <c r="AFY1272" s="131"/>
      <c r="AFZ1272" s="131"/>
      <c r="AGA1272" s="131"/>
      <c r="AGB1272" s="131"/>
      <c r="AGC1272" s="131"/>
      <c r="AGD1272" s="131"/>
      <c r="AGE1272" s="131"/>
      <c r="AGF1272" s="131"/>
      <c r="AGG1272" s="131"/>
      <c r="AGH1272" s="131"/>
      <c r="AGI1272" s="131"/>
      <c r="AGJ1272" s="131"/>
      <c r="AGK1272" s="131"/>
      <c r="AGL1272" s="131"/>
      <c r="AGM1272" s="131"/>
      <c r="AGN1272" s="131"/>
      <c r="AGO1272" s="131"/>
      <c r="AGP1272" s="131"/>
      <c r="AGQ1272" s="131"/>
      <c r="AGR1272" s="131"/>
      <c r="AGS1272" s="131"/>
      <c r="AGT1272" s="131"/>
      <c r="AGU1272" s="131"/>
      <c r="AGV1272" s="131"/>
      <c r="AGW1272" s="131"/>
      <c r="AGX1272" s="131"/>
      <c r="AGY1272" s="131"/>
      <c r="AGZ1272" s="131"/>
      <c r="AHA1272" s="131"/>
      <c r="AHB1272" s="131"/>
      <c r="AHC1272" s="131"/>
      <c r="AHD1272" s="131"/>
      <c r="AHE1272" s="131"/>
      <c r="AHF1272" s="131"/>
      <c r="AHG1272" s="131"/>
      <c r="AHH1272" s="131"/>
      <c r="AHI1272" s="131"/>
      <c r="AHJ1272" s="131"/>
      <c r="AHK1272" s="131"/>
      <c r="AHL1272" s="131"/>
      <c r="AHM1272" s="131"/>
      <c r="AHN1272" s="131"/>
      <c r="AHO1272" s="131"/>
      <c r="AHP1272" s="131"/>
      <c r="AHQ1272" s="131"/>
      <c r="AHR1272" s="131"/>
      <c r="AHS1272" s="131"/>
      <c r="AHT1272" s="131"/>
      <c r="AHU1272" s="131"/>
      <c r="AHV1272" s="131"/>
      <c r="AHW1272" s="131"/>
      <c r="AHX1272" s="131"/>
      <c r="AHY1272" s="131"/>
      <c r="AHZ1272" s="131"/>
      <c r="AIA1272" s="131"/>
      <c r="AIB1272" s="131"/>
      <c r="AIC1272" s="131"/>
      <c r="AID1272" s="131"/>
      <c r="AIE1272" s="131"/>
      <c r="AIF1272" s="131"/>
      <c r="AIG1272" s="131"/>
      <c r="AIH1272" s="131"/>
      <c r="AII1272" s="131"/>
      <c r="AIJ1272" s="131"/>
      <c r="AIK1272" s="131"/>
      <c r="AIL1272" s="131"/>
      <c r="AIM1272" s="131"/>
      <c r="AIN1272" s="131"/>
      <c r="AIO1272" s="131"/>
      <c r="AIP1272" s="131"/>
      <c r="AIQ1272" s="131"/>
      <c r="AIR1272" s="131"/>
      <c r="AIS1272" s="131"/>
      <c r="AIT1272" s="131"/>
      <c r="AIU1272" s="131"/>
      <c r="AIV1272" s="131"/>
      <c r="AIW1272" s="131"/>
      <c r="AIX1272" s="131"/>
      <c r="AIY1272" s="131"/>
      <c r="AIZ1272" s="131"/>
      <c r="AJA1272" s="131"/>
      <c r="AJB1272" s="131"/>
      <c r="AJC1272" s="131"/>
      <c r="AJD1272" s="131"/>
      <c r="AJE1272" s="131"/>
      <c r="AJF1272" s="131"/>
      <c r="AJG1272" s="131"/>
      <c r="AJH1272" s="131"/>
      <c r="AJI1272" s="131"/>
      <c r="AJJ1272" s="131"/>
      <c r="AJK1272" s="131"/>
      <c r="AJL1272" s="131"/>
      <c r="AJM1272" s="131"/>
      <c r="AJN1272" s="131"/>
      <c r="AJO1272" s="131"/>
      <c r="AJP1272" s="131"/>
      <c r="AJQ1272" s="131"/>
      <c r="AJR1272" s="131"/>
      <c r="AJS1272" s="131"/>
      <c r="AJT1272" s="131"/>
      <c r="AJU1272" s="131"/>
      <c r="AJV1272" s="131"/>
      <c r="AJW1272" s="131"/>
      <c r="AJX1272" s="131"/>
      <c r="AJY1272" s="131"/>
      <c r="AJZ1272" s="131"/>
      <c r="AKA1272" s="131"/>
      <c r="AKB1272" s="131"/>
      <c r="AKC1272" s="131"/>
      <c r="AKD1272" s="131"/>
      <c r="AKE1272" s="131"/>
      <c r="AKF1272" s="131"/>
      <c r="AKG1272" s="131"/>
      <c r="AKH1272" s="131"/>
      <c r="AKI1272" s="131"/>
      <c r="AKJ1272" s="131"/>
      <c r="AKK1272" s="131"/>
      <c r="AKL1272" s="131"/>
      <c r="AKM1272" s="131"/>
      <c r="AKN1272" s="131"/>
      <c r="AKO1272" s="131"/>
      <c r="AKP1272" s="131"/>
      <c r="AKQ1272" s="131"/>
      <c r="AKR1272" s="131"/>
      <c r="AKS1272" s="131"/>
      <c r="AKT1272" s="131"/>
      <c r="AKU1272" s="131"/>
      <c r="AKV1272" s="131"/>
      <c r="AKW1272" s="131"/>
      <c r="AKX1272" s="131"/>
      <c r="AKY1272" s="131"/>
      <c r="AKZ1272" s="131"/>
      <c r="ALA1272" s="131"/>
      <c r="ALB1272" s="131"/>
      <c r="ALC1272" s="131"/>
      <c r="ALD1272" s="131"/>
      <c r="ALE1272" s="131"/>
      <c r="ALF1272" s="131"/>
      <c r="ALG1272" s="131"/>
      <c r="ALH1272" s="131"/>
      <c r="ALI1272" s="131"/>
      <c r="ALJ1272" s="131"/>
      <c r="ALK1272" s="131"/>
      <c r="ALL1272" s="131"/>
      <c r="ALM1272" s="131"/>
      <c r="ALN1272" s="131"/>
    </row>
    <row r="1273" spans="1:1002" s="508" customFormat="1" x14ac:dyDescent="0.25">
      <c r="A1273" s="502"/>
      <c r="B1273" s="503"/>
      <c r="C1273" s="504"/>
      <c r="D1273" s="450"/>
      <c r="E1273" s="505"/>
      <c r="F1273" s="505"/>
      <c r="G1273" s="506"/>
      <c r="H1273" s="506"/>
      <c r="I1273" s="507"/>
      <c r="J1273" s="565"/>
      <c r="K1273" s="454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  <c r="EC1273" s="131"/>
      <c r="ED1273" s="131"/>
      <c r="EE1273" s="131"/>
      <c r="EF1273" s="131"/>
      <c r="EG1273" s="131"/>
      <c r="EH1273" s="131"/>
      <c r="EI1273" s="131"/>
      <c r="EJ1273" s="131"/>
      <c r="EK1273" s="131"/>
      <c r="EL1273" s="131"/>
      <c r="EM1273" s="131"/>
      <c r="EN1273" s="131"/>
      <c r="EO1273" s="131"/>
      <c r="EP1273" s="131"/>
      <c r="EQ1273" s="131"/>
      <c r="ER1273" s="131"/>
      <c r="ES1273" s="131"/>
      <c r="ET1273" s="131"/>
      <c r="EU1273" s="131"/>
      <c r="EV1273" s="131"/>
      <c r="EW1273" s="131"/>
      <c r="EX1273" s="131"/>
      <c r="EY1273" s="131"/>
      <c r="EZ1273" s="131"/>
      <c r="FA1273" s="131"/>
      <c r="FB1273" s="131"/>
      <c r="FC1273" s="131"/>
      <c r="FD1273" s="131"/>
      <c r="FE1273" s="131"/>
      <c r="FF1273" s="131"/>
      <c r="FG1273" s="131"/>
      <c r="FH1273" s="131"/>
      <c r="FI1273" s="131"/>
      <c r="FJ1273" s="131"/>
      <c r="FK1273" s="131"/>
      <c r="FL1273" s="131"/>
      <c r="FM1273" s="131"/>
      <c r="FN1273" s="131"/>
      <c r="FO1273" s="131"/>
      <c r="FP1273" s="131"/>
      <c r="FQ1273" s="131"/>
      <c r="FR1273" s="131"/>
      <c r="FS1273" s="131"/>
      <c r="FT1273" s="131"/>
      <c r="FU1273" s="131"/>
      <c r="FV1273" s="131"/>
      <c r="FW1273" s="131"/>
      <c r="FX1273" s="131"/>
      <c r="FY1273" s="131"/>
      <c r="FZ1273" s="131"/>
      <c r="GA1273" s="131"/>
      <c r="GB1273" s="131"/>
      <c r="GC1273" s="131"/>
      <c r="GD1273" s="131"/>
      <c r="GE1273" s="131"/>
      <c r="GF1273" s="131"/>
      <c r="GG1273" s="131"/>
      <c r="GH1273" s="131"/>
      <c r="GI1273" s="131"/>
      <c r="GJ1273" s="131"/>
      <c r="GK1273" s="131"/>
      <c r="GL1273" s="131"/>
      <c r="GM1273" s="131"/>
      <c r="GN1273" s="131"/>
      <c r="GO1273" s="131"/>
      <c r="GP1273" s="131"/>
      <c r="GQ1273" s="131"/>
      <c r="GR1273" s="131"/>
      <c r="GS1273" s="131"/>
      <c r="GT1273" s="131"/>
      <c r="GU1273" s="131"/>
      <c r="GV1273" s="131"/>
      <c r="GW1273" s="131"/>
      <c r="GX1273" s="131"/>
      <c r="GY1273" s="131"/>
      <c r="GZ1273" s="131"/>
      <c r="HA1273" s="131"/>
      <c r="HB1273" s="131"/>
      <c r="HC1273" s="131"/>
      <c r="HD1273" s="131"/>
      <c r="HE1273" s="131"/>
      <c r="HF1273" s="131"/>
      <c r="HG1273" s="131"/>
      <c r="HH1273" s="131"/>
      <c r="HI1273" s="131"/>
      <c r="HJ1273" s="131"/>
      <c r="HK1273" s="131"/>
      <c r="HL1273" s="131"/>
      <c r="HM1273" s="131"/>
      <c r="HN1273" s="131"/>
      <c r="HO1273" s="131"/>
      <c r="HP1273" s="131"/>
      <c r="HQ1273" s="131"/>
      <c r="HR1273" s="131"/>
      <c r="HS1273" s="131"/>
      <c r="HT1273" s="131"/>
      <c r="HU1273" s="131"/>
      <c r="HV1273" s="131"/>
      <c r="HW1273" s="131"/>
      <c r="HX1273" s="131"/>
      <c r="HY1273" s="131"/>
      <c r="HZ1273" s="131"/>
      <c r="IA1273" s="131"/>
      <c r="IB1273" s="131"/>
      <c r="IC1273" s="131"/>
      <c r="ID1273" s="131"/>
      <c r="IE1273" s="131"/>
      <c r="IF1273" s="131"/>
      <c r="IG1273" s="131"/>
      <c r="IH1273" s="131"/>
      <c r="II1273" s="131"/>
      <c r="IJ1273" s="131"/>
      <c r="IK1273" s="131"/>
      <c r="IL1273" s="131"/>
      <c r="IM1273" s="131"/>
      <c r="IN1273" s="131"/>
      <c r="IO1273" s="131"/>
      <c r="IP1273" s="131"/>
      <c r="IQ1273" s="131"/>
      <c r="IR1273" s="131"/>
      <c r="IS1273" s="131"/>
      <c r="IT1273" s="131"/>
      <c r="IU1273" s="131"/>
      <c r="IV1273" s="131"/>
      <c r="IW1273" s="131"/>
      <c r="IX1273" s="131"/>
      <c r="IY1273" s="131"/>
      <c r="IZ1273" s="131"/>
      <c r="JA1273" s="131"/>
      <c r="JB1273" s="131"/>
      <c r="JC1273" s="131"/>
      <c r="JD1273" s="131"/>
      <c r="JE1273" s="131"/>
      <c r="JF1273" s="131"/>
      <c r="JG1273" s="131"/>
      <c r="JH1273" s="131"/>
      <c r="JI1273" s="131"/>
      <c r="JJ1273" s="131"/>
      <c r="JK1273" s="131"/>
      <c r="JL1273" s="131"/>
      <c r="JM1273" s="131"/>
      <c r="JN1273" s="131"/>
      <c r="JO1273" s="131"/>
      <c r="JP1273" s="131"/>
      <c r="JQ1273" s="131"/>
      <c r="JR1273" s="131"/>
      <c r="JS1273" s="131"/>
      <c r="JT1273" s="131"/>
      <c r="JU1273" s="131"/>
      <c r="JV1273" s="131"/>
      <c r="JW1273" s="131"/>
      <c r="JX1273" s="131"/>
      <c r="JY1273" s="131"/>
      <c r="JZ1273" s="131"/>
      <c r="KA1273" s="131"/>
      <c r="KB1273" s="131"/>
      <c r="KC1273" s="131"/>
      <c r="KD1273" s="131"/>
      <c r="KE1273" s="131"/>
      <c r="KF1273" s="131"/>
      <c r="KG1273" s="131"/>
      <c r="KH1273" s="131"/>
      <c r="KI1273" s="131"/>
      <c r="KJ1273" s="131"/>
      <c r="KK1273" s="131"/>
      <c r="KL1273" s="131"/>
      <c r="KM1273" s="131"/>
      <c r="KN1273" s="131"/>
      <c r="KO1273" s="131"/>
      <c r="KP1273" s="131"/>
      <c r="KQ1273" s="131"/>
      <c r="KR1273" s="131"/>
      <c r="KS1273" s="131"/>
      <c r="KT1273" s="131"/>
      <c r="KU1273" s="131"/>
      <c r="KV1273" s="131"/>
      <c r="KW1273" s="131"/>
      <c r="KX1273" s="131"/>
      <c r="KY1273" s="131"/>
      <c r="KZ1273" s="131"/>
      <c r="LA1273" s="131"/>
      <c r="LB1273" s="131"/>
      <c r="LC1273" s="131"/>
      <c r="LD1273" s="131"/>
      <c r="LE1273" s="131"/>
      <c r="LF1273" s="131"/>
      <c r="LG1273" s="131"/>
      <c r="LH1273" s="131"/>
      <c r="LI1273" s="131"/>
      <c r="LJ1273" s="131"/>
      <c r="LK1273" s="131"/>
      <c r="LL1273" s="131"/>
      <c r="LM1273" s="131"/>
      <c r="LN1273" s="131"/>
      <c r="LO1273" s="131"/>
      <c r="LP1273" s="131"/>
      <c r="LQ1273" s="131"/>
      <c r="LR1273" s="131"/>
      <c r="LS1273" s="131"/>
      <c r="LT1273" s="131"/>
      <c r="LU1273" s="131"/>
      <c r="LV1273" s="131"/>
      <c r="LW1273" s="131"/>
      <c r="LX1273" s="131"/>
      <c r="LY1273" s="131"/>
      <c r="LZ1273" s="131"/>
      <c r="MA1273" s="131"/>
      <c r="MB1273" s="131"/>
      <c r="MC1273" s="131"/>
      <c r="MD1273" s="131"/>
      <c r="ME1273" s="131"/>
      <c r="MF1273" s="131"/>
      <c r="MG1273" s="131"/>
      <c r="MH1273" s="131"/>
      <c r="MI1273" s="131"/>
      <c r="MJ1273" s="131"/>
      <c r="MK1273" s="131"/>
      <c r="ML1273" s="131"/>
      <c r="MM1273" s="131"/>
      <c r="MN1273" s="131"/>
      <c r="MO1273" s="131"/>
      <c r="MP1273" s="131"/>
      <c r="MQ1273" s="131"/>
      <c r="MR1273" s="131"/>
      <c r="MS1273" s="131"/>
      <c r="MT1273" s="131"/>
      <c r="MU1273" s="131"/>
      <c r="MV1273" s="131"/>
      <c r="MW1273" s="131"/>
      <c r="MX1273" s="131"/>
      <c r="MY1273" s="131"/>
      <c r="MZ1273" s="131"/>
      <c r="NA1273" s="131"/>
      <c r="NB1273" s="131"/>
      <c r="NC1273" s="131"/>
      <c r="ND1273" s="131"/>
      <c r="NE1273" s="131"/>
      <c r="NF1273" s="131"/>
      <c r="NG1273" s="131"/>
      <c r="NH1273" s="131"/>
      <c r="NI1273" s="131"/>
      <c r="NJ1273" s="131"/>
      <c r="NK1273" s="131"/>
      <c r="NL1273" s="131"/>
      <c r="NM1273" s="131"/>
      <c r="NN1273" s="131"/>
      <c r="NO1273" s="131"/>
      <c r="NP1273" s="131"/>
      <c r="NQ1273" s="131"/>
      <c r="NR1273" s="131"/>
      <c r="NS1273" s="131"/>
      <c r="NT1273" s="131"/>
      <c r="NU1273" s="131"/>
      <c r="NV1273" s="131"/>
      <c r="NW1273" s="131"/>
      <c r="NX1273" s="131"/>
      <c r="NY1273" s="131"/>
      <c r="NZ1273" s="131"/>
      <c r="OA1273" s="131"/>
      <c r="OB1273" s="131"/>
      <c r="OC1273" s="131"/>
      <c r="OD1273" s="131"/>
      <c r="OE1273" s="131"/>
      <c r="OF1273" s="131"/>
      <c r="OG1273" s="131"/>
      <c r="OH1273" s="131"/>
      <c r="OI1273" s="131"/>
      <c r="OJ1273" s="131"/>
      <c r="OK1273" s="131"/>
      <c r="OL1273" s="131"/>
      <c r="OM1273" s="131"/>
      <c r="ON1273" s="131"/>
      <c r="OO1273" s="131"/>
      <c r="OP1273" s="131"/>
      <c r="OQ1273" s="131"/>
      <c r="OR1273" s="131"/>
      <c r="OS1273" s="131"/>
      <c r="OT1273" s="131"/>
      <c r="OU1273" s="131"/>
      <c r="OV1273" s="131"/>
      <c r="OW1273" s="131"/>
      <c r="OX1273" s="131"/>
      <c r="OY1273" s="131"/>
      <c r="OZ1273" s="131"/>
      <c r="PA1273" s="131"/>
      <c r="PB1273" s="131"/>
      <c r="PC1273" s="131"/>
      <c r="PD1273" s="131"/>
      <c r="PE1273" s="131"/>
      <c r="PF1273" s="131"/>
      <c r="PG1273" s="131"/>
      <c r="PH1273" s="131"/>
      <c r="PI1273" s="131"/>
      <c r="PJ1273" s="131"/>
      <c r="PK1273" s="131"/>
      <c r="PL1273" s="131"/>
      <c r="PM1273" s="131"/>
      <c r="PN1273" s="131"/>
      <c r="PO1273" s="131"/>
      <c r="PP1273" s="131"/>
      <c r="PQ1273" s="131"/>
      <c r="PR1273" s="131"/>
      <c r="PS1273" s="131"/>
      <c r="PT1273" s="131"/>
      <c r="PU1273" s="131"/>
      <c r="PV1273" s="131"/>
      <c r="PW1273" s="131"/>
      <c r="PX1273" s="131"/>
      <c r="PY1273" s="131"/>
      <c r="PZ1273" s="131"/>
      <c r="QA1273" s="131"/>
      <c r="QB1273" s="131"/>
      <c r="QC1273" s="131"/>
      <c r="QD1273" s="131"/>
      <c r="QE1273" s="131"/>
      <c r="QF1273" s="131"/>
      <c r="QG1273" s="131"/>
      <c r="QH1273" s="131"/>
      <c r="QI1273" s="131"/>
      <c r="QJ1273" s="131"/>
      <c r="QK1273" s="131"/>
      <c r="QL1273" s="131"/>
      <c r="QM1273" s="131"/>
      <c r="QN1273" s="131"/>
      <c r="QO1273" s="131"/>
      <c r="QP1273" s="131"/>
      <c r="QQ1273" s="131"/>
      <c r="QR1273" s="131"/>
      <c r="QS1273" s="131"/>
      <c r="QT1273" s="131"/>
      <c r="QU1273" s="131"/>
      <c r="QV1273" s="131"/>
      <c r="QW1273" s="131"/>
      <c r="QX1273" s="131"/>
      <c r="QY1273" s="131"/>
      <c r="QZ1273" s="131"/>
      <c r="RA1273" s="131"/>
      <c r="RB1273" s="131"/>
      <c r="RC1273" s="131"/>
      <c r="RD1273" s="131"/>
      <c r="RE1273" s="131"/>
      <c r="RF1273" s="131"/>
      <c r="RG1273" s="131"/>
      <c r="RH1273" s="131"/>
      <c r="RI1273" s="131"/>
      <c r="RJ1273" s="131"/>
      <c r="RK1273" s="131"/>
      <c r="RL1273" s="131"/>
      <c r="RM1273" s="131"/>
      <c r="RN1273" s="131"/>
      <c r="RO1273" s="131"/>
      <c r="RP1273" s="131"/>
      <c r="RQ1273" s="131"/>
      <c r="RR1273" s="131"/>
      <c r="RS1273" s="131"/>
      <c r="RT1273" s="131"/>
      <c r="RU1273" s="131"/>
      <c r="RV1273" s="131"/>
      <c r="RW1273" s="131"/>
      <c r="RX1273" s="131"/>
      <c r="RY1273" s="131"/>
      <c r="RZ1273" s="131"/>
      <c r="SA1273" s="131"/>
      <c r="SB1273" s="131"/>
      <c r="SC1273" s="131"/>
      <c r="SD1273" s="131"/>
      <c r="SE1273" s="131"/>
      <c r="SF1273" s="131"/>
      <c r="SG1273" s="131"/>
      <c r="SH1273" s="131"/>
      <c r="SI1273" s="131"/>
      <c r="SJ1273" s="131"/>
      <c r="SK1273" s="131"/>
      <c r="SL1273" s="131"/>
      <c r="SM1273" s="131"/>
      <c r="SN1273" s="131"/>
      <c r="SO1273" s="131"/>
      <c r="SP1273" s="131"/>
      <c r="SQ1273" s="131"/>
      <c r="SR1273" s="131"/>
      <c r="SS1273" s="131"/>
      <c r="ST1273" s="131"/>
      <c r="SU1273" s="131"/>
      <c r="SV1273" s="131"/>
      <c r="SW1273" s="131"/>
      <c r="SX1273" s="131"/>
      <c r="SY1273" s="131"/>
      <c r="SZ1273" s="131"/>
      <c r="TA1273" s="131"/>
      <c r="TB1273" s="131"/>
      <c r="TC1273" s="131"/>
      <c r="TD1273" s="131"/>
      <c r="TE1273" s="131"/>
      <c r="TF1273" s="131"/>
      <c r="TG1273" s="131"/>
      <c r="TH1273" s="131"/>
      <c r="TI1273" s="131"/>
      <c r="TJ1273" s="131"/>
      <c r="TK1273" s="131"/>
      <c r="TL1273" s="131"/>
      <c r="TM1273" s="131"/>
      <c r="TN1273" s="131"/>
      <c r="TO1273" s="131"/>
      <c r="TP1273" s="131"/>
      <c r="TQ1273" s="131"/>
      <c r="TR1273" s="131"/>
      <c r="TS1273" s="131"/>
      <c r="TT1273" s="131"/>
      <c r="TU1273" s="131"/>
      <c r="TV1273" s="131"/>
      <c r="TW1273" s="131"/>
      <c r="TX1273" s="131"/>
      <c r="TY1273" s="131"/>
      <c r="TZ1273" s="131"/>
      <c r="UA1273" s="131"/>
      <c r="UB1273" s="131"/>
      <c r="UC1273" s="131"/>
      <c r="UD1273" s="131"/>
      <c r="UE1273" s="131"/>
      <c r="UF1273" s="131"/>
      <c r="UG1273" s="131"/>
      <c r="UH1273" s="131"/>
      <c r="UI1273" s="131"/>
      <c r="UJ1273" s="131"/>
      <c r="UK1273" s="131"/>
      <c r="UL1273" s="131"/>
      <c r="UM1273" s="131"/>
      <c r="UN1273" s="131"/>
      <c r="UO1273" s="131"/>
      <c r="UP1273" s="131"/>
      <c r="UQ1273" s="131"/>
      <c r="UR1273" s="131"/>
      <c r="US1273" s="131"/>
      <c r="UT1273" s="131"/>
      <c r="UU1273" s="131"/>
      <c r="UV1273" s="131"/>
      <c r="UW1273" s="131"/>
      <c r="UX1273" s="131"/>
      <c r="UY1273" s="131"/>
      <c r="UZ1273" s="131"/>
      <c r="VA1273" s="131"/>
      <c r="VB1273" s="131"/>
      <c r="VC1273" s="131"/>
      <c r="VD1273" s="131"/>
      <c r="VE1273" s="131"/>
      <c r="VF1273" s="131"/>
      <c r="VG1273" s="131"/>
      <c r="VH1273" s="131"/>
      <c r="VI1273" s="131"/>
      <c r="VJ1273" s="131"/>
      <c r="VK1273" s="131"/>
      <c r="VL1273" s="131"/>
      <c r="VM1273" s="131"/>
      <c r="VN1273" s="131"/>
      <c r="VO1273" s="131"/>
      <c r="VP1273" s="131"/>
      <c r="VQ1273" s="131"/>
      <c r="VR1273" s="131"/>
      <c r="VS1273" s="131"/>
      <c r="VT1273" s="131"/>
      <c r="VU1273" s="131"/>
      <c r="VV1273" s="131"/>
      <c r="VW1273" s="131"/>
      <c r="VX1273" s="131"/>
      <c r="VY1273" s="131"/>
      <c r="VZ1273" s="131"/>
      <c r="WA1273" s="131"/>
      <c r="WB1273" s="131"/>
      <c r="WC1273" s="131"/>
      <c r="WD1273" s="131"/>
      <c r="WE1273" s="131"/>
      <c r="WF1273" s="131"/>
      <c r="WG1273" s="131"/>
      <c r="WH1273" s="131"/>
      <c r="WI1273" s="131"/>
      <c r="WJ1273" s="131"/>
      <c r="WK1273" s="131"/>
      <c r="WL1273" s="131"/>
      <c r="WM1273" s="131"/>
      <c r="WN1273" s="131"/>
      <c r="WO1273" s="131"/>
      <c r="WP1273" s="131"/>
      <c r="WQ1273" s="131"/>
      <c r="WR1273" s="131"/>
      <c r="WS1273" s="131"/>
      <c r="WT1273" s="131"/>
      <c r="WU1273" s="131"/>
      <c r="WV1273" s="131"/>
      <c r="WW1273" s="131"/>
      <c r="WX1273" s="131"/>
      <c r="WY1273" s="131"/>
      <c r="WZ1273" s="131"/>
      <c r="XA1273" s="131"/>
      <c r="XB1273" s="131"/>
      <c r="XC1273" s="131"/>
      <c r="XD1273" s="131"/>
      <c r="XE1273" s="131"/>
      <c r="XF1273" s="131"/>
      <c r="XG1273" s="131"/>
      <c r="XH1273" s="131"/>
      <c r="XI1273" s="131"/>
      <c r="XJ1273" s="131"/>
      <c r="XK1273" s="131"/>
      <c r="XL1273" s="131"/>
      <c r="XM1273" s="131"/>
      <c r="XN1273" s="131"/>
      <c r="XO1273" s="131"/>
      <c r="XP1273" s="131"/>
      <c r="XQ1273" s="131"/>
      <c r="XR1273" s="131"/>
      <c r="XS1273" s="131"/>
      <c r="XT1273" s="131"/>
      <c r="XU1273" s="131"/>
      <c r="XV1273" s="131"/>
      <c r="XW1273" s="131"/>
      <c r="XX1273" s="131"/>
      <c r="XY1273" s="131"/>
      <c r="XZ1273" s="131"/>
      <c r="YA1273" s="131"/>
      <c r="YB1273" s="131"/>
      <c r="YC1273" s="131"/>
      <c r="YD1273" s="131"/>
      <c r="YE1273" s="131"/>
      <c r="YF1273" s="131"/>
      <c r="YG1273" s="131"/>
      <c r="YH1273" s="131"/>
      <c r="YI1273" s="131"/>
      <c r="YJ1273" s="131"/>
      <c r="YK1273" s="131"/>
      <c r="YL1273" s="131"/>
      <c r="YM1273" s="131"/>
      <c r="YN1273" s="131"/>
      <c r="YO1273" s="131"/>
      <c r="YP1273" s="131"/>
      <c r="YQ1273" s="131"/>
      <c r="YR1273" s="131"/>
      <c r="YS1273" s="131"/>
      <c r="YT1273" s="131"/>
      <c r="YU1273" s="131"/>
      <c r="YV1273" s="131"/>
      <c r="YW1273" s="131"/>
      <c r="YX1273" s="131"/>
      <c r="YY1273" s="131"/>
      <c r="YZ1273" s="131"/>
      <c r="ZA1273" s="131"/>
      <c r="ZB1273" s="131"/>
      <c r="ZC1273" s="131"/>
      <c r="ZD1273" s="131"/>
      <c r="ZE1273" s="131"/>
      <c r="ZF1273" s="131"/>
      <c r="ZG1273" s="131"/>
      <c r="ZH1273" s="131"/>
      <c r="ZI1273" s="131"/>
      <c r="ZJ1273" s="131"/>
      <c r="ZK1273" s="131"/>
      <c r="ZL1273" s="131"/>
      <c r="ZM1273" s="131"/>
      <c r="ZN1273" s="131"/>
      <c r="ZO1273" s="131"/>
      <c r="ZP1273" s="131"/>
      <c r="ZQ1273" s="131"/>
      <c r="ZR1273" s="131"/>
      <c r="ZS1273" s="131"/>
      <c r="ZT1273" s="131"/>
      <c r="ZU1273" s="131"/>
      <c r="ZV1273" s="131"/>
      <c r="ZW1273" s="131"/>
      <c r="ZX1273" s="131"/>
      <c r="ZY1273" s="131"/>
      <c r="ZZ1273" s="131"/>
      <c r="AAA1273" s="131"/>
      <c r="AAB1273" s="131"/>
      <c r="AAC1273" s="131"/>
      <c r="AAD1273" s="131"/>
      <c r="AAE1273" s="131"/>
      <c r="AAF1273" s="131"/>
      <c r="AAG1273" s="131"/>
      <c r="AAH1273" s="131"/>
      <c r="AAI1273" s="131"/>
      <c r="AAJ1273" s="131"/>
      <c r="AAK1273" s="131"/>
      <c r="AAL1273" s="131"/>
      <c r="AAM1273" s="131"/>
      <c r="AAN1273" s="131"/>
      <c r="AAO1273" s="131"/>
      <c r="AAP1273" s="131"/>
      <c r="AAQ1273" s="131"/>
      <c r="AAR1273" s="131"/>
      <c r="AAS1273" s="131"/>
      <c r="AAT1273" s="131"/>
      <c r="AAU1273" s="131"/>
      <c r="AAV1273" s="131"/>
      <c r="AAW1273" s="131"/>
      <c r="AAX1273" s="131"/>
      <c r="AAY1273" s="131"/>
      <c r="AAZ1273" s="131"/>
      <c r="ABA1273" s="131"/>
      <c r="ABB1273" s="131"/>
      <c r="ABC1273" s="131"/>
      <c r="ABD1273" s="131"/>
      <c r="ABE1273" s="131"/>
      <c r="ABF1273" s="131"/>
      <c r="ABG1273" s="131"/>
      <c r="ABH1273" s="131"/>
      <c r="ABI1273" s="131"/>
      <c r="ABJ1273" s="131"/>
      <c r="ABK1273" s="131"/>
      <c r="ABL1273" s="131"/>
      <c r="ABM1273" s="131"/>
      <c r="ABN1273" s="131"/>
      <c r="ABO1273" s="131"/>
      <c r="ABP1273" s="131"/>
      <c r="ABQ1273" s="131"/>
      <c r="ABR1273" s="131"/>
      <c r="ABS1273" s="131"/>
      <c r="ABT1273" s="131"/>
      <c r="ABU1273" s="131"/>
      <c r="ABV1273" s="131"/>
      <c r="ABW1273" s="131"/>
      <c r="ABX1273" s="131"/>
      <c r="ABY1273" s="131"/>
      <c r="ABZ1273" s="131"/>
      <c r="ACA1273" s="131"/>
      <c r="ACB1273" s="131"/>
      <c r="ACC1273" s="131"/>
      <c r="ACD1273" s="131"/>
      <c r="ACE1273" s="131"/>
      <c r="ACF1273" s="131"/>
      <c r="ACG1273" s="131"/>
      <c r="ACH1273" s="131"/>
      <c r="ACI1273" s="131"/>
      <c r="ACJ1273" s="131"/>
      <c r="ACK1273" s="131"/>
      <c r="ACL1273" s="131"/>
      <c r="ACM1273" s="131"/>
      <c r="ACN1273" s="131"/>
      <c r="ACO1273" s="131"/>
      <c r="ACP1273" s="131"/>
      <c r="ACQ1273" s="131"/>
      <c r="ACR1273" s="131"/>
      <c r="ACS1273" s="131"/>
      <c r="ACT1273" s="131"/>
      <c r="ACU1273" s="131"/>
      <c r="ACV1273" s="131"/>
      <c r="ACW1273" s="131"/>
      <c r="ACX1273" s="131"/>
      <c r="ACY1273" s="131"/>
      <c r="ACZ1273" s="131"/>
      <c r="ADA1273" s="131"/>
      <c r="ADB1273" s="131"/>
      <c r="ADC1273" s="131"/>
      <c r="ADD1273" s="131"/>
      <c r="ADE1273" s="131"/>
      <c r="ADF1273" s="131"/>
      <c r="ADG1273" s="131"/>
      <c r="ADH1273" s="131"/>
      <c r="ADI1273" s="131"/>
      <c r="ADJ1273" s="131"/>
      <c r="ADK1273" s="131"/>
      <c r="ADL1273" s="131"/>
      <c r="ADM1273" s="131"/>
      <c r="ADN1273" s="131"/>
      <c r="ADO1273" s="131"/>
      <c r="ADP1273" s="131"/>
      <c r="ADQ1273" s="131"/>
      <c r="ADR1273" s="131"/>
      <c r="ADS1273" s="131"/>
      <c r="ADT1273" s="131"/>
      <c r="ADU1273" s="131"/>
      <c r="ADV1273" s="131"/>
      <c r="ADW1273" s="131"/>
      <c r="ADX1273" s="131"/>
      <c r="ADY1273" s="131"/>
      <c r="ADZ1273" s="131"/>
      <c r="AEA1273" s="131"/>
      <c r="AEB1273" s="131"/>
      <c r="AEC1273" s="131"/>
      <c r="AED1273" s="131"/>
      <c r="AEE1273" s="131"/>
      <c r="AEF1273" s="131"/>
      <c r="AEG1273" s="131"/>
      <c r="AEH1273" s="131"/>
      <c r="AEI1273" s="131"/>
      <c r="AEJ1273" s="131"/>
      <c r="AEK1273" s="131"/>
      <c r="AEL1273" s="131"/>
      <c r="AEM1273" s="131"/>
      <c r="AEN1273" s="131"/>
      <c r="AEO1273" s="131"/>
      <c r="AEP1273" s="131"/>
      <c r="AEQ1273" s="131"/>
      <c r="AER1273" s="131"/>
      <c r="AES1273" s="131"/>
      <c r="AET1273" s="131"/>
      <c r="AEU1273" s="131"/>
      <c r="AEV1273" s="131"/>
      <c r="AEW1273" s="131"/>
      <c r="AEX1273" s="131"/>
      <c r="AEY1273" s="131"/>
      <c r="AEZ1273" s="131"/>
      <c r="AFA1273" s="131"/>
      <c r="AFB1273" s="131"/>
      <c r="AFC1273" s="131"/>
      <c r="AFD1273" s="131"/>
      <c r="AFE1273" s="131"/>
      <c r="AFF1273" s="131"/>
      <c r="AFG1273" s="131"/>
      <c r="AFH1273" s="131"/>
      <c r="AFI1273" s="131"/>
      <c r="AFJ1273" s="131"/>
      <c r="AFK1273" s="131"/>
      <c r="AFL1273" s="131"/>
      <c r="AFM1273" s="131"/>
      <c r="AFN1273" s="131"/>
      <c r="AFO1273" s="131"/>
      <c r="AFP1273" s="131"/>
      <c r="AFQ1273" s="131"/>
      <c r="AFR1273" s="131"/>
      <c r="AFS1273" s="131"/>
      <c r="AFT1273" s="131"/>
      <c r="AFU1273" s="131"/>
      <c r="AFV1273" s="131"/>
      <c r="AFW1273" s="131"/>
      <c r="AFX1273" s="131"/>
      <c r="AFY1273" s="131"/>
      <c r="AFZ1273" s="131"/>
      <c r="AGA1273" s="131"/>
      <c r="AGB1273" s="131"/>
      <c r="AGC1273" s="131"/>
      <c r="AGD1273" s="131"/>
      <c r="AGE1273" s="131"/>
      <c r="AGF1273" s="131"/>
      <c r="AGG1273" s="131"/>
      <c r="AGH1273" s="131"/>
      <c r="AGI1273" s="131"/>
      <c r="AGJ1273" s="131"/>
      <c r="AGK1273" s="131"/>
      <c r="AGL1273" s="131"/>
      <c r="AGM1273" s="131"/>
      <c r="AGN1273" s="131"/>
      <c r="AGO1273" s="131"/>
      <c r="AGP1273" s="131"/>
      <c r="AGQ1273" s="131"/>
      <c r="AGR1273" s="131"/>
      <c r="AGS1273" s="131"/>
      <c r="AGT1273" s="131"/>
      <c r="AGU1273" s="131"/>
      <c r="AGV1273" s="131"/>
      <c r="AGW1273" s="131"/>
      <c r="AGX1273" s="131"/>
      <c r="AGY1273" s="131"/>
      <c r="AGZ1273" s="131"/>
      <c r="AHA1273" s="131"/>
      <c r="AHB1273" s="131"/>
      <c r="AHC1273" s="131"/>
      <c r="AHD1273" s="131"/>
      <c r="AHE1273" s="131"/>
      <c r="AHF1273" s="131"/>
      <c r="AHG1273" s="131"/>
      <c r="AHH1273" s="131"/>
      <c r="AHI1273" s="131"/>
      <c r="AHJ1273" s="131"/>
      <c r="AHK1273" s="131"/>
      <c r="AHL1273" s="131"/>
      <c r="AHM1273" s="131"/>
      <c r="AHN1273" s="131"/>
      <c r="AHO1273" s="131"/>
      <c r="AHP1273" s="131"/>
      <c r="AHQ1273" s="131"/>
      <c r="AHR1273" s="131"/>
      <c r="AHS1273" s="131"/>
      <c r="AHT1273" s="131"/>
      <c r="AHU1273" s="131"/>
      <c r="AHV1273" s="131"/>
      <c r="AHW1273" s="131"/>
      <c r="AHX1273" s="131"/>
      <c r="AHY1273" s="131"/>
      <c r="AHZ1273" s="131"/>
      <c r="AIA1273" s="131"/>
      <c r="AIB1273" s="131"/>
      <c r="AIC1273" s="131"/>
      <c r="AID1273" s="131"/>
      <c r="AIE1273" s="131"/>
      <c r="AIF1273" s="131"/>
      <c r="AIG1273" s="131"/>
      <c r="AIH1273" s="131"/>
      <c r="AII1273" s="131"/>
      <c r="AIJ1273" s="131"/>
      <c r="AIK1273" s="131"/>
      <c r="AIL1273" s="131"/>
      <c r="AIM1273" s="131"/>
      <c r="AIN1273" s="131"/>
      <c r="AIO1273" s="131"/>
      <c r="AIP1273" s="131"/>
      <c r="AIQ1273" s="131"/>
      <c r="AIR1273" s="131"/>
      <c r="AIS1273" s="131"/>
      <c r="AIT1273" s="131"/>
      <c r="AIU1273" s="131"/>
      <c r="AIV1273" s="131"/>
      <c r="AIW1273" s="131"/>
      <c r="AIX1273" s="131"/>
      <c r="AIY1273" s="131"/>
      <c r="AIZ1273" s="131"/>
      <c r="AJA1273" s="131"/>
      <c r="AJB1273" s="131"/>
      <c r="AJC1273" s="131"/>
      <c r="AJD1273" s="131"/>
      <c r="AJE1273" s="131"/>
      <c r="AJF1273" s="131"/>
      <c r="AJG1273" s="131"/>
      <c r="AJH1273" s="131"/>
      <c r="AJI1273" s="131"/>
      <c r="AJJ1273" s="131"/>
      <c r="AJK1273" s="131"/>
      <c r="AJL1273" s="131"/>
      <c r="AJM1273" s="131"/>
      <c r="AJN1273" s="131"/>
      <c r="AJO1273" s="131"/>
      <c r="AJP1273" s="131"/>
      <c r="AJQ1273" s="131"/>
      <c r="AJR1273" s="131"/>
      <c r="AJS1273" s="131"/>
      <c r="AJT1273" s="131"/>
      <c r="AJU1273" s="131"/>
      <c r="AJV1273" s="131"/>
      <c r="AJW1273" s="131"/>
      <c r="AJX1273" s="131"/>
      <c r="AJY1273" s="131"/>
      <c r="AJZ1273" s="131"/>
      <c r="AKA1273" s="131"/>
      <c r="AKB1273" s="131"/>
      <c r="AKC1273" s="131"/>
      <c r="AKD1273" s="131"/>
      <c r="AKE1273" s="131"/>
      <c r="AKF1273" s="131"/>
      <c r="AKG1273" s="131"/>
      <c r="AKH1273" s="131"/>
      <c r="AKI1273" s="131"/>
      <c r="AKJ1273" s="131"/>
      <c r="AKK1273" s="131"/>
      <c r="AKL1273" s="131"/>
      <c r="AKM1273" s="131"/>
      <c r="AKN1273" s="131"/>
      <c r="AKO1273" s="131"/>
      <c r="AKP1273" s="131"/>
      <c r="AKQ1273" s="131"/>
      <c r="AKR1273" s="131"/>
      <c r="AKS1273" s="131"/>
      <c r="AKT1273" s="131"/>
      <c r="AKU1273" s="131"/>
      <c r="AKV1273" s="131"/>
      <c r="AKW1273" s="131"/>
      <c r="AKX1273" s="131"/>
      <c r="AKY1273" s="131"/>
      <c r="AKZ1273" s="131"/>
      <c r="ALA1273" s="131"/>
      <c r="ALB1273" s="131"/>
      <c r="ALC1273" s="131"/>
      <c r="ALD1273" s="131"/>
      <c r="ALE1273" s="131"/>
      <c r="ALF1273" s="131"/>
      <c r="ALG1273" s="131"/>
      <c r="ALH1273" s="131"/>
      <c r="ALI1273" s="131"/>
      <c r="ALJ1273" s="131"/>
      <c r="ALK1273" s="131"/>
      <c r="ALL1273" s="131"/>
      <c r="ALM1273" s="131"/>
      <c r="ALN1273" s="131"/>
    </row>
    <row r="1274" spans="1:1002" s="508" customFormat="1" x14ac:dyDescent="0.25">
      <c r="A1274" s="502"/>
      <c r="B1274" s="503"/>
      <c r="C1274" s="504"/>
      <c r="D1274" s="450"/>
      <c r="E1274" s="505"/>
      <c r="F1274" s="505"/>
      <c r="G1274" s="506"/>
      <c r="H1274" s="506"/>
      <c r="I1274" s="507"/>
      <c r="J1274" s="565"/>
      <c r="K1274" s="454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  <c r="EC1274" s="131"/>
      <c r="ED1274" s="131"/>
      <c r="EE1274" s="131"/>
      <c r="EF1274" s="131"/>
      <c r="EG1274" s="131"/>
      <c r="EH1274" s="131"/>
      <c r="EI1274" s="131"/>
      <c r="EJ1274" s="131"/>
      <c r="EK1274" s="131"/>
      <c r="EL1274" s="131"/>
      <c r="EM1274" s="131"/>
      <c r="EN1274" s="131"/>
      <c r="EO1274" s="131"/>
      <c r="EP1274" s="131"/>
      <c r="EQ1274" s="131"/>
      <c r="ER1274" s="131"/>
      <c r="ES1274" s="131"/>
      <c r="ET1274" s="131"/>
      <c r="EU1274" s="131"/>
      <c r="EV1274" s="131"/>
      <c r="EW1274" s="131"/>
      <c r="EX1274" s="131"/>
      <c r="EY1274" s="131"/>
      <c r="EZ1274" s="131"/>
      <c r="FA1274" s="131"/>
      <c r="FB1274" s="131"/>
      <c r="FC1274" s="131"/>
      <c r="FD1274" s="131"/>
      <c r="FE1274" s="131"/>
      <c r="FF1274" s="131"/>
      <c r="FG1274" s="131"/>
      <c r="FH1274" s="131"/>
      <c r="FI1274" s="131"/>
      <c r="FJ1274" s="131"/>
      <c r="FK1274" s="131"/>
      <c r="FL1274" s="131"/>
      <c r="FM1274" s="131"/>
      <c r="FN1274" s="131"/>
      <c r="FO1274" s="131"/>
      <c r="FP1274" s="131"/>
      <c r="FQ1274" s="131"/>
      <c r="FR1274" s="131"/>
      <c r="FS1274" s="131"/>
      <c r="FT1274" s="131"/>
      <c r="FU1274" s="131"/>
      <c r="FV1274" s="131"/>
      <c r="FW1274" s="131"/>
      <c r="FX1274" s="131"/>
      <c r="FY1274" s="131"/>
      <c r="FZ1274" s="131"/>
      <c r="GA1274" s="131"/>
      <c r="GB1274" s="131"/>
      <c r="GC1274" s="131"/>
      <c r="GD1274" s="131"/>
      <c r="GE1274" s="131"/>
      <c r="GF1274" s="131"/>
      <c r="GG1274" s="131"/>
      <c r="GH1274" s="131"/>
      <c r="GI1274" s="131"/>
      <c r="GJ1274" s="131"/>
      <c r="GK1274" s="131"/>
      <c r="GL1274" s="131"/>
      <c r="GM1274" s="131"/>
      <c r="GN1274" s="131"/>
      <c r="GO1274" s="131"/>
      <c r="GP1274" s="131"/>
      <c r="GQ1274" s="131"/>
      <c r="GR1274" s="131"/>
      <c r="GS1274" s="131"/>
      <c r="GT1274" s="131"/>
      <c r="GU1274" s="131"/>
      <c r="GV1274" s="131"/>
      <c r="GW1274" s="131"/>
      <c r="GX1274" s="131"/>
      <c r="GY1274" s="131"/>
      <c r="GZ1274" s="131"/>
      <c r="HA1274" s="131"/>
      <c r="HB1274" s="131"/>
      <c r="HC1274" s="131"/>
      <c r="HD1274" s="131"/>
      <c r="HE1274" s="131"/>
      <c r="HF1274" s="131"/>
      <c r="HG1274" s="131"/>
      <c r="HH1274" s="131"/>
      <c r="HI1274" s="131"/>
      <c r="HJ1274" s="131"/>
      <c r="HK1274" s="131"/>
      <c r="HL1274" s="131"/>
      <c r="HM1274" s="131"/>
      <c r="HN1274" s="131"/>
      <c r="HO1274" s="131"/>
      <c r="HP1274" s="131"/>
      <c r="HQ1274" s="131"/>
      <c r="HR1274" s="131"/>
      <c r="HS1274" s="131"/>
      <c r="HT1274" s="131"/>
      <c r="HU1274" s="131"/>
      <c r="HV1274" s="131"/>
      <c r="HW1274" s="131"/>
      <c r="HX1274" s="131"/>
      <c r="HY1274" s="131"/>
      <c r="HZ1274" s="131"/>
      <c r="IA1274" s="131"/>
      <c r="IB1274" s="131"/>
      <c r="IC1274" s="131"/>
      <c r="ID1274" s="131"/>
      <c r="IE1274" s="131"/>
      <c r="IF1274" s="131"/>
      <c r="IG1274" s="131"/>
      <c r="IH1274" s="131"/>
      <c r="II1274" s="131"/>
      <c r="IJ1274" s="131"/>
      <c r="IK1274" s="131"/>
      <c r="IL1274" s="131"/>
      <c r="IM1274" s="131"/>
      <c r="IN1274" s="131"/>
      <c r="IO1274" s="131"/>
      <c r="IP1274" s="131"/>
      <c r="IQ1274" s="131"/>
      <c r="IR1274" s="131"/>
      <c r="IS1274" s="131"/>
      <c r="IT1274" s="131"/>
      <c r="IU1274" s="131"/>
      <c r="IV1274" s="131"/>
      <c r="IW1274" s="131"/>
      <c r="IX1274" s="131"/>
      <c r="IY1274" s="131"/>
      <c r="IZ1274" s="131"/>
      <c r="JA1274" s="131"/>
      <c r="JB1274" s="131"/>
      <c r="JC1274" s="131"/>
      <c r="JD1274" s="131"/>
      <c r="JE1274" s="131"/>
      <c r="JF1274" s="131"/>
      <c r="JG1274" s="131"/>
      <c r="JH1274" s="131"/>
      <c r="JI1274" s="131"/>
      <c r="JJ1274" s="131"/>
      <c r="JK1274" s="131"/>
      <c r="JL1274" s="131"/>
      <c r="JM1274" s="131"/>
      <c r="JN1274" s="131"/>
      <c r="JO1274" s="131"/>
      <c r="JP1274" s="131"/>
      <c r="JQ1274" s="131"/>
      <c r="JR1274" s="131"/>
      <c r="JS1274" s="131"/>
      <c r="JT1274" s="131"/>
      <c r="JU1274" s="131"/>
      <c r="JV1274" s="131"/>
      <c r="JW1274" s="131"/>
      <c r="JX1274" s="131"/>
      <c r="JY1274" s="131"/>
      <c r="JZ1274" s="131"/>
      <c r="KA1274" s="131"/>
      <c r="KB1274" s="131"/>
      <c r="KC1274" s="131"/>
      <c r="KD1274" s="131"/>
      <c r="KE1274" s="131"/>
      <c r="KF1274" s="131"/>
      <c r="KG1274" s="131"/>
      <c r="KH1274" s="131"/>
      <c r="KI1274" s="131"/>
      <c r="KJ1274" s="131"/>
      <c r="KK1274" s="131"/>
      <c r="KL1274" s="131"/>
      <c r="KM1274" s="131"/>
      <c r="KN1274" s="131"/>
      <c r="KO1274" s="131"/>
      <c r="KP1274" s="131"/>
      <c r="KQ1274" s="131"/>
      <c r="KR1274" s="131"/>
      <c r="KS1274" s="131"/>
      <c r="KT1274" s="131"/>
      <c r="KU1274" s="131"/>
      <c r="KV1274" s="131"/>
      <c r="KW1274" s="131"/>
      <c r="KX1274" s="131"/>
      <c r="KY1274" s="131"/>
      <c r="KZ1274" s="131"/>
      <c r="LA1274" s="131"/>
      <c r="LB1274" s="131"/>
      <c r="LC1274" s="131"/>
      <c r="LD1274" s="131"/>
      <c r="LE1274" s="131"/>
      <c r="LF1274" s="131"/>
      <c r="LG1274" s="131"/>
      <c r="LH1274" s="131"/>
      <c r="LI1274" s="131"/>
      <c r="LJ1274" s="131"/>
      <c r="LK1274" s="131"/>
      <c r="LL1274" s="131"/>
      <c r="LM1274" s="131"/>
      <c r="LN1274" s="131"/>
      <c r="LO1274" s="131"/>
      <c r="LP1274" s="131"/>
      <c r="LQ1274" s="131"/>
      <c r="LR1274" s="131"/>
      <c r="LS1274" s="131"/>
      <c r="LT1274" s="131"/>
      <c r="LU1274" s="131"/>
      <c r="LV1274" s="131"/>
      <c r="LW1274" s="131"/>
      <c r="LX1274" s="131"/>
      <c r="LY1274" s="131"/>
      <c r="LZ1274" s="131"/>
      <c r="MA1274" s="131"/>
      <c r="MB1274" s="131"/>
      <c r="MC1274" s="131"/>
      <c r="MD1274" s="131"/>
      <c r="ME1274" s="131"/>
      <c r="MF1274" s="131"/>
      <c r="MG1274" s="131"/>
      <c r="MH1274" s="131"/>
      <c r="MI1274" s="131"/>
      <c r="MJ1274" s="131"/>
      <c r="MK1274" s="131"/>
      <c r="ML1274" s="131"/>
      <c r="MM1274" s="131"/>
      <c r="MN1274" s="131"/>
      <c r="MO1274" s="131"/>
      <c r="MP1274" s="131"/>
      <c r="MQ1274" s="131"/>
      <c r="MR1274" s="131"/>
      <c r="MS1274" s="131"/>
      <c r="MT1274" s="131"/>
      <c r="MU1274" s="131"/>
      <c r="MV1274" s="131"/>
      <c r="MW1274" s="131"/>
      <c r="MX1274" s="131"/>
      <c r="MY1274" s="131"/>
      <c r="MZ1274" s="131"/>
      <c r="NA1274" s="131"/>
      <c r="NB1274" s="131"/>
      <c r="NC1274" s="131"/>
      <c r="ND1274" s="131"/>
      <c r="NE1274" s="131"/>
      <c r="NF1274" s="131"/>
      <c r="NG1274" s="131"/>
      <c r="NH1274" s="131"/>
      <c r="NI1274" s="131"/>
      <c r="NJ1274" s="131"/>
      <c r="NK1274" s="131"/>
      <c r="NL1274" s="131"/>
      <c r="NM1274" s="131"/>
      <c r="NN1274" s="131"/>
      <c r="NO1274" s="131"/>
      <c r="NP1274" s="131"/>
      <c r="NQ1274" s="131"/>
      <c r="NR1274" s="131"/>
      <c r="NS1274" s="131"/>
      <c r="NT1274" s="131"/>
      <c r="NU1274" s="131"/>
      <c r="NV1274" s="131"/>
      <c r="NW1274" s="131"/>
      <c r="NX1274" s="131"/>
      <c r="NY1274" s="131"/>
      <c r="NZ1274" s="131"/>
      <c r="OA1274" s="131"/>
      <c r="OB1274" s="131"/>
      <c r="OC1274" s="131"/>
      <c r="OD1274" s="131"/>
      <c r="OE1274" s="131"/>
      <c r="OF1274" s="131"/>
      <c r="OG1274" s="131"/>
      <c r="OH1274" s="131"/>
      <c r="OI1274" s="131"/>
      <c r="OJ1274" s="131"/>
      <c r="OK1274" s="131"/>
      <c r="OL1274" s="131"/>
      <c r="OM1274" s="131"/>
      <c r="ON1274" s="131"/>
      <c r="OO1274" s="131"/>
      <c r="OP1274" s="131"/>
      <c r="OQ1274" s="131"/>
      <c r="OR1274" s="131"/>
      <c r="OS1274" s="131"/>
      <c r="OT1274" s="131"/>
      <c r="OU1274" s="131"/>
      <c r="OV1274" s="131"/>
      <c r="OW1274" s="131"/>
      <c r="OX1274" s="131"/>
      <c r="OY1274" s="131"/>
      <c r="OZ1274" s="131"/>
      <c r="PA1274" s="131"/>
      <c r="PB1274" s="131"/>
      <c r="PC1274" s="131"/>
      <c r="PD1274" s="131"/>
      <c r="PE1274" s="131"/>
      <c r="PF1274" s="131"/>
      <c r="PG1274" s="131"/>
      <c r="PH1274" s="131"/>
      <c r="PI1274" s="131"/>
      <c r="PJ1274" s="131"/>
      <c r="PK1274" s="131"/>
      <c r="PL1274" s="131"/>
      <c r="PM1274" s="131"/>
      <c r="PN1274" s="131"/>
      <c r="PO1274" s="131"/>
      <c r="PP1274" s="131"/>
      <c r="PQ1274" s="131"/>
      <c r="PR1274" s="131"/>
      <c r="PS1274" s="131"/>
      <c r="PT1274" s="131"/>
      <c r="PU1274" s="131"/>
      <c r="PV1274" s="131"/>
      <c r="PW1274" s="131"/>
      <c r="PX1274" s="131"/>
      <c r="PY1274" s="131"/>
      <c r="PZ1274" s="131"/>
      <c r="QA1274" s="131"/>
      <c r="QB1274" s="131"/>
      <c r="QC1274" s="131"/>
      <c r="QD1274" s="131"/>
      <c r="QE1274" s="131"/>
      <c r="QF1274" s="131"/>
      <c r="QG1274" s="131"/>
      <c r="QH1274" s="131"/>
      <c r="QI1274" s="131"/>
      <c r="QJ1274" s="131"/>
      <c r="QK1274" s="131"/>
      <c r="QL1274" s="131"/>
      <c r="QM1274" s="131"/>
      <c r="QN1274" s="131"/>
      <c r="QO1274" s="131"/>
      <c r="QP1274" s="131"/>
      <c r="QQ1274" s="131"/>
      <c r="QR1274" s="131"/>
      <c r="QS1274" s="131"/>
      <c r="QT1274" s="131"/>
      <c r="QU1274" s="131"/>
      <c r="QV1274" s="131"/>
      <c r="QW1274" s="131"/>
      <c r="QX1274" s="131"/>
      <c r="QY1274" s="131"/>
      <c r="QZ1274" s="131"/>
      <c r="RA1274" s="131"/>
      <c r="RB1274" s="131"/>
      <c r="RC1274" s="131"/>
      <c r="RD1274" s="131"/>
      <c r="RE1274" s="131"/>
      <c r="RF1274" s="131"/>
      <c r="RG1274" s="131"/>
      <c r="RH1274" s="131"/>
      <c r="RI1274" s="131"/>
      <c r="RJ1274" s="131"/>
      <c r="RK1274" s="131"/>
      <c r="RL1274" s="131"/>
      <c r="RM1274" s="131"/>
      <c r="RN1274" s="131"/>
      <c r="RO1274" s="131"/>
      <c r="RP1274" s="131"/>
      <c r="RQ1274" s="131"/>
      <c r="RR1274" s="131"/>
      <c r="RS1274" s="131"/>
      <c r="RT1274" s="131"/>
      <c r="RU1274" s="131"/>
      <c r="RV1274" s="131"/>
      <c r="RW1274" s="131"/>
      <c r="RX1274" s="131"/>
      <c r="RY1274" s="131"/>
      <c r="RZ1274" s="131"/>
      <c r="SA1274" s="131"/>
      <c r="SB1274" s="131"/>
      <c r="SC1274" s="131"/>
      <c r="SD1274" s="131"/>
      <c r="SE1274" s="131"/>
      <c r="SF1274" s="131"/>
      <c r="SG1274" s="131"/>
      <c r="SH1274" s="131"/>
      <c r="SI1274" s="131"/>
      <c r="SJ1274" s="131"/>
      <c r="SK1274" s="131"/>
      <c r="SL1274" s="131"/>
      <c r="SM1274" s="131"/>
      <c r="SN1274" s="131"/>
      <c r="SO1274" s="131"/>
      <c r="SP1274" s="131"/>
      <c r="SQ1274" s="131"/>
      <c r="SR1274" s="131"/>
      <c r="SS1274" s="131"/>
      <c r="ST1274" s="131"/>
      <c r="SU1274" s="131"/>
      <c r="SV1274" s="131"/>
      <c r="SW1274" s="131"/>
      <c r="SX1274" s="131"/>
      <c r="SY1274" s="131"/>
      <c r="SZ1274" s="131"/>
      <c r="TA1274" s="131"/>
      <c r="TB1274" s="131"/>
      <c r="TC1274" s="131"/>
      <c r="TD1274" s="131"/>
      <c r="TE1274" s="131"/>
      <c r="TF1274" s="131"/>
      <c r="TG1274" s="131"/>
      <c r="TH1274" s="131"/>
      <c r="TI1274" s="131"/>
      <c r="TJ1274" s="131"/>
      <c r="TK1274" s="131"/>
      <c r="TL1274" s="131"/>
      <c r="TM1274" s="131"/>
      <c r="TN1274" s="131"/>
      <c r="TO1274" s="131"/>
      <c r="TP1274" s="131"/>
      <c r="TQ1274" s="131"/>
      <c r="TR1274" s="131"/>
      <c r="TS1274" s="131"/>
      <c r="TT1274" s="131"/>
      <c r="TU1274" s="131"/>
      <c r="TV1274" s="131"/>
      <c r="TW1274" s="131"/>
      <c r="TX1274" s="131"/>
      <c r="TY1274" s="131"/>
      <c r="TZ1274" s="131"/>
      <c r="UA1274" s="131"/>
      <c r="UB1274" s="131"/>
      <c r="UC1274" s="131"/>
      <c r="UD1274" s="131"/>
      <c r="UE1274" s="131"/>
      <c r="UF1274" s="131"/>
      <c r="UG1274" s="131"/>
      <c r="UH1274" s="131"/>
      <c r="UI1274" s="131"/>
      <c r="UJ1274" s="131"/>
      <c r="UK1274" s="131"/>
      <c r="UL1274" s="131"/>
      <c r="UM1274" s="131"/>
      <c r="UN1274" s="131"/>
      <c r="UO1274" s="131"/>
      <c r="UP1274" s="131"/>
      <c r="UQ1274" s="131"/>
      <c r="UR1274" s="131"/>
      <c r="US1274" s="131"/>
      <c r="UT1274" s="131"/>
      <c r="UU1274" s="131"/>
      <c r="UV1274" s="131"/>
      <c r="UW1274" s="131"/>
      <c r="UX1274" s="131"/>
      <c r="UY1274" s="131"/>
      <c r="UZ1274" s="131"/>
      <c r="VA1274" s="131"/>
      <c r="VB1274" s="131"/>
      <c r="VC1274" s="131"/>
      <c r="VD1274" s="131"/>
      <c r="VE1274" s="131"/>
      <c r="VF1274" s="131"/>
      <c r="VG1274" s="131"/>
      <c r="VH1274" s="131"/>
      <c r="VI1274" s="131"/>
      <c r="VJ1274" s="131"/>
      <c r="VK1274" s="131"/>
      <c r="VL1274" s="131"/>
      <c r="VM1274" s="131"/>
      <c r="VN1274" s="131"/>
      <c r="VO1274" s="131"/>
      <c r="VP1274" s="131"/>
      <c r="VQ1274" s="131"/>
      <c r="VR1274" s="131"/>
      <c r="VS1274" s="131"/>
      <c r="VT1274" s="131"/>
      <c r="VU1274" s="131"/>
      <c r="VV1274" s="131"/>
      <c r="VW1274" s="131"/>
      <c r="VX1274" s="131"/>
      <c r="VY1274" s="131"/>
      <c r="VZ1274" s="131"/>
      <c r="WA1274" s="131"/>
      <c r="WB1274" s="131"/>
      <c r="WC1274" s="131"/>
      <c r="WD1274" s="131"/>
      <c r="WE1274" s="131"/>
      <c r="WF1274" s="131"/>
      <c r="WG1274" s="131"/>
      <c r="WH1274" s="131"/>
      <c r="WI1274" s="131"/>
      <c r="WJ1274" s="131"/>
      <c r="WK1274" s="131"/>
      <c r="WL1274" s="131"/>
      <c r="WM1274" s="131"/>
      <c r="WN1274" s="131"/>
      <c r="WO1274" s="131"/>
      <c r="WP1274" s="131"/>
      <c r="WQ1274" s="131"/>
      <c r="WR1274" s="131"/>
      <c r="WS1274" s="131"/>
      <c r="WT1274" s="131"/>
      <c r="WU1274" s="131"/>
      <c r="WV1274" s="131"/>
      <c r="WW1274" s="131"/>
      <c r="WX1274" s="131"/>
      <c r="WY1274" s="131"/>
      <c r="WZ1274" s="131"/>
      <c r="XA1274" s="131"/>
      <c r="XB1274" s="131"/>
      <c r="XC1274" s="131"/>
      <c r="XD1274" s="131"/>
      <c r="XE1274" s="131"/>
      <c r="XF1274" s="131"/>
      <c r="XG1274" s="131"/>
      <c r="XH1274" s="131"/>
      <c r="XI1274" s="131"/>
      <c r="XJ1274" s="131"/>
      <c r="XK1274" s="131"/>
      <c r="XL1274" s="131"/>
      <c r="XM1274" s="131"/>
      <c r="XN1274" s="131"/>
      <c r="XO1274" s="131"/>
      <c r="XP1274" s="131"/>
      <c r="XQ1274" s="131"/>
      <c r="XR1274" s="131"/>
      <c r="XS1274" s="131"/>
      <c r="XT1274" s="131"/>
      <c r="XU1274" s="131"/>
      <c r="XV1274" s="131"/>
      <c r="XW1274" s="131"/>
      <c r="XX1274" s="131"/>
      <c r="XY1274" s="131"/>
      <c r="XZ1274" s="131"/>
      <c r="YA1274" s="131"/>
      <c r="YB1274" s="131"/>
      <c r="YC1274" s="131"/>
      <c r="YD1274" s="131"/>
      <c r="YE1274" s="131"/>
      <c r="YF1274" s="131"/>
      <c r="YG1274" s="131"/>
      <c r="YH1274" s="131"/>
      <c r="YI1274" s="131"/>
      <c r="YJ1274" s="131"/>
      <c r="YK1274" s="131"/>
      <c r="YL1274" s="131"/>
      <c r="YM1274" s="131"/>
      <c r="YN1274" s="131"/>
      <c r="YO1274" s="131"/>
      <c r="YP1274" s="131"/>
      <c r="YQ1274" s="131"/>
      <c r="YR1274" s="131"/>
      <c r="YS1274" s="131"/>
      <c r="YT1274" s="131"/>
      <c r="YU1274" s="131"/>
      <c r="YV1274" s="131"/>
      <c r="YW1274" s="131"/>
      <c r="YX1274" s="131"/>
      <c r="YY1274" s="131"/>
      <c r="YZ1274" s="131"/>
      <c r="ZA1274" s="131"/>
      <c r="ZB1274" s="131"/>
      <c r="ZC1274" s="131"/>
      <c r="ZD1274" s="131"/>
      <c r="ZE1274" s="131"/>
      <c r="ZF1274" s="131"/>
      <c r="ZG1274" s="131"/>
      <c r="ZH1274" s="131"/>
      <c r="ZI1274" s="131"/>
      <c r="ZJ1274" s="131"/>
      <c r="ZK1274" s="131"/>
      <c r="ZL1274" s="131"/>
      <c r="ZM1274" s="131"/>
      <c r="ZN1274" s="131"/>
      <c r="ZO1274" s="131"/>
      <c r="ZP1274" s="131"/>
      <c r="ZQ1274" s="131"/>
      <c r="ZR1274" s="131"/>
      <c r="ZS1274" s="131"/>
      <c r="ZT1274" s="131"/>
      <c r="ZU1274" s="131"/>
      <c r="ZV1274" s="131"/>
      <c r="ZW1274" s="131"/>
      <c r="ZX1274" s="131"/>
      <c r="ZY1274" s="131"/>
      <c r="ZZ1274" s="131"/>
      <c r="AAA1274" s="131"/>
      <c r="AAB1274" s="131"/>
      <c r="AAC1274" s="131"/>
      <c r="AAD1274" s="131"/>
      <c r="AAE1274" s="131"/>
      <c r="AAF1274" s="131"/>
      <c r="AAG1274" s="131"/>
      <c r="AAH1274" s="131"/>
      <c r="AAI1274" s="131"/>
      <c r="AAJ1274" s="131"/>
      <c r="AAK1274" s="131"/>
      <c r="AAL1274" s="131"/>
      <c r="AAM1274" s="131"/>
      <c r="AAN1274" s="131"/>
      <c r="AAO1274" s="131"/>
      <c r="AAP1274" s="131"/>
      <c r="AAQ1274" s="131"/>
      <c r="AAR1274" s="131"/>
      <c r="AAS1274" s="131"/>
      <c r="AAT1274" s="131"/>
      <c r="AAU1274" s="131"/>
      <c r="AAV1274" s="131"/>
      <c r="AAW1274" s="131"/>
      <c r="AAX1274" s="131"/>
      <c r="AAY1274" s="131"/>
      <c r="AAZ1274" s="131"/>
      <c r="ABA1274" s="131"/>
      <c r="ABB1274" s="131"/>
      <c r="ABC1274" s="131"/>
      <c r="ABD1274" s="131"/>
      <c r="ABE1274" s="131"/>
      <c r="ABF1274" s="131"/>
      <c r="ABG1274" s="131"/>
      <c r="ABH1274" s="131"/>
      <c r="ABI1274" s="131"/>
      <c r="ABJ1274" s="131"/>
      <c r="ABK1274" s="131"/>
      <c r="ABL1274" s="131"/>
      <c r="ABM1274" s="131"/>
      <c r="ABN1274" s="131"/>
      <c r="ABO1274" s="131"/>
      <c r="ABP1274" s="131"/>
      <c r="ABQ1274" s="131"/>
      <c r="ABR1274" s="131"/>
      <c r="ABS1274" s="131"/>
      <c r="ABT1274" s="131"/>
      <c r="ABU1274" s="131"/>
      <c r="ABV1274" s="131"/>
      <c r="ABW1274" s="131"/>
      <c r="ABX1274" s="131"/>
      <c r="ABY1274" s="131"/>
      <c r="ABZ1274" s="131"/>
      <c r="ACA1274" s="131"/>
      <c r="ACB1274" s="131"/>
      <c r="ACC1274" s="131"/>
      <c r="ACD1274" s="131"/>
      <c r="ACE1274" s="131"/>
      <c r="ACF1274" s="131"/>
      <c r="ACG1274" s="131"/>
      <c r="ACH1274" s="131"/>
      <c r="ACI1274" s="131"/>
      <c r="ACJ1274" s="131"/>
      <c r="ACK1274" s="131"/>
      <c r="ACL1274" s="131"/>
      <c r="ACM1274" s="131"/>
      <c r="ACN1274" s="131"/>
      <c r="ACO1274" s="131"/>
      <c r="ACP1274" s="131"/>
      <c r="ACQ1274" s="131"/>
      <c r="ACR1274" s="131"/>
      <c r="ACS1274" s="131"/>
      <c r="ACT1274" s="131"/>
      <c r="ACU1274" s="131"/>
      <c r="ACV1274" s="131"/>
      <c r="ACW1274" s="131"/>
      <c r="ACX1274" s="131"/>
      <c r="ACY1274" s="131"/>
      <c r="ACZ1274" s="131"/>
      <c r="ADA1274" s="131"/>
      <c r="ADB1274" s="131"/>
      <c r="ADC1274" s="131"/>
      <c r="ADD1274" s="131"/>
      <c r="ADE1274" s="131"/>
      <c r="ADF1274" s="131"/>
      <c r="ADG1274" s="131"/>
      <c r="ADH1274" s="131"/>
      <c r="ADI1274" s="131"/>
      <c r="ADJ1274" s="131"/>
      <c r="ADK1274" s="131"/>
      <c r="ADL1274" s="131"/>
      <c r="ADM1274" s="131"/>
      <c r="ADN1274" s="131"/>
      <c r="ADO1274" s="131"/>
      <c r="ADP1274" s="131"/>
      <c r="ADQ1274" s="131"/>
      <c r="ADR1274" s="131"/>
      <c r="ADS1274" s="131"/>
      <c r="ADT1274" s="131"/>
      <c r="ADU1274" s="131"/>
      <c r="ADV1274" s="131"/>
      <c r="ADW1274" s="131"/>
      <c r="ADX1274" s="131"/>
      <c r="ADY1274" s="131"/>
      <c r="ADZ1274" s="131"/>
      <c r="AEA1274" s="131"/>
      <c r="AEB1274" s="131"/>
      <c r="AEC1274" s="131"/>
      <c r="AED1274" s="131"/>
      <c r="AEE1274" s="131"/>
      <c r="AEF1274" s="131"/>
      <c r="AEG1274" s="131"/>
      <c r="AEH1274" s="131"/>
      <c r="AEI1274" s="131"/>
      <c r="AEJ1274" s="131"/>
      <c r="AEK1274" s="131"/>
      <c r="AEL1274" s="131"/>
      <c r="AEM1274" s="131"/>
      <c r="AEN1274" s="131"/>
      <c r="AEO1274" s="131"/>
      <c r="AEP1274" s="131"/>
      <c r="AEQ1274" s="131"/>
      <c r="AER1274" s="131"/>
      <c r="AES1274" s="131"/>
      <c r="AET1274" s="131"/>
      <c r="AEU1274" s="131"/>
      <c r="AEV1274" s="131"/>
      <c r="AEW1274" s="131"/>
      <c r="AEX1274" s="131"/>
      <c r="AEY1274" s="131"/>
      <c r="AEZ1274" s="131"/>
      <c r="AFA1274" s="131"/>
      <c r="AFB1274" s="131"/>
      <c r="AFC1274" s="131"/>
      <c r="AFD1274" s="131"/>
      <c r="AFE1274" s="131"/>
      <c r="AFF1274" s="131"/>
      <c r="AFG1274" s="131"/>
      <c r="AFH1274" s="131"/>
      <c r="AFI1274" s="131"/>
      <c r="AFJ1274" s="131"/>
      <c r="AFK1274" s="131"/>
      <c r="AFL1274" s="131"/>
      <c r="AFM1274" s="131"/>
      <c r="AFN1274" s="131"/>
      <c r="AFO1274" s="131"/>
      <c r="AFP1274" s="131"/>
      <c r="AFQ1274" s="131"/>
      <c r="AFR1274" s="131"/>
      <c r="AFS1274" s="131"/>
      <c r="AFT1274" s="131"/>
      <c r="AFU1274" s="131"/>
      <c r="AFV1274" s="131"/>
      <c r="AFW1274" s="131"/>
      <c r="AFX1274" s="131"/>
      <c r="AFY1274" s="131"/>
      <c r="AFZ1274" s="131"/>
      <c r="AGA1274" s="131"/>
      <c r="AGB1274" s="131"/>
      <c r="AGC1274" s="131"/>
      <c r="AGD1274" s="131"/>
      <c r="AGE1274" s="131"/>
      <c r="AGF1274" s="131"/>
      <c r="AGG1274" s="131"/>
      <c r="AGH1274" s="131"/>
      <c r="AGI1274" s="131"/>
      <c r="AGJ1274" s="131"/>
      <c r="AGK1274" s="131"/>
      <c r="AGL1274" s="131"/>
      <c r="AGM1274" s="131"/>
      <c r="AGN1274" s="131"/>
      <c r="AGO1274" s="131"/>
      <c r="AGP1274" s="131"/>
      <c r="AGQ1274" s="131"/>
      <c r="AGR1274" s="131"/>
      <c r="AGS1274" s="131"/>
      <c r="AGT1274" s="131"/>
      <c r="AGU1274" s="131"/>
      <c r="AGV1274" s="131"/>
      <c r="AGW1274" s="131"/>
      <c r="AGX1274" s="131"/>
      <c r="AGY1274" s="131"/>
      <c r="AGZ1274" s="131"/>
      <c r="AHA1274" s="131"/>
      <c r="AHB1274" s="131"/>
      <c r="AHC1274" s="131"/>
      <c r="AHD1274" s="131"/>
      <c r="AHE1274" s="131"/>
      <c r="AHF1274" s="131"/>
      <c r="AHG1274" s="131"/>
      <c r="AHH1274" s="131"/>
      <c r="AHI1274" s="131"/>
      <c r="AHJ1274" s="131"/>
      <c r="AHK1274" s="131"/>
      <c r="AHL1274" s="131"/>
      <c r="AHM1274" s="131"/>
      <c r="AHN1274" s="131"/>
      <c r="AHO1274" s="131"/>
      <c r="AHP1274" s="131"/>
      <c r="AHQ1274" s="131"/>
      <c r="AHR1274" s="131"/>
      <c r="AHS1274" s="131"/>
      <c r="AHT1274" s="131"/>
      <c r="AHU1274" s="131"/>
      <c r="AHV1274" s="131"/>
      <c r="AHW1274" s="131"/>
      <c r="AHX1274" s="131"/>
      <c r="AHY1274" s="131"/>
      <c r="AHZ1274" s="131"/>
      <c r="AIA1274" s="131"/>
      <c r="AIB1274" s="131"/>
      <c r="AIC1274" s="131"/>
      <c r="AID1274" s="131"/>
      <c r="AIE1274" s="131"/>
      <c r="AIF1274" s="131"/>
      <c r="AIG1274" s="131"/>
      <c r="AIH1274" s="131"/>
      <c r="AII1274" s="131"/>
      <c r="AIJ1274" s="131"/>
      <c r="AIK1274" s="131"/>
      <c r="AIL1274" s="131"/>
      <c r="AIM1274" s="131"/>
      <c r="AIN1274" s="131"/>
      <c r="AIO1274" s="131"/>
      <c r="AIP1274" s="131"/>
      <c r="AIQ1274" s="131"/>
      <c r="AIR1274" s="131"/>
      <c r="AIS1274" s="131"/>
      <c r="AIT1274" s="131"/>
      <c r="AIU1274" s="131"/>
      <c r="AIV1274" s="131"/>
      <c r="AIW1274" s="131"/>
      <c r="AIX1274" s="131"/>
      <c r="AIY1274" s="131"/>
      <c r="AIZ1274" s="131"/>
      <c r="AJA1274" s="131"/>
      <c r="AJB1274" s="131"/>
      <c r="AJC1274" s="131"/>
      <c r="AJD1274" s="131"/>
      <c r="AJE1274" s="131"/>
      <c r="AJF1274" s="131"/>
      <c r="AJG1274" s="131"/>
      <c r="AJH1274" s="131"/>
      <c r="AJI1274" s="131"/>
      <c r="AJJ1274" s="131"/>
      <c r="AJK1274" s="131"/>
      <c r="AJL1274" s="131"/>
      <c r="AJM1274" s="131"/>
      <c r="AJN1274" s="131"/>
      <c r="AJO1274" s="131"/>
      <c r="AJP1274" s="131"/>
      <c r="AJQ1274" s="131"/>
      <c r="AJR1274" s="131"/>
      <c r="AJS1274" s="131"/>
      <c r="AJT1274" s="131"/>
      <c r="AJU1274" s="131"/>
      <c r="AJV1274" s="131"/>
      <c r="AJW1274" s="131"/>
      <c r="AJX1274" s="131"/>
      <c r="AJY1274" s="131"/>
      <c r="AJZ1274" s="131"/>
      <c r="AKA1274" s="131"/>
      <c r="AKB1274" s="131"/>
      <c r="AKC1274" s="131"/>
      <c r="AKD1274" s="131"/>
      <c r="AKE1274" s="131"/>
      <c r="AKF1274" s="131"/>
      <c r="AKG1274" s="131"/>
      <c r="AKH1274" s="131"/>
      <c r="AKI1274" s="131"/>
      <c r="AKJ1274" s="131"/>
      <c r="AKK1274" s="131"/>
      <c r="AKL1274" s="131"/>
      <c r="AKM1274" s="131"/>
      <c r="AKN1274" s="131"/>
      <c r="AKO1274" s="131"/>
      <c r="AKP1274" s="131"/>
      <c r="AKQ1274" s="131"/>
      <c r="AKR1274" s="131"/>
      <c r="AKS1274" s="131"/>
      <c r="AKT1274" s="131"/>
      <c r="AKU1274" s="131"/>
      <c r="AKV1274" s="131"/>
      <c r="AKW1274" s="131"/>
      <c r="AKX1274" s="131"/>
      <c r="AKY1274" s="131"/>
      <c r="AKZ1274" s="131"/>
      <c r="ALA1274" s="131"/>
      <c r="ALB1274" s="131"/>
      <c r="ALC1274" s="131"/>
      <c r="ALD1274" s="131"/>
      <c r="ALE1274" s="131"/>
      <c r="ALF1274" s="131"/>
      <c r="ALG1274" s="131"/>
      <c r="ALH1274" s="131"/>
      <c r="ALI1274" s="131"/>
      <c r="ALJ1274" s="131"/>
      <c r="ALK1274" s="131"/>
      <c r="ALL1274" s="131"/>
      <c r="ALM1274" s="131"/>
      <c r="ALN1274" s="131"/>
    </row>
    <row r="1275" spans="1:1002" s="508" customFormat="1" x14ac:dyDescent="0.25">
      <c r="A1275" s="502"/>
      <c r="B1275" s="503"/>
      <c r="C1275" s="504"/>
      <c r="D1275" s="450"/>
      <c r="E1275" s="505"/>
      <c r="F1275" s="505"/>
      <c r="G1275" s="506"/>
      <c r="H1275" s="506"/>
      <c r="I1275" s="507"/>
      <c r="J1275" s="565"/>
      <c r="K1275" s="454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  <c r="EC1275" s="131"/>
      <c r="ED1275" s="131"/>
      <c r="EE1275" s="131"/>
      <c r="EF1275" s="131"/>
      <c r="EG1275" s="131"/>
      <c r="EH1275" s="131"/>
      <c r="EI1275" s="131"/>
      <c r="EJ1275" s="131"/>
      <c r="EK1275" s="131"/>
      <c r="EL1275" s="131"/>
      <c r="EM1275" s="131"/>
      <c r="EN1275" s="131"/>
      <c r="EO1275" s="131"/>
      <c r="EP1275" s="131"/>
      <c r="EQ1275" s="131"/>
      <c r="ER1275" s="131"/>
      <c r="ES1275" s="131"/>
      <c r="ET1275" s="131"/>
      <c r="EU1275" s="131"/>
      <c r="EV1275" s="131"/>
      <c r="EW1275" s="131"/>
      <c r="EX1275" s="131"/>
      <c r="EY1275" s="131"/>
      <c r="EZ1275" s="131"/>
      <c r="FA1275" s="131"/>
      <c r="FB1275" s="131"/>
      <c r="FC1275" s="131"/>
      <c r="FD1275" s="131"/>
      <c r="FE1275" s="131"/>
      <c r="FF1275" s="131"/>
      <c r="FG1275" s="131"/>
      <c r="FH1275" s="131"/>
      <c r="FI1275" s="131"/>
      <c r="FJ1275" s="131"/>
      <c r="FK1275" s="131"/>
      <c r="FL1275" s="131"/>
      <c r="FM1275" s="131"/>
      <c r="FN1275" s="131"/>
      <c r="FO1275" s="131"/>
      <c r="FP1275" s="131"/>
      <c r="FQ1275" s="131"/>
      <c r="FR1275" s="131"/>
      <c r="FS1275" s="131"/>
      <c r="FT1275" s="131"/>
      <c r="FU1275" s="131"/>
      <c r="FV1275" s="131"/>
      <c r="FW1275" s="131"/>
      <c r="FX1275" s="131"/>
      <c r="FY1275" s="131"/>
      <c r="FZ1275" s="131"/>
      <c r="GA1275" s="131"/>
      <c r="GB1275" s="131"/>
      <c r="GC1275" s="131"/>
      <c r="GD1275" s="131"/>
      <c r="GE1275" s="131"/>
      <c r="GF1275" s="131"/>
      <c r="GG1275" s="131"/>
      <c r="GH1275" s="131"/>
      <c r="GI1275" s="131"/>
      <c r="GJ1275" s="131"/>
      <c r="GK1275" s="131"/>
      <c r="GL1275" s="131"/>
      <c r="GM1275" s="131"/>
      <c r="GN1275" s="131"/>
      <c r="GO1275" s="131"/>
      <c r="GP1275" s="131"/>
      <c r="GQ1275" s="131"/>
      <c r="GR1275" s="131"/>
      <c r="GS1275" s="131"/>
      <c r="GT1275" s="131"/>
      <c r="GU1275" s="131"/>
      <c r="GV1275" s="131"/>
      <c r="GW1275" s="131"/>
      <c r="GX1275" s="131"/>
      <c r="GY1275" s="131"/>
      <c r="GZ1275" s="131"/>
      <c r="HA1275" s="131"/>
      <c r="HB1275" s="131"/>
      <c r="HC1275" s="131"/>
      <c r="HD1275" s="131"/>
      <c r="HE1275" s="131"/>
      <c r="HF1275" s="131"/>
      <c r="HG1275" s="131"/>
      <c r="HH1275" s="131"/>
      <c r="HI1275" s="131"/>
      <c r="HJ1275" s="131"/>
      <c r="HK1275" s="131"/>
      <c r="HL1275" s="131"/>
      <c r="HM1275" s="131"/>
      <c r="HN1275" s="131"/>
      <c r="HO1275" s="131"/>
      <c r="HP1275" s="131"/>
      <c r="HQ1275" s="131"/>
      <c r="HR1275" s="131"/>
      <c r="HS1275" s="131"/>
      <c r="HT1275" s="131"/>
      <c r="HU1275" s="131"/>
      <c r="HV1275" s="131"/>
      <c r="HW1275" s="131"/>
      <c r="HX1275" s="131"/>
      <c r="HY1275" s="131"/>
      <c r="HZ1275" s="131"/>
      <c r="IA1275" s="131"/>
      <c r="IB1275" s="131"/>
      <c r="IC1275" s="131"/>
      <c r="ID1275" s="131"/>
      <c r="IE1275" s="131"/>
      <c r="IF1275" s="131"/>
      <c r="IG1275" s="131"/>
      <c r="IH1275" s="131"/>
      <c r="II1275" s="131"/>
      <c r="IJ1275" s="131"/>
      <c r="IK1275" s="131"/>
      <c r="IL1275" s="131"/>
      <c r="IM1275" s="131"/>
      <c r="IN1275" s="131"/>
      <c r="IO1275" s="131"/>
      <c r="IP1275" s="131"/>
      <c r="IQ1275" s="131"/>
      <c r="IR1275" s="131"/>
      <c r="IS1275" s="131"/>
      <c r="IT1275" s="131"/>
      <c r="IU1275" s="131"/>
      <c r="IV1275" s="131"/>
      <c r="IW1275" s="131"/>
      <c r="IX1275" s="131"/>
      <c r="IY1275" s="131"/>
      <c r="IZ1275" s="131"/>
      <c r="JA1275" s="131"/>
      <c r="JB1275" s="131"/>
      <c r="JC1275" s="131"/>
      <c r="JD1275" s="131"/>
      <c r="JE1275" s="131"/>
      <c r="JF1275" s="131"/>
      <c r="JG1275" s="131"/>
      <c r="JH1275" s="131"/>
      <c r="JI1275" s="131"/>
      <c r="JJ1275" s="131"/>
      <c r="JK1275" s="131"/>
      <c r="JL1275" s="131"/>
      <c r="JM1275" s="131"/>
      <c r="JN1275" s="131"/>
      <c r="JO1275" s="131"/>
      <c r="JP1275" s="131"/>
      <c r="JQ1275" s="131"/>
      <c r="JR1275" s="131"/>
      <c r="JS1275" s="131"/>
      <c r="JT1275" s="131"/>
      <c r="JU1275" s="131"/>
      <c r="JV1275" s="131"/>
      <c r="JW1275" s="131"/>
      <c r="JX1275" s="131"/>
      <c r="JY1275" s="131"/>
      <c r="JZ1275" s="131"/>
      <c r="KA1275" s="131"/>
      <c r="KB1275" s="131"/>
      <c r="KC1275" s="131"/>
      <c r="KD1275" s="131"/>
      <c r="KE1275" s="131"/>
      <c r="KF1275" s="131"/>
      <c r="KG1275" s="131"/>
      <c r="KH1275" s="131"/>
      <c r="KI1275" s="131"/>
      <c r="KJ1275" s="131"/>
      <c r="KK1275" s="131"/>
      <c r="KL1275" s="131"/>
      <c r="KM1275" s="131"/>
      <c r="KN1275" s="131"/>
      <c r="KO1275" s="131"/>
      <c r="KP1275" s="131"/>
      <c r="KQ1275" s="131"/>
      <c r="KR1275" s="131"/>
      <c r="KS1275" s="131"/>
      <c r="KT1275" s="131"/>
      <c r="KU1275" s="131"/>
      <c r="KV1275" s="131"/>
      <c r="KW1275" s="131"/>
      <c r="KX1275" s="131"/>
      <c r="KY1275" s="131"/>
      <c r="KZ1275" s="131"/>
      <c r="LA1275" s="131"/>
      <c r="LB1275" s="131"/>
      <c r="LC1275" s="131"/>
      <c r="LD1275" s="131"/>
      <c r="LE1275" s="131"/>
      <c r="LF1275" s="131"/>
      <c r="LG1275" s="131"/>
      <c r="LH1275" s="131"/>
      <c r="LI1275" s="131"/>
      <c r="LJ1275" s="131"/>
      <c r="LK1275" s="131"/>
      <c r="LL1275" s="131"/>
      <c r="LM1275" s="131"/>
      <c r="LN1275" s="131"/>
      <c r="LO1275" s="131"/>
      <c r="LP1275" s="131"/>
      <c r="LQ1275" s="131"/>
      <c r="LR1275" s="131"/>
      <c r="LS1275" s="131"/>
      <c r="LT1275" s="131"/>
      <c r="LU1275" s="131"/>
      <c r="LV1275" s="131"/>
      <c r="LW1275" s="131"/>
      <c r="LX1275" s="131"/>
      <c r="LY1275" s="131"/>
      <c r="LZ1275" s="131"/>
      <c r="MA1275" s="131"/>
      <c r="MB1275" s="131"/>
      <c r="MC1275" s="131"/>
      <c r="MD1275" s="131"/>
      <c r="ME1275" s="131"/>
      <c r="MF1275" s="131"/>
      <c r="MG1275" s="131"/>
      <c r="MH1275" s="131"/>
      <c r="MI1275" s="131"/>
      <c r="MJ1275" s="131"/>
      <c r="MK1275" s="131"/>
      <c r="ML1275" s="131"/>
      <c r="MM1275" s="131"/>
      <c r="MN1275" s="131"/>
      <c r="MO1275" s="131"/>
      <c r="MP1275" s="131"/>
      <c r="MQ1275" s="131"/>
      <c r="MR1275" s="131"/>
      <c r="MS1275" s="131"/>
      <c r="MT1275" s="131"/>
      <c r="MU1275" s="131"/>
      <c r="MV1275" s="131"/>
      <c r="MW1275" s="131"/>
      <c r="MX1275" s="131"/>
      <c r="MY1275" s="131"/>
      <c r="MZ1275" s="131"/>
      <c r="NA1275" s="131"/>
      <c r="NB1275" s="131"/>
      <c r="NC1275" s="131"/>
      <c r="ND1275" s="131"/>
      <c r="NE1275" s="131"/>
      <c r="NF1275" s="131"/>
      <c r="NG1275" s="131"/>
      <c r="NH1275" s="131"/>
      <c r="NI1275" s="131"/>
      <c r="NJ1275" s="131"/>
      <c r="NK1275" s="131"/>
      <c r="NL1275" s="131"/>
      <c r="NM1275" s="131"/>
      <c r="NN1275" s="131"/>
      <c r="NO1275" s="131"/>
      <c r="NP1275" s="131"/>
      <c r="NQ1275" s="131"/>
      <c r="NR1275" s="131"/>
      <c r="NS1275" s="131"/>
      <c r="NT1275" s="131"/>
      <c r="NU1275" s="131"/>
      <c r="NV1275" s="131"/>
      <c r="NW1275" s="131"/>
      <c r="NX1275" s="131"/>
      <c r="NY1275" s="131"/>
      <c r="NZ1275" s="131"/>
      <c r="OA1275" s="131"/>
      <c r="OB1275" s="131"/>
      <c r="OC1275" s="131"/>
      <c r="OD1275" s="131"/>
      <c r="OE1275" s="131"/>
      <c r="OF1275" s="131"/>
      <c r="OG1275" s="131"/>
      <c r="OH1275" s="131"/>
      <c r="OI1275" s="131"/>
      <c r="OJ1275" s="131"/>
      <c r="OK1275" s="131"/>
      <c r="OL1275" s="131"/>
      <c r="OM1275" s="131"/>
      <c r="ON1275" s="131"/>
      <c r="OO1275" s="131"/>
      <c r="OP1275" s="131"/>
      <c r="OQ1275" s="131"/>
      <c r="OR1275" s="131"/>
      <c r="OS1275" s="131"/>
      <c r="OT1275" s="131"/>
      <c r="OU1275" s="131"/>
      <c r="OV1275" s="131"/>
      <c r="OW1275" s="131"/>
      <c r="OX1275" s="131"/>
      <c r="OY1275" s="131"/>
      <c r="OZ1275" s="131"/>
      <c r="PA1275" s="131"/>
      <c r="PB1275" s="131"/>
      <c r="PC1275" s="131"/>
      <c r="PD1275" s="131"/>
      <c r="PE1275" s="131"/>
      <c r="PF1275" s="131"/>
      <c r="PG1275" s="131"/>
      <c r="PH1275" s="131"/>
      <c r="PI1275" s="131"/>
      <c r="PJ1275" s="131"/>
      <c r="PK1275" s="131"/>
      <c r="PL1275" s="131"/>
      <c r="PM1275" s="131"/>
      <c r="PN1275" s="131"/>
      <c r="PO1275" s="131"/>
      <c r="PP1275" s="131"/>
      <c r="PQ1275" s="131"/>
      <c r="PR1275" s="131"/>
      <c r="PS1275" s="131"/>
      <c r="PT1275" s="131"/>
      <c r="PU1275" s="131"/>
      <c r="PV1275" s="131"/>
      <c r="PW1275" s="131"/>
      <c r="PX1275" s="131"/>
      <c r="PY1275" s="131"/>
      <c r="PZ1275" s="131"/>
      <c r="QA1275" s="131"/>
      <c r="QB1275" s="131"/>
      <c r="QC1275" s="131"/>
      <c r="QD1275" s="131"/>
      <c r="QE1275" s="131"/>
      <c r="QF1275" s="131"/>
      <c r="QG1275" s="131"/>
      <c r="QH1275" s="131"/>
      <c r="QI1275" s="131"/>
      <c r="QJ1275" s="131"/>
      <c r="QK1275" s="131"/>
      <c r="QL1275" s="131"/>
      <c r="QM1275" s="131"/>
      <c r="QN1275" s="131"/>
      <c r="QO1275" s="131"/>
      <c r="QP1275" s="131"/>
      <c r="QQ1275" s="131"/>
      <c r="QR1275" s="131"/>
      <c r="QS1275" s="131"/>
      <c r="QT1275" s="131"/>
      <c r="QU1275" s="131"/>
      <c r="QV1275" s="131"/>
      <c r="QW1275" s="131"/>
      <c r="QX1275" s="131"/>
      <c r="QY1275" s="131"/>
      <c r="QZ1275" s="131"/>
      <c r="RA1275" s="131"/>
      <c r="RB1275" s="131"/>
      <c r="RC1275" s="131"/>
      <c r="RD1275" s="131"/>
      <c r="RE1275" s="131"/>
      <c r="RF1275" s="131"/>
      <c r="RG1275" s="131"/>
      <c r="RH1275" s="131"/>
      <c r="RI1275" s="131"/>
      <c r="RJ1275" s="131"/>
      <c r="RK1275" s="131"/>
      <c r="RL1275" s="131"/>
      <c r="RM1275" s="131"/>
      <c r="RN1275" s="131"/>
      <c r="RO1275" s="131"/>
      <c r="RP1275" s="131"/>
      <c r="RQ1275" s="131"/>
      <c r="RR1275" s="131"/>
      <c r="RS1275" s="131"/>
      <c r="RT1275" s="131"/>
      <c r="RU1275" s="131"/>
      <c r="RV1275" s="131"/>
      <c r="RW1275" s="131"/>
      <c r="RX1275" s="131"/>
      <c r="RY1275" s="131"/>
      <c r="RZ1275" s="131"/>
      <c r="SA1275" s="131"/>
      <c r="SB1275" s="131"/>
      <c r="SC1275" s="131"/>
      <c r="SD1275" s="131"/>
      <c r="SE1275" s="131"/>
      <c r="SF1275" s="131"/>
      <c r="SG1275" s="131"/>
      <c r="SH1275" s="131"/>
      <c r="SI1275" s="131"/>
      <c r="SJ1275" s="131"/>
      <c r="SK1275" s="131"/>
      <c r="SL1275" s="131"/>
      <c r="SM1275" s="131"/>
      <c r="SN1275" s="131"/>
      <c r="SO1275" s="131"/>
      <c r="SP1275" s="131"/>
      <c r="SQ1275" s="131"/>
      <c r="SR1275" s="131"/>
      <c r="SS1275" s="131"/>
      <c r="ST1275" s="131"/>
      <c r="SU1275" s="131"/>
      <c r="SV1275" s="131"/>
      <c r="SW1275" s="131"/>
      <c r="SX1275" s="131"/>
      <c r="SY1275" s="131"/>
      <c r="SZ1275" s="131"/>
      <c r="TA1275" s="131"/>
      <c r="TB1275" s="131"/>
      <c r="TC1275" s="131"/>
      <c r="TD1275" s="131"/>
      <c r="TE1275" s="131"/>
      <c r="TF1275" s="131"/>
      <c r="TG1275" s="131"/>
      <c r="TH1275" s="131"/>
      <c r="TI1275" s="131"/>
      <c r="TJ1275" s="131"/>
      <c r="TK1275" s="131"/>
      <c r="TL1275" s="131"/>
      <c r="TM1275" s="131"/>
      <c r="TN1275" s="131"/>
      <c r="TO1275" s="131"/>
      <c r="TP1275" s="131"/>
      <c r="TQ1275" s="131"/>
      <c r="TR1275" s="131"/>
      <c r="TS1275" s="131"/>
      <c r="TT1275" s="131"/>
      <c r="TU1275" s="131"/>
      <c r="TV1275" s="131"/>
      <c r="TW1275" s="131"/>
      <c r="TX1275" s="131"/>
      <c r="TY1275" s="131"/>
      <c r="TZ1275" s="131"/>
      <c r="UA1275" s="131"/>
      <c r="UB1275" s="131"/>
      <c r="UC1275" s="131"/>
      <c r="UD1275" s="131"/>
      <c r="UE1275" s="131"/>
      <c r="UF1275" s="131"/>
      <c r="UG1275" s="131"/>
      <c r="UH1275" s="131"/>
      <c r="UI1275" s="131"/>
      <c r="UJ1275" s="131"/>
      <c r="UK1275" s="131"/>
      <c r="UL1275" s="131"/>
      <c r="UM1275" s="131"/>
      <c r="UN1275" s="131"/>
      <c r="UO1275" s="131"/>
      <c r="UP1275" s="131"/>
      <c r="UQ1275" s="131"/>
      <c r="UR1275" s="131"/>
      <c r="US1275" s="131"/>
      <c r="UT1275" s="131"/>
      <c r="UU1275" s="131"/>
      <c r="UV1275" s="131"/>
      <c r="UW1275" s="131"/>
      <c r="UX1275" s="131"/>
      <c r="UY1275" s="131"/>
      <c r="UZ1275" s="131"/>
      <c r="VA1275" s="131"/>
      <c r="VB1275" s="131"/>
      <c r="VC1275" s="131"/>
      <c r="VD1275" s="131"/>
      <c r="VE1275" s="131"/>
      <c r="VF1275" s="131"/>
      <c r="VG1275" s="131"/>
      <c r="VH1275" s="131"/>
      <c r="VI1275" s="131"/>
      <c r="VJ1275" s="131"/>
      <c r="VK1275" s="131"/>
      <c r="VL1275" s="131"/>
      <c r="VM1275" s="131"/>
      <c r="VN1275" s="131"/>
      <c r="VO1275" s="131"/>
      <c r="VP1275" s="131"/>
      <c r="VQ1275" s="131"/>
      <c r="VR1275" s="131"/>
      <c r="VS1275" s="131"/>
      <c r="VT1275" s="131"/>
      <c r="VU1275" s="131"/>
      <c r="VV1275" s="131"/>
      <c r="VW1275" s="131"/>
      <c r="VX1275" s="131"/>
      <c r="VY1275" s="131"/>
      <c r="VZ1275" s="131"/>
      <c r="WA1275" s="131"/>
      <c r="WB1275" s="131"/>
      <c r="WC1275" s="131"/>
      <c r="WD1275" s="131"/>
      <c r="WE1275" s="131"/>
      <c r="WF1275" s="131"/>
      <c r="WG1275" s="131"/>
      <c r="WH1275" s="131"/>
      <c r="WI1275" s="131"/>
      <c r="WJ1275" s="131"/>
      <c r="WK1275" s="131"/>
      <c r="WL1275" s="131"/>
      <c r="WM1275" s="131"/>
      <c r="WN1275" s="131"/>
      <c r="WO1275" s="131"/>
      <c r="WP1275" s="131"/>
      <c r="WQ1275" s="131"/>
      <c r="WR1275" s="131"/>
      <c r="WS1275" s="131"/>
      <c r="WT1275" s="131"/>
      <c r="WU1275" s="131"/>
      <c r="WV1275" s="131"/>
      <c r="WW1275" s="131"/>
      <c r="WX1275" s="131"/>
      <c r="WY1275" s="131"/>
      <c r="WZ1275" s="131"/>
      <c r="XA1275" s="131"/>
      <c r="XB1275" s="131"/>
      <c r="XC1275" s="131"/>
      <c r="XD1275" s="131"/>
      <c r="XE1275" s="131"/>
      <c r="XF1275" s="131"/>
      <c r="XG1275" s="131"/>
      <c r="XH1275" s="131"/>
      <c r="XI1275" s="131"/>
      <c r="XJ1275" s="131"/>
      <c r="XK1275" s="131"/>
      <c r="XL1275" s="131"/>
      <c r="XM1275" s="131"/>
      <c r="XN1275" s="131"/>
      <c r="XO1275" s="131"/>
      <c r="XP1275" s="131"/>
      <c r="XQ1275" s="131"/>
      <c r="XR1275" s="131"/>
      <c r="XS1275" s="131"/>
      <c r="XT1275" s="131"/>
      <c r="XU1275" s="131"/>
      <c r="XV1275" s="131"/>
      <c r="XW1275" s="131"/>
      <c r="XX1275" s="131"/>
      <c r="XY1275" s="131"/>
      <c r="XZ1275" s="131"/>
      <c r="YA1275" s="131"/>
      <c r="YB1275" s="131"/>
      <c r="YC1275" s="131"/>
      <c r="YD1275" s="131"/>
      <c r="YE1275" s="131"/>
      <c r="YF1275" s="131"/>
      <c r="YG1275" s="131"/>
      <c r="YH1275" s="131"/>
      <c r="YI1275" s="131"/>
      <c r="YJ1275" s="131"/>
      <c r="YK1275" s="131"/>
      <c r="YL1275" s="131"/>
      <c r="YM1275" s="131"/>
      <c r="YN1275" s="131"/>
      <c r="YO1275" s="131"/>
      <c r="YP1275" s="131"/>
      <c r="YQ1275" s="131"/>
      <c r="YR1275" s="131"/>
      <c r="YS1275" s="131"/>
      <c r="YT1275" s="131"/>
      <c r="YU1275" s="131"/>
      <c r="YV1275" s="131"/>
      <c r="YW1275" s="131"/>
      <c r="YX1275" s="131"/>
      <c r="YY1275" s="131"/>
      <c r="YZ1275" s="131"/>
      <c r="ZA1275" s="131"/>
      <c r="ZB1275" s="131"/>
      <c r="ZC1275" s="131"/>
      <c r="ZD1275" s="131"/>
      <c r="ZE1275" s="131"/>
      <c r="ZF1275" s="131"/>
      <c r="ZG1275" s="131"/>
      <c r="ZH1275" s="131"/>
      <c r="ZI1275" s="131"/>
      <c r="ZJ1275" s="131"/>
      <c r="ZK1275" s="131"/>
      <c r="ZL1275" s="131"/>
      <c r="ZM1275" s="131"/>
      <c r="ZN1275" s="131"/>
      <c r="ZO1275" s="131"/>
      <c r="ZP1275" s="131"/>
      <c r="ZQ1275" s="131"/>
      <c r="ZR1275" s="131"/>
      <c r="ZS1275" s="131"/>
      <c r="ZT1275" s="131"/>
      <c r="ZU1275" s="131"/>
      <c r="ZV1275" s="131"/>
      <c r="ZW1275" s="131"/>
      <c r="ZX1275" s="131"/>
      <c r="ZY1275" s="131"/>
      <c r="ZZ1275" s="131"/>
      <c r="AAA1275" s="131"/>
      <c r="AAB1275" s="131"/>
      <c r="AAC1275" s="131"/>
      <c r="AAD1275" s="131"/>
      <c r="AAE1275" s="131"/>
      <c r="AAF1275" s="131"/>
      <c r="AAG1275" s="131"/>
      <c r="AAH1275" s="131"/>
      <c r="AAI1275" s="131"/>
      <c r="AAJ1275" s="131"/>
      <c r="AAK1275" s="131"/>
      <c r="AAL1275" s="131"/>
      <c r="AAM1275" s="131"/>
      <c r="AAN1275" s="131"/>
      <c r="AAO1275" s="131"/>
      <c r="AAP1275" s="131"/>
      <c r="AAQ1275" s="131"/>
      <c r="AAR1275" s="131"/>
      <c r="AAS1275" s="131"/>
      <c r="AAT1275" s="131"/>
      <c r="AAU1275" s="131"/>
      <c r="AAV1275" s="131"/>
      <c r="AAW1275" s="131"/>
      <c r="AAX1275" s="131"/>
      <c r="AAY1275" s="131"/>
      <c r="AAZ1275" s="131"/>
      <c r="ABA1275" s="131"/>
      <c r="ABB1275" s="131"/>
      <c r="ABC1275" s="131"/>
      <c r="ABD1275" s="131"/>
      <c r="ABE1275" s="131"/>
      <c r="ABF1275" s="131"/>
      <c r="ABG1275" s="131"/>
      <c r="ABH1275" s="131"/>
      <c r="ABI1275" s="131"/>
      <c r="ABJ1275" s="131"/>
      <c r="ABK1275" s="131"/>
      <c r="ABL1275" s="131"/>
      <c r="ABM1275" s="131"/>
      <c r="ABN1275" s="131"/>
      <c r="ABO1275" s="131"/>
      <c r="ABP1275" s="131"/>
      <c r="ABQ1275" s="131"/>
      <c r="ABR1275" s="131"/>
      <c r="ABS1275" s="131"/>
      <c r="ABT1275" s="131"/>
      <c r="ABU1275" s="131"/>
      <c r="ABV1275" s="131"/>
      <c r="ABW1275" s="131"/>
      <c r="ABX1275" s="131"/>
      <c r="ABY1275" s="131"/>
      <c r="ABZ1275" s="131"/>
      <c r="ACA1275" s="131"/>
      <c r="ACB1275" s="131"/>
      <c r="ACC1275" s="131"/>
      <c r="ACD1275" s="131"/>
      <c r="ACE1275" s="131"/>
      <c r="ACF1275" s="131"/>
      <c r="ACG1275" s="131"/>
      <c r="ACH1275" s="131"/>
      <c r="ACI1275" s="131"/>
      <c r="ACJ1275" s="131"/>
      <c r="ACK1275" s="131"/>
      <c r="ACL1275" s="131"/>
      <c r="ACM1275" s="131"/>
      <c r="ACN1275" s="131"/>
      <c r="ACO1275" s="131"/>
      <c r="ACP1275" s="131"/>
      <c r="ACQ1275" s="131"/>
      <c r="ACR1275" s="131"/>
      <c r="ACS1275" s="131"/>
      <c r="ACT1275" s="131"/>
      <c r="ACU1275" s="131"/>
      <c r="ACV1275" s="131"/>
      <c r="ACW1275" s="131"/>
      <c r="ACX1275" s="131"/>
      <c r="ACY1275" s="131"/>
      <c r="ACZ1275" s="131"/>
      <c r="ADA1275" s="131"/>
      <c r="ADB1275" s="131"/>
      <c r="ADC1275" s="131"/>
      <c r="ADD1275" s="131"/>
      <c r="ADE1275" s="131"/>
      <c r="ADF1275" s="131"/>
      <c r="ADG1275" s="131"/>
      <c r="ADH1275" s="131"/>
      <c r="ADI1275" s="131"/>
      <c r="ADJ1275" s="131"/>
      <c r="ADK1275" s="131"/>
      <c r="ADL1275" s="131"/>
      <c r="ADM1275" s="131"/>
      <c r="ADN1275" s="131"/>
      <c r="ADO1275" s="131"/>
      <c r="ADP1275" s="131"/>
      <c r="ADQ1275" s="131"/>
      <c r="ADR1275" s="131"/>
      <c r="ADS1275" s="131"/>
      <c r="ADT1275" s="131"/>
      <c r="ADU1275" s="131"/>
      <c r="ADV1275" s="131"/>
      <c r="ADW1275" s="131"/>
      <c r="ADX1275" s="131"/>
      <c r="ADY1275" s="131"/>
      <c r="ADZ1275" s="131"/>
      <c r="AEA1275" s="131"/>
      <c r="AEB1275" s="131"/>
      <c r="AEC1275" s="131"/>
      <c r="AED1275" s="131"/>
      <c r="AEE1275" s="131"/>
      <c r="AEF1275" s="131"/>
      <c r="AEG1275" s="131"/>
      <c r="AEH1275" s="131"/>
      <c r="AEI1275" s="131"/>
      <c r="AEJ1275" s="131"/>
      <c r="AEK1275" s="131"/>
      <c r="AEL1275" s="131"/>
      <c r="AEM1275" s="131"/>
      <c r="AEN1275" s="131"/>
      <c r="AEO1275" s="131"/>
      <c r="AEP1275" s="131"/>
      <c r="AEQ1275" s="131"/>
      <c r="AER1275" s="131"/>
      <c r="AES1275" s="131"/>
      <c r="AET1275" s="131"/>
      <c r="AEU1275" s="131"/>
      <c r="AEV1275" s="131"/>
      <c r="AEW1275" s="131"/>
      <c r="AEX1275" s="131"/>
      <c r="AEY1275" s="131"/>
      <c r="AEZ1275" s="131"/>
      <c r="AFA1275" s="131"/>
      <c r="AFB1275" s="131"/>
      <c r="AFC1275" s="131"/>
      <c r="AFD1275" s="131"/>
      <c r="AFE1275" s="131"/>
      <c r="AFF1275" s="131"/>
      <c r="AFG1275" s="131"/>
      <c r="AFH1275" s="131"/>
      <c r="AFI1275" s="131"/>
      <c r="AFJ1275" s="131"/>
      <c r="AFK1275" s="131"/>
      <c r="AFL1275" s="131"/>
      <c r="AFM1275" s="131"/>
      <c r="AFN1275" s="131"/>
      <c r="AFO1275" s="131"/>
      <c r="AFP1275" s="131"/>
      <c r="AFQ1275" s="131"/>
      <c r="AFR1275" s="131"/>
      <c r="AFS1275" s="131"/>
      <c r="AFT1275" s="131"/>
      <c r="AFU1275" s="131"/>
      <c r="AFV1275" s="131"/>
      <c r="AFW1275" s="131"/>
      <c r="AFX1275" s="131"/>
      <c r="AFY1275" s="131"/>
      <c r="AFZ1275" s="131"/>
      <c r="AGA1275" s="131"/>
      <c r="AGB1275" s="131"/>
      <c r="AGC1275" s="131"/>
      <c r="AGD1275" s="131"/>
      <c r="AGE1275" s="131"/>
      <c r="AGF1275" s="131"/>
      <c r="AGG1275" s="131"/>
      <c r="AGH1275" s="131"/>
      <c r="AGI1275" s="131"/>
      <c r="AGJ1275" s="131"/>
      <c r="AGK1275" s="131"/>
      <c r="AGL1275" s="131"/>
      <c r="AGM1275" s="131"/>
      <c r="AGN1275" s="131"/>
      <c r="AGO1275" s="131"/>
      <c r="AGP1275" s="131"/>
      <c r="AGQ1275" s="131"/>
      <c r="AGR1275" s="131"/>
      <c r="AGS1275" s="131"/>
      <c r="AGT1275" s="131"/>
      <c r="AGU1275" s="131"/>
      <c r="AGV1275" s="131"/>
      <c r="AGW1275" s="131"/>
      <c r="AGX1275" s="131"/>
      <c r="AGY1275" s="131"/>
      <c r="AGZ1275" s="131"/>
      <c r="AHA1275" s="131"/>
      <c r="AHB1275" s="131"/>
      <c r="AHC1275" s="131"/>
      <c r="AHD1275" s="131"/>
      <c r="AHE1275" s="131"/>
      <c r="AHF1275" s="131"/>
      <c r="AHG1275" s="131"/>
      <c r="AHH1275" s="131"/>
      <c r="AHI1275" s="131"/>
      <c r="AHJ1275" s="131"/>
      <c r="AHK1275" s="131"/>
      <c r="AHL1275" s="131"/>
      <c r="AHM1275" s="131"/>
      <c r="AHN1275" s="131"/>
      <c r="AHO1275" s="131"/>
      <c r="AHP1275" s="131"/>
      <c r="AHQ1275" s="131"/>
      <c r="AHR1275" s="131"/>
      <c r="AHS1275" s="131"/>
      <c r="AHT1275" s="131"/>
      <c r="AHU1275" s="131"/>
      <c r="AHV1275" s="131"/>
      <c r="AHW1275" s="131"/>
      <c r="AHX1275" s="131"/>
      <c r="AHY1275" s="131"/>
      <c r="AHZ1275" s="131"/>
      <c r="AIA1275" s="131"/>
      <c r="AIB1275" s="131"/>
      <c r="AIC1275" s="131"/>
      <c r="AID1275" s="131"/>
      <c r="AIE1275" s="131"/>
      <c r="AIF1275" s="131"/>
      <c r="AIG1275" s="131"/>
      <c r="AIH1275" s="131"/>
      <c r="AII1275" s="131"/>
      <c r="AIJ1275" s="131"/>
      <c r="AIK1275" s="131"/>
      <c r="AIL1275" s="131"/>
      <c r="AIM1275" s="131"/>
      <c r="AIN1275" s="131"/>
      <c r="AIO1275" s="131"/>
      <c r="AIP1275" s="131"/>
      <c r="AIQ1275" s="131"/>
      <c r="AIR1275" s="131"/>
      <c r="AIS1275" s="131"/>
      <c r="AIT1275" s="131"/>
      <c r="AIU1275" s="131"/>
      <c r="AIV1275" s="131"/>
      <c r="AIW1275" s="131"/>
      <c r="AIX1275" s="131"/>
      <c r="AIY1275" s="131"/>
      <c r="AIZ1275" s="131"/>
      <c r="AJA1275" s="131"/>
      <c r="AJB1275" s="131"/>
      <c r="AJC1275" s="131"/>
      <c r="AJD1275" s="131"/>
      <c r="AJE1275" s="131"/>
      <c r="AJF1275" s="131"/>
      <c r="AJG1275" s="131"/>
      <c r="AJH1275" s="131"/>
      <c r="AJI1275" s="131"/>
      <c r="AJJ1275" s="131"/>
      <c r="AJK1275" s="131"/>
      <c r="AJL1275" s="131"/>
      <c r="AJM1275" s="131"/>
      <c r="AJN1275" s="131"/>
      <c r="AJO1275" s="131"/>
      <c r="AJP1275" s="131"/>
      <c r="AJQ1275" s="131"/>
      <c r="AJR1275" s="131"/>
      <c r="AJS1275" s="131"/>
      <c r="AJT1275" s="131"/>
      <c r="AJU1275" s="131"/>
      <c r="AJV1275" s="131"/>
      <c r="AJW1275" s="131"/>
      <c r="AJX1275" s="131"/>
      <c r="AJY1275" s="131"/>
      <c r="AJZ1275" s="131"/>
      <c r="AKA1275" s="131"/>
      <c r="AKB1275" s="131"/>
      <c r="AKC1275" s="131"/>
      <c r="AKD1275" s="131"/>
      <c r="AKE1275" s="131"/>
      <c r="AKF1275" s="131"/>
      <c r="AKG1275" s="131"/>
      <c r="AKH1275" s="131"/>
      <c r="AKI1275" s="131"/>
      <c r="AKJ1275" s="131"/>
      <c r="AKK1275" s="131"/>
      <c r="AKL1275" s="131"/>
      <c r="AKM1275" s="131"/>
      <c r="AKN1275" s="131"/>
      <c r="AKO1275" s="131"/>
      <c r="AKP1275" s="131"/>
      <c r="AKQ1275" s="131"/>
      <c r="AKR1275" s="131"/>
      <c r="AKS1275" s="131"/>
      <c r="AKT1275" s="131"/>
      <c r="AKU1275" s="131"/>
      <c r="AKV1275" s="131"/>
      <c r="AKW1275" s="131"/>
      <c r="AKX1275" s="131"/>
      <c r="AKY1275" s="131"/>
      <c r="AKZ1275" s="131"/>
      <c r="ALA1275" s="131"/>
      <c r="ALB1275" s="131"/>
      <c r="ALC1275" s="131"/>
      <c r="ALD1275" s="131"/>
      <c r="ALE1275" s="131"/>
      <c r="ALF1275" s="131"/>
      <c r="ALG1275" s="131"/>
      <c r="ALH1275" s="131"/>
      <c r="ALI1275" s="131"/>
      <c r="ALJ1275" s="131"/>
      <c r="ALK1275" s="131"/>
      <c r="ALL1275" s="131"/>
      <c r="ALM1275" s="131"/>
      <c r="ALN1275" s="131"/>
    </row>
    <row r="1276" spans="1:1002" s="508" customFormat="1" x14ac:dyDescent="0.25">
      <c r="A1276" s="502"/>
      <c r="B1276" s="503"/>
      <c r="C1276" s="504"/>
      <c r="D1276" s="450"/>
      <c r="E1276" s="505"/>
      <c r="F1276" s="505"/>
      <c r="G1276" s="506"/>
      <c r="H1276" s="506"/>
      <c r="I1276" s="507"/>
      <c r="J1276" s="565"/>
      <c r="K1276" s="454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  <c r="EC1276" s="131"/>
      <c r="ED1276" s="131"/>
      <c r="EE1276" s="131"/>
      <c r="EF1276" s="131"/>
      <c r="EG1276" s="131"/>
      <c r="EH1276" s="131"/>
      <c r="EI1276" s="131"/>
      <c r="EJ1276" s="131"/>
      <c r="EK1276" s="131"/>
      <c r="EL1276" s="131"/>
      <c r="EM1276" s="131"/>
      <c r="EN1276" s="131"/>
      <c r="EO1276" s="131"/>
      <c r="EP1276" s="131"/>
      <c r="EQ1276" s="131"/>
      <c r="ER1276" s="131"/>
      <c r="ES1276" s="131"/>
      <c r="ET1276" s="131"/>
      <c r="EU1276" s="131"/>
      <c r="EV1276" s="131"/>
      <c r="EW1276" s="131"/>
      <c r="EX1276" s="131"/>
      <c r="EY1276" s="131"/>
      <c r="EZ1276" s="131"/>
      <c r="FA1276" s="131"/>
      <c r="FB1276" s="131"/>
      <c r="FC1276" s="131"/>
      <c r="FD1276" s="131"/>
      <c r="FE1276" s="131"/>
      <c r="FF1276" s="131"/>
      <c r="FG1276" s="131"/>
      <c r="FH1276" s="131"/>
      <c r="FI1276" s="131"/>
      <c r="FJ1276" s="131"/>
      <c r="FK1276" s="131"/>
      <c r="FL1276" s="131"/>
      <c r="FM1276" s="131"/>
      <c r="FN1276" s="131"/>
      <c r="FO1276" s="131"/>
      <c r="FP1276" s="131"/>
      <c r="FQ1276" s="131"/>
      <c r="FR1276" s="131"/>
      <c r="FS1276" s="131"/>
      <c r="FT1276" s="131"/>
      <c r="FU1276" s="131"/>
      <c r="FV1276" s="131"/>
      <c r="FW1276" s="131"/>
      <c r="FX1276" s="131"/>
      <c r="FY1276" s="131"/>
      <c r="FZ1276" s="131"/>
      <c r="GA1276" s="131"/>
      <c r="GB1276" s="131"/>
      <c r="GC1276" s="131"/>
      <c r="GD1276" s="131"/>
      <c r="GE1276" s="131"/>
      <c r="GF1276" s="131"/>
      <c r="GG1276" s="131"/>
      <c r="GH1276" s="131"/>
      <c r="GI1276" s="131"/>
      <c r="GJ1276" s="131"/>
      <c r="GK1276" s="131"/>
      <c r="GL1276" s="131"/>
      <c r="GM1276" s="131"/>
      <c r="GN1276" s="131"/>
      <c r="GO1276" s="131"/>
      <c r="GP1276" s="131"/>
      <c r="GQ1276" s="131"/>
      <c r="GR1276" s="131"/>
      <c r="GS1276" s="131"/>
      <c r="GT1276" s="131"/>
      <c r="GU1276" s="131"/>
      <c r="GV1276" s="131"/>
      <c r="GW1276" s="131"/>
      <c r="GX1276" s="131"/>
      <c r="GY1276" s="131"/>
      <c r="GZ1276" s="131"/>
      <c r="HA1276" s="131"/>
      <c r="HB1276" s="131"/>
      <c r="HC1276" s="131"/>
      <c r="HD1276" s="131"/>
      <c r="HE1276" s="131"/>
      <c r="HF1276" s="131"/>
      <c r="HG1276" s="131"/>
      <c r="HH1276" s="131"/>
      <c r="HI1276" s="131"/>
      <c r="HJ1276" s="131"/>
      <c r="HK1276" s="131"/>
      <c r="HL1276" s="131"/>
      <c r="HM1276" s="131"/>
      <c r="HN1276" s="131"/>
      <c r="HO1276" s="131"/>
      <c r="HP1276" s="131"/>
      <c r="HQ1276" s="131"/>
      <c r="HR1276" s="131"/>
      <c r="HS1276" s="131"/>
      <c r="HT1276" s="131"/>
      <c r="HU1276" s="131"/>
      <c r="HV1276" s="131"/>
      <c r="HW1276" s="131"/>
      <c r="HX1276" s="131"/>
      <c r="HY1276" s="131"/>
      <c r="HZ1276" s="131"/>
      <c r="IA1276" s="131"/>
      <c r="IB1276" s="131"/>
      <c r="IC1276" s="131"/>
      <c r="ID1276" s="131"/>
      <c r="IE1276" s="131"/>
      <c r="IF1276" s="131"/>
      <c r="IG1276" s="131"/>
      <c r="IH1276" s="131"/>
      <c r="II1276" s="131"/>
      <c r="IJ1276" s="131"/>
      <c r="IK1276" s="131"/>
      <c r="IL1276" s="131"/>
      <c r="IM1276" s="131"/>
      <c r="IN1276" s="131"/>
      <c r="IO1276" s="131"/>
      <c r="IP1276" s="131"/>
      <c r="IQ1276" s="131"/>
      <c r="IR1276" s="131"/>
      <c r="IS1276" s="131"/>
      <c r="IT1276" s="131"/>
      <c r="IU1276" s="131"/>
      <c r="IV1276" s="131"/>
      <c r="IW1276" s="131"/>
      <c r="IX1276" s="131"/>
      <c r="IY1276" s="131"/>
      <c r="IZ1276" s="131"/>
      <c r="JA1276" s="131"/>
      <c r="JB1276" s="131"/>
      <c r="JC1276" s="131"/>
      <c r="JD1276" s="131"/>
      <c r="JE1276" s="131"/>
      <c r="JF1276" s="131"/>
      <c r="JG1276" s="131"/>
      <c r="JH1276" s="131"/>
      <c r="JI1276" s="131"/>
      <c r="JJ1276" s="131"/>
      <c r="JK1276" s="131"/>
      <c r="JL1276" s="131"/>
      <c r="JM1276" s="131"/>
      <c r="JN1276" s="131"/>
      <c r="JO1276" s="131"/>
      <c r="JP1276" s="131"/>
      <c r="JQ1276" s="131"/>
      <c r="JR1276" s="131"/>
      <c r="JS1276" s="131"/>
      <c r="JT1276" s="131"/>
      <c r="JU1276" s="131"/>
      <c r="JV1276" s="131"/>
      <c r="JW1276" s="131"/>
      <c r="JX1276" s="131"/>
      <c r="JY1276" s="131"/>
      <c r="JZ1276" s="131"/>
      <c r="KA1276" s="131"/>
      <c r="KB1276" s="131"/>
      <c r="KC1276" s="131"/>
      <c r="KD1276" s="131"/>
      <c r="KE1276" s="131"/>
      <c r="KF1276" s="131"/>
      <c r="KG1276" s="131"/>
      <c r="KH1276" s="131"/>
      <c r="KI1276" s="131"/>
      <c r="KJ1276" s="131"/>
      <c r="KK1276" s="131"/>
      <c r="KL1276" s="131"/>
      <c r="KM1276" s="131"/>
      <c r="KN1276" s="131"/>
      <c r="KO1276" s="131"/>
      <c r="KP1276" s="131"/>
      <c r="KQ1276" s="131"/>
      <c r="KR1276" s="131"/>
      <c r="KS1276" s="131"/>
      <c r="KT1276" s="131"/>
      <c r="KU1276" s="131"/>
      <c r="KV1276" s="131"/>
      <c r="KW1276" s="131"/>
      <c r="KX1276" s="131"/>
      <c r="KY1276" s="131"/>
      <c r="KZ1276" s="131"/>
      <c r="LA1276" s="131"/>
      <c r="LB1276" s="131"/>
      <c r="LC1276" s="131"/>
      <c r="LD1276" s="131"/>
      <c r="LE1276" s="131"/>
      <c r="LF1276" s="131"/>
      <c r="LG1276" s="131"/>
      <c r="LH1276" s="131"/>
      <c r="LI1276" s="131"/>
      <c r="LJ1276" s="131"/>
      <c r="LK1276" s="131"/>
      <c r="LL1276" s="131"/>
      <c r="LM1276" s="131"/>
      <c r="LN1276" s="131"/>
      <c r="LO1276" s="131"/>
      <c r="LP1276" s="131"/>
      <c r="LQ1276" s="131"/>
      <c r="LR1276" s="131"/>
      <c r="LS1276" s="131"/>
      <c r="LT1276" s="131"/>
      <c r="LU1276" s="131"/>
      <c r="LV1276" s="131"/>
      <c r="LW1276" s="131"/>
      <c r="LX1276" s="131"/>
      <c r="LY1276" s="131"/>
      <c r="LZ1276" s="131"/>
      <c r="MA1276" s="131"/>
      <c r="MB1276" s="131"/>
      <c r="MC1276" s="131"/>
      <c r="MD1276" s="131"/>
      <c r="ME1276" s="131"/>
      <c r="MF1276" s="131"/>
      <c r="MG1276" s="131"/>
      <c r="MH1276" s="131"/>
      <c r="MI1276" s="131"/>
      <c r="MJ1276" s="131"/>
      <c r="MK1276" s="131"/>
      <c r="ML1276" s="131"/>
      <c r="MM1276" s="131"/>
      <c r="MN1276" s="131"/>
      <c r="MO1276" s="131"/>
      <c r="MP1276" s="131"/>
      <c r="MQ1276" s="131"/>
      <c r="MR1276" s="131"/>
      <c r="MS1276" s="131"/>
      <c r="MT1276" s="131"/>
      <c r="MU1276" s="131"/>
      <c r="MV1276" s="131"/>
      <c r="MW1276" s="131"/>
      <c r="MX1276" s="131"/>
      <c r="MY1276" s="131"/>
      <c r="MZ1276" s="131"/>
      <c r="NA1276" s="131"/>
      <c r="NB1276" s="131"/>
      <c r="NC1276" s="131"/>
      <c r="ND1276" s="131"/>
      <c r="NE1276" s="131"/>
      <c r="NF1276" s="131"/>
      <c r="NG1276" s="131"/>
      <c r="NH1276" s="131"/>
      <c r="NI1276" s="131"/>
      <c r="NJ1276" s="131"/>
      <c r="NK1276" s="131"/>
      <c r="NL1276" s="131"/>
      <c r="NM1276" s="131"/>
      <c r="NN1276" s="131"/>
      <c r="NO1276" s="131"/>
      <c r="NP1276" s="131"/>
      <c r="NQ1276" s="131"/>
      <c r="NR1276" s="131"/>
      <c r="NS1276" s="131"/>
      <c r="NT1276" s="131"/>
      <c r="NU1276" s="131"/>
      <c r="NV1276" s="131"/>
      <c r="NW1276" s="131"/>
      <c r="NX1276" s="131"/>
      <c r="NY1276" s="131"/>
      <c r="NZ1276" s="131"/>
      <c r="OA1276" s="131"/>
      <c r="OB1276" s="131"/>
      <c r="OC1276" s="131"/>
      <c r="OD1276" s="131"/>
      <c r="OE1276" s="131"/>
      <c r="OF1276" s="131"/>
      <c r="OG1276" s="131"/>
      <c r="OH1276" s="131"/>
      <c r="OI1276" s="131"/>
      <c r="OJ1276" s="131"/>
      <c r="OK1276" s="131"/>
      <c r="OL1276" s="131"/>
      <c r="OM1276" s="131"/>
      <c r="ON1276" s="131"/>
      <c r="OO1276" s="131"/>
      <c r="OP1276" s="131"/>
      <c r="OQ1276" s="131"/>
      <c r="OR1276" s="131"/>
      <c r="OS1276" s="131"/>
      <c r="OT1276" s="131"/>
      <c r="OU1276" s="131"/>
      <c r="OV1276" s="131"/>
      <c r="OW1276" s="131"/>
      <c r="OX1276" s="131"/>
      <c r="OY1276" s="131"/>
      <c r="OZ1276" s="131"/>
      <c r="PA1276" s="131"/>
      <c r="PB1276" s="131"/>
      <c r="PC1276" s="131"/>
      <c r="PD1276" s="131"/>
      <c r="PE1276" s="131"/>
      <c r="PF1276" s="131"/>
      <c r="PG1276" s="131"/>
      <c r="PH1276" s="131"/>
      <c r="PI1276" s="131"/>
      <c r="PJ1276" s="131"/>
      <c r="PK1276" s="131"/>
      <c r="PL1276" s="131"/>
      <c r="PM1276" s="131"/>
      <c r="PN1276" s="131"/>
      <c r="PO1276" s="131"/>
      <c r="PP1276" s="131"/>
      <c r="PQ1276" s="131"/>
      <c r="PR1276" s="131"/>
      <c r="PS1276" s="131"/>
      <c r="PT1276" s="131"/>
      <c r="PU1276" s="131"/>
      <c r="PV1276" s="131"/>
      <c r="PW1276" s="131"/>
      <c r="PX1276" s="131"/>
      <c r="PY1276" s="131"/>
      <c r="PZ1276" s="131"/>
      <c r="QA1276" s="131"/>
      <c r="QB1276" s="131"/>
      <c r="QC1276" s="131"/>
      <c r="QD1276" s="131"/>
      <c r="QE1276" s="131"/>
      <c r="QF1276" s="131"/>
      <c r="QG1276" s="131"/>
      <c r="QH1276" s="131"/>
      <c r="QI1276" s="131"/>
      <c r="QJ1276" s="131"/>
      <c r="QK1276" s="131"/>
      <c r="QL1276" s="131"/>
      <c r="QM1276" s="131"/>
      <c r="QN1276" s="131"/>
      <c r="QO1276" s="131"/>
      <c r="QP1276" s="131"/>
      <c r="QQ1276" s="131"/>
      <c r="QR1276" s="131"/>
      <c r="QS1276" s="131"/>
      <c r="QT1276" s="131"/>
      <c r="QU1276" s="131"/>
      <c r="QV1276" s="131"/>
      <c r="QW1276" s="131"/>
      <c r="QX1276" s="131"/>
      <c r="QY1276" s="131"/>
      <c r="QZ1276" s="131"/>
      <c r="RA1276" s="131"/>
      <c r="RB1276" s="131"/>
      <c r="RC1276" s="131"/>
      <c r="RD1276" s="131"/>
      <c r="RE1276" s="131"/>
      <c r="RF1276" s="131"/>
      <c r="RG1276" s="131"/>
      <c r="RH1276" s="131"/>
      <c r="RI1276" s="131"/>
      <c r="RJ1276" s="131"/>
      <c r="RK1276" s="131"/>
      <c r="RL1276" s="131"/>
      <c r="RM1276" s="131"/>
      <c r="RN1276" s="131"/>
      <c r="RO1276" s="131"/>
      <c r="RP1276" s="131"/>
      <c r="RQ1276" s="131"/>
      <c r="RR1276" s="131"/>
      <c r="RS1276" s="131"/>
      <c r="RT1276" s="131"/>
      <c r="RU1276" s="131"/>
      <c r="RV1276" s="131"/>
      <c r="RW1276" s="131"/>
      <c r="RX1276" s="131"/>
      <c r="RY1276" s="131"/>
      <c r="RZ1276" s="131"/>
      <c r="SA1276" s="131"/>
      <c r="SB1276" s="131"/>
      <c r="SC1276" s="131"/>
      <c r="SD1276" s="131"/>
      <c r="SE1276" s="131"/>
      <c r="SF1276" s="131"/>
      <c r="SG1276" s="131"/>
      <c r="SH1276" s="131"/>
      <c r="SI1276" s="131"/>
      <c r="SJ1276" s="131"/>
      <c r="SK1276" s="131"/>
      <c r="SL1276" s="131"/>
      <c r="SM1276" s="131"/>
      <c r="SN1276" s="131"/>
      <c r="SO1276" s="131"/>
      <c r="SP1276" s="131"/>
      <c r="SQ1276" s="131"/>
      <c r="SR1276" s="131"/>
      <c r="SS1276" s="131"/>
      <c r="ST1276" s="131"/>
      <c r="SU1276" s="131"/>
      <c r="SV1276" s="131"/>
      <c r="SW1276" s="131"/>
      <c r="SX1276" s="131"/>
      <c r="SY1276" s="131"/>
      <c r="SZ1276" s="131"/>
      <c r="TA1276" s="131"/>
      <c r="TB1276" s="131"/>
      <c r="TC1276" s="131"/>
      <c r="TD1276" s="131"/>
      <c r="TE1276" s="131"/>
      <c r="TF1276" s="131"/>
      <c r="TG1276" s="131"/>
      <c r="TH1276" s="131"/>
      <c r="TI1276" s="131"/>
      <c r="TJ1276" s="131"/>
      <c r="TK1276" s="131"/>
      <c r="TL1276" s="131"/>
      <c r="TM1276" s="131"/>
      <c r="TN1276" s="131"/>
      <c r="TO1276" s="131"/>
      <c r="TP1276" s="131"/>
      <c r="TQ1276" s="131"/>
      <c r="TR1276" s="131"/>
      <c r="TS1276" s="131"/>
      <c r="TT1276" s="131"/>
      <c r="TU1276" s="131"/>
      <c r="TV1276" s="131"/>
      <c r="TW1276" s="131"/>
      <c r="TX1276" s="131"/>
      <c r="TY1276" s="131"/>
      <c r="TZ1276" s="131"/>
      <c r="UA1276" s="131"/>
      <c r="UB1276" s="131"/>
      <c r="UC1276" s="131"/>
      <c r="UD1276" s="131"/>
      <c r="UE1276" s="131"/>
      <c r="UF1276" s="131"/>
      <c r="UG1276" s="131"/>
      <c r="UH1276" s="131"/>
      <c r="UI1276" s="131"/>
      <c r="UJ1276" s="131"/>
      <c r="UK1276" s="131"/>
      <c r="UL1276" s="131"/>
      <c r="UM1276" s="131"/>
      <c r="UN1276" s="131"/>
      <c r="UO1276" s="131"/>
      <c r="UP1276" s="131"/>
      <c r="UQ1276" s="131"/>
      <c r="UR1276" s="131"/>
      <c r="US1276" s="131"/>
      <c r="UT1276" s="131"/>
      <c r="UU1276" s="131"/>
      <c r="UV1276" s="131"/>
      <c r="UW1276" s="131"/>
      <c r="UX1276" s="131"/>
      <c r="UY1276" s="131"/>
      <c r="UZ1276" s="131"/>
      <c r="VA1276" s="131"/>
      <c r="VB1276" s="131"/>
      <c r="VC1276" s="131"/>
      <c r="VD1276" s="131"/>
      <c r="VE1276" s="131"/>
      <c r="VF1276" s="131"/>
      <c r="VG1276" s="131"/>
      <c r="VH1276" s="131"/>
      <c r="VI1276" s="131"/>
      <c r="VJ1276" s="131"/>
      <c r="VK1276" s="131"/>
      <c r="VL1276" s="131"/>
      <c r="VM1276" s="131"/>
      <c r="VN1276" s="131"/>
      <c r="VO1276" s="131"/>
      <c r="VP1276" s="131"/>
      <c r="VQ1276" s="131"/>
      <c r="VR1276" s="131"/>
      <c r="VS1276" s="131"/>
      <c r="VT1276" s="131"/>
      <c r="VU1276" s="131"/>
      <c r="VV1276" s="131"/>
      <c r="VW1276" s="131"/>
      <c r="VX1276" s="131"/>
      <c r="VY1276" s="131"/>
      <c r="VZ1276" s="131"/>
      <c r="WA1276" s="131"/>
      <c r="WB1276" s="131"/>
      <c r="WC1276" s="131"/>
      <c r="WD1276" s="131"/>
      <c r="WE1276" s="131"/>
      <c r="WF1276" s="131"/>
      <c r="WG1276" s="131"/>
      <c r="WH1276" s="131"/>
      <c r="WI1276" s="131"/>
      <c r="WJ1276" s="131"/>
      <c r="WK1276" s="131"/>
      <c r="WL1276" s="131"/>
      <c r="WM1276" s="131"/>
      <c r="WN1276" s="131"/>
      <c r="WO1276" s="131"/>
      <c r="WP1276" s="131"/>
      <c r="WQ1276" s="131"/>
      <c r="WR1276" s="131"/>
      <c r="WS1276" s="131"/>
      <c r="WT1276" s="131"/>
      <c r="WU1276" s="131"/>
      <c r="WV1276" s="131"/>
      <c r="WW1276" s="131"/>
      <c r="WX1276" s="131"/>
      <c r="WY1276" s="131"/>
      <c r="WZ1276" s="131"/>
      <c r="XA1276" s="131"/>
      <c r="XB1276" s="131"/>
      <c r="XC1276" s="131"/>
      <c r="XD1276" s="131"/>
      <c r="XE1276" s="131"/>
      <c r="XF1276" s="131"/>
      <c r="XG1276" s="131"/>
      <c r="XH1276" s="131"/>
      <c r="XI1276" s="131"/>
      <c r="XJ1276" s="131"/>
      <c r="XK1276" s="131"/>
      <c r="XL1276" s="131"/>
      <c r="XM1276" s="131"/>
      <c r="XN1276" s="131"/>
      <c r="XO1276" s="131"/>
      <c r="XP1276" s="131"/>
      <c r="XQ1276" s="131"/>
      <c r="XR1276" s="131"/>
      <c r="XS1276" s="131"/>
      <c r="XT1276" s="131"/>
      <c r="XU1276" s="131"/>
      <c r="XV1276" s="131"/>
      <c r="XW1276" s="131"/>
      <c r="XX1276" s="131"/>
      <c r="XY1276" s="131"/>
      <c r="XZ1276" s="131"/>
      <c r="YA1276" s="131"/>
      <c r="YB1276" s="131"/>
      <c r="YC1276" s="131"/>
      <c r="YD1276" s="131"/>
      <c r="YE1276" s="131"/>
      <c r="YF1276" s="131"/>
      <c r="YG1276" s="131"/>
      <c r="YH1276" s="131"/>
      <c r="YI1276" s="131"/>
      <c r="YJ1276" s="131"/>
      <c r="YK1276" s="131"/>
      <c r="YL1276" s="131"/>
      <c r="YM1276" s="131"/>
      <c r="YN1276" s="131"/>
      <c r="YO1276" s="131"/>
      <c r="YP1276" s="131"/>
      <c r="YQ1276" s="131"/>
      <c r="YR1276" s="131"/>
      <c r="YS1276" s="131"/>
      <c r="YT1276" s="131"/>
      <c r="YU1276" s="131"/>
      <c r="YV1276" s="131"/>
      <c r="YW1276" s="131"/>
      <c r="YX1276" s="131"/>
      <c r="YY1276" s="131"/>
      <c r="YZ1276" s="131"/>
      <c r="ZA1276" s="131"/>
      <c r="ZB1276" s="131"/>
      <c r="ZC1276" s="131"/>
      <c r="ZD1276" s="131"/>
      <c r="ZE1276" s="131"/>
      <c r="ZF1276" s="131"/>
      <c r="ZG1276" s="131"/>
      <c r="ZH1276" s="131"/>
      <c r="ZI1276" s="131"/>
      <c r="ZJ1276" s="131"/>
      <c r="ZK1276" s="131"/>
      <c r="ZL1276" s="131"/>
      <c r="ZM1276" s="131"/>
      <c r="ZN1276" s="131"/>
      <c r="ZO1276" s="131"/>
      <c r="ZP1276" s="131"/>
      <c r="ZQ1276" s="131"/>
      <c r="ZR1276" s="131"/>
      <c r="ZS1276" s="131"/>
      <c r="ZT1276" s="131"/>
      <c r="ZU1276" s="131"/>
      <c r="ZV1276" s="131"/>
      <c r="ZW1276" s="131"/>
      <c r="ZX1276" s="131"/>
      <c r="ZY1276" s="131"/>
      <c r="ZZ1276" s="131"/>
      <c r="AAA1276" s="131"/>
      <c r="AAB1276" s="131"/>
      <c r="AAC1276" s="131"/>
      <c r="AAD1276" s="131"/>
      <c r="AAE1276" s="131"/>
      <c r="AAF1276" s="131"/>
      <c r="AAG1276" s="131"/>
      <c r="AAH1276" s="131"/>
      <c r="AAI1276" s="131"/>
      <c r="AAJ1276" s="131"/>
      <c r="AAK1276" s="131"/>
      <c r="AAL1276" s="131"/>
      <c r="AAM1276" s="131"/>
      <c r="AAN1276" s="131"/>
      <c r="AAO1276" s="131"/>
      <c r="AAP1276" s="131"/>
      <c r="AAQ1276" s="131"/>
      <c r="AAR1276" s="131"/>
      <c r="AAS1276" s="131"/>
      <c r="AAT1276" s="131"/>
      <c r="AAU1276" s="131"/>
      <c r="AAV1276" s="131"/>
      <c r="AAW1276" s="131"/>
      <c r="AAX1276" s="131"/>
      <c r="AAY1276" s="131"/>
      <c r="AAZ1276" s="131"/>
      <c r="ABA1276" s="131"/>
      <c r="ABB1276" s="131"/>
      <c r="ABC1276" s="131"/>
      <c r="ABD1276" s="131"/>
      <c r="ABE1276" s="131"/>
      <c r="ABF1276" s="131"/>
      <c r="ABG1276" s="131"/>
      <c r="ABH1276" s="131"/>
      <c r="ABI1276" s="131"/>
      <c r="ABJ1276" s="131"/>
      <c r="ABK1276" s="131"/>
      <c r="ABL1276" s="131"/>
      <c r="ABM1276" s="131"/>
      <c r="ABN1276" s="131"/>
      <c r="ABO1276" s="131"/>
      <c r="ABP1276" s="131"/>
      <c r="ABQ1276" s="131"/>
      <c r="ABR1276" s="131"/>
      <c r="ABS1276" s="131"/>
      <c r="ABT1276" s="131"/>
      <c r="ABU1276" s="131"/>
      <c r="ABV1276" s="131"/>
      <c r="ABW1276" s="131"/>
      <c r="ABX1276" s="131"/>
      <c r="ABY1276" s="131"/>
      <c r="ABZ1276" s="131"/>
      <c r="ACA1276" s="131"/>
      <c r="ACB1276" s="131"/>
      <c r="ACC1276" s="131"/>
      <c r="ACD1276" s="131"/>
      <c r="ACE1276" s="131"/>
      <c r="ACF1276" s="131"/>
      <c r="ACG1276" s="131"/>
      <c r="ACH1276" s="131"/>
      <c r="ACI1276" s="131"/>
      <c r="ACJ1276" s="131"/>
      <c r="ACK1276" s="131"/>
      <c r="ACL1276" s="131"/>
      <c r="ACM1276" s="131"/>
      <c r="ACN1276" s="131"/>
      <c r="ACO1276" s="131"/>
      <c r="ACP1276" s="131"/>
      <c r="ACQ1276" s="131"/>
      <c r="ACR1276" s="131"/>
      <c r="ACS1276" s="131"/>
      <c r="ACT1276" s="131"/>
      <c r="ACU1276" s="131"/>
      <c r="ACV1276" s="131"/>
      <c r="ACW1276" s="131"/>
      <c r="ACX1276" s="131"/>
      <c r="ACY1276" s="131"/>
      <c r="ACZ1276" s="131"/>
      <c r="ADA1276" s="131"/>
      <c r="ADB1276" s="131"/>
      <c r="ADC1276" s="131"/>
      <c r="ADD1276" s="131"/>
      <c r="ADE1276" s="131"/>
      <c r="ADF1276" s="131"/>
      <c r="ADG1276" s="131"/>
      <c r="ADH1276" s="131"/>
      <c r="ADI1276" s="131"/>
      <c r="ADJ1276" s="131"/>
      <c r="ADK1276" s="131"/>
      <c r="ADL1276" s="131"/>
      <c r="ADM1276" s="131"/>
      <c r="ADN1276" s="131"/>
      <c r="ADO1276" s="131"/>
      <c r="ADP1276" s="131"/>
      <c r="ADQ1276" s="131"/>
      <c r="ADR1276" s="131"/>
      <c r="ADS1276" s="131"/>
      <c r="ADT1276" s="131"/>
      <c r="ADU1276" s="131"/>
      <c r="ADV1276" s="131"/>
      <c r="ADW1276" s="131"/>
      <c r="ADX1276" s="131"/>
      <c r="ADY1276" s="131"/>
      <c r="ADZ1276" s="131"/>
      <c r="AEA1276" s="131"/>
      <c r="AEB1276" s="131"/>
      <c r="AEC1276" s="131"/>
      <c r="AED1276" s="131"/>
      <c r="AEE1276" s="131"/>
      <c r="AEF1276" s="131"/>
      <c r="AEG1276" s="131"/>
      <c r="AEH1276" s="131"/>
      <c r="AEI1276" s="131"/>
      <c r="AEJ1276" s="131"/>
      <c r="AEK1276" s="131"/>
      <c r="AEL1276" s="131"/>
      <c r="AEM1276" s="131"/>
      <c r="AEN1276" s="131"/>
      <c r="AEO1276" s="131"/>
      <c r="AEP1276" s="131"/>
      <c r="AEQ1276" s="131"/>
      <c r="AER1276" s="131"/>
      <c r="AES1276" s="131"/>
      <c r="AET1276" s="131"/>
      <c r="AEU1276" s="131"/>
      <c r="AEV1276" s="131"/>
      <c r="AEW1276" s="131"/>
      <c r="AEX1276" s="131"/>
      <c r="AEY1276" s="131"/>
      <c r="AEZ1276" s="131"/>
      <c r="AFA1276" s="131"/>
      <c r="AFB1276" s="131"/>
      <c r="AFC1276" s="131"/>
      <c r="AFD1276" s="131"/>
      <c r="AFE1276" s="131"/>
      <c r="AFF1276" s="131"/>
      <c r="AFG1276" s="131"/>
      <c r="AFH1276" s="131"/>
      <c r="AFI1276" s="131"/>
      <c r="AFJ1276" s="131"/>
      <c r="AFK1276" s="131"/>
      <c r="AFL1276" s="131"/>
      <c r="AFM1276" s="131"/>
      <c r="AFN1276" s="131"/>
      <c r="AFO1276" s="131"/>
      <c r="AFP1276" s="131"/>
      <c r="AFQ1276" s="131"/>
      <c r="AFR1276" s="131"/>
      <c r="AFS1276" s="131"/>
      <c r="AFT1276" s="131"/>
      <c r="AFU1276" s="131"/>
      <c r="AFV1276" s="131"/>
      <c r="AFW1276" s="131"/>
      <c r="AFX1276" s="131"/>
      <c r="AFY1276" s="131"/>
      <c r="AFZ1276" s="131"/>
      <c r="AGA1276" s="131"/>
      <c r="AGB1276" s="131"/>
      <c r="AGC1276" s="131"/>
      <c r="AGD1276" s="131"/>
      <c r="AGE1276" s="131"/>
      <c r="AGF1276" s="131"/>
      <c r="AGG1276" s="131"/>
      <c r="AGH1276" s="131"/>
      <c r="AGI1276" s="131"/>
      <c r="AGJ1276" s="131"/>
      <c r="AGK1276" s="131"/>
      <c r="AGL1276" s="131"/>
      <c r="AGM1276" s="131"/>
      <c r="AGN1276" s="131"/>
      <c r="AGO1276" s="131"/>
      <c r="AGP1276" s="131"/>
      <c r="AGQ1276" s="131"/>
      <c r="AGR1276" s="131"/>
      <c r="AGS1276" s="131"/>
      <c r="AGT1276" s="131"/>
      <c r="AGU1276" s="131"/>
      <c r="AGV1276" s="131"/>
      <c r="AGW1276" s="131"/>
      <c r="AGX1276" s="131"/>
      <c r="AGY1276" s="131"/>
      <c r="AGZ1276" s="131"/>
      <c r="AHA1276" s="131"/>
      <c r="AHB1276" s="131"/>
      <c r="AHC1276" s="131"/>
      <c r="AHD1276" s="131"/>
      <c r="AHE1276" s="131"/>
      <c r="AHF1276" s="131"/>
      <c r="AHG1276" s="131"/>
      <c r="AHH1276" s="131"/>
      <c r="AHI1276" s="131"/>
      <c r="AHJ1276" s="131"/>
      <c r="AHK1276" s="131"/>
      <c r="AHL1276" s="131"/>
      <c r="AHM1276" s="131"/>
      <c r="AHN1276" s="131"/>
      <c r="AHO1276" s="131"/>
      <c r="AHP1276" s="131"/>
      <c r="AHQ1276" s="131"/>
      <c r="AHR1276" s="131"/>
      <c r="AHS1276" s="131"/>
      <c r="AHT1276" s="131"/>
      <c r="AHU1276" s="131"/>
      <c r="AHV1276" s="131"/>
      <c r="AHW1276" s="131"/>
      <c r="AHX1276" s="131"/>
      <c r="AHY1276" s="131"/>
      <c r="AHZ1276" s="131"/>
      <c r="AIA1276" s="131"/>
      <c r="AIB1276" s="131"/>
      <c r="AIC1276" s="131"/>
      <c r="AID1276" s="131"/>
      <c r="AIE1276" s="131"/>
      <c r="AIF1276" s="131"/>
      <c r="AIG1276" s="131"/>
      <c r="AIH1276" s="131"/>
      <c r="AII1276" s="131"/>
      <c r="AIJ1276" s="131"/>
      <c r="AIK1276" s="131"/>
      <c r="AIL1276" s="131"/>
      <c r="AIM1276" s="131"/>
      <c r="AIN1276" s="131"/>
      <c r="AIO1276" s="131"/>
      <c r="AIP1276" s="131"/>
      <c r="AIQ1276" s="131"/>
      <c r="AIR1276" s="131"/>
      <c r="AIS1276" s="131"/>
      <c r="AIT1276" s="131"/>
      <c r="AIU1276" s="131"/>
      <c r="AIV1276" s="131"/>
      <c r="AIW1276" s="131"/>
      <c r="AIX1276" s="131"/>
      <c r="AIY1276" s="131"/>
      <c r="AIZ1276" s="131"/>
      <c r="AJA1276" s="131"/>
      <c r="AJB1276" s="131"/>
      <c r="AJC1276" s="131"/>
      <c r="AJD1276" s="131"/>
      <c r="AJE1276" s="131"/>
      <c r="AJF1276" s="131"/>
      <c r="AJG1276" s="131"/>
      <c r="AJH1276" s="131"/>
      <c r="AJI1276" s="131"/>
      <c r="AJJ1276" s="131"/>
      <c r="AJK1276" s="131"/>
      <c r="AJL1276" s="131"/>
      <c r="AJM1276" s="131"/>
      <c r="AJN1276" s="131"/>
      <c r="AJO1276" s="131"/>
      <c r="AJP1276" s="131"/>
      <c r="AJQ1276" s="131"/>
      <c r="AJR1276" s="131"/>
      <c r="AJS1276" s="131"/>
      <c r="AJT1276" s="131"/>
      <c r="AJU1276" s="131"/>
      <c r="AJV1276" s="131"/>
      <c r="AJW1276" s="131"/>
      <c r="AJX1276" s="131"/>
      <c r="AJY1276" s="131"/>
      <c r="AJZ1276" s="131"/>
      <c r="AKA1276" s="131"/>
      <c r="AKB1276" s="131"/>
      <c r="AKC1276" s="131"/>
      <c r="AKD1276" s="131"/>
      <c r="AKE1276" s="131"/>
      <c r="AKF1276" s="131"/>
      <c r="AKG1276" s="131"/>
      <c r="AKH1276" s="131"/>
      <c r="AKI1276" s="131"/>
      <c r="AKJ1276" s="131"/>
      <c r="AKK1276" s="131"/>
      <c r="AKL1276" s="131"/>
      <c r="AKM1276" s="131"/>
      <c r="AKN1276" s="131"/>
      <c r="AKO1276" s="131"/>
      <c r="AKP1276" s="131"/>
      <c r="AKQ1276" s="131"/>
      <c r="AKR1276" s="131"/>
      <c r="AKS1276" s="131"/>
      <c r="AKT1276" s="131"/>
      <c r="AKU1276" s="131"/>
      <c r="AKV1276" s="131"/>
      <c r="AKW1276" s="131"/>
      <c r="AKX1276" s="131"/>
      <c r="AKY1276" s="131"/>
      <c r="AKZ1276" s="131"/>
      <c r="ALA1276" s="131"/>
      <c r="ALB1276" s="131"/>
      <c r="ALC1276" s="131"/>
      <c r="ALD1276" s="131"/>
      <c r="ALE1276" s="131"/>
      <c r="ALF1276" s="131"/>
      <c r="ALG1276" s="131"/>
      <c r="ALH1276" s="131"/>
      <c r="ALI1276" s="131"/>
      <c r="ALJ1276" s="131"/>
      <c r="ALK1276" s="131"/>
      <c r="ALL1276" s="131"/>
      <c r="ALM1276" s="131"/>
      <c r="ALN1276" s="131"/>
    </row>
    <row r="1277" spans="1:1002" s="508" customFormat="1" x14ac:dyDescent="0.25">
      <c r="A1277" s="502"/>
      <c r="B1277" s="503"/>
      <c r="C1277" s="504"/>
      <c r="D1277" s="450"/>
      <c r="E1277" s="505"/>
      <c r="F1277" s="505"/>
      <c r="G1277" s="506"/>
      <c r="H1277" s="506"/>
      <c r="I1277" s="507"/>
      <c r="J1277" s="565"/>
      <c r="K1277" s="454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  <c r="EC1277" s="131"/>
      <c r="ED1277" s="131"/>
      <c r="EE1277" s="131"/>
      <c r="EF1277" s="131"/>
      <c r="EG1277" s="131"/>
      <c r="EH1277" s="131"/>
      <c r="EI1277" s="131"/>
      <c r="EJ1277" s="131"/>
      <c r="EK1277" s="131"/>
      <c r="EL1277" s="131"/>
      <c r="EM1277" s="131"/>
      <c r="EN1277" s="131"/>
      <c r="EO1277" s="131"/>
      <c r="EP1277" s="131"/>
      <c r="EQ1277" s="131"/>
      <c r="ER1277" s="131"/>
      <c r="ES1277" s="131"/>
      <c r="ET1277" s="131"/>
      <c r="EU1277" s="131"/>
      <c r="EV1277" s="131"/>
      <c r="EW1277" s="131"/>
      <c r="EX1277" s="131"/>
      <c r="EY1277" s="131"/>
      <c r="EZ1277" s="131"/>
      <c r="FA1277" s="131"/>
      <c r="FB1277" s="131"/>
      <c r="FC1277" s="131"/>
      <c r="FD1277" s="131"/>
      <c r="FE1277" s="131"/>
      <c r="FF1277" s="131"/>
      <c r="FG1277" s="131"/>
      <c r="FH1277" s="131"/>
      <c r="FI1277" s="131"/>
      <c r="FJ1277" s="131"/>
      <c r="FK1277" s="131"/>
      <c r="FL1277" s="131"/>
      <c r="FM1277" s="131"/>
      <c r="FN1277" s="131"/>
      <c r="FO1277" s="131"/>
      <c r="FP1277" s="131"/>
      <c r="FQ1277" s="131"/>
      <c r="FR1277" s="131"/>
      <c r="FS1277" s="131"/>
      <c r="FT1277" s="131"/>
      <c r="FU1277" s="131"/>
      <c r="FV1277" s="131"/>
      <c r="FW1277" s="131"/>
      <c r="FX1277" s="131"/>
      <c r="FY1277" s="131"/>
      <c r="FZ1277" s="131"/>
      <c r="GA1277" s="131"/>
      <c r="GB1277" s="131"/>
      <c r="GC1277" s="131"/>
      <c r="GD1277" s="131"/>
      <c r="GE1277" s="131"/>
      <c r="GF1277" s="131"/>
      <c r="GG1277" s="131"/>
      <c r="GH1277" s="131"/>
      <c r="GI1277" s="131"/>
      <c r="GJ1277" s="131"/>
      <c r="GK1277" s="131"/>
      <c r="GL1277" s="131"/>
      <c r="GM1277" s="131"/>
      <c r="GN1277" s="131"/>
      <c r="GO1277" s="131"/>
      <c r="GP1277" s="131"/>
      <c r="GQ1277" s="131"/>
      <c r="GR1277" s="131"/>
      <c r="GS1277" s="131"/>
      <c r="GT1277" s="131"/>
      <c r="GU1277" s="131"/>
      <c r="GV1277" s="131"/>
      <c r="GW1277" s="131"/>
      <c r="GX1277" s="131"/>
      <c r="GY1277" s="131"/>
      <c r="GZ1277" s="131"/>
      <c r="HA1277" s="131"/>
      <c r="HB1277" s="131"/>
      <c r="HC1277" s="131"/>
      <c r="HD1277" s="131"/>
      <c r="HE1277" s="131"/>
      <c r="HF1277" s="131"/>
      <c r="HG1277" s="131"/>
      <c r="HH1277" s="131"/>
      <c r="HI1277" s="131"/>
      <c r="HJ1277" s="131"/>
      <c r="HK1277" s="131"/>
      <c r="HL1277" s="131"/>
      <c r="HM1277" s="131"/>
      <c r="HN1277" s="131"/>
      <c r="HO1277" s="131"/>
      <c r="HP1277" s="131"/>
      <c r="HQ1277" s="131"/>
      <c r="HR1277" s="131"/>
      <c r="HS1277" s="131"/>
      <c r="HT1277" s="131"/>
      <c r="HU1277" s="131"/>
      <c r="HV1277" s="131"/>
      <c r="HW1277" s="131"/>
      <c r="HX1277" s="131"/>
      <c r="HY1277" s="131"/>
      <c r="HZ1277" s="131"/>
      <c r="IA1277" s="131"/>
      <c r="IB1277" s="131"/>
      <c r="IC1277" s="131"/>
      <c r="ID1277" s="131"/>
      <c r="IE1277" s="131"/>
      <c r="IF1277" s="131"/>
      <c r="IG1277" s="131"/>
      <c r="IH1277" s="131"/>
      <c r="II1277" s="131"/>
      <c r="IJ1277" s="131"/>
      <c r="IK1277" s="131"/>
      <c r="IL1277" s="131"/>
      <c r="IM1277" s="131"/>
      <c r="IN1277" s="131"/>
      <c r="IO1277" s="131"/>
      <c r="IP1277" s="131"/>
      <c r="IQ1277" s="131"/>
      <c r="IR1277" s="131"/>
      <c r="IS1277" s="131"/>
      <c r="IT1277" s="131"/>
      <c r="IU1277" s="131"/>
      <c r="IV1277" s="131"/>
      <c r="IW1277" s="131"/>
      <c r="IX1277" s="131"/>
      <c r="IY1277" s="131"/>
      <c r="IZ1277" s="131"/>
      <c r="JA1277" s="131"/>
      <c r="JB1277" s="131"/>
      <c r="JC1277" s="131"/>
      <c r="JD1277" s="131"/>
      <c r="JE1277" s="131"/>
      <c r="JF1277" s="131"/>
      <c r="JG1277" s="131"/>
      <c r="JH1277" s="131"/>
      <c r="JI1277" s="131"/>
      <c r="JJ1277" s="131"/>
      <c r="JK1277" s="131"/>
      <c r="JL1277" s="131"/>
      <c r="JM1277" s="131"/>
      <c r="JN1277" s="131"/>
      <c r="JO1277" s="131"/>
      <c r="JP1277" s="131"/>
      <c r="JQ1277" s="131"/>
      <c r="JR1277" s="131"/>
      <c r="JS1277" s="131"/>
      <c r="JT1277" s="131"/>
      <c r="JU1277" s="131"/>
      <c r="JV1277" s="131"/>
      <c r="JW1277" s="131"/>
      <c r="JX1277" s="131"/>
      <c r="JY1277" s="131"/>
      <c r="JZ1277" s="131"/>
      <c r="KA1277" s="131"/>
      <c r="KB1277" s="131"/>
      <c r="KC1277" s="131"/>
      <c r="KD1277" s="131"/>
      <c r="KE1277" s="131"/>
      <c r="KF1277" s="131"/>
      <c r="KG1277" s="131"/>
      <c r="KH1277" s="131"/>
      <c r="KI1277" s="131"/>
      <c r="KJ1277" s="131"/>
      <c r="KK1277" s="131"/>
      <c r="KL1277" s="131"/>
      <c r="KM1277" s="131"/>
      <c r="KN1277" s="131"/>
      <c r="KO1277" s="131"/>
      <c r="KP1277" s="131"/>
      <c r="KQ1277" s="131"/>
      <c r="KR1277" s="131"/>
      <c r="KS1277" s="131"/>
      <c r="KT1277" s="131"/>
      <c r="KU1277" s="131"/>
      <c r="KV1277" s="131"/>
      <c r="KW1277" s="131"/>
      <c r="KX1277" s="131"/>
      <c r="KY1277" s="131"/>
      <c r="KZ1277" s="131"/>
      <c r="LA1277" s="131"/>
      <c r="LB1277" s="131"/>
      <c r="LC1277" s="131"/>
      <c r="LD1277" s="131"/>
      <c r="LE1277" s="131"/>
      <c r="LF1277" s="131"/>
      <c r="LG1277" s="131"/>
      <c r="LH1277" s="131"/>
      <c r="LI1277" s="131"/>
      <c r="LJ1277" s="131"/>
      <c r="LK1277" s="131"/>
      <c r="LL1277" s="131"/>
      <c r="LM1277" s="131"/>
      <c r="LN1277" s="131"/>
      <c r="LO1277" s="131"/>
      <c r="LP1277" s="131"/>
      <c r="LQ1277" s="131"/>
      <c r="LR1277" s="131"/>
      <c r="LS1277" s="131"/>
      <c r="LT1277" s="131"/>
      <c r="LU1277" s="131"/>
      <c r="LV1277" s="131"/>
      <c r="LW1277" s="131"/>
      <c r="LX1277" s="131"/>
      <c r="LY1277" s="131"/>
      <c r="LZ1277" s="131"/>
      <c r="MA1277" s="131"/>
      <c r="MB1277" s="131"/>
      <c r="MC1277" s="131"/>
      <c r="MD1277" s="131"/>
      <c r="ME1277" s="131"/>
      <c r="MF1277" s="131"/>
      <c r="MG1277" s="131"/>
      <c r="MH1277" s="131"/>
      <c r="MI1277" s="131"/>
      <c r="MJ1277" s="131"/>
      <c r="MK1277" s="131"/>
      <c r="ML1277" s="131"/>
      <c r="MM1277" s="131"/>
      <c r="MN1277" s="131"/>
      <c r="MO1277" s="131"/>
      <c r="MP1277" s="131"/>
      <c r="MQ1277" s="131"/>
      <c r="MR1277" s="131"/>
      <c r="MS1277" s="131"/>
      <c r="MT1277" s="131"/>
      <c r="MU1277" s="131"/>
      <c r="MV1277" s="131"/>
      <c r="MW1277" s="131"/>
      <c r="MX1277" s="131"/>
      <c r="MY1277" s="131"/>
      <c r="MZ1277" s="131"/>
      <c r="NA1277" s="131"/>
      <c r="NB1277" s="131"/>
      <c r="NC1277" s="131"/>
      <c r="ND1277" s="131"/>
      <c r="NE1277" s="131"/>
      <c r="NF1277" s="131"/>
      <c r="NG1277" s="131"/>
      <c r="NH1277" s="131"/>
      <c r="NI1277" s="131"/>
      <c r="NJ1277" s="131"/>
      <c r="NK1277" s="131"/>
      <c r="NL1277" s="131"/>
      <c r="NM1277" s="131"/>
      <c r="NN1277" s="131"/>
      <c r="NO1277" s="131"/>
      <c r="NP1277" s="131"/>
      <c r="NQ1277" s="131"/>
      <c r="NR1277" s="131"/>
      <c r="NS1277" s="131"/>
      <c r="NT1277" s="131"/>
      <c r="NU1277" s="131"/>
      <c r="NV1277" s="131"/>
      <c r="NW1277" s="131"/>
      <c r="NX1277" s="131"/>
      <c r="NY1277" s="131"/>
      <c r="NZ1277" s="131"/>
      <c r="OA1277" s="131"/>
      <c r="OB1277" s="131"/>
      <c r="OC1277" s="131"/>
      <c r="OD1277" s="131"/>
      <c r="OE1277" s="131"/>
      <c r="OF1277" s="131"/>
      <c r="OG1277" s="131"/>
      <c r="OH1277" s="131"/>
      <c r="OI1277" s="131"/>
      <c r="OJ1277" s="131"/>
      <c r="OK1277" s="131"/>
      <c r="OL1277" s="131"/>
      <c r="OM1277" s="131"/>
      <c r="ON1277" s="131"/>
      <c r="OO1277" s="131"/>
      <c r="OP1277" s="131"/>
      <c r="OQ1277" s="131"/>
      <c r="OR1277" s="131"/>
      <c r="OS1277" s="131"/>
      <c r="OT1277" s="131"/>
      <c r="OU1277" s="131"/>
      <c r="OV1277" s="131"/>
      <c r="OW1277" s="131"/>
      <c r="OX1277" s="131"/>
      <c r="OY1277" s="131"/>
      <c r="OZ1277" s="131"/>
      <c r="PA1277" s="131"/>
      <c r="PB1277" s="131"/>
      <c r="PC1277" s="131"/>
      <c r="PD1277" s="131"/>
      <c r="PE1277" s="131"/>
      <c r="PF1277" s="131"/>
      <c r="PG1277" s="131"/>
      <c r="PH1277" s="131"/>
      <c r="PI1277" s="131"/>
      <c r="PJ1277" s="131"/>
      <c r="PK1277" s="131"/>
      <c r="PL1277" s="131"/>
      <c r="PM1277" s="131"/>
      <c r="PN1277" s="131"/>
      <c r="PO1277" s="131"/>
      <c r="PP1277" s="131"/>
      <c r="PQ1277" s="131"/>
      <c r="PR1277" s="131"/>
      <c r="PS1277" s="131"/>
      <c r="PT1277" s="131"/>
      <c r="PU1277" s="131"/>
      <c r="PV1277" s="131"/>
      <c r="PW1277" s="131"/>
      <c r="PX1277" s="131"/>
      <c r="PY1277" s="131"/>
      <c r="PZ1277" s="131"/>
      <c r="QA1277" s="131"/>
      <c r="QB1277" s="131"/>
      <c r="QC1277" s="131"/>
      <c r="QD1277" s="131"/>
      <c r="QE1277" s="131"/>
      <c r="QF1277" s="131"/>
      <c r="QG1277" s="131"/>
      <c r="QH1277" s="131"/>
      <c r="QI1277" s="131"/>
      <c r="QJ1277" s="131"/>
      <c r="QK1277" s="131"/>
      <c r="QL1277" s="131"/>
      <c r="QM1277" s="131"/>
      <c r="QN1277" s="131"/>
      <c r="QO1277" s="131"/>
      <c r="QP1277" s="131"/>
      <c r="QQ1277" s="131"/>
      <c r="QR1277" s="131"/>
      <c r="QS1277" s="131"/>
      <c r="QT1277" s="131"/>
      <c r="QU1277" s="131"/>
      <c r="QV1277" s="131"/>
      <c r="QW1277" s="131"/>
      <c r="QX1277" s="131"/>
      <c r="QY1277" s="131"/>
      <c r="QZ1277" s="131"/>
      <c r="RA1277" s="131"/>
      <c r="RB1277" s="131"/>
      <c r="RC1277" s="131"/>
      <c r="RD1277" s="131"/>
      <c r="RE1277" s="131"/>
      <c r="RF1277" s="131"/>
      <c r="RG1277" s="131"/>
      <c r="RH1277" s="131"/>
      <c r="RI1277" s="131"/>
      <c r="RJ1277" s="131"/>
      <c r="RK1277" s="131"/>
      <c r="RL1277" s="131"/>
      <c r="RM1277" s="131"/>
      <c r="RN1277" s="131"/>
      <c r="RO1277" s="131"/>
      <c r="RP1277" s="131"/>
      <c r="RQ1277" s="131"/>
      <c r="RR1277" s="131"/>
      <c r="RS1277" s="131"/>
      <c r="RT1277" s="131"/>
      <c r="RU1277" s="131"/>
      <c r="RV1277" s="131"/>
      <c r="RW1277" s="131"/>
      <c r="RX1277" s="131"/>
      <c r="RY1277" s="131"/>
      <c r="RZ1277" s="131"/>
      <c r="SA1277" s="131"/>
      <c r="SB1277" s="131"/>
      <c r="SC1277" s="131"/>
      <c r="SD1277" s="131"/>
      <c r="SE1277" s="131"/>
      <c r="SF1277" s="131"/>
      <c r="SG1277" s="131"/>
      <c r="SH1277" s="131"/>
      <c r="SI1277" s="131"/>
      <c r="SJ1277" s="131"/>
      <c r="SK1277" s="131"/>
      <c r="SL1277" s="131"/>
      <c r="SM1277" s="131"/>
      <c r="SN1277" s="131"/>
      <c r="SO1277" s="131"/>
      <c r="SP1277" s="131"/>
      <c r="SQ1277" s="131"/>
      <c r="SR1277" s="131"/>
      <c r="SS1277" s="131"/>
      <c r="ST1277" s="131"/>
      <c r="SU1277" s="131"/>
      <c r="SV1277" s="131"/>
      <c r="SW1277" s="131"/>
      <c r="SX1277" s="131"/>
      <c r="SY1277" s="131"/>
      <c r="SZ1277" s="131"/>
      <c r="TA1277" s="131"/>
      <c r="TB1277" s="131"/>
      <c r="TC1277" s="131"/>
      <c r="TD1277" s="131"/>
      <c r="TE1277" s="131"/>
      <c r="TF1277" s="131"/>
      <c r="TG1277" s="131"/>
      <c r="TH1277" s="131"/>
      <c r="TI1277" s="131"/>
      <c r="TJ1277" s="131"/>
      <c r="TK1277" s="131"/>
      <c r="TL1277" s="131"/>
      <c r="TM1277" s="131"/>
      <c r="TN1277" s="131"/>
      <c r="TO1277" s="131"/>
      <c r="TP1277" s="131"/>
      <c r="TQ1277" s="131"/>
      <c r="TR1277" s="131"/>
      <c r="TS1277" s="131"/>
      <c r="TT1277" s="131"/>
      <c r="TU1277" s="131"/>
      <c r="TV1277" s="131"/>
      <c r="TW1277" s="131"/>
      <c r="TX1277" s="131"/>
      <c r="TY1277" s="131"/>
      <c r="TZ1277" s="131"/>
      <c r="UA1277" s="131"/>
      <c r="UB1277" s="131"/>
      <c r="UC1277" s="131"/>
      <c r="UD1277" s="131"/>
      <c r="UE1277" s="131"/>
      <c r="UF1277" s="131"/>
      <c r="UG1277" s="131"/>
      <c r="UH1277" s="131"/>
      <c r="UI1277" s="131"/>
      <c r="UJ1277" s="131"/>
      <c r="UK1277" s="131"/>
      <c r="UL1277" s="131"/>
      <c r="UM1277" s="131"/>
      <c r="UN1277" s="131"/>
      <c r="UO1277" s="131"/>
      <c r="UP1277" s="131"/>
      <c r="UQ1277" s="131"/>
      <c r="UR1277" s="131"/>
      <c r="US1277" s="131"/>
      <c r="UT1277" s="131"/>
      <c r="UU1277" s="131"/>
      <c r="UV1277" s="131"/>
      <c r="UW1277" s="131"/>
      <c r="UX1277" s="131"/>
      <c r="UY1277" s="131"/>
      <c r="UZ1277" s="131"/>
      <c r="VA1277" s="131"/>
      <c r="VB1277" s="131"/>
      <c r="VC1277" s="131"/>
      <c r="VD1277" s="131"/>
      <c r="VE1277" s="131"/>
      <c r="VF1277" s="131"/>
      <c r="VG1277" s="131"/>
      <c r="VH1277" s="131"/>
      <c r="VI1277" s="131"/>
      <c r="VJ1277" s="131"/>
      <c r="VK1277" s="131"/>
      <c r="VL1277" s="131"/>
      <c r="VM1277" s="131"/>
      <c r="VN1277" s="131"/>
      <c r="VO1277" s="131"/>
      <c r="VP1277" s="131"/>
      <c r="VQ1277" s="131"/>
      <c r="VR1277" s="131"/>
      <c r="VS1277" s="131"/>
      <c r="VT1277" s="131"/>
      <c r="VU1277" s="131"/>
      <c r="VV1277" s="131"/>
      <c r="VW1277" s="131"/>
      <c r="VX1277" s="131"/>
      <c r="VY1277" s="131"/>
      <c r="VZ1277" s="131"/>
      <c r="WA1277" s="131"/>
      <c r="WB1277" s="131"/>
      <c r="WC1277" s="131"/>
      <c r="WD1277" s="131"/>
      <c r="WE1277" s="131"/>
      <c r="WF1277" s="131"/>
      <c r="WG1277" s="131"/>
      <c r="WH1277" s="131"/>
      <c r="WI1277" s="131"/>
      <c r="WJ1277" s="131"/>
      <c r="WK1277" s="131"/>
      <c r="WL1277" s="131"/>
      <c r="WM1277" s="131"/>
      <c r="WN1277" s="131"/>
      <c r="WO1277" s="131"/>
      <c r="WP1277" s="131"/>
      <c r="WQ1277" s="131"/>
      <c r="WR1277" s="131"/>
      <c r="WS1277" s="131"/>
      <c r="WT1277" s="131"/>
      <c r="WU1277" s="131"/>
      <c r="WV1277" s="131"/>
      <c r="WW1277" s="131"/>
      <c r="WX1277" s="131"/>
      <c r="WY1277" s="131"/>
      <c r="WZ1277" s="131"/>
      <c r="XA1277" s="131"/>
      <c r="XB1277" s="131"/>
      <c r="XC1277" s="131"/>
      <c r="XD1277" s="131"/>
      <c r="XE1277" s="131"/>
      <c r="XF1277" s="131"/>
      <c r="XG1277" s="131"/>
      <c r="XH1277" s="131"/>
      <c r="XI1277" s="131"/>
      <c r="XJ1277" s="131"/>
      <c r="XK1277" s="131"/>
      <c r="XL1277" s="131"/>
      <c r="XM1277" s="131"/>
      <c r="XN1277" s="131"/>
      <c r="XO1277" s="131"/>
      <c r="XP1277" s="131"/>
      <c r="XQ1277" s="131"/>
      <c r="XR1277" s="131"/>
      <c r="XS1277" s="131"/>
      <c r="XT1277" s="131"/>
      <c r="XU1277" s="131"/>
      <c r="XV1277" s="131"/>
      <c r="XW1277" s="131"/>
      <c r="XX1277" s="131"/>
      <c r="XY1277" s="131"/>
      <c r="XZ1277" s="131"/>
      <c r="YA1277" s="131"/>
      <c r="YB1277" s="131"/>
      <c r="YC1277" s="131"/>
      <c r="YD1277" s="131"/>
      <c r="YE1277" s="131"/>
      <c r="YF1277" s="131"/>
      <c r="YG1277" s="131"/>
      <c r="YH1277" s="131"/>
      <c r="YI1277" s="131"/>
      <c r="YJ1277" s="131"/>
      <c r="YK1277" s="131"/>
      <c r="YL1277" s="131"/>
      <c r="YM1277" s="131"/>
      <c r="YN1277" s="131"/>
      <c r="YO1277" s="131"/>
      <c r="YP1277" s="131"/>
      <c r="YQ1277" s="131"/>
      <c r="YR1277" s="131"/>
      <c r="YS1277" s="131"/>
      <c r="YT1277" s="131"/>
      <c r="YU1277" s="131"/>
      <c r="YV1277" s="131"/>
      <c r="YW1277" s="131"/>
      <c r="YX1277" s="131"/>
      <c r="YY1277" s="131"/>
      <c r="YZ1277" s="131"/>
      <c r="ZA1277" s="131"/>
      <c r="ZB1277" s="131"/>
      <c r="ZC1277" s="131"/>
      <c r="ZD1277" s="131"/>
      <c r="ZE1277" s="131"/>
      <c r="ZF1277" s="131"/>
      <c r="ZG1277" s="131"/>
      <c r="ZH1277" s="131"/>
      <c r="ZI1277" s="131"/>
      <c r="ZJ1277" s="131"/>
      <c r="ZK1277" s="131"/>
      <c r="ZL1277" s="131"/>
      <c r="ZM1277" s="131"/>
      <c r="ZN1277" s="131"/>
      <c r="ZO1277" s="131"/>
      <c r="ZP1277" s="131"/>
      <c r="ZQ1277" s="131"/>
      <c r="ZR1277" s="131"/>
      <c r="ZS1277" s="131"/>
      <c r="ZT1277" s="131"/>
      <c r="ZU1277" s="131"/>
      <c r="ZV1277" s="131"/>
      <c r="ZW1277" s="131"/>
      <c r="ZX1277" s="131"/>
      <c r="ZY1277" s="131"/>
      <c r="ZZ1277" s="131"/>
      <c r="AAA1277" s="131"/>
      <c r="AAB1277" s="131"/>
      <c r="AAC1277" s="131"/>
      <c r="AAD1277" s="131"/>
      <c r="AAE1277" s="131"/>
      <c r="AAF1277" s="131"/>
      <c r="AAG1277" s="131"/>
      <c r="AAH1277" s="131"/>
      <c r="AAI1277" s="131"/>
      <c r="AAJ1277" s="131"/>
      <c r="AAK1277" s="131"/>
      <c r="AAL1277" s="131"/>
      <c r="AAM1277" s="131"/>
      <c r="AAN1277" s="131"/>
      <c r="AAO1277" s="131"/>
      <c r="AAP1277" s="131"/>
      <c r="AAQ1277" s="131"/>
      <c r="AAR1277" s="131"/>
      <c r="AAS1277" s="131"/>
      <c r="AAT1277" s="131"/>
      <c r="AAU1277" s="131"/>
      <c r="AAV1277" s="131"/>
      <c r="AAW1277" s="131"/>
      <c r="AAX1277" s="131"/>
      <c r="AAY1277" s="131"/>
      <c r="AAZ1277" s="131"/>
      <c r="ABA1277" s="131"/>
      <c r="ABB1277" s="131"/>
      <c r="ABC1277" s="131"/>
      <c r="ABD1277" s="131"/>
      <c r="ABE1277" s="131"/>
      <c r="ABF1277" s="131"/>
      <c r="ABG1277" s="131"/>
      <c r="ABH1277" s="131"/>
      <c r="ABI1277" s="131"/>
      <c r="ABJ1277" s="131"/>
      <c r="ABK1277" s="131"/>
      <c r="ABL1277" s="131"/>
      <c r="ABM1277" s="131"/>
      <c r="ABN1277" s="131"/>
      <c r="ABO1277" s="131"/>
      <c r="ABP1277" s="131"/>
      <c r="ABQ1277" s="131"/>
      <c r="ABR1277" s="131"/>
      <c r="ABS1277" s="131"/>
      <c r="ABT1277" s="131"/>
      <c r="ABU1277" s="131"/>
      <c r="ABV1277" s="131"/>
      <c r="ABW1277" s="131"/>
      <c r="ABX1277" s="131"/>
      <c r="ABY1277" s="131"/>
      <c r="ABZ1277" s="131"/>
      <c r="ACA1277" s="131"/>
      <c r="ACB1277" s="131"/>
      <c r="ACC1277" s="131"/>
      <c r="ACD1277" s="131"/>
      <c r="ACE1277" s="131"/>
      <c r="ACF1277" s="131"/>
      <c r="ACG1277" s="131"/>
      <c r="ACH1277" s="131"/>
      <c r="ACI1277" s="131"/>
      <c r="ACJ1277" s="131"/>
      <c r="ACK1277" s="131"/>
      <c r="ACL1277" s="131"/>
      <c r="ACM1277" s="131"/>
      <c r="ACN1277" s="131"/>
      <c r="ACO1277" s="131"/>
      <c r="ACP1277" s="131"/>
      <c r="ACQ1277" s="131"/>
      <c r="ACR1277" s="131"/>
      <c r="ACS1277" s="131"/>
      <c r="ACT1277" s="131"/>
      <c r="ACU1277" s="131"/>
      <c r="ACV1277" s="131"/>
      <c r="ACW1277" s="131"/>
      <c r="ACX1277" s="131"/>
      <c r="ACY1277" s="131"/>
      <c r="ACZ1277" s="131"/>
      <c r="ADA1277" s="131"/>
      <c r="ADB1277" s="131"/>
      <c r="ADC1277" s="131"/>
      <c r="ADD1277" s="131"/>
      <c r="ADE1277" s="131"/>
      <c r="ADF1277" s="131"/>
      <c r="ADG1277" s="131"/>
      <c r="ADH1277" s="131"/>
      <c r="ADI1277" s="131"/>
      <c r="ADJ1277" s="131"/>
      <c r="ADK1277" s="131"/>
      <c r="ADL1277" s="131"/>
      <c r="ADM1277" s="131"/>
      <c r="ADN1277" s="131"/>
      <c r="ADO1277" s="131"/>
      <c r="ADP1277" s="131"/>
      <c r="ADQ1277" s="131"/>
      <c r="ADR1277" s="131"/>
      <c r="ADS1277" s="131"/>
      <c r="ADT1277" s="131"/>
      <c r="ADU1277" s="131"/>
      <c r="ADV1277" s="131"/>
      <c r="ADW1277" s="131"/>
      <c r="ADX1277" s="131"/>
      <c r="ADY1277" s="131"/>
      <c r="ADZ1277" s="131"/>
      <c r="AEA1277" s="131"/>
      <c r="AEB1277" s="131"/>
      <c r="AEC1277" s="131"/>
      <c r="AED1277" s="131"/>
      <c r="AEE1277" s="131"/>
      <c r="AEF1277" s="131"/>
      <c r="AEG1277" s="131"/>
      <c r="AEH1277" s="131"/>
      <c r="AEI1277" s="131"/>
      <c r="AEJ1277" s="131"/>
      <c r="AEK1277" s="131"/>
      <c r="AEL1277" s="131"/>
      <c r="AEM1277" s="131"/>
      <c r="AEN1277" s="131"/>
      <c r="AEO1277" s="131"/>
      <c r="AEP1277" s="131"/>
      <c r="AEQ1277" s="131"/>
      <c r="AER1277" s="131"/>
      <c r="AES1277" s="131"/>
      <c r="AET1277" s="131"/>
      <c r="AEU1277" s="131"/>
      <c r="AEV1277" s="131"/>
      <c r="AEW1277" s="131"/>
      <c r="AEX1277" s="131"/>
      <c r="AEY1277" s="131"/>
      <c r="AEZ1277" s="131"/>
      <c r="AFA1277" s="131"/>
      <c r="AFB1277" s="131"/>
      <c r="AFC1277" s="131"/>
      <c r="AFD1277" s="131"/>
      <c r="AFE1277" s="131"/>
      <c r="AFF1277" s="131"/>
      <c r="AFG1277" s="131"/>
      <c r="AFH1277" s="131"/>
      <c r="AFI1277" s="131"/>
      <c r="AFJ1277" s="131"/>
      <c r="AFK1277" s="131"/>
      <c r="AFL1277" s="131"/>
      <c r="AFM1277" s="131"/>
      <c r="AFN1277" s="131"/>
      <c r="AFO1277" s="131"/>
      <c r="AFP1277" s="131"/>
      <c r="AFQ1277" s="131"/>
      <c r="AFR1277" s="131"/>
      <c r="AFS1277" s="131"/>
      <c r="AFT1277" s="131"/>
      <c r="AFU1277" s="131"/>
      <c r="AFV1277" s="131"/>
      <c r="AFW1277" s="131"/>
      <c r="AFX1277" s="131"/>
      <c r="AFY1277" s="131"/>
      <c r="AFZ1277" s="131"/>
      <c r="AGA1277" s="131"/>
      <c r="AGB1277" s="131"/>
      <c r="AGC1277" s="131"/>
      <c r="AGD1277" s="131"/>
      <c r="AGE1277" s="131"/>
      <c r="AGF1277" s="131"/>
      <c r="AGG1277" s="131"/>
      <c r="AGH1277" s="131"/>
      <c r="AGI1277" s="131"/>
      <c r="AGJ1277" s="131"/>
      <c r="AGK1277" s="131"/>
      <c r="AGL1277" s="131"/>
      <c r="AGM1277" s="131"/>
      <c r="AGN1277" s="131"/>
      <c r="AGO1277" s="131"/>
      <c r="AGP1277" s="131"/>
      <c r="AGQ1277" s="131"/>
      <c r="AGR1277" s="131"/>
      <c r="AGS1277" s="131"/>
      <c r="AGT1277" s="131"/>
      <c r="AGU1277" s="131"/>
      <c r="AGV1277" s="131"/>
      <c r="AGW1277" s="131"/>
      <c r="AGX1277" s="131"/>
      <c r="AGY1277" s="131"/>
      <c r="AGZ1277" s="131"/>
      <c r="AHA1277" s="131"/>
      <c r="AHB1277" s="131"/>
      <c r="AHC1277" s="131"/>
      <c r="AHD1277" s="131"/>
      <c r="AHE1277" s="131"/>
      <c r="AHF1277" s="131"/>
      <c r="AHG1277" s="131"/>
      <c r="AHH1277" s="131"/>
      <c r="AHI1277" s="131"/>
      <c r="AHJ1277" s="131"/>
      <c r="AHK1277" s="131"/>
      <c r="AHL1277" s="131"/>
      <c r="AHM1277" s="131"/>
      <c r="AHN1277" s="131"/>
      <c r="AHO1277" s="131"/>
      <c r="AHP1277" s="131"/>
      <c r="AHQ1277" s="131"/>
      <c r="AHR1277" s="131"/>
      <c r="AHS1277" s="131"/>
      <c r="AHT1277" s="131"/>
      <c r="AHU1277" s="131"/>
      <c r="AHV1277" s="131"/>
      <c r="AHW1277" s="131"/>
      <c r="AHX1277" s="131"/>
      <c r="AHY1277" s="131"/>
      <c r="AHZ1277" s="131"/>
      <c r="AIA1277" s="131"/>
      <c r="AIB1277" s="131"/>
      <c r="AIC1277" s="131"/>
      <c r="AID1277" s="131"/>
      <c r="AIE1277" s="131"/>
      <c r="AIF1277" s="131"/>
      <c r="AIG1277" s="131"/>
      <c r="AIH1277" s="131"/>
      <c r="AII1277" s="131"/>
      <c r="AIJ1277" s="131"/>
      <c r="AIK1277" s="131"/>
      <c r="AIL1277" s="131"/>
      <c r="AIM1277" s="131"/>
      <c r="AIN1277" s="131"/>
      <c r="AIO1277" s="131"/>
      <c r="AIP1277" s="131"/>
      <c r="AIQ1277" s="131"/>
      <c r="AIR1277" s="131"/>
      <c r="AIS1277" s="131"/>
      <c r="AIT1277" s="131"/>
      <c r="AIU1277" s="131"/>
      <c r="AIV1277" s="131"/>
      <c r="AIW1277" s="131"/>
      <c r="AIX1277" s="131"/>
      <c r="AIY1277" s="131"/>
      <c r="AIZ1277" s="131"/>
      <c r="AJA1277" s="131"/>
      <c r="AJB1277" s="131"/>
      <c r="AJC1277" s="131"/>
      <c r="AJD1277" s="131"/>
      <c r="AJE1277" s="131"/>
      <c r="AJF1277" s="131"/>
      <c r="AJG1277" s="131"/>
      <c r="AJH1277" s="131"/>
      <c r="AJI1277" s="131"/>
      <c r="AJJ1277" s="131"/>
      <c r="AJK1277" s="131"/>
      <c r="AJL1277" s="131"/>
      <c r="AJM1277" s="131"/>
      <c r="AJN1277" s="131"/>
      <c r="AJO1277" s="131"/>
      <c r="AJP1277" s="131"/>
      <c r="AJQ1277" s="131"/>
      <c r="AJR1277" s="131"/>
      <c r="AJS1277" s="131"/>
      <c r="AJT1277" s="131"/>
      <c r="AJU1277" s="131"/>
      <c r="AJV1277" s="131"/>
      <c r="AJW1277" s="131"/>
      <c r="AJX1277" s="131"/>
      <c r="AJY1277" s="131"/>
      <c r="AJZ1277" s="131"/>
      <c r="AKA1277" s="131"/>
      <c r="AKB1277" s="131"/>
      <c r="AKC1277" s="131"/>
      <c r="AKD1277" s="131"/>
      <c r="AKE1277" s="131"/>
      <c r="AKF1277" s="131"/>
      <c r="AKG1277" s="131"/>
      <c r="AKH1277" s="131"/>
      <c r="AKI1277" s="131"/>
      <c r="AKJ1277" s="131"/>
      <c r="AKK1277" s="131"/>
      <c r="AKL1277" s="131"/>
      <c r="AKM1277" s="131"/>
      <c r="AKN1277" s="131"/>
      <c r="AKO1277" s="131"/>
      <c r="AKP1277" s="131"/>
      <c r="AKQ1277" s="131"/>
      <c r="AKR1277" s="131"/>
      <c r="AKS1277" s="131"/>
      <c r="AKT1277" s="131"/>
      <c r="AKU1277" s="131"/>
      <c r="AKV1277" s="131"/>
      <c r="AKW1277" s="131"/>
      <c r="AKX1277" s="131"/>
      <c r="AKY1277" s="131"/>
      <c r="AKZ1277" s="131"/>
      <c r="ALA1277" s="131"/>
      <c r="ALB1277" s="131"/>
      <c r="ALC1277" s="131"/>
      <c r="ALD1277" s="131"/>
      <c r="ALE1277" s="131"/>
      <c r="ALF1277" s="131"/>
      <c r="ALG1277" s="131"/>
      <c r="ALH1277" s="131"/>
      <c r="ALI1277" s="131"/>
      <c r="ALJ1277" s="131"/>
      <c r="ALK1277" s="131"/>
      <c r="ALL1277" s="131"/>
      <c r="ALM1277" s="131"/>
      <c r="ALN1277" s="131"/>
    </row>
    <row r="1278" spans="1:1002" s="508" customFormat="1" x14ac:dyDescent="0.25">
      <c r="A1278" s="502"/>
      <c r="B1278" s="503"/>
      <c r="C1278" s="504"/>
      <c r="D1278" s="450"/>
      <c r="E1278" s="505"/>
      <c r="F1278" s="505"/>
      <c r="G1278" s="506"/>
      <c r="H1278" s="506"/>
      <c r="I1278" s="507"/>
      <c r="J1278" s="565"/>
      <c r="K1278" s="454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  <c r="EC1278" s="131"/>
      <c r="ED1278" s="131"/>
      <c r="EE1278" s="131"/>
      <c r="EF1278" s="131"/>
      <c r="EG1278" s="131"/>
      <c r="EH1278" s="131"/>
      <c r="EI1278" s="131"/>
      <c r="EJ1278" s="131"/>
      <c r="EK1278" s="131"/>
      <c r="EL1278" s="131"/>
      <c r="EM1278" s="131"/>
      <c r="EN1278" s="131"/>
      <c r="EO1278" s="131"/>
      <c r="EP1278" s="131"/>
      <c r="EQ1278" s="131"/>
      <c r="ER1278" s="131"/>
      <c r="ES1278" s="131"/>
      <c r="ET1278" s="131"/>
      <c r="EU1278" s="131"/>
      <c r="EV1278" s="131"/>
      <c r="EW1278" s="131"/>
      <c r="EX1278" s="131"/>
      <c r="EY1278" s="131"/>
      <c r="EZ1278" s="131"/>
      <c r="FA1278" s="131"/>
      <c r="FB1278" s="131"/>
      <c r="FC1278" s="131"/>
      <c r="FD1278" s="131"/>
      <c r="FE1278" s="131"/>
      <c r="FF1278" s="131"/>
      <c r="FG1278" s="131"/>
      <c r="FH1278" s="131"/>
      <c r="FI1278" s="131"/>
      <c r="FJ1278" s="131"/>
      <c r="FK1278" s="131"/>
      <c r="FL1278" s="131"/>
      <c r="FM1278" s="131"/>
      <c r="FN1278" s="131"/>
      <c r="FO1278" s="131"/>
      <c r="FP1278" s="131"/>
      <c r="FQ1278" s="131"/>
      <c r="FR1278" s="131"/>
      <c r="FS1278" s="131"/>
      <c r="FT1278" s="131"/>
      <c r="FU1278" s="131"/>
      <c r="FV1278" s="131"/>
      <c r="FW1278" s="131"/>
      <c r="FX1278" s="131"/>
      <c r="FY1278" s="131"/>
      <c r="FZ1278" s="131"/>
      <c r="GA1278" s="131"/>
      <c r="GB1278" s="131"/>
      <c r="GC1278" s="131"/>
      <c r="GD1278" s="131"/>
      <c r="GE1278" s="131"/>
      <c r="GF1278" s="131"/>
      <c r="GG1278" s="131"/>
      <c r="GH1278" s="131"/>
      <c r="GI1278" s="131"/>
      <c r="GJ1278" s="131"/>
      <c r="GK1278" s="131"/>
      <c r="GL1278" s="131"/>
      <c r="GM1278" s="131"/>
      <c r="GN1278" s="131"/>
      <c r="GO1278" s="131"/>
      <c r="GP1278" s="131"/>
      <c r="GQ1278" s="131"/>
      <c r="GR1278" s="131"/>
      <c r="GS1278" s="131"/>
      <c r="GT1278" s="131"/>
      <c r="GU1278" s="131"/>
      <c r="GV1278" s="131"/>
      <c r="GW1278" s="131"/>
      <c r="GX1278" s="131"/>
      <c r="GY1278" s="131"/>
      <c r="GZ1278" s="131"/>
      <c r="HA1278" s="131"/>
      <c r="HB1278" s="131"/>
      <c r="HC1278" s="131"/>
      <c r="HD1278" s="131"/>
      <c r="HE1278" s="131"/>
      <c r="HF1278" s="131"/>
      <c r="HG1278" s="131"/>
      <c r="HH1278" s="131"/>
      <c r="HI1278" s="131"/>
      <c r="HJ1278" s="131"/>
      <c r="HK1278" s="131"/>
      <c r="HL1278" s="131"/>
      <c r="HM1278" s="131"/>
      <c r="HN1278" s="131"/>
      <c r="HO1278" s="131"/>
      <c r="HP1278" s="131"/>
      <c r="HQ1278" s="131"/>
      <c r="HR1278" s="131"/>
      <c r="HS1278" s="131"/>
      <c r="HT1278" s="131"/>
      <c r="HU1278" s="131"/>
      <c r="HV1278" s="131"/>
      <c r="HW1278" s="131"/>
      <c r="HX1278" s="131"/>
      <c r="HY1278" s="131"/>
      <c r="HZ1278" s="131"/>
      <c r="IA1278" s="131"/>
      <c r="IB1278" s="131"/>
      <c r="IC1278" s="131"/>
      <c r="ID1278" s="131"/>
      <c r="IE1278" s="131"/>
      <c r="IF1278" s="131"/>
      <c r="IG1278" s="131"/>
      <c r="IH1278" s="131"/>
      <c r="II1278" s="131"/>
      <c r="IJ1278" s="131"/>
      <c r="IK1278" s="131"/>
      <c r="IL1278" s="131"/>
      <c r="IM1278" s="131"/>
      <c r="IN1278" s="131"/>
      <c r="IO1278" s="131"/>
      <c r="IP1278" s="131"/>
      <c r="IQ1278" s="131"/>
      <c r="IR1278" s="131"/>
      <c r="IS1278" s="131"/>
      <c r="IT1278" s="131"/>
      <c r="IU1278" s="131"/>
      <c r="IV1278" s="131"/>
      <c r="IW1278" s="131"/>
      <c r="IX1278" s="131"/>
      <c r="IY1278" s="131"/>
      <c r="IZ1278" s="131"/>
      <c r="JA1278" s="131"/>
      <c r="JB1278" s="131"/>
      <c r="JC1278" s="131"/>
      <c r="JD1278" s="131"/>
      <c r="JE1278" s="131"/>
      <c r="JF1278" s="131"/>
      <c r="JG1278" s="131"/>
      <c r="JH1278" s="131"/>
      <c r="JI1278" s="131"/>
      <c r="JJ1278" s="131"/>
      <c r="JK1278" s="131"/>
      <c r="JL1278" s="131"/>
      <c r="JM1278" s="131"/>
      <c r="JN1278" s="131"/>
      <c r="JO1278" s="131"/>
      <c r="JP1278" s="131"/>
      <c r="JQ1278" s="131"/>
      <c r="JR1278" s="131"/>
      <c r="JS1278" s="131"/>
      <c r="JT1278" s="131"/>
      <c r="JU1278" s="131"/>
      <c r="JV1278" s="131"/>
      <c r="JW1278" s="131"/>
      <c r="JX1278" s="131"/>
      <c r="JY1278" s="131"/>
      <c r="JZ1278" s="131"/>
      <c r="KA1278" s="131"/>
      <c r="KB1278" s="131"/>
      <c r="KC1278" s="131"/>
      <c r="KD1278" s="131"/>
      <c r="KE1278" s="131"/>
      <c r="KF1278" s="131"/>
      <c r="KG1278" s="131"/>
      <c r="KH1278" s="131"/>
      <c r="KI1278" s="131"/>
      <c r="KJ1278" s="131"/>
      <c r="KK1278" s="131"/>
      <c r="KL1278" s="131"/>
      <c r="KM1278" s="131"/>
      <c r="KN1278" s="131"/>
      <c r="KO1278" s="131"/>
      <c r="KP1278" s="131"/>
      <c r="KQ1278" s="131"/>
      <c r="KR1278" s="131"/>
      <c r="KS1278" s="131"/>
      <c r="KT1278" s="131"/>
      <c r="KU1278" s="131"/>
      <c r="KV1278" s="131"/>
      <c r="KW1278" s="131"/>
      <c r="KX1278" s="131"/>
      <c r="KY1278" s="131"/>
      <c r="KZ1278" s="131"/>
      <c r="LA1278" s="131"/>
      <c r="LB1278" s="131"/>
      <c r="LC1278" s="131"/>
      <c r="LD1278" s="131"/>
      <c r="LE1278" s="131"/>
      <c r="LF1278" s="131"/>
      <c r="LG1278" s="131"/>
      <c r="LH1278" s="131"/>
      <c r="LI1278" s="131"/>
      <c r="LJ1278" s="131"/>
      <c r="LK1278" s="131"/>
      <c r="LL1278" s="131"/>
      <c r="LM1278" s="131"/>
      <c r="LN1278" s="131"/>
      <c r="LO1278" s="131"/>
      <c r="LP1278" s="131"/>
      <c r="LQ1278" s="131"/>
      <c r="LR1278" s="131"/>
      <c r="LS1278" s="131"/>
      <c r="LT1278" s="131"/>
      <c r="LU1278" s="131"/>
      <c r="LV1278" s="131"/>
      <c r="LW1278" s="131"/>
      <c r="LX1278" s="131"/>
      <c r="LY1278" s="131"/>
      <c r="LZ1278" s="131"/>
      <c r="MA1278" s="131"/>
      <c r="MB1278" s="131"/>
      <c r="MC1278" s="131"/>
      <c r="MD1278" s="131"/>
      <c r="ME1278" s="131"/>
      <c r="MF1278" s="131"/>
      <c r="MG1278" s="131"/>
      <c r="MH1278" s="131"/>
      <c r="MI1278" s="131"/>
      <c r="MJ1278" s="131"/>
      <c r="MK1278" s="131"/>
      <c r="ML1278" s="131"/>
      <c r="MM1278" s="131"/>
      <c r="MN1278" s="131"/>
      <c r="MO1278" s="131"/>
      <c r="MP1278" s="131"/>
      <c r="MQ1278" s="131"/>
      <c r="MR1278" s="131"/>
      <c r="MS1278" s="131"/>
      <c r="MT1278" s="131"/>
      <c r="MU1278" s="131"/>
      <c r="MV1278" s="131"/>
      <c r="MW1278" s="131"/>
      <c r="MX1278" s="131"/>
      <c r="MY1278" s="131"/>
      <c r="MZ1278" s="131"/>
      <c r="NA1278" s="131"/>
      <c r="NB1278" s="131"/>
      <c r="NC1278" s="131"/>
      <c r="ND1278" s="131"/>
      <c r="NE1278" s="131"/>
      <c r="NF1278" s="131"/>
      <c r="NG1278" s="131"/>
      <c r="NH1278" s="131"/>
      <c r="NI1278" s="131"/>
      <c r="NJ1278" s="131"/>
      <c r="NK1278" s="131"/>
      <c r="NL1278" s="131"/>
      <c r="NM1278" s="131"/>
      <c r="NN1278" s="131"/>
      <c r="NO1278" s="131"/>
      <c r="NP1278" s="131"/>
      <c r="NQ1278" s="131"/>
      <c r="NR1278" s="131"/>
      <c r="NS1278" s="131"/>
      <c r="NT1278" s="131"/>
      <c r="NU1278" s="131"/>
      <c r="NV1278" s="131"/>
      <c r="NW1278" s="131"/>
      <c r="NX1278" s="131"/>
      <c r="NY1278" s="131"/>
      <c r="NZ1278" s="131"/>
      <c r="OA1278" s="131"/>
      <c r="OB1278" s="131"/>
      <c r="OC1278" s="131"/>
      <c r="OD1278" s="131"/>
      <c r="OE1278" s="131"/>
      <c r="OF1278" s="131"/>
      <c r="OG1278" s="131"/>
      <c r="OH1278" s="131"/>
      <c r="OI1278" s="131"/>
      <c r="OJ1278" s="131"/>
      <c r="OK1278" s="131"/>
      <c r="OL1278" s="131"/>
      <c r="OM1278" s="131"/>
      <c r="ON1278" s="131"/>
      <c r="OO1278" s="131"/>
      <c r="OP1278" s="131"/>
      <c r="OQ1278" s="131"/>
      <c r="OR1278" s="131"/>
      <c r="OS1278" s="131"/>
      <c r="OT1278" s="131"/>
      <c r="OU1278" s="131"/>
      <c r="OV1278" s="131"/>
      <c r="OW1278" s="131"/>
      <c r="OX1278" s="131"/>
      <c r="OY1278" s="131"/>
      <c r="OZ1278" s="131"/>
      <c r="PA1278" s="131"/>
      <c r="PB1278" s="131"/>
      <c r="PC1278" s="131"/>
      <c r="PD1278" s="131"/>
      <c r="PE1278" s="131"/>
      <c r="PF1278" s="131"/>
      <c r="PG1278" s="131"/>
      <c r="PH1278" s="131"/>
      <c r="PI1278" s="131"/>
      <c r="PJ1278" s="131"/>
      <c r="PK1278" s="131"/>
      <c r="PL1278" s="131"/>
      <c r="PM1278" s="131"/>
      <c r="PN1278" s="131"/>
      <c r="PO1278" s="131"/>
      <c r="PP1278" s="131"/>
      <c r="PQ1278" s="131"/>
      <c r="PR1278" s="131"/>
      <c r="PS1278" s="131"/>
      <c r="PT1278" s="131"/>
      <c r="PU1278" s="131"/>
      <c r="PV1278" s="131"/>
      <c r="PW1278" s="131"/>
      <c r="PX1278" s="131"/>
      <c r="PY1278" s="131"/>
      <c r="PZ1278" s="131"/>
      <c r="QA1278" s="131"/>
      <c r="QB1278" s="131"/>
      <c r="QC1278" s="131"/>
      <c r="QD1278" s="131"/>
      <c r="QE1278" s="131"/>
      <c r="QF1278" s="131"/>
      <c r="QG1278" s="131"/>
      <c r="QH1278" s="131"/>
      <c r="QI1278" s="131"/>
      <c r="QJ1278" s="131"/>
      <c r="QK1278" s="131"/>
      <c r="QL1278" s="131"/>
      <c r="QM1278" s="131"/>
      <c r="QN1278" s="131"/>
      <c r="QO1278" s="131"/>
      <c r="QP1278" s="131"/>
      <c r="QQ1278" s="131"/>
      <c r="QR1278" s="131"/>
      <c r="QS1278" s="131"/>
      <c r="QT1278" s="131"/>
      <c r="QU1278" s="131"/>
      <c r="QV1278" s="131"/>
      <c r="QW1278" s="131"/>
      <c r="QX1278" s="131"/>
      <c r="QY1278" s="131"/>
      <c r="QZ1278" s="131"/>
      <c r="RA1278" s="131"/>
      <c r="RB1278" s="131"/>
      <c r="RC1278" s="131"/>
      <c r="RD1278" s="131"/>
      <c r="RE1278" s="131"/>
      <c r="RF1278" s="131"/>
      <c r="RG1278" s="131"/>
      <c r="RH1278" s="131"/>
      <c r="RI1278" s="131"/>
      <c r="RJ1278" s="131"/>
      <c r="RK1278" s="131"/>
      <c r="RL1278" s="131"/>
      <c r="RM1278" s="131"/>
      <c r="RN1278" s="131"/>
      <c r="RO1278" s="131"/>
      <c r="RP1278" s="131"/>
      <c r="RQ1278" s="131"/>
      <c r="RR1278" s="131"/>
      <c r="RS1278" s="131"/>
      <c r="RT1278" s="131"/>
      <c r="RU1278" s="131"/>
      <c r="RV1278" s="131"/>
      <c r="RW1278" s="131"/>
      <c r="RX1278" s="131"/>
      <c r="RY1278" s="131"/>
      <c r="RZ1278" s="131"/>
      <c r="SA1278" s="131"/>
      <c r="SB1278" s="131"/>
      <c r="SC1278" s="131"/>
      <c r="SD1278" s="131"/>
      <c r="SE1278" s="131"/>
      <c r="SF1278" s="131"/>
      <c r="SG1278" s="131"/>
      <c r="SH1278" s="131"/>
      <c r="SI1278" s="131"/>
      <c r="SJ1278" s="131"/>
      <c r="SK1278" s="131"/>
      <c r="SL1278" s="131"/>
      <c r="SM1278" s="131"/>
      <c r="SN1278" s="131"/>
      <c r="SO1278" s="131"/>
      <c r="SP1278" s="131"/>
      <c r="SQ1278" s="131"/>
      <c r="SR1278" s="131"/>
      <c r="SS1278" s="131"/>
      <c r="ST1278" s="131"/>
      <c r="SU1278" s="131"/>
      <c r="SV1278" s="131"/>
      <c r="SW1278" s="131"/>
      <c r="SX1278" s="131"/>
      <c r="SY1278" s="131"/>
      <c r="SZ1278" s="131"/>
      <c r="TA1278" s="131"/>
      <c r="TB1278" s="131"/>
      <c r="TC1278" s="131"/>
      <c r="TD1278" s="131"/>
      <c r="TE1278" s="131"/>
      <c r="TF1278" s="131"/>
      <c r="TG1278" s="131"/>
      <c r="TH1278" s="131"/>
      <c r="TI1278" s="131"/>
      <c r="TJ1278" s="131"/>
      <c r="TK1278" s="131"/>
      <c r="TL1278" s="131"/>
      <c r="TM1278" s="131"/>
      <c r="TN1278" s="131"/>
      <c r="TO1278" s="131"/>
      <c r="TP1278" s="131"/>
      <c r="TQ1278" s="131"/>
      <c r="TR1278" s="131"/>
      <c r="TS1278" s="131"/>
      <c r="TT1278" s="131"/>
      <c r="TU1278" s="131"/>
      <c r="TV1278" s="131"/>
      <c r="TW1278" s="131"/>
      <c r="TX1278" s="131"/>
      <c r="TY1278" s="131"/>
      <c r="TZ1278" s="131"/>
      <c r="UA1278" s="131"/>
      <c r="UB1278" s="131"/>
      <c r="UC1278" s="131"/>
      <c r="UD1278" s="131"/>
      <c r="UE1278" s="131"/>
      <c r="UF1278" s="131"/>
      <c r="UG1278" s="131"/>
      <c r="UH1278" s="131"/>
      <c r="UI1278" s="131"/>
      <c r="UJ1278" s="131"/>
      <c r="UK1278" s="131"/>
      <c r="UL1278" s="131"/>
      <c r="UM1278" s="131"/>
      <c r="UN1278" s="131"/>
      <c r="UO1278" s="131"/>
      <c r="UP1278" s="131"/>
      <c r="UQ1278" s="131"/>
      <c r="UR1278" s="131"/>
      <c r="US1278" s="131"/>
      <c r="UT1278" s="131"/>
      <c r="UU1278" s="131"/>
      <c r="UV1278" s="131"/>
      <c r="UW1278" s="131"/>
      <c r="UX1278" s="131"/>
      <c r="UY1278" s="131"/>
      <c r="UZ1278" s="131"/>
      <c r="VA1278" s="131"/>
      <c r="VB1278" s="131"/>
      <c r="VC1278" s="131"/>
      <c r="VD1278" s="131"/>
      <c r="VE1278" s="131"/>
      <c r="VF1278" s="131"/>
      <c r="VG1278" s="131"/>
      <c r="VH1278" s="131"/>
      <c r="VI1278" s="131"/>
      <c r="VJ1278" s="131"/>
      <c r="VK1278" s="131"/>
      <c r="VL1278" s="131"/>
      <c r="VM1278" s="131"/>
      <c r="VN1278" s="131"/>
      <c r="VO1278" s="131"/>
      <c r="VP1278" s="131"/>
      <c r="VQ1278" s="131"/>
      <c r="VR1278" s="131"/>
      <c r="VS1278" s="131"/>
      <c r="VT1278" s="131"/>
      <c r="VU1278" s="131"/>
      <c r="VV1278" s="131"/>
      <c r="VW1278" s="131"/>
      <c r="VX1278" s="131"/>
      <c r="VY1278" s="131"/>
      <c r="VZ1278" s="131"/>
      <c r="WA1278" s="131"/>
      <c r="WB1278" s="131"/>
      <c r="WC1278" s="131"/>
      <c r="WD1278" s="131"/>
      <c r="WE1278" s="131"/>
      <c r="WF1278" s="131"/>
      <c r="WG1278" s="131"/>
      <c r="WH1278" s="131"/>
      <c r="WI1278" s="131"/>
      <c r="WJ1278" s="131"/>
      <c r="WK1278" s="131"/>
      <c r="WL1278" s="131"/>
      <c r="WM1278" s="131"/>
      <c r="WN1278" s="131"/>
      <c r="WO1278" s="131"/>
      <c r="WP1278" s="131"/>
      <c r="WQ1278" s="131"/>
      <c r="WR1278" s="131"/>
      <c r="WS1278" s="131"/>
      <c r="WT1278" s="131"/>
      <c r="WU1278" s="131"/>
      <c r="WV1278" s="131"/>
      <c r="WW1278" s="131"/>
      <c r="WX1278" s="131"/>
      <c r="WY1278" s="131"/>
      <c r="WZ1278" s="131"/>
      <c r="XA1278" s="131"/>
      <c r="XB1278" s="131"/>
      <c r="XC1278" s="131"/>
      <c r="XD1278" s="131"/>
      <c r="XE1278" s="131"/>
      <c r="XF1278" s="131"/>
      <c r="XG1278" s="131"/>
      <c r="XH1278" s="131"/>
      <c r="XI1278" s="131"/>
      <c r="XJ1278" s="131"/>
      <c r="XK1278" s="131"/>
      <c r="XL1278" s="131"/>
      <c r="XM1278" s="131"/>
      <c r="XN1278" s="131"/>
      <c r="XO1278" s="131"/>
      <c r="XP1278" s="131"/>
      <c r="XQ1278" s="131"/>
      <c r="XR1278" s="131"/>
      <c r="XS1278" s="131"/>
      <c r="XT1278" s="131"/>
      <c r="XU1278" s="131"/>
      <c r="XV1278" s="131"/>
      <c r="XW1278" s="131"/>
      <c r="XX1278" s="131"/>
      <c r="XY1278" s="131"/>
      <c r="XZ1278" s="131"/>
      <c r="YA1278" s="131"/>
      <c r="YB1278" s="131"/>
      <c r="YC1278" s="131"/>
      <c r="YD1278" s="131"/>
      <c r="YE1278" s="131"/>
      <c r="YF1278" s="131"/>
      <c r="YG1278" s="131"/>
      <c r="YH1278" s="131"/>
      <c r="YI1278" s="131"/>
      <c r="YJ1278" s="131"/>
      <c r="YK1278" s="131"/>
      <c r="YL1278" s="131"/>
      <c r="YM1278" s="131"/>
      <c r="YN1278" s="131"/>
      <c r="YO1278" s="131"/>
      <c r="YP1278" s="131"/>
      <c r="YQ1278" s="131"/>
      <c r="YR1278" s="131"/>
      <c r="YS1278" s="131"/>
      <c r="YT1278" s="131"/>
      <c r="YU1278" s="131"/>
      <c r="YV1278" s="131"/>
      <c r="YW1278" s="131"/>
      <c r="YX1278" s="131"/>
      <c r="YY1278" s="131"/>
      <c r="YZ1278" s="131"/>
      <c r="ZA1278" s="131"/>
      <c r="ZB1278" s="131"/>
      <c r="ZC1278" s="131"/>
      <c r="ZD1278" s="131"/>
      <c r="ZE1278" s="131"/>
      <c r="ZF1278" s="131"/>
      <c r="ZG1278" s="131"/>
      <c r="ZH1278" s="131"/>
      <c r="ZI1278" s="131"/>
      <c r="ZJ1278" s="131"/>
      <c r="ZK1278" s="131"/>
      <c r="ZL1278" s="131"/>
      <c r="ZM1278" s="131"/>
      <c r="ZN1278" s="131"/>
      <c r="ZO1278" s="131"/>
      <c r="ZP1278" s="131"/>
      <c r="ZQ1278" s="131"/>
      <c r="ZR1278" s="131"/>
      <c r="ZS1278" s="131"/>
      <c r="ZT1278" s="131"/>
      <c r="ZU1278" s="131"/>
      <c r="ZV1278" s="131"/>
      <c r="ZW1278" s="131"/>
      <c r="ZX1278" s="131"/>
      <c r="ZY1278" s="131"/>
      <c r="ZZ1278" s="131"/>
      <c r="AAA1278" s="131"/>
      <c r="AAB1278" s="131"/>
      <c r="AAC1278" s="131"/>
      <c r="AAD1278" s="131"/>
      <c r="AAE1278" s="131"/>
      <c r="AAF1278" s="131"/>
      <c r="AAG1278" s="131"/>
      <c r="AAH1278" s="131"/>
      <c r="AAI1278" s="131"/>
      <c r="AAJ1278" s="131"/>
      <c r="AAK1278" s="131"/>
      <c r="AAL1278" s="131"/>
      <c r="AAM1278" s="131"/>
      <c r="AAN1278" s="131"/>
      <c r="AAO1278" s="131"/>
      <c r="AAP1278" s="131"/>
      <c r="AAQ1278" s="131"/>
      <c r="AAR1278" s="131"/>
      <c r="AAS1278" s="131"/>
      <c r="AAT1278" s="131"/>
      <c r="AAU1278" s="131"/>
      <c r="AAV1278" s="131"/>
      <c r="AAW1278" s="131"/>
      <c r="AAX1278" s="131"/>
      <c r="AAY1278" s="131"/>
      <c r="AAZ1278" s="131"/>
      <c r="ABA1278" s="131"/>
      <c r="ABB1278" s="131"/>
      <c r="ABC1278" s="131"/>
      <c r="ABD1278" s="131"/>
      <c r="ABE1278" s="131"/>
      <c r="ABF1278" s="131"/>
      <c r="ABG1278" s="131"/>
      <c r="ABH1278" s="131"/>
      <c r="ABI1278" s="131"/>
      <c r="ABJ1278" s="131"/>
      <c r="ABK1278" s="131"/>
      <c r="ABL1278" s="131"/>
      <c r="ABM1278" s="131"/>
      <c r="ABN1278" s="131"/>
      <c r="ABO1278" s="131"/>
      <c r="ABP1278" s="131"/>
      <c r="ABQ1278" s="131"/>
      <c r="ABR1278" s="131"/>
      <c r="ABS1278" s="131"/>
      <c r="ABT1278" s="131"/>
      <c r="ABU1278" s="131"/>
      <c r="ABV1278" s="131"/>
      <c r="ABW1278" s="131"/>
      <c r="ABX1278" s="131"/>
      <c r="ABY1278" s="131"/>
      <c r="ABZ1278" s="131"/>
      <c r="ACA1278" s="131"/>
      <c r="ACB1278" s="131"/>
      <c r="ACC1278" s="131"/>
      <c r="ACD1278" s="131"/>
      <c r="ACE1278" s="131"/>
      <c r="ACF1278" s="131"/>
      <c r="ACG1278" s="131"/>
      <c r="ACH1278" s="131"/>
      <c r="ACI1278" s="131"/>
      <c r="ACJ1278" s="131"/>
      <c r="ACK1278" s="131"/>
      <c r="ACL1278" s="131"/>
      <c r="ACM1278" s="131"/>
      <c r="ACN1278" s="131"/>
      <c r="ACO1278" s="131"/>
      <c r="ACP1278" s="131"/>
      <c r="ACQ1278" s="131"/>
      <c r="ACR1278" s="131"/>
      <c r="ACS1278" s="131"/>
      <c r="ACT1278" s="131"/>
      <c r="ACU1278" s="131"/>
      <c r="ACV1278" s="131"/>
      <c r="ACW1278" s="131"/>
      <c r="ACX1278" s="131"/>
      <c r="ACY1278" s="131"/>
      <c r="ACZ1278" s="131"/>
      <c r="ADA1278" s="131"/>
      <c r="ADB1278" s="131"/>
      <c r="ADC1278" s="131"/>
      <c r="ADD1278" s="131"/>
      <c r="ADE1278" s="131"/>
      <c r="ADF1278" s="131"/>
      <c r="ADG1278" s="131"/>
      <c r="ADH1278" s="131"/>
      <c r="ADI1278" s="131"/>
      <c r="ADJ1278" s="131"/>
      <c r="ADK1278" s="131"/>
      <c r="ADL1278" s="131"/>
      <c r="ADM1278" s="131"/>
      <c r="ADN1278" s="131"/>
      <c r="ADO1278" s="131"/>
      <c r="ADP1278" s="131"/>
      <c r="ADQ1278" s="131"/>
      <c r="ADR1278" s="131"/>
      <c r="ADS1278" s="131"/>
      <c r="ADT1278" s="131"/>
      <c r="ADU1278" s="131"/>
      <c r="ADV1278" s="131"/>
      <c r="ADW1278" s="131"/>
      <c r="ADX1278" s="131"/>
      <c r="ADY1278" s="131"/>
      <c r="ADZ1278" s="131"/>
      <c r="AEA1278" s="131"/>
      <c r="AEB1278" s="131"/>
      <c r="AEC1278" s="131"/>
      <c r="AED1278" s="131"/>
      <c r="AEE1278" s="131"/>
      <c r="AEF1278" s="131"/>
      <c r="AEG1278" s="131"/>
      <c r="AEH1278" s="131"/>
      <c r="AEI1278" s="131"/>
      <c r="AEJ1278" s="131"/>
      <c r="AEK1278" s="131"/>
      <c r="AEL1278" s="131"/>
      <c r="AEM1278" s="131"/>
      <c r="AEN1278" s="131"/>
      <c r="AEO1278" s="131"/>
      <c r="AEP1278" s="131"/>
      <c r="AEQ1278" s="131"/>
      <c r="AER1278" s="131"/>
      <c r="AES1278" s="131"/>
      <c r="AET1278" s="131"/>
      <c r="AEU1278" s="131"/>
      <c r="AEV1278" s="131"/>
      <c r="AEW1278" s="131"/>
      <c r="AEX1278" s="131"/>
      <c r="AEY1278" s="131"/>
      <c r="AEZ1278" s="131"/>
      <c r="AFA1278" s="131"/>
      <c r="AFB1278" s="131"/>
      <c r="AFC1278" s="131"/>
      <c r="AFD1278" s="131"/>
      <c r="AFE1278" s="131"/>
      <c r="AFF1278" s="131"/>
      <c r="AFG1278" s="131"/>
      <c r="AFH1278" s="131"/>
      <c r="AFI1278" s="131"/>
      <c r="AFJ1278" s="131"/>
      <c r="AFK1278" s="131"/>
      <c r="AFL1278" s="131"/>
      <c r="AFM1278" s="131"/>
      <c r="AFN1278" s="131"/>
      <c r="AFO1278" s="131"/>
      <c r="AFP1278" s="131"/>
      <c r="AFQ1278" s="131"/>
      <c r="AFR1278" s="131"/>
      <c r="AFS1278" s="131"/>
      <c r="AFT1278" s="131"/>
      <c r="AFU1278" s="131"/>
      <c r="AFV1278" s="131"/>
      <c r="AFW1278" s="131"/>
      <c r="AFX1278" s="131"/>
      <c r="AFY1278" s="131"/>
      <c r="AFZ1278" s="131"/>
      <c r="AGA1278" s="131"/>
      <c r="AGB1278" s="131"/>
      <c r="AGC1278" s="131"/>
      <c r="AGD1278" s="131"/>
      <c r="AGE1278" s="131"/>
      <c r="AGF1278" s="131"/>
      <c r="AGG1278" s="131"/>
      <c r="AGH1278" s="131"/>
      <c r="AGI1278" s="131"/>
      <c r="AGJ1278" s="131"/>
      <c r="AGK1278" s="131"/>
      <c r="AGL1278" s="131"/>
      <c r="AGM1278" s="131"/>
      <c r="AGN1278" s="131"/>
      <c r="AGO1278" s="131"/>
      <c r="AGP1278" s="131"/>
      <c r="AGQ1278" s="131"/>
      <c r="AGR1278" s="131"/>
      <c r="AGS1278" s="131"/>
      <c r="AGT1278" s="131"/>
      <c r="AGU1278" s="131"/>
      <c r="AGV1278" s="131"/>
      <c r="AGW1278" s="131"/>
      <c r="AGX1278" s="131"/>
      <c r="AGY1278" s="131"/>
      <c r="AGZ1278" s="131"/>
      <c r="AHA1278" s="131"/>
      <c r="AHB1278" s="131"/>
      <c r="AHC1278" s="131"/>
      <c r="AHD1278" s="131"/>
      <c r="AHE1278" s="131"/>
      <c r="AHF1278" s="131"/>
      <c r="AHG1278" s="131"/>
      <c r="AHH1278" s="131"/>
      <c r="AHI1278" s="131"/>
      <c r="AHJ1278" s="131"/>
      <c r="AHK1278" s="131"/>
      <c r="AHL1278" s="131"/>
      <c r="AHM1278" s="131"/>
      <c r="AHN1278" s="131"/>
      <c r="AHO1278" s="131"/>
      <c r="AHP1278" s="131"/>
      <c r="AHQ1278" s="131"/>
      <c r="AHR1278" s="131"/>
      <c r="AHS1278" s="131"/>
      <c r="AHT1278" s="131"/>
      <c r="AHU1278" s="131"/>
      <c r="AHV1278" s="131"/>
      <c r="AHW1278" s="131"/>
      <c r="AHX1278" s="131"/>
      <c r="AHY1278" s="131"/>
      <c r="AHZ1278" s="131"/>
      <c r="AIA1278" s="131"/>
      <c r="AIB1278" s="131"/>
      <c r="AIC1278" s="131"/>
      <c r="AID1278" s="131"/>
      <c r="AIE1278" s="131"/>
      <c r="AIF1278" s="131"/>
      <c r="AIG1278" s="131"/>
      <c r="AIH1278" s="131"/>
      <c r="AII1278" s="131"/>
      <c r="AIJ1278" s="131"/>
      <c r="AIK1278" s="131"/>
      <c r="AIL1278" s="131"/>
      <c r="AIM1278" s="131"/>
      <c r="AIN1278" s="131"/>
      <c r="AIO1278" s="131"/>
      <c r="AIP1278" s="131"/>
      <c r="AIQ1278" s="131"/>
      <c r="AIR1278" s="131"/>
      <c r="AIS1278" s="131"/>
      <c r="AIT1278" s="131"/>
      <c r="AIU1278" s="131"/>
      <c r="AIV1278" s="131"/>
      <c r="AIW1278" s="131"/>
      <c r="AIX1278" s="131"/>
      <c r="AIY1278" s="131"/>
      <c r="AIZ1278" s="131"/>
      <c r="AJA1278" s="131"/>
      <c r="AJB1278" s="131"/>
      <c r="AJC1278" s="131"/>
      <c r="AJD1278" s="131"/>
      <c r="AJE1278" s="131"/>
      <c r="AJF1278" s="131"/>
      <c r="AJG1278" s="131"/>
      <c r="AJH1278" s="131"/>
      <c r="AJI1278" s="131"/>
      <c r="AJJ1278" s="131"/>
      <c r="AJK1278" s="131"/>
      <c r="AJL1278" s="131"/>
      <c r="AJM1278" s="131"/>
      <c r="AJN1278" s="131"/>
      <c r="AJO1278" s="131"/>
      <c r="AJP1278" s="131"/>
      <c r="AJQ1278" s="131"/>
      <c r="AJR1278" s="131"/>
      <c r="AJS1278" s="131"/>
      <c r="AJT1278" s="131"/>
      <c r="AJU1278" s="131"/>
      <c r="AJV1278" s="131"/>
      <c r="AJW1278" s="131"/>
      <c r="AJX1278" s="131"/>
      <c r="AJY1278" s="131"/>
      <c r="AJZ1278" s="131"/>
      <c r="AKA1278" s="131"/>
      <c r="AKB1278" s="131"/>
      <c r="AKC1278" s="131"/>
      <c r="AKD1278" s="131"/>
      <c r="AKE1278" s="131"/>
      <c r="AKF1278" s="131"/>
      <c r="AKG1278" s="131"/>
      <c r="AKH1278" s="131"/>
      <c r="AKI1278" s="131"/>
      <c r="AKJ1278" s="131"/>
      <c r="AKK1278" s="131"/>
      <c r="AKL1278" s="131"/>
      <c r="AKM1278" s="131"/>
      <c r="AKN1278" s="131"/>
      <c r="AKO1278" s="131"/>
      <c r="AKP1278" s="131"/>
      <c r="AKQ1278" s="131"/>
      <c r="AKR1278" s="131"/>
      <c r="AKS1278" s="131"/>
      <c r="AKT1278" s="131"/>
      <c r="AKU1278" s="131"/>
      <c r="AKV1278" s="131"/>
      <c r="AKW1278" s="131"/>
      <c r="AKX1278" s="131"/>
      <c r="AKY1278" s="131"/>
      <c r="AKZ1278" s="131"/>
      <c r="ALA1278" s="131"/>
      <c r="ALB1278" s="131"/>
      <c r="ALC1278" s="131"/>
      <c r="ALD1278" s="131"/>
      <c r="ALE1278" s="131"/>
      <c r="ALF1278" s="131"/>
      <c r="ALG1278" s="131"/>
      <c r="ALH1278" s="131"/>
      <c r="ALI1278" s="131"/>
      <c r="ALJ1278" s="131"/>
      <c r="ALK1278" s="131"/>
      <c r="ALL1278" s="131"/>
      <c r="ALM1278" s="131"/>
      <c r="ALN1278" s="131"/>
    </row>
    <row r="1279" spans="1:1002" s="508" customFormat="1" x14ac:dyDescent="0.25">
      <c r="A1279" s="502"/>
      <c r="B1279" s="503"/>
      <c r="C1279" s="504"/>
      <c r="D1279" s="450"/>
      <c r="E1279" s="505"/>
      <c r="F1279" s="505"/>
      <c r="G1279" s="506"/>
      <c r="H1279" s="506"/>
      <c r="I1279" s="507"/>
      <c r="J1279" s="565"/>
      <c r="K1279" s="454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  <c r="EC1279" s="131"/>
      <c r="ED1279" s="131"/>
      <c r="EE1279" s="131"/>
      <c r="EF1279" s="131"/>
      <c r="EG1279" s="131"/>
      <c r="EH1279" s="131"/>
      <c r="EI1279" s="131"/>
      <c r="EJ1279" s="131"/>
      <c r="EK1279" s="131"/>
      <c r="EL1279" s="131"/>
      <c r="EM1279" s="131"/>
      <c r="EN1279" s="131"/>
      <c r="EO1279" s="131"/>
      <c r="EP1279" s="131"/>
      <c r="EQ1279" s="131"/>
      <c r="ER1279" s="131"/>
      <c r="ES1279" s="131"/>
      <c r="ET1279" s="131"/>
      <c r="EU1279" s="131"/>
      <c r="EV1279" s="131"/>
      <c r="EW1279" s="131"/>
      <c r="EX1279" s="131"/>
      <c r="EY1279" s="131"/>
      <c r="EZ1279" s="131"/>
      <c r="FA1279" s="131"/>
      <c r="FB1279" s="131"/>
      <c r="FC1279" s="131"/>
      <c r="FD1279" s="131"/>
      <c r="FE1279" s="131"/>
      <c r="FF1279" s="131"/>
      <c r="FG1279" s="131"/>
      <c r="FH1279" s="131"/>
      <c r="FI1279" s="131"/>
      <c r="FJ1279" s="131"/>
      <c r="FK1279" s="131"/>
      <c r="FL1279" s="131"/>
      <c r="FM1279" s="131"/>
      <c r="FN1279" s="131"/>
      <c r="FO1279" s="131"/>
      <c r="FP1279" s="131"/>
      <c r="FQ1279" s="131"/>
      <c r="FR1279" s="131"/>
      <c r="FS1279" s="131"/>
      <c r="FT1279" s="131"/>
      <c r="FU1279" s="131"/>
      <c r="FV1279" s="131"/>
      <c r="FW1279" s="131"/>
      <c r="FX1279" s="131"/>
      <c r="FY1279" s="131"/>
      <c r="FZ1279" s="131"/>
      <c r="GA1279" s="131"/>
      <c r="GB1279" s="131"/>
      <c r="GC1279" s="131"/>
      <c r="GD1279" s="131"/>
      <c r="GE1279" s="131"/>
      <c r="GF1279" s="131"/>
      <c r="GG1279" s="131"/>
      <c r="GH1279" s="131"/>
      <c r="GI1279" s="131"/>
      <c r="GJ1279" s="131"/>
      <c r="GK1279" s="131"/>
      <c r="GL1279" s="131"/>
      <c r="GM1279" s="131"/>
      <c r="GN1279" s="131"/>
      <c r="GO1279" s="131"/>
      <c r="GP1279" s="131"/>
      <c r="GQ1279" s="131"/>
      <c r="GR1279" s="131"/>
      <c r="GS1279" s="131"/>
      <c r="GT1279" s="131"/>
      <c r="GU1279" s="131"/>
      <c r="GV1279" s="131"/>
      <c r="GW1279" s="131"/>
      <c r="GX1279" s="131"/>
      <c r="GY1279" s="131"/>
      <c r="GZ1279" s="131"/>
      <c r="HA1279" s="131"/>
      <c r="HB1279" s="131"/>
      <c r="HC1279" s="131"/>
      <c r="HD1279" s="131"/>
      <c r="HE1279" s="131"/>
      <c r="HF1279" s="131"/>
      <c r="HG1279" s="131"/>
      <c r="HH1279" s="131"/>
      <c r="HI1279" s="131"/>
      <c r="HJ1279" s="131"/>
      <c r="HK1279" s="131"/>
      <c r="HL1279" s="131"/>
      <c r="HM1279" s="131"/>
      <c r="HN1279" s="131"/>
      <c r="HO1279" s="131"/>
      <c r="HP1279" s="131"/>
      <c r="HQ1279" s="131"/>
      <c r="HR1279" s="131"/>
      <c r="HS1279" s="131"/>
      <c r="HT1279" s="131"/>
      <c r="HU1279" s="131"/>
      <c r="HV1279" s="131"/>
      <c r="HW1279" s="131"/>
      <c r="HX1279" s="131"/>
      <c r="HY1279" s="131"/>
      <c r="HZ1279" s="131"/>
      <c r="IA1279" s="131"/>
      <c r="IB1279" s="131"/>
      <c r="IC1279" s="131"/>
      <c r="ID1279" s="131"/>
      <c r="IE1279" s="131"/>
      <c r="IF1279" s="131"/>
      <c r="IG1279" s="131"/>
      <c r="IH1279" s="131"/>
      <c r="II1279" s="131"/>
      <c r="IJ1279" s="131"/>
      <c r="IK1279" s="131"/>
      <c r="IL1279" s="131"/>
      <c r="IM1279" s="131"/>
      <c r="IN1279" s="131"/>
      <c r="IO1279" s="131"/>
      <c r="IP1279" s="131"/>
      <c r="IQ1279" s="131"/>
      <c r="IR1279" s="131"/>
      <c r="IS1279" s="131"/>
      <c r="IT1279" s="131"/>
      <c r="IU1279" s="131"/>
      <c r="IV1279" s="131"/>
      <c r="IW1279" s="131"/>
      <c r="IX1279" s="131"/>
      <c r="IY1279" s="131"/>
      <c r="IZ1279" s="131"/>
      <c r="JA1279" s="131"/>
      <c r="JB1279" s="131"/>
      <c r="JC1279" s="131"/>
      <c r="JD1279" s="131"/>
      <c r="JE1279" s="131"/>
      <c r="JF1279" s="131"/>
      <c r="JG1279" s="131"/>
      <c r="JH1279" s="131"/>
      <c r="JI1279" s="131"/>
      <c r="JJ1279" s="131"/>
      <c r="JK1279" s="131"/>
      <c r="JL1279" s="131"/>
      <c r="JM1279" s="131"/>
      <c r="JN1279" s="131"/>
      <c r="JO1279" s="131"/>
      <c r="JP1279" s="131"/>
      <c r="JQ1279" s="131"/>
      <c r="JR1279" s="131"/>
      <c r="JS1279" s="131"/>
      <c r="JT1279" s="131"/>
      <c r="JU1279" s="131"/>
      <c r="JV1279" s="131"/>
      <c r="JW1279" s="131"/>
      <c r="JX1279" s="131"/>
      <c r="JY1279" s="131"/>
      <c r="JZ1279" s="131"/>
      <c r="KA1279" s="131"/>
      <c r="KB1279" s="131"/>
      <c r="KC1279" s="131"/>
      <c r="KD1279" s="131"/>
      <c r="KE1279" s="131"/>
      <c r="KF1279" s="131"/>
      <c r="KG1279" s="131"/>
      <c r="KH1279" s="131"/>
      <c r="KI1279" s="131"/>
      <c r="KJ1279" s="131"/>
      <c r="KK1279" s="131"/>
      <c r="KL1279" s="131"/>
      <c r="KM1279" s="131"/>
      <c r="KN1279" s="131"/>
      <c r="KO1279" s="131"/>
      <c r="KP1279" s="131"/>
      <c r="KQ1279" s="131"/>
      <c r="KR1279" s="131"/>
      <c r="KS1279" s="131"/>
      <c r="KT1279" s="131"/>
      <c r="KU1279" s="131"/>
      <c r="KV1279" s="131"/>
      <c r="KW1279" s="131"/>
      <c r="KX1279" s="131"/>
      <c r="KY1279" s="131"/>
      <c r="KZ1279" s="131"/>
      <c r="LA1279" s="131"/>
      <c r="LB1279" s="131"/>
      <c r="LC1279" s="131"/>
      <c r="LD1279" s="131"/>
      <c r="LE1279" s="131"/>
      <c r="LF1279" s="131"/>
      <c r="LG1279" s="131"/>
      <c r="LH1279" s="131"/>
      <c r="LI1279" s="131"/>
      <c r="LJ1279" s="131"/>
      <c r="LK1279" s="131"/>
      <c r="LL1279" s="131"/>
      <c r="LM1279" s="131"/>
      <c r="LN1279" s="131"/>
      <c r="LO1279" s="131"/>
      <c r="LP1279" s="131"/>
      <c r="LQ1279" s="131"/>
      <c r="LR1279" s="131"/>
      <c r="LS1279" s="131"/>
      <c r="LT1279" s="131"/>
      <c r="LU1279" s="131"/>
      <c r="LV1279" s="131"/>
      <c r="LW1279" s="131"/>
      <c r="LX1279" s="131"/>
      <c r="LY1279" s="131"/>
      <c r="LZ1279" s="131"/>
      <c r="MA1279" s="131"/>
      <c r="MB1279" s="131"/>
      <c r="MC1279" s="131"/>
      <c r="MD1279" s="131"/>
      <c r="ME1279" s="131"/>
      <c r="MF1279" s="131"/>
      <c r="MG1279" s="131"/>
      <c r="MH1279" s="131"/>
      <c r="MI1279" s="131"/>
      <c r="MJ1279" s="131"/>
      <c r="MK1279" s="131"/>
      <c r="ML1279" s="131"/>
      <c r="MM1279" s="131"/>
      <c r="MN1279" s="131"/>
      <c r="MO1279" s="131"/>
      <c r="MP1279" s="131"/>
      <c r="MQ1279" s="131"/>
      <c r="MR1279" s="131"/>
      <c r="MS1279" s="131"/>
      <c r="MT1279" s="131"/>
      <c r="MU1279" s="131"/>
      <c r="MV1279" s="131"/>
      <c r="MW1279" s="131"/>
      <c r="MX1279" s="131"/>
      <c r="MY1279" s="131"/>
      <c r="MZ1279" s="131"/>
      <c r="NA1279" s="131"/>
      <c r="NB1279" s="131"/>
      <c r="NC1279" s="131"/>
      <c r="ND1279" s="131"/>
      <c r="NE1279" s="131"/>
      <c r="NF1279" s="131"/>
      <c r="NG1279" s="131"/>
      <c r="NH1279" s="131"/>
      <c r="NI1279" s="131"/>
      <c r="NJ1279" s="131"/>
      <c r="NK1279" s="131"/>
      <c r="NL1279" s="131"/>
      <c r="NM1279" s="131"/>
      <c r="NN1279" s="131"/>
      <c r="NO1279" s="131"/>
      <c r="NP1279" s="131"/>
      <c r="NQ1279" s="131"/>
      <c r="NR1279" s="131"/>
      <c r="NS1279" s="131"/>
      <c r="NT1279" s="131"/>
      <c r="NU1279" s="131"/>
      <c r="NV1279" s="131"/>
      <c r="NW1279" s="131"/>
      <c r="NX1279" s="131"/>
      <c r="NY1279" s="131"/>
      <c r="NZ1279" s="131"/>
      <c r="OA1279" s="131"/>
      <c r="OB1279" s="131"/>
      <c r="OC1279" s="131"/>
      <c r="OD1279" s="131"/>
      <c r="OE1279" s="131"/>
      <c r="OF1279" s="131"/>
      <c r="OG1279" s="131"/>
      <c r="OH1279" s="131"/>
      <c r="OI1279" s="131"/>
      <c r="OJ1279" s="131"/>
      <c r="OK1279" s="131"/>
      <c r="OL1279" s="131"/>
      <c r="OM1279" s="131"/>
      <c r="ON1279" s="131"/>
      <c r="OO1279" s="131"/>
      <c r="OP1279" s="131"/>
      <c r="OQ1279" s="131"/>
      <c r="OR1279" s="131"/>
      <c r="OS1279" s="131"/>
      <c r="OT1279" s="131"/>
      <c r="OU1279" s="131"/>
      <c r="OV1279" s="131"/>
      <c r="OW1279" s="131"/>
      <c r="OX1279" s="131"/>
      <c r="OY1279" s="131"/>
      <c r="OZ1279" s="131"/>
      <c r="PA1279" s="131"/>
      <c r="PB1279" s="131"/>
      <c r="PC1279" s="131"/>
      <c r="PD1279" s="131"/>
      <c r="PE1279" s="131"/>
      <c r="PF1279" s="131"/>
      <c r="PG1279" s="131"/>
      <c r="PH1279" s="131"/>
      <c r="PI1279" s="131"/>
      <c r="PJ1279" s="131"/>
      <c r="PK1279" s="131"/>
      <c r="PL1279" s="131"/>
      <c r="PM1279" s="131"/>
      <c r="PN1279" s="131"/>
      <c r="PO1279" s="131"/>
      <c r="PP1279" s="131"/>
      <c r="PQ1279" s="131"/>
      <c r="PR1279" s="131"/>
      <c r="PS1279" s="131"/>
      <c r="PT1279" s="131"/>
      <c r="PU1279" s="131"/>
      <c r="PV1279" s="131"/>
      <c r="PW1279" s="131"/>
      <c r="PX1279" s="131"/>
      <c r="PY1279" s="131"/>
      <c r="PZ1279" s="131"/>
      <c r="QA1279" s="131"/>
      <c r="QB1279" s="131"/>
      <c r="QC1279" s="131"/>
      <c r="QD1279" s="131"/>
      <c r="QE1279" s="131"/>
      <c r="QF1279" s="131"/>
      <c r="QG1279" s="131"/>
      <c r="QH1279" s="131"/>
      <c r="QI1279" s="131"/>
      <c r="QJ1279" s="131"/>
      <c r="QK1279" s="131"/>
      <c r="QL1279" s="131"/>
      <c r="QM1279" s="131"/>
      <c r="QN1279" s="131"/>
      <c r="QO1279" s="131"/>
      <c r="QP1279" s="131"/>
      <c r="QQ1279" s="131"/>
      <c r="QR1279" s="131"/>
      <c r="QS1279" s="131"/>
      <c r="QT1279" s="131"/>
      <c r="QU1279" s="131"/>
      <c r="QV1279" s="131"/>
      <c r="QW1279" s="131"/>
      <c r="QX1279" s="131"/>
      <c r="QY1279" s="131"/>
      <c r="QZ1279" s="131"/>
      <c r="RA1279" s="131"/>
      <c r="RB1279" s="131"/>
      <c r="RC1279" s="131"/>
      <c r="RD1279" s="131"/>
      <c r="RE1279" s="131"/>
      <c r="RF1279" s="131"/>
      <c r="RG1279" s="131"/>
      <c r="RH1279" s="131"/>
      <c r="RI1279" s="131"/>
      <c r="RJ1279" s="131"/>
      <c r="RK1279" s="131"/>
      <c r="RL1279" s="131"/>
      <c r="RM1279" s="131"/>
      <c r="RN1279" s="131"/>
      <c r="RO1279" s="131"/>
      <c r="RP1279" s="131"/>
      <c r="RQ1279" s="131"/>
      <c r="RR1279" s="131"/>
      <c r="RS1279" s="131"/>
      <c r="RT1279" s="131"/>
      <c r="RU1279" s="131"/>
      <c r="RV1279" s="131"/>
      <c r="RW1279" s="131"/>
      <c r="RX1279" s="131"/>
      <c r="RY1279" s="131"/>
      <c r="RZ1279" s="131"/>
      <c r="SA1279" s="131"/>
      <c r="SB1279" s="131"/>
      <c r="SC1279" s="131"/>
      <c r="SD1279" s="131"/>
      <c r="SE1279" s="131"/>
      <c r="SF1279" s="131"/>
      <c r="SG1279" s="131"/>
      <c r="SH1279" s="131"/>
      <c r="SI1279" s="131"/>
      <c r="SJ1279" s="131"/>
      <c r="SK1279" s="131"/>
      <c r="SL1279" s="131"/>
      <c r="SM1279" s="131"/>
      <c r="SN1279" s="131"/>
      <c r="SO1279" s="131"/>
      <c r="SP1279" s="131"/>
      <c r="SQ1279" s="131"/>
      <c r="SR1279" s="131"/>
      <c r="SS1279" s="131"/>
      <c r="ST1279" s="131"/>
      <c r="SU1279" s="131"/>
      <c r="SV1279" s="131"/>
      <c r="SW1279" s="131"/>
      <c r="SX1279" s="131"/>
      <c r="SY1279" s="131"/>
      <c r="SZ1279" s="131"/>
      <c r="TA1279" s="131"/>
      <c r="TB1279" s="131"/>
      <c r="TC1279" s="131"/>
      <c r="TD1279" s="131"/>
      <c r="TE1279" s="131"/>
      <c r="TF1279" s="131"/>
      <c r="TG1279" s="131"/>
      <c r="TH1279" s="131"/>
      <c r="TI1279" s="131"/>
      <c r="TJ1279" s="131"/>
      <c r="TK1279" s="131"/>
      <c r="TL1279" s="131"/>
      <c r="TM1279" s="131"/>
      <c r="TN1279" s="131"/>
      <c r="TO1279" s="131"/>
      <c r="TP1279" s="131"/>
      <c r="TQ1279" s="131"/>
      <c r="TR1279" s="131"/>
      <c r="TS1279" s="131"/>
      <c r="TT1279" s="131"/>
      <c r="TU1279" s="131"/>
      <c r="TV1279" s="131"/>
      <c r="TW1279" s="131"/>
      <c r="TX1279" s="131"/>
      <c r="TY1279" s="131"/>
      <c r="TZ1279" s="131"/>
      <c r="UA1279" s="131"/>
      <c r="UB1279" s="131"/>
      <c r="UC1279" s="131"/>
      <c r="UD1279" s="131"/>
      <c r="UE1279" s="131"/>
      <c r="UF1279" s="131"/>
      <c r="UG1279" s="131"/>
      <c r="UH1279" s="131"/>
      <c r="UI1279" s="131"/>
      <c r="UJ1279" s="131"/>
      <c r="UK1279" s="131"/>
      <c r="UL1279" s="131"/>
      <c r="UM1279" s="131"/>
      <c r="UN1279" s="131"/>
      <c r="UO1279" s="131"/>
      <c r="UP1279" s="131"/>
      <c r="UQ1279" s="131"/>
      <c r="UR1279" s="131"/>
      <c r="US1279" s="131"/>
      <c r="UT1279" s="131"/>
      <c r="UU1279" s="131"/>
      <c r="UV1279" s="131"/>
      <c r="UW1279" s="131"/>
      <c r="UX1279" s="131"/>
      <c r="UY1279" s="131"/>
      <c r="UZ1279" s="131"/>
      <c r="VA1279" s="131"/>
      <c r="VB1279" s="131"/>
      <c r="VC1279" s="131"/>
      <c r="VD1279" s="131"/>
      <c r="VE1279" s="131"/>
      <c r="VF1279" s="131"/>
      <c r="VG1279" s="131"/>
      <c r="VH1279" s="131"/>
      <c r="VI1279" s="131"/>
      <c r="VJ1279" s="131"/>
      <c r="VK1279" s="131"/>
      <c r="VL1279" s="131"/>
      <c r="VM1279" s="131"/>
      <c r="VN1279" s="131"/>
      <c r="VO1279" s="131"/>
      <c r="VP1279" s="131"/>
      <c r="VQ1279" s="131"/>
      <c r="VR1279" s="131"/>
      <c r="VS1279" s="131"/>
      <c r="VT1279" s="131"/>
      <c r="VU1279" s="131"/>
      <c r="VV1279" s="131"/>
      <c r="VW1279" s="131"/>
      <c r="VX1279" s="131"/>
      <c r="VY1279" s="131"/>
      <c r="VZ1279" s="131"/>
      <c r="WA1279" s="131"/>
      <c r="WB1279" s="131"/>
      <c r="WC1279" s="131"/>
      <c r="WD1279" s="131"/>
      <c r="WE1279" s="131"/>
      <c r="WF1279" s="131"/>
      <c r="WG1279" s="131"/>
      <c r="WH1279" s="131"/>
      <c r="WI1279" s="131"/>
      <c r="WJ1279" s="131"/>
      <c r="WK1279" s="131"/>
      <c r="WL1279" s="131"/>
      <c r="WM1279" s="131"/>
      <c r="WN1279" s="131"/>
      <c r="WO1279" s="131"/>
      <c r="WP1279" s="131"/>
      <c r="WQ1279" s="131"/>
      <c r="WR1279" s="131"/>
      <c r="WS1279" s="131"/>
      <c r="WT1279" s="131"/>
      <c r="WU1279" s="131"/>
      <c r="WV1279" s="131"/>
      <c r="WW1279" s="131"/>
      <c r="WX1279" s="131"/>
      <c r="WY1279" s="131"/>
      <c r="WZ1279" s="131"/>
      <c r="XA1279" s="131"/>
      <c r="XB1279" s="131"/>
      <c r="XC1279" s="131"/>
      <c r="XD1279" s="131"/>
      <c r="XE1279" s="131"/>
      <c r="XF1279" s="131"/>
      <c r="XG1279" s="131"/>
      <c r="XH1279" s="131"/>
      <c r="XI1279" s="131"/>
      <c r="XJ1279" s="131"/>
      <c r="XK1279" s="131"/>
      <c r="XL1279" s="131"/>
      <c r="XM1279" s="131"/>
      <c r="XN1279" s="131"/>
      <c r="XO1279" s="131"/>
      <c r="XP1279" s="131"/>
      <c r="XQ1279" s="131"/>
      <c r="XR1279" s="131"/>
      <c r="XS1279" s="131"/>
      <c r="XT1279" s="131"/>
      <c r="XU1279" s="131"/>
      <c r="XV1279" s="131"/>
      <c r="XW1279" s="131"/>
      <c r="XX1279" s="131"/>
      <c r="XY1279" s="131"/>
      <c r="XZ1279" s="131"/>
      <c r="YA1279" s="131"/>
      <c r="YB1279" s="131"/>
      <c r="YC1279" s="131"/>
      <c r="YD1279" s="131"/>
      <c r="YE1279" s="131"/>
      <c r="YF1279" s="131"/>
      <c r="YG1279" s="131"/>
      <c r="YH1279" s="131"/>
      <c r="YI1279" s="131"/>
      <c r="YJ1279" s="131"/>
      <c r="YK1279" s="131"/>
      <c r="YL1279" s="131"/>
      <c r="YM1279" s="131"/>
      <c r="YN1279" s="131"/>
      <c r="YO1279" s="131"/>
      <c r="YP1279" s="131"/>
      <c r="YQ1279" s="131"/>
      <c r="YR1279" s="131"/>
      <c r="YS1279" s="131"/>
      <c r="YT1279" s="131"/>
      <c r="YU1279" s="131"/>
      <c r="YV1279" s="131"/>
      <c r="YW1279" s="131"/>
      <c r="YX1279" s="131"/>
      <c r="YY1279" s="131"/>
      <c r="YZ1279" s="131"/>
      <c r="ZA1279" s="131"/>
      <c r="ZB1279" s="131"/>
      <c r="ZC1279" s="131"/>
      <c r="ZD1279" s="131"/>
      <c r="ZE1279" s="131"/>
      <c r="ZF1279" s="131"/>
      <c r="ZG1279" s="131"/>
      <c r="ZH1279" s="131"/>
      <c r="ZI1279" s="131"/>
      <c r="ZJ1279" s="131"/>
      <c r="ZK1279" s="131"/>
      <c r="ZL1279" s="131"/>
      <c r="ZM1279" s="131"/>
      <c r="ZN1279" s="131"/>
      <c r="ZO1279" s="131"/>
      <c r="ZP1279" s="131"/>
      <c r="ZQ1279" s="131"/>
      <c r="ZR1279" s="131"/>
      <c r="ZS1279" s="131"/>
      <c r="ZT1279" s="131"/>
      <c r="ZU1279" s="131"/>
      <c r="ZV1279" s="131"/>
      <c r="ZW1279" s="131"/>
      <c r="ZX1279" s="131"/>
      <c r="ZY1279" s="131"/>
      <c r="ZZ1279" s="131"/>
      <c r="AAA1279" s="131"/>
      <c r="AAB1279" s="131"/>
      <c r="AAC1279" s="131"/>
      <c r="AAD1279" s="131"/>
      <c r="AAE1279" s="131"/>
      <c r="AAF1279" s="131"/>
      <c r="AAG1279" s="131"/>
      <c r="AAH1279" s="131"/>
      <c r="AAI1279" s="131"/>
      <c r="AAJ1279" s="131"/>
      <c r="AAK1279" s="131"/>
      <c r="AAL1279" s="131"/>
      <c r="AAM1279" s="131"/>
      <c r="AAN1279" s="131"/>
      <c r="AAO1279" s="131"/>
      <c r="AAP1279" s="131"/>
      <c r="AAQ1279" s="131"/>
      <c r="AAR1279" s="131"/>
      <c r="AAS1279" s="131"/>
      <c r="AAT1279" s="131"/>
      <c r="AAU1279" s="131"/>
      <c r="AAV1279" s="131"/>
      <c r="AAW1279" s="131"/>
      <c r="AAX1279" s="131"/>
      <c r="AAY1279" s="131"/>
      <c r="AAZ1279" s="131"/>
      <c r="ABA1279" s="131"/>
      <c r="ABB1279" s="131"/>
      <c r="ABC1279" s="131"/>
      <c r="ABD1279" s="131"/>
      <c r="ABE1279" s="131"/>
      <c r="ABF1279" s="131"/>
      <c r="ABG1279" s="131"/>
      <c r="ABH1279" s="131"/>
      <c r="ABI1279" s="131"/>
      <c r="ABJ1279" s="131"/>
      <c r="ABK1279" s="131"/>
      <c r="ABL1279" s="131"/>
      <c r="ABM1279" s="131"/>
      <c r="ABN1279" s="131"/>
      <c r="ABO1279" s="131"/>
      <c r="ABP1279" s="131"/>
      <c r="ABQ1279" s="131"/>
      <c r="ABR1279" s="131"/>
      <c r="ABS1279" s="131"/>
      <c r="ABT1279" s="131"/>
      <c r="ABU1279" s="131"/>
      <c r="ABV1279" s="131"/>
      <c r="ABW1279" s="131"/>
      <c r="ABX1279" s="131"/>
      <c r="ABY1279" s="131"/>
      <c r="ABZ1279" s="131"/>
      <c r="ACA1279" s="131"/>
      <c r="ACB1279" s="131"/>
      <c r="ACC1279" s="131"/>
      <c r="ACD1279" s="131"/>
      <c r="ACE1279" s="131"/>
      <c r="ACF1279" s="131"/>
      <c r="ACG1279" s="131"/>
      <c r="ACH1279" s="131"/>
      <c r="ACI1279" s="131"/>
      <c r="ACJ1279" s="131"/>
      <c r="ACK1279" s="131"/>
      <c r="ACL1279" s="131"/>
      <c r="ACM1279" s="131"/>
      <c r="ACN1279" s="131"/>
      <c r="ACO1279" s="131"/>
      <c r="ACP1279" s="131"/>
      <c r="ACQ1279" s="131"/>
      <c r="ACR1279" s="131"/>
      <c r="ACS1279" s="131"/>
      <c r="ACT1279" s="131"/>
      <c r="ACU1279" s="131"/>
      <c r="ACV1279" s="131"/>
      <c r="ACW1279" s="131"/>
      <c r="ACX1279" s="131"/>
      <c r="ACY1279" s="131"/>
      <c r="ACZ1279" s="131"/>
      <c r="ADA1279" s="131"/>
      <c r="ADB1279" s="131"/>
      <c r="ADC1279" s="131"/>
      <c r="ADD1279" s="131"/>
      <c r="ADE1279" s="131"/>
      <c r="ADF1279" s="131"/>
      <c r="ADG1279" s="131"/>
      <c r="ADH1279" s="131"/>
      <c r="ADI1279" s="131"/>
      <c r="ADJ1279" s="131"/>
      <c r="ADK1279" s="131"/>
      <c r="ADL1279" s="131"/>
      <c r="ADM1279" s="131"/>
      <c r="ADN1279" s="131"/>
      <c r="ADO1279" s="131"/>
      <c r="ADP1279" s="131"/>
      <c r="ADQ1279" s="131"/>
      <c r="ADR1279" s="131"/>
      <c r="ADS1279" s="131"/>
      <c r="ADT1279" s="131"/>
      <c r="ADU1279" s="131"/>
      <c r="ADV1279" s="131"/>
      <c r="ADW1279" s="131"/>
      <c r="ADX1279" s="131"/>
      <c r="ADY1279" s="131"/>
      <c r="ADZ1279" s="131"/>
      <c r="AEA1279" s="131"/>
      <c r="AEB1279" s="131"/>
      <c r="AEC1279" s="131"/>
      <c r="AED1279" s="131"/>
      <c r="AEE1279" s="131"/>
      <c r="AEF1279" s="131"/>
      <c r="AEG1279" s="131"/>
      <c r="AEH1279" s="131"/>
      <c r="AEI1279" s="131"/>
      <c r="AEJ1279" s="131"/>
      <c r="AEK1279" s="131"/>
      <c r="AEL1279" s="131"/>
      <c r="AEM1279" s="131"/>
      <c r="AEN1279" s="131"/>
      <c r="AEO1279" s="131"/>
      <c r="AEP1279" s="131"/>
      <c r="AEQ1279" s="131"/>
      <c r="AER1279" s="131"/>
      <c r="AES1279" s="131"/>
      <c r="AET1279" s="131"/>
      <c r="AEU1279" s="131"/>
      <c r="AEV1279" s="131"/>
      <c r="AEW1279" s="131"/>
      <c r="AEX1279" s="131"/>
      <c r="AEY1279" s="131"/>
      <c r="AEZ1279" s="131"/>
      <c r="AFA1279" s="131"/>
      <c r="AFB1279" s="131"/>
      <c r="AFC1279" s="131"/>
      <c r="AFD1279" s="131"/>
      <c r="AFE1279" s="131"/>
      <c r="AFF1279" s="131"/>
      <c r="AFG1279" s="131"/>
      <c r="AFH1279" s="131"/>
      <c r="AFI1279" s="131"/>
      <c r="AFJ1279" s="131"/>
      <c r="AFK1279" s="131"/>
      <c r="AFL1279" s="131"/>
      <c r="AFM1279" s="131"/>
      <c r="AFN1279" s="131"/>
      <c r="AFO1279" s="131"/>
      <c r="AFP1279" s="131"/>
      <c r="AFQ1279" s="131"/>
      <c r="AFR1279" s="131"/>
      <c r="AFS1279" s="131"/>
      <c r="AFT1279" s="131"/>
      <c r="AFU1279" s="131"/>
      <c r="AFV1279" s="131"/>
      <c r="AFW1279" s="131"/>
      <c r="AFX1279" s="131"/>
      <c r="AFY1279" s="131"/>
      <c r="AFZ1279" s="131"/>
      <c r="AGA1279" s="131"/>
      <c r="AGB1279" s="131"/>
      <c r="AGC1279" s="131"/>
      <c r="AGD1279" s="131"/>
      <c r="AGE1279" s="131"/>
      <c r="AGF1279" s="131"/>
      <c r="AGG1279" s="131"/>
      <c r="AGH1279" s="131"/>
      <c r="AGI1279" s="131"/>
      <c r="AGJ1279" s="131"/>
      <c r="AGK1279" s="131"/>
      <c r="AGL1279" s="131"/>
      <c r="AGM1279" s="131"/>
      <c r="AGN1279" s="131"/>
      <c r="AGO1279" s="131"/>
      <c r="AGP1279" s="131"/>
      <c r="AGQ1279" s="131"/>
      <c r="AGR1279" s="131"/>
      <c r="AGS1279" s="131"/>
      <c r="AGT1279" s="131"/>
      <c r="AGU1279" s="131"/>
      <c r="AGV1279" s="131"/>
      <c r="AGW1279" s="131"/>
      <c r="AGX1279" s="131"/>
      <c r="AGY1279" s="131"/>
      <c r="AGZ1279" s="131"/>
      <c r="AHA1279" s="131"/>
      <c r="AHB1279" s="131"/>
      <c r="AHC1279" s="131"/>
      <c r="AHD1279" s="131"/>
      <c r="AHE1279" s="131"/>
      <c r="AHF1279" s="131"/>
      <c r="AHG1279" s="131"/>
      <c r="AHH1279" s="131"/>
      <c r="AHI1279" s="131"/>
      <c r="AHJ1279" s="131"/>
      <c r="AHK1279" s="131"/>
      <c r="AHL1279" s="131"/>
      <c r="AHM1279" s="131"/>
      <c r="AHN1279" s="131"/>
      <c r="AHO1279" s="131"/>
      <c r="AHP1279" s="131"/>
      <c r="AHQ1279" s="131"/>
      <c r="AHR1279" s="131"/>
      <c r="AHS1279" s="131"/>
      <c r="AHT1279" s="131"/>
      <c r="AHU1279" s="131"/>
      <c r="AHV1279" s="131"/>
      <c r="AHW1279" s="131"/>
      <c r="AHX1279" s="131"/>
      <c r="AHY1279" s="131"/>
      <c r="AHZ1279" s="131"/>
      <c r="AIA1279" s="131"/>
      <c r="AIB1279" s="131"/>
      <c r="AIC1279" s="131"/>
      <c r="AID1279" s="131"/>
      <c r="AIE1279" s="131"/>
      <c r="AIF1279" s="131"/>
      <c r="AIG1279" s="131"/>
      <c r="AIH1279" s="131"/>
      <c r="AII1279" s="131"/>
      <c r="AIJ1279" s="131"/>
      <c r="AIK1279" s="131"/>
      <c r="AIL1279" s="131"/>
      <c r="AIM1279" s="131"/>
      <c r="AIN1279" s="131"/>
      <c r="AIO1279" s="131"/>
      <c r="AIP1279" s="131"/>
      <c r="AIQ1279" s="131"/>
      <c r="AIR1279" s="131"/>
      <c r="AIS1279" s="131"/>
      <c r="AIT1279" s="131"/>
      <c r="AIU1279" s="131"/>
      <c r="AIV1279" s="131"/>
      <c r="AIW1279" s="131"/>
      <c r="AIX1279" s="131"/>
      <c r="AIY1279" s="131"/>
      <c r="AIZ1279" s="131"/>
      <c r="AJA1279" s="131"/>
      <c r="AJB1279" s="131"/>
      <c r="AJC1279" s="131"/>
      <c r="AJD1279" s="131"/>
      <c r="AJE1279" s="131"/>
      <c r="AJF1279" s="131"/>
      <c r="AJG1279" s="131"/>
      <c r="AJH1279" s="131"/>
      <c r="AJI1279" s="131"/>
      <c r="AJJ1279" s="131"/>
      <c r="AJK1279" s="131"/>
      <c r="AJL1279" s="131"/>
      <c r="AJM1279" s="131"/>
      <c r="AJN1279" s="131"/>
      <c r="AJO1279" s="131"/>
      <c r="AJP1279" s="131"/>
      <c r="AJQ1279" s="131"/>
      <c r="AJR1279" s="131"/>
      <c r="AJS1279" s="131"/>
      <c r="AJT1279" s="131"/>
      <c r="AJU1279" s="131"/>
      <c r="AJV1279" s="131"/>
      <c r="AJW1279" s="131"/>
      <c r="AJX1279" s="131"/>
      <c r="AJY1279" s="131"/>
      <c r="AJZ1279" s="131"/>
      <c r="AKA1279" s="131"/>
      <c r="AKB1279" s="131"/>
      <c r="AKC1279" s="131"/>
      <c r="AKD1279" s="131"/>
      <c r="AKE1279" s="131"/>
      <c r="AKF1279" s="131"/>
      <c r="AKG1279" s="131"/>
      <c r="AKH1279" s="131"/>
      <c r="AKI1279" s="131"/>
      <c r="AKJ1279" s="131"/>
      <c r="AKK1279" s="131"/>
      <c r="AKL1279" s="131"/>
      <c r="AKM1279" s="131"/>
      <c r="AKN1279" s="131"/>
      <c r="AKO1279" s="131"/>
      <c r="AKP1279" s="131"/>
      <c r="AKQ1279" s="131"/>
      <c r="AKR1279" s="131"/>
      <c r="AKS1279" s="131"/>
      <c r="AKT1279" s="131"/>
      <c r="AKU1279" s="131"/>
      <c r="AKV1279" s="131"/>
      <c r="AKW1279" s="131"/>
      <c r="AKX1279" s="131"/>
      <c r="AKY1279" s="131"/>
      <c r="AKZ1279" s="131"/>
      <c r="ALA1279" s="131"/>
      <c r="ALB1279" s="131"/>
      <c r="ALC1279" s="131"/>
      <c r="ALD1279" s="131"/>
      <c r="ALE1279" s="131"/>
      <c r="ALF1279" s="131"/>
      <c r="ALG1279" s="131"/>
      <c r="ALH1279" s="131"/>
      <c r="ALI1279" s="131"/>
      <c r="ALJ1279" s="131"/>
      <c r="ALK1279" s="131"/>
      <c r="ALL1279" s="131"/>
      <c r="ALM1279" s="131"/>
      <c r="ALN1279" s="131"/>
    </row>
    <row r="1280" spans="1:1002" s="508" customFormat="1" x14ac:dyDescent="0.25">
      <c r="A1280" s="502"/>
      <c r="B1280" s="503"/>
      <c r="C1280" s="504"/>
      <c r="D1280" s="450"/>
      <c r="E1280" s="505"/>
      <c r="F1280" s="505"/>
      <c r="G1280" s="506"/>
      <c r="H1280" s="506"/>
      <c r="I1280" s="507"/>
      <c r="J1280" s="565"/>
      <c r="K1280" s="454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  <c r="EC1280" s="131"/>
      <c r="ED1280" s="131"/>
      <c r="EE1280" s="131"/>
      <c r="EF1280" s="131"/>
      <c r="EG1280" s="131"/>
      <c r="EH1280" s="131"/>
      <c r="EI1280" s="131"/>
      <c r="EJ1280" s="131"/>
      <c r="EK1280" s="131"/>
      <c r="EL1280" s="131"/>
      <c r="EM1280" s="131"/>
      <c r="EN1280" s="131"/>
      <c r="EO1280" s="131"/>
      <c r="EP1280" s="131"/>
      <c r="EQ1280" s="131"/>
      <c r="ER1280" s="131"/>
      <c r="ES1280" s="131"/>
      <c r="ET1280" s="131"/>
      <c r="EU1280" s="131"/>
      <c r="EV1280" s="131"/>
      <c r="EW1280" s="131"/>
      <c r="EX1280" s="131"/>
      <c r="EY1280" s="131"/>
      <c r="EZ1280" s="131"/>
      <c r="FA1280" s="131"/>
      <c r="FB1280" s="131"/>
      <c r="FC1280" s="131"/>
      <c r="FD1280" s="131"/>
      <c r="FE1280" s="131"/>
      <c r="FF1280" s="131"/>
      <c r="FG1280" s="131"/>
      <c r="FH1280" s="131"/>
      <c r="FI1280" s="131"/>
      <c r="FJ1280" s="131"/>
      <c r="FK1280" s="131"/>
      <c r="FL1280" s="131"/>
      <c r="FM1280" s="131"/>
      <c r="FN1280" s="131"/>
      <c r="FO1280" s="131"/>
      <c r="FP1280" s="131"/>
      <c r="FQ1280" s="131"/>
      <c r="FR1280" s="131"/>
      <c r="FS1280" s="131"/>
      <c r="FT1280" s="131"/>
      <c r="FU1280" s="131"/>
      <c r="FV1280" s="131"/>
      <c r="FW1280" s="131"/>
      <c r="FX1280" s="131"/>
      <c r="FY1280" s="131"/>
      <c r="FZ1280" s="131"/>
      <c r="GA1280" s="131"/>
      <c r="GB1280" s="131"/>
      <c r="GC1280" s="131"/>
      <c r="GD1280" s="131"/>
      <c r="GE1280" s="131"/>
      <c r="GF1280" s="131"/>
      <c r="GG1280" s="131"/>
      <c r="GH1280" s="131"/>
      <c r="GI1280" s="131"/>
      <c r="GJ1280" s="131"/>
      <c r="GK1280" s="131"/>
      <c r="GL1280" s="131"/>
      <c r="GM1280" s="131"/>
      <c r="GN1280" s="131"/>
      <c r="GO1280" s="131"/>
      <c r="GP1280" s="131"/>
      <c r="GQ1280" s="131"/>
      <c r="GR1280" s="131"/>
      <c r="GS1280" s="131"/>
      <c r="GT1280" s="131"/>
      <c r="GU1280" s="131"/>
      <c r="GV1280" s="131"/>
      <c r="GW1280" s="131"/>
      <c r="GX1280" s="131"/>
      <c r="GY1280" s="131"/>
      <c r="GZ1280" s="131"/>
      <c r="HA1280" s="131"/>
      <c r="HB1280" s="131"/>
      <c r="HC1280" s="131"/>
      <c r="HD1280" s="131"/>
      <c r="HE1280" s="131"/>
      <c r="HF1280" s="131"/>
      <c r="HG1280" s="131"/>
      <c r="HH1280" s="131"/>
      <c r="HI1280" s="131"/>
      <c r="HJ1280" s="131"/>
      <c r="HK1280" s="131"/>
      <c r="HL1280" s="131"/>
      <c r="HM1280" s="131"/>
      <c r="HN1280" s="131"/>
      <c r="HO1280" s="131"/>
      <c r="HP1280" s="131"/>
      <c r="HQ1280" s="131"/>
      <c r="HR1280" s="131"/>
      <c r="HS1280" s="131"/>
      <c r="HT1280" s="131"/>
      <c r="HU1280" s="131"/>
      <c r="HV1280" s="131"/>
      <c r="HW1280" s="131"/>
      <c r="HX1280" s="131"/>
      <c r="HY1280" s="131"/>
      <c r="HZ1280" s="131"/>
      <c r="IA1280" s="131"/>
      <c r="IB1280" s="131"/>
      <c r="IC1280" s="131"/>
      <c r="ID1280" s="131"/>
      <c r="IE1280" s="131"/>
      <c r="IF1280" s="131"/>
      <c r="IG1280" s="131"/>
      <c r="IH1280" s="131"/>
      <c r="II1280" s="131"/>
      <c r="IJ1280" s="131"/>
      <c r="IK1280" s="131"/>
      <c r="IL1280" s="131"/>
      <c r="IM1280" s="131"/>
      <c r="IN1280" s="131"/>
      <c r="IO1280" s="131"/>
      <c r="IP1280" s="131"/>
      <c r="IQ1280" s="131"/>
      <c r="IR1280" s="131"/>
      <c r="IS1280" s="131"/>
      <c r="IT1280" s="131"/>
      <c r="IU1280" s="131"/>
      <c r="IV1280" s="131"/>
      <c r="IW1280" s="131"/>
      <c r="IX1280" s="131"/>
      <c r="IY1280" s="131"/>
      <c r="IZ1280" s="131"/>
      <c r="JA1280" s="131"/>
      <c r="JB1280" s="131"/>
      <c r="JC1280" s="131"/>
      <c r="JD1280" s="131"/>
      <c r="JE1280" s="131"/>
      <c r="JF1280" s="131"/>
      <c r="JG1280" s="131"/>
      <c r="JH1280" s="131"/>
      <c r="JI1280" s="131"/>
      <c r="JJ1280" s="131"/>
      <c r="JK1280" s="131"/>
      <c r="JL1280" s="131"/>
      <c r="JM1280" s="131"/>
      <c r="JN1280" s="131"/>
      <c r="JO1280" s="131"/>
      <c r="JP1280" s="131"/>
      <c r="JQ1280" s="131"/>
      <c r="JR1280" s="131"/>
      <c r="JS1280" s="131"/>
      <c r="JT1280" s="131"/>
      <c r="JU1280" s="131"/>
      <c r="JV1280" s="131"/>
      <c r="JW1280" s="131"/>
      <c r="JX1280" s="131"/>
      <c r="JY1280" s="131"/>
      <c r="JZ1280" s="131"/>
      <c r="KA1280" s="131"/>
      <c r="KB1280" s="131"/>
      <c r="KC1280" s="131"/>
      <c r="KD1280" s="131"/>
      <c r="KE1280" s="131"/>
      <c r="KF1280" s="131"/>
      <c r="KG1280" s="131"/>
      <c r="KH1280" s="131"/>
      <c r="KI1280" s="131"/>
      <c r="KJ1280" s="131"/>
      <c r="KK1280" s="131"/>
      <c r="KL1280" s="131"/>
      <c r="KM1280" s="131"/>
      <c r="KN1280" s="131"/>
      <c r="KO1280" s="131"/>
      <c r="KP1280" s="131"/>
      <c r="KQ1280" s="131"/>
      <c r="KR1280" s="131"/>
      <c r="KS1280" s="131"/>
      <c r="KT1280" s="131"/>
      <c r="KU1280" s="131"/>
      <c r="KV1280" s="131"/>
      <c r="KW1280" s="131"/>
      <c r="KX1280" s="131"/>
      <c r="KY1280" s="131"/>
      <c r="KZ1280" s="131"/>
      <c r="LA1280" s="131"/>
      <c r="LB1280" s="131"/>
      <c r="LC1280" s="131"/>
      <c r="LD1280" s="131"/>
      <c r="LE1280" s="131"/>
      <c r="LF1280" s="131"/>
      <c r="LG1280" s="131"/>
      <c r="LH1280" s="131"/>
      <c r="LI1280" s="131"/>
      <c r="LJ1280" s="131"/>
      <c r="LK1280" s="131"/>
      <c r="LL1280" s="131"/>
      <c r="LM1280" s="131"/>
      <c r="LN1280" s="131"/>
      <c r="LO1280" s="131"/>
      <c r="LP1280" s="131"/>
      <c r="LQ1280" s="131"/>
      <c r="LR1280" s="131"/>
      <c r="LS1280" s="131"/>
      <c r="LT1280" s="131"/>
      <c r="LU1280" s="131"/>
      <c r="LV1280" s="131"/>
      <c r="LW1280" s="131"/>
      <c r="LX1280" s="131"/>
      <c r="LY1280" s="131"/>
      <c r="LZ1280" s="131"/>
      <c r="MA1280" s="131"/>
      <c r="MB1280" s="131"/>
      <c r="MC1280" s="131"/>
      <c r="MD1280" s="131"/>
      <c r="ME1280" s="131"/>
      <c r="MF1280" s="131"/>
      <c r="MG1280" s="131"/>
      <c r="MH1280" s="131"/>
      <c r="MI1280" s="131"/>
      <c r="MJ1280" s="131"/>
      <c r="MK1280" s="131"/>
      <c r="ML1280" s="131"/>
      <c r="MM1280" s="131"/>
      <c r="MN1280" s="131"/>
      <c r="MO1280" s="131"/>
      <c r="MP1280" s="131"/>
      <c r="MQ1280" s="131"/>
      <c r="MR1280" s="131"/>
      <c r="MS1280" s="131"/>
      <c r="MT1280" s="131"/>
      <c r="MU1280" s="131"/>
      <c r="MV1280" s="131"/>
      <c r="MW1280" s="131"/>
      <c r="MX1280" s="131"/>
      <c r="MY1280" s="131"/>
      <c r="MZ1280" s="131"/>
      <c r="NA1280" s="131"/>
      <c r="NB1280" s="131"/>
      <c r="NC1280" s="131"/>
      <c r="ND1280" s="131"/>
      <c r="NE1280" s="131"/>
      <c r="NF1280" s="131"/>
      <c r="NG1280" s="131"/>
      <c r="NH1280" s="131"/>
      <c r="NI1280" s="131"/>
      <c r="NJ1280" s="131"/>
      <c r="NK1280" s="131"/>
      <c r="NL1280" s="131"/>
      <c r="NM1280" s="131"/>
      <c r="NN1280" s="131"/>
      <c r="NO1280" s="131"/>
      <c r="NP1280" s="131"/>
      <c r="NQ1280" s="131"/>
      <c r="NR1280" s="131"/>
      <c r="NS1280" s="131"/>
      <c r="NT1280" s="131"/>
      <c r="NU1280" s="131"/>
      <c r="NV1280" s="131"/>
      <c r="NW1280" s="131"/>
      <c r="NX1280" s="131"/>
      <c r="NY1280" s="131"/>
      <c r="NZ1280" s="131"/>
      <c r="OA1280" s="131"/>
      <c r="OB1280" s="131"/>
      <c r="OC1280" s="131"/>
      <c r="OD1280" s="131"/>
      <c r="OE1280" s="131"/>
      <c r="OF1280" s="131"/>
      <c r="OG1280" s="131"/>
      <c r="OH1280" s="131"/>
      <c r="OI1280" s="131"/>
      <c r="OJ1280" s="131"/>
      <c r="OK1280" s="131"/>
      <c r="OL1280" s="131"/>
      <c r="OM1280" s="131"/>
      <c r="ON1280" s="131"/>
      <c r="OO1280" s="131"/>
      <c r="OP1280" s="131"/>
      <c r="OQ1280" s="131"/>
      <c r="OR1280" s="131"/>
      <c r="OS1280" s="131"/>
      <c r="OT1280" s="131"/>
      <c r="OU1280" s="131"/>
      <c r="OV1280" s="131"/>
      <c r="OW1280" s="131"/>
      <c r="OX1280" s="131"/>
      <c r="OY1280" s="131"/>
      <c r="OZ1280" s="131"/>
      <c r="PA1280" s="131"/>
      <c r="PB1280" s="131"/>
      <c r="PC1280" s="131"/>
      <c r="PD1280" s="131"/>
      <c r="PE1280" s="131"/>
      <c r="PF1280" s="131"/>
      <c r="PG1280" s="131"/>
      <c r="PH1280" s="131"/>
      <c r="PI1280" s="131"/>
      <c r="PJ1280" s="131"/>
      <c r="PK1280" s="131"/>
      <c r="PL1280" s="131"/>
      <c r="PM1280" s="131"/>
      <c r="PN1280" s="131"/>
      <c r="PO1280" s="131"/>
      <c r="PP1280" s="131"/>
      <c r="PQ1280" s="131"/>
      <c r="PR1280" s="131"/>
      <c r="PS1280" s="131"/>
      <c r="PT1280" s="131"/>
      <c r="PU1280" s="131"/>
      <c r="PV1280" s="131"/>
      <c r="PW1280" s="131"/>
      <c r="PX1280" s="131"/>
      <c r="PY1280" s="131"/>
      <c r="PZ1280" s="131"/>
      <c r="QA1280" s="131"/>
      <c r="QB1280" s="131"/>
      <c r="QC1280" s="131"/>
      <c r="QD1280" s="131"/>
      <c r="QE1280" s="131"/>
      <c r="QF1280" s="131"/>
      <c r="QG1280" s="131"/>
      <c r="QH1280" s="131"/>
      <c r="QI1280" s="131"/>
      <c r="QJ1280" s="131"/>
      <c r="QK1280" s="131"/>
      <c r="QL1280" s="131"/>
      <c r="QM1280" s="131"/>
      <c r="QN1280" s="131"/>
      <c r="QO1280" s="131"/>
      <c r="QP1280" s="131"/>
      <c r="QQ1280" s="131"/>
      <c r="QR1280" s="131"/>
      <c r="QS1280" s="131"/>
      <c r="QT1280" s="131"/>
      <c r="QU1280" s="131"/>
      <c r="QV1280" s="131"/>
      <c r="QW1280" s="131"/>
      <c r="QX1280" s="131"/>
      <c r="QY1280" s="131"/>
      <c r="QZ1280" s="131"/>
      <c r="RA1280" s="131"/>
      <c r="RB1280" s="131"/>
      <c r="RC1280" s="131"/>
      <c r="RD1280" s="131"/>
      <c r="RE1280" s="131"/>
      <c r="RF1280" s="131"/>
      <c r="RG1280" s="131"/>
      <c r="RH1280" s="131"/>
      <c r="RI1280" s="131"/>
      <c r="RJ1280" s="131"/>
      <c r="RK1280" s="131"/>
      <c r="RL1280" s="131"/>
      <c r="RM1280" s="131"/>
      <c r="RN1280" s="131"/>
      <c r="RO1280" s="131"/>
      <c r="RP1280" s="131"/>
      <c r="RQ1280" s="131"/>
      <c r="RR1280" s="131"/>
      <c r="RS1280" s="131"/>
      <c r="RT1280" s="131"/>
      <c r="RU1280" s="131"/>
      <c r="RV1280" s="131"/>
      <c r="RW1280" s="131"/>
      <c r="RX1280" s="131"/>
      <c r="RY1280" s="131"/>
      <c r="RZ1280" s="131"/>
      <c r="SA1280" s="131"/>
      <c r="SB1280" s="131"/>
      <c r="SC1280" s="131"/>
      <c r="SD1280" s="131"/>
      <c r="SE1280" s="131"/>
      <c r="SF1280" s="131"/>
      <c r="SG1280" s="131"/>
      <c r="SH1280" s="131"/>
      <c r="SI1280" s="131"/>
      <c r="SJ1280" s="131"/>
      <c r="SK1280" s="131"/>
      <c r="SL1280" s="131"/>
      <c r="SM1280" s="131"/>
      <c r="SN1280" s="131"/>
      <c r="SO1280" s="131"/>
      <c r="SP1280" s="131"/>
      <c r="SQ1280" s="131"/>
      <c r="SR1280" s="131"/>
      <c r="SS1280" s="131"/>
      <c r="ST1280" s="131"/>
      <c r="SU1280" s="131"/>
      <c r="SV1280" s="131"/>
      <c r="SW1280" s="131"/>
      <c r="SX1280" s="131"/>
      <c r="SY1280" s="131"/>
      <c r="SZ1280" s="131"/>
      <c r="TA1280" s="131"/>
      <c r="TB1280" s="131"/>
      <c r="TC1280" s="131"/>
      <c r="TD1280" s="131"/>
      <c r="TE1280" s="131"/>
      <c r="TF1280" s="131"/>
      <c r="TG1280" s="131"/>
      <c r="TH1280" s="131"/>
      <c r="TI1280" s="131"/>
      <c r="TJ1280" s="131"/>
      <c r="TK1280" s="131"/>
      <c r="TL1280" s="131"/>
      <c r="TM1280" s="131"/>
      <c r="TN1280" s="131"/>
      <c r="TO1280" s="131"/>
      <c r="TP1280" s="131"/>
      <c r="TQ1280" s="131"/>
      <c r="TR1280" s="131"/>
      <c r="TS1280" s="131"/>
      <c r="TT1280" s="131"/>
      <c r="TU1280" s="131"/>
      <c r="TV1280" s="131"/>
      <c r="TW1280" s="131"/>
      <c r="TX1280" s="131"/>
      <c r="TY1280" s="131"/>
      <c r="TZ1280" s="131"/>
      <c r="UA1280" s="131"/>
      <c r="UB1280" s="131"/>
      <c r="UC1280" s="131"/>
      <c r="UD1280" s="131"/>
      <c r="UE1280" s="131"/>
      <c r="UF1280" s="131"/>
      <c r="UG1280" s="131"/>
      <c r="UH1280" s="131"/>
      <c r="UI1280" s="131"/>
      <c r="UJ1280" s="131"/>
      <c r="UK1280" s="131"/>
      <c r="UL1280" s="131"/>
      <c r="UM1280" s="131"/>
      <c r="UN1280" s="131"/>
      <c r="UO1280" s="131"/>
      <c r="UP1280" s="131"/>
      <c r="UQ1280" s="131"/>
      <c r="UR1280" s="131"/>
      <c r="US1280" s="131"/>
      <c r="UT1280" s="131"/>
      <c r="UU1280" s="131"/>
      <c r="UV1280" s="131"/>
      <c r="UW1280" s="131"/>
      <c r="UX1280" s="131"/>
      <c r="UY1280" s="131"/>
      <c r="UZ1280" s="131"/>
      <c r="VA1280" s="131"/>
      <c r="VB1280" s="131"/>
      <c r="VC1280" s="131"/>
      <c r="VD1280" s="131"/>
      <c r="VE1280" s="131"/>
      <c r="VF1280" s="131"/>
      <c r="VG1280" s="131"/>
      <c r="VH1280" s="131"/>
      <c r="VI1280" s="131"/>
      <c r="VJ1280" s="131"/>
      <c r="VK1280" s="131"/>
      <c r="VL1280" s="131"/>
      <c r="VM1280" s="131"/>
      <c r="VN1280" s="131"/>
      <c r="VO1280" s="131"/>
      <c r="VP1280" s="131"/>
      <c r="VQ1280" s="131"/>
      <c r="VR1280" s="131"/>
      <c r="VS1280" s="131"/>
      <c r="VT1280" s="131"/>
      <c r="VU1280" s="131"/>
      <c r="VV1280" s="131"/>
      <c r="VW1280" s="131"/>
      <c r="VX1280" s="131"/>
      <c r="VY1280" s="131"/>
      <c r="VZ1280" s="131"/>
      <c r="WA1280" s="131"/>
      <c r="WB1280" s="131"/>
      <c r="WC1280" s="131"/>
      <c r="WD1280" s="131"/>
      <c r="WE1280" s="131"/>
      <c r="WF1280" s="131"/>
      <c r="WG1280" s="131"/>
      <c r="WH1280" s="131"/>
      <c r="WI1280" s="131"/>
      <c r="WJ1280" s="131"/>
      <c r="WK1280" s="131"/>
      <c r="WL1280" s="131"/>
      <c r="WM1280" s="131"/>
      <c r="WN1280" s="131"/>
      <c r="WO1280" s="131"/>
      <c r="WP1280" s="131"/>
      <c r="WQ1280" s="131"/>
      <c r="WR1280" s="131"/>
      <c r="WS1280" s="131"/>
      <c r="WT1280" s="131"/>
      <c r="WU1280" s="131"/>
      <c r="WV1280" s="131"/>
      <c r="WW1280" s="131"/>
      <c r="WX1280" s="131"/>
      <c r="WY1280" s="131"/>
      <c r="WZ1280" s="131"/>
      <c r="XA1280" s="131"/>
      <c r="XB1280" s="131"/>
      <c r="XC1280" s="131"/>
      <c r="XD1280" s="131"/>
      <c r="XE1280" s="131"/>
      <c r="XF1280" s="131"/>
      <c r="XG1280" s="131"/>
      <c r="XH1280" s="131"/>
      <c r="XI1280" s="131"/>
      <c r="XJ1280" s="131"/>
      <c r="XK1280" s="131"/>
      <c r="XL1280" s="131"/>
      <c r="XM1280" s="131"/>
      <c r="XN1280" s="131"/>
      <c r="XO1280" s="131"/>
      <c r="XP1280" s="131"/>
      <c r="XQ1280" s="131"/>
      <c r="XR1280" s="131"/>
      <c r="XS1280" s="131"/>
      <c r="XT1280" s="131"/>
      <c r="XU1280" s="131"/>
      <c r="XV1280" s="131"/>
      <c r="XW1280" s="131"/>
      <c r="XX1280" s="131"/>
      <c r="XY1280" s="131"/>
      <c r="XZ1280" s="131"/>
      <c r="YA1280" s="131"/>
      <c r="YB1280" s="131"/>
      <c r="YC1280" s="131"/>
      <c r="YD1280" s="131"/>
      <c r="YE1280" s="131"/>
      <c r="YF1280" s="131"/>
      <c r="YG1280" s="131"/>
      <c r="YH1280" s="131"/>
      <c r="YI1280" s="131"/>
      <c r="YJ1280" s="131"/>
      <c r="YK1280" s="131"/>
      <c r="YL1280" s="131"/>
      <c r="YM1280" s="131"/>
      <c r="YN1280" s="131"/>
      <c r="YO1280" s="131"/>
      <c r="YP1280" s="131"/>
      <c r="YQ1280" s="131"/>
      <c r="YR1280" s="131"/>
      <c r="YS1280" s="131"/>
      <c r="YT1280" s="131"/>
      <c r="YU1280" s="131"/>
      <c r="YV1280" s="131"/>
      <c r="YW1280" s="131"/>
      <c r="YX1280" s="131"/>
      <c r="YY1280" s="131"/>
      <c r="YZ1280" s="131"/>
      <c r="ZA1280" s="131"/>
      <c r="ZB1280" s="131"/>
      <c r="ZC1280" s="131"/>
      <c r="ZD1280" s="131"/>
      <c r="ZE1280" s="131"/>
      <c r="ZF1280" s="131"/>
      <c r="ZG1280" s="131"/>
      <c r="ZH1280" s="131"/>
      <c r="ZI1280" s="131"/>
      <c r="ZJ1280" s="131"/>
      <c r="ZK1280" s="131"/>
      <c r="ZL1280" s="131"/>
      <c r="ZM1280" s="131"/>
      <c r="ZN1280" s="131"/>
      <c r="ZO1280" s="131"/>
      <c r="ZP1280" s="131"/>
      <c r="ZQ1280" s="131"/>
      <c r="ZR1280" s="131"/>
      <c r="ZS1280" s="131"/>
      <c r="ZT1280" s="131"/>
      <c r="ZU1280" s="131"/>
      <c r="ZV1280" s="131"/>
      <c r="ZW1280" s="131"/>
      <c r="ZX1280" s="131"/>
      <c r="ZY1280" s="131"/>
      <c r="ZZ1280" s="131"/>
      <c r="AAA1280" s="131"/>
      <c r="AAB1280" s="131"/>
      <c r="AAC1280" s="131"/>
      <c r="AAD1280" s="131"/>
      <c r="AAE1280" s="131"/>
      <c r="AAF1280" s="131"/>
      <c r="AAG1280" s="131"/>
      <c r="AAH1280" s="131"/>
      <c r="AAI1280" s="131"/>
      <c r="AAJ1280" s="131"/>
      <c r="AAK1280" s="131"/>
      <c r="AAL1280" s="131"/>
      <c r="AAM1280" s="131"/>
      <c r="AAN1280" s="131"/>
      <c r="AAO1280" s="131"/>
      <c r="AAP1280" s="131"/>
      <c r="AAQ1280" s="131"/>
      <c r="AAR1280" s="131"/>
      <c r="AAS1280" s="131"/>
      <c r="AAT1280" s="131"/>
      <c r="AAU1280" s="131"/>
      <c r="AAV1280" s="131"/>
      <c r="AAW1280" s="131"/>
      <c r="AAX1280" s="131"/>
      <c r="AAY1280" s="131"/>
      <c r="AAZ1280" s="131"/>
      <c r="ABA1280" s="131"/>
      <c r="ABB1280" s="131"/>
      <c r="ABC1280" s="131"/>
      <c r="ABD1280" s="131"/>
      <c r="ABE1280" s="131"/>
      <c r="ABF1280" s="131"/>
      <c r="ABG1280" s="131"/>
      <c r="ABH1280" s="131"/>
      <c r="ABI1280" s="131"/>
      <c r="ABJ1280" s="131"/>
      <c r="ABK1280" s="131"/>
      <c r="ABL1280" s="131"/>
      <c r="ABM1280" s="131"/>
      <c r="ABN1280" s="131"/>
      <c r="ABO1280" s="131"/>
      <c r="ABP1280" s="131"/>
      <c r="ABQ1280" s="131"/>
      <c r="ABR1280" s="131"/>
      <c r="ABS1280" s="131"/>
      <c r="ABT1280" s="131"/>
      <c r="ABU1280" s="131"/>
      <c r="ABV1280" s="131"/>
      <c r="ABW1280" s="131"/>
      <c r="ABX1280" s="131"/>
      <c r="ABY1280" s="131"/>
      <c r="ABZ1280" s="131"/>
      <c r="ACA1280" s="131"/>
      <c r="ACB1280" s="131"/>
      <c r="ACC1280" s="131"/>
      <c r="ACD1280" s="131"/>
      <c r="ACE1280" s="131"/>
      <c r="ACF1280" s="131"/>
      <c r="ACG1280" s="131"/>
      <c r="ACH1280" s="131"/>
      <c r="ACI1280" s="131"/>
      <c r="ACJ1280" s="131"/>
      <c r="ACK1280" s="131"/>
      <c r="ACL1280" s="131"/>
      <c r="ACM1280" s="131"/>
      <c r="ACN1280" s="131"/>
      <c r="ACO1280" s="131"/>
      <c r="ACP1280" s="131"/>
      <c r="ACQ1280" s="131"/>
      <c r="ACR1280" s="131"/>
      <c r="ACS1280" s="131"/>
      <c r="ACT1280" s="131"/>
      <c r="ACU1280" s="131"/>
      <c r="ACV1280" s="131"/>
      <c r="ACW1280" s="131"/>
      <c r="ACX1280" s="131"/>
      <c r="ACY1280" s="131"/>
      <c r="ACZ1280" s="131"/>
      <c r="ADA1280" s="131"/>
      <c r="ADB1280" s="131"/>
      <c r="ADC1280" s="131"/>
      <c r="ADD1280" s="131"/>
      <c r="ADE1280" s="131"/>
      <c r="ADF1280" s="131"/>
      <c r="ADG1280" s="131"/>
      <c r="ADH1280" s="131"/>
      <c r="ADI1280" s="131"/>
      <c r="ADJ1280" s="131"/>
      <c r="ADK1280" s="131"/>
      <c r="ADL1280" s="131"/>
      <c r="ADM1280" s="131"/>
      <c r="ADN1280" s="131"/>
      <c r="ADO1280" s="131"/>
      <c r="ADP1280" s="131"/>
      <c r="ADQ1280" s="131"/>
      <c r="ADR1280" s="131"/>
      <c r="ADS1280" s="131"/>
      <c r="ADT1280" s="131"/>
      <c r="ADU1280" s="131"/>
      <c r="ADV1280" s="131"/>
      <c r="ADW1280" s="131"/>
      <c r="ADX1280" s="131"/>
      <c r="ADY1280" s="131"/>
      <c r="ADZ1280" s="131"/>
      <c r="AEA1280" s="131"/>
      <c r="AEB1280" s="131"/>
      <c r="AEC1280" s="131"/>
      <c r="AED1280" s="131"/>
      <c r="AEE1280" s="131"/>
      <c r="AEF1280" s="131"/>
      <c r="AEG1280" s="131"/>
      <c r="AEH1280" s="131"/>
      <c r="AEI1280" s="131"/>
      <c r="AEJ1280" s="131"/>
      <c r="AEK1280" s="131"/>
      <c r="AEL1280" s="131"/>
      <c r="AEM1280" s="131"/>
      <c r="AEN1280" s="131"/>
      <c r="AEO1280" s="131"/>
      <c r="AEP1280" s="131"/>
      <c r="AEQ1280" s="131"/>
      <c r="AER1280" s="131"/>
      <c r="AES1280" s="131"/>
      <c r="AET1280" s="131"/>
      <c r="AEU1280" s="131"/>
      <c r="AEV1280" s="131"/>
      <c r="AEW1280" s="131"/>
      <c r="AEX1280" s="131"/>
      <c r="AEY1280" s="131"/>
      <c r="AEZ1280" s="131"/>
      <c r="AFA1280" s="131"/>
      <c r="AFB1280" s="131"/>
      <c r="AFC1280" s="131"/>
      <c r="AFD1280" s="131"/>
      <c r="AFE1280" s="131"/>
      <c r="AFF1280" s="131"/>
      <c r="AFG1280" s="131"/>
      <c r="AFH1280" s="131"/>
      <c r="AFI1280" s="131"/>
      <c r="AFJ1280" s="131"/>
      <c r="AFK1280" s="131"/>
      <c r="AFL1280" s="131"/>
      <c r="AFM1280" s="131"/>
      <c r="AFN1280" s="131"/>
      <c r="AFO1280" s="131"/>
      <c r="AFP1280" s="131"/>
      <c r="AFQ1280" s="131"/>
      <c r="AFR1280" s="131"/>
      <c r="AFS1280" s="131"/>
      <c r="AFT1280" s="131"/>
      <c r="AFU1280" s="131"/>
      <c r="AFV1280" s="131"/>
      <c r="AFW1280" s="131"/>
      <c r="AFX1280" s="131"/>
      <c r="AFY1280" s="131"/>
      <c r="AFZ1280" s="131"/>
      <c r="AGA1280" s="131"/>
      <c r="AGB1280" s="131"/>
      <c r="AGC1280" s="131"/>
      <c r="AGD1280" s="131"/>
      <c r="AGE1280" s="131"/>
      <c r="AGF1280" s="131"/>
      <c r="AGG1280" s="131"/>
      <c r="AGH1280" s="131"/>
      <c r="AGI1280" s="131"/>
      <c r="AGJ1280" s="131"/>
      <c r="AGK1280" s="131"/>
      <c r="AGL1280" s="131"/>
      <c r="AGM1280" s="131"/>
      <c r="AGN1280" s="131"/>
      <c r="AGO1280" s="131"/>
      <c r="AGP1280" s="131"/>
      <c r="AGQ1280" s="131"/>
      <c r="AGR1280" s="131"/>
      <c r="AGS1280" s="131"/>
      <c r="AGT1280" s="131"/>
      <c r="AGU1280" s="131"/>
      <c r="AGV1280" s="131"/>
      <c r="AGW1280" s="131"/>
      <c r="AGX1280" s="131"/>
      <c r="AGY1280" s="131"/>
      <c r="AGZ1280" s="131"/>
      <c r="AHA1280" s="131"/>
      <c r="AHB1280" s="131"/>
      <c r="AHC1280" s="131"/>
      <c r="AHD1280" s="131"/>
      <c r="AHE1280" s="131"/>
      <c r="AHF1280" s="131"/>
      <c r="AHG1280" s="131"/>
      <c r="AHH1280" s="131"/>
      <c r="AHI1280" s="131"/>
      <c r="AHJ1280" s="131"/>
      <c r="AHK1280" s="131"/>
      <c r="AHL1280" s="131"/>
      <c r="AHM1280" s="131"/>
      <c r="AHN1280" s="131"/>
      <c r="AHO1280" s="131"/>
      <c r="AHP1280" s="131"/>
      <c r="AHQ1280" s="131"/>
      <c r="AHR1280" s="131"/>
      <c r="AHS1280" s="131"/>
      <c r="AHT1280" s="131"/>
      <c r="AHU1280" s="131"/>
      <c r="AHV1280" s="131"/>
      <c r="AHW1280" s="131"/>
      <c r="AHX1280" s="131"/>
      <c r="AHY1280" s="131"/>
      <c r="AHZ1280" s="131"/>
      <c r="AIA1280" s="131"/>
      <c r="AIB1280" s="131"/>
      <c r="AIC1280" s="131"/>
      <c r="AID1280" s="131"/>
      <c r="AIE1280" s="131"/>
      <c r="AIF1280" s="131"/>
      <c r="AIG1280" s="131"/>
      <c r="AIH1280" s="131"/>
      <c r="AII1280" s="131"/>
      <c r="AIJ1280" s="131"/>
      <c r="AIK1280" s="131"/>
      <c r="AIL1280" s="131"/>
      <c r="AIM1280" s="131"/>
      <c r="AIN1280" s="131"/>
      <c r="AIO1280" s="131"/>
      <c r="AIP1280" s="131"/>
      <c r="AIQ1280" s="131"/>
      <c r="AIR1280" s="131"/>
      <c r="AIS1280" s="131"/>
      <c r="AIT1280" s="131"/>
      <c r="AIU1280" s="131"/>
      <c r="AIV1280" s="131"/>
      <c r="AIW1280" s="131"/>
      <c r="AIX1280" s="131"/>
      <c r="AIY1280" s="131"/>
      <c r="AIZ1280" s="131"/>
      <c r="AJA1280" s="131"/>
      <c r="AJB1280" s="131"/>
      <c r="AJC1280" s="131"/>
      <c r="AJD1280" s="131"/>
      <c r="AJE1280" s="131"/>
      <c r="AJF1280" s="131"/>
      <c r="AJG1280" s="131"/>
      <c r="AJH1280" s="131"/>
      <c r="AJI1280" s="131"/>
      <c r="AJJ1280" s="131"/>
      <c r="AJK1280" s="131"/>
      <c r="AJL1280" s="131"/>
      <c r="AJM1280" s="131"/>
      <c r="AJN1280" s="131"/>
      <c r="AJO1280" s="131"/>
      <c r="AJP1280" s="131"/>
      <c r="AJQ1280" s="131"/>
      <c r="AJR1280" s="131"/>
      <c r="AJS1280" s="131"/>
      <c r="AJT1280" s="131"/>
      <c r="AJU1280" s="131"/>
      <c r="AJV1280" s="131"/>
      <c r="AJW1280" s="131"/>
      <c r="AJX1280" s="131"/>
      <c r="AJY1280" s="131"/>
      <c r="AJZ1280" s="131"/>
      <c r="AKA1280" s="131"/>
      <c r="AKB1280" s="131"/>
      <c r="AKC1280" s="131"/>
      <c r="AKD1280" s="131"/>
      <c r="AKE1280" s="131"/>
      <c r="AKF1280" s="131"/>
      <c r="AKG1280" s="131"/>
      <c r="AKH1280" s="131"/>
      <c r="AKI1280" s="131"/>
      <c r="AKJ1280" s="131"/>
      <c r="AKK1280" s="131"/>
      <c r="AKL1280" s="131"/>
      <c r="AKM1280" s="131"/>
      <c r="AKN1280" s="131"/>
      <c r="AKO1280" s="131"/>
      <c r="AKP1280" s="131"/>
      <c r="AKQ1280" s="131"/>
      <c r="AKR1280" s="131"/>
      <c r="AKS1280" s="131"/>
      <c r="AKT1280" s="131"/>
      <c r="AKU1280" s="131"/>
      <c r="AKV1280" s="131"/>
      <c r="AKW1280" s="131"/>
      <c r="AKX1280" s="131"/>
      <c r="AKY1280" s="131"/>
      <c r="AKZ1280" s="131"/>
      <c r="ALA1280" s="131"/>
      <c r="ALB1280" s="131"/>
      <c r="ALC1280" s="131"/>
      <c r="ALD1280" s="131"/>
      <c r="ALE1280" s="131"/>
      <c r="ALF1280" s="131"/>
      <c r="ALG1280" s="131"/>
      <c r="ALH1280" s="131"/>
      <c r="ALI1280" s="131"/>
      <c r="ALJ1280" s="131"/>
      <c r="ALK1280" s="131"/>
      <c r="ALL1280" s="131"/>
      <c r="ALM1280" s="131"/>
      <c r="ALN1280" s="131"/>
    </row>
    <row r="1281" spans="1:1002" s="508" customFormat="1" x14ac:dyDescent="0.25">
      <c r="A1281" s="502"/>
      <c r="B1281" s="503"/>
      <c r="C1281" s="504"/>
      <c r="D1281" s="450"/>
      <c r="E1281" s="505"/>
      <c r="F1281" s="505"/>
      <c r="G1281" s="506"/>
      <c r="H1281" s="506"/>
      <c r="I1281" s="507"/>
      <c r="J1281" s="565"/>
      <c r="K1281" s="454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  <c r="EC1281" s="131"/>
      <c r="ED1281" s="131"/>
      <c r="EE1281" s="131"/>
      <c r="EF1281" s="131"/>
      <c r="EG1281" s="131"/>
      <c r="EH1281" s="131"/>
      <c r="EI1281" s="131"/>
      <c r="EJ1281" s="131"/>
      <c r="EK1281" s="131"/>
      <c r="EL1281" s="131"/>
      <c r="EM1281" s="131"/>
      <c r="EN1281" s="131"/>
      <c r="EO1281" s="131"/>
      <c r="EP1281" s="131"/>
      <c r="EQ1281" s="131"/>
      <c r="ER1281" s="131"/>
      <c r="ES1281" s="131"/>
      <c r="ET1281" s="131"/>
      <c r="EU1281" s="131"/>
      <c r="EV1281" s="131"/>
      <c r="EW1281" s="131"/>
      <c r="EX1281" s="131"/>
      <c r="EY1281" s="131"/>
      <c r="EZ1281" s="131"/>
      <c r="FA1281" s="131"/>
      <c r="FB1281" s="131"/>
      <c r="FC1281" s="131"/>
      <c r="FD1281" s="131"/>
      <c r="FE1281" s="131"/>
      <c r="FF1281" s="131"/>
      <c r="FG1281" s="131"/>
      <c r="FH1281" s="131"/>
      <c r="FI1281" s="131"/>
      <c r="FJ1281" s="131"/>
      <c r="FK1281" s="131"/>
      <c r="FL1281" s="131"/>
      <c r="FM1281" s="131"/>
      <c r="FN1281" s="131"/>
      <c r="FO1281" s="131"/>
      <c r="FP1281" s="131"/>
      <c r="FQ1281" s="131"/>
      <c r="FR1281" s="131"/>
      <c r="FS1281" s="131"/>
      <c r="FT1281" s="131"/>
      <c r="FU1281" s="131"/>
      <c r="FV1281" s="131"/>
      <c r="FW1281" s="131"/>
      <c r="FX1281" s="131"/>
      <c r="FY1281" s="131"/>
      <c r="FZ1281" s="131"/>
      <c r="GA1281" s="131"/>
      <c r="GB1281" s="131"/>
      <c r="GC1281" s="131"/>
      <c r="GD1281" s="131"/>
      <c r="GE1281" s="131"/>
      <c r="GF1281" s="131"/>
      <c r="GG1281" s="131"/>
      <c r="GH1281" s="131"/>
      <c r="GI1281" s="131"/>
      <c r="GJ1281" s="131"/>
      <c r="GK1281" s="131"/>
      <c r="GL1281" s="131"/>
      <c r="GM1281" s="131"/>
      <c r="GN1281" s="131"/>
      <c r="GO1281" s="131"/>
      <c r="GP1281" s="131"/>
      <c r="GQ1281" s="131"/>
      <c r="GR1281" s="131"/>
      <c r="GS1281" s="131"/>
      <c r="GT1281" s="131"/>
      <c r="GU1281" s="131"/>
      <c r="GV1281" s="131"/>
      <c r="GW1281" s="131"/>
      <c r="GX1281" s="131"/>
      <c r="GY1281" s="131"/>
      <c r="GZ1281" s="131"/>
      <c r="HA1281" s="131"/>
      <c r="HB1281" s="131"/>
      <c r="HC1281" s="131"/>
      <c r="HD1281" s="131"/>
      <c r="HE1281" s="131"/>
      <c r="HF1281" s="131"/>
      <c r="HG1281" s="131"/>
      <c r="HH1281" s="131"/>
      <c r="HI1281" s="131"/>
      <c r="HJ1281" s="131"/>
      <c r="HK1281" s="131"/>
      <c r="HL1281" s="131"/>
      <c r="HM1281" s="131"/>
      <c r="HN1281" s="131"/>
      <c r="HO1281" s="131"/>
      <c r="HP1281" s="131"/>
      <c r="HQ1281" s="131"/>
      <c r="HR1281" s="131"/>
      <c r="HS1281" s="131"/>
      <c r="HT1281" s="131"/>
      <c r="HU1281" s="131"/>
      <c r="HV1281" s="131"/>
      <c r="HW1281" s="131"/>
      <c r="HX1281" s="131"/>
      <c r="HY1281" s="131"/>
      <c r="HZ1281" s="131"/>
      <c r="IA1281" s="131"/>
      <c r="IB1281" s="131"/>
      <c r="IC1281" s="131"/>
      <c r="ID1281" s="131"/>
      <c r="IE1281" s="131"/>
      <c r="IF1281" s="131"/>
      <c r="IG1281" s="131"/>
      <c r="IH1281" s="131"/>
      <c r="II1281" s="131"/>
      <c r="IJ1281" s="131"/>
      <c r="IK1281" s="131"/>
      <c r="IL1281" s="131"/>
      <c r="IM1281" s="131"/>
      <c r="IN1281" s="131"/>
      <c r="IO1281" s="131"/>
      <c r="IP1281" s="131"/>
      <c r="IQ1281" s="131"/>
      <c r="IR1281" s="131"/>
      <c r="IS1281" s="131"/>
      <c r="IT1281" s="131"/>
      <c r="IU1281" s="131"/>
      <c r="IV1281" s="131"/>
      <c r="IW1281" s="131"/>
      <c r="IX1281" s="131"/>
      <c r="IY1281" s="131"/>
      <c r="IZ1281" s="131"/>
      <c r="JA1281" s="131"/>
      <c r="JB1281" s="131"/>
      <c r="JC1281" s="131"/>
      <c r="JD1281" s="131"/>
      <c r="JE1281" s="131"/>
      <c r="JF1281" s="131"/>
      <c r="JG1281" s="131"/>
      <c r="JH1281" s="131"/>
      <c r="JI1281" s="131"/>
      <c r="JJ1281" s="131"/>
      <c r="JK1281" s="131"/>
      <c r="JL1281" s="131"/>
      <c r="JM1281" s="131"/>
      <c r="JN1281" s="131"/>
      <c r="JO1281" s="131"/>
      <c r="JP1281" s="131"/>
      <c r="JQ1281" s="131"/>
      <c r="JR1281" s="131"/>
      <c r="JS1281" s="131"/>
      <c r="JT1281" s="131"/>
      <c r="JU1281" s="131"/>
      <c r="JV1281" s="131"/>
      <c r="JW1281" s="131"/>
      <c r="JX1281" s="131"/>
      <c r="JY1281" s="131"/>
      <c r="JZ1281" s="131"/>
      <c r="KA1281" s="131"/>
      <c r="KB1281" s="131"/>
      <c r="KC1281" s="131"/>
      <c r="KD1281" s="131"/>
      <c r="KE1281" s="131"/>
      <c r="KF1281" s="131"/>
      <c r="KG1281" s="131"/>
      <c r="KH1281" s="131"/>
      <c r="KI1281" s="131"/>
      <c r="KJ1281" s="131"/>
      <c r="KK1281" s="131"/>
      <c r="KL1281" s="131"/>
      <c r="KM1281" s="131"/>
      <c r="KN1281" s="131"/>
      <c r="KO1281" s="131"/>
      <c r="KP1281" s="131"/>
      <c r="KQ1281" s="131"/>
      <c r="KR1281" s="131"/>
      <c r="KS1281" s="131"/>
      <c r="KT1281" s="131"/>
      <c r="KU1281" s="131"/>
      <c r="KV1281" s="131"/>
      <c r="KW1281" s="131"/>
      <c r="KX1281" s="131"/>
      <c r="KY1281" s="131"/>
      <c r="KZ1281" s="131"/>
      <c r="LA1281" s="131"/>
      <c r="LB1281" s="131"/>
      <c r="LC1281" s="131"/>
      <c r="LD1281" s="131"/>
      <c r="LE1281" s="131"/>
      <c r="LF1281" s="131"/>
      <c r="LG1281" s="131"/>
      <c r="LH1281" s="131"/>
      <c r="LI1281" s="131"/>
      <c r="LJ1281" s="131"/>
      <c r="LK1281" s="131"/>
      <c r="LL1281" s="131"/>
      <c r="LM1281" s="131"/>
      <c r="LN1281" s="131"/>
      <c r="LO1281" s="131"/>
      <c r="LP1281" s="131"/>
      <c r="LQ1281" s="131"/>
      <c r="LR1281" s="131"/>
      <c r="LS1281" s="131"/>
      <c r="LT1281" s="131"/>
      <c r="LU1281" s="131"/>
      <c r="LV1281" s="131"/>
      <c r="LW1281" s="131"/>
      <c r="LX1281" s="131"/>
      <c r="LY1281" s="131"/>
      <c r="LZ1281" s="131"/>
      <c r="MA1281" s="131"/>
      <c r="MB1281" s="131"/>
      <c r="MC1281" s="131"/>
      <c r="MD1281" s="131"/>
      <c r="ME1281" s="131"/>
      <c r="MF1281" s="131"/>
      <c r="MG1281" s="131"/>
      <c r="MH1281" s="131"/>
      <c r="MI1281" s="131"/>
      <c r="MJ1281" s="131"/>
      <c r="MK1281" s="131"/>
      <c r="ML1281" s="131"/>
      <c r="MM1281" s="131"/>
      <c r="MN1281" s="131"/>
      <c r="MO1281" s="131"/>
      <c r="MP1281" s="131"/>
      <c r="MQ1281" s="131"/>
      <c r="MR1281" s="131"/>
      <c r="MS1281" s="131"/>
      <c r="MT1281" s="131"/>
      <c r="MU1281" s="131"/>
      <c r="MV1281" s="131"/>
      <c r="MW1281" s="131"/>
      <c r="MX1281" s="131"/>
      <c r="MY1281" s="131"/>
      <c r="MZ1281" s="131"/>
      <c r="NA1281" s="131"/>
      <c r="NB1281" s="131"/>
      <c r="NC1281" s="131"/>
      <c r="ND1281" s="131"/>
      <c r="NE1281" s="131"/>
      <c r="NF1281" s="131"/>
      <c r="NG1281" s="131"/>
      <c r="NH1281" s="131"/>
      <c r="NI1281" s="131"/>
      <c r="NJ1281" s="131"/>
      <c r="NK1281" s="131"/>
      <c r="NL1281" s="131"/>
      <c r="NM1281" s="131"/>
      <c r="NN1281" s="131"/>
      <c r="NO1281" s="131"/>
      <c r="NP1281" s="131"/>
      <c r="NQ1281" s="131"/>
      <c r="NR1281" s="131"/>
      <c r="NS1281" s="131"/>
      <c r="NT1281" s="131"/>
      <c r="NU1281" s="131"/>
      <c r="NV1281" s="131"/>
      <c r="NW1281" s="131"/>
      <c r="NX1281" s="131"/>
      <c r="NY1281" s="131"/>
      <c r="NZ1281" s="131"/>
      <c r="OA1281" s="131"/>
      <c r="OB1281" s="131"/>
      <c r="OC1281" s="131"/>
      <c r="OD1281" s="131"/>
      <c r="OE1281" s="131"/>
      <c r="OF1281" s="131"/>
      <c r="OG1281" s="131"/>
      <c r="OH1281" s="131"/>
      <c r="OI1281" s="131"/>
      <c r="OJ1281" s="131"/>
      <c r="OK1281" s="131"/>
      <c r="OL1281" s="131"/>
      <c r="OM1281" s="131"/>
      <c r="ON1281" s="131"/>
      <c r="OO1281" s="131"/>
      <c r="OP1281" s="131"/>
      <c r="OQ1281" s="131"/>
      <c r="OR1281" s="131"/>
      <c r="OS1281" s="131"/>
      <c r="OT1281" s="131"/>
      <c r="OU1281" s="131"/>
      <c r="OV1281" s="131"/>
      <c r="OW1281" s="131"/>
      <c r="OX1281" s="131"/>
      <c r="OY1281" s="131"/>
      <c r="OZ1281" s="131"/>
      <c r="PA1281" s="131"/>
      <c r="PB1281" s="131"/>
      <c r="PC1281" s="131"/>
      <c r="PD1281" s="131"/>
      <c r="PE1281" s="131"/>
      <c r="PF1281" s="131"/>
      <c r="PG1281" s="131"/>
      <c r="PH1281" s="131"/>
      <c r="PI1281" s="131"/>
      <c r="PJ1281" s="131"/>
      <c r="PK1281" s="131"/>
      <c r="PL1281" s="131"/>
      <c r="PM1281" s="131"/>
      <c r="PN1281" s="131"/>
      <c r="PO1281" s="131"/>
      <c r="PP1281" s="131"/>
      <c r="PQ1281" s="131"/>
      <c r="PR1281" s="131"/>
      <c r="PS1281" s="131"/>
      <c r="PT1281" s="131"/>
      <c r="PU1281" s="131"/>
      <c r="PV1281" s="131"/>
      <c r="PW1281" s="131"/>
      <c r="PX1281" s="131"/>
      <c r="PY1281" s="131"/>
      <c r="PZ1281" s="131"/>
      <c r="QA1281" s="131"/>
      <c r="QB1281" s="131"/>
      <c r="QC1281" s="131"/>
      <c r="QD1281" s="131"/>
      <c r="QE1281" s="131"/>
      <c r="QF1281" s="131"/>
      <c r="QG1281" s="131"/>
      <c r="QH1281" s="131"/>
      <c r="QI1281" s="131"/>
      <c r="QJ1281" s="131"/>
      <c r="QK1281" s="131"/>
      <c r="QL1281" s="131"/>
      <c r="QM1281" s="131"/>
      <c r="QN1281" s="131"/>
      <c r="QO1281" s="131"/>
      <c r="QP1281" s="131"/>
      <c r="QQ1281" s="131"/>
      <c r="QR1281" s="131"/>
      <c r="QS1281" s="131"/>
      <c r="QT1281" s="131"/>
      <c r="QU1281" s="131"/>
      <c r="QV1281" s="131"/>
      <c r="QW1281" s="131"/>
      <c r="QX1281" s="131"/>
      <c r="QY1281" s="131"/>
      <c r="QZ1281" s="131"/>
      <c r="RA1281" s="131"/>
      <c r="RB1281" s="131"/>
      <c r="RC1281" s="131"/>
      <c r="RD1281" s="131"/>
      <c r="RE1281" s="131"/>
      <c r="RF1281" s="131"/>
      <c r="RG1281" s="131"/>
      <c r="RH1281" s="131"/>
      <c r="RI1281" s="131"/>
      <c r="RJ1281" s="131"/>
      <c r="RK1281" s="131"/>
      <c r="RL1281" s="131"/>
      <c r="RM1281" s="131"/>
      <c r="RN1281" s="131"/>
      <c r="RO1281" s="131"/>
      <c r="RP1281" s="131"/>
      <c r="RQ1281" s="131"/>
      <c r="RR1281" s="131"/>
      <c r="RS1281" s="131"/>
      <c r="RT1281" s="131"/>
      <c r="RU1281" s="131"/>
      <c r="RV1281" s="131"/>
      <c r="RW1281" s="131"/>
      <c r="RX1281" s="131"/>
      <c r="RY1281" s="131"/>
      <c r="RZ1281" s="131"/>
      <c r="SA1281" s="131"/>
      <c r="SB1281" s="131"/>
      <c r="SC1281" s="131"/>
      <c r="SD1281" s="131"/>
      <c r="SE1281" s="131"/>
      <c r="SF1281" s="131"/>
      <c r="SG1281" s="131"/>
      <c r="SH1281" s="131"/>
      <c r="SI1281" s="131"/>
      <c r="SJ1281" s="131"/>
      <c r="SK1281" s="131"/>
      <c r="SL1281" s="131"/>
      <c r="SM1281" s="131"/>
      <c r="SN1281" s="131"/>
      <c r="SO1281" s="131"/>
      <c r="SP1281" s="131"/>
      <c r="SQ1281" s="131"/>
      <c r="SR1281" s="131"/>
      <c r="SS1281" s="131"/>
      <c r="ST1281" s="131"/>
      <c r="SU1281" s="131"/>
      <c r="SV1281" s="131"/>
      <c r="SW1281" s="131"/>
      <c r="SX1281" s="131"/>
      <c r="SY1281" s="131"/>
      <c r="SZ1281" s="131"/>
      <c r="TA1281" s="131"/>
      <c r="TB1281" s="131"/>
      <c r="TC1281" s="131"/>
      <c r="TD1281" s="131"/>
      <c r="TE1281" s="131"/>
      <c r="TF1281" s="131"/>
      <c r="TG1281" s="131"/>
      <c r="TH1281" s="131"/>
      <c r="TI1281" s="131"/>
      <c r="TJ1281" s="131"/>
      <c r="TK1281" s="131"/>
      <c r="TL1281" s="131"/>
      <c r="TM1281" s="131"/>
      <c r="TN1281" s="131"/>
      <c r="TO1281" s="131"/>
      <c r="TP1281" s="131"/>
      <c r="TQ1281" s="131"/>
      <c r="TR1281" s="131"/>
      <c r="TS1281" s="131"/>
      <c r="TT1281" s="131"/>
      <c r="TU1281" s="131"/>
      <c r="TV1281" s="131"/>
      <c r="TW1281" s="131"/>
      <c r="TX1281" s="131"/>
      <c r="TY1281" s="131"/>
      <c r="TZ1281" s="131"/>
      <c r="UA1281" s="131"/>
      <c r="UB1281" s="131"/>
      <c r="UC1281" s="131"/>
      <c r="UD1281" s="131"/>
      <c r="UE1281" s="131"/>
      <c r="UF1281" s="131"/>
      <c r="UG1281" s="131"/>
      <c r="UH1281" s="131"/>
      <c r="UI1281" s="131"/>
      <c r="UJ1281" s="131"/>
      <c r="UK1281" s="131"/>
      <c r="UL1281" s="131"/>
      <c r="UM1281" s="131"/>
      <c r="UN1281" s="131"/>
      <c r="UO1281" s="131"/>
      <c r="UP1281" s="131"/>
      <c r="UQ1281" s="131"/>
      <c r="UR1281" s="131"/>
      <c r="US1281" s="131"/>
      <c r="UT1281" s="131"/>
      <c r="UU1281" s="131"/>
      <c r="UV1281" s="131"/>
      <c r="UW1281" s="131"/>
      <c r="UX1281" s="131"/>
      <c r="UY1281" s="131"/>
      <c r="UZ1281" s="131"/>
      <c r="VA1281" s="131"/>
      <c r="VB1281" s="131"/>
      <c r="VC1281" s="131"/>
      <c r="VD1281" s="131"/>
      <c r="VE1281" s="131"/>
      <c r="VF1281" s="131"/>
      <c r="VG1281" s="131"/>
      <c r="VH1281" s="131"/>
      <c r="VI1281" s="131"/>
      <c r="VJ1281" s="131"/>
      <c r="VK1281" s="131"/>
      <c r="VL1281" s="131"/>
      <c r="VM1281" s="131"/>
      <c r="VN1281" s="131"/>
      <c r="VO1281" s="131"/>
      <c r="VP1281" s="131"/>
      <c r="VQ1281" s="131"/>
      <c r="VR1281" s="131"/>
      <c r="VS1281" s="131"/>
      <c r="VT1281" s="131"/>
      <c r="VU1281" s="131"/>
      <c r="VV1281" s="131"/>
      <c r="VW1281" s="131"/>
      <c r="VX1281" s="131"/>
      <c r="VY1281" s="131"/>
      <c r="VZ1281" s="131"/>
      <c r="WA1281" s="131"/>
      <c r="WB1281" s="131"/>
      <c r="WC1281" s="131"/>
      <c r="WD1281" s="131"/>
      <c r="WE1281" s="131"/>
      <c r="WF1281" s="131"/>
      <c r="WG1281" s="131"/>
      <c r="WH1281" s="131"/>
      <c r="WI1281" s="131"/>
      <c r="WJ1281" s="131"/>
      <c r="WK1281" s="131"/>
      <c r="WL1281" s="131"/>
      <c r="WM1281" s="131"/>
      <c r="WN1281" s="131"/>
      <c r="WO1281" s="131"/>
      <c r="WP1281" s="131"/>
      <c r="WQ1281" s="131"/>
      <c r="WR1281" s="131"/>
      <c r="WS1281" s="131"/>
      <c r="WT1281" s="131"/>
      <c r="WU1281" s="131"/>
      <c r="WV1281" s="131"/>
      <c r="WW1281" s="131"/>
      <c r="WX1281" s="131"/>
      <c r="WY1281" s="131"/>
      <c r="WZ1281" s="131"/>
      <c r="XA1281" s="131"/>
      <c r="XB1281" s="131"/>
      <c r="XC1281" s="131"/>
      <c r="XD1281" s="131"/>
      <c r="XE1281" s="131"/>
      <c r="XF1281" s="131"/>
      <c r="XG1281" s="131"/>
      <c r="XH1281" s="131"/>
      <c r="XI1281" s="131"/>
      <c r="XJ1281" s="131"/>
      <c r="XK1281" s="131"/>
      <c r="XL1281" s="131"/>
      <c r="XM1281" s="131"/>
      <c r="XN1281" s="131"/>
      <c r="XO1281" s="131"/>
      <c r="XP1281" s="131"/>
      <c r="XQ1281" s="131"/>
      <c r="XR1281" s="131"/>
      <c r="XS1281" s="131"/>
      <c r="XT1281" s="131"/>
      <c r="XU1281" s="131"/>
      <c r="XV1281" s="131"/>
      <c r="XW1281" s="131"/>
      <c r="XX1281" s="131"/>
      <c r="XY1281" s="131"/>
      <c r="XZ1281" s="131"/>
      <c r="YA1281" s="131"/>
      <c r="YB1281" s="131"/>
      <c r="YC1281" s="131"/>
      <c r="YD1281" s="131"/>
      <c r="YE1281" s="131"/>
      <c r="YF1281" s="131"/>
      <c r="YG1281" s="131"/>
      <c r="YH1281" s="131"/>
      <c r="YI1281" s="131"/>
      <c r="YJ1281" s="131"/>
      <c r="YK1281" s="131"/>
      <c r="YL1281" s="131"/>
      <c r="YM1281" s="131"/>
      <c r="YN1281" s="131"/>
      <c r="YO1281" s="131"/>
      <c r="YP1281" s="131"/>
      <c r="YQ1281" s="131"/>
      <c r="YR1281" s="131"/>
      <c r="YS1281" s="131"/>
      <c r="YT1281" s="131"/>
      <c r="YU1281" s="131"/>
      <c r="YV1281" s="131"/>
      <c r="YW1281" s="131"/>
      <c r="YX1281" s="131"/>
      <c r="YY1281" s="131"/>
      <c r="YZ1281" s="131"/>
      <c r="ZA1281" s="131"/>
      <c r="ZB1281" s="131"/>
      <c r="ZC1281" s="131"/>
      <c r="ZD1281" s="131"/>
      <c r="ZE1281" s="131"/>
      <c r="ZF1281" s="131"/>
      <c r="ZG1281" s="131"/>
      <c r="ZH1281" s="131"/>
      <c r="ZI1281" s="131"/>
      <c r="ZJ1281" s="131"/>
      <c r="ZK1281" s="131"/>
      <c r="ZL1281" s="131"/>
      <c r="ZM1281" s="131"/>
      <c r="ZN1281" s="131"/>
      <c r="ZO1281" s="131"/>
      <c r="ZP1281" s="131"/>
      <c r="ZQ1281" s="131"/>
      <c r="ZR1281" s="131"/>
      <c r="ZS1281" s="131"/>
      <c r="ZT1281" s="131"/>
      <c r="ZU1281" s="131"/>
      <c r="ZV1281" s="131"/>
      <c r="ZW1281" s="131"/>
      <c r="ZX1281" s="131"/>
      <c r="ZY1281" s="131"/>
      <c r="ZZ1281" s="131"/>
      <c r="AAA1281" s="131"/>
      <c r="AAB1281" s="131"/>
      <c r="AAC1281" s="131"/>
      <c r="AAD1281" s="131"/>
      <c r="AAE1281" s="131"/>
      <c r="AAF1281" s="131"/>
      <c r="AAG1281" s="131"/>
      <c r="AAH1281" s="131"/>
      <c r="AAI1281" s="131"/>
      <c r="AAJ1281" s="131"/>
      <c r="AAK1281" s="131"/>
      <c r="AAL1281" s="131"/>
      <c r="AAM1281" s="131"/>
      <c r="AAN1281" s="131"/>
      <c r="AAO1281" s="131"/>
      <c r="AAP1281" s="131"/>
      <c r="AAQ1281" s="131"/>
      <c r="AAR1281" s="131"/>
      <c r="AAS1281" s="131"/>
      <c r="AAT1281" s="131"/>
      <c r="AAU1281" s="131"/>
      <c r="AAV1281" s="131"/>
      <c r="AAW1281" s="131"/>
      <c r="AAX1281" s="131"/>
      <c r="AAY1281" s="131"/>
      <c r="AAZ1281" s="131"/>
      <c r="ABA1281" s="131"/>
      <c r="ABB1281" s="131"/>
      <c r="ABC1281" s="131"/>
      <c r="ABD1281" s="131"/>
      <c r="ABE1281" s="131"/>
      <c r="ABF1281" s="131"/>
      <c r="ABG1281" s="131"/>
      <c r="ABH1281" s="131"/>
      <c r="ABI1281" s="131"/>
      <c r="ABJ1281" s="131"/>
      <c r="ABK1281" s="131"/>
      <c r="ABL1281" s="131"/>
      <c r="ABM1281" s="131"/>
      <c r="ABN1281" s="131"/>
      <c r="ABO1281" s="131"/>
      <c r="ABP1281" s="131"/>
      <c r="ABQ1281" s="131"/>
      <c r="ABR1281" s="131"/>
      <c r="ABS1281" s="131"/>
      <c r="ABT1281" s="131"/>
      <c r="ABU1281" s="131"/>
      <c r="ABV1281" s="131"/>
      <c r="ABW1281" s="131"/>
      <c r="ABX1281" s="131"/>
      <c r="ABY1281" s="131"/>
      <c r="ABZ1281" s="131"/>
      <c r="ACA1281" s="131"/>
      <c r="ACB1281" s="131"/>
      <c r="ACC1281" s="131"/>
      <c r="ACD1281" s="131"/>
      <c r="ACE1281" s="131"/>
      <c r="ACF1281" s="131"/>
      <c r="ACG1281" s="131"/>
      <c r="ACH1281" s="131"/>
      <c r="ACI1281" s="131"/>
      <c r="ACJ1281" s="131"/>
      <c r="ACK1281" s="131"/>
      <c r="ACL1281" s="131"/>
      <c r="ACM1281" s="131"/>
      <c r="ACN1281" s="131"/>
      <c r="ACO1281" s="131"/>
      <c r="ACP1281" s="131"/>
      <c r="ACQ1281" s="131"/>
      <c r="ACR1281" s="131"/>
      <c r="ACS1281" s="131"/>
      <c r="ACT1281" s="131"/>
      <c r="ACU1281" s="131"/>
      <c r="ACV1281" s="131"/>
      <c r="ACW1281" s="131"/>
      <c r="ACX1281" s="131"/>
      <c r="ACY1281" s="131"/>
      <c r="ACZ1281" s="131"/>
      <c r="ADA1281" s="131"/>
      <c r="ADB1281" s="131"/>
      <c r="ADC1281" s="131"/>
      <c r="ADD1281" s="131"/>
      <c r="ADE1281" s="131"/>
      <c r="ADF1281" s="131"/>
      <c r="ADG1281" s="131"/>
      <c r="ADH1281" s="131"/>
      <c r="ADI1281" s="131"/>
      <c r="ADJ1281" s="131"/>
      <c r="ADK1281" s="131"/>
      <c r="ADL1281" s="131"/>
      <c r="ADM1281" s="131"/>
      <c r="ADN1281" s="131"/>
      <c r="ADO1281" s="131"/>
      <c r="ADP1281" s="131"/>
      <c r="ADQ1281" s="131"/>
      <c r="ADR1281" s="131"/>
      <c r="ADS1281" s="131"/>
      <c r="ADT1281" s="131"/>
      <c r="ADU1281" s="131"/>
      <c r="ADV1281" s="131"/>
      <c r="ADW1281" s="131"/>
      <c r="ADX1281" s="131"/>
      <c r="ADY1281" s="131"/>
      <c r="ADZ1281" s="131"/>
      <c r="AEA1281" s="131"/>
      <c r="AEB1281" s="131"/>
      <c r="AEC1281" s="131"/>
      <c r="AED1281" s="131"/>
      <c r="AEE1281" s="131"/>
      <c r="AEF1281" s="131"/>
      <c r="AEG1281" s="131"/>
      <c r="AEH1281" s="131"/>
      <c r="AEI1281" s="131"/>
      <c r="AEJ1281" s="131"/>
      <c r="AEK1281" s="131"/>
      <c r="AEL1281" s="131"/>
      <c r="AEM1281" s="131"/>
      <c r="AEN1281" s="131"/>
      <c r="AEO1281" s="131"/>
      <c r="AEP1281" s="131"/>
      <c r="AEQ1281" s="131"/>
      <c r="AER1281" s="131"/>
      <c r="AES1281" s="131"/>
      <c r="AET1281" s="131"/>
      <c r="AEU1281" s="131"/>
      <c r="AEV1281" s="131"/>
      <c r="AEW1281" s="131"/>
      <c r="AEX1281" s="131"/>
      <c r="AEY1281" s="131"/>
      <c r="AEZ1281" s="131"/>
      <c r="AFA1281" s="131"/>
      <c r="AFB1281" s="131"/>
      <c r="AFC1281" s="131"/>
      <c r="AFD1281" s="131"/>
      <c r="AFE1281" s="131"/>
      <c r="AFF1281" s="131"/>
      <c r="AFG1281" s="131"/>
      <c r="AFH1281" s="131"/>
      <c r="AFI1281" s="131"/>
      <c r="AFJ1281" s="131"/>
      <c r="AFK1281" s="131"/>
      <c r="AFL1281" s="131"/>
      <c r="AFM1281" s="131"/>
      <c r="AFN1281" s="131"/>
      <c r="AFO1281" s="131"/>
      <c r="AFP1281" s="131"/>
      <c r="AFQ1281" s="131"/>
      <c r="AFR1281" s="131"/>
      <c r="AFS1281" s="131"/>
      <c r="AFT1281" s="131"/>
      <c r="AFU1281" s="131"/>
      <c r="AFV1281" s="131"/>
      <c r="AFW1281" s="131"/>
      <c r="AFX1281" s="131"/>
      <c r="AFY1281" s="131"/>
      <c r="AFZ1281" s="131"/>
      <c r="AGA1281" s="131"/>
      <c r="AGB1281" s="131"/>
      <c r="AGC1281" s="131"/>
      <c r="AGD1281" s="131"/>
      <c r="AGE1281" s="131"/>
      <c r="AGF1281" s="131"/>
      <c r="AGG1281" s="131"/>
      <c r="AGH1281" s="131"/>
      <c r="AGI1281" s="131"/>
      <c r="AGJ1281" s="131"/>
      <c r="AGK1281" s="131"/>
      <c r="AGL1281" s="131"/>
      <c r="AGM1281" s="131"/>
      <c r="AGN1281" s="131"/>
      <c r="AGO1281" s="131"/>
      <c r="AGP1281" s="131"/>
      <c r="AGQ1281" s="131"/>
      <c r="AGR1281" s="131"/>
      <c r="AGS1281" s="131"/>
      <c r="AGT1281" s="131"/>
      <c r="AGU1281" s="131"/>
      <c r="AGV1281" s="131"/>
      <c r="AGW1281" s="131"/>
      <c r="AGX1281" s="131"/>
      <c r="AGY1281" s="131"/>
      <c r="AGZ1281" s="131"/>
      <c r="AHA1281" s="131"/>
      <c r="AHB1281" s="131"/>
      <c r="AHC1281" s="131"/>
      <c r="AHD1281" s="131"/>
      <c r="AHE1281" s="131"/>
      <c r="AHF1281" s="131"/>
      <c r="AHG1281" s="131"/>
      <c r="AHH1281" s="131"/>
      <c r="AHI1281" s="131"/>
      <c r="AHJ1281" s="131"/>
      <c r="AHK1281" s="131"/>
      <c r="AHL1281" s="131"/>
      <c r="AHM1281" s="131"/>
      <c r="AHN1281" s="131"/>
      <c r="AHO1281" s="131"/>
      <c r="AHP1281" s="131"/>
      <c r="AHQ1281" s="131"/>
      <c r="AHR1281" s="131"/>
      <c r="AHS1281" s="131"/>
      <c r="AHT1281" s="131"/>
      <c r="AHU1281" s="131"/>
      <c r="AHV1281" s="131"/>
      <c r="AHW1281" s="131"/>
      <c r="AHX1281" s="131"/>
      <c r="AHY1281" s="131"/>
      <c r="AHZ1281" s="131"/>
      <c r="AIA1281" s="131"/>
      <c r="AIB1281" s="131"/>
      <c r="AIC1281" s="131"/>
      <c r="AID1281" s="131"/>
      <c r="AIE1281" s="131"/>
      <c r="AIF1281" s="131"/>
      <c r="AIG1281" s="131"/>
      <c r="AIH1281" s="131"/>
      <c r="AII1281" s="131"/>
      <c r="AIJ1281" s="131"/>
      <c r="AIK1281" s="131"/>
      <c r="AIL1281" s="131"/>
      <c r="AIM1281" s="131"/>
      <c r="AIN1281" s="131"/>
      <c r="AIO1281" s="131"/>
      <c r="AIP1281" s="131"/>
      <c r="AIQ1281" s="131"/>
      <c r="AIR1281" s="131"/>
      <c r="AIS1281" s="131"/>
      <c r="AIT1281" s="131"/>
      <c r="AIU1281" s="131"/>
      <c r="AIV1281" s="131"/>
      <c r="AIW1281" s="131"/>
      <c r="AIX1281" s="131"/>
      <c r="AIY1281" s="131"/>
      <c r="AIZ1281" s="131"/>
      <c r="AJA1281" s="131"/>
      <c r="AJB1281" s="131"/>
      <c r="AJC1281" s="131"/>
      <c r="AJD1281" s="131"/>
      <c r="AJE1281" s="131"/>
      <c r="AJF1281" s="131"/>
      <c r="AJG1281" s="131"/>
      <c r="AJH1281" s="131"/>
      <c r="AJI1281" s="131"/>
      <c r="AJJ1281" s="131"/>
      <c r="AJK1281" s="131"/>
      <c r="AJL1281" s="131"/>
      <c r="AJM1281" s="131"/>
      <c r="AJN1281" s="131"/>
      <c r="AJO1281" s="131"/>
      <c r="AJP1281" s="131"/>
      <c r="AJQ1281" s="131"/>
      <c r="AJR1281" s="131"/>
      <c r="AJS1281" s="131"/>
      <c r="AJT1281" s="131"/>
      <c r="AJU1281" s="131"/>
      <c r="AJV1281" s="131"/>
      <c r="AJW1281" s="131"/>
      <c r="AJX1281" s="131"/>
      <c r="AJY1281" s="131"/>
      <c r="AJZ1281" s="131"/>
      <c r="AKA1281" s="131"/>
      <c r="AKB1281" s="131"/>
      <c r="AKC1281" s="131"/>
      <c r="AKD1281" s="131"/>
      <c r="AKE1281" s="131"/>
      <c r="AKF1281" s="131"/>
      <c r="AKG1281" s="131"/>
      <c r="AKH1281" s="131"/>
      <c r="AKI1281" s="131"/>
      <c r="AKJ1281" s="131"/>
      <c r="AKK1281" s="131"/>
      <c r="AKL1281" s="131"/>
      <c r="AKM1281" s="131"/>
      <c r="AKN1281" s="131"/>
      <c r="AKO1281" s="131"/>
      <c r="AKP1281" s="131"/>
      <c r="AKQ1281" s="131"/>
      <c r="AKR1281" s="131"/>
      <c r="AKS1281" s="131"/>
      <c r="AKT1281" s="131"/>
      <c r="AKU1281" s="131"/>
      <c r="AKV1281" s="131"/>
      <c r="AKW1281" s="131"/>
      <c r="AKX1281" s="131"/>
      <c r="AKY1281" s="131"/>
      <c r="AKZ1281" s="131"/>
      <c r="ALA1281" s="131"/>
      <c r="ALB1281" s="131"/>
      <c r="ALC1281" s="131"/>
      <c r="ALD1281" s="131"/>
      <c r="ALE1281" s="131"/>
      <c r="ALF1281" s="131"/>
      <c r="ALG1281" s="131"/>
      <c r="ALH1281" s="131"/>
      <c r="ALI1281" s="131"/>
      <c r="ALJ1281" s="131"/>
      <c r="ALK1281" s="131"/>
      <c r="ALL1281" s="131"/>
      <c r="ALM1281" s="131"/>
      <c r="ALN1281" s="131"/>
    </row>
    <row r="1282" spans="1:1002" s="508" customFormat="1" x14ac:dyDescent="0.25">
      <c r="A1282" s="502"/>
      <c r="B1282" s="503"/>
      <c r="C1282" s="504"/>
      <c r="D1282" s="450"/>
      <c r="E1282" s="505"/>
      <c r="F1282" s="505"/>
      <c r="G1282" s="506"/>
      <c r="H1282" s="506"/>
      <c r="I1282" s="507"/>
      <c r="J1282" s="565"/>
      <c r="K1282" s="454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  <c r="EC1282" s="131"/>
      <c r="ED1282" s="131"/>
      <c r="EE1282" s="131"/>
      <c r="EF1282" s="131"/>
      <c r="EG1282" s="131"/>
      <c r="EH1282" s="131"/>
      <c r="EI1282" s="131"/>
      <c r="EJ1282" s="131"/>
      <c r="EK1282" s="131"/>
      <c r="EL1282" s="131"/>
      <c r="EM1282" s="131"/>
      <c r="EN1282" s="131"/>
      <c r="EO1282" s="131"/>
      <c r="EP1282" s="131"/>
      <c r="EQ1282" s="131"/>
      <c r="ER1282" s="131"/>
      <c r="ES1282" s="131"/>
      <c r="ET1282" s="131"/>
      <c r="EU1282" s="131"/>
      <c r="EV1282" s="131"/>
      <c r="EW1282" s="131"/>
      <c r="EX1282" s="131"/>
      <c r="EY1282" s="131"/>
      <c r="EZ1282" s="131"/>
      <c r="FA1282" s="131"/>
      <c r="FB1282" s="131"/>
      <c r="FC1282" s="131"/>
      <c r="FD1282" s="131"/>
      <c r="FE1282" s="131"/>
      <c r="FF1282" s="131"/>
      <c r="FG1282" s="131"/>
      <c r="FH1282" s="131"/>
      <c r="FI1282" s="131"/>
      <c r="FJ1282" s="131"/>
      <c r="FK1282" s="131"/>
      <c r="FL1282" s="131"/>
      <c r="FM1282" s="131"/>
      <c r="FN1282" s="131"/>
      <c r="FO1282" s="131"/>
      <c r="FP1282" s="131"/>
      <c r="FQ1282" s="131"/>
      <c r="FR1282" s="131"/>
      <c r="FS1282" s="131"/>
      <c r="FT1282" s="131"/>
      <c r="FU1282" s="131"/>
      <c r="FV1282" s="131"/>
      <c r="FW1282" s="131"/>
      <c r="FX1282" s="131"/>
      <c r="FY1282" s="131"/>
      <c r="FZ1282" s="131"/>
      <c r="GA1282" s="131"/>
      <c r="GB1282" s="131"/>
      <c r="GC1282" s="131"/>
      <c r="GD1282" s="131"/>
      <c r="GE1282" s="131"/>
      <c r="GF1282" s="131"/>
      <c r="GG1282" s="131"/>
      <c r="GH1282" s="131"/>
      <c r="GI1282" s="131"/>
      <c r="GJ1282" s="131"/>
      <c r="GK1282" s="131"/>
      <c r="GL1282" s="131"/>
      <c r="GM1282" s="131"/>
      <c r="GN1282" s="131"/>
      <c r="GO1282" s="131"/>
      <c r="GP1282" s="131"/>
      <c r="GQ1282" s="131"/>
      <c r="GR1282" s="131"/>
      <c r="GS1282" s="131"/>
      <c r="GT1282" s="131"/>
      <c r="GU1282" s="131"/>
      <c r="GV1282" s="131"/>
      <c r="GW1282" s="131"/>
      <c r="GX1282" s="131"/>
      <c r="GY1282" s="131"/>
      <c r="GZ1282" s="131"/>
      <c r="HA1282" s="131"/>
      <c r="HB1282" s="131"/>
      <c r="HC1282" s="131"/>
      <c r="HD1282" s="131"/>
      <c r="HE1282" s="131"/>
      <c r="HF1282" s="131"/>
      <c r="HG1282" s="131"/>
      <c r="HH1282" s="131"/>
      <c r="HI1282" s="131"/>
      <c r="HJ1282" s="131"/>
      <c r="HK1282" s="131"/>
      <c r="HL1282" s="131"/>
      <c r="HM1282" s="131"/>
      <c r="HN1282" s="131"/>
      <c r="HO1282" s="131"/>
      <c r="HP1282" s="131"/>
      <c r="HQ1282" s="131"/>
      <c r="HR1282" s="131"/>
      <c r="HS1282" s="131"/>
      <c r="HT1282" s="131"/>
      <c r="HU1282" s="131"/>
      <c r="HV1282" s="131"/>
      <c r="HW1282" s="131"/>
      <c r="HX1282" s="131"/>
      <c r="HY1282" s="131"/>
      <c r="HZ1282" s="131"/>
      <c r="IA1282" s="131"/>
      <c r="IB1282" s="131"/>
      <c r="IC1282" s="131"/>
      <c r="ID1282" s="131"/>
      <c r="IE1282" s="131"/>
      <c r="IF1282" s="131"/>
      <c r="IG1282" s="131"/>
      <c r="IH1282" s="131"/>
      <c r="II1282" s="131"/>
      <c r="IJ1282" s="131"/>
      <c r="IK1282" s="131"/>
      <c r="IL1282" s="131"/>
      <c r="IM1282" s="131"/>
      <c r="IN1282" s="131"/>
      <c r="IO1282" s="131"/>
      <c r="IP1282" s="131"/>
      <c r="IQ1282" s="131"/>
      <c r="IR1282" s="131"/>
      <c r="IS1282" s="131"/>
      <c r="IT1282" s="131"/>
      <c r="IU1282" s="131"/>
      <c r="IV1282" s="131"/>
      <c r="IW1282" s="131"/>
      <c r="IX1282" s="131"/>
      <c r="IY1282" s="131"/>
      <c r="IZ1282" s="131"/>
      <c r="JA1282" s="131"/>
      <c r="JB1282" s="131"/>
      <c r="JC1282" s="131"/>
      <c r="JD1282" s="131"/>
      <c r="JE1282" s="131"/>
      <c r="JF1282" s="131"/>
      <c r="JG1282" s="131"/>
      <c r="JH1282" s="131"/>
      <c r="JI1282" s="131"/>
      <c r="JJ1282" s="131"/>
      <c r="JK1282" s="131"/>
      <c r="JL1282" s="131"/>
      <c r="JM1282" s="131"/>
      <c r="JN1282" s="131"/>
      <c r="JO1282" s="131"/>
      <c r="JP1282" s="131"/>
      <c r="JQ1282" s="131"/>
      <c r="JR1282" s="131"/>
      <c r="JS1282" s="131"/>
      <c r="JT1282" s="131"/>
      <c r="JU1282" s="131"/>
      <c r="JV1282" s="131"/>
      <c r="JW1282" s="131"/>
      <c r="JX1282" s="131"/>
      <c r="JY1282" s="131"/>
      <c r="JZ1282" s="131"/>
      <c r="KA1282" s="131"/>
      <c r="KB1282" s="131"/>
      <c r="KC1282" s="131"/>
      <c r="KD1282" s="131"/>
      <c r="KE1282" s="131"/>
      <c r="KF1282" s="131"/>
      <c r="KG1282" s="131"/>
      <c r="KH1282" s="131"/>
      <c r="KI1282" s="131"/>
      <c r="KJ1282" s="131"/>
      <c r="KK1282" s="131"/>
      <c r="KL1282" s="131"/>
      <c r="KM1282" s="131"/>
      <c r="KN1282" s="131"/>
      <c r="KO1282" s="131"/>
      <c r="KP1282" s="131"/>
      <c r="KQ1282" s="131"/>
      <c r="KR1282" s="131"/>
      <c r="KS1282" s="131"/>
      <c r="KT1282" s="131"/>
      <c r="KU1282" s="131"/>
      <c r="KV1282" s="131"/>
      <c r="KW1282" s="131"/>
      <c r="KX1282" s="131"/>
      <c r="KY1282" s="131"/>
      <c r="KZ1282" s="131"/>
      <c r="LA1282" s="131"/>
      <c r="LB1282" s="131"/>
      <c r="LC1282" s="131"/>
      <c r="LD1282" s="131"/>
      <c r="LE1282" s="131"/>
      <c r="LF1282" s="131"/>
      <c r="LG1282" s="131"/>
      <c r="LH1282" s="131"/>
      <c r="LI1282" s="131"/>
      <c r="LJ1282" s="131"/>
      <c r="LK1282" s="131"/>
      <c r="LL1282" s="131"/>
      <c r="LM1282" s="131"/>
      <c r="LN1282" s="131"/>
      <c r="LO1282" s="131"/>
      <c r="LP1282" s="131"/>
      <c r="LQ1282" s="131"/>
      <c r="LR1282" s="131"/>
      <c r="LS1282" s="131"/>
      <c r="LT1282" s="131"/>
      <c r="LU1282" s="131"/>
      <c r="LV1282" s="131"/>
      <c r="LW1282" s="131"/>
      <c r="LX1282" s="131"/>
      <c r="LY1282" s="131"/>
      <c r="LZ1282" s="131"/>
      <c r="MA1282" s="131"/>
      <c r="MB1282" s="131"/>
      <c r="MC1282" s="131"/>
      <c r="MD1282" s="131"/>
      <c r="ME1282" s="131"/>
      <c r="MF1282" s="131"/>
      <c r="MG1282" s="131"/>
      <c r="MH1282" s="131"/>
      <c r="MI1282" s="131"/>
      <c r="MJ1282" s="131"/>
      <c r="MK1282" s="131"/>
      <c r="ML1282" s="131"/>
      <c r="MM1282" s="131"/>
      <c r="MN1282" s="131"/>
      <c r="MO1282" s="131"/>
      <c r="MP1282" s="131"/>
      <c r="MQ1282" s="131"/>
      <c r="MR1282" s="131"/>
      <c r="MS1282" s="131"/>
      <c r="MT1282" s="131"/>
      <c r="MU1282" s="131"/>
      <c r="MV1282" s="131"/>
      <c r="MW1282" s="131"/>
      <c r="MX1282" s="131"/>
      <c r="MY1282" s="131"/>
      <c r="MZ1282" s="131"/>
      <c r="NA1282" s="131"/>
      <c r="NB1282" s="131"/>
      <c r="NC1282" s="131"/>
      <c r="ND1282" s="131"/>
      <c r="NE1282" s="131"/>
      <c r="NF1282" s="131"/>
      <c r="NG1282" s="131"/>
      <c r="NH1282" s="131"/>
      <c r="NI1282" s="131"/>
      <c r="NJ1282" s="131"/>
      <c r="NK1282" s="131"/>
      <c r="NL1282" s="131"/>
      <c r="NM1282" s="131"/>
      <c r="NN1282" s="131"/>
      <c r="NO1282" s="131"/>
      <c r="NP1282" s="131"/>
      <c r="NQ1282" s="131"/>
      <c r="NR1282" s="131"/>
      <c r="NS1282" s="131"/>
      <c r="NT1282" s="131"/>
      <c r="NU1282" s="131"/>
      <c r="NV1282" s="131"/>
      <c r="NW1282" s="131"/>
      <c r="NX1282" s="131"/>
      <c r="NY1282" s="131"/>
      <c r="NZ1282" s="131"/>
      <c r="OA1282" s="131"/>
      <c r="OB1282" s="131"/>
      <c r="OC1282" s="131"/>
      <c r="OD1282" s="131"/>
      <c r="OE1282" s="131"/>
      <c r="OF1282" s="131"/>
      <c r="OG1282" s="131"/>
      <c r="OH1282" s="131"/>
      <c r="OI1282" s="131"/>
      <c r="OJ1282" s="131"/>
      <c r="OK1282" s="131"/>
      <c r="OL1282" s="131"/>
      <c r="OM1282" s="131"/>
      <c r="ON1282" s="131"/>
      <c r="OO1282" s="131"/>
      <c r="OP1282" s="131"/>
      <c r="OQ1282" s="131"/>
      <c r="OR1282" s="131"/>
      <c r="OS1282" s="131"/>
      <c r="OT1282" s="131"/>
      <c r="OU1282" s="131"/>
      <c r="OV1282" s="131"/>
      <c r="OW1282" s="131"/>
      <c r="OX1282" s="131"/>
      <c r="OY1282" s="131"/>
      <c r="OZ1282" s="131"/>
      <c r="PA1282" s="131"/>
      <c r="PB1282" s="131"/>
      <c r="PC1282" s="131"/>
      <c r="PD1282" s="131"/>
      <c r="PE1282" s="131"/>
      <c r="PF1282" s="131"/>
      <c r="PG1282" s="131"/>
      <c r="PH1282" s="131"/>
      <c r="PI1282" s="131"/>
      <c r="PJ1282" s="131"/>
      <c r="PK1282" s="131"/>
      <c r="PL1282" s="131"/>
      <c r="PM1282" s="131"/>
      <c r="PN1282" s="131"/>
      <c r="PO1282" s="131"/>
      <c r="PP1282" s="131"/>
      <c r="PQ1282" s="131"/>
      <c r="PR1282" s="131"/>
      <c r="PS1282" s="131"/>
      <c r="PT1282" s="131"/>
      <c r="PU1282" s="131"/>
      <c r="PV1282" s="131"/>
      <c r="PW1282" s="131"/>
      <c r="PX1282" s="131"/>
      <c r="PY1282" s="131"/>
      <c r="PZ1282" s="131"/>
      <c r="QA1282" s="131"/>
      <c r="QB1282" s="131"/>
      <c r="QC1282" s="131"/>
      <c r="QD1282" s="131"/>
      <c r="QE1282" s="131"/>
      <c r="QF1282" s="131"/>
      <c r="QG1282" s="131"/>
      <c r="QH1282" s="131"/>
      <c r="QI1282" s="131"/>
      <c r="QJ1282" s="131"/>
      <c r="QK1282" s="131"/>
      <c r="QL1282" s="131"/>
      <c r="QM1282" s="131"/>
      <c r="QN1282" s="131"/>
      <c r="QO1282" s="131"/>
      <c r="QP1282" s="131"/>
      <c r="QQ1282" s="131"/>
      <c r="QR1282" s="131"/>
      <c r="QS1282" s="131"/>
      <c r="QT1282" s="131"/>
      <c r="QU1282" s="131"/>
      <c r="QV1282" s="131"/>
      <c r="QW1282" s="131"/>
      <c r="QX1282" s="131"/>
      <c r="QY1282" s="131"/>
      <c r="QZ1282" s="131"/>
      <c r="RA1282" s="131"/>
      <c r="RB1282" s="131"/>
      <c r="RC1282" s="131"/>
      <c r="RD1282" s="131"/>
      <c r="RE1282" s="131"/>
      <c r="RF1282" s="131"/>
      <c r="RG1282" s="131"/>
      <c r="RH1282" s="131"/>
      <c r="RI1282" s="131"/>
      <c r="RJ1282" s="131"/>
      <c r="RK1282" s="131"/>
      <c r="RL1282" s="131"/>
      <c r="RM1282" s="131"/>
      <c r="RN1282" s="131"/>
      <c r="RO1282" s="131"/>
      <c r="RP1282" s="131"/>
      <c r="RQ1282" s="131"/>
      <c r="RR1282" s="131"/>
      <c r="RS1282" s="131"/>
      <c r="RT1282" s="131"/>
      <c r="RU1282" s="131"/>
      <c r="RV1282" s="131"/>
      <c r="RW1282" s="131"/>
      <c r="RX1282" s="131"/>
      <c r="RY1282" s="131"/>
      <c r="RZ1282" s="131"/>
      <c r="SA1282" s="131"/>
      <c r="SB1282" s="131"/>
      <c r="SC1282" s="131"/>
      <c r="SD1282" s="131"/>
      <c r="SE1282" s="131"/>
      <c r="SF1282" s="131"/>
      <c r="SG1282" s="131"/>
      <c r="SH1282" s="131"/>
      <c r="SI1282" s="131"/>
      <c r="SJ1282" s="131"/>
      <c r="SK1282" s="131"/>
      <c r="SL1282" s="131"/>
      <c r="SM1282" s="131"/>
      <c r="SN1282" s="131"/>
      <c r="SO1282" s="131"/>
      <c r="SP1282" s="131"/>
      <c r="SQ1282" s="131"/>
      <c r="SR1282" s="131"/>
      <c r="SS1282" s="131"/>
      <c r="ST1282" s="131"/>
      <c r="SU1282" s="131"/>
      <c r="SV1282" s="131"/>
      <c r="SW1282" s="131"/>
      <c r="SX1282" s="131"/>
      <c r="SY1282" s="131"/>
      <c r="SZ1282" s="131"/>
      <c r="TA1282" s="131"/>
      <c r="TB1282" s="131"/>
      <c r="TC1282" s="131"/>
      <c r="TD1282" s="131"/>
      <c r="TE1282" s="131"/>
      <c r="TF1282" s="131"/>
      <c r="TG1282" s="131"/>
      <c r="TH1282" s="131"/>
      <c r="TI1282" s="131"/>
      <c r="TJ1282" s="131"/>
      <c r="TK1282" s="131"/>
      <c r="TL1282" s="131"/>
      <c r="TM1282" s="131"/>
      <c r="TN1282" s="131"/>
      <c r="TO1282" s="131"/>
      <c r="TP1282" s="131"/>
      <c r="TQ1282" s="131"/>
      <c r="TR1282" s="131"/>
      <c r="TS1282" s="131"/>
      <c r="TT1282" s="131"/>
      <c r="TU1282" s="131"/>
      <c r="TV1282" s="131"/>
      <c r="TW1282" s="131"/>
      <c r="TX1282" s="131"/>
      <c r="TY1282" s="131"/>
      <c r="TZ1282" s="131"/>
      <c r="UA1282" s="131"/>
      <c r="UB1282" s="131"/>
      <c r="UC1282" s="131"/>
      <c r="UD1282" s="131"/>
      <c r="UE1282" s="131"/>
      <c r="UF1282" s="131"/>
      <c r="UG1282" s="131"/>
      <c r="UH1282" s="131"/>
      <c r="UI1282" s="131"/>
      <c r="UJ1282" s="131"/>
      <c r="UK1282" s="131"/>
      <c r="UL1282" s="131"/>
      <c r="UM1282" s="131"/>
      <c r="UN1282" s="131"/>
      <c r="UO1282" s="131"/>
      <c r="UP1282" s="131"/>
      <c r="UQ1282" s="131"/>
      <c r="UR1282" s="131"/>
      <c r="US1282" s="131"/>
      <c r="UT1282" s="131"/>
      <c r="UU1282" s="131"/>
      <c r="UV1282" s="131"/>
      <c r="UW1282" s="131"/>
      <c r="UX1282" s="131"/>
      <c r="UY1282" s="131"/>
      <c r="UZ1282" s="131"/>
      <c r="VA1282" s="131"/>
      <c r="VB1282" s="131"/>
      <c r="VC1282" s="131"/>
      <c r="VD1282" s="131"/>
      <c r="VE1282" s="131"/>
      <c r="VF1282" s="131"/>
      <c r="VG1282" s="131"/>
      <c r="VH1282" s="131"/>
      <c r="VI1282" s="131"/>
      <c r="VJ1282" s="131"/>
      <c r="VK1282" s="131"/>
      <c r="VL1282" s="131"/>
      <c r="VM1282" s="131"/>
      <c r="VN1282" s="131"/>
      <c r="VO1282" s="131"/>
      <c r="VP1282" s="131"/>
      <c r="VQ1282" s="131"/>
      <c r="VR1282" s="131"/>
      <c r="VS1282" s="131"/>
      <c r="VT1282" s="131"/>
      <c r="VU1282" s="131"/>
      <c r="VV1282" s="131"/>
      <c r="VW1282" s="131"/>
      <c r="VX1282" s="131"/>
      <c r="VY1282" s="131"/>
      <c r="VZ1282" s="131"/>
      <c r="WA1282" s="131"/>
      <c r="WB1282" s="131"/>
      <c r="WC1282" s="131"/>
      <c r="WD1282" s="131"/>
      <c r="WE1282" s="131"/>
      <c r="WF1282" s="131"/>
      <c r="WG1282" s="131"/>
      <c r="WH1282" s="131"/>
      <c r="WI1282" s="131"/>
      <c r="WJ1282" s="131"/>
      <c r="WK1282" s="131"/>
      <c r="WL1282" s="131"/>
      <c r="WM1282" s="131"/>
      <c r="WN1282" s="131"/>
      <c r="WO1282" s="131"/>
      <c r="WP1282" s="131"/>
      <c r="WQ1282" s="131"/>
      <c r="WR1282" s="131"/>
      <c r="WS1282" s="131"/>
      <c r="WT1282" s="131"/>
      <c r="WU1282" s="131"/>
      <c r="WV1282" s="131"/>
      <c r="WW1282" s="131"/>
      <c r="WX1282" s="131"/>
      <c r="WY1282" s="131"/>
      <c r="WZ1282" s="131"/>
      <c r="XA1282" s="131"/>
      <c r="XB1282" s="131"/>
      <c r="XC1282" s="131"/>
      <c r="XD1282" s="131"/>
      <c r="XE1282" s="131"/>
      <c r="XF1282" s="131"/>
      <c r="XG1282" s="131"/>
      <c r="XH1282" s="131"/>
      <c r="XI1282" s="131"/>
      <c r="XJ1282" s="131"/>
      <c r="XK1282" s="131"/>
      <c r="XL1282" s="131"/>
      <c r="XM1282" s="131"/>
      <c r="XN1282" s="131"/>
      <c r="XO1282" s="131"/>
      <c r="XP1282" s="131"/>
      <c r="XQ1282" s="131"/>
      <c r="XR1282" s="131"/>
      <c r="XS1282" s="131"/>
      <c r="XT1282" s="131"/>
      <c r="XU1282" s="131"/>
      <c r="XV1282" s="131"/>
      <c r="XW1282" s="131"/>
      <c r="XX1282" s="131"/>
      <c r="XY1282" s="131"/>
      <c r="XZ1282" s="131"/>
      <c r="YA1282" s="131"/>
      <c r="YB1282" s="131"/>
      <c r="YC1282" s="131"/>
      <c r="YD1282" s="131"/>
      <c r="YE1282" s="131"/>
      <c r="YF1282" s="131"/>
      <c r="YG1282" s="131"/>
      <c r="YH1282" s="131"/>
      <c r="YI1282" s="131"/>
      <c r="YJ1282" s="131"/>
      <c r="YK1282" s="131"/>
      <c r="YL1282" s="131"/>
      <c r="YM1282" s="131"/>
      <c r="YN1282" s="131"/>
      <c r="YO1282" s="131"/>
      <c r="YP1282" s="131"/>
      <c r="YQ1282" s="131"/>
      <c r="YR1282" s="131"/>
      <c r="YS1282" s="131"/>
      <c r="YT1282" s="131"/>
      <c r="YU1282" s="131"/>
      <c r="YV1282" s="131"/>
      <c r="YW1282" s="131"/>
      <c r="YX1282" s="131"/>
      <c r="YY1282" s="131"/>
      <c r="YZ1282" s="131"/>
      <c r="ZA1282" s="131"/>
      <c r="ZB1282" s="131"/>
      <c r="ZC1282" s="131"/>
      <c r="ZD1282" s="131"/>
      <c r="ZE1282" s="131"/>
      <c r="ZF1282" s="131"/>
      <c r="ZG1282" s="131"/>
      <c r="ZH1282" s="131"/>
      <c r="ZI1282" s="131"/>
      <c r="ZJ1282" s="131"/>
      <c r="ZK1282" s="131"/>
      <c r="ZL1282" s="131"/>
      <c r="ZM1282" s="131"/>
      <c r="ZN1282" s="131"/>
      <c r="ZO1282" s="131"/>
      <c r="ZP1282" s="131"/>
      <c r="ZQ1282" s="131"/>
      <c r="ZR1282" s="131"/>
      <c r="ZS1282" s="131"/>
      <c r="ZT1282" s="131"/>
      <c r="ZU1282" s="131"/>
      <c r="ZV1282" s="131"/>
      <c r="ZW1282" s="131"/>
      <c r="ZX1282" s="131"/>
      <c r="ZY1282" s="131"/>
      <c r="ZZ1282" s="131"/>
      <c r="AAA1282" s="131"/>
      <c r="AAB1282" s="131"/>
      <c r="AAC1282" s="131"/>
      <c r="AAD1282" s="131"/>
      <c r="AAE1282" s="131"/>
      <c r="AAF1282" s="131"/>
      <c r="AAG1282" s="131"/>
      <c r="AAH1282" s="131"/>
      <c r="AAI1282" s="131"/>
      <c r="AAJ1282" s="131"/>
      <c r="AAK1282" s="131"/>
      <c r="AAL1282" s="131"/>
      <c r="AAM1282" s="131"/>
      <c r="AAN1282" s="131"/>
      <c r="AAO1282" s="131"/>
      <c r="AAP1282" s="131"/>
      <c r="AAQ1282" s="131"/>
      <c r="AAR1282" s="131"/>
      <c r="AAS1282" s="131"/>
      <c r="AAT1282" s="131"/>
      <c r="AAU1282" s="131"/>
      <c r="AAV1282" s="131"/>
      <c r="AAW1282" s="131"/>
      <c r="AAX1282" s="131"/>
      <c r="AAY1282" s="131"/>
      <c r="AAZ1282" s="131"/>
      <c r="ABA1282" s="131"/>
      <c r="ABB1282" s="131"/>
      <c r="ABC1282" s="131"/>
      <c r="ABD1282" s="131"/>
      <c r="ABE1282" s="131"/>
      <c r="ABF1282" s="131"/>
      <c r="ABG1282" s="131"/>
      <c r="ABH1282" s="131"/>
      <c r="ABI1282" s="131"/>
      <c r="ABJ1282" s="131"/>
      <c r="ABK1282" s="131"/>
      <c r="ABL1282" s="131"/>
      <c r="ABM1282" s="131"/>
      <c r="ABN1282" s="131"/>
      <c r="ABO1282" s="131"/>
      <c r="ABP1282" s="131"/>
      <c r="ABQ1282" s="131"/>
      <c r="ABR1282" s="131"/>
      <c r="ABS1282" s="131"/>
      <c r="ABT1282" s="131"/>
      <c r="ABU1282" s="131"/>
      <c r="ABV1282" s="131"/>
      <c r="ABW1282" s="131"/>
      <c r="ABX1282" s="131"/>
      <c r="ABY1282" s="131"/>
      <c r="ABZ1282" s="131"/>
      <c r="ACA1282" s="131"/>
      <c r="ACB1282" s="131"/>
      <c r="ACC1282" s="131"/>
      <c r="ACD1282" s="131"/>
      <c r="ACE1282" s="131"/>
      <c r="ACF1282" s="131"/>
      <c r="ACG1282" s="131"/>
      <c r="ACH1282" s="131"/>
      <c r="ACI1282" s="131"/>
      <c r="ACJ1282" s="131"/>
      <c r="ACK1282" s="131"/>
      <c r="ACL1282" s="131"/>
      <c r="ACM1282" s="131"/>
      <c r="ACN1282" s="131"/>
      <c r="ACO1282" s="131"/>
      <c r="ACP1282" s="131"/>
      <c r="ACQ1282" s="131"/>
      <c r="ACR1282" s="131"/>
      <c r="ACS1282" s="131"/>
      <c r="ACT1282" s="131"/>
      <c r="ACU1282" s="131"/>
      <c r="ACV1282" s="131"/>
      <c r="ACW1282" s="131"/>
      <c r="ACX1282" s="131"/>
      <c r="ACY1282" s="131"/>
      <c r="ACZ1282" s="131"/>
      <c r="ADA1282" s="131"/>
      <c r="ADB1282" s="131"/>
      <c r="ADC1282" s="131"/>
      <c r="ADD1282" s="131"/>
      <c r="ADE1282" s="131"/>
      <c r="ADF1282" s="131"/>
      <c r="ADG1282" s="131"/>
      <c r="ADH1282" s="131"/>
      <c r="ADI1282" s="131"/>
      <c r="ADJ1282" s="131"/>
      <c r="ADK1282" s="131"/>
      <c r="ADL1282" s="131"/>
      <c r="ADM1282" s="131"/>
      <c r="ADN1282" s="131"/>
      <c r="ADO1282" s="131"/>
      <c r="ADP1282" s="131"/>
      <c r="ADQ1282" s="131"/>
      <c r="ADR1282" s="131"/>
      <c r="ADS1282" s="131"/>
      <c r="ADT1282" s="131"/>
      <c r="ADU1282" s="131"/>
      <c r="ADV1282" s="131"/>
      <c r="ADW1282" s="131"/>
      <c r="ADX1282" s="131"/>
      <c r="ADY1282" s="131"/>
      <c r="ADZ1282" s="131"/>
      <c r="AEA1282" s="131"/>
      <c r="AEB1282" s="131"/>
      <c r="AEC1282" s="131"/>
      <c r="AED1282" s="131"/>
      <c r="AEE1282" s="131"/>
      <c r="AEF1282" s="131"/>
      <c r="AEG1282" s="131"/>
      <c r="AEH1282" s="131"/>
      <c r="AEI1282" s="131"/>
      <c r="AEJ1282" s="131"/>
      <c r="AEK1282" s="131"/>
      <c r="AEL1282" s="131"/>
      <c r="AEM1282" s="131"/>
      <c r="AEN1282" s="131"/>
      <c r="AEO1282" s="131"/>
      <c r="AEP1282" s="131"/>
      <c r="AEQ1282" s="131"/>
      <c r="AER1282" s="131"/>
      <c r="AES1282" s="131"/>
      <c r="AET1282" s="131"/>
      <c r="AEU1282" s="131"/>
      <c r="AEV1282" s="131"/>
      <c r="AEW1282" s="131"/>
      <c r="AEX1282" s="131"/>
      <c r="AEY1282" s="131"/>
      <c r="AEZ1282" s="131"/>
      <c r="AFA1282" s="131"/>
      <c r="AFB1282" s="131"/>
      <c r="AFC1282" s="131"/>
      <c r="AFD1282" s="131"/>
      <c r="AFE1282" s="131"/>
      <c r="AFF1282" s="131"/>
      <c r="AFG1282" s="131"/>
      <c r="AFH1282" s="131"/>
      <c r="AFI1282" s="131"/>
      <c r="AFJ1282" s="131"/>
      <c r="AFK1282" s="131"/>
      <c r="AFL1282" s="131"/>
      <c r="AFM1282" s="131"/>
      <c r="AFN1282" s="131"/>
      <c r="AFO1282" s="131"/>
      <c r="AFP1282" s="131"/>
      <c r="AFQ1282" s="131"/>
      <c r="AFR1282" s="131"/>
      <c r="AFS1282" s="131"/>
      <c r="AFT1282" s="131"/>
      <c r="AFU1282" s="131"/>
      <c r="AFV1282" s="131"/>
      <c r="AFW1282" s="131"/>
      <c r="AFX1282" s="131"/>
      <c r="AFY1282" s="131"/>
      <c r="AFZ1282" s="131"/>
      <c r="AGA1282" s="131"/>
      <c r="AGB1282" s="131"/>
      <c r="AGC1282" s="131"/>
      <c r="AGD1282" s="131"/>
      <c r="AGE1282" s="131"/>
      <c r="AGF1282" s="131"/>
      <c r="AGG1282" s="131"/>
      <c r="AGH1282" s="131"/>
      <c r="AGI1282" s="131"/>
      <c r="AGJ1282" s="131"/>
      <c r="AGK1282" s="131"/>
      <c r="AGL1282" s="131"/>
      <c r="AGM1282" s="131"/>
      <c r="AGN1282" s="131"/>
      <c r="AGO1282" s="131"/>
      <c r="AGP1282" s="131"/>
      <c r="AGQ1282" s="131"/>
      <c r="AGR1282" s="131"/>
      <c r="AGS1282" s="131"/>
      <c r="AGT1282" s="131"/>
      <c r="AGU1282" s="131"/>
      <c r="AGV1282" s="131"/>
      <c r="AGW1282" s="131"/>
      <c r="AGX1282" s="131"/>
      <c r="AGY1282" s="131"/>
      <c r="AGZ1282" s="131"/>
      <c r="AHA1282" s="131"/>
      <c r="AHB1282" s="131"/>
      <c r="AHC1282" s="131"/>
      <c r="AHD1282" s="131"/>
      <c r="AHE1282" s="131"/>
      <c r="AHF1282" s="131"/>
      <c r="AHG1282" s="131"/>
      <c r="AHH1282" s="131"/>
      <c r="AHI1282" s="131"/>
      <c r="AHJ1282" s="131"/>
      <c r="AHK1282" s="131"/>
      <c r="AHL1282" s="131"/>
      <c r="AHM1282" s="131"/>
      <c r="AHN1282" s="131"/>
      <c r="AHO1282" s="131"/>
      <c r="AHP1282" s="131"/>
      <c r="AHQ1282" s="131"/>
      <c r="AHR1282" s="131"/>
      <c r="AHS1282" s="131"/>
      <c r="AHT1282" s="131"/>
      <c r="AHU1282" s="131"/>
      <c r="AHV1282" s="131"/>
      <c r="AHW1282" s="131"/>
      <c r="AHX1282" s="131"/>
      <c r="AHY1282" s="131"/>
      <c r="AHZ1282" s="131"/>
      <c r="AIA1282" s="131"/>
      <c r="AIB1282" s="131"/>
      <c r="AIC1282" s="131"/>
      <c r="AID1282" s="131"/>
      <c r="AIE1282" s="131"/>
      <c r="AIF1282" s="131"/>
      <c r="AIG1282" s="131"/>
      <c r="AIH1282" s="131"/>
      <c r="AII1282" s="131"/>
      <c r="AIJ1282" s="131"/>
      <c r="AIK1282" s="131"/>
      <c r="AIL1282" s="131"/>
      <c r="AIM1282" s="131"/>
      <c r="AIN1282" s="131"/>
      <c r="AIO1282" s="131"/>
      <c r="AIP1282" s="131"/>
      <c r="AIQ1282" s="131"/>
      <c r="AIR1282" s="131"/>
      <c r="AIS1282" s="131"/>
      <c r="AIT1282" s="131"/>
      <c r="AIU1282" s="131"/>
      <c r="AIV1282" s="131"/>
      <c r="AIW1282" s="131"/>
      <c r="AIX1282" s="131"/>
      <c r="AIY1282" s="131"/>
      <c r="AIZ1282" s="131"/>
      <c r="AJA1282" s="131"/>
      <c r="AJB1282" s="131"/>
      <c r="AJC1282" s="131"/>
      <c r="AJD1282" s="131"/>
      <c r="AJE1282" s="131"/>
      <c r="AJF1282" s="131"/>
      <c r="AJG1282" s="131"/>
      <c r="AJH1282" s="131"/>
      <c r="AJI1282" s="131"/>
      <c r="AJJ1282" s="131"/>
      <c r="AJK1282" s="131"/>
      <c r="AJL1282" s="131"/>
      <c r="AJM1282" s="131"/>
      <c r="AJN1282" s="131"/>
      <c r="AJO1282" s="131"/>
      <c r="AJP1282" s="131"/>
      <c r="AJQ1282" s="131"/>
      <c r="AJR1282" s="131"/>
      <c r="AJS1282" s="131"/>
      <c r="AJT1282" s="131"/>
      <c r="AJU1282" s="131"/>
      <c r="AJV1282" s="131"/>
      <c r="AJW1282" s="131"/>
      <c r="AJX1282" s="131"/>
      <c r="AJY1282" s="131"/>
      <c r="AJZ1282" s="131"/>
      <c r="AKA1282" s="131"/>
      <c r="AKB1282" s="131"/>
      <c r="AKC1282" s="131"/>
      <c r="AKD1282" s="131"/>
      <c r="AKE1282" s="131"/>
      <c r="AKF1282" s="131"/>
      <c r="AKG1282" s="131"/>
      <c r="AKH1282" s="131"/>
      <c r="AKI1282" s="131"/>
      <c r="AKJ1282" s="131"/>
      <c r="AKK1282" s="131"/>
      <c r="AKL1282" s="131"/>
      <c r="AKM1282" s="131"/>
      <c r="AKN1282" s="131"/>
      <c r="AKO1282" s="131"/>
      <c r="AKP1282" s="131"/>
      <c r="AKQ1282" s="131"/>
      <c r="AKR1282" s="131"/>
      <c r="AKS1282" s="131"/>
      <c r="AKT1282" s="131"/>
      <c r="AKU1282" s="131"/>
      <c r="AKV1282" s="131"/>
      <c r="AKW1282" s="131"/>
      <c r="AKX1282" s="131"/>
      <c r="AKY1282" s="131"/>
      <c r="AKZ1282" s="131"/>
      <c r="ALA1282" s="131"/>
      <c r="ALB1282" s="131"/>
      <c r="ALC1282" s="131"/>
      <c r="ALD1282" s="131"/>
      <c r="ALE1282" s="131"/>
      <c r="ALF1282" s="131"/>
      <c r="ALG1282" s="131"/>
      <c r="ALH1282" s="131"/>
      <c r="ALI1282" s="131"/>
      <c r="ALJ1282" s="131"/>
      <c r="ALK1282" s="131"/>
      <c r="ALL1282" s="131"/>
      <c r="ALM1282" s="131"/>
      <c r="ALN1282" s="131"/>
    </row>
    <row r="1283" spans="1:1002" s="508" customFormat="1" x14ac:dyDescent="0.25">
      <c r="A1283" s="502"/>
      <c r="B1283" s="503"/>
      <c r="C1283" s="504"/>
      <c r="D1283" s="450"/>
      <c r="E1283" s="505"/>
      <c r="F1283" s="505"/>
      <c r="G1283" s="506"/>
      <c r="H1283" s="506"/>
      <c r="I1283" s="507"/>
      <c r="J1283" s="565"/>
      <c r="K1283" s="454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  <c r="EC1283" s="131"/>
      <c r="ED1283" s="131"/>
      <c r="EE1283" s="131"/>
      <c r="EF1283" s="131"/>
      <c r="EG1283" s="131"/>
      <c r="EH1283" s="131"/>
      <c r="EI1283" s="131"/>
      <c r="EJ1283" s="131"/>
      <c r="EK1283" s="131"/>
      <c r="EL1283" s="131"/>
      <c r="EM1283" s="131"/>
      <c r="EN1283" s="131"/>
      <c r="EO1283" s="131"/>
      <c r="EP1283" s="131"/>
      <c r="EQ1283" s="131"/>
      <c r="ER1283" s="131"/>
      <c r="ES1283" s="131"/>
      <c r="ET1283" s="131"/>
      <c r="EU1283" s="131"/>
      <c r="EV1283" s="131"/>
      <c r="EW1283" s="131"/>
      <c r="EX1283" s="131"/>
      <c r="EY1283" s="131"/>
      <c r="EZ1283" s="131"/>
      <c r="FA1283" s="131"/>
      <c r="FB1283" s="131"/>
      <c r="FC1283" s="131"/>
      <c r="FD1283" s="131"/>
      <c r="FE1283" s="131"/>
      <c r="FF1283" s="131"/>
      <c r="FG1283" s="131"/>
      <c r="FH1283" s="131"/>
      <c r="FI1283" s="131"/>
      <c r="FJ1283" s="131"/>
      <c r="FK1283" s="131"/>
      <c r="FL1283" s="131"/>
      <c r="FM1283" s="131"/>
      <c r="FN1283" s="131"/>
      <c r="FO1283" s="131"/>
      <c r="FP1283" s="131"/>
      <c r="FQ1283" s="131"/>
      <c r="FR1283" s="131"/>
      <c r="FS1283" s="131"/>
      <c r="FT1283" s="131"/>
      <c r="FU1283" s="131"/>
      <c r="FV1283" s="131"/>
      <c r="FW1283" s="131"/>
      <c r="FX1283" s="131"/>
      <c r="FY1283" s="131"/>
      <c r="FZ1283" s="131"/>
      <c r="GA1283" s="131"/>
      <c r="GB1283" s="131"/>
      <c r="GC1283" s="131"/>
      <c r="GD1283" s="131"/>
      <c r="GE1283" s="131"/>
      <c r="GF1283" s="131"/>
      <c r="GG1283" s="131"/>
      <c r="GH1283" s="131"/>
      <c r="GI1283" s="131"/>
      <c r="GJ1283" s="131"/>
      <c r="GK1283" s="131"/>
      <c r="GL1283" s="131"/>
      <c r="GM1283" s="131"/>
      <c r="GN1283" s="131"/>
      <c r="GO1283" s="131"/>
      <c r="GP1283" s="131"/>
      <c r="GQ1283" s="131"/>
      <c r="GR1283" s="131"/>
      <c r="GS1283" s="131"/>
      <c r="GT1283" s="131"/>
      <c r="GU1283" s="131"/>
      <c r="GV1283" s="131"/>
      <c r="GW1283" s="131"/>
      <c r="GX1283" s="131"/>
      <c r="GY1283" s="131"/>
      <c r="GZ1283" s="131"/>
      <c r="HA1283" s="131"/>
      <c r="HB1283" s="131"/>
      <c r="HC1283" s="131"/>
      <c r="HD1283" s="131"/>
      <c r="HE1283" s="131"/>
      <c r="HF1283" s="131"/>
      <c r="HG1283" s="131"/>
      <c r="HH1283" s="131"/>
      <c r="HI1283" s="131"/>
      <c r="HJ1283" s="131"/>
      <c r="HK1283" s="131"/>
      <c r="HL1283" s="131"/>
      <c r="HM1283" s="131"/>
      <c r="HN1283" s="131"/>
      <c r="HO1283" s="131"/>
      <c r="HP1283" s="131"/>
      <c r="HQ1283" s="131"/>
      <c r="HR1283" s="131"/>
      <c r="HS1283" s="131"/>
      <c r="HT1283" s="131"/>
      <c r="HU1283" s="131"/>
      <c r="HV1283" s="131"/>
      <c r="HW1283" s="131"/>
      <c r="HX1283" s="131"/>
      <c r="HY1283" s="131"/>
      <c r="HZ1283" s="131"/>
      <c r="IA1283" s="131"/>
      <c r="IB1283" s="131"/>
      <c r="IC1283" s="131"/>
      <c r="ID1283" s="131"/>
      <c r="IE1283" s="131"/>
      <c r="IF1283" s="131"/>
      <c r="IG1283" s="131"/>
      <c r="IH1283" s="131"/>
      <c r="II1283" s="131"/>
      <c r="IJ1283" s="131"/>
      <c r="IK1283" s="131"/>
      <c r="IL1283" s="131"/>
      <c r="IM1283" s="131"/>
      <c r="IN1283" s="131"/>
      <c r="IO1283" s="131"/>
      <c r="IP1283" s="131"/>
      <c r="IQ1283" s="131"/>
      <c r="IR1283" s="131"/>
      <c r="IS1283" s="131"/>
      <c r="IT1283" s="131"/>
      <c r="IU1283" s="131"/>
      <c r="IV1283" s="131"/>
      <c r="IW1283" s="131"/>
      <c r="IX1283" s="131"/>
      <c r="IY1283" s="131"/>
      <c r="IZ1283" s="131"/>
      <c r="JA1283" s="131"/>
      <c r="JB1283" s="131"/>
      <c r="JC1283" s="131"/>
      <c r="JD1283" s="131"/>
      <c r="JE1283" s="131"/>
      <c r="JF1283" s="131"/>
      <c r="JG1283" s="131"/>
      <c r="JH1283" s="131"/>
      <c r="JI1283" s="131"/>
      <c r="JJ1283" s="131"/>
      <c r="JK1283" s="131"/>
      <c r="JL1283" s="131"/>
      <c r="JM1283" s="131"/>
      <c r="JN1283" s="131"/>
      <c r="JO1283" s="131"/>
      <c r="JP1283" s="131"/>
      <c r="JQ1283" s="131"/>
      <c r="JR1283" s="131"/>
      <c r="JS1283" s="131"/>
      <c r="JT1283" s="131"/>
      <c r="JU1283" s="131"/>
      <c r="JV1283" s="131"/>
      <c r="JW1283" s="131"/>
      <c r="JX1283" s="131"/>
      <c r="JY1283" s="131"/>
      <c r="JZ1283" s="131"/>
      <c r="KA1283" s="131"/>
      <c r="KB1283" s="131"/>
      <c r="KC1283" s="131"/>
      <c r="KD1283" s="131"/>
      <c r="KE1283" s="131"/>
      <c r="KF1283" s="131"/>
      <c r="KG1283" s="131"/>
      <c r="KH1283" s="131"/>
      <c r="KI1283" s="131"/>
      <c r="KJ1283" s="131"/>
      <c r="KK1283" s="131"/>
      <c r="KL1283" s="131"/>
      <c r="KM1283" s="131"/>
      <c r="KN1283" s="131"/>
      <c r="KO1283" s="131"/>
      <c r="KP1283" s="131"/>
      <c r="KQ1283" s="131"/>
      <c r="KR1283" s="131"/>
      <c r="KS1283" s="131"/>
      <c r="KT1283" s="131"/>
      <c r="KU1283" s="131"/>
      <c r="KV1283" s="131"/>
      <c r="KW1283" s="131"/>
      <c r="KX1283" s="131"/>
      <c r="KY1283" s="131"/>
      <c r="KZ1283" s="131"/>
      <c r="LA1283" s="131"/>
      <c r="LB1283" s="131"/>
      <c r="LC1283" s="131"/>
      <c r="LD1283" s="131"/>
      <c r="LE1283" s="131"/>
      <c r="LF1283" s="131"/>
      <c r="LG1283" s="131"/>
      <c r="LH1283" s="131"/>
      <c r="LI1283" s="131"/>
      <c r="LJ1283" s="131"/>
      <c r="LK1283" s="131"/>
      <c r="LL1283" s="131"/>
      <c r="LM1283" s="131"/>
      <c r="LN1283" s="131"/>
      <c r="LO1283" s="131"/>
      <c r="LP1283" s="131"/>
      <c r="LQ1283" s="131"/>
      <c r="LR1283" s="131"/>
      <c r="LS1283" s="131"/>
      <c r="LT1283" s="131"/>
      <c r="LU1283" s="131"/>
      <c r="LV1283" s="131"/>
      <c r="LW1283" s="131"/>
      <c r="LX1283" s="131"/>
      <c r="LY1283" s="131"/>
      <c r="LZ1283" s="131"/>
      <c r="MA1283" s="131"/>
      <c r="MB1283" s="131"/>
      <c r="MC1283" s="131"/>
      <c r="MD1283" s="131"/>
      <c r="ME1283" s="131"/>
      <c r="MF1283" s="131"/>
      <c r="MG1283" s="131"/>
      <c r="MH1283" s="131"/>
      <c r="MI1283" s="131"/>
      <c r="MJ1283" s="131"/>
      <c r="MK1283" s="131"/>
      <c r="ML1283" s="131"/>
      <c r="MM1283" s="131"/>
      <c r="MN1283" s="131"/>
      <c r="MO1283" s="131"/>
      <c r="MP1283" s="131"/>
      <c r="MQ1283" s="131"/>
      <c r="MR1283" s="131"/>
      <c r="MS1283" s="131"/>
      <c r="MT1283" s="131"/>
      <c r="MU1283" s="131"/>
      <c r="MV1283" s="131"/>
      <c r="MW1283" s="131"/>
      <c r="MX1283" s="131"/>
      <c r="MY1283" s="131"/>
      <c r="MZ1283" s="131"/>
      <c r="NA1283" s="131"/>
      <c r="NB1283" s="131"/>
      <c r="NC1283" s="131"/>
      <c r="ND1283" s="131"/>
      <c r="NE1283" s="131"/>
      <c r="NF1283" s="131"/>
      <c r="NG1283" s="131"/>
      <c r="NH1283" s="131"/>
      <c r="NI1283" s="131"/>
      <c r="NJ1283" s="131"/>
      <c r="NK1283" s="131"/>
      <c r="NL1283" s="131"/>
      <c r="NM1283" s="131"/>
      <c r="NN1283" s="131"/>
      <c r="NO1283" s="131"/>
      <c r="NP1283" s="131"/>
      <c r="NQ1283" s="131"/>
      <c r="NR1283" s="131"/>
      <c r="NS1283" s="131"/>
      <c r="NT1283" s="131"/>
      <c r="NU1283" s="131"/>
      <c r="NV1283" s="131"/>
      <c r="NW1283" s="131"/>
      <c r="NX1283" s="131"/>
      <c r="NY1283" s="131"/>
      <c r="NZ1283" s="131"/>
      <c r="OA1283" s="131"/>
      <c r="OB1283" s="131"/>
      <c r="OC1283" s="131"/>
      <c r="OD1283" s="131"/>
      <c r="OE1283" s="131"/>
      <c r="OF1283" s="131"/>
      <c r="OG1283" s="131"/>
      <c r="OH1283" s="131"/>
      <c r="OI1283" s="131"/>
      <c r="OJ1283" s="131"/>
      <c r="OK1283" s="131"/>
      <c r="OL1283" s="131"/>
      <c r="OM1283" s="131"/>
      <c r="ON1283" s="131"/>
      <c r="OO1283" s="131"/>
      <c r="OP1283" s="131"/>
      <c r="OQ1283" s="131"/>
      <c r="OR1283" s="131"/>
      <c r="OS1283" s="131"/>
      <c r="OT1283" s="131"/>
      <c r="OU1283" s="131"/>
      <c r="OV1283" s="131"/>
      <c r="OW1283" s="131"/>
      <c r="OX1283" s="131"/>
      <c r="OY1283" s="131"/>
      <c r="OZ1283" s="131"/>
      <c r="PA1283" s="131"/>
      <c r="PB1283" s="131"/>
      <c r="PC1283" s="131"/>
      <c r="PD1283" s="131"/>
      <c r="PE1283" s="131"/>
      <c r="PF1283" s="131"/>
      <c r="PG1283" s="131"/>
      <c r="PH1283" s="131"/>
      <c r="PI1283" s="131"/>
      <c r="PJ1283" s="131"/>
      <c r="PK1283" s="131"/>
      <c r="PL1283" s="131"/>
      <c r="PM1283" s="131"/>
      <c r="PN1283" s="131"/>
      <c r="PO1283" s="131"/>
      <c r="PP1283" s="131"/>
      <c r="PQ1283" s="131"/>
      <c r="PR1283" s="131"/>
      <c r="PS1283" s="131"/>
      <c r="PT1283" s="131"/>
      <c r="PU1283" s="131"/>
      <c r="PV1283" s="131"/>
      <c r="PW1283" s="131"/>
      <c r="PX1283" s="131"/>
      <c r="PY1283" s="131"/>
      <c r="PZ1283" s="131"/>
      <c r="QA1283" s="131"/>
      <c r="QB1283" s="131"/>
      <c r="QC1283" s="131"/>
      <c r="QD1283" s="131"/>
      <c r="QE1283" s="131"/>
      <c r="QF1283" s="131"/>
      <c r="QG1283" s="131"/>
      <c r="QH1283" s="131"/>
      <c r="QI1283" s="131"/>
      <c r="QJ1283" s="131"/>
      <c r="QK1283" s="131"/>
      <c r="QL1283" s="131"/>
      <c r="QM1283" s="131"/>
      <c r="QN1283" s="131"/>
      <c r="QO1283" s="131"/>
      <c r="QP1283" s="131"/>
      <c r="QQ1283" s="131"/>
      <c r="QR1283" s="131"/>
      <c r="QS1283" s="131"/>
      <c r="QT1283" s="131"/>
      <c r="QU1283" s="131"/>
      <c r="QV1283" s="131"/>
      <c r="QW1283" s="131"/>
      <c r="QX1283" s="131"/>
      <c r="QY1283" s="131"/>
      <c r="QZ1283" s="131"/>
      <c r="RA1283" s="131"/>
      <c r="RB1283" s="131"/>
      <c r="RC1283" s="131"/>
      <c r="RD1283" s="131"/>
      <c r="RE1283" s="131"/>
      <c r="RF1283" s="131"/>
      <c r="RG1283" s="131"/>
      <c r="RH1283" s="131"/>
      <c r="RI1283" s="131"/>
      <c r="RJ1283" s="131"/>
      <c r="RK1283" s="131"/>
      <c r="RL1283" s="131"/>
      <c r="RM1283" s="131"/>
      <c r="RN1283" s="131"/>
      <c r="RO1283" s="131"/>
      <c r="RP1283" s="131"/>
      <c r="RQ1283" s="131"/>
      <c r="RR1283" s="131"/>
      <c r="RS1283" s="131"/>
      <c r="RT1283" s="131"/>
      <c r="RU1283" s="131"/>
      <c r="RV1283" s="131"/>
      <c r="RW1283" s="131"/>
      <c r="RX1283" s="131"/>
      <c r="RY1283" s="131"/>
      <c r="RZ1283" s="131"/>
      <c r="SA1283" s="131"/>
      <c r="SB1283" s="131"/>
      <c r="SC1283" s="131"/>
      <c r="SD1283" s="131"/>
      <c r="SE1283" s="131"/>
      <c r="SF1283" s="131"/>
      <c r="SG1283" s="131"/>
      <c r="SH1283" s="131"/>
      <c r="SI1283" s="131"/>
      <c r="SJ1283" s="131"/>
      <c r="SK1283" s="131"/>
      <c r="SL1283" s="131"/>
      <c r="SM1283" s="131"/>
      <c r="SN1283" s="131"/>
      <c r="SO1283" s="131"/>
      <c r="SP1283" s="131"/>
      <c r="SQ1283" s="131"/>
      <c r="SR1283" s="131"/>
      <c r="SS1283" s="131"/>
      <c r="ST1283" s="131"/>
      <c r="SU1283" s="131"/>
      <c r="SV1283" s="131"/>
      <c r="SW1283" s="131"/>
      <c r="SX1283" s="131"/>
      <c r="SY1283" s="131"/>
      <c r="SZ1283" s="131"/>
      <c r="TA1283" s="131"/>
      <c r="TB1283" s="131"/>
      <c r="TC1283" s="131"/>
      <c r="TD1283" s="131"/>
      <c r="TE1283" s="131"/>
      <c r="TF1283" s="131"/>
      <c r="TG1283" s="131"/>
      <c r="TH1283" s="131"/>
      <c r="TI1283" s="131"/>
      <c r="TJ1283" s="131"/>
      <c r="TK1283" s="131"/>
      <c r="TL1283" s="131"/>
      <c r="TM1283" s="131"/>
      <c r="TN1283" s="131"/>
      <c r="TO1283" s="131"/>
      <c r="TP1283" s="131"/>
      <c r="TQ1283" s="131"/>
      <c r="TR1283" s="131"/>
      <c r="TS1283" s="131"/>
      <c r="TT1283" s="131"/>
      <c r="TU1283" s="131"/>
      <c r="TV1283" s="131"/>
      <c r="TW1283" s="131"/>
      <c r="TX1283" s="131"/>
      <c r="TY1283" s="131"/>
      <c r="TZ1283" s="131"/>
      <c r="UA1283" s="131"/>
      <c r="UB1283" s="131"/>
      <c r="UC1283" s="131"/>
      <c r="UD1283" s="131"/>
      <c r="UE1283" s="131"/>
      <c r="UF1283" s="131"/>
      <c r="UG1283" s="131"/>
      <c r="UH1283" s="131"/>
      <c r="UI1283" s="131"/>
      <c r="UJ1283" s="131"/>
      <c r="UK1283" s="131"/>
      <c r="UL1283" s="131"/>
      <c r="UM1283" s="131"/>
      <c r="UN1283" s="131"/>
      <c r="UO1283" s="131"/>
      <c r="UP1283" s="131"/>
      <c r="UQ1283" s="131"/>
      <c r="UR1283" s="131"/>
      <c r="US1283" s="131"/>
      <c r="UT1283" s="131"/>
      <c r="UU1283" s="131"/>
      <c r="UV1283" s="131"/>
      <c r="UW1283" s="131"/>
      <c r="UX1283" s="131"/>
      <c r="UY1283" s="131"/>
      <c r="UZ1283" s="131"/>
      <c r="VA1283" s="131"/>
      <c r="VB1283" s="131"/>
      <c r="VC1283" s="131"/>
      <c r="VD1283" s="131"/>
      <c r="VE1283" s="131"/>
      <c r="VF1283" s="131"/>
      <c r="VG1283" s="131"/>
      <c r="VH1283" s="131"/>
      <c r="VI1283" s="131"/>
      <c r="VJ1283" s="131"/>
      <c r="VK1283" s="131"/>
      <c r="VL1283" s="131"/>
      <c r="VM1283" s="131"/>
      <c r="VN1283" s="131"/>
      <c r="VO1283" s="131"/>
      <c r="VP1283" s="131"/>
      <c r="VQ1283" s="131"/>
      <c r="VR1283" s="131"/>
      <c r="VS1283" s="131"/>
      <c r="VT1283" s="131"/>
      <c r="VU1283" s="131"/>
      <c r="VV1283" s="131"/>
      <c r="VW1283" s="131"/>
      <c r="VX1283" s="131"/>
      <c r="VY1283" s="131"/>
      <c r="VZ1283" s="131"/>
      <c r="WA1283" s="131"/>
      <c r="WB1283" s="131"/>
      <c r="WC1283" s="131"/>
      <c r="WD1283" s="131"/>
      <c r="WE1283" s="131"/>
      <c r="WF1283" s="131"/>
      <c r="WG1283" s="131"/>
      <c r="WH1283" s="131"/>
      <c r="WI1283" s="131"/>
      <c r="WJ1283" s="131"/>
      <c r="WK1283" s="131"/>
      <c r="WL1283" s="131"/>
      <c r="WM1283" s="131"/>
      <c r="WN1283" s="131"/>
      <c r="WO1283" s="131"/>
      <c r="WP1283" s="131"/>
      <c r="WQ1283" s="131"/>
      <c r="WR1283" s="131"/>
      <c r="WS1283" s="131"/>
      <c r="WT1283" s="131"/>
      <c r="WU1283" s="131"/>
      <c r="WV1283" s="131"/>
      <c r="WW1283" s="131"/>
      <c r="WX1283" s="131"/>
      <c r="WY1283" s="131"/>
      <c r="WZ1283" s="131"/>
      <c r="XA1283" s="131"/>
      <c r="XB1283" s="131"/>
      <c r="XC1283" s="131"/>
      <c r="XD1283" s="131"/>
      <c r="XE1283" s="131"/>
      <c r="XF1283" s="131"/>
      <c r="XG1283" s="131"/>
      <c r="XH1283" s="131"/>
      <c r="XI1283" s="131"/>
      <c r="XJ1283" s="131"/>
      <c r="XK1283" s="131"/>
      <c r="XL1283" s="131"/>
      <c r="XM1283" s="131"/>
      <c r="XN1283" s="131"/>
      <c r="XO1283" s="131"/>
      <c r="XP1283" s="131"/>
      <c r="XQ1283" s="131"/>
      <c r="XR1283" s="131"/>
      <c r="XS1283" s="131"/>
      <c r="XT1283" s="131"/>
      <c r="XU1283" s="131"/>
      <c r="XV1283" s="131"/>
      <c r="XW1283" s="131"/>
      <c r="XX1283" s="131"/>
      <c r="XY1283" s="131"/>
      <c r="XZ1283" s="131"/>
      <c r="YA1283" s="131"/>
      <c r="YB1283" s="131"/>
      <c r="YC1283" s="131"/>
      <c r="YD1283" s="131"/>
      <c r="YE1283" s="131"/>
      <c r="YF1283" s="131"/>
      <c r="YG1283" s="131"/>
      <c r="YH1283" s="131"/>
      <c r="YI1283" s="131"/>
      <c r="YJ1283" s="131"/>
      <c r="YK1283" s="131"/>
      <c r="YL1283" s="131"/>
      <c r="YM1283" s="131"/>
      <c r="YN1283" s="131"/>
      <c r="YO1283" s="131"/>
      <c r="YP1283" s="131"/>
      <c r="YQ1283" s="131"/>
      <c r="YR1283" s="131"/>
      <c r="YS1283" s="131"/>
      <c r="YT1283" s="131"/>
      <c r="YU1283" s="131"/>
      <c r="YV1283" s="131"/>
      <c r="YW1283" s="131"/>
      <c r="YX1283" s="131"/>
      <c r="YY1283" s="131"/>
      <c r="YZ1283" s="131"/>
      <c r="ZA1283" s="131"/>
      <c r="ZB1283" s="131"/>
      <c r="ZC1283" s="131"/>
      <c r="ZD1283" s="131"/>
      <c r="ZE1283" s="131"/>
      <c r="ZF1283" s="131"/>
      <c r="ZG1283" s="131"/>
      <c r="ZH1283" s="131"/>
      <c r="ZI1283" s="131"/>
      <c r="ZJ1283" s="131"/>
      <c r="ZK1283" s="131"/>
      <c r="ZL1283" s="131"/>
      <c r="ZM1283" s="131"/>
      <c r="ZN1283" s="131"/>
      <c r="ZO1283" s="131"/>
      <c r="ZP1283" s="131"/>
      <c r="ZQ1283" s="131"/>
      <c r="ZR1283" s="131"/>
      <c r="ZS1283" s="131"/>
      <c r="ZT1283" s="131"/>
      <c r="ZU1283" s="131"/>
      <c r="ZV1283" s="131"/>
      <c r="ZW1283" s="131"/>
      <c r="ZX1283" s="131"/>
      <c r="ZY1283" s="131"/>
      <c r="ZZ1283" s="131"/>
      <c r="AAA1283" s="131"/>
      <c r="AAB1283" s="131"/>
      <c r="AAC1283" s="131"/>
      <c r="AAD1283" s="131"/>
      <c r="AAE1283" s="131"/>
      <c r="AAF1283" s="131"/>
      <c r="AAG1283" s="131"/>
      <c r="AAH1283" s="131"/>
      <c r="AAI1283" s="131"/>
      <c r="AAJ1283" s="131"/>
      <c r="AAK1283" s="131"/>
      <c r="AAL1283" s="131"/>
      <c r="AAM1283" s="131"/>
      <c r="AAN1283" s="131"/>
      <c r="AAO1283" s="131"/>
      <c r="AAP1283" s="131"/>
      <c r="AAQ1283" s="131"/>
      <c r="AAR1283" s="131"/>
      <c r="AAS1283" s="131"/>
      <c r="AAT1283" s="131"/>
      <c r="AAU1283" s="131"/>
      <c r="AAV1283" s="131"/>
      <c r="AAW1283" s="131"/>
      <c r="AAX1283" s="131"/>
      <c r="AAY1283" s="131"/>
      <c r="AAZ1283" s="131"/>
      <c r="ABA1283" s="131"/>
      <c r="ABB1283" s="131"/>
      <c r="ABC1283" s="131"/>
      <c r="ABD1283" s="131"/>
      <c r="ABE1283" s="131"/>
      <c r="ABF1283" s="131"/>
      <c r="ABG1283" s="131"/>
      <c r="ABH1283" s="131"/>
      <c r="ABI1283" s="131"/>
      <c r="ABJ1283" s="131"/>
      <c r="ABK1283" s="131"/>
      <c r="ABL1283" s="131"/>
      <c r="ABM1283" s="131"/>
      <c r="ABN1283" s="131"/>
      <c r="ABO1283" s="131"/>
      <c r="ABP1283" s="131"/>
      <c r="ABQ1283" s="131"/>
      <c r="ABR1283" s="131"/>
      <c r="ABS1283" s="131"/>
      <c r="ABT1283" s="131"/>
      <c r="ABU1283" s="131"/>
      <c r="ABV1283" s="131"/>
      <c r="ABW1283" s="131"/>
      <c r="ABX1283" s="131"/>
      <c r="ABY1283" s="131"/>
      <c r="ABZ1283" s="131"/>
      <c r="ACA1283" s="131"/>
      <c r="ACB1283" s="131"/>
      <c r="ACC1283" s="131"/>
      <c r="ACD1283" s="131"/>
      <c r="ACE1283" s="131"/>
      <c r="ACF1283" s="131"/>
      <c r="ACG1283" s="131"/>
      <c r="ACH1283" s="131"/>
      <c r="ACI1283" s="131"/>
      <c r="ACJ1283" s="131"/>
      <c r="ACK1283" s="131"/>
      <c r="ACL1283" s="131"/>
      <c r="ACM1283" s="131"/>
      <c r="ACN1283" s="131"/>
      <c r="ACO1283" s="131"/>
      <c r="ACP1283" s="131"/>
      <c r="ACQ1283" s="131"/>
      <c r="ACR1283" s="131"/>
      <c r="ACS1283" s="131"/>
      <c r="ACT1283" s="131"/>
      <c r="ACU1283" s="131"/>
      <c r="ACV1283" s="131"/>
      <c r="ACW1283" s="131"/>
      <c r="ACX1283" s="131"/>
      <c r="ACY1283" s="131"/>
      <c r="ACZ1283" s="131"/>
      <c r="ADA1283" s="131"/>
      <c r="ADB1283" s="131"/>
      <c r="ADC1283" s="131"/>
      <c r="ADD1283" s="131"/>
      <c r="ADE1283" s="131"/>
      <c r="ADF1283" s="131"/>
      <c r="ADG1283" s="131"/>
      <c r="ADH1283" s="131"/>
      <c r="ADI1283" s="131"/>
      <c r="ADJ1283" s="131"/>
      <c r="ADK1283" s="131"/>
      <c r="ADL1283" s="131"/>
      <c r="ADM1283" s="131"/>
      <c r="ADN1283" s="131"/>
      <c r="ADO1283" s="131"/>
      <c r="ADP1283" s="131"/>
      <c r="ADQ1283" s="131"/>
      <c r="ADR1283" s="131"/>
      <c r="ADS1283" s="131"/>
      <c r="ADT1283" s="131"/>
      <c r="ADU1283" s="131"/>
      <c r="ADV1283" s="131"/>
      <c r="ADW1283" s="131"/>
      <c r="ADX1283" s="131"/>
      <c r="ADY1283" s="131"/>
      <c r="ADZ1283" s="131"/>
      <c r="AEA1283" s="131"/>
      <c r="AEB1283" s="131"/>
      <c r="AEC1283" s="131"/>
      <c r="AED1283" s="131"/>
      <c r="AEE1283" s="131"/>
      <c r="AEF1283" s="131"/>
      <c r="AEG1283" s="131"/>
      <c r="AEH1283" s="131"/>
      <c r="AEI1283" s="131"/>
      <c r="AEJ1283" s="131"/>
      <c r="AEK1283" s="131"/>
      <c r="AEL1283" s="131"/>
      <c r="AEM1283" s="131"/>
      <c r="AEN1283" s="131"/>
      <c r="AEO1283" s="131"/>
      <c r="AEP1283" s="131"/>
      <c r="AEQ1283" s="131"/>
      <c r="AER1283" s="131"/>
      <c r="AES1283" s="131"/>
      <c r="AET1283" s="131"/>
      <c r="AEU1283" s="131"/>
      <c r="AEV1283" s="131"/>
      <c r="AEW1283" s="131"/>
      <c r="AEX1283" s="131"/>
      <c r="AEY1283" s="131"/>
      <c r="AEZ1283" s="131"/>
      <c r="AFA1283" s="131"/>
      <c r="AFB1283" s="131"/>
      <c r="AFC1283" s="131"/>
      <c r="AFD1283" s="131"/>
      <c r="AFE1283" s="131"/>
      <c r="AFF1283" s="131"/>
      <c r="AFG1283" s="131"/>
      <c r="AFH1283" s="131"/>
      <c r="AFI1283" s="131"/>
      <c r="AFJ1283" s="131"/>
      <c r="AFK1283" s="131"/>
      <c r="AFL1283" s="131"/>
      <c r="AFM1283" s="131"/>
      <c r="AFN1283" s="131"/>
      <c r="AFO1283" s="131"/>
      <c r="AFP1283" s="131"/>
      <c r="AFQ1283" s="131"/>
      <c r="AFR1283" s="131"/>
      <c r="AFS1283" s="131"/>
      <c r="AFT1283" s="131"/>
      <c r="AFU1283" s="131"/>
      <c r="AFV1283" s="131"/>
      <c r="AFW1283" s="131"/>
      <c r="AFX1283" s="131"/>
      <c r="AFY1283" s="131"/>
      <c r="AFZ1283" s="131"/>
      <c r="AGA1283" s="131"/>
      <c r="AGB1283" s="131"/>
      <c r="AGC1283" s="131"/>
      <c r="AGD1283" s="131"/>
      <c r="AGE1283" s="131"/>
      <c r="AGF1283" s="131"/>
      <c r="AGG1283" s="131"/>
      <c r="AGH1283" s="131"/>
      <c r="AGI1283" s="131"/>
      <c r="AGJ1283" s="131"/>
      <c r="AGK1283" s="131"/>
      <c r="AGL1283" s="131"/>
      <c r="AGM1283" s="131"/>
      <c r="AGN1283" s="131"/>
      <c r="AGO1283" s="131"/>
      <c r="AGP1283" s="131"/>
      <c r="AGQ1283" s="131"/>
      <c r="AGR1283" s="131"/>
      <c r="AGS1283" s="131"/>
      <c r="AGT1283" s="131"/>
      <c r="AGU1283" s="131"/>
      <c r="AGV1283" s="131"/>
      <c r="AGW1283" s="131"/>
      <c r="AGX1283" s="131"/>
      <c r="AGY1283" s="131"/>
      <c r="AGZ1283" s="131"/>
      <c r="AHA1283" s="131"/>
      <c r="AHB1283" s="131"/>
      <c r="AHC1283" s="131"/>
      <c r="AHD1283" s="131"/>
      <c r="AHE1283" s="131"/>
      <c r="AHF1283" s="131"/>
      <c r="AHG1283" s="131"/>
      <c r="AHH1283" s="131"/>
      <c r="AHI1283" s="131"/>
      <c r="AHJ1283" s="131"/>
      <c r="AHK1283" s="131"/>
      <c r="AHL1283" s="131"/>
      <c r="AHM1283" s="131"/>
      <c r="AHN1283" s="131"/>
      <c r="AHO1283" s="131"/>
      <c r="AHP1283" s="131"/>
      <c r="AHQ1283" s="131"/>
      <c r="AHR1283" s="131"/>
      <c r="AHS1283" s="131"/>
      <c r="AHT1283" s="131"/>
      <c r="AHU1283" s="131"/>
      <c r="AHV1283" s="131"/>
      <c r="AHW1283" s="131"/>
      <c r="AHX1283" s="131"/>
      <c r="AHY1283" s="131"/>
      <c r="AHZ1283" s="131"/>
      <c r="AIA1283" s="131"/>
      <c r="AIB1283" s="131"/>
      <c r="AIC1283" s="131"/>
      <c r="AID1283" s="131"/>
      <c r="AIE1283" s="131"/>
      <c r="AIF1283" s="131"/>
      <c r="AIG1283" s="131"/>
      <c r="AIH1283" s="131"/>
      <c r="AII1283" s="131"/>
      <c r="AIJ1283" s="131"/>
      <c r="AIK1283" s="131"/>
      <c r="AIL1283" s="131"/>
      <c r="AIM1283" s="131"/>
      <c r="AIN1283" s="131"/>
      <c r="AIO1283" s="131"/>
      <c r="AIP1283" s="131"/>
      <c r="AIQ1283" s="131"/>
      <c r="AIR1283" s="131"/>
      <c r="AIS1283" s="131"/>
      <c r="AIT1283" s="131"/>
      <c r="AIU1283" s="131"/>
      <c r="AIV1283" s="131"/>
      <c r="AIW1283" s="131"/>
      <c r="AIX1283" s="131"/>
      <c r="AIY1283" s="131"/>
      <c r="AIZ1283" s="131"/>
      <c r="AJA1283" s="131"/>
      <c r="AJB1283" s="131"/>
      <c r="AJC1283" s="131"/>
      <c r="AJD1283" s="131"/>
      <c r="AJE1283" s="131"/>
      <c r="AJF1283" s="131"/>
      <c r="AJG1283" s="131"/>
      <c r="AJH1283" s="131"/>
      <c r="AJI1283" s="131"/>
      <c r="AJJ1283" s="131"/>
      <c r="AJK1283" s="131"/>
      <c r="AJL1283" s="131"/>
      <c r="AJM1283" s="131"/>
      <c r="AJN1283" s="131"/>
      <c r="AJO1283" s="131"/>
      <c r="AJP1283" s="131"/>
      <c r="AJQ1283" s="131"/>
      <c r="AJR1283" s="131"/>
      <c r="AJS1283" s="131"/>
      <c r="AJT1283" s="131"/>
      <c r="AJU1283" s="131"/>
      <c r="AJV1283" s="131"/>
      <c r="AJW1283" s="131"/>
      <c r="AJX1283" s="131"/>
      <c r="AJY1283" s="131"/>
      <c r="AJZ1283" s="131"/>
      <c r="AKA1283" s="131"/>
      <c r="AKB1283" s="131"/>
      <c r="AKC1283" s="131"/>
      <c r="AKD1283" s="131"/>
      <c r="AKE1283" s="131"/>
      <c r="AKF1283" s="131"/>
      <c r="AKG1283" s="131"/>
      <c r="AKH1283" s="131"/>
      <c r="AKI1283" s="131"/>
      <c r="AKJ1283" s="131"/>
      <c r="AKK1283" s="131"/>
      <c r="AKL1283" s="131"/>
      <c r="AKM1283" s="131"/>
      <c r="AKN1283" s="131"/>
      <c r="AKO1283" s="131"/>
      <c r="AKP1283" s="131"/>
      <c r="AKQ1283" s="131"/>
      <c r="AKR1283" s="131"/>
      <c r="AKS1283" s="131"/>
      <c r="AKT1283" s="131"/>
      <c r="AKU1283" s="131"/>
      <c r="AKV1283" s="131"/>
      <c r="AKW1283" s="131"/>
      <c r="AKX1283" s="131"/>
      <c r="AKY1283" s="131"/>
      <c r="AKZ1283" s="131"/>
      <c r="ALA1283" s="131"/>
      <c r="ALB1283" s="131"/>
      <c r="ALC1283" s="131"/>
      <c r="ALD1283" s="131"/>
      <c r="ALE1283" s="131"/>
      <c r="ALF1283" s="131"/>
      <c r="ALG1283" s="131"/>
      <c r="ALH1283" s="131"/>
      <c r="ALI1283" s="131"/>
      <c r="ALJ1283" s="131"/>
      <c r="ALK1283" s="131"/>
      <c r="ALL1283" s="131"/>
      <c r="ALM1283" s="131"/>
      <c r="ALN1283" s="131"/>
    </row>
    <row r="1284" spans="1:1002" s="508" customFormat="1" x14ac:dyDescent="0.25">
      <c r="A1284" s="502"/>
      <c r="B1284" s="503"/>
      <c r="C1284" s="504"/>
      <c r="D1284" s="450"/>
      <c r="E1284" s="505"/>
      <c r="F1284" s="505"/>
      <c r="G1284" s="506"/>
      <c r="H1284" s="506"/>
      <c r="I1284" s="507"/>
      <c r="J1284" s="565"/>
      <c r="K1284" s="454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  <c r="EC1284" s="131"/>
      <c r="ED1284" s="131"/>
      <c r="EE1284" s="131"/>
      <c r="EF1284" s="131"/>
      <c r="EG1284" s="131"/>
      <c r="EH1284" s="131"/>
      <c r="EI1284" s="131"/>
      <c r="EJ1284" s="131"/>
      <c r="EK1284" s="131"/>
      <c r="EL1284" s="131"/>
      <c r="EM1284" s="131"/>
      <c r="EN1284" s="131"/>
      <c r="EO1284" s="131"/>
      <c r="EP1284" s="131"/>
      <c r="EQ1284" s="131"/>
      <c r="ER1284" s="131"/>
      <c r="ES1284" s="131"/>
      <c r="ET1284" s="131"/>
      <c r="EU1284" s="131"/>
      <c r="EV1284" s="131"/>
      <c r="EW1284" s="131"/>
      <c r="EX1284" s="131"/>
      <c r="EY1284" s="131"/>
      <c r="EZ1284" s="131"/>
      <c r="FA1284" s="131"/>
      <c r="FB1284" s="131"/>
      <c r="FC1284" s="131"/>
      <c r="FD1284" s="131"/>
      <c r="FE1284" s="131"/>
      <c r="FF1284" s="131"/>
      <c r="FG1284" s="131"/>
      <c r="FH1284" s="131"/>
      <c r="FI1284" s="131"/>
      <c r="FJ1284" s="131"/>
      <c r="FK1284" s="131"/>
      <c r="FL1284" s="131"/>
      <c r="FM1284" s="131"/>
      <c r="FN1284" s="131"/>
      <c r="FO1284" s="131"/>
      <c r="FP1284" s="131"/>
      <c r="FQ1284" s="131"/>
      <c r="FR1284" s="131"/>
      <c r="FS1284" s="131"/>
      <c r="FT1284" s="131"/>
      <c r="FU1284" s="131"/>
      <c r="FV1284" s="131"/>
      <c r="FW1284" s="131"/>
      <c r="FX1284" s="131"/>
      <c r="FY1284" s="131"/>
      <c r="FZ1284" s="131"/>
      <c r="GA1284" s="131"/>
      <c r="GB1284" s="131"/>
      <c r="GC1284" s="131"/>
      <c r="GD1284" s="131"/>
      <c r="GE1284" s="131"/>
      <c r="GF1284" s="131"/>
      <c r="GG1284" s="131"/>
      <c r="GH1284" s="131"/>
      <c r="GI1284" s="131"/>
      <c r="GJ1284" s="131"/>
      <c r="GK1284" s="131"/>
      <c r="GL1284" s="131"/>
      <c r="GM1284" s="131"/>
      <c r="GN1284" s="131"/>
      <c r="GO1284" s="131"/>
      <c r="GP1284" s="131"/>
      <c r="GQ1284" s="131"/>
      <c r="GR1284" s="131"/>
      <c r="GS1284" s="131"/>
      <c r="GT1284" s="131"/>
      <c r="GU1284" s="131"/>
      <c r="GV1284" s="131"/>
      <c r="GW1284" s="131"/>
      <c r="GX1284" s="131"/>
      <c r="GY1284" s="131"/>
      <c r="GZ1284" s="131"/>
      <c r="HA1284" s="131"/>
      <c r="HB1284" s="131"/>
      <c r="HC1284" s="131"/>
      <c r="HD1284" s="131"/>
      <c r="HE1284" s="131"/>
      <c r="HF1284" s="131"/>
      <c r="HG1284" s="131"/>
      <c r="HH1284" s="131"/>
      <c r="HI1284" s="131"/>
      <c r="HJ1284" s="131"/>
      <c r="HK1284" s="131"/>
      <c r="HL1284" s="131"/>
      <c r="HM1284" s="131"/>
      <c r="HN1284" s="131"/>
      <c r="HO1284" s="131"/>
      <c r="HP1284" s="131"/>
      <c r="HQ1284" s="131"/>
      <c r="HR1284" s="131"/>
      <c r="HS1284" s="131"/>
      <c r="HT1284" s="131"/>
      <c r="HU1284" s="131"/>
      <c r="HV1284" s="131"/>
      <c r="HW1284" s="131"/>
      <c r="HX1284" s="131"/>
      <c r="HY1284" s="131"/>
      <c r="HZ1284" s="131"/>
      <c r="IA1284" s="131"/>
      <c r="IB1284" s="131"/>
      <c r="IC1284" s="131"/>
      <c r="ID1284" s="131"/>
      <c r="IE1284" s="131"/>
      <c r="IF1284" s="131"/>
      <c r="IG1284" s="131"/>
      <c r="IH1284" s="131"/>
      <c r="II1284" s="131"/>
      <c r="IJ1284" s="131"/>
      <c r="IK1284" s="131"/>
      <c r="IL1284" s="131"/>
      <c r="IM1284" s="131"/>
      <c r="IN1284" s="131"/>
      <c r="IO1284" s="131"/>
      <c r="IP1284" s="131"/>
      <c r="IQ1284" s="131"/>
      <c r="IR1284" s="131"/>
      <c r="IS1284" s="131"/>
      <c r="IT1284" s="131"/>
      <c r="IU1284" s="131"/>
      <c r="IV1284" s="131"/>
      <c r="IW1284" s="131"/>
      <c r="IX1284" s="131"/>
      <c r="IY1284" s="131"/>
      <c r="IZ1284" s="131"/>
      <c r="JA1284" s="131"/>
      <c r="JB1284" s="131"/>
      <c r="JC1284" s="131"/>
      <c r="JD1284" s="131"/>
      <c r="JE1284" s="131"/>
      <c r="JF1284" s="131"/>
      <c r="JG1284" s="131"/>
      <c r="JH1284" s="131"/>
      <c r="JI1284" s="131"/>
      <c r="JJ1284" s="131"/>
      <c r="JK1284" s="131"/>
      <c r="JL1284" s="131"/>
      <c r="JM1284" s="131"/>
      <c r="JN1284" s="131"/>
      <c r="JO1284" s="131"/>
      <c r="JP1284" s="131"/>
      <c r="JQ1284" s="131"/>
      <c r="JR1284" s="131"/>
      <c r="JS1284" s="131"/>
      <c r="JT1284" s="131"/>
      <c r="JU1284" s="131"/>
      <c r="JV1284" s="131"/>
      <c r="JW1284" s="131"/>
      <c r="JX1284" s="131"/>
      <c r="JY1284" s="131"/>
      <c r="JZ1284" s="131"/>
      <c r="KA1284" s="131"/>
      <c r="KB1284" s="131"/>
      <c r="KC1284" s="131"/>
      <c r="KD1284" s="131"/>
      <c r="KE1284" s="131"/>
      <c r="KF1284" s="131"/>
      <c r="KG1284" s="131"/>
      <c r="KH1284" s="131"/>
      <c r="KI1284" s="131"/>
      <c r="KJ1284" s="131"/>
      <c r="KK1284" s="131"/>
      <c r="KL1284" s="131"/>
      <c r="KM1284" s="131"/>
      <c r="KN1284" s="131"/>
      <c r="KO1284" s="131"/>
      <c r="KP1284" s="131"/>
      <c r="KQ1284" s="131"/>
      <c r="KR1284" s="131"/>
      <c r="KS1284" s="131"/>
      <c r="KT1284" s="131"/>
      <c r="KU1284" s="131"/>
      <c r="KV1284" s="131"/>
      <c r="KW1284" s="131"/>
      <c r="KX1284" s="131"/>
      <c r="KY1284" s="131"/>
      <c r="KZ1284" s="131"/>
      <c r="LA1284" s="131"/>
      <c r="LB1284" s="131"/>
      <c r="LC1284" s="131"/>
      <c r="LD1284" s="131"/>
      <c r="LE1284" s="131"/>
      <c r="LF1284" s="131"/>
      <c r="LG1284" s="131"/>
      <c r="LH1284" s="131"/>
      <c r="LI1284" s="131"/>
      <c r="LJ1284" s="131"/>
      <c r="LK1284" s="131"/>
      <c r="LL1284" s="131"/>
      <c r="LM1284" s="131"/>
      <c r="LN1284" s="131"/>
      <c r="LO1284" s="131"/>
      <c r="LP1284" s="131"/>
      <c r="LQ1284" s="131"/>
      <c r="LR1284" s="131"/>
      <c r="LS1284" s="131"/>
      <c r="LT1284" s="131"/>
      <c r="LU1284" s="131"/>
      <c r="LV1284" s="131"/>
      <c r="LW1284" s="131"/>
      <c r="LX1284" s="131"/>
      <c r="LY1284" s="131"/>
      <c r="LZ1284" s="131"/>
      <c r="MA1284" s="131"/>
      <c r="MB1284" s="131"/>
      <c r="MC1284" s="131"/>
      <c r="MD1284" s="131"/>
      <c r="ME1284" s="131"/>
      <c r="MF1284" s="131"/>
      <c r="MG1284" s="131"/>
      <c r="MH1284" s="131"/>
      <c r="MI1284" s="131"/>
      <c r="MJ1284" s="131"/>
      <c r="MK1284" s="131"/>
      <c r="ML1284" s="131"/>
      <c r="MM1284" s="131"/>
      <c r="MN1284" s="131"/>
      <c r="MO1284" s="131"/>
      <c r="MP1284" s="131"/>
      <c r="MQ1284" s="131"/>
      <c r="MR1284" s="131"/>
      <c r="MS1284" s="131"/>
      <c r="MT1284" s="131"/>
      <c r="MU1284" s="131"/>
      <c r="MV1284" s="131"/>
      <c r="MW1284" s="131"/>
      <c r="MX1284" s="131"/>
      <c r="MY1284" s="131"/>
      <c r="MZ1284" s="131"/>
      <c r="NA1284" s="131"/>
      <c r="NB1284" s="131"/>
      <c r="NC1284" s="131"/>
      <c r="ND1284" s="131"/>
      <c r="NE1284" s="131"/>
      <c r="NF1284" s="131"/>
      <c r="NG1284" s="131"/>
      <c r="NH1284" s="131"/>
      <c r="NI1284" s="131"/>
      <c r="NJ1284" s="131"/>
      <c r="NK1284" s="131"/>
      <c r="NL1284" s="131"/>
      <c r="NM1284" s="131"/>
      <c r="NN1284" s="131"/>
      <c r="NO1284" s="131"/>
      <c r="NP1284" s="131"/>
      <c r="NQ1284" s="131"/>
      <c r="NR1284" s="131"/>
      <c r="NS1284" s="131"/>
      <c r="NT1284" s="131"/>
      <c r="NU1284" s="131"/>
      <c r="NV1284" s="131"/>
      <c r="NW1284" s="131"/>
      <c r="NX1284" s="131"/>
      <c r="NY1284" s="131"/>
      <c r="NZ1284" s="131"/>
      <c r="OA1284" s="131"/>
      <c r="OB1284" s="131"/>
      <c r="OC1284" s="131"/>
      <c r="OD1284" s="131"/>
      <c r="OE1284" s="131"/>
      <c r="OF1284" s="131"/>
      <c r="OG1284" s="131"/>
      <c r="OH1284" s="131"/>
      <c r="OI1284" s="131"/>
      <c r="OJ1284" s="131"/>
      <c r="OK1284" s="131"/>
      <c r="OL1284" s="131"/>
      <c r="OM1284" s="131"/>
      <c r="ON1284" s="131"/>
      <c r="OO1284" s="131"/>
      <c r="OP1284" s="131"/>
      <c r="OQ1284" s="131"/>
      <c r="OR1284" s="131"/>
      <c r="OS1284" s="131"/>
      <c r="OT1284" s="131"/>
      <c r="OU1284" s="131"/>
      <c r="OV1284" s="131"/>
      <c r="OW1284" s="131"/>
      <c r="OX1284" s="131"/>
      <c r="OY1284" s="131"/>
      <c r="OZ1284" s="131"/>
      <c r="PA1284" s="131"/>
      <c r="PB1284" s="131"/>
      <c r="PC1284" s="131"/>
      <c r="PD1284" s="131"/>
      <c r="PE1284" s="131"/>
      <c r="PF1284" s="131"/>
      <c r="PG1284" s="131"/>
      <c r="PH1284" s="131"/>
      <c r="PI1284" s="131"/>
      <c r="PJ1284" s="131"/>
      <c r="PK1284" s="131"/>
      <c r="PL1284" s="131"/>
      <c r="PM1284" s="131"/>
      <c r="PN1284" s="131"/>
      <c r="PO1284" s="131"/>
      <c r="PP1284" s="131"/>
      <c r="PQ1284" s="131"/>
      <c r="PR1284" s="131"/>
      <c r="PS1284" s="131"/>
      <c r="PT1284" s="131"/>
      <c r="PU1284" s="131"/>
      <c r="PV1284" s="131"/>
      <c r="PW1284" s="131"/>
      <c r="PX1284" s="131"/>
      <c r="PY1284" s="131"/>
      <c r="PZ1284" s="131"/>
      <c r="QA1284" s="131"/>
      <c r="QB1284" s="131"/>
      <c r="QC1284" s="131"/>
      <c r="QD1284" s="131"/>
      <c r="QE1284" s="131"/>
      <c r="QF1284" s="131"/>
      <c r="QG1284" s="131"/>
      <c r="QH1284" s="131"/>
      <c r="QI1284" s="131"/>
      <c r="QJ1284" s="131"/>
      <c r="QK1284" s="131"/>
      <c r="QL1284" s="131"/>
      <c r="QM1284" s="131"/>
      <c r="QN1284" s="131"/>
      <c r="QO1284" s="131"/>
      <c r="QP1284" s="131"/>
      <c r="QQ1284" s="131"/>
      <c r="QR1284" s="131"/>
      <c r="QS1284" s="131"/>
      <c r="QT1284" s="131"/>
      <c r="QU1284" s="131"/>
      <c r="QV1284" s="131"/>
      <c r="QW1284" s="131"/>
      <c r="QX1284" s="131"/>
      <c r="QY1284" s="131"/>
      <c r="QZ1284" s="131"/>
      <c r="RA1284" s="131"/>
      <c r="RB1284" s="131"/>
      <c r="RC1284" s="131"/>
      <c r="RD1284" s="131"/>
      <c r="RE1284" s="131"/>
      <c r="RF1284" s="131"/>
      <c r="RG1284" s="131"/>
      <c r="RH1284" s="131"/>
      <c r="RI1284" s="131"/>
      <c r="RJ1284" s="131"/>
      <c r="RK1284" s="131"/>
      <c r="RL1284" s="131"/>
      <c r="RM1284" s="131"/>
      <c r="RN1284" s="131"/>
      <c r="RO1284" s="131"/>
      <c r="RP1284" s="131"/>
      <c r="RQ1284" s="131"/>
      <c r="RR1284" s="131"/>
      <c r="RS1284" s="131"/>
      <c r="RT1284" s="131"/>
      <c r="RU1284" s="131"/>
      <c r="RV1284" s="131"/>
      <c r="RW1284" s="131"/>
      <c r="RX1284" s="131"/>
      <c r="RY1284" s="131"/>
      <c r="RZ1284" s="131"/>
      <c r="SA1284" s="131"/>
      <c r="SB1284" s="131"/>
      <c r="SC1284" s="131"/>
      <c r="SD1284" s="131"/>
      <c r="SE1284" s="131"/>
      <c r="SF1284" s="131"/>
      <c r="SG1284" s="131"/>
      <c r="SH1284" s="131"/>
      <c r="SI1284" s="131"/>
      <c r="SJ1284" s="131"/>
      <c r="SK1284" s="131"/>
      <c r="SL1284" s="131"/>
      <c r="SM1284" s="131"/>
      <c r="SN1284" s="131"/>
      <c r="SO1284" s="131"/>
      <c r="SP1284" s="131"/>
      <c r="SQ1284" s="131"/>
      <c r="SR1284" s="131"/>
      <c r="SS1284" s="131"/>
      <c r="ST1284" s="131"/>
      <c r="SU1284" s="131"/>
      <c r="SV1284" s="131"/>
      <c r="SW1284" s="131"/>
      <c r="SX1284" s="131"/>
      <c r="SY1284" s="131"/>
      <c r="SZ1284" s="131"/>
      <c r="TA1284" s="131"/>
      <c r="TB1284" s="131"/>
      <c r="TC1284" s="131"/>
      <c r="TD1284" s="131"/>
      <c r="TE1284" s="131"/>
      <c r="TF1284" s="131"/>
      <c r="TG1284" s="131"/>
      <c r="TH1284" s="131"/>
      <c r="TI1284" s="131"/>
      <c r="TJ1284" s="131"/>
      <c r="TK1284" s="131"/>
      <c r="TL1284" s="131"/>
      <c r="TM1284" s="131"/>
      <c r="TN1284" s="131"/>
      <c r="TO1284" s="131"/>
      <c r="TP1284" s="131"/>
      <c r="TQ1284" s="131"/>
      <c r="TR1284" s="131"/>
      <c r="TS1284" s="131"/>
      <c r="TT1284" s="131"/>
      <c r="TU1284" s="131"/>
      <c r="TV1284" s="131"/>
      <c r="TW1284" s="131"/>
      <c r="TX1284" s="131"/>
      <c r="TY1284" s="131"/>
      <c r="TZ1284" s="131"/>
      <c r="UA1284" s="131"/>
      <c r="UB1284" s="131"/>
      <c r="UC1284" s="131"/>
      <c r="UD1284" s="131"/>
      <c r="UE1284" s="131"/>
      <c r="UF1284" s="131"/>
      <c r="UG1284" s="131"/>
      <c r="UH1284" s="131"/>
      <c r="UI1284" s="131"/>
      <c r="UJ1284" s="131"/>
      <c r="UK1284" s="131"/>
      <c r="UL1284" s="131"/>
      <c r="UM1284" s="131"/>
      <c r="UN1284" s="131"/>
      <c r="UO1284" s="131"/>
      <c r="UP1284" s="131"/>
      <c r="UQ1284" s="131"/>
      <c r="UR1284" s="131"/>
      <c r="US1284" s="131"/>
      <c r="UT1284" s="131"/>
      <c r="UU1284" s="131"/>
      <c r="UV1284" s="131"/>
      <c r="UW1284" s="131"/>
      <c r="UX1284" s="131"/>
      <c r="UY1284" s="131"/>
      <c r="UZ1284" s="131"/>
      <c r="VA1284" s="131"/>
      <c r="VB1284" s="131"/>
      <c r="VC1284" s="131"/>
      <c r="VD1284" s="131"/>
      <c r="VE1284" s="131"/>
      <c r="VF1284" s="131"/>
      <c r="VG1284" s="131"/>
      <c r="VH1284" s="131"/>
      <c r="VI1284" s="131"/>
      <c r="VJ1284" s="131"/>
      <c r="VK1284" s="131"/>
      <c r="VL1284" s="131"/>
      <c r="VM1284" s="131"/>
      <c r="VN1284" s="131"/>
      <c r="VO1284" s="131"/>
      <c r="VP1284" s="131"/>
      <c r="VQ1284" s="131"/>
      <c r="VR1284" s="131"/>
      <c r="VS1284" s="131"/>
      <c r="VT1284" s="131"/>
      <c r="VU1284" s="131"/>
      <c r="VV1284" s="131"/>
      <c r="VW1284" s="131"/>
      <c r="VX1284" s="131"/>
      <c r="VY1284" s="131"/>
      <c r="VZ1284" s="131"/>
      <c r="WA1284" s="131"/>
      <c r="WB1284" s="131"/>
      <c r="WC1284" s="131"/>
      <c r="WD1284" s="131"/>
      <c r="WE1284" s="131"/>
      <c r="WF1284" s="131"/>
      <c r="WG1284" s="131"/>
      <c r="WH1284" s="131"/>
      <c r="WI1284" s="131"/>
      <c r="WJ1284" s="131"/>
      <c r="WK1284" s="131"/>
      <c r="WL1284" s="131"/>
      <c r="WM1284" s="131"/>
      <c r="WN1284" s="131"/>
      <c r="WO1284" s="131"/>
      <c r="WP1284" s="131"/>
      <c r="WQ1284" s="131"/>
      <c r="WR1284" s="131"/>
      <c r="WS1284" s="131"/>
      <c r="WT1284" s="131"/>
      <c r="WU1284" s="131"/>
      <c r="WV1284" s="131"/>
      <c r="WW1284" s="131"/>
      <c r="WX1284" s="131"/>
      <c r="WY1284" s="131"/>
      <c r="WZ1284" s="131"/>
      <c r="XA1284" s="131"/>
      <c r="XB1284" s="131"/>
      <c r="XC1284" s="131"/>
      <c r="XD1284" s="131"/>
      <c r="XE1284" s="131"/>
      <c r="XF1284" s="131"/>
      <c r="XG1284" s="131"/>
      <c r="XH1284" s="131"/>
      <c r="XI1284" s="131"/>
      <c r="XJ1284" s="131"/>
      <c r="XK1284" s="131"/>
      <c r="XL1284" s="131"/>
      <c r="XM1284" s="131"/>
      <c r="XN1284" s="131"/>
      <c r="XO1284" s="131"/>
      <c r="XP1284" s="131"/>
      <c r="XQ1284" s="131"/>
      <c r="XR1284" s="131"/>
      <c r="XS1284" s="131"/>
      <c r="XT1284" s="131"/>
      <c r="XU1284" s="131"/>
      <c r="XV1284" s="131"/>
      <c r="XW1284" s="131"/>
      <c r="XX1284" s="131"/>
      <c r="XY1284" s="131"/>
      <c r="XZ1284" s="131"/>
      <c r="YA1284" s="131"/>
      <c r="YB1284" s="131"/>
      <c r="YC1284" s="131"/>
      <c r="YD1284" s="131"/>
      <c r="YE1284" s="131"/>
      <c r="YF1284" s="131"/>
      <c r="YG1284" s="131"/>
      <c r="YH1284" s="131"/>
      <c r="YI1284" s="131"/>
      <c r="YJ1284" s="131"/>
      <c r="YK1284" s="131"/>
      <c r="YL1284" s="131"/>
      <c r="YM1284" s="131"/>
      <c r="YN1284" s="131"/>
      <c r="YO1284" s="131"/>
      <c r="YP1284" s="131"/>
      <c r="YQ1284" s="131"/>
      <c r="YR1284" s="131"/>
      <c r="YS1284" s="131"/>
      <c r="YT1284" s="131"/>
      <c r="YU1284" s="131"/>
      <c r="YV1284" s="131"/>
      <c r="YW1284" s="131"/>
      <c r="YX1284" s="131"/>
      <c r="YY1284" s="131"/>
      <c r="YZ1284" s="131"/>
      <c r="ZA1284" s="131"/>
      <c r="ZB1284" s="131"/>
      <c r="ZC1284" s="131"/>
      <c r="ZD1284" s="131"/>
      <c r="ZE1284" s="131"/>
      <c r="ZF1284" s="131"/>
      <c r="ZG1284" s="131"/>
      <c r="ZH1284" s="131"/>
      <c r="ZI1284" s="131"/>
      <c r="ZJ1284" s="131"/>
      <c r="ZK1284" s="131"/>
      <c r="ZL1284" s="131"/>
      <c r="ZM1284" s="131"/>
      <c r="ZN1284" s="131"/>
      <c r="ZO1284" s="131"/>
      <c r="ZP1284" s="131"/>
      <c r="ZQ1284" s="131"/>
      <c r="ZR1284" s="131"/>
      <c r="ZS1284" s="131"/>
      <c r="ZT1284" s="131"/>
      <c r="ZU1284" s="131"/>
      <c r="ZV1284" s="131"/>
      <c r="ZW1284" s="131"/>
      <c r="ZX1284" s="131"/>
      <c r="ZY1284" s="131"/>
      <c r="ZZ1284" s="131"/>
      <c r="AAA1284" s="131"/>
      <c r="AAB1284" s="131"/>
      <c r="AAC1284" s="131"/>
      <c r="AAD1284" s="131"/>
      <c r="AAE1284" s="131"/>
      <c r="AAF1284" s="131"/>
      <c r="AAG1284" s="131"/>
      <c r="AAH1284" s="131"/>
      <c r="AAI1284" s="131"/>
      <c r="AAJ1284" s="131"/>
      <c r="AAK1284" s="131"/>
      <c r="AAL1284" s="131"/>
      <c r="AAM1284" s="131"/>
      <c r="AAN1284" s="131"/>
      <c r="AAO1284" s="131"/>
      <c r="AAP1284" s="131"/>
      <c r="AAQ1284" s="131"/>
      <c r="AAR1284" s="131"/>
      <c r="AAS1284" s="131"/>
      <c r="AAT1284" s="131"/>
      <c r="AAU1284" s="131"/>
      <c r="AAV1284" s="131"/>
      <c r="AAW1284" s="131"/>
      <c r="AAX1284" s="131"/>
      <c r="AAY1284" s="131"/>
      <c r="AAZ1284" s="131"/>
      <c r="ABA1284" s="131"/>
      <c r="ABB1284" s="131"/>
      <c r="ABC1284" s="131"/>
      <c r="ABD1284" s="131"/>
      <c r="ABE1284" s="131"/>
      <c r="ABF1284" s="131"/>
      <c r="ABG1284" s="131"/>
      <c r="ABH1284" s="131"/>
      <c r="ABI1284" s="131"/>
      <c r="ABJ1284" s="131"/>
      <c r="ABK1284" s="131"/>
      <c r="ABL1284" s="131"/>
      <c r="ABM1284" s="131"/>
      <c r="ABN1284" s="131"/>
      <c r="ABO1284" s="131"/>
      <c r="ABP1284" s="131"/>
      <c r="ABQ1284" s="131"/>
      <c r="ABR1284" s="131"/>
      <c r="ABS1284" s="131"/>
      <c r="ABT1284" s="131"/>
      <c r="ABU1284" s="131"/>
      <c r="ABV1284" s="131"/>
      <c r="ABW1284" s="131"/>
      <c r="ABX1284" s="131"/>
      <c r="ABY1284" s="131"/>
      <c r="ABZ1284" s="131"/>
      <c r="ACA1284" s="131"/>
      <c r="ACB1284" s="131"/>
      <c r="ACC1284" s="131"/>
      <c r="ACD1284" s="131"/>
      <c r="ACE1284" s="131"/>
      <c r="ACF1284" s="131"/>
      <c r="ACG1284" s="131"/>
      <c r="ACH1284" s="131"/>
      <c r="ACI1284" s="131"/>
      <c r="ACJ1284" s="131"/>
      <c r="ACK1284" s="131"/>
      <c r="ACL1284" s="131"/>
      <c r="ACM1284" s="131"/>
      <c r="ACN1284" s="131"/>
      <c r="ACO1284" s="131"/>
      <c r="ACP1284" s="131"/>
      <c r="ACQ1284" s="131"/>
      <c r="ACR1284" s="131"/>
      <c r="ACS1284" s="131"/>
      <c r="ACT1284" s="131"/>
      <c r="ACU1284" s="131"/>
      <c r="ACV1284" s="131"/>
      <c r="ACW1284" s="131"/>
      <c r="ACX1284" s="131"/>
      <c r="ACY1284" s="131"/>
      <c r="ACZ1284" s="131"/>
      <c r="ADA1284" s="131"/>
      <c r="ADB1284" s="131"/>
      <c r="ADC1284" s="131"/>
      <c r="ADD1284" s="131"/>
      <c r="ADE1284" s="131"/>
      <c r="ADF1284" s="131"/>
      <c r="ADG1284" s="131"/>
      <c r="ADH1284" s="131"/>
      <c r="ADI1284" s="131"/>
      <c r="ADJ1284" s="131"/>
      <c r="ADK1284" s="131"/>
      <c r="ADL1284" s="131"/>
      <c r="ADM1284" s="131"/>
      <c r="ADN1284" s="131"/>
      <c r="ADO1284" s="131"/>
      <c r="ADP1284" s="131"/>
      <c r="ADQ1284" s="131"/>
      <c r="ADR1284" s="131"/>
      <c r="ADS1284" s="131"/>
      <c r="ADT1284" s="131"/>
      <c r="ADU1284" s="131"/>
      <c r="ADV1284" s="131"/>
      <c r="ADW1284" s="131"/>
      <c r="ADX1284" s="131"/>
      <c r="ADY1284" s="131"/>
      <c r="ADZ1284" s="131"/>
      <c r="AEA1284" s="131"/>
      <c r="AEB1284" s="131"/>
      <c r="AEC1284" s="131"/>
      <c r="AED1284" s="131"/>
      <c r="AEE1284" s="131"/>
      <c r="AEF1284" s="131"/>
      <c r="AEG1284" s="131"/>
      <c r="AEH1284" s="131"/>
      <c r="AEI1284" s="131"/>
      <c r="AEJ1284" s="131"/>
      <c r="AEK1284" s="131"/>
      <c r="AEL1284" s="131"/>
      <c r="AEM1284" s="131"/>
      <c r="AEN1284" s="131"/>
      <c r="AEO1284" s="131"/>
      <c r="AEP1284" s="131"/>
      <c r="AEQ1284" s="131"/>
      <c r="AER1284" s="131"/>
      <c r="AES1284" s="131"/>
      <c r="AET1284" s="131"/>
      <c r="AEU1284" s="131"/>
      <c r="AEV1284" s="131"/>
      <c r="AEW1284" s="131"/>
      <c r="AEX1284" s="131"/>
      <c r="AEY1284" s="131"/>
      <c r="AEZ1284" s="131"/>
      <c r="AFA1284" s="131"/>
      <c r="AFB1284" s="131"/>
      <c r="AFC1284" s="131"/>
      <c r="AFD1284" s="131"/>
      <c r="AFE1284" s="131"/>
      <c r="AFF1284" s="131"/>
      <c r="AFG1284" s="131"/>
      <c r="AFH1284" s="131"/>
      <c r="AFI1284" s="131"/>
      <c r="AFJ1284" s="131"/>
      <c r="AFK1284" s="131"/>
      <c r="AFL1284" s="131"/>
      <c r="AFM1284" s="131"/>
      <c r="AFN1284" s="131"/>
      <c r="AFO1284" s="131"/>
      <c r="AFP1284" s="131"/>
      <c r="AFQ1284" s="131"/>
      <c r="AFR1284" s="131"/>
      <c r="AFS1284" s="131"/>
      <c r="AFT1284" s="131"/>
      <c r="AFU1284" s="131"/>
      <c r="AFV1284" s="131"/>
      <c r="AFW1284" s="131"/>
      <c r="AFX1284" s="131"/>
      <c r="AFY1284" s="131"/>
      <c r="AFZ1284" s="131"/>
      <c r="AGA1284" s="131"/>
      <c r="AGB1284" s="131"/>
      <c r="AGC1284" s="131"/>
      <c r="AGD1284" s="131"/>
      <c r="AGE1284" s="131"/>
      <c r="AGF1284" s="131"/>
      <c r="AGG1284" s="131"/>
      <c r="AGH1284" s="131"/>
      <c r="AGI1284" s="131"/>
      <c r="AGJ1284" s="131"/>
      <c r="AGK1284" s="131"/>
      <c r="AGL1284" s="131"/>
      <c r="AGM1284" s="131"/>
      <c r="AGN1284" s="131"/>
      <c r="AGO1284" s="131"/>
      <c r="AGP1284" s="131"/>
      <c r="AGQ1284" s="131"/>
      <c r="AGR1284" s="131"/>
      <c r="AGS1284" s="131"/>
      <c r="AGT1284" s="131"/>
      <c r="AGU1284" s="131"/>
      <c r="AGV1284" s="131"/>
      <c r="AGW1284" s="131"/>
      <c r="AGX1284" s="131"/>
      <c r="AGY1284" s="131"/>
      <c r="AGZ1284" s="131"/>
      <c r="AHA1284" s="131"/>
      <c r="AHB1284" s="131"/>
      <c r="AHC1284" s="131"/>
      <c r="AHD1284" s="131"/>
      <c r="AHE1284" s="131"/>
      <c r="AHF1284" s="131"/>
      <c r="AHG1284" s="131"/>
      <c r="AHH1284" s="131"/>
      <c r="AHI1284" s="131"/>
      <c r="AHJ1284" s="131"/>
      <c r="AHK1284" s="131"/>
      <c r="AHL1284" s="131"/>
      <c r="AHM1284" s="131"/>
      <c r="AHN1284" s="131"/>
      <c r="AHO1284" s="131"/>
      <c r="AHP1284" s="131"/>
      <c r="AHQ1284" s="131"/>
      <c r="AHR1284" s="131"/>
      <c r="AHS1284" s="131"/>
      <c r="AHT1284" s="131"/>
      <c r="AHU1284" s="131"/>
      <c r="AHV1284" s="131"/>
      <c r="AHW1284" s="131"/>
      <c r="AHX1284" s="131"/>
      <c r="AHY1284" s="131"/>
      <c r="AHZ1284" s="131"/>
      <c r="AIA1284" s="131"/>
      <c r="AIB1284" s="131"/>
      <c r="AIC1284" s="131"/>
      <c r="AID1284" s="131"/>
      <c r="AIE1284" s="131"/>
      <c r="AIF1284" s="131"/>
      <c r="AIG1284" s="131"/>
      <c r="AIH1284" s="131"/>
      <c r="AII1284" s="131"/>
      <c r="AIJ1284" s="131"/>
      <c r="AIK1284" s="131"/>
      <c r="AIL1284" s="131"/>
      <c r="AIM1284" s="131"/>
      <c r="AIN1284" s="131"/>
      <c r="AIO1284" s="131"/>
      <c r="AIP1284" s="131"/>
      <c r="AIQ1284" s="131"/>
      <c r="AIR1284" s="131"/>
      <c r="AIS1284" s="131"/>
      <c r="AIT1284" s="131"/>
      <c r="AIU1284" s="131"/>
      <c r="AIV1284" s="131"/>
      <c r="AIW1284" s="131"/>
      <c r="AIX1284" s="131"/>
      <c r="AIY1284" s="131"/>
      <c r="AIZ1284" s="131"/>
      <c r="AJA1284" s="131"/>
      <c r="AJB1284" s="131"/>
      <c r="AJC1284" s="131"/>
      <c r="AJD1284" s="131"/>
      <c r="AJE1284" s="131"/>
      <c r="AJF1284" s="131"/>
      <c r="AJG1284" s="131"/>
      <c r="AJH1284" s="131"/>
      <c r="AJI1284" s="131"/>
      <c r="AJJ1284" s="131"/>
      <c r="AJK1284" s="131"/>
      <c r="AJL1284" s="131"/>
      <c r="AJM1284" s="131"/>
      <c r="AJN1284" s="131"/>
      <c r="AJO1284" s="131"/>
      <c r="AJP1284" s="131"/>
      <c r="AJQ1284" s="131"/>
      <c r="AJR1284" s="131"/>
      <c r="AJS1284" s="131"/>
      <c r="AJT1284" s="131"/>
      <c r="AJU1284" s="131"/>
      <c r="AJV1284" s="131"/>
      <c r="AJW1284" s="131"/>
      <c r="AJX1284" s="131"/>
      <c r="AJY1284" s="131"/>
      <c r="AJZ1284" s="131"/>
      <c r="AKA1284" s="131"/>
      <c r="AKB1284" s="131"/>
      <c r="AKC1284" s="131"/>
      <c r="AKD1284" s="131"/>
      <c r="AKE1284" s="131"/>
      <c r="AKF1284" s="131"/>
      <c r="AKG1284" s="131"/>
      <c r="AKH1284" s="131"/>
      <c r="AKI1284" s="131"/>
      <c r="AKJ1284" s="131"/>
      <c r="AKK1284" s="131"/>
      <c r="AKL1284" s="131"/>
      <c r="AKM1284" s="131"/>
      <c r="AKN1284" s="131"/>
      <c r="AKO1284" s="131"/>
      <c r="AKP1284" s="131"/>
      <c r="AKQ1284" s="131"/>
      <c r="AKR1284" s="131"/>
      <c r="AKS1284" s="131"/>
      <c r="AKT1284" s="131"/>
      <c r="AKU1284" s="131"/>
      <c r="AKV1284" s="131"/>
      <c r="AKW1284" s="131"/>
      <c r="AKX1284" s="131"/>
      <c r="AKY1284" s="131"/>
      <c r="AKZ1284" s="131"/>
      <c r="ALA1284" s="131"/>
      <c r="ALB1284" s="131"/>
      <c r="ALC1284" s="131"/>
      <c r="ALD1284" s="131"/>
      <c r="ALE1284" s="131"/>
      <c r="ALF1284" s="131"/>
      <c r="ALG1284" s="131"/>
      <c r="ALH1284" s="131"/>
      <c r="ALI1284" s="131"/>
      <c r="ALJ1284" s="131"/>
      <c r="ALK1284" s="131"/>
      <c r="ALL1284" s="131"/>
      <c r="ALM1284" s="131"/>
      <c r="ALN1284" s="131"/>
    </row>
    <row r="1285" spans="1:1002" s="508" customFormat="1" x14ac:dyDescent="0.25">
      <c r="A1285" s="502"/>
      <c r="B1285" s="503"/>
      <c r="C1285" s="504"/>
      <c r="D1285" s="450"/>
      <c r="E1285" s="505"/>
      <c r="F1285" s="505"/>
      <c r="G1285" s="506"/>
      <c r="H1285" s="506"/>
      <c r="I1285" s="507"/>
      <c r="J1285" s="565"/>
      <c r="K1285" s="454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  <c r="EC1285" s="131"/>
      <c r="ED1285" s="131"/>
      <c r="EE1285" s="131"/>
      <c r="EF1285" s="131"/>
      <c r="EG1285" s="131"/>
      <c r="EH1285" s="131"/>
      <c r="EI1285" s="131"/>
      <c r="EJ1285" s="131"/>
      <c r="EK1285" s="131"/>
      <c r="EL1285" s="131"/>
      <c r="EM1285" s="131"/>
      <c r="EN1285" s="131"/>
      <c r="EO1285" s="131"/>
      <c r="EP1285" s="131"/>
      <c r="EQ1285" s="131"/>
      <c r="ER1285" s="131"/>
      <c r="ES1285" s="131"/>
      <c r="ET1285" s="131"/>
      <c r="EU1285" s="131"/>
      <c r="EV1285" s="131"/>
      <c r="EW1285" s="131"/>
      <c r="EX1285" s="131"/>
      <c r="EY1285" s="131"/>
      <c r="EZ1285" s="131"/>
      <c r="FA1285" s="131"/>
      <c r="FB1285" s="131"/>
      <c r="FC1285" s="131"/>
      <c r="FD1285" s="131"/>
      <c r="FE1285" s="131"/>
      <c r="FF1285" s="131"/>
      <c r="FG1285" s="131"/>
      <c r="FH1285" s="131"/>
      <c r="FI1285" s="131"/>
      <c r="FJ1285" s="131"/>
      <c r="FK1285" s="131"/>
      <c r="FL1285" s="131"/>
      <c r="FM1285" s="131"/>
      <c r="FN1285" s="131"/>
      <c r="FO1285" s="131"/>
      <c r="FP1285" s="131"/>
      <c r="FQ1285" s="131"/>
      <c r="FR1285" s="131"/>
      <c r="FS1285" s="131"/>
      <c r="FT1285" s="131"/>
      <c r="FU1285" s="131"/>
      <c r="FV1285" s="131"/>
      <c r="FW1285" s="131"/>
      <c r="FX1285" s="131"/>
      <c r="FY1285" s="131"/>
      <c r="FZ1285" s="131"/>
      <c r="GA1285" s="131"/>
      <c r="GB1285" s="131"/>
      <c r="GC1285" s="131"/>
      <c r="GD1285" s="131"/>
      <c r="GE1285" s="131"/>
      <c r="GF1285" s="131"/>
      <c r="GG1285" s="131"/>
      <c r="GH1285" s="131"/>
      <c r="GI1285" s="131"/>
      <c r="GJ1285" s="131"/>
      <c r="GK1285" s="131"/>
      <c r="GL1285" s="131"/>
      <c r="GM1285" s="131"/>
      <c r="GN1285" s="131"/>
      <c r="GO1285" s="131"/>
      <c r="GP1285" s="131"/>
      <c r="GQ1285" s="131"/>
      <c r="GR1285" s="131"/>
      <c r="GS1285" s="131"/>
      <c r="GT1285" s="131"/>
      <c r="GU1285" s="131"/>
      <c r="GV1285" s="131"/>
      <c r="GW1285" s="131"/>
      <c r="GX1285" s="131"/>
      <c r="GY1285" s="131"/>
      <c r="GZ1285" s="131"/>
      <c r="HA1285" s="131"/>
      <c r="HB1285" s="131"/>
      <c r="HC1285" s="131"/>
      <c r="HD1285" s="131"/>
      <c r="HE1285" s="131"/>
      <c r="HF1285" s="131"/>
      <c r="HG1285" s="131"/>
      <c r="HH1285" s="131"/>
      <c r="HI1285" s="131"/>
      <c r="HJ1285" s="131"/>
      <c r="HK1285" s="131"/>
      <c r="HL1285" s="131"/>
      <c r="HM1285" s="131"/>
      <c r="HN1285" s="131"/>
      <c r="HO1285" s="131"/>
      <c r="HP1285" s="131"/>
      <c r="HQ1285" s="131"/>
      <c r="HR1285" s="131"/>
      <c r="HS1285" s="131"/>
      <c r="HT1285" s="131"/>
      <c r="HU1285" s="131"/>
      <c r="HV1285" s="131"/>
      <c r="HW1285" s="131"/>
      <c r="HX1285" s="131"/>
      <c r="HY1285" s="131"/>
      <c r="HZ1285" s="131"/>
      <c r="IA1285" s="131"/>
      <c r="IB1285" s="131"/>
      <c r="IC1285" s="131"/>
      <c r="ID1285" s="131"/>
      <c r="IE1285" s="131"/>
      <c r="IF1285" s="131"/>
      <c r="IG1285" s="131"/>
      <c r="IH1285" s="131"/>
      <c r="II1285" s="131"/>
      <c r="IJ1285" s="131"/>
      <c r="IK1285" s="131"/>
      <c r="IL1285" s="131"/>
      <c r="IM1285" s="131"/>
      <c r="IN1285" s="131"/>
      <c r="IO1285" s="131"/>
      <c r="IP1285" s="131"/>
      <c r="IQ1285" s="131"/>
      <c r="IR1285" s="131"/>
      <c r="IS1285" s="131"/>
      <c r="IT1285" s="131"/>
      <c r="IU1285" s="131"/>
      <c r="IV1285" s="131"/>
      <c r="IW1285" s="131"/>
      <c r="IX1285" s="131"/>
      <c r="IY1285" s="131"/>
      <c r="IZ1285" s="131"/>
      <c r="JA1285" s="131"/>
      <c r="JB1285" s="131"/>
      <c r="JC1285" s="131"/>
      <c r="JD1285" s="131"/>
      <c r="JE1285" s="131"/>
      <c r="JF1285" s="131"/>
      <c r="JG1285" s="131"/>
      <c r="JH1285" s="131"/>
      <c r="JI1285" s="131"/>
      <c r="JJ1285" s="131"/>
      <c r="JK1285" s="131"/>
      <c r="JL1285" s="131"/>
      <c r="JM1285" s="131"/>
      <c r="JN1285" s="131"/>
      <c r="JO1285" s="131"/>
      <c r="JP1285" s="131"/>
      <c r="JQ1285" s="131"/>
      <c r="JR1285" s="131"/>
      <c r="JS1285" s="131"/>
      <c r="JT1285" s="131"/>
      <c r="JU1285" s="131"/>
      <c r="JV1285" s="131"/>
      <c r="JW1285" s="131"/>
      <c r="JX1285" s="131"/>
      <c r="JY1285" s="131"/>
      <c r="JZ1285" s="131"/>
      <c r="KA1285" s="131"/>
      <c r="KB1285" s="131"/>
      <c r="KC1285" s="131"/>
      <c r="KD1285" s="131"/>
      <c r="KE1285" s="131"/>
      <c r="KF1285" s="131"/>
      <c r="KG1285" s="131"/>
      <c r="KH1285" s="131"/>
      <c r="KI1285" s="131"/>
      <c r="KJ1285" s="131"/>
      <c r="KK1285" s="131"/>
      <c r="KL1285" s="131"/>
      <c r="KM1285" s="131"/>
      <c r="KN1285" s="131"/>
      <c r="KO1285" s="131"/>
      <c r="KP1285" s="131"/>
      <c r="KQ1285" s="131"/>
      <c r="KR1285" s="131"/>
      <c r="KS1285" s="131"/>
      <c r="KT1285" s="131"/>
      <c r="KU1285" s="131"/>
      <c r="KV1285" s="131"/>
      <c r="KW1285" s="131"/>
      <c r="KX1285" s="131"/>
      <c r="KY1285" s="131"/>
      <c r="KZ1285" s="131"/>
      <c r="LA1285" s="131"/>
      <c r="LB1285" s="131"/>
      <c r="LC1285" s="131"/>
      <c r="LD1285" s="131"/>
      <c r="LE1285" s="131"/>
      <c r="LF1285" s="131"/>
      <c r="LG1285" s="131"/>
      <c r="LH1285" s="131"/>
      <c r="LI1285" s="131"/>
      <c r="LJ1285" s="131"/>
      <c r="LK1285" s="131"/>
      <c r="LL1285" s="131"/>
      <c r="LM1285" s="131"/>
      <c r="LN1285" s="131"/>
      <c r="LO1285" s="131"/>
      <c r="LP1285" s="131"/>
      <c r="LQ1285" s="131"/>
      <c r="LR1285" s="131"/>
      <c r="LS1285" s="131"/>
      <c r="LT1285" s="131"/>
      <c r="LU1285" s="131"/>
      <c r="LV1285" s="131"/>
      <c r="LW1285" s="131"/>
      <c r="LX1285" s="131"/>
      <c r="LY1285" s="131"/>
      <c r="LZ1285" s="131"/>
      <c r="MA1285" s="131"/>
      <c r="MB1285" s="131"/>
      <c r="MC1285" s="131"/>
      <c r="MD1285" s="131"/>
      <c r="ME1285" s="131"/>
      <c r="MF1285" s="131"/>
      <c r="MG1285" s="131"/>
      <c r="MH1285" s="131"/>
      <c r="MI1285" s="131"/>
      <c r="MJ1285" s="131"/>
      <c r="MK1285" s="131"/>
      <c r="ML1285" s="131"/>
      <c r="MM1285" s="131"/>
      <c r="MN1285" s="131"/>
      <c r="MO1285" s="131"/>
      <c r="MP1285" s="131"/>
      <c r="MQ1285" s="131"/>
      <c r="MR1285" s="131"/>
      <c r="MS1285" s="131"/>
      <c r="MT1285" s="131"/>
      <c r="MU1285" s="131"/>
      <c r="MV1285" s="131"/>
      <c r="MW1285" s="131"/>
      <c r="MX1285" s="131"/>
      <c r="MY1285" s="131"/>
      <c r="MZ1285" s="131"/>
      <c r="NA1285" s="131"/>
      <c r="NB1285" s="131"/>
      <c r="NC1285" s="131"/>
      <c r="ND1285" s="131"/>
      <c r="NE1285" s="131"/>
      <c r="NF1285" s="131"/>
      <c r="NG1285" s="131"/>
      <c r="NH1285" s="131"/>
      <c r="NI1285" s="131"/>
      <c r="NJ1285" s="131"/>
      <c r="NK1285" s="131"/>
      <c r="NL1285" s="131"/>
      <c r="NM1285" s="131"/>
      <c r="NN1285" s="131"/>
      <c r="NO1285" s="131"/>
      <c r="NP1285" s="131"/>
      <c r="NQ1285" s="131"/>
      <c r="NR1285" s="131"/>
      <c r="NS1285" s="131"/>
      <c r="NT1285" s="131"/>
      <c r="NU1285" s="131"/>
      <c r="NV1285" s="131"/>
      <c r="NW1285" s="131"/>
      <c r="NX1285" s="131"/>
      <c r="NY1285" s="131"/>
      <c r="NZ1285" s="131"/>
      <c r="OA1285" s="131"/>
      <c r="OB1285" s="131"/>
      <c r="OC1285" s="131"/>
      <c r="OD1285" s="131"/>
      <c r="OE1285" s="131"/>
      <c r="OF1285" s="131"/>
      <c r="OG1285" s="131"/>
      <c r="OH1285" s="131"/>
      <c r="OI1285" s="131"/>
      <c r="OJ1285" s="131"/>
      <c r="OK1285" s="131"/>
      <c r="OL1285" s="131"/>
      <c r="OM1285" s="131"/>
      <c r="ON1285" s="131"/>
      <c r="OO1285" s="131"/>
      <c r="OP1285" s="131"/>
      <c r="OQ1285" s="131"/>
      <c r="OR1285" s="131"/>
      <c r="OS1285" s="131"/>
      <c r="OT1285" s="131"/>
      <c r="OU1285" s="131"/>
      <c r="OV1285" s="131"/>
      <c r="OW1285" s="131"/>
      <c r="OX1285" s="131"/>
      <c r="OY1285" s="131"/>
      <c r="OZ1285" s="131"/>
      <c r="PA1285" s="131"/>
      <c r="PB1285" s="131"/>
      <c r="PC1285" s="131"/>
      <c r="PD1285" s="131"/>
      <c r="PE1285" s="131"/>
      <c r="PF1285" s="131"/>
      <c r="PG1285" s="131"/>
      <c r="PH1285" s="131"/>
      <c r="PI1285" s="131"/>
      <c r="PJ1285" s="131"/>
      <c r="PK1285" s="131"/>
      <c r="PL1285" s="131"/>
      <c r="PM1285" s="131"/>
      <c r="PN1285" s="131"/>
      <c r="PO1285" s="131"/>
      <c r="PP1285" s="131"/>
      <c r="PQ1285" s="131"/>
      <c r="PR1285" s="131"/>
      <c r="PS1285" s="131"/>
      <c r="PT1285" s="131"/>
      <c r="PU1285" s="131"/>
      <c r="PV1285" s="131"/>
      <c r="PW1285" s="131"/>
      <c r="PX1285" s="131"/>
      <c r="PY1285" s="131"/>
      <c r="PZ1285" s="131"/>
      <c r="QA1285" s="131"/>
      <c r="QB1285" s="131"/>
      <c r="QC1285" s="131"/>
      <c r="QD1285" s="131"/>
      <c r="QE1285" s="131"/>
      <c r="QF1285" s="131"/>
      <c r="QG1285" s="131"/>
      <c r="QH1285" s="131"/>
      <c r="QI1285" s="131"/>
      <c r="QJ1285" s="131"/>
      <c r="QK1285" s="131"/>
      <c r="QL1285" s="131"/>
      <c r="QM1285" s="131"/>
      <c r="QN1285" s="131"/>
      <c r="QO1285" s="131"/>
      <c r="QP1285" s="131"/>
      <c r="QQ1285" s="131"/>
      <c r="QR1285" s="131"/>
      <c r="QS1285" s="131"/>
      <c r="QT1285" s="131"/>
      <c r="QU1285" s="131"/>
      <c r="QV1285" s="131"/>
      <c r="QW1285" s="131"/>
      <c r="QX1285" s="131"/>
      <c r="QY1285" s="131"/>
      <c r="QZ1285" s="131"/>
      <c r="RA1285" s="131"/>
      <c r="RB1285" s="131"/>
      <c r="RC1285" s="131"/>
      <c r="RD1285" s="131"/>
      <c r="RE1285" s="131"/>
      <c r="RF1285" s="131"/>
      <c r="RG1285" s="131"/>
      <c r="RH1285" s="131"/>
      <c r="RI1285" s="131"/>
      <c r="RJ1285" s="131"/>
      <c r="RK1285" s="131"/>
      <c r="RL1285" s="131"/>
      <c r="RM1285" s="131"/>
      <c r="RN1285" s="131"/>
      <c r="RO1285" s="131"/>
      <c r="RP1285" s="131"/>
      <c r="RQ1285" s="131"/>
      <c r="RR1285" s="131"/>
      <c r="RS1285" s="131"/>
      <c r="RT1285" s="131"/>
      <c r="RU1285" s="131"/>
      <c r="RV1285" s="131"/>
      <c r="RW1285" s="131"/>
      <c r="RX1285" s="131"/>
      <c r="RY1285" s="131"/>
      <c r="RZ1285" s="131"/>
      <c r="SA1285" s="131"/>
      <c r="SB1285" s="131"/>
      <c r="SC1285" s="131"/>
      <c r="SD1285" s="131"/>
      <c r="SE1285" s="131"/>
      <c r="SF1285" s="131"/>
      <c r="SG1285" s="131"/>
      <c r="SH1285" s="131"/>
      <c r="SI1285" s="131"/>
      <c r="SJ1285" s="131"/>
      <c r="SK1285" s="131"/>
      <c r="SL1285" s="131"/>
      <c r="SM1285" s="131"/>
      <c r="SN1285" s="131"/>
      <c r="SO1285" s="131"/>
      <c r="SP1285" s="131"/>
      <c r="SQ1285" s="131"/>
      <c r="SR1285" s="131"/>
      <c r="SS1285" s="131"/>
      <c r="ST1285" s="131"/>
      <c r="SU1285" s="131"/>
      <c r="SV1285" s="131"/>
      <c r="SW1285" s="131"/>
      <c r="SX1285" s="131"/>
      <c r="SY1285" s="131"/>
      <c r="SZ1285" s="131"/>
      <c r="TA1285" s="131"/>
      <c r="TB1285" s="131"/>
      <c r="TC1285" s="131"/>
      <c r="TD1285" s="131"/>
      <c r="TE1285" s="131"/>
      <c r="TF1285" s="131"/>
      <c r="TG1285" s="131"/>
      <c r="TH1285" s="131"/>
      <c r="TI1285" s="131"/>
      <c r="TJ1285" s="131"/>
      <c r="TK1285" s="131"/>
      <c r="TL1285" s="131"/>
      <c r="TM1285" s="131"/>
      <c r="TN1285" s="131"/>
      <c r="TO1285" s="131"/>
      <c r="TP1285" s="131"/>
      <c r="TQ1285" s="131"/>
      <c r="TR1285" s="131"/>
      <c r="TS1285" s="131"/>
      <c r="TT1285" s="131"/>
      <c r="TU1285" s="131"/>
      <c r="TV1285" s="131"/>
      <c r="TW1285" s="131"/>
      <c r="TX1285" s="131"/>
      <c r="TY1285" s="131"/>
      <c r="TZ1285" s="131"/>
      <c r="UA1285" s="131"/>
      <c r="UB1285" s="131"/>
      <c r="UC1285" s="131"/>
      <c r="UD1285" s="131"/>
      <c r="UE1285" s="131"/>
      <c r="UF1285" s="131"/>
      <c r="UG1285" s="131"/>
      <c r="UH1285" s="131"/>
      <c r="UI1285" s="131"/>
      <c r="UJ1285" s="131"/>
      <c r="UK1285" s="131"/>
      <c r="UL1285" s="131"/>
      <c r="UM1285" s="131"/>
      <c r="UN1285" s="131"/>
      <c r="UO1285" s="131"/>
      <c r="UP1285" s="131"/>
      <c r="UQ1285" s="131"/>
      <c r="UR1285" s="131"/>
      <c r="US1285" s="131"/>
      <c r="UT1285" s="131"/>
      <c r="UU1285" s="131"/>
      <c r="UV1285" s="131"/>
      <c r="UW1285" s="131"/>
      <c r="UX1285" s="131"/>
      <c r="UY1285" s="131"/>
      <c r="UZ1285" s="131"/>
      <c r="VA1285" s="131"/>
      <c r="VB1285" s="131"/>
      <c r="VC1285" s="131"/>
      <c r="VD1285" s="131"/>
      <c r="VE1285" s="131"/>
      <c r="VF1285" s="131"/>
      <c r="VG1285" s="131"/>
      <c r="VH1285" s="131"/>
      <c r="VI1285" s="131"/>
      <c r="VJ1285" s="131"/>
      <c r="VK1285" s="131"/>
      <c r="VL1285" s="131"/>
      <c r="VM1285" s="131"/>
      <c r="VN1285" s="131"/>
      <c r="VO1285" s="131"/>
      <c r="VP1285" s="131"/>
      <c r="VQ1285" s="131"/>
      <c r="VR1285" s="131"/>
      <c r="VS1285" s="131"/>
      <c r="VT1285" s="131"/>
      <c r="VU1285" s="131"/>
      <c r="VV1285" s="131"/>
      <c r="VW1285" s="131"/>
      <c r="VX1285" s="131"/>
      <c r="VY1285" s="131"/>
      <c r="VZ1285" s="131"/>
      <c r="WA1285" s="131"/>
      <c r="WB1285" s="131"/>
      <c r="WC1285" s="131"/>
      <c r="WD1285" s="131"/>
      <c r="WE1285" s="131"/>
      <c r="WF1285" s="131"/>
      <c r="WG1285" s="131"/>
      <c r="WH1285" s="131"/>
      <c r="WI1285" s="131"/>
      <c r="WJ1285" s="131"/>
      <c r="WK1285" s="131"/>
      <c r="WL1285" s="131"/>
      <c r="WM1285" s="131"/>
      <c r="WN1285" s="131"/>
      <c r="WO1285" s="131"/>
      <c r="WP1285" s="131"/>
      <c r="WQ1285" s="131"/>
      <c r="WR1285" s="131"/>
      <c r="WS1285" s="131"/>
      <c r="WT1285" s="131"/>
      <c r="WU1285" s="131"/>
      <c r="WV1285" s="131"/>
      <c r="WW1285" s="131"/>
      <c r="WX1285" s="131"/>
      <c r="WY1285" s="131"/>
      <c r="WZ1285" s="131"/>
      <c r="XA1285" s="131"/>
      <c r="XB1285" s="131"/>
      <c r="XC1285" s="131"/>
      <c r="XD1285" s="131"/>
      <c r="XE1285" s="131"/>
      <c r="XF1285" s="131"/>
      <c r="XG1285" s="131"/>
      <c r="XH1285" s="131"/>
      <c r="XI1285" s="131"/>
      <c r="XJ1285" s="131"/>
      <c r="XK1285" s="131"/>
      <c r="XL1285" s="131"/>
      <c r="XM1285" s="131"/>
      <c r="XN1285" s="131"/>
      <c r="XO1285" s="131"/>
      <c r="XP1285" s="131"/>
      <c r="XQ1285" s="131"/>
      <c r="XR1285" s="131"/>
      <c r="XS1285" s="131"/>
      <c r="XT1285" s="131"/>
      <c r="XU1285" s="131"/>
      <c r="XV1285" s="131"/>
      <c r="XW1285" s="131"/>
      <c r="XX1285" s="131"/>
      <c r="XY1285" s="131"/>
      <c r="XZ1285" s="131"/>
      <c r="YA1285" s="131"/>
      <c r="YB1285" s="131"/>
      <c r="YC1285" s="131"/>
      <c r="YD1285" s="131"/>
      <c r="YE1285" s="131"/>
      <c r="YF1285" s="131"/>
      <c r="YG1285" s="131"/>
      <c r="YH1285" s="131"/>
      <c r="YI1285" s="131"/>
      <c r="YJ1285" s="131"/>
      <c r="YK1285" s="131"/>
      <c r="YL1285" s="131"/>
      <c r="YM1285" s="131"/>
      <c r="YN1285" s="131"/>
      <c r="YO1285" s="131"/>
      <c r="YP1285" s="131"/>
      <c r="YQ1285" s="131"/>
      <c r="YR1285" s="131"/>
      <c r="YS1285" s="131"/>
      <c r="YT1285" s="131"/>
      <c r="YU1285" s="131"/>
      <c r="YV1285" s="131"/>
      <c r="YW1285" s="131"/>
      <c r="YX1285" s="131"/>
      <c r="YY1285" s="131"/>
      <c r="YZ1285" s="131"/>
      <c r="ZA1285" s="131"/>
      <c r="ZB1285" s="131"/>
      <c r="ZC1285" s="131"/>
      <c r="ZD1285" s="131"/>
      <c r="ZE1285" s="131"/>
      <c r="ZF1285" s="131"/>
      <c r="ZG1285" s="131"/>
      <c r="ZH1285" s="131"/>
      <c r="ZI1285" s="131"/>
      <c r="ZJ1285" s="131"/>
      <c r="ZK1285" s="131"/>
      <c r="ZL1285" s="131"/>
      <c r="ZM1285" s="131"/>
      <c r="ZN1285" s="131"/>
      <c r="ZO1285" s="131"/>
      <c r="ZP1285" s="131"/>
      <c r="ZQ1285" s="131"/>
      <c r="ZR1285" s="131"/>
      <c r="ZS1285" s="131"/>
      <c r="ZT1285" s="131"/>
      <c r="ZU1285" s="131"/>
      <c r="ZV1285" s="131"/>
      <c r="ZW1285" s="131"/>
      <c r="ZX1285" s="131"/>
      <c r="ZY1285" s="131"/>
      <c r="ZZ1285" s="131"/>
      <c r="AAA1285" s="131"/>
      <c r="AAB1285" s="131"/>
      <c r="AAC1285" s="131"/>
      <c r="AAD1285" s="131"/>
      <c r="AAE1285" s="131"/>
      <c r="AAF1285" s="131"/>
      <c r="AAG1285" s="131"/>
      <c r="AAH1285" s="131"/>
      <c r="AAI1285" s="131"/>
      <c r="AAJ1285" s="131"/>
      <c r="AAK1285" s="131"/>
      <c r="AAL1285" s="131"/>
      <c r="AAM1285" s="131"/>
      <c r="AAN1285" s="131"/>
      <c r="AAO1285" s="131"/>
      <c r="AAP1285" s="131"/>
      <c r="AAQ1285" s="131"/>
      <c r="AAR1285" s="131"/>
      <c r="AAS1285" s="131"/>
      <c r="AAT1285" s="131"/>
      <c r="AAU1285" s="131"/>
      <c r="AAV1285" s="131"/>
      <c r="AAW1285" s="131"/>
      <c r="AAX1285" s="131"/>
      <c r="AAY1285" s="131"/>
      <c r="AAZ1285" s="131"/>
      <c r="ABA1285" s="131"/>
      <c r="ABB1285" s="131"/>
      <c r="ABC1285" s="131"/>
      <c r="ABD1285" s="131"/>
      <c r="ABE1285" s="131"/>
      <c r="ABF1285" s="131"/>
      <c r="ABG1285" s="131"/>
      <c r="ABH1285" s="131"/>
      <c r="ABI1285" s="131"/>
      <c r="ABJ1285" s="131"/>
      <c r="ABK1285" s="131"/>
      <c r="ABL1285" s="131"/>
      <c r="ABM1285" s="131"/>
      <c r="ABN1285" s="131"/>
      <c r="ABO1285" s="131"/>
      <c r="ABP1285" s="131"/>
      <c r="ABQ1285" s="131"/>
      <c r="ABR1285" s="131"/>
      <c r="ABS1285" s="131"/>
      <c r="ABT1285" s="131"/>
      <c r="ABU1285" s="131"/>
      <c r="ABV1285" s="131"/>
      <c r="ABW1285" s="131"/>
      <c r="ABX1285" s="131"/>
      <c r="ABY1285" s="131"/>
      <c r="ABZ1285" s="131"/>
      <c r="ACA1285" s="131"/>
      <c r="ACB1285" s="131"/>
      <c r="ACC1285" s="131"/>
      <c r="ACD1285" s="131"/>
      <c r="ACE1285" s="131"/>
      <c r="ACF1285" s="131"/>
      <c r="ACG1285" s="131"/>
      <c r="ACH1285" s="131"/>
      <c r="ACI1285" s="131"/>
      <c r="ACJ1285" s="131"/>
      <c r="ACK1285" s="131"/>
      <c r="ACL1285" s="131"/>
      <c r="ACM1285" s="131"/>
      <c r="ACN1285" s="131"/>
      <c r="ACO1285" s="131"/>
      <c r="ACP1285" s="131"/>
      <c r="ACQ1285" s="131"/>
      <c r="ACR1285" s="131"/>
      <c r="ACS1285" s="131"/>
      <c r="ACT1285" s="131"/>
      <c r="ACU1285" s="131"/>
      <c r="ACV1285" s="131"/>
      <c r="ACW1285" s="131"/>
      <c r="ACX1285" s="131"/>
      <c r="ACY1285" s="131"/>
      <c r="ACZ1285" s="131"/>
      <c r="ADA1285" s="131"/>
      <c r="ADB1285" s="131"/>
      <c r="ADC1285" s="131"/>
      <c r="ADD1285" s="131"/>
      <c r="ADE1285" s="131"/>
      <c r="ADF1285" s="131"/>
      <c r="ADG1285" s="131"/>
      <c r="ADH1285" s="131"/>
      <c r="ADI1285" s="131"/>
      <c r="ADJ1285" s="131"/>
      <c r="ADK1285" s="131"/>
      <c r="ADL1285" s="131"/>
      <c r="ADM1285" s="131"/>
      <c r="ADN1285" s="131"/>
      <c r="ADO1285" s="131"/>
      <c r="ADP1285" s="131"/>
      <c r="ADQ1285" s="131"/>
      <c r="ADR1285" s="131"/>
      <c r="ADS1285" s="131"/>
      <c r="ADT1285" s="131"/>
      <c r="ADU1285" s="131"/>
      <c r="ADV1285" s="131"/>
      <c r="ADW1285" s="131"/>
      <c r="ADX1285" s="131"/>
      <c r="ADY1285" s="131"/>
      <c r="ADZ1285" s="131"/>
      <c r="AEA1285" s="131"/>
      <c r="AEB1285" s="131"/>
      <c r="AEC1285" s="131"/>
      <c r="AED1285" s="131"/>
      <c r="AEE1285" s="131"/>
      <c r="AEF1285" s="131"/>
      <c r="AEG1285" s="131"/>
      <c r="AEH1285" s="131"/>
      <c r="AEI1285" s="131"/>
      <c r="AEJ1285" s="131"/>
      <c r="AEK1285" s="131"/>
      <c r="AEL1285" s="131"/>
      <c r="AEM1285" s="131"/>
      <c r="AEN1285" s="131"/>
      <c r="AEO1285" s="131"/>
      <c r="AEP1285" s="131"/>
      <c r="AEQ1285" s="131"/>
      <c r="AER1285" s="131"/>
      <c r="AES1285" s="131"/>
      <c r="AET1285" s="131"/>
      <c r="AEU1285" s="131"/>
      <c r="AEV1285" s="131"/>
      <c r="AEW1285" s="131"/>
      <c r="AEX1285" s="131"/>
      <c r="AEY1285" s="131"/>
      <c r="AEZ1285" s="131"/>
      <c r="AFA1285" s="131"/>
      <c r="AFB1285" s="131"/>
      <c r="AFC1285" s="131"/>
      <c r="AFD1285" s="131"/>
      <c r="AFE1285" s="131"/>
      <c r="AFF1285" s="131"/>
      <c r="AFG1285" s="131"/>
      <c r="AFH1285" s="131"/>
      <c r="AFI1285" s="131"/>
      <c r="AFJ1285" s="131"/>
      <c r="AFK1285" s="131"/>
      <c r="AFL1285" s="131"/>
      <c r="AFM1285" s="131"/>
      <c r="AFN1285" s="131"/>
      <c r="AFO1285" s="131"/>
      <c r="AFP1285" s="131"/>
      <c r="AFQ1285" s="131"/>
      <c r="AFR1285" s="131"/>
      <c r="AFS1285" s="131"/>
      <c r="AFT1285" s="131"/>
      <c r="AFU1285" s="131"/>
      <c r="AFV1285" s="131"/>
      <c r="AFW1285" s="131"/>
      <c r="AFX1285" s="131"/>
      <c r="AFY1285" s="131"/>
      <c r="AFZ1285" s="131"/>
      <c r="AGA1285" s="131"/>
      <c r="AGB1285" s="131"/>
      <c r="AGC1285" s="131"/>
      <c r="AGD1285" s="131"/>
      <c r="AGE1285" s="131"/>
      <c r="AGF1285" s="131"/>
      <c r="AGG1285" s="131"/>
      <c r="AGH1285" s="131"/>
      <c r="AGI1285" s="131"/>
      <c r="AGJ1285" s="131"/>
      <c r="AGK1285" s="131"/>
      <c r="AGL1285" s="131"/>
      <c r="AGM1285" s="131"/>
      <c r="AGN1285" s="131"/>
      <c r="AGO1285" s="131"/>
      <c r="AGP1285" s="131"/>
      <c r="AGQ1285" s="131"/>
      <c r="AGR1285" s="131"/>
      <c r="AGS1285" s="131"/>
      <c r="AGT1285" s="131"/>
      <c r="AGU1285" s="131"/>
      <c r="AGV1285" s="131"/>
      <c r="AGW1285" s="131"/>
      <c r="AGX1285" s="131"/>
      <c r="AGY1285" s="131"/>
      <c r="AGZ1285" s="131"/>
      <c r="AHA1285" s="131"/>
      <c r="AHB1285" s="131"/>
      <c r="AHC1285" s="131"/>
      <c r="AHD1285" s="131"/>
      <c r="AHE1285" s="131"/>
      <c r="AHF1285" s="131"/>
      <c r="AHG1285" s="131"/>
      <c r="AHH1285" s="131"/>
      <c r="AHI1285" s="131"/>
      <c r="AHJ1285" s="131"/>
      <c r="AHK1285" s="131"/>
      <c r="AHL1285" s="131"/>
      <c r="AHM1285" s="131"/>
      <c r="AHN1285" s="131"/>
      <c r="AHO1285" s="131"/>
      <c r="AHP1285" s="131"/>
      <c r="AHQ1285" s="131"/>
      <c r="AHR1285" s="131"/>
      <c r="AHS1285" s="131"/>
      <c r="AHT1285" s="131"/>
      <c r="AHU1285" s="131"/>
      <c r="AHV1285" s="131"/>
      <c r="AHW1285" s="131"/>
      <c r="AHX1285" s="131"/>
      <c r="AHY1285" s="131"/>
      <c r="AHZ1285" s="131"/>
      <c r="AIA1285" s="131"/>
      <c r="AIB1285" s="131"/>
      <c r="AIC1285" s="131"/>
      <c r="AID1285" s="131"/>
      <c r="AIE1285" s="131"/>
      <c r="AIF1285" s="131"/>
      <c r="AIG1285" s="131"/>
      <c r="AIH1285" s="131"/>
      <c r="AII1285" s="131"/>
      <c r="AIJ1285" s="131"/>
      <c r="AIK1285" s="131"/>
      <c r="AIL1285" s="131"/>
      <c r="AIM1285" s="131"/>
      <c r="AIN1285" s="131"/>
      <c r="AIO1285" s="131"/>
      <c r="AIP1285" s="131"/>
      <c r="AIQ1285" s="131"/>
      <c r="AIR1285" s="131"/>
      <c r="AIS1285" s="131"/>
      <c r="AIT1285" s="131"/>
      <c r="AIU1285" s="131"/>
      <c r="AIV1285" s="131"/>
      <c r="AIW1285" s="131"/>
      <c r="AIX1285" s="131"/>
      <c r="AIY1285" s="131"/>
      <c r="AIZ1285" s="131"/>
      <c r="AJA1285" s="131"/>
      <c r="AJB1285" s="131"/>
      <c r="AJC1285" s="131"/>
      <c r="AJD1285" s="131"/>
      <c r="AJE1285" s="131"/>
      <c r="AJF1285" s="131"/>
      <c r="AJG1285" s="131"/>
      <c r="AJH1285" s="131"/>
      <c r="AJI1285" s="131"/>
      <c r="AJJ1285" s="131"/>
      <c r="AJK1285" s="131"/>
      <c r="AJL1285" s="131"/>
      <c r="AJM1285" s="131"/>
      <c r="AJN1285" s="131"/>
      <c r="AJO1285" s="131"/>
      <c r="AJP1285" s="131"/>
      <c r="AJQ1285" s="131"/>
      <c r="AJR1285" s="131"/>
      <c r="AJS1285" s="131"/>
      <c r="AJT1285" s="131"/>
      <c r="AJU1285" s="131"/>
      <c r="AJV1285" s="131"/>
      <c r="AJW1285" s="131"/>
      <c r="AJX1285" s="131"/>
      <c r="AJY1285" s="131"/>
      <c r="AJZ1285" s="131"/>
      <c r="AKA1285" s="131"/>
      <c r="AKB1285" s="131"/>
      <c r="AKC1285" s="131"/>
      <c r="AKD1285" s="131"/>
      <c r="AKE1285" s="131"/>
      <c r="AKF1285" s="131"/>
      <c r="AKG1285" s="131"/>
      <c r="AKH1285" s="131"/>
      <c r="AKI1285" s="131"/>
      <c r="AKJ1285" s="131"/>
      <c r="AKK1285" s="131"/>
      <c r="AKL1285" s="131"/>
      <c r="AKM1285" s="131"/>
      <c r="AKN1285" s="131"/>
      <c r="AKO1285" s="131"/>
      <c r="AKP1285" s="131"/>
      <c r="AKQ1285" s="131"/>
      <c r="AKR1285" s="131"/>
      <c r="AKS1285" s="131"/>
      <c r="AKT1285" s="131"/>
      <c r="AKU1285" s="131"/>
      <c r="AKV1285" s="131"/>
      <c r="AKW1285" s="131"/>
      <c r="AKX1285" s="131"/>
      <c r="AKY1285" s="131"/>
      <c r="AKZ1285" s="131"/>
      <c r="ALA1285" s="131"/>
      <c r="ALB1285" s="131"/>
      <c r="ALC1285" s="131"/>
      <c r="ALD1285" s="131"/>
      <c r="ALE1285" s="131"/>
      <c r="ALF1285" s="131"/>
      <c r="ALG1285" s="131"/>
      <c r="ALH1285" s="131"/>
      <c r="ALI1285" s="131"/>
      <c r="ALJ1285" s="131"/>
      <c r="ALK1285" s="131"/>
      <c r="ALL1285" s="131"/>
      <c r="ALM1285" s="131"/>
      <c r="ALN1285" s="131"/>
    </row>
    <row r="1286" spans="1:1002" s="508" customFormat="1" x14ac:dyDescent="0.25">
      <c r="A1286" s="502"/>
      <c r="B1286" s="503"/>
      <c r="C1286" s="504"/>
      <c r="D1286" s="450"/>
      <c r="E1286" s="505"/>
      <c r="F1286" s="505"/>
      <c r="G1286" s="506"/>
      <c r="H1286" s="506"/>
      <c r="I1286" s="507"/>
      <c r="J1286" s="565"/>
      <c r="K1286" s="454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  <c r="EC1286" s="131"/>
      <c r="ED1286" s="131"/>
      <c r="EE1286" s="131"/>
      <c r="EF1286" s="131"/>
      <c r="EG1286" s="131"/>
      <c r="EH1286" s="131"/>
      <c r="EI1286" s="131"/>
      <c r="EJ1286" s="131"/>
      <c r="EK1286" s="131"/>
      <c r="EL1286" s="131"/>
      <c r="EM1286" s="131"/>
      <c r="EN1286" s="131"/>
      <c r="EO1286" s="131"/>
      <c r="EP1286" s="131"/>
      <c r="EQ1286" s="131"/>
      <c r="ER1286" s="131"/>
      <c r="ES1286" s="131"/>
      <c r="ET1286" s="131"/>
      <c r="EU1286" s="131"/>
      <c r="EV1286" s="131"/>
      <c r="EW1286" s="131"/>
      <c r="EX1286" s="131"/>
      <c r="EY1286" s="131"/>
      <c r="EZ1286" s="131"/>
      <c r="FA1286" s="131"/>
      <c r="FB1286" s="131"/>
      <c r="FC1286" s="131"/>
      <c r="FD1286" s="131"/>
      <c r="FE1286" s="131"/>
      <c r="FF1286" s="131"/>
      <c r="FG1286" s="131"/>
      <c r="FH1286" s="131"/>
      <c r="FI1286" s="131"/>
      <c r="FJ1286" s="131"/>
      <c r="FK1286" s="131"/>
      <c r="FL1286" s="131"/>
      <c r="FM1286" s="131"/>
      <c r="FN1286" s="131"/>
      <c r="FO1286" s="131"/>
      <c r="FP1286" s="131"/>
      <c r="FQ1286" s="131"/>
      <c r="FR1286" s="131"/>
      <c r="FS1286" s="131"/>
      <c r="FT1286" s="131"/>
      <c r="FU1286" s="131"/>
      <c r="FV1286" s="131"/>
      <c r="FW1286" s="131"/>
      <c r="FX1286" s="131"/>
      <c r="FY1286" s="131"/>
      <c r="FZ1286" s="131"/>
      <c r="GA1286" s="131"/>
      <c r="GB1286" s="131"/>
      <c r="GC1286" s="131"/>
      <c r="GD1286" s="131"/>
      <c r="GE1286" s="131"/>
      <c r="GF1286" s="131"/>
      <c r="GG1286" s="131"/>
      <c r="GH1286" s="131"/>
      <c r="GI1286" s="131"/>
      <c r="GJ1286" s="131"/>
      <c r="GK1286" s="131"/>
      <c r="GL1286" s="131"/>
      <c r="GM1286" s="131"/>
      <c r="GN1286" s="131"/>
      <c r="GO1286" s="131"/>
      <c r="GP1286" s="131"/>
      <c r="GQ1286" s="131"/>
      <c r="GR1286" s="131"/>
      <c r="GS1286" s="131"/>
      <c r="GT1286" s="131"/>
      <c r="GU1286" s="131"/>
      <c r="GV1286" s="131"/>
      <c r="GW1286" s="131"/>
      <c r="GX1286" s="131"/>
      <c r="GY1286" s="131"/>
      <c r="GZ1286" s="131"/>
      <c r="HA1286" s="131"/>
      <c r="HB1286" s="131"/>
      <c r="HC1286" s="131"/>
      <c r="HD1286" s="131"/>
      <c r="HE1286" s="131"/>
      <c r="HF1286" s="131"/>
      <c r="HG1286" s="131"/>
      <c r="HH1286" s="131"/>
      <c r="HI1286" s="131"/>
      <c r="HJ1286" s="131"/>
      <c r="HK1286" s="131"/>
      <c r="HL1286" s="131"/>
      <c r="HM1286" s="131"/>
      <c r="HN1286" s="131"/>
      <c r="HO1286" s="131"/>
      <c r="HP1286" s="131"/>
      <c r="HQ1286" s="131"/>
      <c r="HR1286" s="131"/>
      <c r="HS1286" s="131"/>
      <c r="HT1286" s="131"/>
      <c r="HU1286" s="131"/>
      <c r="HV1286" s="131"/>
      <c r="HW1286" s="131"/>
      <c r="HX1286" s="131"/>
      <c r="HY1286" s="131"/>
      <c r="HZ1286" s="131"/>
      <c r="IA1286" s="131"/>
      <c r="IB1286" s="131"/>
      <c r="IC1286" s="131"/>
      <c r="ID1286" s="131"/>
      <c r="IE1286" s="131"/>
      <c r="IF1286" s="131"/>
      <c r="IG1286" s="131"/>
      <c r="IH1286" s="131"/>
      <c r="II1286" s="131"/>
      <c r="IJ1286" s="131"/>
      <c r="IK1286" s="131"/>
      <c r="IL1286" s="131"/>
      <c r="IM1286" s="131"/>
      <c r="IN1286" s="131"/>
      <c r="IO1286" s="131"/>
      <c r="IP1286" s="131"/>
      <c r="IQ1286" s="131"/>
      <c r="IR1286" s="131"/>
      <c r="IS1286" s="131"/>
      <c r="IT1286" s="131"/>
      <c r="IU1286" s="131"/>
      <c r="IV1286" s="131"/>
      <c r="IW1286" s="131"/>
      <c r="IX1286" s="131"/>
      <c r="IY1286" s="131"/>
      <c r="IZ1286" s="131"/>
      <c r="JA1286" s="131"/>
      <c r="JB1286" s="131"/>
      <c r="JC1286" s="131"/>
      <c r="JD1286" s="131"/>
      <c r="JE1286" s="131"/>
      <c r="JF1286" s="131"/>
      <c r="JG1286" s="131"/>
      <c r="JH1286" s="131"/>
      <c r="JI1286" s="131"/>
      <c r="JJ1286" s="131"/>
      <c r="JK1286" s="131"/>
      <c r="JL1286" s="131"/>
      <c r="JM1286" s="131"/>
      <c r="JN1286" s="131"/>
      <c r="JO1286" s="131"/>
      <c r="JP1286" s="131"/>
      <c r="JQ1286" s="131"/>
      <c r="JR1286" s="131"/>
      <c r="JS1286" s="131"/>
      <c r="JT1286" s="131"/>
      <c r="JU1286" s="131"/>
      <c r="JV1286" s="131"/>
      <c r="JW1286" s="131"/>
      <c r="JX1286" s="131"/>
      <c r="JY1286" s="131"/>
      <c r="JZ1286" s="131"/>
      <c r="KA1286" s="131"/>
      <c r="KB1286" s="131"/>
      <c r="KC1286" s="131"/>
      <c r="KD1286" s="131"/>
      <c r="KE1286" s="131"/>
      <c r="KF1286" s="131"/>
      <c r="KG1286" s="131"/>
      <c r="KH1286" s="131"/>
      <c r="KI1286" s="131"/>
      <c r="KJ1286" s="131"/>
      <c r="KK1286" s="131"/>
      <c r="KL1286" s="131"/>
      <c r="KM1286" s="131"/>
      <c r="KN1286" s="131"/>
      <c r="KO1286" s="131"/>
      <c r="KP1286" s="131"/>
      <c r="KQ1286" s="131"/>
      <c r="KR1286" s="131"/>
      <c r="KS1286" s="131"/>
      <c r="KT1286" s="131"/>
      <c r="KU1286" s="131"/>
      <c r="KV1286" s="131"/>
      <c r="KW1286" s="131"/>
      <c r="KX1286" s="131"/>
      <c r="KY1286" s="131"/>
      <c r="KZ1286" s="131"/>
      <c r="LA1286" s="131"/>
      <c r="LB1286" s="131"/>
      <c r="LC1286" s="131"/>
      <c r="LD1286" s="131"/>
      <c r="LE1286" s="131"/>
      <c r="LF1286" s="131"/>
      <c r="LG1286" s="131"/>
      <c r="LH1286" s="131"/>
      <c r="LI1286" s="131"/>
      <c r="LJ1286" s="131"/>
      <c r="LK1286" s="131"/>
      <c r="LL1286" s="131"/>
      <c r="LM1286" s="131"/>
      <c r="LN1286" s="131"/>
      <c r="LO1286" s="131"/>
      <c r="LP1286" s="131"/>
      <c r="LQ1286" s="131"/>
      <c r="LR1286" s="131"/>
      <c r="LS1286" s="131"/>
      <c r="LT1286" s="131"/>
      <c r="LU1286" s="131"/>
      <c r="LV1286" s="131"/>
      <c r="LW1286" s="131"/>
      <c r="LX1286" s="131"/>
      <c r="LY1286" s="131"/>
      <c r="LZ1286" s="131"/>
      <c r="MA1286" s="131"/>
      <c r="MB1286" s="131"/>
      <c r="MC1286" s="131"/>
      <c r="MD1286" s="131"/>
      <c r="ME1286" s="131"/>
      <c r="MF1286" s="131"/>
      <c r="MG1286" s="131"/>
      <c r="MH1286" s="131"/>
      <c r="MI1286" s="131"/>
      <c r="MJ1286" s="131"/>
      <c r="MK1286" s="131"/>
      <c r="ML1286" s="131"/>
      <c r="MM1286" s="131"/>
      <c r="MN1286" s="131"/>
      <c r="MO1286" s="131"/>
      <c r="MP1286" s="131"/>
      <c r="MQ1286" s="131"/>
      <c r="MR1286" s="131"/>
      <c r="MS1286" s="131"/>
      <c r="MT1286" s="131"/>
      <c r="MU1286" s="131"/>
      <c r="MV1286" s="131"/>
      <c r="MW1286" s="131"/>
      <c r="MX1286" s="131"/>
      <c r="MY1286" s="131"/>
      <c r="MZ1286" s="131"/>
      <c r="NA1286" s="131"/>
      <c r="NB1286" s="131"/>
      <c r="NC1286" s="131"/>
      <c r="ND1286" s="131"/>
      <c r="NE1286" s="131"/>
      <c r="NF1286" s="131"/>
      <c r="NG1286" s="131"/>
      <c r="NH1286" s="131"/>
      <c r="NI1286" s="131"/>
      <c r="NJ1286" s="131"/>
      <c r="NK1286" s="131"/>
      <c r="NL1286" s="131"/>
      <c r="NM1286" s="131"/>
      <c r="NN1286" s="131"/>
      <c r="NO1286" s="131"/>
      <c r="NP1286" s="131"/>
      <c r="NQ1286" s="131"/>
      <c r="NR1286" s="131"/>
      <c r="NS1286" s="131"/>
      <c r="NT1286" s="131"/>
      <c r="NU1286" s="131"/>
      <c r="NV1286" s="131"/>
      <c r="NW1286" s="131"/>
      <c r="NX1286" s="131"/>
      <c r="NY1286" s="131"/>
      <c r="NZ1286" s="131"/>
      <c r="OA1286" s="131"/>
      <c r="OB1286" s="131"/>
      <c r="OC1286" s="131"/>
      <c r="OD1286" s="131"/>
      <c r="OE1286" s="131"/>
      <c r="OF1286" s="131"/>
      <c r="OG1286" s="131"/>
      <c r="OH1286" s="131"/>
      <c r="OI1286" s="131"/>
      <c r="OJ1286" s="131"/>
      <c r="OK1286" s="131"/>
      <c r="OL1286" s="131"/>
      <c r="OM1286" s="131"/>
      <c r="ON1286" s="131"/>
      <c r="OO1286" s="131"/>
      <c r="OP1286" s="131"/>
      <c r="OQ1286" s="131"/>
      <c r="OR1286" s="131"/>
      <c r="OS1286" s="131"/>
      <c r="OT1286" s="131"/>
      <c r="OU1286" s="131"/>
      <c r="OV1286" s="131"/>
      <c r="OW1286" s="131"/>
      <c r="OX1286" s="131"/>
      <c r="OY1286" s="131"/>
      <c r="OZ1286" s="131"/>
      <c r="PA1286" s="131"/>
      <c r="PB1286" s="131"/>
      <c r="PC1286" s="131"/>
      <c r="PD1286" s="131"/>
      <c r="PE1286" s="131"/>
      <c r="PF1286" s="131"/>
      <c r="PG1286" s="131"/>
      <c r="PH1286" s="131"/>
      <c r="PI1286" s="131"/>
      <c r="PJ1286" s="131"/>
      <c r="PK1286" s="131"/>
      <c r="PL1286" s="131"/>
      <c r="PM1286" s="131"/>
      <c r="PN1286" s="131"/>
      <c r="PO1286" s="131"/>
      <c r="PP1286" s="131"/>
      <c r="PQ1286" s="131"/>
      <c r="PR1286" s="131"/>
      <c r="PS1286" s="131"/>
      <c r="PT1286" s="131"/>
      <c r="PU1286" s="131"/>
      <c r="PV1286" s="131"/>
      <c r="PW1286" s="131"/>
      <c r="PX1286" s="131"/>
      <c r="PY1286" s="131"/>
      <c r="PZ1286" s="131"/>
      <c r="QA1286" s="131"/>
      <c r="QB1286" s="131"/>
      <c r="QC1286" s="131"/>
      <c r="QD1286" s="131"/>
      <c r="QE1286" s="131"/>
      <c r="QF1286" s="131"/>
      <c r="QG1286" s="131"/>
      <c r="QH1286" s="131"/>
      <c r="QI1286" s="131"/>
      <c r="QJ1286" s="131"/>
      <c r="QK1286" s="131"/>
      <c r="QL1286" s="131"/>
      <c r="QM1286" s="131"/>
      <c r="QN1286" s="131"/>
      <c r="QO1286" s="131"/>
      <c r="QP1286" s="131"/>
      <c r="QQ1286" s="131"/>
      <c r="QR1286" s="131"/>
      <c r="QS1286" s="131"/>
      <c r="QT1286" s="131"/>
      <c r="QU1286" s="131"/>
      <c r="QV1286" s="131"/>
      <c r="QW1286" s="131"/>
      <c r="QX1286" s="131"/>
      <c r="QY1286" s="131"/>
      <c r="QZ1286" s="131"/>
      <c r="RA1286" s="131"/>
      <c r="RB1286" s="131"/>
      <c r="RC1286" s="131"/>
      <c r="RD1286" s="131"/>
      <c r="RE1286" s="131"/>
      <c r="RF1286" s="131"/>
      <c r="RG1286" s="131"/>
      <c r="RH1286" s="131"/>
      <c r="RI1286" s="131"/>
      <c r="RJ1286" s="131"/>
      <c r="RK1286" s="131"/>
      <c r="RL1286" s="131"/>
      <c r="RM1286" s="131"/>
      <c r="RN1286" s="131"/>
      <c r="RO1286" s="131"/>
      <c r="RP1286" s="131"/>
      <c r="RQ1286" s="131"/>
      <c r="RR1286" s="131"/>
      <c r="RS1286" s="131"/>
      <c r="RT1286" s="131"/>
      <c r="RU1286" s="131"/>
      <c r="RV1286" s="131"/>
      <c r="RW1286" s="131"/>
      <c r="RX1286" s="131"/>
      <c r="RY1286" s="131"/>
      <c r="RZ1286" s="131"/>
      <c r="SA1286" s="131"/>
      <c r="SB1286" s="131"/>
      <c r="SC1286" s="131"/>
      <c r="SD1286" s="131"/>
      <c r="SE1286" s="131"/>
      <c r="SF1286" s="131"/>
      <c r="SG1286" s="131"/>
      <c r="SH1286" s="131"/>
      <c r="SI1286" s="131"/>
      <c r="SJ1286" s="131"/>
      <c r="SK1286" s="131"/>
      <c r="SL1286" s="131"/>
      <c r="SM1286" s="131"/>
      <c r="SN1286" s="131"/>
      <c r="SO1286" s="131"/>
      <c r="SP1286" s="131"/>
      <c r="SQ1286" s="131"/>
      <c r="SR1286" s="131"/>
      <c r="SS1286" s="131"/>
      <c r="ST1286" s="131"/>
      <c r="SU1286" s="131"/>
      <c r="SV1286" s="131"/>
      <c r="SW1286" s="131"/>
      <c r="SX1286" s="131"/>
      <c r="SY1286" s="131"/>
      <c r="SZ1286" s="131"/>
      <c r="TA1286" s="131"/>
      <c r="TB1286" s="131"/>
      <c r="TC1286" s="131"/>
      <c r="TD1286" s="131"/>
      <c r="TE1286" s="131"/>
      <c r="TF1286" s="131"/>
      <c r="TG1286" s="131"/>
      <c r="TH1286" s="131"/>
      <c r="TI1286" s="131"/>
      <c r="TJ1286" s="131"/>
      <c r="TK1286" s="131"/>
      <c r="TL1286" s="131"/>
      <c r="TM1286" s="131"/>
      <c r="TN1286" s="131"/>
      <c r="TO1286" s="131"/>
      <c r="TP1286" s="131"/>
      <c r="TQ1286" s="131"/>
      <c r="TR1286" s="131"/>
      <c r="TS1286" s="131"/>
      <c r="TT1286" s="131"/>
      <c r="TU1286" s="131"/>
      <c r="TV1286" s="131"/>
      <c r="TW1286" s="131"/>
      <c r="TX1286" s="131"/>
      <c r="TY1286" s="131"/>
      <c r="TZ1286" s="131"/>
      <c r="UA1286" s="131"/>
      <c r="UB1286" s="131"/>
      <c r="UC1286" s="131"/>
      <c r="UD1286" s="131"/>
      <c r="UE1286" s="131"/>
      <c r="UF1286" s="131"/>
      <c r="UG1286" s="131"/>
      <c r="UH1286" s="131"/>
      <c r="UI1286" s="131"/>
      <c r="UJ1286" s="131"/>
      <c r="UK1286" s="131"/>
      <c r="UL1286" s="131"/>
      <c r="UM1286" s="131"/>
      <c r="UN1286" s="131"/>
      <c r="UO1286" s="131"/>
      <c r="UP1286" s="131"/>
      <c r="UQ1286" s="131"/>
      <c r="UR1286" s="131"/>
      <c r="US1286" s="131"/>
      <c r="UT1286" s="131"/>
      <c r="UU1286" s="131"/>
      <c r="UV1286" s="131"/>
      <c r="UW1286" s="131"/>
      <c r="UX1286" s="131"/>
      <c r="UY1286" s="131"/>
      <c r="UZ1286" s="131"/>
      <c r="VA1286" s="131"/>
      <c r="VB1286" s="131"/>
      <c r="VC1286" s="131"/>
      <c r="VD1286" s="131"/>
      <c r="VE1286" s="131"/>
      <c r="VF1286" s="131"/>
      <c r="VG1286" s="131"/>
      <c r="VH1286" s="131"/>
      <c r="VI1286" s="131"/>
      <c r="VJ1286" s="131"/>
      <c r="VK1286" s="131"/>
      <c r="VL1286" s="131"/>
      <c r="VM1286" s="131"/>
      <c r="VN1286" s="131"/>
      <c r="VO1286" s="131"/>
      <c r="VP1286" s="131"/>
      <c r="VQ1286" s="131"/>
      <c r="VR1286" s="131"/>
      <c r="VS1286" s="131"/>
      <c r="VT1286" s="131"/>
      <c r="VU1286" s="131"/>
      <c r="VV1286" s="131"/>
      <c r="VW1286" s="131"/>
      <c r="VX1286" s="131"/>
      <c r="VY1286" s="131"/>
      <c r="VZ1286" s="131"/>
      <c r="WA1286" s="131"/>
      <c r="WB1286" s="131"/>
      <c r="WC1286" s="131"/>
      <c r="WD1286" s="131"/>
      <c r="WE1286" s="131"/>
      <c r="WF1286" s="131"/>
      <c r="WG1286" s="131"/>
      <c r="WH1286" s="131"/>
      <c r="WI1286" s="131"/>
      <c r="WJ1286" s="131"/>
      <c r="WK1286" s="131"/>
      <c r="WL1286" s="131"/>
      <c r="WM1286" s="131"/>
      <c r="WN1286" s="131"/>
      <c r="WO1286" s="131"/>
      <c r="WP1286" s="131"/>
      <c r="WQ1286" s="131"/>
      <c r="WR1286" s="131"/>
      <c r="WS1286" s="131"/>
      <c r="WT1286" s="131"/>
      <c r="WU1286" s="131"/>
      <c r="WV1286" s="131"/>
      <c r="WW1286" s="131"/>
      <c r="WX1286" s="131"/>
      <c r="WY1286" s="131"/>
      <c r="WZ1286" s="131"/>
      <c r="XA1286" s="131"/>
      <c r="XB1286" s="131"/>
      <c r="XC1286" s="131"/>
      <c r="XD1286" s="131"/>
      <c r="XE1286" s="131"/>
      <c r="XF1286" s="131"/>
      <c r="XG1286" s="131"/>
      <c r="XH1286" s="131"/>
      <c r="XI1286" s="131"/>
      <c r="XJ1286" s="131"/>
      <c r="XK1286" s="131"/>
      <c r="XL1286" s="131"/>
      <c r="XM1286" s="131"/>
      <c r="XN1286" s="131"/>
      <c r="XO1286" s="131"/>
      <c r="XP1286" s="131"/>
      <c r="XQ1286" s="131"/>
      <c r="XR1286" s="131"/>
      <c r="XS1286" s="131"/>
      <c r="XT1286" s="131"/>
      <c r="XU1286" s="131"/>
      <c r="XV1286" s="131"/>
      <c r="XW1286" s="131"/>
      <c r="XX1286" s="131"/>
      <c r="XY1286" s="131"/>
      <c r="XZ1286" s="131"/>
      <c r="YA1286" s="131"/>
      <c r="YB1286" s="131"/>
      <c r="YC1286" s="131"/>
      <c r="YD1286" s="131"/>
      <c r="YE1286" s="131"/>
      <c r="YF1286" s="131"/>
      <c r="YG1286" s="131"/>
      <c r="YH1286" s="131"/>
      <c r="YI1286" s="131"/>
      <c r="YJ1286" s="131"/>
      <c r="YK1286" s="131"/>
      <c r="YL1286" s="131"/>
      <c r="YM1286" s="131"/>
      <c r="YN1286" s="131"/>
      <c r="YO1286" s="131"/>
      <c r="YP1286" s="131"/>
      <c r="YQ1286" s="131"/>
      <c r="YR1286" s="131"/>
      <c r="YS1286" s="131"/>
      <c r="YT1286" s="131"/>
      <c r="YU1286" s="131"/>
      <c r="YV1286" s="131"/>
      <c r="YW1286" s="131"/>
      <c r="YX1286" s="131"/>
      <c r="YY1286" s="131"/>
      <c r="YZ1286" s="131"/>
      <c r="ZA1286" s="131"/>
      <c r="ZB1286" s="131"/>
      <c r="ZC1286" s="131"/>
      <c r="ZD1286" s="131"/>
      <c r="ZE1286" s="131"/>
      <c r="ZF1286" s="131"/>
      <c r="ZG1286" s="131"/>
      <c r="ZH1286" s="131"/>
      <c r="ZI1286" s="131"/>
      <c r="ZJ1286" s="131"/>
      <c r="ZK1286" s="131"/>
      <c r="ZL1286" s="131"/>
      <c r="ZM1286" s="131"/>
      <c r="ZN1286" s="131"/>
      <c r="ZO1286" s="131"/>
      <c r="ZP1286" s="131"/>
      <c r="ZQ1286" s="131"/>
      <c r="ZR1286" s="131"/>
      <c r="ZS1286" s="131"/>
      <c r="ZT1286" s="131"/>
      <c r="ZU1286" s="131"/>
      <c r="ZV1286" s="131"/>
      <c r="ZW1286" s="131"/>
      <c r="ZX1286" s="131"/>
      <c r="ZY1286" s="131"/>
      <c r="ZZ1286" s="131"/>
      <c r="AAA1286" s="131"/>
      <c r="AAB1286" s="131"/>
      <c r="AAC1286" s="131"/>
      <c r="AAD1286" s="131"/>
      <c r="AAE1286" s="131"/>
      <c r="AAF1286" s="131"/>
      <c r="AAG1286" s="131"/>
      <c r="AAH1286" s="131"/>
      <c r="AAI1286" s="131"/>
      <c r="AAJ1286" s="131"/>
      <c r="AAK1286" s="131"/>
      <c r="AAL1286" s="131"/>
      <c r="AAM1286" s="131"/>
      <c r="AAN1286" s="131"/>
      <c r="AAO1286" s="131"/>
      <c r="AAP1286" s="131"/>
      <c r="AAQ1286" s="131"/>
      <c r="AAR1286" s="131"/>
      <c r="AAS1286" s="131"/>
      <c r="AAT1286" s="131"/>
      <c r="AAU1286" s="131"/>
      <c r="AAV1286" s="131"/>
      <c r="AAW1286" s="131"/>
      <c r="AAX1286" s="131"/>
      <c r="AAY1286" s="131"/>
      <c r="AAZ1286" s="131"/>
      <c r="ABA1286" s="131"/>
      <c r="ABB1286" s="131"/>
      <c r="ABC1286" s="131"/>
      <c r="ABD1286" s="131"/>
      <c r="ABE1286" s="131"/>
      <c r="ABF1286" s="131"/>
      <c r="ABG1286" s="131"/>
      <c r="ABH1286" s="131"/>
      <c r="ABI1286" s="131"/>
      <c r="ABJ1286" s="131"/>
      <c r="ABK1286" s="131"/>
      <c r="ABL1286" s="131"/>
      <c r="ABM1286" s="131"/>
      <c r="ABN1286" s="131"/>
      <c r="ABO1286" s="131"/>
      <c r="ABP1286" s="131"/>
      <c r="ABQ1286" s="131"/>
      <c r="ABR1286" s="131"/>
      <c r="ABS1286" s="131"/>
      <c r="ABT1286" s="131"/>
      <c r="ABU1286" s="131"/>
      <c r="ABV1286" s="131"/>
      <c r="ABW1286" s="131"/>
      <c r="ABX1286" s="131"/>
      <c r="ABY1286" s="131"/>
      <c r="ABZ1286" s="131"/>
      <c r="ACA1286" s="131"/>
      <c r="ACB1286" s="131"/>
      <c r="ACC1286" s="131"/>
      <c r="ACD1286" s="131"/>
      <c r="ACE1286" s="131"/>
      <c r="ACF1286" s="131"/>
      <c r="ACG1286" s="131"/>
      <c r="ACH1286" s="131"/>
      <c r="ACI1286" s="131"/>
      <c r="ACJ1286" s="131"/>
      <c r="ACK1286" s="131"/>
      <c r="ACL1286" s="131"/>
      <c r="ACM1286" s="131"/>
      <c r="ACN1286" s="131"/>
      <c r="ACO1286" s="131"/>
      <c r="ACP1286" s="131"/>
      <c r="ACQ1286" s="131"/>
      <c r="ACR1286" s="131"/>
      <c r="ACS1286" s="131"/>
      <c r="ACT1286" s="131"/>
      <c r="ACU1286" s="131"/>
      <c r="ACV1286" s="131"/>
      <c r="ACW1286" s="131"/>
      <c r="ACX1286" s="131"/>
      <c r="ACY1286" s="131"/>
      <c r="ACZ1286" s="131"/>
      <c r="ADA1286" s="131"/>
      <c r="ADB1286" s="131"/>
      <c r="ADC1286" s="131"/>
      <c r="ADD1286" s="131"/>
      <c r="ADE1286" s="131"/>
      <c r="ADF1286" s="131"/>
      <c r="ADG1286" s="131"/>
      <c r="ADH1286" s="131"/>
      <c r="ADI1286" s="131"/>
      <c r="ADJ1286" s="131"/>
      <c r="ADK1286" s="131"/>
      <c r="ADL1286" s="131"/>
      <c r="ADM1286" s="131"/>
      <c r="ADN1286" s="131"/>
      <c r="ADO1286" s="131"/>
      <c r="ADP1286" s="131"/>
      <c r="ADQ1286" s="131"/>
      <c r="ADR1286" s="131"/>
      <c r="ADS1286" s="131"/>
      <c r="ADT1286" s="131"/>
      <c r="ADU1286" s="131"/>
      <c r="ADV1286" s="131"/>
      <c r="ADW1286" s="131"/>
      <c r="ADX1286" s="131"/>
      <c r="ADY1286" s="131"/>
      <c r="ADZ1286" s="131"/>
      <c r="AEA1286" s="131"/>
      <c r="AEB1286" s="131"/>
      <c r="AEC1286" s="131"/>
      <c r="AED1286" s="131"/>
      <c r="AEE1286" s="131"/>
      <c r="AEF1286" s="131"/>
      <c r="AEG1286" s="131"/>
      <c r="AEH1286" s="131"/>
      <c r="AEI1286" s="131"/>
      <c r="AEJ1286" s="131"/>
      <c r="AEK1286" s="131"/>
      <c r="AEL1286" s="131"/>
      <c r="AEM1286" s="131"/>
      <c r="AEN1286" s="131"/>
      <c r="AEO1286" s="131"/>
      <c r="AEP1286" s="131"/>
      <c r="AEQ1286" s="131"/>
      <c r="AER1286" s="131"/>
      <c r="AES1286" s="131"/>
      <c r="AET1286" s="131"/>
      <c r="AEU1286" s="131"/>
      <c r="AEV1286" s="131"/>
      <c r="AEW1286" s="131"/>
      <c r="AEX1286" s="131"/>
      <c r="AEY1286" s="131"/>
      <c r="AEZ1286" s="131"/>
      <c r="AFA1286" s="131"/>
      <c r="AFB1286" s="131"/>
      <c r="AFC1286" s="131"/>
      <c r="AFD1286" s="131"/>
      <c r="AFE1286" s="131"/>
      <c r="AFF1286" s="131"/>
      <c r="AFG1286" s="131"/>
      <c r="AFH1286" s="131"/>
      <c r="AFI1286" s="131"/>
      <c r="AFJ1286" s="131"/>
      <c r="AFK1286" s="131"/>
      <c r="AFL1286" s="131"/>
      <c r="AFM1286" s="131"/>
      <c r="AFN1286" s="131"/>
      <c r="AFO1286" s="131"/>
      <c r="AFP1286" s="131"/>
      <c r="AFQ1286" s="131"/>
      <c r="AFR1286" s="131"/>
      <c r="AFS1286" s="131"/>
      <c r="AFT1286" s="131"/>
      <c r="AFU1286" s="131"/>
      <c r="AFV1286" s="131"/>
      <c r="AFW1286" s="131"/>
      <c r="AFX1286" s="131"/>
      <c r="AFY1286" s="131"/>
      <c r="AFZ1286" s="131"/>
      <c r="AGA1286" s="131"/>
      <c r="AGB1286" s="131"/>
      <c r="AGC1286" s="131"/>
      <c r="AGD1286" s="131"/>
      <c r="AGE1286" s="131"/>
      <c r="AGF1286" s="131"/>
      <c r="AGG1286" s="131"/>
      <c r="AGH1286" s="131"/>
      <c r="AGI1286" s="131"/>
      <c r="AGJ1286" s="131"/>
      <c r="AGK1286" s="131"/>
      <c r="AGL1286" s="131"/>
      <c r="AGM1286" s="131"/>
      <c r="AGN1286" s="131"/>
      <c r="AGO1286" s="131"/>
      <c r="AGP1286" s="131"/>
      <c r="AGQ1286" s="131"/>
      <c r="AGR1286" s="131"/>
      <c r="AGS1286" s="131"/>
      <c r="AGT1286" s="131"/>
      <c r="AGU1286" s="131"/>
      <c r="AGV1286" s="131"/>
      <c r="AGW1286" s="131"/>
      <c r="AGX1286" s="131"/>
      <c r="AGY1286" s="131"/>
      <c r="AGZ1286" s="131"/>
      <c r="AHA1286" s="131"/>
      <c r="AHB1286" s="131"/>
      <c r="AHC1286" s="131"/>
      <c r="AHD1286" s="131"/>
      <c r="AHE1286" s="131"/>
      <c r="AHF1286" s="131"/>
      <c r="AHG1286" s="131"/>
      <c r="AHH1286" s="131"/>
      <c r="AHI1286" s="131"/>
      <c r="AHJ1286" s="131"/>
      <c r="AHK1286" s="131"/>
      <c r="AHL1286" s="131"/>
      <c r="AHM1286" s="131"/>
      <c r="AHN1286" s="131"/>
      <c r="AHO1286" s="131"/>
      <c r="AHP1286" s="131"/>
      <c r="AHQ1286" s="131"/>
      <c r="AHR1286" s="131"/>
      <c r="AHS1286" s="131"/>
      <c r="AHT1286" s="131"/>
      <c r="AHU1286" s="131"/>
      <c r="AHV1286" s="131"/>
      <c r="AHW1286" s="131"/>
      <c r="AHX1286" s="131"/>
      <c r="AHY1286" s="131"/>
      <c r="AHZ1286" s="131"/>
      <c r="AIA1286" s="131"/>
      <c r="AIB1286" s="131"/>
      <c r="AIC1286" s="131"/>
      <c r="AID1286" s="131"/>
      <c r="AIE1286" s="131"/>
      <c r="AIF1286" s="131"/>
      <c r="AIG1286" s="131"/>
      <c r="AIH1286" s="131"/>
      <c r="AII1286" s="131"/>
      <c r="AIJ1286" s="131"/>
      <c r="AIK1286" s="131"/>
      <c r="AIL1286" s="131"/>
      <c r="AIM1286" s="131"/>
      <c r="AIN1286" s="131"/>
      <c r="AIO1286" s="131"/>
      <c r="AIP1286" s="131"/>
      <c r="AIQ1286" s="131"/>
      <c r="AIR1286" s="131"/>
      <c r="AIS1286" s="131"/>
      <c r="AIT1286" s="131"/>
      <c r="AIU1286" s="131"/>
      <c r="AIV1286" s="131"/>
      <c r="AIW1286" s="131"/>
      <c r="AIX1286" s="131"/>
      <c r="AIY1286" s="131"/>
      <c r="AIZ1286" s="131"/>
      <c r="AJA1286" s="131"/>
      <c r="AJB1286" s="131"/>
      <c r="AJC1286" s="131"/>
      <c r="AJD1286" s="131"/>
      <c r="AJE1286" s="131"/>
      <c r="AJF1286" s="131"/>
      <c r="AJG1286" s="131"/>
      <c r="AJH1286" s="131"/>
      <c r="AJI1286" s="131"/>
      <c r="AJJ1286" s="131"/>
      <c r="AJK1286" s="131"/>
      <c r="AJL1286" s="131"/>
      <c r="AJM1286" s="131"/>
      <c r="AJN1286" s="131"/>
      <c r="AJO1286" s="131"/>
      <c r="AJP1286" s="131"/>
      <c r="AJQ1286" s="131"/>
      <c r="AJR1286" s="131"/>
      <c r="AJS1286" s="131"/>
      <c r="AJT1286" s="131"/>
      <c r="AJU1286" s="131"/>
      <c r="AJV1286" s="131"/>
      <c r="AJW1286" s="131"/>
      <c r="AJX1286" s="131"/>
      <c r="AJY1286" s="131"/>
      <c r="AJZ1286" s="131"/>
      <c r="AKA1286" s="131"/>
      <c r="AKB1286" s="131"/>
      <c r="AKC1286" s="131"/>
      <c r="AKD1286" s="131"/>
      <c r="AKE1286" s="131"/>
      <c r="AKF1286" s="131"/>
      <c r="AKG1286" s="131"/>
      <c r="AKH1286" s="131"/>
      <c r="AKI1286" s="131"/>
      <c r="AKJ1286" s="131"/>
      <c r="AKK1286" s="131"/>
      <c r="AKL1286" s="131"/>
      <c r="AKM1286" s="131"/>
      <c r="AKN1286" s="131"/>
      <c r="AKO1286" s="131"/>
      <c r="AKP1286" s="131"/>
      <c r="AKQ1286" s="131"/>
      <c r="AKR1286" s="131"/>
      <c r="AKS1286" s="131"/>
      <c r="AKT1286" s="131"/>
      <c r="AKU1286" s="131"/>
      <c r="AKV1286" s="131"/>
      <c r="AKW1286" s="131"/>
      <c r="AKX1286" s="131"/>
      <c r="AKY1286" s="131"/>
      <c r="AKZ1286" s="131"/>
      <c r="ALA1286" s="131"/>
      <c r="ALB1286" s="131"/>
      <c r="ALC1286" s="131"/>
      <c r="ALD1286" s="131"/>
      <c r="ALE1286" s="131"/>
      <c r="ALF1286" s="131"/>
      <c r="ALG1286" s="131"/>
      <c r="ALH1286" s="131"/>
      <c r="ALI1286" s="131"/>
      <c r="ALJ1286" s="131"/>
      <c r="ALK1286" s="131"/>
      <c r="ALL1286" s="131"/>
      <c r="ALM1286" s="131"/>
      <c r="ALN1286" s="131"/>
    </row>
    <row r="1287" spans="1:1002" s="508" customFormat="1" x14ac:dyDescent="0.25">
      <c r="A1287" s="502"/>
      <c r="B1287" s="503"/>
      <c r="C1287" s="504"/>
      <c r="D1287" s="450"/>
      <c r="E1287" s="505"/>
      <c r="F1287" s="505"/>
      <c r="G1287" s="506"/>
      <c r="H1287" s="506"/>
      <c r="I1287" s="507"/>
      <c r="J1287" s="565"/>
      <c r="K1287" s="454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  <c r="EC1287" s="131"/>
      <c r="ED1287" s="131"/>
      <c r="EE1287" s="131"/>
      <c r="EF1287" s="131"/>
      <c r="EG1287" s="131"/>
      <c r="EH1287" s="131"/>
      <c r="EI1287" s="131"/>
      <c r="EJ1287" s="131"/>
      <c r="EK1287" s="131"/>
      <c r="EL1287" s="131"/>
      <c r="EM1287" s="131"/>
      <c r="EN1287" s="131"/>
      <c r="EO1287" s="131"/>
      <c r="EP1287" s="131"/>
      <c r="EQ1287" s="131"/>
      <c r="ER1287" s="131"/>
      <c r="ES1287" s="131"/>
      <c r="ET1287" s="131"/>
      <c r="EU1287" s="131"/>
      <c r="EV1287" s="131"/>
      <c r="EW1287" s="131"/>
      <c r="EX1287" s="131"/>
      <c r="EY1287" s="131"/>
      <c r="EZ1287" s="131"/>
      <c r="FA1287" s="131"/>
      <c r="FB1287" s="131"/>
      <c r="FC1287" s="131"/>
      <c r="FD1287" s="131"/>
      <c r="FE1287" s="131"/>
      <c r="FF1287" s="131"/>
      <c r="FG1287" s="131"/>
      <c r="FH1287" s="131"/>
      <c r="FI1287" s="131"/>
      <c r="FJ1287" s="131"/>
      <c r="FK1287" s="131"/>
      <c r="FL1287" s="131"/>
      <c r="FM1287" s="131"/>
      <c r="FN1287" s="131"/>
      <c r="FO1287" s="131"/>
      <c r="FP1287" s="131"/>
      <c r="FQ1287" s="131"/>
      <c r="FR1287" s="131"/>
      <c r="FS1287" s="131"/>
      <c r="FT1287" s="131"/>
      <c r="FU1287" s="131"/>
      <c r="FV1287" s="131"/>
      <c r="FW1287" s="131"/>
      <c r="FX1287" s="131"/>
      <c r="FY1287" s="131"/>
      <c r="FZ1287" s="131"/>
      <c r="GA1287" s="131"/>
      <c r="GB1287" s="131"/>
      <c r="GC1287" s="131"/>
      <c r="GD1287" s="131"/>
      <c r="GE1287" s="131"/>
      <c r="GF1287" s="131"/>
      <c r="GG1287" s="131"/>
      <c r="GH1287" s="131"/>
      <c r="GI1287" s="131"/>
      <c r="GJ1287" s="131"/>
      <c r="GK1287" s="131"/>
      <c r="GL1287" s="131"/>
      <c r="GM1287" s="131"/>
      <c r="GN1287" s="131"/>
      <c r="GO1287" s="131"/>
      <c r="GP1287" s="131"/>
      <c r="GQ1287" s="131"/>
      <c r="GR1287" s="131"/>
      <c r="GS1287" s="131"/>
      <c r="GT1287" s="131"/>
      <c r="GU1287" s="131"/>
      <c r="GV1287" s="131"/>
      <c r="GW1287" s="131"/>
      <c r="GX1287" s="131"/>
      <c r="GY1287" s="131"/>
      <c r="GZ1287" s="131"/>
      <c r="HA1287" s="131"/>
      <c r="HB1287" s="131"/>
      <c r="HC1287" s="131"/>
      <c r="HD1287" s="131"/>
      <c r="HE1287" s="131"/>
      <c r="HF1287" s="131"/>
      <c r="HG1287" s="131"/>
      <c r="HH1287" s="131"/>
      <c r="HI1287" s="131"/>
      <c r="HJ1287" s="131"/>
      <c r="HK1287" s="131"/>
      <c r="HL1287" s="131"/>
      <c r="HM1287" s="131"/>
      <c r="HN1287" s="131"/>
      <c r="HO1287" s="131"/>
      <c r="HP1287" s="131"/>
      <c r="HQ1287" s="131"/>
      <c r="HR1287" s="131"/>
      <c r="HS1287" s="131"/>
      <c r="HT1287" s="131"/>
      <c r="HU1287" s="131"/>
      <c r="HV1287" s="131"/>
      <c r="HW1287" s="131"/>
      <c r="HX1287" s="131"/>
      <c r="HY1287" s="131"/>
      <c r="HZ1287" s="131"/>
      <c r="IA1287" s="131"/>
      <c r="IB1287" s="131"/>
      <c r="IC1287" s="131"/>
      <c r="ID1287" s="131"/>
      <c r="IE1287" s="131"/>
      <c r="IF1287" s="131"/>
      <c r="IG1287" s="131"/>
      <c r="IH1287" s="131"/>
      <c r="II1287" s="131"/>
      <c r="IJ1287" s="131"/>
      <c r="IK1287" s="131"/>
      <c r="IL1287" s="131"/>
      <c r="IM1287" s="131"/>
      <c r="IN1287" s="131"/>
      <c r="IO1287" s="131"/>
      <c r="IP1287" s="131"/>
      <c r="IQ1287" s="131"/>
      <c r="IR1287" s="131"/>
      <c r="IS1287" s="131"/>
      <c r="IT1287" s="131"/>
      <c r="IU1287" s="131"/>
      <c r="IV1287" s="131"/>
      <c r="IW1287" s="131"/>
      <c r="IX1287" s="131"/>
      <c r="IY1287" s="131"/>
      <c r="IZ1287" s="131"/>
      <c r="JA1287" s="131"/>
      <c r="JB1287" s="131"/>
      <c r="JC1287" s="131"/>
      <c r="JD1287" s="131"/>
      <c r="JE1287" s="131"/>
      <c r="JF1287" s="131"/>
      <c r="JG1287" s="131"/>
      <c r="JH1287" s="131"/>
      <c r="JI1287" s="131"/>
      <c r="JJ1287" s="131"/>
      <c r="JK1287" s="131"/>
      <c r="JL1287" s="131"/>
      <c r="JM1287" s="131"/>
      <c r="JN1287" s="131"/>
      <c r="JO1287" s="131"/>
      <c r="JP1287" s="131"/>
      <c r="JQ1287" s="131"/>
      <c r="JR1287" s="131"/>
      <c r="JS1287" s="131"/>
      <c r="JT1287" s="131"/>
      <c r="JU1287" s="131"/>
      <c r="JV1287" s="131"/>
      <c r="JW1287" s="131"/>
      <c r="JX1287" s="131"/>
      <c r="JY1287" s="131"/>
      <c r="JZ1287" s="131"/>
      <c r="KA1287" s="131"/>
      <c r="KB1287" s="131"/>
      <c r="KC1287" s="131"/>
      <c r="KD1287" s="131"/>
      <c r="KE1287" s="131"/>
      <c r="KF1287" s="131"/>
      <c r="KG1287" s="131"/>
      <c r="KH1287" s="131"/>
      <c r="KI1287" s="131"/>
      <c r="KJ1287" s="131"/>
      <c r="KK1287" s="131"/>
      <c r="KL1287" s="131"/>
      <c r="KM1287" s="131"/>
      <c r="KN1287" s="131"/>
      <c r="KO1287" s="131"/>
      <c r="KP1287" s="131"/>
      <c r="KQ1287" s="131"/>
      <c r="KR1287" s="131"/>
      <c r="KS1287" s="131"/>
      <c r="KT1287" s="131"/>
      <c r="KU1287" s="131"/>
      <c r="KV1287" s="131"/>
      <c r="KW1287" s="131"/>
      <c r="KX1287" s="131"/>
      <c r="KY1287" s="131"/>
      <c r="KZ1287" s="131"/>
      <c r="LA1287" s="131"/>
      <c r="LB1287" s="131"/>
      <c r="LC1287" s="131"/>
      <c r="LD1287" s="131"/>
      <c r="LE1287" s="131"/>
      <c r="LF1287" s="131"/>
      <c r="LG1287" s="131"/>
      <c r="LH1287" s="131"/>
      <c r="LI1287" s="131"/>
      <c r="LJ1287" s="131"/>
      <c r="LK1287" s="131"/>
      <c r="LL1287" s="131"/>
      <c r="LM1287" s="131"/>
      <c r="LN1287" s="131"/>
      <c r="LO1287" s="131"/>
      <c r="LP1287" s="131"/>
      <c r="LQ1287" s="131"/>
      <c r="LR1287" s="131"/>
      <c r="LS1287" s="131"/>
      <c r="LT1287" s="131"/>
      <c r="LU1287" s="131"/>
      <c r="LV1287" s="131"/>
      <c r="LW1287" s="131"/>
      <c r="LX1287" s="131"/>
      <c r="LY1287" s="131"/>
      <c r="LZ1287" s="131"/>
      <c r="MA1287" s="131"/>
      <c r="MB1287" s="131"/>
      <c r="MC1287" s="131"/>
      <c r="MD1287" s="131"/>
      <c r="ME1287" s="131"/>
      <c r="MF1287" s="131"/>
      <c r="MG1287" s="131"/>
      <c r="MH1287" s="131"/>
      <c r="MI1287" s="131"/>
      <c r="MJ1287" s="131"/>
      <c r="MK1287" s="131"/>
      <c r="ML1287" s="131"/>
      <c r="MM1287" s="131"/>
      <c r="MN1287" s="131"/>
      <c r="MO1287" s="131"/>
      <c r="MP1287" s="131"/>
      <c r="MQ1287" s="131"/>
      <c r="MR1287" s="131"/>
      <c r="MS1287" s="131"/>
      <c r="MT1287" s="131"/>
      <c r="MU1287" s="131"/>
      <c r="MV1287" s="131"/>
      <c r="MW1287" s="131"/>
      <c r="MX1287" s="131"/>
      <c r="MY1287" s="131"/>
      <c r="MZ1287" s="131"/>
      <c r="NA1287" s="131"/>
      <c r="NB1287" s="131"/>
      <c r="NC1287" s="131"/>
      <c r="ND1287" s="131"/>
      <c r="NE1287" s="131"/>
      <c r="NF1287" s="131"/>
      <c r="NG1287" s="131"/>
      <c r="NH1287" s="131"/>
      <c r="NI1287" s="131"/>
      <c r="NJ1287" s="131"/>
      <c r="NK1287" s="131"/>
      <c r="NL1287" s="131"/>
      <c r="NM1287" s="131"/>
      <c r="NN1287" s="131"/>
      <c r="NO1287" s="131"/>
      <c r="NP1287" s="131"/>
      <c r="NQ1287" s="131"/>
      <c r="NR1287" s="131"/>
      <c r="NS1287" s="131"/>
      <c r="NT1287" s="131"/>
      <c r="NU1287" s="131"/>
      <c r="NV1287" s="131"/>
      <c r="NW1287" s="131"/>
      <c r="NX1287" s="131"/>
      <c r="NY1287" s="131"/>
      <c r="NZ1287" s="131"/>
      <c r="OA1287" s="131"/>
      <c r="OB1287" s="131"/>
      <c r="OC1287" s="131"/>
      <c r="OD1287" s="131"/>
      <c r="OE1287" s="131"/>
      <c r="OF1287" s="131"/>
      <c r="OG1287" s="131"/>
      <c r="OH1287" s="131"/>
      <c r="OI1287" s="131"/>
      <c r="OJ1287" s="131"/>
      <c r="OK1287" s="131"/>
      <c r="OL1287" s="131"/>
      <c r="OM1287" s="131"/>
      <c r="ON1287" s="131"/>
      <c r="OO1287" s="131"/>
      <c r="OP1287" s="131"/>
      <c r="OQ1287" s="131"/>
      <c r="OR1287" s="131"/>
      <c r="OS1287" s="131"/>
      <c r="OT1287" s="131"/>
      <c r="OU1287" s="131"/>
      <c r="OV1287" s="131"/>
      <c r="OW1287" s="131"/>
      <c r="OX1287" s="131"/>
      <c r="OY1287" s="131"/>
      <c r="OZ1287" s="131"/>
      <c r="PA1287" s="131"/>
      <c r="PB1287" s="131"/>
      <c r="PC1287" s="131"/>
      <c r="PD1287" s="131"/>
      <c r="PE1287" s="131"/>
      <c r="PF1287" s="131"/>
      <c r="PG1287" s="131"/>
      <c r="PH1287" s="131"/>
      <c r="PI1287" s="131"/>
      <c r="PJ1287" s="131"/>
      <c r="PK1287" s="131"/>
      <c r="PL1287" s="131"/>
      <c r="PM1287" s="131"/>
      <c r="PN1287" s="131"/>
      <c r="PO1287" s="131"/>
      <c r="PP1287" s="131"/>
      <c r="PQ1287" s="131"/>
      <c r="PR1287" s="131"/>
      <c r="PS1287" s="131"/>
      <c r="PT1287" s="131"/>
      <c r="PU1287" s="131"/>
      <c r="PV1287" s="131"/>
      <c r="PW1287" s="131"/>
      <c r="PX1287" s="131"/>
      <c r="PY1287" s="131"/>
      <c r="PZ1287" s="131"/>
      <c r="QA1287" s="131"/>
      <c r="QB1287" s="131"/>
      <c r="QC1287" s="131"/>
      <c r="QD1287" s="131"/>
      <c r="QE1287" s="131"/>
      <c r="QF1287" s="131"/>
      <c r="QG1287" s="131"/>
      <c r="QH1287" s="131"/>
      <c r="QI1287" s="131"/>
      <c r="QJ1287" s="131"/>
      <c r="QK1287" s="131"/>
      <c r="QL1287" s="131"/>
      <c r="QM1287" s="131"/>
      <c r="QN1287" s="131"/>
      <c r="QO1287" s="131"/>
      <c r="QP1287" s="131"/>
      <c r="QQ1287" s="131"/>
      <c r="QR1287" s="131"/>
      <c r="QS1287" s="131"/>
      <c r="QT1287" s="131"/>
      <c r="QU1287" s="131"/>
      <c r="QV1287" s="131"/>
      <c r="QW1287" s="131"/>
      <c r="QX1287" s="131"/>
      <c r="QY1287" s="131"/>
      <c r="QZ1287" s="131"/>
      <c r="RA1287" s="131"/>
      <c r="RB1287" s="131"/>
      <c r="RC1287" s="131"/>
      <c r="RD1287" s="131"/>
      <c r="RE1287" s="131"/>
      <c r="RF1287" s="131"/>
      <c r="RG1287" s="131"/>
      <c r="RH1287" s="131"/>
      <c r="RI1287" s="131"/>
      <c r="RJ1287" s="131"/>
      <c r="RK1287" s="131"/>
      <c r="RL1287" s="131"/>
      <c r="RM1287" s="131"/>
      <c r="RN1287" s="131"/>
      <c r="RO1287" s="131"/>
      <c r="RP1287" s="131"/>
      <c r="RQ1287" s="131"/>
      <c r="RR1287" s="131"/>
      <c r="RS1287" s="131"/>
      <c r="RT1287" s="131"/>
      <c r="RU1287" s="131"/>
      <c r="RV1287" s="131"/>
      <c r="RW1287" s="131"/>
      <c r="RX1287" s="131"/>
      <c r="RY1287" s="131"/>
      <c r="RZ1287" s="131"/>
      <c r="SA1287" s="131"/>
      <c r="SB1287" s="131"/>
      <c r="SC1287" s="131"/>
      <c r="SD1287" s="131"/>
      <c r="SE1287" s="131"/>
      <c r="SF1287" s="131"/>
      <c r="SG1287" s="131"/>
      <c r="SH1287" s="131"/>
      <c r="SI1287" s="131"/>
      <c r="SJ1287" s="131"/>
      <c r="SK1287" s="131"/>
      <c r="SL1287" s="131"/>
      <c r="SM1287" s="131"/>
      <c r="SN1287" s="131"/>
      <c r="SO1287" s="131"/>
      <c r="SP1287" s="131"/>
      <c r="SQ1287" s="131"/>
      <c r="SR1287" s="131"/>
      <c r="SS1287" s="131"/>
      <c r="ST1287" s="131"/>
      <c r="SU1287" s="131"/>
      <c r="SV1287" s="131"/>
      <c r="SW1287" s="131"/>
      <c r="SX1287" s="131"/>
      <c r="SY1287" s="131"/>
      <c r="SZ1287" s="131"/>
      <c r="TA1287" s="131"/>
      <c r="TB1287" s="131"/>
      <c r="TC1287" s="131"/>
      <c r="TD1287" s="131"/>
      <c r="TE1287" s="131"/>
      <c r="TF1287" s="131"/>
      <c r="TG1287" s="131"/>
      <c r="TH1287" s="131"/>
      <c r="TI1287" s="131"/>
      <c r="TJ1287" s="131"/>
      <c r="TK1287" s="131"/>
      <c r="TL1287" s="131"/>
      <c r="TM1287" s="131"/>
      <c r="TN1287" s="131"/>
      <c r="TO1287" s="131"/>
      <c r="TP1287" s="131"/>
      <c r="TQ1287" s="131"/>
      <c r="TR1287" s="131"/>
      <c r="TS1287" s="131"/>
      <c r="TT1287" s="131"/>
      <c r="TU1287" s="131"/>
      <c r="TV1287" s="131"/>
      <c r="TW1287" s="131"/>
      <c r="TX1287" s="131"/>
      <c r="TY1287" s="131"/>
      <c r="TZ1287" s="131"/>
      <c r="UA1287" s="131"/>
      <c r="UB1287" s="131"/>
      <c r="UC1287" s="131"/>
      <c r="UD1287" s="131"/>
      <c r="UE1287" s="131"/>
      <c r="UF1287" s="131"/>
      <c r="UG1287" s="131"/>
      <c r="UH1287" s="131"/>
      <c r="UI1287" s="131"/>
      <c r="UJ1287" s="131"/>
      <c r="UK1287" s="131"/>
      <c r="UL1287" s="131"/>
      <c r="UM1287" s="131"/>
      <c r="UN1287" s="131"/>
      <c r="UO1287" s="131"/>
      <c r="UP1287" s="131"/>
      <c r="UQ1287" s="131"/>
      <c r="UR1287" s="131"/>
      <c r="US1287" s="131"/>
      <c r="UT1287" s="131"/>
      <c r="UU1287" s="131"/>
      <c r="UV1287" s="131"/>
      <c r="UW1287" s="131"/>
      <c r="UX1287" s="131"/>
      <c r="UY1287" s="131"/>
      <c r="UZ1287" s="131"/>
      <c r="VA1287" s="131"/>
      <c r="VB1287" s="131"/>
      <c r="VC1287" s="131"/>
      <c r="VD1287" s="131"/>
      <c r="VE1287" s="131"/>
      <c r="VF1287" s="131"/>
      <c r="VG1287" s="131"/>
      <c r="VH1287" s="131"/>
      <c r="VI1287" s="131"/>
      <c r="VJ1287" s="131"/>
      <c r="VK1287" s="131"/>
      <c r="VL1287" s="131"/>
      <c r="VM1287" s="131"/>
      <c r="VN1287" s="131"/>
      <c r="VO1287" s="131"/>
      <c r="VP1287" s="131"/>
      <c r="VQ1287" s="131"/>
      <c r="VR1287" s="131"/>
      <c r="VS1287" s="131"/>
      <c r="VT1287" s="131"/>
      <c r="VU1287" s="131"/>
      <c r="VV1287" s="131"/>
      <c r="VW1287" s="131"/>
      <c r="VX1287" s="131"/>
      <c r="VY1287" s="131"/>
      <c r="VZ1287" s="131"/>
      <c r="WA1287" s="131"/>
      <c r="WB1287" s="131"/>
      <c r="WC1287" s="131"/>
      <c r="WD1287" s="131"/>
      <c r="WE1287" s="131"/>
      <c r="WF1287" s="131"/>
      <c r="WG1287" s="131"/>
      <c r="WH1287" s="131"/>
      <c r="WI1287" s="131"/>
      <c r="WJ1287" s="131"/>
      <c r="WK1287" s="131"/>
      <c r="WL1287" s="131"/>
      <c r="WM1287" s="131"/>
      <c r="WN1287" s="131"/>
      <c r="WO1287" s="131"/>
      <c r="WP1287" s="131"/>
      <c r="WQ1287" s="131"/>
      <c r="WR1287" s="131"/>
      <c r="WS1287" s="131"/>
      <c r="WT1287" s="131"/>
      <c r="WU1287" s="131"/>
      <c r="WV1287" s="131"/>
      <c r="WW1287" s="131"/>
      <c r="WX1287" s="131"/>
      <c r="WY1287" s="131"/>
      <c r="WZ1287" s="131"/>
      <c r="XA1287" s="131"/>
      <c r="XB1287" s="131"/>
      <c r="XC1287" s="131"/>
      <c r="XD1287" s="131"/>
      <c r="XE1287" s="131"/>
      <c r="XF1287" s="131"/>
      <c r="XG1287" s="131"/>
      <c r="XH1287" s="131"/>
      <c r="XI1287" s="131"/>
      <c r="XJ1287" s="131"/>
      <c r="XK1287" s="131"/>
      <c r="XL1287" s="131"/>
      <c r="XM1287" s="131"/>
      <c r="XN1287" s="131"/>
      <c r="XO1287" s="131"/>
      <c r="XP1287" s="131"/>
      <c r="XQ1287" s="131"/>
      <c r="XR1287" s="131"/>
      <c r="XS1287" s="131"/>
      <c r="XT1287" s="131"/>
      <c r="XU1287" s="131"/>
      <c r="XV1287" s="131"/>
      <c r="XW1287" s="131"/>
      <c r="XX1287" s="131"/>
      <c r="XY1287" s="131"/>
      <c r="XZ1287" s="131"/>
      <c r="YA1287" s="131"/>
      <c r="YB1287" s="131"/>
      <c r="YC1287" s="131"/>
      <c r="YD1287" s="131"/>
      <c r="YE1287" s="131"/>
      <c r="YF1287" s="131"/>
      <c r="YG1287" s="131"/>
      <c r="YH1287" s="131"/>
      <c r="YI1287" s="131"/>
      <c r="YJ1287" s="131"/>
      <c r="YK1287" s="131"/>
      <c r="YL1287" s="131"/>
      <c r="YM1287" s="131"/>
      <c r="YN1287" s="131"/>
      <c r="YO1287" s="131"/>
      <c r="YP1287" s="131"/>
      <c r="YQ1287" s="131"/>
      <c r="YR1287" s="131"/>
      <c r="YS1287" s="131"/>
      <c r="YT1287" s="131"/>
      <c r="YU1287" s="131"/>
      <c r="YV1287" s="131"/>
      <c r="YW1287" s="131"/>
      <c r="YX1287" s="131"/>
      <c r="YY1287" s="131"/>
      <c r="YZ1287" s="131"/>
      <c r="ZA1287" s="131"/>
      <c r="ZB1287" s="131"/>
      <c r="ZC1287" s="131"/>
      <c r="ZD1287" s="131"/>
      <c r="ZE1287" s="131"/>
      <c r="ZF1287" s="131"/>
      <c r="ZG1287" s="131"/>
      <c r="ZH1287" s="131"/>
      <c r="ZI1287" s="131"/>
      <c r="ZJ1287" s="131"/>
      <c r="ZK1287" s="131"/>
      <c r="ZL1287" s="131"/>
      <c r="ZM1287" s="131"/>
      <c r="ZN1287" s="131"/>
      <c r="ZO1287" s="131"/>
      <c r="ZP1287" s="131"/>
      <c r="ZQ1287" s="131"/>
      <c r="ZR1287" s="131"/>
      <c r="ZS1287" s="131"/>
      <c r="ZT1287" s="131"/>
      <c r="ZU1287" s="131"/>
      <c r="ZV1287" s="131"/>
      <c r="ZW1287" s="131"/>
      <c r="ZX1287" s="131"/>
      <c r="ZY1287" s="131"/>
      <c r="ZZ1287" s="131"/>
      <c r="AAA1287" s="131"/>
      <c r="AAB1287" s="131"/>
      <c r="AAC1287" s="131"/>
      <c r="AAD1287" s="131"/>
      <c r="AAE1287" s="131"/>
      <c r="AAF1287" s="131"/>
      <c r="AAG1287" s="131"/>
      <c r="AAH1287" s="131"/>
      <c r="AAI1287" s="131"/>
      <c r="AAJ1287" s="131"/>
      <c r="AAK1287" s="131"/>
      <c r="AAL1287" s="131"/>
      <c r="AAM1287" s="131"/>
      <c r="AAN1287" s="131"/>
      <c r="AAO1287" s="131"/>
      <c r="AAP1287" s="131"/>
      <c r="AAQ1287" s="131"/>
      <c r="AAR1287" s="131"/>
      <c r="AAS1287" s="131"/>
      <c r="AAT1287" s="131"/>
      <c r="AAU1287" s="131"/>
      <c r="AAV1287" s="131"/>
      <c r="AAW1287" s="131"/>
      <c r="AAX1287" s="131"/>
      <c r="AAY1287" s="131"/>
      <c r="AAZ1287" s="131"/>
      <c r="ABA1287" s="131"/>
      <c r="ABB1287" s="131"/>
      <c r="ABC1287" s="131"/>
      <c r="ABD1287" s="131"/>
      <c r="ABE1287" s="131"/>
      <c r="ABF1287" s="131"/>
      <c r="ABG1287" s="131"/>
      <c r="ABH1287" s="131"/>
      <c r="ABI1287" s="131"/>
      <c r="ABJ1287" s="131"/>
      <c r="ABK1287" s="131"/>
      <c r="ABL1287" s="131"/>
      <c r="ABM1287" s="131"/>
      <c r="ABN1287" s="131"/>
      <c r="ABO1287" s="131"/>
      <c r="ABP1287" s="131"/>
      <c r="ABQ1287" s="131"/>
      <c r="ABR1287" s="131"/>
      <c r="ABS1287" s="131"/>
      <c r="ABT1287" s="131"/>
      <c r="ABU1287" s="131"/>
      <c r="ABV1287" s="131"/>
      <c r="ABW1287" s="131"/>
      <c r="ABX1287" s="131"/>
      <c r="ABY1287" s="131"/>
      <c r="ABZ1287" s="131"/>
      <c r="ACA1287" s="131"/>
      <c r="ACB1287" s="131"/>
      <c r="ACC1287" s="131"/>
      <c r="ACD1287" s="131"/>
      <c r="ACE1287" s="131"/>
      <c r="ACF1287" s="131"/>
      <c r="ACG1287" s="131"/>
      <c r="ACH1287" s="131"/>
      <c r="ACI1287" s="131"/>
      <c r="ACJ1287" s="131"/>
      <c r="ACK1287" s="131"/>
      <c r="ACL1287" s="131"/>
      <c r="ACM1287" s="131"/>
      <c r="ACN1287" s="131"/>
      <c r="ACO1287" s="131"/>
      <c r="ACP1287" s="131"/>
      <c r="ACQ1287" s="131"/>
      <c r="ACR1287" s="131"/>
      <c r="ACS1287" s="131"/>
      <c r="ACT1287" s="131"/>
      <c r="ACU1287" s="131"/>
      <c r="ACV1287" s="131"/>
      <c r="ACW1287" s="131"/>
      <c r="ACX1287" s="131"/>
      <c r="ACY1287" s="131"/>
      <c r="ACZ1287" s="131"/>
      <c r="ADA1287" s="131"/>
      <c r="ADB1287" s="131"/>
      <c r="ADC1287" s="131"/>
      <c r="ADD1287" s="131"/>
      <c r="ADE1287" s="131"/>
      <c r="ADF1287" s="131"/>
      <c r="ADG1287" s="131"/>
      <c r="ADH1287" s="131"/>
      <c r="ADI1287" s="131"/>
      <c r="ADJ1287" s="131"/>
      <c r="ADK1287" s="131"/>
      <c r="ADL1287" s="131"/>
      <c r="ADM1287" s="131"/>
      <c r="ADN1287" s="131"/>
      <c r="ADO1287" s="131"/>
      <c r="ADP1287" s="131"/>
      <c r="ADQ1287" s="131"/>
      <c r="ADR1287" s="131"/>
      <c r="ADS1287" s="131"/>
      <c r="ADT1287" s="131"/>
      <c r="ADU1287" s="131"/>
      <c r="ADV1287" s="131"/>
      <c r="ADW1287" s="131"/>
      <c r="ADX1287" s="131"/>
      <c r="ADY1287" s="131"/>
      <c r="ADZ1287" s="131"/>
      <c r="AEA1287" s="131"/>
      <c r="AEB1287" s="131"/>
      <c r="AEC1287" s="131"/>
      <c r="AED1287" s="131"/>
      <c r="AEE1287" s="131"/>
      <c r="AEF1287" s="131"/>
      <c r="AEG1287" s="131"/>
      <c r="AEH1287" s="131"/>
      <c r="AEI1287" s="131"/>
      <c r="AEJ1287" s="131"/>
      <c r="AEK1287" s="131"/>
      <c r="AEL1287" s="131"/>
      <c r="AEM1287" s="131"/>
      <c r="AEN1287" s="131"/>
      <c r="AEO1287" s="131"/>
      <c r="AEP1287" s="131"/>
      <c r="AEQ1287" s="131"/>
      <c r="AER1287" s="131"/>
      <c r="AES1287" s="131"/>
      <c r="AET1287" s="131"/>
      <c r="AEU1287" s="131"/>
      <c r="AEV1287" s="131"/>
      <c r="AEW1287" s="131"/>
      <c r="AEX1287" s="131"/>
      <c r="AEY1287" s="131"/>
      <c r="AEZ1287" s="131"/>
      <c r="AFA1287" s="131"/>
      <c r="AFB1287" s="131"/>
      <c r="AFC1287" s="131"/>
      <c r="AFD1287" s="131"/>
      <c r="AFE1287" s="131"/>
      <c r="AFF1287" s="131"/>
      <c r="AFG1287" s="131"/>
      <c r="AFH1287" s="131"/>
      <c r="AFI1287" s="131"/>
      <c r="AFJ1287" s="131"/>
      <c r="AFK1287" s="131"/>
      <c r="AFL1287" s="131"/>
      <c r="AFM1287" s="131"/>
      <c r="AFN1287" s="131"/>
      <c r="AFO1287" s="131"/>
      <c r="AFP1287" s="131"/>
      <c r="AFQ1287" s="131"/>
      <c r="AFR1287" s="131"/>
      <c r="AFS1287" s="131"/>
      <c r="AFT1287" s="131"/>
      <c r="AFU1287" s="131"/>
      <c r="AFV1287" s="131"/>
      <c r="AFW1287" s="131"/>
      <c r="AFX1287" s="131"/>
      <c r="AFY1287" s="131"/>
      <c r="AFZ1287" s="131"/>
      <c r="AGA1287" s="131"/>
      <c r="AGB1287" s="131"/>
      <c r="AGC1287" s="131"/>
      <c r="AGD1287" s="131"/>
      <c r="AGE1287" s="131"/>
      <c r="AGF1287" s="131"/>
      <c r="AGG1287" s="131"/>
      <c r="AGH1287" s="131"/>
      <c r="AGI1287" s="131"/>
      <c r="AGJ1287" s="131"/>
      <c r="AGK1287" s="131"/>
      <c r="AGL1287" s="131"/>
      <c r="AGM1287" s="131"/>
      <c r="AGN1287" s="131"/>
      <c r="AGO1287" s="131"/>
      <c r="AGP1287" s="131"/>
      <c r="AGQ1287" s="131"/>
      <c r="AGR1287" s="131"/>
      <c r="AGS1287" s="131"/>
      <c r="AGT1287" s="131"/>
      <c r="AGU1287" s="131"/>
      <c r="AGV1287" s="131"/>
      <c r="AGW1287" s="131"/>
      <c r="AGX1287" s="131"/>
      <c r="AGY1287" s="131"/>
      <c r="AGZ1287" s="131"/>
      <c r="AHA1287" s="131"/>
      <c r="AHB1287" s="131"/>
      <c r="AHC1287" s="131"/>
      <c r="AHD1287" s="131"/>
      <c r="AHE1287" s="131"/>
      <c r="AHF1287" s="131"/>
      <c r="AHG1287" s="131"/>
      <c r="AHH1287" s="131"/>
      <c r="AHI1287" s="131"/>
      <c r="AHJ1287" s="131"/>
      <c r="AHK1287" s="131"/>
      <c r="AHL1287" s="131"/>
      <c r="AHM1287" s="131"/>
      <c r="AHN1287" s="131"/>
      <c r="AHO1287" s="131"/>
      <c r="AHP1287" s="131"/>
      <c r="AHQ1287" s="131"/>
      <c r="AHR1287" s="131"/>
      <c r="AHS1287" s="131"/>
      <c r="AHT1287" s="131"/>
      <c r="AHU1287" s="131"/>
      <c r="AHV1287" s="131"/>
      <c r="AHW1287" s="131"/>
      <c r="AHX1287" s="131"/>
      <c r="AHY1287" s="131"/>
      <c r="AHZ1287" s="131"/>
      <c r="AIA1287" s="131"/>
      <c r="AIB1287" s="131"/>
      <c r="AIC1287" s="131"/>
      <c r="AID1287" s="131"/>
      <c r="AIE1287" s="131"/>
      <c r="AIF1287" s="131"/>
      <c r="AIG1287" s="131"/>
      <c r="AIH1287" s="131"/>
      <c r="AII1287" s="131"/>
      <c r="AIJ1287" s="131"/>
      <c r="AIK1287" s="131"/>
      <c r="AIL1287" s="131"/>
      <c r="AIM1287" s="131"/>
      <c r="AIN1287" s="131"/>
      <c r="AIO1287" s="131"/>
      <c r="AIP1287" s="131"/>
      <c r="AIQ1287" s="131"/>
      <c r="AIR1287" s="131"/>
      <c r="AIS1287" s="131"/>
      <c r="AIT1287" s="131"/>
      <c r="AIU1287" s="131"/>
      <c r="AIV1287" s="131"/>
      <c r="AIW1287" s="131"/>
      <c r="AIX1287" s="131"/>
      <c r="AIY1287" s="131"/>
      <c r="AIZ1287" s="131"/>
      <c r="AJA1287" s="131"/>
      <c r="AJB1287" s="131"/>
      <c r="AJC1287" s="131"/>
      <c r="AJD1287" s="131"/>
      <c r="AJE1287" s="131"/>
      <c r="AJF1287" s="131"/>
      <c r="AJG1287" s="131"/>
      <c r="AJH1287" s="131"/>
      <c r="AJI1287" s="131"/>
      <c r="AJJ1287" s="131"/>
      <c r="AJK1287" s="131"/>
      <c r="AJL1287" s="131"/>
      <c r="AJM1287" s="131"/>
      <c r="AJN1287" s="131"/>
      <c r="AJO1287" s="131"/>
      <c r="AJP1287" s="131"/>
      <c r="AJQ1287" s="131"/>
      <c r="AJR1287" s="131"/>
      <c r="AJS1287" s="131"/>
      <c r="AJT1287" s="131"/>
      <c r="AJU1287" s="131"/>
      <c r="AJV1287" s="131"/>
      <c r="AJW1287" s="131"/>
      <c r="AJX1287" s="131"/>
      <c r="AJY1287" s="131"/>
      <c r="AJZ1287" s="131"/>
      <c r="AKA1287" s="131"/>
      <c r="AKB1287" s="131"/>
      <c r="AKC1287" s="131"/>
      <c r="AKD1287" s="131"/>
      <c r="AKE1287" s="131"/>
      <c r="AKF1287" s="131"/>
      <c r="AKG1287" s="131"/>
      <c r="AKH1287" s="131"/>
      <c r="AKI1287" s="131"/>
      <c r="AKJ1287" s="131"/>
      <c r="AKK1287" s="131"/>
      <c r="AKL1287" s="131"/>
      <c r="AKM1287" s="131"/>
      <c r="AKN1287" s="131"/>
      <c r="AKO1287" s="131"/>
      <c r="AKP1287" s="131"/>
      <c r="AKQ1287" s="131"/>
      <c r="AKR1287" s="131"/>
      <c r="AKS1287" s="131"/>
      <c r="AKT1287" s="131"/>
      <c r="AKU1287" s="131"/>
      <c r="AKV1287" s="131"/>
      <c r="AKW1287" s="131"/>
      <c r="AKX1287" s="131"/>
      <c r="AKY1287" s="131"/>
      <c r="AKZ1287" s="131"/>
      <c r="ALA1287" s="131"/>
      <c r="ALB1287" s="131"/>
      <c r="ALC1287" s="131"/>
      <c r="ALD1287" s="131"/>
      <c r="ALE1287" s="131"/>
      <c r="ALF1287" s="131"/>
      <c r="ALG1287" s="131"/>
      <c r="ALH1287" s="131"/>
      <c r="ALI1287" s="131"/>
      <c r="ALJ1287" s="131"/>
      <c r="ALK1287" s="131"/>
      <c r="ALL1287" s="131"/>
      <c r="ALM1287" s="131"/>
      <c r="ALN1287" s="131"/>
    </row>
    <row r="1288" spans="1:1002" s="508" customFormat="1" x14ac:dyDescent="0.25">
      <c r="A1288" s="502"/>
      <c r="B1288" s="503"/>
      <c r="C1288" s="504"/>
      <c r="D1288" s="450"/>
      <c r="E1288" s="505"/>
      <c r="F1288" s="505"/>
      <c r="G1288" s="506"/>
      <c r="H1288" s="506"/>
      <c r="I1288" s="507"/>
      <c r="J1288" s="565"/>
      <c r="K1288" s="454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  <c r="EC1288" s="131"/>
      <c r="ED1288" s="131"/>
      <c r="EE1288" s="131"/>
      <c r="EF1288" s="131"/>
      <c r="EG1288" s="131"/>
      <c r="EH1288" s="131"/>
      <c r="EI1288" s="131"/>
      <c r="EJ1288" s="131"/>
      <c r="EK1288" s="131"/>
      <c r="EL1288" s="131"/>
      <c r="EM1288" s="131"/>
      <c r="EN1288" s="131"/>
      <c r="EO1288" s="131"/>
      <c r="EP1288" s="131"/>
      <c r="EQ1288" s="131"/>
      <c r="ER1288" s="131"/>
      <c r="ES1288" s="131"/>
      <c r="ET1288" s="131"/>
      <c r="EU1288" s="131"/>
      <c r="EV1288" s="131"/>
      <c r="EW1288" s="131"/>
      <c r="EX1288" s="131"/>
      <c r="EY1288" s="131"/>
      <c r="EZ1288" s="131"/>
      <c r="FA1288" s="131"/>
      <c r="FB1288" s="131"/>
      <c r="FC1288" s="131"/>
      <c r="FD1288" s="131"/>
      <c r="FE1288" s="131"/>
      <c r="FF1288" s="131"/>
      <c r="FG1288" s="131"/>
      <c r="FH1288" s="131"/>
      <c r="FI1288" s="131"/>
      <c r="FJ1288" s="131"/>
      <c r="FK1288" s="131"/>
      <c r="FL1288" s="131"/>
      <c r="FM1288" s="131"/>
      <c r="FN1288" s="131"/>
      <c r="FO1288" s="131"/>
      <c r="FP1288" s="131"/>
      <c r="FQ1288" s="131"/>
      <c r="FR1288" s="131"/>
      <c r="FS1288" s="131"/>
      <c r="FT1288" s="131"/>
      <c r="FU1288" s="131"/>
      <c r="FV1288" s="131"/>
      <c r="FW1288" s="131"/>
      <c r="FX1288" s="131"/>
      <c r="FY1288" s="131"/>
      <c r="FZ1288" s="131"/>
      <c r="GA1288" s="131"/>
      <c r="GB1288" s="131"/>
      <c r="GC1288" s="131"/>
      <c r="GD1288" s="131"/>
      <c r="GE1288" s="131"/>
      <c r="GF1288" s="131"/>
      <c r="GG1288" s="131"/>
      <c r="GH1288" s="131"/>
      <c r="GI1288" s="131"/>
      <c r="GJ1288" s="131"/>
      <c r="GK1288" s="131"/>
      <c r="GL1288" s="131"/>
      <c r="GM1288" s="131"/>
      <c r="GN1288" s="131"/>
      <c r="GO1288" s="131"/>
      <c r="GP1288" s="131"/>
      <c r="GQ1288" s="131"/>
      <c r="GR1288" s="131"/>
      <c r="GS1288" s="131"/>
      <c r="GT1288" s="131"/>
      <c r="GU1288" s="131"/>
      <c r="GV1288" s="131"/>
      <c r="GW1288" s="131"/>
      <c r="GX1288" s="131"/>
      <c r="GY1288" s="131"/>
      <c r="GZ1288" s="131"/>
      <c r="HA1288" s="131"/>
      <c r="HB1288" s="131"/>
      <c r="HC1288" s="131"/>
      <c r="HD1288" s="131"/>
      <c r="HE1288" s="131"/>
      <c r="HF1288" s="131"/>
      <c r="HG1288" s="131"/>
      <c r="HH1288" s="131"/>
      <c r="HI1288" s="131"/>
      <c r="HJ1288" s="131"/>
      <c r="HK1288" s="131"/>
      <c r="HL1288" s="131"/>
      <c r="HM1288" s="131"/>
      <c r="HN1288" s="131"/>
      <c r="HO1288" s="131"/>
      <c r="HP1288" s="131"/>
      <c r="HQ1288" s="131"/>
      <c r="HR1288" s="131"/>
      <c r="HS1288" s="131"/>
      <c r="HT1288" s="131"/>
      <c r="HU1288" s="131"/>
      <c r="HV1288" s="131"/>
      <c r="HW1288" s="131"/>
      <c r="HX1288" s="131"/>
      <c r="HY1288" s="131"/>
      <c r="HZ1288" s="131"/>
      <c r="IA1288" s="131"/>
      <c r="IB1288" s="131"/>
      <c r="IC1288" s="131"/>
      <c r="ID1288" s="131"/>
      <c r="IE1288" s="131"/>
      <c r="IF1288" s="131"/>
      <c r="IG1288" s="131"/>
      <c r="IH1288" s="131"/>
      <c r="II1288" s="131"/>
      <c r="IJ1288" s="131"/>
      <c r="IK1288" s="131"/>
      <c r="IL1288" s="131"/>
      <c r="IM1288" s="131"/>
      <c r="IN1288" s="131"/>
      <c r="IO1288" s="131"/>
      <c r="IP1288" s="131"/>
      <c r="IQ1288" s="131"/>
      <c r="IR1288" s="131"/>
      <c r="IS1288" s="131"/>
      <c r="IT1288" s="131"/>
      <c r="IU1288" s="131"/>
      <c r="IV1288" s="131"/>
      <c r="IW1288" s="131"/>
      <c r="IX1288" s="131"/>
      <c r="IY1288" s="131"/>
      <c r="IZ1288" s="131"/>
      <c r="JA1288" s="131"/>
      <c r="JB1288" s="131"/>
      <c r="JC1288" s="131"/>
      <c r="JD1288" s="131"/>
      <c r="JE1288" s="131"/>
      <c r="JF1288" s="131"/>
      <c r="JG1288" s="131"/>
      <c r="JH1288" s="131"/>
      <c r="JI1288" s="131"/>
      <c r="JJ1288" s="131"/>
      <c r="JK1288" s="131"/>
      <c r="JL1288" s="131"/>
      <c r="JM1288" s="131"/>
      <c r="JN1288" s="131"/>
      <c r="JO1288" s="131"/>
      <c r="JP1288" s="131"/>
      <c r="JQ1288" s="131"/>
      <c r="JR1288" s="131"/>
      <c r="JS1288" s="131"/>
      <c r="JT1288" s="131"/>
      <c r="JU1288" s="131"/>
      <c r="JV1288" s="131"/>
      <c r="JW1288" s="131"/>
      <c r="JX1288" s="131"/>
      <c r="JY1288" s="131"/>
      <c r="JZ1288" s="131"/>
      <c r="KA1288" s="131"/>
      <c r="KB1288" s="131"/>
      <c r="KC1288" s="131"/>
      <c r="KD1288" s="131"/>
      <c r="KE1288" s="131"/>
      <c r="KF1288" s="131"/>
      <c r="KG1288" s="131"/>
      <c r="KH1288" s="131"/>
      <c r="KI1288" s="131"/>
      <c r="KJ1288" s="131"/>
      <c r="KK1288" s="131"/>
      <c r="KL1288" s="131"/>
      <c r="KM1288" s="131"/>
      <c r="KN1288" s="131"/>
      <c r="KO1288" s="131"/>
      <c r="KP1288" s="131"/>
      <c r="KQ1288" s="131"/>
      <c r="KR1288" s="131"/>
      <c r="KS1288" s="131"/>
      <c r="KT1288" s="131"/>
      <c r="KU1288" s="131"/>
      <c r="KV1288" s="131"/>
      <c r="KW1288" s="131"/>
      <c r="KX1288" s="131"/>
      <c r="KY1288" s="131"/>
      <c r="KZ1288" s="131"/>
      <c r="LA1288" s="131"/>
      <c r="LB1288" s="131"/>
      <c r="LC1288" s="131"/>
      <c r="LD1288" s="131"/>
      <c r="LE1288" s="131"/>
      <c r="LF1288" s="131"/>
      <c r="LG1288" s="131"/>
      <c r="LH1288" s="131"/>
      <c r="LI1288" s="131"/>
      <c r="LJ1288" s="131"/>
      <c r="LK1288" s="131"/>
      <c r="LL1288" s="131"/>
      <c r="LM1288" s="131"/>
      <c r="LN1288" s="131"/>
      <c r="LO1288" s="131"/>
      <c r="LP1288" s="131"/>
      <c r="LQ1288" s="131"/>
      <c r="LR1288" s="131"/>
      <c r="LS1288" s="131"/>
      <c r="LT1288" s="131"/>
      <c r="LU1288" s="131"/>
      <c r="LV1288" s="131"/>
      <c r="LW1288" s="131"/>
      <c r="LX1288" s="131"/>
      <c r="LY1288" s="131"/>
      <c r="LZ1288" s="131"/>
      <c r="MA1288" s="131"/>
      <c r="MB1288" s="131"/>
      <c r="MC1288" s="131"/>
      <c r="MD1288" s="131"/>
      <c r="ME1288" s="131"/>
      <c r="MF1288" s="131"/>
      <c r="MG1288" s="131"/>
      <c r="MH1288" s="131"/>
      <c r="MI1288" s="131"/>
      <c r="MJ1288" s="131"/>
      <c r="MK1288" s="131"/>
      <c r="ML1288" s="131"/>
      <c r="MM1288" s="131"/>
      <c r="MN1288" s="131"/>
      <c r="MO1288" s="131"/>
      <c r="MP1288" s="131"/>
      <c r="MQ1288" s="131"/>
      <c r="MR1288" s="131"/>
      <c r="MS1288" s="131"/>
      <c r="MT1288" s="131"/>
      <c r="MU1288" s="131"/>
      <c r="MV1288" s="131"/>
      <c r="MW1288" s="131"/>
      <c r="MX1288" s="131"/>
      <c r="MY1288" s="131"/>
      <c r="MZ1288" s="131"/>
      <c r="NA1288" s="131"/>
      <c r="NB1288" s="131"/>
      <c r="NC1288" s="131"/>
      <c r="ND1288" s="131"/>
      <c r="NE1288" s="131"/>
      <c r="NF1288" s="131"/>
      <c r="NG1288" s="131"/>
      <c r="NH1288" s="131"/>
      <c r="NI1288" s="131"/>
      <c r="NJ1288" s="131"/>
      <c r="NK1288" s="131"/>
      <c r="NL1288" s="131"/>
      <c r="NM1288" s="131"/>
      <c r="NN1288" s="131"/>
      <c r="NO1288" s="131"/>
      <c r="NP1288" s="131"/>
      <c r="NQ1288" s="131"/>
      <c r="NR1288" s="131"/>
      <c r="NS1288" s="131"/>
      <c r="NT1288" s="131"/>
      <c r="NU1288" s="131"/>
      <c r="NV1288" s="131"/>
      <c r="NW1288" s="131"/>
      <c r="NX1288" s="131"/>
      <c r="NY1288" s="131"/>
      <c r="NZ1288" s="131"/>
      <c r="OA1288" s="131"/>
      <c r="OB1288" s="131"/>
      <c r="OC1288" s="131"/>
      <c r="OD1288" s="131"/>
      <c r="OE1288" s="131"/>
      <c r="OF1288" s="131"/>
      <c r="OG1288" s="131"/>
      <c r="OH1288" s="131"/>
      <c r="OI1288" s="131"/>
      <c r="OJ1288" s="131"/>
      <c r="OK1288" s="131"/>
      <c r="OL1288" s="131"/>
      <c r="OM1288" s="131"/>
      <c r="ON1288" s="131"/>
      <c r="OO1288" s="131"/>
      <c r="OP1288" s="131"/>
      <c r="OQ1288" s="131"/>
      <c r="OR1288" s="131"/>
      <c r="OS1288" s="131"/>
      <c r="OT1288" s="131"/>
      <c r="OU1288" s="131"/>
      <c r="OV1288" s="131"/>
      <c r="OW1288" s="131"/>
      <c r="OX1288" s="131"/>
      <c r="OY1288" s="131"/>
      <c r="OZ1288" s="131"/>
      <c r="PA1288" s="131"/>
      <c r="PB1288" s="131"/>
      <c r="PC1288" s="131"/>
      <c r="PD1288" s="131"/>
      <c r="PE1288" s="131"/>
      <c r="PF1288" s="131"/>
      <c r="PG1288" s="131"/>
      <c r="PH1288" s="131"/>
      <c r="PI1288" s="131"/>
      <c r="PJ1288" s="131"/>
      <c r="PK1288" s="131"/>
      <c r="PL1288" s="131"/>
      <c r="PM1288" s="131"/>
      <c r="PN1288" s="131"/>
      <c r="PO1288" s="131"/>
      <c r="PP1288" s="131"/>
      <c r="PQ1288" s="131"/>
      <c r="PR1288" s="131"/>
      <c r="PS1288" s="131"/>
      <c r="PT1288" s="131"/>
      <c r="PU1288" s="131"/>
      <c r="PV1288" s="131"/>
      <c r="PW1288" s="131"/>
      <c r="PX1288" s="131"/>
      <c r="PY1288" s="131"/>
      <c r="PZ1288" s="131"/>
      <c r="QA1288" s="131"/>
      <c r="QB1288" s="131"/>
      <c r="QC1288" s="131"/>
      <c r="QD1288" s="131"/>
      <c r="QE1288" s="131"/>
      <c r="QF1288" s="131"/>
      <c r="QG1288" s="131"/>
      <c r="QH1288" s="131"/>
      <c r="QI1288" s="131"/>
      <c r="QJ1288" s="131"/>
      <c r="QK1288" s="131"/>
      <c r="QL1288" s="131"/>
      <c r="QM1288" s="131"/>
      <c r="QN1288" s="131"/>
      <c r="QO1288" s="131"/>
      <c r="QP1288" s="131"/>
      <c r="QQ1288" s="131"/>
      <c r="QR1288" s="131"/>
      <c r="QS1288" s="131"/>
      <c r="QT1288" s="131"/>
      <c r="QU1288" s="131"/>
      <c r="QV1288" s="131"/>
      <c r="QW1288" s="131"/>
      <c r="QX1288" s="131"/>
      <c r="QY1288" s="131"/>
      <c r="QZ1288" s="131"/>
      <c r="RA1288" s="131"/>
      <c r="RB1288" s="131"/>
      <c r="RC1288" s="131"/>
      <c r="RD1288" s="131"/>
      <c r="RE1288" s="131"/>
      <c r="RF1288" s="131"/>
      <c r="RG1288" s="131"/>
      <c r="RH1288" s="131"/>
      <c r="RI1288" s="131"/>
      <c r="RJ1288" s="131"/>
      <c r="RK1288" s="131"/>
      <c r="RL1288" s="131"/>
      <c r="RM1288" s="131"/>
      <c r="RN1288" s="131"/>
      <c r="RO1288" s="131"/>
      <c r="RP1288" s="131"/>
      <c r="RQ1288" s="131"/>
      <c r="RR1288" s="131"/>
      <c r="RS1288" s="131"/>
      <c r="RT1288" s="131"/>
      <c r="RU1288" s="131"/>
      <c r="RV1288" s="131"/>
      <c r="RW1288" s="131"/>
      <c r="RX1288" s="131"/>
      <c r="RY1288" s="131"/>
      <c r="RZ1288" s="131"/>
      <c r="SA1288" s="131"/>
      <c r="SB1288" s="131"/>
      <c r="SC1288" s="131"/>
      <c r="SD1288" s="131"/>
      <c r="SE1288" s="131"/>
      <c r="SF1288" s="131"/>
      <c r="SG1288" s="131"/>
      <c r="SH1288" s="131"/>
      <c r="SI1288" s="131"/>
      <c r="SJ1288" s="131"/>
      <c r="SK1288" s="131"/>
      <c r="SL1288" s="131"/>
      <c r="SM1288" s="131"/>
      <c r="SN1288" s="131"/>
      <c r="SO1288" s="131"/>
      <c r="SP1288" s="131"/>
      <c r="SQ1288" s="131"/>
      <c r="SR1288" s="131"/>
      <c r="SS1288" s="131"/>
      <c r="ST1288" s="131"/>
      <c r="SU1288" s="131"/>
      <c r="SV1288" s="131"/>
      <c r="SW1288" s="131"/>
      <c r="SX1288" s="131"/>
      <c r="SY1288" s="131"/>
      <c r="SZ1288" s="131"/>
      <c r="TA1288" s="131"/>
      <c r="TB1288" s="131"/>
      <c r="TC1288" s="131"/>
      <c r="TD1288" s="131"/>
      <c r="TE1288" s="131"/>
      <c r="TF1288" s="131"/>
      <c r="TG1288" s="131"/>
      <c r="TH1288" s="131"/>
      <c r="TI1288" s="131"/>
      <c r="TJ1288" s="131"/>
      <c r="TK1288" s="131"/>
      <c r="TL1288" s="131"/>
      <c r="TM1288" s="131"/>
      <c r="TN1288" s="131"/>
      <c r="TO1288" s="131"/>
      <c r="TP1288" s="131"/>
      <c r="TQ1288" s="131"/>
      <c r="TR1288" s="131"/>
      <c r="TS1288" s="131"/>
      <c r="TT1288" s="131"/>
      <c r="TU1288" s="131"/>
      <c r="TV1288" s="131"/>
      <c r="TW1288" s="131"/>
      <c r="TX1288" s="131"/>
      <c r="TY1288" s="131"/>
      <c r="TZ1288" s="131"/>
      <c r="UA1288" s="131"/>
      <c r="UB1288" s="131"/>
      <c r="UC1288" s="131"/>
      <c r="UD1288" s="131"/>
      <c r="UE1288" s="131"/>
      <c r="UF1288" s="131"/>
      <c r="UG1288" s="131"/>
      <c r="UH1288" s="131"/>
      <c r="UI1288" s="131"/>
      <c r="UJ1288" s="131"/>
      <c r="UK1288" s="131"/>
      <c r="UL1288" s="131"/>
      <c r="UM1288" s="131"/>
      <c r="UN1288" s="131"/>
      <c r="UO1288" s="131"/>
      <c r="UP1288" s="131"/>
      <c r="UQ1288" s="131"/>
      <c r="UR1288" s="131"/>
      <c r="US1288" s="131"/>
      <c r="UT1288" s="131"/>
      <c r="UU1288" s="131"/>
      <c r="UV1288" s="131"/>
      <c r="UW1288" s="131"/>
      <c r="UX1288" s="131"/>
      <c r="UY1288" s="131"/>
      <c r="UZ1288" s="131"/>
      <c r="VA1288" s="131"/>
      <c r="VB1288" s="131"/>
      <c r="VC1288" s="131"/>
      <c r="VD1288" s="131"/>
      <c r="VE1288" s="131"/>
      <c r="VF1288" s="131"/>
      <c r="VG1288" s="131"/>
      <c r="VH1288" s="131"/>
      <c r="VI1288" s="131"/>
      <c r="VJ1288" s="131"/>
      <c r="VK1288" s="131"/>
      <c r="VL1288" s="131"/>
      <c r="VM1288" s="131"/>
      <c r="VN1288" s="131"/>
      <c r="VO1288" s="131"/>
      <c r="VP1288" s="131"/>
      <c r="VQ1288" s="131"/>
      <c r="VR1288" s="131"/>
      <c r="VS1288" s="131"/>
      <c r="VT1288" s="131"/>
      <c r="VU1288" s="131"/>
      <c r="VV1288" s="131"/>
      <c r="VW1288" s="131"/>
      <c r="VX1288" s="131"/>
      <c r="VY1288" s="131"/>
      <c r="VZ1288" s="131"/>
      <c r="WA1288" s="131"/>
      <c r="WB1288" s="131"/>
      <c r="WC1288" s="131"/>
      <c r="WD1288" s="131"/>
      <c r="WE1288" s="131"/>
      <c r="WF1288" s="131"/>
      <c r="WG1288" s="131"/>
      <c r="WH1288" s="131"/>
      <c r="WI1288" s="131"/>
      <c r="WJ1288" s="131"/>
      <c r="WK1288" s="131"/>
      <c r="WL1288" s="131"/>
      <c r="WM1288" s="131"/>
      <c r="WN1288" s="131"/>
      <c r="WO1288" s="131"/>
      <c r="WP1288" s="131"/>
      <c r="WQ1288" s="131"/>
      <c r="WR1288" s="131"/>
      <c r="WS1288" s="131"/>
      <c r="WT1288" s="131"/>
      <c r="WU1288" s="131"/>
      <c r="WV1288" s="131"/>
      <c r="WW1288" s="131"/>
      <c r="WX1288" s="131"/>
      <c r="WY1288" s="131"/>
      <c r="WZ1288" s="131"/>
      <c r="XA1288" s="131"/>
      <c r="XB1288" s="131"/>
      <c r="XC1288" s="131"/>
      <c r="XD1288" s="131"/>
      <c r="XE1288" s="131"/>
      <c r="XF1288" s="131"/>
      <c r="XG1288" s="131"/>
      <c r="XH1288" s="131"/>
      <c r="XI1288" s="131"/>
      <c r="XJ1288" s="131"/>
      <c r="XK1288" s="131"/>
      <c r="XL1288" s="131"/>
      <c r="XM1288" s="131"/>
      <c r="XN1288" s="131"/>
      <c r="XO1288" s="131"/>
      <c r="XP1288" s="131"/>
      <c r="XQ1288" s="131"/>
      <c r="XR1288" s="131"/>
      <c r="XS1288" s="131"/>
      <c r="XT1288" s="131"/>
      <c r="XU1288" s="131"/>
      <c r="XV1288" s="131"/>
      <c r="XW1288" s="131"/>
      <c r="XX1288" s="131"/>
      <c r="XY1288" s="131"/>
      <c r="XZ1288" s="131"/>
      <c r="YA1288" s="131"/>
      <c r="YB1288" s="131"/>
      <c r="YC1288" s="131"/>
      <c r="YD1288" s="131"/>
      <c r="YE1288" s="131"/>
      <c r="YF1288" s="131"/>
      <c r="YG1288" s="131"/>
      <c r="YH1288" s="131"/>
      <c r="YI1288" s="131"/>
      <c r="YJ1288" s="131"/>
      <c r="YK1288" s="131"/>
      <c r="YL1288" s="131"/>
      <c r="YM1288" s="131"/>
      <c r="YN1288" s="131"/>
      <c r="YO1288" s="131"/>
      <c r="YP1288" s="131"/>
      <c r="YQ1288" s="131"/>
      <c r="YR1288" s="131"/>
      <c r="YS1288" s="131"/>
      <c r="YT1288" s="131"/>
      <c r="YU1288" s="131"/>
      <c r="YV1288" s="131"/>
      <c r="YW1288" s="131"/>
      <c r="YX1288" s="131"/>
      <c r="YY1288" s="131"/>
      <c r="YZ1288" s="131"/>
      <c r="ZA1288" s="131"/>
      <c r="ZB1288" s="131"/>
      <c r="ZC1288" s="131"/>
      <c r="ZD1288" s="131"/>
      <c r="ZE1288" s="131"/>
      <c r="ZF1288" s="131"/>
      <c r="ZG1288" s="131"/>
      <c r="ZH1288" s="131"/>
      <c r="ZI1288" s="131"/>
      <c r="ZJ1288" s="131"/>
      <c r="ZK1288" s="131"/>
      <c r="ZL1288" s="131"/>
      <c r="ZM1288" s="131"/>
      <c r="ZN1288" s="131"/>
      <c r="ZO1288" s="131"/>
      <c r="ZP1288" s="131"/>
      <c r="ZQ1288" s="131"/>
      <c r="ZR1288" s="131"/>
      <c r="ZS1288" s="131"/>
      <c r="ZT1288" s="131"/>
      <c r="ZU1288" s="131"/>
      <c r="ZV1288" s="131"/>
      <c r="ZW1288" s="131"/>
      <c r="ZX1288" s="131"/>
      <c r="ZY1288" s="131"/>
      <c r="ZZ1288" s="131"/>
      <c r="AAA1288" s="131"/>
      <c r="AAB1288" s="131"/>
      <c r="AAC1288" s="131"/>
      <c r="AAD1288" s="131"/>
      <c r="AAE1288" s="131"/>
      <c r="AAF1288" s="131"/>
      <c r="AAG1288" s="131"/>
      <c r="AAH1288" s="131"/>
      <c r="AAI1288" s="131"/>
      <c r="AAJ1288" s="131"/>
      <c r="AAK1288" s="131"/>
      <c r="AAL1288" s="131"/>
      <c r="AAM1288" s="131"/>
      <c r="AAN1288" s="131"/>
      <c r="AAO1288" s="131"/>
      <c r="AAP1288" s="131"/>
      <c r="AAQ1288" s="131"/>
      <c r="AAR1288" s="131"/>
      <c r="AAS1288" s="131"/>
      <c r="AAT1288" s="131"/>
      <c r="AAU1288" s="131"/>
      <c r="AAV1288" s="131"/>
      <c r="AAW1288" s="131"/>
      <c r="AAX1288" s="131"/>
      <c r="AAY1288" s="131"/>
      <c r="AAZ1288" s="131"/>
      <c r="ABA1288" s="131"/>
      <c r="ABB1288" s="131"/>
      <c r="ABC1288" s="131"/>
      <c r="ABD1288" s="131"/>
      <c r="ABE1288" s="131"/>
      <c r="ABF1288" s="131"/>
      <c r="ABG1288" s="131"/>
      <c r="ABH1288" s="131"/>
      <c r="ABI1288" s="131"/>
      <c r="ABJ1288" s="131"/>
      <c r="ABK1288" s="131"/>
      <c r="ABL1288" s="131"/>
      <c r="ABM1288" s="131"/>
      <c r="ABN1288" s="131"/>
      <c r="ABO1288" s="131"/>
      <c r="ABP1288" s="131"/>
      <c r="ABQ1288" s="131"/>
      <c r="ABR1288" s="131"/>
      <c r="ABS1288" s="131"/>
      <c r="ABT1288" s="131"/>
      <c r="ABU1288" s="131"/>
      <c r="ABV1288" s="131"/>
      <c r="ABW1288" s="131"/>
      <c r="ABX1288" s="131"/>
      <c r="ABY1288" s="131"/>
      <c r="ABZ1288" s="131"/>
      <c r="ACA1288" s="131"/>
      <c r="ACB1288" s="131"/>
      <c r="ACC1288" s="131"/>
      <c r="ACD1288" s="131"/>
      <c r="ACE1288" s="131"/>
      <c r="ACF1288" s="131"/>
      <c r="ACG1288" s="131"/>
      <c r="ACH1288" s="131"/>
      <c r="ACI1288" s="131"/>
      <c r="ACJ1288" s="131"/>
      <c r="ACK1288" s="131"/>
      <c r="ACL1288" s="131"/>
      <c r="ACM1288" s="131"/>
      <c r="ACN1288" s="131"/>
      <c r="ACO1288" s="131"/>
      <c r="ACP1288" s="131"/>
      <c r="ACQ1288" s="131"/>
      <c r="ACR1288" s="131"/>
      <c r="ACS1288" s="131"/>
      <c r="ACT1288" s="131"/>
      <c r="ACU1288" s="131"/>
      <c r="ACV1288" s="131"/>
      <c r="ACW1288" s="131"/>
      <c r="ACX1288" s="131"/>
      <c r="ACY1288" s="131"/>
      <c r="ACZ1288" s="131"/>
      <c r="ADA1288" s="131"/>
      <c r="ADB1288" s="131"/>
      <c r="ADC1288" s="131"/>
      <c r="ADD1288" s="131"/>
      <c r="ADE1288" s="131"/>
      <c r="ADF1288" s="131"/>
      <c r="ADG1288" s="131"/>
      <c r="ADH1288" s="131"/>
      <c r="ADI1288" s="131"/>
      <c r="ADJ1288" s="131"/>
      <c r="ADK1288" s="131"/>
      <c r="ADL1288" s="131"/>
      <c r="ADM1288" s="131"/>
      <c r="ADN1288" s="131"/>
      <c r="ADO1288" s="131"/>
      <c r="ADP1288" s="131"/>
      <c r="ADQ1288" s="131"/>
      <c r="ADR1288" s="131"/>
      <c r="ADS1288" s="131"/>
      <c r="ADT1288" s="131"/>
      <c r="ADU1288" s="131"/>
      <c r="ADV1288" s="131"/>
      <c r="ADW1288" s="131"/>
      <c r="ADX1288" s="131"/>
      <c r="ADY1288" s="131"/>
      <c r="ADZ1288" s="131"/>
      <c r="AEA1288" s="131"/>
      <c r="AEB1288" s="131"/>
      <c r="AEC1288" s="131"/>
      <c r="AED1288" s="131"/>
      <c r="AEE1288" s="131"/>
      <c r="AEF1288" s="131"/>
      <c r="AEG1288" s="131"/>
      <c r="AEH1288" s="131"/>
      <c r="AEI1288" s="131"/>
      <c r="AEJ1288" s="131"/>
      <c r="AEK1288" s="131"/>
      <c r="AEL1288" s="131"/>
      <c r="AEM1288" s="131"/>
      <c r="AEN1288" s="131"/>
      <c r="AEO1288" s="131"/>
      <c r="AEP1288" s="131"/>
      <c r="AEQ1288" s="131"/>
      <c r="AER1288" s="131"/>
      <c r="AES1288" s="131"/>
      <c r="AET1288" s="131"/>
      <c r="AEU1288" s="131"/>
      <c r="AEV1288" s="131"/>
      <c r="AEW1288" s="131"/>
      <c r="AEX1288" s="131"/>
      <c r="AEY1288" s="131"/>
      <c r="AEZ1288" s="131"/>
      <c r="AFA1288" s="131"/>
      <c r="AFB1288" s="131"/>
      <c r="AFC1288" s="131"/>
      <c r="AFD1288" s="131"/>
      <c r="AFE1288" s="131"/>
      <c r="AFF1288" s="131"/>
      <c r="AFG1288" s="131"/>
      <c r="AFH1288" s="131"/>
      <c r="AFI1288" s="131"/>
      <c r="AFJ1288" s="131"/>
      <c r="AFK1288" s="131"/>
      <c r="AFL1288" s="131"/>
      <c r="AFM1288" s="131"/>
      <c r="AFN1288" s="131"/>
      <c r="AFO1288" s="131"/>
      <c r="AFP1288" s="131"/>
      <c r="AFQ1288" s="131"/>
      <c r="AFR1288" s="131"/>
      <c r="AFS1288" s="131"/>
      <c r="AFT1288" s="131"/>
      <c r="AFU1288" s="131"/>
      <c r="AFV1288" s="131"/>
      <c r="AFW1288" s="131"/>
      <c r="AFX1288" s="131"/>
      <c r="AFY1288" s="131"/>
      <c r="AFZ1288" s="131"/>
      <c r="AGA1288" s="131"/>
      <c r="AGB1288" s="131"/>
      <c r="AGC1288" s="131"/>
      <c r="AGD1288" s="131"/>
      <c r="AGE1288" s="131"/>
      <c r="AGF1288" s="131"/>
      <c r="AGG1288" s="131"/>
      <c r="AGH1288" s="131"/>
      <c r="AGI1288" s="131"/>
      <c r="AGJ1288" s="131"/>
      <c r="AGK1288" s="131"/>
      <c r="AGL1288" s="131"/>
      <c r="AGM1288" s="131"/>
      <c r="AGN1288" s="131"/>
      <c r="AGO1288" s="131"/>
      <c r="AGP1288" s="131"/>
      <c r="AGQ1288" s="131"/>
      <c r="AGR1288" s="131"/>
      <c r="AGS1288" s="131"/>
      <c r="AGT1288" s="131"/>
      <c r="AGU1288" s="131"/>
      <c r="AGV1288" s="131"/>
      <c r="AGW1288" s="131"/>
      <c r="AGX1288" s="131"/>
      <c r="AGY1288" s="131"/>
      <c r="AGZ1288" s="131"/>
      <c r="AHA1288" s="131"/>
      <c r="AHB1288" s="131"/>
      <c r="AHC1288" s="131"/>
      <c r="AHD1288" s="131"/>
      <c r="AHE1288" s="131"/>
      <c r="AHF1288" s="131"/>
      <c r="AHG1288" s="131"/>
      <c r="AHH1288" s="131"/>
      <c r="AHI1288" s="131"/>
      <c r="AHJ1288" s="131"/>
      <c r="AHK1288" s="131"/>
      <c r="AHL1288" s="131"/>
      <c r="AHM1288" s="131"/>
      <c r="AHN1288" s="131"/>
      <c r="AHO1288" s="131"/>
      <c r="AHP1288" s="131"/>
      <c r="AHQ1288" s="131"/>
      <c r="AHR1288" s="131"/>
      <c r="AHS1288" s="131"/>
      <c r="AHT1288" s="131"/>
      <c r="AHU1288" s="131"/>
      <c r="AHV1288" s="131"/>
      <c r="AHW1288" s="131"/>
      <c r="AHX1288" s="131"/>
      <c r="AHY1288" s="131"/>
      <c r="AHZ1288" s="131"/>
      <c r="AIA1288" s="131"/>
      <c r="AIB1288" s="131"/>
      <c r="AIC1288" s="131"/>
      <c r="AID1288" s="131"/>
      <c r="AIE1288" s="131"/>
      <c r="AIF1288" s="131"/>
      <c r="AIG1288" s="131"/>
      <c r="AIH1288" s="131"/>
      <c r="AII1288" s="131"/>
      <c r="AIJ1288" s="131"/>
      <c r="AIK1288" s="131"/>
      <c r="AIL1288" s="131"/>
      <c r="AIM1288" s="131"/>
      <c r="AIN1288" s="131"/>
      <c r="AIO1288" s="131"/>
      <c r="AIP1288" s="131"/>
      <c r="AIQ1288" s="131"/>
      <c r="AIR1288" s="131"/>
      <c r="AIS1288" s="131"/>
      <c r="AIT1288" s="131"/>
      <c r="AIU1288" s="131"/>
      <c r="AIV1288" s="131"/>
      <c r="AIW1288" s="131"/>
      <c r="AIX1288" s="131"/>
      <c r="AIY1288" s="131"/>
      <c r="AIZ1288" s="131"/>
      <c r="AJA1288" s="131"/>
      <c r="AJB1288" s="131"/>
      <c r="AJC1288" s="131"/>
      <c r="AJD1288" s="131"/>
      <c r="AJE1288" s="131"/>
      <c r="AJF1288" s="131"/>
      <c r="AJG1288" s="131"/>
      <c r="AJH1288" s="131"/>
      <c r="AJI1288" s="131"/>
      <c r="AJJ1288" s="131"/>
      <c r="AJK1288" s="131"/>
      <c r="AJL1288" s="131"/>
      <c r="AJM1288" s="131"/>
      <c r="AJN1288" s="131"/>
      <c r="AJO1288" s="131"/>
      <c r="AJP1288" s="131"/>
      <c r="AJQ1288" s="131"/>
      <c r="AJR1288" s="131"/>
      <c r="AJS1288" s="131"/>
      <c r="AJT1288" s="131"/>
      <c r="AJU1288" s="131"/>
      <c r="AJV1288" s="131"/>
      <c r="AJW1288" s="131"/>
      <c r="AJX1288" s="131"/>
      <c r="AJY1288" s="131"/>
      <c r="AJZ1288" s="131"/>
      <c r="AKA1288" s="131"/>
      <c r="AKB1288" s="131"/>
      <c r="AKC1288" s="131"/>
      <c r="AKD1288" s="131"/>
      <c r="AKE1288" s="131"/>
      <c r="AKF1288" s="131"/>
      <c r="AKG1288" s="131"/>
      <c r="AKH1288" s="131"/>
      <c r="AKI1288" s="131"/>
      <c r="AKJ1288" s="131"/>
      <c r="AKK1288" s="131"/>
      <c r="AKL1288" s="131"/>
      <c r="AKM1288" s="131"/>
      <c r="AKN1288" s="131"/>
      <c r="AKO1288" s="131"/>
      <c r="AKP1288" s="131"/>
      <c r="AKQ1288" s="131"/>
      <c r="AKR1288" s="131"/>
      <c r="AKS1288" s="131"/>
      <c r="AKT1288" s="131"/>
      <c r="AKU1288" s="131"/>
      <c r="AKV1288" s="131"/>
      <c r="AKW1288" s="131"/>
      <c r="AKX1288" s="131"/>
      <c r="AKY1288" s="131"/>
      <c r="AKZ1288" s="131"/>
      <c r="ALA1288" s="131"/>
      <c r="ALB1288" s="131"/>
      <c r="ALC1288" s="131"/>
      <c r="ALD1288" s="131"/>
      <c r="ALE1288" s="131"/>
      <c r="ALF1288" s="131"/>
      <c r="ALG1288" s="131"/>
      <c r="ALH1288" s="131"/>
      <c r="ALI1288" s="131"/>
      <c r="ALJ1288" s="131"/>
      <c r="ALK1288" s="131"/>
      <c r="ALL1288" s="131"/>
      <c r="ALM1288" s="131"/>
      <c r="ALN1288" s="131"/>
    </row>
    <row r="1289" spans="1:1002" s="508" customFormat="1" x14ac:dyDescent="0.25">
      <c r="A1289" s="502"/>
      <c r="B1289" s="503"/>
      <c r="C1289" s="504"/>
      <c r="D1289" s="450"/>
      <c r="E1289" s="505"/>
      <c r="F1289" s="505"/>
      <c r="G1289" s="506"/>
      <c r="H1289" s="506"/>
      <c r="I1289" s="507"/>
      <c r="J1289" s="565"/>
      <c r="K1289" s="454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  <c r="EC1289" s="131"/>
      <c r="ED1289" s="131"/>
      <c r="EE1289" s="131"/>
      <c r="EF1289" s="131"/>
      <c r="EG1289" s="131"/>
      <c r="EH1289" s="131"/>
      <c r="EI1289" s="131"/>
      <c r="EJ1289" s="131"/>
      <c r="EK1289" s="131"/>
      <c r="EL1289" s="131"/>
      <c r="EM1289" s="131"/>
      <c r="EN1289" s="131"/>
      <c r="EO1289" s="131"/>
      <c r="EP1289" s="131"/>
      <c r="EQ1289" s="131"/>
      <c r="ER1289" s="131"/>
      <c r="ES1289" s="131"/>
      <c r="ET1289" s="131"/>
      <c r="EU1289" s="131"/>
      <c r="EV1289" s="131"/>
      <c r="EW1289" s="131"/>
      <c r="EX1289" s="131"/>
      <c r="EY1289" s="131"/>
      <c r="EZ1289" s="131"/>
      <c r="FA1289" s="131"/>
      <c r="FB1289" s="131"/>
      <c r="FC1289" s="131"/>
      <c r="FD1289" s="131"/>
      <c r="FE1289" s="131"/>
      <c r="FF1289" s="131"/>
      <c r="FG1289" s="131"/>
      <c r="FH1289" s="131"/>
      <c r="FI1289" s="131"/>
      <c r="FJ1289" s="131"/>
      <c r="FK1289" s="131"/>
      <c r="FL1289" s="131"/>
      <c r="FM1289" s="131"/>
      <c r="FN1289" s="131"/>
      <c r="FO1289" s="131"/>
      <c r="FP1289" s="131"/>
      <c r="FQ1289" s="131"/>
      <c r="FR1289" s="131"/>
      <c r="FS1289" s="131"/>
      <c r="FT1289" s="131"/>
      <c r="FU1289" s="131"/>
      <c r="FV1289" s="131"/>
      <c r="FW1289" s="131"/>
      <c r="FX1289" s="131"/>
      <c r="FY1289" s="131"/>
      <c r="FZ1289" s="131"/>
      <c r="GA1289" s="131"/>
      <c r="GB1289" s="131"/>
      <c r="GC1289" s="131"/>
      <c r="GD1289" s="131"/>
      <c r="GE1289" s="131"/>
      <c r="GF1289" s="131"/>
      <c r="GG1289" s="131"/>
      <c r="GH1289" s="131"/>
      <c r="GI1289" s="131"/>
      <c r="GJ1289" s="131"/>
      <c r="GK1289" s="131"/>
      <c r="GL1289" s="131"/>
      <c r="GM1289" s="131"/>
      <c r="GN1289" s="131"/>
      <c r="GO1289" s="131"/>
      <c r="GP1289" s="131"/>
      <c r="GQ1289" s="131"/>
      <c r="GR1289" s="131"/>
      <c r="GS1289" s="131"/>
      <c r="GT1289" s="131"/>
      <c r="GU1289" s="131"/>
      <c r="GV1289" s="131"/>
      <c r="GW1289" s="131"/>
      <c r="GX1289" s="131"/>
      <c r="GY1289" s="131"/>
      <c r="GZ1289" s="131"/>
      <c r="HA1289" s="131"/>
      <c r="HB1289" s="131"/>
      <c r="HC1289" s="131"/>
      <c r="HD1289" s="131"/>
      <c r="HE1289" s="131"/>
      <c r="HF1289" s="131"/>
      <c r="HG1289" s="131"/>
      <c r="HH1289" s="131"/>
      <c r="HI1289" s="131"/>
      <c r="HJ1289" s="131"/>
      <c r="HK1289" s="131"/>
      <c r="HL1289" s="131"/>
      <c r="HM1289" s="131"/>
      <c r="HN1289" s="131"/>
      <c r="HO1289" s="131"/>
      <c r="HP1289" s="131"/>
      <c r="HQ1289" s="131"/>
      <c r="HR1289" s="131"/>
      <c r="HS1289" s="131"/>
      <c r="HT1289" s="131"/>
      <c r="HU1289" s="131"/>
      <c r="HV1289" s="131"/>
      <c r="HW1289" s="131"/>
      <c r="HX1289" s="131"/>
      <c r="HY1289" s="131"/>
      <c r="HZ1289" s="131"/>
      <c r="IA1289" s="131"/>
      <c r="IB1289" s="131"/>
      <c r="IC1289" s="131"/>
      <c r="ID1289" s="131"/>
      <c r="IE1289" s="131"/>
      <c r="IF1289" s="131"/>
      <c r="IG1289" s="131"/>
      <c r="IH1289" s="131"/>
      <c r="II1289" s="131"/>
      <c r="IJ1289" s="131"/>
      <c r="IK1289" s="131"/>
      <c r="IL1289" s="131"/>
      <c r="IM1289" s="131"/>
      <c r="IN1289" s="131"/>
      <c r="IO1289" s="131"/>
      <c r="IP1289" s="131"/>
      <c r="IQ1289" s="131"/>
      <c r="IR1289" s="131"/>
      <c r="IS1289" s="131"/>
      <c r="IT1289" s="131"/>
      <c r="IU1289" s="131"/>
      <c r="IV1289" s="131"/>
      <c r="IW1289" s="131"/>
      <c r="IX1289" s="131"/>
      <c r="IY1289" s="131"/>
      <c r="IZ1289" s="131"/>
      <c r="JA1289" s="131"/>
      <c r="JB1289" s="131"/>
      <c r="JC1289" s="131"/>
      <c r="JD1289" s="131"/>
      <c r="JE1289" s="131"/>
      <c r="JF1289" s="131"/>
      <c r="JG1289" s="131"/>
      <c r="JH1289" s="131"/>
      <c r="JI1289" s="131"/>
      <c r="JJ1289" s="131"/>
      <c r="JK1289" s="131"/>
      <c r="JL1289" s="131"/>
      <c r="JM1289" s="131"/>
      <c r="JN1289" s="131"/>
      <c r="JO1289" s="131"/>
      <c r="JP1289" s="131"/>
      <c r="JQ1289" s="131"/>
      <c r="JR1289" s="131"/>
      <c r="JS1289" s="131"/>
      <c r="JT1289" s="131"/>
      <c r="JU1289" s="131"/>
      <c r="JV1289" s="131"/>
      <c r="JW1289" s="131"/>
      <c r="JX1289" s="131"/>
      <c r="JY1289" s="131"/>
      <c r="JZ1289" s="131"/>
      <c r="KA1289" s="131"/>
      <c r="KB1289" s="131"/>
      <c r="KC1289" s="131"/>
      <c r="KD1289" s="131"/>
      <c r="KE1289" s="131"/>
      <c r="KF1289" s="131"/>
      <c r="KG1289" s="131"/>
      <c r="KH1289" s="131"/>
      <c r="KI1289" s="131"/>
      <c r="KJ1289" s="131"/>
      <c r="KK1289" s="131"/>
      <c r="KL1289" s="131"/>
      <c r="KM1289" s="131"/>
      <c r="KN1289" s="131"/>
      <c r="KO1289" s="131"/>
      <c r="KP1289" s="131"/>
      <c r="KQ1289" s="131"/>
      <c r="KR1289" s="131"/>
      <c r="KS1289" s="131"/>
      <c r="KT1289" s="131"/>
      <c r="KU1289" s="131"/>
      <c r="KV1289" s="131"/>
      <c r="KW1289" s="131"/>
      <c r="KX1289" s="131"/>
      <c r="KY1289" s="131"/>
      <c r="KZ1289" s="131"/>
      <c r="LA1289" s="131"/>
      <c r="LB1289" s="131"/>
      <c r="LC1289" s="131"/>
      <c r="LD1289" s="131"/>
      <c r="LE1289" s="131"/>
      <c r="LF1289" s="131"/>
      <c r="LG1289" s="131"/>
      <c r="LH1289" s="131"/>
      <c r="LI1289" s="131"/>
      <c r="LJ1289" s="131"/>
      <c r="LK1289" s="131"/>
      <c r="LL1289" s="131"/>
      <c r="LM1289" s="131"/>
      <c r="LN1289" s="131"/>
      <c r="LO1289" s="131"/>
      <c r="LP1289" s="131"/>
      <c r="LQ1289" s="131"/>
      <c r="LR1289" s="131"/>
      <c r="LS1289" s="131"/>
      <c r="LT1289" s="131"/>
      <c r="LU1289" s="131"/>
      <c r="LV1289" s="131"/>
      <c r="LW1289" s="131"/>
      <c r="LX1289" s="131"/>
      <c r="LY1289" s="131"/>
      <c r="LZ1289" s="131"/>
      <c r="MA1289" s="131"/>
      <c r="MB1289" s="131"/>
      <c r="MC1289" s="131"/>
      <c r="MD1289" s="131"/>
      <c r="ME1289" s="131"/>
      <c r="MF1289" s="131"/>
      <c r="MG1289" s="131"/>
      <c r="MH1289" s="131"/>
      <c r="MI1289" s="131"/>
      <c r="MJ1289" s="131"/>
      <c r="MK1289" s="131"/>
      <c r="ML1289" s="131"/>
      <c r="MM1289" s="131"/>
      <c r="MN1289" s="131"/>
      <c r="MO1289" s="131"/>
      <c r="MP1289" s="131"/>
      <c r="MQ1289" s="131"/>
      <c r="MR1289" s="131"/>
      <c r="MS1289" s="131"/>
      <c r="MT1289" s="131"/>
      <c r="MU1289" s="131"/>
      <c r="MV1289" s="131"/>
      <c r="MW1289" s="131"/>
      <c r="MX1289" s="131"/>
      <c r="MY1289" s="131"/>
      <c r="MZ1289" s="131"/>
      <c r="NA1289" s="131"/>
      <c r="NB1289" s="131"/>
      <c r="NC1289" s="131"/>
      <c r="ND1289" s="131"/>
      <c r="NE1289" s="131"/>
      <c r="NF1289" s="131"/>
      <c r="NG1289" s="131"/>
      <c r="NH1289" s="131"/>
      <c r="NI1289" s="131"/>
      <c r="NJ1289" s="131"/>
      <c r="NK1289" s="131"/>
      <c r="NL1289" s="131"/>
      <c r="NM1289" s="131"/>
      <c r="NN1289" s="131"/>
      <c r="NO1289" s="131"/>
      <c r="NP1289" s="131"/>
      <c r="NQ1289" s="131"/>
      <c r="NR1289" s="131"/>
      <c r="NS1289" s="131"/>
      <c r="NT1289" s="131"/>
      <c r="NU1289" s="131"/>
      <c r="NV1289" s="131"/>
      <c r="NW1289" s="131"/>
      <c r="NX1289" s="131"/>
      <c r="NY1289" s="131"/>
      <c r="NZ1289" s="131"/>
      <c r="OA1289" s="131"/>
      <c r="OB1289" s="131"/>
      <c r="OC1289" s="131"/>
      <c r="OD1289" s="131"/>
      <c r="OE1289" s="131"/>
      <c r="OF1289" s="131"/>
      <c r="OG1289" s="131"/>
      <c r="OH1289" s="131"/>
      <c r="OI1289" s="131"/>
      <c r="OJ1289" s="131"/>
      <c r="OK1289" s="131"/>
      <c r="OL1289" s="131"/>
      <c r="OM1289" s="131"/>
      <c r="ON1289" s="131"/>
      <c r="OO1289" s="131"/>
      <c r="OP1289" s="131"/>
      <c r="OQ1289" s="131"/>
      <c r="OR1289" s="131"/>
      <c r="OS1289" s="131"/>
      <c r="OT1289" s="131"/>
      <c r="OU1289" s="131"/>
      <c r="OV1289" s="131"/>
      <c r="OW1289" s="131"/>
      <c r="OX1289" s="131"/>
      <c r="OY1289" s="131"/>
      <c r="OZ1289" s="131"/>
      <c r="PA1289" s="131"/>
      <c r="PB1289" s="131"/>
      <c r="PC1289" s="131"/>
      <c r="PD1289" s="131"/>
      <c r="PE1289" s="131"/>
      <c r="PF1289" s="131"/>
      <c r="PG1289" s="131"/>
      <c r="PH1289" s="131"/>
      <c r="PI1289" s="131"/>
      <c r="PJ1289" s="131"/>
      <c r="PK1289" s="131"/>
      <c r="PL1289" s="131"/>
      <c r="PM1289" s="131"/>
      <c r="PN1289" s="131"/>
      <c r="PO1289" s="131"/>
      <c r="PP1289" s="131"/>
      <c r="PQ1289" s="131"/>
      <c r="PR1289" s="131"/>
      <c r="PS1289" s="131"/>
      <c r="PT1289" s="131"/>
      <c r="PU1289" s="131"/>
      <c r="PV1289" s="131"/>
      <c r="PW1289" s="131"/>
      <c r="PX1289" s="131"/>
      <c r="PY1289" s="131"/>
      <c r="PZ1289" s="131"/>
      <c r="QA1289" s="131"/>
      <c r="QB1289" s="131"/>
      <c r="QC1289" s="131"/>
      <c r="QD1289" s="131"/>
      <c r="QE1289" s="131"/>
      <c r="QF1289" s="131"/>
      <c r="QG1289" s="131"/>
      <c r="QH1289" s="131"/>
      <c r="QI1289" s="131"/>
      <c r="QJ1289" s="131"/>
      <c r="QK1289" s="131"/>
      <c r="QL1289" s="131"/>
      <c r="QM1289" s="131"/>
      <c r="QN1289" s="131"/>
      <c r="QO1289" s="131"/>
      <c r="QP1289" s="131"/>
      <c r="QQ1289" s="131"/>
      <c r="QR1289" s="131"/>
      <c r="QS1289" s="131"/>
      <c r="QT1289" s="131"/>
      <c r="QU1289" s="131"/>
      <c r="QV1289" s="131"/>
      <c r="QW1289" s="131"/>
      <c r="QX1289" s="131"/>
      <c r="QY1289" s="131"/>
      <c r="QZ1289" s="131"/>
      <c r="RA1289" s="131"/>
      <c r="RB1289" s="131"/>
      <c r="RC1289" s="131"/>
      <c r="RD1289" s="131"/>
      <c r="RE1289" s="131"/>
      <c r="RF1289" s="131"/>
      <c r="RG1289" s="131"/>
      <c r="RH1289" s="131"/>
      <c r="RI1289" s="131"/>
      <c r="RJ1289" s="131"/>
      <c r="RK1289" s="131"/>
      <c r="RL1289" s="131"/>
      <c r="RM1289" s="131"/>
      <c r="RN1289" s="131"/>
      <c r="RO1289" s="131"/>
      <c r="RP1289" s="131"/>
      <c r="RQ1289" s="131"/>
      <c r="RR1289" s="131"/>
      <c r="RS1289" s="131"/>
      <c r="RT1289" s="131"/>
      <c r="RU1289" s="131"/>
      <c r="RV1289" s="131"/>
      <c r="RW1289" s="131"/>
      <c r="RX1289" s="131"/>
      <c r="RY1289" s="131"/>
      <c r="RZ1289" s="131"/>
      <c r="SA1289" s="131"/>
      <c r="SB1289" s="131"/>
      <c r="SC1289" s="131"/>
      <c r="SD1289" s="131"/>
      <c r="SE1289" s="131"/>
      <c r="SF1289" s="131"/>
      <c r="SG1289" s="131"/>
      <c r="SH1289" s="131"/>
      <c r="SI1289" s="131"/>
      <c r="SJ1289" s="131"/>
      <c r="SK1289" s="131"/>
      <c r="SL1289" s="131"/>
      <c r="SM1289" s="131"/>
      <c r="SN1289" s="131"/>
      <c r="SO1289" s="131"/>
      <c r="SP1289" s="131"/>
      <c r="SQ1289" s="131"/>
      <c r="SR1289" s="131"/>
      <c r="SS1289" s="131"/>
      <c r="ST1289" s="131"/>
      <c r="SU1289" s="131"/>
      <c r="SV1289" s="131"/>
      <c r="SW1289" s="131"/>
      <c r="SX1289" s="131"/>
      <c r="SY1289" s="131"/>
      <c r="SZ1289" s="131"/>
      <c r="TA1289" s="131"/>
      <c r="TB1289" s="131"/>
      <c r="TC1289" s="131"/>
      <c r="TD1289" s="131"/>
      <c r="TE1289" s="131"/>
      <c r="TF1289" s="131"/>
      <c r="TG1289" s="131"/>
      <c r="TH1289" s="131"/>
      <c r="TI1289" s="131"/>
      <c r="TJ1289" s="131"/>
      <c r="TK1289" s="131"/>
      <c r="TL1289" s="131"/>
      <c r="TM1289" s="131"/>
      <c r="TN1289" s="131"/>
      <c r="TO1289" s="131"/>
      <c r="TP1289" s="131"/>
      <c r="TQ1289" s="131"/>
      <c r="TR1289" s="131"/>
      <c r="TS1289" s="131"/>
      <c r="TT1289" s="131"/>
      <c r="TU1289" s="131"/>
      <c r="TV1289" s="131"/>
      <c r="TW1289" s="131"/>
      <c r="TX1289" s="131"/>
      <c r="TY1289" s="131"/>
      <c r="TZ1289" s="131"/>
      <c r="UA1289" s="131"/>
      <c r="UB1289" s="131"/>
      <c r="UC1289" s="131"/>
      <c r="UD1289" s="131"/>
      <c r="UE1289" s="131"/>
      <c r="UF1289" s="131"/>
      <c r="UG1289" s="131"/>
      <c r="UH1289" s="131"/>
      <c r="UI1289" s="131"/>
      <c r="UJ1289" s="131"/>
      <c r="UK1289" s="131"/>
      <c r="UL1289" s="131"/>
      <c r="UM1289" s="131"/>
      <c r="UN1289" s="131"/>
      <c r="UO1289" s="131"/>
      <c r="UP1289" s="131"/>
      <c r="UQ1289" s="131"/>
      <c r="UR1289" s="131"/>
      <c r="US1289" s="131"/>
      <c r="UT1289" s="131"/>
      <c r="UU1289" s="131"/>
      <c r="UV1289" s="131"/>
      <c r="UW1289" s="131"/>
      <c r="UX1289" s="131"/>
      <c r="UY1289" s="131"/>
      <c r="UZ1289" s="131"/>
      <c r="VA1289" s="131"/>
      <c r="VB1289" s="131"/>
      <c r="VC1289" s="131"/>
      <c r="VD1289" s="131"/>
      <c r="VE1289" s="131"/>
      <c r="VF1289" s="131"/>
      <c r="VG1289" s="131"/>
      <c r="VH1289" s="131"/>
      <c r="VI1289" s="131"/>
      <c r="VJ1289" s="131"/>
      <c r="VK1289" s="131"/>
      <c r="VL1289" s="131"/>
      <c r="VM1289" s="131"/>
      <c r="VN1289" s="131"/>
      <c r="VO1289" s="131"/>
      <c r="VP1289" s="131"/>
      <c r="VQ1289" s="131"/>
      <c r="VR1289" s="131"/>
      <c r="VS1289" s="131"/>
      <c r="VT1289" s="131"/>
      <c r="VU1289" s="131"/>
      <c r="VV1289" s="131"/>
      <c r="VW1289" s="131"/>
      <c r="VX1289" s="131"/>
      <c r="VY1289" s="131"/>
      <c r="VZ1289" s="131"/>
      <c r="WA1289" s="131"/>
      <c r="WB1289" s="131"/>
      <c r="WC1289" s="131"/>
      <c r="WD1289" s="131"/>
      <c r="WE1289" s="131"/>
      <c r="WF1289" s="131"/>
      <c r="WG1289" s="131"/>
      <c r="WH1289" s="131"/>
      <c r="WI1289" s="131"/>
      <c r="WJ1289" s="131"/>
      <c r="WK1289" s="131"/>
      <c r="WL1289" s="131"/>
      <c r="WM1289" s="131"/>
      <c r="WN1289" s="131"/>
      <c r="WO1289" s="131"/>
      <c r="WP1289" s="131"/>
      <c r="WQ1289" s="131"/>
      <c r="WR1289" s="131"/>
      <c r="WS1289" s="131"/>
      <c r="WT1289" s="131"/>
      <c r="WU1289" s="131"/>
      <c r="WV1289" s="131"/>
      <c r="WW1289" s="131"/>
      <c r="WX1289" s="131"/>
      <c r="WY1289" s="131"/>
      <c r="WZ1289" s="131"/>
      <c r="XA1289" s="131"/>
      <c r="XB1289" s="131"/>
      <c r="XC1289" s="131"/>
      <c r="XD1289" s="131"/>
      <c r="XE1289" s="131"/>
      <c r="XF1289" s="131"/>
      <c r="XG1289" s="131"/>
      <c r="XH1289" s="131"/>
      <c r="XI1289" s="131"/>
      <c r="XJ1289" s="131"/>
      <c r="XK1289" s="131"/>
      <c r="XL1289" s="131"/>
      <c r="XM1289" s="131"/>
      <c r="XN1289" s="131"/>
      <c r="XO1289" s="131"/>
      <c r="XP1289" s="131"/>
      <c r="XQ1289" s="131"/>
      <c r="XR1289" s="131"/>
      <c r="XS1289" s="131"/>
      <c r="XT1289" s="131"/>
      <c r="XU1289" s="131"/>
      <c r="XV1289" s="131"/>
      <c r="XW1289" s="131"/>
      <c r="XX1289" s="131"/>
      <c r="XY1289" s="131"/>
      <c r="XZ1289" s="131"/>
      <c r="YA1289" s="131"/>
      <c r="YB1289" s="131"/>
      <c r="YC1289" s="131"/>
      <c r="YD1289" s="131"/>
      <c r="YE1289" s="131"/>
      <c r="YF1289" s="131"/>
      <c r="YG1289" s="131"/>
      <c r="YH1289" s="131"/>
      <c r="YI1289" s="131"/>
      <c r="YJ1289" s="131"/>
      <c r="YK1289" s="131"/>
      <c r="YL1289" s="131"/>
      <c r="YM1289" s="131"/>
      <c r="YN1289" s="131"/>
      <c r="YO1289" s="131"/>
      <c r="YP1289" s="131"/>
      <c r="YQ1289" s="131"/>
      <c r="YR1289" s="131"/>
      <c r="YS1289" s="131"/>
      <c r="YT1289" s="131"/>
      <c r="YU1289" s="131"/>
      <c r="YV1289" s="131"/>
      <c r="YW1289" s="131"/>
      <c r="YX1289" s="131"/>
      <c r="YY1289" s="131"/>
      <c r="YZ1289" s="131"/>
      <c r="ZA1289" s="131"/>
      <c r="ZB1289" s="131"/>
      <c r="ZC1289" s="131"/>
      <c r="ZD1289" s="131"/>
      <c r="ZE1289" s="131"/>
      <c r="ZF1289" s="131"/>
      <c r="ZG1289" s="131"/>
      <c r="ZH1289" s="131"/>
      <c r="ZI1289" s="131"/>
      <c r="ZJ1289" s="131"/>
      <c r="ZK1289" s="131"/>
      <c r="ZL1289" s="131"/>
      <c r="ZM1289" s="131"/>
      <c r="ZN1289" s="131"/>
      <c r="ZO1289" s="131"/>
      <c r="ZP1289" s="131"/>
      <c r="ZQ1289" s="131"/>
      <c r="ZR1289" s="131"/>
      <c r="ZS1289" s="131"/>
      <c r="ZT1289" s="131"/>
      <c r="ZU1289" s="131"/>
      <c r="ZV1289" s="131"/>
      <c r="ZW1289" s="131"/>
      <c r="ZX1289" s="131"/>
      <c r="ZY1289" s="131"/>
      <c r="ZZ1289" s="131"/>
      <c r="AAA1289" s="131"/>
      <c r="AAB1289" s="131"/>
      <c r="AAC1289" s="131"/>
      <c r="AAD1289" s="131"/>
      <c r="AAE1289" s="131"/>
      <c r="AAF1289" s="131"/>
      <c r="AAG1289" s="131"/>
      <c r="AAH1289" s="131"/>
      <c r="AAI1289" s="131"/>
      <c r="AAJ1289" s="131"/>
      <c r="AAK1289" s="131"/>
      <c r="AAL1289" s="131"/>
      <c r="AAM1289" s="131"/>
      <c r="AAN1289" s="131"/>
      <c r="AAO1289" s="131"/>
      <c r="AAP1289" s="131"/>
      <c r="AAQ1289" s="131"/>
      <c r="AAR1289" s="131"/>
      <c r="AAS1289" s="131"/>
      <c r="AAT1289" s="131"/>
      <c r="AAU1289" s="131"/>
      <c r="AAV1289" s="131"/>
      <c r="AAW1289" s="131"/>
      <c r="AAX1289" s="131"/>
      <c r="AAY1289" s="131"/>
      <c r="AAZ1289" s="131"/>
      <c r="ABA1289" s="131"/>
      <c r="ABB1289" s="131"/>
      <c r="ABC1289" s="131"/>
      <c r="ABD1289" s="131"/>
      <c r="ABE1289" s="131"/>
      <c r="ABF1289" s="131"/>
      <c r="ABG1289" s="131"/>
      <c r="ABH1289" s="131"/>
      <c r="ABI1289" s="131"/>
      <c r="ABJ1289" s="131"/>
      <c r="ABK1289" s="131"/>
      <c r="ABL1289" s="131"/>
      <c r="ABM1289" s="131"/>
      <c r="ABN1289" s="131"/>
      <c r="ABO1289" s="131"/>
      <c r="ABP1289" s="131"/>
      <c r="ABQ1289" s="131"/>
      <c r="ABR1289" s="131"/>
      <c r="ABS1289" s="131"/>
      <c r="ABT1289" s="131"/>
      <c r="ABU1289" s="131"/>
      <c r="ABV1289" s="131"/>
      <c r="ABW1289" s="131"/>
      <c r="ABX1289" s="131"/>
      <c r="ABY1289" s="131"/>
      <c r="ABZ1289" s="131"/>
      <c r="ACA1289" s="131"/>
      <c r="ACB1289" s="131"/>
      <c r="ACC1289" s="131"/>
      <c r="ACD1289" s="131"/>
      <c r="ACE1289" s="131"/>
      <c r="ACF1289" s="131"/>
      <c r="ACG1289" s="131"/>
      <c r="ACH1289" s="131"/>
      <c r="ACI1289" s="131"/>
      <c r="ACJ1289" s="131"/>
      <c r="ACK1289" s="131"/>
      <c r="ACL1289" s="131"/>
      <c r="ACM1289" s="131"/>
      <c r="ACN1289" s="131"/>
      <c r="ACO1289" s="131"/>
      <c r="ACP1289" s="131"/>
      <c r="ACQ1289" s="131"/>
      <c r="ACR1289" s="131"/>
      <c r="ACS1289" s="131"/>
      <c r="ACT1289" s="131"/>
      <c r="ACU1289" s="131"/>
      <c r="ACV1289" s="131"/>
      <c r="ACW1289" s="131"/>
      <c r="ACX1289" s="131"/>
      <c r="ACY1289" s="131"/>
      <c r="ACZ1289" s="131"/>
      <c r="ADA1289" s="131"/>
      <c r="ADB1289" s="131"/>
      <c r="ADC1289" s="131"/>
      <c r="ADD1289" s="131"/>
      <c r="ADE1289" s="131"/>
      <c r="ADF1289" s="131"/>
      <c r="ADG1289" s="131"/>
      <c r="ADH1289" s="131"/>
      <c r="ADI1289" s="131"/>
      <c r="ADJ1289" s="131"/>
      <c r="ADK1289" s="131"/>
      <c r="ADL1289" s="131"/>
      <c r="ADM1289" s="131"/>
      <c r="ADN1289" s="131"/>
      <c r="ADO1289" s="131"/>
      <c r="ADP1289" s="131"/>
      <c r="ADQ1289" s="131"/>
      <c r="ADR1289" s="131"/>
      <c r="ADS1289" s="131"/>
      <c r="ADT1289" s="131"/>
      <c r="ADU1289" s="131"/>
      <c r="ADV1289" s="131"/>
      <c r="ADW1289" s="131"/>
      <c r="ADX1289" s="131"/>
      <c r="ADY1289" s="131"/>
      <c r="ADZ1289" s="131"/>
      <c r="AEA1289" s="131"/>
      <c r="AEB1289" s="131"/>
      <c r="AEC1289" s="131"/>
      <c r="AED1289" s="131"/>
      <c r="AEE1289" s="131"/>
      <c r="AEF1289" s="131"/>
      <c r="AEG1289" s="131"/>
      <c r="AEH1289" s="131"/>
      <c r="AEI1289" s="131"/>
      <c r="AEJ1289" s="131"/>
      <c r="AEK1289" s="131"/>
      <c r="AEL1289" s="131"/>
      <c r="AEM1289" s="131"/>
      <c r="AEN1289" s="131"/>
      <c r="AEO1289" s="131"/>
      <c r="AEP1289" s="131"/>
      <c r="AEQ1289" s="131"/>
      <c r="AER1289" s="131"/>
      <c r="AES1289" s="131"/>
      <c r="AET1289" s="131"/>
      <c r="AEU1289" s="131"/>
      <c r="AEV1289" s="131"/>
      <c r="AEW1289" s="131"/>
      <c r="AEX1289" s="131"/>
      <c r="AEY1289" s="131"/>
      <c r="AEZ1289" s="131"/>
      <c r="AFA1289" s="131"/>
      <c r="AFB1289" s="131"/>
      <c r="AFC1289" s="131"/>
      <c r="AFD1289" s="131"/>
      <c r="AFE1289" s="131"/>
      <c r="AFF1289" s="131"/>
      <c r="AFG1289" s="131"/>
      <c r="AFH1289" s="131"/>
      <c r="AFI1289" s="131"/>
      <c r="AFJ1289" s="131"/>
      <c r="AFK1289" s="131"/>
      <c r="AFL1289" s="131"/>
      <c r="AFM1289" s="131"/>
      <c r="AFN1289" s="131"/>
      <c r="AFO1289" s="131"/>
      <c r="AFP1289" s="131"/>
      <c r="AFQ1289" s="131"/>
      <c r="AFR1289" s="131"/>
      <c r="AFS1289" s="131"/>
      <c r="AFT1289" s="131"/>
      <c r="AFU1289" s="131"/>
      <c r="AFV1289" s="131"/>
      <c r="AFW1289" s="131"/>
      <c r="AFX1289" s="131"/>
      <c r="AFY1289" s="131"/>
      <c r="AFZ1289" s="131"/>
      <c r="AGA1289" s="131"/>
      <c r="AGB1289" s="131"/>
      <c r="AGC1289" s="131"/>
      <c r="AGD1289" s="131"/>
      <c r="AGE1289" s="131"/>
      <c r="AGF1289" s="131"/>
      <c r="AGG1289" s="131"/>
      <c r="AGH1289" s="131"/>
      <c r="AGI1289" s="131"/>
      <c r="AGJ1289" s="131"/>
      <c r="AGK1289" s="131"/>
      <c r="AGL1289" s="131"/>
      <c r="AGM1289" s="131"/>
      <c r="AGN1289" s="131"/>
      <c r="AGO1289" s="131"/>
      <c r="AGP1289" s="131"/>
      <c r="AGQ1289" s="131"/>
      <c r="AGR1289" s="131"/>
      <c r="AGS1289" s="131"/>
      <c r="AGT1289" s="131"/>
      <c r="AGU1289" s="131"/>
      <c r="AGV1289" s="131"/>
      <c r="AGW1289" s="131"/>
      <c r="AGX1289" s="131"/>
      <c r="AGY1289" s="131"/>
      <c r="AGZ1289" s="131"/>
      <c r="AHA1289" s="131"/>
      <c r="AHB1289" s="131"/>
      <c r="AHC1289" s="131"/>
      <c r="AHD1289" s="131"/>
      <c r="AHE1289" s="131"/>
      <c r="AHF1289" s="131"/>
      <c r="AHG1289" s="131"/>
      <c r="AHH1289" s="131"/>
      <c r="AHI1289" s="131"/>
      <c r="AHJ1289" s="131"/>
      <c r="AHK1289" s="131"/>
      <c r="AHL1289" s="131"/>
      <c r="AHM1289" s="131"/>
      <c r="AHN1289" s="131"/>
      <c r="AHO1289" s="131"/>
      <c r="AHP1289" s="131"/>
      <c r="AHQ1289" s="131"/>
      <c r="AHR1289" s="131"/>
      <c r="AHS1289" s="131"/>
      <c r="AHT1289" s="131"/>
      <c r="AHU1289" s="131"/>
      <c r="AHV1289" s="131"/>
      <c r="AHW1289" s="131"/>
      <c r="AHX1289" s="131"/>
      <c r="AHY1289" s="131"/>
      <c r="AHZ1289" s="131"/>
      <c r="AIA1289" s="131"/>
      <c r="AIB1289" s="131"/>
      <c r="AIC1289" s="131"/>
      <c r="AID1289" s="131"/>
      <c r="AIE1289" s="131"/>
      <c r="AIF1289" s="131"/>
      <c r="AIG1289" s="131"/>
      <c r="AIH1289" s="131"/>
      <c r="AII1289" s="131"/>
      <c r="AIJ1289" s="131"/>
      <c r="AIK1289" s="131"/>
      <c r="AIL1289" s="131"/>
      <c r="AIM1289" s="131"/>
      <c r="AIN1289" s="131"/>
      <c r="AIO1289" s="131"/>
      <c r="AIP1289" s="131"/>
      <c r="AIQ1289" s="131"/>
      <c r="AIR1289" s="131"/>
      <c r="AIS1289" s="131"/>
      <c r="AIT1289" s="131"/>
      <c r="AIU1289" s="131"/>
      <c r="AIV1289" s="131"/>
      <c r="AIW1289" s="131"/>
      <c r="AIX1289" s="131"/>
      <c r="AIY1289" s="131"/>
      <c r="AIZ1289" s="131"/>
      <c r="AJA1289" s="131"/>
      <c r="AJB1289" s="131"/>
      <c r="AJC1289" s="131"/>
      <c r="AJD1289" s="131"/>
      <c r="AJE1289" s="131"/>
      <c r="AJF1289" s="131"/>
      <c r="AJG1289" s="131"/>
      <c r="AJH1289" s="131"/>
      <c r="AJI1289" s="131"/>
      <c r="AJJ1289" s="131"/>
      <c r="AJK1289" s="131"/>
      <c r="AJL1289" s="131"/>
      <c r="AJM1289" s="131"/>
      <c r="AJN1289" s="131"/>
      <c r="AJO1289" s="131"/>
      <c r="AJP1289" s="131"/>
      <c r="AJQ1289" s="131"/>
      <c r="AJR1289" s="131"/>
      <c r="AJS1289" s="131"/>
      <c r="AJT1289" s="131"/>
      <c r="AJU1289" s="131"/>
      <c r="AJV1289" s="131"/>
      <c r="AJW1289" s="131"/>
      <c r="AJX1289" s="131"/>
      <c r="AJY1289" s="131"/>
      <c r="AJZ1289" s="131"/>
      <c r="AKA1289" s="131"/>
      <c r="AKB1289" s="131"/>
      <c r="AKC1289" s="131"/>
      <c r="AKD1289" s="131"/>
      <c r="AKE1289" s="131"/>
      <c r="AKF1289" s="131"/>
      <c r="AKG1289" s="131"/>
      <c r="AKH1289" s="131"/>
      <c r="AKI1289" s="131"/>
      <c r="AKJ1289" s="131"/>
      <c r="AKK1289" s="131"/>
      <c r="AKL1289" s="131"/>
      <c r="AKM1289" s="131"/>
      <c r="AKN1289" s="131"/>
      <c r="AKO1289" s="131"/>
      <c r="AKP1289" s="131"/>
      <c r="AKQ1289" s="131"/>
      <c r="AKR1289" s="131"/>
      <c r="AKS1289" s="131"/>
      <c r="AKT1289" s="131"/>
      <c r="AKU1289" s="131"/>
      <c r="AKV1289" s="131"/>
      <c r="AKW1289" s="131"/>
      <c r="AKX1289" s="131"/>
      <c r="AKY1289" s="131"/>
      <c r="AKZ1289" s="131"/>
      <c r="ALA1289" s="131"/>
      <c r="ALB1289" s="131"/>
      <c r="ALC1289" s="131"/>
      <c r="ALD1289" s="131"/>
      <c r="ALE1289" s="131"/>
      <c r="ALF1289" s="131"/>
      <c r="ALG1289" s="131"/>
      <c r="ALH1289" s="131"/>
      <c r="ALI1289" s="131"/>
      <c r="ALJ1289" s="131"/>
      <c r="ALK1289" s="131"/>
      <c r="ALL1289" s="131"/>
      <c r="ALM1289" s="131"/>
      <c r="ALN1289" s="131"/>
    </row>
    <row r="1290" spans="1:1002" s="508" customFormat="1" x14ac:dyDescent="0.25">
      <c r="A1290" s="502"/>
      <c r="B1290" s="503"/>
      <c r="C1290" s="504"/>
      <c r="D1290" s="450"/>
      <c r="E1290" s="505"/>
      <c r="F1290" s="505"/>
      <c r="G1290" s="506"/>
      <c r="H1290" s="506"/>
      <c r="I1290" s="507"/>
      <c r="J1290" s="565"/>
      <c r="K1290" s="454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  <c r="EC1290" s="131"/>
      <c r="ED1290" s="131"/>
      <c r="EE1290" s="131"/>
      <c r="EF1290" s="131"/>
      <c r="EG1290" s="131"/>
      <c r="EH1290" s="131"/>
      <c r="EI1290" s="131"/>
      <c r="EJ1290" s="131"/>
      <c r="EK1290" s="131"/>
      <c r="EL1290" s="131"/>
      <c r="EM1290" s="131"/>
      <c r="EN1290" s="131"/>
      <c r="EO1290" s="131"/>
      <c r="EP1290" s="131"/>
      <c r="EQ1290" s="131"/>
      <c r="ER1290" s="131"/>
      <c r="ES1290" s="131"/>
      <c r="ET1290" s="131"/>
      <c r="EU1290" s="131"/>
      <c r="EV1290" s="131"/>
      <c r="EW1290" s="131"/>
      <c r="EX1290" s="131"/>
      <c r="EY1290" s="131"/>
      <c r="EZ1290" s="131"/>
      <c r="FA1290" s="131"/>
      <c r="FB1290" s="131"/>
      <c r="FC1290" s="131"/>
      <c r="FD1290" s="131"/>
      <c r="FE1290" s="131"/>
      <c r="FF1290" s="131"/>
      <c r="FG1290" s="131"/>
      <c r="FH1290" s="131"/>
      <c r="FI1290" s="131"/>
      <c r="FJ1290" s="131"/>
      <c r="FK1290" s="131"/>
      <c r="FL1290" s="131"/>
      <c r="FM1290" s="131"/>
      <c r="FN1290" s="131"/>
      <c r="FO1290" s="131"/>
      <c r="FP1290" s="131"/>
      <c r="FQ1290" s="131"/>
      <c r="FR1290" s="131"/>
      <c r="FS1290" s="131"/>
      <c r="FT1290" s="131"/>
      <c r="FU1290" s="131"/>
      <c r="FV1290" s="131"/>
      <c r="FW1290" s="131"/>
      <c r="FX1290" s="131"/>
      <c r="FY1290" s="131"/>
      <c r="FZ1290" s="131"/>
      <c r="GA1290" s="131"/>
      <c r="GB1290" s="131"/>
      <c r="GC1290" s="131"/>
      <c r="GD1290" s="131"/>
      <c r="GE1290" s="131"/>
      <c r="GF1290" s="131"/>
      <c r="GG1290" s="131"/>
      <c r="GH1290" s="131"/>
      <c r="GI1290" s="131"/>
      <c r="GJ1290" s="131"/>
      <c r="GK1290" s="131"/>
      <c r="GL1290" s="131"/>
      <c r="GM1290" s="131"/>
      <c r="GN1290" s="131"/>
      <c r="GO1290" s="131"/>
      <c r="GP1290" s="131"/>
      <c r="GQ1290" s="131"/>
      <c r="GR1290" s="131"/>
      <c r="GS1290" s="131"/>
      <c r="GT1290" s="131"/>
      <c r="GU1290" s="131"/>
      <c r="GV1290" s="131"/>
      <c r="GW1290" s="131"/>
      <c r="GX1290" s="131"/>
      <c r="GY1290" s="131"/>
      <c r="GZ1290" s="131"/>
      <c r="HA1290" s="131"/>
      <c r="HB1290" s="131"/>
      <c r="HC1290" s="131"/>
      <c r="HD1290" s="131"/>
      <c r="HE1290" s="131"/>
      <c r="HF1290" s="131"/>
      <c r="HG1290" s="131"/>
      <c r="HH1290" s="131"/>
      <c r="HI1290" s="131"/>
      <c r="HJ1290" s="131"/>
      <c r="HK1290" s="131"/>
      <c r="HL1290" s="131"/>
      <c r="HM1290" s="131"/>
      <c r="HN1290" s="131"/>
      <c r="HO1290" s="131"/>
      <c r="HP1290" s="131"/>
      <c r="HQ1290" s="131"/>
      <c r="HR1290" s="131"/>
      <c r="HS1290" s="131"/>
      <c r="HT1290" s="131"/>
      <c r="HU1290" s="131"/>
      <c r="HV1290" s="131"/>
      <c r="HW1290" s="131"/>
      <c r="HX1290" s="131"/>
      <c r="HY1290" s="131"/>
      <c r="HZ1290" s="131"/>
      <c r="IA1290" s="131"/>
      <c r="IB1290" s="131"/>
      <c r="IC1290" s="131"/>
      <c r="ID1290" s="131"/>
      <c r="IE1290" s="131"/>
      <c r="IF1290" s="131"/>
      <c r="IG1290" s="131"/>
      <c r="IH1290" s="131"/>
      <c r="II1290" s="131"/>
      <c r="IJ1290" s="131"/>
      <c r="IK1290" s="131"/>
      <c r="IL1290" s="131"/>
      <c r="IM1290" s="131"/>
      <c r="IN1290" s="131"/>
      <c r="IO1290" s="131"/>
      <c r="IP1290" s="131"/>
      <c r="IQ1290" s="131"/>
      <c r="IR1290" s="131"/>
      <c r="IS1290" s="131"/>
      <c r="IT1290" s="131"/>
      <c r="IU1290" s="131"/>
      <c r="IV1290" s="131"/>
      <c r="IW1290" s="131"/>
      <c r="IX1290" s="131"/>
      <c r="IY1290" s="131"/>
      <c r="IZ1290" s="131"/>
      <c r="JA1290" s="131"/>
      <c r="JB1290" s="131"/>
      <c r="JC1290" s="131"/>
      <c r="JD1290" s="131"/>
      <c r="JE1290" s="131"/>
      <c r="JF1290" s="131"/>
      <c r="JG1290" s="131"/>
      <c r="JH1290" s="131"/>
      <c r="JI1290" s="131"/>
      <c r="JJ1290" s="131"/>
      <c r="JK1290" s="131"/>
      <c r="JL1290" s="131"/>
      <c r="JM1290" s="131"/>
      <c r="JN1290" s="131"/>
      <c r="JO1290" s="131"/>
      <c r="JP1290" s="131"/>
      <c r="JQ1290" s="131"/>
      <c r="JR1290" s="131"/>
      <c r="JS1290" s="131"/>
      <c r="JT1290" s="131"/>
      <c r="JU1290" s="131"/>
      <c r="JV1290" s="131"/>
      <c r="JW1290" s="131"/>
      <c r="JX1290" s="131"/>
      <c r="JY1290" s="131"/>
      <c r="JZ1290" s="131"/>
      <c r="KA1290" s="131"/>
      <c r="KB1290" s="131"/>
      <c r="KC1290" s="131"/>
      <c r="KD1290" s="131"/>
      <c r="KE1290" s="131"/>
      <c r="KF1290" s="131"/>
      <c r="KG1290" s="131"/>
      <c r="KH1290" s="131"/>
      <c r="KI1290" s="131"/>
      <c r="KJ1290" s="131"/>
      <c r="KK1290" s="131"/>
      <c r="KL1290" s="131"/>
      <c r="KM1290" s="131"/>
      <c r="KN1290" s="131"/>
      <c r="KO1290" s="131"/>
      <c r="KP1290" s="131"/>
      <c r="KQ1290" s="131"/>
      <c r="KR1290" s="131"/>
      <c r="KS1290" s="131"/>
      <c r="KT1290" s="131"/>
      <c r="KU1290" s="131"/>
      <c r="KV1290" s="131"/>
      <c r="KW1290" s="131"/>
      <c r="KX1290" s="131"/>
      <c r="KY1290" s="131"/>
      <c r="KZ1290" s="131"/>
      <c r="LA1290" s="131"/>
      <c r="LB1290" s="131"/>
      <c r="LC1290" s="131"/>
      <c r="LD1290" s="131"/>
      <c r="LE1290" s="131"/>
      <c r="LF1290" s="131"/>
      <c r="LG1290" s="131"/>
      <c r="LH1290" s="131"/>
      <c r="LI1290" s="131"/>
      <c r="LJ1290" s="131"/>
      <c r="LK1290" s="131"/>
      <c r="LL1290" s="131"/>
      <c r="LM1290" s="131"/>
      <c r="LN1290" s="131"/>
      <c r="LO1290" s="131"/>
      <c r="LP1290" s="131"/>
      <c r="LQ1290" s="131"/>
      <c r="LR1290" s="131"/>
      <c r="LS1290" s="131"/>
      <c r="LT1290" s="131"/>
      <c r="LU1290" s="131"/>
      <c r="LV1290" s="131"/>
      <c r="LW1290" s="131"/>
      <c r="LX1290" s="131"/>
      <c r="LY1290" s="131"/>
      <c r="LZ1290" s="131"/>
      <c r="MA1290" s="131"/>
      <c r="MB1290" s="131"/>
      <c r="MC1290" s="131"/>
      <c r="MD1290" s="131"/>
      <c r="ME1290" s="131"/>
      <c r="MF1290" s="131"/>
      <c r="MG1290" s="131"/>
      <c r="MH1290" s="131"/>
      <c r="MI1290" s="131"/>
      <c r="MJ1290" s="131"/>
      <c r="MK1290" s="131"/>
      <c r="ML1290" s="131"/>
      <c r="MM1290" s="131"/>
      <c r="MN1290" s="131"/>
      <c r="MO1290" s="131"/>
      <c r="MP1290" s="131"/>
      <c r="MQ1290" s="131"/>
      <c r="MR1290" s="131"/>
      <c r="MS1290" s="131"/>
      <c r="MT1290" s="131"/>
      <c r="MU1290" s="131"/>
      <c r="MV1290" s="131"/>
      <c r="MW1290" s="131"/>
      <c r="MX1290" s="131"/>
      <c r="MY1290" s="131"/>
      <c r="MZ1290" s="131"/>
      <c r="NA1290" s="131"/>
      <c r="NB1290" s="131"/>
      <c r="NC1290" s="131"/>
      <c r="ND1290" s="131"/>
      <c r="NE1290" s="131"/>
      <c r="NF1290" s="131"/>
      <c r="NG1290" s="131"/>
      <c r="NH1290" s="131"/>
      <c r="NI1290" s="131"/>
      <c r="NJ1290" s="131"/>
      <c r="NK1290" s="131"/>
      <c r="NL1290" s="131"/>
      <c r="NM1290" s="131"/>
      <c r="NN1290" s="131"/>
      <c r="NO1290" s="131"/>
      <c r="NP1290" s="131"/>
      <c r="NQ1290" s="131"/>
      <c r="NR1290" s="131"/>
      <c r="NS1290" s="131"/>
      <c r="NT1290" s="131"/>
      <c r="NU1290" s="131"/>
      <c r="NV1290" s="131"/>
      <c r="NW1290" s="131"/>
      <c r="NX1290" s="131"/>
      <c r="NY1290" s="131"/>
      <c r="NZ1290" s="131"/>
      <c r="OA1290" s="131"/>
      <c r="OB1290" s="131"/>
      <c r="OC1290" s="131"/>
      <c r="OD1290" s="131"/>
      <c r="OE1290" s="131"/>
      <c r="OF1290" s="131"/>
      <c r="OG1290" s="131"/>
      <c r="OH1290" s="131"/>
      <c r="OI1290" s="131"/>
      <c r="OJ1290" s="131"/>
      <c r="OK1290" s="131"/>
      <c r="OL1290" s="131"/>
      <c r="OM1290" s="131"/>
      <c r="ON1290" s="131"/>
      <c r="OO1290" s="131"/>
      <c r="OP1290" s="131"/>
      <c r="OQ1290" s="131"/>
      <c r="OR1290" s="131"/>
      <c r="OS1290" s="131"/>
      <c r="OT1290" s="131"/>
      <c r="OU1290" s="131"/>
      <c r="OV1290" s="131"/>
      <c r="OW1290" s="131"/>
      <c r="OX1290" s="131"/>
      <c r="OY1290" s="131"/>
      <c r="OZ1290" s="131"/>
      <c r="PA1290" s="131"/>
      <c r="PB1290" s="131"/>
      <c r="PC1290" s="131"/>
      <c r="PD1290" s="131"/>
      <c r="PE1290" s="131"/>
      <c r="PF1290" s="131"/>
      <c r="PG1290" s="131"/>
      <c r="PH1290" s="131"/>
      <c r="PI1290" s="131"/>
      <c r="PJ1290" s="131"/>
      <c r="PK1290" s="131"/>
      <c r="PL1290" s="131"/>
      <c r="PM1290" s="131"/>
      <c r="PN1290" s="131"/>
      <c r="PO1290" s="131"/>
      <c r="PP1290" s="131"/>
      <c r="PQ1290" s="131"/>
      <c r="PR1290" s="131"/>
      <c r="PS1290" s="131"/>
      <c r="PT1290" s="131"/>
      <c r="PU1290" s="131"/>
      <c r="PV1290" s="131"/>
      <c r="PW1290" s="131"/>
      <c r="PX1290" s="131"/>
      <c r="PY1290" s="131"/>
      <c r="PZ1290" s="131"/>
      <c r="QA1290" s="131"/>
      <c r="QB1290" s="131"/>
      <c r="QC1290" s="131"/>
      <c r="QD1290" s="131"/>
      <c r="QE1290" s="131"/>
      <c r="QF1290" s="131"/>
      <c r="QG1290" s="131"/>
      <c r="QH1290" s="131"/>
      <c r="QI1290" s="131"/>
      <c r="QJ1290" s="131"/>
      <c r="QK1290" s="131"/>
      <c r="QL1290" s="131"/>
      <c r="QM1290" s="131"/>
      <c r="QN1290" s="131"/>
      <c r="QO1290" s="131"/>
      <c r="QP1290" s="131"/>
      <c r="QQ1290" s="131"/>
      <c r="QR1290" s="131"/>
      <c r="QS1290" s="131"/>
      <c r="QT1290" s="131"/>
      <c r="QU1290" s="131"/>
      <c r="QV1290" s="131"/>
      <c r="QW1290" s="131"/>
      <c r="QX1290" s="131"/>
      <c r="QY1290" s="131"/>
      <c r="QZ1290" s="131"/>
      <c r="RA1290" s="131"/>
      <c r="RB1290" s="131"/>
      <c r="RC1290" s="131"/>
      <c r="RD1290" s="131"/>
      <c r="RE1290" s="131"/>
      <c r="RF1290" s="131"/>
      <c r="RG1290" s="131"/>
      <c r="RH1290" s="131"/>
      <c r="RI1290" s="131"/>
      <c r="RJ1290" s="131"/>
      <c r="RK1290" s="131"/>
      <c r="RL1290" s="131"/>
      <c r="RM1290" s="131"/>
      <c r="RN1290" s="131"/>
      <c r="RO1290" s="131"/>
      <c r="RP1290" s="131"/>
      <c r="RQ1290" s="131"/>
      <c r="RR1290" s="131"/>
      <c r="RS1290" s="131"/>
      <c r="RT1290" s="131"/>
      <c r="RU1290" s="131"/>
      <c r="RV1290" s="131"/>
      <c r="RW1290" s="131"/>
      <c r="RX1290" s="131"/>
      <c r="RY1290" s="131"/>
      <c r="RZ1290" s="131"/>
      <c r="SA1290" s="131"/>
      <c r="SB1290" s="131"/>
      <c r="SC1290" s="131"/>
      <c r="SD1290" s="131"/>
      <c r="SE1290" s="131"/>
      <c r="SF1290" s="131"/>
      <c r="SG1290" s="131"/>
      <c r="SH1290" s="131"/>
      <c r="SI1290" s="131"/>
      <c r="SJ1290" s="131"/>
      <c r="SK1290" s="131"/>
      <c r="SL1290" s="131"/>
      <c r="SM1290" s="131"/>
      <c r="SN1290" s="131"/>
      <c r="SO1290" s="131"/>
      <c r="SP1290" s="131"/>
      <c r="SQ1290" s="131"/>
      <c r="SR1290" s="131"/>
      <c r="SS1290" s="131"/>
      <c r="ST1290" s="131"/>
      <c r="SU1290" s="131"/>
      <c r="SV1290" s="131"/>
      <c r="SW1290" s="131"/>
      <c r="SX1290" s="131"/>
      <c r="SY1290" s="131"/>
      <c r="SZ1290" s="131"/>
      <c r="TA1290" s="131"/>
      <c r="TB1290" s="131"/>
      <c r="TC1290" s="131"/>
      <c r="TD1290" s="131"/>
      <c r="TE1290" s="131"/>
      <c r="TF1290" s="131"/>
      <c r="TG1290" s="131"/>
      <c r="TH1290" s="131"/>
      <c r="TI1290" s="131"/>
      <c r="TJ1290" s="131"/>
      <c r="TK1290" s="131"/>
      <c r="TL1290" s="131"/>
      <c r="TM1290" s="131"/>
      <c r="TN1290" s="131"/>
      <c r="TO1290" s="131"/>
      <c r="TP1290" s="131"/>
      <c r="TQ1290" s="131"/>
      <c r="TR1290" s="131"/>
      <c r="TS1290" s="131"/>
      <c r="TT1290" s="131"/>
      <c r="TU1290" s="131"/>
      <c r="TV1290" s="131"/>
      <c r="TW1290" s="131"/>
      <c r="TX1290" s="131"/>
      <c r="TY1290" s="131"/>
      <c r="TZ1290" s="131"/>
      <c r="UA1290" s="131"/>
      <c r="UB1290" s="131"/>
      <c r="UC1290" s="131"/>
      <c r="UD1290" s="131"/>
      <c r="UE1290" s="131"/>
      <c r="UF1290" s="131"/>
      <c r="UG1290" s="131"/>
      <c r="UH1290" s="131"/>
      <c r="UI1290" s="131"/>
      <c r="UJ1290" s="131"/>
      <c r="UK1290" s="131"/>
      <c r="UL1290" s="131"/>
      <c r="UM1290" s="131"/>
      <c r="UN1290" s="131"/>
      <c r="UO1290" s="131"/>
      <c r="UP1290" s="131"/>
      <c r="UQ1290" s="131"/>
      <c r="UR1290" s="131"/>
      <c r="US1290" s="131"/>
      <c r="UT1290" s="131"/>
      <c r="UU1290" s="131"/>
      <c r="UV1290" s="131"/>
      <c r="UW1290" s="131"/>
      <c r="UX1290" s="131"/>
      <c r="UY1290" s="131"/>
      <c r="UZ1290" s="131"/>
      <c r="VA1290" s="131"/>
      <c r="VB1290" s="131"/>
      <c r="VC1290" s="131"/>
      <c r="VD1290" s="131"/>
      <c r="VE1290" s="131"/>
      <c r="VF1290" s="131"/>
      <c r="VG1290" s="131"/>
      <c r="VH1290" s="131"/>
      <c r="VI1290" s="131"/>
      <c r="VJ1290" s="131"/>
      <c r="VK1290" s="131"/>
      <c r="VL1290" s="131"/>
      <c r="VM1290" s="131"/>
      <c r="VN1290" s="131"/>
      <c r="VO1290" s="131"/>
      <c r="VP1290" s="131"/>
      <c r="VQ1290" s="131"/>
      <c r="VR1290" s="131"/>
      <c r="VS1290" s="131"/>
      <c r="VT1290" s="131"/>
      <c r="VU1290" s="131"/>
      <c r="VV1290" s="131"/>
      <c r="VW1290" s="131"/>
      <c r="VX1290" s="131"/>
      <c r="VY1290" s="131"/>
      <c r="VZ1290" s="131"/>
      <c r="WA1290" s="131"/>
      <c r="WB1290" s="131"/>
      <c r="WC1290" s="131"/>
      <c r="WD1290" s="131"/>
      <c r="WE1290" s="131"/>
      <c r="WF1290" s="131"/>
      <c r="WG1290" s="131"/>
      <c r="WH1290" s="131"/>
      <c r="WI1290" s="131"/>
      <c r="WJ1290" s="131"/>
      <c r="WK1290" s="131"/>
      <c r="WL1290" s="131"/>
      <c r="WM1290" s="131"/>
      <c r="WN1290" s="131"/>
      <c r="WO1290" s="131"/>
      <c r="WP1290" s="131"/>
      <c r="WQ1290" s="131"/>
      <c r="WR1290" s="131"/>
      <c r="WS1290" s="131"/>
      <c r="WT1290" s="131"/>
      <c r="WU1290" s="131"/>
      <c r="WV1290" s="131"/>
      <c r="WW1290" s="131"/>
      <c r="WX1290" s="131"/>
      <c r="WY1290" s="131"/>
      <c r="WZ1290" s="131"/>
      <c r="XA1290" s="131"/>
      <c r="XB1290" s="131"/>
      <c r="XC1290" s="131"/>
      <c r="XD1290" s="131"/>
      <c r="XE1290" s="131"/>
      <c r="XF1290" s="131"/>
      <c r="XG1290" s="131"/>
      <c r="XH1290" s="131"/>
      <c r="XI1290" s="131"/>
      <c r="XJ1290" s="131"/>
      <c r="XK1290" s="131"/>
      <c r="XL1290" s="131"/>
      <c r="XM1290" s="131"/>
      <c r="XN1290" s="131"/>
      <c r="XO1290" s="131"/>
      <c r="XP1290" s="131"/>
      <c r="XQ1290" s="131"/>
      <c r="XR1290" s="131"/>
      <c r="XS1290" s="131"/>
      <c r="XT1290" s="131"/>
      <c r="XU1290" s="131"/>
      <c r="XV1290" s="131"/>
      <c r="XW1290" s="131"/>
      <c r="XX1290" s="131"/>
      <c r="XY1290" s="131"/>
      <c r="XZ1290" s="131"/>
      <c r="YA1290" s="131"/>
      <c r="YB1290" s="131"/>
      <c r="YC1290" s="131"/>
      <c r="YD1290" s="131"/>
      <c r="YE1290" s="131"/>
      <c r="YF1290" s="131"/>
      <c r="YG1290" s="131"/>
      <c r="YH1290" s="131"/>
      <c r="YI1290" s="131"/>
      <c r="YJ1290" s="131"/>
      <c r="YK1290" s="131"/>
      <c r="YL1290" s="131"/>
      <c r="YM1290" s="131"/>
      <c r="YN1290" s="131"/>
      <c r="YO1290" s="131"/>
      <c r="YP1290" s="131"/>
      <c r="YQ1290" s="131"/>
      <c r="YR1290" s="131"/>
      <c r="YS1290" s="131"/>
      <c r="YT1290" s="131"/>
      <c r="YU1290" s="131"/>
      <c r="YV1290" s="131"/>
      <c r="YW1290" s="131"/>
      <c r="YX1290" s="131"/>
      <c r="YY1290" s="131"/>
      <c r="YZ1290" s="131"/>
      <c r="ZA1290" s="131"/>
      <c r="ZB1290" s="131"/>
      <c r="ZC1290" s="131"/>
      <c r="ZD1290" s="131"/>
      <c r="ZE1290" s="131"/>
      <c r="ZF1290" s="131"/>
      <c r="ZG1290" s="131"/>
      <c r="ZH1290" s="131"/>
      <c r="ZI1290" s="131"/>
      <c r="ZJ1290" s="131"/>
      <c r="ZK1290" s="131"/>
      <c r="ZL1290" s="131"/>
      <c r="ZM1290" s="131"/>
      <c r="ZN1290" s="131"/>
      <c r="ZO1290" s="131"/>
      <c r="ZP1290" s="131"/>
      <c r="ZQ1290" s="131"/>
      <c r="ZR1290" s="131"/>
      <c r="ZS1290" s="131"/>
      <c r="ZT1290" s="131"/>
      <c r="ZU1290" s="131"/>
      <c r="ZV1290" s="131"/>
      <c r="ZW1290" s="131"/>
      <c r="ZX1290" s="131"/>
      <c r="ZY1290" s="131"/>
      <c r="ZZ1290" s="131"/>
      <c r="AAA1290" s="131"/>
      <c r="AAB1290" s="131"/>
      <c r="AAC1290" s="131"/>
      <c r="AAD1290" s="131"/>
      <c r="AAE1290" s="131"/>
      <c r="AAF1290" s="131"/>
      <c r="AAG1290" s="131"/>
      <c r="AAH1290" s="131"/>
      <c r="AAI1290" s="131"/>
      <c r="AAJ1290" s="131"/>
      <c r="AAK1290" s="131"/>
      <c r="AAL1290" s="131"/>
      <c r="AAM1290" s="131"/>
      <c r="AAN1290" s="131"/>
      <c r="AAO1290" s="131"/>
      <c r="AAP1290" s="131"/>
      <c r="AAQ1290" s="131"/>
      <c r="AAR1290" s="131"/>
      <c r="AAS1290" s="131"/>
      <c r="AAT1290" s="131"/>
      <c r="AAU1290" s="131"/>
      <c r="AAV1290" s="131"/>
      <c r="AAW1290" s="131"/>
      <c r="AAX1290" s="131"/>
      <c r="AAY1290" s="131"/>
      <c r="AAZ1290" s="131"/>
      <c r="ABA1290" s="131"/>
      <c r="ABB1290" s="131"/>
      <c r="ABC1290" s="131"/>
      <c r="ABD1290" s="131"/>
      <c r="ABE1290" s="131"/>
      <c r="ABF1290" s="131"/>
      <c r="ABG1290" s="131"/>
      <c r="ABH1290" s="131"/>
      <c r="ABI1290" s="131"/>
      <c r="ABJ1290" s="131"/>
      <c r="ABK1290" s="131"/>
      <c r="ABL1290" s="131"/>
      <c r="ABM1290" s="131"/>
      <c r="ABN1290" s="131"/>
      <c r="ABO1290" s="131"/>
      <c r="ABP1290" s="131"/>
      <c r="ABQ1290" s="131"/>
      <c r="ABR1290" s="131"/>
      <c r="ABS1290" s="131"/>
      <c r="ABT1290" s="131"/>
      <c r="ABU1290" s="131"/>
      <c r="ABV1290" s="131"/>
      <c r="ABW1290" s="131"/>
      <c r="ABX1290" s="131"/>
      <c r="ABY1290" s="131"/>
      <c r="ABZ1290" s="131"/>
      <c r="ACA1290" s="131"/>
      <c r="ACB1290" s="131"/>
      <c r="ACC1290" s="131"/>
      <c r="ACD1290" s="131"/>
      <c r="ACE1290" s="131"/>
      <c r="ACF1290" s="131"/>
      <c r="ACG1290" s="131"/>
      <c r="ACH1290" s="131"/>
      <c r="ACI1290" s="131"/>
      <c r="ACJ1290" s="131"/>
      <c r="ACK1290" s="131"/>
      <c r="ACL1290" s="131"/>
      <c r="ACM1290" s="131"/>
      <c r="ACN1290" s="131"/>
      <c r="ACO1290" s="131"/>
      <c r="ACP1290" s="131"/>
      <c r="ACQ1290" s="131"/>
      <c r="ACR1290" s="131"/>
      <c r="ACS1290" s="131"/>
      <c r="ACT1290" s="131"/>
      <c r="ACU1290" s="131"/>
      <c r="ACV1290" s="131"/>
      <c r="ACW1290" s="131"/>
      <c r="ACX1290" s="131"/>
      <c r="ACY1290" s="131"/>
      <c r="ACZ1290" s="131"/>
      <c r="ADA1290" s="131"/>
      <c r="ADB1290" s="131"/>
      <c r="ADC1290" s="131"/>
      <c r="ADD1290" s="131"/>
      <c r="ADE1290" s="131"/>
      <c r="ADF1290" s="131"/>
      <c r="ADG1290" s="131"/>
      <c r="ADH1290" s="131"/>
      <c r="ADI1290" s="131"/>
      <c r="ADJ1290" s="131"/>
      <c r="ADK1290" s="131"/>
      <c r="ADL1290" s="131"/>
      <c r="ADM1290" s="131"/>
      <c r="ADN1290" s="131"/>
      <c r="ADO1290" s="131"/>
      <c r="ADP1290" s="131"/>
      <c r="ADQ1290" s="131"/>
      <c r="ADR1290" s="131"/>
      <c r="ADS1290" s="131"/>
      <c r="ADT1290" s="131"/>
      <c r="ADU1290" s="131"/>
      <c r="ADV1290" s="131"/>
      <c r="ADW1290" s="131"/>
      <c r="ADX1290" s="131"/>
      <c r="ADY1290" s="131"/>
      <c r="ADZ1290" s="131"/>
      <c r="AEA1290" s="131"/>
      <c r="AEB1290" s="131"/>
      <c r="AEC1290" s="131"/>
      <c r="AED1290" s="131"/>
      <c r="AEE1290" s="131"/>
      <c r="AEF1290" s="131"/>
      <c r="AEG1290" s="131"/>
      <c r="AEH1290" s="131"/>
      <c r="AEI1290" s="131"/>
      <c r="AEJ1290" s="131"/>
      <c r="AEK1290" s="131"/>
      <c r="AEL1290" s="131"/>
      <c r="AEM1290" s="131"/>
      <c r="AEN1290" s="131"/>
      <c r="AEO1290" s="131"/>
      <c r="AEP1290" s="131"/>
      <c r="AEQ1290" s="131"/>
      <c r="AER1290" s="131"/>
      <c r="AES1290" s="131"/>
      <c r="AET1290" s="131"/>
      <c r="AEU1290" s="131"/>
      <c r="AEV1290" s="131"/>
      <c r="AEW1290" s="131"/>
      <c r="AEX1290" s="131"/>
      <c r="AEY1290" s="131"/>
      <c r="AEZ1290" s="131"/>
      <c r="AFA1290" s="131"/>
      <c r="AFB1290" s="131"/>
      <c r="AFC1290" s="131"/>
      <c r="AFD1290" s="131"/>
      <c r="AFE1290" s="131"/>
      <c r="AFF1290" s="131"/>
      <c r="AFG1290" s="131"/>
      <c r="AFH1290" s="131"/>
      <c r="AFI1290" s="131"/>
      <c r="AFJ1290" s="131"/>
      <c r="AFK1290" s="131"/>
      <c r="AFL1290" s="131"/>
      <c r="AFM1290" s="131"/>
      <c r="AFN1290" s="131"/>
      <c r="AFO1290" s="131"/>
      <c r="AFP1290" s="131"/>
      <c r="AFQ1290" s="131"/>
      <c r="AFR1290" s="131"/>
      <c r="AFS1290" s="131"/>
      <c r="AFT1290" s="131"/>
      <c r="AFU1290" s="131"/>
      <c r="AFV1290" s="131"/>
      <c r="AFW1290" s="131"/>
      <c r="AFX1290" s="131"/>
      <c r="AFY1290" s="131"/>
      <c r="AFZ1290" s="131"/>
      <c r="AGA1290" s="131"/>
      <c r="AGB1290" s="131"/>
      <c r="AGC1290" s="131"/>
      <c r="AGD1290" s="131"/>
      <c r="AGE1290" s="131"/>
      <c r="AGF1290" s="131"/>
      <c r="AGG1290" s="131"/>
      <c r="AGH1290" s="131"/>
      <c r="AGI1290" s="131"/>
      <c r="AGJ1290" s="131"/>
      <c r="AGK1290" s="131"/>
      <c r="AGL1290" s="131"/>
      <c r="AGM1290" s="131"/>
      <c r="AGN1290" s="131"/>
      <c r="AGO1290" s="131"/>
      <c r="AGP1290" s="131"/>
      <c r="AGQ1290" s="131"/>
      <c r="AGR1290" s="131"/>
      <c r="AGS1290" s="131"/>
      <c r="AGT1290" s="131"/>
      <c r="AGU1290" s="131"/>
      <c r="AGV1290" s="131"/>
      <c r="AGW1290" s="131"/>
      <c r="AGX1290" s="131"/>
      <c r="AGY1290" s="131"/>
      <c r="AGZ1290" s="131"/>
      <c r="AHA1290" s="131"/>
      <c r="AHB1290" s="131"/>
      <c r="AHC1290" s="131"/>
      <c r="AHD1290" s="131"/>
      <c r="AHE1290" s="131"/>
      <c r="AHF1290" s="131"/>
      <c r="AHG1290" s="131"/>
      <c r="AHH1290" s="131"/>
      <c r="AHI1290" s="131"/>
      <c r="AHJ1290" s="131"/>
      <c r="AHK1290" s="131"/>
      <c r="AHL1290" s="131"/>
      <c r="AHM1290" s="131"/>
      <c r="AHN1290" s="131"/>
      <c r="AHO1290" s="131"/>
      <c r="AHP1290" s="131"/>
      <c r="AHQ1290" s="131"/>
      <c r="AHR1290" s="131"/>
      <c r="AHS1290" s="131"/>
      <c r="AHT1290" s="131"/>
      <c r="AHU1290" s="131"/>
      <c r="AHV1290" s="131"/>
      <c r="AHW1290" s="131"/>
      <c r="AHX1290" s="131"/>
      <c r="AHY1290" s="131"/>
      <c r="AHZ1290" s="131"/>
      <c r="AIA1290" s="131"/>
      <c r="AIB1290" s="131"/>
      <c r="AIC1290" s="131"/>
      <c r="AID1290" s="131"/>
      <c r="AIE1290" s="131"/>
      <c r="AIF1290" s="131"/>
      <c r="AIG1290" s="131"/>
      <c r="AIH1290" s="131"/>
      <c r="AII1290" s="131"/>
      <c r="AIJ1290" s="131"/>
      <c r="AIK1290" s="131"/>
      <c r="AIL1290" s="131"/>
      <c r="AIM1290" s="131"/>
      <c r="AIN1290" s="131"/>
      <c r="AIO1290" s="131"/>
      <c r="AIP1290" s="131"/>
      <c r="AIQ1290" s="131"/>
      <c r="AIR1290" s="131"/>
      <c r="AIS1290" s="131"/>
      <c r="AIT1290" s="131"/>
      <c r="AIU1290" s="131"/>
      <c r="AIV1290" s="131"/>
      <c r="AIW1290" s="131"/>
      <c r="AIX1290" s="131"/>
      <c r="AIY1290" s="131"/>
      <c r="AIZ1290" s="131"/>
      <c r="AJA1290" s="131"/>
      <c r="AJB1290" s="131"/>
      <c r="AJC1290" s="131"/>
      <c r="AJD1290" s="131"/>
      <c r="AJE1290" s="131"/>
      <c r="AJF1290" s="131"/>
      <c r="AJG1290" s="131"/>
      <c r="AJH1290" s="131"/>
      <c r="AJI1290" s="131"/>
      <c r="AJJ1290" s="131"/>
      <c r="AJK1290" s="131"/>
      <c r="AJL1290" s="131"/>
      <c r="AJM1290" s="131"/>
      <c r="AJN1290" s="131"/>
      <c r="AJO1290" s="131"/>
      <c r="AJP1290" s="131"/>
      <c r="AJQ1290" s="131"/>
      <c r="AJR1290" s="131"/>
      <c r="AJS1290" s="131"/>
      <c r="AJT1290" s="131"/>
      <c r="AJU1290" s="131"/>
      <c r="AJV1290" s="131"/>
      <c r="AJW1290" s="131"/>
      <c r="AJX1290" s="131"/>
      <c r="AJY1290" s="131"/>
      <c r="AJZ1290" s="131"/>
      <c r="AKA1290" s="131"/>
      <c r="AKB1290" s="131"/>
      <c r="AKC1290" s="131"/>
      <c r="AKD1290" s="131"/>
      <c r="AKE1290" s="131"/>
      <c r="AKF1290" s="131"/>
      <c r="AKG1290" s="131"/>
      <c r="AKH1290" s="131"/>
      <c r="AKI1290" s="131"/>
      <c r="AKJ1290" s="131"/>
      <c r="AKK1290" s="131"/>
      <c r="AKL1290" s="131"/>
      <c r="AKM1290" s="131"/>
      <c r="AKN1290" s="131"/>
      <c r="AKO1290" s="131"/>
      <c r="AKP1290" s="131"/>
      <c r="AKQ1290" s="131"/>
      <c r="AKR1290" s="131"/>
      <c r="AKS1290" s="131"/>
      <c r="AKT1290" s="131"/>
      <c r="AKU1290" s="131"/>
      <c r="AKV1290" s="131"/>
      <c r="AKW1290" s="131"/>
      <c r="AKX1290" s="131"/>
      <c r="AKY1290" s="131"/>
      <c r="AKZ1290" s="131"/>
      <c r="ALA1290" s="131"/>
      <c r="ALB1290" s="131"/>
      <c r="ALC1290" s="131"/>
      <c r="ALD1290" s="131"/>
      <c r="ALE1290" s="131"/>
      <c r="ALF1290" s="131"/>
      <c r="ALG1290" s="131"/>
      <c r="ALH1290" s="131"/>
      <c r="ALI1290" s="131"/>
      <c r="ALJ1290" s="131"/>
      <c r="ALK1290" s="131"/>
      <c r="ALL1290" s="131"/>
      <c r="ALM1290" s="131"/>
      <c r="ALN1290" s="131"/>
    </row>
    <row r="1291" spans="1:1002" s="508" customFormat="1" x14ac:dyDescent="0.25">
      <c r="A1291" s="502"/>
      <c r="B1291" s="503"/>
      <c r="C1291" s="504"/>
      <c r="D1291" s="450"/>
      <c r="E1291" s="505"/>
      <c r="F1291" s="505"/>
      <c r="G1291" s="506"/>
      <c r="H1291" s="506"/>
      <c r="I1291" s="507"/>
      <c r="J1291" s="565"/>
      <c r="K1291" s="454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  <c r="EC1291" s="131"/>
      <c r="ED1291" s="131"/>
      <c r="EE1291" s="131"/>
      <c r="EF1291" s="131"/>
      <c r="EG1291" s="131"/>
      <c r="EH1291" s="131"/>
      <c r="EI1291" s="131"/>
      <c r="EJ1291" s="131"/>
      <c r="EK1291" s="131"/>
      <c r="EL1291" s="131"/>
      <c r="EM1291" s="131"/>
      <c r="EN1291" s="131"/>
      <c r="EO1291" s="131"/>
      <c r="EP1291" s="131"/>
      <c r="EQ1291" s="131"/>
      <c r="ER1291" s="131"/>
      <c r="ES1291" s="131"/>
      <c r="ET1291" s="131"/>
      <c r="EU1291" s="131"/>
      <c r="EV1291" s="131"/>
      <c r="EW1291" s="131"/>
      <c r="EX1291" s="131"/>
      <c r="EY1291" s="131"/>
      <c r="EZ1291" s="131"/>
      <c r="FA1291" s="131"/>
      <c r="FB1291" s="131"/>
      <c r="FC1291" s="131"/>
      <c r="FD1291" s="131"/>
      <c r="FE1291" s="131"/>
      <c r="FF1291" s="131"/>
      <c r="FG1291" s="131"/>
      <c r="FH1291" s="131"/>
      <c r="FI1291" s="131"/>
      <c r="FJ1291" s="131"/>
      <c r="FK1291" s="131"/>
      <c r="FL1291" s="131"/>
      <c r="FM1291" s="131"/>
      <c r="FN1291" s="131"/>
      <c r="FO1291" s="131"/>
      <c r="FP1291" s="131"/>
      <c r="FQ1291" s="131"/>
      <c r="FR1291" s="131"/>
      <c r="FS1291" s="131"/>
      <c r="FT1291" s="131"/>
      <c r="FU1291" s="131"/>
      <c r="FV1291" s="131"/>
      <c r="FW1291" s="131"/>
      <c r="FX1291" s="131"/>
      <c r="FY1291" s="131"/>
      <c r="FZ1291" s="131"/>
      <c r="GA1291" s="131"/>
      <c r="GB1291" s="131"/>
      <c r="GC1291" s="131"/>
      <c r="GD1291" s="131"/>
      <c r="GE1291" s="131"/>
      <c r="GF1291" s="131"/>
      <c r="GG1291" s="131"/>
      <c r="GH1291" s="131"/>
      <c r="GI1291" s="131"/>
      <c r="GJ1291" s="131"/>
      <c r="GK1291" s="131"/>
      <c r="GL1291" s="131"/>
      <c r="GM1291" s="131"/>
      <c r="GN1291" s="131"/>
      <c r="GO1291" s="131"/>
      <c r="GP1291" s="131"/>
      <c r="GQ1291" s="131"/>
      <c r="GR1291" s="131"/>
      <c r="GS1291" s="131"/>
      <c r="GT1291" s="131"/>
      <c r="GU1291" s="131"/>
      <c r="GV1291" s="131"/>
      <c r="GW1291" s="131"/>
      <c r="GX1291" s="131"/>
      <c r="GY1291" s="131"/>
      <c r="GZ1291" s="131"/>
      <c r="HA1291" s="131"/>
      <c r="HB1291" s="131"/>
      <c r="HC1291" s="131"/>
      <c r="HD1291" s="131"/>
      <c r="HE1291" s="131"/>
      <c r="HF1291" s="131"/>
      <c r="HG1291" s="131"/>
      <c r="HH1291" s="131"/>
      <c r="HI1291" s="131"/>
      <c r="HJ1291" s="131"/>
      <c r="HK1291" s="131"/>
      <c r="HL1291" s="131"/>
      <c r="HM1291" s="131"/>
      <c r="HN1291" s="131"/>
      <c r="HO1291" s="131"/>
      <c r="HP1291" s="131"/>
      <c r="HQ1291" s="131"/>
      <c r="HR1291" s="131"/>
      <c r="HS1291" s="131"/>
      <c r="HT1291" s="131"/>
      <c r="HU1291" s="131"/>
      <c r="HV1291" s="131"/>
      <c r="HW1291" s="131"/>
      <c r="HX1291" s="131"/>
      <c r="HY1291" s="131"/>
      <c r="HZ1291" s="131"/>
      <c r="IA1291" s="131"/>
      <c r="IB1291" s="131"/>
      <c r="IC1291" s="131"/>
      <c r="ID1291" s="131"/>
      <c r="IE1291" s="131"/>
      <c r="IF1291" s="131"/>
      <c r="IG1291" s="131"/>
      <c r="IH1291" s="131"/>
      <c r="II1291" s="131"/>
      <c r="IJ1291" s="131"/>
      <c r="IK1291" s="131"/>
      <c r="IL1291" s="131"/>
      <c r="IM1291" s="131"/>
      <c r="IN1291" s="131"/>
      <c r="IO1291" s="131"/>
      <c r="IP1291" s="131"/>
      <c r="IQ1291" s="131"/>
      <c r="IR1291" s="131"/>
      <c r="IS1291" s="131"/>
      <c r="IT1291" s="131"/>
      <c r="IU1291" s="131"/>
      <c r="IV1291" s="131"/>
      <c r="IW1291" s="131"/>
      <c r="IX1291" s="131"/>
      <c r="IY1291" s="131"/>
      <c r="IZ1291" s="131"/>
      <c r="JA1291" s="131"/>
      <c r="JB1291" s="131"/>
      <c r="JC1291" s="131"/>
      <c r="JD1291" s="131"/>
      <c r="JE1291" s="131"/>
      <c r="JF1291" s="131"/>
      <c r="JG1291" s="131"/>
      <c r="JH1291" s="131"/>
      <c r="JI1291" s="131"/>
      <c r="JJ1291" s="131"/>
      <c r="JK1291" s="131"/>
      <c r="JL1291" s="131"/>
      <c r="JM1291" s="131"/>
      <c r="JN1291" s="131"/>
      <c r="JO1291" s="131"/>
      <c r="JP1291" s="131"/>
      <c r="JQ1291" s="131"/>
      <c r="JR1291" s="131"/>
      <c r="JS1291" s="131"/>
      <c r="JT1291" s="131"/>
      <c r="JU1291" s="131"/>
      <c r="JV1291" s="131"/>
      <c r="JW1291" s="131"/>
      <c r="JX1291" s="131"/>
      <c r="JY1291" s="131"/>
      <c r="JZ1291" s="131"/>
      <c r="KA1291" s="131"/>
      <c r="KB1291" s="131"/>
      <c r="KC1291" s="131"/>
      <c r="KD1291" s="131"/>
      <c r="KE1291" s="131"/>
      <c r="KF1291" s="131"/>
      <c r="KG1291" s="131"/>
      <c r="KH1291" s="131"/>
      <c r="KI1291" s="131"/>
      <c r="KJ1291" s="131"/>
      <c r="KK1291" s="131"/>
      <c r="KL1291" s="131"/>
      <c r="KM1291" s="131"/>
      <c r="KN1291" s="131"/>
      <c r="KO1291" s="131"/>
      <c r="KP1291" s="131"/>
      <c r="KQ1291" s="131"/>
      <c r="KR1291" s="131"/>
      <c r="KS1291" s="131"/>
      <c r="KT1291" s="131"/>
      <c r="KU1291" s="131"/>
      <c r="KV1291" s="131"/>
      <c r="KW1291" s="131"/>
      <c r="KX1291" s="131"/>
      <c r="KY1291" s="131"/>
      <c r="KZ1291" s="131"/>
      <c r="LA1291" s="131"/>
      <c r="LB1291" s="131"/>
      <c r="LC1291" s="131"/>
      <c r="LD1291" s="131"/>
      <c r="LE1291" s="131"/>
      <c r="LF1291" s="131"/>
      <c r="LG1291" s="131"/>
      <c r="LH1291" s="131"/>
      <c r="LI1291" s="131"/>
      <c r="LJ1291" s="131"/>
      <c r="LK1291" s="131"/>
      <c r="LL1291" s="131"/>
      <c r="LM1291" s="131"/>
      <c r="LN1291" s="131"/>
      <c r="LO1291" s="131"/>
      <c r="LP1291" s="131"/>
      <c r="LQ1291" s="131"/>
      <c r="LR1291" s="131"/>
      <c r="LS1291" s="131"/>
      <c r="LT1291" s="131"/>
      <c r="LU1291" s="131"/>
      <c r="LV1291" s="131"/>
      <c r="LW1291" s="131"/>
      <c r="LX1291" s="131"/>
      <c r="LY1291" s="131"/>
      <c r="LZ1291" s="131"/>
      <c r="MA1291" s="131"/>
      <c r="MB1291" s="131"/>
      <c r="MC1291" s="131"/>
      <c r="MD1291" s="131"/>
      <c r="ME1291" s="131"/>
      <c r="MF1291" s="131"/>
      <c r="MG1291" s="131"/>
      <c r="MH1291" s="131"/>
      <c r="MI1291" s="131"/>
      <c r="MJ1291" s="131"/>
      <c r="MK1291" s="131"/>
      <c r="ML1291" s="131"/>
      <c r="MM1291" s="131"/>
      <c r="MN1291" s="131"/>
      <c r="MO1291" s="131"/>
      <c r="MP1291" s="131"/>
      <c r="MQ1291" s="131"/>
      <c r="MR1291" s="131"/>
      <c r="MS1291" s="131"/>
      <c r="MT1291" s="131"/>
      <c r="MU1291" s="131"/>
      <c r="MV1291" s="131"/>
      <c r="MW1291" s="131"/>
      <c r="MX1291" s="131"/>
      <c r="MY1291" s="131"/>
      <c r="MZ1291" s="131"/>
      <c r="NA1291" s="131"/>
      <c r="NB1291" s="131"/>
      <c r="NC1291" s="131"/>
      <c r="ND1291" s="131"/>
      <c r="NE1291" s="131"/>
      <c r="NF1291" s="131"/>
      <c r="NG1291" s="131"/>
      <c r="NH1291" s="131"/>
      <c r="NI1291" s="131"/>
      <c r="NJ1291" s="131"/>
      <c r="NK1291" s="131"/>
      <c r="NL1291" s="131"/>
      <c r="NM1291" s="131"/>
      <c r="NN1291" s="131"/>
      <c r="NO1291" s="131"/>
      <c r="NP1291" s="131"/>
      <c r="NQ1291" s="131"/>
      <c r="NR1291" s="131"/>
      <c r="NS1291" s="131"/>
      <c r="NT1291" s="131"/>
      <c r="NU1291" s="131"/>
      <c r="NV1291" s="131"/>
      <c r="NW1291" s="131"/>
      <c r="NX1291" s="131"/>
      <c r="NY1291" s="131"/>
      <c r="NZ1291" s="131"/>
      <c r="OA1291" s="131"/>
      <c r="OB1291" s="131"/>
      <c r="OC1291" s="131"/>
      <c r="OD1291" s="131"/>
      <c r="OE1291" s="131"/>
      <c r="OF1291" s="131"/>
      <c r="OG1291" s="131"/>
      <c r="OH1291" s="131"/>
      <c r="OI1291" s="131"/>
      <c r="OJ1291" s="131"/>
      <c r="OK1291" s="131"/>
      <c r="OL1291" s="131"/>
      <c r="OM1291" s="131"/>
      <c r="ON1291" s="131"/>
      <c r="OO1291" s="131"/>
      <c r="OP1291" s="131"/>
      <c r="OQ1291" s="131"/>
      <c r="OR1291" s="131"/>
      <c r="OS1291" s="131"/>
      <c r="OT1291" s="131"/>
      <c r="OU1291" s="131"/>
      <c r="OV1291" s="131"/>
      <c r="OW1291" s="131"/>
      <c r="OX1291" s="131"/>
      <c r="OY1291" s="131"/>
      <c r="OZ1291" s="131"/>
      <c r="PA1291" s="131"/>
      <c r="PB1291" s="131"/>
      <c r="PC1291" s="131"/>
      <c r="PD1291" s="131"/>
      <c r="PE1291" s="131"/>
      <c r="PF1291" s="131"/>
      <c r="PG1291" s="131"/>
      <c r="PH1291" s="131"/>
      <c r="PI1291" s="131"/>
      <c r="PJ1291" s="131"/>
      <c r="PK1291" s="131"/>
      <c r="PL1291" s="131"/>
      <c r="PM1291" s="131"/>
      <c r="PN1291" s="131"/>
      <c r="PO1291" s="131"/>
      <c r="PP1291" s="131"/>
      <c r="PQ1291" s="131"/>
      <c r="PR1291" s="131"/>
      <c r="PS1291" s="131"/>
      <c r="PT1291" s="131"/>
      <c r="PU1291" s="131"/>
      <c r="PV1291" s="131"/>
      <c r="PW1291" s="131"/>
      <c r="PX1291" s="131"/>
      <c r="PY1291" s="131"/>
      <c r="PZ1291" s="131"/>
      <c r="QA1291" s="131"/>
      <c r="QB1291" s="131"/>
      <c r="QC1291" s="131"/>
      <c r="QD1291" s="131"/>
      <c r="QE1291" s="131"/>
      <c r="QF1291" s="131"/>
      <c r="QG1291" s="131"/>
      <c r="QH1291" s="131"/>
      <c r="QI1291" s="131"/>
      <c r="QJ1291" s="131"/>
      <c r="QK1291" s="131"/>
      <c r="QL1291" s="131"/>
      <c r="QM1291" s="131"/>
      <c r="QN1291" s="131"/>
      <c r="QO1291" s="131"/>
      <c r="QP1291" s="131"/>
      <c r="QQ1291" s="131"/>
      <c r="QR1291" s="131"/>
      <c r="QS1291" s="131"/>
      <c r="QT1291" s="131"/>
      <c r="QU1291" s="131"/>
      <c r="QV1291" s="131"/>
      <c r="QW1291" s="131"/>
      <c r="QX1291" s="131"/>
      <c r="QY1291" s="131"/>
      <c r="QZ1291" s="131"/>
      <c r="RA1291" s="131"/>
      <c r="RB1291" s="131"/>
      <c r="RC1291" s="131"/>
      <c r="RD1291" s="131"/>
      <c r="RE1291" s="131"/>
      <c r="RF1291" s="131"/>
      <c r="RG1291" s="131"/>
      <c r="RH1291" s="131"/>
      <c r="RI1291" s="131"/>
      <c r="RJ1291" s="131"/>
      <c r="RK1291" s="131"/>
      <c r="RL1291" s="131"/>
      <c r="RM1291" s="131"/>
      <c r="RN1291" s="131"/>
      <c r="RO1291" s="131"/>
      <c r="RP1291" s="131"/>
      <c r="RQ1291" s="131"/>
      <c r="RR1291" s="131"/>
      <c r="RS1291" s="131"/>
      <c r="RT1291" s="131"/>
      <c r="RU1291" s="131"/>
      <c r="RV1291" s="131"/>
      <c r="RW1291" s="131"/>
      <c r="RX1291" s="131"/>
      <c r="RY1291" s="131"/>
      <c r="RZ1291" s="131"/>
      <c r="SA1291" s="131"/>
      <c r="SB1291" s="131"/>
      <c r="SC1291" s="131"/>
      <c r="SD1291" s="131"/>
      <c r="SE1291" s="131"/>
      <c r="SF1291" s="131"/>
      <c r="SG1291" s="131"/>
      <c r="SH1291" s="131"/>
      <c r="SI1291" s="131"/>
      <c r="SJ1291" s="131"/>
      <c r="SK1291" s="131"/>
      <c r="SL1291" s="131"/>
      <c r="SM1291" s="131"/>
      <c r="SN1291" s="131"/>
      <c r="SO1291" s="131"/>
      <c r="SP1291" s="131"/>
      <c r="SQ1291" s="131"/>
      <c r="SR1291" s="131"/>
      <c r="SS1291" s="131"/>
      <c r="ST1291" s="131"/>
      <c r="SU1291" s="131"/>
      <c r="SV1291" s="131"/>
      <c r="SW1291" s="131"/>
      <c r="SX1291" s="131"/>
      <c r="SY1291" s="131"/>
      <c r="SZ1291" s="131"/>
      <c r="TA1291" s="131"/>
      <c r="TB1291" s="131"/>
      <c r="TC1291" s="131"/>
      <c r="TD1291" s="131"/>
      <c r="TE1291" s="131"/>
      <c r="TF1291" s="131"/>
      <c r="TG1291" s="131"/>
      <c r="TH1291" s="131"/>
      <c r="TI1291" s="131"/>
      <c r="TJ1291" s="131"/>
      <c r="TK1291" s="131"/>
      <c r="TL1291" s="131"/>
      <c r="TM1291" s="131"/>
      <c r="TN1291" s="131"/>
      <c r="TO1291" s="131"/>
      <c r="TP1291" s="131"/>
      <c r="TQ1291" s="131"/>
      <c r="TR1291" s="131"/>
      <c r="TS1291" s="131"/>
      <c r="TT1291" s="131"/>
      <c r="TU1291" s="131"/>
      <c r="TV1291" s="131"/>
      <c r="TW1291" s="131"/>
      <c r="TX1291" s="131"/>
      <c r="TY1291" s="131"/>
      <c r="TZ1291" s="131"/>
      <c r="UA1291" s="131"/>
      <c r="UB1291" s="131"/>
      <c r="UC1291" s="131"/>
      <c r="UD1291" s="131"/>
      <c r="UE1291" s="131"/>
      <c r="UF1291" s="131"/>
      <c r="UG1291" s="131"/>
      <c r="UH1291" s="131"/>
      <c r="UI1291" s="131"/>
      <c r="UJ1291" s="131"/>
      <c r="UK1291" s="131"/>
      <c r="UL1291" s="131"/>
      <c r="UM1291" s="131"/>
      <c r="UN1291" s="131"/>
      <c r="UO1291" s="131"/>
      <c r="UP1291" s="131"/>
      <c r="UQ1291" s="131"/>
      <c r="UR1291" s="131"/>
      <c r="US1291" s="131"/>
      <c r="UT1291" s="131"/>
      <c r="UU1291" s="131"/>
      <c r="UV1291" s="131"/>
      <c r="UW1291" s="131"/>
      <c r="UX1291" s="131"/>
      <c r="UY1291" s="131"/>
      <c r="UZ1291" s="131"/>
      <c r="VA1291" s="131"/>
      <c r="VB1291" s="131"/>
      <c r="VC1291" s="131"/>
      <c r="VD1291" s="131"/>
      <c r="VE1291" s="131"/>
      <c r="VF1291" s="131"/>
      <c r="VG1291" s="131"/>
      <c r="VH1291" s="131"/>
      <c r="VI1291" s="131"/>
      <c r="VJ1291" s="131"/>
      <c r="VK1291" s="131"/>
      <c r="VL1291" s="131"/>
      <c r="VM1291" s="131"/>
      <c r="VN1291" s="131"/>
      <c r="VO1291" s="131"/>
      <c r="VP1291" s="131"/>
      <c r="VQ1291" s="131"/>
      <c r="VR1291" s="131"/>
      <c r="VS1291" s="131"/>
      <c r="VT1291" s="131"/>
      <c r="VU1291" s="131"/>
      <c r="VV1291" s="131"/>
      <c r="VW1291" s="131"/>
      <c r="VX1291" s="131"/>
      <c r="VY1291" s="131"/>
      <c r="VZ1291" s="131"/>
      <c r="WA1291" s="131"/>
      <c r="WB1291" s="131"/>
      <c r="WC1291" s="131"/>
      <c r="WD1291" s="131"/>
      <c r="WE1291" s="131"/>
      <c r="WF1291" s="131"/>
      <c r="WG1291" s="131"/>
      <c r="WH1291" s="131"/>
      <c r="WI1291" s="131"/>
      <c r="WJ1291" s="131"/>
      <c r="WK1291" s="131"/>
      <c r="WL1291" s="131"/>
      <c r="WM1291" s="131"/>
      <c r="WN1291" s="131"/>
      <c r="WO1291" s="131"/>
      <c r="WP1291" s="131"/>
      <c r="WQ1291" s="131"/>
      <c r="WR1291" s="131"/>
      <c r="WS1291" s="131"/>
      <c r="WT1291" s="131"/>
      <c r="WU1291" s="131"/>
      <c r="WV1291" s="131"/>
      <c r="WW1291" s="131"/>
      <c r="WX1291" s="131"/>
      <c r="WY1291" s="131"/>
      <c r="WZ1291" s="131"/>
      <c r="XA1291" s="131"/>
      <c r="XB1291" s="131"/>
      <c r="XC1291" s="131"/>
      <c r="XD1291" s="131"/>
      <c r="XE1291" s="131"/>
      <c r="XF1291" s="131"/>
      <c r="XG1291" s="131"/>
      <c r="XH1291" s="131"/>
      <c r="XI1291" s="131"/>
      <c r="XJ1291" s="131"/>
      <c r="XK1291" s="131"/>
      <c r="XL1291" s="131"/>
      <c r="XM1291" s="131"/>
      <c r="XN1291" s="131"/>
      <c r="XO1291" s="131"/>
      <c r="XP1291" s="131"/>
      <c r="XQ1291" s="131"/>
      <c r="XR1291" s="131"/>
      <c r="XS1291" s="131"/>
      <c r="XT1291" s="131"/>
      <c r="XU1291" s="131"/>
      <c r="XV1291" s="131"/>
      <c r="XW1291" s="131"/>
      <c r="XX1291" s="131"/>
      <c r="XY1291" s="131"/>
      <c r="XZ1291" s="131"/>
      <c r="YA1291" s="131"/>
      <c r="YB1291" s="131"/>
      <c r="YC1291" s="131"/>
      <c r="YD1291" s="131"/>
      <c r="YE1291" s="131"/>
      <c r="YF1291" s="131"/>
      <c r="YG1291" s="131"/>
      <c r="YH1291" s="131"/>
      <c r="YI1291" s="131"/>
      <c r="YJ1291" s="131"/>
      <c r="YK1291" s="131"/>
      <c r="YL1291" s="131"/>
      <c r="YM1291" s="131"/>
      <c r="YN1291" s="131"/>
      <c r="YO1291" s="131"/>
      <c r="YP1291" s="131"/>
      <c r="YQ1291" s="131"/>
      <c r="YR1291" s="131"/>
      <c r="YS1291" s="131"/>
      <c r="YT1291" s="131"/>
      <c r="YU1291" s="131"/>
      <c r="YV1291" s="131"/>
      <c r="YW1291" s="131"/>
      <c r="YX1291" s="131"/>
      <c r="YY1291" s="131"/>
      <c r="YZ1291" s="131"/>
      <c r="ZA1291" s="131"/>
      <c r="ZB1291" s="131"/>
      <c r="ZC1291" s="131"/>
      <c r="ZD1291" s="131"/>
      <c r="ZE1291" s="131"/>
      <c r="ZF1291" s="131"/>
      <c r="ZG1291" s="131"/>
      <c r="ZH1291" s="131"/>
      <c r="ZI1291" s="131"/>
      <c r="ZJ1291" s="131"/>
      <c r="ZK1291" s="131"/>
      <c r="ZL1291" s="131"/>
      <c r="ZM1291" s="131"/>
      <c r="ZN1291" s="131"/>
      <c r="ZO1291" s="131"/>
      <c r="ZP1291" s="131"/>
      <c r="ZQ1291" s="131"/>
      <c r="ZR1291" s="131"/>
      <c r="ZS1291" s="131"/>
      <c r="ZT1291" s="131"/>
      <c r="ZU1291" s="131"/>
      <c r="ZV1291" s="131"/>
      <c r="ZW1291" s="131"/>
      <c r="ZX1291" s="131"/>
      <c r="ZY1291" s="131"/>
      <c r="ZZ1291" s="131"/>
      <c r="AAA1291" s="131"/>
      <c r="AAB1291" s="131"/>
      <c r="AAC1291" s="131"/>
      <c r="AAD1291" s="131"/>
      <c r="AAE1291" s="131"/>
      <c r="AAF1291" s="131"/>
      <c r="AAG1291" s="131"/>
      <c r="AAH1291" s="131"/>
      <c r="AAI1291" s="131"/>
      <c r="AAJ1291" s="131"/>
      <c r="AAK1291" s="131"/>
      <c r="AAL1291" s="131"/>
      <c r="AAM1291" s="131"/>
      <c r="AAN1291" s="131"/>
      <c r="AAO1291" s="131"/>
      <c r="AAP1291" s="131"/>
      <c r="AAQ1291" s="131"/>
      <c r="AAR1291" s="131"/>
      <c r="AAS1291" s="131"/>
      <c r="AAT1291" s="131"/>
      <c r="AAU1291" s="131"/>
      <c r="AAV1291" s="131"/>
      <c r="AAW1291" s="131"/>
      <c r="AAX1291" s="131"/>
      <c r="AAY1291" s="131"/>
      <c r="AAZ1291" s="131"/>
      <c r="ABA1291" s="131"/>
      <c r="ABB1291" s="131"/>
      <c r="ABC1291" s="131"/>
      <c r="ABD1291" s="131"/>
      <c r="ABE1291" s="131"/>
      <c r="ABF1291" s="131"/>
      <c r="ABG1291" s="131"/>
      <c r="ABH1291" s="131"/>
      <c r="ABI1291" s="131"/>
      <c r="ABJ1291" s="131"/>
      <c r="ABK1291" s="131"/>
      <c r="ABL1291" s="131"/>
      <c r="ABM1291" s="131"/>
      <c r="ABN1291" s="131"/>
      <c r="ABO1291" s="131"/>
      <c r="ABP1291" s="131"/>
      <c r="ABQ1291" s="131"/>
      <c r="ABR1291" s="131"/>
      <c r="ABS1291" s="131"/>
      <c r="ABT1291" s="131"/>
      <c r="ABU1291" s="131"/>
      <c r="ABV1291" s="131"/>
      <c r="ABW1291" s="131"/>
      <c r="ABX1291" s="131"/>
      <c r="ABY1291" s="131"/>
      <c r="ABZ1291" s="131"/>
      <c r="ACA1291" s="131"/>
      <c r="ACB1291" s="131"/>
      <c r="ACC1291" s="131"/>
      <c r="ACD1291" s="131"/>
      <c r="ACE1291" s="131"/>
      <c r="ACF1291" s="131"/>
      <c r="ACG1291" s="131"/>
      <c r="ACH1291" s="131"/>
      <c r="ACI1291" s="131"/>
      <c r="ACJ1291" s="131"/>
      <c r="ACK1291" s="131"/>
      <c r="ACL1291" s="131"/>
      <c r="ACM1291" s="131"/>
      <c r="ACN1291" s="131"/>
      <c r="ACO1291" s="131"/>
      <c r="ACP1291" s="131"/>
      <c r="ACQ1291" s="131"/>
      <c r="ACR1291" s="131"/>
      <c r="ACS1291" s="131"/>
      <c r="ACT1291" s="131"/>
      <c r="ACU1291" s="131"/>
      <c r="ACV1291" s="131"/>
      <c r="ACW1291" s="131"/>
      <c r="ACX1291" s="131"/>
      <c r="ACY1291" s="131"/>
      <c r="ACZ1291" s="131"/>
      <c r="ADA1291" s="131"/>
      <c r="ADB1291" s="131"/>
      <c r="ADC1291" s="131"/>
      <c r="ADD1291" s="131"/>
      <c r="ADE1291" s="131"/>
      <c r="ADF1291" s="131"/>
      <c r="ADG1291" s="131"/>
      <c r="ADH1291" s="131"/>
      <c r="ADI1291" s="131"/>
      <c r="ADJ1291" s="131"/>
      <c r="ADK1291" s="131"/>
      <c r="ADL1291" s="131"/>
      <c r="ADM1291" s="131"/>
      <c r="ADN1291" s="131"/>
      <c r="ADO1291" s="131"/>
      <c r="ADP1291" s="131"/>
      <c r="ADQ1291" s="131"/>
      <c r="ADR1291" s="131"/>
      <c r="ADS1291" s="131"/>
      <c r="ADT1291" s="131"/>
      <c r="ADU1291" s="131"/>
      <c r="ADV1291" s="131"/>
      <c r="ADW1291" s="131"/>
      <c r="ADX1291" s="131"/>
      <c r="ADY1291" s="131"/>
      <c r="ADZ1291" s="131"/>
      <c r="AEA1291" s="131"/>
      <c r="AEB1291" s="131"/>
      <c r="AEC1291" s="131"/>
      <c r="AED1291" s="131"/>
      <c r="AEE1291" s="131"/>
      <c r="AEF1291" s="131"/>
      <c r="AEG1291" s="131"/>
      <c r="AEH1291" s="131"/>
      <c r="AEI1291" s="131"/>
      <c r="AEJ1291" s="131"/>
      <c r="AEK1291" s="131"/>
      <c r="AEL1291" s="131"/>
      <c r="AEM1291" s="131"/>
      <c r="AEN1291" s="131"/>
      <c r="AEO1291" s="131"/>
      <c r="AEP1291" s="131"/>
      <c r="AEQ1291" s="131"/>
      <c r="AER1291" s="131"/>
      <c r="AES1291" s="131"/>
      <c r="AET1291" s="131"/>
      <c r="AEU1291" s="131"/>
      <c r="AEV1291" s="131"/>
      <c r="AEW1291" s="131"/>
      <c r="AEX1291" s="131"/>
      <c r="AEY1291" s="131"/>
      <c r="AEZ1291" s="131"/>
      <c r="AFA1291" s="131"/>
      <c r="AFB1291" s="131"/>
      <c r="AFC1291" s="131"/>
      <c r="AFD1291" s="131"/>
      <c r="AFE1291" s="131"/>
      <c r="AFF1291" s="131"/>
      <c r="AFG1291" s="131"/>
      <c r="AFH1291" s="131"/>
      <c r="AFI1291" s="131"/>
      <c r="AFJ1291" s="131"/>
      <c r="AFK1291" s="131"/>
      <c r="AFL1291" s="131"/>
      <c r="AFM1291" s="131"/>
      <c r="AFN1291" s="131"/>
      <c r="AFO1291" s="131"/>
      <c r="AFP1291" s="131"/>
      <c r="AFQ1291" s="131"/>
      <c r="AFR1291" s="131"/>
      <c r="AFS1291" s="131"/>
      <c r="AFT1291" s="131"/>
      <c r="AFU1291" s="131"/>
      <c r="AFV1291" s="131"/>
      <c r="AFW1291" s="131"/>
      <c r="AFX1291" s="131"/>
      <c r="AFY1291" s="131"/>
      <c r="AFZ1291" s="131"/>
      <c r="AGA1291" s="131"/>
      <c r="AGB1291" s="131"/>
      <c r="AGC1291" s="131"/>
      <c r="AGD1291" s="131"/>
      <c r="AGE1291" s="131"/>
      <c r="AGF1291" s="131"/>
      <c r="AGG1291" s="131"/>
      <c r="AGH1291" s="131"/>
      <c r="AGI1291" s="131"/>
      <c r="AGJ1291" s="131"/>
      <c r="AGK1291" s="131"/>
      <c r="AGL1291" s="131"/>
      <c r="AGM1291" s="131"/>
      <c r="AGN1291" s="131"/>
      <c r="AGO1291" s="131"/>
      <c r="AGP1291" s="131"/>
      <c r="AGQ1291" s="131"/>
      <c r="AGR1291" s="131"/>
      <c r="AGS1291" s="131"/>
      <c r="AGT1291" s="131"/>
      <c r="AGU1291" s="131"/>
      <c r="AGV1291" s="131"/>
      <c r="AGW1291" s="131"/>
      <c r="AGX1291" s="131"/>
      <c r="AGY1291" s="131"/>
      <c r="AGZ1291" s="131"/>
      <c r="AHA1291" s="131"/>
      <c r="AHB1291" s="131"/>
      <c r="AHC1291" s="131"/>
      <c r="AHD1291" s="131"/>
      <c r="AHE1291" s="131"/>
      <c r="AHF1291" s="131"/>
      <c r="AHG1291" s="131"/>
      <c r="AHH1291" s="131"/>
      <c r="AHI1291" s="131"/>
      <c r="AHJ1291" s="131"/>
      <c r="AHK1291" s="131"/>
      <c r="AHL1291" s="131"/>
      <c r="AHM1291" s="131"/>
      <c r="AHN1291" s="131"/>
      <c r="AHO1291" s="131"/>
      <c r="AHP1291" s="131"/>
      <c r="AHQ1291" s="131"/>
      <c r="AHR1291" s="131"/>
      <c r="AHS1291" s="131"/>
      <c r="AHT1291" s="131"/>
      <c r="AHU1291" s="131"/>
      <c r="AHV1291" s="131"/>
      <c r="AHW1291" s="131"/>
      <c r="AHX1291" s="131"/>
      <c r="AHY1291" s="131"/>
      <c r="AHZ1291" s="131"/>
      <c r="AIA1291" s="131"/>
      <c r="AIB1291" s="131"/>
      <c r="AIC1291" s="131"/>
      <c r="AID1291" s="131"/>
      <c r="AIE1291" s="131"/>
      <c r="AIF1291" s="131"/>
      <c r="AIG1291" s="131"/>
      <c r="AIH1291" s="131"/>
      <c r="AII1291" s="131"/>
      <c r="AIJ1291" s="131"/>
      <c r="AIK1291" s="131"/>
      <c r="AIL1291" s="131"/>
      <c r="AIM1291" s="131"/>
      <c r="AIN1291" s="131"/>
      <c r="AIO1291" s="131"/>
      <c r="AIP1291" s="131"/>
      <c r="AIQ1291" s="131"/>
      <c r="AIR1291" s="131"/>
      <c r="AIS1291" s="131"/>
      <c r="AIT1291" s="131"/>
      <c r="AIU1291" s="131"/>
      <c r="AIV1291" s="131"/>
      <c r="AIW1291" s="131"/>
      <c r="AIX1291" s="131"/>
      <c r="AIY1291" s="131"/>
      <c r="AIZ1291" s="131"/>
      <c r="AJA1291" s="131"/>
      <c r="AJB1291" s="131"/>
      <c r="AJC1291" s="131"/>
      <c r="AJD1291" s="131"/>
      <c r="AJE1291" s="131"/>
      <c r="AJF1291" s="131"/>
      <c r="AJG1291" s="131"/>
      <c r="AJH1291" s="131"/>
      <c r="AJI1291" s="131"/>
      <c r="AJJ1291" s="131"/>
      <c r="AJK1291" s="131"/>
      <c r="AJL1291" s="131"/>
      <c r="AJM1291" s="131"/>
      <c r="AJN1291" s="131"/>
      <c r="AJO1291" s="131"/>
      <c r="AJP1291" s="131"/>
      <c r="AJQ1291" s="131"/>
      <c r="AJR1291" s="131"/>
      <c r="AJS1291" s="131"/>
      <c r="AJT1291" s="131"/>
      <c r="AJU1291" s="131"/>
      <c r="AJV1291" s="131"/>
      <c r="AJW1291" s="131"/>
      <c r="AJX1291" s="131"/>
      <c r="AJY1291" s="131"/>
      <c r="AJZ1291" s="131"/>
      <c r="AKA1291" s="131"/>
      <c r="AKB1291" s="131"/>
      <c r="AKC1291" s="131"/>
      <c r="AKD1291" s="131"/>
      <c r="AKE1291" s="131"/>
      <c r="AKF1291" s="131"/>
      <c r="AKG1291" s="131"/>
      <c r="AKH1291" s="131"/>
      <c r="AKI1291" s="131"/>
      <c r="AKJ1291" s="131"/>
      <c r="AKK1291" s="131"/>
      <c r="AKL1291" s="131"/>
      <c r="AKM1291" s="131"/>
      <c r="AKN1291" s="131"/>
      <c r="AKO1291" s="131"/>
      <c r="AKP1291" s="131"/>
      <c r="AKQ1291" s="131"/>
      <c r="AKR1291" s="131"/>
      <c r="AKS1291" s="131"/>
      <c r="AKT1291" s="131"/>
      <c r="AKU1291" s="131"/>
      <c r="AKV1291" s="131"/>
      <c r="AKW1291" s="131"/>
      <c r="AKX1291" s="131"/>
      <c r="AKY1291" s="131"/>
      <c r="AKZ1291" s="131"/>
      <c r="ALA1291" s="131"/>
      <c r="ALB1291" s="131"/>
      <c r="ALC1291" s="131"/>
      <c r="ALD1291" s="131"/>
      <c r="ALE1291" s="131"/>
      <c r="ALF1291" s="131"/>
      <c r="ALG1291" s="131"/>
      <c r="ALH1291" s="131"/>
      <c r="ALI1291" s="131"/>
      <c r="ALJ1291" s="131"/>
      <c r="ALK1291" s="131"/>
      <c r="ALL1291" s="131"/>
      <c r="ALM1291" s="131"/>
      <c r="ALN1291" s="131"/>
    </row>
    <row r="1292" spans="1:1002" s="508" customFormat="1" x14ac:dyDescent="0.25">
      <c r="A1292" s="502"/>
      <c r="B1292" s="503"/>
      <c r="C1292" s="504"/>
      <c r="D1292" s="450"/>
      <c r="E1292" s="505"/>
      <c r="F1292" s="505"/>
      <c r="G1292" s="506"/>
      <c r="H1292" s="506"/>
      <c r="I1292" s="507"/>
      <c r="J1292" s="565"/>
      <c r="K1292" s="454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  <c r="EC1292" s="131"/>
      <c r="ED1292" s="131"/>
      <c r="EE1292" s="131"/>
      <c r="EF1292" s="131"/>
      <c r="EG1292" s="131"/>
      <c r="EH1292" s="131"/>
      <c r="EI1292" s="131"/>
      <c r="EJ1292" s="131"/>
      <c r="EK1292" s="131"/>
      <c r="EL1292" s="131"/>
      <c r="EM1292" s="131"/>
      <c r="EN1292" s="131"/>
      <c r="EO1292" s="131"/>
      <c r="EP1292" s="131"/>
      <c r="EQ1292" s="131"/>
      <c r="ER1292" s="131"/>
      <c r="ES1292" s="131"/>
      <c r="ET1292" s="131"/>
      <c r="EU1292" s="131"/>
      <c r="EV1292" s="131"/>
      <c r="EW1292" s="131"/>
      <c r="EX1292" s="131"/>
      <c r="EY1292" s="131"/>
      <c r="EZ1292" s="131"/>
      <c r="FA1292" s="131"/>
      <c r="FB1292" s="131"/>
      <c r="FC1292" s="131"/>
      <c r="FD1292" s="131"/>
      <c r="FE1292" s="131"/>
      <c r="FF1292" s="131"/>
      <c r="FG1292" s="131"/>
      <c r="FH1292" s="131"/>
      <c r="FI1292" s="131"/>
      <c r="FJ1292" s="131"/>
      <c r="FK1292" s="131"/>
      <c r="FL1292" s="131"/>
      <c r="FM1292" s="131"/>
      <c r="FN1292" s="131"/>
      <c r="FO1292" s="131"/>
      <c r="FP1292" s="131"/>
      <c r="FQ1292" s="131"/>
      <c r="FR1292" s="131"/>
      <c r="FS1292" s="131"/>
      <c r="FT1292" s="131"/>
      <c r="FU1292" s="131"/>
      <c r="FV1292" s="131"/>
      <c r="FW1292" s="131"/>
      <c r="FX1292" s="131"/>
      <c r="FY1292" s="131"/>
      <c r="FZ1292" s="131"/>
      <c r="GA1292" s="131"/>
      <c r="GB1292" s="131"/>
      <c r="GC1292" s="131"/>
      <c r="GD1292" s="131"/>
      <c r="GE1292" s="131"/>
      <c r="GF1292" s="131"/>
      <c r="GG1292" s="131"/>
      <c r="GH1292" s="131"/>
      <c r="GI1292" s="131"/>
      <c r="GJ1292" s="131"/>
      <c r="GK1292" s="131"/>
      <c r="GL1292" s="131"/>
      <c r="GM1292" s="131"/>
      <c r="GN1292" s="131"/>
      <c r="GO1292" s="131"/>
      <c r="GP1292" s="131"/>
      <c r="GQ1292" s="131"/>
      <c r="GR1292" s="131"/>
      <c r="GS1292" s="131"/>
      <c r="GT1292" s="131"/>
      <c r="GU1292" s="131"/>
      <c r="GV1292" s="131"/>
      <c r="GW1292" s="131"/>
      <c r="GX1292" s="131"/>
      <c r="GY1292" s="131"/>
      <c r="GZ1292" s="131"/>
      <c r="HA1292" s="131"/>
      <c r="HB1292" s="131"/>
      <c r="HC1292" s="131"/>
      <c r="HD1292" s="131"/>
      <c r="HE1292" s="131"/>
      <c r="HF1292" s="131"/>
      <c r="HG1292" s="131"/>
      <c r="HH1292" s="131"/>
      <c r="HI1292" s="131"/>
      <c r="HJ1292" s="131"/>
      <c r="HK1292" s="131"/>
      <c r="HL1292" s="131"/>
      <c r="HM1292" s="131"/>
      <c r="HN1292" s="131"/>
      <c r="HO1292" s="131"/>
      <c r="HP1292" s="131"/>
      <c r="HQ1292" s="131"/>
      <c r="HR1292" s="131"/>
      <c r="HS1292" s="131"/>
      <c r="HT1292" s="131"/>
      <c r="HU1292" s="131"/>
      <c r="HV1292" s="131"/>
      <c r="HW1292" s="131"/>
      <c r="HX1292" s="131"/>
      <c r="HY1292" s="131"/>
      <c r="HZ1292" s="131"/>
      <c r="IA1292" s="131"/>
      <c r="IB1292" s="131"/>
      <c r="IC1292" s="131"/>
      <c r="ID1292" s="131"/>
      <c r="IE1292" s="131"/>
      <c r="IF1292" s="131"/>
      <c r="IG1292" s="131"/>
      <c r="IH1292" s="131"/>
      <c r="II1292" s="131"/>
      <c r="IJ1292" s="131"/>
      <c r="IK1292" s="131"/>
      <c r="IL1292" s="131"/>
      <c r="IM1292" s="131"/>
      <c r="IN1292" s="131"/>
      <c r="IO1292" s="131"/>
      <c r="IP1292" s="131"/>
      <c r="IQ1292" s="131"/>
      <c r="IR1292" s="131"/>
      <c r="IS1292" s="131"/>
      <c r="IT1292" s="131"/>
      <c r="IU1292" s="131"/>
      <c r="IV1292" s="131"/>
      <c r="IW1292" s="131"/>
      <c r="IX1292" s="131"/>
      <c r="IY1292" s="131"/>
      <c r="IZ1292" s="131"/>
      <c r="JA1292" s="131"/>
      <c r="JB1292" s="131"/>
      <c r="JC1292" s="131"/>
      <c r="JD1292" s="131"/>
      <c r="JE1292" s="131"/>
      <c r="JF1292" s="131"/>
      <c r="JG1292" s="131"/>
      <c r="JH1292" s="131"/>
      <c r="JI1292" s="131"/>
      <c r="JJ1292" s="131"/>
      <c r="JK1292" s="131"/>
      <c r="JL1292" s="131"/>
      <c r="JM1292" s="131"/>
      <c r="JN1292" s="131"/>
      <c r="JO1292" s="131"/>
      <c r="JP1292" s="131"/>
      <c r="JQ1292" s="131"/>
      <c r="JR1292" s="131"/>
      <c r="JS1292" s="131"/>
      <c r="JT1292" s="131"/>
      <c r="JU1292" s="131"/>
      <c r="JV1292" s="131"/>
      <c r="JW1292" s="131"/>
      <c r="JX1292" s="131"/>
      <c r="JY1292" s="131"/>
      <c r="JZ1292" s="131"/>
      <c r="KA1292" s="131"/>
      <c r="KB1292" s="131"/>
      <c r="KC1292" s="131"/>
      <c r="KD1292" s="131"/>
      <c r="KE1292" s="131"/>
      <c r="KF1292" s="131"/>
      <c r="KG1292" s="131"/>
      <c r="KH1292" s="131"/>
      <c r="KI1292" s="131"/>
      <c r="KJ1292" s="131"/>
      <c r="KK1292" s="131"/>
      <c r="KL1292" s="131"/>
      <c r="KM1292" s="131"/>
      <c r="KN1292" s="131"/>
      <c r="KO1292" s="131"/>
      <c r="KP1292" s="131"/>
      <c r="KQ1292" s="131"/>
      <c r="KR1292" s="131"/>
      <c r="KS1292" s="131"/>
      <c r="KT1292" s="131"/>
      <c r="KU1292" s="131"/>
      <c r="KV1292" s="131"/>
      <c r="KW1292" s="131"/>
      <c r="KX1292" s="131"/>
      <c r="KY1292" s="131"/>
      <c r="KZ1292" s="131"/>
      <c r="LA1292" s="131"/>
      <c r="LB1292" s="131"/>
      <c r="LC1292" s="131"/>
      <c r="LD1292" s="131"/>
      <c r="LE1292" s="131"/>
      <c r="LF1292" s="131"/>
      <c r="LG1292" s="131"/>
      <c r="LH1292" s="131"/>
      <c r="LI1292" s="131"/>
      <c r="LJ1292" s="131"/>
      <c r="LK1292" s="131"/>
      <c r="LL1292" s="131"/>
      <c r="LM1292" s="131"/>
      <c r="LN1292" s="131"/>
      <c r="LO1292" s="131"/>
      <c r="LP1292" s="131"/>
      <c r="LQ1292" s="131"/>
      <c r="LR1292" s="131"/>
      <c r="LS1292" s="131"/>
      <c r="LT1292" s="131"/>
      <c r="LU1292" s="131"/>
      <c r="LV1292" s="131"/>
      <c r="LW1292" s="131"/>
      <c r="LX1292" s="131"/>
      <c r="LY1292" s="131"/>
      <c r="LZ1292" s="131"/>
      <c r="MA1292" s="131"/>
      <c r="MB1292" s="131"/>
      <c r="MC1292" s="131"/>
      <c r="MD1292" s="131"/>
      <c r="ME1292" s="131"/>
      <c r="MF1292" s="131"/>
      <c r="MG1292" s="131"/>
      <c r="MH1292" s="131"/>
      <c r="MI1292" s="131"/>
      <c r="MJ1292" s="131"/>
      <c r="MK1292" s="131"/>
      <c r="ML1292" s="131"/>
      <c r="MM1292" s="131"/>
      <c r="MN1292" s="131"/>
      <c r="MO1292" s="131"/>
      <c r="MP1292" s="131"/>
      <c r="MQ1292" s="131"/>
      <c r="MR1292" s="131"/>
      <c r="MS1292" s="131"/>
      <c r="MT1292" s="131"/>
      <c r="MU1292" s="131"/>
      <c r="MV1292" s="131"/>
      <c r="MW1292" s="131"/>
      <c r="MX1292" s="131"/>
      <c r="MY1292" s="131"/>
      <c r="MZ1292" s="131"/>
      <c r="NA1292" s="131"/>
      <c r="NB1292" s="131"/>
      <c r="NC1292" s="131"/>
      <c r="ND1292" s="131"/>
      <c r="NE1292" s="131"/>
      <c r="NF1292" s="131"/>
      <c r="NG1292" s="131"/>
      <c r="NH1292" s="131"/>
      <c r="NI1292" s="131"/>
      <c r="NJ1292" s="131"/>
      <c r="NK1292" s="131"/>
      <c r="NL1292" s="131"/>
      <c r="NM1292" s="131"/>
      <c r="NN1292" s="131"/>
      <c r="NO1292" s="131"/>
      <c r="NP1292" s="131"/>
      <c r="NQ1292" s="131"/>
      <c r="NR1292" s="131"/>
      <c r="NS1292" s="131"/>
      <c r="NT1292" s="131"/>
      <c r="NU1292" s="131"/>
      <c r="NV1292" s="131"/>
      <c r="NW1292" s="131"/>
      <c r="NX1292" s="131"/>
      <c r="NY1292" s="131"/>
      <c r="NZ1292" s="131"/>
      <c r="OA1292" s="131"/>
      <c r="OB1292" s="131"/>
      <c r="OC1292" s="131"/>
      <c r="OD1292" s="131"/>
      <c r="OE1292" s="131"/>
      <c r="OF1292" s="131"/>
      <c r="OG1292" s="131"/>
      <c r="OH1292" s="131"/>
      <c r="OI1292" s="131"/>
      <c r="OJ1292" s="131"/>
      <c r="OK1292" s="131"/>
      <c r="OL1292" s="131"/>
      <c r="OM1292" s="131"/>
      <c r="ON1292" s="131"/>
      <c r="OO1292" s="131"/>
      <c r="OP1292" s="131"/>
      <c r="OQ1292" s="131"/>
      <c r="OR1292" s="131"/>
      <c r="OS1292" s="131"/>
      <c r="OT1292" s="131"/>
      <c r="OU1292" s="131"/>
      <c r="OV1292" s="131"/>
      <c r="OW1292" s="131"/>
      <c r="OX1292" s="131"/>
      <c r="OY1292" s="131"/>
      <c r="OZ1292" s="131"/>
      <c r="PA1292" s="131"/>
      <c r="PB1292" s="131"/>
      <c r="PC1292" s="131"/>
      <c r="PD1292" s="131"/>
      <c r="PE1292" s="131"/>
      <c r="PF1292" s="131"/>
      <c r="PG1292" s="131"/>
      <c r="PH1292" s="131"/>
      <c r="PI1292" s="131"/>
      <c r="PJ1292" s="131"/>
      <c r="PK1292" s="131"/>
      <c r="PL1292" s="131"/>
      <c r="PM1292" s="131"/>
      <c r="PN1292" s="131"/>
      <c r="PO1292" s="131"/>
      <c r="PP1292" s="131"/>
      <c r="PQ1292" s="131"/>
      <c r="PR1292" s="131"/>
      <c r="PS1292" s="131"/>
      <c r="PT1292" s="131"/>
      <c r="PU1292" s="131"/>
      <c r="PV1292" s="131"/>
      <c r="PW1292" s="131"/>
      <c r="PX1292" s="131"/>
      <c r="PY1292" s="131"/>
      <c r="PZ1292" s="131"/>
      <c r="QA1292" s="131"/>
      <c r="QB1292" s="131"/>
      <c r="QC1292" s="131"/>
      <c r="QD1292" s="131"/>
      <c r="QE1292" s="131"/>
      <c r="QF1292" s="131"/>
      <c r="QG1292" s="131"/>
      <c r="QH1292" s="131"/>
      <c r="QI1292" s="131"/>
      <c r="QJ1292" s="131"/>
      <c r="QK1292" s="131"/>
      <c r="QL1292" s="131"/>
      <c r="QM1292" s="131"/>
      <c r="QN1292" s="131"/>
      <c r="QO1292" s="131"/>
      <c r="QP1292" s="131"/>
      <c r="QQ1292" s="131"/>
      <c r="QR1292" s="131"/>
      <c r="QS1292" s="131"/>
      <c r="QT1292" s="131"/>
      <c r="QU1292" s="131"/>
      <c r="QV1292" s="131"/>
      <c r="QW1292" s="131"/>
      <c r="QX1292" s="131"/>
      <c r="QY1292" s="131"/>
      <c r="QZ1292" s="131"/>
      <c r="RA1292" s="131"/>
      <c r="RB1292" s="131"/>
      <c r="RC1292" s="131"/>
      <c r="RD1292" s="131"/>
      <c r="RE1292" s="131"/>
      <c r="RF1292" s="131"/>
      <c r="RG1292" s="131"/>
      <c r="RH1292" s="131"/>
      <c r="RI1292" s="131"/>
      <c r="RJ1292" s="131"/>
      <c r="RK1292" s="131"/>
      <c r="RL1292" s="131"/>
      <c r="RM1292" s="131"/>
      <c r="RN1292" s="131"/>
      <c r="RO1292" s="131"/>
      <c r="RP1292" s="131"/>
      <c r="RQ1292" s="131"/>
      <c r="RR1292" s="131"/>
      <c r="RS1292" s="131"/>
      <c r="RT1292" s="131"/>
      <c r="RU1292" s="131"/>
      <c r="RV1292" s="131"/>
      <c r="RW1292" s="131"/>
      <c r="RX1292" s="131"/>
      <c r="RY1292" s="131"/>
      <c r="RZ1292" s="131"/>
      <c r="SA1292" s="131"/>
      <c r="SB1292" s="131"/>
      <c r="SC1292" s="131"/>
      <c r="SD1292" s="131"/>
      <c r="SE1292" s="131"/>
      <c r="SF1292" s="131"/>
      <c r="SG1292" s="131"/>
      <c r="SH1292" s="131"/>
      <c r="SI1292" s="131"/>
      <c r="SJ1292" s="131"/>
      <c r="SK1292" s="131"/>
      <c r="SL1292" s="131"/>
      <c r="SM1292" s="131"/>
      <c r="SN1292" s="131"/>
      <c r="SO1292" s="131"/>
      <c r="SP1292" s="131"/>
      <c r="SQ1292" s="131"/>
      <c r="SR1292" s="131"/>
      <c r="SS1292" s="131"/>
      <c r="ST1292" s="131"/>
      <c r="SU1292" s="131"/>
      <c r="SV1292" s="131"/>
      <c r="SW1292" s="131"/>
      <c r="SX1292" s="131"/>
      <c r="SY1292" s="131"/>
      <c r="SZ1292" s="131"/>
      <c r="TA1292" s="131"/>
      <c r="TB1292" s="131"/>
      <c r="TC1292" s="131"/>
      <c r="TD1292" s="131"/>
      <c r="TE1292" s="131"/>
      <c r="TF1292" s="131"/>
      <c r="TG1292" s="131"/>
      <c r="TH1292" s="131"/>
      <c r="TI1292" s="131"/>
      <c r="TJ1292" s="131"/>
      <c r="TK1292" s="131"/>
      <c r="TL1292" s="131"/>
      <c r="TM1292" s="131"/>
      <c r="TN1292" s="131"/>
      <c r="TO1292" s="131"/>
      <c r="TP1292" s="131"/>
      <c r="TQ1292" s="131"/>
      <c r="TR1292" s="131"/>
      <c r="TS1292" s="131"/>
      <c r="TT1292" s="131"/>
      <c r="TU1292" s="131"/>
      <c r="TV1292" s="131"/>
      <c r="TW1292" s="131"/>
      <c r="TX1292" s="131"/>
      <c r="TY1292" s="131"/>
      <c r="TZ1292" s="131"/>
      <c r="UA1292" s="131"/>
      <c r="UB1292" s="131"/>
      <c r="UC1292" s="131"/>
      <c r="UD1292" s="131"/>
      <c r="UE1292" s="131"/>
      <c r="UF1292" s="131"/>
      <c r="UG1292" s="131"/>
      <c r="UH1292" s="131"/>
      <c r="UI1292" s="131"/>
      <c r="UJ1292" s="131"/>
      <c r="UK1292" s="131"/>
      <c r="UL1292" s="131"/>
      <c r="UM1292" s="131"/>
      <c r="UN1292" s="131"/>
      <c r="UO1292" s="131"/>
      <c r="UP1292" s="131"/>
      <c r="UQ1292" s="131"/>
      <c r="UR1292" s="131"/>
      <c r="US1292" s="131"/>
      <c r="UT1292" s="131"/>
      <c r="UU1292" s="131"/>
      <c r="UV1292" s="131"/>
      <c r="UW1292" s="131"/>
      <c r="UX1292" s="131"/>
      <c r="UY1292" s="131"/>
      <c r="UZ1292" s="131"/>
      <c r="VA1292" s="131"/>
      <c r="VB1292" s="131"/>
      <c r="VC1292" s="131"/>
      <c r="VD1292" s="131"/>
      <c r="VE1292" s="131"/>
      <c r="VF1292" s="131"/>
      <c r="VG1292" s="131"/>
      <c r="VH1292" s="131"/>
      <c r="VI1292" s="131"/>
      <c r="VJ1292" s="131"/>
      <c r="VK1292" s="131"/>
      <c r="VL1292" s="131"/>
      <c r="VM1292" s="131"/>
      <c r="VN1292" s="131"/>
      <c r="VO1292" s="131"/>
      <c r="VP1292" s="131"/>
      <c r="VQ1292" s="131"/>
      <c r="VR1292" s="131"/>
      <c r="VS1292" s="131"/>
      <c r="VT1292" s="131"/>
      <c r="VU1292" s="131"/>
      <c r="VV1292" s="131"/>
      <c r="VW1292" s="131"/>
      <c r="VX1292" s="131"/>
      <c r="VY1292" s="131"/>
      <c r="VZ1292" s="131"/>
      <c r="WA1292" s="131"/>
      <c r="WB1292" s="131"/>
      <c r="WC1292" s="131"/>
      <c r="WD1292" s="131"/>
      <c r="WE1292" s="131"/>
      <c r="WF1292" s="131"/>
      <c r="WG1292" s="131"/>
      <c r="WH1292" s="131"/>
      <c r="WI1292" s="131"/>
      <c r="WJ1292" s="131"/>
      <c r="WK1292" s="131"/>
      <c r="WL1292" s="131"/>
      <c r="WM1292" s="131"/>
      <c r="WN1292" s="131"/>
      <c r="WO1292" s="131"/>
      <c r="WP1292" s="131"/>
      <c r="WQ1292" s="131"/>
      <c r="WR1292" s="131"/>
      <c r="WS1292" s="131"/>
      <c r="WT1292" s="131"/>
      <c r="WU1292" s="131"/>
      <c r="WV1292" s="131"/>
      <c r="WW1292" s="131"/>
      <c r="WX1292" s="131"/>
      <c r="WY1292" s="131"/>
      <c r="WZ1292" s="131"/>
      <c r="XA1292" s="131"/>
      <c r="XB1292" s="131"/>
      <c r="XC1292" s="131"/>
      <c r="XD1292" s="131"/>
      <c r="XE1292" s="131"/>
      <c r="XF1292" s="131"/>
      <c r="XG1292" s="131"/>
      <c r="XH1292" s="131"/>
      <c r="XI1292" s="131"/>
      <c r="XJ1292" s="131"/>
      <c r="XK1292" s="131"/>
      <c r="XL1292" s="131"/>
      <c r="XM1292" s="131"/>
      <c r="XN1292" s="131"/>
      <c r="XO1292" s="131"/>
      <c r="XP1292" s="131"/>
      <c r="XQ1292" s="131"/>
      <c r="XR1292" s="131"/>
      <c r="XS1292" s="131"/>
      <c r="XT1292" s="131"/>
      <c r="XU1292" s="131"/>
      <c r="XV1292" s="131"/>
      <c r="XW1292" s="131"/>
      <c r="XX1292" s="131"/>
      <c r="XY1292" s="131"/>
      <c r="XZ1292" s="131"/>
      <c r="YA1292" s="131"/>
      <c r="YB1292" s="131"/>
      <c r="YC1292" s="131"/>
      <c r="YD1292" s="131"/>
      <c r="YE1292" s="131"/>
      <c r="YF1292" s="131"/>
      <c r="YG1292" s="131"/>
      <c r="YH1292" s="131"/>
      <c r="YI1292" s="131"/>
      <c r="YJ1292" s="131"/>
      <c r="YK1292" s="131"/>
      <c r="YL1292" s="131"/>
      <c r="YM1292" s="131"/>
      <c r="YN1292" s="131"/>
      <c r="YO1292" s="131"/>
      <c r="YP1292" s="131"/>
      <c r="YQ1292" s="131"/>
      <c r="YR1292" s="131"/>
      <c r="YS1292" s="131"/>
      <c r="YT1292" s="131"/>
      <c r="YU1292" s="131"/>
      <c r="YV1292" s="131"/>
      <c r="YW1292" s="131"/>
      <c r="YX1292" s="131"/>
      <c r="YY1292" s="131"/>
      <c r="YZ1292" s="131"/>
      <c r="ZA1292" s="131"/>
      <c r="ZB1292" s="131"/>
      <c r="ZC1292" s="131"/>
      <c r="ZD1292" s="131"/>
      <c r="ZE1292" s="131"/>
      <c r="ZF1292" s="131"/>
      <c r="ZG1292" s="131"/>
      <c r="ZH1292" s="131"/>
      <c r="ZI1292" s="131"/>
      <c r="ZJ1292" s="131"/>
      <c r="ZK1292" s="131"/>
      <c r="ZL1292" s="131"/>
      <c r="ZM1292" s="131"/>
      <c r="ZN1292" s="131"/>
      <c r="ZO1292" s="131"/>
      <c r="ZP1292" s="131"/>
      <c r="ZQ1292" s="131"/>
      <c r="ZR1292" s="131"/>
      <c r="ZS1292" s="131"/>
      <c r="ZT1292" s="131"/>
      <c r="ZU1292" s="131"/>
      <c r="ZV1292" s="131"/>
      <c r="ZW1292" s="131"/>
      <c r="ZX1292" s="131"/>
      <c r="ZY1292" s="131"/>
      <c r="ZZ1292" s="131"/>
      <c r="AAA1292" s="131"/>
      <c r="AAB1292" s="131"/>
      <c r="AAC1292" s="131"/>
      <c r="AAD1292" s="131"/>
      <c r="AAE1292" s="131"/>
      <c r="AAF1292" s="131"/>
      <c r="AAG1292" s="131"/>
      <c r="AAH1292" s="131"/>
      <c r="AAI1292" s="131"/>
      <c r="AAJ1292" s="131"/>
      <c r="AAK1292" s="131"/>
      <c r="AAL1292" s="131"/>
      <c r="AAM1292" s="131"/>
      <c r="AAN1292" s="131"/>
      <c r="AAO1292" s="131"/>
      <c r="AAP1292" s="131"/>
      <c r="AAQ1292" s="131"/>
      <c r="AAR1292" s="131"/>
      <c r="AAS1292" s="131"/>
      <c r="AAT1292" s="131"/>
      <c r="AAU1292" s="131"/>
      <c r="AAV1292" s="131"/>
      <c r="AAW1292" s="131"/>
      <c r="AAX1292" s="131"/>
      <c r="AAY1292" s="131"/>
      <c r="AAZ1292" s="131"/>
      <c r="ABA1292" s="131"/>
      <c r="ABB1292" s="131"/>
      <c r="ABC1292" s="131"/>
      <c r="ABD1292" s="131"/>
      <c r="ABE1292" s="131"/>
      <c r="ABF1292" s="131"/>
      <c r="ABG1292" s="131"/>
      <c r="ABH1292" s="131"/>
      <c r="ABI1292" s="131"/>
      <c r="ABJ1292" s="131"/>
      <c r="ABK1292" s="131"/>
      <c r="ABL1292" s="131"/>
      <c r="ABM1292" s="131"/>
      <c r="ABN1292" s="131"/>
      <c r="ABO1292" s="131"/>
      <c r="ABP1292" s="131"/>
      <c r="ABQ1292" s="131"/>
      <c r="ABR1292" s="131"/>
      <c r="ABS1292" s="131"/>
      <c r="ABT1292" s="131"/>
      <c r="ABU1292" s="131"/>
      <c r="ABV1292" s="131"/>
      <c r="ABW1292" s="131"/>
      <c r="ABX1292" s="131"/>
      <c r="ABY1292" s="131"/>
      <c r="ABZ1292" s="131"/>
      <c r="ACA1292" s="131"/>
      <c r="ACB1292" s="131"/>
      <c r="ACC1292" s="131"/>
      <c r="ACD1292" s="131"/>
      <c r="ACE1292" s="131"/>
      <c r="ACF1292" s="131"/>
      <c r="ACG1292" s="131"/>
      <c r="ACH1292" s="131"/>
      <c r="ACI1292" s="131"/>
      <c r="ACJ1292" s="131"/>
      <c r="ACK1292" s="131"/>
      <c r="ACL1292" s="131"/>
      <c r="ACM1292" s="131"/>
      <c r="ACN1292" s="131"/>
      <c r="ACO1292" s="131"/>
      <c r="ACP1292" s="131"/>
      <c r="ACQ1292" s="131"/>
      <c r="ACR1292" s="131"/>
      <c r="ACS1292" s="131"/>
      <c r="ACT1292" s="131"/>
      <c r="ACU1292" s="131"/>
      <c r="ACV1292" s="131"/>
      <c r="ACW1292" s="131"/>
      <c r="ACX1292" s="131"/>
      <c r="ACY1292" s="131"/>
      <c r="ACZ1292" s="131"/>
      <c r="ADA1292" s="131"/>
      <c r="ADB1292" s="131"/>
      <c r="ADC1292" s="131"/>
      <c r="ADD1292" s="131"/>
      <c r="ADE1292" s="131"/>
      <c r="ADF1292" s="131"/>
      <c r="ADG1292" s="131"/>
      <c r="ADH1292" s="131"/>
      <c r="ADI1292" s="131"/>
      <c r="ADJ1292" s="131"/>
      <c r="ADK1292" s="131"/>
      <c r="ADL1292" s="131"/>
      <c r="ADM1292" s="131"/>
      <c r="ADN1292" s="131"/>
      <c r="ADO1292" s="131"/>
      <c r="ADP1292" s="131"/>
      <c r="ADQ1292" s="131"/>
      <c r="ADR1292" s="131"/>
      <c r="ADS1292" s="131"/>
      <c r="ADT1292" s="131"/>
      <c r="ADU1292" s="131"/>
      <c r="ADV1292" s="131"/>
      <c r="ADW1292" s="131"/>
      <c r="ADX1292" s="131"/>
      <c r="ADY1292" s="131"/>
      <c r="ADZ1292" s="131"/>
      <c r="AEA1292" s="131"/>
      <c r="AEB1292" s="131"/>
      <c r="AEC1292" s="131"/>
      <c r="AED1292" s="131"/>
      <c r="AEE1292" s="131"/>
      <c r="AEF1292" s="131"/>
      <c r="AEG1292" s="131"/>
      <c r="AEH1292" s="131"/>
      <c r="AEI1292" s="131"/>
      <c r="AEJ1292" s="131"/>
      <c r="AEK1292" s="131"/>
      <c r="AEL1292" s="131"/>
      <c r="AEM1292" s="131"/>
      <c r="AEN1292" s="131"/>
      <c r="AEO1292" s="131"/>
      <c r="AEP1292" s="131"/>
      <c r="AEQ1292" s="131"/>
      <c r="AER1292" s="131"/>
      <c r="AES1292" s="131"/>
      <c r="AET1292" s="131"/>
      <c r="AEU1292" s="131"/>
      <c r="AEV1292" s="131"/>
      <c r="AEW1292" s="131"/>
      <c r="AEX1292" s="131"/>
      <c r="AEY1292" s="131"/>
      <c r="AEZ1292" s="131"/>
      <c r="AFA1292" s="131"/>
      <c r="AFB1292" s="131"/>
      <c r="AFC1292" s="131"/>
      <c r="AFD1292" s="131"/>
      <c r="AFE1292" s="131"/>
      <c r="AFF1292" s="131"/>
      <c r="AFG1292" s="131"/>
      <c r="AFH1292" s="131"/>
      <c r="AFI1292" s="131"/>
      <c r="AFJ1292" s="131"/>
      <c r="AFK1292" s="131"/>
      <c r="AFL1292" s="131"/>
      <c r="AFM1292" s="131"/>
      <c r="AFN1292" s="131"/>
      <c r="AFO1292" s="131"/>
      <c r="AFP1292" s="131"/>
      <c r="AFQ1292" s="131"/>
      <c r="AFR1292" s="131"/>
      <c r="AFS1292" s="131"/>
      <c r="AFT1292" s="131"/>
      <c r="AFU1292" s="131"/>
      <c r="AFV1292" s="131"/>
      <c r="AFW1292" s="131"/>
      <c r="AFX1292" s="131"/>
      <c r="AFY1292" s="131"/>
      <c r="AFZ1292" s="131"/>
      <c r="AGA1292" s="131"/>
      <c r="AGB1292" s="131"/>
      <c r="AGC1292" s="131"/>
      <c r="AGD1292" s="131"/>
      <c r="AGE1292" s="131"/>
      <c r="AGF1292" s="131"/>
      <c r="AGG1292" s="131"/>
      <c r="AGH1292" s="131"/>
      <c r="AGI1292" s="131"/>
      <c r="AGJ1292" s="131"/>
      <c r="AGK1292" s="131"/>
      <c r="AGL1292" s="131"/>
      <c r="AGM1292" s="131"/>
      <c r="AGN1292" s="131"/>
      <c r="AGO1292" s="131"/>
      <c r="AGP1292" s="131"/>
      <c r="AGQ1292" s="131"/>
      <c r="AGR1292" s="131"/>
      <c r="AGS1292" s="131"/>
      <c r="AGT1292" s="131"/>
      <c r="AGU1292" s="131"/>
      <c r="AGV1292" s="131"/>
      <c r="AGW1292" s="131"/>
      <c r="AGX1292" s="131"/>
      <c r="AGY1292" s="131"/>
      <c r="AGZ1292" s="131"/>
      <c r="AHA1292" s="131"/>
      <c r="AHB1292" s="131"/>
      <c r="AHC1292" s="131"/>
      <c r="AHD1292" s="131"/>
      <c r="AHE1292" s="131"/>
      <c r="AHF1292" s="131"/>
      <c r="AHG1292" s="131"/>
      <c r="AHH1292" s="131"/>
      <c r="AHI1292" s="131"/>
      <c r="AHJ1292" s="131"/>
      <c r="AHK1292" s="131"/>
      <c r="AHL1292" s="131"/>
      <c r="AHM1292" s="131"/>
      <c r="AHN1292" s="131"/>
      <c r="AHO1292" s="131"/>
      <c r="AHP1292" s="131"/>
      <c r="AHQ1292" s="131"/>
      <c r="AHR1292" s="131"/>
      <c r="AHS1292" s="131"/>
      <c r="AHT1292" s="131"/>
      <c r="AHU1292" s="131"/>
      <c r="AHV1292" s="131"/>
      <c r="AHW1292" s="131"/>
      <c r="AHX1292" s="131"/>
      <c r="AHY1292" s="131"/>
      <c r="AHZ1292" s="131"/>
      <c r="AIA1292" s="131"/>
      <c r="AIB1292" s="131"/>
      <c r="AIC1292" s="131"/>
      <c r="AID1292" s="131"/>
      <c r="AIE1292" s="131"/>
      <c r="AIF1292" s="131"/>
      <c r="AIG1292" s="131"/>
      <c r="AIH1292" s="131"/>
      <c r="AII1292" s="131"/>
      <c r="AIJ1292" s="131"/>
      <c r="AIK1292" s="131"/>
      <c r="AIL1292" s="131"/>
      <c r="AIM1292" s="131"/>
      <c r="AIN1292" s="131"/>
      <c r="AIO1292" s="131"/>
      <c r="AIP1292" s="131"/>
      <c r="AIQ1292" s="131"/>
      <c r="AIR1292" s="131"/>
      <c r="AIS1292" s="131"/>
      <c r="AIT1292" s="131"/>
      <c r="AIU1292" s="131"/>
      <c r="AIV1292" s="131"/>
      <c r="AIW1292" s="131"/>
      <c r="AIX1292" s="131"/>
      <c r="AIY1292" s="131"/>
      <c r="AIZ1292" s="131"/>
      <c r="AJA1292" s="131"/>
      <c r="AJB1292" s="131"/>
      <c r="AJC1292" s="131"/>
      <c r="AJD1292" s="131"/>
      <c r="AJE1292" s="131"/>
      <c r="AJF1292" s="131"/>
      <c r="AJG1292" s="131"/>
      <c r="AJH1292" s="131"/>
      <c r="AJI1292" s="131"/>
      <c r="AJJ1292" s="131"/>
      <c r="AJK1292" s="131"/>
      <c r="AJL1292" s="131"/>
      <c r="AJM1292" s="131"/>
      <c r="AJN1292" s="131"/>
      <c r="AJO1292" s="131"/>
      <c r="AJP1292" s="131"/>
      <c r="AJQ1292" s="131"/>
      <c r="AJR1292" s="131"/>
      <c r="AJS1292" s="131"/>
      <c r="AJT1292" s="131"/>
      <c r="AJU1292" s="131"/>
      <c r="AJV1292" s="131"/>
      <c r="AJW1292" s="131"/>
      <c r="AJX1292" s="131"/>
      <c r="AJY1292" s="131"/>
      <c r="AJZ1292" s="131"/>
      <c r="AKA1292" s="131"/>
      <c r="AKB1292" s="131"/>
      <c r="AKC1292" s="131"/>
      <c r="AKD1292" s="131"/>
      <c r="AKE1292" s="131"/>
      <c r="AKF1292" s="131"/>
      <c r="AKG1292" s="131"/>
      <c r="AKH1292" s="131"/>
      <c r="AKI1292" s="131"/>
      <c r="AKJ1292" s="131"/>
      <c r="AKK1292" s="131"/>
      <c r="AKL1292" s="131"/>
      <c r="AKM1292" s="131"/>
      <c r="AKN1292" s="131"/>
      <c r="AKO1292" s="131"/>
      <c r="AKP1292" s="131"/>
      <c r="AKQ1292" s="131"/>
      <c r="AKR1292" s="131"/>
      <c r="AKS1292" s="131"/>
      <c r="AKT1292" s="131"/>
      <c r="AKU1292" s="131"/>
      <c r="AKV1292" s="131"/>
      <c r="AKW1292" s="131"/>
      <c r="AKX1292" s="131"/>
      <c r="AKY1292" s="131"/>
      <c r="AKZ1292" s="131"/>
      <c r="ALA1292" s="131"/>
      <c r="ALB1292" s="131"/>
      <c r="ALC1292" s="131"/>
      <c r="ALD1292" s="131"/>
      <c r="ALE1292" s="131"/>
      <c r="ALF1292" s="131"/>
      <c r="ALG1292" s="131"/>
      <c r="ALH1292" s="131"/>
      <c r="ALI1292" s="131"/>
      <c r="ALJ1292" s="131"/>
      <c r="ALK1292" s="131"/>
      <c r="ALL1292" s="131"/>
      <c r="ALM1292" s="131"/>
      <c r="ALN1292" s="131"/>
    </row>
    <row r="1293" spans="1:1002" s="508" customFormat="1" x14ac:dyDescent="0.25">
      <c r="A1293" s="502"/>
      <c r="B1293" s="503"/>
      <c r="C1293" s="504"/>
      <c r="D1293" s="450"/>
      <c r="E1293" s="505"/>
      <c r="F1293" s="505"/>
      <c r="G1293" s="506"/>
      <c r="H1293" s="506"/>
      <c r="I1293" s="507"/>
      <c r="J1293" s="565"/>
      <c r="K1293" s="454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  <c r="EC1293" s="131"/>
      <c r="ED1293" s="131"/>
      <c r="EE1293" s="131"/>
      <c r="EF1293" s="131"/>
      <c r="EG1293" s="131"/>
      <c r="EH1293" s="131"/>
      <c r="EI1293" s="131"/>
      <c r="EJ1293" s="131"/>
      <c r="EK1293" s="131"/>
      <c r="EL1293" s="131"/>
      <c r="EM1293" s="131"/>
      <c r="EN1293" s="131"/>
      <c r="EO1293" s="131"/>
      <c r="EP1293" s="131"/>
      <c r="EQ1293" s="131"/>
      <c r="ER1293" s="131"/>
      <c r="ES1293" s="131"/>
      <c r="ET1293" s="131"/>
      <c r="EU1293" s="131"/>
      <c r="EV1293" s="131"/>
      <c r="EW1293" s="131"/>
      <c r="EX1293" s="131"/>
      <c r="EY1293" s="131"/>
      <c r="EZ1293" s="131"/>
      <c r="FA1293" s="131"/>
      <c r="FB1293" s="131"/>
      <c r="FC1293" s="131"/>
      <c r="FD1293" s="131"/>
      <c r="FE1293" s="131"/>
      <c r="FF1293" s="131"/>
      <c r="FG1293" s="131"/>
      <c r="FH1293" s="131"/>
      <c r="FI1293" s="131"/>
      <c r="FJ1293" s="131"/>
      <c r="FK1293" s="131"/>
      <c r="FL1293" s="131"/>
      <c r="FM1293" s="131"/>
      <c r="FN1293" s="131"/>
      <c r="FO1293" s="131"/>
      <c r="FP1293" s="131"/>
      <c r="FQ1293" s="131"/>
      <c r="FR1293" s="131"/>
      <c r="FS1293" s="131"/>
      <c r="FT1293" s="131"/>
      <c r="FU1293" s="131"/>
      <c r="FV1293" s="131"/>
      <c r="FW1293" s="131"/>
      <c r="FX1293" s="131"/>
      <c r="FY1293" s="131"/>
      <c r="FZ1293" s="131"/>
      <c r="GA1293" s="131"/>
      <c r="GB1293" s="131"/>
      <c r="GC1293" s="131"/>
      <c r="GD1293" s="131"/>
      <c r="GE1293" s="131"/>
      <c r="GF1293" s="131"/>
      <c r="GG1293" s="131"/>
      <c r="GH1293" s="131"/>
      <c r="GI1293" s="131"/>
      <c r="GJ1293" s="131"/>
      <c r="GK1293" s="131"/>
      <c r="GL1293" s="131"/>
      <c r="GM1293" s="131"/>
      <c r="GN1293" s="131"/>
      <c r="GO1293" s="131"/>
      <c r="GP1293" s="131"/>
      <c r="GQ1293" s="131"/>
      <c r="GR1293" s="131"/>
      <c r="GS1293" s="131"/>
      <c r="GT1293" s="131"/>
      <c r="GU1293" s="131"/>
      <c r="GV1293" s="131"/>
      <c r="GW1293" s="131"/>
      <c r="GX1293" s="131"/>
      <c r="GY1293" s="131"/>
      <c r="GZ1293" s="131"/>
      <c r="HA1293" s="131"/>
      <c r="HB1293" s="131"/>
      <c r="HC1293" s="131"/>
      <c r="HD1293" s="131"/>
      <c r="HE1293" s="131"/>
      <c r="HF1293" s="131"/>
      <c r="HG1293" s="131"/>
      <c r="HH1293" s="131"/>
      <c r="HI1293" s="131"/>
      <c r="HJ1293" s="131"/>
      <c r="HK1293" s="131"/>
      <c r="HL1293" s="131"/>
      <c r="HM1293" s="131"/>
      <c r="HN1293" s="131"/>
      <c r="HO1293" s="131"/>
      <c r="HP1293" s="131"/>
      <c r="HQ1293" s="131"/>
      <c r="HR1293" s="131"/>
      <c r="HS1293" s="131"/>
      <c r="HT1293" s="131"/>
      <c r="HU1293" s="131"/>
      <c r="HV1293" s="131"/>
      <c r="HW1293" s="131"/>
      <c r="HX1293" s="131"/>
      <c r="HY1293" s="131"/>
      <c r="HZ1293" s="131"/>
      <c r="IA1293" s="131"/>
      <c r="IB1293" s="131"/>
      <c r="IC1293" s="131"/>
      <c r="ID1293" s="131"/>
      <c r="IE1293" s="131"/>
      <c r="IF1293" s="131"/>
      <c r="IG1293" s="131"/>
      <c r="IH1293" s="131"/>
      <c r="II1293" s="131"/>
      <c r="IJ1293" s="131"/>
      <c r="IK1293" s="131"/>
      <c r="IL1293" s="131"/>
      <c r="IM1293" s="131"/>
      <c r="IN1293" s="131"/>
      <c r="IO1293" s="131"/>
      <c r="IP1293" s="131"/>
      <c r="IQ1293" s="131"/>
      <c r="IR1293" s="131"/>
      <c r="IS1293" s="131"/>
      <c r="IT1293" s="131"/>
      <c r="IU1293" s="131"/>
      <c r="IV1293" s="131"/>
      <c r="IW1293" s="131"/>
      <c r="IX1293" s="131"/>
      <c r="IY1293" s="131"/>
      <c r="IZ1293" s="131"/>
      <c r="JA1293" s="131"/>
      <c r="JB1293" s="131"/>
      <c r="JC1293" s="131"/>
      <c r="JD1293" s="131"/>
      <c r="JE1293" s="131"/>
      <c r="JF1293" s="131"/>
      <c r="JG1293" s="131"/>
      <c r="JH1293" s="131"/>
      <c r="JI1293" s="131"/>
      <c r="JJ1293" s="131"/>
      <c r="JK1293" s="131"/>
      <c r="JL1293" s="131"/>
      <c r="JM1293" s="131"/>
      <c r="JN1293" s="131"/>
      <c r="JO1293" s="131"/>
      <c r="JP1293" s="131"/>
      <c r="JQ1293" s="131"/>
      <c r="JR1293" s="131"/>
      <c r="JS1293" s="131"/>
      <c r="JT1293" s="131"/>
      <c r="JU1293" s="131"/>
      <c r="JV1293" s="131"/>
      <c r="JW1293" s="131"/>
      <c r="JX1293" s="131"/>
      <c r="JY1293" s="131"/>
      <c r="JZ1293" s="131"/>
      <c r="KA1293" s="131"/>
      <c r="KB1293" s="131"/>
      <c r="KC1293" s="131"/>
      <c r="KD1293" s="131"/>
      <c r="KE1293" s="131"/>
      <c r="KF1293" s="131"/>
      <c r="KG1293" s="131"/>
      <c r="KH1293" s="131"/>
      <c r="KI1293" s="131"/>
      <c r="KJ1293" s="131"/>
      <c r="KK1293" s="131"/>
      <c r="KL1293" s="131"/>
      <c r="KM1293" s="131"/>
      <c r="KN1293" s="131"/>
      <c r="KO1293" s="131"/>
      <c r="KP1293" s="131"/>
      <c r="KQ1293" s="131"/>
      <c r="KR1293" s="131"/>
      <c r="KS1293" s="131"/>
      <c r="KT1293" s="131"/>
      <c r="KU1293" s="131"/>
      <c r="KV1293" s="131"/>
      <c r="KW1293" s="131"/>
      <c r="KX1293" s="131"/>
      <c r="KY1293" s="131"/>
      <c r="KZ1293" s="131"/>
      <c r="LA1293" s="131"/>
      <c r="LB1293" s="131"/>
      <c r="LC1293" s="131"/>
      <c r="LD1293" s="131"/>
      <c r="LE1293" s="131"/>
      <c r="LF1293" s="131"/>
      <c r="LG1293" s="131"/>
      <c r="LH1293" s="131"/>
      <c r="LI1293" s="131"/>
      <c r="LJ1293" s="131"/>
      <c r="LK1293" s="131"/>
      <c r="LL1293" s="131"/>
      <c r="LM1293" s="131"/>
      <c r="LN1293" s="131"/>
      <c r="LO1293" s="131"/>
      <c r="LP1293" s="131"/>
      <c r="LQ1293" s="131"/>
      <c r="LR1293" s="131"/>
      <c r="LS1293" s="131"/>
      <c r="LT1293" s="131"/>
      <c r="LU1293" s="131"/>
      <c r="LV1293" s="131"/>
      <c r="LW1293" s="131"/>
      <c r="LX1293" s="131"/>
      <c r="LY1293" s="131"/>
      <c r="LZ1293" s="131"/>
      <c r="MA1293" s="131"/>
      <c r="MB1293" s="131"/>
      <c r="MC1293" s="131"/>
      <c r="MD1293" s="131"/>
      <c r="ME1293" s="131"/>
      <c r="MF1293" s="131"/>
      <c r="MG1293" s="131"/>
      <c r="MH1293" s="131"/>
      <c r="MI1293" s="131"/>
      <c r="MJ1293" s="131"/>
      <c r="MK1293" s="131"/>
      <c r="ML1293" s="131"/>
      <c r="MM1293" s="131"/>
      <c r="MN1293" s="131"/>
      <c r="MO1293" s="131"/>
      <c r="MP1293" s="131"/>
      <c r="MQ1293" s="131"/>
      <c r="MR1293" s="131"/>
      <c r="MS1293" s="131"/>
      <c r="MT1293" s="131"/>
      <c r="MU1293" s="131"/>
      <c r="MV1293" s="131"/>
      <c r="MW1293" s="131"/>
      <c r="MX1293" s="131"/>
      <c r="MY1293" s="131"/>
      <c r="MZ1293" s="131"/>
      <c r="NA1293" s="131"/>
      <c r="NB1293" s="131"/>
      <c r="NC1293" s="131"/>
      <c r="ND1293" s="131"/>
      <c r="NE1293" s="131"/>
      <c r="NF1293" s="131"/>
      <c r="NG1293" s="131"/>
      <c r="NH1293" s="131"/>
      <c r="NI1293" s="131"/>
      <c r="NJ1293" s="131"/>
      <c r="NK1293" s="131"/>
      <c r="NL1293" s="131"/>
      <c r="NM1293" s="131"/>
      <c r="NN1293" s="131"/>
      <c r="NO1293" s="131"/>
      <c r="NP1293" s="131"/>
      <c r="NQ1293" s="131"/>
      <c r="NR1293" s="131"/>
      <c r="NS1293" s="131"/>
      <c r="NT1293" s="131"/>
      <c r="NU1293" s="131"/>
      <c r="NV1293" s="131"/>
      <c r="NW1293" s="131"/>
      <c r="NX1293" s="131"/>
      <c r="NY1293" s="131"/>
      <c r="NZ1293" s="131"/>
      <c r="OA1293" s="131"/>
      <c r="OB1293" s="131"/>
      <c r="OC1293" s="131"/>
      <c r="OD1293" s="131"/>
      <c r="OE1293" s="131"/>
      <c r="OF1293" s="131"/>
      <c r="OG1293" s="131"/>
      <c r="OH1293" s="131"/>
      <c r="OI1293" s="131"/>
      <c r="OJ1293" s="131"/>
      <c r="OK1293" s="131"/>
      <c r="OL1293" s="131"/>
      <c r="OM1293" s="131"/>
      <c r="ON1293" s="131"/>
      <c r="OO1293" s="131"/>
      <c r="OP1293" s="131"/>
      <c r="OQ1293" s="131"/>
      <c r="OR1293" s="131"/>
      <c r="OS1293" s="131"/>
      <c r="OT1293" s="131"/>
      <c r="OU1293" s="131"/>
      <c r="OV1293" s="131"/>
      <c r="OW1293" s="131"/>
      <c r="OX1293" s="131"/>
      <c r="OY1293" s="131"/>
      <c r="OZ1293" s="131"/>
      <c r="PA1293" s="131"/>
      <c r="PB1293" s="131"/>
      <c r="PC1293" s="131"/>
      <c r="PD1293" s="131"/>
      <c r="PE1293" s="131"/>
      <c r="PF1293" s="131"/>
      <c r="PG1293" s="131"/>
      <c r="PH1293" s="131"/>
      <c r="PI1293" s="131"/>
      <c r="PJ1293" s="131"/>
      <c r="PK1293" s="131"/>
      <c r="PL1293" s="131"/>
      <c r="PM1293" s="131"/>
      <c r="PN1293" s="131"/>
      <c r="PO1293" s="131"/>
      <c r="PP1293" s="131"/>
      <c r="PQ1293" s="131"/>
      <c r="PR1293" s="131"/>
      <c r="PS1293" s="131"/>
      <c r="PT1293" s="131"/>
      <c r="PU1293" s="131"/>
      <c r="PV1293" s="131"/>
      <c r="PW1293" s="131"/>
      <c r="PX1293" s="131"/>
      <c r="PY1293" s="131"/>
      <c r="PZ1293" s="131"/>
      <c r="QA1293" s="131"/>
      <c r="QB1293" s="131"/>
      <c r="QC1293" s="131"/>
      <c r="QD1293" s="131"/>
      <c r="QE1293" s="131"/>
      <c r="QF1293" s="131"/>
      <c r="QG1293" s="131"/>
      <c r="QH1293" s="131"/>
      <c r="QI1293" s="131"/>
      <c r="QJ1293" s="131"/>
      <c r="QK1293" s="131"/>
      <c r="QL1293" s="131"/>
      <c r="QM1293" s="131"/>
      <c r="QN1293" s="131"/>
      <c r="QO1293" s="131"/>
      <c r="QP1293" s="131"/>
      <c r="QQ1293" s="131"/>
      <c r="QR1293" s="131"/>
      <c r="QS1293" s="131"/>
      <c r="QT1293" s="131"/>
      <c r="QU1293" s="131"/>
      <c r="QV1293" s="131"/>
      <c r="QW1293" s="131"/>
      <c r="QX1293" s="131"/>
      <c r="QY1293" s="131"/>
      <c r="QZ1293" s="131"/>
      <c r="RA1293" s="131"/>
      <c r="RB1293" s="131"/>
      <c r="RC1293" s="131"/>
      <c r="RD1293" s="131"/>
      <c r="RE1293" s="131"/>
      <c r="RF1293" s="131"/>
      <c r="RG1293" s="131"/>
      <c r="RH1293" s="131"/>
      <c r="RI1293" s="131"/>
      <c r="RJ1293" s="131"/>
      <c r="RK1293" s="131"/>
      <c r="RL1293" s="131"/>
      <c r="RM1293" s="131"/>
      <c r="RN1293" s="131"/>
      <c r="RO1293" s="131"/>
      <c r="RP1293" s="131"/>
      <c r="RQ1293" s="131"/>
      <c r="RR1293" s="131"/>
      <c r="RS1293" s="131"/>
      <c r="RT1293" s="131"/>
      <c r="RU1293" s="131"/>
      <c r="RV1293" s="131"/>
      <c r="RW1293" s="131"/>
      <c r="RX1293" s="131"/>
      <c r="RY1293" s="131"/>
      <c r="RZ1293" s="131"/>
      <c r="SA1293" s="131"/>
      <c r="SB1293" s="131"/>
      <c r="SC1293" s="131"/>
      <c r="SD1293" s="131"/>
      <c r="SE1293" s="131"/>
      <c r="SF1293" s="131"/>
      <c r="SG1293" s="131"/>
      <c r="SH1293" s="131"/>
      <c r="SI1293" s="131"/>
      <c r="SJ1293" s="131"/>
      <c r="SK1293" s="131"/>
      <c r="SL1293" s="131"/>
      <c r="SM1293" s="131"/>
      <c r="SN1293" s="131"/>
      <c r="SO1293" s="131"/>
      <c r="SP1293" s="131"/>
      <c r="SQ1293" s="131"/>
      <c r="SR1293" s="131"/>
      <c r="SS1293" s="131"/>
      <c r="ST1293" s="131"/>
      <c r="SU1293" s="131"/>
      <c r="SV1293" s="131"/>
      <c r="SW1293" s="131"/>
      <c r="SX1293" s="131"/>
      <c r="SY1293" s="131"/>
      <c r="SZ1293" s="131"/>
      <c r="TA1293" s="131"/>
      <c r="TB1293" s="131"/>
      <c r="TC1293" s="131"/>
      <c r="TD1293" s="131"/>
      <c r="TE1293" s="131"/>
      <c r="TF1293" s="131"/>
      <c r="TG1293" s="131"/>
      <c r="TH1293" s="131"/>
      <c r="TI1293" s="131"/>
      <c r="TJ1293" s="131"/>
      <c r="TK1293" s="131"/>
      <c r="TL1293" s="131"/>
      <c r="TM1293" s="131"/>
      <c r="TN1293" s="131"/>
      <c r="TO1293" s="131"/>
      <c r="TP1293" s="131"/>
      <c r="TQ1293" s="131"/>
      <c r="TR1293" s="131"/>
      <c r="TS1293" s="131"/>
      <c r="TT1293" s="131"/>
      <c r="TU1293" s="131"/>
      <c r="TV1293" s="131"/>
      <c r="TW1293" s="131"/>
      <c r="TX1293" s="131"/>
      <c r="TY1293" s="131"/>
      <c r="TZ1293" s="131"/>
      <c r="UA1293" s="131"/>
      <c r="UB1293" s="131"/>
      <c r="UC1293" s="131"/>
      <c r="UD1293" s="131"/>
      <c r="UE1293" s="131"/>
      <c r="UF1293" s="131"/>
      <c r="UG1293" s="131"/>
      <c r="UH1293" s="131"/>
      <c r="UI1293" s="131"/>
      <c r="UJ1293" s="131"/>
      <c r="UK1293" s="131"/>
      <c r="UL1293" s="131"/>
      <c r="UM1293" s="131"/>
      <c r="UN1293" s="131"/>
      <c r="UO1293" s="131"/>
      <c r="UP1293" s="131"/>
      <c r="UQ1293" s="131"/>
      <c r="UR1293" s="131"/>
      <c r="US1293" s="131"/>
      <c r="UT1293" s="131"/>
      <c r="UU1293" s="131"/>
      <c r="UV1293" s="131"/>
      <c r="UW1293" s="131"/>
      <c r="UX1293" s="131"/>
      <c r="UY1293" s="131"/>
      <c r="UZ1293" s="131"/>
      <c r="VA1293" s="131"/>
      <c r="VB1293" s="131"/>
      <c r="VC1293" s="131"/>
      <c r="VD1293" s="131"/>
      <c r="VE1293" s="131"/>
      <c r="VF1293" s="131"/>
      <c r="VG1293" s="131"/>
      <c r="VH1293" s="131"/>
      <c r="VI1293" s="131"/>
      <c r="VJ1293" s="131"/>
      <c r="VK1293" s="131"/>
      <c r="VL1293" s="131"/>
      <c r="VM1293" s="131"/>
      <c r="VN1293" s="131"/>
      <c r="VO1293" s="131"/>
      <c r="VP1293" s="131"/>
      <c r="VQ1293" s="131"/>
      <c r="VR1293" s="131"/>
      <c r="VS1293" s="131"/>
      <c r="VT1293" s="131"/>
      <c r="VU1293" s="131"/>
      <c r="VV1293" s="131"/>
      <c r="VW1293" s="131"/>
      <c r="VX1293" s="131"/>
      <c r="VY1293" s="131"/>
      <c r="VZ1293" s="131"/>
      <c r="WA1293" s="131"/>
      <c r="WB1293" s="131"/>
      <c r="WC1293" s="131"/>
      <c r="WD1293" s="131"/>
      <c r="WE1293" s="131"/>
      <c r="WF1293" s="131"/>
      <c r="WG1293" s="131"/>
      <c r="WH1293" s="131"/>
      <c r="WI1293" s="131"/>
      <c r="WJ1293" s="131"/>
      <c r="WK1293" s="131"/>
      <c r="WL1293" s="131"/>
      <c r="WM1293" s="131"/>
      <c r="WN1293" s="131"/>
      <c r="WO1293" s="131"/>
      <c r="WP1293" s="131"/>
      <c r="WQ1293" s="131"/>
      <c r="WR1293" s="131"/>
      <c r="WS1293" s="131"/>
      <c r="WT1293" s="131"/>
      <c r="WU1293" s="131"/>
      <c r="WV1293" s="131"/>
      <c r="WW1293" s="131"/>
      <c r="WX1293" s="131"/>
      <c r="WY1293" s="131"/>
      <c r="WZ1293" s="131"/>
      <c r="XA1293" s="131"/>
      <c r="XB1293" s="131"/>
      <c r="XC1293" s="131"/>
      <c r="XD1293" s="131"/>
      <c r="XE1293" s="131"/>
      <c r="XF1293" s="131"/>
      <c r="XG1293" s="131"/>
      <c r="XH1293" s="131"/>
      <c r="XI1293" s="131"/>
      <c r="XJ1293" s="131"/>
      <c r="XK1293" s="131"/>
      <c r="XL1293" s="131"/>
      <c r="XM1293" s="131"/>
      <c r="XN1293" s="131"/>
      <c r="XO1293" s="131"/>
      <c r="XP1293" s="131"/>
      <c r="XQ1293" s="131"/>
      <c r="XR1293" s="131"/>
      <c r="XS1293" s="131"/>
      <c r="XT1293" s="131"/>
      <c r="XU1293" s="131"/>
      <c r="XV1293" s="131"/>
      <c r="XW1293" s="131"/>
      <c r="XX1293" s="131"/>
      <c r="XY1293" s="131"/>
      <c r="XZ1293" s="131"/>
      <c r="YA1293" s="131"/>
      <c r="YB1293" s="131"/>
      <c r="YC1293" s="131"/>
      <c r="YD1293" s="131"/>
      <c r="YE1293" s="131"/>
      <c r="YF1293" s="131"/>
      <c r="YG1293" s="131"/>
      <c r="YH1293" s="131"/>
      <c r="YI1293" s="131"/>
      <c r="YJ1293" s="131"/>
      <c r="YK1293" s="131"/>
      <c r="YL1293" s="131"/>
      <c r="YM1293" s="131"/>
      <c r="YN1293" s="131"/>
      <c r="YO1293" s="131"/>
      <c r="YP1293" s="131"/>
      <c r="YQ1293" s="131"/>
      <c r="YR1293" s="131"/>
      <c r="YS1293" s="131"/>
      <c r="YT1293" s="131"/>
      <c r="YU1293" s="131"/>
      <c r="YV1293" s="131"/>
      <c r="YW1293" s="131"/>
      <c r="YX1293" s="131"/>
      <c r="YY1293" s="131"/>
      <c r="YZ1293" s="131"/>
      <c r="ZA1293" s="131"/>
      <c r="ZB1293" s="131"/>
      <c r="ZC1293" s="131"/>
      <c r="ZD1293" s="131"/>
      <c r="ZE1293" s="131"/>
      <c r="ZF1293" s="131"/>
      <c r="ZG1293" s="131"/>
      <c r="ZH1293" s="131"/>
      <c r="ZI1293" s="131"/>
      <c r="ZJ1293" s="131"/>
      <c r="ZK1293" s="131"/>
      <c r="ZL1293" s="131"/>
      <c r="ZM1293" s="131"/>
      <c r="ZN1293" s="131"/>
      <c r="ZO1293" s="131"/>
      <c r="ZP1293" s="131"/>
      <c r="ZQ1293" s="131"/>
      <c r="ZR1293" s="131"/>
      <c r="ZS1293" s="131"/>
      <c r="ZT1293" s="131"/>
      <c r="ZU1293" s="131"/>
      <c r="ZV1293" s="131"/>
      <c r="ZW1293" s="131"/>
      <c r="ZX1293" s="131"/>
      <c r="ZY1293" s="131"/>
      <c r="ZZ1293" s="131"/>
      <c r="AAA1293" s="131"/>
      <c r="AAB1293" s="131"/>
      <c r="AAC1293" s="131"/>
      <c r="AAD1293" s="131"/>
      <c r="AAE1293" s="131"/>
      <c r="AAF1293" s="131"/>
      <c r="AAG1293" s="131"/>
      <c r="AAH1293" s="131"/>
      <c r="AAI1293" s="131"/>
      <c r="AAJ1293" s="131"/>
      <c r="AAK1293" s="131"/>
      <c r="AAL1293" s="131"/>
      <c r="AAM1293" s="131"/>
      <c r="AAN1293" s="131"/>
      <c r="AAO1293" s="131"/>
      <c r="AAP1293" s="131"/>
      <c r="AAQ1293" s="131"/>
      <c r="AAR1293" s="131"/>
      <c r="AAS1293" s="131"/>
      <c r="AAT1293" s="131"/>
      <c r="AAU1293" s="131"/>
      <c r="AAV1293" s="131"/>
      <c r="AAW1293" s="131"/>
      <c r="AAX1293" s="131"/>
      <c r="AAY1293" s="131"/>
      <c r="AAZ1293" s="131"/>
      <c r="ABA1293" s="131"/>
      <c r="ABB1293" s="131"/>
      <c r="ABC1293" s="131"/>
      <c r="ABD1293" s="131"/>
      <c r="ABE1293" s="131"/>
      <c r="ABF1293" s="131"/>
      <c r="ABG1293" s="131"/>
      <c r="ABH1293" s="131"/>
      <c r="ABI1293" s="131"/>
      <c r="ABJ1293" s="131"/>
      <c r="ABK1293" s="131"/>
      <c r="ABL1293" s="131"/>
      <c r="ABM1293" s="131"/>
      <c r="ABN1293" s="131"/>
      <c r="ABO1293" s="131"/>
      <c r="ABP1293" s="131"/>
      <c r="ABQ1293" s="131"/>
      <c r="ABR1293" s="131"/>
      <c r="ABS1293" s="131"/>
      <c r="ABT1293" s="131"/>
      <c r="ABU1293" s="131"/>
      <c r="ABV1293" s="131"/>
      <c r="ABW1293" s="131"/>
      <c r="ABX1293" s="131"/>
      <c r="ABY1293" s="131"/>
      <c r="ABZ1293" s="131"/>
      <c r="ACA1293" s="131"/>
      <c r="ACB1293" s="131"/>
      <c r="ACC1293" s="131"/>
      <c r="ACD1293" s="131"/>
      <c r="ACE1293" s="131"/>
      <c r="ACF1293" s="131"/>
      <c r="ACG1293" s="131"/>
      <c r="ACH1293" s="131"/>
      <c r="ACI1293" s="131"/>
      <c r="ACJ1293" s="131"/>
      <c r="ACK1293" s="131"/>
      <c r="ACL1293" s="131"/>
      <c r="ACM1293" s="131"/>
      <c r="ACN1293" s="131"/>
      <c r="ACO1293" s="131"/>
      <c r="ACP1293" s="131"/>
      <c r="ACQ1293" s="131"/>
      <c r="ACR1293" s="131"/>
      <c r="ACS1293" s="131"/>
      <c r="ACT1293" s="131"/>
      <c r="ACU1293" s="131"/>
      <c r="ACV1293" s="131"/>
      <c r="ACW1293" s="131"/>
      <c r="ACX1293" s="131"/>
      <c r="ACY1293" s="131"/>
      <c r="ACZ1293" s="131"/>
      <c r="ADA1293" s="131"/>
      <c r="ADB1293" s="131"/>
      <c r="ADC1293" s="131"/>
      <c r="ADD1293" s="131"/>
      <c r="ADE1293" s="131"/>
      <c r="ADF1293" s="131"/>
      <c r="ADG1293" s="131"/>
      <c r="ADH1293" s="131"/>
      <c r="ADI1293" s="131"/>
      <c r="ADJ1293" s="131"/>
      <c r="ADK1293" s="131"/>
      <c r="ADL1293" s="131"/>
      <c r="ADM1293" s="131"/>
      <c r="ADN1293" s="131"/>
      <c r="ADO1293" s="131"/>
      <c r="ADP1293" s="131"/>
      <c r="ADQ1293" s="131"/>
      <c r="ADR1293" s="131"/>
      <c r="ADS1293" s="131"/>
      <c r="ADT1293" s="131"/>
      <c r="ADU1293" s="131"/>
      <c r="ADV1293" s="131"/>
      <c r="ADW1293" s="131"/>
      <c r="ADX1293" s="131"/>
      <c r="ADY1293" s="131"/>
      <c r="ADZ1293" s="131"/>
      <c r="AEA1293" s="131"/>
      <c r="AEB1293" s="131"/>
      <c r="AEC1293" s="131"/>
      <c r="AED1293" s="131"/>
      <c r="AEE1293" s="131"/>
      <c r="AEF1293" s="131"/>
      <c r="AEG1293" s="131"/>
      <c r="AEH1293" s="131"/>
      <c r="AEI1293" s="131"/>
      <c r="AEJ1293" s="131"/>
      <c r="AEK1293" s="131"/>
      <c r="AEL1293" s="131"/>
      <c r="AEM1293" s="131"/>
      <c r="AEN1293" s="131"/>
      <c r="AEO1293" s="131"/>
      <c r="AEP1293" s="131"/>
      <c r="AEQ1293" s="131"/>
      <c r="AER1293" s="131"/>
      <c r="AES1293" s="131"/>
      <c r="AET1293" s="131"/>
      <c r="AEU1293" s="131"/>
      <c r="AEV1293" s="131"/>
      <c r="AEW1293" s="131"/>
      <c r="AEX1293" s="131"/>
      <c r="AEY1293" s="131"/>
      <c r="AEZ1293" s="131"/>
      <c r="AFA1293" s="131"/>
      <c r="AFB1293" s="131"/>
      <c r="AFC1293" s="131"/>
      <c r="AFD1293" s="131"/>
      <c r="AFE1293" s="131"/>
      <c r="AFF1293" s="131"/>
      <c r="AFG1293" s="131"/>
      <c r="AFH1293" s="131"/>
      <c r="AFI1293" s="131"/>
      <c r="AFJ1293" s="131"/>
      <c r="AFK1293" s="131"/>
      <c r="AFL1293" s="131"/>
      <c r="AFM1293" s="131"/>
      <c r="AFN1293" s="131"/>
      <c r="AFO1293" s="131"/>
      <c r="AFP1293" s="131"/>
      <c r="AFQ1293" s="131"/>
      <c r="AFR1293" s="131"/>
      <c r="AFS1293" s="131"/>
      <c r="AFT1293" s="131"/>
      <c r="AFU1293" s="131"/>
      <c r="AFV1293" s="131"/>
      <c r="AFW1293" s="131"/>
      <c r="AFX1293" s="131"/>
      <c r="AFY1293" s="131"/>
      <c r="AFZ1293" s="131"/>
      <c r="AGA1293" s="131"/>
      <c r="AGB1293" s="131"/>
      <c r="AGC1293" s="131"/>
      <c r="AGD1293" s="131"/>
      <c r="AGE1293" s="131"/>
      <c r="AGF1293" s="131"/>
      <c r="AGG1293" s="131"/>
      <c r="AGH1293" s="131"/>
      <c r="AGI1293" s="131"/>
      <c r="AGJ1293" s="131"/>
      <c r="AGK1293" s="131"/>
      <c r="AGL1293" s="131"/>
      <c r="AGM1293" s="131"/>
      <c r="AGN1293" s="131"/>
      <c r="AGO1293" s="131"/>
      <c r="AGP1293" s="131"/>
      <c r="AGQ1293" s="131"/>
      <c r="AGR1293" s="131"/>
      <c r="AGS1293" s="131"/>
      <c r="AGT1293" s="131"/>
      <c r="AGU1293" s="131"/>
      <c r="AGV1293" s="131"/>
      <c r="AGW1293" s="131"/>
      <c r="AGX1293" s="131"/>
      <c r="AGY1293" s="131"/>
      <c r="AGZ1293" s="131"/>
      <c r="AHA1293" s="131"/>
      <c r="AHB1293" s="131"/>
      <c r="AHC1293" s="131"/>
      <c r="AHD1293" s="131"/>
      <c r="AHE1293" s="131"/>
      <c r="AHF1293" s="131"/>
      <c r="AHG1293" s="131"/>
      <c r="AHH1293" s="131"/>
      <c r="AHI1293" s="131"/>
      <c r="AHJ1293" s="131"/>
      <c r="AHK1293" s="131"/>
      <c r="AHL1293" s="131"/>
      <c r="AHM1293" s="131"/>
      <c r="AHN1293" s="131"/>
      <c r="AHO1293" s="131"/>
      <c r="AHP1293" s="131"/>
      <c r="AHQ1293" s="131"/>
      <c r="AHR1293" s="131"/>
      <c r="AHS1293" s="131"/>
      <c r="AHT1293" s="131"/>
      <c r="AHU1293" s="131"/>
      <c r="AHV1293" s="131"/>
      <c r="AHW1293" s="131"/>
      <c r="AHX1293" s="131"/>
      <c r="AHY1293" s="131"/>
      <c r="AHZ1293" s="131"/>
      <c r="AIA1293" s="131"/>
      <c r="AIB1293" s="131"/>
      <c r="AIC1293" s="131"/>
      <c r="AID1293" s="131"/>
      <c r="AIE1293" s="131"/>
      <c r="AIF1293" s="131"/>
      <c r="AIG1293" s="131"/>
      <c r="AIH1293" s="131"/>
      <c r="AII1293" s="131"/>
      <c r="AIJ1293" s="131"/>
      <c r="AIK1293" s="131"/>
      <c r="AIL1293" s="131"/>
      <c r="AIM1293" s="131"/>
      <c r="AIN1293" s="131"/>
      <c r="AIO1293" s="131"/>
      <c r="AIP1293" s="131"/>
      <c r="AIQ1293" s="131"/>
      <c r="AIR1293" s="131"/>
      <c r="AIS1293" s="131"/>
      <c r="AIT1293" s="131"/>
      <c r="AIU1293" s="131"/>
      <c r="AIV1293" s="131"/>
      <c r="AIW1293" s="131"/>
      <c r="AIX1293" s="131"/>
      <c r="AIY1293" s="131"/>
      <c r="AIZ1293" s="131"/>
      <c r="AJA1293" s="131"/>
      <c r="AJB1293" s="131"/>
      <c r="AJC1293" s="131"/>
      <c r="AJD1293" s="131"/>
      <c r="AJE1293" s="131"/>
      <c r="AJF1293" s="131"/>
      <c r="AJG1293" s="131"/>
      <c r="AJH1293" s="131"/>
      <c r="AJI1293" s="131"/>
      <c r="AJJ1293" s="131"/>
      <c r="AJK1293" s="131"/>
      <c r="AJL1293" s="131"/>
      <c r="AJM1293" s="131"/>
      <c r="AJN1293" s="131"/>
      <c r="AJO1293" s="131"/>
      <c r="AJP1293" s="131"/>
      <c r="AJQ1293" s="131"/>
      <c r="AJR1293" s="131"/>
      <c r="AJS1293" s="131"/>
      <c r="AJT1293" s="131"/>
      <c r="AJU1293" s="131"/>
      <c r="AJV1293" s="131"/>
      <c r="AJW1293" s="131"/>
      <c r="AJX1293" s="131"/>
      <c r="AJY1293" s="131"/>
      <c r="AJZ1293" s="131"/>
      <c r="AKA1293" s="131"/>
      <c r="AKB1293" s="131"/>
      <c r="AKC1293" s="131"/>
      <c r="AKD1293" s="131"/>
      <c r="AKE1293" s="131"/>
      <c r="AKF1293" s="131"/>
      <c r="AKG1293" s="131"/>
      <c r="AKH1293" s="131"/>
      <c r="AKI1293" s="131"/>
      <c r="AKJ1293" s="131"/>
      <c r="AKK1293" s="131"/>
      <c r="AKL1293" s="131"/>
      <c r="AKM1293" s="131"/>
      <c r="AKN1293" s="131"/>
      <c r="AKO1293" s="131"/>
      <c r="AKP1293" s="131"/>
      <c r="AKQ1293" s="131"/>
      <c r="AKR1293" s="131"/>
      <c r="AKS1293" s="131"/>
      <c r="AKT1293" s="131"/>
      <c r="AKU1293" s="131"/>
      <c r="AKV1293" s="131"/>
      <c r="AKW1293" s="131"/>
      <c r="AKX1293" s="131"/>
      <c r="AKY1293" s="131"/>
      <c r="AKZ1293" s="131"/>
      <c r="ALA1293" s="131"/>
      <c r="ALB1293" s="131"/>
      <c r="ALC1293" s="131"/>
      <c r="ALD1293" s="131"/>
      <c r="ALE1293" s="131"/>
      <c r="ALF1293" s="131"/>
      <c r="ALG1293" s="131"/>
      <c r="ALH1293" s="131"/>
      <c r="ALI1293" s="131"/>
      <c r="ALJ1293" s="131"/>
      <c r="ALK1293" s="131"/>
      <c r="ALL1293" s="131"/>
      <c r="ALM1293" s="131"/>
      <c r="ALN1293" s="131"/>
    </row>
    <row r="1294" spans="1:1002" s="508" customFormat="1" x14ac:dyDescent="0.25">
      <c r="A1294" s="502"/>
      <c r="B1294" s="503"/>
      <c r="C1294" s="504"/>
      <c r="D1294" s="450"/>
      <c r="E1294" s="505"/>
      <c r="F1294" s="505"/>
      <c r="G1294" s="506"/>
      <c r="H1294" s="506"/>
      <c r="I1294" s="507"/>
      <c r="J1294" s="565"/>
      <c r="K1294" s="454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  <c r="EC1294" s="131"/>
      <c r="ED1294" s="131"/>
      <c r="EE1294" s="131"/>
      <c r="EF1294" s="131"/>
      <c r="EG1294" s="131"/>
      <c r="EH1294" s="131"/>
      <c r="EI1294" s="131"/>
      <c r="EJ1294" s="131"/>
      <c r="EK1294" s="131"/>
      <c r="EL1294" s="131"/>
      <c r="EM1294" s="131"/>
      <c r="EN1294" s="131"/>
      <c r="EO1294" s="131"/>
      <c r="EP1294" s="131"/>
      <c r="EQ1294" s="131"/>
      <c r="ER1294" s="131"/>
      <c r="ES1294" s="131"/>
      <c r="ET1294" s="131"/>
      <c r="EU1294" s="131"/>
      <c r="EV1294" s="131"/>
      <c r="EW1294" s="131"/>
      <c r="EX1294" s="131"/>
      <c r="EY1294" s="131"/>
      <c r="EZ1294" s="131"/>
      <c r="FA1294" s="131"/>
      <c r="FB1294" s="131"/>
      <c r="FC1294" s="131"/>
      <c r="FD1294" s="131"/>
      <c r="FE1294" s="131"/>
      <c r="FF1294" s="131"/>
      <c r="FG1294" s="131"/>
      <c r="FH1294" s="131"/>
      <c r="FI1294" s="131"/>
      <c r="FJ1294" s="131"/>
      <c r="FK1294" s="131"/>
      <c r="FL1294" s="131"/>
      <c r="FM1294" s="131"/>
      <c r="FN1294" s="131"/>
      <c r="FO1294" s="131"/>
      <c r="FP1294" s="131"/>
      <c r="FQ1294" s="131"/>
      <c r="FR1294" s="131"/>
      <c r="FS1294" s="131"/>
      <c r="FT1294" s="131"/>
      <c r="FU1294" s="131"/>
      <c r="FV1294" s="131"/>
      <c r="FW1294" s="131"/>
      <c r="FX1294" s="131"/>
      <c r="FY1294" s="131"/>
      <c r="FZ1294" s="131"/>
      <c r="GA1294" s="131"/>
      <c r="GB1294" s="131"/>
      <c r="GC1294" s="131"/>
      <c r="GD1294" s="131"/>
      <c r="GE1294" s="131"/>
      <c r="GF1294" s="131"/>
      <c r="GG1294" s="131"/>
      <c r="GH1294" s="131"/>
      <c r="GI1294" s="131"/>
      <c r="GJ1294" s="131"/>
      <c r="GK1294" s="131"/>
      <c r="GL1294" s="131"/>
      <c r="GM1294" s="131"/>
      <c r="GN1294" s="131"/>
      <c r="GO1294" s="131"/>
      <c r="GP1294" s="131"/>
      <c r="GQ1294" s="131"/>
      <c r="GR1294" s="131"/>
      <c r="GS1294" s="131"/>
      <c r="GT1294" s="131"/>
      <c r="GU1294" s="131"/>
      <c r="GV1294" s="131"/>
      <c r="GW1294" s="131"/>
      <c r="GX1294" s="131"/>
      <c r="GY1294" s="131"/>
      <c r="GZ1294" s="131"/>
      <c r="HA1294" s="131"/>
      <c r="HB1294" s="131"/>
      <c r="HC1294" s="131"/>
      <c r="HD1294" s="131"/>
      <c r="HE1294" s="131"/>
      <c r="HF1294" s="131"/>
      <c r="HG1294" s="131"/>
      <c r="HH1294" s="131"/>
      <c r="HI1294" s="131"/>
      <c r="HJ1294" s="131"/>
      <c r="HK1294" s="131"/>
      <c r="HL1294" s="131"/>
      <c r="HM1294" s="131"/>
      <c r="HN1294" s="131"/>
      <c r="HO1294" s="131"/>
      <c r="HP1294" s="131"/>
      <c r="HQ1294" s="131"/>
      <c r="HR1294" s="131"/>
      <c r="HS1294" s="131"/>
      <c r="HT1294" s="131"/>
      <c r="HU1294" s="131"/>
      <c r="HV1294" s="131"/>
      <c r="HW1294" s="131"/>
      <c r="HX1294" s="131"/>
      <c r="HY1294" s="131"/>
      <c r="HZ1294" s="131"/>
      <c r="IA1294" s="131"/>
      <c r="IB1294" s="131"/>
      <c r="IC1294" s="131"/>
      <c r="ID1294" s="131"/>
      <c r="IE1294" s="131"/>
      <c r="IF1294" s="131"/>
      <c r="IG1294" s="131"/>
      <c r="IH1294" s="131"/>
      <c r="II1294" s="131"/>
      <c r="IJ1294" s="131"/>
      <c r="IK1294" s="131"/>
      <c r="IL1294" s="131"/>
      <c r="IM1294" s="131"/>
      <c r="IN1294" s="131"/>
      <c r="IO1294" s="131"/>
      <c r="IP1294" s="131"/>
      <c r="IQ1294" s="131"/>
      <c r="IR1294" s="131"/>
      <c r="IS1294" s="131"/>
      <c r="IT1294" s="131"/>
      <c r="IU1294" s="131"/>
      <c r="IV1294" s="131"/>
      <c r="IW1294" s="131"/>
      <c r="IX1294" s="131"/>
      <c r="IY1294" s="131"/>
      <c r="IZ1294" s="131"/>
      <c r="JA1294" s="131"/>
      <c r="JB1294" s="131"/>
      <c r="JC1294" s="131"/>
      <c r="JD1294" s="131"/>
      <c r="JE1294" s="131"/>
      <c r="JF1294" s="131"/>
      <c r="JG1294" s="131"/>
      <c r="JH1294" s="131"/>
      <c r="JI1294" s="131"/>
      <c r="JJ1294" s="131"/>
      <c r="JK1294" s="131"/>
      <c r="JL1294" s="131"/>
      <c r="JM1294" s="131"/>
      <c r="JN1294" s="131"/>
      <c r="JO1294" s="131"/>
      <c r="JP1294" s="131"/>
      <c r="JQ1294" s="131"/>
      <c r="JR1294" s="131"/>
      <c r="JS1294" s="131"/>
      <c r="JT1294" s="131"/>
      <c r="JU1294" s="131"/>
      <c r="JV1294" s="131"/>
      <c r="JW1294" s="131"/>
      <c r="JX1294" s="131"/>
      <c r="JY1294" s="131"/>
      <c r="JZ1294" s="131"/>
      <c r="KA1294" s="131"/>
      <c r="KB1294" s="131"/>
      <c r="KC1294" s="131"/>
      <c r="KD1294" s="131"/>
      <c r="KE1294" s="131"/>
      <c r="KF1294" s="131"/>
      <c r="KG1294" s="131"/>
      <c r="KH1294" s="131"/>
      <c r="KI1294" s="131"/>
      <c r="KJ1294" s="131"/>
      <c r="KK1294" s="131"/>
      <c r="KL1294" s="131"/>
      <c r="KM1294" s="131"/>
      <c r="KN1294" s="131"/>
      <c r="KO1294" s="131"/>
      <c r="KP1294" s="131"/>
      <c r="KQ1294" s="131"/>
      <c r="KR1294" s="131"/>
      <c r="KS1294" s="131"/>
      <c r="KT1294" s="131"/>
      <c r="KU1294" s="131"/>
      <c r="KV1294" s="131"/>
      <c r="KW1294" s="131"/>
      <c r="KX1294" s="131"/>
      <c r="KY1294" s="131"/>
      <c r="KZ1294" s="131"/>
      <c r="LA1294" s="131"/>
      <c r="LB1294" s="131"/>
      <c r="LC1294" s="131"/>
      <c r="LD1294" s="131"/>
      <c r="LE1294" s="131"/>
      <c r="LF1294" s="131"/>
      <c r="LG1294" s="131"/>
      <c r="LH1294" s="131"/>
      <c r="LI1294" s="131"/>
      <c r="LJ1294" s="131"/>
      <c r="LK1294" s="131"/>
      <c r="LL1294" s="131"/>
      <c r="LM1294" s="131"/>
      <c r="LN1294" s="131"/>
      <c r="LO1294" s="131"/>
      <c r="LP1294" s="131"/>
      <c r="LQ1294" s="131"/>
      <c r="LR1294" s="131"/>
      <c r="LS1294" s="131"/>
      <c r="LT1294" s="131"/>
      <c r="LU1294" s="131"/>
      <c r="LV1294" s="131"/>
      <c r="LW1294" s="131"/>
      <c r="LX1294" s="131"/>
      <c r="LY1294" s="131"/>
      <c r="LZ1294" s="131"/>
      <c r="MA1294" s="131"/>
      <c r="MB1294" s="131"/>
      <c r="MC1294" s="131"/>
      <c r="MD1294" s="131"/>
      <c r="ME1294" s="131"/>
      <c r="MF1294" s="131"/>
      <c r="MG1294" s="131"/>
      <c r="MH1294" s="131"/>
      <c r="MI1294" s="131"/>
      <c r="MJ1294" s="131"/>
      <c r="MK1294" s="131"/>
      <c r="ML1294" s="131"/>
      <c r="MM1294" s="131"/>
      <c r="MN1294" s="131"/>
      <c r="MO1294" s="131"/>
      <c r="MP1294" s="131"/>
      <c r="MQ1294" s="131"/>
      <c r="MR1294" s="131"/>
      <c r="MS1294" s="131"/>
      <c r="MT1294" s="131"/>
      <c r="MU1294" s="131"/>
      <c r="MV1294" s="131"/>
      <c r="MW1294" s="131"/>
      <c r="MX1294" s="131"/>
      <c r="MY1294" s="131"/>
      <c r="MZ1294" s="131"/>
      <c r="NA1294" s="131"/>
      <c r="NB1294" s="131"/>
      <c r="NC1294" s="131"/>
      <c r="ND1294" s="131"/>
      <c r="NE1294" s="131"/>
      <c r="NF1294" s="131"/>
      <c r="NG1294" s="131"/>
      <c r="NH1294" s="131"/>
      <c r="NI1294" s="131"/>
      <c r="NJ1294" s="131"/>
      <c r="NK1294" s="131"/>
      <c r="NL1294" s="131"/>
      <c r="NM1294" s="131"/>
      <c r="NN1294" s="131"/>
      <c r="NO1294" s="131"/>
      <c r="NP1294" s="131"/>
      <c r="NQ1294" s="131"/>
      <c r="NR1294" s="131"/>
      <c r="NS1294" s="131"/>
      <c r="NT1294" s="131"/>
      <c r="NU1294" s="131"/>
      <c r="NV1294" s="131"/>
      <c r="NW1294" s="131"/>
      <c r="NX1294" s="131"/>
      <c r="NY1294" s="131"/>
      <c r="NZ1294" s="131"/>
      <c r="OA1294" s="131"/>
      <c r="OB1294" s="131"/>
      <c r="OC1294" s="131"/>
      <c r="OD1294" s="131"/>
      <c r="OE1294" s="131"/>
      <c r="OF1294" s="131"/>
      <c r="OG1294" s="131"/>
      <c r="OH1294" s="131"/>
      <c r="OI1294" s="131"/>
      <c r="OJ1294" s="131"/>
      <c r="OK1294" s="131"/>
      <c r="OL1294" s="131"/>
      <c r="OM1294" s="131"/>
      <c r="ON1294" s="131"/>
      <c r="OO1294" s="131"/>
      <c r="OP1294" s="131"/>
      <c r="OQ1294" s="131"/>
      <c r="OR1294" s="131"/>
      <c r="OS1294" s="131"/>
      <c r="OT1294" s="131"/>
      <c r="OU1294" s="131"/>
      <c r="OV1294" s="131"/>
      <c r="OW1294" s="131"/>
      <c r="OX1294" s="131"/>
      <c r="OY1294" s="131"/>
      <c r="OZ1294" s="131"/>
      <c r="PA1294" s="131"/>
      <c r="PB1294" s="131"/>
      <c r="PC1294" s="131"/>
      <c r="PD1294" s="131"/>
      <c r="PE1294" s="131"/>
      <c r="PF1294" s="131"/>
      <c r="PG1294" s="131"/>
      <c r="PH1294" s="131"/>
      <c r="PI1294" s="131"/>
      <c r="PJ1294" s="131"/>
      <c r="PK1294" s="131"/>
      <c r="PL1294" s="131"/>
      <c r="PM1294" s="131"/>
      <c r="PN1294" s="131"/>
      <c r="PO1294" s="131"/>
      <c r="PP1294" s="131"/>
      <c r="PQ1294" s="131"/>
      <c r="PR1294" s="131"/>
      <c r="PS1294" s="131"/>
      <c r="PT1294" s="131"/>
      <c r="PU1294" s="131"/>
      <c r="PV1294" s="131"/>
      <c r="PW1294" s="131"/>
      <c r="PX1294" s="131"/>
      <c r="PY1294" s="131"/>
      <c r="PZ1294" s="131"/>
      <c r="QA1294" s="131"/>
      <c r="QB1294" s="131"/>
      <c r="QC1294" s="131"/>
      <c r="QD1294" s="131"/>
      <c r="QE1294" s="131"/>
      <c r="QF1294" s="131"/>
      <c r="QG1294" s="131"/>
      <c r="QH1294" s="131"/>
      <c r="QI1294" s="131"/>
      <c r="QJ1294" s="131"/>
      <c r="QK1294" s="131"/>
      <c r="QL1294" s="131"/>
      <c r="QM1294" s="131"/>
      <c r="QN1294" s="131"/>
      <c r="QO1294" s="131"/>
      <c r="QP1294" s="131"/>
      <c r="QQ1294" s="131"/>
      <c r="QR1294" s="131"/>
      <c r="QS1294" s="131"/>
      <c r="QT1294" s="131"/>
      <c r="QU1294" s="131"/>
      <c r="QV1294" s="131"/>
      <c r="QW1294" s="131"/>
      <c r="QX1294" s="131"/>
      <c r="QY1294" s="131"/>
      <c r="QZ1294" s="131"/>
      <c r="RA1294" s="131"/>
      <c r="RB1294" s="131"/>
      <c r="RC1294" s="131"/>
      <c r="RD1294" s="131"/>
      <c r="RE1294" s="131"/>
      <c r="RF1294" s="131"/>
      <c r="RG1294" s="131"/>
      <c r="RH1294" s="131"/>
      <c r="RI1294" s="131"/>
      <c r="RJ1294" s="131"/>
      <c r="RK1294" s="131"/>
      <c r="RL1294" s="131"/>
      <c r="RM1294" s="131"/>
      <c r="RN1294" s="131"/>
      <c r="RO1294" s="131"/>
      <c r="RP1294" s="131"/>
      <c r="RQ1294" s="131"/>
      <c r="RR1294" s="131"/>
      <c r="RS1294" s="131"/>
      <c r="RT1294" s="131"/>
      <c r="RU1294" s="131"/>
      <c r="RV1294" s="131"/>
      <c r="RW1294" s="131"/>
      <c r="RX1294" s="131"/>
      <c r="RY1294" s="131"/>
      <c r="RZ1294" s="131"/>
      <c r="SA1294" s="131"/>
      <c r="SB1294" s="131"/>
      <c r="SC1294" s="131"/>
      <c r="SD1294" s="131"/>
      <c r="SE1294" s="131"/>
      <c r="SF1294" s="131"/>
      <c r="SG1294" s="131"/>
      <c r="SH1294" s="131"/>
      <c r="SI1294" s="131"/>
      <c r="SJ1294" s="131"/>
      <c r="SK1294" s="131"/>
      <c r="SL1294" s="131"/>
      <c r="SM1294" s="131"/>
      <c r="SN1294" s="131"/>
      <c r="SO1294" s="131"/>
      <c r="SP1294" s="131"/>
      <c r="SQ1294" s="131"/>
      <c r="SR1294" s="131"/>
      <c r="SS1294" s="131"/>
      <c r="ST1294" s="131"/>
      <c r="SU1294" s="131"/>
      <c r="SV1294" s="131"/>
      <c r="SW1294" s="131"/>
      <c r="SX1294" s="131"/>
      <c r="SY1294" s="131"/>
      <c r="SZ1294" s="131"/>
      <c r="TA1294" s="131"/>
      <c r="TB1294" s="131"/>
      <c r="TC1294" s="131"/>
      <c r="TD1294" s="131"/>
      <c r="TE1294" s="131"/>
      <c r="TF1294" s="131"/>
      <c r="TG1294" s="131"/>
      <c r="TH1294" s="131"/>
      <c r="TI1294" s="131"/>
      <c r="TJ1294" s="131"/>
      <c r="TK1294" s="131"/>
      <c r="TL1294" s="131"/>
      <c r="TM1294" s="131"/>
      <c r="TN1294" s="131"/>
      <c r="TO1294" s="131"/>
      <c r="TP1294" s="131"/>
      <c r="TQ1294" s="131"/>
      <c r="TR1294" s="131"/>
      <c r="TS1294" s="131"/>
      <c r="TT1294" s="131"/>
      <c r="TU1294" s="131"/>
      <c r="TV1294" s="131"/>
      <c r="TW1294" s="131"/>
      <c r="TX1294" s="131"/>
      <c r="TY1294" s="131"/>
      <c r="TZ1294" s="131"/>
      <c r="UA1294" s="131"/>
      <c r="UB1294" s="131"/>
      <c r="UC1294" s="131"/>
      <c r="UD1294" s="131"/>
      <c r="UE1294" s="131"/>
      <c r="UF1294" s="131"/>
      <c r="UG1294" s="131"/>
      <c r="UH1294" s="131"/>
      <c r="UI1294" s="131"/>
      <c r="UJ1294" s="131"/>
      <c r="UK1294" s="131"/>
      <c r="UL1294" s="131"/>
      <c r="UM1294" s="131"/>
      <c r="UN1294" s="131"/>
      <c r="UO1294" s="131"/>
      <c r="UP1294" s="131"/>
      <c r="UQ1294" s="131"/>
      <c r="UR1294" s="131"/>
      <c r="US1294" s="131"/>
      <c r="UT1294" s="131"/>
      <c r="UU1294" s="131"/>
      <c r="UV1294" s="131"/>
      <c r="UW1294" s="131"/>
      <c r="UX1294" s="131"/>
      <c r="UY1294" s="131"/>
      <c r="UZ1294" s="131"/>
      <c r="VA1294" s="131"/>
      <c r="VB1294" s="131"/>
      <c r="VC1294" s="131"/>
      <c r="VD1294" s="131"/>
      <c r="VE1294" s="131"/>
      <c r="VF1294" s="131"/>
      <c r="VG1294" s="131"/>
      <c r="VH1294" s="131"/>
      <c r="VI1294" s="131"/>
      <c r="VJ1294" s="131"/>
      <c r="VK1294" s="131"/>
      <c r="VL1294" s="131"/>
      <c r="VM1294" s="131"/>
      <c r="VN1294" s="131"/>
      <c r="VO1294" s="131"/>
      <c r="VP1294" s="131"/>
      <c r="VQ1294" s="131"/>
      <c r="VR1294" s="131"/>
      <c r="VS1294" s="131"/>
      <c r="VT1294" s="131"/>
      <c r="VU1294" s="131"/>
      <c r="VV1294" s="131"/>
      <c r="VW1294" s="131"/>
      <c r="VX1294" s="131"/>
      <c r="VY1294" s="131"/>
      <c r="VZ1294" s="131"/>
      <c r="WA1294" s="131"/>
      <c r="WB1294" s="131"/>
      <c r="WC1294" s="131"/>
      <c r="WD1294" s="131"/>
      <c r="WE1294" s="131"/>
      <c r="WF1294" s="131"/>
      <c r="WG1294" s="131"/>
      <c r="WH1294" s="131"/>
      <c r="WI1294" s="131"/>
      <c r="WJ1294" s="131"/>
      <c r="WK1294" s="131"/>
      <c r="WL1294" s="131"/>
      <c r="WM1294" s="131"/>
      <c r="WN1294" s="131"/>
      <c r="WO1294" s="131"/>
      <c r="WP1294" s="131"/>
      <c r="WQ1294" s="131"/>
      <c r="WR1294" s="131"/>
      <c r="WS1294" s="131"/>
      <c r="WT1294" s="131"/>
      <c r="WU1294" s="131"/>
      <c r="WV1294" s="131"/>
      <c r="WW1294" s="131"/>
      <c r="WX1294" s="131"/>
      <c r="WY1294" s="131"/>
      <c r="WZ1294" s="131"/>
      <c r="XA1294" s="131"/>
      <c r="XB1294" s="131"/>
      <c r="XC1294" s="131"/>
      <c r="XD1294" s="131"/>
      <c r="XE1294" s="131"/>
      <c r="XF1294" s="131"/>
      <c r="XG1294" s="131"/>
      <c r="XH1294" s="131"/>
      <c r="XI1294" s="131"/>
      <c r="XJ1294" s="131"/>
      <c r="XK1294" s="131"/>
      <c r="XL1294" s="131"/>
      <c r="XM1294" s="131"/>
      <c r="XN1294" s="131"/>
      <c r="XO1294" s="131"/>
      <c r="XP1294" s="131"/>
      <c r="XQ1294" s="131"/>
      <c r="XR1294" s="131"/>
      <c r="XS1294" s="131"/>
      <c r="XT1294" s="131"/>
      <c r="XU1294" s="131"/>
      <c r="XV1294" s="131"/>
      <c r="XW1294" s="131"/>
      <c r="XX1294" s="131"/>
      <c r="XY1294" s="131"/>
      <c r="XZ1294" s="131"/>
      <c r="YA1294" s="131"/>
      <c r="YB1294" s="131"/>
      <c r="YC1294" s="131"/>
      <c r="YD1294" s="131"/>
      <c r="YE1294" s="131"/>
      <c r="YF1294" s="131"/>
      <c r="YG1294" s="131"/>
      <c r="YH1294" s="131"/>
      <c r="YI1294" s="131"/>
      <c r="YJ1294" s="131"/>
      <c r="YK1294" s="131"/>
      <c r="YL1294" s="131"/>
      <c r="YM1294" s="131"/>
      <c r="YN1294" s="131"/>
      <c r="YO1294" s="131"/>
      <c r="YP1294" s="131"/>
      <c r="YQ1294" s="131"/>
      <c r="YR1294" s="131"/>
      <c r="YS1294" s="131"/>
      <c r="YT1294" s="131"/>
      <c r="YU1294" s="131"/>
      <c r="YV1294" s="131"/>
      <c r="YW1294" s="131"/>
      <c r="YX1294" s="131"/>
      <c r="YY1294" s="131"/>
      <c r="YZ1294" s="131"/>
      <c r="ZA1294" s="131"/>
      <c r="ZB1294" s="131"/>
      <c r="ZC1294" s="131"/>
      <c r="ZD1294" s="131"/>
      <c r="ZE1294" s="131"/>
      <c r="ZF1294" s="131"/>
      <c r="ZG1294" s="131"/>
      <c r="ZH1294" s="131"/>
      <c r="ZI1294" s="131"/>
      <c r="ZJ1294" s="131"/>
      <c r="ZK1294" s="131"/>
      <c r="ZL1294" s="131"/>
      <c r="ZM1294" s="131"/>
      <c r="ZN1294" s="131"/>
      <c r="ZO1294" s="131"/>
      <c r="ZP1294" s="131"/>
      <c r="ZQ1294" s="131"/>
      <c r="ZR1294" s="131"/>
      <c r="ZS1294" s="131"/>
      <c r="ZT1294" s="131"/>
      <c r="ZU1294" s="131"/>
      <c r="ZV1294" s="131"/>
      <c r="ZW1294" s="131"/>
      <c r="ZX1294" s="131"/>
      <c r="ZY1294" s="131"/>
      <c r="ZZ1294" s="131"/>
      <c r="AAA1294" s="131"/>
      <c r="AAB1294" s="131"/>
      <c r="AAC1294" s="131"/>
      <c r="AAD1294" s="131"/>
      <c r="AAE1294" s="131"/>
      <c r="AAF1294" s="131"/>
      <c r="AAG1294" s="131"/>
      <c r="AAH1294" s="131"/>
      <c r="AAI1294" s="131"/>
      <c r="AAJ1294" s="131"/>
      <c r="AAK1294" s="131"/>
      <c r="AAL1294" s="131"/>
      <c r="AAM1294" s="131"/>
      <c r="AAN1294" s="131"/>
      <c r="AAO1294" s="131"/>
      <c r="AAP1294" s="131"/>
      <c r="AAQ1294" s="131"/>
      <c r="AAR1294" s="131"/>
      <c r="AAS1294" s="131"/>
      <c r="AAT1294" s="131"/>
      <c r="AAU1294" s="131"/>
      <c r="AAV1294" s="131"/>
      <c r="AAW1294" s="131"/>
      <c r="AAX1294" s="131"/>
      <c r="AAY1294" s="131"/>
      <c r="AAZ1294" s="131"/>
      <c r="ABA1294" s="131"/>
      <c r="ABB1294" s="131"/>
      <c r="ABC1294" s="131"/>
      <c r="ABD1294" s="131"/>
      <c r="ABE1294" s="131"/>
      <c r="ABF1294" s="131"/>
      <c r="ABG1294" s="131"/>
      <c r="ABH1294" s="131"/>
      <c r="ABI1294" s="131"/>
      <c r="ABJ1294" s="131"/>
      <c r="ABK1294" s="131"/>
      <c r="ABL1294" s="131"/>
      <c r="ABM1294" s="131"/>
      <c r="ABN1294" s="131"/>
      <c r="ABO1294" s="131"/>
      <c r="ABP1294" s="131"/>
      <c r="ABQ1294" s="131"/>
      <c r="ABR1294" s="131"/>
      <c r="ABS1294" s="131"/>
      <c r="ABT1294" s="131"/>
      <c r="ABU1294" s="131"/>
      <c r="ABV1294" s="131"/>
      <c r="ABW1294" s="131"/>
      <c r="ABX1294" s="131"/>
      <c r="ABY1294" s="131"/>
      <c r="ABZ1294" s="131"/>
      <c r="ACA1294" s="131"/>
      <c r="ACB1294" s="131"/>
      <c r="ACC1294" s="131"/>
      <c r="ACD1294" s="131"/>
      <c r="ACE1294" s="131"/>
      <c r="ACF1294" s="131"/>
      <c r="ACG1294" s="131"/>
      <c r="ACH1294" s="131"/>
      <c r="ACI1294" s="131"/>
      <c r="ACJ1294" s="131"/>
      <c r="ACK1294" s="131"/>
      <c r="ACL1294" s="131"/>
      <c r="ACM1294" s="131"/>
      <c r="ACN1294" s="131"/>
      <c r="ACO1294" s="131"/>
      <c r="ACP1294" s="131"/>
      <c r="ACQ1294" s="131"/>
      <c r="ACR1294" s="131"/>
      <c r="ACS1294" s="131"/>
      <c r="ACT1294" s="131"/>
      <c r="ACU1294" s="131"/>
      <c r="ACV1294" s="131"/>
      <c r="ACW1294" s="131"/>
      <c r="ACX1294" s="131"/>
      <c r="ACY1294" s="131"/>
      <c r="ACZ1294" s="131"/>
      <c r="ADA1294" s="131"/>
      <c r="ADB1294" s="131"/>
      <c r="ADC1294" s="131"/>
      <c r="ADD1294" s="131"/>
      <c r="ADE1294" s="131"/>
      <c r="ADF1294" s="131"/>
      <c r="ADG1294" s="131"/>
      <c r="ADH1294" s="131"/>
      <c r="ADI1294" s="131"/>
      <c r="ADJ1294" s="131"/>
      <c r="ADK1294" s="131"/>
      <c r="ADL1294" s="131"/>
      <c r="ADM1294" s="131"/>
      <c r="ADN1294" s="131"/>
      <c r="ADO1294" s="131"/>
      <c r="ADP1294" s="131"/>
      <c r="ADQ1294" s="131"/>
      <c r="ADR1294" s="131"/>
      <c r="ADS1294" s="131"/>
      <c r="ADT1294" s="131"/>
      <c r="ADU1294" s="131"/>
      <c r="ADV1294" s="131"/>
      <c r="ADW1294" s="131"/>
      <c r="ADX1294" s="131"/>
      <c r="ADY1294" s="131"/>
      <c r="ADZ1294" s="131"/>
      <c r="AEA1294" s="131"/>
      <c r="AEB1294" s="131"/>
      <c r="AEC1294" s="131"/>
      <c r="AED1294" s="131"/>
      <c r="AEE1294" s="131"/>
      <c r="AEF1294" s="131"/>
      <c r="AEG1294" s="131"/>
      <c r="AEH1294" s="131"/>
      <c r="AEI1294" s="131"/>
      <c r="AEJ1294" s="131"/>
      <c r="AEK1294" s="131"/>
      <c r="AEL1294" s="131"/>
      <c r="AEM1294" s="131"/>
      <c r="AEN1294" s="131"/>
      <c r="AEO1294" s="131"/>
      <c r="AEP1294" s="131"/>
      <c r="AEQ1294" s="131"/>
      <c r="AER1294" s="131"/>
      <c r="AES1294" s="131"/>
      <c r="AET1294" s="131"/>
      <c r="AEU1294" s="131"/>
      <c r="AEV1294" s="131"/>
      <c r="AEW1294" s="131"/>
      <c r="AEX1294" s="131"/>
      <c r="AEY1294" s="131"/>
      <c r="AEZ1294" s="131"/>
      <c r="AFA1294" s="131"/>
      <c r="AFB1294" s="131"/>
      <c r="AFC1294" s="131"/>
      <c r="AFD1294" s="131"/>
      <c r="AFE1294" s="131"/>
      <c r="AFF1294" s="131"/>
      <c r="AFG1294" s="131"/>
      <c r="AFH1294" s="131"/>
      <c r="AFI1294" s="131"/>
      <c r="AFJ1294" s="131"/>
      <c r="AFK1294" s="131"/>
      <c r="AFL1294" s="131"/>
      <c r="AFM1294" s="131"/>
      <c r="AFN1294" s="131"/>
      <c r="AFO1294" s="131"/>
      <c r="AFP1294" s="131"/>
      <c r="AFQ1294" s="131"/>
      <c r="AFR1294" s="131"/>
      <c r="AFS1294" s="131"/>
      <c r="AFT1294" s="131"/>
      <c r="AFU1294" s="131"/>
      <c r="AFV1294" s="131"/>
      <c r="AFW1294" s="131"/>
      <c r="AFX1294" s="131"/>
      <c r="AFY1294" s="131"/>
      <c r="AFZ1294" s="131"/>
      <c r="AGA1294" s="131"/>
      <c r="AGB1294" s="131"/>
      <c r="AGC1294" s="131"/>
      <c r="AGD1294" s="131"/>
      <c r="AGE1294" s="131"/>
      <c r="AGF1294" s="131"/>
      <c r="AGG1294" s="131"/>
      <c r="AGH1294" s="131"/>
      <c r="AGI1294" s="131"/>
      <c r="AGJ1294" s="131"/>
      <c r="AGK1294" s="131"/>
      <c r="AGL1294" s="131"/>
      <c r="AGM1294" s="131"/>
      <c r="AGN1294" s="131"/>
      <c r="AGO1294" s="131"/>
      <c r="AGP1294" s="131"/>
      <c r="AGQ1294" s="131"/>
      <c r="AGR1294" s="131"/>
      <c r="AGS1294" s="131"/>
      <c r="AGT1294" s="131"/>
      <c r="AGU1294" s="131"/>
      <c r="AGV1294" s="131"/>
      <c r="AGW1294" s="131"/>
      <c r="AGX1294" s="131"/>
      <c r="AGY1294" s="131"/>
      <c r="AGZ1294" s="131"/>
      <c r="AHA1294" s="131"/>
      <c r="AHB1294" s="131"/>
      <c r="AHC1294" s="131"/>
      <c r="AHD1294" s="131"/>
      <c r="AHE1294" s="131"/>
      <c r="AHF1294" s="131"/>
      <c r="AHG1294" s="131"/>
      <c r="AHH1294" s="131"/>
      <c r="AHI1294" s="131"/>
      <c r="AHJ1294" s="131"/>
      <c r="AHK1294" s="131"/>
      <c r="AHL1294" s="131"/>
      <c r="AHM1294" s="131"/>
      <c r="AHN1294" s="131"/>
      <c r="AHO1294" s="131"/>
      <c r="AHP1294" s="131"/>
      <c r="AHQ1294" s="131"/>
      <c r="AHR1294" s="131"/>
      <c r="AHS1294" s="131"/>
      <c r="AHT1294" s="131"/>
      <c r="AHU1294" s="131"/>
      <c r="AHV1294" s="131"/>
      <c r="AHW1294" s="131"/>
      <c r="AHX1294" s="131"/>
      <c r="AHY1294" s="131"/>
      <c r="AHZ1294" s="131"/>
      <c r="AIA1294" s="131"/>
      <c r="AIB1294" s="131"/>
      <c r="AIC1294" s="131"/>
      <c r="AID1294" s="131"/>
      <c r="AIE1294" s="131"/>
      <c r="AIF1294" s="131"/>
      <c r="AIG1294" s="131"/>
      <c r="AIH1294" s="131"/>
      <c r="AII1294" s="131"/>
      <c r="AIJ1294" s="131"/>
      <c r="AIK1294" s="131"/>
      <c r="AIL1294" s="131"/>
      <c r="AIM1294" s="131"/>
      <c r="AIN1294" s="131"/>
      <c r="AIO1294" s="131"/>
      <c r="AIP1294" s="131"/>
      <c r="AIQ1294" s="131"/>
      <c r="AIR1294" s="131"/>
      <c r="AIS1294" s="131"/>
      <c r="AIT1294" s="131"/>
      <c r="AIU1294" s="131"/>
      <c r="AIV1294" s="131"/>
      <c r="AIW1294" s="131"/>
      <c r="AIX1294" s="131"/>
      <c r="AIY1294" s="131"/>
      <c r="AIZ1294" s="131"/>
      <c r="AJA1294" s="131"/>
      <c r="AJB1294" s="131"/>
      <c r="AJC1294" s="131"/>
      <c r="AJD1294" s="131"/>
      <c r="AJE1294" s="131"/>
      <c r="AJF1294" s="131"/>
      <c r="AJG1294" s="131"/>
      <c r="AJH1294" s="131"/>
      <c r="AJI1294" s="131"/>
      <c r="AJJ1294" s="131"/>
      <c r="AJK1294" s="131"/>
      <c r="AJL1294" s="131"/>
      <c r="AJM1294" s="131"/>
      <c r="AJN1294" s="131"/>
      <c r="AJO1294" s="131"/>
      <c r="AJP1294" s="131"/>
      <c r="AJQ1294" s="131"/>
      <c r="AJR1294" s="131"/>
      <c r="AJS1294" s="131"/>
      <c r="AJT1294" s="131"/>
      <c r="AJU1294" s="131"/>
      <c r="AJV1294" s="131"/>
      <c r="AJW1294" s="131"/>
      <c r="AJX1294" s="131"/>
      <c r="AJY1294" s="131"/>
      <c r="AJZ1294" s="131"/>
      <c r="AKA1294" s="131"/>
      <c r="AKB1294" s="131"/>
      <c r="AKC1294" s="131"/>
      <c r="AKD1294" s="131"/>
      <c r="AKE1294" s="131"/>
      <c r="AKF1294" s="131"/>
      <c r="AKG1294" s="131"/>
      <c r="AKH1294" s="131"/>
      <c r="AKI1294" s="131"/>
      <c r="AKJ1294" s="131"/>
      <c r="AKK1294" s="131"/>
      <c r="AKL1294" s="131"/>
      <c r="AKM1294" s="131"/>
      <c r="AKN1294" s="131"/>
      <c r="AKO1294" s="131"/>
      <c r="AKP1294" s="131"/>
      <c r="AKQ1294" s="131"/>
      <c r="AKR1294" s="131"/>
      <c r="AKS1294" s="131"/>
      <c r="AKT1294" s="131"/>
      <c r="AKU1294" s="131"/>
      <c r="AKV1294" s="131"/>
      <c r="AKW1294" s="131"/>
      <c r="AKX1294" s="131"/>
      <c r="AKY1294" s="131"/>
      <c r="AKZ1294" s="131"/>
      <c r="ALA1294" s="131"/>
      <c r="ALB1294" s="131"/>
      <c r="ALC1294" s="131"/>
      <c r="ALD1294" s="131"/>
      <c r="ALE1294" s="131"/>
      <c r="ALF1294" s="131"/>
      <c r="ALG1294" s="131"/>
      <c r="ALH1294" s="131"/>
      <c r="ALI1294" s="131"/>
      <c r="ALJ1294" s="131"/>
      <c r="ALK1294" s="131"/>
      <c r="ALL1294" s="131"/>
      <c r="ALM1294" s="131"/>
      <c r="ALN1294" s="131"/>
    </row>
    <row r="1295" spans="1:1002" s="508" customFormat="1" x14ac:dyDescent="0.25">
      <c r="A1295" s="502"/>
      <c r="B1295" s="503"/>
      <c r="C1295" s="504"/>
      <c r="D1295" s="450"/>
      <c r="E1295" s="505"/>
      <c r="F1295" s="505"/>
      <c r="G1295" s="506"/>
      <c r="H1295" s="506"/>
      <c r="I1295" s="507"/>
      <c r="J1295" s="565"/>
      <c r="K1295" s="454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  <c r="EC1295" s="131"/>
      <c r="ED1295" s="131"/>
      <c r="EE1295" s="131"/>
      <c r="EF1295" s="131"/>
      <c r="EG1295" s="131"/>
      <c r="EH1295" s="131"/>
      <c r="EI1295" s="131"/>
      <c r="EJ1295" s="131"/>
      <c r="EK1295" s="131"/>
      <c r="EL1295" s="131"/>
      <c r="EM1295" s="131"/>
      <c r="EN1295" s="131"/>
      <c r="EO1295" s="131"/>
      <c r="EP1295" s="131"/>
      <c r="EQ1295" s="131"/>
      <c r="ER1295" s="131"/>
      <c r="ES1295" s="131"/>
      <c r="ET1295" s="131"/>
      <c r="EU1295" s="131"/>
      <c r="EV1295" s="131"/>
      <c r="EW1295" s="131"/>
      <c r="EX1295" s="131"/>
      <c r="EY1295" s="131"/>
      <c r="EZ1295" s="131"/>
      <c r="FA1295" s="131"/>
      <c r="FB1295" s="131"/>
      <c r="FC1295" s="131"/>
      <c r="FD1295" s="131"/>
      <c r="FE1295" s="131"/>
      <c r="FF1295" s="131"/>
      <c r="FG1295" s="131"/>
      <c r="FH1295" s="131"/>
      <c r="FI1295" s="131"/>
      <c r="FJ1295" s="131"/>
      <c r="FK1295" s="131"/>
      <c r="FL1295" s="131"/>
      <c r="FM1295" s="131"/>
      <c r="FN1295" s="131"/>
      <c r="FO1295" s="131"/>
      <c r="FP1295" s="131"/>
      <c r="FQ1295" s="131"/>
      <c r="FR1295" s="131"/>
      <c r="FS1295" s="131"/>
      <c r="FT1295" s="131"/>
      <c r="FU1295" s="131"/>
      <c r="FV1295" s="131"/>
      <c r="FW1295" s="131"/>
      <c r="FX1295" s="131"/>
      <c r="FY1295" s="131"/>
      <c r="FZ1295" s="131"/>
      <c r="GA1295" s="131"/>
      <c r="GB1295" s="131"/>
      <c r="GC1295" s="131"/>
      <c r="GD1295" s="131"/>
      <c r="GE1295" s="131"/>
      <c r="GF1295" s="131"/>
      <c r="GG1295" s="131"/>
      <c r="GH1295" s="131"/>
      <c r="GI1295" s="131"/>
      <c r="GJ1295" s="131"/>
      <c r="GK1295" s="131"/>
      <c r="GL1295" s="131"/>
      <c r="GM1295" s="131"/>
      <c r="GN1295" s="131"/>
      <c r="GO1295" s="131"/>
      <c r="GP1295" s="131"/>
      <c r="GQ1295" s="131"/>
      <c r="GR1295" s="131"/>
      <c r="GS1295" s="131"/>
      <c r="GT1295" s="131"/>
      <c r="GU1295" s="131"/>
      <c r="GV1295" s="131"/>
      <c r="GW1295" s="131"/>
      <c r="GX1295" s="131"/>
      <c r="GY1295" s="131"/>
      <c r="GZ1295" s="131"/>
      <c r="HA1295" s="131"/>
      <c r="HB1295" s="131"/>
      <c r="HC1295" s="131"/>
      <c r="HD1295" s="131"/>
      <c r="HE1295" s="131"/>
      <c r="HF1295" s="131"/>
      <c r="HG1295" s="131"/>
      <c r="HH1295" s="131"/>
      <c r="HI1295" s="131"/>
      <c r="HJ1295" s="131"/>
      <c r="HK1295" s="131"/>
      <c r="HL1295" s="131"/>
      <c r="HM1295" s="131"/>
      <c r="HN1295" s="131"/>
      <c r="HO1295" s="131"/>
      <c r="HP1295" s="131"/>
      <c r="HQ1295" s="131"/>
      <c r="HR1295" s="131"/>
      <c r="HS1295" s="131"/>
      <c r="HT1295" s="131"/>
      <c r="HU1295" s="131"/>
      <c r="HV1295" s="131"/>
      <c r="HW1295" s="131"/>
      <c r="HX1295" s="131"/>
      <c r="HY1295" s="131"/>
      <c r="HZ1295" s="131"/>
      <c r="IA1295" s="131"/>
      <c r="IB1295" s="131"/>
      <c r="IC1295" s="131"/>
      <c r="ID1295" s="131"/>
      <c r="IE1295" s="131"/>
      <c r="IF1295" s="131"/>
      <c r="IG1295" s="131"/>
      <c r="IH1295" s="131"/>
      <c r="II1295" s="131"/>
      <c r="IJ1295" s="131"/>
      <c r="IK1295" s="131"/>
      <c r="IL1295" s="131"/>
      <c r="IM1295" s="131"/>
      <c r="IN1295" s="131"/>
      <c r="IO1295" s="131"/>
      <c r="IP1295" s="131"/>
      <c r="IQ1295" s="131"/>
      <c r="IR1295" s="131"/>
      <c r="IS1295" s="131"/>
      <c r="IT1295" s="131"/>
      <c r="IU1295" s="131"/>
      <c r="IV1295" s="131"/>
      <c r="IW1295" s="131"/>
      <c r="IX1295" s="131"/>
      <c r="IY1295" s="131"/>
      <c r="IZ1295" s="131"/>
      <c r="JA1295" s="131"/>
      <c r="JB1295" s="131"/>
      <c r="JC1295" s="131"/>
      <c r="JD1295" s="131"/>
      <c r="JE1295" s="131"/>
      <c r="JF1295" s="131"/>
      <c r="JG1295" s="131"/>
      <c r="JH1295" s="131"/>
      <c r="JI1295" s="131"/>
      <c r="JJ1295" s="131"/>
      <c r="JK1295" s="131"/>
      <c r="JL1295" s="131"/>
      <c r="JM1295" s="131"/>
      <c r="JN1295" s="131"/>
      <c r="JO1295" s="131"/>
      <c r="JP1295" s="131"/>
      <c r="JQ1295" s="131"/>
      <c r="JR1295" s="131"/>
      <c r="JS1295" s="131"/>
      <c r="JT1295" s="131"/>
      <c r="JU1295" s="131"/>
      <c r="JV1295" s="131"/>
      <c r="JW1295" s="131"/>
      <c r="JX1295" s="131"/>
      <c r="JY1295" s="131"/>
      <c r="JZ1295" s="131"/>
      <c r="KA1295" s="131"/>
      <c r="KB1295" s="131"/>
      <c r="KC1295" s="131"/>
      <c r="KD1295" s="131"/>
      <c r="KE1295" s="131"/>
      <c r="KF1295" s="131"/>
      <c r="KG1295" s="131"/>
      <c r="KH1295" s="131"/>
      <c r="KI1295" s="131"/>
      <c r="KJ1295" s="131"/>
      <c r="KK1295" s="131"/>
      <c r="KL1295" s="131"/>
      <c r="KM1295" s="131"/>
      <c r="KN1295" s="131"/>
      <c r="KO1295" s="131"/>
      <c r="KP1295" s="131"/>
      <c r="KQ1295" s="131"/>
      <c r="KR1295" s="131"/>
      <c r="KS1295" s="131"/>
      <c r="KT1295" s="131"/>
      <c r="KU1295" s="131"/>
      <c r="KV1295" s="131"/>
      <c r="KW1295" s="131"/>
      <c r="KX1295" s="131"/>
      <c r="KY1295" s="131"/>
      <c r="KZ1295" s="131"/>
      <c r="LA1295" s="131"/>
      <c r="LB1295" s="131"/>
      <c r="LC1295" s="131"/>
      <c r="LD1295" s="131"/>
      <c r="LE1295" s="131"/>
      <c r="LF1295" s="131"/>
      <c r="LG1295" s="131"/>
      <c r="LH1295" s="131"/>
      <c r="LI1295" s="131"/>
      <c r="LJ1295" s="131"/>
      <c r="LK1295" s="131"/>
      <c r="LL1295" s="131"/>
      <c r="LM1295" s="131"/>
      <c r="LN1295" s="131"/>
      <c r="LO1295" s="131"/>
      <c r="LP1295" s="131"/>
      <c r="LQ1295" s="131"/>
      <c r="LR1295" s="131"/>
      <c r="LS1295" s="131"/>
      <c r="LT1295" s="131"/>
      <c r="LU1295" s="131"/>
      <c r="LV1295" s="131"/>
      <c r="LW1295" s="131"/>
      <c r="LX1295" s="131"/>
      <c r="LY1295" s="131"/>
      <c r="LZ1295" s="131"/>
      <c r="MA1295" s="131"/>
      <c r="MB1295" s="131"/>
      <c r="MC1295" s="131"/>
      <c r="MD1295" s="131"/>
      <c r="ME1295" s="131"/>
      <c r="MF1295" s="131"/>
      <c r="MG1295" s="131"/>
      <c r="MH1295" s="131"/>
      <c r="MI1295" s="131"/>
      <c r="MJ1295" s="131"/>
      <c r="MK1295" s="131"/>
      <c r="ML1295" s="131"/>
      <c r="MM1295" s="131"/>
      <c r="MN1295" s="131"/>
      <c r="MO1295" s="131"/>
      <c r="MP1295" s="131"/>
      <c r="MQ1295" s="131"/>
      <c r="MR1295" s="131"/>
      <c r="MS1295" s="131"/>
      <c r="MT1295" s="131"/>
      <c r="MU1295" s="131"/>
      <c r="MV1295" s="131"/>
      <c r="MW1295" s="131"/>
      <c r="MX1295" s="131"/>
      <c r="MY1295" s="131"/>
      <c r="MZ1295" s="131"/>
      <c r="NA1295" s="131"/>
      <c r="NB1295" s="131"/>
      <c r="NC1295" s="131"/>
      <c r="ND1295" s="131"/>
      <c r="NE1295" s="131"/>
      <c r="NF1295" s="131"/>
      <c r="NG1295" s="131"/>
      <c r="NH1295" s="131"/>
      <c r="NI1295" s="131"/>
      <c r="NJ1295" s="131"/>
      <c r="NK1295" s="131"/>
      <c r="NL1295" s="131"/>
      <c r="NM1295" s="131"/>
      <c r="NN1295" s="131"/>
      <c r="NO1295" s="131"/>
      <c r="NP1295" s="131"/>
      <c r="NQ1295" s="131"/>
      <c r="NR1295" s="131"/>
      <c r="NS1295" s="131"/>
      <c r="NT1295" s="131"/>
      <c r="NU1295" s="131"/>
      <c r="NV1295" s="131"/>
      <c r="NW1295" s="131"/>
      <c r="NX1295" s="131"/>
      <c r="NY1295" s="131"/>
      <c r="NZ1295" s="131"/>
      <c r="OA1295" s="131"/>
      <c r="OB1295" s="131"/>
      <c r="OC1295" s="131"/>
      <c r="OD1295" s="131"/>
      <c r="OE1295" s="131"/>
      <c r="OF1295" s="131"/>
      <c r="OG1295" s="131"/>
      <c r="OH1295" s="131"/>
      <c r="OI1295" s="131"/>
      <c r="OJ1295" s="131"/>
      <c r="OK1295" s="131"/>
      <c r="OL1295" s="131"/>
      <c r="OM1295" s="131"/>
      <c r="ON1295" s="131"/>
      <c r="OO1295" s="131"/>
      <c r="OP1295" s="131"/>
      <c r="OQ1295" s="131"/>
      <c r="OR1295" s="131"/>
      <c r="OS1295" s="131"/>
      <c r="OT1295" s="131"/>
      <c r="OU1295" s="131"/>
      <c r="OV1295" s="131"/>
      <c r="OW1295" s="131"/>
      <c r="OX1295" s="131"/>
      <c r="OY1295" s="131"/>
      <c r="OZ1295" s="131"/>
      <c r="PA1295" s="131"/>
      <c r="PB1295" s="131"/>
      <c r="PC1295" s="131"/>
      <c r="PD1295" s="131"/>
      <c r="PE1295" s="131"/>
      <c r="PF1295" s="131"/>
      <c r="PG1295" s="131"/>
      <c r="PH1295" s="131"/>
      <c r="PI1295" s="131"/>
      <c r="PJ1295" s="131"/>
      <c r="PK1295" s="131"/>
      <c r="PL1295" s="131"/>
      <c r="PM1295" s="131"/>
      <c r="PN1295" s="131"/>
      <c r="PO1295" s="131"/>
      <c r="PP1295" s="131"/>
      <c r="PQ1295" s="131"/>
      <c r="PR1295" s="131"/>
      <c r="PS1295" s="131"/>
      <c r="PT1295" s="131"/>
      <c r="PU1295" s="131"/>
      <c r="PV1295" s="131"/>
      <c r="PW1295" s="131"/>
      <c r="PX1295" s="131"/>
      <c r="PY1295" s="131"/>
      <c r="PZ1295" s="131"/>
      <c r="QA1295" s="131"/>
      <c r="QB1295" s="131"/>
      <c r="QC1295" s="131"/>
      <c r="QD1295" s="131"/>
      <c r="QE1295" s="131"/>
      <c r="QF1295" s="131"/>
      <c r="QG1295" s="131"/>
      <c r="QH1295" s="131"/>
      <c r="QI1295" s="131"/>
      <c r="QJ1295" s="131"/>
      <c r="QK1295" s="131"/>
      <c r="QL1295" s="131"/>
      <c r="QM1295" s="131"/>
      <c r="QN1295" s="131"/>
      <c r="QO1295" s="131"/>
      <c r="QP1295" s="131"/>
      <c r="QQ1295" s="131"/>
      <c r="QR1295" s="131"/>
      <c r="QS1295" s="131"/>
      <c r="QT1295" s="131"/>
      <c r="QU1295" s="131"/>
      <c r="QV1295" s="131"/>
      <c r="QW1295" s="131"/>
      <c r="QX1295" s="131"/>
      <c r="QY1295" s="131"/>
      <c r="QZ1295" s="131"/>
      <c r="RA1295" s="131"/>
      <c r="RB1295" s="131"/>
      <c r="RC1295" s="131"/>
      <c r="RD1295" s="131"/>
      <c r="RE1295" s="131"/>
      <c r="RF1295" s="131"/>
      <c r="RG1295" s="131"/>
      <c r="RH1295" s="131"/>
      <c r="RI1295" s="131"/>
      <c r="RJ1295" s="131"/>
      <c r="RK1295" s="131"/>
      <c r="RL1295" s="131"/>
      <c r="RM1295" s="131"/>
      <c r="RN1295" s="131"/>
      <c r="RO1295" s="131"/>
      <c r="RP1295" s="131"/>
      <c r="RQ1295" s="131"/>
      <c r="RR1295" s="131"/>
      <c r="RS1295" s="131"/>
      <c r="RT1295" s="131"/>
      <c r="RU1295" s="131"/>
      <c r="RV1295" s="131"/>
      <c r="RW1295" s="131"/>
      <c r="RX1295" s="131"/>
      <c r="RY1295" s="131"/>
      <c r="RZ1295" s="131"/>
      <c r="SA1295" s="131"/>
      <c r="SB1295" s="131"/>
      <c r="SC1295" s="131"/>
      <c r="SD1295" s="131"/>
      <c r="SE1295" s="131"/>
      <c r="SF1295" s="131"/>
      <c r="SG1295" s="131"/>
      <c r="SH1295" s="131"/>
      <c r="SI1295" s="131"/>
      <c r="SJ1295" s="131"/>
      <c r="SK1295" s="131"/>
      <c r="SL1295" s="131"/>
      <c r="SM1295" s="131"/>
      <c r="SN1295" s="131"/>
      <c r="SO1295" s="131"/>
      <c r="SP1295" s="131"/>
      <c r="SQ1295" s="131"/>
      <c r="SR1295" s="131"/>
      <c r="SS1295" s="131"/>
      <c r="ST1295" s="131"/>
      <c r="SU1295" s="131"/>
      <c r="SV1295" s="131"/>
      <c r="SW1295" s="131"/>
      <c r="SX1295" s="131"/>
      <c r="SY1295" s="131"/>
      <c r="SZ1295" s="131"/>
      <c r="TA1295" s="131"/>
      <c r="TB1295" s="131"/>
      <c r="TC1295" s="131"/>
      <c r="TD1295" s="131"/>
      <c r="TE1295" s="131"/>
      <c r="TF1295" s="131"/>
      <c r="TG1295" s="131"/>
      <c r="TH1295" s="131"/>
      <c r="TI1295" s="131"/>
      <c r="TJ1295" s="131"/>
      <c r="TK1295" s="131"/>
      <c r="TL1295" s="131"/>
      <c r="TM1295" s="131"/>
      <c r="TN1295" s="131"/>
      <c r="TO1295" s="131"/>
      <c r="TP1295" s="131"/>
      <c r="TQ1295" s="131"/>
      <c r="TR1295" s="131"/>
      <c r="TS1295" s="131"/>
      <c r="TT1295" s="131"/>
      <c r="TU1295" s="131"/>
      <c r="TV1295" s="131"/>
      <c r="TW1295" s="131"/>
      <c r="TX1295" s="131"/>
      <c r="TY1295" s="131"/>
      <c r="TZ1295" s="131"/>
      <c r="UA1295" s="131"/>
      <c r="UB1295" s="131"/>
      <c r="UC1295" s="131"/>
      <c r="UD1295" s="131"/>
      <c r="UE1295" s="131"/>
      <c r="UF1295" s="131"/>
      <c r="UG1295" s="131"/>
      <c r="UH1295" s="131"/>
      <c r="UI1295" s="131"/>
      <c r="UJ1295" s="131"/>
      <c r="UK1295" s="131"/>
      <c r="UL1295" s="131"/>
      <c r="UM1295" s="131"/>
      <c r="UN1295" s="131"/>
      <c r="UO1295" s="131"/>
      <c r="UP1295" s="131"/>
      <c r="UQ1295" s="131"/>
      <c r="UR1295" s="131"/>
      <c r="US1295" s="131"/>
      <c r="UT1295" s="131"/>
      <c r="UU1295" s="131"/>
      <c r="UV1295" s="131"/>
      <c r="UW1295" s="131"/>
      <c r="UX1295" s="131"/>
      <c r="UY1295" s="131"/>
      <c r="UZ1295" s="131"/>
      <c r="VA1295" s="131"/>
      <c r="VB1295" s="131"/>
      <c r="VC1295" s="131"/>
      <c r="VD1295" s="131"/>
      <c r="VE1295" s="131"/>
      <c r="VF1295" s="131"/>
      <c r="VG1295" s="131"/>
      <c r="VH1295" s="131"/>
      <c r="VI1295" s="131"/>
      <c r="VJ1295" s="131"/>
      <c r="VK1295" s="131"/>
      <c r="VL1295" s="131"/>
      <c r="VM1295" s="131"/>
      <c r="VN1295" s="131"/>
      <c r="VO1295" s="131"/>
      <c r="VP1295" s="131"/>
      <c r="VQ1295" s="131"/>
      <c r="VR1295" s="131"/>
      <c r="VS1295" s="131"/>
      <c r="VT1295" s="131"/>
      <c r="VU1295" s="131"/>
      <c r="VV1295" s="131"/>
      <c r="VW1295" s="131"/>
      <c r="VX1295" s="131"/>
      <c r="VY1295" s="131"/>
      <c r="VZ1295" s="131"/>
      <c r="WA1295" s="131"/>
      <c r="WB1295" s="131"/>
      <c r="WC1295" s="131"/>
      <c r="WD1295" s="131"/>
      <c r="WE1295" s="131"/>
      <c r="WF1295" s="131"/>
      <c r="WG1295" s="131"/>
      <c r="WH1295" s="131"/>
      <c r="WI1295" s="131"/>
      <c r="WJ1295" s="131"/>
      <c r="WK1295" s="131"/>
      <c r="WL1295" s="131"/>
      <c r="WM1295" s="131"/>
      <c r="WN1295" s="131"/>
      <c r="WO1295" s="131"/>
      <c r="WP1295" s="131"/>
      <c r="WQ1295" s="131"/>
      <c r="WR1295" s="131"/>
      <c r="WS1295" s="131"/>
      <c r="WT1295" s="131"/>
      <c r="WU1295" s="131"/>
      <c r="WV1295" s="131"/>
      <c r="WW1295" s="131"/>
      <c r="WX1295" s="131"/>
      <c r="WY1295" s="131"/>
      <c r="WZ1295" s="131"/>
      <c r="XA1295" s="131"/>
      <c r="XB1295" s="131"/>
      <c r="XC1295" s="131"/>
      <c r="XD1295" s="131"/>
      <c r="XE1295" s="131"/>
      <c r="XF1295" s="131"/>
      <c r="XG1295" s="131"/>
      <c r="XH1295" s="131"/>
      <c r="XI1295" s="131"/>
      <c r="XJ1295" s="131"/>
      <c r="XK1295" s="131"/>
      <c r="XL1295" s="131"/>
      <c r="XM1295" s="131"/>
      <c r="XN1295" s="131"/>
      <c r="XO1295" s="131"/>
      <c r="XP1295" s="131"/>
      <c r="XQ1295" s="131"/>
      <c r="XR1295" s="131"/>
      <c r="XS1295" s="131"/>
      <c r="XT1295" s="131"/>
      <c r="XU1295" s="131"/>
      <c r="XV1295" s="131"/>
      <c r="XW1295" s="131"/>
      <c r="XX1295" s="131"/>
      <c r="XY1295" s="131"/>
      <c r="XZ1295" s="131"/>
      <c r="YA1295" s="131"/>
      <c r="YB1295" s="131"/>
      <c r="YC1295" s="131"/>
      <c r="YD1295" s="131"/>
      <c r="YE1295" s="131"/>
      <c r="YF1295" s="131"/>
      <c r="YG1295" s="131"/>
      <c r="YH1295" s="131"/>
      <c r="YI1295" s="131"/>
      <c r="YJ1295" s="131"/>
      <c r="YK1295" s="131"/>
      <c r="YL1295" s="131"/>
      <c r="YM1295" s="131"/>
      <c r="YN1295" s="131"/>
      <c r="YO1295" s="131"/>
      <c r="YP1295" s="131"/>
      <c r="YQ1295" s="131"/>
      <c r="YR1295" s="131"/>
      <c r="YS1295" s="131"/>
      <c r="YT1295" s="131"/>
      <c r="YU1295" s="131"/>
      <c r="YV1295" s="131"/>
      <c r="YW1295" s="131"/>
      <c r="YX1295" s="131"/>
      <c r="YY1295" s="131"/>
      <c r="YZ1295" s="131"/>
      <c r="ZA1295" s="131"/>
      <c r="ZB1295" s="131"/>
      <c r="ZC1295" s="131"/>
      <c r="ZD1295" s="131"/>
      <c r="ZE1295" s="131"/>
      <c r="ZF1295" s="131"/>
      <c r="ZG1295" s="131"/>
      <c r="ZH1295" s="131"/>
      <c r="ZI1295" s="131"/>
      <c r="ZJ1295" s="131"/>
      <c r="ZK1295" s="131"/>
      <c r="ZL1295" s="131"/>
      <c r="ZM1295" s="131"/>
      <c r="ZN1295" s="131"/>
      <c r="ZO1295" s="131"/>
      <c r="ZP1295" s="131"/>
      <c r="ZQ1295" s="131"/>
      <c r="ZR1295" s="131"/>
      <c r="ZS1295" s="131"/>
      <c r="ZT1295" s="131"/>
      <c r="ZU1295" s="131"/>
      <c r="ZV1295" s="131"/>
      <c r="ZW1295" s="131"/>
      <c r="ZX1295" s="131"/>
      <c r="ZY1295" s="131"/>
      <c r="ZZ1295" s="131"/>
      <c r="AAA1295" s="131"/>
      <c r="AAB1295" s="131"/>
      <c r="AAC1295" s="131"/>
      <c r="AAD1295" s="131"/>
      <c r="AAE1295" s="131"/>
      <c r="AAF1295" s="131"/>
      <c r="AAG1295" s="131"/>
      <c r="AAH1295" s="131"/>
      <c r="AAI1295" s="131"/>
      <c r="AAJ1295" s="131"/>
      <c r="AAK1295" s="131"/>
      <c r="AAL1295" s="131"/>
      <c r="AAM1295" s="131"/>
      <c r="AAN1295" s="131"/>
      <c r="AAO1295" s="131"/>
      <c r="AAP1295" s="131"/>
      <c r="AAQ1295" s="131"/>
      <c r="AAR1295" s="131"/>
      <c r="AAS1295" s="131"/>
      <c r="AAT1295" s="131"/>
      <c r="AAU1295" s="131"/>
      <c r="AAV1295" s="131"/>
      <c r="AAW1295" s="131"/>
      <c r="AAX1295" s="131"/>
      <c r="AAY1295" s="131"/>
      <c r="AAZ1295" s="131"/>
      <c r="ABA1295" s="131"/>
      <c r="ABB1295" s="131"/>
      <c r="ABC1295" s="131"/>
      <c r="ABD1295" s="131"/>
      <c r="ABE1295" s="131"/>
      <c r="ABF1295" s="131"/>
      <c r="ABG1295" s="131"/>
      <c r="ABH1295" s="131"/>
      <c r="ABI1295" s="131"/>
      <c r="ABJ1295" s="131"/>
      <c r="ABK1295" s="131"/>
      <c r="ABL1295" s="131"/>
      <c r="ABM1295" s="131"/>
      <c r="ABN1295" s="131"/>
      <c r="ABO1295" s="131"/>
      <c r="ABP1295" s="131"/>
      <c r="ABQ1295" s="131"/>
      <c r="ABR1295" s="131"/>
      <c r="ABS1295" s="131"/>
      <c r="ABT1295" s="131"/>
      <c r="ABU1295" s="131"/>
      <c r="ABV1295" s="131"/>
      <c r="ABW1295" s="131"/>
      <c r="ABX1295" s="131"/>
      <c r="ABY1295" s="131"/>
      <c r="ABZ1295" s="131"/>
      <c r="ACA1295" s="131"/>
      <c r="ACB1295" s="131"/>
      <c r="ACC1295" s="131"/>
      <c r="ACD1295" s="131"/>
      <c r="ACE1295" s="131"/>
      <c r="ACF1295" s="131"/>
      <c r="ACG1295" s="131"/>
      <c r="ACH1295" s="131"/>
      <c r="ACI1295" s="131"/>
      <c r="ACJ1295" s="131"/>
      <c r="ACK1295" s="131"/>
      <c r="ACL1295" s="131"/>
      <c r="ACM1295" s="131"/>
      <c r="ACN1295" s="131"/>
      <c r="ACO1295" s="131"/>
      <c r="ACP1295" s="131"/>
      <c r="ACQ1295" s="131"/>
      <c r="ACR1295" s="131"/>
      <c r="ACS1295" s="131"/>
      <c r="ACT1295" s="131"/>
      <c r="ACU1295" s="131"/>
      <c r="ACV1295" s="131"/>
      <c r="ACW1295" s="131"/>
      <c r="ACX1295" s="131"/>
      <c r="ACY1295" s="131"/>
      <c r="ACZ1295" s="131"/>
      <c r="ADA1295" s="131"/>
      <c r="ADB1295" s="131"/>
      <c r="ADC1295" s="131"/>
      <c r="ADD1295" s="131"/>
      <c r="ADE1295" s="131"/>
      <c r="ADF1295" s="131"/>
      <c r="ADG1295" s="131"/>
      <c r="ADH1295" s="131"/>
      <c r="ADI1295" s="131"/>
      <c r="ADJ1295" s="131"/>
      <c r="ADK1295" s="131"/>
      <c r="ADL1295" s="131"/>
      <c r="ADM1295" s="131"/>
      <c r="ADN1295" s="131"/>
      <c r="ADO1295" s="131"/>
      <c r="ADP1295" s="131"/>
      <c r="ADQ1295" s="131"/>
      <c r="ADR1295" s="131"/>
      <c r="ADS1295" s="131"/>
      <c r="ADT1295" s="131"/>
      <c r="ADU1295" s="131"/>
      <c r="ADV1295" s="131"/>
      <c r="ADW1295" s="131"/>
      <c r="ADX1295" s="131"/>
      <c r="ADY1295" s="131"/>
      <c r="ADZ1295" s="131"/>
      <c r="AEA1295" s="131"/>
      <c r="AEB1295" s="131"/>
      <c r="AEC1295" s="131"/>
      <c r="AED1295" s="131"/>
      <c r="AEE1295" s="131"/>
      <c r="AEF1295" s="131"/>
      <c r="AEG1295" s="131"/>
      <c r="AEH1295" s="131"/>
      <c r="AEI1295" s="131"/>
      <c r="AEJ1295" s="131"/>
      <c r="AEK1295" s="131"/>
      <c r="AEL1295" s="131"/>
      <c r="AEM1295" s="131"/>
      <c r="AEN1295" s="131"/>
      <c r="AEO1295" s="131"/>
      <c r="AEP1295" s="131"/>
      <c r="AEQ1295" s="131"/>
      <c r="AER1295" s="131"/>
      <c r="AES1295" s="131"/>
      <c r="AET1295" s="131"/>
      <c r="AEU1295" s="131"/>
      <c r="AEV1295" s="131"/>
      <c r="AEW1295" s="131"/>
      <c r="AEX1295" s="131"/>
      <c r="AEY1295" s="131"/>
      <c r="AEZ1295" s="131"/>
      <c r="AFA1295" s="131"/>
      <c r="AFB1295" s="131"/>
      <c r="AFC1295" s="131"/>
      <c r="AFD1295" s="131"/>
      <c r="AFE1295" s="131"/>
      <c r="AFF1295" s="131"/>
      <c r="AFG1295" s="131"/>
      <c r="AFH1295" s="131"/>
      <c r="AFI1295" s="131"/>
      <c r="AFJ1295" s="131"/>
      <c r="AFK1295" s="131"/>
      <c r="AFL1295" s="131"/>
      <c r="AFM1295" s="131"/>
      <c r="AFN1295" s="131"/>
      <c r="AFO1295" s="131"/>
      <c r="AFP1295" s="131"/>
      <c r="AFQ1295" s="131"/>
      <c r="AFR1295" s="131"/>
      <c r="AFS1295" s="131"/>
      <c r="AFT1295" s="131"/>
      <c r="AFU1295" s="131"/>
      <c r="AFV1295" s="131"/>
      <c r="AFW1295" s="131"/>
      <c r="AFX1295" s="131"/>
      <c r="AFY1295" s="131"/>
      <c r="AFZ1295" s="131"/>
      <c r="AGA1295" s="131"/>
      <c r="AGB1295" s="131"/>
      <c r="AGC1295" s="131"/>
      <c r="AGD1295" s="131"/>
      <c r="AGE1295" s="131"/>
      <c r="AGF1295" s="131"/>
      <c r="AGG1295" s="131"/>
      <c r="AGH1295" s="131"/>
      <c r="AGI1295" s="131"/>
      <c r="AGJ1295" s="131"/>
      <c r="AGK1295" s="131"/>
      <c r="AGL1295" s="131"/>
      <c r="AGM1295" s="131"/>
      <c r="AGN1295" s="131"/>
      <c r="AGO1295" s="131"/>
      <c r="AGP1295" s="131"/>
      <c r="AGQ1295" s="131"/>
      <c r="AGR1295" s="131"/>
      <c r="AGS1295" s="131"/>
      <c r="AGT1295" s="131"/>
      <c r="AGU1295" s="131"/>
      <c r="AGV1295" s="131"/>
      <c r="AGW1295" s="131"/>
      <c r="AGX1295" s="131"/>
      <c r="AGY1295" s="131"/>
      <c r="AGZ1295" s="131"/>
      <c r="AHA1295" s="131"/>
      <c r="AHB1295" s="131"/>
      <c r="AHC1295" s="131"/>
      <c r="AHD1295" s="131"/>
      <c r="AHE1295" s="131"/>
      <c r="AHF1295" s="131"/>
      <c r="AHG1295" s="131"/>
      <c r="AHH1295" s="131"/>
      <c r="AHI1295" s="131"/>
      <c r="AHJ1295" s="131"/>
      <c r="AHK1295" s="131"/>
      <c r="AHL1295" s="131"/>
      <c r="AHM1295" s="131"/>
      <c r="AHN1295" s="131"/>
      <c r="AHO1295" s="131"/>
      <c r="AHP1295" s="131"/>
      <c r="AHQ1295" s="131"/>
      <c r="AHR1295" s="131"/>
      <c r="AHS1295" s="131"/>
      <c r="AHT1295" s="131"/>
      <c r="AHU1295" s="131"/>
      <c r="AHV1295" s="131"/>
      <c r="AHW1295" s="131"/>
      <c r="AHX1295" s="131"/>
      <c r="AHY1295" s="131"/>
      <c r="AHZ1295" s="131"/>
      <c r="AIA1295" s="131"/>
      <c r="AIB1295" s="131"/>
      <c r="AIC1295" s="131"/>
      <c r="AID1295" s="131"/>
      <c r="AIE1295" s="131"/>
      <c r="AIF1295" s="131"/>
      <c r="AIG1295" s="131"/>
      <c r="AIH1295" s="131"/>
      <c r="AII1295" s="131"/>
      <c r="AIJ1295" s="131"/>
      <c r="AIK1295" s="131"/>
      <c r="AIL1295" s="131"/>
      <c r="AIM1295" s="131"/>
      <c r="AIN1295" s="131"/>
      <c r="AIO1295" s="131"/>
      <c r="AIP1295" s="131"/>
      <c r="AIQ1295" s="131"/>
      <c r="AIR1295" s="131"/>
      <c r="AIS1295" s="131"/>
      <c r="AIT1295" s="131"/>
      <c r="AIU1295" s="131"/>
      <c r="AIV1295" s="131"/>
      <c r="AIW1295" s="131"/>
      <c r="AIX1295" s="131"/>
      <c r="AIY1295" s="131"/>
      <c r="AIZ1295" s="131"/>
      <c r="AJA1295" s="131"/>
      <c r="AJB1295" s="131"/>
      <c r="AJC1295" s="131"/>
      <c r="AJD1295" s="131"/>
      <c r="AJE1295" s="131"/>
      <c r="AJF1295" s="131"/>
      <c r="AJG1295" s="131"/>
      <c r="AJH1295" s="131"/>
      <c r="AJI1295" s="131"/>
      <c r="AJJ1295" s="131"/>
      <c r="AJK1295" s="131"/>
      <c r="AJL1295" s="131"/>
      <c r="AJM1295" s="131"/>
      <c r="AJN1295" s="131"/>
      <c r="AJO1295" s="131"/>
      <c r="AJP1295" s="131"/>
      <c r="AJQ1295" s="131"/>
      <c r="AJR1295" s="131"/>
      <c r="AJS1295" s="131"/>
      <c r="AJT1295" s="131"/>
      <c r="AJU1295" s="131"/>
      <c r="AJV1295" s="131"/>
      <c r="AJW1295" s="131"/>
      <c r="AJX1295" s="131"/>
      <c r="AJY1295" s="131"/>
      <c r="AJZ1295" s="131"/>
      <c r="AKA1295" s="131"/>
      <c r="AKB1295" s="131"/>
      <c r="AKC1295" s="131"/>
      <c r="AKD1295" s="131"/>
      <c r="AKE1295" s="131"/>
      <c r="AKF1295" s="131"/>
      <c r="AKG1295" s="131"/>
      <c r="AKH1295" s="131"/>
      <c r="AKI1295" s="131"/>
      <c r="AKJ1295" s="131"/>
      <c r="AKK1295" s="131"/>
      <c r="AKL1295" s="131"/>
      <c r="AKM1295" s="131"/>
      <c r="AKN1295" s="131"/>
      <c r="AKO1295" s="131"/>
      <c r="AKP1295" s="131"/>
      <c r="AKQ1295" s="131"/>
      <c r="AKR1295" s="131"/>
      <c r="AKS1295" s="131"/>
      <c r="AKT1295" s="131"/>
      <c r="AKU1295" s="131"/>
      <c r="AKV1295" s="131"/>
      <c r="AKW1295" s="131"/>
      <c r="AKX1295" s="131"/>
      <c r="AKY1295" s="131"/>
      <c r="AKZ1295" s="131"/>
      <c r="ALA1295" s="131"/>
      <c r="ALB1295" s="131"/>
      <c r="ALC1295" s="131"/>
      <c r="ALD1295" s="131"/>
      <c r="ALE1295" s="131"/>
      <c r="ALF1295" s="131"/>
      <c r="ALG1295" s="131"/>
      <c r="ALH1295" s="131"/>
      <c r="ALI1295" s="131"/>
      <c r="ALJ1295" s="131"/>
      <c r="ALK1295" s="131"/>
      <c r="ALL1295" s="131"/>
      <c r="ALM1295" s="131"/>
      <c r="ALN1295" s="131"/>
    </row>
    <row r="1296" spans="1:1002" s="508" customFormat="1" x14ac:dyDescent="0.25">
      <c r="A1296" s="502"/>
      <c r="B1296" s="503"/>
      <c r="C1296" s="504"/>
      <c r="D1296" s="450"/>
      <c r="E1296" s="505"/>
      <c r="F1296" s="505"/>
      <c r="G1296" s="506"/>
      <c r="H1296" s="506"/>
      <c r="I1296" s="507"/>
      <c r="J1296" s="565"/>
      <c r="K1296" s="454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  <c r="EC1296" s="131"/>
      <c r="ED1296" s="131"/>
      <c r="EE1296" s="131"/>
      <c r="EF1296" s="131"/>
      <c r="EG1296" s="131"/>
      <c r="EH1296" s="131"/>
      <c r="EI1296" s="131"/>
      <c r="EJ1296" s="131"/>
      <c r="EK1296" s="131"/>
      <c r="EL1296" s="131"/>
      <c r="EM1296" s="131"/>
      <c r="EN1296" s="131"/>
      <c r="EO1296" s="131"/>
      <c r="EP1296" s="131"/>
      <c r="EQ1296" s="131"/>
      <c r="ER1296" s="131"/>
      <c r="ES1296" s="131"/>
      <c r="ET1296" s="131"/>
      <c r="EU1296" s="131"/>
      <c r="EV1296" s="131"/>
      <c r="EW1296" s="131"/>
      <c r="EX1296" s="131"/>
      <c r="EY1296" s="131"/>
      <c r="EZ1296" s="131"/>
      <c r="FA1296" s="131"/>
      <c r="FB1296" s="131"/>
      <c r="FC1296" s="131"/>
      <c r="FD1296" s="131"/>
      <c r="FE1296" s="131"/>
      <c r="FF1296" s="131"/>
      <c r="FG1296" s="131"/>
      <c r="FH1296" s="131"/>
      <c r="FI1296" s="131"/>
      <c r="FJ1296" s="131"/>
      <c r="FK1296" s="131"/>
      <c r="FL1296" s="131"/>
      <c r="FM1296" s="131"/>
      <c r="FN1296" s="131"/>
      <c r="FO1296" s="131"/>
      <c r="FP1296" s="131"/>
      <c r="FQ1296" s="131"/>
      <c r="FR1296" s="131"/>
      <c r="FS1296" s="131"/>
      <c r="FT1296" s="131"/>
      <c r="FU1296" s="131"/>
      <c r="FV1296" s="131"/>
      <c r="FW1296" s="131"/>
      <c r="FX1296" s="131"/>
      <c r="FY1296" s="131"/>
      <c r="FZ1296" s="131"/>
      <c r="GA1296" s="131"/>
      <c r="GB1296" s="131"/>
      <c r="GC1296" s="131"/>
      <c r="GD1296" s="131"/>
      <c r="GE1296" s="131"/>
      <c r="GF1296" s="131"/>
      <c r="GG1296" s="131"/>
      <c r="GH1296" s="131"/>
      <c r="GI1296" s="131"/>
      <c r="GJ1296" s="131"/>
      <c r="GK1296" s="131"/>
      <c r="GL1296" s="131"/>
      <c r="GM1296" s="131"/>
      <c r="GN1296" s="131"/>
      <c r="GO1296" s="131"/>
      <c r="GP1296" s="131"/>
      <c r="GQ1296" s="131"/>
      <c r="GR1296" s="131"/>
      <c r="GS1296" s="131"/>
      <c r="GT1296" s="131"/>
      <c r="GU1296" s="131"/>
      <c r="GV1296" s="131"/>
      <c r="GW1296" s="131"/>
      <c r="GX1296" s="131"/>
      <c r="GY1296" s="131"/>
      <c r="GZ1296" s="131"/>
      <c r="HA1296" s="131"/>
      <c r="HB1296" s="131"/>
      <c r="HC1296" s="131"/>
      <c r="HD1296" s="131"/>
      <c r="HE1296" s="131"/>
      <c r="HF1296" s="131"/>
      <c r="HG1296" s="131"/>
      <c r="HH1296" s="131"/>
      <c r="HI1296" s="131"/>
      <c r="HJ1296" s="131"/>
      <c r="HK1296" s="131"/>
      <c r="HL1296" s="131"/>
      <c r="HM1296" s="131"/>
      <c r="HN1296" s="131"/>
      <c r="HO1296" s="131"/>
      <c r="HP1296" s="131"/>
      <c r="HQ1296" s="131"/>
      <c r="HR1296" s="131"/>
      <c r="HS1296" s="131"/>
      <c r="HT1296" s="131"/>
      <c r="HU1296" s="131"/>
      <c r="HV1296" s="131"/>
      <c r="HW1296" s="131"/>
      <c r="HX1296" s="131"/>
      <c r="HY1296" s="131"/>
      <c r="HZ1296" s="131"/>
      <c r="IA1296" s="131"/>
      <c r="IB1296" s="131"/>
      <c r="IC1296" s="131"/>
      <c r="ID1296" s="131"/>
      <c r="IE1296" s="131"/>
      <c r="IF1296" s="131"/>
      <c r="IG1296" s="131"/>
      <c r="IH1296" s="131"/>
      <c r="II1296" s="131"/>
      <c r="IJ1296" s="131"/>
      <c r="IK1296" s="131"/>
      <c r="IL1296" s="131"/>
      <c r="IM1296" s="131"/>
      <c r="IN1296" s="131"/>
      <c r="IO1296" s="131"/>
      <c r="IP1296" s="131"/>
      <c r="IQ1296" s="131"/>
      <c r="IR1296" s="131"/>
      <c r="IS1296" s="131"/>
      <c r="IT1296" s="131"/>
      <c r="IU1296" s="131"/>
      <c r="IV1296" s="131"/>
      <c r="IW1296" s="131"/>
      <c r="IX1296" s="131"/>
      <c r="IY1296" s="131"/>
      <c r="IZ1296" s="131"/>
      <c r="JA1296" s="131"/>
      <c r="JB1296" s="131"/>
      <c r="JC1296" s="131"/>
      <c r="JD1296" s="131"/>
      <c r="JE1296" s="131"/>
      <c r="JF1296" s="131"/>
      <c r="JG1296" s="131"/>
      <c r="JH1296" s="131"/>
      <c r="JI1296" s="131"/>
      <c r="JJ1296" s="131"/>
      <c r="JK1296" s="131"/>
      <c r="JL1296" s="131"/>
      <c r="JM1296" s="131"/>
      <c r="JN1296" s="131"/>
      <c r="JO1296" s="131"/>
      <c r="JP1296" s="131"/>
      <c r="JQ1296" s="131"/>
      <c r="JR1296" s="131"/>
      <c r="JS1296" s="131"/>
      <c r="JT1296" s="131"/>
      <c r="JU1296" s="131"/>
      <c r="JV1296" s="131"/>
      <c r="JW1296" s="131"/>
      <c r="JX1296" s="131"/>
      <c r="JY1296" s="131"/>
      <c r="JZ1296" s="131"/>
      <c r="KA1296" s="131"/>
      <c r="KB1296" s="131"/>
      <c r="KC1296" s="131"/>
      <c r="KD1296" s="131"/>
      <c r="KE1296" s="131"/>
      <c r="KF1296" s="131"/>
      <c r="KG1296" s="131"/>
      <c r="KH1296" s="131"/>
      <c r="KI1296" s="131"/>
      <c r="KJ1296" s="131"/>
      <c r="KK1296" s="131"/>
      <c r="KL1296" s="131"/>
      <c r="KM1296" s="131"/>
      <c r="KN1296" s="131"/>
      <c r="KO1296" s="131"/>
      <c r="KP1296" s="131"/>
      <c r="KQ1296" s="131"/>
      <c r="KR1296" s="131"/>
      <c r="KS1296" s="131"/>
      <c r="KT1296" s="131"/>
      <c r="KU1296" s="131"/>
      <c r="KV1296" s="131"/>
      <c r="KW1296" s="131"/>
      <c r="KX1296" s="131"/>
      <c r="KY1296" s="131"/>
      <c r="KZ1296" s="131"/>
      <c r="LA1296" s="131"/>
      <c r="LB1296" s="131"/>
      <c r="LC1296" s="131"/>
      <c r="LD1296" s="131"/>
      <c r="LE1296" s="131"/>
      <c r="LF1296" s="131"/>
      <c r="LG1296" s="131"/>
      <c r="LH1296" s="131"/>
      <c r="LI1296" s="131"/>
      <c r="LJ1296" s="131"/>
      <c r="LK1296" s="131"/>
      <c r="LL1296" s="131"/>
      <c r="LM1296" s="131"/>
      <c r="LN1296" s="131"/>
      <c r="LO1296" s="131"/>
      <c r="LP1296" s="131"/>
      <c r="LQ1296" s="131"/>
      <c r="LR1296" s="131"/>
      <c r="LS1296" s="131"/>
      <c r="LT1296" s="131"/>
      <c r="LU1296" s="131"/>
      <c r="LV1296" s="131"/>
      <c r="LW1296" s="131"/>
      <c r="LX1296" s="131"/>
      <c r="LY1296" s="131"/>
      <c r="LZ1296" s="131"/>
      <c r="MA1296" s="131"/>
      <c r="MB1296" s="131"/>
      <c r="MC1296" s="131"/>
      <c r="MD1296" s="131"/>
      <c r="ME1296" s="131"/>
      <c r="MF1296" s="131"/>
      <c r="MG1296" s="131"/>
      <c r="MH1296" s="131"/>
      <c r="MI1296" s="131"/>
      <c r="MJ1296" s="131"/>
      <c r="MK1296" s="131"/>
      <c r="ML1296" s="131"/>
      <c r="MM1296" s="131"/>
      <c r="MN1296" s="131"/>
      <c r="MO1296" s="131"/>
      <c r="MP1296" s="131"/>
      <c r="MQ1296" s="131"/>
      <c r="MR1296" s="131"/>
      <c r="MS1296" s="131"/>
      <c r="MT1296" s="131"/>
      <c r="MU1296" s="131"/>
      <c r="MV1296" s="131"/>
      <c r="MW1296" s="131"/>
      <c r="MX1296" s="131"/>
      <c r="MY1296" s="131"/>
      <c r="MZ1296" s="131"/>
      <c r="NA1296" s="131"/>
      <c r="NB1296" s="131"/>
      <c r="NC1296" s="131"/>
      <c r="ND1296" s="131"/>
      <c r="NE1296" s="131"/>
      <c r="NF1296" s="131"/>
      <c r="NG1296" s="131"/>
      <c r="NH1296" s="131"/>
      <c r="NI1296" s="131"/>
      <c r="NJ1296" s="131"/>
      <c r="NK1296" s="131"/>
      <c r="NL1296" s="131"/>
      <c r="NM1296" s="131"/>
      <c r="NN1296" s="131"/>
      <c r="NO1296" s="131"/>
      <c r="NP1296" s="131"/>
      <c r="NQ1296" s="131"/>
      <c r="NR1296" s="131"/>
      <c r="NS1296" s="131"/>
      <c r="NT1296" s="131"/>
      <c r="NU1296" s="131"/>
      <c r="NV1296" s="131"/>
      <c r="NW1296" s="131"/>
      <c r="NX1296" s="131"/>
      <c r="NY1296" s="131"/>
      <c r="NZ1296" s="131"/>
      <c r="OA1296" s="131"/>
      <c r="OB1296" s="131"/>
      <c r="OC1296" s="131"/>
      <c r="OD1296" s="131"/>
      <c r="OE1296" s="131"/>
      <c r="OF1296" s="131"/>
      <c r="OG1296" s="131"/>
      <c r="OH1296" s="131"/>
      <c r="OI1296" s="131"/>
      <c r="OJ1296" s="131"/>
      <c r="OK1296" s="131"/>
      <c r="OL1296" s="131"/>
      <c r="OM1296" s="131"/>
      <c r="ON1296" s="131"/>
      <c r="OO1296" s="131"/>
      <c r="OP1296" s="131"/>
      <c r="OQ1296" s="131"/>
      <c r="OR1296" s="131"/>
      <c r="OS1296" s="131"/>
      <c r="OT1296" s="131"/>
      <c r="OU1296" s="131"/>
      <c r="OV1296" s="131"/>
      <c r="OW1296" s="131"/>
      <c r="OX1296" s="131"/>
      <c r="OY1296" s="131"/>
      <c r="OZ1296" s="131"/>
      <c r="PA1296" s="131"/>
      <c r="PB1296" s="131"/>
      <c r="PC1296" s="131"/>
      <c r="PD1296" s="131"/>
      <c r="PE1296" s="131"/>
      <c r="PF1296" s="131"/>
      <c r="PG1296" s="131"/>
      <c r="PH1296" s="131"/>
      <c r="PI1296" s="131"/>
      <c r="PJ1296" s="131"/>
      <c r="PK1296" s="131"/>
      <c r="PL1296" s="131"/>
      <c r="PM1296" s="131"/>
      <c r="PN1296" s="131"/>
      <c r="PO1296" s="131"/>
      <c r="PP1296" s="131"/>
      <c r="PQ1296" s="131"/>
      <c r="PR1296" s="131"/>
      <c r="PS1296" s="131"/>
      <c r="PT1296" s="131"/>
      <c r="PU1296" s="131"/>
      <c r="PV1296" s="131"/>
      <c r="PW1296" s="131"/>
      <c r="PX1296" s="131"/>
      <c r="PY1296" s="131"/>
      <c r="PZ1296" s="131"/>
      <c r="QA1296" s="131"/>
      <c r="QB1296" s="131"/>
      <c r="QC1296" s="131"/>
      <c r="QD1296" s="131"/>
      <c r="QE1296" s="131"/>
      <c r="QF1296" s="131"/>
      <c r="QG1296" s="131"/>
      <c r="QH1296" s="131"/>
      <c r="QI1296" s="131"/>
      <c r="QJ1296" s="131"/>
      <c r="QK1296" s="131"/>
      <c r="QL1296" s="131"/>
      <c r="QM1296" s="131"/>
      <c r="QN1296" s="131"/>
      <c r="QO1296" s="131"/>
      <c r="QP1296" s="131"/>
      <c r="QQ1296" s="131"/>
      <c r="QR1296" s="131"/>
      <c r="QS1296" s="131"/>
      <c r="QT1296" s="131"/>
      <c r="QU1296" s="131"/>
      <c r="QV1296" s="131"/>
      <c r="QW1296" s="131"/>
      <c r="QX1296" s="131"/>
      <c r="QY1296" s="131"/>
      <c r="QZ1296" s="131"/>
      <c r="RA1296" s="131"/>
      <c r="RB1296" s="131"/>
      <c r="RC1296" s="131"/>
      <c r="RD1296" s="131"/>
      <c r="RE1296" s="131"/>
      <c r="RF1296" s="131"/>
      <c r="RG1296" s="131"/>
      <c r="RH1296" s="131"/>
      <c r="RI1296" s="131"/>
      <c r="RJ1296" s="131"/>
      <c r="RK1296" s="131"/>
      <c r="RL1296" s="131"/>
      <c r="RM1296" s="131"/>
      <c r="RN1296" s="131"/>
      <c r="RO1296" s="131"/>
      <c r="RP1296" s="131"/>
      <c r="RQ1296" s="131"/>
      <c r="RR1296" s="131"/>
      <c r="RS1296" s="131"/>
      <c r="RT1296" s="131"/>
      <c r="RU1296" s="131"/>
      <c r="RV1296" s="131"/>
      <c r="RW1296" s="131"/>
      <c r="RX1296" s="131"/>
      <c r="RY1296" s="131"/>
      <c r="RZ1296" s="131"/>
      <c r="SA1296" s="131"/>
      <c r="SB1296" s="131"/>
      <c r="SC1296" s="131"/>
      <c r="SD1296" s="131"/>
      <c r="SE1296" s="131"/>
      <c r="SF1296" s="131"/>
      <c r="SG1296" s="131"/>
      <c r="SH1296" s="131"/>
      <c r="SI1296" s="131"/>
      <c r="SJ1296" s="131"/>
      <c r="SK1296" s="131"/>
      <c r="SL1296" s="131"/>
      <c r="SM1296" s="131"/>
      <c r="SN1296" s="131"/>
      <c r="SO1296" s="131"/>
      <c r="SP1296" s="131"/>
      <c r="SQ1296" s="131"/>
      <c r="SR1296" s="131"/>
      <c r="SS1296" s="131"/>
      <c r="ST1296" s="131"/>
      <c r="SU1296" s="131"/>
      <c r="SV1296" s="131"/>
      <c r="SW1296" s="131"/>
      <c r="SX1296" s="131"/>
      <c r="SY1296" s="131"/>
      <c r="SZ1296" s="131"/>
      <c r="TA1296" s="131"/>
      <c r="TB1296" s="131"/>
      <c r="TC1296" s="131"/>
      <c r="TD1296" s="131"/>
      <c r="TE1296" s="131"/>
      <c r="TF1296" s="131"/>
      <c r="TG1296" s="131"/>
      <c r="TH1296" s="131"/>
      <c r="TI1296" s="131"/>
      <c r="TJ1296" s="131"/>
      <c r="TK1296" s="131"/>
      <c r="TL1296" s="131"/>
      <c r="TM1296" s="131"/>
      <c r="TN1296" s="131"/>
      <c r="TO1296" s="131"/>
      <c r="TP1296" s="131"/>
      <c r="TQ1296" s="131"/>
      <c r="TR1296" s="131"/>
      <c r="TS1296" s="131"/>
      <c r="TT1296" s="131"/>
      <c r="TU1296" s="131"/>
      <c r="TV1296" s="131"/>
      <c r="TW1296" s="131"/>
      <c r="TX1296" s="131"/>
      <c r="TY1296" s="131"/>
      <c r="TZ1296" s="131"/>
      <c r="UA1296" s="131"/>
      <c r="UB1296" s="131"/>
      <c r="UC1296" s="131"/>
      <c r="UD1296" s="131"/>
      <c r="UE1296" s="131"/>
      <c r="UF1296" s="131"/>
      <c r="UG1296" s="131"/>
      <c r="UH1296" s="131"/>
      <c r="UI1296" s="131"/>
      <c r="UJ1296" s="131"/>
      <c r="UK1296" s="131"/>
      <c r="UL1296" s="131"/>
      <c r="UM1296" s="131"/>
      <c r="UN1296" s="131"/>
      <c r="UO1296" s="131"/>
      <c r="UP1296" s="131"/>
      <c r="UQ1296" s="131"/>
      <c r="UR1296" s="131"/>
      <c r="US1296" s="131"/>
      <c r="UT1296" s="131"/>
      <c r="UU1296" s="131"/>
      <c r="UV1296" s="131"/>
      <c r="UW1296" s="131"/>
      <c r="UX1296" s="131"/>
      <c r="UY1296" s="131"/>
      <c r="UZ1296" s="131"/>
      <c r="VA1296" s="131"/>
      <c r="VB1296" s="131"/>
      <c r="VC1296" s="131"/>
      <c r="VD1296" s="131"/>
      <c r="VE1296" s="131"/>
      <c r="VF1296" s="131"/>
      <c r="VG1296" s="131"/>
      <c r="VH1296" s="131"/>
      <c r="VI1296" s="131"/>
      <c r="VJ1296" s="131"/>
      <c r="VK1296" s="131"/>
      <c r="VL1296" s="131"/>
      <c r="VM1296" s="131"/>
      <c r="VN1296" s="131"/>
      <c r="VO1296" s="131"/>
      <c r="VP1296" s="131"/>
      <c r="VQ1296" s="131"/>
      <c r="VR1296" s="131"/>
      <c r="VS1296" s="131"/>
      <c r="VT1296" s="131"/>
      <c r="VU1296" s="131"/>
      <c r="VV1296" s="131"/>
      <c r="VW1296" s="131"/>
      <c r="VX1296" s="131"/>
      <c r="VY1296" s="131"/>
      <c r="VZ1296" s="131"/>
      <c r="WA1296" s="131"/>
      <c r="WB1296" s="131"/>
      <c r="WC1296" s="131"/>
      <c r="WD1296" s="131"/>
      <c r="WE1296" s="131"/>
      <c r="WF1296" s="131"/>
      <c r="WG1296" s="131"/>
      <c r="WH1296" s="131"/>
      <c r="WI1296" s="131"/>
      <c r="WJ1296" s="131"/>
      <c r="WK1296" s="131"/>
      <c r="WL1296" s="131"/>
      <c r="WM1296" s="131"/>
      <c r="WN1296" s="131"/>
      <c r="WO1296" s="131"/>
      <c r="WP1296" s="131"/>
      <c r="WQ1296" s="131"/>
      <c r="WR1296" s="131"/>
      <c r="WS1296" s="131"/>
      <c r="WT1296" s="131"/>
      <c r="WU1296" s="131"/>
      <c r="WV1296" s="131"/>
      <c r="WW1296" s="131"/>
      <c r="WX1296" s="131"/>
      <c r="WY1296" s="131"/>
      <c r="WZ1296" s="131"/>
      <c r="XA1296" s="131"/>
      <c r="XB1296" s="131"/>
      <c r="XC1296" s="131"/>
      <c r="XD1296" s="131"/>
      <c r="XE1296" s="131"/>
      <c r="XF1296" s="131"/>
      <c r="XG1296" s="131"/>
      <c r="XH1296" s="131"/>
      <c r="XI1296" s="131"/>
      <c r="XJ1296" s="131"/>
      <c r="XK1296" s="131"/>
      <c r="XL1296" s="131"/>
      <c r="XM1296" s="131"/>
      <c r="XN1296" s="131"/>
      <c r="XO1296" s="131"/>
      <c r="XP1296" s="131"/>
      <c r="XQ1296" s="131"/>
      <c r="XR1296" s="131"/>
      <c r="XS1296" s="131"/>
      <c r="XT1296" s="131"/>
      <c r="XU1296" s="131"/>
      <c r="XV1296" s="131"/>
      <c r="XW1296" s="131"/>
      <c r="XX1296" s="131"/>
      <c r="XY1296" s="131"/>
      <c r="XZ1296" s="131"/>
      <c r="YA1296" s="131"/>
      <c r="YB1296" s="131"/>
      <c r="YC1296" s="131"/>
      <c r="YD1296" s="131"/>
      <c r="YE1296" s="131"/>
      <c r="YF1296" s="131"/>
      <c r="YG1296" s="131"/>
      <c r="YH1296" s="131"/>
      <c r="YI1296" s="131"/>
      <c r="YJ1296" s="131"/>
      <c r="YK1296" s="131"/>
      <c r="YL1296" s="131"/>
      <c r="YM1296" s="131"/>
      <c r="YN1296" s="131"/>
      <c r="YO1296" s="131"/>
      <c r="YP1296" s="131"/>
      <c r="YQ1296" s="131"/>
      <c r="YR1296" s="131"/>
      <c r="YS1296" s="131"/>
      <c r="YT1296" s="131"/>
      <c r="YU1296" s="131"/>
      <c r="YV1296" s="131"/>
      <c r="YW1296" s="131"/>
      <c r="YX1296" s="131"/>
      <c r="YY1296" s="131"/>
      <c r="YZ1296" s="131"/>
      <c r="ZA1296" s="131"/>
      <c r="ZB1296" s="131"/>
      <c r="ZC1296" s="131"/>
      <c r="ZD1296" s="131"/>
      <c r="ZE1296" s="131"/>
      <c r="ZF1296" s="131"/>
      <c r="ZG1296" s="131"/>
      <c r="ZH1296" s="131"/>
      <c r="ZI1296" s="131"/>
      <c r="ZJ1296" s="131"/>
      <c r="ZK1296" s="131"/>
      <c r="ZL1296" s="131"/>
      <c r="ZM1296" s="131"/>
      <c r="ZN1296" s="131"/>
      <c r="ZO1296" s="131"/>
      <c r="ZP1296" s="131"/>
      <c r="ZQ1296" s="131"/>
      <c r="ZR1296" s="131"/>
      <c r="ZS1296" s="131"/>
      <c r="ZT1296" s="131"/>
      <c r="ZU1296" s="131"/>
      <c r="ZV1296" s="131"/>
      <c r="ZW1296" s="131"/>
      <c r="ZX1296" s="131"/>
      <c r="ZY1296" s="131"/>
      <c r="ZZ1296" s="131"/>
      <c r="AAA1296" s="131"/>
      <c r="AAB1296" s="131"/>
      <c r="AAC1296" s="131"/>
      <c r="AAD1296" s="131"/>
      <c r="AAE1296" s="131"/>
      <c r="AAF1296" s="131"/>
      <c r="AAG1296" s="131"/>
      <c r="AAH1296" s="131"/>
      <c r="AAI1296" s="131"/>
      <c r="AAJ1296" s="131"/>
      <c r="AAK1296" s="131"/>
      <c r="AAL1296" s="131"/>
      <c r="AAM1296" s="131"/>
      <c r="AAN1296" s="131"/>
      <c r="AAO1296" s="131"/>
      <c r="AAP1296" s="131"/>
      <c r="AAQ1296" s="131"/>
      <c r="AAR1296" s="131"/>
      <c r="AAS1296" s="131"/>
      <c r="AAT1296" s="131"/>
      <c r="AAU1296" s="131"/>
      <c r="AAV1296" s="131"/>
      <c r="AAW1296" s="131"/>
      <c r="AAX1296" s="131"/>
      <c r="AAY1296" s="131"/>
      <c r="AAZ1296" s="131"/>
      <c r="ABA1296" s="131"/>
      <c r="ABB1296" s="131"/>
      <c r="ABC1296" s="131"/>
      <c r="ABD1296" s="131"/>
      <c r="ABE1296" s="131"/>
      <c r="ABF1296" s="131"/>
      <c r="ABG1296" s="131"/>
      <c r="ABH1296" s="131"/>
      <c r="ABI1296" s="131"/>
      <c r="ABJ1296" s="131"/>
      <c r="ABK1296" s="131"/>
      <c r="ABL1296" s="131"/>
      <c r="ABM1296" s="131"/>
      <c r="ABN1296" s="131"/>
      <c r="ABO1296" s="131"/>
      <c r="ABP1296" s="131"/>
      <c r="ABQ1296" s="131"/>
      <c r="ABR1296" s="131"/>
      <c r="ABS1296" s="131"/>
      <c r="ABT1296" s="131"/>
      <c r="ABU1296" s="131"/>
      <c r="ABV1296" s="131"/>
      <c r="ABW1296" s="131"/>
      <c r="ABX1296" s="131"/>
      <c r="ABY1296" s="131"/>
      <c r="ABZ1296" s="131"/>
      <c r="ACA1296" s="131"/>
      <c r="ACB1296" s="131"/>
      <c r="ACC1296" s="131"/>
      <c r="ACD1296" s="131"/>
      <c r="ACE1296" s="131"/>
      <c r="ACF1296" s="131"/>
      <c r="ACG1296" s="131"/>
      <c r="ACH1296" s="131"/>
      <c r="ACI1296" s="131"/>
      <c r="ACJ1296" s="131"/>
      <c r="ACK1296" s="131"/>
      <c r="ACL1296" s="131"/>
      <c r="ACM1296" s="131"/>
      <c r="ACN1296" s="131"/>
      <c r="ACO1296" s="131"/>
      <c r="ACP1296" s="131"/>
      <c r="ACQ1296" s="131"/>
      <c r="ACR1296" s="131"/>
      <c r="ACS1296" s="131"/>
      <c r="ACT1296" s="131"/>
      <c r="ACU1296" s="131"/>
      <c r="ACV1296" s="131"/>
      <c r="ACW1296" s="131"/>
      <c r="ACX1296" s="131"/>
      <c r="ACY1296" s="131"/>
      <c r="ACZ1296" s="131"/>
      <c r="ADA1296" s="131"/>
      <c r="ADB1296" s="131"/>
      <c r="ADC1296" s="131"/>
      <c r="ADD1296" s="131"/>
      <c r="ADE1296" s="131"/>
      <c r="ADF1296" s="131"/>
      <c r="ADG1296" s="131"/>
      <c r="ADH1296" s="131"/>
      <c r="ADI1296" s="131"/>
      <c r="ADJ1296" s="131"/>
      <c r="ADK1296" s="131"/>
      <c r="ADL1296" s="131"/>
      <c r="ADM1296" s="131"/>
      <c r="ADN1296" s="131"/>
      <c r="ADO1296" s="131"/>
      <c r="ADP1296" s="131"/>
      <c r="ADQ1296" s="131"/>
      <c r="ADR1296" s="131"/>
      <c r="ADS1296" s="131"/>
      <c r="ADT1296" s="131"/>
      <c r="ADU1296" s="131"/>
      <c r="ADV1296" s="131"/>
      <c r="ADW1296" s="131"/>
      <c r="ADX1296" s="131"/>
      <c r="ADY1296" s="131"/>
      <c r="ADZ1296" s="131"/>
      <c r="AEA1296" s="131"/>
      <c r="AEB1296" s="131"/>
      <c r="AEC1296" s="131"/>
      <c r="AED1296" s="131"/>
      <c r="AEE1296" s="131"/>
      <c r="AEF1296" s="131"/>
      <c r="AEG1296" s="131"/>
      <c r="AEH1296" s="131"/>
      <c r="AEI1296" s="131"/>
      <c r="AEJ1296" s="131"/>
      <c r="AEK1296" s="131"/>
      <c r="AEL1296" s="131"/>
      <c r="AEM1296" s="131"/>
      <c r="AEN1296" s="131"/>
      <c r="AEO1296" s="131"/>
      <c r="AEP1296" s="131"/>
      <c r="AEQ1296" s="131"/>
      <c r="AER1296" s="131"/>
      <c r="AES1296" s="131"/>
      <c r="AET1296" s="131"/>
      <c r="AEU1296" s="131"/>
      <c r="AEV1296" s="131"/>
      <c r="AEW1296" s="131"/>
      <c r="AEX1296" s="131"/>
      <c r="AEY1296" s="131"/>
      <c r="AEZ1296" s="131"/>
      <c r="AFA1296" s="131"/>
      <c r="AFB1296" s="131"/>
      <c r="AFC1296" s="131"/>
      <c r="AFD1296" s="131"/>
      <c r="AFE1296" s="131"/>
      <c r="AFF1296" s="131"/>
      <c r="AFG1296" s="131"/>
      <c r="AFH1296" s="131"/>
      <c r="AFI1296" s="131"/>
      <c r="AFJ1296" s="131"/>
      <c r="AFK1296" s="131"/>
      <c r="AFL1296" s="131"/>
      <c r="AFM1296" s="131"/>
      <c r="AFN1296" s="131"/>
      <c r="AFO1296" s="131"/>
      <c r="AFP1296" s="131"/>
      <c r="AFQ1296" s="131"/>
      <c r="AFR1296" s="131"/>
      <c r="AFS1296" s="131"/>
      <c r="AFT1296" s="131"/>
      <c r="AFU1296" s="131"/>
      <c r="AFV1296" s="131"/>
      <c r="AFW1296" s="131"/>
      <c r="AFX1296" s="131"/>
      <c r="AFY1296" s="131"/>
      <c r="AFZ1296" s="131"/>
      <c r="AGA1296" s="131"/>
      <c r="AGB1296" s="131"/>
      <c r="AGC1296" s="131"/>
      <c r="AGD1296" s="131"/>
      <c r="AGE1296" s="131"/>
      <c r="AGF1296" s="131"/>
      <c r="AGG1296" s="131"/>
      <c r="AGH1296" s="131"/>
      <c r="AGI1296" s="131"/>
      <c r="AGJ1296" s="131"/>
      <c r="AGK1296" s="131"/>
      <c r="AGL1296" s="131"/>
      <c r="AGM1296" s="131"/>
      <c r="AGN1296" s="131"/>
      <c r="AGO1296" s="131"/>
      <c r="AGP1296" s="131"/>
      <c r="AGQ1296" s="131"/>
      <c r="AGR1296" s="131"/>
      <c r="AGS1296" s="131"/>
      <c r="AGT1296" s="131"/>
      <c r="AGU1296" s="131"/>
      <c r="AGV1296" s="131"/>
      <c r="AGW1296" s="131"/>
      <c r="AGX1296" s="131"/>
      <c r="AGY1296" s="131"/>
      <c r="AGZ1296" s="131"/>
      <c r="AHA1296" s="131"/>
      <c r="AHB1296" s="131"/>
      <c r="AHC1296" s="131"/>
      <c r="AHD1296" s="131"/>
      <c r="AHE1296" s="131"/>
      <c r="AHF1296" s="131"/>
      <c r="AHG1296" s="131"/>
      <c r="AHH1296" s="131"/>
      <c r="AHI1296" s="131"/>
      <c r="AHJ1296" s="131"/>
      <c r="AHK1296" s="131"/>
      <c r="AHL1296" s="131"/>
      <c r="AHM1296" s="131"/>
      <c r="AHN1296" s="131"/>
      <c r="AHO1296" s="131"/>
      <c r="AHP1296" s="131"/>
      <c r="AHQ1296" s="131"/>
      <c r="AHR1296" s="131"/>
      <c r="AHS1296" s="131"/>
      <c r="AHT1296" s="131"/>
      <c r="AHU1296" s="131"/>
      <c r="AHV1296" s="131"/>
      <c r="AHW1296" s="131"/>
      <c r="AHX1296" s="131"/>
      <c r="AHY1296" s="131"/>
      <c r="AHZ1296" s="131"/>
      <c r="AIA1296" s="131"/>
      <c r="AIB1296" s="131"/>
      <c r="AIC1296" s="131"/>
      <c r="AID1296" s="131"/>
      <c r="AIE1296" s="131"/>
      <c r="AIF1296" s="131"/>
      <c r="AIG1296" s="131"/>
      <c r="AIH1296" s="131"/>
      <c r="AII1296" s="131"/>
      <c r="AIJ1296" s="131"/>
      <c r="AIK1296" s="131"/>
      <c r="AIL1296" s="131"/>
      <c r="AIM1296" s="131"/>
      <c r="AIN1296" s="131"/>
      <c r="AIO1296" s="131"/>
      <c r="AIP1296" s="131"/>
      <c r="AIQ1296" s="131"/>
      <c r="AIR1296" s="131"/>
      <c r="AIS1296" s="131"/>
      <c r="AIT1296" s="131"/>
      <c r="AIU1296" s="131"/>
      <c r="AIV1296" s="131"/>
      <c r="AIW1296" s="131"/>
      <c r="AIX1296" s="131"/>
      <c r="AIY1296" s="131"/>
      <c r="AIZ1296" s="131"/>
      <c r="AJA1296" s="131"/>
      <c r="AJB1296" s="131"/>
      <c r="AJC1296" s="131"/>
      <c r="AJD1296" s="131"/>
      <c r="AJE1296" s="131"/>
      <c r="AJF1296" s="131"/>
      <c r="AJG1296" s="131"/>
      <c r="AJH1296" s="131"/>
      <c r="AJI1296" s="131"/>
      <c r="AJJ1296" s="131"/>
      <c r="AJK1296" s="131"/>
      <c r="AJL1296" s="131"/>
      <c r="AJM1296" s="131"/>
      <c r="AJN1296" s="131"/>
      <c r="AJO1296" s="131"/>
      <c r="AJP1296" s="131"/>
      <c r="AJQ1296" s="131"/>
      <c r="AJR1296" s="131"/>
      <c r="AJS1296" s="131"/>
      <c r="AJT1296" s="131"/>
      <c r="AJU1296" s="131"/>
      <c r="AJV1296" s="131"/>
      <c r="AJW1296" s="131"/>
      <c r="AJX1296" s="131"/>
      <c r="AJY1296" s="131"/>
      <c r="AJZ1296" s="131"/>
      <c r="AKA1296" s="131"/>
      <c r="AKB1296" s="131"/>
      <c r="AKC1296" s="131"/>
      <c r="AKD1296" s="131"/>
      <c r="AKE1296" s="131"/>
      <c r="AKF1296" s="131"/>
      <c r="AKG1296" s="131"/>
      <c r="AKH1296" s="131"/>
      <c r="AKI1296" s="131"/>
      <c r="AKJ1296" s="131"/>
      <c r="AKK1296" s="131"/>
      <c r="AKL1296" s="131"/>
      <c r="AKM1296" s="131"/>
      <c r="AKN1296" s="131"/>
      <c r="AKO1296" s="131"/>
      <c r="AKP1296" s="131"/>
      <c r="AKQ1296" s="131"/>
      <c r="AKR1296" s="131"/>
      <c r="AKS1296" s="131"/>
      <c r="AKT1296" s="131"/>
      <c r="AKU1296" s="131"/>
      <c r="AKV1296" s="131"/>
      <c r="AKW1296" s="131"/>
      <c r="AKX1296" s="131"/>
      <c r="AKY1296" s="131"/>
      <c r="AKZ1296" s="131"/>
      <c r="ALA1296" s="131"/>
      <c r="ALB1296" s="131"/>
      <c r="ALC1296" s="131"/>
      <c r="ALD1296" s="131"/>
      <c r="ALE1296" s="131"/>
      <c r="ALF1296" s="131"/>
      <c r="ALG1296" s="131"/>
      <c r="ALH1296" s="131"/>
      <c r="ALI1296" s="131"/>
      <c r="ALJ1296" s="131"/>
      <c r="ALK1296" s="131"/>
      <c r="ALL1296" s="131"/>
      <c r="ALM1296" s="131"/>
      <c r="ALN1296" s="131"/>
    </row>
    <row r="1297" spans="1:1002" s="508" customFormat="1" x14ac:dyDescent="0.25">
      <c r="A1297" s="502"/>
      <c r="B1297" s="503"/>
      <c r="C1297" s="504"/>
      <c r="D1297" s="450"/>
      <c r="E1297" s="505"/>
      <c r="F1297" s="505"/>
      <c r="G1297" s="506"/>
      <c r="H1297" s="506"/>
      <c r="I1297" s="507"/>
      <c r="J1297" s="565"/>
      <c r="K1297" s="454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  <c r="EC1297" s="131"/>
      <c r="ED1297" s="131"/>
      <c r="EE1297" s="131"/>
      <c r="EF1297" s="131"/>
      <c r="EG1297" s="131"/>
      <c r="EH1297" s="131"/>
      <c r="EI1297" s="131"/>
      <c r="EJ1297" s="131"/>
      <c r="EK1297" s="131"/>
      <c r="EL1297" s="131"/>
      <c r="EM1297" s="131"/>
      <c r="EN1297" s="131"/>
      <c r="EO1297" s="131"/>
      <c r="EP1297" s="131"/>
      <c r="EQ1297" s="131"/>
      <c r="ER1297" s="131"/>
      <c r="ES1297" s="131"/>
      <c r="ET1297" s="131"/>
      <c r="EU1297" s="131"/>
      <c r="EV1297" s="131"/>
      <c r="EW1297" s="131"/>
      <c r="EX1297" s="131"/>
      <c r="EY1297" s="131"/>
      <c r="EZ1297" s="131"/>
      <c r="FA1297" s="131"/>
      <c r="FB1297" s="131"/>
      <c r="FC1297" s="131"/>
      <c r="FD1297" s="131"/>
      <c r="FE1297" s="131"/>
      <c r="FF1297" s="131"/>
      <c r="FG1297" s="131"/>
      <c r="FH1297" s="131"/>
      <c r="FI1297" s="131"/>
      <c r="FJ1297" s="131"/>
      <c r="FK1297" s="131"/>
      <c r="FL1297" s="131"/>
      <c r="FM1297" s="131"/>
      <c r="FN1297" s="131"/>
      <c r="FO1297" s="131"/>
      <c r="FP1297" s="131"/>
      <c r="FQ1297" s="131"/>
      <c r="FR1297" s="131"/>
      <c r="FS1297" s="131"/>
      <c r="FT1297" s="131"/>
      <c r="FU1297" s="131"/>
      <c r="FV1297" s="131"/>
      <c r="FW1297" s="131"/>
      <c r="FX1297" s="131"/>
      <c r="FY1297" s="131"/>
      <c r="FZ1297" s="131"/>
      <c r="GA1297" s="131"/>
      <c r="GB1297" s="131"/>
      <c r="GC1297" s="131"/>
      <c r="GD1297" s="131"/>
      <c r="GE1297" s="131"/>
      <c r="GF1297" s="131"/>
      <c r="GG1297" s="131"/>
      <c r="GH1297" s="131"/>
      <c r="GI1297" s="131"/>
      <c r="GJ1297" s="131"/>
      <c r="GK1297" s="131"/>
      <c r="GL1297" s="131"/>
      <c r="GM1297" s="131"/>
      <c r="GN1297" s="131"/>
      <c r="GO1297" s="131"/>
      <c r="GP1297" s="131"/>
      <c r="GQ1297" s="131"/>
      <c r="GR1297" s="131"/>
      <c r="GS1297" s="131"/>
      <c r="GT1297" s="131"/>
      <c r="GU1297" s="131"/>
      <c r="GV1297" s="131"/>
      <c r="GW1297" s="131"/>
      <c r="GX1297" s="131"/>
      <c r="GY1297" s="131"/>
      <c r="GZ1297" s="131"/>
      <c r="HA1297" s="131"/>
      <c r="HB1297" s="131"/>
      <c r="HC1297" s="131"/>
      <c r="HD1297" s="131"/>
      <c r="HE1297" s="131"/>
      <c r="HF1297" s="131"/>
      <c r="HG1297" s="131"/>
      <c r="HH1297" s="131"/>
      <c r="HI1297" s="131"/>
      <c r="HJ1297" s="131"/>
      <c r="HK1297" s="131"/>
      <c r="HL1297" s="131"/>
      <c r="HM1297" s="131"/>
      <c r="HN1297" s="131"/>
      <c r="HO1297" s="131"/>
      <c r="HP1297" s="131"/>
      <c r="HQ1297" s="131"/>
      <c r="HR1297" s="131"/>
      <c r="HS1297" s="131"/>
      <c r="HT1297" s="131"/>
      <c r="HU1297" s="131"/>
      <c r="HV1297" s="131"/>
      <c r="HW1297" s="131"/>
      <c r="HX1297" s="131"/>
      <c r="HY1297" s="131"/>
      <c r="HZ1297" s="131"/>
      <c r="IA1297" s="131"/>
      <c r="IB1297" s="131"/>
      <c r="IC1297" s="131"/>
      <c r="ID1297" s="131"/>
      <c r="IE1297" s="131"/>
      <c r="IF1297" s="131"/>
      <c r="IG1297" s="131"/>
      <c r="IH1297" s="131"/>
      <c r="II1297" s="131"/>
      <c r="IJ1297" s="131"/>
      <c r="IK1297" s="131"/>
      <c r="IL1297" s="131"/>
      <c r="IM1297" s="131"/>
      <c r="IN1297" s="131"/>
      <c r="IO1297" s="131"/>
      <c r="IP1297" s="131"/>
      <c r="IQ1297" s="131"/>
      <c r="IR1297" s="131"/>
      <c r="IS1297" s="131"/>
      <c r="IT1297" s="131"/>
      <c r="IU1297" s="131"/>
      <c r="IV1297" s="131"/>
      <c r="IW1297" s="131"/>
      <c r="IX1297" s="131"/>
      <c r="IY1297" s="131"/>
      <c r="IZ1297" s="131"/>
      <c r="JA1297" s="131"/>
      <c r="JB1297" s="131"/>
      <c r="JC1297" s="131"/>
      <c r="JD1297" s="131"/>
      <c r="JE1297" s="131"/>
      <c r="JF1297" s="131"/>
      <c r="JG1297" s="131"/>
      <c r="JH1297" s="131"/>
      <c r="JI1297" s="131"/>
      <c r="JJ1297" s="131"/>
      <c r="JK1297" s="131"/>
      <c r="JL1297" s="131"/>
      <c r="JM1297" s="131"/>
      <c r="JN1297" s="131"/>
      <c r="JO1297" s="131"/>
      <c r="JP1297" s="131"/>
      <c r="JQ1297" s="131"/>
      <c r="JR1297" s="131"/>
      <c r="JS1297" s="131"/>
      <c r="JT1297" s="131"/>
      <c r="JU1297" s="131"/>
      <c r="JV1297" s="131"/>
      <c r="JW1297" s="131"/>
      <c r="JX1297" s="131"/>
      <c r="JY1297" s="131"/>
      <c r="JZ1297" s="131"/>
      <c r="KA1297" s="131"/>
      <c r="KB1297" s="131"/>
      <c r="KC1297" s="131"/>
      <c r="KD1297" s="131"/>
      <c r="KE1297" s="131"/>
      <c r="KF1297" s="131"/>
      <c r="KG1297" s="131"/>
      <c r="KH1297" s="131"/>
      <c r="KI1297" s="131"/>
      <c r="KJ1297" s="131"/>
      <c r="KK1297" s="131"/>
      <c r="KL1297" s="131"/>
      <c r="KM1297" s="131"/>
      <c r="KN1297" s="131"/>
      <c r="KO1297" s="131"/>
      <c r="KP1297" s="131"/>
      <c r="KQ1297" s="131"/>
      <c r="KR1297" s="131"/>
      <c r="KS1297" s="131"/>
      <c r="KT1297" s="131"/>
      <c r="KU1297" s="131"/>
      <c r="KV1297" s="131"/>
      <c r="KW1297" s="131"/>
      <c r="KX1297" s="131"/>
      <c r="KY1297" s="131"/>
      <c r="KZ1297" s="131"/>
      <c r="LA1297" s="131"/>
      <c r="LB1297" s="131"/>
      <c r="LC1297" s="131"/>
      <c r="LD1297" s="131"/>
      <c r="LE1297" s="131"/>
      <c r="LF1297" s="131"/>
      <c r="LG1297" s="131"/>
      <c r="LH1297" s="131"/>
      <c r="LI1297" s="131"/>
      <c r="LJ1297" s="131"/>
      <c r="LK1297" s="131"/>
      <c r="LL1297" s="131"/>
      <c r="LM1297" s="131"/>
      <c r="LN1297" s="131"/>
      <c r="LO1297" s="131"/>
      <c r="LP1297" s="131"/>
      <c r="LQ1297" s="131"/>
      <c r="LR1297" s="131"/>
      <c r="LS1297" s="131"/>
      <c r="LT1297" s="131"/>
      <c r="LU1297" s="131"/>
      <c r="LV1297" s="131"/>
      <c r="LW1297" s="131"/>
      <c r="LX1297" s="131"/>
      <c r="LY1297" s="131"/>
      <c r="LZ1297" s="131"/>
      <c r="MA1297" s="131"/>
      <c r="MB1297" s="131"/>
      <c r="MC1297" s="131"/>
      <c r="MD1297" s="131"/>
      <c r="ME1297" s="131"/>
      <c r="MF1297" s="131"/>
      <c r="MG1297" s="131"/>
      <c r="MH1297" s="131"/>
      <c r="MI1297" s="131"/>
      <c r="MJ1297" s="131"/>
      <c r="MK1297" s="131"/>
      <c r="ML1297" s="131"/>
      <c r="MM1297" s="131"/>
      <c r="MN1297" s="131"/>
      <c r="MO1297" s="131"/>
      <c r="MP1297" s="131"/>
      <c r="MQ1297" s="131"/>
      <c r="MR1297" s="131"/>
      <c r="MS1297" s="131"/>
      <c r="MT1297" s="131"/>
      <c r="MU1297" s="131"/>
      <c r="MV1297" s="131"/>
      <c r="MW1297" s="131"/>
      <c r="MX1297" s="131"/>
      <c r="MY1297" s="131"/>
      <c r="MZ1297" s="131"/>
      <c r="NA1297" s="131"/>
      <c r="NB1297" s="131"/>
      <c r="NC1297" s="131"/>
      <c r="ND1297" s="131"/>
      <c r="NE1297" s="131"/>
      <c r="NF1297" s="131"/>
      <c r="NG1297" s="131"/>
      <c r="NH1297" s="131"/>
      <c r="NI1297" s="131"/>
      <c r="NJ1297" s="131"/>
      <c r="NK1297" s="131"/>
      <c r="NL1297" s="131"/>
      <c r="NM1297" s="131"/>
      <c r="NN1297" s="131"/>
      <c r="NO1297" s="131"/>
      <c r="NP1297" s="131"/>
      <c r="NQ1297" s="131"/>
      <c r="NR1297" s="131"/>
      <c r="NS1297" s="131"/>
      <c r="NT1297" s="131"/>
      <c r="NU1297" s="131"/>
      <c r="NV1297" s="131"/>
      <c r="NW1297" s="131"/>
      <c r="NX1297" s="131"/>
      <c r="NY1297" s="131"/>
      <c r="NZ1297" s="131"/>
      <c r="OA1297" s="131"/>
      <c r="OB1297" s="131"/>
      <c r="OC1297" s="131"/>
      <c r="OD1297" s="131"/>
      <c r="OE1297" s="131"/>
      <c r="OF1297" s="131"/>
      <c r="OG1297" s="131"/>
      <c r="OH1297" s="131"/>
      <c r="OI1297" s="131"/>
      <c r="OJ1297" s="131"/>
      <c r="OK1297" s="131"/>
      <c r="OL1297" s="131"/>
      <c r="OM1297" s="131"/>
      <c r="ON1297" s="131"/>
      <c r="OO1297" s="131"/>
      <c r="OP1297" s="131"/>
      <c r="OQ1297" s="131"/>
      <c r="OR1297" s="131"/>
      <c r="OS1297" s="131"/>
      <c r="OT1297" s="131"/>
      <c r="OU1297" s="131"/>
      <c r="OV1297" s="131"/>
      <c r="OW1297" s="131"/>
      <c r="OX1297" s="131"/>
      <c r="OY1297" s="131"/>
      <c r="OZ1297" s="131"/>
      <c r="PA1297" s="131"/>
      <c r="PB1297" s="131"/>
      <c r="PC1297" s="131"/>
      <c r="PD1297" s="131"/>
      <c r="PE1297" s="131"/>
      <c r="PF1297" s="131"/>
      <c r="PG1297" s="131"/>
      <c r="PH1297" s="131"/>
      <c r="PI1297" s="131"/>
      <c r="PJ1297" s="131"/>
      <c r="PK1297" s="131"/>
      <c r="PL1297" s="131"/>
      <c r="PM1297" s="131"/>
      <c r="PN1297" s="131"/>
      <c r="PO1297" s="131"/>
      <c r="PP1297" s="131"/>
      <c r="PQ1297" s="131"/>
      <c r="PR1297" s="131"/>
      <c r="PS1297" s="131"/>
      <c r="PT1297" s="131"/>
      <c r="PU1297" s="131"/>
      <c r="PV1297" s="131"/>
      <c r="PW1297" s="131"/>
      <c r="PX1297" s="131"/>
      <c r="PY1297" s="131"/>
      <c r="PZ1297" s="131"/>
      <c r="QA1297" s="131"/>
      <c r="QB1297" s="131"/>
      <c r="QC1297" s="131"/>
      <c r="QD1297" s="131"/>
      <c r="QE1297" s="131"/>
      <c r="QF1297" s="131"/>
      <c r="QG1297" s="131"/>
      <c r="QH1297" s="131"/>
      <c r="QI1297" s="131"/>
      <c r="QJ1297" s="131"/>
      <c r="QK1297" s="131"/>
      <c r="QL1297" s="131"/>
      <c r="QM1297" s="131"/>
      <c r="QN1297" s="131"/>
      <c r="QO1297" s="131"/>
      <c r="QP1297" s="131"/>
      <c r="QQ1297" s="131"/>
      <c r="QR1297" s="131"/>
      <c r="QS1297" s="131"/>
      <c r="QT1297" s="131"/>
      <c r="QU1297" s="131"/>
      <c r="QV1297" s="131"/>
      <c r="QW1297" s="131"/>
      <c r="QX1297" s="131"/>
      <c r="QY1297" s="131"/>
      <c r="QZ1297" s="131"/>
      <c r="RA1297" s="131"/>
      <c r="RB1297" s="131"/>
      <c r="RC1297" s="131"/>
      <c r="RD1297" s="131"/>
      <c r="RE1297" s="131"/>
      <c r="RF1297" s="131"/>
      <c r="RG1297" s="131"/>
      <c r="RH1297" s="131"/>
      <c r="RI1297" s="131"/>
      <c r="RJ1297" s="131"/>
      <c r="RK1297" s="131"/>
      <c r="RL1297" s="131"/>
      <c r="RM1297" s="131"/>
      <c r="RN1297" s="131"/>
      <c r="RO1297" s="131"/>
      <c r="RP1297" s="131"/>
      <c r="RQ1297" s="131"/>
      <c r="RR1297" s="131"/>
      <c r="RS1297" s="131"/>
      <c r="RT1297" s="131"/>
      <c r="RU1297" s="131"/>
      <c r="RV1297" s="131"/>
      <c r="RW1297" s="131"/>
      <c r="RX1297" s="131"/>
      <c r="RY1297" s="131"/>
      <c r="RZ1297" s="131"/>
      <c r="SA1297" s="131"/>
      <c r="SB1297" s="131"/>
      <c r="SC1297" s="131"/>
      <c r="SD1297" s="131"/>
      <c r="SE1297" s="131"/>
      <c r="SF1297" s="131"/>
      <c r="SG1297" s="131"/>
      <c r="SH1297" s="131"/>
      <c r="SI1297" s="131"/>
      <c r="SJ1297" s="131"/>
      <c r="SK1297" s="131"/>
      <c r="SL1297" s="131"/>
      <c r="SM1297" s="131"/>
      <c r="SN1297" s="131"/>
      <c r="SO1297" s="131"/>
      <c r="SP1297" s="131"/>
      <c r="SQ1297" s="131"/>
      <c r="SR1297" s="131"/>
      <c r="SS1297" s="131"/>
      <c r="ST1297" s="131"/>
      <c r="SU1297" s="131"/>
      <c r="SV1297" s="131"/>
      <c r="SW1297" s="131"/>
      <c r="SX1297" s="131"/>
      <c r="SY1297" s="131"/>
      <c r="SZ1297" s="131"/>
      <c r="TA1297" s="131"/>
      <c r="TB1297" s="131"/>
      <c r="TC1297" s="131"/>
      <c r="TD1297" s="131"/>
      <c r="TE1297" s="131"/>
      <c r="TF1297" s="131"/>
      <c r="TG1297" s="131"/>
      <c r="TH1297" s="131"/>
      <c r="TI1297" s="131"/>
      <c r="TJ1297" s="131"/>
      <c r="TK1297" s="131"/>
      <c r="TL1297" s="131"/>
      <c r="TM1297" s="131"/>
      <c r="TN1297" s="131"/>
      <c r="TO1297" s="131"/>
      <c r="TP1297" s="131"/>
      <c r="TQ1297" s="131"/>
      <c r="TR1297" s="131"/>
      <c r="TS1297" s="131"/>
      <c r="TT1297" s="131"/>
      <c r="TU1297" s="131"/>
      <c r="TV1297" s="131"/>
      <c r="TW1297" s="131"/>
      <c r="TX1297" s="131"/>
      <c r="TY1297" s="131"/>
      <c r="TZ1297" s="131"/>
      <c r="UA1297" s="131"/>
      <c r="UB1297" s="131"/>
      <c r="UC1297" s="131"/>
      <c r="UD1297" s="131"/>
      <c r="UE1297" s="131"/>
      <c r="UF1297" s="131"/>
      <c r="UG1297" s="131"/>
      <c r="UH1297" s="131"/>
      <c r="UI1297" s="131"/>
      <c r="UJ1297" s="131"/>
      <c r="UK1297" s="131"/>
      <c r="UL1297" s="131"/>
      <c r="UM1297" s="131"/>
      <c r="UN1297" s="131"/>
      <c r="UO1297" s="131"/>
      <c r="UP1297" s="131"/>
      <c r="UQ1297" s="131"/>
      <c r="UR1297" s="131"/>
      <c r="US1297" s="131"/>
      <c r="UT1297" s="131"/>
      <c r="UU1297" s="131"/>
      <c r="UV1297" s="131"/>
      <c r="UW1297" s="131"/>
      <c r="UX1297" s="131"/>
      <c r="UY1297" s="131"/>
      <c r="UZ1297" s="131"/>
      <c r="VA1297" s="131"/>
      <c r="VB1297" s="131"/>
      <c r="VC1297" s="131"/>
      <c r="VD1297" s="131"/>
      <c r="VE1297" s="131"/>
      <c r="VF1297" s="131"/>
      <c r="VG1297" s="131"/>
      <c r="VH1297" s="131"/>
      <c r="VI1297" s="131"/>
      <c r="VJ1297" s="131"/>
      <c r="VK1297" s="131"/>
      <c r="VL1297" s="131"/>
      <c r="VM1297" s="131"/>
      <c r="VN1297" s="131"/>
      <c r="VO1297" s="131"/>
      <c r="VP1297" s="131"/>
      <c r="VQ1297" s="131"/>
      <c r="VR1297" s="131"/>
      <c r="VS1297" s="131"/>
      <c r="VT1297" s="131"/>
      <c r="VU1297" s="131"/>
      <c r="VV1297" s="131"/>
      <c r="VW1297" s="131"/>
      <c r="VX1297" s="131"/>
      <c r="VY1297" s="131"/>
      <c r="VZ1297" s="131"/>
      <c r="WA1297" s="131"/>
      <c r="WB1297" s="131"/>
      <c r="WC1297" s="131"/>
      <c r="WD1297" s="131"/>
      <c r="WE1297" s="131"/>
      <c r="WF1297" s="131"/>
      <c r="WG1297" s="131"/>
      <c r="WH1297" s="131"/>
      <c r="WI1297" s="131"/>
      <c r="WJ1297" s="131"/>
      <c r="WK1297" s="131"/>
      <c r="WL1297" s="131"/>
      <c r="WM1297" s="131"/>
      <c r="WN1297" s="131"/>
      <c r="WO1297" s="131"/>
      <c r="WP1297" s="131"/>
      <c r="WQ1297" s="131"/>
      <c r="WR1297" s="131"/>
      <c r="WS1297" s="131"/>
      <c r="WT1297" s="131"/>
      <c r="WU1297" s="131"/>
      <c r="WV1297" s="131"/>
      <c r="WW1297" s="131"/>
      <c r="WX1297" s="131"/>
      <c r="WY1297" s="131"/>
      <c r="WZ1297" s="131"/>
      <c r="XA1297" s="131"/>
      <c r="XB1297" s="131"/>
      <c r="XC1297" s="131"/>
      <c r="XD1297" s="131"/>
      <c r="XE1297" s="131"/>
      <c r="XF1297" s="131"/>
      <c r="XG1297" s="131"/>
      <c r="XH1297" s="131"/>
      <c r="XI1297" s="131"/>
      <c r="XJ1297" s="131"/>
      <c r="XK1297" s="131"/>
      <c r="XL1297" s="131"/>
      <c r="XM1297" s="131"/>
      <c r="XN1297" s="131"/>
      <c r="XO1297" s="131"/>
      <c r="XP1297" s="131"/>
      <c r="XQ1297" s="131"/>
      <c r="XR1297" s="131"/>
      <c r="XS1297" s="131"/>
      <c r="XT1297" s="131"/>
      <c r="XU1297" s="131"/>
      <c r="XV1297" s="131"/>
      <c r="XW1297" s="131"/>
      <c r="XX1297" s="131"/>
      <c r="XY1297" s="131"/>
      <c r="XZ1297" s="131"/>
      <c r="YA1297" s="131"/>
      <c r="YB1297" s="131"/>
      <c r="YC1297" s="131"/>
      <c r="YD1297" s="131"/>
      <c r="YE1297" s="131"/>
      <c r="YF1297" s="131"/>
      <c r="YG1297" s="131"/>
      <c r="YH1297" s="131"/>
      <c r="YI1297" s="131"/>
      <c r="YJ1297" s="131"/>
      <c r="YK1297" s="131"/>
      <c r="YL1297" s="131"/>
      <c r="YM1297" s="131"/>
      <c r="YN1297" s="131"/>
      <c r="YO1297" s="131"/>
      <c r="YP1297" s="131"/>
      <c r="YQ1297" s="131"/>
      <c r="YR1297" s="131"/>
      <c r="YS1297" s="131"/>
      <c r="YT1297" s="131"/>
      <c r="YU1297" s="131"/>
      <c r="YV1297" s="131"/>
      <c r="YW1297" s="131"/>
      <c r="YX1297" s="131"/>
      <c r="YY1297" s="131"/>
      <c r="YZ1297" s="131"/>
      <c r="ZA1297" s="131"/>
      <c r="ZB1297" s="131"/>
      <c r="ZC1297" s="131"/>
      <c r="ZD1297" s="131"/>
      <c r="ZE1297" s="131"/>
      <c r="ZF1297" s="131"/>
      <c r="ZG1297" s="131"/>
      <c r="ZH1297" s="131"/>
      <c r="ZI1297" s="131"/>
      <c r="ZJ1297" s="131"/>
      <c r="ZK1297" s="131"/>
      <c r="ZL1297" s="131"/>
      <c r="ZM1297" s="131"/>
      <c r="ZN1297" s="131"/>
      <c r="ZO1297" s="131"/>
      <c r="ZP1297" s="131"/>
      <c r="ZQ1297" s="131"/>
      <c r="ZR1297" s="131"/>
      <c r="ZS1297" s="131"/>
      <c r="ZT1297" s="131"/>
      <c r="ZU1297" s="131"/>
      <c r="ZV1297" s="131"/>
      <c r="ZW1297" s="131"/>
      <c r="ZX1297" s="131"/>
      <c r="ZY1297" s="131"/>
      <c r="ZZ1297" s="131"/>
      <c r="AAA1297" s="131"/>
      <c r="AAB1297" s="131"/>
      <c r="AAC1297" s="131"/>
      <c r="AAD1297" s="131"/>
      <c r="AAE1297" s="131"/>
      <c r="AAF1297" s="131"/>
      <c r="AAG1297" s="131"/>
      <c r="AAH1297" s="131"/>
      <c r="AAI1297" s="131"/>
      <c r="AAJ1297" s="131"/>
      <c r="AAK1297" s="131"/>
      <c r="AAL1297" s="131"/>
      <c r="AAM1297" s="131"/>
      <c r="AAN1297" s="131"/>
      <c r="AAO1297" s="131"/>
      <c r="AAP1297" s="131"/>
      <c r="AAQ1297" s="131"/>
      <c r="AAR1297" s="131"/>
      <c r="AAS1297" s="131"/>
      <c r="AAT1297" s="131"/>
      <c r="AAU1297" s="131"/>
      <c r="AAV1297" s="131"/>
      <c r="AAW1297" s="131"/>
      <c r="AAX1297" s="131"/>
      <c r="AAY1297" s="131"/>
      <c r="AAZ1297" s="131"/>
      <c r="ABA1297" s="131"/>
      <c r="ABB1297" s="131"/>
      <c r="ABC1297" s="131"/>
      <c r="ABD1297" s="131"/>
      <c r="ABE1297" s="131"/>
      <c r="ABF1297" s="131"/>
      <c r="ABG1297" s="131"/>
      <c r="ABH1297" s="131"/>
      <c r="ABI1297" s="131"/>
      <c r="ABJ1297" s="131"/>
      <c r="ABK1297" s="131"/>
      <c r="ABL1297" s="131"/>
      <c r="ABM1297" s="131"/>
      <c r="ABN1297" s="131"/>
      <c r="ABO1297" s="131"/>
      <c r="ABP1297" s="131"/>
      <c r="ABQ1297" s="131"/>
      <c r="ABR1297" s="131"/>
      <c r="ABS1297" s="131"/>
      <c r="ABT1297" s="131"/>
      <c r="ABU1297" s="131"/>
      <c r="ABV1297" s="131"/>
      <c r="ABW1297" s="131"/>
      <c r="ABX1297" s="131"/>
      <c r="ABY1297" s="131"/>
      <c r="ABZ1297" s="131"/>
      <c r="ACA1297" s="131"/>
      <c r="ACB1297" s="131"/>
      <c r="ACC1297" s="131"/>
      <c r="ACD1297" s="131"/>
      <c r="ACE1297" s="131"/>
      <c r="ACF1297" s="131"/>
      <c r="ACG1297" s="131"/>
      <c r="ACH1297" s="131"/>
      <c r="ACI1297" s="131"/>
      <c r="ACJ1297" s="131"/>
      <c r="ACK1297" s="131"/>
      <c r="ACL1297" s="131"/>
      <c r="ACM1297" s="131"/>
      <c r="ACN1297" s="131"/>
      <c r="ACO1297" s="131"/>
      <c r="ACP1297" s="131"/>
      <c r="ACQ1297" s="131"/>
      <c r="ACR1297" s="131"/>
      <c r="ACS1297" s="131"/>
      <c r="ACT1297" s="131"/>
      <c r="ACU1297" s="131"/>
      <c r="ACV1297" s="131"/>
      <c r="ACW1297" s="131"/>
      <c r="ACX1297" s="131"/>
      <c r="ACY1297" s="131"/>
      <c r="ACZ1297" s="131"/>
      <c r="ADA1297" s="131"/>
      <c r="ADB1297" s="131"/>
      <c r="ADC1297" s="131"/>
      <c r="ADD1297" s="131"/>
      <c r="ADE1297" s="131"/>
      <c r="ADF1297" s="131"/>
      <c r="ADG1297" s="131"/>
      <c r="ADH1297" s="131"/>
      <c r="ADI1297" s="131"/>
      <c r="ADJ1297" s="131"/>
      <c r="ADK1297" s="131"/>
      <c r="ADL1297" s="131"/>
      <c r="ADM1297" s="131"/>
      <c r="ADN1297" s="131"/>
      <c r="ADO1297" s="131"/>
      <c r="ADP1297" s="131"/>
      <c r="ADQ1297" s="131"/>
      <c r="ADR1297" s="131"/>
      <c r="ADS1297" s="131"/>
      <c r="ADT1297" s="131"/>
      <c r="ADU1297" s="131"/>
      <c r="ADV1297" s="131"/>
      <c r="ADW1297" s="131"/>
      <c r="ADX1297" s="131"/>
      <c r="ADY1297" s="131"/>
      <c r="ADZ1297" s="131"/>
      <c r="AEA1297" s="131"/>
      <c r="AEB1297" s="131"/>
      <c r="AEC1297" s="131"/>
      <c r="AED1297" s="131"/>
      <c r="AEE1297" s="131"/>
      <c r="AEF1297" s="131"/>
      <c r="AEG1297" s="131"/>
      <c r="AEH1297" s="131"/>
      <c r="AEI1297" s="131"/>
      <c r="AEJ1297" s="131"/>
      <c r="AEK1297" s="131"/>
      <c r="AEL1297" s="131"/>
      <c r="AEM1297" s="131"/>
      <c r="AEN1297" s="131"/>
      <c r="AEO1297" s="131"/>
      <c r="AEP1297" s="131"/>
      <c r="AEQ1297" s="131"/>
      <c r="AER1297" s="131"/>
      <c r="AES1297" s="131"/>
      <c r="AET1297" s="131"/>
      <c r="AEU1297" s="131"/>
      <c r="AEV1297" s="131"/>
      <c r="AEW1297" s="131"/>
      <c r="AEX1297" s="131"/>
      <c r="AEY1297" s="131"/>
      <c r="AEZ1297" s="131"/>
      <c r="AFA1297" s="131"/>
      <c r="AFB1297" s="131"/>
      <c r="AFC1297" s="131"/>
      <c r="AFD1297" s="131"/>
      <c r="AFE1297" s="131"/>
      <c r="AFF1297" s="131"/>
      <c r="AFG1297" s="131"/>
      <c r="AFH1297" s="131"/>
      <c r="AFI1297" s="131"/>
      <c r="AFJ1297" s="131"/>
      <c r="AFK1297" s="131"/>
      <c r="AFL1297" s="131"/>
      <c r="AFM1297" s="131"/>
      <c r="AFN1297" s="131"/>
      <c r="AFO1297" s="131"/>
      <c r="AFP1297" s="131"/>
      <c r="AFQ1297" s="131"/>
      <c r="AFR1297" s="131"/>
      <c r="AFS1297" s="131"/>
      <c r="AFT1297" s="131"/>
      <c r="AFU1297" s="131"/>
      <c r="AFV1297" s="131"/>
      <c r="AFW1297" s="131"/>
      <c r="AFX1297" s="131"/>
      <c r="AFY1297" s="131"/>
      <c r="AFZ1297" s="131"/>
      <c r="AGA1297" s="131"/>
      <c r="AGB1297" s="131"/>
      <c r="AGC1297" s="131"/>
      <c r="AGD1297" s="131"/>
      <c r="AGE1297" s="131"/>
      <c r="AGF1297" s="131"/>
      <c r="AGG1297" s="131"/>
      <c r="AGH1297" s="131"/>
      <c r="AGI1297" s="131"/>
      <c r="AGJ1297" s="131"/>
      <c r="AGK1297" s="131"/>
      <c r="AGL1297" s="131"/>
      <c r="AGM1297" s="131"/>
      <c r="AGN1297" s="131"/>
      <c r="AGO1297" s="131"/>
      <c r="AGP1297" s="131"/>
      <c r="AGQ1297" s="131"/>
      <c r="AGR1297" s="131"/>
      <c r="AGS1297" s="131"/>
      <c r="AGT1297" s="131"/>
      <c r="AGU1297" s="131"/>
      <c r="AGV1297" s="131"/>
      <c r="AGW1297" s="131"/>
      <c r="AGX1297" s="131"/>
      <c r="AGY1297" s="131"/>
      <c r="AGZ1297" s="131"/>
      <c r="AHA1297" s="131"/>
      <c r="AHB1297" s="131"/>
      <c r="AHC1297" s="131"/>
      <c r="AHD1297" s="131"/>
      <c r="AHE1297" s="131"/>
      <c r="AHF1297" s="131"/>
      <c r="AHG1297" s="131"/>
      <c r="AHH1297" s="131"/>
      <c r="AHI1297" s="131"/>
      <c r="AHJ1297" s="131"/>
      <c r="AHK1297" s="131"/>
      <c r="AHL1297" s="131"/>
      <c r="AHM1297" s="131"/>
      <c r="AHN1297" s="131"/>
      <c r="AHO1297" s="131"/>
      <c r="AHP1297" s="131"/>
      <c r="AHQ1297" s="131"/>
      <c r="AHR1297" s="131"/>
      <c r="AHS1297" s="131"/>
      <c r="AHT1297" s="131"/>
      <c r="AHU1297" s="131"/>
      <c r="AHV1297" s="131"/>
      <c r="AHW1297" s="131"/>
      <c r="AHX1297" s="131"/>
      <c r="AHY1297" s="131"/>
      <c r="AHZ1297" s="131"/>
      <c r="AIA1297" s="131"/>
      <c r="AIB1297" s="131"/>
      <c r="AIC1297" s="131"/>
      <c r="AID1297" s="131"/>
      <c r="AIE1297" s="131"/>
      <c r="AIF1297" s="131"/>
      <c r="AIG1297" s="131"/>
      <c r="AIH1297" s="131"/>
      <c r="AII1297" s="131"/>
      <c r="AIJ1297" s="131"/>
      <c r="AIK1297" s="131"/>
      <c r="AIL1297" s="131"/>
      <c r="AIM1297" s="131"/>
      <c r="AIN1297" s="131"/>
      <c r="AIO1297" s="131"/>
      <c r="AIP1297" s="131"/>
      <c r="AIQ1297" s="131"/>
      <c r="AIR1297" s="131"/>
      <c r="AIS1297" s="131"/>
      <c r="AIT1297" s="131"/>
      <c r="AIU1297" s="131"/>
      <c r="AIV1297" s="131"/>
      <c r="AIW1297" s="131"/>
      <c r="AIX1297" s="131"/>
      <c r="AIY1297" s="131"/>
      <c r="AIZ1297" s="131"/>
      <c r="AJA1297" s="131"/>
      <c r="AJB1297" s="131"/>
      <c r="AJC1297" s="131"/>
      <c r="AJD1297" s="131"/>
      <c r="AJE1297" s="131"/>
      <c r="AJF1297" s="131"/>
      <c r="AJG1297" s="131"/>
      <c r="AJH1297" s="131"/>
      <c r="AJI1297" s="131"/>
      <c r="AJJ1297" s="131"/>
      <c r="AJK1297" s="131"/>
      <c r="AJL1297" s="131"/>
      <c r="AJM1297" s="131"/>
      <c r="AJN1297" s="131"/>
      <c r="AJO1297" s="131"/>
      <c r="AJP1297" s="131"/>
      <c r="AJQ1297" s="131"/>
      <c r="AJR1297" s="131"/>
      <c r="AJS1297" s="131"/>
      <c r="AJT1297" s="131"/>
      <c r="AJU1297" s="131"/>
      <c r="AJV1297" s="131"/>
      <c r="AJW1297" s="131"/>
      <c r="AJX1297" s="131"/>
      <c r="AJY1297" s="131"/>
      <c r="AJZ1297" s="131"/>
      <c r="AKA1297" s="131"/>
      <c r="AKB1297" s="131"/>
      <c r="AKC1297" s="131"/>
      <c r="AKD1297" s="131"/>
      <c r="AKE1297" s="131"/>
      <c r="AKF1297" s="131"/>
      <c r="AKG1297" s="131"/>
      <c r="AKH1297" s="131"/>
      <c r="AKI1297" s="131"/>
      <c r="AKJ1297" s="131"/>
      <c r="AKK1297" s="131"/>
      <c r="AKL1297" s="131"/>
      <c r="AKM1297" s="131"/>
      <c r="AKN1297" s="131"/>
      <c r="AKO1297" s="131"/>
      <c r="AKP1297" s="131"/>
      <c r="AKQ1297" s="131"/>
      <c r="AKR1297" s="131"/>
      <c r="AKS1297" s="131"/>
      <c r="AKT1297" s="131"/>
      <c r="AKU1297" s="131"/>
      <c r="AKV1297" s="131"/>
      <c r="AKW1297" s="131"/>
      <c r="AKX1297" s="131"/>
      <c r="AKY1297" s="131"/>
      <c r="AKZ1297" s="131"/>
      <c r="ALA1297" s="131"/>
      <c r="ALB1297" s="131"/>
      <c r="ALC1297" s="131"/>
      <c r="ALD1297" s="131"/>
      <c r="ALE1297" s="131"/>
      <c r="ALF1297" s="131"/>
      <c r="ALG1297" s="131"/>
      <c r="ALH1297" s="131"/>
      <c r="ALI1297" s="131"/>
      <c r="ALJ1297" s="131"/>
      <c r="ALK1297" s="131"/>
      <c r="ALL1297" s="131"/>
      <c r="ALM1297" s="131"/>
      <c r="ALN1297" s="131"/>
    </row>
    <row r="1298" spans="1:1002" s="508" customFormat="1" x14ac:dyDescent="0.25">
      <c r="A1298" s="502"/>
      <c r="B1298" s="503"/>
      <c r="C1298" s="504"/>
      <c r="D1298" s="450"/>
      <c r="E1298" s="505"/>
      <c r="F1298" s="505"/>
      <c r="G1298" s="506"/>
      <c r="H1298" s="506"/>
      <c r="I1298" s="507"/>
      <c r="J1298" s="565"/>
      <c r="K1298" s="454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  <c r="EC1298" s="131"/>
      <c r="ED1298" s="131"/>
      <c r="EE1298" s="131"/>
      <c r="EF1298" s="131"/>
      <c r="EG1298" s="131"/>
      <c r="EH1298" s="131"/>
      <c r="EI1298" s="131"/>
      <c r="EJ1298" s="131"/>
      <c r="EK1298" s="131"/>
      <c r="EL1298" s="131"/>
      <c r="EM1298" s="131"/>
      <c r="EN1298" s="131"/>
      <c r="EO1298" s="131"/>
      <c r="EP1298" s="131"/>
      <c r="EQ1298" s="131"/>
      <c r="ER1298" s="131"/>
      <c r="ES1298" s="131"/>
      <c r="ET1298" s="131"/>
      <c r="EU1298" s="131"/>
      <c r="EV1298" s="131"/>
      <c r="EW1298" s="131"/>
      <c r="EX1298" s="131"/>
      <c r="EY1298" s="131"/>
      <c r="EZ1298" s="131"/>
      <c r="FA1298" s="131"/>
      <c r="FB1298" s="131"/>
      <c r="FC1298" s="131"/>
      <c r="FD1298" s="131"/>
      <c r="FE1298" s="131"/>
      <c r="FF1298" s="131"/>
      <c r="FG1298" s="131"/>
      <c r="FH1298" s="131"/>
      <c r="FI1298" s="131"/>
      <c r="FJ1298" s="131"/>
      <c r="FK1298" s="131"/>
      <c r="FL1298" s="131"/>
      <c r="FM1298" s="131"/>
      <c r="FN1298" s="131"/>
      <c r="FO1298" s="131"/>
      <c r="FP1298" s="131"/>
      <c r="FQ1298" s="131"/>
      <c r="FR1298" s="131"/>
      <c r="FS1298" s="131"/>
      <c r="FT1298" s="131"/>
      <c r="FU1298" s="131"/>
      <c r="FV1298" s="131"/>
      <c r="FW1298" s="131"/>
      <c r="FX1298" s="131"/>
      <c r="FY1298" s="131"/>
      <c r="FZ1298" s="131"/>
      <c r="GA1298" s="131"/>
      <c r="GB1298" s="131"/>
      <c r="GC1298" s="131"/>
      <c r="GD1298" s="131"/>
      <c r="GE1298" s="131"/>
      <c r="GF1298" s="131"/>
      <c r="GG1298" s="131"/>
      <c r="GH1298" s="131"/>
      <c r="GI1298" s="131"/>
      <c r="GJ1298" s="131"/>
      <c r="GK1298" s="131"/>
      <c r="GL1298" s="131"/>
      <c r="GM1298" s="131"/>
      <c r="GN1298" s="131"/>
      <c r="GO1298" s="131"/>
      <c r="GP1298" s="131"/>
      <c r="GQ1298" s="131"/>
      <c r="GR1298" s="131"/>
      <c r="GS1298" s="131"/>
      <c r="GT1298" s="131"/>
      <c r="GU1298" s="131"/>
      <c r="GV1298" s="131"/>
      <c r="GW1298" s="131"/>
      <c r="GX1298" s="131"/>
      <c r="GY1298" s="131"/>
      <c r="GZ1298" s="131"/>
      <c r="HA1298" s="131"/>
      <c r="HB1298" s="131"/>
      <c r="HC1298" s="131"/>
      <c r="HD1298" s="131"/>
      <c r="HE1298" s="131"/>
      <c r="HF1298" s="131"/>
      <c r="HG1298" s="131"/>
      <c r="HH1298" s="131"/>
      <c r="HI1298" s="131"/>
      <c r="HJ1298" s="131"/>
      <c r="HK1298" s="131"/>
      <c r="HL1298" s="131"/>
      <c r="HM1298" s="131"/>
      <c r="HN1298" s="131"/>
      <c r="HO1298" s="131"/>
      <c r="HP1298" s="131"/>
      <c r="HQ1298" s="131"/>
      <c r="HR1298" s="131"/>
      <c r="HS1298" s="131"/>
      <c r="HT1298" s="131"/>
      <c r="HU1298" s="131"/>
      <c r="HV1298" s="131"/>
      <c r="HW1298" s="131"/>
      <c r="HX1298" s="131"/>
      <c r="HY1298" s="131"/>
      <c r="HZ1298" s="131"/>
      <c r="IA1298" s="131"/>
      <c r="IB1298" s="131"/>
      <c r="IC1298" s="131"/>
      <c r="ID1298" s="131"/>
      <c r="IE1298" s="131"/>
      <c r="IF1298" s="131"/>
      <c r="IG1298" s="131"/>
      <c r="IH1298" s="131"/>
      <c r="II1298" s="131"/>
      <c r="IJ1298" s="131"/>
      <c r="IK1298" s="131"/>
      <c r="IL1298" s="131"/>
      <c r="IM1298" s="131"/>
      <c r="IN1298" s="131"/>
      <c r="IO1298" s="131"/>
      <c r="IP1298" s="131"/>
      <c r="IQ1298" s="131"/>
      <c r="IR1298" s="131"/>
      <c r="IS1298" s="131"/>
      <c r="IT1298" s="131"/>
      <c r="IU1298" s="131"/>
      <c r="IV1298" s="131"/>
      <c r="IW1298" s="131"/>
      <c r="IX1298" s="131"/>
      <c r="IY1298" s="131"/>
      <c r="IZ1298" s="131"/>
      <c r="JA1298" s="131"/>
      <c r="JB1298" s="131"/>
      <c r="JC1298" s="131"/>
      <c r="JD1298" s="131"/>
      <c r="JE1298" s="131"/>
      <c r="JF1298" s="131"/>
      <c r="JG1298" s="131"/>
      <c r="JH1298" s="131"/>
      <c r="JI1298" s="131"/>
      <c r="JJ1298" s="131"/>
      <c r="JK1298" s="131"/>
      <c r="JL1298" s="131"/>
      <c r="JM1298" s="131"/>
      <c r="JN1298" s="131"/>
      <c r="JO1298" s="131"/>
      <c r="JP1298" s="131"/>
      <c r="JQ1298" s="131"/>
      <c r="JR1298" s="131"/>
      <c r="JS1298" s="131"/>
      <c r="JT1298" s="131"/>
      <c r="JU1298" s="131"/>
      <c r="JV1298" s="131"/>
      <c r="JW1298" s="131"/>
      <c r="JX1298" s="131"/>
      <c r="JY1298" s="131"/>
      <c r="JZ1298" s="131"/>
      <c r="KA1298" s="131"/>
      <c r="KB1298" s="131"/>
      <c r="KC1298" s="131"/>
      <c r="KD1298" s="131"/>
      <c r="KE1298" s="131"/>
      <c r="KF1298" s="131"/>
      <c r="KG1298" s="131"/>
      <c r="KH1298" s="131"/>
      <c r="KI1298" s="131"/>
      <c r="KJ1298" s="131"/>
      <c r="KK1298" s="131"/>
      <c r="KL1298" s="131"/>
      <c r="KM1298" s="131"/>
      <c r="KN1298" s="131"/>
      <c r="KO1298" s="131"/>
      <c r="KP1298" s="131"/>
      <c r="KQ1298" s="131"/>
      <c r="KR1298" s="131"/>
      <c r="KS1298" s="131"/>
      <c r="KT1298" s="131"/>
      <c r="KU1298" s="131"/>
      <c r="KV1298" s="131"/>
      <c r="KW1298" s="131"/>
      <c r="KX1298" s="131"/>
      <c r="KY1298" s="131"/>
      <c r="KZ1298" s="131"/>
      <c r="LA1298" s="131"/>
      <c r="LB1298" s="131"/>
      <c r="LC1298" s="131"/>
      <c r="LD1298" s="131"/>
      <c r="LE1298" s="131"/>
      <c r="LF1298" s="131"/>
      <c r="LG1298" s="131"/>
      <c r="LH1298" s="131"/>
      <c r="LI1298" s="131"/>
      <c r="LJ1298" s="131"/>
      <c r="LK1298" s="131"/>
      <c r="LL1298" s="131"/>
      <c r="LM1298" s="131"/>
      <c r="LN1298" s="131"/>
      <c r="LO1298" s="131"/>
      <c r="LP1298" s="131"/>
      <c r="LQ1298" s="131"/>
      <c r="LR1298" s="131"/>
      <c r="LS1298" s="131"/>
      <c r="LT1298" s="131"/>
      <c r="LU1298" s="131"/>
      <c r="LV1298" s="131"/>
      <c r="LW1298" s="131"/>
      <c r="LX1298" s="131"/>
      <c r="LY1298" s="131"/>
      <c r="LZ1298" s="131"/>
      <c r="MA1298" s="131"/>
      <c r="MB1298" s="131"/>
      <c r="MC1298" s="131"/>
      <c r="MD1298" s="131"/>
      <c r="ME1298" s="131"/>
      <c r="MF1298" s="131"/>
      <c r="MG1298" s="131"/>
      <c r="MH1298" s="131"/>
      <c r="MI1298" s="131"/>
      <c r="MJ1298" s="131"/>
      <c r="MK1298" s="131"/>
      <c r="ML1298" s="131"/>
      <c r="MM1298" s="131"/>
      <c r="MN1298" s="131"/>
      <c r="MO1298" s="131"/>
      <c r="MP1298" s="131"/>
      <c r="MQ1298" s="131"/>
      <c r="MR1298" s="131"/>
      <c r="MS1298" s="131"/>
      <c r="MT1298" s="131"/>
      <c r="MU1298" s="131"/>
      <c r="MV1298" s="131"/>
      <c r="MW1298" s="131"/>
      <c r="MX1298" s="131"/>
      <c r="MY1298" s="131"/>
      <c r="MZ1298" s="131"/>
      <c r="NA1298" s="131"/>
      <c r="NB1298" s="131"/>
      <c r="NC1298" s="131"/>
      <c r="ND1298" s="131"/>
      <c r="NE1298" s="131"/>
      <c r="NF1298" s="131"/>
      <c r="NG1298" s="131"/>
      <c r="NH1298" s="131"/>
      <c r="NI1298" s="131"/>
      <c r="NJ1298" s="131"/>
      <c r="NK1298" s="131"/>
      <c r="NL1298" s="131"/>
      <c r="NM1298" s="131"/>
      <c r="NN1298" s="131"/>
      <c r="NO1298" s="131"/>
      <c r="NP1298" s="131"/>
      <c r="NQ1298" s="131"/>
      <c r="NR1298" s="131"/>
      <c r="NS1298" s="131"/>
      <c r="NT1298" s="131"/>
      <c r="NU1298" s="131"/>
      <c r="NV1298" s="131"/>
      <c r="NW1298" s="131"/>
      <c r="NX1298" s="131"/>
      <c r="NY1298" s="131"/>
      <c r="NZ1298" s="131"/>
      <c r="OA1298" s="131"/>
      <c r="OB1298" s="131"/>
      <c r="OC1298" s="131"/>
      <c r="OD1298" s="131"/>
      <c r="OE1298" s="131"/>
      <c r="OF1298" s="131"/>
      <c r="OG1298" s="131"/>
      <c r="OH1298" s="131"/>
      <c r="OI1298" s="131"/>
      <c r="OJ1298" s="131"/>
      <c r="OK1298" s="131"/>
      <c r="OL1298" s="131"/>
      <c r="OM1298" s="131"/>
      <c r="ON1298" s="131"/>
      <c r="OO1298" s="131"/>
      <c r="OP1298" s="131"/>
      <c r="OQ1298" s="131"/>
      <c r="OR1298" s="131"/>
      <c r="OS1298" s="131"/>
      <c r="OT1298" s="131"/>
      <c r="OU1298" s="131"/>
      <c r="OV1298" s="131"/>
      <c r="OW1298" s="131"/>
      <c r="OX1298" s="131"/>
      <c r="OY1298" s="131"/>
      <c r="OZ1298" s="131"/>
      <c r="PA1298" s="131"/>
      <c r="PB1298" s="131"/>
      <c r="PC1298" s="131"/>
      <c r="PD1298" s="131"/>
      <c r="PE1298" s="131"/>
      <c r="PF1298" s="131"/>
      <c r="PG1298" s="131"/>
      <c r="PH1298" s="131"/>
      <c r="PI1298" s="131"/>
      <c r="PJ1298" s="131"/>
      <c r="PK1298" s="131"/>
      <c r="PL1298" s="131"/>
      <c r="PM1298" s="131"/>
      <c r="PN1298" s="131"/>
      <c r="PO1298" s="131"/>
      <c r="PP1298" s="131"/>
      <c r="PQ1298" s="131"/>
      <c r="PR1298" s="131"/>
      <c r="PS1298" s="131"/>
      <c r="PT1298" s="131"/>
      <c r="PU1298" s="131"/>
      <c r="PV1298" s="131"/>
      <c r="PW1298" s="131"/>
      <c r="PX1298" s="131"/>
      <c r="PY1298" s="131"/>
      <c r="PZ1298" s="131"/>
      <c r="QA1298" s="131"/>
      <c r="QB1298" s="131"/>
      <c r="QC1298" s="131"/>
      <c r="QD1298" s="131"/>
      <c r="QE1298" s="131"/>
      <c r="QF1298" s="131"/>
      <c r="QG1298" s="131"/>
      <c r="QH1298" s="131"/>
      <c r="QI1298" s="131"/>
      <c r="QJ1298" s="131"/>
      <c r="QK1298" s="131"/>
      <c r="QL1298" s="131"/>
      <c r="QM1298" s="131"/>
      <c r="QN1298" s="131"/>
      <c r="QO1298" s="131"/>
      <c r="QP1298" s="131"/>
      <c r="QQ1298" s="131"/>
      <c r="QR1298" s="131"/>
      <c r="QS1298" s="131"/>
      <c r="QT1298" s="131"/>
      <c r="QU1298" s="131"/>
      <c r="QV1298" s="131"/>
      <c r="QW1298" s="131"/>
      <c r="QX1298" s="131"/>
      <c r="QY1298" s="131"/>
      <c r="QZ1298" s="131"/>
      <c r="RA1298" s="131"/>
      <c r="RB1298" s="131"/>
      <c r="RC1298" s="131"/>
      <c r="RD1298" s="131"/>
      <c r="RE1298" s="131"/>
      <c r="RF1298" s="131"/>
      <c r="RG1298" s="131"/>
      <c r="RH1298" s="131"/>
      <c r="RI1298" s="131"/>
      <c r="RJ1298" s="131"/>
      <c r="RK1298" s="131"/>
      <c r="RL1298" s="131"/>
      <c r="RM1298" s="131"/>
      <c r="RN1298" s="131"/>
      <c r="RO1298" s="131"/>
      <c r="RP1298" s="131"/>
      <c r="RQ1298" s="131"/>
      <c r="RR1298" s="131"/>
      <c r="RS1298" s="131"/>
      <c r="RT1298" s="131"/>
      <c r="RU1298" s="131"/>
      <c r="RV1298" s="131"/>
      <c r="RW1298" s="131"/>
      <c r="RX1298" s="131"/>
      <c r="RY1298" s="131"/>
      <c r="RZ1298" s="131"/>
      <c r="SA1298" s="131"/>
      <c r="SB1298" s="131"/>
      <c r="SC1298" s="131"/>
      <c r="SD1298" s="131"/>
      <c r="SE1298" s="131"/>
      <c r="SF1298" s="131"/>
      <c r="SG1298" s="131"/>
      <c r="SH1298" s="131"/>
      <c r="SI1298" s="131"/>
      <c r="SJ1298" s="131"/>
      <c r="SK1298" s="131"/>
      <c r="SL1298" s="131"/>
      <c r="SM1298" s="131"/>
      <c r="SN1298" s="131"/>
      <c r="SO1298" s="131"/>
      <c r="SP1298" s="131"/>
      <c r="SQ1298" s="131"/>
      <c r="SR1298" s="131"/>
      <c r="SS1298" s="131"/>
      <c r="ST1298" s="131"/>
      <c r="SU1298" s="131"/>
      <c r="SV1298" s="131"/>
      <c r="SW1298" s="131"/>
      <c r="SX1298" s="131"/>
      <c r="SY1298" s="131"/>
      <c r="SZ1298" s="131"/>
      <c r="TA1298" s="131"/>
      <c r="TB1298" s="131"/>
      <c r="TC1298" s="131"/>
      <c r="TD1298" s="131"/>
      <c r="TE1298" s="131"/>
      <c r="TF1298" s="131"/>
      <c r="TG1298" s="131"/>
      <c r="TH1298" s="131"/>
      <c r="TI1298" s="131"/>
      <c r="TJ1298" s="131"/>
      <c r="TK1298" s="131"/>
      <c r="TL1298" s="131"/>
      <c r="TM1298" s="131"/>
      <c r="TN1298" s="131"/>
      <c r="TO1298" s="131"/>
      <c r="TP1298" s="131"/>
      <c r="TQ1298" s="131"/>
      <c r="TR1298" s="131"/>
      <c r="TS1298" s="131"/>
      <c r="TT1298" s="131"/>
      <c r="TU1298" s="131"/>
      <c r="TV1298" s="131"/>
      <c r="TW1298" s="131"/>
      <c r="TX1298" s="131"/>
      <c r="TY1298" s="131"/>
      <c r="TZ1298" s="131"/>
      <c r="UA1298" s="131"/>
      <c r="UB1298" s="131"/>
      <c r="UC1298" s="131"/>
      <c r="UD1298" s="131"/>
      <c r="UE1298" s="131"/>
      <c r="UF1298" s="131"/>
      <c r="UG1298" s="131"/>
      <c r="UH1298" s="131"/>
      <c r="UI1298" s="131"/>
      <c r="UJ1298" s="131"/>
      <c r="UK1298" s="131"/>
      <c r="UL1298" s="131"/>
      <c r="UM1298" s="131"/>
      <c r="UN1298" s="131"/>
      <c r="UO1298" s="131"/>
      <c r="UP1298" s="131"/>
      <c r="UQ1298" s="131"/>
      <c r="UR1298" s="131"/>
      <c r="US1298" s="131"/>
      <c r="UT1298" s="131"/>
      <c r="UU1298" s="131"/>
      <c r="UV1298" s="131"/>
      <c r="UW1298" s="131"/>
      <c r="UX1298" s="131"/>
      <c r="UY1298" s="131"/>
      <c r="UZ1298" s="131"/>
      <c r="VA1298" s="131"/>
      <c r="VB1298" s="131"/>
      <c r="VC1298" s="131"/>
      <c r="VD1298" s="131"/>
      <c r="VE1298" s="131"/>
      <c r="VF1298" s="131"/>
      <c r="VG1298" s="131"/>
      <c r="VH1298" s="131"/>
      <c r="VI1298" s="131"/>
      <c r="VJ1298" s="131"/>
      <c r="VK1298" s="131"/>
      <c r="VL1298" s="131"/>
      <c r="VM1298" s="131"/>
      <c r="VN1298" s="131"/>
      <c r="VO1298" s="131"/>
      <c r="VP1298" s="131"/>
      <c r="VQ1298" s="131"/>
      <c r="VR1298" s="131"/>
      <c r="VS1298" s="131"/>
      <c r="VT1298" s="131"/>
      <c r="VU1298" s="131"/>
      <c r="VV1298" s="131"/>
      <c r="VW1298" s="131"/>
      <c r="VX1298" s="131"/>
      <c r="VY1298" s="131"/>
      <c r="VZ1298" s="131"/>
      <c r="WA1298" s="131"/>
      <c r="WB1298" s="131"/>
      <c r="WC1298" s="131"/>
      <c r="WD1298" s="131"/>
      <c r="WE1298" s="131"/>
      <c r="WF1298" s="131"/>
      <c r="WG1298" s="131"/>
      <c r="WH1298" s="131"/>
      <c r="WI1298" s="131"/>
      <c r="WJ1298" s="131"/>
      <c r="WK1298" s="131"/>
      <c r="WL1298" s="131"/>
      <c r="WM1298" s="131"/>
      <c r="WN1298" s="131"/>
      <c r="WO1298" s="131"/>
      <c r="WP1298" s="131"/>
      <c r="WQ1298" s="131"/>
      <c r="WR1298" s="131"/>
      <c r="WS1298" s="131"/>
      <c r="WT1298" s="131"/>
      <c r="WU1298" s="131"/>
      <c r="WV1298" s="131"/>
      <c r="WW1298" s="131"/>
      <c r="WX1298" s="131"/>
      <c r="WY1298" s="131"/>
      <c r="WZ1298" s="131"/>
      <c r="XA1298" s="131"/>
      <c r="XB1298" s="131"/>
      <c r="XC1298" s="131"/>
      <c r="XD1298" s="131"/>
      <c r="XE1298" s="131"/>
      <c r="XF1298" s="131"/>
      <c r="XG1298" s="131"/>
      <c r="XH1298" s="131"/>
      <c r="XI1298" s="131"/>
      <c r="XJ1298" s="131"/>
      <c r="XK1298" s="131"/>
      <c r="XL1298" s="131"/>
      <c r="XM1298" s="131"/>
      <c r="XN1298" s="131"/>
      <c r="XO1298" s="131"/>
      <c r="XP1298" s="131"/>
      <c r="XQ1298" s="131"/>
      <c r="XR1298" s="131"/>
      <c r="XS1298" s="131"/>
      <c r="XT1298" s="131"/>
      <c r="XU1298" s="131"/>
      <c r="XV1298" s="131"/>
      <c r="XW1298" s="131"/>
      <c r="XX1298" s="131"/>
      <c r="XY1298" s="131"/>
      <c r="XZ1298" s="131"/>
      <c r="YA1298" s="131"/>
      <c r="YB1298" s="131"/>
      <c r="YC1298" s="131"/>
      <c r="YD1298" s="131"/>
      <c r="YE1298" s="131"/>
      <c r="YF1298" s="131"/>
      <c r="YG1298" s="131"/>
      <c r="YH1298" s="131"/>
      <c r="YI1298" s="131"/>
      <c r="YJ1298" s="131"/>
      <c r="YK1298" s="131"/>
      <c r="YL1298" s="131"/>
      <c r="YM1298" s="131"/>
      <c r="YN1298" s="131"/>
      <c r="YO1298" s="131"/>
      <c r="YP1298" s="131"/>
      <c r="YQ1298" s="131"/>
      <c r="YR1298" s="131"/>
      <c r="YS1298" s="131"/>
      <c r="YT1298" s="131"/>
      <c r="YU1298" s="131"/>
      <c r="YV1298" s="131"/>
      <c r="YW1298" s="131"/>
      <c r="YX1298" s="131"/>
      <c r="YY1298" s="131"/>
      <c r="YZ1298" s="131"/>
      <c r="ZA1298" s="131"/>
      <c r="ZB1298" s="131"/>
      <c r="ZC1298" s="131"/>
      <c r="ZD1298" s="131"/>
      <c r="ZE1298" s="131"/>
      <c r="ZF1298" s="131"/>
      <c r="ZG1298" s="131"/>
      <c r="ZH1298" s="131"/>
      <c r="ZI1298" s="131"/>
      <c r="ZJ1298" s="131"/>
      <c r="ZK1298" s="131"/>
      <c r="ZL1298" s="131"/>
      <c r="ZM1298" s="131"/>
      <c r="ZN1298" s="131"/>
      <c r="ZO1298" s="131"/>
      <c r="ZP1298" s="131"/>
      <c r="ZQ1298" s="131"/>
      <c r="ZR1298" s="131"/>
      <c r="ZS1298" s="131"/>
      <c r="ZT1298" s="131"/>
      <c r="ZU1298" s="131"/>
      <c r="ZV1298" s="131"/>
      <c r="ZW1298" s="131"/>
      <c r="ZX1298" s="131"/>
      <c r="ZY1298" s="131"/>
      <c r="ZZ1298" s="131"/>
      <c r="AAA1298" s="131"/>
      <c r="AAB1298" s="131"/>
      <c r="AAC1298" s="131"/>
      <c r="AAD1298" s="131"/>
      <c r="AAE1298" s="131"/>
      <c r="AAF1298" s="131"/>
      <c r="AAG1298" s="131"/>
      <c r="AAH1298" s="131"/>
      <c r="AAI1298" s="131"/>
      <c r="AAJ1298" s="131"/>
      <c r="AAK1298" s="131"/>
      <c r="AAL1298" s="131"/>
      <c r="AAM1298" s="131"/>
      <c r="AAN1298" s="131"/>
      <c r="AAO1298" s="131"/>
      <c r="AAP1298" s="131"/>
      <c r="AAQ1298" s="131"/>
      <c r="AAR1298" s="131"/>
      <c r="AAS1298" s="131"/>
      <c r="AAT1298" s="131"/>
      <c r="AAU1298" s="131"/>
      <c r="AAV1298" s="131"/>
      <c r="AAW1298" s="131"/>
      <c r="AAX1298" s="131"/>
      <c r="AAY1298" s="131"/>
      <c r="AAZ1298" s="131"/>
      <c r="ABA1298" s="131"/>
      <c r="ABB1298" s="131"/>
      <c r="ABC1298" s="131"/>
      <c r="ABD1298" s="131"/>
      <c r="ABE1298" s="131"/>
      <c r="ABF1298" s="131"/>
      <c r="ABG1298" s="131"/>
      <c r="ABH1298" s="131"/>
      <c r="ABI1298" s="131"/>
      <c r="ABJ1298" s="131"/>
      <c r="ABK1298" s="131"/>
      <c r="ABL1298" s="131"/>
      <c r="ABM1298" s="131"/>
      <c r="ABN1298" s="131"/>
      <c r="ABO1298" s="131"/>
      <c r="ABP1298" s="131"/>
      <c r="ABQ1298" s="131"/>
      <c r="ABR1298" s="131"/>
      <c r="ABS1298" s="131"/>
      <c r="ABT1298" s="131"/>
      <c r="ABU1298" s="131"/>
      <c r="ABV1298" s="131"/>
      <c r="ABW1298" s="131"/>
      <c r="ABX1298" s="131"/>
      <c r="ABY1298" s="131"/>
      <c r="ABZ1298" s="131"/>
      <c r="ACA1298" s="131"/>
      <c r="ACB1298" s="131"/>
      <c r="ACC1298" s="131"/>
      <c r="ACD1298" s="131"/>
      <c r="ACE1298" s="131"/>
      <c r="ACF1298" s="131"/>
      <c r="ACG1298" s="131"/>
      <c r="ACH1298" s="131"/>
      <c r="ACI1298" s="131"/>
      <c r="ACJ1298" s="131"/>
      <c r="ACK1298" s="131"/>
      <c r="ACL1298" s="131"/>
      <c r="ACM1298" s="131"/>
      <c r="ACN1298" s="131"/>
      <c r="ACO1298" s="131"/>
      <c r="ACP1298" s="131"/>
      <c r="ACQ1298" s="131"/>
      <c r="ACR1298" s="131"/>
      <c r="ACS1298" s="131"/>
      <c r="ACT1298" s="131"/>
      <c r="ACU1298" s="131"/>
      <c r="ACV1298" s="131"/>
      <c r="ACW1298" s="131"/>
      <c r="ACX1298" s="131"/>
      <c r="ACY1298" s="131"/>
      <c r="ACZ1298" s="131"/>
      <c r="ADA1298" s="131"/>
      <c r="ADB1298" s="131"/>
      <c r="ADC1298" s="131"/>
      <c r="ADD1298" s="131"/>
      <c r="ADE1298" s="131"/>
      <c r="ADF1298" s="131"/>
      <c r="ADG1298" s="131"/>
      <c r="ADH1298" s="131"/>
      <c r="ADI1298" s="131"/>
      <c r="ADJ1298" s="131"/>
      <c r="ADK1298" s="131"/>
      <c r="ADL1298" s="131"/>
      <c r="ADM1298" s="131"/>
      <c r="ADN1298" s="131"/>
      <c r="ADO1298" s="131"/>
      <c r="ADP1298" s="131"/>
      <c r="ADQ1298" s="131"/>
      <c r="ADR1298" s="131"/>
      <c r="ADS1298" s="131"/>
      <c r="ADT1298" s="131"/>
      <c r="ADU1298" s="131"/>
      <c r="ADV1298" s="131"/>
      <c r="ADW1298" s="131"/>
      <c r="ADX1298" s="131"/>
      <c r="ADY1298" s="131"/>
      <c r="ADZ1298" s="131"/>
      <c r="AEA1298" s="131"/>
      <c r="AEB1298" s="131"/>
      <c r="AEC1298" s="131"/>
      <c r="AED1298" s="131"/>
      <c r="AEE1298" s="131"/>
      <c r="AEF1298" s="131"/>
      <c r="AEG1298" s="131"/>
      <c r="AEH1298" s="131"/>
      <c r="AEI1298" s="131"/>
      <c r="AEJ1298" s="131"/>
      <c r="AEK1298" s="131"/>
      <c r="AEL1298" s="131"/>
      <c r="AEM1298" s="131"/>
      <c r="AEN1298" s="131"/>
      <c r="AEO1298" s="131"/>
      <c r="AEP1298" s="131"/>
      <c r="AEQ1298" s="131"/>
      <c r="AER1298" s="131"/>
      <c r="AES1298" s="131"/>
      <c r="AET1298" s="131"/>
      <c r="AEU1298" s="131"/>
      <c r="AEV1298" s="131"/>
      <c r="AEW1298" s="131"/>
      <c r="AEX1298" s="131"/>
      <c r="AEY1298" s="131"/>
      <c r="AEZ1298" s="131"/>
      <c r="AFA1298" s="131"/>
      <c r="AFB1298" s="131"/>
      <c r="AFC1298" s="131"/>
      <c r="AFD1298" s="131"/>
      <c r="AFE1298" s="131"/>
      <c r="AFF1298" s="131"/>
      <c r="AFG1298" s="131"/>
      <c r="AFH1298" s="131"/>
      <c r="AFI1298" s="131"/>
      <c r="AFJ1298" s="131"/>
      <c r="AFK1298" s="131"/>
      <c r="AFL1298" s="131"/>
      <c r="AFM1298" s="131"/>
      <c r="AFN1298" s="131"/>
      <c r="AFO1298" s="131"/>
      <c r="AFP1298" s="131"/>
      <c r="AFQ1298" s="131"/>
      <c r="AFR1298" s="131"/>
      <c r="AFS1298" s="131"/>
      <c r="AFT1298" s="131"/>
      <c r="AFU1298" s="131"/>
      <c r="AFV1298" s="131"/>
      <c r="AFW1298" s="131"/>
      <c r="AFX1298" s="131"/>
      <c r="AFY1298" s="131"/>
      <c r="AFZ1298" s="131"/>
      <c r="AGA1298" s="131"/>
      <c r="AGB1298" s="131"/>
      <c r="AGC1298" s="131"/>
      <c r="AGD1298" s="131"/>
      <c r="AGE1298" s="131"/>
      <c r="AGF1298" s="131"/>
      <c r="AGG1298" s="131"/>
      <c r="AGH1298" s="131"/>
      <c r="AGI1298" s="131"/>
      <c r="AGJ1298" s="131"/>
      <c r="AGK1298" s="131"/>
      <c r="AGL1298" s="131"/>
      <c r="AGM1298" s="131"/>
      <c r="AGN1298" s="131"/>
      <c r="AGO1298" s="131"/>
      <c r="AGP1298" s="131"/>
      <c r="AGQ1298" s="131"/>
      <c r="AGR1298" s="131"/>
      <c r="AGS1298" s="131"/>
      <c r="AGT1298" s="131"/>
      <c r="AGU1298" s="131"/>
      <c r="AGV1298" s="131"/>
      <c r="AGW1298" s="131"/>
      <c r="AGX1298" s="131"/>
      <c r="AGY1298" s="131"/>
      <c r="AGZ1298" s="131"/>
      <c r="AHA1298" s="131"/>
      <c r="AHB1298" s="131"/>
      <c r="AHC1298" s="131"/>
      <c r="AHD1298" s="131"/>
      <c r="AHE1298" s="131"/>
      <c r="AHF1298" s="131"/>
      <c r="AHG1298" s="131"/>
      <c r="AHH1298" s="131"/>
      <c r="AHI1298" s="131"/>
      <c r="AHJ1298" s="131"/>
      <c r="AHK1298" s="131"/>
      <c r="AHL1298" s="131"/>
      <c r="AHM1298" s="131"/>
      <c r="AHN1298" s="131"/>
      <c r="AHO1298" s="131"/>
      <c r="AHP1298" s="131"/>
      <c r="AHQ1298" s="131"/>
      <c r="AHR1298" s="131"/>
      <c r="AHS1298" s="131"/>
      <c r="AHT1298" s="131"/>
      <c r="AHU1298" s="131"/>
      <c r="AHV1298" s="131"/>
      <c r="AHW1298" s="131"/>
      <c r="AHX1298" s="131"/>
      <c r="AHY1298" s="131"/>
      <c r="AHZ1298" s="131"/>
      <c r="AIA1298" s="131"/>
      <c r="AIB1298" s="131"/>
      <c r="AIC1298" s="131"/>
      <c r="AID1298" s="131"/>
      <c r="AIE1298" s="131"/>
      <c r="AIF1298" s="131"/>
      <c r="AIG1298" s="131"/>
      <c r="AIH1298" s="131"/>
      <c r="AII1298" s="131"/>
      <c r="AIJ1298" s="131"/>
      <c r="AIK1298" s="131"/>
      <c r="AIL1298" s="131"/>
      <c r="AIM1298" s="131"/>
      <c r="AIN1298" s="131"/>
      <c r="AIO1298" s="131"/>
      <c r="AIP1298" s="131"/>
      <c r="AIQ1298" s="131"/>
      <c r="AIR1298" s="131"/>
      <c r="AIS1298" s="131"/>
      <c r="AIT1298" s="131"/>
      <c r="AIU1298" s="131"/>
      <c r="AIV1298" s="131"/>
      <c r="AIW1298" s="131"/>
      <c r="AIX1298" s="131"/>
      <c r="AIY1298" s="131"/>
      <c r="AIZ1298" s="131"/>
      <c r="AJA1298" s="131"/>
      <c r="AJB1298" s="131"/>
      <c r="AJC1298" s="131"/>
      <c r="AJD1298" s="131"/>
      <c r="AJE1298" s="131"/>
      <c r="AJF1298" s="131"/>
      <c r="AJG1298" s="131"/>
      <c r="AJH1298" s="131"/>
      <c r="AJI1298" s="131"/>
      <c r="AJJ1298" s="131"/>
      <c r="AJK1298" s="131"/>
      <c r="AJL1298" s="131"/>
      <c r="AJM1298" s="131"/>
      <c r="AJN1298" s="131"/>
      <c r="AJO1298" s="131"/>
      <c r="AJP1298" s="131"/>
      <c r="AJQ1298" s="131"/>
      <c r="AJR1298" s="131"/>
      <c r="AJS1298" s="131"/>
      <c r="AJT1298" s="131"/>
      <c r="AJU1298" s="131"/>
      <c r="AJV1298" s="131"/>
      <c r="AJW1298" s="131"/>
      <c r="AJX1298" s="131"/>
      <c r="AJY1298" s="131"/>
      <c r="AJZ1298" s="131"/>
      <c r="AKA1298" s="131"/>
      <c r="AKB1298" s="131"/>
      <c r="AKC1298" s="131"/>
      <c r="AKD1298" s="131"/>
      <c r="AKE1298" s="131"/>
      <c r="AKF1298" s="131"/>
      <c r="AKG1298" s="131"/>
      <c r="AKH1298" s="131"/>
      <c r="AKI1298" s="131"/>
      <c r="AKJ1298" s="131"/>
      <c r="AKK1298" s="131"/>
      <c r="AKL1298" s="131"/>
      <c r="AKM1298" s="131"/>
      <c r="AKN1298" s="131"/>
      <c r="AKO1298" s="131"/>
      <c r="AKP1298" s="131"/>
      <c r="AKQ1298" s="131"/>
      <c r="AKR1298" s="131"/>
      <c r="AKS1298" s="131"/>
      <c r="AKT1298" s="131"/>
      <c r="AKU1298" s="131"/>
      <c r="AKV1298" s="131"/>
      <c r="AKW1298" s="131"/>
      <c r="AKX1298" s="131"/>
      <c r="AKY1298" s="131"/>
      <c r="AKZ1298" s="131"/>
      <c r="ALA1298" s="131"/>
      <c r="ALB1298" s="131"/>
      <c r="ALC1298" s="131"/>
      <c r="ALD1298" s="131"/>
      <c r="ALE1298" s="131"/>
      <c r="ALF1298" s="131"/>
      <c r="ALG1298" s="131"/>
      <c r="ALH1298" s="131"/>
      <c r="ALI1298" s="131"/>
      <c r="ALJ1298" s="131"/>
      <c r="ALK1298" s="131"/>
      <c r="ALL1298" s="131"/>
      <c r="ALM1298" s="131"/>
      <c r="ALN1298" s="131"/>
    </row>
    <row r="1299" spans="1:1002" s="508" customFormat="1" x14ac:dyDescent="0.25">
      <c r="A1299" s="502"/>
      <c r="B1299" s="503"/>
      <c r="C1299" s="504"/>
      <c r="D1299" s="450"/>
      <c r="E1299" s="505"/>
      <c r="F1299" s="505"/>
      <c r="G1299" s="506"/>
      <c r="H1299" s="506"/>
      <c r="I1299" s="507"/>
      <c r="J1299" s="565"/>
      <c r="K1299" s="454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  <c r="EC1299" s="131"/>
      <c r="ED1299" s="131"/>
      <c r="EE1299" s="131"/>
      <c r="EF1299" s="131"/>
      <c r="EG1299" s="131"/>
      <c r="EH1299" s="131"/>
      <c r="EI1299" s="131"/>
      <c r="EJ1299" s="131"/>
      <c r="EK1299" s="131"/>
      <c r="EL1299" s="131"/>
      <c r="EM1299" s="131"/>
      <c r="EN1299" s="131"/>
      <c r="EO1299" s="131"/>
      <c r="EP1299" s="131"/>
      <c r="EQ1299" s="131"/>
      <c r="ER1299" s="131"/>
      <c r="ES1299" s="131"/>
      <c r="ET1299" s="131"/>
      <c r="EU1299" s="131"/>
      <c r="EV1299" s="131"/>
      <c r="EW1299" s="131"/>
      <c r="EX1299" s="131"/>
      <c r="EY1299" s="131"/>
      <c r="EZ1299" s="131"/>
      <c r="FA1299" s="131"/>
      <c r="FB1299" s="131"/>
      <c r="FC1299" s="131"/>
      <c r="FD1299" s="131"/>
      <c r="FE1299" s="131"/>
      <c r="FF1299" s="131"/>
      <c r="FG1299" s="131"/>
      <c r="FH1299" s="131"/>
      <c r="FI1299" s="131"/>
      <c r="FJ1299" s="131"/>
      <c r="FK1299" s="131"/>
      <c r="FL1299" s="131"/>
      <c r="FM1299" s="131"/>
      <c r="FN1299" s="131"/>
      <c r="FO1299" s="131"/>
      <c r="FP1299" s="131"/>
      <c r="FQ1299" s="131"/>
      <c r="FR1299" s="131"/>
      <c r="FS1299" s="131"/>
      <c r="FT1299" s="131"/>
      <c r="FU1299" s="131"/>
      <c r="FV1299" s="131"/>
      <c r="FW1299" s="131"/>
      <c r="FX1299" s="131"/>
      <c r="FY1299" s="131"/>
      <c r="FZ1299" s="131"/>
      <c r="GA1299" s="131"/>
      <c r="GB1299" s="131"/>
      <c r="GC1299" s="131"/>
      <c r="GD1299" s="131"/>
      <c r="GE1299" s="131"/>
      <c r="GF1299" s="131"/>
      <c r="GG1299" s="131"/>
      <c r="GH1299" s="131"/>
      <c r="GI1299" s="131"/>
      <c r="GJ1299" s="131"/>
      <c r="GK1299" s="131"/>
      <c r="GL1299" s="131"/>
      <c r="GM1299" s="131"/>
      <c r="GN1299" s="131"/>
      <c r="GO1299" s="131"/>
      <c r="GP1299" s="131"/>
      <c r="GQ1299" s="131"/>
      <c r="GR1299" s="131"/>
      <c r="GS1299" s="131"/>
      <c r="GT1299" s="131"/>
      <c r="GU1299" s="131"/>
      <c r="GV1299" s="131"/>
      <c r="GW1299" s="131"/>
      <c r="GX1299" s="131"/>
      <c r="GY1299" s="131"/>
      <c r="GZ1299" s="131"/>
      <c r="HA1299" s="131"/>
      <c r="HB1299" s="131"/>
      <c r="HC1299" s="131"/>
      <c r="HD1299" s="131"/>
      <c r="HE1299" s="131"/>
      <c r="HF1299" s="131"/>
      <c r="HG1299" s="131"/>
      <c r="HH1299" s="131"/>
      <c r="HI1299" s="131"/>
      <c r="HJ1299" s="131"/>
      <c r="HK1299" s="131"/>
      <c r="HL1299" s="131"/>
      <c r="HM1299" s="131"/>
      <c r="HN1299" s="131"/>
      <c r="HO1299" s="131"/>
      <c r="HP1299" s="131"/>
      <c r="HQ1299" s="131"/>
      <c r="HR1299" s="131"/>
      <c r="HS1299" s="131"/>
      <c r="HT1299" s="131"/>
      <c r="HU1299" s="131"/>
      <c r="HV1299" s="131"/>
      <c r="HW1299" s="131"/>
      <c r="HX1299" s="131"/>
      <c r="HY1299" s="131"/>
      <c r="HZ1299" s="131"/>
      <c r="IA1299" s="131"/>
      <c r="IB1299" s="131"/>
      <c r="IC1299" s="131"/>
      <c r="ID1299" s="131"/>
      <c r="IE1299" s="131"/>
      <c r="IF1299" s="131"/>
      <c r="IG1299" s="131"/>
      <c r="IH1299" s="131"/>
      <c r="II1299" s="131"/>
      <c r="IJ1299" s="131"/>
      <c r="IK1299" s="131"/>
      <c r="IL1299" s="131"/>
      <c r="IM1299" s="131"/>
      <c r="IN1299" s="131"/>
      <c r="IO1299" s="131"/>
      <c r="IP1299" s="131"/>
      <c r="IQ1299" s="131"/>
      <c r="IR1299" s="131"/>
      <c r="IS1299" s="131"/>
      <c r="IT1299" s="131"/>
      <c r="IU1299" s="131"/>
      <c r="IV1299" s="131"/>
      <c r="IW1299" s="131"/>
      <c r="IX1299" s="131"/>
      <c r="IY1299" s="131"/>
      <c r="IZ1299" s="131"/>
      <c r="JA1299" s="131"/>
      <c r="JB1299" s="131"/>
      <c r="JC1299" s="131"/>
      <c r="JD1299" s="131"/>
      <c r="JE1299" s="131"/>
      <c r="JF1299" s="131"/>
      <c r="JG1299" s="131"/>
      <c r="JH1299" s="131"/>
      <c r="JI1299" s="131"/>
      <c r="JJ1299" s="131"/>
      <c r="JK1299" s="131"/>
      <c r="JL1299" s="131"/>
      <c r="JM1299" s="131"/>
      <c r="JN1299" s="131"/>
      <c r="JO1299" s="131"/>
      <c r="JP1299" s="131"/>
      <c r="JQ1299" s="131"/>
      <c r="JR1299" s="131"/>
      <c r="JS1299" s="131"/>
      <c r="JT1299" s="131"/>
      <c r="JU1299" s="131"/>
      <c r="JV1299" s="131"/>
      <c r="JW1299" s="131"/>
      <c r="JX1299" s="131"/>
      <c r="JY1299" s="131"/>
      <c r="JZ1299" s="131"/>
      <c r="KA1299" s="131"/>
      <c r="KB1299" s="131"/>
      <c r="KC1299" s="131"/>
      <c r="KD1299" s="131"/>
      <c r="KE1299" s="131"/>
      <c r="KF1299" s="131"/>
      <c r="KG1299" s="131"/>
      <c r="KH1299" s="131"/>
      <c r="KI1299" s="131"/>
      <c r="KJ1299" s="131"/>
      <c r="KK1299" s="131"/>
      <c r="KL1299" s="131"/>
      <c r="KM1299" s="131"/>
      <c r="KN1299" s="131"/>
      <c r="KO1299" s="131"/>
      <c r="KP1299" s="131"/>
      <c r="KQ1299" s="131"/>
      <c r="KR1299" s="131"/>
      <c r="KS1299" s="131"/>
      <c r="KT1299" s="131"/>
      <c r="KU1299" s="131"/>
      <c r="KV1299" s="131"/>
      <c r="KW1299" s="131"/>
      <c r="KX1299" s="131"/>
      <c r="KY1299" s="131"/>
      <c r="KZ1299" s="131"/>
      <c r="LA1299" s="131"/>
      <c r="LB1299" s="131"/>
      <c r="LC1299" s="131"/>
      <c r="LD1299" s="131"/>
      <c r="LE1299" s="131"/>
      <c r="LF1299" s="131"/>
      <c r="LG1299" s="131"/>
      <c r="LH1299" s="131"/>
      <c r="LI1299" s="131"/>
      <c r="LJ1299" s="131"/>
      <c r="LK1299" s="131"/>
      <c r="LL1299" s="131"/>
      <c r="LM1299" s="131"/>
      <c r="LN1299" s="131"/>
      <c r="LO1299" s="131"/>
      <c r="LP1299" s="131"/>
      <c r="LQ1299" s="131"/>
      <c r="LR1299" s="131"/>
      <c r="LS1299" s="131"/>
      <c r="LT1299" s="131"/>
      <c r="LU1299" s="131"/>
      <c r="LV1299" s="131"/>
      <c r="LW1299" s="131"/>
      <c r="LX1299" s="131"/>
      <c r="LY1299" s="131"/>
      <c r="LZ1299" s="131"/>
      <c r="MA1299" s="131"/>
      <c r="MB1299" s="131"/>
      <c r="MC1299" s="131"/>
      <c r="MD1299" s="131"/>
      <c r="ME1299" s="131"/>
      <c r="MF1299" s="131"/>
      <c r="MG1299" s="131"/>
      <c r="MH1299" s="131"/>
      <c r="MI1299" s="131"/>
      <c r="MJ1299" s="131"/>
      <c r="MK1299" s="131"/>
      <c r="ML1299" s="131"/>
      <c r="MM1299" s="131"/>
      <c r="MN1299" s="131"/>
      <c r="MO1299" s="131"/>
      <c r="MP1299" s="131"/>
      <c r="MQ1299" s="131"/>
      <c r="MR1299" s="131"/>
      <c r="MS1299" s="131"/>
      <c r="MT1299" s="131"/>
      <c r="MU1299" s="131"/>
      <c r="MV1299" s="131"/>
      <c r="MW1299" s="131"/>
      <c r="MX1299" s="131"/>
      <c r="MY1299" s="131"/>
      <c r="MZ1299" s="131"/>
      <c r="NA1299" s="131"/>
      <c r="NB1299" s="131"/>
      <c r="NC1299" s="131"/>
      <c r="ND1299" s="131"/>
      <c r="NE1299" s="131"/>
      <c r="NF1299" s="131"/>
      <c r="NG1299" s="131"/>
      <c r="NH1299" s="131"/>
      <c r="NI1299" s="131"/>
      <c r="NJ1299" s="131"/>
      <c r="NK1299" s="131"/>
      <c r="NL1299" s="131"/>
      <c r="NM1299" s="131"/>
      <c r="NN1299" s="131"/>
      <c r="NO1299" s="131"/>
      <c r="NP1299" s="131"/>
      <c r="NQ1299" s="131"/>
      <c r="NR1299" s="131"/>
      <c r="NS1299" s="131"/>
      <c r="NT1299" s="131"/>
      <c r="NU1299" s="131"/>
      <c r="NV1299" s="131"/>
      <c r="NW1299" s="131"/>
      <c r="NX1299" s="131"/>
      <c r="NY1299" s="131"/>
      <c r="NZ1299" s="131"/>
      <c r="OA1299" s="131"/>
      <c r="OB1299" s="131"/>
      <c r="OC1299" s="131"/>
      <c r="OD1299" s="131"/>
      <c r="OE1299" s="131"/>
      <c r="OF1299" s="131"/>
      <c r="OG1299" s="131"/>
      <c r="OH1299" s="131"/>
      <c r="OI1299" s="131"/>
      <c r="OJ1299" s="131"/>
      <c r="OK1299" s="131"/>
      <c r="OL1299" s="131"/>
      <c r="OM1299" s="131"/>
      <c r="ON1299" s="131"/>
      <c r="OO1299" s="131"/>
      <c r="OP1299" s="131"/>
      <c r="OQ1299" s="131"/>
      <c r="OR1299" s="131"/>
      <c r="OS1299" s="131"/>
      <c r="OT1299" s="131"/>
      <c r="OU1299" s="131"/>
      <c r="OV1299" s="131"/>
      <c r="OW1299" s="131"/>
      <c r="OX1299" s="131"/>
      <c r="OY1299" s="131"/>
      <c r="OZ1299" s="131"/>
      <c r="PA1299" s="131"/>
      <c r="PB1299" s="131"/>
      <c r="PC1299" s="131"/>
      <c r="PD1299" s="131"/>
      <c r="PE1299" s="131"/>
      <c r="PF1299" s="131"/>
      <c r="PG1299" s="131"/>
      <c r="PH1299" s="131"/>
      <c r="PI1299" s="131"/>
      <c r="PJ1299" s="131"/>
      <c r="PK1299" s="131"/>
      <c r="PL1299" s="131"/>
      <c r="PM1299" s="131"/>
      <c r="PN1299" s="131"/>
      <c r="PO1299" s="131"/>
      <c r="PP1299" s="131"/>
      <c r="PQ1299" s="131"/>
      <c r="PR1299" s="131"/>
      <c r="PS1299" s="131"/>
      <c r="PT1299" s="131"/>
      <c r="PU1299" s="131"/>
      <c r="PV1299" s="131"/>
      <c r="PW1299" s="131"/>
      <c r="PX1299" s="131"/>
      <c r="PY1299" s="131"/>
      <c r="PZ1299" s="131"/>
      <c r="QA1299" s="131"/>
      <c r="QB1299" s="131"/>
      <c r="QC1299" s="131"/>
      <c r="QD1299" s="131"/>
      <c r="QE1299" s="131"/>
      <c r="QF1299" s="131"/>
      <c r="QG1299" s="131"/>
      <c r="QH1299" s="131"/>
      <c r="QI1299" s="131"/>
      <c r="QJ1299" s="131"/>
      <c r="QK1299" s="131"/>
      <c r="QL1299" s="131"/>
      <c r="QM1299" s="131"/>
      <c r="QN1299" s="131"/>
      <c r="QO1299" s="131"/>
      <c r="QP1299" s="131"/>
      <c r="QQ1299" s="131"/>
      <c r="QR1299" s="131"/>
      <c r="QS1299" s="131"/>
      <c r="QT1299" s="131"/>
      <c r="QU1299" s="131"/>
      <c r="QV1299" s="131"/>
      <c r="QW1299" s="131"/>
      <c r="QX1299" s="131"/>
      <c r="QY1299" s="131"/>
      <c r="QZ1299" s="131"/>
      <c r="RA1299" s="131"/>
      <c r="RB1299" s="131"/>
      <c r="RC1299" s="131"/>
      <c r="RD1299" s="131"/>
      <c r="RE1299" s="131"/>
      <c r="RF1299" s="131"/>
      <c r="RG1299" s="131"/>
      <c r="RH1299" s="131"/>
      <c r="RI1299" s="131"/>
      <c r="RJ1299" s="131"/>
      <c r="RK1299" s="131"/>
      <c r="RL1299" s="131"/>
      <c r="RM1299" s="131"/>
      <c r="RN1299" s="131"/>
      <c r="RO1299" s="131"/>
      <c r="RP1299" s="131"/>
      <c r="RQ1299" s="131"/>
      <c r="RR1299" s="131"/>
      <c r="RS1299" s="131"/>
      <c r="RT1299" s="131"/>
      <c r="RU1299" s="131"/>
      <c r="RV1299" s="131"/>
      <c r="RW1299" s="131"/>
      <c r="RX1299" s="131"/>
      <c r="RY1299" s="131"/>
      <c r="RZ1299" s="131"/>
      <c r="SA1299" s="131"/>
      <c r="SB1299" s="131"/>
      <c r="SC1299" s="131"/>
      <c r="SD1299" s="131"/>
      <c r="SE1299" s="131"/>
      <c r="SF1299" s="131"/>
      <c r="SG1299" s="131"/>
      <c r="SH1299" s="131"/>
      <c r="SI1299" s="131"/>
      <c r="SJ1299" s="131"/>
      <c r="SK1299" s="131"/>
      <c r="SL1299" s="131"/>
      <c r="SM1299" s="131"/>
      <c r="SN1299" s="131"/>
      <c r="SO1299" s="131"/>
      <c r="SP1299" s="131"/>
      <c r="SQ1299" s="131"/>
      <c r="SR1299" s="131"/>
      <c r="SS1299" s="131"/>
      <c r="ST1299" s="131"/>
      <c r="SU1299" s="131"/>
      <c r="SV1299" s="131"/>
      <c r="SW1299" s="131"/>
      <c r="SX1299" s="131"/>
      <c r="SY1299" s="131"/>
      <c r="SZ1299" s="131"/>
      <c r="TA1299" s="131"/>
      <c r="TB1299" s="131"/>
      <c r="TC1299" s="131"/>
      <c r="TD1299" s="131"/>
      <c r="TE1299" s="131"/>
      <c r="TF1299" s="131"/>
      <c r="TG1299" s="131"/>
      <c r="TH1299" s="131"/>
      <c r="TI1299" s="131"/>
      <c r="TJ1299" s="131"/>
      <c r="TK1299" s="131"/>
      <c r="TL1299" s="131"/>
      <c r="TM1299" s="131"/>
      <c r="TN1299" s="131"/>
      <c r="TO1299" s="131"/>
      <c r="TP1299" s="131"/>
      <c r="TQ1299" s="131"/>
      <c r="TR1299" s="131"/>
      <c r="TS1299" s="131"/>
      <c r="TT1299" s="131"/>
      <c r="TU1299" s="131"/>
      <c r="TV1299" s="131"/>
      <c r="TW1299" s="131"/>
      <c r="TX1299" s="131"/>
      <c r="TY1299" s="131"/>
      <c r="TZ1299" s="131"/>
      <c r="UA1299" s="131"/>
      <c r="UB1299" s="131"/>
      <c r="UC1299" s="131"/>
      <c r="UD1299" s="131"/>
      <c r="UE1299" s="131"/>
      <c r="UF1299" s="131"/>
      <c r="UG1299" s="131"/>
      <c r="UH1299" s="131"/>
      <c r="UI1299" s="131"/>
      <c r="UJ1299" s="131"/>
      <c r="UK1299" s="131"/>
      <c r="UL1299" s="131"/>
      <c r="UM1299" s="131"/>
      <c r="UN1299" s="131"/>
      <c r="UO1299" s="131"/>
      <c r="UP1299" s="131"/>
      <c r="UQ1299" s="131"/>
      <c r="UR1299" s="131"/>
      <c r="US1299" s="131"/>
      <c r="UT1299" s="131"/>
      <c r="UU1299" s="131"/>
      <c r="UV1299" s="131"/>
      <c r="UW1299" s="131"/>
      <c r="UX1299" s="131"/>
      <c r="UY1299" s="131"/>
      <c r="UZ1299" s="131"/>
      <c r="VA1299" s="131"/>
      <c r="VB1299" s="131"/>
      <c r="VC1299" s="131"/>
      <c r="VD1299" s="131"/>
      <c r="VE1299" s="131"/>
      <c r="VF1299" s="131"/>
      <c r="VG1299" s="131"/>
      <c r="VH1299" s="131"/>
      <c r="VI1299" s="131"/>
      <c r="VJ1299" s="131"/>
      <c r="VK1299" s="131"/>
      <c r="VL1299" s="131"/>
      <c r="VM1299" s="131"/>
      <c r="VN1299" s="131"/>
      <c r="VO1299" s="131"/>
      <c r="VP1299" s="131"/>
      <c r="VQ1299" s="131"/>
      <c r="VR1299" s="131"/>
      <c r="VS1299" s="131"/>
      <c r="VT1299" s="131"/>
      <c r="VU1299" s="131"/>
      <c r="VV1299" s="131"/>
      <c r="VW1299" s="131"/>
      <c r="VX1299" s="131"/>
      <c r="VY1299" s="131"/>
      <c r="VZ1299" s="131"/>
      <c r="WA1299" s="131"/>
      <c r="WB1299" s="131"/>
      <c r="WC1299" s="131"/>
      <c r="WD1299" s="131"/>
      <c r="WE1299" s="131"/>
      <c r="WF1299" s="131"/>
      <c r="WG1299" s="131"/>
      <c r="WH1299" s="131"/>
      <c r="WI1299" s="131"/>
      <c r="WJ1299" s="131"/>
      <c r="WK1299" s="131"/>
      <c r="WL1299" s="131"/>
      <c r="WM1299" s="131"/>
      <c r="WN1299" s="131"/>
      <c r="WO1299" s="131"/>
      <c r="WP1299" s="131"/>
      <c r="WQ1299" s="131"/>
      <c r="WR1299" s="131"/>
      <c r="WS1299" s="131"/>
      <c r="WT1299" s="131"/>
      <c r="WU1299" s="131"/>
      <c r="WV1299" s="131"/>
      <c r="WW1299" s="131"/>
      <c r="WX1299" s="131"/>
      <c r="WY1299" s="131"/>
      <c r="WZ1299" s="131"/>
      <c r="XA1299" s="131"/>
      <c r="XB1299" s="131"/>
      <c r="XC1299" s="131"/>
      <c r="XD1299" s="131"/>
      <c r="XE1299" s="131"/>
      <c r="XF1299" s="131"/>
      <c r="XG1299" s="131"/>
      <c r="XH1299" s="131"/>
      <c r="XI1299" s="131"/>
      <c r="XJ1299" s="131"/>
      <c r="XK1299" s="131"/>
      <c r="XL1299" s="131"/>
      <c r="XM1299" s="131"/>
      <c r="XN1299" s="131"/>
      <c r="XO1299" s="131"/>
      <c r="XP1299" s="131"/>
      <c r="XQ1299" s="131"/>
      <c r="XR1299" s="131"/>
      <c r="XS1299" s="131"/>
      <c r="XT1299" s="131"/>
      <c r="XU1299" s="131"/>
      <c r="XV1299" s="131"/>
      <c r="XW1299" s="131"/>
      <c r="XX1299" s="131"/>
      <c r="XY1299" s="131"/>
      <c r="XZ1299" s="131"/>
      <c r="YA1299" s="131"/>
      <c r="YB1299" s="131"/>
      <c r="YC1299" s="131"/>
      <c r="YD1299" s="131"/>
      <c r="YE1299" s="131"/>
      <c r="YF1299" s="131"/>
      <c r="YG1299" s="131"/>
      <c r="YH1299" s="131"/>
      <c r="YI1299" s="131"/>
      <c r="YJ1299" s="131"/>
      <c r="YK1299" s="131"/>
      <c r="YL1299" s="131"/>
      <c r="YM1299" s="131"/>
      <c r="YN1299" s="131"/>
      <c r="YO1299" s="131"/>
      <c r="YP1299" s="131"/>
      <c r="YQ1299" s="131"/>
      <c r="YR1299" s="131"/>
      <c r="YS1299" s="131"/>
      <c r="YT1299" s="131"/>
      <c r="YU1299" s="131"/>
      <c r="YV1299" s="131"/>
      <c r="YW1299" s="131"/>
      <c r="YX1299" s="131"/>
      <c r="YY1299" s="131"/>
      <c r="YZ1299" s="131"/>
      <c r="ZA1299" s="131"/>
      <c r="ZB1299" s="131"/>
      <c r="ZC1299" s="131"/>
      <c r="ZD1299" s="131"/>
      <c r="ZE1299" s="131"/>
      <c r="ZF1299" s="131"/>
      <c r="ZG1299" s="131"/>
      <c r="ZH1299" s="131"/>
      <c r="ZI1299" s="131"/>
      <c r="ZJ1299" s="131"/>
      <c r="ZK1299" s="131"/>
      <c r="ZL1299" s="131"/>
      <c r="ZM1299" s="131"/>
      <c r="ZN1299" s="131"/>
      <c r="ZO1299" s="131"/>
      <c r="ZP1299" s="131"/>
      <c r="ZQ1299" s="131"/>
      <c r="ZR1299" s="131"/>
      <c r="ZS1299" s="131"/>
      <c r="ZT1299" s="131"/>
      <c r="ZU1299" s="131"/>
      <c r="ZV1299" s="131"/>
      <c r="ZW1299" s="131"/>
      <c r="ZX1299" s="131"/>
      <c r="ZY1299" s="131"/>
      <c r="ZZ1299" s="131"/>
      <c r="AAA1299" s="131"/>
      <c r="AAB1299" s="131"/>
      <c r="AAC1299" s="131"/>
      <c r="AAD1299" s="131"/>
      <c r="AAE1299" s="131"/>
      <c r="AAF1299" s="131"/>
      <c r="AAG1299" s="131"/>
      <c r="AAH1299" s="131"/>
      <c r="AAI1299" s="131"/>
      <c r="AAJ1299" s="131"/>
      <c r="AAK1299" s="131"/>
      <c r="AAL1299" s="131"/>
      <c r="AAM1299" s="131"/>
      <c r="AAN1299" s="131"/>
      <c r="AAO1299" s="131"/>
      <c r="AAP1299" s="131"/>
      <c r="AAQ1299" s="131"/>
      <c r="AAR1299" s="131"/>
      <c r="AAS1299" s="131"/>
      <c r="AAT1299" s="131"/>
      <c r="AAU1299" s="131"/>
      <c r="AAV1299" s="131"/>
      <c r="AAW1299" s="131"/>
      <c r="AAX1299" s="131"/>
      <c r="AAY1299" s="131"/>
      <c r="AAZ1299" s="131"/>
      <c r="ABA1299" s="131"/>
      <c r="ABB1299" s="131"/>
      <c r="ABC1299" s="131"/>
      <c r="ABD1299" s="131"/>
      <c r="ABE1299" s="131"/>
      <c r="ABF1299" s="131"/>
      <c r="ABG1299" s="131"/>
      <c r="ABH1299" s="131"/>
      <c r="ABI1299" s="131"/>
      <c r="ABJ1299" s="131"/>
      <c r="ABK1299" s="131"/>
      <c r="ABL1299" s="131"/>
      <c r="ABM1299" s="131"/>
      <c r="ABN1299" s="131"/>
      <c r="ABO1299" s="131"/>
      <c r="ABP1299" s="131"/>
      <c r="ABQ1299" s="131"/>
      <c r="ABR1299" s="131"/>
      <c r="ABS1299" s="131"/>
      <c r="ABT1299" s="131"/>
      <c r="ABU1299" s="131"/>
      <c r="ABV1299" s="131"/>
      <c r="ABW1299" s="131"/>
      <c r="ABX1299" s="131"/>
      <c r="ABY1299" s="131"/>
      <c r="ABZ1299" s="131"/>
      <c r="ACA1299" s="131"/>
      <c r="ACB1299" s="131"/>
      <c r="ACC1299" s="131"/>
      <c r="ACD1299" s="131"/>
      <c r="ACE1299" s="131"/>
      <c r="ACF1299" s="131"/>
      <c r="ACG1299" s="131"/>
      <c r="ACH1299" s="131"/>
      <c r="ACI1299" s="131"/>
      <c r="ACJ1299" s="131"/>
      <c r="ACK1299" s="131"/>
      <c r="ACL1299" s="131"/>
      <c r="ACM1299" s="131"/>
      <c r="ACN1299" s="131"/>
      <c r="ACO1299" s="131"/>
      <c r="ACP1299" s="131"/>
      <c r="ACQ1299" s="131"/>
      <c r="ACR1299" s="131"/>
      <c r="ACS1299" s="131"/>
      <c r="ACT1299" s="131"/>
      <c r="ACU1299" s="131"/>
      <c r="ACV1299" s="131"/>
      <c r="ACW1299" s="131"/>
      <c r="ACX1299" s="131"/>
      <c r="ACY1299" s="131"/>
      <c r="ACZ1299" s="131"/>
      <c r="ADA1299" s="131"/>
      <c r="ADB1299" s="131"/>
      <c r="ADC1299" s="131"/>
      <c r="ADD1299" s="131"/>
      <c r="ADE1299" s="131"/>
      <c r="ADF1299" s="131"/>
      <c r="ADG1299" s="131"/>
      <c r="ADH1299" s="131"/>
      <c r="ADI1299" s="131"/>
      <c r="ADJ1299" s="131"/>
      <c r="ADK1299" s="131"/>
      <c r="ADL1299" s="131"/>
      <c r="ADM1299" s="131"/>
      <c r="ADN1299" s="131"/>
      <c r="ADO1299" s="131"/>
      <c r="ADP1299" s="131"/>
      <c r="ADQ1299" s="131"/>
      <c r="ADR1299" s="131"/>
      <c r="ADS1299" s="131"/>
      <c r="ADT1299" s="131"/>
      <c r="ADU1299" s="131"/>
      <c r="ADV1299" s="131"/>
      <c r="ADW1299" s="131"/>
      <c r="ADX1299" s="131"/>
      <c r="ADY1299" s="131"/>
      <c r="ADZ1299" s="131"/>
      <c r="AEA1299" s="131"/>
      <c r="AEB1299" s="131"/>
      <c r="AEC1299" s="131"/>
      <c r="AED1299" s="131"/>
      <c r="AEE1299" s="131"/>
      <c r="AEF1299" s="131"/>
      <c r="AEG1299" s="131"/>
      <c r="AEH1299" s="131"/>
      <c r="AEI1299" s="131"/>
      <c r="AEJ1299" s="131"/>
      <c r="AEK1299" s="131"/>
      <c r="AEL1299" s="131"/>
      <c r="AEM1299" s="131"/>
      <c r="AEN1299" s="131"/>
      <c r="AEO1299" s="131"/>
      <c r="AEP1299" s="131"/>
      <c r="AEQ1299" s="131"/>
      <c r="AER1299" s="131"/>
      <c r="AES1299" s="131"/>
      <c r="AET1299" s="131"/>
      <c r="AEU1299" s="131"/>
      <c r="AEV1299" s="131"/>
      <c r="AEW1299" s="131"/>
      <c r="AEX1299" s="131"/>
      <c r="AEY1299" s="131"/>
      <c r="AEZ1299" s="131"/>
      <c r="AFA1299" s="131"/>
      <c r="AFB1299" s="131"/>
      <c r="AFC1299" s="131"/>
      <c r="AFD1299" s="131"/>
      <c r="AFE1299" s="131"/>
      <c r="AFF1299" s="131"/>
      <c r="AFG1299" s="131"/>
      <c r="AFH1299" s="131"/>
      <c r="AFI1299" s="131"/>
      <c r="AFJ1299" s="131"/>
      <c r="AFK1299" s="131"/>
      <c r="AFL1299" s="131"/>
      <c r="AFM1299" s="131"/>
      <c r="AFN1299" s="131"/>
      <c r="AFO1299" s="131"/>
      <c r="AFP1299" s="131"/>
      <c r="AFQ1299" s="131"/>
      <c r="AFR1299" s="131"/>
      <c r="AFS1299" s="131"/>
      <c r="AFT1299" s="131"/>
      <c r="AFU1299" s="131"/>
      <c r="AFV1299" s="131"/>
      <c r="AFW1299" s="131"/>
      <c r="AFX1299" s="131"/>
      <c r="AFY1299" s="131"/>
      <c r="AFZ1299" s="131"/>
      <c r="AGA1299" s="131"/>
      <c r="AGB1299" s="131"/>
      <c r="AGC1299" s="131"/>
      <c r="AGD1299" s="131"/>
      <c r="AGE1299" s="131"/>
      <c r="AGF1299" s="131"/>
      <c r="AGG1299" s="131"/>
      <c r="AGH1299" s="131"/>
      <c r="AGI1299" s="131"/>
      <c r="AGJ1299" s="131"/>
      <c r="AGK1299" s="131"/>
      <c r="AGL1299" s="131"/>
      <c r="AGM1299" s="131"/>
      <c r="AGN1299" s="131"/>
      <c r="AGO1299" s="131"/>
      <c r="AGP1299" s="131"/>
      <c r="AGQ1299" s="131"/>
      <c r="AGR1299" s="131"/>
      <c r="AGS1299" s="131"/>
      <c r="AGT1299" s="131"/>
      <c r="AGU1299" s="131"/>
      <c r="AGV1299" s="131"/>
      <c r="AGW1299" s="131"/>
      <c r="AGX1299" s="131"/>
      <c r="AGY1299" s="131"/>
      <c r="AGZ1299" s="131"/>
      <c r="AHA1299" s="131"/>
      <c r="AHB1299" s="131"/>
      <c r="AHC1299" s="131"/>
      <c r="AHD1299" s="131"/>
      <c r="AHE1299" s="131"/>
      <c r="AHF1299" s="131"/>
      <c r="AHG1299" s="131"/>
      <c r="AHH1299" s="131"/>
      <c r="AHI1299" s="131"/>
      <c r="AHJ1299" s="131"/>
      <c r="AHK1299" s="131"/>
      <c r="AHL1299" s="131"/>
      <c r="AHM1299" s="131"/>
      <c r="AHN1299" s="131"/>
      <c r="AHO1299" s="131"/>
      <c r="AHP1299" s="131"/>
      <c r="AHQ1299" s="131"/>
      <c r="AHR1299" s="131"/>
      <c r="AHS1299" s="131"/>
      <c r="AHT1299" s="131"/>
      <c r="AHU1299" s="131"/>
      <c r="AHV1299" s="131"/>
      <c r="AHW1299" s="131"/>
      <c r="AHX1299" s="131"/>
      <c r="AHY1299" s="131"/>
      <c r="AHZ1299" s="131"/>
      <c r="AIA1299" s="131"/>
      <c r="AIB1299" s="131"/>
      <c r="AIC1299" s="131"/>
      <c r="AID1299" s="131"/>
      <c r="AIE1299" s="131"/>
      <c r="AIF1299" s="131"/>
      <c r="AIG1299" s="131"/>
      <c r="AIH1299" s="131"/>
      <c r="AII1299" s="131"/>
      <c r="AIJ1299" s="131"/>
      <c r="AIK1299" s="131"/>
      <c r="AIL1299" s="131"/>
      <c r="AIM1299" s="131"/>
      <c r="AIN1299" s="131"/>
      <c r="AIO1299" s="131"/>
      <c r="AIP1299" s="131"/>
      <c r="AIQ1299" s="131"/>
      <c r="AIR1299" s="131"/>
      <c r="AIS1299" s="131"/>
      <c r="AIT1299" s="131"/>
      <c r="AIU1299" s="131"/>
      <c r="AIV1299" s="131"/>
      <c r="AIW1299" s="131"/>
      <c r="AIX1299" s="131"/>
      <c r="AIY1299" s="131"/>
      <c r="AIZ1299" s="131"/>
      <c r="AJA1299" s="131"/>
      <c r="AJB1299" s="131"/>
      <c r="AJC1299" s="131"/>
      <c r="AJD1299" s="131"/>
      <c r="AJE1299" s="131"/>
      <c r="AJF1299" s="131"/>
      <c r="AJG1299" s="131"/>
      <c r="AJH1299" s="131"/>
      <c r="AJI1299" s="131"/>
      <c r="AJJ1299" s="131"/>
      <c r="AJK1299" s="131"/>
      <c r="AJL1299" s="131"/>
      <c r="AJM1299" s="131"/>
      <c r="AJN1299" s="131"/>
      <c r="AJO1299" s="131"/>
      <c r="AJP1299" s="131"/>
      <c r="AJQ1299" s="131"/>
      <c r="AJR1299" s="131"/>
      <c r="AJS1299" s="131"/>
      <c r="AJT1299" s="131"/>
      <c r="AJU1299" s="131"/>
      <c r="AJV1299" s="131"/>
      <c r="AJW1299" s="131"/>
      <c r="AJX1299" s="131"/>
      <c r="AJY1299" s="131"/>
      <c r="AJZ1299" s="131"/>
      <c r="AKA1299" s="131"/>
      <c r="AKB1299" s="131"/>
      <c r="AKC1299" s="131"/>
      <c r="AKD1299" s="131"/>
      <c r="AKE1299" s="131"/>
      <c r="AKF1299" s="131"/>
      <c r="AKG1299" s="131"/>
      <c r="AKH1299" s="131"/>
      <c r="AKI1299" s="131"/>
      <c r="AKJ1299" s="131"/>
      <c r="AKK1299" s="131"/>
      <c r="AKL1299" s="131"/>
      <c r="AKM1299" s="131"/>
      <c r="AKN1299" s="131"/>
      <c r="AKO1299" s="131"/>
      <c r="AKP1299" s="131"/>
      <c r="AKQ1299" s="131"/>
      <c r="AKR1299" s="131"/>
      <c r="AKS1299" s="131"/>
      <c r="AKT1299" s="131"/>
      <c r="AKU1299" s="131"/>
      <c r="AKV1299" s="131"/>
      <c r="AKW1299" s="131"/>
      <c r="AKX1299" s="131"/>
      <c r="AKY1299" s="131"/>
      <c r="AKZ1299" s="131"/>
      <c r="ALA1299" s="131"/>
      <c r="ALB1299" s="131"/>
      <c r="ALC1299" s="131"/>
      <c r="ALD1299" s="131"/>
      <c r="ALE1299" s="131"/>
      <c r="ALF1299" s="131"/>
      <c r="ALG1299" s="131"/>
      <c r="ALH1299" s="131"/>
      <c r="ALI1299" s="131"/>
      <c r="ALJ1299" s="131"/>
      <c r="ALK1299" s="131"/>
      <c r="ALL1299" s="131"/>
      <c r="ALM1299" s="131"/>
      <c r="ALN1299" s="131"/>
    </row>
    <row r="1300" spans="1:1002" s="508" customFormat="1" x14ac:dyDescent="0.25">
      <c r="A1300" s="502"/>
      <c r="B1300" s="503"/>
      <c r="C1300" s="504"/>
      <c r="D1300" s="450"/>
      <c r="E1300" s="505"/>
      <c r="F1300" s="505"/>
      <c r="G1300" s="506"/>
      <c r="H1300" s="506"/>
      <c r="I1300" s="507"/>
      <c r="J1300" s="565"/>
      <c r="K1300" s="454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  <c r="EC1300" s="131"/>
      <c r="ED1300" s="131"/>
      <c r="EE1300" s="131"/>
      <c r="EF1300" s="131"/>
      <c r="EG1300" s="131"/>
      <c r="EH1300" s="131"/>
      <c r="EI1300" s="131"/>
      <c r="EJ1300" s="131"/>
      <c r="EK1300" s="131"/>
      <c r="EL1300" s="131"/>
      <c r="EM1300" s="131"/>
      <c r="EN1300" s="131"/>
      <c r="EO1300" s="131"/>
      <c r="EP1300" s="131"/>
      <c r="EQ1300" s="131"/>
      <c r="ER1300" s="131"/>
      <c r="ES1300" s="131"/>
      <c r="ET1300" s="131"/>
      <c r="EU1300" s="131"/>
      <c r="EV1300" s="131"/>
      <c r="EW1300" s="131"/>
      <c r="EX1300" s="131"/>
      <c r="EY1300" s="131"/>
      <c r="EZ1300" s="131"/>
      <c r="FA1300" s="131"/>
      <c r="FB1300" s="131"/>
      <c r="FC1300" s="131"/>
      <c r="FD1300" s="131"/>
      <c r="FE1300" s="131"/>
      <c r="FF1300" s="131"/>
      <c r="FG1300" s="131"/>
      <c r="FH1300" s="131"/>
      <c r="FI1300" s="131"/>
      <c r="FJ1300" s="131"/>
      <c r="FK1300" s="131"/>
      <c r="FL1300" s="131"/>
      <c r="FM1300" s="131"/>
      <c r="FN1300" s="131"/>
      <c r="FO1300" s="131"/>
      <c r="FP1300" s="131"/>
      <c r="FQ1300" s="131"/>
      <c r="FR1300" s="131"/>
      <c r="FS1300" s="131"/>
      <c r="FT1300" s="131"/>
      <c r="FU1300" s="131"/>
      <c r="FV1300" s="131"/>
      <c r="FW1300" s="131"/>
      <c r="FX1300" s="131"/>
      <c r="FY1300" s="131"/>
      <c r="FZ1300" s="131"/>
      <c r="GA1300" s="131"/>
      <c r="GB1300" s="131"/>
      <c r="GC1300" s="131"/>
      <c r="GD1300" s="131"/>
      <c r="GE1300" s="131"/>
      <c r="GF1300" s="131"/>
      <c r="GG1300" s="131"/>
      <c r="GH1300" s="131"/>
      <c r="GI1300" s="131"/>
      <c r="GJ1300" s="131"/>
      <c r="GK1300" s="131"/>
      <c r="GL1300" s="131"/>
      <c r="GM1300" s="131"/>
      <c r="GN1300" s="131"/>
      <c r="GO1300" s="131"/>
      <c r="GP1300" s="131"/>
      <c r="GQ1300" s="131"/>
      <c r="GR1300" s="131"/>
      <c r="GS1300" s="131"/>
      <c r="GT1300" s="131"/>
      <c r="GU1300" s="131"/>
      <c r="GV1300" s="131"/>
      <c r="GW1300" s="131"/>
      <c r="GX1300" s="131"/>
      <c r="GY1300" s="131"/>
      <c r="GZ1300" s="131"/>
      <c r="HA1300" s="131"/>
      <c r="HB1300" s="131"/>
      <c r="HC1300" s="131"/>
      <c r="HD1300" s="131"/>
      <c r="HE1300" s="131"/>
      <c r="HF1300" s="131"/>
      <c r="HG1300" s="131"/>
      <c r="HH1300" s="131"/>
      <c r="HI1300" s="131"/>
      <c r="HJ1300" s="131"/>
      <c r="HK1300" s="131"/>
      <c r="HL1300" s="131"/>
      <c r="HM1300" s="131"/>
      <c r="HN1300" s="131"/>
      <c r="HO1300" s="131"/>
      <c r="HP1300" s="131"/>
      <c r="HQ1300" s="131"/>
      <c r="HR1300" s="131"/>
      <c r="HS1300" s="131"/>
      <c r="HT1300" s="131"/>
      <c r="HU1300" s="131"/>
      <c r="HV1300" s="131"/>
      <c r="HW1300" s="131"/>
      <c r="HX1300" s="131"/>
      <c r="HY1300" s="131"/>
      <c r="HZ1300" s="131"/>
      <c r="IA1300" s="131"/>
      <c r="IB1300" s="131"/>
      <c r="IC1300" s="131"/>
      <c r="ID1300" s="131"/>
      <c r="IE1300" s="131"/>
      <c r="IF1300" s="131"/>
      <c r="IG1300" s="131"/>
      <c r="IH1300" s="131"/>
      <c r="II1300" s="131"/>
      <c r="IJ1300" s="131"/>
      <c r="IK1300" s="131"/>
      <c r="IL1300" s="131"/>
      <c r="IM1300" s="131"/>
      <c r="IN1300" s="131"/>
      <c r="IO1300" s="131"/>
      <c r="IP1300" s="131"/>
      <c r="IQ1300" s="131"/>
      <c r="IR1300" s="131"/>
      <c r="IS1300" s="131"/>
      <c r="IT1300" s="131"/>
      <c r="IU1300" s="131"/>
      <c r="IV1300" s="131"/>
      <c r="IW1300" s="131"/>
      <c r="IX1300" s="131"/>
      <c r="IY1300" s="131"/>
      <c r="IZ1300" s="131"/>
      <c r="JA1300" s="131"/>
      <c r="JB1300" s="131"/>
      <c r="JC1300" s="131"/>
      <c r="JD1300" s="131"/>
      <c r="JE1300" s="131"/>
      <c r="JF1300" s="131"/>
      <c r="JG1300" s="131"/>
      <c r="JH1300" s="131"/>
      <c r="JI1300" s="131"/>
      <c r="JJ1300" s="131"/>
      <c r="JK1300" s="131"/>
      <c r="JL1300" s="131"/>
      <c r="JM1300" s="131"/>
      <c r="JN1300" s="131"/>
      <c r="JO1300" s="131"/>
      <c r="JP1300" s="131"/>
      <c r="JQ1300" s="131"/>
      <c r="JR1300" s="131"/>
      <c r="JS1300" s="131"/>
      <c r="JT1300" s="131"/>
      <c r="JU1300" s="131"/>
      <c r="JV1300" s="131"/>
      <c r="JW1300" s="131"/>
      <c r="JX1300" s="131"/>
      <c r="JY1300" s="131"/>
      <c r="JZ1300" s="131"/>
      <c r="KA1300" s="131"/>
      <c r="KB1300" s="131"/>
      <c r="KC1300" s="131"/>
      <c r="KD1300" s="131"/>
      <c r="KE1300" s="131"/>
      <c r="KF1300" s="131"/>
      <c r="KG1300" s="131"/>
      <c r="KH1300" s="131"/>
      <c r="KI1300" s="131"/>
      <c r="KJ1300" s="131"/>
      <c r="KK1300" s="131"/>
      <c r="KL1300" s="131"/>
      <c r="KM1300" s="131"/>
      <c r="KN1300" s="131"/>
      <c r="KO1300" s="131"/>
      <c r="KP1300" s="131"/>
      <c r="KQ1300" s="131"/>
      <c r="KR1300" s="131"/>
      <c r="KS1300" s="131"/>
      <c r="KT1300" s="131"/>
      <c r="KU1300" s="131"/>
      <c r="KV1300" s="131"/>
      <c r="KW1300" s="131"/>
      <c r="KX1300" s="131"/>
      <c r="KY1300" s="131"/>
      <c r="KZ1300" s="131"/>
      <c r="LA1300" s="131"/>
      <c r="LB1300" s="131"/>
      <c r="LC1300" s="131"/>
      <c r="LD1300" s="131"/>
      <c r="LE1300" s="131"/>
      <c r="LF1300" s="131"/>
      <c r="LG1300" s="131"/>
      <c r="LH1300" s="131"/>
      <c r="LI1300" s="131"/>
      <c r="LJ1300" s="131"/>
      <c r="LK1300" s="131"/>
      <c r="LL1300" s="131"/>
      <c r="LM1300" s="131"/>
      <c r="LN1300" s="131"/>
      <c r="LO1300" s="131"/>
      <c r="LP1300" s="131"/>
      <c r="LQ1300" s="131"/>
      <c r="LR1300" s="131"/>
      <c r="LS1300" s="131"/>
      <c r="LT1300" s="131"/>
      <c r="LU1300" s="131"/>
      <c r="LV1300" s="131"/>
      <c r="LW1300" s="131"/>
      <c r="LX1300" s="131"/>
      <c r="LY1300" s="131"/>
      <c r="LZ1300" s="131"/>
      <c r="MA1300" s="131"/>
      <c r="MB1300" s="131"/>
      <c r="MC1300" s="131"/>
      <c r="MD1300" s="131"/>
      <c r="ME1300" s="131"/>
      <c r="MF1300" s="131"/>
      <c r="MG1300" s="131"/>
      <c r="MH1300" s="131"/>
      <c r="MI1300" s="131"/>
      <c r="MJ1300" s="131"/>
      <c r="MK1300" s="131"/>
      <c r="ML1300" s="131"/>
      <c r="MM1300" s="131"/>
      <c r="MN1300" s="131"/>
      <c r="MO1300" s="131"/>
      <c r="MP1300" s="131"/>
      <c r="MQ1300" s="131"/>
      <c r="MR1300" s="131"/>
      <c r="MS1300" s="131"/>
      <c r="MT1300" s="131"/>
      <c r="MU1300" s="131"/>
      <c r="MV1300" s="131"/>
      <c r="MW1300" s="131"/>
      <c r="MX1300" s="131"/>
      <c r="MY1300" s="131"/>
      <c r="MZ1300" s="131"/>
      <c r="NA1300" s="131"/>
      <c r="NB1300" s="131"/>
      <c r="NC1300" s="131"/>
      <c r="ND1300" s="131"/>
      <c r="NE1300" s="131"/>
      <c r="NF1300" s="131"/>
      <c r="NG1300" s="131"/>
      <c r="NH1300" s="131"/>
      <c r="NI1300" s="131"/>
      <c r="NJ1300" s="131"/>
      <c r="NK1300" s="131"/>
      <c r="NL1300" s="131"/>
      <c r="NM1300" s="131"/>
      <c r="NN1300" s="131"/>
      <c r="NO1300" s="131"/>
      <c r="NP1300" s="131"/>
      <c r="NQ1300" s="131"/>
      <c r="NR1300" s="131"/>
      <c r="NS1300" s="131"/>
      <c r="NT1300" s="131"/>
      <c r="NU1300" s="131"/>
      <c r="NV1300" s="131"/>
      <c r="NW1300" s="131"/>
      <c r="NX1300" s="131"/>
      <c r="NY1300" s="131"/>
      <c r="NZ1300" s="131"/>
      <c r="OA1300" s="131"/>
      <c r="OB1300" s="131"/>
      <c r="OC1300" s="131"/>
      <c r="OD1300" s="131"/>
      <c r="OE1300" s="131"/>
      <c r="OF1300" s="131"/>
      <c r="OG1300" s="131"/>
      <c r="OH1300" s="131"/>
      <c r="OI1300" s="131"/>
      <c r="OJ1300" s="131"/>
      <c r="OK1300" s="131"/>
      <c r="OL1300" s="131"/>
      <c r="OM1300" s="131"/>
      <c r="ON1300" s="131"/>
      <c r="OO1300" s="131"/>
      <c r="OP1300" s="131"/>
      <c r="OQ1300" s="131"/>
      <c r="OR1300" s="131"/>
      <c r="OS1300" s="131"/>
      <c r="OT1300" s="131"/>
      <c r="OU1300" s="131"/>
      <c r="OV1300" s="131"/>
      <c r="OW1300" s="131"/>
      <c r="OX1300" s="131"/>
      <c r="OY1300" s="131"/>
      <c r="OZ1300" s="131"/>
      <c r="PA1300" s="131"/>
      <c r="PB1300" s="131"/>
      <c r="PC1300" s="131"/>
      <c r="PD1300" s="131"/>
      <c r="PE1300" s="131"/>
      <c r="PF1300" s="131"/>
      <c r="PG1300" s="131"/>
      <c r="PH1300" s="131"/>
      <c r="PI1300" s="131"/>
      <c r="PJ1300" s="131"/>
      <c r="PK1300" s="131"/>
      <c r="PL1300" s="131"/>
      <c r="PM1300" s="131"/>
      <c r="PN1300" s="131"/>
      <c r="PO1300" s="131"/>
      <c r="PP1300" s="131"/>
      <c r="PQ1300" s="131"/>
      <c r="PR1300" s="131"/>
      <c r="PS1300" s="131"/>
      <c r="PT1300" s="131"/>
      <c r="PU1300" s="131"/>
      <c r="PV1300" s="131"/>
      <c r="PW1300" s="131"/>
      <c r="PX1300" s="131"/>
      <c r="PY1300" s="131"/>
      <c r="PZ1300" s="131"/>
      <c r="QA1300" s="131"/>
      <c r="QB1300" s="131"/>
      <c r="QC1300" s="131"/>
      <c r="QD1300" s="131"/>
      <c r="QE1300" s="131"/>
      <c r="QF1300" s="131"/>
      <c r="QG1300" s="131"/>
      <c r="QH1300" s="131"/>
      <c r="QI1300" s="131"/>
      <c r="QJ1300" s="131"/>
      <c r="QK1300" s="131"/>
      <c r="QL1300" s="131"/>
      <c r="QM1300" s="131"/>
      <c r="QN1300" s="131"/>
      <c r="QO1300" s="131"/>
      <c r="QP1300" s="131"/>
      <c r="QQ1300" s="131"/>
      <c r="QR1300" s="131"/>
      <c r="QS1300" s="131"/>
      <c r="QT1300" s="131"/>
      <c r="QU1300" s="131"/>
      <c r="QV1300" s="131"/>
      <c r="QW1300" s="131"/>
      <c r="QX1300" s="131"/>
      <c r="QY1300" s="131"/>
      <c r="QZ1300" s="131"/>
      <c r="RA1300" s="131"/>
      <c r="RB1300" s="131"/>
      <c r="RC1300" s="131"/>
      <c r="RD1300" s="131"/>
      <c r="RE1300" s="131"/>
      <c r="RF1300" s="131"/>
      <c r="RG1300" s="131"/>
      <c r="RH1300" s="131"/>
      <c r="RI1300" s="131"/>
      <c r="RJ1300" s="131"/>
      <c r="RK1300" s="131"/>
      <c r="RL1300" s="131"/>
      <c r="RM1300" s="131"/>
      <c r="RN1300" s="131"/>
      <c r="RO1300" s="131"/>
      <c r="RP1300" s="131"/>
      <c r="RQ1300" s="131"/>
      <c r="RR1300" s="131"/>
      <c r="RS1300" s="131"/>
      <c r="RT1300" s="131"/>
      <c r="RU1300" s="131"/>
      <c r="RV1300" s="131"/>
      <c r="RW1300" s="131"/>
      <c r="RX1300" s="131"/>
      <c r="RY1300" s="131"/>
      <c r="RZ1300" s="131"/>
      <c r="SA1300" s="131"/>
      <c r="SB1300" s="131"/>
      <c r="SC1300" s="131"/>
      <c r="SD1300" s="131"/>
      <c r="SE1300" s="131"/>
      <c r="SF1300" s="131"/>
      <c r="SG1300" s="131"/>
      <c r="SH1300" s="131"/>
      <c r="SI1300" s="131"/>
      <c r="SJ1300" s="131"/>
      <c r="SK1300" s="131"/>
      <c r="SL1300" s="131"/>
      <c r="SM1300" s="131"/>
      <c r="SN1300" s="131"/>
      <c r="SO1300" s="131"/>
      <c r="SP1300" s="131"/>
      <c r="SQ1300" s="131"/>
      <c r="SR1300" s="131"/>
      <c r="SS1300" s="131"/>
      <c r="ST1300" s="131"/>
      <c r="SU1300" s="131"/>
      <c r="SV1300" s="131"/>
      <c r="SW1300" s="131"/>
      <c r="SX1300" s="131"/>
      <c r="SY1300" s="131"/>
      <c r="SZ1300" s="131"/>
      <c r="TA1300" s="131"/>
      <c r="TB1300" s="131"/>
      <c r="TC1300" s="131"/>
      <c r="TD1300" s="131"/>
      <c r="TE1300" s="131"/>
      <c r="TF1300" s="131"/>
      <c r="TG1300" s="131"/>
      <c r="TH1300" s="131"/>
      <c r="TI1300" s="131"/>
      <c r="TJ1300" s="131"/>
      <c r="TK1300" s="131"/>
      <c r="TL1300" s="131"/>
      <c r="TM1300" s="131"/>
      <c r="TN1300" s="131"/>
      <c r="TO1300" s="131"/>
      <c r="TP1300" s="131"/>
      <c r="TQ1300" s="131"/>
      <c r="TR1300" s="131"/>
      <c r="TS1300" s="131"/>
      <c r="TT1300" s="131"/>
      <c r="TU1300" s="131"/>
      <c r="TV1300" s="131"/>
      <c r="TW1300" s="131"/>
      <c r="TX1300" s="131"/>
      <c r="TY1300" s="131"/>
      <c r="TZ1300" s="131"/>
      <c r="UA1300" s="131"/>
      <c r="UB1300" s="131"/>
      <c r="UC1300" s="131"/>
      <c r="UD1300" s="131"/>
      <c r="UE1300" s="131"/>
      <c r="UF1300" s="131"/>
      <c r="UG1300" s="131"/>
      <c r="UH1300" s="131"/>
      <c r="UI1300" s="131"/>
      <c r="UJ1300" s="131"/>
      <c r="UK1300" s="131"/>
      <c r="UL1300" s="131"/>
      <c r="UM1300" s="131"/>
      <c r="UN1300" s="131"/>
      <c r="UO1300" s="131"/>
      <c r="UP1300" s="131"/>
      <c r="UQ1300" s="131"/>
      <c r="UR1300" s="131"/>
      <c r="US1300" s="131"/>
      <c r="UT1300" s="131"/>
      <c r="UU1300" s="131"/>
      <c r="UV1300" s="131"/>
      <c r="UW1300" s="131"/>
      <c r="UX1300" s="131"/>
      <c r="UY1300" s="131"/>
      <c r="UZ1300" s="131"/>
      <c r="VA1300" s="131"/>
      <c r="VB1300" s="131"/>
      <c r="VC1300" s="131"/>
      <c r="VD1300" s="131"/>
      <c r="VE1300" s="131"/>
      <c r="VF1300" s="131"/>
      <c r="VG1300" s="131"/>
      <c r="VH1300" s="131"/>
      <c r="VI1300" s="131"/>
      <c r="VJ1300" s="131"/>
      <c r="VK1300" s="131"/>
      <c r="VL1300" s="131"/>
      <c r="VM1300" s="131"/>
      <c r="VN1300" s="131"/>
      <c r="VO1300" s="131"/>
      <c r="VP1300" s="131"/>
      <c r="VQ1300" s="131"/>
      <c r="VR1300" s="131"/>
      <c r="VS1300" s="131"/>
      <c r="VT1300" s="131"/>
      <c r="VU1300" s="131"/>
      <c r="VV1300" s="131"/>
      <c r="VW1300" s="131"/>
      <c r="VX1300" s="131"/>
      <c r="VY1300" s="131"/>
      <c r="VZ1300" s="131"/>
      <c r="WA1300" s="131"/>
      <c r="WB1300" s="131"/>
      <c r="WC1300" s="131"/>
      <c r="WD1300" s="131"/>
      <c r="WE1300" s="131"/>
      <c r="WF1300" s="131"/>
      <c r="WG1300" s="131"/>
      <c r="WH1300" s="131"/>
      <c r="WI1300" s="131"/>
      <c r="WJ1300" s="131"/>
      <c r="WK1300" s="131"/>
      <c r="WL1300" s="131"/>
      <c r="WM1300" s="131"/>
      <c r="WN1300" s="131"/>
      <c r="WO1300" s="131"/>
      <c r="WP1300" s="131"/>
      <c r="WQ1300" s="131"/>
      <c r="WR1300" s="131"/>
      <c r="WS1300" s="131"/>
      <c r="WT1300" s="131"/>
      <c r="WU1300" s="131"/>
      <c r="WV1300" s="131"/>
      <c r="WW1300" s="131"/>
      <c r="WX1300" s="131"/>
      <c r="WY1300" s="131"/>
      <c r="WZ1300" s="131"/>
      <c r="XA1300" s="131"/>
      <c r="XB1300" s="131"/>
      <c r="XC1300" s="131"/>
      <c r="XD1300" s="131"/>
      <c r="XE1300" s="131"/>
      <c r="XF1300" s="131"/>
      <c r="XG1300" s="131"/>
      <c r="XH1300" s="131"/>
      <c r="XI1300" s="131"/>
      <c r="XJ1300" s="131"/>
      <c r="XK1300" s="131"/>
      <c r="XL1300" s="131"/>
      <c r="XM1300" s="131"/>
      <c r="XN1300" s="131"/>
      <c r="XO1300" s="131"/>
      <c r="XP1300" s="131"/>
      <c r="XQ1300" s="131"/>
      <c r="XR1300" s="131"/>
      <c r="XS1300" s="131"/>
      <c r="XT1300" s="131"/>
      <c r="XU1300" s="131"/>
      <c r="XV1300" s="131"/>
      <c r="XW1300" s="131"/>
      <c r="XX1300" s="131"/>
      <c r="XY1300" s="131"/>
      <c r="XZ1300" s="131"/>
      <c r="YA1300" s="131"/>
      <c r="YB1300" s="131"/>
      <c r="YC1300" s="131"/>
      <c r="YD1300" s="131"/>
      <c r="YE1300" s="131"/>
      <c r="YF1300" s="131"/>
      <c r="YG1300" s="131"/>
      <c r="YH1300" s="131"/>
      <c r="YI1300" s="131"/>
      <c r="YJ1300" s="131"/>
      <c r="YK1300" s="131"/>
      <c r="YL1300" s="131"/>
      <c r="YM1300" s="131"/>
      <c r="YN1300" s="131"/>
      <c r="YO1300" s="131"/>
      <c r="YP1300" s="131"/>
      <c r="YQ1300" s="131"/>
      <c r="YR1300" s="131"/>
      <c r="YS1300" s="131"/>
      <c r="YT1300" s="131"/>
      <c r="YU1300" s="131"/>
      <c r="YV1300" s="131"/>
      <c r="YW1300" s="131"/>
      <c r="YX1300" s="131"/>
      <c r="YY1300" s="131"/>
      <c r="YZ1300" s="131"/>
      <c r="ZA1300" s="131"/>
      <c r="ZB1300" s="131"/>
      <c r="ZC1300" s="131"/>
      <c r="ZD1300" s="131"/>
      <c r="ZE1300" s="131"/>
      <c r="ZF1300" s="131"/>
      <c r="ZG1300" s="131"/>
      <c r="ZH1300" s="131"/>
      <c r="ZI1300" s="131"/>
      <c r="ZJ1300" s="131"/>
      <c r="ZK1300" s="131"/>
      <c r="ZL1300" s="131"/>
      <c r="ZM1300" s="131"/>
      <c r="ZN1300" s="131"/>
      <c r="ZO1300" s="131"/>
      <c r="ZP1300" s="131"/>
      <c r="ZQ1300" s="131"/>
      <c r="ZR1300" s="131"/>
      <c r="ZS1300" s="131"/>
      <c r="ZT1300" s="131"/>
      <c r="ZU1300" s="131"/>
      <c r="ZV1300" s="131"/>
      <c r="ZW1300" s="131"/>
      <c r="ZX1300" s="131"/>
      <c r="ZY1300" s="131"/>
      <c r="ZZ1300" s="131"/>
      <c r="AAA1300" s="131"/>
      <c r="AAB1300" s="131"/>
      <c r="AAC1300" s="131"/>
      <c r="AAD1300" s="131"/>
      <c r="AAE1300" s="131"/>
      <c r="AAF1300" s="131"/>
      <c r="AAG1300" s="131"/>
      <c r="AAH1300" s="131"/>
      <c r="AAI1300" s="131"/>
      <c r="AAJ1300" s="131"/>
      <c r="AAK1300" s="131"/>
      <c r="AAL1300" s="131"/>
      <c r="AAM1300" s="131"/>
      <c r="AAN1300" s="131"/>
      <c r="AAO1300" s="131"/>
      <c r="AAP1300" s="131"/>
      <c r="AAQ1300" s="131"/>
      <c r="AAR1300" s="131"/>
      <c r="AAS1300" s="131"/>
      <c r="AAT1300" s="131"/>
      <c r="AAU1300" s="131"/>
      <c r="AAV1300" s="131"/>
      <c r="AAW1300" s="131"/>
      <c r="AAX1300" s="131"/>
      <c r="AAY1300" s="131"/>
      <c r="AAZ1300" s="131"/>
      <c r="ABA1300" s="131"/>
      <c r="ABB1300" s="131"/>
      <c r="ABC1300" s="131"/>
      <c r="ABD1300" s="131"/>
      <c r="ABE1300" s="131"/>
      <c r="ABF1300" s="131"/>
      <c r="ABG1300" s="131"/>
      <c r="ABH1300" s="131"/>
      <c r="ABI1300" s="131"/>
      <c r="ABJ1300" s="131"/>
      <c r="ABK1300" s="131"/>
      <c r="ABL1300" s="131"/>
      <c r="ABM1300" s="131"/>
      <c r="ABN1300" s="131"/>
      <c r="ABO1300" s="131"/>
      <c r="ABP1300" s="131"/>
      <c r="ABQ1300" s="131"/>
      <c r="ABR1300" s="131"/>
      <c r="ABS1300" s="131"/>
      <c r="ABT1300" s="131"/>
      <c r="ABU1300" s="131"/>
      <c r="ABV1300" s="131"/>
      <c r="ABW1300" s="131"/>
      <c r="ABX1300" s="131"/>
      <c r="ABY1300" s="131"/>
      <c r="ABZ1300" s="131"/>
      <c r="ACA1300" s="131"/>
      <c r="ACB1300" s="131"/>
      <c r="ACC1300" s="131"/>
      <c r="ACD1300" s="131"/>
      <c r="ACE1300" s="131"/>
      <c r="ACF1300" s="131"/>
      <c r="ACG1300" s="131"/>
      <c r="ACH1300" s="131"/>
      <c r="ACI1300" s="131"/>
      <c r="ACJ1300" s="131"/>
      <c r="ACK1300" s="131"/>
      <c r="ACL1300" s="131"/>
      <c r="ACM1300" s="131"/>
      <c r="ACN1300" s="131"/>
      <c r="ACO1300" s="131"/>
      <c r="ACP1300" s="131"/>
      <c r="ACQ1300" s="131"/>
      <c r="ACR1300" s="131"/>
      <c r="ACS1300" s="131"/>
      <c r="ACT1300" s="131"/>
      <c r="ACU1300" s="131"/>
      <c r="ACV1300" s="131"/>
      <c r="ACW1300" s="131"/>
      <c r="ACX1300" s="131"/>
      <c r="ACY1300" s="131"/>
      <c r="ACZ1300" s="131"/>
      <c r="ADA1300" s="131"/>
      <c r="ADB1300" s="131"/>
      <c r="ADC1300" s="131"/>
      <c r="ADD1300" s="131"/>
      <c r="ADE1300" s="131"/>
      <c r="ADF1300" s="131"/>
      <c r="ADG1300" s="131"/>
      <c r="ADH1300" s="131"/>
      <c r="ADI1300" s="131"/>
      <c r="ADJ1300" s="131"/>
      <c r="ADK1300" s="131"/>
      <c r="ADL1300" s="131"/>
      <c r="ADM1300" s="131"/>
      <c r="ADN1300" s="131"/>
      <c r="ADO1300" s="131"/>
      <c r="ADP1300" s="131"/>
      <c r="ADQ1300" s="131"/>
      <c r="ADR1300" s="131"/>
      <c r="ADS1300" s="131"/>
      <c r="ADT1300" s="131"/>
      <c r="ADU1300" s="131"/>
      <c r="ADV1300" s="131"/>
      <c r="ADW1300" s="131"/>
      <c r="ADX1300" s="131"/>
      <c r="ADY1300" s="131"/>
      <c r="ADZ1300" s="131"/>
      <c r="AEA1300" s="131"/>
      <c r="AEB1300" s="131"/>
      <c r="AEC1300" s="131"/>
      <c r="AED1300" s="131"/>
      <c r="AEE1300" s="131"/>
      <c r="AEF1300" s="131"/>
      <c r="AEG1300" s="131"/>
      <c r="AEH1300" s="131"/>
      <c r="AEI1300" s="131"/>
      <c r="AEJ1300" s="131"/>
      <c r="AEK1300" s="131"/>
      <c r="AEL1300" s="131"/>
      <c r="AEM1300" s="131"/>
      <c r="AEN1300" s="131"/>
      <c r="AEO1300" s="131"/>
      <c r="AEP1300" s="131"/>
      <c r="AEQ1300" s="131"/>
      <c r="AER1300" s="131"/>
      <c r="AES1300" s="131"/>
      <c r="AET1300" s="131"/>
      <c r="AEU1300" s="131"/>
      <c r="AEV1300" s="131"/>
      <c r="AEW1300" s="131"/>
      <c r="AEX1300" s="131"/>
      <c r="AEY1300" s="131"/>
      <c r="AEZ1300" s="131"/>
      <c r="AFA1300" s="131"/>
      <c r="AFB1300" s="131"/>
      <c r="AFC1300" s="131"/>
      <c r="AFD1300" s="131"/>
      <c r="AFE1300" s="131"/>
      <c r="AFF1300" s="131"/>
      <c r="AFG1300" s="131"/>
      <c r="AFH1300" s="131"/>
      <c r="AFI1300" s="131"/>
      <c r="AFJ1300" s="131"/>
      <c r="AFK1300" s="131"/>
      <c r="AFL1300" s="131"/>
      <c r="AFM1300" s="131"/>
      <c r="AFN1300" s="131"/>
      <c r="AFO1300" s="131"/>
      <c r="AFP1300" s="131"/>
      <c r="AFQ1300" s="131"/>
      <c r="AFR1300" s="131"/>
      <c r="AFS1300" s="131"/>
      <c r="AFT1300" s="131"/>
      <c r="AFU1300" s="131"/>
      <c r="AFV1300" s="131"/>
      <c r="AFW1300" s="131"/>
      <c r="AFX1300" s="131"/>
      <c r="AFY1300" s="131"/>
      <c r="AFZ1300" s="131"/>
      <c r="AGA1300" s="131"/>
      <c r="AGB1300" s="131"/>
      <c r="AGC1300" s="131"/>
      <c r="AGD1300" s="131"/>
      <c r="AGE1300" s="131"/>
      <c r="AGF1300" s="131"/>
      <c r="AGG1300" s="131"/>
      <c r="AGH1300" s="131"/>
      <c r="AGI1300" s="131"/>
      <c r="AGJ1300" s="131"/>
      <c r="AGK1300" s="131"/>
      <c r="AGL1300" s="131"/>
      <c r="AGM1300" s="131"/>
      <c r="AGN1300" s="131"/>
      <c r="AGO1300" s="131"/>
      <c r="AGP1300" s="131"/>
      <c r="AGQ1300" s="131"/>
      <c r="AGR1300" s="131"/>
      <c r="AGS1300" s="131"/>
      <c r="AGT1300" s="131"/>
      <c r="AGU1300" s="131"/>
      <c r="AGV1300" s="131"/>
      <c r="AGW1300" s="131"/>
      <c r="AGX1300" s="131"/>
      <c r="AGY1300" s="131"/>
      <c r="AGZ1300" s="131"/>
      <c r="AHA1300" s="131"/>
      <c r="AHB1300" s="131"/>
      <c r="AHC1300" s="131"/>
      <c r="AHD1300" s="131"/>
      <c r="AHE1300" s="131"/>
      <c r="AHF1300" s="131"/>
      <c r="AHG1300" s="131"/>
      <c r="AHH1300" s="131"/>
      <c r="AHI1300" s="131"/>
      <c r="AHJ1300" s="131"/>
      <c r="AHK1300" s="131"/>
      <c r="AHL1300" s="131"/>
      <c r="AHM1300" s="131"/>
      <c r="AHN1300" s="131"/>
      <c r="AHO1300" s="131"/>
      <c r="AHP1300" s="131"/>
      <c r="AHQ1300" s="131"/>
      <c r="AHR1300" s="131"/>
      <c r="AHS1300" s="131"/>
      <c r="AHT1300" s="131"/>
      <c r="AHU1300" s="131"/>
      <c r="AHV1300" s="131"/>
      <c r="AHW1300" s="131"/>
      <c r="AHX1300" s="131"/>
      <c r="AHY1300" s="131"/>
      <c r="AHZ1300" s="131"/>
      <c r="AIA1300" s="131"/>
      <c r="AIB1300" s="131"/>
      <c r="AIC1300" s="131"/>
      <c r="AID1300" s="131"/>
      <c r="AIE1300" s="131"/>
      <c r="AIF1300" s="131"/>
      <c r="AIG1300" s="131"/>
      <c r="AIH1300" s="131"/>
      <c r="AII1300" s="131"/>
      <c r="AIJ1300" s="131"/>
      <c r="AIK1300" s="131"/>
      <c r="AIL1300" s="131"/>
      <c r="AIM1300" s="131"/>
      <c r="AIN1300" s="131"/>
      <c r="AIO1300" s="131"/>
      <c r="AIP1300" s="131"/>
      <c r="AIQ1300" s="131"/>
      <c r="AIR1300" s="131"/>
      <c r="AIS1300" s="131"/>
      <c r="AIT1300" s="131"/>
      <c r="AIU1300" s="131"/>
      <c r="AIV1300" s="131"/>
      <c r="AIW1300" s="131"/>
      <c r="AIX1300" s="131"/>
      <c r="AIY1300" s="131"/>
      <c r="AIZ1300" s="131"/>
      <c r="AJA1300" s="131"/>
      <c r="AJB1300" s="131"/>
      <c r="AJC1300" s="131"/>
      <c r="AJD1300" s="131"/>
      <c r="AJE1300" s="131"/>
      <c r="AJF1300" s="131"/>
      <c r="AJG1300" s="131"/>
      <c r="AJH1300" s="131"/>
      <c r="AJI1300" s="131"/>
      <c r="AJJ1300" s="131"/>
      <c r="AJK1300" s="131"/>
      <c r="AJL1300" s="131"/>
      <c r="AJM1300" s="131"/>
      <c r="AJN1300" s="131"/>
      <c r="AJO1300" s="131"/>
      <c r="AJP1300" s="131"/>
      <c r="AJQ1300" s="131"/>
      <c r="AJR1300" s="131"/>
      <c r="AJS1300" s="131"/>
      <c r="AJT1300" s="131"/>
      <c r="AJU1300" s="131"/>
      <c r="AJV1300" s="131"/>
      <c r="AJW1300" s="131"/>
      <c r="AJX1300" s="131"/>
      <c r="AJY1300" s="131"/>
      <c r="AJZ1300" s="131"/>
      <c r="AKA1300" s="131"/>
      <c r="AKB1300" s="131"/>
      <c r="AKC1300" s="131"/>
      <c r="AKD1300" s="131"/>
      <c r="AKE1300" s="131"/>
      <c r="AKF1300" s="131"/>
      <c r="AKG1300" s="131"/>
      <c r="AKH1300" s="131"/>
      <c r="AKI1300" s="131"/>
      <c r="AKJ1300" s="131"/>
      <c r="AKK1300" s="131"/>
      <c r="AKL1300" s="131"/>
      <c r="AKM1300" s="131"/>
      <c r="AKN1300" s="131"/>
      <c r="AKO1300" s="131"/>
      <c r="AKP1300" s="131"/>
      <c r="AKQ1300" s="131"/>
      <c r="AKR1300" s="131"/>
      <c r="AKS1300" s="131"/>
      <c r="AKT1300" s="131"/>
      <c r="AKU1300" s="131"/>
      <c r="AKV1300" s="131"/>
      <c r="AKW1300" s="131"/>
      <c r="AKX1300" s="131"/>
      <c r="AKY1300" s="131"/>
      <c r="AKZ1300" s="131"/>
      <c r="ALA1300" s="131"/>
      <c r="ALB1300" s="131"/>
      <c r="ALC1300" s="131"/>
      <c r="ALD1300" s="131"/>
      <c r="ALE1300" s="131"/>
      <c r="ALF1300" s="131"/>
      <c r="ALG1300" s="131"/>
      <c r="ALH1300" s="131"/>
      <c r="ALI1300" s="131"/>
      <c r="ALJ1300" s="131"/>
      <c r="ALK1300" s="131"/>
      <c r="ALL1300" s="131"/>
      <c r="ALM1300" s="131"/>
      <c r="ALN1300" s="131"/>
    </row>
    <row r="1301" spans="1:1002" s="508" customFormat="1" x14ac:dyDescent="0.25">
      <c r="A1301" s="502"/>
      <c r="B1301" s="503"/>
      <c r="C1301" s="504"/>
      <c r="D1301" s="450"/>
      <c r="E1301" s="505"/>
      <c r="F1301" s="505"/>
      <c r="G1301" s="506"/>
      <c r="H1301" s="506"/>
      <c r="I1301" s="507"/>
      <c r="J1301" s="565"/>
      <c r="K1301" s="454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  <c r="EC1301" s="131"/>
      <c r="ED1301" s="131"/>
      <c r="EE1301" s="131"/>
      <c r="EF1301" s="131"/>
      <c r="EG1301" s="131"/>
      <c r="EH1301" s="131"/>
      <c r="EI1301" s="131"/>
      <c r="EJ1301" s="131"/>
      <c r="EK1301" s="131"/>
      <c r="EL1301" s="131"/>
      <c r="EM1301" s="131"/>
      <c r="EN1301" s="131"/>
      <c r="EO1301" s="131"/>
      <c r="EP1301" s="131"/>
      <c r="EQ1301" s="131"/>
      <c r="ER1301" s="131"/>
      <c r="ES1301" s="131"/>
      <c r="ET1301" s="131"/>
      <c r="EU1301" s="131"/>
      <c r="EV1301" s="131"/>
      <c r="EW1301" s="131"/>
      <c r="EX1301" s="131"/>
      <c r="EY1301" s="131"/>
      <c r="EZ1301" s="131"/>
      <c r="FA1301" s="131"/>
      <c r="FB1301" s="131"/>
      <c r="FC1301" s="131"/>
      <c r="FD1301" s="131"/>
      <c r="FE1301" s="131"/>
      <c r="FF1301" s="131"/>
      <c r="FG1301" s="131"/>
      <c r="FH1301" s="131"/>
      <c r="FI1301" s="131"/>
      <c r="FJ1301" s="131"/>
      <c r="FK1301" s="131"/>
      <c r="FL1301" s="131"/>
      <c r="FM1301" s="131"/>
      <c r="FN1301" s="131"/>
      <c r="FO1301" s="131"/>
      <c r="FP1301" s="131"/>
      <c r="FQ1301" s="131"/>
      <c r="FR1301" s="131"/>
      <c r="FS1301" s="131"/>
      <c r="FT1301" s="131"/>
      <c r="FU1301" s="131"/>
      <c r="FV1301" s="131"/>
      <c r="FW1301" s="131"/>
      <c r="FX1301" s="131"/>
      <c r="FY1301" s="131"/>
      <c r="FZ1301" s="131"/>
      <c r="GA1301" s="131"/>
      <c r="GB1301" s="131"/>
      <c r="GC1301" s="131"/>
      <c r="GD1301" s="131"/>
      <c r="GE1301" s="131"/>
      <c r="GF1301" s="131"/>
      <c r="GG1301" s="131"/>
      <c r="GH1301" s="131"/>
      <c r="GI1301" s="131"/>
      <c r="GJ1301" s="131"/>
      <c r="GK1301" s="131"/>
      <c r="GL1301" s="131"/>
      <c r="GM1301" s="131"/>
      <c r="GN1301" s="131"/>
      <c r="GO1301" s="131"/>
      <c r="GP1301" s="131"/>
      <c r="GQ1301" s="131"/>
      <c r="GR1301" s="131"/>
      <c r="GS1301" s="131"/>
      <c r="GT1301" s="131"/>
      <c r="GU1301" s="131"/>
      <c r="GV1301" s="131"/>
      <c r="GW1301" s="131"/>
      <c r="GX1301" s="131"/>
      <c r="GY1301" s="131"/>
      <c r="GZ1301" s="131"/>
      <c r="HA1301" s="131"/>
      <c r="HB1301" s="131"/>
      <c r="HC1301" s="131"/>
      <c r="HD1301" s="131"/>
      <c r="HE1301" s="131"/>
      <c r="HF1301" s="131"/>
      <c r="HG1301" s="131"/>
      <c r="HH1301" s="131"/>
      <c r="HI1301" s="131"/>
      <c r="HJ1301" s="131"/>
      <c r="HK1301" s="131"/>
      <c r="HL1301" s="131"/>
      <c r="HM1301" s="131"/>
      <c r="HN1301" s="131"/>
      <c r="HO1301" s="131"/>
      <c r="HP1301" s="131"/>
      <c r="HQ1301" s="131"/>
      <c r="HR1301" s="131"/>
      <c r="HS1301" s="131"/>
      <c r="HT1301" s="131"/>
      <c r="HU1301" s="131"/>
      <c r="HV1301" s="131"/>
      <c r="HW1301" s="131"/>
      <c r="HX1301" s="131"/>
      <c r="HY1301" s="131"/>
      <c r="HZ1301" s="131"/>
      <c r="IA1301" s="131"/>
      <c r="IB1301" s="131"/>
      <c r="IC1301" s="131"/>
      <c r="ID1301" s="131"/>
      <c r="IE1301" s="131"/>
      <c r="IF1301" s="131"/>
      <c r="IG1301" s="131"/>
      <c r="IH1301" s="131"/>
      <c r="II1301" s="131"/>
      <c r="IJ1301" s="131"/>
      <c r="IK1301" s="131"/>
      <c r="IL1301" s="131"/>
      <c r="IM1301" s="131"/>
      <c r="IN1301" s="131"/>
      <c r="IO1301" s="131"/>
      <c r="IP1301" s="131"/>
      <c r="IQ1301" s="131"/>
      <c r="IR1301" s="131"/>
      <c r="IS1301" s="131"/>
      <c r="IT1301" s="131"/>
      <c r="IU1301" s="131"/>
      <c r="IV1301" s="131"/>
      <c r="IW1301" s="131"/>
      <c r="IX1301" s="131"/>
      <c r="IY1301" s="131"/>
      <c r="IZ1301" s="131"/>
      <c r="JA1301" s="131"/>
      <c r="JB1301" s="131"/>
      <c r="JC1301" s="131"/>
      <c r="JD1301" s="131"/>
      <c r="JE1301" s="131"/>
      <c r="JF1301" s="131"/>
      <c r="JG1301" s="131"/>
      <c r="JH1301" s="131"/>
      <c r="JI1301" s="131"/>
      <c r="JJ1301" s="131"/>
      <c r="JK1301" s="131"/>
      <c r="JL1301" s="131"/>
      <c r="JM1301" s="131"/>
      <c r="JN1301" s="131"/>
      <c r="JO1301" s="131"/>
      <c r="JP1301" s="131"/>
      <c r="JQ1301" s="131"/>
      <c r="JR1301" s="131"/>
      <c r="JS1301" s="131"/>
      <c r="JT1301" s="131"/>
      <c r="JU1301" s="131"/>
      <c r="JV1301" s="131"/>
      <c r="JW1301" s="131"/>
      <c r="JX1301" s="131"/>
      <c r="JY1301" s="131"/>
      <c r="JZ1301" s="131"/>
      <c r="KA1301" s="131"/>
      <c r="KB1301" s="131"/>
      <c r="KC1301" s="131"/>
      <c r="KD1301" s="131"/>
      <c r="KE1301" s="131"/>
      <c r="KF1301" s="131"/>
      <c r="KG1301" s="131"/>
      <c r="KH1301" s="131"/>
      <c r="KI1301" s="131"/>
      <c r="KJ1301" s="131"/>
      <c r="KK1301" s="131"/>
      <c r="KL1301" s="131"/>
      <c r="KM1301" s="131"/>
      <c r="KN1301" s="131"/>
      <c r="KO1301" s="131"/>
      <c r="KP1301" s="131"/>
      <c r="KQ1301" s="131"/>
      <c r="KR1301" s="131"/>
      <c r="KS1301" s="131"/>
      <c r="KT1301" s="131"/>
      <c r="KU1301" s="131"/>
      <c r="KV1301" s="131"/>
      <c r="KW1301" s="131"/>
      <c r="KX1301" s="131"/>
      <c r="KY1301" s="131"/>
      <c r="KZ1301" s="131"/>
      <c r="LA1301" s="131"/>
      <c r="LB1301" s="131"/>
      <c r="LC1301" s="131"/>
      <c r="LD1301" s="131"/>
      <c r="LE1301" s="131"/>
      <c r="LF1301" s="131"/>
      <c r="LG1301" s="131"/>
      <c r="LH1301" s="131"/>
      <c r="LI1301" s="131"/>
      <c r="LJ1301" s="131"/>
      <c r="LK1301" s="131"/>
      <c r="LL1301" s="131"/>
      <c r="LM1301" s="131"/>
      <c r="LN1301" s="131"/>
      <c r="LO1301" s="131"/>
      <c r="LP1301" s="131"/>
      <c r="LQ1301" s="131"/>
      <c r="LR1301" s="131"/>
      <c r="LS1301" s="131"/>
      <c r="LT1301" s="131"/>
      <c r="LU1301" s="131"/>
      <c r="LV1301" s="131"/>
      <c r="LW1301" s="131"/>
      <c r="LX1301" s="131"/>
      <c r="LY1301" s="131"/>
      <c r="LZ1301" s="131"/>
      <c r="MA1301" s="131"/>
      <c r="MB1301" s="131"/>
      <c r="MC1301" s="131"/>
      <c r="MD1301" s="131"/>
      <c r="ME1301" s="131"/>
      <c r="MF1301" s="131"/>
      <c r="MG1301" s="131"/>
      <c r="MH1301" s="131"/>
      <c r="MI1301" s="131"/>
      <c r="MJ1301" s="131"/>
      <c r="MK1301" s="131"/>
      <c r="ML1301" s="131"/>
      <c r="MM1301" s="131"/>
      <c r="MN1301" s="131"/>
      <c r="MO1301" s="131"/>
      <c r="MP1301" s="131"/>
      <c r="MQ1301" s="131"/>
      <c r="MR1301" s="131"/>
      <c r="MS1301" s="131"/>
      <c r="MT1301" s="131"/>
      <c r="MU1301" s="131"/>
      <c r="MV1301" s="131"/>
      <c r="MW1301" s="131"/>
      <c r="MX1301" s="131"/>
      <c r="MY1301" s="131"/>
      <c r="MZ1301" s="131"/>
      <c r="NA1301" s="131"/>
      <c r="NB1301" s="131"/>
      <c r="NC1301" s="131"/>
      <c r="ND1301" s="131"/>
      <c r="NE1301" s="131"/>
      <c r="NF1301" s="131"/>
      <c r="NG1301" s="131"/>
      <c r="NH1301" s="131"/>
      <c r="NI1301" s="131"/>
      <c r="NJ1301" s="131"/>
      <c r="NK1301" s="131"/>
      <c r="NL1301" s="131"/>
      <c r="NM1301" s="131"/>
      <c r="NN1301" s="131"/>
      <c r="NO1301" s="131"/>
      <c r="NP1301" s="131"/>
      <c r="NQ1301" s="131"/>
      <c r="NR1301" s="131"/>
      <c r="NS1301" s="131"/>
      <c r="NT1301" s="131"/>
      <c r="NU1301" s="131"/>
      <c r="NV1301" s="131"/>
      <c r="NW1301" s="131"/>
      <c r="NX1301" s="131"/>
      <c r="NY1301" s="131"/>
      <c r="NZ1301" s="131"/>
      <c r="OA1301" s="131"/>
      <c r="OB1301" s="131"/>
      <c r="OC1301" s="131"/>
      <c r="OD1301" s="131"/>
      <c r="OE1301" s="131"/>
      <c r="OF1301" s="131"/>
      <c r="OG1301" s="131"/>
      <c r="OH1301" s="131"/>
      <c r="OI1301" s="131"/>
      <c r="OJ1301" s="131"/>
      <c r="OK1301" s="131"/>
      <c r="OL1301" s="131"/>
      <c r="OM1301" s="131"/>
      <c r="ON1301" s="131"/>
      <c r="OO1301" s="131"/>
      <c r="OP1301" s="131"/>
      <c r="OQ1301" s="131"/>
      <c r="OR1301" s="131"/>
      <c r="OS1301" s="131"/>
      <c r="OT1301" s="131"/>
      <c r="OU1301" s="131"/>
      <c r="OV1301" s="131"/>
      <c r="OW1301" s="131"/>
      <c r="OX1301" s="131"/>
      <c r="OY1301" s="131"/>
      <c r="OZ1301" s="131"/>
      <c r="PA1301" s="131"/>
      <c r="PB1301" s="131"/>
      <c r="PC1301" s="131"/>
      <c r="PD1301" s="131"/>
      <c r="PE1301" s="131"/>
      <c r="PF1301" s="131"/>
      <c r="PG1301" s="131"/>
      <c r="PH1301" s="131"/>
      <c r="PI1301" s="131"/>
      <c r="PJ1301" s="131"/>
      <c r="PK1301" s="131"/>
      <c r="PL1301" s="131"/>
      <c r="PM1301" s="131"/>
      <c r="PN1301" s="131"/>
      <c r="PO1301" s="131"/>
      <c r="PP1301" s="131"/>
      <c r="PQ1301" s="131"/>
      <c r="PR1301" s="131"/>
      <c r="PS1301" s="131"/>
      <c r="PT1301" s="131"/>
      <c r="PU1301" s="131"/>
      <c r="PV1301" s="131"/>
      <c r="PW1301" s="131"/>
      <c r="PX1301" s="131"/>
      <c r="PY1301" s="131"/>
      <c r="PZ1301" s="131"/>
      <c r="QA1301" s="131"/>
      <c r="QB1301" s="131"/>
      <c r="QC1301" s="131"/>
      <c r="QD1301" s="131"/>
      <c r="QE1301" s="131"/>
      <c r="QF1301" s="131"/>
      <c r="QG1301" s="131"/>
      <c r="QH1301" s="131"/>
      <c r="QI1301" s="131"/>
      <c r="QJ1301" s="131"/>
      <c r="QK1301" s="131"/>
      <c r="QL1301" s="131"/>
      <c r="QM1301" s="131"/>
      <c r="QN1301" s="131"/>
      <c r="QO1301" s="131"/>
      <c r="QP1301" s="131"/>
      <c r="QQ1301" s="131"/>
      <c r="QR1301" s="131"/>
      <c r="QS1301" s="131"/>
      <c r="QT1301" s="131"/>
      <c r="QU1301" s="131"/>
      <c r="QV1301" s="131"/>
      <c r="QW1301" s="131"/>
      <c r="QX1301" s="131"/>
      <c r="QY1301" s="131"/>
      <c r="QZ1301" s="131"/>
      <c r="RA1301" s="131"/>
      <c r="RB1301" s="131"/>
      <c r="RC1301" s="131"/>
      <c r="RD1301" s="131"/>
      <c r="RE1301" s="131"/>
      <c r="RF1301" s="131"/>
      <c r="RG1301" s="131"/>
      <c r="RH1301" s="131"/>
      <c r="RI1301" s="131"/>
      <c r="RJ1301" s="131"/>
      <c r="RK1301" s="131"/>
      <c r="RL1301" s="131"/>
      <c r="RM1301" s="131"/>
      <c r="RN1301" s="131"/>
      <c r="RO1301" s="131"/>
      <c r="RP1301" s="131"/>
      <c r="RQ1301" s="131"/>
      <c r="RR1301" s="131"/>
      <c r="RS1301" s="131"/>
      <c r="RT1301" s="131"/>
      <c r="RU1301" s="131"/>
      <c r="RV1301" s="131"/>
      <c r="RW1301" s="131"/>
      <c r="RX1301" s="131"/>
      <c r="RY1301" s="131"/>
      <c r="RZ1301" s="131"/>
      <c r="SA1301" s="131"/>
      <c r="SB1301" s="131"/>
      <c r="SC1301" s="131"/>
      <c r="SD1301" s="131"/>
      <c r="SE1301" s="131"/>
      <c r="SF1301" s="131"/>
      <c r="SG1301" s="131"/>
      <c r="SH1301" s="131"/>
      <c r="SI1301" s="131"/>
      <c r="SJ1301" s="131"/>
      <c r="SK1301" s="131"/>
      <c r="SL1301" s="131"/>
      <c r="SM1301" s="131"/>
      <c r="SN1301" s="131"/>
      <c r="SO1301" s="131"/>
      <c r="SP1301" s="131"/>
      <c r="SQ1301" s="131"/>
      <c r="SR1301" s="131"/>
      <c r="SS1301" s="131"/>
      <c r="ST1301" s="131"/>
      <c r="SU1301" s="131"/>
      <c r="SV1301" s="131"/>
      <c r="SW1301" s="131"/>
      <c r="SX1301" s="131"/>
      <c r="SY1301" s="131"/>
      <c r="SZ1301" s="131"/>
      <c r="TA1301" s="131"/>
      <c r="TB1301" s="131"/>
      <c r="TC1301" s="131"/>
      <c r="TD1301" s="131"/>
      <c r="TE1301" s="131"/>
      <c r="TF1301" s="131"/>
      <c r="TG1301" s="131"/>
      <c r="TH1301" s="131"/>
      <c r="TI1301" s="131"/>
      <c r="TJ1301" s="131"/>
      <c r="TK1301" s="131"/>
      <c r="TL1301" s="131"/>
      <c r="TM1301" s="131"/>
      <c r="TN1301" s="131"/>
      <c r="TO1301" s="131"/>
      <c r="TP1301" s="131"/>
      <c r="TQ1301" s="131"/>
      <c r="TR1301" s="131"/>
      <c r="TS1301" s="131"/>
      <c r="TT1301" s="131"/>
      <c r="TU1301" s="131"/>
      <c r="TV1301" s="131"/>
      <c r="TW1301" s="131"/>
      <c r="TX1301" s="131"/>
      <c r="TY1301" s="131"/>
      <c r="TZ1301" s="131"/>
      <c r="UA1301" s="131"/>
      <c r="UB1301" s="131"/>
      <c r="UC1301" s="131"/>
      <c r="UD1301" s="131"/>
      <c r="UE1301" s="131"/>
      <c r="UF1301" s="131"/>
      <c r="UG1301" s="131"/>
      <c r="UH1301" s="131"/>
      <c r="UI1301" s="131"/>
      <c r="UJ1301" s="131"/>
      <c r="UK1301" s="131"/>
      <c r="UL1301" s="131"/>
      <c r="UM1301" s="131"/>
      <c r="UN1301" s="131"/>
      <c r="UO1301" s="131"/>
      <c r="UP1301" s="131"/>
      <c r="UQ1301" s="131"/>
      <c r="UR1301" s="131"/>
      <c r="US1301" s="131"/>
      <c r="UT1301" s="131"/>
      <c r="UU1301" s="131"/>
      <c r="UV1301" s="131"/>
      <c r="UW1301" s="131"/>
      <c r="UX1301" s="131"/>
      <c r="UY1301" s="131"/>
      <c r="UZ1301" s="131"/>
      <c r="VA1301" s="131"/>
      <c r="VB1301" s="131"/>
      <c r="VC1301" s="131"/>
      <c r="VD1301" s="131"/>
      <c r="VE1301" s="131"/>
      <c r="VF1301" s="131"/>
      <c r="VG1301" s="131"/>
      <c r="VH1301" s="131"/>
      <c r="VI1301" s="131"/>
      <c r="VJ1301" s="131"/>
      <c r="VK1301" s="131"/>
      <c r="VL1301" s="131"/>
      <c r="VM1301" s="131"/>
      <c r="VN1301" s="131"/>
      <c r="VO1301" s="131"/>
      <c r="VP1301" s="131"/>
      <c r="VQ1301" s="131"/>
      <c r="VR1301" s="131"/>
      <c r="VS1301" s="131"/>
      <c r="VT1301" s="131"/>
      <c r="VU1301" s="131"/>
      <c r="VV1301" s="131"/>
      <c r="VW1301" s="131"/>
      <c r="VX1301" s="131"/>
      <c r="VY1301" s="131"/>
      <c r="VZ1301" s="131"/>
      <c r="WA1301" s="131"/>
      <c r="WB1301" s="131"/>
      <c r="WC1301" s="131"/>
      <c r="WD1301" s="131"/>
      <c r="WE1301" s="131"/>
      <c r="WF1301" s="131"/>
      <c r="WG1301" s="131"/>
      <c r="WH1301" s="131"/>
      <c r="WI1301" s="131"/>
      <c r="WJ1301" s="131"/>
      <c r="WK1301" s="131"/>
      <c r="WL1301" s="131"/>
      <c r="WM1301" s="131"/>
      <c r="WN1301" s="131"/>
      <c r="WO1301" s="131"/>
      <c r="WP1301" s="131"/>
      <c r="WQ1301" s="131"/>
      <c r="WR1301" s="131"/>
      <c r="WS1301" s="131"/>
      <c r="WT1301" s="131"/>
      <c r="WU1301" s="131"/>
      <c r="WV1301" s="131"/>
      <c r="WW1301" s="131"/>
      <c r="WX1301" s="131"/>
      <c r="WY1301" s="131"/>
      <c r="WZ1301" s="131"/>
      <c r="XA1301" s="131"/>
      <c r="XB1301" s="131"/>
      <c r="XC1301" s="131"/>
      <c r="XD1301" s="131"/>
      <c r="XE1301" s="131"/>
      <c r="XF1301" s="131"/>
      <c r="XG1301" s="131"/>
      <c r="XH1301" s="131"/>
      <c r="XI1301" s="131"/>
      <c r="XJ1301" s="131"/>
      <c r="XK1301" s="131"/>
      <c r="XL1301" s="131"/>
      <c r="XM1301" s="131"/>
      <c r="XN1301" s="131"/>
      <c r="XO1301" s="131"/>
      <c r="XP1301" s="131"/>
      <c r="XQ1301" s="131"/>
      <c r="XR1301" s="131"/>
      <c r="XS1301" s="131"/>
      <c r="XT1301" s="131"/>
      <c r="XU1301" s="131"/>
      <c r="XV1301" s="131"/>
      <c r="XW1301" s="131"/>
      <c r="XX1301" s="131"/>
      <c r="XY1301" s="131"/>
      <c r="XZ1301" s="131"/>
      <c r="YA1301" s="131"/>
      <c r="YB1301" s="131"/>
      <c r="YC1301" s="131"/>
      <c r="YD1301" s="131"/>
      <c r="YE1301" s="131"/>
      <c r="YF1301" s="131"/>
      <c r="YG1301" s="131"/>
      <c r="YH1301" s="131"/>
      <c r="YI1301" s="131"/>
      <c r="YJ1301" s="131"/>
      <c r="YK1301" s="131"/>
      <c r="YL1301" s="131"/>
      <c r="YM1301" s="131"/>
      <c r="YN1301" s="131"/>
      <c r="YO1301" s="131"/>
      <c r="YP1301" s="131"/>
      <c r="YQ1301" s="131"/>
      <c r="YR1301" s="131"/>
      <c r="YS1301" s="131"/>
      <c r="YT1301" s="131"/>
      <c r="YU1301" s="131"/>
      <c r="YV1301" s="131"/>
      <c r="YW1301" s="131"/>
      <c r="YX1301" s="131"/>
      <c r="YY1301" s="131"/>
      <c r="YZ1301" s="131"/>
      <c r="ZA1301" s="131"/>
      <c r="ZB1301" s="131"/>
      <c r="ZC1301" s="131"/>
      <c r="ZD1301" s="131"/>
      <c r="ZE1301" s="131"/>
      <c r="ZF1301" s="131"/>
      <c r="ZG1301" s="131"/>
      <c r="ZH1301" s="131"/>
      <c r="ZI1301" s="131"/>
      <c r="ZJ1301" s="131"/>
      <c r="ZK1301" s="131"/>
      <c r="ZL1301" s="131"/>
      <c r="ZM1301" s="131"/>
      <c r="ZN1301" s="131"/>
      <c r="ZO1301" s="131"/>
      <c r="ZP1301" s="131"/>
      <c r="ZQ1301" s="131"/>
      <c r="ZR1301" s="131"/>
      <c r="ZS1301" s="131"/>
      <c r="ZT1301" s="131"/>
      <c r="ZU1301" s="131"/>
      <c r="ZV1301" s="131"/>
      <c r="ZW1301" s="131"/>
      <c r="ZX1301" s="131"/>
      <c r="ZY1301" s="131"/>
      <c r="ZZ1301" s="131"/>
      <c r="AAA1301" s="131"/>
      <c r="AAB1301" s="131"/>
      <c r="AAC1301" s="131"/>
      <c r="AAD1301" s="131"/>
      <c r="AAE1301" s="131"/>
      <c r="AAF1301" s="131"/>
      <c r="AAG1301" s="131"/>
      <c r="AAH1301" s="131"/>
      <c r="AAI1301" s="131"/>
      <c r="AAJ1301" s="131"/>
      <c r="AAK1301" s="131"/>
      <c r="AAL1301" s="131"/>
      <c r="AAM1301" s="131"/>
      <c r="AAN1301" s="131"/>
      <c r="AAO1301" s="131"/>
      <c r="AAP1301" s="131"/>
      <c r="AAQ1301" s="131"/>
      <c r="AAR1301" s="131"/>
      <c r="AAS1301" s="131"/>
      <c r="AAT1301" s="131"/>
      <c r="AAU1301" s="131"/>
      <c r="AAV1301" s="131"/>
      <c r="AAW1301" s="131"/>
      <c r="AAX1301" s="131"/>
      <c r="AAY1301" s="131"/>
      <c r="AAZ1301" s="131"/>
      <c r="ABA1301" s="131"/>
      <c r="ABB1301" s="131"/>
      <c r="ABC1301" s="131"/>
      <c r="ABD1301" s="131"/>
      <c r="ABE1301" s="131"/>
      <c r="ABF1301" s="131"/>
      <c r="ABG1301" s="131"/>
      <c r="ABH1301" s="131"/>
      <c r="ABI1301" s="131"/>
      <c r="ABJ1301" s="131"/>
      <c r="ABK1301" s="131"/>
      <c r="ABL1301" s="131"/>
      <c r="ABM1301" s="131"/>
      <c r="ABN1301" s="131"/>
      <c r="ABO1301" s="131"/>
      <c r="ABP1301" s="131"/>
      <c r="ABQ1301" s="131"/>
      <c r="ABR1301" s="131"/>
      <c r="ABS1301" s="131"/>
      <c r="ABT1301" s="131"/>
      <c r="ABU1301" s="131"/>
      <c r="ABV1301" s="131"/>
      <c r="ABW1301" s="131"/>
      <c r="ABX1301" s="131"/>
      <c r="ABY1301" s="131"/>
      <c r="ABZ1301" s="131"/>
      <c r="ACA1301" s="131"/>
      <c r="ACB1301" s="131"/>
      <c r="ACC1301" s="131"/>
      <c r="ACD1301" s="131"/>
      <c r="ACE1301" s="131"/>
      <c r="ACF1301" s="131"/>
      <c r="ACG1301" s="131"/>
      <c r="ACH1301" s="131"/>
      <c r="ACI1301" s="131"/>
      <c r="ACJ1301" s="131"/>
      <c r="ACK1301" s="131"/>
      <c r="ACL1301" s="131"/>
      <c r="ACM1301" s="131"/>
      <c r="ACN1301" s="131"/>
      <c r="ACO1301" s="131"/>
      <c r="ACP1301" s="131"/>
      <c r="ACQ1301" s="131"/>
      <c r="ACR1301" s="131"/>
      <c r="ACS1301" s="131"/>
      <c r="ACT1301" s="131"/>
      <c r="ACU1301" s="131"/>
      <c r="ACV1301" s="131"/>
      <c r="ACW1301" s="131"/>
      <c r="ACX1301" s="131"/>
      <c r="ACY1301" s="131"/>
      <c r="ACZ1301" s="131"/>
      <c r="ADA1301" s="131"/>
      <c r="ADB1301" s="131"/>
      <c r="ADC1301" s="131"/>
      <c r="ADD1301" s="131"/>
      <c r="ADE1301" s="131"/>
      <c r="ADF1301" s="131"/>
      <c r="ADG1301" s="131"/>
      <c r="ADH1301" s="131"/>
      <c r="ADI1301" s="131"/>
      <c r="ADJ1301" s="131"/>
      <c r="ADK1301" s="131"/>
      <c r="ADL1301" s="131"/>
      <c r="ADM1301" s="131"/>
      <c r="ADN1301" s="131"/>
      <c r="ADO1301" s="131"/>
      <c r="ADP1301" s="131"/>
      <c r="ADQ1301" s="131"/>
      <c r="ADR1301" s="131"/>
      <c r="ADS1301" s="131"/>
      <c r="ADT1301" s="131"/>
      <c r="ADU1301" s="131"/>
      <c r="ADV1301" s="131"/>
      <c r="ADW1301" s="131"/>
      <c r="ADX1301" s="131"/>
      <c r="ADY1301" s="131"/>
      <c r="ADZ1301" s="131"/>
      <c r="AEA1301" s="131"/>
      <c r="AEB1301" s="131"/>
      <c r="AEC1301" s="131"/>
      <c r="AED1301" s="131"/>
      <c r="AEE1301" s="131"/>
      <c r="AEF1301" s="131"/>
      <c r="AEG1301" s="131"/>
      <c r="AEH1301" s="131"/>
      <c r="AEI1301" s="131"/>
      <c r="AEJ1301" s="131"/>
      <c r="AEK1301" s="131"/>
      <c r="AEL1301" s="131"/>
      <c r="AEM1301" s="131"/>
      <c r="AEN1301" s="131"/>
      <c r="AEO1301" s="131"/>
      <c r="AEP1301" s="131"/>
      <c r="AEQ1301" s="131"/>
      <c r="AER1301" s="131"/>
      <c r="AES1301" s="131"/>
      <c r="AET1301" s="131"/>
      <c r="AEU1301" s="131"/>
      <c r="AEV1301" s="131"/>
      <c r="AEW1301" s="131"/>
      <c r="AEX1301" s="131"/>
      <c r="AEY1301" s="131"/>
      <c r="AEZ1301" s="131"/>
      <c r="AFA1301" s="131"/>
      <c r="AFB1301" s="131"/>
      <c r="AFC1301" s="131"/>
      <c r="AFD1301" s="131"/>
      <c r="AFE1301" s="131"/>
      <c r="AFF1301" s="131"/>
      <c r="AFG1301" s="131"/>
      <c r="AFH1301" s="131"/>
      <c r="AFI1301" s="131"/>
      <c r="AFJ1301" s="131"/>
      <c r="AFK1301" s="131"/>
      <c r="AFL1301" s="131"/>
      <c r="AFM1301" s="131"/>
      <c r="AFN1301" s="131"/>
      <c r="AFO1301" s="131"/>
      <c r="AFP1301" s="131"/>
      <c r="AFQ1301" s="131"/>
      <c r="AFR1301" s="131"/>
      <c r="AFS1301" s="131"/>
      <c r="AFT1301" s="131"/>
      <c r="AFU1301" s="131"/>
      <c r="AFV1301" s="131"/>
      <c r="AFW1301" s="131"/>
      <c r="AFX1301" s="131"/>
      <c r="AFY1301" s="131"/>
      <c r="AFZ1301" s="131"/>
      <c r="AGA1301" s="131"/>
      <c r="AGB1301" s="131"/>
      <c r="AGC1301" s="131"/>
      <c r="AGD1301" s="131"/>
      <c r="AGE1301" s="131"/>
      <c r="AGF1301" s="131"/>
      <c r="AGG1301" s="131"/>
      <c r="AGH1301" s="131"/>
      <c r="AGI1301" s="131"/>
      <c r="AGJ1301" s="131"/>
      <c r="AGK1301" s="131"/>
      <c r="AGL1301" s="131"/>
      <c r="AGM1301" s="131"/>
      <c r="AGN1301" s="131"/>
      <c r="AGO1301" s="131"/>
      <c r="AGP1301" s="131"/>
      <c r="AGQ1301" s="131"/>
      <c r="AGR1301" s="131"/>
      <c r="AGS1301" s="131"/>
      <c r="AGT1301" s="131"/>
      <c r="AGU1301" s="131"/>
      <c r="AGV1301" s="131"/>
      <c r="AGW1301" s="131"/>
      <c r="AGX1301" s="131"/>
      <c r="AGY1301" s="131"/>
      <c r="AGZ1301" s="131"/>
      <c r="AHA1301" s="131"/>
      <c r="AHB1301" s="131"/>
      <c r="AHC1301" s="131"/>
      <c r="AHD1301" s="131"/>
      <c r="AHE1301" s="131"/>
      <c r="AHF1301" s="131"/>
      <c r="AHG1301" s="131"/>
      <c r="AHH1301" s="131"/>
      <c r="AHI1301" s="131"/>
      <c r="AHJ1301" s="131"/>
      <c r="AHK1301" s="131"/>
      <c r="AHL1301" s="131"/>
      <c r="AHM1301" s="131"/>
      <c r="AHN1301" s="131"/>
      <c r="AHO1301" s="131"/>
      <c r="AHP1301" s="131"/>
      <c r="AHQ1301" s="131"/>
      <c r="AHR1301" s="131"/>
      <c r="AHS1301" s="131"/>
      <c r="AHT1301" s="131"/>
      <c r="AHU1301" s="131"/>
      <c r="AHV1301" s="131"/>
      <c r="AHW1301" s="131"/>
      <c r="AHX1301" s="131"/>
      <c r="AHY1301" s="131"/>
      <c r="AHZ1301" s="131"/>
      <c r="AIA1301" s="131"/>
      <c r="AIB1301" s="131"/>
      <c r="AIC1301" s="131"/>
      <c r="AID1301" s="131"/>
      <c r="AIE1301" s="131"/>
      <c r="AIF1301" s="131"/>
      <c r="AIG1301" s="131"/>
      <c r="AIH1301" s="131"/>
      <c r="AII1301" s="131"/>
      <c r="AIJ1301" s="131"/>
      <c r="AIK1301" s="131"/>
      <c r="AIL1301" s="131"/>
      <c r="AIM1301" s="131"/>
      <c r="AIN1301" s="131"/>
      <c r="AIO1301" s="131"/>
      <c r="AIP1301" s="131"/>
      <c r="AIQ1301" s="131"/>
      <c r="AIR1301" s="131"/>
      <c r="AIS1301" s="131"/>
      <c r="AIT1301" s="131"/>
      <c r="AIU1301" s="131"/>
      <c r="AIV1301" s="131"/>
      <c r="AIW1301" s="131"/>
      <c r="AIX1301" s="131"/>
      <c r="AIY1301" s="131"/>
      <c r="AIZ1301" s="131"/>
      <c r="AJA1301" s="131"/>
      <c r="AJB1301" s="131"/>
      <c r="AJC1301" s="131"/>
      <c r="AJD1301" s="131"/>
      <c r="AJE1301" s="131"/>
      <c r="AJF1301" s="131"/>
      <c r="AJG1301" s="131"/>
      <c r="AJH1301" s="131"/>
      <c r="AJI1301" s="131"/>
      <c r="AJJ1301" s="131"/>
      <c r="AJK1301" s="131"/>
      <c r="AJL1301" s="131"/>
      <c r="AJM1301" s="131"/>
      <c r="AJN1301" s="131"/>
      <c r="AJO1301" s="131"/>
      <c r="AJP1301" s="131"/>
      <c r="AJQ1301" s="131"/>
      <c r="AJR1301" s="131"/>
      <c r="AJS1301" s="131"/>
      <c r="AJT1301" s="131"/>
      <c r="AJU1301" s="131"/>
      <c r="AJV1301" s="131"/>
      <c r="AJW1301" s="131"/>
      <c r="AJX1301" s="131"/>
      <c r="AJY1301" s="131"/>
      <c r="AJZ1301" s="131"/>
      <c r="AKA1301" s="131"/>
      <c r="AKB1301" s="131"/>
      <c r="AKC1301" s="131"/>
      <c r="AKD1301" s="131"/>
      <c r="AKE1301" s="131"/>
      <c r="AKF1301" s="131"/>
      <c r="AKG1301" s="131"/>
      <c r="AKH1301" s="131"/>
      <c r="AKI1301" s="131"/>
      <c r="AKJ1301" s="131"/>
      <c r="AKK1301" s="131"/>
      <c r="AKL1301" s="131"/>
      <c r="AKM1301" s="131"/>
      <c r="AKN1301" s="131"/>
      <c r="AKO1301" s="131"/>
      <c r="AKP1301" s="131"/>
      <c r="AKQ1301" s="131"/>
      <c r="AKR1301" s="131"/>
      <c r="AKS1301" s="131"/>
      <c r="AKT1301" s="131"/>
      <c r="AKU1301" s="131"/>
      <c r="AKV1301" s="131"/>
      <c r="AKW1301" s="131"/>
      <c r="AKX1301" s="131"/>
      <c r="AKY1301" s="131"/>
      <c r="AKZ1301" s="131"/>
      <c r="ALA1301" s="131"/>
      <c r="ALB1301" s="131"/>
      <c r="ALC1301" s="131"/>
      <c r="ALD1301" s="131"/>
      <c r="ALE1301" s="131"/>
      <c r="ALF1301" s="131"/>
      <c r="ALG1301" s="131"/>
      <c r="ALH1301" s="131"/>
      <c r="ALI1301" s="131"/>
      <c r="ALJ1301" s="131"/>
      <c r="ALK1301" s="131"/>
      <c r="ALL1301" s="131"/>
      <c r="ALM1301" s="131"/>
      <c r="ALN1301" s="131"/>
    </row>
    <row r="1302" spans="1:1002" s="508" customFormat="1" x14ac:dyDescent="0.25">
      <c r="A1302" s="502"/>
      <c r="B1302" s="503"/>
      <c r="C1302" s="504"/>
      <c r="D1302" s="450"/>
      <c r="E1302" s="505"/>
      <c r="F1302" s="505"/>
      <c r="G1302" s="506"/>
      <c r="H1302" s="506"/>
      <c r="I1302" s="507"/>
      <c r="J1302" s="565"/>
      <c r="K1302" s="454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  <c r="EC1302" s="131"/>
      <c r="ED1302" s="131"/>
      <c r="EE1302" s="131"/>
      <c r="EF1302" s="131"/>
      <c r="EG1302" s="131"/>
      <c r="EH1302" s="131"/>
      <c r="EI1302" s="131"/>
      <c r="EJ1302" s="131"/>
      <c r="EK1302" s="131"/>
      <c r="EL1302" s="131"/>
      <c r="EM1302" s="131"/>
      <c r="EN1302" s="131"/>
      <c r="EO1302" s="131"/>
      <c r="EP1302" s="131"/>
      <c r="EQ1302" s="131"/>
      <c r="ER1302" s="131"/>
      <c r="ES1302" s="131"/>
      <c r="ET1302" s="131"/>
      <c r="EU1302" s="131"/>
      <c r="EV1302" s="131"/>
      <c r="EW1302" s="131"/>
      <c r="EX1302" s="131"/>
      <c r="EY1302" s="131"/>
      <c r="EZ1302" s="131"/>
      <c r="FA1302" s="131"/>
      <c r="FB1302" s="131"/>
      <c r="FC1302" s="131"/>
      <c r="FD1302" s="131"/>
      <c r="FE1302" s="131"/>
      <c r="FF1302" s="131"/>
      <c r="FG1302" s="131"/>
      <c r="FH1302" s="131"/>
      <c r="FI1302" s="131"/>
      <c r="FJ1302" s="131"/>
      <c r="FK1302" s="131"/>
      <c r="FL1302" s="131"/>
      <c r="FM1302" s="131"/>
      <c r="FN1302" s="131"/>
      <c r="FO1302" s="131"/>
      <c r="FP1302" s="131"/>
      <c r="FQ1302" s="131"/>
      <c r="FR1302" s="131"/>
      <c r="FS1302" s="131"/>
      <c r="FT1302" s="131"/>
      <c r="FU1302" s="131"/>
      <c r="FV1302" s="131"/>
      <c r="FW1302" s="131"/>
      <c r="FX1302" s="131"/>
      <c r="FY1302" s="131"/>
      <c r="FZ1302" s="131"/>
      <c r="GA1302" s="131"/>
      <c r="GB1302" s="131"/>
      <c r="GC1302" s="131"/>
      <c r="GD1302" s="131"/>
      <c r="GE1302" s="131"/>
      <c r="GF1302" s="131"/>
      <c r="GG1302" s="131"/>
      <c r="GH1302" s="131"/>
      <c r="GI1302" s="131"/>
      <c r="GJ1302" s="131"/>
      <c r="GK1302" s="131"/>
      <c r="GL1302" s="131"/>
      <c r="GM1302" s="131"/>
      <c r="GN1302" s="131"/>
      <c r="GO1302" s="131"/>
      <c r="GP1302" s="131"/>
      <c r="GQ1302" s="131"/>
      <c r="GR1302" s="131"/>
      <c r="GS1302" s="131"/>
      <c r="GT1302" s="131"/>
      <c r="GU1302" s="131"/>
      <c r="GV1302" s="131"/>
      <c r="GW1302" s="131"/>
      <c r="GX1302" s="131"/>
      <c r="GY1302" s="131"/>
      <c r="GZ1302" s="131"/>
      <c r="HA1302" s="131"/>
      <c r="HB1302" s="131"/>
      <c r="HC1302" s="131"/>
      <c r="HD1302" s="131"/>
      <c r="HE1302" s="131"/>
      <c r="HF1302" s="131"/>
      <c r="HG1302" s="131"/>
      <c r="HH1302" s="131"/>
      <c r="HI1302" s="131"/>
      <c r="HJ1302" s="131"/>
      <c r="HK1302" s="131"/>
      <c r="HL1302" s="131"/>
      <c r="HM1302" s="131"/>
      <c r="HN1302" s="131"/>
      <c r="HO1302" s="131"/>
      <c r="HP1302" s="131"/>
      <c r="HQ1302" s="131"/>
      <c r="HR1302" s="131"/>
      <c r="HS1302" s="131"/>
      <c r="HT1302" s="131"/>
      <c r="HU1302" s="131"/>
      <c r="HV1302" s="131"/>
      <c r="HW1302" s="131"/>
      <c r="HX1302" s="131"/>
      <c r="HY1302" s="131"/>
      <c r="HZ1302" s="131"/>
      <c r="IA1302" s="131"/>
      <c r="IB1302" s="131"/>
      <c r="IC1302" s="131"/>
      <c r="ID1302" s="131"/>
      <c r="IE1302" s="131"/>
      <c r="IF1302" s="131"/>
      <c r="IG1302" s="131"/>
      <c r="IH1302" s="131"/>
      <c r="II1302" s="131"/>
      <c r="IJ1302" s="131"/>
      <c r="IK1302" s="131"/>
      <c r="IL1302" s="131"/>
      <c r="IM1302" s="131"/>
      <c r="IN1302" s="131"/>
      <c r="IO1302" s="131"/>
      <c r="IP1302" s="131"/>
      <c r="IQ1302" s="131"/>
      <c r="IR1302" s="131"/>
      <c r="IS1302" s="131"/>
      <c r="IT1302" s="131"/>
      <c r="IU1302" s="131"/>
      <c r="IV1302" s="131"/>
      <c r="IW1302" s="131"/>
      <c r="IX1302" s="131"/>
      <c r="IY1302" s="131"/>
      <c r="IZ1302" s="131"/>
      <c r="JA1302" s="131"/>
      <c r="JB1302" s="131"/>
      <c r="JC1302" s="131"/>
      <c r="JD1302" s="131"/>
      <c r="JE1302" s="131"/>
      <c r="JF1302" s="131"/>
      <c r="JG1302" s="131"/>
      <c r="JH1302" s="131"/>
      <c r="JI1302" s="131"/>
      <c r="JJ1302" s="131"/>
      <c r="JK1302" s="131"/>
      <c r="JL1302" s="131"/>
      <c r="JM1302" s="131"/>
      <c r="JN1302" s="131"/>
      <c r="JO1302" s="131"/>
      <c r="JP1302" s="131"/>
      <c r="JQ1302" s="131"/>
      <c r="JR1302" s="131"/>
      <c r="JS1302" s="131"/>
      <c r="JT1302" s="131"/>
      <c r="JU1302" s="131"/>
      <c r="JV1302" s="131"/>
      <c r="JW1302" s="131"/>
      <c r="JX1302" s="131"/>
      <c r="JY1302" s="131"/>
      <c r="JZ1302" s="131"/>
      <c r="KA1302" s="131"/>
      <c r="KB1302" s="131"/>
      <c r="KC1302" s="131"/>
      <c r="KD1302" s="131"/>
      <c r="KE1302" s="131"/>
      <c r="KF1302" s="131"/>
      <c r="KG1302" s="131"/>
      <c r="KH1302" s="131"/>
      <c r="KI1302" s="131"/>
      <c r="KJ1302" s="131"/>
      <c r="KK1302" s="131"/>
      <c r="KL1302" s="131"/>
      <c r="KM1302" s="131"/>
      <c r="KN1302" s="131"/>
      <c r="KO1302" s="131"/>
      <c r="KP1302" s="131"/>
      <c r="KQ1302" s="131"/>
      <c r="KR1302" s="131"/>
      <c r="KS1302" s="131"/>
      <c r="KT1302" s="131"/>
      <c r="KU1302" s="131"/>
      <c r="KV1302" s="131"/>
      <c r="KW1302" s="131"/>
      <c r="KX1302" s="131"/>
      <c r="KY1302" s="131"/>
      <c r="KZ1302" s="131"/>
      <c r="LA1302" s="131"/>
      <c r="LB1302" s="131"/>
      <c r="LC1302" s="131"/>
      <c r="LD1302" s="131"/>
      <c r="LE1302" s="131"/>
      <c r="LF1302" s="131"/>
      <c r="LG1302" s="131"/>
      <c r="LH1302" s="131"/>
      <c r="LI1302" s="131"/>
      <c r="LJ1302" s="131"/>
      <c r="LK1302" s="131"/>
      <c r="LL1302" s="131"/>
      <c r="LM1302" s="131"/>
      <c r="LN1302" s="131"/>
      <c r="LO1302" s="131"/>
      <c r="LP1302" s="131"/>
      <c r="LQ1302" s="131"/>
      <c r="LR1302" s="131"/>
      <c r="LS1302" s="131"/>
      <c r="LT1302" s="131"/>
      <c r="LU1302" s="131"/>
      <c r="LV1302" s="131"/>
      <c r="LW1302" s="131"/>
      <c r="LX1302" s="131"/>
      <c r="LY1302" s="131"/>
      <c r="LZ1302" s="131"/>
      <c r="MA1302" s="131"/>
      <c r="MB1302" s="131"/>
      <c r="MC1302" s="131"/>
      <c r="MD1302" s="131"/>
      <c r="ME1302" s="131"/>
      <c r="MF1302" s="131"/>
      <c r="MG1302" s="131"/>
      <c r="MH1302" s="131"/>
      <c r="MI1302" s="131"/>
      <c r="MJ1302" s="131"/>
      <c r="MK1302" s="131"/>
      <c r="ML1302" s="131"/>
      <c r="MM1302" s="131"/>
      <c r="MN1302" s="131"/>
      <c r="MO1302" s="131"/>
      <c r="MP1302" s="131"/>
      <c r="MQ1302" s="131"/>
      <c r="MR1302" s="131"/>
      <c r="MS1302" s="131"/>
      <c r="MT1302" s="131"/>
      <c r="MU1302" s="131"/>
      <c r="MV1302" s="131"/>
      <c r="MW1302" s="131"/>
      <c r="MX1302" s="131"/>
      <c r="MY1302" s="131"/>
      <c r="MZ1302" s="131"/>
      <c r="NA1302" s="131"/>
      <c r="NB1302" s="131"/>
      <c r="NC1302" s="131"/>
      <c r="ND1302" s="131"/>
      <c r="NE1302" s="131"/>
      <c r="NF1302" s="131"/>
      <c r="NG1302" s="131"/>
      <c r="NH1302" s="131"/>
      <c r="NI1302" s="131"/>
      <c r="NJ1302" s="131"/>
      <c r="NK1302" s="131"/>
      <c r="NL1302" s="131"/>
      <c r="NM1302" s="131"/>
      <c r="NN1302" s="131"/>
      <c r="NO1302" s="131"/>
      <c r="NP1302" s="131"/>
      <c r="NQ1302" s="131"/>
      <c r="NR1302" s="131"/>
      <c r="NS1302" s="131"/>
      <c r="NT1302" s="131"/>
      <c r="NU1302" s="131"/>
      <c r="NV1302" s="131"/>
      <c r="NW1302" s="131"/>
      <c r="NX1302" s="131"/>
      <c r="NY1302" s="131"/>
      <c r="NZ1302" s="131"/>
      <c r="OA1302" s="131"/>
      <c r="OB1302" s="131"/>
      <c r="OC1302" s="131"/>
      <c r="OD1302" s="131"/>
      <c r="OE1302" s="131"/>
      <c r="OF1302" s="131"/>
      <c r="OG1302" s="131"/>
      <c r="OH1302" s="131"/>
      <c r="OI1302" s="131"/>
      <c r="OJ1302" s="131"/>
      <c r="OK1302" s="131"/>
      <c r="OL1302" s="131"/>
      <c r="OM1302" s="131"/>
      <c r="ON1302" s="131"/>
      <c r="OO1302" s="131"/>
      <c r="OP1302" s="131"/>
      <c r="OQ1302" s="131"/>
      <c r="OR1302" s="131"/>
      <c r="OS1302" s="131"/>
      <c r="OT1302" s="131"/>
      <c r="OU1302" s="131"/>
      <c r="OV1302" s="131"/>
      <c r="OW1302" s="131"/>
      <c r="OX1302" s="131"/>
      <c r="OY1302" s="131"/>
      <c r="OZ1302" s="131"/>
      <c r="PA1302" s="131"/>
      <c r="PB1302" s="131"/>
      <c r="PC1302" s="131"/>
      <c r="PD1302" s="131"/>
      <c r="PE1302" s="131"/>
      <c r="PF1302" s="131"/>
      <c r="PG1302" s="131"/>
      <c r="PH1302" s="131"/>
      <c r="PI1302" s="131"/>
      <c r="PJ1302" s="131"/>
      <c r="PK1302" s="131"/>
      <c r="PL1302" s="131"/>
      <c r="PM1302" s="131"/>
      <c r="PN1302" s="131"/>
      <c r="PO1302" s="131"/>
      <c r="PP1302" s="131"/>
      <c r="PQ1302" s="131"/>
      <c r="PR1302" s="131"/>
      <c r="PS1302" s="131"/>
      <c r="PT1302" s="131"/>
      <c r="PU1302" s="131"/>
      <c r="PV1302" s="131"/>
      <c r="PW1302" s="131"/>
      <c r="PX1302" s="131"/>
      <c r="PY1302" s="131"/>
      <c r="PZ1302" s="131"/>
      <c r="QA1302" s="131"/>
      <c r="QB1302" s="131"/>
      <c r="QC1302" s="131"/>
      <c r="QD1302" s="131"/>
      <c r="QE1302" s="131"/>
      <c r="QF1302" s="131"/>
      <c r="QG1302" s="131"/>
      <c r="QH1302" s="131"/>
      <c r="QI1302" s="131"/>
      <c r="QJ1302" s="131"/>
      <c r="QK1302" s="131"/>
      <c r="QL1302" s="131"/>
      <c r="QM1302" s="131"/>
      <c r="QN1302" s="131"/>
      <c r="QO1302" s="131"/>
      <c r="QP1302" s="131"/>
      <c r="QQ1302" s="131"/>
      <c r="QR1302" s="131"/>
      <c r="QS1302" s="131"/>
      <c r="QT1302" s="131"/>
      <c r="QU1302" s="131"/>
      <c r="QV1302" s="131"/>
      <c r="QW1302" s="131"/>
      <c r="QX1302" s="131"/>
      <c r="QY1302" s="131"/>
      <c r="QZ1302" s="131"/>
      <c r="RA1302" s="131"/>
      <c r="RB1302" s="131"/>
      <c r="RC1302" s="131"/>
      <c r="RD1302" s="131"/>
      <c r="RE1302" s="131"/>
      <c r="RF1302" s="131"/>
      <c r="RG1302" s="131"/>
      <c r="RH1302" s="131"/>
      <c r="RI1302" s="131"/>
      <c r="RJ1302" s="131"/>
      <c r="RK1302" s="131"/>
      <c r="RL1302" s="131"/>
      <c r="RM1302" s="131"/>
      <c r="RN1302" s="131"/>
      <c r="RO1302" s="131"/>
      <c r="RP1302" s="131"/>
      <c r="RQ1302" s="131"/>
      <c r="RR1302" s="131"/>
      <c r="RS1302" s="131"/>
      <c r="RT1302" s="131"/>
      <c r="RU1302" s="131"/>
      <c r="RV1302" s="131"/>
      <c r="RW1302" s="131"/>
      <c r="RX1302" s="131"/>
      <c r="RY1302" s="131"/>
      <c r="RZ1302" s="131"/>
      <c r="SA1302" s="131"/>
      <c r="SB1302" s="131"/>
      <c r="SC1302" s="131"/>
      <c r="SD1302" s="131"/>
      <c r="SE1302" s="131"/>
      <c r="SF1302" s="131"/>
      <c r="SG1302" s="131"/>
      <c r="SH1302" s="131"/>
      <c r="SI1302" s="131"/>
      <c r="SJ1302" s="131"/>
      <c r="SK1302" s="131"/>
      <c r="SL1302" s="131"/>
      <c r="SM1302" s="131"/>
      <c r="SN1302" s="131"/>
      <c r="SO1302" s="131"/>
      <c r="SP1302" s="131"/>
      <c r="SQ1302" s="131"/>
      <c r="SR1302" s="131"/>
      <c r="SS1302" s="131"/>
      <c r="ST1302" s="131"/>
      <c r="SU1302" s="131"/>
      <c r="SV1302" s="131"/>
      <c r="SW1302" s="131"/>
      <c r="SX1302" s="131"/>
      <c r="SY1302" s="131"/>
      <c r="SZ1302" s="131"/>
      <c r="TA1302" s="131"/>
      <c r="TB1302" s="131"/>
      <c r="TC1302" s="131"/>
      <c r="TD1302" s="131"/>
      <c r="TE1302" s="131"/>
      <c r="TF1302" s="131"/>
      <c r="TG1302" s="131"/>
      <c r="TH1302" s="131"/>
      <c r="TI1302" s="131"/>
      <c r="TJ1302" s="131"/>
      <c r="TK1302" s="131"/>
      <c r="TL1302" s="131"/>
      <c r="TM1302" s="131"/>
      <c r="TN1302" s="131"/>
      <c r="TO1302" s="131"/>
      <c r="TP1302" s="131"/>
      <c r="TQ1302" s="131"/>
      <c r="TR1302" s="131"/>
      <c r="TS1302" s="131"/>
      <c r="TT1302" s="131"/>
      <c r="TU1302" s="131"/>
      <c r="TV1302" s="131"/>
      <c r="TW1302" s="131"/>
      <c r="TX1302" s="131"/>
      <c r="TY1302" s="131"/>
      <c r="TZ1302" s="131"/>
      <c r="UA1302" s="131"/>
      <c r="UB1302" s="131"/>
      <c r="UC1302" s="131"/>
      <c r="UD1302" s="131"/>
      <c r="UE1302" s="131"/>
      <c r="UF1302" s="131"/>
      <c r="UG1302" s="131"/>
      <c r="UH1302" s="131"/>
      <c r="UI1302" s="131"/>
      <c r="UJ1302" s="131"/>
      <c r="UK1302" s="131"/>
      <c r="UL1302" s="131"/>
      <c r="UM1302" s="131"/>
      <c r="UN1302" s="131"/>
      <c r="UO1302" s="131"/>
      <c r="UP1302" s="131"/>
      <c r="UQ1302" s="131"/>
      <c r="UR1302" s="131"/>
      <c r="US1302" s="131"/>
      <c r="UT1302" s="131"/>
      <c r="UU1302" s="131"/>
      <c r="UV1302" s="131"/>
      <c r="UW1302" s="131"/>
      <c r="UX1302" s="131"/>
      <c r="UY1302" s="131"/>
      <c r="UZ1302" s="131"/>
      <c r="VA1302" s="131"/>
      <c r="VB1302" s="131"/>
      <c r="VC1302" s="131"/>
      <c r="VD1302" s="131"/>
      <c r="VE1302" s="131"/>
      <c r="VF1302" s="131"/>
      <c r="VG1302" s="131"/>
      <c r="VH1302" s="131"/>
      <c r="VI1302" s="131"/>
      <c r="VJ1302" s="131"/>
      <c r="VK1302" s="131"/>
      <c r="VL1302" s="131"/>
      <c r="VM1302" s="131"/>
      <c r="VN1302" s="131"/>
      <c r="VO1302" s="131"/>
      <c r="VP1302" s="131"/>
      <c r="VQ1302" s="131"/>
      <c r="VR1302" s="131"/>
      <c r="VS1302" s="131"/>
      <c r="VT1302" s="131"/>
      <c r="VU1302" s="131"/>
      <c r="VV1302" s="131"/>
      <c r="VW1302" s="131"/>
      <c r="VX1302" s="131"/>
      <c r="VY1302" s="131"/>
      <c r="VZ1302" s="131"/>
      <c r="WA1302" s="131"/>
      <c r="WB1302" s="131"/>
      <c r="WC1302" s="131"/>
      <c r="WD1302" s="131"/>
      <c r="WE1302" s="131"/>
      <c r="WF1302" s="131"/>
      <c r="WG1302" s="131"/>
      <c r="WH1302" s="131"/>
      <c r="WI1302" s="131"/>
      <c r="WJ1302" s="131"/>
      <c r="WK1302" s="131"/>
      <c r="WL1302" s="131"/>
      <c r="WM1302" s="131"/>
      <c r="WN1302" s="131"/>
      <c r="WO1302" s="131"/>
      <c r="WP1302" s="131"/>
      <c r="WQ1302" s="131"/>
      <c r="WR1302" s="131"/>
      <c r="WS1302" s="131"/>
      <c r="WT1302" s="131"/>
      <c r="WU1302" s="131"/>
      <c r="WV1302" s="131"/>
      <c r="WW1302" s="131"/>
      <c r="WX1302" s="131"/>
      <c r="WY1302" s="131"/>
      <c r="WZ1302" s="131"/>
      <c r="XA1302" s="131"/>
      <c r="XB1302" s="131"/>
      <c r="XC1302" s="131"/>
      <c r="XD1302" s="131"/>
      <c r="XE1302" s="131"/>
      <c r="XF1302" s="131"/>
      <c r="XG1302" s="131"/>
      <c r="XH1302" s="131"/>
      <c r="XI1302" s="131"/>
      <c r="XJ1302" s="131"/>
      <c r="XK1302" s="131"/>
      <c r="XL1302" s="131"/>
      <c r="XM1302" s="131"/>
      <c r="XN1302" s="131"/>
      <c r="XO1302" s="131"/>
      <c r="XP1302" s="131"/>
      <c r="XQ1302" s="131"/>
      <c r="XR1302" s="131"/>
      <c r="XS1302" s="131"/>
      <c r="XT1302" s="131"/>
      <c r="XU1302" s="131"/>
      <c r="XV1302" s="131"/>
      <c r="XW1302" s="131"/>
      <c r="XX1302" s="131"/>
      <c r="XY1302" s="131"/>
      <c r="XZ1302" s="131"/>
      <c r="YA1302" s="131"/>
      <c r="YB1302" s="131"/>
      <c r="YC1302" s="131"/>
      <c r="YD1302" s="131"/>
      <c r="YE1302" s="131"/>
      <c r="YF1302" s="131"/>
      <c r="YG1302" s="131"/>
      <c r="YH1302" s="131"/>
      <c r="YI1302" s="131"/>
      <c r="YJ1302" s="131"/>
      <c r="YK1302" s="131"/>
      <c r="YL1302" s="131"/>
      <c r="YM1302" s="131"/>
      <c r="YN1302" s="131"/>
      <c r="YO1302" s="131"/>
      <c r="YP1302" s="131"/>
      <c r="YQ1302" s="131"/>
      <c r="YR1302" s="131"/>
      <c r="YS1302" s="131"/>
      <c r="YT1302" s="131"/>
      <c r="YU1302" s="131"/>
      <c r="YV1302" s="131"/>
      <c r="YW1302" s="131"/>
      <c r="YX1302" s="131"/>
      <c r="YY1302" s="131"/>
      <c r="YZ1302" s="131"/>
      <c r="ZA1302" s="131"/>
      <c r="ZB1302" s="131"/>
      <c r="ZC1302" s="131"/>
      <c r="ZD1302" s="131"/>
      <c r="ZE1302" s="131"/>
      <c r="ZF1302" s="131"/>
      <c r="ZG1302" s="131"/>
      <c r="ZH1302" s="131"/>
      <c r="ZI1302" s="131"/>
      <c r="ZJ1302" s="131"/>
      <c r="ZK1302" s="131"/>
      <c r="ZL1302" s="131"/>
      <c r="ZM1302" s="131"/>
      <c r="ZN1302" s="131"/>
      <c r="ZO1302" s="131"/>
      <c r="ZP1302" s="131"/>
      <c r="ZQ1302" s="131"/>
      <c r="ZR1302" s="131"/>
      <c r="ZS1302" s="131"/>
      <c r="ZT1302" s="131"/>
      <c r="ZU1302" s="131"/>
      <c r="ZV1302" s="131"/>
      <c r="ZW1302" s="131"/>
      <c r="ZX1302" s="131"/>
      <c r="ZY1302" s="131"/>
      <c r="ZZ1302" s="131"/>
      <c r="AAA1302" s="131"/>
      <c r="AAB1302" s="131"/>
      <c r="AAC1302" s="131"/>
      <c r="AAD1302" s="131"/>
      <c r="AAE1302" s="131"/>
      <c r="AAF1302" s="131"/>
      <c r="AAG1302" s="131"/>
      <c r="AAH1302" s="131"/>
      <c r="AAI1302" s="131"/>
      <c r="AAJ1302" s="131"/>
      <c r="AAK1302" s="131"/>
      <c r="AAL1302" s="131"/>
      <c r="AAM1302" s="131"/>
      <c r="AAN1302" s="131"/>
      <c r="AAO1302" s="131"/>
      <c r="AAP1302" s="131"/>
      <c r="AAQ1302" s="131"/>
      <c r="AAR1302" s="131"/>
      <c r="AAS1302" s="131"/>
      <c r="AAT1302" s="131"/>
      <c r="AAU1302" s="131"/>
      <c r="AAV1302" s="131"/>
      <c r="AAW1302" s="131"/>
      <c r="AAX1302" s="131"/>
      <c r="AAY1302" s="131"/>
      <c r="AAZ1302" s="131"/>
      <c r="ABA1302" s="131"/>
      <c r="ABB1302" s="131"/>
      <c r="ABC1302" s="131"/>
      <c r="ABD1302" s="131"/>
      <c r="ABE1302" s="131"/>
      <c r="ABF1302" s="131"/>
      <c r="ABG1302" s="131"/>
      <c r="ABH1302" s="131"/>
      <c r="ABI1302" s="131"/>
      <c r="ABJ1302" s="131"/>
      <c r="ABK1302" s="131"/>
      <c r="ABL1302" s="131"/>
      <c r="ABM1302" s="131"/>
      <c r="ABN1302" s="131"/>
      <c r="ABO1302" s="131"/>
      <c r="ABP1302" s="131"/>
      <c r="ABQ1302" s="131"/>
      <c r="ABR1302" s="131"/>
      <c r="ABS1302" s="131"/>
      <c r="ABT1302" s="131"/>
      <c r="ABU1302" s="131"/>
      <c r="ABV1302" s="131"/>
      <c r="ABW1302" s="131"/>
      <c r="ABX1302" s="131"/>
      <c r="ABY1302" s="131"/>
      <c r="ABZ1302" s="131"/>
      <c r="ACA1302" s="131"/>
      <c r="ACB1302" s="131"/>
      <c r="ACC1302" s="131"/>
      <c r="ACD1302" s="131"/>
      <c r="ACE1302" s="131"/>
      <c r="ACF1302" s="131"/>
      <c r="ACG1302" s="131"/>
      <c r="ACH1302" s="131"/>
      <c r="ACI1302" s="131"/>
      <c r="ACJ1302" s="131"/>
      <c r="ACK1302" s="131"/>
      <c r="ACL1302" s="131"/>
      <c r="ACM1302" s="131"/>
      <c r="ACN1302" s="131"/>
      <c r="ACO1302" s="131"/>
      <c r="ACP1302" s="131"/>
      <c r="ACQ1302" s="131"/>
      <c r="ACR1302" s="131"/>
      <c r="ACS1302" s="131"/>
      <c r="ACT1302" s="131"/>
      <c r="ACU1302" s="131"/>
      <c r="ACV1302" s="131"/>
      <c r="ACW1302" s="131"/>
      <c r="ACX1302" s="131"/>
      <c r="ACY1302" s="131"/>
      <c r="ACZ1302" s="131"/>
      <c r="ADA1302" s="131"/>
      <c r="ADB1302" s="131"/>
      <c r="ADC1302" s="131"/>
      <c r="ADD1302" s="131"/>
      <c r="ADE1302" s="131"/>
      <c r="ADF1302" s="131"/>
      <c r="ADG1302" s="131"/>
      <c r="ADH1302" s="131"/>
      <c r="ADI1302" s="131"/>
      <c r="ADJ1302" s="131"/>
      <c r="ADK1302" s="131"/>
      <c r="ADL1302" s="131"/>
      <c r="ADM1302" s="131"/>
      <c r="ADN1302" s="131"/>
      <c r="ADO1302" s="131"/>
      <c r="ADP1302" s="131"/>
      <c r="ADQ1302" s="131"/>
      <c r="ADR1302" s="131"/>
      <c r="ADS1302" s="131"/>
      <c r="ADT1302" s="131"/>
      <c r="ADU1302" s="131"/>
      <c r="ADV1302" s="131"/>
      <c r="ADW1302" s="131"/>
      <c r="ADX1302" s="131"/>
      <c r="ADY1302" s="131"/>
      <c r="ADZ1302" s="131"/>
      <c r="AEA1302" s="131"/>
      <c r="AEB1302" s="131"/>
      <c r="AEC1302" s="131"/>
      <c r="AED1302" s="131"/>
      <c r="AEE1302" s="131"/>
      <c r="AEF1302" s="131"/>
      <c r="AEG1302" s="131"/>
      <c r="AEH1302" s="131"/>
      <c r="AEI1302" s="131"/>
      <c r="AEJ1302" s="131"/>
      <c r="AEK1302" s="131"/>
      <c r="AEL1302" s="131"/>
      <c r="AEM1302" s="131"/>
      <c r="AEN1302" s="131"/>
      <c r="AEO1302" s="131"/>
      <c r="AEP1302" s="131"/>
      <c r="AEQ1302" s="131"/>
      <c r="AER1302" s="131"/>
      <c r="AES1302" s="131"/>
      <c r="AET1302" s="131"/>
      <c r="AEU1302" s="131"/>
      <c r="AEV1302" s="131"/>
      <c r="AEW1302" s="131"/>
      <c r="AEX1302" s="131"/>
      <c r="AEY1302" s="131"/>
      <c r="AEZ1302" s="131"/>
      <c r="AFA1302" s="131"/>
      <c r="AFB1302" s="131"/>
      <c r="AFC1302" s="131"/>
      <c r="AFD1302" s="131"/>
      <c r="AFE1302" s="131"/>
      <c r="AFF1302" s="131"/>
      <c r="AFG1302" s="131"/>
      <c r="AFH1302" s="131"/>
      <c r="AFI1302" s="131"/>
      <c r="AFJ1302" s="131"/>
      <c r="AFK1302" s="131"/>
      <c r="AFL1302" s="131"/>
      <c r="AFM1302" s="131"/>
      <c r="AFN1302" s="131"/>
      <c r="AFO1302" s="131"/>
      <c r="AFP1302" s="131"/>
      <c r="AFQ1302" s="131"/>
      <c r="AFR1302" s="131"/>
      <c r="AFS1302" s="131"/>
      <c r="AFT1302" s="131"/>
      <c r="AFU1302" s="131"/>
      <c r="AFV1302" s="131"/>
      <c r="AFW1302" s="131"/>
      <c r="AFX1302" s="131"/>
      <c r="AFY1302" s="131"/>
      <c r="AFZ1302" s="131"/>
      <c r="AGA1302" s="131"/>
      <c r="AGB1302" s="131"/>
      <c r="AGC1302" s="131"/>
      <c r="AGD1302" s="131"/>
      <c r="AGE1302" s="131"/>
      <c r="AGF1302" s="131"/>
      <c r="AGG1302" s="131"/>
      <c r="AGH1302" s="131"/>
      <c r="AGI1302" s="131"/>
      <c r="AGJ1302" s="131"/>
      <c r="AGK1302" s="131"/>
      <c r="AGL1302" s="131"/>
      <c r="AGM1302" s="131"/>
      <c r="AGN1302" s="131"/>
      <c r="AGO1302" s="131"/>
      <c r="AGP1302" s="131"/>
      <c r="AGQ1302" s="131"/>
      <c r="AGR1302" s="131"/>
      <c r="AGS1302" s="131"/>
      <c r="AGT1302" s="131"/>
      <c r="AGU1302" s="131"/>
      <c r="AGV1302" s="131"/>
      <c r="AGW1302" s="131"/>
      <c r="AGX1302" s="131"/>
      <c r="AGY1302" s="131"/>
      <c r="AGZ1302" s="131"/>
      <c r="AHA1302" s="131"/>
      <c r="AHB1302" s="131"/>
      <c r="AHC1302" s="131"/>
      <c r="AHD1302" s="131"/>
      <c r="AHE1302" s="131"/>
      <c r="AHF1302" s="131"/>
      <c r="AHG1302" s="131"/>
      <c r="AHH1302" s="131"/>
      <c r="AHI1302" s="131"/>
      <c r="AHJ1302" s="131"/>
      <c r="AHK1302" s="131"/>
      <c r="AHL1302" s="131"/>
      <c r="AHM1302" s="131"/>
      <c r="AHN1302" s="131"/>
      <c r="AHO1302" s="131"/>
      <c r="AHP1302" s="131"/>
      <c r="AHQ1302" s="131"/>
      <c r="AHR1302" s="131"/>
      <c r="AHS1302" s="131"/>
      <c r="AHT1302" s="131"/>
      <c r="AHU1302" s="131"/>
      <c r="AHV1302" s="131"/>
      <c r="AHW1302" s="131"/>
      <c r="AHX1302" s="131"/>
      <c r="AHY1302" s="131"/>
      <c r="AHZ1302" s="131"/>
      <c r="AIA1302" s="131"/>
      <c r="AIB1302" s="131"/>
      <c r="AIC1302" s="131"/>
      <c r="AID1302" s="131"/>
      <c r="AIE1302" s="131"/>
      <c r="AIF1302" s="131"/>
      <c r="AIG1302" s="131"/>
      <c r="AIH1302" s="131"/>
      <c r="AII1302" s="131"/>
      <c r="AIJ1302" s="131"/>
      <c r="AIK1302" s="131"/>
      <c r="AIL1302" s="131"/>
      <c r="AIM1302" s="131"/>
      <c r="AIN1302" s="131"/>
      <c r="AIO1302" s="131"/>
      <c r="AIP1302" s="131"/>
      <c r="AIQ1302" s="131"/>
      <c r="AIR1302" s="131"/>
      <c r="AIS1302" s="131"/>
      <c r="AIT1302" s="131"/>
      <c r="AIU1302" s="131"/>
      <c r="AIV1302" s="131"/>
      <c r="AIW1302" s="131"/>
      <c r="AIX1302" s="131"/>
      <c r="AIY1302" s="131"/>
      <c r="AIZ1302" s="131"/>
      <c r="AJA1302" s="131"/>
      <c r="AJB1302" s="131"/>
      <c r="AJC1302" s="131"/>
      <c r="AJD1302" s="131"/>
      <c r="AJE1302" s="131"/>
      <c r="AJF1302" s="131"/>
      <c r="AJG1302" s="131"/>
      <c r="AJH1302" s="131"/>
      <c r="AJI1302" s="131"/>
      <c r="AJJ1302" s="131"/>
      <c r="AJK1302" s="131"/>
      <c r="AJL1302" s="131"/>
      <c r="AJM1302" s="131"/>
      <c r="AJN1302" s="131"/>
      <c r="AJO1302" s="131"/>
      <c r="AJP1302" s="131"/>
      <c r="AJQ1302" s="131"/>
      <c r="AJR1302" s="131"/>
      <c r="AJS1302" s="131"/>
      <c r="AJT1302" s="131"/>
      <c r="AJU1302" s="131"/>
      <c r="AJV1302" s="131"/>
      <c r="AJW1302" s="131"/>
      <c r="AJX1302" s="131"/>
      <c r="AJY1302" s="131"/>
      <c r="AJZ1302" s="131"/>
      <c r="AKA1302" s="131"/>
      <c r="AKB1302" s="131"/>
      <c r="AKC1302" s="131"/>
      <c r="AKD1302" s="131"/>
      <c r="AKE1302" s="131"/>
      <c r="AKF1302" s="131"/>
      <c r="AKG1302" s="131"/>
      <c r="AKH1302" s="131"/>
      <c r="AKI1302" s="131"/>
      <c r="AKJ1302" s="131"/>
      <c r="AKK1302" s="131"/>
      <c r="AKL1302" s="131"/>
      <c r="AKM1302" s="131"/>
      <c r="AKN1302" s="131"/>
      <c r="AKO1302" s="131"/>
      <c r="AKP1302" s="131"/>
      <c r="AKQ1302" s="131"/>
      <c r="AKR1302" s="131"/>
      <c r="AKS1302" s="131"/>
      <c r="AKT1302" s="131"/>
      <c r="AKU1302" s="131"/>
      <c r="AKV1302" s="131"/>
      <c r="AKW1302" s="131"/>
      <c r="AKX1302" s="131"/>
      <c r="AKY1302" s="131"/>
      <c r="AKZ1302" s="131"/>
      <c r="ALA1302" s="131"/>
      <c r="ALB1302" s="131"/>
      <c r="ALC1302" s="131"/>
      <c r="ALD1302" s="131"/>
      <c r="ALE1302" s="131"/>
      <c r="ALF1302" s="131"/>
      <c r="ALG1302" s="131"/>
      <c r="ALH1302" s="131"/>
      <c r="ALI1302" s="131"/>
      <c r="ALJ1302" s="131"/>
      <c r="ALK1302" s="131"/>
      <c r="ALL1302" s="131"/>
      <c r="ALM1302" s="131"/>
      <c r="ALN1302" s="131"/>
    </row>
    <row r="1303" spans="1:1002" s="508" customFormat="1" x14ac:dyDescent="0.25">
      <c r="A1303" s="502"/>
      <c r="B1303" s="503"/>
      <c r="C1303" s="504"/>
      <c r="D1303" s="450"/>
      <c r="E1303" s="505"/>
      <c r="F1303" s="505"/>
      <c r="G1303" s="506"/>
      <c r="H1303" s="506"/>
      <c r="I1303" s="507"/>
      <c r="J1303" s="565"/>
      <c r="K1303" s="454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  <c r="EC1303" s="131"/>
      <c r="ED1303" s="131"/>
      <c r="EE1303" s="131"/>
      <c r="EF1303" s="131"/>
      <c r="EG1303" s="131"/>
      <c r="EH1303" s="131"/>
      <c r="EI1303" s="131"/>
      <c r="EJ1303" s="131"/>
      <c r="EK1303" s="131"/>
      <c r="EL1303" s="131"/>
      <c r="EM1303" s="131"/>
      <c r="EN1303" s="131"/>
      <c r="EO1303" s="131"/>
      <c r="EP1303" s="131"/>
      <c r="EQ1303" s="131"/>
      <c r="ER1303" s="131"/>
      <c r="ES1303" s="131"/>
      <c r="ET1303" s="131"/>
      <c r="EU1303" s="131"/>
      <c r="EV1303" s="131"/>
      <c r="EW1303" s="131"/>
      <c r="EX1303" s="131"/>
      <c r="EY1303" s="131"/>
      <c r="EZ1303" s="131"/>
      <c r="FA1303" s="131"/>
      <c r="FB1303" s="131"/>
      <c r="FC1303" s="131"/>
      <c r="FD1303" s="131"/>
      <c r="FE1303" s="131"/>
      <c r="FF1303" s="131"/>
      <c r="FG1303" s="131"/>
      <c r="FH1303" s="131"/>
      <c r="FI1303" s="131"/>
      <c r="FJ1303" s="131"/>
      <c r="FK1303" s="131"/>
      <c r="FL1303" s="131"/>
      <c r="FM1303" s="131"/>
      <c r="FN1303" s="131"/>
      <c r="FO1303" s="131"/>
      <c r="FP1303" s="131"/>
      <c r="FQ1303" s="131"/>
      <c r="FR1303" s="131"/>
      <c r="FS1303" s="131"/>
      <c r="FT1303" s="131"/>
      <c r="FU1303" s="131"/>
      <c r="FV1303" s="131"/>
      <c r="FW1303" s="131"/>
      <c r="FX1303" s="131"/>
      <c r="FY1303" s="131"/>
      <c r="FZ1303" s="131"/>
      <c r="GA1303" s="131"/>
      <c r="GB1303" s="131"/>
      <c r="GC1303" s="131"/>
      <c r="GD1303" s="131"/>
      <c r="GE1303" s="131"/>
      <c r="GF1303" s="131"/>
      <c r="GG1303" s="131"/>
      <c r="GH1303" s="131"/>
      <c r="GI1303" s="131"/>
      <c r="GJ1303" s="131"/>
      <c r="GK1303" s="131"/>
      <c r="GL1303" s="131"/>
      <c r="GM1303" s="131"/>
      <c r="GN1303" s="131"/>
      <c r="GO1303" s="131"/>
      <c r="GP1303" s="131"/>
      <c r="GQ1303" s="131"/>
      <c r="GR1303" s="131"/>
      <c r="GS1303" s="131"/>
      <c r="GT1303" s="131"/>
      <c r="GU1303" s="131"/>
      <c r="GV1303" s="131"/>
      <c r="GW1303" s="131"/>
      <c r="GX1303" s="131"/>
      <c r="GY1303" s="131"/>
      <c r="GZ1303" s="131"/>
      <c r="HA1303" s="131"/>
      <c r="HB1303" s="131"/>
      <c r="HC1303" s="131"/>
      <c r="HD1303" s="131"/>
      <c r="HE1303" s="131"/>
      <c r="HF1303" s="131"/>
      <c r="HG1303" s="131"/>
      <c r="HH1303" s="131"/>
      <c r="HI1303" s="131"/>
      <c r="HJ1303" s="131"/>
      <c r="HK1303" s="131"/>
      <c r="HL1303" s="131"/>
      <c r="HM1303" s="131"/>
      <c r="HN1303" s="131"/>
      <c r="HO1303" s="131"/>
      <c r="HP1303" s="131"/>
      <c r="HQ1303" s="131"/>
      <c r="HR1303" s="131"/>
      <c r="HS1303" s="131"/>
      <c r="HT1303" s="131"/>
      <c r="HU1303" s="131"/>
      <c r="HV1303" s="131"/>
      <c r="HW1303" s="131"/>
      <c r="HX1303" s="131"/>
      <c r="HY1303" s="131"/>
      <c r="HZ1303" s="131"/>
      <c r="IA1303" s="131"/>
      <c r="IB1303" s="131"/>
      <c r="IC1303" s="131"/>
      <c r="ID1303" s="131"/>
      <c r="IE1303" s="131"/>
      <c r="IF1303" s="131"/>
      <c r="IG1303" s="131"/>
      <c r="IH1303" s="131"/>
      <c r="II1303" s="131"/>
      <c r="IJ1303" s="131"/>
      <c r="IK1303" s="131"/>
      <c r="IL1303" s="131"/>
      <c r="IM1303" s="131"/>
      <c r="IN1303" s="131"/>
      <c r="IO1303" s="131"/>
      <c r="IP1303" s="131"/>
      <c r="IQ1303" s="131"/>
      <c r="IR1303" s="131"/>
      <c r="IS1303" s="131"/>
      <c r="IT1303" s="131"/>
      <c r="IU1303" s="131"/>
      <c r="IV1303" s="131"/>
      <c r="IW1303" s="131"/>
      <c r="IX1303" s="131"/>
      <c r="IY1303" s="131"/>
      <c r="IZ1303" s="131"/>
      <c r="JA1303" s="131"/>
      <c r="JB1303" s="131"/>
      <c r="JC1303" s="131"/>
      <c r="JD1303" s="131"/>
      <c r="JE1303" s="131"/>
      <c r="JF1303" s="131"/>
      <c r="JG1303" s="131"/>
      <c r="JH1303" s="131"/>
      <c r="JI1303" s="131"/>
      <c r="JJ1303" s="131"/>
      <c r="JK1303" s="131"/>
      <c r="JL1303" s="131"/>
      <c r="JM1303" s="131"/>
      <c r="JN1303" s="131"/>
      <c r="JO1303" s="131"/>
      <c r="JP1303" s="131"/>
      <c r="JQ1303" s="131"/>
      <c r="JR1303" s="131"/>
      <c r="JS1303" s="131"/>
      <c r="JT1303" s="131"/>
      <c r="JU1303" s="131"/>
      <c r="JV1303" s="131"/>
      <c r="JW1303" s="131"/>
      <c r="JX1303" s="131"/>
      <c r="JY1303" s="131"/>
      <c r="JZ1303" s="131"/>
      <c r="KA1303" s="131"/>
      <c r="KB1303" s="131"/>
      <c r="KC1303" s="131"/>
      <c r="KD1303" s="131"/>
      <c r="KE1303" s="131"/>
      <c r="KF1303" s="131"/>
      <c r="KG1303" s="131"/>
      <c r="KH1303" s="131"/>
      <c r="KI1303" s="131"/>
      <c r="KJ1303" s="131"/>
      <c r="KK1303" s="131"/>
      <c r="KL1303" s="131"/>
      <c r="KM1303" s="131"/>
      <c r="KN1303" s="131"/>
      <c r="KO1303" s="131"/>
      <c r="KP1303" s="131"/>
      <c r="KQ1303" s="131"/>
      <c r="KR1303" s="131"/>
      <c r="KS1303" s="131"/>
      <c r="KT1303" s="131"/>
      <c r="KU1303" s="131"/>
      <c r="KV1303" s="131"/>
      <c r="KW1303" s="131"/>
      <c r="KX1303" s="131"/>
      <c r="KY1303" s="131"/>
      <c r="KZ1303" s="131"/>
      <c r="LA1303" s="131"/>
      <c r="LB1303" s="131"/>
      <c r="LC1303" s="131"/>
      <c r="LD1303" s="131"/>
      <c r="LE1303" s="131"/>
      <c r="LF1303" s="131"/>
      <c r="LG1303" s="131"/>
      <c r="LH1303" s="131"/>
      <c r="LI1303" s="131"/>
      <c r="LJ1303" s="131"/>
      <c r="LK1303" s="131"/>
      <c r="LL1303" s="131"/>
      <c r="LM1303" s="131"/>
      <c r="LN1303" s="131"/>
      <c r="LO1303" s="131"/>
      <c r="LP1303" s="131"/>
      <c r="LQ1303" s="131"/>
      <c r="LR1303" s="131"/>
      <c r="LS1303" s="131"/>
      <c r="LT1303" s="131"/>
      <c r="LU1303" s="131"/>
      <c r="LV1303" s="131"/>
      <c r="LW1303" s="131"/>
      <c r="LX1303" s="131"/>
      <c r="LY1303" s="131"/>
      <c r="LZ1303" s="131"/>
      <c r="MA1303" s="131"/>
      <c r="MB1303" s="131"/>
      <c r="MC1303" s="131"/>
      <c r="MD1303" s="131"/>
      <c r="ME1303" s="131"/>
      <c r="MF1303" s="131"/>
      <c r="MG1303" s="131"/>
      <c r="MH1303" s="131"/>
      <c r="MI1303" s="131"/>
      <c r="MJ1303" s="131"/>
      <c r="MK1303" s="131"/>
      <c r="ML1303" s="131"/>
      <c r="MM1303" s="131"/>
      <c r="MN1303" s="131"/>
      <c r="MO1303" s="131"/>
      <c r="MP1303" s="131"/>
      <c r="MQ1303" s="131"/>
      <c r="MR1303" s="131"/>
      <c r="MS1303" s="131"/>
      <c r="MT1303" s="131"/>
      <c r="MU1303" s="131"/>
      <c r="MV1303" s="131"/>
      <c r="MW1303" s="131"/>
      <c r="MX1303" s="131"/>
      <c r="MY1303" s="131"/>
      <c r="MZ1303" s="131"/>
      <c r="NA1303" s="131"/>
      <c r="NB1303" s="131"/>
      <c r="NC1303" s="131"/>
      <c r="ND1303" s="131"/>
      <c r="NE1303" s="131"/>
      <c r="NF1303" s="131"/>
      <c r="NG1303" s="131"/>
      <c r="NH1303" s="131"/>
      <c r="NI1303" s="131"/>
      <c r="NJ1303" s="131"/>
      <c r="NK1303" s="131"/>
      <c r="NL1303" s="131"/>
      <c r="NM1303" s="131"/>
      <c r="NN1303" s="131"/>
      <c r="NO1303" s="131"/>
      <c r="NP1303" s="131"/>
      <c r="NQ1303" s="131"/>
      <c r="NR1303" s="131"/>
      <c r="NS1303" s="131"/>
      <c r="NT1303" s="131"/>
      <c r="NU1303" s="131"/>
      <c r="NV1303" s="131"/>
      <c r="NW1303" s="131"/>
      <c r="NX1303" s="131"/>
      <c r="NY1303" s="131"/>
      <c r="NZ1303" s="131"/>
      <c r="OA1303" s="131"/>
      <c r="OB1303" s="131"/>
      <c r="OC1303" s="131"/>
      <c r="OD1303" s="131"/>
      <c r="OE1303" s="131"/>
      <c r="OF1303" s="131"/>
      <c r="OG1303" s="131"/>
      <c r="OH1303" s="131"/>
      <c r="OI1303" s="131"/>
      <c r="OJ1303" s="131"/>
      <c r="OK1303" s="131"/>
      <c r="OL1303" s="131"/>
      <c r="OM1303" s="131"/>
      <c r="ON1303" s="131"/>
      <c r="OO1303" s="131"/>
      <c r="OP1303" s="131"/>
      <c r="OQ1303" s="131"/>
      <c r="OR1303" s="131"/>
      <c r="OS1303" s="131"/>
      <c r="OT1303" s="131"/>
      <c r="OU1303" s="131"/>
      <c r="OV1303" s="131"/>
      <c r="OW1303" s="131"/>
      <c r="OX1303" s="131"/>
      <c r="OY1303" s="131"/>
      <c r="OZ1303" s="131"/>
      <c r="PA1303" s="131"/>
      <c r="PB1303" s="131"/>
      <c r="PC1303" s="131"/>
      <c r="PD1303" s="131"/>
      <c r="PE1303" s="131"/>
      <c r="PF1303" s="131"/>
      <c r="PG1303" s="131"/>
      <c r="PH1303" s="131"/>
      <c r="PI1303" s="131"/>
      <c r="PJ1303" s="131"/>
      <c r="PK1303" s="131"/>
      <c r="PL1303" s="131"/>
      <c r="PM1303" s="131"/>
      <c r="PN1303" s="131"/>
      <c r="PO1303" s="131"/>
      <c r="PP1303" s="131"/>
      <c r="PQ1303" s="131"/>
      <c r="PR1303" s="131"/>
      <c r="PS1303" s="131"/>
      <c r="PT1303" s="131"/>
      <c r="PU1303" s="131"/>
      <c r="PV1303" s="131"/>
      <c r="PW1303" s="131"/>
      <c r="PX1303" s="131"/>
      <c r="PY1303" s="131"/>
      <c r="PZ1303" s="131"/>
      <c r="QA1303" s="131"/>
      <c r="QB1303" s="131"/>
      <c r="QC1303" s="131"/>
      <c r="QD1303" s="131"/>
      <c r="QE1303" s="131"/>
      <c r="QF1303" s="131"/>
      <c r="QG1303" s="131"/>
      <c r="QH1303" s="131"/>
      <c r="QI1303" s="131"/>
      <c r="QJ1303" s="131"/>
      <c r="QK1303" s="131"/>
      <c r="QL1303" s="131"/>
      <c r="QM1303" s="131"/>
      <c r="QN1303" s="131"/>
      <c r="QO1303" s="131"/>
      <c r="QP1303" s="131"/>
      <c r="QQ1303" s="131"/>
      <c r="QR1303" s="131"/>
      <c r="QS1303" s="131"/>
      <c r="QT1303" s="131"/>
      <c r="QU1303" s="131"/>
      <c r="QV1303" s="131"/>
      <c r="QW1303" s="131"/>
      <c r="QX1303" s="131"/>
      <c r="QY1303" s="131"/>
      <c r="QZ1303" s="131"/>
      <c r="RA1303" s="131"/>
      <c r="RB1303" s="131"/>
      <c r="RC1303" s="131"/>
      <c r="RD1303" s="131"/>
      <c r="RE1303" s="131"/>
      <c r="RF1303" s="131"/>
      <c r="RG1303" s="131"/>
      <c r="RH1303" s="131"/>
      <c r="RI1303" s="131"/>
      <c r="RJ1303" s="131"/>
      <c r="RK1303" s="131"/>
      <c r="RL1303" s="131"/>
      <c r="RM1303" s="131"/>
      <c r="RN1303" s="131"/>
      <c r="RO1303" s="131"/>
      <c r="RP1303" s="131"/>
      <c r="RQ1303" s="131"/>
      <c r="RR1303" s="131"/>
      <c r="RS1303" s="131"/>
      <c r="RT1303" s="131"/>
      <c r="RU1303" s="131"/>
      <c r="RV1303" s="131"/>
      <c r="RW1303" s="131"/>
      <c r="RX1303" s="131"/>
      <c r="RY1303" s="131"/>
      <c r="RZ1303" s="131"/>
      <c r="SA1303" s="131"/>
      <c r="SB1303" s="131"/>
      <c r="SC1303" s="131"/>
      <c r="SD1303" s="131"/>
      <c r="SE1303" s="131"/>
      <c r="SF1303" s="131"/>
      <c r="SG1303" s="131"/>
      <c r="SH1303" s="131"/>
      <c r="SI1303" s="131"/>
      <c r="SJ1303" s="131"/>
      <c r="SK1303" s="131"/>
      <c r="SL1303" s="131"/>
      <c r="SM1303" s="131"/>
      <c r="SN1303" s="131"/>
      <c r="SO1303" s="131"/>
      <c r="SP1303" s="131"/>
      <c r="SQ1303" s="131"/>
      <c r="SR1303" s="131"/>
      <c r="SS1303" s="131"/>
      <c r="ST1303" s="131"/>
      <c r="SU1303" s="131"/>
      <c r="SV1303" s="131"/>
      <c r="SW1303" s="131"/>
      <c r="SX1303" s="131"/>
      <c r="SY1303" s="131"/>
      <c r="SZ1303" s="131"/>
      <c r="TA1303" s="131"/>
      <c r="TB1303" s="131"/>
      <c r="TC1303" s="131"/>
      <c r="TD1303" s="131"/>
      <c r="TE1303" s="131"/>
      <c r="TF1303" s="131"/>
      <c r="TG1303" s="131"/>
      <c r="TH1303" s="131"/>
      <c r="TI1303" s="131"/>
      <c r="TJ1303" s="131"/>
      <c r="TK1303" s="131"/>
      <c r="TL1303" s="131"/>
      <c r="TM1303" s="131"/>
      <c r="TN1303" s="131"/>
      <c r="TO1303" s="131"/>
      <c r="TP1303" s="131"/>
      <c r="TQ1303" s="131"/>
      <c r="TR1303" s="131"/>
      <c r="TS1303" s="131"/>
      <c r="TT1303" s="131"/>
      <c r="TU1303" s="131"/>
      <c r="TV1303" s="131"/>
      <c r="TW1303" s="131"/>
      <c r="TX1303" s="131"/>
      <c r="TY1303" s="131"/>
      <c r="TZ1303" s="131"/>
      <c r="UA1303" s="131"/>
      <c r="UB1303" s="131"/>
      <c r="UC1303" s="131"/>
      <c r="UD1303" s="131"/>
      <c r="UE1303" s="131"/>
      <c r="UF1303" s="131"/>
      <c r="UG1303" s="131"/>
      <c r="UH1303" s="131"/>
      <c r="UI1303" s="131"/>
      <c r="UJ1303" s="131"/>
      <c r="UK1303" s="131"/>
      <c r="UL1303" s="131"/>
      <c r="UM1303" s="131"/>
      <c r="UN1303" s="131"/>
      <c r="UO1303" s="131"/>
      <c r="UP1303" s="131"/>
      <c r="UQ1303" s="131"/>
      <c r="UR1303" s="131"/>
      <c r="US1303" s="131"/>
      <c r="UT1303" s="131"/>
      <c r="UU1303" s="131"/>
      <c r="UV1303" s="131"/>
      <c r="UW1303" s="131"/>
      <c r="UX1303" s="131"/>
      <c r="UY1303" s="131"/>
      <c r="UZ1303" s="131"/>
      <c r="VA1303" s="131"/>
      <c r="VB1303" s="131"/>
      <c r="VC1303" s="131"/>
      <c r="VD1303" s="131"/>
      <c r="VE1303" s="131"/>
      <c r="VF1303" s="131"/>
      <c r="VG1303" s="131"/>
      <c r="VH1303" s="131"/>
      <c r="VI1303" s="131"/>
      <c r="VJ1303" s="131"/>
      <c r="VK1303" s="131"/>
      <c r="VL1303" s="131"/>
      <c r="VM1303" s="131"/>
      <c r="VN1303" s="131"/>
      <c r="VO1303" s="131"/>
      <c r="VP1303" s="131"/>
      <c r="VQ1303" s="131"/>
      <c r="VR1303" s="131"/>
      <c r="VS1303" s="131"/>
      <c r="VT1303" s="131"/>
      <c r="VU1303" s="131"/>
      <c r="VV1303" s="131"/>
      <c r="VW1303" s="131"/>
      <c r="VX1303" s="131"/>
      <c r="VY1303" s="131"/>
      <c r="VZ1303" s="131"/>
      <c r="WA1303" s="131"/>
      <c r="WB1303" s="131"/>
      <c r="WC1303" s="131"/>
      <c r="WD1303" s="131"/>
      <c r="WE1303" s="131"/>
      <c r="WF1303" s="131"/>
      <c r="WG1303" s="131"/>
      <c r="WH1303" s="131"/>
      <c r="WI1303" s="131"/>
      <c r="WJ1303" s="131"/>
      <c r="WK1303" s="131"/>
      <c r="WL1303" s="131"/>
      <c r="WM1303" s="131"/>
      <c r="WN1303" s="131"/>
      <c r="WO1303" s="131"/>
      <c r="WP1303" s="131"/>
      <c r="WQ1303" s="131"/>
      <c r="WR1303" s="131"/>
      <c r="WS1303" s="131"/>
      <c r="WT1303" s="131"/>
      <c r="WU1303" s="131"/>
      <c r="WV1303" s="131"/>
      <c r="WW1303" s="131"/>
      <c r="WX1303" s="131"/>
      <c r="WY1303" s="131"/>
      <c r="WZ1303" s="131"/>
      <c r="XA1303" s="131"/>
      <c r="XB1303" s="131"/>
      <c r="XC1303" s="131"/>
      <c r="XD1303" s="131"/>
      <c r="XE1303" s="131"/>
      <c r="XF1303" s="131"/>
      <c r="XG1303" s="131"/>
      <c r="XH1303" s="131"/>
      <c r="XI1303" s="131"/>
      <c r="XJ1303" s="131"/>
      <c r="XK1303" s="131"/>
      <c r="XL1303" s="131"/>
      <c r="XM1303" s="131"/>
      <c r="XN1303" s="131"/>
      <c r="XO1303" s="131"/>
      <c r="XP1303" s="131"/>
      <c r="XQ1303" s="131"/>
      <c r="XR1303" s="131"/>
      <c r="XS1303" s="131"/>
      <c r="XT1303" s="131"/>
      <c r="XU1303" s="131"/>
      <c r="XV1303" s="131"/>
      <c r="XW1303" s="131"/>
      <c r="XX1303" s="131"/>
      <c r="XY1303" s="131"/>
      <c r="XZ1303" s="131"/>
      <c r="YA1303" s="131"/>
      <c r="YB1303" s="131"/>
      <c r="YC1303" s="131"/>
      <c r="YD1303" s="131"/>
      <c r="YE1303" s="131"/>
      <c r="YF1303" s="131"/>
      <c r="YG1303" s="131"/>
      <c r="YH1303" s="131"/>
      <c r="YI1303" s="131"/>
      <c r="YJ1303" s="131"/>
      <c r="YK1303" s="131"/>
      <c r="YL1303" s="131"/>
      <c r="YM1303" s="131"/>
      <c r="YN1303" s="131"/>
      <c r="YO1303" s="131"/>
      <c r="YP1303" s="131"/>
      <c r="YQ1303" s="131"/>
      <c r="YR1303" s="131"/>
      <c r="YS1303" s="131"/>
      <c r="YT1303" s="131"/>
      <c r="YU1303" s="131"/>
      <c r="YV1303" s="131"/>
      <c r="YW1303" s="131"/>
      <c r="YX1303" s="131"/>
      <c r="YY1303" s="131"/>
      <c r="YZ1303" s="131"/>
      <c r="ZA1303" s="131"/>
      <c r="ZB1303" s="131"/>
      <c r="ZC1303" s="131"/>
      <c r="ZD1303" s="131"/>
      <c r="ZE1303" s="131"/>
      <c r="ZF1303" s="131"/>
      <c r="ZG1303" s="131"/>
      <c r="ZH1303" s="131"/>
      <c r="ZI1303" s="131"/>
      <c r="ZJ1303" s="131"/>
      <c r="ZK1303" s="131"/>
      <c r="ZL1303" s="131"/>
      <c r="ZM1303" s="131"/>
      <c r="ZN1303" s="131"/>
      <c r="ZO1303" s="131"/>
      <c r="ZP1303" s="131"/>
      <c r="ZQ1303" s="131"/>
      <c r="ZR1303" s="131"/>
      <c r="ZS1303" s="131"/>
      <c r="ZT1303" s="131"/>
      <c r="ZU1303" s="131"/>
      <c r="ZV1303" s="131"/>
      <c r="ZW1303" s="131"/>
      <c r="ZX1303" s="131"/>
      <c r="ZY1303" s="131"/>
      <c r="ZZ1303" s="131"/>
      <c r="AAA1303" s="131"/>
      <c r="AAB1303" s="131"/>
      <c r="AAC1303" s="131"/>
      <c r="AAD1303" s="131"/>
      <c r="AAE1303" s="131"/>
      <c r="AAF1303" s="131"/>
      <c r="AAG1303" s="131"/>
      <c r="AAH1303" s="131"/>
      <c r="AAI1303" s="131"/>
      <c r="AAJ1303" s="131"/>
      <c r="AAK1303" s="131"/>
      <c r="AAL1303" s="131"/>
      <c r="AAM1303" s="131"/>
      <c r="AAN1303" s="131"/>
      <c r="AAO1303" s="131"/>
      <c r="AAP1303" s="131"/>
      <c r="AAQ1303" s="131"/>
      <c r="AAR1303" s="131"/>
      <c r="AAS1303" s="131"/>
      <c r="AAT1303" s="131"/>
      <c r="AAU1303" s="131"/>
      <c r="AAV1303" s="131"/>
      <c r="AAW1303" s="131"/>
      <c r="AAX1303" s="131"/>
      <c r="AAY1303" s="131"/>
      <c r="AAZ1303" s="131"/>
      <c r="ABA1303" s="131"/>
      <c r="ABB1303" s="131"/>
      <c r="ABC1303" s="131"/>
      <c r="ABD1303" s="131"/>
      <c r="ABE1303" s="131"/>
      <c r="ABF1303" s="131"/>
      <c r="ABG1303" s="131"/>
      <c r="ABH1303" s="131"/>
      <c r="ABI1303" s="131"/>
      <c r="ABJ1303" s="131"/>
      <c r="ABK1303" s="131"/>
      <c r="ABL1303" s="131"/>
      <c r="ABM1303" s="131"/>
      <c r="ABN1303" s="131"/>
      <c r="ABO1303" s="131"/>
      <c r="ABP1303" s="131"/>
      <c r="ABQ1303" s="131"/>
      <c r="ABR1303" s="131"/>
      <c r="ABS1303" s="131"/>
      <c r="ABT1303" s="131"/>
      <c r="ABU1303" s="131"/>
      <c r="ABV1303" s="131"/>
      <c r="ABW1303" s="131"/>
      <c r="ABX1303" s="131"/>
      <c r="ABY1303" s="131"/>
      <c r="ABZ1303" s="131"/>
      <c r="ACA1303" s="131"/>
      <c r="ACB1303" s="131"/>
      <c r="ACC1303" s="131"/>
      <c r="ACD1303" s="131"/>
      <c r="ACE1303" s="131"/>
      <c r="ACF1303" s="131"/>
      <c r="ACG1303" s="131"/>
      <c r="ACH1303" s="131"/>
      <c r="ACI1303" s="131"/>
      <c r="ACJ1303" s="131"/>
      <c r="ACK1303" s="131"/>
      <c r="ACL1303" s="131"/>
      <c r="ACM1303" s="131"/>
      <c r="ACN1303" s="131"/>
      <c r="ACO1303" s="131"/>
      <c r="ACP1303" s="131"/>
      <c r="ACQ1303" s="131"/>
      <c r="ACR1303" s="131"/>
      <c r="ACS1303" s="131"/>
      <c r="ACT1303" s="131"/>
      <c r="ACU1303" s="131"/>
      <c r="ACV1303" s="131"/>
      <c r="ACW1303" s="131"/>
      <c r="ACX1303" s="131"/>
      <c r="ACY1303" s="131"/>
      <c r="ACZ1303" s="131"/>
      <c r="ADA1303" s="131"/>
      <c r="ADB1303" s="131"/>
      <c r="ADC1303" s="131"/>
      <c r="ADD1303" s="131"/>
      <c r="ADE1303" s="131"/>
      <c r="ADF1303" s="131"/>
      <c r="ADG1303" s="131"/>
      <c r="ADH1303" s="131"/>
      <c r="ADI1303" s="131"/>
      <c r="ADJ1303" s="131"/>
      <c r="ADK1303" s="131"/>
      <c r="ADL1303" s="131"/>
      <c r="ADM1303" s="131"/>
      <c r="ADN1303" s="131"/>
      <c r="ADO1303" s="131"/>
      <c r="ADP1303" s="131"/>
      <c r="ADQ1303" s="131"/>
      <c r="ADR1303" s="131"/>
      <c r="ADS1303" s="131"/>
      <c r="ADT1303" s="131"/>
      <c r="ADU1303" s="131"/>
      <c r="ADV1303" s="131"/>
      <c r="ADW1303" s="131"/>
      <c r="ADX1303" s="131"/>
      <c r="ADY1303" s="131"/>
      <c r="ADZ1303" s="131"/>
      <c r="AEA1303" s="131"/>
      <c r="AEB1303" s="131"/>
      <c r="AEC1303" s="131"/>
      <c r="AED1303" s="131"/>
      <c r="AEE1303" s="131"/>
      <c r="AEF1303" s="131"/>
      <c r="AEG1303" s="131"/>
      <c r="AEH1303" s="131"/>
      <c r="AEI1303" s="131"/>
      <c r="AEJ1303" s="131"/>
      <c r="AEK1303" s="131"/>
      <c r="AEL1303" s="131"/>
      <c r="AEM1303" s="131"/>
      <c r="AEN1303" s="131"/>
      <c r="AEO1303" s="131"/>
      <c r="AEP1303" s="131"/>
      <c r="AEQ1303" s="131"/>
      <c r="AER1303" s="131"/>
      <c r="AES1303" s="131"/>
      <c r="AET1303" s="131"/>
      <c r="AEU1303" s="131"/>
      <c r="AEV1303" s="131"/>
      <c r="AEW1303" s="131"/>
      <c r="AEX1303" s="131"/>
      <c r="AEY1303" s="131"/>
      <c r="AEZ1303" s="131"/>
      <c r="AFA1303" s="131"/>
      <c r="AFB1303" s="131"/>
      <c r="AFC1303" s="131"/>
      <c r="AFD1303" s="131"/>
      <c r="AFE1303" s="131"/>
      <c r="AFF1303" s="131"/>
      <c r="AFG1303" s="131"/>
      <c r="AFH1303" s="131"/>
      <c r="AFI1303" s="131"/>
      <c r="AFJ1303" s="131"/>
      <c r="AFK1303" s="131"/>
      <c r="AFL1303" s="131"/>
      <c r="AFM1303" s="131"/>
      <c r="AFN1303" s="131"/>
      <c r="AFO1303" s="131"/>
      <c r="AFP1303" s="131"/>
      <c r="AFQ1303" s="131"/>
      <c r="AFR1303" s="131"/>
      <c r="AFS1303" s="131"/>
      <c r="AFT1303" s="131"/>
      <c r="AFU1303" s="131"/>
      <c r="AFV1303" s="131"/>
      <c r="AFW1303" s="131"/>
      <c r="AFX1303" s="131"/>
      <c r="AFY1303" s="131"/>
      <c r="AFZ1303" s="131"/>
      <c r="AGA1303" s="131"/>
      <c r="AGB1303" s="131"/>
      <c r="AGC1303" s="131"/>
      <c r="AGD1303" s="131"/>
      <c r="AGE1303" s="131"/>
      <c r="AGF1303" s="131"/>
      <c r="AGG1303" s="131"/>
      <c r="AGH1303" s="131"/>
      <c r="AGI1303" s="131"/>
      <c r="AGJ1303" s="131"/>
      <c r="AGK1303" s="131"/>
      <c r="AGL1303" s="131"/>
      <c r="AGM1303" s="131"/>
      <c r="AGN1303" s="131"/>
      <c r="AGO1303" s="131"/>
      <c r="AGP1303" s="131"/>
      <c r="AGQ1303" s="131"/>
      <c r="AGR1303" s="131"/>
      <c r="AGS1303" s="131"/>
      <c r="AGT1303" s="131"/>
      <c r="AGU1303" s="131"/>
      <c r="AGV1303" s="131"/>
      <c r="AGW1303" s="131"/>
      <c r="AGX1303" s="131"/>
      <c r="AGY1303" s="131"/>
      <c r="AGZ1303" s="131"/>
      <c r="AHA1303" s="131"/>
      <c r="AHB1303" s="131"/>
      <c r="AHC1303" s="131"/>
      <c r="AHD1303" s="131"/>
      <c r="AHE1303" s="131"/>
      <c r="AHF1303" s="131"/>
      <c r="AHG1303" s="131"/>
      <c r="AHH1303" s="131"/>
      <c r="AHI1303" s="131"/>
      <c r="AHJ1303" s="131"/>
      <c r="AHK1303" s="131"/>
      <c r="AHL1303" s="131"/>
      <c r="AHM1303" s="131"/>
      <c r="AHN1303" s="131"/>
      <c r="AHO1303" s="131"/>
      <c r="AHP1303" s="131"/>
      <c r="AHQ1303" s="131"/>
      <c r="AHR1303" s="131"/>
      <c r="AHS1303" s="131"/>
      <c r="AHT1303" s="131"/>
      <c r="AHU1303" s="131"/>
      <c r="AHV1303" s="131"/>
      <c r="AHW1303" s="131"/>
      <c r="AHX1303" s="131"/>
      <c r="AHY1303" s="131"/>
      <c r="AHZ1303" s="131"/>
      <c r="AIA1303" s="131"/>
      <c r="AIB1303" s="131"/>
      <c r="AIC1303" s="131"/>
      <c r="AID1303" s="131"/>
      <c r="AIE1303" s="131"/>
      <c r="AIF1303" s="131"/>
      <c r="AIG1303" s="131"/>
      <c r="AIH1303" s="131"/>
      <c r="AII1303" s="131"/>
      <c r="AIJ1303" s="131"/>
      <c r="AIK1303" s="131"/>
      <c r="AIL1303" s="131"/>
      <c r="AIM1303" s="131"/>
      <c r="AIN1303" s="131"/>
      <c r="AIO1303" s="131"/>
      <c r="AIP1303" s="131"/>
      <c r="AIQ1303" s="131"/>
      <c r="AIR1303" s="131"/>
      <c r="AIS1303" s="131"/>
      <c r="AIT1303" s="131"/>
      <c r="AIU1303" s="131"/>
      <c r="AIV1303" s="131"/>
      <c r="AIW1303" s="131"/>
      <c r="AIX1303" s="131"/>
      <c r="AIY1303" s="131"/>
      <c r="AIZ1303" s="131"/>
      <c r="AJA1303" s="131"/>
      <c r="AJB1303" s="131"/>
      <c r="AJC1303" s="131"/>
      <c r="AJD1303" s="131"/>
      <c r="AJE1303" s="131"/>
      <c r="AJF1303" s="131"/>
      <c r="AJG1303" s="131"/>
      <c r="AJH1303" s="131"/>
      <c r="AJI1303" s="131"/>
      <c r="AJJ1303" s="131"/>
      <c r="AJK1303" s="131"/>
      <c r="AJL1303" s="131"/>
      <c r="AJM1303" s="131"/>
      <c r="AJN1303" s="131"/>
      <c r="AJO1303" s="131"/>
      <c r="AJP1303" s="131"/>
      <c r="AJQ1303" s="131"/>
      <c r="AJR1303" s="131"/>
      <c r="AJS1303" s="131"/>
      <c r="AJT1303" s="131"/>
      <c r="AJU1303" s="131"/>
      <c r="AJV1303" s="131"/>
      <c r="AJW1303" s="131"/>
      <c r="AJX1303" s="131"/>
      <c r="AJY1303" s="131"/>
      <c r="AJZ1303" s="131"/>
      <c r="AKA1303" s="131"/>
      <c r="AKB1303" s="131"/>
      <c r="AKC1303" s="131"/>
      <c r="AKD1303" s="131"/>
      <c r="AKE1303" s="131"/>
      <c r="AKF1303" s="131"/>
      <c r="AKG1303" s="131"/>
      <c r="AKH1303" s="131"/>
      <c r="AKI1303" s="131"/>
      <c r="AKJ1303" s="131"/>
      <c r="AKK1303" s="131"/>
      <c r="AKL1303" s="131"/>
      <c r="AKM1303" s="131"/>
      <c r="AKN1303" s="131"/>
      <c r="AKO1303" s="131"/>
      <c r="AKP1303" s="131"/>
      <c r="AKQ1303" s="131"/>
      <c r="AKR1303" s="131"/>
      <c r="AKS1303" s="131"/>
      <c r="AKT1303" s="131"/>
      <c r="AKU1303" s="131"/>
      <c r="AKV1303" s="131"/>
      <c r="AKW1303" s="131"/>
      <c r="AKX1303" s="131"/>
      <c r="AKY1303" s="131"/>
      <c r="AKZ1303" s="131"/>
      <c r="ALA1303" s="131"/>
      <c r="ALB1303" s="131"/>
      <c r="ALC1303" s="131"/>
      <c r="ALD1303" s="131"/>
      <c r="ALE1303" s="131"/>
      <c r="ALF1303" s="131"/>
      <c r="ALG1303" s="131"/>
      <c r="ALH1303" s="131"/>
      <c r="ALI1303" s="131"/>
      <c r="ALJ1303" s="131"/>
      <c r="ALK1303" s="131"/>
      <c r="ALL1303" s="131"/>
      <c r="ALM1303" s="131"/>
      <c r="ALN1303" s="131"/>
    </row>
    <row r="1304" spans="1:1002" s="508" customFormat="1" x14ac:dyDescent="0.25">
      <c r="A1304" s="502"/>
      <c r="B1304" s="503"/>
      <c r="C1304" s="504"/>
      <c r="D1304" s="450"/>
      <c r="E1304" s="505"/>
      <c r="F1304" s="505"/>
      <c r="G1304" s="506"/>
      <c r="H1304" s="506"/>
      <c r="I1304" s="507"/>
      <c r="J1304" s="565"/>
      <c r="K1304" s="454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  <c r="EC1304" s="131"/>
      <c r="ED1304" s="131"/>
      <c r="EE1304" s="131"/>
      <c r="EF1304" s="131"/>
      <c r="EG1304" s="131"/>
      <c r="EH1304" s="131"/>
      <c r="EI1304" s="131"/>
      <c r="EJ1304" s="131"/>
      <c r="EK1304" s="131"/>
      <c r="EL1304" s="131"/>
      <c r="EM1304" s="131"/>
      <c r="EN1304" s="131"/>
      <c r="EO1304" s="131"/>
      <c r="EP1304" s="131"/>
      <c r="EQ1304" s="131"/>
      <c r="ER1304" s="131"/>
      <c r="ES1304" s="131"/>
      <c r="ET1304" s="131"/>
      <c r="EU1304" s="131"/>
      <c r="EV1304" s="131"/>
      <c r="EW1304" s="131"/>
      <c r="EX1304" s="131"/>
      <c r="EY1304" s="131"/>
      <c r="EZ1304" s="131"/>
      <c r="FA1304" s="131"/>
      <c r="FB1304" s="131"/>
      <c r="FC1304" s="131"/>
      <c r="FD1304" s="131"/>
      <c r="FE1304" s="131"/>
      <c r="FF1304" s="131"/>
      <c r="FG1304" s="131"/>
      <c r="FH1304" s="131"/>
      <c r="FI1304" s="131"/>
      <c r="FJ1304" s="131"/>
      <c r="FK1304" s="131"/>
      <c r="FL1304" s="131"/>
      <c r="FM1304" s="131"/>
      <c r="FN1304" s="131"/>
      <c r="FO1304" s="131"/>
      <c r="FP1304" s="131"/>
      <c r="FQ1304" s="131"/>
      <c r="FR1304" s="131"/>
      <c r="FS1304" s="131"/>
      <c r="FT1304" s="131"/>
      <c r="FU1304" s="131"/>
      <c r="FV1304" s="131"/>
      <c r="FW1304" s="131"/>
      <c r="FX1304" s="131"/>
      <c r="FY1304" s="131"/>
      <c r="FZ1304" s="131"/>
      <c r="GA1304" s="131"/>
      <c r="GB1304" s="131"/>
      <c r="GC1304" s="131"/>
      <c r="GD1304" s="131"/>
      <c r="GE1304" s="131"/>
      <c r="GF1304" s="131"/>
      <c r="GG1304" s="131"/>
      <c r="GH1304" s="131"/>
      <c r="GI1304" s="131"/>
      <c r="GJ1304" s="131"/>
      <c r="GK1304" s="131"/>
      <c r="GL1304" s="131"/>
      <c r="GM1304" s="131"/>
      <c r="GN1304" s="131"/>
      <c r="GO1304" s="131"/>
      <c r="GP1304" s="131"/>
      <c r="GQ1304" s="131"/>
      <c r="GR1304" s="131"/>
      <c r="GS1304" s="131"/>
      <c r="GT1304" s="131"/>
      <c r="GU1304" s="131"/>
      <c r="GV1304" s="131"/>
      <c r="GW1304" s="131"/>
      <c r="GX1304" s="131"/>
      <c r="GY1304" s="131"/>
      <c r="GZ1304" s="131"/>
      <c r="HA1304" s="131"/>
      <c r="HB1304" s="131"/>
      <c r="HC1304" s="131"/>
      <c r="HD1304" s="131"/>
      <c r="HE1304" s="131"/>
      <c r="HF1304" s="131"/>
      <c r="HG1304" s="131"/>
      <c r="HH1304" s="131"/>
      <c r="HI1304" s="131"/>
      <c r="HJ1304" s="131"/>
      <c r="HK1304" s="131"/>
      <c r="HL1304" s="131"/>
      <c r="HM1304" s="131"/>
      <c r="HN1304" s="131"/>
      <c r="HO1304" s="131"/>
      <c r="HP1304" s="131"/>
      <c r="HQ1304" s="131"/>
      <c r="HR1304" s="131"/>
      <c r="HS1304" s="131"/>
      <c r="HT1304" s="131"/>
      <c r="HU1304" s="131"/>
      <c r="HV1304" s="131"/>
      <c r="HW1304" s="131"/>
      <c r="HX1304" s="131"/>
      <c r="HY1304" s="131"/>
      <c r="HZ1304" s="131"/>
      <c r="IA1304" s="131"/>
      <c r="IB1304" s="131"/>
      <c r="IC1304" s="131"/>
      <c r="ID1304" s="131"/>
      <c r="IE1304" s="131"/>
      <c r="IF1304" s="131"/>
      <c r="IG1304" s="131"/>
      <c r="IH1304" s="131"/>
      <c r="II1304" s="131"/>
      <c r="IJ1304" s="131"/>
      <c r="IK1304" s="131"/>
      <c r="IL1304" s="131"/>
      <c r="IM1304" s="131"/>
      <c r="IN1304" s="131"/>
      <c r="IO1304" s="131"/>
      <c r="IP1304" s="131"/>
      <c r="IQ1304" s="131"/>
      <c r="IR1304" s="131"/>
      <c r="IS1304" s="131"/>
      <c r="IT1304" s="131"/>
      <c r="IU1304" s="131"/>
      <c r="IV1304" s="131"/>
      <c r="IW1304" s="131"/>
      <c r="IX1304" s="131"/>
      <c r="IY1304" s="131"/>
      <c r="IZ1304" s="131"/>
      <c r="JA1304" s="131"/>
      <c r="JB1304" s="131"/>
      <c r="JC1304" s="131"/>
      <c r="JD1304" s="131"/>
      <c r="JE1304" s="131"/>
      <c r="JF1304" s="131"/>
      <c r="JG1304" s="131"/>
      <c r="JH1304" s="131"/>
      <c r="JI1304" s="131"/>
      <c r="JJ1304" s="131"/>
      <c r="JK1304" s="131"/>
      <c r="JL1304" s="131"/>
      <c r="JM1304" s="131"/>
      <c r="JN1304" s="131"/>
      <c r="JO1304" s="131"/>
      <c r="JP1304" s="131"/>
      <c r="JQ1304" s="131"/>
      <c r="JR1304" s="131"/>
      <c r="JS1304" s="131"/>
      <c r="JT1304" s="131"/>
      <c r="JU1304" s="131"/>
      <c r="JV1304" s="131"/>
      <c r="JW1304" s="131"/>
      <c r="JX1304" s="131"/>
      <c r="JY1304" s="131"/>
      <c r="JZ1304" s="131"/>
      <c r="KA1304" s="131"/>
      <c r="KB1304" s="131"/>
      <c r="KC1304" s="131"/>
      <c r="KD1304" s="131"/>
      <c r="KE1304" s="131"/>
      <c r="KF1304" s="131"/>
      <c r="KG1304" s="131"/>
      <c r="KH1304" s="131"/>
      <c r="KI1304" s="131"/>
      <c r="KJ1304" s="131"/>
      <c r="KK1304" s="131"/>
      <c r="KL1304" s="131"/>
      <c r="KM1304" s="131"/>
      <c r="KN1304" s="131"/>
      <c r="KO1304" s="131"/>
      <c r="KP1304" s="131"/>
      <c r="KQ1304" s="131"/>
      <c r="KR1304" s="131"/>
      <c r="KS1304" s="131"/>
      <c r="KT1304" s="131"/>
      <c r="KU1304" s="131"/>
      <c r="KV1304" s="131"/>
      <c r="KW1304" s="131"/>
      <c r="KX1304" s="131"/>
      <c r="KY1304" s="131"/>
      <c r="KZ1304" s="131"/>
      <c r="LA1304" s="131"/>
      <c r="LB1304" s="131"/>
      <c r="LC1304" s="131"/>
      <c r="LD1304" s="131"/>
      <c r="LE1304" s="131"/>
      <c r="LF1304" s="131"/>
      <c r="LG1304" s="131"/>
      <c r="LH1304" s="131"/>
      <c r="LI1304" s="131"/>
      <c r="LJ1304" s="131"/>
      <c r="LK1304" s="131"/>
      <c r="LL1304" s="131"/>
      <c r="LM1304" s="131"/>
      <c r="LN1304" s="131"/>
      <c r="LO1304" s="131"/>
      <c r="LP1304" s="131"/>
      <c r="LQ1304" s="131"/>
      <c r="LR1304" s="131"/>
      <c r="LS1304" s="131"/>
      <c r="LT1304" s="131"/>
      <c r="LU1304" s="131"/>
      <c r="LV1304" s="131"/>
      <c r="LW1304" s="131"/>
      <c r="LX1304" s="131"/>
      <c r="LY1304" s="131"/>
      <c r="LZ1304" s="131"/>
      <c r="MA1304" s="131"/>
      <c r="MB1304" s="131"/>
      <c r="MC1304" s="131"/>
      <c r="MD1304" s="131"/>
      <c r="ME1304" s="131"/>
      <c r="MF1304" s="131"/>
      <c r="MG1304" s="131"/>
      <c r="MH1304" s="131"/>
      <c r="MI1304" s="131"/>
      <c r="MJ1304" s="131"/>
      <c r="MK1304" s="131"/>
      <c r="ML1304" s="131"/>
      <c r="MM1304" s="131"/>
      <c r="MN1304" s="131"/>
      <c r="MO1304" s="131"/>
      <c r="MP1304" s="131"/>
      <c r="MQ1304" s="131"/>
      <c r="MR1304" s="131"/>
      <c r="MS1304" s="131"/>
      <c r="MT1304" s="131"/>
      <c r="MU1304" s="131"/>
      <c r="MV1304" s="131"/>
      <c r="MW1304" s="131"/>
      <c r="MX1304" s="131"/>
      <c r="MY1304" s="131"/>
      <c r="MZ1304" s="131"/>
      <c r="NA1304" s="131"/>
      <c r="NB1304" s="131"/>
      <c r="NC1304" s="131"/>
      <c r="ND1304" s="131"/>
      <c r="NE1304" s="131"/>
      <c r="NF1304" s="131"/>
      <c r="NG1304" s="131"/>
      <c r="NH1304" s="131"/>
      <c r="NI1304" s="131"/>
      <c r="NJ1304" s="131"/>
      <c r="NK1304" s="131"/>
      <c r="NL1304" s="131"/>
      <c r="NM1304" s="131"/>
      <c r="NN1304" s="131"/>
      <c r="NO1304" s="131"/>
      <c r="NP1304" s="131"/>
      <c r="NQ1304" s="131"/>
      <c r="NR1304" s="131"/>
      <c r="NS1304" s="131"/>
      <c r="NT1304" s="131"/>
      <c r="NU1304" s="131"/>
      <c r="NV1304" s="131"/>
      <c r="NW1304" s="131"/>
      <c r="NX1304" s="131"/>
      <c r="NY1304" s="131"/>
      <c r="NZ1304" s="131"/>
      <c r="OA1304" s="131"/>
      <c r="OB1304" s="131"/>
      <c r="OC1304" s="131"/>
      <c r="OD1304" s="131"/>
      <c r="OE1304" s="131"/>
      <c r="OF1304" s="131"/>
      <c r="OG1304" s="131"/>
      <c r="OH1304" s="131"/>
      <c r="OI1304" s="131"/>
      <c r="OJ1304" s="131"/>
      <c r="OK1304" s="131"/>
      <c r="OL1304" s="131"/>
      <c r="OM1304" s="131"/>
      <c r="ON1304" s="131"/>
      <c r="OO1304" s="131"/>
      <c r="OP1304" s="131"/>
      <c r="OQ1304" s="131"/>
      <c r="OR1304" s="131"/>
      <c r="OS1304" s="131"/>
      <c r="OT1304" s="131"/>
      <c r="OU1304" s="131"/>
      <c r="OV1304" s="131"/>
      <c r="OW1304" s="131"/>
      <c r="OX1304" s="131"/>
      <c r="OY1304" s="131"/>
      <c r="OZ1304" s="131"/>
      <c r="PA1304" s="131"/>
      <c r="PB1304" s="131"/>
      <c r="PC1304" s="131"/>
      <c r="PD1304" s="131"/>
      <c r="PE1304" s="131"/>
      <c r="PF1304" s="131"/>
      <c r="PG1304" s="131"/>
      <c r="PH1304" s="131"/>
      <c r="PI1304" s="131"/>
      <c r="PJ1304" s="131"/>
      <c r="PK1304" s="131"/>
      <c r="PL1304" s="131"/>
      <c r="PM1304" s="131"/>
      <c r="PN1304" s="131"/>
      <c r="PO1304" s="131"/>
      <c r="PP1304" s="131"/>
      <c r="PQ1304" s="131"/>
      <c r="PR1304" s="131"/>
      <c r="PS1304" s="131"/>
      <c r="PT1304" s="131"/>
      <c r="PU1304" s="131"/>
      <c r="PV1304" s="131"/>
      <c r="PW1304" s="131"/>
      <c r="PX1304" s="131"/>
      <c r="PY1304" s="131"/>
      <c r="PZ1304" s="131"/>
      <c r="QA1304" s="131"/>
      <c r="QB1304" s="131"/>
      <c r="QC1304" s="131"/>
      <c r="QD1304" s="131"/>
      <c r="QE1304" s="131"/>
      <c r="QF1304" s="131"/>
      <c r="QG1304" s="131"/>
      <c r="QH1304" s="131"/>
      <c r="QI1304" s="131"/>
      <c r="QJ1304" s="131"/>
      <c r="QK1304" s="131"/>
      <c r="QL1304" s="131"/>
      <c r="QM1304" s="131"/>
      <c r="QN1304" s="131"/>
      <c r="QO1304" s="131"/>
      <c r="QP1304" s="131"/>
      <c r="QQ1304" s="131"/>
      <c r="QR1304" s="131"/>
      <c r="QS1304" s="131"/>
      <c r="QT1304" s="131"/>
      <c r="QU1304" s="131"/>
      <c r="QV1304" s="131"/>
      <c r="QW1304" s="131"/>
      <c r="QX1304" s="131"/>
      <c r="QY1304" s="131"/>
      <c r="QZ1304" s="131"/>
      <c r="RA1304" s="131"/>
      <c r="RB1304" s="131"/>
      <c r="RC1304" s="131"/>
      <c r="RD1304" s="131"/>
      <c r="RE1304" s="131"/>
      <c r="RF1304" s="131"/>
      <c r="RG1304" s="131"/>
      <c r="RH1304" s="131"/>
      <c r="RI1304" s="131"/>
      <c r="RJ1304" s="131"/>
      <c r="RK1304" s="131"/>
      <c r="RL1304" s="131"/>
      <c r="RM1304" s="131"/>
      <c r="RN1304" s="131"/>
      <c r="RO1304" s="131"/>
      <c r="RP1304" s="131"/>
      <c r="RQ1304" s="131"/>
      <c r="RR1304" s="131"/>
      <c r="RS1304" s="131"/>
      <c r="RT1304" s="131"/>
      <c r="RU1304" s="131"/>
      <c r="RV1304" s="131"/>
      <c r="RW1304" s="131"/>
      <c r="RX1304" s="131"/>
      <c r="RY1304" s="131"/>
      <c r="RZ1304" s="131"/>
      <c r="SA1304" s="131"/>
      <c r="SB1304" s="131"/>
      <c r="SC1304" s="131"/>
      <c r="SD1304" s="131"/>
      <c r="SE1304" s="131"/>
      <c r="SF1304" s="131"/>
      <c r="SG1304" s="131"/>
      <c r="SH1304" s="131"/>
      <c r="SI1304" s="131"/>
      <c r="SJ1304" s="131"/>
      <c r="SK1304" s="131"/>
      <c r="SL1304" s="131"/>
      <c r="SM1304" s="131"/>
      <c r="SN1304" s="131"/>
      <c r="SO1304" s="131"/>
      <c r="SP1304" s="131"/>
      <c r="SQ1304" s="131"/>
      <c r="SR1304" s="131"/>
      <c r="SS1304" s="131"/>
      <c r="ST1304" s="131"/>
      <c r="SU1304" s="131"/>
      <c r="SV1304" s="131"/>
      <c r="SW1304" s="131"/>
      <c r="SX1304" s="131"/>
      <c r="SY1304" s="131"/>
      <c r="SZ1304" s="131"/>
      <c r="TA1304" s="131"/>
      <c r="TB1304" s="131"/>
      <c r="TC1304" s="131"/>
      <c r="TD1304" s="131"/>
      <c r="TE1304" s="131"/>
      <c r="TF1304" s="131"/>
      <c r="TG1304" s="131"/>
      <c r="TH1304" s="131"/>
      <c r="TI1304" s="131"/>
      <c r="TJ1304" s="131"/>
      <c r="TK1304" s="131"/>
      <c r="TL1304" s="131"/>
      <c r="TM1304" s="131"/>
      <c r="TN1304" s="131"/>
      <c r="TO1304" s="131"/>
      <c r="TP1304" s="131"/>
      <c r="TQ1304" s="131"/>
      <c r="TR1304" s="131"/>
      <c r="TS1304" s="131"/>
      <c r="TT1304" s="131"/>
      <c r="TU1304" s="131"/>
      <c r="TV1304" s="131"/>
      <c r="TW1304" s="131"/>
      <c r="TX1304" s="131"/>
      <c r="TY1304" s="131"/>
      <c r="TZ1304" s="131"/>
      <c r="UA1304" s="131"/>
      <c r="UB1304" s="131"/>
      <c r="UC1304" s="131"/>
      <c r="UD1304" s="131"/>
      <c r="UE1304" s="131"/>
      <c r="UF1304" s="131"/>
      <c r="UG1304" s="131"/>
      <c r="UH1304" s="131"/>
      <c r="UI1304" s="131"/>
      <c r="UJ1304" s="131"/>
      <c r="UK1304" s="131"/>
      <c r="UL1304" s="131"/>
      <c r="UM1304" s="131"/>
      <c r="UN1304" s="131"/>
      <c r="UO1304" s="131"/>
      <c r="UP1304" s="131"/>
      <c r="UQ1304" s="131"/>
      <c r="UR1304" s="131"/>
      <c r="US1304" s="131"/>
      <c r="UT1304" s="131"/>
      <c r="UU1304" s="131"/>
      <c r="UV1304" s="131"/>
      <c r="UW1304" s="131"/>
      <c r="UX1304" s="131"/>
      <c r="UY1304" s="131"/>
      <c r="UZ1304" s="131"/>
      <c r="VA1304" s="131"/>
      <c r="VB1304" s="131"/>
      <c r="VC1304" s="131"/>
      <c r="VD1304" s="131"/>
      <c r="VE1304" s="131"/>
      <c r="VF1304" s="131"/>
      <c r="VG1304" s="131"/>
      <c r="VH1304" s="131"/>
      <c r="VI1304" s="131"/>
      <c r="VJ1304" s="131"/>
      <c r="VK1304" s="131"/>
      <c r="VL1304" s="131"/>
      <c r="VM1304" s="131"/>
      <c r="VN1304" s="131"/>
      <c r="VO1304" s="131"/>
      <c r="VP1304" s="131"/>
      <c r="VQ1304" s="131"/>
      <c r="VR1304" s="131"/>
      <c r="VS1304" s="131"/>
      <c r="VT1304" s="131"/>
      <c r="VU1304" s="131"/>
      <c r="VV1304" s="131"/>
      <c r="VW1304" s="131"/>
      <c r="VX1304" s="131"/>
      <c r="VY1304" s="131"/>
      <c r="VZ1304" s="131"/>
      <c r="WA1304" s="131"/>
      <c r="WB1304" s="131"/>
      <c r="WC1304" s="131"/>
      <c r="WD1304" s="131"/>
      <c r="WE1304" s="131"/>
      <c r="WF1304" s="131"/>
      <c r="WG1304" s="131"/>
      <c r="WH1304" s="131"/>
      <c r="WI1304" s="131"/>
      <c r="WJ1304" s="131"/>
      <c r="WK1304" s="131"/>
      <c r="WL1304" s="131"/>
      <c r="WM1304" s="131"/>
      <c r="WN1304" s="131"/>
      <c r="WO1304" s="131"/>
      <c r="WP1304" s="131"/>
      <c r="WQ1304" s="131"/>
      <c r="WR1304" s="131"/>
      <c r="WS1304" s="131"/>
      <c r="WT1304" s="131"/>
      <c r="WU1304" s="131"/>
      <c r="WV1304" s="131"/>
      <c r="WW1304" s="131"/>
      <c r="WX1304" s="131"/>
      <c r="WY1304" s="131"/>
      <c r="WZ1304" s="131"/>
      <c r="XA1304" s="131"/>
      <c r="XB1304" s="131"/>
      <c r="XC1304" s="131"/>
      <c r="XD1304" s="131"/>
      <c r="XE1304" s="131"/>
      <c r="XF1304" s="131"/>
      <c r="XG1304" s="131"/>
      <c r="XH1304" s="131"/>
      <c r="XI1304" s="131"/>
      <c r="XJ1304" s="131"/>
      <c r="XK1304" s="131"/>
      <c r="XL1304" s="131"/>
      <c r="XM1304" s="131"/>
      <c r="XN1304" s="131"/>
      <c r="XO1304" s="131"/>
      <c r="XP1304" s="131"/>
      <c r="XQ1304" s="131"/>
      <c r="XR1304" s="131"/>
      <c r="XS1304" s="131"/>
      <c r="XT1304" s="131"/>
      <c r="XU1304" s="131"/>
      <c r="XV1304" s="131"/>
      <c r="XW1304" s="131"/>
      <c r="XX1304" s="131"/>
      <c r="XY1304" s="131"/>
      <c r="XZ1304" s="131"/>
      <c r="YA1304" s="131"/>
      <c r="YB1304" s="131"/>
      <c r="YC1304" s="131"/>
      <c r="YD1304" s="131"/>
      <c r="YE1304" s="131"/>
      <c r="YF1304" s="131"/>
      <c r="YG1304" s="131"/>
      <c r="YH1304" s="131"/>
      <c r="YI1304" s="131"/>
      <c r="YJ1304" s="131"/>
      <c r="YK1304" s="131"/>
      <c r="YL1304" s="131"/>
      <c r="YM1304" s="131"/>
      <c r="YN1304" s="131"/>
      <c r="YO1304" s="131"/>
      <c r="YP1304" s="131"/>
      <c r="YQ1304" s="131"/>
      <c r="YR1304" s="131"/>
      <c r="YS1304" s="131"/>
      <c r="YT1304" s="131"/>
      <c r="YU1304" s="131"/>
      <c r="YV1304" s="131"/>
      <c r="YW1304" s="131"/>
      <c r="YX1304" s="131"/>
      <c r="YY1304" s="131"/>
      <c r="YZ1304" s="131"/>
      <c r="ZA1304" s="131"/>
      <c r="ZB1304" s="131"/>
      <c r="ZC1304" s="131"/>
      <c r="ZD1304" s="131"/>
      <c r="ZE1304" s="131"/>
      <c r="ZF1304" s="131"/>
      <c r="ZG1304" s="131"/>
      <c r="ZH1304" s="131"/>
      <c r="ZI1304" s="131"/>
      <c r="ZJ1304" s="131"/>
      <c r="ZK1304" s="131"/>
      <c r="ZL1304" s="131"/>
      <c r="ZM1304" s="131"/>
      <c r="ZN1304" s="131"/>
      <c r="ZO1304" s="131"/>
      <c r="ZP1304" s="131"/>
      <c r="ZQ1304" s="131"/>
      <c r="ZR1304" s="131"/>
      <c r="ZS1304" s="131"/>
      <c r="ZT1304" s="131"/>
      <c r="ZU1304" s="131"/>
      <c r="ZV1304" s="131"/>
      <c r="ZW1304" s="131"/>
      <c r="ZX1304" s="131"/>
      <c r="ZY1304" s="131"/>
      <c r="ZZ1304" s="131"/>
      <c r="AAA1304" s="131"/>
      <c r="AAB1304" s="131"/>
      <c r="AAC1304" s="131"/>
      <c r="AAD1304" s="131"/>
      <c r="AAE1304" s="131"/>
      <c r="AAF1304" s="131"/>
      <c r="AAG1304" s="131"/>
      <c r="AAH1304" s="131"/>
      <c r="AAI1304" s="131"/>
      <c r="AAJ1304" s="131"/>
      <c r="AAK1304" s="131"/>
      <c r="AAL1304" s="131"/>
      <c r="AAM1304" s="131"/>
      <c r="AAN1304" s="131"/>
      <c r="AAO1304" s="131"/>
      <c r="AAP1304" s="131"/>
      <c r="AAQ1304" s="131"/>
      <c r="AAR1304" s="131"/>
      <c r="AAS1304" s="131"/>
      <c r="AAT1304" s="131"/>
      <c r="AAU1304" s="131"/>
      <c r="AAV1304" s="131"/>
      <c r="AAW1304" s="131"/>
      <c r="AAX1304" s="131"/>
      <c r="AAY1304" s="131"/>
      <c r="AAZ1304" s="131"/>
      <c r="ABA1304" s="131"/>
      <c r="ABB1304" s="131"/>
      <c r="ABC1304" s="131"/>
      <c r="ABD1304" s="131"/>
      <c r="ABE1304" s="131"/>
      <c r="ABF1304" s="131"/>
      <c r="ABG1304" s="131"/>
      <c r="ABH1304" s="131"/>
      <c r="ABI1304" s="131"/>
      <c r="ABJ1304" s="131"/>
      <c r="ABK1304" s="131"/>
      <c r="ABL1304" s="131"/>
      <c r="ABM1304" s="131"/>
      <c r="ABN1304" s="131"/>
      <c r="ABO1304" s="131"/>
      <c r="ABP1304" s="131"/>
      <c r="ABQ1304" s="131"/>
      <c r="ABR1304" s="131"/>
      <c r="ABS1304" s="131"/>
      <c r="ABT1304" s="131"/>
      <c r="ABU1304" s="131"/>
      <c r="ABV1304" s="131"/>
      <c r="ABW1304" s="131"/>
      <c r="ABX1304" s="131"/>
      <c r="ABY1304" s="131"/>
      <c r="ABZ1304" s="131"/>
      <c r="ACA1304" s="131"/>
      <c r="ACB1304" s="131"/>
      <c r="ACC1304" s="131"/>
      <c r="ACD1304" s="131"/>
      <c r="ACE1304" s="131"/>
      <c r="ACF1304" s="131"/>
      <c r="ACG1304" s="131"/>
      <c r="ACH1304" s="131"/>
      <c r="ACI1304" s="131"/>
      <c r="ACJ1304" s="131"/>
      <c r="ACK1304" s="131"/>
      <c r="ACL1304" s="131"/>
      <c r="ACM1304" s="131"/>
      <c r="ACN1304" s="131"/>
      <c r="ACO1304" s="131"/>
      <c r="ACP1304" s="131"/>
      <c r="ACQ1304" s="131"/>
      <c r="ACR1304" s="131"/>
      <c r="ACS1304" s="131"/>
      <c r="ACT1304" s="131"/>
      <c r="ACU1304" s="131"/>
      <c r="ACV1304" s="131"/>
      <c r="ACW1304" s="131"/>
      <c r="ACX1304" s="131"/>
      <c r="ACY1304" s="131"/>
      <c r="ACZ1304" s="131"/>
      <c r="ADA1304" s="131"/>
      <c r="ADB1304" s="131"/>
      <c r="ADC1304" s="131"/>
      <c r="ADD1304" s="131"/>
      <c r="ADE1304" s="131"/>
      <c r="ADF1304" s="131"/>
      <c r="ADG1304" s="131"/>
      <c r="ADH1304" s="131"/>
      <c r="ADI1304" s="131"/>
      <c r="ADJ1304" s="131"/>
      <c r="ADK1304" s="131"/>
      <c r="ADL1304" s="131"/>
      <c r="ADM1304" s="131"/>
      <c r="ADN1304" s="131"/>
      <c r="ADO1304" s="131"/>
      <c r="ADP1304" s="131"/>
      <c r="ADQ1304" s="131"/>
      <c r="ADR1304" s="131"/>
      <c r="ADS1304" s="131"/>
      <c r="ADT1304" s="131"/>
      <c r="ADU1304" s="131"/>
      <c r="ADV1304" s="131"/>
      <c r="ADW1304" s="131"/>
      <c r="ADX1304" s="131"/>
      <c r="ADY1304" s="131"/>
      <c r="ADZ1304" s="131"/>
      <c r="AEA1304" s="131"/>
      <c r="AEB1304" s="131"/>
      <c r="AEC1304" s="131"/>
      <c r="AED1304" s="131"/>
      <c r="AEE1304" s="131"/>
      <c r="AEF1304" s="131"/>
      <c r="AEG1304" s="131"/>
      <c r="AEH1304" s="131"/>
      <c r="AEI1304" s="131"/>
      <c r="AEJ1304" s="131"/>
      <c r="AEK1304" s="131"/>
      <c r="AEL1304" s="131"/>
      <c r="AEM1304" s="131"/>
      <c r="AEN1304" s="131"/>
      <c r="AEO1304" s="131"/>
      <c r="AEP1304" s="131"/>
      <c r="AEQ1304" s="131"/>
      <c r="AER1304" s="131"/>
      <c r="AES1304" s="131"/>
      <c r="AET1304" s="131"/>
      <c r="AEU1304" s="131"/>
      <c r="AEV1304" s="131"/>
      <c r="AEW1304" s="131"/>
      <c r="AEX1304" s="131"/>
      <c r="AEY1304" s="131"/>
      <c r="AEZ1304" s="131"/>
      <c r="AFA1304" s="131"/>
      <c r="AFB1304" s="131"/>
      <c r="AFC1304" s="131"/>
      <c r="AFD1304" s="131"/>
      <c r="AFE1304" s="131"/>
      <c r="AFF1304" s="131"/>
      <c r="AFG1304" s="131"/>
      <c r="AFH1304" s="131"/>
      <c r="AFI1304" s="131"/>
      <c r="AFJ1304" s="131"/>
      <c r="AFK1304" s="131"/>
      <c r="AFL1304" s="131"/>
      <c r="AFM1304" s="131"/>
      <c r="AFN1304" s="131"/>
      <c r="AFO1304" s="131"/>
      <c r="AFP1304" s="131"/>
      <c r="AFQ1304" s="131"/>
      <c r="AFR1304" s="131"/>
      <c r="AFS1304" s="131"/>
      <c r="AFT1304" s="131"/>
      <c r="AFU1304" s="131"/>
      <c r="AFV1304" s="131"/>
      <c r="AFW1304" s="131"/>
      <c r="AFX1304" s="131"/>
      <c r="AFY1304" s="131"/>
      <c r="AFZ1304" s="131"/>
      <c r="AGA1304" s="131"/>
      <c r="AGB1304" s="131"/>
      <c r="AGC1304" s="131"/>
      <c r="AGD1304" s="131"/>
      <c r="AGE1304" s="131"/>
      <c r="AGF1304" s="131"/>
      <c r="AGG1304" s="131"/>
      <c r="AGH1304" s="131"/>
      <c r="AGI1304" s="131"/>
      <c r="AGJ1304" s="131"/>
      <c r="AGK1304" s="131"/>
      <c r="AGL1304" s="131"/>
      <c r="AGM1304" s="131"/>
      <c r="AGN1304" s="131"/>
      <c r="AGO1304" s="131"/>
      <c r="AGP1304" s="131"/>
      <c r="AGQ1304" s="131"/>
      <c r="AGR1304" s="131"/>
      <c r="AGS1304" s="131"/>
      <c r="AGT1304" s="131"/>
      <c r="AGU1304" s="131"/>
      <c r="AGV1304" s="131"/>
      <c r="AGW1304" s="131"/>
      <c r="AGX1304" s="131"/>
      <c r="AGY1304" s="131"/>
      <c r="AGZ1304" s="131"/>
      <c r="AHA1304" s="131"/>
      <c r="AHB1304" s="131"/>
      <c r="AHC1304" s="131"/>
      <c r="AHD1304" s="131"/>
      <c r="AHE1304" s="131"/>
      <c r="AHF1304" s="131"/>
      <c r="AHG1304" s="131"/>
      <c r="AHH1304" s="131"/>
      <c r="AHI1304" s="131"/>
      <c r="AHJ1304" s="131"/>
      <c r="AHK1304" s="131"/>
      <c r="AHL1304" s="131"/>
      <c r="AHM1304" s="131"/>
      <c r="AHN1304" s="131"/>
      <c r="AHO1304" s="131"/>
      <c r="AHP1304" s="131"/>
      <c r="AHQ1304" s="131"/>
      <c r="AHR1304" s="131"/>
      <c r="AHS1304" s="131"/>
      <c r="AHT1304" s="131"/>
      <c r="AHU1304" s="131"/>
      <c r="AHV1304" s="131"/>
      <c r="AHW1304" s="131"/>
      <c r="AHX1304" s="131"/>
      <c r="AHY1304" s="131"/>
      <c r="AHZ1304" s="131"/>
      <c r="AIA1304" s="131"/>
      <c r="AIB1304" s="131"/>
      <c r="AIC1304" s="131"/>
      <c r="AID1304" s="131"/>
      <c r="AIE1304" s="131"/>
      <c r="AIF1304" s="131"/>
      <c r="AIG1304" s="131"/>
      <c r="AIH1304" s="131"/>
      <c r="AII1304" s="131"/>
      <c r="AIJ1304" s="131"/>
      <c r="AIK1304" s="131"/>
      <c r="AIL1304" s="131"/>
      <c r="AIM1304" s="131"/>
      <c r="AIN1304" s="131"/>
      <c r="AIO1304" s="131"/>
      <c r="AIP1304" s="131"/>
      <c r="AIQ1304" s="131"/>
      <c r="AIR1304" s="131"/>
      <c r="AIS1304" s="131"/>
      <c r="AIT1304" s="131"/>
      <c r="AIU1304" s="131"/>
      <c r="AIV1304" s="131"/>
      <c r="AIW1304" s="131"/>
      <c r="AIX1304" s="131"/>
      <c r="AIY1304" s="131"/>
      <c r="AIZ1304" s="131"/>
      <c r="AJA1304" s="131"/>
      <c r="AJB1304" s="131"/>
      <c r="AJC1304" s="131"/>
      <c r="AJD1304" s="131"/>
      <c r="AJE1304" s="131"/>
      <c r="AJF1304" s="131"/>
      <c r="AJG1304" s="131"/>
      <c r="AJH1304" s="131"/>
      <c r="AJI1304" s="131"/>
      <c r="AJJ1304" s="131"/>
      <c r="AJK1304" s="131"/>
      <c r="AJL1304" s="131"/>
      <c r="AJM1304" s="131"/>
      <c r="AJN1304" s="131"/>
      <c r="AJO1304" s="131"/>
      <c r="AJP1304" s="131"/>
      <c r="AJQ1304" s="131"/>
      <c r="AJR1304" s="131"/>
      <c r="AJS1304" s="131"/>
      <c r="AJT1304" s="131"/>
      <c r="AJU1304" s="131"/>
      <c r="AJV1304" s="131"/>
      <c r="AJW1304" s="131"/>
      <c r="AJX1304" s="131"/>
      <c r="AJY1304" s="131"/>
      <c r="AJZ1304" s="131"/>
      <c r="AKA1304" s="131"/>
      <c r="AKB1304" s="131"/>
      <c r="AKC1304" s="131"/>
      <c r="AKD1304" s="131"/>
      <c r="AKE1304" s="131"/>
      <c r="AKF1304" s="131"/>
      <c r="AKG1304" s="131"/>
      <c r="AKH1304" s="131"/>
      <c r="AKI1304" s="131"/>
      <c r="AKJ1304" s="131"/>
      <c r="AKK1304" s="131"/>
      <c r="AKL1304" s="131"/>
      <c r="AKM1304" s="131"/>
      <c r="AKN1304" s="131"/>
      <c r="AKO1304" s="131"/>
      <c r="AKP1304" s="131"/>
      <c r="AKQ1304" s="131"/>
      <c r="AKR1304" s="131"/>
      <c r="AKS1304" s="131"/>
      <c r="AKT1304" s="131"/>
      <c r="AKU1304" s="131"/>
      <c r="AKV1304" s="131"/>
      <c r="AKW1304" s="131"/>
      <c r="AKX1304" s="131"/>
      <c r="AKY1304" s="131"/>
      <c r="AKZ1304" s="131"/>
      <c r="ALA1304" s="131"/>
      <c r="ALB1304" s="131"/>
      <c r="ALC1304" s="131"/>
      <c r="ALD1304" s="131"/>
      <c r="ALE1304" s="131"/>
      <c r="ALF1304" s="131"/>
      <c r="ALG1304" s="131"/>
      <c r="ALH1304" s="131"/>
      <c r="ALI1304" s="131"/>
      <c r="ALJ1304" s="131"/>
      <c r="ALK1304" s="131"/>
      <c r="ALL1304" s="131"/>
      <c r="ALM1304" s="131"/>
      <c r="ALN1304" s="131"/>
    </row>
    <row r="1305" spans="1:1002" s="508" customFormat="1" x14ac:dyDescent="0.25">
      <c r="A1305" s="502"/>
      <c r="B1305" s="503"/>
      <c r="C1305" s="504"/>
      <c r="D1305" s="450"/>
      <c r="E1305" s="505"/>
      <c r="F1305" s="505"/>
      <c r="G1305" s="506"/>
      <c r="H1305" s="506"/>
      <c r="I1305" s="507"/>
      <c r="J1305" s="565"/>
      <c r="K1305" s="454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  <c r="EC1305" s="131"/>
      <c r="ED1305" s="131"/>
      <c r="EE1305" s="131"/>
      <c r="EF1305" s="131"/>
      <c r="EG1305" s="131"/>
      <c r="EH1305" s="131"/>
      <c r="EI1305" s="131"/>
      <c r="EJ1305" s="131"/>
      <c r="EK1305" s="131"/>
      <c r="EL1305" s="131"/>
      <c r="EM1305" s="131"/>
      <c r="EN1305" s="131"/>
      <c r="EO1305" s="131"/>
      <c r="EP1305" s="131"/>
      <c r="EQ1305" s="131"/>
      <c r="ER1305" s="131"/>
      <c r="ES1305" s="131"/>
      <c r="ET1305" s="131"/>
      <c r="EU1305" s="131"/>
      <c r="EV1305" s="131"/>
      <c r="EW1305" s="131"/>
      <c r="EX1305" s="131"/>
      <c r="EY1305" s="131"/>
      <c r="EZ1305" s="131"/>
      <c r="FA1305" s="131"/>
      <c r="FB1305" s="131"/>
      <c r="FC1305" s="131"/>
      <c r="FD1305" s="131"/>
      <c r="FE1305" s="131"/>
      <c r="FF1305" s="131"/>
      <c r="FG1305" s="131"/>
      <c r="FH1305" s="131"/>
      <c r="FI1305" s="131"/>
      <c r="FJ1305" s="131"/>
      <c r="FK1305" s="131"/>
      <c r="FL1305" s="131"/>
      <c r="FM1305" s="131"/>
      <c r="FN1305" s="131"/>
      <c r="FO1305" s="131"/>
      <c r="FP1305" s="131"/>
      <c r="FQ1305" s="131"/>
      <c r="FR1305" s="131"/>
      <c r="FS1305" s="131"/>
      <c r="FT1305" s="131"/>
      <c r="FU1305" s="131"/>
      <c r="FV1305" s="131"/>
      <c r="FW1305" s="131"/>
      <c r="FX1305" s="131"/>
      <c r="FY1305" s="131"/>
      <c r="FZ1305" s="131"/>
      <c r="GA1305" s="131"/>
      <c r="GB1305" s="131"/>
      <c r="GC1305" s="131"/>
      <c r="GD1305" s="131"/>
      <c r="GE1305" s="131"/>
      <c r="GF1305" s="131"/>
      <c r="GG1305" s="131"/>
      <c r="GH1305" s="131"/>
      <c r="GI1305" s="131"/>
      <c r="GJ1305" s="131"/>
      <c r="GK1305" s="131"/>
      <c r="GL1305" s="131"/>
      <c r="GM1305" s="131"/>
      <c r="GN1305" s="131"/>
      <c r="GO1305" s="131"/>
      <c r="GP1305" s="131"/>
      <c r="GQ1305" s="131"/>
      <c r="GR1305" s="131"/>
      <c r="GS1305" s="131"/>
      <c r="GT1305" s="131"/>
      <c r="GU1305" s="131"/>
      <c r="GV1305" s="131"/>
      <c r="GW1305" s="131"/>
      <c r="GX1305" s="131"/>
      <c r="GY1305" s="131"/>
      <c r="GZ1305" s="131"/>
      <c r="HA1305" s="131"/>
      <c r="HB1305" s="131"/>
      <c r="HC1305" s="131"/>
      <c r="HD1305" s="131"/>
      <c r="HE1305" s="131"/>
      <c r="HF1305" s="131"/>
      <c r="HG1305" s="131"/>
      <c r="HH1305" s="131"/>
      <c r="HI1305" s="131"/>
      <c r="HJ1305" s="131"/>
      <c r="HK1305" s="131"/>
      <c r="HL1305" s="131"/>
      <c r="HM1305" s="131"/>
      <c r="HN1305" s="131"/>
      <c r="HO1305" s="131"/>
      <c r="HP1305" s="131"/>
      <c r="HQ1305" s="131"/>
      <c r="HR1305" s="131"/>
      <c r="HS1305" s="131"/>
      <c r="HT1305" s="131"/>
      <c r="HU1305" s="131"/>
      <c r="HV1305" s="131"/>
      <c r="HW1305" s="131"/>
      <c r="HX1305" s="131"/>
      <c r="HY1305" s="131"/>
      <c r="HZ1305" s="131"/>
      <c r="IA1305" s="131"/>
      <c r="IB1305" s="131"/>
      <c r="IC1305" s="131"/>
      <c r="ID1305" s="131"/>
      <c r="IE1305" s="131"/>
      <c r="IF1305" s="131"/>
      <c r="IG1305" s="131"/>
      <c r="IH1305" s="131"/>
      <c r="II1305" s="131"/>
      <c r="IJ1305" s="131"/>
      <c r="IK1305" s="131"/>
      <c r="IL1305" s="131"/>
      <c r="IM1305" s="131"/>
      <c r="IN1305" s="131"/>
      <c r="IO1305" s="131"/>
      <c r="IP1305" s="131"/>
      <c r="IQ1305" s="131"/>
      <c r="IR1305" s="131"/>
      <c r="IS1305" s="131"/>
      <c r="IT1305" s="131"/>
      <c r="IU1305" s="131"/>
      <c r="IV1305" s="131"/>
      <c r="IW1305" s="131"/>
      <c r="IX1305" s="131"/>
      <c r="IY1305" s="131"/>
      <c r="IZ1305" s="131"/>
      <c r="JA1305" s="131"/>
      <c r="JB1305" s="131"/>
      <c r="JC1305" s="131"/>
      <c r="JD1305" s="131"/>
      <c r="JE1305" s="131"/>
      <c r="JF1305" s="131"/>
      <c r="JG1305" s="131"/>
      <c r="JH1305" s="131"/>
      <c r="JI1305" s="131"/>
      <c r="JJ1305" s="131"/>
      <c r="JK1305" s="131"/>
      <c r="JL1305" s="131"/>
      <c r="JM1305" s="131"/>
      <c r="JN1305" s="131"/>
      <c r="JO1305" s="131"/>
      <c r="JP1305" s="131"/>
      <c r="JQ1305" s="131"/>
      <c r="JR1305" s="131"/>
      <c r="JS1305" s="131"/>
      <c r="JT1305" s="131"/>
      <c r="JU1305" s="131"/>
      <c r="JV1305" s="131"/>
      <c r="JW1305" s="131"/>
      <c r="JX1305" s="131"/>
      <c r="JY1305" s="131"/>
      <c r="JZ1305" s="131"/>
      <c r="KA1305" s="131"/>
      <c r="KB1305" s="131"/>
      <c r="KC1305" s="131"/>
      <c r="KD1305" s="131"/>
      <c r="KE1305" s="131"/>
      <c r="KF1305" s="131"/>
      <c r="KG1305" s="131"/>
      <c r="KH1305" s="131"/>
      <c r="KI1305" s="131"/>
      <c r="KJ1305" s="131"/>
      <c r="KK1305" s="131"/>
      <c r="KL1305" s="131"/>
      <c r="KM1305" s="131"/>
      <c r="KN1305" s="131"/>
      <c r="KO1305" s="131"/>
      <c r="KP1305" s="131"/>
      <c r="KQ1305" s="131"/>
      <c r="KR1305" s="131"/>
      <c r="KS1305" s="131"/>
      <c r="KT1305" s="131"/>
      <c r="KU1305" s="131"/>
      <c r="KV1305" s="131"/>
      <c r="KW1305" s="131"/>
      <c r="KX1305" s="131"/>
      <c r="KY1305" s="131"/>
      <c r="KZ1305" s="131"/>
      <c r="LA1305" s="131"/>
      <c r="LB1305" s="131"/>
      <c r="LC1305" s="131"/>
      <c r="LD1305" s="131"/>
      <c r="LE1305" s="131"/>
      <c r="LF1305" s="131"/>
      <c r="LG1305" s="131"/>
      <c r="LH1305" s="131"/>
      <c r="LI1305" s="131"/>
      <c r="LJ1305" s="131"/>
      <c r="LK1305" s="131"/>
      <c r="LL1305" s="131"/>
      <c r="LM1305" s="131"/>
      <c r="LN1305" s="131"/>
      <c r="LO1305" s="131"/>
      <c r="LP1305" s="131"/>
      <c r="LQ1305" s="131"/>
      <c r="LR1305" s="131"/>
      <c r="LS1305" s="131"/>
      <c r="LT1305" s="131"/>
      <c r="LU1305" s="131"/>
      <c r="LV1305" s="131"/>
      <c r="LW1305" s="131"/>
      <c r="LX1305" s="131"/>
      <c r="LY1305" s="131"/>
      <c r="LZ1305" s="131"/>
      <c r="MA1305" s="131"/>
      <c r="MB1305" s="131"/>
      <c r="MC1305" s="131"/>
      <c r="MD1305" s="131"/>
      <c r="ME1305" s="131"/>
      <c r="MF1305" s="131"/>
      <c r="MG1305" s="131"/>
      <c r="MH1305" s="131"/>
      <c r="MI1305" s="131"/>
      <c r="MJ1305" s="131"/>
      <c r="MK1305" s="131"/>
      <c r="ML1305" s="131"/>
      <c r="MM1305" s="131"/>
      <c r="MN1305" s="131"/>
      <c r="MO1305" s="131"/>
      <c r="MP1305" s="131"/>
      <c r="MQ1305" s="131"/>
      <c r="MR1305" s="131"/>
      <c r="MS1305" s="131"/>
      <c r="MT1305" s="131"/>
      <c r="MU1305" s="131"/>
      <c r="MV1305" s="131"/>
      <c r="MW1305" s="131"/>
      <c r="MX1305" s="131"/>
      <c r="MY1305" s="131"/>
      <c r="MZ1305" s="131"/>
      <c r="NA1305" s="131"/>
      <c r="NB1305" s="131"/>
      <c r="NC1305" s="131"/>
      <c r="ND1305" s="131"/>
      <c r="NE1305" s="131"/>
      <c r="NF1305" s="131"/>
      <c r="NG1305" s="131"/>
      <c r="NH1305" s="131"/>
      <c r="NI1305" s="131"/>
      <c r="NJ1305" s="131"/>
      <c r="NK1305" s="131"/>
      <c r="NL1305" s="131"/>
      <c r="NM1305" s="131"/>
      <c r="NN1305" s="131"/>
      <c r="NO1305" s="131"/>
      <c r="NP1305" s="131"/>
      <c r="NQ1305" s="131"/>
      <c r="NR1305" s="131"/>
      <c r="NS1305" s="131"/>
      <c r="NT1305" s="131"/>
      <c r="NU1305" s="131"/>
      <c r="NV1305" s="131"/>
      <c r="NW1305" s="131"/>
      <c r="NX1305" s="131"/>
      <c r="NY1305" s="131"/>
      <c r="NZ1305" s="131"/>
      <c r="OA1305" s="131"/>
      <c r="OB1305" s="131"/>
      <c r="OC1305" s="131"/>
      <c r="OD1305" s="131"/>
      <c r="OE1305" s="131"/>
      <c r="OF1305" s="131"/>
      <c r="OG1305" s="131"/>
      <c r="OH1305" s="131"/>
      <c r="OI1305" s="131"/>
      <c r="OJ1305" s="131"/>
      <c r="OK1305" s="131"/>
      <c r="OL1305" s="131"/>
      <c r="OM1305" s="131"/>
      <c r="ON1305" s="131"/>
      <c r="OO1305" s="131"/>
      <c r="OP1305" s="131"/>
      <c r="OQ1305" s="131"/>
      <c r="OR1305" s="131"/>
      <c r="OS1305" s="131"/>
      <c r="OT1305" s="131"/>
      <c r="OU1305" s="131"/>
      <c r="OV1305" s="131"/>
      <c r="OW1305" s="131"/>
      <c r="OX1305" s="131"/>
      <c r="OY1305" s="131"/>
      <c r="OZ1305" s="131"/>
      <c r="PA1305" s="131"/>
      <c r="PB1305" s="131"/>
      <c r="PC1305" s="131"/>
      <c r="PD1305" s="131"/>
      <c r="PE1305" s="131"/>
      <c r="PF1305" s="131"/>
      <c r="PG1305" s="131"/>
      <c r="PH1305" s="131"/>
      <c r="PI1305" s="131"/>
      <c r="PJ1305" s="131"/>
      <c r="PK1305" s="131"/>
      <c r="PL1305" s="131"/>
      <c r="PM1305" s="131"/>
      <c r="PN1305" s="131"/>
      <c r="PO1305" s="131"/>
      <c r="PP1305" s="131"/>
      <c r="PQ1305" s="131"/>
      <c r="PR1305" s="131"/>
      <c r="PS1305" s="131"/>
      <c r="PT1305" s="131"/>
      <c r="PU1305" s="131"/>
      <c r="PV1305" s="131"/>
      <c r="PW1305" s="131"/>
      <c r="PX1305" s="131"/>
      <c r="PY1305" s="131"/>
      <c r="PZ1305" s="131"/>
      <c r="QA1305" s="131"/>
      <c r="QB1305" s="131"/>
      <c r="QC1305" s="131"/>
      <c r="QD1305" s="131"/>
      <c r="QE1305" s="131"/>
      <c r="QF1305" s="131"/>
      <c r="QG1305" s="131"/>
      <c r="QH1305" s="131"/>
      <c r="QI1305" s="131"/>
      <c r="QJ1305" s="131"/>
      <c r="QK1305" s="131"/>
      <c r="QL1305" s="131"/>
      <c r="QM1305" s="131"/>
      <c r="QN1305" s="131"/>
      <c r="QO1305" s="131"/>
      <c r="QP1305" s="131"/>
      <c r="QQ1305" s="131"/>
      <c r="QR1305" s="131"/>
      <c r="QS1305" s="131"/>
      <c r="QT1305" s="131"/>
      <c r="QU1305" s="131"/>
      <c r="QV1305" s="131"/>
      <c r="QW1305" s="131"/>
      <c r="QX1305" s="131"/>
      <c r="QY1305" s="131"/>
      <c r="QZ1305" s="131"/>
      <c r="RA1305" s="131"/>
      <c r="RB1305" s="131"/>
      <c r="RC1305" s="131"/>
      <c r="RD1305" s="131"/>
      <c r="RE1305" s="131"/>
      <c r="RF1305" s="131"/>
      <c r="RG1305" s="131"/>
      <c r="RH1305" s="131"/>
      <c r="RI1305" s="131"/>
      <c r="RJ1305" s="131"/>
      <c r="RK1305" s="131"/>
      <c r="RL1305" s="131"/>
      <c r="RM1305" s="131"/>
      <c r="RN1305" s="131"/>
      <c r="RO1305" s="131"/>
      <c r="RP1305" s="131"/>
      <c r="RQ1305" s="131"/>
      <c r="RR1305" s="131"/>
      <c r="RS1305" s="131"/>
      <c r="RT1305" s="131"/>
      <c r="RU1305" s="131"/>
      <c r="RV1305" s="131"/>
      <c r="RW1305" s="131"/>
      <c r="RX1305" s="131"/>
      <c r="RY1305" s="131"/>
      <c r="RZ1305" s="131"/>
      <c r="SA1305" s="131"/>
      <c r="SB1305" s="131"/>
      <c r="SC1305" s="131"/>
      <c r="SD1305" s="131"/>
      <c r="SE1305" s="131"/>
      <c r="SF1305" s="131"/>
      <c r="SG1305" s="131"/>
      <c r="SH1305" s="131"/>
      <c r="SI1305" s="131"/>
      <c r="SJ1305" s="131"/>
      <c r="SK1305" s="131"/>
      <c r="SL1305" s="131"/>
      <c r="SM1305" s="131"/>
      <c r="SN1305" s="131"/>
      <c r="SO1305" s="131"/>
      <c r="SP1305" s="131"/>
      <c r="SQ1305" s="131"/>
      <c r="SR1305" s="131"/>
      <c r="SS1305" s="131"/>
      <c r="ST1305" s="131"/>
      <c r="SU1305" s="131"/>
      <c r="SV1305" s="131"/>
      <c r="SW1305" s="131"/>
      <c r="SX1305" s="131"/>
      <c r="SY1305" s="131"/>
      <c r="SZ1305" s="131"/>
      <c r="TA1305" s="131"/>
      <c r="TB1305" s="131"/>
      <c r="TC1305" s="131"/>
      <c r="TD1305" s="131"/>
      <c r="TE1305" s="131"/>
      <c r="TF1305" s="131"/>
      <c r="TG1305" s="131"/>
      <c r="TH1305" s="131"/>
      <c r="TI1305" s="131"/>
      <c r="TJ1305" s="131"/>
      <c r="TK1305" s="131"/>
      <c r="TL1305" s="131"/>
      <c r="TM1305" s="131"/>
      <c r="TN1305" s="131"/>
      <c r="TO1305" s="131"/>
      <c r="TP1305" s="131"/>
      <c r="TQ1305" s="131"/>
      <c r="TR1305" s="131"/>
      <c r="TS1305" s="131"/>
      <c r="TT1305" s="131"/>
      <c r="TU1305" s="131"/>
      <c r="TV1305" s="131"/>
      <c r="TW1305" s="131"/>
      <c r="TX1305" s="131"/>
      <c r="TY1305" s="131"/>
      <c r="TZ1305" s="131"/>
      <c r="UA1305" s="131"/>
      <c r="UB1305" s="131"/>
      <c r="UC1305" s="131"/>
      <c r="UD1305" s="131"/>
      <c r="UE1305" s="131"/>
      <c r="UF1305" s="131"/>
      <c r="UG1305" s="131"/>
      <c r="UH1305" s="131"/>
      <c r="UI1305" s="131"/>
      <c r="UJ1305" s="131"/>
      <c r="UK1305" s="131"/>
      <c r="UL1305" s="131"/>
      <c r="UM1305" s="131"/>
      <c r="UN1305" s="131"/>
      <c r="UO1305" s="131"/>
      <c r="UP1305" s="131"/>
      <c r="UQ1305" s="131"/>
      <c r="UR1305" s="131"/>
      <c r="US1305" s="131"/>
      <c r="UT1305" s="131"/>
      <c r="UU1305" s="131"/>
      <c r="UV1305" s="131"/>
      <c r="UW1305" s="131"/>
      <c r="UX1305" s="131"/>
      <c r="UY1305" s="131"/>
      <c r="UZ1305" s="131"/>
      <c r="VA1305" s="131"/>
      <c r="VB1305" s="131"/>
      <c r="VC1305" s="131"/>
      <c r="VD1305" s="131"/>
      <c r="VE1305" s="131"/>
      <c r="VF1305" s="131"/>
      <c r="VG1305" s="131"/>
      <c r="VH1305" s="131"/>
      <c r="VI1305" s="131"/>
      <c r="VJ1305" s="131"/>
      <c r="VK1305" s="131"/>
      <c r="VL1305" s="131"/>
      <c r="VM1305" s="131"/>
      <c r="VN1305" s="131"/>
      <c r="VO1305" s="131"/>
      <c r="VP1305" s="131"/>
      <c r="VQ1305" s="131"/>
      <c r="VR1305" s="131"/>
      <c r="VS1305" s="131"/>
      <c r="VT1305" s="131"/>
      <c r="VU1305" s="131"/>
      <c r="VV1305" s="131"/>
      <c r="VW1305" s="131"/>
      <c r="VX1305" s="131"/>
      <c r="VY1305" s="131"/>
      <c r="VZ1305" s="131"/>
      <c r="WA1305" s="131"/>
      <c r="WB1305" s="131"/>
      <c r="WC1305" s="131"/>
      <c r="WD1305" s="131"/>
      <c r="WE1305" s="131"/>
      <c r="WF1305" s="131"/>
      <c r="WG1305" s="131"/>
      <c r="WH1305" s="131"/>
      <c r="WI1305" s="131"/>
      <c r="WJ1305" s="131"/>
      <c r="WK1305" s="131"/>
      <c r="WL1305" s="131"/>
      <c r="WM1305" s="131"/>
      <c r="WN1305" s="131"/>
      <c r="WO1305" s="131"/>
      <c r="WP1305" s="131"/>
      <c r="WQ1305" s="131"/>
      <c r="WR1305" s="131"/>
      <c r="WS1305" s="131"/>
      <c r="WT1305" s="131"/>
      <c r="WU1305" s="131"/>
      <c r="WV1305" s="131"/>
      <c r="WW1305" s="131"/>
      <c r="WX1305" s="131"/>
      <c r="WY1305" s="131"/>
      <c r="WZ1305" s="131"/>
      <c r="XA1305" s="131"/>
      <c r="XB1305" s="131"/>
      <c r="XC1305" s="131"/>
      <c r="XD1305" s="131"/>
      <c r="XE1305" s="131"/>
      <c r="XF1305" s="131"/>
      <c r="XG1305" s="131"/>
      <c r="XH1305" s="131"/>
      <c r="XI1305" s="131"/>
      <c r="XJ1305" s="131"/>
      <c r="XK1305" s="131"/>
      <c r="XL1305" s="131"/>
      <c r="XM1305" s="131"/>
      <c r="XN1305" s="131"/>
      <c r="XO1305" s="131"/>
      <c r="XP1305" s="131"/>
      <c r="XQ1305" s="131"/>
      <c r="XR1305" s="131"/>
      <c r="XS1305" s="131"/>
      <c r="XT1305" s="131"/>
      <c r="XU1305" s="131"/>
      <c r="XV1305" s="131"/>
      <c r="XW1305" s="131"/>
      <c r="XX1305" s="131"/>
      <c r="XY1305" s="131"/>
      <c r="XZ1305" s="131"/>
      <c r="YA1305" s="131"/>
      <c r="YB1305" s="131"/>
      <c r="YC1305" s="131"/>
      <c r="YD1305" s="131"/>
      <c r="YE1305" s="131"/>
      <c r="YF1305" s="131"/>
      <c r="YG1305" s="131"/>
      <c r="YH1305" s="131"/>
      <c r="YI1305" s="131"/>
      <c r="YJ1305" s="131"/>
      <c r="YK1305" s="131"/>
      <c r="YL1305" s="131"/>
      <c r="YM1305" s="131"/>
      <c r="YN1305" s="131"/>
      <c r="YO1305" s="131"/>
      <c r="YP1305" s="131"/>
      <c r="YQ1305" s="131"/>
      <c r="YR1305" s="131"/>
      <c r="YS1305" s="131"/>
      <c r="YT1305" s="131"/>
      <c r="YU1305" s="131"/>
      <c r="YV1305" s="131"/>
      <c r="YW1305" s="131"/>
      <c r="YX1305" s="131"/>
      <c r="YY1305" s="131"/>
      <c r="YZ1305" s="131"/>
      <c r="ZA1305" s="131"/>
      <c r="ZB1305" s="131"/>
      <c r="ZC1305" s="131"/>
      <c r="ZD1305" s="131"/>
      <c r="ZE1305" s="131"/>
      <c r="ZF1305" s="131"/>
      <c r="ZG1305" s="131"/>
      <c r="ZH1305" s="131"/>
      <c r="ZI1305" s="131"/>
      <c r="ZJ1305" s="131"/>
      <c r="ZK1305" s="131"/>
      <c r="ZL1305" s="131"/>
      <c r="ZM1305" s="131"/>
      <c r="ZN1305" s="131"/>
      <c r="ZO1305" s="131"/>
      <c r="ZP1305" s="131"/>
      <c r="ZQ1305" s="131"/>
      <c r="ZR1305" s="131"/>
      <c r="ZS1305" s="131"/>
      <c r="ZT1305" s="131"/>
      <c r="ZU1305" s="131"/>
      <c r="ZV1305" s="131"/>
      <c r="ZW1305" s="131"/>
      <c r="ZX1305" s="131"/>
      <c r="ZY1305" s="131"/>
      <c r="ZZ1305" s="131"/>
      <c r="AAA1305" s="131"/>
      <c r="AAB1305" s="131"/>
      <c r="AAC1305" s="131"/>
      <c r="AAD1305" s="131"/>
      <c r="AAE1305" s="131"/>
      <c r="AAF1305" s="131"/>
      <c r="AAG1305" s="131"/>
      <c r="AAH1305" s="131"/>
      <c r="AAI1305" s="131"/>
      <c r="AAJ1305" s="131"/>
      <c r="AAK1305" s="131"/>
      <c r="AAL1305" s="131"/>
      <c r="AAM1305" s="131"/>
      <c r="AAN1305" s="131"/>
      <c r="AAO1305" s="131"/>
      <c r="AAP1305" s="131"/>
      <c r="AAQ1305" s="131"/>
      <c r="AAR1305" s="131"/>
      <c r="AAS1305" s="131"/>
      <c r="AAT1305" s="131"/>
      <c r="AAU1305" s="131"/>
      <c r="AAV1305" s="131"/>
      <c r="AAW1305" s="131"/>
      <c r="AAX1305" s="131"/>
      <c r="AAY1305" s="131"/>
      <c r="AAZ1305" s="131"/>
      <c r="ABA1305" s="131"/>
      <c r="ABB1305" s="131"/>
      <c r="ABC1305" s="131"/>
      <c r="ABD1305" s="131"/>
      <c r="ABE1305" s="131"/>
      <c r="ABF1305" s="131"/>
      <c r="ABG1305" s="131"/>
      <c r="ABH1305" s="131"/>
      <c r="ABI1305" s="131"/>
      <c r="ABJ1305" s="131"/>
      <c r="ABK1305" s="131"/>
      <c r="ABL1305" s="131"/>
      <c r="ABM1305" s="131"/>
      <c r="ABN1305" s="131"/>
      <c r="ABO1305" s="131"/>
      <c r="ABP1305" s="131"/>
      <c r="ABQ1305" s="131"/>
      <c r="ABR1305" s="131"/>
      <c r="ABS1305" s="131"/>
      <c r="ABT1305" s="131"/>
      <c r="ABU1305" s="131"/>
      <c r="ABV1305" s="131"/>
      <c r="ABW1305" s="131"/>
      <c r="ABX1305" s="131"/>
      <c r="ABY1305" s="131"/>
      <c r="ABZ1305" s="131"/>
      <c r="ACA1305" s="131"/>
      <c r="ACB1305" s="131"/>
      <c r="ACC1305" s="131"/>
      <c r="ACD1305" s="131"/>
      <c r="ACE1305" s="131"/>
      <c r="ACF1305" s="131"/>
      <c r="ACG1305" s="131"/>
      <c r="ACH1305" s="131"/>
      <c r="ACI1305" s="131"/>
      <c r="ACJ1305" s="131"/>
      <c r="ACK1305" s="131"/>
      <c r="ACL1305" s="131"/>
      <c r="ACM1305" s="131"/>
      <c r="ACN1305" s="131"/>
      <c r="ACO1305" s="131"/>
      <c r="ACP1305" s="131"/>
      <c r="ACQ1305" s="131"/>
      <c r="ACR1305" s="131"/>
      <c r="ACS1305" s="131"/>
      <c r="ACT1305" s="131"/>
      <c r="ACU1305" s="131"/>
      <c r="ACV1305" s="131"/>
      <c r="ACW1305" s="131"/>
      <c r="ACX1305" s="131"/>
      <c r="ACY1305" s="131"/>
      <c r="ACZ1305" s="131"/>
      <c r="ADA1305" s="131"/>
      <c r="ADB1305" s="131"/>
      <c r="ADC1305" s="131"/>
      <c r="ADD1305" s="131"/>
      <c r="ADE1305" s="131"/>
      <c r="ADF1305" s="131"/>
      <c r="ADG1305" s="131"/>
      <c r="ADH1305" s="131"/>
      <c r="ADI1305" s="131"/>
      <c r="ADJ1305" s="131"/>
      <c r="ADK1305" s="131"/>
      <c r="ADL1305" s="131"/>
      <c r="ADM1305" s="131"/>
      <c r="ADN1305" s="131"/>
      <c r="ADO1305" s="131"/>
      <c r="ADP1305" s="131"/>
      <c r="ADQ1305" s="131"/>
      <c r="ADR1305" s="131"/>
      <c r="ADS1305" s="131"/>
      <c r="ADT1305" s="131"/>
      <c r="ADU1305" s="131"/>
      <c r="ADV1305" s="131"/>
      <c r="ADW1305" s="131"/>
      <c r="ADX1305" s="131"/>
      <c r="ADY1305" s="131"/>
      <c r="ADZ1305" s="131"/>
      <c r="AEA1305" s="131"/>
      <c r="AEB1305" s="131"/>
      <c r="AEC1305" s="131"/>
      <c r="AED1305" s="131"/>
      <c r="AEE1305" s="131"/>
      <c r="AEF1305" s="131"/>
      <c r="AEG1305" s="131"/>
      <c r="AEH1305" s="131"/>
      <c r="AEI1305" s="131"/>
      <c r="AEJ1305" s="131"/>
      <c r="AEK1305" s="131"/>
      <c r="AEL1305" s="131"/>
      <c r="AEM1305" s="131"/>
      <c r="AEN1305" s="131"/>
      <c r="AEO1305" s="131"/>
      <c r="AEP1305" s="131"/>
      <c r="AEQ1305" s="131"/>
      <c r="AER1305" s="131"/>
      <c r="AES1305" s="131"/>
      <c r="AET1305" s="131"/>
      <c r="AEU1305" s="131"/>
      <c r="AEV1305" s="131"/>
      <c r="AEW1305" s="131"/>
      <c r="AEX1305" s="131"/>
      <c r="AEY1305" s="131"/>
      <c r="AEZ1305" s="131"/>
      <c r="AFA1305" s="131"/>
      <c r="AFB1305" s="131"/>
      <c r="AFC1305" s="131"/>
      <c r="AFD1305" s="131"/>
      <c r="AFE1305" s="131"/>
      <c r="AFF1305" s="131"/>
      <c r="AFG1305" s="131"/>
      <c r="AFH1305" s="131"/>
      <c r="AFI1305" s="131"/>
      <c r="AFJ1305" s="131"/>
      <c r="AFK1305" s="131"/>
      <c r="AFL1305" s="131"/>
      <c r="AFM1305" s="131"/>
      <c r="AFN1305" s="131"/>
      <c r="AFO1305" s="131"/>
      <c r="AFP1305" s="131"/>
      <c r="AFQ1305" s="131"/>
      <c r="AFR1305" s="131"/>
      <c r="AFS1305" s="131"/>
      <c r="AFT1305" s="131"/>
      <c r="AFU1305" s="131"/>
      <c r="AFV1305" s="131"/>
      <c r="AFW1305" s="131"/>
      <c r="AFX1305" s="131"/>
      <c r="AFY1305" s="131"/>
      <c r="AFZ1305" s="131"/>
      <c r="AGA1305" s="131"/>
      <c r="AGB1305" s="131"/>
      <c r="AGC1305" s="131"/>
      <c r="AGD1305" s="131"/>
      <c r="AGE1305" s="131"/>
      <c r="AGF1305" s="131"/>
      <c r="AGG1305" s="131"/>
      <c r="AGH1305" s="131"/>
      <c r="AGI1305" s="131"/>
      <c r="AGJ1305" s="131"/>
      <c r="AGK1305" s="131"/>
      <c r="AGL1305" s="131"/>
      <c r="AGM1305" s="131"/>
      <c r="AGN1305" s="131"/>
      <c r="AGO1305" s="131"/>
      <c r="AGP1305" s="131"/>
      <c r="AGQ1305" s="131"/>
      <c r="AGR1305" s="131"/>
      <c r="AGS1305" s="131"/>
      <c r="AGT1305" s="131"/>
      <c r="AGU1305" s="131"/>
      <c r="AGV1305" s="131"/>
      <c r="AGW1305" s="131"/>
      <c r="AGX1305" s="131"/>
      <c r="AGY1305" s="131"/>
      <c r="AGZ1305" s="131"/>
      <c r="AHA1305" s="131"/>
      <c r="AHB1305" s="131"/>
      <c r="AHC1305" s="131"/>
      <c r="AHD1305" s="131"/>
      <c r="AHE1305" s="131"/>
      <c r="AHF1305" s="131"/>
      <c r="AHG1305" s="131"/>
      <c r="AHH1305" s="131"/>
      <c r="AHI1305" s="131"/>
      <c r="AHJ1305" s="131"/>
      <c r="AHK1305" s="131"/>
      <c r="AHL1305" s="131"/>
      <c r="AHM1305" s="131"/>
      <c r="AHN1305" s="131"/>
      <c r="AHO1305" s="131"/>
      <c r="AHP1305" s="131"/>
      <c r="AHQ1305" s="131"/>
      <c r="AHR1305" s="131"/>
      <c r="AHS1305" s="131"/>
      <c r="AHT1305" s="131"/>
      <c r="AHU1305" s="131"/>
      <c r="AHV1305" s="131"/>
      <c r="AHW1305" s="131"/>
      <c r="AHX1305" s="131"/>
      <c r="AHY1305" s="131"/>
      <c r="AHZ1305" s="131"/>
      <c r="AIA1305" s="131"/>
      <c r="AIB1305" s="131"/>
      <c r="AIC1305" s="131"/>
      <c r="AID1305" s="131"/>
      <c r="AIE1305" s="131"/>
      <c r="AIF1305" s="131"/>
      <c r="AIG1305" s="131"/>
      <c r="AIH1305" s="131"/>
      <c r="AII1305" s="131"/>
      <c r="AIJ1305" s="131"/>
      <c r="AIK1305" s="131"/>
      <c r="AIL1305" s="131"/>
      <c r="AIM1305" s="131"/>
      <c r="AIN1305" s="131"/>
      <c r="AIO1305" s="131"/>
      <c r="AIP1305" s="131"/>
      <c r="AIQ1305" s="131"/>
      <c r="AIR1305" s="131"/>
      <c r="AIS1305" s="131"/>
      <c r="AIT1305" s="131"/>
      <c r="AIU1305" s="131"/>
      <c r="AIV1305" s="131"/>
      <c r="AIW1305" s="131"/>
      <c r="AIX1305" s="131"/>
      <c r="AIY1305" s="131"/>
      <c r="AIZ1305" s="131"/>
      <c r="AJA1305" s="131"/>
      <c r="AJB1305" s="131"/>
      <c r="AJC1305" s="131"/>
      <c r="AJD1305" s="131"/>
      <c r="AJE1305" s="131"/>
      <c r="AJF1305" s="131"/>
      <c r="AJG1305" s="131"/>
      <c r="AJH1305" s="131"/>
      <c r="AJI1305" s="131"/>
      <c r="AJJ1305" s="131"/>
      <c r="AJK1305" s="131"/>
      <c r="AJL1305" s="131"/>
      <c r="AJM1305" s="131"/>
      <c r="AJN1305" s="131"/>
      <c r="AJO1305" s="131"/>
      <c r="AJP1305" s="131"/>
      <c r="AJQ1305" s="131"/>
      <c r="AJR1305" s="131"/>
      <c r="AJS1305" s="131"/>
      <c r="AJT1305" s="131"/>
      <c r="AJU1305" s="131"/>
      <c r="AJV1305" s="131"/>
      <c r="AJW1305" s="131"/>
      <c r="AJX1305" s="131"/>
      <c r="AJY1305" s="131"/>
      <c r="AJZ1305" s="131"/>
      <c r="AKA1305" s="131"/>
      <c r="AKB1305" s="131"/>
      <c r="AKC1305" s="131"/>
      <c r="AKD1305" s="131"/>
      <c r="AKE1305" s="131"/>
      <c r="AKF1305" s="131"/>
      <c r="AKG1305" s="131"/>
      <c r="AKH1305" s="131"/>
      <c r="AKI1305" s="131"/>
      <c r="AKJ1305" s="131"/>
      <c r="AKK1305" s="131"/>
      <c r="AKL1305" s="131"/>
      <c r="AKM1305" s="131"/>
      <c r="AKN1305" s="131"/>
      <c r="AKO1305" s="131"/>
      <c r="AKP1305" s="131"/>
      <c r="AKQ1305" s="131"/>
      <c r="AKR1305" s="131"/>
      <c r="AKS1305" s="131"/>
      <c r="AKT1305" s="131"/>
      <c r="AKU1305" s="131"/>
      <c r="AKV1305" s="131"/>
      <c r="AKW1305" s="131"/>
      <c r="AKX1305" s="131"/>
      <c r="AKY1305" s="131"/>
      <c r="AKZ1305" s="131"/>
      <c r="ALA1305" s="131"/>
      <c r="ALB1305" s="131"/>
      <c r="ALC1305" s="131"/>
      <c r="ALD1305" s="131"/>
      <c r="ALE1305" s="131"/>
      <c r="ALF1305" s="131"/>
      <c r="ALG1305" s="131"/>
      <c r="ALH1305" s="131"/>
      <c r="ALI1305" s="131"/>
      <c r="ALJ1305" s="131"/>
      <c r="ALK1305" s="131"/>
      <c r="ALL1305" s="131"/>
      <c r="ALM1305" s="131"/>
      <c r="ALN1305" s="131"/>
    </row>
    <row r="1306" spans="1:1002" s="508" customFormat="1" x14ac:dyDescent="0.25">
      <c r="A1306" s="502"/>
      <c r="B1306" s="503"/>
      <c r="C1306" s="504"/>
      <c r="D1306" s="450"/>
      <c r="E1306" s="505"/>
      <c r="F1306" s="505"/>
      <c r="G1306" s="506"/>
      <c r="H1306" s="506"/>
      <c r="I1306" s="507"/>
      <c r="J1306" s="565"/>
      <c r="K1306" s="454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  <c r="EC1306" s="131"/>
      <c r="ED1306" s="131"/>
      <c r="EE1306" s="131"/>
      <c r="EF1306" s="131"/>
      <c r="EG1306" s="131"/>
      <c r="EH1306" s="131"/>
      <c r="EI1306" s="131"/>
      <c r="EJ1306" s="131"/>
      <c r="EK1306" s="131"/>
      <c r="EL1306" s="131"/>
      <c r="EM1306" s="131"/>
      <c r="EN1306" s="131"/>
      <c r="EO1306" s="131"/>
      <c r="EP1306" s="131"/>
      <c r="EQ1306" s="131"/>
      <c r="ER1306" s="131"/>
      <c r="ES1306" s="131"/>
      <c r="ET1306" s="131"/>
      <c r="EU1306" s="131"/>
      <c r="EV1306" s="131"/>
      <c r="EW1306" s="131"/>
      <c r="EX1306" s="131"/>
      <c r="EY1306" s="131"/>
      <c r="EZ1306" s="131"/>
      <c r="FA1306" s="131"/>
      <c r="FB1306" s="131"/>
      <c r="FC1306" s="131"/>
      <c r="FD1306" s="131"/>
      <c r="FE1306" s="131"/>
      <c r="FF1306" s="131"/>
      <c r="FG1306" s="131"/>
      <c r="FH1306" s="131"/>
      <c r="FI1306" s="131"/>
      <c r="FJ1306" s="131"/>
      <c r="FK1306" s="131"/>
      <c r="FL1306" s="131"/>
      <c r="FM1306" s="131"/>
      <c r="FN1306" s="131"/>
      <c r="FO1306" s="131"/>
      <c r="FP1306" s="131"/>
      <c r="FQ1306" s="131"/>
      <c r="FR1306" s="131"/>
      <c r="FS1306" s="131"/>
      <c r="FT1306" s="131"/>
      <c r="FU1306" s="131"/>
      <c r="FV1306" s="131"/>
      <c r="FW1306" s="131"/>
      <c r="FX1306" s="131"/>
      <c r="FY1306" s="131"/>
      <c r="FZ1306" s="131"/>
      <c r="GA1306" s="131"/>
      <c r="GB1306" s="131"/>
      <c r="GC1306" s="131"/>
      <c r="GD1306" s="131"/>
      <c r="GE1306" s="131"/>
      <c r="GF1306" s="131"/>
      <c r="GG1306" s="131"/>
      <c r="GH1306" s="131"/>
      <c r="GI1306" s="131"/>
      <c r="GJ1306" s="131"/>
      <c r="GK1306" s="131"/>
      <c r="GL1306" s="131"/>
      <c r="GM1306" s="131"/>
      <c r="GN1306" s="131"/>
      <c r="GO1306" s="131"/>
      <c r="GP1306" s="131"/>
      <c r="GQ1306" s="131"/>
      <c r="GR1306" s="131"/>
      <c r="GS1306" s="131"/>
      <c r="GT1306" s="131"/>
      <c r="GU1306" s="131"/>
      <c r="GV1306" s="131"/>
      <c r="GW1306" s="131"/>
      <c r="GX1306" s="131"/>
      <c r="GY1306" s="131"/>
      <c r="GZ1306" s="131"/>
      <c r="HA1306" s="131"/>
      <c r="HB1306" s="131"/>
      <c r="HC1306" s="131"/>
      <c r="HD1306" s="131"/>
      <c r="HE1306" s="131"/>
      <c r="HF1306" s="131"/>
      <c r="HG1306" s="131"/>
      <c r="HH1306" s="131"/>
      <c r="HI1306" s="131"/>
      <c r="HJ1306" s="131"/>
      <c r="HK1306" s="131"/>
      <c r="HL1306" s="131"/>
      <c r="HM1306" s="131"/>
      <c r="HN1306" s="131"/>
      <c r="HO1306" s="131"/>
      <c r="HP1306" s="131"/>
      <c r="HQ1306" s="131"/>
      <c r="HR1306" s="131"/>
      <c r="HS1306" s="131"/>
      <c r="HT1306" s="131"/>
      <c r="HU1306" s="131"/>
      <c r="HV1306" s="131"/>
      <c r="HW1306" s="131"/>
      <c r="HX1306" s="131"/>
      <c r="HY1306" s="131"/>
      <c r="HZ1306" s="131"/>
      <c r="IA1306" s="131"/>
      <c r="IB1306" s="131"/>
      <c r="IC1306" s="131"/>
      <c r="ID1306" s="131"/>
      <c r="IE1306" s="131"/>
      <c r="IF1306" s="131"/>
      <c r="IG1306" s="131"/>
      <c r="IH1306" s="131"/>
      <c r="II1306" s="131"/>
      <c r="IJ1306" s="131"/>
      <c r="IK1306" s="131"/>
      <c r="IL1306" s="131"/>
      <c r="IM1306" s="131"/>
      <c r="IN1306" s="131"/>
      <c r="IO1306" s="131"/>
      <c r="IP1306" s="131"/>
      <c r="IQ1306" s="131"/>
      <c r="IR1306" s="131"/>
      <c r="IS1306" s="131"/>
      <c r="IT1306" s="131"/>
      <c r="IU1306" s="131"/>
      <c r="IV1306" s="131"/>
      <c r="IW1306" s="131"/>
      <c r="IX1306" s="131"/>
      <c r="IY1306" s="131"/>
      <c r="IZ1306" s="131"/>
      <c r="JA1306" s="131"/>
      <c r="JB1306" s="131"/>
      <c r="JC1306" s="131"/>
      <c r="JD1306" s="131"/>
      <c r="JE1306" s="131"/>
      <c r="JF1306" s="131"/>
      <c r="JG1306" s="131"/>
      <c r="JH1306" s="131"/>
      <c r="JI1306" s="131"/>
      <c r="JJ1306" s="131"/>
      <c r="JK1306" s="131"/>
      <c r="JL1306" s="131"/>
      <c r="JM1306" s="131"/>
      <c r="JN1306" s="131"/>
      <c r="JO1306" s="131"/>
      <c r="JP1306" s="131"/>
      <c r="JQ1306" s="131"/>
      <c r="JR1306" s="131"/>
      <c r="JS1306" s="131"/>
      <c r="JT1306" s="131"/>
      <c r="JU1306" s="131"/>
      <c r="JV1306" s="131"/>
      <c r="JW1306" s="131"/>
      <c r="JX1306" s="131"/>
      <c r="JY1306" s="131"/>
      <c r="JZ1306" s="131"/>
      <c r="KA1306" s="131"/>
      <c r="KB1306" s="131"/>
      <c r="KC1306" s="131"/>
      <c r="KD1306" s="131"/>
      <c r="KE1306" s="131"/>
      <c r="KF1306" s="131"/>
      <c r="KG1306" s="131"/>
      <c r="KH1306" s="131"/>
      <c r="KI1306" s="131"/>
      <c r="KJ1306" s="131"/>
      <c r="KK1306" s="131"/>
      <c r="KL1306" s="131"/>
      <c r="KM1306" s="131"/>
      <c r="KN1306" s="131"/>
      <c r="KO1306" s="131"/>
      <c r="KP1306" s="131"/>
      <c r="KQ1306" s="131"/>
      <c r="KR1306" s="131"/>
      <c r="KS1306" s="131"/>
      <c r="KT1306" s="131"/>
      <c r="KU1306" s="131"/>
      <c r="KV1306" s="131"/>
      <c r="KW1306" s="131"/>
      <c r="KX1306" s="131"/>
      <c r="KY1306" s="131"/>
      <c r="KZ1306" s="131"/>
      <c r="LA1306" s="131"/>
      <c r="LB1306" s="131"/>
      <c r="LC1306" s="131"/>
      <c r="LD1306" s="131"/>
      <c r="LE1306" s="131"/>
      <c r="LF1306" s="131"/>
      <c r="LG1306" s="131"/>
      <c r="LH1306" s="131"/>
      <c r="LI1306" s="131"/>
      <c r="LJ1306" s="131"/>
      <c r="LK1306" s="131"/>
      <c r="LL1306" s="131"/>
      <c r="LM1306" s="131"/>
      <c r="LN1306" s="131"/>
      <c r="LO1306" s="131"/>
      <c r="LP1306" s="131"/>
      <c r="LQ1306" s="131"/>
      <c r="LR1306" s="131"/>
      <c r="LS1306" s="131"/>
      <c r="LT1306" s="131"/>
      <c r="LU1306" s="131"/>
      <c r="LV1306" s="131"/>
      <c r="LW1306" s="131"/>
      <c r="LX1306" s="131"/>
      <c r="LY1306" s="131"/>
      <c r="LZ1306" s="131"/>
      <c r="MA1306" s="131"/>
      <c r="MB1306" s="131"/>
      <c r="MC1306" s="131"/>
      <c r="MD1306" s="131"/>
      <c r="ME1306" s="131"/>
      <c r="MF1306" s="131"/>
      <c r="MG1306" s="131"/>
      <c r="MH1306" s="131"/>
      <c r="MI1306" s="131"/>
      <c r="MJ1306" s="131"/>
      <c r="MK1306" s="131"/>
      <c r="ML1306" s="131"/>
      <c r="MM1306" s="131"/>
      <c r="MN1306" s="131"/>
      <c r="MO1306" s="131"/>
      <c r="MP1306" s="131"/>
      <c r="MQ1306" s="131"/>
      <c r="MR1306" s="131"/>
      <c r="MS1306" s="131"/>
      <c r="MT1306" s="131"/>
      <c r="MU1306" s="131"/>
      <c r="MV1306" s="131"/>
      <c r="MW1306" s="131"/>
      <c r="MX1306" s="131"/>
      <c r="MY1306" s="131"/>
      <c r="MZ1306" s="131"/>
      <c r="NA1306" s="131"/>
      <c r="NB1306" s="131"/>
      <c r="NC1306" s="131"/>
      <c r="ND1306" s="131"/>
      <c r="NE1306" s="131"/>
      <c r="NF1306" s="131"/>
      <c r="NG1306" s="131"/>
      <c r="NH1306" s="131"/>
      <c r="NI1306" s="131"/>
      <c r="NJ1306" s="131"/>
      <c r="NK1306" s="131"/>
      <c r="NL1306" s="131"/>
      <c r="NM1306" s="131"/>
      <c r="NN1306" s="131"/>
      <c r="NO1306" s="131"/>
      <c r="NP1306" s="131"/>
      <c r="NQ1306" s="131"/>
      <c r="NR1306" s="131"/>
      <c r="NS1306" s="131"/>
      <c r="NT1306" s="131"/>
      <c r="NU1306" s="131"/>
      <c r="NV1306" s="131"/>
      <c r="NW1306" s="131"/>
      <c r="NX1306" s="131"/>
      <c r="NY1306" s="131"/>
      <c r="NZ1306" s="131"/>
      <c r="OA1306" s="131"/>
      <c r="OB1306" s="131"/>
      <c r="OC1306" s="131"/>
      <c r="OD1306" s="131"/>
      <c r="OE1306" s="131"/>
      <c r="OF1306" s="131"/>
      <c r="OG1306" s="131"/>
      <c r="OH1306" s="131"/>
      <c r="OI1306" s="131"/>
      <c r="OJ1306" s="131"/>
      <c r="OK1306" s="131"/>
      <c r="OL1306" s="131"/>
      <c r="OM1306" s="131"/>
      <c r="ON1306" s="131"/>
      <c r="OO1306" s="131"/>
      <c r="OP1306" s="131"/>
      <c r="OQ1306" s="131"/>
      <c r="OR1306" s="131"/>
      <c r="OS1306" s="131"/>
      <c r="OT1306" s="131"/>
      <c r="OU1306" s="131"/>
      <c r="OV1306" s="131"/>
      <c r="OW1306" s="131"/>
      <c r="OX1306" s="131"/>
      <c r="OY1306" s="131"/>
      <c r="OZ1306" s="131"/>
      <c r="PA1306" s="131"/>
      <c r="PB1306" s="131"/>
      <c r="PC1306" s="131"/>
      <c r="PD1306" s="131"/>
      <c r="PE1306" s="131"/>
      <c r="PF1306" s="131"/>
      <c r="PG1306" s="131"/>
      <c r="PH1306" s="131"/>
      <c r="PI1306" s="131"/>
      <c r="PJ1306" s="131"/>
      <c r="PK1306" s="131"/>
      <c r="PL1306" s="131"/>
      <c r="PM1306" s="131"/>
      <c r="PN1306" s="131"/>
      <c r="PO1306" s="131"/>
      <c r="PP1306" s="131"/>
      <c r="PQ1306" s="131"/>
      <c r="PR1306" s="131"/>
      <c r="PS1306" s="131"/>
      <c r="PT1306" s="131"/>
      <c r="PU1306" s="131"/>
      <c r="PV1306" s="131"/>
      <c r="PW1306" s="131"/>
      <c r="PX1306" s="131"/>
      <c r="PY1306" s="131"/>
      <c r="PZ1306" s="131"/>
      <c r="QA1306" s="131"/>
      <c r="QB1306" s="131"/>
      <c r="QC1306" s="131"/>
      <c r="QD1306" s="131"/>
      <c r="QE1306" s="131"/>
      <c r="QF1306" s="131"/>
      <c r="QG1306" s="131"/>
      <c r="QH1306" s="131"/>
      <c r="QI1306" s="131"/>
      <c r="QJ1306" s="131"/>
      <c r="QK1306" s="131"/>
      <c r="QL1306" s="131"/>
      <c r="QM1306" s="131"/>
      <c r="QN1306" s="131"/>
      <c r="QO1306" s="131"/>
      <c r="QP1306" s="131"/>
      <c r="QQ1306" s="131"/>
      <c r="QR1306" s="131"/>
      <c r="QS1306" s="131"/>
      <c r="QT1306" s="131"/>
      <c r="QU1306" s="131"/>
      <c r="QV1306" s="131"/>
      <c r="QW1306" s="131"/>
      <c r="QX1306" s="131"/>
      <c r="QY1306" s="131"/>
      <c r="QZ1306" s="131"/>
      <c r="RA1306" s="131"/>
      <c r="RB1306" s="131"/>
      <c r="RC1306" s="131"/>
      <c r="RD1306" s="131"/>
      <c r="RE1306" s="131"/>
      <c r="RF1306" s="131"/>
      <c r="RG1306" s="131"/>
      <c r="RH1306" s="131"/>
      <c r="RI1306" s="131"/>
      <c r="RJ1306" s="131"/>
      <c r="RK1306" s="131"/>
      <c r="RL1306" s="131"/>
      <c r="RM1306" s="131"/>
      <c r="RN1306" s="131"/>
      <c r="RO1306" s="131"/>
      <c r="RP1306" s="131"/>
      <c r="RQ1306" s="131"/>
      <c r="RR1306" s="131"/>
      <c r="RS1306" s="131"/>
      <c r="RT1306" s="131"/>
      <c r="RU1306" s="131"/>
      <c r="RV1306" s="131"/>
      <c r="RW1306" s="131"/>
      <c r="RX1306" s="131"/>
      <c r="RY1306" s="131"/>
      <c r="RZ1306" s="131"/>
      <c r="SA1306" s="131"/>
      <c r="SB1306" s="131"/>
      <c r="SC1306" s="131"/>
      <c r="SD1306" s="131"/>
      <c r="SE1306" s="131"/>
      <c r="SF1306" s="131"/>
      <c r="SG1306" s="131"/>
      <c r="SH1306" s="131"/>
      <c r="SI1306" s="131"/>
      <c r="SJ1306" s="131"/>
      <c r="SK1306" s="131"/>
      <c r="SL1306" s="131"/>
      <c r="SM1306" s="131"/>
      <c r="SN1306" s="131"/>
      <c r="SO1306" s="131"/>
      <c r="SP1306" s="131"/>
      <c r="SQ1306" s="131"/>
      <c r="SR1306" s="131"/>
      <c r="SS1306" s="131"/>
      <c r="ST1306" s="131"/>
      <c r="SU1306" s="131"/>
      <c r="SV1306" s="131"/>
      <c r="SW1306" s="131"/>
      <c r="SX1306" s="131"/>
      <c r="SY1306" s="131"/>
      <c r="SZ1306" s="131"/>
      <c r="TA1306" s="131"/>
      <c r="TB1306" s="131"/>
      <c r="TC1306" s="131"/>
      <c r="TD1306" s="131"/>
      <c r="TE1306" s="131"/>
      <c r="TF1306" s="131"/>
      <c r="TG1306" s="131"/>
      <c r="TH1306" s="131"/>
      <c r="TI1306" s="131"/>
      <c r="TJ1306" s="131"/>
      <c r="TK1306" s="131"/>
      <c r="TL1306" s="131"/>
      <c r="TM1306" s="131"/>
      <c r="TN1306" s="131"/>
      <c r="TO1306" s="131"/>
      <c r="TP1306" s="131"/>
      <c r="TQ1306" s="131"/>
      <c r="TR1306" s="131"/>
      <c r="TS1306" s="131"/>
      <c r="TT1306" s="131"/>
      <c r="TU1306" s="131"/>
      <c r="TV1306" s="131"/>
      <c r="TW1306" s="131"/>
      <c r="TX1306" s="131"/>
      <c r="TY1306" s="131"/>
      <c r="TZ1306" s="131"/>
      <c r="UA1306" s="131"/>
      <c r="UB1306" s="131"/>
      <c r="UC1306" s="131"/>
      <c r="UD1306" s="131"/>
      <c r="UE1306" s="131"/>
      <c r="UF1306" s="131"/>
      <c r="UG1306" s="131"/>
      <c r="UH1306" s="131"/>
      <c r="UI1306" s="131"/>
      <c r="UJ1306" s="131"/>
      <c r="UK1306" s="131"/>
      <c r="UL1306" s="131"/>
      <c r="UM1306" s="131"/>
      <c r="UN1306" s="131"/>
      <c r="UO1306" s="131"/>
      <c r="UP1306" s="131"/>
      <c r="UQ1306" s="131"/>
      <c r="UR1306" s="131"/>
      <c r="US1306" s="131"/>
      <c r="UT1306" s="131"/>
      <c r="UU1306" s="131"/>
      <c r="UV1306" s="131"/>
      <c r="UW1306" s="131"/>
      <c r="UX1306" s="131"/>
      <c r="UY1306" s="131"/>
      <c r="UZ1306" s="131"/>
      <c r="VA1306" s="131"/>
      <c r="VB1306" s="131"/>
      <c r="VC1306" s="131"/>
      <c r="VD1306" s="131"/>
      <c r="VE1306" s="131"/>
      <c r="VF1306" s="131"/>
      <c r="VG1306" s="131"/>
      <c r="VH1306" s="131"/>
      <c r="VI1306" s="131"/>
      <c r="VJ1306" s="131"/>
      <c r="VK1306" s="131"/>
      <c r="VL1306" s="131"/>
      <c r="VM1306" s="131"/>
      <c r="VN1306" s="131"/>
      <c r="VO1306" s="131"/>
      <c r="VP1306" s="131"/>
      <c r="VQ1306" s="131"/>
      <c r="VR1306" s="131"/>
      <c r="VS1306" s="131"/>
      <c r="VT1306" s="131"/>
      <c r="VU1306" s="131"/>
      <c r="VV1306" s="131"/>
      <c r="VW1306" s="131"/>
      <c r="VX1306" s="131"/>
      <c r="VY1306" s="131"/>
      <c r="VZ1306" s="131"/>
      <c r="WA1306" s="131"/>
      <c r="WB1306" s="131"/>
      <c r="WC1306" s="131"/>
      <c r="WD1306" s="131"/>
      <c r="WE1306" s="131"/>
      <c r="WF1306" s="131"/>
      <c r="WG1306" s="131"/>
      <c r="WH1306" s="131"/>
      <c r="WI1306" s="131"/>
      <c r="WJ1306" s="131"/>
      <c r="WK1306" s="131"/>
      <c r="WL1306" s="131"/>
      <c r="WM1306" s="131"/>
      <c r="WN1306" s="131"/>
      <c r="WO1306" s="131"/>
      <c r="WP1306" s="131"/>
      <c r="WQ1306" s="131"/>
      <c r="WR1306" s="131"/>
      <c r="WS1306" s="131"/>
      <c r="WT1306" s="131"/>
      <c r="WU1306" s="131"/>
      <c r="WV1306" s="131"/>
      <c r="WW1306" s="131"/>
      <c r="WX1306" s="131"/>
      <c r="WY1306" s="131"/>
      <c r="WZ1306" s="131"/>
      <c r="XA1306" s="131"/>
      <c r="XB1306" s="131"/>
      <c r="XC1306" s="131"/>
      <c r="XD1306" s="131"/>
      <c r="XE1306" s="131"/>
      <c r="XF1306" s="131"/>
      <c r="XG1306" s="131"/>
      <c r="XH1306" s="131"/>
      <c r="XI1306" s="131"/>
      <c r="XJ1306" s="131"/>
      <c r="XK1306" s="131"/>
      <c r="XL1306" s="131"/>
      <c r="XM1306" s="131"/>
      <c r="XN1306" s="131"/>
      <c r="XO1306" s="131"/>
      <c r="XP1306" s="131"/>
      <c r="XQ1306" s="131"/>
      <c r="XR1306" s="131"/>
      <c r="XS1306" s="131"/>
      <c r="XT1306" s="131"/>
      <c r="XU1306" s="131"/>
      <c r="XV1306" s="131"/>
      <c r="XW1306" s="131"/>
      <c r="XX1306" s="131"/>
      <c r="XY1306" s="131"/>
      <c r="XZ1306" s="131"/>
      <c r="YA1306" s="131"/>
      <c r="YB1306" s="131"/>
      <c r="YC1306" s="131"/>
      <c r="YD1306" s="131"/>
      <c r="YE1306" s="131"/>
      <c r="YF1306" s="131"/>
      <c r="YG1306" s="131"/>
      <c r="YH1306" s="131"/>
      <c r="YI1306" s="131"/>
      <c r="YJ1306" s="131"/>
      <c r="YK1306" s="131"/>
      <c r="YL1306" s="131"/>
      <c r="YM1306" s="131"/>
      <c r="YN1306" s="131"/>
      <c r="YO1306" s="131"/>
      <c r="YP1306" s="131"/>
      <c r="YQ1306" s="131"/>
      <c r="YR1306" s="131"/>
      <c r="YS1306" s="131"/>
      <c r="YT1306" s="131"/>
      <c r="YU1306" s="131"/>
      <c r="YV1306" s="131"/>
      <c r="YW1306" s="131"/>
      <c r="YX1306" s="131"/>
      <c r="YY1306" s="131"/>
      <c r="YZ1306" s="131"/>
      <c r="ZA1306" s="131"/>
      <c r="ZB1306" s="131"/>
      <c r="ZC1306" s="131"/>
      <c r="ZD1306" s="131"/>
      <c r="ZE1306" s="131"/>
      <c r="ZF1306" s="131"/>
      <c r="ZG1306" s="131"/>
      <c r="ZH1306" s="131"/>
      <c r="ZI1306" s="131"/>
      <c r="ZJ1306" s="131"/>
      <c r="ZK1306" s="131"/>
      <c r="ZL1306" s="131"/>
      <c r="ZM1306" s="131"/>
      <c r="ZN1306" s="131"/>
      <c r="ZO1306" s="131"/>
      <c r="ZP1306" s="131"/>
      <c r="ZQ1306" s="131"/>
      <c r="ZR1306" s="131"/>
      <c r="ZS1306" s="131"/>
      <c r="ZT1306" s="131"/>
      <c r="ZU1306" s="131"/>
      <c r="ZV1306" s="131"/>
      <c r="ZW1306" s="131"/>
      <c r="ZX1306" s="131"/>
      <c r="ZY1306" s="131"/>
      <c r="ZZ1306" s="131"/>
      <c r="AAA1306" s="131"/>
      <c r="AAB1306" s="131"/>
      <c r="AAC1306" s="131"/>
      <c r="AAD1306" s="131"/>
      <c r="AAE1306" s="131"/>
      <c r="AAF1306" s="131"/>
      <c r="AAG1306" s="131"/>
      <c r="AAH1306" s="131"/>
      <c r="AAI1306" s="131"/>
      <c r="AAJ1306" s="131"/>
      <c r="AAK1306" s="131"/>
      <c r="AAL1306" s="131"/>
      <c r="AAM1306" s="131"/>
      <c r="AAN1306" s="131"/>
      <c r="AAO1306" s="131"/>
      <c r="AAP1306" s="131"/>
      <c r="AAQ1306" s="131"/>
      <c r="AAR1306" s="131"/>
      <c r="AAS1306" s="131"/>
      <c r="AAT1306" s="131"/>
      <c r="AAU1306" s="131"/>
      <c r="AAV1306" s="131"/>
      <c r="AAW1306" s="131"/>
      <c r="AAX1306" s="131"/>
      <c r="AAY1306" s="131"/>
      <c r="AAZ1306" s="131"/>
      <c r="ABA1306" s="131"/>
      <c r="ABB1306" s="131"/>
      <c r="ABC1306" s="131"/>
      <c r="ABD1306" s="131"/>
      <c r="ABE1306" s="131"/>
      <c r="ABF1306" s="131"/>
      <c r="ABG1306" s="131"/>
      <c r="ABH1306" s="131"/>
      <c r="ABI1306" s="131"/>
      <c r="ABJ1306" s="131"/>
      <c r="ABK1306" s="131"/>
      <c r="ABL1306" s="131"/>
      <c r="ABM1306" s="131"/>
      <c r="ABN1306" s="131"/>
      <c r="ABO1306" s="131"/>
      <c r="ABP1306" s="131"/>
      <c r="ABQ1306" s="131"/>
      <c r="ABR1306" s="131"/>
      <c r="ABS1306" s="131"/>
      <c r="ABT1306" s="131"/>
      <c r="ABU1306" s="131"/>
      <c r="ABV1306" s="131"/>
      <c r="ABW1306" s="131"/>
      <c r="ABX1306" s="131"/>
      <c r="ABY1306" s="131"/>
      <c r="ABZ1306" s="131"/>
      <c r="ACA1306" s="131"/>
      <c r="ACB1306" s="131"/>
      <c r="ACC1306" s="131"/>
      <c r="ACD1306" s="131"/>
      <c r="ACE1306" s="131"/>
      <c r="ACF1306" s="131"/>
      <c r="ACG1306" s="131"/>
      <c r="ACH1306" s="131"/>
      <c r="ACI1306" s="131"/>
      <c r="ACJ1306" s="131"/>
      <c r="ACK1306" s="131"/>
      <c r="ACL1306" s="131"/>
      <c r="ACM1306" s="131"/>
      <c r="ACN1306" s="131"/>
      <c r="ACO1306" s="131"/>
      <c r="ACP1306" s="131"/>
      <c r="ACQ1306" s="131"/>
      <c r="ACR1306" s="131"/>
      <c r="ACS1306" s="131"/>
      <c r="ACT1306" s="131"/>
      <c r="ACU1306" s="131"/>
      <c r="ACV1306" s="131"/>
      <c r="ACW1306" s="131"/>
      <c r="ACX1306" s="131"/>
      <c r="ACY1306" s="131"/>
      <c r="ACZ1306" s="131"/>
      <c r="ADA1306" s="131"/>
      <c r="ADB1306" s="131"/>
      <c r="ADC1306" s="131"/>
      <c r="ADD1306" s="131"/>
      <c r="ADE1306" s="131"/>
      <c r="ADF1306" s="131"/>
      <c r="ADG1306" s="131"/>
      <c r="ADH1306" s="131"/>
      <c r="ADI1306" s="131"/>
      <c r="ADJ1306" s="131"/>
      <c r="ADK1306" s="131"/>
      <c r="ADL1306" s="131"/>
      <c r="ADM1306" s="131"/>
      <c r="ADN1306" s="131"/>
      <c r="ADO1306" s="131"/>
      <c r="ADP1306" s="131"/>
      <c r="ADQ1306" s="131"/>
      <c r="ADR1306" s="131"/>
      <c r="ADS1306" s="131"/>
      <c r="ADT1306" s="131"/>
      <c r="ADU1306" s="131"/>
      <c r="ADV1306" s="131"/>
      <c r="ADW1306" s="131"/>
      <c r="ADX1306" s="131"/>
      <c r="ADY1306" s="131"/>
      <c r="ADZ1306" s="131"/>
      <c r="AEA1306" s="131"/>
      <c r="AEB1306" s="131"/>
      <c r="AEC1306" s="131"/>
      <c r="AED1306" s="131"/>
      <c r="AEE1306" s="131"/>
      <c r="AEF1306" s="131"/>
      <c r="AEG1306" s="131"/>
      <c r="AEH1306" s="131"/>
      <c r="AEI1306" s="131"/>
      <c r="AEJ1306" s="131"/>
      <c r="AEK1306" s="131"/>
      <c r="AEL1306" s="131"/>
      <c r="AEM1306" s="131"/>
      <c r="AEN1306" s="131"/>
      <c r="AEO1306" s="131"/>
      <c r="AEP1306" s="131"/>
      <c r="AEQ1306" s="131"/>
      <c r="AER1306" s="131"/>
      <c r="AES1306" s="131"/>
      <c r="AET1306" s="131"/>
      <c r="AEU1306" s="131"/>
      <c r="AEV1306" s="131"/>
      <c r="AEW1306" s="131"/>
      <c r="AEX1306" s="131"/>
      <c r="AEY1306" s="131"/>
      <c r="AEZ1306" s="131"/>
      <c r="AFA1306" s="131"/>
      <c r="AFB1306" s="131"/>
      <c r="AFC1306" s="131"/>
      <c r="AFD1306" s="131"/>
      <c r="AFE1306" s="131"/>
      <c r="AFF1306" s="131"/>
      <c r="AFG1306" s="131"/>
      <c r="AFH1306" s="131"/>
      <c r="AFI1306" s="131"/>
      <c r="AFJ1306" s="131"/>
      <c r="AFK1306" s="131"/>
      <c r="AFL1306" s="131"/>
      <c r="AFM1306" s="131"/>
      <c r="AFN1306" s="131"/>
      <c r="AFO1306" s="131"/>
      <c r="AFP1306" s="131"/>
      <c r="AFQ1306" s="131"/>
      <c r="AFR1306" s="131"/>
      <c r="AFS1306" s="131"/>
      <c r="AFT1306" s="131"/>
      <c r="AFU1306" s="131"/>
      <c r="AFV1306" s="131"/>
      <c r="AFW1306" s="131"/>
      <c r="AFX1306" s="131"/>
      <c r="AFY1306" s="131"/>
      <c r="AFZ1306" s="131"/>
      <c r="AGA1306" s="131"/>
      <c r="AGB1306" s="131"/>
      <c r="AGC1306" s="131"/>
      <c r="AGD1306" s="131"/>
      <c r="AGE1306" s="131"/>
      <c r="AGF1306" s="131"/>
      <c r="AGG1306" s="131"/>
      <c r="AGH1306" s="131"/>
      <c r="AGI1306" s="131"/>
      <c r="AGJ1306" s="131"/>
      <c r="AGK1306" s="131"/>
      <c r="AGL1306" s="131"/>
      <c r="AGM1306" s="131"/>
      <c r="AGN1306" s="131"/>
      <c r="AGO1306" s="131"/>
      <c r="AGP1306" s="131"/>
      <c r="AGQ1306" s="131"/>
      <c r="AGR1306" s="131"/>
      <c r="AGS1306" s="131"/>
      <c r="AGT1306" s="131"/>
      <c r="AGU1306" s="131"/>
      <c r="AGV1306" s="131"/>
      <c r="AGW1306" s="131"/>
      <c r="AGX1306" s="131"/>
      <c r="AGY1306" s="131"/>
      <c r="AGZ1306" s="131"/>
      <c r="AHA1306" s="131"/>
      <c r="AHB1306" s="131"/>
      <c r="AHC1306" s="131"/>
      <c r="AHD1306" s="131"/>
      <c r="AHE1306" s="131"/>
      <c r="AHF1306" s="131"/>
      <c r="AHG1306" s="131"/>
      <c r="AHH1306" s="131"/>
      <c r="AHI1306" s="131"/>
      <c r="AHJ1306" s="131"/>
      <c r="AHK1306" s="131"/>
      <c r="AHL1306" s="131"/>
      <c r="AHM1306" s="131"/>
      <c r="AHN1306" s="131"/>
      <c r="AHO1306" s="131"/>
      <c r="AHP1306" s="131"/>
      <c r="AHQ1306" s="131"/>
      <c r="AHR1306" s="131"/>
      <c r="AHS1306" s="131"/>
      <c r="AHT1306" s="131"/>
      <c r="AHU1306" s="131"/>
      <c r="AHV1306" s="131"/>
      <c r="AHW1306" s="131"/>
      <c r="AHX1306" s="131"/>
      <c r="AHY1306" s="131"/>
      <c r="AHZ1306" s="131"/>
      <c r="AIA1306" s="131"/>
      <c r="AIB1306" s="131"/>
      <c r="AIC1306" s="131"/>
      <c r="AID1306" s="131"/>
      <c r="AIE1306" s="131"/>
      <c r="AIF1306" s="131"/>
      <c r="AIG1306" s="131"/>
      <c r="AIH1306" s="131"/>
      <c r="AII1306" s="131"/>
      <c r="AIJ1306" s="131"/>
      <c r="AIK1306" s="131"/>
      <c r="AIL1306" s="131"/>
      <c r="AIM1306" s="131"/>
      <c r="AIN1306" s="131"/>
      <c r="AIO1306" s="131"/>
      <c r="AIP1306" s="131"/>
      <c r="AIQ1306" s="131"/>
      <c r="AIR1306" s="131"/>
      <c r="AIS1306" s="131"/>
      <c r="AIT1306" s="131"/>
      <c r="AIU1306" s="131"/>
      <c r="AIV1306" s="131"/>
      <c r="AIW1306" s="131"/>
      <c r="AIX1306" s="131"/>
      <c r="AIY1306" s="131"/>
      <c r="AIZ1306" s="131"/>
      <c r="AJA1306" s="131"/>
      <c r="AJB1306" s="131"/>
      <c r="AJC1306" s="131"/>
      <c r="AJD1306" s="131"/>
      <c r="AJE1306" s="131"/>
      <c r="AJF1306" s="131"/>
      <c r="AJG1306" s="131"/>
      <c r="AJH1306" s="131"/>
      <c r="AJI1306" s="131"/>
      <c r="AJJ1306" s="131"/>
      <c r="AJK1306" s="131"/>
      <c r="AJL1306" s="131"/>
      <c r="AJM1306" s="131"/>
      <c r="AJN1306" s="131"/>
      <c r="AJO1306" s="131"/>
      <c r="AJP1306" s="131"/>
      <c r="AJQ1306" s="131"/>
      <c r="AJR1306" s="131"/>
      <c r="AJS1306" s="131"/>
      <c r="AJT1306" s="131"/>
      <c r="AJU1306" s="131"/>
      <c r="AJV1306" s="131"/>
      <c r="AJW1306" s="131"/>
      <c r="AJX1306" s="131"/>
      <c r="AJY1306" s="131"/>
      <c r="AJZ1306" s="131"/>
      <c r="AKA1306" s="131"/>
      <c r="AKB1306" s="131"/>
      <c r="AKC1306" s="131"/>
      <c r="AKD1306" s="131"/>
      <c r="AKE1306" s="131"/>
      <c r="AKF1306" s="131"/>
      <c r="AKG1306" s="131"/>
      <c r="AKH1306" s="131"/>
      <c r="AKI1306" s="131"/>
      <c r="AKJ1306" s="131"/>
      <c r="AKK1306" s="131"/>
      <c r="AKL1306" s="131"/>
      <c r="AKM1306" s="131"/>
      <c r="AKN1306" s="131"/>
      <c r="AKO1306" s="131"/>
      <c r="AKP1306" s="131"/>
      <c r="AKQ1306" s="131"/>
      <c r="AKR1306" s="131"/>
      <c r="AKS1306" s="131"/>
      <c r="AKT1306" s="131"/>
      <c r="AKU1306" s="131"/>
      <c r="AKV1306" s="131"/>
      <c r="AKW1306" s="131"/>
      <c r="AKX1306" s="131"/>
      <c r="AKY1306" s="131"/>
      <c r="AKZ1306" s="131"/>
      <c r="ALA1306" s="131"/>
      <c r="ALB1306" s="131"/>
      <c r="ALC1306" s="131"/>
      <c r="ALD1306" s="131"/>
      <c r="ALE1306" s="131"/>
      <c r="ALF1306" s="131"/>
      <c r="ALG1306" s="131"/>
      <c r="ALH1306" s="131"/>
      <c r="ALI1306" s="131"/>
      <c r="ALJ1306" s="131"/>
      <c r="ALK1306" s="131"/>
      <c r="ALL1306" s="131"/>
      <c r="ALM1306" s="131"/>
      <c r="ALN1306" s="131"/>
    </row>
    <row r="1307" spans="1:1002" s="508" customFormat="1" x14ac:dyDescent="0.25">
      <c r="A1307" s="502"/>
      <c r="B1307" s="503"/>
      <c r="C1307" s="504"/>
      <c r="D1307" s="450"/>
      <c r="E1307" s="505"/>
      <c r="F1307" s="505"/>
      <c r="G1307" s="506"/>
      <c r="H1307" s="506"/>
      <c r="I1307" s="507"/>
      <c r="J1307" s="565"/>
      <c r="K1307" s="454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  <c r="EC1307" s="131"/>
      <c r="ED1307" s="131"/>
      <c r="EE1307" s="131"/>
      <c r="EF1307" s="131"/>
      <c r="EG1307" s="131"/>
      <c r="EH1307" s="131"/>
      <c r="EI1307" s="131"/>
      <c r="EJ1307" s="131"/>
      <c r="EK1307" s="131"/>
      <c r="EL1307" s="131"/>
      <c r="EM1307" s="131"/>
      <c r="EN1307" s="131"/>
      <c r="EO1307" s="131"/>
      <c r="EP1307" s="131"/>
      <c r="EQ1307" s="131"/>
      <c r="ER1307" s="131"/>
      <c r="ES1307" s="131"/>
      <c r="ET1307" s="131"/>
      <c r="EU1307" s="131"/>
      <c r="EV1307" s="131"/>
      <c r="EW1307" s="131"/>
      <c r="EX1307" s="131"/>
      <c r="EY1307" s="131"/>
      <c r="EZ1307" s="131"/>
      <c r="FA1307" s="131"/>
      <c r="FB1307" s="131"/>
      <c r="FC1307" s="131"/>
      <c r="FD1307" s="131"/>
      <c r="FE1307" s="131"/>
      <c r="FF1307" s="131"/>
      <c r="FG1307" s="131"/>
      <c r="FH1307" s="131"/>
      <c r="FI1307" s="131"/>
      <c r="FJ1307" s="131"/>
      <c r="FK1307" s="131"/>
      <c r="FL1307" s="131"/>
      <c r="FM1307" s="131"/>
      <c r="FN1307" s="131"/>
      <c r="FO1307" s="131"/>
      <c r="FP1307" s="131"/>
      <c r="FQ1307" s="131"/>
      <c r="FR1307" s="131"/>
      <c r="FS1307" s="131"/>
      <c r="FT1307" s="131"/>
      <c r="FU1307" s="131"/>
      <c r="FV1307" s="131"/>
      <c r="FW1307" s="131"/>
      <c r="FX1307" s="131"/>
      <c r="FY1307" s="131"/>
      <c r="FZ1307" s="131"/>
      <c r="GA1307" s="131"/>
      <c r="GB1307" s="131"/>
      <c r="GC1307" s="131"/>
      <c r="GD1307" s="131"/>
      <c r="GE1307" s="131"/>
      <c r="GF1307" s="131"/>
      <c r="GG1307" s="131"/>
      <c r="GH1307" s="131"/>
      <c r="GI1307" s="131"/>
      <c r="GJ1307" s="131"/>
      <c r="GK1307" s="131"/>
      <c r="GL1307" s="131"/>
      <c r="GM1307" s="131"/>
      <c r="GN1307" s="131"/>
      <c r="GO1307" s="131"/>
      <c r="GP1307" s="131"/>
      <c r="GQ1307" s="131"/>
      <c r="GR1307" s="131"/>
      <c r="GS1307" s="131"/>
      <c r="GT1307" s="131"/>
      <c r="GU1307" s="131"/>
      <c r="GV1307" s="131"/>
      <c r="GW1307" s="131"/>
      <c r="GX1307" s="131"/>
      <c r="GY1307" s="131"/>
      <c r="GZ1307" s="131"/>
      <c r="HA1307" s="131"/>
      <c r="HB1307" s="131"/>
      <c r="HC1307" s="131"/>
      <c r="HD1307" s="131"/>
      <c r="HE1307" s="131"/>
      <c r="HF1307" s="131"/>
      <c r="HG1307" s="131"/>
      <c r="HH1307" s="131"/>
      <c r="HI1307" s="131"/>
      <c r="HJ1307" s="131"/>
      <c r="HK1307" s="131"/>
      <c r="HL1307" s="131"/>
      <c r="HM1307" s="131"/>
      <c r="HN1307" s="131"/>
      <c r="HO1307" s="131"/>
      <c r="HP1307" s="131"/>
      <c r="HQ1307" s="131"/>
      <c r="HR1307" s="131"/>
      <c r="HS1307" s="131"/>
      <c r="HT1307" s="131"/>
      <c r="HU1307" s="131"/>
      <c r="HV1307" s="131"/>
      <c r="HW1307" s="131"/>
      <c r="HX1307" s="131"/>
      <c r="HY1307" s="131"/>
      <c r="HZ1307" s="131"/>
      <c r="IA1307" s="131"/>
      <c r="IB1307" s="131"/>
      <c r="IC1307" s="131"/>
      <c r="ID1307" s="131"/>
      <c r="IE1307" s="131"/>
      <c r="IF1307" s="131"/>
      <c r="IG1307" s="131"/>
      <c r="IH1307" s="131"/>
      <c r="II1307" s="131"/>
      <c r="IJ1307" s="131"/>
      <c r="IK1307" s="131"/>
      <c r="IL1307" s="131"/>
      <c r="IM1307" s="131"/>
      <c r="IN1307" s="131"/>
      <c r="IO1307" s="131"/>
      <c r="IP1307" s="131"/>
      <c r="IQ1307" s="131"/>
      <c r="IR1307" s="131"/>
      <c r="IS1307" s="131"/>
      <c r="IT1307" s="131"/>
      <c r="IU1307" s="131"/>
      <c r="IV1307" s="131"/>
      <c r="IW1307" s="131"/>
      <c r="IX1307" s="131"/>
      <c r="IY1307" s="131"/>
      <c r="IZ1307" s="131"/>
      <c r="JA1307" s="131"/>
      <c r="JB1307" s="131"/>
      <c r="JC1307" s="131"/>
      <c r="JD1307" s="131"/>
      <c r="JE1307" s="131"/>
      <c r="JF1307" s="131"/>
      <c r="JG1307" s="131"/>
      <c r="JH1307" s="131"/>
      <c r="JI1307" s="131"/>
      <c r="JJ1307" s="131"/>
      <c r="JK1307" s="131"/>
      <c r="JL1307" s="131"/>
      <c r="JM1307" s="131"/>
      <c r="JN1307" s="131"/>
      <c r="JO1307" s="131"/>
      <c r="JP1307" s="131"/>
      <c r="JQ1307" s="131"/>
      <c r="JR1307" s="131"/>
      <c r="JS1307" s="131"/>
      <c r="JT1307" s="131"/>
      <c r="JU1307" s="131"/>
      <c r="JV1307" s="131"/>
      <c r="JW1307" s="131"/>
      <c r="JX1307" s="131"/>
      <c r="JY1307" s="131"/>
      <c r="JZ1307" s="131"/>
      <c r="KA1307" s="131"/>
      <c r="KB1307" s="131"/>
      <c r="KC1307" s="131"/>
      <c r="KD1307" s="131"/>
      <c r="KE1307" s="131"/>
      <c r="KF1307" s="131"/>
      <c r="KG1307" s="131"/>
      <c r="KH1307" s="131"/>
      <c r="KI1307" s="131"/>
      <c r="KJ1307" s="131"/>
      <c r="KK1307" s="131"/>
      <c r="KL1307" s="131"/>
      <c r="KM1307" s="131"/>
      <c r="KN1307" s="131"/>
      <c r="KO1307" s="131"/>
      <c r="KP1307" s="131"/>
      <c r="KQ1307" s="131"/>
      <c r="KR1307" s="131"/>
      <c r="KS1307" s="131"/>
      <c r="KT1307" s="131"/>
      <c r="KU1307" s="131"/>
      <c r="KV1307" s="131"/>
      <c r="KW1307" s="131"/>
      <c r="KX1307" s="131"/>
      <c r="KY1307" s="131"/>
      <c r="KZ1307" s="131"/>
      <c r="LA1307" s="131"/>
      <c r="LB1307" s="131"/>
      <c r="LC1307" s="131"/>
      <c r="LD1307" s="131"/>
      <c r="LE1307" s="131"/>
      <c r="LF1307" s="131"/>
      <c r="LG1307" s="131"/>
      <c r="LH1307" s="131"/>
      <c r="LI1307" s="131"/>
      <c r="LJ1307" s="131"/>
      <c r="LK1307" s="131"/>
      <c r="LL1307" s="131"/>
      <c r="LM1307" s="131"/>
      <c r="LN1307" s="131"/>
      <c r="LO1307" s="131"/>
      <c r="LP1307" s="131"/>
      <c r="LQ1307" s="131"/>
      <c r="LR1307" s="131"/>
      <c r="LS1307" s="131"/>
      <c r="LT1307" s="131"/>
      <c r="LU1307" s="131"/>
      <c r="LV1307" s="131"/>
      <c r="LW1307" s="131"/>
      <c r="LX1307" s="131"/>
      <c r="LY1307" s="131"/>
      <c r="LZ1307" s="131"/>
      <c r="MA1307" s="131"/>
      <c r="MB1307" s="131"/>
      <c r="MC1307" s="131"/>
      <c r="MD1307" s="131"/>
      <c r="ME1307" s="131"/>
      <c r="MF1307" s="131"/>
      <c r="MG1307" s="131"/>
      <c r="MH1307" s="131"/>
      <c r="MI1307" s="131"/>
      <c r="MJ1307" s="131"/>
      <c r="MK1307" s="131"/>
      <c r="ML1307" s="131"/>
      <c r="MM1307" s="131"/>
      <c r="MN1307" s="131"/>
      <c r="MO1307" s="131"/>
      <c r="MP1307" s="131"/>
      <c r="MQ1307" s="131"/>
      <c r="MR1307" s="131"/>
      <c r="MS1307" s="131"/>
      <c r="MT1307" s="131"/>
      <c r="MU1307" s="131"/>
      <c r="MV1307" s="131"/>
      <c r="MW1307" s="131"/>
      <c r="MX1307" s="131"/>
      <c r="MY1307" s="131"/>
      <c r="MZ1307" s="131"/>
      <c r="NA1307" s="131"/>
      <c r="NB1307" s="131"/>
      <c r="NC1307" s="131"/>
      <c r="ND1307" s="131"/>
      <c r="NE1307" s="131"/>
      <c r="NF1307" s="131"/>
      <c r="NG1307" s="131"/>
      <c r="NH1307" s="131"/>
      <c r="NI1307" s="131"/>
      <c r="NJ1307" s="131"/>
      <c r="NK1307" s="131"/>
      <c r="NL1307" s="131"/>
      <c r="NM1307" s="131"/>
      <c r="NN1307" s="131"/>
      <c r="NO1307" s="131"/>
      <c r="NP1307" s="131"/>
      <c r="NQ1307" s="131"/>
      <c r="NR1307" s="131"/>
      <c r="NS1307" s="131"/>
      <c r="NT1307" s="131"/>
      <c r="NU1307" s="131"/>
      <c r="NV1307" s="131"/>
      <c r="NW1307" s="131"/>
      <c r="NX1307" s="131"/>
      <c r="NY1307" s="131"/>
      <c r="NZ1307" s="131"/>
      <c r="OA1307" s="131"/>
      <c r="OB1307" s="131"/>
      <c r="OC1307" s="131"/>
      <c r="OD1307" s="131"/>
      <c r="OE1307" s="131"/>
      <c r="OF1307" s="131"/>
      <c r="OG1307" s="131"/>
      <c r="OH1307" s="131"/>
      <c r="OI1307" s="131"/>
      <c r="OJ1307" s="131"/>
      <c r="OK1307" s="131"/>
      <c r="OL1307" s="131"/>
      <c r="OM1307" s="131"/>
      <c r="ON1307" s="131"/>
      <c r="OO1307" s="131"/>
      <c r="OP1307" s="131"/>
      <c r="OQ1307" s="131"/>
      <c r="OR1307" s="131"/>
      <c r="OS1307" s="131"/>
      <c r="OT1307" s="131"/>
      <c r="OU1307" s="131"/>
      <c r="OV1307" s="131"/>
      <c r="OW1307" s="131"/>
      <c r="OX1307" s="131"/>
      <c r="OY1307" s="131"/>
      <c r="OZ1307" s="131"/>
      <c r="PA1307" s="131"/>
      <c r="PB1307" s="131"/>
      <c r="PC1307" s="131"/>
      <c r="PD1307" s="131"/>
      <c r="PE1307" s="131"/>
      <c r="PF1307" s="131"/>
      <c r="PG1307" s="131"/>
      <c r="PH1307" s="131"/>
      <c r="PI1307" s="131"/>
      <c r="PJ1307" s="131"/>
      <c r="PK1307" s="131"/>
      <c r="PL1307" s="131"/>
      <c r="PM1307" s="131"/>
      <c r="PN1307" s="131"/>
      <c r="PO1307" s="131"/>
      <c r="PP1307" s="131"/>
      <c r="PQ1307" s="131"/>
      <c r="PR1307" s="131"/>
      <c r="PS1307" s="131"/>
      <c r="PT1307" s="131"/>
      <c r="PU1307" s="131"/>
      <c r="PV1307" s="131"/>
      <c r="PW1307" s="131"/>
      <c r="PX1307" s="131"/>
      <c r="PY1307" s="131"/>
      <c r="PZ1307" s="131"/>
      <c r="QA1307" s="131"/>
      <c r="QB1307" s="131"/>
      <c r="QC1307" s="131"/>
      <c r="QD1307" s="131"/>
      <c r="QE1307" s="131"/>
      <c r="QF1307" s="131"/>
      <c r="QG1307" s="131"/>
      <c r="QH1307" s="131"/>
      <c r="QI1307" s="131"/>
      <c r="QJ1307" s="131"/>
      <c r="QK1307" s="131"/>
      <c r="QL1307" s="131"/>
      <c r="QM1307" s="131"/>
      <c r="QN1307" s="131"/>
      <c r="QO1307" s="131"/>
      <c r="QP1307" s="131"/>
      <c r="QQ1307" s="131"/>
      <c r="QR1307" s="131"/>
      <c r="QS1307" s="131"/>
      <c r="QT1307" s="131"/>
      <c r="QU1307" s="131"/>
      <c r="QV1307" s="131"/>
      <c r="QW1307" s="131"/>
      <c r="QX1307" s="131"/>
      <c r="QY1307" s="131"/>
      <c r="QZ1307" s="131"/>
      <c r="RA1307" s="131"/>
      <c r="RB1307" s="131"/>
      <c r="RC1307" s="131"/>
      <c r="RD1307" s="131"/>
      <c r="RE1307" s="131"/>
      <c r="RF1307" s="131"/>
      <c r="RG1307" s="131"/>
      <c r="RH1307" s="131"/>
      <c r="RI1307" s="131"/>
      <c r="RJ1307" s="131"/>
      <c r="RK1307" s="131"/>
      <c r="RL1307" s="131"/>
      <c r="RM1307" s="131"/>
      <c r="RN1307" s="131"/>
      <c r="RO1307" s="131"/>
      <c r="RP1307" s="131"/>
      <c r="RQ1307" s="131"/>
      <c r="RR1307" s="131"/>
      <c r="RS1307" s="131"/>
      <c r="RT1307" s="131"/>
      <c r="RU1307" s="131"/>
      <c r="RV1307" s="131"/>
      <c r="RW1307" s="131"/>
      <c r="RX1307" s="131"/>
      <c r="RY1307" s="131"/>
      <c r="RZ1307" s="131"/>
      <c r="SA1307" s="131"/>
      <c r="SB1307" s="131"/>
      <c r="SC1307" s="131"/>
      <c r="SD1307" s="131"/>
      <c r="SE1307" s="131"/>
      <c r="SF1307" s="131"/>
      <c r="SG1307" s="131"/>
      <c r="SH1307" s="131"/>
      <c r="SI1307" s="131"/>
      <c r="SJ1307" s="131"/>
      <c r="SK1307" s="131"/>
      <c r="SL1307" s="131"/>
      <c r="SM1307" s="131"/>
      <c r="SN1307" s="131"/>
      <c r="SO1307" s="131"/>
      <c r="SP1307" s="131"/>
      <c r="SQ1307" s="131"/>
      <c r="SR1307" s="131"/>
      <c r="SS1307" s="131"/>
      <c r="ST1307" s="131"/>
      <c r="SU1307" s="131"/>
      <c r="SV1307" s="131"/>
      <c r="SW1307" s="131"/>
      <c r="SX1307" s="131"/>
      <c r="SY1307" s="131"/>
      <c r="SZ1307" s="131"/>
      <c r="TA1307" s="131"/>
      <c r="TB1307" s="131"/>
      <c r="TC1307" s="131"/>
      <c r="TD1307" s="131"/>
      <c r="TE1307" s="131"/>
      <c r="TF1307" s="131"/>
      <c r="TG1307" s="131"/>
      <c r="TH1307" s="131"/>
      <c r="TI1307" s="131"/>
      <c r="TJ1307" s="131"/>
      <c r="TK1307" s="131"/>
      <c r="TL1307" s="131"/>
      <c r="TM1307" s="131"/>
      <c r="TN1307" s="131"/>
      <c r="TO1307" s="131"/>
      <c r="TP1307" s="131"/>
      <c r="TQ1307" s="131"/>
      <c r="TR1307" s="131"/>
      <c r="TS1307" s="131"/>
      <c r="TT1307" s="131"/>
      <c r="TU1307" s="131"/>
      <c r="TV1307" s="131"/>
      <c r="TW1307" s="131"/>
      <c r="TX1307" s="131"/>
      <c r="TY1307" s="131"/>
      <c r="TZ1307" s="131"/>
      <c r="UA1307" s="131"/>
      <c r="UB1307" s="131"/>
      <c r="UC1307" s="131"/>
      <c r="UD1307" s="131"/>
      <c r="UE1307" s="131"/>
      <c r="UF1307" s="131"/>
      <c r="UG1307" s="131"/>
      <c r="UH1307" s="131"/>
      <c r="UI1307" s="131"/>
      <c r="UJ1307" s="131"/>
      <c r="UK1307" s="131"/>
      <c r="UL1307" s="131"/>
      <c r="UM1307" s="131"/>
      <c r="UN1307" s="131"/>
      <c r="UO1307" s="131"/>
      <c r="UP1307" s="131"/>
      <c r="UQ1307" s="131"/>
      <c r="UR1307" s="131"/>
      <c r="US1307" s="131"/>
      <c r="UT1307" s="131"/>
      <c r="UU1307" s="131"/>
      <c r="UV1307" s="131"/>
      <c r="UW1307" s="131"/>
      <c r="UX1307" s="131"/>
      <c r="UY1307" s="131"/>
      <c r="UZ1307" s="131"/>
      <c r="VA1307" s="131"/>
      <c r="VB1307" s="131"/>
      <c r="VC1307" s="131"/>
      <c r="VD1307" s="131"/>
      <c r="VE1307" s="131"/>
      <c r="VF1307" s="131"/>
      <c r="VG1307" s="131"/>
      <c r="VH1307" s="131"/>
      <c r="VI1307" s="131"/>
      <c r="VJ1307" s="131"/>
      <c r="VK1307" s="131"/>
      <c r="VL1307" s="131"/>
      <c r="VM1307" s="131"/>
      <c r="VN1307" s="131"/>
      <c r="VO1307" s="131"/>
      <c r="VP1307" s="131"/>
      <c r="VQ1307" s="131"/>
      <c r="VR1307" s="131"/>
      <c r="VS1307" s="131"/>
      <c r="VT1307" s="131"/>
      <c r="VU1307" s="131"/>
      <c r="VV1307" s="131"/>
      <c r="VW1307" s="131"/>
      <c r="VX1307" s="131"/>
      <c r="VY1307" s="131"/>
      <c r="VZ1307" s="131"/>
      <c r="WA1307" s="131"/>
      <c r="WB1307" s="131"/>
      <c r="WC1307" s="131"/>
      <c r="WD1307" s="131"/>
      <c r="WE1307" s="131"/>
      <c r="WF1307" s="131"/>
      <c r="WG1307" s="131"/>
      <c r="WH1307" s="131"/>
      <c r="WI1307" s="131"/>
      <c r="WJ1307" s="131"/>
      <c r="WK1307" s="131"/>
      <c r="WL1307" s="131"/>
      <c r="WM1307" s="131"/>
      <c r="WN1307" s="131"/>
      <c r="WO1307" s="131"/>
      <c r="WP1307" s="131"/>
      <c r="WQ1307" s="131"/>
      <c r="WR1307" s="131"/>
      <c r="WS1307" s="131"/>
      <c r="WT1307" s="131"/>
      <c r="WU1307" s="131"/>
      <c r="WV1307" s="131"/>
      <c r="WW1307" s="131"/>
      <c r="WX1307" s="131"/>
      <c r="WY1307" s="131"/>
      <c r="WZ1307" s="131"/>
      <c r="XA1307" s="131"/>
      <c r="XB1307" s="131"/>
      <c r="XC1307" s="131"/>
      <c r="XD1307" s="131"/>
      <c r="XE1307" s="131"/>
      <c r="XF1307" s="131"/>
      <c r="XG1307" s="131"/>
      <c r="XH1307" s="131"/>
      <c r="XI1307" s="131"/>
      <c r="XJ1307" s="131"/>
      <c r="XK1307" s="131"/>
      <c r="XL1307" s="131"/>
      <c r="XM1307" s="131"/>
      <c r="XN1307" s="131"/>
      <c r="XO1307" s="131"/>
      <c r="XP1307" s="131"/>
      <c r="XQ1307" s="131"/>
      <c r="XR1307" s="131"/>
      <c r="XS1307" s="131"/>
      <c r="XT1307" s="131"/>
      <c r="XU1307" s="131"/>
      <c r="XV1307" s="131"/>
      <c r="XW1307" s="131"/>
      <c r="XX1307" s="131"/>
      <c r="XY1307" s="131"/>
      <c r="XZ1307" s="131"/>
      <c r="YA1307" s="131"/>
      <c r="YB1307" s="131"/>
      <c r="YC1307" s="131"/>
      <c r="YD1307" s="131"/>
      <c r="YE1307" s="131"/>
      <c r="YF1307" s="131"/>
      <c r="YG1307" s="131"/>
      <c r="YH1307" s="131"/>
      <c r="YI1307" s="131"/>
      <c r="YJ1307" s="131"/>
      <c r="YK1307" s="131"/>
      <c r="YL1307" s="131"/>
      <c r="YM1307" s="131"/>
      <c r="YN1307" s="131"/>
      <c r="YO1307" s="131"/>
      <c r="YP1307" s="131"/>
      <c r="YQ1307" s="131"/>
      <c r="YR1307" s="131"/>
      <c r="YS1307" s="131"/>
      <c r="YT1307" s="131"/>
      <c r="YU1307" s="131"/>
      <c r="YV1307" s="131"/>
      <c r="YW1307" s="131"/>
      <c r="YX1307" s="131"/>
      <c r="YY1307" s="131"/>
      <c r="YZ1307" s="131"/>
      <c r="ZA1307" s="131"/>
      <c r="ZB1307" s="131"/>
      <c r="ZC1307" s="131"/>
      <c r="ZD1307" s="131"/>
      <c r="ZE1307" s="131"/>
      <c r="ZF1307" s="131"/>
      <c r="ZG1307" s="131"/>
      <c r="ZH1307" s="131"/>
      <c r="ZI1307" s="131"/>
      <c r="ZJ1307" s="131"/>
      <c r="ZK1307" s="131"/>
      <c r="ZL1307" s="131"/>
      <c r="ZM1307" s="131"/>
      <c r="ZN1307" s="131"/>
      <c r="ZO1307" s="131"/>
      <c r="ZP1307" s="131"/>
      <c r="ZQ1307" s="131"/>
      <c r="ZR1307" s="131"/>
      <c r="ZS1307" s="131"/>
      <c r="ZT1307" s="131"/>
      <c r="ZU1307" s="131"/>
      <c r="ZV1307" s="131"/>
      <c r="ZW1307" s="131"/>
      <c r="ZX1307" s="131"/>
      <c r="ZY1307" s="131"/>
      <c r="ZZ1307" s="131"/>
      <c r="AAA1307" s="131"/>
      <c r="AAB1307" s="131"/>
      <c r="AAC1307" s="131"/>
      <c r="AAD1307" s="131"/>
      <c r="AAE1307" s="131"/>
      <c r="AAF1307" s="131"/>
      <c r="AAG1307" s="131"/>
      <c r="AAH1307" s="131"/>
      <c r="AAI1307" s="131"/>
      <c r="AAJ1307" s="131"/>
      <c r="AAK1307" s="131"/>
      <c r="AAL1307" s="131"/>
      <c r="AAM1307" s="131"/>
      <c r="AAN1307" s="131"/>
      <c r="AAO1307" s="131"/>
      <c r="AAP1307" s="131"/>
      <c r="AAQ1307" s="131"/>
      <c r="AAR1307" s="131"/>
      <c r="AAS1307" s="131"/>
      <c r="AAT1307" s="131"/>
      <c r="AAU1307" s="131"/>
      <c r="AAV1307" s="131"/>
      <c r="AAW1307" s="131"/>
      <c r="AAX1307" s="131"/>
      <c r="AAY1307" s="131"/>
      <c r="AAZ1307" s="131"/>
      <c r="ABA1307" s="131"/>
      <c r="ABB1307" s="131"/>
      <c r="ABC1307" s="131"/>
      <c r="ABD1307" s="131"/>
      <c r="ABE1307" s="131"/>
      <c r="ABF1307" s="131"/>
      <c r="ABG1307" s="131"/>
      <c r="ABH1307" s="131"/>
      <c r="ABI1307" s="131"/>
      <c r="ABJ1307" s="131"/>
      <c r="ABK1307" s="131"/>
      <c r="ABL1307" s="131"/>
      <c r="ABM1307" s="131"/>
      <c r="ABN1307" s="131"/>
      <c r="ABO1307" s="131"/>
      <c r="ABP1307" s="131"/>
      <c r="ABQ1307" s="131"/>
      <c r="ABR1307" s="131"/>
      <c r="ABS1307" s="131"/>
      <c r="ABT1307" s="131"/>
      <c r="ABU1307" s="131"/>
      <c r="ABV1307" s="131"/>
      <c r="ABW1307" s="131"/>
      <c r="ABX1307" s="131"/>
      <c r="ABY1307" s="131"/>
      <c r="ABZ1307" s="131"/>
      <c r="ACA1307" s="131"/>
      <c r="ACB1307" s="131"/>
      <c r="ACC1307" s="131"/>
      <c r="ACD1307" s="131"/>
      <c r="ACE1307" s="131"/>
      <c r="ACF1307" s="131"/>
      <c r="ACG1307" s="131"/>
      <c r="ACH1307" s="131"/>
      <c r="ACI1307" s="131"/>
      <c r="ACJ1307" s="131"/>
      <c r="ACK1307" s="131"/>
      <c r="ACL1307" s="131"/>
      <c r="ACM1307" s="131"/>
      <c r="ACN1307" s="131"/>
      <c r="ACO1307" s="131"/>
      <c r="ACP1307" s="131"/>
      <c r="ACQ1307" s="131"/>
      <c r="ACR1307" s="131"/>
      <c r="ACS1307" s="131"/>
      <c r="ACT1307" s="131"/>
      <c r="ACU1307" s="131"/>
      <c r="ACV1307" s="131"/>
      <c r="ACW1307" s="131"/>
      <c r="ACX1307" s="131"/>
      <c r="ACY1307" s="131"/>
      <c r="ACZ1307" s="131"/>
      <c r="ADA1307" s="131"/>
      <c r="ADB1307" s="131"/>
      <c r="ADC1307" s="131"/>
      <c r="ADD1307" s="131"/>
      <c r="ADE1307" s="131"/>
      <c r="ADF1307" s="131"/>
      <c r="ADG1307" s="131"/>
      <c r="ADH1307" s="131"/>
      <c r="ADI1307" s="131"/>
      <c r="ADJ1307" s="131"/>
      <c r="ADK1307" s="131"/>
      <c r="ADL1307" s="131"/>
      <c r="ADM1307" s="131"/>
      <c r="ADN1307" s="131"/>
      <c r="ADO1307" s="131"/>
      <c r="ADP1307" s="131"/>
      <c r="ADQ1307" s="131"/>
      <c r="ADR1307" s="131"/>
      <c r="ADS1307" s="131"/>
      <c r="ADT1307" s="131"/>
      <c r="ADU1307" s="131"/>
      <c r="ADV1307" s="131"/>
      <c r="ADW1307" s="131"/>
      <c r="ADX1307" s="131"/>
      <c r="ADY1307" s="131"/>
      <c r="ADZ1307" s="131"/>
      <c r="AEA1307" s="131"/>
      <c r="AEB1307" s="131"/>
      <c r="AEC1307" s="131"/>
      <c r="AED1307" s="131"/>
      <c r="AEE1307" s="131"/>
      <c r="AEF1307" s="131"/>
      <c r="AEG1307" s="131"/>
      <c r="AEH1307" s="131"/>
      <c r="AEI1307" s="131"/>
      <c r="AEJ1307" s="131"/>
      <c r="AEK1307" s="131"/>
      <c r="AEL1307" s="131"/>
      <c r="AEM1307" s="131"/>
      <c r="AEN1307" s="131"/>
      <c r="AEO1307" s="131"/>
      <c r="AEP1307" s="131"/>
      <c r="AEQ1307" s="131"/>
      <c r="AER1307" s="131"/>
      <c r="AES1307" s="131"/>
      <c r="AET1307" s="131"/>
      <c r="AEU1307" s="131"/>
      <c r="AEV1307" s="131"/>
      <c r="AEW1307" s="131"/>
      <c r="AEX1307" s="131"/>
      <c r="AEY1307" s="131"/>
      <c r="AEZ1307" s="131"/>
      <c r="AFA1307" s="131"/>
      <c r="AFB1307" s="131"/>
      <c r="AFC1307" s="131"/>
      <c r="AFD1307" s="131"/>
      <c r="AFE1307" s="131"/>
      <c r="AFF1307" s="131"/>
      <c r="AFG1307" s="131"/>
      <c r="AFH1307" s="131"/>
      <c r="AFI1307" s="131"/>
      <c r="AFJ1307" s="131"/>
      <c r="AFK1307" s="131"/>
      <c r="AFL1307" s="131"/>
      <c r="AFM1307" s="131"/>
      <c r="AFN1307" s="131"/>
      <c r="AFO1307" s="131"/>
      <c r="AFP1307" s="131"/>
      <c r="AFQ1307" s="131"/>
      <c r="AFR1307" s="131"/>
      <c r="AFS1307" s="131"/>
      <c r="AFT1307" s="131"/>
      <c r="AFU1307" s="131"/>
      <c r="AFV1307" s="131"/>
      <c r="AFW1307" s="131"/>
      <c r="AFX1307" s="131"/>
      <c r="AFY1307" s="131"/>
      <c r="AFZ1307" s="131"/>
      <c r="AGA1307" s="131"/>
      <c r="AGB1307" s="131"/>
      <c r="AGC1307" s="131"/>
      <c r="AGD1307" s="131"/>
      <c r="AGE1307" s="131"/>
      <c r="AGF1307" s="131"/>
      <c r="AGG1307" s="131"/>
      <c r="AGH1307" s="131"/>
      <c r="AGI1307" s="131"/>
      <c r="AGJ1307" s="131"/>
      <c r="AGK1307" s="131"/>
      <c r="AGL1307" s="131"/>
      <c r="AGM1307" s="131"/>
      <c r="AGN1307" s="131"/>
      <c r="AGO1307" s="131"/>
      <c r="AGP1307" s="131"/>
      <c r="AGQ1307" s="131"/>
      <c r="AGR1307" s="131"/>
      <c r="AGS1307" s="131"/>
      <c r="AGT1307" s="131"/>
      <c r="AGU1307" s="131"/>
      <c r="AGV1307" s="131"/>
      <c r="AGW1307" s="131"/>
      <c r="AGX1307" s="131"/>
      <c r="AGY1307" s="131"/>
      <c r="AGZ1307" s="131"/>
      <c r="AHA1307" s="131"/>
      <c r="AHB1307" s="131"/>
      <c r="AHC1307" s="131"/>
      <c r="AHD1307" s="131"/>
      <c r="AHE1307" s="131"/>
      <c r="AHF1307" s="131"/>
      <c r="AHG1307" s="131"/>
      <c r="AHH1307" s="131"/>
      <c r="AHI1307" s="131"/>
      <c r="AHJ1307" s="131"/>
      <c r="AHK1307" s="131"/>
      <c r="AHL1307" s="131"/>
      <c r="AHM1307" s="131"/>
      <c r="AHN1307" s="131"/>
      <c r="AHO1307" s="131"/>
      <c r="AHP1307" s="131"/>
      <c r="AHQ1307" s="131"/>
      <c r="AHR1307" s="131"/>
      <c r="AHS1307" s="131"/>
      <c r="AHT1307" s="131"/>
      <c r="AHU1307" s="131"/>
      <c r="AHV1307" s="131"/>
      <c r="AHW1307" s="131"/>
      <c r="AHX1307" s="131"/>
      <c r="AHY1307" s="131"/>
      <c r="AHZ1307" s="131"/>
      <c r="AIA1307" s="131"/>
      <c r="AIB1307" s="131"/>
      <c r="AIC1307" s="131"/>
      <c r="AID1307" s="131"/>
      <c r="AIE1307" s="131"/>
      <c r="AIF1307" s="131"/>
      <c r="AIG1307" s="131"/>
      <c r="AIH1307" s="131"/>
      <c r="AII1307" s="131"/>
      <c r="AIJ1307" s="131"/>
      <c r="AIK1307" s="131"/>
      <c r="AIL1307" s="131"/>
      <c r="AIM1307" s="131"/>
      <c r="AIN1307" s="131"/>
      <c r="AIO1307" s="131"/>
      <c r="AIP1307" s="131"/>
      <c r="AIQ1307" s="131"/>
      <c r="AIR1307" s="131"/>
      <c r="AIS1307" s="131"/>
      <c r="AIT1307" s="131"/>
      <c r="AIU1307" s="131"/>
      <c r="AIV1307" s="131"/>
      <c r="AIW1307" s="131"/>
      <c r="AIX1307" s="131"/>
      <c r="AIY1307" s="131"/>
      <c r="AIZ1307" s="131"/>
      <c r="AJA1307" s="131"/>
      <c r="AJB1307" s="131"/>
      <c r="AJC1307" s="131"/>
      <c r="AJD1307" s="131"/>
      <c r="AJE1307" s="131"/>
      <c r="AJF1307" s="131"/>
      <c r="AJG1307" s="131"/>
      <c r="AJH1307" s="131"/>
      <c r="AJI1307" s="131"/>
      <c r="AJJ1307" s="131"/>
      <c r="AJK1307" s="131"/>
      <c r="AJL1307" s="131"/>
      <c r="AJM1307" s="131"/>
      <c r="AJN1307" s="131"/>
      <c r="AJO1307" s="131"/>
      <c r="AJP1307" s="131"/>
      <c r="AJQ1307" s="131"/>
      <c r="AJR1307" s="131"/>
      <c r="AJS1307" s="131"/>
      <c r="AJT1307" s="131"/>
      <c r="AJU1307" s="131"/>
      <c r="AJV1307" s="131"/>
      <c r="AJW1307" s="131"/>
      <c r="AJX1307" s="131"/>
      <c r="AJY1307" s="131"/>
      <c r="AJZ1307" s="131"/>
      <c r="AKA1307" s="131"/>
      <c r="AKB1307" s="131"/>
      <c r="AKC1307" s="131"/>
      <c r="AKD1307" s="131"/>
      <c r="AKE1307" s="131"/>
      <c r="AKF1307" s="131"/>
      <c r="AKG1307" s="131"/>
      <c r="AKH1307" s="131"/>
      <c r="AKI1307" s="131"/>
      <c r="AKJ1307" s="131"/>
      <c r="AKK1307" s="131"/>
      <c r="AKL1307" s="131"/>
      <c r="AKM1307" s="131"/>
      <c r="AKN1307" s="131"/>
      <c r="AKO1307" s="131"/>
      <c r="AKP1307" s="131"/>
      <c r="AKQ1307" s="131"/>
      <c r="AKR1307" s="131"/>
      <c r="AKS1307" s="131"/>
      <c r="AKT1307" s="131"/>
      <c r="AKU1307" s="131"/>
      <c r="AKV1307" s="131"/>
      <c r="AKW1307" s="131"/>
      <c r="AKX1307" s="131"/>
      <c r="AKY1307" s="131"/>
      <c r="AKZ1307" s="131"/>
      <c r="ALA1307" s="131"/>
      <c r="ALB1307" s="131"/>
      <c r="ALC1307" s="131"/>
      <c r="ALD1307" s="131"/>
      <c r="ALE1307" s="131"/>
      <c r="ALF1307" s="131"/>
      <c r="ALG1307" s="131"/>
      <c r="ALH1307" s="131"/>
      <c r="ALI1307" s="131"/>
      <c r="ALJ1307" s="131"/>
      <c r="ALK1307" s="131"/>
      <c r="ALL1307" s="131"/>
      <c r="ALM1307" s="131"/>
      <c r="ALN1307" s="131"/>
    </row>
    <row r="1308" spans="1:1002" s="508" customFormat="1" x14ac:dyDescent="0.25">
      <c r="A1308" s="502"/>
      <c r="B1308" s="503"/>
      <c r="C1308" s="504"/>
      <c r="D1308" s="450"/>
      <c r="E1308" s="505"/>
      <c r="F1308" s="505"/>
      <c r="G1308" s="506"/>
      <c r="H1308" s="506"/>
      <c r="I1308" s="507"/>
      <c r="J1308" s="565"/>
      <c r="K1308" s="454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  <c r="EC1308" s="131"/>
      <c r="ED1308" s="131"/>
      <c r="EE1308" s="131"/>
      <c r="EF1308" s="131"/>
      <c r="EG1308" s="131"/>
      <c r="EH1308" s="131"/>
      <c r="EI1308" s="131"/>
      <c r="EJ1308" s="131"/>
      <c r="EK1308" s="131"/>
      <c r="EL1308" s="131"/>
      <c r="EM1308" s="131"/>
      <c r="EN1308" s="131"/>
      <c r="EO1308" s="131"/>
      <c r="EP1308" s="131"/>
      <c r="EQ1308" s="131"/>
      <c r="ER1308" s="131"/>
      <c r="ES1308" s="131"/>
      <c r="ET1308" s="131"/>
      <c r="EU1308" s="131"/>
      <c r="EV1308" s="131"/>
      <c r="EW1308" s="131"/>
      <c r="EX1308" s="131"/>
      <c r="EY1308" s="131"/>
      <c r="EZ1308" s="131"/>
      <c r="FA1308" s="131"/>
      <c r="FB1308" s="131"/>
      <c r="FC1308" s="131"/>
      <c r="FD1308" s="131"/>
      <c r="FE1308" s="131"/>
      <c r="FF1308" s="131"/>
      <c r="FG1308" s="131"/>
      <c r="FH1308" s="131"/>
      <c r="FI1308" s="131"/>
      <c r="FJ1308" s="131"/>
      <c r="FK1308" s="131"/>
      <c r="FL1308" s="131"/>
      <c r="FM1308" s="131"/>
      <c r="FN1308" s="131"/>
      <c r="FO1308" s="131"/>
      <c r="FP1308" s="131"/>
      <c r="FQ1308" s="131"/>
      <c r="FR1308" s="131"/>
      <c r="FS1308" s="131"/>
      <c r="FT1308" s="131"/>
      <c r="FU1308" s="131"/>
      <c r="FV1308" s="131"/>
      <c r="FW1308" s="131"/>
      <c r="FX1308" s="131"/>
      <c r="FY1308" s="131"/>
      <c r="FZ1308" s="131"/>
      <c r="GA1308" s="131"/>
      <c r="GB1308" s="131"/>
      <c r="GC1308" s="131"/>
      <c r="GD1308" s="131"/>
      <c r="GE1308" s="131"/>
      <c r="GF1308" s="131"/>
      <c r="GG1308" s="131"/>
      <c r="GH1308" s="131"/>
      <c r="GI1308" s="131"/>
      <c r="GJ1308" s="131"/>
      <c r="GK1308" s="131"/>
      <c r="GL1308" s="131"/>
      <c r="GM1308" s="131"/>
      <c r="GN1308" s="131"/>
      <c r="GO1308" s="131"/>
      <c r="GP1308" s="131"/>
      <c r="GQ1308" s="131"/>
      <c r="GR1308" s="131"/>
      <c r="GS1308" s="131"/>
      <c r="GT1308" s="131"/>
      <c r="GU1308" s="131"/>
      <c r="GV1308" s="131"/>
      <c r="GW1308" s="131"/>
      <c r="GX1308" s="131"/>
      <c r="GY1308" s="131"/>
      <c r="GZ1308" s="131"/>
      <c r="HA1308" s="131"/>
      <c r="HB1308" s="131"/>
      <c r="HC1308" s="131"/>
      <c r="HD1308" s="131"/>
      <c r="HE1308" s="131"/>
      <c r="HF1308" s="131"/>
      <c r="HG1308" s="131"/>
      <c r="HH1308" s="131"/>
      <c r="HI1308" s="131"/>
      <c r="HJ1308" s="131"/>
      <c r="HK1308" s="131"/>
      <c r="HL1308" s="131"/>
      <c r="HM1308" s="131"/>
      <c r="HN1308" s="131"/>
      <c r="HO1308" s="131"/>
      <c r="HP1308" s="131"/>
      <c r="HQ1308" s="131"/>
      <c r="HR1308" s="131"/>
      <c r="HS1308" s="131"/>
      <c r="HT1308" s="131"/>
      <c r="HU1308" s="131"/>
      <c r="HV1308" s="131"/>
      <c r="HW1308" s="131"/>
      <c r="HX1308" s="131"/>
      <c r="HY1308" s="131"/>
      <c r="HZ1308" s="131"/>
      <c r="IA1308" s="131"/>
      <c r="IB1308" s="131"/>
      <c r="IC1308" s="131"/>
      <c r="ID1308" s="131"/>
      <c r="IE1308" s="131"/>
      <c r="IF1308" s="131"/>
      <c r="IG1308" s="131"/>
      <c r="IH1308" s="131"/>
      <c r="II1308" s="131"/>
      <c r="IJ1308" s="131"/>
      <c r="IK1308" s="131"/>
      <c r="IL1308" s="131"/>
      <c r="IM1308" s="131"/>
      <c r="IN1308" s="131"/>
      <c r="IO1308" s="131"/>
      <c r="IP1308" s="131"/>
      <c r="IQ1308" s="131"/>
      <c r="IR1308" s="131"/>
      <c r="IS1308" s="131"/>
      <c r="IT1308" s="131"/>
      <c r="IU1308" s="131"/>
      <c r="IV1308" s="131"/>
      <c r="IW1308" s="131"/>
      <c r="IX1308" s="131"/>
      <c r="IY1308" s="131"/>
      <c r="IZ1308" s="131"/>
      <c r="JA1308" s="131"/>
      <c r="JB1308" s="131"/>
      <c r="JC1308" s="131"/>
      <c r="JD1308" s="131"/>
      <c r="JE1308" s="131"/>
      <c r="JF1308" s="131"/>
      <c r="JG1308" s="131"/>
      <c r="JH1308" s="131"/>
      <c r="JI1308" s="131"/>
      <c r="JJ1308" s="131"/>
      <c r="JK1308" s="131"/>
      <c r="JL1308" s="131"/>
      <c r="JM1308" s="131"/>
      <c r="JN1308" s="131"/>
      <c r="JO1308" s="131"/>
      <c r="JP1308" s="131"/>
      <c r="JQ1308" s="131"/>
      <c r="JR1308" s="131"/>
      <c r="JS1308" s="131"/>
      <c r="JT1308" s="131"/>
      <c r="JU1308" s="131"/>
      <c r="JV1308" s="131"/>
      <c r="JW1308" s="131"/>
      <c r="JX1308" s="131"/>
      <c r="JY1308" s="131"/>
      <c r="JZ1308" s="131"/>
      <c r="KA1308" s="131"/>
      <c r="KB1308" s="131"/>
      <c r="KC1308" s="131"/>
      <c r="KD1308" s="131"/>
      <c r="KE1308" s="131"/>
      <c r="KF1308" s="131"/>
      <c r="KG1308" s="131"/>
      <c r="KH1308" s="131"/>
      <c r="KI1308" s="131"/>
      <c r="KJ1308" s="131"/>
      <c r="KK1308" s="131"/>
      <c r="KL1308" s="131"/>
      <c r="KM1308" s="131"/>
      <c r="KN1308" s="131"/>
      <c r="KO1308" s="131"/>
      <c r="KP1308" s="131"/>
      <c r="KQ1308" s="131"/>
      <c r="KR1308" s="131"/>
      <c r="KS1308" s="131"/>
      <c r="KT1308" s="131"/>
      <c r="KU1308" s="131"/>
      <c r="KV1308" s="131"/>
      <c r="KW1308" s="131"/>
      <c r="KX1308" s="131"/>
      <c r="KY1308" s="131"/>
      <c r="KZ1308" s="131"/>
      <c r="LA1308" s="131"/>
      <c r="LB1308" s="131"/>
      <c r="LC1308" s="131"/>
      <c r="LD1308" s="131"/>
      <c r="LE1308" s="131"/>
      <c r="LF1308" s="131"/>
      <c r="LG1308" s="131"/>
      <c r="LH1308" s="131"/>
      <c r="LI1308" s="131"/>
      <c r="LJ1308" s="131"/>
      <c r="LK1308" s="131"/>
      <c r="LL1308" s="131"/>
      <c r="LM1308" s="131"/>
      <c r="LN1308" s="131"/>
      <c r="LO1308" s="131"/>
      <c r="LP1308" s="131"/>
      <c r="LQ1308" s="131"/>
      <c r="LR1308" s="131"/>
      <c r="LS1308" s="131"/>
      <c r="LT1308" s="131"/>
      <c r="LU1308" s="131"/>
      <c r="LV1308" s="131"/>
      <c r="LW1308" s="131"/>
      <c r="LX1308" s="131"/>
      <c r="LY1308" s="131"/>
      <c r="LZ1308" s="131"/>
      <c r="MA1308" s="131"/>
      <c r="MB1308" s="131"/>
      <c r="MC1308" s="131"/>
      <c r="MD1308" s="131"/>
      <c r="ME1308" s="131"/>
      <c r="MF1308" s="131"/>
      <c r="MG1308" s="131"/>
      <c r="MH1308" s="131"/>
      <c r="MI1308" s="131"/>
      <c r="MJ1308" s="131"/>
      <c r="MK1308" s="131"/>
      <c r="ML1308" s="131"/>
      <c r="MM1308" s="131"/>
      <c r="MN1308" s="131"/>
      <c r="MO1308" s="131"/>
      <c r="MP1308" s="131"/>
      <c r="MQ1308" s="131"/>
      <c r="MR1308" s="131"/>
      <c r="MS1308" s="131"/>
      <c r="MT1308" s="131"/>
      <c r="MU1308" s="131"/>
      <c r="MV1308" s="131"/>
      <c r="MW1308" s="131"/>
      <c r="MX1308" s="131"/>
      <c r="MY1308" s="131"/>
      <c r="MZ1308" s="131"/>
      <c r="NA1308" s="131"/>
      <c r="NB1308" s="131"/>
      <c r="NC1308" s="131"/>
      <c r="ND1308" s="131"/>
      <c r="NE1308" s="131"/>
      <c r="NF1308" s="131"/>
      <c r="NG1308" s="131"/>
      <c r="NH1308" s="131"/>
      <c r="NI1308" s="131"/>
      <c r="NJ1308" s="131"/>
      <c r="NK1308" s="131"/>
      <c r="NL1308" s="131"/>
      <c r="NM1308" s="131"/>
      <c r="NN1308" s="131"/>
      <c r="NO1308" s="131"/>
      <c r="NP1308" s="131"/>
      <c r="NQ1308" s="131"/>
      <c r="NR1308" s="131"/>
      <c r="NS1308" s="131"/>
      <c r="NT1308" s="131"/>
      <c r="NU1308" s="131"/>
      <c r="NV1308" s="131"/>
      <c r="NW1308" s="131"/>
      <c r="NX1308" s="131"/>
      <c r="NY1308" s="131"/>
      <c r="NZ1308" s="131"/>
      <c r="OA1308" s="131"/>
      <c r="OB1308" s="131"/>
      <c r="OC1308" s="131"/>
      <c r="OD1308" s="131"/>
      <c r="OE1308" s="131"/>
      <c r="OF1308" s="131"/>
      <c r="OG1308" s="131"/>
      <c r="OH1308" s="131"/>
      <c r="OI1308" s="131"/>
      <c r="OJ1308" s="131"/>
      <c r="OK1308" s="131"/>
      <c r="OL1308" s="131"/>
      <c r="OM1308" s="131"/>
      <c r="ON1308" s="131"/>
      <c r="OO1308" s="131"/>
      <c r="OP1308" s="131"/>
      <c r="OQ1308" s="131"/>
      <c r="OR1308" s="131"/>
      <c r="OS1308" s="131"/>
      <c r="OT1308" s="131"/>
      <c r="OU1308" s="131"/>
      <c r="OV1308" s="131"/>
      <c r="OW1308" s="131"/>
      <c r="OX1308" s="131"/>
      <c r="OY1308" s="131"/>
      <c r="OZ1308" s="131"/>
      <c r="PA1308" s="131"/>
      <c r="PB1308" s="131"/>
      <c r="PC1308" s="131"/>
      <c r="PD1308" s="131"/>
      <c r="PE1308" s="131"/>
      <c r="PF1308" s="131"/>
      <c r="PG1308" s="131"/>
      <c r="PH1308" s="131"/>
      <c r="PI1308" s="131"/>
      <c r="PJ1308" s="131"/>
      <c r="PK1308" s="131"/>
      <c r="PL1308" s="131"/>
      <c r="PM1308" s="131"/>
      <c r="PN1308" s="131"/>
      <c r="PO1308" s="131"/>
      <c r="PP1308" s="131"/>
      <c r="PQ1308" s="131"/>
      <c r="PR1308" s="131"/>
      <c r="PS1308" s="131"/>
      <c r="PT1308" s="131"/>
      <c r="PU1308" s="131"/>
      <c r="PV1308" s="131"/>
      <c r="PW1308" s="131"/>
      <c r="PX1308" s="131"/>
      <c r="PY1308" s="131"/>
      <c r="PZ1308" s="131"/>
      <c r="QA1308" s="131"/>
      <c r="QB1308" s="131"/>
      <c r="QC1308" s="131"/>
      <c r="QD1308" s="131"/>
      <c r="QE1308" s="131"/>
      <c r="QF1308" s="131"/>
      <c r="QG1308" s="131"/>
      <c r="QH1308" s="131"/>
      <c r="QI1308" s="131"/>
      <c r="QJ1308" s="131"/>
      <c r="QK1308" s="131"/>
      <c r="QL1308" s="131"/>
      <c r="QM1308" s="131"/>
      <c r="QN1308" s="131"/>
      <c r="QO1308" s="131"/>
      <c r="QP1308" s="131"/>
      <c r="QQ1308" s="131"/>
      <c r="QR1308" s="131"/>
      <c r="QS1308" s="131"/>
      <c r="QT1308" s="131"/>
      <c r="QU1308" s="131"/>
      <c r="QV1308" s="131"/>
      <c r="QW1308" s="131"/>
      <c r="QX1308" s="131"/>
      <c r="QY1308" s="131"/>
      <c r="QZ1308" s="131"/>
      <c r="RA1308" s="131"/>
      <c r="RB1308" s="131"/>
      <c r="RC1308" s="131"/>
      <c r="RD1308" s="131"/>
      <c r="RE1308" s="131"/>
      <c r="RF1308" s="131"/>
      <c r="RG1308" s="131"/>
      <c r="RH1308" s="131"/>
      <c r="RI1308" s="131"/>
      <c r="RJ1308" s="131"/>
      <c r="RK1308" s="131"/>
      <c r="RL1308" s="131"/>
      <c r="RM1308" s="131"/>
      <c r="RN1308" s="131"/>
      <c r="RO1308" s="131"/>
      <c r="RP1308" s="131"/>
      <c r="RQ1308" s="131"/>
      <c r="RR1308" s="131"/>
      <c r="RS1308" s="131"/>
      <c r="RT1308" s="131"/>
      <c r="RU1308" s="131"/>
      <c r="RV1308" s="131"/>
      <c r="RW1308" s="131"/>
      <c r="RX1308" s="131"/>
      <c r="RY1308" s="131"/>
      <c r="RZ1308" s="131"/>
      <c r="SA1308" s="131"/>
      <c r="SB1308" s="131"/>
      <c r="SC1308" s="131"/>
      <c r="SD1308" s="131"/>
      <c r="SE1308" s="131"/>
      <c r="SF1308" s="131"/>
      <c r="SG1308" s="131"/>
      <c r="SH1308" s="131"/>
      <c r="SI1308" s="131"/>
      <c r="SJ1308" s="131"/>
      <c r="SK1308" s="131"/>
      <c r="SL1308" s="131"/>
      <c r="SM1308" s="131"/>
      <c r="SN1308" s="131"/>
      <c r="SO1308" s="131"/>
      <c r="SP1308" s="131"/>
      <c r="SQ1308" s="131"/>
      <c r="SR1308" s="131"/>
      <c r="SS1308" s="131"/>
      <c r="ST1308" s="131"/>
      <c r="SU1308" s="131"/>
      <c r="SV1308" s="131"/>
      <c r="SW1308" s="131"/>
      <c r="SX1308" s="131"/>
      <c r="SY1308" s="131"/>
      <c r="SZ1308" s="131"/>
      <c r="TA1308" s="131"/>
      <c r="TB1308" s="131"/>
      <c r="TC1308" s="131"/>
      <c r="TD1308" s="131"/>
      <c r="TE1308" s="131"/>
      <c r="TF1308" s="131"/>
      <c r="TG1308" s="131"/>
      <c r="TH1308" s="131"/>
      <c r="TI1308" s="131"/>
      <c r="TJ1308" s="131"/>
      <c r="TK1308" s="131"/>
      <c r="TL1308" s="131"/>
      <c r="TM1308" s="131"/>
      <c r="TN1308" s="131"/>
      <c r="TO1308" s="131"/>
      <c r="TP1308" s="131"/>
      <c r="TQ1308" s="131"/>
      <c r="TR1308" s="131"/>
      <c r="TS1308" s="131"/>
      <c r="TT1308" s="131"/>
      <c r="TU1308" s="131"/>
      <c r="TV1308" s="131"/>
      <c r="TW1308" s="131"/>
      <c r="TX1308" s="131"/>
      <c r="TY1308" s="131"/>
      <c r="TZ1308" s="131"/>
      <c r="UA1308" s="131"/>
      <c r="UB1308" s="131"/>
      <c r="UC1308" s="131"/>
      <c r="UD1308" s="131"/>
      <c r="UE1308" s="131"/>
      <c r="UF1308" s="131"/>
      <c r="UG1308" s="131"/>
      <c r="UH1308" s="131"/>
      <c r="UI1308" s="131"/>
      <c r="UJ1308" s="131"/>
      <c r="UK1308" s="131"/>
      <c r="UL1308" s="131"/>
      <c r="UM1308" s="131"/>
      <c r="UN1308" s="131"/>
      <c r="UO1308" s="131"/>
      <c r="UP1308" s="131"/>
      <c r="UQ1308" s="131"/>
      <c r="UR1308" s="131"/>
      <c r="US1308" s="131"/>
      <c r="UT1308" s="131"/>
      <c r="UU1308" s="131"/>
      <c r="UV1308" s="131"/>
      <c r="UW1308" s="131"/>
      <c r="UX1308" s="131"/>
      <c r="UY1308" s="131"/>
      <c r="UZ1308" s="131"/>
      <c r="VA1308" s="131"/>
      <c r="VB1308" s="131"/>
      <c r="VC1308" s="131"/>
      <c r="VD1308" s="131"/>
      <c r="VE1308" s="131"/>
      <c r="VF1308" s="131"/>
      <c r="VG1308" s="131"/>
      <c r="VH1308" s="131"/>
      <c r="VI1308" s="131"/>
      <c r="VJ1308" s="131"/>
      <c r="VK1308" s="131"/>
      <c r="VL1308" s="131"/>
      <c r="VM1308" s="131"/>
      <c r="VN1308" s="131"/>
      <c r="VO1308" s="131"/>
      <c r="VP1308" s="131"/>
      <c r="VQ1308" s="131"/>
      <c r="VR1308" s="131"/>
      <c r="VS1308" s="131"/>
      <c r="VT1308" s="131"/>
      <c r="VU1308" s="131"/>
      <c r="VV1308" s="131"/>
      <c r="VW1308" s="131"/>
      <c r="VX1308" s="131"/>
      <c r="VY1308" s="131"/>
      <c r="VZ1308" s="131"/>
      <c r="WA1308" s="131"/>
      <c r="WB1308" s="131"/>
      <c r="WC1308" s="131"/>
      <c r="WD1308" s="131"/>
      <c r="WE1308" s="131"/>
      <c r="WF1308" s="131"/>
      <c r="WG1308" s="131"/>
      <c r="WH1308" s="131"/>
      <c r="WI1308" s="131"/>
      <c r="WJ1308" s="131"/>
      <c r="WK1308" s="131"/>
      <c r="WL1308" s="131"/>
      <c r="WM1308" s="131"/>
      <c r="WN1308" s="131"/>
      <c r="WO1308" s="131"/>
      <c r="WP1308" s="131"/>
      <c r="WQ1308" s="131"/>
      <c r="WR1308" s="131"/>
      <c r="WS1308" s="131"/>
      <c r="WT1308" s="131"/>
      <c r="WU1308" s="131"/>
      <c r="WV1308" s="131"/>
      <c r="WW1308" s="131"/>
      <c r="WX1308" s="131"/>
      <c r="WY1308" s="131"/>
      <c r="WZ1308" s="131"/>
      <c r="XA1308" s="131"/>
      <c r="XB1308" s="131"/>
      <c r="XC1308" s="131"/>
      <c r="XD1308" s="131"/>
      <c r="XE1308" s="131"/>
      <c r="XF1308" s="131"/>
      <c r="XG1308" s="131"/>
      <c r="XH1308" s="131"/>
      <c r="XI1308" s="131"/>
      <c r="XJ1308" s="131"/>
      <c r="XK1308" s="131"/>
      <c r="XL1308" s="131"/>
      <c r="XM1308" s="131"/>
      <c r="XN1308" s="131"/>
      <c r="XO1308" s="131"/>
      <c r="XP1308" s="131"/>
      <c r="XQ1308" s="131"/>
      <c r="XR1308" s="131"/>
      <c r="XS1308" s="131"/>
      <c r="XT1308" s="131"/>
      <c r="XU1308" s="131"/>
      <c r="XV1308" s="131"/>
      <c r="XW1308" s="131"/>
      <c r="XX1308" s="131"/>
      <c r="XY1308" s="131"/>
      <c r="XZ1308" s="131"/>
      <c r="YA1308" s="131"/>
      <c r="YB1308" s="131"/>
      <c r="YC1308" s="131"/>
      <c r="YD1308" s="131"/>
      <c r="YE1308" s="131"/>
      <c r="YF1308" s="131"/>
      <c r="YG1308" s="131"/>
      <c r="YH1308" s="131"/>
      <c r="YI1308" s="131"/>
      <c r="YJ1308" s="131"/>
      <c r="YK1308" s="131"/>
      <c r="YL1308" s="131"/>
      <c r="YM1308" s="131"/>
      <c r="YN1308" s="131"/>
      <c r="YO1308" s="131"/>
      <c r="YP1308" s="131"/>
      <c r="YQ1308" s="131"/>
      <c r="YR1308" s="131"/>
      <c r="YS1308" s="131"/>
      <c r="YT1308" s="131"/>
      <c r="YU1308" s="131"/>
      <c r="YV1308" s="131"/>
      <c r="YW1308" s="131"/>
      <c r="YX1308" s="131"/>
      <c r="YY1308" s="131"/>
      <c r="YZ1308" s="131"/>
      <c r="ZA1308" s="131"/>
      <c r="ZB1308" s="131"/>
      <c r="ZC1308" s="131"/>
      <c r="ZD1308" s="131"/>
      <c r="ZE1308" s="131"/>
      <c r="ZF1308" s="131"/>
      <c r="ZG1308" s="131"/>
      <c r="ZH1308" s="131"/>
      <c r="ZI1308" s="131"/>
      <c r="ZJ1308" s="131"/>
      <c r="ZK1308" s="131"/>
      <c r="ZL1308" s="131"/>
      <c r="ZM1308" s="131"/>
      <c r="ZN1308" s="131"/>
      <c r="ZO1308" s="131"/>
      <c r="ZP1308" s="131"/>
      <c r="ZQ1308" s="131"/>
      <c r="ZR1308" s="131"/>
      <c r="ZS1308" s="131"/>
      <c r="ZT1308" s="131"/>
      <c r="ZU1308" s="131"/>
      <c r="ZV1308" s="131"/>
      <c r="ZW1308" s="131"/>
      <c r="ZX1308" s="131"/>
      <c r="ZY1308" s="131"/>
      <c r="ZZ1308" s="131"/>
      <c r="AAA1308" s="131"/>
      <c r="AAB1308" s="131"/>
      <c r="AAC1308" s="131"/>
      <c r="AAD1308" s="131"/>
      <c r="AAE1308" s="131"/>
      <c r="AAF1308" s="131"/>
      <c r="AAG1308" s="131"/>
      <c r="AAH1308" s="131"/>
      <c r="AAI1308" s="131"/>
      <c r="AAJ1308" s="131"/>
      <c r="AAK1308" s="131"/>
      <c r="AAL1308" s="131"/>
      <c r="AAM1308" s="131"/>
      <c r="AAN1308" s="131"/>
      <c r="AAO1308" s="131"/>
      <c r="AAP1308" s="131"/>
      <c r="AAQ1308" s="131"/>
      <c r="AAR1308" s="131"/>
      <c r="AAS1308" s="131"/>
      <c r="AAT1308" s="131"/>
      <c r="AAU1308" s="131"/>
      <c r="AAV1308" s="131"/>
      <c r="AAW1308" s="131"/>
      <c r="AAX1308" s="131"/>
      <c r="AAY1308" s="131"/>
      <c r="AAZ1308" s="131"/>
      <c r="ABA1308" s="131"/>
      <c r="ABB1308" s="131"/>
      <c r="ABC1308" s="131"/>
      <c r="ABD1308" s="131"/>
      <c r="ABE1308" s="131"/>
      <c r="ABF1308" s="131"/>
      <c r="ABG1308" s="131"/>
      <c r="ABH1308" s="131"/>
      <c r="ABI1308" s="131"/>
      <c r="ABJ1308" s="131"/>
      <c r="ABK1308" s="131"/>
      <c r="ABL1308" s="131"/>
      <c r="ABM1308" s="131"/>
      <c r="ABN1308" s="131"/>
      <c r="ABO1308" s="131"/>
      <c r="ABP1308" s="131"/>
      <c r="ABQ1308" s="131"/>
      <c r="ABR1308" s="131"/>
      <c r="ABS1308" s="131"/>
      <c r="ABT1308" s="131"/>
      <c r="ABU1308" s="131"/>
      <c r="ABV1308" s="131"/>
      <c r="ABW1308" s="131"/>
      <c r="ABX1308" s="131"/>
      <c r="ABY1308" s="131"/>
      <c r="ABZ1308" s="131"/>
      <c r="ACA1308" s="131"/>
      <c r="ACB1308" s="131"/>
      <c r="ACC1308" s="131"/>
      <c r="ACD1308" s="131"/>
      <c r="ACE1308" s="131"/>
      <c r="ACF1308" s="131"/>
      <c r="ACG1308" s="131"/>
      <c r="ACH1308" s="131"/>
      <c r="ACI1308" s="131"/>
      <c r="ACJ1308" s="131"/>
      <c r="ACK1308" s="131"/>
      <c r="ACL1308" s="131"/>
      <c r="ACM1308" s="131"/>
      <c r="ACN1308" s="131"/>
      <c r="ACO1308" s="131"/>
      <c r="ACP1308" s="131"/>
      <c r="ACQ1308" s="131"/>
      <c r="ACR1308" s="131"/>
      <c r="ACS1308" s="131"/>
      <c r="ACT1308" s="131"/>
      <c r="ACU1308" s="131"/>
      <c r="ACV1308" s="131"/>
      <c r="ACW1308" s="131"/>
      <c r="ACX1308" s="131"/>
      <c r="ACY1308" s="131"/>
      <c r="ACZ1308" s="131"/>
      <c r="ADA1308" s="131"/>
      <c r="ADB1308" s="131"/>
      <c r="ADC1308" s="131"/>
      <c r="ADD1308" s="131"/>
      <c r="ADE1308" s="131"/>
      <c r="ADF1308" s="131"/>
      <c r="ADG1308" s="131"/>
      <c r="ADH1308" s="131"/>
      <c r="ADI1308" s="131"/>
      <c r="ADJ1308" s="131"/>
      <c r="ADK1308" s="131"/>
      <c r="ADL1308" s="131"/>
      <c r="ADM1308" s="131"/>
      <c r="ADN1308" s="131"/>
      <c r="ADO1308" s="131"/>
      <c r="ADP1308" s="131"/>
      <c r="ADQ1308" s="131"/>
      <c r="ADR1308" s="131"/>
      <c r="ADS1308" s="131"/>
      <c r="ADT1308" s="131"/>
      <c r="ADU1308" s="131"/>
      <c r="ADV1308" s="131"/>
      <c r="ADW1308" s="131"/>
      <c r="ADX1308" s="131"/>
      <c r="ADY1308" s="131"/>
      <c r="ADZ1308" s="131"/>
      <c r="AEA1308" s="131"/>
      <c r="AEB1308" s="131"/>
      <c r="AEC1308" s="131"/>
      <c r="AED1308" s="131"/>
      <c r="AEE1308" s="131"/>
      <c r="AEF1308" s="131"/>
      <c r="AEG1308" s="131"/>
      <c r="AEH1308" s="131"/>
      <c r="AEI1308" s="131"/>
      <c r="AEJ1308" s="131"/>
      <c r="AEK1308" s="131"/>
      <c r="AEL1308" s="131"/>
      <c r="AEM1308" s="131"/>
      <c r="AEN1308" s="131"/>
      <c r="AEO1308" s="131"/>
      <c r="AEP1308" s="131"/>
      <c r="AEQ1308" s="131"/>
      <c r="AER1308" s="131"/>
      <c r="AES1308" s="131"/>
      <c r="AET1308" s="131"/>
      <c r="AEU1308" s="131"/>
      <c r="AEV1308" s="131"/>
      <c r="AEW1308" s="131"/>
      <c r="AEX1308" s="131"/>
      <c r="AEY1308" s="131"/>
      <c r="AEZ1308" s="131"/>
      <c r="AFA1308" s="131"/>
      <c r="AFB1308" s="131"/>
      <c r="AFC1308" s="131"/>
      <c r="AFD1308" s="131"/>
      <c r="AFE1308" s="131"/>
      <c r="AFF1308" s="131"/>
      <c r="AFG1308" s="131"/>
      <c r="AFH1308" s="131"/>
      <c r="AFI1308" s="131"/>
      <c r="AFJ1308" s="131"/>
      <c r="AFK1308" s="131"/>
      <c r="AFL1308" s="131"/>
      <c r="AFM1308" s="131"/>
      <c r="AFN1308" s="131"/>
      <c r="AFO1308" s="131"/>
      <c r="AFP1308" s="131"/>
      <c r="AFQ1308" s="131"/>
      <c r="AFR1308" s="131"/>
      <c r="AFS1308" s="131"/>
      <c r="AFT1308" s="131"/>
      <c r="AFU1308" s="131"/>
      <c r="AFV1308" s="131"/>
      <c r="AFW1308" s="131"/>
      <c r="AFX1308" s="131"/>
      <c r="AFY1308" s="131"/>
      <c r="AFZ1308" s="131"/>
      <c r="AGA1308" s="131"/>
      <c r="AGB1308" s="131"/>
      <c r="AGC1308" s="131"/>
      <c r="AGD1308" s="131"/>
      <c r="AGE1308" s="131"/>
      <c r="AGF1308" s="131"/>
      <c r="AGG1308" s="131"/>
      <c r="AGH1308" s="131"/>
      <c r="AGI1308" s="131"/>
      <c r="AGJ1308" s="131"/>
      <c r="AGK1308" s="131"/>
      <c r="AGL1308" s="131"/>
      <c r="AGM1308" s="131"/>
      <c r="AGN1308" s="131"/>
      <c r="AGO1308" s="131"/>
      <c r="AGP1308" s="131"/>
      <c r="AGQ1308" s="131"/>
      <c r="AGR1308" s="131"/>
      <c r="AGS1308" s="131"/>
      <c r="AGT1308" s="131"/>
      <c r="AGU1308" s="131"/>
      <c r="AGV1308" s="131"/>
      <c r="AGW1308" s="131"/>
      <c r="AGX1308" s="131"/>
      <c r="AGY1308" s="131"/>
      <c r="AGZ1308" s="131"/>
      <c r="AHA1308" s="131"/>
      <c r="AHB1308" s="131"/>
      <c r="AHC1308" s="131"/>
      <c r="AHD1308" s="131"/>
      <c r="AHE1308" s="131"/>
      <c r="AHF1308" s="131"/>
      <c r="AHG1308" s="131"/>
      <c r="AHH1308" s="131"/>
      <c r="AHI1308" s="131"/>
      <c r="AHJ1308" s="131"/>
      <c r="AHK1308" s="131"/>
      <c r="AHL1308" s="131"/>
      <c r="AHM1308" s="131"/>
      <c r="AHN1308" s="131"/>
      <c r="AHO1308" s="131"/>
      <c r="AHP1308" s="131"/>
      <c r="AHQ1308" s="131"/>
      <c r="AHR1308" s="131"/>
      <c r="AHS1308" s="131"/>
      <c r="AHT1308" s="131"/>
      <c r="AHU1308" s="131"/>
      <c r="AHV1308" s="131"/>
      <c r="AHW1308" s="131"/>
      <c r="AHX1308" s="131"/>
      <c r="AHY1308" s="131"/>
      <c r="AHZ1308" s="131"/>
      <c r="AIA1308" s="131"/>
      <c r="AIB1308" s="131"/>
      <c r="AIC1308" s="131"/>
      <c r="AID1308" s="131"/>
      <c r="AIE1308" s="131"/>
      <c r="AIF1308" s="131"/>
      <c r="AIG1308" s="131"/>
      <c r="AIH1308" s="131"/>
      <c r="AII1308" s="131"/>
      <c r="AIJ1308" s="131"/>
      <c r="AIK1308" s="131"/>
      <c r="AIL1308" s="131"/>
      <c r="AIM1308" s="131"/>
      <c r="AIN1308" s="131"/>
      <c r="AIO1308" s="131"/>
      <c r="AIP1308" s="131"/>
      <c r="AIQ1308" s="131"/>
      <c r="AIR1308" s="131"/>
      <c r="AIS1308" s="131"/>
      <c r="AIT1308" s="131"/>
      <c r="AIU1308" s="131"/>
      <c r="AIV1308" s="131"/>
      <c r="AIW1308" s="131"/>
      <c r="AIX1308" s="131"/>
      <c r="AIY1308" s="131"/>
      <c r="AIZ1308" s="131"/>
      <c r="AJA1308" s="131"/>
      <c r="AJB1308" s="131"/>
      <c r="AJC1308" s="131"/>
      <c r="AJD1308" s="131"/>
      <c r="AJE1308" s="131"/>
      <c r="AJF1308" s="131"/>
      <c r="AJG1308" s="131"/>
      <c r="AJH1308" s="131"/>
      <c r="AJI1308" s="131"/>
      <c r="AJJ1308" s="131"/>
      <c r="AJK1308" s="131"/>
      <c r="AJL1308" s="131"/>
      <c r="AJM1308" s="131"/>
      <c r="AJN1308" s="131"/>
      <c r="AJO1308" s="131"/>
      <c r="AJP1308" s="131"/>
      <c r="AJQ1308" s="131"/>
      <c r="AJR1308" s="131"/>
      <c r="AJS1308" s="131"/>
      <c r="AJT1308" s="131"/>
      <c r="AJU1308" s="131"/>
      <c r="AJV1308" s="131"/>
      <c r="AJW1308" s="131"/>
      <c r="AJX1308" s="131"/>
      <c r="AJY1308" s="131"/>
      <c r="AJZ1308" s="131"/>
      <c r="AKA1308" s="131"/>
      <c r="AKB1308" s="131"/>
      <c r="AKC1308" s="131"/>
      <c r="AKD1308" s="131"/>
      <c r="AKE1308" s="131"/>
      <c r="AKF1308" s="131"/>
      <c r="AKG1308" s="131"/>
      <c r="AKH1308" s="131"/>
      <c r="AKI1308" s="131"/>
      <c r="AKJ1308" s="131"/>
      <c r="AKK1308" s="131"/>
      <c r="AKL1308" s="131"/>
      <c r="AKM1308" s="131"/>
      <c r="AKN1308" s="131"/>
      <c r="AKO1308" s="131"/>
      <c r="AKP1308" s="131"/>
      <c r="AKQ1308" s="131"/>
      <c r="AKR1308" s="131"/>
      <c r="AKS1308" s="131"/>
      <c r="AKT1308" s="131"/>
      <c r="AKU1308" s="131"/>
      <c r="AKV1308" s="131"/>
      <c r="AKW1308" s="131"/>
      <c r="AKX1308" s="131"/>
      <c r="AKY1308" s="131"/>
      <c r="AKZ1308" s="131"/>
      <c r="ALA1308" s="131"/>
      <c r="ALB1308" s="131"/>
      <c r="ALC1308" s="131"/>
      <c r="ALD1308" s="131"/>
      <c r="ALE1308" s="131"/>
      <c r="ALF1308" s="131"/>
      <c r="ALG1308" s="131"/>
      <c r="ALH1308" s="131"/>
      <c r="ALI1308" s="131"/>
      <c r="ALJ1308" s="131"/>
      <c r="ALK1308" s="131"/>
      <c r="ALL1308" s="131"/>
      <c r="ALM1308" s="131"/>
      <c r="ALN1308" s="131"/>
    </row>
    <row r="1309" spans="1:1002" s="508" customFormat="1" x14ac:dyDescent="0.25">
      <c r="A1309" s="502"/>
      <c r="B1309" s="503"/>
      <c r="C1309" s="504"/>
      <c r="D1309" s="450"/>
      <c r="E1309" s="505"/>
      <c r="F1309" s="505"/>
      <c r="G1309" s="506"/>
      <c r="H1309" s="506"/>
      <c r="I1309" s="507"/>
      <c r="J1309" s="565"/>
      <c r="K1309" s="454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  <c r="EC1309" s="131"/>
      <c r="ED1309" s="131"/>
      <c r="EE1309" s="131"/>
      <c r="EF1309" s="131"/>
      <c r="EG1309" s="131"/>
      <c r="EH1309" s="131"/>
      <c r="EI1309" s="131"/>
      <c r="EJ1309" s="131"/>
      <c r="EK1309" s="131"/>
      <c r="EL1309" s="131"/>
      <c r="EM1309" s="131"/>
      <c r="EN1309" s="131"/>
      <c r="EO1309" s="131"/>
      <c r="EP1309" s="131"/>
      <c r="EQ1309" s="131"/>
      <c r="ER1309" s="131"/>
      <c r="ES1309" s="131"/>
      <c r="ET1309" s="131"/>
      <c r="EU1309" s="131"/>
      <c r="EV1309" s="131"/>
      <c r="EW1309" s="131"/>
      <c r="EX1309" s="131"/>
      <c r="EY1309" s="131"/>
      <c r="EZ1309" s="131"/>
      <c r="FA1309" s="131"/>
      <c r="FB1309" s="131"/>
      <c r="FC1309" s="131"/>
      <c r="FD1309" s="131"/>
      <c r="FE1309" s="131"/>
      <c r="FF1309" s="131"/>
      <c r="FG1309" s="131"/>
      <c r="FH1309" s="131"/>
      <c r="FI1309" s="131"/>
      <c r="FJ1309" s="131"/>
      <c r="FK1309" s="131"/>
      <c r="FL1309" s="131"/>
      <c r="FM1309" s="131"/>
      <c r="FN1309" s="131"/>
      <c r="FO1309" s="131"/>
      <c r="FP1309" s="131"/>
      <c r="FQ1309" s="131"/>
      <c r="FR1309" s="131"/>
      <c r="FS1309" s="131"/>
      <c r="FT1309" s="131"/>
      <c r="FU1309" s="131"/>
      <c r="FV1309" s="131"/>
      <c r="FW1309" s="131"/>
      <c r="FX1309" s="131"/>
      <c r="FY1309" s="131"/>
      <c r="FZ1309" s="131"/>
      <c r="GA1309" s="131"/>
      <c r="GB1309" s="131"/>
      <c r="GC1309" s="131"/>
      <c r="GD1309" s="131"/>
      <c r="GE1309" s="131"/>
      <c r="GF1309" s="131"/>
      <c r="GG1309" s="131"/>
      <c r="GH1309" s="131"/>
      <c r="GI1309" s="131"/>
      <c r="GJ1309" s="131"/>
      <c r="GK1309" s="131"/>
      <c r="GL1309" s="131"/>
      <c r="GM1309" s="131"/>
      <c r="GN1309" s="131"/>
      <c r="GO1309" s="131"/>
      <c r="GP1309" s="131"/>
      <c r="GQ1309" s="131"/>
      <c r="GR1309" s="131"/>
      <c r="GS1309" s="131"/>
      <c r="GT1309" s="131"/>
      <c r="GU1309" s="131"/>
      <c r="GV1309" s="131"/>
      <c r="GW1309" s="131"/>
      <c r="GX1309" s="131"/>
      <c r="GY1309" s="131"/>
      <c r="GZ1309" s="131"/>
      <c r="HA1309" s="131"/>
      <c r="HB1309" s="131"/>
      <c r="HC1309" s="131"/>
      <c r="HD1309" s="131"/>
      <c r="HE1309" s="131"/>
      <c r="HF1309" s="131"/>
      <c r="HG1309" s="131"/>
      <c r="HH1309" s="131"/>
      <c r="HI1309" s="131"/>
      <c r="HJ1309" s="131"/>
      <c r="HK1309" s="131"/>
      <c r="HL1309" s="131"/>
      <c r="HM1309" s="131"/>
      <c r="HN1309" s="131"/>
      <c r="HO1309" s="131"/>
      <c r="HP1309" s="131"/>
      <c r="HQ1309" s="131"/>
      <c r="HR1309" s="131"/>
      <c r="HS1309" s="131"/>
      <c r="HT1309" s="131"/>
      <c r="HU1309" s="131"/>
      <c r="HV1309" s="131"/>
      <c r="HW1309" s="131"/>
      <c r="HX1309" s="131"/>
      <c r="HY1309" s="131"/>
      <c r="HZ1309" s="131"/>
      <c r="IA1309" s="131"/>
      <c r="IB1309" s="131"/>
      <c r="IC1309" s="131"/>
      <c r="ID1309" s="131"/>
      <c r="IE1309" s="131"/>
      <c r="IF1309" s="131"/>
      <c r="IG1309" s="131"/>
      <c r="IH1309" s="131"/>
      <c r="II1309" s="131"/>
      <c r="IJ1309" s="131"/>
      <c r="IK1309" s="131"/>
      <c r="IL1309" s="131"/>
      <c r="IM1309" s="131"/>
      <c r="IN1309" s="131"/>
      <c r="IO1309" s="131"/>
      <c r="IP1309" s="131"/>
      <c r="IQ1309" s="131"/>
      <c r="IR1309" s="131"/>
      <c r="IS1309" s="131"/>
      <c r="IT1309" s="131"/>
      <c r="IU1309" s="131"/>
      <c r="IV1309" s="131"/>
      <c r="IW1309" s="131"/>
      <c r="IX1309" s="131"/>
      <c r="IY1309" s="131"/>
      <c r="IZ1309" s="131"/>
      <c r="JA1309" s="131"/>
      <c r="JB1309" s="131"/>
      <c r="JC1309" s="131"/>
      <c r="JD1309" s="131"/>
      <c r="JE1309" s="131"/>
      <c r="JF1309" s="131"/>
      <c r="JG1309" s="131"/>
      <c r="JH1309" s="131"/>
      <c r="JI1309" s="131"/>
      <c r="JJ1309" s="131"/>
      <c r="JK1309" s="131"/>
      <c r="JL1309" s="131"/>
      <c r="JM1309" s="131"/>
      <c r="JN1309" s="131"/>
      <c r="JO1309" s="131"/>
      <c r="JP1309" s="131"/>
      <c r="JQ1309" s="131"/>
      <c r="JR1309" s="131"/>
      <c r="JS1309" s="131"/>
      <c r="JT1309" s="131"/>
      <c r="JU1309" s="131"/>
      <c r="JV1309" s="131"/>
      <c r="JW1309" s="131"/>
      <c r="JX1309" s="131"/>
      <c r="JY1309" s="131"/>
      <c r="JZ1309" s="131"/>
      <c r="KA1309" s="131"/>
      <c r="KB1309" s="131"/>
      <c r="KC1309" s="131"/>
      <c r="KD1309" s="131"/>
      <c r="KE1309" s="131"/>
      <c r="KF1309" s="131"/>
      <c r="KG1309" s="131"/>
      <c r="KH1309" s="131"/>
      <c r="KI1309" s="131"/>
      <c r="KJ1309" s="131"/>
      <c r="KK1309" s="131"/>
      <c r="KL1309" s="131"/>
      <c r="KM1309" s="131"/>
      <c r="KN1309" s="131"/>
      <c r="KO1309" s="131"/>
      <c r="KP1309" s="131"/>
      <c r="KQ1309" s="131"/>
      <c r="KR1309" s="131"/>
      <c r="KS1309" s="131"/>
      <c r="KT1309" s="131"/>
      <c r="KU1309" s="131"/>
      <c r="KV1309" s="131"/>
      <c r="KW1309" s="131"/>
      <c r="KX1309" s="131"/>
      <c r="KY1309" s="131"/>
      <c r="KZ1309" s="131"/>
      <c r="LA1309" s="131"/>
      <c r="LB1309" s="131"/>
      <c r="LC1309" s="131"/>
      <c r="LD1309" s="131"/>
      <c r="LE1309" s="131"/>
      <c r="LF1309" s="131"/>
      <c r="LG1309" s="131"/>
      <c r="LH1309" s="131"/>
      <c r="LI1309" s="131"/>
      <c r="LJ1309" s="131"/>
      <c r="LK1309" s="131"/>
      <c r="LL1309" s="131"/>
      <c r="LM1309" s="131"/>
      <c r="LN1309" s="131"/>
      <c r="LO1309" s="131"/>
      <c r="LP1309" s="131"/>
      <c r="LQ1309" s="131"/>
      <c r="LR1309" s="131"/>
      <c r="LS1309" s="131"/>
      <c r="LT1309" s="131"/>
      <c r="LU1309" s="131"/>
      <c r="LV1309" s="131"/>
      <c r="LW1309" s="131"/>
      <c r="LX1309" s="131"/>
      <c r="LY1309" s="131"/>
      <c r="LZ1309" s="131"/>
      <c r="MA1309" s="131"/>
      <c r="MB1309" s="131"/>
      <c r="MC1309" s="131"/>
      <c r="MD1309" s="131"/>
      <c r="ME1309" s="131"/>
      <c r="MF1309" s="131"/>
      <c r="MG1309" s="131"/>
      <c r="MH1309" s="131"/>
      <c r="MI1309" s="131"/>
      <c r="MJ1309" s="131"/>
      <c r="MK1309" s="131"/>
      <c r="ML1309" s="131"/>
      <c r="MM1309" s="131"/>
      <c r="MN1309" s="131"/>
      <c r="MO1309" s="131"/>
      <c r="MP1309" s="131"/>
      <c r="MQ1309" s="131"/>
      <c r="MR1309" s="131"/>
      <c r="MS1309" s="131"/>
      <c r="MT1309" s="131"/>
      <c r="MU1309" s="131"/>
      <c r="MV1309" s="131"/>
      <c r="MW1309" s="131"/>
      <c r="MX1309" s="131"/>
      <c r="MY1309" s="131"/>
      <c r="MZ1309" s="131"/>
      <c r="NA1309" s="131"/>
      <c r="NB1309" s="131"/>
      <c r="NC1309" s="131"/>
      <c r="ND1309" s="131"/>
      <c r="NE1309" s="131"/>
      <c r="NF1309" s="131"/>
      <c r="NG1309" s="131"/>
      <c r="NH1309" s="131"/>
      <c r="NI1309" s="131"/>
      <c r="NJ1309" s="131"/>
      <c r="NK1309" s="131"/>
      <c r="NL1309" s="131"/>
      <c r="NM1309" s="131"/>
      <c r="NN1309" s="131"/>
      <c r="NO1309" s="131"/>
      <c r="NP1309" s="131"/>
      <c r="NQ1309" s="131"/>
      <c r="NR1309" s="131"/>
      <c r="NS1309" s="131"/>
      <c r="NT1309" s="131"/>
      <c r="NU1309" s="131"/>
      <c r="NV1309" s="131"/>
      <c r="NW1309" s="131"/>
      <c r="NX1309" s="131"/>
      <c r="NY1309" s="131"/>
      <c r="NZ1309" s="131"/>
      <c r="OA1309" s="131"/>
      <c r="OB1309" s="131"/>
      <c r="OC1309" s="131"/>
      <c r="OD1309" s="131"/>
      <c r="OE1309" s="131"/>
      <c r="OF1309" s="131"/>
      <c r="OG1309" s="131"/>
      <c r="OH1309" s="131"/>
      <c r="OI1309" s="131"/>
      <c r="OJ1309" s="131"/>
      <c r="OK1309" s="131"/>
      <c r="OL1309" s="131"/>
      <c r="OM1309" s="131"/>
      <c r="ON1309" s="131"/>
      <c r="OO1309" s="131"/>
      <c r="OP1309" s="131"/>
      <c r="OQ1309" s="131"/>
      <c r="OR1309" s="131"/>
      <c r="OS1309" s="131"/>
      <c r="OT1309" s="131"/>
      <c r="OU1309" s="131"/>
      <c r="OV1309" s="131"/>
      <c r="OW1309" s="131"/>
      <c r="OX1309" s="131"/>
      <c r="OY1309" s="131"/>
      <c r="OZ1309" s="131"/>
      <c r="PA1309" s="131"/>
      <c r="PB1309" s="131"/>
      <c r="PC1309" s="131"/>
      <c r="PD1309" s="131"/>
      <c r="PE1309" s="131"/>
      <c r="PF1309" s="131"/>
      <c r="PG1309" s="131"/>
      <c r="PH1309" s="131"/>
      <c r="PI1309" s="131"/>
      <c r="PJ1309" s="131"/>
      <c r="PK1309" s="131"/>
      <c r="PL1309" s="131"/>
      <c r="PM1309" s="131"/>
      <c r="PN1309" s="131"/>
      <c r="PO1309" s="131"/>
      <c r="PP1309" s="131"/>
      <c r="PQ1309" s="131"/>
      <c r="PR1309" s="131"/>
      <c r="PS1309" s="131"/>
      <c r="PT1309" s="131"/>
      <c r="PU1309" s="131"/>
      <c r="PV1309" s="131"/>
      <c r="PW1309" s="131"/>
      <c r="PX1309" s="131"/>
      <c r="PY1309" s="131"/>
      <c r="PZ1309" s="131"/>
      <c r="QA1309" s="131"/>
      <c r="QB1309" s="131"/>
      <c r="QC1309" s="131"/>
      <c r="QD1309" s="131"/>
      <c r="QE1309" s="131"/>
      <c r="QF1309" s="131"/>
      <c r="QG1309" s="131"/>
      <c r="QH1309" s="131"/>
      <c r="QI1309" s="131"/>
      <c r="QJ1309" s="131"/>
      <c r="QK1309" s="131"/>
      <c r="QL1309" s="131"/>
      <c r="QM1309" s="131"/>
      <c r="QN1309" s="131"/>
      <c r="QO1309" s="131"/>
      <c r="QP1309" s="131"/>
      <c r="QQ1309" s="131"/>
      <c r="QR1309" s="131"/>
      <c r="QS1309" s="131"/>
      <c r="QT1309" s="131"/>
      <c r="QU1309" s="131"/>
      <c r="QV1309" s="131"/>
      <c r="QW1309" s="131"/>
      <c r="QX1309" s="131"/>
      <c r="QY1309" s="131"/>
      <c r="QZ1309" s="131"/>
      <c r="RA1309" s="131"/>
      <c r="RB1309" s="131"/>
      <c r="RC1309" s="131"/>
      <c r="RD1309" s="131"/>
      <c r="RE1309" s="131"/>
      <c r="RF1309" s="131"/>
      <c r="RG1309" s="131"/>
      <c r="RH1309" s="131"/>
      <c r="RI1309" s="131"/>
      <c r="RJ1309" s="131"/>
      <c r="RK1309" s="131"/>
      <c r="RL1309" s="131"/>
      <c r="RM1309" s="131"/>
      <c r="RN1309" s="131"/>
      <c r="RO1309" s="131"/>
      <c r="RP1309" s="131"/>
      <c r="RQ1309" s="131"/>
      <c r="RR1309" s="131"/>
      <c r="RS1309" s="131"/>
      <c r="RT1309" s="131"/>
      <c r="RU1309" s="131"/>
      <c r="RV1309" s="131"/>
      <c r="RW1309" s="131"/>
      <c r="RX1309" s="131"/>
      <c r="RY1309" s="131"/>
      <c r="RZ1309" s="131"/>
      <c r="SA1309" s="131"/>
      <c r="SB1309" s="131"/>
      <c r="SC1309" s="131"/>
      <c r="SD1309" s="131"/>
      <c r="SE1309" s="131"/>
      <c r="SF1309" s="131"/>
      <c r="SG1309" s="131"/>
      <c r="SH1309" s="131"/>
      <c r="SI1309" s="131"/>
      <c r="SJ1309" s="131"/>
      <c r="SK1309" s="131"/>
      <c r="SL1309" s="131"/>
      <c r="SM1309" s="131"/>
      <c r="SN1309" s="131"/>
      <c r="SO1309" s="131"/>
      <c r="SP1309" s="131"/>
      <c r="SQ1309" s="131"/>
      <c r="SR1309" s="131"/>
      <c r="SS1309" s="131"/>
      <c r="ST1309" s="131"/>
      <c r="SU1309" s="131"/>
      <c r="SV1309" s="131"/>
      <c r="SW1309" s="131"/>
      <c r="SX1309" s="131"/>
      <c r="SY1309" s="131"/>
      <c r="SZ1309" s="131"/>
      <c r="TA1309" s="131"/>
      <c r="TB1309" s="131"/>
      <c r="TC1309" s="131"/>
      <c r="TD1309" s="131"/>
      <c r="TE1309" s="131"/>
      <c r="TF1309" s="131"/>
      <c r="TG1309" s="131"/>
      <c r="TH1309" s="131"/>
      <c r="TI1309" s="131"/>
      <c r="TJ1309" s="131"/>
      <c r="TK1309" s="131"/>
      <c r="TL1309" s="131"/>
      <c r="TM1309" s="131"/>
      <c r="TN1309" s="131"/>
      <c r="TO1309" s="131"/>
      <c r="TP1309" s="131"/>
      <c r="TQ1309" s="131"/>
      <c r="TR1309" s="131"/>
      <c r="TS1309" s="131"/>
      <c r="TT1309" s="131"/>
      <c r="TU1309" s="131"/>
      <c r="TV1309" s="131"/>
      <c r="TW1309" s="131"/>
      <c r="TX1309" s="131"/>
      <c r="TY1309" s="131"/>
      <c r="TZ1309" s="131"/>
      <c r="UA1309" s="131"/>
      <c r="UB1309" s="131"/>
      <c r="UC1309" s="131"/>
      <c r="UD1309" s="131"/>
      <c r="UE1309" s="131"/>
      <c r="UF1309" s="131"/>
      <c r="UG1309" s="131"/>
      <c r="UH1309" s="131"/>
      <c r="UI1309" s="131"/>
      <c r="UJ1309" s="131"/>
      <c r="UK1309" s="131"/>
      <c r="UL1309" s="131"/>
      <c r="UM1309" s="131"/>
      <c r="UN1309" s="131"/>
      <c r="UO1309" s="131"/>
      <c r="UP1309" s="131"/>
      <c r="UQ1309" s="131"/>
      <c r="UR1309" s="131"/>
      <c r="US1309" s="131"/>
      <c r="UT1309" s="131"/>
      <c r="UU1309" s="131"/>
      <c r="UV1309" s="131"/>
      <c r="UW1309" s="131"/>
      <c r="UX1309" s="131"/>
      <c r="UY1309" s="131"/>
      <c r="UZ1309" s="131"/>
      <c r="VA1309" s="131"/>
      <c r="VB1309" s="131"/>
      <c r="VC1309" s="131"/>
      <c r="VD1309" s="131"/>
      <c r="VE1309" s="131"/>
      <c r="VF1309" s="131"/>
      <c r="VG1309" s="131"/>
      <c r="VH1309" s="131"/>
      <c r="VI1309" s="131"/>
      <c r="VJ1309" s="131"/>
      <c r="VK1309" s="131"/>
      <c r="VL1309" s="131"/>
      <c r="VM1309" s="131"/>
      <c r="VN1309" s="131"/>
      <c r="VO1309" s="131"/>
      <c r="VP1309" s="131"/>
      <c r="VQ1309" s="131"/>
      <c r="VR1309" s="131"/>
      <c r="VS1309" s="131"/>
      <c r="VT1309" s="131"/>
      <c r="VU1309" s="131"/>
      <c r="VV1309" s="131"/>
      <c r="VW1309" s="131"/>
      <c r="VX1309" s="131"/>
      <c r="VY1309" s="131"/>
      <c r="VZ1309" s="131"/>
      <c r="WA1309" s="131"/>
      <c r="WB1309" s="131"/>
      <c r="WC1309" s="131"/>
      <c r="WD1309" s="131"/>
      <c r="WE1309" s="131"/>
      <c r="WF1309" s="131"/>
      <c r="WG1309" s="131"/>
      <c r="WH1309" s="131"/>
      <c r="WI1309" s="131"/>
      <c r="WJ1309" s="131"/>
      <c r="WK1309" s="131"/>
      <c r="WL1309" s="131"/>
      <c r="WM1309" s="131"/>
      <c r="WN1309" s="131"/>
      <c r="WO1309" s="131"/>
      <c r="WP1309" s="131"/>
      <c r="WQ1309" s="131"/>
      <c r="WR1309" s="131"/>
      <c r="WS1309" s="131"/>
      <c r="WT1309" s="131"/>
      <c r="WU1309" s="131"/>
      <c r="WV1309" s="131"/>
      <c r="WW1309" s="131"/>
      <c r="WX1309" s="131"/>
      <c r="WY1309" s="131"/>
      <c r="WZ1309" s="131"/>
      <c r="XA1309" s="131"/>
      <c r="XB1309" s="131"/>
      <c r="XC1309" s="131"/>
      <c r="XD1309" s="131"/>
      <c r="XE1309" s="131"/>
      <c r="XF1309" s="131"/>
      <c r="XG1309" s="131"/>
      <c r="XH1309" s="131"/>
      <c r="XI1309" s="131"/>
      <c r="XJ1309" s="131"/>
      <c r="XK1309" s="131"/>
      <c r="XL1309" s="131"/>
      <c r="XM1309" s="131"/>
      <c r="XN1309" s="131"/>
      <c r="XO1309" s="131"/>
      <c r="XP1309" s="131"/>
      <c r="XQ1309" s="131"/>
      <c r="XR1309" s="131"/>
      <c r="XS1309" s="131"/>
      <c r="XT1309" s="131"/>
      <c r="XU1309" s="131"/>
      <c r="XV1309" s="131"/>
      <c r="XW1309" s="131"/>
      <c r="XX1309" s="131"/>
      <c r="XY1309" s="131"/>
      <c r="XZ1309" s="131"/>
      <c r="YA1309" s="131"/>
      <c r="YB1309" s="131"/>
      <c r="YC1309" s="131"/>
      <c r="YD1309" s="131"/>
      <c r="YE1309" s="131"/>
      <c r="YF1309" s="131"/>
      <c r="YG1309" s="131"/>
      <c r="YH1309" s="131"/>
      <c r="YI1309" s="131"/>
      <c r="YJ1309" s="131"/>
      <c r="YK1309" s="131"/>
      <c r="YL1309" s="131"/>
      <c r="YM1309" s="131"/>
      <c r="YN1309" s="131"/>
      <c r="YO1309" s="131"/>
      <c r="YP1309" s="131"/>
      <c r="YQ1309" s="131"/>
      <c r="YR1309" s="131"/>
      <c r="YS1309" s="131"/>
      <c r="YT1309" s="131"/>
      <c r="YU1309" s="131"/>
      <c r="YV1309" s="131"/>
      <c r="YW1309" s="131"/>
      <c r="YX1309" s="131"/>
      <c r="YY1309" s="131"/>
      <c r="YZ1309" s="131"/>
      <c r="ZA1309" s="131"/>
      <c r="ZB1309" s="131"/>
      <c r="ZC1309" s="131"/>
      <c r="ZD1309" s="131"/>
      <c r="ZE1309" s="131"/>
      <c r="ZF1309" s="131"/>
      <c r="ZG1309" s="131"/>
      <c r="ZH1309" s="131"/>
      <c r="ZI1309" s="131"/>
      <c r="ZJ1309" s="131"/>
      <c r="ZK1309" s="131"/>
      <c r="ZL1309" s="131"/>
      <c r="ZM1309" s="131"/>
      <c r="ZN1309" s="131"/>
      <c r="ZO1309" s="131"/>
      <c r="ZP1309" s="131"/>
      <c r="ZQ1309" s="131"/>
      <c r="ZR1309" s="131"/>
      <c r="ZS1309" s="131"/>
      <c r="ZT1309" s="131"/>
      <c r="ZU1309" s="131"/>
      <c r="ZV1309" s="131"/>
      <c r="ZW1309" s="131"/>
      <c r="ZX1309" s="131"/>
      <c r="ZY1309" s="131"/>
      <c r="ZZ1309" s="131"/>
      <c r="AAA1309" s="131"/>
      <c r="AAB1309" s="131"/>
      <c r="AAC1309" s="131"/>
      <c r="AAD1309" s="131"/>
      <c r="AAE1309" s="131"/>
      <c r="AAF1309" s="131"/>
      <c r="AAG1309" s="131"/>
      <c r="AAH1309" s="131"/>
      <c r="AAI1309" s="131"/>
      <c r="AAJ1309" s="131"/>
      <c r="AAK1309" s="131"/>
      <c r="AAL1309" s="131"/>
      <c r="AAM1309" s="131"/>
      <c r="AAN1309" s="131"/>
      <c r="AAO1309" s="131"/>
      <c r="AAP1309" s="131"/>
      <c r="AAQ1309" s="131"/>
      <c r="AAR1309" s="131"/>
      <c r="AAS1309" s="131"/>
      <c r="AAT1309" s="131"/>
      <c r="AAU1309" s="131"/>
      <c r="AAV1309" s="131"/>
      <c r="AAW1309" s="131"/>
      <c r="AAX1309" s="131"/>
      <c r="AAY1309" s="131"/>
      <c r="AAZ1309" s="131"/>
      <c r="ABA1309" s="131"/>
      <c r="ABB1309" s="131"/>
      <c r="ABC1309" s="131"/>
      <c r="ABD1309" s="131"/>
      <c r="ABE1309" s="131"/>
      <c r="ABF1309" s="131"/>
      <c r="ABG1309" s="131"/>
      <c r="ABH1309" s="131"/>
      <c r="ABI1309" s="131"/>
      <c r="ABJ1309" s="131"/>
      <c r="ABK1309" s="131"/>
      <c r="ABL1309" s="131"/>
      <c r="ABM1309" s="131"/>
      <c r="ABN1309" s="131"/>
      <c r="ABO1309" s="131"/>
      <c r="ABP1309" s="131"/>
      <c r="ABQ1309" s="131"/>
      <c r="ABR1309" s="131"/>
      <c r="ABS1309" s="131"/>
      <c r="ABT1309" s="131"/>
      <c r="ABU1309" s="131"/>
      <c r="ABV1309" s="131"/>
      <c r="ABW1309" s="131"/>
      <c r="ABX1309" s="131"/>
      <c r="ABY1309" s="131"/>
      <c r="ABZ1309" s="131"/>
      <c r="ACA1309" s="131"/>
      <c r="ACB1309" s="131"/>
      <c r="ACC1309" s="131"/>
      <c r="ACD1309" s="131"/>
      <c r="ACE1309" s="131"/>
      <c r="ACF1309" s="131"/>
      <c r="ACG1309" s="131"/>
      <c r="ACH1309" s="131"/>
      <c r="ACI1309" s="131"/>
      <c r="ACJ1309" s="131"/>
      <c r="ACK1309" s="131"/>
      <c r="ACL1309" s="131"/>
      <c r="ACM1309" s="131"/>
      <c r="ACN1309" s="131"/>
      <c r="ACO1309" s="131"/>
      <c r="ACP1309" s="131"/>
      <c r="ACQ1309" s="131"/>
      <c r="ACR1309" s="131"/>
      <c r="ACS1309" s="131"/>
      <c r="ACT1309" s="131"/>
      <c r="ACU1309" s="131"/>
      <c r="ACV1309" s="131"/>
      <c r="ACW1309" s="131"/>
      <c r="ACX1309" s="131"/>
      <c r="ACY1309" s="131"/>
      <c r="ACZ1309" s="131"/>
      <c r="ADA1309" s="131"/>
      <c r="ADB1309" s="131"/>
      <c r="ADC1309" s="131"/>
      <c r="ADD1309" s="131"/>
      <c r="ADE1309" s="131"/>
      <c r="ADF1309" s="131"/>
      <c r="ADG1309" s="131"/>
      <c r="ADH1309" s="131"/>
      <c r="ADI1309" s="131"/>
      <c r="ADJ1309" s="131"/>
      <c r="ADK1309" s="131"/>
      <c r="ADL1309" s="131"/>
      <c r="ADM1309" s="131"/>
      <c r="ADN1309" s="131"/>
      <c r="ADO1309" s="131"/>
      <c r="ADP1309" s="131"/>
      <c r="ADQ1309" s="131"/>
      <c r="ADR1309" s="131"/>
      <c r="ADS1309" s="131"/>
      <c r="ADT1309" s="131"/>
      <c r="ADU1309" s="131"/>
      <c r="ADV1309" s="131"/>
      <c r="ADW1309" s="131"/>
      <c r="ADX1309" s="131"/>
      <c r="ADY1309" s="131"/>
      <c r="ADZ1309" s="131"/>
      <c r="AEA1309" s="131"/>
      <c r="AEB1309" s="131"/>
      <c r="AEC1309" s="131"/>
      <c r="AED1309" s="131"/>
      <c r="AEE1309" s="131"/>
      <c r="AEF1309" s="131"/>
      <c r="AEG1309" s="131"/>
      <c r="AEH1309" s="131"/>
      <c r="AEI1309" s="131"/>
      <c r="AEJ1309" s="131"/>
      <c r="AEK1309" s="131"/>
      <c r="AEL1309" s="131"/>
      <c r="AEM1309" s="131"/>
      <c r="AEN1309" s="131"/>
      <c r="AEO1309" s="131"/>
      <c r="AEP1309" s="131"/>
      <c r="AEQ1309" s="131"/>
      <c r="AER1309" s="131"/>
      <c r="AES1309" s="131"/>
      <c r="AET1309" s="131"/>
      <c r="AEU1309" s="131"/>
      <c r="AEV1309" s="131"/>
      <c r="AEW1309" s="131"/>
      <c r="AEX1309" s="131"/>
      <c r="AEY1309" s="131"/>
      <c r="AEZ1309" s="131"/>
      <c r="AFA1309" s="131"/>
      <c r="AFB1309" s="131"/>
      <c r="AFC1309" s="131"/>
      <c r="AFD1309" s="131"/>
      <c r="AFE1309" s="131"/>
      <c r="AFF1309" s="131"/>
      <c r="AFG1309" s="131"/>
      <c r="AFH1309" s="131"/>
      <c r="AFI1309" s="131"/>
      <c r="AFJ1309" s="131"/>
      <c r="AFK1309" s="131"/>
      <c r="AFL1309" s="131"/>
      <c r="AFM1309" s="131"/>
      <c r="AFN1309" s="131"/>
      <c r="AFO1309" s="131"/>
      <c r="AFP1309" s="131"/>
      <c r="AFQ1309" s="131"/>
      <c r="AFR1309" s="131"/>
      <c r="AFS1309" s="131"/>
      <c r="AFT1309" s="131"/>
      <c r="AFU1309" s="131"/>
      <c r="AFV1309" s="131"/>
      <c r="AFW1309" s="131"/>
      <c r="AFX1309" s="131"/>
      <c r="AFY1309" s="131"/>
      <c r="AFZ1309" s="131"/>
      <c r="AGA1309" s="131"/>
      <c r="AGB1309" s="131"/>
      <c r="AGC1309" s="131"/>
      <c r="AGD1309" s="131"/>
      <c r="AGE1309" s="131"/>
      <c r="AGF1309" s="131"/>
      <c r="AGG1309" s="131"/>
      <c r="AGH1309" s="131"/>
      <c r="AGI1309" s="131"/>
      <c r="AGJ1309" s="131"/>
      <c r="AGK1309" s="131"/>
      <c r="AGL1309" s="131"/>
      <c r="AGM1309" s="131"/>
      <c r="AGN1309" s="131"/>
      <c r="AGO1309" s="131"/>
      <c r="AGP1309" s="131"/>
      <c r="AGQ1309" s="131"/>
      <c r="AGR1309" s="131"/>
      <c r="AGS1309" s="131"/>
      <c r="AGT1309" s="131"/>
      <c r="AGU1309" s="131"/>
      <c r="AGV1309" s="131"/>
      <c r="AGW1309" s="131"/>
      <c r="AGX1309" s="131"/>
      <c r="AGY1309" s="131"/>
      <c r="AGZ1309" s="131"/>
      <c r="AHA1309" s="131"/>
      <c r="AHB1309" s="131"/>
      <c r="AHC1309" s="131"/>
      <c r="AHD1309" s="131"/>
      <c r="AHE1309" s="131"/>
      <c r="AHF1309" s="131"/>
      <c r="AHG1309" s="131"/>
      <c r="AHH1309" s="131"/>
      <c r="AHI1309" s="131"/>
      <c r="AHJ1309" s="131"/>
      <c r="AHK1309" s="131"/>
      <c r="AHL1309" s="131"/>
      <c r="AHM1309" s="131"/>
      <c r="AHN1309" s="131"/>
      <c r="AHO1309" s="131"/>
      <c r="AHP1309" s="131"/>
      <c r="AHQ1309" s="131"/>
      <c r="AHR1309" s="131"/>
      <c r="AHS1309" s="131"/>
      <c r="AHT1309" s="131"/>
      <c r="AHU1309" s="131"/>
      <c r="AHV1309" s="131"/>
      <c r="AHW1309" s="131"/>
      <c r="AHX1309" s="131"/>
      <c r="AHY1309" s="131"/>
      <c r="AHZ1309" s="131"/>
      <c r="AIA1309" s="131"/>
      <c r="AIB1309" s="131"/>
      <c r="AIC1309" s="131"/>
      <c r="AID1309" s="131"/>
      <c r="AIE1309" s="131"/>
      <c r="AIF1309" s="131"/>
      <c r="AIG1309" s="131"/>
      <c r="AIH1309" s="131"/>
      <c r="AII1309" s="131"/>
      <c r="AIJ1309" s="131"/>
      <c r="AIK1309" s="131"/>
      <c r="AIL1309" s="131"/>
      <c r="AIM1309" s="131"/>
      <c r="AIN1309" s="131"/>
      <c r="AIO1309" s="131"/>
      <c r="AIP1309" s="131"/>
      <c r="AIQ1309" s="131"/>
      <c r="AIR1309" s="131"/>
      <c r="AIS1309" s="131"/>
      <c r="AIT1309" s="131"/>
      <c r="AIU1309" s="131"/>
      <c r="AIV1309" s="131"/>
      <c r="AIW1309" s="131"/>
      <c r="AIX1309" s="131"/>
      <c r="AIY1309" s="131"/>
      <c r="AIZ1309" s="131"/>
      <c r="AJA1309" s="131"/>
      <c r="AJB1309" s="131"/>
      <c r="AJC1309" s="131"/>
      <c r="AJD1309" s="131"/>
      <c r="AJE1309" s="131"/>
      <c r="AJF1309" s="131"/>
      <c r="AJG1309" s="131"/>
      <c r="AJH1309" s="131"/>
      <c r="AJI1309" s="131"/>
      <c r="AJJ1309" s="131"/>
      <c r="AJK1309" s="131"/>
      <c r="AJL1309" s="131"/>
      <c r="AJM1309" s="131"/>
      <c r="AJN1309" s="131"/>
      <c r="AJO1309" s="131"/>
      <c r="AJP1309" s="131"/>
      <c r="AJQ1309" s="131"/>
      <c r="AJR1309" s="131"/>
      <c r="AJS1309" s="131"/>
      <c r="AJT1309" s="131"/>
      <c r="AJU1309" s="131"/>
      <c r="AJV1309" s="131"/>
      <c r="AJW1309" s="131"/>
      <c r="AJX1309" s="131"/>
      <c r="AJY1309" s="131"/>
      <c r="AJZ1309" s="131"/>
      <c r="AKA1309" s="131"/>
      <c r="AKB1309" s="131"/>
      <c r="AKC1309" s="131"/>
      <c r="AKD1309" s="131"/>
      <c r="AKE1309" s="131"/>
      <c r="AKF1309" s="131"/>
      <c r="AKG1309" s="131"/>
      <c r="AKH1309" s="131"/>
      <c r="AKI1309" s="131"/>
      <c r="AKJ1309" s="131"/>
      <c r="AKK1309" s="131"/>
      <c r="AKL1309" s="131"/>
      <c r="AKM1309" s="131"/>
      <c r="AKN1309" s="131"/>
      <c r="AKO1309" s="131"/>
      <c r="AKP1309" s="131"/>
      <c r="AKQ1309" s="131"/>
      <c r="AKR1309" s="131"/>
      <c r="AKS1309" s="131"/>
      <c r="AKT1309" s="131"/>
      <c r="AKU1309" s="131"/>
      <c r="AKV1309" s="131"/>
      <c r="AKW1309" s="131"/>
      <c r="AKX1309" s="131"/>
      <c r="AKY1309" s="131"/>
      <c r="AKZ1309" s="131"/>
      <c r="ALA1309" s="131"/>
      <c r="ALB1309" s="131"/>
      <c r="ALC1309" s="131"/>
      <c r="ALD1309" s="131"/>
      <c r="ALE1309" s="131"/>
      <c r="ALF1309" s="131"/>
      <c r="ALG1309" s="131"/>
      <c r="ALH1309" s="131"/>
      <c r="ALI1309" s="131"/>
      <c r="ALJ1309" s="131"/>
      <c r="ALK1309" s="131"/>
      <c r="ALL1309" s="131"/>
      <c r="ALM1309" s="131"/>
      <c r="ALN1309" s="131"/>
    </row>
    <row r="1310" spans="1:1002" s="508" customFormat="1" x14ac:dyDescent="0.25">
      <c r="A1310" s="502"/>
      <c r="B1310" s="503"/>
      <c r="C1310" s="504"/>
      <c r="D1310" s="450"/>
      <c r="E1310" s="505"/>
      <c r="F1310" s="505"/>
      <c r="G1310" s="506"/>
      <c r="H1310" s="506"/>
      <c r="I1310" s="507"/>
      <c r="J1310" s="565"/>
      <c r="K1310" s="454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  <c r="EC1310" s="131"/>
      <c r="ED1310" s="131"/>
      <c r="EE1310" s="131"/>
      <c r="EF1310" s="131"/>
      <c r="EG1310" s="131"/>
      <c r="EH1310" s="131"/>
      <c r="EI1310" s="131"/>
      <c r="EJ1310" s="131"/>
      <c r="EK1310" s="131"/>
      <c r="EL1310" s="131"/>
      <c r="EM1310" s="131"/>
      <c r="EN1310" s="131"/>
      <c r="EO1310" s="131"/>
      <c r="EP1310" s="131"/>
      <c r="EQ1310" s="131"/>
      <c r="ER1310" s="131"/>
      <c r="ES1310" s="131"/>
      <c r="ET1310" s="131"/>
      <c r="EU1310" s="131"/>
      <c r="EV1310" s="131"/>
      <c r="EW1310" s="131"/>
      <c r="EX1310" s="131"/>
      <c r="EY1310" s="131"/>
      <c r="EZ1310" s="131"/>
      <c r="FA1310" s="131"/>
      <c r="FB1310" s="131"/>
      <c r="FC1310" s="131"/>
      <c r="FD1310" s="131"/>
      <c r="FE1310" s="131"/>
      <c r="FF1310" s="131"/>
      <c r="FG1310" s="131"/>
      <c r="FH1310" s="131"/>
      <c r="FI1310" s="131"/>
      <c r="FJ1310" s="131"/>
      <c r="FK1310" s="131"/>
      <c r="FL1310" s="131"/>
      <c r="FM1310" s="131"/>
      <c r="FN1310" s="131"/>
      <c r="FO1310" s="131"/>
      <c r="FP1310" s="131"/>
      <c r="FQ1310" s="131"/>
      <c r="FR1310" s="131"/>
      <c r="FS1310" s="131"/>
      <c r="FT1310" s="131"/>
      <c r="FU1310" s="131"/>
      <c r="FV1310" s="131"/>
      <c r="FW1310" s="131"/>
      <c r="FX1310" s="131"/>
      <c r="FY1310" s="131"/>
      <c r="FZ1310" s="131"/>
      <c r="GA1310" s="131"/>
      <c r="GB1310" s="131"/>
      <c r="GC1310" s="131"/>
      <c r="GD1310" s="131"/>
      <c r="GE1310" s="131"/>
      <c r="GF1310" s="131"/>
      <c r="GG1310" s="131"/>
      <c r="GH1310" s="131"/>
      <c r="GI1310" s="131"/>
      <c r="GJ1310" s="131"/>
      <c r="GK1310" s="131"/>
      <c r="GL1310" s="131"/>
      <c r="GM1310" s="131"/>
      <c r="GN1310" s="131"/>
      <c r="GO1310" s="131"/>
      <c r="GP1310" s="131"/>
      <c r="GQ1310" s="131"/>
      <c r="GR1310" s="131"/>
      <c r="GS1310" s="131"/>
      <c r="GT1310" s="131"/>
      <c r="GU1310" s="131"/>
      <c r="GV1310" s="131"/>
      <c r="GW1310" s="131"/>
      <c r="GX1310" s="131"/>
      <c r="GY1310" s="131"/>
      <c r="GZ1310" s="131"/>
      <c r="HA1310" s="131"/>
      <c r="HB1310" s="131"/>
      <c r="HC1310" s="131"/>
      <c r="HD1310" s="131"/>
      <c r="HE1310" s="131"/>
      <c r="HF1310" s="131"/>
      <c r="HG1310" s="131"/>
      <c r="HH1310" s="131"/>
      <c r="HI1310" s="131"/>
      <c r="HJ1310" s="131"/>
      <c r="HK1310" s="131"/>
      <c r="HL1310" s="131"/>
      <c r="HM1310" s="131"/>
      <c r="HN1310" s="131"/>
      <c r="HO1310" s="131"/>
      <c r="HP1310" s="131"/>
      <c r="HQ1310" s="131"/>
      <c r="HR1310" s="131"/>
      <c r="HS1310" s="131"/>
      <c r="HT1310" s="131"/>
      <c r="HU1310" s="131"/>
      <c r="HV1310" s="131"/>
      <c r="HW1310" s="131"/>
      <c r="HX1310" s="131"/>
      <c r="HY1310" s="131"/>
      <c r="HZ1310" s="131"/>
      <c r="IA1310" s="131"/>
      <c r="IB1310" s="131"/>
      <c r="IC1310" s="131"/>
      <c r="ID1310" s="131"/>
      <c r="IE1310" s="131"/>
      <c r="IF1310" s="131"/>
      <c r="IG1310" s="131"/>
      <c r="IH1310" s="131"/>
      <c r="II1310" s="131"/>
      <c r="IJ1310" s="131"/>
      <c r="IK1310" s="131"/>
      <c r="IL1310" s="131"/>
      <c r="IM1310" s="131"/>
      <c r="IN1310" s="131"/>
      <c r="IO1310" s="131"/>
      <c r="IP1310" s="131"/>
      <c r="IQ1310" s="131"/>
      <c r="IR1310" s="131"/>
      <c r="IS1310" s="131"/>
      <c r="IT1310" s="131"/>
      <c r="IU1310" s="131"/>
      <c r="IV1310" s="131"/>
      <c r="IW1310" s="131"/>
      <c r="IX1310" s="131"/>
      <c r="IY1310" s="131"/>
      <c r="IZ1310" s="131"/>
      <c r="JA1310" s="131"/>
      <c r="JB1310" s="131"/>
      <c r="JC1310" s="131"/>
      <c r="JD1310" s="131"/>
      <c r="JE1310" s="131"/>
      <c r="JF1310" s="131"/>
      <c r="JG1310" s="131"/>
      <c r="JH1310" s="131"/>
      <c r="JI1310" s="131"/>
      <c r="JJ1310" s="131"/>
      <c r="JK1310" s="131"/>
      <c r="JL1310" s="131"/>
      <c r="JM1310" s="131"/>
      <c r="JN1310" s="131"/>
      <c r="JO1310" s="131"/>
      <c r="JP1310" s="131"/>
      <c r="JQ1310" s="131"/>
      <c r="JR1310" s="131"/>
      <c r="JS1310" s="131"/>
      <c r="JT1310" s="131"/>
      <c r="JU1310" s="131"/>
      <c r="JV1310" s="131"/>
      <c r="JW1310" s="131"/>
      <c r="JX1310" s="131"/>
      <c r="JY1310" s="131"/>
      <c r="JZ1310" s="131"/>
      <c r="KA1310" s="131"/>
      <c r="KB1310" s="131"/>
      <c r="KC1310" s="131"/>
      <c r="KD1310" s="131"/>
      <c r="KE1310" s="131"/>
      <c r="KF1310" s="131"/>
      <c r="KG1310" s="131"/>
      <c r="KH1310" s="131"/>
      <c r="KI1310" s="131"/>
      <c r="KJ1310" s="131"/>
      <c r="KK1310" s="131"/>
      <c r="KL1310" s="131"/>
      <c r="KM1310" s="131"/>
      <c r="KN1310" s="131"/>
      <c r="KO1310" s="131"/>
      <c r="KP1310" s="131"/>
      <c r="KQ1310" s="131"/>
      <c r="KR1310" s="131"/>
      <c r="KS1310" s="131"/>
      <c r="KT1310" s="131"/>
      <c r="KU1310" s="131"/>
      <c r="KV1310" s="131"/>
      <c r="KW1310" s="131"/>
      <c r="KX1310" s="131"/>
      <c r="KY1310" s="131"/>
      <c r="KZ1310" s="131"/>
      <c r="LA1310" s="131"/>
      <c r="LB1310" s="131"/>
      <c r="LC1310" s="131"/>
      <c r="LD1310" s="131"/>
      <c r="LE1310" s="131"/>
      <c r="LF1310" s="131"/>
      <c r="LG1310" s="131"/>
      <c r="LH1310" s="131"/>
      <c r="LI1310" s="131"/>
      <c r="LJ1310" s="131"/>
      <c r="LK1310" s="131"/>
      <c r="LL1310" s="131"/>
      <c r="LM1310" s="131"/>
      <c r="LN1310" s="131"/>
      <c r="LO1310" s="131"/>
      <c r="LP1310" s="131"/>
      <c r="LQ1310" s="131"/>
      <c r="LR1310" s="131"/>
      <c r="LS1310" s="131"/>
      <c r="LT1310" s="131"/>
      <c r="LU1310" s="131"/>
      <c r="LV1310" s="131"/>
      <c r="LW1310" s="131"/>
      <c r="LX1310" s="131"/>
      <c r="LY1310" s="131"/>
      <c r="LZ1310" s="131"/>
      <c r="MA1310" s="131"/>
      <c r="MB1310" s="131"/>
      <c r="MC1310" s="131"/>
      <c r="MD1310" s="131"/>
      <c r="ME1310" s="131"/>
      <c r="MF1310" s="131"/>
      <c r="MG1310" s="131"/>
      <c r="MH1310" s="131"/>
      <c r="MI1310" s="131"/>
      <c r="MJ1310" s="131"/>
      <c r="MK1310" s="131"/>
      <c r="ML1310" s="131"/>
      <c r="MM1310" s="131"/>
      <c r="MN1310" s="131"/>
      <c r="MO1310" s="131"/>
      <c r="MP1310" s="131"/>
      <c r="MQ1310" s="131"/>
      <c r="MR1310" s="131"/>
      <c r="MS1310" s="131"/>
      <c r="MT1310" s="131"/>
      <c r="MU1310" s="131"/>
      <c r="MV1310" s="131"/>
      <c r="MW1310" s="131"/>
      <c r="MX1310" s="131"/>
      <c r="MY1310" s="131"/>
      <c r="MZ1310" s="131"/>
      <c r="NA1310" s="131"/>
      <c r="NB1310" s="131"/>
      <c r="NC1310" s="131"/>
      <c r="ND1310" s="131"/>
      <c r="NE1310" s="131"/>
      <c r="NF1310" s="131"/>
      <c r="NG1310" s="131"/>
      <c r="NH1310" s="131"/>
      <c r="NI1310" s="131"/>
      <c r="NJ1310" s="131"/>
      <c r="NK1310" s="131"/>
      <c r="NL1310" s="131"/>
      <c r="NM1310" s="131"/>
      <c r="NN1310" s="131"/>
      <c r="NO1310" s="131"/>
      <c r="NP1310" s="131"/>
      <c r="NQ1310" s="131"/>
      <c r="NR1310" s="131"/>
      <c r="NS1310" s="131"/>
      <c r="NT1310" s="131"/>
      <c r="NU1310" s="131"/>
      <c r="NV1310" s="131"/>
      <c r="NW1310" s="131"/>
      <c r="NX1310" s="131"/>
      <c r="NY1310" s="131"/>
      <c r="NZ1310" s="131"/>
      <c r="OA1310" s="131"/>
      <c r="OB1310" s="131"/>
      <c r="OC1310" s="131"/>
      <c r="OD1310" s="131"/>
      <c r="OE1310" s="131"/>
      <c r="OF1310" s="131"/>
      <c r="OG1310" s="131"/>
      <c r="OH1310" s="131"/>
      <c r="OI1310" s="131"/>
      <c r="OJ1310" s="131"/>
      <c r="OK1310" s="131"/>
      <c r="OL1310" s="131"/>
      <c r="OM1310" s="131"/>
      <c r="ON1310" s="131"/>
      <c r="OO1310" s="131"/>
      <c r="OP1310" s="131"/>
      <c r="OQ1310" s="131"/>
      <c r="OR1310" s="131"/>
      <c r="OS1310" s="131"/>
      <c r="OT1310" s="131"/>
      <c r="OU1310" s="131"/>
      <c r="OV1310" s="131"/>
      <c r="OW1310" s="131"/>
      <c r="OX1310" s="131"/>
      <c r="OY1310" s="131"/>
      <c r="OZ1310" s="131"/>
      <c r="PA1310" s="131"/>
      <c r="PB1310" s="131"/>
      <c r="PC1310" s="131"/>
      <c r="PD1310" s="131"/>
      <c r="PE1310" s="131"/>
      <c r="PF1310" s="131"/>
      <c r="PG1310" s="131"/>
      <c r="PH1310" s="131"/>
      <c r="PI1310" s="131"/>
      <c r="PJ1310" s="131"/>
      <c r="PK1310" s="131"/>
      <c r="PL1310" s="131"/>
      <c r="PM1310" s="131"/>
      <c r="PN1310" s="131"/>
      <c r="PO1310" s="131"/>
      <c r="PP1310" s="131"/>
      <c r="PQ1310" s="131"/>
      <c r="PR1310" s="131"/>
      <c r="PS1310" s="131"/>
      <c r="PT1310" s="131"/>
      <c r="PU1310" s="131"/>
      <c r="PV1310" s="131"/>
      <c r="PW1310" s="131"/>
      <c r="PX1310" s="131"/>
      <c r="PY1310" s="131"/>
      <c r="PZ1310" s="131"/>
      <c r="QA1310" s="131"/>
      <c r="QB1310" s="131"/>
      <c r="QC1310" s="131"/>
      <c r="QD1310" s="131"/>
      <c r="QE1310" s="131"/>
      <c r="QF1310" s="131"/>
      <c r="QG1310" s="131"/>
      <c r="QH1310" s="131"/>
      <c r="QI1310" s="131"/>
      <c r="QJ1310" s="131"/>
      <c r="QK1310" s="131"/>
      <c r="QL1310" s="131"/>
      <c r="QM1310" s="131"/>
      <c r="QN1310" s="131"/>
      <c r="QO1310" s="131"/>
      <c r="QP1310" s="131"/>
      <c r="QQ1310" s="131"/>
      <c r="QR1310" s="131"/>
      <c r="QS1310" s="131"/>
      <c r="QT1310" s="131"/>
      <c r="QU1310" s="131"/>
      <c r="QV1310" s="131"/>
      <c r="QW1310" s="131"/>
      <c r="QX1310" s="131"/>
      <c r="QY1310" s="131"/>
      <c r="QZ1310" s="131"/>
      <c r="RA1310" s="131"/>
      <c r="RB1310" s="131"/>
      <c r="RC1310" s="131"/>
      <c r="RD1310" s="131"/>
      <c r="RE1310" s="131"/>
      <c r="RF1310" s="131"/>
      <c r="RG1310" s="131"/>
      <c r="RH1310" s="131"/>
      <c r="RI1310" s="131"/>
      <c r="RJ1310" s="131"/>
      <c r="RK1310" s="131"/>
      <c r="RL1310" s="131"/>
      <c r="RM1310" s="131"/>
      <c r="RN1310" s="131"/>
      <c r="RO1310" s="131"/>
      <c r="RP1310" s="131"/>
      <c r="RQ1310" s="131"/>
      <c r="RR1310" s="131"/>
      <c r="RS1310" s="131"/>
      <c r="RT1310" s="131"/>
      <c r="RU1310" s="131"/>
      <c r="RV1310" s="131"/>
      <c r="RW1310" s="131"/>
      <c r="RX1310" s="131"/>
      <c r="RY1310" s="131"/>
      <c r="RZ1310" s="131"/>
      <c r="SA1310" s="131"/>
      <c r="SB1310" s="131"/>
      <c r="SC1310" s="131"/>
      <c r="SD1310" s="131"/>
      <c r="SE1310" s="131"/>
      <c r="SF1310" s="131"/>
      <c r="SG1310" s="131"/>
      <c r="SH1310" s="131"/>
      <c r="SI1310" s="131"/>
      <c r="SJ1310" s="131"/>
      <c r="SK1310" s="131"/>
      <c r="SL1310" s="131"/>
      <c r="SM1310" s="131"/>
      <c r="SN1310" s="131"/>
      <c r="SO1310" s="131"/>
      <c r="SP1310" s="131"/>
      <c r="SQ1310" s="131"/>
      <c r="SR1310" s="131"/>
      <c r="SS1310" s="131"/>
      <c r="ST1310" s="131"/>
      <c r="SU1310" s="131"/>
      <c r="SV1310" s="131"/>
      <c r="SW1310" s="131"/>
      <c r="SX1310" s="131"/>
      <c r="SY1310" s="131"/>
      <c r="SZ1310" s="131"/>
      <c r="TA1310" s="131"/>
      <c r="TB1310" s="131"/>
      <c r="TC1310" s="131"/>
      <c r="TD1310" s="131"/>
      <c r="TE1310" s="131"/>
      <c r="TF1310" s="131"/>
      <c r="TG1310" s="131"/>
      <c r="TH1310" s="131"/>
      <c r="TI1310" s="131"/>
      <c r="TJ1310" s="131"/>
      <c r="TK1310" s="131"/>
      <c r="TL1310" s="131"/>
      <c r="TM1310" s="131"/>
      <c r="TN1310" s="131"/>
      <c r="TO1310" s="131"/>
      <c r="TP1310" s="131"/>
      <c r="TQ1310" s="131"/>
      <c r="TR1310" s="131"/>
      <c r="TS1310" s="131"/>
      <c r="TT1310" s="131"/>
      <c r="TU1310" s="131"/>
      <c r="TV1310" s="131"/>
      <c r="TW1310" s="131"/>
      <c r="TX1310" s="131"/>
      <c r="TY1310" s="131"/>
      <c r="TZ1310" s="131"/>
      <c r="UA1310" s="131"/>
      <c r="UB1310" s="131"/>
      <c r="UC1310" s="131"/>
      <c r="UD1310" s="131"/>
      <c r="UE1310" s="131"/>
      <c r="UF1310" s="131"/>
      <c r="UG1310" s="131"/>
      <c r="UH1310" s="131"/>
      <c r="UI1310" s="131"/>
      <c r="UJ1310" s="131"/>
      <c r="UK1310" s="131"/>
      <c r="UL1310" s="131"/>
      <c r="UM1310" s="131"/>
      <c r="UN1310" s="131"/>
      <c r="UO1310" s="131"/>
      <c r="UP1310" s="131"/>
      <c r="UQ1310" s="131"/>
      <c r="UR1310" s="131"/>
      <c r="US1310" s="131"/>
      <c r="UT1310" s="131"/>
      <c r="UU1310" s="131"/>
      <c r="UV1310" s="131"/>
      <c r="UW1310" s="131"/>
      <c r="UX1310" s="131"/>
      <c r="UY1310" s="131"/>
      <c r="UZ1310" s="131"/>
      <c r="VA1310" s="131"/>
      <c r="VB1310" s="131"/>
      <c r="VC1310" s="131"/>
      <c r="VD1310" s="131"/>
      <c r="VE1310" s="131"/>
      <c r="VF1310" s="131"/>
      <c r="VG1310" s="131"/>
      <c r="VH1310" s="131"/>
      <c r="VI1310" s="131"/>
      <c r="VJ1310" s="131"/>
      <c r="VK1310" s="131"/>
      <c r="VL1310" s="131"/>
      <c r="VM1310" s="131"/>
      <c r="VN1310" s="131"/>
      <c r="VO1310" s="131"/>
      <c r="VP1310" s="131"/>
      <c r="VQ1310" s="131"/>
      <c r="VR1310" s="131"/>
      <c r="VS1310" s="131"/>
      <c r="VT1310" s="131"/>
      <c r="VU1310" s="131"/>
      <c r="VV1310" s="131"/>
      <c r="VW1310" s="131"/>
      <c r="VX1310" s="131"/>
      <c r="VY1310" s="131"/>
      <c r="VZ1310" s="131"/>
      <c r="WA1310" s="131"/>
      <c r="WB1310" s="131"/>
      <c r="WC1310" s="131"/>
      <c r="WD1310" s="131"/>
      <c r="WE1310" s="131"/>
      <c r="WF1310" s="131"/>
      <c r="WG1310" s="131"/>
      <c r="WH1310" s="131"/>
      <c r="WI1310" s="131"/>
      <c r="WJ1310" s="131"/>
      <c r="WK1310" s="131"/>
      <c r="WL1310" s="131"/>
      <c r="WM1310" s="131"/>
      <c r="WN1310" s="131"/>
      <c r="WO1310" s="131"/>
      <c r="WP1310" s="131"/>
      <c r="WQ1310" s="131"/>
      <c r="WR1310" s="131"/>
      <c r="WS1310" s="131"/>
      <c r="WT1310" s="131"/>
      <c r="WU1310" s="131"/>
      <c r="WV1310" s="131"/>
      <c r="WW1310" s="131"/>
      <c r="WX1310" s="131"/>
      <c r="WY1310" s="131"/>
      <c r="WZ1310" s="131"/>
      <c r="XA1310" s="131"/>
      <c r="XB1310" s="131"/>
      <c r="XC1310" s="131"/>
      <c r="XD1310" s="131"/>
      <c r="XE1310" s="131"/>
      <c r="XF1310" s="131"/>
      <c r="XG1310" s="131"/>
      <c r="XH1310" s="131"/>
      <c r="XI1310" s="131"/>
      <c r="XJ1310" s="131"/>
      <c r="XK1310" s="131"/>
      <c r="XL1310" s="131"/>
      <c r="XM1310" s="131"/>
      <c r="XN1310" s="131"/>
      <c r="XO1310" s="131"/>
      <c r="XP1310" s="131"/>
      <c r="XQ1310" s="131"/>
      <c r="XR1310" s="131"/>
      <c r="XS1310" s="131"/>
      <c r="XT1310" s="131"/>
      <c r="XU1310" s="131"/>
      <c r="XV1310" s="131"/>
      <c r="XW1310" s="131"/>
      <c r="XX1310" s="131"/>
      <c r="XY1310" s="131"/>
      <c r="XZ1310" s="131"/>
      <c r="YA1310" s="131"/>
      <c r="YB1310" s="131"/>
      <c r="YC1310" s="131"/>
      <c r="YD1310" s="131"/>
      <c r="YE1310" s="131"/>
      <c r="YF1310" s="131"/>
      <c r="YG1310" s="131"/>
      <c r="YH1310" s="131"/>
      <c r="YI1310" s="131"/>
      <c r="YJ1310" s="131"/>
      <c r="YK1310" s="131"/>
      <c r="YL1310" s="131"/>
      <c r="YM1310" s="131"/>
      <c r="YN1310" s="131"/>
      <c r="YO1310" s="131"/>
      <c r="YP1310" s="131"/>
      <c r="YQ1310" s="131"/>
      <c r="YR1310" s="131"/>
      <c r="YS1310" s="131"/>
      <c r="YT1310" s="131"/>
      <c r="YU1310" s="131"/>
      <c r="YV1310" s="131"/>
      <c r="YW1310" s="131"/>
      <c r="YX1310" s="131"/>
      <c r="YY1310" s="131"/>
      <c r="YZ1310" s="131"/>
      <c r="ZA1310" s="131"/>
      <c r="ZB1310" s="131"/>
      <c r="ZC1310" s="131"/>
      <c r="ZD1310" s="131"/>
      <c r="ZE1310" s="131"/>
      <c r="ZF1310" s="131"/>
      <c r="ZG1310" s="131"/>
      <c r="ZH1310" s="131"/>
      <c r="ZI1310" s="131"/>
      <c r="ZJ1310" s="131"/>
      <c r="ZK1310" s="131"/>
      <c r="ZL1310" s="131"/>
      <c r="ZM1310" s="131"/>
      <c r="ZN1310" s="131"/>
      <c r="ZO1310" s="131"/>
      <c r="ZP1310" s="131"/>
      <c r="ZQ1310" s="131"/>
      <c r="ZR1310" s="131"/>
      <c r="ZS1310" s="131"/>
      <c r="ZT1310" s="131"/>
      <c r="ZU1310" s="131"/>
      <c r="ZV1310" s="131"/>
      <c r="ZW1310" s="131"/>
      <c r="ZX1310" s="131"/>
      <c r="ZY1310" s="131"/>
      <c r="ZZ1310" s="131"/>
      <c r="AAA1310" s="131"/>
      <c r="AAB1310" s="131"/>
      <c r="AAC1310" s="131"/>
      <c r="AAD1310" s="131"/>
      <c r="AAE1310" s="131"/>
      <c r="AAF1310" s="131"/>
      <c r="AAG1310" s="131"/>
      <c r="AAH1310" s="131"/>
      <c r="AAI1310" s="131"/>
      <c r="AAJ1310" s="131"/>
      <c r="AAK1310" s="131"/>
      <c r="AAL1310" s="131"/>
      <c r="AAM1310" s="131"/>
      <c r="AAN1310" s="131"/>
      <c r="AAO1310" s="131"/>
      <c r="AAP1310" s="131"/>
      <c r="AAQ1310" s="131"/>
      <c r="AAR1310" s="131"/>
      <c r="AAS1310" s="131"/>
      <c r="AAT1310" s="131"/>
      <c r="AAU1310" s="131"/>
      <c r="AAV1310" s="131"/>
      <c r="AAW1310" s="131"/>
      <c r="AAX1310" s="131"/>
      <c r="AAY1310" s="131"/>
      <c r="AAZ1310" s="131"/>
      <c r="ABA1310" s="131"/>
      <c r="ABB1310" s="131"/>
      <c r="ABC1310" s="131"/>
      <c r="ABD1310" s="131"/>
      <c r="ABE1310" s="131"/>
      <c r="ABF1310" s="131"/>
      <c r="ABG1310" s="131"/>
      <c r="ABH1310" s="131"/>
      <c r="ABI1310" s="131"/>
      <c r="ABJ1310" s="131"/>
      <c r="ABK1310" s="131"/>
      <c r="ABL1310" s="131"/>
      <c r="ABM1310" s="131"/>
      <c r="ABN1310" s="131"/>
      <c r="ABO1310" s="131"/>
      <c r="ABP1310" s="131"/>
      <c r="ABQ1310" s="131"/>
      <c r="ABR1310" s="131"/>
      <c r="ABS1310" s="131"/>
      <c r="ABT1310" s="131"/>
      <c r="ABU1310" s="131"/>
      <c r="ABV1310" s="131"/>
      <c r="ABW1310" s="131"/>
      <c r="ABX1310" s="131"/>
      <c r="ABY1310" s="131"/>
      <c r="ABZ1310" s="131"/>
      <c r="ACA1310" s="131"/>
      <c r="ACB1310" s="131"/>
      <c r="ACC1310" s="131"/>
      <c r="ACD1310" s="131"/>
      <c r="ACE1310" s="131"/>
      <c r="ACF1310" s="131"/>
      <c r="ACG1310" s="131"/>
      <c r="ACH1310" s="131"/>
      <c r="ACI1310" s="131"/>
      <c r="ACJ1310" s="131"/>
      <c r="ACK1310" s="131"/>
      <c r="ACL1310" s="131"/>
      <c r="ACM1310" s="131"/>
      <c r="ACN1310" s="131"/>
      <c r="ACO1310" s="131"/>
      <c r="ACP1310" s="131"/>
      <c r="ACQ1310" s="131"/>
      <c r="ACR1310" s="131"/>
      <c r="ACS1310" s="131"/>
      <c r="ACT1310" s="131"/>
      <c r="ACU1310" s="131"/>
      <c r="ACV1310" s="131"/>
      <c r="ACW1310" s="131"/>
      <c r="ACX1310" s="131"/>
      <c r="ACY1310" s="131"/>
      <c r="ACZ1310" s="131"/>
      <c r="ADA1310" s="131"/>
      <c r="ADB1310" s="131"/>
      <c r="ADC1310" s="131"/>
      <c r="ADD1310" s="131"/>
      <c r="ADE1310" s="131"/>
      <c r="ADF1310" s="131"/>
      <c r="ADG1310" s="131"/>
      <c r="ADH1310" s="131"/>
      <c r="ADI1310" s="131"/>
      <c r="ADJ1310" s="131"/>
      <c r="ADK1310" s="131"/>
      <c r="ADL1310" s="131"/>
      <c r="ADM1310" s="131"/>
      <c r="ADN1310" s="131"/>
      <c r="ADO1310" s="131"/>
      <c r="ADP1310" s="131"/>
      <c r="ADQ1310" s="131"/>
      <c r="ADR1310" s="131"/>
      <c r="ADS1310" s="131"/>
      <c r="ADT1310" s="131"/>
      <c r="ADU1310" s="131"/>
      <c r="ADV1310" s="131"/>
      <c r="ADW1310" s="131"/>
      <c r="ADX1310" s="131"/>
      <c r="ADY1310" s="131"/>
      <c r="ADZ1310" s="131"/>
      <c r="AEA1310" s="131"/>
      <c r="AEB1310" s="131"/>
      <c r="AEC1310" s="131"/>
      <c r="AED1310" s="131"/>
      <c r="AEE1310" s="131"/>
      <c r="AEF1310" s="131"/>
      <c r="AEG1310" s="131"/>
      <c r="AEH1310" s="131"/>
      <c r="AEI1310" s="131"/>
      <c r="AEJ1310" s="131"/>
      <c r="AEK1310" s="131"/>
      <c r="AEL1310" s="131"/>
      <c r="AEM1310" s="131"/>
      <c r="AEN1310" s="131"/>
      <c r="AEO1310" s="131"/>
      <c r="AEP1310" s="131"/>
      <c r="AEQ1310" s="131"/>
      <c r="AER1310" s="131"/>
      <c r="AES1310" s="131"/>
      <c r="AET1310" s="131"/>
      <c r="AEU1310" s="131"/>
      <c r="AEV1310" s="131"/>
      <c r="AEW1310" s="131"/>
      <c r="AEX1310" s="131"/>
      <c r="AEY1310" s="131"/>
      <c r="AEZ1310" s="131"/>
      <c r="AFA1310" s="131"/>
      <c r="AFB1310" s="131"/>
      <c r="AFC1310" s="131"/>
      <c r="AFD1310" s="131"/>
      <c r="AFE1310" s="131"/>
      <c r="AFF1310" s="131"/>
      <c r="AFG1310" s="131"/>
      <c r="AFH1310" s="131"/>
      <c r="AFI1310" s="131"/>
      <c r="AFJ1310" s="131"/>
      <c r="AFK1310" s="131"/>
      <c r="AFL1310" s="131"/>
      <c r="AFM1310" s="131"/>
      <c r="AFN1310" s="131"/>
      <c r="AFO1310" s="131"/>
      <c r="AFP1310" s="131"/>
      <c r="AFQ1310" s="131"/>
      <c r="AFR1310" s="131"/>
      <c r="AFS1310" s="131"/>
      <c r="AFT1310" s="131"/>
      <c r="AFU1310" s="131"/>
      <c r="AFV1310" s="131"/>
      <c r="AFW1310" s="131"/>
      <c r="AFX1310" s="131"/>
      <c r="AFY1310" s="131"/>
      <c r="AFZ1310" s="131"/>
      <c r="AGA1310" s="131"/>
      <c r="AGB1310" s="131"/>
      <c r="AGC1310" s="131"/>
      <c r="AGD1310" s="131"/>
      <c r="AGE1310" s="131"/>
      <c r="AGF1310" s="131"/>
      <c r="AGG1310" s="131"/>
      <c r="AGH1310" s="131"/>
      <c r="AGI1310" s="131"/>
      <c r="AGJ1310" s="131"/>
      <c r="AGK1310" s="131"/>
      <c r="AGL1310" s="131"/>
      <c r="AGM1310" s="131"/>
      <c r="AGN1310" s="131"/>
      <c r="AGO1310" s="131"/>
      <c r="AGP1310" s="131"/>
      <c r="AGQ1310" s="131"/>
      <c r="AGR1310" s="131"/>
      <c r="AGS1310" s="131"/>
      <c r="AGT1310" s="131"/>
      <c r="AGU1310" s="131"/>
      <c r="AGV1310" s="131"/>
      <c r="AGW1310" s="131"/>
      <c r="AGX1310" s="131"/>
      <c r="AGY1310" s="131"/>
      <c r="AGZ1310" s="131"/>
      <c r="AHA1310" s="131"/>
      <c r="AHB1310" s="131"/>
      <c r="AHC1310" s="131"/>
      <c r="AHD1310" s="131"/>
      <c r="AHE1310" s="131"/>
      <c r="AHF1310" s="131"/>
      <c r="AHG1310" s="131"/>
      <c r="AHH1310" s="131"/>
      <c r="AHI1310" s="131"/>
      <c r="AHJ1310" s="131"/>
      <c r="AHK1310" s="131"/>
      <c r="AHL1310" s="131"/>
      <c r="AHM1310" s="131"/>
      <c r="AHN1310" s="131"/>
      <c r="AHO1310" s="131"/>
      <c r="AHP1310" s="131"/>
      <c r="AHQ1310" s="131"/>
      <c r="AHR1310" s="131"/>
      <c r="AHS1310" s="131"/>
      <c r="AHT1310" s="131"/>
      <c r="AHU1310" s="131"/>
      <c r="AHV1310" s="131"/>
      <c r="AHW1310" s="131"/>
      <c r="AHX1310" s="131"/>
      <c r="AHY1310" s="131"/>
      <c r="AHZ1310" s="131"/>
      <c r="AIA1310" s="131"/>
      <c r="AIB1310" s="131"/>
      <c r="AIC1310" s="131"/>
      <c r="AID1310" s="131"/>
      <c r="AIE1310" s="131"/>
      <c r="AIF1310" s="131"/>
      <c r="AIG1310" s="131"/>
      <c r="AIH1310" s="131"/>
      <c r="AII1310" s="131"/>
      <c r="AIJ1310" s="131"/>
      <c r="AIK1310" s="131"/>
      <c r="AIL1310" s="131"/>
      <c r="AIM1310" s="131"/>
      <c r="AIN1310" s="131"/>
      <c r="AIO1310" s="131"/>
      <c r="AIP1310" s="131"/>
      <c r="AIQ1310" s="131"/>
      <c r="AIR1310" s="131"/>
      <c r="AIS1310" s="131"/>
      <c r="AIT1310" s="131"/>
      <c r="AIU1310" s="131"/>
      <c r="AIV1310" s="131"/>
      <c r="AIW1310" s="131"/>
      <c r="AIX1310" s="131"/>
      <c r="AIY1310" s="131"/>
      <c r="AIZ1310" s="131"/>
      <c r="AJA1310" s="131"/>
      <c r="AJB1310" s="131"/>
      <c r="AJC1310" s="131"/>
      <c r="AJD1310" s="131"/>
      <c r="AJE1310" s="131"/>
      <c r="AJF1310" s="131"/>
      <c r="AJG1310" s="131"/>
      <c r="AJH1310" s="131"/>
      <c r="AJI1310" s="131"/>
      <c r="AJJ1310" s="131"/>
      <c r="AJK1310" s="131"/>
      <c r="AJL1310" s="131"/>
      <c r="AJM1310" s="131"/>
      <c r="AJN1310" s="131"/>
      <c r="AJO1310" s="131"/>
      <c r="AJP1310" s="131"/>
      <c r="AJQ1310" s="131"/>
      <c r="AJR1310" s="131"/>
      <c r="AJS1310" s="131"/>
      <c r="AJT1310" s="131"/>
      <c r="AJU1310" s="131"/>
      <c r="AJV1310" s="131"/>
      <c r="AJW1310" s="131"/>
      <c r="AJX1310" s="131"/>
      <c r="AJY1310" s="131"/>
      <c r="AJZ1310" s="131"/>
      <c r="AKA1310" s="131"/>
      <c r="AKB1310" s="131"/>
      <c r="AKC1310" s="131"/>
      <c r="AKD1310" s="131"/>
      <c r="AKE1310" s="131"/>
      <c r="AKF1310" s="131"/>
      <c r="AKG1310" s="131"/>
      <c r="AKH1310" s="131"/>
      <c r="AKI1310" s="131"/>
      <c r="AKJ1310" s="131"/>
      <c r="AKK1310" s="131"/>
      <c r="AKL1310" s="131"/>
      <c r="AKM1310" s="131"/>
      <c r="AKN1310" s="131"/>
      <c r="AKO1310" s="131"/>
      <c r="AKP1310" s="131"/>
      <c r="AKQ1310" s="131"/>
      <c r="AKR1310" s="131"/>
      <c r="AKS1310" s="131"/>
      <c r="AKT1310" s="131"/>
      <c r="AKU1310" s="131"/>
      <c r="AKV1310" s="131"/>
      <c r="AKW1310" s="131"/>
      <c r="AKX1310" s="131"/>
      <c r="AKY1310" s="131"/>
      <c r="AKZ1310" s="131"/>
      <c r="ALA1310" s="131"/>
      <c r="ALB1310" s="131"/>
      <c r="ALC1310" s="131"/>
      <c r="ALD1310" s="131"/>
      <c r="ALE1310" s="131"/>
      <c r="ALF1310" s="131"/>
      <c r="ALG1310" s="131"/>
      <c r="ALH1310" s="131"/>
      <c r="ALI1310" s="131"/>
      <c r="ALJ1310" s="131"/>
      <c r="ALK1310" s="131"/>
      <c r="ALL1310" s="131"/>
      <c r="ALM1310" s="131"/>
      <c r="ALN1310" s="131"/>
    </row>
    <row r="1311" spans="1:1002" s="508" customFormat="1" x14ac:dyDescent="0.25">
      <c r="A1311" s="502"/>
      <c r="B1311" s="503"/>
      <c r="C1311" s="504"/>
      <c r="D1311" s="450"/>
      <c r="E1311" s="505"/>
      <c r="F1311" s="505"/>
      <c r="G1311" s="506"/>
      <c r="H1311" s="506"/>
      <c r="I1311" s="507"/>
      <c r="J1311" s="565"/>
      <c r="K1311" s="454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  <c r="EC1311" s="131"/>
      <c r="ED1311" s="131"/>
      <c r="EE1311" s="131"/>
      <c r="EF1311" s="131"/>
      <c r="EG1311" s="131"/>
      <c r="EH1311" s="131"/>
      <c r="EI1311" s="131"/>
      <c r="EJ1311" s="131"/>
      <c r="EK1311" s="131"/>
      <c r="EL1311" s="131"/>
      <c r="EM1311" s="131"/>
      <c r="EN1311" s="131"/>
      <c r="EO1311" s="131"/>
      <c r="EP1311" s="131"/>
      <c r="EQ1311" s="131"/>
      <c r="ER1311" s="131"/>
      <c r="ES1311" s="131"/>
      <c r="ET1311" s="131"/>
      <c r="EU1311" s="131"/>
      <c r="EV1311" s="131"/>
      <c r="EW1311" s="131"/>
      <c r="EX1311" s="131"/>
      <c r="EY1311" s="131"/>
      <c r="EZ1311" s="131"/>
      <c r="FA1311" s="131"/>
      <c r="FB1311" s="131"/>
      <c r="FC1311" s="131"/>
      <c r="FD1311" s="131"/>
      <c r="FE1311" s="131"/>
      <c r="FF1311" s="131"/>
      <c r="FG1311" s="131"/>
      <c r="FH1311" s="131"/>
      <c r="FI1311" s="131"/>
      <c r="FJ1311" s="131"/>
      <c r="FK1311" s="131"/>
      <c r="FL1311" s="131"/>
      <c r="FM1311" s="131"/>
      <c r="FN1311" s="131"/>
      <c r="FO1311" s="131"/>
      <c r="FP1311" s="131"/>
      <c r="FQ1311" s="131"/>
      <c r="FR1311" s="131"/>
      <c r="FS1311" s="131"/>
      <c r="FT1311" s="131"/>
      <c r="FU1311" s="131"/>
      <c r="FV1311" s="131"/>
      <c r="FW1311" s="131"/>
      <c r="FX1311" s="131"/>
      <c r="FY1311" s="131"/>
      <c r="FZ1311" s="131"/>
      <c r="GA1311" s="131"/>
      <c r="GB1311" s="131"/>
      <c r="GC1311" s="131"/>
      <c r="GD1311" s="131"/>
      <c r="GE1311" s="131"/>
      <c r="GF1311" s="131"/>
      <c r="GG1311" s="131"/>
      <c r="GH1311" s="131"/>
      <c r="GI1311" s="131"/>
      <c r="GJ1311" s="131"/>
      <c r="GK1311" s="131"/>
      <c r="GL1311" s="131"/>
      <c r="GM1311" s="131"/>
      <c r="GN1311" s="131"/>
      <c r="GO1311" s="131"/>
      <c r="GP1311" s="131"/>
      <c r="GQ1311" s="131"/>
      <c r="GR1311" s="131"/>
      <c r="GS1311" s="131"/>
      <c r="GT1311" s="131"/>
      <c r="GU1311" s="131"/>
      <c r="GV1311" s="131"/>
      <c r="GW1311" s="131"/>
      <c r="GX1311" s="131"/>
      <c r="GY1311" s="131"/>
      <c r="GZ1311" s="131"/>
      <c r="HA1311" s="131"/>
      <c r="HB1311" s="131"/>
      <c r="HC1311" s="131"/>
      <c r="HD1311" s="131"/>
      <c r="HE1311" s="131"/>
      <c r="HF1311" s="131"/>
      <c r="HG1311" s="131"/>
      <c r="HH1311" s="131"/>
      <c r="HI1311" s="131"/>
      <c r="HJ1311" s="131"/>
      <c r="HK1311" s="131"/>
      <c r="HL1311" s="131"/>
      <c r="HM1311" s="131"/>
      <c r="HN1311" s="131"/>
      <c r="HO1311" s="131"/>
      <c r="HP1311" s="131"/>
      <c r="HQ1311" s="131"/>
      <c r="HR1311" s="131"/>
      <c r="HS1311" s="131"/>
      <c r="HT1311" s="131"/>
      <c r="HU1311" s="131"/>
      <c r="HV1311" s="131"/>
      <c r="HW1311" s="131"/>
      <c r="HX1311" s="131"/>
      <c r="HY1311" s="131"/>
      <c r="HZ1311" s="131"/>
      <c r="IA1311" s="131"/>
      <c r="IB1311" s="131"/>
      <c r="IC1311" s="131"/>
      <c r="ID1311" s="131"/>
      <c r="IE1311" s="131"/>
      <c r="IF1311" s="131"/>
      <c r="IG1311" s="131"/>
      <c r="IH1311" s="131"/>
      <c r="II1311" s="131"/>
      <c r="IJ1311" s="131"/>
      <c r="IK1311" s="131"/>
      <c r="IL1311" s="131"/>
      <c r="IM1311" s="131"/>
      <c r="IN1311" s="131"/>
      <c r="IO1311" s="131"/>
      <c r="IP1311" s="131"/>
      <c r="IQ1311" s="131"/>
      <c r="IR1311" s="131"/>
      <c r="IS1311" s="131"/>
      <c r="IT1311" s="131"/>
      <c r="IU1311" s="131"/>
      <c r="IV1311" s="131"/>
      <c r="IW1311" s="131"/>
      <c r="IX1311" s="131"/>
      <c r="IY1311" s="131"/>
      <c r="IZ1311" s="131"/>
      <c r="JA1311" s="131"/>
      <c r="JB1311" s="131"/>
      <c r="JC1311" s="131"/>
      <c r="JD1311" s="131"/>
      <c r="JE1311" s="131"/>
      <c r="JF1311" s="131"/>
      <c r="JG1311" s="131"/>
      <c r="JH1311" s="131"/>
      <c r="JI1311" s="131"/>
      <c r="JJ1311" s="131"/>
      <c r="JK1311" s="131"/>
      <c r="JL1311" s="131"/>
      <c r="JM1311" s="131"/>
      <c r="JN1311" s="131"/>
      <c r="JO1311" s="131"/>
      <c r="JP1311" s="131"/>
      <c r="JQ1311" s="131"/>
      <c r="JR1311" s="131"/>
      <c r="JS1311" s="131"/>
      <c r="JT1311" s="131"/>
      <c r="JU1311" s="131"/>
      <c r="JV1311" s="131"/>
      <c r="JW1311" s="131"/>
      <c r="JX1311" s="131"/>
      <c r="JY1311" s="131"/>
      <c r="JZ1311" s="131"/>
      <c r="KA1311" s="131"/>
      <c r="KB1311" s="131"/>
      <c r="KC1311" s="131"/>
      <c r="KD1311" s="131"/>
      <c r="KE1311" s="131"/>
      <c r="KF1311" s="131"/>
      <c r="KG1311" s="131"/>
      <c r="KH1311" s="131"/>
      <c r="KI1311" s="131"/>
      <c r="KJ1311" s="131"/>
      <c r="KK1311" s="131"/>
      <c r="KL1311" s="131"/>
      <c r="KM1311" s="131"/>
      <c r="KN1311" s="131"/>
      <c r="KO1311" s="131"/>
      <c r="KP1311" s="131"/>
      <c r="KQ1311" s="131"/>
      <c r="KR1311" s="131"/>
      <c r="KS1311" s="131"/>
      <c r="KT1311" s="131"/>
      <c r="KU1311" s="131"/>
      <c r="KV1311" s="131"/>
      <c r="KW1311" s="131"/>
      <c r="KX1311" s="131"/>
      <c r="KY1311" s="131"/>
      <c r="KZ1311" s="131"/>
      <c r="LA1311" s="131"/>
      <c r="LB1311" s="131"/>
      <c r="LC1311" s="131"/>
      <c r="LD1311" s="131"/>
      <c r="LE1311" s="131"/>
      <c r="LF1311" s="131"/>
      <c r="LG1311" s="131"/>
      <c r="LH1311" s="131"/>
      <c r="LI1311" s="131"/>
      <c r="LJ1311" s="131"/>
      <c r="LK1311" s="131"/>
      <c r="LL1311" s="131"/>
      <c r="LM1311" s="131"/>
      <c r="LN1311" s="131"/>
      <c r="LO1311" s="131"/>
      <c r="LP1311" s="131"/>
      <c r="LQ1311" s="131"/>
      <c r="LR1311" s="131"/>
      <c r="LS1311" s="131"/>
      <c r="LT1311" s="131"/>
      <c r="LU1311" s="131"/>
      <c r="LV1311" s="131"/>
      <c r="LW1311" s="131"/>
      <c r="LX1311" s="131"/>
      <c r="LY1311" s="131"/>
      <c r="LZ1311" s="131"/>
      <c r="MA1311" s="131"/>
      <c r="MB1311" s="131"/>
      <c r="MC1311" s="131"/>
      <c r="MD1311" s="131"/>
      <c r="ME1311" s="131"/>
      <c r="MF1311" s="131"/>
      <c r="MG1311" s="131"/>
      <c r="MH1311" s="131"/>
      <c r="MI1311" s="131"/>
      <c r="MJ1311" s="131"/>
      <c r="MK1311" s="131"/>
      <c r="ML1311" s="131"/>
      <c r="MM1311" s="131"/>
      <c r="MN1311" s="131"/>
      <c r="MO1311" s="131"/>
      <c r="MP1311" s="131"/>
      <c r="MQ1311" s="131"/>
      <c r="MR1311" s="131"/>
      <c r="MS1311" s="131"/>
      <c r="MT1311" s="131"/>
      <c r="MU1311" s="131"/>
      <c r="MV1311" s="131"/>
      <c r="MW1311" s="131"/>
      <c r="MX1311" s="131"/>
      <c r="MY1311" s="131"/>
      <c r="MZ1311" s="131"/>
      <c r="NA1311" s="131"/>
      <c r="NB1311" s="131"/>
      <c r="NC1311" s="131"/>
      <c r="ND1311" s="131"/>
      <c r="NE1311" s="131"/>
      <c r="NF1311" s="131"/>
      <c r="NG1311" s="131"/>
      <c r="NH1311" s="131"/>
      <c r="NI1311" s="131"/>
      <c r="NJ1311" s="131"/>
      <c r="NK1311" s="131"/>
      <c r="NL1311" s="131"/>
      <c r="NM1311" s="131"/>
      <c r="NN1311" s="131"/>
      <c r="NO1311" s="131"/>
      <c r="NP1311" s="131"/>
      <c r="NQ1311" s="131"/>
      <c r="NR1311" s="131"/>
      <c r="NS1311" s="131"/>
      <c r="NT1311" s="131"/>
      <c r="NU1311" s="131"/>
      <c r="NV1311" s="131"/>
      <c r="NW1311" s="131"/>
      <c r="NX1311" s="131"/>
      <c r="NY1311" s="131"/>
      <c r="NZ1311" s="131"/>
      <c r="OA1311" s="131"/>
      <c r="OB1311" s="131"/>
      <c r="OC1311" s="131"/>
      <c r="OD1311" s="131"/>
      <c r="OE1311" s="131"/>
      <c r="OF1311" s="131"/>
      <c r="OG1311" s="131"/>
      <c r="OH1311" s="131"/>
      <c r="OI1311" s="131"/>
      <c r="OJ1311" s="131"/>
      <c r="OK1311" s="131"/>
      <c r="OL1311" s="131"/>
      <c r="OM1311" s="131"/>
      <c r="ON1311" s="131"/>
      <c r="OO1311" s="131"/>
      <c r="OP1311" s="131"/>
      <c r="OQ1311" s="131"/>
      <c r="OR1311" s="131"/>
      <c r="OS1311" s="131"/>
      <c r="OT1311" s="131"/>
      <c r="OU1311" s="131"/>
      <c r="OV1311" s="131"/>
      <c r="OW1311" s="131"/>
      <c r="OX1311" s="131"/>
      <c r="OY1311" s="131"/>
      <c r="OZ1311" s="131"/>
      <c r="PA1311" s="131"/>
      <c r="PB1311" s="131"/>
      <c r="PC1311" s="131"/>
      <c r="PD1311" s="131"/>
      <c r="PE1311" s="131"/>
      <c r="PF1311" s="131"/>
      <c r="PG1311" s="131"/>
      <c r="PH1311" s="131"/>
      <c r="PI1311" s="131"/>
      <c r="PJ1311" s="131"/>
      <c r="PK1311" s="131"/>
      <c r="PL1311" s="131"/>
      <c r="PM1311" s="131"/>
      <c r="PN1311" s="131"/>
      <c r="PO1311" s="131"/>
      <c r="PP1311" s="131"/>
      <c r="PQ1311" s="131"/>
      <c r="PR1311" s="131"/>
      <c r="PS1311" s="131"/>
      <c r="PT1311" s="131"/>
      <c r="PU1311" s="131"/>
      <c r="PV1311" s="131"/>
      <c r="PW1311" s="131"/>
      <c r="PX1311" s="131"/>
      <c r="PY1311" s="131"/>
      <c r="PZ1311" s="131"/>
      <c r="QA1311" s="131"/>
      <c r="QB1311" s="131"/>
      <c r="QC1311" s="131"/>
      <c r="QD1311" s="131"/>
      <c r="QE1311" s="131"/>
      <c r="QF1311" s="131"/>
      <c r="QG1311" s="131"/>
      <c r="QH1311" s="131"/>
      <c r="QI1311" s="131"/>
      <c r="QJ1311" s="131"/>
      <c r="QK1311" s="131"/>
      <c r="QL1311" s="131"/>
      <c r="QM1311" s="131"/>
      <c r="QN1311" s="131"/>
      <c r="QO1311" s="131"/>
      <c r="QP1311" s="131"/>
      <c r="QQ1311" s="131"/>
      <c r="QR1311" s="131"/>
      <c r="QS1311" s="131"/>
      <c r="QT1311" s="131"/>
      <c r="QU1311" s="131"/>
      <c r="QV1311" s="131"/>
      <c r="QW1311" s="131"/>
      <c r="QX1311" s="131"/>
      <c r="QY1311" s="131"/>
      <c r="QZ1311" s="131"/>
      <c r="RA1311" s="131"/>
      <c r="RB1311" s="131"/>
      <c r="RC1311" s="131"/>
      <c r="RD1311" s="131"/>
      <c r="RE1311" s="131"/>
      <c r="RF1311" s="131"/>
      <c r="RG1311" s="131"/>
      <c r="RH1311" s="131"/>
      <c r="RI1311" s="131"/>
      <c r="RJ1311" s="131"/>
      <c r="RK1311" s="131"/>
      <c r="RL1311" s="131"/>
      <c r="RM1311" s="131"/>
      <c r="RN1311" s="131"/>
      <c r="RO1311" s="131"/>
      <c r="RP1311" s="131"/>
      <c r="RQ1311" s="131"/>
      <c r="RR1311" s="131"/>
      <c r="RS1311" s="131"/>
      <c r="RT1311" s="131"/>
      <c r="RU1311" s="131"/>
      <c r="RV1311" s="131"/>
      <c r="RW1311" s="131"/>
      <c r="RX1311" s="131"/>
      <c r="RY1311" s="131"/>
      <c r="RZ1311" s="131"/>
      <c r="SA1311" s="131"/>
      <c r="SB1311" s="131"/>
      <c r="SC1311" s="131"/>
      <c r="SD1311" s="131"/>
      <c r="SE1311" s="131"/>
      <c r="SF1311" s="131"/>
      <c r="SG1311" s="131"/>
      <c r="SH1311" s="131"/>
      <c r="SI1311" s="131"/>
      <c r="SJ1311" s="131"/>
      <c r="SK1311" s="131"/>
      <c r="SL1311" s="131"/>
      <c r="SM1311" s="131"/>
      <c r="SN1311" s="131"/>
      <c r="SO1311" s="131"/>
      <c r="SP1311" s="131"/>
      <c r="SQ1311" s="131"/>
      <c r="SR1311" s="131"/>
      <c r="SS1311" s="131"/>
      <c r="ST1311" s="131"/>
      <c r="SU1311" s="131"/>
      <c r="SV1311" s="131"/>
      <c r="SW1311" s="131"/>
      <c r="SX1311" s="131"/>
      <c r="SY1311" s="131"/>
      <c r="SZ1311" s="131"/>
      <c r="TA1311" s="131"/>
      <c r="TB1311" s="131"/>
      <c r="TC1311" s="131"/>
      <c r="TD1311" s="131"/>
      <c r="TE1311" s="131"/>
      <c r="TF1311" s="131"/>
      <c r="TG1311" s="131"/>
      <c r="TH1311" s="131"/>
      <c r="TI1311" s="131"/>
      <c r="TJ1311" s="131"/>
      <c r="TK1311" s="131"/>
      <c r="TL1311" s="131"/>
      <c r="TM1311" s="131"/>
      <c r="TN1311" s="131"/>
      <c r="TO1311" s="131"/>
      <c r="TP1311" s="131"/>
      <c r="TQ1311" s="131"/>
      <c r="TR1311" s="131"/>
      <c r="TS1311" s="131"/>
      <c r="TT1311" s="131"/>
      <c r="TU1311" s="131"/>
      <c r="TV1311" s="131"/>
      <c r="TW1311" s="131"/>
      <c r="TX1311" s="131"/>
      <c r="TY1311" s="131"/>
      <c r="TZ1311" s="131"/>
      <c r="UA1311" s="131"/>
      <c r="UB1311" s="131"/>
      <c r="UC1311" s="131"/>
      <c r="UD1311" s="131"/>
      <c r="UE1311" s="131"/>
      <c r="UF1311" s="131"/>
      <c r="UG1311" s="131"/>
      <c r="UH1311" s="131"/>
      <c r="UI1311" s="131"/>
      <c r="UJ1311" s="131"/>
      <c r="UK1311" s="131"/>
      <c r="UL1311" s="131"/>
      <c r="UM1311" s="131"/>
      <c r="UN1311" s="131"/>
      <c r="UO1311" s="131"/>
      <c r="UP1311" s="131"/>
      <c r="UQ1311" s="131"/>
      <c r="UR1311" s="131"/>
      <c r="US1311" s="131"/>
      <c r="UT1311" s="131"/>
      <c r="UU1311" s="131"/>
      <c r="UV1311" s="131"/>
      <c r="UW1311" s="131"/>
      <c r="UX1311" s="131"/>
      <c r="UY1311" s="131"/>
      <c r="UZ1311" s="131"/>
      <c r="VA1311" s="131"/>
      <c r="VB1311" s="131"/>
      <c r="VC1311" s="131"/>
      <c r="VD1311" s="131"/>
      <c r="VE1311" s="131"/>
      <c r="VF1311" s="131"/>
      <c r="VG1311" s="131"/>
      <c r="VH1311" s="131"/>
      <c r="VI1311" s="131"/>
      <c r="VJ1311" s="131"/>
      <c r="VK1311" s="131"/>
      <c r="VL1311" s="131"/>
      <c r="VM1311" s="131"/>
      <c r="VN1311" s="131"/>
      <c r="VO1311" s="131"/>
      <c r="VP1311" s="131"/>
      <c r="VQ1311" s="131"/>
      <c r="VR1311" s="131"/>
      <c r="VS1311" s="131"/>
      <c r="VT1311" s="131"/>
      <c r="VU1311" s="131"/>
      <c r="VV1311" s="131"/>
      <c r="VW1311" s="131"/>
      <c r="VX1311" s="131"/>
      <c r="VY1311" s="131"/>
      <c r="VZ1311" s="131"/>
      <c r="WA1311" s="131"/>
      <c r="WB1311" s="131"/>
      <c r="WC1311" s="131"/>
      <c r="WD1311" s="131"/>
      <c r="WE1311" s="131"/>
      <c r="WF1311" s="131"/>
      <c r="WG1311" s="131"/>
      <c r="WH1311" s="131"/>
      <c r="WI1311" s="131"/>
      <c r="WJ1311" s="131"/>
      <c r="WK1311" s="131"/>
      <c r="WL1311" s="131"/>
      <c r="WM1311" s="131"/>
      <c r="WN1311" s="131"/>
      <c r="WO1311" s="131"/>
      <c r="WP1311" s="131"/>
      <c r="WQ1311" s="131"/>
      <c r="WR1311" s="131"/>
      <c r="WS1311" s="131"/>
      <c r="WT1311" s="131"/>
      <c r="WU1311" s="131"/>
      <c r="WV1311" s="131"/>
      <c r="WW1311" s="131"/>
      <c r="WX1311" s="131"/>
      <c r="WY1311" s="131"/>
      <c r="WZ1311" s="131"/>
      <c r="XA1311" s="131"/>
      <c r="XB1311" s="131"/>
      <c r="XC1311" s="131"/>
      <c r="XD1311" s="131"/>
      <c r="XE1311" s="131"/>
      <c r="XF1311" s="131"/>
      <c r="XG1311" s="131"/>
      <c r="XH1311" s="131"/>
      <c r="XI1311" s="131"/>
      <c r="XJ1311" s="131"/>
      <c r="XK1311" s="131"/>
      <c r="XL1311" s="131"/>
      <c r="XM1311" s="131"/>
      <c r="XN1311" s="131"/>
      <c r="XO1311" s="131"/>
      <c r="XP1311" s="131"/>
      <c r="XQ1311" s="131"/>
      <c r="XR1311" s="131"/>
      <c r="XS1311" s="131"/>
      <c r="XT1311" s="131"/>
      <c r="XU1311" s="131"/>
      <c r="XV1311" s="131"/>
      <c r="XW1311" s="131"/>
      <c r="XX1311" s="131"/>
      <c r="XY1311" s="131"/>
      <c r="XZ1311" s="131"/>
      <c r="YA1311" s="131"/>
      <c r="YB1311" s="131"/>
      <c r="YC1311" s="131"/>
      <c r="YD1311" s="131"/>
      <c r="YE1311" s="131"/>
      <c r="YF1311" s="131"/>
      <c r="YG1311" s="131"/>
      <c r="YH1311" s="131"/>
      <c r="YI1311" s="131"/>
      <c r="YJ1311" s="131"/>
      <c r="YK1311" s="131"/>
      <c r="YL1311" s="131"/>
      <c r="YM1311" s="131"/>
      <c r="YN1311" s="131"/>
      <c r="YO1311" s="131"/>
      <c r="YP1311" s="131"/>
      <c r="YQ1311" s="131"/>
      <c r="YR1311" s="131"/>
      <c r="YS1311" s="131"/>
      <c r="YT1311" s="131"/>
      <c r="YU1311" s="131"/>
      <c r="YV1311" s="131"/>
      <c r="YW1311" s="131"/>
      <c r="YX1311" s="131"/>
      <c r="YY1311" s="131"/>
      <c r="YZ1311" s="131"/>
      <c r="ZA1311" s="131"/>
      <c r="ZB1311" s="131"/>
      <c r="ZC1311" s="131"/>
      <c r="ZD1311" s="131"/>
      <c r="ZE1311" s="131"/>
      <c r="ZF1311" s="131"/>
      <c r="ZG1311" s="131"/>
      <c r="ZH1311" s="131"/>
      <c r="ZI1311" s="131"/>
      <c r="ZJ1311" s="131"/>
      <c r="ZK1311" s="131"/>
      <c r="ZL1311" s="131"/>
      <c r="ZM1311" s="131"/>
      <c r="ZN1311" s="131"/>
      <c r="ZO1311" s="131"/>
      <c r="ZP1311" s="131"/>
      <c r="ZQ1311" s="131"/>
      <c r="ZR1311" s="131"/>
      <c r="ZS1311" s="131"/>
      <c r="ZT1311" s="131"/>
      <c r="ZU1311" s="131"/>
      <c r="ZV1311" s="131"/>
      <c r="ZW1311" s="131"/>
      <c r="ZX1311" s="131"/>
      <c r="ZY1311" s="131"/>
      <c r="ZZ1311" s="131"/>
      <c r="AAA1311" s="131"/>
      <c r="AAB1311" s="131"/>
      <c r="AAC1311" s="131"/>
      <c r="AAD1311" s="131"/>
      <c r="AAE1311" s="131"/>
      <c r="AAF1311" s="131"/>
      <c r="AAG1311" s="131"/>
      <c r="AAH1311" s="131"/>
      <c r="AAI1311" s="131"/>
      <c r="AAJ1311" s="131"/>
      <c r="AAK1311" s="131"/>
      <c r="AAL1311" s="131"/>
      <c r="AAM1311" s="131"/>
      <c r="AAN1311" s="131"/>
      <c r="AAO1311" s="131"/>
      <c r="AAP1311" s="131"/>
      <c r="AAQ1311" s="131"/>
      <c r="AAR1311" s="131"/>
      <c r="AAS1311" s="131"/>
      <c r="AAT1311" s="131"/>
      <c r="AAU1311" s="131"/>
      <c r="AAV1311" s="131"/>
      <c r="AAW1311" s="131"/>
      <c r="AAX1311" s="131"/>
      <c r="AAY1311" s="131"/>
      <c r="AAZ1311" s="131"/>
      <c r="ABA1311" s="131"/>
      <c r="ABB1311" s="131"/>
      <c r="ABC1311" s="131"/>
      <c r="ABD1311" s="131"/>
      <c r="ABE1311" s="131"/>
      <c r="ABF1311" s="131"/>
      <c r="ABG1311" s="131"/>
      <c r="ABH1311" s="131"/>
      <c r="ABI1311" s="131"/>
      <c r="ABJ1311" s="131"/>
      <c r="ABK1311" s="131"/>
      <c r="ABL1311" s="131"/>
      <c r="ABM1311" s="131"/>
      <c r="ABN1311" s="131"/>
      <c r="ABO1311" s="131"/>
      <c r="ABP1311" s="131"/>
      <c r="ABQ1311" s="131"/>
      <c r="ABR1311" s="131"/>
      <c r="ABS1311" s="131"/>
      <c r="ABT1311" s="131"/>
      <c r="ABU1311" s="131"/>
      <c r="ABV1311" s="131"/>
      <c r="ABW1311" s="131"/>
      <c r="ABX1311" s="131"/>
      <c r="ABY1311" s="131"/>
      <c r="ABZ1311" s="131"/>
      <c r="ACA1311" s="131"/>
      <c r="ACB1311" s="131"/>
      <c r="ACC1311" s="131"/>
      <c r="ACD1311" s="131"/>
      <c r="ACE1311" s="131"/>
      <c r="ACF1311" s="131"/>
      <c r="ACG1311" s="131"/>
      <c r="ACH1311" s="131"/>
      <c r="ACI1311" s="131"/>
      <c r="ACJ1311" s="131"/>
      <c r="ACK1311" s="131"/>
      <c r="ACL1311" s="131"/>
      <c r="ACM1311" s="131"/>
      <c r="ACN1311" s="131"/>
      <c r="ACO1311" s="131"/>
      <c r="ACP1311" s="131"/>
      <c r="ACQ1311" s="131"/>
      <c r="ACR1311" s="131"/>
      <c r="ACS1311" s="131"/>
      <c r="ACT1311" s="131"/>
      <c r="ACU1311" s="131"/>
      <c r="ACV1311" s="131"/>
      <c r="ACW1311" s="131"/>
      <c r="ACX1311" s="131"/>
      <c r="ACY1311" s="131"/>
      <c r="ACZ1311" s="131"/>
      <c r="ADA1311" s="131"/>
      <c r="ADB1311" s="131"/>
      <c r="ADC1311" s="131"/>
      <c r="ADD1311" s="131"/>
      <c r="ADE1311" s="131"/>
      <c r="ADF1311" s="131"/>
      <c r="ADG1311" s="131"/>
      <c r="ADH1311" s="131"/>
      <c r="ADI1311" s="131"/>
      <c r="ADJ1311" s="131"/>
      <c r="ADK1311" s="131"/>
      <c r="ADL1311" s="131"/>
      <c r="ADM1311" s="131"/>
      <c r="ADN1311" s="131"/>
      <c r="ADO1311" s="131"/>
      <c r="ADP1311" s="131"/>
      <c r="ADQ1311" s="131"/>
      <c r="ADR1311" s="131"/>
      <c r="ADS1311" s="131"/>
      <c r="ADT1311" s="131"/>
      <c r="ADU1311" s="131"/>
      <c r="ADV1311" s="131"/>
      <c r="ADW1311" s="131"/>
      <c r="ADX1311" s="131"/>
      <c r="ADY1311" s="131"/>
      <c r="ADZ1311" s="131"/>
      <c r="AEA1311" s="131"/>
      <c r="AEB1311" s="131"/>
      <c r="AEC1311" s="131"/>
      <c r="AED1311" s="131"/>
      <c r="AEE1311" s="131"/>
      <c r="AEF1311" s="131"/>
      <c r="AEG1311" s="131"/>
      <c r="AEH1311" s="131"/>
      <c r="AEI1311" s="131"/>
      <c r="AEJ1311" s="131"/>
      <c r="AEK1311" s="131"/>
      <c r="AEL1311" s="131"/>
      <c r="AEM1311" s="131"/>
      <c r="AEN1311" s="131"/>
      <c r="AEO1311" s="131"/>
      <c r="AEP1311" s="131"/>
      <c r="AEQ1311" s="131"/>
      <c r="AER1311" s="131"/>
      <c r="AES1311" s="131"/>
      <c r="AET1311" s="131"/>
      <c r="AEU1311" s="131"/>
      <c r="AEV1311" s="131"/>
      <c r="AEW1311" s="131"/>
      <c r="AEX1311" s="131"/>
      <c r="AEY1311" s="131"/>
      <c r="AEZ1311" s="131"/>
      <c r="AFA1311" s="131"/>
      <c r="AFB1311" s="131"/>
      <c r="AFC1311" s="131"/>
      <c r="AFD1311" s="131"/>
      <c r="AFE1311" s="131"/>
      <c r="AFF1311" s="131"/>
      <c r="AFG1311" s="131"/>
      <c r="AFH1311" s="131"/>
      <c r="AFI1311" s="131"/>
      <c r="AFJ1311" s="131"/>
      <c r="AFK1311" s="131"/>
      <c r="AFL1311" s="131"/>
      <c r="AFM1311" s="131"/>
      <c r="AFN1311" s="131"/>
      <c r="AFO1311" s="131"/>
      <c r="AFP1311" s="131"/>
      <c r="AFQ1311" s="131"/>
      <c r="AFR1311" s="131"/>
      <c r="AFS1311" s="131"/>
      <c r="AFT1311" s="131"/>
      <c r="AFU1311" s="131"/>
      <c r="AFV1311" s="131"/>
      <c r="AFW1311" s="131"/>
      <c r="AFX1311" s="131"/>
      <c r="AFY1311" s="131"/>
      <c r="AFZ1311" s="131"/>
      <c r="AGA1311" s="131"/>
      <c r="AGB1311" s="131"/>
      <c r="AGC1311" s="131"/>
      <c r="AGD1311" s="131"/>
      <c r="AGE1311" s="131"/>
      <c r="AGF1311" s="131"/>
      <c r="AGG1311" s="131"/>
      <c r="AGH1311" s="131"/>
      <c r="AGI1311" s="131"/>
      <c r="AGJ1311" s="131"/>
      <c r="AGK1311" s="131"/>
      <c r="AGL1311" s="131"/>
      <c r="AGM1311" s="131"/>
      <c r="AGN1311" s="131"/>
      <c r="AGO1311" s="131"/>
      <c r="AGP1311" s="131"/>
      <c r="AGQ1311" s="131"/>
      <c r="AGR1311" s="131"/>
      <c r="AGS1311" s="131"/>
      <c r="AGT1311" s="131"/>
      <c r="AGU1311" s="131"/>
      <c r="AGV1311" s="131"/>
      <c r="AGW1311" s="131"/>
      <c r="AGX1311" s="131"/>
      <c r="AGY1311" s="131"/>
      <c r="AGZ1311" s="131"/>
      <c r="AHA1311" s="131"/>
      <c r="AHB1311" s="131"/>
      <c r="AHC1311" s="131"/>
      <c r="AHD1311" s="131"/>
      <c r="AHE1311" s="131"/>
      <c r="AHF1311" s="131"/>
      <c r="AHG1311" s="131"/>
      <c r="AHH1311" s="131"/>
      <c r="AHI1311" s="131"/>
      <c r="AHJ1311" s="131"/>
      <c r="AHK1311" s="131"/>
      <c r="AHL1311" s="131"/>
      <c r="AHM1311" s="131"/>
      <c r="AHN1311" s="131"/>
      <c r="AHO1311" s="131"/>
      <c r="AHP1311" s="131"/>
      <c r="AHQ1311" s="131"/>
      <c r="AHR1311" s="131"/>
      <c r="AHS1311" s="131"/>
      <c r="AHT1311" s="131"/>
      <c r="AHU1311" s="131"/>
      <c r="AHV1311" s="131"/>
      <c r="AHW1311" s="131"/>
      <c r="AHX1311" s="131"/>
      <c r="AHY1311" s="131"/>
      <c r="AHZ1311" s="131"/>
      <c r="AIA1311" s="131"/>
      <c r="AIB1311" s="131"/>
      <c r="AIC1311" s="131"/>
      <c r="AID1311" s="131"/>
      <c r="AIE1311" s="131"/>
      <c r="AIF1311" s="131"/>
      <c r="AIG1311" s="131"/>
      <c r="AIH1311" s="131"/>
      <c r="AII1311" s="131"/>
      <c r="AIJ1311" s="131"/>
      <c r="AIK1311" s="131"/>
      <c r="AIL1311" s="131"/>
      <c r="AIM1311" s="131"/>
      <c r="AIN1311" s="131"/>
      <c r="AIO1311" s="131"/>
      <c r="AIP1311" s="131"/>
      <c r="AIQ1311" s="131"/>
      <c r="AIR1311" s="131"/>
      <c r="AIS1311" s="131"/>
      <c r="AIT1311" s="131"/>
      <c r="AIU1311" s="131"/>
      <c r="AIV1311" s="131"/>
      <c r="AIW1311" s="131"/>
      <c r="AIX1311" s="131"/>
      <c r="AIY1311" s="131"/>
      <c r="AIZ1311" s="131"/>
      <c r="AJA1311" s="131"/>
      <c r="AJB1311" s="131"/>
      <c r="AJC1311" s="131"/>
      <c r="AJD1311" s="131"/>
      <c r="AJE1311" s="131"/>
      <c r="AJF1311" s="131"/>
      <c r="AJG1311" s="131"/>
      <c r="AJH1311" s="131"/>
      <c r="AJI1311" s="131"/>
      <c r="AJJ1311" s="131"/>
      <c r="AJK1311" s="131"/>
      <c r="AJL1311" s="131"/>
      <c r="AJM1311" s="131"/>
      <c r="AJN1311" s="131"/>
      <c r="AJO1311" s="131"/>
      <c r="AJP1311" s="131"/>
      <c r="AJQ1311" s="131"/>
      <c r="AJR1311" s="131"/>
      <c r="AJS1311" s="131"/>
      <c r="AJT1311" s="131"/>
      <c r="AJU1311" s="131"/>
      <c r="AJV1311" s="131"/>
      <c r="AJW1311" s="131"/>
      <c r="AJX1311" s="131"/>
      <c r="AJY1311" s="131"/>
      <c r="AJZ1311" s="131"/>
      <c r="AKA1311" s="131"/>
      <c r="AKB1311" s="131"/>
      <c r="AKC1311" s="131"/>
      <c r="AKD1311" s="131"/>
      <c r="AKE1311" s="131"/>
      <c r="AKF1311" s="131"/>
      <c r="AKG1311" s="131"/>
      <c r="AKH1311" s="131"/>
      <c r="AKI1311" s="131"/>
      <c r="AKJ1311" s="131"/>
      <c r="AKK1311" s="131"/>
      <c r="AKL1311" s="131"/>
      <c r="AKM1311" s="131"/>
      <c r="AKN1311" s="131"/>
      <c r="AKO1311" s="131"/>
      <c r="AKP1311" s="131"/>
      <c r="AKQ1311" s="131"/>
      <c r="AKR1311" s="131"/>
      <c r="AKS1311" s="131"/>
      <c r="AKT1311" s="131"/>
      <c r="AKU1311" s="131"/>
      <c r="AKV1311" s="131"/>
      <c r="AKW1311" s="131"/>
      <c r="AKX1311" s="131"/>
      <c r="AKY1311" s="131"/>
      <c r="AKZ1311" s="131"/>
      <c r="ALA1311" s="131"/>
      <c r="ALB1311" s="131"/>
      <c r="ALC1311" s="131"/>
      <c r="ALD1311" s="131"/>
      <c r="ALE1311" s="131"/>
      <c r="ALF1311" s="131"/>
      <c r="ALG1311" s="131"/>
      <c r="ALH1311" s="131"/>
      <c r="ALI1311" s="131"/>
      <c r="ALJ1311" s="131"/>
      <c r="ALK1311" s="131"/>
      <c r="ALL1311" s="131"/>
      <c r="ALM1311" s="131"/>
      <c r="ALN1311" s="131"/>
    </row>
    <row r="1312" spans="1:1002" s="508" customFormat="1" x14ac:dyDescent="0.25">
      <c r="A1312" s="502"/>
      <c r="B1312" s="503"/>
      <c r="C1312" s="504"/>
      <c r="D1312" s="450"/>
      <c r="E1312" s="505"/>
      <c r="F1312" s="505"/>
      <c r="G1312" s="506"/>
      <c r="H1312" s="506"/>
      <c r="I1312" s="507"/>
      <c r="J1312" s="565"/>
      <c r="K1312" s="454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  <c r="EC1312" s="131"/>
      <c r="ED1312" s="131"/>
      <c r="EE1312" s="131"/>
      <c r="EF1312" s="131"/>
      <c r="EG1312" s="131"/>
      <c r="EH1312" s="131"/>
      <c r="EI1312" s="131"/>
      <c r="EJ1312" s="131"/>
      <c r="EK1312" s="131"/>
      <c r="EL1312" s="131"/>
      <c r="EM1312" s="131"/>
      <c r="EN1312" s="131"/>
      <c r="EO1312" s="131"/>
      <c r="EP1312" s="131"/>
      <c r="EQ1312" s="131"/>
      <c r="ER1312" s="131"/>
      <c r="ES1312" s="131"/>
      <c r="ET1312" s="131"/>
      <c r="EU1312" s="131"/>
      <c r="EV1312" s="131"/>
      <c r="EW1312" s="131"/>
      <c r="EX1312" s="131"/>
      <c r="EY1312" s="131"/>
      <c r="EZ1312" s="131"/>
      <c r="FA1312" s="131"/>
      <c r="FB1312" s="131"/>
      <c r="FC1312" s="131"/>
      <c r="FD1312" s="131"/>
      <c r="FE1312" s="131"/>
      <c r="FF1312" s="131"/>
      <c r="FG1312" s="131"/>
      <c r="FH1312" s="131"/>
      <c r="FI1312" s="131"/>
      <c r="FJ1312" s="131"/>
      <c r="FK1312" s="131"/>
      <c r="FL1312" s="131"/>
      <c r="FM1312" s="131"/>
      <c r="FN1312" s="131"/>
      <c r="FO1312" s="131"/>
      <c r="FP1312" s="131"/>
      <c r="FQ1312" s="131"/>
      <c r="FR1312" s="131"/>
      <c r="FS1312" s="131"/>
      <c r="FT1312" s="131"/>
      <c r="FU1312" s="131"/>
      <c r="FV1312" s="131"/>
      <c r="FW1312" s="131"/>
      <c r="FX1312" s="131"/>
      <c r="FY1312" s="131"/>
      <c r="FZ1312" s="131"/>
      <c r="GA1312" s="131"/>
      <c r="GB1312" s="131"/>
      <c r="GC1312" s="131"/>
      <c r="GD1312" s="131"/>
      <c r="GE1312" s="131"/>
      <c r="GF1312" s="131"/>
      <c r="GG1312" s="131"/>
      <c r="GH1312" s="131"/>
      <c r="GI1312" s="131"/>
      <c r="GJ1312" s="131"/>
      <c r="GK1312" s="131"/>
      <c r="GL1312" s="131"/>
      <c r="GM1312" s="131"/>
      <c r="GN1312" s="131"/>
      <c r="GO1312" s="131"/>
      <c r="GP1312" s="131"/>
      <c r="GQ1312" s="131"/>
      <c r="GR1312" s="131"/>
      <c r="GS1312" s="131"/>
      <c r="GT1312" s="131"/>
      <c r="GU1312" s="131"/>
      <c r="GV1312" s="131"/>
      <c r="GW1312" s="131"/>
      <c r="GX1312" s="131"/>
      <c r="GY1312" s="131"/>
      <c r="GZ1312" s="131"/>
      <c r="HA1312" s="131"/>
      <c r="HB1312" s="131"/>
      <c r="HC1312" s="131"/>
      <c r="HD1312" s="131"/>
      <c r="HE1312" s="131"/>
      <c r="HF1312" s="131"/>
      <c r="HG1312" s="131"/>
      <c r="HH1312" s="131"/>
      <c r="HI1312" s="131"/>
      <c r="HJ1312" s="131"/>
      <c r="HK1312" s="131"/>
      <c r="HL1312" s="131"/>
      <c r="HM1312" s="131"/>
      <c r="HN1312" s="131"/>
      <c r="HO1312" s="131"/>
      <c r="HP1312" s="131"/>
      <c r="HQ1312" s="131"/>
      <c r="HR1312" s="131"/>
      <c r="HS1312" s="131"/>
      <c r="HT1312" s="131"/>
      <c r="HU1312" s="131"/>
      <c r="HV1312" s="131"/>
      <c r="HW1312" s="131"/>
      <c r="HX1312" s="131"/>
      <c r="HY1312" s="131"/>
      <c r="HZ1312" s="131"/>
      <c r="IA1312" s="131"/>
      <c r="IB1312" s="131"/>
      <c r="IC1312" s="131"/>
      <c r="ID1312" s="131"/>
      <c r="IE1312" s="131"/>
      <c r="IF1312" s="131"/>
      <c r="IG1312" s="131"/>
      <c r="IH1312" s="131"/>
      <c r="II1312" s="131"/>
      <c r="IJ1312" s="131"/>
      <c r="IK1312" s="131"/>
      <c r="IL1312" s="131"/>
      <c r="IM1312" s="131"/>
      <c r="IN1312" s="131"/>
      <c r="IO1312" s="131"/>
      <c r="IP1312" s="131"/>
      <c r="IQ1312" s="131"/>
      <c r="IR1312" s="131"/>
      <c r="IS1312" s="131"/>
      <c r="IT1312" s="131"/>
      <c r="IU1312" s="131"/>
      <c r="IV1312" s="131"/>
      <c r="IW1312" s="131"/>
      <c r="IX1312" s="131"/>
      <c r="IY1312" s="131"/>
      <c r="IZ1312" s="131"/>
      <c r="JA1312" s="131"/>
      <c r="JB1312" s="131"/>
      <c r="JC1312" s="131"/>
      <c r="JD1312" s="131"/>
      <c r="JE1312" s="131"/>
      <c r="JF1312" s="131"/>
      <c r="JG1312" s="131"/>
      <c r="JH1312" s="131"/>
      <c r="JI1312" s="131"/>
      <c r="JJ1312" s="131"/>
      <c r="JK1312" s="131"/>
      <c r="JL1312" s="131"/>
      <c r="JM1312" s="131"/>
      <c r="JN1312" s="131"/>
      <c r="JO1312" s="131"/>
      <c r="JP1312" s="131"/>
      <c r="JQ1312" s="131"/>
      <c r="JR1312" s="131"/>
      <c r="JS1312" s="131"/>
      <c r="JT1312" s="131"/>
      <c r="JU1312" s="131"/>
      <c r="JV1312" s="131"/>
      <c r="JW1312" s="131"/>
      <c r="JX1312" s="131"/>
      <c r="JY1312" s="131"/>
      <c r="JZ1312" s="131"/>
      <c r="KA1312" s="131"/>
      <c r="KB1312" s="131"/>
      <c r="KC1312" s="131"/>
      <c r="KD1312" s="131"/>
      <c r="KE1312" s="131"/>
      <c r="KF1312" s="131"/>
      <c r="KG1312" s="131"/>
      <c r="KH1312" s="131"/>
      <c r="KI1312" s="131"/>
      <c r="KJ1312" s="131"/>
      <c r="KK1312" s="131"/>
      <c r="KL1312" s="131"/>
      <c r="KM1312" s="131"/>
      <c r="KN1312" s="131"/>
      <c r="KO1312" s="131"/>
      <c r="KP1312" s="131"/>
      <c r="KQ1312" s="131"/>
      <c r="KR1312" s="131"/>
      <c r="KS1312" s="131"/>
      <c r="KT1312" s="131"/>
      <c r="KU1312" s="131"/>
      <c r="KV1312" s="131"/>
      <c r="KW1312" s="131"/>
      <c r="KX1312" s="131"/>
      <c r="KY1312" s="131"/>
      <c r="KZ1312" s="131"/>
      <c r="LA1312" s="131"/>
      <c r="LB1312" s="131"/>
      <c r="LC1312" s="131"/>
      <c r="LD1312" s="131"/>
      <c r="LE1312" s="131"/>
      <c r="LF1312" s="131"/>
      <c r="LG1312" s="131"/>
      <c r="LH1312" s="131"/>
      <c r="LI1312" s="131"/>
      <c r="LJ1312" s="131"/>
      <c r="LK1312" s="131"/>
      <c r="LL1312" s="131"/>
      <c r="LM1312" s="131"/>
      <c r="LN1312" s="131"/>
      <c r="LO1312" s="131"/>
      <c r="LP1312" s="131"/>
      <c r="LQ1312" s="131"/>
      <c r="LR1312" s="131"/>
      <c r="LS1312" s="131"/>
      <c r="LT1312" s="131"/>
      <c r="LU1312" s="131"/>
      <c r="LV1312" s="131"/>
      <c r="LW1312" s="131"/>
      <c r="LX1312" s="131"/>
      <c r="LY1312" s="131"/>
      <c r="LZ1312" s="131"/>
      <c r="MA1312" s="131"/>
      <c r="MB1312" s="131"/>
      <c r="MC1312" s="131"/>
      <c r="MD1312" s="131"/>
      <c r="ME1312" s="131"/>
      <c r="MF1312" s="131"/>
      <c r="MG1312" s="131"/>
      <c r="MH1312" s="131"/>
      <c r="MI1312" s="131"/>
      <c r="MJ1312" s="131"/>
      <c r="MK1312" s="131"/>
      <c r="ML1312" s="131"/>
      <c r="MM1312" s="131"/>
      <c r="MN1312" s="131"/>
      <c r="MO1312" s="131"/>
      <c r="MP1312" s="131"/>
      <c r="MQ1312" s="131"/>
      <c r="MR1312" s="131"/>
      <c r="MS1312" s="131"/>
      <c r="MT1312" s="131"/>
      <c r="MU1312" s="131"/>
      <c r="MV1312" s="131"/>
      <c r="MW1312" s="131"/>
      <c r="MX1312" s="131"/>
      <c r="MY1312" s="131"/>
      <c r="MZ1312" s="131"/>
      <c r="NA1312" s="131"/>
      <c r="NB1312" s="131"/>
      <c r="NC1312" s="131"/>
      <c r="ND1312" s="131"/>
      <c r="NE1312" s="131"/>
      <c r="NF1312" s="131"/>
      <c r="NG1312" s="131"/>
      <c r="NH1312" s="131"/>
      <c r="NI1312" s="131"/>
      <c r="NJ1312" s="131"/>
      <c r="NK1312" s="131"/>
      <c r="NL1312" s="131"/>
      <c r="NM1312" s="131"/>
      <c r="NN1312" s="131"/>
      <c r="NO1312" s="131"/>
      <c r="NP1312" s="131"/>
      <c r="NQ1312" s="131"/>
      <c r="NR1312" s="131"/>
      <c r="NS1312" s="131"/>
      <c r="NT1312" s="131"/>
      <c r="NU1312" s="131"/>
      <c r="NV1312" s="131"/>
      <c r="NW1312" s="131"/>
      <c r="NX1312" s="131"/>
      <c r="NY1312" s="131"/>
      <c r="NZ1312" s="131"/>
      <c r="OA1312" s="131"/>
      <c r="OB1312" s="131"/>
      <c r="OC1312" s="131"/>
      <c r="OD1312" s="131"/>
      <c r="OE1312" s="131"/>
      <c r="OF1312" s="131"/>
      <c r="OG1312" s="131"/>
      <c r="OH1312" s="131"/>
      <c r="OI1312" s="131"/>
      <c r="OJ1312" s="131"/>
      <c r="OK1312" s="131"/>
      <c r="OL1312" s="131"/>
      <c r="OM1312" s="131"/>
      <c r="ON1312" s="131"/>
      <c r="OO1312" s="131"/>
      <c r="OP1312" s="131"/>
      <c r="OQ1312" s="131"/>
      <c r="OR1312" s="131"/>
      <c r="OS1312" s="131"/>
      <c r="OT1312" s="131"/>
      <c r="OU1312" s="131"/>
      <c r="OV1312" s="131"/>
      <c r="OW1312" s="131"/>
      <c r="OX1312" s="131"/>
      <c r="OY1312" s="131"/>
      <c r="OZ1312" s="131"/>
      <c r="PA1312" s="131"/>
      <c r="PB1312" s="131"/>
      <c r="PC1312" s="131"/>
      <c r="PD1312" s="131"/>
      <c r="PE1312" s="131"/>
      <c r="PF1312" s="131"/>
      <c r="PG1312" s="131"/>
      <c r="PH1312" s="131"/>
      <c r="PI1312" s="131"/>
      <c r="PJ1312" s="131"/>
      <c r="PK1312" s="131"/>
      <c r="PL1312" s="131"/>
      <c r="PM1312" s="131"/>
      <c r="PN1312" s="131"/>
      <c r="PO1312" s="131"/>
      <c r="PP1312" s="131"/>
      <c r="PQ1312" s="131"/>
      <c r="PR1312" s="131"/>
      <c r="PS1312" s="131"/>
      <c r="PT1312" s="131"/>
      <c r="PU1312" s="131"/>
      <c r="PV1312" s="131"/>
      <c r="PW1312" s="131"/>
      <c r="PX1312" s="131"/>
      <c r="PY1312" s="131"/>
      <c r="PZ1312" s="131"/>
      <c r="QA1312" s="131"/>
      <c r="QB1312" s="131"/>
      <c r="QC1312" s="131"/>
      <c r="QD1312" s="131"/>
      <c r="QE1312" s="131"/>
      <c r="QF1312" s="131"/>
      <c r="QG1312" s="131"/>
      <c r="QH1312" s="131"/>
      <c r="QI1312" s="131"/>
      <c r="QJ1312" s="131"/>
      <c r="QK1312" s="131"/>
      <c r="QL1312" s="131"/>
      <c r="QM1312" s="131"/>
      <c r="QN1312" s="131"/>
      <c r="QO1312" s="131"/>
      <c r="QP1312" s="131"/>
      <c r="QQ1312" s="131"/>
      <c r="QR1312" s="131"/>
      <c r="QS1312" s="131"/>
      <c r="QT1312" s="131"/>
      <c r="QU1312" s="131"/>
      <c r="QV1312" s="131"/>
      <c r="QW1312" s="131"/>
      <c r="QX1312" s="131"/>
      <c r="QY1312" s="131"/>
      <c r="QZ1312" s="131"/>
      <c r="RA1312" s="131"/>
      <c r="RB1312" s="131"/>
      <c r="RC1312" s="131"/>
      <c r="RD1312" s="131"/>
      <c r="RE1312" s="131"/>
      <c r="RF1312" s="131"/>
      <c r="RG1312" s="131"/>
      <c r="RH1312" s="131"/>
      <c r="RI1312" s="131"/>
      <c r="RJ1312" s="131"/>
      <c r="RK1312" s="131"/>
      <c r="RL1312" s="131"/>
      <c r="RM1312" s="131"/>
      <c r="RN1312" s="131"/>
      <c r="RO1312" s="131"/>
      <c r="RP1312" s="131"/>
      <c r="RQ1312" s="131"/>
      <c r="RR1312" s="131"/>
      <c r="RS1312" s="131"/>
      <c r="RT1312" s="131"/>
      <c r="RU1312" s="131"/>
      <c r="RV1312" s="131"/>
      <c r="RW1312" s="131"/>
      <c r="RX1312" s="131"/>
      <c r="RY1312" s="131"/>
      <c r="RZ1312" s="131"/>
      <c r="SA1312" s="131"/>
      <c r="SB1312" s="131"/>
      <c r="SC1312" s="131"/>
      <c r="SD1312" s="131"/>
      <c r="SE1312" s="131"/>
      <c r="SF1312" s="131"/>
      <c r="SG1312" s="131"/>
      <c r="SH1312" s="131"/>
      <c r="SI1312" s="131"/>
      <c r="SJ1312" s="131"/>
      <c r="SK1312" s="131"/>
      <c r="SL1312" s="131"/>
      <c r="SM1312" s="131"/>
      <c r="SN1312" s="131"/>
      <c r="SO1312" s="131"/>
      <c r="SP1312" s="131"/>
      <c r="SQ1312" s="131"/>
      <c r="SR1312" s="131"/>
      <c r="SS1312" s="131"/>
      <c r="ST1312" s="131"/>
      <c r="SU1312" s="131"/>
      <c r="SV1312" s="131"/>
      <c r="SW1312" s="131"/>
      <c r="SX1312" s="131"/>
      <c r="SY1312" s="131"/>
      <c r="SZ1312" s="131"/>
      <c r="TA1312" s="131"/>
      <c r="TB1312" s="131"/>
      <c r="TC1312" s="131"/>
      <c r="TD1312" s="131"/>
      <c r="TE1312" s="131"/>
      <c r="TF1312" s="131"/>
      <c r="TG1312" s="131"/>
      <c r="TH1312" s="131"/>
      <c r="TI1312" s="131"/>
      <c r="TJ1312" s="131"/>
      <c r="TK1312" s="131"/>
      <c r="TL1312" s="131"/>
      <c r="TM1312" s="131"/>
      <c r="TN1312" s="131"/>
      <c r="TO1312" s="131"/>
      <c r="TP1312" s="131"/>
      <c r="TQ1312" s="131"/>
      <c r="TR1312" s="131"/>
      <c r="TS1312" s="131"/>
      <c r="TT1312" s="131"/>
      <c r="TU1312" s="131"/>
      <c r="TV1312" s="131"/>
      <c r="TW1312" s="131"/>
      <c r="TX1312" s="131"/>
      <c r="TY1312" s="131"/>
      <c r="TZ1312" s="131"/>
      <c r="UA1312" s="131"/>
      <c r="UB1312" s="131"/>
      <c r="UC1312" s="131"/>
      <c r="UD1312" s="131"/>
      <c r="UE1312" s="131"/>
      <c r="UF1312" s="131"/>
      <c r="UG1312" s="131"/>
      <c r="UH1312" s="131"/>
      <c r="UI1312" s="131"/>
      <c r="UJ1312" s="131"/>
      <c r="UK1312" s="131"/>
      <c r="UL1312" s="131"/>
      <c r="UM1312" s="131"/>
      <c r="UN1312" s="131"/>
      <c r="UO1312" s="131"/>
      <c r="UP1312" s="131"/>
      <c r="UQ1312" s="131"/>
      <c r="UR1312" s="131"/>
      <c r="US1312" s="131"/>
      <c r="UT1312" s="131"/>
      <c r="UU1312" s="131"/>
      <c r="UV1312" s="131"/>
      <c r="UW1312" s="131"/>
      <c r="UX1312" s="131"/>
      <c r="UY1312" s="131"/>
      <c r="UZ1312" s="131"/>
      <c r="VA1312" s="131"/>
      <c r="VB1312" s="131"/>
      <c r="VC1312" s="131"/>
      <c r="VD1312" s="131"/>
      <c r="VE1312" s="131"/>
      <c r="VF1312" s="131"/>
      <c r="VG1312" s="131"/>
      <c r="VH1312" s="131"/>
      <c r="VI1312" s="131"/>
      <c r="VJ1312" s="131"/>
      <c r="VK1312" s="131"/>
      <c r="VL1312" s="131"/>
      <c r="VM1312" s="131"/>
      <c r="VN1312" s="131"/>
      <c r="VO1312" s="131"/>
      <c r="VP1312" s="131"/>
      <c r="VQ1312" s="131"/>
      <c r="VR1312" s="131"/>
      <c r="VS1312" s="131"/>
      <c r="VT1312" s="131"/>
      <c r="VU1312" s="131"/>
      <c r="VV1312" s="131"/>
      <c r="VW1312" s="131"/>
      <c r="VX1312" s="131"/>
      <c r="VY1312" s="131"/>
      <c r="VZ1312" s="131"/>
      <c r="WA1312" s="131"/>
      <c r="WB1312" s="131"/>
      <c r="WC1312" s="131"/>
      <c r="WD1312" s="131"/>
      <c r="WE1312" s="131"/>
      <c r="WF1312" s="131"/>
      <c r="WG1312" s="131"/>
      <c r="WH1312" s="131"/>
      <c r="WI1312" s="131"/>
      <c r="WJ1312" s="131"/>
      <c r="WK1312" s="131"/>
      <c r="WL1312" s="131"/>
      <c r="WM1312" s="131"/>
      <c r="WN1312" s="131"/>
      <c r="WO1312" s="131"/>
      <c r="WP1312" s="131"/>
      <c r="WQ1312" s="131"/>
      <c r="WR1312" s="131"/>
      <c r="WS1312" s="131"/>
      <c r="WT1312" s="131"/>
      <c r="WU1312" s="131"/>
      <c r="WV1312" s="131"/>
      <c r="WW1312" s="131"/>
      <c r="WX1312" s="131"/>
      <c r="WY1312" s="131"/>
      <c r="WZ1312" s="131"/>
      <c r="XA1312" s="131"/>
      <c r="XB1312" s="131"/>
      <c r="XC1312" s="131"/>
      <c r="XD1312" s="131"/>
      <c r="XE1312" s="131"/>
      <c r="XF1312" s="131"/>
      <c r="XG1312" s="131"/>
      <c r="XH1312" s="131"/>
      <c r="XI1312" s="131"/>
      <c r="XJ1312" s="131"/>
      <c r="XK1312" s="131"/>
      <c r="XL1312" s="131"/>
      <c r="XM1312" s="131"/>
      <c r="XN1312" s="131"/>
      <c r="XO1312" s="131"/>
      <c r="XP1312" s="131"/>
      <c r="XQ1312" s="131"/>
      <c r="XR1312" s="131"/>
      <c r="XS1312" s="131"/>
      <c r="XT1312" s="131"/>
      <c r="XU1312" s="131"/>
      <c r="XV1312" s="131"/>
      <c r="XW1312" s="131"/>
      <c r="XX1312" s="131"/>
      <c r="XY1312" s="131"/>
      <c r="XZ1312" s="131"/>
      <c r="YA1312" s="131"/>
      <c r="YB1312" s="131"/>
      <c r="YC1312" s="131"/>
      <c r="YD1312" s="131"/>
      <c r="YE1312" s="131"/>
      <c r="YF1312" s="131"/>
      <c r="YG1312" s="131"/>
      <c r="YH1312" s="131"/>
      <c r="YI1312" s="131"/>
      <c r="YJ1312" s="131"/>
      <c r="YK1312" s="131"/>
      <c r="YL1312" s="131"/>
      <c r="YM1312" s="131"/>
      <c r="YN1312" s="131"/>
      <c r="YO1312" s="131"/>
      <c r="YP1312" s="131"/>
      <c r="YQ1312" s="131"/>
      <c r="YR1312" s="131"/>
      <c r="YS1312" s="131"/>
      <c r="YT1312" s="131"/>
      <c r="YU1312" s="131"/>
      <c r="YV1312" s="131"/>
      <c r="YW1312" s="131"/>
      <c r="YX1312" s="131"/>
      <c r="YY1312" s="131"/>
      <c r="YZ1312" s="131"/>
      <c r="ZA1312" s="131"/>
      <c r="ZB1312" s="131"/>
      <c r="ZC1312" s="131"/>
      <c r="ZD1312" s="131"/>
      <c r="ZE1312" s="131"/>
      <c r="ZF1312" s="131"/>
      <c r="ZG1312" s="131"/>
      <c r="ZH1312" s="131"/>
      <c r="ZI1312" s="131"/>
      <c r="ZJ1312" s="131"/>
      <c r="ZK1312" s="131"/>
      <c r="ZL1312" s="131"/>
      <c r="ZM1312" s="131"/>
      <c r="ZN1312" s="131"/>
      <c r="ZO1312" s="131"/>
      <c r="ZP1312" s="131"/>
      <c r="ZQ1312" s="131"/>
      <c r="ZR1312" s="131"/>
      <c r="ZS1312" s="131"/>
      <c r="ZT1312" s="131"/>
      <c r="ZU1312" s="131"/>
      <c r="ZV1312" s="131"/>
      <c r="ZW1312" s="131"/>
      <c r="ZX1312" s="131"/>
      <c r="ZY1312" s="131"/>
      <c r="ZZ1312" s="131"/>
      <c r="AAA1312" s="131"/>
      <c r="AAB1312" s="131"/>
      <c r="AAC1312" s="131"/>
      <c r="AAD1312" s="131"/>
      <c r="AAE1312" s="131"/>
      <c r="AAF1312" s="131"/>
      <c r="AAG1312" s="131"/>
      <c r="AAH1312" s="131"/>
      <c r="AAI1312" s="131"/>
      <c r="AAJ1312" s="131"/>
      <c r="AAK1312" s="131"/>
      <c r="AAL1312" s="131"/>
      <c r="AAM1312" s="131"/>
      <c r="AAN1312" s="131"/>
      <c r="AAO1312" s="131"/>
      <c r="AAP1312" s="131"/>
      <c r="AAQ1312" s="131"/>
      <c r="AAR1312" s="131"/>
      <c r="AAS1312" s="131"/>
      <c r="AAT1312" s="131"/>
      <c r="AAU1312" s="131"/>
      <c r="AAV1312" s="131"/>
      <c r="AAW1312" s="131"/>
      <c r="AAX1312" s="131"/>
      <c r="AAY1312" s="131"/>
      <c r="AAZ1312" s="131"/>
      <c r="ABA1312" s="131"/>
      <c r="ABB1312" s="131"/>
      <c r="ABC1312" s="131"/>
      <c r="ABD1312" s="131"/>
      <c r="ABE1312" s="131"/>
      <c r="ABF1312" s="131"/>
      <c r="ABG1312" s="131"/>
      <c r="ABH1312" s="131"/>
      <c r="ABI1312" s="131"/>
      <c r="ABJ1312" s="131"/>
      <c r="ABK1312" s="131"/>
      <c r="ABL1312" s="131"/>
      <c r="ABM1312" s="131"/>
      <c r="ABN1312" s="131"/>
      <c r="ABO1312" s="131"/>
      <c r="ABP1312" s="131"/>
      <c r="ABQ1312" s="131"/>
      <c r="ABR1312" s="131"/>
      <c r="ABS1312" s="131"/>
      <c r="ABT1312" s="131"/>
      <c r="ABU1312" s="131"/>
      <c r="ABV1312" s="131"/>
      <c r="ABW1312" s="131"/>
      <c r="ABX1312" s="131"/>
      <c r="ABY1312" s="131"/>
      <c r="ABZ1312" s="131"/>
      <c r="ACA1312" s="131"/>
      <c r="ACB1312" s="131"/>
      <c r="ACC1312" s="131"/>
      <c r="ACD1312" s="131"/>
      <c r="ACE1312" s="131"/>
      <c r="ACF1312" s="131"/>
      <c r="ACG1312" s="131"/>
      <c r="ACH1312" s="131"/>
      <c r="ACI1312" s="131"/>
      <c r="ACJ1312" s="131"/>
      <c r="ACK1312" s="131"/>
      <c r="ACL1312" s="131"/>
      <c r="ACM1312" s="131"/>
      <c r="ACN1312" s="131"/>
      <c r="ACO1312" s="131"/>
      <c r="ACP1312" s="131"/>
      <c r="ACQ1312" s="131"/>
      <c r="ACR1312" s="131"/>
      <c r="ACS1312" s="131"/>
      <c r="ACT1312" s="131"/>
      <c r="ACU1312" s="131"/>
      <c r="ACV1312" s="131"/>
      <c r="ACW1312" s="131"/>
      <c r="ACX1312" s="131"/>
      <c r="ACY1312" s="131"/>
      <c r="ACZ1312" s="131"/>
      <c r="ADA1312" s="131"/>
      <c r="ADB1312" s="131"/>
      <c r="ADC1312" s="131"/>
      <c r="ADD1312" s="131"/>
      <c r="ADE1312" s="131"/>
      <c r="ADF1312" s="131"/>
      <c r="ADG1312" s="131"/>
      <c r="ADH1312" s="131"/>
      <c r="ADI1312" s="131"/>
      <c r="ADJ1312" s="131"/>
      <c r="ADK1312" s="131"/>
      <c r="ADL1312" s="131"/>
      <c r="ADM1312" s="131"/>
      <c r="ADN1312" s="131"/>
      <c r="ADO1312" s="131"/>
      <c r="ADP1312" s="131"/>
      <c r="ADQ1312" s="131"/>
      <c r="ADR1312" s="131"/>
      <c r="ADS1312" s="131"/>
      <c r="ADT1312" s="131"/>
      <c r="ADU1312" s="131"/>
      <c r="ADV1312" s="131"/>
      <c r="ADW1312" s="131"/>
      <c r="ADX1312" s="131"/>
      <c r="ADY1312" s="131"/>
      <c r="ADZ1312" s="131"/>
      <c r="AEA1312" s="131"/>
      <c r="AEB1312" s="131"/>
      <c r="AEC1312" s="131"/>
      <c r="AED1312" s="131"/>
      <c r="AEE1312" s="131"/>
      <c r="AEF1312" s="131"/>
      <c r="AEG1312" s="131"/>
      <c r="AEH1312" s="131"/>
      <c r="AEI1312" s="131"/>
      <c r="AEJ1312" s="131"/>
      <c r="AEK1312" s="131"/>
      <c r="AEL1312" s="131"/>
      <c r="AEM1312" s="131"/>
      <c r="AEN1312" s="131"/>
      <c r="AEO1312" s="131"/>
      <c r="AEP1312" s="131"/>
      <c r="AEQ1312" s="131"/>
      <c r="AER1312" s="131"/>
      <c r="AES1312" s="131"/>
      <c r="AET1312" s="131"/>
      <c r="AEU1312" s="131"/>
      <c r="AEV1312" s="131"/>
      <c r="AEW1312" s="131"/>
      <c r="AEX1312" s="131"/>
      <c r="AEY1312" s="131"/>
      <c r="AEZ1312" s="131"/>
      <c r="AFA1312" s="131"/>
      <c r="AFB1312" s="131"/>
      <c r="AFC1312" s="131"/>
      <c r="AFD1312" s="131"/>
      <c r="AFE1312" s="131"/>
      <c r="AFF1312" s="131"/>
      <c r="AFG1312" s="131"/>
      <c r="AFH1312" s="131"/>
      <c r="AFI1312" s="131"/>
      <c r="AFJ1312" s="131"/>
      <c r="AFK1312" s="131"/>
      <c r="AFL1312" s="131"/>
      <c r="AFM1312" s="131"/>
      <c r="AFN1312" s="131"/>
      <c r="AFO1312" s="131"/>
      <c r="AFP1312" s="131"/>
      <c r="AFQ1312" s="131"/>
      <c r="AFR1312" s="131"/>
      <c r="AFS1312" s="131"/>
      <c r="AFT1312" s="131"/>
      <c r="AFU1312" s="131"/>
      <c r="AFV1312" s="131"/>
      <c r="AFW1312" s="131"/>
      <c r="AFX1312" s="131"/>
      <c r="AFY1312" s="131"/>
      <c r="AFZ1312" s="131"/>
      <c r="AGA1312" s="131"/>
      <c r="AGB1312" s="131"/>
      <c r="AGC1312" s="131"/>
      <c r="AGD1312" s="131"/>
      <c r="AGE1312" s="131"/>
      <c r="AGF1312" s="131"/>
      <c r="AGG1312" s="131"/>
      <c r="AGH1312" s="131"/>
      <c r="AGI1312" s="131"/>
      <c r="AGJ1312" s="131"/>
      <c r="AGK1312" s="131"/>
      <c r="AGL1312" s="131"/>
      <c r="AGM1312" s="131"/>
      <c r="AGN1312" s="131"/>
      <c r="AGO1312" s="131"/>
      <c r="AGP1312" s="131"/>
      <c r="AGQ1312" s="131"/>
      <c r="AGR1312" s="131"/>
      <c r="AGS1312" s="131"/>
      <c r="AGT1312" s="131"/>
      <c r="AGU1312" s="131"/>
      <c r="AGV1312" s="131"/>
      <c r="AGW1312" s="131"/>
      <c r="AGX1312" s="131"/>
      <c r="AGY1312" s="131"/>
      <c r="AGZ1312" s="131"/>
      <c r="AHA1312" s="131"/>
      <c r="AHB1312" s="131"/>
      <c r="AHC1312" s="131"/>
      <c r="AHD1312" s="131"/>
      <c r="AHE1312" s="131"/>
      <c r="AHF1312" s="131"/>
      <c r="AHG1312" s="131"/>
      <c r="AHH1312" s="131"/>
      <c r="AHI1312" s="131"/>
      <c r="AHJ1312" s="131"/>
      <c r="AHK1312" s="131"/>
      <c r="AHL1312" s="131"/>
      <c r="AHM1312" s="131"/>
      <c r="AHN1312" s="131"/>
      <c r="AHO1312" s="131"/>
      <c r="AHP1312" s="131"/>
      <c r="AHQ1312" s="131"/>
      <c r="AHR1312" s="131"/>
      <c r="AHS1312" s="131"/>
      <c r="AHT1312" s="131"/>
      <c r="AHU1312" s="131"/>
      <c r="AHV1312" s="131"/>
      <c r="AHW1312" s="131"/>
      <c r="AHX1312" s="131"/>
      <c r="AHY1312" s="131"/>
      <c r="AHZ1312" s="131"/>
      <c r="AIA1312" s="131"/>
      <c r="AIB1312" s="131"/>
      <c r="AIC1312" s="131"/>
      <c r="AID1312" s="131"/>
      <c r="AIE1312" s="131"/>
      <c r="AIF1312" s="131"/>
      <c r="AIG1312" s="131"/>
      <c r="AIH1312" s="131"/>
      <c r="AII1312" s="131"/>
      <c r="AIJ1312" s="131"/>
      <c r="AIK1312" s="131"/>
      <c r="AIL1312" s="131"/>
      <c r="AIM1312" s="131"/>
      <c r="AIN1312" s="131"/>
      <c r="AIO1312" s="131"/>
      <c r="AIP1312" s="131"/>
      <c r="AIQ1312" s="131"/>
      <c r="AIR1312" s="131"/>
      <c r="AIS1312" s="131"/>
      <c r="AIT1312" s="131"/>
      <c r="AIU1312" s="131"/>
      <c r="AIV1312" s="131"/>
      <c r="AIW1312" s="131"/>
      <c r="AIX1312" s="131"/>
      <c r="AIY1312" s="131"/>
      <c r="AIZ1312" s="131"/>
      <c r="AJA1312" s="131"/>
      <c r="AJB1312" s="131"/>
      <c r="AJC1312" s="131"/>
      <c r="AJD1312" s="131"/>
      <c r="AJE1312" s="131"/>
      <c r="AJF1312" s="131"/>
      <c r="AJG1312" s="131"/>
      <c r="AJH1312" s="131"/>
      <c r="AJI1312" s="131"/>
      <c r="AJJ1312" s="131"/>
      <c r="AJK1312" s="131"/>
      <c r="AJL1312" s="131"/>
      <c r="AJM1312" s="131"/>
      <c r="AJN1312" s="131"/>
      <c r="AJO1312" s="131"/>
      <c r="AJP1312" s="131"/>
      <c r="AJQ1312" s="131"/>
      <c r="AJR1312" s="131"/>
      <c r="AJS1312" s="131"/>
      <c r="AJT1312" s="131"/>
      <c r="AJU1312" s="131"/>
      <c r="AJV1312" s="131"/>
      <c r="AJW1312" s="131"/>
      <c r="AJX1312" s="131"/>
      <c r="AJY1312" s="131"/>
      <c r="AJZ1312" s="131"/>
      <c r="AKA1312" s="131"/>
      <c r="AKB1312" s="131"/>
      <c r="AKC1312" s="131"/>
      <c r="AKD1312" s="131"/>
      <c r="AKE1312" s="131"/>
      <c r="AKF1312" s="131"/>
      <c r="AKG1312" s="131"/>
      <c r="AKH1312" s="131"/>
      <c r="AKI1312" s="131"/>
      <c r="AKJ1312" s="131"/>
      <c r="AKK1312" s="131"/>
      <c r="AKL1312" s="131"/>
      <c r="AKM1312" s="131"/>
      <c r="AKN1312" s="131"/>
      <c r="AKO1312" s="131"/>
      <c r="AKP1312" s="131"/>
      <c r="AKQ1312" s="131"/>
      <c r="AKR1312" s="131"/>
      <c r="AKS1312" s="131"/>
      <c r="AKT1312" s="131"/>
      <c r="AKU1312" s="131"/>
      <c r="AKV1312" s="131"/>
      <c r="AKW1312" s="131"/>
      <c r="AKX1312" s="131"/>
      <c r="AKY1312" s="131"/>
      <c r="AKZ1312" s="131"/>
      <c r="ALA1312" s="131"/>
      <c r="ALB1312" s="131"/>
      <c r="ALC1312" s="131"/>
      <c r="ALD1312" s="131"/>
      <c r="ALE1312" s="131"/>
      <c r="ALF1312" s="131"/>
      <c r="ALG1312" s="131"/>
      <c r="ALH1312" s="131"/>
      <c r="ALI1312" s="131"/>
      <c r="ALJ1312" s="131"/>
      <c r="ALK1312" s="131"/>
      <c r="ALL1312" s="131"/>
      <c r="ALM1312" s="131"/>
      <c r="ALN1312" s="131"/>
    </row>
    <row r="1313" spans="1:1002" s="508" customFormat="1" x14ac:dyDescent="0.25">
      <c r="A1313" s="502"/>
      <c r="B1313" s="503"/>
      <c r="C1313" s="504"/>
      <c r="D1313" s="450"/>
      <c r="E1313" s="505"/>
      <c r="F1313" s="505"/>
      <c r="G1313" s="506"/>
      <c r="H1313" s="506"/>
      <c r="I1313" s="507"/>
      <c r="J1313" s="565"/>
      <c r="K1313" s="454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  <c r="EC1313" s="131"/>
      <c r="ED1313" s="131"/>
      <c r="EE1313" s="131"/>
      <c r="EF1313" s="131"/>
      <c r="EG1313" s="131"/>
      <c r="EH1313" s="131"/>
      <c r="EI1313" s="131"/>
      <c r="EJ1313" s="131"/>
      <c r="EK1313" s="131"/>
      <c r="EL1313" s="131"/>
      <c r="EM1313" s="131"/>
      <c r="EN1313" s="131"/>
      <c r="EO1313" s="131"/>
      <c r="EP1313" s="131"/>
      <c r="EQ1313" s="131"/>
      <c r="ER1313" s="131"/>
      <c r="ES1313" s="131"/>
      <c r="ET1313" s="131"/>
      <c r="EU1313" s="131"/>
      <c r="EV1313" s="131"/>
      <c r="EW1313" s="131"/>
      <c r="EX1313" s="131"/>
      <c r="EY1313" s="131"/>
      <c r="EZ1313" s="131"/>
      <c r="FA1313" s="131"/>
      <c r="FB1313" s="131"/>
      <c r="FC1313" s="131"/>
      <c r="FD1313" s="131"/>
      <c r="FE1313" s="131"/>
      <c r="FF1313" s="131"/>
      <c r="FG1313" s="131"/>
      <c r="FH1313" s="131"/>
      <c r="FI1313" s="131"/>
      <c r="FJ1313" s="131"/>
      <c r="FK1313" s="131"/>
      <c r="FL1313" s="131"/>
      <c r="FM1313" s="131"/>
      <c r="FN1313" s="131"/>
      <c r="FO1313" s="131"/>
      <c r="FP1313" s="131"/>
      <c r="FQ1313" s="131"/>
      <c r="FR1313" s="131"/>
      <c r="FS1313" s="131"/>
      <c r="FT1313" s="131"/>
      <c r="FU1313" s="131"/>
      <c r="FV1313" s="131"/>
      <c r="FW1313" s="131"/>
      <c r="FX1313" s="131"/>
      <c r="FY1313" s="131"/>
      <c r="FZ1313" s="131"/>
      <c r="GA1313" s="131"/>
      <c r="GB1313" s="131"/>
      <c r="GC1313" s="131"/>
      <c r="GD1313" s="131"/>
      <c r="GE1313" s="131"/>
      <c r="GF1313" s="131"/>
      <c r="GG1313" s="131"/>
      <c r="GH1313" s="131"/>
      <c r="GI1313" s="131"/>
      <c r="GJ1313" s="131"/>
      <c r="GK1313" s="131"/>
      <c r="GL1313" s="131"/>
      <c r="GM1313" s="131"/>
      <c r="GN1313" s="131"/>
      <c r="GO1313" s="131"/>
      <c r="GP1313" s="131"/>
      <c r="GQ1313" s="131"/>
      <c r="GR1313" s="131"/>
      <c r="GS1313" s="131"/>
      <c r="GT1313" s="131"/>
      <c r="GU1313" s="131"/>
      <c r="GV1313" s="131"/>
      <c r="GW1313" s="131"/>
      <c r="GX1313" s="131"/>
      <c r="GY1313" s="131"/>
      <c r="GZ1313" s="131"/>
      <c r="HA1313" s="131"/>
      <c r="HB1313" s="131"/>
      <c r="HC1313" s="131"/>
      <c r="HD1313" s="131"/>
      <c r="HE1313" s="131"/>
      <c r="HF1313" s="131"/>
      <c r="HG1313" s="131"/>
      <c r="HH1313" s="131"/>
      <c r="HI1313" s="131"/>
      <c r="HJ1313" s="131"/>
      <c r="HK1313" s="131"/>
      <c r="HL1313" s="131"/>
      <c r="HM1313" s="131"/>
      <c r="HN1313" s="131"/>
      <c r="HO1313" s="131"/>
      <c r="HP1313" s="131"/>
      <c r="HQ1313" s="131"/>
      <c r="HR1313" s="131"/>
      <c r="HS1313" s="131"/>
      <c r="HT1313" s="131"/>
      <c r="HU1313" s="131"/>
      <c r="HV1313" s="131"/>
      <c r="HW1313" s="131"/>
      <c r="HX1313" s="131"/>
      <c r="HY1313" s="131"/>
      <c r="HZ1313" s="131"/>
      <c r="IA1313" s="131"/>
      <c r="IB1313" s="131"/>
      <c r="IC1313" s="131"/>
      <c r="ID1313" s="131"/>
      <c r="IE1313" s="131"/>
      <c r="IF1313" s="131"/>
      <c r="IG1313" s="131"/>
      <c r="IH1313" s="131"/>
      <c r="II1313" s="131"/>
      <c r="IJ1313" s="131"/>
      <c r="IK1313" s="131"/>
      <c r="IL1313" s="131"/>
      <c r="IM1313" s="131"/>
      <c r="IN1313" s="131"/>
      <c r="IO1313" s="131"/>
      <c r="IP1313" s="131"/>
      <c r="IQ1313" s="131"/>
      <c r="IR1313" s="131"/>
      <c r="IS1313" s="131"/>
      <c r="IT1313" s="131"/>
      <c r="IU1313" s="131"/>
      <c r="IV1313" s="131"/>
      <c r="IW1313" s="131"/>
      <c r="IX1313" s="131"/>
      <c r="IY1313" s="131"/>
      <c r="IZ1313" s="131"/>
      <c r="JA1313" s="131"/>
      <c r="JB1313" s="131"/>
      <c r="JC1313" s="131"/>
      <c r="JD1313" s="131"/>
      <c r="JE1313" s="131"/>
      <c r="JF1313" s="131"/>
      <c r="JG1313" s="131"/>
      <c r="JH1313" s="131"/>
      <c r="JI1313" s="131"/>
      <c r="JJ1313" s="131"/>
      <c r="JK1313" s="131"/>
      <c r="JL1313" s="131"/>
      <c r="JM1313" s="131"/>
      <c r="JN1313" s="131"/>
      <c r="JO1313" s="131"/>
      <c r="JP1313" s="131"/>
      <c r="JQ1313" s="131"/>
      <c r="JR1313" s="131"/>
      <c r="JS1313" s="131"/>
      <c r="JT1313" s="131"/>
      <c r="JU1313" s="131"/>
      <c r="JV1313" s="131"/>
      <c r="JW1313" s="131"/>
      <c r="JX1313" s="131"/>
      <c r="JY1313" s="131"/>
      <c r="JZ1313" s="131"/>
      <c r="KA1313" s="131"/>
      <c r="KB1313" s="131"/>
      <c r="KC1313" s="131"/>
      <c r="KD1313" s="131"/>
      <c r="KE1313" s="131"/>
      <c r="KF1313" s="131"/>
      <c r="KG1313" s="131"/>
      <c r="KH1313" s="131"/>
      <c r="KI1313" s="131"/>
      <c r="KJ1313" s="131"/>
      <c r="KK1313" s="131"/>
      <c r="KL1313" s="131"/>
      <c r="KM1313" s="131"/>
      <c r="KN1313" s="131"/>
      <c r="KO1313" s="131"/>
      <c r="KP1313" s="131"/>
      <c r="KQ1313" s="131"/>
      <c r="KR1313" s="131"/>
      <c r="KS1313" s="131"/>
      <c r="KT1313" s="131"/>
      <c r="KU1313" s="131"/>
      <c r="KV1313" s="131"/>
      <c r="KW1313" s="131"/>
      <c r="KX1313" s="131"/>
      <c r="KY1313" s="131"/>
      <c r="KZ1313" s="131"/>
      <c r="LA1313" s="131"/>
      <c r="LB1313" s="131"/>
      <c r="LC1313" s="131"/>
      <c r="LD1313" s="131"/>
      <c r="LE1313" s="131"/>
      <c r="LF1313" s="131"/>
      <c r="LG1313" s="131"/>
      <c r="LH1313" s="131"/>
      <c r="LI1313" s="131"/>
      <c r="LJ1313" s="131"/>
      <c r="LK1313" s="131"/>
      <c r="LL1313" s="131"/>
      <c r="LM1313" s="131"/>
      <c r="LN1313" s="131"/>
      <c r="LO1313" s="131"/>
      <c r="LP1313" s="131"/>
      <c r="LQ1313" s="131"/>
      <c r="LR1313" s="131"/>
      <c r="LS1313" s="131"/>
      <c r="LT1313" s="131"/>
      <c r="LU1313" s="131"/>
      <c r="LV1313" s="131"/>
      <c r="LW1313" s="131"/>
      <c r="LX1313" s="131"/>
      <c r="LY1313" s="131"/>
      <c r="LZ1313" s="131"/>
      <c r="MA1313" s="131"/>
      <c r="MB1313" s="131"/>
      <c r="MC1313" s="131"/>
      <c r="MD1313" s="131"/>
      <c r="ME1313" s="131"/>
      <c r="MF1313" s="131"/>
      <c r="MG1313" s="131"/>
      <c r="MH1313" s="131"/>
      <c r="MI1313" s="131"/>
      <c r="MJ1313" s="131"/>
      <c r="MK1313" s="131"/>
      <c r="ML1313" s="131"/>
      <c r="MM1313" s="131"/>
      <c r="MN1313" s="131"/>
      <c r="MO1313" s="131"/>
      <c r="MP1313" s="131"/>
      <c r="MQ1313" s="131"/>
      <c r="MR1313" s="131"/>
      <c r="MS1313" s="131"/>
      <c r="MT1313" s="131"/>
      <c r="MU1313" s="131"/>
      <c r="MV1313" s="131"/>
      <c r="MW1313" s="131"/>
      <c r="MX1313" s="131"/>
      <c r="MY1313" s="131"/>
      <c r="MZ1313" s="131"/>
      <c r="NA1313" s="131"/>
      <c r="NB1313" s="131"/>
      <c r="NC1313" s="131"/>
      <c r="ND1313" s="131"/>
      <c r="NE1313" s="131"/>
      <c r="NF1313" s="131"/>
      <c r="NG1313" s="131"/>
      <c r="NH1313" s="131"/>
      <c r="NI1313" s="131"/>
      <c r="NJ1313" s="131"/>
      <c r="NK1313" s="131"/>
      <c r="NL1313" s="131"/>
      <c r="NM1313" s="131"/>
      <c r="NN1313" s="131"/>
      <c r="NO1313" s="131"/>
      <c r="NP1313" s="131"/>
      <c r="NQ1313" s="131"/>
      <c r="NR1313" s="131"/>
      <c r="NS1313" s="131"/>
      <c r="NT1313" s="131"/>
      <c r="NU1313" s="131"/>
      <c r="NV1313" s="131"/>
      <c r="NW1313" s="131"/>
      <c r="NX1313" s="131"/>
      <c r="NY1313" s="131"/>
      <c r="NZ1313" s="131"/>
      <c r="OA1313" s="131"/>
      <c r="OB1313" s="131"/>
      <c r="OC1313" s="131"/>
      <c r="OD1313" s="131"/>
      <c r="OE1313" s="131"/>
      <c r="OF1313" s="131"/>
      <c r="OG1313" s="131"/>
      <c r="OH1313" s="131"/>
      <c r="OI1313" s="131"/>
      <c r="OJ1313" s="131"/>
      <c r="OK1313" s="131"/>
      <c r="OL1313" s="131"/>
      <c r="OM1313" s="131"/>
      <c r="ON1313" s="131"/>
      <c r="OO1313" s="131"/>
      <c r="OP1313" s="131"/>
      <c r="OQ1313" s="131"/>
      <c r="OR1313" s="131"/>
      <c r="OS1313" s="131"/>
      <c r="OT1313" s="131"/>
      <c r="OU1313" s="131"/>
      <c r="OV1313" s="131"/>
      <c r="OW1313" s="131"/>
      <c r="OX1313" s="131"/>
      <c r="OY1313" s="131"/>
      <c r="OZ1313" s="131"/>
      <c r="PA1313" s="131"/>
      <c r="PB1313" s="131"/>
      <c r="PC1313" s="131"/>
      <c r="PD1313" s="131"/>
      <c r="PE1313" s="131"/>
      <c r="PF1313" s="131"/>
      <c r="PG1313" s="131"/>
      <c r="PH1313" s="131"/>
      <c r="PI1313" s="131"/>
      <c r="PJ1313" s="131"/>
      <c r="PK1313" s="131"/>
      <c r="PL1313" s="131"/>
      <c r="PM1313" s="131"/>
      <c r="PN1313" s="131"/>
      <c r="PO1313" s="131"/>
      <c r="PP1313" s="131"/>
      <c r="PQ1313" s="131"/>
      <c r="PR1313" s="131"/>
      <c r="PS1313" s="131"/>
      <c r="PT1313" s="131"/>
      <c r="PU1313" s="131"/>
      <c r="PV1313" s="131"/>
      <c r="PW1313" s="131"/>
      <c r="PX1313" s="131"/>
      <c r="PY1313" s="131"/>
      <c r="PZ1313" s="131"/>
      <c r="QA1313" s="131"/>
      <c r="QB1313" s="131"/>
      <c r="QC1313" s="131"/>
      <c r="QD1313" s="131"/>
      <c r="QE1313" s="131"/>
      <c r="QF1313" s="131"/>
      <c r="QG1313" s="131"/>
      <c r="QH1313" s="131"/>
      <c r="QI1313" s="131"/>
      <c r="QJ1313" s="131"/>
      <c r="QK1313" s="131"/>
      <c r="QL1313" s="131"/>
      <c r="QM1313" s="131"/>
      <c r="QN1313" s="131"/>
      <c r="QO1313" s="131"/>
      <c r="QP1313" s="131"/>
      <c r="QQ1313" s="131"/>
      <c r="QR1313" s="131"/>
      <c r="QS1313" s="131"/>
      <c r="QT1313" s="131"/>
      <c r="QU1313" s="131"/>
      <c r="QV1313" s="131"/>
      <c r="QW1313" s="131"/>
      <c r="QX1313" s="131"/>
      <c r="QY1313" s="131"/>
      <c r="QZ1313" s="131"/>
      <c r="RA1313" s="131"/>
      <c r="RB1313" s="131"/>
      <c r="RC1313" s="131"/>
      <c r="RD1313" s="131"/>
      <c r="RE1313" s="131"/>
      <c r="RF1313" s="131"/>
      <c r="RG1313" s="131"/>
      <c r="RH1313" s="131"/>
      <c r="RI1313" s="131"/>
      <c r="RJ1313" s="131"/>
      <c r="RK1313" s="131"/>
      <c r="RL1313" s="131"/>
      <c r="RM1313" s="131"/>
      <c r="RN1313" s="131"/>
      <c r="RO1313" s="131"/>
      <c r="RP1313" s="131"/>
      <c r="RQ1313" s="131"/>
      <c r="RR1313" s="131"/>
      <c r="RS1313" s="131"/>
      <c r="RT1313" s="131"/>
      <c r="RU1313" s="131"/>
      <c r="RV1313" s="131"/>
      <c r="RW1313" s="131"/>
      <c r="RX1313" s="131"/>
      <c r="RY1313" s="131"/>
      <c r="RZ1313" s="131"/>
      <c r="SA1313" s="131"/>
      <c r="SB1313" s="131"/>
      <c r="SC1313" s="131"/>
      <c r="SD1313" s="131"/>
      <c r="SE1313" s="131"/>
      <c r="SF1313" s="131"/>
      <c r="SG1313" s="131"/>
      <c r="SH1313" s="131"/>
      <c r="SI1313" s="131"/>
      <c r="SJ1313" s="131"/>
      <c r="SK1313" s="131"/>
      <c r="SL1313" s="131"/>
      <c r="SM1313" s="131"/>
      <c r="SN1313" s="131"/>
      <c r="SO1313" s="131"/>
      <c r="SP1313" s="131"/>
      <c r="SQ1313" s="131"/>
      <c r="SR1313" s="131"/>
      <c r="SS1313" s="131"/>
      <c r="ST1313" s="131"/>
      <c r="SU1313" s="131"/>
      <c r="SV1313" s="131"/>
      <c r="SW1313" s="131"/>
      <c r="SX1313" s="131"/>
      <c r="SY1313" s="131"/>
      <c r="SZ1313" s="131"/>
      <c r="TA1313" s="131"/>
      <c r="TB1313" s="131"/>
      <c r="TC1313" s="131"/>
      <c r="TD1313" s="131"/>
      <c r="TE1313" s="131"/>
      <c r="TF1313" s="131"/>
      <c r="TG1313" s="131"/>
      <c r="TH1313" s="131"/>
      <c r="TI1313" s="131"/>
      <c r="TJ1313" s="131"/>
      <c r="TK1313" s="131"/>
      <c r="TL1313" s="131"/>
      <c r="TM1313" s="131"/>
      <c r="TN1313" s="131"/>
      <c r="TO1313" s="131"/>
      <c r="TP1313" s="131"/>
      <c r="TQ1313" s="131"/>
      <c r="TR1313" s="131"/>
      <c r="TS1313" s="131"/>
      <c r="TT1313" s="131"/>
      <c r="TU1313" s="131"/>
      <c r="TV1313" s="131"/>
      <c r="TW1313" s="131"/>
      <c r="TX1313" s="131"/>
      <c r="TY1313" s="131"/>
      <c r="TZ1313" s="131"/>
      <c r="UA1313" s="131"/>
      <c r="UB1313" s="131"/>
      <c r="UC1313" s="131"/>
      <c r="UD1313" s="131"/>
      <c r="UE1313" s="131"/>
      <c r="UF1313" s="131"/>
      <c r="UG1313" s="131"/>
      <c r="UH1313" s="131"/>
      <c r="UI1313" s="131"/>
      <c r="UJ1313" s="131"/>
      <c r="UK1313" s="131"/>
      <c r="UL1313" s="131"/>
      <c r="UM1313" s="131"/>
      <c r="UN1313" s="131"/>
      <c r="UO1313" s="131"/>
      <c r="UP1313" s="131"/>
      <c r="UQ1313" s="131"/>
      <c r="UR1313" s="131"/>
      <c r="US1313" s="131"/>
      <c r="UT1313" s="131"/>
      <c r="UU1313" s="131"/>
      <c r="UV1313" s="131"/>
      <c r="UW1313" s="131"/>
      <c r="UX1313" s="131"/>
      <c r="UY1313" s="131"/>
      <c r="UZ1313" s="131"/>
      <c r="VA1313" s="131"/>
      <c r="VB1313" s="131"/>
      <c r="VC1313" s="131"/>
      <c r="VD1313" s="131"/>
      <c r="VE1313" s="131"/>
      <c r="VF1313" s="131"/>
      <c r="VG1313" s="131"/>
      <c r="VH1313" s="131"/>
      <c r="VI1313" s="131"/>
      <c r="VJ1313" s="131"/>
      <c r="VK1313" s="131"/>
      <c r="VL1313" s="131"/>
      <c r="VM1313" s="131"/>
      <c r="VN1313" s="131"/>
      <c r="VO1313" s="131"/>
      <c r="VP1313" s="131"/>
      <c r="VQ1313" s="131"/>
      <c r="VR1313" s="131"/>
      <c r="VS1313" s="131"/>
      <c r="VT1313" s="131"/>
      <c r="VU1313" s="131"/>
      <c r="VV1313" s="131"/>
      <c r="VW1313" s="131"/>
      <c r="VX1313" s="131"/>
      <c r="VY1313" s="131"/>
      <c r="VZ1313" s="131"/>
      <c r="WA1313" s="131"/>
      <c r="WB1313" s="131"/>
      <c r="WC1313" s="131"/>
      <c r="WD1313" s="131"/>
      <c r="WE1313" s="131"/>
      <c r="WF1313" s="131"/>
      <c r="WG1313" s="131"/>
      <c r="WH1313" s="131"/>
      <c r="WI1313" s="131"/>
      <c r="WJ1313" s="131"/>
      <c r="WK1313" s="131"/>
      <c r="WL1313" s="131"/>
      <c r="WM1313" s="131"/>
      <c r="WN1313" s="131"/>
      <c r="WO1313" s="131"/>
      <c r="WP1313" s="131"/>
      <c r="WQ1313" s="131"/>
      <c r="WR1313" s="131"/>
      <c r="WS1313" s="131"/>
      <c r="WT1313" s="131"/>
      <c r="WU1313" s="131"/>
      <c r="WV1313" s="131"/>
      <c r="WW1313" s="131"/>
      <c r="WX1313" s="131"/>
      <c r="WY1313" s="131"/>
      <c r="WZ1313" s="131"/>
      <c r="XA1313" s="131"/>
      <c r="XB1313" s="131"/>
      <c r="XC1313" s="131"/>
      <c r="XD1313" s="131"/>
      <c r="XE1313" s="131"/>
      <c r="XF1313" s="131"/>
      <c r="XG1313" s="131"/>
      <c r="XH1313" s="131"/>
      <c r="XI1313" s="131"/>
      <c r="XJ1313" s="131"/>
      <c r="XK1313" s="131"/>
      <c r="XL1313" s="131"/>
      <c r="XM1313" s="131"/>
      <c r="XN1313" s="131"/>
      <c r="XO1313" s="131"/>
      <c r="XP1313" s="131"/>
      <c r="XQ1313" s="131"/>
      <c r="XR1313" s="131"/>
      <c r="XS1313" s="131"/>
      <c r="XT1313" s="131"/>
      <c r="XU1313" s="131"/>
      <c r="XV1313" s="131"/>
      <c r="XW1313" s="131"/>
      <c r="XX1313" s="131"/>
      <c r="XY1313" s="131"/>
      <c r="XZ1313" s="131"/>
      <c r="YA1313" s="131"/>
      <c r="YB1313" s="131"/>
      <c r="YC1313" s="131"/>
      <c r="YD1313" s="131"/>
      <c r="YE1313" s="131"/>
      <c r="YF1313" s="131"/>
      <c r="YG1313" s="131"/>
      <c r="YH1313" s="131"/>
      <c r="YI1313" s="131"/>
      <c r="YJ1313" s="131"/>
      <c r="YK1313" s="131"/>
      <c r="YL1313" s="131"/>
      <c r="YM1313" s="131"/>
      <c r="YN1313" s="131"/>
      <c r="YO1313" s="131"/>
      <c r="YP1313" s="131"/>
      <c r="YQ1313" s="131"/>
      <c r="YR1313" s="131"/>
      <c r="YS1313" s="131"/>
      <c r="YT1313" s="131"/>
      <c r="YU1313" s="131"/>
      <c r="YV1313" s="131"/>
      <c r="YW1313" s="131"/>
      <c r="YX1313" s="131"/>
      <c r="YY1313" s="131"/>
      <c r="YZ1313" s="131"/>
      <c r="ZA1313" s="131"/>
      <c r="ZB1313" s="131"/>
      <c r="ZC1313" s="131"/>
      <c r="ZD1313" s="131"/>
      <c r="ZE1313" s="131"/>
      <c r="ZF1313" s="131"/>
      <c r="ZG1313" s="131"/>
      <c r="ZH1313" s="131"/>
      <c r="ZI1313" s="131"/>
      <c r="ZJ1313" s="131"/>
      <c r="ZK1313" s="131"/>
      <c r="ZL1313" s="131"/>
      <c r="ZM1313" s="131"/>
      <c r="ZN1313" s="131"/>
      <c r="ZO1313" s="131"/>
      <c r="ZP1313" s="131"/>
      <c r="ZQ1313" s="131"/>
      <c r="ZR1313" s="131"/>
      <c r="ZS1313" s="131"/>
      <c r="ZT1313" s="131"/>
      <c r="ZU1313" s="131"/>
      <c r="ZV1313" s="131"/>
      <c r="ZW1313" s="131"/>
      <c r="ZX1313" s="131"/>
      <c r="ZY1313" s="131"/>
      <c r="ZZ1313" s="131"/>
      <c r="AAA1313" s="131"/>
      <c r="AAB1313" s="131"/>
      <c r="AAC1313" s="131"/>
      <c r="AAD1313" s="131"/>
      <c r="AAE1313" s="131"/>
      <c r="AAF1313" s="131"/>
      <c r="AAG1313" s="131"/>
      <c r="AAH1313" s="131"/>
      <c r="AAI1313" s="131"/>
      <c r="AAJ1313" s="131"/>
      <c r="AAK1313" s="131"/>
      <c r="AAL1313" s="131"/>
      <c r="AAM1313" s="131"/>
      <c r="AAN1313" s="131"/>
      <c r="AAO1313" s="131"/>
      <c r="AAP1313" s="131"/>
      <c r="AAQ1313" s="131"/>
      <c r="AAR1313" s="131"/>
      <c r="AAS1313" s="131"/>
      <c r="AAT1313" s="131"/>
      <c r="AAU1313" s="131"/>
      <c r="AAV1313" s="131"/>
      <c r="AAW1313" s="131"/>
      <c r="AAX1313" s="131"/>
      <c r="AAY1313" s="131"/>
      <c r="AAZ1313" s="131"/>
      <c r="ABA1313" s="131"/>
      <c r="ABB1313" s="131"/>
      <c r="ABC1313" s="131"/>
      <c r="ABD1313" s="131"/>
      <c r="ABE1313" s="131"/>
      <c r="ABF1313" s="131"/>
      <c r="ABG1313" s="131"/>
      <c r="ABH1313" s="131"/>
      <c r="ABI1313" s="131"/>
      <c r="ABJ1313" s="131"/>
      <c r="ABK1313" s="131"/>
      <c r="ABL1313" s="131"/>
      <c r="ABM1313" s="131"/>
      <c r="ABN1313" s="131"/>
      <c r="ABO1313" s="131"/>
      <c r="ABP1313" s="131"/>
      <c r="ABQ1313" s="131"/>
      <c r="ABR1313" s="131"/>
      <c r="ABS1313" s="131"/>
      <c r="ABT1313" s="131"/>
      <c r="ABU1313" s="131"/>
      <c r="ABV1313" s="131"/>
      <c r="ABW1313" s="131"/>
      <c r="ABX1313" s="131"/>
      <c r="ABY1313" s="131"/>
      <c r="ABZ1313" s="131"/>
      <c r="ACA1313" s="131"/>
      <c r="ACB1313" s="131"/>
      <c r="ACC1313" s="131"/>
      <c r="ACD1313" s="131"/>
      <c r="ACE1313" s="131"/>
      <c r="ACF1313" s="131"/>
      <c r="ACG1313" s="131"/>
      <c r="ACH1313" s="131"/>
      <c r="ACI1313" s="131"/>
      <c r="ACJ1313" s="131"/>
      <c r="ACK1313" s="131"/>
      <c r="ACL1313" s="131"/>
      <c r="ACM1313" s="131"/>
      <c r="ACN1313" s="131"/>
      <c r="ACO1313" s="131"/>
      <c r="ACP1313" s="131"/>
      <c r="ACQ1313" s="131"/>
      <c r="ACR1313" s="131"/>
      <c r="ACS1313" s="131"/>
      <c r="ACT1313" s="131"/>
      <c r="ACU1313" s="131"/>
      <c r="ACV1313" s="131"/>
      <c r="ACW1313" s="131"/>
      <c r="ACX1313" s="131"/>
      <c r="ACY1313" s="131"/>
      <c r="ACZ1313" s="131"/>
      <c r="ADA1313" s="131"/>
      <c r="ADB1313" s="131"/>
      <c r="ADC1313" s="131"/>
      <c r="ADD1313" s="131"/>
      <c r="ADE1313" s="131"/>
      <c r="ADF1313" s="131"/>
      <c r="ADG1313" s="131"/>
      <c r="ADH1313" s="131"/>
      <c r="ADI1313" s="131"/>
      <c r="ADJ1313" s="131"/>
      <c r="ADK1313" s="131"/>
      <c r="ADL1313" s="131"/>
      <c r="ADM1313" s="131"/>
      <c r="ADN1313" s="131"/>
      <c r="ADO1313" s="131"/>
      <c r="ADP1313" s="131"/>
      <c r="ADQ1313" s="131"/>
      <c r="ADR1313" s="131"/>
      <c r="ADS1313" s="131"/>
      <c r="ADT1313" s="131"/>
      <c r="ADU1313" s="131"/>
      <c r="ADV1313" s="131"/>
      <c r="ADW1313" s="131"/>
      <c r="ADX1313" s="131"/>
      <c r="ADY1313" s="131"/>
      <c r="ADZ1313" s="131"/>
      <c r="AEA1313" s="131"/>
      <c r="AEB1313" s="131"/>
      <c r="AEC1313" s="131"/>
      <c r="AED1313" s="131"/>
      <c r="AEE1313" s="131"/>
      <c r="AEF1313" s="131"/>
      <c r="AEG1313" s="131"/>
      <c r="AEH1313" s="131"/>
      <c r="AEI1313" s="131"/>
      <c r="AEJ1313" s="131"/>
      <c r="AEK1313" s="131"/>
      <c r="AEL1313" s="131"/>
      <c r="AEM1313" s="131"/>
      <c r="AEN1313" s="131"/>
      <c r="AEO1313" s="131"/>
      <c r="AEP1313" s="131"/>
      <c r="AEQ1313" s="131"/>
      <c r="AER1313" s="131"/>
      <c r="AES1313" s="131"/>
      <c r="AET1313" s="131"/>
      <c r="AEU1313" s="131"/>
      <c r="AEV1313" s="131"/>
      <c r="AEW1313" s="131"/>
      <c r="AEX1313" s="131"/>
      <c r="AEY1313" s="131"/>
      <c r="AEZ1313" s="131"/>
      <c r="AFA1313" s="131"/>
      <c r="AFB1313" s="131"/>
      <c r="AFC1313" s="131"/>
      <c r="AFD1313" s="131"/>
      <c r="AFE1313" s="131"/>
      <c r="AFF1313" s="131"/>
      <c r="AFG1313" s="131"/>
      <c r="AFH1313" s="131"/>
      <c r="AFI1313" s="131"/>
      <c r="AFJ1313" s="131"/>
      <c r="AFK1313" s="131"/>
      <c r="AFL1313" s="131"/>
      <c r="AFM1313" s="131"/>
      <c r="AFN1313" s="131"/>
      <c r="AFO1313" s="131"/>
      <c r="AFP1313" s="131"/>
      <c r="AFQ1313" s="131"/>
      <c r="AFR1313" s="131"/>
      <c r="AFS1313" s="131"/>
      <c r="AFT1313" s="131"/>
      <c r="AFU1313" s="131"/>
      <c r="AFV1313" s="131"/>
      <c r="AFW1313" s="131"/>
      <c r="AFX1313" s="131"/>
      <c r="AFY1313" s="131"/>
      <c r="AFZ1313" s="131"/>
      <c r="AGA1313" s="131"/>
      <c r="AGB1313" s="131"/>
      <c r="AGC1313" s="131"/>
      <c r="AGD1313" s="131"/>
      <c r="AGE1313" s="131"/>
      <c r="AGF1313" s="131"/>
      <c r="AGG1313" s="131"/>
      <c r="AGH1313" s="131"/>
      <c r="AGI1313" s="131"/>
      <c r="AGJ1313" s="131"/>
      <c r="AGK1313" s="131"/>
      <c r="AGL1313" s="131"/>
      <c r="AGM1313" s="131"/>
      <c r="AGN1313" s="131"/>
      <c r="AGO1313" s="131"/>
      <c r="AGP1313" s="131"/>
      <c r="AGQ1313" s="131"/>
      <c r="AGR1313" s="131"/>
      <c r="AGS1313" s="131"/>
      <c r="AGT1313" s="131"/>
      <c r="AGU1313" s="131"/>
      <c r="AGV1313" s="131"/>
      <c r="AGW1313" s="131"/>
      <c r="AGX1313" s="131"/>
      <c r="AGY1313" s="131"/>
      <c r="AGZ1313" s="131"/>
      <c r="AHA1313" s="131"/>
      <c r="AHB1313" s="131"/>
      <c r="AHC1313" s="131"/>
      <c r="AHD1313" s="131"/>
      <c r="AHE1313" s="131"/>
      <c r="AHF1313" s="131"/>
      <c r="AHG1313" s="131"/>
      <c r="AHH1313" s="131"/>
      <c r="AHI1313" s="131"/>
      <c r="AHJ1313" s="131"/>
      <c r="AHK1313" s="131"/>
      <c r="AHL1313" s="131"/>
      <c r="AHM1313" s="131"/>
      <c r="AHN1313" s="131"/>
      <c r="AHO1313" s="131"/>
      <c r="AHP1313" s="131"/>
      <c r="AHQ1313" s="131"/>
      <c r="AHR1313" s="131"/>
      <c r="AHS1313" s="131"/>
      <c r="AHT1313" s="131"/>
      <c r="AHU1313" s="131"/>
      <c r="AHV1313" s="131"/>
      <c r="AHW1313" s="131"/>
      <c r="AHX1313" s="131"/>
      <c r="AHY1313" s="131"/>
      <c r="AHZ1313" s="131"/>
      <c r="AIA1313" s="131"/>
      <c r="AIB1313" s="131"/>
      <c r="AIC1313" s="131"/>
      <c r="AID1313" s="131"/>
      <c r="AIE1313" s="131"/>
      <c r="AIF1313" s="131"/>
      <c r="AIG1313" s="131"/>
      <c r="AIH1313" s="131"/>
      <c r="AII1313" s="131"/>
      <c r="AIJ1313" s="131"/>
      <c r="AIK1313" s="131"/>
      <c r="AIL1313" s="131"/>
      <c r="AIM1313" s="131"/>
      <c r="AIN1313" s="131"/>
      <c r="AIO1313" s="131"/>
      <c r="AIP1313" s="131"/>
      <c r="AIQ1313" s="131"/>
      <c r="AIR1313" s="131"/>
      <c r="AIS1313" s="131"/>
      <c r="AIT1313" s="131"/>
      <c r="AIU1313" s="131"/>
      <c r="AIV1313" s="131"/>
      <c r="AIW1313" s="131"/>
      <c r="AIX1313" s="131"/>
      <c r="AIY1313" s="131"/>
      <c r="AIZ1313" s="131"/>
      <c r="AJA1313" s="131"/>
      <c r="AJB1313" s="131"/>
      <c r="AJC1313" s="131"/>
      <c r="AJD1313" s="131"/>
      <c r="AJE1313" s="131"/>
      <c r="AJF1313" s="131"/>
      <c r="AJG1313" s="131"/>
      <c r="AJH1313" s="131"/>
      <c r="AJI1313" s="131"/>
      <c r="AJJ1313" s="131"/>
      <c r="AJK1313" s="131"/>
      <c r="AJL1313" s="131"/>
      <c r="AJM1313" s="131"/>
      <c r="AJN1313" s="131"/>
      <c r="AJO1313" s="131"/>
      <c r="AJP1313" s="131"/>
      <c r="AJQ1313" s="131"/>
      <c r="AJR1313" s="131"/>
      <c r="AJS1313" s="131"/>
      <c r="AJT1313" s="131"/>
      <c r="AJU1313" s="131"/>
      <c r="AJV1313" s="131"/>
      <c r="AJW1313" s="131"/>
      <c r="AJX1313" s="131"/>
      <c r="AJY1313" s="131"/>
      <c r="AJZ1313" s="131"/>
      <c r="AKA1313" s="131"/>
      <c r="AKB1313" s="131"/>
      <c r="AKC1313" s="131"/>
      <c r="AKD1313" s="131"/>
      <c r="AKE1313" s="131"/>
      <c r="AKF1313" s="131"/>
      <c r="AKG1313" s="131"/>
      <c r="AKH1313" s="131"/>
      <c r="AKI1313" s="131"/>
      <c r="AKJ1313" s="131"/>
      <c r="AKK1313" s="131"/>
      <c r="AKL1313" s="131"/>
      <c r="AKM1313" s="131"/>
      <c r="AKN1313" s="131"/>
      <c r="AKO1313" s="131"/>
      <c r="AKP1313" s="131"/>
      <c r="AKQ1313" s="131"/>
      <c r="AKR1313" s="131"/>
      <c r="AKS1313" s="131"/>
      <c r="AKT1313" s="131"/>
      <c r="AKU1313" s="131"/>
      <c r="AKV1313" s="131"/>
      <c r="AKW1313" s="131"/>
      <c r="AKX1313" s="131"/>
      <c r="AKY1313" s="131"/>
      <c r="AKZ1313" s="131"/>
      <c r="ALA1313" s="131"/>
      <c r="ALB1313" s="131"/>
      <c r="ALC1313" s="131"/>
      <c r="ALD1313" s="131"/>
      <c r="ALE1313" s="131"/>
      <c r="ALF1313" s="131"/>
      <c r="ALG1313" s="131"/>
      <c r="ALH1313" s="131"/>
      <c r="ALI1313" s="131"/>
      <c r="ALJ1313" s="131"/>
      <c r="ALK1313" s="131"/>
      <c r="ALL1313" s="131"/>
      <c r="ALM1313" s="131"/>
      <c r="ALN1313" s="131"/>
    </row>
    <row r="1314" spans="1:1002" s="508" customFormat="1" x14ac:dyDescent="0.25">
      <c r="A1314" s="502"/>
      <c r="B1314" s="503"/>
      <c r="C1314" s="504"/>
      <c r="D1314" s="450"/>
      <c r="E1314" s="505"/>
      <c r="F1314" s="505"/>
      <c r="G1314" s="506"/>
      <c r="H1314" s="506"/>
      <c r="I1314" s="507"/>
      <c r="J1314" s="565"/>
      <c r="K1314" s="454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  <c r="EC1314" s="131"/>
      <c r="ED1314" s="131"/>
      <c r="EE1314" s="131"/>
      <c r="EF1314" s="131"/>
      <c r="EG1314" s="131"/>
      <c r="EH1314" s="131"/>
      <c r="EI1314" s="131"/>
      <c r="EJ1314" s="131"/>
      <c r="EK1314" s="131"/>
      <c r="EL1314" s="131"/>
      <c r="EM1314" s="131"/>
      <c r="EN1314" s="131"/>
      <c r="EO1314" s="131"/>
      <c r="EP1314" s="131"/>
      <c r="EQ1314" s="131"/>
      <c r="ER1314" s="131"/>
      <c r="ES1314" s="131"/>
      <c r="ET1314" s="131"/>
      <c r="EU1314" s="131"/>
      <c r="EV1314" s="131"/>
      <c r="EW1314" s="131"/>
      <c r="EX1314" s="131"/>
      <c r="EY1314" s="131"/>
      <c r="EZ1314" s="131"/>
      <c r="FA1314" s="131"/>
      <c r="FB1314" s="131"/>
      <c r="FC1314" s="131"/>
      <c r="FD1314" s="131"/>
      <c r="FE1314" s="131"/>
      <c r="FF1314" s="131"/>
      <c r="FG1314" s="131"/>
      <c r="FH1314" s="131"/>
      <c r="FI1314" s="131"/>
      <c r="FJ1314" s="131"/>
      <c r="FK1314" s="131"/>
      <c r="FL1314" s="131"/>
      <c r="FM1314" s="131"/>
      <c r="FN1314" s="131"/>
      <c r="FO1314" s="131"/>
      <c r="FP1314" s="131"/>
      <c r="FQ1314" s="131"/>
      <c r="FR1314" s="131"/>
      <c r="FS1314" s="131"/>
      <c r="FT1314" s="131"/>
      <c r="FU1314" s="131"/>
      <c r="FV1314" s="131"/>
      <c r="FW1314" s="131"/>
      <c r="FX1314" s="131"/>
      <c r="FY1314" s="131"/>
      <c r="FZ1314" s="131"/>
      <c r="GA1314" s="131"/>
      <c r="GB1314" s="131"/>
      <c r="GC1314" s="131"/>
      <c r="GD1314" s="131"/>
      <c r="GE1314" s="131"/>
      <c r="GF1314" s="131"/>
      <c r="GG1314" s="131"/>
      <c r="GH1314" s="131"/>
      <c r="GI1314" s="131"/>
      <c r="GJ1314" s="131"/>
      <c r="GK1314" s="131"/>
      <c r="GL1314" s="131"/>
      <c r="GM1314" s="131"/>
      <c r="GN1314" s="131"/>
      <c r="GO1314" s="131"/>
      <c r="GP1314" s="131"/>
      <c r="GQ1314" s="131"/>
      <c r="GR1314" s="131"/>
      <c r="GS1314" s="131"/>
      <c r="GT1314" s="131"/>
      <c r="GU1314" s="131"/>
      <c r="GV1314" s="131"/>
      <c r="GW1314" s="131"/>
      <c r="GX1314" s="131"/>
      <c r="GY1314" s="131"/>
      <c r="GZ1314" s="131"/>
      <c r="HA1314" s="131"/>
      <c r="HB1314" s="131"/>
      <c r="HC1314" s="131"/>
      <c r="HD1314" s="131"/>
      <c r="HE1314" s="131"/>
      <c r="HF1314" s="131"/>
      <c r="HG1314" s="131"/>
      <c r="HH1314" s="131"/>
      <c r="HI1314" s="131"/>
      <c r="HJ1314" s="131"/>
      <c r="HK1314" s="131"/>
      <c r="HL1314" s="131"/>
      <c r="HM1314" s="131"/>
      <c r="HN1314" s="131"/>
      <c r="HO1314" s="131"/>
      <c r="HP1314" s="131"/>
      <c r="HQ1314" s="131"/>
      <c r="HR1314" s="131"/>
      <c r="HS1314" s="131"/>
      <c r="HT1314" s="131"/>
      <c r="HU1314" s="131"/>
      <c r="HV1314" s="131"/>
      <c r="HW1314" s="131"/>
      <c r="HX1314" s="131"/>
      <c r="HY1314" s="131"/>
      <c r="HZ1314" s="131"/>
      <c r="IA1314" s="131"/>
      <c r="IB1314" s="131"/>
      <c r="IC1314" s="131"/>
      <c r="ID1314" s="131"/>
      <c r="IE1314" s="131"/>
      <c r="IF1314" s="131"/>
      <c r="IG1314" s="131"/>
      <c r="IH1314" s="131"/>
      <c r="II1314" s="131"/>
      <c r="IJ1314" s="131"/>
      <c r="IK1314" s="131"/>
      <c r="IL1314" s="131"/>
      <c r="IM1314" s="131"/>
      <c r="IN1314" s="131"/>
      <c r="IO1314" s="131"/>
      <c r="IP1314" s="131"/>
      <c r="IQ1314" s="131"/>
      <c r="IR1314" s="131"/>
      <c r="IS1314" s="131"/>
      <c r="IT1314" s="131"/>
      <c r="IU1314" s="131"/>
      <c r="IV1314" s="131"/>
      <c r="IW1314" s="131"/>
      <c r="IX1314" s="131"/>
      <c r="IY1314" s="131"/>
      <c r="IZ1314" s="131"/>
      <c r="JA1314" s="131"/>
      <c r="JB1314" s="131"/>
      <c r="JC1314" s="131"/>
      <c r="JD1314" s="131"/>
      <c r="JE1314" s="131"/>
      <c r="JF1314" s="131"/>
      <c r="JG1314" s="131"/>
      <c r="JH1314" s="131"/>
      <c r="JI1314" s="131"/>
      <c r="JJ1314" s="131"/>
      <c r="JK1314" s="131"/>
      <c r="JL1314" s="131"/>
      <c r="JM1314" s="131"/>
      <c r="JN1314" s="131"/>
      <c r="JO1314" s="131"/>
      <c r="JP1314" s="131"/>
      <c r="JQ1314" s="131"/>
      <c r="JR1314" s="131"/>
      <c r="JS1314" s="131"/>
      <c r="JT1314" s="131"/>
      <c r="JU1314" s="131"/>
      <c r="JV1314" s="131"/>
      <c r="JW1314" s="131"/>
      <c r="JX1314" s="131"/>
      <c r="JY1314" s="131"/>
      <c r="JZ1314" s="131"/>
      <c r="KA1314" s="131"/>
      <c r="KB1314" s="131"/>
      <c r="KC1314" s="131"/>
      <c r="KD1314" s="131"/>
      <c r="KE1314" s="131"/>
      <c r="KF1314" s="131"/>
      <c r="KG1314" s="131"/>
      <c r="KH1314" s="131"/>
      <c r="KI1314" s="131"/>
      <c r="KJ1314" s="131"/>
      <c r="KK1314" s="131"/>
      <c r="KL1314" s="131"/>
      <c r="KM1314" s="131"/>
      <c r="KN1314" s="131"/>
      <c r="KO1314" s="131"/>
      <c r="KP1314" s="131"/>
      <c r="KQ1314" s="131"/>
      <c r="KR1314" s="131"/>
      <c r="KS1314" s="131"/>
      <c r="KT1314" s="131"/>
      <c r="KU1314" s="131"/>
      <c r="KV1314" s="131"/>
      <c r="KW1314" s="131"/>
      <c r="KX1314" s="131"/>
      <c r="KY1314" s="131"/>
      <c r="KZ1314" s="131"/>
      <c r="LA1314" s="131"/>
      <c r="LB1314" s="131"/>
      <c r="LC1314" s="131"/>
      <c r="LD1314" s="131"/>
      <c r="LE1314" s="131"/>
      <c r="LF1314" s="131"/>
      <c r="LG1314" s="131"/>
      <c r="LH1314" s="131"/>
      <c r="LI1314" s="131"/>
      <c r="LJ1314" s="131"/>
      <c r="LK1314" s="131"/>
      <c r="LL1314" s="131"/>
      <c r="LM1314" s="131"/>
      <c r="LN1314" s="131"/>
      <c r="LO1314" s="131"/>
      <c r="LP1314" s="131"/>
      <c r="LQ1314" s="131"/>
      <c r="LR1314" s="131"/>
      <c r="LS1314" s="131"/>
      <c r="LT1314" s="131"/>
      <c r="LU1314" s="131"/>
      <c r="LV1314" s="131"/>
      <c r="LW1314" s="131"/>
      <c r="LX1314" s="131"/>
      <c r="LY1314" s="131"/>
      <c r="LZ1314" s="131"/>
      <c r="MA1314" s="131"/>
      <c r="MB1314" s="131"/>
      <c r="MC1314" s="131"/>
      <c r="MD1314" s="131"/>
      <c r="ME1314" s="131"/>
      <c r="MF1314" s="131"/>
      <c r="MG1314" s="131"/>
      <c r="MH1314" s="131"/>
      <c r="MI1314" s="131"/>
      <c r="MJ1314" s="131"/>
      <c r="MK1314" s="131"/>
      <c r="ML1314" s="131"/>
      <c r="MM1314" s="131"/>
      <c r="MN1314" s="131"/>
      <c r="MO1314" s="131"/>
      <c r="MP1314" s="131"/>
      <c r="MQ1314" s="131"/>
      <c r="MR1314" s="131"/>
      <c r="MS1314" s="131"/>
      <c r="MT1314" s="131"/>
      <c r="MU1314" s="131"/>
      <c r="MV1314" s="131"/>
      <c r="MW1314" s="131"/>
      <c r="MX1314" s="131"/>
      <c r="MY1314" s="131"/>
      <c r="MZ1314" s="131"/>
      <c r="NA1314" s="131"/>
      <c r="NB1314" s="131"/>
      <c r="NC1314" s="131"/>
      <c r="ND1314" s="131"/>
      <c r="NE1314" s="131"/>
      <c r="NF1314" s="131"/>
      <c r="NG1314" s="131"/>
      <c r="NH1314" s="131"/>
      <c r="NI1314" s="131"/>
      <c r="NJ1314" s="131"/>
      <c r="NK1314" s="131"/>
      <c r="NL1314" s="131"/>
      <c r="NM1314" s="131"/>
      <c r="NN1314" s="131"/>
      <c r="NO1314" s="131"/>
      <c r="NP1314" s="131"/>
      <c r="NQ1314" s="131"/>
      <c r="NR1314" s="131"/>
      <c r="NS1314" s="131"/>
      <c r="NT1314" s="131"/>
      <c r="NU1314" s="131"/>
      <c r="NV1314" s="131"/>
      <c r="NW1314" s="131"/>
      <c r="NX1314" s="131"/>
      <c r="NY1314" s="131"/>
      <c r="NZ1314" s="131"/>
      <c r="OA1314" s="131"/>
      <c r="OB1314" s="131"/>
      <c r="OC1314" s="131"/>
      <c r="OD1314" s="131"/>
      <c r="OE1314" s="131"/>
      <c r="OF1314" s="131"/>
      <c r="OG1314" s="131"/>
      <c r="OH1314" s="131"/>
      <c r="OI1314" s="131"/>
      <c r="OJ1314" s="131"/>
      <c r="OK1314" s="131"/>
      <c r="OL1314" s="131"/>
      <c r="OM1314" s="131"/>
      <c r="ON1314" s="131"/>
      <c r="OO1314" s="131"/>
      <c r="OP1314" s="131"/>
      <c r="OQ1314" s="131"/>
      <c r="OR1314" s="131"/>
      <c r="OS1314" s="131"/>
      <c r="OT1314" s="131"/>
      <c r="OU1314" s="131"/>
      <c r="OV1314" s="131"/>
      <c r="OW1314" s="131"/>
      <c r="OX1314" s="131"/>
      <c r="OY1314" s="131"/>
      <c r="OZ1314" s="131"/>
      <c r="PA1314" s="131"/>
      <c r="PB1314" s="131"/>
      <c r="PC1314" s="131"/>
      <c r="PD1314" s="131"/>
      <c r="PE1314" s="131"/>
      <c r="PF1314" s="131"/>
      <c r="PG1314" s="131"/>
      <c r="PH1314" s="131"/>
      <c r="PI1314" s="131"/>
      <c r="PJ1314" s="131"/>
      <c r="PK1314" s="131"/>
      <c r="PL1314" s="131"/>
      <c r="PM1314" s="131"/>
      <c r="PN1314" s="131"/>
      <c r="PO1314" s="131"/>
      <c r="PP1314" s="131"/>
      <c r="PQ1314" s="131"/>
      <c r="PR1314" s="131"/>
      <c r="PS1314" s="131"/>
      <c r="PT1314" s="131"/>
      <c r="PU1314" s="131"/>
      <c r="PV1314" s="131"/>
      <c r="PW1314" s="131"/>
      <c r="PX1314" s="131"/>
      <c r="PY1314" s="131"/>
      <c r="PZ1314" s="131"/>
      <c r="QA1314" s="131"/>
      <c r="QB1314" s="131"/>
      <c r="QC1314" s="131"/>
      <c r="QD1314" s="131"/>
      <c r="QE1314" s="131"/>
      <c r="QF1314" s="131"/>
      <c r="QG1314" s="131"/>
      <c r="QH1314" s="131"/>
      <c r="QI1314" s="131"/>
      <c r="QJ1314" s="131"/>
      <c r="QK1314" s="131"/>
      <c r="QL1314" s="131"/>
      <c r="QM1314" s="131"/>
      <c r="QN1314" s="131"/>
      <c r="QO1314" s="131"/>
      <c r="QP1314" s="131"/>
      <c r="QQ1314" s="131"/>
      <c r="QR1314" s="131"/>
      <c r="QS1314" s="131"/>
      <c r="QT1314" s="131"/>
      <c r="QU1314" s="131"/>
      <c r="QV1314" s="131"/>
      <c r="QW1314" s="131"/>
      <c r="QX1314" s="131"/>
      <c r="QY1314" s="131"/>
      <c r="QZ1314" s="131"/>
      <c r="RA1314" s="131"/>
      <c r="RB1314" s="131"/>
      <c r="RC1314" s="131"/>
      <c r="RD1314" s="131"/>
      <c r="RE1314" s="131"/>
      <c r="RF1314" s="131"/>
      <c r="RG1314" s="131"/>
      <c r="RH1314" s="131"/>
      <c r="RI1314" s="131"/>
      <c r="RJ1314" s="131"/>
      <c r="RK1314" s="131"/>
      <c r="RL1314" s="131"/>
      <c r="RM1314" s="131"/>
      <c r="RN1314" s="131"/>
      <c r="RO1314" s="131"/>
      <c r="RP1314" s="131"/>
      <c r="RQ1314" s="131"/>
      <c r="RR1314" s="131"/>
      <c r="RS1314" s="131"/>
      <c r="RT1314" s="131"/>
      <c r="RU1314" s="131"/>
      <c r="RV1314" s="131"/>
      <c r="RW1314" s="131"/>
      <c r="RX1314" s="131"/>
      <c r="RY1314" s="131"/>
      <c r="RZ1314" s="131"/>
      <c r="SA1314" s="131"/>
      <c r="SB1314" s="131"/>
      <c r="SC1314" s="131"/>
      <c r="SD1314" s="131"/>
      <c r="SE1314" s="131"/>
      <c r="SF1314" s="131"/>
      <c r="SG1314" s="131"/>
      <c r="SH1314" s="131"/>
      <c r="SI1314" s="131"/>
      <c r="SJ1314" s="131"/>
      <c r="SK1314" s="131"/>
      <c r="SL1314" s="131"/>
      <c r="SM1314" s="131"/>
      <c r="SN1314" s="131"/>
      <c r="SO1314" s="131"/>
      <c r="SP1314" s="131"/>
      <c r="SQ1314" s="131"/>
      <c r="SR1314" s="131"/>
      <c r="SS1314" s="131"/>
      <c r="ST1314" s="131"/>
      <c r="SU1314" s="131"/>
      <c r="SV1314" s="131"/>
      <c r="SW1314" s="131"/>
      <c r="SX1314" s="131"/>
      <c r="SY1314" s="131"/>
      <c r="SZ1314" s="131"/>
      <c r="TA1314" s="131"/>
      <c r="TB1314" s="131"/>
      <c r="TC1314" s="131"/>
      <c r="TD1314" s="131"/>
      <c r="TE1314" s="131"/>
      <c r="TF1314" s="131"/>
      <c r="TG1314" s="131"/>
      <c r="TH1314" s="131"/>
      <c r="TI1314" s="131"/>
      <c r="TJ1314" s="131"/>
      <c r="TK1314" s="131"/>
      <c r="TL1314" s="131"/>
      <c r="TM1314" s="131"/>
      <c r="TN1314" s="131"/>
      <c r="TO1314" s="131"/>
      <c r="TP1314" s="131"/>
      <c r="TQ1314" s="131"/>
      <c r="TR1314" s="131"/>
      <c r="TS1314" s="131"/>
      <c r="TT1314" s="131"/>
      <c r="TU1314" s="131"/>
      <c r="TV1314" s="131"/>
      <c r="TW1314" s="131"/>
      <c r="TX1314" s="131"/>
      <c r="TY1314" s="131"/>
      <c r="TZ1314" s="131"/>
      <c r="UA1314" s="131"/>
      <c r="UB1314" s="131"/>
      <c r="UC1314" s="131"/>
      <c r="UD1314" s="131"/>
      <c r="UE1314" s="131"/>
      <c r="UF1314" s="131"/>
      <c r="UG1314" s="131"/>
      <c r="UH1314" s="131"/>
      <c r="UI1314" s="131"/>
      <c r="UJ1314" s="131"/>
      <c r="UK1314" s="131"/>
      <c r="UL1314" s="131"/>
      <c r="UM1314" s="131"/>
      <c r="UN1314" s="131"/>
      <c r="UO1314" s="131"/>
      <c r="UP1314" s="131"/>
      <c r="UQ1314" s="131"/>
      <c r="UR1314" s="131"/>
      <c r="US1314" s="131"/>
      <c r="UT1314" s="131"/>
      <c r="UU1314" s="131"/>
      <c r="UV1314" s="131"/>
      <c r="UW1314" s="131"/>
      <c r="UX1314" s="131"/>
      <c r="UY1314" s="131"/>
      <c r="UZ1314" s="131"/>
      <c r="VA1314" s="131"/>
      <c r="VB1314" s="131"/>
      <c r="VC1314" s="131"/>
      <c r="VD1314" s="131"/>
      <c r="VE1314" s="131"/>
      <c r="VF1314" s="131"/>
      <c r="VG1314" s="131"/>
      <c r="VH1314" s="131"/>
      <c r="VI1314" s="131"/>
      <c r="VJ1314" s="131"/>
      <c r="VK1314" s="131"/>
      <c r="VL1314" s="131"/>
      <c r="VM1314" s="131"/>
      <c r="VN1314" s="131"/>
      <c r="VO1314" s="131"/>
      <c r="VP1314" s="131"/>
      <c r="VQ1314" s="131"/>
      <c r="VR1314" s="131"/>
      <c r="VS1314" s="131"/>
      <c r="VT1314" s="131"/>
      <c r="VU1314" s="131"/>
      <c r="VV1314" s="131"/>
      <c r="VW1314" s="131"/>
      <c r="VX1314" s="131"/>
      <c r="VY1314" s="131"/>
      <c r="VZ1314" s="131"/>
      <c r="WA1314" s="131"/>
      <c r="WB1314" s="131"/>
      <c r="WC1314" s="131"/>
      <c r="WD1314" s="131"/>
      <c r="WE1314" s="131"/>
      <c r="WF1314" s="131"/>
      <c r="WG1314" s="131"/>
      <c r="WH1314" s="131"/>
      <c r="WI1314" s="131"/>
      <c r="WJ1314" s="131"/>
      <c r="WK1314" s="131"/>
      <c r="WL1314" s="131"/>
      <c r="WM1314" s="131"/>
      <c r="WN1314" s="131"/>
      <c r="WO1314" s="131"/>
      <c r="WP1314" s="131"/>
      <c r="WQ1314" s="131"/>
      <c r="WR1314" s="131"/>
      <c r="WS1314" s="131"/>
      <c r="WT1314" s="131"/>
      <c r="WU1314" s="131"/>
      <c r="WV1314" s="131"/>
      <c r="WW1314" s="131"/>
      <c r="WX1314" s="131"/>
      <c r="WY1314" s="131"/>
      <c r="WZ1314" s="131"/>
      <c r="XA1314" s="131"/>
      <c r="XB1314" s="131"/>
      <c r="XC1314" s="131"/>
      <c r="XD1314" s="131"/>
      <c r="XE1314" s="131"/>
      <c r="XF1314" s="131"/>
      <c r="XG1314" s="131"/>
      <c r="XH1314" s="131"/>
      <c r="XI1314" s="131"/>
      <c r="XJ1314" s="131"/>
      <c r="XK1314" s="131"/>
      <c r="XL1314" s="131"/>
      <c r="XM1314" s="131"/>
      <c r="XN1314" s="131"/>
      <c r="XO1314" s="131"/>
      <c r="XP1314" s="131"/>
      <c r="XQ1314" s="131"/>
      <c r="XR1314" s="131"/>
      <c r="XS1314" s="131"/>
      <c r="XT1314" s="131"/>
      <c r="XU1314" s="131"/>
      <c r="XV1314" s="131"/>
      <c r="XW1314" s="131"/>
      <c r="XX1314" s="131"/>
      <c r="XY1314" s="131"/>
      <c r="XZ1314" s="131"/>
      <c r="YA1314" s="131"/>
      <c r="YB1314" s="131"/>
      <c r="YC1314" s="131"/>
      <c r="YD1314" s="131"/>
      <c r="YE1314" s="131"/>
      <c r="YF1314" s="131"/>
      <c r="YG1314" s="131"/>
      <c r="YH1314" s="131"/>
      <c r="YI1314" s="131"/>
      <c r="YJ1314" s="131"/>
      <c r="YK1314" s="131"/>
      <c r="YL1314" s="131"/>
      <c r="YM1314" s="131"/>
      <c r="YN1314" s="131"/>
      <c r="YO1314" s="131"/>
      <c r="YP1314" s="131"/>
      <c r="YQ1314" s="131"/>
      <c r="YR1314" s="131"/>
      <c r="YS1314" s="131"/>
      <c r="YT1314" s="131"/>
      <c r="YU1314" s="131"/>
      <c r="YV1314" s="131"/>
      <c r="YW1314" s="131"/>
      <c r="YX1314" s="131"/>
      <c r="YY1314" s="131"/>
      <c r="YZ1314" s="131"/>
      <c r="ZA1314" s="131"/>
      <c r="ZB1314" s="131"/>
      <c r="ZC1314" s="131"/>
      <c r="ZD1314" s="131"/>
      <c r="ZE1314" s="131"/>
      <c r="ZF1314" s="131"/>
      <c r="ZG1314" s="131"/>
      <c r="ZH1314" s="131"/>
      <c r="ZI1314" s="131"/>
      <c r="ZJ1314" s="131"/>
      <c r="ZK1314" s="131"/>
      <c r="ZL1314" s="131"/>
      <c r="ZM1314" s="131"/>
      <c r="ZN1314" s="131"/>
      <c r="ZO1314" s="131"/>
      <c r="ZP1314" s="131"/>
      <c r="ZQ1314" s="131"/>
      <c r="ZR1314" s="131"/>
      <c r="ZS1314" s="131"/>
      <c r="ZT1314" s="131"/>
      <c r="ZU1314" s="131"/>
      <c r="ZV1314" s="131"/>
      <c r="ZW1314" s="131"/>
      <c r="ZX1314" s="131"/>
      <c r="ZY1314" s="131"/>
      <c r="ZZ1314" s="131"/>
      <c r="AAA1314" s="131"/>
      <c r="AAB1314" s="131"/>
      <c r="AAC1314" s="131"/>
      <c r="AAD1314" s="131"/>
      <c r="AAE1314" s="131"/>
      <c r="AAF1314" s="131"/>
      <c r="AAG1314" s="131"/>
      <c r="AAH1314" s="131"/>
      <c r="AAI1314" s="131"/>
      <c r="AAJ1314" s="131"/>
      <c r="AAK1314" s="131"/>
      <c r="AAL1314" s="131"/>
      <c r="AAM1314" s="131"/>
      <c r="AAN1314" s="131"/>
      <c r="AAO1314" s="131"/>
      <c r="AAP1314" s="131"/>
      <c r="AAQ1314" s="131"/>
      <c r="AAR1314" s="131"/>
      <c r="AAS1314" s="131"/>
      <c r="AAT1314" s="131"/>
      <c r="AAU1314" s="131"/>
      <c r="AAV1314" s="131"/>
      <c r="AAW1314" s="131"/>
      <c r="AAX1314" s="131"/>
      <c r="AAY1314" s="131"/>
      <c r="AAZ1314" s="131"/>
      <c r="ABA1314" s="131"/>
      <c r="ABB1314" s="131"/>
      <c r="ABC1314" s="131"/>
      <c r="ABD1314" s="131"/>
      <c r="ABE1314" s="131"/>
      <c r="ABF1314" s="131"/>
      <c r="ABG1314" s="131"/>
      <c r="ABH1314" s="131"/>
      <c r="ABI1314" s="131"/>
      <c r="ABJ1314" s="131"/>
      <c r="ABK1314" s="131"/>
      <c r="ABL1314" s="131"/>
      <c r="ABM1314" s="131"/>
      <c r="ABN1314" s="131"/>
      <c r="ABO1314" s="131"/>
      <c r="ABP1314" s="131"/>
      <c r="ABQ1314" s="131"/>
      <c r="ABR1314" s="131"/>
      <c r="ABS1314" s="131"/>
      <c r="ABT1314" s="131"/>
      <c r="ABU1314" s="131"/>
      <c r="ABV1314" s="131"/>
      <c r="ABW1314" s="131"/>
      <c r="ABX1314" s="131"/>
      <c r="ABY1314" s="131"/>
      <c r="ABZ1314" s="131"/>
      <c r="ACA1314" s="131"/>
      <c r="ACB1314" s="131"/>
      <c r="ACC1314" s="131"/>
      <c r="ACD1314" s="131"/>
      <c r="ACE1314" s="131"/>
      <c r="ACF1314" s="131"/>
      <c r="ACG1314" s="131"/>
      <c r="ACH1314" s="131"/>
      <c r="ACI1314" s="131"/>
      <c r="ACJ1314" s="131"/>
      <c r="ACK1314" s="131"/>
      <c r="ACL1314" s="131"/>
      <c r="ACM1314" s="131"/>
      <c r="ACN1314" s="131"/>
      <c r="ACO1314" s="131"/>
      <c r="ACP1314" s="131"/>
      <c r="ACQ1314" s="131"/>
      <c r="ACR1314" s="131"/>
      <c r="ACS1314" s="131"/>
      <c r="ACT1314" s="131"/>
      <c r="ACU1314" s="131"/>
      <c r="ACV1314" s="131"/>
      <c r="ACW1314" s="131"/>
      <c r="ACX1314" s="131"/>
      <c r="ACY1314" s="131"/>
      <c r="ACZ1314" s="131"/>
      <c r="ADA1314" s="131"/>
      <c r="ADB1314" s="131"/>
      <c r="ADC1314" s="131"/>
      <c r="ADD1314" s="131"/>
      <c r="ADE1314" s="131"/>
      <c r="ADF1314" s="131"/>
      <c r="ADG1314" s="131"/>
      <c r="ADH1314" s="131"/>
      <c r="ADI1314" s="131"/>
      <c r="ADJ1314" s="131"/>
      <c r="ADK1314" s="131"/>
      <c r="ADL1314" s="131"/>
      <c r="ADM1314" s="131"/>
      <c r="ADN1314" s="131"/>
      <c r="ADO1314" s="131"/>
      <c r="ADP1314" s="131"/>
      <c r="ADQ1314" s="131"/>
      <c r="ADR1314" s="131"/>
      <c r="ADS1314" s="131"/>
      <c r="ADT1314" s="131"/>
      <c r="ADU1314" s="131"/>
      <c r="ADV1314" s="131"/>
      <c r="ADW1314" s="131"/>
      <c r="ADX1314" s="131"/>
      <c r="ADY1314" s="131"/>
      <c r="ADZ1314" s="131"/>
      <c r="AEA1314" s="131"/>
      <c r="AEB1314" s="131"/>
      <c r="AEC1314" s="131"/>
      <c r="AED1314" s="131"/>
      <c r="AEE1314" s="131"/>
      <c r="AEF1314" s="131"/>
      <c r="AEG1314" s="131"/>
      <c r="AEH1314" s="131"/>
      <c r="AEI1314" s="131"/>
      <c r="AEJ1314" s="131"/>
      <c r="AEK1314" s="131"/>
      <c r="AEL1314" s="131"/>
      <c r="AEM1314" s="131"/>
      <c r="AEN1314" s="131"/>
      <c r="AEO1314" s="131"/>
      <c r="AEP1314" s="131"/>
      <c r="AEQ1314" s="131"/>
      <c r="AER1314" s="131"/>
      <c r="AES1314" s="131"/>
      <c r="AET1314" s="131"/>
      <c r="AEU1314" s="131"/>
      <c r="AEV1314" s="131"/>
      <c r="AEW1314" s="131"/>
      <c r="AEX1314" s="131"/>
      <c r="AEY1314" s="131"/>
      <c r="AEZ1314" s="131"/>
      <c r="AFA1314" s="131"/>
      <c r="AFB1314" s="131"/>
      <c r="AFC1314" s="131"/>
      <c r="AFD1314" s="131"/>
      <c r="AFE1314" s="131"/>
      <c r="AFF1314" s="131"/>
      <c r="AFG1314" s="131"/>
      <c r="AFH1314" s="131"/>
      <c r="AFI1314" s="131"/>
      <c r="AFJ1314" s="131"/>
      <c r="AFK1314" s="131"/>
      <c r="AFL1314" s="131"/>
      <c r="AFM1314" s="131"/>
      <c r="AFN1314" s="131"/>
      <c r="AFO1314" s="131"/>
      <c r="AFP1314" s="131"/>
      <c r="AFQ1314" s="131"/>
      <c r="AFR1314" s="131"/>
      <c r="AFS1314" s="131"/>
      <c r="AFT1314" s="131"/>
      <c r="AFU1314" s="131"/>
      <c r="AFV1314" s="131"/>
      <c r="AFW1314" s="131"/>
      <c r="AFX1314" s="131"/>
      <c r="AFY1314" s="131"/>
      <c r="AFZ1314" s="131"/>
      <c r="AGA1314" s="131"/>
      <c r="AGB1314" s="131"/>
      <c r="AGC1314" s="131"/>
      <c r="AGD1314" s="131"/>
      <c r="AGE1314" s="131"/>
      <c r="AGF1314" s="131"/>
      <c r="AGG1314" s="131"/>
      <c r="AGH1314" s="131"/>
      <c r="AGI1314" s="131"/>
      <c r="AGJ1314" s="131"/>
      <c r="AGK1314" s="131"/>
      <c r="AGL1314" s="131"/>
      <c r="AGM1314" s="131"/>
      <c r="AGN1314" s="131"/>
      <c r="AGO1314" s="131"/>
      <c r="AGP1314" s="131"/>
      <c r="AGQ1314" s="131"/>
      <c r="AGR1314" s="131"/>
      <c r="AGS1314" s="131"/>
      <c r="AGT1314" s="131"/>
      <c r="AGU1314" s="131"/>
      <c r="AGV1314" s="131"/>
      <c r="AGW1314" s="131"/>
      <c r="AGX1314" s="131"/>
      <c r="AGY1314" s="131"/>
      <c r="AGZ1314" s="131"/>
      <c r="AHA1314" s="131"/>
      <c r="AHB1314" s="131"/>
      <c r="AHC1314" s="131"/>
      <c r="AHD1314" s="131"/>
      <c r="AHE1314" s="131"/>
      <c r="AHF1314" s="131"/>
      <c r="AHG1314" s="131"/>
      <c r="AHH1314" s="131"/>
      <c r="AHI1314" s="131"/>
      <c r="AHJ1314" s="131"/>
      <c r="AHK1314" s="131"/>
      <c r="AHL1314" s="131"/>
      <c r="AHM1314" s="131"/>
      <c r="AHN1314" s="131"/>
      <c r="AHO1314" s="131"/>
      <c r="AHP1314" s="131"/>
      <c r="AHQ1314" s="131"/>
      <c r="AHR1314" s="131"/>
      <c r="AHS1314" s="131"/>
      <c r="AHT1314" s="131"/>
      <c r="AHU1314" s="131"/>
      <c r="AHV1314" s="131"/>
      <c r="AHW1314" s="131"/>
      <c r="AHX1314" s="131"/>
      <c r="AHY1314" s="131"/>
      <c r="AHZ1314" s="131"/>
      <c r="AIA1314" s="131"/>
      <c r="AIB1314" s="131"/>
      <c r="AIC1314" s="131"/>
      <c r="AID1314" s="131"/>
      <c r="AIE1314" s="131"/>
      <c r="AIF1314" s="131"/>
      <c r="AIG1314" s="131"/>
      <c r="AIH1314" s="131"/>
      <c r="AII1314" s="131"/>
      <c r="AIJ1314" s="131"/>
      <c r="AIK1314" s="131"/>
      <c r="AIL1314" s="131"/>
      <c r="AIM1314" s="131"/>
      <c r="AIN1314" s="131"/>
      <c r="AIO1314" s="131"/>
      <c r="AIP1314" s="131"/>
      <c r="AIQ1314" s="131"/>
      <c r="AIR1314" s="131"/>
      <c r="AIS1314" s="131"/>
      <c r="AIT1314" s="131"/>
      <c r="AIU1314" s="131"/>
      <c r="AIV1314" s="131"/>
      <c r="AIW1314" s="131"/>
      <c r="AIX1314" s="131"/>
      <c r="AIY1314" s="131"/>
      <c r="AIZ1314" s="131"/>
      <c r="AJA1314" s="131"/>
      <c r="AJB1314" s="131"/>
      <c r="AJC1314" s="131"/>
      <c r="AJD1314" s="131"/>
      <c r="AJE1314" s="131"/>
      <c r="AJF1314" s="131"/>
      <c r="AJG1314" s="131"/>
      <c r="AJH1314" s="131"/>
      <c r="AJI1314" s="131"/>
      <c r="AJJ1314" s="131"/>
      <c r="AJK1314" s="131"/>
      <c r="AJL1314" s="131"/>
      <c r="AJM1314" s="131"/>
      <c r="AJN1314" s="131"/>
      <c r="AJO1314" s="131"/>
      <c r="AJP1314" s="131"/>
      <c r="AJQ1314" s="131"/>
      <c r="AJR1314" s="131"/>
      <c r="AJS1314" s="131"/>
      <c r="AJT1314" s="131"/>
      <c r="AJU1314" s="131"/>
      <c r="AJV1314" s="131"/>
      <c r="AJW1314" s="131"/>
      <c r="AJX1314" s="131"/>
      <c r="AJY1314" s="131"/>
      <c r="AJZ1314" s="131"/>
      <c r="AKA1314" s="131"/>
      <c r="AKB1314" s="131"/>
      <c r="AKC1314" s="131"/>
      <c r="AKD1314" s="131"/>
      <c r="AKE1314" s="131"/>
      <c r="AKF1314" s="131"/>
      <c r="AKG1314" s="131"/>
      <c r="AKH1314" s="131"/>
      <c r="AKI1314" s="131"/>
      <c r="AKJ1314" s="131"/>
      <c r="AKK1314" s="131"/>
      <c r="AKL1314" s="131"/>
      <c r="AKM1314" s="131"/>
      <c r="AKN1314" s="131"/>
      <c r="AKO1314" s="131"/>
      <c r="AKP1314" s="131"/>
      <c r="AKQ1314" s="131"/>
      <c r="AKR1314" s="131"/>
      <c r="AKS1314" s="131"/>
      <c r="AKT1314" s="131"/>
      <c r="AKU1314" s="131"/>
      <c r="AKV1314" s="131"/>
      <c r="AKW1314" s="131"/>
      <c r="AKX1314" s="131"/>
      <c r="AKY1314" s="131"/>
      <c r="AKZ1314" s="131"/>
      <c r="ALA1314" s="131"/>
      <c r="ALB1314" s="131"/>
      <c r="ALC1314" s="131"/>
      <c r="ALD1314" s="131"/>
      <c r="ALE1314" s="131"/>
      <c r="ALF1314" s="131"/>
      <c r="ALG1314" s="131"/>
      <c r="ALH1314" s="131"/>
      <c r="ALI1314" s="131"/>
      <c r="ALJ1314" s="131"/>
      <c r="ALK1314" s="131"/>
      <c r="ALL1314" s="131"/>
      <c r="ALM1314" s="131"/>
      <c r="ALN1314" s="131"/>
    </row>
    <row r="1315" spans="1:1002" s="508" customFormat="1" x14ac:dyDescent="0.25">
      <c r="A1315" s="502"/>
      <c r="B1315" s="503"/>
      <c r="C1315" s="504"/>
      <c r="D1315" s="450"/>
      <c r="E1315" s="505"/>
      <c r="F1315" s="505"/>
      <c r="G1315" s="506"/>
      <c r="H1315" s="506"/>
      <c r="I1315" s="507"/>
      <c r="J1315" s="565"/>
      <c r="K1315" s="454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  <c r="EC1315" s="131"/>
      <c r="ED1315" s="131"/>
      <c r="EE1315" s="131"/>
      <c r="EF1315" s="131"/>
      <c r="EG1315" s="131"/>
      <c r="EH1315" s="131"/>
      <c r="EI1315" s="131"/>
      <c r="EJ1315" s="131"/>
      <c r="EK1315" s="131"/>
      <c r="EL1315" s="131"/>
      <c r="EM1315" s="131"/>
      <c r="EN1315" s="131"/>
      <c r="EO1315" s="131"/>
      <c r="EP1315" s="131"/>
      <c r="EQ1315" s="131"/>
      <c r="ER1315" s="131"/>
      <c r="ES1315" s="131"/>
      <c r="ET1315" s="131"/>
      <c r="EU1315" s="131"/>
      <c r="EV1315" s="131"/>
      <c r="EW1315" s="131"/>
      <c r="EX1315" s="131"/>
      <c r="EY1315" s="131"/>
      <c r="EZ1315" s="131"/>
      <c r="FA1315" s="131"/>
      <c r="FB1315" s="131"/>
      <c r="FC1315" s="131"/>
      <c r="FD1315" s="131"/>
      <c r="FE1315" s="131"/>
      <c r="FF1315" s="131"/>
      <c r="FG1315" s="131"/>
      <c r="FH1315" s="131"/>
      <c r="FI1315" s="131"/>
      <c r="FJ1315" s="131"/>
      <c r="FK1315" s="131"/>
      <c r="FL1315" s="131"/>
      <c r="FM1315" s="131"/>
      <c r="FN1315" s="131"/>
      <c r="FO1315" s="131"/>
      <c r="FP1315" s="131"/>
      <c r="FQ1315" s="131"/>
      <c r="FR1315" s="131"/>
      <c r="FS1315" s="131"/>
      <c r="FT1315" s="131"/>
      <c r="FU1315" s="131"/>
      <c r="FV1315" s="131"/>
      <c r="FW1315" s="131"/>
      <c r="FX1315" s="131"/>
      <c r="FY1315" s="131"/>
      <c r="FZ1315" s="131"/>
      <c r="GA1315" s="131"/>
      <c r="GB1315" s="131"/>
      <c r="GC1315" s="131"/>
      <c r="GD1315" s="131"/>
      <c r="GE1315" s="131"/>
      <c r="GF1315" s="131"/>
      <c r="GG1315" s="131"/>
      <c r="GH1315" s="131"/>
      <c r="GI1315" s="131"/>
      <c r="GJ1315" s="131"/>
      <c r="GK1315" s="131"/>
      <c r="GL1315" s="131"/>
      <c r="GM1315" s="131"/>
      <c r="GN1315" s="131"/>
      <c r="GO1315" s="131"/>
      <c r="GP1315" s="131"/>
      <c r="GQ1315" s="131"/>
      <c r="GR1315" s="131"/>
      <c r="GS1315" s="131"/>
      <c r="GT1315" s="131"/>
      <c r="GU1315" s="131"/>
      <c r="GV1315" s="131"/>
      <c r="GW1315" s="131"/>
      <c r="GX1315" s="131"/>
      <c r="GY1315" s="131"/>
      <c r="GZ1315" s="131"/>
      <c r="HA1315" s="131"/>
      <c r="HB1315" s="131"/>
      <c r="HC1315" s="131"/>
      <c r="HD1315" s="131"/>
      <c r="HE1315" s="131"/>
      <c r="HF1315" s="131"/>
      <c r="HG1315" s="131"/>
      <c r="HH1315" s="131"/>
      <c r="HI1315" s="131"/>
      <c r="HJ1315" s="131"/>
      <c r="HK1315" s="131"/>
      <c r="HL1315" s="131"/>
      <c r="HM1315" s="131"/>
      <c r="HN1315" s="131"/>
      <c r="HO1315" s="131"/>
      <c r="HP1315" s="131"/>
      <c r="HQ1315" s="131"/>
      <c r="HR1315" s="131"/>
      <c r="HS1315" s="131"/>
      <c r="HT1315" s="131"/>
      <c r="HU1315" s="131"/>
      <c r="HV1315" s="131"/>
      <c r="HW1315" s="131"/>
      <c r="HX1315" s="131"/>
      <c r="HY1315" s="131"/>
      <c r="HZ1315" s="131"/>
      <c r="IA1315" s="131"/>
      <c r="IB1315" s="131"/>
      <c r="IC1315" s="131"/>
      <c r="ID1315" s="131"/>
      <c r="IE1315" s="131"/>
      <c r="IF1315" s="131"/>
      <c r="IG1315" s="131"/>
      <c r="IH1315" s="131"/>
      <c r="II1315" s="131"/>
      <c r="IJ1315" s="131"/>
      <c r="IK1315" s="131"/>
      <c r="IL1315" s="131"/>
      <c r="IM1315" s="131"/>
      <c r="IN1315" s="131"/>
      <c r="IO1315" s="131"/>
      <c r="IP1315" s="131"/>
      <c r="IQ1315" s="131"/>
      <c r="IR1315" s="131"/>
      <c r="IS1315" s="131"/>
      <c r="IT1315" s="131"/>
      <c r="IU1315" s="131"/>
      <c r="IV1315" s="131"/>
      <c r="IW1315" s="131"/>
      <c r="IX1315" s="131"/>
      <c r="IY1315" s="131"/>
      <c r="IZ1315" s="131"/>
      <c r="JA1315" s="131"/>
      <c r="JB1315" s="131"/>
      <c r="JC1315" s="131"/>
      <c r="JD1315" s="131"/>
      <c r="JE1315" s="131"/>
      <c r="JF1315" s="131"/>
      <c r="JG1315" s="131"/>
      <c r="JH1315" s="131"/>
      <c r="JI1315" s="131"/>
      <c r="JJ1315" s="131"/>
      <c r="JK1315" s="131"/>
      <c r="JL1315" s="131"/>
      <c r="JM1315" s="131"/>
      <c r="JN1315" s="131"/>
      <c r="JO1315" s="131"/>
      <c r="JP1315" s="131"/>
      <c r="JQ1315" s="131"/>
      <c r="JR1315" s="131"/>
      <c r="JS1315" s="131"/>
      <c r="JT1315" s="131"/>
      <c r="JU1315" s="131"/>
      <c r="JV1315" s="131"/>
      <c r="JW1315" s="131"/>
      <c r="JX1315" s="131"/>
      <c r="JY1315" s="131"/>
      <c r="JZ1315" s="131"/>
      <c r="KA1315" s="131"/>
      <c r="KB1315" s="131"/>
      <c r="KC1315" s="131"/>
      <c r="KD1315" s="131"/>
      <c r="KE1315" s="131"/>
      <c r="KF1315" s="131"/>
      <c r="KG1315" s="131"/>
      <c r="KH1315" s="131"/>
      <c r="KI1315" s="131"/>
      <c r="KJ1315" s="131"/>
      <c r="KK1315" s="131"/>
      <c r="KL1315" s="131"/>
      <c r="KM1315" s="131"/>
      <c r="KN1315" s="131"/>
      <c r="KO1315" s="131"/>
      <c r="KP1315" s="131"/>
      <c r="KQ1315" s="131"/>
      <c r="KR1315" s="131"/>
      <c r="KS1315" s="131"/>
      <c r="KT1315" s="131"/>
      <c r="KU1315" s="131"/>
      <c r="KV1315" s="131"/>
      <c r="KW1315" s="131"/>
      <c r="KX1315" s="131"/>
      <c r="KY1315" s="131"/>
      <c r="KZ1315" s="131"/>
      <c r="LA1315" s="131"/>
      <c r="LB1315" s="131"/>
      <c r="LC1315" s="131"/>
      <c r="LD1315" s="131"/>
      <c r="LE1315" s="131"/>
      <c r="LF1315" s="131"/>
      <c r="LG1315" s="131"/>
      <c r="LH1315" s="131"/>
      <c r="LI1315" s="131"/>
      <c r="LJ1315" s="131"/>
      <c r="LK1315" s="131"/>
      <c r="LL1315" s="131"/>
      <c r="LM1315" s="131"/>
      <c r="LN1315" s="131"/>
      <c r="LO1315" s="131"/>
      <c r="LP1315" s="131"/>
      <c r="LQ1315" s="131"/>
      <c r="LR1315" s="131"/>
      <c r="LS1315" s="131"/>
      <c r="LT1315" s="131"/>
      <c r="LU1315" s="131"/>
      <c r="LV1315" s="131"/>
      <c r="LW1315" s="131"/>
      <c r="LX1315" s="131"/>
      <c r="LY1315" s="131"/>
      <c r="LZ1315" s="131"/>
      <c r="MA1315" s="131"/>
      <c r="MB1315" s="131"/>
      <c r="MC1315" s="131"/>
      <c r="MD1315" s="131"/>
      <c r="ME1315" s="131"/>
      <c r="MF1315" s="131"/>
      <c r="MG1315" s="131"/>
      <c r="MH1315" s="131"/>
      <c r="MI1315" s="131"/>
      <c r="MJ1315" s="131"/>
      <c r="MK1315" s="131"/>
      <c r="ML1315" s="131"/>
      <c r="MM1315" s="131"/>
      <c r="MN1315" s="131"/>
      <c r="MO1315" s="131"/>
      <c r="MP1315" s="131"/>
      <c r="MQ1315" s="131"/>
      <c r="MR1315" s="131"/>
      <c r="MS1315" s="131"/>
      <c r="MT1315" s="131"/>
      <c r="MU1315" s="131"/>
      <c r="MV1315" s="131"/>
      <c r="MW1315" s="131"/>
      <c r="MX1315" s="131"/>
      <c r="MY1315" s="131"/>
      <c r="MZ1315" s="131"/>
      <c r="NA1315" s="131"/>
      <c r="NB1315" s="131"/>
      <c r="NC1315" s="131"/>
      <c r="ND1315" s="131"/>
      <c r="NE1315" s="131"/>
      <c r="NF1315" s="131"/>
      <c r="NG1315" s="131"/>
      <c r="NH1315" s="131"/>
      <c r="NI1315" s="131"/>
      <c r="NJ1315" s="131"/>
      <c r="NK1315" s="131"/>
      <c r="NL1315" s="131"/>
      <c r="NM1315" s="131"/>
      <c r="NN1315" s="131"/>
      <c r="NO1315" s="131"/>
      <c r="NP1315" s="131"/>
      <c r="NQ1315" s="131"/>
      <c r="NR1315" s="131"/>
      <c r="NS1315" s="131"/>
      <c r="NT1315" s="131"/>
      <c r="NU1315" s="131"/>
      <c r="NV1315" s="131"/>
      <c r="NW1315" s="131"/>
      <c r="NX1315" s="131"/>
      <c r="NY1315" s="131"/>
      <c r="NZ1315" s="131"/>
      <c r="OA1315" s="131"/>
      <c r="OB1315" s="131"/>
      <c r="OC1315" s="131"/>
      <c r="OD1315" s="131"/>
      <c r="OE1315" s="131"/>
      <c r="OF1315" s="131"/>
      <c r="OG1315" s="131"/>
      <c r="OH1315" s="131"/>
      <c r="OI1315" s="131"/>
      <c r="OJ1315" s="131"/>
      <c r="OK1315" s="131"/>
      <c r="OL1315" s="131"/>
      <c r="OM1315" s="131"/>
      <c r="ON1315" s="131"/>
      <c r="OO1315" s="131"/>
      <c r="OP1315" s="131"/>
      <c r="OQ1315" s="131"/>
      <c r="OR1315" s="131"/>
      <c r="OS1315" s="131"/>
      <c r="OT1315" s="131"/>
      <c r="OU1315" s="131"/>
      <c r="OV1315" s="131"/>
      <c r="OW1315" s="131"/>
      <c r="OX1315" s="131"/>
      <c r="OY1315" s="131"/>
      <c r="OZ1315" s="131"/>
      <c r="PA1315" s="131"/>
      <c r="PB1315" s="131"/>
      <c r="PC1315" s="131"/>
      <c r="PD1315" s="131"/>
      <c r="PE1315" s="131"/>
      <c r="PF1315" s="131"/>
      <c r="PG1315" s="131"/>
      <c r="PH1315" s="131"/>
      <c r="PI1315" s="131"/>
      <c r="PJ1315" s="131"/>
      <c r="PK1315" s="131"/>
      <c r="PL1315" s="131"/>
      <c r="PM1315" s="131"/>
      <c r="PN1315" s="131"/>
      <c r="PO1315" s="131"/>
      <c r="PP1315" s="131"/>
      <c r="PQ1315" s="131"/>
      <c r="PR1315" s="131"/>
      <c r="PS1315" s="131"/>
      <c r="PT1315" s="131"/>
      <c r="PU1315" s="131"/>
      <c r="PV1315" s="131"/>
      <c r="PW1315" s="131"/>
      <c r="PX1315" s="131"/>
      <c r="PY1315" s="131"/>
      <c r="PZ1315" s="131"/>
      <c r="QA1315" s="131"/>
      <c r="QB1315" s="131"/>
      <c r="QC1315" s="131"/>
      <c r="QD1315" s="131"/>
      <c r="QE1315" s="131"/>
      <c r="QF1315" s="131"/>
      <c r="QG1315" s="131"/>
      <c r="QH1315" s="131"/>
      <c r="QI1315" s="131"/>
      <c r="QJ1315" s="131"/>
      <c r="QK1315" s="131"/>
      <c r="QL1315" s="131"/>
      <c r="QM1315" s="131"/>
      <c r="QN1315" s="131"/>
      <c r="QO1315" s="131"/>
      <c r="QP1315" s="131"/>
      <c r="QQ1315" s="131"/>
      <c r="QR1315" s="131"/>
      <c r="QS1315" s="131"/>
      <c r="QT1315" s="131"/>
      <c r="QU1315" s="131"/>
      <c r="QV1315" s="131"/>
      <c r="QW1315" s="131"/>
      <c r="QX1315" s="131"/>
      <c r="QY1315" s="131"/>
      <c r="QZ1315" s="131"/>
      <c r="RA1315" s="131"/>
      <c r="RB1315" s="131"/>
      <c r="RC1315" s="131"/>
      <c r="RD1315" s="131"/>
      <c r="RE1315" s="131"/>
      <c r="RF1315" s="131"/>
      <c r="RG1315" s="131"/>
      <c r="RH1315" s="131"/>
      <c r="RI1315" s="131"/>
      <c r="RJ1315" s="131"/>
      <c r="RK1315" s="131"/>
      <c r="RL1315" s="131"/>
      <c r="RM1315" s="131"/>
      <c r="RN1315" s="131"/>
      <c r="RO1315" s="131"/>
      <c r="RP1315" s="131"/>
      <c r="RQ1315" s="131"/>
      <c r="RR1315" s="131"/>
      <c r="RS1315" s="131"/>
      <c r="RT1315" s="131"/>
      <c r="RU1315" s="131"/>
      <c r="RV1315" s="131"/>
      <c r="RW1315" s="131"/>
      <c r="RX1315" s="131"/>
      <c r="RY1315" s="131"/>
      <c r="RZ1315" s="131"/>
      <c r="SA1315" s="131"/>
      <c r="SB1315" s="131"/>
      <c r="SC1315" s="131"/>
      <c r="SD1315" s="131"/>
      <c r="SE1315" s="131"/>
      <c r="SF1315" s="131"/>
      <c r="SG1315" s="131"/>
      <c r="SH1315" s="131"/>
      <c r="SI1315" s="131"/>
      <c r="SJ1315" s="131"/>
      <c r="SK1315" s="131"/>
      <c r="SL1315" s="131"/>
      <c r="SM1315" s="131"/>
      <c r="SN1315" s="131"/>
      <c r="SO1315" s="131"/>
      <c r="SP1315" s="131"/>
      <c r="SQ1315" s="131"/>
      <c r="SR1315" s="131"/>
      <c r="SS1315" s="131"/>
      <c r="ST1315" s="131"/>
      <c r="SU1315" s="131"/>
      <c r="SV1315" s="131"/>
      <c r="SW1315" s="131"/>
      <c r="SX1315" s="131"/>
      <c r="SY1315" s="131"/>
      <c r="SZ1315" s="131"/>
      <c r="TA1315" s="131"/>
      <c r="TB1315" s="131"/>
      <c r="TC1315" s="131"/>
      <c r="TD1315" s="131"/>
      <c r="TE1315" s="131"/>
      <c r="TF1315" s="131"/>
      <c r="TG1315" s="131"/>
      <c r="TH1315" s="131"/>
      <c r="TI1315" s="131"/>
      <c r="TJ1315" s="131"/>
      <c r="TK1315" s="131"/>
      <c r="TL1315" s="131"/>
      <c r="TM1315" s="131"/>
      <c r="TN1315" s="131"/>
      <c r="TO1315" s="131"/>
      <c r="TP1315" s="131"/>
      <c r="TQ1315" s="131"/>
      <c r="TR1315" s="131"/>
      <c r="TS1315" s="131"/>
      <c r="TT1315" s="131"/>
      <c r="TU1315" s="131"/>
      <c r="TV1315" s="131"/>
      <c r="TW1315" s="131"/>
      <c r="TX1315" s="131"/>
      <c r="TY1315" s="131"/>
      <c r="TZ1315" s="131"/>
      <c r="UA1315" s="131"/>
      <c r="UB1315" s="131"/>
      <c r="UC1315" s="131"/>
      <c r="UD1315" s="131"/>
      <c r="UE1315" s="131"/>
      <c r="UF1315" s="131"/>
      <c r="UG1315" s="131"/>
      <c r="UH1315" s="131"/>
      <c r="UI1315" s="131"/>
      <c r="UJ1315" s="131"/>
      <c r="UK1315" s="131"/>
      <c r="UL1315" s="131"/>
      <c r="UM1315" s="131"/>
      <c r="UN1315" s="131"/>
      <c r="UO1315" s="131"/>
      <c r="UP1315" s="131"/>
      <c r="UQ1315" s="131"/>
      <c r="UR1315" s="131"/>
      <c r="US1315" s="131"/>
      <c r="UT1315" s="131"/>
      <c r="UU1315" s="131"/>
      <c r="UV1315" s="131"/>
      <c r="UW1315" s="131"/>
      <c r="UX1315" s="131"/>
      <c r="UY1315" s="131"/>
      <c r="UZ1315" s="131"/>
      <c r="VA1315" s="131"/>
      <c r="VB1315" s="131"/>
      <c r="VC1315" s="131"/>
      <c r="VD1315" s="131"/>
      <c r="VE1315" s="131"/>
      <c r="VF1315" s="131"/>
      <c r="VG1315" s="131"/>
      <c r="VH1315" s="131"/>
      <c r="VI1315" s="131"/>
      <c r="VJ1315" s="131"/>
      <c r="VK1315" s="131"/>
      <c r="VL1315" s="131"/>
      <c r="VM1315" s="131"/>
      <c r="VN1315" s="131"/>
      <c r="VO1315" s="131"/>
      <c r="VP1315" s="131"/>
      <c r="VQ1315" s="131"/>
      <c r="VR1315" s="131"/>
      <c r="VS1315" s="131"/>
      <c r="VT1315" s="131"/>
      <c r="VU1315" s="131"/>
      <c r="VV1315" s="131"/>
      <c r="VW1315" s="131"/>
      <c r="VX1315" s="131"/>
      <c r="VY1315" s="131"/>
      <c r="VZ1315" s="131"/>
      <c r="WA1315" s="131"/>
      <c r="WB1315" s="131"/>
      <c r="WC1315" s="131"/>
      <c r="WD1315" s="131"/>
      <c r="WE1315" s="131"/>
      <c r="WF1315" s="131"/>
      <c r="WG1315" s="131"/>
      <c r="WH1315" s="131"/>
      <c r="WI1315" s="131"/>
      <c r="WJ1315" s="131"/>
      <c r="WK1315" s="131"/>
      <c r="WL1315" s="131"/>
      <c r="WM1315" s="131"/>
      <c r="WN1315" s="131"/>
      <c r="WO1315" s="131"/>
      <c r="WP1315" s="131"/>
      <c r="WQ1315" s="131"/>
      <c r="WR1315" s="131"/>
      <c r="WS1315" s="131"/>
      <c r="WT1315" s="131"/>
      <c r="WU1315" s="131"/>
      <c r="WV1315" s="131"/>
      <c r="WW1315" s="131"/>
      <c r="WX1315" s="131"/>
      <c r="WY1315" s="131"/>
      <c r="WZ1315" s="131"/>
      <c r="XA1315" s="131"/>
      <c r="XB1315" s="131"/>
      <c r="XC1315" s="131"/>
      <c r="XD1315" s="131"/>
      <c r="XE1315" s="131"/>
      <c r="XF1315" s="131"/>
      <c r="XG1315" s="131"/>
      <c r="XH1315" s="131"/>
      <c r="XI1315" s="131"/>
      <c r="XJ1315" s="131"/>
      <c r="XK1315" s="131"/>
      <c r="XL1315" s="131"/>
      <c r="XM1315" s="131"/>
      <c r="XN1315" s="131"/>
      <c r="XO1315" s="131"/>
      <c r="XP1315" s="131"/>
      <c r="XQ1315" s="131"/>
      <c r="XR1315" s="131"/>
      <c r="XS1315" s="131"/>
      <c r="XT1315" s="131"/>
      <c r="XU1315" s="131"/>
      <c r="XV1315" s="131"/>
      <c r="XW1315" s="131"/>
      <c r="XX1315" s="131"/>
      <c r="XY1315" s="131"/>
      <c r="XZ1315" s="131"/>
      <c r="YA1315" s="131"/>
      <c r="YB1315" s="131"/>
      <c r="YC1315" s="131"/>
      <c r="YD1315" s="131"/>
      <c r="YE1315" s="131"/>
      <c r="YF1315" s="131"/>
      <c r="YG1315" s="131"/>
      <c r="YH1315" s="131"/>
      <c r="YI1315" s="131"/>
      <c r="YJ1315" s="131"/>
      <c r="YK1315" s="131"/>
      <c r="YL1315" s="131"/>
      <c r="YM1315" s="131"/>
      <c r="YN1315" s="131"/>
      <c r="YO1315" s="131"/>
      <c r="YP1315" s="131"/>
      <c r="YQ1315" s="131"/>
      <c r="YR1315" s="131"/>
      <c r="YS1315" s="131"/>
      <c r="YT1315" s="131"/>
      <c r="YU1315" s="131"/>
      <c r="YV1315" s="131"/>
      <c r="YW1315" s="131"/>
      <c r="YX1315" s="131"/>
      <c r="YY1315" s="131"/>
      <c r="YZ1315" s="131"/>
      <c r="ZA1315" s="131"/>
      <c r="ZB1315" s="131"/>
      <c r="ZC1315" s="131"/>
      <c r="ZD1315" s="131"/>
      <c r="ZE1315" s="131"/>
      <c r="ZF1315" s="131"/>
      <c r="ZG1315" s="131"/>
      <c r="ZH1315" s="131"/>
      <c r="ZI1315" s="131"/>
      <c r="ZJ1315" s="131"/>
      <c r="ZK1315" s="131"/>
      <c r="ZL1315" s="131"/>
      <c r="ZM1315" s="131"/>
      <c r="ZN1315" s="131"/>
      <c r="ZO1315" s="131"/>
      <c r="ZP1315" s="131"/>
      <c r="ZQ1315" s="131"/>
      <c r="ZR1315" s="131"/>
      <c r="ZS1315" s="131"/>
      <c r="ZT1315" s="131"/>
      <c r="ZU1315" s="131"/>
      <c r="ZV1315" s="131"/>
      <c r="ZW1315" s="131"/>
      <c r="ZX1315" s="131"/>
      <c r="ZY1315" s="131"/>
      <c r="ZZ1315" s="131"/>
      <c r="AAA1315" s="131"/>
      <c r="AAB1315" s="131"/>
      <c r="AAC1315" s="131"/>
      <c r="AAD1315" s="131"/>
      <c r="AAE1315" s="131"/>
      <c r="AAF1315" s="131"/>
      <c r="AAG1315" s="131"/>
      <c r="AAH1315" s="131"/>
      <c r="AAI1315" s="131"/>
      <c r="AAJ1315" s="131"/>
      <c r="AAK1315" s="131"/>
      <c r="AAL1315" s="131"/>
      <c r="AAM1315" s="131"/>
      <c r="AAN1315" s="131"/>
      <c r="AAO1315" s="131"/>
      <c r="AAP1315" s="131"/>
      <c r="AAQ1315" s="131"/>
      <c r="AAR1315" s="131"/>
      <c r="AAS1315" s="131"/>
      <c r="AAT1315" s="131"/>
      <c r="AAU1315" s="131"/>
      <c r="AAV1315" s="131"/>
      <c r="AAW1315" s="131"/>
      <c r="AAX1315" s="131"/>
      <c r="AAY1315" s="131"/>
      <c r="AAZ1315" s="131"/>
      <c r="ABA1315" s="131"/>
      <c r="ABB1315" s="131"/>
      <c r="ABC1315" s="131"/>
      <c r="ABD1315" s="131"/>
      <c r="ABE1315" s="131"/>
      <c r="ABF1315" s="131"/>
      <c r="ABG1315" s="131"/>
      <c r="ABH1315" s="131"/>
      <c r="ABI1315" s="131"/>
      <c r="ABJ1315" s="131"/>
      <c r="ABK1315" s="131"/>
      <c r="ABL1315" s="131"/>
      <c r="ABM1315" s="131"/>
      <c r="ABN1315" s="131"/>
      <c r="ABO1315" s="131"/>
      <c r="ABP1315" s="131"/>
      <c r="ABQ1315" s="131"/>
      <c r="ABR1315" s="131"/>
      <c r="ABS1315" s="131"/>
      <c r="ABT1315" s="131"/>
      <c r="ABU1315" s="131"/>
      <c r="ABV1315" s="131"/>
      <c r="ABW1315" s="131"/>
      <c r="ABX1315" s="131"/>
      <c r="ABY1315" s="131"/>
      <c r="ABZ1315" s="131"/>
      <c r="ACA1315" s="131"/>
      <c r="ACB1315" s="131"/>
      <c r="ACC1315" s="131"/>
      <c r="ACD1315" s="131"/>
      <c r="ACE1315" s="131"/>
      <c r="ACF1315" s="131"/>
      <c r="ACG1315" s="131"/>
      <c r="ACH1315" s="131"/>
      <c r="ACI1315" s="131"/>
      <c r="ACJ1315" s="131"/>
      <c r="ACK1315" s="131"/>
      <c r="ACL1315" s="131"/>
      <c r="ACM1315" s="131"/>
      <c r="ACN1315" s="131"/>
      <c r="ACO1315" s="131"/>
      <c r="ACP1315" s="131"/>
      <c r="ACQ1315" s="131"/>
      <c r="ACR1315" s="131"/>
      <c r="ACS1315" s="131"/>
      <c r="ACT1315" s="131"/>
      <c r="ACU1315" s="131"/>
      <c r="ACV1315" s="131"/>
      <c r="ACW1315" s="131"/>
      <c r="ACX1315" s="131"/>
      <c r="ACY1315" s="131"/>
      <c r="ACZ1315" s="131"/>
      <c r="ADA1315" s="131"/>
      <c r="ADB1315" s="131"/>
      <c r="ADC1315" s="131"/>
      <c r="ADD1315" s="131"/>
      <c r="ADE1315" s="131"/>
      <c r="ADF1315" s="131"/>
      <c r="ADG1315" s="131"/>
      <c r="ADH1315" s="131"/>
      <c r="ADI1315" s="131"/>
      <c r="ADJ1315" s="131"/>
      <c r="ADK1315" s="131"/>
      <c r="ADL1315" s="131"/>
      <c r="ADM1315" s="131"/>
      <c r="ADN1315" s="131"/>
      <c r="ADO1315" s="131"/>
      <c r="ADP1315" s="131"/>
      <c r="ADQ1315" s="131"/>
      <c r="ADR1315" s="131"/>
      <c r="ADS1315" s="131"/>
      <c r="ADT1315" s="131"/>
      <c r="ADU1315" s="131"/>
      <c r="ADV1315" s="131"/>
      <c r="ADW1315" s="131"/>
      <c r="ADX1315" s="131"/>
      <c r="ADY1315" s="131"/>
      <c r="ADZ1315" s="131"/>
      <c r="AEA1315" s="131"/>
      <c r="AEB1315" s="131"/>
      <c r="AEC1315" s="131"/>
      <c r="AED1315" s="131"/>
      <c r="AEE1315" s="131"/>
      <c r="AEF1315" s="131"/>
      <c r="AEG1315" s="131"/>
      <c r="AEH1315" s="131"/>
      <c r="AEI1315" s="131"/>
      <c r="AEJ1315" s="131"/>
      <c r="AEK1315" s="131"/>
      <c r="AEL1315" s="131"/>
      <c r="AEM1315" s="131"/>
      <c r="AEN1315" s="131"/>
      <c r="AEO1315" s="131"/>
      <c r="AEP1315" s="131"/>
      <c r="AEQ1315" s="131"/>
      <c r="AER1315" s="131"/>
      <c r="AES1315" s="131"/>
      <c r="AET1315" s="131"/>
      <c r="AEU1315" s="131"/>
      <c r="AEV1315" s="131"/>
      <c r="AEW1315" s="131"/>
      <c r="AEX1315" s="131"/>
      <c r="AEY1315" s="131"/>
      <c r="AEZ1315" s="131"/>
      <c r="AFA1315" s="131"/>
      <c r="AFB1315" s="131"/>
      <c r="AFC1315" s="131"/>
      <c r="AFD1315" s="131"/>
      <c r="AFE1315" s="131"/>
      <c r="AFF1315" s="131"/>
      <c r="AFG1315" s="131"/>
      <c r="AFH1315" s="131"/>
      <c r="AFI1315" s="131"/>
      <c r="AFJ1315" s="131"/>
      <c r="AFK1315" s="131"/>
      <c r="AFL1315" s="131"/>
      <c r="AFM1315" s="131"/>
      <c r="AFN1315" s="131"/>
      <c r="AFO1315" s="131"/>
      <c r="AFP1315" s="131"/>
      <c r="AFQ1315" s="131"/>
      <c r="AFR1315" s="131"/>
      <c r="AFS1315" s="131"/>
      <c r="AFT1315" s="131"/>
      <c r="AFU1315" s="131"/>
      <c r="AFV1315" s="131"/>
      <c r="AFW1315" s="131"/>
      <c r="AFX1315" s="131"/>
      <c r="AFY1315" s="131"/>
      <c r="AFZ1315" s="131"/>
      <c r="AGA1315" s="131"/>
      <c r="AGB1315" s="131"/>
      <c r="AGC1315" s="131"/>
      <c r="AGD1315" s="131"/>
      <c r="AGE1315" s="131"/>
      <c r="AGF1315" s="131"/>
      <c r="AGG1315" s="131"/>
      <c r="AGH1315" s="131"/>
      <c r="AGI1315" s="131"/>
      <c r="AGJ1315" s="131"/>
      <c r="AGK1315" s="131"/>
      <c r="AGL1315" s="131"/>
      <c r="AGM1315" s="131"/>
      <c r="AGN1315" s="131"/>
      <c r="AGO1315" s="131"/>
      <c r="AGP1315" s="131"/>
      <c r="AGQ1315" s="131"/>
      <c r="AGR1315" s="131"/>
      <c r="AGS1315" s="131"/>
      <c r="AGT1315" s="131"/>
      <c r="AGU1315" s="131"/>
      <c r="AGV1315" s="131"/>
      <c r="AGW1315" s="131"/>
      <c r="AGX1315" s="131"/>
      <c r="AGY1315" s="131"/>
      <c r="AGZ1315" s="131"/>
      <c r="AHA1315" s="131"/>
      <c r="AHB1315" s="131"/>
      <c r="AHC1315" s="131"/>
      <c r="AHD1315" s="131"/>
      <c r="AHE1315" s="131"/>
      <c r="AHF1315" s="131"/>
      <c r="AHG1315" s="131"/>
      <c r="AHH1315" s="131"/>
      <c r="AHI1315" s="131"/>
      <c r="AHJ1315" s="131"/>
      <c r="AHK1315" s="131"/>
      <c r="AHL1315" s="131"/>
      <c r="AHM1315" s="131"/>
      <c r="AHN1315" s="131"/>
      <c r="AHO1315" s="131"/>
      <c r="AHP1315" s="131"/>
      <c r="AHQ1315" s="131"/>
      <c r="AHR1315" s="131"/>
      <c r="AHS1315" s="131"/>
      <c r="AHT1315" s="131"/>
      <c r="AHU1315" s="131"/>
      <c r="AHV1315" s="131"/>
      <c r="AHW1315" s="131"/>
      <c r="AHX1315" s="131"/>
      <c r="AHY1315" s="131"/>
      <c r="AHZ1315" s="131"/>
      <c r="AIA1315" s="131"/>
      <c r="AIB1315" s="131"/>
      <c r="AIC1315" s="131"/>
      <c r="AID1315" s="131"/>
      <c r="AIE1315" s="131"/>
      <c r="AIF1315" s="131"/>
      <c r="AIG1315" s="131"/>
      <c r="AIH1315" s="131"/>
      <c r="AII1315" s="131"/>
      <c r="AIJ1315" s="131"/>
      <c r="AIK1315" s="131"/>
      <c r="AIL1315" s="131"/>
      <c r="AIM1315" s="131"/>
      <c r="AIN1315" s="131"/>
      <c r="AIO1315" s="131"/>
      <c r="AIP1315" s="131"/>
      <c r="AIQ1315" s="131"/>
      <c r="AIR1315" s="131"/>
      <c r="AIS1315" s="131"/>
      <c r="AIT1315" s="131"/>
      <c r="AIU1315" s="131"/>
      <c r="AIV1315" s="131"/>
      <c r="AIW1315" s="131"/>
      <c r="AIX1315" s="131"/>
      <c r="AIY1315" s="131"/>
      <c r="AIZ1315" s="131"/>
      <c r="AJA1315" s="131"/>
      <c r="AJB1315" s="131"/>
      <c r="AJC1315" s="131"/>
      <c r="AJD1315" s="131"/>
      <c r="AJE1315" s="131"/>
      <c r="AJF1315" s="131"/>
      <c r="AJG1315" s="131"/>
      <c r="AJH1315" s="131"/>
      <c r="AJI1315" s="131"/>
      <c r="AJJ1315" s="131"/>
      <c r="AJK1315" s="131"/>
      <c r="AJL1315" s="131"/>
      <c r="AJM1315" s="131"/>
      <c r="AJN1315" s="131"/>
      <c r="AJO1315" s="131"/>
      <c r="AJP1315" s="131"/>
      <c r="AJQ1315" s="131"/>
      <c r="AJR1315" s="131"/>
      <c r="AJS1315" s="131"/>
      <c r="AJT1315" s="131"/>
      <c r="AJU1315" s="131"/>
      <c r="AJV1315" s="131"/>
      <c r="AJW1315" s="131"/>
      <c r="AJX1315" s="131"/>
      <c r="AJY1315" s="131"/>
      <c r="AJZ1315" s="131"/>
      <c r="AKA1315" s="131"/>
      <c r="AKB1315" s="131"/>
      <c r="AKC1315" s="131"/>
      <c r="AKD1315" s="131"/>
      <c r="AKE1315" s="131"/>
      <c r="AKF1315" s="131"/>
      <c r="AKG1315" s="131"/>
      <c r="AKH1315" s="131"/>
      <c r="AKI1315" s="131"/>
      <c r="AKJ1315" s="131"/>
      <c r="AKK1315" s="131"/>
      <c r="AKL1315" s="131"/>
      <c r="AKM1315" s="131"/>
      <c r="AKN1315" s="131"/>
      <c r="AKO1315" s="131"/>
      <c r="AKP1315" s="131"/>
      <c r="AKQ1315" s="131"/>
      <c r="AKR1315" s="131"/>
      <c r="AKS1315" s="131"/>
      <c r="AKT1315" s="131"/>
      <c r="AKU1315" s="131"/>
      <c r="AKV1315" s="131"/>
      <c r="AKW1315" s="131"/>
      <c r="AKX1315" s="131"/>
      <c r="AKY1315" s="131"/>
      <c r="AKZ1315" s="131"/>
      <c r="ALA1315" s="131"/>
      <c r="ALB1315" s="131"/>
      <c r="ALC1315" s="131"/>
      <c r="ALD1315" s="131"/>
      <c r="ALE1315" s="131"/>
      <c r="ALF1315" s="131"/>
      <c r="ALG1315" s="131"/>
      <c r="ALH1315" s="131"/>
      <c r="ALI1315" s="131"/>
      <c r="ALJ1315" s="131"/>
      <c r="ALK1315" s="131"/>
      <c r="ALL1315" s="131"/>
      <c r="ALM1315" s="131"/>
      <c r="ALN1315" s="131"/>
    </row>
    <row r="1316" spans="1:1002" s="508" customFormat="1" x14ac:dyDescent="0.25">
      <c r="A1316" s="502"/>
      <c r="B1316" s="503"/>
      <c r="C1316" s="504"/>
      <c r="D1316" s="450"/>
      <c r="E1316" s="505"/>
      <c r="F1316" s="505"/>
      <c r="G1316" s="506"/>
      <c r="H1316" s="506"/>
      <c r="I1316" s="507"/>
      <c r="J1316" s="565"/>
      <c r="K1316" s="454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  <c r="EC1316" s="131"/>
      <c r="ED1316" s="131"/>
      <c r="EE1316" s="131"/>
      <c r="EF1316" s="131"/>
      <c r="EG1316" s="131"/>
      <c r="EH1316" s="131"/>
      <c r="EI1316" s="131"/>
      <c r="EJ1316" s="131"/>
      <c r="EK1316" s="131"/>
      <c r="EL1316" s="131"/>
      <c r="EM1316" s="131"/>
      <c r="EN1316" s="131"/>
      <c r="EO1316" s="131"/>
      <c r="EP1316" s="131"/>
      <c r="EQ1316" s="131"/>
      <c r="ER1316" s="131"/>
      <c r="ES1316" s="131"/>
      <c r="ET1316" s="131"/>
      <c r="EU1316" s="131"/>
      <c r="EV1316" s="131"/>
      <c r="EW1316" s="131"/>
      <c r="EX1316" s="131"/>
      <c r="EY1316" s="131"/>
      <c r="EZ1316" s="131"/>
      <c r="FA1316" s="131"/>
      <c r="FB1316" s="131"/>
      <c r="FC1316" s="131"/>
      <c r="FD1316" s="131"/>
      <c r="FE1316" s="131"/>
      <c r="FF1316" s="131"/>
      <c r="FG1316" s="131"/>
      <c r="FH1316" s="131"/>
      <c r="FI1316" s="131"/>
      <c r="FJ1316" s="131"/>
      <c r="FK1316" s="131"/>
      <c r="FL1316" s="131"/>
      <c r="FM1316" s="131"/>
      <c r="FN1316" s="131"/>
      <c r="FO1316" s="131"/>
      <c r="FP1316" s="131"/>
      <c r="FQ1316" s="131"/>
      <c r="FR1316" s="131"/>
      <c r="FS1316" s="131"/>
      <c r="FT1316" s="131"/>
      <c r="FU1316" s="131"/>
      <c r="FV1316" s="131"/>
      <c r="FW1316" s="131"/>
      <c r="FX1316" s="131"/>
      <c r="FY1316" s="131"/>
      <c r="FZ1316" s="131"/>
      <c r="GA1316" s="131"/>
      <c r="GB1316" s="131"/>
      <c r="GC1316" s="131"/>
      <c r="GD1316" s="131"/>
      <c r="GE1316" s="131"/>
      <c r="GF1316" s="131"/>
      <c r="GG1316" s="131"/>
      <c r="GH1316" s="131"/>
      <c r="GI1316" s="131"/>
      <c r="GJ1316" s="131"/>
      <c r="GK1316" s="131"/>
      <c r="GL1316" s="131"/>
      <c r="GM1316" s="131"/>
      <c r="GN1316" s="131"/>
      <c r="GO1316" s="131"/>
      <c r="GP1316" s="131"/>
      <c r="GQ1316" s="131"/>
      <c r="GR1316" s="131"/>
      <c r="GS1316" s="131"/>
      <c r="GT1316" s="131"/>
      <c r="GU1316" s="131"/>
      <c r="GV1316" s="131"/>
      <c r="GW1316" s="131"/>
      <c r="GX1316" s="131"/>
      <c r="GY1316" s="131"/>
      <c r="GZ1316" s="131"/>
      <c r="HA1316" s="131"/>
      <c r="HB1316" s="131"/>
      <c r="HC1316" s="131"/>
      <c r="HD1316" s="131"/>
      <c r="HE1316" s="131"/>
      <c r="HF1316" s="131"/>
      <c r="HG1316" s="131"/>
      <c r="HH1316" s="131"/>
      <c r="HI1316" s="131"/>
      <c r="HJ1316" s="131"/>
      <c r="HK1316" s="131"/>
      <c r="HL1316" s="131"/>
      <c r="HM1316" s="131"/>
      <c r="HN1316" s="131"/>
      <c r="HO1316" s="131"/>
      <c r="HP1316" s="131"/>
      <c r="HQ1316" s="131"/>
      <c r="HR1316" s="131"/>
      <c r="HS1316" s="131"/>
      <c r="HT1316" s="131"/>
      <c r="HU1316" s="131"/>
      <c r="HV1316" s="131"/>
      <c r="HW1316" s="131"/>
      <c r="HX1316" s="131"/>
      <c r="HY1316" s="131"/>
      <c r="HZ1316" s="131"/>
      <c r="IA1316" s="131"/>
      <c r="IB1316" s="131"/>
      <c r="IC1316" s="131"/>
      <c r="ID1316" s="131"/>
      <c r="IE1316" s="131"/>
      <c r="IF1316" s="131"/>
      <c r="IG1316" s="131"/>
      <c r="IH1316" s="131"/>
      <c r="II1316" s="131"/>
      <c r="IJ1316" s="131"/>
      <c r="IK1316" s="131"/>
      <c r="IL1316" s="131"/>
      <c r="IM1316" s="131"/>
      <c r="IN1316" s="131"/>
      <c r="IO1316" s="131"/>
      <c r="IP1316" s="131"/>
      <c r="IQ1316" s="131"/>
      <c r="IR1316" s="131"/>
      <c r="IS1316" s="131"/>
      <c r="IT1316" s="131"/>
      <c r="IU1316" s="131"/>
      <c r="IV1316" s="131"/>
      <c r="IW1316" s="131"/>
      <c r="IX1316" s="131"/>
      <c r="IY1316" s="131"/>
      <c r="IZ1316" s="131"/>
      <c r="JA1316" s="131"/>
      <c r="JB1316" s="131"/>
      <c r="JC1316" s="131"/>
      <c r="JD1316" s="131"/>
      <c r="JE1316" s="131"/>
      <c r="JF1316" s="131"/>
      <c r="JG1316" s="131"/>
      <c r="JH1316" s="131"/>
      <c r="JI1316" s="131"/>
      <c r="JJ1316" s="131"/>
      <c r="JK1316" s="131"/>
      <c r="JL1316" s="131"/>
      <c r="JM1316" s="131"/>
      <c r="JN1316" s="131"/>
      <c r="JO1316" s="131"/>
      <c r="JP1316" s="131"/>
      <c r="JQ1316" s="131"/>
      <c r="JR1316" s="131"/>
      <c r="JS1316" s="131"/>
      <c r="JT1316" s="131"/>
      <c r="JU1316" s="131"/>
      <c r="JV1316" s="131"/>
      <c r="JW1316" s="131"/>
      <c r="JX1316" s="131"/>
      <c r="JY1316" s="131"/>
      <c r="JZ1316" s="131"/>
      <c r="KA1316" s="131"/>
      <c r="KB1316" s="131"/>
      <c r="KC1316" s="131"/>
      <c r="KD1316" s="131"/>
      <c r="KE1316" s="131"/>
      <c r="KF1316" s="131"/>
      <c r="KG1316" s="131"/>
      <c r="KH1316" s="131"/>
      <c r="KI1316" s="131"/>
      <c r="KJ1316" s="131"/>
      <c r="KK1316" s="131"/>
      <c r="KL1316" s="131"/>
      <c r="KM1316" s="131"/>
      <c r="KN1316" s="131"/>
      <c r="KO1316" s="131"/>
      <c r="KP1316" s="131"/>
      <c r="KQ1316" s="131"/>
      <c r="KR1316" s="131"/>
      <c r="KS1316" s="131"/>
      <c r="KT1316" s="131"/>
      <c r="KU1316" s="131"/>
      <c r="KV1316" s="131"/>
      <c r="KW1316" s="131"/>
      <c r="KX1316" s="131"/>
      <c r="KY1316" s="131"/>
      <c r="KZ1316" s="131"/>
      <c r="LA1316" s="131"/>
      <c r="LB1316" s="131"/>
      <c r="LC1316" s="131"/>
      <c r="LD1316" s="131"/>
      <c r="LE1316" s="131"/>
      <c r="LF1316" s="131"/>
      <c r="LG1316" s="131"/>
      <c r="LH1316" s="131"/>
      <c r="LI1316" s="131"/>
      <c r="LJ1316" s="131"/>
      <c r="LK1316" s="131"/>
      <c r="LL1316" s="131"/>
      <c r="LM1316" s="131"/>
      <c r="LN1316" s="131"/>
      <c r="LO1316" s="131"/>
      <c r="LP1316" s="131"/>
      <c r="LQ1316" s="131"/>
      <c r="LR1316" s="131"/>
      <c r="LS1316" s="131"/>
      <c r="LT1316" s="131"/>
      <c r="LU1316" s="131"/>
      <c r="LV1316" s="131"/>
      <c r="LW1316" s="131"/>
      <c r="LX1316" s="131"/>
      <c r="LY1316" s="131"/>
      <c r="LZ1316" s="131"/>
      <c r="MA1316" s="131"/>
      <c r="MB1316" s="131"/>
      <c r="MC1316" s="131"/>
      <c r="MD1316" s="131"/>
      <c r="ME1316" s="131"/>
      <c r="MF1316" s="131"/>
      <c r="MG1316" s="131"/>
      <c r="MH1316" s="131"/>
      <c r="MI1316" s="131"/>
      <c r="MJ1316" s="131"/>
      <c r="MK1316" s="131"/>
      <c r="ML1316" s="131"/>
      <c r="MM1316" s="131"/>
      <c r="MN1316" s="131"/>
      <c r="MO1316" s="131"/>
      <c r="MP1316" s="131"/>
      <c r="MQ1316" s="131"/>
      <c r="MR1316" s="131"/>
      <c r="MS1316" s="131"/>
      <c r="MT1316" s="131"/>
      <c r="MU1316" s="131"/>
      <c r="MV1316" s="131"/>
      <c r="MW1316" s="131"/>
      <c r="MX1316" s="131"/>
      <c r="MY1316" s="131"/>
      <c r="MZ1316" s="131"/>
      <c r="NA1316" s="131"/>
      <c r="NB1316" s="131"/>
      <c r="NC1316" s="131"/>
      <c r="ND1316" s="131"/>
      <c r="NE1316" s="131"/>
      <c r="NF1316" s="131"/>
      <c r="NG1316" s="131"/>
      <c r="NH1316" s="131"/>
      <c r="NI1316" s="131"/>
      <c r="NJ1316" s="131"/>
      <c r="NK1316" s="131"/>
      <c r="NL1316" s="131"/>
      <c r="NM1316" s="131"/>
      <c r="NN1316" s="131"/>
      <c r="NO1316" s="131"/>
      <c r="NP1316" s="131"/>
      <c r="NQ1316" s="131"/>
      <c r="NR1316" s="131"/>
      <c r="NS1316" s="131"/>
      <c r="NT1316" s="131"/>
      <c r="NU1316" s="131"/>
      <c r="NV1316" s="131"/>
      <c r="NW1316" s="131"/>
      <c r="NX1316" s="131"/>
      <c r="NY1316" s="131"/>
      <c r="NZ1316" s="131"/>
      <c r="OA1316" s="131"/>
      <c r="OB1316" s="131"/>
      <c r="OC1316" s="131"/>
      <c r="OD1316" s="131"/>
      <c r="OE1316" s="131"/>
      <c r="OF1316" s="131"/>
      <c r="OG1316" s="131"/>
      <c r="OH1316" s="131"/>
      <c r="OI1316" s="131"/>
      <c r="OJ1316" s="131"/>
      <c r="OK1316" s="131"/>
      <c r="OL1316" s="131"/>
      <c r="OM1316" s="131"/>
      <c r="ON1316" s="131"/>
      <c r="OO1316" s="131"/>
      <c r="OP1316" s="131"/>
      <c r="OQ1316" s="131"/>
      <c r="OR1316" s="131"/>
      <c r="OS1316" s="131"/>
      <c r="OT1316" s="131"/>
      <c r="OU1316" s="131"/>
      <c r="OV1316" s="131"/>
      <c r="OW1316" s="131"/>
      <c r="OX1316" s="131"/>
      <c r="OY1316" s="131"/>
      <c r="OZ1316" s="131"/>
      <c r="PA1316" s="131"/>
      <c r="PB1316" s="131"/>
      <c r="PC1316" s="131"/>
      <c r="PD1316" s="131"/>
      <c r="PE1316" s="131"/>
      <c r="PF1316" s="131"/>
      <c r="PG1316" s="131"/>
      <c r="PH1316" s="131"/>
      <c r="PI1316" s="131"/>
      <c r="PJ1316" s="131"/>
      <c r="PK1316" s="131"/>
      <c r="PL1316" s="131"/>
      <c r="PM1316" s="131"/>
      <c r="PN1316" s="131"/>
      <c r="PO1316" s="131"/>
      <c r="PP1316" s="131"/>
      <c r="PQ1316" s="131"/>
      <c r="PR1316" s="131"/>
      <c r="PS1316" s="131"/>
      <c r="PT1316" s="131"/>
      <c r="PU1316" s="131"/>
      <c r="PV1316" s="131"/>
      <c r="PW1316" s="131"/>
      <c r="PX1316" s="131"/>
      <c r="PY1316" s="131"/>
      <c r="PZ1316" s="131"/>
      <c r="QA1316" s="131"/>
      <c r="QB1316" s="131"/>
      <c r="QC1316" s="131"/>
      <c r="QD1316" s="131"/>
      <c r="QE1316" s="131"/>
      <c r="QF1316" s="131"/>
      <c r="QG1316" s="131"/>
      <c r="QH1316" s="131"/>
      <c r="QI1316" s="131"/>
      <c r="QJ1316" s="131"/>
      <c r="QK1316" s="131"/>
      <c r="QL1316" s="131"/>
      <c r="QM1316" s="131"/>
      <c r="QN1316" s="131"/>
      <c r="QO1316" s="131"/>
      <c r="QP1316" s="131"/>
      <c r="QQ1316" s="131"/>
      <c r="QR1316" s="131"/>
      <c r="QS1316" s="131"/>
      <c r="QT1316" s="131"/>
      <c r="QU1316" s="131"/>
      <c r="QV1316" s="131"/>
      <c r="QW1316" s="131"/>
      <c r="QX1316" s="131"/>
      <c r="QY1316" s="131"/>
      <c r="QZ1316" s="131"/>
      <c r="RA1316" s="131"/>
      <c r="RB1316" s="131"/>
      <c r="RC1316" s="131"/>
      <c r="RD1316" s="131"/>
      <c r="RE1316" s="131"/>
      <c r="RF1316" s="131"/>
      <c r="RG1316" s="131"/>
      <c r="RH1316" s="131"/>
      <c r="RI1316" s="131"/>
      <c r="RJ1316" s="131"/>
      <c r="RK1316" s="131"/>
      <c r="RL1316" s="131"/>
      <c r="RM1316" s="131"/>
      <c r="RN1316" s="131"/>
      <c r="RO1316" s="131"/>
      <c r="RP1316" s="131"/>
      <c r="RQ1316" s="131"/>
      <c r="RR1316" s="131"/>
      <c r="RS1316" s="131"/>
      <c r="RT1316" s="131"/>
      <c r="RU1316" s="131"/>
      <c r="RV1316" s="131"/>
      <c r="RW1316" s="131"/>
      <c r="RX1316" s="131"/>
      <c r="RY1316" s="131"/>
      <c r="RZ1316" s="131"/>
      <c r="SA1316" s="131"/>
      <c r="SB1316" s="131"/>
      <c r="SC1316" s="131"/>
      <c r="SD1316" s="131"/>
      <c r="SE1316" s="131"/>
      <c r="SF1316" s="131"/>
      <c r="SG1316" s="131"/>
      <c r="SH1316" s="131"/>
      <c r="SI1316" s="131"/>
      <c r="SJ1316" s="131"/>
      <c r="SK1316" s="131"/>
      <c r="SL1316" s="131"/>
      <c r="SM1316" s="131"/>
      <c r="SN1316" s="131"/>
      <c r="SO1316" s="131"/>
      <c r="SP1316" s="131"/>
      <c r="SQ1316" s="131"/>
      <c r="SR1316" s="131"/>
      <c r="SS1316" s="131"/>
      <c r="ST1316" s="131"/>
      <c r="SU1316" s="131"/>
      <c r="SV1316" s="131"/>
      <c r="SW1316" s="131"/>
      <c r="SX1316" s="131"/>
      <c r="SY1316" s="131"/>
      <c r="SZ1316" s="131"/>
      <c r="TA1316" s="131"/>
      <c r="TB1316" s="131"/>
      <c r="TC1316" s="131"/>
      <c r="TD1316" s="131"/>
      <c r="TE1316" s="131"/>
      <c r="TF1316" s="131"/>
      <c r="TG1316" s="131"/>
      <c r="TH1316" s="131"/>
      <c r="TI1316" s="131"/>
      <c r="TJ1316" s="131"/>
      <c r="TK1316" s="131"/>
      <c r="TL1316" s="131"/>
      <c r="TM1316" s="131"/>
      <c r="TN1316" s="131"/>
      <c r="TO1316" s="131"/>
      <c r="TP1316" s="131"/>
      <c r="TQ1316" s="131"/>
      <c r="TR1316" s="131"/>
      <c r="TS1316" s="131"/>
      <c r="TT1316" s="131"/>
      <c r="TU1316" s="131"/>
      <c r="TV1316" s="131"/>
      <c r="TW1316" s="131"/>
      <c r="TX1316" s="131"/>
      <c r="TY1316" s="131"/>
      <c r="TZ1316" s="131"/>
      <c r="UA1316" s="131"/>
      <c r="UB1316" s="131"/>
      <c r="UC1316" s="131"/>
      <c r="UD1316" s="131"/>
      <c r="UE1316" s="131"/>
      <c r="UF1316" s="131"/>
      <c r="UG1316" s="131"/>
      <c r="UH1316" s="131"/>
      <c r="UI1316" s="131"/>
      <c r="UJ1316" s="131"/>
      <c r="UK1316" s="131"/>
      <c r="UL1316" s="131"/>
      <c r="UM1316" s="131"/>
      <c r="UN1316" s="131"/>
      <c r="UO1316" s="131"/>
      <c r="UP1316" s="131"/>
      <c r="UQ1316" s="131"/>
      <c r="UR1316" s="131"/>
      <c r="US1316" s="131"/>
      <c r="UT1316" s="131"/>
      <c r="UU1316" s="131"/>
      <c r="UV1316" s="131"/>
      <c r="UW1316" s="131"/>
      <c r="UX1316" s="131"/>
      <c r="UY1316" s="131"/>
      <c r="UZ1316" s="131"/>
      <c r="VA1316" s="131"/>
      <c r="VB1316" s="131"/>
      <c r="VC1316" s="131"/>
      <c r="VD1316" s="131"/>
      <c r="VE1316" s="131"/>
      <c r="VF1316" s="131"/>
      <c r="VG1316" s="131"/>
      <c r="VH1316" s="131"/>
      <c r="VI1316" s="131"/>
      <c r="VJ1316" s="131"/>
      <c r="VK1316" s="131"/>
      <c r="VL1316" s="131"/>
      <c r="VM1316" s="131"/>
      <c r="VN1316" s="131"/>
      <c r="VO1316" s="131"/>
      <c r="VP1316" s="131"/>
      <c r="VQ1316" s="131"/>
      <c r="VR1316" s="131"/>
      <c r="VS1316" s="131"/>
      <c r="VT1316" s="131"/>
      <c r="VU1316" s="131"/>
      <c r="VV1316" s="131"/>
      <c r="VW1316" s="131"/>
      <c r="VX1316" s="131"/>
      <c r="VY1316" s="131"/>
      <c r="VZ1316" s="131"/>
      <c r="WA1316" s="131"/>
      <c r="WB1316" s="131"/>
      <c r="WC1316" s="131"/>
      <c r="WD1316" s="131"/>
      <c r="WE1316" s="131"/>
      <c r="WF1316" s="131"/>
      <c r="WG1316" s="131"/>
      <c r="WH1316" s="131"/>
      <c r="WI1316" s="131"/>
      <c r="WJ1316" s="131"/>
      <c r="WK1316" s="131"/>
      <c r="WL1316" s="131"/>
      <c r="WM1316" s="131"/>
      <c r="WN1316" s="131"/>
      <c r="WO1316" s="131"/>
      <c r="WP1316" s="131"/>
      <c r="WQ1316" s="131"/>
      <c r="WR1316" s="131"/>
      <c r="WS1316" s="131"/>
      <c r="WT1316" s="131"/>
      <c r="WU1316" s="131"/>
      <c r="WV1316" s="131"/>
      <c r="WW1316" s="131"/>
      <c r="WX1316" s="131"/>
      <c r="WY1316" s="131"/>
      <c r="WZ1316" s="131"/>
      <c r="XA1316" s="131"/>
      <c r="XB1316" s="131"/>
      <c r="XC1316" s="131"/>
      <c r="XD1316" s="131"/>
      <c r="XE1316" s="131"/>
      <c r="XF1316" s="131"/>
      <c r="XG1316" s="131"/>
      <c r="XH1316" s="131"/>
      <c r="XI1316" s="131"/>
      <c r="XJ1316" s="131"/>
      <c r="XK1316" s="131"/>
      <c r="XL1316" s="131"/>
      <c r="XM1316" s="131"/>
      <c r="XN1316" s="131"/>
      <c r="XO1316" s="131"/>
      <c r="XP1316" s="131"/>
      <c r="XQ1316" s="131"/>
      <c r="XR1316" s="131"/>
      <c r="XS1316" s="131"/>
      <c r="XT1316" s="131"/>
      <c r="XU1316" s="131"/>
      <c r="XV1316" s="131"/>
      <c r="XW1316" s="131"/>
      <c r="XX1316" s="131"/>
      <c r="XY1316" s="131"/>
      <c r="XZ1316" s="131"/>
      <c r="YA1316" s="131"/>
      <c r="YB1316" s="131"/>
      <c r="YC1316" s="131"/>
      <c r="YD1316" s="131"/>
      <c r="YE1316" s="131"/>
      <c r="YF1316" s="131"/>
      <c r="YG1316" s="131"/>
      <c r="YH1316" s="131"/>
      <c r="YI1316" s="131"/>
      <c r="YJ1316" s="131"/>
      <c r="YK1316" s="131"/>
      <c r="YL1316" s="131"/>
      <c r="YM1316" s="131"/>
      <c r="YN1316" s="131"/>
      <c r="YO1316" s="131"/>
      <c r="YP1316" s="131"/>
      <c r="YQ1316" s="131"/>
      <c r="YR1316" s="131"/>
      <c r="YS1316" s="131"/>
      <c r="YT1316" s="131"/>
      <c r="YU1316" s="131"/>
      <c r="YV1316" s="131"/>
      <c r="YW1316" s="131"/>
      <c r="YX1316" s="131"/>
      <c r="YY1316" s="131"/>
      <c r="YZ1316" s="131"/>
      <c r="ZA1316" s="131"/>
      <c r="ZB1316" s="131"/>
      <c r="ZC1316" s="131"/>
      <c r="ZD1316" s="131"/>
      <c r="ZE1316" s="131"/>
      <c r="ZF1316" s="131"/>
      <c r="ZG1316" s="131"/>
      <c r="ZH1316" s="131"/>
      <c r="ZI1316" s="131"/>
      <c r="ZJ1316" s="131"/>
      <c r="ZK1316" s="131"/>
      <c r="ZL1316" s="131"/>
      <c r="ZM1316" s="131"/>
      <c r="ZN1316" s="131"/>
      <c r="ZO1316" s="131"/>
      <c r="ZP1316" s="131"/>
      <c r="ZQ1316" s="131"/>
      <c r="ZR1316" s="131"/>
      <c r="ZS1316" s="131"/>
      <c r="ZT1316" s="131"/>
      <c r="ZU1316" s="131"/>
      <c r="ZV1316" s="131"/>
      <c r="ZW1316" s="131"/>
      <c r="ZX1316" s="131"/>
      <c r="ZY1316" s="131"/>
      <c r="ZZ1316" s="131"/>
      <c r="AAA1316" s="131"/>
      <c r="AAB1316" s="131"/>
      <c r="AAC1316" s="131"/>
      <c r="AAD1316" s="131"/>
      <c r="AAE1316" s="131"/>
      <c r="AAF1316" s="131"/>
      <c r="AAG1316" s="131"/>
      <c r="AAH1316" s="131"/>
      <c r="AAI1316" s="131"/>
      <c r="AAJ1316" s="131"/>
      <c r="AAK1316" s="131"/>
      <c r="AAL1316" s="131"/>
      <c r="AAM1316" s="131"/>
      <c r="AAN1316" s="131"/>
      <c r="AAO1316" s="131"/>
      <c r="AAP1316" s="131"/>
      <c r="AAQ1316" s="131"/>
      <c r="AAR1316" s="131"/>
      <c r="AAS1316" s="131"/>
      <c r="AAT1316" s="131"/>
      <c r="AAU1316" s="131"/>
      <c r="AAV1316" s="131"/>
      <c r="AAW1316" s="131"/>
      <c r="AAX1316" s="131"/>
      <c r="AAY1316" s="131"/>
      <c r="AAZ1316" s="131"/>
      <c r="ABA1316" s="131"/>
      <c r="ABB1316" s="131"/>
      <c r="ABC1316" s="131"/>
      <c r="ABD1316" s="131"/>
      <c r="ABE1316" s="131"/>
      <c r="ABF1316" s="131"/>
      <c r="ABG1316" s="131"/>
      <c r="ABH1316" s="131"/>
      <c r="ABI1316" s="131"/>
      <c r="ABJ1316" s="131"/>
      <c r="ABK1316" s="131"/>
      <c r="ABL1316" s="131"/>
      <c r="ABM1316" s="131"/>
      <c r="ABN1316" s="131"/>
      <c r="ABO1316" s="131"/>
      <c r="ABP1316" s="131"/>
      <c r="ABQ1316" s="131"/>
      <c r="ABR1316" s="131"/>
      <c r="ABS1316" s="131"/>
      <c r="ABT1316" s="131"/>
      <c r="ABU1316" s="131"/>
      <c r="ABV1316" s="131"/>
      <c r="ABW1316" s="131"/>
      <c r="ABX1316" s="131"/>
      <c r="ABY1316" s="131"/>
      <c r="ABZ1316" s="131"/>
      <c r="ACA1316" s="131"/>
      <c r="ACB1316" s="131"/>
      <c r="ACC1316" s="131"/>
      <c r="ACD1316" s="131"/>
      <c r="ACE1316" s="131"/>
      <c r="ACF1316" s="131"/>
      <c r="ACG1316" s="131"/>
      <c r="ACH1316" s="131"/>
      <c r="ACI1316" s="131"/>
      <c r="ACJ1316" s="131"/>
      <c r="ACK1316" s="131"/>
      <c r="ACL1316" s="131"/>
      <c r="ACM1316" s="131"/>
      <c r="ACN1316" s="131"/>
      <c r="ACO1316" s="131"/>
      <c r="ACP1316" s="131"/>
      <c r="ACQ1316" s="131"/>
      <c r="ACR1316" s="131"/>
      <c r="ACS1316" s="131"/>
      <c r="ACT1316" s="131"/>
      <c r="ACU1316" s="131"/>
      <c r="ACV1316" s="131"/>
      <c r="ACW1316" s="131"/>
      <c r="ACX1316" s="131"/>
      <c r="ACY1316" s="131"/>
      <c r="ACZ1316" s="131"/>
      <c r="ADA1316" s="131"/>
      <c r="ADB1316" s="131"/>
      <c r="ADC1316" s="131"/>
      <c r="ADD1316" s="131"/>
      <c r="ADE1316" s="131"/>
      <c r="ADF1316" s="131"/>
      <c r="ADG1316" s="131"/>
      <c r="ADH1316" s="131"/>
      <c r="ADI1316" s="131"/>
      <c r="ADJ1316" s="131"/>
      <c r="ADK1316" s="131"/>
      <c r="ADL1316" s="131"/>
      <c r="ADM1316" s="131"/>
      <c r="ADN1316" s="131"/>
      <c r="ADO1316" s="131"/>
      <c r="ADP1316" s="131"/>
      <c r="ADQ1316" s="131"/>
      <c r="ADR1316" s="131"/>
      <c r="ADS1316" s="131"/>
      <c r="ADT1316" s="131"/>
      <c r="ADU1316" s="131"/>
      <c r="ADV1316" s="131"/>
      <c r="ADW1316" s="131"/>
      <c r="ADX1316" s="131"/>
      <c r="ADY1316" s="131"/>
      <c r="ADZ1316" s="131"/>
      <c r="AEA1316" s="131"/>
      <c r="AEB1316" s="131"/>
      <c r="AEC1316" s="131"/>
      <c r="AED1316" s="131"/>
      <c r="AEE1316" s="131"/>
      <c r="AEF1316" s="131"/>
      <c r="AEG1316" s="131"/>
      <c r="AEH1316" s="131"/>
      <c r="AEI1316" s="131"/>
      <c r="AEJ1316" s="131"/>
      <c r="AEK1316" s="131"/>
      <c r="AEL1316" s="131"/>
      <c r="AEM1316" s="131"/>
      <c r="AEN1316" s="131"/>
      <c r="AEO1316" s="131"/>
      <c r="AEP1316" s="131"/>
      <c r="AEQ1316" s="131"/>
      <c r="AER1316" s="131"/>
      <c r="AES1316" s="131"/>
      <c r="AET1316" s="131"/>
      <c r="AEU1316" s="131"/>
      <c r="AEV1316" s="131"/>
      <c r="AEW1316" s="131"/>
      <c r="AEX1316" s="131"/>
      <c r="AEY1316" s="131"/>
      <c r="AEZ1316" s="131"/>
      <c r="AFA1316" s="131"/>
      <c r="AFB1316" s="131"/>
      <c r="AFC1316" s="131"/>
      <c r="AFD1316" s="131"/>
      <c r="AFE1316" s="131"/>
      <c r="AFF1316" s="131"/>
      <c r="AFG1316" s="131"/>
      <c r="AFH1316" s="131"/>
      <c r="AFI1316" s="131"/>
      <c r="AFJ1316" s="131"/>
      <c r="AFK1316" s="131"/>
      <c r="AFL1316" s="131"/>
      <c r="AFM1316" s="131"/>
      <c r="AFN1316" s="131"/>
      <c r="AFO1316" s="131"/>
      <c r="AFP1316" s="131"/>
      <c r="AFQ1316" s="131"/>
      <c r="AFR1316" s="131"/>
      <c r="AFS1316" s="131"/>
      <c r="AFT1316" s="131"/>
      <c r="AFU1316" s="131"/>
      <c r="AFV1316" s="131"/>
      <c r="AFW1316" s="131"/>
      <c r="AFX1316" s="131"/>
      <c r="AFY1316" s="131"/>
      <c r="AFZ1316" s="131"/>
      <c r="AGA1316" s="131"/>
      <c r="AGB1316" s="131"/>
      <c r="AGC1316" s="131"/>
      <c r="AGD1316" s="131"/>
      <c r="AGE1316" s="131"/>
      <c r="AGF1316" s="131"/>
      <c r="AGG1316" s="131"/>
      <c r="AGH1316" s="131"/>
      <c r="AGI1316" s="131"/>
      <c r="AGJ1316" s="131"/>
      <c r="AGK1316" s="131"/>
      <c r="AGL1316" s="131"/>
      <c r="AGM1316" s="131"/>
      <c r="AGN1316" s="131"/>
      <c r="AGO1316" s="131"/>
      <c r="AGP1316" s="131"/>
      <c r="AGQ1316" s="131"/>
      <c r="AGR1316" s="131"/>
      <c r="AGS1316" s="131"/>
      <c r="AGT1316" s="131"/>
      <c r="AGU1316" s="131"/>
      <c r="AGV1316" s="131"/>
      <c r="AGW1316" s="131"/>
      <c r="AGX1316" s="131"/>
      <c r="AGY1316" s="131"/>
      <c r="AGZ1316" s="131"/>
      <c r="AHA1316" s="131"/>
      <c r="AHB1316" s="131"/>
      <c r="AHC1316" s="131"/>
      <c r="AHD1316" s="131"/>
      <c r="AHE1316" s="131"/>
      <c r="AHF1316" s="131"/>
      <c r="AHG1316" s="131"/>
      <c r="AHH1316" s="131"/>
      <c r="AHI1316" s="131"/>
      <c r="AHJ1316" s="131"/>
      <c r="AHK1316" s="131"/>
      <c r="AHL1316" s="131"/>
      <c r="AHM1316" s="131"/>
      <c r="AHN1316" s="131"/>
      <c r="AHO1316" s="131"/>
      <c r="AHP1316" s="131"/>
      <c r="AHQ1316" s="131"/>
      <c r="AHR1316" s="131"/>
      <c r="AHS1316" s="131"/>
      <c r="AHT1316" s="131"/>
      <c r="AHU1316" s="131"/>
      <c r="AHV1316" s="131"/>
      <c r="AHW1316" s="131"/>
      <c r="AHX1316" s="131"/>
      <c r="AHY1316" s="131"/>
      <c r="AHZ1316" s="131"/>
      <c r="AIA1316" s="131"/>
      <c r="AIB1316" s="131"/>
      <c r="AIC1316" s="131"/>
      <c r="AID1316" s="131"/>
      <c r="AIE1316" s="131"/>
      <c r="AIF1316" s="131"/>
      <c r="AIG1316" s="131"/>
      <c r="AIH1316" s="131"/>
      <c r="AII1316" s="131"/>
      <c r="AIJ1316" s="131"/>
      <c r="AIK1316" s="131"/>
      <c r="AIL1316" s="131"/>
      <c r="AIM1316" s="131"/>
      <c r="AIN1316" s="131"/>
      <c r="AIO1316" s="131"/>
      <c r="AIP1316" s="131"/>
      <c r="AIQ1316" s="131"/>
      <c r="AIR1316" s="131"/>
      <c r="AIS1316" s="131"/>
      <c r="AIT1316" s="131"/>
      <c r="AIU1316" s="131"/>
      <c r="AIV1316" s="131"/>
      <c r="AIW1316" s="131"/>
      <c r="AIX1316" s="131"/>
      <c r="AIY1316" s="131"/>
      <c r="AIZ1316" s="131"/>
      <c r="AJA1316" s="131"/>
      <c r="AJB1316" s="131"/>
      <c r="AJC1316" s="131"/>
      <c r="AJD1316" s="131"/>
      <c r="AJE1316" s="131"/>
      <c r="AJF1316" s="131"/>
      <c r="AJG1316" s="131"/>
      <c r="AJH1316" s="131"/>
      <c r="AJI1316" s="131"/>
      <c r="AJJ1316" s="131"/>
      <c r="AJK1316" s="131"/>
      <c r="AJL1316" s="131"/>
      <c r="AJM1316" s="131"/>
      <c r="AJN1316" s="131"/>
      <c r="AJO1316" s="131"/>
      <c r="AJP1316" s="131"/>
      <c r="AJQ1316" s="131"/>
      <c r="AJR1316" s="131"/>
      <c r="AJS1316" s="131"/>
      <c r="AJT1316" s="131"/>
      <c r="AJU1316" s="131"/>
      <c r="AJV1316" s="131"/>
      <c r="AJW1316" s="131"/>
      <c r="AJX1316" s="131"/>
      <c r="AJY1316" s="131"/>
      <c r="AJZ1316" s="131"/>
      <c r="AKA1316" s="131"/>
      <c r="AKB1316" s="131"/>
      <c r="AKC1316" s="131"/>
      <c r="AKD1316" s="131"/>
      <c r="AKE1316" s="131"/>
      <c r="AKF1316" s="131"/>
      <c r="AKG1316" s="131"/>
      <c r="AKH1316" s="131"/>
      <c r="AKI1316" s="131"/>
      <c r="AKJ1316" s="131"/>
      <c r="AKK1316" s="131"/>
      <c r="AKL1316" s="131"/>
      <c r="AKM1316" s="131"/>
      <c r="AKN1316" s="131"/>
      <c r="AKO1316" s="131"/>
      <c r="AKP1316" s="131"/>
      <c r="AKQ1316" s="131"/>
      <c r="AKR1316" s="131"/>
      <c r="AKS1316" s="131"/>
      <c r="AKT1316" s="131"/>
      <c r="AKU1316" s="131"/>
      <c r="AKV1316" s="131"/>
      <c r="AKW1316" s="131"/>
      <c r="AKX1316" s="131"/>
      <c r="AKY1316" s="131"/>
      <c r="AKZ1316" s="131"/>
      <c r="ALA1316" s="131"/>
      <c r="ALB1316" s="131"/>
      <c r="ALC1316" s="131"/>
      <c r="ALD1316" s="131"/>
      <c r="ALE1316" s="131"/>
      <c r="ALF1316" s="131"/>
      <c r="ALG1316" s="131"/>
      <c r="ALH1316" s="131"/>
      <c r="ALI1316" s="131"/>
      <c r="ALJ1316" s="131"/>
      <c r="ALK1316" s="131"/>
      <c r="ALL1316" s="131"/>
      <c r="ALM1316" s="131"/>
      <c r="ALN1316" s="131"/>
    </row>
    <row r="1317" spans="1:1002" s="508" customFormat="1" x14ac:dyDescent="0.25">
      <c r="A1317" s="502"/>
      <c r="B1317" s="503"/>
      <c r="C1317" s="504"/>
      <c r="D1317" s="450"/>
      <c r="E1317" s="505"/>
      <c r="F1317" s="505"/>
      <c r="G1317" s="506"/>
      <c r="H1317" s="506"/>
      <c r="I1317" s="507"/>
      <c r="J1317" s="565"/>
      <c r="K1317" s="454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  <c r="EC1317" s="131"/>
      <c r="ED1317" s="131"/>
      <c r="EE1317" s="131"/>
      <c r="EF1317" s="131"/>
      <c r="EG1317" s="131"/>
      <c r="EH1317" s="131"/>
      <c r="EI1317" s="131"/>
      <c r="EJ1317" s="131"/>
      <c r="EK1317" s="131"/>
      <c r="EL1317" s="131"/>
      <c r="EM1317" s="131"/>
      <c r="EN1317" s="131"/>
      <c r="EO1317" s="131"/>
      <c r="EP1317" s="131"/>
      <c r="EQ1317" s="131"/>
      <c r="ER1317" s="131"/>
      <c r="ES1317" s="131"/>
      <c r="ET1317" s="131"/>
      <c r="EU1317" s="131"/>
      <c r="EV1317" s="131"/>
      <c r="EW1317" s="131"/>
      <c r="EX1317" s="131"/>
      <c r="EY1317" s="131"/>
      <c r="EZ1317" s="131"/>
      <c r="FA1317" s="131"/>
      <c r="FB1317" s="131"/>
      <c r="FC1317" s="131"/>
      <c r="FD1317" s="131"/>
      <c r="FE1317" s="131"/>
      <c r="FF1317" s="131"/>
      <c r="FG1317" s="131"/>
      <c r="FH1317" s="131"/>
      <c r="FI1317" s="131"/>
      <c r="FJ1317" s="131"/>
      <c r="FK1317" s="131"/>
      <c r="FL1317" s="131"/>
      <c r="FM1317" s="131"/>
      <c r="FN1317" s="131"/>
      <c r="FO1317" s="131"/>
      <c r="FP1317" s="131"/>
      <c r="FQ1317" s="131"/>
      <c r="FR1317" s="131"/>
      <c r="FS1317" s="131"/>
      <c r="FT1317" s="131"/>
      <c r="FU1317" s="131"/>
      <c r="FV1317" s="131"/>
      <c r="FW1317" s="131"/>
      <c r="FX1317" s="131"/>
      <c r="FY1317" s="131"/>
      <c r="FZ1317" s="131"/>
      <c r="GA1317" s="131"/>
      <c r="GB1317" s="131"/>
      <c r="GC1317" s="131"/>
      <c r="GD1317" s="131"/>
      <c r="GE1317" s="131"/>
      <c r="GF1317" s="131"/>
      <c r="GG1317" s="131"/>
      <c r="GH1317" s="131"/>
      <c r="GI1317" s="131"/>
      <c r="GJ1317" s="131"/>
      <c r="GK1317" s="131"/>
      <c r="GL1317" s="131"/>
      <c r="GM1317" s="131"/>
      <c r="GN1317" s="131"/>
      <c r="GO1317" s="131"/>
      <c r="GP1317" s="131"/>
      <c r="GQ1317" s="131"/>
      <c r="GR1317" s="131"/>
      <c r="GS1317" s="131"/>
      <c r="GT1317" s="131"/>
      <c r="GU1317" s="131"/>
      <c r="GV1317" s="131"/>
      <c r="GW1317" s="131"/>
      <c r="GX1317" s="131"/>
      <c r="GY1317" s="131"/>
      <c r="GZ1317" s="131"/>
      <c r="HA1317" s="131"/>
      <c r="HB1317" s="131"/>
      <c r="HC1317" s="131"/>
      <c r="HD1317" s="131"/>
      <c r="HE1317" s="131"/>
      <c r="HF1317" s="131"/>
      <c r="HG1317" s="131"/>
      <c r="HH1317" s="131"/>
      <c r="HI1317" s="131"/>
      <c r="HJ1317" s="131"/>
      <c r="HK1317" s="131"/>
      <c r="HL1317" s="131"/>
      <c r="HM1317" s="131"/>
      <c r="HN1317" s="131"/>
      <c r="HO1317" s="131"/>
      <c r="HP1317" s="131"/>
      <c r="HQ1317" s="131"/>
      <c r="HR1317" s="131"/>
      <c r="HS1317" s="131"/>
      <c r="HT1317" s="131"/>
      <c r="HU1317" s="131"/>
      <c r="HV1317" s="131"/>
      <c r="HW1317" s="131"/>
      <c r="HX1317" s="131"/>
      <c r="HY1317" s="131"/>
      <c r="HZ1317" s="131"/>
      <c r="IA1317" s="131"/>
      <c r="IB1317" s="131"/>
      <c r="IC1317" s="131"/>
      <c r="ID1317" s="131"/>
      <c r="IE1317" s="131"/>
      <c r="IF1317" s="131"/>
      <c r="IG1317" s="131"/>
      <c r="IH1317" s="131"/>
      <c r="II1317" s="131"/>
      <c r="IJ1317" s="131"/>
      <c r="IK1317" s="131"/>
      <c r="IL1317" s="131"/>
      <c r="IM1317" s="131"/>
      <c r="IN1317" s="131"/>
      <c r="IO1317" s="131"/>
      <c r="IP1317" s="131"/>
      <c r="IQ1317" s="131"/>
      <c r="IR1317" s="131"/>
      <c r="IS1317" s="131"/>
      <c r="IT1317" s="131"/>
      <c r="IU1317" s="131"/>
      <c r="IV1317" s="131"/>
      <c r="IW1317" s="131"/>
      <c r="IX1317" s="131"/>
      <c r="IY1317" s="131"/>
      <c r="IZ1317" s="131"/>
      <c r="JA1317" s="131"/>
      <c r="JB1317" s="131"/>
      <c r="JC1317" s="131"/>
      <c r="JD1317" s="131"/>
      <c r="JE1317" s="131"/>
      <c r="JF1317" s="131"/>
      <c r="JG1317" s="131"/>
      <c r="JH1317" s="131"/>
      <c r="JI1317" s="131"/>
      <c r="JJ1317" s="131"/>
      <c r="JK1317" s="131"/>
      <c r="JL1317" s="131"/>
      <c r="JM1317" s="131"/>
      <c r="JN1317" s="131"/>
      <c r="JO1317" s="131"/>
      <c r="JP1317" s="131"/>
      <c r="JQ1317" s="131"/>
      <c r="JR1317" s="131"/>
      <c r="JS1317" s="131"/>
      <c r="JT1317" s="131"/>
      <c r="JU1317" s="131"/>
      <c r="JV1317" s="131"/>
      <c r="JW1317" s="131"/>
      <c r="JX1317" s="131"/>
      <c r="JY1317" s="131"/>
      <c r="JZ1317" s="131"/>
      <c r="KA1317" s="131"/>
      <c r="KB1317" s="131"/>
      <c r="KC1317" s="131"/>
      <c r="KD1317" s="131"/>
      <c r="KE1317" s="131"/>
      <c r="KF1317" s="131"/>
      <c r="KG1317" s="131"/>
      <c r="KH1317" s="131"/>
      <c r="KI1317" s="131"/>
      <c r="KJ1317" s="131"/>
      <c r="KK1317" s="131"/>
      <c r="KL1317" s="131"/>
      <c r="KM1317" s="131"/>
      <c r="KN1317" s="131"/>
      <c r="KO1317" s="131"/>
      <c r="KP1317" s="131"/>
      <c r="KQ1317" s="131"/>
      <c r="KR1317" s="131"/>
      <c r="KS1317" s="131"/>
      <c r="KT1317" s="131"/>
      <c r="KU1317" s="131"/>
      <c r="KV1317" s="131"/>
      <c r="KW1317" s="131"/>
      <c r="KX1317" s="131"/>
      <c r="KY1317" s="131"/>
      <c r="KZ1317" s="131"/>
      <c r="LA1317" s="131"/>
      <c r="LB1317" s="131"/>
      <c r="LC1317" s="131"/>
      <c r="LD1317" s="131"/>
      <c r="LE1317" s="131"/>
      <c r="LF1317" s="131"/>
      <c r="LG1317" s="131"/>
      <c r="LH1317" s="131"/>
      <c r="LI1317" s="131"/>
      <c r="LJ1317" s="131"/>
      <c r="LK1317" s="131"/>
      <c r="LL1317" s="131"/>
      <c r="LM1317" s="131"/>
      <c r="LN1317" s="131"/>
      <c r="LO1317" s="131"/>
      <c r="LP1317" s="131"/>
      <c r="LQ1317" s="131"/>
      <c r="LR1317" s="131"/>
      <c r="LS1317" s="131"/>
      <c r="LT1317" s="131"/>
      <c r="LU1317" s="131"/>
      <c r="LV1317" s="131"/>
      <c r="LW1317" s="131"/>
      <c r="LX1317" s="131"/>
      <c r="LY1317" s="131"/>
      <c r="LZ1317" s="131"/>
      <c r="MA1317" s="131"/>
      <c r="MB1317" s="131"/>
      <c r="MC1317" s="131"/>
      <c r="MD1317" s="131"/>
      <c r="ME1317" s="131"/>
      <c r="MF1317" s="131"/>
      <c r="MG1317" s="131"/>
      <c r="MH1317" s="131"/>
      <c r="MI1317" s="131"/>
      <c r="MJ1317" s="131"/>
      <c r="MK1317" s="131"/>
      <c r="ML1317" s="131"/>
      <c r="MM1317" s="131"/>
      <c r="MN1317" s="131"/>
      <c r="MO1317" s="131"/>
      <c r="MP1317" s="131"/>
      <c r="MQ1317" s="131"/>
      <c r="MR1317" s="131"/>
      <c r="MS1317" s="131"/>
      <c r="MT1317" s="131"/>
      <c r="MU1317" s="131"/>
      <c r="MV1317" s="131"/>
      <c r="MW1317" s="131"/>
      <c r="MX1317" s="131"/>
      <c r="MY1317" s="131"/>
      <c r="MZ1317" s="131"/>
      <c r="NA1317" s="131"/>
      <c r="NB1317" s="131"/>
      <c r="NC1317" s="131"/>
      <c r="ND1317" s="131"/>
      <c r="NE1317" s="131"/>
      <c r="NF1317" s="131"/>
      <c r="NG1317" s="131"/>
      <c r="NH1317" s="131"/>
      <c r="NI1317" s="131"/>
      <c r="NJ1317" s="131"/>
      <c r="NK1317" s="131"/>
      <c r="NL1317" s="131"/>
      <c r="NM1317" s="131"/>
      <c r="NN1317" s="131"/>
      <c r="NO1317" s="131"/>
      <c r="NP1317" s="131"/>
      <c r="NQ1317" s="131"/>
      <c r="NR1317" s="131"/>
      <c r="NS1317" s="131"/>
      <c r="NT1317" s="131"/>
      <c r="NU1317" s="131"/>
      <c r="NV1317" s="131"/>
      <c r="NW1317" s="131"/>
      <c r="NX1317" s="131"/>
      <c r="NY1317" s="131"/>
      <c r="NZ1317" s="131"/>
      <c r="OA1317" s="131"/>
      <c r="OB1317" s="131"/>
      <c r="OC1317" s="131"/>
      <c r="OD1317" s="131"/>
      <c r="OE1317" s="131"/>
      <c r="OF1317" s="131"/>
      <c r="OG1317" s="131"/>
      <c r="OH1317" s="131"/>
      <c r="OI1317" s="131"/>
      <c r="OJ1317" s="131"/>
      <c r="OK1317" s="131"/>
      <c r="OL1317" s="131"/>
      <c r="OM1317" s="131"/>
      <c r="ON1317" s="131"/>
      <c r="OO1317" s="131"/>
      <c r="OP1317" s="131"/>
      <c r="OQ1317" s="131"/>
      <c r="OR1317" s="131"/>
      <c r="OS1317" s="131"/>
      <c r="OT1317" s="131"/>
      <c r="OU1317" s="131"/>
      <c r="OV1317" s="131"/>
      <c r="OW1317" s="131"/>
      <c r="OX1317" s="131"/>
      <c r="OY1317" s="131"/>
      <c r="OZ1317" s="131"/>
      <c r="PA1317" s="131"/>
      <c r="PB1317" s="131"/>
      <c r="PC1317" s="131"/>
      <c r="PD1317" s="131"/>
      <c r="PE1317" s="131"/>
      <c r="PF1317" s="131"/>
      <c r="PG1317" s="131"/>
      <c r="PH1317" s="131"/>
      <c r="PI1317" s="131"/>
      <c r="PJ1317" s="131"/>
      <c r="PK1317" s="131"/>
      <c r="PL1317" s="131"/>
      <c r="PM1317" s="131"/>
      <c r="PN1317" s="131"/>
      <c r="PO1317" s="131"/>
      <c r="PP1317" s="131"/>
      <c r="PQ1317" s="131"/>
      <c r="PR1317" s="131"/>
      <c r="PS1317" s="131"/>
      <c r="PT1317" s="131"/>
      <c r="PU1317" s="131"/>
      <c r="PV1317" s="131"/>
      <c r="PW1317" s="131"/>
      <c r="PX1317" s="131"/>
      <c r="PY1317" s="131"/>
      <c r="PZ1317" s="131"/>
      <c r="QA1317" s="131"/>
      <c r="QB1317" s="131"/>
      <c r="QC1317" s="131"/>
      <c r="QD1317" s="131"/>
      <c r="QE1317" s="131"/>
      <c r="QF1317" s="131"/>
      <c r="QG1317" s="131"/>
      <c r="QH1317" s="131"/>
      <c r="QI1317" s="131"/>
      <c r="QJ1317" s="131"/>
      <c r="QK1317" s="131"/>
      <c r="QL1317" s="131"/>
      <c r="QM1317" s="131"/>
      <c r="QN1317" s="131"/>
      <c r="QO1317" s="131"/>
      <c r="QP1317" s="131"/>
      <c r="QQ1317" s="131"/>
      <c r="QR1317" s="131"/>
      <c r="QS1317" s="131"/>
      <c r="QT1317" s="131"/>
      <c r="QU1317" s="131"/>
      <c r="QV1317" s="131"/>
      <c r="QW1317" s="131"/>
      <c r="QX1317" s="131"/>
      <c r="QY1317" s="131"/>
      <c r="QZ1317" s="131"/>
      <c r="RA1317" s="131"/>
      <c r="RB1317" s="131"/>
      <c r="RC1317" s="131"/>
      <c r="RD1317" s="131"/>
      <c r="RE1317" s="131"/>
      <c r="RF1317" s="131"/>
      <c r="RG1317" s="131"/>
      <c r="RH1317" s="131"/>
      <c r="RI1317" s="131"/>
      <c r="RJ1317" s="131"/>
      <c r="RK1317" s="131"/>
      <c r="RL1317" s="131"/>
      <c r="RM1317" s="131"/>
      <c r="RN1317" s="131"/>
      <c r="RO1317" s="131"/>
      <c r="RP1317" s="131"/>
      <c r="RQ1317" s="131"/>
      <c r="RR1317" s="131"/>
      <c r="RS1317" s="131"/>
      <c r="RT1317" s="131"/>
      <c r="RU1317" s="131"/>
      <c r="RV1317" s="131"/>
      <c r="RW1317" s="131"/>
      <c r="RX1317" s="131"/>
      <c r="RY1317" s="131"/>
      <c r="RZ1317" s="131"/>
      <c r="SA1317" s="131"/>
      <c r="SB1317" s="131"/>
      <c r="SC1317" s="131"/>
      <c r="SD1317" s="131"/>
      <c r="SE1317" s="131"/>
      <c r="SF1317" s="131"/>
      <c r="SG1317" s="131"/>
      <c r="SH1317" s="131"/>
      <c r="SI1317" s="131"/>
      <c r="SJ1317" s="131"/>
      <c r="SK1317" s="131"/>
      <c r="SL1317" s="131"/>
      <c r="SM1317" s="131"/>
      <c r="SN1317" s="131"/>
      <c r="SO1317" s="131"/>
      <c r="SP1317" s="131"/>
      <c r="SQ1317" s="131"/>
      <c r="SR1317" s="131"/>
      <c r="SS1317" s="131"/>
      <c r="ST1317" s="131"/>
      <c r="SU1317" s="131"/>
      <c r="SV1317" s="131"/>
      <c r="SW1317" s="131"/>
      <c r="SX1317" s="131"/>
      <c r="SY1317" s="131"/>
      <c r="SZ1317" s="131"/>
      <c r="TA1317" s="131"/>
      <c r="TB1317" s="131"/>
      <c r="TC1317" s="131"/>
      <c r="TD1317" s="131"/>
      <c r="TE1317" s="131"/>
      <c r="TF1317" s="131"/>
      <c r="TG1317" s="131"/>
      <c r="TH1317" s="131"/>
      <c r="TI1317" s="131"/>
      <c r="TJ1317" s="131"/>
      <c r="TK1317" s="131"/>
      <c r="TL1317" s="131"/>
      <c r="TM1317" s="131"/>
      <c r="TN1317" s="131"/>
      <c r="TO1317" s="131"/>
      <c r="TP1317" s="131"/>
      <c r="TQ1317" s="131"/>
      <c r="TR1317" s="131"/>
      <c r="TS1317" s="131"/>
      <c r="TT1317" s="131"/>
      <c r="TU1317" s="131"/>
      <c r="TV1317" s="131"/>
      <c r="TW1317" s="131"/>
      <c r="TX1317" s="131"/>
      <c r="TY1317" s="131"/>
      <c r="TZ1317" s="131"/>
      <c r="UA1317" s="131"/>
      <c r="UB1317" s="131"/>
      <c r="UC1317" s="131"/>
      <c r="UD1317" s="131"/>
      <c r="UE1317" s="131"/>
      <c r="UF1317" s="131"/>
      <c r="UG1317" s="131"/>
      <c r="UH1317" s="131"/>
      <c r="UI1317" s="131"/>
      <c r="UJ1317" s="131"/>
      <c r="UK1317" s="131"/>
      <c r="UL1317" s="131"/>
      <c r="UM1317" s="131"/>
      <c r="UN1317" s="131"/>
      <c r="UO1317" s="131"/>
      <c r="UP1317" s="131"/>
      <c r="UQ1317" s="131"/>
      <c r="UR1317" s="131"/>
      <c r="US1317" s="131"/>
      <c r="UT1317" s="131"/>
      <c r="UU1317" s="131"/>
      <c r="UV1317" s="131"/>
      <c r="UW1317" s="131"/>
      <c r="UX1317" s="131"/>
      <c r="UY1317" s="131"/>
      <c r="UZ1317" s="131"/>
      <c r="VA1317" s="131"/>
      <c r="VB1317" s="131"/>
      <c r="VC1317" s="131"/>
      <c r="VD1317" s="131"/>
      <c r="VE1317" s="131"/>
      <c r="VF1317" s="131"/>
      <c r="VG1317" s="131"/>
      <c r="VH1317" s="131"/>
      <c r="VI1317" s="131"/>
      <c r="VJ1317" s="131"/>
      <c r="VK1317" s="131"/>
      <c r="VL1317" s="131"/>
      <c r="VM1317" s="131"/>
      <c r="VN1317" s="131"/>
      <c r="VO1317" s="131"/>
      <c r="VP1317" s="131"/>
      <c r="VQ1317" s="131"/>
      <c r="VR1317" s="131"/>
      <c r="VS1317" s="131"/>
      <c r="VT1317" s="131"/>
      <c r="VU1317" s="131"/>
      <c r="VV1317" s="131"/>
      <c r="VW1317" s="131"/>
      <c r="VX1317" s="131"/>
      <c r="VY1317" s="131"/>
      <c r="VZ1317" s="131"/>
      <c r="WA1317" s="131"/>
      <c r="WB1317" s="131"/>
      <c r="WC1317" s="131"/>
      <c r="WD1317" s="131"/>
      <c r="WE1317" s="131"/>
      <c r="WF1317" s="131"/>
      <c r="WG1317" s="131"/>
      <c r="WH1317" s="131"/>
      <c r="WI1317" s="131"/>
      <c r="WJ1317" s="131"/>
      <c r="WK1317" s="131"/>
      <c r="WL1317" s="131"/>
      <c r="WM1317" s="131"/>
      <c r="WN1317" s="131"/>
      <c r="WO1317" s="131"/>
      <c r="WP1317" s="131"/>
      <c r="WQ1317" s="131"/>
      <c r="WR1317" s="131"/>
      <c r="WS1317" s="131"/>
      <c r="WT1317" s="131"/>
      <c r="WU1317" s="131"/>
      <c r="WV1317" s="131"/>
      <c r="WW1317" s="131"/>
      <c r="WX1317" s="131"/>
      <c r="WY1317" s="131"/>
      <c r="WZ1317" s="131"/>
      <c r="XA1317" s="131"/>
      <c r="XB1317" s="131"/>
      <c r="XC1317" s="131"/>
      <c r="XD1317" s="131"/>
      <c r="XE1317" s="131"/>
      <c r="XF1317" s="131"/>
      <c r="XG1317" s="131"/>
      <c r="XH1317" s="131"/>
      <c r="XI1317" s="131"/>
      <c r="XJ1317" s="131"/>
      <c r="XK1317" s="131"/>
      <c r="XL1317" s="131"/>
      <c r="XM1317" s="131"/>
      <c r="XN1317" s="131"/>
      <c r="XO1317" s="131"/>
      <c r="XP1317" s="131"/>
      <c r="XQ1317" s="131"/>
      <c r="XR1317" s="131"/>
      <c r="XS1317" s="131"/>
      <c r="XT1317" s="131"/>
      <c r="XU1317" s="131"/>
      <c r="XV1317" s="131"/>
      <c r="XW1317" s="131"/>
      <c r="XX1317" s="131"/>
      <c r="XY1317" s="131"/>
      <c r="XZ1317" s="131"/>
      <c r="YA1317" s="131"/>
      <c r="YB1317" s="131"/>
      <c r="YC1317" s="131"/>
      <c r="YD1317" s="131"/>
      <c r="YE1317" s="131"/>
      <c r="YF1317" s="131"/>
      <c r="YG1317" s="131"/>
      <c r="YH1317" s="131"/>
      <c r="YI1317" s="131"/>
      <c r="YJ1317" s="131"/>
      <c r="YK1317" s="131"/>
      <c r="YL1317" s="131"/>
      <c r="YM1317" s="131"/>
      <c r="YN1317" s="131"/>
      <c r="YO1317" s="131"/>
      <c r="YP1317" s="131"/>
      <c r="YQ1317" s="131"/>
      <c r="YR1317" s="131"/>
      <c r="YS1317" s="131"/>
      <c r="YT1317" s="131"/>
      <c r="YU1317" s="131"/>
      <c r="YV1317" s="131"/>
      <c r="YW1317" s="131"/>
      <c r="YX1317" s="131"/>
      <c r="YY1317" s="131"/>
      <c r="YZ1317" s="131"/>
      <c r="ZA1317" s="131"/>
      <c r="ZB1317" s="131"/>
      <c r="ZC1317" s="131"/>
      <c r="ZD1317" s="131"/>
      <c r="ZE1317" s="131"/>
      <c r="ZF1317" s="131"/>
      <c r="ZG1317" s="131"/>
      <c r="ZH1317" s="131"/>
      <c r="ZI1317" s="131"/>
      <c r="ZJ1317" s="131"/>
      <c r="ZK1317" s="131"/>
      <c r="ZL1317" s="131"/>
      <c r="ZM1317" s="131"/>
      <c r="ZN1317" s="131"/>
      <c r="ZO1317" s="131"/>
      <c r="ZP1317" s="131"/>
      <c r="ZQ1317" s="131"/>
      <c r="ZR1317" s="131"/>
      <c r="ZS1317" s="131"/>
      <c r="ZT1317" s="131"/>
      <c r="ZU1317" s="131"/>
      <c r="ZV1317" s="131"/>
      <c r="ZW1317" s="131"/>
      <c r="ZX1317" s="131"/>
      <c r="ZY1317" s="131"/>
      <c r="ZZ1317" s="131"/>
      <c r="AAA1317" s="131"/>
      <c r="AAB1317" s="131"/>
      <c r="AAC1317" s="131"/>
      <c r="AAD1317" s="131"/>
      <c r="AAE1317" s="131"/>
      <c r="AAF1317" s="131"/>
      <c r="AAG1317" s="131"/>
      <c r="AAH1317" s="131"/>
      <c r="AAI1317" s="131"/>
      <c r="AAJ1317" s="131"/>
      <c r="AAK1317" s="131"/>
      <c r="AAL1317" s="131"/>
      <c r="AAM1317" s="131"/>
      <c r="AAN1317" s="131"/>
      <c r="AAO1317" s="131"/>
      <c r="AAP1317" s="131"/>
      <c r="AAQ1317" s="131"/>
      <c r="AAR1317" s="131"/>
      <c r="AAS1317" s="131"/>
      <c r="AAT1317" s="131"/>
      <c r="AAU1317" s="131"/>
      <c r="AAV1317" s="131"/>
      <c r="AAW1317" s="131"/>
      <c r="AAX1317" s="131"/>
      <c r="AAY1317" s="131"/>
      <c r="AAZ1317" s="131"/>
      <c r="ABA1317" s="131"/>
      <c r="ABB1317" s="131"/>
      <c r="ABC1317" s="131"/>
      <c r="ABD1317" s="131"/>
      <c r="ABE1317" s="131"/>
      <c r="ABF1317" s="131"/>
      <c r="ABG1317" s="131"/>
      <c r="ABH1317" s="131"/>
      <c r="ABI1317" s="131"/>
      <c r="ABJ1317" s="131"/>
      <c r="ABK1317" s="131"/>
      <c r="ABL1317" s="131"/>
      <c r="ABM1317" s="131"/>
      <c r="ABN1317" s="131"/>
      <c r="ABO1317" s="131"/>
      <c r="ABP1317" s="131"/>
      <c r="ABQ1317" s="131"/>
      <c r="ABR1317" s="131"/>
      <c r="ABS1317" s="131"/>
      <c r="ABT1317" s="131"/>
      <c r="ABU1317" s="131"/>
      <c r="ABV1317" s="131"/>
      <c r="ABW1317" s="131"/>
      <c r="ABX1317" s="131"/>
      <c r="ABY1317" s="131"/>
      <c r="ABZ1317" s="131"/>
      <c r="ACA1317" s="131"/>
      <c r="ACB1317" s="131"/>
      <c r="ACC1317" s="131"/>
      <c r="ACD1317" s="131"/>
      <c r="ACE1317" s="131"/>
      <c r="ACF1317" s="131"/>
      <c r="ACG1317" s="131"/>
      <c r="ACH1317" s="131"/>
      <c r="ACI1317" s="131"/>
      <c r="ACJ1317" s="131"/>
      <c r="ACK1317" s="131"/>
      <c r="ACL1317" s="131"/>
      <c r="ACM1317" s="131"/>
      <c r="ACN1317" s="131"/>
      <c r="ACO1317" s="131"/>
      <c r="ACP1317" s="131"/>
      <c r="ACQ1317" s="131"/>
      <c r="ACR1317" s="131"/>
      <c r="ACS1317" s="131"/>
      <c r="ACT1317" s="131"/>
      <c r="ACU1317" s="131"/>
      <c r="ACV1317" s="131"/>
      <c r="ACW1317" s="131"/>
      <c r="ACX1317" s="131"/>
      <c r="ACY1317" s="131"/>
      <c r="ACZ1317" s="131"/>
      <c r="ADA1317" s="131"/>
      <c r="ADB1317" s="131"/>
      <c r="ADC1317" s="131"/>
      <c r="ADD1317" s="131"/>
      <c r="ADE1317" s="131"/>
      <c r="ADF1317" s="131"/>
      <c r="ADG1317" s="131"/>
      <c r="ADH1317" s="131"/>
      <c r="ADI1317" s="131"/>
      <c r="ADJ1317" s="131"/>
      <c r="ADK1317" s="131"/>
      <c r="ADL1317" s="131"/>
      <c r="ADM1317" s="131"/>
      <c r="ADN1317" s="131"/>
      <c r="ADO1317" s="131"/>
      <c r="ADP1317" s="131"/>
      <c r="ADQ1317" s="131"/>
      <c r="ADR1317" s="131"/>
      <c r="ADS1317" s="131"/>
      <c r="ADT1317" s="131"/>
      <c r="ADU1317" s="131"/>
      <c r="ADV1317" s="131"/>
      <c r="ADW1317" s="131"/>
      <c r="ADX1317" s="131"/>
      <c r="ADY1317" s="131"/>
      <c r="ADZ1317" s="131"/>
      <c r="AEA1317" s="131"/>
      <c r="AEB1317" s="131"/>
      <c r="AEC1317" s="131"/>
      <c r="AED1317" s="131"/>
      <c r="AEE1317" s="131"/>
      <c r="AEF1317" s="131"/>
      <c r="AEG1317" s="131"/>
      <c r="AEH1317" s="131"/>
      <c r="AEI1317" s="131"/>
      <c r="AEJ1317" s="131"/>
      <c r="AEK1317" s="131"/>
      <c r="AEL1317" s="131"/>
      <c r="AEM1317" s="131"/>
      <c r="AEN1317" s="131"/>
      <c r="AEO1317" s="131"/>
      <c r="AEP1317" s="131"/>
      <c r="AEQ1317" s="131"/>
      <c r="AER1317" s="131"/>
      <c r="AES1317" s="131"/>
      <c r="AET1317" s="131"/>
      <c r="AEU1317" s="131"/>
      <c r="AEV1317" s="131"/>
      <c r="AEW1317" s="131"/>
      <c r="AEX1317" s="131"/>
      <c r="AEY1317" s="131"/>
      <c r="AEZ1317" s="131"/>
      <c r="AFA1317" s="131"/>
      <c r="AFB1317" s="131"/>
      <c r="AFC1317" s="131"/>
      <c r="AFD1317" s="131"/>
      <c r="AFE1317" s="131"/>
      <c r="AFF1317" s="131"/>
      <c r="AFG1317" s="131"/>
      <c r="AFH1317" s="131"/>
      <c r="AFI1317" s="131"/>
      <c r="AFJ1317" s="131"/>
      <c r="AFK1317" s="131"/>
      <c r="AFL1317" s="131"/>
      <c r="AFM1317" s="131"/>
      <c r="AFN1317" s="131"/>
      <c r="AFO1317" s="131"/>
      <c r="AFP1317" s="131"/>
      <c r="AFQ1317" s="131"/>
      <c r="AFR1317" s="131"/>
      <c r="AFS1317" s="131"/>
      <c r="AFT1317" s="131"/>
      <c r="AFU1317" s="131"/>
      <c r="AFV1317" s="131"/>
      <c r="AFW1317" s="131"/>
      <c r="AFX1317" s="131"/>
      <c r="AFY1317" s="131"/>
      <c r="AFZ1317" s="131"/>
      <c r="AGA1317" s="131"/>
      <c r="AGB1317" s="131"/>
      <c r="AGC1317" s="131"/>
      <c r="AGD1317" s="131"/>
      <c r="AGE1317" s="131"/>
      <c r="AGF1317" s="131"/>
      <c r="AGG1317" s="131"/>
      <c r="AGH1317" s="131"/>
      <c r="AGI1317" s="131"/>
      <c r="AGJ1317" s="131"/>
      <c r="AGK1317" s="131"/>
      <c r="AGL1317" s="131"/>
      <c r="AGM1317" s="131"/>
      <c r="AGN1317" s="131"/>
      <c r="AGO1317" s="131"/>
      <c r="AGP1317" s="131"/>
      <c r="AGQ1317" s="131"/>
      <c r="AGR1317" s="131"/>
      <c r="AGS1317" s="131"/>
      <c r="AGT1317" s="131"/>
      <c r="AGU1317" s="131"/>
      <c r="AGV1317" s="131"/>
      <c r="AGW1317" s="131"/>
      <c r="AGX1317" s="131"/>
      <c r="AGY1317" s="131"/>
      <c r="AGZ1317" s="131"/>
      <c r="AHA1317" s="131"/>
      <c r="AHB1317" s="131"/>
      <c r="AHC1317" s="131"/>
      <c r="AHD1317" s="131"/>
      <c r="AHE1317" s="131"/>
      <c r="AHF1317" s="131"/>
      <c r="AHG1317" s="131"/>
      <c r="AHH1317" s="131"/>
      <c r="AHI1317" s="131"/>
      <c r="AHJ1317" s="131"/>
      <c r="AHK1317" s="131"/>
      <c r="AHL1317" s="131"/>
      <c r="AHM1317" s="131"/>
      <c r="AHN1317" s="131"/>
      <c r="AHO1317" s="131"/>
      <c r="AHP1317" s="131"/>
      <c r="AHQ1317" s="131"/>
      <c r="AHR1317" s="131"/>
      <c r="AHS1317" s="131"/>
      <c r="AHT1317" s="131"/>
      <c r="AHU1317" s="131"/>
      <c r="AHV1317" s="131"/>
      <c r="AHW1317" s="131"/>
      <c r="AHX1317" s="131"/>
      <c r="AHY1317" s="131"/>
      <c r="AHZ1317" s="131"/>
      <c r="AIA1317" s="131"/>
      <c r="AIB1317" s="131"/>
      <c r="AIC1317" s="131"/>
      <c r="AID1317" s="131"/>
      <c r="AIE1317" s="131"/>
      <c r="AIF1317" s="131"/>
      <c r="AIG1317" s="131"/>
      <c r="AIH1317" s="131"/>
      <c r="AII1317" s="131"/>
      <c r="AIJ1317" s="131"/>
      <c r="AIK1317" s="131"/>
      <c r="AIL1317" s="131"/>
      <c r="AIM1317" s="131"/>
      <c r="AIN1317" s="131"/>
      <c r="AIO1317" s="131"/>
      <c r="AIP1317" s="131"/>
      <c r="AIQ1317" s="131"/>
      <c r="AIR1317" s="131"/>
      <c r="AIS1317" s="131"/>
      <c r="AIT1317" s="131"/>
      <c r="AIU1317" s="131"/>
      <c r="AIV1317" s="131"/>
      <c r="AIW1317" s="131"/>
      <c r="AIX1317" s="131"/>
      <c r="AIY1317" s="131"/>
      <c r="AIZ1317" s="131"/>
      <c r="AJA1317" s="131"/>
      <c r="AJB1317" s="131"/>
      <c r="AJC1317" s="131"/>
      <c r="AJD1317" s="131"/>
      <c r="AJE1317" s="131"/>
      <c r="AJF1317" s="131"/>
      <c r="AJG1317" s="131"/>
      <c r="AJH1317" s="131"/>
      <c r="AJI1317" s="131"/>
      <c r="AJJ1317" s="131"/>
      <c r="AJK1317" s="131"/>
      <c r="AJL1317" s="131"/>
      <c r="AJM1317" s="131"/>
      <c r="AJN1317" s="131"/>
      <c r="AJO1317" s="131"/>
      <c r="AJP1317" s="131"/>
      <c r="AJQ1317" s="131"/>
      <c r="AJR1317" s="131"/>
      <c r="AJS1317" s="131"/>
      <c r="AJT1317" s="131"/>
      <c r="AJU1317" s="131"/>
      <c r="AJV1317" s="131"/>
      <c r="AJW1317" s="131"/>
      <c r="AJX1317" s="131"/>
      <c r="AJY1317" s="131"/>
      <c r="AJZ1317" s="131"/>
      <c r="AKA1317" s="131"/>
      <c r="AKB1317" s="131"/>
      <c r="AKC1317" s="131"/>
      <c r="AKD1317" s="131"/>
      <c r="AKE1317" s="131"/>
      <c r="AKF1317" s="131"/>
      <c r="AKG1317" s="131"/>
      <c r="AKH1317" s="131"/>
      <c r="AKI1317" s="131"/>
      <c r="AKJ1317" s="131"/>
      <c r="AKK1317" s="131"/>
      <c r="AKL1317" s="131"/>
      <c r="AKM1317" s="131"/>
      <c r="AKN1317" s="131"/>
      <c r="AKO1317" s="131"/>
      <c r="AKP1317" s="131"/>
      <c r="AKQ1317" s="131"/>
      <c r="AKR1317" s="131"/>
      <c r="AKS1317" s="131"/>
      <c r="AKT1317" s="131"/>
      <c r="AKU1317" s="131"/>
      <c r="AKV1317" s="131"/>
      <c r="AKW1317" s="131"/>
      <c r="AKX1317" s="131"/>
      <c r="AKY1317" s="131"/>
      <c r="AKZ1317" s="131"/>
      <c r="ALA1317" s="131"/>
      <c r="ALB1317" s="131"/>
      <c r="ALC1317" s="131"/>
      <c r="ALD1317" s="131"/>
      <c r="ALE1317" s="131"/>
      <c r="ALF1317" s="131"/>
      <c r="ALG1317" s="131"/>
      <c r="ALH1317" s="131"/>
      <c r="ALI1317" s="131"/>
      <c r="ALJ1317" s="131"/>
      <c r="ALK1317" s="131"/>
      <c r="ALL1317" s="131"/>
      <c r="ALM1317" s="131"/>
      <c r="ALN1317" s="131"/>
    </row>
    <row r="1318" spans="1:1002" s="508" customFormat="1" x14ac:dyDescent="0.25">
      <c r="A1318" s="502"/>
      <c r="B1318" s="503"/>
      <c r="C1318" s="504"/>
      <c r="D1318" s="450"/>
      <c r="E1318" s="505"/>
      <c r="F1318" s="505"/>
      <c r="G1318" s="506"/>
      <c r="H1318" s="506"/>
      <c r="I1318" s="507"/>
      <c r="J1318" s="565"/>
      <c r="K1318" s="454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  <c r="EC1318" s="131"/>
      <c r="ED1318" s="131"/>
      <c r="EE1318" s="131"/>
      <c r="EF1318" s="131"/>
      <c r="EG1318" s="131"/>
      <c r="EH1318" s="131"/>
      <c r="EI1318" s="131"/>
      <c r="EJ1318" s="131"/>
      <c r="EK1318" s="131"/>
      <c r="EL1318" s="131"/>
      <c r="EM1318" s="131"/>
      <c r="EN1318" s="131"/>
      <c r="EO1318" s="131"/>
      <c r="EP1318" s="131"/>
      <c r="EQ1318" s="131"/>
      <c r="ER1318" s="131"/>
      <c r="ES1318" s="131"/>
      <c r="ET1318" s="131"/>
      <c r="EU1318" s="131"/>
      <c r="EV1318" s="131"/>
      <c r="EW1318" s="131"/>
      <c r="EX1318" s="131"/>
      <c r="EY1318" s="131"/>
      <c r="EZ1318" s="131"/>
      <c r="FA1318" s="131"/>
      <c r="FB1318" s="131"/>
      <c r="FC1318" s="131"/>
      <c r="FD1318" s="131"/>
      <c r="FE1318" s="131"/>
      <c r="FF1318" s="131"/>
      <c r="FG1318" s="131"/>
      <c r="FH1318" s="131"/>
      <c r="FI1318" s="131"/>
      <c r="FJ1318" s="131"/>
      <c r="FK1318" s="131"/>
      <c r="FL1318" s="131"/>
      <c r="FM1318" s="131"/>
      <c r="FN1318" s="131"/>
      <c r="FO1318" s="131"/>
      <c r="FP1318" s="131"/>
      <c r="FQ1318" s="131"/>
      <c r="FR1318" s="131"/>
      <c r="FS1318" s="131"/>
      <c r="FT1318" s="131"/>
      <c r="FU1318" s="131"/>
      <c r="FV1318" s="131"/>
      <c r="FW1318" s="131"/>
      <c r="FX1318" s="131"/>
      <c r="FY1318" s="131"/>
      <c r="FZ1318" s="131"/>
      <c r="GA1318" s="131"/>
      <c r="GB1318" s="131"/>
      <c r="GC1318" s="131"/>
      <c r="GD1318" s="131"/>
      <c r="GE1318" s="131"/>
      <c r="GF1318" s="131"/>
      <c r="GG1318" s="131"/>
      <c r="GH1318" s="131"/>
      <c r="GI1318" s="131"/>
      <c r="GJ1318" s="131"/>
      <c r="GK1318" s="131"/>
      <c r="GL1318" s="131"/>
      <c r="GM1318" s="131"/>
      <c r="GN1318" s="131"/>
      <c r="GO1318" s="131"/>
      <c r="GP1318" s="131"/>
      <c r="GQ1318" s="131"/>
      <c r="GR1318" s="131"/>
      <c r="GS1318" s="131"/>
      <c r="GT1318" s="131"/>
      <c r="GU1318" s="131"/>
      <c r="GV1318" s="131"/>
      <c r="GW1318" s="131"/>
      <c r="GX1318" s="131"/>
      <c r="GY1318" s="131"/>
      <c r="GZ1318" s="131"/>
      <c r="HA1318" s="131"/>
      <c r="HB1318" s="131"/>
      <c r="HC1318" s="131"/>
      <c r="HD1318" s="131"/>
      <c r="HE1318" s="131"/>
      <c r="HF1318" s="131"/>
      <c r="HG1318" s="131"/>
      <c r="HH1318" s="131"/>
      <c r="HI1318" s="131"/>
      <c r="HJ1318" s="131"/>
      <c r="HK1318" s="131"/>
      <c r="HL1318" s="131"/>
      <c r="HM1318" s="131"/>
      <c r="HN1318" s="131"/>
      <c r="HO1318" s="131"/>
      <c r="HP1318" s="131"/>
      <c r="HQ1318" s="131"/>
      <c r="HR1318" s="131"/>
      <c r="HS1318" s="131"/>
      <c r="HT1318" s="131"/>
      <c r="HU1318" s="131"/>
      <c r="HV1318" s="131"/>
      <c r="HW1318" s="131"/>
      <c r="HX1318" s="131"/>
      <c r="HY1318" s="131"/>
      <c r="HZ1318" s="131"/>
      <c r="IA1318" s="131"/>
      <c r="IB1318" s="131"/>
      <c r="IC1318" s="131"/>
      <c r="ID1318" s="131"/>
      <c r="IE1318" s="131"/>
      <c r="IF1318" s="131"/>
      <c r="IG1318" s="131"/>
      <c r="IH1318" s="131"/>
      <c r="II1318" s="131"/>
      <c r="IJ1318" s="131"/>
      <c r="IK1318" s="131"/>
      <c r="IL1318" s="131"/>
      <c r="IM1318" s="131"/>
      <c r="IN1318" s="131"/>
      <c r="IO1318" s="131"/>
      <c r="IP1318" s="131"/>
      <c r="IQ1318" s="131"/>
      <c r="IR1318" s="131"/>
      <c r="IS1318" s="131"/>
      <c r="IT1318" s="131"/>
      <c r="IU1318" s="131"/>
      <c r="IV1318" s="131"/>
      <c r="IW1318" s="131"/>
      <c r="IX1318" s="131"/>
      <c r="IY1318" s="131"/>
      <c r="IZ1318" s="131"/>
      <c r="JA1318" s="131"/>
      <c r="JB1318" s="131"/>
      <c r="JC1318" s="131"/>
      <c r="JD1318" s="131"/>
      <c r="JE1318" s="131"/>
      <c r="JF1318" s="131"/>
      <c r="JG1318" s="131"/>
      <c r="JH1318" s="131"/>
      <c r="JI1318" s="131"/>
      <c r="JJ1318" s="131"/>
      <c r="JK1318" s="131"/>
      <c r="JL1318" s="131"/>
      <c r="JM1318" s="131"/>
      <c r="JN1318" s="131"/>
      <c r="JO1318" s="131"/>
      <c r="JP1318" s="131"/>
      <c r="JQ1318" s="131"/>
      <c r="JR1318" s="131"/>
      <c r="JS1318" s="131"/>
      <c r="JT1318" s="131"/>
      <c r="JU1318" s="131"/>
      <c r="JV1318" s="131"/>
      <c r="JW1318" s="131"/>
      <c r="JX1318" s="131"/>
      <c r="JY1318" s="131"/>
      <c r="JZ1318" s="131"/>
      <c r="KA1318" s="131"/>
      <c r="KB1318" s="131"/>
      <c r="KC1318" s="131"/>
      <c r="KD1318" s="131"/>
      <c r="KE1318" s="131"/>
      <c r="KF1318" s="131"/>
      <c r="KG1318" s="131"/>
      <c r="KH1318" s="131"/>
      <c r="KI1318" s="131"/>
      <c r="KJ1318" s="131"/>
      <c r="KK1318" s="131"/>
      <c r="KL1318" s="131"/>
      <c r="KM1318" s="131"/>
      <c r="KN1318" s="131"/>
      <c r="KO1318" s="131"/>
      <c r="KP1318" s="131"/>
      <c r="KQ1318" s="131"/>
      <c r="KR1318" s="131"/>
      <c r="KS1318" s="131"/>
      <c r="KT1318" s="131"/>
      <c r="KU1318" s="131"/>
      <c r="KV1318" s="131"/>
      <c r="KW1318" s="131"/>
      <c r="KX1318" s="131"/>
      <c r="KY1318" s="131"/>
      <c r="KZ1318" s="131"/>
      <c r="LA1318" s="131"/>
      <c r="LB1318" s="131"/>
      <c r="LC1318" s="131"/>
      <c r="LD1318" s="131"/>
      <c r="LE1318" s="131"/>
      <c r="LF1318" s="131"/>
      <c r="LG1318" s="131"/>
      <c r="LH1318" s="131"/>
      <c r="LI1318" s="131"/>
      <c r="LJ1318" s="131"/>
      <c r="LK1318" s="131"/>
      <c r="LL1318" s="131"/>
      <c r="LM1318" s="131"/>
      <c r="LN1318" s="131"/>
      <c r="LO1318" s="131"/>
      <c r="LP1318" s="131"/>
      <c r="LQ1318" s="131"/>
      <c r="LR1318" s="131"/>
      <c r="LS1318" s="131"/>
      <c r="LT1318" s="131"/>
      <c r="LU1318" s="131"/>
      <c r="LV1318" s="131"/>
      <c r="LW1318" s="131"/>
      <c r="LX1318" s="131"/>
      <c r="LY1318" s="131"/>
      <c r="LZ1318" s="131"/>
      <c r="MA1318" s="131"/>
      <c r="MB1318" s="131"/>
      <c r="MC1318" s="131"/>
      <c r="MD1318" s="131"/>
      <c r="ME1318" s="131"/>
      <c r="MF1318" s="131"/>
      <c r="MG1318" s="131"/>
      <c r="MH1318" s="131"/>
      <c r="MI1318" s="131"/>
      <c r="MJ1318" s="131"/>
      <c r="MK1318" s="131"/>
      <c r="ML1318" s="131"/>
      <c r="MM1318" s="131"/>
      <c r="MN1318" s="131"/>
      <c r="MO1318" s="131"/>
      <c r="MP1318" s="131"/>
      <c r="MQ1318" s="131"/>
      <c r="MR1318" s="131"/>
      <c r="MS1318" s="131"/>
      <c r="MT1318" s="131"/>
      <c r="MU1318" s="131"/>
      <c r="MV1318" s="131"/>
      <c r="MW1318" s="131"/>
      <c r="MX1318" s="131"/>
      <c r="MY1318" s="131"/>
      <c r="MZ1318" s="131"/>
      <c r="NA1318" s="131"/>
      <c r="NB1318" s="131"/>
      <c r="NC1318" s="131"/>
      <c r="ND1318" s="131"/>
      <c r="NE1318" s="131"/>
      <c r="NF1318" s="131"/>
      <c r="NG1318" s="131"/>
      <c r="NH1318" s="131"/>
      <c r="NI1318" s="131"/>
      <c r="NJ1318" s="131"/>
      <c r="NK1318" s="131"/>
      <c r="NL1318" s="131"/>
      <c r="NM1318" s="131"/>
      <c r="NN1318" s="131"/>
      <c r="NO1318" s="131"/>
      <c r="NP1318" s="131"/>
      <c r="NQ1318" s="131"/>
      <c r="NR1318" s="131"/>
      <c r="NS1318" s="131"/>
      <c r="NT1318" s="131"/>
      <c r="NU1318" s="131"/>
      <c r="NV1318" s="131"/>
      <c r="NW1318" s="131"/>
      <c r="NX1318" s="131"/>
      <c r="NY1318" s="131"/>
      <c r="NZ1318" s="131"/>
      <c r="OA1318" s="131"/>
      <c r="OB1318" s="131"/>
      <c r="OC1318" s="131"/>
      <c r="OD1318" s="131"/>
      <c r="OE1318" s="131"/>
      <c r="OF1318" s="131"/>
      <c r="OG1318" s="131"/>
      <c r="OH1318" s="131"/>
      <c r="OI1318" s="131"/>
      <c r="OJ1318" s="131"/>
      <c r="OK1318" s="131"/>
      <c r="OL1318" s="131"/>
      <c r="OM1318" s="131"/>
      <c r="ON1318" s="131"/>
      <c r="OO1318" s="131"/>
      <c r="OP1318" s="131"/>
      <c r="OQ1318" s="131"/>
      <c r="OR1318" s="131"/>
      <c r="OS1318" s="131"/>
      <c r="OT1318" s="131"/>
      <c r="OU1318" s="131"/>
      <c r="OV1318" s="131"/>
      <c r="OW1318" s="131"/>
      <c r="OX1318" s="131"/>
      <c r="OY1318" s="131"/>
      <c r="OZ1318" s="131"/>
      <c r="PA1318" s="131"/>
      <c r="PB1318" s="131"/>
      <c r="PC1318" s="131"/>
      <c r="PD1318" s="131"/>
      <c r="PE1318" s="131"/>
      <c r="PF1318" s="131"/>
      <c r="PG1318" s="131"/>
      <c r="PH1318" s="131"/>
      <c r="PI1318" s="131"/>
      <c r="PJ1318" s="131"/>
      <c r="PK1318" s="131"/>
      <c r="PL1318" s="131"/>
      <c r="PM1318" s="131"/>
      <c r="PN1318" s="131"/>
      <c r="PO1318" s="131"/>
      <c r="PP1318" s="131"/>
      <c r="PQ1318" s="131"/>
      <c r="PR1318" s="131"/>
      <c r="PS1318" s="131"/>
      <c r="PT1318" s="131"/>
      <c r="PU1318" s="131"/>
      <c r="PV1318" s="131"/>
      <c r="PW1318" s="131"/>
      <c r="PX1318" s="131"/>
      <c r="PY1318" s="131"/>
      <c r="PZ1318" s="131"/>
      <c r="QA1318" s="131"/>
      <c r="QB1318" s="131"/>
      <c r="QC1318" s="131"/>
      <c r="QD1318" s="131"/>
      <c r="QE1318" s="131"/>
      <c r="QF1318" s="131"/>
      <c r="QG1318" s="131"/>
      <c r="QH1318" s="131"/>
      <c r="QI1318" s="131"/>
      <c r="QJ1318" s="131"/>
      <c r="QK1318" s="131"/>
      <c r="QL1318" s="131"/>
      <c r="QM1318" s="131"/>
      <c r="QN1318" s="131"/>
      <c r="QO1318" s="131"/>
      <c r="QP1318" s="131"/>
      <c r="QQ1318" s="131"/>
      <c r="QR1318" s="131"/>
      <c r="QS1318" s="131"/>
      <c r="QT1318" s="131"/>
      <c r="QU1318" s="131"/>
      <c r="QV1318" s="131"/>
      <c r="QW1318" s="131"/>
      <c r="QX1318" s="131"/>
      <c r="QY1318" s="131"/>
      <c r="QZ1318" s="131"/>
      <c r="RA1318" s="131"/>
      <c r="RB1318" s="131"/>
      <c r="RC1318" s="131"/>
      <c r="RD1318" s="131"/>
      <c r="RE1318" s="131"/>
      <c r="RF1318" s="131"/>
      <c r="RG1318" s="131"/>
      <c r="RH1318" s="131"/>
      <c r="RI1318" s="131"/>
      <c r="RJ1318" s="131"/>
      <c r="RK1318" s="131"/>
      <c r="RL1318" s="131"/>
      <c r="RM1318" s="131"/>
      <c r="RN1318" s="131"/>
      <c r="RO1318" s="131"/>
      <c r="RP1318" s="131"/>
      <c r="RQ1318" s="131"/>
      <c r="RR1318" s="131"/>
      <c r="RS1318" s="131"/>
      <c r="RT1318" s="131"/>
      <c r="RU1318" s="131"/>
      <c r="RV1318" s="131"/>
      <c r="RW1318" s="131"/>
      <c r="RX1318" s="131"/>
      <c r="RY1318" s="131"/>
      <c r="RZ1318" s="131"/>
      <c r="SA1318" s="131"/>
      <c r="SB1318" s="131"/>
      <c r="SC1318" s="131"/>
      <c r="SD1318" s="131"/>
      <c r="SE1318" s="131"/>
      <c r="SF1318" s="131"/>
      <c r="SG1318" s="131"/>
      <c r="SH1318" s="131"/>
      <c r="SI1318" s="131"/>
      <c r="SJ1318" s="131"/>
      <c r="SK1318" s="131"/>
      <c r="SL1318" s="131"/>
      <c r="SM1318" s="131"/>
      <c r="SN1318" s="131"/>
      <c r="SO1318" s="131"/>
      <c r="SP1318" s="131"/>
      <c r="SQ1318" s="131"/>
      <c r="SR1318" s="131"/>
      <c r="SS1318" s="131"/>
      <c r="ST1318" s="131"/>
      <c r="SU1318" s="131"/>
      <c r="SV1318" s="131"/>
      <c r="SW1318" s="131"/>
      <c r="SX1318" s="131"/>
      <c r="SY1318" s="131"/>
      <c r="SZ1318" s="131"/>
      <c r="TA1318" s="131"/>
      <c r="TB1318" s="131"/>
      <c r="TC1318" s="131"/>
      <c r="TD1318" s="131"/>
      <c r="TE1318" s="131"/>
      <c r="TF1318" s="131"/>
      <c r="TG1318" s="131"/>
      <c r="TH1318" s="131"/>
      <c r="TI1318" s="131"/>
      <c r="TJ1318" s="131"/>
      <c r="TK1318" s="131"/>
      <c r="TL1318" s="131"/>
      <c r="TM1318" s="131"/>
      <c r="TN1318" s="131"/>
      <c r="TO1318" s="131"/>
      <c r="TP1318" s="131"/>
      <c r="TQ1318" s="131"/>
      <c r="TR1318" s="131"/>
      <c r="TS1318" s="131"/>
      <c r="TT1318" s="131"/>
      <c r="TU1318" s="131"/>
      <c r="TV1318" s="131"/>
      <c r="TW1318" s="131"/>
      <c r="TX1318" s="131"/>
      <c r="TY1318" s="131"/>
      <c r="TZ1318" s="131"/>
      <c r="UA1318" s="131"/>
      <c r="UB1318" s="131"/>
      <c r="UC1318" s="131"/>
      <c r="UD1318" s="131"/>
      <c r="UE1318" s="131"/>
      <c r="UF1318" s="131"/>
      <c r="UG1318" s="131"/>
      <c r="UH1318" s="131"/>
      <c r="UI1318" s="131"/>
      <c r="UJ1318" s="131"/>
      <c r="UK1318" s="131"/>
      <c r="UL1318" s="131"/>
      <c r="UM1318" s="131"/>
      <c r="UN1318" s="131"/>
      <c r="UO1318" s="131"/>
      <c r="UP1318" s="131"/>
      <c r="UQ1318" s="131"/>
      <c r="UR1318" s="131"/>
      <c r="US1318" s="131"/>
      <c r="UT1318" s="131"/>
      <c r="UU1318" s="131"/>
      <c r="UV1318" s="131"/>
      <c r="UW1318" s="131"/>
      <c r="UX1318" s="131"/>
      <c r="UY1318" s="131"/>
      <c r="UZ1318" s="131"/>
      <c r="VA1318" s="131"/>
      <c r="VB1318" s="131"/>
      <c r="VC1318" s="131"/>
      <c r="VD1318" s="131"/>
      <c r="VE1318" s="131"/>
      <c r="VF1318" s="131"/>
      <c r="VG1318" s="131"/>
      <c r="VH1318" s="131"/>
      <c r="VI1318" s="131"/>
      <c r="VJ1318" s="131"/>
      <c r="VK1318" s="131"/>
      <c r="VL1318" s="131"/>
      <c r="VM1318" s="131"/>
      <c r="VN1318" s="131"/>
      <c r="VO1318" s="131"/>
      <c r="VP1318" s="131"/>
      <c r="VQ1318" s="131"/>
      <c r="VR1318" s="131"/>
      <c r="VS1318" s="131"/>
      <c r="VT1318" s="131"/>
      <c r="VU1318" s="131"/>
      <c r="VV1318" s="131"/>
      <c r="VW1318" s="131"/>
      <c r="VX1318" s="131"/>
      <c r="VY1318" s="131"/>
      <c r="VZ1318" s="131"/>
      <c r="WA1318" s="131"/>
      <c r="WB1318" s="131"/>
      <c r="WC1318" s="131"/>
      <c r="WD1318" s="131"/>
      <c r="WE1318" s="131"/>
      <c r="WF1318" s="131"/>
      <c r="WG1318" s="131"/>
      <c r="WH1318" s="131"/>
      <c r="WI1318" s="131"/>
      <c r="WJ1318" s="131"/>
      <c r="WK1318" s="131"/>
      <c r="WL1318" s="131"/>
      <c r="WM1318" s="131"/>
      <c r="WN1318" s="131"/>
      <c r="WO1318" s="131"/>
      <c r="WP1318" s="131"/>
      <c r="WQ1318" s="131"/>
      <c r="WR1318" s="131"/>
      <c r="WS1318" s="131"/>
      <c r="WT1318" s="131"/>
      <c r="WU1318" s="131"/>
      <c r="WV1318" s="131"/>
      <c r="WW1318" s="131"/>
      <c r="WX1318" s="131"/>
      <c r="WY1318" s="131"/>
      <c r="WZ1318" s="131"/>
      <c r="XA1318" s="131"/>
      <c r="XB1318" s="131"/>
      <c r="XC1318" s="131"/>
      <c r="XD1318" s="131"/>
      <c r="XE1318" s="131"/>
      <c r="XF1318" s="131"/>
      <c r="XG1318" s="131"/>
      <c r="XH1318" s="131"/>
      <c r="XI1318" s="131"/>
      <c r="XJ1318" s="131"/>
      <c r="XK1318" s="131"/>
      <c r="XL1318" s="131"/>
      <c r="XM1318" s="131"/>
      <c r="XN1318" s="131"/>
      <c r="XO1318" s="131"/>
      <c r="XP1318" s="131"/>
      <c r="XQ1318" s="131"/>
      <c r="XR1318" s="131"/>
      <c r="XS1318" s="131"/>
      <c r="XT1318" s="131"/>
      <c r="XU1318" s="131"/>
      <c r="XV1318" s="131"/>
      <c r="XW1318" s="131"/>
      <c r="XX1318" s="131"/>
      <c r="XY1318" s="131"/>
      <c r="XZ1318" s="131"/>
      <c r="YA1318" s="131"/>
      <c r="YB1318" s="131"/>
      <c r="YC1318" s="131"/>
      <c r="YD1318" s="131"/>
      <c r="YE1318" s="131"/>
      <c r="YF1318" s="131"/>
      <c r="YG1318" s="131"/>
      <c r="YH1318" s="131"/>
      <c r="YI1318" s="131"/>
      <c r="YJ1318" s="131"/>
      <c r="YK1318" s="131"/>
      <c r="YL1318" s="131"/>
      <c r="YM1318" s="131"/>
      <c r="YN1318" s="131"/>
      <c r="YO1318" s="131"/>
      <c r="YP1318" s="131"/>
      <c r="YQ1318" s="131"/>
      <c r="YR1318" s="131"/>
      <c r="YS1318" s="131"/>
      <c r="YT1318" s="131"/>
      <c r="YU1318" s="131"/>
      <c r="YV1318" s="131"/>
      <c r="YW1318" s="131"/>
      <c r="YX1318" s="131"/>
      <c r="YY1318" s="131"/>
      <c r="YZ1318" s="131"/>
      <c r="ZA1318" s="131"/>
      <c r="ZB1318" s="131"/>
      <c r="ZC1318" s="131"/>
      <c r="ZD1318" s="131"/>
      <c r="ZE1318" s="131"/>
      <c r="ZF1318" s="131"/>
      <c r="ZG1318" s="131"/>
      <c r="ZH1318" s="131"/>
      <c r="ZI1318" s="131"/>
      <c r="ZJ1318" s="131"/>
      <c r="ZK1318" s="131"/>
      <c r="ZL1318" s="131"/>
      <c r="ZM1318" s="131"/>
      <c r="ZN1318" s="131"/>
      <c r="ZO1318" s="131"/>
      <c r="ZP1318" s="131"/>
      <c r="ZQ1318" s="131"/>
      <c r="ZR1318" s="131"/>
      <c r="ZS1318" s="131"/>
      <c r="ZT1318" s="131"/>
      <c r="ZU1318" s="131"/>
      <c r="ZV1318" s="131"/>
      <c r="ZW1318" s="131"/>
      <c r="ZX1318" s="131"/>
      <c r="ZY1318" s="131"/>
      <c r="ZZ1318" s="131"/>
      <c r="AAA1318" s="131"/>
      <c r="AAB1318" s="131"/>
      <c r="AAC1318" s="131"/>
      <c r="AAD1318" s="131"/>
      <c r="AAE1318" s="131"/>
      <c r="AAF1318" s="131"/>
      <c r="AAG1318" s="131"/>
      <c r="AAH1318" s="131"/>
      <c r="AAI1318" s="131"/>
      <c r="AAJ1318" s="131"/>
      <c r="AAK1318" s="131"/>
      <c r="AAL1318" s="131"/>
      <c r="AAM1318" s="131"/>
      <c r="AAN1318" s="131"/>
      <c r="AAO1318" s="131"/>
      <c r="AAP1318" s="131"/>
      <c r="AAQ1318" s="131"/>
      <c r="AAR1318" s="131"/>
      <c r="AAS1318" s="131"/>
      <c r="AAT1318" s="131"/>
      <c r="AAU1318" s="131"/>
      <c r="AAV1318" s="131"/>
      <c r="AAW1318" s="131"/>
      <c r="AAX1318" s="131"/>
      <c r="AAY1318" s="131"/>
      <c r="AAZ1318" s="131"/>
      <c r="ABA1318" s="131"/>
      <c r="ABB1318" s="131"/>
      <c r="ABC1318" s="131"/>
      <c r="ABD1318" s="131"/>
      <c r="ABE1318" s="131"/>
      <c r="ABF1318" s="131"/>
      <c r="ABG1318" s="131"/>
      <c r="ABH1318" s="131"/>
      <c r="ABI1318" s="131"/>
      <c r="ABJ1318" s="131"/>
      <c r="ABK1318" s="131"/>
      <c r="ABL1318" s="131"/>
      <c r="ABM1318" s="131"/>
      <c r="ABN1318" s="131"/>
      <c r="ABO1318" s="131"/>
      <c r="ABP1318" s="131"/>
      <c r="ABQ1318" s="131"/>
      <c r="ABR1318" s="131"/>
      <c r="ABS1318" s="131"/>
      <c r="ABT1318" s="131"/>
      <c r="ABU1318" s="131"/>
      <c r="ABV1318" s="131"/>
      <c r="ABW1318" s="131"/>
      <c r="ABX1318" s="131"/>
      <c r="ABY1318" s="131"/>
      <c r="ABZ1318" s="131"/>
      <c r="ACA1318" s="131"/>
      <c r="ACB1318" s="131"/>
      <c r="ACC1318" s="131"/>
      <c r="ACD1318" s="131"/>
      <c r="ACE1318" s="131"/>
      <c r="ACF1318" s="131"/>
      <c r="ACG1318" s="131"/>
      <c r="ACH1318" s="131"/>
      <c r="ACI1318" s="131"/>
      <c r="ACJ1318" s="131"/>
      <c r="ACK1318" s="131"/>
      <c r="ACL1318" s="131"/>
      <c r="ACM1318" s="131"/>
      <c r="ACN1318" s="131"/>
      <c r="ACO1318" s="131"/>
      <c r="ACP1318" s="131"/>
      <c r="ACQ1318" s="131"/>
      <c r="ACR1318" s="131"/>
      <c r="ACS1318" s="131"/>
      <c r="ACT1318" s="131"/>
      <c r="ACU1318" s="131"/>
      <c r="ACV1318" s="131"/>
      <c r="ACW1318" s="131"/>
      <c r="ACX1318" s="131"/>
      <c r="ACY1318" s="131"/>
      <c r="ACZ1318" s="131"/>
      <c r="ADA1318" s="131"/>
      <c r="ADB1318" s="131"/>
      <c r="ADC1318" s="131"/>
      <c r="ADD1318" s="131"/>
      <c r="ADE1318" s="131"/>
      <c r="ADF1318" s="131"/>
      <c r="ADG1318" s="131"/>
      <c r="ADH1318" s="131"/>
      <c r="ADI1318" s="131"/>
      <c r="ADJ1318" s="131"/>
      <c r="ADK1318" s="131"/>
      <c r="ADL1318" s="131"/>
      <c r="ADM1318" s="131"/>
      <c r="ADN1318" s="131"/>
      <c r="ADO1318" s="131"/>
      <c r="ADP1318" s="131"/>
      <c r="ADQ1318" s="131"/>
      <c r="ADR1318" s="131"/>
      <c r="ADS1318" s="131"/>
      <c r="ADT1318" s="131"/>
      <c r="ADU1318" s="131"/>
      <c r="ADV1318" s="131"/>
      <c r="ADW1318" s="131"/>
      <c r="ADX1318" s="131"/>
      <c r="ADY1318" s="131"/>
      <c r="ADZ1318" s="131"/>
      <c r="AEA1318" s="131"/>
      <c r="AEB1318" s="131"/>
      <c r="AEC1318" s="131"/>
      <c r="AED1318" s="131"/>
      <c r="AEE1318" s="131"/>
      <c r="AEF1318" s="131"/>
      <c r="AEG1318" s="131"/>
      <c r="AEH1318" s="131"/>
      <c r="AEI1318" s="131"/>
      <c r="AEJ1318" s="131"/>
      <c r="AEK1318" s="131"/>
      <c r="AEL1318" s="131"/>
      <c r="AEM1318" s="131"/>
      <c r="AEN1318" s="131"/>
      <c r="AEO1318" s="131"/>
      <c r="AEP1318" s="131"/>
      <c r="AEQ1318" s="131"/>
      <c r="AER1318" s="131"/>
      <c r="AES1318" s="131"/>
      <c r="AET1318" s="131"/>
      <c r="AEU1318" s="131"/>
      <c r="AEV1318" s="131"/>
      <c r="AEW1318" s="131"/>
      <c r="AEX1318" s="131"/>
      <c r="AEY1318" s="131"/>
      <c r="AEZ1318" s="131"/>
      <c r="AFA1318" s="131"/>
      <c r="AFB1318" s="131"/>
      <c r="AFC1318" s="131"/>
      <c r="AFD1318" s="131"/>
      <c r="AFE1318" s="131"/>
      <c r="AFF1318" s="131"/>
      <c r="AFG1318" s="131"/>
      <c r="AFH1318" s="131"/>
      <c r="AFI1318" s="131"/>
      <c r="AFJ1318" s="131"/>
      <c r="AFK1318" s="131"/>
      <c r="AFL1318" s="131"/>
      <c r="AFM1318" s="131"/>
      <c r="AFN1318" s="131"/>
      <c r="AFO1318" s="131"/>
      <c r="AFP1318" s="131"/>
      <c r="AFQ1318" s="131"/>
      <c r="AFR1318" s="131"/>
      <c r="AFS1318" s="131"/>
      <c r="AFT1318" s="131"/>
      <c r="AFU1318" s="131"/>
      <c r="AFV1318" s="131"/>
      <c r="AFW1318" s="131"/>
      <c r="AFX1318" s="131"/>
      <c r="AFY1318" s="131"/>
      <c r="AFZ1318" s="131"/>
      <c r="AGA1318" s="131"/>
      <c r="AGB1318" s="131"/>
      <c r="AGC1318" s="131"/>
      <c r="AGD1318" s="131"/>
      <c r="AGE1318" s="131"/>
      <c r="AGF1318" s="131"/>
      <c r="AGG1318" s="131"/>
      <c r="AGH1318" s="131"/>
      <c r="AGI1318" s="131"/>
      <c r="AGJ1318" s="131"/>
      <c r="AGK1318" s="131"/>
      <c r="AGL1318" s="131"/>
      <c r="AGM1318" s="131"/>
      <c r="AGN1318" s="131"/>
      <c r="AGO1318" s="131"/>
      <c r="AGP1318" s="131"/>
      <c r="AGQ1318" s="131"/>
      <c r="AGR1318" s="131"/>
      <c r="AGS1318" s="131"/>
      <c r="AGT1318" s="131"/>
      <c r="AGU1318" s="131"/>
      <c r="AGV1318" s="131"/>
      <c r="AGW1318" s="131"/>
      <c r="AGX1318" s="131"/>
      <c r="AGY1318" s="131"/>
      <c r="AGZ1318" s="131"/>
      <c r="AHA1318" s="131"/>
      <c r="AHB1318" s="131"/>
      <c r="AHC1318" s="131"/>
      <c r="AHD1318" s="131"/>
      <c r="AHE1318" s="131"/>
      <c r="AHF1318" s="131"/>
      <c r="AHG1318" s="131"/>
      <c r="AHH1318" s="131"/>
      <c r="AHI1318" s="131"/>
      <c r="AHJ1318" s="131"/>
      <c r="AHK1318" s="131"/>
      <c r="AHL1318" s="131"/>
      <c r="AHM1318" s="131"/>
      <c r="AHN1318" s="131"/>
      <c r="AHO1318" s="131"/>
      <c r="AHP1318" s="131"/>
      <c r="AHQ1318" s="131"/>
      <c r="AHR1318" s="131"/>
      <c r="AHS1318" s="131"/>
      <c r="AHT1318" s="131"/>
      <c r="AHU1318" s="131"/>
      <c r="AHV1318" s="131"/>
      <c r="AHW1318" s="131"/>
      <c r="AHX1318" s="131"/>
      <c r="AHY1318" s="131"/>
      <c r="AHZ1318" s="131"/>
      <c r="AIA1318" s="131"/>
      <c r="AIB1318" s="131"/>
      <c r="AIC1318" s="131"/>
      <c r="AID1318" s="131"/>
      <c r="AIE1318" s="131"/>
      <c r="AIF1318" s="131"/>
      <c r="AIG1318" s="131"/>
      <c r="AIH1318" s="131"/>
      <c r="AII1318" s="131"/>
      <c r="AIJ1318" s="131"/>
      <c r="AIK1318" s="131"/>
      <c r="AIL1318" s="131"/>
      <c r="AIM1318" s="131"/>
      <c r="AIN1318" s="131"/>
      <c r="AIO1318" s="131"/>
      <c r="AIP1318" s="131"/>
      <c r="AIQ1318" s="131"/>
      <c r="AIR1318" s="131"/>
      <c r="AIS1318" s="131"/>
      <c r="AIT1318" s="131"/>
      <c r="AIU1318" s="131"/>
      <c r="AIV1318" s="131"/>
      <c r="AIW1318" s="131"/>
      <c r="AIX1318" s="131"/>
      <c r="AIY1318" s="131"/>
      <c r="AIZ1318" s="131"/>
      <c r="AJA1318" s="131"/>
      <c r="AJB1318" s="131"/>
      <c r="AJC1318" s="131"/>
      <c r="AJD1318" s="131"/>
      <c r="AJE1318" s="131"/>
      <c r="AJF1318" s="131"/>
      <c r="AJG1318" s="131"/>
      <c r="AJH1318" s="131"/>
      <c r="AJI1318" s="131"/>
      <c r="AJJ1318" s="131"/>
      <c r="AJK1318" s="131"/>
      <c r="AJL1318" s="131"/>
      <c r="AJM1318" s="131"/>
      <c r="AJN1318" s="131"/>
      <c r="AJO1318" s="131"/>
      <c r="AJP1318" s="131"/>
      <c r="AJQ1318" s="131"/>
      <c r="AJR1318" s="131"/>
      <c r="AJS1318" s="131"/>
      <c r="AJT1318" s="131"/>
      <c r="AJU1318" s="131"/>
      <c r="AJV1318" s="131"/>
      <c r="AJW1318" s="131"/>
      <c r="AJX1318" s="131"/>
      <c r="AJY1318" s="131"/>
      <c r="AJZ1318" s="131"/>
      <c r="AKA1318" s="131"/>
      <c r="AKB1318" s="131"/>
      <c r="AKC1318" s="131"/>
      <c r="AKD1318" s="131"/>
      <c r="AKE1318" s="131"/>
      <c r="AKF1318" s="131"/>
      <c r="AKG1318" s="131"/>
      <c r="AKH1318" s="131"/>
      <c r="AKI1318" s="131"/>
      <c r="AKJ1318" s="131"/>
      <c r="AKK1318" s="131"/>
      <c r="AKL1318" s="131"/>
      <c r="AKM1318" s="131"/>
      <c r="AKN1318" s="131"/>
      <c r="AKO1318" s="131"/>
      <c r="AKP1318" s="131"/>
      <c r="AKQ1318" s="131"/>
      <c r="AKR1318" s="131"/>
      <c r="AKS1318" s="131"/>
      <c r="AKT1318" s="131"/>
      <c r="AKU1318" s="131"/>
      <c r="AKV1318" s="131"/>
      <c r="AKW1318" s="131"/>
      <c r="AKX1318" s="131"/>
      <c r="AKY1318" s="131"/>
      <c r="AKZ1318" s="131"/>
      <c r="ALA1318" s="131"/>
      <c r="ALB1318" s="131"/>
      <c r="ALC1318" s="131"/>
      <c r="ALD1318" s="131"/>
      <c r="ALE1318" s="131"/>
      <c r="ALF1318" s="131"/>
      <c r="ALG1318" s="131"/>
      <c r="ALH1318" s="131"/>
      <c r="ALI1318" s="131"/>
      <c r="ALJ1318" s="131"/>
      <c r="ALK1318" s="131"/>
      <c r="ALL1318" s="131"/>
      <c r="ALM1318" s="131"/>
      <c r="ALN1318" s="131"/>
    </row>
    <row r="1319" spans="1:1002" s="508" customFormat="1" x14ac:dyDescent="0.25">
      <c r="A1319" s="502"/>
      <c r="B1319" s="503"/>
      <c r="C1319" s="504"/>
      <c r="D1319" s="450"/>
      <c r="E1319" s="505"/>
      <c r="F1319" s="505"/>
      <c r="G1319" s="506"/>
      <c r="H1319" s="506"/>
      <c r="I1319" s="507"/>
      <c r="J1319" s="565"/>
      <c r="K1319" s="454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  <c r="EC1319" s="131"/>
      <c r="ED1319" s="131"/>
      <c r="EE1319" s="131"/>
      <c r="EF1319" s="131"/>
      <c r="EG1319" s="131"/>
      <c r="EH1319" s="131"/>
      <c r="EI1319" s="131"/>
      <c r="EJ1319" s="131"/>
      <c r="EK1319" s="131"/>
      <c r="EL1319" s="131"/>
      <c r="EM1319" s="131"/>
      <c r="EN1319" s="131"/>
      <c r="EO1319" s="131"/>
      <c r="EP1319" s="131"/>
      <c r="EQ1319" s="131"/>
      <c r="ER1319" s="131"/>
      <c r="ES1319" s="131"/>
      <c r="ET1319" s="131"/>
      <c r="EU1319" s="131"/>
      <c r="EV1319" s="131"/>
      <c r="EW1319" s="131"/>
      <c r="EX1319" s="131"/>
      <c r="EY1319" s="131"/>
      <c r="EZ1319" s="131"/>
      <c r="FA1319" s="131"/>
      <c r="FB1319" s="131"/>
      <c r="FC1319" s="131"/>
      <c r="FD1319" s="131"/>
      <c r="FE1319" s="131"/>
      <c r="FF1319" s="131"/>
      <c r="FG1319" s="131"/>
      <c r="FH1319" s="131"/>
      <c r="FI1319" s="131"/>
      <c r="FJ1319" s="131"/>
      <c r="FK1319" s="131"/>
      <c r="FL1319" s="131"/>
      <c r="FM1319" s="131"/>
      <c r="FN1319" s="131"/>
      <c r="FO1319" s="131"/>
      <c r="FP1319" s="131"/>
      <c r="FQ1319" s="131"/>
      <c r="FR1319" s="131"/>
      <c r="FS1319" s="131"/>
      <c r="FT1319" s="131"/>
      <c r="FU1319" s="131"/>
      <c r="FV1319" s="131"/>
      <c r="FW1319" s="131"/>
      <c r="FX1319" s="131"/>
      <c r="FY1319" s="131"/>
      <c r="FZ1319" s="131"/>
      <c r="GA1319" s="131"/>
      <c r="GB1319" s="131"/>
      <c r="GC1319" s="131"/>
      <c r="GD1319" s="131"/>
      <c r="GE1319" s="131"/>
      <c r="GF1319" s="131"/>
      <c r="GG1319" s="131"/>
      <c r="GH1319" s="131"/>
      <c r="GI1319" s="131"/>
      <c r="GJ1319" s="131"/>
      <c r="GK1319" s="131"/>
      <c r="GL1319" s="131"/>
      <c r="GM1319" s="131"/>
      <c r="GN1319" s="131"/>
      <c r="GO1319" s="131"/>
      <c r="GP1319" s="131"/>
      <c r="GQ1319" s="131"/>
      <c r="GR1319" s="131"/>
      <c r="GS1319" s="131"/>
      <c r="GT1319" s="131"/>
      <c r="GU1319" s="131"/>
      <c r="GV1319" s="131"/>
      <c r="GW1319" s="131"/>
      <c r="GX1319" s="131"/>
      <c r="GY1319" s="131"/>
      <c r="GZ1319" s="131"/>
      <c r="HA1319" s="131"/>
      <c r="HB1319" s="131"/>
      <c r="HC1319" s="131"/>
      <c r="HD1319" s="131"/>
      <c r="HE1319" s="131"/>
      <c r="HF1319" s="131"/>
      <c r="HG1319" s="131"/>
      <c r="HH1319" s="131"/>
      <c r="HI1319" s="131"/>
      <c r="HJ1319" s="131"/>
      <c r="HK1319" s="131"/>
      <c r="HL1319" s="131"/>
      <c r="HM1319" s="131"/>
      <c r="HN1319" s="131"/>
      <c r="HO1319" s="131"/>
      <c r="HP1319" s="131"/>
      <c r="HQ1319" s="131"/>
      <c r="HR1319" s="131"/>
      <c r="HS1319" s="131"/>
      <c r="HT1319" s="131"/>
      <c r="HU1319" s="131"/>
      <c r="HV1319" s="131"/>
      <c r="HW1319" s="131"/>
      <c r="HX1319" s="131"/>
      <c r="HY1319" s="131"/>
      <c r="HZ1319" s="131"/>
      <c r="IA1319" s="131"/>
      <c r="IB1319" s="131"/>
      <c r="IC1319" s="131"/>
      <c r="ID1319" s="131"/>
      <c r="IE1319" s="131"/>
      <c r="IF1319" s="131"/>
      <c r="IG1319" s="131"/>
      <c r="IH1319" s="131"/>
      <c r="II1319" s="131"/>
      <c r="IJ1319" s="131"/>
      <c r="IK1319" s="131"/>
      <c r="IL1319" s="131"/>
      <c r="IM1319" s="131"/>
      <c r="IN1319" s="131"/>
      <c r="IO1319" s="131"/>
      <c r="IP1319" s="131"/>
      <c r="IQ1319" s="131"/>
      <c r="IR1319" s="131"/>
      <c r="IS1319" s="131"/>
      <c r="IT1319" s="131"/>
      <c r="IU1319" s="131"/>
      <c r="IV1319" s="131"/>
      <c r="IW1319" s="131"/>
      <c r="IX1319" s="131"/>
      <c r="IY1319" s="131"/>
      <c r="IZ1319" s="131"/>
      <c r="JA1319" s="131"/>
      <c r="JB1319" s="131"/>
      <c r="JC1319" s="131"/>
      <c r="JD1319" s="131"/>
      <c r="JE1319" s="131"/>
      <c r="JF1319" s="131"/>
      <c r="JG1319" s="131"/>
      <c r="JH1319" s="131"/>
      <c r="JI1319" s="131"/>
      <c r="JJ1319" s="131"/>
      <c r="JK1319" s="131"/>
      <c r="JL1319" s="131"/>
      <c r="JM1319" s="131"/>
      <c r="JN1319" s="131"/>
      <c r="JO1319" s="131"/>
      <c r="JP1319" s="131"/>
      <c r="JQ1319" s="131"/>
      <c r="JR1319" s="131"/>
      <c r="JS1319" s="131"/>
      <c r="JT1319" s="131"/>
      <c r="JU1319" s="131"/>
      <c r="JV1319" s="131"/>
      <c r="JW1319" s="131"/>
      <c r="JX1319" s="131"/>
      <c r="JY1319" s="131"/>
      <c r="JZ1319" s="131"/>
      <c r="KA1319" s="131"/>
      <c r="KB1319" s="131"/>
      <c r="KC1319" s="131"/>
      <c r="KD1319" s="131"/>
      <c r="KE1319" s="131"/>
      <c r="KF1319" s="131"/>
      <c r="KG1319" s="131"/>
      <c r="KH1319" s="131"/>
      <c r="KI1319" s="131"/>
      <c r="KJ1319" s="131"/>
      <c r="KK1319" s="131"/>
      <c r="KL1319" s="131"/>
      <c r="KM1319" s="131"/>
      <c r="KN1319" s="131"/>
      <c r="KO1319" s="131"/>
      <c r="KP1319" s="131"/>
      <c r="KQ1319" s="131"/>
      <c r="KR1319" s="131"/>
      <c r="KS1319" s="131"/>
      <c r="KT1319" s="131"/>
      <c r="KU1319" s="131"/>
      <c r="KV1319" s="131"/>
      <c r="KW1319" s="131"/>
      <c r="KX1319" s="131"/>
      <c r="KY1319" s="131"/>
      <c r="KZ1319" s="131"/>
      <c r="LA1319" s="131"/>
      <c r="LB1319" s="131"/>
      <c r="LC1319" s="131"/>
      <c r="LD1319" s="131"/>
      <c r="LE1319" s="131"/>
      <c r="LF1319" s="131"/>
      <c r="LG1319" s="131"/>
      <c r="LH1319" s="131"/>
      <c r="LI1319" s="131"/>
      <c r="LJ1319" s="131"/>
      <c r="LK1319" s="131"/>
      <c r="LL1319" s="131"/>
      <c r="LM1319" s="131"/>
      <c r="LN1319" s="131"/>
      <c r="LO1319" s="131"/>
      <c r="LP1319" s="131"/>
      <c r="LQ1319" s="131"/>
      <c r="LR1319" s="131"/>
      <c r="LS1319" s="131"/>
      <c r="LT1319" s="131"/>
      <c r="LU1319" s="131"/>
      <c r="LV1319" s="131"/>
      <c r="LW1319" s="131"/>
      <c r="LX1319" s="131"/>
      <c r="LY1319" s="131"/>
      <c r="LZ1319" s="131"/>
      <c r="MA1319" s="131"/>
      <c r="MB1319" s="131"/>
      <c r="MC1319" s="131"/>
      <c r="MD1319" s="131"/>
      <c r="ME1319" s="131"/>
      <c r="MF1319" s="131"/>
      <c r="MG1319" s="131"/>
      <c r="MH1319" s="131"/>
      <c r="MI1319" s="131"/>
      <c r="MJ1319" s="131"/>
      <c r="MK1319" s="131"/>
      <c r="ML1319" s="131"/>
      <c r="MM1319" s="131"/>
      <c r="MN1319" s="131"/>
      <c r="MO1319" s="131"/>
      <c r="MP1319" s="131"/>
      <c r="MQ1319" s="131"/>
      <c r="MR1319" s="131"/>
      <c r="MS1319" s="131"/>
      <c r="MT1319" s="131"/>
      <c r="MU1319" s="131"/>
      <c r="MV1319" s="131"/>
      <c r="MW1319" s="131"/>
      <c r="MX1319" s="131"/>
      <c r="MY1319" s="131"/>
      <c r="MZ1319" s="131"/>
      <c r="NA1319" s="131"/>
      <c r="NB1319" s="131"/>
      <c r="NC1319" s="131"/>
      <c r="ND1319" s="131"/>
      <c r="NE1319" s="131"/>
      <c r="NF1319" s="131"/>
      <c r="NG1319" s="131"/>
      <c r="NH1319" s="131"/>
      <c r="NI1319" s="131"/>
      <c r="NJ1319" s="131"/>
      <c r="NK1319" s="131"/>
      <c r="NL1319" s="131"/>
      <c r="NM1319" s="131"/>
      <c r="NN1319" s="131"/>
      <c r="NO1319" s="131"/>
      <c r="NP1319" s="131"/>
      <c r="NQ1319" s="131"/>
      <c r="NR1319" s="131"/>
      <c r="NS1319" s="131"/>
      <c r="NT1319" s="131"/>
      <c r="NU1319" s="131"/>
      <c r="NV1319" s="131"/>
      <c r="NW1319" s="131"/>
      <c r="NX1319" s="131"/>
      <c r="NY1319" s="131"/>
      <c r="NZ1319" s="131"/>
      <c r="OA1319" s="131"/>
      <c r="OB1319" s="131"/>
      <c r="OC1319" s="131"/>
      <c r="OD1319" s="131"/>
      <c r="OE1319" s="131"/>
      <c r="OF1319" s="131"/>
      <c r="OG1319" s="131"/>
      <c r="OH1319" s="131"/>
      <c r="OI1319" s="131"/>
      <c r="OJ1319" s="131"/>
      <c r="OK1319" s="131"/>
      <c r="OL1319" s="131"/>
      <c r="OM1319" s="131"/>
      <c r="ON1319" s="131"/>
      <c r="OO1319" s="131"/>
      <c r="OP1319" s="131"/>
      <c r="OQ1319" s="131"/>
      <c r="OR1319" s="131"/>
      <c r="OS1319" s="131"/>
      <c r="OT1319" s="131"/>
      <c r="OU1319" s="131"/>
      <c r="OV1319" s="131"/>
      <c r="OW1319" s="131"/>
      <c r="OX1319" s="131"/>
      <c r="OY1319" s="131"/>
      <c r="OZ1319" s="131"/>
      <c r="PA1319" s="131"/>
      <c r="PB1319" s="131"/>
      <c r="PC1319" s="131"/>
      <c r="PD1319" s="131"/>
      <c r="PE1319" s="131"/>
      <c r="PF1319" s="131"/>
      <c r="PG1319" s="131"/>
      <c r="PH1319" s="131"/>
      <c r="PI1319" s="131"/>
      <c r="PJ1319" s="131"/>
      <c r="PK1319" s="131"/>
      <c r="PL1319" s="131"/>
      <c r="PM1319" s="131"/>
      <c r="PN1319" s="131"/>
      <c r="PO1319" s="131"/>
      <c r="PP1319" s="131"/>
      <c r="PQ1319" s="131"/>
      <c r="PR1319" s="131"/>
      <c r="PS1319" s="131"/>
      <c r="PT1319" s="131"/>
      <c r="PU1319" s="131"/>
      <c r="PV1319" s="131"/>
      <c r="PW1319" s="131"/>
      <c r="PX1319" s="131"/>
      <c r="PY1319" s="131"/>
      <c r="PZ1319" s="131"/>
      <c r="QA1319" s="131"/>
      <c r="QB1319" s="131"/>
      <c r="QC1319" s="131"/>
      <c r="QD1319" s="131"/>
      <c r="QE1319" s="131"/>
      <c r="QF1319" s="131"/>
      <c r="QG1319" s="131"/>
      <c r="QH1319" s="131"/>
      <c r="QI1319" s="131"/>
      <c r="QJ1319" s="131"/>
      <c r="QK1319" s="131"/>
      <c r="QL1319" s="131"/>
      <c r="QM1319" s="131"/>
      <c r="QN1319" s="131"/>
      <c r="QO1319" s="131"/>
      <c r="QP1319" s="131"/>
      <c r="QQ1319" s="131"/>
      <c r="QR1319" s="131"/>
      <c r="QS1319" s="131"/>
      <c r="QT1319" s="131"/>
      <c r="QU1319" s="131"/>
      <c r="QV1319" s="131"/>
      <c r="QW1319" s="131"/>
      <c r="QX1319" s="131"/>
      <c r="QY1319" s="131"/>
      <c r="QZ1319" s="131"/>
      <c r="RA1319" s="131"/>
      <c r="RB1319" s="131"/>
      <c r="RC1319" s="131"/>
      <c r="RD1319" s="131"/>
      <c r="RE1319" s="131"/>
      <c r="RF1319" s="131"/>
      <c r="RG1319" s="131"/>
      <c r="RH1319" s="131"/>
      <c r="RI1319" s="131"/>
      <c r="RJ1319" s="131"/>
      <c r="RK1319" s="131"/>
      <c r="RL1319" s="131"/>
      <c r="RM1319" s="131"/>
      <c r="RN1319" s="131"/>
      <c r="RO1319" s="131"/>
      <c r="RP1319" s="131"/>
      <c r="RQ1319" s="131"/>
      <c r="RR1319" s="131"/>
      <c r="RS1319" s="131"/>
      <c r="RT1319" s="131"/>
      <c r="RU1319" s="131"/>
      <c r="RV1319" s="131"/>
      <c r="RW1319" s="131"/>
      <c r="RX1319" s="131"/>
      <c r="RY1319" s="131"/>
      <c r="RZ1319" s="131"/>
      <c r="SA1319" s="131"/>
      <c r="SB1319" s="131"/>
      <c r="SC1319" s="131"/>
      <c r="SD1319" s="131"/>
      <c r="SE1319" s="131"/>
      <c r="SF1319" s="131"/>
      <c r="SG1319" s="131"/>
      <c r="SH1319" s="131"/>
      <c r="SI1319" s="131"/>
      <c r="SJ1319" s="131"/>
      <c r="SK1319" s="131"/>
      <c r="SL1319" s="131"/>
      <c r="SM1319" s="131"/>
      <c r="SN1319" s="131"/>
      <c r="SO1319" s="131"/>
      <c r="SP1319" s="131"/>
      <c r="SQ1319" s="131"/>
      <c r="SR1319" s="131"/>
      <c r="SS1319" s="131"/>
      <c r="ST1319" s="131"/>
      <c r="SU1319" s="131"/>
      <c r="SV1319" s="131"/>
      <c r="SW1319" s="131"/>
      <c r="SX1319" s="131"/>
      <c r="SY1319" s="131"/>
      <c r="SZ1319" s="131"/>
      <c r="TA1319" s="131"/>
      <c r="TB1319" s="131"/>
      <c r="TC1319" s="131"/>
      <c r="TD1319" s="131"/>
      <c r="TE1319" s="131"/>
      <c r="TF1319" s="131"/>
      <c r="TG1319" s="131"/>
      <c r="TH1319" s="131"/>
      <c r="TI1319" s="131"/>
      <c r="TJ1319" s="131"/>
      <c r="TK1319" s="131"/>
      <c r="TL1319" s="131"/>
      <c r="TM1319" s="131"/>
      <c r="TN1319" s="131"/>
      <c r="TO1319" s="131"/>
      <c r="TP1319" s="131"/>
      <c r="TQ1319" s="131"/>
      <c r="TR1319" s="131"/>
      <c r="TS1319" s="131"/>
      <c r="TT1319" s="131"/>
      <c r="TU1319" s="131"/>
      <c r="TV1319" s="131"/>
      <c r="TW1319" s="131"/>
      <c r="TX1319" s="131"/>
      <c r="TY1319" s="131"/>
      <c r="TZ1319" s="131"/>
      <c r="UA1319" s="131"/>
      <c r="UB1319" s="131"/>
      <c r="UC1319" s="131"/>
      <c r="UD1319" s="131"/>
      <c r="UE1319" s="131"/>
      <c r="UF1319" s="131"/>
      <c r="UG1319" s="131"/>
      <c r="UH1319" s="131"/>
      <c r="UI1319" s="131"/>
      <c r="UJ1319" s="131"/>
      <c r="UK1319" s="131"/>
      <c r="UL1319" s="131"/>
      <c r="UM1319" s="131"/>
      <c r="UN1319" s="131"/>
      <c r="UO1319" s="131"/>
      <c r="UP1319" s="131"/>
      <c r="UQ1319" s="131"/>
      <c r="UR1319" s="131"/>
      <c r="US1319" s="131"/>
      <c r="UT1319" s="131"/>
      <c r="UU1319" s="131"/>
      <c r="UV1319" s="131"/>
      <c r="UW1319" s="131"/>
      <c r="UX1319" s="131"/>
      <c r="UY1319" s="131"/>
      <c r="UZ1319" s="131"/>
      <c r="VA1319" s="131"/>
      <c r="VB1319" s="131"/>
      <c r="VC1319" s="131"/>
      <c r="VD1319" s="131"/>
      <c r="VE1319" s="131"/>
      <c r="VF1319" s="131"/>
      <c r="VG1319" s="131"/>
      <c r="VH1319" s="131"/>
      <c r="VI1319" s="131"/>
      <c r="VJ1319" s="131"/>
      <c r="VK1319" s="131"/>
      <c r="VL1319" s="131"/>
      <c r="VM1319" s="131"/>
      <c r="VN1319" s="131"/>
      <c r="VO1319" s="131"/>
      <c r="VP1319" s="131"/>
      <c r="VQ1319" s="131"/>
      <c r="VR1319" s="131"/>
      <c r="VS1319" s="131"/>
      <c r="VT1319" s="131"/>
      <c r="VU1319" s="131"/>
      <c r="VV1319" s="131"/>
      <c r="VW1319" s="131"/>
      <c r="VX1319" s="131"/>
      <c r="VY1319" s="131"/>
      <c r="VZ1319" s="131"/>
      <c r="WA1319" s="131"/>
      <c r="WB1319" s="131"/>
      <c r="WC1319" s="131"/>
      <c r="WD1319" s="131"/>
      <c r="WE1319" s="131"/>
      <c r="WF1319" s="131"/>
      <c r="WG1319" s="131"/>
      <c r="WH1319" s="131"/>
      <c r="WI1319" s="131"/>
      <c r="WJ1319" s="131"/>
      <c r="WK1319" s="131"/>
      <c r="WL1319" s="131"/>
      <c r="WM1319" s="131"/>
      <c r="WN1319" s="131"/>
      <c r="WO1319" s="131"/>
      <c r="WP1319" s="131"/>
      <c r="WQ1319" s="131"/>
      <c r="WR1319" s="131"/>
      <c r="WS1319" s="131"/>
      <c r="WT1319" s="131"/>
      <c r="WU1319" s="131"/>
      <c r="WV1319" s="131"/>
      <c r="WW1319" s="131"/>
      <c r="WX1319" s="131"/>
      <c r="WY1319" s="131"/>
      <c r="WZ1319" s="131"/>
      <c r="XA1319" s="131"/>
      <c r="XB1319" s="131"/>
      <c r="XC1319" s="131"/>
      <c r="XD1319" s="131"/>
      <c r="XE1319" s="131"/>
      <c r="XF1319" s="131"/>
      <c r="XG1319" s="131"/>
      <c r="XH1319" s="131"/>
      <c r="XI1319" s="131"/>
      <c r="XJ1319" s="131"/>
      <c r="XK1319" s="131"/>
      <c r="XL1319" s="131"/>
      <c r="XM1319" s="131"/>
      <c r="XN1319" s="131"/>
      <c r="XO1319" s="131"/>
      <c r="XP1319" s="131"/>
      <c r="XQ1319" s="131"/>
      <c r="XR1319" s="131"/>
      <c r="XS1319" s="131"/>
      <c r="XT1319" s="131"/>
      <c r="XU1319" s="131"/>
      <c r="XV1319" s="131"/>
      <c r="XW1319" s="131"/>
      <c r="XX1319" s="131"/>
      <c r="XY1319" s="131"/>
      <c r="XZ1319" s="131"/>
      <c r="YA1319" s="131"/>
      <c r="YB1319" s="131"/>
      <c r="YC1319" s="131"/>
      <c r="YD1319" s="131"/>
      <c r="YE1319" s="131"/>
      <c r="YF1319" s="131"/>
      <c r="YG1319" s="131"/>
      <c r="YH1319" s="131"/>
      <c r="YI1319" s="131"/>
      <c r="YJ1319" s="131"/>
      <c r="YK1319" s="131"/>
      <c r="YL1319" s="131"/>
      <c r="YM1319" s="131"/>
      <c r="YN1319" s="131"/>
      <c r="YO1319" s="131"/>
      <c r="YP1319" s="131"/>
      <c r="YQ1319" s="131"/>
      <c r="YR1319" s="131"/>
      <c r="YS1319" s="131"/>
      <c r="YT1319" s="131"/>
      <c r="YU1319" s="131"/>
      <c r="YV1319" s="131"/>
      <c r="YW1319" s="131"/>
      <c r="YX1319" s="131"/>
      <c r="YY1319" s="131"/>
      <c r="YZ1319" s="131"/>
      <c r="ZA1319" s="131"/>
      <c r="ZB1319" s="131"/>
      <c r="ZC1319" s="131"/>
      <c r="ZD1319" s="131"/>
      <c r="ZE1319" s="131"/>
      <c r="ZF1319" s="131"/>
      <c r="ZG1319" s="131"/>
      <c r="ZH1319" s="131"/>
      <c r="ZI1319" s="131"/>
      <c r="ZJ1319" s="131"/>
      <c r="ZK1319" s="131"/>
      <c r="ZL1319" s="131"/>
      <c r="ZM1319" s="131"/>
      <c r="ZN1319" s="131"/>
      <c r="ZO1319" s="131"/>
      <c r="ZP1319" s="131"/>
      <c r="ZQ1319" s="131"/>
      <c r="ZR1319" s="131"/>
      <c r="ZS1319" s="131"/>
      <c r="ZT1319" s="131"/>
      <c r="ZU1319" s="131"/>
      <c r="ZV1319" s="131"/>
      <c r="ZW1319" s="131"/>
      <c r="ZX1319" s="131"/>
      <c r="ZY1319" s="131"/>
      <c r="ZZ1319" s="131"/>
      <c r="AAA1319" s="131"/>
      <c r="AAB1319" s="131"/>
      <c r="AAC1319" s="131"/>
      <c r="AAD1319" s="131"/>
      <c r="AAE1319" s="131"/>
      <c r="AAF1319" s="131"/>
      <c r="AAG1319" s="131"/>
      <c r="AAH1319" s="131"/>
      <c r="AAI1319" s="131"/>
      <c r="AAJ1319" s="131"/>
      <c r="AAK1319" s="131"/>
      <c r="AAL1319" s="131"/>
      <c r="AAM1319" s="131"/>
      <c r="AAN1319" s="131"/>
      <c r="AAO1319" s="131"/>
      <c r="AAP1319" s="131"/>
      <c r="AAQ1319" s="131"/>
      <c r="AAR1319" s="131"/>
      <c r="AAS1319" s="131"/>
      <c r="AAT1319" s="131"/>
      <c r="AAU1319" s="131"/>
      <c r="AAV1319" s="131"/>
      <c r="AAW1319" s="131"/>
      <c r="AAX1319" s="131"/>
      <c r="AAY1319" s="131"/>
      <c r="AAZ1319" s="131"/>
      <c r="ABA1319" s="131"/>
      <c r="ABB1319" s="131"/>
      <c r="ABC1319" s="131"/>
      <c r="ABD1319" s="131"/>
      <c r="ABE1319" s="131"/>
      <c r="ABF1319" s="131"/>
      <c r="ABG1319" s="131"/>
      <c r="ABH1319" s="131"/>
      <c r="ABI1319" s="131"/>
      <c r="ABJ1319" s="131"/>
      <c r="ABK1319" s="131"/>
      <c r="ABL1319" s="131"/>
      <c r="ABM1319" s="131"/>
      <c r="ABN1319" s="131"/>
      <c r="ABO1319" s="131"/>
      <c r="ABP1319" s="131"/>
      <c r="ABQ1319" s="131"/>
      <c r="ABR1319" s="131"/>
      <c r="ABS1319" s="131"/>
      <c r="ABT1319" s="131"/>
      <c r="ABU1319" s="131"/>
      <c r="ABV1319" s="131"/>
      <c r="ABW1319" s="131"/>
      <c r="ABX1319" s="131"/>
      <c r="ABY1319" s="131"/>
      <c r="ABZ1319" s="131"/>
      <c r="ACA1319" s="131"/>
      <c r="ACB1319" s="131"/>
      <c r="ACC1319" s="131"/>
      <c r="ACD1319" s="131"/>
      <c r="ACE1319" s="131"/>
      <c r="ACF1319" s="131"/>
      <c r="ACG1319" s="131"/>
      <c r="ACH1319" s="131"/>
      <c r="ACI1319" s="131"/>
      <c r="ACJ1319" s="131"/>
      <c r="ACK1319" s="131"/>
      <c r="ACL1319" s="131"/>
      <c r="ACM1319" s="131"/>
      <c r="ACN1319" s="131"/>
      <c r="ACO1319" s="131"/>
      <c r="ACP1319" s="131"/>
      <c r="ACQ1319" s="131"/>
      <c r="ACR1319" s="131"/>
      <c r="ACS1319" s="131"/>
      <c r="ACT1319" s="131"/>
      <c r="ACU1319" s="131"/>
      <c r="ACV1319" s="131"/>
      <c r="ACW1319" s="131"/>
      <c r="ACX1319" s="131"/>
      <c r="ACY1319" s="131"/>
      <c r="ACZ1319" s="131"/>
      <c r="ADA1319" s="131"/>
      <c r="ADB1319" s="131"/>
      <c r="ADC1319" s="131"/>
      <c r="ADD1319" s="131"/>
      <c r="ADE1319" s="131"/>
      <c r="ADF1319" s="131"/>
      <c r="ADG1319" s="131"/>
      <c r="ADH1319" s="131"/>
      <c r="ADI1319" s="131"/>
      <c r="ADJ1319" s="131"/>
      <c r="ADK1319" s="131"/>
      <c r="ADL1319" s="131"/>
      <c r="ADM1319" s="131"/>
      <c r="ADN1319" s="131"/>
      <c r="ADO1319" s="131"/>
      <c r="ADP1319" s="131"/>
      <c r="ADQ1319" s="131"/>
      <c r="ADR1319" s="131"/>
      <c r="ADS1319" s="131"/>
      <c r="ADT1319" s="131"/>
      <c r="ADU1319" s="131"/>
      <c r="ADV1319" s="131"/>
      <c r="ADW1319" s="131"/>
      <c r="ADX1319" s="131"/>
      <c r="ADY1319" s="131"/>
      <c r="ADZ1319" s="131"/>
      <c r="AEA1319" s="131"/>
      <c r="AEB1319" s="131"/>
      <c r="AEC1319" s="131"/>
      <c r="AED1319" s="131"/>
      <c r="AEE1319" s="131"/>
      <c r="AEF1319" s="131"/>
      <c r="AEG1319" s="131"/>
      <c r="AEH1319" s="131"/>
      <c r="AEI1319" s="131"/>
      <c r="AEJ1319" s="131"/>
      <c r="AEK1319" s="131"/>
      <c r="AEL1319" s="131"/>
      <c r="AEM1319" s="131"/>
      <c r="AEN1319" s="131"/>
      <c r="AEO1319" s="131"/>
      <c r="AEP1319" s="131"/>
      <c r="AEQ1319" s="131"/>
      <c r="AER1319" s="131"/>
      <c r="AES1319" s="131"/>
      <c r="AET1319" s="131"/>
      <c r="AEU1319" s="131"/>
      <c r="AEV1319" s="131"/>
      <c r="AEW1319" s="131"/>
      <c r="AEX1319" s="131"/>
      <c r="AEY1319" s="131"/>
      <c r="AEZ1319" s="131"/>
      <c r="AFA1319" s="131"/>
      <c r="AFB1319" s="131"/>
      <c r="AFC1319" s="131"/>
      <c r="AFD1319" s="131"/>
      <c r="AFE1319" s="131"/>
      <c r="AFF1319" s="131"/>
      <c r="AFG1319" s="131"/>
      <c r="AFH1319" s="131"/>
      <c r="AFI1319" s="131"/>
      <c r="AFJ1319" s="131"/>
      <c r="AFK1319" s="131"/>
      <c r="AFL1319" s="131"/>
      <c r="AFM1319" s="131"/>
      <c r="AFN1319" s="131"/>
      <c r="AFO1319" s="131"/>
      <c r="AFP1319" s="131"/>
      <c r="AFQ1319" s="131"/>
      <c r="AFR1319" s="131"/>
      <c r="AFS1319" s="131"/>
      <c r="AFT1319" s="131"/>
      <c r="AFU1319" s="131"/>
      <c r="AFV1319" s="131"/>
      <c r="AFW1319" s="131"/>
      <c r="AFX1319" s="131"/>
      <c r="AFY1319" s="131"/>
      <c r="AFZ1319" s="131"/>
      <c r="AGA1319" s="131"/>
      <c r="AGB1319" s="131"/>
      <c r="AGC1319" s="131"/>
      <c r="AGD1319" s="131"/>
      <c r="AGE1319" s="131"/>
      <c r="AGF1319" s="131"/>
      <c r="AGG1319" s="131"/>
      <c r="AGH1319" s="131"/>
      <c r="AGI1319" s="131"/>
      <c r="AGJ1319" s="131"/>
      <c r="AGK1319" s="131"/>
      <c r="AGL1319" s="131"/>
      <c r="AGM1319" s="131"/>
      <c r="AGN1319" s="131"/>
      <c r="AGO1319" s="131"/>
      <c r="AGP1319" s="131"/>
      <c r="AGQ1319" s="131"/>
      <c r="AGR1319" s="131"/>
      <c r="AGS1319" s="131"/>
      <c r="AGT1319" s="131"/>
      <c r="AGU1319" s="131"/>
      <c r="AGV1319" s="131"/>
      <c r="AGW1319" s="131"/>
      <c r="AGX1319" s="131"/>
      <c r="AGY1319" s="131"/>
      <c r="AGZ1319" s="131"/>
      <c r="AHA1319" s="131"/>
      <c r="AHB1319" s="131"/>
      <c r="AHC1319" s="131"/>
      <c r="AHD1319" s="131"/>
      <c r="AHE1319" s="131"/>
      <c r="AHF1319" s="131"/>
      <c r="AHG1319" s="131"/>
      <c r="AHH1319" s="131"/>
      <c r="AHI1319" s="131"/>
      <c r="AHJ1319" s="131"/>
      <c r="AHK1319" s="131"/>
      <c r="AHL1319" s="131"/>
      <c r="AHM1319" s="131"/>
      <c r="AHN1319" s="131"/>
      <c r="AHO1319" s="131"/>
      <c r="AHP1319" s="131"/>
      <c r="AHQ1319" s="131"/>
      <c r="AHR1319" s="131"/>
      <c r="AHS1319" s="131"/>
      <c r="AHT1319" s="131"/>
      <c r="AHU1319" s="131"/>
      <c r="AHV1319" s="131"/>
      <c r="AHW1319" s="131"/>
      <c r="AHX1319" s="131"/>
      <c r="AHY1319" s="131"/>
      <c r="AHZ1319" s="131"/>
      <c r="AIA1319" s="131"/>
      <c r="AIB1319" s="131"/>
      <c r="AIC1319" s="131"/>
      <c r="AID1319" s="131"/>
      <c r="AIE1319" s="131"/>
      <c r="AIF1319" s="131"/>
      <c r="AIG1319" s="131"/>
      <c r="AIH1319" s="131"/>
      <c r="AII1319" s="131"/>
      <c r="AIJ1319" s="131"/>
      <c r="AIK1319" s="131"/>
      <c r="AIL1319" s="131"/>
      <c r="AIM1319" s="131"/>
      <c r="AIN1319" s="131"/>
      <c r="AIO1319" s="131"/>
      <c r="AIP1319" s="131"/>
      <c r="AIQ1319" s="131"/>
      <c r="AIR1319" s="131"/>
      <c r="AIS1319" s="131"/>
      <c r="AIT1319" s="131"/>
      <c r="AIU1319" s="131"/>
      <c r="AIV1319" s="131"/>
      <c r="AIW1319" s="131"/>
      <c r="AIX1319" s="131"/>
      <c r="AIY1319" s="131"/>
      <c r="AIZ1319" s="131"/>
      <c r="AJA1319" s="131"/>
      <c r="AJB1319" s="131"/>
      <c r="AJC1319" s="131"/>
      <c r="AJD1319" s="131"/>
      <c r="AJE1319" s="131"/>
      <c r="AJF1319" s="131"/>
      <c r="AJG1319" s="131"/>
      <c r="AJH1319" s="131"/>
      <c r="AJI1319" s="131"/>
      <c r="AJJ1319" s="131"/>
      <c r="AJK1319" s="131"/>
      <c r="AJL1319" s="131"/>
      <c r="AJM1319" s="131"/>
      <c r="AJN1319" s="131"/>
      <c r="AJO1319" s="131"/>
      <c r="AJP1319" s="131"/>
      <c r="AJQ1319" s="131"/>
      <c r="AJR1319" s="131"/>
      <c r="AJS1319" s="131"/>
      <c r="AJT1319" s="131"/>
      <c r="AJU1319" s="131"/>
      <c r="AJV1319" s="131"/>
      <c r="AJW1319" s="131"/>
      <c r="AJX1319" s="131"/>
      <c r="AJY1319" s="131"/>
      <c r="AJZ1319" s="131"/>
      <c r="AKA1319" s="131"/>
      <c r="AKB1319" s="131"/>
      <c r="AKC1319" s="131"/>
      <c r="AKD1319" s="131"/>
      <c r="AKE1319" s="131"/>
      <c r="AKF1319" s="131"/>
      <c r="AKG1319" s="131"/>
      <c r="AKH1319" s="131"/>
      <c r="AKI1319" s="131"/>
      <c r="AKJ1319" s="131"/>
      <c r="AKK1319" s="131"/>
      <c r="AKL1319" s="131"/>
      <c r="AKM1319" s="131"/>
      <c r="AKN1319" s="131"/>
      <c r="AKO1319" s="131"/>
      <c r="AKP1319" s="131"/>
      <c r="AKQ1319" s="131"/>
      <c r="AKR1319" s="131"/>
      <c r="AKS1319" s="131"/>
      <c r="AKT1319" s="131"/>
      <c r="AKU1319" s="131"/>
      <c r="AKV1319" s="131"/>
      <c r="AKW1319" s="131"/>
      <c r="AKX1319" s="131"/>
      <c r="AKY1319" s="131"/>
      <c r="AKZ1319" s="131"/>
      <c r="ALA1319" s="131"/>
      <c r="ALB1319" s="131"/>
      <c r="ALC1319" s="131"/>
      <c r="ALD1319" s="131"/>
      <c r="ALE1319" s="131"/>
      <c r="ALF1319" s="131"/>
      <c r="ALG1319" s="131"/>
      <c r="ALH1319" s="131"/>
      <c r="ALI1319" s="131"/>
      <c r="ALJ1319" s="131"/>
      <c r="ALK1319" s="131"/>
      <c r="ALL1319" s="131"/>
      <c r="ALM1319" s="131"/>
      <c r="ALN1319" s="131"/>
    </row>
    <row r="1320" spans="1:1002" s="508" customFormat="1" x14ac:dyDescent="0.25">
      <c r="A1320" s="502"/>
      <c r="B1320" s="503"/>
      <c r="C1320" s="504"/>
      <c r="D1320" s="450"/>
      <c r="E1320" s="505"/>
      <c r="F1320" s="505"/>
      <c r="G1320" s="506"/>
      <c r="H1320" s="506"/>
      <c r="I1320" s="507"/>
      <c r="J1320" s="565"/>
      <c r="K1320" s="454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  <c r="EC1320" s="131"/>
      <c r="ED1320" s="131"/>
      <c r="EE1320" s="131"/>
      <c r="EF1320" s="131"/>
      <c r="EG1320" s="131"/>
      <c r="EH1320" s="131"/>
      <c r="EI1320" s="131"/>
      <c r="EJ1320" s="131"/>
      <c r="EK1320" s="131"/>
      <c r="EL1320" s="131"/>
      <c r="EM1320" s="131"/>
      <c r="EN1320" s="131"/>
      <c r="EO1320" s="131"/>
      <c r="EP1320" s="131"/>
      <c r="EQ1320" s="131"/>
      <c r="ER1320" s="131"/>
      <c r="ES1320" s="131"/>
      <c r="ET1320" s="131"/>
      <c r="EU1320" s="131"/>
      <c r="EV1320" s="131"/>
      <c r="EW1320" s="131"/>
      <c r="EX1320" s="131"/>
      <c r="EY1320" s="131"/>
      <c r="EZ1320" s="131"/>
      <c r="FA1320" s="131"/>
      <c r="FB1320" s="131"/>
      <c r="FC1320" s="131"/>
      <c r="FD1320" s="131"/>
      <c r="FE1320" s="131"/>
      <c r="FF1320" s="131"/>
      <c r="FG1320" s="131"/>
      <c r="FH1320" s="131"/>
      <c r="FI1320" s="131"/>
      <c r="FJ1320" s="131"/>
      <c r="FK1320" s="131"/>
      <c r="FL1320" s="131"/>
      <c r="FM1320" s="131"/>
      <c r="FN1320" s="131"/>
      <c r="FO1320" s="131"/>
      <c r="FP1320" s="131"/>
      <c r="FQ1320" s="131"/>
      <c r="FR1320" s="131"/>
      <c r="FS1320" s="131"/>
      <c r="FT1320" s="131"/>
      <c r="FU1320" s="131"/>
      <c r="FV1320" s="131"/>
      <c r="FW1320" s="131"/>
      <c r="FX1320" s="131"/>
      <c r="FY1320" s="131"/>
      <c r="FZ1320" s="131"/>
      <c r="GA1320" s="131"/>
      <c r="GB1320" s="131"/>
      <c r="GC1320" s="131"/>
      <c r="GD1320" s="131"/>
      <c r="GE1320" s="131"/>
      <c r="GF1320" s="131"/>
      <c r="GG1320" s="131"/>
      <c r="GH1320" s="131"/>
      <c r="GI1320" s="131"/>
      <c r="GJ1320" s="131"/>
      <c r="GK1320" s="131"/>
      <c r="GL1320" s="131"/>
      <c r="GM1320" s="131"/>
      <c r="GN1320" s="131"/>
      <c r="GO1320" s="131"/>
      <c r="GP1320" s="131"/>
      <c r="GQ1320" s="131"/>
      <c r="GR1320" s="131"/>
      <c r="GS1320" s="131"/>
      <c r="GT1320" s="131"/>
      <c r="GU1320" s="131"/>
      <c r="GV1320" s="131"/>
      <c r="GW1320" s="131"/>
      <c r="GX1320" s="131"/>
      <c r="GY1320" s="131"/>
      <c r="GZ1320" s="131"/>
      <c r="HA1320" s="131"/>
      <c r="HB1320" s="131"/>
      <c r="HC1320" s="131"/>
      <c r="HD1320" s="131"/>
      <c r="HE1320" s="131"/>
      <c r="HF1320" s="131"/>
      <c r="HG1320" s="131"/>
      <c r="HH1320" s="131"/>
      <c r="HI1320" s="131"/>
      <c r="HJ1320" s="131"/>
      <c r="HK1320" s="131"/>
      <c r="HL1320" s="131"/>
      <c r="HM1320" s="131"/>
      <c r="HN1320" s="131"/>
      <c r="HO1320" s="131"/>
      <c r="HP1320" s="131"/>
      <c r="HQ1320" s="131"/>
      <c r="HR1320" s="131"/>
      <c r="HS1320" s="131"/>
      <c r="HT1320" s="131"/>
      <c r="HU1320" s="131"/>
      <c r="HV1320" s="131"/>
      <c r="HW1320" s="131"/>
      <c r="HX1320" s="131"/>
      <c r="HY1320" s="131"/>
      <c r="HZ1320" s="131"/>
      <c r="IA1320" s="131"/>
      <c r="IB1320" s="131"/>
      <c r="IC1320" s="131"/>
      <c r="ID1320" s="131"/>
      <c r="IE1320" s="131"/>
      <c r="IF1320" s="131"/>
      <c r="IG1320" s="131"/>
      <c r="IH1320" s="131"/>
      <c r="II1320" s="131"/>
      <c r="IJ1320" s="131"/>
      <c r="IK1320" s="131"/>
      <c r="IL1320" s="131"/>
      <c r="IM1320" s="131"/>
      <c r="IN1320" s="131"/>
      <c r="IO1320" s="131"/>
      <c r="IP1320" s="131"/>
      <c r="IQ1320" s="131"/>
      <c r="IR1320" s="131"/>
      <c r="IS1320" s="131"/>
      <c r="IT1320" s="131"/>
      <c r="IU1320" s="131"/>
      <c r="IV1320" s="131"/>
      <c r="IW1320" s="131"/>
      <c r="IX1320" s="131"/>
      <c r="IY1320" s="131"/>
      <c r="IZ1320" s="131"/>
      <c r="JA1320" s="131"/>
      <c r="JB1320" s="131"/>
      <c r="JC1320" s="131"/>
      <c r="JD1320" s="131"/>
      <c r="JE1320" s="131"/>
      <c r="JF1320" s="131"/>
      <c r="JG1320" s="131"/>
      <c r="JH1320" s="131"/>
      <c r="JI1320" s="131"/>
      <c r="JJ1320" s="131"/>
      <c r="JK1320" s="131"/>
      <c r="JL1320" s="131"/>
      <c r="JM1320" s="131"/>
      <c r="JN1320" s="131"/>
      <c r="JO1320" s="131"/>
      <c r="JP1320" s="131"/>
      <c r="JQ1320" s="131"/>
      <c r="JR1320" s="131"/>
      <c r="JS1320" s="131"/>
      <c r="JT1320" s="131"/>
      <c r="JU1320" s="131"/>
      <c r="JV1320" s="131"/>
      <c r="JW1320" s="131"/>
      <c r="JX1320" s="131"/>
      <c r="JY1320" s="131"/>
      <c r="JZ1320" s="131"/>
      <c r="KA1320" s="131"/>
      <c r="KB1320" s="131"/>
      <c r="KC1320" s="131"/>
      <c r="KD1320" s="131"/>
      <c r="KE1320" s="131"/>
      <c r="KF1320" s="131"/>
      <c r="KG1320" s="131"/>
      <c r="KH1320" s="131"/>
      <c r="KI1320" s="131"/>
      <c r="KJ1320" s="131"/>
      <c r="KK1320" s="131"/>
      <c r="KL1320" s="131"/>
      <c r="KM1320" s="131"/>
      <c r="KN1320" s="131"/>
      <c r="KO1320" s="131"/>
      <c r="KP1320" s="131"/>
      <c r="KQ1320" s="131"/>
      <c r="KR1320" s="131"/>
      <c r="KS1320" s="131"/>
      <c r="KT1320" s="131"/>
      <c r="KU1320" s="131"/>
      <c r="KV1320" s="131"/>
      <c r="KW1320" s="131"/>
      <c r="KX1320" s="131"/>
      <c r="KY1320" s="131"/>
      <c r="KZ1320" s="131"/>
      <c r="LA1320" s="131"/>
      <c r="LB1320" s="131"/>
      <c r="LC1320" s="131"/>
      <c r="LD1320" s="131"/>
      <c r="LE1320" s="131"/>
      <c r="LF1320" s="131"/>
      <c r="LG1320" s="131"/>
      <c r="LH1320" s="131"/>
      <c r="LI1320" s="131"/>
      <c r="LJ1320" s="131"/>
      <c r="LK1320" s="131"/>
      <c r="LL1320" s="131"/>
      <c r="LM1320" s="131"/>
      <c r="LN1320" s="131"/>
      <c r="LO1320" s="131"/>
      <c r="LP1320" s="131"/>
      <c r="LQ1320" s="131"/>
      <c r="LR1320" s="131"/>
      <c r="LS1320" s="131"/>
      <c r="LT1320" s="131"/>
      <c r="LU1320" s="131"/>
      <c r="LV1320" s="131"/>
      <c r="LW1320" s="131"/>
      <c r="LX1320" s="131"/>
      <c r="LY1320" s="131"/>
      <c r="LZ1320" s="131"/>
      <c r="MA1320" s="131"/>
      <c r="MB1320" s="131"/>
      <c r="MC1320" s="131"/>
      <c r="MD1320" s="131"/>
      <c r="ME1320" s="131"/>
      <c r="MF1320" s="131"/>
      <c r="MG1320" s="131"/>
      <c r="MH1320" s="131"/>
      <c r="MI1320" s="131"/>
      <c r="MJ1320" s="131"/>
      <c r="MK1320" s="131"/>
      <c r="ML1320" s="131"/>
      <c r="MM1320" s="131"/>
      <c r="MN1320" s="131"/>
      <c r="MO1320" s="131"/>
      <c r="MP1320" s="131"/>
      <c r="MQ1320" s="131"/>
      <c r="MR1320" s="131"/>
      <c r="MS1320" s="131"/>
      <c r="MT1320" s="131"/>
      <c r="MU1320" s="131"/>
      <c r="MV1320" s="131"/>
      <c r="MW1320" s="131"/>
      <c r="MX1320" s="131"/>
      <c r="MY1320" s="131"/>
      <c r="MZ1320" s="131"/>
      <c r="NA1320" s="131"/>
      <c r="NB1320" s="131"/>
      <c r="NC1320" s="131"/>
      <c r="ND1320" s="131"/>
      <c r="NE1320" s="131"/>
      <c r="NF1320" s="131"/>
      <c r="NG1320" s="131"/>
      <c r="NH1320" s="131"/>
      <c r="NI1320" s="131"/>
      <c r="NJ1320" s="131"/>
      <c r="NK1320" s="131"/>
      <c r="NL1320" s="131"/>
      <c r="NM1320" s="131"/>
      <c r="NN1320" s="131"/>
      <c r="NO1320" s="131"/>
      <c r="NP1320" s="131"/>
      <c r="NQ1320" s="131"/>
      <c r="NR1320" s="131"/>
      <c r="NS1320" s="131"/>
      <c r="NT1320" s="131"/>
      <c r="NU1320" s="131"/>
      <c r="NV1320" s="131"/>
      <c r="NW1320" s="131"/>
      <c r="NX1320" s="131"/>
      <c r="NY1320" s="131"/>
      <c r="NZ1320" s="131"/>
      <c r="OA1320" s="131"/>
      <c r="OB1320" s="131"/>
      <c r="OC1320" s="131"/>
      <c r="OD1320" s="131"/>
      <c r="OE1320" s="131"/>
      <c r="OF1320" s="131"/>
      <c r="OG1320" s="131"/>
      <c r="OH1320" s="131"/>
      <c r="OI1320" s="131"/>
      <c r="OJ1320" s="131"/>
      <c r="OK1320" s="131"/>
      <c r="OL1320" s="131"/>
      <c r="OM1320" s="131"/>
      <c r="ON1320" s="131"/>
      <c r="OO1320" s="131"/>
      <c r="OP1320" s="131"/>
      <c r="OQ1320" s="131"/>
      <c r="OR1320" s="131"/>
      <c r="OS1320" s="131"/>
      <c r="OT1320" s="131"/>
      <c r="OU1320" s="131"/>
      <c r="OV1320" s="131"/>
      <c r="OW1320" s="131"/>
      <c r="OX1320" s="131"/>
      <c r="OY1320" s="131"/>
      <c r="OZ1320" s="131"/>
      <c r="PA1320" s="131"/>
      <c r="PB1320" s="131"/>
      <c r="PC1320" s="131"/>
      <c r="PD1320" s="131"/>
      <c r="PE1320" s="131"/>
      <c r="PF1320" s="131"/>
      <c r="PG1320" s="131"/>
      <c r="PH1320" s="131"/>
      <c r="PI1320" s="131"/>
      <c r="PJ1320" s="131"/>
      <c r="PK1320" s="131"/>
      <c r="PL1320" s="131"/>
      <c r="PM1320" s="131"/>
      <c r="PN1320" s="131"/>
      <c r="PO1320" s="131"/>
      <c r="PP1320" s="131"/>
      <c r="PQ1320" s="131"/>
      <c r="PR1320" s="131"/>
      <c r="PS1320" s="131"/>
      <c r="PT1320" s="131"/>
      <c r="PU1320" s="131"/>
      <c r="PV1320" s="131"/>
      <c r="PW1320" s="131"/>
      <c r="PX1320" s="131"/>
      <c r="PY1320" s="131"/>
      <c r="PZ1320" s="131"/>
      <c r="QA1320" s="131"/>
      <c r="QB1320" s="131"/>
      <c r="QC1320" s="131"/>
      <c r="QD1320" s="131"/>
      <c r="QE1320" s="131"/>
      <c r="QF1320" s="131"/>
      <c r="QG1320" s="131"/>
      <c r="QH1320" s="131"/>
      <c r="QI1320" s="131"/>
      <c r="QJ1320" s="131"/>
      <c r="QK1320" s="131"/>
      <c r="QL1320" s="131"/>
      <c r="QM1320" s="131"/>
      <c r="QN1320" s="131"/>
      <c r="QO1320" s="131"/>
      <c r="QP1320" s="131"/>
      <c r="QQ1320" s="131"/>
      <c r="QR1320" s="131"/>
      <c r="QS1320" s="131"/>
      <c r="QT1320" s="131"/>
      <c r="QU1320" s="131"/>
      <c r="QV1320" s="131"/>
      <c r="QW1320" s="131"/>
      <c r="QX1320" s="131"/>
      <c r="QY1320" s="131"/>
      <c r="QZ1320" s="131"/>
      <c r="RA1320" s="131"/>
      <c r="RB1320" s="131"/>
      <c r="RC1320" s="131"/>
      <c r="RD1320" s="131"/>
      <c r="RE1320" s="131"/>
      <c r="RF1320" s="131"/>
      <c r="RG1320" s="131"/>
      <c r="RH1320" s="131"/>
      <c r="RI1320" s="131"/>
      <c r="RJ1320" s="131"/>
      <c r="RK1320" s="131"/>
      <c r="RL1320" s="131"/>
      <c r="RM1320" s="131"/>
      <c r="RN1320" s="131"/>
      <c r="RO1320" s="131"/>
      <c r="RP1320" s="131"/>
      <c r="RQ1320" s="131"/>
      <c r="RR1320" s="131"/>
      <c r="RS1320" s="131"/>
      <c r="RT1320" s="131"/>
      <c r="RU1320" s="131"/>
      <c r="RV1320" s="131"/>
      <c r="RW1320" s="131"/>
      <c r="RX1320" s="131"/>
      <c r="RY1320" s="131"/>
      <c r="RZ1320" s="131"/>
      <c r="SA1320" s="131"/>
      <c r="SB1320" s="131"/>
      <c r="SC1320" s="131"/>
      <c r="SD1320" s="131"/>
      <c r="SE1320" s="131"/>
      <c r="SF1320" s="131"/>
      <c r="SG1320" s="131"/>
      <c r="SH1320" s="131"/>
      <c r="SI1320" s="131"/>
      <c r="SJ1320" s="131"/>
      <c r="SK1320" s="131"/>
      <c r="SL1320" s="131"/>
      <c r="SM1320" s="131"/>
      <c r="SN1320" s="131"/>
      <c r="SO1320" s="131"/>
      <c r="SP1320" s="131"/>
      <c r="SQ1320" s="131"/>
      <c r="SR1320" s="131"/>
      <c r="SS1320" s="131"/>
      <c r="ST1320" s="131"/>
      <c r="SU1320" s="131"/>
      <c r="SV1320" s="131"/>
      <c r="SW1320" s="131"/>
      <c r="SX1320" s="131"/>
      <c r="SY1320" s="131"/>
      <c r="SZ1320" s="131"/>
      <c r="TA1320" s="131"/>
      <c r="TB1320" s="131"/>
      <c r="TC1320" s="131"/>
      <c r="TD1320" s="131"/>
      <c r="TE1320" s="131"/>
      <c r="TF1320" s="131"/>
      <c r="TG1320" s="131"/>
      <c r="TH1320" s="131"/>
      <c r="TI1320" s="131"/>
      <c r="TJ1320" s="131"/>
      <c r="TK1320" s="131"/>
      <c r="TL1320" s="131"/>
      <c r="TM1320" s="131"/>
      <c r="TN1320" s="131"/>
      <c r="TO1320" s="131"/>
      <c r="TP1320" s="131"/>
      <c r="TQ1320" s="131"/>
      <c r="TR1320" s="131"/>
      <c r="TS1320" s="131"/>
      <c r="TT1320" s="131"/>
      <c r="TU1320" s="131"/>
      <c r="TV1320" s="131"/>
      <c r="TW1320" s="131"/>
      <c r="TX1320" s="131"/>
      <c r="TY1320" s="131"/>
      <c r="TZ1320" s="131"/>
      <c r="UA1320" s="131"/>
      <c r="UB1320" s="131"/>
      <c r="UC1320" s="131"/>
      <c r="UD1320" s="131"/>
      <c r="UE1320" s="131"/>
      <c r="UF1320" s="131"/>
      <c r="UG1320" s="131"/>
      <c r="UH1320" s="131"/>
      <c r="UI1320" s="131"/>
      <c r="UJ1320" s="131"/>
      <c r="UK1320" s="131"/>
      <c r="UL1320" s="131"/>
      <c r="UM1320" s="131"/>
      <c r="UN1320" s="131"/>
      <c r="UO1320" s="131"/>
      <c r="UP1320" s="131"/>
      <c r="UQ1320" s="131"/>
      <c r="UR1320" s="131"/>
      <c r="US1320" s="131"/>
      <c r="UT1320" s="131"/>
      <c r="UU1320" s="131"/>
      <c r="UV1320" s="131"/>
      <c r="UW1320" s="131"/>
      <c r="UX1320" s="131"/>
      <c r="UY1320" s="131"/>
      <c r="UZ1320" s="131"/>
      <c r="VA1320" s="131"/>
      <c r="VB1320" s="131"/>
      <c r="VC1320" s="131"/>
      <c r="VD1320" s="131"/>
      <c r="VE1320" s="131"/>
      <c r="VF1320" s="131"/>
      <c r="VG1320" s="131"/>
      <c r="VH1320" s="131"/>
      <c r="VI1320" s="131"/>
      <c r="VJ1320" s="131"/>
      <c r="VK1320" s="131"/>
      <c r="VL1320" s="131"/>
      <c r="VM1320" s="131"/>
      <c r="VN1320" s="131"/>
      <c r="VO1320" s="131"/>
      <c r="VP1320" s="131"/>
      <c r="VQ1320" s="131"/>
      <c r="VR1320" s="131"/>
      <c r="VS1320" s="131"/>
      <c r="VT1320" s="131"/>
      <c r="VU1320" s="131"/>
      <c r="VV1320" s="131"/>
      <c r="VW1320" s="131"/>
      <c r="VX1320" s="131"/>
      <c r="VY1320" s="131"/>
      <c r="VZ1320" s="131"/>
      <c r="WA1320" s="131"/>
      <c r="WB1320" s="131"/>
      <c r="WC1320" s="131"/>
      <c r="WD1320" s="131"/>
      <c r="WE1320" s="131"/>
      <c r="WF1320" s="131"/>
      <c r="WG1320" s="131"/>
      <c r="WH1320" s="131"/>
      <c r="WI1320" s="131"/>
      <c r="WJ1320" s="131"/>
      <c r="WK1320" s="131"/>
      <c r="WL1320" s="131"/>
      <c r="WM1320" s="131"/>
      <c r="WN1320" s="131"/>
      <c r="WO1320" s="131"/>
      <c r="WP1320" s="131"/>
      <c r="WQ1320" s="131"/>
      <c r="WR1320" s="131"/>
      <c r="WS1320" s="131"/>
      <c r="WT1320" s="131"/>
      <c r="WU1320" s="131"/>
      <c r="WV1320" s="131"/>
      <c r="WW1320" s="131"/>
      <c r="WX1320" s="131"/>
      <c r="WY1320" s="131"/>
      <c r="WZ1320" s="131"/>
      <c r="XA1320" s="131"/>
      <c r="XB1320" s="131"/>
      <c r="XC1320" s="131"/>
      <c r="XD1320" s="131"/>
      <c r="XE1320" s="131"/>
      <c r="XF1320" s="131"/>
      <c r="XG1320" s="131"/>
      <c r="XH1320" s="131"/>
      <c r="XI1320" s="131"/>
      <c r="XJ1320" s="131"/>
      <c r="XK1320" s="131"/>
      <c r="XL1320" s="131"/>
      <c r="XM1320" s="131"/>
      <c r="XN1320" s="131"/>
      <c r="XO1320" s="131"/>
      <c r="XP1320" s="131"/>
      <c r="XQ1320" s="131"/>
      <c r="XR1320" s="131"/>
      <c r="XS1320" s="131"/>
      <c r="XT1320" s="131"/>
      <c r="XU1320" s="131"/>
      <c r="XV1320" s="131"/>
      <c r="XW1320" s="131"/>
      <c r="XX1320" s="131"/>
      <c r="XY1320" s="131"/>
      <c r="XZ1320" s="131"/>
      <c r="YA1320" s="131"/>
      <c r="YB1320" s="131"/>
      <c r="YC1320" s="131"/>
      <c r="YD1320" s="131"/>
      <c r="YE1320" s="131"/>
      <c r="YF1320" s="131"/>
      <c r="YG1320" s="131"/>
      <c r="YH1320" s="131"/>
      <c r="YI1320" s="131"/>
      <c r="YJ1320" s="131"/>
      <c r="YK1320" s="131"/>
      <c r="YL1320" s="131"/>
      <c r="YM1320" s="131"/>
      <c r="YN1320" s="131"/>
      <c r="YO1320" s="131"/>
      <c r="YP1320" s="131"/>
      <c r="YQ1320" s="131"/>
      <c r="YR1320" s="131"/>
      <c r="YS1320" s="131"/>
      <c r="YT1320" s="131"/>
      <c r="YU1320" s="131"/>
      <c r="YV1320" s="131"/>
      <c r="YW1320" s="131"/>
      <c r="YX1320" s="131"/>
      <c r="YY1320" s="131"/>
      <c r="YZ1320" s="131"/>
      <c r="ZA1320" s="131"/>
      <c r="ZB1320" s="131"/>
      <c r="ZC1320" s="131"/>
      <c r="ZD1320" s="131"/>
      <c r="ZE1320" s="131"/>
      <c r="ZF1320" s="131"/>
      <c r="ZG1320" s="131"/>
      <c r="ZH1320" s="131"/>
      <c r="ZI1320" s="131"/>
      <c r="ZJ1320" s="131"/>
      <c r="ZK1320" s="131"/>
      <c r="ZL1320" s="131"/>
      <c r="ZM1320" s="131"/>
      <c r="ZN1320" s="131"/>
      <c r="ZO1320" s="131"/>
      <c r="ZP1320" s="131"/>
      <c r="ZQ1320" s="131"/>
      <c r="ZR1320" s="131"/>
      <c r="ZS1320" s="131"/>
      <c r="ZT1320" s="131"/>
      <c r="ZU1320" s="131"/>
      <c r="ZV1320" s="131"/>
      <c r="ZW1320" s="131"/>
      <c r="ZX1320" s="131"/>
      <c r="ZY1320" s="131"/>
      <c r="ZZ1320" s="131"/>
      <c r="AAA1320" s="131"/>
      <c r="AAB1320" s="131"/>
      <c r="AAC1320" s="131"/>
      <c r="AAD1320" s="131"/>
      <c r="AAE1320" s="131"/>
      <c r="AAF1320" s="131"/>
      <c r="AAG1320" s="131"/>
      <c r="AAH1320" s="131"/>
      <c r="AAI1320" s="131"/>
      <c r="AAJ1320" s="131"/>
      <c r="AAK1320" s="131"/>
      <c r="AAL1320" s="131"/>
      <c r="AAM1320" s="131"/>
      <c r="AAN1320" s="131"/>
      <c r="AAO1320" s="131"/>
      <c r="AAP1320" s="131"/>
      <c r="AAQ1320" s="131"/>
      <c r="AAR1320" s="131"/>
      <c r="AAS1320" s="131"/>
      <c r="AAT1320" s="131"/>
      <c r="AAU1320" s="131"/>
      <c r="AAV1320" s="131"/>
      <c r="AAW1320" s="131"/>
      <c r="AAX1320" s="131"/>
      <c r="AAY1320" s="131"/>
      <c r="AAZ1320" s="131"/>
      <c r="ABA1320" s="131"/>
      <c r="ABB1320" s="131"/>
      <c r="ABC1320" s="131"/>
      <c r="ABD1320" s="131"/>
      <c r="ABE1320" s="131"/>
      <c r="ABF1320" s="131"/>
      <c r="ABG1320" s="131"/>
      <c r="ABH1320" s="131"/>
      <c r="ABI1320" s="131"/>
      <c r="ABJ1320" s="131"/>
      <c r="ABK1320" s="131"/>
      <c r="ABL1320" s="131"/>
      <c r="ABM1320" s="131"/>
      <c r="ABN1320" s="131"/>
      <c r="ABO1320" s="131"/>
      <c r="ABP1320" s="131"/>
      <c r="ABQ1320" s="131"/>
      <c r="ABR1320" s="131"/>
      <c r="ABS1320" s="131"/>
      <c r="ABT1320" s="131"/>
      <c r="ABU1320" s="131"/>
      <c r="ABV1320" s="131"/>
      <c r="ABW1320" s="131"/>
      <c r="ABX1320" s="131"/>
      <c r="ABY1320" s="131"/>
      <c r="ABZ1320" s="131"/>
      <c r="ACA1320" s="131"/>
      <c r="ACB1320" s="131"/>
      <c r="ACC1320" s="131"/>
      <c r="ACD1320" s="131"/>
      <c r="ACE1320" s="131"/>
      <c r="ACF1320" s="131"/>
      <c r="ACG1320" s="131"/>
      <c r="ACH1320" s="131"/>
      <c r="ACI1320" s="131"/>
      <c r="ACJ1320" s="131"/>
      <c r="ACK1320" s="131"/>
      <c r="ACL1320" s="131"/>
      <c r="ACM1320" s="131"/>
      <c r="ACN1320" s="131"/>
      <c r="ACO1320" s="131"/>
      <c r="ACP1320" s="131"/>
      <c r="ACQ1320" s="131"/>
      <c r="ACR1320" s="131"/>
      <c r="ACS1320" s="131"/>
      <c r="ACT1320" s="131"/>
      <c r="ACU1320" s="131"/>
      <c r="ACV1320" s="131"/>
      <c r="ACW1320" s="131"/>
      <c r="ACX1320" s="131"/>
      <c r="ACY1320" s="131"/>
      <c r="ACZ1320" s="131"/>
      <c r="ADA1320" s="131"/>
      <c r="ADB1320" s="131"/>
      <c r="ADC1320" s="131"/>
      <c r="ADD1320" s="131"/>
      <c r="ADE1320" s="131"/>
      <c r="ADF1320" s="131"/>
      <c r="ADG1320" s="131"/>
      <c r="ADH1320" s="131"/>
      <c r="ADI1320" s="131"/>
      <c r="ADJ1320" s="131"/>
      <c r="ADK1320" s="131"/>
      <c r="ADL1320" s="131"/>
      <c r="ADM1320" s="131"/>
      <c r="ADN1320" s="131"/>
      <c r="ADO1320" s="131"/>
      <c r="ADP1320" s="131"/>
      <c r="ADQ1320" s="131"/>
      <c r="ADR1320" s="131"/>
      <c r="ADS1320" s="131"/>
      <c r="ADT1320" s="131"/>
      <c r="ADU1320" s="131"/>
      <c r="ADV1320" s="131"/>
      <c r="ADW1320" s="131"/>
      <c r="ADX1320" s="131"/>
      <c r="ADY1320" s="131"/>
      <c r="ADZ1320" s="131"/>
      <c r="AEA1320" s="131"/>
      <c r="AEB1320" s="131"/>
      <c r="AEC1320" s="131"/>
      <c r="AED1320" s="131"/>
      <c r="AEE1320" s="131"/>
      <c r="AEF1320" s="131"/>
      <c r="AEG1320" s="131"/>
      <c r="AEH1320" s="131"/>
      <c r="AEI1320" s="131"/>
      <c r="AEJ1320" s="131"/>
      <c r="AEK1320" s="131"/>
      <c r="AEL1320" s="131"/>
      <c r="AEM1320" s="131"/>
      <c r="AEN1320" s="131"/>
      <c r="AEO1320" s="131"/>
      <c r="AEP1320" s="131"/>
      <c r="AEQ1320" s="131"/>
      <c r="AER1320" s="131"/>
      <c r="AES1320" s="131"/>
      <c r="AET1320" s="131"/>
      <c r="AEU1320" s="131"/>
      <c r="AEV1320" s="131"/>
      <c r="AEW1320" s="131"/>
      <c r="AEX1320" s="131"/>
      <c r="AEY1320" s="131"/>
      <c r="AEZ1320" s="131"/>
      <c r="AFA1320" s="131"/>
      <c r="AFB1320" s="131"/>
      <c r="AFC1320" s="131"/>
      <c r="AFD1320" s="131"/>
      <c r="AFE1320" s="131"/>
      <c r="AFF1320" s="131"/>
      <c r="AFG1320" s="131"/>
      <c r="AFH1320" s="131"/>
      <c r="AFI1320" s="131"/>
      <c r="AFJ1320" s="131"/>
      <c r="AFK1320" s="131"/>
      <c r="AFL1320" s="131"/>
      <c r="AFM1320" s="131"/>
      <c r="AFN1320" s="131"/>
      <c r="AFO1320" s="131"/>
      <c r="AFP1320" s="131"/>
      <c r="AFQ1320" s="131"/>
      <c r="AFR1320" s="131"/>
      <c r="AFS1320" s="131"/>
      <c r="AFT1320" s="131"/>
      <c r="AFU1320" s="131"/>
      <c r="AFV1320" s="131"/>
      <c r="AFW1320" s="131"/>
      <c r="AFX1320" s="131"/>
      <c r="AFY1320" s="131"/>
      <c r="AFZ1320" s="131"/>
      <c r="AGA1320" s="131"/>
      <c r="AGB1320" s="131"/>
      <c r="AGC1320" s="131"/>
      <c r="AGD1320" s="131"/>
      <c r="AGE1320" s="131"/>
      <c r="AGF1320" s="131"/>
      <c r="AGG1320" s="131"/>
      <c r="AGH1320" s="131"/>
      <c r="AGI1320" s="131"/>
      <c r="AGJ1320" s="131"/>
      <c r="AGK1320" s="131"/>
      <c r="AGL1320" s="131"/>
      <c r="AGM1320" s="131"/>
      <c r="AGN1320" s="131"/>
      <c r="AGO1320" s="131"/>
      <c r="AGP1320" s="131"/>
      <c r="AGQ1320" s="131"/>
      <c r="AGR1320" s="131"/>
      <c r="AGS1320" s="131"/>
      <c r="AGT1320" s="131"/>
      <c r="AGU1320" s="131"/>
      <c r="AGV1320" s="131"/>
      <c r="AGW1320" s="131"/>
      <c r="AGX1320" s="131"/>
      <c r="AGY1320" s="131"/>
      <c r="AGZ1320" s="131"/>
      <c r="AHA1320" s="131"/>
      <c r="AHB1320" s="131"/>
      <c r="AHC1320" s="131"/>
      <c r="AHD1320" s="131"/>
      <c r="AHE1320" s="131"/>
      <c r="AHF1320" s="131"/>
      <c r="AHG1320" s="131"/>
      <c r="AHH1320" s="131"/>
      <c r="AHI1320" s="131"/>
      <c r="AHJ1320" s="131"/>
      <c r="AHK1320" s="131"/>
      <c r="AHL1320" s="131"/>
      <c r="AHM1320" s="131"/>
      <c r="AHN1320" s="131"/>
      <c r="AHO1320" s="131"/>
      <c r="AHP1320" s="131"/>
      <c r="AHQ1320" s="131"/>
      <c r="AHR1320" s="131"/>
      <c r="AHS1320" s="131"/>
      <c r="AHT1320" s="131"/>
      <c r="AHU1320" s="131"/>
      <c r="AHV1320" s="131"/>
      <c r="AHW1320" s="131"/>
      <c r="AHX1320" s="131"/>
      <c r="AHY1320" s="131"/>
      <c r="AHZ1320" s="131"/>
      <c r="AIA1320" s="131"/>
      <c r="AIB1320" s="131"/>
      <c r="AIC1320" s="131"/>
      <c r="AID1320" s="131"/>
      <c r="AIE1320" s="131"/>
      <c r="AIF1320" s="131"/>
      <c r="AIG1320" s="131"/>
      <c r="AIH1320" s="131"/>
      <c r="AII1320" s="131"/>
      <c r="AIJ1320" s="131"/>
      <c r="AIK1320" s="131"/>
      <c r="AIL1320" s="131"/>
      <c r="AIM1320" s="131"/>
      <c r="AIN1320" s="131"/>
      <c r="AIO1320" s="131"/>
      <c r="AIP1320" s="131"/>
      <c r="AIQ1320" s="131"/>
      <c r="AIR1320" s="131"/>
      <c r="AIS1320" s="131"/>
      <c r="AIT1320" s="131"/>
      <c r="AIU1320" s="131"/>
      <c r="AIV1320" s="131"/>
      <c r="AIW1320" s="131"/>
      <c r="AIX1320" s="131"/>
      <c r="AIY1320" s="131"/>
      <c r="AIZ1320" s="131"/>
      <c r="AJA1320" s="131"/>
      <c r="AJB1320" s="131"/>
      <c r="AJC1320" s="131"/>
      <c r="AJD1320" s="131"/>
      <c r="AJE1320" s="131"/>
      <c r="AJF1320" s="131"/>
      <c r="AJG1320" s="131"/>
      <c r="AJH1320" s="131"/>
      <c r="AJI1320" s="131"/>
      <c r="AJJ1320" s="131"/>
      <c r="AJK1320" s="131"/>
      <c r="AJL1320" s="131"/>
      <c r="AJM1320" s="131"/>
      <c r="AJN1320" s="131"/>
      <c r="AJO1320" s="131"/>
      <c r="AJP1320" s="131"/>
      <c r="AJQ1320" s="131"/>
      <c r="AJR1320" s="131"/>
      <c r="AJS1320" s="131"/>
      <c r="AJT1320" s="131"/>
      <c r="AJU1320" s="131"/>
      <c r="AJV1320" s="131"/>
      <c r="AJW1320" s="131"/>
      <c r="AJX1320" s="131"/>
      <c r="AJY1320" s="131"/>
      <c r="AJZ1320" s="131"/>
      <c r="AKA1320" s="131"/>
      <c r="AKB1320" s="131"/>
      <c r="AKC1320" s="131"/>
      <c r="AKD1320" s="131"/>
      <c r="AKE1320" s="131"/>
      <c r="AKF1320" s="131"/>
      <c r="AKG1320" s="131"/>
      <c r="AKH1320" s="131"/>
      <c r="AKI1320" s="131"/>
      <c r="AKJ1320" s="131"/>
      <c r="AKK1320" s="131"/>
      <c r="AKL1320" s="131"/>
      <c r="AKM1320" s="131"/>
      <c r="AKN1320" s="131"/>
      <c r="AKO1320" s="131"/>
      <c r="AKP1320" s="131"/>
      <c r="AKQ1320" s="131"/>
      <c r="AKR1320" s="131"/>
      <c r="AKS1320" s="131"/>
      <c r="AKT1320" s="131"/>
      <c r="AKU1320" s="131"/>
      <c r="AKV1320" s="131"/>
      <c r="AKW1320" s="131"/>
      <c r="AKX1320" s="131"/>
      <c r="AKY1320" s="131"/>
      <c r="AKZ1320" s="131"/>
      <c r="ALA1320" s="131"/>
      <c r="ALB1320" s="131"/>
      <c r="ALC1320" s="131"/>
      <c r="ALD1320" s="131"/>
      <c r="ALE1320" s="131"/>
      <c r="ALF1320" s="131"/>
      <c r="ALG1320" s="131"/>
      <c r="ALH1320" s="131"/>
      <c r="ALI1320" s="131"/>
      <c r="ALJ1320" s="131"/>
      <c r="ALK1320" s="131"/>
      <c r="ALL1320" s="131"/>
      <c r="ALM1320" s="131"/>
      <c r="ALN1320" s="131"/>
    </row>
    <row r="1321" spans="1:1002" s="508" customFormat="1" x14ac:dyDescent="0.25">
      <c r="A1321" s="502"/>
      <c r="B1321" s="503"/>
      <c r="C1321" s="504"/>
      <c r="D1321" s="450"/>
      <c r="E1321" s="505"/>
      <c r="F1321" s="505"/>
      <c r="G1321" s="506"/>
      <c r="H1321" s="506"/>
      <c r="I1321" s="507"/>
      <c r="J1321" s="565"/>
      <c r="K1321" s="454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  <c r="EC1321" s="131"/>
      <c r="ED1321" s="131"/>
      <c r="EE1321" s="131"/>
      <c r="EF1321" s="131"/>
      <c r="EG1321" s="131"/>
      <c r="EH1321" s="131"/>
      <c r="EI1321" s="131"/>
      <c r="EJ1321" s="131"/>
      <c r="EK1321" s="131"/>
      <c r="EL1321" s="131"/>
      <c r="EM1321" s="131"/>
      <c r="EN1321" s="131"/>
      <c r="EO1321" s="131"/>
      <c r="EP1321" s="131"/>
      <c r="EQ1321" s="131"/>
      <c r="ER1321" s="131"/>
      <c r="ES1321" s="131"/>
      <c r="ET1321" s="131"/>
      <c r="EU1321" s="131"/>
      <c r="EV1321" s="131"/>
      <c r="EW1321" s="131"/>
      <c r="EX1321" s="131"/>
      <c r="EY1321" s="131"/>
      <c r="EZ1321" s="131"/>
      <c r="FA1321" s="131"/>
      <c r="FB1321" s="131"/>
      <c r="FC1321" s="131"/>
      <c r="FD1321" s="131"/>
      <c r="FE1321" s="131"/>
      <c r="FF1321" s="131"/>
      <c r="FG1321" s="131"/>
      <c r="FH1321" s="131"/>
      <c r="FI1321" s="131"/>
      <c r="FJ1321" s="131"/>
      <c r="FK1321" s="131"/>
      <c r="FL1321" s="131"/>
      <c r="FM1321" s="131"/>
      <c r="FN1321" s="131"/>
      <c r="FO1321" s="131"/>
      <c r="FP1321" s="131"/>
      <c r="FQ1321" s="131"/>
      <c r="FR1321" s="131"/>
      <c r="FS1321" s="131"/>
      <c r="FT1321" s="131"/>
      <c r="FU1321" s="131"/>
      <c r="FV1321" s="131"/>
      <c r="FW1321" s="131"/>
      <c r="FX1321" s="131"/>
      <c r="FY1321" s="131"/>
      <c r="FZ1321" s="131"/>
      <c r="GA1321" s="131"/>
      <c r="GB1321" s="131"/>
      <c r="GC1321" s="131"/>
      <c r="GD1321" s="131"/>
      <c r="GE1321" s="131"/>
      <c r="GF1321" s="131"/>
      <c r="GG1321" s="131"/>
      <c r="GH1321" s="131"/>
      <c r="GI1321" s="131"/>
      <c r="GJ1321" s="131"/>
      <c r="GK1321" s="131"/>
      <c r="GL1321" s="131"/>
      <c r="GM1321" s="131"/>
      <c r="GN1321" s="131"/>
      <c r="GO1321" s="131"/>
      <c r="GP1321" s="131"/>
      <c r="GQ1321" s="131"/>
      <c r="GR1321" s="131"/>
      <c r="GS1321" s="131"/>
      <c r="GT1321" s="131"/>
      <c r="GU1321" s="131"/>
      <c r="GV1321" s="131"/>
      <c r="GW1321" s="131"/>
      <c r="GX1321" s="131"/>
      <c r="GY1321" s="131"/>
      <c r="GZ1321" s="131"/>
      <c r="HA1321" s="131"/>
      <c r="HB1321" s="131"/>
      <c r="HC1321" s="131"/>
      <c r="HD1321" s="131"/>
      <c r="HE1321" s="131"/>
      <c r="HF1321" s="131"/>
      <c r="HG1321" s="131"/>
      <c r="HH1321" s="131"/>
      <c r="HI1321" s="131"/>
      <c r="HJ1321" s="131"/>
      <c r="HK1321" s="131"/>
      <c r="HL1321" s="131"/>
      <c r="HM1321" s="131"/>
      <c r="HN1321" s="131"/>
      <c r="HO1321" s="131"/>
      <c r="HP1321" s="131"/>
      <c r="HQ1321" s="131"/>
      <c r="HR1321" s="131"/>
      <c r="HS1321" s="131"/>
      <c r="HT1321" s="131"/>
      <c r="HU1321" s="131"/>
      <c r="HV1321" s="131"/>
      <c r="HW1321" s="131"/>
      <c r="HX1321" s="131"/>
      <c r="HY1321" s="131"/>
      <c r="HZ1321" s="131"/>
      <c r="IA1321" s="131"/>
      <c r="IB1321" s="131"/>
      <c r="IC1321" s="131"/>
      <c r="ID1321" s="131"/>
      <c r="IE1321" s="131"/>
      <c r="IF1321" s="131"/>
      <c r="IG1321" s="131"/>
      <c r="IH1321" s="131"/>
      <c r="II1321" s="131"/>
      <c r="IJ1321" s="131"/>
      <c r="IK1321" s="131"/>
      <c r="IL1321" s="131"/>
      <c r="IM1321" s="131"/>
      <c r="IN1321" s="131"/>
      <c r="IO1321" s="131"/>
      <c r="IP1321" s="131"/>
      <c r="IQ1321" s="131"/>
      <c r="IR1321" s="131"/>
      <c r="IS1321" s="131"/>
      <c r="IT1321" s="131"/>
      <c r="IU1321" s="131"/>
      <c r="IV1321" s="131"/>
      <c r="IW1321" s="131"/>
      <c r="IX1321" s="131"/>
      <c r="IY1321" s="131"/>
      <c r="IZ1321" s="131"/>
      <c r="JA1321" s="131"/>
      <c r="JB1321" s="131"/>
      <c r="JC1321" s="131"/>
      <c r="JD1321" s="131"/>
      <c r="JE1321" s="131"/>
      <c r="JF1321" s="131"/>
      <c r="JG1321" s="131"/>
      <c r="JH1321" s="131"/>
      <c r="JI1321" s="131"/>
      <c r="JJ1321" s="131"/>
      <c r="JK1321" s="131"/>
      <c r="JL1321" s="131"/>
      <c r="JM1321" s="131"/>
      <c r="JN1321" s="131"/>
      <c r="JO1321" s="131"/>
      <c r="JP1321" s="131"/>
      <c r="JQ1321" s="131"/>
      <c r="JR1321" s="131"/>
      <c r="JS1321" s="131"/>
      <c r="JT1321" s="131"/>
      <c r="JU1321" s="131"/>
      <c r="JV1321" s="131"/>
      <c r="JW1321" s="131"/>
      <c r="JX1321" s="131"/>
      <c r="JY1321" s="131"/>
      <c r="JZ1321" s="131"/>
      <c r="KA1321" s="131"/>
      <c r="KB1321" s="131"/>
      <c r="KC1321" s="131"/>
      <c r="KD1321" s="131"/>
      <c r="KE1321" s="131"/>
      <c r="KF1321" s="131"/>
      <c r="KG1321" s="131"/>
      <c r="KH1321" s="131"/>
      <c r="KI1321" s="131"/>
      <c r="KJ1321" s="131"/>
      <c r="KK1321" s="131"/>
      <c r="KL1321" s="131"/>
      <c r="KM1321" s="131"/>
      <c r="KN1321" s="131"/>
      <c r="KO1321" s="131"/>
      <c r="KP1321" s="131"/>
      <c r="KQ1321" s="131"/>
      <c r="KR1321" s="131"/>
      <c r="KS1321" s="131"/>
      <c r="KT1321" s="131"/>
      <c r="KU1321" s="131"/>
      <c r="KV1321" s="131"/>
      <c r="KW1321" s="131"/>
      <c r="KX1321" s="131"/>
      <c r="KY1321" s="131"/>
      <c r="KZ1321" s="131"/>
      <c r="LA1321" s="131"/>
      <c r="LB1321" s="131"/>
      <c r="LC1321" s="131"/>
      <c r="LD1321" s="131"/>
      <c r="LE1321" s="131"/>
      <c r="LF1321" s="131"/>
      <c r="LG1321" s="131"/>
      <c r="LH1321" s="131"/>
      <c r="LI1321" s="131"/>
      <c r="LJ1321" s="131"/>
      <c r="LK1321" s="131"/>
      <c r="LL1321" s="131"/>
      <c r="LM1321" s="131"/>
      <c r="LN1321" s="131"/>
      <c r="LO1321" s="131"/>
      <c r="LP1321" s="131"/>
      <c r="LQ1321" s="131"/>
      <c r="LR1321" s="131"/>
      <c r="LS1321" s="131"/>
      <c r="LT1321" s="131"/>
      <c r="LU1321" s="131"/>
      <c r="LV1321" s="131"/>
      <c r="LW1321" s="131"/>
      <c r="LX1321" s="131"/>
      <c r="LY1321" s="131"/>
      <c r="LZ1321" s="131"/>
      <c r="MA1321" s="131"/>
      <c r="MB1321" s="131"/>
      <c r="MC1321" s="131"/>
      <c r="MD1321" s="131"/>
      <c r="ME1321" s="131"/>
      <c r="MF1321" s="131"/>
      <c r="MG1321" s="131"/>
      <c r="MH1321" s="131"/>
      <c r="MI1321" s="131"/>
      <c r="MJ1321" s="131"/>
      <c r="MK1321" s="131"/>
      <c r="ML1321" s="131"/>
      <c r="MM1321" s="131"/>
      <c r="MN1321" s="131"/>
      <c r="MO1321" s="131"/>
      <c r="MP1321" s="131"/>
      <c r="MQ1321" s="131"/>
      <c r="MR1321" s="131"/>
      <c r="MS1321" s="131"/>
      <c r="MT1321" s="131"/>
      <c r="MU1321" s="131"/>
      <c r="MV1321" s="131"/>
      <c r="MW1321" s="131"/>
      <c r="MX1321" s="131"/>
      <c r="MY1321" s="131"/>
      <c r="MZ1321" s="131"/>
      <c r="NA1321" s="131"/>
      <c r="NB1321" s="131"/>
      <c r="NC1321" s="131"/>
      <c r="ND1321" s="131"/>
      <c r="NE1321" s="131"/>
      <c r="NF1321" s="131"/>
      <c r="NG1321" s="131"/>
      <c r="NH1321" s="131"/>
      <c r="NI1321" s="131"/>
      <c r="NJ1321" s="131"/>
      <c r="NK1321" s="131"/>
      <c r="NL1321" s="131"/>
      <c r="NM1321" s="131"/>
      <c r="NN1321" s="131"/>
      <c r="NO1321" s="131"/>
      <c r="NP1321" s="131"/>
      <c r="NQ1321" s="131"/>
      <c r="NR1321" s="131"/>
      <c r="NS1321" s="131"/>
      <c r="NT1321" s="131"/>
      <c r="NU1321" s="131"/>
      <c r="NV1321" s="131"/>
      <c r="NW1321" s="131"/>
      <c r="NX1321" s="131"/>
      <c r="NY1321" s="131"/>
      <c r="NZ1321" s="131"/>
      <c r="OA1321" s="131"/>
      <c r="OB1321" s="131"/>
      <c r="OC1321" s="131"/>
      <c r="OD1321" s="131"/>
      <c r="OE1321" s="131"/>
      <c r="OF1321" s="131"/>
      <c r="OG1321" s="131"/>
      <c r="OH1321" s="131"/>
      <c r="OI1321" s="131"/>
      <c r="OJ1321" s="131"/>
      <c r="OK1321" s="131"/>
      <c r="OL1321" s="131"/>
      <c r="OM1321" s="131"/>
      <c r="ON1321" s="131"/>
      <c r="OO1321" s="131"/>
      <c r="OP1321" s="131"/>
      <c r="OQ1321" s="131"/>
      <c r="OR1321" s="131"/>
      <c r="OS1321" s="131"/>
      <c r="OT1321" s="131"/>
      <c r="OU1321" s="131"/>
      <c r="OV1321" s="131"/>
      <c r="OW1321" s="131"/>
      <c r="OX1321" s="131"/>
      <c r="OY1321" s="131"/>
      <c r="OZ1321" s="131"/>
      <c r="PA1321" s="131"/>
      <c r="PB1321" s="131"/>
      <c r="PC1321" s="131"/>
      <c r="PD1321" s="131"/>
      <c r="PE1321" s="131"/>
      <c r="PF1321" s="131"/>
      <c r="PG1321" s="131"/>
      <c r="PH1321" s="131"/>
      <c r="PI1321" s="131"/>
      <c r="PJ1321" s="131"/>
      <c r="PK1321" s="131"/>
      <c r="PL1321" s="131"/>
      <c r="PM1321" s="131"/>
      <c r="PN1321" s="131"/>
      <c r="PO1321" s="131"/>
      <c r="PP1321" s="131"/>
      <c r="PQ1321" s="131"/>
      <c r="PR1321" s="131"/>
      <c r="PS1321" s="131"/>
      <c r="PT1321" s="131"/>
      <c r="PU1321" s="131"/>
      <c r="PV1321" s="131"/>
      <c r="PW1321" s="131"/>
      <c r="PX1321" s="131"/>
      <c r="PY1321" s="131"/>
      <c r="PZ1321" s="131"/>
      <c r="QA1321" s="131"/>
      <c r="QB1321" s="131"/>
      <c r="QC1321" s="131"/>
      <c r="QD1321" s="131"/>
      <c r="QE1321" s="131"/>
      <c r="QF1321" s="131"/>
      <c r="QG1321" s="131"/>
      <c r="QH1321" s="131"/>
      <c r="QI1321" s="131"/>
      <c r="QJ1321" s="131"/>
      <c r="QK1321" s="131"/>
      <c r="QL1321" s="131"/>
      <c r="QM1321" s="131"/>
      <c r="QN1321" s="131"/>
      <c r="QO1321" s="131"/>
      <c r="QP1321" s="131"/>
      <c r="QQ1321" s="131"/>
      <c r="QR1321" s="131"/>
      <c r="QS1321" s="131"/>
      <c r="QT1321" s="131"/>
      <c r="QU1321" s="131"/>
      <c r="QV1321" s="131"/>
      <c r="QW1321" s="131"/>
      <c r="QX1321" s="131"/>
      <c r="QY1321" s="131"/>
      <c r="QZ1321" s="131"/>
      <c r="RA1321" s="131"/>
      <c r="RB1321" s="131"/>
      <c r="RC1321" s="131"/>
      <c r="RD1321" s="131"/>
      <c r="RE1321" s="131"/>
      <c r="RF1321" s="131"/>
      <c r="RG1321" s="131"/>
      <c r="RH1321" s="131"/>
      <c r="RI1321" s="131"/>
      <c r="RJ1321" s="131"/>
      <c r="RK1321" s="131"/>
      <c r="RL1321" s="131"/>
      <c r="RM1321" s="131"/>
      <c r="RN1321" s="131"/>
      <c r="RO1321" s="131"/>
      <c r="RP1321" s="131"/>
      <c r="RQ1321" s="131"/>
      <c r="RR1321" s="131"/>
      <c r="RS1321" s="131"/>
      <c r="RT1321" s="131"/>
      <c r="RU1321" s="131"/>
      <c r="RV1321" s="131"/>
      <c r="RW1321" s="131"/>
      <c r="RX1321" s="131"/>
      <c r="RY1321" s="131"/>
      <c r="RZ1321" s="131"/>
      <c r="SA1321" s="131"/>
      <c r="SB1321" s="131"/>
      <c r="SC1321" s="131"/>
      <c r="SD1321" s="131"/>
      <c r="SE1321" s="131"/>
      <c r="SF1321" s="131"/>
      <c r="SG1321" s="131"/>
      <c r="SH1321" s="131"/>
      <c r="SI1321" s="131"/>
      <c r="SJ1321" s="131"/>
      <c r="SK1321" s="131"/>
      <c r="SL1321" s="131"/>
      <c r="SM1321" s="131"/>
      <c r="SN1321" s="131"/>
      <c r="SO1321" s="131"/>
      <c r="SP1321" s="131"/>
      <c r="SQ1321" s="131"/>
      <c r="SR1321" s="131"/>
      <c r="SS1321" s="131"/>
      <c r="ST1321" s="131"/>
      <c r="SU1321" s="131"/>
      <c r="SV1321" s="131"/>
      <c r="SW1321" s="131"/>
      <c r="SX1321" s="131"/>
      <c r="SY1321" s="131"/>
      <c r="SZ1321" s="131"/>
      <c r="TA1321" s="131"/>
      <c r="TB1321" s="131"/>
      <c r="TC1321" s="131"/>
      <c r="TD1321" s="131"/>
      <c r="TE1321" s="131"/>
      <c r="TF1321" s="131"/>
      <c r="TG1321" s="131"/>
      <c r="TH1321" s="131"/>
      <c r="TI1321" s="131"/>
      <c r="TJ1321" s="131"/>
      <c r="TK1321" s="131"/>
      <c r="TL1321" s="131"/>
      <c r="TM1321" s="131"/>
      <c r="TN1321" s="131"/>
      <c r="TO1321" s="131"/>
      <c r="TP1321" s="131"/>
      <c r="TQ1321" s="131"/>
      <c r="TR1321" s="131"/>
      <c r="TS1321" s="131"/>
      <c r="TT1321" s="131"/>
      <c r="TU1321" s="131"/>
      <c r="TV1321" s="131"/>
      <c r="TW1321" s="131"/>
      <c r="TX1321" s="131"/>
      <c r="TY1321" s="131"/>
      <c r="TZ1321" s="131"/>
      <c r="UA1321" s="131"/>
      <c r="UB1321" s="131"/>
      <c r="UC1321" s="131"/>
      <c r="UD1321" s="131"/>
      <c r="UE1321" s="131"/>
      <c r="UF1321" s="131"/>
      <c r="UG1321" s="131"/>
      <c r="UH1321" s="131"/>
      <c r="UI1321" s="131"/>
      <c r="UJ1321" s="131"/>
      <c r="UK1321" s="131"/>
      <c r="UL1321" s="131"/>
      <c r="UM1321" s="131"/>
      <c r="UN1321" s="131"/>
      <c r="UO1321" s="131"/>
      <c r="UP1321" s="131"/>
      <c r="UQ1321" s="131"/>
      <c r="UR1321" s="131"/>
      <c r="US1321" s="131"/>
      <c r="UT1321" s="131"/>
      <c r="UU1321" s="131"/>
      <c r="UV1321" s="131"/>
      <c r="UW1321" s="131"/>
      <c r="UX1321" s="131"/>
      <c r="UY1321" s="131"/>
      <c r="UZ1321" s="131"/>
      <c r="VA1321" s="131"/>
      <c r="VB1321" s="131"/>
      <c r="VC1321" s="131"/>
      <c r="VD1321" s="131"/>
      <c r="VE1321" s="131"/>
      <c r="VF1321" s="131"/>
      <c r="VG1321" s="131"/>
      <c r="VH1321" s="131"/>
      <c r="VI1321" s="131"/>
      <c r="VJ1321" s="131"/>
      <c r="VK1321" s="131"/>
      <c r="VL1321" s="131"/>
      <c r="VM1321" s="131"/>
      <c r="VN1321" s="131"/>
      <c r="VO1321" s="131"/>
      <c r="VP1321" s="131"/>
      <c r="VQ1321" s="131"/>
      <c r="VR1321" s="131"/>
      <c r="VS1321" s="131"/>
      <c r="VT1321" s="131"/>
      <c r="VU1321" s="131"/>
      <c r="VV1321" s="131"/>
      <c r="VW1321" s="131"/>
      <c r="VX1321" s="131"/>
      <c r="VY1321" s="131"/>
      <c r="VZ1321" s="131"/>
      <c r="WA1321" s="131"/>
      <c r="WB1321" s="131"/>
      <c r="WC1321" s="131"/>
      <c r="WD1321" s="131"/>
      <c r="WE1321" s="131"/>
      <c r="WF1321" s="131"/>
      <c r="WG1321" s="131"/>
      <c r="WH1321" s="131"/>
      <c r="WI1321" s="131"/>
      <c r="WJ1321" s="131"/>
      <c r="WK1321" s="131"/>
      <c r="WL1321" s="131"/>
      <c r="WM1321" s="131"/>
      <c r="WN1321" s="131"/>
      <c r="WO1321" s="131"/>
      <c r="WP1321" s="131"/>
      <c r="WQ1321" s="131"/>
      <c r="WR1321" s="131"/>
      <c r="WS1321" s="131"/>
      <c r="WT1321" s="131"/>
      <c r="WU1321" s="131"/>
      <c r="WV1321" s="131"/>
      <c r="WW1321" s="131"/>
      <c r="WX1321" s="131"/>
      <c r="WY1321" s="131"/>
      <c r="WZ1321" s="131"/>
      <c r="XA1321" s="131"/>
      <c r="XB1321" s="131"/>
      <c r="XC1321" s="131"/>
      <c r="XD1321" s="131"/>
      <c r="XE1321" s="131"/>
      <c r="XF1321" s="131"/>
      <c r="XG1321" s="131"/>
      <c r="XH1321" s="131"/>
      <c r="XI1321" s="131"/>
      <c r="XJ1321" s="131"/>
      <c r="XK1321" s="131"/>
      <c r="XL1321" s="131"/>
      <c r="XM1321" s="131"/>
      <c r="XN1321" s="131"/>
      <c r="XO1321" s="131"/>
      <c r="XP1321" s="131"/>
      <c r="XQ1321" s="131"/>
      <c r="XR1321" s="131"/>
      <c r="XS1321" s="131"/>
      <c r="XT1321" s="131"/>
      <c r="XU1321" s="131"/>
      <c r="XV1321" s="131"/>
      <c r="XW1321" s="131"/>
      <c r="XX1321" s="131"/>
      <c r="XY1321" s="131"/>
      <c r="XZ1321" s="131"/>
      <c r="YA1321" s="131"/>
      <c r="YB1321" s="131"/>
      <c r="YC1321" s="131"/>
      <c r="YD1321" s="131"/>
      <c r="YE1321" s="131"/>
      <c r="YF1321" s="131"/>
      <c r="YG1321" s="131"/>
      <c r="YH1321" s="131"/>
      <c r="YI1321" s="131"/>
      <c r="YJ1321" s="131"/>
      <c r="YK1321" s="131"/>
      <c r="YL1321" s="131"/>
      <c r="YM1321" s="131"/>
      <c r="YN1321" s="131"/>
      <c r="YO1321" s="131"/>
      <c r="YP1321" s="131"/>
      <c r="YQ1321" s="131"/>
      <c r="YR1321" s="131"/>
      <c r="YS1321" s="131"/>
      <c r="YT1321" s="131"/>
      <c r="YU1321" s="131"/>
      <c r="YV1321" s="131"/>
      <c r="YW1321" s="131"/>
      <c r="YX1321" s="131"/>
      <c r="YY1321" s="131"/>
      <c r="YZ1321" s="131"/>
      <c r="ZA1321" s="131"/>
      <c r="ZB1321" s="131"/>
      <c r="ZC1321" s="131"/>
      <c r="ZD1321" s="131"/>
      <c r="ZE1321" s="131"/>
      <c r="ZF1321" s="131"/>
      <c r="ZG1321" s="131"/>
      <c r="ZH1321" s="131"/>
      <c r="ZI1321" s="131"/>
      <c r="ZJ1321" s="131"/>
      <c r="ZK1321" s="131"/>
      <c r="ZL1321" s="131"/>
      <c r="ZM1321" s="131"/>
      <c r="ZN1321" s="131"/>
      <c r="ZO1321" s="131"/>
      <c r="ZP1321" s="131"/>
      <c r="ZQ1321" s="131"/>
      <c r="ZR1321" s="131"/>
      <c r="ZS1321" s="131"/>
      <c r="ZT1321" s="131"/>
      <c r="ZU1321" s="131"/>
      <c r="ZV1321" s="131"/>
      <c r="ZW1321" s="131"/>
      <c r="ZX1321" s="131"/>
      <c r="ZY1321" s="131"/>
      <c r="ZZ1321" s="131"/>
      <c r="AAA1321" s="131"/>
      <c r="AAB1321" s="131"/>
      <c r="AAC1321" s="131"/>
      <c r="AAD1321" s="131"/>
      <c r="AAE1321" s="131"/>
      <c r="AAF1321" s="131"/>
      <c r="AAG1321" s="131"/>
      <c r="AAH1321" s="131"/>
      <c r="AAI1321" s="131"/>
      <c r="AAJ1321" s="131"/>
      <c r="AAK1321" s="131"/>
      <c r="AAL1321" s="131"/>
      <c r="AAM1321" s="131"/>
      <c r="AAN1321" s="131"/>
      <c r="AAO1321" s="131"/>
      <c r="AAP1321" s="131"/>
      <c r="AAQ1321" s="131"/>
      <c r="AAR1321" s="131"/>
      <c r="AAS1321" s="131"/>
      <c r="AAT1321" s="131"/>
      <c r="AAU1321" s="131"/>
      <c r="AAV1321" s="131"/>
      <c r="AAW1321" s="131"/>
      <c r="AAX1321" s="131"/>
      <c r="AAY1321" s="131"/>
      <c r="AAZ1321" s="131"/>
      <c r="ABA1321" s="131"/>
      <c r="ABB1321" s="131"/>
      <c r="ABC1321" s="131"/>
      <c r="ABD1321" s="131"/>
      <c r="ABE1321" s="131"/>
      <c r="ABF1321" s="131"/>
      <c r="ABG1321" s="131"/>
      <c r="ABH1321" s="131"/>
      <c r="ABI1321" s="131"/>
      <c r="ABJ1321" s="131"/>
      <c r="ABK1321" s="131"/>
      <c r="ABL1321" s="131"/>
      <c r="ABM1321" s="131"/>
      <c r="ABN1321" s="131"/>
      <c r="ABO1321" s="131"/>
      <c r="ABP1321" s="131"/>
      <c r="ABQ1321" s="131"/>
      <c r="ABR1321" s="131"/>
      <c r="ABS1321" s="131"/>
      <c r="ABT1321" s="131"/>
      <c r="ABU1321" s="131"/>
      <c r="ABV1321" s="131"/>
      <c r="ABW1321" s="131"/>
      <c r="ABX1321" s="131"/>
      <c r="ABY1321" s="131"/>
      <c r="ABZ1321" s="131"/>
      <c r="ACA1321" s="131"/>
      <c r="ACB1321" s="131"/>
      <c r="ACC1321" s="131"/>
      <c r="ACD1321" s="131"/>
      <c r="ACE1321" s="131"/>
      <c r="ACF1321" s="131"/>
      <c r="ACG1321" s="131"/>
      <c r="ACH1321" s="131"/>
      <c r="ACI1321" s="131"/>
      <c r="ACJ1321" s="131"/>
      <c r="ACK1321" s="131"/>
      <c r="ACL1321" s="131"/>
      <c r="ACM1321" s="131"/>
      <c r="ACN1321" s="131"/>
      <c r="ACO1321" s="131"/>
      <c r="ACP1321" s="131"/>
      <c r="ACQ1321" s="131"/>
      <c r="ACR1321" s="131"/>
      <c r="ACS1321" s="131"/>
      <c r="ACT1321" s="131"/>
      <c r="ACU1321" s="131"/>
      <c r="ACV1321" s="131"/>
      <c r="ACW1321" s="131"/>
      <c r="ACX1321" s="131"/>
      <c r="ACY1321" s="131"/>
      <c r="ACZ1321" s="131"/>
      <c r="ADA1321" s="131"/>
      <c r="ADB1321" s="131"/>
      <c r="ADC1321" s="131"/>
      <c r="ADD1321" s="131"/>
      <c r="ADE1321" s="131"/>
      <c r="ADF1321" s="131"/>
      <c r="ADG1321" s="131"/>
      <c r="ADH1321" s="131"/>
      <c r="ADI1321" s="131"/>
      <c r="ADJ1321" s="131"/>
      <c r="ADK1321" s="131"/>
      <c r="ADL1321" s="131"/>
      <c r="ADM1321" s="131"/>
      <c r="ADN1321" s="131"/>
      <c r="ADO1321" s="131"/>
      <c r="ADP1321" s="131"/>
      <c r="ADQ1321" s="131"/>
      <c r="ADR1321" s="131"/>
      <c r="ADS1321" s="131"/>
      <c r="ADT1321" s="131"/>
      <c r="ADU1321" s="131"/>
      <c r="ADV1321" s="131"/>
      <c r="ADW1321" s="131"/>
      <c r="ADX1321" s="131"/>
      <c r="ADY1321" s="131"/>
      <c r="ADZ1321" s="131"/>
      <c r="AEA1321" s="131"/>
      <c r="AEB1321" s="131"/>
      <c r="AEC1321" s="131"/>
      <c r="AED1321" s="131"/>
      <c r="AEE1321" s="131"/>
      <c r="AEF1321" s="131"/>
      <c r="AEG1321" s="131"/>
      <c r="AEH1321" s="131"/>
      <c r="AEI1321" s="131"/>
      <c r="AEJ1321" s="131"/>
      <c r="AEK1321" s="131"/>
      <c r="AEL1321" s="131"/>
      <c r="AEM1321" s="131"/>
      <c r="AEN1321" s="131"/>
      <c r="AEO1321" s="131"/>
      <c r="AEP1321" s="131"/>
      <c r="AEQ1321" s="131"/>
      <c r="AER1321" s="131"/>
      <c r="AES1321" s="131"/>
      <c r="AET1321" s="131"/>
      <c r="AEU1321" s="131"/>
      <c r="AEV1321" s="131"/>
      <c r="AEW1321" s="131"/>
      <c r="AEX1321" s="131"/>
      <c r="AEY1321" s="131"/>
      <c r="AEZ1321" s="131"/>
      <c r="AFA1321" s="131"/>
      <c r="AFB1321" s="131"/>
      <c r="AFC1321" s="131"/>
      <c r="AFD1321" s="131"/>
      <c r="AFE1321" s="131"/>
      <c r="AFF1321" s="131"/>
      <c r="AFG1321" s="131"/>
      <c r="AFH1321" s="131"/>
      <c r="AFI1321" s="131"/>
      <c r="AFJ1321" s="131"/>
      <c r="AFK1321" s="131"/>
      <c r="AFL1321" s="131"/>
      <c r="AFM1321" s="131"/>
      <c r="AFN1321" s="131"/>
      <c r="AFO1321" s="131"/>
      <c r="AFP1321" s="131"/>
      <c r="AFQ1321" s="131"/>
      <c r="AFR1321" s="131"/>
      <c r="AFS1321" s="131"/>
      <c r="AFT1321" s="131"/>
      <c r="AFU1321" s="131"/>
      <c r="AFV1321" s="131"/>
      <c r="AFW1321" s="131"/>
      <c r="AFX1321" s="131"/>
      <c r="AFY1321" s="131"/>
      <c r="AFZ1321" s="131"/>
      <c r="AGA1321" s="131"/>
      <c r="AGB1321" s="131"/>
      <c r="AGC1321" s="131"/>
      <c r="AGD1321" s="131"/>
      <c r="AGE1321" s="131"/>
      <c r="AGF1321" s="131"/>
      <c r="AGG1321" s="131"/>
      <c r="AGH1321" s="131"/>
      <c r="AGI1321" s="131"/>
      <c r="AGJ1321" s="131"/>
      <c r="AGK1321" s="131"/>
      <c r="AGL1321" s="131"/>
      <c r="AGM1321" s="131"/>
      <c r="AGN1321" s="131"/>
      <c r="AGO1321" s="131"/>
      <c r="AGP1321" s="131"/>
      <c r="AGQ1321" s="131"/>
      <c r="AGR1321" s="131"/>
      <c r="AGS1321" s="131"/>
      <c r="AGT1321" s="131"/>
      <c r="AGU1321" s="131"/>
      <c r="AGV1321" s="131"/>
      <c r="AGW1321" s="131"/>
      <c r="AGX1321" s="131"/>
      <c r="AGY1321" s="131"/>
      <c r="AGZ1321" s="131"/>
      <c r="AHA1321" s="131"/>
      <c r="AHB1321" s="131"/>
      <c r="AHC1321" s="131"/>
      <c r="AHD1321" s="131"/>
      <c r="AHE1321" s="131"/>
      <c r="AHF1321" s="131"/>
      <c r="AHG1321" s="131"/>
      <c r="AHH1321" s="131"/>
      <c r="AHI1321" s="131"/>
      <c r="AHJ1321" s="131"/>
      <c r="AHK1321" s="131"/>
      <c r="AHL1321" s="131"/>
      <c r="AHM1321" s="131"/>
      <c r="AHN1321" s="131"/>
      <c r="AHO1321" s="131"/>
      <c r="AHP1321" s="131"/>
      <c r="AHQ1321" s="131"/>
      <c r="AHR1321" s="131"/>
      <c r="AHS1321" s="131"/>
      <c r="AHT1321" s="131"/>
      <c r="AHU1321" s="131"/>
      <c r="AHV1321" s="131"/>
      <c r="AHW1321" s="131"/>
      <c r="AHX1321" s="131"/>
      <c r="AHY1321" s="131"/>
      <c r="AHZ1321" s="131"/>
      <c r="AIA1321" s="131"/>
      <c r="AIB1321" s="131"/>
      <c r="AIC1321" s="131"/>
      <c r="AID1321" s="131"/>
      <c r="AIE1321" s="131"/>
      <c r="AIF1321" s="131"/>
      <c r="AIG1321" s="131"/>
      <c r="AIH1321" s="131"/>
      <c r="AII1321" s="131"/>
      <c r="AIJ1321" s="131"/>
      <c r="AIK1321" s="131"/>
      <c r="AIL1321" s="131"/>
      <c r="AIM1321" s="131"/>
      <c r="AIN1321" s="131"/>
      <c r="AIO1321" s="131"/>
      <c r="AIP1321" s="131"/>
      <c r="AIQ1321" s="131"/>
      <c r="AIR1321" s="131"/>
      <c r="AIS1321" s="131"/>
      <c r="AIT1321" s="131"/>
      <c r="AIU1321" s="131"/>
      <c r="AIV1321" s="131"/>
      <c r="AIW1321" s="131"/>
      <c r="AIX1321" s="131"/>
      <c r="AIY1321" s="131"/>
      <c r="AIZ1321" s="131"/>
      <c r="AJA1321" s="131"/>
      <c r="AJB1321" s="131"/>
      <c r="AJC1321" s="131"/>
      <c r="AJD1321" s="131"/>
      <c r="AJE1321" s="131"/>
      <c r="AJF1321" s="131"/>
      <c r="AJG1321" s="131"/>
      <c r="AJH1321" s="131"/>
      <c r="AJI1321" s="131"/>
      <c r="AJJ1321" s="131"/>
      <c r="AJK1321" s="131"/>
      <c r="AJL1321" s="131"/>
      <c r="AJM1321" s="131"/>
      <c r="AJN1321" s="131"/>
      <c r="AJO1321" s="131"/>
      <c r="AJP1321" s="131"/>
      <c r="AJQ1321" s="131"/>
      <c r="AJR1321" s="131"/>
      <c r="AJS1321" s="131"/>
      <c r="AJT1321" s="131"/>
      <c r="AJU1321" s="131"/>
      <c r="AJV1321" s="131"/>
      <c r="AJW1321" s="131"/>
      <c r="AJX1321" s="131"/>
      <c r="AJY1321" s="131"/>
      <c r="AJZ1321" s="131"/>
      <c r="AKA1321" s="131"/>
      <c r="AKB1321" s="131"/>
      <c r="AKC1321" s="131"/>
      <c r="AKD1321" s="131"/>
      <c r="AKE1321" s="131"/>
      <c r="AKF1321" s="131"/>
      <c r="AKG1321" s="131"/>
      <c r="AKH1321" s="131"/>
      <c r="AKI1321" s="131"/>
      <c r="AKJ1321" s="131"/>
      <c r="AKK1321" s="131"/>
      <c r="AKL1321" s="131"/>
      <c r="AKM1321" s="131"/>
      <c r="AKN1321" s="131"/>
      <c r="AKO1321" s="131"/>
      <c r="AKP1321" s="131"/>
      <c r="AKQ1321" s="131"/>
      <c r="AKR1321" s="131"/>
      <c r="AKS1321" s="131"/>
      <c r="AKT1321" s="131"/>
      <c r="AKU1321" s="131"/>
      <c r="AKV1321" s="131"/>
      <c r="AKW1321" s="131"/>
      <c r="AKX1321" s="131"/>
      <c r="AKY1321" s="131"/>
      <c r="AKZ1321" s="131"/>
      <c r="ALA1321" s="131"/>
      <c r="ALB1321" s="131"/>
      <c r="ALC1321" s="131"/>
      <c r="ALD1321" s="131"/>
      <c r="ALE1321" s="131"/>
      <c r="ALF1321" s="131"/>
      <c r="ALG1321" s="131"/>
      <c r="ALH1321" s="131"/>
      <c r="ALI1321" s="131"/>
      <c r="ALJ1321" s="131"/>
      <c r="ALK1321" s="131"/>
      <c r="ALL1321" s="131"/>
      <c r="ALM1321" s="131"/>
      <c r="ALN1321" s="131"/>
    </row>
    <row r="1322" spans="1:1002" s="508" customFormat="1" x14ac:dyDescent="0.25">
      <c r="A1322" s="502"/>
      <c r="B1322" s="503"/>
      <c r="C1322" s="504"/>
      <c r="D1322" s="450"/>
      <c r="E1322" s="505"/>
      <c r="F1322" s="505"/>
      <c r="G1322" s="506"/>
      <c r="H1322" s="506"/>
      <c r="I1322" s="507"/>
      <c r="J1322" s="565"/>
      <c r="K1322" s="454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  <c r="EC1322" s="131"/>
      <c r="ED1322" s="131"/>
      <c r="EE1322" s="131"/>
      <c r="EF1322" s="131"/>
      <c r="EG1322" s="131"/>
      <c r="EH1322" s="131"/>
      <c r="EI1322" s="131"/>
      <c r="EJ1322" s="131"/>
      <c r="EK1322" s="131"/>
      <c r="EL1322" s="131"/>
      <c r="EM1322" s="131"/>
      <c r="EN1322" s="131"/>
      <c r="EO1322" s="131"/>
      <c r="EP1322" s="131"/>
      <c r="EQ1322" s="131"/>
      <c r="ER1322" s="131"/>
      <c r="ES1322" s="131"/>
      <c r="ET1322" s="131"/>
      <c r="EU1322" s="131"/>
      <c r="EV1322" s="131"/>
      <c r="EW1322" s="131"/>
      <c r="EX1322" s="131"/>
      <c r="EY1322" s="131"/>
      <c r="EZ1322" s="131"/>
      <c r="FA1322" s="131"/>
      <c r="FB1322" s="131"/>
      <c r="FC1322" s="131"/>
      <c r="FD1322" s="131"/>
      <c r="FE1322" s="131"/>
      <c r="FF1322" s="131"/>
      <c r="FG1322" s="131"/>
      <c r="FH1322" s="131"/>
      <c r="FI1322" s="131"/>
      <c r="FJ1322" s="131"/>
      <c r="FK1322" s="131"/>
      <c r="FL1322" s="131"/>
      <c r="FM1322" s="131"/>
      <c r="FN1322" s="131"/>
      <c r="FO1322" s="131"/>
      <c r="FP1322" s="131"/>
      <c r="FQ1322" s="131"/>
      <c r="FR1322" s="131"/>
      <c r="FS1322" s="131"/>
      <c r="FT1322" s="131"/>
      <c r="FU1322" s="131"/>
      <c r="FV1322" s="131"/>
      <c r="FW1322" s="131"/>
      <c r="FX1322" s="131"/>
      <c r="FY1322" s="131"/>
      <c r="FZ1322" s="131"/>
      <c r="GA1322" s="131"/>
      <c r="GB1322" s="131"/>
      <c r="GC1322" s="131"/>
      <c r="GD1322" s="131"/>
      <c r="GE1322" s="131"/>
      <c r="GF1322" s="131"/>
      <c r="GG1322" s="131"/>
      <c r="GH1322" s="131"/>
      <c r="GI1322" s="131"/>
      <c r="GJ1322" s="131"/>
      <c r="GK1322" s="131"/>
      <c r="GL1322" s="131"/>
      <c r="GM1322" s="131"/>
      <c r="GN1322" s="131"/>
      <c r="GO1322" s="131"/>
      <c r="GP1322" s="131"/>
      <c r="GQ1322" s="131"/>
      <c r="GR1322" s="131"/>
      <c r="GS1322" s="131"/>
      <c r="GT1322" s="131"/>
      <c r="GU1322" s="131"/>
      <c r="GV1322" s="131"/>
      <c r="GW1322" s="131"/>
      <c r="GX1322" s="131"/>
      <c r="GY1322" s="131"/>
      <c r="GZ1322" s="131"/>
      <c r="HA1322" s="131"/>
      <c r="HB1322" s="131"/>
      <c r="HC1322" s="131"/>
      <c r="HD1322" s="131"/>
      <c r="HE1322" s="131"/>
      <c r="HF1322" s="131"/>
      <c r="HG1322" s="131"/>
      <c r="HH1322" s="131"/>
      <c r="HI1322" s="131"/>
      <c r="HJ1322" s="131"/>
      <c r="HK1322" s="131"/>
      <c r="HL1322" s="131"/>
      <c r="HM1322" s="131"/>
      <c r="HN1322" s="131"/>
      <c r="HO1322" s="131"/>
      <c r="HP1322" s="131"/>
      <c r="HQ1322" s="131"/>
      <c r="HR1322" s="131"/>
      <c r="HS1322" s="131"/>
      <c r="HT1322" s="131"/>
      <c r="HU1322" s="131"/>
      <c r="HV1322" s="131"/>
      <c r="HW1322" s="131"/>
      <c r="HX1322" s="131"/>
      <c r="HY1322" s="131"/>
      <c r="HZ1322" s="131"/>
      <c r="IA1322" s="131"/>
      <c r="IB1322" s="131"/>
      <c r="IC1322" s="131"/>
      <c r="ID1322" s="131"/>
      <c r="IE1322" s="131"/>
      <c r="IF1322" s="131"/>
      <c r="IG1322" s="131"/>
      <c r="IH1322" s="131"/>
      <c r="II1322" s="131"/>
      <c r="IJ1322" s="131"/>
      <c r="IK1322" s="131"/>
      <c r="IL1322" s="131"/>
      <c r="IM1322" s="131"/>
      <c r="IN1322" s="131"/>
      <c r="IO1322" s="131"/>
      <c r="IP1322" s="131"/>
      <c r="IQ1322" s="131"/>
      <c r="IR1322" s="131"/>
      <c r="IS1322" s="131"/>
      <c r="IT1322" s="131"/>
      <c r="IU1322" s="131"/>
      <c r="IV1322" s="131"/>
      <c r="IW1322" s="131"/>
      <c r="IX1322" s="131"/>
      <c r="IY1322" s="131"/>
      <c r="IZ1322" s="131"/>
      <c r="JA1322" s="131"/>
      <c r="JB1322" s="131"/>
      <c r="JC1322" s="131"/>
      <c r="JD1322" s="131"/>
      <c r="JE1322" s="131"/>
      <c r="JF1322" s="131"/>
      <c r="JG1322" s="131"/>
      <c r="JH1322" s="131"/>
      <c r="JI1322" s="131"/>
      <c r="JJ1322" s="131"/>
      <c r="JK1322" s="131"/>
      <c r="JL1322" s="131"/>
      <c r="JM1322" s="131"/>
      <c r="JN1322" s="131"/>
      <c r="JO1322" s="131"/>
      <c r="JP1322" s="131"/>
      <c r="JQ1322" s="131"/>
      <c r="JR1322" s="131"/>
      <c r="JS1322" s="131"/>
      <c r="JT1322" s="131"/>
      <c r="JU1322" s="131"/>
      <c r="JV1322" s="131"/>
      <c r="JW1322" s="131"/>
      <c r="JX1322" s="131"/>
      <c r="JY1322" s="131"/>
      <c r="JZ1322" s="131"/>
      <c r="KA1322" s="131"/>
      <c r="KB1322" s="131"/>
      <c r="KC1322" s="131"/>
      <c r="KD1322" s="131"/>
      <c r="KE1322" s="131"/>
      <c r="KF1322" s="131"/>
      <c r="KG1322" s="131"/>
      <c r="KH1322" s="131"/>
      <c r="KI1322" s="131"/>
      <c r="KJ1322" s="131"/>
      <c r="KK1322" s="131"/>
      <c r="KL1322" s="131"/>
      <c r="KM1322" s="131"/>
      <c r="KN1322" s="131"/>
      <c r="KO1322" s="131"/>
      <c r="KP1322" s="131"/>
      <c r="KQ1322" s="131"/>
      <c r="KR1322" s="131"/>
      <c r="KS1322" s="131"/>
      <c r="KT1322" s="131"/>
      <c r="KU1322" s="131"/>
      <c r="KV1322" s="131"/>
      <c r="KW1322" s="131"/>
      <c r="KX1322" s="131"/>
      <c r="KY1322" s="131"/>
      <c r="KZ1322" s="131"/>
      <c r="LA1322" s="131"/>
      <c r="LB1322" s="131"/>
      <c r="LC1322" s="131"/>
      <c r="LD1322" s="131"/>
      <c r="LE1322" s="131"/>
      <c r="LF1322" s="131"/>
      <c r="LG1322" s="131"/>
      <c r="LH1322" s="131"/>
      <c r="LI1322" s="131"/>
      <c r="LJ1322" s="131"/>
      <c r="LK1322" s="131"/>
      <c r="LL1322" s="131"/>
      <c r="LM1322" s="131"/>
      <c r="LN1322" s="131"/>
      <c r="LO1322" s="131"/>
      <c r="LP1322" s="131"/>
      <c r="LQ1322" s="131"/>
      <c r="LR1322" s="131"/>
      <c r="LS1322" s="131"/>
      <c r="LT1322" s="131"/>
      <c r="LU1322" s="131"/>
      <c r="LV1322" s="131"/>
      <c r="LW1322" s="131"/>
      <c r="LX1322" s="131"/>
      <c r="LY1322" s="131"/>
      <c r="LZ1322" s="131"/>
      <c r="MA1322" s="131"/>
      <c r="MB1322" s="131"/>
      <c r="MC1322" s="131"/>
      <c r="MD1322" s="131"/>
      <c r="ME1322" s="131"/>
      <c r="MF1322" s="131"/>
      <c r="MG1322" s="131"/>
      <c r="MH1322" s="131"/>
      <c r="MI1322" s="131"/>
      <c r="MJ1322" s="131"/>
      <c r="MK1322" s="131"/>
      <c r="ML1322" s="131"/>
      <c r="MM1322" s="131"/>
      <c r="MN1322" s="131"/>
      <c r="MO1322" s="131"/>
      <c r="MP1322" s="131"/>
      <c r="MQ1322" s="131"/>
      <c r="MR1322" s="131"/>
      <c r="MS1322" s="131"/>
      <c r="MT1322" s="131"/>
      <c r="MU1322" s="131"/>
      <c r="MV1322" s="131"/>
      <c r="MW1322" s="131"/>
      <c r="MX1322" s="131"/>
      <c r="MY1322" s="131"/>
      <c r="MZ1322" s="131"/>
      <c r="NA1322" s="131"/>
      <c r="NB1322" s="131"/>
      <c r="NC1322" s="131"/>
      <c r="ND1322" s="131"/>
      <c r="NE1322" s="131"/>
      <c r="NF1322" s="131"/>
      <c r="NG1322" s="131"/>
      <c r="NH1322" s="131"/>
      <c r="NI1322" s="131"/>
      <c r="NJ1322" s="131"/>
      <c r="NK1322" s="131"/>
      <c r="NL1322" s="131"/>
      <c r="NM1322" s="131"/>
      <c r="NN1322" s="131"/>
      <c r="NO1322" s="131"/>
      <c r="NP1322" s="131"/>
      <c r="NQ1322" s="131"/>
      <c r="NR1322" s="131"/>
      <c r="NS1322" s="131"/>
      <c r="NT1322" s="131"/>
      <c r="NU1322" s="131"/>
      <c r="NV1322" s="131"/>
      <c r="NW1322" s="131"/>
      <c r="NX1322" s="131"/>
      <c r="NY1322" s="131"/>
      <c r="NZ1322" s="131"/>
      <c r="OA1322" s="131"/>
      <c r="OB1322" s="131"/>
      <c r="OC1322" s="131"/>
      <c r="OD1322" s="131"/>
      <c r="OE1322" s="131"/>
      <c r="OF1322" s="131"/>
      <c r="OG1322" s="131"/>
      <c r="OH1322" s="131"/>
      <c r="OI1322" s="131"/>
      <c r="OJ1322" s="131"/>
      <c r="OK1322" s="131"/>
      <c r="OL1322" s="131"/>
      <c r="OM1322" s="131"/>
      <c r="ON1322" s="131"/>
      <c r="OO1322" s="131"/>
      <c r="OP1322" s="131"/>
      <c r="OQ1322" s="131"/>
      <c r="OR1322" s="131"/>
      <c r="OS1322" s="131"/>
      <c r="OT1322" s="131"/>
      <c r="OU1322" s="131"/>
      <c r="OV1322" s="131"/>
      <c r="OW1322" s="131"/>
      <c r="OX1322" s="131"/>
      <c r="OY1322" s="131"/>
      <c r="OZ1322" s="131"/>
      <c r="PA1322" s="131"/>
      <c r="PB1322" s="131"/>
      <c r="PC1322" s="131"/>
      <c r="PD1322" s="131"/>
      <c r="PE1322" s="131"/>
      <c r="PF1322" s="131"/>
      <c r="PG1322" s="131"/>
      <c r="PH1322" s="131"/>
      <c r="PI1322" s="131"/>
      <c r="PJ1322" s="131"/>
      <c r="PK1322" s="131"/>
      <c r="PL1322" s="131"/>
      <c r="PM1322" s="131"/>
      <c r="PN1322" s="131"/>
      <c r="PO1322" s="131"/>
      <c r="PP1322" s="131"/>
      <c r="PQ1322" s="131"/>
      <c r="PR1322" s="131"/>
      <c r="PS1322" s="131"/>
      <c r="PT1322" s="131"/>
      <c r="PU1322" s="131"/>
      <c r="PV1322" s="131"/>
      <c r="PW1322" s="131"/>
      <c r="PX1322" s="131"/>
      <c r="PY1322" s="131"/>
      <c r="PZ1322" s="131"/>
      <c r="QA1322" s="131"/>
      <c r="QB1322" s="131"/>
      <c r="QC1322" s="131"/>
      <c r="QD1322" s="131"/>
      <c r="QE1322" s="131"/>
      <c r="QF1322" s="131"/>
      <c r="QG1322" s="131"/>
      <c r="QH1322" s="131"/>
      <c r="QI1322" s="131"/>
      <c r="QJ1322" s="131"/>
      <c r="QK1322" s="131"/>
      <c r="QL1322" s="131"/>
      <c r="QM1322" s="131"/>
      <c r="QN1322" s="131"/>
      <c r="QO1322" s="131"/>
      <c r="QP1322" s="131"/>
      <c r="QQ1322" s="131"/>
      <c r="QR1322" s="131"/>
      <c r="QS1322" s="131"/>
      <c r="QT1322" s="131"/>
      <c r="QU1322" s="131"/>
      <c r="QV1322" s="131"/>
      <c r="QW1322" s="131"/>
      <c r="QX1322" s="131"/>
      <c r="QY1322" s="131"/>
      <c r="QZ1322" s="131"/>
      <c r="RA1322" s="131"/>
      <c r="RB1322" s="131"/>
      <c r="RC1322" s="131"/>
      <c r="RD1322" s="131"/>
      <c r="RE1322" s="131"/>
      <c r="RF1322" s="131"/>
      <c r="RG1322" s="131"/>
      <c r="RH1322" s="131"/>
      <c r="RI1322" s="131"/>
      <c r="RJ1322" s="131"/>
      <c r="RK1322" s="131"/>
      <c r="RL1322" s="131"/>
      <c r="RM1322" s="131"/>
      <c r="RN1322" s="131"/>
      <c r="RO1322" s="131"/>
      <c r="RP1322" s="131"/>
      <c r="RQ1322" s="131"/>
      <c r="RR1322" s="131"/>
      <c r="RS1322" s="131"/>
      <c r="RT1322" s="131"/>
      <c r="RU1322" s="131"/>
      <c r="RV1322" s="131"/>
      <c r="RW1322" s="131"/>
      <c r="RX1322" s="131"/>
      <c r="RY1322" s="131"/>
      <c r="RZ1322" s="131"/>
      <c r="SA1322" s="131"/>
      <c r="SB1322" s="131"/>
      <c r="SC1322" s="131"/>
      <c r="SD1322" s="131"/>
      <c r="SE1322" s="131"/>
      <c r="SF1322" s="131"/>
      <c r="SG1322" s="131"/>
      <c r="SH1322" s="131"/>
      <c r="SI1322" s="131"/>
      <c r="SJ1322" s="131"/>
      <c r="SK1322" s="131"/>
      <c r="SL1322" s="131"/>
      <c r="SM1322" s="131"/>
      <c r="SN1322" s="131"/>
      <c r="SO1322" s="131"/>
      <c r="SP1322" s="131"/>
      <c r="SQ1322" s="131"/>
      <c r="SR1322" s="131"/>
      <c r="SS1322" s="131"/>
      <c r="ST1322" s="131"/>
      <c r="SU1322" s="131"/>
      <c r="SV1322" s="131"/>
      <c r="SW1322" s="131"/>
      <c r="SX1322" s="131"/>
      <c r="SY1322" s="131"/>
      <c r="SZ1322" s="131"/>
      <c r="TA1322" s="131"/>
      <c r="TB1322" s="131"/>
      <c r="TC1322" s="131"/>
      <c r="TD1322" s="131"/>
      <c r="TE1322" s="131"/>
      <c r="TF1322" s="131"/>
      <c r="TG1322" s="131"/>
      <c r="TH1322" s="131"/>
      <c r="TI1322" s="131"/>
      <c r="TJ1322" s="131"/>
      <c r="TK1322" s="131"/>
      <c r="TL1322" s="131"/>
      <c r="TM1322" s="131"/>
      <c r="TN1322" s="131"/>
      <c r="TO1322" s="131"/>
      <c r="TP1322" s="131"/>
      <c r="TQ1322" s="131"/>
      <c r="TR1322" s="131"/>
      <c r="TS1322" s="131"/>
      <c r="TT1322" s="131"/>
      <c r="TU1322" s="131"/>
      <c r="TV1322" s="131"/>
      <c r="TW1322" s="131"/>
      <c r="TX1322" s="131"/>
      <c r="TY1322" s="131"/>
      <c r="TZ1322" s="131"/>
      <c r="UA1322" s="131"/>
      <c r="UB1322" s="131"/>
      <c r="UC1322" s="131"/>
      <c r="UD1322" s="131"/>
      <c r="UE1322" s="131"/>
      <c r="UF1322" s="131"/>
      <c r="UG1322" s="131"/>
      <c r="UH1322" s="131"/>
      <c r="UI1322" s="131"/>
      <c r="UJ1322" s="131"/>
      <c r="UK1322" s="131"/>
      <c r="UL1322" s="131"/>
      <c r="UM1322" s="131"/>
      <c r="UN1322" s="131"/>
      <c r="UO1322" s="131"/>
      <c r="UP1322" s="131"/>
      <c r="UQ1322" s="131"/>
      <c r="UR1322" s="131"/>
      <c r="US1322" s="131"/>
      <c r="UT1322" s="131"/>
      <c r="UU1322" s="131"/>
      <c r="UV1322" s="131"/>
      <c r="UW1322" s="131"/>
      <c r="UX1322" s="131"/>
      <c r="UY1322" s="131"/>
      <c r="UZ1322" s="131"/>
      <c r="VA1322" s="131"/>
      <c r="VB1322" s="131"/>
      <c r="VC1322" s="131"/>
      <c r="VD1322" s="131"/>
      <c r="VE1322" s="131"/>
      <c r="VF1322" s="131"/>
      <c r="VG1322" s="131"/>
      <c r="VH1322" s="131"/>
      <c r="VI1322" s="131"/>
      <c r="VJ1322" s="131"/>
      <c r="VK1322" s="131"/>
      <c r="VL1322" s="131"/>
      <c r="VM1322" s="131"/>
      <c r="VN1322" s="131"/>
      <c r="VO1322" s="131"/>
      <c r="VP1322" s="131"/>
      <c r="VQ1322" s="131"/>
      <c r="VR1322" s="131"/>
      <c r="VS1322" s="131"/>
      <c r="VT1322" s="131"/>
      <c r="VU1322" s="131"/>
      <c r="VV1322" s="131"/>
      <c r="VW1322" s="131"/>
      <c r="VX1322" s="131"/>
      <c r="VY1322" s="131"/>
      <c r="VZ1322" s="131"/>
      <c r="WA1322" s="131"/>
      <c r="WB1322" s="131"/>
      <c r="WC1322" s="131"/>
      <c r="WD1322" s="131"/>
      <c r="WE1322" s="131"/>
      <c r="WF1322" s="131"/>
      <c r="WG1322" s="131"/>
      <c r="WH1322" s="131"/>
      <c r="WI1322" s="131"/>
      <c r="WJ1322" s="131"/>
      <c r="WK1322" s="131"/>
      <c r="WL1322" s="131"/>
      <c r="WM1322" s="131"/>
      <c r="WN1322" s="131"/>
      <c r="WO1322" s="131"/>
      <c r="WP1322" s="131"/>
      <c r="WQ1322" s="131"/>
      <c r="WR1322" s="131"/>
      <c r="WS1322" s="131"/>
      <c r="WT1322" s="131"/>
      <c r="WU1322" s="131"/>
      <c r="WV1322" s="131"/>
      <c r="WW1322" s="131"/>
      <c r="WX1322" s="131"/>
      <c r="WY1322" s="131"/>
      <c r="WZ1322" s="131"/>
      <c r="XA1322" s="131"/>
      <c r="XB1322" s="131"/>
      <c r="XC1322" s="131"/>
      <c r="XD1322" s="131"/>
      <c r="XE1322" s="131"/>
      <c r="XF1322" s="131"/>
      <c r="XG1322" s="131"/>
      <c r="XH1322" s="131"/>
      <c r="XI1322" s="131"/>
      <c r="XJ1322" s="131"/>
      <c r="XK1322" s="131"/>
      <c r="XL1322" s="131"/>
      <c r="XM1322" s="131"/>
      <c r="XN1322" s="131"/>
      <c r="XO1322" s="131"/>
      <c r="XP1322" s="131"/>
      <c r="XQ1322" s="131"/>
      <c r="XR1322" s="131"/>
      <c r="XS1322" s="131"/>
      <c r="XT1322" s="131"/>
      <c r="XU1322" s="131"/>
      <c r="XV1322" s="131"/>
      <c r="XW1322" s="131"/>
      <c r="XX1322" s="131"/>
      <c r="XY1322" s="131"/>
      <c r="XZ1322" s="131"/>
      <c r="YA1322" s="131"/>
      <c r="YB1322" s="131"/>
      <c r="YC1322" s="131"/>
      <c r="YD1322" s="131"/>
      <c r="YE1322" s="131"/>
      <c r="YF1322" s="131"/>
      <c r="YG1322" s="131"/>
      <c r="YH1322" s="131"/>
      <c r="YI1322" s="131"/>
      <c r="YJ1322" s="131"/>
      <c r="YK1322" s="131"/>
      <c r="YL1322" s="131"/>
      <c r="YM1322" s="131"/>
      <c r="YN1322" s="131"/>
      <c r="YO1322" s="131"/>
      <c r="YP1322" s="131"/>
      <c r="YQ1322" s="131"/>
      <c r="YR1322" s="131"/>
      <c r="YS1322" s="131"/>
      <c r="YT1322" s="131"/>
      <c r="YU1322" s="131"/>
      <c r="YV1322" s="131"/>
      <c r="YW1322" s="131"/>
      <c r="YX1322" s="131"/>
      <c r="YY1322" s="131"/>
      <c r="YZ1322" s="131"/>
      <c r="ZA1322" s="131"/>
      <c r="ZB1322" s="131"/>
      <c r="ZC1322" s="131"/>
      <c r="ZD1322" s="131"/>
      <c r="ZE1322" s="131"/>
      <c r="ZF1322" s="131"/>
      <c r="ZG1322" s="131"/>
      <c r="ZH1322" s="131"/>
      <c r="ZI1322" s="131"/>
      <c r="ZJ1322" s="131"/>
      <c r="ZK1322" s="131"/>
      <c r="ZL1322" s="131"/>
      <c r="ZM1322" s="131"/>
      <c r="ZN1322" s="131"/>
      <c r="ZO1322" s="131"/>
      <c r="ZP1322" s="131"/>
      <c r="ZQ1322" s="131"/>
      <c r="ZR1322" s="131"/>
      <c r="ZS1322" s="131"/>
      <c r="ZT1322" s="131"/>
      <c r="ZU1322" s="131"/>
      <c r="ZV1322" s="131"/>
      <c r="ZW1322" s="131"/>
      <c r="ZX1322" s="131"/>
      <c r="ZY1322" s="131"/>
      <c r="ZZ1322" s="131"/>
      <c r="AAA1322" s="131"/>
      <c r="AAB1322" s="131"/>
      <c r="AAC1322" s="131"/>
      <c r="AAD1322" s="131"/>
      <c r="AAE1322" s="131"/>
      <c r="AAF1322" s="131"/>
      <c r="AAG1322" s="131"/>
      <c r="AAH1322" s="131"/>
      <c r="AAI1322" s="131"/>
      <c r="AAJ1322" s="131"/>
      <c r="AAK1322" s="131"/>
      <c r="AAL1322" s="131"/>
      <c r="AAM1322" s="131"/>
      <c r="AAN1322" s="131"/>
      <c r="AAO1322" s="131"/>
      <c r="AAP1322" s="131"/>
      <c r="AAQ1322" s="131"/>
      <c r="AAR1322" s="131"/>
      <c r="AAS1322" s="131"/>
      <c r="AAT1322" s="131"/>
      <c r="AAU1322" s="131"/>
      <c r="AAV1322" s="131"/>
      <c r="AAW1322" s="131"/>
      <c r="AAX1322" s="131"/>
      <c r="AAY1322" s="131"/>
      <c r="AAZ1322" s="131"/>
      <c r="ABA1322" s="131"/>
      <c r="ABB1322" s="131"/>
      <c r="ABC1322" s="131"/>
      <c r="ABD1322" s="131"/>
      <c r="ABE1322" s="131"/>
      <c r="ABF1322" s="131"/>
      <c r="ABG1322" s="131"/>
      <c r="ABH1322" s="131"/>
      <c r="ABI1322" s="131"/>
      <c r="ABJ1322" s="131"/>
      <c r="ABK1322" s="131"/>
      <c r="ABL1322" s="131"/>
      <c r="ABM1322" s="131"/>
      <c r="ABN1322" s="131"/>
      <c r="ABO1322" s="131"/>
      <c r="ABP1322" s="131"/>
      <c r="ABQ1322" s="131"/>
      <c r="ABR1322" s="131"/>
      <c r="ABS1322" s="131"/>
      <c r="ABT1322" s="131"/>
      <c r="ABU1322" s="131"/>
      <c r="ABV1322" s="131"/>
      <c r="ABW1322" s="131"/>
      <c r="ABX1322" s="131"/>
      <c r="ABY1322" s="131"/>
      <c r="ABZ1322" s="131"/>
      <c r="ACA1322" s="131"/>
      <c r="ACB1322" s="131"/>
      <c r="ACC1322" s="131"/>
      <c r="ACD1322" s="131"/>
      <c r="ACE1322" s="131"/>
      <c r="ACF1322" s="131"/>
      <c r="ACG1322" s="131"/>
      <c r="ACH1322" s="131"/>
      <c r="ACI1322" s="131"/>
      <c r="ACJ1322" s="131"/>
      <c r="ACK1322" s="131"/>
      <c r="ACL1322" s="131"/>
      <c r="ACM1322" s="131"/>
      <c r="ACN1322" s="131"/>
      <c r="ACO1322" s="131"/>
      <c r="ACP1322" s="131"/>
      <c r="ACQ1322" s="131"/>
      <c r="ACR1322" s="131"/>
      <c r="ACS1322" s="131"/>
      <c r="ACT1322" s="131"/>
      <c r="ACU1322" s="131"/>
      <c r="ACV1322" s="131"/>
      <c r="ACW1322" s="131"/>
      <c r="ACX1322" s="131"/>
      <c r="ACY1322" s="131"/>
      <c r="ACZ1322" s="131"/>
      <c r="ADA1322" s="131"/>
      <c r="ADB1322" s="131"/>
      <c r="ADC1322" s="131"/>
      <c r="ADD1322" s="131"/>
      <c r="ADE1322" s="131"/>
      <c r="ADF1322" s="131"/>
      <c r="ADG1322" s="131"/>
      <c r="ADH1322" s="131"/>
      <c r="ADI1322" s="131"/>
      <c r="ADJ1322" s="131"/>
      <c r="ADK1322" s="131"/>
      <c r="ADL1322" s="131"/>
      <c r="ADM1322" s="131"/>
      <c r="ADN1322" s="131"/>
      <c r="ADO1322" s="131"/>
      <c r="ADP1322" s="131"/>
      <c r="ADQ1322" s="131"/>
      <c r="ADR1322" s="131"/>
      <c r="ADS1322" s="131"/>
      <c r="ADT1322" s="131"/>
      <c r="ADU1322" s="131"/>
      <c r="ADV1322" s="131"/>
      <c r="ADW1322" s="131"/>
      <c r="ADX1322" s="131"/>
      <c r="ADY1322" s="131"/>
      <c r="ADZ1322" s="131"/>
      <c r="AEA1322" s="131"/>
      <c r="AEB1322" s="131"/>
      <c r="AEC1322" s="131"/>
      <c r="AED1322" s="131"/>
      <c r="AEE1322" s="131"/>
      <c r="AEF1322" s="131"/>
      <c r="AEG1322" s="131"/>
      <c r="AEH1322" s="131"/>
      <c r="AEI1322" s="131"/>
      <c r="AEJ1322" s="131"/>
      <c r="AEK1322" s="131"/>
      <c r="AEL1322" s="131"/>
      <c r="AEM1322" s="131"/>
      <c r="AEN1322" s="131"/>
      <c r="AEO1322" s="131"/>
      <c r="AEP1322" s="131"/>
      <c r="AEQ1322" s="131"/>
      <c r="AER1322" s="131"/>
      <c r="AES1322" s="131"/>
      <c r="AET1322" s="131"/>
      <c r="AEU1322" s="131"/>
      <c r="AEV1322" s="131"/>
      <c r="AEW1322" s="131"/>
      <c r="AEX1322" s="131"/>
      <c r="AEY1322" s="131"/>
      <c r="AEZ1322" s="131"/>
      <c r="AFA1322" s="131"/>
      <c r="AFB1322" s="131"/>
      <c r="AFC1322" s="131"/>
      <c r="AFD1322" s="131"/>
      <c r="AFE1322" s="131"/>
      <c r="AFF1322" s="131"/>
      <c r="AFG1322" s="131"/>
      <c r="AFH1322" s="131"/>
      <c r="AFI1322" s="131"/>
      <c r="AFJ1322" s="131"/>
      <c r="AFK1322" s="131"/>
      <c r="AFL1322" s="131"/>
      <c r="AFM1322" s="131"/>
      <c r="AFN1322" s="131"/>
      <c r="AFO1322" s="131"/>
      <c r="AFP1322" s="131"/>
      <c r="AFQ1322" s="131"/>
      <c r="AFR1322" s="131"/>
      <c r="AFS1322" s="131"/>
      <c r="AFT1322" s="131"/>
      <c r="AFU1322" s="131"/>
      <c r="AFV1322" s="131"/>
      <c r="AFW1322" s="131"/>
      <c r="AFX1322" s="131"/>
      <c r="AFY1322" s="131"/>
      <c r="AFZ1322" s="131"/>
      <c r="AGA1322" s="131"/>
      <c r="AGB1322" s="131"/>
      <c r="AGC1322" s="131"/>
      <c r="AGD1322" s="131"/>
      <c r="AGE1322" s="131"/>
      <c r="AGF1322" s="131"/>
      <c r="AGG1322" s="131"/>
      <c r="AGH1322" s="131"/>
      <c r="AGI1322" s="131"/>
      <c r="AGJ1322" s="131"/>
      <c r="AGK1322" s="131"/>
      <c r="AGL1322" s="131"/>
      <c r="AGM1322" s="131"/>
      <c r="AGN1322" s="131"/>
      <c r="AGO1322" s="131"/>
      <c r="AGP1322" s="131"/>
      <c r="AGQ1322" s="131"/>
      <c r="AGR1322" s="131"/>
      <c r="AGS1322" s="131"/>
      <c r="AGT1322" s="131"/>
      <c r="AGU1322" s="131"/>
      <c r="AGV1322" s="131"/>
      <c r="AGW1322" s="131"/>
      <c r="AGX1322" s="131"/>
      <c r="AGY1322" s="131"/>
      <c r="AGZ1322" s="131"/>
      <c r="AHA1322" s="131"/>
      <c r="AHB1322" s="131"/>
      <c r="AHC1322" s="131"/>
      <c r="AHD1322" s="131"/>
      <c r="AHE1322" s="131"/>
      <c r="AHF1322" s="131"/>
      <c r="AHG1322" s="131"/>
      <c r="AHH1322" s="131"/>
      <c r="AHI1322" s="131"/>
      <c r="AHJ1322" s="131"/>
      <c r="AHK1322" s="131"/>
      <c r="AHL1322" s="131"/>
      <c r="AHM1322" s="131"/>
      <c r="AHN1322" s="131"/>
      <c r="AHO1322" s="131"/>
      <c r="AHP1322" s="131"/>
      <c r="AHQ1322" s="131"/>
      <c r="AHR1322" s="131"/>
      <c r="AHS1322" s="131"/>
      <c r="AHT1322" s="131"/>
      <c r="AHU1322" s="131"/>
      <c r="AHV1322" s="131"/>
      <c r="AHW1322" s="131"/>
      <c r="AHX1322" s="131"/>
      <c r="AHY1322" s="131"/>
      <c r="AHZ1322" s="131"/>
      <c r="AIA1322" s="131"/>
      <c r="AIB1322" s="131"/>
      <c r="AIC1322" s="131"/>
      <c r="AID1322" s="131"/>
      <c r="AIE1322" s="131"/>
      <c r="AIF1322" s="131"/>
      <c r="AIG1322" s="131"/>
      <c r="AIH1322" s="131"/>
      <c r="AII1322" s="131"/>
      <c r="AIJ1322" s="131"/>
      <c r="AIK1322" s="131"/>
      <c r="AIL1322" s="131"/>
      <c r="AIM1322" s="131"/>
      <c r="AIN1322" s="131"/>
      <c r="AIO1322" s="131"/>
      <c r="AIP1322" s="131"/>
      <c r="AIQ1322" s="131"/>
      <c r="AIR1322" s="131"/>
      <c r="AIS1322" s="131"/>
      <c r="AIT1322" s="131"/>
      <c r="AIU1322" s="131"/>
      <c r="AIV1322" s="131"/>
      <c r="AIW1322" s="131"/>
      <c r="AIX1322" s="131"/>
      <c r="AIY1322" s="131"/>
      <c r="AIZ1322" s="131"/>
      <c r="AJA1322" s="131"/>
      <c r="AJB1322" s="131"/>
      <c r="AJC1322" s="131"/>
      <c r="AJD1322" s="131"/>
      <c r="AJE1322" s="131"/>
      <c r="AJF1322" s="131"/>
      <c r="AJG1322" s="131"/>
      <c r="AJH1322" s="131"/>
      <c r="AJI1322" s="131"/>
      <c r="AJJ1322" s="131"/>
      <c r="AJK1322" s="131"/>
      <c r="AJL1322" s="131"/>
      <c r="AJM1322" s="131"/>
      <c r="AJN1322" s="131"/>
      <c r="AJO1322" s="131"/>
      <c r="AJP1322" s="131"/>
      <c r="AJQ1322" s="131"/>
      <c r="AJR1322" s="131"/>
      <c r="AJS1322" s="131"/>
      <c r="AJT1322" s="131"/>
      <c r="AJU1322" s="131"/>
      <c r="AJV1322" s="131"/>
      <c r="AJW1322" s="131"/>
      <c r="AJX1322" s="131"/>
      <c r="AJY1322" s="131"/>
      <c r="AJZ1322" s="131"/>
      <c r="AKA1322" s="131"/>
      <c r="AKB1322" s="131"/>
      <c r="AKC1322" s="131"/>
      <c r="AKD1322" s="131"/>
      <c r="AKE1322" s="131"/>
      <c r="AKF1322" s="131"/>
      <c r="AKG1322" s="131"/>
      <c r="AKH1322" s="131"/>
      <c r="AKI1322" s="131"/>
      <c r="AKJ1322" s="131"/>
      <c r="AKK1322" s="131"/>
      <c r="AKL1322" s="131"/>
      <c r="AKM1322" s="131"/>
      <c r="AKN1322" s="131"/>
      <c r="AKO1322" s="131"/>
      <c r="AKP1322" s="131"/>
      <c r="AKQ1322" s="131"/>
      <c r="AKR1322" s="131"/>
      <c r="AKS1322" s="131"/>
      <c r="AKT1322" s="131"/>
      <c r="AKU1322" s="131"/>
      <c r="AKV1322" s="131"/>
      <c r="AKW1322" s="131"/>
      <c r="AKX1322" s="131"/>
      <c r="AKY1322" s="131"/>
      <c r="AKZ1322" s="131"/>
      <c r="ALA1322" s="131"/>
      <c r="ALB1322" s="131"/>
      <c r="ALC1322" s="131"/>
      <c r="ALD1322" s="131"/>
      <c r="ALE1322" s="131"/>
      <c r="ALF1322" s="131"/>
      <c r="ALG1322" s="131"/>
      <c r="ALH1322" s="131"/>
      <c r="ALI1322" s="131"/>
      <c r="ALJ1322" s="131"/>
      <c r="ALK1322" s="131"/>
      <c r="ALL1322" s="131"/>
      <c r="ALM1322" s="131"/>
      <c r="ALN1322" s="131"/>
    </row>
    <row r="1323" spans="1:1002" s="508" customFormat="1" x14ac:dyDescent="0.25">
      <c r="A1323" s="502"/>
      <c r="B1323" s="503"/>
      <c r="C1323" s="504"/>
      <c r="D1323" s="450"/>
      <c r="E1323" s="505"/>
      <c r="F1323" s="505"/>
      <c r="G1323" s="506"/>
      <c r="H1323" s="506"/>
      <c r="I1323" s="507"/>
      <c r="J1323" s="565"/>
      <c r="K1323" s="454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  <c r="EC1323" s="131"/>
      <c r="ED1323" s="131"/>
      <c r="EE1323" s="131"/>
      <c r="EF1323" s="131"/>
      <c r="EG1323" s="131"/>
      <c r="EH1323" s="131"/>
      <c r="EI1323" s="131"/>
      <c r="EJ1323" s="131"/>
      <c r="EK1323" s="131"/>
      <c r="EL1323" s="131"/>
      <c r="EM1323" s="131"/>
      <c r="EN1323" s="131"/>
      <c r="EO1323" s="131"/>
      <c r="EP1323" s="131"/>
      <c r="EQ1323" s="131"/>
      <c r="ER1323" s="131"/>
      <c r="ES1323" s="131"/>
      <c r="ET1323" s="131"/>
      <c r="EU1323" s="131"/>
      <c r="EV1323" s="131"/>
      <c r="EW1323" s="131"/>
      <c r="EX1323" s="131"/>
      <c r="EY1323" s="131"/>
      <c r="EZ1323" s="131"/>
      <c r="FA1323" s="131"/>
      <c r="FB1323" s="131"/>
      <c r="FC1323" s="131"/>
      <c r="FD1323" s="131"/>
      <c r="FE1323" s="131"/>
      <c r="FF1323" s="131"/>
      <c r="FG1323" s="131"/>
      <c r="FH1323" s="131"/>
      <c r="FI1323" s="131"/>
      <c r="FJ1323" s="131"/>
      <c r="FK1323" s="131"/>
      <c r="FL1323" s="131"/>
      <c r="FM1323" s="131"/>
      <c r="FN1323" s="131"/>
      <c r="FO1323" s="131"/>
      <c r="FP1323" s="131"/>
      <c r="FQ1323" s="131"/>
      <c r="FR1323" s="131"/>
      <c r="FS1323" s="131"/>
      <c r="FT1323" s="131"/>
      <c r="FU1323" s="131"/>
      <c r="FV1323" s="131"/>
      <c r="FW1323" s="131"/>
      <c r="FX1323" s="131"/>
      <c r="FY1323" s="131"/>
      <c r="FZ1323" s="131"/>
      <c r="GA1323" s="131"/>
      <c r="GB1323" s="131"/>
      <c r="GC1323" s="131"/>
      <c r="GD1323" s="131"/>
      <c r="GE1323" s="131"/>
      <c r="GF1323" s="131"/>
      <c r="GG1323" s="131"/>
      <c r="GH1323" s="131"/>
      <c r="GI1323" s="131"/>
      <c r="GJ1323" s="131"/>
      <c r="GK1323" s="131"/>
      <c r="GL1323" s="131"/>
      <c r="GM1323" s="131"/>
      <c r="GN1323" s="131"/>
      <c r="GO1323" s="131"/>
      <c r="GP1323" s="131"/>
      <c r="GQ1323" s="131"/>
      <c r="GR1323" s="131"/>
      <c r="GS1323" s="131"/>
      <c r="GT1323" s="131"/>
      <c r="GU1323" s="131"/>
      <c r="GV1323" s="131"/>
      <c r="GW1323" s="131"/>
      <c r="GX1323" s="131"/>
      <c r="GY1323" s="131"/>
      <c r="GZ1323" s="131"/>
      <c r="HA1323" s="131"/>
      <c r="HB1323" s="131"/>
      <c r="HC1323" s="131"/>
      <c r="HD1323" s="131"/>
      <c r="HE1323" s="131"/>
      <c r="HF1323" s="131"/>
      <c r="HG1323" s="131"/>
      <c r="HH1323" s="131"/>
      <c r="HI1323" s="131"/>
      <c r="HJ1323" s="131"/>
      <c r="HK1323" s="131"/>
      <c r="HL1323" s="131"/>
      <c r="HM1323" s="131"/>
      <c r="HN1323" s="131"/>
      <c r="HO1323" s="131"/>
      <c r="HP1323" s="131"/>
      <c r="HQ1323" s="131"/>
      <c r="HR1323" s="131"/>
      <c r="HS1323" s="131"/>
      <c r="HT1323" s="131"/>
      <c r="HU1323" s="131"/>
      <c r="HV1323" s="131"/>
      <c r="HW1323" s="131"/>
      <c r="HX1323" s="131"/>
      <c r="HY1323" s="131"/>
      <c r="HZ1323" s="131"/>
      <c r="IA1323" s="131"/>
      <c r="IB1323" s="131"/>
      <c r="IC1323" s="131"/>
      <c r="ID1323" s="131"/>
      <c r="IE1323" s="131"/>
      <c r="IF1323" s="131"/>
      <c r="IG1323" s="131"/>
      <c r="IH1323" s="131"/>
      <c r="II1323" s="131"/>
      <c r="IJ1323" s="131"/>
      <c r="IK1323" s="131"/>
      <c r="IL1323" s="131"/>
      <c r="IM1323" s="131"/>
      <c r="IN1323" s="131"/>
      <c r="IO1323" s="131"/>
      <c r="IP1323" s="131"/>
      <c r="IQ1323" s="131"/>
      <c r="IR1323" s="131"/>
      <c r="IS1323" s="131"/>
      <c r="IT1323" s="131"/>
      <c r="IU1323" s="131"/>
      <c r="IV1323" s="131"/>
      <c r="IW1323" s="131"/>
      <c r="IX1323" s="131"/>
      <c r="IY1323" s="131"/>
      <c r="IZ1323" s="131"/>
      <c r="JA1323" s="131"/>
      <c r="JB1323" s="131"/>
      <c r="JC1323" s="131"/>
      <c r="JD1323" s="131"/>
      <c r="JE1323" s="131"/>
      <c r="JF1323" s="131"/>
      <c r="JG1323" s="131"/>
      <c r="JH1323" s="131"/>
      <c r="JI1323" s="131"/>
      <c r="JJ1323" s="131"/>
      <c r="JK1323" s="131"/>
      <c r="JL1323" s="131"/>
      <c r="JM1323" s="131"/>
      <c r="JN1323" s="131"/>
      <c r="JO1323" s="131"/>
      <c r="JP1323" s="131"/>
      <c r="JQ1323" s="131"/>
      <c r="JR1323" s="131"/>
      <c r="JS1323" s="131"/>
      <c r="JT1323" s="131"/>
      <c r="JU1323" s="131"/>
      <c r="JV1323" s="131"/>
      <c r="JW1323" s="131"/>
      <c r="JX1323" s="131"/>
      <c r="JY1323" s="131"/>
      <c r="JZ1323" s="131"/>
      <c r="KA1323" s="131"/>
      <c r="KB1323" s="131"/>
      <c r="KC1323" s="131"/>
      <c r="KD1323" s="131"/>
      <c r="KE1323" s="131"/>
      <c r="KF1323" s="131"/>
      <c r="KG1323" s="131"/>
      <c r="KH1323" s="131"/>
      <c r="KI1323" s="131"/>
      <c r="KJ1323" s="131"/>
      <c r="KK1323" s="131"/>
      <c r="KL1323" s="131"/>
      <c r="KM1323" s="131"/>
      <c r="KN1323" s="131"/>
      <c r="KO1323" s="131"/>
      <c r="KP1323" s="131"/>
      <c r="KQ1323" s="131"/>
      <c r="KR1323" s="131"/>
      <c r="KS1323" s="131"/>
      <c r="KT1323" s="131"/>
      <c r="KU1323" s="131"/>
      <c r="KV1323" s="131"/>
      <c r="KW1323" s="131"/>
      <c r="KX1323" s="131"/>
      <c r="KY1323" s="131"/>
      <c r="KZ1323" s="131"/>
      <c r="LA1323" s="131"/>
      <c r="LB1323" s="131"/>
      <c r="LC1323" s="131"/>
      <c r="LD1323" s="131"/>
      <c r="LE1323" s="131"/>
      <c r="LF1323" s="131"/>
      <c r="LG1323" s="131"/>
      <c r="LH1323" s="131"/>
      <c r="LI1323" s="131"/>
      <c r="LJ1323" s="131"/>
      <c r="LK1323" s="131"/>
      <c r="LL1323" s="131"/>
      <c r="LM1323" s="131"/>
      <c r="LN1323" s="131"/>
      <c r="LO1323" s="131"/>
      <c r="LP1323" s="131"/>
      <c r="LQ1323" s="131"/>
      <c r="LR1323" s="131"/>
      <c r="LS1323" s="131"/>
      <c r="LT1323" s="131"/>
      <c r="LU1323" s="131"/>
      <c r="LV1323" s="131"/>
      <c r="LW1323" s="131"/>
      <c r="LX1323" s="131"/>
      <c r="LY1323" s="131"/>
      <c r="LZ1323" s="131"/>
      <c r="MA1323" s="131"/>
      <c r="MB1323" s="131"/>
      <c r="MC1323" s="131"/>
      <c r="MD1323" s="131"/>
      <c r="ME1323" s="131"/>
      <c r="MF1323" s="131"/>
      <c r="MG1323" s="131"/>
      <c r="MH1323" s="131"/>
      <c r="MI1323" s="131"/>
      <c r="MJ1323" s="131"/>
      <c r="MK1323" s="131"/>
      <c r="ML1323" s="131"/>
      <c r="MM1323" s="131"/>
      <c r="MN1323" s="131"/>
      <c r="MO1323" s="131"/>
      <c r="MP1323" s="131"/>
      <c r="MQ1323" s="131"/>
      <c r="MR1323" s="131"/>
      <c r="MS1323" s="131"/>
      <c r="MT1323" s="131"/>
      <c r="MU1323" s="131"/>
      <c r="MV1323" s="131"/>
      <c r="MW1323" s="131"/>
      <c r="MX1323" s="131"/>
      <c r="MY1323" s="131"/>
      <c r="MZ1323" s="131"/>
      <c r="NA1323" s="131"/>
      <c r="NB1323" s="131"/>
      <c r="NC1323" s="131"/>
      <c r="ND1323" s="131"/>
      <c r="NE1323" s="131"/>
      <c r="NF1323" s="131"/>
      <c r="NG1323" s="131"/>
      <c r="NH1323" s="131"/>
      <c r="NI1323" s="131"/>
      <c r="NJ1323" s="131"/>
      <c r="NK1323" s="131"/>
      <c r="NL1323" s="131"/>
      <c r="NM1323" s="131"/>
      <c r="NN1323" s="131"/>
      <c r="NO1323" s="131"/>
      <c r="NP1323" s="131"/>
      <c r="NQ1323" s="131"/>
      <c r="NR1323" s="131"/>
      <c r="NS1323" s="131"/>
      <c r="NT1323" s="131"/>
      <c r="NU1323" s="131"/>
      <c r="NV1323" s="131"/>
      <c r="NW1323" s="131"/>
      <c r="NX1323" s="131"/>
      <c r="NY1323" s="131"/>
      <c r="NZ1323" s="131"/>
      <c r="OA1323" s="131"/>
      <c r="OB1323" s="131"/>
      <c r="OC1323" s="131"/>
      <c r="OD1323" s="131"/>
      <c r="OE1323" s="131"/>
      <c r="OF1323" s="131"/>
      <c r="OG1323" s="131"/>
      <c r="OH1323" s="131"/>
      <c r="OI1323" s="131"/>
      <c r="OJ1323" s="131"/>
      <c r="OK1323" s="131"/>
      <c r="OL1323" s="131"/>
      <c r="OM1323" s="131"/>
      <c r="ON1323" s="131"/>
      <c r="OO1323" s="131"/>
      <c r="OP1323" s="131"/>
      <c r="OQ1323" s="131"/>
      <c r="OR1323" s="131"/>
      <c r="OS1323" s="131"/>
      <c r="OT1323" s="131"/>
      <c r="OU1323" s="131"/>
      <c r="OV1323" s="131"/>
      <c r="OW1323" s="131"/>
      <c r="OX1323" s="131"/>
      <c r="OY1323" s="131"/>
      <c r="OZ1323" s="131"/>
      <c r="PA1323" s="131"/>
      <c r="PB1323" s="131"/>
      <c r="PC1323" s="131"/>
      <c r="PD1323" s="131"/>
      <c r="PE1323" s="131"/>
      <c r="PF1323" s="131"/>
      <c r="PG1323" s="131"/>
      <c r="PH1323" s="131"/>
      <c r="PI1323" s="131"/>
      <c r="PJ1323" s="131"/>
      <c r="PK1323" s="131"/>
      <c r="PL1323" s="131"/>
      <c r="PM1323" s="131"/>
      <c r="PN1323" s="131"/>
      <c r="PO1323" s="131"/>
      <c r="PP1323" s="131"/>
      <c r="PQ1323" s="131"/>
      <c r="PR1323" s="131"/>
      <c r="PS1323" s="131"/>
      <c r="PT1323" s="131"/>
      <c r="PU1323" s="131"/>
      <c r="PV1323" s="131"/>
      <c r="PW1323" s="131"/>
      <c r="PX1323" s="131"/>
      <c r="PY1323" s="131"/>
      <c r="PZ1323" s="131"/>
      <c r="QA1323" s="131"/>
      <c r="QB1323" s="131"/>
      <c r="QC1323" s="131"/>
      <c r="QD1323" s="131"/>
      <c r="QE1323" s="131"/>
      <c r="QF1323" s="131"/>
      <c r="QG1323" s="131"/>
      <c r="QH1323" s="131"/>
      <c r="QI1323" s="131"/>
      <c r="QJ1323" s="131"/>
      <c r="QK1323" s="131"/>
      <c r="QL1323" s="131"/>
      <c r="QM1323" s="131"/>
      <c r="QN1323" s="131"/>
      <c r="QO1323" s="131"/>
      <c r="QP1323" s="131"/>
      <c r="QQ1323" s="131"/>
      <c r="QR1323" s="131"/>
      <c r="QS1323" s="131"/>
      <c r="QT1323" s="131"/>
      <c r="QU1323" s="131"/>
      <c r="QV1323" s="131"/>
      <c r="QW1323" s="131"/>
      <c r="QX1323" s="131"/>
      <c r="QY1323" s="131"/>
      <c r="QZ1323" s="131"/>
      <c r="RA1323" s="131"/>
      <c r="RB1323" s="131"/>
      <c r="RC1323" s="131"/>
      <c r="RD1323" s="131"/>
      <c r="RE1323" s="131"/>
      <c r="RF1323" s="131"/>
      <c r="RG1323" s="131"/>
      <c r="RH1323" s="131"/>
      <c r="RI1323" s="131"/>
      <c r="RJ1323" s="131"/>
      <c r="RK1323" s="131"/>
      <c r="RL1323" s="131"/>
      <c r="RM1323" s="131"/>
      <c r="RN1323" s="131"/>
      <c r="RO1323" s="131"/>
      <c r="RP1323" s="131"/>
      <c r="RQ1323" s="131"/>
      <c r="RR1323" s="131"/>
      <c r="RS1323" s="131"/>
      <c r="RT1323" s="131"/>
      <c r="RU1323" s="131"/>
      <c r="RV1323" s="131"/>
      <c r="RW1323" s="131"/>
      <c r="RX1323" s="131"/>
      <c r="RY1323" s="131"/>
      <c r="RZ1323" s="131"/>
      <c r="SA1323" s="131"/>
      <c r="SB1323" s="131"/>
      <c r="SC1323" s="131"/>
      <c r="SD1323" s="131"/>
      <c r="SE1323" s="131"/>
      <c r="SF1323" s="131"/>
      <c r="SG1323" s="131"/>
      <c r="SH1323" s="131"/>
      <c r="SI1323" s="131"/>
      <c r="SJ1323" s="131"/>
      <c r="SK1323" s="131"/>
      <c r="SL1323" s="131"/>
      <c r="SM1323" s="131"/>
      <c r="SN1323" s="131"/>
      <c r="SO1323" s="131"/>
      <c r="SP1323" s="131"/>
      <c r="SQ1323" s="131"/>
      <c r="SR1323" s="131"/>
      <c r="SS1323" s="131"/>
      <c r="ST1323" s="131"/>
      <c r="SU1323" s="131"/>
      <c r="SV1323" s="131"/>
      <c r="SW1323" s="131"/>
      <c r="SX1323" s="131"/>
      <c r="SY1323" s="131"/>
      <c r="SZ1323" s="131"/>
      <c r="TA1323" s="131"/>
      <c r="TB1323" s="131"/>
      <c r="TC1323" s="131"/>
      <c r="TD1323" s="131"/>
      <c r="TE1323" s="131"/>
      <c r="TF1323" s="131"/>
      <c r="TG1323" s="131"/>
      <c r="TH1323" s="131"/>
      <c r="TI1323" s="131"/>
      <c r="TJ1323" s="131"/>
      <c r="TK1323" s="131"/>
      <c r="TL1323" s="131"/>
      <c r="TM1323" s="131"/>
      <c r="TN1323" s="131"/>
      <c r="TO1323" s="131"/>
      <c r="TP1323" s="131"/>
      <c r="TQ1323" s="131"/>
      <c r="TR1323" s="131"/>
      <c r="TS1323" s="131"/>
      <c r="TT1323" s="131"/>
      <c r="TU1323" s="131"/>
      <c r="TV1323" s="131"/>
      <c r="TW1323" s="131"/>
      <c r="TX1323" s="131"/>
      <c r="TY1323" s="131"/>
      <c r="TZ1323" s="131"/>
      <c r="UA1323" s="131"/>
      <c r="UB1323" s="131"/>
      <c r="UC1323" s="131"/>
      <c r="UD1323" s="131"/>
      <c r="UE1323" s="131"/>
      <c r="UF1323" s="131"/>
      <c r="UG1323" s="131"/>
      <c r="UH1323" s="131"/>
      <c r="UI1323" s="131"/>
      <c r="UJ1323" s="131"/>
      <c r="UK1323" s="131"/>
      <c r="UL1323" s="131"/>
      <c r="UM1323" s="131"/>
      <c r="UN1323" s="131"/>
      <c r="UO1323" s="131"/>
      <c r="UP1323" s="131"/>
      <c r="UQ1323" s="131"/>
      <c r="UR1323" s="131"/>
      <c r="US1323" s="131"/>
      <c r="UT1323" s="131"/>
      <c r="UU1323" s="131"/>
      <c r="UV1323" s="131"/>
      <c r="UW1323" s="131"/>
      <c r="UX1323" s="131"/>
      <c r="UY1323" s="131"/>
      <c r="UZ1323" s="131"/>
      <c r="VA1323" s="131"/>
      <c r="VB1323" s="131"/>
      <c r="VC1323" s="131"/>
      <c r="VD1323" s="131"/>
      <c r="VE1323" s="131"/>
      <c r="VF1323" s="131"/>
      <c r="VG1323" s="131"/>
      <c r="VH1323" s="131"/>
      <c r="VI1323" s="131"/>
      <c r="VJ1323" s="131"/>
      <c r="VK1323" s="131"/>
      <c r="VL1323" s="131"/>
      <c r="VM1323" s="131"/>
      <c r="VN1323" s="131"/>
      <c r="VO1323" s="131"/>
      <c r="VP1323" s="131"/>
      <c r="VQ1323" s="131"/>
      <c r="VR1323" s="131"/>
      <c r="VS1323" s="131"/>
      <c r="VT1323" s="131"/>
      <c r="VU1323" s="131"/>
      <c r="VV1323" s="131"/>
      <c r="VW1323" s="131"/>
      <c r="VX1323" s="131"/>
      <c r="VY1323" s="131"/>
      <c r="VZ1323" s="131"/>
      <c r="WA1323" s="131"/>
      <c r="WB1323" s="131"/>
      <c r="WC1323" s="131"/>
      <c r="WD1323" s="131"/>
      <c r="WE1323" s="131"/>
      <c r="WF1323" s="131"/>
      <c r="WG1323" s="131"/>
      <c r="WH1323" s="131"/>
      <c r="WI1323" s="131"/>
      <c r="WJ1323" s="131"/>
      <c r="WK1323" s="131"/>
      <c r="WL1323" s="131"/>
      <c r="WM1323" s="131"/>
      <c r="WN1323" s="131"/>
      <c r="WO1323" s="131"/>
      <c r="WP1323" s="131"/>
      <c r="WQ1323" s="131"/>
      <c r="WR1323" s="131"/>
      <c r="WS1323" s="131"/>
      <c r="WT1323" s="131"/>
      <c r="WU1323" s="131"/>
      <c r="WV1323" s="131"/>
      <c r="WW1323" s="131"/>
      <c r="WX1323" s="131"/>
      <c r="WY1323" s="131"/>
      <c r="WZ1323" s="131"/>
      <c r="XA1323" s="131"/>
      <c r="XB1323" s="131"/>
      <c r="XC1323" s="131"/>
      <c r="XD1323" s="131"/>
      <c r="XE1323" s="131"/>
      <c r="XF1323" s="131"/>
      <c r="XG1323" s="131"/>
      <c r="XH1323" s="131"/>
      <c r="XI1323" s="131"/>
      <c r="XJ1323" s="131"/>
      <c r="XK1323" s="131"/>
      <c r="XL1323" s="131"/>
      <c r="XM1323" s="131"/>
      <c r="XN1323" s="131"/>
      <c r="XO1323" s="131"/>
      <c r="XP1323" s="131"/>
      <c r="XQ1323" s="131"/>
      <c r="XR1323" s="131"/>
      <c r="XS1323" s="131"/>
      <c r="XT1323" s="131"/>
      <c r="XU1323" s="131"/>
      <c r="XV1323" s="131"/>
      <c r="XW1323" s="131"/>
      <c r="XX1323" s="131"/>
      <c r="XY1323" s="131"/>
      <c r="XZ1323" s="131"/>
      <c r="YA1323" s="131"/>
      <c r="YB1323" s="131"/>
      <c r="YC1323" s="131"/>
      <c r="YD1323" s="131"/>
      <c r="YE1323" s="131"/>
      <c r="YF1323" s="131"/>
      <c r="YG1323" s="131"/>
      <c r="YH1323" s="131"/>
      <c r="YI1323" s="131"/>
      <c r="YJ1323" s="131"/>
      <c r="YK1323" s="131"/>
      <c r="YL1323" s="131"/>
      <c r="YM1323" s="131"/>
      <c r="YN1323" s="131"/>
      <c r="YO1323" s="131"/>
      <c r="YP1323" s="131"/>
      <c r="YQ1323" s="131"/>
      <c r="YR1323" s="131"/>
      <c r="YS1323" s="131"/>
      <c r="YT1323" s="131"/>
      <c r="YU1323" s="131"/>
      <c r="YV1323" s="131"/>
      <c r="YW1323" s="131"/>
      <c r="YX1323" s="131"/>
      <c r="YY1323" s="131"/>
      <c r="YZ1323" s="131"/>
      <c r="ZA1323" s="131"/>
      <c r="ZB1323" s="131"/>
      <c r="ZC1323" s="131"/>
      <c r="ZD1323" s="131"/>
      <c r="ZE1323" s="131"/>
      <c r="ZF1323" s="131"/>
      <c r="ZG1323" s="131"/>
      <c r="ZH1323" s="131"/>
      <c r="ZI1323" s="131"/>
      <c r="ZJ1323" s="131"/>
      <c r="ZK1323" s="131"/>
      <c r="ZL1323" s="131"/>
      <c r="ZM1323" s="131"/>
      <c r="ZN1323" s="131"/>
      <c r="ZO1323" s="131"/>
      <c r="ZP1323" s="131"/>
      <c r="ZQ1323" s="131"/>
      <c r="ZR1323" s="131"/>
      <c r="ZS1323" s="131"/>
      <c r="ZT1323" s="131"/>
      <c r="ZU1323" s="131"/>
      <c r="ZV1323" s="131"/>
      <c r="ZW1323" s="131"/>
      <c r="ZX1323" s="131"/>
      <c r="ZY1323" s="131"/>
      <c r="ZZ1323" s="131"/>
      <c r="AAA1323" s="131"/>
      <c r="AAB1323" s="131"/>
      <c r="AAC1323" s="131"/>
      <c r="AAD1323" s="131"/>
      <c r="AAE1323" s="131"/>
      <c r="AAF1323" s="131"/>
      <c r="AAG1323" s="131"/>
      <c r="AAH1323" s="131"/>
      <c r="AAI1323" s="131"/>
      <c r="AAJ1323" s="131"/>
      <c r="AAK1323" s="131"/>
      <c r="AAL1323" s="131"/>
      <c r="AAM1323" s="131"/>
      <c r="AAN1323" s="131"/>
      <c r="AAO1323" s="131"/>
      <c r="AAP1323" s="131"/>
      <c r="AAQ1323" s="131"/>
      <c r="AAR1323" s="131"/>
      <c r="AAS1323" s="131"/>
      <c r="AAT1323" s="131"/>
      <c r="AAU1323" s="131"/>
      <c r="AAV1323" s="131"/>
      <c r="AAW1323" s="131"/>
      <c r="AAX1323" s="131"/>
      <c r="AAY1323" s="131"/>
      <c r="AAZ1323" s="131"/>
      <c r="ABA1323" s="131"/>
      <c r="ABB1323" s="131"/>
      <c r="ABC1323" s="131"/>
      <c r="ABD1323" s="131"/>
      <c r="ABE1323" s="131"/>
      <c r="ABF1323" s="131"/>
      <c r="ABG1323" s="131"/>
      <c r="ABH1323" s="131"/>
      <c r="ABI1323" s="131"/>
      <c r="ABJ1323" s="131"/>
      <c r="ABK1323" s="131"/>
      <c r="ABL1323" s="131"/>
      <c r="ABM1323" s="131"/>
      <c r="ABN1323" s="131"/>
      <c r="ABO1323" s="131"/>
      <c r="ABP1323" s="131"/>
      <c r="ABQ1323" s="131"/>
      <c r="ABR1323" s="131"/>
      <c r="ABS1323" s="131"/>
      <c r="ABT1323" s="131"/>
      <c r="ABU1323" s="131"/>
      <c r="ABV1323" s="131"/>
      <c r="ABW1323" s="131"/>
      <c r="ABX1323" s="131"/>
      <c r="ABY1323" s="131"/>
      <c r="ABZ1323" s="131"/>
      <c r="ACA1323" s="131"/>
      <c r="ACB1323" s="131"/>
      <c r="ACC1323" s="131"/>
      <c r="ACD1323" s="131"/>
      <c r="ACE1323" s="131"/>
      <c r="ACF1323" s="131"/>
      <c r="ACG1323" s="131"/>
      <c r="ACH1323" s="131"/>
      <c r="ACI1323" s="131"/>
      <c r="ACJ1323" s="131"/>
      <c r="ACK1323" s="131"/>
      <c r="ACL1323" s="131"/>
      <c r="ACM1323" s="131"/>
      <c r="ACN1323" s="131"/>
      <c r="ACO1323" s="131"/>
      <c r="ACP1323" s="131"/>
      <c r="ACQ1323" s="131"/>
      <c r="ACR1323" s="131"/>
      <c r="ACS1323" s="131"/>
      <c r="ACT1323" s="131"/>
      <c r="ACU1323" s="131"/>
      <c r="ACV1323" s="131"/>
      <c r="ACW1323" s="131"/>
      <c r="ACX1323" s="131"/>
      <c r="ACY1323" s="131"/>
      <c r="ACZ1323" s="131"/>
      <c r="ADA1323" s="131"/>
      <c r="ADB1323" s="131"/>
      <c r="ADC1323" s="131"/>
      <c r="ADD1323" s="131"/>
      <c r="ADE1323" s="131"/>
      <c r="ADF1323" s="131"/>
      <c r="ADG1323" s="131"/>
      <c r="ADH1323" s="131"/>
      <c r="ADI1323" s="131"/>
      <c r="ADJ1323" s="131"/>
      <c r="ADK1323" s="131"/>
      <c r="ADL1323" s="131"/>
      <c r="ADM1323" s="131"/>
      <c r="ADN1323" s="131"/>
      <c r="ADO1323" s="131"/>
      <c r="ADP1323" s="131"/>
      <c r="ADQ1323" s="131"/>
      <c r="ADR1323" s="131"/>
      <c r="ADS1323" s="131"/>
      <c r="ADT1323" s="131"/>
      <c r="ADU1323" s="131"/>
      <c r="ADV1323" s="131"/>
      <c r="ADW1323" s="131"/>
      <c r="ADX1323" s="131"/>
      <c r="ADY1323" s="131"/>
      <c r="ADZ1323" s="131"/>
      <c r="AEA1323" s="131"/>
      <c r="AEB1323" s="131"/>
      <c r="AEC1323" s="131"/>
      <c r="AED1323" s="131"/>
      <c r="AEE1323" s="131"/>
      <c r="AEF1323" s="131"/>
      <c r="AEG1323" s="131"/>
      <c r="AEH1323" s="131"/>
      <c r="AEI1323" s="131"/>
      <c r="AEJ1323" s="131"/>
      <c r="AEK1323" s="131"/>
      <c r="AEL1323" s="131"/>
      <c r="AEM1323" s="131"/>
      <c r="AEN1323" s="131"/>
      <c r="AEO1323" s="131"/>
      <c r="AEP1323" s="131"/>
      <c r="AEQ1323" s="131"/>
      <c r="AER1323" s="131"/>
      <c r="AES1323" s="131"/>
      <c r="AET1323" s="131"/>
      <c r="AEU1323" s="131"/>
      <c r="AEV1323" s="131"/>
      <c r="AEW1323" s="131"/>
      <c r="AEX1323" s="131"/>
      <c r="AEY1323" s="131"/>
      <c r="AEZ1323" s="131"/>
      <c r="AFA1323" s="131"/>
      <c r="AFB1323" s="131"/>
      <c r="AFC1323" s="131"/>
      <c r="AFD1323" s="131"/>
      <c r="AFE1323" s="131"/>
      <c r="AFF1323" s="131"/>
      <c r="AFG1323" s="131"/>
      <c r="AFH1323" s="131"/>
      <c r="AFI1323" s="131"/>
      <c r="AFJ1323" s="131"/>
      <c r="AFK1323" s="131"/>
      <c r="AFL1323" s="131"/>
      <c r="AFM1323" s="131"/>
      <c r="AFN1323" s="131"/>
      <c r="AFO1323" s="131"/>
      <c r="AFP1323" s="131"/>
      <c r="AFQ1323" s="131"/>
      <c r="AFR1323" s="131"/>
      <c r="AFS1323" s="131"/>
      <c r="AFT1323" s="131"/>
      <c r="AFU1323" s="131"/>
      <c r="AFV1323" s="131"/>
      <c r="AFW1323" s="131"/>
      <c r="AFX1323" s="131"/>
      <c r="AFY1323" s="131"/>
      <c r="AFZ1323" s="131"/>
      <c r="AGA1323" s="131"/>
      <c r="AGB1323" s="131"/>
      <c r="AGC1323" s="131"/>
      <c r="AGD1323" s="131"/>
      <c r="AGE1323" s="131"/>
      <c r="AGF1323" s="131"/>
      <c r="AGG1323" s="131"/>
      <c r="AGH1323" s="131"/>
      <c r="AGI1323" s="131"/>
      <c r="AGJ1323" s="131"/>
      <c r="AGK1323" s="131"/>
      <c r="AGL1323" s="131"/>
      <c r="AGM1323" s="131"/>
      <c r="AGN1323" s="131"/>
      <c r="AGO1323" s="131"/>
      <c r="AGP1323" s="131"/>
      <c r="AGQ1323" s="131"/>
      <c r="AGR1323" s="131"/>
      <c r="AGS1323" s="131"/>
      <c r="AGT1323" s="131"/>
      <c r="AGU1323" s="131"/>
      <c r="AGV1323" s="131"/>
      <c r="AGW1323" s="131"/>
      <c r="AGX1323" s="131"/>
      <c r="AGY1323" s="131"/>
      <c r="AGZ1323" s="131"/>
      <c r="AHA1323" s="131"/>
      <c r="AHB1323" s="131"/>
      <c r="AHC1323" s="131"/>
      <c r="AHD1323" s="131"/>
      <c r="AHE1323" s="131"/>
      <c r="AHF1323" s="131"/>
      <c r="AHG1323" s="131"/>
      <c r="AHH1323" s="131"/>
      <c r="AHI1323" s="131"/>
      <c r="AHJ1323" s="131"/>
      <c r="AHK1323" s="131"/>
      <c r="AHL1323" s="131"/>
      <c r="AHM1323" s="131"/>
      <c r="AHN1323" s="131"/>
      <c r="AHO1323" s="131"/>
      <c r="AHP1323" s="131"/>
      <c r="AHQ1323" s="131"/>
      <c r="AHR1323" s="131"/>
      <c r="AHS1323" s="131"/>
      <c r="AHT1323" s="131"/>
      <c r="AHU1323" s="131"/>
      <c r="AHV1323" s="131"/>
      <c r="AHW1323" s="131"/>
      <c r="AHX1323" s="131"/>
      <c r="AHY1323" s="131"/>
      <c r="AHZ1323" s="131"/>
      <c r="AIA1323" s="131"/>
      <c r="AIB1323" s="131"/>
      <c r="AIC1323" s="131"/>
      <c r="AID1323" s="131"/>
      <c r="AIE1323" s="131"/>
      <c r="AIF1323" s="131"/>
      <c r="AIG1323" s="131"/>
      <c r="AIH1323" s="131"/>
      <c r="AII1323" s="131"/>
      <c r="AIJ1323" s="131"/>
      <c r="AIK1323" s="131"/>
      <c r="AIL1323" s="131"/>
      <c r="AIM1323" s="131"/>
      <c r="AIN1323" s="131"/>
      <c r="AIO1323" s="131"/>
      <c r="AIP1323" s="131"/>
      <c r="AIQ1323" s="131"/>
      <c r="AIR1323" s="131"/>
      <c r="AIS1323" s="131"/>
      <c r="AIT1323" s="131"/>
      <c r="AIU1323" s="131"/>
      <c r="AIV1323" s="131"/>
      <c r="AIW1323" s="131"/>
      <c r="AIX1323" s="131"/>
      <c r="AIY1323" s="131"/>
      <c r="AIZ1323" s="131"/>
      <c r="AJA1323" s="131"/>
      <c r="AJB1323" s="131"/>
      <c r="AJC1323" s="131"/>
      <c r="AJD1323" s="131"/>
      <c r="AJE1323" s="131"/>
      <c r="AJF1323" s="131"/>
      <c r="AJG1323" s="131"/>
      <c r="AJH1323" s="131"/>
      <c r="AJI1323" s="131"/>
      <c r="AJJ1323" s="131"/>
      <c r="AJK1323" s="131"/>
      <c r="AJL1323" s="131"/>
      <c r="AJM1323" s="131"/>
      <c r="AJN1323" s="131"/>
      <c r="AJO1323" s="131"/>
      <c r="AJP1323" s="131"/>
      <c r="AJQ1323" s="131"/>
      <c r="AJR1323" s="131"/>
      <c r="AJS1323" s="131"/>
      <c r="AJT1323" s="131"/>
      <c r="AJU1323" s="131"/>
      <c r="AJV1323" s="131"/>
      <c r="AJW1323" s="131"/>
      <c r="AJX1323" s="131"/>
      <c r="AJY1323" s="131"/>
      <c r="AJZ1323" s="131"/>
      <c r="AKA1323" s="131"/>
      <c r="AKB1323" s="131"/>
      <c r="AKC1323" s="131"/>
      <c r="AKD1323" s="131"/>
      <c r="AKE1323" s="131"/>
      <c r="AKF1323" s="131"/>
      <c r="AKG1323" s="131"/>
      <c r="AKH1323" s="131"/>
      <c r="AKI1323" s="131"/>
      <c r="AKJ1323" s="131"/>
      <c r="AKK1323" s="131"/>
      <c r="AKL1323" s="131"/>
      <c r="AKM1323" s="131"/>
      <c r="AKN1323" s="131"/>
      <c r="AKO1323" s="131"/>
      <c r="AKP1323" s="131"/>
      <c r="AKQ1323" s="131"/>
      <c r="AKR1323" s="131"/>
      <c r="AKS1323" s="131"/>
      <c r="AKT1323" s="131"/>
      <c r="AKU1323" s="131"/>
      <c r="AKV1323" s="131"/>
      <c r="AKW1323" s="131"/>
      <c r="AKX1323" s="131"/>
      <c r="AKY1323" s="131"/>
      <c r="AKZ1323" s="131"/>
      <c r="ALA1323" s="131"/>
      <c r="ALB1323" s="131"/>
      <c r="ALC1323" s="131"/>
      <c r="ALD1323" s="131"/>
      <c r="ALE1323" s="131"/>
      <c r="ALF1323" s="131"/>
      <c r="ALG1323" s="131"/>
      <c r="ALH1323" s="131"/>
      <c r="ALI1323" s="131"/>
      <c r="ALJ1323" s="131"/>
      <c r="ALK1323" s="131"/>
      <c r="ALL1323" s="131"/>
      <c r="ALM1323" s="131"/>
      <c r="ALN1323" s="131"/>
    </row>
    <row r="1324" spans="1:1002" s="508" customFormat="1" x14ac:dyDescent="0.25">
      <c r="A1324" s="502"/>
      <c r="B1324" s="503"/>
      <c r="C1324" s="504"/>
      <c r="D1324" s="450"/>
      <c r="E1324" s="505"/>
      <c r="F1324" s="505"/>
      <c r="G1324" s="506"/>
      <c r="H1324" s="506"/>
      <c r="I1324" s="507"/>
      <c r="J1324" s="565"/>
      <c r="K1324" s="454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  <c r="EC1324" s="131"/>
      <c r="ED1324" s="131"/>
      <c r="EE1324" s="131"/>
      <c r="EF1324" s="131"/>
      <c r="EG1324" s="131"/>
      <c r="EH1324" s="131"/>
      <c r="EI1324" s="131"/>
      <c r="EJ1324" s="131"/>
      <c r="EK1324" s="131"/>
      <c r="EL1324" s="131"/>
      <c r="EM1324" s="131"/>
      <c r="EN1324" s="131"/>
      <c r="EO1324" s="131"/>
      <c r="EP1324" s="131"/>
      <c r="EQ1324" s="131"/>
      <c r="ER1324" s="131"/>
      <c r="ES1324" s="131"/>
      <c r="ET1324" s="131"/>
      <c r="EU1324" s="131"/>
      <c r="EV1324" s="131"/>
      <c r="EW1324" s="131"/>
      <c r="EX1324" s="131"/>
      <c r="EY1324" s="131"/>
      <c r="EZ1324" s="131"/>
      <c r="FA1324" s="131"/>
      <c r="FB1324" s="131"/>
      <c r="FC1324" s="131"/>
      <c r="FD1324" s="131"/>
      <c r="FE1324" s="131"/>
      <c r="FF1324" s="131"/>
      <c r="FG1324" s="131"/>
      <c r="FH1324" s="131"/>
      <c r="FI1324" s="131"/>
      <c r="FJ1324" s="131"/>
      <c r="FK1324" s="131"/>
      <c r="FL1324" s="131"/>
      <c r="FM1324" s="131"/>
      <c r="FN1324" s="131"/>
      <c r="FO1324" s="131"/>
      <c r="FP1324" s="131"/>
      <c r="FQ1324" s="131"/>
      <c r="FR1324" s="131"/>
      <c r="FS1324" s="131"/>
      <c r="FT1324" s="131"/>
      <c r="FU1324" s="131"/>
      <c r="FV1324" s="131"/>
      <c r="FW1324" s="131"/>
      <c r="FX1324" s="131"/>
      <c r="FY1324" s="131"/>
      <c r="FZ1324" s="131"/>
      <c r="GA1324" s="131"/>
      <c r="GB1324" s="131"/>
      <c r="GC1324" s="131"/>
      <c r="GD1324" s="131"/>
      <c r="GE1324" s="131"/>
      <c r="GF1324" s="131"/>
      <c r="GG1324" s="131"/>
      <c r="GH1324" s="131"/>
      <c r="GI1324" s="131"/>
      <c r="GJ1324" s="131"/>
      <c r="GK1324" s="131"/>
      <c r="GL1324" s="131"/>
      <c r="GM1324" s="131"/>
      <c r="GN1324" s="131"/>
      <c r="GO1324" s="131"/>
      <c r="GP1324" s="131"/>
      <c r="GQ1324" s="131"/>
      <c r="GR1324" s="131"/>
      <c r="GS1324" s="131"/>
      <c r="GT1324" s="131"/>
      <c r="GU1324" s="131"/>
      <c r="GV1324" s="131"/>
      <c r="GW1324" s="131"/>
      <c r="GX1324" s="131"/>
      <c r="GY1324" s="131"/>
      <c r="GZ1324" s="131"/>
      <c r="HA1324" s="131"/>
      <c r="HB1324" s="131"/>
      <c r="HC1324" s="131"/>
      <c r="HD1324" s="131"/>
      <c r="HE1324" s="131"/>
      <c r="HF1324" s="131"/>
      <c r="HG1324" s="131"/>
      <c r="HH1324" s="131"/>
      <c r="HI1324" s="131"/>
      <c r="HJ1324" s="131"/>
      <c r="HK1324" s="131"/>
      <c r="HL1324" s="131"/>
      <c r="HM1324" s="131"/>
      <c r="HN1324" s="131"/>
      <c r="HO1324" s="131"/>
      <c r="HP1324" s="131"/>
      <c r="HQ1324" s="131"/>
      <c r="HR1324" s="131"/>
      <c r="HS1324" s="131"/>
      <c r="HT1324" s="131"/>
      <c r="HU1324" s="131"/>
      <c r="HV1324" s="131"/>
      <c r="HW1324" s="131"/>
      <c r="HX1324" s="131"/>
      <c r="HY1324" s="131"/>
      <c r="HZ1324" s="131"/>
      <c r="IA1324" s="131"/>
      <c r="IB1324" s="131"/>
      <c r="IC1324" s="131"/>
      <c r="ID1324" s="131"/>
      <c r="IE1324" s="131"/>
      <c r="IF1324" s="131"/>
      <c r="IG1324" s="131"/>
      <c r="IH1324" s="131"/>
      <c r="II1324" s="131"/>
      <c r="IJ1324" s="131"/>
      <c r="IK1324" s="131"/>
      <c r="IL1324" s="131"/>
      <c r="IM1324" s="131"/>
      <c r="IN1324" s="131"/>
      <c r="IO1324" s="131"/>
      <c r="IP1324" s="131"/>
      <c r="IQ1324" s="131"/>
      <c r="IR1324" s="131"/>
      <c r="IS1324" s="131"/>
      <c r="IT1324" s="131"/>
      <c r="IU1324" s="131"/>
      <c r="IV1324" s="131"/>
      <c r="IW1324" s="131"/>
      <c r="IX1324" s="131"/>
      <c r="IY1324" s="131"/>
      <c r="IZ1324" s="131"/>
      <c r="JA1324" s="131"/>
      <c r="JB1324" s="131"/>
      <c r="JC1324" s="131"/>
      <c r="JD1324" s="131"/>
      <c r="JE1324" s="131"/>
      <c r="JF1324" s="131"/>
      <c r="JG1324" s="131"/>
      <c r="JH1324" s="131"/>
      <c r="JI1324" s="131"/>
      <c r="JJ1324" s="131"/>
      <c r="JK1324" s="131"/>
      <c r="JL1324" s="131"/>
      <c r="JM1324" s="131"/>
      <c r="JN1324" s="131"/>
      <c r="JO1324" s="131"/>
      <c r="JP1324" s="131"/>
      <c r="JQ1324" s="131"/>
      <c r="JR1324" s="131"/>
      <c r="JS1324" s="131"/>
      <c r="JT1324" s="131"/>
      <c r="JU1324" s="131"/>
      <c r="JV1324" s="131"/>
      <c r="JW1324" s="131"/>
      <c r="JX1324" s="131"/>
      <c r="JY1324" s="131"/>
      <c r="JZ1324" s="131"/>
      <c r="KA1324" s="131"/>
      <c r="KB1324" s="131"/>
      <c r="KC1324" s="131"/>
      <c r="KD1324" s="131"/>
      <c r="KE1324" s="131"/>
      <c r="KF1324" s="131"/>
      <c r="KG1324" s="131"/>
      <c r="KH1324" s="131"/>
      <c r="KI1324" s="131"/>
      <c r="KJ1324" s="131"/>
      <c r="KK1324" s="131"/>
      <c r="KL1324" s="131"/>
      <c r="KM1324" s="131"/>
      <c r="KN1324" s="131"/>
      <c r="KO1324" s="131"/>
      <c r="KP1324" s="131"/>
      <c r="KQ1324" s="131"/>
      <c r="KR1324" s="131"/>
      <c r="KS1324" s="131"/>
      <c r="KT1324" s="131"/>
      <c r="KU1324" s="131"/>
      <c r="KV1324" s="131"/>
      <c r="KW1324" s="131"/>
      <c r="KX1324" s="131"/>
      <c r="KY1324" s="131"/>
      <c r="KZ1324" s="131"/>
      <c r="LA1324" s="131"/>
      <c r="LB1324" s="131"/>
      <c r="LC1324" s="131"/>
      <c r="LD1324" s="131"/>
      <c r="LE1324" s="131"/>
      <c r="LF1324" s="131"/>
      <c r="LG1324" s="131"/>
      <c r="LH1324" s="131"/>
      <c r="LI1324" s="131"/>
      <c r="LJ1324" s="131"/>
      <c r="LK1324" s="131"/>
      <c r="LL1324" s="131"/>
      <c r="LM1324" s="131"/>
      <c r="LN1324" s="131"/>
      <c r="LO1324" s="131"/>
      <c r="LP1324" s="131"/>
      <c r="LQ1324" s="131"/>
      <c r="LR1324" s="131"/>
      <c r="LS1324" s="131"/>
      <c r="LT1324" s="131"/>
      <c r="LU1324" s="131"/>
      <c r="LV1324" s="131"/>
      <c r="LW1324" s="131"/>
      <c r="LX1324" s="131"/>
      <c r="LY1324" s="131"/>
      <c r="LZ1324" s="131"/>
      <c r="MA1324" s="131"/>
      <c r="MB1324" s="131"/>
      <c r="MC1324" s="131"/>
      <c r="MD1324" s="131"/>
      <c r="ME1324" s="131"/>
      <c r="MF1324" s="131"/>
      <c r="MG1324" s="131"/>
      <c r="MH1324" s="131"/>
      <c r="MI1324" s="131"/>
      <c r="MJ1324" s="131"/>
      <c r="MK1324" s="131"/>
      <c r="ML1324" s="131"/>
      <c r="MM1324" s="131"/>
      <c r="MN1324" s="131"/>
      <c r="MO1324" s="131"/>
      <c r="MP1324" s="131"/>
      <c r="MQ1324" s="131"/>
      <c r="MR1324" s="131"/>
      <c r="MS1324" s="131"/>
      <c r="MT1324" s="131"/>
      <c r="MU1324" s="131"/>
      <c r="MV1324" s="131"/>
      <c r="MW1324" s="131"/>
      <c r="MX1324" s="131"/>
      <c r="MY1324" s="131"/>
      <c r="MZ1324" s="131"/>
      <c r="NA1324" s="131"/>
      <c r="NB1324" s="131"/>
      <c r="NC1324" s="131"/>
      <c r="ND1324" s="131"/>
      <c r="NE1324" s="131"/>
      <c r="NF1324" s="131"/>
      <c r="NG1324" s="131"/>
      <c r="NH1324" s="131"/>
      <c r="NI1324" s="131"/>
      <c r="NJ1324" s="131"/>
      <c r="NK1324" s="131"/>
      <c r="NL1324" s="131"/>
      <c r="NM1324" s="131"/>
      <c r="NN1324" s="131"/>
      <c r="NO1324" s="131"/>
      <c r="NP1324" s="131"/>
      <c r="NQ1324" s="131"/>
      <c r="NR1324" s="131"/>
      <c r="NS1324" s="131"/>
      <c r="NT1324" s="131"/>
      <c r="NU1324" s="131"/>
      <c r="NV1324" s="131"/>
      <c r="NW1324" s="131"/>
      <c r="NX1324" s="131"/>
      <c r="NY1324" s="131"/>
      <c r="NZ1324" s="131"/>
      <c r="OA1324" s="131"/>
      <c r="OB1324" s="131"/>
      <c r="OC1324" s="131"/>
      <c r="OD1324" s="131"/>
      <c r="OE1324" s="131"/>
      <c r="OF1324" s="131"/>
      <c r="OG1324" s="131"/>
      <c r="OH1324" s="131"/>
      <c r="OI1324" s="131"/>
      <c r="OJ1324" s="131"/>
      <c r="OK1324" s="131"/>
      <c r="OL1324" s="131"/>
      <c r="OM1324" s="131"/>
      <c r="ON1324" s="131"/>
      <c r="OO1324" s="131"/>
      <c r="OP1324" s="131"/>
      <c r="OQ1324" s="131"/>
      <c r="OR1324" s="131"/>
      <c r="OS1324" s="131"/>
      <c r="OT1324" s="131"/>
      <c r="OU1324" s="131"/>
      <c r="OV1324" s="131"/>
      <c r="OW1324" s="131"/>
      <c r="OX1324" s="131"/>
      <c r="OY1324" s="131"/>
      <c r="OZ1324" s="131"/>
      <c r="PA1324" s="131"/>
      <c r="PB1324" s="131"/>
      <c r="PC1324" s="131"/>
      <c r="PD1324" s="131"/>
      <c r="PE1324" s="131"/>
      <c r="PF1324" s="131"/>
      <c r="PG1324" s="131"/>
      <c r="PH1324" s="131"/>
      <c r="PI1324" s="131"/>
      <c r="PJ1324" s="131"/>
      <c r="PK1324" s="131"/>
      <c r="PL1324" s="131"/>
      <c r="PM1324" s="131"/>
      <c r="PN1324" s="131"/>
      <c r="PO1324" s="131"/>
      <c r="PP1324" s="131"/>
      <c r="PQ1324" s="131"/>
      <c r="PR1324" s="131"/>
      <c r="PS1324" s="131"/>
      <c r="PT1324" s="131"/>
      <c r="PU1324" s="131"/>
      <c r="PV1324" s="131"/>
      <c r="PW1324" s="131"/>
      <c r="PX1324" s="131"/>
      <c r="PY1324" s="131"/>
      <c r="PZ1324" s="131"/>
      <c r="QA1324" s="131"/>
      <c r="QB1324" s="131"/>
      <c r="QC1324" s="131"/>
      <c r="QD1324" s="131"/>
      <c r="QE1324" s="131"/>
      <c r="QF1324" s="131"/>
      <c r="QG1324" s="131"/>
      <c r="QH1324" s="131"/>
      <c r="QI1324" s="131"/>
      <c r="QJ1324" s="131"/>
      <c r="QK1324" s="131"/>
      <c r="QL1324" s="131"/>
      <c r="QM1324" s="131"/>
      <c r="QN1324" s="131"/>
      <c r="QO1324" s="131"/>
      <c r="QP1324" s="131"/>
      <c r="QQ1324" s="131"/>
      <c r="QR1324" s="131"/>
      <c r="QS1324" s="131"/>
      <c r="QT1324" s="131"/>
      <c r="QU1324" s="131"/>
      <c r="QV1324" s="131"/>
      <c r="QW1324" s="131"/>
      <c r="QX1324" s="131"/>
      <c r="QY1324" s="131"/>
      <c r="QZ1324" s="131"/>
      <c r="RA1324" s="131"/>
      <c r="RB1324" s="131"/>
      <c r="RC1324" s="131"/>
      <c r="RD1324" s="131"/>
      <c r="RE1324" s="131"/>
      <c r="RF1324" s="131"/>
      <c r="RG1324" s="131"/>
      <c r="RH1324" s="131"/>
      <c r="RI1324" s="131"/>
      <c r="RJ1324" s="131"/>
      <c r="RK1324" s="131"/>
      <c r="RL1324" s="131"/>
      <c r="RM1324" s="131"/>
      <c r="RN1324" s="131"/>
      <c r="RO1324" s="131"/>
      <c r="RP1324" s="131"/>
      <c r="RQ1324" s="131"/>
      <c r="RR1324" s="131"/>
      <c r="RS1324" s="131"/>
      <c r="RT1324" s="131"/>
      <c r="RU1324" s="131"/>
      <c r="RV1324" s="131"/>
      <c r="RW1324" s="131"/>
      <c r="RX1324" s="131"/>
      <c r="RY1324" s="131"/>
      <c r="RZ1324" s="131"/>
      <c r="SA1324" s="131"/>
      <c r="SB1324" s="131"/>
      <c r="SC1324" s="131"/>
      <c r="SD1324" s="131"/>
      <c r="SE1324" s="131"/>
      <c r="SF1324" s="131"/>
      <c r="SG1324" s="131"/>
      <c r="SH1324" s="131"/>
      <c r="SI1324" s="131"/>
      <c r="SJ1324" s="131"/>
      <c r="SK1324" s="131"/>
      <c r="SL1324" s="131"/>
      <c r="SM1324" s="131"/>
      <c r="SN1324" s="131"/>
      <c r="SO1324" s="131"/>
      <c r="SP1324" s="131"/>
      <c r="SQ1324" s="131"/>
      <c r="SR1324" s="131"/>
      <c r="SS1324" s="131"/>
      <c r="ST1324" s="131"/>
      <c r="SU1324" s="131"/>
      <c r="SV1324" s="131"/>
      <c r="SW1324" s="131"/>
      <c r="SX1324" s="131"/>
      <c r="SY1324" s="131"/>
      <c r="SZ1324" s="131"/>
      <c r="TA1324" s="131"/>
      <c r="TB1324" s="131"/>
      <c r="TC1324" s="131"/>
      <c r="TD1324" s="131"/>
      <c r="TE1324" s="131"/>
      <c r="TF1324" s="131"/>
      <c r="TG1324" s="131"/>
      <c r="TH1324" s="131"/>
      <c r="TI1324" s="131"/>
      <c r="TJ1324" s="131"/>
      <c r="TK1324" s="131"/>
      <c r="TL1324" s="131"/>
      <c r="TM1324" s="131"/>
      <c r="TN1324" s="131"/>
      <c r="TO1324" s="131"/>
      <c r="TP1324" s="131"/>
      <c r="TQ1324" s="131"/>
      <c r="TR1324" s="131"/>
      <c r="TS1324" s="131"/>
      <c r="TT1324" s="131"/>
      <c r="TU1324" s="131"/>
      <c r="TV1324" s="131"/>
      <c r="TW1324" s="131"/>
      <c r="TX1324" s="131"/>
      <c r="TY1324" s="131"/>
      <c r="TZ1324" s="131"/>
      <c r="UA1324" s="131"/>
      <c r="UB1324" s="131"/>
      <c r="UC1324" s="131"/>
      <c r="UD1324" s="131"/>
      <c r="UE1324" s="131"/>
      <c r="UF1324" s="131"/>
      <c r="UG1324" s="131"/>
      <c r="UH1324" s="131"/>
      <c r="UI1324" s="131"/>
      <c r="UJ1324" s="131"/>
      <c r="UK1324" s="131"/>
      <c r="UL1324" s="131"/>
      <c r="UM1324" s="131"/>
      <c r="UN1324" s="131"/>
      <c r="UO1324" s="131"/>
      <c r="UP1324" s="131"/>
      <c r="UQ1324" s="131"/>
      <c r="UR1324" s="131"/>
      <c r="US1324" s="131"/>
      <c r="UT1324" s="131"/>
      <c r="UU1324" s="131"/>
      <c r="UV1324" s="131"/>
      <c r="UW1324" s="131"/>
      <c r="UX1324" s="131"/>
      <c r="UY1324" s="131"/>
      <c r="UZ1324" s="131"/>
      <c r="VA1324" s="131"/>
      <c r="VB1324" s="131"/>
      <c r="VC1324" s="131"/>
      <c r="VD1324" s="131"/>
      <c r="VE1324" s="131"/>
      <c r="VF1324" s="131"/>
      <c r="VG1324" s="131"/>
      <c r="VH1324" s="131"/>
      <c r="VI1324" s="131"/>
      <c r="VJ1324" s="131"/>
      <c r="VK1324" s="131"/>
      <c r="VL1324" s="131"/>
      <c r="VM1324" s="131"/>
      <c r="VN1324" s="131"/>
      <c r="VO1324" s="131"/>
      <c r="VP1324" s="131"/>
      <c r="VQ1324" s="131"/>
      <c r="VR1324" s="131"/>
      <c r="VS1324" s="131"/>
      <c r="VT1324" s="131"/>
      <c r="VU1324" s="131"/>
      <c r="VV1324" s="131"/>
      <c r="VW1324" s="131"/>
      <c r="VX1324" s="131"/>
      <c r="VY1324" s="131"/>
      <c r="VZ1324" s="131"/>
      <c r="WA1324" s="131"/>
      <c r="WB1324" s="131"/>
      <c r="WC1324" s="131"/>
      <c r="WD1324" s="131"/>
      <c r="WE1324" s="131"/>
      <c r="WF1324" s="131"/>
      <c r="WG1324" s="131"/>
      <c r="WH1324" s="131"/>
      <c r="WI1324" s="131"/>
      <c r="WJ1324" s="131"/>
      <c r="WK1324" s="131"/>
      <c r="WL1324" s="131"/>
      <c r="WM1324" s="131"/>
      <c r="WN1324" s="131"/>
      <c r="WO1324" s="131"/>
      <c r="WP1324" s="131"/>
      <c r="WQ1324" s="131"/>
      <c r="WR1324" s="131"/>
      <c r="WS1324" s="131"/>
      <c r="WT1324" s="131"/>
      <c r="WU1324" s="131"/>
      <c r="WV1324" s="131"/>
      <c r="WW1324" s="131"/>
      <c r="WX1324" s="131"/>
      <c r="WY1324" s="131"/>
      <c r="WZ1324" s="131"/>
      <c r="XA1324" s="131"/>
      <c r="XB1324" s="131"/>
      <c r="XC1324" s="131"/>
      <c r="XD1324" s="131"/>
      <c r="XE1324" s="131"/>
      <c r="XF1324" s="131"/>
      <c r="XG1324" s="131"/>
      <c r="XH1324" s="131"/>
      <c r="XI1324" s="131"/>
      <c r="XJ1324" s="131"/>
      <c r="XK1324" s="131"/>
      <c r="XL1324" s="131"/>
      <c r="XM1324" s="131"/>
      <c r="XN1324" s="131"/>
      <c r="XO1324" s="131"/>
      <c r="XP1324" s="131"/>
      <c r="XQ1324" s="131"/>
      <c r="XR1324" s="131"/>
      <c r="XS1324" s="131"/>
      <c r="XT1324" s="131"/>
      <c r="XU1324" s="131"/>
      <c r="XV1324" s="131"/>
      <c r="XW1324" s="131"/>
      <c r="XX1324" s="131"/>
      <c r="XY1324" s="131"/>
      <c r="XZ1324" s="131"/>
      <c r="YA1324" s="131"/>
      <c r="YB1324" s="131"/>
      <c r="YC1324" s="131"/>
      <c r="YD1324" s="131"/>
      <c r="YE1324" s="131"/>
      <c r="YF1324" s="131"/>
      <c r="YG1324" s="131"/>
      <c r="YH1324" s="131"/>
      <c r="YI1324" s="131"/>
      <c r="YJ1324" s="131"/>
      <c r="YK1324" s="131"/>
      <c r="YL1324" s="131"/>
      <c r="YM1324" s="131"/>
      <c r="YN1324" s="131"/>
      <c r="YO1324" s="131"/>
      <c r="YP1324" s="131"/>
      <c r="YQ1324" s="131"/>
      <c r="YR1324" s="131"/>
      <c r="YS1324" s="131"/>
      <c r="YT1324" s="131"/>
      <c r="YU1324" s="131"/>
      <c r="YV1324" s="131"/>
      <c r="YW1324" s="131"/>
      <c r="YX1324" s="131"/>
      <c r="YY1324" s="131"/>
      <c r="YZ1324" s="131"/>
      <c r="ZA1324" s="131"/>
      <c r="ZB1324" s="131"/>
      <c r="ZC1324" s="131"/>
      <c r="ZD1324" s="131"/>
      <c r="ZE1324" s="131"/>
      <c r="ZF1324" s="131"/>
      <c r="ZG1324" s="131"/>
      <c r="ZH1324" s="131"/>
      <c r="ZI1324" s="131"/>
      <c r="ZJ1324" s="131"/>
      <c r="ZK1324" s="131"/>
      <c r="ZL1324" s="131"/>
      <c r="ZM1324" s="131"/>
      <c r="ZN1324" s="131"/>
      <c r="ZO1324" s="131"/>
      <c r="ZP1324" s="131"/>
      <c r="ZQ1324" s="131"/>
      <c r="ZR1324" s="131"/>
      <c r="ZS1324" s="131"/>
      <c r="ZT1324" s="131"/>
      <c r="ZU1324" s="131"/>
      <c r="ZV1324" s="131"/>
      <c r="ZW1324" s="131"/>
      <c r="ZX1324" s="131"/>
      <c r="ZY1324" s="131"/>
      <c r="ZZ1324" s="131"/>
      <c r="AAA1324" s="131"/>
      <c r="AAB1324" s="131"/>
      <c r="AAC1324" s="131"/>
      <c r="AAD1324" s="131"/>
      <c r="AAE1324" s="131"/>
      <c r="AAF1324" s="131"/>
      <c r="AAG1324" s="131"/>
      <c r="AAH1324" s="131"/>
      <c r="AAI1324" s="131"/>
      <c r="AAJ1324" s="131"/>
      <c r="AAK1324" s="131"/>
      <c r="AAL1324" s="131"/>
      <c r="AAM1324" s="131"/>
      <c r="AAN1324" s="131"/>
      <c r="AAO1324" s="131"/>
      <c r="AAP1324" s="131"/>
      <c r="AAQ1324" s="131"/>
      <c r="AAR1324" s="131"/>
      <c r="AAS1324" s="131"/>
      <c r="AAT1324" s="131"/>
      <c r="AAU1324" s="131"/>
      <c r="AAV1324" s="131"/>
      <c r="AAW1324" s="131"/>
      <c r="AAX1324" s="131"/>
      <c r="AAY1324" s="131"/>
      <c r="AAZ1324" s="131"/>
      <c r="ABA1324" s="131"/>
      <c r="ABB1324" s="131"/>
      <c r="ABC1324" s="131"/>
      <c r="ABD1324" s="131"/>
      <c r="ABE1324" s="131"/>
      <c r="ABF1324" s="131"/>
      <c r="ABG1324" s="131"/>
      <c r="ABH1324" s="131"/>
      <c r="ABI1324" s="131"/>
      <c r="ABJ1324" s="131"/>
      <c r="ABK1324" s="131"/>
      <c r="ABL1324" s="131"/>
      <c r="ABM1324" s="131"/>
      <c r="ABN1324" s="131"/>
      <c r="ABO1324" s="131"/>
      <c r="ABP1324" s="131"/>
      <c r="ABQ1324" s="131"/>
      <c r="ABR1324" s="131"/>
      <c r="ABS1324" s="131"/>
      <c r="ABT1324" s="131"/>
      <c r="ABU1324" s="131"/>
      <c r="ABV1324" s="131"/>
      <c r="ABW1324" s="131"/>
      <c r="ABX1324" s="131"/>
      <c r="ABY1324" s="131"/>
      <c r="ABZ1324" s="131"/>
      <c r="ACA1324" s="131"/>
      <c r="ACB1324" s="131"/>
      <c r="ACC1324" s="131"/>
      <c r="ACD1324" s="131"/>
      <c r="ACE1324" s="131"/>
      <c r="ACF1324" s="131"/>
      <c r="ACG1324" s="131"/>
      <c r="ACH1324" s="131"/>
      <c r="ACI1324" s="131"/>
      <c r="ACJ1324" s="131"/>
      <c r="ACK1324" s="131"/>
      <c r="ACL1324" s="131"/>
      <c r="ACM1324" s="131"/>
      <c r="ACN1324" s="131"/>
      <c r="ACO1324" s="131"/>
      <c r="ACP1324" s="131"/>
      <c r="ACQ1324" s="131"/>
      <c r="ACR1324" s="131"/>
      <c r="ACS1324" s="131"/>
      <c r="ACT1324" s="131"/>
      <c r="ACU1324" s="131"/>
      <c r="ACV1324" s="131"/>
      <c r="ACW1324" s="131"/>
      <c r="ACX1324" s="131"/>
      <c r="ACY1324" s="131"/>
      <c r="ACZ1324" s="131"/>
      <c r="ADA1324" s="131"/>
      <c r="ADB1324" s="131"/>
      <c r="ADC1324" s="131"/>
      <c r="ADD1324" s="131"/>
      <c r="ADE1324" s="131"/>
      <c r="ADF1324" s="131"/>
      <c r="ADG1324" s="131"/>
      <c r="ADH1324" s="131"/>
      <c r="ADI1324" s="131"/>
      <c r="ADJ1324" s="131"/>
      <c r="ADK1324" s="131"/>
      <c r="ADL1324" s="131"/>
      <c r="ADM1324" s="131"/>
      <c r="ADN1324" s="131"/>
      <c r="ADO1324" s="131"/>
      <c r="ADP1324" s="131"/>
      <c r="ADQ1324" s="131"/>
      <c r="ADR1324" s="131"/>
      <c r="ADS1324" s="131"/>
      <c r="ADT1324" s="131"/>
      <c r="ADU1324" s="131"/>
      <c r="ADV1324" s="131"/>
      <c r="ADW1324" s="131"/>
      <c r="ADX1324" s="131"/>
      <c r="ADY1324" s="131"/>
      <c r="ADZ1324" s="131"/>
      <c r="AEA1324" s="131"/>
      <c r="AEB1324" s="131"/>
      <c r="AEC1324" s="131"/>
      <c r="AED1324" s="131"/>
      <c r="AEE1324" s="131"/>
      <c r="AEF1324" s="131"/>
      <c r="AEG1324" s="131"/>
      <c r="AEH1324" s="131"/>
      <c r="AEI1324" s="131"/>
      <c r="AEJ1324" s="131"/>
      <c r="AEK1324" s="131"/>
      <c r="AEL1324" s="131"/>
      <c r="AEM1324" s="131"/>
      <c r="AEN1324" s="131"/>
      <c r="AEO1324" s="131"/>
      <c r="AEP1324" s="131"/>
      <c r="AEQ1324" s="131"/>
      <c r="AER1324" s="131"/>
      <c r="AES1324" s="131"/>
      <c r="AET1324" s="131"/>
      <c r="AEU1324" s="131"/>
      <c r="AEV1324" s="131"/>
      <c r="AEW1324" s="131"/>
      <c r="AEX1324" s="131"/>
      <c r="AEY1324" s="131"/>
      <c r="AEZ1324" s="131"/>
      <c r="AFA1324" s="131"/>
      <c r="AFB1324" s="131"/>
      <c r="AFC1324" s="131"/>
      <c r="AFD1324" s="131"/>
      <c r="AFE1324" s="131"/>
      <c r="AFF1324" s="131"/>
      <c r="AFG1324" s="131"/>
      <c r="AFH1324" s="131"/>
      <c r="AFI1324" s="131"/>
      <c r="AFJ1324" s="131"/>
      <c r="AFK1324" s="131"/>
      <c r="AFL1324" s="131"/>
      <c r="AFM1324" s="131"/>
      <c r="AFN1324" s="131"/>
      <c r="AFO1324" s="131"/>
      <c r="AFP1324" s="131"/>
      <c r="AFQ1324" s="131"/>
      <c r="AFR1324" s="131"/>
      <c r="AFS1324" s="131"/>
      <c r="AFT1324" s="131"/>
      <c r="AFU1324" s="131"/>
      <c r="AFV1324" s="131"/>
      <c r="AFW1324" s="131"/>
      <c r="AFX1324" s="131"/>
      <c r="AFY1324" s="131"/>
      <c r="AFZ1324" s="131"/>
      <c r="AGA1324" s="131"/>
      <c r="AGB1324" s="131"/>
      <c r="AGC1324" s="131"/>
      <c r="AGD1324" s="131"/>
      <c r="AGE1324" s="131"/>
      <c r="AGF1324" s="131"/>
      <c r="AGG1324" s="131"/>
      <c r="AGH1324" s="131"/>
      <c r="AGI1324" s="131"/>
      <c r="AGJ1324" s="131"/>
      <c r="AGK1324" s="131"/>
      <c r="AGL1324" s="131"/>
      <c r="AGM1324" s="131"/>
      <c r="AGN1324" s="131"/>
      <c r="AGO1324" s="131"/>
      <c r="AGP1324" s="131"/>
      <c r="AGQ1324" s="131"/>
      <c r="AGR1324" s="131"/>
      <c r="AGS1324" s="131"/>
      <c r="AGT1324" s="131"/>
      <c r="AGU1324" s="131"/>
      <c r="AGV1324" s="131"/>
      <c r="AGW1324" s="131"/>
      <c r="AGX1324" s="131"/>
      <c r="AGY1324" s="131"/>
      <c r="AGZ1324" s="131"/>
      <c r="AHA1324" s="131"/>
      <c r="AHB1324" s="131"/>
      <c r="AHC1324" s="131"/>
      <c r="AHD1324" s="131"/>
      <c r="AHE1324" s="131"/>
      <c r="AHF1324" s="131"/>
      <c r="AHG1324" s="131"/>
      <c r="AHH1324" s="131"/>
      <c r="AHI1324" s="131"/>
      <c r="AHJ1324" s="131"/>
      <c r="AHK1324" s="131"/>
      <c r="AHL1324" s="131"/>
      <c r="AHM1324" s="131"/>
      <c r="AHN1324" s="131"/>
      <c r="AHO1324" s="131"/>
      <c r="AHP1324" s="131"/>
      <c r="AHQ1324" s="131"/>
      <c r="AHR1324" s="131"/>
      <c r="AHS1324" s="131"/>
      <c r="AHT1324" s="131"/>
      <c r="AHU1324" s="131"/>
      <c r="AHV1324" s="131"/>
      <c r="AHW1324" s="131"/>
      <c r="AHX1324" s="131"/>
      <c r="AHY1324" s="131"/>
      <c r="AHZ1324" s="131"/>
      <c r="AIA1324" s="131"/>
      <c r="AIB1324" s="131"/>
      <c r="AIC1324" s="131"/>
      <c r="AID1324" s="131"/>
      <c r="AIE1324" s="131"/>
      <c r="AIF1324" s="131"/>
      <c r="AIG1324" s="131"/>
      <c r="AIH1324" s="131"/>
      <c r="AII1324" s="131"/>
      <c r="AIJ1324" s="131"/>
      <c r="AIK1324" s="131"/>
      <c r="AIL1324" s="131"/>
      <c r="AIM1324" s="131"/>
      <c r="AIN1324" s="131"/>
      <c r="AIO1324" s="131"/>
      <c r="AIP1324" s="131"/>
      <c r="AIQ1324" s="131"/>
      <c r="AIR1324" s="131"/>
      <c r="AIS1324" s="131"/>
      <c r="AIT1324" s="131"/>
      <c r="AIU1324" s="131"/>
      <c r="AIV1324" s="131"/>
      <c r="AIW1324" s="131"/>
      <c r="AIX1324" s="131"/>
      <c r="AIY1324" s="131"/>
      <c r="AIZ1324" s="131"/>
      <c r="AJA1324" s="131"/>
      <c r="AJB1324" s="131"/>
      <c r="AJC1324" s="131"/>
      <c r="AJD1324" s="131"/>
      <c r="AJE1324" s="131"/>
      <c r="AJF1324" s="131"/>
      <c r="AJG1324" s="131"/>
      <c r="AJH1324" s="131"/>
      <c r="AJI1324" s="131"/>
      <c r="AJJ1324" s="131"/>
      <c r="AJK1324" s="131"/>
      <c r="AJL1324" s="131"/>
      <c r="AJM1324" s="131"/>
      <c r="AJN1324" s="131"/>
      <c r="AJO1324" s="131"/>
      <c r="AJP1324" s="131"/>
      <c r="AJQ1324" s="131"/>
      <c r="AJR1324" s="131"/>
      <c r="AJS1324" s="131"/>
      <c r="AJT1324" s="131"/>
      <c r="AJU1324" s="131"/>
      <c r="AJV1324" s="131"/>
      <c r="AJW1324" s="131"/>
      <c r="AJX1324" s="131"/>
      <c r="AJY1324" s="131"/>
      <c r="AJZ1324" s="131"/>
      <c r="AKA1324" s="131"/>
      <c r="AKB1324" s="131"/>
      <c r="AKC1324" s="131"/>
      <c r="AKD1324" s="131"/>
      <c r="AKE1324" s="131"/>
      <c r="AKF1324" s="131"/>
      <c r="AKG1324" s="131"/>
      <c r="AKH1324" s="131"/>
      <c r="AKI1324" s="131"/>
      <c r="AKJ1324" s="131"/>
      <c r="AKK1324" s="131"/>
      <c r="AKL1324" s="131"/>
      <c r="AKM1324" s="131"/>
      <c r="AKN1324" s="131"/>
      <c r="AKO1324" s="131"/>
      <c r="AKP1324" s="131"/>
      <c r="AKQ1324" s="131"/>
      <c r="AKR1324" s="131"/>
      <c r="AKS1324" s="131"/>
      <c r="AKT1324" s="131"/>
      <c r="AKU1324" s="131"/>
      <c r="AKV1324" s="131"/>
      <c r="AKW1324" s="131"/>
      <c r="AKX1324" s="131"/>
      <c r="AKY1324" s="131"/>
      <c r="AKZ1324" s="131"/>
      <c r="ALA1324" s="131"/>
      <c r="ALB1324" s="131"/>
      <c r="ALC1324" s="131"/>
      <c r="ALD1324" s="131"/>
      <c r="ALE1324" s="131"/>
      <c r="ALF1324" s="131"/>
      <c r="ALG1324" s="131"/>
      <c r="ALH1324" s="131"/>
      <c r="ALI1324" s="131"/>
      <c r="ALJ1324" s="131"/>
      <c r="ALK1324" s="131"/>
      <c r="ALL1324" s="131"/>
      <c r="ALM1324" s="131"/>
      <c r="ALN1324" s="131"/>
    </row>
    <row r="1325" spans="1:1002" s="508" customFormat="1" x14ac:dyDescent="0.25">
      <c r="A1325" s="502"/>
      <c r="B1325" s="503"/>
      <c r="C1325" s="504"/>
      <c r="D1325" s="450"/>
      <c r="E1325" s="505"/>
      <c r="F1325" s="505"/>
      <c r="G1325" s="506"/>
      <c r="H1325" s="506"/>
      <c r="I1325" s="507"/>
      <c r="J1325" s="565"/>
      <c r="K1325" s="454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  <c r="EC1325" s="131"/>
      <c r="ED1325" s="131"/>
      <c r="EE1325" s="131"/>
      <c r="EF1325" s="131"/>
      <c r="EG1325" s="131"/>
      <c r="EH1325" s="131"/>
      <c r="EI1325" s="131"/>
      <c r="EJ1325" s="131"/>
      <c r="EK1325" s="131"/>
      <c r="EL1325" s="131"/>
      <c r="EM1325" s="131"/>
      <c r="EN1325" s="131"/>
      <c r="EO1325" s="131"/>
      <c r="EP1325" s="131"/>
      <c r="EQ1325" s="131"/>
      <c r="ER1325" s="131"/>
      <c r="ES1325" s="131"/>
      <c r="ET1325" s="131"/>
      <c r="EU1325" s="131"/>
      <c r="EV1325" s="131"/>
      <c r="EW1325" s="131"/>
      <c r="EX1325" s="131"/>
      <c r="EY1325" s="131"/>
      <c r="EZ1325" s="131"/>
      <c r="FA1325" s="131"/>
      <c r="FB1325" s="131"/>
      <c r="FC1325" s="131"/>
      <c r="FD1325" s="131"/>
      <c r="FE1325" s="131"/>
      <c r="FF1325" s="131"/>
      <c r="FG1325" s="131"/>
      <c r="FH1325" s="131"/>
      <c r="FI1325" s="131"/>
      <c r="FJ1325" s="131"/>
      <c r="FK1325" s="131"/>
      <c r="FL1325" s="131"/>
      <c r="FM1325" s="131"/>
      <c r="FN1325" s="131"/>
      <c r="FO1325" s="131"/>
      <c r="FP1325" s="131"/>
      <c r="FQ1325" s="131"/>
      <c r="FR1325" s="131"/>
      <c r="FS1325" s="131"/>
      <c r="FT1325" s="131"/>
      <c r="FU1325" s="131"/>
      <c r="FV1325" s="131"/>
      <c r="FW1325" s="131"/>
      <c r="FX1325" s="131"/>
      <c r="FY1325" s="131"/>
      <c r="FZ1325" s="131"/>
      <c r="GA1325" s="131"/>
      <c r="GB1325" s="131"/>
      <c r="GC1325" s="131"/>
      <c r="GD1325" s="131"/>
      <c r="GE1325" s="131"/>
      <c r="GF1325" s="131"/>
      <c r="GG1325" s="131"/>
      <c r="GH1325" s="131"/>
      <c r="GI1325" s="131"/>
      <c r="GJ1325" s="131"/>
      <c r="GK1325" s="131"/>
      <c r="GL1325" s="131"/>
      <c r="GM1325" s="131"/>
      <c r="GN1325" s="131"/>
      <c r="GO1325" s="131"/>
      <c r="GP1325" s="131"/>
      <c r="GQ1325" s="131"/>
      <c r="GR1325" s="131"/>
      <c r="GS1325" s="131"/>
      <c r="GT1325" s="131"/>
      <c r="GU1325" s="131"/>
      <c r="GV1325" s="131"/>
      <c r="GW1325" s="131"/>
      <c r="GX1325" s="131"/>
      <c r="GY1325" s="131"/>
      <c r="GZ1325" s="131"/>
      <c r="HA1325" s="131"/>
      <c r="HB1325" s="131"/>
      <c r="HC1325" s="131"/>
      <c r="HD1325" s="131"/>
      <c r="HE1325" s="131"/>
      <c r="HF1325" s="131"/>
      <c r="HG1325" s="131"/>
      <c r="HH1325" s="131"/>
      <c r="HI1325" s="131"/>
      <c r="HJ1325" s="131"/>
      <c r="HK1325" s="131"/>
      <c r="HL1325" s="131"/>
      <c r="HM1325" s="131"/>
      <c r="HN1325" s="131"/>
      <c r="HO1325" s="131"/>
      <c r="HP1325" s="131"/>
      <c r="HQ1325" s="131"/>
      <c r="HR1325" s="131"/>
      <c r="HS1325" s="131"/>
      <c r="HT1325" s="131"/>
      <c r="HU1325" s="131"/>
      <c r="HV1325" s="131"/>
      <c r="HW1325" s="131"/>
      <c r="HX1325" s="131"/>
      <c r="HY1325" s="131"/>
      <c r="HZ1325" s="131"/>
      <c r="IA1325" s="131"/>
      <c r="IB1325" s="131"/>
      <c r="IC1325" s="131"/>
      <c r="ID1325" s="131"/>
      <c r="IE1325" s="131"/>
      <c r="IF1325" s="131"/>
      <c r="IG1325" s="131"/>
      <c r="IH1325" s="131"/>
      <c r="II1325" s="131"/>
      <c r="IJ1325" s="131"/>
      <c r="IK1325" s="131"/>
      <c r="IL1325" s="131"/>
      <c r="IM1325" s="131"/>
      <c r="IN1325" s="131"/>
      <c r="IO1325" s="131"/>
      <c r="IP1325" s="131"/>
      <c r="IQ1325" s="131"/>
      <c r="IR1325" s="131"/>
      <c r="IS1325" s="131"/>
      <c r="IT1325" s="131"/>
      <c r="IU1325" s="131"/>
      <c r="IV1325" s="131"/>
      <c r="IW1325" s="131"/>
      <c r="IX1325" s="131"/>
      <c r="IY1325" s="131"/>
      <c r="IZ1325" s="131"/>
      <c r="JA1325" s="131"/>
      <c r="JB1325" s="131"/>
      <c r="JC1325" s="131"/>
      <c r="JD1325" s="131"/>
      <c r="JE1325" s="131"/>
      <c r="JF1325" s="131"/>
      <c r="JG1325" s="131"/>
      <c r="JH1325" s="131"/>
      <c r="JI1325" s="131"/>
      <c r="JJ1325" s="131"/>
      <c r="JK1325" s="131"/>
      <c r="JL1325" s="131"/>
      <c r="JM1325" s="131"/>
      <c r="JN1325" s="131"/>
      <c r="JO1325" s="131"/>
      <c r="JP1325" s="131"/>
      <c r="JQ1325" s="131"/>
      <c r="JR1325" s="131"/>
      <c r="JS1325" s="131"/>
      <c r="JT1325" s="131"/>
      <c r="JU1325" s="131"/>
      <c r="JV1325" s="131"/>
      <c r="JW1325" s="131"/>
      <c r="JX1325" s="131"/>
      <c r="JY1325" s="131"/>
      <c r="JZ1325" s="131"/>
      <c r="KA1325" s="131"/>
      <c r="KB1325" s="131"/>
      <c r="KC1325" s="131"/>
      <c r="KD1325" s="131"/>
      <c r="KE1325" s="131"/>
      <c r="KF1325" s="131"/>
      <c r="KG1325" s="131"/>
      <c r="KH1325" s="131"/>
      <c r="KI1325" s="131"/>
      <c r="KJ1325" s="131"/>
      <c r="KK1325" s="131"/>
      <c r="KL1325" s="131"/>
      <c r="KM1325" s="131"/>
      <c r="KN1325" s="131"/>
      <c r="KO1325" s="131"/>
      <c r="KP1325" s="131"/>
      <c r="KQ1325" s="131"/>
      <c r="KR1325" s="131"/>
      <c r="KS1325" s="131"/>
      <c r="KT1325" s="131"/>
      <c r="KU1325" s="131"/>
      <c r="KV1325" s="131"/>
      <c r="KW1325" s="131"/>
      <c r="KX1325" s="131"/>
      <c r="KY1325" s="131"/>
      <c r="KZ1325" s="131"/>
      <c r="LA1325" s="131"/>
      <c r="LB1325" s="131"/>
      <c r="LC1325" s="131"/>
      <c r="LD1325" s="131"/>
      <c r="LE1325" s="131"/>
      <c r="LF1325" s="131"/>
      <c r="LG1325" s="131"/>
      <c r="LH1325" s="131"/>
      <c r="LI1325" s="131"/>
      <c r="LJ1325" s="131"/>
      <c r="LK1325" s="131"/>
      <c r="LL1325" s="131"/>
      <c r="LM1325" s="131"/>
      <c r="LN1325" s="131"/>
      <c r="LO1325" s="131"/>
      <c r="LP1325" s="131"/>
      <c r="LQ1325" s="131"/>
      <c r="LR1325" s="131"/>
      <c r="LS1325" s="131"/>
      <c r="LT1325" s="131"/>
      <c r="LU1325" s="131"/>
      <c r="LV1325" s="131"/>
      <c r="LW1325" s="131"/>
      <c r="LX1325" s="131"/>
      <c r="LY1325" s="131"/>
      <c r="LZ1325" s="131"/>
      <c r="MA1325" s="131"/>
      <c r="MB1325" s="131"/>
      <c r="MC1325" s="131"/>
      <c r="MD1325" s="131"/>
      <c r="ME1325" s="131"/>
      <c r="MF1325" s="131"/>
      <c r="MG1325" s="131"/>
      <c r="MH1325" s="131"/>
      <c r="MI1325" s="131"/>
      <c r="MJ1325" s="131"/>
      <c r="MK1325" s="131"/>
      <c r="ML1325" s="131"/>
      <c r="MM1325" s="131"/>
      <c r="MN1325" s="131"/>
      <c r="MO1325" s="131"/>
      <c r="MP1325" s="131"/>
      <c r="MQ1325" s="131"/>
      <c r="MR1325" s="131"/>
      <c r="MS1325" s="131"/>
      <c r="MT1325" s="131"/>
      <c r="MU1325" s="131"/>
      <c r="MV1325" s="131"/>
      <c r="MW1325" s="131"/>
      <c r="MX1325" s="131"/>
      <c r="MY1325" s="131"/>
      <c r="MZ1325" s="131"/>
      <c r="NA1325" s="131"/>
      <c r="NB1325" s="131"/>
      <c r="NC1325" s="131"/>
      <c r="ND1325" s="131"/>
      <c r="NE1325" s="131"/>
      <c r="NF1325" s="131"/>
      <c r="NG1325" s="131"/>
      <c r="NH1325" s="131"/>
      <c r="NI1325" s="131"/>
      <c r="NJ1325" s="131"/>
      <c r="NK1325" s="131"/>
      <c r="NL1325" s="131"/>
      <c r="NM1325" s="131"/>
      <c r="NN1325" s="131"/>
      <c r="NO1325" s="131"/>
      <c r="NP1325" s="131"/>
      <c r="NQ1325" s="131"/>
      <c r="NR1325" s="131"/>
      <c r="NS1325" s="131"/>
      <c r="NT1325" s="131"/>
      <c r="NU1325" s="131"/>
      <c r="NV1325" s="131"/>
      <c r="NW1325" s="131"/>
      <c r="NX1325" s="131"/>
      <c r="NY1325" s="131"/>
      <c r="NZ1325" s="131"/>
      <c r="OA1325" s="131"/>
      <c r="OB1325" s="131"/>
      <c r="OC1325" s="131"/>
      <c r="OD1325" s="131"/>
      <c r="OE1325" s="131"/>
      <c r="OF1325" s="131"/>
      <c r="OG1325" s="131"/>
      <c r="OH1325" s="131"/>
      <c r="OI1325" s="131"/>
      <c r="OJ1325" s="131"/>
      <c r="OK1325" s="131"/>
      <c r="OL1325" s="131"/>
      <c r="OM1325" s="131"/>
      <c r="ON1325" s="131"/>
      <c r="OO1325" s="131"/>
      <c r="OP1325" s="131"/>
      <c r="OQ1325" s="131"/>
      <c r="OR1325" s="131"/>
      <c r="OS1325" s="131"/>
      <c r="OT1325" s="131"/>
      <c r="OU1325" s="131"/>
      <c r="OV1325" s="131"/>
      <c r="OW1325" s="131"/>
      <c r="OX1325" s="131"/>
      <c r="OY1325" s="131"/>
      <c r="OZ1325" s="131"/>
      <c r="PA1325" s="131"/>
      <c r="PB1325" s="131"/>
      <c r="PC1325" s="131"/>
      <c r="PD1325" s="131"/>
      <c r="PE1325" s="131"/>
      <c r="PF1325" s="131"/>
      <c r="PG1325" s="131"/>
      <c r="PH1325" s="131"/>
      <c r="PI1325" s="131"/>
      <c r="PJ1325" s="131"/>
      <c r="PK1325" s="131"/>
      <c r="PL1325" s="131"/>
      <c r="PM1325" s="131"/>
      <c r="PN1325" s="131"/>
      <c r="PO1325" s="131"/>
      <c r="PP1325" s="131"/>
      <c r="PQ1325" s="131"/>
      <c r="PR1325" s="131"/>
      <c r="PS1325" s="131"/>
      <c r="PT1325" s="131"/>
      <c r="PU1325" s="131"/>
      <c r="PV1325" s="131"/>
      <c r="PW1325" s="131"/>
      <c r="PX1325" s="131"/>
      <c r="PY1325" s="131"/>
      <c r="PZ1325" s="131"/>
      <c r="QA1325" s="131"/>
      <c r="QB1325" s="131"/>
      <c r="QC1325" s="131"/>
      <c r="QD1325" s="131"/>
      <c r="QE1325" s="131"/>
      <c r="QF1325" s="131"/>
      <c r="QG1325" s="131"/>
      <c r="QH1325" s="131"/>
      <c r="QI1325" s="131"/>
      <c r="QJ1325" s="131"/>
      <c r="QK1325" s="131"/>
      <c r="QL1325" s="131"/>
      <c r="QM1325" s="131"/>
      <c r="QN1325" s="131"/>
      <c r="QO1325" s="131"/>
      <c r="QP1325" s="131"/>
      <c r="QQ1325" s="131"/>
      <c r="QR1325" s="131"/>
      <c r="QS1325" s="131"/>
      <c r="QT1325" s="131"/>
      <c r="QU1325" s="131"/>
      <c r="QV1325" s="131"/>
      <c r="QW1325" s="131"/>
      <c r="QX1325" s="131"/>
      <c r="QY1325" s="131"/>
      <c r="QZ1325" s="131"/>
      <c r="RA1325" s="131"/>
      <c r="RB1325" s="131"/>
      <c r="RC1325" s="131"/>
      <c r="RD1325" s="131"/>
      <c r="RE1325" s="131"/>
      <c r="RF1325" s="131"/>
      <c r="RG1325" s="131"/>
      <c r="RH1325" s="131"/>
      <c r="RI1325" s="131"/>
      <c r="RJ1325" s="131"/>
      <c r="RK1325" s="131"/>
      <c r="RL1325" s="131"/>
      <c r="RM1325" s="131"/>
      <c r="RN1325" s="131"/>
      <c r="RO1325" s="131"/>
      <c r="RP1325" s="131"/>
      <c r="RQ1325" s="131"/>
      <c r="RR1325" s="131"/>
      <c r="RS1325" s="131"/>
      <c r="RT1325" s="131"/>
      <c r="RU1325" s="131"/>
      <c r="RV1325" s="131"/>
      <c r="RW1325" s="131"/>
      <c r="RX1325" s="131"/>
      <c r="RY1325" s="131"/>
      <c r="RZ1325" s="131"/>
      <c r="SA1325" s="131"/>
      <c r="SB1325" s="131"/>
      <c r="SC1325" s="131"/>
      <c r="SD1325" s="131"/>
      <c r="SE1325" s="131"/>
      <c r="SF1325" s="131"/>
      <c r="SG1325" s="131"/>
      <c r="SH1325" s="131"/>
      <c r="SI1325" s="131"/>
      <c r="SJ1325" s="131"/>
      <c r="SK1325" s="131"/>
      <c r="SL1325" s="131"/>
      <c r="SM1325" s="131"/>
      <c r="SN1325" s="131"/>
      <c r="SO1325" s="131"/>
      <c r="SP1325" s="131"/>
      <c r="SQ1325" s="131"/>
      <c r="SR1325" s="131"/>
      <c r="SS1325" s="131"/>
      <c r="ST1325" s="131"/>
      <c r="SU1325" s="131"/>
      <c r="SV1325" s="131"/>
      <c r="SW1325" s="131"/>
      <c r="SX1325" s="131"/>
      <c r="SY1325" s="131"/>
      <c r="SZ1325" s="131"/>
      <c r="TA1325" s="131"/>
      <c r="TB1325" s="131"/>
      <c r="TC1325" s="131"/>
      <c r="TD1325" s="131"/>
      <c r="TE1325" s="131"/>
      <c r="TF1325" s="131"/>
      <c r="TG1325" s="131"/>
      <c r="TH1325" s="131"/>
      <c r="TI1325" s="131"/>
      <c r="TJ1325" s="131"/>
      <c r="TK1325" s="131"/>
      <c r="TL1325" s="131"/>
      <c r="TM1325" s="131"/>
      <c r="TN1325" s="131"/>
      <c r="TO1325" s="131"/>
      <c r="TP1325" s="131"/>
      <c r="TQ1325" s="131"/>
      <c r="TR1325" s="131"/>
      <c r="TS1325" s="131"/>
      <c r="TT1325" s="131"/>
      <c r="TU1325" s="131"/>
      <c r="TV1325" s="131"/>
      <c r="TW1325" s="131"/>
      <c r="TX1325" s="131"/>
      <c r="TY1325" s="131"/>
      <c r="TZ1325" s="131"/>
      <c r="UA1325" s="131"/>
      <c r="UB1325" s="131"/>
      <c r="UC1325" s="131"/>
      <c r="UD1325" s="131"/>
      <c r="UE1325" s="131"/>
      <c r="UF1325" s="131"/>
      <c r="UG1325" s="131"/>
      <c r="UH1325" s="131"/>
      <c r="UI1325" s="131"/>
      <c r="UJ1325" s="131"/>
      <c r="UK1325" s="131"/>
      <c r="UL1325" s="131"/>
      <c r="UM1325" s="131"/>
      <c r="UN1325" s="131"/>
      <c r="UO1325" s="131"/>
      <c r="UP1325" s="131"/>
      <c r="UQ1325" s="131"/>
      <c r="UR1325" s="131"/>
      <c r="US1325" s="131"/>
      <c r="UT1325" s="131"/>
      <c r="UU1325" s="131"/>
      <c r="UV1325" s="131"/>
      <c r="UW1325" s="131"/>
      <c r="UX1325" s="131"/>
      <c r="UY1325" s="131"/>
      <c r="UZ1325" s="131"/>
      <c r="VA1325" s="131"/>
      <c r="VB1325" s="131"/>
      <c r="VC1325" s="131"/>
      <c r="VD1325" s="131"/>
      <c r="VE1325" s="131"/>
      <c r="VF1325" s="131"/>
      <c r="VG1325" s="131"/>
      <c r="VH1325" s="131"/>
      <c r="VI1325" s="131"/>
      <c r="VJ1325" s="131"/>
      <c r="VK1325" s="131"/>
      <c r="VL1325" s="131"/>
      <c r="VM1325" s="131"/>
      <c r="VN1325" s="131"/>
      <c r="VO1325" s="131"/>
      <c r="VP1325" s="131"/>
      <c r="VQ1325" s="131"/>
      <c r="VR1325" s="131"/>
      <c r="VS1325" s="131"/>
      <c r="VT1325" s="131"/>
      <c r="VU1325" s="131"/>
      <c r="VV1325" s="131"/>
      <c r="VW1325" s="131"/>
      <c r="VX1325" s="131"/>
      <c r="VY1325" s="131"/>
      <c r="VZ1325" s="131"/>
      <c r="WA1325" s="131"/>
      <c r="WB1325" s="131"/>
      <c r="WC1325" s="131"/>
      <c r="WD1325" s="131"/>
      <c r="WE1325" s="131"/>
      <c r="WF1325" s="131"/>
      <c r="WG1325" s="131"/>
      <c r="WH1325" s="131"/>
      <c r="WI1325" s="131"/>
      <c r="WJ1325" s="131"/>
      <c r="WK1325" s="131"/>
      <c r="WL1325" s="131"/>
      <c r="WM1325" s="131"/>
      <c r="WN1325" s="131"/>
      <c r="WO1325" s="131"/>
      <c r="WP1325" s="131"/>
      <c r="WQ1325" s="131"/>
      <c r="WR1325" s="131"/>
      <c r="WS1325" s="131"/>
      <c r="WT1325" s="131"/>
      <c r="WU1325" s="131"/>
      <c r="WV1325" s="131"/>
      <c r="WW1325" s="131"/>
      <c r="WX1325" s="131"/>
      <c r="WY1325" s="131"/>
      <c r="WZ1325" s="131"/>
      <c r="XA1325" s="131"/>
      <c r="XB1325" s="131"/>
      <c r="XC1325" s="131"/>
      <c r="XD1325" s="131"/>
      <c r="XE1325" s="131"/>
      <c r="XF1325" s="131"/>
      <c r="XG1325" s="131"/>
      <c r="XH1325" s="131"/>
      <c r="XI1325" s="131"/>
      <c r="XJ1325" s="131"/>
      <c r="XK1325" s="131"/>
      <c r="XL1325" s="131"/>
      <c r="XM1325" s="131"/>
      <c r="XN1325" s="131"/>
      <c r="XO1325" s="131"/>
      <c r="XP1325" s="131"/>
      <c r="XQ1325" s="131"/>
      <c r="XR1325" s="131"/>
      <c r="XS1325" s="131"/>
      <c r="XT1325" s="131"/>
      <c r="XU1325" s="131"/>
      <c r="XV1325" s="131"/>
      <c r="XW1325" s="131"/>
      <c r="XX1325" s="131"/>
      <c r="XY1325" s="131"/>
      <c r="XZ1325" s="131"/>
      <c r="YA1325" s="131"/>
      <c r="YB1325" s="131"/>
      <c r="YC1325" s="131"/>
      <c r="YD1325" s="131"/>
      <c r="YE1325" s="131"/>
      <c r="YF1325" s="131"/>
      <c r="YG1325" s="131"/>
      <c r="YH1325" s="131"/>
      <c r="YI1325" s="131"/>
      <c r="YJ1325" s="131"/>
      <c r="YK1325" s="131"/>
      <c r="YL1325" s="131"/>
      <c r="YM1325" s="131"/>
      <c r="YN1325" s="131"/>
      <c r="YO1325" s="131"/>
      <c r="YP1325" s="131"/>
      <c r="YQ1325" s="131"/>
      <c r="YR1325" s="131"/>
      <c r="YS1325" s="131"/>
      <c r="YT1325" s="131"/>
      <c r="YU1325" s="131"/>
      <c r="YV1325" s="131"/>
      <c r="YW1325" s="131"/>
      <c r="YX1325" s="131"/>
      <c r="YY1325" s="131"/>
      <c r="YZ1325" s="131"/>
      <c r="ZA1325" s="131"/>
      <c r="ZB1325" s="131"/>
      <c r="ZC1325" s="131"/>
      <c r="ZD1325" s="131"/>
      <c r="ZE1325" s="131"/>
      <c r="ZF1325" s="131"/>
      <c r="ZG1325" s="131"/>
      <c r="ZH1325" s="131"/>
      <c r="ZI1325" s="131"/>
      <c r="ZJ1325" s="131"/>
      <c r="ZK1325" s="131"/>
      <c r="ZL1325" s="131"/>
      <c r="ZM1325" s="131"/>
      <c r="ZN1325" s="131"/>
      <c r="ZO1325" s="131"/>
      <c r="ZP1325" s="131"/>
      <c r="ZQ1325" s="131"/>
      <c r="ZR1325" s="131"/>
      <c r="ZS1325" s="131"/>
      <c r="ZT1325" s="131"/>
      <c r="ZU1325" s="131"/>
      <c r="ZV1325" s="131"/>
      <c r="ZW1325" s="131"/>
      <c r="ZX1325" s="131"/>
      <c r="ZY1325" s="131"/>
      <c r="ZZ1325" s="131"/>
      <c r="AAA1325" s="131"/>
      <c r="AAB1325" s="131"/>
      <c r="AAC1325" s="131"/>
      <c r="AAD1325" s="131"/>
      <c r="AAE1325" s="131"/>
      <c r="AAF1325" s="131"/>
      <c r="AAG1325" s="131"/>
      <c r="AAH1325" s="131"/>
      <c r="AAI1325" s="131"/>
      <c r="AAJ1325" s="131"/>
      <c r="AAK1325" s="131"/>
      <c r="AAL1325" s="131"/>
      <c r="AAM1325" s="131"/>
      <c r="AAN1325" s="131"/>
      <c r="AAO1325" s="131"/>
      <c r="AAP1325" s="131"/>
      <c r="AAQ1325" s="131"/>
      <c r="AAR1325" s="131"/>
      <c r="AAS1325" s="131"/>
      <c r="AAT1325" s="131"/>
      <c r="AAU1325" s="131"/>
      <c r="AAV1325" s="131"/>
      <c r="AAW1325" s="131"/>
      <c r="AAX1325" s="131"/>
      <c r="AAY1325" s="131"/>
      <c r="AAZ1325" s="131"/>
      <c r="ABA1325" s="131"/>
      <c r="ABB1325" s="131"/>
      <c r="ABC1325" s="131"/>
      <c r="ABD1325" s="131"/>
      <c r="ABE1325" s="131"/>
      <c r="ABF1325" s="131"/>
      <c r="ABG1325" s="131"/>
      <c r="ABH1325" s="131"/>
      <c r="ABI1325" s="131"/>
      <c r="ABJ1325" s="131"/>
      <c r="ABK1325" s="131"/>
      <c r="ABL1325" s="131"/>
      <c r="ABM1325" s="131"/>
      <c r="ABN1325" s="131"/>
      <c r="ABO1325" s="131"/>
      <c r="ABP1325" s="131"/>
      <c r="ABQ1325" s="131"/>
      <c r="ABR1325" s="131"/>
      <c r="ABS1325" s="131"/>
      <c r="ABT1325" s="131"/>
      <c r="ABU1325" s="131"/>
      <c r="ABV1325" s="131"/>
      <c r="ABW1325" s="131"/>
      <c r="ABX1325" s="131"/>
      <c r="ABY1325" s="131"/>
      <c r="ABZ1325" s="131"/>
      <c r="ACA1325" s="131"/>
      <c r="ACB1325" s="131"/>
      <c r="ACC1325" s="131"/>
      <c r="ACD1325" s="131"/>
      <c r="ACE1325" s="131"/>
      <c r="ACF1325" s="131"/>
      <c r="ACG1325" s="131"/>
      <c r="ACH1325" s="131"/>
      <c r="ACI1325" s="131"/>
      <c r="ACJ1325" s="131"/>
      <c r="ACK1325" s="131"/>
      <c r="ACL1325" s="131"/>
      <c r="ACM1325" s="131"/>
      <c r="ACN1325" s="131"/>
      <c r="ACO1325" s="131"/>
      <c r="ACP1325" s="131"/>
      <c r="ACQ1325" s="131"/>
      <c r="ACR1325" s="131"/>
      <c r="ACS1325" s="131"/>
      <c r="ACT1325" s="131"/>
      <c r="ACU1325" s="131"/>
      <c r="ACV1325" s="131"/>
      <c r="ACW1325" s="131"/>
      <c r="ACX1325" s="131"/>
      <c r="ACY1325" s="131"/>
      <c r="ACZ1325" s="131"/>
      <c r="ADA1325" s="131"/>
      <c r="ADB1325" s="131"/>
      <c r="ADC1325" s="131"/>
      <c r="ADD1325" s="131"/>
      <c r="ADE1325" s="131"/>
      <c r="ADF1325" s="131"/>
      <c r="ADG1325" s="131"/>
      <c r="ADH1325" s="131"/>
      <c r="ADI1325" s="131"/>
      <c r="ADJ1325" s="131"/>
      <c r="ADK1325" s="131"/>
      <c r="ADL1325" s="131"/>
      <c r="ADM1325" s="131"/>
      <c r="ADN1325" s="131"/>
      <c r="ADO1325" s="131"/>
      <c r="ADP1325" s="131"/>
      <c r="ADQ1325" s="131"/>
      <c r="ADR1325" s="131"/>
      <c r="ADS1325" s="131"/>
      <c r="ADT1325" s="131"/>
      <c r="ADU1325" s="131"/>
      <c r="ADV1325" s="131"/>
      <c r="ADW1325" s="131"/>
      <c r="ADX1325" s="131"/>
      <c r="ADY1325" s="131"/>
      <c r="ADZ1325" s="131"/>
      <c r="AEA1325" s="131"/>
      <c r="AEB1325" s="131"/>
      <c r="AEC1325" s="131"/>
      <c r="AED1325" s="131"/>
      <c r="AEE1325" s="131"/>
      <c r="AEF1325" s="131"/>
      <c r="AEG1325" s="131"/>
      <c r="AEH1325" s="131"/>
      <c r="AEI1325" s="131"/>
      <c r="AEJ1325" s="131"/>
      <c r="AEK1325" s="131"/>
      <c r="AEL1325" s="131"/>
      <c r="AEM1325" s="131"/>
      <c r="AEN1325" s="131"/>
      <c r="AEO1325" s="131"/>
      <c r="AEP1325" s="131"/>
      <c r="AEQ1325" s="131"/>
      <c r="AER1325" s="131"/>
      <c r="AES1325" s="131"/>
      <c r="AET1325" s="131"/>
      <c r="AEU1325" s="131"/>
      <c r="AEV1325" s="131"/>
      <c r="AEW1325" s="131"/>
      <c r="AEX1325" s="131"/>
      <c r="AEY1325" s="131"/>
      <c r="AEZ1325" s="131"/>
      <c r="AFA1325" s="131"/>
      <c r="AFB1325" s="131"/>
      <c r="AFC1325" s="131"/>
      <c r="AFD1325" s="131"/>
      <c r="AFE1325" s="131"/>
      <c r="AFF1325" s="131"/>
      <c r="AFG1325" s="131"/>
      <c r="AFH1325" s="131"/>
      <c r="AFI1325" s="131"/>
      <c r="AFJ1325" s="131"/>
      <c r="AFK1325" s="131"/>
      <c r="AFL1325" s="131"/>
      <c r="AFM1325" s="131"/>
      <c r="AFN1325" s="131"/>
      <c r="AFO1325" s="131"/>
      <c r="AFP1325" s="131"/>
      <c r="AFQ1325" s="131"/>
      <c r="AFR1325" s="131"/>
      <c r="AFS1325" s="131"/>
      <c r="AFT1325" s="131"/>
      <c r="AFU1325" s="131"/>
      <c r="AFV1325" s="131"/>
      <c r="AFW1325" s="131"/>
      <c r="AFX1325" s="131"/>
      <c r="AFY1325" s="131"/>
      <c r="AFZ1325" s="131"/>
      <c r="AGA1325" s="131"/>
      <c r="AGB1325" s="131"/>
      <c r="AGC1325" s="131"/>
      <c r="AGD1325" s="131"/>
      <c r="AGE1325" s="131"/>
      <c r="AGF1325" s="131"/>
      <c r="AGG1325" s="131"/>
      <c r="AGH1325" s="131"/>
      <c r="AGI1325" s="131"/>
      <c r="AGJ1325" s="131"/>
      <c r="AGK1325" s="131"/>
      <c r="AGL1325" s="131"/>
      <c r="AGM1325" s="131"/>
      <c r="AGN1325" s="131"/>
      <c r="AGO1325" s="131"/>
      <c r="AGP1325" s="131"/>
      <c r="AGQ1325" s="131"/>
      <c r="AGR1325" s="131"/>
      <c r="AGS1325" s="131"/>
      <c r="AGT1325" s="131"/>
      <c r="AGU1325" s="131"/>
      <c r="AGV1325" s="131"/>
      <c r="AGW1325" s="131"/>
      <c r="AGX1325" s="131"/>
      <c r="AGY1325" s="131"/>
      <c r="AGZ1325" s="131"/>
      <c r="AHA1325" s="131"/>
      <c r="AHB1325" s="131"/>
      <c r="AHC1325" s="131"/>
      <c r="AHD1325" s="131"/>
      <c r="AHE1325" s="131"/>
      <c r="AHF1325" s="131"/>
      <c r="AHG1325" s="131"/>
      <c r="AHH1325" s="131"/>
      <c r="AHI1325" s="131"/>
      <c r="AHJ1325" s="131"/>
      <c r="AHK1325" s="131"/>
      <c r="AHL1325" s="131"/>
      <c r="AHM1325" s="131"/>
      <c r="AHN1325" s="131"/>
      <c r="AHO1325" s="131"/>
      <c r="AHP1325" s="131"/>
      <c r="AHQ1325" s="131"/>
      <c r="AHR1325" s="131"/>
      <c r="AHS1325" s="131"/>
      <c r="AHT1325" s="131"/>
      <c r="AHU1325" s="131"/>
      <c r="AHV1325" s="131"/>
      <c r="AHW1325" s="131"/>
      <c r="AHX1325" s="131"/>
      <c r="AHY1325" s="131"/>
      <c r="AHZ1325" s="131"/>
      <c r="AIA1325" s="131"/>
      <c r="AIB1325" s="131"/>
      <c r="AIC1325" s="131"/>
      <c r="AID1325" s="131"/>
      <c r="AIE1325" s="131"/>
      <c r="AIF1325" s="131"/>
      <c r="AIG1325" s="131"/>
      <c r="AIH1325" s="131"/>
      <c r="AII1325" s="131"/>
      <c r="AIJ1325" s="131"/>
      <c r="AIK1325" s="131"/>
      <c r="AIL1325" s="131"/>
      <c r="AIM1325" s="131"/>
      <c r="AIN1325" s="131"/>
      <c r="AIO1325" s="131"/>
      <c r="AIP1325" s="131"/>
      <c r="AIQ1325" s="131"/>
      <c r="AIR1325" s="131"/>
      <c r="AIS1325" s="131"/>
      <c r="AIT1325" s="131"/>
      <c r="AIU1325" s="131"/>
      <c r="AIV1325" s="131"/>
      <c r="AIW1325" s="131"/>
      <c r="AIX1325" s="131"/>
      <c r="AIY1325" s="131"/>
      <c r="AIZ1325" s="131"/>
      <c r="AJA1325" s="131"/>
      <c r="AJB1325" s="131"/>
      <c r="AJC1325" s="131"/>
      <c r="AJD1325" s="131"/>
      <c r="AJE1325" s="131"/>
      <c r="AJF1325" s="131"/>
      <c r="AJG1325" s="131"/>
      <c r="AJH1325" s="131"/>
      <c r="AJI1325" s="131"/>
      <c r="AJJ1325" s="131"/>
      <c r="AJK1325" s="131"/>
      <c r="AJL1325" s="131"/>
      <c r="AJM1325" s="131"/>
      <c r="AJN1325" s="131"/>
      <c r="AJO1325" s="131"/>
      <c r="AJP1325" s="131"/>
      <c r="AJQ1325" s="131"/>
      <c r="AJR1325" s="131"/>
      <c r="AJS1325" s="131"/>
      <c r="AJT1325" s="131"/>
      <c r="AJU1325" s="131"/>
      <c r="AJV1325" s="131"/>
      <c r="AJW1325" s="131"/>
      <c r="AJX1325" s="131"/>
      <c r="AJY1325" s="131"/>
      <c r="AJZ1325" s="131"/>
      <c r="AKA1325" s="131"/>
      <c r="AKB1325" s="131"/>
      <c r="AKC1325" s="131"/>
      <c r="AKD1325" s="131"/>
      <c r="AKE1325" s="131"/>
      <c r="AKF1325" s="131"/>
      <c r="AKG1325" s="131"/>
      <c r="AKH1325" s="131"/>
      <c r="AKI1325" s="131"/>
      <c r="AKJ1325" s="131"/>
      <c r="AKK1325" s="131"/>
      <c r="AKL1325" s="131"/>
      <c r="AKM1325" s="131"/>
      <c r="AKN1325" s="131"/>
      <c r="AKO1325" s="131"/>
      <c r="AKP1325" s="131"/>
      <c r="AKQ1325" s="131"/>
      <c r="AKR1325" s="131"/>
      <c r="AKS1325" s="131"/>
      <c r="AKT1325" s="131"/>
      <c r="AKU1325" s="131"/>
      <c r="AKV1325" s="131"/>
      <c r="AKW1325" s="131"/>
      <c r="AKX1325" s="131"/>
      <c r="AKY1325" s="131"/>
      <c r="AKZ1325" s="131"/>
      <c r="ALA1325" s="131"/>
      <c r="ALB1325" s="131"/>
      <c r="ALC1325" s="131"/>
      <c r="ALD1325" s="131"/>
      <c r="ALE1325" s="131"/>
      <c r="ALF1325" s="131"/>
      <c r="ALG1325" s="131"/>
      <c r="ALH1325" s="131"/>
      <c r="ALI1325" s="131"/>
      <c r="ALJ1325" s="131"/>
      <c r="ALK1325" s="131"/>
      <c r="ALL1325" s="131"/>
      <c r="ALM1325" s="131"/>
      <c r="ALN1325" s="131"/>
    </row>
    <row r="1326" spans="1:1002" s="508" customFormat="1" x14ac:dyDescent="0.25">
      <c r="A1326" s="502"/>
      <c r="B1326" s="503"/>
      <c r="C1326" s="504"/>
      <c r="D1326" s="450"/>
      <c r="E1326" s="505"/>
      <c r="F1326" s="505"/>
      <c r="G1326" s="506"/>
      <c r="H1326" s="506"/>
      <c r="I1326" s="507"/>
      <c r="J1326" s="565"/>
      <c r="K1326" s="454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  <c r="EC1326" s="131"/>
      <c r="ED1326" s="131"/>
      <c r="EE1326" s="131"/>
      <c r="EF1326" s="131"/>
      <c r="EG1326" s="131"/>
      <c r="EH1326" s="131"/>
      <c r="EI1326" s="131"/>
      <c r="EJ1326" s="131"/>
      <c r="EK1326" s="131"/>
      <c r="EL1326" s="131"/>
      <c r="EM1326" s="131"/>
      <c r="EN1326" s="131"/>
      <c r="EO1326" s="131"/>
      <c r="EP1326" s="131"/>
      <c r="EQ1326" s="131"/>
      <c r="ER1326" s="131"/>
      <c r="ES1326" s="131"/>
      <c r="ET1326" s="131"/>
      <c r="EU1326" s="131"/>
      <c r="EV1326" s="131"/>
      <c r="EW1326" s="131"/>
      <c r="EX1326" s="131"/>
      <c r="EY1326" s="131"/>
      <c r="EZ1326" s="131"/>
      <c r="FA1326" s="131"/>
      <c r="FB1326" s="131"/>
      <c r="FC1326" s="131"/>
      <c r="FD1326" s="131"/>
      <c r="FE1326" s="131"/>
      <c r="FF1326" s="131"/>
      <c r="FG1326" s="131"/>
      <c r="FH1326" s="131"/>
      <c r="FI1326" s="131"/>
      <c r="FJ1326" s="131"/>
      <c r="FK1326" s="131"/>
      <c r="FL1326" s="131"/>
      <c r="FM1326" s="131"/>
      <c r="FN1326" s="131"/>
      <c r="FO1326" s="131"/>
      <c r="FP1326" s="131"/>
      <c r="FQ1326" s="131"/>
      <c r="FR1326" s="131"/>
      <c r="FS1326" s="131"/>
      <c r="FT1326" s="131"/>
      <c r="FU1326" s="131"/>
      <c r="FV1326" s="131"/>
      <c r="FW1326" s="131"/>
      <c r="FX1326" s="131"/>
      <c r="FY1326" s="131"/>
      <c r="FZ1326" s="131"/>
      <c r="GA1326" s="131"/>
      <c r="GB1326" s="131"/>
      <c r="GC1326" s="131"/>
      <c r="GD1326" s="131"/>
      <c r="GE1326" s="131"/>
      <c r="GF1326" s="131"/>
      <c r="GG1326" s="131"/>
      <c r="GH1326" s="131"/>
      <c r="GI1326" s="131"/>
      <c r="GJ1326" s="131"/>
      <c r="GK1326" s="131"/>
      <c r="GL1326" s="131"/>
      <c r="GM1326" s="131"/>
      <c r="GN1326" s="131"/>
      <c r="GO1326" s="131"/>
      <c r="GP1326" s="131"/>
      <c r="GQ1326" s="131"/>
      <c r="GR1326" s="131"/>
      <c r="GS1326" s="131"/>
      <c r="GT1326" s="131"/>
      <c r="GU1326" s="131"/>
      <c r="GV1326" s="131"/>
      <c r="GW1326" s="131"/>
      <c r="GX1326" s="131"/>
      <c r="GY1326" s="131"/>
      <c r="GZ1326" s="131"/>
      <c r="HA1326" s="131"/>
      <c r="HB1326" s="131"/>
      <c r="HC1326" s="131"/>
      <c r="HD1326" s="131"/>
      <c r="HE1326" s="131"/>
      <c r="HF1326" s="131"/>
      <c r="HG1326" s="131"/>
      <c r="HH1326" s="131"/>
      <c r="HI1326" s="131"/>
      <c r="HJ1326" s="131"/>
      <c r="HK1326" s="131"/>
      <c r="HL1326" s="131"/>
      <c r="HM1326" s="131"/>
      <c r="HN1326" s="131"/>
      <c r="HO1326" s="131"/>
      <c r="HP1326" s="131"/>
      <c r="HQ1326" s="131"/>
      <c r="HR1326" s="131"/>
      <c r="HS1326" s="131"/>
      <c r="HT1326" s="131"/>
      <c r="HU1326" s="131"/>
      <c r="HV1326" s="131"/>
      <c r="HW1326" s="131"/>
      <c r="HX1326" s="131"/>
      <c r="HY1326" s="131"/>
      <c r="HZ1326" s="131"/>
      <c r="IA1326" s="131"/>
      <c r="IB1326" s="131"/>
      <c r="IC1326" s="131"/>
      <c r="ID1326" s="131"/>
      <c r="IE1326" s="131"/>
      <c r="IF1326" s="131"/>
      <c r="IG1326" s="131"/>
      <c r="IH1326" s="131"/>
      <c r="II1326" s="131"/>
      <c r="IJ1326" s="131"/>
      <c r="IK1326" s="131"/>
      <c r="IL1326" s="131"/>
      <c r="IM1326" s="131"/>
      <c r="IN1326" s="131"/>
      <c r="IO1326" s="131"/>
      <c r="IP1326" s="131"/>
      <c r="IQ1326" s="131"/>
      <c r="IR1326" s="131"/>
      <c r="IS1326" s="131"/>
      <c r="IT1326" s="131"/>
      <c r="IU1326" s="131"/>
      <c r="IV1326" s="131"/>
      <c r="IW1326" s="131"/>
      <c r="IX1326" s="131"/>
      <c r="IY1326" s="131"/>
      <c r="IZ1326" s="131"/>
      <c r="JA1326" s="131"/>
      <c r="JB1326" s="131"/>
      <c r="JC1326" s="131"/>
      <c r="JD1326" s="131"/>
      <c r="JE1326" s="131"/>
      <c r="JF1326" s="131"/>
      <c r="JG1326" s="131"/>
      <c r="JH1326" s="131"/>
      <c r="JI1326" s="131"/>
      <c r="JJ1326" s="131"/>
      <c r="JK1326" s="131"/>
      <c r="JL1326" s="131"/>
      <c r="JM1326" s="131"/>
      <c r="JN1326" s="131"/>
      <c r="JO1326" s="131"/>
      <c r="JP1326" s="131"/>
      <c r="JQ1326" s="131"/>
      <c r="JR1326" s="131"/>
      <c r="JS1326" s="131"/>
      <c r="JT1326" s="131"/>
      <c r="JU1326" s="131"/>
      <c r="JV1326" s="131"/>
      <c r="JW1326" s="131"/>
      <c r="JX1326" s="131"/>
      <c r="JY1326" s="131"/>
      <c r="JZ1326" s="131"/>
      <c r="KA1326" s="131"/>
      <c r="KB1326" s="131"/>
      <c r="KC1326" s="131"/>
      <c r="KD1326" s="131"/>
      <c r="KE1326" s="131"/>
      <c r="KF1326" s="131"/>
      <c r="KG1326" s="131"/>
      <c r="KH1326" s="131"/>
      <c r="KI1326" s="131"/>
      <c r="KJ1326" s="131"/>
      <c r="KK1326" s="131"/>
      <c r="KL1326" s="131"/>
      <c r="KM1326" s="131"/>
      <c r="KN1326" s="131"/>
      <c r="KO1326" s="131"/>
      <c r="KP1326" s="131"/>
      <c r="KQ1326" s="131"/>
      <c r="KR1326" s="131"/>
      <c r="KS1326" s="131"/>
      <c r="KT1326" s="131"/>
      <c r="KU1326" s="131"/>
      <c r="KV1326" s="131"/>
      <c r="KW1326" s="131"/>
      <c r="KX1326" s="131"/>
      <c r="KY1326" s="131"/>
      <c r="KZ1326" s="131"/>
      <c r="LA1326" s="131"/>
      <c r="LB1326" s="131"/>
      <c r="LC1326" s="131"/>
      <c r="LD1326" s="131"/>
      <c r="LE1326" s="131"/>
      <c r="LF1326" s="131"/>
      <c r="LG1326" s="131"/>
      <c r="LH1326" s="131"/>
      <c r="LI1326" s="131"/>
      <c r="LJ1326" s="131"/>
      <c r="LK1326" s="131"/>
      <c r="LL1326" s="131"/>
      <c r="LM1326" s="131"/>
      <c r="LN1326" s="131"/>
      <c r="LO1326" s="131"/>
      <c r="LP1326" s="131"/>
      <c r="LQ1326" s="131"/>
      <c r="LR1326" s="131"/>
      <c r="LS1326" s="131"/>
      <c r="LT1326" s="131"/>
      <c r="LU1326" s="131"/>
      <c r="LV1326" s="131"/>
      <c r="LW1326" s="131"/>
      <c r="LX1326" s="131"/>
      <c r="LY1326" s="131"/>
      <c r="LZ1326" s="131"/>
      <c r="MA1326" s="131"/>
      <c r="MB1326" s="131"/>
      <c r="MC1326" s="131"/>
      <c r="MD1326" s="131"/>
      <c r="ME1326" s="131"/>
      <c r="MF1326" s="131"/>
      <c r="MG1326" s="131"/>
      <c r="MH1326" s="131"/>
      <c r="MI1326" s="131"/>
      <c r="MJ1326" s="131"/>
      <c r="MK1326" s="131"/>
      <c r="ML1326" s="131"/>
      <c r="MM1326" s="131"/>
      <c r="MN1326" s="131"/>
      <c r="MO1326" s="131"/>
      <c r="MP1326" s="131"/>
      <c r="MQ1326" s="131"/>
      <c r="MR1326" s="131"/>
      <c r="MS1326" s="131"/>
      <c r="MT1326" s="131"/>
      <c r="MU1326" s="131"/>
      <c r="MV1326" s="131"/>
      <c r="MW1326" s="131"/>
      <c r="MX1326" s="131"/>
      <c r="MY1326" s="131"/>
      <c r="MZ1326" s="131"/>
      <c r="NA1326" s="131"/>
      <c r="NB1326" s="131"/>
      <c r="NC1326" s="131"/>
      <c r="ND1326" s="131"/>
      <c r="NE1326" s="131"/>
      <c r="NF1326" s="131"/>
      <c r="NG1326" s="131"/>
      <c r="NH1326" s="131"/>
      <c r="NI1326" s="131"/>
      <c r="NJ1326" s="131"/>
      <c r="NK1326" s="131"/>
      <c r="NL1326" s="131"/>
      <c r="NM1326" s="131"/>
      <c r="NN1326" s="131"/>
      <c r="NO1326" s="131"/>
      <c r="NP1326" s="131"/>
      <c r="NQ1326" s="131"/>
      <c r="NR1326" s="131"/>
      <c r="NS1326" s="131"/>
      <c r="NT1326" s="131"/>
      <c r="NU1326" s="131"/>
      <c r="NV1326" s="131"/>
      <c r="NW1326" s="131"/>
      <c r="NX1326" s="131"/>
      <c r="NY1326" s="131"/>
      <c r="NZ1326" s="131"/>
      <c r="OA1326" s="131"/>
      <c r="OB1326" s="131"/>
      <c r="OC1326" s="131"/>
      <c r="OD1326" s="131"/>
      <c r="OE1326" s="131"/>
      <c r="OF1326" s="131"/>
      <c r="OG1326" s="131"/>
      <c r="OH1326" s="131"/>
      <c r="OI1326" s="131"/>
      <c r="OJ1326" s="131"/>
      <c r="OK1326" s="131"/>
      <c r="OL1326" s="131"/>
      <c r="OM1326" s="131"/>
      <c r="ON1326" s="131"/>
      <c r="OO1326" s="131"/>
      <c r="OP1326" s="131"/>
      <c r="OQ1326" s="131"/>
      <c r="OR1326" s="131"/>
      <c r="OS1326" s="131"/>
      <c r="OT1326" s="131"/>
      <c r="OU1326" s="131"/>
      <c r="OV1326" s="131"/>
      <c r="OW1326" s="131"/>
      <c r="OX1326" s="131"/>
      <c r="OY1326" s="131"/>
      <c r="OZ1326" s="131"/>
      <c r="PA1326" s="131"/>
      <c r="PB1326" s="131"/>
      <c r="PC1326" s="131"/>
      <c r="PD1326" s="131"/>
      <c r="PE1326" s="131"/>
      <c r="PF1326" s="131"/>
      <c r="PG1326" s="131"/>
      <c r="PH1326" s="131"/>
      <c r="PI1326" s="131"/>
      <c r="PJ1326" s="131"/>
      <c r="PK1326" s="131"/>
      <c r="PL1326" s="131"/>
      <c r="PM1326" s="131"/>
      <c r="PN1326" s="131"/>
      <c r="PO1326" s="131"/>
      <c r="PP1326" s="131"/>
      <c r="PQ1326" s="131"/>
      <c r="PR1326" s="131"/>
      <c r="PS1326" s="131"/>
      <c r="PT1326" s="131"/>
      <c r="PU1326" s="131"/>
      <c r="PV1326" s="131"/>
      <c r="PW1326" s="131"/>
      <c r="PX1326" s="131"/>
      <c r="PY1326" s="131"/>
      <c r="PZ1326" s="131"/>
      <c r="QA1326" s="131"/>
      <c r="QB1326" s="131"/>
      <c r="QC1326" s="131"/>
      <c r="QD1326" s="131"/>
      <c r="QE1326" s="131"/>
      <c r="QF1326" s="131"/>
      <c r="QG1326" s="131"/>
      <c r="QH1326" s="131"/>
      <c r="QI1326" s="131"/>
      <c r="QJ1326" s="131"/>
      <c r="QK1326" s="131"/>
      <c r="QL1326" s="131"/>
      <c r="QM1326" s="131"/>
      <c r="QN1326" s="131"/>
      <c r="QO1326" s="131"/>
      <c r="QP1326" s="131"/>
      <c r="QQ1326" s="131"/>
      <c r="QR1326" s="131"/>
      <c r="QS1326" s="131"/>
      <c r="QT1326" s="131"/>
      <c r="QU1326" s="131"/>
      <c r="QV1326" s="131"/>
      <c r="QW1326" s="131"/>
      <c r="QX1326" s="131"/>
      <c r="QY1326" s="131"/>
      <c r="QZ1326" s="131"/>
      <c r="RA1326" s="131"/>
      <c r="RB1326" s="131"/>
      <c r="RC1326" s="131"/>
      <c r="RD1326" s="131"/>
      <c r="RE1326" s="131"/>
      <c r="RF1326" s="131"/>
      <c r="RG1326" s="131"/>
      <c r="RH1326" s="131"/>
      <c r="RI1326" s="131"/>
      <c r="RJ1326" s="131"/>
      <c r="RK1326" s="131"/>
      <c r="RL1326" s="131"/>
      <c r="RM1326" s="131"/>
      <c r="RN1326" s="131"/>
      <c r="RO1326" s="131"/>
      <c r="RP1326" s="131"/>
      <c r="RQ1326" s="131"/>
      <c r="RR1326" s="131"/>
      <c r="RS1326" s="131"/>
      <c r="RT1326" s="131"/>
      <c r="RU1326" s="131"/>
      <c r="RV1326" s="131"/>
      <c r="RW1326" s="131"/>
      <c r="RX1326" s="131"/>
      <c r="RY1326" s="131"/>
      <c r="RZ1326" s="131"/>
      <c r="SA1326" s="131"/>
      <c r="SB1326" s="131"/>
      <c r="SC1326" s="131"/>
      <c r="SD1326" s="131"/>
      <c r="SE1326" s="131"/>
      <c r="SF1326" s="131"/>
      <c r="SG1326" s="131"/>
      <c r="SH1326" s="131"/>
      <c r="SI1326" s="131"/>
      <c r="SJ1326" s="131"/>
      <c r="SK1326" s="131"/>
      <c r="SL1326" s="131"/>
      <c r="SM1326" s="131"/>
      <c r="SN1326" s="131"/>
      <c r="SO1326" s="131"/>
      <c r="SP1326" s="131"/>
      <c r="SQ1326" s="131"/>
      <c r="SR1326" s="131"/>
      <c r="SS1326" s="131"/>
      <c r="ST1326" s="131"/>
      <c r="SU1326" s="131"/>
      <c r="SV1326" s="131"/>
      <c r="SW1326" s="131"/>
      <c r="SX1326" s="131"/>
      <c r="SY1326" s="131"/>
      <c r="SZ1326" s="131"/>
      <c r="TA1326" s="131"/>
      <c r="TB1326" s="131"/>
      <c r="TC1326" s="131"/>
      <c r="TD1326" s="131"/>
      <c r="TE1326" s="131"/>
      <c r="TF1326" s="131"/>
      <c r="TG1326" s="131"/>
      <c r="TH1326" s="131"/>
      <c r="TI1326" s="131"/>
      <c r="TJ1326" s="131"/>
      <c r="TK1326" s="131"/>
      <c r="TL1326" s="131"/>
      <c r="TM1326" s="131"/>
      <c r="TN1326" s="131"/>
      <c r="TO1326" s="131"/>
      <c r="TP1326" s="131"/>
      <c r="TQ1326" s="131"/>
      <c r="TR1326" s="131"/>
      <c r="TS1326" s="131"/>
      <c r="TT1326" s="131"/>
      <c r="TU1326" s="131"/>
      <c r="TV1326" s="131"/>
      <c r="TW1326" s="131"/>
      <c r="TX1326" s="131"/>
      <c r="TY1326" s="131"/>
      <c r="TZ1326" s="131"/>
      <c r="UA1326" s="131"/>
      <c r="UB1326" s="131"/>
      <c r="UC1326" s="131"/>
      <c r="UD1326" s="131"/>
      <c r="UE1326" s="131"/>
      <c r="UF1326" s="131"/>
      <c r="UG1326" s="131"/>
      <c r="UH1326" s="131"/>
      <c r="UI1326" s="131"/>
      <c r="UJ1326" s="131"/>
      <c r="UK1326" s="131"/>
      <c r="UL1326" s="131"/>
      <c r="UM1326" s="131"/>
      <c r="UN1326" s="131"/>
      <c r="UO1326" s="131"/>
      <c r="UP1326" s="131"/>
      <c r="UQ1326" s="131"/>
      <c r="UR1326" s="131"/>
      <c r="US1326" s="131"/>
      <c r="UT1326" s="131"/>
      <c r="UU1326" s="131"/>
      <c r="UV1326" s="131"/>
      <c r="UW1326" s="131"/>
      <c r="UX1326" s="131"/>
      <c r="UY1326" s="131"/>
      <c r="UZ1326" s="131"/>
      <c r="VA1326" s="131"/>
      <c r="VB1326" s="131"/>
      <c r="VC1326" s="131"/>
      <c r="VD1326" s="131"/>
      <c r="VE1326" s="131"/>
      <c r="VF1326" s="131"/>
      <c r="VG1326" s="131"/>
      <c r="VH1326" s="131"/>
      <c r="VI1326" s="131"/>
      <c r="VJ1326" s="131"/>
      <c r="VK1326" s="131"/>
      <c r="VL1326" s="131"/>
      <c r="VM1326" s="131"/>
      <c r="VN1326" s="131"/>
      <c r="VO1326" s="131"/>
      <c r="VP1326" s="131"/>
      <c r="VQ1326" s="131"/>
      <c r="VR1326" s="131"/>
      <c r="VS1326" s="131"/>
      <c r="VT1326" s="131"/>
      <c r="VU1326" s="131"/>
      <c r="VV1326" s="131"/>
      <c r="VW1326" s="131"/>
      <c r="VX1326" s="131"/>
      <c r="VY1326" s="131"/>
      <c r="VZ1326" s="131"/>
      <c r="WA1326" s="131"/>
      <c r="WB1326" s="131"/>
      <c r="WC1326" s="131"/>
      <c r="WD1326" s="131"/>
      <c r="WE1326" s="131"/>
      <c r="WF1326" s="131"/>
      <c r="WG1326" s="131"/>
      <c r="WH1326" s="131"/>
      <c r="WI1326" s="131"/>
      <c r="WJ1326" s="131"/>
      <c r="WK1326" s="131"/>
      <c r="WL1326" s="131"/>
      <c r="WM1326" s="131"/>
      <c r="WN1326" s="131"/>
      <c r="WO1326" s="131"/>
      <c r="WP1326" s="131"/>
      <c r="WQ1326" s="131"/>
      <c r="WR1326" s="131"/>
      <c r="WS1326" s="131"/>
      <c r="WT1326" s="131"/>
      <c r="WU1326" s="131"/>
      <c r="WV1326" s="131"/>
      <c r="WW1326" s="131"/>
      <c r="WX1326" s="131"/>
      <c r="WY1326" s="131"/>
      <c r="WZ1326" s="131"/>
      <c r="XA1326" s="131"/>
      <c r="XB1326" s="131"/>
      <c r="XC1326" s="131"/>
      <c r="XD1326" s="131"/>
      <c r="XE1326" s="131"/>
      <c r="XF1326" s="131"/>
      <c r="XG1326" s="131"/>
      <c r="XH1326" s="131"/>
      <c r="XI1326" s="131"/>
      <c r="XJ1326" s="131"/>
      <c r="XK1326" s="131"/>
      <c r="XL1326" s="131"/>
      <c r="XM1326" s="131"/>
      <c r="XN1326" s="131"/>
      <c r="XO1326" s="131"/>
      <c r="XP1326" s="131"/>
      <c r="XQ1326" s="131"/>
      <c r="XR1326" s="131"/>
      <c r="XS1326" s="131"/>
      <c r="XT1326" s="131"/>
      <c r="XU1326" s="131"/>
      <c r="XV1326" s="131"/>
      <c r="XW1326" s="131"/>
      <c r="XX1326" s="131"/>
      <c r="XY1326" s="131"/>
      <c r="XZ1326" s="131"/>
      <c r="YA1326" s="131"/>
      <c r="YB1326" s="131"/>
      <c r="YC1326" s="131"/>
      <c r="YD1326" s="131"/>
      <c r="YE1326" s="131"/>
      <c r="YF1326" s="131"/>
      <c r="YG1326" s="131"/>
      <c r="YH1326" s="131"/>
      <c r="YI1326" s="131"/>
      <c r="YJ1326" s="131"/>
      <c r="YK1326" s="131"/>
      <c r="YL1326" s="131"/>
      <c r="YM1326" s="131"/>
      <c r="YN1326" s="131"/>
      <c r="YO1326" s="131"/>
      <c r="YP1326" s="131"/>
      <c r="YQ1326" s="131"/>
      <c r="YR1326" s="131"/>
      <c r="YS1326" s="131"/>
      <c r="YT1326" s="131"/>
      <c r="YU1326" s="131"/>
      <c r="YV1326" s="131"/>
      <c r="YW1326" s="131"/>
      <c r="YX1326" s="131"/>
      <c r="YY1326" s="131"/>
      <c r="YZ1326" s="131"/>
      <c r="ZA1326" s="131"/>
      <c r="ZB1326" s="131"/>
      <c r="ZC1326" s="131"/>
      <c r="ZD1326" s="131"/>
      <c r="ZE1326" s="131"/>
      <c r="ZF1326" s="131"/>
      <c r="ZG1326" s="131"/>
      <c r="ZH1326" s="131"/>
      <c r="ZI1326" s="131"/>
      <c r="ZJ1326" s="131"/>
      <c r="ZK1326" s="131"/>
      <c r="ZL1326" s="131"/>
      <c r="ZM1326" s="131"/>
      <c r="ZN1326" s="131"/>
      <c r="ZO1326" s="131"/>
      <c r="ZP1326" s="131"/>
      <c r="ZQ1326" s="131"/>
      <c r="ZR1326" s="131"/>
      <c r="ZS1326" s="131"/>
      <c r="ZT1326" s="131"/>
      <c r="ZU1326" s="131"/>
      <c r="ZV1326" s="131"/>
      <c r="ZW1326" s="131"/>
      <c r="ZX1326" s="131"/>
      <c r="ZY1326" s="131"/>
      <c r="ZZ1326" s="131"/>
      <c r="AAA1326" s="131"/>
      <c r="AAB1326" s="131"/>
      <c r="AAC1326" s="131"/>
      <c r="AAD1326" s="131"/>
      <c r="AAE1326" s="131"/>
      <c r="AAF1326" s="131"/>
      <c r="AAG1326" s="131"/>
      <c r="AAH1326" s="131"/>
      <c r="AAI1326" s="131"/>
      <c r="AAJ1326" s="131"/>
      <c r="AAK1326" s="131"/>
      <c r="AAL1326" s="131"/>
      <c r="AAM1326" s="131"/>
      <c r="AAN1326" s="131"/>
      <c r="AAO1326" s="131"/>
      <c r="AAP1326" s="131"/>
      <c r="AAQ1326" s="131"/>
      <c r="AAR1326" s="131"/>
      <c r="AAS1326" s="131"/>
      <c r="AAT1326" s="131"/>
      <c r="AAU1326" s="131"/>
      <c r="AAV1326" s="131"/>
      <c r="AAW1326" s="131"/>
      <c r="AAX1326" s="131"/>
      <c r="AAY1326" s="131"/>
      <c r="AAZ1326" s="131"/>
      <c r="ABA1326" s="131"/>
      <c r="ABB1326" s="131"/>
      <c r="ABC1326" s="131"/>
      <c r="ABD1326" s="131"/>
      <c r="ABE1326" s="131"/>
      <c r="ABF1326" s="131"/>
      <c r="ABG1326" s="131"/>
      <c r="ABH1326" s="131"/>
      <c r="ABI1326" s="131"/>
      <c r="ABJ1326" s="131"/>
      <c r="ABK1326" s="131"/>
      <c r="ABL1326" s="131"/>
      <c r="ABM1326" s="131"/>
      <c r="ABN1326" s="131"/>
      <c r="ABO1326" s="131"/>
      <c r="ABP1326" s="131"/>
      <c r="ABQ1326" s="131"/>
      <c r="ABR1326" s="131"/>
      <c r="ABS1326" s="131"/>
      <c r="ABT1326" s="131"/>
      <c r="ABU1326" s="131"/>
      <c r="ABV1326" s="131"/>
      <c r="ABW1326" s="131"/>
      <c r="ABX1326" s="131"/>
      <c r="ABY1326" s="131"/>
      <c r="ABZ1326" s="131"/>
      <c r="ACA1326" s="131"/>
      <c r="ACB1326" s="131"/>
      <c r="ACC1326" s="131"/>
      <c r="ACD1326" s="131"/>
      <c r="ACE1326" s="131"/>
      <c r="ACF1326" s="131"/>
      <c r="ACG1326" s="131"/>
      <c r="ACH1326" s="131"/>
      <c r="ACI1326" s="131"/>
      <c r="ACJ1326" s="131"/>
      <c r="ACK1326" s="131"/>
      <c r="ACL1326" s="131"/>
      <c r="ACM1326" s="131"/>
      <c r="ACN1326" s="131"/>
      <c r="ACO1326" s="131"/>
      <c r="ACP1326" s="131"/>
      <c r="ACQ1326" s="131"/>
      <c r="ACR1326" s="131"/>
      <c r="ACS1326" s="131"/>
      <c r="ACT1326" s="131"/>
      <c r="ACU1326" s="131"/>
      <c r="ACV1326" s="131"/>
      <c r="ACW1326" s="131"/>
      <c r="ACX1326" s="131"/>
      <c r="ACY1326" s="131"/>
      <c r="ACZ1326" s="131"/>
      <c r="ADA1326" s="131"/>
      <c r="ADB1326" s="131"/>
      <c r="ADC1326" s="131"/>
      <c r="ADD1326" s="131"/>
      <c r="ADE1326" s="131"/>
      <c r="ADF1326" s="131"/>
      <c r="ADG1326" s="131"/>
      <c r="ADH1326" s="131"/>
      <c r="ADI1326" s="131"/>
      <c r="ADJ1326" s="131"/>
      <c r="ADK1326" s="131"/>
      <c r="ADL1326" s="131"/>
      <c r="ADM1326" s="131"/>
      <c r="ADN1326" s="131"/>
      <c r="ADO1326" s="131"/>
      <c r="ADP1326" s="131"/>
      <c r="ADQ1326" s="131"/>
      <c r="ADR1326" s="131"/>
      <c r="ADS1326" s="131"/>
      <c r="ADT1326" s="131"/>
      <c r="ADU1326" s="131"/>
      <c r="ADV1326" s="131"/>
      <c r="ADW1326" s="131"/>
      <c r="ADX1326" s="131"/>
      <c r="ADY1326" s="131"/>
      <c r="ADZ1326" s="131"/>
      <c r="AEA1326" s="131"/>
      <c r="AEB1326" s="131"/>
      <c r="AEC1326" s="131"/>
      <c r="AED1326" s="131"/>
      <c r="AEE1326" s="131"/>
      <c r="AEF1326" s="131"/>
      <c r="AEG1326" s="131"/>
      <c r="AEH1326" s="131"/>
      <c r="AEI1326" s="131"/>
      <c r="AEJ1326" s="131"/>
      <c r="AEK1326" s="131"/>
      <c r="AEL1326" s="131"/>
      <c r="AEM1326" s="131"/>
      <c r="AEN1326" s="131"/>
      <c r="AEO1326" s="131"/>
      <c r="AEP1326" s="131"/>
      <c r="AEQ1326" s="131"/>
      <c r="AER1326" s="131"/>
      <c r="AES1326" s="131"/>
      <c r="AET1326" s="131"/>
      <c r="AEU1326" s="131"/>
      <c r="AEV1326" s="131"/>
      <c r="AEW1326" s="131"/>
      <c r="AEX1326" s="131"/>
      <c r="AEY1326" s="131"/>
      <c r="AEZ1326" s="131"/>
      <c r="AFA1326" s="131"/>
      <c r="AFB1326" s="131"/>
      <c r="AFC1326" s="131"/>
      <c r="AFD1326" s="131"/>
      <c r="AFE1326" s="131"/>
      <c r="AFF1326" s="131"/>
      <c r="AFG1326" s="131"/>
      <c r="AFH1326" s="131"/>
      <c r="AFI1326" s="131"/>
      <c r="AFJ1326" s="131"/>
      <c r="AFK1326" s="131"/>
      <c r="AFL1326" s="131"/>
      <c r="AFM1326" s="131"/>
      <c r="AFN1326" s="131"/>
      <c r="AFO1326" s="131"/>
      <c r="AFP1326" s="131"/>
      <c r="AFQ1326" s="131"/>
      <c r="AFR1326" s="131"/>
      <c r="AFS1326" s="131"/>
      <c r="AFT1326" s="131"/>
      <c r="AFU1326" s="131"/>
      <c r="AFV1326" s="131"/>
      <c r="AFW1326" s="131"/>
      <c r="AFX1326" s="131"/>
      <c r="AFY1326" s="131"/>
      <c r="AFZ1326" s="131"/>
      <c r="AGA1326" s="131"/>
      <c r="AGB1326" s="131"/>
      <c r="AGC1326" s="131"/>
      <c r="AGD1326" s="131"/>
      <c r="AGE1326" s="131"/>
      <c r="AGF1326" s="131"/>
      <c r="AGG1326" s="131"/>
      <c r="AGH1326" s="131"/>
      <c r="AGI1326" s="131"/>
      <c r="AGJ1326" s="131"/>
      <c r="AGK1326" s="131"/>
      <c r="AGL1326" s="131"/>
      <c r="AGM1326" s="131"/>
      <c r="AGN1326" s="131"/>
      <c r="AGO1326" s="131"/>
      <c r="AGP1326" s="131"/>
      <c r="AGQ1326" s="131"/>
      <c r="AGR1326" s="131"/>
      <c r="AGS1326" s="131"/>
      <c r="AGT1326" s="131"/>
      <c r="AGU1326" s="131"/>
      <c r="AGV1326" s="131"/>
      <c r="AGW1326" s="131"/>
      <c r="AGX1326" s="131"/>
      <c r="AGY1326" s="131"/>
      <c r="AGZ1326" s="131"/>
      <c r="AHA1326" s="131"/>
      <c r="AHB1326" s="131"/>
      <c r="AHC1326" s="131"/>
      <c r="AHD1326" s="131"/>
      <c r="AHE1326" s="131"/>
      <c r="AHF1326" s="131"/>
      <c r="AHG1326" s="131"/>
      <c r="AHH1326" s="131"/>
      <c r="AHI1326" s="131"/>
      <c r="AHJ1326" s="131"/>
      <c r="AHK1326" s="131"/>
      <c r="AHL1326" s="131"/>
      <c r="AHM1326" s="131"/>
      <c r="AHN1326" s="131"/>
      <c r="AHO1326" s="131"/>
      <c r="AHP1326" s="131"/>
      <c r="AHQ1326" s="131"/>
      <c r="AHR1326" s="131"/>
      <c r="AHS1326" s="131"/>
      <c r="AHT1326" s="131"/>
      <c r="AHU1326" s="131"/>
      <c r="AHV1326" s="131"/>
      <c r="AHW1326" s="131"/>
      <c r="AHX1326" s="131"/>
      <c r="AHY1326" s="131"/>
      <c r="AHZ1326" s="131"/>
      <c r="AIA1326" s="131"/>
      <c r="AIB1326" s="131"/>
      <c r="AIC1326" s="131"/>
      <c r="AID1326" s="131"/>
      <c r="AIE1326" s="131"/>
      <c r="AIF1326" s="131"/>
      <c r="AIG1326" s="131"/>
      <c r="AIH1326" s="131"/>
      <c r="AII1326" s="131"/>
      <c r="AIJ1326" s="131"/>
      <c r="AIK1326" s="131"/>
      <c r="AIL1326" s="131"/>
      <c r="AIM1326" s="131"/>
      <c r="AIN1326" s="131"/>
      <c r="AIO1326" s="131"/>
      <c r="AIP1326" s="131"/>
      <c r="AIQ1326" s="131"/>
      <c r="AIR1326" s="131"/>
      <c r="AIS1326" s="131"/>
      <c r="AIT1326" s="131"/>
      <c r="AIU1326" s="131"/>
      <c r="AIV1326" s="131"/>
      <c r="AIW1326" s="131"/>
      <c r="AIX1326" s="131"/>
      <c r="AIY1326" s="131"/>
      <c r="AIZ1326" s="131"/>
      <c r="AJA1326" s="131"/>
      <c r="AJB1326" s="131"/>
      <c r="AJC1326" s="131"/>
      <c r="AJD1326" s="131"/>
      <c r="AJE1326" s="131"/>
      <c r="AJF1326" s="131"/>
      <c r="AJG1326" s="131"/>
      <c r="AJH1326" s="131"/>
      <c r="AJI1326" s="131"/>
      <c r="AJJ1326" s="131"/>
      <c r="AJK1326" s="131"/>
      <c r="AJL1326" s="131"/>
      <c r="AJM1326" s="131"/>
      <c r="AJN1326" s="131"/>
      <c r="AJO1326" s="131"/>
      <c r="AJP1326" s="131"/>
      <c r="AJQ1326" s="131"/>
      <c r="AJR1326" s="131"/>
      <c r="AJS1326" s="131"/>
      <c r="AJT1326" s="131"/>
      <c r="AJU1326" s="131"/>
      <c r="AJV1326" s="131"/>
      <c r="AJW1326" s="131"/>
      <c r="AJX1326" s="131"/>
      <c r="AJY1326" s="131"/>
      <c r="AJZ1326" s="131"/>
      <c r="AKA1326" s="131"/>
      <c r="AKB1326" s="131"/>
      <c r="AKC1326" s="131"/>
      <c r="AKD1326" s="131"/>
      <c r="AKE1326" s="131"/>
      <c r="AKF1326" s="131"/>
      <c r="AKG1326" s="131"/>
      <c r="AKH1326" s="131"/>
      <c r="AKI1326" s="131"/>
      <c r="AKJ1326" s="131"/>
      <c r="AKK1326" s="131"/>
      <c r="AKL1326" s="131"/>
      <c r="AKM1326" s="131"/>
      <c r="AKN1326" s="131"/>
      <c r="AKO1326" s="131"/>
      <c r="AKP1326" s="131"/>
      <c r="AKQ1326" s="131"/>
      <c r="AKR1326" s="131"/>
      <c r="AKS1326" s="131"/>
      <c r="AKT1326" s="131"/>
      <c r="AKU1326" s="131"/>
      <c r="AKV1326" s="131"/>
      <c r="AKW1326" s="131"/>
      <c r="AKX1326" s="131"/>
      <c r="AKY1326" s="131"/>
      <c r="AKZ1326" s="131"/>
      <c r="ALA1326" s="131"/>
      <c r="ALB1326" s="131"/>
      <c r="ALC1326" s="131"/>
      <c r="ALD1326" s="131"/>
      <c r="ALE1326" s="131"/>
      <c r="ALF1326" s="131"/>
      <c r="ALG1326" s="131"/>
      <c r="ALH1326" s="131"/>
      <c r="ALI1326" s="131"/>
      <c r="ALJ1326" s="131"/>
      <c r="ALK1326" s="131"/>
      <c r="ALL1326" s="131"/>
      <c r="ALM1326" s="131"/>
      <c r="ALN1326" s="131"/>
    </row>
    <row r="1327" spans="1:1002" s="508" customFormat="1" x14ac:dyDescent="0.25">
      <c r="A1327" s="502"/>
      <c r="B1327" s="503"/>
      <c r="C1327" s="504"/>
      <c r="D1327" s="450"/>
      <c r="E1327" s="505"/>
      <c r="F1327" s="505"/>
      <c r="G1327" s="506"/>
      <c r="H1327" s="506"/>
      <c r="I1327" s="507"/>
      <c r="J1327" s="565"/>
      <c r="K1327" s="454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  <c r="EC1327" s="131"/>
      <c r="ED1327" s="131"/>
      <c r="EE1327" s="131"/>
      <c r="EF1327" s="131"/>
      <c r="EG1327" s="131"/>
      <c r="EH1327" s="131"/>
      <c r="EI1327" s="131"/>
      <c r="EJ1327" s="131"/>
      <c r="EK1327" s="131"/>
      <c r="EL1327" s="131"/>
      <c r="EM1327" s="131"/>
      <c r="EN1327" s="131"/>
      <c r="EO1327" s="131"/>
      <c r="EP1327" s="131"/>
      <c r="EQ1327" s="131"/>
      <c r="ER1327" s="131"/>
      <c r="ES1327" s="131"/>
      <c r="ET1327" s="131"/>
      <c r="EU1327" s="131"/>
      <c r="EV1327" s="131"/>
      <c r="EW1327" s="131"/>
      <c r="EX1327" s="131"/>
      <c r="EY1327" s="131"/>
      <c r="EZ1327" s="131"/>
      <c r="FA1327" s="131"/>
      <c r="FB1327" s="131"/>
      <c r="FC1327" s="131"/>
      <c r="FD1327" s="131"/>
      <c r="FE1327" s="131"/>
      <c r="FF1327" s="131"/>
      <c r="FG1327" s="131"/>
      <c r="FH1327" s="131"/>
      <c r="FI1327" s="131"/>
      <c r="FJ1327" s="131"/>
      <c r="FK1327" s="131"/>
      <c r="FL1327" s="131"/>
      <c r="FM1327" s="131"/>
      <c r="FN1327" s="131"/>
      <c r="FO1327" s="131"/>
      <c r="FP1327" s="131"/>
      <c r="FQ1327" s="131"/>
      <c r="FR1327" s="131"/>
      <c r="FS1327" s="131"/>
      <c r="FT1327" s="131"/>
      <c r="FU1327" s="131"/>
      <c r="FV1327" s="131"/>
      <c r="FW1327" s="131"/>
      <c r="FX1327" s="131"/>
      <c r="FY1327" s="131"/>
      <c r="FZ1327" s="131"/>
      <c r="GA1327" s="131"/>
      <c r="GB1327" s="131"/>
      <c r="GC1327" s="131"/>
      <c r="GD1327" s="131"/>
      <c r="GE1327" s="131"/>
      <c r="GF1327" s="131"/>
      <c r="GG1327" s="131"/>
      <c r="GH1327" s="131"/>
      <c r="GI1327" s="131"/>
      <c r="GJ1327" s="131"/>
      <c r="GK1327" s="131"/>
      <c r="GL1327" s="131"/>
      <c r="GM1327" s="131"/>
      <c r="GN1327" s="131"/>
      <c r="GO1327" s="131"/>
      <c r="GP1327" s="131"/>
      <c r="GQ1327" s="131"/>
      <c r="GR1327" s="131"/>
      <c r="GS1327" s="131"/>
      <c r="GT1327" s="131"/>
      <c r="GU1327" s="131"/>
      <c r="GV1327" s="131"/>
      <c r="GW1327" s="131"/>
      <c r="GX1327" s="131"/>
      <c r="GY1327" s="131"/>
      <c r="GZ1327" s="131"/>
      <c r="HA1327" s="131"/>
      <c r="HB1327" s="131"/>
      <c r="HC1327" s="131"/>
      <c r="HD1327" s="131"/>
      <c r="HE1327" s="131"/>
      <c r="HF1327" s="131"/>
      <c r="HG1327" s="131"/>
      <c r="HH1327" s="131"/>
      <c r="HI1327" s="131"/>
      <c r="HJ1327" s="131"/>
      <c r="HK1327" s="131"/>
      <c r="HL1327" s="131"/>
      <c r="HM1327" s="131"/>
      <c r="HN1327" s="131"/>
      <c r="HO1327" s="131"/>
      <c r="HP1327" s="131"/>
      <c r="HQ1327" s="131"/>
      <c r="HR1327" s="131"/>
      <c r="HS1327" s="131"/>
      <c r="HT1327" s="131"/>
      <c r="HU1327" s="131"/>
      <c r="HV1327" s="131"/>
      <c r="HW1327" s="131"/>
      <c r="HX1327" s="131"/>
      <c r="HY1327" s="131"/>
      <c r="HZ1327" s="131"/>
      <c r="IA1327" s="131"/>
      <c r="IB1327" s="131"/>
      <c r="IC1327" s="131"/>
      <c r="ID1327" s="131"/>
      <c r="IE1327" s="131"/>
      <c r="IF1327" s="131"/>
      <c r="IG1327" s="131"/>
      <c r="IH1327" s="131"/>
      <c r="II1327" s="131"/>
      <c r="IJ1327" s="131"/>
      <c r="IK1327" s="131"/>
      <c r="IL1327" s="131"/>
      <c r="IM1327" s="131"/>
      <c r="IN1327" s="131"/>
      <c r="IO1327" s="131"/>
      <c r="IP1327" s="131"/>
      <c r="IQ1327" s="131"/>
      <c r="IR1327" s="131"/>
      <c r="IS1327" s="131"/>
      <c r="IT1327" s="131"/>
      <c r="IU1327" s="131"/>
      <c r="IV1327" s="131"/>
      <c r="IW1327" s="131"/>
      <c r="IX1327" s="131"/>
      <c r="IY1327" s="131"/>
      <c r="IZ1327" s="131"/>
      <c r="JA1327" s="131"/>
      <c r="JB1327" s="131"/>
      <c r="JC1327" s="131"/>
      <c r="JD1327" s="131"/>
      <c r="JE1327" s="131"/>
      <c r="JF1327" s="131"/>
      <c r="JG1327" s="131"/>
      <c r="JH1327" s="131"/>
      <c r="JI1327" s="131"/>
      <c r="JJ1327" s="131"/>
      <c r="JK1327" s="131"/>
      <c r="JL1327" s="131"/>
      <c r="JM1327" s="131"/>
      <c r="JN1327" s="131"/>
      <c r="JO1327" s="131"/>
      <c r="JP1327" s="131"/>
      <c r="JQ1327" s="131"/>
      <c r="JR1327" s="131"/>
      <c r="JS1327" s="131"/>
      <c r="JT1327" s="131"/>
      <c r="JU1327" s="131"/>
      <c r="JV1327" s="131"/>
      <c r="JW1327" s="131"/>
      <c r="JX1327" s="131"/>
      <c r="JY1327" s="131"/>
      <c r="JZ1327" s="131"/>
      <c r="KA1327" s="131"/>
      <c r="KB1327" s="131"/>
      <c r="KC1327" s="131"/>
      <c r="KD1327" s="131"/>
      <c r="KE1327" s="131"/>
      <c r="KF1327" s="131"/>
      <c r="KG1327" s="131"/>
      <c r="KH1327" s="131"/>
      <c r="KI1327" s="131"/>
      <c r="KJ1327" s="131"/>
      <c r="KK1327" s="131"/>
      <c r="KL1327" s="131"/>
      <c r="KM1327" s="131"/>
      <c r="KN1327" s="131"/>
      <c r="KO1327" s="131"/>
      <c r="KP1327" s="131"/>
      <c r="KQ1327" s="131"/>
      <c r="KR1327" s="131"/>
      <c r="KS1327" s="131"/>
      <c r="KT1327" s="131"/>
      <c r="KU1327" s="131"/>
      <c r="KV1327" s="131"/>
      <c r="KW1327" s="131"/>
      <c r="KX1327" s="131"/>
      <c r="KY1327" s="131"/>
      <c r="KZ1327" s="131"/>
      <c r="LA1327" s="131"/>
      <c r="LB1327" s="131"/>
      <c r="LC1327" s="131"/>
      <c r="LD1327" s="131"/>
      <c r="LE1327" s="131"/>
      <c r="LF1327" s="131"/>
      <c r="LG1327" s="131"/>
      <c r="LH1327" s="131"/>
      <c r="LI1327" s="131"/>
      <c r="LJ1327" s="131"/>
      <c r="LK1327" s="131"/>
      <c r="LL1327" s="131"/>
      <c r="LM1327" s="131"/>
      <c r="LN1327" s="131"/>
      <c r="LO1327" s="131"/>
      <c r="LP1327" s="131"/>
      <c r="LQ1327" s="131"/>
      <c r="LR1327" s="131"/>
      <c r="LS1327" s="131"/>
      <c r="LT1327" s="131"/>
      <c r="LU1327" s="131"/>
      <c r="LV1327" s="131"/>
      <c r="LW1327" s="131"/>
      <c r="LX1327" s="131"/>
      <c r="LY1327" s="131"/>
      <c r="LZ1327" s="131"/>
      <c r="MA1327" s="131"/>
      <c r="MB1327" s="131"/>
      <c r="MC1327" s="131"/>
      <c r="MD1327" s="131"/>
      <c r="ME1327" s="131"/>
      <c r="MF1327" s="131"/>
      <c r="MG1327" s="131"/>
      <c r="MH1327" s="131"/>
      <c r="MI1327" s="131"/>
      <c r="MJ1327" s="131"/>
      <c r="MK1327" s="131"/>
      <c r="ML1327" s="131"/>
      <c r="MM1327" s="131"/>
      <c r="MN1327" s="131"/>
      <c r="MO1327" s="131"/>
      <c r="MP1327" s="131"/>
      <c r="MQ1327" s="131"/>
      <c r="MR1327" s="131"/>
      <c r="MS1327" s="131"/>
      <c r="MT1327" s="131"/>
      <c r="MU1327" s="131"/>
      <c r="MV1327" s="131"/>
      <c r="MW1327" s="131"/>
      <c r="MX1327" s="131"/>
      <c r="MY1327" s="131"/>
      <c r="MZ1327" s="131"/>
      <c r="NA1327" s="131"/>
      <c r="NB1327" s="131"/>
      <c r="NC1327" s="131"/>
      <c r="ND1327" s="131"/>
      <c r="NE1327" s="131"/>
      <c r="NF1327" s="131"/>
      <c r="NG1327" s="131"/>
      <c r="NH1327" s="131"/>
      <c r="NI1327" s="131"/>
      <c r="NJ1327" s="131"/>
      <c r="NK1327" s="131"/>
      <c r="NL1327" s="131"/>
      <c r="NM1327" s="131"/>
      <c r="NN1327" s="131"/>
      <c r="NO1327" s="131"/>
      <c r="NP1327" s="131"/>
      <c r="NQ1327" s="131"/>
      <c r="NR1327" s="131"/>
      <c r="NS1327" s="131"/>
      <c r="NT1327" s="131"/>
      <c r="NU1327" s="131"/>
      <c r="NV1327" s="131"/>
      <c r="NW1327" s="131"/>
      <c r="NX1327" s="131"/>
      <c r="NY1327" s="131"/>
      <c r="NZ1327" s="131"/>
      <c r="OA1327" s="131"/>
      <c r="OB1327" s="131"/>
      <c r="OC1327" s="131"/>
      <c r="OD1327" s="131"/>
      <c r="OE1327" s="131"/>
      <c r="OF1327" s="131"/>
      <c r="OG1327" s="131"/>
      <c r="OH1327" s="131"/>
      <c r="OI1327" s="131"/>
      <c r="OJ1327" s="131"/>
      <c r="OK1327" s="131"/>
      <c r="OL1327" s="131"/>
      <c r="OM1327" s="131"/>
      <c r="ON1327" s="131"/>
      <c r="OO1327" s="131"/>
      <c r="OP1327" s="131"/>
      <c r="OQ1327" s="131"/>
      <c r="OR1327" s="131"/>
      <c r="OS1327" s="131"/>
      <c r="OT1327" s="131"/>
      <c r="OU1327" s="131"/>
      <c r="OV1327" s="131"/>
      <c r="OW1327" s="131"/>
      <c r="OX1327" s="131"/>
      <c r="OY1327" s="131"/>
      <c r="OZ1327" s="131"/>
      <c r="PA1327" s="131"/>
      <c r="PB1327" s="131"/>
      <c r="PC1327" s="131"/>
      <c r="PD1327" s="131"/>
      <c r="PE1327" s="131"/>
      <c r="PF1327" s="131"/>
      <c r="PG1327" s="131"/>
      <c r="PH1327" s="131"/>
      <c r="PI1327" s="131"/>
      <c r="PJ1327" s="131"/>
      <c r="PK1327" s="131"/>
      <c r="PL1327" s="131"/>
      <c r="PM1327" s="131"/>
      <c r="PN1327" s="131"/>
      <c r="PO1327" s="131"/>
      <c r="PP1327" s="131"/>
      <c r="PQ1327" s="131"/>
      <c r="PR1327" s="131"/>
      <c r="PS1327" s="131"/>
      <c r="PT1327" s="131"/>
      <c r="PU1327" s="131"/>
      <c r="PV1327" s="131"/>
      <c r="PW1327" s="131"/>
      <c r="PX1327" s="131"/>
      <c r="PY1327" s="131"/>
      <c r="PZ1327" s="131"/>
      <c r="QA1327" s="131"/>
      <c r="QB1327" s="131"/>
      <c r="QC1327" s="131"/>
      <c r="QD1327" s="131"/>
      <c r="QE1327" s="131"/>
      <c r="QF1327" s="131"/>
      <c r="QG1327" s="131"/>
      <c r="QH1327" s="131"/>
      <c r="QI1327" s="131"/>
      <c r="QJ1327" s="131"/>
      <c r="QK1327" s="131"/>
      <c r="QL1327" s="131"/>
      <c r="QM1327" s="131"/>
      <c r="QN1327" s="131"/>
      <c r="QO1327" s="131"/>
      <c r="QP1327" s="131"/>
      <c r="QQ1327" s="131"/>
      <c r="QR1327" s="131"/>
      <c r="QS1327" s="131"/>
      <c r="QT1327" s="131"/>
      <c r="QU1327" s="131"/>
      <c r="QV1327" s="131"/>
      <c r="QW1327" s="131"/>
      <c r="QX1327" s="131"/>
      <c r="QY1327" s="131"/>
      <c r="QZ1327" s="131"/>
      <c r="RA1327" s="131"/>
      <c r="RB1327" s="131"/>
      <c r="RC1327" s="131"/>
      <c r="RD1327" s="131"/>
      <c r="RE1327" s="131"/>
      <c r="RF1327" s="131"/>
      <c r="RG1327" s="131"/>
      <c r="RH1327" s="131"/>
      <c r="RI1327" s="131"/>
      <c r="RJ1327" s="131"/>
      <c r="RK1327" s="131"/>
      <c r="RL1327" s="131"/>
      <c r="RM1327" s="131"/>
      <c r="RN1327" s="131"/>
      <c r="RO1327" s="131"/>
      <c r="RP1327" s="131"/>
      <c r="RQ1327" s="131"/>
      <c r="RR1327" s="131"/>
      <c r="RS1327" s="131"/>
      <c r="RT1327" s="131"/>
      <c r="RU1327" s="131"/>
      <c r="RV1327" s="131"/>
      <c r="RW1327" s="131"/>
      <c r="RX1327" s="131"/>
      <c r="RY1327" s="131"/>
      <c r="RZ1327" s="131"/>
      <c r="SA1327" s="131"/>
      <c r="SB1327" s="131"/>
      <c r="SC1327" s="131"/>
      <c r="SD1327" s="131"/>
      <c r="SE1327" s="131"/>
      <c r="SF1327" s="131"/>
      <c r="SG1327" s="131"/>
      <c r="SH1327" s="131"/>
      <c r="SI1327" s="131"/>
      <c r="SJ1327" s="131"/>
      <c r="SK1327" s="131"/>
      <c r="SL1327" s="131"/>
      <c r="SM1327" s="131"/>
      <c r="SN1327" s="131"/>
      <c r="SO1327" s="131"/>
      <c r="SP1327" s="131"/>
      <c r="SQ1327" s="131"/>
      <c r="SR1327" s="131"/>
      <c r="SS1327" s="131"/>
      <c r="ST1327" s="131"/>
      <c r="SU1327" s="131"/>
      <c r="SV1327" s="131"/>
      <c r="SW1327" s="131"/>
      <c r="SX1327" s="131"/>
      <c r="SY1327" s="131"/>
      <c r="SZ1327" s="131"/>
      <c r="TA1327" s="131"/>
      <c r="TB1327" s="131"/>
      <c r="TC1327" s="131"/>
      <c r="TD1327" s="131"/>
      <c r="TE1327" s="131"/>
      <c r="TF1327" s="131"/>
      <c r="TG1327" s="131"/>
      <c r="TH1327" s="131"/>
      <c r="TI1327" s="131"/>
      <c r="TJ1327" s="131"/>
      <c r="TK1327" s="131"/>
      <c r="TL1327" s="131"/>
      <c r="TM1327" s="131"/>
      <c r="TN1327" s="131"/>
      <c r="TO1327" s="131"/>
      <c r="TP1327" s="131"/>
      <c r="TQ1327" s="131"/>
      <c r="TR1327" s="131"/>
      <c r="TS1327" s="131"/>
      <c r="TT1327" s="131"/>
      <c r="TU1327" s="131"/>
      <c r="TV1327" s="131"/>
      <c r="TW1327" s="131"/>
      <c r="TX1327" s="131"/>
      <c r="TY1327" s="131"/>
      <c r="TZ1327" s="131"/>
      <c r="UA1327" s="131"/>
      <c r="UB1327" s="131"/>
      <c r="UC1327" s="131"/>
      <c r="UD1327" s="131"/>
      <c r="UE1327" s="131"/>
      <c r="UF1327" s="131"/>
      <c r="UG1327" s="131"/>
      <c r="UH1327" s="131"/>
      <c r="UI1327" s="131"/>
      <c r="UJ1327" s="131"/>
      <c r="UK1327" s="131"/>
      <c r="UL1327" s="131"/>
      <c r="UM1327" s="131"/>
      <c r="UN1327" s="131"/>
      <c r="UO1327" s="131"/>
      <c r="UP1327" s="131"/>
      <c r="UQ1327" s="131"/>
      <c r="UR1327" s="131"/>
      <c r="US1327" s="131"/>
      <c r="UT1327" s="131"/>
      <c r="UU1327" s="131"/>
      <c r="UV1327" s="131"/>
      <c r="UW1327" s="131"/>
      <c r="UX1327" s="131"/>
      <c r="UY1327" s="131"/>
      <c r="UZ1327" s="131"/>
      <c r="VA1327" s="131"/>
      <c r="VB1327" s="131"/>
      <c r="VC1327" s="131"/>
      <c r="VD1327" s="131"/>
      <c r="VE1327" s="131"/>
      <c r="VF1327" s="131"/>
      <c r="VG1327" s="131"/>
      <c r="VH1327" s="131"/>
      <c r="VI1327" s="131"/>
      <c r="VJ1327" s="131"/>
      <c r="VK1327" s="131"/>
      <c r="VL1327" s="131"/>
      <c r="VM1327" s="131"/>
      <c r="VN1327" s="131"/>
      <c r="VO1327" s="131"/>
      <c r="VP1327" s="131"/>
      <c r="VQ1327" s="131"/>
      <c r="VR1327" s="131"/>
      <c r="VS1327" s="131"/>
      <c r="VT1327" s="131"/>
      <c r="VU1327" s="131"/>
      <c r="VV1327" s="131"/>
      <c r="VW1327" s="131"/>
      <c r="VX1327" s="131"/>
      <c r="VY1327" s="131"/>
      <c r="VZ1327" s="131"/>
      <c r="WA1327" s="131"/>
      <c r="WB1327" s="131"/>
      <c r="WC1327" s="131"/>
      <c r="WD1327" s="131"/>
      <c r="WE1327" s="131"/>
      <c r="WF1327" s="131"/>
      <c r="WG1327" s="131"/>
      <c r="WH1327" s="131"/>
      <c r="WI1327" s="131"/>
      <c r="WJ1327" s="131"/>
      <c r="WK1327" s="131"/>
      <c r="WL1327" s="131"/>
      <c r="WM1327" s="131"/>
      <c r="WN1327" s="131"/>
      <c r="WO1327" s="131"/>
      <c r="WP1327" s="131"/>
      <c r="WQ1327" s="131"/>
      <c r="WR1327" s="131"/>
      <c r="WS1327" s="131"/>
      <c r="WT1327" s="131"/>
      <c r="WU1327" s="131"/>
      <c r="WV1327" s="131"/>
      <c r="WW1327" s="131"/>
      <c r="WX1327" s="131"/>
      <c r="WY1327" s="131"/>
      <c r="WZ1327" s="131"/>
      <c r="XA1327" s="131"/>
      <c r="XB1327" s="131"/>
      <c r="XC1327" s="131"/>
      <c r="XD1327" s="131"/>
      <c r="XE1327" s="131"/>
      <c r="XF1327" s="131"/>
      <c r="XG1327" s="131"/>
      <c r="XH1327" s="131"/>
      <c r="XI1327" s="131"/>
      <c r="XJ1327" s="131"/>
      <c r="XK1327" s="131"/>
      <c r="XL1327" s="131"/>
      <c r="XM1327" s="131"/>
      <c r="XN1327" s="131"/>
      <c r="XO1327" s="131"/>
      <c r="XP1327" s="131"/>
      <c r="XQ1327" s="131"/>
      <c r="XR1327" s="131"/>
      <c r="XS1327" s="131"/>
      <c r="XT1327" s="131"/>
      <c r="XU1327" s="131"/>
      <c r="XV1327" s="131"/>
      <c r="XW1327" s="131"/>
      <c r="XX1327" s="131"/>
      <c r="XY1327" s="131"/>
      <c r="XZ1327" s="131"/>
      <c r="YA1327" s="131"/>
      <c r="YB1327" s="131"/>
      <c r="YC1327" s="131"/>
      <c r="YD1327" s="131"/>
      <c r="YE1327" s="131"/>
      <c r="YF1327" s="131"/>
      <c r="YG1327" s="131"/>
      <c r="YH1327" s="131"/>
      <c r="YI1327" s="131"/>
      <c r="YJ1327" s="131"/>
      <c r="YK1327" s="131"/>
      <c r="YL1327" s="131"/>
      <c r="YM1327" s="131"/>
      <c r="YN1327" s="131"/>
      <c r="YO1327" s="131"/>
      <c r="YP1327" s="131"/>
      <c r="YQ1327" s="131"/>
      <c r="YR1327" s="131"/>
      <c r="YS1327" s="131"/>
      <c r="YT1327" s="131"/>
      <c r="YU1327" s="131"/>
      <c r="YV1327" s="131"/>
      <c r="YW1327" s="131"/>
      <c r="YX1327" s="131"/>
      <c r="YY1327" s="131"/>
      <c r="YZ1327" s="131"/>
      <c r="ZA1327" s="131"/>
      <c r="ZB1327" s="131"/>
      <c r="ZC1327" s="131"/>
      <c r="ZD1327" s="131"/>
      <c r="ZE1327" s="131"/>
      <c r="ZF1327" s="131"/>
      <c r="ZG1327" s="131"/>
      <c r="ZH1327" s="131"/>
      <c r="ZI1327" s="131"/>
      <c r="ZJ1327" s="131"/>
      <c r="ZK1327" s="131"/>
      <c r="ZL1327" s="131"/>
      <c r="ZM1327" s="131"/>
      <c r="ZN1327" s="131"/>
      <c r="ZO1327" s="131"/>
      <c r="ZP1327" s="131"/>
      <c r="ZQ1327" s="131"/>
      <c r="ZR1327" s="131"/>
      <c r="ZS1327" s="131"/>
      <c r="ZT1327" s="131"/>
      <c r="ZU1327" s="131"/>
      <c r="ZV1327" s="131"/>
      <c r="ZW1327" s="131"/>
      <c r="ZX1327" s="131"/>
      <c r="ZY1327" s="131"/>
      <c r="ZZ1327" s="131"/>
      <c r="AAA1327" s="131"/>
      <c r="AAB1327" s="131"/>
      <c r="AAC1327" s="131"/>
      <c r="AAD1327" s="131"/>
      <c r="AAE1327" s="131"/>
      <c r="AAF1327" s="131"/>
      <c r="AAG1327" s="131"/>
      <c r="AAH1327" s="131"/>
      <c r="AAI1327" s="131"/>
      <c r="AAJ1327" s="131"/>
      <c r="AAK1327" s="131"/>
      <c r="AAL1327" s="131"/>
      <c r="AAM1327" s="131"/>
      <c r="AAN1327" s="131"/>
      <c r="AAO1327" s="131"/>
      <c r="AAP1327" s="131"/>
      <c r="AAQ1327" s="131"/>
      <c r="AAR1327" s="131"/>
      <c r="AAS1327" s="131"/>
      <c r="AAT1327" s="131"/>
      <c r="AAU1327" s="131"/>
      <c r="AAV1327" s="131"/>
      <c r="AAW1327" s="131"/>
      <c r="AAX1327" s="131"/>
      <c r="AAY1327" s="131"/>
      <c r="AAZ1327" s="131"/>
      <c r="ABA1327" s="131"/>
      <c r="ABB1327" s="131"/>
      <c r="ABC1327" s="131"/>
      <c r="ABD1327" s="131"/>
      <c r="ABE1327" s="131"/>
      <c r="ABF1327" s="131"/>
      <c r="ABG1327" s="131"/>
      <c r="ABH1327" s="131"/>
      <c r="ABI1327" s="131"/>
      <c r="ABJ1327" s="131"/>
      <c r="ABK1327" s="131"/>
      <c r="ABL1327" s="131"/>
      <c r="ABM1327" s="131"/>
      <c r="ABN1327" s="131"/>
      <c r="ABO1327" s="131"/>
      <c r="ABP1327" s="131"/>
      <c r="ABQ1327" s="131"/>
      <c r="ABR1327" s="131"/>
      <c r="ABS1327" s="131"/>
      <c r="ABT1327" s="131"/>
      <c r="ABU1327" s="131"/>
      <c r="ABV1327" s="131"/>
      <c r="ABW1327" s="131"/>
      <c r="ABX1327" s="131"/>
      <c r="ABY1327" s="131"/>
      <c r="ABZ1327" s="131"/>
      <c r="ACA1327" s="131"/>
      <c r="ACB1327" s="131"/>
      <c r="ACC1327" s="131"/>
      <c r="ACD1327" s="131"/>
      <c r="ACE1327" s="131"/>
      <c r="ACF1327" s="131"/>
      <c r="ACG1327" s="131"/>
      <c r="ACH1327" s="131"/>
      <c r="ACI1327" s="131"/>
      <c r="ACJ1327" s="131"/>
      <c r="ACK1327" s="131"/>
      <c r="ACL1327" s="131"/>
      <c r="ACM1327" s="131"/>
      <c r="ACN1327" s="131"/>
      <c r="ACO1327" s="131"/>
      <c r="ACP1327" s="131"/>
      <c r="ACQ1327" s="131"/>
      <c r="ACR1327" s="131"/>
      <c r="ACS1327" s="131"/>
      <c r="ACT1327" s="131"/>
      <c r="ACU1327" s="131"/>
      <c r="ACV1327" s="131"/>
      <c r="ACW1327" s="131"/>
      <c r="ACX1327" s="131"/>
      <c r="ACY1327" s="131"/>
      <c r="ACZ1327" s="131"/>
      <c r="ADA1327" s="131"/>
      <c r="ADB1327" s="131"/>
      <c r="ADC1327" s="131"/>
      <c r="ADD1327" s="131"/>
      <c r="ADE1327" s="131"/>
      <c r="ADF1327" s="131"/>
      <c r="ADG1327" s="131"/>
      <c r="ADH1327" s="131"/>
      <c r="ADI1327" s="131"/>
      <c r="ADJ1327" s="131"/>
      <c r="ADK1327" s="131"/>
      <c r="ADL1327" s="131"/>
      <c r="ADM1327" s="131"/>
      <c r="ADN1327" s="131"/>
      <c r="ADO1327" s="131"/>
      <c r="ADP1327" s="131"/>
      <c r="ADQ1327" s="131"/>
      <c r="ADR1327" s="131"/>
      <c r="ADS1327" s="131"/>
      <c r="ADT1327" s="131"/>
      <c r="ADU1327" s="131"/>
      <c r="ADV1327" s="131"/>
      <c r="ADW1327" s="131"/>
      <c r="ADX1327" s="131"/>
      <c r="ADY1327" s="131"/>
      <c r="ADZ1327" s="131"/>
      <c r="AEA1327" s="131"/>
      <c r="AEB1327" s="131"/>
      <c r="AEC1327" s="131"/>
      <c r="AED1327" s="131"/>
      <c r="AEE1327" s="131"/>
      <c r="AEF1327" s="131"/>
      <c r="AEG1327" s="131"/>
      <c r="AEH1327" s="131"/>
      <c r="AEI1327" s="131"/>
      <c r="AEJ1327" s="131"/>
      <c r="AEK1327" s="131"/>
      <c r="AEL1327" s="131"/>
      <c r="AEM1327" s="131"/>
      <c r="AEN1327" s="131"/>
      <c r="AEO1327" s="131"/>
      <c r="AEP1327" s="131"/>
      <c r="AEQ1327" s="131"/>
      <c r="AER1327" s="131"/>
      <c r="AES1327" s="131"/>
      <c r="AET1327" s="131"/>
      <c r="AEU1327" s="131"/>
      <c r="AEV1327" s="131"/>
      <c r="AEW1327" s="131"/>
      <c r="AEX1327" s="131"/>
      <c r="AEY1327" s="131"/>
      <c r="AEZ1327" s="131"/>
      <c r="AFA1327" s="131"/>
      <c r="AFB1327" s="131"/>
      <c r="AFC1327" s="131"/>
      <c r="AFD1327" s="131"/>
      <c r="AFE1327" s="131"/>
      <c r="AFF1327" s="131"/>
      <c r="AFG1327" s="131"/>
      <c r="AFH1327" s="131"/>
      <c r="AFI1327" s="131"/>
      <c r="AFJ1327" s="131"/>
      <c r="AFK1327" s="131"/>
      <c r="AFL1327" s="131"/>
      <c r="AFM1327" s="131"/>
      <c r="AFN1327" s="131"/>
      <c r="AFO1327" s="131"/>
      <c r="AFP1327" s="131"/>
      <c r="AFQ1327" s="131"/>
      <c r="AFR1327" s="131"/>
      <c r="AFS1327" s="131"/>
      <c r="AFT1327" s="131"/>
      <c r="AFU1327" s="131"/>
      <c r="AFV1327" s="131"/>
      <c r="AFW1327" s="131"/>
      <c r="AFX1327" s="131"/>
      <c r="AFY1327" s="131"/>
      <c r="AFZ1327" s="131"/>
      <c r="AGA1327" s="131"/>
      <c r="AGB1327" s="131"/>
      <c r="AGC1327" s="131"/>
      <c r="AGD1327" s="131"/>
      <c r="AGE1327" s="131"/>
      <c r="AGF1327" s="131"/>
      <c r="AGG1327" s="131"/>
      <c r="AGH1327" s="131"/>
      <c r="AGI1327" s="131"/>
      <c r="AGJ1327" s="131"/>
      <c r="AGK1327" s="131"/>
      <c r="AGL1327" s="131"/>
      <c r="AGM1327" s="131"/>
      <c r="AGN1327" s="131"/>
      <c r="AGO1327" s="131"/>
      <c r="AGP1327" s="131"/>
      <c r="AGQ1327" s="131"/>
      <c r="AGR1327" s="131"/>
      <c r="AGS1327" s="131"/>
      <c r="AGT1327" s="131"/>
      <c r="AGU1327" s="131"/>
      <c r="AGV1327" s="131"/>
      <c r="AGW1327" s="131"/>
      <c r="AGX1327" s="131"/>
      <c r="AGY1327" s="131"/>
      <c r="AGZ1327" s="131"/>
      <c r="AHA1327" s="131"/>
      <c r="AHB1327" s="131"/>
      <c r="AHC1327" s="131"/>
      <c r="AHD1327" s="131"/>
      <c r="AHE1327" s="131"/>
      <c r="AHF1327" s="131"/>
      <c r="AHG1327" s="131"/>
      <c r="AHH1327" s="131"/>
      <c r="AHI1327" s="131"/>
      <c r="AHJ1327" s="131"/>
      <c r="AHK1327" s="131"/>
      <c r="AHL1327" s="131"/>
      <c r="AHM1327" s="131"/>
      <c r="AHN1327" s="131"/>
      <c r="AHO1327" s="131"/>
      <c r="AHP1327" s="131"/>
      <c r="AHQ1327" s="131"/>
      <c r="AHR1327" s="131"/>
      <c r="AHS1327" s="131"/>
      <c r="AHT1327" s="131"/>
      <c r="AHU1327" s="131"/>
      <c r="AHV1327" s="131"/>
      <c r="AHW1327" s="131"/>
      <c r="AHX1327" s="131"/>
      <c r="AHY1327" s="131"/>
      <c r="AHZ1327" s="131"/>
      <c r="AIA1327" s="131"/>
      <c r="AIB1327" s="131"/>
      <c r="AIC1327" s="131"/>
      <c r="AID1327" s="131"/>
      <c r="AIE1327" s="131"/>
      <c r="AIF1327" s="131"/>
      <c r="AIG1327" s="131"/>
      <c r="AIH1327" s="131"/>
      <c r="AII1327" s="131"/>
      <c r="AIJ1327" s="131"/>
      <c r="AIK1327" s="131"/>
      <c r="AIL1327" s="131"/>
      <c r="AIM1327" s="131"/>
      <c r="AIN1327" s="131"/>
      <c r="AIO1327" s="131"/>
      <c r="AIP1327" s="131"/>
      <c r="AIQ1327" s="131"/>
      <c r="AIR1327" s="131"/>
      <c r="AIS1327" s="131"/>
      <c r="AIT1327" s="131"/>
      <c r="AIU1327" s="131"/>
      <c r="AIV1327" s="131"/>
      <c r="AIW1327" s="131"/>
      <c r="AIX1327" s="131"/>
      <c r="AIY1327" s="131"/>
      <c r="AIZ1327" s="131"/>
      <c r="AJA1327" s="131"/>
      <c r="AJB1327" s="131"/>
      <c r="AJC1327" s="131"/>
      <c r="AJD1327" s="131"/>
      <c r="AJE1327" s="131"/>
      <c r="AJF1327" s="131"/>
      <c r="AJG1327" s="131"/>
      <c r="AJH1327" s="131"/>
      <c r="AJI1327" s="131"/>
      <c r="AJJ1327" s="131"/>
      <c r="AJK1327" s="131"/>
      <c r="AJL1327" s="131"/>
      <c r="AJM1327" s="131"/>
      <c r="AJN1327" s="131"/>
      <c r="AJO1327" s="131"/>
      <c r="AJP1327" s="131"/>
      <c r="AJQ1327" s="131"/>
      <c r="AJR1327" s="131"/>
      <c r="AJS1327" s="131"/>
      <c r="AJT1327" s="131"/>
      <c r="AJU1327" s="131"/>
      <c r="AJV1327" s="131"/>
      <c r="AJW1327" s="131"/>
      <c r="AJX1327" s="131"/>
      <c r="AJY1327" s="131"/>
      <c r="AJZ1327" s="131"/>
      <c r="AKA1327" s="131"/>
      <c r="AKB1327" s="131"/>
      <c r="AKC1327" s="131"/>
      <c r="AKD1327" s="131"/>
      <c r="AKE1327" s="131"/>
      <c r="AKF1327" s="131"/>
      <c r="AKG1327" s="131"/>
      <c r="AKH1327" s="131"/>
      <c r="AKI1327" s="131"/>
      <c r="AKJ1327" s="131"/>
      <c r="AKK1327" s="131"/>
      <c r="AKL1327" s="131"/>
      <c r="AKM1327" s="131"/>
      <c r="AKN1327" s="131"/>
      <c r="AKO1327" s="131"/>
      <c r="AKP1327" s="131"/>
      <c r="AKQ1327" s="131"/>
      <c r="AKR1327" s="131"/>
      <c r="AKS1327" s="131"/>
      <c r="AKT1327" s="131"/>
      <c r="AKU1327" s="131"/>
      <c r="AKV1327" s="131"/>
      <c r="AKW1327" s="131"/>
      <c r="AKX1327" s="131"/>
      <c r="AKY1327" s="131"/>
      <c r="AKZ1327" s="131"/>
      <c r="ALA1327" s="131"/>
      <c r="ALB1327" s="131"/>
      <c r="ALC1327" s="131"/>
      <c r="ALD1327" s="131"/>
      <c r="ALE1327" s="131"/>
      <c r="ALF1327" s="131"/>
      <c r="ALG1327" s="131"/>
      <c r="ALH1327" s="131"/>
      <c r="ALI1327" s="131"/>
      <c r="ALJ1327" s="131"/>
      <c r="ALK1327" s="131"/>
      <c r="ALL1327" s="131"/>
      <c r="ALM1327" s="131"/>
      <c r="ALN1327" s="131"/>
    </row>
    <row r="1328" spans="1:1002" s="508" customFormat="1" x14ac:dyDescent="0.25">
      <c r="A1328" s="502"/>
      <c r="B1328" s="503"/>
      <c r="C1328" s="504"/>
      <c r="D1328" s="450"/>
      <c r="E1328" s="505"/>
      <c r="F1328" s="505"/>
      <c r="G1328" s="506"/>
      <c r="H1328" s="506"/>
      <c r="I1328" s="507"/>
      <c r="J1328" s="565"/>
      <c r="K1328" s="454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  <c r="EC1328" s="131"/>
      <c r="ED1328" s="131"/>
      <c r="EE1328" s="131"/>
      <c r="EF1328" s="131"/>
      <c r="EG1328" s="131"/>
      <c r="EH1328" s="131"/>
      <c r="EI1328" s="131"/>
      <c r="EJ1328" s="131"/>
      <c r="EK1328" s="131"/>
      <c r="EL1328" s="131"/>
      <c r="EM1328" s="131"/>
      <c r="EN1328" s="131"/>
      <c r="EO1328" s="131"/>
      <c r="EP1328" s="131"/>
      <c r="EQ1328" s="131"/>
      <c r="ER1328" s="131"/>
      <c r="ES1328" s="131"/>
      <c r="ET1328" s="131"/>
      <c r="EU1328" s="131"/>
      <c r="EV1328" s="131"/>
      <c r="EW1328" s="131"/>
      <c r="EX1328" s="131"/>
      <c r="EY1328" s="131"/>
      <c r="EZ1328" s="131"/>
      <c r="FA1328" s="131"/>
      <c r="FB1328" s="131"/>
      <c r="FC1328" s="131"/>
      <c r="FD1328" s="131"/>
      <c r="FE1328" s="131"/>
      <c r="FF1328" s="131"/>
      <c r="FG1328" s="131"/>
      <c r="FH1328" s="131"/>
      <c r="FI1328" s="131"/>
      <c r="FJ1328" s="131"/>
      <c r="FK1328" s="131"/>
      <c r="FL1328" s="131"/>
      <c r="FM1328" s="131"/>
      <c r="FN1328" s="131"/>
      <c r="FO1328" s="131"/>
      <c r="FP1328" s="131"/>
      <c r="FQ1328" s="131"/>
      <c r="FR1328" s="131"/>
      <c r="FS1328" s="131"/>
      <c r="FT1328" s="131"/>
      <c r="FU1328" s="131"/>
      <c r="FV1328" s="131"/>
      <c r="FW1328" s="131"/>
      <c r="FX1328" s="131"/>
      <c r="FY1328" s="131"/>
      <c r="FZ1328" s="131"/>
      <c r="GA1328" s="131"/>
      <c r="GB1328" s="131"/>
      <c r="GC1328" s="131"/>
      <c r="GD1328" s="131"/>
      <c r="GE1328" s="131"/>
      <c r="GF1328" s="131"/>
      <c r="GG1328" s="131"/>
      <c r="GH1328" s="131"/>
      <c r="GI1328" s="131"/>
      <c r="GJ1328" s="131"/>
      <c r="GK1328" s="131"/>
      <c r="GL1328" s="131"/>
      <c r="GM1328" s="131"/>
      <c r="GN1328" s="131"/>
      <c r="GO1328" s="131"/>
      <c r="GP1328" s="131"/>
      <c r="GQ1328" s="131"/>
      <c r="GR1328" s="131"/>
      <c r="GS1328" s="131"/>
      <c r="GT1328" s="131"/>
      <c r="GU1328" s="131"/>
      <c r="GV1328" s="131"/>
      <c r="GW1328" s="131"/>
      <c r="GX1328" s="131"/>
      <c r="GY1328" s="131"/>
      <c r="GZ1328" s="131"/>
      <c r="HA1328" s="131"/>
      <c r="HB1328" s="131"/>
      <c r="HC1328" s="131"/>
      <c r="HD1328" s="131"/>
      <c r="HE1328" s="131"/>
      <c r="HF1328" s="131"/>
      <c r="HG1328" s="131"/>
      <c r="HH1328" s="131"/>
      <c r="HI1328" s="131"/>
      <c r="HJ1328" s="131"/>
      <c r="HK1328" s="131"/>
      <c r="HL1328" s="131"/>
      <c r="HM1328" s="131"/>
      <c r="HN1328" s="131"/>
      <c r="HO1328" s="131"/>
      <c r="HP1328" s="131"/>
      <c r="HQ1328" s="131"/>
      <c r="HR1328" s="131"/>
      <c r="HS1328" s="131"/>
      <c r="HT1328" s="131"/>
      <c r="HU1328" s="131"/>
      <c r="HV1328" s="131"/>
      <c r="HW1328" s="131"/>
      <c r="HX1328" s="131"/>
      <c r="HY1328" s="131"/>
      <c r="HZ1328" s="131"/>
      <c r="IA1328" s="131"/>
      <c r="IB1328" s="131"/>
      <c r="IC1328" s="131"/>
      <c r="ID1328" s="131"/>
      <c r="IE1328" s="131"/>
      <c r="IF1328" s="131"/>
      <c r="IG1328" s="131"/>
      <c r="IH1328" s="131"/>
      <c r="II1328" s="131"/>
      <c r="IJ1328" s="131"/>
      <c r="IK1328" s="131"/>
      <c r="IL1328" s="131"/>
      <c r="IM1328" s="131"/>
      <c r="IN1328" s="131"/>
      <c r="IO1328" s="131"/>
      <c r="IP1328" s="131"/>
      <c r="IQ1328" s="131"/>
      <c r="IR1328" s="131"/>
      <c r="IS1328" s="131"/>
      <c r="IT1328" s="131"/>
      <c r="IU1328" s="131"/>
      <c r="IV1328" s="131"/>
      <c r="IW1328" s="131"/>
      <c r="IX1328" s="131"/>
      <c r="IY1328" s="131"/>
      <c r="IZ1328" s="131"/>
      <c r="JA1328" s="131"/>
      <c r="JB1328" s="131"/>
      <c r="JC1328" s="131"/>
      <c r="JD1328" s="131"/>
      <c r="JE1328" s="131"/>
      <c r="JF1328" s="131"/>
      <c r="JG1328" s="131"/>
      <c r="JH1328" s="131"/>
      <c r="JI1328" s="131"/>
      <c r="JJ1328" s="131"/>
      <c r="JK1328" s="131"/>
      <c r="JL1328" s="131"/>
      <c r="JM1328" s="131"/>
      <c r="JN1328" s="131"/>
      <c r="JO1328" s="131"/>
      <c r="JP1328" s="131"/>
      <c r="JQ1328" s="131"/>
      <c r="JR1328" s="131"/>
      <c r="JS1328" s="131"/>
      <c r="JT1328" s="131"/>
      <c r="JU1328" s="131"/>
      <c r="JV1328" s="131"/>
      <c r="JW1328" s="131"/>
      <c r="JX1328" s="131"/>
      <c r="JY1328" s="131"/>
      <c r="JZ1328" s="131"/>
      <c r="KA1328" s="131"/>
      <c r="KB1328" s="131"/>
      <c r="KC1328" s="131"/>
      <c r="KD1328" s="131"/>
      <c r="KE1328" s="131"/>
      <c r="KF1328" s="131"/>
      <c r="KG1328" s="131"/>
      <c r="KH1328" s="131"/>
      <c r="KI1328" s="131"/>
      <c r="KJ1328" s="131"/>
      <c r="KK1328" s="131"/>
      <c r="KL1328" s="131"/>
      <c r="KM1328" s="131"/>
      <c r="KN1328" s="131"/>
      <c r="KO1328" s="131"/>
      <c r="KP1328" s="131"/>
      <c r="KQ1328" s="131"/>
      <c r="KR1328" s="131"/>
      <c r="KS1328" s="131"/>
      <c r="KT1328" s="131"/>
      <c r="KU1328" s="131"/>
      <c r="KV1328" s="131"/>
      <c r="KW1328" s="131"/>
      <c r="KX1328" s="131"/>
      <c r="KY1328" s="131"/>
      <c r="KZ1328" s="131"/>
      <c r="LA1328" s="131"/>
      <c r="LB1328" s="131"/>
      <c r="LC1328" s="131"/>
      <c r="LD1328" s="131"/>
      <c r="LE1328" s="131"/>
      <c r="LF1328" s="131"/>
      <c r="LG1328" s="131"/>
      <c r="LH1328" s="131"/>
      <c r="LI1328" s="131"/>
      <c r="LJ1328" s="131"/>
      <c r="LK1328" s="131"/>
      <c r="LL1328" s="131"/>
      <c r="LM1328" s="131"/>
      <c r="LN1328" s="131"/>
      <c r="LO1328" s="131"/>
      <c r="LP1328" s="131"/>
      <c r="LQ1328" s="131"/>
      <c r="LR1328" s="131"/>
      <c r="LS1328" s="131"/>
      <c r="LT1328" s="131"/>
      <c r="LU1328" s="131"/>
      <c r="LV1328" s="131"/>
      <c r="LW1328" s="131"/>
      <c r="LX1328" s="131"/>
      <c r="LY1328" s="131"/>
      <c r="LZ1328" s="131"/>
      <c r="MA1328" s="131"/>
      <c r="MB1328" s="131"/>
      <c r="MC1328" s="131"/>
      <c r="MD1328" s="131"/>
      <c r="ME1328" s="131"/>
      <c r="MF1328" s="131"/>
      <c r="MG1328" s="131"/>
      <c r="MH1328" s="131"/>
      <c r="MI1328" s="131"/>
      <c r="MJ1328" s="131"/>
      <c r="MK1328" s="131"/>
      <c r="ML1328" s="131"/>
      <c r="MM1328" s="131"/>
      <c r="MN1328" s="131"/>
      <c r="MO1328" s="131"/>
      <c r="MP1328" s="131"/>
      <c r="MQ1328" s="131"/>
      <c r="MR1328" s="131"/>
      <c r="MS1328" s="131"/>
      <c r="MT1328" s="131"/>
      <c r="MU1328" s="131"/>
      <c r="MV1328" s="131"/>
      <c r="MW1328" s="131"/>
      <c r="MX1328" s="131"/>
      <c r="MY1328" s="131"/>
      <c r="MZ1328" s="131"/>
      <c r="NA1328" s="131"/>
      <c r="NB1328" s="131"/>
      <c r="NC1328" s="131"/>
      <c r="ND1328" s="131"/>
      <c r="NE1328" s="131"/>
      <c r="NF1328" s="131"/>
      <c r="NG1328" s="131"/>
      <c r="NH1328" s="131"/>
      <c r="NI1328" s="131"/>
      <c r="NJ1328" s="131"/>
      <c r="NK1328" s="131"/>
      <c r="NL1328" s="131"/>
      <c r="NM1328" s="131"/>
      <c r="NN1328" s="131"/>
      <c r="NO1328" s="131"/>
      <c r="NP1328" s="131"/>
      <c r="NQ1328" s="131"/>
      <c r="NR1328" s="131"/>
      <c r="NS1328" s="131"/>
      <c r="NT1328" s="131"/>
      <c r="NU1328" s="131"/>
      <c r="NV1328" s="131"/>
      <c r="NW1328" s="131"/>
      <c r="NX1328" s="131"/>
      <c r="NY1328" s="131"/>
      <c r="NZ1328" s="131"/>
      <c r="OA1328" s="131"/>
      <c r="OB1328" s="131"/>
      <c r="OC1328" s="131"/>
      <c r="OD1328" s="131"/>
      <c r="OE1328" s="131"/>
      <c r="OF1328" s="131"/>
      <c r="OG1328" s="131"/>
      <c r="OH1328" s="131"/>
      <c r="OI1328" s="131"/>
      <c r="OJ1328" s="131"/>
      <c r="OK1328" s="131"/>
      <c r="OL1328" s="131"/>
      <c r="OM1328" s="131"/>
      <c r="ON1328" s="131"/>
      <c r="OO1328" s="131"/>
      <c r="OP1328" s="131"/>
      <c r="OQ1328" s="131"/>
      <c r="OR1328" s="131"/>
      <c r="OS1328" s="131"/>
      <c r="OT1328" s="131"/>
      <c r="OU1328" s="131"/>
      <c r="OV1328" s="131"/>
      <c r="OW1328" s="131"/>
      <c r="OX1328" s="131"/>
      <c r="OY1328" s="131"/>
      <c r="OZ1328" s="131"/>
      <c r="PA1328" s="131"/>
      <c r="PB1328" s="131"/>
      <c r="PC1328" s="131"/>
      <c r="PD1328" s="131"/>
      <c r="PE1328" s="131"/>
      <c r="PF1328" s="131"/>
      <c r="PG1328" s="131"/>
      <c r="PH1328" s="131"/>
      <c r="PI1328" s="131"/>
      <c r="PJ1328" s="131"/>
      <c r="PK1328" s="131"/>
      <c r="PL1328" s="131"/>
      <c r="PM1328" s="131"/>
      <c r="PN1328" s="131"/>
      <c r="PO1328" s="131"/>
      <c r="PP1328" s="131"/>
      <c r="PQ1328" s="131"/>
      <c r="PR1328" s="131"/>
      <c r="PS1328" s="131"/>
      <c r="PT1328" s="131"/>
      <c r="PU1328" s="131"/>
      <c r="PV1328" s="131"/>
      <c r="PW1328" s="131"/>
      <c r="PX1328" s="131"/>
      <c r="PY1328" s="131"/>
      <c r="PZ1328" s="131"/>
      <c r="QA1328" s="131"/>
      <c r="QB1328" s="131"/>
      <c r="QC1328" s="131"/>
      <c r="QD1328" s="131"/>
      <c r="QE1328" s="131"/>
      <c r="QF1328" s="131"/>
      <c r="QG1328" s="131"/>
      <c r="QH1328" s="131"/>
      <c r="QI1328" s="131"/>
      <c r="QJ1328" s="131"/>
      <c r="QK1328" s="131"/>
      <c r="QL1328" s="131"/>
      <c r="QM1328" s="131"/>
      <c r="QN1328" s="131"/>
      <c r="QO1328" s="131"/>
      <c r="QP1328" s="131"/>
      <c r="QQ1328" s="131"/>
      <c r="QR1328" s="131"/>
      <c r="QS1328" s="131"/>
      <c r="QT1328" s="131"/>
      <c r="QU1328" s="131"/>
      <c r="QV1328" s="131"/>
      <c r="QW1328" s="131"/>
      <c r="QX1328" s="131"/>
      <c r="QY1328" s="131"/>
      <c r="QZ1328" s="131"/>
      <c r="RA1328" s="131"/>
      <c r="RB1328" s="131"/>
      <c r="RC1328" s="131"/>
      <c r="RD1328" s="131"/>
      <c r="RE1328" s="131"/>
      <c r="RF1328" s="131"/>
      <c r="RG1328" s="131"/>
      <c r="RH1328" s="131"/>
      <c r="RI1328" s="131"/>
      <c r="RJ1328" s="131"/>
      <c r="RK1328" s="131"/>
      <c r="RL1328" s="131"/>
      <c r="RM1328" s="131"/>
      <c r="RN1328" s="131"/>
      <c r="RO1328" s="131"/>
      <c r="RP1328" s="131"/>
      <c r="RQ1328" s="131"/>
      <c r="RR1328" s="131"/>
      <c r="RS1328" s="131"/>
      <c r="RT1328" s="131"/>
      <c r="RU1328" s="131"/>
      <c r="RV1328" s="131"/>
      <c r="RW1328" s="131"/>
      <c r="RX1328" s="131"/>
      <c r="RY1328" s="131"/>
      <c r="RZ1328" s="131"/>
      <c r="SA1328" s="131"/>
      <c r="SB1328" s="131"/>
      <c r="SC1328" s="131"/>
      <c r="SD1328" s="131"/>
      <c r="SE1328" s="131"/>
      <c r="SF1328" s="131"/>
      <c r="SG1328" s="131"/>
      <c r="SH1328" s="131"/>
      <c r="SI1328" s="131"/>
      <c r="SJ1328" s="131"/>
      <c r="SK1328" s="131"/>
      <c r="SL1328" s="131"/>
      <c r="SM1328" s="131"/>
      <c r="SN1328" s="131"/>
      <c r="SO1328" s="131"/>
      <c r="SP1328" s="131"/>
      <c r="SQ1328" s="131"/>
      <c r="SR1328" s="131"/>
      <c r="SS1328" s="131"/>
      <c r="ST1328" s="131"/>
      <c r="SU1328" s="131"/>
      <c r="SV1328" s="131"/>
      <c r="SW1328" s="131"/>
      <c r="SX1328" s="131"/>
      <c r="SY1328" s="131"/>
      <c r="SZ1328" s="131"/>
      <c r="TA1328" s="131"/>
      <c r="TB1328" s="131"/>
      <c r="TC1328" s="131"/>
      <c r="TD1328" s="131"/>
      <c r="TE1328" s="131"/>
      <c r="TF1328" s="131"/>
      <c r="TG1328" s="131"/>
      <c r="TH1328" s="131"/>
      <c r="TI1328" s="131"/>
      <c r="TJ1328" s="131"/>
      <c r="TK1328" s="131"/>
      <c r="TL1328" s="131"/>
      <c r="TM1328" s="131"/>
      <c r="TN1328" s="131"/>
      <c r="TO1328" s="131"/>
      <c r="TP1328" s="131"/>
      <c r="TQ1328" s="131"/>
      <c r="TR1328" s="131"/>
      <c r="TS1328" s="131"/>
      <c r="TT1328" s="131"/>
      <c r="TU1328" s="131"/>
      <c r="TV1328" s="131"/>
      <c r="TW1328" s="131"/>
      <c r="TX1328" s="131"/>
      <c r="TY1328" s="131"/>
      <c r="TZ1328" s="131"/>
      <c r="UA1328" s="131"/>
      <c r="UB1328" s="131"/>
      <c r="UC1328" s="131"/>
      <c r="UD1328" s="131"/>
      <c r="UE1328" s="131"/>
      <c r="UF1328" s="131"/>
      <c r="UG1328" s="131"/>
      <c r="UH1328" s="131"/>
      <c r="UI1328" s="131"/>
      <c r="UJ1328" s="131"/>
      <c r="UK1328" s="131"/>
      <c r="UL1328" s="131"/>
      <c r="UM1328" s="131"/>
      <c r="UN1328" s="131"/>
      <c r="UO1328" s="131"/>
      <c r="UP1328" s="131"/>
      <c r="UQ1328" s="131"/>
      <c r="UR1328" s="131"/>
      <c r="US1328" s="131"/>
      <c r="UT1328" s="131"/>
      <c r="UU1328" s="131"/>
      <c r="UV1328" s="131"/>
      <c r="UW1328" s="131"/>
      <c r="UX1328" s="131"/>
      <c r="UY1328" s="131"/>
      <c r="UZ1328" s="131"/>
      <c r="VA1328" s="131"/>
      <c r="VB1328" s="131"/>
      <c r="VC1328" s="131"/>
      <c r="VD1328" s="131"/>
      <c r="VE1328" s="131"/>
      <c r="VF1328" s="131"/>
      <c r="VG1328" s="131"/>
      <c r="VH1328" s="131"/>
      <c r="VI1328" s="131"/>
      <c r="VJ1328" s="131"/>
      <c r="VK1328" s="131"/>
      <c r="VL1328" s="131"/>
      <c r="VM1328" s="131"/>
      <c r="VN1328" s="131"/>
      <c r="VO1328" s="131"/>
      <c r="VP1328" s="131"/>
      <c r="VQ1328" s="131"/>
      <c r="VR1328" s="131"/>
      <c r="VS1328" s="131"/>
      <c r="VT1328" s="131"/>
      <c r="VU1328" s="131"/>
      <c r="VV1328" s="131"/>
      <c r="VW1328" s="131"/>
      <c r="VX1328" s="131"/>
      <c r="VY1328" s="131"/>
      <c r="VZ1328" s="131"/>
      <c r="WA1328" s="131"/>
      <c r="WB1328" s="131"/>
      <c r="WC1328" s="131"/>
      <c r="WD1328" s="131"/>
      <c r="WE1328" s="131"/>
      <c r="WF1328" s="131"/>
      <c r="WG1328" s="131"/>
      <c r="WH1328" s="131"/>
      <c r="WI1328" s="131"/>
      <c r="WJ1328" s="131"/>
      <c r="WK1328" s="131"/>
      <c r="WL1328" s="131"/>
      <c r="WM1328" s="131"/>
      <c r="WN1328" s="131"/>
      <c r="WO1328" s="131"/>
      <c r="WP1328" s="131"/>
      <c r="WQ1328" s="131"/>
      <c r="WR1328" s="131"/>
      <c r="WS1328" s="131"/>
      <c r="WT1328" s="131"/>
      <c r="WU1328" s="131"/>
      <c r="WV1328" s="131"/>
      <c r="WW1328" s="131"/>
      <c r="WX1328" s="131"/>
      <c r="WY1328" s="131"/>
      <c r="WZ1328" s="131"/>
      <c r="XA1328" s="131"/>
      <c r="XB1328" s="131"/>
      <c r="XC1328" s="131"/>
      <c r="XD1328" s="131"/>
      <c r="XE1328" s="131"/>
      <c r="XF1328" s="131"/>
      <c r="XG1328" s="131"/>
      <c r="XH1328" s="131"/>
      <c r="XI1328" s="131"/>
      <c r="XJ1328" s="131"/>
      <c r="XK1328" s="131"/>
      <c r="XL1328" s="131"/>
      <c r="XM1328" s="131"/>
      <c r="XN1328" s="131"/>
      <c r="XO1328" s="131"/>
      <c r="XP1328" s="131"/>
      <c r="XQ1328" s="131"/>
      <c r="XR1328" s="131"/>
      <c r="XS1328" s="131"/>
      <c r="XT1328" s="131"/>
      <c r="XU1328" s="131"/>
      <c r="XV1328" s="131"/>
      <c r="XW1328" s="131"/>
      <c r="XX1328" s="131"/>
      <c r="XY1328" s="131"/>
      <c r="XZ1328" s="131"/>
      <c r="YA1328" s="131"/>
      <c r="YB1328" s="131"/>
      <c r="YC1328" s="131"/>
      <c r="YD1328" s="131"/>
      <c r="YE1328" s="131"/>
      <c r="YF1328" s="131"/>
      <c r="YG1328" s="131"/>
      <c r="YH1328" s="131"/>
      <c r="YI1328" s="131"/>
      <c r="YJ1328" s="131"/>
      <c r="YK1328" s="131"/>
      <c r="YL1328" s="131"/>
      <c r="YM1328" s="131"/>
      <c r="YN1328" s="131"/>
      <c r="YO1328" s="131"/>
      <c r="YP1328" s="131"/>
      <c r="YQ1328" s="131"/>
      <c r="YR1328" s="131"/>
      <c r="YS1328" s="131"/>
      <c r="YT1328" s="131"/>
      <c r="YU1328" s="131"/>
      <c r="YV1328" s="131"/>
      <c r="YW1328" s="131"/>
      <c r="YX1328" s="131"/>
      <c r="YY1328" s="131"/>
      <c r="YZ1328" s="131"/>
      <c r="ZA1328" s="131"/>
      <c r="ZB1328" s="131"/>
      <c r="ZC1328" s="131"/>
      <c r="ZD1328" s="131"/>
      <c r="ZE1328" s="131"/>
      <c r="ZF1328" s="131"/>
      <c r="ZG1328" s="131"/>
      <c r="ZH1328" s="131"/>
      <c r="ZI1328" s="131"/>
      <c r="ZJ1328" s="131"/>
      <c r="ZK1328" s="131"/>
      <c r="ZL1328" s="131"/>
      <c r="ZM1328" s="131"/>
      <c r="ZN1328" s="131"/>
      <c r="ZO1328" s="131"/>
      <c r="ZP1328" s="131"/>
      <c r="ZQ1328" s="131"/>
      <c r="ZR1328" s="131"/>
      <c r="ZS1328" s="131"/>
      <c r="ZT1328" s="131"/>
      <c r="ZU1328" s="131"/>
      <c r="ZV1328" s="131"/>
      <c r="ZW1328" s="131"/>
      <c r="ZX1328" s="131"/>
      <c r="ZY1328" s="131"/>
      <c r="ZZ1328" s="131"/>
      <c r="AAA1328" s="131"/>
      <c r="AAB1328" s="131"/>
      <c r="AAC1328" s="131"/>
      <c r="AAD1328" s="131"/>
      <c r="AAE1328" s="131"/>
      <c r="AAF1328" s="131"/>
      <c r="AAG1328" s="131"/>
      <c r="AAH1328" s="131"/>
      <c r="AAI1328" s="131"/>
      <c r="AAJ1328" s="131"/>
      <c r="AAK1328" s="131"/>
      <c r="AAL1328" s="131"/>
      <c r="AAM1328" s="131"/>
      <c r="AAN1328" s="131"/>
      <c r="AAO1328" s="131"/>
      <c r="AAP1328" s="131"/>
      <c r="AAQ1328" s="131"/>
      <c r="AAR1328" s="131"/>
      <c r="AAS1328" s="131"/>
      <c r="AAT1328" s="131"/>
      <c r="AAU1328" s="131"/>
      <c r="AAV1328" s="131"/>
      <c r="AAW1328" s="131"/>
      <c r="AAX1328" s="131"/>
      <c r="AAY1328" s="131"/>
      <c r="AAZ1328" s="131"/>
      <c r="ABA1328" s="131"/>
      <c r="ABB1328" s="131"/>
      <c r="ABC1328" s="131"/>
      <c r="ABD1328" s="131"/>
      <c r="ABE1328" s="131"/>
      <c r="ABF1328" s="131"/>
      <c r="ABG1328" s="131"/>
      <c r="ABH1328" s="131"/>
      <c r="ABI1328" s="131"/>
      <c r="ABJ1328" s="131"/>
      <c r="ABK1328" s="131"/>
      <c r="ABL1328" s="131"/>
      <c r="ABM1328" s="131"/>
      <c r="ABN1328" s="131"/>
      <c r="ABO1328" s="131"/>
      <c r="ABP1328" s="131"/>
      <c r="ABQ1328" s="131"/>
      <c r="ABR1328" s="131"/>
      <c r="ABS1328" s="131"/>
      <c r="ABT1328" s="131"/>
      <c r="ABU1328" s="131"/>
      <c r="ABV1328" s="131"/>
      <c r="ABW1328" s="131"/>
      <c r="ABX1328" s="131"/>
      <c r="ABY1328" s="131"/>
      <c r="ABZ1328" s="131"/>
      <c r="ACA1328" s="131"/>
      <c r="ACB1328" s="131"/>
      <c r="ACC1328" s="131"/>
      <c r="ACD1328" s="131"/>
      <c r="ACE1328" s="131"/>
      <c r="ACF1328" s="131"/>
      <c r="ACG1328" s="131"/>
      <c r="ACH1328" s="131"/>
      <c r="ACI1328" s="131"/>
      <c r="ACJ1328" s="131"/>
      <c r="ACK1328" s="131"/>
      <c r="ACL1328" s="131"/>
      <c r="ACM1328" s="131"/>
      <c r="ACN1328" s="131"/>
      <c r="ACO1328" s="131"/>
      <c r="ACP1328" s="131"/>
      <c r="ACQ1328" s="131"/>
      <c r="ACR1328" s="131"/>
      <c r="ACS1328" s="131"/>
      <c r="ACT1328" s="131"/>
      <c r="ACU1328" s="131"/>
      <c r="ACV1328" s="131"/>
      <c r="ACW1328" s="131"/>
      <c r="ACX1328" s="131"/>
      <c r="ACY1328" s="131"/>
      <c r="ACZ1328" s="131"/>
      <c r="ADA1328" s="131"/>
      <c r="ADB1328" s="131"/>
      <c r="ADC1328" s="131"/>
      <c r="ADD1328" s="131"/>
      <c r="ADE1328" s="131"/>
      <c r="ADF1328" s="131"/>
      <c r="ADG1328" s="131"/>
      <c r="ADH1328" s="131"/>
      <c r="ADI1328" s="131"/>
      <c r="ADJ1328" s="131"/>
      <c r="ADK1328" s="131"/>
      <c r="ADL1328" s="131"/>
      <c r="ADM1328" s="131"/>
      <c r="ADN1328" s="131"/>
      <c r="ADO1328" s="131"/>
      <c r="ADP1328" s="131"/>
      <c r="ADQ1328" s="131"/>
      <c r="ADR1328" s="131"/>
      <c r="ADS1328" s="131"/>
      <c r="ADT1328" s="131"/>
      <c r="ADU1328" s="131"/>
      <c r="ADV1328" s="131"/>
      <c r="ADW1328" s="131"/>
      <c r="ADX1328" s="131"/>
      <c r="ADY1328" s="131"/>
      <c r="ADZ1328" s="131"/>
      <c r="AEA1328" s="131"/>
      <c r="AEB1328" s="131"/>
      <c r="AEC1328" s="131"/>
      <c r="AED1328" s="131"/>
      <c r="AEE1328" s="131"/>
      <c r="AEF1328" s="131"/>
      <c r="AEG1328" s="131"/>
      <c r="AEH1328" s="131"/>
      <c r="AEI1328" s="131"/>
      <c r="AEJ1328" s="131"/>
      <c r="AEK1328" s="131"/>
      <c r="AEL1328" s="131"/>
      <c r="AEM1328" s="131"/>
      <c r="AEN1328" s="131"/>
      <c r="AEO1328" s="131"/>
      <c r="AEP1328" s="131"/>
      <c r="AEQ1328" s="131"/>
      <c r="AER1328" s="131"/>
      <c r="AES1328" s="131"/>
      <c r="AET1328" s="131"/>
      <c r="AEU1328" s="131"/>
      <c r="AEV1328" s="131"/>
      <c r="AEW1328" s="131"/>
      <c r="AEX1328" s="131"/>
      <c r="AEY1328" s="131"/>
      <c r="AEZ1328" s="131"/>
      <c r="AFA1328" s="131"/>
      <c r="AFB1328" s="131"/>
      <c r="AFC1328" s="131"/>
      <c r="AFD1328" s="131"/>
      <c r="AFE1328" s="131"/>
      <c r="AFF1328" s="131"/>
      <c r="AFG1328" s="131"/>
      <c r="AFH1328" s="131"/>
      <c r="AFI1328" s="131"/>
      <c r="AFJ1328" s="131"/>
      <c r="AFK1328" s="131"/>
      <c r="AFL1328" s="131"/>
      <c r="AFM1328" s="131"/>
      <c r="AFN1328" s="131"/>
      <c r="AFO1328" s="131"/>
      <c r="AFP1328" s="131"/>
      <c r="AFQ1328" s="131"/>
      <c r="AFR1328" s="131"/>
      <c r="AFS1328" s="131"/>
      <c r="AFT1328" s="131"/>
      <c r="AFU1328" s="131"/>
      <c r="AFV1328" s="131"/>
      <c r="AFW1328" s="131"/>
      <c r="AFX1328" s="131"/>
      <c r="AFY1328" s="131"/>
      <c r="AFZ1328" s="131"/>
      <c r="AGA1328" s="131"/>
      <c r="AGB1328" s="131"/>
      <c r="AGC1328" s="131"/>
      <c r="AGD1328" s="131"/>
      <c r="AGE1328" s="131"/>
      <c r="AGF1328" s="131"/>
      <c r="AGG1328" s="131"/>
      <c r="AGH1328" s="131"/>
      <c r="AGI1328" s="131"/>
      <c r="AGJ1328" s="131"/>
      <c r="AGK1328" s="131"/>
      <c r="AGL1328" s="131"/>
      <c r="AGM1328" s="131"/>
      <c r="AGN1328" s="131"/>
      <c r="AGO1328" s="131"/>
      <c r="AGP1328" s="131"/>
      <c r="AGQ1328" s="131"/>
      <c r="AGR1328" s="131"/>
      <c r="AGS1328" s="131"/>
      <c r="AGT1328" s="131"/>
      <c r="AGU1328" s="131"/>
      <c r="AGV1328" s="131"/>
      <c r="AGW1328" s="131"/>
      <c r="AGX1328" s="131"/>
      <c r="AGY1328" s="131"/>
      <c r="AGZ1328" s="131"/>
      <c r="AHA1328" s="131"/>
      <c r="AHB1328" s="131"/>
      <c r="AHC1328" s="131"/>
      <c r="AHD1328" s="131"/>
      <c r="AHE1328" s="131"/>
      <c r="AHF1328" s="131"/>
      <c r="AHG1328" s="131"/>
      <c r="AHH1328" s="131"/>
      <c r="AHI1328" s="131"/>
      <c r="AHJ1328" s="131"/>
      <c r="AHK1328" s="131"/>
      <c r="AHL1328" s="131"/>
      <c r="AHM1328" s="131"/>
      <c r="AHN1328" s="131"/>
      <c r="AHO1328" s="131"/>
      <c r="AHP1328" s="131"/>
      <c r="AHQ1328" s="131"/>
      <c r="AHR1328" s="131"/>
      <c r="AHS1328" s="131"/>
      <c r="AHT1328" s="131"/>
      <c r="AHU1328" s="131"/>
      <c r="AHV1328" s="131"/>
      <c r="AHW1328" s="131"/>
      <c r="AHX1328" s="131"/>
      <c r="AHY1328" s="131"/>
      <c r="AHZ1328" s="131"/>
      <c r="AIA1328" s="131"/>
      <c r="AIB1328" s="131"/>
      <c r="AIC1328" s="131"/>
      <c r="AID1328" s="131"/>
      <c r="AIE1328" s="131"/>
      <c r="AIF1328" s="131"/>
      <c r="AIG1328" s="131"/>
      <c r="AIH1328" s="131"/>
      <c r="AII1328" s="131"/>
      <c r="AIJ1328" s="131"/>
      <c r="AIK1328" s="131"/>
      <c r="AIL1328" s="131"/>
      <c r="AIM1328" s="131"/>
      <c r="AIN1328" s="131"/>
      <c r="AIO1328" s="131"/>
      <c r="AIP1328" s="131"/>
      <c r="AIQ1328" s="131"/>
      <c r="AIR1328" s="131"/>
      <c r="AIS1328" s="131"/>
      <c r="AIT1328" s="131"/>
      <c r="AIU1328" s="131"/>
      <c r="AIV1328" s="131"/>
      <c r="AIW1328" s="131"/>
      <c r="AIX1328" s="131"/>
      <c r="AIY1328" s="131"/>
      <c r="AIZ1328" s="131"/>
      <c r="AJA1328" s="131"/>
      <c r="AJB1328" s="131"/>
      <c r="AJC1328" s="131"/>
      <c r="AJD1328" s="131"/>
      <c r="AJE1328" s="131"/>
      <c r="AJF1328" s="131"/>
      <c r="AJG1328" s="131"/>
      <c r="AJH1328" s="131"/>
      <c r="AJI1328" s="131"/>
      <c r="AJJ1328" s="131"/>
      <c r="AJK1328" s="131"/>
      <c r="AJL1328" s="131"/>
      <c r="AJM1328" s="131"/>
      <c r="AJN1328" s="131"/>
      <c r="AJO1328" s="131"/>
      <c r="AJP1328" s="131"/>
      <c r="AJQ1328" s="131"/>
      <c r="AJR1328" s="131"/>
      <c r="AJS1328" s="131"/>
      <c r="AJT1328" s="131"/>
      <c r="AJU1328" s="131"/>
      <c r="AJV1328" s="131"/>
      <c r="AJW1328" s="131"/>
      <c r="AJX1328" s="131"/>
      <c r="AJY1328" s="131"/>
      <c r="AJZ1328" s="131"/>
      <c r="AKA1328" s="131"/>
      <c r="AKB1328" s="131"/>
      <c r="AKC1328" s="131"/>
      <c r="AKD1328" s="131"/>
      <c r="AKE1328" s="131"/>
      <c r="AKF1328" s="131"/>
      <c r="AKG1328" s="131"/>
      <c r="AKH1328" s="131"/>
      <c r="AKI1328" s="131"/>
      <c r="AKJ1328" s="131"/>
      <c r="AKK1328" s="131"/>
      <c r="AKL1328" s="131"/>
      <c r="AKM1328" s="131"/>
      <c r="AKN1328" s="131"/>
      <c r="AKO1328" s="131"/>
      <c r="AKP1328" s="131"/>
      <c r="AKQ1328" s="131"/>
      <c r="AKR1328" s="131"/>
      <c r="AKS1328" s="131"/>
      <c r="AKT1328" s="131"/>
      <c r="AKU1328" s="131"/>
      <c r="AKV1328" s="131"/>
      <c r="AKW1328" s="131"/>
      <c r="AKX1328" s="131"/>
      <c r="AKY1328" s="131"/>
      <c r="AKZ1328" s="131"/>
      <c r="ALA1328" s="131"/>
      <c r="ALB1328" s="131"/>
      <c r="ALC1328" s="131"/>
      <c r="ALD1328" s="131"/>
      <c r="ALE1328" s="131"/>
      <c r="ALF1328" s="131"/>
      <c r="ALG1328" s="131"/>
      <c r="ALH1328" s="131"/>
      <c r="ALI1328" s="131"/>
      <c r="ALJ1328" s="131"/>
      <c r="ALK1328" s="131"/>
      <c r="ALL1328" s="131"/>
      <c r="ALM1328" s="131"/>
      <c r="ALN1328" s="131"/>
    </row>
    <row r="1329" spans="1:1002" s="508" customFormat="1" x14ac:dyDescent="0.25">
      <c r="A1329" s="502"/>
      <c r="B1329" s="503"/>
      <c r="C1329" s="504"/>
      <c r="D1329" s="450"/>
      <c r="E1329" s="505"/>
      <c r="F1329" s="505"/>
      <c r="G1329" s="506"/>
      <c r="H1329" s="506"/>
      <c r="I1329" s="507"/>
      <c r="J1329" s="565"/>
      <c r="K1329" s="454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  <c r="EC1329" s="131"/>
      <c r="ED1329" s="131"/>
      <c r="EE1329" s="131"/>
      <c r="EF1329" s="131"/>
      <c r="EG1329" s="131"/>
      <c r="EH1329" s="131"/>
      <c r="EI1329" s="131"/>
      <c r="EJ1329" s="131"/>
      <c r="EK1329" s="131"/>
      <c r="EL1329" s="131"/>
      <c r="EM1329" s="131"/>
      <c r="EN1329" s="131"/>
      <c r="EO1329" s="131"/>
      <c r="EP1329" s="131"/>
      <c r="EQ1329" s="131"/>
      <c r="ER1329" s="131"/>
      <c r="ES1329" s="131"/>
      <c r="ET1329" s="131"/>
      <c r="EU1329" s="131"/>
      <c r="EV1329" s="131"/>
      <c r="EW1329" s="131"/>
      <c r="EX1329" s="131"/>
      <c r="EY1329" s="131"/>
      <c r="EZ1329" s="131"/>
      <c r="FA1329" s="131"/>
      <c r="FB1329" s="131"/>
      <c r="FC1329" s="131"/>
      <c r="FD1329" s="131"/>
      <c r="FE1329" s="131"/>
      <c r="FF1329" s="131"/>
      <c r="FG1329" s="131"/>
      <c r="FH1329" s="131"/>
      <c r="FI1329" s="131"/>
      <c r="FJ1329" s="131"/>
      <c r="FK1329" s="131"/>
      <c r="FL1329" s="131"/>
      <c r="FM1329" s="131"/>
      <c r="FN1329" s="131"/>
      <c r="FO1329" s="131"/>
      <c r="FP1329" s="131"/>
      <c r="FQ1329" s="131"/>
      <c r="FR1329" s="131"/>
      <c r="FS1329" s="131"/>
      <c r="FT1329" s="131"/>
      <c r="FU1329" s="131"/>
      <c r="FV1329" s="131"/>
      <c r="FW1329" s="131"/>
      <c r="FX1329" s="131"/>
      <c r="FY1329" s="131"/>
      <c r="FZ1329" s="131"/>
      <c r="GA1329" s="131"/>
      <c r="GB1329" s="131"/>
      <c r="GC1329" s="131"/>
      <c r="GD1329" s="131"/>
      <c r="GE1329" s="131"/>
      <c r="GF1329" s="131"/>
      <c r="GG1329" s="131"/>
      <c r="GH1329" s="131"/>
      <c r="GI1329" s="131"/>
      <c r="GJ1329" s="131"/>
      <c r="GK1329" s="131"/>
      <c r="GL1329" s="131"/>
      <c r="GM1329" s="131"/>
      <c r="GN1329" s="131"/>
      <c r="GO1329" s="131"/>
      <c r="GP1329" s="131"/>
      <c r="GQ1329" s="131"/>
      <c r="GR1329" s="131"/>
      <c r="GS1329" s="131"/>
      <c r="GT1329" s="131"/>
      <c r="GU1329" s="131"/>
      <c r="GV1329" s="131"/>
      <c r="GW1329" s="131"/>
      <c r="GX1329" s="131"/>
      <c r="GY1329" s="131"/>
      <c r="GZ1329" s="131"/>
      <c r="HA1329" s="131"/>
      <c r="HB1329" s="131"/>
      <c r="HC1329" s="131"/>
      <c r="HD1329" s="131"/>
      <c r="HE1329" s="131"/>
      <c r="HF1329" s="131"/>
      <c r="HG1329" s="131"/>
      <c r="HH1329" s="131"/>
      <c r="HI1329" s="131"/>
      <c r="HJ1329" s="131"/>
      <c r="HK1329" s="131"/>
      <c r="HL1329" s="131"/>
      <c r="HM1329" s="131"/>
      <c r="HN1329" s="131"/>
      <c r="HO1329" s="131"/>
      <c r="HP1329" s="131"/>
      <c r="HQ1329" s="131"/>
      <c r="HR1329" s="131"/>
      <c r="HS1329" s="131"/>
      <c r="HT1329" s="131"/>
      <c r="HU1329" s="131"/>
      <c r="HV1329" s="131"/>
      <c r="HW1329" s="131"/>
      <c r="HX1329" s="131"/>
      <c r="HY1329" s="131"/>
      <c r="HZ1329" s="131"/>
      <c r="IA1329" s="131"/>
      <c r="IB1329" s="131"/>
      <c r="IC1329" s="131"/>
      <c r="ID1329" s="131"/>
      <c r="IE1329" s="131"/>
      <c r="IF1329" s="131"/>
      <c r="IG1329" s="131"/>
      <c r="IH1329" s="131"/>
      <c r="II1329" s="131"/>
      <c r="IJ1329" s="131"/>
      <c r="IK1329" s="131"/>
      <c r="IL1329" s="131"/>
      <c r="IM1329" s="131"/>
      <c r="IN1329" s="131"/>
      <c r="IO1329" s="131"/>
      <c r="IP1329" s="131"/>
      <c r="IQ1329" s="131"/>
      <c r="IR1329" s="131"/>
      <c r="IS1329" s="131"/>
      <c r="IT1329" s="131"/>
      <c r="IU1329" s="131"/>
      <c r="IV1329" s="131"/>
      <c r="IW1329" s="131"/>
      <c r="IX1329" s="131"/>
      <c r="IY1329" s="131"/>
      <c r="IZ1329" s="131"/>
      <c r="JA1329" s="131"/>
      <c r="JB1329" s="131"/>
      <c r="JC1329" s="131"/>
      <c r="JD1329" s="131"/>
      <c r="JE1329" s="131"/>
      <c r="JF1329" s="131"/>
      <c r="JG1329" s="131"/>
      <c r="JH1329" s="131"/>
      <c r="JI1329" s="131"/>
      <c r="JJ1329" s="131"/>
      <c r="JK1329" s="131"/>
      <c r="JL1329" s="131"/>
      <c r="JM1329" s="131"/>
      <c r="JN1329" s="131"/>
      <c r="JO1329" s="131"/>
      <c r="JP1329" s="131"/>
      <c r="JQ1329" s="131"/>
      <c r="JR1329" s="131"/>
      <c r="JS1329" s="131"/>
      <c r="JT1329" s="131"/>
      <c r="JU1329" s="131"/>
      <c r="JV1329" s="131"/>
      <c r="JW1329" s="131"/>
      <c r="JX1329" s="131"/>
      <c r="JY1329" s="131"/>
      <c r="JZ1329" s="131"/>
      <c r="KA1329" s="131"/>
      <c r="KB1329" s="131"/>
      <c r="KC1329" s="131"/>
      <c r="KD1329" s="131"/>
      <c r="KE1329" s="131"/>
      <c r="KF1329" s="131"/>
      <c r="KG1329" s="131"/>
      <c r="KH1329" s="131"/>
      <c r="KI1329" s="131"/>
      <c r="KJ1329" s="131"/>
      <c r="KK1329" s="131"/>
      <c r="KL1329" s="131"/>
      <c r="KM1329" s="131"/>
      <c r="KN1329" s="131"/>
      <c r="KO1329" s="131"/>
      <c r="KP1329" s="131"/>
      <c r="KQ1329" s="131"/>
      <c r="KR1329" s="131"/>
      <c r="KS1329" s="131"/>
      <c r="KT1329" s="131"/>
      <c r="KU1329" s="131"/>
      <c r="KV1329" s="131"/>
      <c r="KW1329" s="131"/>
      <c r="KX1329" s="131"/>
      <c r="KY1329" s="131"/>
      <c r="KZ1329" s="131"/>
      <c r="LA1329" s="131"/>
      <c r="LB1329" s="131"/>
      <c r="LC1329" s="131"/>
      <c r="LD1329" s="131"/>
      <c r="LE1329" s="131"/>
      <c r="LF1329" s="131"/>
      <c r="LG1329" s="131"/>
      <c r="LH1329" s="131"/>
      <c r="LI1329" s="131"/>
      <c r="LJ1329" s="131"/>
      <c r="LK1329" s="131"/>
      <c r="LL1329" s="131"/>
      <c r="LM1329" s="131"/>
      <c r="LN1329" s="131"/>
      <c r="LO1329" s="131"/>
      <c r="LP1329" s="131"/>
      <c r="LQ1329" s="131"/>
      <c r="LR1329" s="131"/>
      <c r="LS1329" s="131"/>
      <c r="LT1329" s="131"/>
      <c r="LU1329" s="131"/>
      <c r="LV1329" s="131"/>
      <c r="LW1329" s="131"/>
      <c r="LX1329" s="131"/>
      <c r="LY1329" s="131"/>
      <c r="LZ1329" s="131"/>
      <c r="MA1329" s="131"/>
      <c r="MB1329" s="131"/>
      <c r="MC1329" s="131"/>
      <c r="MD1329" s="131"/>
      <c r="ME1329" s="131"/>
      <c r="MF1329" s="131"/>
      <c r="MG1329" s="131"/>
      <c r="MH1329" s="131"/>
      <c r="MI1329" s="131"/>
      <c r="MJ1329" s="131"/>
      <c r="MK1329" s="131"/>
      <c r="ML1329" s="131"/>
      <c r="MM1329" s="131"/>
      <c r="MN1329" s="131"/>
      <c r="MO1329" s="131"/>
      <c r="MP1329" s="131"/>
      <c r="MQ1329" s="131"/>
      <c r="MR1329" s="131"/>
      <c r="MS1329" s="131"/>
      <c r="MT1329" s="131"/>
      <c r="MU1329" s="131"/>
      <c r="MV1329" s="131"/>
      <c r="MW1329" s="131"/>
      <c r="MX1329" s="131"/>
      <c r="MY1329" s="131"/>
      <c r="MZ1329" s="131"/>
      <c r="NA1329" s="131"/>
      <c r="NB1329" s="131"/>
      <c r="NC1329" s="131"/>
      <c r="ND1329" s="131"/>
      <c r="NE1329" s="131"/>
      <c r="NF1329" s="131"/>
      <c r="NG1329" s="131"/>
      <c r="NH1329" s="131"/>
      <c r="NI1329" s="131"/>
      <c r="NJ1329" s="131"/>
      <c r="NK1329" s="131"/>
      <c r="NL1329" s="131"/>
      <c r="NM1329" s="131"/>
      <c r="NN1329" s="131"/>
      <c r="NO1329" s="131"/>
      <c r="NP1329" s="131"/>
      <c r="NQ1329" s="131"/>
      <c r="NR1329" s="131"/>
      <c r="NS1329" s="131"/>
      <c r="NT1329" s="131"/>
      <c r="NU1329" s="131"/>
      <c r="NV1329" s="131"/>
      <c r="NW1329" s="131"/>
      <c r="NX1329" s="131"/>
      <c r="NY1329" s="131"/>
      <c r="NZ1329" s="131"/>
      <c r="OA1329" s="131"/>
      <c r="OB1329" s="131"/>
      <c r="OC1329" s="131"/>
      <c r="OD1329" s="131"/>
      <c r="OE1329" s="131"/>
      <c r="OF1329" s="131"/>
      <c r="OG1329" s="131"/>
      <c r="OH1329" s="131"/>
      <c r="OI1329" s="131"/>
      <c r="OJ1329" s="131"/>
      <c r="OK1329" s="131"/>
      <c r="OL1329" s="131"/>
      <c r="OM1329" s="131"/>
      <c r="ON1329" s="131"/>
      <c r="OO1329" s="131"/>
      <c r="OP1329" s="131"/>
      <c r="OQ1329" s="131"/>
      <c r="OR1329" s="131"/>
      <c r="OS1329" s="131"/>
      <c r="OT1329" s="131"/>
      <c r="OU1329" s="131"/>
      <c r="OV1329" s="131"/>
      <c r="OW1329" s="131"/>
      <c r="OX1329" s="131"/>
      <c r="OY1329" s="131"/>
      <c r="OZ1329" s="131"/>
      <c r="PA1329" s="131"/>
      <c r="PB1329" s="131"/>
      <c r="PC1329" s="131"/>
      <c r="PD1329" s="131"/>
      <c r="PE1329" s="131"/>
      <c r="PF1329" s="131"/>
      <c r="PG1329" s="131"/>
      <c r="PH1329" s="131"/>
      <c r="PI1329" s="131"/>
      <c r="PJ1329" s="131"/>
      <c r="PK1329" s="131"/>
      <c r="PL1329" s="131"/>
      <c r="PM1329" s="131"/>
      <c r="PN1329" s="131"/>
      <c r="PO1329" s="131"/>
      <c r="PP1329" s="131"/>
      <c r="PQ1329" s="131"/>
      <c r="PR1329" s="131"/>
      <c r="PS1329" s="131"/>
      <c r="PT1329" s="131"/>
      <c r="PU1329" s="131"/>
      <c r="PV1329" s="131"/>
      <c r="PW1329" s="131"/>
      <c r="PX1329" s="131"/>
      <c r="PY1329" s="131"/>
      <c r="PZ1329" s="131"/>
      <c r="QA1329" s="131"/>
      <c r="QB1329" s="131"/>
      <c r="QC1329" s="131"/>
      <c r="QD1329" s="131"/>
      <c r="QE1329" s="131"/>
      <c r="QF1329" s="131"/>
      <c r="QG1329" s="131"/>
      <c r="QH1329" s="131"/>
      <c r="QI1329" s="131"/>
      <c r="QJ1329" s="131"/>
      <c r="QK1329" s="131"/>
      <c r="QL1329" s="131"/>
      <c r="QM1329" s="131"/>
      <c r="QN1329" s="131"/>
      <c r="QO1329" s="131"/>
      <c r="QP1329" s="131"/>
      <c r="QQ1329" s="131"/>
      <c r="QR1329" s="131"/>
      <c r="QS1329" s="131"/>
      <c r="QT1329" s="131"/>
      <c r="QU1329" s="131"/>
      <c r="QV1329" s="131"/>
      <c r="QW1329" s="131"/>
      <c r="QX1329" s="131"/>
      <c r="QY1329" s="131"/>
      <c r="QZ1329" s="131"/>
      <c r="RA1329" s="131"/>
      <c r="RB1329" s="131"/>
      <c r="RC1329" s="131"/>
      <c r="RD1329" s="131"/>
      <c r="RE1329" s="131"/>
      <c r="RF1329" s="131"/>
      <c r="RG1329" s="131"/>
      <c r="RH1329" s="131"/>
      <c r="RI1329" s="131"/>
      <c r="RJ1329" s="131"/>
      <c r="RK1329" s="131"/>
      <c r="RL1329" s="131"/>
      <c r="RM1329" s="131"/>
      <c r="RN1329" s="131"/>
      <c r="RO1329" s="131"/>
      <c r="RP1329" s="131"/>
      <c r="RQ1329" s="131"/>
      <c r="RR1329" s="131"/>
      <c r="RS1329" s="131"/>
      <c r="RT1329" s="131"/>
      <c r="RU1329" s="131"/>
      <c r="RV1329" s="131"/>
      <c r="RW1329" s="131"/>
      <c r="RX1329" s="131"/>
      <c r="RY1329" s="131"/>
      <c r="RZ1329" s="131"/>
      <c r="SA1329" s="131"/>
      <c r="SB1329" s="131"/>
      <c r="SC1329" s="131"/>
      <c r="SD1329" s="131"/>
      <c r="SE1329" s="131"/>
      <c r="SF1329" s="131"/>
      <c r="SG1329" s="131"/>
      <c r="SH1329" s="131"/>
      <c r="SI1329" s="131"/>
      <c r="SJ1329" s="131"/>
      <c r="SK1329" s="131"/>
      <c r="SL1329" s="131"/>
      <c r="SM1329" s="131"/>
      <c r="SN1329" s="131"/>
      <c r="SO1329" s="131"/>
      <c r="SP1329" s="131"/>
      <c r="SQ1329" s="131"/>
      <c r="SR1329" s="131"/>
      <c r="SS1329" s="131"/>
      <c r="ST1329" s="131"/>
      <c r="SU1329" s="131"/>
      <c r="SV1329" s="131"/>
      <c r="SW1329" s="131"/>
      <c r="SX1329" s="131"/>
      <c r="SY1329" s="131"/>
      <c r="SZ1329" s="131"/>
      <c r="TA1329" s="131"/>
      <c r="TB1329" s="131"/>
      <c r="TC1329" s="131"/>
      <c r="TD1329" s="131"/>
      <c r="TE1329" s="131"/>
      <c r="TF1329" s="131"/>
      <c r="TG1329" s="131"/>
      <c r="TH1329" s="131"/>
      <c r="TI1329" s="131"/>
      <c r="TJ1329" s="131"/>
      <c r="TK1329" s="131"/>
      <c r="TL1329" s="131"/>
      <c r="TM1329" s="131"/>
      <c r="TN1329" s="131"/>
      <c r="TO1329" s="131"/>
      <c r="TP1329" s="131"/>
      <c r="TQ1329" s="131"/>
      <c r="TR1329" s="131"/>
      <c r="TS1329" s="131"/>
      <c r="TT1329" s="131"/>
      <c r="TU1329" s="131"/>
      <c r="TV1329" s="131"/>
      <c r="TW1329" s="131"/>
      <c r="TX1329" s="131"/>
      <c r="TY1329" s="131"/>
      <c r="TZ1329" s="131"/>
      <c r="UA1329" s="131"/>
      <c r="UB1329" s="131"/>
      <c r="UC1329" s="131"/>
      <c r="UD1329" s="131"/>
      <c r="UE1329" s="131"/>
      <c r="UF1329" s="131"/>
      <c r="UG1329" s="131"/>
      <c r="UH1329" s="131"/>
      <c r="UI1329" s="131"/>
      <c r="UJ1329" s="131"/>
      <c r="UK1329" s="131"/>
      <c r="UL1329" s="131"/>
      <c r="UM1329" s="131"/>
      <c r="UN1329" s="131"/>
      <c r="UO1329" s="131"/>
      <c r="UP1329" s="131"/>
      <c r="UQ1329" s="131"/>
      <c r="UR1329" s="131"/>
      <c r="US1329" s="131"/>
      <c r="UT1329" s="131"/>
      <c r="UU1329" s="131"/>
      <c r="UV1329" s="131"/>
      <c r="UW1329" s="131"/>
      <c r="UX1329" s="131"/>
      <c r="UY1329" s="131"/>
      <c r="UZ1329" s="131"/>
      <c r="VA1329" s="131"/>
      <c r="VB1329" s="131"/>
      <c r="VC1329" s="131"/>
      <c r="VD1329" s="131"/>
      <c r="VE1329" s="131"/>
      <c r="VF1329" s="131"/>
      <c r="VG1329" s="131"/>
      <c r="VH1329" s="131"/>
      <c r="VI1329" s="131"/>
      <c r="VJ1329" s="131"/>
      <c r="VK1329" s="131"/>
      <c r="VL1329" s="131"/>
      <c r="VM1329" s="131"/>
      <c r="VN1329" s="131"/>
      <c r="VO1329" s="131"/>
      <c r="VP1329" s="131"/>
      <c r="VQ1329" s="131"/>
      <c r="VR1329" s="131"/>
      <c r="VS1329" s="131"/>
      <c r="VT1329" s="131"/>
      <c r="VU1329" s="131"/>
      <c r="VV1329" s="131"/>
      <c r="VW1329" s="131"/>
      <c r="VX1329" s="131"/>
      <c r="VY1329" s="131"/>
      <c r="VZ1329" s="131"/>
      <c r="WA1329" s="131"/>
      <c r="WB1329" s="131"/>
      <c r="WC1329" s="131"/>
      <c r="WD1329" s="131"/>
      <c r="WE1329" s="131"/>
      <c r="WF1329" s="131"/>
      <c r="WG1329" s="131"/>
      <c r="WH1329" s="131"/>
      <c r="WI1329" s="131"/>
      <c r="WJ1329" s="131"/>
      <c r="WK1329" s="131"/>
      <c r="WL1329" s="131"/>
      <c r="WM1329" s="131"/>
      <c r="WN1329" s="131"/>
      <c r="WO1329" s="131"/>
      <c r="WP1329" s="131"/>
      <c r="WQ1329" s="131"/>
      <c r="WR1329" s="131"/>
      <c r="WS1329" s="131"/>
      <c r="WT1329" s="131"/>
      <c r="WU1329" s="131"/>
      <c r="WV1329" s="131"/>
      <c r="WW1329" s="131"/>
      <c r="WX1329" s="131"/>
      <c r="WY1329" s="131"/>
      <c r="WZ1329" s="131"/>
      <c r="XA1329" s="131"/>
      <c r="XB1329" s="131"/>
      <c r="XC1329" s="131"/>
      <c r="XD1329" s="131"/>
      <c r="XE1329" s="131"/>
      <c r="XF1329" s="131"/>
      <c r="XG1329" s="131"/>
      <c r="XH1329" s="131"/>
      <c r="XI1329" s="131"/>
      <c r="XJ1329" s="131"/>
      <c r="XK1329" s="131"/>
      <c r="XL1329" s="131"/>
      <c r="XM1329" s="131"/>
      <c r="XN1329" s="131"/>
      <c r="XO1329" s="131"/>
      <c r="XP1329" s="131"/>
      <c r="XQ1329" s="131"/>
      <c r="XR1329" s="131"/>
      <c r="XS1329" s="131"/>
      <c r="XT1329" s="131"/>
      <c r="XU1329" s="131"/>
      <c r="XV1329" s="131"/>
      <c r="XW1329" s="131"/>
      <c r="XX1329" s="131"/>
      <c r="XY1329" s="131"/>
      <c r="XZ1329" s="131"/>
      <c r="YA1329" s="131"/>
      <c r="YB1329" s="131"/>
      <c r="YC1329" s="131"/>
      <c r="YD1329" s="131"/>
      <c r="YE1329" s="131"/>
      <c r="YF1329" s="131"/>
      <c r="YG1329" s="131"/>
      <c r="YH1329" s="131"/>
      <c r="YI1329" s="131"/>
      <c r="YJ1329" s="131"/>
      <c r="YK1329" s="131"/>
      <c r="YL1329" s="131"/>
      <c r="YM1329" s="131"/>
      <c r="YN1329" s="131"/>
      <c r="YO1329" s="131"/>
      <c r="YP1329" s="131"/>
      <c r="YQ1329" s="131"/>
      <c r="YR1329" s="131"/>
      <c r="YS1329" s="131"/>
      <c r="YT1329" s="131"/>
      <c r="YU1329" s="131"/>
      <c r="YV1329" s="131"/>
      <c r="YW1329" s="131"/>
      <c r="YX1329" s="131"/>
      <c r="YY1329" s="131"/>
      <c r="YZ1329" s="131"/>
      <c r="ZA1329" s="131"/>
      <c r="ZB1329" s="131"/>
      <c r="ZC1329" s="131"/>
      <c r="ZD1329" s="131"/>
      <c r="ZE1329" s="131"/>
      <c r="ZF1329" s="131"/>
      <c r="ZG1329" s="131"/>
      <c r="ZH1329" s="131"/>
      <c r="ZI1329" s="131"/>
      <c r="ZJ1329" s="131"/>
      <c r="ZK1329" s="131"/>
      <c r="ZL1329" s="131"/>
      <c r="ZM1329" s="131"/>
      <c r="ZN1329" s="131"/>
      <c r="ZO1329" s="131"/>
      <c r="ZP1329" s="131"/>
      <c r="ZQ1329" s="131"/>
      <c r="ZR1329" s="131"/>
      <c r="ZS1329" s="131"/>
      <c r="ZT1329" s="131"/>
      <c r="ZU1329" s="131"/>
      <c r="ZV1329" s="131"/>
      <c r="ZW1329" s="131"/>
      <c r="ZX1329" s="131"/>
      <c r="ZY1329" s="131"/>
      <c r="ZZ1329" s="131"/>
      <c r="AAA1329" s="131"/>
      <c r="AAB1329" s="131"/>
      <c r="AAC1329" s="131"/>
      <c r="AAD1329" s="131"/>
      <c r="AAE1329" s="131"/>
      <c r="AAF1329" s="131"/>
      <c r="AAG1329" s="131"/>
      <c r="AAH1329" s="131"/>
      <c r="AAI1329" s="131"/>
      <c r="AAJ1329" s="131"/>
      <c r="AAK1329" s="131"/>
      <c r="AAL1329" s="131"/>
      <c r="AAM1329" s="131"/>
      <c r="AAN1329" s="131"/>
      <c r="AAO1329" s="131"/>
      <c r="AAP1329" s="131"/>
      <c r="AAQ1329" s="131"/>
      <c r="AAR1329" s="131"/>
      <c r="AAS1329" s="131"/>
      <c r="AAT1329" s="131"/>
      <c r="AAU1329" s="131"/>
      <c r="AAV1329" s="131"/>
      <c r="AAW1329" s="131"/>
      <c r="AAX1329" s="131"/>
      <c r="AAY1329" s="131"/>
      <c r="AAZ1329" s="131"/>
      <c r="ABA1329" s="131"/>
      <c r="ABB1329" s="131"/>
      <c r="ABC1329" s="131"/>
      <c r="ABD1329" s="131"/>
      <c r="ABE1329" s="131"/>
      <c r="ABF1329" s="131"/>
      <c r="ABG1329" s="131"/>
      <c r="ABH1329" s="131"/>
      <c r="ABI1329" s="131"/>
      <c r="ABJ1329" s="131"/>
      <c r="ABK1329" s="131"/>
      <c r="ABL1329" s="131"/>
      <c r="ABM1329" s="131"/>
      <c r="ABN1329" s="131"/>
      <c r="ABO1329" s="131"/>
      <c r="ABP1329" s="131"/>
      <c r="ABQ1329" s="131"/>
      <c r="ABR1329" s="131"/>
      <c r="ABS1329" s="131"/>
      <c r="ABT1329" s="131"/>
      <c r="ABU1329" s="131"/>
      <c r="ABV1329" s="131"/>
      <c r="ABW1329" s="131"/>
      <c r="ABX1329" s="131"/>
      <c r="ABY1329" s="131"/>
      <c r="ABZ1329" s="131"/>
      <c r="ACA1329" s="131"/>
      <c r="ACB1329" s="131"/>
      <c r="ACC1329" s="131"/>
      <c r="ACD1329" s="131"/>
      <c r="ACE1329" s="131"/>
      <c r="ACF1329" s="131"/>
      <c r="ACG1329" s="131"/>
      <c r="ACH1329" s="131"/>
      <c r="ACI1329" s="131"/>
      <c r="ACJ1329" s="131"/>
      <c r="ACK1329" s="131"/>
      <c r="ACL1329" s="131"/>
      <c r="ACM1329" s="131"/>
      <c r="ACN1329" s="131"/>
      <c r="ACO1329" s="131"/>
      <c r="ACP1329" s="131"/>
      <c r="ACQ1329" s="131"/>
      <c r="ACR1329" s="131"/>
      <c r="ACS1329" s="131"/>
      <c r="ACT1329" s="131"/>
      <c r="ACU1329" s="131"/>
      <c r="ACV1329" s="131"/>
      <c r="ACW1329" s="131"/>
      <c r="ACX1329" s="131"/>
      <c r="ACY1329" s="131"/>
      <c r="ACZ1329" s="131"/>
      <c r="ADA1329" s="131"/>
      <c r="ADB1329" s="131"/>
      <c r="ADC1329" s="131"/>
      <c r="ADD1329" s="131"/>
      <c r="ADE1329" s="131"/>
      <c r="ADF1329" s="131"/>
      <c r="ADG1329" s="131"/>
      <c r="ADH1329" s="131"/>
      <c r="ADI1329" s="131"/>
      <c r="ADJ1329" s="131"/>
      <c r="ADK1329" s="131"/>
      <c r="ADL1329" s="131"/>
      <c r="ADM1329" s="131"/>
      <c r="ADN1329" s="131"/>
      <c r="ADO1329" s="131"/>
      <c r="ADP1329" s="131"/>
      <c r="ADQ1329" s="131"/>
      <c r="ADR1329" s="131"/>
      <c r="ADS1329" s="131"/>
      <c r="ADT1329" s="131"/>
      <c r="ADU1329" s="131"/>
      <c r="ADV1329" s="131"/>
      <c r="ADW1329" s="131"/>
      <c r="ADX1329" s="131"/>
      <c r="ADY1329" s="131"/>
      <c r="ADZ1329" s="131"/>
      <c r="AEA1329" s="131"/>
      <c r="AEB1329" s="131"/>
      <c r="AEC1329" s="131"/>
      <c r="AED1329" s="131"/>
      <c r="AEE1329" s="131"/>
      <c r="AEF1329" s="131"/>
      <c r="AEG1329" s="131"/>
      <c r="AEH1329" s="131"/>
      <c r="AEI1329" s="131"/>
      <c r="AEJ1329" s="131"/>
      <c r="AEK1329" s="131"/>
      <c r="AEL1329" s="131"/>
      <c r="AEM1329" s="131"/>
      <c r="AEN1329" s="131"/>
      <c r="AEO1329" s="131"/>
      <c r="AEP1329" s="131"/>
      <c r="AEQ1329" s="131"/>
      <c r="AER1329" s="131"/>
      <c r="AES1329" s="131"/>
      <c r="AET1329" s="131"/>
      <c r="AEU1329" s="131"/>
      <c r="AEV1329" s="131"/>
      <c r="AEW1329" s="131"/>
      <c r="AEX1329" s="131"/>
      <c r="AEY1329" s="131"/>
      <c r="AEZ1329" s="131"/>
      <c r="AFA1329" s="131"/>
      <c r="AFB1329" s="131"/>
      <c r="AFC1329" s="131"/>
      <c r="AFD1329" s="131"/>
      <c r="AFE1329" s="131"/>
      <c r="AFF1329" s="131"/>
      <c r="AFG1329" s="131"/>
      <c r="AFH1329" s="131"/>
      <c r="AFI1329" s="131"/>
      <c r="AFJ1329" s="131"/>
      <c r="AFK1329" s="131"/>
      <c r="AFL1329" s="131"/>
      <c r="AFM1329" s="131"/>
      <c r="AFN1329" s="131"/>
      <c r="AFO1329" s="131"/>
      <c r="AFP1329" s="131"/>
      <c r="AFQ1329" s="131"/>
      <c r="AFR1329" s="131"/>
      <c r="AFS1329" s="131"/>
      <c r="AFT1329" s="131"/>
      <c r="AFU1329" s="131"/>
      <c r="AFV1329" s="131"/>
      <c r="AFW1329" s="131"/>
      <c r="AFX1329" s="131"/>
      <c r="AFY1329" s="131"/>
      <c r="AFZ1329" s="131"/>
      <c r="AGA1329" s="131"/>
      <c r="AGB1329" s="131"/>
      <c r="AGC1329" s="131"/>
      <c r="AGD1329" s="131"/>
      <c r="AGE1329" s="131"/>
      <c r="AGF1329" s="131"/>
      <c r="AGG1329" s="131"/>
      <c r="AGH1329" s="131"/>
      <c r="AGI1329" s="131"/>
      <c r="AGJ1329" s="131"/>
      <c r="AGK1329" s="131"/>
      <c r="AGL1329" s="131"/>
      <c r="AGM1329" s="131"/>
      <c r="AGN1329" s="131"/>
      <c r="AGO1329" s="131"/>
      <c r="AGP1329" s="131"/>
      <c r="AGQ1329" s="131"/>
      <c r="AGR1329" s="131"/>
      <c r="AGS1329" s="131"/>
      <c r="AGT1329" s="131"/>
      <c r="AGU1329" s="131"/>
      <c r="AGV1329" s="131"/>
      <c r="AGW1329" s="131"/>
      <c r="AGX1329" s="131"/>
      <c r="AGY1329" s="131"/>
      <c r="AGZ1329" s="131"/>
      <c r="AHA1329" s="131"/>
      <c r="AHB1329" s="131"/>
      <c r="AHC1329" s="131"/>
      <c r="AHD1329" s="131"/>
      <c r="AHE1329" s="131"/>
      <c r="AHF1329" s="131"/>
      <c r="AHG1329" s="131"/>
      <c r="AHH1329" s="131"/>
      <c r="AHI1329" s="131"/>
      <c r="AHJ1329" s="131"/>
      <c r="AHK1329" s="131"/>
      <c r="AHL1329" s="131"/>
      <c r="AHM1329" s="131"/>
      <c r="AHN1329" s="131"/>
      <c r="AHO1329" s="131"/>
      <c r="AHP1329" s="131"/>
      <c r="AHQ1329" s="131"/>
      <c r="AHR1329" s="131"/>
      <c r="AHS1329" s="131"/>
      <c r="AHT1329" s="131"/>
      <c r="AHU1329" s="131"/>
      <c r="AHV1329" s="131"/>
      <c r="AHW1329" s="131"/>
      <c r="AHX1329" s="131"/>
      <c r="AHY1329" s="131"/>
      <c r="AHZ1329" s="131"/>
      <c r="AIA1329" s="131"/>
      <c r="AIB1329" s="131"/>
      <c r="AIC1329" s="131"/>
      <c r="AID1329" s="131"/>
      <c r="AIE1329" s="131"/>
      <c r="AIF1329" s="131"/>
      <c r="AIG1329" s="131"/>
      <c r="AIH1329" s="131"/>
      <c r="AII1329" s="131"/>
      <c r="AIJ1329" s="131"/>
      <c r="AIK1329" s="131"/>
      <c r="AIL1329" s="131"/>
      <c r="AIM1329" s="131"/>
      <c r="AIN1329" s="131"/>
      <c r="AIO1329" s="131"/>
      <c r="AIP1329" s="131"/>
      <c r="AIQ1329" s="131"/>
      <c r="AIR1329" s="131"/>
      <c r="AIS1329" s="131"/>
      <c r="AIT1329" s="131"/>
      <c r="AIU1329" s="131"/>
      <c r="AIV1329" s="131"/>
      <c r="AIW1329" s="131"/>
      <c r="AIX1329" s="131"/>
      <c r="AIY1329" s="131"/>
      <c r="AIZ1329" s="131"/>
      <c r="AJA1329" s="131"/>
      <c r="AJB1329" s="131"/>
      <c r="AJC1329" s="131"/>
      <c r="AJD1329" s="131"/>
      <c r="AJE1329" s="131"/>
      <c r="AJF1329" s="131"/>
      <c r="AJG1329" s="131"/>
      <c r="AJH1329" s="131"/>
      <c r="AJI1329" s="131"/>
      <c r="AJJ1329" s="131"/>
      <c r="AJK1329" s="131"/>
      <c r="AJL1329" s="131"/>
      <c r="AJM1329" s="131"/>
      <c r="AJN1329" s="131"/>
      <c r="AJO1329" s="131"/>
      <c r="AJP1329" s="131"/>
      <c r="AJQ1329" s="131"/>
      <c r="AJR1329" s="131"/>
      <c r="AJS1329" s="131"/>
      <c r="AJT1329" s="131"/>
      <c r="AJU1329" s="131"/>
      <c r="AJV1329" s="131"/>
      <c r="AJW1329" s="131"/>
      <c r="AJX1329" s="131"/>
      <c r="AJY1329" s="131"/>
      <c r="AJZ1329" s="131"/>
      <c r="AKA1329" s="131"/>
      <c r="AKB1329" s="131"/>
      <c r="AKC1329" s="131"/>
      <c r="AKD1329" s="131"/>
      <c r="AKE1329" s="131"/>
      <c r="AKF1329" s="131"/>
      <c r="AKG1329" s="131"/>
      <c r="AKH1329" s="131"/>
      <c r="AKI1329" s="131"/>
      <c r="AKJ1329" s="131"/>
      <c r="AKK1329" s="131"/>
      <c r="AKL1329" s="131"/>
      <c r="AKM1329" s="131"/>
      <c r="AKN1329" s="131"/>
      <c r="AKO1329" s="131"/>
      <c r="AKP1329" s="131"/>
      <c r="AKQ1329" s="131"/>
      <c r="AKR1329" s="131"/>
      <c r="AKS1329" s="131"/>
      <c r="AKT1329" s="131"/>
      <c r="AKU1329" s="131"/>
      <c r="AKV1329" s="131"/>
      <c r="AKW1329" s="131"/>
      <c r="AKX1329" s="131"/>
      <c r="AKY1329" s="131"/>
      <c r="AKZ1329" s="131"/>
      <c r="ALA1329" s="131"/>
      <c r="ALB1329" s="131"/>
      <c r="ALC1329" s="131"/>
      <c r="ALD1329" s="131"/>
      <c r="ALE1329" s="131"/>
      <c r="ALF1329" s="131"/>
      <c r="ALG1329" s="131"/>
      <c r="ALH1329" s="131"/>
      <c r="ALI1329" s="131"/>
      <c r="ALJ1329" s="131"/>
      <c r="ALK1329" s="131"/>
      <c r="ALL1329" s="131"/>
      <c r="ALM1329" s="131"/>
      <c r="ALN1329" s="131"/>
    </row>
    <row r="1330" spans="1:1002" s="508" customFormat="1" x14ac:dyDescent="0.25">
      <c r="A1330" s="502"/>
      <c r="B1330" s="503"/>
      <c r="C1330" s="504"/>
      <c r="D1330" s="450"/>
      <c r="E1330" s="505"/>
      <c r="F1330" s="505"/>
      <c r="G1330" s="506"/>
      <c r="H1330" s="506"/>
      <c r="I1330" s="507"/>
      <c r="J1330" s="565"/>
      <c r="K1330" s="454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  <c r="EC1330" s="131"/>
      <c r="ED1330" s="131"/>
      <c r="EE1330" s="131"/>
      <c r="EF1330" s="131"/>
      <c r="EG1330" s="131"/>
      <c r="EH1330" s="131"/>
      <c r="EI1330" s="131"/>
      <c r="EJ1330" s="131"/>
      <c r="EK1330" s="131"/>
      <c r="EL1330" s="131"/>
      <c r="EM1330" s="131"/>
      <c r="EN1330" s="131"/>
      <c r="EO1330" s="131"/>
      <c r="EP1330" s="131"/>
      <c r="EQ1330" s="131"/>
      <c r="ER1330" s="131"/>
      <c r="ES1330" s="131"/>
      <c r="ET1330" s="131"/>
      <c r="EU1330" s="131"/>
      <c r="EV1330" s="131"/>
      <c r="EW1330" s="131"/>
      <c r="EX1330" s="131"/>
      <c r="EY1330" s="131"/>
      <c r="EZ1330" s="131"/>
      <c r="FA1330" s="131"/>
      <c r="FB1330" s="131"/>
      <c r="FC1330" s="131"/>
      <c r="FD1330" s="131"/>
      <c r="FE1330" s="131"/>
      <c r="FF1330" s="131"/>
      <c r="FG1330" s="131"/>
      <c r="FH1330" s="131"/>
      <c r="FI1330" s="131"/>
      <c r="FJ1330" s="131"/>
      <c r="FK1330" s="131"/>
      <c r="FL1330" s="131"/>
      <c r="FM1330" s="131"/>
      <c r="FN1330" s="131"/>
      <c r="FO1330" s="131"/>
      <c r="FP1330" s="131"/>
      <c r="FQ1330" s="131"/>
      <c r="FR1330" s="131"/>
      <c r="FS1330" s="131"/>
      <c r="FT1330" s="131"/>
      <c r="FU1330" s="131"/>
      <c r="FV1330" s="131"/>
      <c r="FW1330" s="131"/>
      <c r="FX1330" s="131"/>
      <c r="FY1330" s="131"/>
      <c r="FZ1330" s="131"/>
      <c r="GA1330" s="131"/>
      <c r="GB1330" s="131"/>
      <c r="GC1330" s="131"/>
      <c r="GD1330" s="131"/>
      <c r="GE1330" s="131"/>
      <c r="GF1330" s="131"/>
      <c r="GG1330" s="131"/>
      <c r="GH1330" s="131"/>
      <c r="GI1330" s="131"/>
      <c r="GJ1330" s="131"/>
      <c r="GK1330" s="131"/>
      <c r="GL1330" s="131"/>
      <c r="GM1330" s="131"/>
      <c r="GN1330" s="131"/>
      <c r="GO1330" s="131"/>
      <c r="GP1330" s="131"/>
      <c r="GQ1330" s="131"/>
      <c r="GR1330" s="131"/>
      <c r="GS1330" s="131"/>
      <c r="GT1330" s="131"/>
      <c r="GU1330" s="131"/>
      <c r="GV1330" s="131"/>
      <c r="GW1330" s="131"/>
      <c r="GX1330" s="131"/>
      <c r="GY1330" s="131"/>
      <c r="GZ1330" s="131"/>
      <c r="HA1330" s="131"/>
      <c r="HB1330" s="131"/>
      <c r="HC1330" s="131"/>
      <c r="HD1330" s="131"/>
      <c r="HE1330" s="131"/>
      <c r="HF1330" s="131"/>
      <c r="HG1330" s="131"/>
      <c r="HH1330" s="131"/>
      <c r="HI1330" s="131"/>
      <c r="HJ1330" s="131"/>
      <c r="HK1330" s="131"/>
      <c r="HL1330" s="131"/>
      <c r="HM1330" s="131"/>
      <c r="HN1330" s="131"/>
      <c r="HO1330" s="131"/>
      <c r="HP1330" s="131"/>
      <c r="HQ1330" s="131"/>
      <c r="HR1330" s="131"/>
      <c r="HS1330" s="131"/>
      <c r="HT1330" s="131"/>
      <c r="HU1330" s="131"/>
      <c r="HV1330" s="131"/>
      <c r="HW1330" s="131"/>
      <c r="HX1330" s="131"/>
      <c r="HY1330" s="131"/>
      <c r="HZ1330" s="131"/>
      <c r="IA1330" s="131"/>
      <c r="IB1330" s="131"/>
      <c r="IC1330" s="131"/>
      <c r="ID1330" s="131"/>
      <c r="IE1330" s="131"/>
      <c r="IF1330" s="131"/>
      <c r="IG1330" s="131"/>
      <c r="IH1330" s="131"/>
      <c r="II1330" s="131"/>
      <c r="IJ1330" s="131"/>
      <c r="IK1330" s="131"/>
      <c r="IL1330" s="131"/>
      <c r="IM1330" s="131"/>
      <c r="IN1330" s="131"/>
      <c r="IO1330" s="131"/>
      <c r="IP1330" s="131"/>
      <c r="IQ1330" s="131"/>
      <c r="IR1330" s="131"/>
      <c r="IS1330" s="131"/>
      <c r="IT1330" s="131"/>
      <c r="IU1330" s="131"/>
      <c r="IV1330" s="131"/>
      <c r="IW1330" s="131"/>
      <c r="IX1330" s="131"/>
      <c r="IY1330" s="131"/>
      <c r="IZ1330" s="131"/>
      <c r="JA1330" s="131"/>
      <c r="JB1330" s="131"/>
      <c r="JC1330" s="131"/>
      <c r="JD1330" s="131"/>
      <c r="JE1330" s="131"/>
      <c r="JF1330" s="131"/>
      <c r="JG1330" s="131"/>
      <c r="JH1330" s="131"/>
      <c r="JI1330" s="131"/>
      <c r="JJ1330" s="131"/>
      <c r="JK1330" s="131"/>
      <c r="JL1330" s="131"/>
      <c r="JM1330" s="131"/>
      <c r="JN1330" s="131"/>
      <c r="JO1330" s="131"/>
      <c r="JP1330" s="131"/>
      <c r="JQ1330" s="131"/>
      <c r="JR1330" s="131"/>
      <c r="JS1330" s="131"/>
      <c r="JT1330" s="131"/>
      <c r="JU1330" s="131"/>
      <c r="JV1330" s="131"/>
      <c r="JW1330" s="131"/>
      <c r="JX1330" s="131"/>
      <c r="JY1330" s="131"/>
      <c r="JZ1330" s="131"/>
      <c r="KA1330" s="131"/>
      <c r="KB1330" s="131"/>
      <c r="KC1330" s="131"/>
      <c r="KD1330" s="131"/>
      <c r="KE1330" s="131"/>
      <c r="KF1330" s="131"/>
      <c r="KG1330" s="131"/>
      <c r="KH1330" s="131"/>
      <c r="KI1330" s="131"/>
      <c r="KJ1330" s="131"/>
      <c r="KK1330" s="131"/>
      <c r="KL1330" s="131"/>
      <c r="KM1330" s="131"/>
      <c r="KN1330" s="131"/>
      <c r="KO1330" s="131"/>
      <c r="KP1330" s="131"/>
      <c r="KQ1330" s="131"/>
      <c r="KR1330" s="131"/>
      <c r="KS1330" s="131"/>
      <c r="KT1330" s="131"/>
      <c r="KU1330" s="131"/>
      <c r="KV1330" s="131"/>
      <c r="KW1330" s="131"/>
      <c r="KX1330" s="131"/>
      <c r="KY1330" s="131"/>
      <c r="KZ1330" s="131"/>
      <c r="LA1330" s="131"/>
      <c r="LB1330" s="131"/>
      <c r="LC1330" s="131"/>
      <c r="LD1330" s="131"/>
      <c r="LE1330" s="131"/>
      <c r="LF1330" s="131"/>
      <c r="LG1330" s="131"/>
      <c r="LH1330" s="131"/>
      <c r="LI1330" s="131"/>
      <c r="LJ1330" s="131"/>
      <c r="LK1330" s="131"/>
      <c r="LL1330" s="131"/>
      <c r="LM1330" s="131"/>
      <c r="LN1330" s="131"/>
      <c r="LO1330" s="131"/>
      <c r="LP1330" s="131"/>
      <c r="LQ1330" s="131"/>
      <c r="LR1330" s="131"/>
      <c r="LS1330" s="131"/>
      <c r="LT1330" s="131"/>
      <c r="LU1330" s="131"/>
      <c r="LV1330" s="131"/>
      <c r="LW1330" s="131"/>
      <c r="LX1330" s="131"/>
      <c r="LY1330" s="131"/>
      <c r="LZ1330" s="131"/>
      <c r="MA1330" s="131"/>
      <c r="MB1330" s="131"/>
      <c r="MC1330" s="131"/>
      <c r="MD1330" s="131"/>
      <c r="ME1330" s="131"/>
      <c r="MF1330" s="131"/>
      <c r="MG1330" s="131"/>
      <c r="MH1330" s="131"/>
      <c r="MI1330" s="131"/>
      <c r="MJ1330" s="131"/>
      <c r="MK1330" s="131"/>
      <c r="ML1330" s="131"/>
      <c r="MM1330" s="131"/>
      <c r="MN1330" s="131"/>
      <c r="MO1330" s="131"/>
      <c r="MP1330" s="131"/>
      <c r="MQ1330" s="131"/>
      <c r="MR1330" s="131"/>
      <c r="MS1330" s="131"/>
      <c r="MT1330" s="131"/>
      <c r="MU1330" s="131"/>
      <c r="MV1330" s="131"/>
      <c r="MW1330" s="131"/>
      <c r="MX1330" s="131"/>
      <c r="MY1330" s="131"/>
      <c r="MZ1330" s="131"/>
      <c r="NA1330" s="131"/>
      <c r="NB1330" s="131"/>
      <c r="NC1330" s="131"/>
      <c r="ND1330" s="131"/>
      <c r="NE1330" s="131"/>
      <c r="NF1330" s="131"/>
      <c r="NG1330" s="131"/>
      <c r="NH1330" s="131"/>
      <c r="NI1330" s="131"/>
      <c r="NJ1330" s="131"/>
      <c r="NK1330" s="131"/>
      <c r="NL1330" s="131"/>
      <c r="NM1330" s="131"/>
      <c r="NN1330" s="131"/>
      <c r="NO1330" s="131"/>
      <c r="NP1330" s="131"/>
      <c r="NQ1330" s="131"/>
      <c r="NR1330" s="131"/>
      <c r="NS1330" s="131"/>
      <c r="NT1330" s="131"/>
      <c r="NU1330" s="131"/>
      <c r="NV1330" s="131"/>
      <c r="NW1330" s="131"/>
      <c r="NX1330" s="131"/>
      <c r="NY1330" s="131"/>
      <c r="NZ1330" s="131"/>
      <c r="OA1330" s="131"/>
      <c r="OB1330" s="131"/>
      <c r="OC1330" s="131"/>
      <c r="OD1330" s="131"/>
      <c r="OE1330" s="131"/>
      <c r="OF1330" s="131"/>
      <c r="OG1330" s="131"/>
      <c r="OH1330" s="131"/>
      <c r="OI1330" s="131"/>
      <c r="OJ1330" s="131"/>
      <c r="OK1330" s="131"/>
      <c r="OL1330" s="131"/>
      <c r="OM1330" s="131"/>
      <c r="ON1330" s="131"/>
      <c r="OO1330" s="131"/>
      <c r="OP1330" s="131"/>
      <c r="OQ1330" s="131"/>
      <c r="OR1330" s="131"/>
      <c r="OS1330" s="131"/>
      <c r="OT1330" s="131"/>
      <c r="OU1330" s="131"/>
      <c r="OV1330" s="131"/>
      <c r="OW1330" s="131"/>
      <c r="OX1330" s="131"/>
      <c r="OY1330" s="131"/>
      <c r="OZ1330" s="131"/>
      <c r="PA1330" s="131"/>
      <c r="PB1330" s="131"/>
      <c r="PC1330" s="131"/>
      <c r="PD1330" s="131"/>
      <c r="PE1330" s="131"/>
      <c r="PF1330" s="131"/>
      <c r="PG1330" s="131"/>
      <c r="PH1330" s="131"/>
      <c r="PI1330" s="131"/>
      <c r="PJ1330" s="131"/>
      <c r="PK1330" s="131"/>
      <c r="PL1330" s="131"/>
      <c r="PM1330" s="131"/>
      <c r="PN1330" s="131"/>
      <c r="PO1330" s="131"/>
      <c r="PP1330" s="131"/>
      <c r="PQ1330" s="131"/>
      <c r="PR1330" s="131"/>
      <c r="PS1330" s="131"/>
      <c r="PT1330" s="131"/>
      <c r="PU1330" s="131"/>
      <c r="PV1330" s="131"/>
      <c r="PW1330" s="131"/>
      <c r="PX1330" s="131"/>
      <c r="PY1330" s="131"/>
      <c r="PZ1330" s="131"/>
      <c r="QA1330" s="131"/>
      <c r="QB1330" s="131"/>
      <c r="QC1330" s="131"/>
      <c r="QD1330" s="131"/>
      <c r="QE1330" s="131"/>
      <c r="QF1330" s="131"/>
      <c r="QG1330" s="131"/>
      <c r="QH1330" s="131"/>
      <c r="QI1330" s="131"/>
      <c r="QJ1330" s="131"/>
      <c r="QK1330" s="131"/>
      <c r="QL1330" s="131"/>
      <c r="QM1330" s="131"/>
      <c r="QN1330" s="131"/>
      <c r="QO1330" s="131"/>
      <c r="QP1330" s="131"/>
      <c r="QQ1330" s="131"/>
      <c r="QR1330" s="131"/>
      <c r="QS1330" s="131"/>
      <c r="QT1330" s="131"/>
      <c r="QU1330" s="131"/>
      <c r="QV1330" s="131"/>
      <c r="QW1330" s="131"/>
      <c r="QX1330" s="131"/>
      <c r="QY1330" s="131"/>
      <c r="QZ1330" s="131"/>
      <c r="RA1330" s="131"/>
      <c r="RB1330" s="131"/>
      <c r="RC1330" s="131"/>
      <c r="RD1330" s="131"/>
      <c r="RE1330" s="131"/>
      <c r="RF1330" s="131"/>
      <c r="RG1330" s="131"/>
      <c r="RH1330" s="131"/>
      <c r="RI1330" s="131"/>
      <c r="RJ1330" s="131"/>
      <c r="RK1330" s="131"/>
      <c r="RL1330" s="131"/>
      <c r="RM1330" s="131"/>
      <c r="RN1330" s="131"/>
      <c r="RO1330" s="131"/>
      <c r="RP1330" s="131"/>
      <c r="RQ1330" s="131"/>
      <c r="RR1330" s="131"/>
      <c r="RS1330" s="131"/>
      <c r="RT1330" s="131"/>
      <c r="RU1330" s="131"/>
      <c r="RV1330" s="131"/>
      <c r="RW1330" s="131"/>
      <c r="RX1330" s="131"/>
      <c r="RY1330" s="131"/>
      <c r="RZ1330" s="131"/>
      <c r="SA1330" s="131"/>
      <c r="SB1330" s="131"/>
      <c r="SC1330" s="131"/>
      <c r="SD1330" s="131"/>
      <c r="SE1330" s="131"/>
      <c r="SF1330" s="131"/>
      <c r="SG1330" s="131"/>
      <c r="SH1330" s="131"/>
      <c r="SI1330" s="131"/>
      <c r="SJ1330" s="131"/>
      <c r="SK1330" s="131"/>
      <c r="SL1330" s="131"/>
      <c r="SM1330" s="131"/>
      <c r="SN1330" s="131"/>
      <c r="SO1330" s="131"/>
      <c r="SP1330" s="131"/>
      <c r="SQ1330" s="131"/>
      <c r="SR1330" s="131"/>
      <c r="SS1330" s="131"/>
      <c r="ST1330" s="131"/>
      <c r="SU1330" s="131"/>
      <c r="SV1330" s="131"/>
      <c r="SW1330" s="131"/>
      <c r="SX1330" s="131"/>
      <c r="SY1330" s="131"/>
      <c r="SZ1330" s="131"/>
      <c r="TA1330" s="131"/>
      <c r="TB1330" s="131"/>
      <c r="TC1330" s="131"/>
      <c r="TD1330" s="131"/>
      <c r="TE1330" s="131"/>
      <c r="TF1330" s="131"/>
      <c r="TG1330" s="131"/>
      <c r="TH1330" s="131"/>
      <c r="TI1330" s="131"/>
      <c r="TJ1330" s="131"/>
      <c r="TK1330" s="131"/>
      <c r="TL1330" s="131"/>
      <c r="TM1330" s="131"/>
      <c r="TN1330" s="131"/>
      <c r="TO1330" s="131"/>
      <c r="TP1330" s="131"/>
      <c r="TQ1330" s="131"/>
      <c r="TR1330" s="131"/>
      <c r="TS1330" s="131"/>
      <c r="TT1330" s="131"/>
      <c r="TU1330" s="131"/>
      <c r="TV1330" s="131"/>
      <c r="TW1330" s="131"/>
      <c r="TX1330" s="131"/>
      <c r="TY1330" s="131"/>
      <c r="TZ1330" s="131"/>
      <c r="UA1330" s="131"/>
      <c r="UB1330" s="131"/>
      <c r="UC1330" s="131"/>
      <c r="UD1330" s="131"/>
      <c r="UE1330" s="131"/>
      <c r="UF1330" s="131"/>
      <c r="UG1330" s="131"/>
      <c r="UH1330" s="131"/>
      <c r="UI1330" s="131"/>
      <c r="UJ1330" s="131"/>
      <c r="UK1330" s="131"/>
      <c r="UL1330" s="131"/>
      <c r="UM1330" s="131"/>
      <c r="UN1330" s="131"/>
      <c r="UO1330" s="131"/>
      <c r="UP1330" s="131"/>
      <c r="UQ1330" s="131"/>
      <c r="UR1330" s="131"/>
      <c r="US1330" s="131"/>
      <c r="UT1330" s="131"/>
      <c r="UU1330" s="131"/>
      <c r="UV1330" s="131"/>
      <c r="UW1330" s="131"/>
      <c r="UX1330" s="131"/>
      <c r="UY1330" s="131"/>
      <c r="UZ1330" s="131"/>
      <c r="VA1330" s="131"/>
      <c r="VB1330" s="131"/>
      <c r="VC1330" s="131"/>
      <c r="VD1330" s="131"/>
      <c r="VE1330" s="131"/>
      <c r="VF1330" s="131"/>
      <c r="VG1330" s="131"/>
      <c r="VH1330" s="131"/>
      <c r="VI1330" s="131"/>
      <c r="VJ1330" s="131"/>
      <c r="VK1330" s="131"/>
      <c r="VL1330" s="131"/>
      <c r="VM1330" s="131"/>
      <c r="VN1330" s="131"/>
      <c r="VO1330" s="131"/>
      <c r="VP1330" s="131"/>
      <c r="VQ1330" s="131"/>
      <c r="VR1330" s="131"/>
      <c r="VS1330" s="131"/>
      <c r="VT1330" s="131"/>
      <c r="VU1330" s="131"/>
      <c r="VV1330" s="131"/>
      <c r="VW1330" s="131"/>
      <c r="VX1330" s="131"/>
      <c r="VY1330" s="131"/>
      <c r="VZ1330" s="131"/>
      <c r="WA1330" s="131"/>
      <c r="WB1330" s="131"/>
      <c r="WC1330" s="131"/>
      <c r="WD1330" s="131"/>
      <c r="WE1330" s="131"/>
      <c r="WF1330" s="131"/>
      <c r="WG1330" s="131"/>
      <c r="WH1330" s="131"/>
      <c r="WI1330" s="131"/>
      <c r="WJ1330" s="131"/>
      <c r="WK1330" s="131"/>
      <c r="WL1330" s="131"/>
      <c r="WM1330" s="131"/>
      <c r="WN1330" s="131"/>
      <c r="WO1330" s="131"/>
      <c r="WP1330" s="131"/>
      <c r="WQ1330" s="131"/>
      <c r="WR1330" s="131"/>
      <c r="WS1330" s="131"/>
      <c r="WT1330" s="131"/>
      <c r="WU1330" s="131"/>
      <c r="WV1330" s="131"/>
      <c r="WW1330" s="131"/>
      <c r="WX1330" s="131"/>
      <c r="WY1330" s="131"/>
      <c r="WZ1330" s="131"/>
      <c r="XA1330" s="131"/>
      <c r="XB1330" s="131"/>
      <c r="XC1330" s="131"/>
      <c r="XD1330" s="131"/>
      <c r="XE1330" s="131"/>
      <c r="XF1330" s="131"/>
      <c r="XG1330" s="131"/>
      <c r="XH1330" s="131"/>
      <c r="XI1330" s="131"/>
      <c r="XJ1330" s="131"/>
      <c r="XK1330" s="131"/>
      <c r="XL1330" s="131"/>
      <c r="XM1330" s="131"/>
      <c r="XN1330" s="131"/>
      <c r="XO1330" s="131"/>
      <c r="XP1330" s="131"/>
      <c r="XQ1330" s="131"/>
      <c r="XR1330" s="131"/>
      <c r="XS1330" s="131"/>
      <c r="XT1330" s="131"/>
      <c r="XU1330" s="131"/>
      <c r="XV1330" s="131"/>
      <c r="XW1330" s="131"/>
      <c r="XX1330" s="131"/>
      <c r="XY1330" s="131"/>
      <c r="XZ1330" s="131"/>
      <c r="YA1330" s="131"/>
      <c r="YB1330" s="131"/>
      <c r="YC1330" s="131"/>
      <c r="YD1330" s="131"/>
      <c r="YE1330" s="131"/>
      <c r="YF1330" s="131"/>
      <c r="YG1330" s="131"/>
      <c r="YH1330" s="131"/>
      <c r="YI1330" s="131"/>
      <c r="YJ1330" s="131"/>
      <c r="YK1330" s="131"/>
      <c r="YL1330" s="131"/>
      <c r="YM1330" s="131"/>
      <c r="YN1330" s="131"/>
      <c r="YO1330" s="131"/>
      <c r="YP1330" s="131"/>
      <c r="YQ1330" s="131"/>
      <c r="YR1330" s="131"/>
      <c r="YS1330" s="131"/>
      <c r="YT1330" s="131"/>
      <c r="YU1330" s="131"/>
      <c r="YV1330" s="131"/>
      <c r="YW1330" s="131"/>
      <c r="YX1330" s="131"/>
      <c r="YY1330" s="131"/>
      <c r="YZ1330" s="131"/>
      <c r="ZA1330" s="131"/>
      <c r="ZB1330" s="131"/>
      <c r="ZC1330" s="131"/>
      <c r="ZD1330" s="131"/>
      <c r="ZE1330" s="131"/>
      <c r="ZF1330" s="131"/>
      <c r="ZG1330" s="131"/>
      <c r="ZH1330" s="131"/>
      <c r="ZI1330" s="131"/>
      <c r="ZJ1330" s="131"/>
      <c r="ZK1330" s="131"/>
      <c r="ZL1330" s="131"/>
      <c r="ZM1330" s="131"/>
      <c r="ZN1330" s="131"/>
      <c r="ZO1330" s="131"/>
      <c r="ZP1330" s="131"/>
      <c r="ZQ1330" s="131"/>
      <c r="ZR1330" s="131"/>
      <c r="ZS1330" s="131"/>
      <c r="ZT1330" s="131"/>
      <c r="ZU1330" s="131"/>
      <c r="ZV1330" s="131"/>
      <c r="ZW1330" s="131"/>
      <c r="ZX1330" s="131"/>
      <c r="ZY1330" s="131"/>
      <c r="ZZ1330" s="131"/>
      <c r="AAA1330" s="131"/>
      <c r="AAB1330" s="131"/>
      <c r="AAC1330" s="131"/>
      <c r="AAD1330" s="131"/>
      <c r="AAE1330" s="131"/>
      <c r="AAF1330" s="131"/>
      <c r="AAG1330" s="131"/>
      <c r="AAH1330" s="131"/>
      <c r="AAI1330" s="131"/>
      <c r="AAJ1330" s="131"/>
      <c r="AAK1330" s="131"/>
      <c r="AAL1330" s="131"/>
      <c r="AAM1330" s="131"/>
      <c r="AAN1330" s="131"/>
      <c r="AAO1330" s="131"/>
      <c r="AAP1330" s="131"/>
      <c r="AAQ1330" s="131"/>
      <c r="AAR1330" s="131"/>
      <c r="AAS1330" s="131"/>
      <c r="AAT1330" s="131"/>
      <c r="AAU1330" s="131"/>
      <c r="AAV1330" s="131"/>
      <c r="AAW1330" s="131"/>
      <c r="AAX1330" s="131"/>
      <c r="AAY1330" s="131"/>
      <c r="AAZ1330" s="131"/>
      <c r="ABA1330" s="131"/>
      <c r="ABB1330" s="131"/>
      <c r="ABC1330" s="131"/>
      <c r="ABD1330" s="131"/>
      <c r="ABE1330" s="131"/>
      <c r="ABF1330" s="131"/>
      <c r="ABG1330" s="131"/>
      <c r="ABH1330" s="131"/>
      <c r="ABI1330" s="131"/>
      <c r="ABJ1330" s="131"/>
      <c r="ABK1330" s="131"/>
      <c r="ABL1330" s="131"/>
      <c r="ABM1330" s="131"/>
      <c r="ABN1330" s="131"/>
      <c r="ABO1330" s="131"/>
      <c r="ABP1330" s="131"/>
      <c r="ABQ1330" s="131"/>
      <c r="ABR1330" s="131"/>
      <c r="ABS1330" s="131"/>
      <c r="ABT1330" s="131"/>
      <c r="ABU1330" s="131"/>
      <c r="ABV1330" s="131"/>
      <c r="ABW1330" s="131"/>
      <c r="ABX1330" s="131"/>
      <c r="ABY1330" s="131"/>
      <c r="ABZ1330" s="131"/>
      <c r="ACA1330" s="131"/>
      <c r="ACB1330" s="131"/>
      <c r="ACC1330" s="131"/>
      <c r="ACD1330" s="131"/>
      <c r="ACE1330" s="131"/>
      <c r="ACF1330" s="131"/>
      <c r="ACG1330" s="131"/>
      <c r="ACH1330" s="131"/>
      <c r="ACI1330" s="131"/>
      <c r="ACJ1330" s="131"/>
      <c r="ACK1330" s="131"/>
      <c r="ACL1330" s="131"/>
      <c r="ACM1330" s="131"/>
      <c r="ACN1330" s="131"/>
      <c r="ACO1330" s="131"/>
      <c r="ACP1330" s="131"/>
      <c r="ACQ1330" s="131"/>
      <c r="ACR1330" s="131"/>
      <c r="ACS1330" s="131"/>
      <c r="ACT1330" s="131"/>
      <c r="ACU1330" s="131"/>
      <c r="ACV1330" s="131"/>
      <c r="ACW1330" s="131"/>
      <c r="ACX1330" s="131"/>
      <c r="ACY1330" s="131"/>
      <c r="ACZ1330" s="131"/>
      <c r="ADA1330" s="131"/>
      <c r="ADB1330" s="131"/>
      <c r="ADC1330" s="131"/>
      <c r="ADD1330" s="131"/>
      <c r="ADE1330" s="131"/>
      <c r="ADF1330" s="131"/>
      <c r="ADG1330" s="131"/>
      <c r="ADH1330" s="131"/>
      <c r="ADI1330" s="131"/>
      <c r="ADJ1330" s="131"/>
      <c r="ADK1330" s="131"/>
      <c r="ADL1330" s="131"/>
      <c r="ADM1330" s="131"/>
      <c r="ADN1330" s="131"/>
      <c r="ADO1330" s="131"/>
      <c r="ADP1330" s="131"/>
      <c r="ADQ1330" s="131"/>
      <c r="ADR1330" s="131"/>
      <c r="ADS1330" s="131"/>
      <c r="ADT1330" s="131"/>
      <c r="ADU1330" s="131"/>
      <c r="ADV1330" s="131"/>
      <c r="ADW1330" s="131"/>
      <c r="ADX1330" s="131"/>
      <c r="ADY1330" s="131"/>
      <c r="ADZ1330" s="131"/>
      <c r="AEA1330" s="131"/>
      <c r="AEB1330" s="131"/>
      <c r="AEC1330" s="131"/>
      <c r="AED1330" s="131"/>
      <c r="AEE1330" s="131"/>
      <c r="AEF1330" s="131"/>
      <c r="AEG1330" s="131"/>
      <c r="AEH1330" s="131"/>
      <c r="AEI1330" s="131"/>
      <c r="AEJ1330" s="131"/>
      <c r="AEK1330" s="131"/>
      <c r="AEL1330" s="131"/>
      <c r="AEM1330" s="131"/>
      <c r="AEN1330" s="131"/>
      <c r="AEO1330" s="131"/>
      <c r="AEP1330" s="131"/>
      <c r="AEQ1330" s="131"/>
      <c r="AER1330" s="131"/>
      <c r="AES1330" s="131"/>
      <c r="AET1330" s="131"/>
      <c r="AEU1330" s="131"/>
      <c r="AEV1330" s="131"/>
      <c r="AEW1330" s="131"/>
      <c r="AEX1330" s="131"/>
      <c r="AEY1330" s="131"/>
      <c r="AEZ1330" s="131"/>
      <c r="AFA1330" s="131"/>
      <c r="AFB1330" s="131"/>
      <c r="AFC1330" s="131"/>
      <c r="AFD1330" s="131"/>
      <c r="AFE1330" s="131"/>
      <c r="AFF1330" s="131"/>
      <c r="AFG1330" s="131"/>
      <c r="AFH1330" s="131"/>
      <c r="AFI1330" s="131"/>
      <c r="AFJ1330" s="131"/>
      <c r="AFK1330" s="131"/>
      <c r="AFL1330" s="131"/>
      <c r="AFM1330" s="131"/>
      <c r="AFN1330" s="131"/>
      <c r="AFO1330" s="131"/>
      <c r="AFP1330" s="131"/>
      <c r="AFQ1330" s="131"/>
      <c r="AFR1330" s="131"/>
      <c r="AFS1330" s="131"/>
      <c r="AFT1330" s="131"/>
      <c r="AFU1330" s="131"/>
      <c r="AFV1330" s="131"/>
      <c r="AFW1330" s="131"/>
      <c r="AFX1330" s="131"/>
      <c r="AFY1330" s="131"/>
      <c r="AFZ1330" s="131"/>
      <c r="AGA1330" s="131"/>
      <c r="AGB1330" s="131"/>
      <c r="AGC1330" s="131"/>
      <c r="AGD1330" s="131"/>
      <c r="AGE1330" s="131"/>
      <c r="AGF1330" s="131"/>
      <c r="AGG1330" s="131"/>
      <c r="AGH1330" s="131"/>
      <c r="AGI1330" s="131"/>
      <c r="AGJ1330" s="131"/>
      <c r="AGK1330" s="131"/>
      <c r="AGL1330" s="131"/>
      <c r="AGM1330" s="131"/>
      <c r="AGN1330" s="131"/>
      <c r="AGO1330" s="131"/>
      <c r="AGP1330" s="131"/>
      <c r="AGQ1330" s="131"/>
      <c r="AGR1330" s="131"/>
      <c r="AGS1330" s="131"/>
      <c r="AGT1330" s="131"/>
      <c r="AGU1330" s="131"/>
      <c r="AGV1330" s="131"/>
      <c r="AGW1330" s="131"/>
      <c r="AGX1330" s="131"/>
      <c r="AGY1330" s="131"/>
      <c r="AGZ1330" s="131"/>
      <c r="AHA1330" s="131"/>
      <c r="AHB1330" s="131"/>
      <c r="AHC1330" s="131"/>
      <c r="AHD1330" s="131"/>
      <c r="AHE1330" s="131"/>
      <c r="AHF1330" s="131"/>
      <c r="AHG1330" s="131"/>
      <c r="AHH1330" s="131"/>
      <c r="AHI1330" s="131"/>
      <c r="AHJ1330" s="131"/>
      <c r="AHK1330" s="131"/>
      <c r="AHL1330" s="131"/>
      <c r="AHM1330" s="131"/>
      <c r="AHN1330" s="131"/>
      <c r="AHO1330" s="131"/>
      <c r="AHP1330" s="131"/>
      <c r="AHQ1330" s="131"/>
      <c r="AHR1330" s="131"/>
      <c r="AHS1330" s="131"/>
      <c r="AHT1330" s="131"/>
      <c r="AHU1330" s="131"/>
      <c r="AHV1330" s="131"/>
      <c r="AHW1330" s="131"/>
      <c r="AHX1330" s="131"/>
      <c r="AHY1330" s="131"/>
      <c r="AHZ1330" s="131"/>
      <c r="AIA1330" s="131"/>
      <c r="AIB1330" s="131"/>
      <c r="AIC1330" s="131"/>
      <c r="AID1330" s="131"/>
      <c r="AIE1330" s="131"/>
      <c r="AIF1330" s="131"/>
      <c r="AIG1330" s="131"/>
      <c r="AIH1330" s="131"/>
      <c r="AII1330" s="131"/>
      <c r="AIJ1330" s="131"/>
      <c r="AIK1330" s="131"/>
      <c r="AIL1330" s="131"/>
      <c r="AIM1330" s="131"/>
      <c r="AIN1330" s="131"/>
      <c r="AIO1330" s="131"/>
      <c r="AIP1330" s="131"/>
      <c r="AIQ1330" s="131"/>
      <c r="AIR1330" s="131"/>
      <c r="AIS1330" s="131"/>
      <c r="AIT1330" s="131"/>
      <c r="AIU1330" s="131"/>
      <c r="AIV1330" s="131"/>
      <c r="AIW1330" s="131"/>
      <c r="AIX1330" s="131"/>
      <c r="AIY1330" s="131"/>
      <c r="AIZ1330" s="131"/>
      <c r="AJA1330" s="131"/>
      <c r="AJB1330" s="131"/>
      <c r="AJC1330" s="131"/>
      <c r="AJD1330" s="131"/>
      <c r="AJE1330" s="131"/>
      <c r="AJF1330" s="131"/>
      <c r="AJG1330" s="131"/>
      <c r="AJH1330" s="131"/>
      <c r="AJI1330" s="131"/>
      <c r="AJJ1330" s="131"/>
      <c r="AJK1330" s="131"/>
      <c r="AJL1330" s="131"/>
      <c r="AJM1330" s="131"/>
      <c r="AJN1330" s="131"/>
      <c r="AJO1330" s="131"/>
      <c r="AJP1330" s="131"/>
      <c r="AJQ1330" s="131"/>
      <c r="AJR1330" s="131"/>
      <c r="AJS1330" s="131"/>
      <c r="AJT1330" s="131"/>
      <c r="AJU1330" s="131"/>
      <c r="AJV1330" s="131"/>
      <c r="AJW1330" s="131"/>
      <c r="AJX1330" s="131"/>
      <c r="AJY1330" s="131"/>
      <c r="AJZ1330" s="131"/>
      <c r="AKA1330" s="131"/>
      <c r="AKB1330" s="131"/>
      <c r="AKC1330" s="131"/>
      <c r="AKD1330" s="131"/>
      <c r="AKE1330" s="131"/>
      <c r="AKF1330" s="131"/>
      <c r="AKG1330" s="131"/>
      <c r="AKH1330" s="131"/>
      <c r="AKI1330" s="131"/>
      <c r="AKJ1330" s="131"/>
      <c r="AKK1330" s="131"/>
      <c r="AKL1330" s="131"/>
      <c r="AKM1330" s="131"/>
      <c r="AKN1330" s="131"/>
      <c r="AKO1330" s="131"/>
      <c r="AKP1330" s="131"/>
      <c r="AKQ1330" s="131"/>
      <c r="AKR1330" s="131"/>
      <c r="AKS1330" s="131"/>
      <c r="AKT1330" s="131"/>
      <c r="AKU1330" s="131"/>
      <c r="AKV1330" s="131"/>
      <c r="AKW1330" s="131"/>
      <c r="AKX1330" s="131"/>
      <c r="AKY1330" s="131"/>
      <c r="AKZ1330" s="131"/>
      <c r="ALA1330" s="131"/>
      <c r="ALB1330" s="131"/>
      <c r="ALC1330" s="131"/>
      <c r="ALD1330" s="131"/>
      <c r="ALE1330" s="131"/>
      <c r="ALF1330" s="131"/>
      <c r="ALG1330" s="131"/>
      <c r="ALH1330" s="131"/>
      <c r="ALI1330" s="131"/>
      <c r="ALJ1330" s="131"/>
      <c r="ALK1330" s="131"/>
      <c r="ALL1330" s="131"/>
      <c r="ALM1330" s="131"/>
      <c r="ALN1330" s="131"/>
    </row>
    <row r="1331" spans="1:1002" s="508" customFormat="1" x14ac:dyDescent="0.25">
      <c r="A1331" s="502"/>
      <c r="B1331" s="503"/>
      <c r="C1331" s="504"/>
      <c r="D1331" s="450"/>
      <c r="E1331" s="505"/>
      <c r="F1331" s="505"/>
      <c r="G1331" s="506"/>
      <c r="H1331" s="506"/>
      <c r="I1331" s="507"/>
      <c r="J1331" s="565"/>
      <c r="K1331" s="454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  <c r="EC1331" s="131"/>
      <c r="ED1331" s="131"/>
      <c r="EE1331" s="131"/>
      <c r="EF1331" s="131"/>
      <c r="EG1331" s="131"/>
      <c r="EH1331" s="131"/>
      <c r="EI1331" s="131"/>
      <c r="EJ1331" s="131"/>
      <c r="EK1331" s="131"/>
      <c r="EL1331" s="131"/>
      <c r="EM1331" s="131"/>
      <c r="EN1331" s="131"/>
      <c r="EO1331" s="131"/>
      <c r="EP1331" s="131"/>
      <c r="EQ1331" s="131"/>
      <c r="ER1331" s="131"/>
      <c r="ES1331" s="131"/>
      <c r="ET1331" s="131"/>
      <c r="EU1331" s="131"/>
      <c r="EV1331" s="131"/>
      <c r="EW1331" s="131"/>
      <c r="EX1331" s="131"/>
      <c r="EY1331" s="131"/>
      <c r="EZ1331" s="131"/>
      <c r="FA1331" s="131"/>
      <c r="FB1331" s="131"/>
      <c r="FC1331" s="131"/>
      <c r="FD1331" s="131"/>
      <c r="FE1331" s="131"/>
      <c r="FF1331" s="131"/>
      <c r="FG1331" s="131"/>
      <c r="FH1331" s="131"/>
      <c r="FI1331" s="131"/>
      <c r="FJ1331" s="131"/>
      <c r="FK1331" s="131"/>
      <c r="FL1331" s="131"/>
      <c r="FM1331" s="131"/>
      <c r="FN1331" s="131"/>
      <c r="FO1331" s="131"/>
      <c r="FP1331" s="131"/>
      <c r="FQ1331" s="131"/>
      <c r="FR1331" s="131"/>
      <c r="FS1331" s="131"/>
      <c r="FT1331" s="131"/>
      <c r="FU1331" s="131"/>
      <c r="FV1331" s="131"/>
      <c r="FW1331" s="131"/>
      <c r="FX1331" s="131"/>
      <c r="FY1331" s="131"/>
      <c r="FZ1331" s="131"/>
      <c r="GA1331" s="131"/>
      <c r="GB1331" s="131"/>
      <c r="GC1331" s="131"/>
      <c r="GD1331" s="131"/>
      <c r="GE1331" s="131"/>
      <c r="GF1331" s="131"/>
      <c r="GG1331" s="131"/>
      <c r="GH1331" s="131"/>
      <c r="GI1331" s="131"/>
      <c r="GJ1331" s="131"/>
      <c r="GK1331" s="131"/>
      <c r="GL1331" s="131"/>
      <c r="GM1331" s="131"/>
      <c r="GN1331" s="131"/>
      <c r="GO1331" s="131"/>
      <c r="GP1331" s="131"/>
      <c r="GQ1331" s="131"/>
      <c r="GR1331" s="131"/>
      <c r="GS1331" s="131"/>
      <c r="GT1331" s="131"/>
      <c r="GU1331" s="131"/>
      <c r="GV1331" s="131"/>
      <c r="GW1331" s="131"/>
      <c r="GX1331" s="131"/>
      <c r="GY1331" s="131"/>
      <c r="GZ1331" s="131"/>
      <c r="HA1331" s="131"/>
      <c r="HB1331" s="131"/>
      <c r="HC1331" s="131"/>
      <c r="HD1331" s="131"/>
      <c r="HE1331" s="131"/>
      <c r="HF1331" s="131"/>
      <c r="HG1331" s="131"/>
      <c r="HH1331" s="131"/>
      <c r="HI1331" s="131"/>
      <c r="HJ1331" s="131"/>
      <c r="HK1331" s="131"/>
      <c r="HL1331" s="131"/>
      <c r="HM1331" s="131"/>
      <c r="HN1331" s="131"/>
      <c r="HO1331" s="131"/>
      <c r="HP1331" s="131"/>
      <c r="HQ1331" s="131"/>
      <c r="HR1331" s="131"/>
      <c r="HS1331" s="131"/>
      <c r="HT1331" s="131"/>
      <c r="HU1331" s="131"/>
      <c r="HV1331" s="131"/>
      <c r="HW1331" s="131"/>
      <c r="HX1331" s="131"/>
      <c r="HY1331" s="131"/>
      <c r="HZ1331" s="131"/>
      <c r="IA1331" s="131"/>
      <c r="IB1331" s="131"/>
      <c r="IC1331" s="131"/>
      <c r="ID1331" s="131"/>
      <c r="IE1331" s="131"/>
      <c r="IF1331" s="131"/>
      <c r="IG1331" s="131"/>
      <c r="IH1331" s="131"/>
      <c r="II1331" s="131"/>
      <c r="IJ1331" s="131"/>
      <c r="IK1331" s="131"/>
      <c r="IL1331" s="131"/>
      <c r="IM1331" s="131"/>
      <c r="IN1331" s="131"/>
      <c r="IO1331" s="131"/>
      <c r="IP1331" s="131"/>
      <c r="IQ1331" s="131"/>
      <c r="IR1331" s="131"/>
      <c r="IS1331" s="131"/>
      <c r="IT1331" s="131"/>
      <c r="IU1331" s="131"/>
      <c r="IV1331" s="131"/>
      <c r="IW1331" s="131"/>
      <c r="IX1331" s="131"/>
      <c r="IY1331" s="131"/>
      <c r="IZ1331" s="131"/>
      <c r="JA1331" s="131"/>
      <c r="JB1331" s="131"/>
      <c r="JC1331" s="131"/>
      <c r="JD1331" s="131"/>
      <c r="JE1331" s="131"/>
      <c r="JF1331" s="131"/>
      <c r="JG1331" s="131"/>
      <c r="JH1331" s="131"/>
      <c r="JI1331" s="131"/>
      <c r="JJ1331" s="131"/>
      <c r="JK1331" s="131"/>
      <c r="JL1331" s="131"/>
      <c r="JM1331" s="131"/>
      <c r="JN1331" s="131"/>
      <c r="JO1331" s="131"/>
      <c r="JP1331" s="131"/>
      <c r="JQ1331" s="131"/>
      <c r="JR1331" s="131"/>
      <c r="JS1331" s="131"/>
      <c r="JT1331" s="131"/>
      <c r="JU1331" s="131"/>
      <c r="JV1331" s="131"/>
      <c r="JW1331" s="131"/>
      <c r="JX1331" s="131"/>
      <c r="JY1331" s="131"/>
      <c r="JZ1331" s="131"/>
      <c r="KA1331" s="131"/>
      <c r="KB1331" s="131"/>
      <c r="KC1331" s="131"/>
      <c r="KD1331" s="131"/>
      <c r="KE1331" s="131"/>
      <c r="KF1331" s="131"/>
      <c r="KG1331" s="131"/>
      <c r="KH1331" s="131"/>
      <c r="KI1331" s="131"/>
      <c r="KJ1331" s="131"/>
      <c r="KK1331" s="131"/>
      <c r="KL1331" s="131"/>
      <c r="KM1331" s="131"/>
      <c r="KN1331" s="131"/>
      <c r="KO1331" s="131"/>
      <c r="KP1331" s="131"/>
      <c r="KQ1331" s="131"/>
      <c r="KR1331" s="131"/>
      <c r="KS1331" s="131"/>
      <c r="KT1331" s="131"/>
      <c r="KU1331" s="131"/>
      <c r="KV1331" s="131"/>
      <c r="KW1331" s="131"/>
      <c r="KX1331" s="131"/>
      <c r="KY1331" s="131"/>
      <c r="KZ1331" s="131"/>
      <c r="LA1331" s="131"/>
      <c r="LB1331" s="131"/>
      <c r="LC1331" s="131"/>
      <c r="LD1331" s="131"/>
      <c r="LE1331" s="131"/>
      <c r="LF1331" s="131"/>
      <c r="LG1331" s="131"/>
      <c r="LH1331" s="131"/>
      <c r="LI1331" s="131"/>
      <c r="LJ1331" s="131"/>
      <c r="LK1331" s="131"/>
      <c r="LL1331" s="131"/>
      <c r="LM1331" s="131"/>
      <c r="LN1331" s="131"/>
      <c r="LO1331" s="131"/>
      <c r="LP1331" s="131"/>
      <c r="LQ1331" s="131"/>
      <c r="LR1331" s="131"/>
      <c r="LS1331" s="131"/>
      <c r="LT1331" s="131"/>
      <c r="LU1331" s="131"/>
      <c r="LV1331" s="131"/>
      <c r="LW1331" s="131"/>
      <c r="LX1331" s="131"/>
      <c r="LY1331" s="131"/>
      <c r="LZ1331" s="131"/>
      <c r="MA1331" s="131"/>
      <c r="MB1331" s="131"/>
      <c r="MC1331" s="131"/>
      <c r="MD1331" s="131"/>
      <c r="ME1331" s="131"/>
      <c r="MF1331" s="131"/>
      <c r="MG1331" s="131"/>
      <c r="MH1331" s="131"/>
      <c r="MI1331" s="131"/>
      <c r="MJ1331" s="131"/>
      <c r="MK1331" s="131"/>
      <c r="ML1331" s="131"/>
      <c r="MM1331" s="131"/>
      <c r="MN1331" s="131"/>
      <c r="MO1331" s="131"/>
      <c r="MP1331" s="131"/>
      <c r="MQ1331" s="131"/>
      <c r="MR1331" s="131"/>
      <c r="MS1331" s="131"/>
      <c r="MT1331" s="131"/>
      <c r="MU1331" s="131"/>
      <c r="MV1331" s="131"/>
      <c r="MW1331" s="131"/>
      <c r="MX1331" s="131"/>
      <c r="MY1331" s="131"/>
      <c r="MZ1331" s="131"/>
      <c r="NA1331" s="131"/>
      <c r="NB1331" s="131"/>
      <c r="NC1331" s="131"/>
      <c r="ND1331" s="131"/>
      <c r="NE1331" s="131"/>
      <c r="NF1331" s="131"/>
      <c r="NG1331" s="131"/>
      <c r="NH1331" s="131"/>
      <c r="NI1331" s="131"/>
      <c r="NJ1331" s="131"/>
      <c r="NK1331" s="131"/>
      <c r="NL1331" s="131"/>
      <c r="NM1331" s="131"/>
      <c r="NN1331" s="131"/>
      <c r="NO1331" s="131"/>
      <c r="NP1331" s="131"/>
      <c r="NQ1331" s="131"/>
      <c r="NR1331" s="131"/>
      <c r="NS1331" s="131"/>
      <c r="NT1331" s="131"/>
      <c r="NU1331" s="131"/>
      <c r="NV1331" s="131"/>
      <c r="NW1331" s="131"/>
      <c r="NX1331" s="131"/>
      <c r="NY1331" s="131"/>
      <c r="NZ1331" s="131"/>
      <c r="OA1331" s="131"/>
      <c r="OB1331" s="131"/>
      <c r="OC1331" s="131"/>
      <c r="OD1331" s="131"/>
      <c r="OE1331" s="131"/>
      <c r="OF1331" s="131"/>
      <c r="OG1331" s="131"/>
      <c r="OH1331" s="131"/>
      <c r="OI1331" s="131"/>
      <c r="OJ1331" s="131"/>
      <c r="OK1331" s="131"/>
      <c r="OL1331" s="131"/>
      <c r="OM1331" s="131"/>
      <c r="ON1331" s="131"/>
      <c r="OO1331" s="131"/>
      <c r="OP1331" s="131"/>
      <c r="OQ1331" s="131"/>
      <c r="OR1331" s="131"/>
      <c r="OS1331" s="131"/>
      <c r="OT1331" s="131"/>
      <c r="OU1331" s="131"/>
      <c r="OV1331" s="131"/>
      <c r="OW1331" s="131"/>
      <c r="OX1331" s="131"/>
      <c r="OY1331" s="131"/>
      <c r="OZ1331" s="131"/>
      <c r="PA1331" s="131"/>
      <c r="PB1331" s="131"/>
      <c r="PC1331" s="131"/>
      <c r="PD1331" s="131"/>
      <c r="PE1331" s="131"/>
      <c r="PF1331" s="131"/>
      <c r="PG1331" s="131"/>
      <c r="PH1331" s="131"/>
      <c r="PI1331" s="131"/>
      <c r="PJ1331" s="131"/>
      <c r="PK1331" s="131"/>
      <c r="PL1331" s="131"/>
      <c r="PM1331" s="131"/>
      <c r="PN1331" s="131"/>
      <c r="PO1331" s="131"/>
      <c r="PP1331" s="131"/>
      <c r="PQ1331" s="131"/>
      <c r="PR1331" s="131"/>
      <c r="PS1331" s="131"/>
      <c r="PT1331" s="131"/>
      <c r="PU1331" s="131"/>
      <c r="PV1331" s="131"/>
      <c r="PW1331" s="131"/>
      <c r="PX1331" s="131"/>
      <c r="PY1331" s="131"/>
      <c r="PZ1331" s="131"/>
      <c r="QA1331" s="131"/>
      <c r="QB1331" s="131"/>
      <c r="QC1331" s="131"/>
      <c r="QD1331" s="131"/>
      <c r="QE1331" s="131"/>
      <c r="QF1331" s="131"/>
      <c r="QG1331" s="131"/>
      <c r="QH1331" s="131"/>
      <c r="QI1331" s="131"/>
      <c r="QJ1331" s="131"/>
      <c r="QK1331" s="131"/>
      <c r="QL1331" s="131"/>
      <c r="QM1331" s="131"/>
      <c r="QN1331" s="131"/>
      <c r="QO1331" s="131"/>
      <c r="QP1331" s="131"/>
      <c r="QQ1331" s="131"/>
      <c r="QR1331" s="131"/>
      <c r="QS1331" s="131"/>
      <c r="QT1331" s="131"/>
      <c r="QU1331" s="131"/>
      <c r="QV1331" s="131"/>
      <c r="QW1331" s="131"/>
      <c r="QX1331" s="131"/>
      <c r="QY1331" s="131"/>
      <c r="QZ1331" s="131"/>
      <c r="RA1331" s="131"/>
      <c r="RB1331" s="131"/>
      <c r="RC1331" s="131"/>
      <c r="RD1331" s="131"/>
      <c r="RE1331" s="131"/>
      <c r="RF1331" s="131"/>
      <c r="RG1331" s="131"/>
      <c r="RH1331" s="131"/>
      <c r="RI1331" s="131"/>
      <c r="RJ1331" s="131"/>
      <c r="RK1331" s="131"/>
      <c r="RL1331" s="131"/>
      <c r="RM1331" s="131"/>
      <c r="RN1331" s="131"/>
      <c r="RO1331" s="131"/>
      <c r="RP1331" s="131"/>
      <c r="RQ1331" s="131"/>
      <c r="RR1331" s="131"/>
      <c r="RS1331" s="131"/>
      <c r="RT1331" s="131"/>
      <c r="RU1331" s="131"/>
      <c r="RV1331" s="131"/>
      <c r="RW1331" s="131"/>
      <c r="RX1331" s="131"/>
      <c r="RY1331" s="131"/>
      <c r="RZ1331" s="131"/>
      <c r="SA1331" s="131"/>
      <c r="SB1331" s="131"/>
      <c r="SC1331" s="131"/>
      <c r="SD1331" s="131"/>
      <c r="SE1331" s="131"/>
      <c r="SF1331" s="131"/>
      <c r="SG1331" s="131"/>
      <c r="SH1331" s="131"/>
      <c r="SI1331" s="131"/>
      <c r="SJ1331" s="131"/>
      <c r="SK1331" s="131"/>
      <c r="SL1331" s="131"/>
      <c r="SM1331" s="131"/>
      <c r="SN1331" s="131"/>
      <c r="SO1331" s="131"/>
      <c r="SP1331" s="131"/>
      <c r="SQ1331" s="131"/>
      <c r="SR1331" s="131"/>
      <c r="SS1331" s="131"/>
      <c r="ST1331" s="131"/>
      <c r="SU1331" s="131"/>
      <c r="SV1331" s="131"/>
      <c r="SW1331" s="131"/>
      <c r="SX1331" s="131"/>
      <c r="SY1331" s="131"/>
      <c r="SZ1331" s="131"/>
      <c r="TA1331" s="131"/>
      <c r="TB1331" s="131"/>
      <c r="TC1331" s="131"/>
      <c r="TD1331" s="131"/>
      <c r="TE1331" s="131"/>
      <c r="TF1331" s="131"/>
      <c r="TG1331" s="131"/>
      <c r="TH1331" s="131"/>
      <c r="TI1331" s="131"/>
      <c r="TJ1331" s="131"/>
      <c r="TK1331" s="131"/>
      <c r="TL1331" s="131"/>
      <c r="TM1331" s="131"/>
      <c r="TN1331" s="131"/>
      <c r="TO1331" s="131"/>
      <c r="TP1331" s="131"/>
      <c r="TQ1331" s="131"/>
      <c r="TR1331" s="131"/>
      <c r="TS1331" s="131"/>
      <c r="TT1331" s="131"/>
      <c r="TU1331" s="131"/>
      <c r="TV1331" s="131"/>
      <c r="TW1331" s="131"/>
      <c r="TX1331" s="131"/>
      <c r="TY1331" s="131"/>
      <c r="TZ1331" s="131"/>
      <c r="UA1331" s="131"/>
      <c r="UB1331" s="131"/>
      <c r="UC1331" s="131"/>
      <c r="UD1331" s="131"/>
      <c r="UE1331" s="131"/>
      <c r="UF1331" s="131"/>
      <c r="UG1331" s="131"/>
      <c r="UH1331" s="131"/>
      <c r="UI1331" s="131"/>
      <c r="UJ1331" s="131"/>
      <c r="UK1331" s="131"/>
      <c r="UL1331" s="131"/>
      <c r="UM1331" s="131"/>
      <c r="UN1331" s="131"/>
      <c r="UO1331" s="131"/>
      <c r="UP1331" s="131"/>
      <c r="UQ1331" s="131"/>
      <c r="UR1331" s="131"/>
      <c r="US1331" s="131"/>
      <c r="UT1331" s="131"/>
      <c r="UU1331" s="131"/>
      <c r="UV1331" s="131"/>
      <c r="UW1331" s="131"/>
      <c r="UX1331" s="131"/>
      <c r="UY1331" s="131"/>
      <c r="UZ1331" s="131"/>
      <c r="VA1331" s="131"/>
      <c r="VB1331" s="131"/>
      <c r="VC1331" s="131"/>
      <c r="VD1331" s="131"/>
      <c r="VE1331" s="131"/>
      <c r="VF1331" s="131"/>
      <c r="VG1331" s="131"/>
      <c r="VH1331" s="131"/>
      <c r="VI1331" s="131"/>
      <c r="VJ1331" s="131"/>
      <c r="VK1331" s="131"/>
      <c r="VL1331" s="131"/>
      <c r="VM1331" s="131"/>
      <c r="VN1331" s="131"/>
      <c r="VO1331" s="131"/>
      <c r="VP1331" s="131"/>
      <c r="VQ1331" s="131"/>
      <c r="VR1331" s="131"/>
      <c r="VS1331" s="131"/>
      <c r="VT1331" s="131"/>
      <c r="VU1331" s="131"/>
      <c r="VV1331" s="131"/>
      <c r="VW1331" s="131"/>
      <c r="VX1331" s="131"/>
      <c r="VY1331" s="131"/>
      <c r="VZ1331" s="131"/>
      <c r="WA1331" s="131"/>
      <c r="WB1331" s="131"/>
      <c r="WC1331" s="131"/>
      <c r="WD1331" s="131"/>
      <c r="WE1331" s="131"/>
      <c r="WF1331" s="131"/>
      <c r="WG1331" s="131"/>
      <c r="WH1331" s="131"/>
      <c r="WI1331" s="131"/>
      <c r="WJ1331" s="131"/>
      <c r="WK1331" s="131"/>
      <c r="WL1331" s="131"/>
      <c r="WM1331" s="131"/>
      <c r="WN1331" s="131"/>
      <c r="WO1331" s="131"/>
      <c r="WP1331" s="131"/>
      <c r="WQ1331" s="131"/>
      <c r="WR1331" s="131"/>
      <c r="WS1331" s="131"/>
      <c r="WT1331" s="131"/>
      <c r="WU1331" s="131"/>
      <c r="WV1331" s="131"/>
      <c r="WW1331" s="131"/>
      <c r="WX1331" s="131"/>
      <c r="WY1331" s="131"/>
      <c r="WZ1331" s="131"/>
      <c r="XA1331" s="131"/>
      <c r="XB1331" s="131"/>
      <c r="XC1331" s="131"/>
      <c r="XD1331" s="131"/>
      <c r="XE1331" s="131"/>
      <c r="XF1331" s="131"/>
      <c r="XG1331" s="131"/>
      <c r="XH1331" s="131"/>
      <c r="XI1331" s="131"/>
      <c r="XJ1331" s="131"/>
      <c r="XK1331" s="131"/>
      <c r="XL1331" s="131"/>
      <c r="XM1331" s="131"/>
      <c r="XN1331" s="131"/>
      <c r="XO1331" s="131"/>
      <c r="XP1331" s="131"/>
      <c r="XQ1331" s="131"/>
      <c r="XR1331" s="131"/>
      <c r="XS1331" s="131"/>
      <c r="XT1331" s="131"/>
      <c r="XU1331" s="131"/>
      <c r="XV1331" s="131"/>
      <c r="XW1331" s="131"/>
      <c r="XX1331" s="131"/>
      <c r="XY1331" s="131"/>
      <c r="XZ1331" s="131"/>
      <c r="YA1331" s="131"/>
      <c r="YB1331" s="131"/>
      <c r="YC1331" s="131"/>
      <c r="YD1331" s="131"/>
      <c r="YE1331" s="131"/>
      <c r="YF1331" s="131"/>
      <c r="YG1331" s="131"/>
      <c r="YH1331" s="131"/>
      <c r="YI1331" s="131"/>
      <c r="YJ1331" s="131"/>
      <c r="YK1331" s="131"/>
      <c r="YL1331" s="131"/>
      <c r="YM1331" s="131"/>
      <c r="YN1331" s="131"/>
      <c r="YO1331" s="131"/>
      <c r="YP1331" s="131"/>
      <c r="YQ1331" s="131"/>
      <c r="YR1331" s="131"/>
      <c r="YS1331" s="131"/>
      <c r="YT1331" s="131"/>
      <c r="YU1331" s="131"/>
      <c r="YV1331" s="131"/>
      <c r="YW1331" s="131"/>
      <c r="YX1331" s="131"/>
      <c r="YY1331" s="131"/>
      <c r="YZ1331" s="131"/>
      <c r="ZA1331" s="131"/>
      <c r="ZB1331" s="131"/>
      <c r="ZC1331" s="131"/>
      <c r="ZD1331" s="131"/>
      <c r="ZE1331" s="131"/>
      <c r="ZF1331" s="131"/>
      <c r="ZG1331" s="131"/>
      <c r="ZH1331" s="131"/>
      <c r="ZI1331" s="131"/>
      <c r="ZJ1331" s="131"/>
      <c r="ZK1331" s="131"/>
      <c r="ZL1331" s="131"/>
      <c r="ZM1331" s="131"/>
      <c r="ZN1331" s="131"/>
      <c r="ZO1331" s="131"/>
      <c r="ZP1331" s="131"/>
      <c r="ZQ1331" s="131"/>
      <c r="ZR1331" s="131"/>
      <c r="ZS1331" s="131"/>
      <c r="ZT1331" s="131"/>
      <c r="ZU1331" s="131"/>
      <c r="ZV1331" s="131"/>
      <c r="ZW1331" s="131"/>
      <c r="ZX1331" s="131"/>
      <c r="ZY1331" s="131"/>
      <c r="ZZ1331" s="131"/>
      <c r="AAA1331" s="131"/>
      <c r="AAB1331" s="131"/>
      <c r="AAC1331" s="131"/>
      <c r="AAD1331" s="131"/>
      <c r="AAE1331" s="131"/>
      <c r="AAF1331" s="131"/>
      <c r="AAG1331" s="131"/>
      <c r="AAH1331" s="131"/>
      <c r="AAI1331" s="131"/>
      <c r="AAJ1331" s="131"/>
      <c r="AAK1331" s="131"/>
      <c r="AAL1331" s="131"/>
      <c r="AAM1331" s="131"/>
      <c r="AAN1331" s="131"/>
      <c r="AAO1331" s="131"/>
      <c r="AAP1331" s="131"/>
      <c r="AAQ1331" s="131"/>
      <c r="AAR1331" s="131"/>
      <c r="AAS1331" s="131"/>
      <c r="AAT1331" s="131"/>
      <c r="AAU1331" s="131"/>
      <c r="AAV1331" s="131"/>
      <c r="AAW1331" s="131"/>
      <c r="AAX1331" s="131"/>
      <c r="AAY1331" s="131"/>
      <c r="AAZ1331" s="131"/>
      <c r="ABA1331" s="131"/>
      <c r="ABB1331" s="131"/>
      <c r="ABC1331" s="131"/>
      <c r="ABD1331" s="131"/>
      <c r="ABE1331" s="131"/>
      <c r="ABF1331" s="131"/>
      <c r="ABG1331" s="131"/>
      <c r="ABH1331" s="131"/>
      <c r="ABI1331" s="131"/>
      <c r="ABJ1331" s="131"/>
      <c r="ABK1331" s="131"/>
      <c r="ABL1331" s="131"/>
      <c r="ABM1331" s="131"/>
      <c r="ABN1331" s="131"/>
      <c r="ABO1331" s="131"/>
      <c r="ABP1331" s="131"/>
      <c r="ABQ1331" s="131"/>
      <c r="ABR1331" s="131"/>
      <c r="ABS1331" s="131"/>
      <c r="ABT1331" s="131"/>
      <c r="ABU1331" s="131"/>
      <c r="ABV1331" s="131"/>
      <c r="ABW1331" s="131"/>
      <c r="ABX1331" s="131"/>
      <c r="ABY1331" s="131"/>
      <c r="ABZ1331" s="131"/>
      <c r="ACA1331" s="131"/>
      <c r="ACB1331" s="131"/>
      <c r="ACC1331" s="131"/>
      <c r="ACD1331" s="131"/>
      <c r="ACE1331" s="131"/>
      <c r="ACF1331" s="131"/>
      <c r="ACG1331" s="131"/>
      <c r="ACH1331" s="131"/>
      <c r="ACI1331" s="131"/>
      <c r="ACJ1331" s="131"/>
      <c r="ACK1331" s="131"/>
      <c r="ACL1331" s="131"/>
      <c r="ACM1331" s="131"/>
      <c r="ACN1331" s="131"/>
      <c r="ACO1331" s="131"/>
      <c r="ACP1331" s="131"/>
      <c r="ACQ1331" s="131"/>
      <c r="ACR1331" s="131"/>
      <c r="ACS1331" s="131"/>
      <c r="ACT1331" s="131"/>
      <c r="ACU1331" s="131"/>
      <c r="ACV1331" s="131"/>
      <c r="ACW1331" s="131"/>
      <c r="ACX1331" s="131"/>
      <c r="ACY1331" s="131"/>
      <c r="ACZ1331" s="131"/>
      <c r="ADA1331" s="131"/>
      <c r="ADB1331" s="131"/>
      <c r="ADC1331" s="131"/>
      <c r="ADD1331" s="131"/>
      <c r="ADE1331" s="131"/>
      <c r="ADF1331" s="131"/>
      <c r="ADG1331" s="131"/>
      <c r="ADH1331" s="131"/>
      <c r="ADI1331" s="131"/>
      <c r="ADJ1331" s="131"/>
      <c r="ADK1331" s="131"/>
      <c r="ADL1331" s="131"/>
      <c r="ADM1331" s="131"/>
      <c r="ADN1331" s="131"/>
      <c r="ADO1331" s="131"/>
      <c r="ADP1331" s="131"/>
      <c r="ADQ1331" s="131"/>
      <c r="ADR1331" s="131"/>
      <c r="ADS1331" s="131"/>
      <c r="ADT1331" s="131"/>
      <c r="ADU1331" s="131"/>
      <c r="ADV1331" s="131"/>
      <c r="ADW1331" s="131"/>
      <c r="ADX1331" s="131"/>
      <c r="ADY1331" s="131"/>
      <c r="ADZ1331" s="131"/>
      <c r="AEA1331" s="131"/>
      <c r="AEB1331" s="131"/>
      <c r="AEC1331" s="131"/>
      <c r="AED1331" s="131"/>
      <c r="AEE1331" s="131"/>
      <c r="AEF1331" s="131"/>
      <c r="AEG1331" s="131"/>
      <c r="AEH1331" s="131"/>
      <c r="AEI1331" s="131"/>
      <c r="AEJ1331" s="131"/>
      <c r="AEK1331" s="131"/>
      <c r="AEL1331" s="131"/>
      <c r="AEM1331" s="131"/>
      <c r="AEN1331" s="131"/>
      <c r="AEO1331" s="131"/>
      <c r="AEP1331" s="131"/>
      <c r="AEQ1331" s="131"/>
      <c r="AER1331" s="131"/>
      <c r="AES1331" s="131"/>
      <c r="AET1331" s="131"/>
      <c r="AEU1331" s="131"/>
      <c r="AEV1331" s="131"/>
      <c r="AEW1331" s="131"/>
      <c r="AEX1331" s="131"/>
      <c r="AEY1331" s="131"/>
      <c r="AEZ1331" s="131"/>
      <c r="AFA1331" s="131"/>
      <c r="AFB1331" s="131"/>
      <c r="AFC1331" s="131"/>
      <c r="AFD1331" s="131"/>
      <c r="AFE1331" s="131"/>
      <c r="AFF1331" s="131"/>
      <c r="AFG1331" s="131"/>
      <c r="AFH1331" s="131"/>
      <c r="AFI1331" s="131"/>
      <c r="AFJ1331" s="131"/>
      <c r="AFK1331" s="131"/>
      <c r="AFL1331" s="131"/>
      <c r="AFM1331" s="131"/>
      <c r="AFN1331" s="131"/>
      <c r="AFO1331" s="131"/>
      <c r="AFP1331" s="131"/>
      <c r="AFQ1331" s="131"/>
      <c r="AFR1331" s="131"/>
      <c r="AFS1331" s="131"/>
      <c r="AFT1331" s="131"/>
      <c r="AFU1331" s="131"/>
      <c r="AFV1331" s="131"/>
      <c r="AFW1331" s="131"/>
      <c r="AFX1331" s="131"/>
      <c r="AFY1331" s="131"/>
      <c r="AFZ1331" s="131"/>
      <c r="AGA1331" s="131"/>
      <c r="AGB1331" s="131"/>
      <c r="AGC1331" s="131"/>
      <c r="AGD1331" s="131"/>
      <c r="AGE1331" s="131"/>
      <c r="AGF1331" s="131"/>
      <c r="AGG1331" s="131"/>
      <c r="AGH1331" s="131"/>
      <c r="AGI1331" s="131"/>
      <c r="AGJ1331" s="131"/>
      <c r="AGK1331" s="131"/>
      <c r="AGL1331" s="131"/>
      <c r="AGM1331" s="131"/>
      <c r="AGN1331" s="131"/>
      <c r="AGO1331" s="131"/>
      <c r="AGP1331" s="131"/>
      <c r="AGQ1331" s="131"/>
      <c r="AGR1331" s="131"/>
      <c r="AGS1331" s="131"/>
      <c r="AGT1331" s="131"/>
      <c r="AGU1331" s="131"/>
      <c r="AGV1331" s="131"/>
      <c r="AGW1331" s="131"/>
      <c r="AGX1331" s="131"/>
      <c r="AGY1331" s="131"/>
      <c r="AGZ1331" s="131"/>
      <c r="AHA1331" s="131"/>
      <c r="AHB1331" s="131"/>
      <c r="AHC1331" s="131"/>
      <c r="AHD1331" s="131"/>
      <c r="AHE1331" s="131"/>
      <c r="AHF1331" s="131"/>
      <c r="AHG1331" s="131"/>
      <c r="AHH1331" s="131"/>
      <c r="AHI1331" s="131"/>
      <c r="AHJ1331" s="131"/>
      <c r="AHK1331" s="131"/>
      <c r="AHL1331" s="131"/>
      <c r="AHM1331" s="131"/>
      <c r="AHN1331" s="131"/>
      <c r="AHO1331" s="131"/>
      <c r="AHP1331" s="131"/>
      <c r="AHQ1331" s="131"/>
      <c r="AHR1331" s="131"/>
      <c r="AHS1331" s="131"/>
      <c r="AHT1331" s="131"/>
      <c r="AHU1331" s="131"/>
      <c r="AHV1331" s="131"/>
      <c r="AHW1331" s="131"/>
      <c r="AHX1331" s="131"/>
      <c r="AHY1331" s="131"/>
      <c r="AHZ1331" s="131"/>
      <c r="AIA1331" s="131"/>
      <c r="AIB1331" s="131"/>
      <c r="AIC1331" s="131"/>
      <c r="AID1331" s="131"/>
      <c r="AIE1331" s="131"/>
      <c r="AIF1331" s="131"/>
      <c r="AIG1331" s="131"/>
      <c r="AIH1331" s="131"/>
      <c r="AII1331" s="131"/>
      <c r="AIJ1331" s="131"/>
      <c r="AIK1331" s="131"/>
      <c r="AIL1331" s="131"/>
      <c r="AIM1331" s="131"/>
      <c r="AIN1331" s="131"/>
      <c r="AIO1331" s="131"/>
      <c r="AIP1331" s="131"/>
      <c r="AIQ1331" s="131"/>
      <c r="AIR1331" s="131"/>
      <c r="AIS1331" s="131"/>
      <c r="AIT1331" s="131"/>
      <c r="AIU1331" s="131"/>
      <c r="AIV1331" s="131"/>
      <c r="AIW1331" s="131"/>
      <c r="AIX1331" s="131"/>
      <c r="AIY1331" s="131"/>
      <c r="AIZ1331" s="131"/>
      <c r="AJA1331" s="131"/>
      <c r="AJB1331" s="131"/>
      <c r="AJC1331" s="131"/>
      <c r="AJD1331" s="131"/>
      <c r="AJE1331" s="131"/>
      <c r="AJF1331" s="131"/>
      <c r="AJG1331" s="131"/>
      <c r="AJH1331" s="131"/>
      <c r="AJI1331" s="131"/>
      <c r="AJJ1331" s="131"/>
      <c r="AJK1331" s="131"/>
      <c r="AJL1331" s="131"/>
      <c r="AJM1331" s="131"/>
      <c r="AJN1331" s="131"/>
      <c r="AJO1331" s="131"/>
      <c r="AJP1331" s="131"/>
      <c r="AJQ1331" s="131"/>
      <c r="AJR1331" s="131"/>
      <c r="AJS1331" s="131"/>
      <c r="AJT1331" s="131"/>
      <c r="AJU1331" s="131"/>
      <c r="AJV1331" s="131"/>
      <c r="AJW1331" s="131"/>
      <c r="AJX1331" s="131"/>
      <c r="AJY1331" s="131"/>
      <c r="AJZ1331" s="131"/>
      <c r="AKA1331" s="131"/>
      <c r="AKB1331" s="131"/>
      <c r="AKC1331" s="131"/>
      <c r="AKD1331" s="131"/>
      <c r="AKE1331" s="131"/>
      <c r="AKF1331" s="131"/>
      <c r="AKG1331" s="131"/>
      <c r="AKH1331" s="131"/>
      <c r="AKI1331" s="131"/>
      <c r="AKJ1331" s="131"/>
      <c r="AKK1331" s="131"/>
      <c r="AKL1331" s="131"/>
      <c r="AKM1331" s="131"/>
      <c r="AKN1331" s="131"/>
      <c r="AKO1331" s="131"/>
      <c r="AKP1331" s="131"/>
      <c r="AKQ1331" s="131"/>
      <c r="AKR1331" s="131"/>
      <c r="AKS1331" s="131"/>
      <c r="AKT1331" s="131"/>
      <c r="AKU1331" s="131"/>
      <c r="AKV1331" s="131"/>
      <c r="AKW1331" s="131"/>
      <c r="AKX1331" s="131"/>
      <c r="AKY1331" s="131"/>
      <c r="AKZ1331" s="131"/>
      <c r="ALA1331" s="131"/>
      <c r="ALB1331" s="131"/>
      <c r="ALC1331" s="131"/>
      <c r="ALD1331" s="131"/>
      <c r="ALE1331" s="131"/>
      <c r="ALF1331" s="131"/>
      <c r="ALG1331" s="131"/>
      <c r="ALH1331" s="131"/>
      <c r="ALI1331" s="131"/>
      <c r="ALJ1331" s="131"/>
      <c r="ALK1331" s="131"/>
      <c r="ALL1331" s="131"/>
      <c r="ALM1331" s="131"/>
      <c r="ALN1331" s="131"/>
    </row>
    <row r="1332" spans="1:1002" s="508" customFormat="1" x14ac:dyDescent="0.25">
      <c r="A1332" s="502"/>
      <c r="B1332" s="503"/>
      <c r="C1332" s="504"/>
      <c r="D1332" s="450"/>
      <c r="E1332" s="505"/>
      <c r="F1332" s="505"/>
      <c r="G1332" s="506"/>
      <c r="H1332" s="506"/>
      <c r="I1332" s="507"/>
      <c r="J1332" s="565"/>
      <c r="K1332" s="454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  <c r="EC1332" s="131"/>
      <c r="ED1332" s="131"/>
      <c r="EE1332" s="131"/>
      <c r="EF1332" s="131"/>
      <c r="EG1332" s="131"/>
      <c r="EH1332" s="131"/>
      <c r="EI1332" s="131"/>
      <c r="EJ1332" s="131"/>
      <c r="EK1332" s="131"/>
      <c r="EL1332" s="131"/>
      <c r="EM1332" s="131"/>
      <c r="EN1332" s="131"/>
      <c r="EO1332" s="131"/>
      <c r="EP1332" s="131"/>
      <c r="EQ1332" s="131"/>
      <c r="ER1332" s="131"/>
      <c r="ES1332" s="131"/>
      <c r="ET1332" s="131"/>
      <c r="EU1332" s="131"/>
      <c r="EV1332" s="131"/>
      <c r="EW1332" s="131"/>
      <c r="EX1332" s="131"/>
      <c r="EY1332" s="131"/>
      <c r="EZ1332" s="131"/>
      <c r="FA1332" s="131"/>
      <c r="FB1332" s="131"/>
      <c r="FC1332" s="131"/>
      <c r="FD1332" s="131"/>
      <c r="FE1332" s="131"/>
      <c r="FF1332" s="131"/>
      <c r="FG1332" s="131"/>
      <c r="FH1332" s="131"/>
      <c r="FI1332" s="131"/>
      <c r="FJ1332" s="131"/>
      <c r="FK1332" s="131"/>
      <c r="FL1332" s="131"/>
      <c r="FM1332" s="131"/>
      <c r="FN1332" s="131"/>
      <c r="FO1332" s="131"/>
      <c r="FP1332" s="131"/>
      <c r="FQ1332" s="131"/>
      <c r="FR1332" s="131"/>
      <c r="FS1332" s="131"/>
      <c r="FT1332" s="131"/>
      <c r="FU1332" s="131"/>
      <c r="FV1332" s="131"/>
      <c r="FW1332" s="131"/>
      <c r="FX1332" s="131"/>
      <c r="FY1332" s="131"/>
      <c r="FZ1332" s="131"/>
      <c r="GA1332" s="131"/>
      <c r="GB1332" s="131"/>
      <c r="GC1332" s="131"/>
      <c r="GD1332" s="131"/>
      <c r="GE1332" s="131"/>
      <c r="GF1332" s="131"/>
      <c r="GG1332" s="131"/>
      <c r="GH1332" s="131"/>
      <c r="GI1332" s="131"/>
      <c r="GJ1332" s="131"/>
      <c r="GK1332" s="131"/>
      <c r="GL1332" s="131"/>
      <c r="GM1332" s="131"/>
      <c r="GN1332" s="131"/>
      <c r="GO1332" s="131"/>
      <c r="GP1332" s="131"/>
      <c r="GQ1332" s="131"/>
      <c r="GR1332" s="131"/>
      <c r="GS1332" s="131"/>
      <c r="GT1332" s="131"/>
      <c r="GU1332" s="131"/>
      <c r="GV1332" s="131"/>
      <c r="GW1332" s="131"/>
      <c r="GX1332" s="131"/>
      <c r="GY1332" s="131"/>
      <c r="GZ1332" s="131"/>
      <c r="HA1332" s="131"/>
      <c r="HB1332" s="131"/>
      <c r="HC1332" s="131"/>
      <c r="HD1332" s="131"/>
      <c r="HE1332" s="131"/>
      <c r="HF1332" s="131"/>
      <c r="HG1332" s="131"/>
      <c r="HH1332" s="131"/>
      <c r="HI1332" s="131"/>
      <c r="HJ1332" s="131"/>
      <c r="HK1332" s="131"/>
      <c r="HL1332" s="131"/>
      <c r="HM1332" s="131"/>
      <c r="HN1332" s="131"/>
      <c r="HO1332" s="131"/>
      <c r="HP1332" s="131"/>
      <c r="HQ1332" s="131"/>
      <c r="HR1332" s="131"/>
      <c r="HS1332" s="131"/>
      <c r="HT1332" s="131"/>
      <c r="HU1332" s="131"/>
      <c r="HV1332" s="131"/>
      <c r="HW1332" s="131"/>
      <c r="HX1332" s="131"/>
      <c r="HY1332" s="131"/>
      <c r="HZ1332" s="131"/>
      <c r="IA1332" s="131"/>
      <c r="IB1332" s="131"/>
      <c r="IC1332" s="131"/>
      <c r="ID1332" s="131"/>
      <c r="IE1332" s="131"/>
      <c r="IF1332" s="131"/>
      <c r="IG1332" s="131"/>
      <c r="IH1332" s="131"/>
      <c r="II1332" s="131"/>
      <c r="IJ1332" s="131"/>
      <c r="IK1332" s="131"/>
      <c r="IL1332" s="131"/>
      <c r="IM1332" s="131"/>
      <c r="IN1332" s="131"/>
      <c r="IO1332" s="131"/>
      <c r="IP1332" s="131"/>
      <c r="IQ1332" s="131"/>
      <c r="IR1332" s="131"/>
      <c r="IS1332" s="131"/>
      <c r="IT1332" s="131"/>
      <c r="IU1332" s="131"/>
      <c r="IV1332" s="131"/>
      <c r="IW1332" s="131"/>
      <c r="IX1332" s="131"/>
      <c r="IY1332" s="131"/>
      <c r="IZ1332" s="131"/>
      <c r="JA1332" s="131"/>
      <c r="JB1332" s="131"/>
      <c r="JC1332" s="131"/>
      <c r="JD1332" s="131"/>
      <c r="JE1332" s="131"/>
      <c r="JF1332" s="131"/>
      <c r="JG1332" s="131"/>
      <c r="JH1332" s="131"/>
      <c r="JI1332" s="131"/>
      <c r="JJ1332" s="131"/>
      <c r="JK1332" s="131"/>
      <c r="JL1332" s="131"/>
      <c r="JM1332" s="131"/>
      <c r="JN1332" s="131"/>
      <c r="JO1332" s="131"/>
      <c r="JP1332" s="131"/>
      <c r="JQ1332" s="131"/>
      <c r="JR1332" s="131"/>
      <c r="JS1332" s="131"/>
      <c r="JT1332" s="131"/>
      <c r="JU1332" s="131"/>
      <c r="JV1332" s="131"/>
      <c r="JW1332" s="131"/>
      <c r="JX1332" s="131"/>
      <c r="JY1332" s="131"/>
      <c r="JZ1332" s="131"/>
      <c r="KA1332" s="131"/>
      <c r="KB1332" s="131"/>
      <c r="KC1332" s="131"/>
      <c r="KD1332" s="131"/>
      <c r="KE1332" s="131"/>
      <c r="KF1332" s="131"/>
      <c r="KG1332" s="131"/>
      <c r="KH1332" s="131"/>
      <c r="KI1332" s="131"/>
      <c r="KJ1332" s="131"/>
      <c r="KK1332" s="131"/>
      <c r="KL1332" s="131"/>
      <c r="KM1332" s="131"/>
      <c r="KN1332" s="131"/>
      <c r="KO1332" s="131"/>
      <c r="KP1332" s="131"/>
      <c r="KQ1332" s="131"/>
      <c r="KR1332" s="131"/>
      <c r="KS1332" s="131"/>
      <c r="KT1332" s="131"/>
      <c r="KU1332" s="131"/>
      <c r="KV1332" s="131"/>
      <c r="KW1332" s="131"/>
      <c r="KX1332" s="131"/>
      <c r="KY1332" s="131"/>
      <c r="KZ1332" s="131"/>
      <c r="LA1332" s="131"/>
      <c r="LB1332" s="131"/>
      <c r="LC1332" s="131"/>
      <c r="LD1332" s="131"/>
      <c r="LE1332" s="131"/>
      <c r="LF1332" s="131"/>
      <c r="LG1332" s="131"/>
      <c r="LH1332" s="131"/>
      <c r="LI1332" s="131"/>
      <c r="LJ1332" s="131"/>
      <c r="LK1332" s="131"/>
      <c r="LL1332" s="131"/>
      <c r="LM1332" s="131"/>
      <c r="LN1332" s="131"/>
      <c r="LO1332" s="131"/>
      <c r="LP1332" s="131"/>
      <c r="LQ1332" s="131"/>
      <c r="LR1332" s="131"/>
      <c r="LS1332" s="131"/>
      <c r="LT1332" s="131"/>
      <c r="LU1332" s="131"/>
      <c r="LV1332" s="131"/>
      <c r="LW1332" s="131"/>
      <c r="LX1332" s="131"/>
      <c r="LY1332" s="131"/>
      <c r="LZ1332" s="131"/>
      <c r="MA1332" s="131"/>
      <c r="MB1332" s="131"/>
      <c r="MC1332" s="131"/>
      <c r="MD1332" s="131"/>
      <c r="ME1332" s="131"/>
      <c r="MF1332" s="131"/>
      <c r="MG1332" s="131"/>
      <c r="MH1332" s="131"/>
      <c r="MI1332" s="131"/>
      <c r="MJ1332" s="131"/>
      <c r="MK1332" s="131"/>
      <c r="ML1332" s="131"/>
      <c r="MM1332" s="131"/>
      <c r="MN1332" s="131"/>
      <c r="MO1332" s="131"/>
      <c r="MP1332" s="131"/>
      <c r="MQ1332" s="131"/>
      <c r="MR1332" s="131"/>
      <c r="MS1332" s="131"/>
      <c r="MT1332" s="131"/>
      <c r="MU1332" s="131"/>
      <c r="MV1332" s="131"/>
      <c r="MW1332" s="131"/>
      <c r="MX1332" s="131"/>
      <c r="MY1332" s="131"/>
      <c r="MZ1332" s="131"/>
      <c r="NA1332" s="131"/>
      <c r="NB1332" s="131"/>
      <c r="NC1332" s="131"/>
      <c r="ND1332" s="131"/>
      <c r="NE1332" s="131"/>
      <c r="NF1332" s="131"/>
      <c r="NG1332" s="131"/>
      <c r="NH1332" s="131"/>
      <c r="NI1332" s="131"/>
      <c r="NJ1332" s="131"/>
      <c r="NK1332" s="131"/>
      <c r="NL1332" s="131"/>
      <c r="NM1332" s="131"/>
      <c r="NN1332" s="131"/>
      <c r="NO1332" s="131"/>
      <c r="NP1332" s="131"/>
      <c r="NQ1332" s="131"/>
      <c r="NR1332" s="131"/>
      <c r="NS1332" s="131"/>
      <c r="NT1332" s="131"/>
      <c r="NU1332" s="131"/>
      <c r="NV1332" s="131"/>
      <c r="NW1332" s="131"/>
      <c r="NX1332" s="131"/>
      <c r="NY1332" s="131"/>
      <c r="NZ1332" s="131"/>
      <c r="OA1332" s="131"/>
      <c r="OB1332" s="131"/>
      <c r="OC1332" s="131"/>
      <c r="OD1332" s="131"/>
      <c r="OE1332" s="131"/>
      <c r="OF1332" s="131"/>
      <c r="OG1332" s="131"/>
      <c r="OH1332" s="131"/>
      <c r="OI1332" s="131"/>
      <c r="OJ1332" s="131"/>
      <c r="OK1332" s="131"/>
      <c r="OL1332" s="131"/>
      <c r="OM1332" s="131"/>
      <c r="ON1332" s="131"/>
      <c r="OO1332" s="131"/>
      <c r="OP1332" s="131"/>
      <c r="OQ1332" s="131"/>
      <c r="OR1332" s="131"/>
      <c r="OS1332" s="131"/>
      <c r="OT1332" s="131"/>
      <c r="OU1332" s="131"/>
      <c r="OV1332" s="131"/>
      <c r="OW1332" s="131"/>
      <c r="OX1332" s="131"/>
      <c r="OY1332" s="131"/>
      <c r="OZ1332" s="131"/>
      <c r="PA1332" s="131"/>
      <c r="PB1332" s="131"/>
      <c r="PC1332" s="131"/>
      <c r="PD1332" s="131"/>
      <c r="PE1332" s="131"/>
      <c r="PF1332" s="131"/>
      <c r="PG1332" s="131"/>
      <c r="PH1332" s="131"/>
      <c r="PI1332" s="131"/>
      <c r="PJ1332" s="131"/>
      <c r="PK1332" s="131"/>
      <c r="PL1332" s="131"/>
      <c r="PM1332" s="131"/>
      <c r="PN1332" s="131"/>
      <c r="PO1332" s="131"/>
      <c r="PP1332" s="131"/>
      <c r="PQ1332" s="131"/>
      <c r="PR1332" s="131"/>
      <c r="PS1332" s="131"/>
      <c r="PT1332" s="131"/>
      <c r="PU1332" s="131"/>
      <c r="PV1332" s="131"/>
      <c r="PW1332" s="131"/>
      <c r="PX1332" s="131"/>
      <c r="PY1332" s="131"/>
      <c r="PZ1332" s="131"/>
      <c r="QA1332" s="131"/>
      <c r="QB1332" s="131"/>
      <c r="QC1332" s="131"/>
      <c r="QD1332" s="131"/>
      <c r="QE1332" s="131"/>
      <c r="QF1332" s="131"/>
      <c r="QG1332" s="131"/>
      <c r="QH1332" s="131"/>
      <c r="QI1332" s="131"/>
      <c r="QJ1332" s="131"/>
      <c r="QK1332" s="131"/>
      <c r="QL1332" s="131"/>
      <c r="QM1332" s="131"/>
      <c r="QN1332" s="131"/>
      <c r="QO1332" s="131"/>
      <c r="QP1332" s="131"/>
      <c r="QQ1332" s="131"/>
      <c r="QR1332" s="131"/>
      <c r="QS1332" s="131"/>
      <c r="QT1332" s="131"/>
      <c r="QU1332" s="131"/>
      <c r="QV1332" s="131"/>
      <c r="QW1332" s="131"/>
      <c r="QX1332" s="131"/>
      <c r="QY1332" s="131"/>
      <c r="QZ1332" s="131"/>
      <c r="RA1332" s="131"/>
      <c r="RB1332" s="131"/>
      <c r="RC1332" s="131"/>
      <c r="RD1332" s="131"/>
      <c r="RE1332" s="131"/>
      <c r="RF1332" s="131"/>
      <c r="RG1332" s="131"/>
      <c r="RH1332" s="131"/>
      <c r="RI1332" s="131"/>
      <c r="RJ1332" s="131"/>
      <c r="RK1332" s="131"/>
      <c r="RL1332" s="131"/>
      <c r="RM1332" s="131"/>
      <c r="RN1332" s="131"/>
      <c r="RO1332" s="131"/>
      <c r="RP1332" s="131"/>
      <c r="RQ1332" s="131"/>
      <c r="RR1332" s="131"/>
      <c r="RS1332" s="131"/>
      <c r="RT1332" s="131"/>
      <c r="RU1332" s="131"/>
      <c r="RV1332" s="131"/>
      <c r="RW1332" s="131"/>
      <c r="RX1332" s="131"/>
      <c r="RY1332" s="131"/>
      <c r="RZ1332" s="131"/>
      <c r="SA1332" s="131"/>
      <c r="SB1332" s="131"/>
      <c r="SC1332" s="131"/>
      <c r="SD1332" s="131"/>
      <c r="SE1332" s="131"/>
      <c r="SF1332" s="131"/>
      <c r="SG1332" s="131"/>
      <c r="SH1332" s="131"/>
      <c r="SI1332" s="131"/>
      <c r="SJ1332" s="131"/>
      <c r="SK1332" s="131"/>
      <c r="SL1332" s="131"/>
      <c r="SM1332" s="131"/>
      <c r="SN1332" s="131"/>
      <c r="SO1332" s="131"/>
      <c r="SP1332" s="131"/>
      <c r="SQ1332" s="131"/>
      <c r="SR1332" s="131"/>
      <c r="SS1332" s="131"/>
      <c r="ST1332" s="131"/>
      <c r="SU1332" s="131"/>
      <c r="SV1332" s="131"/>
      <c r="SW1332" s="131"/>
      <c r="SX1332" s="131"/>
      <c r="SY1332" s="131"/>
      <c r="SZ1332" s="131"/>
      <c r="TA1332" s="131"/>
      <c r="TB1332" s="131"/>
      <c r="TC1332" s="131"/>
      <c r="TD1332" s="131"/>
      <c r="TE1332" s="131"/>
      <c r="TF1332" s="131"/>
      <c r="TG1332" s="131"/>
      <c r="TH1332" s="131"/>
      <c r="TI1332" s="131"/>
      <c r="TJ1332" s="131"/>
      <c r="TK1332" s="131"/>
      <c r="TL1332" s="131"/>
      <c r="TM1332" s="131"/>
      <c r="TN1332" s="131"/>
      <c r="TO1332" s="131"/>
      <c r="TP1332" s="131"/>
      <c r="TQ1332" s="131"/>
      <c r="TR1332" s="131"/>
      <c r="TS1332" s="131"/>
      <c r="TT1332" s="131"/>
      <c r="TU1332" s="131"/>
      <c r="TV1332" s="131"/>
      <c r="TW1332" s="131"/>
      <c r="TX1332" s="131"/>
      <c r="TY1332" s="131"/>
      <c r="TZ1332" s="131"/>
      <c r="UA1332" s="131"/>
      <c r="UB1332" s="131"/>
      <c r="UC1332" s="131"/>
      <c r="UD1332" s="131"/>
      <c r="UE1332" s="131"/>
      <c r="UF1332" s="131"/>
      <c r="UG1332" s="131"/>
      <c r="UH1332" s="131"/>
      <c r="UI1332" s="131"/>
      <c r="UJ1332" s="131"/>
      <c r="UK1332" s="131"/>
      <c r="UL1332" s="131"/>
      <c r="UM1332" s="131"/>
      <c r="UN1332" s="131"/>
      <c r="UO1332" s="131"/>
      <c r="UP1332" s="131"/>
      <c r="UQ1332" s="131"/>
      <c r="UR1332" s="131"/>
      <c r="US1332" s="131"/>
      <c r="UT1332" s="131"/>
      <c r="UU1332" s="131"/>
      <c r="UV1332" s="131"/>
      <c r="UW1332" s="131"/>
      <c r="UX1332" s="131"/>
      <c r="UY1332" s="131"/>
      <c r="UZ1332" s="131"/>
      <c r="VA1332" s="131"/>
      <c r="VB1332" s="131"/>
      <c r="VC1332" s="131"/>
      <c r="VD1332" s="131"/>
      <c r="VE1332" s="131"/>
      <c r="VF1332" s="131"/>
      <c r="VG1332" s="131"/>
      <c r="VH1332" s="131"/>
      <c r="VI1332" s="131"/>
      <c r="VJ1332" s="131"/>
      <c r="VK1332" s="131"/>
      <c r="VL1332" s="131"/>
      <c r="VM1332" s="131"/>
      <c r="VN1332" s="131"/>
      <c r="VO1332" s="131"/>
      <c r="VP1332" s="131"/>
      <c r="VQ1332" s="131"/>
      <c r="VR1332" s="131"/>
      <c r="VS1332" s="131"/>
      <c r="VT1332" s="131"/>
      <c r="VU1332" s="131"/>
      <c r="VV1332" s="131"/>
      <c r="VW1332" s="131"/>
      <c r="VX1332" s="131"/>
      <c r="VY1332" s="131"/>
      <c r="VZ1332" s="131"/>
      <c r="WA1332" s="131"/>
      <c r="WB1332" s="131"/>
      <c r="WC1332" s="131"/>
      <c r="WD1332" s="131"/>
      <c r="WE1332" s="131"/>
      <c r="WF1332" s="131"/>
      <c r="WG1332" s="131"/>
      <c r="WH1332" s="131"/>
      <c r="WI1332" s="131"/>
      <c r="WJ1332" s="131"/>
      <c r="WK1332" s="131"/>
      <c r="WL1332" s="131"/>
      <c r="WM1332" s="131"/>
      <c r="WN1332" s="131"/>
      <c r="WO1332" s="131"/>
      <c r="WP1332" s="131"/>
      <c r="WQ1332" s="131"/>
      <c r="WR1332" s="131"/>
      <c r="WS1332" s="131"/>
      <c r="WT1332" s="131"/>
      <c r="WU1332" s="131"/>
      <c r="WV1332" s="131"/>
      <c r="WW1332" s="131"/>
      <c r="WX1332" s="131"/>
      <c r="WY1332" s="131"/>
      <c r="WZ1332" s="131"/>
      <c r="XA1332" s="131"/>
      <c r="XB1332" s="131"/>
      <c r="XC1332" s="131"/>
      <c r="XD1332" s="131"/>
      <c r="XE1332" s="131"/>
      <c r="XF1332" s="131"/>
      <c r="XG1332" s="131"/>
      <c r="XH1332" s="131"/>
      <c r="XI1332" s="131"/>
      <c r="XJ1332" s="131"/>
      <c r="XK1332" s="131"/>
      <c r="XL1332" s="131"/>
      <c r="XM1332" s="131"/>
      <c r="XN1332" s="131"/>
      <c r="XO1332" s="131"/>
      <c r="XP1332" s="131"/>
      <c r="XQ1332" s="131"/>
      <c r="XR1332" s="131"/>
      <c r="XS1332" s="131"/>
      <c r="XT1332" s="131"/>
      <c r="XU1332" s="131"/>
      <c r="XV1332" s="131"/>
      <c r="XW1332" s="131"/>
      <c r="XX1332" s="131"/>
      <c r="XY1332" s="131"/>
      <c r="XZ1332" s="131"/>
      <c r="YA1332" s="131"/>
      <c r="YB1332" s="131"/>
      <c r="YC1332" s="131"/>
      <c r="YD1332" s="131"/>
      <c r="YE1332" s="131"/>
      <c r="YF1332" s="131"/>
      <c r="YG1332" s="131"/>
      <c r="YH1332" s="131"/>
      <c r="YI1332" s="131"/>
      <c r="YJ1332" s="131"/>
      <c r="YK1332" s="131"/>
      <c r="YL1332" s="131"/>
      <c r="YM1332" s="131"/>
      <c r="YN1332" s="131"/>
      <c r="YO1332" s="131"/>
      <c r="YP1332" s="131"/>
      <c r="YQ1332" s="131"/>
      <c r="YR1332" s="131"/>
      <c r="YS1332" s="131"/>
      <c r="YT1332" s="131"/>
      <c r="YU1332" s="131"/>
      <c r="YV1332" s="131"/>
      <c r="YW1332" s="131"/>
      <c r="YX1332" s="131"/>
      <c r="YY1332" s="131"/>
      <c r="YZ1332" s="131"/>
      <c r="ZA1332" s="131"/>
      <c r="ZB1332" s="131"/>
      <c r="ZC1332" s="131"/>
      <c r="ZD1332" s="131"/>
      <c r="ZE1332" s="131"/>
      <c r="ZF1332" s="131"/>
      <c r="ZG1332" s="131"/>
      <c r="ZH1332" s="131"/>
      <c r="ZI1332" s="131"/>
      <c r="ZJ1332" s="131"/>
      <c r="ZK1332" s="131"/>
      <c r="ZL1332" s="131"/>
      <c r="ZM1332" s="131"/>
      <c r="ZN1332" s="131"/>
      <c r="ZO1332" s="131"/>
      <c r="ZP1332" s="131"/>
      <c r="ZQ1332" s="131"/>
      <c r="ZR1332" s="131"/>
      <c r="ZS1332" s="131"/>
      <c r="ZT1332" s="131"/>
      <c r="ZU1332" s="131"/>
      <c r="ZV1332" s="131"/>
      <c r="ZW1332" s="131"/>
      <c r="ZX1332" s="131"/>
      <c r="ZY1332" s="131"/>
      <c r="ZZ1332" s="131"/>
      <c r="AAA1332" s="131"/>
      <c r="AAB1332" s="131"/>
      <c r="AAC1332" s="131"/>
      <c r="AAD1332" s="131"/>
      <c r="AAE1332" s="131"/>
      <c r="AAF1332" s="131"/>
      <c r="AAG1332" s="131"/>
      <c r="AAH1332" s="131"/>
      <c r="AAI1332" s="131"/>
      <c r="AAJ1332" s="131"/>
      <c r="AAK1332" s="131"/>
      <c r="AAL1332" s="131"/>
      <c r="AAM1332" s="131"/>
      <c r="AAN1332" s="131"/>
      <c r="AAO1332" s="131"/>
      <c r="AAP1332" s="131"/>
      <c r="AAQ1332" s="131"/>
      <c r="AAR1332" s="131"/>
      <c r="AAS1332" s="131"/>
      <c r="AAT1332" s="131"/>
      <c r="AAU1332" s="131"/>
      <c r="AAV1332" s="131"/>
      <c r="AAW1332" s="131"/>
      <c r="AAX1332" s="131"/>
      <c r="AAY1332" s="131"/>
      <c r="AAZ1332" s="131"/>
      <c r="ABA1332" s="131"/>
      <c r="ABB1332" s="131"/>
      <c r="ABC1332" s="131"/>
      <c r="ABD1332" s="131"/>
      <c r="ABE1332" s="131"/>
      <c r="ABF1332" s="131"/>
      <c r="ABG1332" s="131"/>
      <c r="ABH1332" s="131"/>
      <c r="ABI1332" s="131"/>
      <c r="ABJ1332" s="131"/>
      <c r="ABK1332" s="131"/>
      <c r="ABL1332" s="131"/>
      <c r="ABM1332" s="131"/>
      <c r="ABN1332" s="131"/>
      <c r="ABO1332" s="131"/>
      <c r="ABP1332" s="131"/>
      <c r="ABQ1332" s="131"/>
      <c r="ABR1332" s="131"/>
      <c r="ABS1332" s="131"/>
      <c r="ABT1332" s="131"/>
      <c r="ABU1332" s="131"/>
      <c r="ABV1332" s="131"/>
      <c r="ABW1332" s="131"/>
      <c r="ABX1332" s="131"/>
      <c r="ABY1332" s="131"/>
      <c r="ABZ1332" s="131"/>
      <c r="ACA1332" s="131"/>
      <c r="ACB1332" s="131"/>
      <c r="ACC1332" s="131"/>
      <c r="ACD1332" s="131"/>
      <c r="ACE1332" s="131"/>
      <c r="ACF1332" s="131"/>
      <c r="ACG1332" s="131"/>
      <c r="ACH1332" s="131"/>
      <c r="ACI1332" s="131"/>
      <c r="ACJ1332" s="131"/>
      <c r="ACK1332" s="131"/>
      <c r="ACL1332" s="131"/>
      <c r="ACM1332" s="131"/>
      <c r="ACN1332" s="131"/>
      <c r="ACO1332" s="131"/>
      <c r="ACP1332" s="131"/>
      <c r="ACQ1332" s="131"/>
      <c r="ACR1332" s="131"/>
      <c r="ACS1332" s="131"/>
      <c r="ACT1332" s="131"/>
      <c r="ACU1332" s="131"/>
      <c r="ACV1332" s="131"/>
      <c r="ACW1332" s="131"/>
      <c r="ACX1332" s="131"/>
      <c r="ACY1332" s="131"/>
      <c r="ACZ1332" s="131"/>
      <c r="ADA1332" s="131"/>
      <c r="ADB1332" s="131"/>
      <c r="ADC1332" s="131"/>
      <c r="ADD1332" s="131"/>
      <c r="ADE1332" s="131"/>
      <c r="ADF1332" s="131"/>
      <c r="ADG1332" s="131"/>
      <c r="ADH1332" s="131"/>
      <c r="ADI1332" s="131"/>
      <c r="ADJ1332" s="131"/>
      <c r="ADK1332" s="131"/>
      <c r="ADL1332" s="131"/>
      <c r="ADM1332" s="131"/>
      <c r="ADN1332" s="131"/>
      <c r="ADO1332" s="131"/>
      <c r="ADP1332" s="131"/>
      <c r="ADQ1332" s="131"/>
      <c r="ADR1332" s="131"/>
      <c r="ADS1332" s="131"/>
      <c r="ADT1332" s="131"/>
      <c r="ADU1332" s="131"/>
      <c r="ADV1332" s="131"/>
      <c r="ADW1332" s="131"/>
      <c r="ADX1332" s="131"/>
      <c r="ADY1332" s="131"/>
      <c r="ADZ1332" s="131"/>
      <c r="AEA1332" s="131"/>
      <c r="AEB1332" s="131"/>
      <c r="AEC1332" s="131"/>
      <c r="AED1332" s="131"/>
      <c r="AEE1332" s="131"/>
      <c r="AEF1332" s="131"/>
      <c r="AEG1332" s="131"/>
      <c r="AEH1332" s="131"/>
      <c r="AEI1332" s="131"/>
      <c r="AEJ1332" s="131"/>
      <c r="AEK1332" s="131"/>
      <c r="AEL1332" s="131"/>
      <c r="AEM1332" s="131"/>
      <c r="AEN1332" s="131"/>
      <c r="AEO1332" s="131"/>
      <c r="AEP1332" s="131"/>
      <c r="AEQ1332" s="131"/>
      <c r="AER1332" s="131"/>
      <c r="AES1332" s="131"/>
      <c r="AET1332" s="131"/>
      <c r="AEU1332" s="131"/>
      <c r="AEV1332" s="131"/>
      <c r="AEW1332" s="131"/>
      <c r="AEX1332" s="131"/>
      <c r="AEY1332" s="131"/>
      <c r="AEZ1332" s="131"/>
      <c r="AFA1332" s="131"/>
      <c r="AFB1332" s="131"/>
      <c r="AFC1332" s="131"/>
      <c r="AFD1332" s="131"/>
      <c r="AFE1332" s="131"/>
      <c r="AFF1332" s="131"/>
      <c r="AFG1332" s="131"/>
      <c r="AFH1332" s="131"/>
      <c r="AFI1332" s="131"/>
      <c r="AFJ1332" s="131"/>
      <c r="AFK1332" s="131"/>
      <c r="AFL1332" s="131"/>
      <c r="AFM1332" s="131"/>
      <c r="AFN1332" s="131"/>
      <c r="AFO1332" s="131"/>
      <c r="AFP1332" s="131"/>
      <c r="AFQ1332" s="131"/>
      <c r="AFR1332" s="131"/>
      <c r="AFS1332" s="131"/>
      <c r="AFT1332" s="131"/>
      <c r="AFU1332" s="131"/>
      <c r="AFV1332" s="131"/>
      <c r="AFW1332" s="131"/>
      <c r="AFX1332" s="131"/>
      <c r="AFY1332" s="131"/>
      <c r="AFZ1332" s="131"/>
      <c r="AGA1332" s="131"/>
      <c r="AGB1332" s="131"/>
      <c r="AGC1332" s="131"/>
      <c r="AGD1332" s="131"/>
      <c r="AGE1332" s="131"/>
      <c r="AGF1332" s="131"/>
      <c r="AGG1332" s="131"/>
      <c r="AGH1332" s="131"/>
      <c r="AGI1332" s="131"/>
      <c r="AGJ1332" s="131"/>
      <c r="AGK1332" s="131"/>
      <c r="AGL1332" s="131"/>
      <c r="AGM1332" s="131"/>
      <c r="AGN1332" s="131"/>
      <c r="AGO1332" s="131"/>
      <c r="AGP1332" s="131"/>
      <c r="AGQ1332" s="131"/>
      <c r="AGR1332" s="131"/>
      <c r="AGS1332" s="131"/>
      <c r="AGT1332" s="131"/>
      <c r="AGU1332" s="131"/>
      <c r="AGV1332" s="131"/>
      <c r="AGW1332" s="131"/>
      <c r="AGX1332" s="131"/>
      <c r="AGY1332" s="131"/>
      <c r="AGZ1332" s="131"/>
      <c r="AHA1332" s="131"/>
      <c r="AHB1332" s="131"/>
      <c r="AHC1332" s="131"/>
      <c r="AHD1332" s="131"/>
      <c r="AHE1332" s="131"/>
      <c r="AHF1332" s="131"/>
      <c r="AHG1332" s="131"/>
      <c r="AHH1332" s="131"/>
      <c r="AHI1332" s="131"/>
      <c r="AHJ1332" s="131"/>
      <c r="AHK1332" s="131"/>
      <c r="AHL1332" s="131"/>
      <c r="AHM1332" s="131"/>
      <c r="AHN1332" s="131"/>
      <c r="AHO1332" s="131"/>
      <c r="AHP1332" s="131"/>
      <c r="AHQ1332" s="131"/>
      <c r="AHR1332" s="131"/>
      <c r="AHS1332" s="131"/>
      <c r="AHT1332" s="131"/>
      <c r="AHU1332" s="131"/>
      <c r="AHV1332" s="131"/>
      <c r="AHW1332" s="131"/>
      <c r="AHX1332" s="131"/>
      <c r="AHY1332" s="131"/>
      <c r="AHZ1332" s="131"/>
      <c r="AIA1332" s="131"/>
      <c r="AIB1332" s="131"/>
      <c r="AIC1332" s="131"/>
      <c r="AID1332" s="131"/>
      <c r="AIE1332" s="131"/>
      <c r="AIF1332" s="131"/>
      <c r="AIG1332" s="131"/>
      <c r="AIH1332" s="131"/>
      <c r="AII1332" s="131"/>
      <c r="AIJ1332" s="131"/>
      <c r="AIK1332" s="131"/>
      <c r="AIL1332" s="131"/>
      <c r="AIM1332" s="131"/>
      <c r="AIN1332" s="131"/>
      <c r="AIO1332" s="131"/>
      <c r="AIP1332" s="131"/>
      <c r="AIQ1332" s="131"/>
      <c r="AIR1332" s="131"/>
      <c r="AIS1332" s="131"/>
      <c r="AIT1332" s="131"/>
      <c r="AIU1332" s="131"/>
      <c r="AIV1332" s="131"/>
      <c r="AIW1332" s="131"/>
      <c r="AIX1332" s="131"/>
      <c r="AIY1332" s="131"/>
      <c r="AIZ1332" s="131"/>
      <c r="AJA1332" s="131"/>
      <c r="AJB1332" s="131"/>
      <c r="AJC1332" s="131"/>
      <c r="AJD1332" s="131"/>
      <c r="AJE1332" s="131"/>
      <c r="AJF1332" s="131"/>
      <c r="AJG1332" s="131"/>
      <c r="AJH1332" s="131"/>
      <c r="AJI1332" s="131"/>
      <c r="AJJ1332" s="131"/>
      <c r="AJK1332" s="131"/>
      <c r="AJL1332" s="131"/>
      <c r="AJM1332" s="131"/>
      <c r="AJN1332" s="131"/>
      <c r="AJO1332" s="131"/>
      <c r="AJP1332" s="131"/>
      <c r="AJQ1332" s="131"/>
      <c r="AJR1332" s="131"/>
      <c r="AJS1332" s="131"/>
      <c r="AJT1332" s="131"/>
      <c r="AJU1332" s="131"/>
      <c r="AJV1332" s="131"/>
      <c r="AJW1332" s="131"/>
      <c r="AJX1332" s="131"/>
      <c r="AJY1332" s="131"/>
      <c r="AJZ1332" s="131"/>
      <c r="AKA1332" s="131"/>
      <c r="AKB1332" s="131"/>
      <c r="AKC1332" s="131"/>
      <c r="AKD1332" s="131"/>
      <c r="AKE1332" s="131"/>
      <c r="AKF1332" s="131"/>
      <c r="AKG1332" s="131"/>
      <c r="AKH1332" s="131"/>
      <c r="AKI1332" s="131"/>
      <c r="AKJ1332" s="131"/>
      <c r="AKK1332" s="131"/>
      <c r="AKL1332" s="131"/>
      <c r="AKM1332" s="131"/>
      <c r="AKN1332" s="131"/>
      <c r="AKO1332" s="131"/>
      <c r="AKP1332" s="131"/>
      <c r="AKQ1332" s="131"/>
      <c r="AKR1332" s="131"/>
      <c r="AKS1332" s="131"/>
      <c r="AKT1332" s="131"/>
      <c r="AKU1332" s="131"/>
      <c r="AKV1332" s="131"/>
      <c r="AKW1332" s="131"/>
      <c r="AKX1332" s="131"/>
      <c r="AKY1332" s="131"/>
      <c r="AKZ1332" s="131"/>
      <c r="ALA1332" s="131"/>
      <c r="ALB1332" s="131"/>
      <c r="ALC1332" s="131"/>
      <c r="ALD1332" s="131"/>
      <c r="ALE1332" s="131"/>
      <c r="ALF1332" s="131"/>
      <c r="ALG1332" s="131"/>
      <c r="ALH1332" s="131"/>
      <c r="ALI1332" s="131"/>
      <c r="ALJ1332" s="131"/>
      <c r="ALK1332" s="131"/>
      <c r="ALL1332" s="131"/>
      <c r="ALM1332" s="131"/>
      <c r="ALN1332" s="131"/>
    </row>
    <row r="1333" spans="1:1002" s="508" customFormat="1" x14ac:dyDescent="0.25">
      <c r="A1333" s="502"/>
      <c r="B1333" s="503"/>
      <c r="C1333" s="504"/>
      <c r="D1333" s="450"/>
      <c r="E1333" s="505"/>
      <c r="F1333" s="505"/>
      <c r="G1333" s="506"/>
      <c r="H1333" s="506"/>
      <c r="I1333" s="507"/>
      <c r="J1333" s="565"/>
      <c r="K1333" s="454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  <c r="EC1333" s="131"/>
      <c r="ED1333" s="131"/>
      <c r="EE1333" s="131"/>
      <c r="EF1333" s="131"/>
      <c r="EG1333" s="131"/>
      <c r="EH1333" s="131"/>
      <c r="EI1333" s="131"/>
      <c r="EJ1333" s="131"/>
      <c r="EK1333" s="131"/>
      <c r="EL1333" s="131"/>
      <c r="EM1333" s="131"/>
      <c r="EN1333" s="131"/>
      <c r="EO1333" s="131"/>
      <c r="EP1333" s="131"/>
      <c r="EQ1333" s="131"/>
      <c r="ER1333" s="131"/>
      <c r="ES1333" s="131"/>
      <c r="ET1333" s="131"/>
      <c r="EU1333" s="131"/>
      <c r="EV1333" s="131"/>
      <c r="EW1333" s="131"/>
      <c r="EX1333" s="131"/>
      <c r="EY1333" s="131"/>
      <c r="EZ1333" s="131"/>
      <c r="FA1333" s="131"/>
      <c r="FB1333" s="131"/>
      <c r="FC1333" s="131"/>
      <c r="FD1333" s="131"/>
      <c r="FE1333" s="131"/>
      <c r="FF1333" s="131"/>
      <c r="FG1333" s="131"/>
      <c r="FH1333" s="131"/>
      <c r="FI1333" s="131"/>
      <c r="FJ1333" s="131"/>
      <c r="FK1333" s="131"/>
      <c r="FL1333" s="131"/>
      <c r="FM1333" s="131"/>
      <c r="FN1333" s="131"/>
      <c r="FO1333" s="131"/>
      <c r="FP1333" s="131"/>
      <c r="FQ1333" s="131"/>
      <c r="FR1333" s="131"/>
      <c r="FS1333" s="131"/>
      <c r="FT1333" s="131"/>
      <c r="FU1333" s="131"/>
      <c r="FV1333" s="131"/>
      <c r="FW1333" s="131"/>
      <c r="FX1333" s="131"/>
      <c r="FY1333" s="131"/>
      <c r="FZ1333" s="131"/>
      <c r="GA1333" s="131"/>
      <c r="GB1333" s="131"/>
      <c r="GC1333" s="131"/>
      <c r="GD1333" s="131"/>
      <c r="GE1333" s="131"/>
      <c r="GF1333" s="131"/>
      <c r="GG1333" s="131"/>
      <c r="GH1333" s="131"/>
      <c r="GI1333" s="131"/>
      <c r="GJ1333" s="131"/>
      <c r="GK1333" s="131"/>
      <c r="GL1333" s="131"/>
      <c r="GM1333" s="131"/>
      <c r="GN1333" s="131"/>
      <c r="GO1333" s="131"/>
      <c r="GP1333" s="131"/>
      <c r="GQ1333" s="131"/>
      <c r="GR1333" s="131"/>
      <c r="GS1333" s="131"/>
      <c r="GT1333" s="131"/>
      <c r="GU1333" s="131"/>
      <c r="GV1333" s="131"/>
      <c r="GW1333" s="131"/>
      <c r="GX1333" s="131"/>
      <c r="GY1333" s="131"/>
      <c r="GZ1333" s="131"/>
      <c r="HA1333" s="131"/>
      <c r="HB1333" s="131"/>
      <c r="HC1333" s="131"/>
      <c r="HD1333" s="131"/>
      <c r="HE1333" s="131"/>
      <c r="HF1333" s="131"/>
      <c r="HG1333" s="131"/>
      <c r="HH1333" s="131"/>
      <c r="HI1333" s="131"/>
      <c r="HJ1333" s="131"/>
      <c r="HK1333" s="131"/>
      <c r="HL1333" s="131"/>
      <c r="HM1333" s="131"/>
      <c r="HN1333" s="131"/>
      <c r="HO1333" s="131"/>
      <c r="HP1333" s="131"/>
      <c r="HQ1333" s="131"/>
      <c r="HR1333" s="131"/>
      <c r="HS1333" s="131"/>
      <c r="HT1333" s="131"/>
      <c r="HU1333" s="131"/>
      <c r="HV1333" s="131"/>
      <c r="HW1333" s="131"/>
      <c r="HX1333" s="131"/>
      <c r="HY1333" s="131"/>
      <c r="HZ1333" s="131"/>
      <c r="IA1333" s="131"/>
      <c r="IB1333" s="131"/>
      <c r="IC1333" s="131"/>
      <c r="ID1333" s="131"/>
      <c r="IE1333" s="131"/>
      <c r="IF1333" s="131"/>
      <c r="IG1333" s="131"/>
      <c r="IH1333" s="131"/>
      <c r="II1333" s="131"/>
      <c r="IJ1333" s="131"/>
      <c r="IK1333" s="131"/>
      <c r="IL1333" s="131"/>
      <c r="IM1333" s="131"/>
      <c r="IN1333" s="131"/>
      <c r="IO1333" s="131"/>
      <c r="IP1333" s="131"/>
      <c r="IQ1333" s="131"/>
      <c r="IR1333" s="131"/>
      <c r="IS1333" s="131"/>
      <c r="IT1333" s="131"/>
      <c r="IU1333" s="131"/>
      <c r="IV1333" s="131"/>
      <c r="IW1333" s="131"/>
      <c r="IX1333" s="131"/>
      <c r="IY1333" s="131"/>
      <c r="IZ1333" s="131"/>
      <c r="JA1333" s="131"/>
      <c r="JB1333" s="131"/>
      <c r="JC1333" s="131"/>
      <c r="JD1333" s="131"/>
      <c r="JE1333" s="131"/>
      <c r="JF1333" s="131"/>
      <c r="JG1333" s="131"/>
      <c r="JH1333" s="131"/>
      <c r="JI1333" s="131"/>
      <c r="JJ1333" s="131"/>
      <c r="JK1333" s="131"/>
      <c r="JL1333" s="131"/>
      <c r="JM1333" s="131"/>
      <c r="JN1333" s="131"/>
      <c r="JO1333" s="131"/>
      <c r="JP1333" s="131"/>
      <c r="JQ1333" s="131"/>
      <c r="JR1333" s="131"/>
      <c r="JS1333" s="131"/>
      <c r="JT1333" s="131"/>
      <c r="JU1333" s="131"/>
      <c r="JV1333" s="131"/>
      <c r="JW1333" s="131"/>
      <c r="JX1333" s="131"/>
      <c r="JY1333" s="131"/>
      <c r="JZ1333" s="131"/>
      <c r="KA1333" s="131"/>
      <c r="KB1333" s="131"/>
      <c r="KC1333" s="131"/>
      <c r="KD1333" s="131"/>
      <c r="KE1333" s="131"/>
      <c r="KF1333" s="131"/>
      <c r="KG1333" s="131"/>
      <c r="KH1333" s="131"/>
      <c r="KI1333" s="131"/>
      <c r="KJ1333" s="131"/>
      <c r="KK1333" s="131"/>
      <c r="KL1333" s="131"/>
      <c r="KM1333" s="131"/>
      <c r="KN1333" s="131"/>
      <c r="KO1333" s="131"/>
      <c r="KP1333" s="131"/>
      <c r="KQ1333" s="131"/>
      <c r="KR1333" s="131"/>
      <c r="KS1333" s="131"/>
      <c r="KT1333" s="131"/>
      <c r="KU1333" s="131"/>
      <c r="KV1333" s="131"/>
      <c r="KW1333" s="131"/>
      <c r="KX1333" s="131"/>
      <c r="KY1333" s="131"/>
      <c r="KZ1333" s="131"/>
      <c r="LA1333" s="131"/>
      <c r="LB1333" s="131"/>
      <c r="LC1333" s="131"/>
      <c r="LD1333" s="131"/>
      <c r="LE1333" s="131"/>
      <c r="LF1333" s="131"/>
      <c r="LG1333" s="131"/>
      <c r="LH1333" s="131"/>
      <c r="LI1333" s="131"/>
      <c r="LJ1333" s="131"/>
      <c r="LK1333" s="131"/>
      <c r="LL1333" s="131"/>
      <c r="LM1333" s="131"/>
      <c r="LN1333" s="131"/>
      <c r="LO1333" s="131"/>
      <c r="LP1333" s="131"/>
      <c r="LQ1333" s="131"/>
      <c r="LR1333" s="131"/>
      <c r="LS1333" s="131"/>
      <c r="LT1333" s="131"/>
      <c r="LU1333" s="131"/>
      <c r="LV1333" s="131"/>
      <c r="LW1333" s="131"/>
      <c r="LX1333" s="131"/>
      <c r="LY1333" s="131"/>
      <c r="LZ1333" s="131"/>
      <c r="MA1333" s="131"/>
      <c r="MB1333" s="131"/>
      <c r="MC1333" s="131"/>
      <c r="MD1333" s="131"/>
      <c r="ME1333" s="131"/>
      <c r="MF1333" s="131"/>
      <c r="MG1333" s="131"/>
      <c r="MH1333" s="131"/>
      <c r="MI1333" s="131"/>
      <c r="MJ1333" s="131"/>
      <c r="MK1333" s="131"/>
      <c r="ML1333" s="131"/>
      <c r="MM1333" s="131"/>
      <c r="MN1333" s="131"/>
      <c r="MO1333" s="131"/>
      <c r="MP1333" s="131"/>
      <c r="MQ1333" s="131"/>
      <c r="MR1333" s="131"/>
      <c r="MS1333" s="131"/>
      <c r="MT1333" s="131"/>
      <c r="MU1333" s="131"/>
      <c r="MV1333" s="131"/>
      <c r="MW1333" s="131"/>
      <c r="MX1333" s="131"/>
      <c r="MY1333" s="131"/>
      <c r="MZ1333" s="131"/>
      <c r="NA1333" s="131"/>
      <c r="NB1333" s="131"/>
      <c r="NC1333" s="131"/>
      <c r="ND1333" s="131"/>
      <c r="NE1333" s="131"/>
      <c r="NF1333" s="131"/>
      <c r="NG1333" s="131"/>
      <c r="NH1333" s="131"/>
      <c r="NI1333" s="131"/>
      <c r="NJ1333" s="131"/>
      <c r="NK1333" s="131"/>
      <c r="NL1333" s="131"/>
      <c r="NM1333" s="131"/>
      <c r="NN1333" s="131"/>
      <c r="NO1333" s="131"/>
      <c r="NP1333" s="131"/>
      <c r="NQ1333" s="131"/>
      <c r="NR1333" s="131"/>
      <c r="NS1333" s="131"/>
      <c r="NT1333" s="131"/>
      <c r="NU1333" s="131"/>
      <c r="NV1333" s="131"/>
      <c r="NW1333" s="131"/>
      <c r="NX1333" s="131"/>
      <c r="NY1333" s="131"/>
      <c r="NZ1333" s="131"/>
      <c r="OA1333" s="131"/>
      <c r="OB1333" s="131"/>
      <c r="OC1333" s="131"/>
      <c r="OD1333" s="131"/>
      <c r="OE1333" s="131"/>
      <c r="OF1333" s="131"/>
      <c r="OG1333" s="131"/>
      <c r="OH1333" s="131"/>
      <c r="OI1333" s="131"/>
      <c r="OJ1333" s="131"/>
      <c r="OK1333" s="131"/>
      <c r="OL1333" s="131"/>
      <c r="OM1333" s="131"/>
      <c r="ON1333" s="131"/>
      <c r="OO1333" s="131"/>
      <c r="OP1333" s="131"/>
      <c r="OQ1333" s="131"/>
      <c r="OR1333" s="131"/>
      <c r="OS1333" s="131"/>
      <c r="OT1333" s="131"/>
      <c r="OU1333" s="131"/>
      <c r="OV1333" s="131"/>
      <c r="OW1333" s="131"/>
      <c r="OX1333" s="131"/>
      <c r="OY1333" s="131"/>
      <c r="OZ1333" s="131"/>
      <c r="PA1333" s="131"/>
      <c r="PB1333" s="131"/>
      <c r="PC1333" s="131"/>
      <c r="PD1333" s="131"/>
      <c r="PE1333" s="131"/>
      <c r="PF1333" s="131"/>
      <c r="PG1333" s="131"/>
      <c r="PH1333" s="131"/>
      <c r="PI1333" s="131"/>
      <c r="PJ1333" s="131"/>
      <c r="PK1333" s="131"/>
      <c r="PL1333" s="131"/>
      <c r="PM1333" s="131"/>
      <c r="PN1333" s="131"/>
      <c r="PO1333" s="131"/>
      <c r="PP1333" s="131"/>
      <c r="PQ1333" s="131"/>
      <c r="PR1333" s="131"/>
      <c r="PS1333" s="131"/>
      <c r="PT1333" s="131"/>
      <c r="PU1333" s="131"/>
      <c r="PV1333" s="131"/>
      <c r="PW1333" s="131"/>
      <c r="PX1333" s="131"/>
      <c r="PY1333" s="131"/>
      <c r="PZ1333" s="131"/>
      <c r="QA1333" s="131"/>
      <c r="QB1333" s="131"/>
      <c r="QC1333" s="131"/>
      <c r="QD1333" s="131"/>
      <c r="QE1333" s="131"/>
      <c r="QF1333" s="131"/>
      <c r="QG1333" s="131"/>
      <c r="QH1333" s="131"/>
      <c r="QI1333" s="131"/>
      <c r="QJ1333" s="131"/>
      <c r="QK1333" s="131"/>
      <c r="QL1333" s="131"/>
      <c r="QM1333" s="131"/>
      <c r="QN1333" s="131"/>
      <c r="QO1333" s="131"/>
      <c r="QP1333" s="131"/>
      <c r="QQ1333" s="131"/>
      <c r="QR1333" s="131"/>
      <c r="QS1333" s="131"/>
      <c r="QT1333" s="131"/>
      <c r="QU1333" s="131"/>
      <c r="QV1333" s="131"/>
      <c r="QW1333" s="131"/>
      <c r="QX1333" s="131"/>
      <c r="QY1333" s="131"/>
      <c r="QZ1333" s="131"/>
      <c r="RA1333" s="131"/>
      <c r="RB1333" s="131"/>
      <c r="RC1333" s="131"/>
      <c r="RD1333" s="131"/>
      <c r="RE1333" s="131"/>
      <c r="RF1333" s="131"/>
      <c r="RG1333" s="131"/>
      <c r="RH1333" s="131"/>
      <c r="RI1333" s="131"/>
      <c r="RJ1333" s="131"/>
      <c r="RK1333" s="131"/>
      <c r="RL1333" s="131"/>
      <c r="RM1333" s="131"/>
      <c r="RN1333" s="131"/>
      <c r="RO1333" s="131"/>
      <c r="RP1333" s="131"/>
      <c r="RQ1333" s="131"/>
      <c r="RR1333" s="131"/>
      <c r="RS1333" s="131"/>
      <c r="RT1333" s="131"/>
      <c r="RU1333" s="131"/>
      <c r="RV1333" s="131"/>
      <c r="RW1333" s="131"/>
      <c r="RX1333" s="131"/>
      <c r="RY1333" s="131"/>
      <c r="RZ1333" s="131"/>
      <c r="SA1333" s="131"/>
      <c r="SB1333" s="131"/>
      <c r="SC1333" s="131"/>
      <c r="SD1333" s="131"/>
      <c r="SE1333" s="131"/>
      <c r="SF1333" s="131"/>
      <c r="SG1333" s="131"/>
      <c r="SH1333" s="131"/>
      <c r="SI1333" s="131"/>
      <c r="SJ1333" s="131"/>
      <c r="SK1333" s="131"/>
      <c r="SL1333" s="131"/>
      <c r="SM1333" s="131"/>
      <c r="SN1333" s="131"/>
      <c r="SO1333" s="131"/>
      <c r="SP1333" s="131"/>
      <c r="SQ1333" s="131"/>
      <c r="SR1333" s="131"/>
      <c r="SS1333" s="131"/>
      <c r="ST1333" s="131"/>
      <c r="SU1333" s="131"/>
      <c r="SV1333" s="131"/>
      <c r="SW1333" s="131"/>
      <c r="SX1333" s="131"/>
      <c r="SY1333" s="131"/>
      <c r="SZ1333" s="131"/>
      <c r="TA1333" s="131"/>
      <c r="TB1333" s="131"/>
      <c r="TC1333" s="131"/>
      <c r="TD1333" s="131"/>
      <c r="TE1333" s="131"/>
      <c r="TF1333" s="131"/>
      <c r="TG1333" s="131"/>
      <c r="TH1333" s="131"/>
      <c r="TI1333" s="131"/>
      <c r="TJ1333" s="131"/>
      <c r="TK1333" s="131"/>
      <c r="TL1333" s="131"/>
      <c r="TM1333" s="131"/>
      <c r="TN1333" s="131"/>
      <c r="TO1333" s="131"/>
      <c r="TP1333" s="131"/>
      <c r="TQ1333" s="131"/>
      <c r="TR1333" s="131"/>
      <c r="TS1333" s="131"/>
      <c r="TT1333" s="131"/>
      <c r="TU1333" s="131"/>
      <c r="TV1333" s="131"/>
      <c r="TW1333" s="131"/>
      <c r="TX1333" s="131"/>
      <c r="TY1333" s="131"/>
      <c r="TZ1333" s="131"/>
      <c r="UA1333" s="131"/>
      <c r="UB1333" s="131"/>
      <c r="UC1333" s="131"/>
      <c r="UD1333" s="131"/>
      <c r="UE1333" s="131"/>
      <c r="UF1333" s="131"/>
      <c r="UG1333" s="131"/>
      <c r="UH1333" s="131"/>
      <c r="UI1333" s="131"/>
      <c r="UJ1333" s="131"/>
      <c r="UK1333" s="131"/>
      <c r="UL1333" s="131"/>
      <c r="UM1333" s="131"/>
      <c r="UN1333" s="131"/>
      <c r="UO1333" s="131"/>
      <c r="UP1333" s="131"/>
      <c r="UQ1333" s="131"/>
      <c r="UR1333" s="131"/>
      <c r="US1333" s="131"/>
      <c r="UT1333" s="131"/>
      <c r="UU1333" s="131"/>
      <c r="UV1333" s="131"/>
      <c r="UW1333" s="131"/>
      <c r="UX1333" s="131"/>
      <c r="UY1333" s="131"/>
      <c r="UZ1333" s="131"/>
      <c r="VA1333" s="131"/>
      <c r="VB1333" s="131"/>
      <c r="VC1333" s="131"/>
      <c r="VD1333" s="131"/>
      <c r="VE1333" s="131"/>
      <c r="VF1333" s="131"/>
      <c r="VG1333" s="131"/>
      <c r="VH1333" s="131"/>
      <c r="VI1333" s="131"/>
      <c r="VJ1333" s="131"/>
      <c r="VK1333" s="131"/>
      <c r="VL1333" s="131"/>
      <c r="VM1333" s="131"/>
      <c r="VN1333" s="131"/>
      <c r="VO1333" s="131"/>
      <c r="VP1333" s="131"/>
      <c r="VQ1333" s="131"/>
      <c r="VR1333" s="131"/>
      <c r="VS1333" s="131"/>
      <c r="VT1333" s="131"/>
      <c r="VU1333" s="131"/>
      <c r="VV1333" s="131"/>
      <c r="VW1333" s="131"/>
      <c r="VX1333" s="131"/>
      <c r="VY1333" s="131"/>
      <c r="VZ1333" s="131"/>
      <c r="WA1333" s="131"/>
      <c r="WB1333" s="131"/>
      <c r="WC1333" s="131"/>
      <c r="WD1333" s="131"/>
      <c r="WE1333" s="131"/>
      <c r="WF1333" s="131"/>
      <c r="WG1333" s="131"/>
      <c r="WH1333" s="131"/>
      <c r="WI1333" s="131"/>
      <c r="WJ1333" s="131"/>
      <c r="WK1333" s="131"/>
      <c r="WL1333" s="131"/>
      <c r="WM1333" s="131"/>
      <c r="WN1333" s="131"/>
      <c r="WO1333" s="131"/>
      <c r="WP1333" s="131"/>
      <c r="WQ1333" s="131"/>
      <c r="WR1333" s="131"/>
      <c r="WS1333" s="131"/>
      <c r="WT1333" s="131"/>
      <c r="WU1333" s="131"/>
      <c r="WV1333" s="131"/>
      <c r="WW1333" s="131"/>
      <c r="WX1333" s="131"/>
      <c r="WY1333" s="131"/>
      <c r="WZ1333" s="131"/>
      <c r="XA1333" s="131"/>
      <c r="XB1333" s="131"/>
      <c r="XC1333" s="131"/>
      <c r="XD1333" s="131"/>
      <c r="XE1333" s="131"/>
      <c r="XF1333" s="131"/>
      <c r="XG1333" s="131"/>
      <c r="XH1333" s="131"/>
      <c r="XI1333" s="131"/>
      <c r="XJ1333" s="131"/>
      <c r="XK1333" s="131"/>
      <c r="XL1333" s="131"/>
      <c r="XM1333" s="131"/>
      <c r="XN1333" s="131"/>
      <c r="XO1333" s="131"/>
      <c r="XP1333" s="131"/>
      <c r="XQ1333" s="131"/>
      <c r="XR1333" s="131"/>
      <c r="XS1333" s="131"/>
      <c r="XT1333" s="131"/>
      <c r="XU1333" s="131"/>
      <c r="XV1333" s="131"/>
      <c r="XW1333" s="131"/>
      <c r="XX1333" s="131"/>
      <c r="XY1333" s="131"/>
      <c r="XZ1333" s="131"/>
      <c r="YA1333" s="131"/>
      <c r="YB1333" s="131"/>
      <c r="YC1333" s="131"/>
      <c r="YD1333" s="131"/>
      <c r="YE1333" s="131"/>
      <c r="YF1333" s="131"/>
      <c r="YG1333" s="131"/>
      <c r="YH1333" s="131"/>
      <c r="YI1333" s="131"/>
      <c r="YJ1333" s="131"/>
      <c r="YK1333" s="131"/>
      <c r="YL1333" s="131"/>
      <c r="YM1333" s="131"/>
      <c r="YN1333" s="131"/>
      <c r="YO1333" s="131"/>
      <c r="YP1333" s="131"/>
      <c r="YQ1333" s="131"/>
      <c r="YR1333" s="131"/>
      <c r="YS1333" s="131"/>
      <c r="YT1333" s="131"/>
      <c r="YU1333" s="131"/>
      <c r="YV1333" s="131"/>
      <c r="YW1333" s="131"/>
      <c r="YX1333" s="131"/>
      <c r="YY1333" s="131"/>
      <c r="YZ1333" s="131"/>
      <c r="ZA1333" s="131"/>
      <c r="ZB1333" s="131"/>
      <c r="ZC1333" s="131"/>
      <c r="ZD1333" s="131"/>
      <c r="ZE1333" s="131"/>
      <c r="ZF1333" s="131"/>
      <c r="ZG1333" s="131"/>
      <c r="ZH1333" s="131"/>
      <c r="ZI1333" s="131"/>
      <c r="ZJ1333" s="131"/>
      <c r="ZK1333" s="131"/>
      <c r="ZL1333" s="131"/>
      <c r="ZM1333" s="131"/>
      <c r="ZN1333" s="131"/>
      <c r="ZO1333" s="131"/>
      <c r="ZP1333" s="131"/>
      <c r="ZQ1333" s="131"/>
      <c r="ZR1333" s="131"/>
      <c r="ZS1333" s="131"/>
      <c r="ZT1333" s="131"/>
      <c r="ZU1333" s="131"/>
      <c r="ZV1333" s="131"/>
      <c r="ZW1333" s="131"/>
      <c r="ZX1333" s="131"/>
      <c r="ZY1333" s="131"/>
      <c r="ZZ1333" s="131"/>
      <c r="AAA1333" s="131"/>
      <c r="AAB1333" s="131"/>
      <c r="AAC1333" s="131"/>
      <c r="AAD1333" s="131"/>
      <c r="AAE1333" s="131"/>
      <c r="AAF1333" s="131"/>
      <c r="AAG1333" s="131"/>
      <c r="AAH1333" s="131"/>
      <c r="AAI1333" s="131"/>
      <c r="AAJ1333" s="131"/>
      <c r="AAK1333" s="131"/>
      <c r="AAL1333" s="131"/>
      <c r="AAM1333" s="131"/>
      <c r="AAN1333" s="131"/>
      <c r="AAO1333" s="131"/>
      <c r="AAP1333" s="131"/>
      <c r="AAQ1333" s="131"/>
      <c r="AAR1333" s="131"/>
      <c r="AAS1333" s="131"/>
      <c r="AAT1333" s="131"/>
      <c r="AAU1333" s="131"/>
      <c r="AAV1333" s="131"/>
      <c r="AAW1333" s="131"/>
      <c r="AAX1333" s="131"/>
      <c r="AAY1333" s="131"/>
      <c r="AAZ1333" s="131"/>
      <c r="ABA1333" s="131"/>
      <c r="ABB1333" s="131"/>
      <c r="ABC1333" s="131"/>
      <c r="ABD1333" s="131"/>
      <c r="ABE1333" s="131"/>
      <c r="ABF1333" s="131"/>
      <c r="ABG1333" s="131"/>
      <c r="ABH1333" s="131"/>
      <c r="ABI1333" s="131"/>
      <c r="ABJ1333" s="131"/>
      <c r="ABK1333" s="131"/>
      <c r="ABL1333" s="131"/>
      <c r="ABM1333" s="131"/>
      <c r="ABN1333" s="131"/>
      <c r="ABO1333" s="131"/>
      <c r="ABP1333" s="131"/>
      <c r="ABQ1333" s="131"/>
      <c r="ABR1333" s="131"/>
      <c r="ABS1333" s="131"/>
      <c r="ABT1333" s="131"/>
      <c r="ABU1333" s="131"/>
      <c r="ABV1333" s="131"/>
      <c r="ABW1333" s="131"/>
      <c r="ABX1333" s="131"/>
      <c r="ABY1333" s="131"/>
      <c r="ABZ1333" s="131"/>
      <c r="ACA1333" s="131"/>
      <c r="ACB1333" s="131"/>
      <c r="ACC1333" s="131"/>
      <c r="ACD1333" s="131"/>
      <c r="ACE1333" s="131"/>
      <c r="ACF1333" s="131"/>
      <c r="ACG1333" s="131"/>
      <c r="ACH1333" s="131"/>
      <c r="ACI1333" s="131"/>
      <c r="ACJ1333" s="131"/>
      <c r="ACK1333" s="131"/>
      <c r="ACL1333" s="131"/>
      <c r="ACM1333" s="131"/>
      <c r="ACN1333" s="131"/>
      <c r="ACO1333" s="131"/>
      <c r="ACP1333" s="131"/>
      <c r="ACQ1333" s="131"/>
      <c r="ACR1333" s="131"/>
      <c r="ACS1333" s="131"/>
      <c r="ACT1333" s="131"/>
      <c r="ACU1333" s="131"/>
      <c r="ACV1333" s="131"/>
      <c r="ACW1333" s="131"/>
      <c r="ACX1333" s="131"/>
      <c r="ACY1333" s="131"/>
      <c r="ACZ1333" s="131"/>
      <c r="ADA1333" s="131"/>
      <c r="ADB1333" s="131"/>
      <c r="ADC1333" s="131"/>
      <c r="ADD1333" s="131"/>
      <c r="ADE1333" s="131"/>
      <c r="ADF1333" s="131"/>
      <c r="ADG1333" s="131"/>
      <c r="ADH1333" s="131"/>
      <c r="ADI1333" s="131"/>
      <c r="ADJ1333" s="131"/>
      <c r="ADK1333" s="131"/>
      <c r="ADL1333" s="131"/>
      <c r="ADM1333" s="131"/>
      <c r="ADN1333" s="131"/>
      <c r="ADO1333" s="131"/>
      <c r="ADP1333" s="131"/>
      <c r="ADQ1333" s="131"/>
      <c r="ADR1333" s="131"/>
      <c r="ADS1333" s="131"/>
      <c r="ADT1333" s="131"/>
      <c r="ADU1333" s="131"/>
      <c r="ADV1333" s="131"/>
      <c r="ADW1333" s="131"/>
      <c r="ADX1333" s="131"/>
      <c r="ADY1333" s="131"/>
      <c r="ADZ1333" s="131"/>
      <c r="AEA1333" s="131"/>
      <c r="AEB1333" s="131"/>
      <c r="AEC1333" s="131"/>
      <c r="AED1333" s="131"/>
      <c r="AEE1333" s="131"/>
      <c r="AEF1333" s="131"/>
      <c r="AEG1333" s="131"/>
      <c r="AEH1333" s="131"/>
      <c r="AEI1333" s="131"/>
      <c r="AEJ1333" s="131"/>
      <c r="AEK1333" s="131"/>
      <c r="AEL1333" s="131"/>
      <c r="AEM1333" s="131"/>
      <c r="AEN1333" s="131"/>
      <c r="AEO1333" s="131"/>
      <c r="AEP1333" s="131"/>
      <c r="AEQ1333" s="131"/>
      <c r="AER1333" s="131"/>
      <c r="AES1333" s="131"/>
      <c r="AET1333" s="131"/>
      <c r="AEU1333" s="131"/>
      <c r="AEV1333" s="131"/>
      <c r="AEW1333" s="131"/>
      <c r="AEX1333" s="131"/>
      <c r="AEY1333" s="131"/>
      <c r="AEZ1333" s="131"/>
      <c r="AFA1333" s="131"/>
      <c r="AFB1333" s="131"/>
      <c r="AFC1333" s="131"/>
      <c r="AFD1333" s="131"/>
      <c r="AFE1333" s="131"/>
      <c r="AFF1333" s="131"/>
      <c r="AFG1333" s="131"/>
      <c r="AFH1333" s="131"/>
      <c r="AFI1333" s="131"/>
      <c r="AFJ1333" s="131"/>
      <c r="AFK1333" s="131"/>
      <c r="AFL1333" s="131"/>
      <c r="AFM1333" s="131"/>
      <c r="AFN1333" s="131"/>
      <c r="AFO1333" s="131"/>
      <c r="AFP1333" s="131"/>
      <c r="AFQ1333" s="131"/>
      <c r="AFR1333" s="131"/>
      <c r="AFS1333" s="131"/>
      <c r="AFT1333" s="131"/>
      <c r="AFU1333" s="131"/>
      <c r="AFV1333" s="131"/>
      <c r="AFW1333" s="131"/>
      <c r="AFX1333" s="131"/>
      <c r="AFY1333" s="131"/>
      <c r="AFZ1333" s="131"/>
      <c r="AGA1333" s="131"/>
      <c r="AGB1333" s="131"/>
      <c r="AGC1333" s="131"/>
      <c r="AGD1333" s="131"/>
      <c r="AGE1333" s="131"/>
      <c r="AGF1333" s="131"/>
      <c r="AGG1333" s="131"/>
      <c r="AGH1333" s="131"/>
      <c r="AGI1333" s="131"/>
      <c r="AGJ1333" s="131"/>
      <c r="AGK1333" s="131"/>
      <c r="AGL1333" s="131"/>
      <c r="AGM1333" s="131"/>
      <c r="AGN1333" s="131"/>
      <c r="AGO1333" s="131"/>
      <c r="AGP1333" s="131"/>
      <c r="AGQ1333" s="131"/>
      <c r="AGR1333" s="131"/>
      <c r="AGS1333" s="131"/>
      <c r="AGT1333" s="131"/>
      <c r="AGU1333" s="131"/>
      <c r="AGV1333" s="131"/>
      <c r="AGW1333" s="131"/>
      <c r="AGX1333" s="131"/>
      <c r="AGY1333" s="131"/>
      <c r="AGZ1333" s="131"/>
      <c r="AHA1333" s="131"/>
      <c r="AHB1333" s="131"/>
      <c r="AHC1333" s="131"/>
      <c r="AHD1333" s="131"/>
      <c r="AHE1333" s="131"/>
      <c r="AHF1333" s="131"/>
      <c r="AHG1333" s="131"/>
      <c r="AHH1333" s="131"/>
      <c r="AHI1333" s="131"/>
      <c r="AHJ1333" s="131"/>
      <c r="AHK1333" s="131"/>
      <c r="AHL1333" s="131"/>
      <c r="AHM1333" s="131"/>
      <c r="AHN1333" s="131"/>
      <c r="AHO1333" s="131"/>
      <c r="AHP1333" s="131"/>
      <c r="AHQ1333" s="131"/>
      <c r="AHR1333" s="131"/>
      <c r="AHS1333" s="131"/>
      <c r="AHT1333" s="131"/>
      <c r="AHU1333" s="131"/>
      <c r="AHV1333" s="131"/>
      <c r="AHW1333" s="131"/>
      <c r="AHX1333" s="131"/>
      <c r="AHY1333" s="131"/>
      <c r="AHZ1333" s="131"/>
      <c r="AIA1333" s="131"/>
      <c r="AIB1333" s="131"/>
      <c r="AIC1333" s="131"/>
      <c r="AID1333" s="131"/>
      <c r="AIE1333" s="131"/>
      <c r="AIF1333" s="131"/>
      <c r="AIG1333" s="131"/>
      <c r="AIH1333" s="131"/>
      <c r="AII1333" s="131"/>
      <c r="AIJ1333" s="131"/>
      <c r="AIK1333" s="131"/>
      <c r="AIL1333" s="131"/>
      <c r="AIM1333" s="131"/>
      <c r="AIN1333" s="131"/>
      <c r="AIO1333" s="131"/>
      <c r="AIP1333" s="131"/>
      <c r="AIQ1333" s="131"/>
      <c r="AIR1333" s="131"/>
      <c r="AIS1333" s="131"/>
      <c r="AIT1333" s="131"/>
      <c r="AIU1333" s="131"/>
      <c r="AIV1333" s="131"/>
      <c r="AIW1333" s="131"/>
      <c r="AIX1333" s="131"/>
      <c r="AIY1333" s="131"/>
      <c r="AIZ1333" s="131"/>
      <c r="AJA1333" s="131"/>
      <c r="AJB1333" s="131"/>
      <c r="AJC1333" s="131"/>
      <c r="AJD1333" s="131"/>
      <c r="AJE1333" s="131"/>
      <c r="AJF1333" s="131"/>
      <c r="AJG1333" s="131"/>
      <c r="AJH1333" s="131"/>
      <c r="AJI1333" s="131"/>
      <c r="AJJ1333" s="131"/>
      <c r="AJK1333" s="131"/>
      <c r="AJL1333" s="131"/>
      <c r="AJM1333" s="131"/>
      <c r="AJN1333" s="131"/>
      <c r="AJO1333" s="131"/>
      <c r="AJP1333" s="131"/>
      <c r="AJQ1333" s="131"/>
      <c r="AJR1333" s="131"/>
      <c r="AJS1333" s="131"/>
      <c r="AJT1333" s="131"/>
      <c r="AJU1333" s="131"/>
      <c r="AJV1333" s="131"/>
      <c r="AJW1333" s="131"/>
      <c r="AJX1333" s="131"/>
      <c r="AJY1333" s="131"/>
      <c r="AJZ1333" s="131"/>
      <c r="AKA1333" s="131"/>
      <c r="AKB1333" s="131"/>
      <c r="AKC1333" s="131"/>
      <c r="AKD1333" s="131"/>
      <c r="AKE1333" s="131"/>
      <c r="AKF1333" s="131"/>
      <c r="AKG1333" s="131"/>
      <c r="AKH1333" s="131"/>
      <c r="AKI1333" s="131"/>
      <c r="AKJ1333" s="131"/>
      <c r="AKK1333" s="131"/>
      <c r="AKL1333" s="131"/>
      <c r="AKM1333" s="131"/>
      <c r="AKN1333" s="131"/>
      <c r="AKO1333" s="131"/>
      <c r="AKP1333" s="131"/>
      <c r="AKQ1333" s="131"/>
      <c r="AKR1333" s="131"/>
      <c r="AKS1333" s="131"/>
      <c r="AKT1333" s="131"/>
      <c r="AKU1333" s="131"/>
      <c r="AKV1333" s="131"/>
      <c r="AKW1333" s="131"/>
      <c r="AKX1333" s="131"/>
      <c r="AKY1333" s="131"/>
      <c r="AKZ1333" s="131"/>
      <c r="ALA1333" s="131"/>
      <c r="ALB1333" s="131"/>
      <c r="ALC1333" s="131"/>
      <c r="ALD1333" s="131"/>
      <c r="ALE1333" s="131"/>
      <c r="ALF1333" s="131"/>
      <c r="ALG1333" s="131"/>
      <c r="ALH1333" s="131"/>
      <c r="ALI1333" s="131"/>
      <c r="ALJ1333" s="131"/>
      <c r="ALK1333" s="131"/>
      <c r="ALL1333" s="131"/>
      <c r="ALM1333" s="131"/>
      <c r="ALN1333" s="131"/>
    </row>
    <row r="1334" spans="1:1002" s="508" customFormat="1" x14ac:dyDescent="0.25">
      <c r="A1334" s="502"/>
      <c r="B1334" s="503"/>
      <c r="C1334" s="504"/>
      <c r="D1334" s="450"/>
      <c r="E1334" s="505"/>
      <c r="F1334" s="505"/>
      <c r="G1334" s="506"/>
      <c r="H1334" s="506"/>
      <c r="I1334" s="507"/>
      <c r="J1334" s="565"/>
      <c r="K1334" s="454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  <c r="EC1334" s="131"/>
      <c r="ED1334" s="131"/>
      <c r="EE1334" s="131"/>
      <c r="EF1334" s="131"/>
      <c r="EG1334" s="131"/>
      <c r="EH1334" s="131"/>
      <c r="EI1334" s="131"/>
      <c r="EJ1334" s="131"/>
      <c r="EK1334" s="131"/>
      <c r="EL1334" s="131"/>
      <c r="EM1334" s="131"/>
      <c r="EN1334" s="131"/>
      <c r="EO1334" s="131"/>
      <c r="EP1334" s="131"/>
      <c r="EQ1334" s="131"/>
      <c r="ER1334" s="131"/>
      <c r="ES1334" s="131"/>
      <c r="ET1334" s="131"/>
      <c r="EU1334" s="131"/>
      <c r="EV1334" s="131"/>
      <c r="EW1334" s="131"/>
      <c r="EX1334" s="131"/>
      <c r="EY1334" s="131"/>
      <c r="EZ1334" s="131"/>
      <c r="FA1334" s="131"/>
      <c r="FB1334" s="131"/>
      <c r="FC1334" s="131"/>
      <c r="FD1334" s="131"/>
      <c r="FE1334" s="131"/>
      <c r="FF1334" s="131"/>
      <c r="FG1334" s="131"/>
      <c r="FH1334" s="131"/>
      <c r="FI1334" s="131"/>
      <c r="FJ1334" s="131"/>
      <c r="FK1334" s="131"/>
      <c r="FL1334" s="131"/>
      <c r="FM1334" s="131"/>
      <c r="FN1334" s="131"/>
      <c r="FO1334" s="131"/>
      <c r="FP1334" s="131"/>
      <c r="FQ1334" s="131"/>
      <c r="FR1334" s="131"/>
      <c r="FS1334" s="131"/>
      <c r="FT1334" s="131"/>
      <c r="FU1334" s="131"/>
      <c r="FV1334" s="131"/>
      <c r="FW1334" s="131"/>
      <c r="FX1334" s="131"/>
      <c r="FY1334" s="131"/>
      <c r="FZ1334" s="131"/>
      <c r="GA1334" s="131"/>
      <c r="GB1334" s="131"/>
      <c r="GC1334" s="131"/>
      <c r="GD1334" s="131"/>
      <c r="GE1334" s="131"/>
      <c r="GF1334" s="131"/>
      <c r="GG1334" s="131"/>
      <c r="GH1334" s="131"/>
      <c r="GI1334" s="131"/>
      <c r="GJ1334" s="131"/>
      <c r="GK1334" s="131"/>
      <c r="GL1334" s="131"/>
      <c r="GM1334" s="131"/>
      <c r="GN1334" s="131"/>
      <c r="GO1334" s="131"/>
      <c r="GP1334" s="131"/>
      <c r="GQ1334" s="131"/>
      <c r="GR1334" s="131"/>
      <c r="GS1334" s="131"/>
      <c r="GT1334" s="131"/>
      <c r="GU1334" s="131"/>
      <c r="GV1334" s="131"/>
      <c r="GW1334" s="131"/>
      <c r="GX1334" s="131"/>
      <c r="GY1334" s="131"/>
      <c r="GZ1334" s="131"/>
      <c r="HA1334" s="131"/>
      <c r="HB1334" s="131"/>
      <c r="HC1334" s="131"/>
      <c r="HD1334" s="131"/>
      <c r="HE1334" s="131"/>
      <c r="HF1334" s="131"/>
      <c r="HG1334" s="131"/>
      <c r="HH1334" s="131"/>
      <c r="HI1334" s="131"/>
      <c r="HJ1334" s="131"/>
      <c r="HK1334" s="131"/>
      <c r="HL1334" s="131"/>
      <c r="HM1334" s="131"/>
      <c r="HN1334" s="131"/>
      <c r="HO1334" s="131"/>
      <c r="HP1334" s="131"/>
      <c r="HQ1334" s="131"/>
      <c r="HR1334" s="131"/>
      <c r="HS1334" s="131"/>
      <c r="HT1334" s="131"/>
      <c r="HU1334" s="131"/>
      <c r="HV1334" s="131"/>
      <c r="HW1334" s="131"/>
      <c r="HX1334" s="131"/>
      <c r="HY1334" s="131"/>
      <c r="HZ1334" s="131"/>
      <c r="IA1334" s="131"/>
      <c r="IB1334" s="131"/>
      <c r="IC1334" s="131"/>
      <c r="ID1334" s="131"/>
      <c r="IE1334" s="131"/>
      <c r="IF1334" s="131"/>
      <c r="IG1334" s="131"/>
      <c r="IH1334" s="131"/>
      <c r="II1334" s="131"/>
      <c r="IJ1334" s="131"/>
      <c r="IK1334" s="131"/>
      <c r="IL1334" s="131"/>
      <c r="IM1334" s="131"/>
      <c r="IN1334" s="131"/>
      <c r="IO1334" s="131"/>
      <c r="IP1334" s="131"/>
      <c r="IQ1334" s="131"/>
      <c r="IR1334" s="131"/>
      <c r="IS1334" s="131"/>
      <c r="IT1334" s="131"/>
      <c r="IU1334" s="131"/>
      <c r="IV1334" s="131"/>
      <c r="IW1334" s="131"/>
      <c r="IX1334" s="131"/>
      <c r="IY1334" s="131"/>
      <c r="IZ1334" s="131"/>
      <c r="JA1334" s="131"/>
      <c r="JB1334" s="131"/>
      <c r="JC1334" s="131"/>
      <c r="JD1334" s="131"/>
      <c r="JE1334" s="131"/>
      <c r="JF1334" s="131"/>
      <c r="JG1334" s="131"/>
      <c r="JH1334" s="131"/>
      <c r="JI1334" s="131"/>
      <c r="JJ1334" s="131"/>
      <c r="JK1334" s="131"/>
      <c r="JL1334" s="131"/>
      <c r="JM1334" s="131"/>
      <c r="JN1334" s="131"/>
      <c r="JO1334" s="131"/>
      <c r="JP1334" s="131"/>
      <c r="JQ1334" s="131"/>
      <c r="JR1334" s="131"/>
      <c r="JS1334" s="131"/>
      <c r="JT1334" s="131"/>
      <c r="JU1334" s="131"/>
      <c r="JV1334" s="131"/>
      <c r="JW1334" s="131"/>
      <c r="JX1334" s="131"/>
      <c r="JY1334" s="131"/>
      <c r="JZ1334" s="131"/>
      <c r="KA1334" s="131"/>
      <c r="KB1334" s="131"/>
      <c r="KC1334" s="131"/>
      <c r="KD1334" s="131"/>
      <c r="KE1334" s="131"/>
      <c r="KF1334" s="131"/>
      <c r="KG1334" s="131"/>
      <c r="KH1334" s="131"/>
      <c r="KI1334" s="131"/>
      <c r="KJ1334" s="131"/>
      <c r="KK1334" s="131"/>
      <c r="KL1334" s="131"/>
      <c r="KM1334" s="131"/>
      <c r="KN1334" s="131"/>
      <c r="KO1334" s="131"/>
      <c r="KP1334" s="131"/>
      <c r="KQ1334" s="131"/>
      <c r="KR1334" s="131"/>
      <c r="KS1334" s="131"/>
      <c r="KT1334" s="131"/>
      <c r="KU1334" s="131"/>
      <c r="KV1334" s="131"/>
      <c r="KW1334" s="131"/>
      <c r="KX1334" s="131"/>
      <c r="KY1334" s="131"/>
      <c r="KZ1334" s="131"/>
      <c r="LA1334" s="131"/>
      <c r="LB1334" s="131"/>
      <c r="LC1334" s="131"/>
      <c r="LD1334" s="131"/>
      <c r="LE1334" s="131"/>
      <c r="LF1334" s="131"/>
      <c r="LG1334" s="131"/>
      <c r="LH1334" s="131"/>
      <c r="LI1334" s="131"/>
      <c r="LJ1334" s="131"/>
      <c r="LK1334" s="131"/>
      <c r="LL1334" s="131"/>
      <c r="LM1334" s="131"/>
      <c r="LN1334" s="131"/>
      <c r="LO1334" s="131"/>
      <c r="LP1334" s="131"/>
      <c r="LQ1334" s="131"/>
      <c r="LR1334" s="131"/>
      <c r="LS1334" s="131"/>
      <c r="LT1334" s="131"/>
      <c r="LU1334" s="131"/>
      <c r="LV1334" s="131"/>
      <c r="LW1334" s="131"/>
      <c r="LX1334" s="131"/>
      <c r="LY1334" s="131"/>
      <c r="LZ1334" s="131"/>
      <c r="MA1334" s="131"/>
      <c r="MB1334" s="131"/>
      <c r="MC1334" s="131"/>
      <c r="MD1334" s="131"/>
      <c r="ME1334" s="131"/>
      <c r="MF1334" s="131"/>
      <c r="MG1334" s="131"/>
      <c r="MH1334" s="131"/>
      <c r="MI1334" s="131"/>
      <c r="MJ1334" s="131"/>
      <c r="MK1334" s="131"/>
      <c r="ML1334" s="131"/>
      <c r="MM1334" s="131"/>
      <c r="MN1334" s="131"/>
      <c r="MO1334" s="131"/>
      <c r="MP1334" s="131"/>
      <c r="MQ1334" s="131"/>
      <c r="MR1334" s="131"/>
      <c r="MS1334" s="131"/>
      <c r="MT1334" s="131"/>
      <c r="MU1334" s="131"/>
      <c r="MV1334" s="131"/>
      <c r="MW1334" s="131"/>
      <c r="MX1334" s="131"/>
      <c r="MY1334" s="131"/>
      <c r="MZ1334" s="131"/>
      <c r="NA1334" s="131"/>
      <c r="NB1334" s="131"/>
      <c r="NC1334" s="131"/>
      <c r="ND1334" s="131"/>
      <c r="NE1334" s="131"/>
      <c r="NF1334" s="131"/>
      <c r="NG1334" s="131"/>
      <c r="NH1334" s="131"/>
      <c r="NI1334" s="131"/>
      <c r="NJ1334" s="131"/>
      <c r="NK1334" s="131"/>
      <c r="NL1334" s="131"/>
      <c r="NM1334" s="131"/>
      <c r="NN1334" s="131"/>
      <c r="NO1334" s="131"/>
      <c r="NP1334" s="131"/>
      <c r="NQ1334" s="131"/>
      <c r="NR1334" s="131"/>
      <c r="NS1334" s="131"/>
      <c r="NT1334" s="131"/>
      <c r="NU1334" s="131"/>
      <c r="NV1334" s="131"/>
      <c r="NW1334" s="131"/>
      <c r="NX1334" s="131"/>
      <c r="NY1334" s="131"/>
      <c r="NZ1334" s="131"/>
      <c r="OA1334" s="131"/>
      <c r="OB1334" s="131"/>
      <c r="OC1334" s="131"/>
      <c r="OD1334" s="131"/>
      <c r="OE1334" s="131"/>
      <c r="OF1334" s="131"/>
      <c r="OG1334" s="131"/>
      <c r="OH1334" s="131"/>
      <c r="OI1334" s="131"/>
      <c r="OJ1334" s="131"/>
      <c r="OK1334" s="131"/>
      <c r="OL1334" s="131"/>
      <c r="OM1334" s="131"/>
      <c r="ON1334" s="131"/>
      <c r="OO1334" s="131"/>
      <c r="OP1334" s="131"/>
      <c r="OQ1334" s="131"/>
      <c r="OR1334" s="131"/>
      <c r="OS1334" s="131"/>
      <c r="OT1334" s="131"/>
      <c r="OU1334" s="131"/>
      <c r="OV1334" s="131"/>
      <c r="OW1334" s="131"/>
      <c r="OX1334" s="131"/>
      <c r="OY1334" s="131"/>
      <c r="OZ1334" s="131"/>
      <c r="PA1334" s="131"/>
      <c r="PB1334" s="131"/>
      <c r="PC1334" s="131"/>
      <c r="PD1334" s="131"/>
      <c r="PE1334" s="131"/>
      <c r="PF1334" s="131"/>
      <c r="PG1334" s="131"/>
      <c r="PH1334" s="131"/>
      <c r="PI1334" s="131"/>
      <c r="PJ1334" s="131"/>
      <c r="PK1334" s="131"/>
      <c r="PL1334" s="131"/>
      <c r="PM1334" s="131"/>
      <c r="PN1334" s="131"/>
      <c r="PO1334" s="131"/>
      <c r="PP1334" s="131"/>
      <c r="PQ1334" s="131"/>
      <c r="PR1334" s="131"/>
      <c r="PS1334" s="131"/>
      <c r="PT1334" s="131"/>
      <c r="PU1334" s="131"/>
      <c r="PV1334" s="131"/>
      <c r="PW1334" s="131"/>
      <c r="PX1334" s="131"/>
      <c r="PY1334" s="131"/>
      <c r="PZ1334" s="131"/>
      <c r="QA1334" s="131"/>
      <c r="QB1334" s="131"/>
      <c r="QC1334" s="131"/>
      <c r="QD1334" s="131"/>
      <c r="QE1334" s="131"/>
      <c r="QF1334" s="131"/>
      <c r="QG1334" s="131"/>
      <c r="QH1334" s="131"/>
      <c r="QI1334" s="131"/>
      <c r="QJ1334" s="131"/>
      <c r="QK1334" s="131"/>
      <c r="QL1334" s="131"/>
      <c r="QM1334" s="131"/>
      <c r="QN1334" s="131"/>
      <c r="QO1334" s="131"/>
      <c r="QP1334" s="131"/>
      <c r="QQ1334" s="131"/>
      <c r="QR1334" s="131"/>
      <c r="QS1334" s="131"/>
      <c r="QT1334" s="131"/>
      <c r="QU1334" s="131"/>
      <c r="QV1334" s="131"/>
      <c r="QW1334" s="131"/>
      <c r="QX1334" s="131"/>
      <c r="QY1334" s="131"/>
      <c r="QZ1334" s="131"/>
      <c r="RA1334" s="131"/>
      <c r="RB1334" s="131"/>
      <c r="RC1334" s="131"/>
      <c r="RD1334" s="131"/>
      <c r="RE1334" s="131"/>
      <c r="RF1334" s="131"/>
      <c r="RG1334" s="131"/>
      <c r="RH1334" s="131"/>
      <c r="RI1334" s="131"/>
      <c r="RJ1334" s="131"/>
      <c r="RK1334" s="131"/>
      <c r="RL1334" s="131"/>
      <c r="RM1334" s="131"/>
      <c r="RN1334" s="131"/>
      <c r="RO1334" s="131"/>
      <c r="RP1334" s="131"/>
      <c r="RQ1334" s="131"/>
      <c r="RR1334" s="131"/>
      <c r="RS1334" s="131"/>
      <c r="RT1334" s="131"/>
      <c r="RU1334" s="131"/>
      <c r="RV1334" s="131"/>
      <c r="RW1334" s="131"/>
      <c r="RX1334" s="131"/>
      <c r="RY1334" s="131"/>
      <c r="RZ1334" s="131"/>
      <c r="SA1334" s="131"/>
      <c r="SB1334" s="131"/>
      <c r="SC1334" s="131"/>
      <c r="SD1334" s="131"/>
      <c r="SE1334" s="131"/>
      <c r="SF1334" s="131"/>
      <c r="SG1334" s="131"/>
      <c r="SH1334" s="131"/>
      <c r="SI1334" s="131"/>
      <c r="SJ1334" s="131"/>
      <c r="SK1334" s="131"/>
      <c r="SL1334" s="131"/>
      <c r="SM1334" s="131"/>
      <c r="SN1334" s="131"/>
      <c r="SO1334" s="131"/>
      <c r="SP1334" s="131"/>
      <c r="SQ1334" s="131"/>
      <c r="SR1334" s="131"/>
      <c r="SS1334" s="131"/>
      <c r="ST1334" s="131"/>
      <c r="SU1334" s="131"/>
      <c r="SV1334" s="131"/>
      <c r="SW1334" s="131"/>
      <c r="SX1334" s="131"/>
      <c r="SY1334" s="131"/>
      <c r="SZ1334" s="131"/>
      <c r="TA1334" s="131"/>
      <c r="TB1334" s="131"/>
      <c r="TC1334" s="131"/>
      <c r="TD1334" s="131"/>
      <c r="TE1334" s="131"/>
      <c r="TF1334" s="131"/>
      <c r="TG1334" s="131"/>
      <c r="TH1334" s="131"/>
      <c r="TI1334" s="131"/>
      <c r="TJ1334" s="131"/>
      <c r="TK1334" s="131"/>
      <c r="TL1334" s="131"/>
      <c r="TM1334" s="131"/>
      <c r="TN1334" s="131"/>
      <c r="TO1334" s="131"/>
      <c r="TP1334" s="131"/>
      <c r="TQ1334" s="131"/>
      <c r="TR1334" s="131"/>
      <c r="TS1334" s="131"/>
      <c r="TT1334" s="131"/>
      <c r="TU1334" s="131"/>
      <c r="TV1334" s="131"/>
      <c r="TW1334" s="131"/>
      <c r="TX1334" s="131"/>
      <c r="TY1334" s="131"/>
      <c r="TZ1334" s="131"/>
      <c r="UA1334" s="131"/>
      <c r="UB1334" s="131"/>
      <c r="UC1334" s="131"/>
      <c r="UD1334" s="131"/>
      <c r="UE1334" s="131"/>
      <c r="UF1334" s="131"/>
      <c r="UG1334" s="131"/>
      <c r="UH1334" s="131"/>
      <c r="UI1334" s="131"/>
      <c r="UJ1334" s="131"/>
      <c r="UK1334" s="131"/>
      <c r="UL1334" s="131"/>
      <c r="UM1334" s="131"/>
      <c r="UN1334" s="131"/>
      <c r="UO1334" s="131"/>
      <c r="UP1334" s="131"/>
      <c r="UQ1334" s="131"/>
      <c r="UR1334" s="131"/>
      <c r="US1334" s="131"/>
      <c r="UT1334" s="131"/>
      <c r="UU1334" s="131"/>
      <c r="UV1334" s="131"/>
      <c r="UW1334" s="131"/>
      <c r="UX1334" s="131"/>
      <c r="UY1334" s="131"/>
      <c r="UZ1334" s="131"/>
      <c r="VA1334" s="131"/>
      <c r="VB1334" s="131"/>
      <c r="VC1334" s="131"/>
      <c r="VD1334" s="131"/>
      <c r="VE1334" s="131"/>
      <c r="VF1334" s="131"/>
      <c r="VG1334" s="131"/>
      <c r="VH1334" s="131"/>
      <c r="VI1334" s="131"/>
      <c r="VJ1334" s="131"/>
      <c r="VK1334" s="131"/>
      <c r="VL1334" s="131"/>
      <c r="VM1334" s="131"/>
      <c r="VN1334" s="131"/>
      <c r="VO1334" s="131"/>
      <c r="VP1334" s="131"/>
      <c r="VQ1334" s="131"/>
      <c r="VR1334" s="131"/>
      <c r="VS1334" s="131"/>
      <c r="VT1334" s="131"/>
      <c r="VU1334" s="131"/>
      <c r="VV1334" s="131"/>
      <c r="VW1334" s="131"/>
      <c r="VX1334" s="131"/>
      <c r="VY1334" s="131"/>
      <c r="VZ1334" s="131"/>
      <c r="WA1334" s="131"/>
      <c r="WB1334" s="131"/>
      <c r="WC1334" s="131"/>
      <c r="WD1334" s="131"/>
      <c r="WE1334" s="131"/>
      <c r="WF1334" s="131"/>
      <c r="WG1334" s="131"/>
      <c r="WH1334" s="131"/>
      <c r="WI1334" s="131"/>
      <c r="WJ1334" s="131"/>
      <c r="WK1334" s="131"/>
      <c r="WL1334" s="131"/>
      <c r="WM1334" s="131"/>
      <c r="WN1334" s="131"/>
      <c r="WO1334" s="131"/>
      <c r="WP1334" s="131"/>
      <c r="WQ1334" s="131"/>
      <c r="WR1334" s="131"/>
      <c r="WS1334" s="131"/>
      <c r="WT1334" s="131"/>
      <c r="WU1334" s="131"/>
      <c r="WV1334" s="131"/>
      <c r="WW1334" s="131"/>
      <c r="WX1334" s="131"/>
      <c r="WY1334" s="131"/>
      <c r="WZ1334" s="131"/>
      <c r="XA1334" s="131"/>
      <c r="XB1334" s="131"/>
      <c r="XC1334" s="131"/>
      <c r="XD1334" s="131"/>
      <c r="XE1334" s="131"/>
      <c r="XF1334" s="131"/>
      <c r="XG1334" s="131"/>
      <c r="XH1334" s="131"/>
      <c r="XI1334" s="131"/>
      <c r="XJ1334" s="131"/>
      <c r="XK1334" s="131"/>
      <c r="XL1334" s="131"/>
      <c r="XM1334" s="131"/>
      <c r="XN1334" s="131"/>
      <c r="XO1334" s="131"/>
      <c r="XP1334" s="131"/>
      <c r="XQ1334" s="131"/>
      <c r="XR1334" s="131"/>
      <c r="XS1334" s="131"/>
      <c r="XT1334" s="131"/>
      <c r="XU1334" s="131"/>
      <c r="XV1334" s="131"/>
      <c r="XW1334" s="131"/>
      <c r="XX1334" s="131"/>
      <c r="XY1334" s="131"/>
      <c r="XZ1334" s="131"/>
      <c r="YA1334" s="131"/>
      <c r="YB1334" s="131"/>
      <c r="YC1334" s="131"/>
      <c r="YD1334" s="131"/>
      <c r="YE1334" s="131"/>
      <c r="YF1334" s="131"/>
      <c r="YG1334" s="131"/>
      <c r="YH1334" s="131"/>
      <c r="YI1334" s="131"/>
      <c r="YJ1334" s="131"/>
      <c r="YK1334" s="131"/>
      <c r="YL1334" s="131"/>
      <c r="YM1334" s="131"/>
      <c r="YN1334" s="131"/>
      <c r="YO1334" s="131"/>
      <c r="YP1334" s="131"/>
      <c r="YQ1334" s="131"/>
      <c r="YR1334" s="131"/>
      <c r="YS1334" s="131"/>
      <c r="YT1334" s="131"/>
      <c r="YU1334" s="131"/>
      <c r="YV1334" s="131"/>
      <c r="YW1334" s="131"/>
      <c r="YX1334" s="131"/>
      <c r="YY1334" s="131"/>
      <c r="YZ1334" s="131"/>
      <c r="ZA1334" s="131"/>
      <c r="ZB1334" s="131"/>
      <c r="ZC1334" s="131"/>
      <c r="ZD1334" s="131"/>
      <c r="ZE1334" s="131"/>
      <c r="ZF1334" s="131"/>
      <c r="ZG1334" s="131"/>
      <c r="ZH1334" s="131"/>
      <c r="ZI1334" s="131"/>
      <c r="ZJ1334" s="131"/>
      <c r="ZK1334" s="131"/>
      <c r="ZL1334" s="131"/>
      <c r="ZM1334" s="131"/>
      <c r="ZN1334" s="131"/>
      <c r="ZO1334" s="131"/>
      <c r="ZP1334" s="131"/>
      <c r="ZQ1334" s="131"/>
      <c r="ZR1334" s="131"/>
      <c r="ZS1334" s="131"/>
      <c r="ZT1334" s="131"/>
      <c r="ZU1334" s="131"/>
      <c r="ZV1334" s="131"/>
      <c r="ZW1334" s="131"/>
      <c r="ZX1334" s="131"/>
      <c r="ZY1334" s="131"/>
      <c r="ZZ1334" s="131"/>
      <c r="AAA1334" s="131"/>
      <c r="AAB1334" s="131"/>
      <c r="AAC1334" s="131"/>
      <c r="AAD1334" s="131"/>
      <c r="AAE1334" s="131"/>
      <c r="AAF1334" s="131"/>
      <c r="AAG1334" s="131"/>
      <c r="AAH1334" s="131"/>
      <c r="AAI1334" s="131"/>
      <c r="AAJ1334" s="131"/>
      <c r="AAK1334" s="131"/>
      <c r="AAL1334" s="131"/>
      <c r="AAM1334" s="131"/>
      <c r="AAN1334" s="131"/>
      <c r="AAO1334" s="131"/>
      <c r="AAP1334" s="131"/>
      <c r="AAQ1334" s="131"/>
      <c r="AAR1334" s="131"/>
      <c r="AAS1334" s="131"/>
      <c r="AAT1334" s="131"/>
      <c r="AAU1334" s="131"/>
      <c r="AAV1334" s="131"/>
      <c r="AAW1334" s="131"/>
      <c r="AAX1334" s="131"/>
      <c r="AAY1334" s="131"/>
      <c r="AAZ1334" s="131"/>
      <c r="ABA1334" s="131"/>
      <c r="ABB1334" s="131"/>
      <c r="ABC1334" s="131"/>
      <c r="ABD1334" s="131"/>
      <c r="ABE1334" s="131"/>
      <c r="ABF1334" s="131"/>
      <c r="ABG1334" s="131"/>
      <c r="ABH1334" s="131"/>
      <c r="ABI1334" s="131"/>
      <c r="ABJ1334" s="131"/>
      <c r="ABK1334" s="131"/>
      <c r="ABL1334" s="131"/>
      <c r="ABM1334" s="131"/>
      <c r="ABN1334" s="131"/>
      <c r="ABO1334" s="131"/>
      <c r="ABP1334" s="131"/>
      <c r="ABQ1334" s="131"/>
      <c r="ABR1334" s="131"/>
      <c r="ABS1334" s="131"/>
      <c r="ABT1334" s="131"/>
      <c r="ABU1334" s="131"/>
      <c r="ABV1334" s="131"/>
      <c r="ABW1334" s="131"/>
      <c r="ABX1334" s="131"/>
      <c r="ABY1334" s="131"/>
      <c r="ABZ1334" s="131"/>
      <c r="ACA1334" s="131"/>
      <c r="ACB1334" s="131"/>
      <c r="ACC1334" s="131"/>
      <c r="ACD1334" s="131"/>
      <c r="ACE1334" s="131"/>
      <c r="ACF1334" s="131"/>
      <c r="ACG1334" s="131"/>
      <c r="ACH1334" s="131"/>
      <c r="ACI1334" s="131"/>
      <c r="ACJ1334" s="131"/>
      <c r="ACK1334" s="131"/>
      <c r="ACL1334" s="131"/>
      <c r="ACM1334" s="131"/>
      <c r="ACN1334" s="131"/>
      <c r="ACO1334" s="131"/>
      <c r="ACP1334" s="131"/>
      <c r="ACQ1334" s="131"/>
      <c r="ACR1334" s="131"/>
      <c r="ACS1334" s="131"/>
      <c r="ACT1334" s="131"/>
      <c r="ACU1334" s="131"/>
      <c r="ACV1334" s="131"/>
      <c r="ACW1334" s="131"/>
      <c r="ACX1334" s="131"/>
      <c r="ACY1334" s="131"/>
      <c r="ACZ1334" s="131"/>
      <c r="ADA1334" s="131"/>
      <c r="ADB1334" s="131"/>
      <c r="ADC1334" s="131"/>
      <c r="ADD1334" s="131"/>
      <c r="ADE1334" s="131"/>
      <c r="ADF1334" s="131"/>
      <c r="ADG1334" s="131"/>
      <c r="ADH1334" s="131"/>
      <c r="ADI1334" s="131"/>
      <c r="ADJ1334" s="131"/>
      <c r="ADK1334" s="131"/>
      <c r="ADL1334" s="131"/>
      <c r="ADM1334" s="131"/>
      <c r="ADN1334" s="131"/>
      <c r="ADO1334" s="131"/>
      <c r="ADP1334" s="131"/>
      <c r="ADQ1334" s="131"/>
      <c r="ADR1334" s="131"/>
      <c r="ADS1334" s="131"/>
      <c r="ADT1334" s="131"/>
      <c r="ADU1334" s="131"/>
      <c r="ADV1334" s="131"/>
      <c r="ADW1334" s="131"/>
      <c r="ADX1334" s="131"/>
      <c r="ADY1334" s="131"/>
      <c r="ADZ1334" s="131"/>
      <c r="AEA1334" s="131"/>
      <c r="AEB1334" s="131"/>
      <c r="AEC1334" s="131"/>
      <c r="AED1334" s="131"/>
      <c r="AEE1334" s="131"/>
      <c r="AEF1334" s="131"/>
      <c r="AEG1334" s="131"/>
      <c r="AEH1334" s="131"/>
      <c r="AEI1334" s="131"/>
      <c r="AEJ1334" s="131"/>
      <c r="AEK1334" s="131"/>
      <c r="AEL1334" s="131"/>
      <c r="AEM1334" s="131"/>
      <c r="AEN1334" s="131"/>
      <c r="AEO1334" s="131"/>
      <c r="AEP1334" s="131"/>
      <c r="AEQ1334" s="131"/>
      <c r="AER1334" s="131"/>
      <c r="AES1334" s="131"/>
      <c r="AET1334" s="131"/>
      <c r="AEU1334" s="131"/>
      <c r="AEV1334" s="131"/>
      <c r="AEW1334" s="131"/>
      <c r="AEX1334" s="131"/>
      <c r="AEY1334" s="131"/>
      <c r="AEZ1334" s="131"/>
      <c r="AFA1334" s="131"/>
      <c r="AFB1334" s="131"/>
      <c r="AFC1334" s="131"/>
      <c r="AFD1334" s="131"/>
      <c r="AFE1334" s="131"/>
      <c r="AFF1334" s="131"/>
      <c r="AFG1334" s="131"/>
      <c r="AFH1334" s="131"/>
      <c r="AFI1334" s="131"/>
      <c r="AFJ1334" s="131"/>
      <c r="AFK1334" s="131"/>
      <c r="AFL1334" s="131"/>
      <c r="AFM1334" s="131"/>
      <c r="AFN1334" s="131"/>
      <c r="AFO1334" s="131"/>
      <c r="AFP1334" s="131"/>
      <c r="AFQ1334" s="131"/>
      <c r="AFR1334" s="131"/>
      <c r="AFS1334" s="131"/>
      <c r="AFT1334" s="131"/>
      <c r="AFU1334" s="131"/>
      <c r="AFV1334" s="131"/>
      <c r="AFW1334" s="131"/>
      <c r="AFX1334" s="131"/>
      <c r="AFY1334" s="131"/>
      <c r="AFZ1334" s="131"/>
      <c r="AGA1334" s="131"/>
      <c r="AGB1334" s="131"/>
      <c r="AGC1334" s="131"/>
      <c r="AGD1334" s="131"/>
      <c r="AGE1334" s="131"/>
      <c r="AGF1334" s="131"/>
      <c r="AGG1334" s="131"/>
      <c r="AGH1334" s="131"/>
      <c r="AGI1334" s="131"/>
      <c r="AGJ1334" s="131"/>
      <c r="AGK1334" s="131"/>
      <c r="AGL1334" s="131"/>
      <c r="AGM1334" s="131"/>
      <c r="AGN1334" s="131"/>
      <c r="AGO1334" s="131"/>
      <c r="AGP1334" s="131"/>
      <c r="AGQ1334" s="131"/>
      <c r="AGR1334" s="131"/>
      <c r="AGS1334" s="131"/>
      <c r="AGT1334" s="131"/>
      <c r="AGU1334" s="131"/>
      <c r="AGV1334" s="131"/>
      <c r="AGW1334" s="131"/>
      <c r="AGX1334" s="131"/>
      <c r="AGY1334" s="131"/>
      <c r="AGZ1334" s="131"/>
      <c r="AHA1334" s="131"/>
      <c r="AHB1334" s="131"/>
      <c r="AHC1334" s="131"/>
      <c r="AHD1334" s="131"/>
      <c r="AHE1334" s="131"/>
      <c r="AHF1334" s="131"/>
      <c r="AHG1334" s="131"/>
      <c r="AHH1334" s="131"/>
      <c r="AHI1334" s="131"/>
      <c r="AHJ1334" s="131"/>
      <c r="AHK1334" s="131"/>
      <c r="AHL1334" s="131"/>
      <c r="AHM1334" s="131"/>
      <c r="AHN1334" s="131"/>
      <c r="AHO1334" s="131"/>
      <c r="AHP1334" s="131"/>
      <c r="AHQ1334" s="131"/>
      <c r="AHR1334" s="131"/>
      <c r="AHS1334" s="131"/>
      <c r="AHT1334" s="131"/>
      <c r="AHU1334" s="131"/>
      <c r="AHV1334" s="131"/>
      <c r="AHW1334" s="131"/>
      <c r="AHX1334" s="131"/>
      <c r="AHY1334" s="131"/>
      <c r="AHZ1334" s="131"/>
      <c r="AIA1334" s="131"/>
      <c r="AIB1334" s="131"/>
      <c r="AIC1334" s="131"/>
      <c r="AID1334" s="131"/>
      <c r="AIE1334" s="131"/>
      <c r="AIF1334" s="131"/>
      <c r="AIG1334" s="131"/>
      <c r="AIH1334" s="131"/>
      <c r="AII1334" s="131"/>
      <c r="AIJ1334" s="131"/>
      <c r="AIK1334" s="131"/>
      <c r="AIL1334" s="131"/>
      <c r="AIM1334" s="131"/>
      <c r="AIN1334" s="131"/>
      <c r="AIO1334" s="131"/>
      <c r="AIP1334" s="131"/>
      <c r="AIQ1334" s="131"/>
      <c r="AIR1334" s="131"/>
      <c r="AIS1334" s="131"/>
      <c r="AIT1334" s="131"/>
      <c r="AIU1334" s="131"/>
      <c r="AIV1334" s="131"/>
      <c r="AIW1334" s="131"/>
      <c r="AIX1334" s="131"/>
      <c r="AIY1334" s="131"/>
      <c r="AIZ1334" s="131"/>
      <c r="AJA1334" s="131"/>
      <c r="AJB1334" s="131"/>
      <c r="AJC1334" s="131"/>
      <c r="AJD1334" s="131"/>
      <c r="AJE1334" s="131"/>
      <c r="AJF1334" s="131"/>
      <c r="AJG1334" s="131"/>
      <c r="AJH1334" s="131"/>
      <c r="AJI1334" s="131"/>
      <c r="AJJ1334" s="131"/>
      <c r="AJK1334" s="131"/>
      <c r="AJL1334" s="131"/>
      <c r="AJM1334" s="131"/>
      <c r="AJN1334" s="131"/>
      <c r="AJO1334" s="131"/>
      <c r="AJP1334" s="131"/>
      <c r="AJQ1334" s="131"/>
      <c r="AJR1334" s="131"/>
      <c r="AJS1334" s="131"/>
      <c r="AJT1334" s="131"/>
      <c r="AJU1334" s="131"/>
      <c r="AJV1334" s="131"/>
      <c r="AJW1334" s="131"/>
      <c r="AJX1334" s="131"/>
      <c r="AJY1334" s="131"/>
      <c r="AJZ1334" s="131"/>
      <c r="AKA1334" s="131"/>
      <c r="AKB1334" s="131"/>
      <c r="AKC1334" s="131"/>
      <c r="AKD1334" s="131"/>
      <c r="AKE1334" s="131"/>
      <c r="AKF1334" s="131"/>
      <c r="AKG1334" s="131"/>
      <c r="AKH1334" s="131"/>
      <c r="AKI1334" s="131"/>
      <c r="AKJ1334" s="131"/>
      <c r="AKK1334" s="131"/>
      <c r="AKL1334" s="131"/>
      <c r="AKM1334" s="131"/>
      <c r="AKN1334" s="131"/>
      <c r="AKO1334" s="131"/>
      <c r="AKP1334" s="131"/>
      <c r="AKQ1334" s="131"/>
      <c r="AKR1334" s="131"/>
      <c r="AKS1334" s="131"/>
      <c r="AKT1334" s="131"/>
      <c r="AKU1334" s="131"/>
      <c r="AKV1334" s="131"/>
      <c r="AKW1334" s="131"/>
      <c r="AKX1334" s="131"/>
      <c r="AKY1334" s="131"/>
      <c r="AKZ1334" s="131"/>
      <c r="ALA1334" s="131"/>
      <c r="ALB1334" s="131"/>
      <c r="ALC1334" s="131"/>
      <c r="ALD1334" s="131"/>
      <c r="ALE1334" s="131"/>
      <c r="ALF1334" s="131"/>
      <c r="ALG1334" s="131"/>
      <c r="ALH1334" s="131"/>
      <c r="ALI1334" s="131"/>
      <c r="ALJ1334" s="131"/>
      <c r="ALK1334" s="131"/>
      <c r="ALL1334" s="131"/>
      <c r="ALM1334" s="131"/>
      <c r="ALN1334" s="131"/>
    </row>
    <row r="1335" spans="1:1002" s="508" customFormat="1" x14ac:dyDescent="0.25">
      <c r="A1335" s="502"/>
      <c r="B1335" s="503"/>
      <c r="C1335" s="504"/>
      <c r="D1335" s="450"/>
      <c r="E1335" s="505"/>
      <c r="F1335" s="505"/>
      <c r="G1335" s="506"/>
      <c r="H1335" s="506"/>
      <c r="I1335" s="507"/>
      <c r="J1335" s="565"/>
      <c r="K1335" s="454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  <c r="EC1335" s="131"/>
      <c r="ED1335" s="131"/>
      <c r="EE1335" s="131"/>
      <c r="EF1335" s="131"/>
      <c r="EG1335" s="131"/>
      <c r="EH1335" s="131"/>
      <c r="EI1335" s="131"/>
      <c r="EJ1335" s="131"/>
      <c r="EK1335" s="131"/>
      <c r="EL1335" s="131"/>
      <c r="EM1335" s="131"/>
      <c r="EN1335" s="131"/>
      <c r="EO1335" s="131"/>
      <c r="EP1335" s="131"/>
      <c r="EQ1335" s="131"/>
      <c r="ER1335" s="131"/>
      <c r="ES1335" s="131"/>
      <c r="ET1335" s="131"/>
      <c r="EU1335" s="131"/>
      <c r="EV1335" s="131"/>
      <c r="EW1335" s="131"/>
      <c r="EX1335" s="131"/>
      <c r="EY1335" s="131"/>
      <c r="EZ1335" s="131"/>
      <c r="FA1335" s="131"/>
      <c r="FB1335" s="131"/>
      <c r="FC1335" s="131"/>
      <c r="FD1335" s="131"/>
      <c r="FE1335" s="131"/>
      <c r="FF1335" s="131"/>
      <c r="FG1335" s="131"/>
      <c r="FH1335" s="131"/>
      <c r="FI1335" s="131"/>
      <c r="FJ1335" s="131"/>
      <c r="FK1335" s="131"/>
      <c r="FL1335" s="131"/>
      <c r="FM1335" s="131"/>
      <c r="FN1335" s="131"/>
      <c r="FO1335" s="131"/>
      <c r="FP1335" s="131"/>
      <c r="FQ1335" s="131"/>
      <c r="FR1335" s="131"/>
      <c r="FS1335" s="131"/>
      <c r="FT1335" s="131"/>
      <c r="FU1335" s="131"/>
      <c r="FV1335" s="131"/>
      <c r="FW1335" s="131"/>
      <c r="FX1335" s="131"/>
      <c r="FY1335" s="131"/>
      <c r="FZ1335" s="131"/>
      <c r="GA1335" s="131"/>
      <c r="GB1335" s="131"/>
      <c r="GC1335" s="131"/>
      <c r="GD1335" s="131"/>
      <c r="GE1335" s="131"/>
      <c r="GF1335" s="131"/>
      <c r="GG1335" s="131"/>
      <c r="GH1335" s="131"/>
      <c r="GI1335" s="131"/>
      <c r="GJ1335" s="131"/>
      <c r="GK1335" s="131"/>
      <c r="GL1335" s="131"/>
      <c r="GM1335" s="131"/>
      <c r="GN1335" s="131"/>
      <c r="GO1335" s="131"/>
      <c r="GP1335" s="131"/>
      <c r="GQ1335" s="131"/>
      <c r="GR1335" s="131"/>
      <c r="GS1335" s="131"/>
      <c r="GT1335" s="131"/>
      <c r="GU1335" s="131"/>
      <c r="GV1335" s="131"/>
      <c r="GW1335" s="131"/>
      <c r="GX1335" s="131"/>
      <c r="GY1335" s="131"/>
      <c r="GZ1335" s="131"/>
      <c r="HA1335" s="131"/>
      <c r="HB1335" s="131"/>
      <c r="HC1335" s="131"/>
      <c r="HD1335" s="131"/>
      <c r="HE1335" s="131"/>
      <c r="HF1335" s="131"/>
      <c r="HG1335" s="131"/>
      <c r="HH1335" s="131"/>
      <c r="HI1335" s="131"/>
      <c r="HJ1335" s="131"/>
      <c r="HK1335" s="131"/>
      <c r="HL1335" s="131"/>
      <c r="HM1335" s="131"/>
      <c r="HN1335" s="131"/>
      <c r="HO1335" s="131"/>
      <c r="HP1335" s="131"/>
      <c r="HQ1335" s="131"/>
      <c r="HR1335" s="131"/>
      <c r="HS1335" s="131"/>
      <c r="HT1335" s="131"/>
      <c r="HU1335" s="131"/>
      <c r="HV1335" s="131"/>
      <c r="HW1335" s="131"/>
      <c r="HX1335" s="131"/>
      <c r="HY1335" s="131"/>
      <c r="HZ1335" s="131"/>
      <c r="IA1335" s="131"/>
      <c r="IB1335" s="131"/>
      <c r="IC1335" s="131"/>
      <c r="ID1335" s="131"/>
      <c r="IE1335" s="131"/>
      <c r="IF1335" s="131"/>
      <c r="IG1335" s="131"/>
      <c r="IH1335" s="131"/>
      <c r="II1335" s="131"/>
      <c r="IJ1335" s="131"/>
      <c r="IK1335" s="131"/>
      <c r="IL1335" s="131"/>
      <c r="IM1335" s="131"/>
      <c r="IN1335" s="131"/>
      <c r="IO1335" s="131"/>
      <c r="IP1335" s="131"/>
      <c r="IQ1335" s="131"/>
      <c r="IR1335" s="131"/>
      <c r="IS1335" s="131"/>
      <c r="IT1335" s="131"/>
      <c r="IU1335" s="131"/>
      <c r="IV1335" s="131"/>
      <c r="IW1335" s="131"/>
      <c r="IX1335" s="131"/>
      <c r="IY1335" s="131"/>
      <c r="IZ1335" s="131"/>
      <c r="JA1335" s="131"/>
      <c r="JB1335" s="131"/>
      <c r="JC1335" s="131"/>
      <c r="JD1335" s="131"/>
      <c r="JE1335" s="131"/>
      <c r="JF1335" s="131"/>
      <c r="JG1335" s="131"/>
      <c r="JH1335" s="131"/>
      <c r="JI1335" s="131"/>
      <c r="JJ1335" s="131"/>
      <c r="JK1335" s="131"/>
      <c r="JL1335" s="131"/>
      <c r="JM1335" s="131"/>
      <c r="JN1335" s="131"/>
      <c r="JO1335" s="131"/>
      <c r="JP1335" s="131"/>
      <c r="JQ1335" s="131"/>
      <c r="JR1335" s="131"/>
      <c r="JS1335" s="131"/>
      <c r="JT1335" s="131"/>
      <c r="JU1335" s="131"/>
      <c r="JV1335" s="131"/>
      <c r="JW1335" s="131"/>
      <c r="JX1335" s="131"/>
      <c r="JY1335" s="131"/>
      <c r="JZ1335" s="131"/>
      <c r="KA1335" s="131"/>
      <c r="KB1335" s="131"/>
      <c r="KC1335" s="131"/>
      <c r="KD1335" s="131"/>
      <c r="KE1335" s="131"/>
      <c r="KF1335" s="131"/>
      <c r="KG1335" s="131"/>
      <c r="KH1335" s="131"/>
      <c r="KI1335" s="131"/>
      <c r="KJ1335" s="131"/>
      <c r="KK1335" s="131"/>
      <c r="KL1335" s="131"/>
      <c r="KM1335" s="131"/>
      <c r="KN1335" s="131"/>
      <c r="KO1335" s="131"/>
      <c r="KP1335" s="131"/>
      <c r="KQ1335" s="131"/>
      <c r="KR1335" s="131"/>
      <c r="KS1335" s="131"/>
      <c r="KT1335" s="131"/>
      <c r="KU1335" s="131"/>
      <c r="KV1335" s="131"/>
      <c r="KW1335" s="131"/>
      <c r="KX1335" s="131"/>
      <c r="KY1335" s="131"/>
      <c r="KZ1335" s="131"/>
      <c r="LA1335" s="131"/>
      <c r="LB1335" s="131"/>
      <c r="LC1335" s="131"/>
      <c r="LD1335" s="131"/>
      <c r="LE1335" s="131"/>
      <c r="LF1335" s="131"/>
      <c r="LG1335" s="131"/>
      <c r="LH1335" s="131"/>
      <c r="LI1335" s="131"/>
      <c r="LJ1335" s="131"/>
      <c r="LK1335" s="131"/>
      <c r="LL1335" s="131"/>
      <c r="LM1335" s="131"/>
      <c r="LN1335" s="131"/>
      <c r="LO1335" s="131"/>
      <c r="LP1335" s="131"/>
      <c r="LQ1335" s="131"/>
      <c r="LR1335" s="131"/>
      <c r="LS1335" s="131"/>
      <c r="LT1335" s="131"/>
      <c r="LU1335" s="131"/>
      <c r="LV1335" s="131"/>
      <c r="LW1335" s="131"/>
      <c r="LX1335" s="131"/>
      <c r="LY1335" s="131"/>
      <c r="LZ1335" s="131"/>
      <c r="MA1335" s="131"/>
      <c r="MB1335" s="131"/>
      <c r="MC1335" s="131"/>
      <c r="MD1335" s="131"/>
      <c r="ME1335" s="131"/>
      <c r="MF1335" s="131"/>
      <c r="MG1335" s="131"/>
      <c r="MH1335" s="131"/>
      <c r="MI1335" s="131"/>
      <c r="MJ1335" s="131"/>
      <c r="MK1335" s="131"/>
      <c r="ML1335" s="131"/>
      <c r="MM1335" s="131"/>
      <c r="MN1335" s="131"/>
      <c r="MO1335" s="131"/>
      <c r="MP1335" s="131"/>
      <c r="MQ1335" s="131"/>
      <c r="MR1335" s="131"/>
      <c r="MS1335" s="131"/>
      <c r="MT1335" s="131"/>
      <c r="MU1335" s="131"/>
      <c r="MV1335" s="131"/>
      <c r="MW1335" s="131"/>
      <c r="MX1335" s="131"/>
      <c r="MY1335" s="131"/>
      <c r="MZ1335" s="131"/>
      <c r="NA1335" s="131"/>
      <c r="NB1335" s="131"/>
      <c r="NC1335" s="131"/>
      <c r="ND1335" s="131"/>
      <c r="NE1335" s="131"/>
      <c r="NF1335" s="131"/>
      <c r="NG1335" s="131"/>
      <c r="NH1335" s="131"/>
      <c r="NI1335" s="131"/>
      <c r="NJ1335" s="131"/>
      <c r="NK1335" s="131"/>
      <c r="NL1335" s="131"/>
      <c r="NM1335" s="131"/>
      <c r="NN1335" s="131"/>
      <c r="NO1335" s="131"/>
      <c r="NP1335" s="131"/>
      <c r="NQ1335" s="131"/>
      <c r="NR1335" s="131"/>
      <c r="NS1335" s="131"/>
      <c r="NT1335" s="131"/>
      <c r="NU1335" s="131"/>
      <c r="NV1335" s="131"/>
      <c r="NW1335" s="131"/>
      <c r="NX1335" s="131"/>
      <c r="NY1335" s="131"/>
      <c r="NZ1335" s="131"/>
      <c r="OA1335" s="131"/>
      <c r="OB1335" s="131"/>
      <c r="OC1335" s="131"/>
      <c r="OD1335" s="131"/>
      <c r="OE1335" s="131"/>
      <c r="OF1335" s="131"/>
      <c r="OG1335" s="131"/>
      <c r="OH1335" s="131"/>
      <c r="OI1335" s="131"/>
      <c r="OJ1335" s="131"/>
      <c r="OK1335" s="131"/>
      <c r="OL1335" s="131"/>
      <c r="OM1335" s="131"/>
      <c r="ON1335" s="131"/>
      <c r="OO1335" s="131"/>
      <c r="OP1335" s="131"/>
      <c r="OQ1335" s="131"/>
      <c r="OR1335" s="131"/>
      <c r="OS1335" s="131"/>
      <c r="OT1335" s="131"/>
      <c r="OU1335" s="131"/>
      <c r="OV1335" s="131"/>
      <c r="OW1335" s="131"/>
      <c r="OX1335" s="131"/>
      <c r="OY1335" s="131"/>
      <c r="OZ1335" s="131"/>
      <c r="PA1335" s="131"/>
      <c r="PB1335" s="131"/>
      <c r="PC1335" s="131"/>
      <c r="PD1335" s="131"/>
      <c r="PE1335" s="131"/>
      <c r="PF1335" s="131"/>
      <c r="PG1335" s="131"/>
      <c r="PH1335" s="131"/>
      <c r="PI1335" s="131"/>
      <c r="PJ1335" s="131"/>
      <c r="PK1335" s="131"/>
      <c r="PL1335" s="131"/>
      <c r="PM1335" s="131"/>
      <c r="PN1335" s="131"/>
      <c r="PO1335" s="131"/>
      <c r="PP1335" s="131"/>
      <c r="PQ1335" s="131"/>
      <c r="PR1335" s="131"/>
      <c r="PS1335" s="131"/>
      <c r="PT1335" s="131"/>
      <c r="PU1335" s="131"/>
      <c r="PV1335" s="131"/>
      <c r="PW1335" s="131"/>
      <c r="PX1335" s="131"/>
      <c r="PY1335" s="131"/>
      <c r="PZ1335" s="131"/>
      <c r="QA1335" s="131"/>
      <c r="QB1335" s="131"/>
      <c r="QC1335" s="131"/>
      <c r="QD1335" s="131"/>
      <c r="QE1335" s="131"/>
      <c r="QF1335" s="131"/>
      <c r="QG1335" s="131"/>
      <c r="QH1335" s="131"/>
      <c r="QI1335" s="131"/>
      <c r="QJ1335" s="131"/>
      <c r="QK1335" s="131"/>
      <c r="QL1335" s="131"/>
      <c r="QM1335" s="131"/>
      <c r="QN1335" s="131"/>
      <c r="QO1335" s="131"/>
      <c r="QP1335" s="131"/>
      <c r="QQ1335" s="131"/>
      <c r="QR1335" s="131"/>
      <c r="QS1335" s="131"/>
      <c r="QT1335" s="131"/>
      <c r="QU1335" s="131"/>
      <c r="QV1335" s="131"/>
      <c r="QW1335" s="131"/>
      <c r="QX1335" s="131"/>
      <c r="QY1335" s="131"/>
      <c r="QZ1335" s="131"/>
      <c r="RA1335" s="131"/>
      <c r="RB1335" s="131"/>
      <c r="RC1335" s="131"/>
      <c r="RD1335" s="131"/>
      <c r="RE1335" s="131"/>
      <c r="RF1335" s="131"/>
      <c r="RG1335" s="131"/>
      <c r="RH1335" s="131"/>
      <c r="RI1335" s="131"/>
      <c r="RJ1335" s="131"/>
      <c r="RK1335" s="131"/>
      <c r="RL1335" s="131"/>
      <c r="RM1335" s="131"/>
      <c r="RN1335" s="131"/>
      <c r="RO1335" s="131"/>
      <c r="RP1335" s="131"/>
      <c r="RQ1335" s="131"/>
      <c r="RR1335" s="131"/>
      <c r="RS1335" s="131"/>
      <c r="RT1335" s="131"/>
      <c r="RU1335" s="131"/>
      <c r="RV1335" s="131"/>
      <c r="RW1335" s="131"/>
      <c r="RX1335" s="131"/>
      <c r="RY1335" s="131"/>
      <c r="RZ1335" s="131"/>
      <c r="SA1335" s="131"/>
      <c r="SB1335" s="131"/>
      <c r="SC1335" s="131"/>
      <c r="SD1335" s="131"/>
      <c r="SE1335" s="131"/>
      <c r="SF1335" s="131"/>
      <c r="SG1335" s="131"/>
      <c r="SH1335" s="131"/>
      <c r="SI1335" s="131"/>
      <c r="SJ1335" s="131"/>
      <c r="SK1335" s="131"/>
      <c r="SL1335" s="131"/>
      <c r="SM1335" s="131"/>
      <c r="SN1335" s="131"/>
      <c r="SO1335" s="131"/>
      <c r="SP1335" s="131"/>
      <c r="SQ1335" s="131"/>
      <c r="SR1335" s="131"/>
      <c r="SS1335" s="131"/>
      <c r="ST1335" s="131"/>
      <c r="SU1335" s="131"/>
      <c r="SV1335" s="131"/>
      <c r="SW1335" s="131"/>
      <c r="SX1335" s="131"/>
      <c r="SY1335" s="131"/>
      <c r="SZ1335" s="131"/>
      <c r="TA1335" s="131"/>
      <c r="TB1335" s="131"/>
      <c r="TC1335" s="131"/>
      <c r="TD1335" s="131"/>
      <c r="TE1335" s="131"/>
      <c r="TF1335" s="131"/>
      <c r="TG1335" s="131"/>
      <c r="TH1335" s="131"/>
      <c r="TI1335" s="131"/>
      <c r="TJ1335" s="131"/>
      <c r="TK1335" s="131"/>
      <c r="TL1335" s="131"/>
      <c r="TM1335" s="131"/>
      <c r="TN1335" s="131"/>
      <c r="TO1335" s="131"/>
      <c r="TP1335" s="131"/>
      <c r="TQ1335" s="131"/>
      <c r="TR1335" s="131"/>
      <c r="TS1335" s="131"/>
      <c r="TT1335" s="131"/>
      <c r="TU1335" s="131"/>
      <c r="TV1335" s="131"/>
      <c r="TW1335" s="131"/>
      <c r="TX1335" s="131"/>
      <c r="TY1335" s="131"/>
      <c r="TZ1335" s="131"/>
      <c r="UA1335" s="131"/>
      <c r="UB1335" s="131"/>
      <c r="UC1335" s="131"/>
      <c r="UD1335" s="131"/>
      <c r="UE1335" s="131"/>
      <c r="UF1335" s="131"/>
      <c r="UG1335" s="131"/>
      <c r="UH1335" s="131"/>
      <c r="UI1335" s="131"/>
      <c r="UJ1335" s="131"/>
      <c r="UK1335" s="131"/>
      <c r="UL1335" s="131"/>
      <c r="UM1335" s="131"/>
      <c r="UN1335" s="131"/>
      <c r="UO1335" s="131"/>
      <c r="UP1335" s="131"/>
      <c r="UQ1335" s="131"/>
      <c r="UR1335" s="131"/>
      <c r="US1335" s="131"/>
      <c r="UT1335" s="131"/>
      <c r="UU1335" s="131"/>
      <c r="UV1335" s="131"/>
      <c r="UW1335" s="131"/>
      <c r="UX1335" s="131"/>
      <c r="UY1335" s="131"/>
      <c r="UZ1335" s="131"/>
      <c r="VA1335" s="131"/>
      <c r="VB1335" s="131"/>
      <c r="VC1335" s="131"/>
      <c r="VD1335" s="131"/>
      <c r="VE1335" s="131"/>
      <c r="VF1335" s="131"/>
      <c r="VG1335" s="131"/>
      <c r="VH1335" s="131"/>
      <c r="VI1335" s="131"/>
      <c r="VJ1335" s="131"/>
      <c r="VK1335" s="131"/>
      <c r="VL1335" s="131"/>
      <c r="VM1335" s="131"/>
      <c r="VN1335" s="131"/>
      <c r="VO1335" s="131"/>
      <c r="VP1335" s="131"/>
      <c r="VQ1335" s="131"/>
      <c r="VR1335" s="131"/>
      <c r="VS1335" s="131"/>
      <c r="VT1335" s="131"/>
      <c r="VU1335" s="131"/>
      <c r="VV1335" s="131"/>
      <c r="VW1335" s="131"/>
      <c r="VX1335" s="131"/>
      <c r="VY1335" s="131"/>
      <c r="VZ1335" s="131"/>
      <c r="WA1335" s="131"/>
      <c r="WB1335" s="131"/>
      <c r="WC1335" s="131"/>
      <c r="WD1335" s="131"/>
      <c r="WE1335" s="131"/>
      <c r="WF1335" s="131"/>
      <c r="WG1335" s="131"/>
      <c r="WH1335" s="131"/>
      <c r="WI1335" s="131"/>
      <c r="WJ1335" s="131"/>
      <c r="WK1335" s="131"/>
      <c r="WL1335" s="131"/>
      <c r="WM1335" s="131"/>
      <c r="WN1335" s="131"/>
      <c r="WO1335" s="131"/>
      <c r="WP1335" s="131"/>
      <c r="WQ1335" s="131"/>
      <c r="WR1335" s="131"/>
      <c r="WS1335" s="131"/>
      <c r="WT1335" s="131"/>
      <c r="WU1335" s="131"/>
      <c r="WV1335" s="131"/>
      <c r="WW1335" s="131"/>
      <c r="WX1335" s="131"/>
      <c r="WY1335" s="131"/>
      <c r="WZ1335" s="131"/>
      <c r="XA1335" s="131"/>
      <c r="XB1335" s="131"/>
      <c r="XC1335" s="131"/>
      <c r="XD1335" s="131"/>
      <c r="XE1335" s="131"/>
      <c r="XF1335" s="131"/>
      <c r="XG1335" s="131"/>
      <c r="XH1335" s="131"/>
      <c r="XI1335" s="131"/>
      <c r="XJ1335" s="131"/>
      <c r="XK1335" s="131"/>
      <c r="XL1335" s="131"/>
      <c r="XM1335" s="131"/>
      <c r="XN1335" s="131"/>
      <c r="XO1335" s="131"/>
      <c r="XP1335" s="131"/>
      <c r="XQ1335" s="131"/>
      <c r="XR1335" s="131"/>
      <c r="XS1335" s="131"/>
      <c r="XT1335" s="131"/>
      <c r="XU1335" s="131"/>
      <c r="XV1335" s="131"/>
      <c r="XW1335" s="131"/>
      <c r="XX1335" s="131"/>
      <c r="XY1335" s="131"/>
      <c r="XZ1335" s="131"/>
      <c r="YA1335" s="131"/>
      <c r="YB1335" s="131"/>
      <c r="YC1335" s="131"/>
      <c r="YD1335" s="131"/>
      <c r="YE1335" s="131"/>
      <c r="YF1335" s="131"/>
      <c r="YG1335" s="131"/>
      <c r="YH1335" s="131"/>
      <c r="YI1335" s="131"/>
      <c r="YJ1335" s="131"/>
      <c r="YK1335" s="131"/>
      <c r="YL1335" s="131"/>
      <c r="YM1335" s="131"/>
      <c r="YN1335" s="131"/>
      <c r="YO1335" s="131"/>
      <c r="YP1335" s="131"/>
      <c r="YQ1335" s="131"/>
      <c r="YR1335" s="131"/>
      <c r="YS1335" s="131"/>
      <c r="YT1335" s="131"/>
      <c r="YU1335" s="131"/>
      <c r="YV1335" s="131"/>
      <c r="YW1335" s="131"/>
      <c r="YX1335" s="131"/>
      <c r="YY1335" s="131"/>
      <c r="YZ1335" s="131"/>
      <c r="ZA1335" s="131"/>
      <c r="ZB1335" s="131"/>
      <c r="ZC1335" s="131"/>
      <c r="ZD1335" s="131"/>
      <c r="ZE1335" s="131"/>
      <c r="ZF1335" s="131"/>
      <c r="ZG1335" s="131"/>
      <c r="ZH1335" s="131"/>
      <c r="ZI1335" s="131"/>
      <c r="ZJ1335" s="131"/>
      <c r="ZK1335" s="131"/>
      <c r="ZL1335" s="131"/>
      <c r="ZM1335" s="131"/>
      <c r="ZN1335" s="131"/>
      <c r="ZO1335" s="131"/>
      <c r="ZP1335" s="131"/>
      <c r="ZQ1335" s="131"/>
      <c r="ZR1335" s="131"/>
      <c r="ZS1335" s="131"/>
      <c r="ZT1335" s="131"/>
      <c r="ZU1335" s="131"/>
      <c r="ZV1335" s="131"/>
      <c r="ZW1335" s="131"/>
      <c r="ZX1335" s="131"/>
      <c r="ZY1335" s="131"/>
      <c r="ZZ1335" s="131"/>
      <c r="AAA1335" s="131"/>
      <c r="AAB1335" s="131"/>
      <c r="AAC1335" s="131"/>
      <c r="AAD1335" s="131"/>
      <c r="AAE1335" s="131"/>
      <c r="AAF1335" s="131"/>
      <c r="AAG1335" s="131"/>
      <c r="AAH1335" s="131"/>
      <c r="AAI1335" s="131"/>
      <c r="AAJ1335" s="131"/>
      <c r="AAK1335" s="131"/>
      <c r="AAL1335" s="131"/>
      <c r="AAM1335" s="131"/>
      <c r="AAN1335" s="131"/>
      <c r="AAO1335" s="131"/>
      <c r="AAP1335" s="131"/>
      <c r="AAQ1335" s="131"/>
      <c r="AAR1335" s="131"/>
      <c r="AAS1335" s="131"/>
      <c r="AAT1335" s="131"/>
      <c r="AAU1335" s="131"/>
      <c r="AAV1335" s="131"/>
      <c r="AAW1335" s="131"/>
      <c r="AAX1335" s="131"/>
      <c r="AAY1335" s="131"/>
      <c r="AAZ1335" s="131"/>
      <c r="ABA1335" s="131"/>
      <c r="ABB1335" s="131"/>
      <c r="ABC1335" s="131"/>
      <c r="ABD1335" s="131"/>
      <c r="ABE1335" s="131"/>
      <c r="ABF1335" s="131"/>
      <c r="ABG1335" s="131"/>
      <c r="ABH1335" s="131"/>
      <c r="ABI1335" s="131"/>
      <c r="ABJ1335" s="131"/>
      <c r="ABK1335" s="131"/>
      <c r="ABL1335" s="131"/>
      <c r="ABM1335" s="131"/>
      <c r="ABN1335" s="131"/>
      <c r="ABO1335" s="131"/>
      <c r="ABP1335" s="131"/>
      <c r="ABQ1335" s="131"/>
      <c r="ABR1335" s="131"/>
      <c r="ABS1335" s="131"/>
      <c r="ABT1335" s="131"/>
      <c r="ABU1335" s="131"/>
      <c r="ABV1335" s="131"/>
      <c r="ABW1335" s="131"/>
      <c r="ABX1335" s="131"/>
      <c r="ABY1335" s="131"/>
      <c r="ABZ1335" s="131"/>
      <c r="ACA1335" s="131"/>
      <c r="ACB1335" s="131"/>
      <c r="ACC1335" s="131"/>
      <c r="ACD1335" s="131"/>
      <c r="ACE1335" s="131"/>
      <c r="ACF1335" s="131"/>
      <c r="ACG1335" s="131"/>
      <c r="ACH1335" s="131"/>
      <c r="ACI1335" s="131"/>
      <c r="ACJ1335" s="131"/>
      <c r="ACK1335" s="131"/>
      <c r="ACL1335" s="131"/>
      <c r="ACM1335" s="131"/>
      <c r="ACN1335" s="131"/>
      <c r="ACO1335" s="131"/>
      <c r="ACP1335" s="131"/>
      <c r="ACQ1335" s="131"/>
      <c r="ACR1335" s="131"/>
      <c r="ACS1335" s="131"/>
      <c r="ACT1335" s="131"/>
      <c r="ACU1335" s="131"/>
      <c r="ACV1335" s="131"/>
      <c r="ACW1335" s="131"/>
      <c r="ACX1335" s="131"/>
      <c r="ACY1335" s="131"/>
      <c r="ACZ1335" s="131"/>
      <c r="ADA1335" s="131"/>
      <c r="ADB1335" s="131"/>
      <c r="ADC1335" s="131"/>
      <c r="ADD1335" s="131"/>
      <c r="ADE1335" s="131"/>
      <c r="ADF1335" s="131"/>
      <c r="ADG1335" s="131"/>
      <c r="ADH1335" s="131"/>
      <c r="ADI1335" s="131"/>
      <c r="ADJ1335" s="131"/>
      <c r="ADK1335" s="131"/>
      <c r="ADL1335" s="131"/>
      <c r="ADM1335" s="131"/>
      <c r="ADN1335" s="131"/>
      <c r="ADO1335" s="131"/>
      <c r="ADP1335" s="131"/>
      <c r="ADQ1335" s="131"/>
      <c r="ADR1335" s="131"/>
      <c r="ADS1335" s="131"/>
      <c r="ADT1335" s="131"/>
      <c r="ADU1335" s="131"/>
      <c r="ADV1335" s="131"/>
      <c r="ADW1335" s="131"/>
      <c r="ADX1335" s="131"/>
      <c r="ADY1335" s="131"/>
      <c r="ADZ1335" s="131"/>
      <c r="AEA1335" s="131"/>
      <c r="AEB1335" s="131"/>
      <c r="AEC1335" s="131"/>
      <c r="AED1335" s="131"/>
      <c r="AEE1335" s="131"/>
      <c r="AEF1335" s="131"/>
      <c r="AEG1335" s="131"/>
      <c r="AEH1335" s="131"/>
      <c r="AEI1335" s="131"/>
      <c r="AEJ1335" s="131"/>
      <c r="AEK1335" s="131"/>
      <c r="AEL1335" s="131"/>
      <c r="AEM1335" s="131"/>
      <c r="AEN1335" s="131"/>
      <c r="AEO1335" s="131"/>
      <c r="AEP1335" s="131"/>
      <c r="AEQ1335" s="131"/>
      <c r="AER1335" s="131"/>
      <c r="AES1335" s="131"/>
      <c r="AET1335" s="131"/>
      <c r="AEU1335" s="131"/>
      <c r="AEV1335" s="131"/>
      <c r="AEW1335" s="131"/>
      <c r="AEX1335" s="131"/>
      <c r="AEY1335" s="131"/>
      <c r="AEZ1335" s="131"/>
      <c r="AFA1335" s="131"/>
      <c r="AFB1335" s="131"/>
      <c r="AFC1335" s="131"/>
      <c r="AFD1335" s="131"/>
      <c r="AFE1335" s="131"/>
      <c r="AFF1335" s="131"/>
      <c r="AFG1335" s="131"/>
      <c r="AFH1335" s="131"/>
      <c r="AFI1335" s="131"/>
      <c r="AFJ1335" s="131"/>
      <c r="AFK1335" s="131"/>
      <c r="AFL1335" s="131"/>
      <c r="AFM1335" s="131"/>
      <c r="AFN1335" s="131"/>
      <c r="AFO1335" s="131"/>
      <c r="AFP1335" s="131"/>
      <c r="AFQ1335" s="131"/>
      <c r="AFR1335" s="131"/>
      <c r="AFS1335" s="131"/>
      <c r="AFT1335" s="131"/>
      <c r="AFU1335" s="131"/>
      <c r="AFV1335" s="131"/>
      <c r="AFW1335" s="131"/>
      <c r="AFX1335" s="131"/>
      <c r="AFY1335" s="131"/>
      <c r="AFZ1335" s="131"/>
      <c r="AGA1335" s="131"/>
      <c r="AGB1335" s="131"/>
      <c r="AGC1335" s="131"/>
      <c r="AGD1335" s="131"/>
      <c r="AGE1335" s="131"/>
      <c r="AGF1335" s="131"/>
      <c r="AGG1335" s="131"/>
      <c r="AGH1335" s="131"/>
      <c r="AGI1335" s="131"/>
      <c r="AGJ1335" s="131"/>
      <c r="AGK1335" s="131"/>
      <c r="AGL1335" s="131"/>
      <c r="AGM1335" s="131"/>
      <c r="AGN1335" s="131"/>
      <c r="AGO1335" s="131"/>
      <c r="AGP1335" s="131"/>
      <c r="AGQ1335" s="131"/>
      <c r="AGR1335" s="131"/>
      <c r="AGS1335" s="131"/>
      <c r="AGT1335" s="131"/>
      <c r="AGU1335" s="131"/>
      <c r="AGV1335" s="131"/>
      <c r="AGW1335" s="131"/>
      <c r="AGX1335" s="131"/>
      <c r="AGY1335" s="131"/>
      <c r="AGZ1335" s="131"/>
      <c r="AHA1335" s="131"/>
      <c r="AHB1335" s="131"/>
      <c r="AHC1335" s="131"/>
      <c r="AHD1335" s="131"/>
      <c r="AHE1335" s="131"/>
      <c r="AHF1335" s="131"/>
      <c r="AHG1335" s="131"/>
      <c r="AHH1335" s="131"/>
      <c r="AHI1335" s="131"/>
      <c r="AHJ1335" s="131"/>
      <c r="AHK1335" s="131"/>
      <c r="AHL1335" s="131"/>
      <c r="AHM1335" s="131"/>
      <c r="AHN1335" s="131"/>
      <c r="AHO1335" s="131"/>
      <c r="AHP1335" s="131"/>
      <c r="AHQ1335" s="131"/>
      <c r="AHR1335" s="131"/>
      <c r="AHS1335" s="131"/>
      <c r="AHT1335" s="131"/>
      <c r="AHU1335" s="131"/>
      <c r="AHV1335" s="131"/>
      <c r="AHW1335" s="131"/>
      <c r="AHX1335" s="131"/>
      <c r="AHY1335" s="131"/>
      <c r="AHZ1335" s="131"/>
      <c r="AIA1335" s="131"/>
      <c r="AIB1335" s="131"/>
      <c r="AIC1335" s="131"/>
      <c r="AID1335" s="131"/>
      <c r="AIE1335" s="131"/>
      <c r="AIF1335" s="131"/>
      <c r="AIG1335" s="131"/>
      <c r="AIH1335" s="131"/>
      <c r="AII1335" s="131"/>
      <c r="AIJ1335" s="131"/>
      <c r="AIK1335" s="131"/>
      <c r="AIL1335" s="131"/>
      <c r="AIM1335" s="131"/>
      <c r="AIN1335" s="131"/>
      <c r="AIO1335" s="131"/>
      <c r="AIP1335" s="131"/>
      <c r="AIQ1335" s="131"/>
      <c r="AIR1335" s="131"/>
      <c r="AIS1335" s="131"/>
      <c r="AIT1335" s="131"/>
      <c r="AIU1335" s="131"/>
      <c r="AIV1335" s="131"/>
      <c r="AIW1335" s="131"/>
      <c r="AIX1335" s="131"/>
      <c r="AIY1335" s="131"/>
      <c r="AIZ1335" s="131"/>
      <c r="AJA1335" s="131"/>
      <c r="AJB1335" s="131"/>
      <c r="AJC1335" s="131"/>
      <c r="AJD1335" s="131"/>
      <c r="AJE1335" s="131"/>
      <c r="AJF1335" s="131"/>
      <c r="AJG1335" s="131"/>
      <c r="AJH1335" s="131"/>
      <c r="AJI1335" s="131"/>
      <c r="AJJ1335" s="131"/>
      <c r="AJK1335" s="131"/>
      <c r="AJL1335" s="131"/>
      <c r="AJM1335" s="131"/>
      <c r="AJN1335" s="131"/>
      <c r="AJO1335" s="131"/>
      <c r="AJP1335" s="131"/>
      <c r="AJQ1335" s="131"/>
      <c r="AJR1335" s="131"/>
      <c r="AJS1335" s="131"/>
      <c r="AJT1335" s="131"/>
      <c r="AJU1335" s="131"/>
      <c r="AJV1335" s="131"/>
      <c r="AJW1335" s="131"/>
      <c r="AJX1335" s="131"/>
      <c r="AJY1335" s="131"/>
      <c r="AJZ1335" s="131"/>
      <c r="AKA1335" s="131"/>
      <c r="AKB1335" s="131"/>
      <c r="AKC1335" s="131"/>
      <c r="AKD1335" s="131"/>
      <c r="AKE1335" s="131"/>
      <c r="AKF1335" s="131"/>
      <c r="AKG1335" s="131"/>
      <c r="AKH1335" s="131"/>
      <c r="AKI1335" s="131"/>
      <c r="AKJ1335" s="131"/>
      <c r="AKK1335" s="131"/>
      <c r="AKL1335" s="131"/>
      <c r="AKM1335" s="131"/>
      <c r="AKN1335" s="131"/>
      <c r="AKO1335" s="131"/>
      <c r="AKP1335" s="131"/>
      <c r="AKQ1335" s="131"/>
      <c r="AKR1335" s="131"/>
      <c r="AKS1335" s="131"/>
      <c r="AKT1335" s="131"/>
      <c r="AKU1335" s="131"/>
      <c r="AKV1335" s="131"/>
      <c r="AKW1335" s="131"/>
      <c r="AKX1335" s="131"/>
      <c r="AKY1335" s="131"/>
      <c r="AKZ1335" s="131"/>
      <c r="ALA1335" s="131"/>
      <c r="ALB1335" s="131"/>
      <c r="ALC1335" s="131"/>
      <c r="ALD1335" s="131"/>
      <c r="ALE1335" s="131"/>
      <c r="ALF1335" s="131"/>
      <c r="ALG1335" s="131"/>
      <c r="ALH1335" s="131"/>
      <c r="ALI1335" s="131"/>
      <c r="ALJ1335" s="131"/>
      <c r="ALK1335" s="131"/>
      <c r="ALL1335" s="131"/>
      <c r="ALM1335" s="131"/>
      <c r="ALN1335" s="131"/>
    </row>
    <row r="1336" spans="1:1002" s="508" customFormat="1" x14ac:dyDescent="0.25">
      <c r="A1336" s="502"/>
      <c r="B1336" s="503"/>
      <c r="C1336" s="504"/>
      <c r="D1336" s="450"/>
      <c r="E1336" s="505"/>
      <c r="F1336" s="505"/>
      <c r="G1336" s="506"/>
      <c r="H1336" s="506"/>
      <c r="I1336" s="507"/>
      <c r="J1336" s="565"/>
      <c r="K1336" s="454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  <c r="EC1336" s="131"/>
      <c r="ED1336" s="131"/>
      <c r="EE1336" s="131"/>
      <c r="EF1336" s="131"/>
      <c r="EG1336" s="131"/>
      <c r="EH1336" s="131"/>
      <c r="EI1336" s="131"/>
      <c r="EJ1336" s="131"/>
      <c r="EK1336" s="131"/>
      <c r="EL1336" s="131"/>
      <c r="EM1336" s="131"/>
      <c r="EN1336" s="131"/>
      <c r="EO1336" s="131"/>
      <c r="EP1336" s="131"/>
      <c r="EQ1336" s="131"/>
      <c r="ER1336" s="131"/>
      <c r="ES1336" s="131"/>
      <c r="ET1336" s="131"/>
      <c r="EU1336" s="131"/>
      <c r="EV1336" s="131"/>
      <c r="EW1336" s="131"/>
      <c r="EX1336" s="131"/>
      <c r="EY1336" s="131"/>
      <c r="EZ1336" s="131"/>
      <c r="FA1336" s="131"/>
      <c r="FB1336" s="131"/>
      <c r="FC1336" s="131"/>
      <c r="FD1336" s="131"/>
      <c r="FE1336" s="131"/>
      <c r="FF1336" s="131"/>
      <c r="FG1336" s="131"/>
      <c r="FH1336" s="131"/>
      <c r="FI1336" s="131"/>
      <c r="FJ1336" s="131"/>
      <c r="FK1336" s="131"/>
      <c r="FL1336" s="131"/>
      <c r="FM1336" s="131"/>
      <c r="FN1336" s="131"/>
      <c r="FO1336" s="131"/>
      <c r="FP1336" s="131"/>
      <c r="FQ1336" s="131"/>
      <c r="FR1336" s="131"/>
      <c r="FS1336" s="131"/>
      <c r="FT1336" s="131"/>
      <c r="FU1336" s="131"/>
      <c r="FV1336" s="131"/>
      <c r="FW1336" s="131"/>
      <c r="FX1336" s="131"/>
      <c r="FY1336" s="131"/>
      <c r="FZ1336" s="131"/>
      <c r="GA1336" s="131"/>
      <c r="GB1336" s="131"/>
      <c r="GC1336" s="131"/>
      <c r="GD1336" s="131"/>
      <c r="GE1336" s="131"/>
      <c r="GF1336" s="131"/>
      <c r="GG1336" s="131"/>
      <c r="GH1336" s="131"/>
      <c r="GI1336" s="131"/>
      <c r="GJ1336" s="131"/>
      <c r="GK1336" s="131"/>
      <c r="GL1336" s="131"/>
      <c r="GM1336" s="131"/>
      <c r="GN1336" s="131"/>
      <c r="GO1336" s="131"/>
      <c r="GP1336" s="131"/>
      <c r="GQ1336" s="131"/>
      <c r="GR1336" s="131"/>
      <c r="GS1336" s="131"/>
      <c r="GT1336" s="131"/>
      <c r="GU1336" s="131"/>
      <c r="GV1336" s="131"/>
      <c r="GW1336" s="131"/>
      <c r="GX1336" s="131"/>
      <c r="GY1336" s="131"/>
      <c r="GZ1336" s="131"/>
      <c r="HA1336" s="131"/>
      <c r="HB1336" s="131"/>
      <c r="HC1336" s="131"/>
      <c r="HD1336" s="131"/>
      <c r="HE1336" s="131"/>
      <c r="HF1336" s="131"/>
      <c r="HG1336" s="131"/>
      <c r="HH1336" s="131"/>
      <c r="HI1336" s="131"/>
      <c r="HJ1336" s="131"/>
      <c r="HK1336" s="131"/>
      <c r="HL1336" s="131"/>
      <c r="HM1336" s="131"/>
      <c r="HN1336" s="131"/>
      <c r="HO1336" s="131"/>
      <c r="HP1336" s="131"/>
      <c r="HQ1336" s="131"/>
      <c r="HR1336" s="131"/>
      <c r="HS1336" s="131"/>
      <c r="HT1336" s="131"/>
      <c r="HU1336" s="131"/>
      <c r="HV1336" s="131"/>
      <c r="HW1336" s="131"/>
      <c r="HX1336" s="131"/>
      <c r="HY1336" s="131"/>
      <c r="HZ1336" s="131"/>
      <c r="IA1336" s="131"/>
      <c r="IB1336" s="131"/>
      <c r="IC1336" s="131"/>
      <c r="ID1336" s="131"/>
      <c r="IE1336" s="131"/>
      <c r="IF1336" s="131"/>
      <c r="IG1336" s="131"/>
      <c r="IH1336" s="131"/>
      <c r="II1336" s="131"/>
      <c r="IJ1336" s="131"/>
      <c r="IK1336" s="131"/>
      <c r="IL1336" s="131"/>
      <c r="IM1336" s="131"/>
      <c r="IN1336" s="131"/>
      <c r="IO1336" s="131"/>
      <c r="IP1336" s="131"/>
      <c r="IQ1336" s="131"/>
      <c r="IR1336" s="131"/>
      <c r="IS1336" s="131"/>
      <c r="IT1336" s="131"/>
      <c r="IU1336" s="131"/>
      <c r="IV1336" s="131"/>
      <c r="IW1336" s="131"/>
      <c r="IX1336" s="131"/>
      <c r="IY1336" s="131"/>
      <c r="IZ1336" s="131"/>
      <c r="JA1336" s="131"/>
      <c r="JB1336" s="131"/>
      <c r="JC1336" s="131"/>
      <c r="JD1336" s="131"/>
      <c r="JE1336" s="131"/>
      <c r="JF1336" s="131"/>
      <c r="JG1336" s="131"/>
      <c r="JH1336" s="131"/>
      <c r="JI1336" s="131"/>
      <c r="JJ1336" s="131"/>
      <c r="JK1336" s="131"/>
      <c r="JL1336" s="131"/>
      <c r="JM1336" s="131"/>
      <c r="JN1336" s="131"/>
      <c r="JO1336" s="131"/>
      <c r="JP1336" s="131"/>
      <c r="JQ1336" s="131"/>
      <c r="JR1336" s="131"/>
      <c r="JS1336" s="131"/>
      <c r="JT1336" s="131"/>
      <c r="JU1336" s="131"/>
      <c r="JV1336" s="131"/>
      <c r="JW1336" s="131"/>
      <c r="JX1336" s="131"/>
      <c r="JY1336" s="131"/>
      <c r="JZ1336" s="131"/>
      <c r="KA1336" s="131"/>
      <c r="KB1336" s="131"/>
      <c r="KC1336" s="131"/>
      <c r="KD1336" s="131"/>
      <c r="KE1336" s="131"/>
      <c r="KF1336" s="131"/>
      <c r="KG1336" s="131"/>
      <c r="KH1336" s="131"/>
      <c r="KI1336" s="131"/>
      <c r="KJ1336" s="131"/>
      <c r="KK1336" s="131"/>
      <c r="KL1336" s="131"/>
      <c r="KM1336" s="131"/>
      <c r="KN1336" s="131"/>
      <c r="KO1336" s="131"/>
      <c r="KP1336" s="131"/>
      <c r="KQ1336" s="131"/>
      <c r="KR1336" s="131"/>
      <c r="KS1336" s="131"/>
      <c r="KT1336" s="131"/>
      <c r="KU1336" s="131"/>
      <c r="KV1336" s="131"/>
      <c r="KW1336" s="131"/>
      <c r="KX1336" s="131"/>
      <c r="KY1336" s="131"/>
      <c r="KZ1336" s="131"/>
      <c r="LA1336" s="131"/>
      <c r="LB1336" s="131"/>
      <c r="LC1336" s="131"/>
      <c r="LD1336" s="131"/>
      <c r="LE1336" s="131"/>
      <c r="LF1336" s="131"/>
      <c r="LG1336" s="131"/>
      <c r="LH1336" s="131"/>
      <c r="LI1336" s="131"/>
      <c r="LJ1336" s="131"/>
      <c r="LK1336" s="131"/>
      <c r="LL1336" s="131"/>
      <c r="LM1336" s="131"/>
      <c r="LN1336" s="131"/>
      <c r="LO1336" s="131"/>
      <c r="LP1336" s="131"/>
      <c r="LQ1336" s="131"/>
      <c r="LR1336" s="131"/>
      <c r="LS1336" s="131"/>
      <c r="LT1336" s="131"/>
      <c r="LU1336" s="131"/>
      <c r="LV1336" s="131"/>
      <c r="LW1336" s="131"/>
      <c r="LX1336" s="131"/>
      <c r="LY1336" s="131"/>
      <c r="LZ1336" s="131"/>
      <c r="MA1336" s="131"/>
      <c r="MB1336" s="131"/>
      <c r="MC1336" s="131"/>
      <c r="MD1336" s="131"/>
      <c r="ME1336" s="131"/>
      <c r="MF1336" s="131"/>
      <c r="MG1336" s="131"/>
      <c r="MH1336" s="131"/>
      <c r="MI1336" s="131"/>
      <c r="MJ1336" s="131"/>
      <c r="MK1336" s="131"/>
      <c r="ML1336" s="131"/>
      <c r="MM1336" s="131"/>
      <c r="MN1336" s="131"/>
      <c r="MO1336" s="131"/>
      <c r="MP1336" s="131"/>
      <c r="MQ1336" s="131"/>
      <c r="MR1336" s="131"/>
      <c r="MS1336" s="131"/>
      <c r="MT1336" s="131"/>
      <c r="MU1336" s="131"/>
      <c r="MV1336" s="131"/>
      <c r="MW1336" s="131"/>
      <c r="MX1336" s="131"/>
      <c r="MY1336" s="131"/>
      <c r="MZ1336" s="131"/>
      <c r="NA1336" s="131"/>
      <c r="NB1336" s="131"/>
      <c r="NC1336" s="131"/>
      <c r="ND1336" s="131"/>
      <c r="NE1336" s="131"/>
      <c r="NF1336" s="131"/>
      <c r="NG1336" s="131"/>
      <c r="NH1336" s="131"/>
      <c r="NI1336" s="131"/>
      <c r="NJ1336" s="131"/>
      <c r="NK1336" s="131"/>
      <c r="NL1336" s="131"/>
      <c r="NM1336" s="131"/>
      <c r="NN1336" s="131"/>
      <c r="NO1336" s="131"/>
      <c r="NP1336" s="131"/>
      <c r="NQ1336" s="131"/>
      <c r="NR1336" s="131"/>
      <c r="NS1336" s="131"/>
      <c r="NT1336" s="131"/>
      <c r="NU1336" s="131"/>
      <c r="NV1336" s="131"/>
      <c r="NW1336" s="131"/>
      <c r="NX1336" s="131"/>
      <c r="NY1336" s="131"/>
      <c r="NZ1336" s="131"/>
      <c r="OA1336" s="131"/>
      <c r="OB1336" s="131"/>
      <c r="OC1336" s="131"/>
      <c r="OD1336" s="131"/>
      <c r="OE1336" s="131"/>
      <c r="OF1336" s="131"/>
      <c r="OG1336" s="131"/>
      <c r="OH1336" s="131"/>
      <c r="OI1336" s="131"/>
      <c r="OJ1336" s="131"/>
      <c r="OK1336" s="131"/>
      <c r="OL1336" s="131"/>
      <c r="OM1336" s="131"/>
      <c r="ON1336" s="131"/>
      <c r="OO1336" s="131"/>
      <c r="OP1336" s="131"/>
      <c r="OQ1336" s="131"/>
      <c r="OR1336" s="131"/>
      <c r="OS1336" s="131"/>
      <c r="OT1336" s="131"/>
      <c r="OU1336" s="131"/>
      <c r="OV1336" s="131"/>
      <c r="OW1336" s="131"/>
      <c r="OX1336" s="131"/>
      <c r="OY1336" s="131"/>
      <c r="OZ1336" s="131"/>
      <c r="PA1336" s="131"/>
      <c r="PB1336" s="131"/>
      <c r="PC1336" s="131"/>
      <c r="PD1336" s="131"/>
      <c r="PE1336" s="131"/>
      <c r="PF1336" s="131"/>
      <c r="PG1336" s="131"/>
      <c r="PH1336" s="131"/>
      <c r="PI1336" s="131"/>
      <c r="PJ1336" s="131"/>
      <c r="PK1336" s="131"/>
      <c r="PL1336" s="131"/>
      <c r="PM1336" s="131"/>
      <c r="PN1336" s="131"/>
      <c r="PO1336" s="131"/>
      <c r="PP1336" s="131"/>
      <c r="PQ1336" s="131"/>
      <c r="PR1336" s="131"/>
      <c r="PS1336" s="131"/>
      <c r="PT1336" s="131"/>
      <c r="PU1336" s="131"/>
      <c r="PV1336" s="131"/>
      <c r="PW1336" s="131"/>
      <c r="PX1336" s="131"/>
      <c r="PY1336" s="131"/>
      <c r="PZ1336" s="131"/>
      <c r="QA1336" s="131"/>
      <c r="QB1336" s="131"/>
      <c r="QC1336" s="131"/>
      <c r="QD1336" s="131"/>
      <c r="QE1336" s="131"/>
      <c r="QF1336" s="131"/>
      <c r="QG1336" s="131"/>
      <c r="QH1336" s="131"/>
      <c r="QI1336" s="131"/>
      <c r="QJ1336" s="131"/>
      <c r="QK1336" s="131"/>
      <c r="QL1336" s="131"/>
      <c r="QM1336" s="131"/>
      <c r="QN1336" s="131"/>
      <c r="QO1336" s="131"/>
      <c r="QP1336" s="131"/>
      <c r="QQ1336" s="131"/>
      <c r="QR1336" s="131"/>
      <c r="QS1336" s="131"/>
      <c r="QT1336" s="131"/>
      <c r="QU1336" s="131"/>
      <c r="QV1336" s="131"/>
      <c r="QW1336" s="131"/>
      <c r="QX1336" s="131"/>
      <c r="QY1336" s="131"/>
      <c r="QZ1336" s="131"/>
      <c r="RA1336" s="131"/>
      <c r="RB1336" s="131"/>
      <c r="RC1336" s="131"/>
      <c r="RD1336" s="131"/>
      <c r="RE1336" s="131"/>
      <c r="RF1336" s="131"/>
      <c r="RG1336" s="131"/>
      <c r="RH1336" s="131"/>
      <c r="RI1336" s="131"/>
      <c r="RJ1336" s="131"/>
      <c r="RK1336" s="131"/>
      <c r="RL1336" s="131"/>
      <c r="RM1336" s="131"/>
      <c r="RN1336" s="131"/>
      <c r="RO1336" s="131"/>
      <c r="RP1336" s="131"/>
      <c r="RQ1336" s="131"/>
      <c r="RR1336" s="131"/>
      <c r="RS1336" s="131"/>
      <c r="RT1336" s="131"/>
      <c r="RU1336" s="131"/>
      <c r="RV1336" s="131"/>
      <c r="RW1336" s="131"/>
      <c r="RX1336" s="131"/>
      <c r="RY1336" s="131"/>
      <c r="RZ1336" s="131"/>
      <c r="SA1336" s="131"/>
      <c r="SB1336" s="131"/>
      <c r="SC1336" s="131"/>
      <c r="SD1336" s="131"/>
      <c r="SE1336" s="131"/>
      <c r="SF1336" s="131"/>
      <c r="SG1336" s="131"/>
      <c r="SH1336" s="131"/>
      <c r="SI1336" s="131"/>
      <c r="SJ1336" s="131"/>
      <c r="SK1336" s="131"/>
      <c r="SL1336" s="131"/>
      <c r="SM1336" s="131"/>
      <c r="SN1336" s="131"/>
      <c r="SO1336" s="131"/>
      <c r="SP1336" s="131"/>
      <c r="SQ1336" s="131"/>
      <c r="SR1336" s="131"/>
      <c r="SS1336" s="131"/>
      <c r="ST1336" s="131"/>
      <c r="SU1336" s="131"/>
      <c r="SV1336" s="131"/>
      <c r="SW1336" s="131"/>
      <c r="SX1336" s="131"/>
      <c r="SY1336" s="131"/>
      <c r="SZ1336" s="131"/>
      <c r="TA1336" s="131"/>
      <c r="TB1336" s="131"/>
      <c r="TC1336" s="131"/>
      <c r="TD1336" s="131"/>
      <c r="TE1336" s="131"/>
      <c r="TF1336" s="131"/>
      <c r="TG1336" s="131"/>
      <c r="TH1336" s="131"/>
      <c r="TI1336" s="131"/>
      <c r="TJ1336" s="131"/>
      <c r="TK1336" s="131"/>
      <c r="TL1336" s="131"/>
      <c r="TM1336" s="131"/>
      <c r="TN1336" s="131"/>
      <c r="TO1336" s="131"/>
      <c r="TP1336" s="131"/>
      <c r="TQ1336" s="131"/>
      <c r="TR1336" s="131"/>
      <c r="TS1336" s="131"/>
      <c r="TT1336" s="131"/>
      <c r="TU1336" s="131"/>
      <c r="TV1336" s="131"/>
      <c r="TW1336" s="131"/>
      <c r="TX1336" s="131"/>
      <c r="TY1336" s="131"/>
      <c r="TZ1336" s="131"/>
      <c r="UA1336" s="131"/>
      <c r="UB1336" s="131"/>
      <c r="UC1336" s="131"/>
      <c r="UD1336" s="131"/>
      <c r="UE1336" s="131"/>
      <c r="UF1336" s="131"/>
      <c r="UG1336" s="131"/>
      <c r="UH1336" s="131"/>
      <c r="UI1336" s="131"/>
      <c r="UJ1336" s="131"/>
      <c r="UK1336" s="131"/>
      <c r="UL1336" s="131"/>
      <c r="UM1336" s="131"/>
      <c r="UN1336" s="131"/>
      <c r="UO1336" s="131"/>
      <c r="UP1336" s="131"/>
      <c r="UQ1336" s="131"/>
      <c r="UR1336" s="131"/>
      <c r="US1336" s="131"/>
      <c r="UT1336" s="131"/>
      <c r="UU1336" s="131"/>
      <c r="UV1336" s="131"/>
      <c r="UW1336" s="131"/>
      <c r="UX1336" s="131"/>
      <c r="UY1336" s="131"/>
      <c r="UZ1336" s="131"/>
      <c r="VA1336" s="131"/>
      <c r="VB1336" s="131"/>
      <c r="VC1336" s="131"/>
      <c r="VD1336" s="131"/>
      <c r="VE1336" s="131"/>
      <c r="VF1336" s="131"/>
      <c r="VG1336" s="131"/>
      <c r="VH1336" s="131"/>
      <c r="VI1336" s="131"/>
      <c r="VJ1336" s="131"/>
      <c r="VK1336" s="131"/>
      <c r="VL1336" s="131"/>
      <c r="VM1336" s="131"/>
      <c r="VN1336" s="131"/>
      <c r="VO1336" s="131"/>
      <c r="VP1336" s="131"/>
      <c r="VQ1336" s="131"/>
      <c r="VR1336" s="131"/>
      <c r="VS1336" s="131"/>
      <c r="VT1336" s="131"/>
      <c r="VU1336" s="131"/>
      <c r="VV1336" s="131"/>
      <c r="VW1336" s="131"/>
      <c r="VX1336" s="131"/>
      <c r="VY1336" s="131"/>
      <c r="VZ1336" s="131"/>
      <c r="WA1336" s="131"/>
      <c r="WB1336" s="131"/>
      <c r="WC1336" s="131"/>
      <c r="WD1336" s="131"/>
      <c r="WE1336" s="131"/>
      <c r="WF1336" s="131"/>
      <c r="WG1336" s="131"/>
      <c r="WH1336" s="131"/>
      <c r="WI1336" s="131"/>
      <c r="WJ1336" s="131"/>
      <c r="WK1336" s="131"/>
      <c r="WL1336" s="131"/>
      <c r="WM1336" s="131"/>
      <c r="WN1336" s="131"/>
      <c r="WO1336" s="131"/>
      <c r="WP1336" s="131"/>
      <c r="WQ1336" s="131"/>
      <c r="WR1336" s="131"/>
      <c r="WS1336" s="131"/>
      <c r="WT1336" s="131"/>
      <c r="WU1336" s="131"/>
      <c r="WV1336" s="131"/>
      <c r="WW1336" s="131"/>
      <c r="WX1336" s="131"/>
      <c r="WY1336" s="131"/>
      <c r="WZ1336" s="131"/>
      <c r="XA1336" s="131"/>
      <c r="XB1336" s="131"/>
      <c r="XC1336" s="131"/>
      <c r="XD1336" s="131"/>
      <c r="XE1336" s="131"/>
      <c r="XF1336" s="131"/>
      <c r="XG1336" s="131"/>
      <c r="XH1336" s="131"/>
      <c r="XI1336" s="131"/>
      <c r="XJ1336" s="131"/>
      <c r="XK1336" s="131"/>
      <c r="XL1336" s="131"/>
      <c r="XM1336" s="131"/>
      <c r="XN1336" s="131"/>
      <c r="XO1336" s="131"/>
      <c r="XP1336" s="131"/>
      <c r="XQ1336" s="131"/>
      <c r="XR1336" s="131"/>
      <c r="XS1336" s="131"/>
      <c r="XT1336" s="131"/>
      <c r="XU1336" s="131"/>
      <c r="XV1336" s="131"/>
      <c r="XW1336" s="131"/>
      <c r="XX1336" s="131"/>
      <c r="XY1336" s="131"/>
      <c r="XZ1336" s="131"/>
      <c r="YA1336" s="131"/>
      <c r="YB1336" s="131"/>
      <c r="YC1336" s="131"/>
      <c r="YD1336" s="131"/>
      <c r="YE1336" s="131"/>
      <c r="YF1336" s="131"/>
      <c r="YG1336" s="131"/>
      <c r="YH1336" s="131"/>
      <c r="YI1336" s="131"/>
      <c r="YJ1336" s="131"/>
      <c r="YK1336" s="131"/>
      <c r="YL1336" s="131"/>
      <c r="YM1336" s="131"/>
      <c r="YN1336" s="131"/>
      <c r="YO1336" s="131"/>
      <c r="YP1336" s="131"/>
      <c r="YQ1336" s="131"/>
      <c r="YR1336" s="131"/>
      <c r="YS1336" s="131"/>
      <c r="YT1336" s="131"/>
      <c r="YU1336" s="131"/>
      <c r="YV1336" s="131"/>
      <c r="YW1336" s="131"/>
      <c r="YX1336" s="131"/>
      <c r="YY1336" s="131"/>
      <c r="YZ1336" s="131"/>
      <c r="ZA1336" s="131"/>
      <c r="ZB1336" s="131"/>
      <c r="ZC1336" s="131"/>
      <c r="ZD1336" s="131"/>
      <c r="ZE1336" s="131"/>
      <c r="ZF1336" s="131"/>
      <c r="ZG1336" s="131"/>
      <c r="ZH1336" s="131"/>
      <c r="ZI1336" s="131"/>
      <c r="ZJ1336" s="131"/>
      <c r="ZK1336" s="131"/>
      <c r="ZL1336" s="131"/>
      <c r="ZM1336" s="131"/>
      <c r="ZN1336" s="131"/>
      <c r="ZO1336" s="131"/>
      <c r="ZP1336" s="131"/>
      <c r="ZQ1336" s="131"/>
      <c r="ZR1336" s="131"/>
      <c r="ZS1336" s="131"/>
      <c r="ZT1336" s="131"/>
      <c r="ZU1336" s="131"/>
      <c r="ZV1336" s="131"/>
      <c r="ZW1336" s="131"/>
      <c r="ZX1336" s="131"/>
      <c r="ZY1336" s="131"/>
      <c r="ZZ1336" s="131"/>
      <c r="AAA1336" s="131"/>
      <c r="AAB1336" s="131"/>
      <c r="AAC1336" s="131"/>
      <c r="AAD1336" s="131"/>
      <c r="AAE1336" s="131"/>
      <c r="AAF1336" s="131"/>
      <c r="AAG1336" s="131"/>
      <c r="AAH1336" s="131"/>
      <c r="AAI1336" s="131"/>
      <c r="AAJ1336" s="131"/>
      <c r="AAK1336" s="131"/>
      <c r="AAL1336" s="131"/>
      <c r="AAM1336" s="131"/>
      <c r="AAN1336" s="131"/>
      <c r="AAO1336" s="131"/>
      <c r="AAP1336" s="131"/>
      <c r="AAQ1336" s="131"/>
      <c r="AAR1336" s="131"/>
      <c r="AAS1336" s="131"/>
      <c r="AAT1336" s="131"/>
      <c r="AAU1336" s="131"/>
      <c r="AAV1336" s="131"/>
      <c r="AAW1336" s="131"/>
      <c r="AAX1336" s="131"/>
      <c r="AAY1336" s="131"/>
      <c r="AAZ1336" s="131"/>
      <c r="ABA1336" s="131"/>
      <c r="ABB1336" s="131"/>
      <c r="ABC1336" s="131"/>
      <c r="ABD1336" s="131"/>
      <c r="ABE1336" s="131"/>
      <c r="ABF1336" s="131"/>
      <c r="ABG1336" s="131"/>
      <c r="ABH1336" s="131"/>
      <c r="ABI1336" s="131"/>
      <c r="ABJ1336" s="131"/>
      <c r="ABK1336" s="131"/>
      <c r="ABL1336" s="131"/>
      <c r="ABM1336" s="131"/>
      <c r="ABN1336" s="131"/>
      <c r="ABO1336" s="131"/>
      <c r="ABP1336" s="131"/>
      <c r="ABQ1336" s="131"/>
      <c r="ABR1336" s="131"/>
      <c r="ABS1336" s="131"/>
      <c r="ABT1336" s="131"/>
      <c r="ABU1336" s="131"/>
      <c r="ABV1336" s="131"/>
      <c r="ABW1336" s="131"/>
      <c r="ABX1336" s="131"/>
      <c r="ABY1336" s="131"/>
      <c r="ABZ1336" s="131"/>
      <c r="ACA1336" s="131"/>
      <c r="ACB1336" s="131"/>
      <c r="ACC1336" s="131"/>
      <c r="ACD1336" s="131"/>
      <c r="ACE1336" s="131"/>
      <c r="ACF1336" s="131"/>
      <c r="ACG1336" s="131"/>
      <c r="ACH1336" s="131"/>
      <c r="ACI1336" s="131"/>
      <c r="ACJ1336" s="131"/>
      <c r="ACK1336" s="131"/>
      <c r="ACL1336" s="131"/>
      <c r="ACM1336" s="131"/>
      <c r="ACN1336" s="131"/>
      <c r="ACO1336" s="131"/>
      <c r="ACP1336" s="131"/>
      <c r="ACQ1336" s="131"/>
      <c r="ACR1336" s="131"/>
      <c r="ACS1336" s="131"/>
      <c r="ACT1336" s="131"/>
      <c r="ACU1336" s="131"/>
      <c r="ACV1336" s="131"/>
      <c r="ACW1336" s="131"/>
      <c r="ACX1336" s="131"/>
      <c r="ACY1336" s="131"/>
      <c r="ACZ1336" s="131"/>
      <c r="ADA1336" s="131"/>
      <c r="ADB1336" s="131"/>
      <c r="ADC1336" s="131"/>
      <c r="ADD1336" s="131"/>
      <c r="ADE1336" s="131"/>
      <c r="ADF1336" s="131"/>
      <c r="ADG1336" s="131"/>
      <c r="ADH1336" s="131"/>
      <c r="ADI1336" s="131"/>
      <c r="ADJ1336" s="131"/>
      <c r="ADK1336" s="131"/>
      <c r="ADL1336" s="131"/>
      <c r="ADM1336" s="131"/>
      <c r="ADN1336" s="131"/>
      <c r="ADO1336" s="131"/>
      <c r="ADP1336" s="131"/>
      <c r="ADQ1336" s="131"/>
      <c r="ADR1336" s="131"/>
      <c r="ADS1336" s="131"/>
      <c r="ADT1336" s="131"/>
      <c r="ADU1336" s="131"/>
      <c r="ADV1336" s="131"/>
      <c r="ADW1336" s="131"/>
      <c r="ADX1336" s="131"/>
      <c r="ADY1336" s="131"/>
      <c r="ADZ1336" s="131"/>
      <c r="AEA1336" s="131"/>
      <c r="AEB1336" s="131"/>
      <c r="AEC1336" s="131"/>
      <c r="AED1336" s="131"/>
      <c r="AEE1336" s="131"/>
      <c r="AEF1336" s="131"/>
      <c r="AEG1336" s="131"/>
      <c r="AEH1336" s="131"/>
      <c r="AEI1336" s="131"/>
      <c r="AEJ1336" s="131"/>
      <c r="AEK1336" s="131"/>
      <c r="AEL1336" s="131"/>
      <c r="AEM1336" s="131"/>
      <c r="AEN1336" s="131"/>
      <c r="AEO1336" s="131"/>
      <c r="AEP1336" s="131"/>
      <c r="AEQ1336" s="131"/>
      <c r="AER1336" s="131"/>
      <c r="AES1336" s="131"/>
      <c r="AET1336" s="131"/>
      <c r="AEU1336" s="131"/>
      <c r="AEV1336" s="131"/>
      <c r="AEW1336" s="131"/>
      <c r="AEX1336" s="131"/>
      <c r="AEY1336" s="131"/>
      <c r="AEZ1336" s="131"/>
      <c r="AFA1336" s="131"/>
      <c r="AFB1336" s="131"/>
      <c r="AFC1336" s="131"/>
      <c r="AFD1336" s="131"/>
      <c r="AFE1336" s="131"/>
      <c r="AFF1336" s="131"/>
      <c r="AFG1336" s="131"/>
      <c r="AFH1336" s="131"/>
      <c r="AFI1336" s="131"/>
      <c r="AFJ1336" s="131"/>
      <c r="AFK1336" s="131"/>
      <c r="AFL1336" s="131"/>
      <c r="AFM1336" s="131"/>
      <c r="AFN1336" s="131"/>
      <c r="AFO1336" s="131"/>
      <c r="AFP1336" s="131"/>
      <c r="AFQ1336" s="131"/>
      <c r="AFR1336" s="131"/>
      <c r="AFS1336" s="131"/>
      <c r="AFT1336" s="131"/>
      <c r="AFU1336" s="131"/>
      <c r="AFV1336" s="131"/>
      <c r="AFW1336" s="131"/>
      <c r="AFX1336" s="131"/>
      <c r="AFY1336" s="131"/>
      <c r="AFZ1336" s="131"/>
      <c r="AGA1336" s="131"/>
      <c r="AGB1336" s="131"/>
      <c r="AGC1336" s="131"/>
      <c r="AGD1336" s="131"/>
      <c r="AGE1336" s="131"/>
      <c r="AGF1336" s="131"/>
      <c r="AGG1336" s="131"/>
      <c r="AGH1336" s="131"/>
      <c r="AGI1336" s="131"/>
      <c r="AGJ1336" s="131"/>
      <c r="AGK1336" s="131"/>
      <c r="AGL1336" s="131"/>
      <c r="AGM1336" s="131"/>
      <c r="AGN1336" s="131"/>
      <c r="AGO1336" s="131"/>
      <c r="AGP1336" s="131"/>
      <c r="AGQ1336" s="131"/>
      <c r="AGR1336" s="131"/>
      <c r="AGS1336" s="131"/>
      <c r="AGT1336" s="131"/>
      <c r="AGU1336" s="131"/>
      <c r="AGV1336" s="131"/>
      <c r="AGW1336" s="131"/>
      <c r="AGX1336" s="131"/>
      <c r="AGY1336" s="131"/>
      <c r="AGZ1336" s="131"/>
      <c r="AHA1336" s="131"/>
      <c r="AHB1336" s="131"/>
      <c r="AHC1336" s="131"/>
      <c r="AHD1336" s="131"/>
      <c r="AHE1336" s="131"/>
      <c r="AHF1336" s="131"/>
      <c r="AHG1336" s="131"/>
      <c r="AHH1336" s="131"/>
      <c r="AHI1336" s="131"/>
      <c r="AHJ1336" s="131"/>
      <c r="AHK1336" s="131"/>
      <c r="AHL1336" s="131"/>
      <c r="AHM1336" s="131"/>
      <c r="AHN1336" s="131"/>
      <c r="AHO1336" s="131"/>
      <c r="AHP1336" s="131"/>
      <c r="AHQ1336" s="131"/>
      <c r="AHR1336" s="131"/>
      <c r="AHS1336" s="131"/>
      <c r="AHT1336" s="131"/>
      <c r="AHU1336" s="131"/>
      <c r="AHV1336" s="131"/>
      <c r="AHW1336" s="131"/>
      <c r="AHX1336" s="131"/>
      <c r="AHY1336" s="131"/>
      <c r="AHZ1336" s="131"/>
      <c r="AIA1336" s="131"/>
      <c r="AIB1336" s="131"/>
      <c r="AIC1336" s="131"/>
      <c r="AID1336" s="131"/>
      <c r="AIE1336" s="131"/>
      <c r="AIF1336" s="131"/>
      <c r="AIG1336" s="131"/>
      <c r="AIH1336" s="131"/>
      <c r="AII1336" s="131"/>
      <c r="AIJ1336" s="131"/>
      <c r="AIK1336" s="131"/>
      <c r="AIL1336" s="131"/>
      <c r="AIM1336" s="131"/>
      <c r="AIN1336" s="131"/>
      <c r="AIO1336" s="131"/>
      <c r="AIP1336" s="131"/>
      <c r="AIQ1336" s="131"/>
      <c r="AIR1336" s="131"/>
      <c r="AIS1336" s="131"/>
      <c r="AIT1336" s="131"/>
      <c r="AIU1336" s="131"/>
      <c r="AIV1336" s="131"/>
      <c r="AIW1336" s="131"/>
      <c r="AIX1336" s="131"/>
      <c r="AIY1336" s="131"/>
      <c r="AIZ1336" s="131"/>
      <c r="AJA1336" s="131"/>
      <c r="AJB1336" s="131"/>
      <c r="AJC1336" s="131"/>
      <c r="AJD1336" s="131"/>
      <c r="AJE1336" s="131"/>
      <c r="AJF1336" s="131"/>
      <c r="AJG1336" s="131"/>
      <c r="AJH1336" s="131"/>
      <c r="AJI1336" s="131"/>
      <c r="AJJ1336" s="131"/>
      <c r="AJK1336" s="131"/>
      <c r="AJL1336" s="131"/>
      <c r="AJM1336" s="131"/>
      <c r="AJN1336" s="131"/>
      <c r="AJO1336" s="131"/>
      <c r="AJP1336" s="131"/>
      <c r="AJQ1336" s="131"/>
      <c r="AJR1336" s="131"/>
      <c r="AJS1336" s="131"/>
      <c r="AJT1336" s="131"/>
      <c r="AJU1336" s="131"/>
      <c r="AJV1336" s="131"/>
      <c r="AJW1336" s="131"/>
      <c r="AJX1336" s="131"/>
      <c r="AJY1336" s="131"/>
      <c r="AJZ1336" s="131"/>
      <c r="AKA1336" s="131"/>
      <c r="AKB1336" s="131"/>
      <c r="AKC1336" s="131"/>
      <c r="AKD1336" s="131"/>
      <c r="AKE1336" s="131"/>
      <c r="AKF1336" s="131"/>
      <c r="AKG1336" s="131"/>
      <c r="AKH1336" s="131"/>
      <c r="AKI1336" s="131"/>
      <c r="AKJ1336" s="131"/>
      <c r="AKK1336" s="131"/>
      <c r="AKL1336" s="131"/>
      <c r="AKM1336" s="131"/>
      <c r="AKN1336" s="131"/>
      <c r="AKO1336" s="131"/>
      <c r="AKP1336" s="131"/>
      <c r="AKQ1336" s="131"/>
      <c r="AKR1336" s="131"/>
      <c r="AKS1336" s="131"/>
      <c r="AKT1336" s="131"/>
      <c r="AKU1336" s="131"/>
      <c r="AKV1336" s="131"/>
      <c r="AKW1336" s="131"/>
      <c r="AKX1336" s="131"/>
      <c r="AKY1336" s="131"/>
      <c r="AKZ1336" s="131"/>
      <c r="ALA1336" s="131"/>
      <c r="ALB1336" s="131"/>
      <c r="ALC1336" s="131"/>
      <c r="ALD1336" s="131"/>
      <c r="ALE1336" s="131"/>
      <c r="ALF1336" s="131"/>
      <c r="ALG1336" s="131"/>
      <c r="ALH1336" s="131"/>
      <c r="ALI1336" s="131"/>
      <c r="ALJ1336" s="131"/>
      <c r="ALK1336" s="131"/>
      <c r="ALL1336" s="131"/>
      <c r="ALM1336" s="131"/>
      <c r="ALN1336" s="131"/>
    </row>
    <row r="1337" spans="1:1002" s="508" customFormat="1" x14ac:dyDescent="0.25">
      <c r="A1337" s="502"/>
      <c r="B1337" s="503"/>
      <c r="C1337" s="504"/>
      <c r="D1337" s="450"/>
      <c r="E1337" s="505"/>
      <c r="F1337" s="505"/>
      <c r="G1337" s="506"/>
      <c r="H1337" s="506"/>
      <c r="I1337" s="507"/>
      <c r="J1337" s="565"/>
      <c r="K1337" s="454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  <c r="EC1337" s="131"/>
      <c r="ED1337" s="131"/>
      <c r="EE1337" s="131"/>
      <c r="EF1337" s="131"/>
      <c r="EG1337" s="131"/>
      <c r="EH1337" s="131"/>
      <c r="EI1337" s="131"/>
      <c r="EJ1337" s="131"/>
      <c r="EK1337" s="131"/>
      <c r="EL1337" s="131"/>
      <c r="EM1337" s="131"/>
      <c r="EN1337" s="131"/>
      <c r="EO1337" s="131"/>
      <c r="EP1337" s="131"/>
      <c r="EQ1337" s="131"/>
      <c r="ER1337" s="131"/>
      <c r="ES1337" s="131"/>
      <c r="ET1337" s="131"/>
      <c r="EU1337" s="131"/>
      <c r="EV1337" s="131"/>
      <c r="EW1337" s="131"/>
      <c r="EX1337" s="131"/>
      <c r="EY1337" s="131"/>
      <c r="EZ1337" s="131"/>
      <c r="FA1337" s="131"/>
      <c r="FB1337" s="131"/>
      <c r="FC1337" s="131"/>
      <c r="FD1337" s="131"/>
      <c r="FE1337" s="131"/>
      <c r="FF1337" s="131"/>
      <c r="FG1337" s="131"/>
      <c r="FH1337" s="131"/>
      <c r="FI1337" s="131"/>
      <c r="FJ1337" s="131"/>
      <c r="FK1337" s="131"/>
      <c r="FL1337" s="131"/>
      <c r="FM1337" s="131"/>
      <c r="FN1337" s="131"/>
      <c r="FO1337" s="131"/>
      <c r="FP1337" s="131"/>
      <c r="FQ1337" s="131"/>
      <c r="FR1337" s="131"/>
      <c r="FS1337" s="131"/>
      <c r="FT1337" s="131"/>
      <c r="FU1337" s="131"/>
      <c r="FV1337" s="131"/>
      <c r="FW1337" s="131"/>
      <c r="FX1337" s="131"/>
      <c r="FY1337" s="131"/>
      <c r="FZ1337" s="131"/>
      <c r="GA1337" s="131"/>
      <c r="GB1337" s="131"/>
      <c r="GC1337" s="131"/>
      <c r="GD1337" s="131"/>
      <c r="GE1337" s="131"/>
      <c r="GF1337" s="131"/>
      <c r="GG1337" s="131"/>
      <c r="GH1337" s="131"/>
      <c r="GI1337" s="131"/>
      <c r="GJ1337" s="131"/>
      <c r="GK1337" s="131"/>
      <c r="GL1337" s="131"/>
      <c r="GM1337" s="131"/>
      <c r="GN1337" s="131"/>
      <c r="GO1337" s="131"/>
      <c r="GP1337" s="131"/>
      <c r="GQ1337" s="131"/>
      <c r="GR1337" s="131"/>
      <c r="GS1337" s="131"/>
      <c r="GT1337" s="131"/>
      <c r="GU1337" s="131"/>
      <c r="GV1337" s="131"/>
      <c r="GW1337" s="131"/>
      <c r="GX1337" s="131"/>
      <c r="GY1337" s="131"/>
      <c r="GZ1337" s="131"/>
      <c r="HA1337" s="131"/>
      <c r="HB1337" s="131"/>
      <c r="HC1337" s="131"/>
      <c r="HD1337" s="131"/>
      <c r="HE1337" s="131"/>
      <c r="HF1337" s="131"/>
      <c r="HG1337" s="131"/>
      <c r="HH1337" s="131"/>
      <c r="HI1337" s="131"/>
      <c r="HJ1337" s="131"/>
      <c r="HK1337" s="131"/>
      <c r="HL1337" s="131"/>
      <c r="HM1337" s="131"/>
      <c r="HN1337" s="131"/>
      <c r="HO1337" s="131"/>
      <c r="HP1337" s="131"/>
      <c r="HQ1337" s="131"/>
      <c r="HR1337" s="131"/>
      <c r="HS1337" s="131"/>
      <c r="HT1337" s="131"/>
      <c r="HU1337" s="131"/>
      <c r="HV1337" s="131"/>
      <c r="HW1337" s="131"/>
      <c r="HX1337" s="131"/>
      <c r="HY1337" s="131"/>
      <c r="HZ1337" s="131"/>
      <c r="IA1337" s="131"/>
      <c r="IB1337" s="131"/>
      <c r="IC1337" s="131"/>
      <c r="ID1337" s="131"/>
      <c r="IE1337" s="131"/>
      <c r="IF1337" s="131"/>
      <c r="IG1337" s="131"/>
      <c r="IH1337" s="131"/>
      <c r="II1337" s="131"/>
      <c r="IJ1337" s="131"/>
      <c r="IK1337" s="131"/>
      <c r="IL1337" s="131"/>
      <c r="IM1337" s="131"/>
      <c r="IN1337" s="131"/>
      <c r="IO1337" s="131"/>
      <c r="IP1337" s="131"/>
      <c r="IQ1337" s="131"/>
      <c r="IR1337" s="131"/>
      <c r="IS1337" s="131"/>
      <c r="IT1337" s="131"/>
      <c r="IU1337" s="131"/>
      <c r="IV1337" s="131"/>
      <c r="IW1337" s="131"/>
      <c r="IX1337" s="131"/>
      <c r="IY1337" s="131"/>
      <c r="IZ1337" s="131"/>
      <c r="JA1337" s="131"/>
      <c r="JB1337" s="131"/>
      <c r="JC1337" s="131"/>
      <c r="JD1337" s="131"/>
      <c r="JE1337" s="131"/>
      <c r="JF1337" s="131"/>
      <c r="JG1337" s="131"/>
      <c r="JH1337" s="131"/>
      <c r="JI1337" s="131"/>
      <c r="JJ1337" s="131"/>
      <c r="JK1337" s="131"/>
      <c r="JL1337" s="131"/>
      <c r="JM1337" s="131"/>
      <c r="JN1337" s="131"/>
      <c r="JO1337" s="131"/>
      <c r="JP1337" s="131"/>
      <c r="JQ1337" s="131"/>
      <c r="JR1337" s="131"/>
      <c r="JS1337" s="131"/>
      <c r="JT1337" s="131"/>
      <c r="JU1337" s="131"/>
      <c r="JV1337" s="131"/>
      <c r="JW1337" s="131"/>
      <c r="JX1337" s="131"/>
      <c r="JY1337" s="131"/>
      <c r="JZ1337" s="131"/>
      <c r="KA1337" s="131"/>
      <c r="KB1337" s="131"/>
      <c r="KC1337" s="131"/>
      <c r="KD1337" s="131"/>
      <c r="KE1337" s="131"/>
      <c r="KF1337" s="131"/>
      <c r="KG1337" s="131"/>
      <c r="KH1337" s="131"/>
      <c r="KI1337" s="131"/>
      <c r="KJ1337" s="131"/>
      <c r="KK1337" s="131"/>
      <c r="KL1337" s="131"/>
      <c r="KM1337" s="131"/>
      <c r="KN1337" s="131"/>
      <c r="KO1337" s="131"/>
      <c r="KP1337" s="131"/>
      <c r="KQ1337" s="131"/>
      <c r="KR1337" s="131"/>
      <c r="KS1337" s="131"/>
      <c r="KT1337" s="131"/>
      <c r="KU1337" s="131"/>
      <c r="KV1337" s="131"/>
      <c r="KW1337" s="131"/>
      <c r="KX1337" s="131"/>
      <c r="KY1337" s="131"/>
      <c r="KZ1337" s="131"/>
      <c r="LA1337" s="131"/>
      <c r="LB1337" s="131"/>
      <c r="LC1337" s="131"/>
      <c r="LD1337" s="131"/>
      <c r="LE1337" s="131"/>
      <c r="LF1337" s="131"/>
      <c r="LG1337" s="131"/>
      <c r="LH1337" s="131"/>
      <c r="LI1337" s="131"/>
      <c r="LJ1337" s="131"/>
      <c r="LK1337" s="131"/>
      <c r="LL1337" s="131"/>
      <c r="LM1337" s="131"/>
      <c r="LN1337" s="131"/>
      <c r="LO1337" s="131"/>
      <c r="LP1337" s="131"/>
      <c r="LQ1337" s="131"/>
      <c r="LR1337" s="131"/>
      <c r="LS1337" s="131"/>
      <c r="LT1337" s="131"/>
      <c r="LU1337" s="131"/>
      <c r="LV1337" s="131"/>
      <c r="LW1337" s="131"/>
      <c r="LX1337" s="131"/>
      <c r="LY1337" s="131"/>
      <c r="LZ1337" s="131"/>
      <c r="MA1337" s="131"/>
      <c r="MB1337" s="131"/>
      <c r="MC1337" s="131"/>
      <c r="MD1337" s="131"/>
      <c r="ME1337" s="131"/>
      <c r="MF1337" s="131"/>
      <c r="MG1337" s="131"/>
      <c r="MH1337" s="131"/>
      <c r="MI1337" s="131"/>
      <c r="MJ1337" s="131"/>
      <c r="MK1337" s="131"/>
      <c r="ML1337" s="131"/>
      <c r="MM1337" s="131"/>
      <c r="MN1337" s="131"/>
      <c r="MO1337" s="131"/>
      <c r="MP1337" s="131"/>
      <c r="MQ1337" s="131"/>
      <c r="MR1337" s="131"/>
      <c r="MS1337" s="131"/>
      <c r="MT1337" s="131"/>
      <c r="MU1337" s="131"/>
      <c r="MV1337" s="131"/>
      <c r="MW1337" s="131"/>
      <c r="MX1337" s="131"/>
      <c r="MY1337" s="131"/>
      <c r="MZ1337" s="131"/>
      <c r="NA1337" s="131"/>
      <c r="NB1337" s="131"/>
      <c r="NC1337" s="131"/>
      <c r="ND1337" s="131"/>
      <c r="NE1337" s="131"/>
      <c r="NF1337" s="131"/>
      <c r="NG1337" s="131"/>
      <c r="NH1337" s="131"/>
      <c r="NI1337" s="131"/>
      <c r="NJ1337" s="131"/>
      <c r="NK1337" s="131"/>
      <c r="NL1337" s="131"/>
      <c r="NM1337" s="131"/>
      <c r="NN1337" s="131"/>
      <c r="NO1337" s="131"/>
      <c r="NP1337" s="131"/>
      <c r="NQ1337" s="131"/>
      <c r="NR1337" s="131"/>
      <c r="NS1337" s="131"/>
      <c r="NT1337" s="131"/>
      <c r="NU1337" s="131"/>
      <c r="NV1337" s="131"/>
      <c r="NW1337" s="131"/>
      <c r="NX1337" s="131"/>
      <c r="NY1337" s="131"/>
      <c r="NZ1337" s="131"/>
      <c r="OA1337" s="131"/>
      <c r="OB1337" s="131"/>
      <c r="OC1337" s="131"/>
      <c r="OD1337" s="131"/>
      <c r="OE1337" s="131"/>
      <c r="OF1337" s="131"/>
      <c r="OG1337" s="131"/>
      <c r="OH1337" s="131"/>
      <c r="OI1337" s="131"/>
      <c r="OJ1337" s="131"/>
      <c r="OK1337" s="131"/>
      <c r="OL1337" s="131"/>
      <c r="OM1337" s="131"/>
      <c r="ON1337" s="131"/>
      <c r="OO1337" s="131"/>
      <c r="OP1337" s="131"/>
      <c r="OQ1337" s="131"/>
      <c r="OR1337" s="131"/>
      <c r="OS1337" s="131"/>
      <c r="OT1337" s="131"/>
      <c r="OU1337" s="131"/>
      <c r="OV1337" s="131"/>
      <c r="OW1337" s="131"/>
      <c r="OX1337" s="131"/>
      <c r="OY1337" s="131"/>
      <c r="OZ1337" s="131"/>
      <c r="PA1337" s="131"/>
      <c r="PB1337" s="131"/>
      <c r="PC1337" s="131"/>
      <c r="PD1337" s="131"/>
      <c r="PE1337" s="131"/>
      <c r="PF1337" s="131"/>
      <c r="PG1337" s="131"/>
      <c r="PH1337" s="131"/>
      <c r="PI1337" s="131"/>
      <c r="PJ1337" s="131"/>
      <c r="PK1337" s="131"/>
      <c r="PL1337" s="131"/>
      <c r="PM1337" s="131"/>
      <c r="PN1337" s="131"/>
      <c r="PO1337" s="131"/>
      <c r="PP1337" s="131"/>
      <c r="PQ1337" s="131"/>
      <c r="PR1337" s="131"/>
      <c r="PS1337" s="131"/>
      <c r="PT1337" s="131"/>
      <c r="PU1337" s="131"/>
      <c r="PV1337" s="131"/>
      <c r="PW1337" s="131"/>
      <c r="PX1337" s="131"/>
      <c r="PY1337" s="131"/>
      <c r="PZ1337" s="131"/>
      <c r="QA1337" s="131"/>
      <c r="QB1337" s="131"/>
      <c r="QC1337" s="131"/>
      <c r="QD1337" s="131"/>
      <c r="QE1337" s="131"/>
      <c r="QF1337" s="131"/>
      <c r="QG1337" s="131"/>
      <c r="QH1337" s="131"/>
      <c r="QI1337" s="131"/>
      <c r="QJ1337" s="131"/>
      <c r="QK1337" s="131"/>
      <c r="QL1337" s="131"/>
      <c r="QM1337" s="131"/>
      <c r="QN1337" s="131"/>
      <c r="QO1337" s="131"/>
      <c r="QP1337" s="131"/>
      <c r="QQ1337" s="131"/>
      <c r="QR1337" s="131"/>
      <c r="QS1337" s="131"/>
      <c r="QT1337" s="131"/>
      <c r="QU1337" s="131"/>
      <c r="QV1337" s="131"/>
      <c r="QW1337" s="131"/>
      <c r="QX1337" s="131"/>
      <c r="QY1337" s="131"/>
      <c r="QZ1337" s="131"/>
      <c r="RA1337" s="131"/>
      <c r="RB1337" s="131"/>
      <c r="RC1337" s="131"/>
      <c r="RD1337" s="131"/>
      <c r="RE1337" s="131"/>
      <c r="RF1337" s="131"/>
      <c r="RG1337" s="131"/>
      <c r="RH1337" s="131"/>
      <c r="RI1337" s="131"/>
      <c r="RJ1337" s="131"/>
      <c r="RK1337" s="131"/>
      <c r="RL1337" s="131"/>
      <c r="RM1337" s="131"/>
      <c r="RN1337" s="131"/>
      <c r="RO1337" s="131"/>
      <c r="RP1337" s="131"/>
      <c r="RQ1337" s="131"/>
      <c r="RR1337" s="131"/>
      <c r="RS1337" s="131"/>
      <c r="RT1337" s="131"/>
      <c r="RU1337" s="131"/>
      <c r="RV1337" s="131"/>
      <c r="RW1337" s="131"/>
      <c r="RX1337" s="131"/>
      <c r="RY1337" s="131"/>
      <c r="RZ1337" s="131"/>
      <c r="SA1337" s="131"/>
      <c r="SB1337" s="131"/>
      <c r="SC1337" s="131"/>
      <c r="SD1337" s="131"/>
      <c r="SE1337" s="131"/>
      <c r="SF1337" s="131"/>
      <c r="SG1337" s="131"/>
      <c r="SH1337" s="131"/>
      <c r="SI1337" s="131"/>
      <c r="SJ1337" s="131"/>
      <c r="SK1337" s="131"/>
      <c r="SL1337" s="131"/>
      <c r="SM1337" s="131"/>
      <c r="SN1337" s="131"/>
      <c r="SO1337" s="131"/>
      <c r="SP1337" s="131"/>
      <c r="SQ1337" s="131"/>
      <c r="SR1337" s="131"/>
      <c r="SS1337" s="131"/>
      <c r="ST1337" s="131"/>
      <c r="SU1337" s="131"/>
      <c r="SV1337" s="131"/>
      <c r="SW1337" s="131"/>
      <c r="SX1337" s="131"/>
      <c r="SY1337" s="131"/>
      <c r="SZ1337" s="131"/>
      <c r="TA1337" s="131"/>
      <c r="TB1337" s="131"/>
      <c r="TC1337" s="131"/>
      <c r="TD1337" s="131"/>
      <c r="TE1337" s="131"/>
      <c r="TF1337" s="131"/>
      <c r="TG1337" s="131"/>
      <c r="TH1337" s="131"/>
      <c r="TI1337" s="131"/>
      <c r="TJ1337" s="131"/>
      <c r="TK1337" s="131"/>
      <c r="TL1337" s="131"/>
      <c r="TM1337" s="131"/>
      <c r="TN1337" s="131"/>
      <c r="TO1337" s="131"/>
      <c r="TP1337" s="131"/>
      <c r="TQ1337" s="131"/>
      <c r="TR1337" s="131"/>
      <c r="TS1337" s="131"/>
      <c r="TT1337" s="131"/>
      <c r="TU1337" s="131"/>
      <c r="TV1337" s="131"/>
      <c r="TW1337" s="131"/>
      <c r="TX1337" s="131"/>
      <c r="TY1337" s="131"/>
      <c r="TZ1337" s="131"/>
      <c r="UA1337" s="131"/>
      <c r="UB1337" s="131"/>
      <c r="UC1337" s="131"/>
      <c r="UD1337" s="131"/>
      <c r="UE1337" s="131"/>
      <c r="UF1337" s="131"/>
      <c r="UG1337" s="131"/>
      <c r="UH1337" s="131"/>
      <c r="UI1337" s="131"/>
      <c r="UJ1337" s="131"/>
      <c r="UK1337" s="131"/>
      <c r="UL1337" s="131"/>
      <c r="UM1337" s="131"/>
      <c r="UN1337" s="131"/>
      <c r="UO1337" s="131"/>
      <c r="UP1337" s="131"/>
      <c r="UQ1337" s="131"/>
      <c r="UR1337" s="131"/>
      <c r="US1337" s="131"/>
      <c r="UT1337" s="131"/>
      <c r="UU1337" s="131"/>
      <c r="UV1337" s="131"/>
      <c r="UW1337" s="131"/>
      <c r="UX1337" s="131"/>
      <c r="UY1337" s="131"/>
      <c r="UZ1337" s="131"/>
      <c r="VA1337" s="131"/>
      <c r="VB1337" s="131"/>
      <c r="VC1337" s="131"/>
      <c r="VD1337" s="131"/>
      <c r="VE1337" s="131"/>
      <c r="VF1337" s="131"/>
      <c r="VG1337" s="131"/>
      <c r="VH1337" s="131"/>
      <c r="VI1337" s="131"/>
      <c r="VJ1337" s="131"/>
      <c r="VK1337" s="131"/>
      <c r="VL1337" s="131"/>
      <c r="VM1337" s="131"/>
      <c r="VN1337" s="131"/>
      <c r="VO1337" s="131"/>
      <c r="VP1337" s="131"/>
      <c r="VQ1337" s="131"/>
      <c r="VR1337" s="131"/>
      <c r="VS1337" s="131"/>
      <c r="VT1337" s="131"/>
      <c r="VU1337" s="131"/>
      <c r="VV1337" s="131"/>
      <c r="VW1337" s="131"/>
      <c r="VX1337" s="131"/>
      <c r="VY1337" s="131"/>
      <c r="VZ1337" s="131"/>
      <c r="WA1337" s="131"/>
      <c r="WB1337" s="131"/>
      <c r="WC1337" s="131"/>
      <c r="WD1337" s="131"/>
      <c r="WE1337" s="131"/>
      <c r="WF1337" s="131"/>
      <c r="WG1337" s="131"/>
      <c r="WH1337" s="131"/>
      <c r="WI1337" s="131"/>
      <c r="WJ1337" s="131"/>
      <c r="WK1337" s="131"/>
      <c r="WL1337" s="131"/>
      <c r="WM1337" s="131"/>
      <c r="WN1337" s="131"/>
      <c r="WO1337" s="131"/>
      <c r="WP1337" s="131"/>
      <c r="WQ1337" s="131"/>
      <c r="WR1337" s="131"/>
      <c r="WS1337" s="131"/>
      <c r="WT1337" s="131"/>
      <c r="WU1337" s="131"/>
      <c r="WV1337" s="131"/>
      <c r="WW1337" s="131"/>
      <c r="WX1337" s="131"/>
      <c r="WY1337" s="131"/>
      <c r="WZ1337" s="131"/>
      <c r="XA1337" s="131"/>
      <c r="XB1337" s="131"/>
      <c r="XC1337" s="131"/>
      <c r="XD1337" s="131"/>
      <c r="XE1337" s="131"/>
      <c r="XF1337" s="131"/>
      <c r="XG1337" s="131"/>
      <c r="XH1337" s="131"/>
      <c r="XI1337" s="131"/>
      <c r="XJ1337" s="131"/>
      <c r="XK1337" s="131"/>
      <c r="XL1337" s="131"/>
      <c r="XM1337" s="131"/>
      <c r="XN1337" s="131"/>
      <c r="XO1337" s="131"/>
      <c r="XP1337" s="131"/>
      <c r="XQ1337" s="131"/>
      <c r="XR1337" s="131"/>
      <c r="XS1337" s="131"/>
      <c r="XT1337" s="131"/>
      <c r="XU1337" s="131"/>
      <c r="XV1337" s="131"/>
      <c r="XW1337" s="131"/>
      <c r="XX1337" s="131"/>
      <c r="XY1337" s="131"/>
      <c r="XZ1337" s="131"/>
      <c r="YA1337" s="131"/>
      <c r="YB1337" s="131"/>
      <c r="YC1337" s="131"/>
      <c r="YD1337" s="131"/>
      <c r="YE1337" s="131"/>
      <c r="YF1337" s="131"/>
      <c r="YG1337" s="131"/>
      <c r="YH1337" s="131"/>
      <c r="YI1337" s="131"/>
      <c r="YJ1337" s="131"/>
      <c r="YK1337" s="131"/>
      <c r="YL1337" s="131"/>
      <c r="YM1337" s="131"/>
      <c r="YN1337" s="131"/>
      <c r="YO1337" s="131"/>
      <c r="YP1337" s="131"/>
      <c r="YQ1337" s="131"/>
      <c r="YR1337" s="131"/>
      <c r="YS1337" s="131"/>
      <c r="YT1337" s="131"/>
      <c r="YU1337" s="131"/>
      <c r="YV1337" s="131"/>
      <c r="YW1337" s="131"/>
      <c r="YX1337" s="131"/>
      <c r="YY1337" s="131"/>
      <c r="YZ1337" s="131"/>
      <c r="ZA1337" s="131"/>
      <c r="ZB1337" s="131"/>
      <c r="ZC1337" s="131"/>
      <c r="ZD1337" s="131"/>
      <c r="ZE1337" s="131"/>
      <c r="ZF1337" s="131"/>
      <c r="ZG1337" s="131"/>
      <c r="ZH1337" s="131"/>
      <c r="ZI1337" s="131"/>
      <c r="ZJ1337" s="131"/>
      <c r="ZK1337" s="131"/>
      <c r="ZL1337" s="131"/>
      <c r="ZM1337" s="131"/>
      <c r="ZN1337" s="131"/>
      <c r="ZO1337" s="131"/>
      <c r="ZP1337" s="131"/>
      <c r="ZQ1337" s="131"/>
      <c r="ZR1337" s="131"/>
      <c r="ZS1337" s="131"/>
      <c r="ZT1337" s="131"/>
      <c r="ZU1337" s="131"/>
      <c r="ZV1337" s="131"/>
      <c r="ZW1337" s="131"/>
      <c r="ZX1337" s="131"/>
      <c r="ZY1337" s="131"/>
      <c r="ZZ1337" s="131"/>
      <c r="AAA1337" s="131"/>
      <c r="AAB1337" s="131"/>
      <c r="AAC1337" s="131"/>
      <c r="AAD1337" s="131"/>
      <c r="AAE1337" s="131"/>
      <c r="AAF1337" s="131"/>
      <c r="AAG1337" s="131"/>
      <c r="AAH1337" s="131"/>
      <c r="AAI1337" s="131"/>
      <c r="AAJ1337" s="131"/>
      <c r="AAK1337" s="131"/>
      <c r="AAL1337" s="131"/>
      <c r="AAM1337" s="131"/>
      <c r="AAN1337" s="131"/>
      <c r="AAO1337" s="131"/>
      <c r="AAP1337" s="131"/>
      <c r="AAQ1337" s="131"/>
      <c r="AAR1337" s="131"/>
      <c r="AAS1337" s="131"/>
      <c r="AAT1337" s="131"/>
      <c r="AAU1337" s="131"/>
      <c r="AAV1337" s="131"/>
      <c r="AAW1337" s="131"/>
      <c r="AAX1337" s="131"/>
      <c r="AAY1337" s="131"/>
      <c r="AAZ1337" s="131"/>
      <c r="ABA1337" s="131"/>
      <c r="ABB1337" s="131"/>
      <c r="ABC1337" s="131"/>
      <c r="ABD1337" s="131"/>
      <c r="ABE1337" s="131"/>
      <c r="ABF1337" s="131"/>
      <c r="ABG1337" s="131"/>
      <c r="ABH1337" s="131"/>
      <c r="ABI1337" s="131"/>
      <c r="ABJ1337" s="131"/>
      <c r="ABK1337" s="131"/>
      <c r="ABL1337" s="131"/>
      <c r="ABM1337" s="131"/>
      <c r="ABN1337" s="131"/>
      <c r="ABO1337" s="131"/>
      <c r="ABP1337" s="131"/>
      <c r="ABQ1337" s="131"/>
      <c r="ABR1337" s="131"/>
      <c r="ABS1337" s="131"/>
      <c r="ABT1337" s="131"/>
      <c r="ABU1337" s="131"/>
      <c r="ABV1337" s="131"/>
      <c r="ABW1337" s="131"/>
      <c r="ABX1337" s="131"/>
      <c r="ABY1337" s="131"/>
      <c r="ABZ1337" s="131"/>
      <c r="ACA1337" s="131"/>
      <c r="ACB1337" s="131"/>
      <c r="ACC1337" s="131"/>
      <c r="ACD1337" s="131"/>
      <c r="ACE1337" s="131"/>
      <c r="ACF1337" s="131"/>
      <c r="ACG1337" s="131"/>
      <c r="ACH1337" s="131"/>
      <c r="ACI1337" s="131"/>
      <c r="ACJ1337" s="131"/>
      <c r="ACK1337" s="131"/>
      <c r="ACL1337" s="131"/>
      <c r="ACM1337" s="131"/>
      <c r="ACN1337" s="131"/>
      <c r="ACO1337" s="131"/>
      <c r="ACP1337" s="131"/>
      <c r="ACQ1337" s="131"/>
      <c r="ACR1337" s="131"/>
      <c r="ACS1337" s="131"/>
      <c r="ACT1337" s="131"/>
      <c r="ACU1337" s="131"/>
      <c r="ACV1337" s="131"/>
      <c r="ACW1337" s="131"/>
      <c r="ACX1337" s="131"/>
      <c r="ACY1337" s="131"/>
      <c r="ACZ1337" s="131"/>
      <c r="ADA1337" s="131"/>
      <c r="ADB1337" s="131"/>
      <c r="ADC1337" s="131"/>
      <c r="ADD1337" s="131"/>
      <c r="ADE1337" s="131"/>
      <c r="ADF1337" s="131"/>
      <c r="ADG1337" s="131"/>
      <c r="ADH1337" s="131"/>
      <c r="ADI1337" s="131"/>
      <c r="ADJ1337" s="131"/>
      <c r="ADK1337" s="131"/>
      <c r="ADL1337" s="131"/>
      <c r="ADM1337" s="131"/>
      <c r="ADN1337" s="131"/>
      <c r="ADO1337" s="131"/>
      <c r="ADP1337" s="131"/>
      <c r="ADQ1337" s="131"/>
      <c r="ADR1337" s="131"/>
      <c r="ADS1337" s="131"/>
      <c r="ADT1337" s="131"/>
      <c r="ADU1337" s="131"/>
      <c r="ADV1337" s="131"/>
      <c r="ADW1337" s="131"/>
      <c r="ADX1337" s="131"/>
      <c r="ADY1337" s="131"/>
      <c r="ADZ1337" s="131"/>
      <c r="AEA1337" s="131"/>
      <c r="AEB1337" s="131"/>
      <c r="AEC1337" s="131"/>
      <c r="AED1337" s="131"/>
      <c r="AEE1337" s="131"/>
      <c r="AEF1337" s="131"/>
      <c r="AEG1337" s="131"/>
      <c r="AEH1337" s="131"/>
      <c r="AEI1337" s="131"/>
      <c r="AEJ1337" s="131"/>
      <c r="AEK1337" s="131"/>
      <c r="AEL1337" s="131"/>
      <c r="AEM1337" s="131"/>
      <c r="AEN1337" s="131"/>
      <c r="AEO1337" s="131"/>
      <c r="AEP1337" s="131"/>
      <c r="AEQ1337" s="131"/>
      <c r="AER1337" s="131"/>
      <c r="AES1337" s="131"/>
      <c r="AET1337" s="131"/>
      <c r="AEU1337" s="131"/>
      <c r="AEV1337" s="131"/>
      <c r="AEW1337" s="131"/>
      <c r="AEX1337" s="131"/>
      <c r="AEY1337" s="131"/>
      <c r="AEZ1337" s="131"/>
      <c r="AFA1337" s="131"/>
      <c r="AFB1337" s="131"/>
      <c r="AFC1337" s="131"/>
      <c r="AFD1337" s="131"/>
      <c r="AFE1337" s="131"/>
      <c r="AFF1337" s="131"/>
      <c r="AFG1337" s="131"/>
      <c r="AFH1337" s="131"/>
      <c r="AFI1337" s="131"/>
      <c r="AFJ1337" s="131"/>
      <c r="AFK1337" s="131"/>
      <c r="AFL1337" s="131"/>
      <c r="AFM1337" s="131"/>
      <c r="AFN1337" s="131"/>
      <c r="AFO1337" s="131"/>
      <c r="AFP1337" s="131"/>
      <c r="AFQ1337" s="131"/>
      <c r="AFR1337" s="131"/>
      <c r="AFS1337" s="131"/>
      <c r="AFT1337" s="131"/>
      <c r="AFU1337" s="131"/>
      <c r="AFV1337" s="131"/>
      <c r="AFW1337" s="131"/>
      <c r="AFX1337" s="131"/>
      <c r="AFY1337" s="131"/>
      <c r="AFZ1337" s="131"/>
      <c r="AGA1337" s="131"/>
      <c r="AGB1337" s="131"/>
      <c r="AGC1337" s="131"/>
      <c r="AGD1337" s="131"/>
      <c r="AGE1337" s="131"/>
      <c r="AGF1337" s="131"/>
      <c r="AGG1337" s="131"/>
      <c r="AGH1337" s="131"/>
      <c r="AGI1337" s="131"/>
      <c r="AGJ1337" s="131"/>
      <c r="AGK1337" s="131"/>
      <c r="AGL1337" s="131"/>
      <c r="AGM1337" s="131"/>
      <c r="AGN1337" s="131"/>
      <c r="AGO1337" s="131"/>
      <c r="AGP1337" s="131"/>
      <c r="AGQ1337" s="131"/>
      <c r="AGR1337" s="131"/>
      <c r="AGS1337" s="131"/>
      <c r="AGT1337" s="131"/>
      <c r="AGU1337" s="131"/>
      <c r="AGV1337" s="131"/>
      <c r="AGW1337" s="131"/>
      <c r="AGX1337" s="131"/>
      <c r="AGY1337" s="131"/>
      <c r="AGZ1337" s="131"/>
      <c r="AHA1337" s="131"/>
      <c r="AHB1337" s="131"/>
      <c r="AHC1337" s="131"/>
      <c r="AHD1337" s="131"/>
      <c r="AHE1337" s="131"/>
      <c r="AHF1337" s="131"/>
      <c r="AHG1337" s="131"/>
      <c r="AHH1337" s="131"/>
      <c r="AHI1337" s="131"/>
      <c r="AHJ1337" s="131"/>
      <c r="AHK1337" s="131"/>
      <c r="AHL1337" s="131"/>
      <c r="AHM1337" s="131"/>
      <c r="AHN1337" s="131"/>
      <c r="AHO1337" s="131"/>
      <c r="AHP1337" s="131"/>
      <c r="AHQ1337" s="131"/>
      <c r="AHR1337" s="131"/>
      <c r="AHS1337" s="131"/>
      <c r="AHT1337" s="131"/>
      <c r="AHU1337" s="131"/>
      <c r="AHV1337" s="131"/>
      <c r="AHW1337" s="131"/>
      <c r="AHX1337" s="131"/>
      <c r="AHY1337" s="131"/>
      <c r="AHZ1337" s="131"/>
      <c r="AIA1337" s="131"/>
      <c r="AIB1337" s="131"/>
      <c r="AIC1337" s="131"/>
      <c r="AID1337" s="131"/>
      <c r="AIE1337" s="131"/>
      <c r="AIF1337" s="131"/>
      <c r="AIG1337" s="131"/>
      <c r="AIH1337" s="131"/>
      <c r="AII1337" s="131"/>
      <c r="AIJ1337" s="131"/>
      <c r="AIK1337" s="131"/>
      <c r="AIL1337" s="131"/>
      <c r="AIM1337" s="131"/>
      <c r="AIN1337" s="131"/>
      <c r="AIO1337" s="131"/>
      <c r="AIP1337" s="131"/>
      <c r="AIQ1337" s="131"/>
      <c r="AIR1337" s="131"/>
      <c r="AIS1337" s="131"/>
      <c r="AIT1337" s="131"/>
      <c r="AIU1337" s="131"/>
      <c r="AIV1337" s="131"/>
      <c r="AIW1337" s="131"/>
      <c r="AIX1337" s="131"/>
      <c r="AIY1337" s="131"/>
      <c r="AIZ1337" s="131"/>
      <c r="AJA1337" s="131"/>
      <c r="AJB1337" s="131"/>
      <c r="AJC1337" s="131"/>
      <c r="AJD1337" s="131"/>
      <c r="AJE1337" s="131"/>
      <c r="AJF1337" s="131"/>
      <c r="AJG1337" s="131"/>
      <c r="AJH1337" s="131"/>
      <c r="AJI1337" s="131"/>
      <c r="AJJ1337" s="131"/>
      <c r="AJK1337" s="131"/>
      <c r="AJL1337" s="131"/>
      <c r="AJM1337" s="131"/>
      <c r="AJN1337" s="131"/>
      <c r="AJO1337" s="131"/>
      <c r="AJP1337" s="131"/>
      <c r="AJQ1337" s="131"/>
      <c r="AJR1337" s="131"/>
      <c r="AJS1337" s="131"/>
      <c r="AJT1337" s="131"/>
      <c r="AJU1337" s="131"/>
      <c r="AJV1337" s="131"/>
      <c r="AJW1337" s="131"/>
      <c r="AJX1337" s="131"/>
      <c r="AJY1337" s="131"/>
      <c r="AJZ1337" s="131"/>
      <c r="AKA1337" s="131"/>
      <c r="AKB1337" s="131"/>
      <c r="AKC1337" s="131"/>
      <c r="AKD1337" s="131"/>
      <c r="AKE1337" s="131"/>
      <c r="AKF1337" s="131"/>
      <c r="AKG1337" s="131"/>
      <c r="AKH1337" s="131"/>
      <c r="AKI1337" s="131"/>
      <c r="AKJ1337" s="131"/>
      <c r="AKK1337" s="131"/>
      <c r="AKL1337" s="131"/>
      <c r="AKM1337" s="131"/>
      <c r="AKN1337" s="131"/>
      <c r="AKO1337" s="131"/>
      <c r="AKP1337" s="131"/>
      <c r="AKQ1337" s="131"/>
      <c r="AKR1337" s="131"/>
      <c r="AKS1337" s="131"/>
      <c r="AKT1337" s="131"/>
      <c r="AKU1337" s="131"/>
      <c r="AKV1337" s="131"/>
      <c r="AKW1337" s="131"/>
      <c r="AKX1337" s="131"/>
      <c r="AKY1337" s="131"/>
      <c r="AKZ1337" s="131"/>
      <c r="ALA1337" s="131"/>
      <c r="ALB1337" s="131"/>
      <c r="ALC1337" s="131"/>
      <c r="ALD1337" s="131"/>
      <c r="ALE1337" s="131"/>
      <c r="ALF1337" s="131"/>
      <c r="ALG1337" s="131"/>
      <c r="ALH1337" s="131"/>
      <c r="ALI1337" s="131"/>
      <c r="ALJ1337" s="131"/>
      <c r="ALK1337" s="131"/>
      <c r="ALL1337" s="131"/>
      <c r="ALM1337" s="131"/>
      <c r="ALN1337" s="131"/>
    </row>
    <row r="1338" spans="1:1002" s="508" customFormat="1" x14ac:dyDescent="0.25">
      <c r="A1338" s="502"/>
      <c r="B1338" s="503"/>
      <c r="C1338" s="504"/>
      <c r="D1338" s="450"/>
      <c r="E1338" s="505"/>
      <c r="F1338" s="505"/>
      <c r="G1338" s="506"/>
      <c r="H1338" s="506"/>
      <c r="I1338" s="507"/>
      <c r="J1338" s="565"/>
      <c r="K1338" s="454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  <c r="EC1338" s="131"/>
      <c r="ED1338" s="131"/>
      <c r="EE1338" s="131"/>
      <c r="EF1338" s="131"/>
      <c r="EG1338" s="131"/>
      <c r="EH1338" s="131"/>
      <c r="EI1338" s="131"/>
      <c r="EJ1338" s="131"/>
      <c r="EK1338" s="131"/>
      <c r="EL1338" s="131"/>
      <c r="EM1338" s="131"/>
      <c r="EN1338" s="131"/>
      <c r="EO1338" s="131"/>
      <c r="EP1338" s="131"/>
      <c r="EQ1338" s="131"/>
      <c r="ER1338" s="131"/>
      <c r="ES1338" s="131"/>
      <c r="ET1338" s="131"/>
      <c r="EU1338" s="131"/>
      <c r="EV1338" s="131"/>
      <c r="EW1338" s="131"/>
      <c r="EX1338" s="131"/>
      <c r="EY1338" s="131"/>
      <c r="EZ1338" s="131"/>
      <c r="FA1338" s="131"/>
      <c r="FB1338" s="131"/>
      <c r="FC1338" s="131"/>
      <c r="FD1338" s="131"/>
      <c r="FE1338" s="131"/>
      <c r="FF1338" s="131"/>
      <c r="FG1338" s="131"/>
      <c r="FH1338" s="131"/>
      <c r="FI1338" s="131"/>
      <c r="FJ1338" s="131"/>
      <c r="FK1338" s="131"/>
      <c r="FL1338" s="131"/>
      <c r="FM1338" s="131"/>
      <c r="FN1338" s="131"/>
      <c r="FO1338" s="131"/>
      <c r="FP1338" s="131"/>
      <c r="FQ1338" s="131"/>
      <c r="FR1338" s="131"/>
      <c r="FS1338" s="131"/>
      <c r="FT1338" s="131"/>
      <c r="FU1338" s="131"/>
      <c r="FV1338" s="131"/>
      <c r="FW1338" s="131"/>
      <c r="FX1338" s="131"/>
      <c r="FY1338" s="131"/>
      <c r="FZ1338" s="131"/>
      <c r="GA1338" s="131"/>
      <c r="GB1338" s="131"/>
      <c r="GC1338" s="131"/>
      <c r="GD1338" s="131"/>
      <c r="GE1338" s="131"/>
      <c r="GF1338" s="131"/>
      <c r="GG1338" s="131"/>
      <c r="GH1338" s="131"/>
      <c r="GI1338" s="131"/>
      <c r="GJ1338" s="131"/>
      <c r="GK1338" s="131"/>
      <c r="GL1338" s="131"/>
      <c r="GM1338" s="131"/>
      <c r="GN1338" s="131"/>
      <c r="GO1338" s="131"/>
      <c r="GP1338" s="131"/>
      <c r="GQ1338" s="131"/>
      <c r="GR1338" s="131"/>
      <c r="GS1338" s="131"/>
      <c r="GT1338" s="131"/>
      <c r="GU1338" s="131"/>
      <c r="GV1338" s="131"/>
      <c r="GW1338" s="131"/>
      <c r="GX1338" s="131"/>
      <c r="GY1338" s="131"/>
      <c r="GZ1338" s="131"/>
      <c r="HA1338" s="131"/>
      <c r="HB1338" s="131"/>
      <c r="HC1338" s="131"/>
      <c r="HD1338" s="131"/>
      <c r="HE1338" s="131"/>
      <c r="HF1338" s="131"/>
      <c r="HG1338" s="131"/>
      <c r="HH1338" s="131"/>
      <c r="HI1338" s="131"/>
      <c r="HJ1338" s="131"/>
      <c r="HK1338" s="131"/>
      <c r="HL1338" s="131"/>
      <c r="HM1338" s="131"/>
      <c r="HN1338" s="131"/>
      <c r="HO1338" s="131"/>
      <c r="HP1338" s="131"/>
      <c r="HQ1338" s="131"/>
      <c r="HR1338" s="131"/>
      <c r="HS1338" s="131"/>
      <c r="HT1338" s="131"/>
      <c r="HU1338" s="131"/>
      <c r="HV1338" s="131"/>
      <c r="HW1338" s="131"/>
      <c r="HX1338" s="131"/>
      <c r="HY1338" s="131"/>
      <c r="HZ1338" s="131"/>
      <c r="IA1338" s="131"/>
      <c r="IB1338" s="131"/>
      <c r="IC1338" s="131"/>
      <c r="ID1338" s="131"/>
      <c r="IE1338" s="131"/>
      <c r="IF1338" s="131"/>
      <c r="IG1338" s="131"/>
      <c r="IH1338" s="131"/>
      <c r="II1338" s="131"/>
      <c r="IJ1338" s="131"/>
      <c r="IK1338" s="131"/>
      <c r="IL1338" s="131"/>
      <c r="IM1338" s="131"/>
      <c r="IN1338" s="131"/>
      <c r="IO1338" s="131"/>
      <c r="IP1338" s="131"/>
      <c r="IQ1338" s="131"/>
      <c r="IR1338" s="131"/>
      <c r="IS1338" s="131"/>
      <c r="IT1338" s="131"/>
      <c r="IU1338" s="131"/>
      <c r="IV1338" s="131"/>
      <c r="IW1338" s="131"/>
      <c r="IX1338" s="131"/>
      <c r="IY1338" s="131"/>
      <c r="IZ1338" s="131"/>
      <c r="JA1338" s="131"/>
      <c r="JB1338" s="131"/>
      <c r="JC1338" s="131"/>
      <c r="JD1338" s="131"/>
      <c r="JE1338" s="131"/>
      <c r="JF1338" s="131"/>
      <c r="JG1338" s="131"/>
      <c r="JH1338" s="131"/>
      <c r="JI1338" s="131"/>
      <c r="JJ1338" s="131"/>
      <c r="JK1338" s="131"/>
      <c r="JL1338" s="131"/>
      <c r="JM1338" s="131"/>
      <c r="JN1338" s="131"/>
      <c r="JO1338" s="131"/>
      <c r="JP1338" s="131"/>
      <c r="JQ1338" s="131"/>
      <c r="JR1338" s="131"/>
      <c r="JS1338" s="131"/>
      <c r="JT1338" s="131"/>
      <c r="JU1338" s="131"/>
      <c r="JV1338" s="131"/>
      <c r="JW1338" s="131"/>
      <c r="JX1338" s="131"/>
      <c r="JY1338" s="131"/>
      <c r="JZ1338" s="131"/>
      <c r="KA1338" s="131"/>
      <c r="KB1338" s="131"/>
      <c r="KC1338" s="131"/>
      <c r="KD1338" s="131"/>
      <c r="KE1338" s="131"/>
      <c r="KF1338" s="131"/>
      <c r="KG1338" s="131"/>
      <c r="KH1338" s="131"/>
      <c r="KI1338" s="131"/>
      <c r="KJ1338" s="131"/>
      <c r="KK1338" s="131"/>
      <c r="KL1338" s="131"/>
      <c r="KM1338" s="131"/>
      <c r="KN1338" s="131"/>
      <c r="KO1338" s="131"/>
      <c r="KP1338" s="131"/>
      <c r="KQ1338" s="131"/>
      <c r="KR1338" s="131"/>
      <c r="KS1338" s="131"/>
      <c r="KT1338" s="131"/>
      <c r="KU1338" s="131"/>
      <c r="KV1338" s="131"/>
      <c r="KW1338" s="131"/>
      <c r="KX1338" s="131"/>
      <c r="KY1338" s="131"/>
      <c r="KZ1338" s="131"/>
      <c r="LA1338" s="131"/>
      <c r="LB1338" s="131"/>
      <c r="LC1338" s="131"/>
      <c r="LD1338" s="131"/>
      <c r="LE1338" s="131"/>
      <c r="LF1338" s="131"/>
      <c r="LG1338" s="131"/>
      <c r="LH1338" s="131"/>
      <c r="LI1338" s="131"/>
      <c r="LJ1338" s="131"/>
      <c r="LK1338" s="131"/>
      <c r="LL1338" s="131"/>
      <c r="LM1338" s="131"/>
      <c r="LN1338" s="131"/>
      <c r="LO1338" s="131"/>
      <c r="LP1338" s="131"/>
      <c r="LQ1338" s="131"/>
      <c r="LR1338" s="131"/>
      <c r="LS1338" s="131"/>
      <c r="LT1338" s="131"/>
      <c r="LU1338" s="131"/>
      <c r="LV1338" s="131"/>
      <c r="LW1338" s="131"/>
      <c r="LX1338" s="131"/>
      <c r="LY1338" s="131"/>
      <c r="LZ1338" s="131"/>
      <c r="MA1338" s="131"/>
      <c r="MB1338" s="131"/>
      <c r="MC1338" s="131"/>
      <c r="MD1338" s="131"/>
      <c r="ME1338" s="131"/>
      <c r="MF1338" s="131"/>
      <c r="MG1338" s="131"/>
      <c r="MH1338" s="131"/>
      <c r="MI1338" s="131"/>
      <c r="MJ1338" s="131"/>
      <c r="MK1338" s="131"/>
      <c r="ML1338" s="131"/>
      <c r="MM1338" s="131"/>
      <c r="MN1338" s="131"/>
      <c r="MO1338" s="131"/>
      <c r="MP1338" s="131"/>
      <c r="MQ1338" s="131"/>
      <c r="MR1338" s="131"/>
      <c r="MS1338" s="131"/>
      <c r="MT1338" s="131"/>
      <c r="MU1338" s="131"/>
      <c r="MV1338" s="131"/>
      <c r="MW1338" s="131"/>
      <c r="MX1338" s="131"/>
      <c r="MY1338" s="131"/>
      <c r="MZ1338" s="131"/>
      <c r="NA1338" s="131"/>
      <c r="NB1338" s="131"/>
      <c r="NC1338" s="131"/>
      <c r="ND1338" s="131"/>
      <c r="NE1338" s="131"/>
      <c r="NF1338" s="131"/>
      <c r="NG1338" s="131"/>
      <c r="NH1338" s="131"/>
      <c r="NI1338" s="131"/>
      <c r="NJ1338" s="131"/>
      <c r="NK1338" s="131"/>
      <c r="NL1338" s="131"/>
      <c r="NM1338" s="131"/>
      <c r="NN1338" s="131"/>
      <c r="NO1338" s="131"/>
      <c r="NP1338" s="131"/>
      <c r="NQ1338" s="131"/>
      <c r="NR1338" s="131"/>
      <c r="NS1338" s="131"/>
      <c r="NT1338" s="131"/>
      <c r="NU1338" s="131"/>
      <c r="NV1338" s="131"/>
      <c r="NW1338" s="131"/>
      <c r="NX1338" s="131"/>
      <c r="NY1338" s="131"/>
      <c r="NZ1338" s="131"/>
      <c r="OA1338" s="131"/>
      <c r="OB1338" s="131"/>
      <c r="OC1338" s="131"/>
      <c r="OD1338" s="131"/>
      <c r="OE1338" s="131"/>
      <c r="OF1338" s="131"/>
      <c r="OG1338" s="131"/>
      <c r="OH1338" s="131"/>
      <c r="OI1338" s="131"/>
      <c r="OJ1338" s="131"/>
      <c r="OK1338" s="131"/>
      <c r="OL1338" s="131"/>
      <c r="OM1338" s="131"/>
      <c r="ON1338" s="131"/>
      <c r="OO1338" s="131"/>
      <c r="OP1338" s="131"/>
      <c r="OQ1338" s="131"/>
      <c r="OR1338" s="131"/>
      <c r="OS1338" s="131"/>
      <c r="OT1338" s="131"/>
      <c r="OU1338" s="131"/>
      <c r="OV1338" s="131"/>
      <c r="OW1338" s="131"/>
      <c r="OX1338" s="131"/>
      <c r="OY1338" s="131"/>
      <c r="OZ1338" s="131"/>
      <c r="PA1338" s="131"/>
      <c r="PB1338" s="131"/>
      <c r="PC1338" s="131"/>
      <c r="PD1338" s="131"/>
      <c r="PE1338" s="131"/>
      <c r="PF1338" s="131"/>
      <c r="PG1338" s="131"/>
      <c r="PH1338" s="131"/>
      <c r="PI1338" s="131"/>
      <c r="PJ1338" s="131"/>
      <c r="PK1338" s="131"/>
      <c r="PL1338" s="131"/>
      <c r="PM1338" s="131"/>
      <c r="PN1338" s="131"/>
      <c r="PO1338" s="131"/>
      <c r="PP1338" s="131"/>
      <c r="PQ1338" s="131"/>
      <c r="PR1338" s="131"/>
      <c r="PS1338" s="131"/>
      <c r="PT1338" s="131"/>
      <c r="PU1338" s="131"/>
      <c r="PV1338" s="131"/>
      <c r="PW1338" s="131"/>
      <c r="PX1338" s="131"/>
      <c r="PY1338" s="131"/>
      <c r="PZ1338" s="131"/>
      <c r="QA1338" s="131"/>
      <c r="QB1338" s="131"/>
      <c r="QC1338" s="131"/>
      <c r="QD1338" s="131"/>
      <c r="QE1338" s="131"/>
      <c r="QF1338" s="131"/>
      <c r="QG1338" s="131"/>
      <c r="QH1338" s="131"/>
      <c r="QI1338" s="131"/>
      <c r="QJ1338" s="131"/>
      <c r="QK1338" s="131"/>
      <c r="QL1338" s="131"/>
      <c r="QM1338" s="131"/>
      <c r="QN1338" s="131"/>
      <c r="QO1338" s="131"/>
      <c r="QP1338" s="131"/>
      <c r="QQ1338" s="131"/>
      <c r="QR1338" s="131"/>
      <c r="QS1338" s="131"/>
      <c r="QT1338" s="131"/>
      <c r="QU1338" s="131"/>
      <c r="QV1338" s="131"/>
      <c r="QW1338" s="131"/>
      <c r="QX1338" s="131"/>
      <c r="QY1338" s="131"/>
      <c r="QZ1338" s="131"/>
      <c r="RA1338" s="131"/>
      <c r="RB1338" s="131"/>
      <c r="RC1338" s="131"/>
      <c r="RD1338" s="131"/>
      <c r="RE1338" s="131"/>
      <c r="RF1338" s="131"/>
      <c r="RG1338" s="131"/>
      <c r="RH1338" s="131"/>
      <c r="RI1338" s="131"/>
      <c r="RJ1338" s="131"/>
      <c r="RK1338" s="131"/>
      <c r="RL1338" s="131"/>
      <c r="RM1338" s="131"/>
      <c r="RN1338" s="131"/>
      <c r="RO1338" s="131"/>
      <c r="RP1338" s="131"/>
      <c r="RQ1338" s="131"/>
      <c r="RR1338" s="131"/>
      <c r="RS1338" s="131"/>
      <c r="RT1338" s="131"/>
      <c r="RU1338" s="131"/>
      <c r="RV1338" s="131"/>
      <c r="RW1338" s="131"/>
      <c r="RX1338" s="131"/>
      <c r="RY1338" s="131"/>
      <c r="RZ1338" s="131"/>
      <c r="SA1338" s="131"/>
      <c r="SB1338" s="131"/>
      <c r="SC1338" s="131"/>
      <c r="SD1338" s="131"/>
      <c r="SE1338" s="131"/>
      <c r="SF1338" s="131"/>
      <c r="SG1338" s="131"/>
      <c r="SH1338" s="131"/>
      <c r="SI1338" s="131"/>
      <c r="SJ1338" s="131"/>
      <c r="SK1338" s="131"/>
      <c r="SL1338" s="131"/>
      <c r="SM1338" s="131"/>
      <c r="SN1338" s="131"/>
      <c r="SO1338" s="131"/>
      <c r="SP1338" s="131"/>
      <c r="SQ1338" s="131"/>
      <c r="SR1338" s="131"/>
      <c r="SS1338" s="131"/>
      <c r="ST1338" s="131"/>
      <c r="SU1338" s="131"/>
      <c r="SV1338" s="131"/>
      <c r="SW1338" s="131"/>
      <c r="SX1338" s="131"/>
      <c r="SY1338" s="131"/>
      <c r="SZ1338" s="131"/>
      <c r="TA1338" s="131"/>
      <c r="TB1338" s="131"/>
      <c r="TC1338" s="131"/>
      <c r="TD1338" s="131"/>
      <c r="TE1338" s="131"/>
      <c r="TF1338" s="131"/>
      <c r="TG1338" s="131"/>
      <c r="TH1338" s="131"/>
      <c r="TI1338" s="131"/>
      <c r="TJ1338" s="131"/>
      <c r="TK1338" s="131"/>
      <c r="TL1338" s="131"/>
      <c r="TM1338" s="131"/>
      <c r="TN1338" s="131"/>
      <c r="TO1338" s="131"/>
      <c r="TP1338" s="131"/>
      <c r="TQ1338" s="131"/>
      <c r="TR1338" s="131"/>
      <c r="TS1338" s="131"/>
      <c r="TT1338" s="131"/>
      <c r="TU1338" s="131"/>
      <c r="TV1338" s="131"/>
      <c r="TW1338" s="131"/>
      <c r="TX1338" s="131"/>
      <c r="TY1338" s="131"/>
      <c r="TZ1338" s="131"/>
      <c r="UA1338" s="131"/>
      <c r="UB1338" s="131"/>
      <c r="UC1338" s="131"/>
      <c r="UD1338" s="131"/>
      <c r="UE1338" s="131"/>
      <c r="UF1338" s="131"/>
      <c r="UG1338" s="131"/>
      <c r="UH1338" s="131"/>
      <c r="UI1338" s="131"/>
      <c r="UJ1338" s="131"/>
      <c r="UK1338" s="131"/>
      <c r="UL1338" s="131"/>
      <c r="UM1338" s="131"/>
      <c r="UN1338" s="131"/>
      <c r="UO1338" s="131"/>
      <c r="UP1338" s="131"/>
      <c r="UQ1338" s="131"/>
      <c r="UR1338" s="131"/>
      <c r="US1338" s="131"/>
      <c r="UT1338" s="131"/>
      <c r="UU1338" s="131"/>
      <c r="UV1338" s="131"/>
      <c r="UW1338" s="131"/>
      <c r="UX1338" s="131"/>
      <c r="UY1338" s="131"/>
      <c r="UZ1338" s="131"/>
      <c r="VA1338" s="131"/>
      <c r="VB1338" s="131"/>
      <c r="VC1338" s="131"/>
      <c r="VD1338" s="131"/>
      <c r="VE1338" s="131"/>
      <c r="VF1338" s="131"/>
      <c r="VG1338" s="131"/>
      <c r="VH1338" s="131"/>
      <c r="VI1338" s="131"/>
      <c r="VJ1338" s="131"/>
      <c r="VK1338" s="131"/>
      <c r="VL1338" s="131"/>
      <c r="VM1338" s="131"/>
      <c r="VN1338" s="131"/>
      <c r="VO1338" s="131"/>
      <c r="VP1338" s="131"/>
      <c r="VQ1338" s="131"/>
      <c r="VR1338" s="131"/>
      <c r="VS1338" s="131"/>
      <c r="VT1338" s="131"/>
      <c r="VU1338" s="131"/>
      <c r="VV1338" s="131"/>
      <c r="VW1338" s="131"/>
      <c r="VX1338" s="131"/>
      <c r="VY1338" s="131"/>
      <c r="VZ1338" s="131"/>
      <c r="WA1338" s="131"/>
      <c r="WB1338" s="131"/>
      <c r="WC1338" s="131"/>
      <c r="WD1338" s="131"/>
      <c r="WE1338" s="131"/>
      <c r="WF1338" s="131"/>
      <c r="WG1338" s="131"/>
      <c r="WH1338" s="131"/>
      <c r="WI1338" s="131"/>
      <c r="WJ1338" s="131"/>
      <c r="WK1338" s="131"/>
      <c r="WL1338" s="131"/>
      <c r="WM1338" s="131"/>
      <c r="WN1338" s="131"/>
      <c r="WO1338" s="131"/>
      <c r="WP1338" s="131"/>
      <c r="WQ1338" s="131"/>
      <c r="WR1338" s="131"/>
      <c r="WS1338" s="131"/>
      <c r="WT1338" s="131"/>
      <c r="WU1338" s="131"/>
      <c r="WV1338" s="131"/>
      <c r="WW1338" s="131"/>
      <c r="WX1338" s="131"/>
      <c r="WY1338" s="131"/>
      <c r="WZ1338" s="131"/>
      <c r="XA1338" s="131"/>
      <c r="XB1338" s="131"/>
      <c r="XC1338" s="131"/>
      <c r="XD1338" s="131"/>
      <c r="XE1338" s="131"/>
      <c r="XF1338" s="131"/>
      <c r="XG1338" s="131"/>
      <c r="XH1338" s="131"/>
      <c r="XI1338" s="131"/>
      <c r="XJ1338" s="131"/>
      <c r="XK1338" s="131"/>
      <c r="XL1338" s="131"/>
      <c r="XM1338" s="131"/>
      <c r="XN1338" s="131"/>
      <c r="XO1338" s="131"/>
      <c r="XP1338" s="131"/>
      <c r="XQ1338" s="131"/>
      <c r="XR1338" s="131"/>
      <c r="XS1338" s="131"/>
      <c r="XT1338" s="131"/>
      <c r="XU1338" s="131"/>
      <c r="XV1338" s="131"/>
      <c r="XW1338" s="131"/>
      <c r="XX1338" s="131"/>
      <c r="XY1338" s="131"/>
      <c r="XZ1338" s="131"/>
      <c r="YA1338" s="131"/>
      <c r="YB1338" s="131"/>
      <c r="YC1338" s="131"/>
      <c r="YD1338" s="131"/>
      <c r="YE1338" s="131"/>
      <c r="YF1338" s="131"/>
      <c r="YG1338" s="131"/>
      <c r="YH1338" s="131"/>
      <c r="YI1338" s="131"/>
      <c r="YJ1338" s="131"/>
      <c r="YK1338" s="131"/>
      <c r="YL1338" s="131"/>
      <c r="YM1338" s="131"/>
      <c r="YN1338" s="131"/>
      <c r="YO1338" s="131"/>
      <c r="YP1338" s="131"/>
      <c r="YQ1338" s="131"/>
      <c r="YR1338" s="131"/>
      <c r="YS1338" s="131"/>
      <c r="YT1338" s="131"/>
      <c r="YU1338" s="131"/>
      <c r="YV1338" s="131"/>
      <c r="YW1338" s="131"/>
      <c r="YX1338" s="131"/>
      <c r="YY1338" s="131"/>
      <c r="YZ1338" s="131"/>
      <c r="ZA1338" s="131"/>
      <c r="ZB1338" s="131"/>
      <c r="ZC1338" s="131"/>
      <c r="ZD1338" s="131"/>
      <c r="ZE1338" s="131"/>
      <c r="ZF1338" s="131"/>
      <c r="ZG1338" s="131"/>
      <c r="ZH1338" s="131"/>
      <c r="ZI1338" s="131"/>
      <c r="ZJ1338" s="131"/>
      <c r="ZK1338" s="131"/>
      <c r="ZL1338" s="131"/>
      <c r="ZM1338" s="131"/>
      <c r="ZN1338" s="131"/>
      <c r="ZO1338" s="131"/>
      <c r="ZP1338" s="131"/>
      <c r="ZQ1338" s="131"/>
      <c r="ZR1338" s="131"/>
      <c r="ZS1338" s="131"/>
      <c r="ZT1338" s="131"/>
      <c r="ZU1338" s="131"/>
      <c r="ZV1338" s="131"/>
      <c r="ZW1338" s="131"/>
      <c r="ZX1338" s="131"/>
      <c r="ZY1338" s="131"/>
      <c r="ZZ1338" s="131"/>
      <c r="AAA1338" s="131"/>
      <c r="AAB1338" s="131"/>
      <c r="AAC1338" s="131"/>
      <c r="AAD1338" s="131"/>
      <c r="AAE1338" s="131"/>
      <c r="AAF1338" s="131"/>
      <c r="AAG1338" s="131"/>
      <c r="AAH1338" s="131"/>
      <c r="AAI1338" s="131"/>
      <c r="AAJ1338" s="131"/>
      <c r="AAK1338" s="131"/>
      <c r="AAL1338" s="131"/>
      <c r="AAM1338" s="131"/>
      <c r="AAN1338" s="131"/>
      <c r="AAO1338" s="131"/>
      <c r="AAP1338" s="131"/>
      <c r="AAQ1338" s="131"/>
      <c r="AAR1338" s="131"/>
      <c r="AAS1338" s="131"/>
      <c r="AAT1338" s="131"/>
      <c r="AAU1338" s="131"/>
      <c r="AAV1338" s="131"/>
      <c r="AAW1338" s="131"/>
      <c r="AAX1338" s="131"/>
      <c r="AAY1338" s="131"/>
      <c r="AAZ1338" s="131"/>
      <c r="ABA1338" s="131"/>
      <c r="ABB1338" s="131"/>
      <c r="ABC1338" s="131"/>
      <c r="ABD1338" s="131"/>
      <c r="ABE1338" s="131"/>
      <c r="ABF1338" s="131"/>
      <c r="ABG1338" s="131"/>
      <c r="ABH1338" s="131"/>
      <c r="ABI1338" s="131"/>
      <c r="ABJ1338" s="131"/>
      <c r="ABK1338" s="131"/>
      <c r="ABL1338" s="131"/>
      <c r="ABM1338" s="131"/>
      <c r="ABN1338" s="131"/>
      <c r="ABO1338" s="131"/>
      <c r="ABP1338" s="131"/>
      <c r="ABQ1338" s="131"/>
      <c r="ABR1338" s="131"/>
      <c r="ABS1338" s="131"/>
      <c r="ABT1338" s="131"/>
      <c r="ABU1338" s="131"/>
      <c r="ABV1338" s="131"/>
      <c r="ABW1338" s="131"/>
      <c r="ABX1338" s="131"/>
      <c r="ABY1338" s="131"/>
      <c r="ABZ1338" s="131"/>
      <c r="ACA1338" s="131"/>
      <c r="ACB1338" s="131"/>
      <c r="ACC1338" s="131"/>
      <c r="ACD1338" s="131"/>
      <c r="ACE1338" s="131"/>
      <c r="ACF1338" s="131"/>
      <c r="ACG1338" s="131"/>
      <c r="ACH1338" s="131"/>
      <c r="ACI1338" s="131"/>
      <c r="ACJ1338" s="131"/>
      <c r="ACK1338" s="131"/>
      <c r="ACL1338" s="131"/>
      <c r="ACM1338" s="131"/>
      <c r="ACN1338" s="131"/>
      <c r="ACO1338" s="131"/>
      <c r="ACP1338" s="131"/>
      <c r="ACQ1338" s="131"/>
      <c r="ACR1338" s="131"/>
      <c r="ACS1338" s="131"/>
      <c r="ACT1338" s="131"/>
      <c r="ACU1338" s="131"/>
      <c r="ACV1338" s="131"/>
      <c r="ACW1338" s="131"/>
      <c r="ACX1338" s="131"/>
      <c r="ACY1338" s="131"/>
      <c r="ACZ1338" s="131"/>
      <c r="ADA1338" s="131"/>
      <c r="ADB1338" s="131"/>
      <c r="ADC1338" s="131"/>
      <c r="ADD1338" s="131"/>
      <c r="ADE1338" s="131"/>
      <c r="ADF1338" s="131"/>
      <c r="ADG1338" s="131"/>
      <c r="ADH1338" s="131"/>
      <c r="ADI1338" s="131"/>
      <c r="ADJ1338" s="131"/>
      <c r="ADK1338" s="131"/>
      <c r="ADL1338" s="131"/>
      <c r="ADM1338" s="131"/>
      <c r="ADN1338" s="131"/>
      <c r="ADO1338" s="131"/>
      <c r="ADP1338" s="131"/>
      <c r="ADQ1338" s="131"/>
      <c r="ADR1338" s="131"/>
      <c r="ADS1338" s="131"/>
      <c r="ADT1338" s="131"/>
      <c r="ADU1338" s="131"/>
      <c r="ADV1338" s="131"/>
      <c r="ADW1338" s="131"/>
      <c r="ADX1338" s="131"/>
      <c r="ADY1338" s="131"/>
      <c r="ADZ1338" s="131"/>
      <c r="AEA1338" s="131"/>
      <c r="AEB1338" s="131"/>
      <c r="AEC1338" s="131"/>
      <c r="AED1338" s="131"/>
      <c r="AEE1338" s="131"/>
      <c r="AEF1338" s="131"/>
      <c r="AEG1338" s="131"/>
      <c r="AEH1338" s="131"/>
      <c r="AEI1338" s="131"/>
      <c r="AEJ1338" s="131"/>
      <c r="AEK1338" s="131"/>
      <c r="AEL1338" s="131"/>
      <c r="AEM1338" s="131"/>
      <c r="AEN1338" s="131"/>
      <c r="AEO1338" s="131"/>
      <c r="AEP1338" s="131"/>
      <c r="AEQ1338" s="131"/>
      <c r="AER1338" s="131"/>
      <c r="AES1338" s="131"/>
      <c r="AET1338" s="131"/>
      <c r="AEU1338" s="131"/>
      <c r="AEV1338" s="131"/>
      <c r="AEW1338" s="131"/>
      <c r="AEX1338" s="131"/>
      <c r="AEY1338" s="131"/>
      <c r="AEZ1338" s="131"/>
      <c r="AFA1338" s="131"/>
      <c r="AFB1338" s="131"/>
      <c r="AFC1338" s="131"/>
      <c r="AFD1338" s="131"/>
      <c r="AFE1338" s="131"/>
      <c r="AFF1338" s="131"/>
      <c r="AFG1338" s="131"/>
      <c r="AFH1338" s="131"/>
      <c r="AFI1338" s="131"/>
      <c r="AFJ1338" s="131"/>
      <c r="AFK1338" s="131"/>
      <c r="AFL1338" s="131"/>
      <c r="AFM1338" s="131"/>
      <c r="AFN1338" s="131"/>
      <c r="AFO1338" s="131"/>
      <c r="AFP1338" s="131"/>
      <c r="AFQ1338" s="131"/>
      <c r="AFR1338" s="131"/>
      <c r="AFS1338" s="131"/>
      <c r="AFT1338" s="131"/>
      <c r="AFU1338" s="131"/>
      <c r="AFV1338" s="131"/>
      <c r="AFW1338" s="131"/>
      <c r="AFX1338" s="131"/>
      <c r="AFY1338" s="131"/>
      <c r="AFZ1338" s="131"/>
      <c r="AGA1338" s="131"/>
      <c r="AGB1338" s="131"/>
      <c r="AGC1338" s="131"/>
      <c r="AGD1338" s="131"/>
      <c r="AGE1338" s="131"/>
      <c r="AGF1338" s="131"/>
      <c r="AGG1338" s="131"/>
      <c r="AGH1338" s="131"/>
      <c r="AGI1338" s="131"/>
      <c r="AGJ1338" s="131"/>
      <c r="AGK1338" s="131"/>
      <c r="AGL1338" s="131"/>
      <c r="AGM1338" s="131"/>
      <c r="AGN1338" s="131"/>
      <c r="AGO1338" s="131"/>
      <c r="AGP1338" s="131"/>
      <c r="AGQ1338" s="131"/>
      <c r="AGR1338" s="131"/>
      <c r="AGS1338" s="131"/>
      <c r="AGT1338" s="131"/>
      <c r="AGU1338" s="131"/>
      <c r="AGV1338" s="131"/>
      <c r="AGW1338" s="131"/>
      <c r="AGX1338" s="131"/>
      <c r="AGY1338" s="131"/>
      <c r="AGZ1338" s="131"/>
      <c r="AHA1338" s="131"/>
      <c r="AHB1338" s="131"/>
      <c r="AHC1338" s="131"/>
      <c r="AHD1338" s="131"/>
      <c r="AHE1338" s="131"/>
      <c r="AHF1338" s="131"/>
      <c r="AHG1338" s="131"/>
      <c r="AHH1338" s="131"/>
      <c r="AHI1338" s="131"/>
      <c r="AHJ1338" s="131"/>
      <c r="AHK1338" s="131"/>
      <c r="AHL1338" s="131"/>
      <c r="AHM1338" s="131"/>
      <c r="AHN1338" s="131"/>
      <c r="AHO1338" s="131"/>
      <c r="AHP1338" s="131"/>
      <c r="AHQ1338" s="131"/>
      <c r="AHR1338" s="131"/>
      <c r="AHS1338" s="131"/>
      <c r="AHT1338" s="131"/>
      <c r="AHU1338" s="131"/>
      <c r="AHV1338" s="131"/>
      <c r="AHW1338" s="131"/>
      <c r="AHX1338" s="131"/>
      <c r="AHY1338" s="131"/>
      <c r="AHZ1338" s="131"/>
      <c r="AIA1338" s="131"/>
      <c r="AIB1338" s="131"/>
      <c r="AIC1338" s="131"/>
      <c r="AID1338" s="131"/>
      <c r="AIE1338" s="131"/>
      <c r="AIF1338" s="131"/>
      <c r="AIG1338" s="131"/>
      <c r="AIH1338" s="131"/>
      <c r="AII1338" s="131"/>
      <c r="AIJ1338" s="131"/>
      <c r="AIK1338" s="131"/>
      <c r="AIL1338" s="131"/>
      <c r="AIM1338" s="131"/>
      <c r="AIN1338" s="131"/>
      <c r="AIO1338" s="131"/>
      <c r="AIP1338" s="131"/>
      <c r="AIQ1338" s="131"/>
      <c r="AIR1338" s="131"/>
      <c r="AIS1338" s="131"/>
      <c r="AIT1338" s="131"/>
      <c r="AIU1338" s="131"/>
      <c r="AIV1338" s="131"/>
      <c r="AIW1338" s="131"/>
      <c r="AIX1338" s="131"/>
      <c r="AIY1338" s="131"/>
      <c r="AIZ1338" s="131"/>
      <c r="AJA1338" s="131"/>
      <c r="AJB1338" s="131"/>
      <c r="AJC1338" s="131"/>
      <c r="AJD1338" s="131"/>
      <c r="AJE1338" s="131"/>
      <c r="AJF1338" s="131"/>
      <c r="AJG1338" s="131"/>
      <c r="AJH1338" s="131"/>
      <c r="AJI1338" s="131"/>
      <c r="AJJ1338" s="131"/>
      <c r="AJK1338" s="131"/>
      <c r="AJL1338" s="131"/>
      <c r="AJM1338" s="131"/>
      <c r="AJN1338" s="131"/>
      <c r="AJO1338" s="131"/>
      <c r="AJP1338" s="131"/>
      <c r="AJQ1338" s="131"/>
      <c r="AJR1338" s="131"/>
      <c r="AJS1338" s="131"/>
      <c r="AJT1338" s="131"/>
      <c r="AJU1338" s="131"/>
      <c r="AJV1338" s="131"/>
      <c r="AJW1338" s="131"/>
      <c r="AJX1338" s="131"/>
      <c r="AJY1338" s="131"/>
      <c r="AJZ1338" s="131"/>
      <c r="AKA1338" s="131"/>
      <c r="AKB1338" s="131"/>
      <c r="AKC1338" s="131"/>
      <c r="AKD1338" s="131"/>
      <c r="AKE1338" s="131"/>
      <c r="AKF1338" s="131"/>
      <c r="AKG1338" s="131"/>
      <c r="AKH1338" s="131"/>
      <c r="AKI1338" s="131"/>
      <c r="AKJ1338" s="131"/>
      <c r="AKK1338" s="131"/>
      <c r="AKL1338" s="131"/>
      <c r="AKM1338" s="131"/>
      <c r="AKN1338" s="131"/>
      <c r="AKO1338" s="131"/>
      <c r="AKP1338" s="131"/>
      <c r="AKQ1338" s="131"/>
      <c r="AKR1338" s="131"/>
      <c r="AKS1338" s="131"/>
      <c r="AKT1338" s="131"/>
      <c r="AKU1338" s="131"/>
      <c r="AKV1338" s="131"/>
      <c r="AKW1338" s="131"/>
      <c r="AKX1338" s="131"/>
      <c r="AKY1338" s="131"/>
      <c r="AKZ1338" s="131"/>
      <c r="ALA1338" s="131"/>
      <c r="ALB1338" s="131"/>
      <c r="ALC1338" s="131"/>
      <c r="ALD1338" s="131"/>
      <c r="ALE1338" s="131"/>
      <c r="ALF1338" s="131"/>
      <c r="ALG1338" s="131"/>
      <c r="ALH1338" s="131"/>
      <c r="ALI1338" s="131"/>
      <c r="ALJ1338" s="131"/>
      <c r="ALK1338" s="131"/>
      <c r="ALL1338" s="131"/>
      <c r="ALM1338" s="131"/>
      <c r="ALN1338" s="131"/>
    </row>
    <row r="1339" spans="1:1002" s="508" customFormat="1" x14ac:dyDescent="0.25">
      <c r="A1339" s="502"/>
      <c r="B1339" s="503"/>
      <c r="C1339" s="504"/>
      <c r="D1339" s="450"/>
      <c r="E1339" s="505"/>
      <c r="F1339" s="505"/>
      <c r="G1339" s="506"/>
      <c r="H1339" s="506"/>
      <c r="I1339" s="507"/>
      <c r="J1339" s="565"/>
      <c r="K1339" s="454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  <c r="EC1339" s="131"/>
      <c r="ED1339" s="131"/>
      <c r="EE1339" s="131"/>
      <c r="EF1339" s="131"/>
      <c r="EG1339" s="131"/>
      <c r="EH1339" s="131"/>
      <c r="EI1339" s="131"/>
      <c r="EJ1339" s="131"/>
      <c r="EK1339" s="131"/>
      <c r="EL1339" s="131"/>
      <c r="EM1339" s="131"/>
      <c r="EN1339" s="131"/>
      <c r="EO1339" s="131"/>
      <c r="EP1339" s="131"/>
      <c r="EQ1339" s="131"/>
      <c r="ER1339" s="131"/>
      <c r="ES1339" s="131"/>
      <c r="ET1339" s="131"/>
      <c r="EU1339" s="131"/>
      <c r="EV1339" s="131"/>
      <c r="EW1339" s="131"/>
      <c r="EX1339" s="131"/>
      <c r="EY1339" s="131"/>
      <c r="EZ1339" s="131"/>
      <c r="FA1339" s="131"/>
      <c r="FB1339" s="131"/>
      <c r="FC1339" s="131"/>
      <c r="FD1339" s="131"/>
      <c r="FE1339" s="131"/>
      <c r="FF1339" s="131"/>
      <c r="FG1339" s="131"/>
      <c r="FH1339" s="131"/>
      <c r="FI1339" s="131"/>
      <c r="FJ1339" s="131"/>
      <c r="FK1339" s="131"/>
      <c r="FL1339" s="131"/>
      <c r="FM1339" s="131"/>
      <c r="FN1339" s="131"/>
      <c r="FO1339" s="131"/>
      <c r="FP1339" s="131"/>
      <c r="FQ1339" s="131"/>
      <c r="FR1339" s="131"/>
      <c r="FS1339" s="131"/>
      <c r="FT1339" s="131"/>
      <c r="FU1339" s="131"/>
      <c r="FV1339" s="131"/>
      <c r="FW1339" s="131"/>
      <c r="FX1339" s="131"/>
      <c r="FY1339" s="131"/>
      <c r="FZ1339" s="131"/>
      <c r="GA1339" s="131"/>
      <c r="GB1339" s="131"/>
      <c r="GC1339" s="131"/>
      <c r="GD1339" s="131"/>
      <c r="GE1339" s="131"/>
      <c r="GF1339" s="131"/>
      <c r="GG1339" s="131"/>
      <c r="GH1339" s="131"/>
      <c r="GI1339" s="131"/>
      <c r="GJ1339" s="131"/>
      <c r="GK1339" s="131"/>
      <c r="GL1339" s="131"/>
      <c r="GM1339" s="131"/>
      <c r="GN1339" s="131"/>
      <c r="GO1339" s="131"/>
      <c r="GP1339" s="131"/>
      <c r="GQ1339" s="131"/>
      <c r="GR1339" s="131"/>
      <c r="GS1339" s="131"/>
      <c r="GT1339" s="131"/>
      <c r="GU1339" s="131"/>
      <c r="GV1339" s="131"/>
      <c r="GW1339" s="131"/>
      <c r="GX1339" s="131"/>
      <c r="GY1339" s="131"/>
      <c r="GZ1339" s="131"/>
      <c r="HA1339" s="131"/>
      <c r="HB1339" s="131"/>
      <c r="HC1339" s="131"/>
      <c r="HD1339" s="131"/>
      <c r="HE1339" s="131"/>
      <c r="HF1339" s="131"/>
      <c r="HG1339" s="131"/>
      <c r="HH1339" s="131"/>
      <c r="HI1339" s="131"/>
      <c r="HJ1339" s="131"/>
      <c r="HK1339" s="131"/>
      <c r="HL1339" s="131"/>
      <c r="HM1339" s="131"/>
      <c r="HN1339" s="131"/>
      <c r="HO1339" s="131"/>
      <c r="HP1339" s="131"/>
      <c r="HQ1339" s="131"/>
      <c r="HR1339" s="131"/>
      <c r="HS1339" s="131"/>
      <c r="HT1339" s="131"/>
      <c r="HU1339" s="131"/>
      <c r="HV1339" s="131"/>
      <c r="HW1339" s="131"/>
      <c r="HX1339" s="131"/>
      <c r="HY1339" s="131"/>
      <c r="HZ1339" s="131"/>
      <c r="IA1339" s="131"/>
      <c r="IB1339" s="131"/>
      <c r="IC1339" s="131"/>
      <c r="ID1339" s="131"/>
      <c r="IE1339" s="131"/>
      <c r="IF1339" s="131"/>
      <c r="IG1339" s="131"/>
      <c r="IH1339" s="131"/>
      <c r="II1339" s="131"/>
      <c r="IJ1339" s="131"/>
      <c r="IK1339" s="131"/>
      <c r="IL1339" s="131"/>
      <c r="IM1339" s="131"/>
      <c r="IN1339" s="131"/>
      <c r="IO1339" s="131"/>
      <c r="IP1339" s="131"/>
      <c r="IQ1339" s="131"/>
      <c r="IR1339" s="131"/>
      <c r="IS1339" s="131"/>
      <c r="IT1339" s="131"/>
      <c r="IU1339" s="131"/>
      <c r="IV1339" s="131"/>
      <c r="IW1339" s="131"/>
      <c r="IX1339" s="131"/>
      <c r="IY1339" s="131"/>
      <c r="IZ1339" s="131"/>
      <c r="JA1339" s="131"/>
      <c r="JB1339" s="131"/>
      <c r="JC1339" s="131"/>
      <c r="JD1339" s="131"/>
      <c r="JE1339" s="131"/>
      <c r="JF1339" s="131"/>
      <c r="JG1339" s="131"/>
      <c r="JH1339" s="131"/>
      <c r="JI1339" s="131"/>
      <c r="JJ1339" s="131"/>
      <c r="JK1339" s="131"/>
      <c r="JL1339" s="131"/>
      <c r="JM1339" s="131"/>
      <c r="JN1339" s="131"/>
      <c r="JO1339" s="131"/>
      <c r="JP1339" s="131"/>
      <c r="JQ1339" s="131"/>
      <c r="JR1339" s="131"/>
      <c r="JS1339" s="131"/>
      <c r="JT1339" s="131"/>
      <c r="JU1339" s="131"/>
      <c r="JV1339" s="131"/>
      <c r="JW1339" s="131"/>
      <c r="JX1339" s="131"/>
      <c r="JY1339" s="131"/>
      <c r="JZ1339" s="131"/>
      <c r="KA1339" s="131"/>
      <c r="KB1339" s="131"/>
      <c r="KC1339" s="131"/>
      <c r="KD1339" s="131"/>
      <c r="KE1339" s="131"/>
      <c r="KF1339" s="131"/>
      <c r="KG1339" s="131"/>
      <c r="KH1339" s="131"/>
      <c r="KI1339" s="131"/>
      <c r="KJ1339" s="131"/>
      <c r="KK1339" s="131"/>
      <c r="KL1339" s="131"/>
      <c r="KM1339" s="131"/>
      <c r="KN1339" s="131"/>
      <c r="KO1339" s="131"/>
      <c r="KP1339" s="131"/>
      <c r="KQ1339" s="131"/>
      <c r="KR1339" s="131"/>
      <c r="KS1339" s="131"/>
      <c r="KT1339" s="131"/>
      <c r="KU1339" s="131"/>
      <c r="KV1339" s="131"/>
      <c r="KW1339" s="131"/>
      <c r="KX1339" s="131"/>
      <c r="KY1339" s="131"/>
      <c r="KZ1339" s="131"/>
      <c r="LA1339" s="131"/>
      <c r="LB1339" s="131"/>
      <c r="LC1339" s="131"/>
      <c r="LD1339" s="131"/>
      <c r="LE1339" s="131"/>
      <c r="LF1339" s="131"/>
      <c r="LG1339" s="131"/>
      <c r="LH1339" s="131"/>
      <c r="LI1339" s="131"/>
      <c r="LJ1339" s="131"/>
      <c r="LK1339" s="131"/>
      <c r="LL1339" s="131"/>
      <c r="LM1339" s="131"/>
      <c r="LN1339" s="131"/>
      <c r="LO1339" s="131"/>
      <c r="LP1339" s="131"/>
      <c r="LQ1339" s="131"/>
      <c r="LR1339" s="131"/>
      <c r="LS1339" s="131"/>
      <c r="LT1339" s="131"/>
      <c r="LU1339" s="131"/>
      <c r="LV1339" s="131"/>
      <c r="LW1339" s="131"/>
      <c r="LX1339" s="131"/>
      <c r="LY1339" s="131"/>
      <c r="LZ1339" s="131"/>
      <c r="MA1339" s="131"/>
      <c r="MB1339" s="131"/>
      <c r="MC1339" s="131"/>
      <c r="MD1339" s="131"/>
      <c r="ME1339" s="131"/>
      <c r="MF1339" s="131"/>
      <c r="MG1339" s="131"/>
      <c r="MH1339" s="131"/>
      <c r="MI1339" s="131"/>
      <c r="MJ1339" s="131"/>
      <c r="MK1339" s="131"/>
      <c r="ML1339" s="131"/>
      <c r="MM1339" s="131"/>
      <c r="MN1339" s="131"/>
      <c r="MO1339" s="131"/>
      <c r="MP1339" s="131"/>
      <c r="MQ1339" s="131"/>
      <c r="MR1339" s="131"/>
      <c r="MS1339" s="131"/>
      <c r="MT1339" s="131"/>
      <c r="MU1339" s="131"/>
      <c r="MV1339" s="131"/>
      <c r="MW1339" s="131"/>
      <c r="MX1339" s="131"/>
      <c r="MY1339" s="131"/>
      <c r="MZ1339" s="131"/>
      <c r="NA1339" s="131"/>
      <c r="NB1339" s="131"/>
      <c r="NC1339" s="131"/>
      <c r="ND1339" s="131"/>
      <c r="NE1339" s="131"/>
      <c r="NF1339" s="131"/>
      <c r="NG1339" s="131"/>
      <c r="NH1339" s="131"/>
      <c r="NI1339" s="131"/>
      <c r="NJ1339" s="131"/>
      <c r="NK1339" s="131"/>
      <c r="NL1339" s="131"/>
      <c r="NM1339" s="131"/>
      <c r="NN1339" s="131"/>
      <c r="NO1339" s="131"/>
      <c r="NP1339" s="131"/>
      <c r="NQ1339" s="131"/>
      <c r="NR1339" s="131"/>
      <c r="NS1339" s="131"/>
      <c r="NT1339" s="131"/>
      <c r="NU1339" s="131"/>
      <c r="NV1339" s="131"/>
      <c r="NW1339" s="131"/>
      <c r="NX1339" s="131"/>
      <c r="NY1339" s="131"/>
      <c r="NZ1339" s="131"/>
      <c r="OA1339" s="131"/>
      <c r="OB1339" s="131"/>
      <c r="OC1339" s="131"/>
      <c r="OD1339" s="131"/>
      <c r="OE1339" s="131"/>
      <c r="OF1339" s="131"/>
      <c r="OG1339" s="131"/>
      <c r="OH1339" s="131"/>
      <c r="OI1339" s="131"/>
      <c r="OJ1339" s="131"/>
      <c r="OK1339" s="131"/>
      <c r="OL1339" s="131"/>
      <c r="OM1339" s="131"/>
      <c r="ON1339" s="131"/>
      <c r="OO1339" s="131"/>
      <c r="OP1339" s="131"/>
      <c r="OQ1339" s="131"/>
      <c r="OR1339" s="131"/>
      <c r="OS1339" s="131"/>
      <c r="OT1339" s="131"/>
      <c r="OU1339" s="131"/>
      <c r="OV1339" s="131"/>
      <c r="OW1339" s="131"/>
      <c r="OX1339" s="131"/>
      <c r="OY1339" s="131"/>
      <c r="OZ1339" s="131"/>
      <c r="PA1339" s="131"/>
      <c r="PB1339" s="131"/>
      <c r="PC1339" s="131"/>
      <c r="PD1339" s="131"/>
      <c r="PE1339" s="131"/>
      <c r="PF1339" s="131"/>
      <c r="PG1339" s="131"/>
      <c r="PH1339" s="131"/>
      <c r="PI1339" s="131"/>
      <c r="PJ1339" s="131"/>
      <c r="PK1339" s="131"/>
      <c r="PL1339" s="131"/>
      <c r="PM1339" s="131"/>
      <c r="PN1339" s="131"/>
      <c r="PO1339" s="131"/>
      <c r="PP1339" s="131"/>
      <c r="PQ1339" s="131"/>
      <c r="PR1339" s="131"/>
      <c r="PS1339" s="131"/>
      <c r="PT1339" s="131"/>
      <c r="PU1339" s="131"/>
      <c r="PV1339" s="131"/>
      <c r="PW1339" s="131"/>
      <c r="PX1339" s="131"/>
      <c r="PY1339" s="131"/>
      <c r="PZ1339" s="131"/>
      <c r="QA1339" s="131"/>
      <c r="QB1339" s="131"/>
      <c r="QC1339" s="131"/>
      <c r="QD1339" s="131"/>
      <c r="QE1339" s="131"/>
      <c r="QF1339" s="131"/>
      <c r="QG1339" s="131"/>
      <c r="QH1339" s="131"/>
      <c r="QI1339" s="131"/>
      <c r="QJ1339" s="131"/>
      <c r="QK1339" s="131"/>
      <c r="QL1339" s="131"/>
      <c r="QM1339" s="131"/>
      <c r="QN1339" s="131"/>
      <c r="QO1339" s="131"/>
      <c r="QP1339" s="131"/>
      <c r="QQ1339" s="131"/>
      <c r="QR1339" s="131"/>
      <c r="QS1339" s="131"/>
      <c r="QT1339" s="131"/>
      <c r="QU1339" s="131"/>
      <c r="QV1339" s="131"/>
      <c r="QW1339" s="131"/>
      <c r="QX1339" s="131"/>
      <c r="QY1339" s="131"/>
      <c r="QZ1339" s="131"/>
      <c r="RA1339" s="131"/>
      <c r="RB1339" s="131"/>
      <c r="RC1339" s="131"/>
      <c r="RD1339" s="131"/>
      <c r="RE1339" s="131"/>
      <c r="RF1339" s="131"/>
      <c r="RG1339" s="131"/>
      <c r="RH1339" s="131"/>
      <c r="RI1339" s="131"/>
      <c r="RJ1339" s="131"/>
      <c r="RK1339" s="131"/>
      <c r="RL1339" s="131"/>
      <c r="RM1339" s="131"/>
      <c r="RN1339" s="131"/>
      <c r="RO1339" s="131"/>
      <c r="RP1339" s="131"/>
      <c r="RQ1339" s="131"/>
      <c r="RR1339" s="131"/>
      <c r="RS1339" s="131"/>
      <c r="RT1339" s="131"/>
      <c r="RU1339" s="131"/>
      <c r="RV1339" s="131"/>
      <c r="RW1339" s="131"/>
      <c r="RX1339" s="131"/>
      <c r="RY1339" s="131"/>
      <c r="RZ1339" s="131"/>
      <c r="SA1339" s="131"/>
      <c r="SB1339" s="131"/>
      <c r="SC1339" s="131"/>
      <c r="SD1339" s="131"/>
      <c r="SE1339" s="131"/>
      <c r="SF1339" s="131"/>
      <c r="SG1339" s="131"/>
      <c r="SH1339" s="131"/>
      <c r="SI1339" s="131"/>
      <c r="SJ1339" s="131"/>
      <c r="SK1339" s="131"/>
      <c r="SL1339" s="131"/>
      <c r="SM1339" s="131"/>
      <c r="SN1339" s="131"/>
      <c r="SO1339" s="131"/>
      <c r="SP1339" s="131"/>
      <c r="SQ1339" s="131"/>
      <c r="SR1339" s="131"/>
      <c r="SS1339" s="131"/>
      <c r="ST1339" s="131"/>
      <c r="SU1339" s="131"/>
      <c r="SV1339" s="131"/>
      <c r="SW1339" s="131"/>
      <c r="SX1339" s="131"/>
      <c r="SY1339" s="131"/>
      <c r="SZ1339" s="131"/>
      <c r="TA1339" s="131"/>
      <c r="TB1339" s="131"/>
      <c r="TC1339" s="131"/>
      <c r="TD1339" s="131"/>
      <c r="TE1339" s="131"/>
      <c r="TF1339" s="131"/>
      <c r="TG1339" s="131"/>
      <c r="TH1339" s="131"/>
      <c r="TI1339" s="131"/>
      <c r="TJ1339" s="131"/>
      <c r="TK1339" s="131"/>
      <c r="TL1339" s="131"/>
      <c r="TM1339" s="131"/>
      <c r="TN1339" s="131"/>
      <c r="TO1339" s="131"/>
      <c r="TP1339" s="131"/>
      <c r="TQ1339" s="131"/>
      <c r="TR1339" s="131"/>
      <c r="TS1339" s="131"/>
      <c r="TT1339" s="131"/>
      <c r="TU1339" s="131"/>
      <c r="TV1339" s="131"/>
      <c r="TW1339" s="131"/>
      <c r="TX1339" s="131"/>
      <c r="TY1339" s="131"/>
      <c r="TZ1339" s="131"/>
      <c r="UA1339" s="131"/>
      <c r="UB1339" s="131"/>
      <c r="UC1339" s="131"/>
      <c r="UD1339" s="131"/>
      <c r="UE1339" s="131"/>
      <c r="UF1339" s="131"/>
      <c r="UG1339" s="131"/>
      <c r="UH1339" s="131"/>
      <c r="UI1339" s="131"/>
      <c r="UJ1339" s="131"/>
      <c r="UK1339" s="131"/>
      <c r="UL1339" s="131"/>
      <c r="UM1339" s="131"/>
      <c r="UN1339" s="131"/>
      <c r="UO1339" s="131"/>
      <c r="UP1339" s="131"/>
      <c r="UQ1339" s="131"/>
      <c r="UR1339" s="131"/>
      <c r="US1339" s="131"/>
      <c r="UT1339" s="131"/>
      <c r="UU1339" s="131"/>
      <c r="UV1339" s="131"/>
      <c r="UW1339" s="131"/>
      <c r="UX1339" s="131"/>
      <c r="UY1339" s="131"/>
      <c r="UZ1339" s="131"/>
      <c r="VA1339" s="131"/>
      <c r="VB1339" s="131"/>
      <c r="VC1339" s="131"/>
      <c r="VD1339" s="131"/>
      <c r="VE1339" s="131"/>
      <c r="VF1339" s="131"/>
      <c r="VG1339" s="131"/>
      <c r="VH1339" s="131"/>
      <c r="VI1339" s="131"/>
      <c r="VJ1339" s="131"/>
      <c r="VK1339" s="131"/>
      <c r="VL1339" s="131"/>
      <c r="VM1339" s="131"/>
      <c r="VN1339" s="131"/>
      <c r="VO1339" s="131"/>
      <c r="VP1339" s="131"/>
      <c r="VQ1339" s="131"/>
      <c r="VR1339" s="131"/>
      <c r="VS1339" s="131"/>
      <c r="VT1339" s="131"/>
      <c r="VU1339" s="131"/>
      <c r="VV1339" s="131"/>
      <c r="VW1339" s="131"/>
      <c r="VX1339" s="131"/>
      <c r="VY1339" s="131"/>
      <c r="VZ1339" s="131"/>
      <c r="WA1339" s="131"/>
      <c r="WB1339" s="131"/>
      <c r="WC1339" s="131"/>
      <c r="WD1339" s="131"/>
      <c r="WE1339" s="131"/>
      <c r="WF1339" s="131"/>
      <c r="WG1339" s="131"/>
      <c r="WH1339" s="131"/>
      <c r="WI1339" s="131"/>
      <c r="WJ1339" s="131"/>
      <c r="WK1339" s="131"/>
      <c r="WL1339" s="131"/>
      <c r="WM1339" s="131"/>
      <c r="WN1339" s="131"/>
      <c r="WO1339" s="131"/>
      <c r="WP1339" s="131"/>
      <c r="WQ1339" s="131"/>
      <c r="WR1339" s="131"/>
      <c r="WS1339" s="131"/>
      <c r="WT1339" s="131"/>
      <c r="WU1339" s="131"/>
      <c r="WV1339" s="131"/>
      <c r="WW1339" s="131"/>
      <c r="WX1339" s="131"/>
      <c r="WY1339" s="131"/>
      <c r="WZ1339" s="131"/>
      <c r="XA1339" s="131"/>
      <c r="XB1339" s="131"/>
      <c r="XC1339" s="131"/>
      <c r="XD1339" s="131"/>
      <c r="XE1339" s="131"/>
      <c r="XF1339" s="131"/>
      <c r="XG1339" s="131"/>
      <c r="XH1339" s="131"/>
      <c r="XI1339" s="131"/>
      <c r="XJ1339" s="131"/>
      <c r="XK1339" s="131"/>
      <c r="XL1339" s="131"/>
      <c r="XM1339" s="131"/>
      <c r="XN1339" s="131"/>
      <c r="XO1339" s="131"/>
      <c r="XP1339" s="131"/>
      <c r="XQ1339" s="131"/>
      <c r="XR1339" s="131"/>
      <c r="XS1339" s="131"/>
      <c r="XT1339" s="131"/>
      <c r="XU1339" s="131"/>
      <c r="XV1339" s="131"/>
      <c r="XW1339" s="131"/>
      <c r="XX1339" s="131"/>
      <c r="XY1339" s="131"/>
      <c r="XZ1339" s="131"/>
      <c r="YA1339" s="131"/>
      <c r="YB1339" s="131"/>
      <c r="YC1339" s="131"/>
      <c r="YD1339" s="131"/>
      <c r="YE1339" s="131"/>
      <c r="YF1339" s="131"/>
      <c r="YG1339" s="131"/>
      <c r="YH1339" s="131"/>
      <c r="YI1339" s="131"/>
      <c r="YJ1339" s="131"/>
      <c r="YK1339" s="131"/>
      <c r="YL1339" s="131"/>
      <c r="YM1339" s="131"/>
      <c r="YN1339" s="131"/>
      <c r="YO1339" s="131"/>
      <c r="YP1339" s="131"/>
      <c r="YQ1339" s="131"/>
      <c r="YR1339" s="131"/>
      <c r="YS1339" s="131"/>
      <c r="YT1339" s="131"/>
      <c r="YU1339" s="131"/>
      <c r="YV1339" s="131"/>
      <c r="YW1339" s="131"/>
      <c r="YX1339" s="131"/>
      <c r="YY1339" s="131"/>
      <c r="YZ1339" s="131"/>
      <c r="ZA1339" s="131"/>
      <c r="ZB1339" s="131"/>
      <c r="ZC1339" s="131"/>
      <c r="ZD1339" s="131"/>
      <c r="ZE1339" s="131"/>
      <c r="ZF1339" s="131"/>
      <c r="ZG1339" s="131"/>
      <c r="ZH1339" s="131"/>
      <c r="ZI1339" s="131"/>
      <c r="ZJ1339" s="131"/>
      <c r="ZK1339" s="131"/>
      <c r="ZL1339" s="131"/>
      <c r="ZM1339" s="131"/>
      <c r="ZN1339" s="131"/>
      <c r="ZO1339" s="131"/>
      <c r="ZP1339" s="131"/>
      <c r="ZQ1339" s="131"/>
      <c r="ZR1339" s="131"/>
      <c r="ZS1339" s="131"/>
      <c r="ZT1339" s="131"/>
      <c r="ZU1339" s="131"/>
      <c r="ZV1339" s="131"/>
      <c r="ZW1339" s="131"/>
      <c r="ZX1339" s="131"/>
      <c r="ZY1339" s="131"/>
      <c r="ZZ1339" s="131"/>
      <c r="AAA1339" s="131"/>
      <c r="AAB1339" s="131"/>
      <c r="AAC1339" s="131"/>
      <c r="AAD1339" s="131"/>
      <c r="AAE1339" s="131"/>
      <c r="AAF1339" s="131"/>
      <c r="AAG1339" s="131"/>
      <c r="AAH1339" s="131"/>
      <c r="AAI1339" s="131"/>
      <c r="AAJ1339" s="131"/>
      <c r="AAK1339" s="131"/>
      <c r="AAL1339" s="131"/>
      <c r="AAM1339" s="131"/>
      <c r="AAN1339" s="131"/>
      <c r="AAO1339" s="131"/>
      <c r="AAP1339" s="131"/>
      <c r="AAQ1339" s="131"/>
      <c r="AAR1339" s="131"/>
      <c r="AAS1339" s="131"/>
      <c r="AAT1339" s="131"/>
      <c r="AAU1339" s="131"/>
      <c r="AAV1339" s="131"/>
      <c r="AAW1339" s="131"/>
      <c r="AAX1339" s="131"/>
      <c r="AAY1339" s="131"/>
      <c r="AAZ1339" s="131"/>
      <c r="ABA1339" s="131"/>
      <c r="ABB1339" s="131"/>
      <c r="ABC1339" s="131"/>
      <c r="ABD1339" s="131"/>
      <c r="ABE1339" s="131"/>
      <c r="ABF1339" s="131"/>
      <c r="ABG1339" s="131"/>
      <c r="ABH1339" s="131"/>
      <c r="ABI1339" s="131"/>
      <c r="ABJ1339" s="131"/>
      <c r="ABK1339" s="131"/>
      <c r="ABL1339" s="131"/>
      <c r="ABM1339" s="131"/>
      <c r="ABN1339" s="131"/>
      <c r="ABO1339" s="131"/>
      <c r="ABP1339" s="131"/>
      <c r="ABQ1339" s="131"/>
      <c r="ABR1339" s="131"/>
      <c r="ABS1339" s="131"/>
      <c r="ABT1339" s="131"/>
      <c r="ABU1339" s="131"/>
      <c r="ABV1339" s="131"/>
      <c r="ABW1339" s="131"/>
      <c r="ABX1339" s="131"/>
      <c r="ABY1339" s="131"/>
      <c r="ABZ1339" s="131"/>
      <c r="ACA1339" s="131"/>
      <c r="ACB1339" s="131"/>
      <c r="ACC1339" s="131"/>
      <c r="ACD1339" s="131"/>
      <c r="ACE1339" s="131"/>
      <c r="ACF1339" s="131"/>
      <c r="ACG1339" s="131"/>
      <c r="ACH1339" s="131"/>
      <c r="ACI1339" s="131"/>
      <c r="ACJ1339" s="131"/>
      <c r="ACK1339" s="131"/>
      <c r="ACL1339" s="131"/>
      <c r="ACM1339" s="131"/>
      <c r="ACN1339" s="131"/>
      <c r="ACO1339" s="131"/>
      <c r="ACP1339" s="131"/>
      <c r="ACQ1339" s="131"/>
      <c r="ACR1339" s="131"/>
      <c r="ACS1339" s="131"/>
      <c r="ACT1339" s="131"/>
      <c r="ACU1339" s="131"/>
      <c r="ACV1339" s="131"/>
      <c r="ACW1339" s="131"/>
      <c r="ACX1339" s="131"/>
      <c r="ACY1339" s="131"/>
      <c r="ACZ1339" s="131"/>
      <c r="ADA1339" s="131"/>
      <c r="ADB1339" s="131"/>
      <c r="ADC1339" s="131"/>
      <c r="ADD1339" s="131"/>
      <c r="ADE1339" s="131"/>
      <c r="ADF1339" s="131"/>
      <c r="ADG1339" s="131"/>
      <c r="ADH1339" s="131"/>
      <c r="ADI1339" s="131"/>
      <c r="ADJ1339" s="131"/>
      <c r="ADK1339" s="131"/>
      <c r="ADL1339" s="131"/>
      <c r="ADM1339" s="131"/>
      <c r="ADN1339" s="131"/>
      <c r="ADO1339" s="131"/>
      <c r="ADP1339" s="131"/>
      <c r="ADQ1339" s="131"/>
      <c r="ADR1339" s="131"/>
      <c r="ADS1339" s="131"/>
      <c r="ADT1339" s="131"/>
      <c r="ADU1339" s="131"/>
      <c r="ADV1339" s="131"/>
      <c r="ADW1339" s="131"/>
      <c r="ADX1339" s="131"/>
      <c r="ADY1339" s="131"/>
      <c r="ADZ1339" s="131"/>
      <c r="AEA1339" s="131"/>
      <c r="AEB1339" s="131"/>
      <c r="AEC1339" s="131"/>
      <c r="AED1339" s="131"/>
      <c r="AEE1339" s="131"/>
      <c r="AEF1339" s="131"/>
      <c r="AEG1339" s="131"/>
      <c r="AEH1339" s="131"/>
      <c r="AEI1339" s="131"/>
      <c r="AEJ1339" s="131"/>
      <c r="AEK1339" s="131"/>
      <c r="AEL1339" s="131"/>
      <c r="AEM1339" s="131"/>
      <c r="AEN1339" s="131"/>
      <c r="AEO1339" s="131"/>
      <c r="AEP1339" s="131"/>
      <c r="AEQ1339" s="131"/>
      <c r="AER1339" s="131"/>
      <c r="AES1339" s="131"/>
      <c r="AET1339" s="131"/>
      <c r="AEU1339" s="131"/>
      <c r="AEV1339" s="131"/>
      <c r="AEW1339" s="131"/>
      <c r="AEX1339" s="131"/>
      <c r="AEY1339" s="131"/>
      <c r="AEZ1339" s="131"/>
      <c r="AFA1339" s="131"/>
      <c r="AFB1339" s="131"/>
      <c r="AFC1339" s="131"/>
      <c r="AFD1339" s="131"/>
      <c r="AFE1339" s="131"/>
      <c r="AFF1339" s="131"/>
      <c r="AFG1339" s="131"/>
      <c r="AFH1339" s="131"/>
      <c r="AFI1339" s="131"/>
      <c r="AFJ1339" s="131"/>
      <c r="AFK1339" s="131"/>
      <c r="AFL1339" s="131"/>
      <c r="AFM1339" s="131"/>
      <c r="AFN1339" s="131"/>
      <c r="AFO1339" s="131"/>
      <c r="AFP1339" s="131"/>
      <c r="AFQ1339" s="131"/>
      <c r="AFR1339" s="131"/>
      <c r="AFS1339" s="131"/>
      <c r="AFT1339" s="131"/>
      <c r="AFU1339" s="131"/>
      <c r="AFV1339" s="131"/>
      <c r="AFW1339" s="131"/>
      <c r="AFX1339" s="131"/>
      <c r="AFY1339" s="131"/>
      <c r="AFZ1339" s="131"/>
      <c r="AGA1339" s="131"/>
      <c r="AGB1339" s="131"/>
      <c r="AGC1339" s="131"/>
      <c r="AGD1339" s="131"/>
      <c r="AGE1339" s="131"/>
      <c r="AGF1339" s="131"/>
      <c r="AGG1339" s="131"/>
      <c r="AGH1339" s="131"/>
      <c r="AGI1339" s="131"/>
      <c r="AGJ1339" s="131"/>
      <c r="AGK1339" s="131"/>
      <c r="AGL1339" s="131"/>
      <c r="AGM1339" s="131"/>
      <c r="AGN1339" s="131"/>
      <c r="AGO1339" s="131"/>
      <c r="AGP1339" s="131"/>
      <c r="AGQ1339" s="131"/>
      <c r="AGR1339" s="131"/>
      <c r="AGS1339" s="131"/>
      <c r="AGT1339" s="131"/>
      <c r="AGU1339" s="131"/>
      <c r="AGV1339" s="131"/>
      <c r="AGW1339" s="131"/>
      <c r="AGX1339" s="131"/>
      <c r="AGY1339" s="131"/>
      <c r="AGZ1339" s="131"/>
      <c r="AHA1339" s="131"/>
      <c r="AHB1339" s="131"/>
      <c r="AHC1339" s="131"/>
      <c r="AHD1339" s="131"/>
      <c r="AHE1339" s="131"/>
      <c r="AHF1339" s="131"/>
      <c r="AHG1339" s="131"/>
      <c r="AHH1339" s="131"/>
      <c r="AHI1339" s="131"/>
      <c r="AHJ1339" s="131"/>
      <c r="AHK1339" s="131"/>
      <c r="AHL1339" s="131"/>
      <c r="AHM1339" s="131"/>
      <c r="AHN1339" s="131"/>
      <c r="AHO1339" s="131"/>
      <c r="AHP1339" s="131"/>
      <c r="AHQ1339" s="131"/>
      <c r="AHR1339" s="131"/>
      <c r="AHS1339" s="131"/>
      <c r="AHT1339" s="131"/>
      <c r="AHU1339" s="131"/>
      <c r="AHV1339" s="131"/>
      <c r="AHW1339" s="131"/>
      <c r="AHX1339" s="131"/>
      <c r="AHY1339" s="131"/>
      <c r="AHZ1339" s="131"/>
      <c r="AIA1339" s="131"/>
      <c r="AIB1339" s="131"/>
      <c r="AIC1339" s="131"/>
      <c r="AID1339" s="131"/>
      <c r="AIE1339" s="131"/>
      <c r="AIF1339" s="131"/>
      <c r="AIG1339" s="131"/>
      <c r="AIH1339" s="131"/>
      <c r="AII1339" s="131"/>
      <c r="AIJ1339" s="131"/>
      <c r="AIK1339" s="131"/>
      <c r="AIL1339" s="131"/>
      <c r="AIM1339" s="131"/>
      <c r="AIN1339" s="131"/>
      <c r="AIO1339" s="131"/>
      <c r="AIP1339" s="131"/>
      <c r="AIQ1339" s="131"/>
      <c r="AIR1339" s="131"/>
      <c r="AIS1339" s="131"/>
      <c r="AIT1339" s="131"/>
      <c r="AIU1339" s="131"/>
      <c r="AIV1339" s="131"/>
      <c r="AIW1339" s="131"/>
      <c r="AIX1339" s="131"/>
      <c r="AIY1339" s="131"/>
      <c r="AIZ1339" s="131"/>
      <c r="AJA1339" s="131"/>
      <c r="AJB1339" s="131"/>
      <c r="AJC1339" s="131"/>
      <c r="AJD1339" s="131"/>
      <c r="AJE1339" s="131"/>
      <c r="AJF1339" s="131"/>
      <c r="AJG1339" s="131"/>
      <c r="AJH1339" s="131"/>
      <c r="AJI1339" s="131"/>
      <c r="AJJ1339" s="131"/>
      <c r="AJK1339" s="131"/>
      <c r="AJL1339" s="131"/>
      <c r="AJM1339" s="131"/>
      <c r="AJN1339" s="131"/>
      <c r="AJO1339" s="131"/>
      <c r="AJP1339" s="131"/>
      <c r="AJQ1339" s="131"/>
      <c r="AJR1339" s="131"/>
      <c r="AJS1339" s="131"/>
      <c r="AJT1339" s="131"/>
      <c r="AJU1339" s="131"/>
      <c r="AJV1339" s="131"/>
      <c r="AJW1339" s="131"/>
      <c r="AJX1339" s="131"/>
      <c r="AJY1339" s="131"/>
      <c r="AJZ1339" s="131"/>
      <c r="AKA1339" s="131"/>
      <c r="AKB1339" s="131"/>
      <c r="AKC1339" s="131"/>
      <c r="AKD1339" s="131"/>
      <c r="AKE1339" s="131"/>
      <c r="AKF1339" s="131"/>
      <c r="AKG1339" s="131"/>
      <c r="AKH1339" s="131"/>
      <c r="AKI1339" s="131"/>
      <c r="AKJ1339" s="131"/>
      <c r="AKK1339" s="131"/>
      <c r="AKL1339" s="131"/>
      <c r="AKM1339" s="131"/>
      <c r="AKN1339" s="131"/>
      <c r="AKO1339" s="131"/>
      <c r="AKP1339" s="131"/>
      <c r="AKQ1339" s="131"/>
      <c r="AKR1339" s="131"/>
      <c r="AKS1339" s="131"/>
      <c r="AKT1339" s="131"/>
      <c r="AKU1339" s="131"/>
      <c r="AKV1339" s="131"/>
      <c r="AKW1339" s="131"/>
      <c r="AKX1339" s="131"/>
      <c r="AKY1339" s="131"/>
      <c r="AKZ1339" s="131"/>
      <c r="ALA1339" s="131"/>
      <c r="ALB1339" s="131"/>
      <c r="ALC1339" s="131"/>
      <c r="ALD1339" s="131"/>
      <c r="ALE1339" s="131"/>
      <c r="ALF1339" s="131"/>
      <c r="ALG1339" s="131"/>
      <c r="ALH1339" s="131"/>
      <c r="ALI1339" s="131"/>
      <c r="ALJ1339" s="131"/>
      <c r="ALK1339" s="131"/>
      <c r="ALL1339" s="131"/>
      <c r="ALM1339" s="131"/>
      <c r="ALN1339" s="131"/>
    </row>
    <row r="1340" spans="1:1002" s="508" customFormat="1" x14ac:dyDescent="0.25">
      <c r="A1340" s="502"/>
      <c r="B1340" s="503"/>
      <c r="C1340" s="504"/>
      <c r="D1340" s="450"/>
      <c r="E1340" s="505"/>
      <c r="F1340" s="505"/>
      <c r="G1340" s="506"/>
      <c r="H1340" s="506"/>
      <c r="I1340" s="507"/>
      <c r="J1340" s="565"/>
      <c r="K1340" s="454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  <c r="EC1340" s="131"/>
      <c r="ED1340" s="131"/>
      <c r="EE1340" s="131"/>
      <c r="EF1340" s="131"/>
      <c r="EG1340" s="131"/>
      <c r="EH1340" s="131"/>
      <c r="EI1340" s="131"/>
      <c r="EJ1340" s="131"/>
      <c r="EK1340" s="131"/>
      <c r="EL1340" s="131"/>
      <c r="EM1340" s="131"/>
      <c r="EN1340" s="131"/>
      <c r="EO1340" s="131"/>
      <c r="EP1340" s="131"/>
      <c r="EQ1340" s="131"/>
      <c r="ER1340" s="131"/>
      <c r="ES1340" s="131"/>
      <c r="ET1340" s="131"/>
      <c r="EU1340" s="131"/>
      <c r="EV1340" s="131"/>
      <c r="EW1340" s="131"/>
      <c r="EX1340" s="131"/>
      <c r="EY1340" s="131"/>
      <c r="EZ1340" s="131"/>
      <c r="FA1340" s="131"/>
      <c r="FB1340" s="131"/>
      <c r="FC1340" s="131"/>
      <c r="FD1340" s="131"/>
      <c r="FE1340" s="131"/>
      <c r="FF1340" s="131"/>
      <c r="FG1340" s="131"/>
      <c r="FH1340" s="131"/>
      <c r="FI1340" s="131"/>
      <c r="FJ1340" s="131"/>
      <c r="FK1340" s="131"/>
      <c r="FL1340" s="131"/>
      <c r="FM1340" s="131"/>
      <c r="FN1340" s="131"/>
      <c r="FO1340" s="131"/>
      <c r="FP1340" s="131"/>
      <c r="FQ1340" s="131"/>
      <c r="FR1340" s="131"/>
      <c r="FS1340" s="131"/>
      <c r="FT1340" s="131"/>
      <c r="FU1340" s="131"/>
      <c r="FV1340" s="131"/>
      <c r="FW1340" s="131"/>
      <c r="FX1340" s="131"/>
      <c r="FY1340" s="131"/>
      <c r="FZ1340" s="131"/>
      <c r="GA1340" s="131"/>
      <c r="GB1340" s="131"/>
      <c r="GC1340" s="131"/>
      <c r="GD1340" s="131"/>
      <c r="GE1340" s="131"/>
      <c r="GF1340" s="131"/>
      <c r="GG1340" s="131"/>
      <c r="GH1340" s="131"/>
      <c r="GI1340" s="131"/>
      <c r="GJ1340" s="131"/>
      <c r="GK1340" s="131"/>
      <c r="GL1340" s="131"/>
      <c r="GM1340" s="131"/>
      <c r="GN1340" s="131"/>
      <c r="GO1340" s="131"/>
      <c r="GP1340" s="131"/>
      <c r="GQ1340" s="131"/>
      <c r="GR1340" s="131"/>
      <c r="GS1340" s="131"/>
      <c r="GT1340" s="131"/>
      <c r="GU1340" s="131"/>
      <c r="GV1340" s="131"/>
      <c r="GW1340" s="131"/>
      <c r="GX1340" s="131"/>
      <c r="GY1340" s="131"/>
      <c r="GZ1340" s="131"/>
      <c r="HA1340" s="131"/>
      <c r="HB1340" s="131"/>
      <c r="HC1340" s="131"/>
      <c r="HD1340" s="131"/>
      <c r="HE1340" s="131"/>
      <c r="HF1340" s="131"/>
      <c r="HG1340" s="131"/>
      <c r="HH1340" s="131"/>
      <c r="HI1340" s="131"/>
      <c r="HJ1340" s="131"/>
      <c r="HK1340" s="131"/>
      <c r="HL1340" s="131"/>
      <c r="HM1340" s="131"/>
      <c r="HN1340" s="131"/>
      <c r="HO1340" s="131"/>
      <c r="HP1340" s="131"/>
      <c r="HQ1340" s="131"/>
      <c r="HR1340" s="131"/>
      <c r="HS1340" s="131"/>
      <c r="HT1340" s="131"/>
      <c r="HU1340" s="131"/>
      <c r="HV1340" s="131"/>
      <c r="HW1340" s="131"/>
      <c r="HX1340" s="131"/>
      <c r="HY1340" s="131"/>
      <c r="HZ1340" s="131"/>
      <c r="IA1340" s="131"/>
      <c r="IB1340" s="131"/>
      <c r="IC1340" s="131"/>
      <c r="ID1340" s="131"/>
      <c r="IE1340" s="131"/>
      <c r="IF1340" s="131"/>
      <c r="IG1340" s="131"/>
      <c r="IH1340" s="131"/>
      <c r="II1340" s="131"/>
      <c r="IJ1340" s="131"/>
      <c r="IK1340" s="131"/>
      <c r="IL1340" s="131"/>
      <c r="IM1340" s="131"/>
      <c r="IN1340" s="131"/>
      <c r="IO1340" s="131"/>
      <c r="IP1340" s="131"/>
      <c r="IQ1340" s="131"/>
      <c r="IR1340" s="131"/>
      <c r="IS1340" s="131"/>
      <c r="IT1340" s="131"/>
      <c r="IU1340" s="131"/>
      <c r="IV1340" s="131"/>
      <c r="IW1340" s="131"/>
      <c r="IX1340" s="131"/>
      <c r="IY1340" s="131"/>
      <c r="IZ1340" s="131"/>
      <c r="JA1340" s="131"/>
      <c r="JB1340" s="131"/>
      <c r="JC1340" s="131"/>
      <c r="JD1340" s="131"/>
      <c r="JE1340" s="131"/>
      <c r="JF1340" s="131"/>
      <c r="JG1340" s="131"/>
      <c r="JH1340" s="131"/>
      <c r="JI1340" s="131"/>
      <c r="JJ1340" s="131"/>
      <c r="JK1340" s="131"/>
      <c r="JL1340" s="131"/>
      <c r="JM1340" s="131"/>
      <c r="JN1340" s="131"/>
      <c r="JO1340" s="131"/>
      <c r="JP1340" s="131"/>
      <c r="JQ1340" s="131"/>
      <c r="JR1340" s="131"/>
      <c r="JS1340" s="131"/>
      <c r="JT1340" s="131"/>
      <c r="JU1340" s="131"/>
      <c r="JV1340" s="131"/>
      <c r="JW1340" s="131"/>
      <c r="JX1340" s="131"/>
      <c r="JY1340" s="131"/>
      <c r="JZ1340" s="131"/>
      <c r="KA1340" s="131"/>
      <c r="KB1340" s="131"/>
      <c r="KC1340" s="131"/>
      <c r="KD1340" s="131"/>
      <c r="KE1340" s="131"/>
      <c r="KF1340" s="131"/>
      <c r="KG1340" s="131"/>
      <c r="KH1340" s="131"/>
      <c r="KI1340" s="131"/>
      <c r="KJ1340" s="131"/>
      <c r="KK1340" s="131"/>
      <c r="KL1340" s="131"/>
      <c r="KM1340" s="131"/>
      <c r="KN1340" s="131"/>
      <c r="KO1340" s="131"/>
      <c r="KP1340" s="131"/>
      <c r="KQ1340" s="131"/>
      <c r="KR1340" s="131"/>
      <c r="KS1340" s="131"/>
      <c r="KT1340" s="131"/>
      <c r="KU1340" s="131"/>
      <c r="KV1340" s="131"/>
      <c r="KW1340" s="131"/>
      <c r="KX1340" s="131"/>
      <c r="KY1340" s="131"/>
      <c r="KZ1340" s="131"/>
      <c r="LA1340" s="131"/>
      <c r="LB1340" s="131"/>
      <c r="LC1340" s="131"/>
      <c r="LD1340" s="131"/>
      <c r="LE1340" s="131"/>
      <c r="LF1340" s="131"/>
      <c r="LG1340" s="131"/>
      <c r="LH1340" s="131"/>
      <c r="LI1340" s="131"/>
      <c r="LJ1340" s="131"/>
      <c r="LK1340" s="131"/>
      <c r="LL1340" s="131"/>
      <c r="LM1340" s="131"/>
      <c r="LN1340" s="131"/>
      <c r="LO1340" s="131"/>
      <c r="LP1340" s="131"/>
      <c r="LQ1340" s="131"/>
      <c r="LR1340" s="131"/>
      <c r="LS1340" s="131"/>
      <c r="LT1340" s="131"/>
      <c r="LU1340" s="131"/>
      <c r="LV1340" s="131"/>
      <c r="LW1340" s="131"/>
      <c r="LX1340" s="131"/>
      <c r="LY1340" s="131"/>
      <c r="LZ1340" s="131"/>
      <c r="MA1340" s="131"/>
      <c r="MB1340" s="131"/>
      <c r="MC1340" s="131"/>
      <c r="MD1340" s="131"/>
      <c r="ME1340" s="131"/>
      <c r="MF1340" s="131"/>
      <c r="MG1340" s="131"/>
      <c r="MH1340" s="131"/>
      <c r="MI1340" s="131"/>
      <c r="MJ1340" s="131"/>
      <c r="MK1340" s="131"/>
      <c r="ML1340" s="131"/>
      <c r="MM1340" s="131"/>
      <c r="MN1340" s="131"/>
      <c r="MO1340" s="131"/>
      <c r="MP1340" s="131"/>
      <c r="MQ1340" s="131"/>
      <c r="MR1340" s="131"/>
      <c r="MS1340" s="131"/>
      <c r="MT1340" s="131"/>
      <c r="MU1340" s="131"/>
      <c r="MV1340" s="131"/>
      <c r="MW1340" s="131"/>
      <c r="MX1340" s="131"/>
      <c r="MY1340" s="131"/>
      <c r="MZ1340" s="131"/>
      <c r="NA1340" s="131"/>
      <c r="NB1340" s="131"/>
      <c r="NC1340" s="131"/>
      <c r="ND1340" s="131"/>
      <c r="NE1340" s="131"/>
      <c r="NF1340" s="131"/>
      <c r="NG1340" s="131"/>
      <c r="NH1340" s="131"/>
      <c r="NI1340" s="131"/>
      <c r="NJ1340" s="131"/>
      <c r="NK1340" s="131"/>
      <c r="NL1340" s="131"/>
      <c r="NM1340" s="131"/>
      <c r="NN1340" s="131"/>
      <c r="NO1340" s="131"/>
      <c r="NP1340" s="131"/>
      <c r="NQ1340" s="131"/>
      <c r="NR1340" s="131"/>
      <c r="NS1340" s="131"/>
      <c r="NT1340" s="131"/>
      <c r="NU1340" s="131"/>
      <c r="NV1340" s="131"/>
      <c r="NW1340" s="131"/>
      <c r="NX1340" s="131"/>
      <c r="NY1340" s="131"/>
      <c r="NZ1340" s="131"/>
      <c r="OA1340" s="131"/>
      <c r="OB1340" s="131"/>
      <c r="OC1340" s="131"/>
      <c r="OD1340" s="131"/>
      <c r="OE1340" s="131"/>
      <c r="OF1340" s="131"/>
      <c r="OG1340" s="131"/>
      <c r="OH1340" s="131"/>
      <c r="OI1340" s="131"/>
      <c r="OJ1340" s="131"/>
      <c r="OK1340" s="131"/>
      <c r="OL1340" s="131"/>
      <c r="OM1340" s="131"/>
      <c r="ON1340" s="131"/>
      <c r="OO1340" s="131"/>
      <c r="OP1340" s="131"/>
      <c r="OQ1340" s="131"/>
      <c r="OR1340" s="131"/>
      <c r="OS1340" s="131"/>
      <c r="OT1340" s="131"/>
      <c r="OU1340" s="131"/>
      <c r="OV1340" s="131"/>
      <c r="OW1340" s="131"/>
      <c r="OX1340" s="131"/>
      <c r="OY1340" s="131"/>
      <c r="OZ1340" s="131"/>
      <c r="PA1340" s="131"/>
      <c r="PB1340" s="131"/>
      <c r="PC1340" s="131"/>
      <c r="PD1340" s="131"/>
      <c r="PE1340" s="131"/>
      <c r="PF1340" s="131"/>
      <c r="PG1340" s="131"/>
      <c r="PH1340" s="131"/>
      <c r="PI1340" s="131"/>
      <c r="PJ1340" s="131"/>
      <c r="PK1340" s="131"/>
      <c r="PL1340" s="131"/>
      <c r="PM1340" s="131"/>
      <c r="PN1340" s="131"/>
      <c r="PO1340" s="131"/>
      <c r="PP1340" s="131"/>
      <c r="PQ1340" s="131"/>
      <c r="PR1340" s="131"/>
      <c r="PS1340" s="131"/>
      <c r="PT1340" s="131"/>
      <c r="PU1340" s="131"/>
      <c r="PV1340" s="131"/>
      <c r="PW1340" s="131"/>
      <c r="PX1340" s="131"/>
      <c r="PY1340" s="131"/>
      <c r="PZ1340" s="131"/>
      <c r="QA1340" s="131"/>
      <c r="QB1340" s="131"/>
      <c r="QC1340" s="131"/>
      <c r="QD1340" s="131"/>
      <c r="QE1340" s="131"/>
      <c r="QF1340" s="131"/>
      <c r="QG1340" s="131"/>
      <c r="QH1340" s="131"/>
      <c r="QI1340" s="131"/>
      <c r="QJ1340" s="131"/>
      <c r="QK1340" s="131"/>
      <c r="QL1340" s="131"/>
      <c r="QM1340" s="131"/>
      <c r="QN1340" s="131"/>
      <c r="QO1340" s="131"/>
      <c r="QP1340" s="131"/>
      <c r="QQ1340" s="131"/>
      <c r="QR1340" s="131"/>
      <c r="QS1340" s="131"/>
      <c r="QT1340" s="131"/>
      <c r="QU1340" s="131"/>
      <c r="QV1340" s="131"/>
      <c r="QW1340" s="131"/>
      <c r="QX1340" s="131"/>
      <c r="QY1340" s="131"/>
      <c r="QZ1340" s="131"/>
      <c r="RA1340" s="131"/>
      <c r="RB1340" s="131"/>
      <c r="RC1340" s="131"/>
      <c r="RD1340" s="131"/>
      <c r="RE1340" s="131"/>
      <c r="RF1340" s="131"/>
      <c r="RG1340" s="131"/>
      <c r="RH1340" s="131"/>
      <c r="RI1340" s="131"/>
      <c r="RJ1340" s="131"/>
      <c r="RK1340" s="131"/>
      <c r="RL1340" s="131"/>
      <c r="RM1340" s="131"/>
      <c r="RN1340" s="131"/>
      <c r="RO1340" s="131"/>
      <c r="RP1340" s="131"/>
      <c r="RQ1340" s="131"/>
      <c r="RR1340" s="131"/>
      <c r="RS1340" s="131"/>
      <c r="RT1340" s="131"/>
      <c r="RU1340" s="131"/>
      <c r="RV1340" s="131"/>
      <c r="RW1340" s="131"/>
      <c r="RX1340" s="131"/>
      <c r="RY1340" s="131"/>
      <c r="RZ1340" s="131"/>
      <c r="SA1340" s="131"/>
      <c r="SB1340" s="131"/>
      <c r="SC1340" s="131"/>
      <c r="SD1340" s="131"/>
      <c r="SE1340" s="131"/>
      <c r="SF1340" s="131"/>
      <c r="SG1340" s="131"/>
      <c r="SH1340" s="131"/>
      <c r="SI1340" s="131"/>
      <c r="SJ1340" s="131"/>
      <c r="SK1340" s="131"/>
      <c r="SL1340" s="131"/>
      <c r="SM1340" s="131"/>
      <c r="SN1340" s="131"/>
      <c r="SO1340" s="131"/>
      <c r="SP1340" s="131"/>
      <c r="SQ1340" s="131"/>
      <c r="SR1340" s="131"/>
      <c r="SS1340" s="131"/>
      <c r="ST1340" s="131"/>
      <c r="SU1340" s="131"/>
      <c r="SV1340" s="131"/>
      <c r="SW1340" s="131"/>
      <c r="SX1340" s="131"/>
      <c r="SY1340" s="131"/>
      <c r="SZ1340" s="131"/>
      <c r="TA1340" s="131"/>
      <c r="TB1340" s="131"/>
      <c r="TC1340" s="131"/>
      <c r="TD1340" s="131"/>
      <c r="TE1340" s="131"/>
      <c r="TF1340" s="131"/>
      <c r="TG1340" s="131"/>
      <c r="TH1340" s="131"/>
      <c r="TI1340" s="131"/>
      <c r="TJ1340" s="131"/>
      <c r="TK1340" s="131"/>
      <c r="TL1340" s="131"/>
      <c r="TM1340" s="131"/>
      <c r="TN1340" s="131"/>
      <c r="TO1340" s="131"/>
      <c r="TP1340" s="131"/>
      <c r="TQ1340" s="131"/>
      <c r="TR1340" s="131"/>
      <c r="TS1340" s="131"/>
      <c r="TT1340" s="131"/>
      <c r="TU1340" s="131"/>
      <c r="TV1340" s="131"/>
      <c r="TW1340" s="131"/>
      <c r="TX1340" s="131"/>
      <c r="TY1340" s="131"/>
      <c r="TZ1340" s="131"/>
      <c r="UA1340" s="131"/>
      <c r="UB1340" s="131"/>
      <c r="UC1340" s="131"/>
      <c r="UD1340" s="131"/>
      <c r="UE1340" s="131"/>
      <c r="UF1340" s="131"/>
      <c r="UG1340" s="131"/>
      <c r="UH1340" s="131"/>
      <c r="UI1340" s="131"/>
      <c r="UJ1340" s="131"/>
      <c r="UK1340" s="131"/>
      <c r="UL1340" s="131"/>
      <c r="UM1340" s="131"/>
      <c r="UN1340" s="131"/>
      <c r="UO1340" s="131"/>
      <c r="UP1340" s="131"/>
      <c r="UQ1340" s="131"/>
      <c r="UR1340" s="131"/>
      <c r="US1340" s="131"/>
      <c r="UT1340" s="131"/>
      <c r="UU1340" s="131"/>
      <c r="UV1340" s="131"/>
      <c r="UW1340" s="131"/>
      <c r="UX1340" s="131"/>
      <c r="UY1340" s="131"/>
      <c r="UZ1340" s="131"/>
      <c r="VA1340" s="131"/>
      <c r="VB1340" s="131"/>
      <c r="VC1340" s="131"/>
      <c r="VD1340" s="131"/>
      <c r="VE1340" s="131"/>
      <c r="VF1340" s="131"/>
      <c r="VG1340" s="131"/>
      <c r="VH1340" s="131"/>
      <c r="VI1340" s="131"/>
      <c r="VJ1340" s="131"/>
      <c r="VK1340" s="131"/>
      <c r="VL1340" s="131"/>
      <c r="VM1340" s="131"/>
      <c r="VN1340" s="131"/>
      <c r="VO1340" s="131"/>
      <c r="VP1340" s="131"/>
      <c r="VQ1340" s="131"/>
      <c r="VR1340" s="131"/>
      <c r="VS1340" s="131"/>
      <c r="VT1340" s="131"/>
      <c r="VU1340" s="131"/>
      <c r="VV1340" s="131"/>
      <c r="VW1340" s="131"/>
      <c r="VX1340" s="131"/>
      <c r="VY1340" s="131"/>
      <c r="VZ1340" s="131"/>
      <c r="WA1340" s="131"/>
      <c r="WB1340" s="131"/>
      <c r="WC1340" s="131"/>
      <c r="WD1340" s="131"/>
      <c r="WE1340" s="131"/>
      <c r="WF1340" s="131"/>
      <c r="WG1340" s="131"/>
      <c r="WH1340" s="131"/>
      <c r="WI1340" s="131"/>
      <c r="WJ1340" s="131"/>
      <c r="WK1340" s="131"/>
      <c r="WL1340" s="131"/>
      <c r="WM1340" s="131"/>
      <c r="WN1340" s="131"/>
      <c r="WO1340" s="131"/>
      <c r="WP1340" s="131"/>
      <c r="WQ1340" s="131"/>
      <c r="WR1340" s="131"/>
      <c r="WS1340" s="131"/>
      <c r="WT1340" s="131"/>
      <c r="WU1340" s="131"/>
      <c r="WV1340" s="131"/>
      <c r="WW1340" s="131"/>
      <c r="WX1340" s="131"/>
      <c r="WY1340" s="131"/>
      <c r="WZ1340" s="131"/>
      <c r="XA1340" s="131"/>
      <c r="XB1340" s="131"/>
      <c r="XC1340" s="131"/>
      <c r="XD1340" s="131"/>
      <c r="XE1340" s="131"/>
      <c r="XF1340" s="131"/>
      <c r="XG1340" s="131"/>
      <c r="XH1340" s="131"/>
      <c r="XI1340" s="131"/>
      <c r="XJ1340" s="131"/>
      <c r="XK1340" s="131"/>
      <c r="XL1340" s="131"/>
      <c r="XM1340" s="131"/>
      <c r="XN1340" s="131"/>
      <c r="XO1340" s="131"/>
      <c r="XP1340" s="131"/>
      <c r="XQ1340" s="131"/>
      <c r="XR1340" s="131"/>
      <c r="XS1340" s="131"/>
      <c r="XT1340" s="131"/>
      <c r="XU1340" s="131"/>
      <c r="XV1340" s="131"/>
      <c r="XW1340" s="131"/>
      <c r="XX1340" s="131"/>
      <c r="XY1340" s="131"/>
      <c r="XZ1340" s="131"/>
      <c r="YA1340" s="131"/>
      <c r="YB1340" s="131"/>
      <c r="YC1340" s="131"/>
      <c r="YD1340" s="131"/>
      <c r="YE1340" s="131"/>
      <c r="YF1340" s="131"/>
      <c r="YG1340" s="131"/>
      <c r="YH1340" s="131"/>
      <c r="YI1340" s="131"/>
      <c r="YJ1340" s="131"/>
      <c r="YK1340" s="131"/>
      <c r="YL1340" s="131"/>
      <c r="YM1340" s="131"/>
      <c r="YN1340" s="131"/>
      <c r="YO1340" s="131"/>
      <c r="YP1340" s="131"/>
      <c r="YQ1340" s="131"/>
      <c r="YR1340" s="131"/>
      <c r="YS1340" s="131"/>
      <c r="YT1340" s="131"/>
      <c r="YU1340" s="131"/>
      <c r="YV1340" s="131"/>
      <c r="YW1340" s="131"/>
      <c r="YX1340" s="131"/>
      <c r="YY1340" s="131"/>
      <c r="YZ1340" s="131"/>
      <c r="ZA1340" s="131"/>
      <c r="ZB1340" s="131"/>
      <c r="ZC1340" s="131"/>
      <c r="ZD1340" s="131"/>
      <c r="ZE1340" s="131"/>
      <c r="ZF1340" s="131"/>
      <c r="ZG1340" s="131"/>
      <c r="ZH1340" s="131"/>
      <c r="ZI1340" s="131"/>
      <c r="ZJ1340" s="131"/>
      <c r="ZK1340" s="131"/>
      <c r="ZL1340" s="131"/>
      <c r="ZM1340" s="131"/>
      <c r="ZN1340" s="131"/>
      <c r="ZO1340" s="131"/>
      <c r="ZP1340" s="131"/>
      <c r="ZQ1340" s="131"/>
      <c r="ZR1340" s="131"/>
      <c r="ZS1340" s="131"/>
      <c r="ZT1340" s="131"/>
      <c r="ZU1340" s="131"/>
      <c r="ZV1340" s="131"/>
      <c r="ZW1340" s="131"/>
      <c r="ZX1340" s="131"/>
      <c r="ZY1340" s="131"/>
      <c r="ZZ1340" s="131"/>
      <c r="AAA1340" s="131"/>
      <c r="AAB1340" s="131"/>
      <c r="AAC1340" s="131"/>
      <c r="AAD1340" s="131"/>
      <c r="AAE1340" s="131"/>
      <c r="AAF1340" s="131"/>
      <c r="AAG1340" s="131"/>
      <c r="AAH1340" s="131"/>
      <c r="AAI1340" s="131"/>
      <c r="AAJ1340" s="131"/>
      <c r="AAK1340" s="131"/>
      <c r="AAL1340" s="131"/>
      <c r="AAM1340" s="131"/>
      <c r="AAN1340" s="131"/>
      <c r="AAO1340" s="131"/>
      <c r="AAP1340" s="131"/>
      <c r="AAQ1340" s="131"/>
      <c r="AAR1340" s="131"/>
      <c r="AAS1340" s="131"/>
      <c r="AAT1340" s="131"/>
      <c r="AAU1340" s="131"/>
      <c r="AAV1340" s="131"/>
      <c r="AAW1340" s="131"/>
      <c r="AAX1340" s="131"/>
      <c r="AAY1340" s="131"/>
      <c r="AAZ1340" s="131"/>
      <c r="ABA1340" s="131"/>
      <c r="ABB1340" s="131"/>
      <c r="ABC1340" s="131"/>
      <c r="ABD1340" s="131"/>
      <c r="ABE1340" s="131"/>
      <c r="ABF1340" s="131"/>
      <c r="ABG1340" s="131"/>
      <c r="ABH1340" s="131"/>
      <c r="ABI1340" s="131"/>
      <c r="ABJ1340" s="131"/>
      <c r="ABK1340" s="131"/>
      <c r="ABL1340" s="131"/>
      <c r="ABM1340" s="131"/>
      <c r="ABN1340" s="131"/>
      <c r="ABO1340" s="131"/>
      <c r="ABP1340" s="131"/>
      <c r="ABQ1340" s="131"/>
      <c r="ABR1340" s="131"/>
      <c r="ABS1340" s="131"/>
      <c r="ABT1340" s="131"/>
      <c r="ABU1340" s="131"/>
      <c r="ABV1340" s="131"/>
      <c r="ABW1340" s="131"/>
      <c r="ABX1340" s="131"/>
      <c r="ABY1340" s="131"/>
      <c r="ABZ1340" s="131"/>
      <c r="ACA1340" s="131"/>
      <c r="ACB1340" s="131"/>
      <c r="ACC1340" s="131"/>
      <c r="ACD1340" s="131"/>
      <c r="ACE1340" s="131"/>
      <c r="ACF1340" s="131"/>
      <c r="ACG1340" s="131"/>
      <c r="ACH1340" s="131"/>
      <c r="ACI1340" s="131"/>
      <c r="ACJ1340" s="131"/>
      <c r="ACK1340" s="131"/>
      <c r="ACL1340" s="131"/>
      <c r="ACM1340" s="131"/>
      <c r="ACN1340" s="131"/>
      <c r="ACO1340" s="131"/>
      <c r="ACP1340" s="131"/>
      <c r="ACQ1340" s="131"/>
      <c r="ACR1340" s="131"/>
      <c r="ACS1340" s="131"/>
      <c r="ACT1340" s="131"/>
      <c r="ACU1340" s="131"/>
      <c r="ACV1340" s="131"/>
      <c r="ACW1340" s="131"/>
      <c r="ACX1340" s="131"/>
      <c r="ACY1340" s="131"/>
      <c r="ACZ1340" s="131"/>
      <c r="ADA1340" s="131"/>
      <c r="ADB1340" s="131"/>
      <c r="ADC1340" s="131"/>
      <c r="ADD1340" s="131"/>
      <c r="ADE1340" s="131"/>
      <c r="ADF1340" s="131"/>
      <c r="ADG1340" s="131"/>
      <c r="ADH1340" s="131"/>
      <c r="ADI1340" s="131"/>
      <c r="ADJ1340" s="131"/>
      <c r="ADK1340" s="131"/>
      <c r="ADL1340" s="131"/>
      <c r="ADM1340" s="131"/>
      <c r="ADN1340" s="131"/>
      <c r="ADO1340" s="131"/>
      <c r="ADP1340" s="131"/>
      <c r="ADQ1340" s="131"/>
      <c r="ADR1340" s="131"/>
      <c r="ADS1340" s="131"/>
      <c r="ADT1340" s="131"/>
      <c r="ADU1340" s="131"/>
      <c r="ADV1340" s="131"/>
      <c r="ADW1340" s="131"/>
      <c r="ADX1340" s="131"/>
      <c r="ADY1340" s="131"/>
      <c r="ADZ1340" s="131"/>
      <c r="AEA1340" s="131"/>
      <c r="AEB1340" s="131"/>
      <c r="AEC1340" s="131"/>
      <c r="AED1340" s="131"/>
      <c r="AEE1340" s="131"/>
      <c r="AEF1340" s="131"/>
      <c r="AEG1340" s="131"/>
      <c r="AEH1340" s="131"/>
      <c r="AEI1340" s="131"/>
      <c r="AEJ1340" s="131"/>
      <c r="AEK1340" s="131"/>
      <c r="AEL1340" s="131"/>
      <c r="AEM1340" s="131"/>
      <c r="AEN1340" s="131"/>
      <c r="AEO1340" s="131"/>
      <c r="AEP1340" s="131"/>
      <c r="AEQ1340" s="131"/>
      <c r="AER1340" s="131"/>
      <c r="AES1340" s="131"/>
      <c r="AET1340" s="131"/>
      <c r="AEU1340" s="131"/>
      <c r="AEV1340" s="131"/>
      <c r="AEW1340" s="131"/>
      <c r="AEX1340" s="131"/>
      <c r="AEY1340" s="131"/>
      <c r="AEZ1340" s="131"/>
      <c r="AFA1340" s="131"/>
      <c r="AFB1340" s="131"/>
      <c r="AFC1340" s="131"/>
      <c r="AFD1340" s="131"/>
      <c r="AFE1340" s="131"/>
      <c r="AFF1340" s="131"/>
      <c r="AFG1340" s="131"/>
      <c r="AFH1340" s="131"/>
      <c r="AFI1340" s="131"/>
      <c r="AFJ1340" s="131"/>
      <c r="AFK1340" s="131"/>
      <c r="AFL1340" s="131"/>
      <c r="AFM1340" s="131"/>
      <c r="AFN1340" s="131"/>
      <c r="AFO1340" s="131"/>
      <c r="AFP1340" s="131"/>
      <c r="AFQ1340" s="131"/>
      <c r="AFR1340" s="131"/>
      <c r="AFS1340" s="131"/>
      <c r="AFT1340" s="131"/>
      <c r="AFU1340" s="131"/>
      <c r="AFV1340" s="131"/>
      <c r="AFW1340" s="131"/>
      <c r="AFX1340" s="131"/>
      <c r="AFY1340" s="131"/>
      <c r="AFZ1340" s="131"/>
      <c r="AGA1340" s="131"/>
      <c r="AGB1340" s="131"/>
      <c r="AGC1340" s="131"/>
      <c r="AGD1340" s="131"/>
      <c r="AGE1340" s="131"/>
      <c r="AGF1340" s="131"/>
      <c r="AGG1340" s="131"/>
      <c r="AGH1340" s="131"/>
      <c r="AGI1340" s="131"/>
      <c r="AGJ1340" s="131"/>
      <c r="AGK1340" s="131"/>
      <c r="AGL1340" s="131"/>
      <c r="AGM1340" s="131"/>
      <c r="AGN1340" s="131"/>
      <c r="AGO1340" s="131"/>
      <c r="AGP1340" s="131"/>
      <c r="AGQ1340" s="131"/>
      <c r="AGR1340" s="131"/>
      <c r="AGS1340" s="131"/>
      <c r="AGT1340" s="131"/>
      <c r="AGU1340" s="131"/>
      <c r="AGV1340" s="131"/>
      <c r="AGW1340" s="131"/>
      <c r="AGX1340" s="131"/>
      <c r="AGY1340" s="131"/>
      <c r="AGZ1340" s="131"/>
      <c r="AHA1340" s="131"/>
      <c r="AHB1340" s="131"/>
      <c r="AHC1340" s="131"/>
      <c r="AHD1340" s="131"/>
      <c r="AHE1340" s="131"/>
      <c r="AHF1340" s="131"/>
      <c r="AHG1340" s="131"/>
      <c r="AHH1340" s="131"/>
      <c r="AHI1340" s="131"/>
      <c r="AHJ1340" s="131"/>
      <c r="AHK1340" s="131"/>
      <c r="AHL1340" s="131"/>
      <c r="AHM1340" s="131"/>
      <c r="AHN1340" s="131"/>
      <c r="AHO1340" s="131"/>
      <c r="AHP1340" s="131"/>
      <c r="AHQ1340" s="131"/>
      <c r="AHR1340" s="131"/>
      <c r="AHS1340" s="131"/>
      <c r="AHT1340" s="131"/>
      <c r="AHU1340" s="131"/>
      <c r="AHV1340" s="131"/>
      <c r="AHW1340" s="131"/>
      <c r="AHX1340" s="131"/>
      <c r="AHY1340" s="131"/>
      <c r="AHZ1340" s="131"/>
      <c r="AIA1340" s="131"/>
      <c r="AIB1340" s="131"/>
      <c r="AIC1340" s="131"/>
      <c r="AID1340" s="131"/>
      <c r="AIE1340" s="131"/>
      <c r="AIF1340" s="131"/>
      <c r="AIG1340" s="131"/>
      <c r="AIH1340" s="131"/>
      <c r="AII1340" s="131"/>
      <c r="AIJ1340" s="131"/>
      <c r="AIK1340" s="131"/>
      <c r="AIL1340" s="131"/>
      <c r="AIM1340" s="131"/>
      <c r="AIN1340" s="131"/>
      <c r="AIO1340" s="131"/>
      <c r="AIP1340" s="131"/>
      <c r="AIQ1340" s="131"/>
      <c r="AIR1340" s="131"/>
      <c r="AIS1340" s="131"/>
      <c r="AIT1340" s="131"/>
      <c r="AIU1340" s="131"/>
      <c r="AIV1340" s="131"/>
      <c r="AIW1340" s="131"/>
      <c r="AIX1340" s="131"/>
      <c r="AIY1340" s="131"/>
      <c r="AIZ1340" s="131"/>
      <c r="AJA1340" s="131"/>
      <c r="AJB1340" s="131"/>
      <c r="AJC1340" s="131"/>
      <c r="AJD1340" s="131"/>
      <c r="AJE1340" s="131"/>
      <c r="AJF1340" s="131"/>
      <c r="AJG1340" s="131"/>
      <c r="AJH1340" s="131"/>
      <c r="AJI1340" s="131"/>
      <c r="AJJ1340" s="131"/>
      <c r="AJK1340" s="131"/>
      <c r="AJL1340" s="131"/>
      <c r="AJM1340" s="131"/>
      <c r="AJN1340" s="131"/>
      <c r="AJO1340" s="131"/>
      <c r="AJP1340" s="131"/>
      <c r="AJQ1340" s="131"/>
      <c r="AJR1340" s="131"/>
      <c r="AJS1340" s="131"/>
      <c r="AJT1340" s="131"/>
      <c r="AJU1340" s="131"/>
      <c r="AJV1340" s="131"/>
      <c r="AJW1340" s="131"/>
      <c r="AJX1340" s="131"/>
      <c r="AJY1340" s="131"/>
      <c r="AJZ1340" s="131"/>
      <c r="AKA1340" s="131"/>
      <c r="AKB1340" s="131"/>
      <c r="AKC1340" s="131"/>
      <c r="AKD1340" s="131"/>
      <c r="AKE1340" s="131"/>
      <c r="AKF1340" s="131"/>
      <c r="AKG1340" s="131"/>
      <c r="AKH1340" s="131"/>
      <c r="AKI1340" s="131"/>
      <c r="AKJ1340" s="131"/>
      <c r="AKK1340" s="131"/>
      <c r="AKL1340" s="131"/>
      <c r="AKM1340" s="131"/>
      <c r="AKN1340" s="131"/>
      <c r="AKO1340" s="131"/>
      <c r="AKP1340" s="131"/>
      <c r="AKQ1340" s="131"/>
      <c r="AKR1340" s="131"/>
      <c r="AKS1340" s="131"/>
      <c r="AKT1340" s="131"/>
      <c r="AKU1340" s="131"/>
      <c r="AKV1340" s="131"/>
      <c r="AKW1340" s="131"/>
      <c r="AKX1340" s="131"/>
      <c r="AKY1340" s="131"/>
      <c r="AKZ1340" s="131"/>
      <c r="ALA1340" s="131"/>
      <c r="ALB1340" s="131"/>
      <c r="ALC1340" s="131"/>
      <c r="ALD1340" s="131"/>
      <c r="ALE1340" s="131"/>
      <c r="ALF1340" s="131"/>
      <c r="ALG1340" s="131"/>
      <c r="ALH1340" s="131"/>
      <c r="ALI1340" s="131"/>
      <c r="ALJ1340" s="131"/>
      <c r="ALK1340" s="131"/>
      <c r="ALL1340" s="131"/>
      <c r="ALM1340" s="131"/>
      <c r="ALN1340" s="131"/>
    </row>
    <row r="1341" spans="1:1002" s="508" customFormat="1" x14ac:dyDescent="0.25">
      <c r="A1341" s="502"/>
      <c r="B1341" s="503"/>
      <c r="C1341" s="504"/>
      <c r="D1341" s="450"/>
      <c r="E1341" s="505"/>
      <c r="F1341" s="505"/>
      <c r="G1341" s="506"/>
      <c r="H1341" s="506"/>
      <c r="I1341" s="507"/>
      <c r="J1341" s="565"/>
      <c r="K1341" s="454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  <c r="EC1341" s="131"/>
      <c r="ED1341" s="131"/>
      <c r="EE1341" s="131"/>
      <c r="EF1341" s="131"/>
      <c r="EG1341" s="131"/>
      <c r="EH1341" s="131"/>
      <c r="EI1341" s="131"/>
      <c r="EJ1341" s="131"/>
      <c r="EK1341" s="131"/>
      <c r="EL1341" s="131"/>
      <c r="EM1341" s="131"/>
      <c r="EN1341" s="131"/>
      <c r="EO1341" s="131"/>
      <c r="EP1341" s="131"/>
      <c r="EQ1341" s="131"/>
      <c r="ER1341" s="131"/>
      <c r="ES1341" s="131"/>
      <c r="ET1341" s="131"/>
      <c r="EU1341" s="131"/>
      <c r="EV1341" s="131"/>
      <c r="EW1341" s="131"/>
      <c r="EX1341" s="131"/>
      <c r="EY1341" s="131"/>
      <c r="EZ1341" s="131"/>
      <c r="FA1341" s="131"/>
      <c r="FB1341" s="131"/>
      <c r="FC1341" s="131"/>
      <c r="FD1341" s="131"/>
      <c r="FE1341" s="131"/>
      <c r="FF1341" s="131"/>
      <c r="FG1341" s="131"/>
      <c r="FH1341" s="131"/>
      <c r="FI1341" s="131"/>
      <c r="FJ1341" s="131"/>
      <c r="FK1341" s="131"/>
      <c r="FL1341" s="131"/>
      <c r="FM1341" s="131"/>
      <c r="FN1341" s="131"/>
      <c r="FO1341" s="131"/>
      <c r="FP1341" s="131"/>
      <c r="FQ1341" s="131"/>
      <c r="FR1341" s="131"/>
      <c r="FS1341" s="131"/>
      <c r="FT1341" s="131"/>
      <c r="FU1341" s="131"/>
      <c r="FV1341" s="131"/>
      <c r="FW1341" s="131"/>
      <c r="FX1341" s="131"/>
      <c r="FY1341" s="131"/>
      <c r="FZ1341" s="131"/>
      <c r="GA1341" s="131"/>
      <c r="GB1341" s="131"/>
      <c r="GC1341" s="131"/>
      <c r="GD1341" s="131"/>
      <c r="GE1341" s="131"/>
      <c r="GF1341" s="131"/>
      <c r="GG1341" s="131"/>
      <c r="GH1341" s="131"/>
      <c r="GI1341" s="131"/>
      <c r="GJ1341" s="131"/>
      <c r="GK1341" s="131"/>
      <c r="GL1341" s="131"/>
      <c r="GM1341" s="131"/>
      <c r="GN1341" s="131"/>
      <c r="GO1341" s="131"/>
      <c r="GP1341" s="131"/>
      <c r="GQ1341" s="131"/>
      <c r="GR1341" s="131"/>
      <c r="GS1341" s="131"/>
      <c r="GT1341" s="131"/>
      <c r="GU1341" s="131"/>
      <c r="GV1341" s="131"/>
      <c r="GW1341" s="131"/>
      <c r="GX1341" s="131"/>
      <c r="GY1341" s="131"/>
      <c r="GZ1341" s="131"/>
      <c r="HA1341" s="131"/>
      <c r="HB1341" s="131"/>
      <c r="HC1341" s="131"/>
      <c r="HD1341" s="131"/>
      <c r="HE1341" s="131"/>
      <c r="HF1341" s="131"/>
      <c r="HG1341" s="131"/>
      <c r="HH1341" s="131"/>
      <c r="HI1341" s="131"/>
      <c r="HJ1341" s="131"/>
      <c r="HK1341" s="131"/>
      <c r="HL1341" s="131"/>
      <c r="HM1341" s="131"/>
      <c r="HN1341" s="131"/>
      <c r="HO1341" s="131"/>
      <c r="HP1341" s="131"/>
      <c r="HQ1341" s="131"/>
      <c r="HR1341" s="131"/>
      <c r="HS1341" s="131"/>
      <c r="HT1341" s="131"/>
      <c r="HU1341" s="131"/>
      <c r="HV1341" s="131"/>
      <c r="HW1341" s="131"/>
      <c r="HX1341" s="131"/>
      <c r="HY1341" s="131"/>
      <c r="HZ1341" s="131"/>
      <c r="IA1341" s="131"/>
      <c r="IB1341" s="131"/>
      <c r="IC1341" s="131"/>
      <c r="ID1341" s="131"/>
      <c r="IE1341" s="131"/>
      <c r="IF1341" s="131"/>
      <c r="IG1341" s="131"/>
      <c r="IH1341" s="131"/>
      <c r="II1341" s="131"/>
      <c r="IJ1341" s="131"/>
      <c r="IK1341" s="131"/>
      <c r="IL1341" s="131"/>
      <c r="IM1341" s="131"/>
      <c r="IN1341" s="131"/>
      <c r="IO1341" s="131"/>
      <c r="IP1341" s="131"/>
      <c r="IQ1341" s="131"/>
      <c r="IR1341" s="131"/>
      <c r="IS1341" s="131"/>
      <c r="IT1341" s="131"/>
      <c r="IU1341" s="131"/>
      <c r="IV1341" s="131"/>
      <c r="IW1341" s="131"/>
      <c r="IX1341" s="131"/>
      <c r="IY1341" s="131"/>
      <c r="IZ1341" s="131"/>
      <c r="JA1341" s="131"/>
      <c r="JB1341" s="131"/>
      <c r="JC1341" s="131"/>
      <c r="JD1341" s="131"/>
      <c r="JE1341" s="131"/>
      <c r="JF1341" s="131"/>
      <c r="JG1341" s="131"/>
      <c r="JH1341" s="131"/>
      <c r="JI1341" s="131"/>
      <c r="JJ1341" s="131"/>
      <c r="JK1341" s="131"/>
      <c r="JL1341" s="131"/>
      <c r="JM1341" s="131"/>
      <c r="JN1341" s="131"/>
      <c r="JO1341" s="131"/>
      <c r="JP1341" s="131"/>
      <c r="JQ1341" s="131"/>
      <c r="JR1341" s="131"/>
      <c r="JS1341" s="131"/>
      <c r="JT1341" s="131"/>
      <c r="JU1341" s="131"/>
      <c r="JV1341" s="131"/>
      <c r="JW1341" s="131"/>
      <c r="JX1341" s="131"/>
      <c r="JY1341" s="131"/>
      <c r="JZ1341" s="131"/>
      <c r="KA1341" s="131"/>
      <c r="KB1341" s="131"/>
      <c r="KC1341" s="131"/>
      <c r="KD1341" s="131"/>
      <c r="KE1341" s="131"/>
      <c r="KF1341" s="131"/>
      <c r="KG1341" s="131"/>
      <c r="KH1341" s="131"/>
      <c r="KI1341" s="131"/>
      <c r="KJ1341" s="131"/>
      <c r="KK1341" s="131"/>
      <c r="KL1341" s="131"/>
      <c r="KM1341" s="131"/>
      <c r="KN1341" s="131"/>
      <c r="KO1341" s="131"/>
      <c r="KP1341" s="131"/>
      <c r="KQ1341" s="131"/>
      <c r="KR1341" s="131"/>
      <c r="KS1341" s="131"/>
      <c r="KT1341" s="131"/>
      <c r="KU1341" s="131"/>
      <c r="KV1341" s="131"/>
      <c r="KW1341" s="131"/>
      <c r="KX1341" s="131"/>
      <c r="KY1341" s="131"/>
      <c r="KZ1341" s="131"/>
      <c r="LA1341" s="131"/>
      <c r="LB1341" s="131"/>
      <c r="LC1341" s="131"/>
      <c r="LD1341" s="131"/>
      <c r="LE1341" s="131"/>
      <c r="LF1341" s="131"/>
      <c r="LG1341" s="131"/>
      <c r="LH1341" s="131"/>
      <c r="LI1341" s="131"/>
      <c r="LJ1341" s="131"/>
      <c r="LK1341" s="131"/>
      <c r="LL1341" s="131"/>
      <c r="LM1341" s="131"/>
      <c r="LN1341" s="131"/>
      <c r="LO1341" s="131"/>
      <c r="LP1341" s="131"/>
      <c r="LQ1341" s="131"/>
      <c r="LR1341" s="131"/>
      <c r="LS1341" s="131"/>
      <c r="LT1341" s="131"/>
      <c r="LU1341" s="131"/>
      <c r="LV1341" s="131"/>
      <c r="LW1341" s="131"/>
      <c r="LX1341" s="131"/>
      <c r="LY1341" s="131"/>
      <c r="LZ1341" s="131"/>
      <c r="MA1341" s="131"/>
      <c r="MB1341" s="131"/>
      <c r="MC1341" s="131"/>
      <c r="MD1341" s="131"/>
      <c r="ME1341" s="131"/>
      <c r="MF1341" s="131"/>
      <c r="MG1341" s="131"/>
      <c r="MH1341" s="131"/>
      <c r="MI1341" s="131"/>
      <c r="MJ1341" s="131"/>
      <c r="MK1341" s="131"/>
      <c r="ML1341" s="131"/>
      <c r="MM1341" s="131"/>
      <c r="MN1341" s="131"/>
      <c r="MO1341" s="131"/>
      <c r="MP1341" s="131"/>
      <c r="MQ1341" s="131"/>
      <c r="MR1341" s="131"/>
      <c r="MS1341" s="131"/>
      <c r="MT1341" s="131"/>
      <c r="MU1341" s="131"/>
      <c r="MV1341" s="131"/>
      <c r="MW1341" s="131"/>
      <c r="MX1341" s="131"/>
      <c r="MY1341" s="131"/>
      <c r="MZ1341" s="131"/>
      <c r="NA1341" s="131"/>
      <c r="NB1341" s="131"/>
      <c r="NC1341" s="131"/>
      <c r="ND1341" s="131"/>
      <c r="NE1341" s="131"/>
      <c r="NF1341" s="131"/>
      <c r="NG1341" s="131"/>
      <c r="NH1341" s="131"/>
      <c r="NI1341" s="131"/>
      <c r="NJ1341" s="131"/>
      <c r="NK1341" s="131"/>
      <c r="NL1341" s="131"/>
      <c r="NM1341" s="131"/>
      <c r="NN1341" s="131"/>
      <c r="NO1341" s="131"/>
      <c r="NP1341" s="131"/>
      <c r="NQ1341" s="131"/>
      <c r="NR1341" s="131"/>
      <c r="NS1341" s="131"/>
      <c r="NT1341" s="131"/>
      <c r="NU1341" s="131"/>
      <c r="NV1341" s="131"/>
      <c r="NW1341" s="131"/>
      <c r="NX1341" s="131"/>
      <c r="NY1341" s="131"/>
      <c r="NZ1341" s="131"/>
      <c r="OA1341" s="131"/>
      <c r="OB1341" s="131"/>
      <c r="OC1341" s="131"/>
      <c r="OD1341" s="131"/>
      <c r="OE1341" s="131"/>
      <c r="OF1341" s="131"/>
      <c r="OG1341" s="131"/>
      <c r="OH1341" s="131"/>
      <c r="OI1341" s="131"/>
      <c r="OJ1341" s="131"/>
      <c r="OK1341" s="131"/>
      <c r="OL1341" s="131"/>
      <c r="OM1341" s="131"/>
      <c r="ON1341" s="131"/>
      <c r="OO1341" s="131"/>
      <c r="OP1341" s="131"/>
      <c r="OQ1341" s="131"/>
      <c r="OR1341" s="131"/>
      <c r="OS1341" s="131"/>
      <c r="OT1341" s="131"/>
      <c r="OU1341" s="131"/>
      <c r="OV1341" s="131"/>
      <c r="OW1341" s="131"/>
      <c r="OX1341" s="131"/>
      <c r="OY1341" s="131"/>
      <c r="OZ1341" s="131"/>
      <c r="PA1341" s="131"/>
      <c r="PB1341" s="131"/>
      <c r="PC1341" s="131"/>
      <c r="PD1341" s="131"/>
      <c r="PE1341" s="131"/>
      <c r="PF1341" s="131"/>
      <c r="PG1341" s="131"/>
      <c r="PH1341" s="131"/>
      <c r="PI1341" s="131"/>
      <c r="PJ1341" s="131"/>
      <c r="PK1341" s="131"/>
      <c r="PL1341" s="131"/>
      <c r="PM1341" s="131"/>
      <c r="PN1341" s="131"/>
      <c r="PO1341" s="131"/>
      <c r="PP1341" s="131"/>
      <c r="PQ1341" s="131"/>
      <c r="PR1341" s="131"/>
      <c r="PS1341" s="131"/>
      <c r="PT1341" s="131"/>
      <c r="PU1341" s="131"/>
      <c r="PV1341" s="131"/>
      <c r="PW1341" s="131"/>
      <c r="PX1341" s="131"/>
      <c r="PY1341" s="131"/>
      <c r="PZ1341" s="131"/>
      <c r="QA1341" s="131"/>
      <c r="QB1341" s="131"/>
      <c r="QC1341" s="131"/>
      <c r="QD1341" s="131"/>
      <c r="QE1341" s="131"/>
      <c r="QF1341" s="131"/>
      <c r="QG1341" s="131"/>
      <c r="QH1341" s="131"/>
      <c r="QI1341" s="131"/>
      <c r="QJ1341" s="131"/>
      <c r="QK1341" s="131"/>
      <c r="QL1341" s="131"/>
      <c r="QM1341" s="131"/>
      <c r="QN1341" s="131"/>
      <c r="QO1341" s="131"/>
      <c r="QP1341" s="131"/>
      <c r="QQ1341" s="131"/>
      <c r="QR1341" s="131"/>
      <c r="QS1341" s="131"/>
      <c r="QT1341" s="131"/>
      <c r="QU1341" s="131"/>
      <c r="QV1341" s="131"/>
      <c r="QW1341" s="131"/>
      <c r="QX1341" s="131"/>
      <c r="QY1341" s="131"/>
      <c r="QZ1341" s="131"/>
      <c r="RA1341" s="131"/>
      <c r="RB1341" s="131"/>
      <c r="RC1341" s="131"/>
      <c r="RD1341" s="131"/>
      <c r="RE1341" s="131"/>
      <c r="RF1341" s="131"/>
      <c r="RG1341" s="131"/>
      <c r="RH1341" s="131"/>
      <c r="RI1341" s="131"/>
      <c r="RJ1341" s="131"/>
      <c r="RK1341" s="131"/>
      <c r="RL1341" s="131"/>
      <c r="RM1341" s="131"/>
      <c r="RN1341" s="131"/>
      <c r="RO1341" s="131"/>
      <c r="RP1341" s="131"/>
      <c r="RQ1341" s="131"/>
      <c r="RR1341" s="131"/>
      <c r="RS1341" s="131"/>
      <c r="RT1341" s="131"/>
      <c r="RU1341" s="131"/>
      <c r="RV1341" s="131"/>
      <c r="RW1341" s="131"/>
      <c r="RX1341" s="131"/>
      <c r="RY1341" s="131"/>
      <c r="RZ1341" s="131"/>
      <c r="SA1341" s="131"/>
      <c r="SB1341" s="131"/>
      <c r="SC1341" s="131"/>
      <c r="SD1341" s="131"/>
      <c r="SE1341" s="131"/>
      <c r="SF1341" s="131"/>
      <c r="SG1341" s="131"/>
      <c r="SH1341" s="131"/>
      <c r="SI1341" s="131"/>
      <c r="SJ1341" s="131"/>
      <c r="SK1341" s="131"/>
      <c r="SL1341" s="131"/>
      <c r="SM1341" s="131"/>
      <c r="SN1341" s="131"/>
      <c r="SO1341" s="131"/>
      <c r="SP1341" s="131"/>
      <c r="SQ1341" s="131"/>
      <c r="SR1341" s="131"/>
      <c r="SS1341" s="131"/>
      <c r="ST1341" s="131"/>
      <c r="SU1341" s="131"/>
      <c r="SV1341" s="131"/>
      <c r="SW1341" s="131"/>
      <c r="SX1341" s="131"/>
      <c r="SY1341" s="131"/>
      <c r="SZ1341" s="131"/>
      <c r="TA1341" s="131"/>
      <c r="TB1341" s="131"/>
      <c r="TC1341" s="131"/>
      <c r="TD1341" s="131"/>
      <c r="TE1341" s="131"/>
      <c r="TF1341" s="131"/>
      <c r="TG1341" s="131"/>
      <c r="TH1341" s="131"/>
      <c r="TI1341" s="131"/>
      <c r="TJ1341" s="131"/>
      <c r="TK1341" s="131"/>
      <c r="TL1341" s="131"/>
      <c r="TM1341" s="131"/>
      <c r="TN1341" s="131"/>
      <c r="TO1341" s="131"/>
      <c r="TP1341" s="131"/>
      <c r="TQ1341" s="131"/>
      <c r="TR1341" s="131"/>
      <c r="TS1341" s="131"/>
      <c r="TT1341" s="131"/>
      <c r="TU1341" s="131"/>
      <c r="TV1341" s="131"/>
      <c r="TW1341" s="131"/>
      <c r="TX1341" s="131"/>
      <c r="TY1341" s="131"/>
      <c r="TZ1341" s="131"/>
      <c r="UA1341" s="131"/>
      <c r="UB1341" s="131"/>
      <c r="UC1341" s="131"/>
      <c r="UD1341" s="131"/>
      <c r="UE1341" s="131"/>
      <c r="UF1341" s="131"/>
      <c r="UG1341" s="131"/>
      <c r="UH1341" s="131"/>
      <c r="UI1341" s="131"/>
      <c r="UJ1341" s="131"/>
      <c r="UK1341" s="131"/>
      <c r="UL1341" s="131"/>
      <c r="UM1341" s="131"/>
      <c r="UN1341" s="131"/>
      <c r="UO1341" s="131"/>
      <c r="UP1341" s="131"/>
      <c r="UQ1341" s="131"/>
      <c r="UR1341" s="131"/>
      <c r="US1341" s="131"/>
      <c r="UT1341" s="131"/>
      <c r="UU1341" s="131"/>
      <c r="UV1341" s="131"/>
      <c r="UW1341" s="131"/>
      <c r="UX1341" s="131"/>
      <c r="UY1341" s="131"/>
      <c r="UZ1341" s="131"/>
      <c r="VA1341" s="131"/>
      <c r="VB1341" s="131"/>
      <c r="VC1341" s="131"/>
      <c r="VD1341" s="131"/>
      <c r="VE1341" s="131"/>
      <c r="VF1341" s="131"/>
      <c r="VG1341" s="131"/>
      <c r="VH1341" s="131"/>
      <c r="VI1341" s="131"/>
      <c r="VJ1341" s="131"/>
      <c r="VK1341" s="131"/>
      <c r="VL1341" s="131"/>
      <c r="VM1341" s="131"/>
      <c r="VN1341" s="131"/>
      <c r="VO1341" s="131"/>
      <c r="VP1341" s="131"/>
      <c r="VQ1341" s="131"/>
      <c r="VR1341" s="131"/>
      <c r="VS1341" s="131"/>
      <c r="VT1341" s="131"/>
      <c r="VU1341" s="131"/>
      <c r="VV1341" s="131"/>
      <c r="VW1341" s="131"/>
      <c r="VX1341" s="131"/>
      <c r="VY1341" s="131"/>
      <c r="VZ1341" s="131"/>
      <c r="WA1341" s="131"/>
      <c r="WB1341" s="131"/>
      <c r="WC1341" s="131"/>
      <c r="WD1341" s="131"/>
      <c r="WE1341" s="131"/>
      <c r="WF1341" s="131"/>
      <c r="WG1341" s="131"/>
      <c r="WH1341" s="131"/>
      <c r="WI1341" s="131"/>
      <c r="WJ1341" s="131"/>
      <c r="WK1341" s="131"/>
      <c r="WL1341" s="131"/>
      <c r="WM1341" s="131"/>
      <c r="WN1341" s="131"/>
      <c r="WO1341" s="131"/>
      <c r="WP1341" s="131"/>
      <c r="WQ1341" s="131"/>
      <c r="WR1341" s="131"/>
      <c r="WS1341" s="131"/>
      <c r="WT1341" s="131"/>
      <c r="WU1341" s="131"/>
      <c r="WV1341" s="131"/>
      <c r="WW1341" s="131"/>
      <c r="WX1341" s="131"/>
      <c r="WY1341" s="131"/>
      <c r="WZ1341" s="131"/>
      <c r="XA1341" s="131"/>
      <c r="XB1341" s="131"/>
      <c r="XC1341" s="131"/>
      <c r="XD1341" s="131"/>
      <c r="XE1341" s="131"/>
      <c r="XF1341" s="131"/>
      <c r="XG1341" s="131"/>
      <c r="XH1341" s="131"/>
      <c r="XI1341" s="131"/>
      <c r="XJ1341" s="131"/>
      <c r="XK1341" s="131"/>
      <c r="XL1341" s="131"/>
      <c r="XM1341" s="131"/>
      <c r="XN1341" s="131"/>
      <c r="XO1341" s="131"/>
      <c r="XP1341" s="131"/>
      <c r="XQ1341" s="131"/>
      <c r="XR1341" s="131"/>
      <c r="XS1341" s="131"/>
      <c r="XT1341" s="131"/>
      <c r="XU1341" s="131"/>
      <c r="XV1341" s="131"/>
      <c r="XW1341" s="131"/>
      <c r="XX1341" s="131"/>
      <c r="XY1341" s="131"/>
      <c r="XZ1341" s="131"/>
      <c r="YA1341" s="131"/>
      <c r="YB1341" s="131"/>
      <c r="YC1341" s="131"/>
      <c r="YD1341" s="131"/>
      <c r="YE1341" s="131"/>
      <c r="YF1341" s="131"/>
      <c r="YG1341" s="131"/>
      <c r="YH1341" s="131"/>
      <c r="YI1341" s="131"/>
      <c r="YJ1341" s="131"/>
      <c r="YK1341" s="131"/>
      <c r="YL1341" s="131"/>
      <c r="YM1341" s="131"/>
      <c r="YN1341" s="131"/>
      <c r="YO1341" s="131"/>
      <c r="YP1341" s="131"/>
      <c r="YQ1341" s="131"/>
      <c r="YR1341" s="131"/>
      <c r="YS1341" s="131"/>
      <c r="YT1341" s="131"/>
      <c r="YU1341" s="131"/>
      <c r="YV1341" s="131"/>
      <c r="YW1341" s="131"/>
      <c r="YX1341" s="131"/>
      <c r="YY1341" s="131"/>
      <c r="YZ1341" s="131"/>
      <c r="ZA1341" s="131"/>
      <c r="ZB1341" s="131"/>
      <c r="ZC1341" s="131"/>
      <c r="ZD1341" s="131"/>
      <c r="ZE1341" s="131"/>
      <c r="ZF1341" s="131"/>
      <c r="ZG1341" s="131"/>
      <c r="ZH1341" s="131"/>
      <c r="ZI1341" s="131"/>
      <c r="ZJ1341" s="131"/>
      <c r="ZK1341" s="131"/>
      <c r="ZL1341" s="131"/>
      <c r="ZM1341" s="131"/>
      <c r="ZN1341" s="131"/>
      <c r="ZO1341" s="131"/>
      <c r="ZP1341" s="131"/>
      <c r="ZQ1341" s="131"/>
      <c r="ZR1341" s="131"/>
      <c r="ZS1341" s="131"/>
      <c r="ZT1341" s="131"/>
      <c r="ZU1341" s="131"/>
      <c r="ZV1341" s="131"/>
      <c r="ZW1341" s="131"/>
      <c r="ZX1341" s="131"/>
      <c r="ZY1341" s="131"/>
      <c r="ZZ1341" s="131"/>
      <c r="AAA1341" s="131"/>
      <c r="AAB1341" s="131"/>
      <c r="AAC1341" s="131"/>
      <c r="AAD1341" s="131"/>
      <c r="AAE1341" s="131"/>
      <c r="AAF1341" s="131"/>
      <c r="AAG1341" s="131"/>
      <c r="AAH1341" s="131"/>
      <c r="AAI1341" s="131"/>
      <c r="AAJ1341" s="131"/>
      <c r="AAK1341" s="131"/>
      <c r="AAL1341" s="131"/>
      <c r="AAM1341" s="131"/>
      <c r="AAN1341" s="131"/>
      <c r="AAO1341" s="131"/>
      <c r="AAP1341" s="131"/>
      <c r="AAQ1341" s="131"/>
      <c r="AAR1341" s="131"/>
      <c r="AAS1341" s="131"/>
      <c r="AAT1341" s="131"/>
      <c r="AAU1341" s="131"/>
      <c r="AAV1341" s="131"/>
      <c r="AAW1341" s="131"/>
      <c r="AAX1341" s="131"/>
      <c r="AAY1341" s="131"/>
      <c r="AAZ1341" s="131"/>
      <c r="ABA1341" s="131"/>
      <c r="ABB1341" s="131"/>
      <c r="ABC1341" s="131"/>
      <c r="ABD1341" s="131"/>
      <c r="ABE1341" s="131"/>
      <c r="ABF1341" s="131"/>
      <c r="ABG1341" s="131"/>
      <c r="ABH1341" s="131"/>
      <c r="ABI1341" s="131"/>
      <c r="ABJ1341" s="131"/>
      <c r="ABK1341" s="131"/>
      <c r="ABL1341" s="131"/>
      <c r="ABM1341" s="131"/>
      <c r="ABN1341" s="131"/>
      <c r="ABO1341" s="131"/>
      <c r="ABP1341" s="131"/>
      <c r="ABQ1341" s="131"/>
      <c r="ABR1341" s="131"/>
      <c r="ABS1341" s="131"/>
      <c r="ABT1341" s="131"/>
      <c r="ABU1341" s="131"/>
      <c r="ABV1341" s="131"/>
      <c r="ABW1341" s="131"/>
      <c r="ABX1341" s="131"/>
      <c r="ABY1341" s="131"/>
      <c r="ABZ1341" s="131"/>
      <c r="ACA1341" s="131"/>
      <c r="ACB1341" s="131"/>
      <c r="ACC1341" s="131"/>
      <c r="ACD1341" s="131"/>
      <c r="ACE1341" s="131"/>
      <c r="ACF1341" s="131"/>
      <c r="ACG1341" s="131"/>
      <c r="ACH1341" s="131"/>
      <c r="ACI1341" s="131"/>
      <c r="ACJ1341" s="131"/>
      <c r="ACK1341" s="131"/>
      <c r="ACL1341" s="131"/>
      <c r="ACM1341" s="131"/>
      <c r="ACN1341" s="131"/>
      <c r="ACO1341" s="131"/>
      <c r="ACP1341" s="131"/>
      <c r="ACQ1341" s="131"/>
      <c r="ACR1341" s="131"/>
      <c r="ACS1341" s="131"/>
      <c r="ACT1341" s="131"/>
      <c r="ACU1341" s="131"/>
      <c r="ACV1341" s="131"/>
      <c r="ACW1341" s="131"/>
      <c r="ACX1341" s="131"/>
      <c r="ACY1341" s="131"/>
      <c r="ACZ1341" s="131"/>
      <c r="ADA1341" s="131"/>
      <c r="ADB1341" s="131"/>
      <c r="ADC1341" s="131"/>
      <c r="ADD1341" s="131"/>
      <c r="ADE1341" s="131"/>
      <c r="ADF1341" s="131"/>
      <c r="ADG1341" s="131"/>
      <c r="ADH1341" s="131"/>
      <c r="ADI1341" s="131"/>
      <c r="ADJ1341" s="131"/>
      <c r="ADK1341" s="131"/>
      <c r="ADL1341" s="131"/>
      <c r="ADM1341" s="131"/>
      <c r="ADN1341" s="131"/>
      <c r="ADO1341" s="131"/>
      <c r="ADP1341" s="131"/>
      <c r="ADQ1341" s="131"/>
      <c r="ADR1341" s="131"/>
      <c r="ADS1341" s="131"/>
      <c r="ADT1341" s="131"/>
      <c r="ADU1341" s="131"/>
      <c r="ADV1341" s="131"/>
      <c r="ADW1341" s="131"/>
      <c r="ADX1341" s="131"/>
      <c r="ADY1341" s="131"/>
      <c r="ADZ1341" s="131"/>
      <c r="AEA1341" s="131"/>
      <c r="AEB1341" s="131"/>
      <c r="AEC1341" s="131"/>
      <c r="AED1341" s="131"/>
      <c r="AEE1341" s="131"/>
      <c r="AEF1341" s="131"/>
      <c r="AEG1341" s="131"/>
      <c r="AEH1341" s="131"/>
      <c r="AEI1341" s="131"/>
      <c r="AEJ1341" s="131"/>
      <c r="AEK1341" s="131"/>
      <c r="AEL1341" s="131"/>
      <c r="AEM1341" s="131"/>
      <c r="AEN1341" s="131"/>
      <c r="AEO1341" s="131"/>
      <c r="AEP1341" s="131"/>
      <c r="AEQ1341" s="131"/>
      <c r="AER1341" s="131"/>
      <c r="AES1341" s="131"/>
      <c r="AET1341" s="131"/>
      <c r="AEU1341" s="131"/>
      <c r="AEV1341" s="131"/>
      <c r="AEW1341" s="131"/>
      <c r="AEX1341" s="131"/>
      <c r="AEY1341" s="131"/>
      <c r="AEZ1341" s="131"/>
      <c r="AFA1341" s="131"/>
      <c r="AFB1341" s="131"/>
      <c r="AFC1341" s="131"/>
      <c r="AFD1341" s="131"/>
      <c r="AFE1341" s="131"/>
      <c r="AFF1341" s="131"/>
      <c r="AFG1341" s="131"/>
      <c r="AFH1341" s="131"/>
      <c r="AFI1341" s="131"/>
      <c r="AFJ1341" s="131"/>
      <c r="AFK1341" s="131"/>
      <c r="AFL1341" s="131"/>
      <c r="AFM1341" s="131"/>
      <c r="AFN1341" s="131"/>
      <c r="AFO1341" s="131"/>
      <c r="AFP1341" s="131"/>
      <c r="AFQ1341" s="131"/>
      <c r="AFR1341" s="131"/>
      <c r="AFS1341" s="131"/>
      <c r="AFT1341" s="131"/>
      <c r="AFU1341" s="131"/>
      <c r="AFV1341" s="131"/>
      <c r="AFW1341" s="131"/>
      <c r="AFX1341" s="131"/>
      <c r="AFY1341" s="131"/>
      <c r="AFZ1341" s="131"/>
      <c r="AGA1341" s="131"/>
      <c r="AGB1341" s="131"/>
      <c r="AGC1341" s="131"/>
      <c r="AGD1341" s="131"/>
      <c r="AGE1341" s="131"/>
      <c r="AGF1341" s="131"/>
      <c r="AGG1341" s="131"/>
      <c r="AGH1341" s="131"/>
      <c r="AGI1341" s="131"/>
      <c r="AGJ1341" s="131"/>
      <c r="AGK1341" s="131"/>
      <c r="AGL1341" s="131"/>
      <c r="AGM1341" s="131"/>
      <c r="AGN1341" s="131"/>
      <c r="AGO1341" s="131"/>
      <c r="AGP1341" s="131"/>
      <c r="AGQ1341" s="131"/>
      <c r="AGR1341" s="131"/>
      <c r="AGS1341" s="131"/>
      <c r="AGT1341" s="131"/>
      <c r="AGU1341" s="131"/>
      <c r="AGV1341" s="131"/>
      <c r="AGW1341" s="131"/>
      <c r="AGX1341" s="131"/>
      <c r="AGY1341" s="131"/>
      <c r="AGZ1341" s="131"/>
      <c r="AHA1341" s="131"/>
      <c r="AHB1341" s="131"/>
      <c r="AHC1341" s="131"/>
      <c r="AHD1341" s="131"/>
      <c r="AHE1341" s="131"/>
      <c r="AHF1341" s="131"/>
      <c r="AHG1341" s="131"/>
      <c r="AHH1341" s="131"/>
      <c r="AHI1341" s="131"/>
      <c r="AHJ1341" s="131"/>
      <c r="AHK1341" s="131"/>
      <c r="AHL1341" s="131"/>
      <c r="AHM1341" s="131"/>
      <c r="AHN1341" s="131"/>
      <c r="AHO1341" s="131"/>
      <c r="AHP1341" s="131"/>
      <c r="AHQ1341" s="131"/>
      <c r="AHR1341" s="131"/>
      <c r="AHS1341" s="131"/>
      <c r="AHT1341" s="131"/>
      <c r="AHU1341" s="131"/>
      <c r="AHV1341" s="131"/>
      <c r="AHW1341" s="131"/>
      <c r="AHX1341" s="131"/>
      <c r="AHY1341" s="131"/>
      <c r="AHZ1341" s="131"/>
      <c r="AIA1341" s="131"/>
      <c r="AIB1341" s="131"/>
      <c r="AIC1341" s="131"/>
      <c r="AID1341" s="131"/>
      <c r="AIE1341" s="131"/>
      <c r="AIF1341" s="131"/>
      <c r="AIG1341" s="131"/>
      <c r="AIH1341" s="131"/>
      <c r="AII1341" s="131"/>
      <c r="AIJ1341" s="131"/>
      <c r="AIK1341" s="131"/>
      <c r="AIL1341" s="131"/>
      <c r="AIM1341" s="131"/>
      <c r="AIN1341" s="131"/>
      <c r="AIO1341" s="131"/>
      <c r="AIP1341" s="131"/>
      <c r="AIQ1341" s="131"/>
      <c r="AIR1341" s="131"/>
      <c r="AIS1341" s="131"/>
      <c r="AIT1341" s="131"/>
      <c r="AIU1341" s="131"/>
      <c r="AIV1341" s="131"/>
      <c r="AIW1341" s="131"/>
      <c r="AIX1341" s="131"/>
      <c r="AIY1341" s="131"/>
      <c r="AIZ1341" s="131"/>
      <c r="AJA1341" s="131"/>
      <c r="AJB1341" s="131"/>
      <c r="AJC1341" s="131"/>
      <c r="AJD1341" s="131"/>
      <c r="AJE1341" s="131"/>
      <c r="AJF1341" s="131"/>
      <c r="AJG1341" s="131"/>
      <c r="AJH1341" s="131"/>
      <c r="AJI1341" s="131"/>
      <c r="AJJ1341" s="131"/>
      <c r="AJK1341" s="131"/>
      <c r="AJL1341" s="131"/>
      <c r="AJM1341" s="131"/>
      <c r="AJN1341" s="131"/>
      <c r="AJO1341" s="131"/>
      <c r="AJP1341" s="131"/>
      <c r="AJQ1341" s="131"/>
      <c r="AJR1341" s="131"/>
      <c r="AJS1341" s="131"/>
      <c r="AJT1341" s="131"/>
      <c r="AJU1341" s="131"/>
      <c r="AJV1341" s="131"/>
      <c r="AJW1341" s="131"/>
      <c r="AJX1341" s="131"/>
      <c r="AJY1341" s="131"/>
      <c r="AJZ1341" s="131"/>
      <c r="AKA1341" s="131"/>
      <c r="AKB1341" s="131"/>
      <c r="AKC1341" s="131"/>
      <c r="AKD1341" s="131"/>
      <c r="AKE1341" s="131"/>
      <c r="AKF1341" s="131"/>
      <c r="AKG1341" s="131"/>
      <c r="AKH1341" s="131"/>
      <c r="AKI1341" s="131"/>
      <c r="AKJ1341" s="131"/>
      <c r="AKK1341" s="131"/>
      <c r="AKL1341" s="131"/>
      <c r="AKM1341" s="131"/>
      <c r="AKN1341" s="131"/>
      <c r="AKO1341" s="131"/>
      <c r="AKP1341" s="131"/>
      <c r="AKQ1341" s="131"/>
      <c r="AKR1341" s="131"/>
      <c r="AKS1341" s="131"/>
      <c r="AKT1341" s="131"/>
      <c r="AKU1341" s="131"/>
      <c r="AKV1341" s="131"/>
      <c r="AKW1341" s="131"/>
      <c r="AKX1341" s="131"/>
      <c r="AKY1341" s="131"/>
      <c r="AKZ1341" s="131"/>
      <c r="ALA1341" s="131"/>
      <c r="ALB1341" s="131"/>
      <c r="ALC1341" s="131"/>
      <c r="ALD1341" s="131"/>
      <c r="ALE1341" s="131"/>
      <c r="ALF1341" s="131"/>
      <c r="ALG1341" s="131"/>
      <c r="ALH1341" s="131"/>
      <c r="ALI1341" s="131"/>
      <c r="ALJ1341" s="131"/>
      <c r="ALK1341" s="131"/>
      <c r="ALL1341" s="131"/>
      <c r="ALM1341" s="131"/>
      <c r="ALN1341" s="131"/>
    </row>
    <row r="1342" spans="1:1002" s="508" customFormat="1" x14ac:dyDescent="0.25">
      <c r="A1342" s="502"/>
      <c r="B1342" s="503"/>
      <c r="C1342" s="504"/>
      <c r="D1342" s="450"/>
      <c r="E1342" s="505"/>
      <c r="F1342" s="505"/>
      <c r="G1342" s="506"/>
      <c r="H1342" s="506"/>
      <c r="I1342" s="507"/>
      <c r="J1342" s="565"/>
      <c r="K1342" s="454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  <c r="EC1342" s="131"/>
      <c r="ED1342" s="131"/>
      <c r="EE1342" s="131"/>
      <c r="EF1342" s="131"/>
      <c r="EG1342" s="131"/>
      <c r="EH1342" s="131"/>
      <c r="EI1342" s="131"/>
      <c r="EJ1342" s="131"/>
      <c r="EK1342" s="131"/>
      <c r="EL1342" s="131"/>
      <c r="EM1342" s="131"/>
      <c r="EN1342" s="131"/>
      <c r="EO1342" s="131"/>
      <c r="EP1342" s="131"/>
      <c r="EQ1342" s="131"/>
      <c r="ER1342" s="131"/>
      <c r="ES1342" s="131"/>
      <c r="ET1342" s="131"/>
      <c r="EU1342" s="131"/>
      <c r="EV1342" s="131"/>
      <c r="EW1342" s="131"/>
      <c r="EX1342" s="131"/>
      <c r="EY1342" s="131"/>
      <c r="EZ1342" s="131"/>
      <c r="FA1342" s="131"/>
      <c r="FB1342" s="131"/>
      <c r="FC1342" s="131"/>
      <c r="FD1342" s="131"/>
      <c r="FE1342" s="131"/>
      <c r="FF1342" s="131"/>
      <c r="FG1342" s="131"/>
      <c r="FH1342" s="131"/>
      <c r="FI1342" s="131"/>
      <c r="FJ1342" s="131"/>
      <c r="FK1342" s="131"/>
      <c r="FL1342" s="131"/>
      <c r="FM1342" s="131"/>
      <c r="FN1342" s="131"/>
      <c r="FO1342" s="131"/>
      <c r="FP1342" s="131"/>
      <c r="FQ1342" s="131"/>
      <c r="FR1342" s="131"/>
      <c r="FS1342" s="131"/>
      <c r="FT1342" s="131"/>
      <c r="FU1342" s="131"/>
      <c r="FV1342" s="131"/>
      <c r="FW1342" s="131"/>
      <c r="FX1342" s="131"/>
      <c r="FY1342" s="131"/>
      <c r="FZ1342" s="131"/>
      <c r="GA1342" s="131"/>
      <c r="GB1342" s="131"/>
      <c r="GC1342" s="131"/>
      <c r="GD1342" s="131"/>
      <c r="GE1342" s="131"/>
      <c r="GF1342" s="131"/>
      <c r="GG1342" s="131"/>
      <c r="GH1342" s="131"/>
      <c r="GI1342" s="131"/>
      <c r="GJ1342" s="131"/>
      <c r="GK1342" s="131"/>
      <c r="GL1342" s="131"/>
      <c r="GM1342" s="131"/>
      <c r="GN1342" s="131"/>
      <c r="GO1342" s="131"/>
      <c r="GP1342" s="131"/>
      <c r="GQ1342" s="131"/>
      <c r="GR1342" s="131"/>
      <c r="GS1342" s="131"/>
      <c r="GT1342" s="131"/>
      <c r="GU1342" s="131"/>
      <c r="GV1342" s="131"/>
      <c r="GW1342" s="131"/>
      <c r="GX1342" s="131"/>
      <c r="GY1342" s="131"/>
      <c r="GZ1342" s="131"/>
      <c r="HA1342" s="131"/>
      <c r="HB1342" s="131"/>
      <c r="HC1342" s="131"/>
      <c r="HD1342" s="131"/>
      <c r="HE1342" s="131"/>
      <c r="HF1342" s="131"/>
      <c r="HG1342" s="131"/>
      <c r="HH1342" s="131"/>
      <c r="HI1342" s="131"/>
      <c r="HJ1342" s="131"/>
      <c r="HK1342" s="131"/>
      <c r="HL1342" s="131"/>
      <c r="HM1342" s="131"/>
      <c r="HN1342" s="131"/>
      <c r="HO1342" s="131"/>
      <c r="HP1342" s="131"/>
      <c r="HQ1342" s="131"/>
      <c r="HR1342" s="131"/>
      <c r="HS1342" s="131"/>
      <c r="HT1342" s="131"/>
      <c r="HU1342" s="131"/>
      <c r="HV1342" s="131"/>
      <c r="HW1342" s="131"/>
      <c r="HX1342" s="131"/>
      <c r="HY1342" s="131"/>
      <c r="HZ1342" s="131"/>
      <c r="IA1342" s="131"/>
      <c r="IB1342" s="131"/>
      <c r="IC1342" s="131"/>
      <c r="ID1342" s="131"/>
      <c r="IE1342" s="131"/>
      <c r="IF1342" s="131"/>
      <c r="IG1342" s="131"/>
      <c r="IH1342" s="131"/>
      <c r="II1342" s="131"/>
      <c r="IJ1342" s="131"/>
      <c r="IK1342" s="131"/>
      <c r="IL1342" s="131"/>
      <c r="IM1342" s="131"/>
      <c r="IN1342" s="131"/>
      <c r="IO1342" s="131"/>
      <c r="IP1342" s="131"/>
      <c r="IQ1342" s="131"/>
      <c r="IR1342" s="131"/>
      <c r="IS1342" s="131"/>
      <c r="IT1342" s="131"/>
      <c r="IU1342" s="131"/>
      <c r="IV1342" s="131"/>
      <c r="IW1342" s="131"/>
      <c r="IX1342" s="131"/>
      <c r="IY1342" s="131"/>
      <c r="IZ1342" s="131"/>
      <c r="JA1342" s="131"/>
      <c r="JB1342" s="131"/>
      <c r="JC1342" s="131"/>
      <c r="JD1342" s="131"/>
      <c r="JE1342" s="131"/>
      <c r="JF1342" s="131"/>
      <c r="JG1342" s="131"/>
      <c r="JH1342" s="131"/>
      <c r="JI1342" s="131"/>
      <c r="JJ1342" s="131"/>
      <c r="JK1342" s="131"/>
      <c r="JL1342" s="131"/>
      <c r="JM1342" s="131"/>
      <c r="JN1342" s="131"/>
      <c r="JO1342" s="131"/>
      <c r="JP1342" s="131"/>
      <c r="JQ1342" s="131"/>
      <c r="JR1342" s="131"/>
      <c r="JS1342" s="131"/>
      <c r="JT1342" s="131"/>
      <c r="JU1342" s="131"/>
      <c r="JV1342" s="131"/>
      <c r="JW1342" s="131"/>
      <c r="JX1342" s="131"/>
      <c r="JY1342" s="131"/>
      <c r="JZ1342" s="131"/>
      <c r="KA1342" s="131"/>
      <c r="KB1342" s="131"/>
      <c r="KC1342" s="131"/>
      <c r="KD1342" s="131"/>
      <c r="KE1342" s="131"/>
      <c r="KF1342" s="131"/>
      <c r="KG1342" s="131"/>
      <c r="KH1342" s="131"/>
      <c r="KI1342" s="131"/>
      <c r="KJ1342" s="131"/>
      <c r="KK1342" s="131"/>
      <c r="KL1342" s="131"/>
      <c r="KM1342" s="131"/>
      <c r="KN1342" s="131"/>
      <c r="KO1342" s="131"/>
      <c r="KP1342" s="131"/>
      <c r="KQ1342" s="131"/>
      <c r="KR1342" s="131"/>
      <c r="KS1342" s="131"/>
      <c r="KT1342" s="131"/>
      <c r="KU1342" s="131"/>
      <c r="KV1342" s="131"/>
      <c r="KW1342" s="131"/>
      <c r="KX1342" s="131"/>
      <c r="KY1342" s="131"/>
      <c r="KZ1342" s="131"/>
      <c r="LA1342" s="131"/>
      <c r="LB1342" s="131"/>
      <c r="LC1342" s="131"/>
      <c r="LD1342" s="131"/>
      <c r="LE1342" s="131"/>
      <c r="LF1342" s="131"/>
      <c r="LG1342" s="131"/>
      <c r="LH1342" s="131"/>
      <c r="LI1342" s="131"/>
      <c r="LJ1342" s="131"/>
      <c r="LK1342" s="131"/>
      <c r="LL1342" s="131"/>
      <c r="LM1342" s="131"/>
      <c r="LN1342" s="131"/>
      <c r="LO1342" s="131"/>
      <c r="LP1342" s="131"/>
      <c r="LQ1342" s="131"/>
      <c r="LR1342" s="131"/>
      <c r="LS1342" s="131"/>
      <c r="LT1342" s="131"/>
      <c r="LU1342" s="131"/>
      <c r="LV1342" s="131"/>
      <c r="LW1342" s="131"/>
      <c r="LX1342" s="131"/>
      <c r="LY1342" s="131"/>
      <c r="LZ1342" s="131"/>
      <c r="MA1342" s="131"/>
      <c r="MB1342" s="131"/>
      <c r="MC1342" s="131"/>
      <c r="MD1342" s="131"/>
      <c r="ME1342" s="131"/>
      <c r="MF1342" s="131"/>
      <c r="MG1342" s="131"/>
      <c r="MH1342" s="131"/>
      <c r="MI1342" s="131"/>
      <c r="MJ1342" s="131"/>
      <c r="MK1342" s="131"/>
      <c r="ML1342" s="131"/>
      <c r="MM1342" s="131"/>
      <c r="MN1342" s="131"/>
      <c r="MO1342" s="131"/>
      <c r="MP1342" s="131"/>
      <c r="MQ1342" s="131"/>
      <c r="MR1342" s="131"/>
      <c r="MS1342" s="131"/>
      <c r="MT1342" s="131"/>
      <c r="MU1342" s="131"/>
      <c r="MV1342" s="131"/>
      <c r="MW1342" s="131"/>
      <c r="MX1342" s="131"/>
      <c r="MY1342" s="131"/>
      <c r="MZ1342" s="131"/>
      <c r="NA1342" s="131"/>
      <c r="NB1342" s="131"/>
      <c r="NC1342" s="131"/>
      <c r="ND1342" s="131"/>
      <c r="NE1342" s="131"/>
      <c r="NF1342" s="131"/>
      <c r="NG1342" s="131"/>
      <c r="NH1342" s="131"/>
      <c r="NI1342" s="131"/>
      <c r="NJ1342" s="131"/>
      <c r="NK1342" s="131"/>
      <c r="NL1342" s="131"/>
      <c r="NM1342" s="131"/>
      <c r="NN1342" s="131"/>
      <c r="NO1342" s="131"/>
      <c r="NP1342" s="131"/>
      <c r="NQ1342" s="131"/>
      <c r="NR1342" s="131"/>
      <c r="NS1342" s="131"/>
      <c r="NT1342" s="131"/>
      <c r="NU1342" s="131"/>
      <c r="NV1342" s="131"/>
      <c r="NW1342" s="131"/>
      <c r="NX1342" s="131"/>
      <c r="NY1342" s="131"/>
      <c r="NZ1342" s="131"/>
      <c r="OA1342" s="131"/>
      <c r="OB1342" s="131"/>
      <c r="OC1342" s="131"/>
      <c r="OD1342" s="131"/>
      <c r="OE1342" s="131"/>
      <c r="OF1342" s="131"/>
      <c r="OG1342" s="131"/>
      <c r="OH1342" s="131"/>
      <c r="OI1342" s="131"/>
      <c r="OJ1342" s="131"/>
      <c r="OK1342" s="131"/>
      <c r="OL1342" s="131"/>
      <c r="OM1342" s="131"/>
      <c r="ON1342" s="131"/>
      <c r="OO1342" s="131"/>
      <c r="OP1342" s="131"/>
      <c r="OQ1342" s="131"/>
      <c r="OR1342" s="131"/>
      <c r="OS1342" s="131"/>
      <c r="OT1342" s="131"/>
      <c r="OU1342" s="131"/>
      <c r="OV1342" s="131"/>
      <c r="OW1342" s="131"/>
      <c r="OX1342" s="131"/>
      <c r="OY1342" s="131"/>
      <c r="OZ1342" s="131"/>
      <c r="PA1342" s="131"/>
      <c r="PB1342" s="131"/>
      <c r="PC1342" s="131"/>
      <c r="PD1342" s="131"/>
      <c r="PE1342" s="131"/>
      <c r="PF1342" s="131"/>
      <c r="PG1342" s="131"/>
      <c r="PH1342" s="131"/>
      <c r="PI1342" s="131"/>
      <c r="PJ1342" s="131"/>
      <c r="PK1342" s="131"/>
      <c r="PL1342" s="131"/>
      <c r="PM1342" s="131"/>
      <c r="PN1342" s="131"/>
      <c r="PO1342" s="131"/>
      <c r="PP1342" s="131"/>
      <c r="PQ1342" s="131"/>
      <c r="PR1342" s="131"/>
      <c r="PS1342" s="131"/>
      <c r="PT1342" s="131"/>
      <c r="PU1342" s="131"/>
      <c r="PV1342" s="131"/>
      <c r="PW1342" s="131"/>
      <c r="PX1342" s="131"/>
      <c r="PY1342" s="131"/>
      <c r="PZ1342" s="131"/>
      <c r="QA1342" s="131"/>
      <c r="QB1342" s="131"/>
      <c r="QC1342" s="131"/>
      <c r="QD1342" s="131"/>
      <c r="QE1342" s="131"/>
      <c r="QF1342" s="131"/>
      <c r="QG1342" s="131"/>
      <c r="QH1342" s="131"/>
      <c r="QI1342" s="131"/>
      <c r="QJ1342" s="131"/>
      <c r="QK1342" s="131"/>
      <c r="QL1342" s="131"/>
      <c r="QM1342" s="131"/>
      <c r="QN1342" s="131"/>
      <c r="QO1342" s="131"/>
      <c r="QP1342" s="131"/>
      <c r="QQ1342" s="131"/>
      <c r="QR1342" s="131"/>
      <c r="QS1342" s="131"/>
      <c r="QT1342" s="131"/>
      <c r="QU1342" s="131"/>
      <c r="QV1342" s="131"/>
      <c r="QW1342" s="131"/>
      <c r="QX1342" s="131"/>
      <c r="QY1342" s="131"/>
      <c r="QZ1342" s="131"/>
      <c r="RA1342" s="131"/>
      <c r="RB1342" s="131"/>
      <c r="RC1342" s="131"/>
      <c r="RD1342" s="131"/>
      <c r="RE1342" s="131"/>
      <c r="RF1342" s="131"/>
      <c r="RG1342" s="131"/>
      <c r="RH1342" s="131"/>
      <c r="RI1342" s="131"/>
      <c r="RJ1342" s="131"/>
      <c r="RK1342" s="131"/>
      <c r="RL1342" s="131"/>
      <c r="RM1342" s="131"/>
      <c r="RN1342" s="131"/>
      <c r="RO1342" s="131"/>
      <c r="RP1342" s="131"/>
      <c r="RQ1342" s="131"/>
      <c r="RR1342" s="131"/>
      <c r="RS1342" s="131"/>
      <c r="RT1342" s="131"/>
      <c r="RU1342" s="131"/>
      <c r="RV1342" s="131"/>
      <c r="RW1342" s="131"/>
      <c r="RX1342" s="131"/>
      <c r="RY1342" s="131"/>
      <c r="RZ1342" s="131"/>
      <c r="SA1342" s="131"/>
      <c r="SB1342" s="131"/>
      <c r="SC1342" s="131"/>
      <c r="SD1342" s="131"/>
      <c r="SE1342" s="131"/>
      <c r="SF1342" s="131"/>
      <c r="SG1342" s="131"/>
      <c r="SH1342" s="131"/>
      <c r="SI1342" s="131"/>
      <c r="SJ1342" s="131"/>
      <c r="SK1342" s="131"/>
      <c r="SL1342" s="131"/>
      <c r="SM1342" s="131"/>
      <c r="SN1342" s="131"/>
      <c r="SO1342" s="131"/>
      <c r="SP1342" s="131"/>
      <c r="SQ1342" s="131"/>
      <c r="SR1342" s="131"/>
      <c r="SS1342" s="131"/>
      <c r="ST1342" s="131"/>
      <c r="SU1342" s="131"/>
      <c r="SV1342" s="131"/>
      <c r="SW1342" s="131"/>
      <c r="SX1342" s="131"/>
      <c r="SY1342" s="131"/>
      <c r="SZ1342" s="131"/>
      <c r="TA1342" s="131"/>
      <c r="TB1342" s="131"/>
      <c r="TC1342" s="131"/>
      <c r="TD1342" s="131"/>
      <c r="TE1342" s="131"/>
      <c r="TF1342" s="131"/>
      <c r="TG1342" s="131"/>
      <c r="TH1342" s="131"/>
      <c r="TI1342" s="131"/>
      <c r="TJ1342" s="131"/>
      <c r="TK1342" s="131"/>
      <c r="TL1342" s="131"/>
      <c r="TM1342" s="131"/>
      <c r="TN1342" s="131"/>
      <c r="TO1342" s="131"/>
      <c r="TP1342" s="131"/>
      <c r="TQ1342" s="131"/>
      <c r="TR1342" s="131"/>
      <c r="TS1342" s="131"/>
      <c r="TT1342" s="131"/>
      <c r="TU1342" s="131"/>
      <c r="TV1342" s="131"/>
      <c r="TW1342" s="131"/>
      <c r="TX1342" s="131"/>
      <c r="TY1342" s="131"/>
      <c r="TZ1342" s="131"/>
      <c r="UA1342" s="131"/>
      <c r="UB1342" s="131"/>
      <c r="UC1342" s="131"/>
      <c r="UD1342" s="131"/>
      <c r="UE1342" s="131"/>
      <c r="UF1342" s="131"/>
      <c r="UG1342" s="131"/>
      <c r="UH1342" s="131"/>
      <c r="UI1342" s="131"/>
      <c r="UJ1342" s="131"/>
      <c r="UK1342" s="131"/>
      <c r="UL1342" s="131"/>
      <c r="UM1342" s="131"/>
      <c r="UN1342" s="131"/>
      <c r="UO1342" s="131"/>
      <c r="UP1342" s="131"/>
      <c r="UQ1342" s="131"/>
      <c r="UR1342" s="131"/>
      <c r="US1342" s="131"/>
      <c r="UT1342" s="131"/>
      <c r="UU1342" s="131"/>
      <c r="UV1342" s="131"/>
      <c r="UW1342" s="131"/>
      <c r="UX1342" s="131"/>
      <c r="UY1342" s="131"/>
      <c r="UZ1342" s="131"/>
      <c r="VA1342" s="131"/>
      <c r="VB1342" s="131"/>
      <c r="VC1342" s="131"/>
      <c r="VD1342" s="131"/>
      <c r="VE1342" s="131"/>
      <c r="VF1342" s="131"/>
      <c r="VG1342" s="131"/>
      <c r="VH1342" s="131"/>
      <c r="VI1342" s="131"/>
      <c r="VJ1342" s="131"/>
      <c r="VK1342" s="131"/>
      <c r="VL1342" s="131"/>
      <c r="VM1342" s="131"/>
      <c r="VN1342" s="131"/>
      <c r="VO1342" s="131"/>
      <c r="VP1342" s="131"/>
      <c r="VQ1342" s="131"/>
      <c r="VR1342" s="131"/>
      <c r="VS1342" s="131"/>
      <c r="VT1342" s="131"/>
      <c r="VU1342" s="131"/>
      <c r="VV1342" s="131"/>
      <c r="VW1342" s="131"/>
      <c r="VX1342" s="131"/>
      <c r="VY1342" s="131"/>
      <c r="VZ1342" s="131"/>
      <c r="WA1342" s="131"/>
      <c r="WB1342" s="131"/>
      <c r="WC1342" s="131"/>
      <c r="WD1342" s="131"/>
      <c r="WE1342" s="131"/>
      <c r="WF1342" s="131"/>
      <c r="WG1342" s="131"/>
      <c r="WH1342" s="131"/>
      <c r="WI1342" s="131"/>
      <c r="WJ1342" s="131"/>
      <c r="WK1342" s="131"/>
      <c r="WL1342" s="131"/>
      <c r="WM1342" s="131"/>
      <c r="WN1342" s="131"/>
      <c r="WO1342" s="131"/>
      <c r="WP1342" s="131"/>
      <c r="WQ1342" s="131"/>
      <c r="WR1342" s="131"/>
      <c r="WS1342" s="131"/>
      <c r="WT1342" s="131"/>
      <c r="WU1342" s="131"/>
      <c r="WV1342" s="131"/>
      <c r="WW1342" s="131"/>
      <c r="WX1342" s="131"/>
      <c r="WY1342" s="131"/>
      <c r="WZ1342" s="131"/>
      <c r="XA1342" s="131"/>
      <c r="XB1342" s="131"/>
      <c r="XC1342" s="131"/>
      <c r="XD1342" s="131"/>
      <c r="XE1342" s="131"/>
      <c r="XF1342" s="131"/>
      <c r="XG1342" s="131"/>
      <c r="XH1342" s="131"/>
      <c r="XI1342" s="131"/>
      <c r="XJ1342" s="131"/>
      <c r="XK1342" s="131"/>
      <c r="XL1342" s="131"/>
      <c r="XM1342" s="131"/>
      <c r="XN1342" s="131"/>
      <c r="XO1342" s="131"/>
      <c r="XP1342" s="131"/>
      <c r="XQ1342" s="131"/>
      <c r="XR1342" s="131"/>
      <c r="XS1342" s="131"/>
      <c r="XT1342" s="131"/>
      <c r="XU1342" s="131"/>
      <c r="XV1342" s="131"/>
      <c r="XW1342" s="131"/>
      <c r="XX1342" s="131"/>
      <c r="XY1342" s="131"/>
      <c r="XZ1342" s="131"/>
      <c r="YA1342" s="131"/>
      <c r="YB1342" s="131"/>
      <c r="YC1342" s="131"/>
      <c r="YD1342" s="131"/>
      <c r="YE1342" s="131"/>
      <c r="YF1342" s="131"/>
      <c r="YG1342" s="131"/>
      <c r="YH1342" s="131"/>
      <c r="YI1342" s="131"/>
      <c r="YJ1342" s="131"/>
      <c r="YK1342" s="131"/>
      <c r="YL1342" s="131"/>
      <c r="YM1342" s="131"/>
      <c r="YN1342" s="131"/>
      <c r="YO1342" s="131"/>
      <c r="YP1342" s="131"/>
      <c r="YQ1342" s="131"/>
      <c r="YR1342" s="131"/>
      <c r="YS1342" s="131"/>
      <c r="YT1342" s="131"/>
      <c r="YU1342" s="131"/>
      <c r="YV1342" s="131"/>
      <c r="YW1342" s="131"/>
      <c r="YX1342" s="131"/>
      <c r="YY1342" s="131"/>
      <c r="YZ1342" s="131"/>
      <c r="ZA1342" s="131"/>
      <c r="ZB1342" s="131"/>
      <c r="ZC1342" s="131"/>
      <c r="ZD1342" s="131"/>
      <c r="ZE1342" s="131"/>
      <c r="ZF1342" s="131"/>
      <c r="ZG1342" s="131"/>
      <c r="ZH1342" s="131"/>
      <c r="ZI1342" s="131"/>
      <c r="ZJ1342" s="131"/>
      <c r="ZK1342" s="131"/>
      <c r="ZL1342" s="131"/>
      <c r="ZM1342" s="131"/>
      <c r="ZN1342" s="131"/>
      <c r="ZO1342" s="131"/>
      <c r="ZP1342" s="131"/>
      <c r="ZQ1342" s="131"/>
      <c r="ZR1342" s="131"/>
      <c r="ZS1342" s="131"/>
      <c r="ZT1342" s="131"/>
      <c r="ZU1342" s="131"/>
      <c r="ZV1342" s="131"/>
      <c r="ZW1342" s="131"/>
      <c r="ZX1342" s="131"/>
      <c r="ZY1342" s="131"/>
      <c r="ZZ1342" s="131"/>
      <c r="AAA1342" s="131"/>
      <c r="AAB1342" s="131"/>
      <c r="AAC1342" s="131"/>
      <c r="AAD1342" s="131"/>
      <c r="AAE1342" s="131"/>
      <c r="AAF1342" s="131"/>
      <c r="AAG1342" s="131"/>
      <c r="AAH1342" s="131"/>
      <c r="AAI1342" s="131"/>
      <c r="AAJ1342" s="131"/>
      <c r="AAK1342" s="131"/>
      <c r="AAL1342" s="131"/>
      <c r="AAM1342" s="131"/>
      <c r="AAN1342" s="131"/>
      <c r="AAO1342" s="131"/>
      <c r="AAP1342" s="131"/>
      <c r="AAQ1342" s="131"/>
      <c r="AAR1342" s="131"/>
      <c r="AAS1342" s="131"/>
      <c r="AAT1342" s="131"/>
      <c r="AAU1342" s="131"/>
      <c r="AAV1342" s="131"/>
      <c r="AAW1342" s="131"/>
      <c r="AAX1342" s="131"/>
      <c r="AAY1342" s="131"/>
      <c r="AAZ1342" s="131"/>
      <c r="ABA1342" s="131"/>
      <c r="ABB1342" s="131"/>
      <c r="ABC1342" s="131"/>
      <c r="ABD1342" s="131"/>
      <c r="ABE1342" s="131"/>
      <c r="ABF1342" s="131"/>
      <c r="ABG1342" s="131"/>
      <c r="ABH1342" s="131"/>
      <c r="ABI1342" s="131"/>
      <c r="ABJ1342" s="131"/>
      <c r="ABK1342" s="131"/>
      <c r="ABL1342" s="131"/>
      <c r="ABM1342" s="131"/>
      <c r="ABN1342" s="131"/>
      <c r="ABO1342" s="131"/>
      <c r="ABP1342" s="131"/>
      <c r="ABQ1342" s="131"/>
      <c r="ABR1342" s="131"/>
      <c r="ABS1342" s="131"/>
      <c r="ABT1342" s="131"/>
      <c r="ABU1342" s="131"/>
      <c r="ABV1342" s="131"/>
      <c r="ABW1342" s="131"/>
      <c r="ABX1342" s="131"/>
      <c r="ABY1342" s="131"/>
      <c r="ABZ1342" s="131"/>
      <c r="ACA1342" s="131"/>
      <c r="ACB1342" s="131"/>
      <c r="ACC1342" s="131"/>
      <c r="ACD1342" s="131"/>
      <c r="ACE1342" s="131"/>
      <c r="ACF1342" s="131"/>
      <c r="ACG1342" s="131"/>
      <c r="ACH1342" s="131"/>
      <c r="ACI1342" s="131"/>
      <c r="ACJ1342" s="131"/>
      <c r="ACK1342" s="131"/>
      <c r="ACL1342" s="131"/>
      <c r="ACM1342" s="131"/>
      <c r="ACN1342" s="131"/>
      <c r="ACO1342" s="131"/>
      <c r="ACP1342" s="131"/>
      <c r="ACQ1342" s="131"/>
      <c r="ACR1342" s="131"/>
      <c r="ACS1342" s="131"/>
      <c r="ACT1342" s="131"/>
      <c r="ACU1342" s="131"/>
      <c r="ACV1342" s="131"/>
      <c r="ACW1342" s="131"/>
      <c r="ACX1342" s="131"/>
      <c r="ACY1342" s="131"/>
      <c r="ACZ1342" s="131"/>
      <c r="ADA1342" s="131"/>
      <c r="ADB1342" s="131"/>
      <c r="ADC1342" s="131"/>
      <c r="ADD1342" s="131"/>
      <c r="ADE1342" s="131"/>
      <c r="ADF1342" s="131"/>
      <c r="ADG1342" s="131"/>
      <c r="ADH1342" s="131"/>
      <c r="ADI1342" s="131"/>
      <c r="ADJ1342" s="131"/>
      <c r="ADK1342" s="131"/>
      <c r="ADL1342" s="131"/>
      <c r="ADM1342" s="131"/>
      <c r="ADN1342" s="131"/>
      <c r="ADO1342" s="131"/>
      <c r="ADP1342" s="131"/>
      <c r="ADQ1342" s="131"/>
      <c r="ADR1342" s="131"/>
      <c r="ADS1342" s="131"/>
      <c r="ADT1342" s="131"/>
      <c r="ADU1342" s="131"/>
      <c r="ADV1342" s="131"/>
      <c r="ADW1342" s="131"/>
      <c r="ADX1342" s="131"/>
      <c r="ADY1342" s="131"/>
      <c r="ADZ1342" s="131"/>
      <c r="AEA1342" s="131"/>
      <c r="AEB1342" s="131"/>
      <c r="AEC1342" s="131"/>
      <c r="AED1342" s="131"/>
      <c r="AEE1342" s="131"/>
      <c r="AEF1342" s="131"/>
      <c r="AEG1342" s="131"/>
      <c r="AEH1342" s="131"/>
      <c r="AEI1342" s="131"/>
      <c r="AEJ1342" s="131"/>
      <c r="AEK1342" s="131"/>
      <c r="AEL1342" s="131"/>
      <c r="AEM1342" s="131"/>
      <c r="AEN1342" s="131"/>
      <c r="AEO1342" s="131"/>
      <c r="AEP1342" s="131"/>
      <c r="AEQ1342" s="131"/>
      <c r="AER1342" s="131"/>
      <c r="AES1342" s="131"/>
      <c r="AET1342" s="131"/>
      <c r="AEU1342" s="131"/>
      <c r="AEV1342" s="131"/>
      <c r="AEW1342" s="131"/>
      <c r="AEX1342" s="131"/>
      <c r="AEY1342" s="131"/>
      <c r="AEZ1342" s="131"/>
      <c r="AFA1342" s="131"/>
      <c r="AFB1342" s="131"/>
      <c r="AFC1342" s="131"/>
      <c r="AFD1342" s="131"/>
      <c r="AFE1342" s="131"/>
      <c r="AFF1342" s="131"/>
      <c r="AFG1342" s="131"/>
      <c r="AFH1342" s="131"/>
      <c r="AFI1342" s="131"/>
      <c r="AFJ1342" s="131"/>
      <c r="AFK1342" s="131"/>
      <c r="AFL1342" s="131"/>
      <c r="AFM1342" s="131"/>
      <c r="AFN1342" s="131"/>
      <c r="AFO1342" s="131"/>
      <c r="AFP1342" s="131"/>
      <c r="AFQ1342" s="131"/>
      <c r="AFR1342" s="131"/>
      <c r="AFS1342" s="131"/>
      <c r="AFT1342" s="131"/>
      <c r="AFU1342" s="131"/>
      <c r="AFV1342" s="131"/>
      <c r="AFW1342" s="131"/>
      <c r="AFX1342" s="131"/>
      <c r="AFY1342" s="131"/>
      <c r="AFZ1342" s="131"/>
      <c r="AGA1342" s="131"/>
      <c r="AGB1342" s="131"/>
      <c r="AGC1342" s="131"/>
      <c r="AGD1342" s="131"/>
      <c r="AGE1342" s="131"/>
      <c r="AGF1342" s="131"/>
      <c r="AGG1342" s="131"/>
      <c r="AGH1342" s="131"/>
      <c r="AGI1342" s="131"/>
      <c r="AGJ1342" s="131"/>
      <c r="AGK1342" s="131"/>
      <c r="AGL1342" s="131"/>
      <c r="AGM1342" s="131"/>
      <c r="AGN1342" s="131"/>
      <c r="AGO1342" s="131"/>
      <c r="AGP1342" s="131"/>
      <c r="AGQ1342" s="131"/>
      <c r="AGR1342" s="131"/>
      <c r="AGS1342" s="131"/>
      <c r="AGT1342" s="131"/>
      <c r="AGU1342" s="131"/>
      <c r="AGV1342" s="131"/>
      <c r="AGW1342" s="131"/>
      <c r="AGX1342" s="131"/>
      <c r="AGY1342" s="131"/>
      <c r="AGZ1342" s="131"/>
      <c r="AHA1342" s="131"/>
      <c r="AHB1342" s="131"/>
      <c r="AHC1342" s="131"/>
      <c r="AHD1342" s="131"/>
      <c r="AHE1342" s="131"/>
      <c r="AHF1342" s="131"/>
      <c r="AHG1342" s="131"/>
      <c r="AHH1342" s="131"/>
      <c r="AHI1342" s="131"/>
      <c r="AHJ1342" s="131"/>
      <c r="AHK1342" s="131"/>
      <c r="AHL1342" s="131"/>
      <c r="AHM1342" s="131"/>
      <c r="AHN1342" s="131"/>
      <c r="AHO1342" s="131"/>
      <c r="AHP1342" s="131"/>
      <c r="AHQ1342" s="131"/>
      <c r="AHR1342" s="131"/>
      <c r="AHS1342" s="131"/>
      <c r="AHT1342" s="131"/>
      <c r="AHU1342" s="131"/>
      <c r="AHV1342" s="131"/>
      <c r="AHW1342" s="131"/>
      <c r="AHX1342" s="131"/>
      <c r="AHY1342" s="131"/>
      <c r="AHZ1342" s="131"/>
      <c r="AIA1342" s="131"/>
      <c r="AIB1342" s="131"/>
      <c r="AIC1342" s="131"/>
      <c r="AID1342" s="131"/>
      <c r="AIE1342" s="131"/>
      <c r="AIF1342" s="131"/>
      <c r="AIG1342" s="131"/>
      <c r="AIH1342" s="131"/>
      <c r="AII1342" s="131"/>
      <c r="AIJ1342" s="131"/>
      <c r="AIK1342" s="131"/>
      <c r="AIL1342" s="131"/>
      <c r="AIM1342" s="131"/>
      <c r="AIN1342" s="131"/>
      <c r="AIO1342" s="131"/>
      <c r="AIP1342" s="131"/>
      <c r="AIQ1342" s="131"/>
      <c r="AIR1342" s="131"/>
      <c r="AIS1342" s="131"/>
      <c r="AIT1342" s="131"/>
      <c r="AIU1342" s="131"/>
      <c r="AIV1342" s="131"/>
      <c r="AIW1342" s="131"/>
      <c r="AIX1342" s="131"/>
      <c r="AIY1342" s="131"/>
      <c r="AIZ1342" s="131"/>
      <c r="AJA1342" s="131"/>
      <c r="AJB1342" s="131"/>
      <c r="AJC1342" s="131"/>
      <c r="AJD1342" s="131"/>
      <c r="AJE1342" s="131"/>
      <c r="AJF1342" s="131"/>
      <c r="AJG1342" s="131"/>
      <c r="AJH1342" s="131"/>
      <c r="AJI1342" s="131"/>
      <c r="AJJ1342" s="131"/>
      <c r="AJK1342" s="131"/>
      <c r="AJL1342" s="131"/>
      <c r="AJM1342" s="131"/>
      <c r="AJN1342" s="131"/>
      <c r="AJO1342" s="131"/>
      <c r="AJP1342" s="131"/>
      <c r="AJQ1342" s="131"/>
      <c r="AJR1342" s="131"/>
      <c r="AJS1342" s="131"/>
      <c r="AJT1342" s="131"/>
      <c r="AJU1342" s="131"/>
      <c r="AJV1342" s="131"/>
      <c r="AJW1342" s="131"/>
      <c r="AJX1342" s="131"/>
      <c r="AJY1342" s="131"/>
      <c r="AJZ1342" s="131"/>
      <c r="AKA1342" s="131"/>
      <c r="AKB1342" s="131"/>
      <c r="AKC1342" s="131"/>
      <c r="AKD1342" s="131"/>
      <c r="AKE1342" s="131"/>
      <c r="AKF1342" s="131"/>
      <c r="AKG1342" s="131"/>
      <c r="AKH1342" s="131"/>
      <c r="AKI1342" s="131"/>
      <c r="AKJ1342" s="131"/>
      <c r="AKK1342" s="131"/>
      <c r="AKL1342" s="131"/>
      <c r="AKM1342" s="131"/>
      <c r="AKN1342" s="131"/>
      <c r="AKO1342" s="131"/>
      <c r="AKP1342" s="131"/>
      <c r="AKQ1342" s="131"/>
      <c r="AKR1342" s="131"/>
      <c r="AKS1342" s="131"/>
      <c r="AKT1342" s="131"/>
      <c r="AKU1342" s="131"/>
      <c r="AKV1342" s="131"/>
      <c r="AKW1342" s="131"/>
      <c r="AKX1342" s="131"/>
      <c r="AKY1342" s="131"/>
      <c r="AKZ1342" s="131"/>
      <c r="ALA1342" s="131"/>
      <c r="ALB1342" s="131"/>
      <c r="ALC1342" s="131"/>
      <c r="ALD1342" s="131"/>
      <c r="ALE1342" s="131"/>
      <c r="ALF1342" s="131"/>
      <c r="ALG1342" s="131"/>
      <c r="ALH1342" s="131"/>
      <c r="ALI1342" s="131"/>
      <c r="ALJ1342" s="131"/>
      <c r="ALK1342" s="131"/>
      <c r="ALL1342" s="131"/>
      <c r="ALM1342" s="131"/>
      <c r="ALN1342" s="131"/>
    </row>
    <row r="1343" spans="1:1002" s="508" customFormat="1" x14ac:dyDescent="0.25">
      <c r="A1343" s="502"/>
      <c r="B1343" s="503"/>
      <c r="C1343" s="504"/>
      <c r="D1343" s="450"/>
      <c r="E1343" s="505"/>
      <c r="F1343" s="505"/>
      <c r="G1343" s="506"/>
      <c r="H1343" s="506"/>
      <c r="I1343" s="507"/>
      <c r="J1343" s="565"/>
      <c r="K1343" s="454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  <c r="EC1343" s="131"/>
      <c r="ED1343" s="131"/>
      <c r="EE1343" s="131"/>
      <c r="EF1343" s="131"/>
      <c r="EG1343" s="131"/>
      <c r="EH1343" s="131"/>
      <c r="EI1343" s="131"/>
      <c r="EJ1343" s="131"/>
      <c r="EK1343" s="131"/>
      <c r="EL1343" s="131"/>
      <c r="EM1343" s="131"/>
      <c r="EN1343" s="131"/>
      <c r="EO1343" s="131"/>
      <c r="EP1343" s="131"/>
      <c r="EQ1343" s="131"/>
      <c r="ER1343" s="131"/>
      <c r="ES1343" s="131"/>
      <c r="ET1343" s="131"/>
      <c r="EU1343" s="131"/>
      <c r="EV1343" s="131"/>
      <c r="EW1343" s="131"/>
      <c r="EX1343" s="131"/>
      <c r="EY1343" s="131"/>
      <c r="EZ1343" s="131"/>
      <c r="FA1343" s="131"/>
      <c r="FB1343" s="131"/>
      <c r="FC1343" s="131"/>
      <c r="FD1343" s="131"/>
      <c r="FE1343" s="131"/>
      <c r="FF1343" s="131"/>
      <c r="FG1343" s="131"/>
      <c r="FH1343" s="131"/>
      <c r="FI1343" s="131"/>
      <c r="FJ1343" s="131"/>
      <c r="FK1343" s="131"/>
      <c r="FL1343" s="131"/>
      <c r="FM1343" s="131"/>
      <c r="FN1343" s="131"/>
      <c r="FO1343" s="131"/>
      <c r="FP1343" s="131"/>
      <c r="FQ1343" s="131"/>
      <c r="FR1343" s="131"/>
      <c r="FS1343" s="131"/>
      <c r="FT1343" s="131"/>
      <c r="FU1343" s="131"/>
      <c r="FV1343" s="131"/>
      <c r="FW1343" s="131"/>
      <c r="FX1343" s="131"/>
      <c r="FY1343" s="131"/>
      <c r="FZ1343" s="131"/>
      <c r="GA1343" s="131"/>
      <c r="GB1343" s="131"/>
      <c r="GC1343" s="131"/>
      <c r="GD1343" s="131"/>
      <c r="GE1343" s="131"/>
      <c r="GF1343" s="131"/>
      <c r="GG1343" s="131"/>
      <c r="GH1343" s="131"/>
      <c r="GI1343" s="131"/>
      <c r="GJ1343" s="131"/>
      <c r="GK1343" s="131"/>
      <c r="GL1343" s="131"/>
      <c r="GM1343" s="131"/>
      <c r="GN1343" s="131"/>
      <c r="GO1343" s="131"/>
      <c r="GP1343" s="131"/>
      <c r="GQ1343" s="131"/>
      <c r="GR1343" s="131"/>
      <c r="GS1343" s="131"/>
      <c r="GT1343" s="131"/>
      <c r="GU1343" s="131"/>
      <c r="GV1343" s="131"/>
      <c r="GW1343" s="131"/>
      <c r="GX1343" s="131"/>
      <c r="GY1343" s="131"/>
      <c r="GZ1343" s="131"/>
      <c r="HA1343" s="131"/>
      <c r="HB1343" s="131"/>
      <c r="HC1343" s="131"/>
      <c r="HD1343" s="131"/>
      <c r="HE1343" s="131"/>
      <c r="HF1343" s="131"/>
      <c r="HG1343" s="131"/>
      <c r="HH1343" s="131"/>
      <c r="HI1343" s="131"/>
      <c r="HJ1343" s="131"/>
      <c r="HK1343" s="131"/>
      <c r="HL1343" s="131"/>
      <c r="HM1343" s="131"/>
      <c r="HN1343" s="131"/>
      <c r="HO1343" s="131"/>
      <c r="HP1343" s="131"/>
      <c r="HQ1343" s="131"/>
      <c r="HR1343" s="131"/>
      <c r="HS1343" s="131"/>
      <c r="HT1343" s="131"/>
      <c r="HU1343" s="131"/>
      <c r="HV1343" s="131"/>
      <c r="HW1343" s="131"/>
      <c r="HX1343" s="131"/>
      <c r="HY1343" s="131"/>
      <c r="HZ1343" s="131"/>
      <c r="IA1343" s="131"/>
      <c r="IB1343" s="131"/>
      <c r="IC1343" s="131"/>
      <c r="ID1343" s="131"/>
      <c r="IE1343" s="131"/>
      <c r="IF1343" s="131"/>
      <c r="IG1343" s="131"/>
      <c r="IH1343" s="131"/>
      <c r="II1343" s="131"/>
      <c r="IJ1343" s="131"/>
      <c r="IK1343" s="131"/>
      <c r="IL1343" s="131"/>
      <c r="IM1343" s="131"/>
      <c r="IN1343" s="131"/>
      <c r="IO1343" s="131"/>
      <c r="IP1343" s="131"/>
      <c r="IQ1343" s="131"/>
      <c r="IR1343" s="131"/>
      <c r="IS1343" s="131"/>
      <c r="IT1343" s="131"/>
      <c r="IU1343" s="131"/>
      <c r="IV1343" s="131"/>
      <c r="IW1343" s="131"/>
      <c r="IX1343" s="131"/>
      <c r="IY1343" s="131"/>
      <c r="IZ1343" s="131"/>
      <c r="JA1343" s="131"/>
      <c r="JB1343" s="131"/>
      <c r="JC1343" s="131"/>
      <c r="JD1343" s="131"/>
      <c r="JE1343" s="131"/>
      <c r="JF1343" s="131"/>
      <c r="JG1343" s="131"/>
      <c r="JH1343" s="131"/>
      <c r="JI1343" s="131"/>
      <c r="JJ1343" s="131"/>
      <c r="JK1343" s="131"/>
      <c r="JL1343" s="131"/>
      <c r="JM1343" s="131"/>
      <c r="JN1343" s="131"/>
      <c r="JO1343" s="131"/>
      <c r="JP1343" s="131"/>
      <c r="JQ1343" s="131"/>
      <c r="JR1343" s="131"/>
      <c r="JS1343" s="131"/>
      <c r="JT1343" s="131"/>
      <c r="JU1343" s="131"/>
      <c r="JV1343" s="131"/>
      <c r="JW1343" s="131"/>
      <c r="JX1343" s="131"/>
      <c r="JY1343" s="131"/>
      <c r="JZ1343" s="131"/>
      <c r="KA1343" s="131"/>
      <c r="KB1343" s="131"/>
      <c r="KC1343" s="131"/>
      <c r="KD1343" s="131"/>
      <c r="KE1343" s="131"/>
      <c r="KF1343" s="131"/>
      <c r="KG1343" s="131"/>
      <c r="KH1343" s="131"/>
      <c r="KI1343" s="131"/>
      <c r="KJ1343" s="131"/>
      <c r="KK1343" s="131"/>
      <c r="KL1343" s="131"/>
      <c r="KM1343" s="131"/>
      <c r="KN1343" s="131"/>
      <c r="KO1343" s="131"/>
      <c r="KP1343" s="131"/>
      <c r="KQ1343" s="131"/>
      <c r="KR1343" s="131"/>
      <c r="KS1343" s="131"/>
      <c r="KT1343" s="131"/>
      <c r="KU1343" s="131"/>
      <c r="KV1343" s="131"/>
      <c r="KW1343" s="131"/>
      <c r="KX1343" s="131"/>
      <c r="KY1343" s="131"/>
      <c r="KZ1343" s="131"/>
      <c r="LA1343" s="131"/>
      <c r="LB1343" s="131"/>
      <c r="LC1343" s="131"/>
      <c r="LD1343" s="131"/>
      <c r="LE1343" s="131"/>
      <c r="LF1343" s="131"/>
      <c r="LG1343" s="131"/>
      <c r="LH1343" s="131"/>
      <c r="LI1343" s="131"/>
      <c r="LJ1343" s="131"/>
      <c r="LK1343" s="131"/>
      <c r="LL1343" s="131"/>
      <c r="LM1343" s="131"/>
      <c r="LN1343" s="131"/>
      <c r="LO1343" s="131"/>
      <c r="LP1343" s="131"/>
      <c r="LQ1343" s="131"/>
      <c r="LR1343" s="131"/>
      <c r="LS1343" s="131"/>
      <c r="LT1343" s="131"/>
      <c r="LU1343" s="131"/>
      <c r="LV1343" s="131"/>
      <c r="LW1343" s="131"/>
      <c r="LX1343" s="131"/>
      <c r="LY1343" s="131"/>
      <c r="LZ1343" s="131"/>
      <c r="MA1343" s="131"/>
      <c r="MB1343" s="131"/>
      <c r="MC1343" s="131"/>
      <c r="MD1343" s="131"/>
      <c r="ME1343" s="131"/>
      <c r="MF1343" s="131"/>
      <c r="MG1343" s="131"/>
      <c r="MH1343" s="131"/>
      <c r="MI1343" s="131"/>
      <c r="MJ1343" s="131"/>
      <c r="MK1343" s="131"/>
      <c r="ML1343" s="131"/>
      <c r="MM1343" s="131"/>
      <c r="MN1343" s="131"/>
      <c r="MO1343" s="131"/>
      <c r="MP1343" s="131"/>
      <c r="MQ1343" s="131"/>
      <c r="MR1343" s="131"/>
      <c r="MS1343" s="131"/>
      <c r="MT1343" s="131"/>
      <c r="MU1343" s="131"/>
      <c r="MV1343" s="131"/>
      <c r="MW1343" s="131"/>
      <c r="MX1343" s="131"/>
      <c r="MY1343" s="131"/>
      <c r="MZ1343" s="131"/>
      <c r="NA1343" s="131"/>
      <c r="NB1343" s="131"/>
      <c r="NC1343" s="131"/>
      <c r="ND1343" s="131"/>
      <c r="NE1343" s="131"/>
      <c r="NF1343" s="131"/>
      <c r="NG1343" s="131"/>
      <c r="NH1343" s="131"/>
      <c r="NI1343" s="131"/>
      <c r="NJ1343" s="131"/>
      <c r="NK1343" s="131"/>
      <c r="NL1343" s="131"/>
      <c r="NM1343" s="131"/>
      <c r="NN1343" s="131"/>
      <c r="NO1343" s="131"/>
      <c r="NP1343" s="131"/>
      <c r="NQ1343" s="131"/>
      <c r="NR1343" s="131"/>
      <c r="NS1343" s="131"/>
      <c r="NT1343" s="131"/>
      <c r="NU1343" s="131"/>
      <c r="NV1343" s="131"/>
      <c r="NW1343" s="131"/>
      <c r="NX1343" s="131"/>
      <c r="NY1343" s="131"/>
      <c r="NZ1343" s="131"/>
      <c r="OA1343" s="131"/>
      <c r="OB1343" s="131"/>
      <c r="OC1343" s="131"/>
      <c r="OD1343" s="131"/>
      <c r="OE1343" s="131"/>
      <c r="OF1343" s="131"/>
      <c r="OG1343" s="131"/>
      <c r="OH1343" s="131"/>
      <c r="OI1343" s="131"/>
      <c r="OJ1343" s="131"/>
      <c r="OK1343" s="131"/>
      <c r="OL1343" s="131"/>
      <c r="OM1343" s="131"/>
      <c r="ON1343" s="131"/>
      <c r="OO1343" s="131"/>
      <c r="OP1343" s="131"/>
      <c r="OQ1343" s="131"/>
      <c r="OR1343" s="131"/>
      <c r="OS1343" s="131"/>
      <c r="OT1343" s="131"/>
      <c r="OU1343" s="131"/>
      <c r="OV1343" s="131"/>
      <c r="OW1343" s="131"/>
      <c r="OX1343" s="131"/>
      <c r="OY1343" s="131"/>
      <c r="OZ1343" s="131"/>
      <c r="PA1343" s="131"/>
      <c r="PB1343" s="131"/>
      <c r="PC1343" s="131"/>
      <c r="PD1343" s="131"/>
      <c r="PE1343" s="131"/>
      <c r="PF1343" s="131"/>
      <c r="PG1343" s="131"/>
      <c r="PH1343" s="131"/>
      <c r="PI1343" s="131"/>
      <c r="PJ1343" s="131"/>
      <c r="PK1343" s="131"/>
      <c r="PL1343" s="131"/>
      <c r="PM1343" s="131"/>
      <c r="PN1343" s="131"/>
      <c r="PO1343" s="131"/>
      <c r="PP1343" s="131"/>
      <c r="PQ1343" s="131"/>
      <c r="PR1343" s="131"/>
      <c r="PS1343" s="131"/>
      <c r="PT1343" s="131"/>
      <c r="PU1343" s="131"/>
      <c r="PV1343" s="131"/>
      <c r="PW1343" s="131"/>
      <c r="PX1343" s="131"/>
      <c r="PY1343" s="131"/>
      <c r="PZ1343" s="131"/>
      <c r="QA1343" s="131"/>
      <c r="QB1343" s="131"/>
      <c r="QC1343" s="131"/>
      <c r="QD1343" s="131"/>
      <c r="QE1343" s="131"/>
      <c r="QF1343" s="131"/>
      <c r="QG1343" s="131"/>
      <c r="QH1343" s="131"/>
      <c r="QI1343" s="131"/>
      <c r="QJ1343" s="131"/>
      <c r="QK1343" s="131"/>
      <c r="QL1343" s="131"/>
      <c r="QM1343" s="131"/>
      <c r="QN1343" s="131"/>
      <c r="QO1343" s="131"/>
      <c r="QP1343" s="131"/>
      <c r="QQ1343" s="131"/>
      <c r="QR1343" s="131"/>
      <c r="QS1343" s="131"/>
      <c r="QT1343" s="131"/>
      <c r="QU1343" s="131"/>
      <c r="QV1343" s="131"/>
      <c r="QW1343" s="131"/>
      <c r="QX1343" s="131"/>
      <c r="QY1343" s="131"/>
      <c r="QZ1343" s="131"/>
      <c r="RA1343" s="131"/>
      <c r="RB1343" s="131"/>
      <c r="RC1343" s="131"/>
      <c r="RD1343" s="131"/>
      <c r="RE1343" s="131"/>
      <c r="RF1343" s="131"/>
      <c r="RG1343" s="131"/>
      <c r="RH1343" s="131"/>
      <c r="RI1343" s="131"/>
      <c r="RJ1343" s="131"/>
      <c r="RK1343" s="131"/>
      <c r="RL1343" s="131"/>
      <c r="RM1343" s="131"/>
      <c r="RN1343" s="131"/>
      <c r="RO1343" s="131"/>
      <c r="RP1343" s="131"/>
      <c r="RQ1343" s="131"/>
      <c r="RR1343" s="131"/>
      <c r="RS1343" s="131"/>
      <c r="RT1343" s="131"/>
      <c r="RU1343" s="131"/>
      <c r="RV1343" s="131"/>
      <c r="RW1343" s="131"/>
      <c r="RX1343" s="131"/>
      <c r="RY1343" s="131"/>
      <c r="RZ1343" s="131"/>
      <c r="SA1343" s="131"/>
      <c r="SB1343" s="131"/>
      <c r="SC1343" s="131"/>
      <c r="SD1343" s="131"/>
      <c r="SE1343" s="131"/>
      <c r="SF1343" s="131"/>
      <c r="SG1343" s="131"/>
      <c r="SH1343" s="131"/>
      <c r="SI1343" s="131"/>
      <c r="SJ1343" s="131"/>
      <c r="SK1343" s="131"/>
      <c r="SL1343" s="131"/>
      <c r="SM1343" s="131"/>
      <c r="SN1343" s="131"/>
      <c r="SO1343" s="131"/>
      <c r="SP1343" s="131"/>
      <c r="SQ1343" s="131"/>
      <c r="SR1343" s="131"/>
      <c r="SS1343" s="131"/>
      <c r="ST1343" s="131"/>
      <c r="SU1343" s="131"/>
      <c r="SV1343" s="131"/>
      <c r="SW1343" s="131"/>
      <c r="SX1343" s="131"/>
      <c r="SY1343" s="131"/>
      <c r="SZ1343" s="131"/>
      <c r="TA1343" s="131"/>
      <c r="TB1343" s="131"/>
      <c r="TC1343" s="131"/>
      <c r="TD1343" s="131"/>
      <c r="TE1343" s="131"/>
      <c r="TF1343" s="131"/>
      <c r="TG1343" s="131"/>
      <c r="TH1343" s="131"/>
      <c r="TI1343" s="131"/>
      <c r="TJ1343" s="131"/>
      <c r="TK1343" s="131"/>
      <c r="TL1343" s="131"/>
      <c r="TM1343" s="131"/>
      <c r="TN1343" s="131"/>
      <c r="TO1343" s="131"/>
      <c r="TP1343" s="131"/>
      <c r="TQ1343" s="131"/>
      <c r="TR1343" s="131"/>
      <c r="TS1343" s="131"/>
      <c r="TT1343" s="131"/>
      <c r="TU1343" s="131"/>
      <c r="TV1343" s="131"/>
      <c r="TW1343" s="131"/>
      <c r="TX1343" s="131"/>
      <c r="TY1343" s="131"/>
      <c r="TZ1343" s="131"/>
      <c r="UA1343" s="131"/>
      <c r="UB1343" s="131"/>
      <c r="UC1343" s="131"/>
      <c r="UD1343" s="131"/>
      <c r="UE1343" s="131"/>
      <c r="UF1343" s="131"/>
      <c r="UG1343" s="131"/>
      <c r="UH1343" s="131"/>
      <c r="UI1343" s="131"/>
      <c r="UJ1343" s="131"/>
      <c r="UK1343" s="131"/>
      <c r="UL1343" s="131"/>
      <c r="UM1343" s="131"/>
      <c r="UN1343" s="131"/>
      <c r="UO1343" s="131"/>
      <c r="UP1343" s="131"/>
      <c r="UQ1343" s="131"/>
      <c r="UR1343" s="131"/>
      <c r="US1343" s="131"/>
      <c r="UT1343" s="131"/>
      <c r="UU1343" s="131"/>
      <c r="UV1343" s="131"/>
      <c r="UW1343" s="131"/>
      <c r="UX1343" s="131"/>
      <c r="UY1343" s="131"/>
      <c r="UZ1343" s="131"/>
      <c r="VA1343" s="131"/>
      <c r="VB1343" s="131"/>
      <c r="VC1343" s="131"/>
      <c r="VD1343" s="131"/>
      <c r="VE1343" s="131"/>
      <c r="VF1343" s="131"/>
      <c r="VG1343" s="131"/>
      <c r="VH1343" s="131"/>
      <c r="VI1343" s="131"/>
      <c r="VJ1343" s="131"/>
      <c r="VK1343" s="131"/>
      <c r="VL1343" s="131"/>
      <c r="VM1343" s="131"/>
      <c r="VN1343" s="131"/>
      <c r="VO1343" s="131"/>
      <c r="VP1343" s="131"/>
      <c r="VQ1343" s="131"/>
      <c r="VR1343" s="131"/>
      <c r="VS1343" s="131"/>
      <c r="VT1343" s="131"/>
      <c r="VU1343" s="131"/>
      <c r="VV1343" s="131"/>
      <c r="VW1343" s="131"/>
      <c r="VX1343" s="131"/>
      <c r="VY1343" s="131"/>
      <c r="VZ1343" s="131"/>
      <c r="WA1343" s="131"/>
      <c r="WB1343" s="131"/>
      <c r="WC1343" s="131"/>
      <c r="WD1343" s="131"/>
      <c r="WE1343" s="131"/>
      <c r="WF1343" s="131"/>
      <c r="WG1343" s="131"/>
      <c r="WH1343" s="131"/>
      <c r="WI1343" s="131"/>
      <c r="WJ1343" s="131"/>
      <c r="WK1343" s="131"/>
      <c r="WL1343" s="131"/>
      <c r="WM1343" s="131"/>
      <c r="WN1343" s="131"/>
      <c r="WO1343" s="131"/>
      <c r="WP1343" s="131"/>
      <c r="WQ1343" s="131"/>
      <c r="WR1343" s="131"/>
      <c r="WS1343" s="131"/>
      <c r="WT1343" s="131"/>
      <c r="WU1343" s="131"/>
      <c r="WV1343" s="131"/>
      <c r="WW1343" s="131"/>
      <c r="WX1343" s="131"/>
      <c r="WY1343" s="131"/>
      <c r="WZ1343" s="131"/>
      <c r="XA1343" s="131"/>
      <c r="XB1343" s="131"/>
      <c r="XC1343" s="131"/>
      <c r="XD1343" s="131"/>
      <c r="XE1343" s="131"/>
      <c r="XF1343" s="131"/>
      <c r="XG1343" s="131"/>
      <c r="XH1343" s="131"/>
      <c r="XI1343" s="131"/>
      <c r="XJ1343" s="131"/>
      <c r="XK1343" s="131"/>
      <c r="XL1343" s="131"/>
      <c r="XM1343" s="131"/>
      <c r="XN1343" s="131"/>
      <c r="XO1343" s="131"/>
      <c r="XP1343" s="131"/>
      <c r="XQ1343" s="131"/>
      <c r="XR1343" s="131"/>
      <c r="XS1343" s="131"/>
      <c r="XT1343" s="131"/>
      <c r="XU1343" s="131"/>
      <c r="XV1343" s="131"/>
      <c r="XW1343" s="131"/>
      <c r="XX1343" s="131"/>
      <c r="XY1343" s="131"/>
      <c r="XZ1343" s="131"/>
      <c r="YA1343" s="131"/>
      <c r="YB1343" s="131"/>
      <c r="YC1343" s="131"/>
      <c r="YD1343" s="131"/>
      <c r="YE1343" s="131"/>
      <c r="YF1343" s="131"/>
      <c r="YG1343" s="131"/>
      <c r="YH1343" s="131"/>
      <c r="YI1343" s="131"/>
      <c r="YJ1343" s="131"/>
      <c r="YK1343" s="131"/>
      <c r="YL1343" s="131"/>
      <c r="YM1343" s="131"/>
      <c r="YN1343" s="131"/>
      <c r="YO1343" s="131"/>
      <c r="YP1343" s="131"/>
      <c r="YQ1343" s="131"/>
      <c r="YR1343" s="131"/>
      <c r="YS1343" s="131"/>
      <c r="YT1343" s="131"/>
      <c r="YU1343" s="131"/>
      <c r="YV1343" s="131"/>
      <c r="YW1343" s="131"/>
      <c r="YX1343" s="131"/>
      <c r="YY1343" s="131"/>
      <c r="YZ1343" s="131"/>
      <c r="ZA1343" s="131"/>
      <c r="ZB1343" s="131"/>
      <c r="ZC1343" s="131"/>
      <c r="ZD1343" s="131"/>
      <c r="ZE1343" s="131"/>
      <c r="ZF1343" s="131"/>
      <c r="ZG1343" s="131"/>
      <c r="ZH1343" s="131"/>
      <c r="ZI1343" s="131"/>
      <c r="ZJ1343" s="131"/>
      <c r="ZK1343" s="131"/>
      <c r="ZL1343" s="131"/>
      <c r="ZM1343" s="131"/>
      <c r="ZN1343" s="131"/>
      <c r="ZO1343" s="131"/>
      <c r="ZP1343" s="131"/>
      <c r="ZQ1343" s="131"/>
      <c r="ZR1343" s="131"/>
      <c r="ZS1343" s="131"/>
      <c r="ZT1343" s="131"/>
      <c r="ZU1343" s="131"/>
      <c r="ZV1343" s="131"/>
      <c r="ZW1343" s="131"/>
      <c r="ZX1343" s="131"/>
      <c r="ZY1343" s="131"/>
      <c r="ZZ1343" s="131"/>
      <c r="AAA1343" s="131"/>
      <c r="AAB1343" s="131"/>
      <c r="AAC1343" s="131"/>
      <c r="AAD1343" s="131"/>
      <c r="AAE1343" s="131"/>
      <c r="AAF1343" s="131"/>
      <c r="AAG1343" s="131"/>
      <c r="AAH1343" s="131"/>
      <c r="AAI1343" s="131"/>
      <c r="AAJ1343" s="131"/>
      <c r="AAK1343" s="131"/>
      <c r="AAL1343" s="131"/>
      <c r="AAM1343" s="131"/>
      <c r="AAN1343" s="131"/>
      <c r="AAO1343" s="131"/>
      <c r="AAP1343" s="131"/>
      <c r="AAQ1343" s="131"/>
      <c r="AAR1343" s="131"/>
      <c r="AAS1343" s="131"/>
      <c r="AAT1343" s="131"/>
      <c r="AAU1343" s="131"/>
      <c r="AAV1343" s="131"/>
      <c r="AAW1343" s="131"/>
      <c r="AAX1343" s="131"/>
      <c r="AAY1343" s="131"/>
      <c r="AAZ1343" s="131"/>
      <c r="ABA1343" s="131"/>
      <c r="ABB1343" s="131"/>
      <c r="ABC1343" s="131"/>
      <c r="ABD1343" s="131"/>
      <c r="ABE1343" s="131"/>
      <c r="ABF1343" s="131"/>
      <c r="ABG1343" s="131"/>
      <c r="ABH1343" s="131"/>
      <c r="ABI1343" s="131"/>
      <c r="ABJ1343" s="131"/>
      <c r="ABK1343" s="131"/>
      <c r="ABL1343" s="131"/>
      <c r="ABM1343" s="131"/>
      <c r="ABN1343" s="131"/>
      <c r="ABO1343" s="131"/>
      <c r="ABP1343" s="131"/>
      <c r="ABQ1343" s="131"/>
      <c r="ABR1343" s="131"/>
      <c r="ABS1343" s="131"/>
      <c r="ABT1343" s="131"/>
      <c r="ABU1343" s="131"/>
      <c r="ABV1343" s="131"/>
      <c r="ABW1343" s="131"/>
      <c r="ABX1343" s="131"/>
      <c r="ABY1343" s="131"/>
      <c r="ABZ1343" s="131"/>
      <c r="ACA1343" s="131"/>
      <c r="ACB1343" s="131"/>
      <c r="ACC1343" s="131"/>
      <c r="ACD1343" s="131"/>
      <c r="ACE1343" s="131"/>
      <c r="ACF1343" s="131"/>
      <c r="ACG1343" s="131"/>
      <c r="ACH1343" s="131"/>
      <c r="ACI1343" s="131"/>
      <c r="ACJ1343" s="131"/>
      <c r="ACK1343" s="131"/>
      <c r="ACL1343" s="131"/>
      <c r="ACM1343" s="131"/>
      <c r="ACN1343" s="131"/>
      <c r="ACO1343" s="131"/>
      <c r="ACP1343" s="131"/>
      <c r="ACQ1343" s="131"/>
      <c r="ACR1343" s="131"/>
      <c r="ACS1343" s="131"/>
      <c r="ACT1343" s="131"/>
      <c r="ACU1343" s="131"/>
      <c r="ACV1343" s="131"/>
      <c r="ACW1343" s="131"/>
      <c r="ACX1343" s="131"/>
      <c r="ACY1343" s="131"/>
      <c r="ACZ1343" s="131"/>
      <c r="ADA1343" s="131"/>
      <c r="ADB1343" s="131"/>
      <c r="ADC1343" s="131"/>
      <c r="ADD1343" s="131"/>
      <c r="ADE1343" s="131"/>
      <c r="ADF1343" s="131"/>
      <c r="ADG1343" s="131"/>
      <c r="ADH1343" s="131"/>
      <c r="ADI1343" s="131"/>
      <c r="ADJ1343" s="131"/>
      <c r="ADK1343" s="131"/>
      <c r="ADL1343" s="131"/>
      <c r="ADM1343" s="131"/>
      <c r="ADN1343" s="131"/>
      <c r="ADO1343" s="131"/>
      <c r="ADP1343" s="131"/>
      <c r="ADQ1343" s="131"/>
      <c r="ADR1343" s="131"/>
      <c r="ADS1343" s="131"/>
      <c r="ADT1343" s="131"/>
      <c r="ADU1343" s="131"/>
      <c r="ADV1343" s="131"/>
      <c r="ADW1343" s="131"/>
      <c r="ADX1343" s="131"/>
      <c r="ADY1343" s="131"/>
      <c r="ADZ1343" s="131"/>
      <c r="AEA1343" s="131"/>
      <c r="AEB1343" s="131"/>
      <c r="AEC1343" s="131"/>
      <c r="AED1343" s="131"/>
      <c r="AEE1343" s="131"/>
      <c r="AEF1343" s="131"/>
      <c r="AEG1343" s="131"/>
      <c r="AEH1343" s="131"/>
      <c r="AEI1343" s="131"/>
      <c r="AEJ1343" s="131"/>
      <c r="AEK1343" s="131"/>
      <c r="AEL1343" s="131"/>
      <c r="AEM1343" s="131"/>
      <c r="AEN1343" s="131"/>
      <c r="AEO1343" s="131"/>
      <c r="AEP1343" s="131"/>
      <c r="AEQ1343" s="131"/>
      <c r="AER1343" s="131"/>
      <c r="AES1343" s="131"/>
      <c r="AET1343" s="131"/>
      <c r="AEU1343" s="131"/>
      <c r="AEV1343" s="131"/>
      <c r="AEW1343" s="131"/>
      <c r="AEX1343" s="131"/>
      <c r="AEY1343" s="131"/>
      <c r="AEZ1343" s="131"/>
      <c r="AFA1343" s="131"/>
      <c r="AFB1343" s="131"/>
      <c r="AFC1343" s="131"/>
      <c r="AFD1343" s="131"/>
      <c r="AFE1343" s="131"/>
      <c r="AFF1343" s="131"/>
      <c r="AFG1343" s="131"/>
      <c r="AFH1343" s="131"/>
      <c r="AFI1343" s="131"/>
      <c r="AFJ1343" s="131"/>
      <c r="AFK1343" s="131"/>
      <c r="AFL1343" s="131"/>
      <c r="AFM1343" s="131"/>
      <c r="AFN1343" s="131"/>
      <c r="AFO1343" s="131"/>
      <c r="AFP1343" s="131"/>
      <c r="AFQ1343" s="131"/>
      <c r="AFR1343" s="131"/>
      <c r="AFS1343" s="131"/>
      <c r="AFT1343" s="131"/>
      <c r="AFU1343" s="131"/>
      <c r="AFV1343" s="131"/>
      <c r="AFW1343" s="131"/>
      <c r="AFX1343" s="131"/>
      <c r="AFY1343" s="131"/>
      <c r="AFZ1343" s="131"/>
      <c r="AGA1343" s="131"/>
      <c r="AGB1343" s="131"/>
      <c r="AGC1343" s="131"/>
      <c r="AGD1343" s="131"/>
      <c r="AGE1343" s="131"/>
      <c r="AGF1343" s="131"/>
      <c r="AGG1343" s="131"/>
      <c r="AGH1343" s="131"/>
      <c r="AGI1343" s="131"/>
      <c r="AGJ1343" s="131"/>
      <c r="AGK1343" s="131"/>
      <c r="AGL1343" s="131"/>
      <c r="AGM1343" s="131"/>
      <c r="AGN1343" s="131"/>
      <c r="AGO1343" s="131"/>
      <c r="AGP1343" s="131"/>
      <c r="AGQ1343" s="131"/>
      <c r="AGR1343" s="131"/>
      <c r="AGS1343" s="131"/>
      <c r="AGT1343" s="131"/>
      <c r="AGU1343" s="131"/>
      <c r="AGV1343" s="131"/>
      <c r="AGW1343" s="131"/>
      <c r="AGX1343" s="131"/>
      <c r="AGY1343" s="131"/>
      <c r="AGZ1343" s="131"/>
      <c r="AHA1343" s="131"/>
      <c r="AHB1343" s="131"/>
      <c r="AHC1343" s="131"/>
      <c r="AHD1343" s="131"/>
      <c r="AHE1343" s="131"/>
      <c r="AHF1343" s="131"/>
      <c r="AHG1343" s="131"/>
      <c r="AHH1343" s="131"/>
      <c r="AHI1343" s="131"/>
      <c r="AHJ1343" s="131"/>
      <c r="AHK1343" s="131"/>
      <c r="AHL1343" s="131"/>
      <c r="AHM1343" s="131"/>
      <c r="AHN1343" s="131"/>
      <c r="AHO1343" s="131"/>
      <c r="AHP1343" s="131"/>
      <c r="AHQ1343" s="131"/>
      <c r="AHR1343" s="131"/>
      <c r="AHS1343" s="131"/>
      <c r="AHT1343" s="131"/>
      <c r="AHU1343" s="131"/>
      <c r="AHV1343" s="131"/>
      <c r="AHW1343" s="131"/>
      <c r="AHX1343" s="131"/>
      <c r="AHY1343" s="131"/>
      <c r="AHZ1343" s="131"/>
      <c r="AIA1343" s="131"/>
      <c r="AIB1343" s="131"/>
      <c r="AIC1343" s="131"/>
      <c r="AID1343" s="131"/>
      <c r="AIE1343" s="131"/>
      <c r="AIF1343" s="131"/>
      <c r="AIG1343" s="131"/>
      <c r="AIH1343" s="131"/>
      <c r="AII1343" s="131"/>
      <c r="AIJ1343" s="131"/>
      <c r="AIK1343" s="131"/>
      <c r="AIL1343" s="131"/>
      <c r="AIM1343" s="131"/>
      <c r="AIN1343" s="131"/>
      <c r="AIO1343" s="131"/>
      <c r="AIP1343" s="131"/>
      <c r="AIQ1343" s="131"/>
      <c r="AIR1343" s="131"/>
      <c r="AIS1343" s="131"/>
      <c r="AIT1343" s="131"/>
      <c r="AIU1343" s="131"/>
      <c r="AIV1343" s="131"/>
      <c r="AIW1343" s="131"/>
      <c r="AIX1343" s="131"/>
      <c r="AIY1343" s="131"/>
      <c r="AIZ1343" s="131"/>
      <c r="AJA1343" s="131"/>
      <c r="AJB1343" s="131"/>
      <c r="AJC1343" s="131"/>
      <c r="AJD1343" s="131"/>
      <c r="AJE1343" s="131"/>
      <c r="AJF1343" s="131"/>
      <c r="AJG1343" s="131"/>
      <c r="AJH1343" s="131"/>
      <c r="AJI1343" s="131"/>
      <c r="AJJ1343" s="131"/>
      <c r="AJK1343" s="131"/>
      <c r="AJL1343" s="131"/>
      <c r="AJM1343" s="131"/>
      <c r="AJN1343" s="131"/>
      <c r="AJO1343" s="131"/>
      <c r="AJP1343" s="131"/>
      <c r="AJQ1343" s="131"/>
      <c r="AJR1343" s="131"/>
      <c r="AJS1343" s="131"/>
      <c r="AJT1343" s="131"/>
      <c r="AJU1343" s="131"/>
      <c r="AJV1343" s="131"/>
      <c r="AJW1343" s="131"/>
      <c r="AJX1343" s="131"/>
      <c r="AJY1343" s="131"/>
      <c r="AJZ1343" s="131"/>
      <c r="AKA1343" s="131"/>
      <c r="AKB1343" s="131"/>
      <c r="AKC1343" s="131"/>
      <c r="AKD1343" s="131"/>
      <c r="AKE1343" s="131"/>
      <c r="AKF1343" s="131"/>
      <c r="AKG1343" s="131"/>
      <c r="AKH1343" s="131"/>
      <c r="AKI1343" s="131"/>
      <c r="AKJ1343" s="131"/>
      <c r="AKK1343" s="131"/>
      <c r="AKL1343" s="131"/>
      <c r="AKM1343" s="131"/>
      <c r="AKN1343" s="131"/>
      <c r="AKO1343" s="131"/>
      <c r="AKP1343" s="131"/>
      <c r="AKQ1343" s="131"/>
      <c r="AKR1343" s="131"/>
      <c r="AKS1343" s="131"/>
      <c r="AKT1343" s="131"/>
      <c r="AKU1343" s="131"/>
      <c r="AKV1343" s="131"/>
      <c r="AKW1343" s="131"/>
      <c r="AKX1343" s="131"/>
      <c r="AKY1343" s="131"/>
      <c r="AKZ1343" s="131"/>
      <c r="ALA1343" s="131"/>
      <c r="ALB1343" s="131"/>
      <c r="ALC1343" s="131"/>
      <c r="ALD1343" s="131"/>
      <c r="ALE1343" s="131"/>
      <c r="ALF1343" s="131"/>
      <c r="ALG1343" s="131"/>
      <c r="ALH1343" s="131"/>
      <c r="ALI1343" s="131"/>
      <c r="ALJ1343" s="131"/>
      <c r="ALK1343" s="131"/>
      <c r="ALL1343" s="131"/>
      <c r="ALM1343" s="131"/>
      <c r="ALN1343" s="131"/>
    </row>
    <row r="1344" spans="1:1002" s="508" customFormat="1" x14ac:dyDescent="0.25">
      <c r="A1344" s="502"/>
      <c r="B1344" s="503"/>
      <c r="C1344" s="504"/>
      <c r="D1344" s="450"/>
      <c r="E1344" s="505"/>
      <c r="F1344" s="505"/>
      <c r="G1344" s="506"/>
      <c r="H1344" s="506"/>
      <c r="I1344" s="507"/>
      <c r="J1344" s="565"/>
      <c r="K1344" s="454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  <c r="EC1344" s="131"/>
      <c r="ED1344" s="131"/>
      <c r="EE1344" s="131"/>
      <c r="EF1344" s="131"/>
      <c r="EG1344" s="131"/>
      <c r="EH1344" s="131"/>
      <c r="EI1344" s="131"/>
      <c r="EJ1344" s="131"/>
      <c r="EK1344" s="131"/>
      <c r="EL1344" s="131"/>
      <c r="EM1344" s="131"/>
      <c r="EN1344" s="131"/>
      <c r="EO1344" s="131"/>
      <c r="EP1344" s="131"/>
      <c r="EQ1344" s="131"/>
      <c r="ER1344" s="131"/>
      <c r="ES1344" s="131"/>
      <c r="ET1344" s="131"/>
      <c r="EU1344" s="131"/>
      <c r="EV1344" s="131"/>
      <c r="EW1344" s="131"/>
      <c r="EX1344" s="131"/>
      <c r="EY1344" s="131"/>
      <c r="EZ1344" s="131"/>
      <c r="FA1344" s="131"/>
      <c r="FB1344" s="131"/>
      <c r="FC1344" s="131"/>
      <c r="FD1344" s="131"/>
      <c r="FE1344" s="131"/>
      <c r="FF1344" s="131"/>
      <c r="FG1344" s="131"/>
      <c r="FH1344" s="131"/>
      <c r="FI1344" s="131"/>
      <c r="FJ1344" s="131"/>
      <c r="FK1344" s="131"/>
      <c r="FL1344" s="131"/>
      <c r="FM1344" s="131"/>
      <c r="FN1344" s="131"/>
      <c r="FO1344" s="131"/>
      <c r="FP1344" s="131"/>
      <c r="FQ1344" s="131"/>
      <c r="FR1344" s="131"/>
      <c r="FS1344" s="131"/>
      <c r="FT1344" s="131"/>
      <c r="FU1344" s="131"/>
      <c r="FV1344" s="131"/>
      <c r="FW1344" s="131"/>
      <c r="FX1344" s="131"/>
      <c r="FY1344" s="131"/>
      <c r="FZ1344" s="131"/>
      <c r="GA1344" s="131"/>
      <c r="GB1344" s="131"/>
      <c r="GC1344" s="131"/>
      <c r="GD1344" s="131"/>
      <c r="GE1344" s="131"/>
      <c r="GF1344" s="131"/>
      <c r="GG1344" s="131"/>
      <c r="GH1344" s="131"/>
      <c r="GI1344" s="131"/>
      <c r="GJ1344" s="131"/>
      <c r="GK1344" s="131"/>
      <c r="GL1344" s="131"/>
      <c r="GM1344" s="131"/>
      <c r="GN1344" s="131"/>
      <c r="GO1344" s="131"/>
      <c r="GP1344" s="131"/>
      <c r="GQ1344" s="131"/>
      <c r="GR1344" s="131"/>
      <c r="GS1344" s="131"/>
      <c r="GT1344" s="131"/>
      <c r="GU1344" s="131"/>
      <c r="GV1344" s="131"/>
      <c r="GW1344" s="131"/>
      <c r="GX1344" s="131"/>
      <c r="GY1344" s="131"/>
      <c r="GZ1344" s="131"/>
      <c r="HA1344" s="131"/>
      <c r="HB1344" s="131"/>
      <c r="HC1344" s="131"/>
      <c r="HD1344" s="131"/>
      <c r="HE1344" s="131"/>
      <c r="HF1344" s="131"/>
      <c r="HG1344" s="131"/>
      <c r="HH1344" s="131"/>
      <c r="HI1344" s="131"/>
      <c r="HJ1344" s="131"/>
      <c r="HK1344" s="131"/>
      <c r="HL1344" s="131"/>
      <c r="HM1344" s="131"/>
      <c r="HN1344" s="131"/>
      <c r="HO1344" s="131"/>
      <c r="HP1344" s="131"/>
      <c r="HQ1344" s="131"/>
      <c r="HR1344" s="131"/>
      <c r="HS1344" s="131"/>
      <c r="HT1344" s="131"/>
      <c r="HU1344" s="131"/>
      <c r="HV1344" s="131"/>
      <c r="HW1344" s="131"/>
      <c r="HX1344" s="131"/>
      <c r="HY1344" s="131"/>
      <c r="HZ1344" s="131"/>
      <c r="IA1344" s="131"/>
      <c r="IB1344" s="131"/>
      <c r="IC1344" s="131"/>
      <c r="ID1344" s="131"/>
      <c r="IE1344" s="131"/>
      <c r="IF1344" s="131"/>
      <c r="IG1344" s="131"/>
      <c r="IH1344" s="131"/>
      <c r="II1344" s="131"/>
      <c r="IJ1344" s="131"/>
      <c r="IK1344" s="131"/>
      <c r="IL1344" s="131"/>
      <c r="IM1344" s="131"/>
      <c r="IN1344" s="131"/>
      <c r="IO1344" s="131"/>
      <c r="IP1344" s="131"/>
      <c r="IQ1344" s="131"/>
      <c r="IR1344" s="131"/>
      <c r="IS1344" s="131"/>
      <c r="IT1344" s="131"/>
      <c r="IU1344" s="131"/>
      <c r="IV1344" s="131"/>
      <c r="IW1344" s="131"/>
      <c r="IX1344" s="131"/>
      <c r="IY1344" s="131"/>
      <c r="IZ1344" s="131"/>
      <c r="JA1344" s="131"/>
      <c r="JB1344" s="131"/>
      <c r="JC1344" s="131"/>
      <c r="JD1344" s="131"/>
      <c r="JE1344" s="131"/>
      <c r="JF1344" s="131"/>
      <c r="JG1344" s="131"/>
      <c r="JH1344" s="131"/>
      <c r="JI1344" s="131"/>
      <c r="JJ1344" s="131"/>
      <c r="JK1344" s="131"/>
      <c r="JL1344" s="131"/>
      <c r="JM1344" s="131"/>
      <c r="JN1344" s="131"/>
      <c r="JO1344" s="131"/>
      <c r="JP1344" s="131"/>
      <c r="JQ1344" s="131"/>
      <c r="JR1344" s="131"/>
      <c r="JS1344" s="131"/>
      <c r="JT1344" s="131"/>
      <c r="JU1344" s="131"/>
      <c r="JV1344" s="131"/>
      <c r="JW1344" s="131"/>
      <c r="JX1344" s="131"/>
      <c r="JY1344" s="131"/>
      <c r="JZ1344" s="131"/>
      <c r="KA1344" s="131"/>
      <c r="KB1344" s="131"/>
      <c r="KC1344" s="131"/>
      <c r="KD1344" s="131"/>
      <c r="KE1344" s="131"/>
      <c r="KF1344" s="131"/>
      <c r="KG1344" s="131"/>
      <c r="KH1344" s="131"/>
      <c r="KI1344" s="131"/>
      <c r="KJ1344" s="131"/>
      <c r="KK1344" s="131"/>
      <c r="KL1344" s="131"/>
      <c r="KM1344" s="131"/>
      <c r="KN1344" s="131"/>
      <c r="KO1344" s="131"/>
      <c r="KP1344" s="131"/>
      <c r="KQ1344" s="131"/>
      <c r="KR1344" s="131"/>
      <c r="KS1344" s="131"/>
      <c r="KT1344" s="131"/>
      <c r="KU1344" s="131"/>
      <c r="KV1344" s="131"/>
      <c r="KW1344" s="131"/>
      <c r="KX1344" s="131"/>
      <c r="KY1344" s="131"/>
      <c r="KZ1344" s="131"/>
      <c r="LA1344" s="131"/>
      <c r="LB1344" s="131"/>
      <c r="LC1344" s="131"/>
      <c r="LD1344" s="131"/>
      <c r="LE1344" s="131"/>
      <c r="LF1344" s="131"/>
      <c r="LG1344" s="131"/>
      <c r="LH1344" s="131"/>
      <c r="LI1344" s="131"/>
      <c r="LJ1344" s="131"/>
      <c r="LK1344" s="131"/>
      <c r="LL1344" s="131"/>
      <c r="LM1344" s="131"/>
      <c r="LN1344" s="131"/>
      <c r="LO1344" s="131"/>
      <c r="LP1344" s="131"/>
      <c r="LQ1344" s="131"/>
      <c r="LR1344" s="131"/>
      <c r="LS1344" s="131"/>
      <c r="LT1344" s="131"/>
      <c r="LU1344" s="131"/>
      <c r="LV1344" s="131"/>
      <c r="LW1344" s="131"/>
      <c r="LX1344" s="131"/>
      <c r="LY1344" s="131"/>
      <c r="LZ1344" s="131"/>
      <c r="MA1344" s="131"/>
      <c r="MB1344" s="131"/>
      <c r="MC1344" s="131"/>
      <c r="MD1344" s="131"/>
      <c r="ME1344" s="131"/>
      <c r="MF1344" s="131"/>
      <c r="MG1344" s="131"/>
      <c r="MH1344" s="131"/>
      <c r="MI1344" s="131"/>
      <c r="MJ1344" s="131"/>
      <c r="MK1344" s="131"/>
      <c r="ML1344" s="131"/>
      <c r="MM1344" s="131"/>
      <c r="MN1344" s="131"/>
      <c r="MO1344" s="131"/>
      <c r="MP1344" s="131"/>
      <c r="MQ1344" s="131"/>
      <c r="MR1344" s="131"/>
      <c r="MS1344" s="131"/>
      <c r="MT1344" s="131"/>
      <c r="MU1344" s="131"/>
      <c r="MV1344" s="131"/>
      <c r="MW1344" s="131"/>
      <c r="MX1344" s="131"/>
      <c r="MY1344" s="131"/>
      <c r="MZ1344" s="131"/>
      <c r="NA1344" s="131"/>
      <c r="NB1344" s="131"/>
      <c r="NC1344" s="131"/>
      <c r="ND1344" s="131"/>
      <c r="NE1344" s="131"/>
      <c r="NF1344" s="131"/>
      <c r="NG1344" s="131"/>
      <c r="NH1344" s="131"/>
      <c r="NI1344" s="131"/>
      <c r="NJ1344" s="131"/>
      <c r="NK1344" s="131"/>
      <c r="NL1344" s="131"/>
      <c r="NM1344" s="131"/>
      <c r="NN1344" s="131"/>
      <c r="NO1344" s="131"/>
      <c r="NP1344" s="131"/>
      <c r="NQ1344" s="131"/>
      <c r="NR1344" s="131"/>
      <c r="NS1344" s="131"/>
      <c r="NT1344" s="131"/>
      <c r="NU1344" s="131"/>
      <c r="NV1344" s="131"/>
      <c r="NW1344" s="131"/>
      <c r="NX1344" s="131"/>
      <c r="NY1344" s="131"/>
      <c r="NZ1344" s="131"/>
      <c r="OA1344" s="131"/>
      <c r="OB1344" s="131"/>
      <c r="OC1344" s="131"/>
      <c r="OD1344" s="131"/>
      <c r="OE1344" s="131"/>
      <c r="OF1344" s="131"/>
      <c r="OG1344" s="131"/>
      <c r="OH1344" s="131"/>
      <c r="OI1344" s="131"/>
      <c r="OJ1344" s="131"/>
      <c r="OK1344" s="131"/>
      <c r="OL1344" s="131"/>
      <c r="OM1344" s="131"/>
      <c r="ON1344" s="131"/>
      <c r="OO1344" s="131"/>
      <c r="OP1344" s="131"/>
      <c r="OQ1344" s="131"/>
      <c r="OR1344" s="131"/>
      <c r="OS1344" s="131"/>
      <c r="OT1344" s="131"/>
      <c r="OU1344" s="131"/>
      <c r="OV1344" s="131"/>
      <c r="OW1344" s="131"/>
      <c r="OX1344" s="131"/>
      <c r="OY1344" s="131"/>
      <c r="OZ1344" s="131"/>
      <c r="PA1344" s="131"/>
      <c r="PB1344" s="131"/>
      <c r="PC1344" s="131"/>
      <c r="PD1344" s="131"/>
      <c r="PE1344" s="131"/>
      <c r="PF1344" s="131"/>
      <c r="PG1344" s="131"/>
      <c r="PH1344" s="131"/>
      <c r="PI1344" s="131"/>
      <c r="PJ1344" s="131"/>
      <c r="PK1344" s="131"/>
      <c r="PL1344" s="131"/>
      <c r="PM1344" s="131"/>
      <c r="PN1344" s="131"/>
      <c r="PO1344" s="131"/>
      <c r="PP1344" s="131"/>
      <c r="PQ1344" s="131"/>
      <c r="PR1344" s="131"/>
      <c r="PS1344" s="131"/>
      <c r="PT1344" s="131"/>
      <c r="PU1344" s="131"/>
      <c r="PV1344" s="131"/>
      <c r="PW1344" s="131"/>
      <c r="PX1344" s="131"/>
      <c r="PY1344" s="131"/>
      <c r="PZ1344" s="131"/>
      <c r="QA1344" s="131"/>
      <c r="QB1344" s="131"/>
      <c r="QC1344" s="131"/>
      <c r="QD1344" s="131"/>
      <c r="QE1344" s="131"/>
      <c r="QF1344" s="131"/>
      <c r="QG1344" s="131"/>
      <c r="QH1344" s="131"/>
      <c r="QI1344" s="131"/>
      <c r="QJ1344" s="131"/>
      <c r="QK1344" s="131"/>
      <c r="QL1344" s="131"/>
      <c r="QM1344" s="131"/>
      <c r="QN1344" s="131"/>
      <c r="QO1344" s="131"/>
      <c r="QP1344" s="131"/>
      <c r="QQ1344" s="131"/>
      <c r="QR1344" s="131"/>
      <c r="QS1344" s="131"/>
      <c r="QT1344" s="131"/>
      <c r="QU1344" s="131"/>
      <c r="QV1344" s="131"/>
      <c r="QW1344" s="131"/>
      <c r="QX1344" s="131"/>
      <c r="QY1344" s="131"/>
      <c r="QZ1344" s="131"/>
      <c r="RA1344" s="131"/>
      <c r="RB1344" s="131"/>
      <c r="RC1344" s="131"/>
      <c r="RD1344" s="131"/>
      <c r="RE1344" s="131"/>
      <c r="RF1344" s="131"/>
      <c r="RG1344" s="131"/>
      <c r="RH1344" s="131"/>
      <c r="RI1344" s="131"/>
      <c r="RJ1344" s="131"/>
      <c r="RK1344" s="131"/>
      <c r="RL1344" s="131"/>
      <c r="RM1344" s="131"/>
      <c r="RN1344" s="131"/>
      <c r="RO1344" s="131"/>
      <c r="RP1344" s="131"/>
      <c r="RQ1344" s="131"/>
      <c r="RR1344" s="131"/>
      <c r="RS1344" s="131"/>
      <c r="RT1344" s="131"/>
      <c r="RU1344" s="131"/>
      <c r="RV1344" s="131"/>
      <c r="RW1344" s="131"/>
      <c r="RX1344" s="131"/>
      <c r="RY1344" s="131"/>
      <c r="RZ1344" s="131"/>
      <c r="SA1344" s="131"/>
      <c r="SB1344" s="131"/>
      <c r="SC1344" s="131"/>
      <c r="SD1344" s="131"/>
      <c r="SE1344" s="131"/>
      <c r="SF1344" s="131"/>
      <c r="SG1344" s="131"/>
      <c r="SH1344" s="131"/>
      <c r="SI1344" s="131"/>
      <c r="SJ1344" s="131"/>
      <c r="SK1344" s="131"/>
      <c r="SL1344" s="131"/>
      <c r="SM1344" s="131"/>
      <c r="SN1344" s="131"/>
      <c r="SO1344" s="131"/>
      <c r="SP1344" s="131"/>
      <c r="SQ1344" s="131"/>
      <c r="SR1344" s="131"/>
      <c r="SS1344" s="131"/>
      <c r="ST1344" s="131"/>
      <c r="SU1344" s="131"/>
      <c r="SV1344" s="131"/>
      <c r="SW1344" s="131"/>
      <c r="SX1344" s="131"/>
      <c r="SY1344" s="131"/>
      <c r="SZ1344" s="131"/>
      <c r="TA1344" s="131"/>
      <c r="TB1344" s="131"/>
      <c r="TC1344" s="131"/>
      <c r="TD1344" s="131"/>
      <c r="TE1344" s="131"/>
      <c r="TF1344" s="131"/>
      <c r="TG1344" s="131"/>
      <c r="TH1344" s="131"/>
      <c r="TI1344" s="131"/>
      <c r="TJ1344" s="131"/>
      <c r="TK1344" s="131"/>
      <c r="TL1344" s="131"/>
      <c r="TM1344" s="131"/>
      <c r="TN1344" s="131"/>
      <c r="TO1344" s="131"/>
      <c r="TP1344" s="131"/>
      <c r="TQ1344" s="131"/>
      <c r="TR1344" s="131"/>
      <c r="TS1344" s="131"/>
      <c r="TT1344" s="131"/>
      <c r="TU1344" s="131"/>
      <c r="TV1344" s="131"/>
      <c r="TW1344" s="131"/>
      <c r="TX1344" s="131"/>
      <c r="TY1344" s="131"/>
      <c r="TZ1344" s="131"/>
      <c r="UA1344" s="131"/>
      <c r="UB1344" s="131"/>
      <c r="UC1344" s="131"/>
      <c r="UD1344" s="131"/>
      <c r="UE1344" s="131"/>
      <c r="UF1344" s="131"/>
      <c r="UG1344" s="131"/>
      <c r="UH1344" s="131"/>
      <c r="UI1344" s="131"/>
      <c r="UJ1344" s="131"/>
      <c r="UK1344" s="131"/>
      <c r="UL1344" s="131"/>
      <c r="UM1344" s="131"/>
      <c r="UN1344" s="131"/>
      <c r="UO1344" s="131"/>
      <c r="UP1344" s="131"/>
      <c r="UQ1344" s="131"/>
      <c r="UR1344" s="131"/>
      <c r="US1344" s="131"/>
      <c r="UT1344" s="131"/>
      <c r="UU1344" s="131"/>
      <c r="UV1344" s="131"/>
      <c r="UW1344" s="131"/>
      <c r="UX1344" s="131"/>
      <c r="UY1344" s="131"/>
      <c r="UZ1344" s="131"/>
      <c r="VA1344" s="131"/>
      <c r="VB1344" s="131"/>
      <c r="VC1344" s="131"/>
      <c r="VD1344" s="131"/>
      <c r="VE1344" s="131"/>
      <c r="VF1344" s="131"/>
      <c r="VG1344" s="131"/>
      <c r="VH1344" s="131"/>
      <c r="VI1344" s="131"/>
      <c r="VJ1344" s="131"/>
      <c r="VK1344" s="131"/>
      <c r="VL1344" s="131"/>
      <c r="VM1344" s="131"/>
      <c r="VN1344" s="131"/>
      <c r="VO1344" s="131"/>
      <c r="VP1344" s="131"/>
      <c r="VQ1344" s="131"/>
      <c r="VR1344" s="131"/>
      <c r="VS1344" s="131"/>
      <c r="VT1344" s="131"/>
      <c r="VU1344" s="131"/>
      <c r="VV1344" s="131"/>
      <c r="VW1344" s="131"/>
      <c r="VX1344" s="131"/>
      <c r="VY1344" s="131"/>
      <c r="VZ1344" s="131"/>
      <c r="WA1344" s="131"/>
      <c r="WB1344" s="131"/>
      <c r="WC1344" s="131"/>
      <c r="WD1344" s="131"/>
      <c r="WE1344" s="131"/>
      <c r="WF1344" s="131"/>
      <c r="WG1344" s="131"/>
      <c r="WH1344" s="131"/>
      <c r="WI1344" s="131"/>
      <c r="WJ1344" s="131"/>
      <c r="WK1344" s="131"/>
      <c r="WL1344" s="131"/>
      <c r="WM1344" s="131"/>
      <c r="WN1344" s="131"/>
      <c r="WO1344" s="131"/>
      <c r="WP1344" s="131"/>
      <c r="WQ1344" s="131"/>
      <c r="WR1344" s="131"/>
      <c r="WS1344" s="131"/>
      <c r="WT1344" s="131"/>
      <c r="WU1344" s="131"/>
      <c r="WV1344" s="131"/>
      <c r="WW1344" s="131"/>
      <c r="WX1344" s="131"/>
      <c r="WY1344" s="131"/>
      <c r="WZ1344" s="131"/>
      <c r="XA1344" s="131"/>
      <c r="XB1344" s="131"/>
      <c r="XC1344" s="131"/>
      <c r="XD1344" s="131"/>
      <c r="XE1344" s="131"/>
      <c r="XF1344" s="131"/>
      <c r="XG1344" s="131"/>
      <c r="XH1344" s="131"/>
      <c r="XI1344" s="131"/>
      <c r="XJ1344" s="131"/>
      <c r="XK1344" s="131"/>
      <c r="XL1344" s="131"/>
      <c r="XM1344" s="131"/>
      <c r="XN1344" s="131"/>
      <c r="XO1344" s="131"/>
      <c r="XP1344" s="131"/>
      <c r="XQ1344" s="131"/>
      <c r="XR1344" s="131"/>
      <c r="XS1344" s="131"/>
      <c r="XT1344" s="131"/>
      <c r="XU1344" s="131"/>
      <c r="XV1344" s="131"/>
      <c r="XW1344" s="131"/>
      <c r="XX1344" s="131"/>
      <c r="XY1344" s="131"/>
      <c r="XZ1344" s="131"/>
      <c r="YA1344" s="131"/>
      <c r="YB1344" s="131"/>
      <c r="YC1344" s="131"/>
      <c r="YD1344" s="131"/>
      <c r="YE1344" s="131"/>
      <c r="YF1344" s="131"/>
      <c r="YG1344" s="131"/>
      <c r="YH1344" s="131"/>
      <c r="YI1344" s="131"/>
      <c r="YJ1344" s="131"/>
      <c r="YK1344" s="131"/>
      <c r="YL1344" s="131"/>
      <c r="YM1344" s="131"/>
      <c r="YN1344" s="131"/>
      <c r="YO1344" s="131"/>
      <c r="YP1344" s="131"/>
      <c r="YQ1344" s="131"/>
      <c r="YR1344" s="131"/>
      <c r="YS1344" s="131"/>
      <c r="YT1344" s="131"/>
      <c r="YU1344" s="131"/>
      <c r="YV1344" s="131"/>
      <c r="YW1344" s="131"/>
      <c r="YX1344" s="131"/>
      <c r="YY1344" s="131"/>
      <c r="YZ1344" s="131"/>
      <c r="ZA1344" s="131"/>
      <c r="ZB1344" s="131"/>
      <c r="ZC1344" s="131"/>
      <c r="ZD1344" s="131"/>
      <c r="ZE1344" s="131"/>
      <c r="ZF1344" s="131"/>
      <c r="ZG1344" s="131"/>
      <c r="ZH1344" s="131"/>
      <c r="ZI1344" s="131"/>
      <c r="ZJ1344" s="131"/>
      <c r="ZK1344" s="131"/>
      <c r="ZL1344" s="131"/>
      <c r="ZM1344" s="131"/>
      <c r="ZN1344" s="131"/>
      <c r="ZO1344" s="131"/>
      <c r="ZP1344" s="131"/>
      <c r="ZQ1344" s="131"/>
      <c r="ZR1344" s="131"/>
      <c r="ZS1344" s="131"/>
      <c r="ZT1344" s="131"/>
      <c r="ZU1344" s="131"/>
      <c r="ZV1344" s="131"/>
      <c r="ZW1344" s="131"/>
      <c r="ZX1344" s="131"/>
      <c r="ZY1344" s="131"/>
      <c r="ZZ1344" s="131"/>
      <c r="AAA1344" s="131"/>
      <c r="AAB1344" s="131"/>
      <c r="AAC1344" s="131"/>
      <c r="AAD1344" s="131"/>
      <c r="AAE1344" s="131"/>
      <c r="AAF1344" s="131"/>
      <c r="AAG1344" s="131"/>
      <c r="AAH1344" s="131"/>
      <c r="AAI1344" s="131"/>
      <c r="AAJ1344" s="131"/>
      <c r="AAK1344" s="131"/>
      <c r="AAL1344" s="131"/>
      <c r="AAM1344" s="131"/>
      <c r="AAN1344" s="131"/>
      <c r="AAO1344" s="131"/>
      <c r="AAP1344" s="131"/>
      <c r="AAQ1344" s="131"/>
      <c r="AAR1344" s="131"/>
      <c r="AAS1344" s="131"/>
      <c r="AAT1344" s="131"/>
      <c r="AAU1344" s="131"/>
      <c r="AAV1344" s="131"/>
      <c r="AAW1344" s="131"/>
      <c r="AAX1344" s="131"/>
      <c r="AAY1344" s="131"/>
      <c r="AAZ1344" s="131"/>
      <c r="ABA1344" s="131"/>
      <c r="ABB1344" s="131"/>
      <c r="ABC1344" s="131"/>
      <c r="ABD1344" s="131"/>
      <c r="ABE1344" s="131"/>
      <c r="ABF1344" s="131"/>
      <c r="ABG1344" s="131"/>
      <c r="ABH1344" s="131"/>
      <c r="ABI1344" s="131"/>
      <c r="ABJ1344" s="131"/>
      <c r="ABK1344" s="131"/>
      <c r="ABL1344" s="131"/>
      <c r="ABM1344" s="131"/>
      <c r="ABN1344" s="131"/>
      <c r="ABO1344" s="131"/>
      <c r="ABP1344" s="131"/>
      <c r="ABQ1344" s="131"/>
      <c r="ABR1344" s="131"/>
      <c r="ABS1344" s="131"/>
      <c r="ABT1344" s="131"/>
      <c r="ABU1344" s="131"/>
      <c r="ABV1344" s="131"/>
      <c r="ABW1344" s="131"/>
      <c r="ABX1344" s="131"/>
      <c r="ABY1344" s="131"/>
      <c r="ABZ1344" s="131"/>
      <c r="ACA1344" s="131"/>
      <c r="ACB1344" s="131"/>
      <c r="ACC1344" s="131"/>
      <c r="ACD1344" s="131"/>
      <c r="ACE1344" s="131"/>
      <c r="ACF1344" s="131"/>
      <c r="ACG1344" s="131"/>
      <c r="ACH1344" s="131"/>
      <c r="ACI1344" s="131"/>
      <c r="ACJ1344" s="131"/>
      <c r="ACK1344" s="131"/>
      <c r="ACL1344" s="131"/>
      <c r="ACM1344" s="131"/>
      <c r="ACN1344" s="131"/>
      <c r="ACO1344" s="131"/>
      <c r="ACP1344" s="131"/>
      <c r="ACQ1344" s="131"/>
      <c r="ACR1344" s="131"/>
      <c r="ACS1344" s="131"/>
      <c r="ACT1344" s="131"/>
      <c r="ACU1344" s="131"/>
      <c r="ACV1344" s="131"/>
      <c r="ACW1344" s="131"/>
      <c r="ACX1344" s="131"/>
      <c r="ACY1344" s="131"/>
      <c r="ACZ1344" s="131"/>
      <c r="ADA1344" s="131"/>
      <c r="ADB1344" s="131"/>
      <c r="ADC1344" s="131"/>
      <c r="ADD1344" s="131"/>
      <c r="ADE1344" s="131"/>
      <c r="ADF1344" s="131"/>
      <c r="ADG1344" s="131"/>
      <c r="ADH1344" s="131"/>
      <c r="ADI1344" s="131"/>
      <c r="ADJ1344" s="131"/>
      <c r="ADK1344" s="131"/>
      <c r="ADL1344" s="131"/>
      <c r="ADM1344" s="131"/>
      <c r="ADN1344" s="131"/>
      <c r="ADO1344" s="131"/>
      <c r="ADP1344" s="131"/>
      <c r="ADQ1344" s="131"/>
      <c r="ADR1344" s="131"/>
      <c r="ADS1344" s="131"/>
      <c r="ADT1344" s="131"/>
      <c r="ADU1344" s="131"/>
      <c r="ADV1344" s="131"/>
      <c r="ADW1344" s="131"/>
      <c r="ADX1344" s="131"/>
      <c r="ADY1344" s="131"/>
      <c r="ADZ1344" s="131"/>
      <c r="AEA1344" s="131"/>
      <c r="AEB1344" s="131"/>
      <c r="AEC1344" s="131"/>
      <c r="AED1344" s="131"/>
      <c r="AEE1344" s="131"/>
      <c r="AEF1344" s="131"/>
      <c r="AEG1344" s="131"/>
      <c r="AEH1344" s="131"/>
      <c r="AEI1344" s="131"/>
      <c r="AEJ1344" s="131"/>
      <c r="AEK1344" s="131"/>
      <c r="AEL1344" s="131"/>
      <c r="AEM1344" s="131"/>
      <c r="AEN1344" s="131"/>
      <c r="AEO1344" s="131"/>
      <c r="AEP1344" s="131"/>
      <c r="AEQ1344" s="131"/>
      <c r="AER1344" s="131"/>
      <c r="AES1344" s="131"/>
      <c r="AET1344" s="131"/>
      <c r="AEU1344" s="131"/>
      <c r="AEV1344" s="131"/>
      <c r="AEW1344" s="131"/>
      <c r="AEX1344" s="131"/>
      <c r="AEY1344" s="131"/>
      <c r="AEZ1344" s="131"/>
      <c r="AFA1344" s="131"/>
      <c r="AFB1344" s="131"/>
      <c r="AFC1344" s="131"/>
      <c r="AFD1344" s="131"/>
      <c r="AFE1344" s="131"/>
      <c r="AFF1344" s="131"/>
      <c r="AFG1344" s="131"/>
      <c r="AFH1344" s="131"/>
      <c r="AFI1344" s="131"/>
      <c r="AFJ1344" s="131"/>
      <c r="AFK1344" s="131"/>
      <c r="AFL1344" s="131"/>
      <c r="AFM1344" s="131"/>
      <c r="AFN1344" s="131"/>
      <c r="AFO1344" s="131"/>
      <c r="AFP1344" s="131"/>
      <c r="AFQ1344" s="131"/>
      <c r="AFR1344" s="131"/>
      <c r="AFS1344" s="131"/>
      <c r="AFT1344" s="131"/>
      <c r="AFU1344" s="131"/>
      <c r="AFV1344" s="131"/>
      <c r="AFW1344" s="131"/>
      <c r="AFX1344" s="131"/>
      <c r="AFY1344" s="131"/>
      <c r="AFZ1344" s="131"/>
      <c r="AGA1344" s="131"/>
      <c r="AGB1344" s="131"/>
      <c r="AGC1344" s="131"/>
      <c r="AGD1344" s="131"/>
      <c r="AGE1344" s="131"/>
      <c r="AGF1344" s="131"/>
      <c r="AGG1344" s="131"/>
      <c r="AGH1344" s="131"/>
      <c r="AGI1344" s="131"/>
      <c r="AGJ1344" s="131"/>
      <c r="AGK1344" s="131"/>
      <c r="AGL1344" s="131"/>
      <c r="AGM1344" s="131"/>
      <c r="AGN1344" s="131"/>
      <c r="AGO1344" s="131"/>
      <c r="AGP1344" s="131"/>
      <c r="AGQ1344" s="131"/>
      <c r="AGR1344" s="131"/>
      <c r="AGS1344" s="131"/>
      <c r="AGT1344" s="131"/>
      <c r="AGU1344" s="131"/>
      <c r="AGV1344" s="131"/>
      <c r="AGW1344" s="131"/>
      <c r="AGX1344" s="131"/>
      <c r="AGY1344" s="131"/>
      <c r="AGZ1344" s="131"/>
      <c r="AHA1344" s="131"/>
      <c r="AHB1344" s="131"/>
      <c r="AHC1344" s="131"/>
      <c r="AHD1344" s="131"/>
      <c r="AHE1344" s="131"/>
      <c r="AHF1344" s="131"/>
      <c r="AHG1344" s="131"/>
      <c r="AHH1344" s="131"/>
      <c r="AHI1344" s="131"/>
      <c r="AHJ1344" s="131"/>
      <c r="AHK1344" s="131"/>
      <c r="AHL1344" s="131"/>
      <c r="AHM1344" s="131"/>
      <c r="AHN1344" s="131"/>
      <c r="AHO1344" s="131"/>
      <c r="AHP1344" s="131"/>
      <c r="AHQ1344" s="131"/>
      <c r="AHR1344" s="131"/>
      <c r="AHS1344" s="131"/>
      <c r="AHT1344" s="131"/>
      <c r="AHU1344" s="131"/>
      <c r="AHV1344" s="131"/>
      <c r="AHW1344" s="131"/>
      <c r="AHX1344" s="131"/>
      <c r="AHY1344" s="131"/>
      <c r="AHZ1344" s="131"/>
      <c r="AIA1344" s="131"/>
      <c r="AIB1344" s="131"/>
      <c r="AIC1344" s="131"/>
      <c r="AID1344" s="131"/>
      <c r="AIE1344" s="131"/>
      <c r="AIF1344" s="131"/>
      <c r="AIG1344" s="131"/>
      <c r="AIH1344" s="131"/>
      <c r="AII1344" s="131"/>
      <c r="AIJ1344" s="131"/>
      <c r="AIK1344" s="131"/>
      <c r="AIL1344" s="131"/>
      <c r="AIM1344" s="131"/>
      <c r="AIN1344" s="131"/>
      <c r="AIO1344" s="131"/>
      <c r="AIP1344" s="131"/>
      <c r="AIQ1344" s="131"/>
      <c r="AIR1344" s="131"/>
      <c r="AIS1344" s="131"/>
      <c r="AIT1344" s="131"/>
      <c r="AIU1344" s="131"/>
      <c r="AIV1344" s="131"/>
      <c r="AIW1344" s="131"/>
      <c r="AIX1344" s="131"/>
      <c r="AIY1344" s="131"/>
      <c r="AIZ1344" s="131"/>
      <c r="AJA1344" s="131"/>
      <c r="AJB1344" s="131"/>
      <c r="AJC1344" s="131"/>
      <c r="AJD1344" s="131"/>
      <c r="AJE1344" s="131"/>
      <c r="AJF1344" s="131"/>
      <c r="AJG1344" s="131"/>
      <c r="AJH1344" s="131"/>
      <c r="AJI1344" s="131"/>
      <c r="AJJ1344" s="131"/>
      <c r="AJK1344" s="131"/>
      <c r="AJL1344" s="131"/>
      <c r="AJM1344" s="131"/>
      <c r="AJN1344" s="131"/>
      <c r="AJO1344" s="131"/>
      <c r="AJP1344" s="131"/>
      <c r="AJQ1344" s="131"/>
      <c r="AJR1344" s="131"/>
      <c r="AJS1344" s="131"/>
      <c r="AJT1344" s="131"/>
      <c r="AJU1344" s="131"/>
      <c r="AJV1344" s="131"/>
      <c r="AJW1344" s="131"/>
      <c r="AJX1344" s="131"/>
      <c r="AJY1344" s="131"/>
      <c r="AJZ1344" s="131"/>
      <c r="AKA1344" s="131"/>
      <c r="AKB1344" s="131"/>
      <c r="AKC1344" s="131"/>
      <c r="AKD1344" s="131"/>
      <c r="AKE1344" s="131"/>
      <c r="AKF1344" s="131"/>
      <c r="AKG1344" s="131"/>
      <c r="AKH1344" s="131"/>
      <c r="AKI1344" s="131"/>
      <c r="AKJ1344" s="131"/>
      <c r="AKK1344" s="131"/>
      <c r="AKL1344" s="131"/>
      <c r="AKM1344" s="131"/>
      <c r="AKN1344" s="131"/>
      <c r="AKO1344" s="131"/>
      <c r="AKP1344" s="131"/>
      <c r="AKQ1344" s="131"/>
      <c r="AKR1344" s="131"/>
      <c r="AKS1344" s="131"/>
      <c r="AKT1344" s="131"/>
      <c r="AKU1344" s="131"/>
      <c r="AKV1344" s="131"/>
      <c r="AKW1344" s="131"/>
      <c r="AKX1344" s="131"/>
      <c r="AKY1344" s="131"/>
      <c r="AKZ1344" s="131"/>
      <c r="ALA1344" s="131"/>
      <c r="ALB1344" s="131"/>
      <c r="ALC1344" s="131"/>
      <c r="ALD1344" s="131"/>
      <c r="ALE1344" s="131"/>
      <c r="ALF1344" s="131"/>
      <c r="ALG1344" s="131"/>
      <c r="ALH1344" s="131"/>
      <c r="ALI1344" s="131"/>
      <c r="ALJ1344" s="131"/>
      <c r="ALK1344" s="131"/>
      <c r="ALL1344" s="131"/>
      <c r="ALM1344" s="131"/>
      <c r="ALN1344" s="131"/>
    </row>
    <row r="1345" spans="1:1002" s="508" customFormat="1" x14ac:dyDescent="0.25">
      <c r="A1345" s="502"/>
      <c r="B1345" s="503"/>
      <c r="C1345" s="504"/>
      <c r="D1345" s="450"/>
      <c r="E1345" s="505"/>
      <c r="F1345" s="505"/>
      <c r="G1345" s="506"/>
      <c r="H1345" s="506"/>
      <c r="I1345" s="507"/>
      <c r="J1345" s="565"/>
      <c r="K1345" s="454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  <c r="EC1345" s="131"/>
      <c r="ED1345" s="131"/>
      <c r="EE1345" s="131"/>
      <c r="EF1345" s="131"/>
      <c r="EG1345" s="131"/>
      <c r="EH1345" s="131"/>
      <c r="EI1345" s="131"/>
      <c r="EJ1345" s="131"/>
      <c r="EK1345" s="131"/>
      <c r="EL1345" s="131"/>
      <c r="EM1345" s="131"/>
      <c r="EN1345" s="131"/>
      <c r="EO1345" s="131"/>
      <c r="EP1345" s="131"/>
      <c r="EQ1345" s="131"/>
      <c r="ER1345" s="131"/>
      <c r="ES1345" s="131"/>
      <c r="ET1345" s="131"/>
      <c r="EU1345" s="131"/>
      <c r="EV1345" s="131"/>
      <c r="EW1345" s="131"/>
      <c r="EX1345" s="131"/>
      <c r="EY1345" s="131"/>
      <c r="EZ1345" s="131"/>
      <c r="FA1345" s="131"/>
      <c r="FB1345" s="131"/>
      <c r="FC1345" s="131"/>
      <c r="FD1345" s="131"/>
      <c r="FE1345" s="131"/>
      <c r="FF1345" s="131"/>
      <c r="FG1345" s="131"/>
      <c r="FH1345" s="131"/>
      <c r="FI1345" s="131"/>
      <c r="FJ1345" s="131"/>
      <c r="FK1345" s="131"/>
      <c r="FL1345" s="131"/>
      <c r="FM1345" s="131"/>
      <c r="FN1345" s="131"/>
      <c r="FO1345" s="131"/>
      <c r="FP1345" s="131"/>
      <c r="FQ1345" s="131"/>
      <c r="FR1345" s="131"/>
      <c r="FS1345" s="131"/>
      <c r="FT1345" s="131"/>
      <c r="FU1345" s="131"/>
      <c r="FV1345" s="131"/>
      <c r="FW1345" s="131"/>
      <c r="FX1345" s="131"/>
      <c r="FY1345" s="131"/>
      <c r="FZ1345" s="131"/>
      <c r="GA1345" s="131"/>
      <c r="GB1345" s="131"/>
      <c r="GC1345" s="131"/>
      <c r="GD1345" s="131"/>
      <c r="GE1345" s="131"/>
      <c r="GF1345" s="131"/>
      <c r="GG1345" s="131"/>
      <c r="GH1345" s="131"/>
      <c r="GI1345" s="131"/>
      <c r="GJ1345" s="131"/>
      <c r="GK1345" s="131"/>
      <c r="GL1345" s="131"/>
      <c r="GM1345" s="131"/>
      <c r="GN1345" s="131"/>
      <c r="GO1345" s="131"/>
      <c r="GP1345" s="131"/>
      <c r="GQ1345" s="131"/>
      <c r="GR1345" s="131"/>
      <c r="GS1345" s="131"/>
      <c r="GT1345" s="131"/>
      <c r="GU1345" s="131"/>
      <c r="GV1345" s="131"/>
      <c r="GW1345" s="131"/>
      <c r="GX1345" s="131"/>
      <c r="GY1345" s="131"/>
      <c r="GZ1345" s="131"/>
      <c r="HA1345" s="131"/>
      <c r="HB1345" s="131"/>
      <c r="HC1345" s="131"/>
      <c r="HD1345" s="131"/>
      <c r="HE1345" s="131"/>
      <c r="HF1345" s="131"/>
      <c r="HG1345" s="131"/>
      <c r="HH1345" s="131"/>
      <c r="HI1345" s="131"/>
      <c r="HJ1345" s="131"/>
      <c r="HK1345" s="131"/>
      <c r="HL1345" s="131"/>
      <c r="HM1345" s="131"/>
      <c r="HN1345" s="131"/>
      <c r="HO1345" s="131"/>
      <c r="HP1345" s="131"/>
      <c r="HQ1345" s="131"/>
      <c r="HR1345" s="131"/>
      <c r="HS1345" s="131"/>
      <c r="HT1345" s="131"/>
      <c r="HU1345" s="131"/>
      <c r="HV1345" s="131"/>
      <c r="HW1345" s="131"/>
      <c r="HX1345" s="131"/>
      <c r="HY1345" s="131"/>
      <c r="HZ1345" s="131"/>
      <c r="IA1345" s="131"/>
      <c r="IB1345" s="131"/>
      <c r="IC1345" s="131"/>
      <c r="ID1345" s="131"/>
      <c r="IE1345" s="131"/>
      <c r="IF1345" s="131"/>
      <c r="IG1345" s="131"/>
      <c r="IH1345" s="131"/>
      <c r="II1345" s="131"/>
      <c r="IJ1345" s="131"/>
      <c r="IK1345" s="131"/>
      <c r="IL1345" s="131"/>
      <c r="IM1345" s="131"/>
      <c r="IN1345" s="131"/>
      <c r="IO1345" s="131"/>
      <c r="IP1345" s="131"/>
      <c r="IQ1345" s="131"/>
      <c r="IR1345" s="131"/>
      <c r="IS1345" s="131"/>
      <c r="IT1345" s="131"/>
      <c r="IU1345" s="131"/>
      <c r="IV1345" s="131"/>
      <c r="IW1345" s="131"/>
      <c r="IX1345" s="131"/>
      <c r="IY1345" s="131"/>
      <c r="IZ1345" s="131"/>
      <c r="JA1345" s="131"/>
      <c r="JB1345" s="131"/>
      <c r="JC1345" s="131"/>
      <c r="JD1345" s="131"/>
      <c r="JE1345" s="131"/>
      <c r="JF1345" s="131"/>
      <c r="JG1345" s="131"/>
      <c r="JH1345" s="131"/>
      <c r="JI1345" s="131"/>
      <c r="JJ1345" s="131"/>
      <c r="JK1345" s="131"/>
      <c r="JL1345" s="131"/>
      <c r="JM1345" s="131"/>
      <c r="JN1345" s="131"/>
      <c r="JO1345" s="131"/>
      <c r="JP1345" s="131"/>
      <c r="JQ1345" s="131"/>
      <c r="JR1345" s="131"/>
      <c r="JS1345" s="131"/>
      <c r="JT1345" s="131"/>
      <c r="JU1345" s="131"/>
      <c r="JV1345" s="131"/>
      <c r="JW1345" s="131"/>
      <c r="JX1345" s="131"/>
      <c r="JY1345" s="131"/>
      <c r="JZ1345" s="131"/>
      <c r="KA1345" s="131"/>
      <c r="KB1345" s="131"/>
      <c r="KC1345" s="131"/>
      <c r="KD1345" s="131"/>
      <c r="KE1345" s="131"/>
      <c r="KF1345" s="131"/>
      <c r="KG1345" s="131"/>
      <c r="KH1345" s="131"/>
      <c r="KI1345" s="131"/>
      <c r="KJ1345" s="131"/>
      <c r="KK1345" s="131"/>
      <c r="KL1345" s="131"/>
      <c r="KM1345" s="131"/>
      <c r="KN1345" s="131"/>
      <c r="KO1345" s="131"/>
      <c r="KP1345" s="131"/>
      <c r="KQ1345" s="131"/>
      <c r="KR1345" s="131"/>
      <c r="KS1345" s="131"/>
      <c r="KT1345" s="131"/>
      <c r="KU1345" s="131"/>
      <c r="KV1345" s="131"/>
      <c r="KW1345" s="131"/>
      <c r="KX1345" s="131"/>
      <c r="KY1345" s="131"/>
      <c r="KZ1345" s="131"/>
      <c r="LA1345" s="131"/>
      <c r="LB1345" s="131"/>
      <c r="LC1345" s="131"/>
      <c r="LD1345" s="131"/>
      <c r="LE1345" s="131"/>
      <c r="LF1345" s="131"/>
      <c r="LG1345" s="131"/>
      <c r="LH1345" s="131"/>
      <c r="LI1345" s="131"/>
      <c r="LJ1345" s="131"/>
      <c r="LK1345" s="131"/>
      <c r="LL1345" s="131"/>
      <c r="LM1345" s="131"/>
      <c r="LN1345" s="131"/>
      <c r="LO1345" s="131"/>
      <c r="LP1345" s="131"/>
      <c r="LQ1345" s="131"/>
      <c r="LR1345" s="131"/>
      <c r="LS1345" s="131"/>
      <c r="LT1345" s="131"/>
      <c r="LU1345" s="131"/>
      <c r="LV1345" s="131"/>
      <c r="LW1345" s="131"/>
      <c r="LX1345" s="131"/>
      <c r="LY1345" s="131"/>
      <c r="LZ1345" s="131"/>
      <c r="MA1345" s="131"/>
      <c r="MB1345" s="131"/>
      <c r="MC1345" s="131"/>
      <c r="MD1345" s="131"/>
      <c r="ME1345" s="131"/>
      <c r="MF1345" s="131"/>
      <c r="MG1345" s="131"/>
      <c r="MH1345" s="131"/>
      <c r="MI1345" s="131"/>
      <c r="MJ1345" s="131"/>
      <c r="MK1345" s="131"/>
      <c r="ML1345" s="131"/>
      <c r="MM1345" s="131"/>
      <c r="MN1345" s="131"/>
      <c r="MO1345" s="131"/>
      <c r="MP1345" s="131"/>
      <c r="MQ1345" s="131"/>
      <c r="MR1345" s="131"/>
      <c r="MS1345" s="131"/>
      <c r="MT1345" s="131"/>
      <c r="MU1345" s="131"/>
      <c r="MV1345" s="131"/>
      <c r="MW1345" s="131"/>
      <c r="MX1345" s="131"/>
      <c r="MY1345" s="131"/>
      <c r="MZ1345" s="131"/>
      <c r="NA1345" s="131"/>
      <c r="NB1345" s="131"/>
      <c r="NC1345" s="131"/>
      <c r="ND1345" s="131"/>
      <c r="NE1345" s="131"/>
      <c r="NF1345" s="131"/>
      <c r="NG1345" s="131"/>
      <c r="NH1345" s="131"/>
      <c r="NI1345" s="131"/>
      <c r="NJ1345" s="131"/>
      <c r="NK1345" s="131"/>
      <c r="NL1345" s="131"/>
      <c r="NM1345" s="131"/>
      <c r="NN1345" s="131"/>
      <c r="NO1345" s="131"/>
      <c r="NP1345" s="131"/>
      <c r="NQ1345" s="131"/>
      <c r="NR1345" s="131"/>
      <c r="NS1345" s="131"/>
      <c r="NT1345" s="131"/>
      <c r="NU1345" s="131"/>
      <c r="NV1345" s="131"/>
      <c r="NW1345" s="131"/>
      <c r="NX1345" s="131"/>
      <c r="NY1345" s="131"/>
      <c r="NZ1345" s="131"/>
      <c r="OA1345" s="131"/>
      <c r="OB1345" s="131"/>
      <c r="OC1345" s="131"/>
      <c r="OD1345" s="131"/>
      <c r="OE1345" s="131"/>
      <c r="OF1345" s="131"/>
      <c r="OG1345" s="131"/>
      <c r="OH1345" s="131"/>
      <c r="OI1345" s="131"/>
      <c r="OJ1345" s="131"/>
      <c r="OK1345" s="131"/>
      <c r="OL1345" s="131"/>
      <c r="OM1345" s="131"/>
      <c r="ON1345" s="131"/>
      <c r="OO1345" s="131"/>
      <c r="OP1345" s="131"/>
      <c r="OQ1345" s="131"/>
      <c r="OR1345" s="131"/>
      <c r="OS1345" s="131"/>
      <c r="OT1345" s="131"/>
      <c r="OU1345" s="131"/>
      <c r="OV1345" s="131"/>
      <c r="OW1345" s="131"/>
      <c r="OX1345" s="131"/>
      <c r="OY1345" s="131"/>
      <c r="OZ1345" s="131"/>
      <c r="PA1345" s="131"/>
      <c r="PB1345" s="131"/>
      <c r="PC1345" s="131"/>
      <c r="PD1345" s="131"/>
      <c r="PE1345" s="131"/>
      <c r="PF1345" s="131"/>
      <c r="PG1345" s="131"/>
      <c r="PH1345" s="131"/>
      <c r="PI1345" s="131"/>
      <c r="PJ1345" s="131"/>
      <c r="PK1345" s="131"/>
      <c r="PL1345" s="131"/>
      <c r="PM1345" s="131"/>
      <c r="PN1345" s="131"/>
      <c r="PO1345" s="131"/>
      <c r="PP1345" s="131"/>
      <c r="PQ1345" s="131"/>
      <c r="PR1345" s="131"/>
      <c r="PS1345" s="131"/>
      <c r="PT1345" s="131"/>
      <c r="PU1345" s="131"/>
      <c r="PV1345" s="131"/>
      <c r="PW1345" s="131"/>
      <c r="PX1345" s="131"/>
      <c r="PY1345" s="131"/>
      <c r="PZ1345" s="131"/>
      <c r="QA1345" s="131"/>
      <c r="QB1345" s="131"/>
      <c r="QC1345" s="131"/>
      <c r="QD1345" s="131"/>
      <c r="QE1345" s="131"/>
      <c r="QF1345" s="131"/>
      <c r="QG1345" s="131"/>
      <c r="QH1345" s="131"/>
      <c r="QI1345" s="131"/>
      <c r="QJ1345" s="131"/>
      <c r="QK1345" s="131"/>
      <c r="QL1345" s="131"/>
      <c r="QM1345" s="131"/>
      <c r="QN1345" s="131"/>
      <c r="QO1345" s="131"/>
      <c r="QP1345" s="131"/>
      <c r="QQ1345" s="131"/>
      <c r="QR1345" s="131"/>
      <c r="QS1345" s="131"/>
      <c r="QT1345" s="131"/>
      <c r="QU1345" s="131"/>
      <c r="QV1345" s="131"/>
      <c r="QW1345" s="131"/>
      <c r="QX1345" s="131"/>
      <c r="QY1345" s="131"/>
      <c r="QZ1345" s="131"/>
      <c r="RA1345" s="131"/>
      <c r="RB1345" s="131"/>
      <c r="RC1345" s="131"/>
      <c r="RD1345" s="131"/>
      <c r="RE1345" s="131"/>
      <c r="RF1345" s="131"/>
      <c r="RG1345" s="131"/>
      <c r="RH1345" s="131"/>
      <c r="RI1345" s="131"/>
      <c r="RJ1345" s="131"/>
      <c r="RK1345" s="131"/>
      <c r="RL1345" s="131"/>
      <c r="RM1345" s="131"/>
      <c r="RN1345" s="131"/>
      <c r="RO1345" s="131"/>
      <c r="RP1345" s="131"/>
      <c r="RQ1345" s="131"/>
      <c r="RR1345" s="131"/>
      <c r="RS1345" s="131"/>
      <c r="RT1345" s="131"/>
      <c r="RU1345" s="131"/>
      <c r="RV1345" s="131"/>
      <c r="RW1345" s="131"/>
      <c r="RX1345" s="131"/>
      <c r="RY1345" s="131"/>
      <c r="RZ1345" s="131"/>
      <c r="SA1345" s="131"/>
      <c r="SB1345" s="131"/>
      <c r="SC1345" s="131"/>
      <c r="SD1345" s="131"/>
      <c r="SE1345" s="131"/>
      <c r="SF1345" s="131"/>
      <c r="SG1345" s="131"/>
      <c r="SH1345" s="131"/>
      <c r="SI1345" s="131"/>
      <c r="SJ1345" s="131"/>
      <c r="SK1345" s="131"/>
      <c r="SL1345" s="131"/>
      <c r="SM1345" s="131"/>
      <c r="SN1345" s="131"/>
      <c r="SO1345" s="131"/>
      <c r="SP1345" s="131"/>
      <c r="SQ1345" s="131"/>
      <c r="SR1345" s="131"/>
      <c r="SS1345" s="131"/>
      <c r="ST1345" s="131"/>
      <c r="SU1345" s="131"/>
      <c r="SV1345" s="131"/>
      <c r="SW1345" s="131"/>
      <c r="SX1345" s="131"/>
      <c r="SY1345" s="131"/>
      <c r="SZ1345" s="131"/>
      <c r="TA1345" s="131"/>
      <c r="TB1345" s="131"/>
      <c r="TC1345" s="131"/>
      <c r="TD1345" s="131"/>
      <c r="TE1345" s="131"/>
      <c r="TF1345" s="131"/>
      <c r="TG1345" s="131"/>
      <c r="TH1345" s="131"/>
      <c r="TI1345" s="131"/>
      <c r="TJ1345" s="131"/>
      <c r="TK1345" s="131"/>
      <c r="TL1345" s="131"/>
      <c r="TM1345" s="131"/>
      <c r="TN1345" s="131"/>
      <c r="TO1345" s="131"/>
      <c r="TP1345" s="131"/>
      <c r="TQ1345" s="131"/>
      <c r="TR1345" s="131"/>
      <c r="TS1345" s="131"/>
      <c r="TT1345" s="131"/>
      <c r="TU1345" s="131"/>
      <c r="TV1345" s="131"/>
      <c r="TW1345" s="131"/>
      <c r="TX1345" s="131"/>
      <c r="TY1345" s="131"/>
      <c r="TZ1345" s="131"/>
      <c r="UA1345" s="131"/>
      <c r="UB1345" s="131"/>
      <c r="UC1345" s="131"/>
      <c r="UD1345" s="131"/>
      <c r="UE1345" s="131"/>
      <c r="UF1345" s="131"/>
      <c r="UG1345" s="131"/>
      <c r="UH1345" s="131"/>
      <c r="UI1345" s="131"/>
      <c r="UJ1345" s="131"/>
      <c r="UK1345" s="131"/>
      <c r="UL1345" s="131"/>
      <c r="UM1345" s="131"/>
      <c r="UN1345" s="131"/>
      <c r="UO1345" s="131"/>
      <c r="UP1345" s="131"/>
      <c r="UQ1345" s="131"/>
      <c r="UR1345" s="131"/>
      <c r="US1345" s="131"/>
      <c r="UT1345" s="131"/>
      <c r="UU1345" s="131"/>
      <c r="UV1345" s="131"/>
      <c r="UW1345" s="131"/>
      <c r="UX1345" s="131"/>
      <c r="UY1345" s="131"/>
      <c r="UZ1345" s="131"/>
      <c r="VA1345" s="131"/>
      <c r="VB1345" s="131"/>
      <c r="VC1345" s="131"/>
      <c r="VD1345" s="131"/>
      <c r="VE1345" s="131"/>
      <c r="VF1345" s="131"/>
      <c r="VG1345" s="131"/>
      <c r="VH1345" s="131"/>
      <c r="VI1345" s="131"/>
      <c r="VJ1345" s="131"/>
      <c r="VK1345" s="131"/>
      <c r="VL1345" s="131"/>
      <c r="VM1345" s="131"/>
      <c r="VN1345" s="131"/>
      <c r="VO1345" s="131"/>
      <c r="VP1345" s="131"/>
      <c r="VQ1345" s="131"/>
      <c r="VR1345" s="131"/>
      <c r="VS1345" s="131"/>
      <c r="VT1345" s="131"/>
      <c r="VU1345" s="131"/>
      <c r="VV1345" s="131"/>
      <c r="VW1345" s="131"/>
      <c r="VX1345" s="131"/>
      <c r="VY1345" s="131"/>
      <c r="VZ1345" s="131"/>
      <c r="WA1345" s="131"/>
      <c r="WB1345" s="131"/>
      <c r="WC1345" s="131"/>
      <c r="WD1345" s="131"/>
      <c r="WE1345" s="131"/>
      <c r="WF1345" s="131"/>
      <c r="WG1345" s="131"/>
      <c r="WH1345" s="131"/>
      <c r="WI1345" s="131"/>
      <c r="WJ1345" s="131"/>
      <c r="WK1345" s="131"/>
      <c r="WL1345" s="131"/>
      <c r="WM1345" s="131"/>
      <c r="WN1345" s="131"/>
      <c r="WO1345" s="131"/>
      <c r="WP1345" s="131"/>
      <c r="WQ1345" s="131"/>
      <c r="WR1345" s="131"/>
      <c r="WS1345" s="131"/>
      <c r="WT1345" s="131"/>
      <c r="WU1345" s="131"/>
      <c r="WV1345" s="131"/>
      <c r="WW1345" s="131"/>
      <c r="WX1345" s="131"/>
      <c r="WY1345" s="131"/>
      <c r="WZ1345" s="131"/>
      <c r="XA1345" s="131"/>
      <c r="XB1345" s="131"/>
      <c r="XC1345" s="131"/>
      <c r="XD1345" s="131"/>
      <c r="XE1345" s="131"/>
      <c r="XF1345" s="131"/>
      <c r="XG1345" s="131"/>
      <c r="XH1345" s="131"/>
      <c r="XI1345" s="131"/>
      <c r="XJ1345" s="131"/>
      <c r="XK1345" s="131"/>
      <c r="XL1345" s="131"/>
      <c r="XM1345" s="131"/>
      <c r="XN1345" s="131"/>
      <c r="XO1345" s="131"/>
      <c r="XP1345" s="131"/>
      <c r="XQ1345" s="131"/>
      <c r="XR1345" s="131"/>
      <c r="XS1345" s="131"/>
      <c r="XT1345" s="131"/>
      <c r="XU1345" s="131"/>
      <c r="XV1345" s="131"/>
      <c r="XW1345" s="131"/>
      <c r="XX1345" s="131"/>
      <c r="XY1345" s="131"/>
      <c r="XZ1345" s="131"/>
      <c r="YA1345" s="131"/>
      <c r="YB1345" s="131"/>
      <c r="YC1345" s="131"/>
      <c r="YD1345" s="131"/>
      <c r="YE1345" s="131"/>
      <c r="YF1345" s="131"/>
      <c r="YG1345" s="131"/>
      <c r="YH1345" s="131"/>
      <c r="YI1345" s="131"/>
      <c r="YJ1345" s="131"/>
      <c r="YK1345" s="131"/>
      <c r="YL1345" s="131"/>
      <c r="YM1345" s="131"/>
      <c r="YN1345" s="131"/>
      <c r="YO1345" s="131"/>
      <c r="YP1345" s="131"/>
      <c r="YQ1345" s="131"/>
      <c r="YR1345" s="131"/>
      <c r="YS1345" s="131"/>
      <c r="YT1345" s="131"/>
      <c r="YU1345" s="131"/>
      <c r="YV1345" s="131"/>
      <c r="YW1345" s="131"/>
      <c r="YX1345" s="131"/>
      <c r="YY1345" s="131"/>
      <c r="YZ1345" s="131"/>
      <c r="ZA1345" s="131"/>
      <c r="ZB1345" s="131"/>
      <c r="ZC1345" s="131"/>
      <c r="ZD1345" s="131"/>
      <c r="ZE1345" s="131"/>
      <c r="ZF1345" s="131"/>
      <c r="ZG1345" s="131"/>
      <c r="ZH1345" s="131"/>
      <c r="ZI1345" s="131"/>
      <c r="ZJ1345" s="131"/>
      <c r="ZK1345" s="131"/>
      <c r="ZL1345" s="131"/>
      <c r="ZM1345" s="131"/>
      <c r="ZN1345" s="131"/>
      <c r="ZO1345" s="131"/>
      <c r="ZP1345" s="131"/>
      <c r="ZQ1345" s="131"/>
      <c r="ZR1345" s="131"/>
      <c r="ZS1345" s="131"/>
      <c r="ZT1345" s="131"/>
      <c r="ZU1345" s="131"/>
      <c r="ZV1345" s="131"/>
      <c r="ZW1345" s="131"/>
      <c r="ZX1345" s="131"/>
      <c r="ZY1345" s="131"/>
      <c r="ZZ1345" s="131"/>
      <c r="AAA1345" s="131"/>
      <c r="AAB1345" s="131"/>
      <c r="AAC1345" s="131"/>
      <c r="AAD1345" s="131"/>
      <c r="AAE1345" s="131"/>
      <c r="AAF1345" s="131"/>
      <c r="AAG1345" s="131"/>
      <c r="AAH1345" s="131"/>
      <c r="AAI1345" s="131"/>
      <c r="AAJ1345" s="131"/>
      <c r="AAK1345" s="131"/>
      <c r="AAL1345" s="131"/>
      <c r="AAM1345" s="131"/>
      <c r="AAN1345" s="131"/>
      <c r="AAO1345" s="131"/>
      <c r="AAP1345" s="131"/>
      <c r="AAQ1345" s="131"/>
      <c r="AAR1345" s="131"/>
      <c r="AAS1345" s="131"/>
      <c r="AAT1345" s="131"/>
      <c r="AAU1345" s="131"/>
      <c r="AAV1345" s="131"/>
      <c r="AAW1345" s="131"/>
      <c r="AAX1345" s="131"/>
      <c r="AAY1345" s="131"/>
      <c r="AAZ1345" s="131"/>
      <c r="ABA1345" s="131"/>
      <c r="ABB1345" s="131"/>
      <c r="ABC1345" s="131"/>
      <c r="ABD1345" s="131"/>
      <c r="ABE1345" s="131"/>
      <c r="ABF1345" s="131"/>
      <c r="ABG1345" s="131"/>
      <c r="ABH1345" s="131"/>
      <c r="ABI1345" s="131"/>
      <c r="ABJ1345" s="131"/>
      <c r="ABK1345" s="131"/>
      <c r="ABL1345" s="131"/>
      <c r="ABM1345" s="131"/>
      <c r="ABN1345" s="131"/>
      <c r="ABO1345" s="131"/>
      <c r="ABP1345" s="131"/>
      <c r="ABQ1345" s="131"/>
      <c r="ABR1345" s="131"/>
      <c r="ABS1345" s="131"/>
      <c r="ABT1345" s="131"/>
      <c r="ABU1345" s="131"/>
      <c r="ABV1345" s="131"/>
      <c r="ABW1345" s="131"/>
      <c r="ABX1345" s="131"/>
      <c r="ABY1345" s="131"/>
      <c r="ABZ1345" s="131"/>
      <c r="ACA1345" s="131"/>
      <c r="ACB1345" s="131"/>
      <c r="ACC1345" s="131"/>
      <c r="ACD1345" s="131"/>
      <c r="ACE1345" s="131"/>
      <c r="ACF1345" s="131"/>
      <c r="ACG1345" s="131"/>
      <c r="ACH1345" s="131"/>
      <c r="ACI1345" s="131"/>
      <c r="ACJ1345" s="131"/>
      <c r="ACK1345" s="131"/>
      <c r="ACL1345" s="131"/>
      <c r="ACM1345" s="131"/>
      <c r="ACN1345" s="131"/>
      <c r="ACO1345" s="131"/>
      <c r="ACP1345" s="131"/>
      <c r="ACQ1345" s="131"/>
      <c r="ACR1345" s="131"/>
      <c r="ACS1345" s="131"/>
      <c r="ACT1345" s="131"/>
      <c r="ACU1345" s="131"/>
      <c r="ACV1345" s="131"/>
      <c r="ACW1345" s="131"/>
      <c r="ACX1345" s="131"/>
      <c r="ACY1345" s="131"/>
      <c r="ACZ1345" s="131"/>
      <c r="ADA1345" s="131"/>
      <c r="ADB1345" s="131"/>
      <c r="ADC1345" s="131"/>
      <c r="ADD1345" s="131"/>
      <c r="ADE1345" s="131"/>
      <c r="ADF1345" s="131"/>
      <c r="ADG1345" s="131"/>
      <c r="ADH1345" s="131"/>
      <c r="ADI1345" s="131"/>
      <c r="ADJ1345" s="131"/>
      <c r="ADK1345" s="131"/>
      <c r="ADL1345" s="131"/>
      <c r="ADM1345" s="131"/>
      <c r="ADN1345" s="131"/>
      <c r="ADO1345" s="131"/>
      <c r="ADP1345" s="131"/>
      <c r="ADQ1345" s="131"/>
      <c r="ADR1345" s="131"/>
      <c r="ADS1345" s="131"/>
      <c r="ADT1345" s="131"/>
      <c r="ADU1345" s="131"/>
      <c r="ADV1345" s="131"/>
      <c r="ADW1345" s="131"/>
      <c r="ADX1345" s="131"/>
      <c r="ADY1345" s="131"/>
      <c r="ADZ1345" s="131"/>
      <c r="AEA1345" s="131"/>
      <c r="AEB1345" s="131"/>
      <c r="AEC1345" s="131"/>
      <c r="AED1345" s="131"/>
      <c r="AEE1345" s="131"/>
      <c r="AEF1345" s="131"/>
      <c r="AEG1345" s="131"/>
      <c r="AEH1345" s="131"/>
      <c r="AEI1345" s="131"/>
      <c r="AEJ1345" s="131"/>
      <c r="AEK1345" s="131"/>
      <c r="AEL1345" s="131"/>
      <c r="AEM1345" s="131"/>
      <c r="AEN1345" s="131"/>
      <c r="AEO1345" s="131"/>
      <c r="AEP1345" s="131"/>
      <c r="AEQ1345" s="131"/>
      <c r="AER1345" s="131"/>
      <c r="AES1345" s="131"/>
      <c r="AET1345" s="131"/>
      <c r="AEU1345" s="131"/>
      <c r="AEV1345" s="131"/>
      <c r="AEW1345" s="131"/>
      <c r="AEX1345" s="131"/>
      <c r="AEY1345" s="131"/>
      <c r="AEZ1345" s="131"/>
      <c r="AFA1345" s="131"/>
      <c r="AFB1345" s="131"/>
      <c r="AFC1345" s="131"/>
      <c r="AFD1345" s="131"/>
      <c r="AFE1345" s="131"/>
      <c r="AFF1345" s="131"/>
      <c r="AFG1345" s="131"/>
      <c r="AFH1345" s="131"/>
      <c r="AFI1345" s="131"/>
      <c r="AFJ1345" s="131"/>
      <c r="AFK1345" s="131"/>
      <c r="AFL1345" s="131"/>
      <c r="AFM1345" s="131"/>
      <c r="AFN1345" s="131"/>
      <c r="AFO1345" s="131"/>
      <c r="AFP1345" s="131"/>
      <c r="AFQ1345" s="131"/>
      <c r="AFR1345" s="131"/>
      <c r="AFS1345" s="131"/>
      <c r="AFT1345" s="131"/>
      <c r="AFU1345" s="131"/>
      <c r="AFV1345" s="131"/>
      <c r="AFW1345" s="131"/>
      <c r="AFX1345" s="131"/>
      <c r="AFY1345" s="131"/>
      <c r="AFZ1345" s="131"/>
      <c r="AGA1345" s="131"/>
      <c r="AGB1345" s="131"/>
      <c r="AGC1345" s="131"/>
      <c r="AGD1345" s="131"/>
      <c r="AGE1345" s="131"/>
      <c r="AGF1345" s="131"/>
      <c r="AGG1345" s="131"/>
      <c r="AGH1345" s="131"/>
      <c r="AGI1345" s="131"/>
      <c r="AGJ1345" s="131"/>
      <c r="AGK1345" s="131"/>
      <c r="AGL1345" s="131"/>
      <c r="AGM1345" s="131"/>
      <c r="AGN1345" s="131"/>
      <c r="AGO1345" s="131"/>
      <c r="AGP1345" s="131"/>
      <c r="AGQ1345" s="131"/>
      <c r="AGR1345" s="131"/>
      <c r="AGS1345" s="131"/>
      <c r="AGT1345" s="131"/>
      <c r="AGU1345" s="131"/>
      <c r="AGV1345" s="131"/>
      <c r="AGW1345" s="131"/>
      <c r="AGX1345" s="131"/>
      <c r="AGY1345" s="131"/>
      <c r="AGZ1345" s="131"/>
      <c r="AHA1345" s="131"/>
      <c r="AHB1345" s="131"/>
      <c r="AHC1345" s="131"/>
      <c r="AHD1345" s="131"/>
      <c r="AHE1345" s="131"/>
      <c r="AHF1345" s="131"/>
      <c r="AHG1345" s="131"/>
      <c r="AHH1345" s="131"/>
      <c r="AHI1345" s="131"/>
      <c r="AHJ1345" s="131"/>
      <c r="AHK1345" s="131"/>
      <c r="AHL1345" s="131"/>
      <c r="AHM1345" s="131"/>
      <c r="AHN1345" s="131"/>
      <c r="AHO1345" s="131"/>
      <c r="AHP1345" s="131"/>
      <c r="AHQ1345" s="131"/>
      <c r="AHR1345" s="131"/>
      <c r="AHS1345" s="131"/>
      <c r="AHT1345" s="131"/>
      <c r="AHU1345" s="131"/>
      <c r="AHV1345" s="131"/>
      <c r="AHW1345" s="131"/>
      <c r="AHX1345" s="131"/>
      <c r="AHY1345" s="131"/>
      <c r="AHZ1345" s="131"/>
      <c r="AIA1345" s="131"/>
      <c r="AIB1345" s="131"/>
      <c r="AIC1345" s="131"/>
      <c r="AID1345" s="131"/>
      <c r="AIE1345" s="131"/>
      <c r="AIF1345" s="131"/>
      <c r="AIG1345" s="131"/>
      <c r="AIH1345" s="131"/>
      <c r="AII1345" s="131"/>
      <c r="AIJ1345" s="131"/>
      <c r="AIK1345" s="131"/>
      <c r="AIL1345" s="131"/>
      <c r="AIM1345" s="131"/>
      <c r="AIN1345" s="131"/>
      <c r="AIO1345" s="131"/>
      <c r="AIP1345" s="131"/>
      <c r="AIQ1345" s="131"/>
      <c r="AIR1345" s="131"/>
      <c r="AIS1345" s="131"/>
      <c r="AIT1345" s="131"/>
      <c r="AIU1345" s="131"/>
      <c r="AIV1345" s="131"/>
      <c r="AIW1345" s="131"/>
      <c r="AIX1345" s="131"/>
      <c r="AIY1345" s="131"/>
      <c r="AIZ1345" s="131"/>
      <c r="AJA1345" s="131"/>
      <c r="AJB1345" s="131"/>
      <c r="AJC1345" s="131"/>
      <c r="AJD1345" s="131"/>
      <c r="AJE1345" s="131"/>
      <c r="AJF1345" s="131"/>
      <c r="AJG1345" s="131"/>
      <c r="AJH1345" s="131"/>
      <c r="AJI1345" s="131"/>
      <c r="AJJ1345" s="131"/>
      <c r="AJK1345" s="131"/>
      <c r="AJL1345" s="131"/>
      <c r="AJM1345" s="131"/>
      <c r="AJN1345" s="131"/>
      <c r="AJO1345" s="131"/>
      <c r="AJP1345" s="131"/>
      <c r="AJQ1345" s="131"/>
      <c r="AJR1345" s="131"/>
      <c r="AJS1345" s="131"/>
      <c r="AJT1345" s="131"/>
      <c r="AJU1345" s="131"/>
      <c r="AJV1345" s="131"/>
      <c r="AJW1345" s="131"/>
      <c r="AJX1345" s="131"/>
      <c r="AJY1345" s="131"/>
      <c r="AJZ1345" s="131"/>
      <c r="AKA1345" s="131"/>
      <c r="AKB1345" s="131"/>
      <c r="AKC1345" s="131"/>
      <c r="AKD1345" s="131"/>
      <c r="AKE1345" s="131"/>
      <c r="AKF1345" s="131"/>
      <c r="AKG1345" s="131"/>
      <c r="AKH1345" s="131"/>
      <c r="AKI1345" s="131"/>
      <c r="AKJ1345" s="131"/>
      <c r="AKK1345" s="131"/>
      <c r="AKL1345" s="131"/>
      <c r="AKM1345" s="131"/>
      <c r="AKN1345" s="131"/>
      <c r="AKO1345" s="131"/>
      <c r="AKP1345" s="131"/>
      <c r="AKQ1345" s="131"/>
      <c r="AKR1345" s="131"/>
      <c r="AKS1345" s="131"/>
      <c r="AKT1345" s="131"/>
      <c r="AKU1345" s="131"/>
      <c r="AKV1345" s="131"/>
      <c r="AKW1345" s="131"/>
      <c r="AKX1345" s="131"/>
      <c r="AKY1345" s="131"/>
      <c r="AKZ1345" s="131"/>
      <c r="ALA1345" s="131"/>
      <c r="ALB1345" s="131"/>
      <c r="ALC1345" s="131"/>
      <c r="ALD1345" s="131"/>
      <c r="ALE1345" s="131"/>
      <c r="ALF1345" s="131"/>
      <c r="ALG1345" s="131"/>
      <c r="ALH1345" s="131"/>
      <c r="ALI1345" s="131"/>
      <c r="ALJ1345" s="131"/>
      <c r="ALK1345" s="131"/>
      <c r="ALL1345" s="131"/>
      <c r="ALM1345" s="131"/>
      <c r="ALN1345" s="131"/>
    </row>
    <row r="1346" spans="1:1002" s="508" customFormat="1" x14ac:dyDescent="0.25">
      <c r="A1346" s="502"/>
      <c r="B1346" s="503"/>
      <c r="C1346" s="504"/>
      <c r="D1346" s="450"/>
      <c r="E1346" s="505"/>
      <c r="F1346" s="505"/>
      <c r="G1346" s="506"/>
      <c r="H1346" s="506"/>
      <c r="I1346" s="507"/>
      <c r="J1346" s="565"/>
      <c r="K1346" s="454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  <c r="EC1346" s="131"/>
      <c r="ED1346" s="131"/>
      <c r="EE1346" s="131"/>
      <c r="EF1346" s="131"/>
      <c r="EG1346" s="131"/>
      <c r="EH1346" s="131"/>
      <c r="EI1346" s="131"/>
      <c r="EJ1346" s="131"/>
      <c r="EK1346" s="131"/>
      <c r="EL1346" s="131"/>
      <c r="EM1346" s="131"/>
      <c r="EN1346" s="131"/>
      <c r="EO1346" s="131"/>
      <c r="EP1346" s="131"/>
      <c r="EQ1346" s="131"/>
      <c r="ER1346" s="131"/>
      <c r="ES1346" s="131"/>
      <c r="ET1346" s="131"/>
      <c r="EU1346" s="131"/>
      <c r="EV1346" s="131"/>
      <c r="EW1346" s="131"/>
      <c r="EX1346" s="131"/>
      <c r="EY1346" s="131"/>
      <c r="EZ1346" s="131"/>
      <c r="FA1346" s="131"/>
      <c r="FB1346" s="131"/>
      <c r="FC1346" s="131"/>
      <c r="FD1346" s="131"/>
      <c r="FE1346" s="131"/>
      <c r="FF1346" s="131"/>
      <c r="FG1346" s="131"/>
      <c r="FH1346" s="131"/>
      <c r="FI1346" s="131"/>
      <c r="FJ1346" s="131"/>
      <c r="FK1346" s="131"/>
      <c r="FL1346" s="131"/>
      <c r="FM1346" s="131"/>
      <c r="FN1346" s="131"/>
      <c r="FO1346" s="131"/>
      <c r="FP1346" s="131"/>
      <c r="FQ1346" s="131"/>
      <c r="FR1346" s="131"/>
      <c r="FS1346" s="131"/>
      <c r="FT1346" s="131"/>
      <c r="FU1346" s="131"/>
      <c r="FV1346" s="131"/>
      <c r="FW1346" s="131"/>
      <c r="FX1346" s="131"/>
      <c r="FY1346" s="131"/>
      <c r="FZ1346" s="131"/>
      <c r="GA1346" s="131"/>
      <c r="GB1346" s="131"/>
      <c r="GC1346" s="131"/>
      <c r="GD1346" s="131"/>
      <c r="GE1346" s="131"/>
      <c r="GF1346" s="131"/>
      <c r="GG1346" s="131"/>
      <c r="GH1346" s="131"/>
      <c r="GI1346" s="131"/>
      <c r="GJ1346" s="131"/>
      <c r="GK1346" s="131"/>
      <c r="GL1346" s="131"/>
      <c r="GM1346" s="131"/>
      <c r="GN1346" s="131"/>
      <c r="GO1346" s="131"/>
      <c r="GP1346" s="131"/>
      <c r="GQ1346" s="131"/>
      <c r="GR1346" s="131"/>
      <c r="GS1346" s="131"/>
      <c r="GT1346" s="131"/>
      <c r="GU1346" s="131"/>
      <c r="GV1346" s="131"/>
      <c r="GW1346" s="131"/>
      <c r="GX1346" s="131"/>
      <c r="GY1346" s="131"/>
      <c r="GZ1346" s="131"/>
      <c r="HA1346" s="131"/>
      <c r="HB1346" s="131"/>
      <c r="HC1346" s="131"/>
      <c r="HD1346" s="131"/>
      <c r="HE1346" s="131"/>
      <c r="HF1346" s="131"/>
      <c r="HG1346" s="131"/>
      <c r="HH1346" s="131"/>
      <c r="HI1346" s="131"/>
      <c r="HJ1346" s="131"/>
      <c r="HK1346" s="131"/>
      <c r="HL1346" s="131"/>
      <c r="HM1346" s="131"/>
      <c r="HN1346" s="131"/>
      <c r="HO1346" s="131"/>
      <c r="HP1346" s="131"/>
      <c r="HQ1346" s="131"/>
      <c r="HR1346" s="131"/>
      <c r="HS1346" s="131"/>
      <c r="HT1346" s="131"/>
      <c r="HU1346" s="131"/>
      <c r="HV1346" s="131"/>
      <c r="HW1346" s="131"/>
      <c r="HX1346" s="131"/>
      <c r="HY1346" s="131"/>
      <c r="HZ1346" s="131"/>
      <c r="IA1346" s="131"/>
      <c r="IB1346" s="131"/>
      <c r="IC1346" s="131"/>
      <c r="ID1346" s="131"/>
      <c r="IE1346" s="131"/>
      <c r="IF1346" s="131"/>
      <c r="IG1346" s="131"/>
      <c r="IH1346" s="131"/>
      <c r="II1346" s="131"/>
      <c r="IJ1346" s="131"/>
      <c r="IK1346" s="131"/>
      <c r="IL1346" s="131"/>
      <c r="IM1346" s="131"/>
      <c r="IN1346" s="131"/>
      <c r="IO1346" s="131"/>
      <c r="IP1346" s="131"/>
      <c r="IQ1346" s="131"/>
      <c r="IR1346" s="131"/>
      <c r="IS1346" s="131"/>
      <c r="IT1346" s="131"/>
      <c r="IU1346" s="131"/>
      <c r="IV1346" s="131"/>
      <c r="IW1346" s="131"/>
      <c r="IX1346" s="131"/>
      <c r="IY1346" s="131"/>
      <c r="IZ1346" s="131"/>
      <c r="JA1346" s="131"/>
      <c r="JB1346" s="131"/>
      <c r="JC1346" s="131"/>
      <c r="JD1346" s="131"/>
      <c r="JE1346" s="131"/>
      <c r="JF1346" s="131"/>
      <c r="JG1346" s="131"/>
      <c r="JH1346" s="131"/>
      <c r="JI1346" s="131"/>
      <c r="JJ1346" s="131"/>
      <c r="JK1346" s="131"/>
      <c r="JL1346" s="131"/>
      <c r="JM1346" s="131"/>
      <c r="JN1346" s="131"/>
      <c r="JO1346" s="131"/>
      <c r="JP1346" s="131"/>
      <c r="JQ1346" s="131"/>
      <c r="JR1346" s="131"/>
      <c r="JS1346" s="131"/>
      <c r="JT1346" s="131"/>
      <c r="JU1346" s="131"/>
      <c r="JV1346" s="131"/>
      <c r="JW1346" s="131"/>
      <c r="JX1346" s="131"/>
      <c r="JY1346" s="131"/>
      <c r="JZ1346" s="131"/>
      <c r="KA1346" s="131"/>
      <c r="KB1346" s="131"/>
      <c r="KC1346" s="131"/>
      <c r="KD1346" s="131"/>
      <c r="KE1346" s="131"/>
      <c r="KF1346" s="131"/>
      <c r="KG1346" s="131"/>
      <c r="KH1346" s="131"/>
      <c r="KI1346" s="131"/>
      <c r="KJ1346" s="131"/>
      <c r="KK1346" s="131"/>
      <c r="KL1346" s="131"/>
      <c r="KM1346" s="131"/>
      <c r="KN1346" s="131"/>
      <c r="KO1346" s="131"/>
      <c r="KP1346" s="131"/>
      <c r="KQ1346" s="131"/>
      <c r="KR1346" s="131"/>
      <c r="KS1346" s="131"/>
      <c r="KT1346" s="131"/>
      <c r="KU1346" s="131"/>
      <c r="KV1346" s="131"/>
      <c r="KW1346" s="131"/>
      <c r="KX1346" s="131"/>
      <c r="KY1346" s="131"/>
      <c r="KZ1346" s="131"/>
      <c r="LA1346" s="131"/>
      <c r="LB1346" s="131"/>
      <c r="LC1346" s="131"/>
      <c r="LD1346" s="131"/>
      <c r="LE1346" s="131"/>
      <c r="LF1346" s="131"/>
      <c r="LG1346" s="131"/>
      <c r="LH1346" s="131"/>
      <c r="LI1346" s="131"/>
      <c r="LJ1346" s="131"/>
      <c r="LK1346" s="131"/>
      <c r="LL1346" s="131"/>
      <c r="LM1346" s="131"/>
      <c r="LN1346" s="131"/>
      <c r="LO1346" s="131"/>
      <c r="LP1346" s="131"/>
      <c r="LQ1346" s="131"/>
      <c r="LR1346" s="131"/>
      <c r="LS1346" s="131"/>
      <c r="LT1346" s="131"/>
      <c r="LU1346" s="131"/>
      <c r="LV1346" s="131"/>
      <c r="LW1346" s="131"/>
      <c r="LX1346" s="131"/>
      <c r="LY1346" s="131"/>
      <c r="LZ1346" s="131"/>
      <c r="MA1346" s="131"/>
      <c r="MB1346" s="131"/>
      <c r="MC1346" s="131"/>
      <c r="MD1346" s="131"/>
      <c r="ME1346" s="131"/>
      <c r="MF1346" s="131"/>
      <c r="MG1346" s="131"/>
      <c r="MH1346" s="131"/>
      <c r="MI1346" s="131"/>
      <c r="MJ1346" s="131"/>
      <c r="MK1346" s="131"/>
      <c r="ML1346" s="131"/>
      <c r="MM1346" s="131"/>
      <c r="MN1346" s="131"/>
      <c r="MO1346" s="131"/>
      <c r="MP1346" s="131"/>
      <c r="MQ1346" s="131"/>
      <c r="MR1346" s="131"/>
      <c r="MS1346" s="131"/>
      <c r="MT1346" s="131"/>
      <c r="MU1346" s="131"/>
      <c r="MV1346" s="131"/>
      <c r="MW1346" s="131"/>
      <c r="MX1346" s="131"/>
      <c r="MY1346" s="131"/>
      <c r="MZ1346" s="131"/>
      <c r="NA1346" s="131"/>
      <c r="NB1346" s="131"/>
      <c r="NC1346" s="131"/>
      <c r="ND1346" s="131"/>
      <c r="NE1346" s="131"/>
      <c r="NF1346" s="131"/>
      <c r="NG1346" s="131"/>
      <c r="NH1346" s="131"/>
      <c r="NI1346" s="131"/>
      <c r="NJ1346" s="131"/>
      <c r="NK1346" s="131"/>
      <c r="NL1346" s="131"/>
      <c r="NM1346" s="131"/>
      <c r="NN1346" s="131"/>
      <c r="NO1346" s="131"/>
      <c r="NP1346" s="131"/>
      <c r="NQ1346" s="131"/>
      <c r="NR1346" s="131"/>
      <c r="NS1346" s="131"/>
      <c r="NT1346" s="131"/>
      <c r="NU1346" s="131"/>
      <c r="NV1346" s="131"/>
      <c r="NW1346" s="131"/>
      <c r="NX1346" s="131"/>
      <c r="NY1346" s="131"/>
      <c r="NZ1346" s="131"/>
      <c r="OA1346" s="131"/>
      <c r="OB1346" s="131"/>
      <c r="OC1346" s="131"/>
      <c r="OD1346" s="131"/>
      <c r="OE1346" s="131"/>
      <c r="OF1346" s="131"/>
      <c r="OG1346" s="131"/>
      <c r="OH1346" s="131"/>
      <c r="OI1346" s="131"/>
      <c r="OJ1346" s="131"/>
      <c r="OK1346" s="131"/>
      <c r="OL1346" s="131"/>
      <c r="OM1346" s="131"/>
      <c r="ON1346" s="131"/>
      <c r="OO1346" s="131"/>
      <c r="OP1346" s="131"/>
      <c r="OQ1346" s="131"/>
      <c r="OR1346" s="131"/>
      <c r="OS1346" s="131"/>
      <c r="OT1346" s="131"/>
      <c r="OU1346" s="131"/>
      <c r="OV1346" s="131"/>
      <c r="OW1346" s="131"/>
      <c r="OX1346" s="131"/>
      <c r="OY1346" s="131"/>
      <c r="OZ1346" s="131"/>
      <c r="PA1346" s="131"/>
      <c r="PB1346" s="131"/>
      <c r="PC1346" s="131"/>
      <c r="PD1346" s="131"/>
      <c r="PE1346" s="131"/>
      <c r="PF1346" s="131"/>
      <c r="PG1346" s="131"/>
      <c r="PH1346" s="131"/>
      <c r="PI1346" s="131"/>
      <c r="PJ1346" s="131"/>
      <c r="PK1346" s="131"/>
      <c r="PL1346" s="131"/>
      <c r="PM1346" s="131"/>
      <c r="PN1346" s="131"/>
      <c r="PO1346" s="131"/>
      <c r="PP1346" s="131"/>
      <c r="PQ1346" s="131"/>
      <c r="PR1346" s="131"/>
      <c r="PS1346" s="131"/>
      <c r="PT1346" s="131"/>
      <c r="PU1346" s="131"/>
      <c r="PV1346" s="131"/>
      <c r="PW1346" s="131"/>
      <c r="PX1346" s="131"/>
      <c r="PY1346" s="131"/>
      <c r="PZ1346" s="131"/>
      <c r="QA1346" s="131"/>
      <c r="QB1346" s="131"/>
      <c r="QC1346" s="131"/>
      <c r="QD1346" s="131"/>
      <c r="QE1346" s="131"/>
      <c r="QF1346" s="131"/>
      <c r="QG1346" s="131"/>
      <c r="QH1346" s="131"/>
      <c r="QI1346" s="131"/>
      <c r="QJ1346" s="131"/>
      <c r="QK1346" s="131"/>
      <c r="QL1346" s="131"/>
      <c r="QM1346" s="131"/>
      <c r="QN1346" s="131"/>
      <c r="QO1346" s="131"/>
      <c r="QP1346" s="131"/>
      <c r="QQ1346" s="131"/>
      <c r="QR1346" s="131"/>
      <c r="QS1346" s="131"/>
      <c r="QT1346" s="131"/>
      <c r="QU1346" s="131"/>
      <c r="QV1346" s="131"/>
      <c r="QW1346" s="131"/>
      <c r="QX1346" s="131"/>
      <c r="QY1346" s="131"/>
      <c r="QZ1346" s="131"/>
      <c r="RA1346" s="131"/>
      <c r="RB1346" s="131"/>
      <c r="RC1346" s="131"/>
      <c r="RD1346" s="131"/>
      <c r="RE1346" s="131"/>
      <c r="RF1346" s="131"/>
      <c r="RG1346" s="131"/>
      <c r="RH1346" s="131"/>
      <c r="RI1346" s="131"/>
      <c r="RJ1346" s="131"/>
      <c r="RK1346" s="131"/>
      <c r="RL1346" s="131"/>
      <c r="RM1346" s="131"/>
      <c r="RN1346" s="131"/>
      <c r="RO1346" s="131"/>
      <c r="RP1346" s="131"/>
      <c r="RQ1346" s="131"/>
      <c r="RR1346" s="131"/>
      <c r="RS1346" s="131"/>
      <c r="RT1346" s="131"/>
      <c r="RU1346" s="131"/>
      <c r="RV1346" s="131"/>
      <c r="RW1346" s="131"/>
      <c r="RX1346" s="131"/>
      <c r="RY1346" s="131"/>
      <c r="RZ1346" s="131"/>
      <c r="SA1346" s="131"/>
      <c r="SB1346" s="131"/>
      <c r="SC1346" s="131"/>
      <c r="SD1346" s="131"/>
      <c r="SE1346" s="131"/>
      <c r="SF1346" s="131"/>
      <c r="SG1346" s="131"/>
      <c r="SH1346" s="131"/>
      <c r="SI1346" s="131"/>
      <c r="SJ1346" s="131"/>
      <c r="SK1346" s="131"/>
      <c r="SL1346" s="131"/>
      <c r="SM1346" s="131"/>
      <c r="SN1346" s="131"/>
      <c r="SO1346" s="131"/>
      <c r="SP1346" s="131"/>
      <c r="SQ1346" s="131"/>
      <c r="SR1346" s="131"/>
      <c r="SS1346" s="131"/>
      <c r="ST1346" s="131"/>
      <c r="SU1346" s="131"/>
      <c r="SV1346" s="131"/>
      <c r="SW1346" s="131"/>
      <c r="SX1346" s="131"/>
      <c r="SY1346" s="131"/>
      <c r="SZ1346" s="131"/>
      <c r="TA1346" s="131"/>
      <c r="TB1346" s="131"/>
      <c r="TC1346" s="131"/>
      <c r="TD1346" s="131"/>
      <c r="TE1346" s="131"/>
      <c r="TF1346" s="131"/>
      <c r="TG1346" s="131"/>
      <c r="TH1346" s="131"/>
      <c r="TI1346" s="131"/>
      <c r="TJ1346" s="131"/>
      <c r="TK1346" s="131"/>
      <c r="TL1346" s="131"/>
      <c r="TM1346" s="131"/>
      <c r="TN1346" s="131"/>
      <c r="TO1346" s="131"/>
      <c r="TP1346" s="131"/>
      <c r="TQ1346" s="131"/>
      <c r="TR1346" s="131"/>
      <c r="TS1346" s="131"/>
      <c r="TT1346" s="131"/>
      <c r="TU1346" s="131"/>
      <c r="TV1346" s="131"/>
      <c r="TW1346" s="131"/>
      <c r="TX1346" s="131"/>
      <c r="TY1346" s="131"/>
      <c r="TZ1346" s="131"/>
      <c r="UA1346" s="131"/>
      <c r="UB1346" s="131"/>
      <c r="UC1346" s="131"/>
      <c r="UD1346" s="131"/>
      <c r="UE1346" s="131"/>
      <c r="UF1346" s="131"/>
      <c r="UG1346" s="131"/>
      <c r="UH1346" s="131"/>
      <c r="UI1346" s="131"/>
      <c r="UJ1346" s="131"/>
      <c r="UK1346" s="131"/>
      <c r="UL1346" s="131"/>
      <c r="UM1346" s="131"/>
      <c r="UN1346" s="131"/>
      <c r="UO1346" s="131"/>
      <c r="UP1346" s="131"/>
      <c r="UQ1346" s="131"/>
      <c r="UR1346" s="131"/>
      <c r="US1346" s="131"/>
      <c r="UT1346" s="131"/>
      <c r="UU1346" s="131"/>
      <c r="UV1346" s="131"/>
      <c r="UW1346" s="131"/>
      <c r="UX1346" s="131"/>
      <c r="UY1346" s="131"/>
      <c r="UZ1346" s="131"/>
      <c r="VA1346" s="131"/>
      <c r="VB1346" s="131"/>
      <c r="VC1346" s="131"/>
      <c r="VD1346" s="131"/>
      <c r="VE1346" s="131"/>
      <c r="VF1346" s="131"/>
      <c r="VG1346" s="131"/>
      <c r="VH1346" s="131"/>
      <c r="VI1346" s="131"/>
      <c r="VJ1346" s="131"/>
      <c r="VK1346" s="131"/>
      <c r="VL1346" s="131"/>
      <c r="VM1346" s="131"/>
      <c r="VN1346" s="131"/>
      <c r="VO1346" s="131"/>
      <c r="VP1346" s="131"/>
      <c r="VQ1346" s="131"/>
      <c r="VR1346" s="131"/>
      <c r="VS1346" s="131"/>
      <c r="VT1346" s="131"/>
      <c r="VU1346" s="131"/>
      <c r="VV1346" s="131"/>
      <c r="VW1346" s="131"/>
      <c r="VX1346" s="131"/>
      <c r="VY1346" s="131"/>
      <c r="VZ1346" s="131"/>
      <c r="WA1346" s="131"/>
      <c r="WB1346" s="131"/>
      <c r="WC1346" s="131"/>
      <c r="WD1346" s="131"/>
      <c r="WE1346" s="131"/>
      <c r="WF1346" s="131"/>
      <c r="WG1346" s="131"/>
      <c r="WH1346" s="131"/>
      <c r="WI1346" s="131"/>
      <c r="WJ1346" s="131"/>
      <c r="WK1346" s="131"/>
      <c r="WL1346" s="131"/>
      <c r="WM1346" s="131"/>
      <c r="WN1346" s="131"/>
      <c r="WO1346" s="131"/>
      <c r="WP1346" s="131"/>
      <c r="WQ1346" s="131"/>
      <c r="WR1346" s="131"/>
      <c r="WS1346" s="131"/>
      <c r="WT1346" s="131"/>
      <c r="WU1346" s="131"/>
      <c r="WV1346" s="131"/>
      <c r="WW1346" s="131"/>
      <c r="WX1346" s="131"/>
      <c r="WY1346" s="131"/>
      <c r="WZ1346" s="131"/>
      <c r="XA1346" s="131"/>
      <c r="XB1346" s="131"/>
      <c r="XC1346" s="131"/>
      <c r="XD1346" s="131"/>
      <c r="XE1346" s="131"/>
      <c r="XF1346" s="131"/>
      <c r="XG1346" s="131"/>
      <c r="XH1346" s="131"/>
      <c r="XI1346" s="131"/>
      <c r="XJ1346" s="131"/>
      <c r="XK1346" s="131"/>
      <c r="XL1346" s="131"/>
      <c r="XM1346" s="131"/>
      <c r="XN1346" s="131"/>
      <c r="XO1346" s="131"/>
      <c r="XP1346" s="131"/>
      <c r="XQ1346" s="131"/>
      <c r="XR1346" s="131"/>
      <c r="XS1346" s="131"/>
      <c r="XT1346" s="131"/>
      <c r="XU1346" s="131"/>
      <c r="XV1346" s="131"/>
      <c r="XW1346" s="131"/>
      <c r="XX1346" s="131"/>
      <c r="XY1346" s="131"/>
      <c r="XZ1346" s="131"/>
      <c r="YA1346" s="131"/>
      <c r="YB1346" s="131"/>
      <c r="YC1346" s="131"/>
      <c r="YD1346" s="131"/>
      <c r="YE1346" s="131"/>
      <c r="YF1346" s="131"/>
      <c r="YG1346" s="131"/>
      <c r="YH1346" s="131"/>
      <c r="YI1346" s="131"/>
      <c r="YJ1346" s="131"/>
      <c r="YK1346" s="131"/>
      <c r="YL1346" s="131"/>
      <c r="YM1346" s="131"/>
      <c r="YN1346" s="131"/>
      <c r="YO1346" s="131"/>
      <c r="YP1346" s="131"/>
      <c r="YQ1346" s="131"/>
      <c r="YR1346" s="131"/>
      <c r="YS1346" s="131"/>
      <c r="YT1346" s="131"/>
      <c r="YU1346" s="131"/>
      <c r="YV1346" s="131"/>
      <c r="YW1346" s="131"/>
      <c r="YX1346" s="131"/>
      <c r="YY1346" s="131"/>
      <c r="YZ1346" s="131"/>
      <c r="ZA1346" s="131"/>
      <c r="ZB1346" s="131"/>
      <c r="ZC1346" s="131"/>
      <c r="ZD1346" s="131"/>
      <c r="ZE1346" s="131"/>
      <c r="ZF1346" s="131"/>
      <c r="ZG1346" s="131"/>
      <c r="ZH1346" s="131"/>
      <c r="ZI1346" s="131"/>
      <c r="ZJ1346" s="131"/>
      <c r="ZK1346" s="131"/>
      <c r="ZL1346" s="131"/>
      <c r="ZM1346" s="131"/>
      <c r="ZN1346" s="131"/>
      <c r="ZO1346" s="131"/>
      <c r="ZP1346" s="131"/>
      <c r="ZQ1346" s="131"/>
      <c r="ZR1346" s="131"/>
      <c r="ZS1346" s="131"/>
      <c r="ZT1346" s="131"/>
      <c r="ZU1346" s="131"/>
      <c r="ZV1346" s="131"/>
      <c r="ZW1346" s="131"/>
      <c r="ZX1346" s="131"/>
      <c r="ZY1346" s="131"/>
      <c r="ZZ1346" s="131"/>
      <c r="AAA1346" s="131"/>
      <c r="AAB1346" s="131"/>
      <c r="AAC1346" s="131"/>
      <c r="AAD1346" s="131"/>
      <c r="AAE1346" s="131"/>
      <c r="AAF1346" s="131"/>
      <c r="AAG1346" s="131"/>
      <c r="AAH1346" s="131"/>
      <c r="AAI1346" s="131"/>
      <c r="AAJ1346" s="131"/>
      <c r="AAK1346" s="131"/>
      <c r="AAL1346" s="131"/>
      <c r="AAM1346" s="131"/>
      <c r="AAN1346" s="131"/>
      <c r="AAO1346" s="131"/>
      <c r="AAP1346" s="131"/>
      <c r="AAQ1346" s="131"/>
      <c r="AAR1346" s="131"/>
      <c r="AAS1346" s="131"/>
      <c r="AAT1346" s="131"/>
      <c r="AAU1346" s="131"/>
      <c r="AAV1346" s="131"/>
      <c r="AAW1346" s="131"/>
      <c r="AAX1346" s="131"/>
      <c r="AAY1346" s="131"/>
      <c r="AAZ1346" s="131"/>
      <c r="ABA1346" s="131"/>
      <c r="ABB1346" s="131"/>
      <c r="ABC1346" s="131"/>
      <c r="ABD1346" s="131"/>
      <c r="ABE1346" s="131"/>
      <c r="ABF1346" s="131"/>
      <c r="ABG1346" s="131"/>
      <c r="ABH1346" s="131"/>
      <c r="ABI1346" s="131"/>
      <c r="ABJ1346" s="131"/>
      <c r="ABK1346" s="131"/>
      <c r="ABL1346" s="131"/>
      <c r="ABM1346" s="131"/>
      <c r="ABN1346" s="131"/>
      <c r="ABO1346" s="131"/>
      <c r="ABP1346" s="131"/>
      <c r="ABQ1346" s="131"/>
      <c r="ABR1346" s="131"/>
      <c r="ABS1346" s="131"/>
      <c r="ABT1346" s="131"/>
      <c r="ABU1346" s="131"/>
      <c r="ABV1346" s="131"/>
      <c r="ABW1346" s="131"/>
      <c r="ABX1346" s="131"/>
      <c r="ABY1346" s="131"/>
      <c r="ABZ1346" s="131"/>
      <c r="ACA1346" s="131"/>
      <c r="ACB1346" s="131"/>
      <c r="ACC1346" s="131"/>
      <c r="ACD1346" s="131"/>
      <c r="ACE1346" s="131"/>
      <c r="ACF1346" s="131"/>
      <c r="ACG1346" s="131"/>
      <c r="ACH1346" s="131"/>
      <c r="ACI1346" s="131"/>
      <c r="ACJ1346" s="131"/>
      <c r="ACK1346" s="131"/>
      <c r="ACL1346" s="131"/>
      <c r="ACM1346" s="131"/>
      <c r="ACN1346" s="131"/>
      <c r="ACO1346" s="131"/>
      <c r="ACP1346" s="131"/>
      <c r="ACQ1346" s="131"/>
      <c r="ACR1346" s="131"/>
      <c r="ACS1346" s="131"/>
      <c r="ACT1346" s="131"/>
      <c r="ACU1346" s="131"/>
      <c r="ACV1346" s="131"/>
      <c r="ACW1346" s="131"/>
      <c r="ACX1346" s="131"/>
      <c r="ACY1346" s="131"/>
      <c r="ACZ1346" s="131"/>
      <c r="ADA1346" s="131"/>
      <c r="ADB1346" s="131"/>
      <c r="ADC1346" s="131"/>
      <c r="ADD1346" s="131"/>
      <c r="ADE1346" s="131"/>
      <c r="ADF1346" s="131"/>
      <c r="ADG1346" s="131"/>
      <c r="ADH1346" s="131"/>
      <c r="ADI1346" s="131"/>
      <c r="ADJ1346" s="131"/>
      <c r="ADK1346" s="131"/>
      <c r="ADL1346" s="131"/>
      <c r="ADM1346" s="131"/>
      <c r="ADN1346" s="131"/>
      <c r="ADO1346" s="131"/>
      <c r="ADP1346" s="131"/>
      <c r="ADQ1346" s="131"/>
      <c r="ADR1346" s="131"/>
      <c r="ADS1346" s="131"/>
      <c r="ADT1346" s="131"/>
      <c r="ADU1346" s="131"/>
      <c r="ADV1346" s="131"/>
      <c r="ADW1346" s="131"/>
      <c r="ADX1346" s="131"/>
      <c r="ADY1346" s="131"/>
      <c r="ADZ1346" s="131"/>
      <c r="AEA1346" s="131"/>
      <c r="AEB1346" s="131"/>
      <c r="AEC1346" s="131"/>
      <c r="AED1346" s="131"/>
      <c r="AEE1346" s="131"/>
      <c r="AEF1346" s="131"/>
      <c r="AEG1346" s="131"/>
      <c r="AEH1346" s="131"/>
      <c r="AEI1346" s="131"/>
      <c r="AEJ1346" s="131"/>
      <c r="AEK1346" s="131"/>
      <c r="AEL1346" s="131"/>
      <c r="AEM1346" s="131"/>
      <c r="AEN1346" s="131"/>
      <c r="AEO1346" s="131"/>
      <c r="AEP1346" s="131"/>
      <c r="AEQ1346" s="131"/>
      <c r="AER1346" s="131"/>
      <c r="AES1346" s="131"/>
      <c r="AET1346" s="131"/>
      <c r="AEU1346" s="131"/>
      <c r="AEV1346" s="131"/>
      <c r="AEW1346" s="131"/>
      <c r="AEX1346" s="131"/>
      <c r="AEY1346" s="131"/>
      <c r="AEZ1346" s="131"/>
      <c r="AFA1346" s="131"/>
      <c r="AFB1346" s="131"/>
      <c r="AFC1346" s="131"/>
      <c r="AFD1346" s="131"/>
      <c r="AFE1346" s="131"/>
      <c r="AFF1346" s="131"/>
      <c r="AFG1346" s="131"/>
      <c r="AFH1346" s="131"/>
      <c r="AFI1346" s="131"/>
      <c r="AFJ1346" s="131"/>
      <c r="AFK1346" s="131"/>
      <c r="AFL1346" s="131"/>
      <c r="AFM1346" s="131"/>
      <c r="AFN1346" s="131"/>
      <c r="AFO1346" s="131"/>
      <c r="AFP1346" s="131"/>
      <c r="AFQ1346" s="131"/>
      <c r="AFR1346" s="131"/>
      <c r="AFS1346" s="131"/>
      <c r="AFT1346" s="131"/>
      <c r="AFU1346" s="131"/>
      <c r="AFV1346" s="131"/>
      <c r="AFW1346" s="131"/>
      <c r="AFX1346" s="131"/>
      <c r="AFY1346" s="131"/>
      <c r="AFZ1346" s="131"/>
      <c r="AGA1346" s="131"/>
      <c r="AGB1346" s="131"/>
      <c r="AGC1346" s="131"/>
      <c r="AGD1346" s="131"/>
      <c r="AGE1346" s="131"/>
      <c r="AGF1346" s="131"/>
      <c r="AGG1346" s="131"/>
      <c r="AGH1346" s="131"/>
      <c r="AGI1346" s="131"/>
      <c r="AGJ1346" s="131"/>
      <c r="AGK1346" s="131"/>
      <c r="AGL1346" s="131"/>
      <c r="AGM1346" s="131"/>
      <c r="AGN1346" s="131"/>
      <c r="AGO1346" s="131"/>
      <c r="AGP1346" s="131"/>
      <c r="AGQ1346" s="131"/>
      <c r="AGR1346" s="131"/>
      <c r="AGS1346" s="131"/>
      <c r="AGT1346" s="131"/>
      <c r="AGU1346" s="131"/>
      <c r="AGV1346" s="131"/>
      <c r="AGW1346" s="131"/>
      <c r="AGX1346" s="131"/>
      <c r="AGY1346" s="131"/>
      <c r="AGZ1346" s="131"/>
      <c r="AHA1346" s="131"/>
      <c r="AHB1346" s="131"/>
      <c r="AHC1346" s="131"/>
      <c r="AHD1346" s="131"/>
      <c r="AHE1346" s="131"/>
      <c r="AHF1346" s="131"/>
      <c r="AHG1346" s="131"/>
      <c r="AHH1346" s="131"/>
      <c r="AHI1346" s="131"/>
      <c r="AHJ1346" s="131"/>
      <c r="AHK1346" s="131"/>
      <c r="AHL1346" s="131"/>
      <c r="AHM1346" s="131"/>
      <c r="AHN1346" s="131"/>
      <c r="AHO1346" s="131"/>
      <c r="AHP1346" s="131"/>
      <c r="AHQ1346" s="131"/>
      <c r="AHR1346" s="131"/>
      <c r="AHS1346" s="131"/>
      <c r="AHT1346" s="131"/>
      <c r="AHU1346" s="131"/>
      <c r="AHV1346" s="131"/>
      <c r="AHW1346" s="131"/>
      <c r="AHX1346" s="131"/>
      <c r="AHY1346" s="131"/>
      <c r="AHZ1346" s="131"/>
      <c r="AIA1346" s="131"/>
      <c r="AIB1346" s="131"/>
      <c r="AIC1346" s="131"/>
      <c r="AID1346" s="131"/>
      <c r="AIE1346" s="131"/>
      <c r="AIF1346" s="131"/>
      <c r="AIG1346" s="131"/>
      <c r="AIH1346" s="131"/>
      <c r="AII1346" s="131"/>
      <c r="AIJ1346" s="131"/>
      <c r="AIK1346" s="131"/>
      <c r="AIL1346" s="131"/>
      <c r="AIM1346" s="131"/>
      <c r="AIN1346" s="131"/>
      <c r="AIO1346" s="131"/>
      <c r="AIP1346" s="131"/>
      <c r="AIQ1346" s="131"/>
      <c r="AIR1346" s="131"/>
      <c r="AIS1346" s="131"/>
      <c r="AIT1346" s="131"/>
      <c r="AIU1346" s="131"/>
      <c r="AIV1346" s="131"/>
      <c r="AIW1346" s="131"/>
      <c r="AIX1346" s="131"/>
      <c r="AIY1346" s="131"/>
      <c r="AIZ1346" s="131"/>
      <c r="AJA1346" s="131"/>
      <c r="AJB1346" s="131"/>
      <c r="AJC1346" s="131"/>
      <c r="AJD1346" s="131"/>
      <c r="AJE1346" s="131"/>
      <c r="AJF1346" s="131"/>
      <c r="AJG1346" s="131"/>
      <c r="AJH1346" s="131"/>
      <c r="AJI1346" s="131"/>
      <c r="AJJ1346" s="131"/>
      <c r="AJK1346" s="131"/>
      <c r="AJL1346" s="131"/>
      <c r="AJM1346" s="131"/>
      <c r="AJN1346" s="131"/>
      <c r="AJO1346" s="131"/>
      <c r="AJP1346" s="131"/>
      <c r="AJQ1346" s="131"/>
      <c r="AJR1346" s="131"/>
      <c r="AJS1346" s="131"/>
      <c r="AJT1346" s="131"/>
      <c r="AJU1346" s="131"/>
      <c r="AJV1346" s="131"/>
      <c r="AJW1346" s="131"/>
      <c r="AJX1346" s="131"/>
      <c r="AJY1346" s="131"/>
      <c r="AJZ1346" s="131"/>
      <c r="AKA1346" s="131"/>
      <c r="AKB1346" s="131"/>
      <c r="AKC1346" s="131"/>
      <c r="AKD1346" s="131"/>
      <c r="AKE1346" s="131"/>
      <c r="AKF1346" s="131"/>
      <c r="AKG1346" s="131"/>
      <c r="AKH1346" s="131"/>
      <c r="AKI1346" s="131"/>
      <c r="AKJ1346" s="131"/>
      <c r="AKK1346" s="131"/>
      <c r="AKL1346" s="131"/>
      <c r="AKM1346" s="131"/>
      <c r="AKN1346" s="131"/>
      <c r="AKO1346" s="131"/>
      <c r="AKP1346" s="131"/>
      <c r="AKQ1346" s="131"/>
      <c r="AKR1346" s="131"/>
      <c r="AKS1346" s="131"/>
      <c r="AKT1346" s="131"/>
      <c r="AKU1346" s="131"/>
      <c r="AKV1346" s="131"/>
      <c r="AKW1346" s="131"/>
      <c r="AKX1346" s="131"/>
      <c r="AKY1346" s="131"/>
      <c r="AKZ1346" s="131"/>
      <c r="ALA1346" s="131"/>
      <c r="ALB1346" s="131"/>
      <c r="ALC1346" s="131"/>
      <c r="ALD1346" s="131"/>
      <c r="ALE1346" s="131"/>
      <c r="ALF1346" s="131"/>
      <c r="ALG1346" s="131"/>
      <c r="ALH1346" s="131"/>
      <c r="ALI1346" s="131"/>
      <c r="ALJ1346" s="131"/>
      <c r="ALK1346" s="131"/>
      <c r="ALL1346" s="131"/>
      <c r="ALM1346" s="131"/>
      <c r="ALN1346" s="131"/>
    </row>
    <row r="1347" spans="1:1002" s="508" customFormat="1" x14ac:dyDescent="0.25">
      <c r="A1347" s="502"/>
      <c r="B1347" s="503"/>
      <c r="C1347" s="504"/>
      <c r="D1347" s="450"/>
      <c r="E1347" s="505"/>
      <c r="F1347" s="505"/>
      <c r="G1347" s="506"/>
      <c r="H1347" s="506"/>
      <c r="I1347" s="507"/>
      <c r="J1347" s="565"/>
      <c r="K1347" s="454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  <c r="EC1347" s="131"/>
      <c r="ED1347" s="131"/>
      <c r="EE1347" s="131"/>
      <c r="EF1347" s="131"/>
      <c r="EG1347" s="131"/>
      <c r="EH1347" s="131"/>
      <c r="EI1347" s="131"/>
      <c r="EJ1347" s="131"/>
      <c r="EK1347" s="131"/>
      <c r="EL1347" s="131"/>
      <c r="EM1347" s="131"/>
      <c r="EN1347" s="131"/>
      <c r="EO1347" s="131"/>
      <c r="EP1347" s="131"/>
      <c r="EQ1347" s="131"/>
      <c r="ER1347" s="131"/>
      <c r="ES1347" s="131"/>
      <c r="ET1347" s="131"/>
      <c r="EU1347" s="131"/>
      <c r="EV1347" s="131"/>
      <c r="EW1347" s="131"/>
      <c r="EX1347" s="131"/>
      <c r="EY1347" s="131"/>
      <c r="EZ1347" s="131"/>
      <c r="FA1347" s="131"/>
      <c r="FB1347" s="131"/>
      <c r="FC1347" s="131"/>
      <c r="FD1347" s="131"/>
      <c r="FE1347" s="131"/>
      <c r="FF1347" s="131"/>
      <c r="FG1347" s="131"/>
      <c r="FH1347" s="131"/>
      <c r="FI1347" s="131"/>
      <c r="FJ1347" s="131"/>
      <c r="FK1347" s="131"/>
      <c r="FL1347" s="131"/>
      <c r="FM1347" s="131"/>
      <c r="FN1347" s="131"/>
      <c r="FO1347" s="131"/>
      <c r="FP1347" s="131"/>
      <c r="FQ1347" s="131"/>
      <c r="FR1347" s="131"/>
      <c r="FS1347" s="131"/>
      <c r="FT1347" s="131"/>
      <c r="FU1347" s="131"/>
      <c r="FV1347" s="131"/>
      <c r="FW1347" s="131"/>
      <c r="FX1347" s="131"/>
      <c r="FY1347" s="131"/>
      <c r="FZ1347" s="131"/>
      <c r="GA1347" s="131"/>
      <c r="GB1347" s="131"/>
      <c r="GC1347" s="131"/>
      <c r="GD1347" s="131"/>
      <c r="GE1347" s="131"/>
      <c r="GF1347" s="131"/>
      <c r="GG1347" s="131"/>
      <c r="GH1347" s="131"/>
      <c r="GI1347" s="131"/>
      <c r="GJ1347" s="131"/>
      <c r="GK1347" s="131"/>
      <c r="GL1347" s="131"/>
      <c r="GM1347" s="131"/>
      <c r="GN1347" s="131"/>
      <c r="GO1347" s="131"/>
      <c r="GP1347" s="131"/>
      <c r="GQ1347" s="131"/>
      <c r="GR1347" s="131"/>
      <c r="GS1347" s="131"/>
      <c r="GT1347" s="131"/>
      <c r="GU1347" s="131"/>
      <c r="GV1347" s="131"/>
      <c r="GW1347" s="131"/>
      <c r="GX1347" s="131"/>
      <c r="GY1347" s="131"/>
      <c r="GZ1347" s="131"/>
      <c r="HA1347" s="131"/>
      <c r="HB1347" s="131"/>
      <c r="HC1347" s="131"/>
      <c r="HD1347" s="131"/>
      <c r="HE1347" s="131"/>
      <c r="HF1347" s="131"/>
      <c r="HG1347" s="131"/>
      <c r="HH1347" s="131"/>
      <c r="HI1347" s="131"/>
      <c r="HJ1347" s="131"/>
      <c r="HK1347" s="131"/>
      <c r="HL1347" s="131"/>
      <c r="HM1347" s="131"/>
      <c r="HN1347" s="131"/>
      <c r="HO1347" s="131"/>
      <c r="HP1347" s="131"/>
      <c r="HQ1347" s="131"/>
      <c r="HR1347" s="131"/>
      <c r="HS1347" s="131"/>
      <c r="HT1347" s="131"/>
      <c r="HU1347" s="131"/>
      <c r="HV1347" s="131"/>
      <c r="HW1347" s="131"/>
      <c r="HX1347" s="131"/>
      <c r="HY1347" s="131"/>
      <c r="HZ1347" s="131"/>
      <c r="IA1347" s="131"/>
      <c r="IB1347" s="131"/>
      <c r="IC1347" s="131"/>
      <c r="ID1347" s="131"/>
      <c r="IE1347" s="131"/>
      <c r="IF1347" s="131"/>
      <c r="IG1347" s="131"/>
      <c r="IH1347" s="131"/>
      <c r="II1347" s="131"/>
      <c r="IJ1347" s="131"/>
      <c r="IK1347" s="131"/>
      <c r="IL1347" s="131"/>
      <c r="IM1347" s="131"/>
      <c r="IN1347" s="131"/>
      <c r="IO1347" s="131"/>
      <c r="IP1347" s="131"/>
      <c r="IQ1347" s="131"/>
      <c r="IR1347" s="131"/>
      <c r="IS1347" s="131"/>
      <c r="IT1347" s="131"/>
      <c r="IU1347" s="131"/>
      <c r="IV1347" s="131"/>
      <c r="IW1347" s="131"/>
      <c r="IX1347" s="131"/>
      <c r="IY1347" s="131"/>
      <c r="IZ1347" s="131"/>
      <c r="JA1347" s="131"/>
      <c r="JB1347" s="131"/>
      <c r="JC1347" s="131"/>
      <c r="JD1347" s="131"/>
      <c r="JE1347" s="131"/>
      <c r="JF1347" s="131"/>
      <c r="JG1347" s="131"/>
      <c r="JH1347" s="131"/>
      <c r="JI1347" s="131"/>
      <c r="JJ1347" s="131"/>
      <c r="JK1347" s="131"/>
      <c r="JL1347" s="131"/>
      <c r="JM1347" s="131"/>
      <c r="JN1347" s="131"/>
      <c r="JO1347" s="131"/>
      <c r="JP1347" s="131"/>
      <c r="JQ1347" s="131"/>
      <c r="JR1347" s="131"/>
      <c r="JS1347" s="131"/>
      <c r="JT1347" s="131"/>
      <c r="JU1347" s="131"/>
      <c r="JV1347" s="131"/>
      <c r="JW1347" s="131"/>
      <c r="JX1347" s="131"/>
      <c r="JY1347" s="131"/>
      <c r="JZ1347" s="131"/>
      <c r="KA1347" s="131"/>
      <c r="KB1347" s="131"/>
      <c r="KC1347" s="131"/>
      <c r="KD1347" s="131"/>
      <c r="KE1347" s="131"/>
      <c r="KF1347" s="131"/>
      <c r="KG1347" s="131"/>
      <c r="KH1347" s="131"/>
      <c r="KI1347" s="131"/>
      <c r="KJ1347" s="131"/>
      <c r="KK1347" s="131"/>
      <c r="KL1347" s="131"/>
      <c r="KM1347" s="131"/>
      <c r="KN1347" s="131"/>
      <c r="KO1347" s="131"/>
      <c r="KP1347" s="131"/>
      <c r="KQ1347" s="131"/>
      <c r="KR1347" s="131"/>
      <c r="KS1347" s="131"/>
      <c r="KT1347" s="131"/>
      <c r="KU1347" s="131"/>
      <c r="KV1347" s="131"/>
      <c r="KW1347" s="131"/>
      <c r="KX1347" s="131"/>
      <c r="KY1347" s="131"/>
      <c r="KZ1347" s="131"/>
      <c r="LA1347" s="131"/>
      <c r="LB1347" s="131"/>
      <c r="LC1347" s="131"/>
      <c r="LD1347" s="131"/>
      <c r="LE1347" s="131"/>
      <c r="LF1347" s="131"/>
      <c r="LG1347" s="131"/>
      <c r="LH1347" s="131"/>
      <c r="LI1347" s="131"/>
      <c r="LJ1347" s="131"/>
      <c r="LK1347" s="131"/>
      <c r="LL1347" s="131"/>
      <c r="LM1347" s="131"/>
      <c r="LN1347" s="131"/>
      <c r="LO1347" s="131"/>
      <c r="LP1347" s="131"/>
      <c r="LQ1347" s="131"/>
      <c r="LR1347" s="131"/>
      <c r="LS1347" s="131"/>
      <c r="LT1347" s="131"/>
      <c r="LU1347" s="131"/>
      <c r="LV1347" s="131"/>
      <c r="LW1347" s="131"/>
      <c r="LX1347" s="131"/>
      <c r="LY1347" s="131"/>
      <c r="LZ1347" s="131"/>
      <c r="MA1347" s="131"/>
      <c r="MB1347" s="131"/>
      <c r="MC1347" s="131"/>
      <c r="MD1347" s="131"/>
      <c r="ME1347" s="131"/>
      <c r="MF1347" s="131"/>
      <c r="MG1347" s="131"/>
      <c r="MH1347" s="131"/>
      <c r="MI1347" s="131"/>
      <c r="MJ1347" s="131"/>
      <c r="MK1347" s="131"/>
      <c r="ML1347" s="131"/>
      <c r="MM1347" s="131"/>
      <c r="MN1347" s="131"/>
      <c r="MO1347" s="131"/>
      <c r="MP1347" s="131"/>
      <c r="MQ1347" s="131"/>
      <c r="MR1347" s="131"/>
      <c r="MS1347" s="131"/>
      <c r="MT1347" s="131"/>
      <c r="MU1347" s="131"/>
      <c r="MV1347" s="131"/>
      <c r="MW1347" s="131"/>
      <c r="MX1347" s="131"/>
      <c r="MY1347" s="131"/>
      <c r="MZ1347" s="131"/>
      <c r="NA1347" s="131"/>
      <c r="NB1347" s="131"/>
      <c r="NC1347" s="131"/>
      <c r="ND1347" s="131"/>
      <c r="NE1347" s="131"/>
      <c r="NF1347" s="131"/>
      <c r="NG1347" s="131"/>
      <c r="NH1347" s="131"/>
      <c r="NI1347" s="131"/>
      <c r="NJ1347" s="131"/>
      <c r="NK1347" s="131"/>
      <c r="NL1347" s="131"/>
      <c r="NM1347" s="131"/>
      <c r="NN1347" s="131"/>
      <c r="NO1347" s="131"/>
      <c r="NP1347" s="131"/>
      <c r="NQ1347" s="131"/>
      <c r="NR1347" s="131"/>
      <c r="NS1347" s="131"/>
      <c r="NT1347" s="131"/>
      <c r="NU1347" s="131"/>
      <c r="NV1347" s="131"/>
      <c r="NW1347" s="131"/>
      <c r="NX1347" s="131"/>
      <c r="NY1347" s="131"/>
      <c r="NZ1347" s="131"/>
      <c r="OA1347" s="131"/>
      <c r="OB1347" s="131"/>
      <c r="OC1347" s="131"/>
      <c r="OD1347" s="131"/>
      <c r="OE1347" s="131"/>
      <c r="OF1347" s="131"/>
      <c r="OG1347" s="131"/>
      <c r="OH1347" s="131"/>
      <c r="OI1347" s="131"/>
      <c r="OJ1347" s="131"/>
      <c r="OK1347" s="131"/>
      <c r="OL1347" s="131"/>
      <c r="OM1347" s="131"/>
      <c r="ON1347" s="131"/>
      <c r="OO1347" s="131"/>
      <c r="OP1347" s="131"/>
      <c r="OQ1347" s="131"/>
      <c r="OR1347" s="131"/>
      <c r="OS1347" s="131"/>
      <c r="OT1347" s="131"/>
      <c r="OU1347" s="131"/>
      <c r="OV1347" s="131"/>
      <c r="OW1347" s="131"/>
      <c r="OX1347" s="131"/>
      <c r="OY1347" s="131"/>
      <c r="OZ1347" s="131"/>
      <c r="PA1347" s="131"/>
      <c r="PB1347" s="131"/>
      <c r="PC1347" s="131"/>
      <c r="PD1347" s="131"/>
      <c r="PE1347" s="131"/>
      <c r="PF1347" s="131"/>
      <c r="PG1347" s="131"/>
      <c r="PH1347" s="131"/>
      <c r="PI1347" s="131"/>
      <c r="PJ1347" s="131"/>
      <c r="PK1347" s="131"/>
      <c r="PL1347" s="131"/>
      <c r="PM1347" s="131"/>
      <c r="PN1347" s="131"/>
      <c r="PO1347" s="131"/>
      <c r="PP1347" s="131"/>
      <c r="PQ1347" s="131"/>
      <c r="PR1347" s="131"/>
      <c r="PS1347" s="131"/>
      <c r="PT1347" s="131"/>
      <c r="PU1347" s="131"/>
      <c r="PV1347" s="131"/>
      <c r="PW1347" s="131"/>
      <c r="PX1347" s="131"/>
      <c r="PY1347" s="131"/>
      <c r="PZ1347" s="131"/>
      <c r="QA1347" s="131"/>
      <c r="QB1347" s="131"/>
      <c r="QC1347" s="131"/>
      <c r="QD1347" s="131"/>
      <c r="QE1347" s="131"/>
      <c r="QF1347" s="131"/>
      <c r="QG1347" s="131"/>
      <c r="QH1347" s="131"/>
      <c r="QI1347" s="131"/>
      <c r="QJ1347" s="131"/>
      <c r="QK1347" s="131"/>
      <c r="QL1347" s="131"/>
      <c r="QM1347" s="131"/>
      <c r="QN1347" s="131"/>
      <c r="QO1347" s="131"/>
      <c r="QP1347" s="131"/>
      <c r="QQ1347" s="131"/>
      <c r="QR1347" s="131"/>
      <c r="QS1347" s="131"/>
      <c r="QT1347" s="131"/>
      <c r="QU1347" s="131"/>
      <c r="QV1347" s="131"/>
      <c r="QW1347" s="131"/>
      <c r="QX1347" s="131"/>
      <c r="QY1347" s="131"/>
      <c r="QZ1347" s="131"/>
      <c r="RA1347" s="131"/>
      <c r="RB1347" s="131"/>
      <c r="RC1347" s="131"/>
      <c r="RD1347" s="131"/>
      <c r="RE1347" s="131"/>
      <c r="RF1347" s="131"/>
      <c r="RG1347" s="131"/>
      <c r="RH1347" s="131"/>
      <c r="RI1347" s="131"/>
      <c r="RJ1347" s="131"/>
      <c r="RK1347" s="131"/>
      <c r="RL1347" s="131"/>
      <c r="RM1347" s="131"/>
      <c r="RN1347" s="131"/>
      <c r="RO1347" s="131"/>
      <c r="RP1347" s="131"/>
      <c r="RQ1347" s="131"/>
      <c r="RR1347" s="131"/>
      <c r="RS1347" s="131"/>
      <c r="RT1347" s="131"/>
      <c r="RU1347" s="131"/>
      <c r="RV1347" s="131"/>
      <c r="RW1347" s="131"/>
      <c r="RX1347" s="131"/>
      <c r="RY1347" s="131"/>
      <c r="RZ1347" s="131"/>
      <c r="SA1347" s="131"/>
      <c r="SB1347" s="131"/>
      <c r="SC1347" s="131"/>
      <c r="SD1347" s="131"/>
      <c r="SE1347" s="131"/>
      <c r="SF1347" s="131"/>
      <c r="SG1347" s="131"/>
      <c r="SH1347" s="131"/>
      <c r="SI1347" s="131"/>
      <c r="SJ1347" s="131"/>
      <c r="SK1347" s="131"/>
      <c r="SL1347" s="131"/>
      <c r="SM1347" s="131"/>
      <c r="SN1347" s="131"/>
      <c r="SO1347" s="131"/>
      <c r="SP1347" s="131"/>
      <c r="SQ1347" s="131"/>
      <c r="SR1347" s="131"/>
      <c r="SS1347" s="131"/>
      <c r="ST1347" s="131"/>
      <c r="SU1347" s="131"/>
      <c r="SV1347" s="131"/>
      <c r="SW1347" s="131"/>
      <c r="SX1347" s="131"/>
      <c r="SY1347" s="131"/>
      <c r="SZ1347" s="131"/>
      <c r="TA1347" s="131"/>
      <c r="TB1347" s="131"/>
      <c r="TC1347" s="131"/>
      <c r="TD1347" s="131"/>
      <c r="TE1347" s="131"/>
      <c r="TF1347" s="131"/>
      <c r="TG1347" s="131"/>
      <c r="TH1347" s="131"/>
      <c r="TI1347" s="131"/>
      <c r="TJ1347" s="131"/>
      <c r="TK1347" s="131"/>
      <c r="TL1347" s="131"/>
      <c r="TM1347" s="131"/>
      <c r="TN1347" s="131"/>
      <c r="TO1347" s="131"/>
      <c r="TP1347" s="131"/>
      <c r="TQ1347" s="131"/>
      <c r="TR1347" s="131"/>
      <c r="TS1347" s="131"/>
      <c r="TT1347" s="131"/>
      <c r="TU1347" s="131"/>
      <c r="TV1347" s="131"/>
      <c r="TW1347" s="131"/>
      <c r="TX1347" s="131"/>
      <c r="TY1347" s="131"/>
      <c r="TZ1347" s="131"/>
      <c r="UA1347" s="131"/>
      <c r="UB1347" s="131"/>
      <c r="UC1347" s="131"/>
      <c r="UD1347" s="131"/>
      <c r="UE1347" s="131"/>
      <c r="UF1347" s="131"/>
      <c r="UG1347" s="131"/>
      <c r="UH1347" s="131"/>
      <c r="UI1347" s="131"/>
      <c r="UJ1347" s="131"/>
      <c r="UK1347" s="131"/>
      <c r="UL1347" s="131"/>
      <c r="UM1347" s="131"/>
      <c r="UN1347" s="131"/>
      <c r="UO1347" s="131"/>
      <c r="UP1347" s="131"/>
      <c r="UQ1347" s="131"/>
      <c r="UR1347" s="131"/>
      <c r="US1347" s="131"/>
      <c r="UT1347" s="131"/>
      <c r="UU1347" s="131"/>
      <c r="UV1347" s="131"/>
      <c r="UW1347" s="131"/>
      <c r="UX1347" s="131"/>
      <c r="UY1347" s="131"/>
      <c r="UZ1347" s="131"/>
      <c r="VA1347" s="131"/>
      <c r="VB1347" s="131"/>
      <c r="VC1347" s="131"/>
      <c r="VD1347" s="131"/>
      <c r="VE1347" s="131"/>
      <c r="VF1347" s="131"/>
      <c r="VG1347" s="131"/>
      <c r="VH1347" s="131"/>
      <c r="VI1347" s="131"/>
      <c r="VJ1347" s="131"/>
      <c r="VK1347" s="131"/>
      <c r="VL1347" s="131"/>
      <c r="VM1347" s="131"/>
      <c r="VN1347" s="131"/>
      <c r="VO1347" s="131"/>
      <c r="VP1347" s="131"/>
      <c r="VQ1347" s="131"/>
      <c r="VR1347" s="131"/>
      <c r="VS1347" s="131"/>
      <c r="VT1347" s="131"/>
      <c r="VU1347" s="131"/>
      <c r="VV1347" s="131"/>
      <c r="VW1347" s="131"/>
      <c r="VX1347" s="131"/>
      <c r="VY1347" s="131"/>
      <c r="VZ1347" s="131"/>
      <c r="WA1347" s="131"/>
      <c r="WB1347" s="131"/>
      <c r="WC1347" s="131"/>
      <c r="WD1347" s="131"/>
      <c r="WE1347" s="131"/>
      <c r="WF1347" s="131"/>
      <c r="WG1347" s="131"/>
      <c r="WH1347" s="131"/>
      <c r="WI1347" s="131"/>
      <c r="WJ1347" s="131"/>
      <c r="WK1347" s="131"/>
      <c r="WL1347" s="131"/>
      <c r="WM1347" s="131"/>
      <c r="WN1347" s="131"/>
      <c r="WO1347" s="131"/>
      <c r="WP1347" s="131"/>
      <c r="WQ1347" s="131"/>
      <c r="WR1347" s="131"/>
      <c r="WS1347" s="131"/>
      <c r="WT1347" s="131"/>
      <c r="WU1347" s="131"/>
      <c r="WV1347" s="131"/>
      <c r="WW1347" s="131"/>
      <c r="WX1347" s="131"/>
      <c r="WY1347" s="131"/>
      <c r="WZ1347" s="131"/>
      <c r="XA1347" s="131"/>
      <c r="XB1347" s="131"/>
      <c r="XC1347" s="131"/>
      <c r="XD1347" s="131"/>
      <c r="XE1347" s="131"/>
      <c r="XF1347" s="131"/>
      <c r="XG1347" s="131"/>
      <c r="XH1347" s="131"/>
      <c r="XI1347" s="131"/>
      <c r="XJ1347" s="131"/>
      <c r="XK1347" s="131"/>
      <c r="XL1347" s="131"/>
      <c r="XM1347" s="131"/>
      <c r="XN1347" s="131"/>
      <c r="XO1347" s="131"/>
      <c r="XP1347" s="131"/>
      <c r="XQ1347" s="131"/>
      <c r="XR1347" s="131"/>
      <c r="XS1347" s="131"/>
      <c r="XT1347" s="131"/>
      <c r="XU1347" s="131"/>
      <c r="XV1347" s="131"/>
      <c r="XW1347" s="131"/>
      <c r="XX1347" s="131"/>
      <c r="XY1347" s="131"/>
      <c r="XZ1347" s="131"/>
      <c r="YA1347" s="131"/>
      <c r="YB1347" s="131"/>
      <c r="YC1347" s="131"/>
      <c r="YD1347" s="131"/>
      <c r="YE1347" s="131"/>
      <c r="YF1347" s="131"/>
      <c r="YG1347" s="131"/>
      <c r="YH1347" s="131"/>
      <c r="YI1347" s="131"/>
      <c r="YJ1347" s="131"/>
      <c r="YK1347" s="131"/>
      <c r="YL1347" s="131"/>
      <c r="YM1347" s="131"/>
      <c r="YN1347" s="131"/>
      <c r="YO1347" s="131"/>
      <c r="YP1347" s="131"/>
      <c r="YQ1347" s="131"/>
      <c r="YR1347" s="131"/>
      <c r="YS1347" s="131"/>
      <c r="YT1347" s="131"/>
      <c r="YU1347" s="131"/>
      <c r="YV1347" s="131"/>
      <c r="YW1347" s="131"/>
      <c r="YX1347" s="131"/>
      <c r="YY1347" s="131"/>
      <c r="YZ1347" s="131"/>
      <c r="ZA1347" s="131"/>
      <c r="ZB1347" s="131"/>
      <c r="ZC1347" s="131"/>
      <c r="ZD1347" s="131"/>
      <c r="ZE1347" s="131"/>
      <c r="ZF1347" s="131"/>
      <c r="ZG1347" s="131"/>
      <c r="ZH1347" s="131"/>
      <c r="ZI1347" s="131"/>
      <c r="ZJ1347" s="131"/>
      <c r="ZK1347" s="131"/>
      <c r="ZL1347" s="131"/>
      <c r="ZM1347" s="131"/>
      <c r="ZN1347" s="131"/>
      <c r="ZO1347" s="131"/>
      <c r="ZP1347" s="131"/>
      <c r="ZQ1347" s="131"/>
      <c r="ZR1347" s="131"/>
      <c r="ZS1347" s="131"/>
      <c r="ZT1347" s="131"/>
      <c r="ZU1347" s="131"/>
      <c r="ZV1347" s="131"/>
      <c r="ZW1347" s="131"/>
      <c r="ZX1347" s="131"/>
      <c r="ZY1347" s="131"/>
      <c r="ZZ1347" s="131"/>
      <c r="AAA1347" s="131"/>
      <c r="AAB1347" s="131"/>
      <c r="AAC1347" s="131"/>
      <c r="AAD1347" s="131"/>
      <c r="AAE1347" s="131"/>
      <c r="AAF1347" s="131"/>
      <c r="AAG1347" s="131"/>
      <c r="AAH1347" s="131"/>
      <c r="AAI1347" s="131"/>
      <c r="AAJ1347" s="131"/>
      <c r="AAK1347" s="131"/>
      <c r="AAL1347" s="131"/>
      <c r="AAM1347" s="131"/>
      <c r="AAN1347" s="131"/>
      <c r="AAO1347" s="131"/>
      <c r="AAP1347" s="131"/>
      <c r="AAQ1347" s="131"/>
      <c r="AAR1347" s="131"/>
      <c r="AAS1347" s="131"/>
      <c r="AAT1347" s="131"/>
      <c r="AAU1347" s="131"/>
      <c r="AAV1347" s="131"/>
      <c r="AAW1347" s="131"/>
      <c r="AAX1347" s="131"/>
      <c r="AAY1347" s="131"/>
      <c r="AAZ1347" s="131"/>
      <c r="ABA1347" s="131"/>
      <c r="ABB1347" s="131"/>
      <c r="ABC1347" s="131"/>
      <c r="ABD1347" s="131"/>
      <c r="ABE1347" s="131"/>
      <c r="ABF1347" s="131"/>
      <c r="ABG1347" s="131"/>
      <c r="ABH1347" s="131"/>
      <c r="ABI1347" s="131"/>
      <c r="ABJ1347" s="131"/>
      <c r="ABK1347" s="131"/>
      <c r="ABL1347" s="131"/>
      <c r="ABM1347" s="131"/>
      <c r="ABN1347" s="131"/>
      <c r="ABO1347" s="131"/>
      <c r="ABP1347" s="131"/>
      <c r="ABQ1347" s="131"/>
      <c r="ABR1347" s="131"/>
      <c r="ABS1347" s="131"/>
      <c r="ABT1347" s="131"/>
      <c r="ABU1347" s="131"/>
      <c r="ABV1347" s="131"/>
      <c r="ABW1347" s="131"/>
      <c r="ABX1347" s="131"/>
      <c r="ABY1347" s="131"/>
      <c r="ABZ1347" s="131"/>
      <c r="ACA1347" s="131"/>
      <c r="ACB1347" s="131"/>
      <c r="ACC1347" s="131"/>
      <c r="ACD1347" s="131"/>
      <c r="ACE1347" s="131"/>
      <c r="ACF1347" s="131"/>
      <c r="ACG1347" s="131"/>
      <c r="ACH1347" s="131"/>
      <c r="ACI1347" s="131"/>
      <c r="ACJ1347" s="131"/>
      <c r="ACK1347" s="131"/>
      <c r="ACL1347" s="131"/>
      <c r="ACM1347" s="131"/>
      <c r="ACN1347" s="131"/>
      <c r="ACO1347" s="131"/>
      <c r="ACP1347" s="131"/>
      <c r="ACQ1347" s="131"/>
      <c r="ACR1347" s="131"/>
      <c r="ACS1347" s="131"/>
      <c r="ACT1347" s="131"/>
      <c r="ACU1347" s="131"/>
      <c r="ACV1347" s="131"/>
      <c r="ACW1347" s="131"/>
      <c r="ACX1347" s="131"/>
      <c r="ACY1347" s="131"/>
      <c r="ACZ1347" s="131"/>
      <c r="ADA1347" s="131"/>
      <c r="ADB1347" s="131"/>
      <c r="ADC1347" s="131"/>
      <c r="ADD1347" s="131"/>
      <c r="ADE1347" s="131"/>
      <c r="ADF1347" s="131"/>
      <c r="ADG1347" s="131"/>
      <c r="ADH1347" s="131"/>
      <c r="ADI1347" s="131"/>
      <c r="ADJ1347" s="131"/>
      <c r="ADK1347" s="131"/>
      <c r="ADL1347" s="131"/>
      <c r="ADM1347" s="131"/>
      <c r="ADN1347" s="131"/>
      <c r="ADO1347" s="131"/>
      <c r="ADP1347" s="131"/>
      <c r="ADQ1347" s="131"/>
      <c r="ADR1347" s="131"/>
      <c r="ADS1347" s="131"/>
      <c r="ADT1347" s="131"/>
      <c r="ADU1347" s="131"/>
      <c r="ADV1347" s="131"/>
      <c r="ADW1347" s="131"/>
      <c r="ADX1347" s="131"/>
      <c r="ADY1347" s="131"/>
      <c r="ADZ1347" s="131"/>
      <c r="AEA1347" s="131"/>
      <c r="AEB1347" s="131"/>
      <c r="AEC1347" s="131"/>
      <c r="AED1347" s="131"/>
      <c r="AEE1347" s="131"/>
      <c r="AEF1347" s="131"/>
      <c r="AEG1347" s="131"/>
      <c r="AEH1347" s="131"/>
      <c r="AEI1347" s="131"/>
      <c r="AEJ1347" s="131"/>
      <c r="AEK1347" s="131"/>
      <c r="AEL1347" s="131"/>
      <c r="AEM1347" s="131"/>
      <c r="AEN1347" s="131"/>
      <c r="AEO1347" s="131"/>
      <c r="AEP1347" s="131"/>
      <c r="AEQ1347" s="131"/>
      <c r="AER1347" s="131"/>
      <c r="AES1347" s="131"/>
      <c r="AET1347" s="131"/>
      <c r="AEU1347" s="131"/>
      <c r="AEV1347" s="131"/>
      <c r="AEW1347" s="131"/>
      <c r="AEX1347" s="131"/>
      <c r="AEY1347" s="131"/>
      <c r="AEZ1347" s="131"/>
      <c r="AFA1347" s="131"/>
      <c r="AFB1347" s="131"/>
      <c r="AFC1347" s="131"/>
      <c r="AFD1347" s="131"/>
      <c r="AFE1347" s="131"/>
      <c r="AFF1347" s="131"/>
      <c r="AFG1347" s="131"/>
      <c r="AFH1347" s="131"/>
      <c r="AFI1347" s="131"/>
      <c r="AFJ1347" s="131"/>
      <c r="AFK1347" s="131"/>
      <c r="AFL1347" s="131"/>
      <c r="AFM1347" s="131"/>
      <c r="AFN1347" s="131"/>
      <c r="AFO1347" s="131"/>
      <c r="AFP1347" s="131"/>
      <c r="AFQ1347" s="131"/>
      <c r="AFR1347" s="131"/>
      <c r="AFS1347" s="131"/>
      <c r="AFT1347" s="131"/>
      <c r="AFU1347" s="131"/>
      <c r="AFV1347" s="131"/>
      <c r="AFW1347" s="131"/>
      <c r="AFX1347" s="131"/>
      <c r="AFY1347" s="131"/>
      <c r="AFZ1347" s="131"/>
      <c r="AGA1347" s="131"/>
      <c r="AGB1347" s="131"/>
      <c r="AGC1347" s="131"/>
      <c r="AGD1347" s="131"/>
      <c r="AGE1347" s="131"/>
      <c r="AGF1347" s="131"/>
      <c r="AGG1347" s="131"/>
      <c r="AGH1347" s="131"/>
      <c r="AGI1347" s="131"/>
      <c r="AGJ1347" s="131"/>
      <c r="AGK1347" s="131"/>
      <c r="AGL1347" s="131"/>
      <c r="AGM1347" s="131"/>
      <c r="AGN1347" s="131"/>
      <c r="AGO1347" s="131"/>
      <c r="AGP1347" s="131"/>
      <c r="AGQ1347" s="131"/>
      <c r="AGR1347" s="131"/>
      <c r="AGS1347" s="131"/>
      <c r="AGT1347" s="131"/>
      <c r="AGU1347" s="131"/>
      <c r="AGV1347" s="131"/>
      <c r="AGW1347" s="131"/>
      <c r="AGX1347" s="131"/>
      <c r="AGY1347" s="131"/>
      <c r="AGZ1347" s="131"/>
      <c r="AHA1347" s="131"/>
      <c r="AHB1347" s="131"/>
      <c r="AHC1347" s="131"/>
      <c r="AHD1347" s="131"/>
      <c r="AHE1347" s="131"/>
      <c r="AHF1347" s="131"/>
      <c r="AHG1347" s="131"/>
      <c r="AHH1347" s="131"/>
      <c r="AHI1347" s="131"/>
      <c r="AHJ1347" s="131"/>
      <c r="AHK1347" s="131"/>
      <c r="AHL1347" s="131"/>
      <c r="AHM1347" s="131"/>
      <c r="AHN1347" s="131"/>
      <c r="AHO1347" s="131"/>
      <c r="AHP1347" s="131"/>
      <c r="AHQ1347" s="131"/>
      <c r="AHR1347" s="131"/>
      <c r="AHS1347" s="131"/>
      <c r="AHT1347" s="131"/>
      <c r="AHU1347" s="131"/>
      <c r="AHV1347" s="131"/>
      <c r="AHW1347" s="131"/>
      <c r="AHX1347" s="131"/>
      <c r="AHY1347" s="131"/>
      <c r="AHZ1347" s="131"/>
      <c r="AIA1347" s="131"/>
      <c r="AIB1347" s="131"/>
      <c r="AIC1347" s="131"/>
      <c r="AID1347" s="131"/>
      <c r="AIE1347" s="131"/>
      <c r="AIF1347" s="131"/>
      <c r="AIG1347" s="131"/>
      <c r="AIH1347" s="131"/>
      <c r="AII1347" s="131"/>
      <c r="AIJ1347" s="131"/>
      <c r="AIK1347" s="131"/>
      <c r="AIL1347" s="131"/>
      <c r="AIM1347" s="131"/>
      <c r="AIN1347" s="131"/>
      <c r="AIO1347" s="131"/>
      <c r="AIP1347" s="131"/>
      <c r="AIQ1347" s="131"/>
      <c r="AIR1347" s="131"/>
      <c r="AIS1347" s="131"/>
      <c r="AIT1347" s="131"/>
      <c r="AIU1347" s="131"/>
      <c r="AIV1347" s="131"/>
      <c r="AIW1347" s="131"/>
      <c r="AIX1347" s="131"/>
      <c r="AIY1347" s="131"/>
      <c r="AIZ1347" s="131"/>
      <c r="AJA1347" s="131"/>
      <c r="AJB1347" s="131"/>
      <c r="AJC1347" s="131"/>
      <c r="AJD1347" s="131"/>
      <c r="AJE1347" s="131"/>
      <c r="AJF1347" s="131"/>
      <c r="AJG1347" s="131"/>
      <c r="AJH1347" s="131"/>
      <c r="AJI1347" s="131"/>
      <c r="AJJ1347" s="131"/>
      <c r="AJK1347" s="131"/>
      <c r="AJL1347" s="131"/>
      <c r="AJM1347" s="131"/>
      <c r="AJN1347" s="131"/>
      <c r="AJO1347" s="131"/>
      <c r="AJP1347" s="131"/>
      <c r="AJQ1347" s="131"/>
      <c r="AJR1347" s="131"/>
      <c r="AJS1347" s="131"/>
      <c r="AJT1347" s="131"/>
      <c r="AJU1347" s="131"/>
      <c r="AJV1347" s="131"/>
      <c r="AJW1347" s="131"/>
      <c r="AJX1347" s="131"/>
      <c r="AJY1347" s="131"/>
      <c r="AJZ1347" s="131"/>
      <c r="AKA1347" s="131"/>
      <c r="AKB1347" s="131"/>
      <c r="AKC1347" s="131"/>
      <c r="AKD1347" s="131"/>
      <c r="AKE1347" s="131"/>
      <c r="AKF1347" s="131"/>
      <c r="AKG1347" s="131"/>
      <c r="AKH1347" s="131"/>
      <c r="AKI1347" s="131"/>
      <c r="AKJ1347" s="131"/>
      <c r="AKK1347" s="131"/>
      <c r="AKL1347" s="131"/>
      <c r="AKM1347" s="131"/>
      <c r="AKN1347" s="131"/>
      <c r="AKO1347" s="131"/>
      <c r="AKP1347" s="131"/>
      <c r="AKQ1347" s="131"/>
      <c r="AKR1347" s="131"/>
      <c r="AKS1347" s="131"/>
      <c r="AKT1347" s="131"/>
      <c r="AKU1347" s="131"/>
      <c r="AKV1347" s="131"/>
      <c r="AKW1347" s="131"/>
      <c r="AKX1347" s="131"/>
      <c r="AKY1347" s="131"/>
      <c r="AKZ1347" s="131"/>
      <c r="ALA1347" s="131"/>
      <c r="ALB1347" s="131"/>
      <c r="ALC1347" s="131"/>
      <c r="ALD1347" s="131"/>
      <c r="ALE1347" s="131"/>
      <c r="ALF1347" s="131"/>
      <c r="ALG1347" s="131"/>
      <c r="ALH1347" s="131"/>
      <c r="ALI1347" s="131"/>
      <c r="ALJ1347" s="131"/>
      <c r="ALK1347" s="131"/>
      <c r="ALL1347" s="131"/>
      <c r="ALM1347" s="131"/>
      <c r="ALN1347" s="131"/>
    </row>
    <row r="1348" spans="1:1002" s="508" customFormat="1" x14ac:dyDescent="0.25">
      <c r="A1348" s="502"/>
      <c r="B1348" s="503"/>
      <c r="C1348" s="504"/>
      <c r="D1348" s="450"/>
      <c r="E1348" s="505"/>
      <c r="F1348" s="505"/>
      <c r="G1348" s="506"/>
      <c r="H1348" s="506"/>
      <c r="I1348" s="507"/>
      <c r="J1348" s="565"/>
      <c r="K1348" s="454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  <c r="EC1348" s="131"/>
      <c r="ED1348" s="131"/>
      <c r="EE1348" s="131"/>
      <c r="EF1348" s="131"/>
      <c r="EG1348" s="131"/>
      <c r="EH1348" s="131"/>
      <c r="EI1348" s="131"/>
      <c r="EJ1348" s="131"/>
      <c r="EK1348" s="131"/>
      <c r="EL1348" s="131"/>
      <c r="EM1348" s="131"/>
      <c r="EN1348" s="131"/>
      <c r="EO1348" s="131"/>
      <c r="EP1348" s="131"/>
      <c r="EQ1348" s="131"/>
      <c r="ER1348" s="131"/>
      <c r="ES1348" s="131"/>
      <c r="ET1348" s="131"/>
      <c r="EU1348" s="131"/>
      <c r="EV1348" s="131"/>
      <c r="EW1348" s="131"/>
      <c r="EX1348" s="131"/>
      <c r="EY1348" s="131"/>
      <c r="EZ1348" s="131"/>
      <c r="FA1348" s="131"/>
      <c r="FB1348" s="131"/>
      <c r="FC1348" s="131"/>
      <c r="FD1348" s="131"/>
      <c r="FE1348" s="131"/>
      <c r="FF1348" s="131"/>
      <c r="FG1348" s="131"/>
      <c r="FH1348" s="131"/>
      <c r="FI1348" s="131"/>
      <c r="FJ1348" s="131"/>
      <c r="FK1348" s="131"/>
      <c r="FL1348" s="131"/>
      <c r="FM1348" s="131"/>
      <c r="FN1348" s="131"/>
      <c r="FO1348" s="131"/>
      <c r="FP1348" s="131"/>
      <c r="FQ1348" s="131"/>
      <c r="FR1348" s="131"/>
      <c r="FS1348" s="131"/>
      <c r="FT1348" s="131"/>
      <c r="FU1348" s="131"/>
      <c r="FV1348" s="131"/>
      <c r="FW1348" s="131"/>
      <c r="FX1348" s="131"/>
      <c r="FY1348" s="131"/>
      <c r="FZ1348" s="131"/>
      <c r="GA1348" s="131"/>
      <c r="GB1348" s="131"/>
      <c r="GC1348" s="131"/>
      <c r="GD1348" s="131"/>
      <c r="GE1348" s="131"/>
      <c r="GF1348" s="131"/>
      <c r="GG1348" s="131"/>
      <c r="GH1348" s="131"/>
      <c r="GI1348" s="131"/>
      <c r="GJ1348" s="131"/>
      <c r="GK1348" s="131"/>
      <c r="GL1348" s="131"/>
      <c r="GM1348" s="131"/>
      <c r="GN1348" s="131"/>
      <c r="GO1348" s="131"/>
      <c r="GP1348" s="131"/>
      <c r="GQ1348" s="131"/>
      <c r="GR1348" s="131"/>
      <c r="GS1348" s="131"/>
      <c r="GT1348" s="131"/>
      <c r="GU1348" s="131"/>
      <c r="GV1348" s="131"/>
      <c r="GW1348" s="131"/>
      <c r="GX1348" s="131"/>
      <c r="GY1348" s="131"/>
      <c r="GZ1348" s="131"/>
      <c r="HA1348" s="131"/>
      <c r="HB1348" s="131"/>
      <c r="HC1348" s="131"/>
      <c r="HD1348" s="131"/>
      <c r="HE1348" s="131"/>
      <c r="HF1348" s="131"/>
      <c r="HG1348" s="131"/>
      <c r="HH1348" s="131"/>
      <c r="HI1348" s="131"/>
      <c r="HJ1348" s="131"/>
      <c r="HK1348" s="131"/>
      <c r="HL1348" s="131"/>
      <c r="HM1348" s="131"/>
      <c r="HN1348" s="131"/>
      <c r="HO1348" s="131"/>
      <c r="HP1348" s="131"/>
      <c r="HQ1348" s="131"/>
      <c r="HR1348" s="131"/>
      <c r="HS1348" s="131"/>
      <c r="HT1348" s="131"/>
      <c r="HU1348" s="131"/>
      <c r="HV1348" s="131"/>
      <c r="HW1348" s="131"/>
      <c r="HX1348" s="131"/>
      <c r="HY1348" s="131"/>
      <c r="HZ1348" s="131"/>
      <c r="IA1348" s="131"/>
      <c r="IB1348" s="131"/>
      <c r="IC1348" s="131"/>
      <c r="ID1348" s="131"/>
      <c r="IE1348" s="131"/>
      <c r="IF1348" s="131"/>
      <c r="IG1348" s="131"/>
      <c r="IH1348" s="131"/>
      <c r="II1348" s="131"/>
      <c r="IJ1348" s="131"/>
      <c r="IK1348" s="131"/>
      <c r="IL1348" s="131"/>
      <c r="IM1348" s="131"/>
      <c r="IN1348" s="131"/>
      <c r="IO1348" s="131"/>
      <c r="IP1348" s="131"/>
      <c r="IQ1348" s="131"/>
      <c r="IR1348" s="131"/>
      <c r="IS1348" s="131"/>
      <c r="IT1348" s="131"/>
      <c r="IU1348" s="131"/>
      <c r="IV1348" s="131"/>
      <c r="IW1348" s="131"/>
      <c r="IX1348" s="131"/>
      <c r="IY1348" s="131"/>
      <c r="IZ1348" s="131"/>
      <c r="JA1348" s="131"/>
      <c r="JB1348" s="131"/>
      <c r="JC1348" s="131"/>
      <c r="JD1348" s="131"/>
      <c r="JE1348" s="131"/>
      <c r="JF1348" s="131"/>
      <c r="JG1348" s="131"/>
      <c r="JH1348" s="131"/>
      <c r="JI1348" s="131"/>
      <c r="JJ1348" s="131"/>
      <c r="JK1348" s="131"/>
      <c r="JL1348" s="131"/>
      <c r="JM1348" s="131"/>
      <c r="JN1348" s="131"/>
      <c r="JO1348" s="131"/>
      <c r="JP1348" s="131"/>
      <c r="JQ1348" s="131"/>
      <c r="JR1348" s="131"/>
      <c r="JS1348" s="131"/>
      <c r="JT1348" s="131"/>
      <c r="JU1348" s="131"/>
      <c r="JV1348" s="131"/>
      <c r="JW1348" s="131"/>
      <c r="JX1348" s="131"/>
      <c r="JY1348" s="131"/>
      <c r="JZ1348" s="131"/>
      <c r="KA1348" s="131"/>
      <c r="KB1348" s="131"/>
      <c r="KC1348" s="131"/>
      <c r="KD1348" s="131"/>
      <c r="KE1348" s="131"/>
      <c r="KF1348" s="131"/>
      <c r="KG1348" s="131"/>
      <c r="KH1348" s="131"/>
      <c r="KI1348" s="131"/>
      <c r="KJ1348" s="131"/>
      <c r="KK1348" s="131"/>
      <c r="KL1348" s="131"/>
      <c r="KM1348" s="131"/>
      <c r="KN1348" s="131"/>
      <c r="KO1348" s="131"/>
      <c r="KP1348" s="131"/>
      <c r="KQ1348" s="131"/>
      <c r="KR1348" s="131"/>
      <c r="KS1348" s="131"/>
      <c r="KT1348" s="131"/>
      <c r="KU1348" s="131"/>
      <c r="KV1348" s="131"/>
      <c r="KW1348" s="131"/>
      <c r="KX1348" s="131"/>
      <c r="KY1348" s="131"/>
      <c r="KZ1348" s="131"/>
      <c r="LA1348" s="131"/>
      <c r="LB1348" s="131"/>
      <c r="LC1348" s="131"/>
      <c r="LD1348" s="131"/>
      <c r="LE1348" s="131"/>
      <c r="LF1348" s="131"/>
      <c r="LG1348" s="131"/>
      <c r="LH1348" s="131"/>
      <c r="LI1348" s="131"/>
      <c r="LJ1348" s="131"/>
      <c r="LK1348" s="131"/>
      <c r="LL1348" s="131"/>
      <c r="LM1348" s="131"/>
      <c r="LN1348" s="131"/>
      <c r="LO1348" s="131"/>
      <c r="LP1348" s="131"/>
      <c r="LQ1348" s="131"/>
      <c r="LR1348" s="131"/>
      <c r="LS1348" s="131"/>
      <c r="LT1348" s="131"/>
      <c r="LU1348" s="131"/>
      <c r="LV1348" s="131"/>
      <c r="LW1348" s="131"/>
      <c r="LX1348" s="131"/>
      <c r="LY1348" s="131"/>
      <c r="LZ1348" s="131"/>
      <c r="MA1348" s="131"/>
      <c r="MB1348" s="131"/>
      <c r="MC1348" s="131"/>
      <c r="MD1348" s="131"/>
      <c r="ME1348" s="131"/>
      <c r="MF1348" s="131"/>
      <c r="MG1348" s="131"/>
      <c r="MH1348" s="131"/>
      <c r="MI1348" s="131"/>
      <c r="MJ1348" s="131"/>
      <c r="MK1348" s="131"/>
      <c r="ML1348" s="131"/>
      <c r="MM1348" s="131"/>
      <c r="MN1348" s="131"/>
      <c r="MO1348" s="131"/>
      <c r="MP1348" s="131"/>
      <c r="MQ1348" s="131"/>
      <c r="MR1348" s="131"/>
      <c r="MS1348" s="131"/>
      <c r="MT1348" s="131"/>
      <c r="MU1348" s="131"/>
      <c r="MV1348" s="131"/>
      <c r="MW1348" s="131"/>
      <c r="MX1348" s="131"/>
      <c r="MY1348" s="131"/>
      <c r="MZ1348" s="131"/>
      <c r="NA1348" s="131"/>
      <c r="NB1348" s="131"/>
      <c r="NC1348" s="131"/>
      <c r="ND1348" s="131"/>
      <c r="NE1348" s="131"/>
      <c r="NF1348" s="131"/>
      <c r="NG1348" s="131"/>
      <c r="NH1348" s="131"/>
      <c r="NI1348" s="131"/>
      <c r="NJ1348" s="131"/>
      <c r="NK1348" s="131"/>
      <c r="NL1348" s="131"/>
      <c r="NM1348" s="131"/>
      <c r="NN1348" s="131"/>
      <c r="NO1348" s="131"/>
      <c r="NP1348" s="131"/>
      <c r="NQ1348" s="131"/>
      <c r="NR1348" s="131"/>
      <c r="NS1348" s="131"/>
      <c r="NT1348" s="131"/>
      <c r="NU1348" s="131"/>
      <c r="NV1348" s="131"/>
      <c r="NW1348" s="131"/>
      <c r="NX1348" s="131"/>
      <c r="NY1348" s="131"/>
      <c r="NZ1348" s="131"/>
      <c r="OA1348" s="131"/>
      <c r="OB1348" s="131"/>
      <c r="OC1348" s="131"/>
      <c r="OD1348" s="131"/>
      <c r="OE1348" s="131"/>
      <c r="OF1348" s="131"/>
      <c r="OG1348" s="131"/>
      <c r="OH1348" s="131"/>
      <c r="OI1348" s="131"/>
      <c r="OJ1348" s="131"/>
      <c r="OK1348" s="131"/>
      <c r="OL1348" s="131"/>
      <c r="OM1348" s="131"/>
      <c r="ON1348" s="131"/>
      <c r="OO1348" s="131"/>
      <c r="OP1348" s="131"/>
      <c r="OQ1348" s="131"/>
      <c r="OR1348" s="131"/>
      <c r="OS1348" s="131"/>
      <c r="OT1348" s="131"/>
      <c r="OU1348" s="131"/>
      <c r="OV1348" s="131"/>
      <c r="OW1348" s="131"/>
      <c r="OX1348" s="131"/>
      <c r="OY1348" s="131"/>
      <c r="OZ1348" s="131"/>
      <c r="PA1348" s="131"/>
      <c r="PB1348" s="131"/>
      <c r="PC1348" s="131"/>
      <c r="PD1348" s="131"/>
      <c r="PE1348" s="131"/>
      <c r="PF1348" s="131"/>
      <c r="PG1348" s="131"/>
      <c r="PH1348" s="131"/>
      <c r="PI1348" s="131"/>
      <c r="PJ1348" s="131"/>
      <c r="PK1348" s="131"/>
      <c r="PL1348" s="131"/>
      <c r="PM1348" s="131"/>
      <c r="PN1348" s="131"/>
      <c r="PO1348" s="131"/>
      <c r="PP1348" s="131"/>
      <c r="PQ1348" s="131"/>
      <c r="PR1348" s="131"/>
      <c r="PS1348" s="131"/>
      <c r="PT1348" s="131"/>
      <c r="PU1348" s="131"/>
      <c r="PV1348" s="131"/>
      <c r="PW1348" s="131"/>
      <c r="PX1348" s="131"/>
      <c r="PY1348" s="131"/>
      <c r="PZ1348" s="131"/>
      <c r="QA1348" s="131"/>
      <c r="QB1348" s="131"/>
      <c r="QC1348" s="131"/>
      <c r="QD1348" s="131"/>
      <c r="QE1348" s="131"/>
      <c r="QF1348" s="131"/>
      <c r="QG1348" s="131"/>
      <c r="QH1348" s="131"/>
      <c r="QI1348" s="131"/>
      <c r="QJ1348" s="131"/>
      <c r="QK1348" s="131"/>
      <c r="QL1348" s="131"/>
      <c r="QM1348" s="131"/>
      <c r="QN1348" s="131"/>
      <c r="QO1348" s="131"/>
      <c r="QP1348" s="131"/>
      <c r="QQ1348" s="131"/>
      <c r="QR1348" s="131"/>
      <c r="QS1348" s="131"/>
      <c r="QT1348" s="131"/>
      <c r="QU1348" s="131"/>
      <c r="QV1348" s="131"/>
      <c r="QW1348" s="131"/>
      <c r="QX1348" s="131"/>
      <c r="QY1348" s="131"/>
      <c r="QZ1348" s="131"/>
      <c r="RA1348" s="131"/>
      <c r="RB1348" s="131"/>
      <c r="RC1348" s="131"/>
      <c r="RD1348" s="131"/>
      <c r="RE1348" s="131"/>
      <c r="RF1348" s="131"/>
      <c r="RG1348" s="131"/>
      <c r="RH1348" s="131"/>
      <c r="RI1348" s="131"/>
      <c r="RJ1348" s="131"/>
      <c r="RK1348" s="131"/>
      <c r="RL1348" s="131"/>
      <c r="RM1348" s="131"/>
      <c r="RN1348" s="131"/>
      <c r="RO1348" s="131"/>
      <c r="RP1348" s="131"/>
      <c r="RQ1348" s="131"/>
      <c r="RR1348" s="131"/>
      <c r="RS1348" s="131"/>
      <c r="RT1348" s="131"/>
      <c r="RU1348" s="131"/>
      <c r="RV1348" s="131"/>
      <c r="RW1348" s="131"/>
      <c r="RX1348" s="131"/>
      <c r="RY1348" s="131"/>
      <c r="RZ1348" s="131"/>
      <c r="SA1348" s="131"/>
      <c r="SB1348" s="131"/>
      <c r="SC1348" s="131"/>
      <c r="SD1348" s="131"/>
      <c r="SE1348" s="131"/>
      <c r="SF1348" s="131"/>
      <c r="SG1348" s="131"/>
      <c r="SH1348" s="131"/>
      <c r="SI1348" s="131"/>
      <c r="SJ1348" s="131"/>
      <c r="SK1348" s="131"/>
      <c r="SL1348" s="131"/>
      <c r="SM1348" s="131"/>
      <c r="SN1348" s="131"/>
      <c r="SO1348" s="131"/>
      <c r="SP1348" s="131"/>
      <c r="SQ1348" s="131"/>
      <c r="SR1348" s="131"/>
      <c r="SS1348" s="131"/>
      <c r="ST1348" s="131"/>
      <c r="SU1348" s="131"/>
      <c r="SV1348" s="131"/>
      <c r="SW1348" s="131"/>
      <c r="SX1348" s="131"/>
      <c r="SY1348" s="131"/>
      <c r="SZ1348" s="131"/>
      <c r="TA1348" s="131"/>
      <c r="TB1348" s="131"/>
      <c r="TC1348" s="131"/>
      <c r="TD1348" s="131"/>
      <c r="TE1348" s="131"/>
      <c r="TF1348" s="131"/>
      <c r="TG1348" s="131"/>
      <c r="TH1348" s="131"/>
      <c r="TI1348" s="131"/>
      <c r="TJ1348" s="131"/>
      <c r="TK1348" s="131"/>
      <c r="TL1348" s="131"/>
      <c r="TM1348" s="131"/>
      <c r="TN1348" s="131"/>
      <c r="TO1348" s="131"/>
      <c r="TP1348" s="131"/>
      <c r="TQ1348" s="131"/>
      <c r="TR1348" s="131"/>
      <c r="TS1348" s="131"/>
      <c r="TT1348" s="131"/>
      <c r="TU1348" s="131"/>
      <c r="TV1348" s="131"/>
      <c r="TW1348" s="131"/>
      <c r="TX1348" s="131"/>
      <c r="TY1348" s="131"/>
      <c r="TZ1348" s="131"/>
      <c r="UA1348" s="131"/>
      <c r="UB1348" s="131"/>
      <c r="UC1348" s="131"/>
      <c r="UD1348" s="131"/>
      <c r="UE1348" s="131"/>
      <c r="UF1348" s="131"/>
      <c r="UG1348" s="131"/>
      <c r="UH1348" s="131"/>
      <c r="UI1348" s="131"/>
      <c r="UJ1348" s="131"/>
      <c r="UK1348" s="131"/>
      <c r="UL1348" s="131"/>
      <c r="UM1348" s="131"/>
      <c r="UN1348" s="131"/>
      <c r="UO1348" s="131"/>
      <c r="UP1348" s="131"/>
      <c r="UQ1348" s="131"/>
      <c r="UR1348" s="131"/>
      <c r="US1348" s="131"/>
      <c r="UT1348" s="131"/>
      <c r="UU1348" s="131"/>
      <c r="UV1348" s="131"/>
      <c r="UW1348" s="131"/>
      <c r="UX1348" s="131"/>
      <c r="UY1348" s="131"/>
      <c r="UZ1348" s="131"/>
      <c r="VA1348" s="131"/>
      <c r="VB1348" s="131"/>
      <c r="VC1348" s="131"/>
      <c r="VD1348" s="131"/>
      <c r="VE1348" s="131"/>
      <c r="VF1348" s="131"/>
      <c r="VG1348" s="131"/>
      <c r="VH1348" s="131"/>
      <c r="VI1348" s="131"/>
      <c r="VJ1348" s="131"/>
      <c r="VK1348" s="131"/>
      <c r="VL1348" s="131"/>
      <c r="VM1348" s="131"/>
      <c r="VN1348" s="131"/>
      <c r="VO1348" s="131"/>
      <c r="VP1348" s="131"/>
      <c r="VQ1348" s="131"/>
      <c r="VR1348" s="131"/>
      <c r="VS1348" s="131"/>
      <c r="VT1348" s="131"/>
      <c r="VU1348" s="131"/>
      <c r="VV1348" s="131"/>
      <c r="VW1348" s="131"/>
      <c r="VX1348" s="131"/>
      <c r="VY1348" s="131"/>
      <c r="VZ1348" s="131"/>
      <c r="WA1348" s="131"/>
      <c r="WB1348" s="131"/>
      <c r="WC1348" s="131"/>
      <c r="WD1348" s="131"/>
      <c r="WE1348" s="131"/>
      <c r="WF1348" s="131"/>
      <c r="WG1348" s="131"/>
      <c r="WH1348" s="131"/>
      <c r="WI1348" s="131"/>
      <c r="WJ1348" s="131"/>
      <c r="WK1348" s="131"/>
      <c r="WL1348" s="131"/>
      <c r="WM1348" s="131"/>
      <c r="WN1348" s="131"/>
      <c r="WO1348" s="131"/>
      <c r="WP1348" s="131"/>
      <c r="WQ1348" s="131"/>
      <c r="WR1348" s="131"/>
      <c r="WS1348" s="131"/>
      <c r="WT1348" s="131"/>
      <c r="WU1348" s="131"/>
      <c r="WV1348" s="131"/>
      <c r="WW1348" s="131"/>
      <c r="WX1348" s="131"/>
      <c r="WY1348" s="131"/>
      <c r="WZ1348" s="131"/>
      <c r="XA1348" s="131"/>
      <c r="XB1348" s="131"/>
      <c r="XC1348" s="131"/>
      <c r="XD1348" s="131"/>
      <c r="XE1348" s="131"/>
      <c r="XF1348" s="131"/>
      <c r="XG1348" s="131"/>
      <c r="XH1348" s="131"/>
      <c r="XI1348" s="131"/>
      <c r="XJ1348" s="131"/>
      <c r="XK1348" s="131"/>
      <c r="XL1348" s="131"/>
      <c r="XM1348" s="131"/>
      <c r="XN1348" s="131"/>
      <c r="XO1348" s="131"/>
      <c r="XP1348" s="131"/>
      <c r="XQ1348" s="131"/>
      <c r="XR1348" s="131"/>
      <c r="XS1348" s="131"/>
      <c r="XT1348" s="131"/>
      <c r="XU1348" s="131"/>
      <c r="XV1348" s="131"/>
      <c r="XW1348" s="131"/>
      <c r="XX1348" s="131"/>
      <c r="XY1348" s="131"/>
      <c r="XZ1348" s="131"/>
      <c r="YA1348" s="131"/>
      <c r="YB1348" s="131"/>
      <c r="YC1348" s="131"/>
      <c r="YD1348" s="131"/>
      <c r="YE1348" s="131"/>
      <c r="YF1348" s="131"/>
      <c r="YG1348" s="131"/>
      <c r="YH1348" s="131"/>
      <c r="YI1348" s="131"/>
      <c r="YJ1348" s="131"/>
      <c r="YK1348" s="131"/>
      <c r="YL1348" s="131"/>
      <c r="YM1348" s="131"/>
      <c r="YN1348" s="131"/>
      <c r="YO1348" s="131"/>
      <c r="YP1348" s="131"/>
      <c r="YQ1348" s="131"/>
      <c r="YR1348" s="131"/>
      <c r="YS1348" s="131"/>
      <c r="YT1348" s="131"/>
      <c r="YU1348" s="131"/>
      <c r="YV1348" s="131"/>
      <c r="YW1348" s="131"/>
      <c r="YX1348" s="131"/>
      <c r="YY1348" s="131"/>
      <c r="YZ1348" s="131"/>
      <c r="ZA1348" s="131"/>
      <c r="ZB1348" s="131"/>
      <c r="ZC1348" s="131"/>
      <c r="ZD1348" s="131"/>
      <c r="ZE1348" s="131"/>
      <c r="ZF1348" s="131"/>
      <c r="ZG1348" s="131"/>
      <c r="ZH1348" s="131"/>
      <c r="ZI1348" s="131"/>
      <c r="ZJ1348" s="131"/>
      <c r="ZK1348" s="131"/>
      <c r="ZL1348" s="131"/>
      <c r="ZM1348" s="131"/>
      <c r="ZN1348" s="131"/>
      <c r="ZO1348" s="131"/>
      <c r="ZP1348" s="131"/>
      <c r="ZQ1348" s="131"/>
      <c r="ZR1348" s="131"/>
      <c r="ZS1348" s="131"/>
      <c r="ZT1348" s="131"/>
      <c r="ZU1348" s="131"/>
      <c r="ZV1348" s="131"/>
      <c r="ZW1348" s="131"/>
      <c r="ZX1348" s="131"/>
      <c r="ZY1348" s="131"/>
      <c r="ZZ1348" s="131"/>
      <c r="AAA1348" s="131"/>
      <c r="AAB1348" s="131"/>
      <c r="AAC1348" s="131"/>
      <c r="AAD1348" s="131"/>
      <c r="AAE1348" s="131"/>
      <c r="AAF1348" s="131"/>
      <c r="AAG1348" s="131"/>
      <c r="AAH1348" s="131"/>
      <c r="AAI1348" s="131"/>
      <c r="AAJ1348" s="131"/>
      <c r="AAK1348" s="131"/>
      <c r="AAL1348" s="131"/>
      <c r="AAM1348" s="131"/>
      <c r="AAN1348" s="131"/>
      <c r="AAO1348" s="131"/>
      <c r="AAP1348" s="131"/>
      <c r="AAQ1348" s="131"/>
      <c r="AAR1348" s="131"/>
      <c r="AAS1348" s="131"/>
      <c r="AAT1348" s="131"/>
      <c r="AAU1348" s="131"/>
      <c r="AAV1348" s="131"/>
      <c r="AAW1348" s="131"/>
      <c r="AAX1348" s="131"/>
      <c r="AAY1348" s="131"/>
      <c r="AAZ1348" s="131"/>
      <c r="ABA1348" s="131"/>
      <c r="ABB1348" s="131"/>
      <c r="ABC1348" s="131"/>
      <c r="ABD1348" s="131"/>
      <c r="ABE1348" s="131"/>
      <c r="ABF1348" s="131"/>
      <c r="ABG1348" s="131"/>
      <c r="ABH1348" s="131"/>
      <c r="ABI1348" s="131"/>
      <c r="ABJ1348" s="131"/>
      <c r="ABK1348" s="131"/>
      <c r="ABL1348" s="131"/>
      <c r="ABM1348" s="131"/>
      <c r="ABN1348" s="131"/>
      <c r="ABO1348" s="131"/>
      <c r="ABP1348" s="131"/>
      <c r="ABQ1348" s="131"/>
      <c r="ABR1348" s="131"/>
      <c r="ABS1348" s="131"/>
      <c r="ABT1348" s="131"/>
      <c r="ABU1348" s="131"/>
      <c r="ABV1348" s="131"/>
      <c r="ABW1348" s="131"/>
      <c r="ABX1348" s="131"/>
      <c r="ABY1348" s="131"/>
      <c r="ABZ1348" s="131"/>
      <c r="ACA1348" s="131"/>
      <c r="ACB1348" s="131"/>
      <c r="ACC1348" s="131"/>
      <c r="ACD1348" s="131"/>
      <c r="ACE1348" s="131"/>
      <c r="ACF1348" s="131"/>
      <c r="ACG1348" s="131"/>
      <c r="ACH1348" s="131"/>
      <c r="ACI1348" s="131"/>
      <c r="ACJ1348" s="131"/>
      <c r="ACK1348" s="131"/>
      <c r="ACL1348" s="131"/>
      <c r="ACM1348" s="131"/>
      <c r="ACN1348" s="131"/>
      <c r="ACO1348" s="131"/>
      <c r="ACP1348" s="131"/>
      <c r="ACQ1348" s="131"/>
      <c r="ACR1348" s="131"/>
      <c r="ACS1348" s="131"/>
      <c r="ACT1348" s="131"/>
      <c r="ACU1348" s="131"/>
      <c r="ACV1348" s="131"/>
      <c r="ACW1348" s="131"/>
      <c r="ACX1348" s="131"/>
      <c r="ACY1348" s="131"/>
      <c r="ACZ1348" s="131"/>
      <c r="ADA1348" s="131"/>
      <c r="ADB1348" s="131"/>
      <c r="ADC1348" s="131"/>
      <c r="ADD1348" s="131"/>
      <c r="ADE1348" s="131"/>
      <c r="ADF1348" s="131"/>
      <c r="ADG1348" s="131"/>
      <c r="ADH1348" s="131"/>
      <c r="ADI1348" s="131"/>
      <c r="ADJ1348" s="131"/>
      <c r="ADK1348" s="131"/>
      <c r="ADL1348" s="131"/>
      <c r="ADM1348" s="131"/>
      <c r="ADN1348" s="131"/>
      <c r="ADO1348" s="131"/>
      <c r="ADP1348" s="131"/>
      <c r="ADQ1348" s="131"/>
      <c r="ADR1348" s="131"/>
      <c r="ADS1348" s="131"/>
      <c r="ADT1348" s="131"/>
      <c r="ADU1348" s="131"/>
      <c r="ADV1348" s="131"/>
      <c r="ADW1348" s="131"/>
      <c r="ADX1348" s="131"/>
      <c r="ADY1348" s="131"/>
      <c r="ADZ1348" s="131"/>
      <c r="AEA1348" s="131"/>
      <c r="AEB1348" s="131"/>
      <c r="AEC1348" s="131"/>
      <c r="AED1348" s="131"/>
      <c r="AEE1348" s="131"/>
      <c r="AEF1348" s="131"/>
      <c r="AEG1348" s="131"/>
      <c r="AEH1348" s="131"/>
      <c r="AEI1348" s="131"/>
      <c r="AEJ1348" s="131"/>
      <c r="AEK1348" s="131"/>
      <c r="AEL1348" s="131"/>
      <c r="AEM1348" s="131"/>
      <c r="AEN1348" s="131"/>
      <c r="AEO1348" s="131"/>
      <c r="AEP1348" s="131"/>
      <c r="AEQ1348" s="131"/>
      <c r="AER1348" s="131"/>
      <c r="AES1348" s="131"/>
      <c r="AET1348" s="131"/>
      <c r="AEU1348" s="131"/>
      <c r="AEV1348" s="131"/>
      <c r="AEW1348" s="131"/>
      <c r="AEX1348" s="131"/>
      <c r="AEY1348" s="131"/>
      <c r="AEZ1348" s="131"/>
      <c r="AFA1348" s="131"/>
      <c r="AFB1348" s="131"/>
      <c r="AFC1348" s="131"/>
      <c r="AFD1348" s="131"/>
      <c r="AFE1348" s="131"/>
      <c r="AFF1348" s="131"/>
      <c r="AFG1348" s="131"/>
      <c r="AFH1348" s="131"/>
      <c r="AFI1348" s="131"/>
      <c r="AFJ1348" s="131"/>
      <c r="AFK1348" s="131"/>
      <c r="AFL1348" s="131"/>
      <c r="AFM1348" s="131"/>
      <c r="AFN1348" s="131"/>
      <c r="AFO1348" s="131"/>
      <c r="AFP1348" s="131"/>
      <c r="AFQ1348" s="131"/>
      <c r="AFR1348" s="131"/>
      <c r="AFS1348" s="131"/>
      <c r="AFT1348" s="131"/>
      <c r="AFU1348" s="131"/>
      <c r="AFV1348" s="131"/>
      <c r="AFW1348" s="131"/>
      <c r="AFX1348" s="131"/>
      <c r="AFY1348" s="131"/>
      <c r="AFZ1348" s="131"/>
      <c r="AGA1348" s="131"/>
      <c r="AGB1348" s="131"/>
      <c r="AGC1348" s="131"/>
      <c r="AGD1348" s="131"/>
      <c r="AGE1348" s="131"/>
      <c r="AGF1348" s="131"/>
      <c r="AGG1348" s="131"/>
      <c r="AGH1348" s="131"/>
      <c r="AGI1348" s="131"/>
      <c r="AGJ1348" s="131"/>
      <c r="AGK1348" s="131"/>
      <c r="AGL1348" s="131"/>
      <c r="AGM1348" s="131"/>
      <c r="AGN1348" s="131"/>
      <c r="AGO1348" s="131"/>
      <c r="AGP1348" s="131"/>
      <c r="AGQ1348" s="131"/>
      <c r="AGR1348" s="131"/>
      <c r="AGS1348" s="131"/>
      <c r="AGT1348" s="131"/>
      <c r="AGU1348" s="131"/>
      <c r="AGV1348" s="131"/>
      <c r="AGW1348" s="131"/>
      <c r="AGX1348" s="131"/>
      <c r="AGY1348" s="131"/>
      <c r="AGZ1348" s="131"/>
      <c r="AHA1348" s="131"/>
      <c r="AHB1348" s="131"/>
      <c r="AHC1348" s="131"/>
      <c r="AHD1348" s="131"/>
      <c r="AHE1348" s="131"/>
      <c r="AHF1348" s="131"/>
      <c r="AHG1348" s="131"/>
      <c r="AHH1348" s="131"/>
      <c r="AHI1348" s="131"/>
      <c r="AHJ1348" s="131"/>
      <c r="AHK1348" s="131"/>
      <c r="AHL1348" s="131"/>
      <c r="AHM1348" s="131"/>
      <c r="AHN1348" s="131"/>
      <c r="AHO1348" s="131"/>
      <c r="AHP1348" s="131"/>
      <c r="AHQ1348" s="131"/>
      <c r="AHR1348" s="131"/>
      <c r="AHS1348" s="131"/>
      <c r="AHT1348" s="131"/>
      <c r="AHU1348" s="131"/>
      <c r="AHV1348" s="131"/>
      <c r="AHW1348" s="131"/>
      <c r="AHX1348" s="131"/>
      <c r="AHY1348" s="131"/>
      <c r="AHZ1348" s="131"/>
      <c r="AIA1348" s="131"/>
      <c r="AIB1348" s="131"/>
      <c r="AIC1348" s="131"/>
      <c r="AID1348" s="131"/>
      <c r="AIE1348" s="131"/>
      <c r="AIF1348" s="131"/>
      <c r="AIG1348" s="131"/>
      <c r="AIH1348" s="131"/>
      <c r="AII1348" s="131"/>
      <c r="AIJ1348" s="131"/>
      <c r="AIK1348" s="131"/>
      <c r="AIL1348" s="131"/>
      <c r="AIM1348" s="131"/>
      <c r="AIN1348" s="131"/>
      <c r="AIO1348" s="131"/>
      <c r="AIP1348" s="131"/>
      <c r="AIQ1348" s="131"/>
      <c r="AIR1348" s="131"/>
      <c r="AIS1348" s="131"/>
      <c r="AIT1348" s="131"/>
      <c r="AIU1348" s="131"/>
      <c r="AIV1348" s="131"/>
      <c r="AIW1348" s="131"/>
      <c r="AIX1348" s="131"/>
      <c r="AIY1348" s="131"/>
      <c r="AIZ1348" s="131"/>
      <c r="AJA1348" s="131"/>
      <c r="AJB1348" s="131"/>
      <c r="AJC1348" s="131"/>
      <c r="AJD1348" s="131"/>
      <c r="AJE1348" s="131"/>
      <c r="AJF1348" s="131"/>
      <c r="AJG1348" s="131"/>
      <c r="AJH1348" s="131"/>
      <c r="AJI1348" s="131"/>
      <c r="AJJ1348" s="131"/>
      <c r="AJK1348" s="131"/>
      <c r="AJL1348" s="131"/>
      <c r="AJM1348" s="131"/>
      <c r="AJN1348" s="131"/>
      <c r="AJO1348" s="131"/>
      <c r="AJP1348" s="131"/>
      <c r="AJQ1348" s="131"/>
      <c r="AJR1348" s="131"/>
      <c r="AJS1348" s="131"/>
      <c r="AJT1348" s="131"/>
      <c r="AJU1348" s="131"/>
      <c r="AJV1348" s="131"/>
      <c r="AJW1348" s="131"/>
      <c r="AJX1348" s="131"/>
      <c r="AJY1348" s="131"/>
      <c r="AJZ1348" s="131"/>
      <c r="AKA1348" s="131"/>
      <c r="AKB1348" s="131"/>
      <c r="AKC1348" s="131"/>
      <c r="AKD1348" s="131"/>
      <c r="AKE1348" s="131"/>
      <c r="AKF1348" s="131"/>
      <c r="AKG1348" s="131"/>
      <c r="AKH1348" s="131"/>
      <c r="AKI1348" s="131"/>
      <c r="AKJ1348" s="131"/>
      <c r="AKK1348" s="131"/>
      <c r="AKL1348" s="131"/>
      <c r="AKM1348" s="131"/>
      <c r="AKN1348" s="131"/>
      <c r="AKO1348" s="131"/>
      <c r="AKP1348" s="131"/>
      <c r="AKQ1348" s="131"/>
      <c r="AKR1348" s="131"/>
      <c r="AKS1348" s="131"/>
      <c r="AKT1348" s="131"/>
      <c r="AKU1348" s="131"/>
      <c r="AKV1348" s="131"/>
      <c r="AKW1348" s="131"/>
      <c r="AKX1348" s="131"/>
      <c r="AKY1348" s="131"/>
      <c r="AKZ1348" s="131"/>
      <c r="ALA1348" s="131"/>
      <c r="ALB1348" s="131"/>
      <c r="ALC1348" s="131"/>
      <c r="ALD1348" s="131"/>
      <c r="ALE1348" s="131"/>
      <c r="ALF1348" s="131"/>
      <c r="ALG1348" s="131"/>
      <c r="ALH1348" s="131"/>
      <c r="ALI1348" s="131"/>
      <c r="ALJ1348" s="131"/>
      <c r="ALK1348" s="131"/>
      <c r="ALL1348" s="131"/>
      <c r="ALM1348" s="131"/>
      <c r="ALN1348" s="131"/>
    </row>
    <row r="1349" spans="1:1002" s="508" customFormat="1" x14ac:dyDescent="0.25">
      <c r="A1349" s="502"/>
      <c r="B1349" s="503"/>
      <c r="C1349" s="504"/>
      <c r="D1349" s="450"/>
      <c r="E1349" s="505"/>
      <c r="F1349" s="505"/>
      <c r="G1349" s="506"/>
      <c r="H1349" s="506"/>
      <c r="I1349" s="507"/>
      <c r="J1349" s="565"/>
      <c r="K1349" s="454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  <c r="EC1349" s="131"/>
      <c r="ED1349" s="131"/>
      <c r="EE1349" s="131"/>
      <c r="EF1349" s="131"/>
      <c r="EG1349" s="131"/>
      <c r="EH1349" s="131"/>
      <c r="EI1349" s="131"/>
      <c r="EJ1349" s="131"/>
      <c r="EK1349" s="131"/>
      <c r="EL1349" s="131"/>
      <c r="EM1349" s="131"/>
      <c r="EN1349" s="131"/>
      <c r="EO1349" s="131"/>
      <c r="EP1349" s="131"/>
      <c r="EQ1349" s="131"/>
      <c r="ER1349" s="131"/>
      <c r="ES1349" s="131"/>
      <c r="ET1349" s="131"/>
      <c r="EU1349" s="131"/>
      <c r="EV1349" s="131"/>
      <c r="EW1349" s="131"/>
      <c r="EX1349" s="131"/>
      <c r="EY1349" s="131"/>
      <c r="EZ1349" s="131"/>
      <c r="FA1349" s="131"/>
      <c r="FB1349" s="131"/>
      <c r="FC1349" s="131"/>
      <c r="FD1349" s="131"/>
      <c r="FE1349" s="131"/>
      <c r="FF1349" s="131"/>
      <c r="FG1349" s="131"/>
      <c r="FH1349" s="131"/>
      <c r="FI1349" s="131"/>
      <c r="FJ1349" s="131"/>
      <c r="FK1349" s="131"/>
      <c r="FL1349" s="131"/>
      <c r="FM1349" s="131"/>
      <c r="FN1349" s="131"/>
      <c r="FO1349" s="131"/>
      <c r="FP1349" s="131"/>
      <c r="FQ1349" s="131"/>
      <c r="FR1349" s="131"/>
      <c r="FS1349" s="131"/>
      <c r="FT1349" s="131"/>
      <c r="FU1349" s="131"/>
      <c r="FV1349" s="131"/>
      <c r="FW1349" s="131"/>
      <c r="FX1349" s="131"/>
      <c r="FY1349" s="131"/>
      <c r="FZ1349" s="131"/>
      <c r="GA1349" s="131"/>
      <c r="GB1349" s="131"/>
      <c r="GC1349" s="131"/>
      <c r="GD1349" s="131"/>
      <c r="GE1349" s="131"/>
      <c r="GF1349" s="131"/>
      <c r="GG1349" s="131"/>
      <c r="GH1349" s="131"/>
      <c r="GI1349" s="131"/>
      <c r="GJ1349" s="131"/>
      <c r="GK1349" s="131"/>
      <c r="GL1349" s="131"/>
      <c r="GM1349" s="131"/>
      <c r="GN1349" s="131"/>
      <c r="GO1349" s="131"/>
      <c r="GP1349" s="131"/>
      <c r="GQ1349" s="131"/>
      <c r="GR1349" s="131"/>
      <c r="GS1349" s="131"/>
      <c r="GT1349" s="131"/>
      <c r="GU1349" s="131"/>
      <c r="GV1349" s="131"/>
      <c r="GW1349" s="131"/>
      <c r="GX1349" s="131"/>
      <c r="GY1349" s="131"/>
      <c r="GZ1349" s="131"/>
      <c r="HA1349" s="131"/>
      <c r="HB1349" s="131"/>
      <c r="HC1349" s="131"/>
      <c r="HD1349" s="131"/>
      <c r="HE1349" s="131"/>
      <c r="HF1349" s="131"/>
      <c r="HG1349" s="131"/>
      <c r="HH1349" s="131"/>
      <c r="HI1349" s="131"/>
      <c r="HJ1349" s="131"/>
      <c r="HK1349" s="131"/>
      <c r="HL1349" s="131"/>
      <c r="HM1349" s="131"/>
      <c r="HN1349" s="131"/>
      <c r="HO1349" s="131"/>
      <c r="HP1349" s="131"/>
      <c r="HQ1349" s="131"/>
      <c r="HR1349" s="131"/>
      <c r="HS1349" s="131"/>
      <c r="HT1349" s="131"/>
      <c r="HU1349" s="131"/>
      <c r="HV1349" s="131"/>
      <c r="HW1349" s="131"/>
      <c r="HX1349" s="131"/>
      <c r="HY1349" s="131"/>
      <c r="HZ1349" s="131"/>
      <c r="IA1349" s="131"/>
      <c r="IB1349" s="131"/>
      <c r="IC1349" s="131"/>
      <c r="ID1349" s="131"/>
      <c r="IE1349" s="131"/>
      <c r="IF1349" s="131"/>
      <c r="IG1349" s="131"/>
      <c r="IH1349" s="131"/>
      <c r="II1349" s="131"/>
      <c r="IJ1349" s="131"/>
      <c r="IK1349" s="131"/>
      <c r="IL1349" s="131"/>
      <c r="IM1349" s="131"/>
      <c r="IN1349" s="131"/>
      <c r="IO1349" s="131"/>
      <c r="IP1349" s="131"/>
      <c r="IQ1349" s="131"/>
      <c r="IR1349" s="131"/>
      <c r="IS1349" s="131"/>
      <c r="IT1349" s="131"/>
      <c r="IU1349" s="131"/>
      <c r="IV1349" s="131"/>
      <c r="IW1349" s="131"/>
      <c r="IX1349" s="131"/>
      <c r="IY1349" s="131"/>
      <c r="IZ1349" s="131"/>
      <c r="JA1349" s="131"/>
      <c r="JB1349" s="131"/>
      <c r="JC1349" s="131"/>
      <c r="JD1349" s="131"/>
      <c r="JE1349" s="131"/>
      <c r="JF1349" s="131"/>
      <c r="JG1349" s="131"/>
      <c r="JH1349" s="131"/>
      <c r="JI1349" s="131"/>
      <c r="JJ1349" s="131"/>
      <c r="JK1349" s="131"/>
      <c r="JL1349" s="131"/>
      <c r="JM1349" s="131"/>
      <c r="JN1349" s="131"/>
      <c r="JO1349" s="131"/>
      <c r="JP1349" s="131"/>
      <c r="JQ1349" s="131"/>
      <c r="JR1349" s="131"/>
      <c r="JS1349" s="131"/>
      <c r="JT1349" s="131"/>
      <c r="JU1349" s="131"/>
      <c r="JV1349" s="131"/>
      <c r="JW1349" s="131"/>
      <c r="JX1349" s="131"/>
      <c r="JY1349" s="131"/>
      <c r="JZ1349" s="131"/>
      <c r="KA1349" s="131"/>
      <c r="KB1349" s="131"/>
      <c r="KC1349" s="131"/>
      <c r="KD1349" s="131"/>
      <c r="KE1349" s="131"/>
      <c r="KF1349" s="131"/>
      <c r="KG1349" s="131"/>
      <c r="KH1349" s="131"/>
      <c r="KI1349" s="131"/>
      <c r="KJ1349" s="131"/>
      <c r="KK1349" s="131"/>
      <c r="KL1349" s="131"/>
      <c r="KM1349" s="131"/>
      <c r="KN1349" s="131"/>
      <c r="KO1349" s="131"/>
      <c r="KP1349" s="131"/>
      <c r="KQ1349" s="131"/>
      <c r="KR1349" s="131"/>
      <c r="KS1349" s="131"/>
      <c r="KT1349" s="131"/>
      <c r="KU1349" s="131"/>
      <c r="KV1349" s="131"/>
      <c r="KW1349" s="131"/>
      <c r="KX1349" s="131"/>
      <c r="KY1349" s="131"/>
      <c r="KZ1349" s="131"/>
      <c r="LA1349" s="131"/>
      <c r="LB1349" s="131"/>
      <c r="LC1349" s="131"/>
      <c r="LD1349" s="131"/>
      <c r="LE1349" s="131"/>
      <c r="LF1349" s="131"/>
      <c r="LG1349" s="131"/>
      <c r="LH1349" s="131"/>
      <c r="LI1349" s="131"/>
      <c r="LJ1349" s="131"/>
      <c r="LK1349" s="131"/>
      <c r="LL1349" s="131"/>
      <c r="LM1349" s="131"/>
      <c r="LN1349" s="131"/>
      <c r="LO1349" s="131"/>
      <c r="LP1349" s="131"/>
      <c r="LQ1349" s="131"/>
      <c r="LR1349" s="131"/>
      <c r="LS1349" s="131"/>
      <c r="LT1349" s="131"/>
      <c r="LU1349" s="131"/>
      <c r="LV1349" s="131"/>
      <c r="LW1349" s="131"/>
      <c r="LX1349" s="131"/>
      <c r="LY1349" s="131"/>
      <c r="LZ1349" s="131"/>
      <c r="MA1349" s="131"/>
      <c r="MB1349" s="131"/>
      <c r="MC1349" s="131"/>
      <c r="MD1349" s="131"/>
      <c r="ME1349" s="131"/>
      <c r="MF1349" s="131"/>
      <c r="MG1349" s="131"/>
      <c r="MH1349" s="131"/>
      <c r="MI1349" s="131"/>
      <c r="MJ1349" s="131"/>
      <c r="MK1349" s="131"/>
      <c r="ML1349" s="131"/>
      <c r="MM1349" s="131"/>
      <c r="MN1349" s="131"/>
      <c r="MO1349" s="131"/>
      <c r="MP1349" s="131"/>
      <c r="MQ1349" s="131"/>
      <c r="MR1349" s="131"/>
      <c r="MS1349" s="131"/>
      <c r="MT1349" s="131"/>
      <c r="MU1349" s="131"/>
      <c r="MV1349" s="131"/>
      <c r="MW1349" s="131"/>
      <c r="MX1349" s="131"/>
      <c r="MY1349" s="131"/>
      <c r="MZ1349" s="131"/>
      <c r="NA1349" s="131"/>
      <c r="NB1349" s="131"/>
      <c r="NC1349" s="131"/>
      <c r="ND1349" s="131"/>
      <c r="NE1349" s="131"/>
      <c r="NF1349" s="131"/>
      <c r="NG1349" s="131"/>
      <c r="NH1349" s="131"/>
      <c r="NI1349" s="131"/>
      <c r="NJ1349" s="131"/>
      <c r="NK1349" s="131"/>
      <c r="NL1349" s="131"/>
      <c r="NM1349" s="131"/>
      <c r="NN1349" s="131"/>
      <c r="NO1349" s="131"/>
      <c r="NP1349" s="131"/>
      <c r="NQ1349" s="131"/>
      <c r="NR1349" s="131"/>
      <c r="NS1349" s="131"/>
      <c r="NT1349" s="131"/>
      <c r="NU1349" s="131"/>
      <c r="NV1349" s="131"/>
      <c r="NW1349" s="131"/>
      <c r="NX1349" s="131"/>
      <c r="NY1349" s="131"/>
      <c r="NZ1349" s="131"/>
      <c r="OA1349" s="131"/>
      <c r="OB1349" s="131"/>
      <c r="OC1349" s="131"/>
      <c r="OD1349" s="131"/>
      <c r="OE1349" s="131"/>
      <c r="OF1349" s="131"/>
      <c r="OG1349" s="131"/>
      <c r="OH1349" s="131"/>
      <c r="OI1349" s="131"/>
      <c r="OJ1349" s="131"/>
      <c r="OK1349" s="131"/>
      <c r="OL1349" s="131"/>
      <c r="OM1349" s="131"/>
      <c r="ON1349" s="131"/>
      <c r="OO1349" s="131"/>
      <c r="OP1349" s="131"/>
      <c r="OQ1349" s="131"/>
      <c r="OR1349" s="131"/>
      <c r="OS1349" s="131"/>
      <c r="OT1349" s="131"/>
      <c r="OU1349" s="131"/>
      <c r="OV1349" s="131"/>
      <c r="OW1349" s="131"/>
      <c r="OX1349" s="131"/>
      <c r="OY1349" s="131"/>
      <c r="OZ1349" s="131"/>
      <c r="PA1349" s="131"/>
      <c r="PB1349" s="131"/>
      <c r="PC1349" s="131"/>
      <c r="PD1349" s="131"/>
      <c r="PE1349" s="131"/>
      <c r="PF1349" s="131"/>
      <c r="PG1349" s="131"/>
      <c r="PH1349" s="131"/>
      <c r="PI1349" s="131"/>
      <c r="PJ1349" s="131"/>
      <c r="PK1349" s="131"/>
      <c r="PL1349" s="131"/>
      <c r="PM1349" s="131"/>
      <c r="PN1349" s="131"/>
      <c r="PO1349" s="131"/>
      <c r="PP1349" s="131"/>
      <c r="PQ1349" s="131"/>
      <c r="PR1349" s="131"/>
      <c r="PS1349" s="131"/>
      <c r="PT1349" s="131"/>
      <c r="PU1349" s="131"/>
      <c r="PV1349" s="131"/>
      <c r="PW1349" s="131"/>
      <c r="PX1349" s="131"/>
      <c r="PY1349" s="131"/>
      <c r="PZ1349" s="131"/>
      <c r="QA1349" s="131"/>
      <c r="QB1349" s="131"/>
      <c r="QC1349" s="131"/>
      <c r="QD1349" s="131"/>
      <c r="QE1349" s="131"/>
      <c r="QF1349" s="131"/>
      <c r="QG1349" s="131"/>
      <c r="QH1349" s="131"/>
      <c r="QI1349" s="131"/>
      <c r="QJ1349" s="131"/>
      <c r="QK1349" s="131"/>
      <c r="QL1349" s="131"/>
      <c r="QM1349" s="131"/>
      <c r="QN1349" s="131"/>
      <c r="QO1349" s="131"/>
      <c r="QP1349" s="131"/>
      <c r="QQ1349" s="131"/>
      <c r="QR1349" s="131"/>
      <c r="QS1349" s="131"/>
      <c r="QT1349" s="131"/>
      <c r="QU1349" s="131"/>
      <c r="QV1349" s="131"/>
      <c r="QW1349" s="131"/>
      <c r="QX1349" s="131"/>
      <c r="QY1349" s="131"/>
      <c r="QZ1349" s="131"/>
      <c r="RA1349" s="131"/>
      <c r="RB1349" s="131"/>
      <c r="RC1349" s="131"/>
      <c r="RD1349" s="131"/>
      <c r="RE1349" s="131"/>
      <c r="RF1349" s="131"/>
      <c r="RG1349" s="131"/>
      <c r="RH1349" s="131"/>
      <c r="RI1349" s="131"/>
      <c r="RJ1349" s="131"/>
      <c r="RK1349" s="131"/>
      <c r="RL1349" s="131"/>
      <c r="RM1349" s="131"/>
      <c r="RN1349" s="131"/>
      <c r="RO1349" s="131"/>
      <c r="RP1349" s="131"/>
      <c r="RQ1349" s="131"/>
      <c r="RR1349" s="131"/>
      <c r="RS1349" s="131"/>
      <c r="RT1349" s="131"/>
      <c r="RU1349" s="131"/>
      <c r="RV1349" s="131"/>
      <c r="RW1349" s="131"/>
      <c r="RX1349" s="131"/>
      <c r="RY1349" s="131"/>
      <c r="RZ1349" s="131"/>
      <c r="SA1349" s="131"/>
      <c r="SB1349" s="131"/>
      <c r="SC1349" s="131"/>
      <c r="SD1349" s="131"/>
      <c r="SE1349" s="131"/>
      <c r="SF1349" s="131"/>
      <c r="SG1349" s="131"/>
      <c r="SH1349" s="131"/>
      <c r="SI1349" s="131"/>
      <c r="SJ1349" s="131"/>
      <c r="SK1349" s="131"/>
      <c r="SL1349" s="131"/>
      <c r="SM1349" s="131"/>
      <c r="SN1349" s="131"/>
      <c r="SO1349" s="131"/>
      <c r="SP1349" s="131"/>
      <c r="SQ1349" s="131"/>
      <c r="SR1349" s="131"/>
      <c r="SS1349" s="131"/>
      <c r="ST1349" s="131"/>
      <c r="SU1349" s="131"/>
      <c r="SV1349" s="131"/>
      <c r="SW1349" s="131"/>
      <c r="SX1349" s="131"/>
      <c r="SY1349" s="131"/>
      <c r="SZ1349" s="131"/>
      <c r="TA1349" s="131"/>
      <c r="TB1349" s="131"/>
      <c r="TC1349" s="131"/>
      <c r="TD1349" s="131"/>
      <c r="TE1349" s="131"/>
      <c r="TF1349" s="131"/>
      <c r="TG1349" s="131"/>
      <c r="TH1349" s="131"/>
      <c r="TI1349" s="131"/>
      <c r="TJ1349" s="131"/>
      <c r="TK1349" s="131"/>
      <c r="TL1349" s="131"/>
      <c r="TM1349" s="131"/>
      <c r="TN1349" s="131"/>
      <c r="TO1349" s="131"/>
      <c r="TP1349" s="131"/>
      <c r="TQ1349" s="131"/>
      <c r="TR1349" s="131"/>
      <c r="TS1349" s="131"/>
      <c r="TT1349" s="131"/>
      <c r="TU1349" s="131"/>
      <c r="TV1349" s="131"/>
      <c r="TW1349" s="131"/>
      <c r="TX1349" s="131"/>
      <c r="TY1349" s="131"/>
      <c r="TZ1349" s="131"/>
      <c r="UA1349" s="131"/>
      <c r="UB1349" s="131"/>
      <c r="UC1349" s="131"/>
      <c r="UD1349" s="131"/>
      <c r="UE1349" s="131"/>
      <c r="UF1349" s="131"/>
      <c r="UG1349" s="131"/>
      <c r="UH1349" s="131"/>
      <c r="UI1349" s="131"/>
      <c r="UJ1349" s="131"/>
      <c r="UK1349" s="131"/>
      <c r="UL1349" s="131"/>
      <c r="UM1349" s="131"/>
      <c r="UN1349" s="131"/>
      <c r="UO1349" s="131"/>
      <c r="UP1349" s="131"/>
      <c r="UQ1349" s="131"/>
      <c r="UR1349" s="131"/>
      <c r="US1349" s="131"/>
      <c r="UT1349" s="131"/>
      <c r="UU1349" s="131"/>
      <c r="UV1349" s="131"/>
      <c r="UW1349" s="131"/>
      <c r="UX1349" s="131"/>
      <c r="UY1349" s="131"/>
      <c r="UZ1349" s="131"/>
      <c r="VA1349" s="131"/>
      <c r="VB1349" s="131"/>
      <c r="VC1349" s="131"/>
      <c r="VD1349" s="131"/>
      <c r="VE1349" s="131"/>
      <c r="VF1349" s="131"/>
      <c r="VG1349" s="131"/>
      <c r="VH1349" s="131"/>
      <c r="VI1349" s="131"/>
      <c r="VJ1349" s="131"/>
      <c r="VK1349" s="131"/>
      <c r="VL1349" s="131"/>
      <c r="VM1349" s="131"/>
      <c r="VN1349" s="131"/>
      <c r="VO1349" s="131"/>
      <c r="VP1349" s="131"/>
      <c r="VQ1349" s="131"/>
      <c r="VR1349" s="131"/>
      <c r="VS1349" s="131"/>
      <c r="VT1349" s="131"/>
      <c r="VU1349" s="131"/>
      <c r="VV1349" s="131"/>
      <c r="VW1349" s="131"/>
      <c r="VX1349" s="131"/>
      <c r="VY1349" s="131"/>
      <c r="VZ1349" s="131"/>
      <c r="WA1349" s="131"/>
      <c r="WB1349" s="131"/>
      <c r="WC1349" s="131"/>
      <c r="WD1349" s="131"/>
      <c r="WE1349" s="131"/>
      <c r="WF1349" s="131"/>
      <c r="WG1349" s="131"/>
      <c r="WH1349" s="131"/>
      <c r="WI1349" s="131"/>
      <c r="WJ1349" s="131"/>
      <c r="WK1349" s="131"/>
      <c r="WL1349" s="131"/>
      <c r="WM1349" s="131"/>
      <c r="WN1349" s="131"/>
      <c r="WO1349" s="131"/>
      <c r="WP1349" s="131"/>
      <c r="WQ1349" s="131"/>
      <c r="WR1349" s="131"/>
      <c r="WS1349" s="131"/>
      <c r="WT1349" s="131"/>
      <c r="WU1349" s="131"/>
      <c r="WV1349" s="131"/>
      <c r="WW1349" s="131"/>
      <c r="WX1349" s="131"/>
      <c r="WY1349" s="131"/>
      <c r="WZ1349" s="131"/>
      <c r="XA1349" s="131"/>
      <c r="XB1349" s="131"/>
      <c r="XC1349" s="131"/>
      <c r="XD1349" s="131"/>
      <c r="XE1349" s="131"/>
      <c r="XF1349" s="131"/>
      <c r="XG1349" s="131"/>
      <c r="XH1349" s="131"/>
      <c r="XI1349" s="131"/>
      <c r="XJ1349" s="131"/>
      <c r="XK1349" s="131"/>
      <c r="XL1349" s="131"/>
      <c r="XM1349" s="131"/>
      <c r="XN1349" s="131"/>
      <c r="XO1349" s="131"/>
      <c r="XP1349" s="131"/>
      <c r="XQ1349" s="131"/>
      <c r="XR1349" s="131"/>
      <c r="XS1349" s="131"/>
      <c r="XT1349" s="131"/>
      <c r="XU1349" s="131"/>
      <c r="XV1349" s="131"/>
      <c r="XW1349" s="131"/>
      <c r="XX1349" s="131"/>
      <c r="XY1349" s="131"/>
      <c r="XZ1349" s="131"/>
      <c r="YA1349" s="131"/>
      <c r="YB1349" s="131"/>
      <c r="YC1349" s="131"/>
      <c r="YD1349" s="131"/>
      <c r="YE1349" s="131"/>
      <c r="YF1349" s="131"/>
      <c r="YG1349" s="131"/>
      <c r="YH1349" s="131"/>
      <c r="YI1349" s="131"/>
      <c r="YJ1349" s="131"/>
      <c r="YK1349" s="131"/>
      <c r="YL1349" s="131"/>
      <c r="YM1349" s="131"/>
      <c r="YN1349" s="131"/>
      <c r="YO1349" s="131"/>
      <c r="YP1349" s="131"/>
      <c r="YQ1349" s="131"/>
      <c r="YR1349" s="131"/>
      <c r="YS1349" s="131"/>
      <c r="YT1349" s="131"/>
      <c r="YU1349" s="131"/>
      <c r="YV1349" s="131"/>
      <c r="YW1349" s="131"/>
      <c r="YX1349" s="131"/>
      <c r="YY1349" s="131"/>
      <c r="YZ1349" s="131"/>
      <c r="ZA1349" s="131"/>
      <c r="ZB1349" s="131"/>
      <c r="ZC1349" s="131"/>
      <c r="ZD1349" s="131"/>
      <c r="ZE1349" s="131"/>
      <c r="ZF1349" s="131"/>
      <c r="ZG1349" s="131"/>
      <c r="ZH1349" s="131"/>
      <c r="ZI1349" s="131"/>
      <c r="ZJ1349" s="131"/>
      <c r="ZK1349" s="131"/>
      <c r="ZL1349" s="131"/>
      <c r="ZM1349" s="131"/>
      <c r="ZN1349" s="131"/>
      <c r="ZO1349" s="131"/>
      <c r="ZP1349" s="131"/>
      <c r="ZQ1349" s="131"/>
      <c r="ZR1349" s="131"/>
      <c r="ZS1349" s="131"/>
      <c r="ZT1349" s="131"/>
      <c r="ZU1349" s="131"/>
      <c r="ZV1349" s="131"/>
      <c r="ZW1349" s="131"/>
      <c r="ZX1349" s="131"/>
      <c r="ZY1349" s="131"/>
      <c r="ZZ1349" s="131"/>
      <c r="AAA1349" s="131"/>
      <c r="AAB1349" s="131"/>
      <c r="AAC1349" s="131"/>
      <c r="AAD1349" s="131"/>
      <c r="AAE1349" s="131"/>
      <c r="AAF1349" s="131"/>
      <c r="AAG1349" s="131"/>
      <c r="AAH1349" s="131"/>
      <c r="AAI1349" s="131"/>
      <c r="AAJ1349" s="131"/>
      <c r="AAK1349" s="131"/>
      <c r="AAL1349" s="131"/>
      <c r="AAM1349" s="131"/>
      <c r="AAN1349" s="131"/>
      <c r="AAO1349" s="131"/>
      <c r="AAP1349" s="131"/>
      <c r="AAQ1349" s="131"/>
      <c r="AAR1349" s="131"/>
      <c r="AAS1349" s="131"/>
      <c r="AAT1349" s="131"/>
      <c r="AAU1349" s="131"/>
      <c r="AAV1349" s="131"/>
      <c r="AAW1349" s="131"/>
      <c r="AAX1349" s="131"/>
      <c r="AAY1349" s="131"/>
      <c r="AAZ1349" s="131"/>
      <c r="ABA1349" s="131"/>
      <c r="ABB1349" s="131"/>
      <c r="ABC1349" s="131"/>
      <c r="ABD1349" s="131"/>
      <c r="ABE1349" s="131"/>
      <c r="ABF1349" s="131"/>
      <c r="ABG1349" s="131"/>
      <c r="ABH1349" s="131"/>
      <c r="ABI1349" s="131"/>
      <c r="ABJ1349" s="131"/>
      <c r="ABK1349" s="131"/>
      <c r="ABL1349" s="131"/>
      <c r="ABM1349" s="131"/>
      <c r="ABN1349" s="131"/>
      <c r="ABO1349" s="131"/>
      <c r="ABP1349" s="131"/>
      <c r="ABQ1349" s="131"/>
      <c r="ABR1349" s="131"/>
      <c r="ABS1349" s="131"/>
      <c r="ABT1349" s="131"/>
      <c r="ABU1349" s="131"/>
      <c r="ABV1349" s="131"/>
      <c r="ABW1349" s="131"/>
      <c r="ABX1349" s="131"/>
      <c r="ABY1349" s="131"/>
      <c r="ABZ1349" s="131"/>
      <c r="ACA1349" s="131"/>
      <c r="ACB1349" s="131"/>
      <c r="ACC1349" s="131"/>
      <c r="ACD1349" s="131"/>
      <c r="ACE1349" s="131"/>
      <c r="ACF1349" s="131"/>
      <c r="ACG1349" s="131"/>
      <c r="ACH1349" s="131"/>
      <c r="ACI1349" s="131"/>
      <c r="ACJ1349" s="131"/>
      <c r="ACK1349" s="131"/>
      <c r="ACL1349" s="131"/>
      <c r="ACM1349" s="131"/>
      <c r="ACN1349" s="131"/>
      <c r="ACO1349" s="131"/>
      <c r="ACP1349" s="131"/>
      <c r="ACQ1349" s="131"/>
      <c r="ACR1349" s="131"/>
      <c r="ACS1349" s="131"/>
      <c r="ACT1349" s="131"/>
      <c r="ACU1349" s="131"/>
      <c r="ACV1349" s="131"/>
      <c r="ACW1349" s="131"/>
      <c r="ACX1349" s="131"/>
      <c r="ACY1349" s="131"/>
      <c r="ACZ1349" s="131"/>
      <c r="ADA1349" s="131"/>
      <c r="ADB1349" s="131"/>
      <c r="ADC1349" s="131"/>
      <c r="ADD1349" s="131"/>
      <c r="ADE1349" s="131"/>
      <c r="ADF1349" s="131"/>
      <c r="ADG1349" s="131"/>
      <c r="ADH1349" s="131"/>
      <c r="ADI1349" s="131"/>
      <c r="ADJ1349" s="131"/>
      <c r="ADK1349" s="131"/>
      <c r="ADL1349" s="131"/>
      <c r="ADM1349" s="131"/>
      <c r="ADN1349" s="131"/>
      <c r="ADO1349" s="131"/>
      <c r="ADP1349" s="131"/>
      <c r="ADQ1349" s="131"/>
      <c r="ADR1349" s="131"/>
      <c r="ADS1349" s="131"/>
      <c r="ADT1349" s="131"/>
      <c r="ADU1349" s="131"/>
      <c r="ADV1349" s="131"/>
      <c r="ADW1349" s="131"/>
      <c r="ADX1349" s="131"/>
      <c r="ADY1349" s="131"/>
      <c r="ADZ1349" s="131"/>
      <c r="AEA1349" s="131"/>
      <c r="AEB1349" s="131"/>
      <c r="AEC1349" s="131"/>
      <c r="AED1349" s="131"/>
      <c r="AEE1349" s="131"/>
      <c r="AEF1349" s="131"/>
      <c r="AEG1349" s="131"/>
      <c r="AEH1349" s="131"/>
      <c r="AEI1349" s="131"/>
      <c r="AEJ1349" s="131"/>
      <c r="AEK1349" s="131"/>
      <c r="AEL1349" s="131"/>
      <c r="AEM1349" s="131"/>
      <c r="AEN1349" s="131"/>
      <c r="AEO1349" s="131"/>
      <c r="AEP1349" s="131"/>
      <c r="AEQ1349" s="131"/>
      <c r="AER1349" s="131"/>
      <c r="AES1349" s="131"/>
      <c r="AET1349" s="131"/>
      <c r="AEU1349" s="131"/>
      <c r="AEV1349" s="131"/>
      <c r="AEW1349" s="131"/>
      <c r="AEX1349" s="131"/>
      <c r="AEY1349" s="131"/>
      <c r="AEZ1349" s="131"/>
      <c r="AFA1349" s="131"/>
      <c r="AFB1349" s="131"/>
      <c r="AFC1349" s="131"/>
      <c r="AFD1349" s="131"/>
      <c r="AFE1349" s="131"/>
      <c r="AFF1349" s="131"/>
      <c r="AFG1349" s="131"/>
      <c r="AFH1349" s="131"/>
      <c r="AFI1349" s="131"/>
      <c r="AFJ1349" s="131"/>
      <c r="AFK1349" s="131"/>
      <c r="AFL1349" s="131"/>
      <c r="AFM1349" s="131"/>
      <c r="AFN1349" s="131"/>
      <c r="AFO1349" s="131"/>
      <c r="AFP1349" s="131"/>
      <c r="AFQ1349" s="131"/>
      <c r="AFR1349" s="131"/>
      <c r="AFS1349" s="131"/>
      <c r="AFT1349" s="131"/>
      <c r="AFU1349" s="131"/>
      <c r="AFV1349" s="131"/>
      <c r="AFW1349" s="131"/>
      <c r="AFX1349" s="131"/>
      <c r="AFY1349" s="131"/>
      <c r="AFZ1349" s="131"/>
      <c r="AGA1349" s="131"/>
      <c r="AGB1349" s="131"/>
      <c r="AGC1349" s="131"/>
      <c r="AGD1349" s="131"/>
      <c r="AGE1349" s="131"/>
      <c r="AGF1349" s="131"/>
      <c r="AGG1349" s="131"/>
      <c r="AGH1349" s="131"/>
      <c r="AGI1349" s="131"/>
      <c r="AGJ1349" s="131"/>
      <c r="AGK1349" s="131"/>
      <c r="AGL1349" s="131"/>
      <c r="AGM1349" s="131"/>
      <c r="AGN1349" s="131"/>
      <c r="AGO1349" s="131"/>
      <c r="AGP1349" s="131"/>
      <c r="AGQ1349" s="131"/>
      <c r="AGR1349" s="131"/>
      <c r="AGS1349" s="131"/>
      <c r="AGT1349" s="131"/>
      <c r="AGU1349" s="131"/>
      <c r="AGV1349" s="131"/>
      <c r="AGW1349" s="131"/>
      <c r="AGX1349" s="131"/>
      <c r="AGY1349" s="131"/>
      <c r="AGZ1349" s="131"/>
      <c r="AHA1349" s="131"/>
      <c r="AHB1349" s="131"/>
      <c r="AHC1349" s="131"/>
      <c r="AHD1349" s="131"/>
      <c r="AHE1349" s="131"/>
      <c r="AHF1349" s="131"/>
      <c r="AHG1349" s="131"/>
      <c r="AHH1349" s="131"/>
      <c r="AHI1349" s="131"/>
      <c r="AHJ1349" s="131"/>
      <c r="AHK1349" s="131"/>
      <c r="AHL1349" s="131"/>
      <c r="AHM1349" s="131"/>
      <c r="AHN1349" s="131"/>
      <c r="AHO1349" s="131"/>
      <c r="AHP1349" s="131"/>
      <c r="AHQ1349" s="131"/>
      <c r="AHR1349" s="131"/>
      <c r="AHS1349" s="131"/>
      <c r="AHT1349" s="131"/>
      <c r="AHU1349" s="131"/>
      <c r="AHV1349" s="131"/>
      <c r="AHW1349" s="131"/>
      <c r="AHX1349" s="131"/>
      <c r="AHY1349" s="131"/>
      <c r="AHZ1349" s="131"/>
      <c r="AIA1349" s="131"/>
      <c r="AIB1349" s="131"/>
      <c r="AIC1349" s="131"/>
      <c r="AID1349" s="131"/>
      <c r="AIE1349" s="131"/>
      <c r="AIF1349" s="131"/>
      <c r="AIG1349" s="131"/>
      <c r="AIH1349" s="131"/>
      <c r="AII1349" s="131"/>
      <c r="AIJ1349" s="131"/>
      <c r="AIK1349" s="131"/>
      <c r="AIL1349" s="131"/>
      <c r="AIM1349" s="131"/>
      <c r="AIN1349" s="131"/>
      <c r="AIO1349" s="131"/>
      <c r="AIP1349" s="131"/>
      <c r="AIQ1349" s="131"/>
      <c r="AIR1349" s="131"/>
      <c r="AIS1349" s="131"/>
      <c r="AIT1349" s="131"/>
      <c r="AIU1349" s="131"/>
      <c r="AIV1349" s="131"/>
      <c r="AIW1349" s="131"/>
      <c r="AIX1349" s="131"/>
      <c r="AIY1349" s="131"/>
      <c r="AIZ1349" s="131"/>
      <c r="AJA1349" s="131"/>
      <c r="AJB1349" s="131"/>
      <c r="AJC1349" s="131"/>
      <c r="AJD1349" s="131"/>
      <c r="AJE1349" s="131"/>
      <c r="AJF1349" s="131"/>
      <c r="AJG1349" s="131"/>
      <c r="AJH1349" s="131"/>
      <c r="AJI1349" s="131"/>
      <c r="AJJ1349" s="131"/>
      <c r="AJK1349" s="131"/>
      <c r="AJL1349" s="131"/>
      <c r="AJM1349" s="131"/>
      <c r="AJN1349" s="131"/>
      <c r="AJO1349" s="131"/>
      <c r="AJP1349" s="131"/>
      <c r="AJQ1349" s="131"/>
      <c r="AJR1349" s="131"/>
      <c r="AJS1349" s="131"/>
      <c r="AJT1349" s="131"/>
      <c r="AJU1349" s="131"/>
      <c r="AJV1349" s="131"/>
      <c r="AJW1349" s="131"/>
      <c r="AJX1349" s="131"/>
      <c r="AJY1349" s="131"/>
      <c r="AJZ1349" s="131"/>
      <c r="AKA1349" s="131"/>
      <c r="AKB1349" s="131"/>
      <c r="AKC1349" s="131"/>
      <c r="AKD1349" s="131"/>
      <c r="AKE1349" s="131"/>
      <c r="AKF1349" s="131"/>
      <c r="AKG1349" s="131"/>
      <c r="AKH1349" s="131"/>
      <c r="AKI1349" s="131"/>
      <c r="AKJ1349" s="131"/>
      <c r="AKK1349" s="131"/>
      <c r="AKL1349" s="131"/>
      <c r="AKM1349" s="131"/>
      <c r="AKN1349" s="131"/>
      <c r="AKO1349" s="131"/>
      <c r="AKP1349" s="131"/>
      <c r="AKQ1349" s="131"/>
      <c r="AKR1349" s="131"/>
      <c r="AKS1349" s="131"/>
      <c r="AKT1349" s="131"/>
      <c r="AKU1349" s="131"/>
      <c r="AKV1349" s="131"/>
      <c r="AKW1349" s="131"/>
      <c r="AKX1349" s="131"/>
      <c r="AKY1349" s="131"/>
      <c r="AKZ1349" s="131"/>
      <c r="ALA1349" s="131"/>
      <c r="ALB1349" s="131"/>
      <c r="ALC1349" s="131"/>
      <c r="ALD1349" s="131"/>
      <c r="ALE1349" s="131"/>
      <c r="ALF1349" s="131"/>
      <c r="ALG1349" s="131"/>
      <c r="ALH1349" s="131"/>
      <c r="ALI1349" s="131"/>
      <c r="ALJ1349" s="131"/>
      <c r="ALK1349" s="131"/>
      <c r="ALL1349" s="131"/>
      <c r="ALM1349" s="131"/>
      <c r="ALN1349" s="131"/>
    </row>
    <row r="1350" spans="1:1002" s="508" customFormat="1" x14ac:dyDescent="0.25">
      <c r="A1350" s="502"/>
      <c r="B1350" s="503"/>
      <c r="C1350" s="504"/>
      <c r="D1350" s="450"/>
      <c r="E1350" s="505"/>
      <c r="F1350" s="505"/>
      <c r="G1350" s="506"/>
      <c r="H1350" s="506"/>
      <c r="I1350" s="507"/>
      <c r="J1350" s="565"/>
      <c r="K1350" s="454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  <c r="EC1350" s="131"/>
      <c r="ED1350" s="131"/>
      <c r="EE1350" s="131"/>
      <c r="EF1350" s="131"/>
      <c r="EG1350" s="131"/>
      <c r="EH1350" s="131"/>
      <c r="EI1350" s="131"/>
      <c r="EJ1350" s="131"/>
      <c r="EK1350" s="131"/>
      <c r="EL1350" s="131"/>
      <c r="EM1350" s="131"/>
      <c r="EN1350" s="131"/>
      <c r="EO1350" s="131"/>
      <c r="EP1350" s="131"/>
      <c r="EQ1350" s="131"/>
      <c r="ER1350" s="131"/>
      <c r="ES1350" s="131"/>
      <c r="ET1350" s="131"/>
      <c r="EU1350" s="131"/>
      <c r="EV1350" s="131"/>
      <c r="EW1350" s="131"/>
      <c r="EX1350" s="131"/>
      <c r="EY1350" s="131"/>
      <c r="EZ1350" s="131"/>
      <c r="FA1350" s="131"/>
      <c r="FB1350" s="131"/>
      <c r="FC1350" s="131"/>
      <c r="FD1350" s="131"/>
      <c r="FE1350" s="131"/>
      <c r="FF1350" s="131"/>
      <c r="FG1350" s="131"/>
      <c r="FH1350" s="131"/>
      <c r="FI1350" s="131"/>
      <c r="FJ1350" s="131"/>
      <c r="FK1350" s="131"/>
      <c r="FL1350" s="131"/>
      <c r="FM1350" s="131"/>
      <c r="FN1350" s="131"/>
      <c r="FO1350" s="131"/>
      <c r="FP1350" s="131"/>
      <c r="FQ1350" s="131"/>
      <c r="FR1350" s="131"/>
      <c r="FS1350" s="131"/>
      <c r="FT1350" s="131"/>
      <c r="FU1350" s="131"/>
      <c r="FV1350" s="131"/>
      <c r="FW1350" s="131"/>
      <c r="FX1350" s="131"/>
      <c r="FY1350" s="131"/>
      <c r="FZ1350" s="131"/>
      <c r="GA1350" s="131"/>
      <c r="GB1350" s="131"/>
      <c r="GC1350" s="131"/>
      <c r="GD1350" s="131"/>
      <c r="GE1350" s="131"/>
      <c r="GF1350" s="131"/>
      <c r="GG1350" s="131"/>
      <c r="GH1350" s="131"/>
      <c r="GI1350" s="131"/>
      <c r="GJ1350" s="131"/>
      <c r="GK1350" s="131"/>
      <c r="GL1350" s="131"/>
      <c r="GM1350" s="131"/>
      <c r="GN1350" s="131"/>
      <c r="GO1350" s="131"/>
      <c r="GP1350" s="131"/>
      <c r="GQ1350" s="131"/>
      <c r="GR1350" s="131"/>
      <c r="GS1350" s="131"/>
      <c r="GT1350" s="131"/>
      <c r="GU1350" s="131"/>
      <c r="GV1350" s="131"/>
      <c r="GW1350" s="131"/>
      <c r="GX1350" s="131"/>
      <c r="GY1350" s="131"/>
      <c r="GZ1350" s="131"/>
      <c r="HA1350" s="131"/>
      <c r="HB1350" s="131"/>
      <c r="HC1350" s="131"/>
      <c r="HD1350" s="131"/>
      <c r="HE1350" s="131"/>
      <c r="HF1350" s="131"/>
      <c r="HG1350" s="131"/>
      <c r="HH1350" s="131"/>
      <c r="HI1350" s="131"/>
      <c r="HJ1350" s="131"/>
      <c r="HK1350" s="131"/>
      <c r="HL1350" s="131"/>
      <c r="HM1350" s="131"/>
      <c r="HN1350" s="131"/>
      <c r="HO1350" s="131"/>
      <c r="HP1350" s="131"/>
      <c r="HQ1350" s="131"/>
      <c r="HR1350" s="131"/>
      <c r="HS1350" s="131"/>
      <c r="HT1350" s="131"/>
      <c r="HU1350" s="131"/>
      <c r="HV1350" s="131"/>
      <c r="HW1350" s="131"/>
      <c r="HX1350" s="131"/>
      <c r="HY1350" s="131"/>
      <c r="HZ1350" s="131"/>
      <c r="IA1350" s="131"/>
      <c r="IB1350" s="131"/>
      <c r="IC1350" s="131"/>
      <c r="ID1350" s="131"/>
      <c r="IE1350" s="131"/>
      <c r="IF1350" s="131"/>
      <c r="IG1350" s="131"/>
      <c r="IH1350" s="131"/>
      <c r="II1350" s="131"/>
      <c r="IJ1350" s="131"/>
      <c r="IK1350" s="131"/>
      <c r="IL1350" s="131"/>
      <c r="IM1350" s="131"/>
      <c r="IN1350" s="131"/>
      <c r="IO1350" s="131"/>
      <c r="IP1350" s="131"/>
      <c r="IQ1350" s="131"/>
      <c r="IR1350" s="131"/>
      <c r="IS1350" s="131"/>
      <c r="IT1350" s="131"/>
      <c r="IU1350" s="131"/>
      <c r="IV1350" s="131"/>
      <c r="IW1350" s="131"/>
      <c r="IX1350" s="131"/>
      <c r="IY1350" s="131"/>
      <c r="IZ1350" s="131"/>
      <c r="JA1350" s="131"/>
      <c r="JB1350" s="131"/>
      <c r="JC1350" s="131"/>
      <c r="JD1350" s="131"/>
      <c r="JE1350" s="131"/>
      <c r="JF1350" s="131"/>
      <c r="JG1350" s="131"/>
      <c r="JH1350" s="131"/>
      <c r="JI1350" s="131"/>
      <c r="JJ1350" s="131"/>
      <c r="JK1350" s="131"/>
      <c r="JL1350" s="131"/>
      <c r="JM1350" s="131"/>
      <c r="JN1350" s="131"/>
      <c r="JO1350" s="131"/>
      <c r="JP1350" s="131"/>
      <c r="JQ1350" s="131"/>
      <c r="JR1350" s="131"/>
      <c r="JS1350" s="131"/>
      <c r="JT1350" s="131"/>
      <c r="JU1350" s="131"/>
      <c r="JV1350" s="131"/>
      <c r="JW1350" s="131"/>
      <c r="JX1350" s="131"/>
      <c r="JY1350" s="131"/>
      <c r="JZ1350" s="131"/>
      <c r="KA1350" s="131"/>
      <c r="KB1350" s="131"/>
      <c r="KC1350" s="131"/>
      <c r="KD1350" s="131"/>
      <c r="KE1350" s="131"/>
      <c r="KF1350" s="131"/>
      <c r="KG1350" s="131"/>
      <c r="KH1350" s="131"/>
      <c r="KI1350" s="131"/>
      <c r="KJ1350" s="131"/>
      <c r="KK1350" s="131"/>
      <c r="KL1350" s="131"/>
      <c r="KM1350" s="131"/>
      <c r="KN1350" s="131"/>
      <c r="KO1350" s="131"/>
      <c r="KP1350" s="131"/>
      <c r="KQ1350" s="131"/>
      <c r="KR1350" s="131"/>
      <c r="KS1350" s="131"/>
      <c r="KT1350" s="131"/>
      <c r="KU1350" s="131"/>
      <c r="KV1350" s="131"/>
      <c r="KW1350" s="131"/>
      <c r="KX1350" s="131"/>
      <c r="KY1350" s="131"/>
      <c r="KZ1350" s="131"/>
      <c r="LA1350" s="131"/>
      <c r="LB1350" s="131"/>
      <c r="LC1350" s="131"/>
      <c r="LD1350" s="131"/>
      <c r="LE1350" s="131"/>
      <c r="LF1350" s="131"/>
      <c r="LG1350" s="131"/>
      <c r="LH1350" s="131"/>
      <c r="LI1350" s="131"/>
      <c r="LJ1350" s="131"/>
      <c r="LK1350" s="131"/>
      <c r="LL1350" s="131"/>
      <c r="LM1350" s="131"/>
      <c r="LN1350" s="131"/>
      <c r="LO1350" s="131"/>
      <c r="LP1350" s="131"/>
      <c r="LQ1350" s="131"/>
      <c r="LR1350" s="131"/>
      <c r="LS1350" s="131"/>
      <c r="LT1350" s="131"/>
      <c r="LU1350" s="131"/>
      <c r="LV1350" s="131"/>
      <c r="LW1350" s="131"/>
      <c r="LX1350" s="131"/>
      <c r="LY1350" s="131"/>
      <c r="LZ1350" s="131"/>
      <c r="MA1350" s="131"/>
      <c r="MB1350" s="131"/>
      <c r="MC1350" s="131"/>
      <c r="MD1350" s="131"/>
      <c r="ME1350" s="131"/>
      <c r="MF1350" s="131"/>
      <c r="MG1350" s="131"/>
      <c r="MH1350" s="131"/>
      <c r="MI1350" s="131"/>
      <c r="MJ1350" s="131"/>
      <c r="MK1350" s="131"/>
      <c r="ML1350" s="131"/>
      <c r="MM1350" s="131"/>
      <c r="MN1350" s="131"/>
      <c r="MO1350" s="131"/>
      <c r="MP1350" s="131"/>
      <c r="MQ1350" s="131"/>
      <c r="MR1350" s="131"/>
      <c r="MS1350" s="131"/>
      <c r="MT1350" s="131"/>
      <c r="MU1350" s="131"/>
      <c r="MV1350" s="131"/>
      <c r="MW1350" s="131"/>
      <c r="MX1350" s="131"/>
      <c r="MY1350" s="131"/>
      <c r="MZ1350" s="131"/>
      <c r="NA1350" s="131"/>
      <c r="NB1350" s="131"/>
      <c r="NC1350" s="131"/>
      <c r="ND1350" s="131"/>
      <c r="NE1350" s="131"/>
      <c r="NF1350" s="131"/>
      <c r="NG1350" s="131"/>
      <c r="NH1350" s="131"/>
      <c r="NI1350" s="131"/>
      <c r="NJ1350" s="131"/>
      <c r="NK1350" s="131"/>
      <c r="NL1350" s="131"/>
      <c r="NM1350" s="131"/>
      <c r="NN1350" s="131"/>
      <c r="NO1350" s="131"/>
      <c r="NP1350" s="131"/>
      <c r="NQ1350" s="131"/>
      <c r="NR1350" s="131"/>
      <c r="NS1350" s="131"/>
      <c r="NT1350" s="131"/>
      <c r="NU1350" s="131"/>
      <c r="NV1350" s="131"/>
      <c r="NW1350" s="131"/>
      <c r="NX1350" s="131"/>
      <c r="NY1350" s="131"/>
      <c r="NZ1350" s="131"/>
      <c r="OA1350" s="131"/>
      <c r="OB1350" s="131"/>
      <c r="OC1350" s="131"/>
      <c r="OD1350" s="131"/>
      <c r="OE1350" s="131"/>
      <c r="OF1350" s="131"/>
      <c r="OG1350" s="131"/>
      <c r="OH1350" s="131"/>
      <c r="OI1350" s="131"/>
      <c r="OJ1350" s="131"/>
      <c r="OK1350" s="131"/>
      <c r="OL1350" s="131"/>
      <c r="OM1350" s="131"/>
      <c r="ON1350" s="131"/>
      <c r="OO1350" s="131"/>
      <c r="OP1350" s="131"/>
      <c r="OQ1350" s="131"/>
      <c r="OR1350" s="131"/>
      <c r="OS1350" s="131"/>
      <c r="OT1350" s="131"/>
      <c r="OU1350" s="131"/>
      <c r="OV1350" s="131"/>
      <c r="OW1350" s="131"/>
      <c r="OX1350" s="131"/>
      <c r="OY1350" s="131"/>
      <c r="OZ1350" s="131"/>
      <c r="PA1350" s="131"/>
      <c r="PB1350" s="131"/>
      <c r="PC1350" s="131"/>
      <c r="PD1350" s="131"/>
      <c r="PE1350" s="131"/>
      <c r="PF1350" s="131"/>
      <c r="PG1350" s="131"/>
      <c r="PH1350" s="131"/>
      <c r="PI1350" s="131"/>
      <c r="PJ1350" s="131"/>
      <c r="PK1350" s="131"/>
      <c r="PL1350" s="131"/>
      <c r="PM1350" s="131"/>
      <c r="PN1350" s="131"/>
      <c r="PO1350" s="131"/>
      <c r="PP1350" s="131"/>
      <c r="PQ1350" s="131"/>
      <c r="PR1350" s="131"/>
      <c r="PS1350" s="131"/>
      <c r="PT1350" s="131"/>
      <c r="PU1350" s="131"/>
      <c r="PV1350" s="131"/>
      <c r="PW1350" s="131"/>
      <c r="PX1350" s="131"/>
      <c r="PY1350" s="131"/>
      <c r="PZ1350" s="131"/>
      <c r="QA1350" s="131"/>
      <c r="QB1350" s="131"/>
      <c r="QC1350" s="131"/>
      <c r="QD1350" s="131"/>
      <c r="QE1350" s="131"/>
      <c r="QF1350" s="131"/>
      <c r="QG1350" s="131"/>
      <c r="QH1350" s="131"/>
      <c r="QI1350" s="131"/>
      <c r="QJ1350" s="131"/>
      <c r="QK1350" s="131"/>
      <c r="QL1350" s="131"/>
      <c r="QM1350" s="131"/>
      <c r="QN1350" s="131"/>
      <c r="QO1350" s="131"/>
      <c r="QP1350" s="131"/>
      <c r="QQ1350" s="131"/>
      <c r="QR1350" s="131"/>
      <c r="QS1350" s="131"/>
      <c r="QT1350" s="131"/>
      <c r="QU1350" s="131"/>
      <c r="QV1350" s="131"/>
      <c r="QW1350" s="131"/>
      <c r="QX1350" s="131"/>
      <c r="QY1350" s="131"/>
      <c r="QZ1350" s="131"/>
      <c r="RA1350" s="131"/>
      <c r="RB1350" s="131"/>
      <c r="RC1350" s="131"/>
      <c r="RD1350" s="131"/>
      <c r="RE1350" s="131"/>
      <c r="RF1350" s="131"/>
      <c r="RG1350" s="131"/>
      <c r="RH1350" s="131"/>
      <c r="RI1350" s="131"/>
      <c r="RJ1350" s="131"/>
      <c r="RK1350" s="131"/>
      <c r="RL1350" s="131"/>
      <c r="RM1350" s="131"/>
      <c r="RN1350" s="131"/>
      <c r="RO1350" s="131"/>
      <c r="RP1350" s="131"/>
      <c r="RQ1350" s="131"/>
      <c r="RR1350" s="131"/>
      <c r="RS1350" s="131"/>
      <c r="RT1350" s="131"/>
      <c r="RU1350" s="131"/>
      <c r="RV1350" s="131"/>
      <c r="RW1350" s="131"/>
      <c r="RX1350" s="131"/>
      <c r="RY1350" s="131"/>
      <c r="RZ1350" s="131"/>
      <c r="SA1350" s="131"/>
      <c r="SB1350" s="131"/>
      <c r="SC1350" s="131"/>
      <c r="SD1350" s="131"/>
      <c r="SE1350" s="131"/>
      <c r="SF1350" s="131"/>
      <c r="SG1350" s="131"/>
      <c r="SH1350" s="131"/>
      <c r="SI1350" s="131"/>
      <c r="SJ1350" s="131"/>
      <c r="SK1350" s="131"/>
      <c r="SL1350" s="131"/>
      <c r="SM1350" s="131"/>
      <c r="SN1350" s="131"/>
      <c r="SO1350" s="131"/>
      <c r="SP1350" s="131"/>
      <c r="SQ1350" s="131"/>
      <c r="SR1350" s="131"/>
      <c r="SS1350" s="131"/>
      <c r="ST1350" s="131"/>
      <c r="SU1350" s="131"/>
      <c r="SV1350" s="131"/>
      <c r="SW1350" s="131"/>
      <c r="SX1350" s="131"/>
      <c r="SY1350" s="131"/>
      <c r="SZ1350" s="131"/>
      <c r="TA1350" s="131"/>
      <c r="TB1350" s="131"/>
      <c r="TC1350" s="131"/>
      <c r="TD1350" s="131"/>
      <c r="TE1350" s="131"/>
      <c r="TF1350" s="131"/>
      <c r="TG1350" s="131"/>
      <c r="TH1350" s="131"/>
      <c r="TI1350" s="131"/>
      <c r="TJ1350" s="131"/>
      <c r="TK1350" s="131"/>
      <c r="TL1350" s="131"/>
      <c r="TM1350" s="131"/>
      <c r="TN1350" s="131"/>
      <c r="TO1350" s="131"/>
      <c r="TP1350" s="131"/>
      <c r="TQ1350" s="131"/>
      <c r="TR1350" s="131"/>
      <c r="TS1350" s="131"/>
      <c r="TT1350" s="131"/>
      <c r="TU1350" s="131"/>
      <c r="TV1350" s="131"/>
      <c r="TW1350" s="131"/>
      <c r="TX1350" s="131"/>
      <c r="TY1350" s="131"/>
      <c r="TZ1350" s="131"/>
      <c r="UA1350" s="131"/>
      <c r="UB1350" s="131"/>
      <c r="UC1350" s="131"/>
      <c r="UD1350" s="131"/>
      <c r="UE1350" s="131"/>
      <c r="UF1350" s="131"/>
      <c r="UG1350" s="131"/>
      <c r="UH1350" s="131"/>
      <c r="UI1350" s="131"/>
      <c r="UJ1350" s="131"/>
      <c r="UK1350" s="131"/>
      <c r="UL1350" s="131"/>
      <c r="UM1350" s="131"/>
      <c r="UN1350" s="131"/>
      <c r="UO1350" s="131"/>
      <c r="UP1350" s="131"/>
      <c r="UQ1350" s="131"/>
      <c r="UR1350" s="131"/>
      <c r="US1350" s="131"/>
      <c r="UT1350" s="131"/>
      <c r="UU1350" s="131"/>
      <c r="UV1350" s="131"/>
      <c r="UW1350" s="131"/>
      <c r="UX1350" s="131"/>
      <c r="UY1350" s="131"/>
      <c r="UZ1350" s="131"/>
      <c r="VA1350" s="131"/>
      <c r="VB1350" s="131"/>
      <c r="VC1350" s="131"/>
      <c r="VD1350" s="131"/>
      <c r="VE1350" s="131"/>
      <c r="VF1350" s="131"/>
      <c r="VG1350" s="131"/>
      <c r="VH1350" s="131"/>
      <c r="VI1350" s="131"/>
      <c r="VJ1350" s="131"/>
      <c r="VK1350" s="131"/>
      <c r="VL1350" s="131"/>
      <c r="VM1350" s="131"/>
      <c r="VN1350" s="131"/>
      <c r="VO1350" s="131"/>
      <c r="VP1350" s="131"/>
      <c r="VQ1350" s="131"/>
      <c r="VR1350" s="131"/>
      <c r="VS1350" s="131"/>
      <c r="VT1350" s="131"/>
      <c r="VU1350" s="131"/>
      <c r="VV1350" s="131"/>
      <c r="VW1350" s="131"/>
      <c r="VX1350" s="131"/>
      <c r="VY1350" s="131"/>
      <c r="VZ1350" s="131"/>
      <c r="WA1350" s="131"/>
      <c r="WB1350" s="131"/>
      <c r="WC1350" s="131"/>
      <c r="WD1350" s="131"/>
      <c r="WE1350" s="131"/>
      <c r="WF1350" s="131"/>
      <c r="WG1350" s="131"/>
      <c r="WH1350" s="131"/>
      <c r="WI1350" s="131"/>
      <c r="WJ1350" s="131"/>
      <c r="WK1350" s="131"/>
      <c r="WL1350" s="131"/>
      <c r="WM1350" s="131"/>
      <c r="WN1350" s="131"/>
      <c r="WO1350" s="131"/>
      <c r="WP1350" s="131"/>
      <c r="WQ1350" s="131"/>
      <c r="WR1350" s="131"/>
      <c r="WS1350" s="131"/>
      <c r="WT1350" s="131"/>
      <c r="WU1350" s="131"/>
      <c r="WV1350" s="131"/>
      <c r="WW1350" s="131"/>
      <c r="WX1350" s="131"/>
      <c r="WY1350" s="131"/>
      <c r="WZ1350" s="131"/>
      <c r="XA1350" s="131"/>
      <c r="XB1350" s="131"/>
      <c r="XC1350" s="131"/>
      <c r="XD1350" s="131"/>
      <c r="XE1350" s="131"/>
      <c r="XF1350" s="131"/>
      <c r="XG1350" s="131"/>
      <c r="XH1350" s="131"/>
      <c r="XI1350" s="131"/>
      <c r="XJ1350" s="131"/>
      <c r="XK1350" s="131"/>
      <c r="XL1350" s="131"/>
      <c r="XM1350" s="131"/>
      <c r="XN1350" s="131"/>
      <c r="XO1350" s="131"/>
      <c r="XP1350" s="131"/>
      <c r="XQ1350" s="131"/>
      <c r="XR1350" s="131"/>
      <c r="XS1350" s="131"/>
      <c r="XT1350" s="131"/>
      <c r="XU1350" s="131"/>
      <c r="XV1350" s="131"/>
      <c r="XW1350" s="131"/>
      <c r="XX1350" s="131"/>
      <c r="XY1350" s="131"/>
      <c r="XZ1350" s="131"/>
      <c r="YA1350" s="131"/>
      <c r="YB1350" s="131"/>
      <c r="YC1350" s="131"/>
      <c r="YD1350" s="131"/>
      <c r="YE1350" s="131"/>
      <c r="YF1350" s="131"/>
      <c r="YG1350" s="131"/>
      <c r="YH1350" s="131"/>
      <c r="YI1350" s="131"/>
      <c r="YJ1350" s="131"/>
      <c r="YK1350" s="131"/>
      <c r="YL1350" s="131"/>
      <c r="YM1350" s="131"/>
      <c r="YN1350" s="131"/>
      <c r="YO1350" s="131"/>
      <c r="YP1350" s="131"/>
      <c r="YQ1350" s="131"/>
      <c r="YR1350" s="131"/>
      <c r="YS1350" s="131"/>
      <c r="YT1350" s="131"/>
      <c r="YU1350" s="131"/>
      <c r="YV1350" s="131"/>
      <c r="YW1350" s="131"/>
      <c r="YX1350" s="131"/>
      <c r="YY1350" s="131"/>
      <c r="YZ1350" s="131"/>
      <c r="ZA1350" s="131"/>
      <c r="ZB1350" s="131"/>
      <c r="ZC1350" s="131"/>
      <c r="ZD1350" s="131"/>
      <c r="ZE1350" s="131"/>
      <c r="ZF1350" s="131"/>
      <c r="ZG1350" s="131"/>
      <c r="ZH1350" s="131"/>
      <c r="ZI1350" s="131"/>
      <c r="ZJ1350" s="131"/>
      <c r="ZK1350" s="131"/>
      <c r="ZL1350" s="131"/>
      <c r="ZM1350" s="131"/>
      <c r="ZN1350" s="131"/>
      <c r="ZO1350" s="131"/>
      <c r="ZP1350" s="131"/>
      <c r="ZQ1350" s="131"/>
      <c r="ZR1350" s="131"/>
      <c r="ZS1350" s="131"/>
      <c r="ZT1350" s="131"/>
      <c r="ZU1350" s="131"/>
      <c r="ZV1350" s="131"/>
      <c r="ZW1350" s="131"/>
      <c r="ZX1350" s="131"/>
      <c r="ZY1350" s="131"/>
      <c r="ZZ1350" s="131"/>
      <c r="AAA1350" s="131"/>
      <c r="AAB1350" s="131"/>
      <c r="AAC1350" s="131"/>
      <c r="AAD1350" s="131"/>
      <c r="AAE1350" s="131"/>
      <c r="AAF1350" s="131"/>
      <c r="AAG1350" s="131"/>
      <c r="AAH1350" s="131"/>
      <c r="AAI1350" s="131"/>
      <c r="AAJ1350" s="131"/>
      <c r="AAK1350" s="131"/>
      <c r="AAL1350" s="131"/>
      <c r="AAM1350" s="131"/>
      <c r="AAN1350" s="131"/>
      <c r="AAO1350" s="131"/>
      <c r="AAP1350" s="131"/>
      <c r="AAQ1350" s="131"/>
      <c r="AAR1350" s="131"/>
      <c r="AAS1350" s="131"/>
      <c r="AAT1350" s="131"/>
      <c r="AAU1350" s="131"/>
      <c r="AAV1350" s="131"/>
      <c r="AAW1350" s="131"/>
      <c r="AAX1350" s="131"/>
      <c r="AAY1350" s="131"/>
      <c r="AAZ1350" s="131"/>
      <c r="ABA1350" s="131"/>
      <c r="ABB1350" s="131"/>
      <c r="ABC1350" s="131"/>
      <c r="ABD1350" s="131"/>
      <c r="ABE1350" s="131"/>
      <c r="ABF1350" s="131"/>
      <c r="ABG1350" s="131"/>
      <c r="ABH1350" s="131"/>
      <c r="ABI1350" s="131"/>
      <c r="ABJ1350" s="131"/>
      <c r="ABK1350" s="131"/>
      <c r="ABL1350" s="131"/>
      <c r="ABM1350" s="131"/>
      <c r="ABN1350" s="131"/>
      <c r="ABO1350" s="131"/>
      <c r="ABP1350" s="131"/>
      <c r="ABQ1350" s="131"/>
      <c r="ABR1350" s="131"/>
      <c r="ABS1350" s="131"/>
      <c r="ABT1350" s="131"/>
      <c r="ABU1350" s="131"/>
      <c r="ABV1350" s="131"/>
      <c r="ABW1350" s="131"/>
      <c r="ABX1350" s="131"/>
      <c r="ABY1350" s="131"/>
      <c r="ABZ1350" s="131"/>
      <c r="ACA1350" s="131"/>
      <c r="ACB1350" s="131"/>
      <c r="ACC1350" s="131"/>
      <c r="ACD1350" s="131"/>
      <c r="ACE1350" s="131"/>
      <c r="ACF1350" s="131"/>
      <c r="ACG1350" s="131"/>
      <c r="ACH1350" s="131"/>
      <c r="ACI1350" s="131"/>
      <c r="ACJ1350" s="131"/>
      <c r="ACK1350" s="131"/>
      <c r="ACL1350" s="131"/>
      <c r="ACM1350" s="131"/>
      <c r="ACN1350" s="131"/>
      <c r="ACO1350" s="131"/>
      <c r="ACP1350" s="131"/>
      <c r="ACQ1350" s="131"/>
      <c r="ACR1350" s="131"/>
      <c r="ACS1350" s="131"/>
      <c r="ACT1350" s="131"/>
      <c r="ACU1350" s="131"/>
      <c r="ACV1350" s="131"/>
      <c r="ACW1350" s="131"/>
      <c r="ACX1350" s="131"/>
      <c r="ACY1350" s="131"/>
      <c r="ACZ1350" s="131"/>
      <c r="ADA1350" s="131"/>
      <c r="ADB1350" s="131"/>
      <c r="ADC1350" s="131"/>
      <c r="ADD1350" s="131"/>
      <c r="ADE1350" s="131"/>
      <c r="ADF1350" s="131"/>
      <c r="ADG1350" s="131"/>
      <c r="ADH1350" s="131"/>
      <c r="ADI1350" s="131"/>
      <c r="ADJ1350" s="131"/>
      <c r="ADK1350" s="131"/>
      <c r="ADL1350" s="131"/>
      <c r="ADM1350" s="131"/>
      <c r="ADN1350" s="131"/>
      <c r="ADO1350" s="131"/>
      <c r="ADP1350" s="131"/>
      <c r="ADQ1350" s="131"/>
      <c r="ADR1350" s="131"/>
      <c r="ADS1350" s="131"/>
      <c r="ADT1350" s="131"/>
      <c r="ADU1350" s="131"/>
      <c r="ADV1350" s="131"/>
      <c r="ADW1350" s="131"/>
      <c r="ADX1350" s="131"/>
      <c r="ADY1350" s="131"/>
      <c r="ADZ1350" s="131"/>
      <c r="AEA1350" s="131"/>
      <c r="AEB1350" s="131"/>
      <c r="AEC1350" s="131"/>
      <c r="AED1350" s="131"/>
      <c r="AEE1350" s="131"/>
      <c r="AEF1350" s="131"/>
      <c r="AEG1350" s="131"/>
      <c r="AEH1350" s="131"/>
      <c r="AEI1350" s="131"/>
      <c r="AEJ1350" s="131"/>
      <c r="AEK1350" s="131"/>
      <c r="AEL1350" s="131"/>
      <c r="AEM1350" s="131"/>
      <c r="AEN1350" s="131"/>
      <c r="AEO1350" s="131"/>
      <c r="AEP1350" s="131"/>
      <c r="AEQ1350" s="131"/>
      <c r="AER1350" s="131"/>
      <c r="AES1350" s="131"/>
      <c r="AET1350" s="131"/>
      <c r="AEU1350" s="131"/>
      <c r="AEV1350" s="131"/>
      <c r="AEW1350" s="131"/>
      <c r="AEX1350" s="131"/>
      <c r="AEY1350" s="131"/>
      <c r="AEZ1350" s="131"/>
      <c r="AFA1350" s="131"/>
      <c r="AFB1350" s="131"/>
      <c r="AFC1350" s="131"/>
      <c r="AFD1350" s="131"/>
      <c r="AFE1350" s="131"/>
      <c r="AFF1350" s="131"/>
      <c r="AFG1350" s="131"/>
      <c r="AFH1350" s="131"/>
      <c r="AFI1350" s="131"/>
      <c r="AFJ1350" s="131"/>
      <c r="AFK1350" s="131"/>
      <c r="AFL1350" s="131"/>
      <c r="AFM1350" s="131"/>
      <c r="AFN1350" s="131"/>
      <c r="AFO1350" s="131"/>
      <c r="AFP1350" s="131"/>
      <c r="AFQ1350" s="131"/>
      <c r="AFR1350" s="131"/>
      <c r="AFS1350" s="131"/>
      <c r="AFT1350" s="131"/>
      <c r="AFU1350" s="131"/>
      <c r="AFV1350" s="131"/>
      <c r="AFW1350" s="131"/>
      <c r="AFX1350" s="131"/>
      <c r="AFY1350" s="131"/>
      <c r="AFZ1350" s="131"/>
      <c r="AGA1350" s="131"/>
      <c r="AGB1350" s="131"/>
      <c r="AGC1350" s="131"/>
      <c r="AGD1350" s="131"/>
      <c r="AGE1350" s="131"/>
      <c r="AGF1350" s="131"/>
      <c r="AGG1350" s="131"/>
      <c r="AGH1350" s="131"/>
      <c r="AGI1350" s="131"/>
      <c r="AGJ1350" s="131"/>
      <c r="AGK1350" s="131"/>
      <c r="AGL1350" s="131"/>
      <c r="AGM1350" s="131"/>
      <c r="AGN1350" s="131"/>
      <c r="AGO1350" s="131"/>
      <c r="AGP1350" s="131"/>
      <c r="AGQ1350" s="131"/>
      <c r="AGR1350" s="131"/>
      <c r="AGS1350" s="131"/>
      <c r="AGT1350" s="131"/>
      <c r="AGU1350" s="131"/>
      <c r="AGV1350" s="131"/>
      <c r="AGW1350" s="131"/>
      <c r="AGX1350" s="131"/>
      <c r="AGY1350" s="131"/>
      <c r="AGZ1350" s="131"/>
      <c r="AHA1350" s="131"/>
      <c r="AHB1350" s="131"/>
      <c r="AHC1350" s="131"/>
      <c r="AHD1350" s="131"/>
      <c r="AHE1350" s="131"/>
      <c r="AHF1350" s="131"/>
      <c r="AHG1350" s="131"/>
      <c r="AHH1350" s="131"/>
      <c r="AHI1350" s="131"/>
      <c r="AHJ1350" s="131"/>
      <c r="AHK1350" s="131"/>
      <c r="AHL1350" s="131"/>
      <c r="AHM1350" s="131"/>
      <c r="AHN1350" s="131"/>
      <c r="AHO1350" s="131"/>
      <c r="AHP1350" s="131"/>
      <c r="AHQ1350" s="131"/>
      <c r="AHR1350" s="131"/>
      <c r="AHS1350" s="131"/>
      <c r="AHT1350" s="131"/>
      <c r="AHU1350" s="131"/>
      <c r="AHV1350" s="131"/>
      <c r="AHW1350" s="131"/>
      <c r="AHX1350" s="131"/>
      <c r="AHY1350" s="131"/>
      <c r="AHZ1350" s="131"/>
      <c r="AIA1350" s="131"/>
      <c r="AIB1350" s="131"/>
      <c r="AIC1350" s="131"/>
      <c r="AID1350" s="131"/>
      <c r="AIE1350" s="131"/>
      <c r="AIF1350" s="131"/>
      <c r="AIG1350" s="131"/>
      <c r="AIH1350" s="131"/>
      <c r="AII1350" s="131"/>
      <c r="AIJ1350" s="131"/>
      <c r="AIK1350" s="131"/>
      <c r="AIL1350" s="131"/>
      <c r="AIM1350" s="131"/>
      <c r="AIN1350" s="131"/>
      <c r="AIO1350" s="131"/>
      <c r="AIP1350" s="131"/>
      <c r="AIQ1350" s="131"/>
      <c r="AIR1350" s="131"/>
      <c r="AIS1350" s="131"/>
      <c r="AIT1350" s="131"/>
      <c r="AIU1350" s="131"/>
      <c r="AIV1350" s="131"/>
      <c r="AIW1350" s="131"/>
      <c r="AIX1350" s="131"/>
      <c r="AIY1350" s="131"/>
      <c r="AIZ1350" s="131"/>
      <c r="AJA1350" s="131"/>
      <c r="AJB1350" s="131"/>
      <c r="AJC1350" s="131"/>
      <c r="AJD1350" s="131"/>
      <c r="AJE1350" s="131"/>
      <c r="AJF1350" s="131"/>
      <c r="AJG1350" s="131"/>
      <c r="AJH1350" s="131"/>
      <c r="AJI1350" s="131"/>
      <c r="AJJ1350" s="131"/>
      <c r="AJK1350" s="131"/>
      <c r="AJL1350" s="131"/>
      <c r="AJM1350" s="131"/>
      <c r="AJN1350" s="131"/>
      <c r="AJO1350" s="131"/>
      <c r="AJP1350" s="131"/>
      <c r="AJQ1350" s="131"/>
      <c r="AJR1350" s="131"/>
      <c r="AJS1350" s="131"/>
      <c r="AJT1350" s="131"/>
      <c r="AJU1350" s="131"/>
      <c r="AJV1350" s="131"/>
      <c r="AJW1350" s="131"/>
      <c r="AJX1350" s="131"/>
      <c r="AJY1350" s="131"/>
      <c r="AJZ1350" s="131"/>
      <c r="AKA1350" s="131"/>
      <c r="AKB1350" s="131"/>
      <c r="AKC1350" s="131"/>
      <c r="AKD1350" s="131"/>
      <c r="AKE1350" s="131"/>
      <c r="AKF1350" s="131"/>
      <c r="AKG1350" s="131"/>
      <c r="AKH1350" s="131"/>
      <c r="AKI1350" s="131"/>
      <c r="AKJ1350" s="131"/>
      <c r="AKK1350" s="131"/>
      <c r="AKL1350" s="131"/>
      <c r="AKM1350" s="131"/>
      <c r="AKN1350" s="131"/>
      <c r="AKO1350" s="131"/>
      <c r="AKP1350" s="131"/>
      <c r="AKQ1350" s="131"/>
      <c r="AKR1350" s="131"/>
      <c r="AKS1350" s="131"/>
      <c r="AKT1350" s="131"/>
      <c r="AKU1350" s="131"/>
      <c r="AKV1350" s="131"/>
      <c r="AKW1350" s="131"/>
      <c r="AKX1350" s="131"/>
      <c r="AKY1350" s="131"/>
      <c r="AKZ1350" s="131"/>
      <c r="ALA1350" s="131"/>
      <c r="ALB1350" s="131"/>
      <c r="ALC1350" s="131"/>
      <c r="ALD1350" s="131"/>
      <c r="ALE1350" s="131"/>
      <c r="ALF1350" s="131"/>
      <c r="ALG1350" s="131"/>
      <c r="ALH1350" s="131"/>
      <c r="ALI1350" s="131"/>
      <c r="ALJ1350" s="131"/>
      <c r="ALK1350" s="131"/>
      <c r="ALL1350" s="131"/>
      <c r="ALM1350" s="131"/>
      <c r="ALN1350" s="131"/>
    </row>
    <row r="1351" spans="1:1002" s="508" customFormat="1" x14ac:dyDescent="0.25">
      <c r="A1351" s="502"/>
      <c r="B1351" s="503"/>
      <c r="C1351" s="504"/>
      <c r="D1351" s="450"/>
      <c r="E1351" s="505"/>
      <c r="F1351" s="505"/>
      <c r="G1351" s="506"/>
      <c r="H1351" s="506"/>
      <c r="I1351" s="507"/>
      <c r="J1351" s="565"/>
      <c r="K1351" s="454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  <c r="EC1351" s="131"/>
      <c r="ED1351" s="131"/>
      <c r="EE1351" s="131"/>
      <c r="EF1351" s="131"/>
      <c r="EG1351" s="131"/>
      <c r="EH1351" s="131"/>
      <c r="EI1351" s="131"/>
      <c r="EJ1351" s="131"/>
      <c r="EK1351" s="131"/>
      <c r="EL1351" s="131"/>
      <c r="EM1351" s="131"/>
      <c r="EN1351" s="131"/>
      <c r="EO1351" s="131"/>
      <c r="EP1351" s="131"/>
      <c r="EQ1351" s="131"/>
      <c r="ER1351" s="131"/>
      <c r="ES1351" s="131"/>
      <c r="ET1351" s="131"/>
      <c r="EU1351" s="131"/>
      <c r="EV1351" s="131"/>
      <c r="EW1351" s="131"/>
      <c r="EX1351" s="131"/>
      <c r="EY1351" s="131"/>
      <c r="EZ1351" s="131"/>
      <c r="FA1351" s="131"/>
      <c r="FB1351" s="131"/>
      <c r="FC1351" s="131"/>
      <c r="FD1351" s="131"/>
      <c r="FE1351" s="131"/>
      <c r="FF1351" s="131"/>
      <c r="FG1351" s="131"/>
      <c r="FH1351" s="131"/>
      <c r="FI1351" s="131"/>
      <c r="FJ1351" s="131"/>
      <c r="FK1351" s="131"/>
      <c r="FL1351" s="131"/>
      <c r="FM1351" s="131"/>
      <c r="FN1351" s="131"/>
      <c r="FO1351" s="131"/>
      <c r="FP1351" s="131"/>
      <c r="FQ1351" s="131"/>
      <c r="FR1351" s="131"/>
      <c r="FS1351" s="131"/>
      <c r="FT1351" s="131"/>
      <c r="FU1351" s="131"/>
      <c r="FV1351" s="131"/>
      <c r="FW1351" s="131"/>
      <c r="FX1351" s="131"/>
      <c r="FY1351" s="131"/>
      <c r="FZ1351" s="131"/>
      <c r="GA1351" s="131"/>
      <c r="GB1351" s="131"/>
      <c r="GC1351" s="131"/>
      <c r="GD1351" s="131"/>
      <c r="GE1351" s="131"/>
      <c r="GF1351" s="131"/>
      <c r="GG1351" s="131"/>
      <c r="GH1351" s="131"/>
      <c r="GI1351" s="131"/>
      <c r="GJ1351" s="131"/>
      <c r="GK1351" s="131"/>
      <c r="GL1351" s="131"/>
      <c r="GM1351" s="131"/>
      <c r="GN1351" s="131"/>
      <c r="GO1351" s="131"/>
      <c r="GP1351" s="131"/>
      <c r="GQ1351" s="131"/>
      <c r="GR1351" s="131"/>
      <c r="GS1351" s="131"/>
      <c r="GT1351" s="131"/>
      <c r="GU1351" s="131"/>
      <c r="GV1351" s="131"/>
      <c r="GW1351" s="131"/>
      <c r="GX1351" s="131"/>
      <c r="GY1351" s="131"/>
      <c r="GZ1351" s="131"/>
      <c r="HA1351" s="131"/>
      <c r="HB1351" s="131"/>
      <c r="HC1351" s="131"/>
      <c r="HD1351" s="131"/>
      <c r="HE1351" s="131"/>
      <c r="HF1351" s="131"/>
      <c r="HG1351" s="131"/>
      <c r="HH1351" s="131"/>
      <c r="HI1351" s="131"/>
      <c r="HJ1351" s="131"/>
      <c r="HK1351" s="131"/>
      <c r="HL1351" s="131"/>
      <c r="HM1351" s="131"/>
      <c r="HN1351" s="131"/>
      <c r="HO1351" s="131"/>
      <c r="HP1351" s="131"/>
      <c r="HQ1351" s="131"/>
      <c r="HR1351" s="131"/>
      <c r="HS1351" s="131"/>
      <c r="HT1351" s="131"/>
      <c r="HU1351" s="131"/>
      <c r="HV1351" s="131"/>
      <c r="HW1351" s="131"/>
      <c r="HX1351" s="131"/>
      <c r="HY1351" s="131"/>
      <c r="HZ1351" s="131"/>
      <c r="IA1351" s="131"/>
      <c r="IB1351" s="131"/>
      <c r="IC1351" s="131"/>
      <c r="ID1351" s="131"/>
      <c r="IE1351" s="131"/>
      <c r="IF1351" s="131"/>
      <c r="IG1351" s="131"/>
      <c r="IH1351" s="131"/>
      <c r="II1351" s="131"/>
      <c r="IJ1351" s="131"/>
      <c r="IK1351" s="131"/>
      <c r="IL1351" s="131"/>
      <c r="IM1351" s="131"/>
      <c r="IN1351" s="131"/>
      <c r="IO1351" s="131"/>
      <c r="IP1351" s="131"/>
      <c r="IQ1351" s="131"/>
      <c r="IR1351" s="131"/>
      <c r="IS1351" s="131"/>
      <c r="IT1351" s="131"/>
      <c r="IU1351" s="131"/>
      <c r="IV1351" s="131"/>
      <c r="IW1351" s="131"/>
      <c r="IX1351" s="131"/>
      <c r="IY1351" s="131"/>
      <c r="IZ1351" s="131"/>
      <c r="JA1351" s="131"/>
      <c r="JB1351" s="131"/>
      <c r="JC1351" s="131"/>
      <c r="JD1351" s="131"/>
      <c r="JE1351" s="131"/>
      <c r="JF1351" s="131"/>
      <c r="JG1351" s="131"/>
      <c r="JH1351" s="131"/>
      <c r="JI1351" s="131"/>
      <c r="JJ1351" s="131"/>
      <c r="JK1351" s="131"/>
      <c r="JL1351" s="131"/>
      <c r="JM1351" s="131"/>
      <c r="JN1351" s="131"/>
      <c r="JO1351" s="131"/>
      <c r="JP1351" s="131"/>
      <c r="JQ1351" s="131"/>
      <c r="JR1351" s="131"/>
      <c r="JS1351" s="131"/>
      <c r="JT1351" s="131"/>
      <c r="JU1351" s="131"/>
      <c r="JV1351" s="131"/>
      <c r="JW1351" s="131"/>
      <c r="JX1351" s="131"/>
      <c r="JY1351" s="131"/>
      <c r="JZ1351" s="131"/>
      <c r="KA1351" s="131"/>
      <c r="KB1351" s="131"/>
      <c r="KC1351" s="131"/>
      <c r="KD1351" s="131"/>
      <c r="KE1351" s="131"/>
      <c r="KF1351" s="131"/>
      <c r="KG1351" s="131"/>
      <c r="KH1351" s="131"/>
      <c r="KI1351" s="131"/>
      <c r="KJ1351" s="131"/>
      <c r="KK1351" s="131"/>
      <c r="KL1351" s="131"/>
      <c r="KM1351" s="131"/>
      <c r="KN1351" s="131"/>
      <c r="KO1351" s="131"/>
      <c r="KP1351" s="131"/>
      <c r="KQ1351" s="131"/>
      <c r="KR1351" s="131"/>
      <c r="KS1351" s="131"/>
      <c r="KT1351" s="131"/>
      <c r="KU1351" s="131"/>
      <c r="KV1351" s="131"/>
      <c r="KW1351" s="131"/>
      <c r="KX1351" s="131"/>
      <c r="KY1351" s="131"/>
      <c r="KZ1351" s="131"/>
      <c r="LA1351" s="131"/>
      <c r="LB1351" s="131"/>
      <c r="LC1351" s="131"/>
      <c r="LD1351" s="131"/>
      <c r="LE1351" s="131"/>
      <c r="LF1351" s="131"/>
      <c r="LG1351" s="131"/>
      <c r="LH1351" s="131"/>
      <c r="LI1351" s="131"/>
      <c r="LJ1351" s="131"/>
      <c r="LK1351" s="131"/>
      <c r="LL1351" s="131"/>
      <c r="LM1351" s="131"/>
      <c r="LN1351" s="131"/>
      <c r="LO1351" s="131"/>
      <c r="LP1351" s="131"/>
      <c r="LQ1351" s="131"/>
      <c r="LR1351" s="131"/>
      <c r="LS1351" s="131"/>
      <c r="LT1351" s="131"/>
      <c r="LU1351" s="131"/>
      <c r="LV1351" s="131"/>
      <c r="LW1351" s="131"/>
      <c r="LX1351" s="131"/>
      <c r="LY1351" s="131"/>
      <c r="LZ1351" s="131"/>
      <c r="MA1351" s="131"/>
      <c r="MB1351" s="131"/>
      <c r="MC1351" s="131"/>
      <c r="MD1351" s="131"/>
      <c r="ME1351" s="131"/>
      <c r="MF1351" s="131"/>
      <c r="MG1351" s="131"/>
      <c r="MH1351" s="131"/>
      <c r="MI1351" s="131"/>
      <c r="MJ1351" s="131"/>
      <c r="MK1351" s="131"/>
      <c r="ML1351" s="131"/>
      <c r="MM1351" s="131"/>
      <c r="MN1351" s="131"/>
      <c r="MO1351" s="131"/>
      <c r="MP1351" s="131"/>
      <c r="MQ1351" s="131"/>
      <c r="MR1351" s="131"/>
      <c r="MS1351" s="131"/>
      <c r="MT1351" s="131"/>
      <c r="MU1351" s="131"/>
      <c r="MV1351" s="131"/>
      <c r="MW1351" s="131"/>
      <c r="MX1351" s="131"/>
      <c r="MY1351" s="131"/>
      <c r="MZ1351" s="131"/>
      <c r="NA1351" s="131"/>
      <c r="NB1351" s="131"/>
      <c r="NC1351" s="131"/>
      <c r="ND1351" s="131"/>
      <c r="NE1351" s="131"/>
      <c r="NF1351" s="131"/>
      <c r="NG1351" s="131"/>
      <c r="NH1351" s="131"/>
      <c r="NI1351" s="131"/>
      <c r="NJ1351" s="131"/>
      <c r="NK1351" s="131"/>
      <c r="NL1351" s="131"/>
      <c r="NM1351" s="131"/>
      <c r="NN1351" s="131"/>
      <c r="NO1351" s="131"/>
      <c r="NP1351" s="131"/>
      <c r="NQ1351" s="131"/>
      <c r="NR1351" s="131"/>
      <c r="NS1351" s="131"/>
      <c r="NT1351" s="131"/>
      <c r="NU1351" s="131"/>
      <c r="NV1351" s="131"/>
      <c r="NW1351" s="131"/>
      <c r="NX1351" s="131"/>
      <c r="NY1351" s="131"/>
      <c r="NZ1351" s="131"/>
      <c r="OA1351" s="131"/>
      <c r="OB1351" s="131"/>
      <c r="OC1351" s="131"/>
      <c r="OD1351" s="131"/>
      <c r="OE1351" s="131"/>
      <c r="OF1351" s="131"/>
      <c r="OG1351" s="131"/>
      <c r="OH1351" s="131"/>
      <c r="OI1351" s="131"/>
      <c r="OJ1351" s="131"/>
      <c r="OK1351" s="131"/>
      <c r="OL1351" s="131"/>
      <c r="OM1351" s="131"/>
      <c r="ON1351" s="131"/>
      <c r="OO1351" s="131"/>
      <c r="OP1351" s="131"/>
      <c r="OQ1351" s="131"/>
      <c r="OR1351" s="131"/>
      <c r="OS1351" s="131"/>
      <c r="OT1351" s="131"/>
      <c r="OU1351" s="131"/>
      <c r="OV1351" s="131"/>
      <c r="OW1351" s="131"/>
      <c r="OX1351" s="131"/>
      <c r="OY1351" s="131"/>
      <c r="OZ1351" s="131"/>
      <c r="PA1351" s="131"/>
      <c r="PB1351" s="131"/>
      <c r="PC1351" s="131"/>
      <c r="PD1351" s="131"/>
      <c r="PE1351" s="131"/>
      <c r="PF1351" s="131"/>
      <c r="PG1351" s="131"/>
      <c r="PH1351" s="131"/>
      <c r="PI1351" s="131"/>
      <c r="PJ1351" s="131"/>
      <c r="PK1351" s="131"/>
      <c r="PL1351" s="131"/>
      <c r="PM1351" s="131"/>
      <c r="PN1351" s="131"/>
      <c r="PO1351" s="131"/>
      <c r="PP1351" s="131"/>
      <c r="PQ1351" s="131"/>
      <c r="PR1351" s="131"/>
      <c r="PS1351" s="131"/>
      <c r="PT1351" s="131"/>
      <c r="PU1351" s="131"/>
      <c r="PV1351" s="131"/>
      <c r="PW1351" s="131"/>
      <c r="PX1351" s="131"/>
      <c r="PY1351" s="131"/>
      <c r="PZ1351" s="131"/>
      <c r="QA1351" s="131"/>
      <c r="QB1351" s="131"/>
      <c r="QC1351" s="131"/>
      <c r="QD1351" s="131"/>
      <c r="QE1351" s="131"/>
      <c r="QF1351" s="131"/>
      <c r="QG1351" s="131"/>
      <c r="QH1351" s="131"/>
      <c r="QI1351" s="131"/>
      <c r="QJ1351" s="131"/>
      <c r="QK1351" s="131"/>
      <c r="QL1351" s="131"/>
      <c r="QM1351" s="131"/>
      <c r="QN1351" s="131"/>
      <c r="QO1351" s="131"/>
      <c r="QP1351" s="131"/>
      <c r="QQ1351" s="131"/>
      <c r="QR1351" s="131"/>
      <c r="QS1351" s="131"/>
      <c r="QT1351" s="131"/>
      <c r="QU1351" s="131"/>
      <c r="QV1351" s="131"/>
      <c r="QW1351" s="131"/>
      <c r="QX1351" s="131"/>
      <c r="QY1351" s="131"/>
      <c r="QZ1351" s="131"/>
      <c r="RA1351" s="131"/>
      <c r="RB1351" s="131"/>
      <c r="RC1351" s="131"/>
      <c r="RD1351" s="131"/>
      <c r="RE1351" s="131"/>
      <c r="RF1351" s="131"/>
      <c r="RG1351" s="131"/>
      <c r="RH1351" s="131"/>
      <c r="RI1351" s="131"/>
      <c r="RJ1351" s="131"/>
      <c r="RK1351" s="131"/>
      <c r="RL1351" s="131"/>
      <c r="RM1351" s="131"/>
      <c r="RN1351" s="131"/>
      <c r="RO1351" s="131"/>
      <c r="RP1351" s="131"/>
      <c r="RQ1351" s="131"/>
      <c r="RR1351" s="131"/>
      <c r="RS1351" s="131"/>
      <c r="RT1351" s="131"/>
      <c r="RU1351" s="131"/>
      <c r="RV1351" s="131"/>
      <c r="RW1351" s="131"/>
      <c r="RX1351" s="131"/>
      <c r="RY1351" s="131"/>
      <c r="RZ1351" s="131"/>
      <c r="SA1351" s="131"/>
      <c r="SB1351" s="131"/>
      <c r="SC1351" s="131"/>
      <c r="SD1351" s="131"/>
      <c r="SE1351" s="131"/>
      <c r="SF1351" s="131"/>
      <c r="SG1351" s="131"/>
      <c r="SH1351" s="131"/>
      <c r="SI1351" s="131"/>
      <c r="SJ1351" s="131"/>
      <c r="SK1351" s="131"/>
      <c r="SL1351" s="131"/>
      <c r="SM1351" s="131"/>
      <c r="SN1351" s="131"/>
      <c r="SO1351" s="131"/>
      <c r="SP1351" s="131"/>
      <c r="SQ1351" s="131"/>
      <c r="SR1351" s="131"/>
      <c r="SS1351" s="131"/>
      <c r="ST1351" s="131"/>
      <c r="SU1351" s="131"/>
      <c r="SV1351" s="131"/>
      <c r="SW1351" s="131"/>
      <c r="SX1351" s="131"/>
      <c r="SY1351" s="131"/>
      <c r="SZ1351" s="131"/>
      <c r="TA1351" s="131"/>
      <c r="TB1351" s="131"/>
      <c r="TC1351" s="131"/>
      <c r="TD1351" s="131"/>
      <c r="TE1351" s="131"/>
      <c r="TF1351" s="131"/>
      <c r="TG1351" s="131"/>
      <c r="TH1351" s="131"/>
      <c r="TI1351" s="131"/>
      <c r="TJ1351" s="131"/>
      <c r="TK1351" s="131"/>
      <c r="TL1351" s="131"/>
      <c r="TM1351" s="131"/>
      <c r="TN1351" s="131"/>
      <c r="TO1351" s="131"/>
      <c r="TP1351" s="131"/>
      <c r="TQ1351" s="131"/>
      <c r="TR1351" s="131"/>
      <c r="TS1351" s="131"/>
      <c r="TT1351" s="131"/>
      <c r="TU1351" s="131"/>
      <c r="TV1351" s="131"/>
      <c r="TW1351" s="131"/>
      <c r="TX1351" s="131"/>
      <c r="TY1351" s="131"/>
      <c r="TZ1351" s="131"/>
      <c r="UA1351" s="131"/>
      <c r="UB1351" s="131"/>
      <c r="UC1351" s="131"/>
      <c r="UD1351" s="131"/>
      <c r="UE1351" s="131"/>
      <c r="UF1351" s="131"/>
      <c r="UG1351" s="131"/>
      <c r="UH1351" s="131"/>
      <c r="UI1351" s="131"/>
      <c r="UJ1351" s="131"/>
      <c r="UK1351" s="131"/>
      <c r="UL1351" s="131"/>
      <c r="UM1351" s="131"/>
      <c r="UN1351" s="131"/>
      <c r="UO1351" s="131"/>
      <c r="UP1351" s="131"/>
      <c r="UQ1351" s="131"/>
      <c r="UR1351" s="131"/>
      <c r="US1351" s="131"/>
      <c r="UT1351" s="131"/>
      <c r="UU1351" s="131"/>
      <c r="UV1351" s="131"/>
      <c r="UW1351" s="131"/>
      <c r="UX1351" s="131"/>
      <c r="UY1351" s="131"/>
      <c r="UZ1351" s="131"/>
      <c r="VA1351" s="131"/>
      <c r="VB1351" s="131"/>
      <c r="VC1351" s="131"/>
      <c r="VD1351" s="131"/>
      <c r="VE1351" s="131"/>
      <c r="VF1351" s="131"/>
      <c r="VG1351" s="131"/>
      <c r="VH1351" s="131"/>
      <c r="VI1351" s="131"/>
      <c r="VJ1351" s="131"/>
      <c r="VK1351" s="131"/>
      <c r="VL1351" s="131"/>
      <c r="VM1351" s="131"/>
      <c r="VN1351" s="131"/>
      <c r="VO1351" s="131"/>
      <c r="VP1351" s="131"/>
      <c r="VQ1351" s="131"/>
      <c r="VR1351" s="131"/>
      <c r="VS1351" s="131"/>
      <c r="VT1351" s="131"/>
      <c r="VU1351" s="131"/>
      <c r="VV1351" s="131"/>
      <c r="VW1351" s="131"/>
      <c r="VX1351" s="131"/>
      <c r="VY1351" s="131"/>
      <c r="VZ1351" s="131"/>
      <c r="WA1351" s="131"/>
      <c r="WB1351" s="131"/>
      <c r="WC1351" s="131"/>
      <c r="WD1351" s="131"/>
      <c r="WE1351" s="131"/>
      <c r="WF1351" s="131"/>
      <c r="WG1351" s="131"/>
      <c r="WH1351" s="131"/>
      <c r="WI1351" s="131"/>
      <c r="WJ1351" s="131"/>
      <c r="WK1351" s="131"/>
      <c r="WL1351" s="131"/>
      <c r="WM1351" s="131"/>
      <c r="WN1351" s="131"/>
      <c r="WO1351" s="131"/>
      <c r="WP1351" s="131"/>
      <c r="WQ1351" s="131"/>
      <c r="WR1351" s="131"/>
      <c r="WS1351" s="131"/>
      <c r="WT1351" s="131"/>
      <c r="WU1351" s="131"/>
      <c r="WV1351" s="131"/>
      <c r="WW1351" s="131"/>
      <c r="WX1351" s="131"/>
      <c r="WY1351" s="131"/>
      <c r="WZ1351" s="131"/>
      <c r="XA1351" s="131"/>
      <c r="XB1351" s="131"/>
      <c r="XC1351" s="131"/>
      <c r="XD1351" s="131"/>
      <c r="XE1351" s="131"/>
      <c r="XF1351" s="131"/>
      <c r="XG1351" s="131"/>
      <c r="XH1351" s="131"/>
      <c r="XI1351" s="131"/>
      <c r="XJ1351" s="131"/>
      <c r="XK1351" s="131"/>
      <c r="XL1351" s="131"/>
      <c r="XM1351" s="131"/>
      <c r="XN1351" s="131"/>
      <c r="XO1351" s="131"/>
      <c r="XP1351" s="131"/>
      <c r="XQ1351" s="131"/>
      <c r="XR1351" s="131"/>
      <c r="XS1351" s="131"/>
      <c r="XT1351" s="131"/>
      <c r="XU1351" s="131"/>
      <c r="XV1351" s="131"/>
      <c r="XW1351" s="131"/>
      <c r="XX1351" s="131"/>
      <c r="XY1351" s="131"/>
      <c r="XZ1351" s="131"/>
      <c r="YA1351" s="131"/>
      <c r="YB1351" s="131"/>
      <c r="YC1351" s="131"/>
      <c r="YD1351" s="131"/>
      <c r="YE1351" s="131"/>
      <c r="YF1351" s="131"/>
      <c r="YG1351" s="131"/>
      <c r="YH1351" s="131"/>
      <c r="YI1351" s="131"/>
      <c r="YJ1351" s="131"/>
      <c r="YK1351" s="131"/>
      <c r="YL1351" s="131"/>
      <c r="YM1351" s="131"/>
      <c r="YN1351" s="131"/>
      <c r="YO1351" s="131"/>
      <c r="YP1351" s="131"/>
      <c r="YQ1351" s="131"/>
      <c r="YR1351" s="131"/>
      <c r="YS1351" s="131"/>
      <c r="YT1351" s="131"/>
      <c r="YU1351" s="131"/>
      <c r="YV1351" s="131"/>
      <c r="YW1351" s="131"/>
      <c r="YX1351" s="131"/>
      <c r="YY1351" s="131"/>
      <c r="YZ1351" s="131"/>
      <c r="ZA1351" s="131"/>
      <c r="ZB1351" s="131"/>
      <c r="ZC1351" s="131"/>
      <c r="ZD1351" s="131"/>
      <c r="ZE1351" s="131"/>
      <c r="ZF1351" s="131"/>
      <c r="ZG1351" s="131"/>
      <c r="ZH1351" s="131"/>
      <c r="ZI1351" s="131"/>
      <c r="ZJ1351" s="131"/>
      <c r="ZK1351" s="131"/>
      <c r="ZL1351" s="131"/>
      <c r="ZM1351" s="131"/>
      <c r="ZN1351" s="131"/>
      <c r="ZO1351" s="131"/>
      <c r="ZP1351" s="131"/>
      <c r="ZQ1351" s="131"/>
      <c r="ZR1351" s="131"/>
      <c r="ZS1351" s="131"/>
      <c r="ZT1351" s="131"/>
      <c r="ZU1351" s="131"/>
      <c r="ZV1351" s="131"/>
      <c r="ZW1351" s="131"/>
      <c r="ZX1351" s="131"/>
      <c r="ZY1351" s="131"/>
      <c r="ZZ1351" s="131"/>
      <c r="AAA1351" s="131"/>
      <c r="AAB1351" s="131"/>
      <c r="AAC1351" s="131"/>
      <c r="AAD1351" s="131"/>
      <c r="AAE1351" s="131"/>
      <c r="AAF1351" s="131"/>
      <c r="AAG1351" s="131"/>
      <c r="AAH1351" s="131"/>
      <c r="AAI1351" s="131"/>
      <c r="AAJ1351" s="131"/>
      <c r="AAK1351" s="131"/>
      <c r="AAL1351" s="131"/>
      <c r="AAM1351" s="131"/>
      <c r="AAN1351" s="131"/>
      <c r="AAO1351" s="131"/>
      <c r="AAP1351" s="131"/>
      <c r="AAQ1351" s="131"/>
      <c r="AAR1351" s="131"/>
      <c r="AAS1351" s="131"/>
      <c r="AAT1351" s="131"/>
      <c r="AAU1351" s="131"/>
      <c r="AAV1351" s="131"/>
      <c r="AAW1351" s="131"/>
      <c r="AAX1351" s="131"/>
      <c r="AAY1351" s="131"/>
      <c r="AAZ1351" s="131"/>
      <c r="ABA1351" s="131"/>
      <c r="ABB1351" s="131"/>
      <c r="ABC1351" s="131"/>
      <c r="ABD1351" s="131"/>
      <c r="ABE1351" s="131"/>
      <c r="ABF1351" s="131"/>
      <c r="ABG1351" s="131"/>
      <c r="ABH1351" s="131"/>
      <c r="ABI1351" s="131"/>
      <c r="ABJ1351" s="131"/>
      <c r="ABK1351" s="131"/>
      <c r="ABL1351" s="131"/>
      <c r="ABM1351" s="131"/>
      <c r="ABN1351" s="131"/>
      <c r="ABO1351" s="131"/>
      <c r="ABP1351" s="131"/>
      <c r="ABQ1351" s="131"/>
      <c r="ABR1351" s="131"/>
      <c r="ABS1351" s="131"/>
      <c r="ABT1351" s="131"/>
      <c r="ABU1351" s="131"/>
      <c r="ABV1351" s="131"/>
      <c r="ABW1351" s="131"/>
      <c r="ABX1351" s="131"/>
      <c r="ABY1351" s="131"/>
      <c r="ABZ1351" s="131"/>
      <c r="ACA1351" s="131"/>
      <c r="ACB1351" s="131"/>
      <c r="ACC1351" s="131"/>
      <c r="ACD1351" s="131"/>
      <c r="ACE1351" s="131"/>
      <c r="ACF1351" s="131"/>
      <c r="ACG1351" s="131"/>
      <c r="ACH1351" s="131"/>
      <c r="ACI1351" s="131"/>
      <c r="ACJ1351" s="131"/>
      <c r="ACK1351" s="131"/>
      <c r="ACL1351" s="131"/>
      <c r="ACM1351" s="131"/>
      <c r="ACN1351" s="131"/>
      <c r="ACO1351" s="131"/>
      <c r="ACP1351" s="131"/>
      <c r="ACQ1351" s="131"/>
      <c r="ACR1351" s="131"/>
      <c r="ACS1351" s="131"/>
      <c r="ACT1351" s="131"/>
      <c r="ACU1351" s="131"/>
      <c r="ACV1351" s="131"/>
      <c r="ACW1351" s="131"/>
      <c r="ACX1351" s="131"/>
      <c r="ACY1351" s="131"/>
      <c r="ACZ1351" s="131"/>
      <c r="ADA1351" s="131"/>
      <c r="ADB1351" s="131"/>
      <c r="ADC1351" s="131"/>
      <c r="ADD1351" s="131"/>
      <c r="ADE1351" s="131"/>
      <c r="ADF1351" s="131"/>
      <c r="ADG1351" s="131"/>
      <c r="ADH1351" s="131"/>
      <c r="ADI1351" s="131"/>
      <c r="ADJ1351" s="131"/>
      <c r="ADK1351" s="131"/>
      <c r="ADL1351" s="131"/>
      <c r="ADM1351" s="131"/>
      <c r="ADN1351" s="131"/>
      <c r="ADO1351" s="131"/>
      <c r="ADP1351" s="131"/>
      <c r="ADQ1351" s="131"/>
      <c r="ADR1351" s="131"/>
      <c r="ADS1351" s="131"/>
      <c r="ADT1351" s="131"/>
      <c r="ADU1351" s="131"/>
      <c r="ADV1351" s="131"/>
      <c r="ADW1351" s="131"/>
      <c r="ADX1351" s="131"/>
      <c r="ADY1351" s="131"/>
      <c r="ADZ1351" s="131"/>
      <c r="AEA1351" s="131"/>
      <c r="AEB1351" s="131"/>
      <c r="AEC1351" s="131"/>
      <c r="AED1351" s="131"/>
      <c r="AEE1351" s="131"/>
      <c r="AEF1351" s="131"/>
      <c r="AEG1351" s="131"/>
      <c r="AEH1351" s="131"/>
      <c r="AEI1351" s="131"/>
      <c r="AEJ1351" s="131"/>
      <c r="AEK1351" s="131"/>
      <c r="AEL1351" s="131"/>
      <c r="AEM1351" s="131"/>
      <c r="AEN1351" s="131"/>
      <c r="AEO1351" s="131"/>
      <c r="AEP1351" s="131"/>
      <c r="AEQ1351" s="131"/>
      <c r="AER1351" s="131"/>
      <c r="AES1351" s="131"/>
      <c r="AET1351" s="131"/>
      <c r="AEU1351" s="131"/>
      <c r="AEV1351" s="131"/>
      <c r="AEW1351" s="131"/>
      <c r="AEX1351" s="131"/>
      <c r="AEY1351" s="131"/>
      <c r="AEZ1351" s="131"/>
      <c r="AFA1351" s="131"/>
      <c r="AFB1351" s="131"/>
      <c r="AFC1351" s="131"/>
      <c r="AFD1351" s="131"/>
      <c r="AFE1351" s="131"/>
      <c r="AFF1351" s="131"/>
      <c r="AFG1351" s="131"/>
      <c r="AFH1351" s="131"/>
      <c r="AFI1351" s="131"/>
      <c r="AFJ1351" s="131"/>
      <c r="AFK1351" s="131"/>
      <c r="AFL1351" s="131"/>
      <c r="AFM1351" s="131"/>
      <c r="AFN1351" s="131"/>
      <c r="AFO1351" s="131"/>
      <c r="AFP1351" s="131"/>
      <c r="AFQ1351" s="131"/>
      <c r="AFR1351" s="131"/>
      <c r="AFS1351" s="131"/>
      <c r="AFT1351" s="131"/>
      <c r="AFU1351" s="131"/>
      <c r="AFV1351" s="131"/>
      <c r="AFW1351" s="131"/>
      <c r="AFX1351" s="131"/>
      <c r="AFY1351" s="131"/>
      <c r="AFZ1351" s="131"/>
      <c r="AGA1351" s="131"/>
      <c r="AGB1351" s="131"/>
      <c r="AGC1351" s="131"/>
      <c r="AGD1351" s="131"/>
      <c r="AGE1351" s="131"/>
      <c r="AGF1351" s="131"/>
      <c r="AGG1351" s="131"/>
      <c r="AGH1351" s="131"/>
      <c r="AGI1351" s="131"/>
      <c r="AGJ1351" s="131"/>
      <c r="AGK1351" s="131"/>
      <c r="AGL1351" s="131"/>
      <c r="AGM1351" s="131"/>
      <c r="AGN1351" s="131"/>
      <c r="AGO1351" s="131"/>
      <c r="AGP1351" s="131"/>
      <c r="AGQ1351" s="131"/>
      <c r="AGR1351" s="131"/>
      <c r="AGS1351" s="131"/>
      <c r="AGT1351" s="131"/>
      <c r="AGU1351" s="131"/>
      <c r="AGV1351" s="131"/>
      <c r="AGW1351" s="131"/>
      <c r="AGX1351" s="131"/>
      <c r="AGY1351" s="131"/>
      <c r="AGZ1351" s="131"/>
      <c r="AHA1351" s="131"/>
      <c r="AHB1351" s="131"/>
      <c r="AHC1351" s="131"/>
      <c r="AHD1351" s="131"/>
      <c r="AHE1351" s="131"/>
      <c r="AHF1351" s="131"/>
      <c r="AHG1351" s="131"/>
      <c r="AHH1351" s="131"/>
      <c r="AHI1351" s="131"/>
      <c r="AHJ1351" s="131"/>
      <c r="AHK1351" s="131"/>
      <c r="AHL1351" s="131"/>
      <c r="AHM1351" s="131"/>
      <c r="AHN1351" s="131"/>
      <c r="AHO1351" s="131"/>
      <c r="AHP1351" s="131"/>
      <c r="AHQ1351" s="131"/>
      <c r="AHR1351" s="131"/>
      <c r="AHS1351" s="131"/>
      <c r="AHT1351" s="131"/>
      <c r="AHU1351" s="131"/>
      <c r="AHV1351" s="131"/>
      <c r="AHW1351" s="131"/>
      <c r="AHX1351" s="131"/>
      <c r="AHY1351" s="131"/>
      <c r="AHZ1351" s="131"/>
      <c r="AIA1351" s="131"/>
      <c r="AIB1351" s="131"/>
      <c r="AIC1351" s="131"/>
      <c r="AID1351" s="131"/>
      <c r="AIE1351" s="131"/>
      <c r="AIF1351" s="131"/>
      <c r="AIG1351" s="131"/>
      <c r="AIH1351" s="131"/>
      <c r="AII1351" s="131"/>
      <c r="AIJ1351" s="131"/>
      <c r="AIK1351" s="131"/>
      <c r="AIL1351" s="131"/>
      <c r="AIM1351" s="131"/>
      <c r="AIN1351" s="131"/>
      <c r="AIO1351" s="131"/>
      <c r="AIP1351" s="131"/>
      <c r="AIQ1351" s="131"/>
      <c r="AIR1351" s="131"/>
      <c r="AIS1351" s="131"/>
      <c r="AIT1351" s="131"/>
      <c r="AIU1351" s="131"/>
      <c r="AIV1351" s="131"/>
      <c r="AIW1351" s="131"/>
      <c r="AIX1351" s="131"/>
      <c r="AIY1351" s="131"/>
      <c r="AIZ1351" s="131"/>
      <c r="AJA1351" s="131"/>
      <c r="AJB1351" s="131"/>
      <c r="AJC1351" s="131"/>
      <c r="AJD1351" s="131"/>
      <c r="AJE1351" s="131"/>
      <c r="AJF1351" s="131"/>
      <c r="AJG1351" s="131"/>
      <c r="AJH1351" s="131"/>
      <c r="AJI1351" s="131"/>
      <c r="AJJ1351" s="131"/>
      <c r="AJK1351" s="131"/>
      <c r="AJL1351" s="131"/>
      <c r="AJM1351" s="131"/>
      <c r="AJN1351" s="131"/>
      <c r="AJO1351" s="131"/>
      <c r="AJP1351" s="131"/>
      <c r="AJQ1351" s="131"/>
      <c r="AJR1351" s="131"/>
      <c r="AJS1351" s="131"/>
      <c r="AJT1351" s="131"/>
      <c r="AJU1351" s="131"/>
      <c r="AJV1351" s="131"/>
      <c r="AJW1351" s="131"/>
      <c r="AJX1351" s="131"/>
      <c r="AJY1351" s="131"/>
      <c r="AJZ1351" s="131"/>
      <c r="AKA1351" s="131"/>
      <c r="AKB1351" s="131"/>
      <c r="AKC1351" s="131"/>
      <c r="AKD1351" s="131"/>
      <c r="AKE1351" s="131"/>
      <c r="AKF1351" s="131"/>
      <c r="AKG1351" s="131"/>
      <c r="AKH1351" s="131"/>
      <c r="AKI1351" s="131"/>
      <c r="AKJ1351" s="131"/>
      <c r="AKK1351" s="131"/>
      <c r="AKL1351" s="131"/>
      <c r="AKM1351" s="131"/>
      <c r="AKN1351" s="131"/>
      <c r="AKO1351" s="131"/>
      <c r="AKP1351" s="131"/>
      <c r="AKQ1351" s="131"/>
      <c r="AKR1351" s="131"/>
      <c r="AKS1351" s="131"/>
      <c r="AKT1351" s="131"/>
      <c r="AKU1351" s="131"/>
      <c r="AKV1351" s="131"/>
      <c r="AKW1351" s="131"/>
      <c r="AKX1351" s="131"/>
      <c r="AKY1351" s="131"/>
      <c r="AKZ1351" s="131"/>
      <c r="ALA1351" s="131"/>
      <c r="ALB1351" s="131"/>
      <c r="ALC1351" s="131"/>
      <c r="ALD1351" s="131"/>
      <c r="ALE1351" s="131"/>
      <c r="ALF1351" s="131"/>
      <c r="ALG1351" s="131"/>
      <c r="ALH1351" s="131"/>
      <c r="ALI1351" s="131"/>
      <c r="ALJ1351" s="131"/>
      <c r="ALK1351" s="131"/>
      <c r="ALL1351" s="131"/>
      <c r="ALM1351" s="131"/>
      <c r="ALN1351" s="131"/>
    </row>
    <row r="1352" spans="1:1002" s="508" customFormat="1" x14ac:dyDescent="0.25">
      <c r="A1352" s="502"/>
      <c r="B1352" s="503"/>
      <c r="C1352" s="504"/>
      <c r="D1352" s="450"/>
      <c r="E1352" s="505"/>
      <c r="F1352" s="505"/>
      <c r="G1352" s="506"/>
      <c r="H1352" s="506"/>
      <c r="I1352" s="507"/>
      <c r="J1352" s="565"/>
      <c r="K1352" s="454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  <c r="EC1352" s="131"/>
      <c r="ED1352" s="131"/>
      <c r="EE1352" s="131"/>
      <c r="EF1352" s="131"/>
      <c r="EG1352" s="131"/>
      <c r="EH1352" s="131"/>
      <c r="EI1352" s="131"/>
      <c r="EJ1352" s="131"/>
      <c r="EK1352" s="131"/>
      <c r="EL1352" s="131"/>
      <c r="EM1352" s="131"/>
      <c r="EN1352" s="131"/>
      <c r="EO1352" s="131"/>
      <c r="EP1352" s="131"/>
      <c r="EQ1352" s="131"/>
      <c r="ER1352" s="131"/>
      <c r="ES1352" s="131"/>
      <c r="ET1352" s="131"/>
      <c r="EU1352" s="131"/>
      <c r="EV1352" s="131"/>
      <c r="EW1352" s="131"/>
      <c r="EX1352" s="131"/>
      <c r="EY1352" s="131"/>
      <c r="EZ1352" s="131"/>
      <c r="FA1352" s="131"/>
      <c r="FB1352" s="131"/>
      <c r="FC1352" s="131"/>
      <c r="FD1352" s="131"/>
      <c r="FE1352" s="131"/>
      <c r="FF1352" s="131"/>
      <c r="FG1352" s="131"/>
      <c r="FH1352" s="131"/>
      <c r="FI1352" s="131"/>
      <c r="FJ1352" s="131"/>
      <c r="FK1352" s="131"/>
      <c r="FL1352" s="131"/>
      <c r="FM1352" s="131"/>
      <c r="FN1352" s="131"/>
      <c r="FO1352" s="131"/>
      <c r="FP1352" s="131"/>
      <c r="FQ1352" s="131"/>
      <c r="FR1352" s="131"/>
      <c r="FS1352" s="131"/>
      <c r="FT1352" s="131"/>
      <c r="FU1352" s="131"/>
      <c r="FV1352" s="131"/>
      <c r="FW1352" s="131"/>
      <c r="FX1352" s="131"/>
      <c r="FY1352" s="131"/>
      <c r="FZ1352" s="131"/>
      <c r="GA1352" s="131"/>
      <c r="GB1352" s="131"/>
      <c r="GC1352" s="131"/>
      <c r="GD1352" s="131"/>
      <c r="GE1352" s="131"/>
      <c r="GF1352" s="131"/>
      <c r="GG1352" s="131"/>
      <c r="GH1352" s="131"/>
      <c r="GI1352" s="131"/>
      <c r="GJ1352" s="131"/>
      <c r="GK1352" s="131"/>
      <c r="GL1352" s="131"/>
      <c r="GM1352" s="131"/>
      <c r="GN1352" s="131"/>
      <c r="GO1352" s="131"/>
      <c r="GP1352" s="131"/>
      <c r="GQ1352" s="131"/>
      <c r="GR1352" s="131"/>
      <c r="GS1352" s="131"/>
      <c r="GT1352" s="131"/>
      <c r="GU1352" s="131"/>
      <c r="GV1352" s="131"/>
      <c r="GW1352" s="131"/>
      <c r="GX1352" s="131"/>
      <c r="GY1352" s="131"/>
      <c r="GZ1352" s="131"/>
      <c r="HA1352" s="131"/>
      <c r="HB1352" s="131"/>
      <c r="HC1352" s="131"/>
      <c r="HD1352" s="131"/>
      <c r="HE1352" s="131"/>
      <c r="HF1352" s="131"/>
      <c r="HG1352" s="131"/>
      <c r="HH1352" s="131"/>
      <c r="HI1352" s="131"/>
      <c r="HJ1352" s="131"/>
      <c r="HK1352" s="131"/>
      <c r="HL1352" s="131"/>
      <c r="HM1352" s="131"/>
      <c r="HN1352" s="131"/>
      <c r="HO1352" s="131"/>
      <c r="HP1352" s="131"/>
      <c r="HQ1352" s="131"/>
      <c r="HR1352" s="131"/>
      <c r="HS1352" s="131"/>
      <c r="HT1352" s="131"/>
      <c r="HU1352" s="131"/>
      <c r="HV1352" s="131"/>
      <c r="HW1352" s="131"/>
      <c r="HX1352" s="131"/>
      <c r="HY1352" s="131"/>
      <c r="HZ1352" s="131"/>
      <c r="IA1352" s="131"/>
      <c r="IB1352" s="131"/>
      <c r="IC1352" s="131"/>
      <c r="ID1352" s="131"/>
      <c r="IE1352" s="131"/>
      <c r="IF1352" s="131"/>
      <c r="IG1352" s="131"/>
      <c r="IH1352" s="131"/>
      <c r="II1352" s="131"/>
      <c r="IJ1352" s="131"/>
      <c r="IK1352" s="131"/>
      <c r="IL1352" s="131"/>
      <c r="IM1352" s="131"/>
      <c r="IN1352" s="131"/>
      <c r="IO1352" s="131"/>
      <c r="IP1352" s="131"/>
      <c r="IQ1352" s="131"/>
      <c r="IR1352" s="131"/>
      <c r="IS1352" s="131"/>
      <c r="IT1352" s="131"/>
      <c r="IU1352" s="131"/>
      <c r="IV1352" s="131"/>
      <c r="IW1352" s="131"/>
      <c r="IX1352" s="131"/>
      <c r="IY1352" s="131"/>
      <c r="IZ1352" s="131"/>
      <c r="JA1352" s="131"/>
      <c r="JB1352" s="131"/>
      <c r="JC1352" s="131"/>
      <c r="JD1352" s="131"/>
      <c r="JE1352" s="131"/>
      <c r="JF1352" s="131"/>
      <c r="JG1352" s="131"/>
      <c r="JH1352" s="131"/>
      <c r="JI1352" s="131"/>
      <c r="JJ1352" s="131"/>
      <c r="JK1352" s="131"/>
      <c r="JL1352" s="131"/>
      <c r="JM1352" s="131"/>
      <c r="JN1352" s="131"/>
      <c r="JO1352" s="131"/>
      <c r="JP1352" s="131"/>
      <c r="JQ1352" s="131"/>
      <c r="JR1352" s="131"/>
      <c r="JS1352" s="131"/>
      <c r="JT1352" s="131"/>
      <c r="JU1352" s="131"/>
      <c r="JV1352" s="131"/>
      <c r="JW1352" s="131"/>
      <c r="JX1352" s="131"/>
      <c r="JY1352" s="131"/>
      <c r="JZ1352" s="131"/>
      <c r="KA1352" s="131"/>
      <c r="KB1352" s="131"/>
      <c r="KC1352" s="131"/>
      <c r="KD1352" s="131"/>
      <c r="KE1352" s="131"/>
      <c r="KF1352" s="131"/>
      <c r="KG1352" s="131"/>
      <c r="KH1352" s="131"/>
      <c r="KI1352" s="131"/>
      <c r="KJ1352" s="131"/>
      <c r="KK1352" s="131"/>
      <c r="KL1352" s="131"/>
      <c r="KM1352" s="131"/>
      <c r="KN1352" s="131"/>
      <c r="KO1352" s="131"/>
      <c r="KP1352" s="131"/>
      <c r="KQ1352" s="131"/>
      <c r="KR1352" s="131"/>
      <c r="KS1352" s="131"/>
      <c r="KT1352" s="131"/>
      <c r="KU1352" s="131"/>
      <c r="KV1352" s="131"/>
      <c r="KW1352" s="131"/>
      <c r="KX1352" s="131"/>
      <c r="KY1352" s="131"/>
      <c r="KZ1352" s="131"/>
      <c r="LA1352" s="131"/>
      <c r="LB1352" s="131"/>
      <c r="LC1352" s="131"/>
      <c r="LD1352" s="131"/>
      <c r="LE1352" s="131"/>
      <c r="LF1352" s="131"/>
      <c r="LG1352" s="131"/>
      <c r="LH1352" s="131"/>
      <c r="LI1352" s="131"/>
      <c r="LJ1352" s="131"/>
      <c r="LK1352" s="131"/>
      <c r="LL1352" s="131"/>
      <c r="LM1352" s="131"/>
      <c r="LN1352" s="131"/>
      <c r="LO1352" s="131"/>
      <c r="LP1352" s="131"/>
      <c r="LQ1352" s="131"/>
      <c r="LR1352" s="131"/>
      <c r="LS1352" s="131"/>
      <c r="LT1352" s="131"/>
      <c r="LU1352" s="131"/>
      <c r="LV1352" s="131"/>
      <c r="LW1352" s="131"/>
      <c r="LX1352" s="131"/>
      <c r="LY1352" s="131"/>
      <c r="LZ1352" s="131"/>
      <c r="MA1352" s="131"/>
      <c r="MB1352" s="131"/>
      <c r="MC1352" s="131"/>
      <c r="MD1352" s="131"/>
      <c r="ME1352" s="131"/>
      <c r="MF1352" s="131"/>
      <c r="MG1352" s="131"/>
      <c r="MH1352" s="131"/>
      <c r="MI1352" s="131"/>
      <c r="MJ1352" s="131"/>
      <c r="MK1352" s="131"/>
      <c r="ML1352" s="131"/>
      <c r="MM1352" s="131"/>
      <c r="MN1352" s="131"/>
      <c r="MO1352" s="131"/>
      <c r="MP1352" s="131"/>
      <c r="MQ1352" s="131"/>
      <c r="MR1352" s="131"/>
      <c r="MS1352" s="131"/>
      <c r="MT1352" s="131"/>
      <c r="MU1352" s="131"/>
      <c r="MV1352" s="131"/>
      <c r="MW1352" s="131"/>
      <c r="MX1352" s="131"/>
      <c r="MY1352" s="131"/>
      <c r="MZ1352" s="131"/>
      <c r="NA1352" s="131"/>
      <c r="NB1352" s="131"/>
      <c r="NC1352" s="131"/>
      <c r="ND1352" s="131"/>
      <c r="NE1352" s="131"/>
      <c r="NF1352" s="131"/>
      <c r="NG1352" s="131"/>
      <c r="NH1352" s="131"/>
      <c r="NI1352" s="131"/>
      <c r="NJ1352" s="131"/>
      <c r="NK1352" s="131"/>
      <c r="NL1352" s="131"/>
      <c r="NM1352" s="131"/>
      <c r="NN1352" s="131"/>
      <c r="NO1352" s="131"/>
      <c r="NP1352" s="131"/>
      <c r="NQ1352" s="131"/>
      <c r="NR1352" s="131"/>
      <c r="NS1352" s="131"/>
      <c r="NT1352" s="131"/>
      <c r="NU1352" s="131"/>
      <c r="NV1352" s="131"/>
      <c r="NW1352" s="131"/>
      <c r="NX1352" s="131"/>
      <c r="NY1352" s="131"/>
      <c r="NZ1352" s="131"/>
      <c r="OA1352" s="131"/>
      <c r="OB1352" s="131"/>
      <c r="OC1352" s="131"/>
      <c r="OD1352" s="131"/>
      <c r="OE1352" s="131"/>
      <c r="OF1352" s="131"/>
      <c r="OG1352" s="131"/>
      <c r="OH1352" s="131"/>
      <c r="OI1352" s="131"/>
      <c r="OJ1352" s="131"/>
      <c r="OK1352" s="131"/>
      <c r="OL1352" s="131"/>
      <c r="OM1352" s="131"/>
      <c r="ON1352" s="131"/>
      <c r="OO1352" s="131"/>
      <c r="OP1352" s="131"/>
      <c r="OQ1352" s="131"/>
      <c r="OR1352" s="131"/>
      <c r="OS1352" s="131"/>
      <c r="OT1352" s="131"/>
      <c r="OU1352" s="131"/>
      <c r="OV1352" s="131"/>
      <c r="OW1352" s="131"/>
      <c r="OX1352" s="131"/>
      <c r="OY1352" s="131"/>
      <c r="OZ1352" s="131"/>
      <c r="PA1352" s="131"/>
      <c r="PB1352" s="131"/>
      <c r="PC1352" s="131"/>
      <c r="PD1352" s="131"/>
      <c r="PE1352" s="131"/>
      <c r="PF1352" s="131"/>
      <c r="PG1352" s="131"/>
      <c r="PH1352" s="131"/>
      <c r="PI1352" s="131"/>
      <c r="PJ1352" s="131"/>
      <c r="PK1352" s="131"/>
      <c r="PL1352" s="131"/>
      <c r="PM1352" s="131"/>
      <c r="PN1352" s="131"/>
      <c r="PO1352" s="131"/>
      <c r="PP1352" s="131"/>
      <c r="PQ1352" s="131"/>
      <c r="PR1352" s="131"/>
      <c r="PS1352" s="131"/>
      <c r="PT1352" s="131"/>
      <c r="PU1352" s="131"/>
      <c r="PV1352" s="131"/>
      <c r="PW1352" s="131"/>
      <c r="PX1352" s="131"/>
      <c r="PY1352" s="131"/>
      <c r="PZ1352" s="131"/>
      <c r="QA1352" s="131"/>
      <c r="QB1352" s="131"/>
      <c r="QC1352" s="131"/>
      <c r="QD1352" s="131"/>
      <c r="QE1352" s="131"/>
      <c r="QF1352" s="131"/>
      <c r="QG1352" s="131"/>
      <c r="QH1352" s="131"/>
      <c r="QI1352" s="131"/>
      <c r="QJ1352" s="131"/>
      <c r="QK1352" s="131"/>
      <c r="QL1352" s="131"/>
      <c r="QM1352" s="131"/>
      <c r="QN1352" s="131"/>
      <c r="QO1352" s="131"/>
      <c r="QP1352" s="131"/>
      <c r="QQ1352" s="131"/>
      <c r="QR1352" s="131"/>
      <c r="QS1352" s="131"/>
      <c r="QT1352" s="131"/>
      <c r="QU1352" s="131"/>
      <c r="QV1352" s="131"/>
      <c r="QW1352" s="131"/>
      <c r="QX1352" s="131"/>
      <c r="QY1352" s="131"/>
      <c r="QZ1352" s="131"/>
      <c r="RA1352" s="131"/>
      <c r="RB1352" s="131"/>
      <c r="RC1352" s="131"/>
      <c r="RD1352" s="131"/>
      <c r="RE1352" s="131"/>
      <c r="RF1352" s="131"/>
      <c r="RG1352" s="131"/>
      <c r="RH1352" s="131"/>
      <c r="RI1352" s="131"/>
      <c r="RJ1352" s="131"/>
      <c r="RK1352" s="131"/>
      <c r="RL1352" s="131"/>
      <c r="RM1352" s="131"/>
      <c r="RN1352" s="131"/>
      <c r="RO1352" s="131"/>
      <c r="RP1352" s="131"/>
      <c r="RQ1352" s="131"/>
      <c r="RR1352" s="131"/>
      <c r="RS1352" s="131"/>
      <c r="RT1352" s="131"/>
      <c r="RU1352" s="131"/>
      <c r="RV1352" s="131"/>
      <c r="RW1352" s="131"/>
      <c r="RX1352" s="131"/>
      <c r="RY1352" s="131"/>
      <c r="RZ1352" s="131"/>
      <c r="SA1352" s="131"/>
      <c r="SB1352" s="131"/>
      <c r="SC1352" s="131"/>
      <c r="SD1352" s="131"/>
      <c r="SE1352" s="131"/>
      <c r="SF1352" s="131"/>
      <c r="SG1352" s="131"/>
      <c r="SH1352" s="131"/>
      <c r="SI1352" s="131"/>
      <c r="SJ1352" s="131"/>
      <c r="SK1352" s="131"/>
      <c r="SL1352" s="131"/>
      <c r="SM1352" s="131"/>
      <c r="SN1352" s="131"/>
      <c r="SO1352" s="131"/>
      <c r="SP1352" s="131"/>
      <c r="SQ1352" s="131"/>
      <c r="SR1352" s="131"/>
      <c r="SS1352" s="131"/>
      <c r="ST1352" s="131"/>
      <c r="SU1352" s="131"/>
      <c r="SV1352" s="131"/>
      <c r="SW1352" s="131"/>
      <c r="SX1352" s="131"/>
      <c r="SY1352" s="131"/>
      <c r="SZ1352" s="131"/>
      <c r="TA1352" s="131"/>
      <c r="TB1352" s="131"/>
      <c r="TC1352" s="131"/>
      <c r="TD1352" s="131"/>
      <c r="TE1352" s="131"/>
      <c r="TF1352" s="131"/>
      <c r="TG1352" s="131"/>
      <c r="TH1352" s="131"/>
      <c r="TI1352" s="131"/>
      <c r="TJ1352" s="131"/>
      <c r="TK1352" s="131"/>
      <c r="TL1352" s="131"/>
      <c r="TM1352" s="131"/>
      <c r="TN1352" s="131"/>
      <c r="TO1352" s="131"/>
      <c r="TP1352" s="131"/>
      <c r="TQ1352" s="131"/>
      <c r="TR1352" s="131"/>
      <c r="TS1352" s="131"/>
      <c r="TT1352" s="131"/>
      <c r="TU1352" s="131"/>
      <c r="TV1352" s="131"/>
      <c r="TW1352" s="131"/>
      <c r="TX1352" s="131"/>
      <c r="TY1352" s="131"/>
      <c r="TZ1352" s="131"/>
      <c r="UA1352" s="131"/>
      <c r="UB1352" s="131"/>
      <c r="UC1352" s="131"/>
      <c r="UD1352" s="131"/>
      <c r="UE1352" s="131"/>
      <c r="UF1352" s="131"/>
      <c r="UG1352" s="131"/>
      <c r="UH1352" s="131"/>
      <c r="UI1352" s="131"/>
      <c r="UJ1352" s="131"/>
      <c r="UK1352" s="131"/>
      <c r="UL1352" s="131"/>
      <c r="UM1352" s="131"/>
      <c r="UN1352" s="131"/>
      <c r="UO1352" s="131"/>
      <c r="UP1352" s="131"/>
      <c r="UQ1352" s="131"/>
      <c r="UR1352" s="131"/>
      <c r="US1352" s="131"/>
      <c r="UT1352" s="131"/>
      <c r="UU1352" s="131"/>
      <c r="UV1352" s="131"/>
      <c r="UW1352" s="131"/>
      <c r="UX1352" s="131"/>
      <c r="UY1352" s="131"/>
      <c r="UZ1352" s="131"/>
      <c r="VA1352" s="131"/>
      <c r="VB1352" s="131"/>
      <c r="VC1352" s="131"/>
      <c r="VD1352" s="131"/>
      <c r="VE1352" s="131"/>
      <c r="VF1352" s="131"/>
      <c r="VG1352" s="131"/>
      <c r="VH1352" s="131"/>
      <c r="VI1352" s="131"/>
      <c r="VJ1352" s="131"/>
      <c r="VK1352" s="131"/>
      <c r="VL1352" s="131"/>
      <c r="VM1352" s="131"/>
      <c r="VN1352" s="131"/>
      <c r="VO1352" s="131"/>
      <c r="VP1352" s="131"/>
      <c r="VQ1352" s="131"/>
      <c r="VR1352" s="131"/>
      <c r="VS1352" s="131"/>
      <c r="VT1352" s="131"/>
      <c r="VU1352" s="131"/>
      <c r="VV1352" s="131"/>
      <c r="VW1352" s="131"/>
      <c r="VX1352" s="131"/>
      <c r="VY1352" s="131"/>
      <c r="VZ1352" s="131"/>
      <c r="WA1352" s="131"/>
      <c r="WB1352" s="131"/>
      <c r="WC1352" s="131"/>
      <c r="WD1352" s="131"/>
      <c r="WE1352" s="131"/>
      <c r="WF1352" s="131"/>
      <c r="WG1352" s="131"/>
      <c r="WH1352" s="131"/>
      <c r="WI1352" s="131"/>
      <c r="WJ1352" s="131"/>
      <c r="WK1352" s="131"/>
      <c r="WL1352" s="131"/>
      <c r="WM1352" s="131"/>
      <c r="WN1352" s="131"/>
      <c r="WO1352" s="131"/>
      <c r="WP1352" s="131"/>
      <c r="WQ1352" s="131"/>
      <c r="WR1352" s="131"/>
      <c r="WS1352" s="131"/>
      <c r="WT1352" s="131"/>
      <c r="WU1352" s="131"/>
      <c r="WV1352" s="131"/>
      <c r="WW1352" s="131"/>
      <c r="WX1352" s="131"/>
      <c r="WY1352" s="131"/>
      <c r="WZ1352" s="131"/>
      <c r="XA1352" s="131"/>
      <c r="XB1352" s="131"/>
      <c r="XC1352" s="131"/>
      <c r="XD1352" s="131"/>
      <c r="XE1352" s="131"/>
      <c r="XF1352" s="131"/>
      <c r="XG1352" s="131"/>
      <c r="XH1352" s="131"/>
      <c r="XI1352" s="131"/>
      <c r="XJ1352" s="131"/>
      <c r="XK1352" s="131"/>
      <c r="XL1352" s="131"/>
      <c r="XM1352" s="131"/>
      <c r="XN1352" s="131"/>
      <c r="XO1352" s="131"/>
      <c r="XP1352" s="131"/>
      <c r="XQ1352" s="131"/>
      <c r="XR1352" s="131"/>
      <c r="XS1352" s="131"/>
      <c r="XT1352" s="131"/>
      <c r="XU1352" s="131"/>
      <c r="XV1352" s="131"/>
      <c r="XW1352" s="131"/>
      <c r="XX1352" s="131"/>
      <c r="XY1352" s="131"/>
      <c r="XZ1352" s="131"/>
      <c r="YA1352" s="131"/>
      <c r="YB1352" s="131"/>
      <c r="YC1352" s="131"/>
      <c r="YD1352" s="131"/>
      <c r="YE1352" s="131"/>
      <c r="YF1352" s="131"/>
      <c r="YG1352" s="131"/>
      <c r="YH1352" s="131"/>
      <c r="YI1352" s="131"/>
      <c r="YJ1352" s="131"/>
      <c r="YK1352" s="131"/>
      <c r="YL1352" s="131"/>
      <c r="YM1352" s="131"/>
      <c r="YN1352" s="131"/>
      <c r="YO1352" s="131"/>
      <c r="YP1352" s="131"/>
      <c r="YQ1352" s="131"/>
      <c r="YR1352" s="131"/>
      <c r="YS1352" s="131"/>
      <c r="YT1352" s="131"/>
      <c r="YU1352" s="131"/>
      <c r="YV1352" s="131"/>
      <c r="YW1352" s="131"/>
      <c r="YX1352" s="131"/>
      <c r="YY1352" s="131"/>
      <c r="YZ1352" s="131"/>
      <c r="ZA1352" s="131"/>
      <c r="ZB1352" s="131"/>
      <c r="ZC1352" s="131"/>
      <c r="ZD1352" s="131"/>
      <c r="ZE1352" s="131"/>
      <c r="ZF1352" s="131"/>
      <c r="ZG1352" s="131"/>
      <c r="ZH1352" s="131"/>
      <c r="ZI1352" s="131"/>
      <c r="ZJ1352" s="131"/>
      <c r="ZK1352" s="131"/>
      <c r="ZL1352" s="131"/>
      <c r="ZM1352" s="131"/>
      <c r="ZN1352" s="131"/>
      <c r="ZO1352" s="131"/>
      <c r="ZP1352" s="131"/>
      <c r="ZQ1352" s="131"/>
      <c r="ZR1352" s="131"/>
      <c r="ZS1352" s="131"/>
      <c r="ZT1352" s="131"/>
      <c r="ZU1352" s="131"/>
      <c r="ZV1352" s="131"/>
      <c r="ZW1352" s="131"/>
      <c r="ZX1352" s="131"/>
      <c r="ZY1352" s="131"/>
      <c r="ZZ1352" s="131"/>
      <c r="AAA1352" s="131"/>
      <c r="AAB1352" s="131"/>
      <c r="AAC1352" s="131"/>
      <c r="AAD1352" s="131"/>
      <c r="AAE1352" s="131"/>
      <c r="AAF1352" s="131"/>
      <c r="AAG1352" s="131"/>
      <c r="AAH1352" s="131"/>
      <c r="AAI1352" s="131"/>
      <c r="AAJ1352" s="131"/>
      <c r="AAK1352" s="131"/>
      <c r="AAL1352" s="131"/>
      <c r="AAM1352" s="131"/>
      <c r="AAN1352" s="131"/>
      <c r="AAO1352" s="131"/>
      <c r="AAP1352" s="131"/>
      <c r="AAQ1352" s="131"/>
      <c r="AAR1352" s="131"/>
      <c r="AAS1352" s="131"/>
      <c r="AAT1352" s="131"/>
      <c r="AAU1352" s="131"/>
      <c r="AAV1352" s="131"/>
      <c r="AAW1352" s="131"/>
      <c r="AAX1352" s="131"/>
      <c r="AAY1352" s="131"/>
      <c r="AAZ1352" s="131"/>
      <c r="ABA1352" s="131"/>
      <c r="ABB1352" s="131"/>
      <c r="ABC1352" s="131"/>
      <c r="ABD1352" s="131"/>
      <c r="ABE1352" s="131"/>
      <c r="ABF1352" s="131"/>
      <c r="ABG1352" s="131"/>
      <c r="ABH1352" s="131"/>
      <c r="ABI1352" s="131"/>
      <c r="ABJ1352" s="131"/>
      <c r="ABK1352" s="131"/>
      <c r="ABL1352" s="131"/>
      <c r="ABM1352" s="131"/>
      <c r="ABN1352" s="131"/>
      <c r="ABO1352" s="131"/>
      <c r="ABP1352" s="131"/>
      <c r="ABQ1352" s="131"/>
      <c r="ABR1352" s="131"/>
      <c r="ABS1352" s="131"/>
      <c r="ABT1352" s="131"/>
      <c r="ABU1352" s="131"/>
      <c r="ABV1352" s="131"/>
      <c r="ABW1352" s="131"/>
      <c r="ABX1352" s="131"/>
      <c r="ABY1352" s="131"/>
      <c r="ABZ1352" s="131"/>
      <c r="ACA1352" s="131"/>
      <c r="ACB1352" s="131"/>
      <c r="ACC1352" s="131"/>
      <c r="ACD1352" s="131"/>
      <c r="ACE1352" s="131"/>
      <c r="ACF1352" s="131"/>
      <c r="ACG1352" s="131"/>
      <c r="ACH1352" s="131"/>
      <c r="ACI1352" s="131"/>
      <c r="ACJ1352" s="131"/>
      <c r="ACK1352" s="131"/>
      <c r="ACL1352" s="131"/>
      <c r="ACM1352" s="131"/>
      <c r="ACN1352" s="131"/>
      <c r="ACO1352" s="131"/>
      <c r="ACP1352" s="131"/>
      <c r="ACQ1352" s="131"/>
      <c r="ACR1352" s="131"/>
      <c r="ACS1352" s="131"/>
      <c r="ACT1352" s="131"/>
      <c r="ACU1352" s="131"/>
      <c r="ACV1352" s="131"/>
      <c r="ACW1352" s="131"/>
      <c r="ACX1352" s="131"/>
      <c r="ACY1352" s="131"/>
      <c r="ACZ1352" s="131"/>
      <c r="ADA1352" s="131"/>
      <c r="ADB1352" s="131"/>
      <c r="ADC1352" s="131"/>
      <c r="ADD1352" s="131"/>
      <c r="ADE1352" s="131"/>
      <c r="ADF1352" s="131"/>
      <c r="ADG1352" s="131"/>
      <c r="ADH1352" s="131"/>
      <c r="ADI1352" s="131"/>
      <c r="ADJ1352" s="131"/>
      <c r="ADK1352" s="131"/>
      <c r="ADL1352" s="131"/>
      <c r="ADM1352" s="131"/>
      <c r="ADN1352" s="131"/>
      <c r="ADO1352" s="131"/>
      <c r="ADP1352" s="131"/>
      <c r="ADQ1352" s="131"/>
      <c r="ADR1352" s="131"/>
      <c r="ADS1352" s="131"/>
      <c r="ADT1352" s="131"/>
      <c r="ADU1352" s="131"/>
      <c r="ADV1352" s="131"/>
      <c r="ADW1352" s="131"/>
      <c r="ADX1352" s="131"/>
      <c r="ADY1352" s="131"/>
      <c r="ADZ1352" s="131"/>
      <c r="AEA1352" s="131"/>
      <c r="AEB1352" s="131"/>
      <c r="AEC1352" s="131"/>
      <c r="AED1352" s="131"/>
      <c r="AEE1352" s="131"/>
      <c r="AEF1352" s="131"/>
      <c r="AEG1352" s="131"/>
      <c r="AEH1352" s="131"/>
      <c r="AEI1352" s="131"/>
      <c r="AEJ1352" s="131"/>
      <c r="AEK1352" s="131"/>
      <c r="AEL1352" s="131"/>
      <c r="AEM1352" s="131"/>
      <c r="AEN1352" s="131"/>
      <c r="AEO1352" s="131"/>
      <c r="AEP1352" s="131"/>
      <c r="AEQ1352" s="131"/>
      <c r="AER1352" s="131"/>
      <c r="AES1352" s="131"/>
      <c r="AET1352" s="131"/>
      <c r="AEU1352" s="131"/>
      <c r="AEV1352" s="131"/>
      <c r="AEW1352" s="131"/>
      <c r="AEX1352" s="131"/>
      <c r="AEY1352" s="131"/>
      <c r="AEZ1352" s="131"/>
      <c r="AFA1352" s="131"/>
      <c r="AFB1352" s="131"/>
      <c r="AFC1352" s="131"/>
      <c r="AFD1352" s="131"/>
      <c r="AFE1352" s="131"/>
      <c r="AFF1352" s="131"/>
      <c r="AFG1352" s="131"/>
      <c r="AFH1352" s="131"/>
      <c r="AFI1352" s="131"/>
      <c r="AFJ1352" s="131"/>
      <c r="AFK1352" s="131"/>
      <c r="AFL1352" s="131"/>
      <c r="AFM1352" s="131"/>
      <c r="AFN1352" s="131"/>
      <c r="AFO1352" s="131"/>
      <c r="AFP1352" s="131"/>
      <c r="AFQ1352" s="131"/>
      <c r="AFR1352" s="131"/>
      <c r="AFS1352" s="131"/>
      <c r="AFT1352" s="131"/>
      <c r="AFU1352" s="131"/>
      <c r="AFV1352" s="131"/>
      <c r="AFW1352" s="131"/>
      <c r="AFX1352" s="131"/>
      <c r="AFY1352" s="131"/>
      <c r="AFZ1352" s="131"/>
      <c r="AGA1352" s="131"/>
      <c r="AGB1352" s="131"/>
      <c r="AGC1352" s="131"/>
      <c r="AGD1352" s="131"/>
      <c r="AGE1352" s="131"/>
      <c r="AGF1352" s="131"/>
      <c r="AGG1352" s="131"/>
      <c r="AGH1352" s="131"/>
      <c r="AGI1352" s="131"/>
      <c r="AGJ1352" s="131"/>
      <c r="AGK1352" s="131"/>
      <c r="AGL1352" s="131"/>
      <c r="AGM1352" s="131"/>
      <c r="AGN1352" s="131"/>
      <c r="AGO1352" s="131"/>
      <c r="AGP1352" s="131"/>
      <c r="AGQ1352" s="131"/>
      <c r="AGR1352" s="131"/>
      <c r="AGS1352" s="131"/>
      <c r="AGT1352" s="131"/>
      <c r="AGU1352" s="131"/>
      <c r="AGV1352" s="131"/>
      <c r="AGW1352" s="131"/>
      <c r="AGX1352" s="131"/>
      <c r="AGY1352" s="131"/>
      <c r="AGZ1352" s="131"/>
      <c r="AHA1352" s="131"/>
      <c r="AHB1352" s="131"/>
      <c r="AHC1352" s="131"/>
      <c r="AHD1352" s="131"/>
      <c r="AHE1352" s="131"/>
      <c r="AHF1352" s="131"/>
      <c r="AHG1352" s="131"/>
      <c r="AHH1352" s="131"/>
      <c r="AHI1352" s="131"/>
      <c r="AHJ1352" s="131"/>
      <c r="AHK1352" s="131"/>
      <c r="AHL1352" s="131"/>
      <c r="AHM1352" s="131"/>
      <c r="AHN1352" s="131"/>
      <c r="AHO1352" s="131"/>
      <c r="AHP1352" s="131"/>
      <c r="AHQ1352" s="131"/>
      <c r="AHR1352" s="131"/>
      <c r="AHS1352" s="131"/>
      <c r="AHT1352" s="131"/>
      <c r="AHU1352" s="131"/>
      <c r="AHV1352" s="131"/>
      <c r="AHW1352" s="131"/>
      <c r="AHX1352" s="131"/>
      <c r="AHY1352" s="131"/>
      <c r="AHZ1352" s="131"/>
      <c r="AIA1352" s="131"/>
      <c r="AIB1352" s="131"/>
      <c r="AIC1352" s="131"/>
      <c r="AID1352" s="131"/>
      <c r="AIE1352" s="131"/>
      <c r="AIF1352" s="131"/>
      <c r="AIG1352" s="131"/>
      <c r="AIH1352" s="131"/>
      <c r="AII1352" s="131"/>
      <c r="AIJ1352" s="131"/>
      <c r="AIK1352" s="131"/>
      <c r="AIL1352" s="131"/>
      <c r="AIM1352" s="131"/>
      <c r="AIN1352" s="131"/>
      <c r="AIO1352" s="131"/>
      <c r="AIP1352" s="131"/>
      <c r="AIQ1352" s="131"/>
      <c r="AIR1352" s="131"/>
      <c r="AIS1352" s="131"/>
      <c r="AIT1352" s="131"/>
      <c r="AIU1352" s="131"/>
      <c r="AIV1352" s="131"/>
      <c r="AIW1352" s="131"/>
      <c r="AIX1352" s="131"/>
      <c r="AIY1352" s="131"/>
      <c r="AIZ1352" s="131"/>
      <c r="AJA1352" s="131"/>
      <c r="AJB1352" s="131"/>
      <c r="AJC1352" s="131"/>
      <c r="AJD1352" s="131"/>
      <c r="AJE1352" s="131"/>
      <c r="AJF1352" s="131"/>
      <c r="AJG1352" s="131"/>
      <c r="AJH1352" s="131"/>
      <c r="AJI1352" s="131"/>
      <c r="AJJ1352" s="131"/>
      <c r="AJK1352" s="131"/>
      <c r="AJL1352" s="131"/>
      <c r="AJM1352" s="131"/>
      <c r="AJN1352" s="131"/>
      <c r="AJO1352" s="131"/>
      <c r="AJP1352" s="131"/>
      <c r="AJQ1352" s="131"/>
      <c r="AJR1352" s="131"/>
      <c r="AJS1352" s="131"/>
      <c r="AJT1352" s="131"/>
      <c r="AJU1352" s="131"/>
      <c r="AJV1352" s="131"/>
      <c r="AJW1352" s="131"/>
      <c r="AJX1352" s="131"/>
      <c r="AJY1352" s="131"/>
      <c r="AJZ1352" s="131"/>
      <c r="AKA1352" s="131"/>
      <c r="AKB1352" s="131"/>
      <c r="AKC1352" s="131"/>
      <c r="AKD1352" s="131"/>
      <c r="AKE1352" s="131"/>
      <c r="AKF1352" s="131"/>
      <c r="AKG1352" s="131"/>
      <c r="AKH1352" s="131"/>
      <c r="AKI1352" s="131"/>
      <c r="AKJ1352" s="131"/>
      <c r="AKK1352" s="131"/>
      <c r="AKL1352" s="131"/>
      <c r="AKM1352" s="131"/>
      <c r="AKN1352" s="131"/>
      <c r="AKO1352" s="131"/>
      <c r="AKP1352" s="131"/>
      <c r="AKQ1352" s="131"/>
      <c r="AKR1352" s="131"/>
      <c r="AKS1352" s="131"/>
      <c r="AKT1352" s="131"/>
      <c r="AKU1352" s="131"/>
      <c r="AKV1352" s="131"/>
      <c r="AKW1352" s="131"/>
      <c r="AKX1352" s="131"/>
      <c r="AKY1352" s="131"/>
      <c r="AKZ1352" s="131"/>
      <c r="ALA1352" s="131"/>
      <c r="ALB1352" s="131"/>
      <c r="ALC1352" s="131"/>
      <c r="ALD1352" s="131"/>
      <c r="ALE1352" s="131"/>
      <c r="ALF1352" s="131"/>
      <c r="ALG1352" s="131"/>
      <c r="ALH1352" s="131"/>
      <c r="ALI1352" s="131"/>
      <c r="ALJ1352" s="131"/>
      <c r="ALK1352" s="131"/>
      <c r="ALL1352" s="131"/>
      <c r="ALM1352" s="131"/>
      <c r="ALN1352" s="131"/>
    </row>
    <row r="1353" spans="1:1002" s="508" customFormat="1" x14ac:dyDescent="0.25">
      <c r="A1353" s="502"/>
      <c r="B1353" s="503"/>
      <c r="C1353" s="504"/>
      <c r="D1353" s="450"/>
      <c r="E1353" s="505"/>
      <c r="F1353" s="505"/>
      <c r="G1353" s="506"/>
      <c r="H1353" s="506"/>
      <c r="I1353" s="507"/>
      <c r="J1353" s="565"/>
      <c r="K1353" s="454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  <c r="EC1353" s="131"/>
      <c r="ED1353" s="131"/>
      <c r="EE1353" s="131"/>
      <c r="EF1353" s="131"/>
      <c r="EG1353" s="131"/>
      <c r="EH1353" s="131"/>
      <c r="EI1353" s="131"/>
      <c r="EJ1353" s="131"/>
      <c r="EK1353" s="131"/>
      <c r="EL1353" s="131"/>
      <c r="EM1353" s="131"/>
      <c r="EN1353" s="131"/>
      <c r="EO1353" s="131"/>
      <c r="EP1353" s="131"/>
      <c r="EQ1353" s="131"/>
      <c r="ER1353" s="131"/>
      <c r="ES1353" s="131"/>
      <c r="ET1353" s="131"/>
      <c r="EU1353" s="131"/>
      <c r="EV1353" s="131"/>
      <c r="EW1353" s="131"/>
      <c r="EX1353" s="131"/>
      <c r="EY1353" s="131"/>
      <c r="EZ1353" s="131"/>
      <c r="FA1353" s="131"/>
      <c r="FB1353" s="131"/>
      <c r="FC1353" s="131"/>
      <c r="FD1353" s="131"/>
      <c r="FE1353" s="131"/>
      <c r="FF1353" s="131"/>
      <c r="FG1353" s="131"/>
      <c r="FH1353" s="131"/>
      <c r="FI1353" s="131"/>
      <c r="FJ1353" s="131"/>
      <c r="FK1353" s="131"/>
      <c r="FL1353" s="131"/>
      <c r="FM1353" s="131"/>
      <c r="FN1353" s="131"/>
      <c r="FO1353" s="131"/>
      <c r="FP1353" s="131"/>
      <c r="FQ1353" s="131"/>
      <c r="FR1353" s="131"/>
      <c r="FS1353" s="131"/>
      <c r="FT1353" s="131"/>
      <c r="FU1353" s="131"/>
      <c r="FV1353" s="131"/>
      <c r="FW1353" s="131"/>
      <c r="FX1353" s="131"/>
      <c r="FY1353" s="131"/>
      <c r="FZ1353" s="131"/>
      <c r="GA1353" s="131"/>
      <c r="GB1353" s="131"/>
      <c r="GC1353" s="131"/>
      <c r="GD1353" s="131"/>
      <c r="GE1353" s="131"/>
      <c r="GF1353" s="131"/>
      <c r="GG1353" s="131"/>
      <c r="GH1353" s="131"/>
      <c r="GI1353" s="131"/>
      <c r="GJ1353" s="131"/>
      <c r="GK1353" s="131"/>
      <c r="GL1353" s="131"/>
      <c r="GM1353" s="131"/>
      <c r="GN1353" s="131"/>
      <c r="GO1353" s="131"/>
      <c r="GP1353" s="131"/>
      <c r="GQ1353" s="131"/>
      <c r="GR1353" s="131"/>
      <c r="GS1353" s="131"/>
      <c r="GT1353" s="131"/>
      <c r="GU1353" s="131"/>
      <c r="GV1353" s="131"/>
      <c r="GW1353" s="131"/>
      <c r="GX1353" s="131"/>
      <c r="GY1353" s="131"/>
      <c r="GZ1353" s="131"/>
      <c r="HA1353" s="131"/>
      <c r="HB1353" s="131"/>
      <c r="HC1353" s="131"/>
      <c r="HD1353" s="131"/>
      <c r="HE1353" s="131"/>
      <c r="HF1353" s="131"/>
      <c r="HG1353" s="131"/>
      <c r="HH1353" s="131"/>
      <c r="HI1353" s="131"/>
      <c r="HJ1353" s="131"/>
      <c r="HK1353" s="131"/>
      <c r="HL1353" s="131"/>
      <c r="HM1353" s="131"/>
      <c r="HN1353" s="131"/>
      <c r="HO1353" s="131"/>
      <c r="HP1353" s="131"/>
      <c r="HQ1353" s="131"/>
      <c r="HR1353" s="131"/>
      <c r="HS1353" s="131"/>
      <c r="HT1353" s="131"/>
      <c r="HU1353" s="131"/>
      <c r="HV1353" s="131"/>
      <c r="HW1353" s="131"/>
      <c r="HX1353" s="131"/>
      <c r="HY1353" s="131"/>
      <c r="HZ1353" s="131"/>
      <c r="IA1353" s="131"/>
      <c r="IB1353" s="131"/>
      <c r="IC1353" s="131"/>
      <c r="ID1353" s="131"/>
      <c r="IE1353" s="131"/>
      <c r="IF1353" s="131"/>
      <c r="IG1353" s="131"/>
      <c r="IH1353" s="131"/>
      <c r="II1353" s="131"/>
      <c r="IJ1353" s="131"/>
      <c r="IK1353" s="131"/>
      <c r="IL1353" s="131"/>
      <c r="IM1353" s="131"/>
      <c r="IN1353" s="131"/>
      <c r="IO1353" s="131"/>
      <c r="IP1353" s="131"/>
      <c r="IQ1353" s="131"/>
      <c r="IR1353" s="131"/>
      <c r="IS1353" s="131"/>
      <c r="IT1353" s="131"/>
      <c r="IU1353" s="131"/>
      <c r="IV1353" s="131"/>
      <c r="IW1353" s="131"/>
      <c r="IX1353" s="131"/>
      <c r="IY1353" s="131"/>
      <c r="IZ1353" s="131"/>
      <c r="JA1353" s="131"/>
      <c r="JB1353" s="131"/>
      <c r="JC1353" s="131"/>
      <c r="JD1353" s="131"/>
      <c r="JE1353" s="131"/>
      <c r="JF1353" s="131"/>
      <c r="JG1353" s="131"/>
      <c r="JH1353" s="131"/>
      <c r="JI1353" s="131"/>
      <c r="JJ1353" s="131"/>
      <c r="JK1353" s="131"/>
      <c r="JL1353" s="131"/>
      <c r="JM1353" s="131"/>
      <c r="JN1353" s="131"/>
      <c r="JO1353" s="131"/>
      <c r="JP1353" s="131"/>
      <c r="JQ1353" s="131"/>
      <c r="JR1353" s="131"/>
      <c r="JS1353" s="131"/>
      <c r="JT1353" s="131"/>
      <c r="JU1353" s="131"/>
      <c r="JV1353" s="131"/>
      <c r="JW1353" s="131"/>
      <c r="JX1353" s="131"/>
      <c r="JY1353" s="131"/>
      <c r="JZ1353" s="131"/>
      <c r="KA1353" s="131"/>
      <c r="KB1353" s="131"/>
      <c r="KC1353" s="131"/>
      <c r="KD1353" s="131"/>
      <c r="KE1353" s="131"/>
      <c r="KF1353" s="131"/>
      <c r="KG1353" s="131"/>
      <c r="KH1353" s="131"/>
      <c r="KI1353" s="131"/>
      <c r="KJ1353" s="131"/>
      <c r="KK1353" s="131"/>
      <c r="KL1353" s="131"/>
      <c r="KM1353" s="131"/>
      <c r="KN1353" s="131"/>
      <c r="KO1353" s="131"/>
      <c r="KP1353" s="131"/>
      <c r="KQ1353" s="131"/>
      <c r="KR1353" s="131"/>
      <c r="KS1353" s="131"/>
      <c r="KT1353" s="131"/>
      <c r="KU1353" s="131"/>
      <c r="KV1353" s="131"/>
      <c r="KW1353" s="131"/>
      <c r="KX1353" s="131"/>
      <c r="KY1353" s="131"/>
      <c r="KZ1353" s="131"/>
      <c r="LA1353" s="131"/>
      <c r="LB1353" s="131"/>
      <c r="LC1353" s="131"/>
      <c r="LD1353" s="131"/>
      <c r="LE1353" s="131"/>
      <c r="LF1353" s="131"/>
      <c r="LG1353" s="131"/>
      <c r="LH1353" s="131"/>
      <c r="LI1353" s="131"/>
      <c r="LJ1353" s="131"/>
      <c r="LK1353" s="131"/>
      <c r="LL1353" s="131"/>
      <c r="LM1353" s="131"/>
      <c r="LN1353" s="131"/>
      <c r="LO1353" s="131"/>
      <c r="LP1353" s="131"/>
      <c r="LQ1353" s="131"/>
      <c r="LR1353" s="131"/>
      <c r="LS1353" s="131"/>
      <c r="LT1353" s="131"/>
      <c r="LU1353" s="131"/>
      <c r="LV1353" s="131"/>
      <c r="LW1353" s="131"/>
      <c r="LX1353" s="131"/>
      <c r="LY1353" s="131"/>
      <c r="LZ1353" s="131"/>
      <c r="MA1353" s="131"/>
      <c r="MB1353" s="131"/>
      <c r="MC1353" s="131"/>
      <c r="MD1353" s="131"/>
      <c r="ME1353" s="131"/>
      <c r="MF1353" s="131"/>
      <c r="MG1353" s="131"/>
      <c r="MH1353" s="131"/>
      <c r="MI1353" s="131"/>
      <c r="MJ1353" s="131"/>
      <c r="MK1353" s="131"/>
      <c r="ML1353" s="131"/>
      <c r="MM1353" s="131"/>
      <c r="MN1353" s="131"/>
      <c r="MO1353" s="131"/>
      <c r="MP1353" s="131"/>
      <c r="MQ1353" s="131"/>
      <c r="MR1353" s="131"/>
      <c r="MS1353" s="131"/>
      <c r="MT1353" s="131"/>
      <c r="MU1353" s="131"/>
      <c r="MV1353" s="131"/>
      <c r="MW1353" s="131"/>
      <c r="MX1353" s="131"/>
      <c r="MY1353" s="131"/>
      <c r="MZ1353" s="131"/>
      <c r="NA1353" s="131"/>
      <c r="NB1353" s="131"/>
      <c r="NC1353" s="131"/>
      <c r="ND1353" s="131"/>
      <c r="NE1353" s="131"/>
      <c r="NF1353" s="131"/>
      <c r="NG1353" s="131"/>
      <c r="NH1353" s="131"/>
      <c r="NI1353" s="131"/>
      <c r="NJ1353" s="131"/>
      <c r="NK1353" s="131"/>
      <c r="NL1353" s="131"/>
      <c r="NM1353" s="131"/>
      <c r="NN1353" s="131"/>
      <c r="NO1353" s="131"/>
      <c r="NP1353" s="131"/>
      <c r="NQ1353" s="131"/>
      <c r="NR1353" s="131"/>
      <c r="NS1353" s="131"/>
      <c r="NT1353" s="131"/>
      <c r="NU1353" s="131"/>
      <c r="NV1353" s="131"/>
      <c r="NW1353" s="131"/>
      <c r="NX1353" s="131"/>
      <c r="NY1353" s="131"/>
      <c r="NZ1353" s="131"/>
      <c r="OA1353" s="131"/>
      <c r="OB1353" s="131"/>
      <c r="OC1353" s="131"/>
      <c r="OD1353" s="131"/>
      <c r="OE1353" s="131"/>
      <c r="OF1353" s="131"/>
      <c r="OG1353" s="131"/>
      <c r="OH1353" s="131"/>
      <c r="OI1353" s="131"/>
      <c r="OJ1353" s="131"/>
      <c r="OK1353" s="131"/>
      <c r="OL1353" s="131"/>
      <c r="OM1353" s="131"/>
      <c r="ON1353" s="131"/>
      <c r="OO1353" s="131"/>
      <c r="OP1353" s="131"/>
      <c r="OQ1353" s="131"/>
      <c r="OR1353" s="131"/>
      <c r="OS1353" s="131"/>
      <c r="OT1353" s="131"/>
      <c r="OU1353" s="131"/>
      <c r="OV1353" s="131"/>
      <c r="OW1353" s="131"/>
      <c r="OX1353" s="131"/>
      <c r="OY1353" s="131"/>
      <c r="OZ1353" s="131"/>
      <c r="PA1353" s="131"/>
      <c r="PB1353" s="131"/>
      <c r="PC1353" s="131"/>
      <c r="PD1353" s="131"/>
      <c r="PE1353" s="131"/>
      <c r="PF1353" s="131"/>
      <c r="PG1353" s="131"/>
      <c r="PH1353" s="131"/>
      <c r="PI1353" s="131"/>
      <c r="PJ1353" s="131"/>
      <c r="PK1353" s="131"/>
      <c r="PL1353" s="131"/>
      <c r="PM1353" s="131"/>
      <c r="PN1353" s="131"/>
      <c r="PO1353" s="131"/>
      <c r="PP1353" s="131"/>
      <c r="PQ1353" s="131"/>
      <c r="PR1353" s="131"/>
      <c r="PS1353" s="131"/>
      <c r="PT1353" s="131"/>
      <c r="PU1353" s="131"/>
      <c r="PV1353" s="131"/>
      <c r="PW1353" s="131"/>
      <c r="PX1353" s="131"/>
      <c r="PY1353" s="131"/>
      <c r="PZ1353" s="131"/>
      <c r="QA1353" s="131"/>
      <c r="QB1353" s="131"/>
      <c r="QC1353" s="131"/>
      <c r="QD1353" s="131"/>
      <c r="QE1353" s="131"/>
      <c r="QF1353" s="131"/>
      <c r="QG1353" s="131"/>
      <c r="QH1353" s="131"/>
      <c r="QI1353" s="131"/>
      <c r="QJ1353" s="131"/>
      <c r="QK1353" s="131"/>
      <c r="QL1353" s="131"/>
      <c r="QM1353" s="131"/>
      <c r="QN1353" s="131"/>
      <c r="QO1353" s="131"/>
      <c r="QP1353" s="131"/>
      <c r="QQ1353" s="131"/>
      <c r="QR1353" s="131"/>
      <c r="QS1353" s="131"/>
      <c r="QT1353" s="131"/>
      <c r="QU1353" s="131"/>
      <c r="QV1353" s="131"/>
      <c r="QW1353" s="131"/>
      <c r="QX1353" s="131"/>
      <c r="QY1353" s="131"/>
      <c r="QZ1353" s="131"/>
      <c r="RA1353" s="131"/>
      <c r="RB1353" s="131"/>
      <c r="RC1353" s="131"/>
      <c r="RD1353" s="131"/>
      <c r="RE1353" s="131"/>
      <c r="RF1353" s="131"/>
      <c r="RG1353" s="131"/>
      <c r="RH1353" s="131"/>
      <c r="RI1353" s="131"/>
      <c r="RJ1353" s="131"/>
      <c r="RK1353" s="131"/>
      <c r="RL1353" s="131"/>
      <c r="RM1353" s="131"/>
      <c r="RN1353" s="131"/>
      <c r="RO1353" s="131"/>
      <c r="RP1353" s="131"/>
      <c r="RQ1353" s="131"/>
      <c r="RR1353" s="131"/>
      <c r="RS1353" s="131"/>
      <c r="RT1353" s="131"/>
      <c r="RU1353" s="131"/>
      <c r="RV1353" s="131"/>
      <c r="RW1353" s="131"/>
      <c r="RX1353" s="131"/>
      <c r="RY1353" s="131"/>
      <c r="RZ1353" s="131"/>
      <c r="SA1353" s="131"/>
      <c r="SB1353" s="131"/>
      <c r="SC1353" s="131"/>
      <c r="SD1353" s="131"/>
      <c r="SE1353" s="131"/>
      <c r="SF1353" s="131"/>
      <c r="SG1353" s="131"/>
      <c r="SH1353" s="131"/>
      <c r="SI1353" s="131"/>
      <c r="SJ1353" s="131"/>
      <c r="SK1353" s="131"/>
      <c r="SL1353" s="131"/>
      <c r="SM1353" s="131"/>
      <c r="SN1353" s="131"/>
      <c r="SO1353" s="131"/>
      <c r="SP1353" s="131"/>
      <c r="SQ1353" s="131"/>
      <c r="SR1353" s="131"/>
      <c r="SS1353" s="131"/>
      <c r="ST1353" s="131"/>
      <c r="SU1353" s="131"/>
      <c r="SV1353" s="131"/>
      <c r="SW1353" s="131"/>
      <c r="SX1353" s="131"/>
      <c r="SY1353" s="131"/>
      <c r="SZ1353" s="131"/>
      <c r="TA1353" s="131"/>
      <c r="TB1353" s="131"/>
      <c r="TC1353" s="131"/>
      <c r="TD1353" s="131"/>
      <c r="TE1353" s="131"/>
      <c r="TF1353" s="131"/>
      <c r="TG1353" s="131"/>
      <c r="TH1353" s="131"/>
      <c r="TI1353" s="131"/>
      <c r="TJ1353" s="131"/>
      <c r="TK1353" s="131"/>
      <c r="TL1353" s="131"/>
      <c r="TM1353" s="131"/>
      <c r="TN1353" s="131"/>
      <c r="TO1353" s="131"/>
      <c r="TP1353" s="131"/>
      <c r="TQ1353" s="131"/>
      <c r="TR1353" s="131"/>
      <c r="TS1353" s="131"/>
      <c r="TT1353" s="131"/>
      <c r="TU1353" s="131"/>
      <c r="TV1353" s="131"/>
      <c r="TW1353" s="131"/>
      <c r="TX1353" s="131"/>
      <c r="TY1353" s="131"/>
      <c r="TZ1353" s="131"/>
      <c r="UA1353" s="131"/>
      <c r="UB1353" s="131"/>
      <c r="UC1353" s="131"/>
      <c r="UD1353" s="131"/>
      <c r="UE1353" s="131"/>
      <c r="UF1353" s="131"/>
      <c r="UG1353" s="131"/>
      <c r="UH1353" s="131"/>
      <c r="UI1353" s="131"/>
      <c r="UJ1353" s="131"/>
      <c r="UK1353" s="131"/>
      <c r="UL1353" s="131"/>
      <c r="UM1353" s="131"/>
      <c r="UN1353" s="131"/>
      <c r="UO1353" s="131"/>
      <c r="UP1353" s="131"/>
      <c r="UQ1353" s="131"/>
      <c r="UR1353" s="131"/>
      <c r="US1353" s="131"/>
      <c r="UT1353" s="131"/>
      <c r="UU1353" s="131"/>
      <c r="UV1353" s="131"/>
      <c r="UW1353" s="131"/>
      <c r="UX1353" s="131"/>
      <c r="UY1353" s="131"/>
      <c r="UZ1353" s="131"/>
      <c r="VA1353" s="131"/>
      <c r="VB1353" s="131"/>
      <c r="VC1353" s="131"/>
      <c r="VD1353" s="131"/>
      <c r="VE1353" s="131"/>
      <c r="VF1353" s="131"/>
      <c r="VG1353" s="131"/>
      <c r="VH1353" s="131"/>
      <c r="VI1353" s="131"/>
      <c r="VJ1353" s="131"/>
      <c r="VK1353" s="131"/>
      <c r="VL1353" s="131"/>
      <c r="VM1353" s="131"/>
      <c r="VN1353" s="131"/>
      <c r="VO1353" s="131"/>
      <c r="VP1353" s="131"/>
      <c r="VQ1353" s="131"/>
      <c r="VR1353" s="131"/>
      <c r="VS1353" s="131"/>
      <c r="VT1353" s="131"/>
      <c r="VU1353" s="131"/>
      <c r="VV1353" s="131"/>
      <c r="VW1353" s="131"/>
      <c r="VX1353" s="131"/>
      <c r="VY1353" s="131"/>
      <c r="VZ1353" s="131"/>
      <c r="WA1353" s="131"/>
      <c r="WB1353" s="131"/>
      <c r="WC1353" s="131"/>
      <c r="WD1353" s="131"/>
      <c r="WE1353" s="131"/>
      <c r="WF1353" s="131"/>
      <c r="WG1353" s="131"/>
      <c r="WH1353" s="131"/>
      <c r="WI1353" s="131"/>
      <c r="WJ1353" s="131"/>
      <c r="WK1353" s="131"/>
      <c r="WL1353" s="131"/>
      <c r="WM1353" s="131"/>
      <c r="WN1353" s="131"/>
      <c r="WO1353" s="131"/>
      <c r="WP1353" s="131"/>
      <c r="WQ1353" s="131"/>
      <c r="WR1353" s="131"/>
      <c r="WS1353" s="131"/>
      <c r="WT1353" s="131"/>
      <c r="WU1353" s="131"/>
      <c r="WV1353" s="131"/>
      <c r="WW1353" s="131"/>
      <c r="WX1353" s="131"/>
      <c r="WY1353" s="131"/>
      <c r="WZ1353" s="131"/>
      <c r="XA1353" s="131"/>
      <c r="XB1353" s="131"/>
      <c r="XC1353" s="131"/>
      <c r="XD1353" s="131"/>
      <c r="XE1353" s="131"/>
      <c r="XF1353" s="131"/>
      <c r="XG1353" s="131"/>
      <c r="XH1353" s="131"/>
      <c r="XI1353" s="131"/>
      <c r="XJ1353" s="131"/>
      <c r="XK1353" s="131"/>
      <c r="XL1353" s="131"/>
      <c r="XM1353" s="131"/>
      <c r="XN1353" s="131"/>
      <c r="XO1353" s="131"/>
      <c r="XP1353" s="131"/>
      <c r="XQ1353" s="131"/>
      <c r="XR1353" s="131"/>
      <c r="XS1353" s="131"/>
      <c r="XT1353" s="131"/>
      <c r="XU1353" s="131"/>
      <c r="XV1353" s="131"/>
      <c r="XW1353" s="131"/>
      <c r="XX1353" s="131"/>
      <c r="XY1353" s="131"/>
      <c r="XZ1353" s="131"/>
      <c r="YA1353" s="131"/>
      <c r="YB1353" s="131"/>
      <c r="YC1353" s="131"/>
      <c r="YD1353" s="131"/>
      <c r="YE1353" s="131"/>
      <c r="YF1353" s="131"/>
      <c r="YG1353" s="131"/>
      <c r="YH1353" s="131"/>
      <c r="YI1353" s="131"/>
      <c r="YJ1353" s="131"/>
      <c r="YK1353" s="131"/>
      <c r="YL1353" s="131"/>
      <c r="YM1353" s="131"/>
      <c r="YN1353" s="131"/>
      <c r="YO1353" s="131"/>
      <c r="YP1353" s="131"/>
      <c r="YQ1353" s="131"/>
      <c r="YR1353" s="131"/>
      <c r="YS1353" s="131"/>
      <c r="YT1353" s="131"/>
      <c r="YU1353" s="131"/>
      <c r="YV1353" s="131"/>
      <c r="YW1353" s="131"/>
      <c r="YX1353" s="131"/>
      <c r="YY1353" s="131"/>
      <c r="YZ1353" s="131"/>
      <c r="ZA1353" s="131"/>
      <c r="ZB1353" s="131"/>
      <c r="ZC1353" s="131"/>
      <c r="ZD1353" s="131"/>
      <c r="ZE1353" s="131"/>
      <c r="ZF1353" s="131"/>
      <c r="ZG1353" s="131"/>
      <c r="ZH1353" s="131"/>
      <c r="ZI1353" s="131"/>
      <c r="ZJ1353" s="131"/>
      <c r="ZK1353" s="131"/>
      <c r="ZL1353" s="131"/>
      <c r="ZM1353" s="131"/>
      <c r="ZN1353" s="131"/>
      <c r="ZO1353" s="131"/>
      <c r="ZP1353" s="131"/>
      <c r="ZQ1353" s="131"/>
      <c r="ZR1353" s="131"/>
      <c r="ZS1353" s="131"/>
      <c r="ZT1353" s="131"/>
      <c r="ZU1353" s="131"/>
      <c r="ZV1353" s="131"/>
      <c r="ZW1353" s="131"/>
      <c r="ZX1353" s="131"/>
      <c r="ZY1353" s="131"/>
      <c r="ZZ1353" s="131"/>
      <c r="AAA1353" s="131"/>
      <c r="AAB1353" s="131"/>
      <c r="AAC1353" s="131"/>
      <c r="AAD1353" s="131"/>
      <c r="AAE1353" s="131"/>
      <c r="AAF1353" s="131"/>
      <c r="AAG1353" s="131"/>
      <c r="AAH1353" s="131"/>
      <c r="AAI1353" s="131"/>
      <c r="AAJ1353" s="131"/>
      <c r="AAK1353" s="131"/>
      <c r="AAL1353" s="131"/>
      <c r="AAM1353" s="131"/>
      <c r="AAN1353" s="131"/>
      <c r="AAO1353" s="131"/>
      <c r="AAP1353" s="131"/>
      <c r="AAQ1353" s="131"/>
      <c r="AAR1353" s="131"/>
      <c r="AAS1353" s="131"/>
      <c r="AAT1353" s="131"/>
      <c r="AAU1353" s="131"/>
      <c r="AAV1353" s="131"/>
      <c r="AAW1353" s="131"/>
      <c r="AAX1353" s="131"/>
      <c r="AAY1353" s="131"/>
      <c r="AAZ1353" s="131"/>
      <c r="ABA1353" s="131"/>
      <c r="ABB1353" s="131"/>
      <c r="ABC1353" s="131"/>
      <c r="ABD1353" s="131"/>
      <c r="ABE1353" s="131"/>
      <c r="ABF1353" s="131"/>
      <c r="ABG1353" s="131"/>
      <c r="ABH1353" s="131"/>
      <c r="ABI1353" s="131"/>
      <c r="ABJ1353" s="131"/>
      <c r="ABK1353" s="131"/>
      <c r="ABL1353" s="131"/>
      <c r="ABM1353" s="131"/>
      <c r="ABN1353" s="131"/>
      <c r="ABO1353" s="131"/>
      <c r="ABP1353" s="131"/>
      <c r="ABQ1353" s="131"/>
      <c r="ABR1353" s="131"/>
      <c r="ABS1353" s="131"/>
      <c r="ABT1353" s="131"/>
      <c r="ABU1353" s="131"/>
      <c r="ABV1353" s="131"/>
      <c r="ABW1353" s="131"/>
      <c r="ABX1353" s="131"/>
      <c r="ABY1353" s="131"/>
      <c r="ABZ1353" s="131"/>
      <c r="ACA1353" s="131"/>
      <c r="ACB1353" s="131"/>
      <c r="ACC1353" s="131"/>
      <c r="ACD1353" s="131"/>
      <c r="ACE1353" s="131"/>
      <c r="ACF1353" s="131"/>
      <c r="ACG1353" s="131"/>
      <c r="ACH1353" s="131"/>
      <c r="ACI1353" s="131"/>
      <c r="ACJ1353" s="131"/>
      <c r="ACK1353" s="131"/>
      <c r="ACL1353" s="131"/>
      <c r="ACM1353" s="131"/>
      <c r="ACN1353" s="131"/>
      <c r="ACO1353" s="131"/>
      <c r="ACP1353" s="131"/>
      <c r="ACQ1353" s="131"/>
      <c r="ACR1353" s="131"/>
      <c r="ACS1353" s="131"/>
      <c r="ACT1353" s="131"/>
      <c r="ACU1353" s="131"/>
      <c r="ACV1353" s="131"/>
      <c r="ACW1353" s="131"/>
      <c r="ACX1353" s="131"/>
      <c r="ACY1353" s="131"/>
      <c r="ACZ1353" s="131"/>
      <c r="ADA1353" s="131"/>
      <c r="ADB1353" s="131"/>
      <c r="ADC1353" s="131"/>
      <c r="ADD1353" s="131"/>
      <c r="ADE1353" s="131"/>
      <c r="ADF1353" s="131"/>
      <c r="ADG1353" s="131"/>
      <c r="ADH1353" s="131"/>
      <c r="ADI1353" s="131"/>
      <c r="ADJ1353" s="131"/>
      <c r="ADK1353" s="131"/>
      <c r="ADL1353" s="131"/>
      <c r="ADM1353" s="131"/>
      <c r="ADN1353" s="131"/>
      <c r="ADO1353" s="131"/>
      <c r="ADP1353" s="131"/>
      <c r="ADQ1353" s="131"/>
      <c r="ADR1353" s="131"/>
      <c r="ADS1353" s="131"/>
      <c r="ADT1353" s="131"/>
      <c r="ADU1353" s="131"/>
      <c r="ADV1353" s="131"/>
      <c r="ADW1353" s="131"/>
      <c r="ADX1353" s="131"/>
      <c r="ADY1353" s="131"/>
      <c r="ADZ1353" s="131"/>
      <c r="AEA1353" s="131"/>
      <c r="AEB1353" s="131"/>
      <c r="AEC1353" s="131"/>
      <c r="AED1353" s="131"/>
      <c r="AEE1353" s="131"/>
      <c r="AEF1353" s="131"/>
      <c r="AEG1353" s="131"/>
      <c r="AEH1353" s="131"/>
      <c r="AEI1353" s="131"/>
      <c r="AEJ1353" s="131"/>
      <c r="AEK1353" s="131"/>
      <c r="AEL1353" s="131"/>
      <c r="AEM1353" s="131"/>
      <c r="AEN1353" s="131"/>
      <c r="AEO1353" s="131"/>
      <c r="AEP1353" s="131"/>
      <c r="AEQ1353" s="131"/>
      <c r="AER1353" s="131"/>
      <c r="AES1353" s="131"/>
      <c r="AET1353" s="131"/>
      <c r="AEU1353" s="131"/>
      <c r="AEV1353" s="131"/>
      <c r="AEW1353" s="131"/>
      <c r="AEX1353" s="131"/>
      <c r="AEY1353" s="131"/>
      <c r="AEZ1353" s="131"/>
      <c r="AFA1353" s="131"/>
      <c r="AFB1353" s="131"/>
      <c r="AFC1353" s="131"/>
      <c r="AFD1353" s="131"/>
      <c r="AFE1353" s="131"/>
      <c r="AFF1353" s="131"/>
      <c r="AFG1353" s="131"/>
      <c r="AFH1353" s="131"/>
      <c r="AFI1353" s="131"/>
      <c r="AFJ1353" s="131"/>
      <c r="AFK1353" s="131"/>
      <c r="AFL1353" s="131"/>
      <c r="AFM1353" s="131"/>
      <c r="AFN1353" s="131"/>
      <c r="AFO1353" s="131"/>
      <c r="AFP1353" s="131"/>
      <c r="AFQ1353" s="131"/>
      <c r="AFR1353" s="131"/>
      <c r="AFS1353" s="131"/>
      <c r="AFT1353" s="131"/>
      <c r="AFU1353" s="131"/>
      <c r="AFV1353" s="131"/>
      <c r="AFW1353" s="131"/>
      <c r="AFX1353" s="131"/>
      <c r="AFY1353" s="131"/>
      <c r="AFZ1353" s="131"/>
      <c r="AGA1353" s="131"/>
      <c r="AGB1353" s="131"/>
      <c r="AGC1353" s="131"/>
      <c r="AGD1353" s="131"/>
      <c r="AGE1353" s="131"/>
      <c r="AGF1353" s="131"/>
      <c r="AGG1353" s="131"/>
      <c r="AGH1353" s="131"/>
      <c r="AGI1353" s="131"/>
      <c r="AGJ1353" s="131"/>
      <c r="AGK1353" s="131"/>
      <c r="AGL1353" s="131"/>
      <c r="AGM1353" s="131"/>
      <c r="AGN1353" s="131"/>
      <c r="AGO1353" s="131"/>
      <c r="AGP1353" s="131"/>
      <c r="AGQ1353" s="131"/>
      <c r="AGR1353" s="131"/>
      <c r="AGS1353" s="131"/>
      <c r="AGT1353" s="131"/>
      <c r="AGU1353" s="131"/>
      <c r="AGV1353" s="131"/>
      <c r="AGW1353" s="131"/>
      <c r="AGX1353" s="131"/>
      <c r="AGY1353" s="131"/>
      <c r="AGZ1353" s="131"/>
      <c r="AHA1353" s="131"/>
      <c r="AHB1353" s="131"/>
      <c r="AHC1353" s="131"/>
      <c r="AHD1353" s="131"/>
      <c r="AHE1353" s="131"/>
      <c r="AHF1353" s="131"/>
      <c r="AHG1353" s="131"/>
      <c r="AHH1353" s="131"/>
      <c r="AHI1353" s="131"/>
      <c r="AHJ1353" s="131"/>
      <c r="AHK1353" s="131"/>
      <c r="AHL1353" s="131"/>
      <c r="AHM1353" s="131"/>
      <c r="AHN1353" s="131"/>
      <c r="AHO1353" s="131"/>
      <c r="AHP1353" s="131"/>
      <c r="AHQ1353" s="131"/>
      <c r="AHR1353" s="131"/>
      <c r="AHS1353" s="131"/>
      <c r="AHT1353" s="131"/>
      <c r="AHU1353" s="131"/>
      <c r="AHV1353" s="131"/>
      <c r="AHW1353" s="131"/>
      <c r="AHX1353" s="131"/>
      <c r="AHY1353" s="131"/>
      <c r="AHZ1353" s="131"/>
      <c r="AIA1353" s="131"/>
      <c r="AIB1353" s="131"/>
      <c r="AIC1353" s="131"/>
      <c r="AID1353" s="131"/>
      <c r="AIE1353" s="131"/>
      <c r="AIF1353" s="131"/>
      <c r="AIG1353" s="131"/>
      <c r="AIH1353" s="131"/>
      <c r="AII1353" s="131"/>
      <c r="AIJ1353" s="131"/>
      <c r="AIK1353" s="131"/>
      <c r="AIL1353" s="131"/>
      <c r="AIM1353" s="131"/>
      <c r="AIN1353" s="131"/>
      <c r="AIO1353" s="131"/>
      <c r="AIP1353" s="131"/>
      <c r="AIQ1353" s="131"/>
      <c r="AIR1353" s="131"/>
      <c r="AIS1353" s="131"/>
      <c r="AIT1353" s="131"/>
      <c r="AIU1353" s="131"/>
      <c r="AIV1353" s="131"/>
      <c r="AIW1353" s="131"/>
      <c r="AIX1353" s="131"/>
      <c r="AIY1353" s="131"/>
      <c r="AIZ1353" s="131"/>
      <c r="AJA1353" s="131"/>
      <c r="AJB1353" s="131"/>
      <c r="AJC1353" s="131"/>
      <c r="AJD1353" s="131"/>
      <c r="AJE1353" s="131"/>
      <c r="AJF1353" s="131"/>
      <c r="AJG1353" s="131"/>
      <c r="AJH1353" s="131"/>
      <c r="AJI1353" s="131"/>
      <c r="AJJ1353" s="131"/>
      <c r="AJK1353" s="131"/>
      <c r="AJL1353" s="131"/>
      <c r="AJM1353" s="131"/>
      <c r="AJN1353" s="131"/>
      <c r="AJO1353" s="131"/>
      <c r="AJP1353" s="131"/>
      <c r="AJQ1353" s="131"/>
      <c r="AJR1353" s="131"/>
      <c r="AJS1353" s="131"/>
      <c r="AJT1353" s="131"/>
      <c r="AJU1353" s="131"/>
      <c r="AJV1353" s="131"/>
      <c r="AJW1353" s="131"/>
      <c r="AJX1353" s="131"/>
      <c r="AJY1353" s="131"/>
      <c r="AJZ1353" s="131"/>
      <c r="AKA1353" s="131"/>
      <c r="AKB1353" s="131"/>
      <c r="AKC1353" s="131"/>
      <c r="AKD1353" s="131"/>
      <c r="AKE1353" s="131"/>
      <c r="AKF1353" s="131"/>
      <c r="AKG1353" s="131"/>
      <c r="AKH1353" s="131"/>
      <c r="AKI1353" s="131"/>
      <c r="AKJ1353" s="131"/>
      <c r="AKK1353" s="131"/>
      <c r="AKL1353" s="131"/>
      <c r="AKM1353" s="131"/>
      <c r="AKN1353" s="131"/>
      <c r="AKO1353" s="131"/>
      <c r="AKP1353" s="131"/>
      <c r="AKQ1353" s="131"/>
      <c r="AKR1353" s="131"/>
      <c r="AKS1353" s="131"/>
      <c r="AKT1353" s="131"/>
      <c r="AKU1353" s="131"/>
      <c r="AKV1353" s="131"/>
      <c r="AKW1353" s="131"/>
      <c r="AKX1353" s="131"/>
      <c r="AKY1353" s="131"/>
      <c r="AKZ1353" s="131"/>
      <c r="ALA1353" s="131"/>
      <c r="ALB1353" s="131"/>
      <c r="ALC1353" s="131"/>
      <c r="ALD1353" s="131"/>
      <c r="ALE1353" s="131"/>
      <c r="ALF1353" s="131"/>
      <c r="ALG1353" s="131"/>
      <c r="ALH1353" s="131"/>
      <c r="ALI1353" s="131"/>
      <c r="ALJ1353" s="131"/>
      <c r="ALK1353" s="131"/>
      <c r="ALL1353" s="131"/>
      <c r="ALM1353" s="131"/>
      <c r="ALN1353" s="131"/>
    </row>
    <row r="1354" spans="1:1002" s="508" customFormat="1" x14ac:dyDescent="0.25">
      <c r="A1354" s="502"/>
      <c r="B1354" s="503"/>
      <c r="C1354" s="504"/>
      <c r="D1354" s="450"/>
      <c r="E1354" s="505"/>
      <c r="F1354" s="505"/>
      <c r="G1354" s="506"/>
      <c r="H1354" s="506"/>
      <c r="I1354" s="507"/>
      <c r="J1354" s="565"/>
      <c r="K1354" s="454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  <c r="EC1354" s="131"/>
      <c r="ED1354" s="131"/>
      <c r="EE1354" s="131"/>
      <c r="EF1354" s="131"/>
      <c r="EG1354" s="131"/>
      <c r="EH1354" s="131"/>
      <c r="EI1354" s="131"/>
      <c r="EJ1354" s="131"/>
      <c r="EK1354" s="131"/>
      <c r="EL1354" s="131"/>
      <c r="EM1354" s="131"/>
      <c r="EN1354" s="131"/>
      <c r="EO1354" s="131"/>
      <c r="EP1354" s="131"/>
      <c r="EQ1354" s="131"/>
      <c r="ER1354" s="131"/>
      <c r="ES1354" s="131"/>
      <c r="ET1354" s="131"/>
      <c r="EU1354" s="131"/>
      <c r="EV1354" s="131"/>
      <c r="EW1354" s="131"/>
      <c r="EX1354" s="131"/>
      <c r="EY1354" s="131"/>
      <c r="EZ1354" s="131"/>
      <c r="FA1354" s="131"/>
      <c r="FB1354" s="131"/>
      <c r="FC1354" s="131"/>
      <c r="FD1354" s="131"/>
      <c r="FE1354" s="131"/>
      <c r="FF1354" s="131"/>
      <c r="FG1354" s="131"/>
      <c r="FH1354" s="131"/>
      <c r="FI1354" s="131"/>
      <c r="FJ1354" s="131"/>
      <c r="FK1354" s="131"/>
      <c r="FL1354" s="131"/>
      <c r="FM1354" s="131"/>
      <c r="FN1354" s="131"/>
      <c r="FO1354" s="131"/>
      <c r="FP1354" s="131"/>
      <c r="FQ1354" s="131"/>
      <c r="FR1354" s="131"/>
      <c r="FS1354" s="131"/>
      <c r="FT1354" s="131"/>
      <c r="FU1354" s="131"/>
      <c r="FV1354" s="131"/>
      <c r="FW1354" s="131"/>
      <c r="FX1354" s="131"/>
      <c r="FY1354" s="131"/>
      <c r="FZ1354" s="131"/>
      <c r="GA1354" s="131"/>
      <c r="GB1354" s="131"/>
      <c r="GC1354" s="131"/>
      <c r="GD1354" s="131"/>
      <c r="GE1354" s="131"/>
      <c r="GF1354" s="131"/>
      <c r="GG1354" s="131"/>
      <c r="GH1354" s="131"/>
      <c r="GI1354" s="131"/>
      <c r="GJ1354" s="131"/>
      <c r="GK1354" s="131"/>
      <c r="GL1354" s="131"/>
      <c r="GM1354" s="131"/>
      <c r="GN1354" s="131"/>
      <c r="GO1354" s="131"/>
      <c r="GP1354" s="131"/>
      <c r="GQ1354" s="131"/>
      <c r="GR1354" s="131"/>
      <c r="GS1354" s="131"/>
      <c r="GT1354" s="131"/>
      <c r="GU1354" s="131"/>
      <c r="GV1354" s="131"/>
      <c r="GW1354" s="131"/>
      <c r="GX1354" s="131"/>
      <c r="GY1354" s="131"/>
      <c r="GZ1354" s="131"/>
      <c r="HA1354" s="131"/>
      <c r="HB1354" s="131"/>
      <c r="HC1354" s="131"/>
      <c r="HD1354" s="131"/>
      <c r="HE1354" s="131"/>
      <c r="HF1354" s="131"/>
      <c r="HG1354" s="131"/>
      <c r="HH1354" s="131"/>
      <c r="HI1354" s="131"/>
      <c r="HJ1354" s="131"/>
      <c r="HK1354" s="131"/>
      <c r="HL1354" s="131"/>
      <c r="HM1354" s="131"/>
      <c r="HN1354" s="131"/>
      <c r="HO1354" s="131"/>
      <c r="HP1354" s="131"/>
      <c r="HQ1354" s="131"/>
      <c r="HR1354" s="131"/>
      <c r="HS1354" s="131"/>
      <c r="HT1354" s="131"/>
      <c r="HU1354" s="131"/>
      <c r="HV1354" s="131"/>
      <c r="HW1354" s="131"/>
      <c r="HX1354" s="131"/>
      <c r="HY1354" s="131"/>
      <c r="HZ1354" s="131"/>
      <c r="IA1354" s="131"/>
      <c r="IB1354" s="131"/>
      <c r="IC1354" s="131"/>
      <c r="ID1354" s="131"/>
      <c r="IE1354" s="131"/>
      <c r="IF1354" s="131"/>
      <c r="IG1354" s="131"/>
      <c r="IH1354" s="131"/>
      <c r="II1354" s="131"/>
      <c r="IJ1354" s="131"/>
      <c r="IK1354" s="131"/>
      <c r="IL1354" s="131"/>
      <c r="IM1354" s="131"/>
      <c r="IN1354" s="131"/>
      <c r="IO1354" s="131"/>
      <c r="IP1354" s="131"/>
      <c r="IQ1354" s="131"/>
      <c r="IR1354" s="131"/>
      <c r="IS1354" s="131"/>
      <c r="IT1354" s="131"/>
      <c r="IU1354" s="131"/>
      <c r="IV1354" s="131"/>
      <c r="IW1354" s="131"/>
      <c r="IX1354" s="131"/>
      <c r="IY1354" s="131"/>
      <c r="IZ1354" s="131"/>
      <c r="JA1354" s="131"/>
      <c r="JB1354" s="131"/>
      <c r="JC1354" s="131"/>
      <c r="JD1354" s="131"/>
      <c r="JE1354" s="131"/>
      <c r="JF1354" s="131"/>
      <c r="JG1354" s="131"/>
      <c r="JH1354" s="131"/>
      <c r="JI1354" s="131"/>
      <c r="JJ1354" s="131"/>
      <c r="JK1354" s="131"/>
      <c r="JL1354" s="131"/>
      <c r="JM1354" s="131"/>
      <c r="JN1354" s="131"/>
      <c r="JO1354" s="131"/>
      <c r="JP1354" s="131"/>
      <c r="JQ1354" s="131"/>
      <c r="JR1354" s="131"/>
      <c r="JS1354" s="131"/>
      <c r="JT1354" s="131"/>
      <c r="JU1354" s="131"/>
      <c r="JV1354" s="131"/>
      <c r="JW1354" s="131"/>
      <c r="JX1354" s="131"/>
      <c r="JY1354" s="131"/>
      <c r="JZ1354" s="131"/>
      <c r="KA1354" s="131"/>
      <c r="KB1354" s="131"/>
      <c r="KC1354" s="131"/>
      <c r="KD1354" s="131"/>
      <c r="KE1354" s="131"/>
      <c r="KF1354" s="131"/>
      <c r="KG1354" s="131"/>
      <c r="KH1354" s="131"/>
      <c r="KI1354" s="131"/>
      <c r="KJ1354" s="131"/>
      <c r="KK1354" s="131"/>
      <c r="KL1354" s="131"/>
      <c r="KM1354" s="131"/>
      <c r="KN1354" s="131"/>
      <c r="KO1354" s="131"/>
      <c r="KP1354" s="131"/>
      <c r="KQ1354" s="131"/>
      <c r="KR1354" s="131"/>
      <c r="KS1354" s="131"/>
      <c r="KT1354" s="131"/>
      <c r="KU1354" s="131"/>
      <c r="KV1354" s="131"/>
      <c r="KW1354" s="131"/>
      <c r="KX1354" s="131"/>
      <c r="KY1354" s="131"/>
      <c r="KZ1354" s="131"/>
      <c r="LA1354" s="131"/>
      <c r="LB1354" s="131"/>
      <c r="LC1354" s="131"/>
      <c r="LD1354" s="131"/>
      <c r="LE1354" s="131"/>
      <c r="LF1354" s="131"/>
      <c r="LG1354" s="131"/>
      <c r="LH1354" s="131"/>
      <c r="LI1354" s="131"/>
      <c r="LJ1354" s="131"/>
      <c r="LK1354" s="131"/>
      <c r="LL1354" s="131"/>
      <c r="LM1354" s="131"/>
      <c r="LN1354" s="131"/>
      <c r="LO1354" s="131"/>
      <c r="LP1354" s="131"/>
      <c r="LQ1354" s="131"/>
      <c r="LR1354" s="131"/>
      <c r="LS1354" s="131"/>
      <c r="LT1354" s="131"/>
      <c r="LU1354" s="131"/>
      <c r="LV1354" s="131"/>
      <c r="LW1354" s="131"/>
      <c r="LX1354" s="131"/>
      <c r="LY1354" s="131"/>
      <c r="LZ1354" s="131"/>
      <c r="MA1354" s="131"/>
      <c r="MB1354" s="131"/>
      <c r="MC1354" s="131"/>
      <c r="MD1354" s="131"/>
      <c r="ME1354" s="131"/>
      <c r="MF1354" s="131"/>
      <c r="MG1354" s="131"/>
      <c r="MH1354" s="131"/>
      <c r="MI1354" s="131"/>
      <c r="MJ1354" s="131"/>
      <c r="MK1354" s="131"/>
      <c r="ML1354" s="131"/>
      <c r="MM1354" s="131"/>
      <c r="MN1354" s="131"/>
      <c r="MO1354" s="131"/>
      <c r="MP1354" s="131"/>
      <c r="MQ1354" s="131"/>
      <c r="MR1354" s="131"/>
      <c r="MS1354" s="131"/>
      <c r="MT1354" s="131"/>
      <c r="MU1354" s="131"/>
      <c r="MV1354" s="131"/>
      <c r="MW1354" s="131"/>
      <c r="MX1354" s="131"/>
      <c r="MY1354" s="131"/>
      <c r="MZ1354" s="131"/>
      <c r="NA1354" s="131"/>
      <c r="NB1354" s="131"/>
      <c r="NC1354" s="131"/>
      <c r="ND1354" s="131"/>
      <c r="NE1354" s="131"/>
      <c r="NF1354" s="131"/>
      <c r="NG1354" s="131"/>
      <c r="NH1354" s="131"/>
      <c r="NI1354" s="131"/>
      <c r="NJ1354" s="131"/>
      <c r="NK1354" s="131"/>
      <c r="NL1354" s="131"/>
      <c r="NM1354" s="131"/>
      <c r="NN1354" s="131"/>
      <c r="NO1354" s="131"/>
      <c r="NP1354" s="131"/>
      <c r="NQ1354" s="131"/>
      <c r="NR1354" s="131"/>
      <c r="NS1354" s="131"/>
      <c r="NT1354" s="131"/>
      <c r="NU1354" s="131"/>
      <c r="NV1354" s="131"/>
      <c r="NW1354" s="131"/>
      <c r="NX1354" s="131"/>
      <c r="NY1354" s="131"/>
      <c r="NZ1354" s="131"/>
      <c r="OA1354" s="131"/>
      <c r="OB1354" s="131"/>
      <c r="OC1354" s="131"/>
      <c r="OD1354" s="131"/>
      <c r="OE1354" s="131"/>
      <c r="OF1354" s="131"/>
      <c r="OG1354" s="131"/>
      <c r="OH1354" s="131"/>
      <c r="OI1354" s="131"/>
      <c r="OJ1354" s="131"/>
      <c r="OK1354" s="131"/>
      <c r="OL1354" s="131"/>
      <c r="OM1354" s="131"/>
      <c r="ON1354" s="131"/>
      <c r="OO1354" s="131"/>
      <c r="OP1354" s="131"/>
      <c r="OQ1354" s="131"/>
      <c r="OR1354" s="131"/>
      <c r="OS1354" s="131"/>
      <c r="OT1354" s="131"/>
      <c r="OU1354" s="131"/>
      <c r="OV1354" s="131"/>
      <c r="OW1354" s="131"/>
      <c r="OX1354" s="131"/>
      <c r="OY1354" s="131"/>
      <c r="OZ1354" s="131"/>
      <c r="PA1354" s="131"/>
      <c r="PB1354" s="131"/>
      <c r="PC1354" s="131"/>
      <c r="PD1354" s="131"/>
      <c r="PE1354" s="131"/>
      <c r="PF1354" s="131"/>
      <c r="PG1354" s="131"/>
      <c r="PH1354" s="131"/>
      <c r="PI1354" s="131"/>
      <c r="PJ1354" s="131"/>
      <c r="PK1354" s="131"/>
      <c r="PL1354" s="131"/>
      <c r="PM1354" s="131"/>
      <c r="PN1354" s="131"/>
      <c r="PO1354" s="131"/>
      <c r="PP1354" s="131"/>
      <c r="PQ1354" s="131"/>
      <c r="PR1354" s="131"/>
      <c r="PS1354" s="131"/>
      <c r="PT1354" s="131"/>
      <c r="PU1354" s="131"/>
      <c r="PV1354" s="131"/>
      <c r="PW1354" s="131"/>
      <c r="PX1354" s="131"/>
      <c r="PY1354" s="131"/>
      <c r="PZ1354" s="131"/>
      <c r="QA1354" s="131"/>
      <c r="QB1354" s="131"/>
      <c r="QC1354" s="131"/>
      <c r="QD1354" s="131"/>
      <c r="QE1354" s="131"/>
      <c r="QF1354" s="131"/>
      <c r="QG1354" s="131"/>
      <c r="QH1354" s="131"/>
      <c r="QI1354" s="131"/>
      <c r="QJ1354" s="131"/>
      <c r="QK1354" s="131"/>
      <c r="QL1354" s="131"/>
      <c r="QM1354" s="131"/>
      <c r="QN1354" s="131"/>
      <c r="QO1354" s="131"/>
      <c r="QP1354" s="131"/>
      <c r="QQ1354" s="131"/>
      <c r="QR1354" s="131"/>
      <c r="QS1354" s="131"/>
      <c r="QT1354" s="131"/>
      <c r="QU1354" s="131"/>
      <c r="QV1354" s="131"/>
      <c r="QW1354" s="131"/>
      <c r="QX1354" s="131"/>
      <c r="QY1354" s="131"/>
      <c r="QZ1354" s="131"/>
      <c r="RA1354" s="131"/>
      <c r="RB1354" s="131"/>
      <c r="RC1354" s="131"/>
      <c r="RD1354" s="131"/>
      <c r="RE1354" s="131"/>
      <c r="RF1354" s="131"/>
      <c r="RG1354" s="131"/>
      <c r="RH1354" s="131"/>
      <c r="RI1354" s="131"/>
      <c r="RJ1354" s="131"/>
      <c r="RK1354" s="131"/>
      <c r="RL1354" s="131"/>
      <c r="RM1354" s="131"/>
      <c r="RN1354" s="131"/>
      <c r="RO1354" s="131"/>
      <c r="RP1354" s="131"/>
      <c r="RQ1354" s="131"/>
      <c r="RR1354" s="131"/>
      <c r="RS1354" s="131"/>
      <c r="RT1354" s="131"/>
      <c r="RU1354" s="131"/>
      <c r="RV1354" s="131"/>
      <c r="RW1354" s="131"/>
      <c r="RX1354" s="131"/>
      <c r="RY1354" s="131"/>
      <c r="RZ1354" s="131"/>
      <c r="SA1354" s="131"/>
      <c r="SB1354" s="131"/>
      <c r="SC1354" s="131"/>
      <c r="SD1354" s="131"/>
      <c r="SE1354" s="131"/>
      <c r="SF1354" s="131"/>
      <c r="SG1354" s="131"/>
      <c r="SH1354" s="131"/>
      <c r="SI1354" s="131"/>
      <c r="SJ1354" s="131"/>
      <c r="SK1354" s="131"/>
      <c r="SL1354" s="131"/>
      <c r="SM1354" s="131"/>
      <c r="SN1354" s="131"/>
      <c r="SO1354" s="131"/>
      <c r="SP1354" s="131"/>
      <c r="SQ1354" s="131"/>
      <c r="SR1354" s="131"/>
      <c r="SS1354" s="131"/>
      <c r="ST1354" s="131"/>
      <c r="SU1354" s="131"/>
      <c r="SV1354" s="131"/>
      <c r="SW1354" s="131"/>
      <c r="SX1354" s="131"/>
      <c r="SY1354" s="131"/>
      <c r="SZ1354" s="131"/>
      <c r="TA1354" s="131"/>
      <c r="TB1354" s="131"/>
      <c r="TC1354" s="131"/>
      <c r="TD1354" s="131"/>
      <c r="TE1354" s="131"/>
      <c r="TF1354" s="131"/>
      <c r="TG1354" s="131"/>
      <c r="TH1354" s="131"/>
      <c r="TI1354" s="131"/>
      <c r="TJ1354" s="131"/>
      <c r="TK1354" s="131"/>
      <c r="TL1354" s="131"/>
      <c r="TM1354" s="131"/>
      <c r="TN1354" s="131"/>
      <c r="TO1354" s="131"/>
      <c r="TP1354" s="131"/>
      <c r="TQ1354" s="131"/>
      <c r="TR1354" s="131"/>
      <c r="TS1354" s="131"/>
      <c r="TT1354" s="131"/>
      <c r="TU1354" s="131"/>
      <c r="TV1354" s="131"/>
      <c r="TW1354" s="131"/>
      <c r="TX1354" s="131"/>
      <c r="TY1354" s="131"/>
      <c r="TZ1354" s="131"/>
      <c r="UA1354" s="131"/>
      <c r="UB1354" s="131"/>
      <c r="UC1354" s="131"/>
      <c r="UD1354" s="131"/>
      <c r="UE1354" s="131"/>
      <c r="UF1354" s="131"/>
      <c r="UG1354" s="131"/>
      <c r="UH1354" s="131"/>
      <c r="UI1354" s="131"/>
      <c r="UJ1354" s="131"/>
      <c r="UK1354" s="131"/>
      <c r="UL1354" s="131"/>
      <c r="UM1354" s="131"/>
      <c r="UN1354" s="131"/>
      <c r="UO1354" s="131"/>
      <c r="UP1354" s="131"/>
      <c r="UQ1354" s="131"/>
      <c r="UR1354" s="131"/>
      <c r="US1354" s="131"/>
      <c r="UT1354" s="131"/>
      <c r="UU1354" s="131"/>
      <c r="UV1354" s="131"/>
      <c r="UW1354" s="131"/>
      <c r="UX1354" s="131"/>
      <c r="UY1354" s="131"/>
      <c r="UZ1354" s="131"/>
      <c r="VA1354" s="131"/>
      <c r="VB1354" s="131"/>
      <c r="VC1354" s="131"/>
      <c r="VD1354" s="131"/>
      <c r="VE1354" s="131"/>
      <c r="VF1354" s="131"/>
      <c r="VG1354" s="131"/>
      <c r="VH1354" s="131"/>
      <c r="VI1354" s="131"/>
      <c r="VJ1354" s="131"/>
      <c r="VK1354" s="131"/>
      <c r="VL1354" s="131"/>
      <c r="VM1354" s="131"/>
      <c r="VN1354" s="131"/>
      <c r="VO1354" s="131"/>
      <c r="VP1354" s="131"/>
      <c r="VQ1354" s="131"/>
      <c r="VR1354" s="131"/>
      <c r="VS1354" s="131"/>
      <c r="VT1354" s="131"/>
      <c r="VU1354" s="131"/>
      <c r="VV1354" s="131"/>
      <c r="VW1354" s="131"/>
      <c r="VX1354" s="131"/>
      <c r="VY1354" s="131"/>
      <c r="VZ1354" s="131"/>
      <c r="WA1354" s="131"/>
      <c r="WB1354" s="131"/>
      <c r="WC1354" s="131"/>
      <c r="WD1354" s="131"/>
      <c r="WE1354" s="131"/>
      <c r="WF1354" s="131"/>
      <c r="WG1354" s="131"/>
      <c r="WH1354" s="131"/>
      <c r="WI1354" s="131"/>
      <c r="WJ1354" s="131"/>
      <c r="WK1354" s="131"/>
      <c r="WL1354" s="131"/>
      <c r="WM1354" s="131"/>
      <c r="WN1354" s="131"/>
      <c r="WO1354" s="131"/>
      <c r="WP1354" s="131"/>
      <c r="WQ1354" s="131"/>
      <c r="WR1354" s="131"/>
      <c r="WS1354" s="131"/>
      <c r="WT1354" s="131"/>
      <c r="WU1354" s="131"/>
      <c r="WV1354" s="131"/>
      <c r="WW1354" s="131"/>
      <c r="WX1354" s="131"/>
      <c r="WY1354" s="131"/>
      <c r="WZ1354" s="131"/>
      <c r="XA1354" s="131"/>
      <c r="XB1354" s="131"/>
      <c r="XC1354" s="131"/>
      <c r="XD1354" s="131"/>
      <c r="XE1354" s="131"/>
      <c r="XF1354" s="131"/>
      <c r="XG1354" s="131"/>
      <c r="XH1354" s="131"/>
      <c r="XI1354" s="131"/>
      <c r="XJ1354" s="131"/>
      <c r="XK1354" s="131"/>
      <c r="XL1354" s="131"/>
      <c r="XM1354" s="131"/>
      <c r="XN1354" s="131"/>
      <c r="XO1354" s="131"/>
      <c r="XP1354" s="131"/>
      <c r="XQ1354" s="131"/>
      <c r="XR1354" s="131"/>
      <c r="XS1354" s="131"/>
      <c r="XT1354" s="131"/>
      <c r="XU1354" s="131"/>
      <c r="XV1354" s="131"/>
      <c r="XW1354" s="131"/>
      <c r="XX1354" s="131"/>
      <c r="XY1354" s="131"/>
      <c r="XZ1354" s="131"/>
      <c r="YA1354" s="131"/>
      <c r="YB1354" s="131"/>
      <c r="YC1354" s="131"/>
      <c r="YD1354" s="131"/>
      <c r="YE1354" s="131"/>
      <c r="YF1354" s="131"/>
      <c r="YG1354" s="131"/>
      <c r="YH1354" s="131"/>
      <c r="YI1354" s="131"/>
      <c r="YJ1354" s="131"/>
      <c r="YK1354" s="131"/>
      <c r="YL1354" s="131"/>
      <c r="YM1354" s="131"/>
      <c r="YN1354" s="131"/>
      <c r="YO1354" s="131"/>
      <c r="YP1354" s="131"/>
      <c r="YQ1354" s="131"/>
      <c r="YR1354" s="131"/>
      <c r="YS1354" s="131"/>
      <c r="YT1354" s="131"/>
      <c r="YU1354" s="131"/>
      <c r="YV1354" s="131"/>
      <c r="YW1354" s="131"/>
      <c r="YX1354" s="131"/>
      <c r="YY1354" s="131"/>
      <c r="YZ1354" s="131"/>
      <c r="ZA1354" s="131"/>
      <c r="ZB1354" s="131"/>
      <c r="ZC1354" s="131"/>
      <c r="ZD1354" s="131"/>
      <c r="ZE1354" s="131"/>
      <c r="ZF1354" s="131"/>
      <c r="ZG1354" s="131"/>
      <c r="ZH1354" s="131"/>
      <c r="ZI1354" s="131"/>
      <c r="ZJ1354" s="131"/>
      <c r="ZK1354" s="131"/>
      <c r="ZL1354" s="131"/>
      <c r="ZM1354" s="131"/>
      <c r="ZN1354" s="131"/>
      <c r="ZO1354" s="131"/>
      <c r="ZP1354" s="131"/>
      <c r="ZQ1354" s="131"/>
      <c r="ZR1354" s="131"/>
      <c r="ZS1354" s="131"/>
      <c r="ZT1354" s="131"/>
      <c r="ZU1354" s="131"/>
      <c r="ZV1354" s="131"/>
      <c r="ZW1354" s="131"/>
      <c r="ZX1354" s="131"/>
      <c r="ZY1354" s="131"/>
      <c r="ZZ1354" s="131"/>
      <c r="AAA1354" s="131"/>
      <c r="AAB1354" s="131"/>
      <c r="AAC1354" s="131"/>
      <c r="AAD1354" s="131"/>
      <c r="AAE1354" s="131"/>
      <c r="AAF1354" s="131"/>
      <c r="AAG1354" s="131"/>
      <c r="AAH1354" s="131"/>
      <c r="AAI1354" s="131"/>
      <c r="AAJ1354" s="131"/>
      <c r="AAK1354" s="131"/>
      <c r="AAL1354" s="131"/>
      <c r="AAM1354" s="131"/>
      <c r="AAN1354" s="131"/>
      <c r="AAO1354" s="131"/>
      <c r="AAP1354" s="131"/>
      <c r="AAQ1354" s="131"/>
      <c r="AAR1354" s="131"/>
      <c r="AAS1354" s="131"/>
      <c r="AAT1354" s="131"/>
      <c r="AAU1354" s="131"/>
      <c r="AAV1354" s="131"/>
      <c r="AAW1354" s="131"/>
      <c r="AAX1354" s="131"/>
      <c r="AAY1354" s="131"/>
      <c r="AAZ1354" s="131"/>
      <c r="ABA1354" s="131"/>
      <c r="ABB1354" s="131"/>
      <c r="ABC1354" s="131"/>
      <c r="ABD1354" s="131"/>
      <c r="ABE1354" s="131"/>
      <c r="ABF1354" s="131"/>
      <c r="ABG1354" s="131"/>
      <c r="ABH1354" s="131"/>
      <c r="ABI1354" s="131"/>
      <c r="ABJ1354" s="131"/>
      <c r="ABK1354" s="131"/>
      <c r="ABL1354" s="131"/>
      <c r="ABM1354" s="131"/>
      <c r="ABN1354" s="131"/>
      <c r="ABO1354" s="131"/>
      <c r="ABP1354" s="131"/>
      <c r="ABQ1354" s="131"/>
      <c r="ABR1354" s="131"/>
      <c r="ABS1354" s="131"/>
      <c r="ABT1354" s="131"/>
      <c r="ABU1354" s="131"/>
      <c r="ABV1354" s="131"/>
      <c r="ABW1354" s="131"/>
      <c r="ABX1354" s="131"/>
      <c r="ABY1354" s="131"/>
      <c r="ABZ1354" s="131"/>
      <c r="ACA1354" s="131"/>
      <c r="ACB1354" s="131"/>
      <c r="ACC1354" s="131"/>
      <c r="ACD1354" s="131"/>
      <c r="ACE1354" s="131"/>
      <c r="ACF1354" s="131"/>
      <c r="ACG1354" s="131"/>
      <c r="ACH1354" s="131"/>
      <c r="ACI1354" s="131"/>
      <c r="ACJ1354" s="131"/>
      <c r="ACK1354" s="131"/>
      <c r="ACL1354" s="131"/>
      <c r="ACM1354" s="131"/>
      <c r="ACN1354" s="131"/>
      <c r="ACO1354" s="131"/>
      <c r="ACP1354" s="131"/>
      <c r="ACQ1354" s="131"/>
      <c r="ACR1354" s="131"/>
      <c r="ACS1354" s="131"/>
      <c r="ACT1354" s="131"/>
      <c r="ACU1354" s="131"/>
      <c r="ACV1354" s="131"/>
      <c r="ACW1354" s="131"/>
      <c r="ACX1354" s="131"/>
      <c r="ACY1354" s="131"/>
      <c r="ACZ1354" s="131"/>
      <c r="ADA1354" s="131"/>
      <c r="ADB1354" s="131"/>
      <c r="ADC1354" s="131"/>
      <c r="ADD1354" s="131"/>
      <c r="ADE1354" s="131"/>
      <c r="ADF1354" s="131"/>
      <c r="ADG1354" s="131"/>
      <c r="ADH1354" s="131"/>
      <c r="ADI1354" s="131"/>
      <c r="ADJ1354" s="131"/>
      <c r="ADK1354" s="131"/>
      <c r="ADL1354" s="131"/>
      <c r="ADM1354" s="131"/>
      <c r="ADN1354" s="131"/>
      <c r="ADO1354" s="131"/>
      <c r="ADP1354" s="131"/>
      <c r="ADQ1354" s="131"/>
      <c r="ADR1354" s="131"/>
      <c r="ADS1354" s="131"/>
      <c r="ADT1354" s="131"/>
      <c r="ADU1354" s="131"/>
      <c r="ADV1354" s="131"/>
      <c r="ADW1354" s="131"/>
      <c r="ADX1354" s="131"/>
      <c r="ADY1354" s="131"/>
      <c r="ADZ1354" s="131"/>
      <c r="AEA1354" s="131"/>
      <c r="AEB1354" s="131"/>
      <c r="AEC1354" s="131"/>
      <c r="AED1354" s="131"/>
      <c r="AEE1354" s="131"/>
      <c r="AEF1354" s="131"/>
      <c r="AEG1354" s="131"/>
      <c r="AEH1354" s="131"/>
      <c r="AEI1354" s="131"/>
      <c r="AEJ1354" s="131"/>
      <c r="AEK1354" s="131"/>
      <c r="AEL1354" s="131"/>
      <c r="AEM1354" s="131"/>
      <c r="AEN1354" s="131"/>
      <c r="AEO1354" s="131"/>
      <c r="AEP1354" s="131"/>
      <c r="AEQ1354" s="131"/>
      <c r="AER1354" s="131"/>
      <c r="AES1354" s="131"/>
      <c r="AET1354" s="131"/>
      <c r="AEU1354" s="131"/>
      <c r="AEV1354" s="131"/>
      <c r="AEW1354" s="131"/>
      <c r="AEX1354" s="131"/>
      <c r="AEY1354" s="131"/>
      <c r="AEZ1354" s="131"/>
      <c r="AFA1354" s="131"/>
      <c r="AFB1354" s="131"/>
      <c r="AFC1354" s="131"/>
      <c r="AFD1354" s="131"/>
      <c r="AFE1354" s="131"/>
      <c r="AFF1354" s="131"/>
      <c r="AFG1354" s="131"/>
      <c r="AFH1354" s="131"/>
      <c r="AFI1354" s="131"/>
      <c r="AFJ1354" s="131"/>
      <c r="AFK1354" s="131"/>
      <c r="AFL1354" s="131"/>
      <c r="AFM1354" s="131"/>
      <c r="AFN1354" s="131"/>
      <c r="AFO1354" s="131"/>
      <c r="AFP1354" s="131"/>
      <c r="AFQ1354" s="131"/>
      <c r="AFR1354" s="131"/>
      <c r="AFS1354" s="131"/>
      <c r="AFT1354" s="131"/>
      <c r="AFU1354" s="131"/>
      <c r="AFV1354" s="131"/>
      <c r="AFW1354" s="131"/>
      <c r="AFX1354" s="131"/>
      <c r="AFY1354" s="131"/>
      <c r="AFZ1354" s="131"/>
      <c r="AGA1354" s="131"/>
      <c r="AGB1354" s="131"/>
      <c r="AGC1354" s="131"/>
      <c r="AGD1354" s="131"/>
      <c r="AGE1354" s="131"/>
      <c r="AGF1354" s="131"/>
      <c r="AGG1354" s="131"/>
      <c r="AGH1354" s="131"/>
      <c r="AGI1354" s="131"/>
      <c r="AGJ1354" s="131"/>
      <c r="AGK1354" s="131"/>
      <c r="AGL1354" s="131"/>
      <c r="AGM1354" s="131"/>
      <c r="AGN1354" s="131"/>
      <c r="AGO1354" s="131"/>
      <c r="AGP1354" s="131"/>
      <c r="AGQ1354" s="131"/>
      <c r="AGR1354" s="131"/>
      <c r="AGS1354" s="131"/>
      <c r="AGT1354" s="131"/>
      <c r="AGU1354" s="131"/>
      <c r="AGV1354" s="131"/>
      <c r="AGW1354" s="131"/>
      <c r="AGX1354" s="131"/>
      <c r="AGY1354" s="131"/>
      <c r="AGZ1354" s="131"/>
      <c r="AHA1354" s="131"/>
      <c r="AHB1354" s="131"/>
      <c r="AHC1354" s="131"/>
      <c r="AHD1354" s="131"/>
      <c r="AHE1354" s="131"/>
      <c r="AHF1354" s="131"/>
      <c r="AHG1354" s="131"/>
      <c r="AHH1354" s="131"/>
      <c r="AHI1354" s="131"/>
      <c r="AHJ1354" s="131"/>
      <c r="AHK1354" s="131"/>
      <c r="AHL1354" s="131"/>
      <c r="AHM1354" s="131"/>
      <c r="AHN1354" s="131"/>
      <c r="AHO1354" s="131"/>
      <c r="AHP1354" s="131"/>
      <c r="AHQ1354" s="131"/>
      <c r="AHR1354" s="131"/>
      <c r="AHS1354" s="131"/>
      <c r="AHT1354" s="131"/>
      <c r="AHU1354" s="131"/>
      <c r="AHV1354" s="131"/>
      <c r="AHW1354" s="131"/>
      <c r="AHX1354" s="131"/>
      <c r="AHY1354" s="131"/>
      <c r="AHZ1354" s="131"/>
      <c r="AIA1354" s="131"/>
      <c r="AIB1354" s="131"/>
      <c r="AIC1354" s="131"/>
      <c r="AID1354" s="131"/>
      <c r="AIE1354" s="131"/>
      <c r="AIF1354" s="131"/>
      <c r="AIG1354" s="131"/>
      <c r="AIH1354" s="131"/>
      <c r="AII1354" s="131"/>
      <c r="AIJ1354" s="131"/>
      <c r="AIK1354" s="131"/>
      <c r="AIL1354" s="131"/>
      <c r="AIM1354" s="131"/>
      <c r="AIN1354" s="131"/>
      <c r="AIO1354" s="131"/>
      <c r="AIP1354" s="131"/>
      <c r="AIQ1354" s="131"/>
      <c r="AIR1354" s="131"/>
      <c r="AIS1354" s="131"/>
      <c r="AIT1354" s="131"/>
      <c r="AIU1354" s="131"/>
      <c r="AIV1354" s="131"/>
      <c r="AIW1354" s="131"/>
      <c r="AIX1354" s="131"/>
      <c r="AIY1354" s="131"/>
      <c r="AIZ1354" s="131"/>
      <c r="AJA1354" s="131"/>
      <c r="AJB1354" s="131"/>
      <c r="AJC1354" s="131"/>
      <c r="AJD1354" s="131"/>
      <c r="AJE1354" s="131"/>
      <c r="AJF1354" s="131"/>
      <c r="AJG1354" s="131"/>
      <c r="AJH1354" s="131"/>
      <c r="AJI1354" s="131"/>
      <c r="AJJ1354" s="131"/>
      <c r="AJK1354" s="131"/>
      <c r="AJL1354" s="131"/>
      <c r="AJM1354" s="131"/>
      <c r="AJN1354" s="131"/>
      <c r="AJO1354" s="131"/>
      <c r="AJP1354" s="131"/>
      <c r="AJQ1354" s="131"/>
      <c r="AJR1354" s="131"/>
      <c r="AJS1354" s="131"/>
      <c r="AJT1354" s="131"/>
      <c r="AJU1354" s="131"/>
      <c r="AJV1354" s="131"/>
      <c r="AJW1354" s="131"/>
      <c r="AJX1354" s="131"/>
      <c r="AJY1354" s="131"/>
      <c r="AJZ1354" s="131"/>
      <c r="AKA1354" s="131"/>
      <c r="AKB1354" s="131"/>
      <c r="AKC1354" s="131"/>
      <c r="AKD1354" s="131"/>
      <c r="AKE1354" s="131"/>
      <c r="AKF1354" s="131"/>
      <c r="AKG1354" s="131"/>
      <c r="AKH1354" s="131"/>
      <c r="AKI1354" s="131"/>
      <c r="AKJ1354" s="131"/>
      <c r="AKK1354" s="131"/>
      <c r="AKL1354" s="131"/>
      <c r="AKM1354" s="131"/>
      <c r="AKN1354" s="131"/>
      <c r="AKO1354" s="131"/>
      <c r="AKP1354" s="131"/>
      <c r="AKQ1354" s="131"/>
      <c r="AKR1354" s="131"/>
      <c r="AKS1354" s="131"/>
      <c r="AKT1354" s="131"/>
      <c r="AKU1354" s="131"/>
      <c r="AKV1354" s="131"/>
      <c r="AKW1354" s="131"/>
      <c r="AKX1354" s="131"/>
      <c r="AKY1354" s="131"/>
      <c r="AKZ1354" s="131"/>
      <c r="ALA1354" s="131"/>
      <c r="ALB1354" s="131"/>
      <c r="ALC1354" s="131"/>
      <c r="ALD1354" s="131"/>
      <c r="ALE1354" s="131"/>
      <c r="ALF1354" s="131"/>
      <c r="ALG1354" s="131"/>
      <c r="ALH1354" s="131"/>
      <c r="ALI1354" s="131"/>
      <c r="ALJ1354" s="131"/>
      <c r="ALK1354" s="131"/>
      <c r="ALL1354" s="131"/>
      <c r="ALM1354" s="131"/>
      <c r="ALN1354" s="131"/>
    </row>
    <row r="1355" spans="1:1002" s="508" customFormat="1" x14ac:dyDescent="0.25">
      <c r="A1355" s="502"/>
      <c r="B1355" s="503"/>
      <c r="C1355" s="504"/>
      <c r="D1355" s="450"/>
      <c r="E1355" s="505"/>
      <c r="F1355" s="505"/>
      <c r="G1355" s="506"/>
      <c r="H1355" s="506"/>
      <c r="I1355" s="507"/>
      <c r="J1355" s="565"/>
      <c r="K1355" s="454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  <c r="EC1355" s="131"/>
      <c r="ED1355" s="131"/>
      <c r="EE1355" s="131"/>
      <c r="EF1355" s="131"/>
      <c r="EG1355" s="131"/>
      <c r="EH1355" s="131"/>
      <c r="EI1355" s="131"/>
      <c r="EJ1355" s="131"/>
      <c r="EK1355" s="131"/>
      <c r="EL1355" s="131"/>
      <c r="EM1355" s="131"/>
      <c r="EN1355" s="131"/>
      <c r="EO1355" s="131"/>
      <c r="EP1355" s="131"/>
      <c r="EQ1355" s="131"/>
      <c r="ER1355" s="131"/>
      <c r="ES1355" s="131"/>
      <c r="ET1355" s="131"/>
      <c r="EU1355" s="131"/>
      <c r="EV1355" s="131"/>
      <c r="EW1355" s="131"/>
      <c r="EX1355" s="131"/>
      <c r="EY1355" s="131"/>
      <c r="EZ1355" s="131"/>
      <c r="FA1355" s="131"/>
      <c r="FB1355" s="131"/>
      <c r="FC1355" s="131"/>
      <c r="FD1355" s="131"/>
      <c r="FE1355" s="131"/>
      <c r="FF1355" s="131"/>
      <c r="FG1355" s="131"/>
      <c r="FH1355" s="131"/>
      <c r="FI1355" s="131"/>
      <c r="FJ1355" s="131"/>
      <c r="FK1355" s="131"/>
      <c r="FL1355" s="131"/>
      <c r="FM1355" s="131"/>
      <c r="FN1355" s="131"/>
      <c r="FO1355" s="131"/>
      <c r="FP1355" s="131"/>
      <c r="FQ1355" s="131"/>
      <c r="FR1355" s="131"/>
      <c r="FS1355" s="131"/>
      <c r="FT1355" s="131"/>
      <c r="FU1355" s="131"/>
      <c r="FV1355" s="131"/>
      <c r="FW1355" s="131"/>
      <c r="FX1355" s="131"/>
      <c r="FY1355" s="131"/>
      <c r="FZ1355" s="131"/>
      <c r="GA1355" s="131"/>
      <c r="GB1355" s="131"/>
      <c r="GC1355" s="131"/>
      <c r="GD1355" s="131"/>
      <c r="GE1355" s="131"/>
      <c r="GF1355" s="131"/>
      <c r="GG1355" s="131"/>
      <c r="GH1355" s="131"/>
      <c r="GI1355" s="131"/>
      <c r="GJ1355" s="131"/>
      <c r="GK1355" s="131"/>
      <c r="GL1355" s="131"/>
      <c r="GM1355" s="131"/>
      <c r="GN1355" s="131"/>
      <c r="GO1355" s="131"/>
      <c r="GP1355" s="131"/>
      <c r="GQ1355" s="131"/>
      <c r="GR1355" s="131"/>
      <c r="GS1355" s="131"/>
      <c r="GT1355" s="131"/>
      <c r="GU1355" s="131"/>
      <c r="GV1355" s="131"/>
      <c r="GW1355" s="131"/>
      <c r="GX1355" s="131"/>
      <c r="GY1355" s="131"/>
      <c r="GZ1355" s="131"/>
      <c r="HA1355" s="131"/>
      <c r="HB1355" s="131"/>
      <c r="HC1355" s="131"/>
      <c r="HD1355" s="131"/>
      <c r="HE1355" s="131"/>
      <c r="HF1355" s="131"/>
      <c r="HG1355" s="131"/>
      <c r="HH1355" s="131"/>
      <c r="HI1355" s="131"/>
      <c r="HJ1355" s="131"/>
      <c r="HK1355" s="131"/>
      <c r="HL1355" s="131"/>
      <c r="HM1355" s="131"/>
      <c r="HN1355" s="131"/>
      <c r="HO1355" s="131"/>
      <c r="HP1355" s="131"/>
      <c r="HQ1355" s="131"/>
      <c r="HR1355" s="131"/>
      <c r="HS1355" s="131"/>
      <c r="HT1355" s="131"/>
      <c r="HU1355" s="131"/>
      <c r="HV1355" s="131"/>
      <c r="HW1355" s="131"/>
      <c r="HX1355" s="131"/>
      <c r="HY1355" s="131"/>
      <c r="HZ1355" s="131"/>
      <c r="IA1355" s="131"/>
      <c r="IB1355" s="131"/>
      <c r="IC1355" s="131"/>
      <c r="ID1355" s="131"/>
      <c r="IE1355" s="131"/>
      <c r="IF1355" s="131"/>
      <c r="IG1355" s="131"/>
      <c r="IH1355" s="131"/>
      <c r="II1355" s="131"/>
      <c r="IJ1355" s="131"/>
      <c r="IK1355" s="131"/>
      <c r="IL1355" s="131"/>
      <c r="IM1355" s="131"/>
      <c r="IN1355" s="131"/>
      <c r="IO1355" s="131"/>
      <c r="IP1355" s="131"/>
      <c r="IQ1355" s="131"/>
      <c r="IR1355" s="131"/>
      <c r="IS1355" s="131"/>
      <c r="IT1355" s="131"/>
      <c r="IU1355" s="131"/>
      <c r="IV1355" s="131"/>
      <c r="IW1355" s="131"/>
      <c r="IX1355" s="131"/>
      <c r="IY1355" s="131"/>
      <c r="IZ1355" s="131"/>
      <c r="JA1355" s="131"/>
      <c r="JB1355" s="131"/>
      <c r="JC1355" s="131"/>
      <c r="JD1355" s="131"/>
      <c r="JE1355" s="131"/>
      <c r="JF1355" s="131"/>
      <c r="JG1355" s="131"/>
      <c r="JH1355" s="131"/>
      <c r="JI1355" s="131"/>
      <c r="JJ1355" s="131"/>
      <c r="JK1355" s="131"/>
      <c r="JL1355" s="131"/>
      <c r="JM1355" s="131"/>
      <c r="JN1355" s="131"/>
      <c r="JO1355" s="131"/>
      <c r="JP1355" s="131"/>
      <c r="JQ1355" s="131"/>
      <c r="JR1355" s="131"/>
      <c r="JS1355" s="131"/>
      <c r="JT1355" s="131"/>
      <c r="JU1355" s="131"/>
      <c r="JV1355" s="131"/>
      <c r="JW1355" s="131"/>
      <c r="JX1355" s="131"/>
      <c r="JY1355" s="131"/>
      <c r="JZ1355" s="131"/>
      <c r="KA1355" s="131"/>
      <c r="KB1355" s="131"/>
      <c r="KC1355" s="131"/>
      <c r="KD1355" s="131"/>
      <c r="KE1355" s="131"/>
      <c r="KF1355" s="131"/>
      <c r="KG1355" s="131"/>
      <c r="KH1355" s="131"/>
      <c r="KI1355" s="131"/>
      <c r="KJ1355" s="131"/>
      <c r="KK1355" s="131"/>
      <c r="KL1355" s="131"/>
      <c r="KM1355" s="131"/>
      <c r="KN1355" s="131"/>
      <c r="KO1355" s="131"/>
      <c r="KP1355" s="131"/>
      <c r="KQ1355" s="131"/>
      <c r="KR1355" s="131"/>
      <c r="KS1355" s="131"/>
      <c r="KT1355" s="131"/>
      <c r="KU1355" s="131"/>
      <c r="KV1355" s="131"/>
      <c r="KW1355" s="131"/>
      <c r="KX1355" s="131"/>
      <c r="KY1355" s="131"/>
      <c r="KZ1355" s="131"/>
      <c r="LA1355" s="131"/>
      <c r="LB1355" s="131"/>
      <c r="LC1355" s="131"/>
      <c r="LD1355" s="131"/>
      <c r="LE1355" s="131"/>
      <c r="LF1355" s="131"/>
      <c r="LG1355" s="131"/>
      <c r="LH1355" s="131"/>
      <c r="LI1355" s="131"/>
      <c r="LJ1355" s="131"/>
      <c r="LK1355" s="131"/>
      <c r="LL1355" s="131"/>
      <c r="LM1355" s="131"/>
      <c r="LN1355" s="131"/>
      <c r="LO1355" s="131"/>
      <c r="LP1355" s="131"/>
      <c r="LQ1355" s="131"/>
      <c r="LR1355" s="131"/>
      <c r="LS1355" s="131"/>
      <c r="LT1355" s="131"/>
      <c r="LU1355" s="131"/>
      <c r="LV1355" s="131"/>
      <c r="LW1355" s="131"/>
      <c r="LX1355" s="131"/>
      <c r="LY1355" s="131"/>
      <c r="LZ1355" s="131"/>
      <c r="MA1355" s="131"/>
      <c r="MB1355" s="131"/>
      <c r="MC1355" s="131"/>
      <c r="MD1355" s="131"/>
      <c r="ME1355" s="131"/>
      <c r="MF1355" s="131"/>
      <c r="MG1355" s="131"/>
      <c r="MH1355" s="131"/>
      <c r="MI1355" s="131"/>
      <c r="MJ1355" s="131"/>
      <c r="MK1355" s="131"/>
      <c r="ML1355" s="131"/>
      <c r="MM1355" s="131"/>
      <c r="MN1355" s="131"/>
      <c r="MO1355" s="131"/>
      <c r="MP1355" s="131"/>
      <c r="MQ1355" s="131"/>
      <c r="MR1355" s="131"/>
      <c r="MS1355" s="131"/>
      <c r="MT1355" s="131"/>
      <c r="MU1355" s="131"/>
      <c r="MV1355" s="131"/>
      <c r="MW1355" s="131"/>
      <c r="MX1355" s="131"/>
      <c r="MY1355" s="131"/>
      <c r="MZ1355" s="131"/>
      <c r="NA1355" s="131"/>
      <c r="NB1355" s="131"/>
      <c r="NC1355" s="131"/>
      <c r="ND1355" s="131"/>
      <c r="NE1355" s="131"/>
      <c r="NF1355" s="131"/>
      <c r="NG1355" s="131"/>
      <c r="NH1355" s="131"/>
      <c r="NI1355" s="131"/>
      <c r="NJ1355" s="131"/>
      <c r="NK1355" s="131"/>
      <c r="NL1355" s="131"/>
      <c r="NM1355" s="131"/>
      <c r="NN1355" s="131"/>
      <c r="NO1355" s="131"/>
      <c r="NP1355" s="131"/>
      <c r="NQ1355" s="131"/>
      <c r="NR1355" s="131"/>
      <c r="NS1355" s="131"/>
      <c r="NT1355" s="131"/>
      <c r="NU1355" s="131"/>
      <c r="NV1355" s="131"/>
      <c r="NW1355" s="131"/>
      <c r="NX1355" s="131"/>
      <c r="NY1355" s="131"/>
      <c r="NZ1355" s="131"/>
      <c r="OA1355" s="131"/>
      <c r="OB1355" s="131"/>
      <c r="OC1355" s="131"/>
      <c r="OD1355" s="131"/>
      <c r="OE1355" s="131"/>
      <c r="OF1355" s="131"/>
      <c r="OG1355" s="131"/>
      <c r="OH1355" s="131"/>
      <c r="OI1355" s="131"/>
      <c r="OJ1355" s="131"/>
      <c r="OK1355" s="131"/>
      <c r="OL1355" s="131"/>
      <c r="OM1355" s="131"/>
      <c r="ON1355" s="131"/>
      <c r="OO1355" s="131"/>
      <c r="OP1355" s="131"/>
      <c r="OQ1355" s="131"/>
      <c r="OR1355" s="131"/>
      <c r="OS1355" s="131"/>
      <c r="OT1355" s="131"/>
      <c r="OU1355" s="131"/>
      <c r="OV1355" s="131"/>
      <c r="OW1355" s="131"/>
      <c r="OX1355" s="131"/>
      <c r="OY1355" s="131"/>
      <c r="OZ1355" s="131"/>
      <c r="PA1355" s="131"/>
      <c r="PB1355" s="131"/>
      <c r="PC1355" s="131"/>
      <c r="PD1355" s="131"/>
      <c r="PE1355" s="131"/>
      <c r="PF1355" s="131"/>
      <c r="PG1355" s="131"/>
      <c r="PH1355" s="131"/>
      <c r="PI1355" s="131"/>
      <c r="PJ1355" s="131"/>
      <c r="PK1355" s="131"/>
      <c r="PL1355" s="131"/>
      <c r="PM1355" s="131"/>
      <c r="PN1355" s="131"/>
      <c r="PO1355" s="131"/>
      <c r="PP1355" s="131"/>
      <c r="PQ1355" s="131"/>
      <c r="PR1355" s="131"/>
      <c r="PS1355" s="131"/>
      <c r="PT1355" s="131"/>
      <c r="PU1355" s="131"/>
      <c r="PV1355" s="131"/>
      <c r="PW1355" s="131"/>
      <c r="PX1355" s="131"/>
      <c r="PY1355" s="131"/>
      <c r="PZ1355" s="131"/>
      <c r="QA1355" s="131"/>
      <c r="QB1355" s="131"/>
      <c r="QC1355" s="131"/>
      <c r="QD1355" s="131"/>
      <c r="QE1355" s="131"/>
      <c r="QF1355" s="131"/>
      <c r="QG1355" s="131"/>
      <c r="QH1355" s="131"/>
      <c r="QI1355" s="131"/>
      <c r="QJ1355" s="131"/>
      <c r="QK1355" s="131"/>
      <c r="QL1355" s="131"/>
      <c r="QM1355" s="131"/>
      <c r="QN1355" s="131"/>
      <c r="QO1355" s="131"/>
      <c r="QP1355" s="131"/>
      <c r="QQ1355" s="131"/>
      <c r="QR1355" s="131"/>
      <c r="QS1355" s="131"/>
      <c r="QT1355" s="131"/>
      <c r="QU1355" s="131"/>
      <c r="QV1355" s="131"/>
      <c r="QW1355" s="131"/>
      <c r="QX1355" s="131"/>
      <c r="QY1355" s="131"/>
      <c r="QZ1355" s="131"/>
      <c r="RA1355" s="131"/>
      <c r="RB1355" s="131"/>
      <c r="RC1355" s="131"/>
      <c r="RD1355" s="131"/>
      <c r="RE1355" s="131"/>
      <c r="RF1355" s="131"/>
      <c r="RG1355" s="131"/>
      <c r="RH1355" s="131"/>
      <c r="RI1355" s="131"/>
      <c r="RJ1355" s="131"/>
      <c r="RK1355" s="131"/>
      <c r="RL1355" s="131"/>
      <c r="RM1355" s="131"/>
      <c r="RN1355" s="131"/>
      <c r="RO1355" s="131"/>
      <c r="RP1355" s="131"/>
      <c r="RQ1355" s="131"/>
      <c r="RR1355" s="131"/>
      <c r="RS1355" s="131"/>
      <c r="RT1355" s="131"/>
      <c r="RU1355" s="131"/>
      <c r="RV1355" s="131"/>
      <c r="RW1355" s="131"/>
      <c r="RX1355" s="131"/>
      <c r="RY1355" s="131"/>
      <c r="RZ1355" s="131"/>
      <c r="SA1355" s="131"/>
      <c r="SB1355" s="131"/>
      <c r="SC1355" s="131"/>
      <c r="SD1355" s="131"/>
      <c r="SE1355" s="131"/>
      <c r="SF1355" s="131"/>
      <c r="SG1355" s="131"/>
      <c r="SH1355" s="131"/>
      <c r="SI1355" s="131"/>
      <c r="SJ1355" s="131"/>
      <c r="SK1355" s="131"/>
      <c r="SL1355" s="131"/>
      <c r="SM1355" s="131"/>
      <c r="SN1355" s="131"/>
      <c r="SO1355" s="131"/>
      <c r="SP1355" s="131"/>
      <c r="SQ1355" s="131"/>
      <c r="SR1355" s="131"/>
      <c r="SS1355" s="131"/>
      <c r="ST1355" s="131"/>
      <c r="SU1355" s="131"/>
      <c r="SV1355" s="131"/>
      <c r="SW1355" s="131"/>
      <c r="SX1355" s="131"/>
      <c r="SY1355" s="131"/>
      <c r="SZ1355" s="131"/>
      <c r="TA1355" s="131"/>
      <c r="TB1355" s="131"/>
      <c r="TC1355" s="131"/>
      <c r="TD1355" s="131"/>
      <c r="TE1355" s="131"/>
      <c r="TF1355" s="131"/>
      <c r="TG1355" s="131"/>
      <c r="TH1355" s="131"/>
      <c r="TI1355" s="131"/>
      <c r="TJ1355" s="131"/>
      <c r="TK1355" s="131"/>
      <c r="TL1355" s="131"/>
      <c r="TM1355" s="131"/>
      <c r="TN1355" s="131"/>
      <c r="TO1355" s="131"/>
      <c r="TP1355" s="131"/>
      <c r="TQ1355" s="131"/>
      <c r="TR1355" s="131"/>
      <c r="TS1355" s="131"/>
      <c r="TT1355" s="131"/>
      <c r="TU1355" s="131"/>
      <c r="TV1355" s="131"/>
      <c r="TW1355" s="131"/>
      <c r="TX1355" s="131"/>
      <c r="TY1355" s="131"/>
      <c r="TZ1355" s="131"/>
      <c r="UA1355" s="131"/>
      <c r="UB1355" s="131"/>
      <c r="UC1355" s="131"/>
      <c r="UD1355" s="131"/>
      <c r="UE1355" s="131"/>
      <c r="UF1355" s="131"/>
      <c r="UG1355" s="131"/>
      <c r="UH1355" s="131"/>
      <c r="UI1355" s="131"/>
      <c r="UJ1355" s="131"/>
      <c r="UK1355" s="131"/>
      <c r="UL1355" s="131"/>
      <c r="UM1355" s="131"/>
      <c r="UN1355" s="131"/>
      <c r="UO1355" s="131"/>
      <c r="UP1355" s="131"/>
      <c r="UQ1355" s="131"/>
      <c r="UR1355" s="131"/>
      <c r="US1355" s="131"/>
      <c r="UT1355" s="131"/>
      <c r="UU1355" s="131"/>
      <c r="UV1355" s="131"/>
      <c r="UW1355" s="131"/>
      <c r="UX1355" s="131"/>
      <c r="UY1355" s="131"/>
      <c r="UZ1355" s="131"/>
      <c r="VA1355" s="131"/>
      <c r="VB1355" s="131"/>
      <c r="VC1355" s="131"/>
      <c r="VD1355" s="131"/>
      <c r="VE1355" s="131"/>
      <c r="VF1355" s="131"/>
      <c r="VG1355" s="131"/>
      <c r="VH1355" s="131"/>
      <c r="VI1355" s="131"/>
      <c r="VJ1355" s="131"/>
      <c r="VK1355" s="131"/>
      <c r="VL1355" s="131"/>
      <c r="VM1355" s="131"/>
      <c r="VN1355" s="131"/>
      <c r="VO1355" s="131"/>
      <c r="VP1355" s="131"/>
      <c r="VQ1355" s="131"/>
      <c r="VR1355" s="131"/>
      <c r="VS1355" s="131"/>
      <c r="VT1355" s="131"/>
      <c r="VU1355" s="131"/>
      <c r="VV1355" s="131"/>
      <c r="VW1355" s="131"/>
      <c r="VX1355" s="131"/>
      <c r="VY1355" s="131"/>
      <c r="VZ1355" s="131"/>
      <c r="WA1355" s="131"/>
      <c r="WB1355" s="131"/>
      <c r="WC1355" s="131"/>
      <c r="WD1355" s="131"/>
      <c r="WE1355" s="131"/>
      <c r="WF1355" s="131"/>
      <c r="WG1355" s="131"/>
      <c r="WH1355" s="131"/>
      <c r="WI1355" s="131"/>
      <c r="WJ1355" s="131"/>
      <c r="WK1355" s="131"/>
      <c r="WL1355" s="131"/>
      <c r="WM1355" s="131"/>
      <c r="WN1355" s="131"/>
      <c r="WO1355" s="131"/>
      <c r="WP1355" s="131"/>
      <c r="WQ1355" s="131"/>
      <c r="WR1355" s="131"/>
      <c r="WS1355" s="131"/>
      <c r="WT1355" s="131"/>
      <c r="WU1355" s="131"/>
      <c r="WV1355" s="131"/>
      <c r="WW1355" s="131"/>
      <c r="WX1355" s="131"/>
      <c r="WY1355" s="131"/>
      <c r="WZ1355" s="131"/>
      <c r="XA1355" s="131"/>
      <c r="XB1355" s="131"/>
      <c r="XC1355" s="131"/>
      <c r="XD1355" s="131"/>
      <c r="XE1355" s="131"/>
      <c r="XF1355" s="131"/>
      <c r="XG1355" s="131"/>
      <c r="XH1355" s="131"/>
      <c r="XI1355" s="131"/>
      <c r="XJ1355" s="131"/>
      <c r="XK1355" s="131"/>
      <c r="XL1355" s="131"/>
      <c r="XM1355" s="131"/>
      <c r="XN1355" s="131"/>
      <c r="XO1355" s="131"/>
      <c r="XP1355" s="131"/>
      <c r="XQ1355" s="131"/>
      <c r="XR1355" s="131"/>
      <c r="XS1355" s="131"/>
      <c r="XT1355" s="131"/>
      <c r="XU1355" s="131"/>
      <c r="XV1355" s="131"/>
      <c r="XW1355" s="131"/>
      <c r="XX1355" s="131"/>
      <c r="XY1355" s="131"/>
      <c r="XZ1355" s="131"/>
      <c r="YA1355" s="131"/>
      <c r="YB1355" s="131"/>
      <c r="YC1355" s="131"/>
      <c r="YD1355" s="131"/>
      <c r="YE1355" s="131"/>
      <c r="YF1355" s="131"/>
      <c r="YG1355" s="131"/>
      <c r="YH1355" s="131"/>
      <c r="YI1355" s="131"/>
      <c r="YJ1355" s="131"/>
      <c r="YK1355" s="131"/>
      <c r="YL1355" s="131"/>
      <c r="YM1355" s="131"/>
      <c r="YN1355" s="131"/>
      <c r="YO1355" s="131"/>
      <c r="YP1355" s="131"/>
      <c r="YQ1355" s="131"/>
      <c r="YR1355" s="131"/>
      <c r="YS1355" s="131"/>
      <c r="YT1355" s="131"/>
      <c r="YU1355" s="131"/>
      <c r="YV1355" s="131"/>
      <c r="YW1355" s="131"/>
      <c r="YX1355" s="131"/>
      <c r="YY1355" s="131"/>
      <c r="YZ1355" s="131"/>
      <c r="ZA1355" s="131"/>
      <c r="ZB1355" s="131"/>
      <c r="ZC1355" s="131"/>
      <c r="ZD1355" s="131"/>
      <c r="ZE1355" s="131"/>
      <c r="ZF1355" s="131"/>
      <c r="ZG1355" s="131"/>
      <c r="ZH1355" s="131"/>
      <c r="ZI1355" s="131"/>
      <c r="ZJ1355" s="131"/>
      <c r="ZK1355" s="131"/>
      <c r="ZL1355" s="131"/>
      <c r="ZM1355" s="131"/>
      <c r="ZN1355" s="131"/>
      <c r="ZO1355" s="131"/>
      <c r="ZP1355" s="131"/>
      <c r="ZQ1355" s="131"/>
      <c r="ZR1355" s="131"/>
      <c r="ZS1355" s="131"/>
      <c r="ZT1355" s="131"/>
      <c r="ZU1355" s="131"/>
      <c r="ZV1355" s="131"/>
      <c r="ZW1355" s="131"/>
      <c r="ZX1355" s="131"/>
      <c r="ZY1355" s="131"/>
      <c r="ZZ1355" s="131"/>
      <c r="AAA1355" s="131"/>
      <c r="AAB1355" s="131"/>
      <c r="AAC1355" s="131"/>
      <c r="AAD1355" s="131"/>
      <c r="AAE1355" s="131"/>
      <c r="AAF1355" s="131"/>
      <c r="AAG1355" s="131"/>
      <c r="AAH1355" s="131"/>
      <c r="AAI1355" s="131"/>
      <c r="AAJ1355" s="131"/>
      <c r="AAK1355" s="131"/>
      <c r="AAL1355" s="131"/>
      <c r="AAM1355" s="131"/>
      <c r="AAN1355" s="131"/>
      <c r="AAO1355" s="131"/>
      <c r="AAP1355" s="131"/>
      <c r="AAQ1355" s="131"/>
      <c r="AAR1355" s="131"/>
      <c r="AAS1355" s="131"/>
      <c r="AAT1355" s="131"/>
      <c r="AAU1355" s="131"/>
      <c r="AAV1355" s="131"/>
      <c r="AAW1355" s="131"/>
      <c r="AAX1355" s="131"/>
      <c r="AAY1355" s="131"/>
      <c r="AAZ1355" s="131"/>
      <c r="ABA1355" s="131"/>
      <c r="ABB1355" s="131"/>
      <c r="ABC1355" s="131"/>
      <c r="ABD1355" s="131"/>
      <c r="ABE1355" s="131"/>
      <c r="ABF1355" s="131"/>
      <c r="ABG1355" s="131"/>
      <c r="ABH1355" s="131"/>
      <c r="ABI1355" s="131"/>
      <c r="ABJ1355" s="131"/>
      <c r="ABK1355" s="131"/>
      <c r="ABL1355" s="131"/>
      <c r="ABM1355" s="131"/>
      <c r="ABN1355" s="131"/>
      <c r="ABO1355" s="131"/>
      <c r="ABP1355" s="131"/>
      <c r="ABQ1355" s="131"/>
      <c r="ABR1355" s="131"/>
      <c r="ABS1355" s="131"/>
      <c r="ABT1355" s="131"/>
      <c r="ABU1355" s="131"/>
      <c r="ABV1355" s="131"/>
      <c r="ABW1355" s="131"/>
      <c r="ABX1355" s="131"/>
      <c r="ABY1355" s="131"/>
      <c r="ABZ1355" s="131"/>
      <c r="ACA1355" s="131"/>
      <c r="ACB1355" s="131"/>
      <c r="ACC1355" s="131"/>
      <c r="ACD1355" s="131"/>
      <c r="ACE1355" s="131"/>
      <c r="ACF1355" s="131"/>
      <c r="ACG1355" s="131"/>
      <c r="ACH1355" s="131"/>
      <c r="ACI1355" s="131"/>
      <c r="ACJ1355" s="131"/>
      <c r="ACK1355" s="131"/>
      <c r="ACL1355" s="131"/>
      <c r="ACM1355" s="131"/>
      <c r="ACN1355" s="131"/>
      <c r="ACO1355" s="131"/>
      <c r="ACP1355" s="131"/>
      <c r="ACQ1355" s="131"/>
      <c r="ACR1355" s="131"/>
      <c r="ACS1355" s="131"/>
      <c r="ACT1355" s="131"/>
      <c r="ACU1355" s="131"/>
      <c r="ACV1355" s="131"/>
      <c r="ACW1355" s="131"/>
      <c r="ACX1355" s="131"/>
      <c r="ACY1355" s="131"/>
      <c r="ACZ1355" s="131"/>
      <c r="ADA1355" s="131"/>
      <c r="ADB1355" s="131"/>
      <c r="ADC1355" s="131"/>
      <c r="ADD1355" s="131"/>
      <c r="ADE1355" s="131"/>
      <c r="ADF1355" s="131"/>
      <c r="ADG1355" s="131"/>
      <c r="ADH1355" s="131"/>
      <c r="ADI1355" s="131"/>
      <c r="ADJ1355" s="131"/>
      <c r="ADK1355" s="131"/>
      <c r="ADL1355" s="131"/>
      <c r="ADM1355" s="131"/>
      <c r="ADN1355" s="131"/>
      <c r="ADO1355" s="131"/>
      <c r="ADP1355" s="131"/>
      <c r="ADQ1355" s="131"/>
      <c r="ADR1355" s="131"/>
      <c r="ADS1355" s="131"/>
      <c r="ADT1355" s="131"/>
      <c r="ADU1355" s="131"/>
      <c r="ADV1355" s="131"/>
      <c r="ADW1355" s="131"/>
      <c r="ADX1355" s="131"/>
      <c r="ADY1355" s="131"/>
      <c r="ADZ1355" s="131"/>
      <c r="AEA1355" s="131"/>
      <c r="AEB1355" s="131"/>
      <c r="AEC1355" s="131"/>
      <c r="AED1355" s="131"/>
      <c r="AEE1355" s="131"/>
      <c r="AEF1355" s="131"/>
      <c r="AEG1355" s="131"/>
      <c r="AEH1355" s="131"/>
      <c r="AEI1355" s="131"/>
      <c r="AEJ1355" s="131"/>
      <c r="AEK1355" s="131"/>
      <c r="AEL1355" s="131"/>
      <c r="AEM1355" s="131"/>
      <c r="AEN1355" s="131"/>
      <c r="AEO1355" s="131"/>
      <c r="AEP1355" s="131"/>
      <c r="AEQ1355" s="131"/>
      <c r="AER1355" s="131"/>
      <c r="AES1355" s="131"/>
      <c r="AET1355" s="131"/>
      <c r="AEU1355" s="131"/>
      <c r="AEV1355" s="131"/>
      <c r="AEW1355" s="131"/>
      <c r="AEX1355" s="131"/>
      <c r="AEY1355" s="131"/>
      <c r="AEZ1355" s="131"/>
      <c r="AFA1355" s="131"/>
      <c r="AFB1355" s="131"/>
      <c r="AFC1355" s="131"/>
      <c r="AFD1355" s="131"/>
      <c r="AFE1355" s="131"/>
      <c r="AFF1355" s="131"/>
      <c r="AFG1355" s="131"/>
      <c r="AFH1355" s="131"/>
      <c r="AFI1355" s="131"/>
      <c r="AFJ1355" s="131"/>
      <c r="AFK1355" s="131"/>
      <c r="AFL1355" s="131"/>
      <c r="AFM1355" s="131"/>
      <c r="AFN1355" s="131"/>
      <c r="AFO1355" s="131"/>
      <c r="AFP1355" s="131"/>
      <c r="AFQ1355" s="131"/>
      <c r="AFR1355" s="131"/>
      <c r="AFS1355" s="131"/>
      <c r="AFT1355" s="131"/>
      <c r="AFU1355" s="131"/>
      <c r="AFV1355" s="131"/>
      <c r="AFW1355" s="131"/>
      <c r="AFX1355" s="131"/>
      <c r="AFY1355" s="131"/>
      <c r="AFZ1355" s="131"/>
      <c r="AGA1355" s="131"/>
      <c r="AGB1355" s="131"/>
      <c r="AGC1355" s="131"/>
      <c r="AGD1355" s="131"/>
      <c r="AGE1355" s="131"/>
      <c r="AGF1355" s="131"/>
      <c r="AGG1355" s="131"/>
      <c r="AGH1355" s="131"/>
      <c r="AGI1355" s="131"/>
      <c r="AGJ1355" s="131"/>
      <c r="AGK1355" s="131"/>
      <c r="AGL1355" s="131"/>
      <c r="AGM1355" s="131"/>
      <c r="AGN1355" s="131"/>
      <c r="AGO1355" s="131"/>
      <c r="AGP1355" s="131"/>
      <c r="AGQ1355" s="131"/>
      <c r="AGR1355" s="131"/>
      <c r="AGS1355" s="131"/>
      <c r="AGT1355" s="131"/>
      <c r="AGU1355" s="131"/>
      <c r="AGV1355" s="131"/>
      <c r="AGW1355" s="131"/>
      <c r="AGX1355" s="131"/>
      <c r="AGY1355" s="131"/>
      <c r="AGZ1355" s="131"/>
      <c r="AHA1355" s="131"/>
      <c r="AHB1355" s="131"/>
      <c r="AHC1355" s="131"/>
      <c r="AHD1355" s="131"/>
      <c r="AHE1355" s="131"/>
      <c r="AHF1355" s="131"/>
      <c r="AHG1355" s="131"/>
      <c r="AHH1355" s="131"/>
      <c r="AHI1355" s="131"/>
      <c r="AHJ1355" s="131"/>
      <c r="AHK1355" s="131"/>
      <c r="AHL1355" s="131"/>
      <c r="AHM1355" s="131"/>
      <c r="AHN1355" s="131"/>
      <c r="AHO1355" s="131"/>
      <c r="AHP1355" s="131"/>
      <c r="AHQ1355" s="131"/>
      <c r="AHR1355" s="131"/>
      <c r="AHS1355" s="131"/>
      <c r="AHT1355" s="131"/>
      <c r="AHU1355" s="131"/>
      <c r="AHV1355" s="131"/>
      <c r="AHW1355" s="131"/>
      <c r="AHX1355" s="131"/>
      <c r="AHY1355" s="131"/>
      <c r="AHZ1355" s="131"/>
      <c r="AIA1355" s="131"/>
      <c r="AIB1355" s="131"/>
      <c r="AIC1355" s="131"/>
      <c r="AID1355" s="131"/>
      <c r="AIE1355" s="131"/>
      <c r="AIF1355" s="131"/>
      <c r="AIG1355" s="131"/>
      <c r="AIH1355" s="131"/>
      <c r="AII1355" s="131"/>
      <c r="AIJ1355" s="131"/>
      <c r="AIK1355" s="131"/>
      <c r="AIL1355" s="131"/>
      <c r="AIM1355" s="131"/>
      <c r="AIN1355" s="131"/>
      <c r="AIO1355" s="131"/>
      <c r="AIP1355" s="131"/>
      <c r="AIQ1355" s="131"/>
      <c r="AIR1355" s="131"/>
      <c r="AIS1355" s="131"/>
      <c r="AIT1355" s="131"/>
      <c r="AIU1355" s="131"/>
      <c r="AIV1355" s="131"/>
      <c r="AIW1355" s="131"/>
      <c r="AIX1355" s="131"/>
      <c r="AIY1355" s="131"/>
      <c r="AIZ1355" s="131"/>
      <c r="AJA1355" s="131"/>
      <c r="AJB1355" s="131"/>
      <c r="AJC1355" s="131"/>
      <c r="AJD1355" s="131"/>
      <c r="AJE1355" s="131"/>
      <c r="AJF1355" s="131"/>
      <c r="AJG1355" s="131"/>
      <c r="AJH1355" s="131"/>
      <c r="AJI1355" s="131"/>
      <c r="AJJ1355" s="131"/>
      <c r="AJK1355" s="131"/>
      <c r="AJL1355" s="131"/>
      <c r="AJM1355" s="131"/>
      <c r="AJN1355" s="131"/>
      <c r="AJO1355" s="131"/>
      <c r="AJP1355" s="131"/>
      <c r="AJQ1355" s="131"/>
      <c r="AJR1355" s="131"/>
      <c r="AJS1355" s="131"/>
      <c r="AJT1355" s="131"/>
      <c r="AJU1355" s="131"/>
      <c r="AJV1355" s="131"/>
      <c r="AJW1355" s="131"/>
      <c r="AJX1355" s="131"/>
      <c r="AJY1355" s="131"/>
      <c r="AJZ1355" s="131"/>
      <c r="AKA1355" s="131"/>
      <c r="AKB1355" s="131"/>
      <c r="AKC1355" s="131"/>
      <c r="AKD1355" s="131"/>
      <c r="AKE1355" s="131"/>
      <c r="AKF1355" s="131"/>
      <c r="AKG1355" s="131"/>
      <c r="AKH1355" s="131"/>
      <c r="AKI1355" s="131"/>
      <c r="AKJ1355" s="131"/>
      <c r="AKK1355" s="131"/>
      <c r="AKL1355" s="131"/>
      <c r="AKM1355" s="131"/>
      <c r="AKN1355" s="131"/>
      <c r="AKO1355" s="131"/>
      <c r="AKP1355" s="131"/>
      <c r="AKQ1355" s="131"/>
      <c r="AKR1355" s="131"/>
      <c r="AKS1355" s="131"/>
      <c r="AKT1355" s="131"/>
      <c r="AKU1355" s="131"/>
      <c r="AKV1355" s="131"/>
      <c r="AKW1355" s="131"/>
      <c r="AKX1355" s="131"/>
      <c r="AKY1355" s="131"/>
      <c r="AKZ1355" s="131"/>
      <c r="ALA1355" s="131"/>
      <c r="ALB1355" s="131"/>
      <c r="ALC1355" s="131"/>
      <c r="ALD1355" s="131"/>
      <c r="ALE1355" s="131"/>
      <c r="ALF1355" s="131"/>
      <c r="ALG1355" s="131"/>
      <c r="ALH1355" s="131"/>
      <c r="ALI1355" s="131"/>
      <c r="ALJ1355" s="131"/>
      <c r="ALK1355" s="131"/>
      <c r="ALL1355" s="131"/>
      <c r="ALM1355" s="131"/>
      <c r="ALN1355" s="131"/>
    </row>
    <row r="1356" spans="1:1002" s="508" customFormat="1" x14ac:dyDescent="0.25">
      <c r="A1356" s="502"/>
      <c r="B1356" s="503"/>
      <c r="C1356" s="504"/>
      <c r="D1356" s="450"/>
      <c r="E1356" s="505"/>
      <c r="F1356" s="505"/>
      <c r="G1356" s="506"/>
      <c r="H1356" s="506"/>
      <c r="I1356" s="507"/>
      <c r="J1356" s="565"/>
      <c r="K1356" s="454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  <c r="EC1356" s="131"/>
      <c r="ED1356" s="131"/>
      <c r="EE1356" s="131"/>
      <c r="EF1356" s="131"/>
      <c r="EG1356" s="131"/>
      <c r="EH1356" s="131"/>
      <c r="EI1356" s="131"/>
      <c r="EJ1356" s="131"/>
      <c r="EK1356" s="131"/>
      <c r="EL1356" s="131"/>
      <c r="EM1356" s="131"/>
      <c r="EN1356" s="131"/>
      <c r="EO1356" s="131"/>
      <c r="EP1356" s="131"/>
      <c r="EQ1356" s="131"/>
      <c r="ER1356" s="131"/>
      <c r="ES1356" s="131"/>
      <c r="ET1356" s="131"/>
      <c r="EU1356" s="131"/>
      <c r="EV1356" s="131"/>
      <c r="EW1356" s="131"/>
      <c r="EX1356" s="131"/>
      <c r="EY1356" s="131"/>
      <c r="EZ1356" s="131"/>
      <c r="FA1356" s="131"/>
      <c r="FB1356" s="131"/>
      <c r="FC1356" s="131"/>
      <c r="FD1356" s="131"/>
      <c r="FE1356" s="131"/>
      <c r="FF1356" s="131"/>
      <c r="FG1356" s="131"/>
      <c r="FH1356" s="131"/>
      <c r="FI1356" s="131"/>
      <c r="FJ1356" s="131"/>
      <c r="FK1356" s="131"/>
      <c r="FL1356" s="131"/>
      <c r="FM1356" s="131"/>
      <c r="FN1356" s="131"/>
      <c r="FO1356" s="131"/>
      <c r="FP1356" s="131"/>
      <c r="FQ1356" s="131"/>
      <c r="FR1356" s="131"/>
      <c r="FS1356" s="131"/>
      <c r="FT1356" s="131"/>
      <c r="FU1356" s="131"/>
      <c r="FV1356" s="131"/>
      <c r="FW1356" s="131"/>
      <c r="FX1356" s="131"/>
      <c r="FY1356" s="131"/>
      <c r="FZ1356" s="131"/>
      <c r="GA1356" s="131"/>
      <c r="GB1356" s="131"/>
      <c r="GC1356" s="131"/>
      <c r="GD1356" s="131"/>
      <c r="GE1356" s="131"/>
      <c r="GF1356" s="131"/>
      <c r="GG1356" s="131"/>
      <c r="GH1356" s="131"/>
      <c r="GI1356" s="131"/>
      <c r="GJ1356" s="131"/>
      <c r="GK1356" s="131"/>
      <c r="GL1356" s="131"/>
      <c r="GM1356" s="131"/>
      <c r="GN1356" s="131"/>
      <c r="GO1356" s="131"/>
      <c r="GP1356" s="131"/>
      <c r="GQ1356" s="131"/>
      <c r="GR1356" s="131"/>
      <c r="GS1356" s="131"/>
      <c r="GT1356" s="131"/>
      <c r="GU1356" s="131"/>
      <c r="GV1356" s="131"/>
      <c r="GW1356" s="131"/>
      <c r="GX1356" s="131"/>
      <c r="GY1356" s="131"/>
      <c r="GZ1356" s="131"/>
      <c r="HA1356" s="131"/>
      <c r="HB1356" s="131"/>
      <c r="HC1356" s="131"/>
      <c r="HD1356" s="131"/>
      <c r="HE1356" s="131"/>
      <c r="HF1356" s="131"/>
      <c r="HG1356" s="131"/>
      <c r="HH1356" s="131"/>
      <c r="HI1356" s="131"/>
      <c r="HJ1356" s="131"/>
      <c r="HK1356" s="131"/>
      <c r="HL1356" s="131"/>
      <c r="HM1356" s="131"/>
      <c r="HN1356" s="131"/>
      <c r="HO1356" s="131"/>
      <c r="HP1356" s="131"/>
      <c r="HQ1356" s="131"/>
      <c r="HR1356" s="131"/>
      <c r="HS1356" s="131"/>
      <c r="HT1356" s="131"/>
      <c r="HU1356" s="131"/>
      <c r="HV1356" s="131"/>
      <c r="HW1356" s="131"/>
      <c r="HX1356" s="131"/>
      <c r="HY1356" s="131"/>
      <c r="HZ1356" s="131"/>
      <c r="IA1356" s="131"/>
      <c r="IB1356" s="131"/>
      <c r="IC1356" s="131"/>
      <c r="ID1356" s="131"/>
      <c r="IE1356" s="131"/>
      <c r="IF1356" s="131"/>
      <c r="IG1356" s="131"/>
      <c r="IH1356" s="131"/>
      <c r="II1356" s="131"/>
      <c r="IJ1356" s="131"/>
      <c r="IK1356" s="131"/>
      <c r="IL1356" s="131"/>
      <c r="IM1356" s="131"/>
      <c r="IN1356" s="131"/>
      <c r="IO1356" s="131"/>
      <c r="IP1356" s="131"/>
      <c r="IQ1356" s="131"/>
      <c r="IR1356" s="131"/>
      <c r="IS1356" s="131"/>
      <c r="IT1356" s="131"/>
      <c r="IU1356" s="131"/>
      <c r="IV1356" s="131"/>
      <c r="IW1356" s="131"/>
      <c r="IX1356" s="131"/>
      <c r="IY1356" s="131"/>
      <c r="IZ1356" s="131"/>
      <c r="JA1356" s="131"/>
      <c r="JB1356" s="131"/>
      <c r="JC1356" s="131"/>
      <c r="JD1356" s="131"/>
      <c r="JE1356" s="131"/>
      <c r="JF1356" s="131"/>
      <c r="JG1356" s="131"/>
      <c r="JH1356" s="131"/>
      <c r="JI1356" s="131"/>
      <c r="JJ1356" s="131"/>
      <c r="JK1356" s="131"/>
      <c r="JL1356" s="131"/>
      <c r="JM1356" s="131"/>
      <c r="JN1356" s="131"/>
      <c r="JO1356" s="131"/>
      <c r="JP1356" s="131"/>
      <c r="JQ1356" s="131"/>
      <c r="JR1356" s="131"/>
      <c r="JS1356" s="131"/>
      <c r="JT1356" s="131"/>
      <c r="JU1356" s="131"/>
      <c r="JV1356" s="131"/>
      <c r="JW1356" s="131"/>
      <c r="JX1356" s="131"/>
      <c r="JY1356" s="131"/>
      <c r="JZ1356" s="131"/>
      <c r="KA1356" s="131"/>
      <c r="KB1356" s="131"/>
      <c r="KC1356" s="131"/>
      <c r="KD1356" s="131"/>
      <c r="KE1356" s="131"/>
      <c r="KF1356" s="131"/>
      <c r="KG1356" s="131"/>
      <c r="KH1356" s="131"/>
      <c r="KI1356" s="131"/>
      <c r="KJ1356" s="131"/>
      <c r="KK1356" s="131"/>
      <c r="KL1356" s="131"/>
      <c r="KM1356" s="131"/>
      <c r="KN1356" s="131"/>
      <c r="KO1356" s="131"/>
      <c r="KP1356" s="131"/>
      <c r="KQ1356" s="131"/>
      <c r="KR1356" s="131"/>
      <c r="KS1356" s="131"/>
      <c r="KT1356" s="131"/>
      <c r="KU1356" s="131"/>
      <c r="KV1356" s="131"/>
      <c r="KW1356" s="131"/>
      <c r="KX1356" s="131"/>
      <c r="KY1356" s="131"/>
      <c r="KZ1356" s="131"/>
      <c r="LA1356" s="131"/>
      <c r="LB1356" s="131"/>
      <c r="LC1356" s="131"/>
      <c r="LD1356" s="131"/>
      <c r="LE1356" s="131"/>
      <c r="LF1356" s="131"/>
      <c r="LG1356" s="131"/>
      <c r="LH1356" s="131"/>
      <c r="LI1356" s="131"/>
      <c r="LJ1356" s="131"/>
      <c r="LK1356" s="131"/>
      <c r="LL1356" s="131"/>
      <c r="LM1356" s="131"/>
      <c r="LN1356" s="131"/>
      <c r="LO1356" s="131"/>
      <c r="LP1356" s="131"/>
      <c r="LQ1356" s="131"/>
      <c r="LR1356" s="131"/>
      <c r="LS1356" s="131"/>
      <c r="LT1356" s="131"/>
      <c r="LU1356" s="131"/>
      <c r="LV1356" s="131"/>
      <c r="LW1356" s="131"/>
      <c r="LX1356" s="131"/>
      <c r="LY1356" s="131"/>
      <c r="LZ1356" s="131"/>
      <c r="MA1356" s="131"/>
      <c r="MB1356" s="131"/>
      <c r="MC1356" s="131"/>
      <c r="MD1356" s="131"/>
      <c r="ME1356" s="131"/>
      <c r="MF1356" s="131"/>
      <c r="MG1356" s="131"/>
      <c r="MH1356" s="131"/>
      <c r="MI1356" s="131"/>
      <c r="MJ1356" s="131"/>
      <c r="MK1356" s="131"/>
      <c r="ML1356" s="131"/>
      <c r="MM1356" s="131"/>
      <c r="MN1356" s="131"/>
      <c r="MO1356" s="131"/>
      <c r="MP1356" s="131"/>
      <c r="MQ1356" s="131"/>
      <c r="MR1356" s="131"/>
      <c r="MS1356" s="131"/>
      <c r="MT1356" s="131"/>
      <c r="MU1356" s="131"/>
      <c r="MV1356" s="131"/>
      <c r="MW1356" s="131"/>
      <c r="MX1356" s="131"/>
      <c r="MY1356" s="131"/>
      <c r="MZ1356" s="131"/>
      <c r="NA1356" s="131"/>
      <c r="NB1356" s="131"/>
      <c r="NC1356" s="131"/>
      <c r="ND1356" s="131"/>
      <c r="NE1356" s="131"/>
      <c r="NF1356" s="131"/>
      <c r="NG1356" s="131"/>
      <c r="NH1356" s="131"/>
      <c r="NI1356" s="131"/>
      <c r="NJ1356" s="131"/>
      <c r="NK1356" s="131"/>
      <c r="NL1356" s="131"/>
      <c r="NM1356" s="131"/>
      <c r="NN1356" s="131"/>
      <c r="NO1356" s="131"/>
      <c r="NP1356" s="131"/>
      <c r="NQ1356" s="131"/>
      <c r="NR1356" s="131"/>
      <c r="NS1356" s="131"/>
      <c r="NT1356" s="131"/>
      <c r="NU1356" s="131"/>
      <c r="NV1356" s="131"/>
      <c r="NW1356" s="131"/>
      <c r="NX1356" s="131"/>
      <c r="NY1356" s="131"/>
      <c r="NZ1356" s="131"/>
      <c r="OA1356" s="131"/>
      <c r="OB1356" s="131"/>
      <c r="OC1356" s="131"/>
      <c r="OD1356" s="131"/>
      <c r="OE1356" s="131"/>
      <c r="OF1356" s="131"/>
      <c r="OG1356" s="131"/>
      <c r="OH1356" s="131"/>
      <c r="OI1356" s="131"/>
      <c r="OJ1356" s="131"/>
      <c r="OK1356" s="131"/>
      <c r="OL1356" s="131"/>
      <c r="OM1356" s="131"/>
      <c r="ON1356" s="131"/>
      <c r="OO1356" s="131"/>
      <c r="OP1356" s="131"/>
      <c r="OQ1356" s="131"/>
      <c r="OR1356" s="131"/>
      <c r="OS1356" s="131"/>
      <c r="OT1356" s="131"/>
      <c r="OU1356" s="131"/>
      <c r="OV1356" s="131"/>
      <c r="OW1356" s="131"/>
      <c r="OX1356" s="131"/>
      <c r="OY1356" s="131"/>
      <c r="OZ1356" s="131"/>
      <c r="PA1356" s="131"/>
      <c r="PB1356" s="131"/>
      <c r="PC1356" s="131"/>
      <c r="PD1356" s="131"/>
      <c r="PE1356" s="131"/>
      <c r="PF1356" s="131"/>
      <c r="PG1356" s="131"/>
      <c r="PH1356" s="131"/>
      <c r="PI1356" s="131"/>
      <c r="PJ1356" s="131"/>
      <c r="PK1356" s="131"/>
      <c r="PL1356" s="131"/>
      <c r="PM1356" s="131"/>
      <c r="PN1356" s="131"/>
      <c r="PO1356" s="131"/>
      <c r="PP1356" s="131"/>
      <c r="PQ1356" s="131"/>
      <c r="PR1356" s="131"/>
      <c r="PS1356" s="131"/>
      <c r="PT1356" s="131"/>
      <c r="PU1356" s="131"/>
      <c r="PV1356" s="131"/>
      <c r="PW1356" s="131"/>
      <c r="PX1356" s="131"/>
      <c r="PY1356" s="131"/>
      <c r="PZ1356" s="131"/>
      <c r="QA1356" s="131"/>
      <c r="QB1356" s="131"/>
      <c r="QC1356" s="131"/>
      <c r="QD1356" s="131"/>
      <c r="QE1356" s="131"/>
      <c r="QF1356" s="131"/>
      <c r="QG1356" s="131"/>
      <c r="QH1356" s="131"/>
      <c r="QI1356" s="131"/>
      <c r="QJ1356" s="131"/>
      <c r="QK1356" s="131"/>
      <c r="QL1356" s="131"/>
      <c r="QM1356" s="131"/>
      <c r="QN1356" s="131"/>
      <c r="QO1356" s="131"/>
      <c r="QP1356" s="131"/>
      <c r="QQ1356" s="131"/>
      <c r="QR1356" s="131"/>
      <c r="QS1356" s="131"/>
      <c r="QT1356" s="131"/>
      <c r="QU1356" s="131"/>
      <c r="QV1356" s="131"/>
      <c r="QW1356" s="131"/>
      <c r="QX1356" s="131"/>
      <c r="QY1356" s="131"/>
      <c r="QZ1356" s="131"/>
      <c r="RA1356" s="131"/>
      <c r="RB1356" s="131"/>
      <c r="RC1356" s="131"/>
      <c r="RD1356" s="131"/>
      <c r="RE1356" s="131"/>
      <c r="RF1356" s="131"/>
      <c r="RG1356" s="131"/>
      <c r="RH1356" s="131"/>
      <c r="RI1356" s="131"/>
      <c r="RJ1356" s="131"/>
      <c r="RK1356" s="131"/>
      <c r="RL1356" s="131"/>
      <c r="RM1356" s="131"/>
      <c r="RN1356" s="131"/>
      <c r="RO1356" s="131"/>
      <c r="RP1356" s="131"/>
      <c r="RQ1356" s="131"/>
      <c r="RR1356" s="131"/>
      <c r="RS1356" s="131"/>
      <c r="RT1356" s="131"/>
      <c r="RU1356" s="131"/>
      <c r="RV1356" s="131"/>
      <c r="RW1356" s="131"/>
      <c r="RX1356" s="131"/>
      <c r="RY1356" s="131"/>
      <c r="RZ1356" s="131"/>
      <c r="SA1356" s="131"/>
      <c r="SB1356" s="131"/>
      <c r="SC1356" s="131"/>
      <c r="SD1356" s="131"/>
      <c r="SE1356" s="131"/>
      <c r="SF1356" s="131"/>
      <c r="SG1356" s="131"/>
      <c r="SH1356" s="131"/>
      <c r="SI1356" s="131"/>
      <c r="SJ1356" s="131"/>
      <c r="SK1356" s="131"/>
      <c r="SL1356" s="131"/>
      <c r="SM1356" s="131"/>
      <c r="SN1356" s="131"/>
      <c r="SO1356" s="131"/>
      <c r="SP1356" s="131"/>
      <c r="SQ1356" s="131"/>
      <c r="SR1356" s="131"/>
      <c r="SS1356" s="131"/>
      <c r="ST1356" s="131"/>
      <c r="SU1356" s="131"/>
      <c r="SV1356" s="131"/>
      <c r="SW1356" s="131"/>
      <c r="SX1356" s="131"/>
      <c r="SY1356" s="131"/>
      <c r="SZ1356" s="131"/>
      <c r="TA1356" s="131"/>
      <c r="TB1356" s="131"/>
      <c r="TC1356" s="131"/>
      <c r="TD1356" s="131"/>
      <c r="TE1356" s="131"/>
      <c r="TF1356" s="131"/>
      <c r="TG1356" s="131"/>
      <c r="TH1356" s="131"/>
      <c r="TI1356" s="131"/>
      <c r="TJ1356" s="131"/>
      <c r="TK1356" s="131"/>
      <c r="TL1356" s="131"/>
      <c r="TM1356" s="131"/>
      <c r="TN1356" s="131"/>
      <c r="TO1356" s="131"/>
      <c r="TP1356" s="131"/>
      <c r="TQ1356" s="131"/>
      <c r="TR1356" s="131"/>
      <c r="TS1356" s="131"/>
      <c r="TT1356" s="131"/>
      <c r="TU1356" s="131"/>
      <c r="TV1356" s="131"/>
      <c r="TW1356" s="131"/>
      <c r="TX1356" s="131"/>
      <c r="TY1356" s="131"/>
      <c r="TZ1356" s="131"/>
      <c r="UA1356" s="131"/>
      <c r="UB1356" s="131"/>
      <c r="UC1356" s="131"/>
      <c r="UD1356" s="131"/>
      <c r="UE1356" s="131"/>
      <c r="UF1356" s="131"/>
      <c r="UG1356" s="131"/>
      <c r="UH1356" s="131"/>
      <c r="UI1356" s="131"/>
      <c r="UJ1356" s="131"/>
      <c r="UK1356" s="131"/>
      <c r="UL1356" s="131"/>
      <c r="UM1356" s="131"/>
      <c r="UN1356" s="131"/>
      <c r="UO1356" s="131"/>
      <c r="UP1356" s="131"/>
      <c r="UQ1356" s="131"/>
      <c r="UR1356" s="131"/>
      <c r="US1356" s="131"/>
      <c r="UT1356" s="131"/>
      <c r="UU1356" s="131"/>
      <c r="UV1356" s="131"/>
      <c r="UW1356" s="131"/>
      <c r="UX1356" s="131"/>
      <c r="UY1356" s="131"/>
      <c r="UZ1356" s="131"/>
      <c r="VA1356" s="131"/>
      <c r="VB1356" s="131"/>
      <c r="VC1356" s="131"/>
      <c r="VD1356" s="131"/>
      <c r="VE1356" s="131"/>
      <c r="VF1356" s="131"/>
      <c r="VG1356" s="131"/>
      <c r="VH1356" s="131"/>
      <c r="VI1356" s="131"/>
      <c r="VJ1356" s="131"/>
      <c r="VK1356" s="131"/>
      <c r="VL1356" s="131"/>
      <c r="VM1356" s="131"/>
      <c r="VN1356" s="131"/>
      <c r="VO1356" s="131"/>
      <c r="VP1356" s="131"/>
      <c r="VQ1356" s="131"/>
      <c r="VR1356" s="131"/>
      <c r="VS1356" s="131"/>
      <c r="VT1356" s="131"/>
      <c r="VU1356" s="131"/>
      <c r="VV1356" s="131"/>
      <c r="VW1356" s="131"/>
      <c r="VX1356" s="131"/>
      <c r="VY1356" s="131"/>
      <c r="VZ1356" s="131"/>
      <c r="WA1356" s="131"/>
      <c r="WB1356" s="131"/>
      <c r="WC1356" s="131"/>
      <c r="WD1356" s="131"/>
      <c r="WE1356" s="131"/>
      <c r="WF1356" s="131"/>
      <c r="WG1356" s="131"/>
      <c r="WH1356" s="131"/>
      <c r="WI1356" s="131"/>
      <c r="WJ1356" s="131"/>
      <c r="WK1356" s="131"/>
      <c r="WL1356" s="131"/>
      <c r="WM1356" s="131"/>
      <c r="WN1356" s="131"/>
      <c r="WO1356" s="131"/>
      <c r="WP1356" s="131"/>
      <c r="WQ1356" s="131"/>
      <c r="WR1356" s="131"/>
      <c r="WS1356" s="131"/>
      <c r="WT1356" s="131"/>
      <c r="WU1356" s="131"/>
      <c r="WV1356" s="131"/>
      <c r="WW1356" s="131"/>
      <c r="WX1356" s="131"/>
      <c r="WY1356" s="131"/>
      <c r="WZ1356" s="131"/>
      <c r="XA1356" s="131"/>
      <c r="XB1356" s="131"/>
      <c r="XC1356" s="131"/>
      <c r="XD1356" s="131"/>
      <c r="XE1356" s="131"/>
      <c r="XF1356" s="131"/>
      <c r="XG1356" s="131"/>
      <c r="XH1356" s="131"/>
      <c r="XI1356" s="131"/>
      <c r="XJ1356" s="131"/>
      <c r="XK1356" s="131"/>
      <c r="XL1356" s="131"/>
      <c r="XM1356" s="131"/>
      <c r="XN1356" s="131"/>
      <c r="XO1356" s="131"/>
      <c r="XP1356" s="131"/>
      <c r="XQ1356" s="131"/>
      <c r="XR1356" s="131"/>
      <c r="XS1356" s="131"/>
      <c r="XT1356" s="131"/>
      <c r="XU1356" s="131"/>
      <c r="XV1356" s="131"/>
      <c r="XW1356" s="131"/>
      <c r="XX1356" s="131"/>
      <c r="XY1356" s="131"/>
      <c r="XZ1356" s="131"/>
      <c r="YA1356" s="131"/>
      <c r="YB1356" s="131"/>
      <c r="YC1356" s="131"/>
      <c r="YD1356" s="131"/>
      <c r="YE1356" s="131"/>
      <c r="YF1356" s="131"/>
      <c r="YG1356" s="131"/>
      <c r="YH1356" s="131"/>
      <c r="YI1356" s="131"/>
      <c r="YJ1356" s="131"/>
      <c r="YK1356" s="131"/>
      <c r="YL1356" s="131"/>
      <c r="YM1356" s="131"/>
      <c r="YN1356" s="131"/>
      <c r="YO1356" s="131"/>
      <c r="YP1356" s="131"/>
      <c r="YQ1356" s="131"/>
      <c r="YR1356" s="131"/>
      <c r="YS1356" s="131"/>
      <c r="YT1356" s="131"/>
      <c r="YU1356" s="131"/>
      <c r="YV1356" s="131"/>
      <c r="YW1356" s="131"/>
      <c r="YX1356" s="131"/>
      <c r="YY1356" s="131"/>
      <c r="YZ1356" s="131"/>
      <c r="ZA1356" s="131"/>
      <c r="ZB1356" s="131"/>
      <c r="ZC1356" s="131"/>
      <c r="ZD1356" s="131"/>
      <c r="ZE1356" s="131"/>
      <c r="ZF1356" s="131"/>
      <c r="ZG1356" s="131"/>
      <c r="ZH1356" s="131"/>
      <c r="ZI1356" s="131"/>
      <c r="ZJ1356" s="131"/>
      <c r="ZK1356" s="131"/>
      <c r="ZL1356" s="131"/>
      <c r="ZM1356" s="131"/>
      <c r="ZN1356" s="131"/>
      <c r="ZO1356" s="131"/>
      <c r="ZP1356" s="131"/>
      <c r="ZQ1356" s="131"/>
      <c r="ZR1356" s="131"/>
      <c r="ZS1356" s="131"/>
      <c r="ZT1356" s="131"/>
      <c r="ZU1356" s="131"/>
      <c r="ZV1356" s="131"/>
      <c r="ZW1356" s="131"/>
      <c r="ZX1356" s="131"/>
      <c r="ZY1356" s="131"/>
      <c r="ZZ1356" s="131"/>
      <c r="AAA1356" s="131"/>
      <c r="AAB1356" s="131"/>
      <c r="AAC1356" s="131"/>
      <c r="AAD1356" s="131"/>
      <c r="AAE1356" s="131"/>
      <c r="AAF1356" s="131"/>
      <c r="AAG1356" s="131"/>
      <c r="AAH1356" s="131"/>
      <c r="AAI1356" s="131"/>
      <c r="AAJ1356" s="131"/>
      <c r="AAK1356" s="131"/>
      <c r="AAL1356" s="131"/>
      <c r="AAM1356" s="131"/>
      <c r="AAN1356" s="131"/>
      <c r="AAO1356" s="131"/>
      <c r="AAP1356" s="131"/>
      <c r="AAQ1356" s="131"/>
      <c r="AAR1356" s="131"/>
      <c r="AAS1356" s="131"/>
      <c r="AAT1356" s="131"/>
      <c r="AAU1356" s="131"/>
      <c r="AAV1356" s="131"/>
      <c r="AAW1356" s="131"/>
      <c r="AAX1356" s="131"/>
      <c r="AAY1356" s="131"/>
      <c r="AAZ1356" s="131"/>
      <c r="ABA1356" s="131"/>
      <c r="ABB1356" s="131"/>
      <c r="ABC1356" s="131"/>
      <c r="ABD1356" s="131"/>
      <c r="ABE1356" s="131"/>
      <c r="ABF1356" s="131"/>
      <c r="ABG1356" s="131"/>
      <c r="ABH1356" s="131"/>
      <c r="ABI1356" s="131"/>
      <c r="ABJ1356" s="131"/>
      <c r="ABK1356" s="131"/>
      <c r="ABL1356" s="131"/>
      <c r="ABM1356" s="131"/>
      <c r="ABN1356" s="131"/>
      <c r="ABO1356" s="131"/>
      <c r="ABP1356" s="131"/>
      <c r="ABQ1356" s="131"/>
      <c r="ABR1356" s="131"/>
      <c r="ABS1356" s="131"/>
      <c r="ABT1356" s="131"/>
      <c r="ABU1356" s="131"/>
      <c r="ABV1356" s="131"/>
      <c r="ABW1356" s="131"/>
      <c r="ABX1356" s="131"/>
      <c r="ABY1356" s="131"/>
      <c r="ABZ1356" s="131"/>
      <c r="ACA1356" s="131"/>
      <c r="ACB1356" s="131"/>
      <c r="ACC1356" s="131"/>
      <c r="ACD1356" s="131"/>
      <c r="ACE1356" s="131"/>
      <c r="ACF1356" s="131"/>
      <c r="ACG1356" s="131"/>
      <c r="ACH1356" s="131"/>
      <c r="ACI1356" s="131"/>
      <c r="ACJ1356" s="131"/>
      <c r="ACK1356" s="131"/>
      <c r="ACL1356" s="131"/>
      <c r="ACM1356" s="131"/>
      <c r="ACN1356" s="131"/>
      <c r="ACO1356" s="131"/>
      <c r="ACP1356" s="131"/>
      <c r="ACQ1356" s="131"/>
      <c r="ACR1356" s="131"/>
      <c r="ACS1356" s="131"/>
      <c r="ACT1356" s="131"/>
      <c r="ACU1356" s="131"/>
      <c r="ACV1356" s="131"/>
      <c r="ACW1356" s="131"/>
      <c r="ACX1356" s="131"/>
      <c r="ACY1356" s="131"/>
      <c r="ACZ1356" s="131"/>
      <c r="ADA1356" s="131"/>
      <c r="ADB1356" s="131"/>
      <c r="ADC1356" s="131"/>
      <c r="ADD1356" s="131"/>
      <c r="ADE1356" s="131"/>
      <c r="ADF1356" s="131"/>
      <c r="ADG1356" s="131"/>
      <c r="ADH1356" s="131"/>
      <c r="ADI1356" s="131"/>
      <c r="ADJ1356" s="131"/>
      <c r="ADK1356" s="131"/>
      <c r="ADL1356" s="131"/>
      <c r="ADM1356" s="131"/>
      <c r="ADN1356" s="131"/>
      <c r="ADO1356" s="131"/>
      <c r="ADP1356" s="131"/>
      <c r="ADQ1356" s="131"/>
      <c r="ADR1356" s="131"/>
      <c r="ADS1356" s="131"/>
      <c r="ADT1356" s="131"/>
      <c r="ADU1356" s="131"/>
      <c r="ADV1356" s="131"/>
      <c r="ADW1356" s="131"/>
      <c r="ADX1356" s="131"/>
      <c r="ADY1356" s="131"/>
      <c r="ADZ1356" s="131"/>
      <c r="AEA1356" s="131"/>
      <c r="AEB1356" s="131"/>
      <c r="AEC1356" s="131"/>
      <c r="AED1356" s="131"/>
      <c r="AEE1356" s="131"/>
      <c r="AEF1356" s="131"/>
      <c r="AEG1356" s="131"/>
      <c r="AEH1356" s="131"/>
      <c r="AEI1356" s="131"/>
      <c r="AEJ1356" s="131"/>
      <c r="AEK1356" s="131"/>
      <c r="AEL1356" s="131"/>
      <c r="AEM1356" s="131"/>
      <c r="AEN1356" s="131"/>
      <c r="AEO1356" s="131"/>
      <c r="AEP1356" s="131"/>
      <c r="AEQ1356" s="131"/>
      <c r="AER1356" s="131"/>
      <c r="AES1356" s="131"/>
      <c r="AET1356" s="131"/>
      <c r="AEU1356" s="131"/>
      <c r="AEV1356" s="131"/>
      <c r="AEW1356" s="131"/>
      <c r="AEX1356" s="131"/>
      <c r="AEY1356" s="131"/>
      <c r="AEZ1356" s="131"/>
      <c r="AFA1356" s="131"/>
      <c r="AFB1356" s="131"/>
      <c r="AFC1356" s="131"/>
      <c r="AFD1356" s="131"/>
      <c r="AFE1356" s="131"/>
      <c r="AFF1356" s="131"/>
      <c r="AFG1356" s="131"/>
      <c r="AFH1356" s="131"/>
      <c r="AFI1356" s="131"/>
      <c r="AFJ1356" s="131"/>
      <c r="AFK1356" s="131"/>
      <c r="AFL1356" s="131"/>
      <c r="AFM1356" s="131"/>
      <c r="AFN1356" s="131"/>
      <c r="AFO1356" s="131"/>
      <c r="AFP1356" s="131"/>
      <c r="AFQ1356" s="131"/>
      <c r="AFR1356" s="131"/>
      <c r="AFS1356" s="131"/>
      <c r="AFT1356" s="131"/>
      <c r="AFU1356" s="131"/>
      <c r="AFV1356" s="131"/>
      <c r="AFW1356" s="131"/>
      <c r="AFX1356" s="131"/>
      <c r="AFY1356" s="131"/>
      <c r="AFZ1356" s="131"/>
      <c r="AGA1356" s="131"/>
      <c r="AGB1356" s="131"/>
      <c r="AGC1356" s="131"/>
      <c r="AGD1356" s="131"/>
      <c r="AGE1356" s="131"/>
      <c r="AGF1356" s="131"/>
      <c r="AGG1356" s="131"/>
      <c r="AGH1356" s="131"/>
      <c r="AGI1356" s="131"/>
      <c r="AGJ1356" s="131"/>
      <c r="AGK1356" s="131"/>
      <c r="AGL1356" s="131"/>
      <c r="AGM1356" s="131"/>
      <c r="AGN1356" s="131"/>
      <c r="AGO1356" s="131"/>
      <c r="AGP1356" s="131"/>
      <c r="AGQ1356" s="131"/>
      <c r="AGR1356" s="131"/>
      <c r="AGS1356" s="131"/>
      <c r="AGT1356" s="131"/>
      <c r="AGU1356" s="131"/>
      <c r="AGV1356" s="131"/>
      <c r="AGW1356" s="131"/>
      <c r="AGX1356" s="131"/>
      <c r="AGY1356" s="131"/>
      <c r="AGZ1356" s="131"/>
      <c r="AHA1356" s="131"/>
      <c r="AHB1356" s="131"/>
      <c r="AHC1356" s="131"/>
      <c r="AHD1356" s="131"/>
      <c r="AHE1356" s="131"/>
      <c r="AHF1356" s="131"/>
      <c r="AHG1356" s="131"/>
      <c r="AHH1356" s="131"/>
      <c r="AHI1356" s="131"/>
      <c r="AHJ1356" s="131"/>
      <c r="AHK1356" s="131"/>
      <c r="AHL1356" s="131"/>
      <c r="AHM1356" s="131"/>
      <c r="AHN1356" s="131"/>
      <c r="AHO1356" s="131"/>
      <c r="AHP1356" s="131"/>
      <c r="AHQ1356" s="131"/>
      <c r="AHR1356" s="131"/>
      <c r="AHS1356" s="131"/>
      <c r="AHT1356" s="131"/>
      <c r="AHU1356" s="131"/>
      <c r="AHV1356" s="131"/>
      <c r="AHW1356" s="131"/>
      <c r="AHX1356" s="131"/>
      <c r="AHY1356" s="131"/>
      <c r="AHZ1356" s="131"/>
      <c r="AIA1356" s="131"/>
      <c r="AIB1356" s="131"/>
      <c r="AIC1356" s="131"/>
      <c r="AID1356" s="131"/>
      <c r="AIE1356" s="131"/>
      <c r="AIF1356" s="131"/>
      <c r="AIG1356" s="131"/>
      <c r="AIH1356" s="131"/>
      <c r="AII1356" s="131"/>
      <c r="AIJ1356" s="131"/>
      <c r="AIK1356" s="131"/>
      <c r="AIL1356" s="131"/>
      <c r="AIM1356" s="131"/>
      <c r="AIN1356" s="131"/>
      <c r="AIO1356" s="131"/>
      <c r="AIP1356" s="131"/>
      <c r="AIQ1356" s="131"/>
      <c r="AIR1356" s="131"/>
      <c r="AIS1356" s="131"/>
      <c r="AIT1356" s="131"/>
      <c r="AIU1356" s="131"/>
      <c r="AIV1356" s="131"/>
      <c r="AIW1356" s="131"/>
      <c r="AIX1356" s="131"/>
      <c r="AIY1356" s="131"/>
      <c r="AIZ1356" s="131"/>
      <c r="AJA1356" s="131"/>
      <c r="AJB1356" s="131"/>
      <c r="AJC1356" s="131"/>
      <c r="AJD1356" s="131"/>
      <c r="AJE1356" s="131"/>
      <c r="AJF1356" s="131"/>
      <c r="AJG1356" s="131"/>
      <c r="AJH1356" s="131"/>
      <c r="AJI1356" s="131"/>
      <c r="AJJ1356" s="131"/>
      <c r="AJK1356" s="131"/>
      <c r="AJL1356" s="131"/>
      <c r="AJM1356" s="131"/>
      <c r="AJN1356" s="131"/>
      <c r="AJO1356" s="131"/>
      <c r="AJP1356" s="131"/>
      <c r="AJQ1356" s="131"/>
      <c r="AJR1356" s="131"/>
      <c r="AJS1356" s="131"/>
      <c r="AJT1356" s="131"/>
      <c r="AJU1356" s="131"/>
      <c r="AJV1356" s="131"/>
      <c r="AJW1356" s="131"/>
      <c r="AJX1356" s="131"/>
      <c r="AJY1356" s="131"/>
      <c r="AJZ1356" s="131"/>
      <c r="AKA1356" s="131"/>
      <c r="AKB1356" s="131"/>
      <c r="AKC1356" s="131"/>
      <c r="AKD1356" s="131"/>
      <c r="AKE1356" s="131"/>
      <c r="AKF1356" s="131"/>
      <c r="AKG1356" s="131"/>
      <c r="AKH1356" s="131"/>
      <c r="AKI1356" s="131"/>
      <c r="AKJ1356" s="131"/>
      <c r="AKK1356" s="131"/>
      <c r="AKL1356" s="131"/>
      <c r="AKM1356" s="131"/>
      <c r="AKN1356" s="131"/>
      <c r="AKO1356" s="131"/>
      <c r="AKP1356" s="131"/>
      <c r="AKQ1356" s="131"/>
      <c r="AKR1356" s="131"/>
      <c r="AKS1356" s="131"/>
      <c r="AKT1356" s="131"/>
      <c r="AKU1356" s="131"/>
      <c r="AKV1356" s="131"/>
      <c r="AKW1356" s="131"/>
      <c r="AKX1356" s="131"/>
      <c r="AKY1356" s="131"/>
      <c r="AKZ1356" s="131"/>
      <c r="ALA1356" s="131"/>
      <c r="ALB1356" s="131"/>
      <c r="ALC1356" s="131"/>
      <c r="ALD1356" s="131"/>
      <c r="ALE1356" s="131"/>
      <c r="ALF1356" s="131"/>
      <c r="ALG1356" s="131"/>
      <c r="ALH1356" s="131"/>
      <c r="ALI1356" s="131"/>
      <c r="ALJ1356" s="131"/>
      <c r="ALK1356" s="131"/>
      <c r="ALL1356" s="131"/>
      <c r="ALM1356" s="131"/>
      <c r="ALN1356" s="131"/>
    </row>
    <row r="1357" spans="1:1002" s="508" customFormat="1" x14ac:dyDescent="0.25">
      <c r="A1357" s="502"/>
      <c r="B1357" s="503"/>
      <c r="C1357" s="504"/>
      <c r="D1357" s="450"/>
      <c r="E1357" s="505"/>
      <c r="F1357" s="505"/>
      <c r="G1357" s="506"/>
      <c r="H1357" s="506"/>
      <c r="I1357" s="507"/>
      <c r="J1357" s="565"/>
      <c r="K1357" s="454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  <c r="EC1357" s="131"/>
      <c r="ED1357" s="131"/>
      <c r="EE1357" s="131"/>
      <c r="EF1357" s="131"/>
      <c r="EG1357" s="131"/>
      <c r="EH1357" s="131"/>
      <c r="EI1357" s="131"/>
      <c r="EJ1357" s="131"/>
      <c r="EK1357" s="131"/>
      <c r="EL1357" s="131"/>
      <c r="EM1357" s="131"/>
      <c r="EN1357" s="131"/>
      <c r="EO1357" s="131"/>
      <c r="EP1357" s="131"/>
      <c r="EQ1357" s="131"/>
      <c r="ER1357" s="131"/>
      <c r="ES1357" s="131"/>
      <c r="ET1357" s="131"/>
      <c r="EU1357" s="131"/>
      <c r="EV1357" s="131"/>
      <c r="EW1357" s="131"/>
      <c r="EX1357" s="131"/>
      <c r="EY1357" s="131"/>
      <c r="EZ1357" s="131"/>
      <c r="FA1357" s="131"/>
      <c r="FB1357" s="131"/>
      <c r="FC1357" s="131"/>
      <c r="FD1357" s="131"/>
      <c r="FE1357" s="131"/>
      <c r="FF1357" s="131"/>
      <c r="FG1357" s="131"/>
      <c r="FH1357" s="131"/>
      <c r="FI1357" s="131"/>
      <c r="FJ1357" s="131"/>
      <c r="FK1357" s="131"/>
      <c r="FL1357" s="131"/>
      <c r="FM1357" s="131"/>
      <c r="FN1357" s="131"/>
      <c r="FO1357" s="131"/>
      <c r="FP1357" s="131"/>
      <c r="FQ1357" s="131"/>
      <c r="FR1357" s="131"/>
      <c r="FS1357" s="131"/>
      <c r="FT1357" s="131"/>
      <c r="FU1357" s="131"/>
      <c r="FV1357" s="131"/>
      <c r="FW1357" s="131"/>
      <c r="FX1357" s="131"/>
      <c r="FY1357" s="131"/>
      <c r="FZ1357" s="131"/>
      <c r="GA1357" s="131"/>
      <c r="GB1357" s="131"/>
      <c r="GC1357" s="131"/>
      <c r="GD1357" s="131"/>
      <c r="GE1357" s="131"/>
      <c r="GF1357" s="131"/>
      <c r="GG1357" s="131"/>
      <c r="GH1357" s="131"/>
      <c r="GI1357" s="131"/>
      <c r="GJ1357" s="131"/>
      <c r="GK1357" s="131"/>
      <c r="GL1357" s="131"/>
      <c r="GM1357" s="131"/>
      <c r="GN1357" s="131"/>
      <c r="GO1357" s="131"/>
      <c r="GP1357" s="131"/>
      <c r="GQ1357" s="131"/>
      <c r="GR1357" s="131"/>
      <c r="GS1357" s="131"/>
      <c r="GT1357" s="131"/>
      <c r="GU1357" s="131"/>
      <c r="GV1357" s="131"/>
      <c r="GW1357" s="131"/>
      <c r="GX1357" s="131"/>
      <c r="GY1357" s="131"/>
      <c r="GZ1357" s="131"/>
      <c r="HA1357" s="131"/>
      <c r="HB1357" s="131"/>
      <c r="HC1357" s="131"/>
      <c r="HD1357" s="131"/>
      <c r="HE1357" s="131"/>
      <c r="HF1357" s="131"/>
      <c r="HG1357" s="131"/>
      <c r="HH1357" s="131"/>
      <c r="HI1357" s="131"/>
      <c r="HJ1357" s="131"/>
      <c r="HK1357" s="131"/>
      <c r="HL1357" s="131"/>
      <c r="HM1357" s="131"/>
      <c r="HN1357" s="131"/>
      <c r="HO1357" s="131"/>
      <c r="HP1357" s="131"/>
      <c r="HQ1357" s="131"/>
      <c r="HR1357" s="131"/>
      <c r="HS1357" s="131"/>
      <c r="HT1357" s="131"/>
      <c r="HU1357" s="131"/>
      <c r="HV1357" s="131"/>
      <c r="HW1357" s="131"/>
      <c r="HX1357" s="131"/>
      <c r="HY1357" s="131"/>
      <c r="HZ1357" s="131"/>
      <c r="IA1357" s="131"/>
      <c r="IB1357" s="131"/>
      <c r="IC1357" s="131"/>
      <c r="ID1357" s="131"/>
      <c r="IE1357" s="131"/>
      <c r="IF1357" s="131"/>
      <c r="IG1357" s="131"/>
      <c r="IH1357" s="131"/>
      <c r="II1357" s="131"/>
      <c r="IJ1357" s="131"/>
      <c r="IK1357" s="131"/>
      <c r="IL1357" s="131"/>
      <c r="IM1357" s="131"/>
      <c r="IN1357" s="131"/>
      <c r="IO1357" s="131"/>
      <c r="IP1357" s="131"/>
      <c r="IQ1357" s="131"/>
      <c r="IR1357" s="131"/>
      <c r="IS1357" s="131"/>
      <c r="IT1357" s="131"/>
      <c r="IU1357" s="131"/>
      <c r="IV1357" s="131"/>
      <c r="IW1357" s="131"/>
      <c r="IX1357" s="131"/>
      <c r="IY1357" s="131"/>
      <c r="IZ1357" s="131"/>
      <c r="JA1357" s="131"/>
      <c r="JB1357" s="131"/>
      <c r="JC1357" s="131"/>
      <c r="JD1357" s="131"/>
      <c r="JE1357" s="131"/>
      <c r="JF1357" s="131"/>
      <c r="JG1357" s="131"/>
      <c r="JH1357" s="131"/>
      <c r="JI1357" s="131"/>
      <c r="JJ1357" s="131"/>
      <c r="JK1357" s="131"/>
      <c r="JL1357" s="131"/>
      <c r="JM1357" s="131"/>
      <c r="JN1357" s="131"/>
      <c r="JO1357" s="131"/>
      <c r="JP1357" s="131"/>
      <c r="JQ1357" s="131"/>
      <c r="JR1357" s="131"/>
      <c r="JS1357" s="131"/>
      <c r="JT1357" s="131"/>
      <c r="JU1357" s="131"/>
      <c r="JV1357" s="131"/>
      <c r="JW1357" s="131"/>
      <c r="JX1357" s="131"/>
      <c r="JY1357" s="131"/>
      <c r="JZ1357" s="131"/>
      <c r="KA1357" s="131"/>
      <c r="KB1357" s="131"/>
      <c r="KC1357" s="131"/>
      <c r="KD1357" s="131"/>
      <c r="KE1357" s="131"/>
      <c r="KF1357" s="131"/>
      <c r="KG1357" s="131"/>
      <c r="KH1357" s="131"/>
      <c r="KI1357" s="131"/>
      <c r="KJ1357" s="131"/>
      <c r="KK1357" s="131"/>
      <c r="KL1357" s="131"/>
      <c r="KM1357" s="131"/>
      <c r="KN1357" s="131"/>
      <c r="KO1357" s="131"/>
      <c r="KP1357" s="131"/>
      <c r="KQ1357" s="131"/>
      <c r="KR1357" s="131"/>
      <c r="KS1357" s="131"/>
      <c r="KT1357" s="131"/>
      <c r="KU1357" s="131"/>
      <c r="KV1357" s="131"/>
      <c r="KW1357" s="131"/>
      <c r="KX1357" s="131"/>
      <c r="KY1357" s="131"/>
      <c r="KZ1357" s="131"/>
      <c r="LA1357" s="131"/>
      <c r="LB1357" s="131"/>
      <c r="LC1357" s="131"/>
      <c r="LD1357" s="131"/>
      <c r="LE1357" s="131"/>
      <c r="LF1357" s="131"/>
      <c r="LG1357" s="131"/>
      <c r="LH1357" s="131"/>
      <c r="LI1357" s="131"/>
      <c r="LJ1357" s="131"/>
      <c r="LK1357" s="131"/>
      <c r="LL1357" s="131"/>
      <c r="LM1357" s="131"/>
      <c r="LN1357" s="131"/>
      <c r="LO1357" s="131"/>
      <c r="LP1357" s="131"/>
      <c r="LQ1357" s="131"/>
      <c r="LR1357" s="131"/>
      <c r="LS1357" s="131"/>
      <c r="LT1357" s="131"/>
      <c r="LU1357" s="131"/>
      <c r="LV1357" s="131"/>
      <c r="LW1357" s="131"/>
      <c r="LX1357" s="131"/>
      <c r="LY1357" s="131"/>
      <c r="LZ1357" s="131"/>
      <c r="MA1357" s="131"/>
      <c r="MB1357" s="131"/>
      <c r="MC1357" s="131"/>
      <c r="MD1357" s="131"/>
      <c r="ME1357" s="131"/>
      <c r="MF1357" s="131"/>
      <c r="MG1357" s="131"/>
      <c r="MH1357" s="131"/>
      <c r="MI1357" s="131"/>
      <c r="MJ1357" s="131"/>
      <c r="MK1357" s="131"/>
      <c r="ML1357" s="131"/>
      <c r="MM1357" s="131"/>
      <c r="MN1357" s="131"/>
      <c r="MO1357" s="131"/>
      <c r="MP1357" s="131"/>
      <c r="MQ1357" s="131"/>
      <c r="MR1357" s="131"/>
      <c r="MS1357" s="131"/>
      <c r="MT1357" s="131"/>
      <c r="MU1357" s="131"/>
      <c r="MV1357" s="131"/>
      <c r="MW1357" s="131"/>
      <c r="MX1357" s="131"/>
      <c r="MY1357" s="131"/>
      <c r="MZ1357" s="131"/>
      <c r="NA1357" s="131"/>
      <c r="NB1357" s="131"/>
      <c r="NC1357" s="131"/>
      <c r="ND1357" s="131"/>
      <c r="NE1357" s="131"/>
      <c r="NF1357" s="131"/>
      <c r="NG1357" s="131"/>
      <c r="NH1357" s="131"/>
      <c r="NI1357" s="131"/>
      <c r="NJ1357" s="131"/>
      <c r="NK1357" s="131"/>
      <c r="NL1357" s="131"/>
      <c r="NM1357" s="131"/>
      <c r="NN1357" s="131"/>
      <c r="NO1357" s="131"/>
      <c r="NP1357" s="131"/>
      <c r="NQ1357" s="131"/>
      <c r="NR1357" s="131"/>
      <c r="NS1357" s="131"/>
      <c r="NT1357" s="131"/>
      <c r="NU1357" s="131"/>
      <c r="NV1357" s="131"/>
      <c r="NW1357" s="131"/>
      <c r="NX1357" s="131"/>
      <c r="NY1357" s="131"/>
      <c r="NZ1357" s="131"/>
      <c r="OA1357" s="131"/>
      <c r="OB1357" s="131"/>
      <c r="OC1357" s="131"/>
      <c r="OD1357" s="131"/>
      <c r="OE1357" s="131"/>
      <c r="OF1357" s="131"/>
      <c r="OG1357" s="131"/>
      <c r="OH1357" s="131"/>
      <c r="OI1357" s="131"/>
      <c r="OJ1357" s="131"/>
      <c r="OK1357" s="131"/>
      <c r="OL1357" s="131"/>
      <c r="OM1357" s="131"/>
      <c r="ON1357" s="131"/>
      <c r="OO1357" s="131"/>
      <c r="OP1357" s="131"/>
      <c r="OQ1357" s="131"/>
      <c r="OR1357" s="131"/>
      <c r="OS1357" s="131"/>
      <c r="OT1357" s="131"/>
      <c r="OU1357" s="131"/>
      <c r="OV1357" s="131"/>
      <c r="OW1357" s="131"/>
      <c r="OX1357" s="131"/>
      <c r="OY1357" s="131"/>
      <c r="OZ1357" s="131"/>
      <c r="PA1357" s="131"/>
      <c r="PB1357" s="131"/>
      <c r="PC1357" s="131"/>
      <c r="PD1357" s="131"/>
      <c r="PE1357" s="131"/>
      <c r="PF1357" s="131"/>
      <c r="PG1357" s="131"/>
      <c r="PH1357" s="131"/>
      <c r="PI1357" s="131"/>
      <c r="PJ1357" s="131"/>
      <c r="PK1357" s="131"/>
      <c r="PL1357" s="131"/>
      <c r="PM1357" s="131"/>
      <c r="PN1357" s="131"/>
      <c r="PO1357" s="131"/>
      <c r="PP1357" s="131"/>
      <c r="PQ1357" s="131"/>
      <c r="PR1357" s="131"/>
      <c r="PS1357" s="131"/>
      <c r="PT1357" s="131"/>
      <c r="PU1357" s="131"/>
      <c r="PV1357" s="131"/>
      <c r="PW1357" s="131"/>
      <c r="PX1357" s="131"/>
      <c r="PY1357" s="131"/>
      <c r="PZ1357" s="131"/>
      <c r="QA1357" s="131"/>
      <c r="QB1357" s="131"/>
      <c r="QC1357" s="131"/>
      <c r="QD1357" s="131"/>
      <c r="QE1357" s="131"/>
      <c r="QF1357" s="131"/>
      <c r="QG1357" s="131"/>
      <c r="QH1357" s="131"/>
      <c r="QI1357" s="131"/>
      <c r="QJ1357" s="131"/>
      <c r="QK1357" s="131"/>
      <c r="QL1357" s="131"/>
      <c r="QM1357" s="131"/>
      <c r="QN1357" s="131"/>
      <c r="QO1357" s="131"/>
      <c r="QP1357" s="131"/>
      <c r="QQ1357" s="131"/>
      <c r="QR1357" s="131"/>
      <c r="QS1357" s="131"/>
      <c r="QT1357" s="131"/>
      <c r="QU1357" s="131"/>
      <c r="QV1357" s="131"/>
      <c r="QW1357" s="131"/>
      <c r="QX1357" s="131"/>
      <c r="QY1357" s="131"/>
      <c r="QZ1357" s="131"/>
      <c r="RA1357" s="131"/>
      <c r="RB1357" s="131"/>
      <c r="RC1357" s="131"/>
      <c r="RD1357" s="131"/>
      <c r="RE1357" s="131"/>
      <c r="RF1357" s="131"/>
      <c r="RG1357" s="131"/>
      <c r="RH1357" s="131"/>
      <c r="RI1357" s="131"/>
      <c r="RJ1357" s="131"/>
      <c r="RK1357" s="131"/>
      <c r="RL1357" s="131"/>
      <c r="RM1357" s="131"/>
      <c r="RN1357" s="131"/>
      <c r="RO1357" s="131"/>
      <c r="RP1357" s="131"/>
      <c r="RQ1357" s="131"/>
      <c r="RR1357" s="131"/>
      <c r="RS1357" s="131"/>
      <c r="RT1357" s="131"/>
      <c r="RU1357" s="131"/>
      <c r="RV1357" s="131"/>
      <c r="RW1357" s="131"/>
      <c r="RX1357" s="131"/>
      <c r="RY1357" s="131"/>
      <c r="RZ1357" s="131"/>
      <c r="SA1357" s="131"/>
      <c r="SB1357" s="131"/>
      <c r="SC1357" s="131"/>
      <c r="SD1357" s="131"/>
      <c r="SE1357" s="131"/>
      <c r="SF1357" s="131"/>
      <c r="SG1357" s="131"/>
      <c r="SH1357" s="131"/>
      <c r="SI1357" s="131"/>
      <c r="SJ1357" s="131"/>
      <c r="SK1357" s="131"/>
      <c r="SL1357" s="131"/>
      <c r="SM1357" s="131"/>
      <c r="SN1357" s="131"/>
      <c r="SO1357" s="131"/>
      <c r="SP1357" s="131"/>
      <c r="SQ1357" s="131"/>
      <c r="SR1357" s="131"/>
      <c r="SS1357" s="131"/>
      <c r="ST1357" s="131"/>
      <c r="SU1357" s="131"/>
      <c r="SV1357" s="131"/>
      <c r="SW1357" s="131"/>
      <c r="SX1357" s="131"/>
      <c r="SY1357" s="131"/>
      <c r="SZ1357" s="131"/>
      <c r="TA1357" s="131"/>
      <c r="TB1357" s="131"/>
      <c r="TC1357" s="131"/>
      <c r="TD1357" s="131"/>
      <c r="TE1357" s="131"/>
      <c r="TF1357" s="131"/>
      <c r="TG1357" s="131"/>
      <c r="TH1357" s="131"/>
      <c r="TI1357" s="131"/>
      <c r="TJ1357" s="131"/>
      <c r="TK1357" s="131"/>
      <c r="TL1357" s="131"/>
      <c r="TM1357" s="131"/>
      <c r="TN1357" s="131"/>
      <c r="TO1357" s="131"/>
      <c r="TP1357" s="131"/>
      <c r="TQ1357" s="131"/>
      <c r="TR1357" s="131"/>
      <c r="TS1357" s="131"/>
      <c r="TT1357" s="131"/>
      <c r="TU1357" s="131"/>
      <c r="TV1357" s="131"/>
      <c r="TW1357" s="131"/>
      <c r="TX1357" s="131"/>
      <c r="TY1357" s="131"/>
      <c r="TZ1357" s="131"/>
      <c r="UA1357" s="131"/>
      <c r="UB1357" s="131"/>
      <c r="UC1357" s="131"/>
      <c r="UD1357" s="131"/>
      <c r="UE1357" s="131"/>
      <c r="UF1357" s="131"/>
      <c r="UG1357" s="131"/>
      <c r="UH1357" s="131"/>
      <c r="UI1357" s="131"/>
      <c r="UJ1357" s="131"/>
      <c r="UK1357" s="131"/>
      <c r="UL1357" s="131"/>
      <c r="UM1357" s="131"/>
      <c r="UN1357" s="131"/>
      <c r="UO1357" s="131"/>
      <c r="UP1357" s="131"/>
      <c r="UQ1357" s="131"/>
      <c r="UR1357" s="131"/>
      <c r="US1357" s="131"/>
      <c r="UT1357" s="131"/>
      <c r="UU1357" s="131"/>
      <c r="UV1357" s="131"/>
      <c r="UW1357" s="131"/>
      <c r="UX1357" s="131"/>
      <c r="UY1357" s="131"/>
      <c r="UZ1357" s="131"/>
      <c r="VA1357" s="131"/>
      <c r="VB1357" s="131"/>
      <c r="VC1357" s="131"/>
      <c r="VD1357" s="131"/>
      <c r="VE1357" s="131"/>
      <c r="VF1357" s="131"/>
      <c r="VG1357" s="131"/>
      <c r="VH1357" s="131"/>
      <c r="VI1357" s="131"/>
      <c r="VJ1357" s="131"/>
      <c r="VK1357" s="131"/>
      <c r="VL1357" s="131"/>
      <c r="VM1357" s="131"/>
      <c r="VN1357" s="131"/>
      <c r="VO1357" s="131"/>
      <c r="VP1357" s="131"/>
      <c r="VQ1357" s="131"/>
      <c r="VR1357" s="131"/>
      <c r="VS1357" s="131"/>
      <c r="VT1357" s="131"/>
      <c r="VU1357" s="131"/>
      <c r="VV1357" s="131"/>
      <c r="VW1357" s="131"/>
      <c r="VX1357" s="131"/>
      <c r="VY1357" s="131"/>
      <c r="VZ1357" s="131"/>
      <c r="WA1357" s="131"/>
      <c r="WB1357" s="131"/>
      <c r="WC1357" s="131"/>
      <c r="WD1357" s="131"/>
      <c r="WE1357" s="131"/>
      <c r="WF1357" s="131"/>
      <c r="WG1357" s="131"/>
      <c r="WH1357" s="131"/>
      <c r="WI1357" s="131"/>
      <c r="WJ1357" s="131"/>
      <c r="WK1357" s="131"/>
      <c r="WL1357" s="131"/>
      <c r="WM1357" s="131"/>
      <c r="WN1357" s="131"/>
      <c r="WO1357" s="131"/>
      <c r="WP1357" s="131"/>
      <c r="WQ1357" s="131"/>
      <c r="WR1357" s="131"/>
      <c r="WS1357" s="131"/>
      <c r="WT1357" s="131"/>
      <c r="WU1357" s="131"/>
      <c r="WV1357" s="131"/>
      <c r="WW1357" s="131"/>
      <c r="WX1357" s="131"/>
      <c r="WY1357" s="131"/>
      <c r="WZ1357" s="131"/>
      <c r="XA1357" s="131"/>
      <c r="XB1357" s="131"/>
      <c r="XC1357" s="131"/>
      <c r="XD1357" s="131"/>
      <c r="XE1357" s="131"/>
      <c r="XF1357" s="131"/>
      <c r="XG1357" s="131"/>
      <c r="XH1357" s="131"/>
      <c r="XI1357" s="131"/>
      <c r="XJ1357" s="131"/>
      <c r="XK1357" s="131"/>
      <c r="XL1357" s="131"/>
      <c r="XM1357" s="131"/>
      <c r="XN1357" s="131"/>
      <c r="XO1357" s="131"/>
      <c r="XP1357" s="131"/>
      <c r="XQ1357" s="131"/>
      <c r="XR1357" s="131"/>
      <c r="XS1357" s="131"/>
      <c r="XT1357" s="131"/>
      <c r="XU1357" s="131"/>
      <c r="XV1357" s="131"/>
      <c r="XW1357" s="131"/>
      <c r="XX1357" s="131"/>
      <c r="XY1357" s="131"/>
      <c r="XZ1357" s="131"/>
      <c r="YA1357" s="131"/>
      <c r="YB1357" s="131"/>
      <c r="YC1357" s="131"/>
      <c r="YD1357" s="131"/>
      <c r="YE1357" s="131"/>
      <c r="YF1357" s="131"/>
      <c r="YG1357" s="131"/>
      <c r="YH1357" s="131"/>
      <c r="YI1357" s="131"/>
      <c r="YJ1357" s="131"/>
      <c r="YK1357" s="131"/>
      <c r="YL1357" s="131"/>
      <c r="YM1357" s="131"/>
      <c r="YN1357" s="131"/>
      <c r="YO1357" s="131"/>
      <c r="YP1357" s="131"/>
      <c r="YQ1357" s="131"/>
      <c r="YR1357" s="131"/>
      <c r="YS1357" s="131"/>
      <c r="YT1357" s="131"/>
      <c r="YU1357" s="131"/>
      <c r="YV1357" s="131"/>
      <c r="YW1357" s="131"/>
      <c r="YX1357" s="131"/>
      <c r="YY1357" s="131"/>
      <c r="YZ1357" s="131"/>
      <c r="ZA1357" s="131"/>
      <c r="ZB1357" s="131"/>
      <c r="ZC1357" s="131"/>
      <c r="ZD1357" s="131"/>
      <c r="ZE1357" s="131"/>
      <c r="ZF1357" s="131"/>
      <c r="ZG1357" s="131"/>
      <c r="ZH1357" s="131"/>
      <c r="ZI1357" s="131"/>
      <c r="ZJ1357" s="131"/>
      <c r="ZK1357" s="131"/>
      <c r="ZL1357" s="131"/>
      <c r="ZM1357" s="131"/>
      <c r="ZN1357" s="131"/>
      <c r="ZO1357" s="131"/>
      <c r="ZP1357" s="131"/>
      <c r="ZQ1357" s="131"/>
      <c r="ZR1357" s="131"/>
      <c r="ZS1357" s="131"/>
      <c r="ZT1357" s="131"/>
      <c r="ZU1357" s="131"/>
      <c r="ZV1357" s="131"/>
      <c r="ZW1357" s="131"/>
      <c r="ZX1357" s="131"/>
      <c r="ZY1357" s="131"/>
      <c r="ZZ1357" s="131"/>
      <c r="AAA1357" s="131"/>
      <c r="AAB1357" s="131"/>
      <c r="AAC1357" s="131"/>
      <c r="AAD1357" s="131"/>
      <c r="AAE1357" s="131"/>
      <c r="AAF1357" s="131"/>
      <c r="AAG1357" s="131"/>
      <c r="AAH1357" s="131"/>
      <c r="AAI1357" s="131"/>
      <c r="AAJ1357" s="131"/>
      <c r="AAK1357" s="131"/>
      <c r="AAL1357" s="131"/>
      <c r="AAM1357" s="131"/>
      <c r="AAN1357" s="131"/>
      <c r="AAO1357" s="131"/>
      <c r="AAP1357" s="131"/>
      <c r="AAQ1357" s="131"/>
      <c r="AAR1357" s="131"/>
      <c r="AAS1357" s="131"/>
      <c r="AAT1357" s="131"/>
      <c r="AAU1357" s="131"/>
      <c r="AAV1357" s="131"/>
      <c r="AAW1357" s="131"/>
      <c r="AAX1357" s="131"/>
      <c r="AAY1357" s="131"/>
      <c r="AAZ1357" s="131"/>
      <c r="ABA1357" s="131"/>
      <c r="ABB1357" s="131"/>
      <c r="ABC1357" s="131"/>
      <c r="ABD1357" s="131"/>
      <c r="ABE1357" s="131"/>
      <c r="ABF1357" s="131"/>
      <c r="ABG1357" s="131"/>
      <c r="ABH1357" s="131"/>
      <c r="ABI1357" s="131"/>
      <c r="ABJ1357" s="131"/>
      <c r="ABK1357" s="131"/>
      <c r="ABL1357" s="131"/>
      <c r="ABM1357" s="131"/>
      <c r="ABN1357" s="131"/>
      <c r="ABO1357" s="131"/>
      <c r="ABP1357" s="131"/>
      <c r="ABQ1357" s="131"/>
      <c r="ABR1357" s="131"/>
      <c r="ABS1357" s="131"/>
      <c r="ABT1357" s="131"/>
      <c r="ABU1357" s="131"/>
      <c r="ABV1357" s="131"/>
      <c r="ABW1357" s="131"/>
      <c r="ABX1357" s="131"/>
      <c r="ABY1357" s="131"/>
      <c r="ABZ1357" s="131"/>
      <c r="ACA1357" s="131"/>
      <c r="ACB1357" s="131"/>
      <c r="ACC1357" s="131"/>
      <c r="ACD1357" s="131"/>
      <c r="ACE1357" s="131"/>
      <c r="ACF1357" s="131"/>
      <c r="ACG1357" s="131"/>
      <c r="ACH1357" s="131"/>
      <c r="ACI1357" s="131"/>
      <c r="ACJ1357" s="131"/>
      <c r="ACK1357" s="131"/>
      <c r="ACL1357" s="131"/>
      <c r="ACM1357" s="131"/>
      <c r="ACN1357" s="131"/>
      <c r="ACO1357" s="131"/>
      <c r="ACP1357" s="131"/>
      <c r="ACQ1357" s="131"/>
      <c r="ACR1357" s="131"/>
      <c r="ACS1357" s="131"/>
      <c r="ACT1357" s="131"/>
      <c r="ACU1357" s="131"/>
      <c r="ACV1357" s="131"/>
      <c r="ACW1357" s="131"/>
      <c r="ACX1357" s="131"/>
      <c r="ACY1357" s="131"/>
      <c r="ACZ1357" s="131"/>
      <c r="ADA1357" s="131"/>
      <c r="ADB1357" s="131"/>
      <c r="ADC1357" s="131"/>
      <c r="ADD1357" s="131"/>
      <c r="ADE1357" s="131"/>
      <c r="ADF1357" s="131"/>
      <c r="ADG1357" s="131"/>
      <c r="ADH1357" s="131"/>
      <c r="ADI1357" s="131"/>
      <c r="ADJ1357" s="131"/>
      <c r="ADK1357" s="131"/>
      <c r="ADL1357" s="131"/>
      <c r="ADM1357" s="131"/>
      <c r="ADN1357" s="131"/>
      <c r="ADO1357" s="131"/>
      <c r="ADP1357" s="131"/>
      <c r="ADQ1357" s="131"/>
      <c r="ADR1357" s="131"/>
      <c r="ADS1357" s="131"/>
      <c r="ADT1357" s="131"/>
      <c r="ADU1357" s="131"/>
      <c r="ADV1357" s="131"/>
      <c r="ADW1357" s="131"/>
      <c r="ADX1357" s="131"/>
      <c r="ADY1357" s="131"/>
      <c r="ADZ1357" s="131"/>
      <c r="AEA1357" s="131"/>
      <c r="AEB1357" s="131"/>
      <c r="AEC1357" s="131"/>
      <c r="AED1357" s="131"/>
      <c r="AEE1357" s="131"/>
      <c r="AEF1357" s="131"/>
      <c r="AEG1357" s="131"/>
      <c r="AEH1357" s="131"/>
      <c r="AEI1357" s="131"/>
      <c r="AEJ1357" s="131"/>
      <c r="AEK1357" s="131"/>
      <c r="AEL1357" s="131"/>
      <c r="AEM1357" s="131"/>
      <c r="AEN1357" s="131"/>
      <c r="AEO1357" s="131"/>
      <c r="AEP1357" s="131"/>
      <c r="AEQ1357" s="131"/>
      <c r="AER1357" s="131"/>
      <c r="AES1357" s="131"/>
      <c r="AET1357" s="131"/>
      <c r="AEU1357" s="131"/>
      <c r="AEV1357" s="131"/>
      <c r="AEW1357" s="131"/>
      <c r="AEX1357" s="131"/>
      <c r="AEY1357" s="131"/>
      <c r="AEZ1357" s="131"/>
      <c r="AFA1357" s="131"/>
      <c r="AFB1357" s="131"/>
      <c r="AFC1357" s="131"/>
      <c r="AFD1357" s="131"/>
      <c r="AFE1357" s="131"/>
      <c r="AFF1357" s="131"/>
      <c r="AFG1357" s="131"/>
      <c r="AFH1357" s="131"/>
      <c r="AFI1357" s="131"/>
      <c r="AFJ1357" s="131"/>
      <c r="AFK1357" s="131"/>
      <c r="AFL1357" s="131"/>
      <c r="AFM1357" s="131"/>
      <c r="AFN1357" s="131"/>
      <c r="AFO1357" s="131"/>
      <c r="AFP1357" s="131"/>
      <c r="AFQ1357" s="131"/>
      <c r="AFR1357" s="131"/>
      <c r="AFS1357" s="131"/>
      <c r="AFT1357" s="131"/>
      <c r="AFU1357" s="131"/>
      <c r="AFV1357" s="131"/>
      <c r="AFW1357" s="131"/>
      <c r="AFX1357" s="131"/>
      <c r="AFY1357" s="131"/>
      <c r="AFZ1357" s="131"/>
      <c r="AGA1357" s="131"/>
      <c r="AGB1357" s="131"/>
      <c r="AGC1357" s="131"/>
      <c r="AGD1357" s="131"/>
      <c r="AGE1357" s="131"/>
      <c r="AGF1357" s="131"/>
      <c r="AGG1357" s="131"/>
      <c r="AGH1357" s="131"/>
      <c r="AGI1357" s="131"/>
      <c r="AGJ1357" s="131"/>
      <c r="AGK1357" s="131"/>
      <c r="AGL1357" s="131"/>
      <c r="AGM1357" s="131"/>
      <c r="AGN1357" s="131"/>
      <c r="AGO1357" s="131"/>
      <c r="AGP1357" s="131"/>
      <c r="AGQ1357" s="131"/>
      <c r="AGR1357" s="131"/>
      <c r="AGS1357" s="131"/>
      <c r="AGT1357" s="131"/>
      <c r="AGU1357" s="131"/>
      <c r="AGV1357" s="131"/>
      <c r="AGW1357" s="131"/>
      <c r="AGX1357" s="131"/>
      <c r="AGY1357" s="131"/>
      <c r="AGZ1357" s="131"/>
      <c r="AHA1357" s="131"/>
      <c r="AHB1357" s="131"/>
      <c r="AHC1357" s="131"/>
      <c r="AHD1357" s="131"/>
      <c r="AHE1357" s="131"/>
      <c r="AHF1357" s="131"/>
      <c r="AHG1357" s="131"/>
      <c r="AHH1357" s="131"/>
      <c r="AHI1357" s="131"/>
      <c r="AHJ1357" s="131"/>
      <c r="AHK1357" s="131"/>
      <c r="AHL1357" s="131"/>
      <c r="AHM1357" s="131"/>
      <c r="AHN1357" s="131"/>
      <c r="AHO1357" s="131"/>
      <c r="AHP1357" s="131"/>
      <c r="AHQ1357" s="131"/>
      <c r="AHR1357" s="131"/>
      <c r="AHS1357" s="131"/>
      <c r="AHT1357" s="131"/>
      <c r="AHU1357" s="131"/>
      <c r="AHV1357" s="131"/>
      <c r="AHW1357" s="131"/>
      <c r="AHX1357" s="131"/>
      <c r="AHY1357" s="131"/>
      <c r="AHZ1357" s="131"/>
      <c r="AIA1357" s="131"/>
      <c r="AIB1357" s="131"/>
      <c r="AIC1357" s="131"/>
      <c r="AID1357" s="131"/>
      <c r="AIE1357" s="131"/>
      <c r="AIF1357" s="131"/>
      <c r="AIG1357" s="131"/>
      <c r="AIH1357" s="131"/>
      <c r="AII1357" s="131"/>
      <c r="AIJ1357" s="131"/>
      <c r="AIK1357" s="131"/>
      <c r="AIL1357" s="131"/>
      <c r="AIM1357" s="131"/>
      <c r="AIN1357" s="131"/>
      <c r="AIO1357" s="131"/>
      <c r="AIP1357" s="131"/>
      <c r="AIQ1357" s="131"/>
      <c r="AIR1357" s="131"/>
      <c r="AIS1357" s="131"/>
      <c r="AIT1357" s="131"/>
      <c r="AIU1357" s="131"/>
      <c r="AIV1357" s="131"/>
      <c r="AIW1357" s="131"/>
      <c r="AIX1357" s="131"/>
      <c r="AIY1357" s="131"/>
      <c r="AIZ1357" s="131"/>
      <c r="AJA1357" s="131"/>
      <c r="AJB1357" s="131"/>
      <c r="AJC1357" s="131"/>
      <c r="AJD1357" s="131"/>
      <c r="AJE1357" s="131"/>
      <c r="AJF1357" s="131"/>
      <c r="AJG1357" s="131"/>
      <c r="AJH1357" s="131"/>
      <c r="AJI1357" s="131"/>
      <c r="AJJ1357" s="131"/>
      <c r="AJK1357" s="131"/>
      <c r="AJL1357" s="131"/>
      <c r="AJM1357" s="131"/>
      <c r="AJN1357" s="131"/>
      <c r="AJO1357" s="131"/>
      <c r="AJP1357" s="131"/>
      <c r="AJQ1357" s="131"/>
      <c r="AJR1357" s="131"/>
      <c r="AJS1357" s="131"/>
      <c r="AJT1357" s="131"/>
      <c r="AJU1357" s="131"/>
      <c r="AJV1357" s="131"/>
      <c r="AJW1357" s="131"/>
      <c r="AJX1357" s="131"/>
      <c r="AJY1357" s="131"/>
      <c r="AJZ1357" s="131"/>
      <c r="AKA1357" s="131"/>
      <c r="AKB1357" s="131"/>
      <c r="AKC1357" s="131"/>
      <c r="AKD1357" s="131"/>
      <c r="AKE1357" s="131"/>
      <c r="AKF1357" s="131"/>
      <c r="AKG1357" s="131"/>
      <c r="AKH1357" s="131"/>
      <c r="AKI1357" s="131"/>
      <c r="AKJ1357" s="131"/>
      <c r="AKK1357" s="131"/>
      <c r="AKL1357" s="131"/>
      <c r="AKM1357" s="131"/>
      <c r="AKN1357" s="131"/>
      <c r="AKO1357" s="131"/>
      <c r="AKP1357" s="131"/>
      <c r="AKQ1357" s="131"/>
      <c r="AKR1357" s="131"/>
      <c r="AKS1357" s="131"/>
      <c r="AKT1357" s="131"/>
      <c r="AKU1357" s="131"/>
      <c r="AKV1357" s="131"/>
      <c r="AKW1357" s="131"/>
      <c r="AKX1357" s="131"/>
      <c r="AKY1357" s="131"/>
      <c r="AKZ1357" s="131"/>
      <c r="ALA1357" s="131"/>
      <c r="ALB1357" s="131"/>
      <c r="ALC1357" s="131"/>
      <c r="ALD1357" s="131"/>
      <c r="ALE1357" s="131"/>
      <c r="ALF1357" s="131"/>
      <c r="ALG1357" s="131"/>
      <c r="ALH1357" s="131"/>
      <c r="ALI1357" s="131"/>
      <c r="ALJ1357" s="131"/>
      <c r="ALK1357" s="131"/>
      <c r="ALL1357" s="131"/>
      <c r="ALM1357" s="131"/>
      <c r="ALN1357" s="131"/>
    </row>
    <row r="1358" spans="1:1002" s="508" customFormat="1" x14ac:dyDescent="0.25">
      <c r="A1358" s="502"/>
      <c r="B1358" s="503"/>
      <c r="C1358" s="504"/>
      <c r="D1358" s="450"/>
      <c r="E1358" s="505"/>
      <c r="F1358" s="505"/>
      <c r="G1358" s="506"/>
      <c r="H1358" s="506"/>
      <c r="I1358" s="507"/>
      <c r="J1358" s="565"/>
      <c r="K1358" s="454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  <c r="EC1358" s="131"/>
      <c r="ED1358" s="131"/>
      <c r="EE1358" s="131"/>
      <c r="EF1358" s="131"/>
      <c r="EG1358" s="131"/>
      <c r="EH1358" s="131"/>
      <c r="EI1358" s="131"/>
      <c r="EJ1358" s="131"/>
      <c r="EK1358" s="131"/>
      <c r="EL1358" s="131"/>
      <c r="EM1358" s="131"/>
      <c r="EN1358" s="131"/>
      <c r="EO1358" s="131"/>
      <c r="EP1358" s="131"/>
      <c r="EQ1358" s="131"/>
      <c r="ER1358" s="131"/>
      <c r="ES1358" s="131"/>
      <c r="ET1358" s="131"/>
      <c r="EU1358" s="131"/>
      <c r="EV1358" s="131"/>
      <c r="EW1358" s="131"/>
      <c r="EX1358" s="131"/>
      <c r="EY1358" s="131"/>
      <c r="EZ1358" s="131"/>
      <c r="FA1358" s="131"/>
      <c r="FB1358" s="131"/>
      <c r="FC1358" s="131"/>
      <c r="FD1358" s="131"/>
      <c r="FE1358" s="131"/>
      <c r="FF1358" s="131"/>
      <c r="FG1358" s="131"/>
      <c r="FH1358" s="131"/>
      <c r="FI1358" s="131"/>
      <c r="FJ1358" s="131"/>
      <c r="FK1358" s="131"/>
      <c r="FL1358" s="131"/>
      <c r="FM1358" s="131"/>
      <c r="FN1358" s="131"/>
      <c r="FO1358" s="131"/>
      <c r="FP1358" s="131"/>
      <c r="FQ1358" s="131"/>
      <c r="FR1358" s="131"/>
      <c r="FS1358" s="131"/>
      <c r="FT1358" s="131"/>
      <c r="FU1358" s="131"/>
      <c r="FV1358" s="131"/>
      <c r="FW1358" s="131"/>
      <c r="FX1358" s="131"/>
      <c r="FY1358" s="131"/>
      <c r="FZ1358" s="131"/>
      <c r="GA1358" s="131"/>
      <c r="GB1358" s="131"/>
      <c r="GC1358" s="131"/>
      <c r="GD1358" s="131"/>
      <c r="GE1358" s="131"/>
      <c r="GF1358" s="131"/>
      <c r="GG1358" s="131"/>
      <c r="GH1358" s="131"/>
      <c r="GI1358" s="131"/>
      <c r="GJ1358" s="131"/>
      <c r="GK1358" s="131"/>
      <c r="GL1358" s="131"/>
      <c r="GM1358" s="131"/>
      <c r="GN1358" s="131"/>
      <c r="GO1358" s="131"/>
      <c r="GP1358" s="131"/>
      <c r="GQ1358" s="131"/>
      <c r="GR1358" s="131"/>
      <c r="GS1358" s="131"/>
      <c r="GT1358" s="131"/>
      <c r="GU1358" s="131"/>
      <c r="GV1358" s="131"/>
      <c r="GW1358" s="131"/>
      <c r="GX1358" s="131"/>
      <c r="GY1358" s="131"/>
      <c r="GZ1358" s="131"/>
      <c r="HA1358" s="131"/>
      <c r="HB1358" s="131"/>
      <c r="HC1358" s="131"/>
      <c r="HD1358" s="131"/>
      <c r="HE1358" s="131"/>
      <c r="HF1358" s="131"/>
      <c r="HG1358" s="131"/>
      <c r="HH1358" s="131"/>
      <c r="HI1358" s="131"/>
      <c r="HJ1358" s="131"/>
      <c r="HK1358" s="131"/>
      <c r="HL1358" s="131"/>
      <c r="HM1358" s="131"/>
      <c r="HN1358" s="131"/>
      <c r="HO1358" s="131"/>
      <c r="HP1358" s="131"/>
      <c r="HQ1358" s="131"/>
      <c r="HR1358" s="131"/>
      <c r="HS1358" s="131"/>
      <c r="HT1358" s="131"/>
      <c r="HU1358" s="131"/>
      <c r="HV1358" s="131"/>
      <c r="HW1358" s="131"/>
      <c r="HX1358" s="131"/>
      <c r="HY1358" s="131"/>
      <c r="HZ1358" s="131"/>
      <c r="IA1358" s="131"/>
      <c r="IB1358" s="131"/>
      <c r="IC1358" s="131"/>
      <c r="ID1358" s="131"/>
      <c r="IE1358" s="131"/>
      <c r="IF1358" s="131"/>
      <c r="IG1358" s="131"/>
      <c r="IH1358" s="131"/>
      <c r="II1358" s="131"/>
      <c r="IJ1358" s="131"/>
      <c r="IK1358" s="131"/>
      <c r="IL1358" s="131"/>
      <c r="IM1358" s="131"/>
      <c r="IN1358" s="131"/>
      <c r="IO1358" s="131"/>
      <c r="IP1358" s="131"/>
      <c r="IQ1358" s="131"/>
      <c r="IR1358" s="131"/>
      <c r="IS1358" s="131"/>
      <c r="IT1358" s="131"/>
      <c r="IU1358" s="131"/>
      <c r="IV1358" s="131"/>
      <c r="IW1358" s="131"/>
      <c r="IX1358" s="131"/>
      <c r="IY1358" s="131"/>
      <c r="IZ1358" s="131"/>
      <c r="JA1358" s="131"/>
      <c r="JB1358" s="131"/>
      <c r="JC1358" s="131"/>
      <c r="JD1358" s="131"/>
      <c r="JE1358" s="131"/>
      <c r="JF1358" s="131"/>
      <c r="JG1358" s="131"/>
      <c r="JH1358" s="131"/>
      <c r="JI1358" s="131"/>
      <c r="JJ1358" s="131"/>
      <c r="JK1358" s="131"/>
      <c r="JL1358" s="131"/>
      <c r="JM1358" s="131"/>
      <c r="JN1358" s="131"/>
      <c r="JO1358" s="131"/>
      <c r="JP1358" s="131"/>
      <c r="JQ1358" s="131"/>
      <c r="JR1358" s="131"/>
      <c r="JS1358" s="131"/>
      <c r="JT1358" s="131"/>
      <c r="JU1358" s="131"/>
      <c r="JV1358" s="131"/>
      <c r="JW1358" s="131"/>
      <c r="JX1358" s="131"/>
      <c r="JY1358" s="131"/>
      <c r="JZ1358" s="131"/>
      <c r="KA1358" s="131"/>
      <c r="KB1358" s="131"/>
      <c r="KC1358" s="131"/>
      <c r="KD1358" s="131"/>
      <c r="KE1358" s="131"/>
      <c r="KF1358" s="131"/>
      <c r="KG1358" s="131"/>
      <c r="KH1358" s="131"/>
      <c r="KI1358" s="131"/>
      <c r="KJ1358" s="131"/>
      <c r="KK1358" s="131"/>
      <c r="KL1358" s="131"/>
      <c r="KM1358" s="131"/>
      <c r="KN1358" s="131"/>
      <c r="KO1358" s="131"/>
      <c r="KP1358" s="131"/>
      <c r="KQ1358" s="131"/>
      <c r="KR1358" s="131"/>
      <c r="KS1358" s="131"/>
      <c r="KT1358" s="131"/>
      <c r="KU1358" s="131"/>
      <c r="KV1358" s="131"/>
      <c r="KW1358" s="131"/>
      <c r="KX1358" s="131"/>
      <c r="KY1358" s="131"/>
      <c r="KZ1358" s="131"/>
      <c r="LA1358" s="131"/>
      <c r="LB1358" s="131"/>
      <c r="LC1358" s="131"/>
      <c r="LD1358" s="131"/>
      <c r="LE1358" s="131"/>
      <c r="LF1358" s="131"/>
      <c r="LG1358" s="131"/>
      <c r="LH1358" s="131"/>
      <c r="LI1358" s="131"/>
      <c r="LJ1358" s="131"/>
      <c r="LK1358" s="131"/>
      <c r="LL1358" s="131"/>
      <c r="LM1358" s="131"/>
      <c r="LN1358" s="131"/>
      <c r="LO1358" s="131"/>
      <c r="LP1358" s="131"/>
      <c r="LQ1358" s="131"/>
      <c r="LR1358" s="131"/>
      <c r="LS1358" s="131"/>
      <c r="LT1358" s="131"/>
      <c r="LU1358" s="131"/>
      <c r="LV1358" s="131"/>
      <c r="LW1358" s="131"/>
      <c r="LX1358" s="131"/>
      <c r="LY1358" s="131"/>
      <c r="LZ1358" s="131"/>
      <c r="MA1358" s="131"/>
      <c r="MB1358" s="131"/>
      <c r="MC1358" s="131"/>
      <c r="MD1358" s="131"/>
      <c r="ME1358" s="131"/>
      <c r="MF1358" s="131"/>
      <c r="MG1358" s="131"/>
      <c r="MH1358" s="131"/>
      <c r="MI1358" s="131"/>
      <c r="MJ1358" s="131"/>
      <c r="MK1358" s="131"/>
      <c r="ML1358" s="131"/>
      <c r="MM1358" s="131"/>
      <c r="MN1358" s="131"/>
      <c r="MO1358" s="131"/>
      <c r="MP1358" s="131"/>
      <c r="MQ1358" s="131"/>
      <c r="MR1358" s="131"/>
      <c r="MS1358" s="131"/>
      <c r="MT1358" s="131"/>
      <c r="MU1358" s="131"/>
      <c r="MV1358" s="131"/>
      <c r="MW1358" s="131"/>
      <c r="MX1358" s="131"/>
      <c r="MY1358" s="131"/>
      <c r="MZ1358" s="131"/>
      <c r="NA1358" s="131"/>
      <c r="NB1358" s="131"/>
      <c r="NC1358" s="131"/>
      <c r="ND1358" s="131"/>
      <c r="NE1358" s="131"/>
      <c r="NF1358" s="131"/>
      <c r="NG1358" s="131"/>
      <c r="NH1358" s="131"/>
      <c r="NI1358" s="131"/>
      <c r="NJ1358" s="131"/>
      <c r="NK1358" s="131"/>
      <c r="NL1358" s="131"/>
      <c r="NM1358" s="131"/>
      <c r="NN1358" s="131"/>
      <c r="NO1358" s="131"/>
      <c r="NP1358" s="131"/>
      <c r="NQ1358" s="131"/>
      <c r="NR1358" s="131"/>
      <c r="NS1358" s="131"/>
      <c r="NT1358" s="131"/>
      <c r="NU1358" s="131"/>
      <c r="NV1358" s="131"/>
      <c r="NW1358" s="131"/>
      <c r="NX1358" s="131"/>
      <c r="NY1358" s="131"/>
      <c r="NZ1358" s="131"/>
      <c r="OA1358" s="131"/>
      <c r="OB1358" s="131"/>
      <c r="OC1358" s="131"/>
      <c r="OD1358" s="131"/>
      <c r="OE1358" s="131"/>
      <c r="OF1358" s="131"/>
      <c r="OG1358" s="131"/>
      <c r="OH1358" s="131"/>
      <c r="OI1358" s="131"/>
      <c r="OJ1358" s="131"/>
      <c r="OK1358" s="131"/>
      <c r="OL1358" s="131"/>
      <c r="OM1358" s="131"/>
      <c r="ON1358" s="131"/>
      <c r="OO1358" s="131"/>
      <c r="OP1358" s="131"/>
      <c r="OQ1358" s="131"/>
      <c r="OR1358" s="131"/>
      <c r="OS1358" s="131"/>
      <c r="OT1358" s="131"/>
      <c r="OU1358" s="131"/>
      <c r="OV1358" s="131"/>
      <c r="OW1358" s="131"/>
      <c r="OX1358" s="131"/>
      <c r="OY1358" s="131"/>
      <c r="OZ1358" s="131"/>
      <c r="PA1358" s="131"/>
      <c r="PB1358" s="131"/>
      <c r="PC1358" s="131"/>
      <c r="PD1358" s="131"/>
      <c r="PE1358" s="131"/>
      <c r="PF1358" s="131"/>
      <c r="PG1358" s="131"/>
      <c r="PH1358" s="131"/>
      <c r="PI1358" s="131"/>
      <c r="PJ1358" s="131"/>
      <c r="PK1358" s="131"/>
      <c r="PL1358" s="131"/>
      <c r="PM1358" s="131"/>
      <c r="PN1358" s="131"/>
      <c r="PO1358" s="131"/>
      <c r="PP1358" s="131"/>
      <c r="PQ1358" s="131"/>
      <c r="PR1358" s="131"/>
      <c r="PS1358" s="131"/>
      <c r="PT1358" s="131"/>
      <c r="PU1358" s="131"/>
      <c r="PV1358" s="131"/>
      <c r="PW1358" s="131"/>
      <c r="PX1358" s="131"/>
      <c r="PY1358" s="131"/>
      <c r="PZ1358" s="131"/>
      <c r="QA1358" s="131"/>
      <c r="QB1358" s="131"/>
      <c r="QC1358" s="131"/>
      <c r="QD1358" s="131"/>
      <c r="QE1358" s="131"/>
      <c r="QF1358" s="131"/>
      <c r="QG1358" s="131"/>
      <c r="QH1358" s="131"/>
      <c r="QI1358" s="131"/>
      <c r="QJ1358" s="131"/>
      <c r="QK1358" s="131"/>
      <c r="QL1358" s="131"/>
      <c r="QM1358" s="131"/>
      <c r="QN1358" s="131"/>
      <c r="QO1358" s="131"/>
      <c r="QP1358" s="131"/>
      <c r="QQ1358" s="131"/>
      <c r="QR1358" s="131"/>
      <c r="QS1358" s="131"/>
      <c r="QT1358" s="131"/>
      <c r="QU1358" s="131"/>
      <c r="QV1358" s="131"/>
      <c r="QW1358" s="131"/>
      <c r="QX1358" s="131"/>
      <c r="QY1358" s="131"/>
      <c r="QZ1358" s="131"/>
      <c r="RA1358" s="131"/>
      <c r="RB1358" s="131"/>
      <c r="RC1358" s="131"/>
      <c r="RD1358" s="131"/>
      <c r="RE1358" s="131"/>
      <c r="RF1358" s="131"/>
      <c r="RG1358" s="131"/>
      <c r="RH1358" s="131"/>
      <c r="RI1358" s="131"/>
      <c r="RJ1358" s="131"/>
      <c r="RK1358" s="131"/>
      <c r="RL1358" s="131"/>
      <c r="RM1358" s="131"/>
      <c r="RN1358" s="131"/>
      <c r="RO1358" s="131"/>
      <c r="RP1358" s="131"/>
      <c r="RQ1358" s="131"/>
      <c r="RR1358" s="131"/>
      <c r="RS1358" s="131"/>
      <c r="RT1358" s="131"/>
      <c r="RU1358" s="131"/>
      <c r="RV1358" s="131"/>
      <c r="RW1358" s="131"/>
      <c r="RX1358" s="131"/>
      <c r="RY1358" s="131"/>
      <c r="RZ1358" s="131"/>
      <c r="SA1358" s="131"/>
      <c r="SB1358" s="131"/>
      <c r="SC1358" s="131"/>
      <c r="SD1358" s="131"/>
      <c r="SE1358" s="131"/>
      <c r="SF1358" s="131"/>
      <c r="SG1358" s="131"/>
      <c r="SH1358" s="131"/>
      <c r="SI1358" s="131"/>
      <c r="SJ1358" s="131"/>
      <c r="SK1358" s="131"/>
      <c r="SL1358" s="131"/>
      <c r="SM1358" s="131"/>
      <c r="SN1358" s="131"/>
      <c r="SO1358" s="131"/>
      <c r="SP1358" s="131"/>
      <c r="SQ1358" s="131"/>
      <c r="SR1358" s="131"/>
      <c r="SS1358" s="131"/>
      <c r="ST1358" s="131"/>
      <c r="SU1358" s="131"/>
      <c r="SV1358" s="131"/>
      <c r="SW1358" s="131"/>
      <c r="SX1358" s="131"/>
      <c r="SY1358" s="131"/>
      <c r="SZ1358" s="131"/>
      <c r="TA1358" s="131"/>
      <c r="TB1358" s="131"/>
      <c r="TC1358" s="131"/>
      <c r="TD1358" s="131"/>
      <c r="TE1358" s="131"/>
      <c r="TF1358" s="131"/>
      <c r="TG1358" s="131"/>
      <c r="TH1358" s="131"/>
      <c r="TI1358" s="131"/>
      <c r="TJ1358" s="131"/>
      <c r="TK1358" s="131"/>
      <c r="TL1358" s="131"/>
      <c r="TM1358" s="131"/>
      <c r="TN1358" s="131"/>
      <c r="TO1358" s="131"/>
      <c r="TP1358" s="131"/>
      <c r="TQ1358" s="131"/>
      <c r="TR1358" s="131"/>
      <c r="TS1358" s="131"/>
      <c r="TT1358" s="131"/>
      <c r="TU1358" s="131"/>
      <c r="TV1358" s="131"/>
      <c r="TW1358" s="131"/>
      <c r="TX1358" s="131"/>
      <c r="TY1358" s="131"/>
      <c r="TZ1358" s="131"/>
      <c r="UA1358" s="131"/>
      <c r="UB1358" s="131"/>
      <c r="UC1358" s="131"/>
      <c r="UD1358" s="131"/>
      <c r="UE1358" s="131"/>
      <c r="UF1358" s="131"/>
      <c r="UG1358" s="131"/>
      <c r="UH1358" s="131"/>
      <c r="UI1358" s="131"/>
      <c r="UJ1358" s="131"/>
      <c r="UK1358" s="131"/>
      <c r="UL1358" s="131"/>
      <c r="UM1358" s="131"/>
      <c r="UN1358" s="131"/>
      <c r="UO1358" s="131"/>
      <c r="UP1358" s="131"/>
      <c r="UQ1358" s="131"/>
      <c r="UR1358" s="131"/>
      <c r="US1358" s="131"/>
      <c r="UT1358" s="131"/>
      <c r="UU1358" s="131"/>
      <c r="UV1358" s="131"/>
      <c r="UW1358" s="131"/>
      <c r="UX1358" s="131"/>
      <c r="UY1358" s="131"/>
      <c r="UZ1358" s="131"/>
      <c r="VA1358" s="131"/>
      <c r="VB1358" s="131"/>
      <c r="VC1358" s="131"/>
      <c r="VD1358" s="131"/>
      <c r="VE1358" s="131"/>
      <c r="VF1358" s="131"/>
      <c r="VG1358" s="131"/>
      <c r="VH1358" s="131"/>
      <c r="VI1358" s="131"/>
      <c r="VJ1358" s="131"/>
      <c r="VK1358" s="131"/>
      <c r="VL1358" s="131"/>
      <c r="VM1358" s="131"/>
      <c r="VN1358" s="131"/>
      <c r="VO1358" s="131"/>
      <c r="VP1358" s="131"/>
      <c r="VQ1358" s="131"/>
      <c r="VR1358" s="131"/>
      <c r="VS1358" s="131"/>
      <c r="VT1358" s="131"/>
      <c r="VU1358" s="131"/>
      <c r="VV1358" s="131"/>
      <c r="VW1358" s="131"/>
      <c r="VX1358" s="131"/>
      <c r="VY1358" s="131"/>
      <c r="VZ1358" s="131"/>
      <c r="WA1358" s="131"/>
      <c r="WB1358" s="131"/>
      <c r="WC1358" s="131"/>
      <c r="WD1358" s="131"/>
      <c r="WE1358" s="131"/>
      <c r="WF1358" s="131"/>
      <c r="WG1358" s="131"/>
      <c r="WH1358" s="131"/>
      <c r="WI1358" s="131"/>
      <c r="WJ1358" s="131"/>
      <c r="WK1358" s="131"/>
      <c r="WL1358" s="131"/>
      <c r="WM1358" s="131"/>
      <c r="WN1358" s="131"/>
      <c r="WO1358" s="131"/>
      <c r="WP1358" s="131"/>
      <c r="WQ1358" s="131"/>
      <c r="WR1358" s="131"/>
      <c r="WS1358" s="131"/>
      <c r="WT1358" s="131"/>
      <c r="WU1358" s="131"/>
      <c r="WV1358" s="131"/>
      <c r="WW1358" s="131"/>
      <c r="WX1358" s="131"/>
      <c r="WY1358" s="131"/>
      <c r="WZ1358" s="131"/>
      <c r="XA1358" s="131"/>
      <c r="XB1358" s="131"/>
      <c r="XC1358" s="131"/>
      <c r="XD1358" s="131"/>
      <c r="XE1358" s="131"/>
      <c r="XF1358" s="131"/>
      <c r="XG1358" s="131"/>
      <c r="XH1358" s="131"/>
      <c r="XI1358" s="131"/>
      <c r="XJ1358" s="131"/>
      <c r="XK1358" s="131"/>
      <c r="XL1358" s="131"/>
      <c r="XM1358" s="131"/>
      <c r="XN1358" s="131"/>
      <c r="XO1358" s="131"/>
      <c r="XP1358" s="131"/>
      <c r="XQ1358" s="131"/>
      <c r="XR1358" s="131"/>
      <c r="XS1358" s="131"/>
      <c r="XT1358" s="131"/>
      <c r="XU1358" s="131"/>
      <c r="XV1358" s="131"/>
      <c r="XW1358" s="131"/>
      <c r="XX1358" s="131"/>
      <c r="XY1358" s="131"/>
      <c r="XZ1358" s="131"/>
      <c r="YA1358" s="131"/>
      <c r="YB1358" s="131"/>
      <c r="YC1358" s="131"/>
      <c r="YD1358" s="131"/>
      <c r="YE1358" s="131"/>
      <c r="YF1358" s="131"/>
      <c r="YG1358" s="131"/>
      <c r="YH1358" s="131"/>
      <c r="YI1358" s="131"/>
      <c r="YJ1358" s="131"/>
      <c r="YK1358" s="131"/>
      <c r="YL1358" s="131"/>
      <c r="YM1358" s="131"/>
      <c r="YN1358" s="131"/>
      <c r="YO1358" s="131"/>
      <c r="YP1358" s="131"/>
      <c r="YQ1358" s="131"/>
      <c r="YR1358" s="131"/>
      <c r="YS1358" s="131"/>
      <c r="YT1358" s="131"/>
      <c r="YU1358" s="131"/>
      <c r="YV1358" s="131"/>
      <c r="YW1358" s="131"/>
      <c r="YX1358" s="131"/>
      <c r="YY1358" s="131"/>
      <c r="YZ1358" s="131"/>
      <c r="ZA1358" s="131"/>
      <c r="ZB1358" s="131"/>
      <c r="ZC1358" s="131"/>
      <c r="ZD1358" s="131"/>
      <c r="ZE1358" s="131"/>
      <c r="ZF1358" s="131"/>
      <c r="ZG1358" s="131"/>
      <c r="ZH1358" s="131"/>
      <c r="ZI1358" s="131"/>
      <c r="ZJ1358" s="131"/>
      <c r="ZK1358" s="131"/>
      <c r="ZL1358" s="131"/>
      <c r="ZM1358" s="131"/>
      <c r="ZN1358" s="131"/>
      <c r="ZO1358" s="131"/>
      <c r="ZP1358" s="131"/>
      <c r="ZQ1358" s="131"/>
      <c r="ZR1358" s="131"/>
      <c r="ZS1358" s="131"/>
      <c r="ZT1358" s="131"/>
      <c r="ZU1358" s="131"/>
      <c r="ZV1358" s="131"/>
      <c r="ZW1358" s="131"/>
      <c r="ZX1358" s="131"/>
      <c r="ZY1358" s="131"/>
      <c r="ZZ1358" s="131"/>
      <c r="AAA1358" s="131"/>
      <c r="AAB1358" s="131"/>
      <c r="AAC1358" s="131"/>
      <c r="AAD1358" s="131"/>
      <c r="AAE1358" s="131"/>
      <c r="AAF1358" s="131"/>
      <c r="AAG1358" s="131"/>
      <c r="AAH1358" s="131"/>
      <c r="AAI1358" s="131"/>
      <c r="AAJ1358" s="131"/>
      <c r="AAK1358" s="131"/>
      <c r="AAL1358" s="131"/>
      <c r="AAM1358" s="131"/>
      <c r="AAN1358" s="131"/>
      <c r="AAO1358" s="131"/>
      <c r="AAP1358" s="131"/>
      <c r="AAQ1358" s="131"/>
      <c r="AAR1358" s="131"/>
      <c r="AAS1358" s="131"/>
      <c r="AAT1358" s="131"/>
      <c r="AAU1358" s="131"/>
      <c r="AAV1358" s="131"/>
      <c r="AAW1358" s="131"/>
      <c r="AAX1358" s="131"/>
      <c r="AAY1358" s="131"/>
      <c r="AAZ1358" s="131"/>
      <c r="ABA1358" s="131"/>
      <c r="ABB1358" s="131"/>
      <c r="ABC1358" s="131"/>
      <c r="ABD1358" s="131"/>
      <c r="ABE1358" s="131"/>
      <c r="ABF1358" s="131"/>
      <c r="ABG1358" s="131"/>
      <c r="ABH1358" s="131"/>
      <c r="ABI1358" s="131"/>
      <c r="ABJ1358" s="131"/>
      <c r="ABK1358" s="131"/>
      <c r="ABL1358" s="131"/>
      <c r="ABM1358" s="131"/>
      <c r="ABN1358" s="131"/>
      <c r="ABO1358" s="131"/>
      <c r="ABP1358" s="131"/>
      <c r="ABQ1358" s="131"/>
      <c r="ABR1358" s="131"/>
      <c r="ABS1358" s="131"/>
      <c r="ABT1358" s="131"/>
      <c r="ABU1358" s="131"/>
      <c r="ABV1358" s="131"/>
      <c r="ABW1358" s="131"/>
      <c r="ABX1358" s="131"/>
      <c r="ABY1358" s="131"/>
      <c r="ABZ1358" s="131"/>
      <c r="ACA1358" s="131"/>
      <c r="ACB1358" s="131"/>
      <c r="ACC1358" s="131"/>
      <c r="ACD1358" s="131"/>
      <c r="ACE1358" s="131"/>
      <c r="ACF1358" s="131"/>
      <c r="ACG1358" s="131"/>
      <c r="ACH1358" s="131"/>
      <c r="ACI1358" s="131"/>
      <c r="ACJ1358" s="131"/>
      <c r="ACK1358" s="131"/>
      <c r="ACL1358" s="131"/>
      <c r="ACM1358" s="131"/>
      <c r="ACN1358" s="131"/>
      <c r="ACO1358" s="131"/>
      <c r="ACP1358" s="131"/>
      <c r="ACQ1358" s="131"/>
      <c r="ACR1358" s="131"/>
      <c r="ACS1358" s="131"/>
      <c r="ACT1358" s="131"/>
      <c r="ACU1358" s="131"/>
      <c r="ACV1358" s="131"/>
      <c r="ACW1358" s="131"/>
      <c r="ACX1358" s="131"/>
      <c r="ACY1358" s="131"/>
      <c r="ACZ1358" s="131"/>
      <c r="ADA1358" s="131"/>
      <c r="ADB1358" s="131"/>
      <c r="ADC1358" s="131"/>
      <c r="ADD1358" s="131"/>
      <c r="ADE1358" s="131"/>
      <c r="ADF1358" s="131"/>
      <c r="ADG1358" s="131"/>
      <c r="ADH1358" s="131"/>
      <c r="ADI1358" s="131"/>
      <c r="ADJ1358" s="131"/>
      <c r="ADK1358" s="131"/>
      <c r="ADL1358" s="131"/>
      <c r="ADM1358" s="131"/>
      <c r="ADN1358" s="131"/>
      <c r="ADO1358" s="131"/>
      <c r="ADP1358" s="131"/>
      <c r="ADQ1358" s="131"/>
      <c r="ADR1358" s="131"/>
      <c r="ADS1358" s="131"/>
      <c r="ADT1358" s="131"/>
      <c r="ADU1358" s="131"/>
      <c r="ADV1358" s="131"/>
      <c r="ADW1358" s="131"/>
      <c r="ADX1358" s="131"/>
      <c r="ADY1358" s="131"/>
      <c r="ADZ1358" s="131"/>
      <c r="AEA1358" s="131"/>
      <c r="AEB1358" s="131"/>
      <c r="AEC1358" s="131"/>
      <c r="AED1358" s="131"/>
      <c r="AEE1358" s="131"/>
      <c r="AEF1358" s="131"/>
      <c r="AEG1358" s="131"/>
      <c r="AEH1358" s="131"/>
      <c r="AEI1358" s="131"/>
      <c r="AEJ1358" s="131"/>
      <c r="AEK1358" s="131"/>
      <c r="AEL1358" s="131"/>
      <c r="AEM1358" s="131"/>
      <c r="AEN1358" s="131"/>
      <c r="AEO1358" s="131"/>
      <c r="AEP1358" s="131"/>
      <c r="AEQ1358" s="131"/>
      <c r="AER1358" s="131"/>
      <c r="AES1358" s="131"/>
      <c r="AET1358" s="131"/>
      <c r="AEU1358" s="131"/>
      <c r="AEV1358" s="131"/>
      <c r="AEW1358" s="131"/>
      <c r="AEX1358" s="131"/>
      <c r="AEY1358" s="131"/>
      <c r="AEZ1358" s="131"/>
      <c r="AFA1358" s="131"/>
      <c r="AFB1358" s="131"/>
      <c r="AFC1358" s="131"/>
      <c r="AFD1358" s="131"/>
      <c r="AFE1358" s="131"/>
      <c r="AFF1358" s="131"/>
      <c r="AFG1358" s="131"/>
      <c r="AFH1358" s="131"/>
      <c r="AFI1358" s="131"/>
      <c r="AFJ1358" s="131"/>
      <c r="AFK1358" s="131"/>
      <c r="AFL1358" s="131"/>
      <c r="AFM1358" s="131"/>
      <c r="AFN1358" s="131"/>
      <c r="AFO1358" s="131"/>
      <c r="AFP1358" s="131"/>
      <c r="AFQ1358" s="131"/>
      <c r="AFR1358" s="131"/>
      <c r="AFS1358" s="131"/>
      <c r="AFT1358" s="131"/>
      <c r="AFU1358" s="131"/>
      <c r="AFV1358" s="131"/>
      <c r="AFW1358" s="131"/>
      <c r="AFX1358" s="131"/>
      <c r="AFY1358" s="131"/>
      <c r="AFZ1358" s="131"/>
      <c r="AGA1358" s="131"/>
      <c r="AGB1358" s="131"/>
      <c r="AGC1358" s="131"/>
      <c r="AGD1358" s="131"/>
      <c r="AGE1358" s="131"/>
      <c r="AGF1358" s="131"/>
      <c r="AGG1358" s="131"/>
      <c r="AGH1358" s="131"/>
      <c r="AGI1358" s="131"/>
      <c r="AGJ1358" s="131"/>
      <c r="AGK1358" s="131"/>
      <c r="AGL1358" s="131"/>
      <c r="AGM1358" s="131"/>
      <c r="AGN1358" s="131"/>
      <c r="AGO1358" s="131"/>
      <c r="AGP1358" s="131"/>
      <c r="AGQ1358" s="131"/>
      <c r="AGR1358" s="131"/>
      <c r="AGS1358" s="131"/>
      <c r="AGT1358" s="131"/>
      <c r="AGU1358" s="131"/>
      <c r="AGV1358" s="131"/>
      <c r="AGW1358" s="131"/>
      <c r="AGX1358" s="131"/>
      <c r="AGY1358" s="131"/>
      <c r="AGZ1358" s="131"/>
      <c r="AHA1358" s="131"/>
      <c r="AHB1358" s="131"/>
      <c r="AHC1358" s="131"/>
      <c r="AHD1358" s="131"/>
      <c r="AHE1358" s="131"/>
      <c r="AHF1358" s="131"/>
      <c r="AHG1358" s="131"/>
      <c r="AHH1358" s="131"/>
      <c r="AHI1358" s="131"/>
      <c r="AHJ1358" s="131"/>
      <c r="AHK1358" s="131"/>
      <c r="AHL1358" s="131"/>
      <c r="AHM1358" s="131"/>
      <c r="AHN1358" s="131"/>
      <c r="AHO1358" s="131"/>
      <c r="AHP1358" s="131"/>
      <c r="AHQ1358" s="131"/>
      <c r="AHR1358" s="131"/>
      <c r="AHS1358" s="131"/>
      <c r="AHT1358" s="131"/>
      <c r="AHU1358" s="131"/>
      <c r="AHV1358" s="131"/>
      <c r="AHW1358" s="131"/>
      <c r="AHX1358" s="131"/>
      <c r="AHY1358" s="131"/>
      <c r="AHZ1358" s="131"/>
      <c r="AIA1358" s="131"/>
      <c r="AIB1358" s="131"/>
      <c r="AIC1358" s="131"/>
      <c r="AID1358" s="131"/>
      <c r="AIE1358" s="131"/>
      <c r="AIF1358" s="131"/>
      <c r="AIG1358" s="131"/>
      <c r="AIH1358" s="131"/>
      <c r="AII1358" s="131"/>
      <c r="AIJ1358" s="131"/>
      <c r="AIK1358" s="131"/>
      <c r="AIL1358" s="131"/>
      <c r="AIM1358" s="131"/>
      <c r="AIN1358" s="131"/>
      <c r="AIO1358" s="131"/>
      <c r="AIP1358" s="131"/>
      <c r="AIQ1358" s="131"/>
      <c r="AIR1358" s="131"/>
      <c r="AIS1358" s="131"/>
      <c r="AIT1358" s="131"/>
      <c r="AIU1358" s="131"/>
      <c r="AIV1358" s="131"/>
      <c r="AIW1358" s="131"/>
      <c r="AIX1358" s="131"/>
      <c r="AIY1358" s="131"/>
      <c r="AIZ1358" s="131"/>
      <c r="AJA1358" s="131"/>
      <c r="AJB1358" s="131"/>
      <c r="AJC1358" s="131"/>
      <c r="AJD1358" s="131"/>
      <c r="AJE1358" s="131"/>
      <c r="AJF1358" s="131"/>
      <c r="AJG1358" s="131"/>
      <c r="AJH1358" s="131"/>
      <c r="AJI1358" s="131"/>
      <c r="AJJ1358" s="131"/>
      <c r="AJK1358" s="131"/>
      <c r="AJL1358" s="131"/>
      <c r="AJM1358" s="131"/>
      <c r="AJN1358" s="131"/>
      <c r="AJO1358" s="131"/>
      <c r="AJP1358" s="131"/>
      <c r="AJQ1358" s="131"/>
      <c r="AJR1358" s="131"/>
      <c r="AJS1358" s="131"/>
      <c r="AJT1358" s="131"/>
      <c r="AJU1358" s="131"/>
      <c r="AJV1358" s="131"/>
      <c r="AJW1358" s="131"/>
      <c r="AJX1358" s="131"/>
      <c r="AJY1358" s="131"/>
      <c r="AJZ1358" s="131"/>
      <c r="AKA1358" s="131"/>
      <c r="AKB1358" s="131"/>
      <c r="AKC1358" s="131"/>
      <c r="AKD1358" s="131"/>
      <c r="AKE1358" s="131"/>
      <c r="AKF1358" s="131"/>
      <c r="AKG1358" s="131"/>
      <c r="AKH1358" s="131"/>
      <c r="AKI1358" s="131"/>
      <c r="AKJ1358" s="131"/>
      <c r="AKK1358" s="131"/>
      <c r="AKL1358" s="131"/>
      <c r="AKM1358" s="131"/>
      <c r="AKN1358" s="131"/>
      <c r="AKO1358" s="131"/>
      <c r="AKP1358" s="131"/>
      <c r="AKQ1358" s="131"/>
      <c r="AKR1358" s="131"/>
      <c r="AKS1358" s="131"/>
      <c r="AKT1358" s="131"/>
      <c r="AKU1358" s="131"/>
      <c r="AKV1358" s="131"/>
      <c r="AKW1358" s="131"/>
      <c r="AKX1358" s="131"/>
      <c r="AKY1358" s="131"/>
      <c r="AKZ1358" s="131"/>
      <c r="ALA1358" s="131"/>
      <c r="ALB1358" s="131"/>
      <c r="ALC1358" s="131"/>
      <c r="ALD1358" s="131"/>
      <c r="ALE1358" s="131"/>
      <c r="ALF1358" s="131"/>
      <c r="ALG1358" s="131"/>
      <c r="ALH1358" s="131"/>
      <c r="ALI1358" s="131"/>
      <c r="ALJ1358" s="131"/>
      <c r="ALK1358" s="131"/>
      <c r="ALL1358" s="131"/>
      <c r="ALM1358" s="131"/>
      <c r="ALN1358" s="131"/>
    </row>
    <row r="1359" spans="1:1002" s="508" customFormat="1" x14ac:dyDescent="0.25">
      <c r="A1359" s="502"/>
      <c r="B1359" s="503"/>
      <c r="C1359" s="504"/>
      <c r="D1359" s="450"/>
      <c r="E1359" s="505"/>
      <c r="F1359" s="505"/>
      <c r="G1359" s="506"/>
      <c r="H1359" s="506"/>
      <c r="I1359" s="507"/>
      <c r="J1359" s="565"/>
      <c r="K1359" s="454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  <c r="EC1359" s="131"/>
      <c r="ED1359" s="131"/>
      <c r="EE1359" s="131"/>
      <c r="EF1359" s="131"/>
      <c r="EG1359" s="131"/>
      <c r="EH1359" s="131"/>
      <c r="EI1359" s="131"/>
      <c r="EJ1359" s="131"/>
      <c r="EK1359" s="131"/>
      <c r="EL1359" s="131"/>
      <c r="EM1359" s="131"/>
      <c r="EN1359" s="131"/>
      <c r="EO1359" s="131"/>
      <c r="EP1359" s="131"/>
      <c r="EQ1359" s="131"/>
      <c r="ER1359" s="131"/>
      <c r="ES1359" s="131"/>
      <c r="ET1359" s="131"/>
      <c r="EU1359" s="131"/>
      <c r="EV1359" s="131"/>
      <c r="EW1359" s="131"/>
      <c r="EX1359" s="131"/>
      <c r="EY1359" s="131"/>
      <c r="EZ1359" s="131"/>
      <c r="FA1359" s="131"/>
      <c r="FB1359" s="131"/>
      <c r="FC1359" s="131"/>
      <c r="FD1359" s="131"/>
      <c r="FE1359" s="131"/>
      <c r="FF1359" s="131"/>
      <c r="FG1359" s="131"/>
      <c r="FH1359" s="131"/>
      <c r="FI1359" s="131"/>
      <c r="FJ1359" s="131"/>
      <c r="FK1359" s="131"/>
      <c r="FL1359" s="131"/>
      <c r="FM1359" s="131"/>
      <c r="FN1359" s="131"/>
      <c r="FO1359" s="131"/>
      <c r="FP1359" s="131"/>
      <c r="FQ1359" s="131"/>
      <c r="FR1359" s="131"/>
      <c r="FS1359" s="131"/>
      <c r="FT1359" s="131"/>
      <c r="FU1359" s="131"/>
      <c r="FV1359" s="131"/>
      <c r="FW1359" s="131"/>
      <c r="FX1359" s="131"/>
      <c r="FY1359" s="131"/>
      <c r="FZ1359" s="131"/>
      <c r="GA1359" s="131"/>
      <c r="GB1359" s="131"/>
      <c r="GC1359" s="131"/>
      <c r="GD1359" s="131"/>
      <c r="GE1359" s="131"/>
      <c r="GF1359" s="131"/>
      <c r="GG1359" s="131"/>
      <c r="GH1359" s="131"/>
      <c r="GI1359" s="131"/>
      <c r="GJ1359" s="131"/>
      <c r="GK1359" s="131"/>
      <c r="GL1359" s="131"/>
      <c r="GM1359" s="131"/>
      <c r="GN1359" s="131"/>
      <c r="GO1359" s="131"/>
      <c r="GP1359" s="131"/>
      <c r="GQ1359" s="131"/>
      <c r="GR1359" s="131"/>
      <c r="GS1359" s="131"/>
      <c r="GT1359" s="131"/>
      <c r="GU1359" s="131"/>
      <c r="GV1359" s="131"/>
      <c r="GW1359" s="131"/>
      <c r="GX1359" s="131"/>
      <c r="GY1359" s="131"/>
      <c r="GZ1359" s="131"/>
      <c r="HA1359" s="131"/>
      <c r="HB1359" s="131"/>
      <c r="HC1359" s="131"/>
      <c r="HD1359" s="131"/>
      <c r="HE1359" s="131"/>
      <c r="HF1359" s="131"/>
      <c r="HG1359" s="131"/>
      <c r="HH1359" s="131"/>
      <c r="HI1359" s="131"/>
      <c r="HJ1359" s="131"/>
      <c r="HK1359" s="131"/>
      <c r="HL1359" s="131"/>
      <c r="HM1359" s="131"/>
      <c r="HN1359" s="131"/>
      <c r="HO1359" s="131"/>
      <c r="HP1359" s="131"/>
      <c r="HQ1359" s="131"/>
      <c r="HR1359" s="131"/>
      <c r="HS1359" s="131"/>
      <c r="HT1359" s="131"/>
      <c r="HU1359" s="131"/>
      <c r="HV1359" s="131"/>
      <c r="HW1359" s="131"/>
      <c r="HX1359" s="131"/>
      <c r="HY1359" s="131"/>
      <c r="HZ1359" s="131"/>
      <c r="IA1359" s="131"/>
      <c r="IB1359" s="131"/>
      <c r="IC1359" s="131"/>
      <c r="ID1359" s="131"/>
      <c r="IE1359" s="131"/>
      <c r="IF1359" s="131"/>
      <c r="IG1359" s="131"/>
      <c r="IH1359" s="131"/>
      <c r="II1359" s="131"/>
      <c r="IJ1359" s="131"/>
      <c r="IK1359" s="131"/>
      <c r="IL1359" s="131"/>
      <c r="IM1359" s="131"/>
      <c r="IN1359" s="131"/>
      <c r="IO1359" s="131"/>
      <c r="IP1359" s="131"/>
      <c r="IQ1359" s="131"/>
      <c r="IR1359" s="131"/>
      <c r="IS1359" s="131"/>
      <c r="IT1359" s="131"/>
      <c r="IU1359" s="131"/>
      <c r="IV1359" s="131"/>
      <c r="IW1359" s="131"/>
      <c r="IX1359" s="131"/>
      <c r="IY1359" s="131"/>
      <c r="IZ1359" s="131"/>
      <c r="JA1359" s="131"/>
      <c r="JB1359" s="131"/>
      <c r="JC1359" s="131"/>
      <c r="JD1359" s="131"/>
      <c r="JE1359" s="131"/>
      <c r="JF1359" s="131"/>
      <c r="JG1359" s="131"/>
      <c r="JH1359" s="131"/>
      <c r="JI1359" s="131"/>
      <c r="JJ1359" s="131"/>
      <c r="JK1359" s="131"/>
      <c r="JL1359" s="131"/>
      <c r="JM1359" s="131"/>
      <c r="JN1359" s="131"/>
      <c r="JO1359" s="131"/>
      <c r="JP1359" s="131"/>
      <c r="JQ1359" s="131"/>
      <c r="JR1359" s="131"/>
      <c r="JS1359" s="131"/>
      <c r="JT1359" s="131"/>
      <c r="JU1359" s="131"/>
      <c r="JV1359" s="131"/>
      <c r="JW1359" s="131"/>
      <c r="JX1359" s="131"/>
      <c r="JY1359" s="131"/>
      <c r="JZ1359" s="131"/>
      <c r="KA1359" s="131"/>
      <c r="KB1359" s="131"/>
      <c r="KC1359" s="131"/>
      <c r="KD1359" s="131"/>
      <c r="KE1359" s="131"/>
      <c r="KF1359" s="131"/>
      <c r="KG1359" s="131"/>
      <c r="KH1359" s="131"/>
      <c r="KI1359" s="131"/>
      <c r="KJ1359" s="131"/>
      <c r="KK1359" s="131"/>
      <c r="KL1359" s="131"/>
      <c r="KM1359" s="131"/>
      <c r="KN1359" s="131"/>
      <c r="KO1359" s="131"/>
      <c r="KP1359" s="131"/>
      <c r="KQ1359" s="131"/>
      <c r="KR1359" s="131"/>
      <c r="KS1359" s="131"/>
      <c r="KT1359" s="131"/>
      <c r="KU1359" s="131"/>
      <c r="KV1359" s="131"/>
      <c r="KW1359" s="131"/>
      <c r="KX1359" s="131"/>
      <c r="KY1359" s="131"/>
      <c r="KZ1359" s="131"/>
      <c r="LA1359" s="131"/>
      <c r="LB1359" s="131"/>
      <c r="LC1359" s="131"/>
      <c r="LD1359" s="131"/>
      <c r="LE1359" s="131"/>
      <c r="LF1359" s="131"/>
      <c r="LG1359" s="131"/>
      <c r="LH1359" s="131"/>
      <c r="LI1359" s="131"/>
      <c r="LJ1359" s="131"/>
      <c r="LK1359" s="131"/>
      <c r="LL1359" s="131"/>
      <c r="LM1359" s="131"/>
      <c r="LN1359" s="131"/>
      <c r="LO1359" s="131"/>
      <c r="LP1359" s="131"/>
      <c r="LQ1359" s="131"/>
      <c r="LR1359" s="131"/>
      <c r="LS1359" s="131"/>
      <c r="LT1359" s="131"/>
      <c r="LU1359" s="131"/>
      <c r="LV1359" s="131"/>
      <c r="LW1359" s="131"/>
      <c r="LX1359" s="131"/>
      <c r="LY1359" s="131"/>
      <c r="LZ1359" s="131"/>
      <c r="MA1359" s="131"/>
      <c r="MB1359" s="131"/>
      <c r="MC1359" s="131"/>
      <c r="MD1359" s="131"/>
      <c r="ME1359" s="131"/>
      <c r="MF1359" s="131"/>
      <c r="MG1359" s="131"/>
      <c r="MH1359" s="131"/>
      <c r="MI1359" s="131"/>
      <c r="MJ1359" s="131"/>
      <c r="MK1359" s="131"/>
      <c r="ML1359" s="131"/>
      <c r="MM1359" s="131"/>
      <c r="MN1359" s="131"/>
      <c r="MO1359" s="131"/>
      <c r="MP1359" s="131"/>
      <c r="MQ1359" s="131"/>
      <c r="MR1359" s="131"/>
      <c r="MS1359" s="131"/>
      <c r="MT1359" s="131"/>
      <c r="MU1359" s="131"/>
      <c r="MV1359" s="131"/>
      <c r="MW1359" s="131"/>
      <c r="MX1359" s="131"/>
      <c r="MY1359" s="131"/>
      <c r="MZ1359" s="131"/>
      <c r="NA1359" s="131"/>
      <c r="NB1359" s="131"/>
      <c r="NC1359" s="131"/>
      <c r="ND1359" s="131"/>
      <c r="NE1359" s="131"/>
      <c r="NF1359" s="131"/>
      <c r="NG1359" s="131"/>
      <c r="NH1359" s="131"/>
      <c r="NI1359" s="131"/>
      <c r="NJ1359" s="131"/>
      <c r="NK1359" s="131"/>
      <c r="NL1359" s="131"/>
      <c r="NM1359" s="131"/>
      <c r="NN1359" s="131"/>
      <c r="NO1359" s="131"/>
      <c r="NP1359" s="131"/>
      <c r="NQ1359" s="131"/>
      <c r="NR1359" s="131"/>
      <c r="NS1359" s="131"/>
      <c r="NT1359" s="131"/>
      <c r="NU1359" s="131"/>
      <c r="NV1359" s="131"/>
      <c r="NW1359" s="131"/>
      <c r="NX1359" s="131"/>
      <c r="NY1359" s="131"/>
      <c r="NZ1359" s="131"/>
      <c r="OA1359" s="131"/>
      <c r="OB1359" s="131"/>
      <c r="OC1359" s="131"/>
      <c r="OD1359" s="131"/>
      <c r="OE1359" s="131"/>
      <c r="OF1359" s="131"/>
      <c r="OG1359" s="131"/>
      <c r="OH1359" s="131"/>
      <c r="OI1359" s="131"/>
      <c r="OJ1359" s="131"/>
      <c r="OK1359" s="131"/>
      <c r="OL1359" s="131"/>
      <c r="OM1359" s="131"/>
      <c r="ON1359" s="131"/>
      <c r="OO1359" s="131"/>
      <c r="OP1359" s="131"/>
      <c r="OQ1359" s="131"/>
      <c r="OR1359" s="131"/>
      <c r="OS1359" s="131"/>
      <c r="OT1359" s="131"/>
      <c r="OU1359" s="131"/>
      <c r="OV1359" s="131"/>
      <c r="OW1359" s="131"/>
      <c r="OX1359" s="131"/>
      <c r="OY1359" s="131"/>
      <c r="OZ1359" s="131"/>
      <c r="PA1359" s="131"/>
      <c r="PB1359" s="131"/>
      <c r="PC1359" s="131"/>
      <c r="PD1359" s="131"/>
      <c r="PE1359" s="131"/>
      <c r="PF1359" s="131"/>
      <c r="PG1359" s="131"/>
      <c r="PH1359" s="131"/>
      <c r="PI1359" s="131"/>
      <c r="PJ1359" s="131"/>
      <c r="PK1359" s="131"/>
      <c r="PL1359" s="131"/>
      <c r="PM1359" s="131"/>
      <c r="PN1359" s="131"/>
      <c r="PO1359" s="131"/>
      <c r="PP1359" s="131"/>
      <c r="PQ1359" s="131"/>
      <c r="PR1359" s="131"/>
      <c r="PS1359" s="131"/>
      <c r="PT1359" s="131"/>
      <c r="PU1359" s="131"/>
      <c r="PV1359" s="131"/>
      <c r="PW1359" s="131"/>
      <c r="PX1359" s="131"/>
      <c r="PY1359" s="131"/>
      <c r="PZ1359" s="131"/>
      <c r="QA1359" s="131"/>
      <c r="QB1359" s="131"/>
      <c r="QC1359" s="131"/>
      <c r="QD1359" s="131"/>
      <c r="QE1359" s="131"/>
      <c r="QF1359" s="131"/>
      <c r="QG1359" s="131"/>
      <c r="QH1359" s="131"/>
      <c r="QI1359" s="131"/>
      <c r="QJ1359" s="131"/>
      <c r="QK1359" s="131"/>
      <c r="QL1359" s="131"/>
      <c r="QM1359" s="131"/>
      <c r="QN1359" s="131"/>
      <c r="QO1359" s="131"/>
      <c r="QP1359" s="131"/>
      <c r="QQ1359" s="131"/>
      <c r="QR1359" s="131"/>
      <c r="QS1359" s="131"/>
      <c r="QT1359" s="131"/>
      <c r="QU1359" s="131"/>
      <c r="QV1359" s="131"/>
      <c r="QW1359" s="131"/>
      <c r="QX1359" s="131"/>
      <c r="QY1359" s="131"/>
      <c r="QZ1359" s="131"/>
      <c r="RA1359" s="131"/>
      <c r="RB1359" s="131"/>
      <c r="RC1359" s="131"/>
      <c r="RD1359" s="131"/>
      <c r="RE1359" s="131"/>
      <c r="RF1359" s="131"/>
      <c r="RG1359" s="131"/>
      <c r="RH1359" s="131"/>
      <c r="RI1359" s="131"/>
      <c r="RJ1359" s="131"/>
      <c r="RK1359" s="131"/>
      <c r="RL1359" s="131"/>
      <c r="RM1359" s="131"/>
      <c r="RN1359" s="131"/>
      <c r="RO1359" s="131"/>
      <c r="RP1359" s="131"/>
      <c r="RQ1359" s="131"/>
      <c r="RR1359" s="131"/>
      <c r="RS1359" s="131"/>
      <c r="RT1359" s="131"/>
      <c r="RU1359" s="131"/>
      <c r="RV1359" s="131"/>
      <c r="RW1359" s="131"/>
      <c r="RX1359" s="131"/>
      <c r="RY1359" s="131"/>
      <c r="RZ1359" s="131"/>
      <c r="SA1359" s="131"/>
      <c r="SB1359" s="131"/>
      <c r="SC1359" s="131"/>
      <c r="SD1359" s="131"/>
      <c r="SE1359" s="131"/>
      <c r="SF1359" s="131"/>
      <c r="SG1359" s="131"/>
      <c r="SH1359" s="131"/>
      <c r="SI1359" s="131"/>
      <c r="SJ1359" s="131"/>
      <c r="SK1359" s="131"/>
      <c r="SL1359" s="131"/>
      <c r="SM1359" s="131"/>
      <c r="SN1359" s="131"/>
      <c r="SO1359" s="131"/>
      <c r="SP1359" s="131"/>
      <c r="SQ1359" s="131"/>
      <c r="SR1359" s="131"/>
      <c r="SS1359" s="131"/>
      <c r="ST1359" s="131"/>
      <c r="SU1359" s="131"/>
      <c r="SV1359" s="131"/>
      <c r="SW1359" s="131"/>
      <c r="SX1359" s="131"/>
      <c r="SY1359" s="131"/>
      <c r="SZ1359" s="131"/>
      <c r="TA1359" s="131"/>
      <c r="TB1359" s="131"/>
      <c r="TC1359" s="131"/>
      <c r="TD1359" s="131"/>
      <c r="TE1359" s="131"/>
      <c r="TF1359" s="131"/>
      <c r="TG1359" s="131"/>
      <c r="TH1359" s="131"/>
      <c r="TI1359" s="131"/>
      <c r="TJ1359" s="131"/>
      <c r="TK1359" s="131"/>
      <c r="TL1359" s="131"/>
      <c r="TM1359" s="131"/>
      <c r="TN1359" s="131"/>
      <c r="TO1359" s="131"/>
      <c r="TP1359" s="131"/>
      <c r="TQ1359" s="131"/>
      <c r="TR1359" s="131"/>
      <c r="TS1359" s="131"/>
      <c r="TT1359" s="131"/>
      <c r="TU1359" s="131"/>
      <c r="TV1359" s="131"/>
      <c r="TW1359" s="131"/>
      <c r="TX1359" s="131"/>
      <c r="TY1359" s="131"/>
      <c r="TZ1359" s="131"/>
      <c r="UA1359" s="131"/>
      <c r="UB1359" s="131"/>
      <c r="UC1359" s="131"/>
      <c r="UD1359" s="131"/>
      <c r="UE1359" s="131"/>
      <c r="UF1359" s="131"/>
      <c r="UG1359" s="131"/>
      <c r="UH1359" s="131"/>
      <c r="UI1359" s="131"/>
      <c r="UJ1359" s="131"/>
      <c r="UK1359" s="131"/>
      <c r="UL1359" s="131"/>
      <c r="UM1359" s="131"/>
      <c r="UN1359" s="131"/>
      <c r="UO1359" s="131"/>
      <c r="UP1359" s="131"/>
      <c r="UQ1359" s="131"/>
      <c r="UR1359" s="131"/>
      <c r="US1359" s="131"/>
      <c r="UT1359" s="131"/>
      <c r="UU1359" s="131"/>
      <c r="UV1359" s="131"/>
      <c r="UW1359" s="131"/>
      <c r="UX1359" s="131"/>
      <c r="UY1359" s="131"/>
      <c r="UZ1359" s="131"/>
      <c r="VA1359" s="131"/>
      <c r="VB1359" s="131"/>
      <c r="VC1359" s="131"/>
      <c r="VD1359" s="131"/>
      <c r="VE1359" s="131"/>
      <c r="VF1359" s="131"/>
      <c r="VG1359" s="131"/>
      <c r="VH1359" s="131"/>
      <c r="VI1359" s="131"/>
      <c r="VJ1359" s="131"/>
      <c r="VK1359" s="131"/>
      <c r="VL1359" s="131"/>
      <c r="VM1359" s="131"/>
      <c r="VN1359" s="131"/>
      <c r="VO1359" s="131"/>
      <c r="VP1359" s="131"/>
      <c r="VQ1359" s="131"/>
      <c r="VR1359" s="131"/>
      <c r="VS1359" s="131"/>
      <c r="VT1359" s="131"/>
      <c r="VU1359" s="131"/>
      <c r="VV1359" s="131"/>
      <c r="VW1359" s="131"/>
      <c r="VX1359" s="131"/>
      <c r="VY1359" s="131"/>
      <c r="VZ1359" s="131"/>
      <c r="WA1359" s="131"/>
      <c r="WB1359" s="131"/>
      <c r="WC1359" s="131"/>
      <c r="WD1359" s="131"/>
      <c r="WE1359" s="131"/>
      <c r="WF1359" s="131"/>
      <c r="WG1359" s="131"/>
      <c r="WH1359" s="131"/>
      <c r="WI1359" s="131"/>
      <c r="WJ1359" s="131"/>
      <c r="WK1359" s="131"/>
      <c r="WL1359" s="131"/>
      <c r="WM1359" s="131"/>
      <c r="WN1359" s="131"/>
      <c r="WO1359" s="131"/>
      <c r="WP1359" s="131"/>
      <c r="WQ1359" s="131"/>
      <c r="WR1359" s="131"/>
      <c r="WS1359" s="131"/>
      <c r="WT1359" s="131"/>
      <c r="WU1359" s="131"/>
      <c r="WV1359" s="131"/>
      <c r="WW1359" s="131"/>
      <c r="WX1359" s="131"/>
      <c r="WY1359" s="131"/>
      <c r="WZ1359" s="131"/>
      <c r="XA1359" s="131"/>
      <c r="XB1359" s="131"/>
      <c r="XC1359" s="131"/>
      <c r="XD1359" s="131"/>
      <c r="XE1359" s="131"/>
      <c r="XF1359" s="131"/>
      <c r="XG1359" s="131"/>
      <c r="XH1359" s="131"/>
      <c r="XI1359" s="131"/>
      <c r="XJ1359" s="131"/>
      <c r="XK1359" s="131"/>
      <c r="XL1359" s="131"/>
      <c r="XM1359" s="131"/>
      <c r="XN1359" s="131"/>
      <c r="XO1359" s="131"/>
      <c r="XP1359" s="131"/>
      <c r="XQ1359" s="131"/>
      <c r="XR1359" s="131"/>
      <c r="XS1359" s="131"/>
      <c r="XT1359" s="131"/>
      <c r="XU1359" s="131"/>
      <c r="XV1359" s="131"/>
      <c r="XW1359" s="131"/>
      <c r="XX1359" s="131"/>
      <c r="XY1359" s="131"/>
      <c r="XZ1359" s="131"/>
      <c r="YA1359" s="131"/>
      <c r="YB1359" s="131"/>
      <c r="YC1359" s="131"/>
      <c r="YD1359" s="131"/>
      <c r="YE1359" s="131"/>
      <c r="YF1359" s="131"/>
      <c r="YG1359" s="131"/>
      <c r="YH1359" s="131"/>
      <c r="YI1359" s="131"/>
      <c r="YJ1359" s="131"/>
      <c r="YK1359" s="131"/>
      <c r="YL1359" s="131"/>
      <c r="YM1359" s="131"/>
      <c r="YN1359" s="131"/>
      <c r="YO1359" s="131"/>
      <c r="YP1359" s="131"/>
      <c r="YQ1359" s="131"/>
      <c r="YR1359" s="131"/>
      <c r="YS1359" s="131"/>
      <c r="YT1359" s="131"/>
      <c r="YU1359" s="131"/>
      <c r="YV1359" s="131"/>
      <c r="YW1359" s="131"/>
      <c r="YX1359" s="131"/>
      <c r="YY1359" s="131"/>
      <c r="YZ1359" s="131"/>
      <c r="ZA1359" s="131"/>
      <c r="ZB1359" s="131"/>
      <c r="ZC1359" s="131"/>
      <c r="ZD1359" s="131"/>
      <c r="ZE1359" s="131"/>
      <c r="ZF1359" s="131"/>
      <c r="ZG1359" s="131"/>
      <c r="ZH1359" s="131"/>
      <c r="ZI1359" s="131"/>
      <c r="ZJ1359" s="131"/>
      <c r="ZK1359" s="131"/>
      <c r="ZL1359" s="131"/>
      <c r="ZM1359" s="131"/>
      <c r="ZN1359" s="131"/>
      <c r="ZO1359" s="131"/>
      <c r="ZP1359" s="131"/>
      <c r="ZQ1359" s="131"/>
      <c r="ZR1359" s="131"/>
      <c r="ZS1359" s="131"/>
      <c r="ZT1359" s="131"/>
      <c r="ZU1359" s="131"/>
      <c r="ZV1359" s="131"/>
      <c r="ZW1359" s="131"/>
      <c r="ZX1359" s="131"/>
      <c r="ZY1359" s="131"/>
      <c r="ZZ1359" s="131"/>
      <c r="AAA1359" s="131"/>
      <c r="AAB1359" s="131"/>
      <c r="AAC1359" s="131"/>
      <c r="AAD1359" s="131"/>
      <c r="AAE1359" s="131"/>
      <c r="AAF1359" s="131"/>
      <c r="AAG1359" s="131"/>
      <c r="AAH1359" s="131"/>
      <c r="AAI1359" s="131"/>
      <c r="AAJ1359" s="131"/>
      <c r="AAK1359" s="131"/>
      <c r="AAL1359" s="131"/>
      <c r="AAM1359" s="131"/>
      <c r="AAN1359" s="131"/>
      <c r="AAO1359" s="131"/>
      <c r="AAP1359" s="131"/>
      <c r="AAQ1359" s="131"/>
      <c r="AAR1359" s="131"/>
      <c r="AAS1359" s="131"/>
      <c r="AAT1359" s="131"/>
      <c r="AAU1359" s="131"/>
      <c r="AAV1359" s="131"/>
      <c r="AAW1359" s="131"/>
      <c r="AAX1359" s="131"/>
      <c r="AAY1359" s="131"/>
      <c r="AAZ1359" s="131"/>
      <c r="ABA1359" s="131"/>
      <c r="ABB1359" s="131"/>
      <c r="ABC1359" s="131"/>
      <c r="ABD1359" s="131"/>
      <c r="ABE1359" s="131"/>
      <c r="ABF1359" s="131"/>
      <c r="ABG1359" s="131"/>
      <c r="ABH1359" s="131"/>
      <c r="ABI1359" s="131"/>
      <c r="ABJ1359" s="131"/>
      <c r="ABK1359" s="131"/>
      <c r="ABL1359" s="131"/>
      <c r="ABM1359" s="131"/>
      <c r="ABN1359" s="131"/>
      <c r="ABO1359" s="131"/>
      <c r="ABP1359" s="131"/>
      <c r="ABQ1359" s="131"/>
      <c r="ABR1359" s="131"/>
      <c r="ABS1359" s="131"/>
      <c r="ABT1359" s="131"/>
      <c r="ABU1359" s="131"/>
      <c r="ABV1359" s="131"/>
      <c r="ABW1359" s="131"/>
      <c r="ABX1359" s="131"/>
      <c r="ABY1359" s="131"/>
      <c r="ABZ1359" s="131"/>
      <c r="ACA1359" s="131"/>
      <c r="ACB1359" s="131"/>
      <c r="ACC1359" s="131"/>
      <c r="ACD1359" s="131"/>
      <c r="ACE1359" s="131"/>
      <c r="ACF1359" s="131"/>
      <c r="ACG1359" s="131"/>
      <c r="ACH1359" s="131"/>
      <c r="ACI1359" s="131"/>
      <c r="ACJ1359" s="131"/>
      <c r="ACK1359" s="131"/>
      <c r="ACL1359" s="131"/>
      <c r="ACM1359" s="131"/>
      <c r="ACN1359" s="131"/>
      <c r="ACO1359" s="131"/>
      <c r="ACP1359" s="131"/>
      <c r="ACQ1359" s="131"/>
      <c r="ACR1359" s="131"/>
      <c r="ACS1359" s="131"/>
      <c r="ACT1359" s="131"/>
      <c r="ACU1359" s="131"/>
      <c r="ACV1359" s="131"/>
      <c r="ACW1359" s="131"/>
      <c r="ACX1359" s="131"/>
      <c r="ACY1359" s="131"/>
      <c r="ACZ1359" s="131"/>
      <c r="ADA1359" s="131"/>
      <c r="ADB1359" s="131"/>
      <c r="ADC1359" s="131"/>
      <c r="ADD1359" s="131"/>
      <c r="ADE1359" s="131"/>
      <c r="ADF1359" s="131"/>
      <c r="ADG1359" s="131"/>
      <c r="ADH1359" s="131"/>
      <c r="ADI1359" s="131"/>
      <c r="ADJ1359" s="131"/>
      <c r="ADK1359" s="131"/>
      <c r="ADL1359" s="131"/>
      <c r="ADM1359" s="131"/>
      <c r="ADN1359" s="131"/>
      <c r="ADO1359" s="131"/>
      <c r="ADP1359" s="131"/>
      <c r="ADQ1359" s="131"/>
      <c r="ADR1359" s="131"/>
      <c r="ADS1359" s="131"/>
      <c r="ADT1359" s="131"/>
      <c r="ADU1359" s="131"/>
      <c r="ADV1359" s="131"/>
      <c r="ADW1359" s="131"/>
      <c r="ADX1359" s="131"/>
      <c r="ADY1359" s="131"/>
      <c r="ADZ1359" s="131"/>
      <c r="AEA1359" s="131"/>
      <c r="AEB1359" s="131"/>
      <c r="AEC1359" s="131"/>
      <c r="AED1359" s="131"/>
      <c r="AEE1359" s="131"/>
      <c r="AEF1359" s="131"/>
      <c r="AEG1359" s="131"/>
      <c r="AEH1359" s="131"/>
      <c r="AEI1359" s="131"/>
      <c r="AEJ1359" s="131"/>
      <c r="AEK1359" s="131"/>
      <c r="AEL1359" s="131"/>
      <c r="AEM1359" s="131"/>
      <c r="AEN1359" s="131"/>
      <c r="AEO1359" s="131"/>
      <c r="AEP1359" s="131"/>
      <c r="AEQ1359" s="131"/>
      <c r="AER1359" s="131"/>
      <c r="AES1359" s="131"/>
      <c r="AET1359" s="131"/>
      <c r="AEU1359" s="131"/>
      <c r="AEV1359" s="131"/>
      <c r="AEW1359" s="131"/>
      <c r="AEX1359" s="131"/>
      <c r="AEY1359" s="131"/>
      <c r="AEZ1359" s="131"/>
      <c r="AFA1359" s="131"/>
      <c r="AFB1359" s="131"/>
      <c r="AFC1359" s="131"/>
      <c r="AFD1359" s="131"/>
      <c r="AFE1359" s="131"/>
      <c r="AFF1359" s="131"/>
      <c r="AFG1359" s="131"/>
      <c r="AFH1359" s="131"/>
      <c r="AFI1359" s="131"/>
      <c r="AFJ1359" s="131"/>
      <c r="AFK1359" s="131"/>
      <c r="AFL1359" s="131"/>
      <c r="AFM1359" s="131"/>
      <c r="AFN1359" s="131"/>
      <c r="AFO1359" s="131"/>
      <c r="AFP1359" s="131"/>
      <c r="AFQ1359" s="131"/>
      <c r="AFR1359" s="131"/>
      <c r="AFS1359" s="131"/>
      <c r="AFT1359" s="131"/>
      <c r="AFU1359" s="131"/>
      <c r="AFV1359" s="131"/>
      <c r="AFW1359" s="131"/>
      <c r="AFX1359" s="131"/>
      <c r="AFY1359" s="131"/>
      <c r="AFZ1359" s="131"/>
      <c r="AGA1359" s="131"/>
      <c r="AGB1359" s="131"/>
      <c r="AGC1359" s="131"/>
      <c r="AGD1359" s="131"/>
      <c r="AGE1359" s="131"/>
      <c r="AGF1359" s="131"/>
      <c r="AGG1359" s="131"/>
      <c r="AGH1359" s="131"/>
      <c r="AGI1359" s="131"/>
      <c r="AGJ1359" s="131"/>
      <c r="AGK1359" s="131"/>
      <c r="AGL1359" s="131"/>
      <c r="AGM1359" s="131"/>
      <c r="AGN1359" s="131"/>
      <c r="AGO1359" s="131"/>
      <c r="AGP1359" s="131"/>
      <c r="AGQ1359" s="131"/>
      <c r="AGR1359" s="131"/>
      <c r="AGS1359" s="131"/>
      <c r="AGT1359" s="131"/>
      <c r="AGU1359" s="131"/>
      <c r="AGV1359" s="131"/>
      <c r="AGW1359" s="131"/>
      <c r="AGX1359" s="131"/>
      <c r="AGY1359" s="131"/>
      <c r="AGZ1359" s="131"/>
      <c r="AHA1359" s="131"/>
      <c r="AHB1359" s="131"/>
      <c r="AHC1359" s="131"/>
      <c r="AHD1359" s="131"/>
      <c r="AHE1359" s="131"/>
      <c r="AHF1359" s="131"/>
      <c r="AHG1359" s="131"/>
      <c r="AHH1359" s="131"/>
      <c r="AHI1359" s="131"/>
      <c r="AHJ1359" s="131"/>
      <c r="AHK1359" s="131"/>
      <c r="AHL1359" s="131"/>
      <c r="AHM1359" s="131"/>
      <c r="AHN1359" s="131"/>
      <c r="AHO1359" s="131"/>
      <c r="AHP1359" s="131"/>
      <c r="AHQ1359" s="131"/>
      <c r="AHR1359" s="131"/>
      <c r="AHS1359" s="131"/>
      <c r="AHT1359" s="131"/>
      <c r="AHU1359" s="131"/>
      <c r="AHV1359" s="131"/>
      <c r="AHW1359" s="131"/>
      <c r="AHX1359" s="131"/>
      <c r="AHY1359" s="131"/>
      <c r="AHZ1359" s="131"/>
      <c r="AIA1359" s="131"/>
      <c r="AIB1359" s="131"/>
      <c r="AIC1359" s="131"/>
      <c r="AID1359" s="131"/>
      <c r="AIE1359" s="131"/>
      <c r="AIF1359" s="131"/>
      <c r="AIG1359" s="131"/>
      <c r="AIH1359" s="131"/>
      <c r="AII1359" s="131"/>
      <c r="AIJ1359" s="131"/>
      <c r="AIK1359" s="131"/>
      <c r="AIL1359" s="131"/>
      <c r="AIM1359" s="131"/>
      <c r="AIN1359" s="131"/>
      <c r="AIO1359" s="131"/>
      <c r="AIP1359" s="131"/>
      <c r="AIQ1359" s="131"/>
      <c r="AIR1359" s="131"/>
      <c r="AIS1359" s="131"/>
      <c r="AIT1359" s="131"/>
      <c r="AIU1359" s="131"/>
      <c r="AIV1359" s="131"/>
      <c r="AIW1359" s="131"/>
      <c r="AIX1359" s="131"/>
      <c r="AIY1359" s="131"/>
      <c r="AIZ1359" s="131"/>
      <c r="AJA1359" s="131"/>
      <c r="AJB1359" s="131"/>
      <c r="AJC1359" s="131"/>
      <c r="AJD1359" s="131"/>
      <c r="AJE1359" s="131"/>
      <c r="AJF1359" s="131"/>
      <c r="AJG1359" s="131"/>
      <c r="AJH1359" s="131"/>
      <c r="AJI1359" s="131"/>
      <c r="AJJ1359" s="131"/>
      <c r="AJK1359" s="131"/>
      <c r="AJL1359" s="131"/>
      <c r="AJM1359" s="131"/>
      <c r="AJN1359" s="131"/>
      <c r="AJO1359" s="131"/>
      <c r="AJP1359" s="131"/>
      <c r="AJQ1359" s="131"/>
      <c r="AJR1359" s="131"/>
      <c r="AJS1359" s="131"/>
      <c r="AJT1359" s="131"/>
      <c r="AJU1359" s="131"/>
      <c r="AJV1359" s="131"/>
      <c r="AJW1359" s="131"/>
      <c r="AJX1359" s="131"/>
      <c r="AJY1359" s="131"/>
      <c r="AJZ1359" s="131"/>
      <c r="AKA1359" s="131"/>
      <c r="AKB1359" s="131"/>
      <c r="AKC1359" s="131"/>
      <c r="AKD1359" s="131"/>
      <c r="AKE1359" s="131"/>
      <c r="AKF1359" s="131"/>
      <c r="AKG1359" s="131"/>
      <c r="AKH1359" s="131"/>
      <c r="AKI1359" s="131"/>
      <c r="AKJ1359" s="131"/>
      <c r="AKK1359" s="131"/>
      <c r="AKL1359" s="131"/>
      <c r="AKM1359" s="131"/>
      <c r="AKN1359" s="131"/>
      <c r="AKO1359" s="131"/>
      <c r="AKP1359" s="131"/>
      <c r="AKQ1359" s="131"/>
      <c r="AKR1359" s="131"/>
      <c r="AKS1359" s="131"/>
      <c r="AKT1359" s="131"/>
      <c r="AKU1359" s="131"/>
      <c r="AKV1359" s="131"/>
      <c r="AKW1359" s="131"/>
      <c r="AKX1359" s="131"/>
      <c r="AKY1359" s="131"/>
      <c r="AKZ1359" s="131"/>
      <c r="ALA1359" s="131"/>
      <c r="ALB1359" s="131"/>
      <c r="ALC1359" s="131"/>
      <c r="ALD1359" s="131"/>
      <c r="ALE1359" s="131"/>
      <c r="ALF1359" s="131"/>
      <c r="ALG1359" s="131"/>
      <c r="ALH1359" s="131"/>
      <c r="ALI1359" s="131"/>
      <c r="ALJ1359" s="131"/>
      <c r="ALK1359" s="131"/>
      <c r="ALL1359" s="131"/>
      <c r="ALM1359" s="131"/>
      <c r="ALN1359" s="131"/>
    </row>
    <row r="1360" spans="1:1002" s="508" customFormat="1" x14ac:dyDescent="0.25">
      <c r="A1360" s="502"/>
      <c r="B1360" s="503"/>
      <c r="C1360" s="504"/>
      <c r="D1360" s="450"/>
      <c r="E1360" s="505"/>
      <c r="F1360" s="505"/>
      <c r="G1360" s="506"/>
      <c r="H1360" s="506"/>
      <c r="I1360" s="507"/>
      <c r="J1360" s="565"/>
      <c r="K1360" s="454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  <c r="EC1360" s="131"/>
      <c r="ED1360" s="131"/>
      <c r="EE1360" s="131"/>
      <c r="EF1360" s="131"/>
      <c r="EG1360" s="131"/>
      <c r="EH1360" s="131"/>
      <c r="EI1360" s="131"/>
      <c r="EJ1360" s="131"/>
      <c r="EK1360" s="131"/>
      <c r="EL1360" s="131"/>
      <c r="EM1360" s="131"/>
      <c r="EN1360" s="131"/>
      <c r="EO1360" s="131"/>
      <c r="EP1360" s="131"/>
      <c r="EQ1360" s="131"/>
      <c r="ER1360" s="131"/>
      <c r="ES1360" s="131"/>
      <c r="ET1360" s="131"/>
      <c r="EU1360" s="131"/>
      <c r="EV1360" s="131"/>
      <c r="EW1360" s="131"/>
      <c r="EX1360" s="131"/>
      <c r="EY1360" s="131"/>
      <c r="EZ1360" s="131"/>
      <c r="FA1360" s="131"/>
      <c r="FB1360" s="131"/>
      <c r="FC1360" s="131"/>
      <c r="FD1360" s="131"/>
      <c r="FE1360" s="131"/>
      <c r="FF1360" s="131"/>
      <c r="FG1360" s="131"/>
      <c r="FH1360" s="131"/>
      <c r="FI1360" s="131"/>
      <c r="FJ1360" s="131"/>
      <c r="FK1360" s="131"/>
      <c r="FL1360" s="131"/>
      <c r="FM1360" s="131"/>
      <c r="FN1360" s="131"/>
      <c r="FO1360" s="131"/>
      <c r="FP1360" s="131"/>
      <c r="FQ1360" s="131"/>
      <c r="FR1360" s="131"/>
      <c r="FS1360" s="131"/>
      <c r="FT1360" s="131"/>
      <c r="FU1360" s="131"/>
      <c r="FV1360" s="131"/>
      <c r="FW1360" s="131"/>
      <c r="FX1360" s="131"/>
      <c r="FY1360" s="131"/>
      <c r="FZ1360" s="131"/>
      <c r="GA1360" s="131"/>
      <c r="GB1360" s="131"/>
      <c r="GC1360" s="131"/>
      <c r="GD1360" s="131"/>
      <c r="GE1360" s="131"/>
      <c r="GF1360" s="131"/>
      <c r="GG1360" s="131"/>
      <c r="GH1360" s="131"/>
      <c r="GI1360" s="131"/>
      <c r="GJ1360" s="131"/>
      <c r="GK1360" s="131"/>
      <c r="GL1360" s="131"/>
      <c r="GM1360" s="131"/>
      <c r="GN1360" s="131"/>
      <c r="GO1360" s="131"/>
      <c r="GP1360" s="131"/>
      <c r="GQ1360" s="131"/>
      <c r="GR1360" s="131"/>
      <c r="GS1360" s="131"/>
      <c r="GT1360" s="131"/>
      <c r="GU1360" s="131"/>
      <c r="GV1360" s="131"/>
      <c r="GW1360" s="131"/>
      <c r="GX1360" s="131"/>
      <c r="GY1360" s="131"/>
      <c r="GZ1360" s="131"/>
      <c r="HA1360" s="131"/>
      <c r="HB1360" s="131"/>
      <c r="HC1360" s="131"/>
      <c r="HD1360" s="131"/>
      <c r="HE1360" s="131"/>
      <c r="HF1360" s="131"/>
      <c r="HG1360" s="131"/>
      <c r="HH1360" s="131"/>
      <c r="HI1360" s="131"/>
      <c r="HJ1360" s="131"/>
      <c r="HK1360" s="131"/>
      <c r="HL1360" s="131"/>
      <c r="HM1360" s="131"/>
      <c r="HN1360" s="131"/>
      <c r="HO1360" s="131"/>
      <c r="HP1360" s="131"/>
      <c r="HQ1360" s="131"/>
      <c r="HR1360" s="131"/>
      <c r="HS1360" s="131"/>
      <c r="HT1360" s="131"/>
      <c r="HU1360" s="131"/>
      <c r="HV1360" s="131"/>
      <c r="HW1360" s="131"/>
      <c r="HX1360" s="131"/>
      <c r="HY1360" s="131"/>
      <c r="HZ1360" s="131"/>
      <c r="IA1360" s="131"/>
      <c r="IB1360" s="131"/>
      <c r="IC1360" s="131"/>
      <c r="ID1360" s="131"/>
      <c r="IE1360" s="131"/>
      <c r="IF1360" s="131"/>
      <c r="IG1360" s="131"/>
      <c r="IH1360" s="131"/>
      <c r="II1360" s="131"/>
      <c r="IJ1360" s="131"/>
      <c r="IK1360" s="131"/>
      <c r="IL1360" s="131"/>
      <c r="IM1360" s="131"/>
      <c r="IN1360" s="131"/>
      <c r="IO1360" s="131"/>
      <c r="IP1360" s="131"/>
      <c r="IQ1360" s="131"/>
      <c r="IR1360" s="131"/>
      <c r="IS1360" s="131"/>
      <c r="IT1360" s="131"/>
      <c r="IU1360" s="131"/>
      <c r="IV1360" s="131"/>
      <c r="IW1360" s="131"/>
      <c r="IX1360" s="131"/>
      <c r="IY1360" s="131"/>
      <c r="IZ1360" s="131"/>
      <c r="JA1360" s="131"/>
      <c r="JB1360" s="131"/>
      <c r="JC1360" s="131"/>
      <c r="JD1360" s="131"/>
      <c r="JE1360" s="131"/>
      <c r="JF1360" s="131"/>
      <c r="JG1360" s="131"/>
      <c r="JH1360" s="131"/>
      <c r="JI1360" s="131"/>
      <c r="JJ1360" s="131"/>
      <c r="JK1360" s="131"/>
      <c r="JL1360" s="131"/>
      <c r="JM1360" s="131"/>
      <c r="JN1360" s="131"/>
      <c r="JO1360" s="131"/>
      <c r="JP1360" s="131"/>
      <c r="JQ1360" s="131"/>
      <c r="JR1360" s="131"/>
      <c r="JS1360" s="131"/>
      <c r="JT1360" s="131"/>
      <c r="JU1360" s="131"/>
      <c r="JV1360" s="131"/>
      <c r="JW1360" s="131"/>
      <c r="JX1360" s="131"/>
      <c r="JY1360" s="131"/>
      <c r="JZ1360" s="131"/>
      <c r="KA1360" s="131"/>
      <c r="KB1360" s="131"/>
      <c r="KC1360" s="131"/>
      <c r="KD1360" s="131"/>
      <c r="KE1360" s="131"/>
      <c r="KF1360" s="131"/>
      <c r="KG1360" s="131"/>
      <c r="KH1360" s="131"/>
      <c r="KI1360" s="131"/>
      <c r="KJ1360" s="131"/>
      <c r="KK1360" s="131"/>
      <c r="KL1360" s="131"/>
      <c r="KM1360" s="131"/>
      <c r="KN1360" s="131"/>
      <c r="KO1360" s="131"/>
      <c r="KP1360" s="131"/>
      <c r="KQ1360" s="131"/>
      <c r="KR1360" s="131"/>
      <c r="KS1360" s="131"/>
      <c r="KT1360" s="131"/>
      <c r="KU1360" s="131"/>
      <c r="KV1360" s="131"/>
      <c r="KW1360" s="131"/>
      <c r="KX1360" s="131"/>
      <c r="KY1360" s="131"/>
      <c r="KZ1360" s="131"/>
      <c r="LA1360" s="131"/>
      <c r="LB1360" s="131"/>
      <c r="LC1360" s="131"/>
      <c r="LD1360" s="131"/>
      <c r="LE1360" s="131"/>
      <c r="LF1360" s="131"/>
      <c r="LG1360" s="131"/>
      <c r="LH1360" s="131"/>
      <c r="LI1360" s="131"/>
      <c r="LJ1360" s="131"/>
      <c r="LK1360" s="131"/>
      <c r="LL1360" s="131"/>
      <c r="LM1360" s="131"/>
      <c r="LN1360" s="131"/>
      <c r="LO1360" s="131"/>
      <c r="LP1360" s="131"/>
      <c r="LQ1360" s="131"/>
      <c r="LR1360" s="131"/>
      <c r="LS1360" s="131"/>
      <c r="LT1360" s="131"/>
      <c r="LU1360" s="131"/>
      <c r="LV1360" s="131"/>
      <c r="LW1360" s="131"/>
      <c r="LX1360" s="131"/>
      <c r="LY1360" s="131"/>
      <c r="LZ1360" s="131"/>
      <c r="MA1360" s="131"/>
      <c r="MB1360" s="131"/>
      <c r="MC1360" s="131"/>
      <c r="MD1360" s="131"/>
      <c r="ME1360" s="131"/>
      <c r="MF1360" s="131"/>
      <c r="MG1360" s="131"/>
      <c r="MH1360" s="131"/>
      <c r="MI1360" s="131"/>
      <c r="MJ1360" s="131"/>
      <c r="MK1360" s="131"/>
      <c r="ML1360" s="131"/>
      <c r="MM1360" s="131"/>
      <c r="MN1360" s="131"/>
      <c r="MO1360" s="131"/>
      <c r="MP1360" s="131"/>
      <c r="MQ1360" s="131"/>
      <c r="MR1360" s="131"/>
      <c r="MS1360" s="131"/>
      <c r="MT1360" s="131"/>
      <c r="MU1360" s="131"/>
      <c r="MV1360" s="131"/>
      <c r="MW1360" s="131"/>
      <c r="MX1360" s="131"/>
      <c r="MY1360" s="131"/>
      <c r="MZ1360" s="131"/>
      <c r="NA1360" s="131"/>
      <c r="NB1360" s="131"/>
      <c r="NC1360" s="131"/>
      <c r="ND1360" s="131"/>
      <c r="NE1360" s="131"/>
      <c r="NF1360" s="131"/>
      <c r="NG1360" s="131"/>
      <c r="NH1360" s="131"/>
      <c r="NI1360" s="131"/>
      <c r="NJ1360" s="131"/>
      <c r="NK1360" s="131"/>
      <c r="NL1360" s="131"/>
      <c r="NM1360" s="131"/>
      <c r="NN1360" s="131"/>
      <c r="NO1360" s="131"/>
      <c r="NP1360" s="131"/>
      <c r="NQ1360" s="131"/>
      <c r="NR1360" s="131"/>
      <c r="NS1360" s="131"/>
      <c r="NT1360" s="131"/>
      <c r="NU1360" s="131"/>
      <c r="NV1360" s="131"/>
      <c r="NW1360" s="131"/>
      <c r="NX1360" s="131"/>
      <c r="NY1360" s="131"/>
      <c r="NZ1360" s="131"/>
      <c r="OA1360" s="131"/>
      <c r="OB1360" s="131"/>
      <c r="OC1360" s="131"/>
      <c r="OD1360" s="131"/>
      <c r="OE1360" s="131"/>
      <c r="OF1360" s="131"/>
      <c r="OG1360" s="131"/>
      <c r="OH1360" s="131"/>
      <c r="OI1360" s="131"/>
      <c r="OJ1360" s="131"/>
      <c r="OK1360" s="131"/>
      <c r="OL1360" s="131"/>
      <c r="OM1360" s="131"/>
      <c r="ON1360" s="131"/>
      <c r="OO1360" s="131"/>
      <c r="OP1360" s="131"/>
      <c r="OQ1360" s="131"/>
      <c r="OR1360" s="131"/>
      <c r="OS1360" s="131"/>
      <c r="OT1360" s="131"/>
      <c r="OU1360" s="131"/>
      <c r="OV1360" s="131"/>
      <c r="OW1360" s="131"/>
      <c r="OX1360" s="131"/>
      <c r="OY1360" s="131"/>
      <c r="OZ1360" s="131"/>
      <c r="PA1360" s="131"/>
      <c r="PB1360" s="131"/>
      <c r="PC1360" s="131"/>
      <c r="PD1360" s="131"/>
      <c r="PE1360" s="131"/>
      <c r="PF1360" s="131"/>
      <c r="PG1360" s="131"/>
      <c r="PH1360" s="131"/>
      <c r="PI1360" s="131"/>
      <c r="PJ1360" s="131"/>
      <c r="PK1360" s="131"/>
      <c r="PL1360" s="131"/>
      <c r="PM1360" s="131"/>
      <c r="PN1360" s="131"/>
      <c r="PO1360" s="131"/>
      <c r="PP1360" s="131"/>
      <c r="PQ1360" s="131"/>
      <c r="PR1360" s="131"/>
      <c r="PS1360" s="131"/>
      <c r="PT1360" s="131"/>
      <c r="PU1360" s="131"/>
      <c r="PV1360" s="131"/>
      <c r="PW1360" s="131"/>
      <c r="PX1360" s="131"/>
      <c r="PY1360" s="131"/>
      <c r="PZ1360" s="131"/>
      <c r="QA1360" s="131"/>
      <c r="QB1360" s="131"/>
      <c r="QC1360" s="131"/>
      <c r="QD1360" s="131"/>
      <c r="QE1360" s="131"/>
      <c r="QF1360" s="131"/>
      <c r="QG1360" s="131"/>
      <c r="QH1360" s="131"/>
      <c r="QI1360" s="131"/>
      <c r="QJ1360" s="131"/>
      <c r="QK1360" s="131"/>
      <c r="QL1360" s="131"/>
      <c r="QM1360" s="131"/>
      <c r="QN1360" s="131"/>
      <c r="QO1360" s="131"/>
      <c r="QP1360" s="131"/>
      <c r="QQ1360" s="131"/>
      <c r="QR1360" s="131"/>
      <c r="QS1360" s="131"/>
      <c r="QT1360" s="131"/>
      <c r="QU1360" s="131"/>
      <c r="QV1360" s="131"/>
      <c r="QW1360" s="131"/>
      <c r="QX1360" s="131"/>
      <c r="QY1360" s="131"/>
      <c r="QZ1360" s="131"/>
      <c r="RA1360" s="131"/>
      <c r="RB1360" s="131"/>
      <c r="RC1360" s="131"/>
      <c r="RD1360" s="131"/>
      <c r="RE1360" s="131"/>
      <c r="RF1360" s="131"/>
      <c r="RG1360" s="131"/>
      <c r="RH1360" s="131"/>
      <c r="RI1360" s="131"/>
      <c r="RJ1360" s="131"/>
      <c r="RK1360" s="131"/>
      <c r="RL1360" s="131"/>
      <c r="RM1360" s="131"/>
      <c r="RN1360" s="131"/>
      <c r="RO1360" s="131"/>
      <c r="RP1360" s="131"/>
      <c r="RQ1360" s="131"/>
      <c r="RR1360" s="131"/>
      <c r="RS1360" s="131"/>
      <c r="RT1360" s="131"/>
      <c r="RU1360" s="131"/>
      <c r="RV1360" s="131"/>
      <c r="RW1360" s="131"/>
      <c r="RX1360" s="131"/>
      <c r="RY1360" s="131"/>
      <c r="RZ1360" s="131"/>
      <c r="SA1360" s="131"/>
      <c r="SB1360" s="131"/>
      <c r="SC1360" s="131"/>
      <c r="SD1360" s="131"/>
      <c r="SE1360" s="131"/>
      <c r="SF1360" s="131"/>
      <c r="SG1360" s="131"/>
      <c r="SH1360" s="131"/>
      <c r="SI1360" s="131"/>
      <c r="SJ1360" s="131"/>
      <c r="SK1360" s="131"/>
      <c r="SL1360" s="131"/>
      <c r="SM1360" s="131"/>
      <c r="SN1360" s="131"/>
      <c r="SO1360" s="131"/>
      <c r="SP1360" s="131"/>
      <c r="SQ1360" s="131"/>
      <c r="SR1360" s="131"/>
      <c r="SS1360" s="131"/>
      <c r="ST1360" s="131"/>
      <c r="SU1360" s="131"/>
      <c r="SV1360" s="131"/>
      <c r="SW1360" s="131"/>
      <c r="SX1360" s="131"/>
      <c r="SY1360" s="131"/>
      <c r="SZ1360" s="131"/>
      <c r="TA1360" s="131"/>
      <c r="TB1360" s="131"/>
      <c r="TC1360" s="131"/>
      <c r="TD1360" s="131"/>
      <c r="TE1360" s="131"/>
      <c r="TF1360" s="131"/>
      <c r="TG1360" s="131"/>
      <c r="TH1360" s="131"/>
      <c r="TI1360" s="131"/>
      <c r="TJ1360" s="131"/>
      <c r="TK1360" s="131"/>
      <c r="TL1360" s="131"/>
      <c r="TM1360" s="131"/>
      <c r="TN1360" s="131"/>
      <c r="TO1360" s="131"/>
      <c r="TP1360" s="131"/>
      <c r="TQ1360" s="131"/>
      <c r="TR1360" s="131"/>
      <c r="TS1360" s="131"/>
      <c r="TT1360" s="131"/>
      <c r="TU1360" s="131"/>
      <c r="TV1360" s="131"/>
      <c r="TW1360" s="131"/>
      <c r="TX1360" s="131"/>
      <c r="TY1360" s="131"/>
      <c r="TZ1360" s="131"/>
      <c r="UA1360" s="131"/>
      <c r="UB1360" s="131"/>
      <c r="UC1360" s="131"/>
      <c r="UD1360" s="131"/>
      <c r="UE1360" s="131"/>
      <c r="UF1360" s="131"/>
      <c r="UG1360" s="131"/>
      <c r="UH1360" s="131"/>
      <c r="UI1360" s="131"/>
      <c r="UJ1360" s="131"/>
      <c r="UK1360" s="131"/>
      <c r="UL1360" s="131"/>
      <c r="UM1360" s="131"/>
      <c r="UN1360" s="131"/>
      <c r="UO1360" s="131"/>
      <c r="UP1360" s="131"/>
      <c r="UQ1360" s="131"/>
      <c r="UR1360" s="131"/>
      <c r="US1360" s="131"/>
      <c r="UT1360" s="131"/>
      <c r="UU1360" s="131"/>
      <c r="UV1360" s="131"/>
      <c r="UW1360" s="131"/>
      <c r="UX1360" s="131"/>
      <c r="UY1360" s="131"/>
      <c r="UZ1360" s="131"/>
      <c r="VA1360" s="131"/>
      <c r="VB1360" s="131"/>
      <c r="VC1360" s="131"/>
      <c r="VD1360" s="131"/>
      <c r="VE1360" s="131"/>
      <c r="VF1360" s="131"/>
      <c r="VG1360" s="131"/>
      <c r="VH1360" s="131"/>
      <c r="VI1360" s="131"/>
      <c r="VJ1360" s="131"/>
      <c r="VK1360" s="131"/>
      <c r="VL1360" s="131"/>
      <c r="VM1360" s="131"/>
      <c r="VN1360" s="131"/>
      <c r="VO1360" s="131"/>
      <c r="VP1360" s="131"/>
      <c r="VQ1360" s="131"/>
      <c r="VR1360" s="131"/>
      <c r="VS1360" s="131"/>
      <c r="VT1360" s="131"/>
      <c r="VU1360" s="131"/>
      <c r="VV1360" s="131"/>
      <c r="VW1360" s="131"/>
      <c r="VX1360" s="131"/>
      <c r="VY1360" s="131"/>
      <c r="VZ1360" s="131"/>
      <c r="WA1360" s="131"/>
      <c r="WB1360" s="131"/>
      <c r="WC1360" s="131"/>
      <c r="WD1360" s="131"/>
      <c r="WE1360" s="131"/>
      <c r="WF1360" s="131"/>
      <c r="WG1360" s="131"/>
      <c r="WH1360" s="131"/>
      <c r="WI1360" s="131"/>
      <c r="WJ1360" s="131"/>
      <c r="WK1360" s="131"/>
      <c r="WL1360" s="131"/>
      <c r="WM1360" s="131"/>
      <c r="WN1360" s="131"/>
      <c r="WO1360" s="131"/>
      <c r="WP1360" s="131"/>
      <c r="WQ1360" s="131"/>
      <c r="WR1360" s="131"/>
      <c r="WS1360" s="131"/>
      <c r="WT1360" s="131"/>
      <c r="WU1360" s="131"/>
      <c r="WV1360" s="131"/>
      <c r="WW1360" s="131"/>
      <c r="WX1360" s="131"/>
      <c r="WY1360" s="131"/>
      <c r="WZ1360" s="131"/>
      <c r="XA1360" s="131"/>
      <c r="XB1360" s="131"/>
      <c r="XC1360" s="131"/>
      <c r="XD1360" s="131"/>
      <c r="XE1360" s="131"/>
      <c r="XF1360" s="131"/>
      <c r="XG1360" s="131"/>
      <c r="XH1360" s="131"/>
      <c r="XI1360" s="131"/>
      <c r="XJ1360" s="131"/>
      <c r="XK1360" s="131"/>
      <c r="XL1360" s="131"/>
      <c r="XM1360" s="131"/>
      <c r="XN1360" s="131"/>
      <c r="XO1360" s="131"/>
      <c r="XP1360" s="131"/>
      <c r="XQ1360" s="131"/>
      <c r="XR1360" s="131"/>
      <c r="XS1360" s="131"/>
      <c r="XT1360" s="131"/>
      <c r="XU1360" s="131"/>
      <c r="XV1360" s="131"/>
      <c r="XW1360" s="131"/>
      <c r="XX1360" s="131"/>
      <c r="XY1360" s="131"/>
      <c r="XZ1360" s="131"/>
      <c r="YA1360" s="131"/>
      <c r="YB1360" s="131"/>
      <c r="YC1360" s="131"/>
      <c r="YD1360" s="131"/>
      <c r="YE1360" s="131"/>
      <c r="YF1360" s="131"/>
      <c r="YG1360" s="131"/>
      <c r="YH1360" s="131"/>
      <c r="YI1360" s="131"/>
      <c r="YJ1360" s="131"/>
      <c r="YK1360" s="131"/>
      <c r="YL1360" s="131"/>
      <c r="YM1360" s="131"/>
      <c r="YN1360" s="131"/>
      <c r="YO1360" s="131"/>
      <c r="YP1360" s="131"/>
      <c r="YQ1360" s="131"/>
      <c r="YR1360" s="131"/>
      <c r="YS1360" s="131"/>
      <c r="YT1360" s="131"/>
      <c r="YU1360" s="131"/>
      <c r="YV1360" s="131"/>
      <c r="YW1360" s="131"/>
      <c r="YX1360" s="131"/>
      <c r="YY1360" s="131"/>
      <c r="YZ1360" s="131"/>
      <c r="ZA1360" s="131"/>
      <c r="ZB1360" s="131"/>
      <c r="ZC1360" s="131"/>
      <c r="ZD1360" s="131"/>
      <c r="ZE1360" s="131"/>
      <c r="ZF1360" s="131"/>
      <c r="ZG1360" s="131"/>
      <c r="ZH1360" s="131"/>
      <c r="ZI1360" s="131"/>
      <c r="ZJ1360" s="131"/>
      <c r="ZK1360" s="131"/>
      <c r="ZL1360" s="131"/>
      <c r="ZM1360" s="131"/>
      <c r="ZN1360" s="131"/>
      <c r="ZO1360" s="131"/>
      <c r="ZP1360" s="131"/>
      <c r="ZQ1360" s="131"/>
      <c r="ZR1360" s="131"/>
      <c r="ZS1360" s="131"/>
      <c r="ZT1360" s="131"/>
      <c r="ZU1360" s="131"/>
      <c r="ZV1360" s="131"/>
      <c r="ZW1360" s="131"/>
      <c r="ZX1360" s="131"/>
      <c r="ZY1360" s="131"/>
      <c r="ZZ1360" s="131"/>
      <c r="AAA1360" s="131"/>
      <c r="AAB1360" s="131"/>
      <c r="AAC1360" s="131"/>
      <c r="AAD1360" s="131"/>
      <c r="AAE1360" s="131"/>
      <c r="AAF1360" s="131"/>
      <c r="AAG1360" s="131"/>
      <c r="AAH1360" s="131"/>
      <c r="AAI1360" s="131"/>
      <c r="AAJ1360" s="131"/>
      <c r="AAK1360" s="131"/>
      <c r="AAL1360" s="131"/>
      <c r="AAM1360" s="131"/>
      <c r="AAN1360" s="131"/>
      <c r="AAO1360" s="131"/>
      <c r="AAP1360" s="131"/>
      <c r="AAQ1360" s="131"/>
      <c r="AAR1360" s="131"/>
      <c r="AAS1360" s="131"/>
      <c r="AAT1360" s="131"/>
      <c r="AAU1360" s="131"/>
      <c r="AAV1360" s="131"/>
      <c r="AAW1360" s="131"/>
      <c r="AAX1360" s="131"/>
      <c r="AAY1360" s="131"/>
      <c r="AAZ1360" s="131"/>
      <c r="ABA1360" s="131"/>
      <c r="ABB1360" s="131"/>
      <c r="ABC1360" s="131"/>
      <c r="ABD1360" s="131"/>
      <c r="ABE1360" s="131"/>
      <c r="ABF1360" s="131"/>
      <c r="ABG1360" s="131"/>
      <c r="ABH1360" s="131"/>
      <c r="ABI1360" s="131"/>
      <c r="ABJ1360" s="131"/>
      <c r="ABK1360" s="131"/>
      <c r="ABL1360" s="131"/>
      <c r="ABM1360" s="131"/>
      <c r="ABN1360" s="131"/>
      <c r="ABO1360" s="131"/>
      <c r="ABP1360" s="131"/>
      <c r="ABQ1360" s="131"/>
      <c r="ABR1360" s="131"/>
      <c r="ABS1360" s="131"/>
      <c r="ABT1360" s="131"/>
      <c r="ABU1360" s="131"/>
      <c r="ABV1360" s="131"/>
      <c r="ABW1360" s="131"/>
      <c r="ABX1360" s="131"/>
      <c r="ABY1360" s="131"/>
      <c r="ABZ1360" s="131"/>
      <c r="ACA1360" s="131"/>
      <c r="ACB1360" s="131"/>
      <c r="ACC1360" s="131"/>
      <c r="ACD1360" s="131"/>
      <c r="ACE1360" s="131"/>
      <c r="ACF1360" s="131"/>
      <c r="ACG1360" s="131"/>
      <c r="ACH1360" s="131"/>
      <c r="ACI1360" s="131"/>
      <c r="ACJ1360" s="131"/>
      <c r="ACK1360" s="131"/>
      <c r="ACL1360" s="131"/>
      <c r="ACM1360" s="131"/>
      <c r="ACN1360" s="131"/>
      <c r="ACO1360" s="131"/>
      <c r="ACP1360" s="131"/>
      <c r="ACQ1360" s="131"/>
      <c r="ACR1360" s="131"/>
      <c r="ACS1360" s="131"/>
      <c r="ACT1360" s="131"/>
      <c r="ACU1360" s="131"/>
      <c r="ACV1360" s="131"/>
      <c r="ACW1360" s="131"/>
      <c r="ACX1360" s="131"/>
      <c r="ACY1360" s="131"/>
      <c r="ACZ1360" s="131"/>
      <c r="ADA1360" s="131"/>
      <c r="ADB1360" s="131"/>
      <c r="ADC1360" s="131"/>
      <c r="ADD1360" s="131"/>
      <c r="ADE1360" s="131"/>
      <c r="ADF1360" s="131"/>
      <c r="ADG1360" s="131"/>
      <c r="ADH1360" s="131"/>
      <c r="ADI1360" s="131"/>
      <c r="ADJ1360" s="131"/>
      <c r="ADK1360" s="131"/>
      <c r="ADL1360" s="131"/>
      <c r="ADM1360" s="131"/>
      <c r="ADN1360" s="131"/>
      <c r="ADO1360" s="131"/>
      <c r="ADP1360" s="131"/>
      <c r="ADQ1360" s="131"/>
      <c r="ADR1360" s="131"/>
      <c r="ADS1360" s="131"/>
      <c r="ADT1360" s="131"/>
      <c r="ADU1360" s="131"/>
      <c r="ADV1360" s="131"/>
      <c r="ADW1360" s="131"/>
      <c r="ADX1360" s="131"/>
      <c r="ADY1360" s="131"/>
      <c r="ADZ1360" s="131"/>
      <c r="AEA1360" s="131"/>
      <c r="AEB1360" s="131"/>
      <c r="AEC1360" s="131"/>
      <c r="AED1360" s="131"/>
      <c r="AEE1360" s="131"/>
      <c r="AEF1360" s="131"/>
      <c r="AEG1360" s="131"/>
      <c r="AEH1360" s="131"/>
      <c r="AEI1360" s="131"/>
      <c r="AEJ1360" s="131"/>
      <c r="AEK1360" s="131"/>
      <c r="AEL1360" s="131"/>
      <c r="AEM1360" s="131"/>
      <c r="AEN1360" s="131"/>
      <c r="AEO1360" s="131"/>
      <c r="AEP1360" s="131"/>
      <c r="AEQ1360" s="131"/>
      <c r="AER1360" s="131"/>
      <c r="AES1360" s="131"/>
      <c r="AET1360" s="131"/>
      <c r="AEU1360" s="131"/>
      <c r="AEV1360" s="131"/>
      <c r="AEW1360" s="131"/>
      <c r="AEX1360" s="131"/>
      <c r="AEY1360" s="131"/>
      <c r="AEZ1360" s="131"/>
      <c r="AFA1360" s="131"/>
      <c r="AFB1360" s="131"/>
      <c r="AFC1360" s="131"/>
      <c r="AFD1360" s="131"/>
      <c r="AFE1360" s="131"/>
      <c r="AFF1360" s="131"/>
      <c r="AFG1360" s="131"/>
      <c r="AFH1360" s="131"/>
      <c r="AFI1360" s="131"/>
      <c r="AFJ1360" s="131"/>
      <c r="AFK1360" s="131"/>
      <c r="AFL1360" s="131"/>
      <c r="AFM1360" s="131"/>
      <c r="AFN1360" s="131"/>
      <c r="AFO1360" s="131"/>
      <c r="AFP1360" s="131"/>
      <c r="AFQ1360" s="131"/>
      <c r="AFR1360" s="131"/>
      <c r="AFS1360" s="131"/>
      <c r="AFT1360" s="131"/>
      <c r="AFU1360" s="131"/>
      <c r="AFV1360" s="131"/>
      <c r="AFW1360" s="131"/>
      <c r="AFX1360" s="131"/>
      <c r="AFY1360" s="131"/>
      <c r="AFZ1360" s="131"/>
      <c r="AGA1360" s="131"/>
      <c r="AGB1360" s="131"/>
      <c r="AGC1360" s="131"/>
      <c r="AGD1360" s="131"/>
      <c r="AGE1360" s="131"/>
      <c r="AGF1360" s="131"/>
      <c r="AGG1360" s="131"/>
      <c r="AGH1360" s="131"/>
      <c r="AGI1360" s="131"/>
      <c r="AGJ1360" s="131"/>
      <c r="AGK1360" s="131"/>
      <c r="AGL1360" s="131"/>
      <c r="AGM1360" s="131"/>
      <c r="AGN1360" s="131"/>
      <c r="AGO1360" s="131"/>
      <c r="AGP1360" s="131"/>
      <c r="AGQ1360" s="131"/>
      <c r="AGR1360" s="131"/>
      <c r="AGS1360" s="131"/>
      <c r="AGT1360" s="131"/>
      <c r="AGU1360" s="131"/>
      <c r="AGV1360" s="131"/>
      <c r="AGW1360" s="131"/>
      <c r="AGX1360" s="131"/>
      <c r="AGY1360" s="131"/>
      <c r="AGZ1360" s="131"/>
      <c r="AHA1360" s="131"/>
      <c r="AHB1360" s="131"/>
      <c r="AHC1360" s="131"/>
      <c r="AHD1360" s="131"/>
      <c r="AHE1360" s="131"/>
      <c r="AHF1360" s="131"/>
      <c r="AHG1360" s="131"/>
      <c r="AHH1360" s="131"/>
      <c r="AHI1360" s="131"/>
      <c r="AHJ1360" s="131"/>
      <c r="AHK1360" s="131"/>
      <c r="AHL1360" s="131"/>
      <c r="AHM1360" s="131"/>
      <c r="AHN1360" s="131"/>
      <c r="AHO1360" s="131"/>
      <c r="AHP1360" s="131"/>
      <c r="AHQ1360" s="131"/>
      <c r="AHR1360" s="131"/>
      <c r="AHS1360" s="131"/>
      <c r="AHT1360" s="131"/>
      <c r="AHU1360" s="131"/>
      <c r="AHV1360" s="131"/>
      <c r="AHW1360" s="131"/>
      <c r="AHX1360" s="131"/>
      <c r="AHY1360" s="131"/>
      <c r="AHZ1360" s="131"/>
      <c r="AIA1360" s="131"/>
      <c r="AIB1360" s="131"/>
      <c r="AIC1360" s="131"/>
      <c r="AID1360" s="131"/>
      <c r="AIE1360" s="131"/>
      <c r="AIF1360" s="131"/>
      <c r="AIG1360" s="131"/>
      <c r="AIH1360" s="131"/>
      <c r="AII1360" s="131"/>
      <c r="AIJ1360" s="131"/>
      <c r="AIK1360" s="131"/>
      <c r="AIL1360" s="131"/>
      <c r="AIM1360" s="131"/>
      <c r="AIN1360" s="131"/>
      <c r="AIO1360" s="131"/>
      <c r="AIP1360" s="131"/>
      <c r="AIQ1360" s="131"/>
      <c r="AIR1360" s="131"/>
      <c r="AIS1360" s="131"/>
      <c r="AIT1360" s="131"/>
      <c r="AIU1360" s="131"/>
      <c r="AIV1360" s="131"/>
      <c r="AIW1360" s="131"/>
      <c r="AIX1360" s="131"/>
      <c r="AIY1360" s="131"/>
      <c r="AIZ1360" s="131"/>
      <c r="AJA1360" s="131"/>
      <c r="AJB1360" s="131"/>
      <c r="AJC1360" s="131"/>
      <c r="AJD1360" s="131"/>
      <c r="AJE1360" s="131"/>
      <c r="AJF1360" s="131"/>
      <c r="AJG1360" s="131"/>
      <c r="AJH1360" s="131"/>
      <c r="AJI1360" s="131"/>
      <c r="AJJ1360" s="131"/>
      <c r="AJK1360" s="131"/>
      <c r="AJL1360" s="131"/>
      <c r="AJM1360" s="131"/>
      <c r="AJN1360" s="131"/>
      <c r="AJO1360" s="131"/>
      <c r="AJP1360" s="131"/>
      <c r="AJQ1360" s="131"/>
      <c r="AJR1360" s="131"/>
      <c r="AJS1360" s="131"/>
      <c r="AJT1360" s="131"/>
      <c r="AJU1360" s="131"/>
      <c r="AJV1360" s="131"/>
      <c r="AJW1360" s="131"/>
      <c r="AJX1360" s="131"/>
      <c r="AJY1360" s="131"/>
      <c r="AJZ1360" s="131"/>
      <c r="AKA1360" s="131"/>
      <c r="AKB1360" s="131"/>
      <c r="AKC1360" s="131"/>
      <c r="AKD1360" s="131"/>
      <c r="AKE1360" s="131"/>
      <c r="AKF1360" s="131"/>
      <c r="AKG1360" s="131"/>
      <c r="AKH1360" s="131"/>
      <c r="AKI1360" s="131"/>
      <c r="AKJ1360" s="131"/>
      <c r="AKK1360" s="131"/>
      <c r="AKL1360" s="131"/>
      <c r="AKM1360" s="131"/>
      <c r="AKN1360" s="131"/>
      <c r="AKO1360" s="131"/>
      <c r="AKP1360" s="131"/>
      <c r="AKQ1360" s="131"/>
      <c r="AKR1360" s="131"/>
      <c r="AKS1360" s="131"/>
      <c r="AKT1360" s="131"/>
      <c r="AKU1360" s="131"/>
      <c r="AKV1360" s="131"/>
      <c r="AKW1360" s="131"/>
      <c r="AKX1360" s="131"/>
      <c r="AKY1360" s="131"/>
      <c r="AKZ1360" s="131"/>
      <c r="ALA1360" s="131"/>
      <c r="ALB1360" s="131"/>
      <c r="ALC1360" s="131"/>
      <c r="ALD1360" s="131"/>
      <c r="ALE1360" s="131"/>
      <c r="ALF1360" s="131"/>
      <c r="ALG1360" s="131"/>
      <c r="ALH1360" s="131"/>
      <c r="ALI1360" s="131"/>
      <c r="ALJ1360" s="131"/>
      <c r="ALK1360" s="131"/>
      <c r="ALL1360" s="131"/>
      <c r="ALM1360" s="131"/>
      <c r="ALN1360" s="131"/>
    </row>
    <row r="1361" spans="1:1002" s="508" customFormat="1" x14ac:dyDescent="0.25">
      <c r="A1361" s="502"/>
      <c r="B1361" s="503"/>
      <c r="C1361" s="504"/>
      <c r="D1361" s="450"/>
      <c r="E1361" s="505"/>
      <c r="F1361" s="505"/>
      <c r="G1361" s="506"/>
      <c r="H1361" s="506"/>
      <c r="I1361" s="507"/>
      <c r="J1361" s="565"/>
      <c r="K1361" s="454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  <c r="EC1361" s="131"/>
      <c r="ED1361" s="131"/>
      <c r="EE1361" s="131"/>
      <c r="EF1361" s="131"/>
      <c r="EG1361" s="131"/>
      <c r="EH1361" s="131"/>
      <c r="EI1361" s="131"/>
      <c r="EJ1361" s="131"/>
      <c r="EK1361" s="131"/>
      <c r="EL1361" s="131"/>
      <c r="EM1361" s="131"/>
      <c r="EN1361" s="131"/>
      <c r="EO1361" s="131"/>
      <c r="EP1361" s="131"/>
      <c r="EQ1361" s="131"/>
      <c r="ER1361" s="131"/>
      <c r="ES1361" s="131"/>
      <c r="ET1361" s="131"/>
      <c r="EU1361" s="131"/>
      <c r="EV1361" s="131"/>
      <c r="EW1361" s="131"/>
      <c r="EX1361" s="131"/>
      <c r="EY1361" s="131"/>
      <c r="EZ1361" s="131"/>
      <c r="FA1361" s="131"/>
      <c r="FB1361" s="131"/>
      <c r="FC1361" s="131"/>
      <c r="FD1361" s="131"/>
      <c r="FE1361" s="131"/>
      <c r="FF1361" s="131"/>
      <c r="FG1361" s="131"/>
      <c r="FH1361" s="131"/>
      <c r="FI1361" s="131"/>
      <c r="FJ1361" s="131"/>
      <c r="FK1361" s="131"/>
      <c r="FL1361" s="131"/>
      <c r="FM1361" s="131"/>
      <c r="FN1361" s="131"/>
      <c r="FO1361" s="131"/>
      <c r="FP1361" s="131"/>
      <c r="FQ1361" s="131"/>
      <c r="FR1361" s="131"/>
      <c r="FS1361" s="131"/>
      <c r="FT1361" s="131"/>
      <c r="FU1361" s="131"/>
      <c r="FV1361" s="131"/>
      <c r="FW1361" s="131"/>
      <c r="FX1361" s="131"/>
      <c r="FY1361" s="131"/>
      <c r="FZ1361" s="131"/>
      <c r="GA1361" s="131"/>
      <c r="GB1361" s="131"/>
      <c r="GC1361" s="131"/>
      <c r="GD1361" s="131"/>
      <c r="GE1361" s="131"/>
      <c r="GF1361" s="131"/>
      <c r="GG1361" s="131"/>
      <c r="GH1361" s="131"/>
      <c r="GI1361" s="131"/>
      <c r="GJ1361" s="131"/>
      <c r="GK1361" s="131"/>
      <c r="GL1361" s="131"/>
      <c r="GM1361" s="131"/>
      <c r="GN1361" s="131"/>
      <c r="GO1361" s="131"/>
      <c r="GP1361" s="131"/>
      <c r="GQ1361" s="131"/>
      <c r="GR1361" s="131"/>
      <c r="GS1361" s="131"/>
      <c r="GT1361" s="131"/>
      <c r="GU1361" s="131"/>
      <c r="GV1361" s="131"/>
      <c r="GW1361" s="131"/>
      <c r="GX1361" s="131"/>
      <c r="GY1361" s="131"/>
      <c r="GZ1361" s="131"/>
      <c r="HA1361" s="131"/>
      <c r="HB1361" s="131"/>
      <c r="HC1361" s="131"/>
      <c r="HD1361" s="131"/>
      <c r="HE1361" s="131"/>
      <c r="HF1361" s="131"/>
      <c r="HG1361" s="131"/>
      <c r="HH1361" s="131"/>
      <c r="HI1361" s="131"/>
      <c r="HJ1361" s="131"/>
      <c r="HK1361" s="131"/>
      <c r="HL1361" s="131"/>
      <c r="HM1361" s="131"/>
      <c r="HN1361" s="131"/>
      <c r="HO1361" s="131"/>
      <c r="HP1361" s="131"/>
      <c r="HQ1361" s="131"/>
      <c r="HR1361" s="131"/>
      <c r="HS1361" s="131"/>
      <c r="HT1361" s="131"/>
      <c r="HU1361" s="131"/>
      <c r="HV1361" s="131"/>
      <c r="HW1361" s="131"/>
      <c r="HX1361" s="131"/>
      <c r="HY1361" s="131"/>
      <c r="HZ1361" s="131"/>
      <c r="IA1361" s="131"/>
      <c r="IB1361" s="131"/>
      <c r="IC1361" s="131"/>
      <c r="ID1361" s="131"/>
      <c r="IE1361" s="131"/>
      <c r="IF1361" s="131"/>
      <c r="IG1361" s="131"/>
      <c r="IH1361" s="131"/>
      <c r="II1361" s="131"/>
      <c r="IJ1361" s="131"/>
      <c r="IK1361" s="131"/>
      <c r="IL1361" s="131"/>
      <c r="IM1361" s="131"/>
      <c r="IN1361" s="131"/>
      <c r="IO1361" s="131"/>
      <c r="IP1361" s="131"/>
      <c r="IQ1361" s="131"/>
      <c r="IR1361" s="131"/>
      <c r="IS1361" s="131"/>
      <c r="IT1361" s="131"/>
      <c r="IU1361" s="131"/>
      <c r="IV1361" s="131"/>
      <c r="IW1361" s="131"/>
      <c r="IX1361" s="131"/>
      <c r="IY1361" s="131"/>
      <c r="IZ1361" s="131"/>
      <c r="JA1361" s="131"/>
      <c r="JB1361" s="131"/>
      <c r="JC1361" s="131"/>
      <c r="JD1361" s="131"/>
      <c r="JE1361" s="131"/>
      <c r="JF1361" s="131"/>
      <c r="JG1361" s="131"/>
      <c r="JH1361" s="131"/>
      <c r="JI1361" s="131"/>
      <c r="JJ1361" s="131"/>
      <c r="JK1361" s="131"/>
      <c r="JL1361" s="131"/>
      <c r="JM1361" s="131"/>
      <c r="JN1361" s="131"/>
      <c r="JO1361" s="131"/>
      <c r="JP1361" s="131"/>
      <c r="JQ1361" s="131"/>
      <c r="JR1361" s="131"/>
      <c r="JS1361" s="131"/>
      <c r="JT1361" s="131"/>
      <c r="JU1361" s="131"/>
      <c r="JV1361" s="131"/>
      <c r="JW1361" s="131"/>
      <c r="JX1361" s="131"/>
      <c r="JY1361" s="131"/>
      <c r="JZ1361" s="131"/>
      <c r="KA1361" s="131"/>
      <c r="KB1361" s="131"/>
      <c r="KC1361" s="131"/>
      <c r="KD1361" s="131"/>
      <c r="KE1361" s="131"/>
      <c r="KF1361" s="131"/>
      <c r="KG1361" s="131"/>
      <c r="KH1361" s="131"/>
      <c r="KI1361" s="131"/>
      <c r="KJ1361" s="131"/>
      <c r="KK1361" s="131"/>
      <c r="KL1361" s="131"/>
      <c r="KM1361" s="131"/>
      <c r="KN1361" s="131"/>
      <c r="KO1361" s="131"/>
      <c r="KP1361" s="131"/>
      <c r="KQ1361" s="131"/>
      <c r="KR1361" s="131"/>
      <c r="KS1361" s="131"/>
      <c r="KT1361" s="131"/>
      <c r="KU1361" s="131"/>
      <c r="KV1361" s="131"/>
      <c r="KW1361" s="131"/>
      <c r="KX1361" s="131"/>
      <c r="KY1361" s="131"/>
      <c r="KZ1361" s="131"/>
      <c r="LA1361" s="131"/>
      <c r="LB1361" s="131"/>
      <c r="LC1361" s="131"/>
      <c r="LD1361" s="131"/>
      <c r="LE1361" s="131"/>
      <c r="LF1361" s="131"/>
      <c r="LG1361" s="131"/>
      <c r="LH1361" s="131"/>
      <c r="LI1361" s="131"/>
      <c r="LJ1361" s="131"/>
      <c r="LK1361" s="131"/>
      <c r="LL1361" s="131"/>
      <c r="LM1361" s="131"/>
      <c r="LN1361" s="131"/>
      <c r="LO1361" s="131"/>
      <c r="LP1361" s="131"/>
      <c r="LQ1361" s="131"/>
      <c r="LR1361" s="131"/>
      <c r="LS1361" s="131"/>
      <c r="LT1361" s="131"/>
      <c r="LU1361" s="131"/>
      <c r="LV1361" s="131"/>
      <c r="LW1361" s="131"/>
      <c r="LX1361" s="131"/>
      <c r="LY1361" s="131"/>
      <c r="LZ1361" s="131"/>
      <c r="MA1361" s="131"/>
      <c r="MB1361" s="131"/>
      <c r="MC1361" s="131"/>
      <c r="MD1361" s="131"/>
      <c r="ME1361" s="131"/>
      <c r="MF1361" s="131"/>
      <c r="MG1361" s="131"/>
      <c r="MH1361" s="131"/>
      <c r="MI1361" s="131"/>
      <c r="MJ1361" s="131"/>
      <c r="MK1361" s="131"/>
      <c r="ML1361" s="131"/>
      <c r="MM1361" s="131"/>
      <c r="MN1361" s="131"/>
      <c r="MO1361" s="131"/>
      <c r="MP1361" s="131"/>
      <c r="MQ1361" s="131"/>
      <c r="MR1361" s="131"/>
      <c r="MS1361" s="131"/>
      <c r="MT1361" s="131"/>
      <c r="MU1361" s="131"/>
      <c r="MV1361" s="131"/>
      <c r="MW1361" s="131"/>
      <c r="MX1361" s="131"/>
      <c r="MY1361" s="131"/>
      <c r="MZ1361" s="131"/>
      <c r="NA1361" s="131"/>
      <c r="NB1361" s="131"/>
      <c r="NC1361" s="131"/>
      <c r="ND1361" s="131"/>
      <c r="NE1361" s="131"/>
      <c r="NF1361" s="131"/>
      <c r="NG1361" s="131"/>
      <c r="NH1361" s="131"/>
      <c r="NI1361" s="131"/>
      <c r="NJ1361" s="131"/>
      <c r="NK1361" s="131"/>
      <c r="NL1361" s="131"/>
      <c r="NM1361" s="131"/>
      <c r="NN1361" s="131"/>
      <c r="NO1361" s="131"/>
      <c r="NP1361" s="131"/>
      <c r="NQ1361" s="131"/>
      <c r="NR1361" s="131"/>
      <c r="NS1361" s="131"/>
      <c r="NT1361" s="131"/>
      <c r="NU1361" s="131"/>
      <c r="NV1361" s="131"/>
      <c r="NW1361" s="131"/>
      <c r="NX1361" s="131"/>
      <c r="NY1361" s="131"/>
      <c r="NZ1361" s="131"/>
      <c r="OA1361" s="131"/>
      <c r="OB1361" s="131"/>
      <c r="OC1361" s="131"/>
      <c r="OD1361" s="131"/>
      <c r="OE1361" s="131"/>
      <c r="OF1361" s="131"/>
      <c r="OG1361" s="131"/>
      <c r="OH1361" s="131"/>
      <c r="OI1361" s="131"/>
      <c r="OJ1361" s="131"/>
      <c r="OK1361" s="131"/>
      <c r="OL1361" s="131"/>
      <c r="OM1361" s="131"/>
      <c r="ON1361" s="131"/>
      <c r="OO1361" s="131"/>
      <c r="OP1361" s="131"/>
      <c r="OQ1361" s="131"/>
      <c r="OR1361" s="131"/>
      <c r="OS1361" s="131"/>
      <c r="OT1361" s="131"/>
      <c r="OU1361" s="131"/>
      <c r="OV1361" s="131"/>
      <c r="OW1361" s="131"/>
      <c r="OX1361" s="131"/>
      <c r="OY1361" s="131"/>
      <c r="OZ1361" s="131"/>
      <c r="PA1361" s="131"/>
      <c r="PB1361" s="131"/>
      <c r="PC1361" s="131"/>
      <c r="PD1361" s="131"/>
      <c r="PE1361" s="131"/>
      <c r="PF1361" s="131"/>
      <c r="PG1361" s="131"/>
      <c r="PH1361" s="131"/>
      <c r="PI1361" s="131"/>
      <c r="PJ1361" s="131"/>
      <c r="PK1361" s="131"/>
      <c r="PL1361" s="131"/>
      <c r="PM1361" s="131"/>
      <c r="PN1361" s="131"/>
      <c r="PO1361" s="131"/>
      <c r="PP1361" s="131"/>
      <c r="PQ1361" s="131"/>
      <c r="PR1361" s="131"/>
      <c r="PS1361" s="131"/>
      <c r="PT1361" s="131"/>
      <c r="PU1361" s="131"/>
      <c r="PV1361" s="131"/>
      <c r="PW1361" s="131"/>
      <c r="PX1361" s="131"/>
      <c r="PY1361" s="131"/>
      <c r="PZ1361" s="131"/>
      <c r="QA1361" s="131"/>
      <c r="QB1361" s="131"/>
      <c r="QC1361" s="131"/>
      <c r="QD1361" s="131"/>
      <c r="QE1361" s="131"/>
      <c r="QF1361" s="131"/>
      <c r="QG1361" s="131"/>
      <c r="QH1361" s="131"/>
      <c r="QI1361" s="131"/>
      <c r="QJ1361" s="131"/>
      <c r="QK1361" s="131"/>
      <c r="QL1361" s="131"/>
      <c r="QM1361" s="131"/>
      <c r="QN1361" s="131"/>
      <c r="QO1361" s="131"/>
      <c r="QP1361" s="131"/>
      <c r="QQ1361" s="131"/>
      <c r="QR1361" s="131"/>
      <c r="QS1361" s="131"/>
      <c r="QT1361" s="131"/>
      <c r="QU1361" s="131"/>
      <c r="QV1361" s="131"/>
      <c r="QW1361" s="131"/>
      <c r="QX1361" s="131"/>
      <c r="QY1361" s="131"/>
      <c r="QZ1361" s="131"/>
      <c r="RA1361" s="131"/>
      <c r="RB1361" s="131"/>
      <c r="RC1361" s="131"/>
      <c r="RD1361" s="131"/>
      <c r="RE1361" s="131"/>
      <c r="RF1361" s="131"/>
      <c r="RG1361" s="131"/>
      <c r="RH1361" s="131"/>
      <c r="RI1361" s="131"/>
      <c r="RJ1361" s="131"/>
      <c r="RK1361" s="131"/>
      <c r="RL1361" s="131"/>
      <c r="RM1361" s="131"/>
      <c r="RN1361" s="131"/>
      <c r="RO1361" s="131"/>
      <c r="RP1361" s="131"/>
      <c r="RQ1361" s="131"/>
      <c r="RR1361" s="131"/>
      <c r="RS1361" s="131"/>
      <c r="RT1361" s="131"/>
      <c r="RU1361" s="131"/>
      <c r="RV1361" s="131"/>
      <c r="RW1361" s="131"/>
      <c r="RX1361" s="131"/>
      <c r="RY1361" s="131"/>
      <c r="RZ1361" s="131"/>
      <c r="SA1361" s="131"/>
      <c r="SB1361" s="131"/>
      <c r="SC1361" s="131"/>
      <c r="SD1361" s="131"/>
      <c r="SE1361" s="131"/>
      <c r="SF1361" s="131"/>
      <c r="SG1361" s="131"/>
      <c r="SH1361" s="131"/>
      <c r="SI1361" s="131"/>
      <c r="SJ1361" s="131"/>
      <c r="SK1361" s="131"/>
      <c r="SL1361" s="131"/>
      <c r="SM1361" s="131"/>
      <c r="SN1361" s="131"/>
      <c r="SO1361" s="131"/>
      <c r="SP1361" s="131"/>
      <c r="SQ1361" s="131"/>
      <c r="SR1361" s="131"/>
      <c r="SS1361" s="131"/>
      <c r="ST1361" s="131"/>
      <c r="SU1361" s="131"/>
      <c r="SV1361" s="131"/>
      <c r="SW1361" s="131"/>
      <c r="SX1361" s="131"/>
      <c r="SY1361" s="131"/>
      <c r="SZ1361" s="131"/>
      <c r="TA1361" s="131"/>
      <c r="TB1361" s="131"/>
      <c r="TC1361" s="131"/>
      <c r="TD1361" s="131"/>
      <c r="TE1361" s="131"/>
      <c r="TF1361" s="131"/>
      <c r="TG1361" s="131"/>
      <c r="TH1361" s="131"/>
      <c r="TI1361" s="131"/>
      <c r="TJ1361" s="131"/>
      <c r="TK1361" s="131"/>
      <c r="TL1361" s="131"/>
      <c r="TM1361" s="131"/>
      <c r="TN1361" s="131"/>
      <c r="TO1361" s="131"/>
      <c r="TP1361" s="131"/>
      <c r="TQ1361" s="131"/>
      <c r="TR1361" s="131"/>
      <c r="TS1361" s="131"/>
      <c r="TT1361" s="131"/>
      <c r="TU1361" s="131"/>
      <c r="TV1361" s="131"/>
      <c r="TW1361" s="131"/>
      <c r="TX1361" s="131"/>
      <c r="TY1361" s="131"/>
      <c r="TZ1361" s="131"/>
      <c r="UA1361" s="131"/>
      <c r="UB1361" s="131"/>
      <c r="UC1361" s="131"/>
      <c r="UD1361" s="131"/>
      <c r="UE1361" s="131"/>
      <c r="UF1361" s="131"/>
      <c r="UG1361" s="131"/>
      <c r="UH1361" s="131"/>
      <c r="UI1361" s="131"/>
      <c r="UJ1361" s="131"/>
      <c r="UK1361" s="131"/>
      <c r="UL1361" s="131"/>
      <c r="UM1361" s="131"/>
      <c r="UN1361" s="131"/>
      <c r="UO1361" s="131"/>
      <c r="UP1361" s="131"/>
      <c r="UQ1361" s="131"/>
      <c r="UR1361" s="131"/>
      <c r="US1361" s="131"/>
      <c r="UT1361" s="131"/>
      <c r="UU1361" s="131"/>
      <c r="UV1361" s="131"/>
      <c r="UW1361" s="131"/>
      <c r="UX1361" s="131"/>
      <c r="UY1361" s="131"/>
      <c r="UZ1361" s="131"/>
      <c r="VA1361" s="131"/>
      <c r="VB1361" s="131"/>
      <c r="VC1361" s="131"/>
      <c r="VD1361" s="131"/>
      <c r="VE1361" s="131"/>
      <c r="VF1361" s="131"/>
      <c r="VG1361" s="131"/>
      <c r="VH1361" s="131"/>
      <c r="VI1361" s="131"/>
      <c r="VJ1361" s="131"/>
      <c r="VK1361" s="131"/>
      <c r="VL1361" s="131"/>
      <c r="VM1361" s="131"/>
      <c r="VN1361" s="131"/>
      <c r="VO1361" s="131"/>
      <c r="VP1361" s="131"/>
      <c r="VQ1361" s="131"/>
      <c r="VR1361" s="131"/>
      <c r="VS1361" s="131"/>
      <c r="VT1361" s="131"/>
      <c r="VU1361" s="131"/>
      <c r="VV1361" s="131"/>
      <c r="VW1361" s="131"/>
      <c r="VX1361" s="131"/>
      <c r="VY1361" s="131"/>
      <c r="VZ1361" s="131"/>
      <c r="WA1361" s="131"/>
      <c r="WB1361" s="131"/>
      <c r="WC1361" s="131"/>
      <c r="WD1361" s="131"/>
      <c r="WE1361" s="131"/>
      <c r="WF1361" s="131"/>
      <c r="WG1361" s="131"/>
      <c r="WH1361" s="131"/>
      <c r="WI1361" s="131"/>
      <c r="WJ1361" s="131"/>
      <c r="WK1361" s="131"/>
      <c r="WL1361" s="131"/>
      <c r="WM1361" s="131"/>
      <c r="WN1361" s="131"/>
      <c r="WO1361" s="131"/>
      <c r="WP1361" s="131"/>
      <c r="WQ1361" s="131"/>
      <c r="WR1361" s="131"/>
      <c r="WS1361" s="131"/>
      <c r="WT1361" s="131"/>
      <c r="WU1361" s="131"/>
      <c r="WV1361" s="131"/>
      <c r="WW1361" s="131"/>
      <c r="WX1361" s="131"/>
      <c r="WY1361" s="131"/>
      <c r="WZ1361" s="131"/>
      <c r="XA1361" s="131"/>
      <c r="XB1361" s="131"/>
      <c r="XC1361" s="131"/>
      <c r="XD1361" s="131"/>
      <c r="XE1361" s="131"/>
      <c r="XF1361" s="131"/>
      <c r="XG1361" s="131"/>
      <c r="XH1361" s="131"/>
      <c r="XI1361" s="131"/>
      <c r="XJ1361" s="131"/>
      <c r="XK1361" s="131"/>
      <c r="XL1361" s="131"/>
      <c r="XM1361" s="131"/>
      <c r="XN1361" s="131"/>
      <c r="XO1361" s="131"/>
      <c r="XP1361" s="131"/>
      <c r="XQ1361" s="131"/>
      <c r="XR1361" s="131"/>
      <c r="XS1361" s="131"/>
      <c r="XT1361" s="131"/>
      <c r="XU1361" s="131"/>
      <c r="XV1361" s="131"/>
      <c r="XW1361" s="131"/>
      <c r="XX1361" s="131"/>
      <c r="XY1361" s="131"/>
      <c r="XZ1361" s="131"/>
      <c r="YA1361" s="131"/>
      <c r="YB1361" s="131"/>
      <c r="YC1361" s="131"/>
      <c r="YD1361" s="131"/>
      <c r="YE1361" s="131"/>
      <c r="YF1361" s="131"/>
      <c r="YG1361" s="131"/>
      <c r="YH1361" s="131"/>
      <c r="YI1361" s="131"/>
      <c r="YJ1361" s="131"/>
      <c r="YK1361" s="131"/>
      <c r="YL1361" s="131"/>
      <c r="YM1361" s="131"/>
      <c r="YN1361" s="131"/>
      <c r="YO1361" s="131"/>
      <c r="YP1361" s="131"/>
      <c r="YQ1361" s="131"/>
      <c r="YR1361" s="131"/>
      <c r="YS1361" s="131"/>
      <c r="YT1361" s="131"/>
      <c r="YU1361" s="131"/>
      <c r="YV1361" s="131"/>
      <c r="YW1361" s="131"/>
      <c r="YX1361" s="131"/>
      <c r="YY1361" s="131"/>
      <c r="YZ1361" s="131"/>
      <c r="ZA1361" s="131"/>
      <c r="ZB1361" s="131"/>
      <c r="ZC1361" s="131"/>
      <c r="ZD1361" s="131"/>
      <c r="ZE1361" s="131"/>
      <c r="ZF1361" s="131"/>
      <c r="ZG1361" s="131"/>
      <c r="ZH1361" s="131"/>
      <c r="ZI1361" s="131"/>
      <c r="ZJ1361" s="131"/>
      <c r="ZK1361" s="131"/>
      <c r="ZL1361" s="131"/>
      <c r="ZM1361" s="131"/>
      <c r="ZN1361" s="131"/>
      <c r="ZO1361" s="131"/>
      <c r="ZP1361" s="131"/>
      <c r="ZQ1361" s="131"/>
      <c r="ZR1361" s="131"/>
      <c r="ZS1361" s="131"/>
      <c r="ZT1361" s="131"/>
      <c r="ZU1361" s="131"/>
      <c r="ZV1361" s="131"/>
      <c r="ZW1361" s="131"/>
      <c r="ZX1361" s="131"/>
      <c r="ZY1361" s="131"/>
      <c r="ZZ1361" s="131"/>
      <c r="AAA1361" s="131"/>
      <c r="AAB1361" s="131"/>
      <c r="AAC1361" s="131"/>
      <c r="AAD1361" s="131"/>
      <c r="AAE1361" s="131"/>
      <c r="AAF1361" s="131"/>
      <c r="AAG1361" s="131"/>
      <c r="AAH1361" s="131"/>
      <c r="AAI1361" s="131"/>
      <c r="AAJ1361" s="131"/>
      <c r="AAK1361" s="131"/>
      <c r="AAL1361" s="131"/>
      <c r="AAM1361" s="131"/>
      <c r="AAN1361" s="131"/>
      <c r="AAO1361" s="131"/>
      <c r="AAP1361" s="131"/>
      <c r="AAQ1361" s="131"/>
      <c r="AAR1361" s="131"/>
      <c r="AAS1361" s="131"/>
      <c r="AAT1361" s="131"/>
      <c r="AAU1361" s="131"/>
      <c r="AAV1361" s="131"/>
      <c r="AAW1361" s="131"/>
      <c r="AAX1361" s="131"/>
      <c r="AAY1361" s="131"/>
      <c r="AAZ1361" s="131"/>
      <c r="ABA1361" s="131"/>
      <c r="ABB1361" s="131"/>
      <c r="ABC1361" s="131"/>
      <c r="ABD1361" s="131"/>
      <c r="ABE1361" s="131"/>
      <c r="ABF1361" s="131"/>
      <c r="ABG1361" s="131"/>
      <c r="ABH1361" s="131"/>
      <c r="ABI1361" s="131"/>
      <c r="ABJ1361" s="131"/>
      <c r="ABK1361" s="131"/>
      <c r="ABL1361" s="131"/>
      <c r="ABM1361" s="131"/>
      <c r="ABN1361" s="131"/>
      <c r="ABO1361" s="131"/>
      <c r="ABP1361" s="131"/>
      <c r="ABQ1361" s="131"/>
      <c r="ABR1361" s="131"/>
      <c r="ABS1361" s="131"/>
      <c r="ABT1361" s="131"/>
      <c r="ABU1361" s="131"/>
      <c r="ABV1361" s="131"/>
      <c r="ABW1361" s="131"/>
      <c r="ABX1361" s="131"/>
      <c r="ABY1361" s="131"/>
      <c r="ABZ1361" s="131"/>
      <c r="ACA1361" s="131"/>
      <c r="ACB1361" s="131"/>
      <c r="ACC1361" s="131"/>
      <c r="ACD1361" s="131"/>
      <c r="ACE1361" s="131"/>
      <c r="ACF1361" s="131"/>
      <c r="ACG1361" s="131"/>
      <c r="ACH1361" s="131"/>
      <c r="ACI1361" s="131"/>
      <c r="ACJ1361" s="131"/>
      <c r="ACK1361" s="131"/>
      <c r="ACL1361" s="131"/>
      <c r="ACM1361" s="131"/>
      <c r="ACN1361" s="131"/>
      <c r="ACO1361" s="131"/>
      <c r="ACP1361" s="131"/>
      <c r="ACQ1361" s="131"/>
      <c r="ACR1361" s="131"/>
      <c r="ACS1361" s="131"/>
      <c r="ACT1361" s="131"/>
      <c r="ACU1361" s="131"/>
      <c r="ACV1361" s="131"/>
      <c r="ACW1361" s="131"/>
      <c r="ACX1361" s="131"/>
      <c r="ACY1361" s="131"/>
      <c r="ACZ1361" s="131"/>
      <c r="ADA1361" s="131"/>
      <c r="ADB1361" s="131"/>
      <c r="ADC1361" s="131"/>
      <c r="ADD1361" s="131"/>
      <c r="ADE1361" s="131"/>
      <c r="ADF1361" s="131"/>
      <c r="ADG1361" s="131"/>
      <c r="ADH1361" s="131"/>
      <c r="ADI1361" s="131"/>
      <c r="ADJ1361" s="131"/>
      <c r="ADK1361" s="131"/>
      <c r="ADL1361" s="131"/>
      <c r="ADM1361" s="131"/>
      <c r="ADN1361" s="131"/>
      <c r="ADO1361" s="131"/>
      <c r="ADP1361" s="131"/>
      <c r="ADQ1361" s="131"/>
      <c r="ADR1361" s="131"/>
      <c r="ADS1361" s="131"/>
      <c r="ADT1361" s="131"/>
      <c r="ADU1361" s="131"/>
      <c r="ADV1361" s="131"/>
      <c r="ADW1361" s="131"/>
      <c r="ADX1361" s="131"/>
      <c r="ADY1361" s="131"/>
      <c r="ADZ1361" s="131"/>
      <c r="AEA1361" s="131"/>
      <c r="AEB1361" s="131"/>
      <c r="AEC1361" s="131"/>
      <c r="AED1361" s="131"/>
      <c r="AEE1361" s="131"/>
      <c r="AEF1361" s="131"/>
      <c r="AEG1361" s="131"/>
      <c r="AEH1361" s="131"/>
      <c r="AEI1361" s="131"/>
      <c r="AEJ1361" s="131"/>
      <c r="AEK1361" s="131"/>
      <c r="AEL1361" s="131"/>
      <c r="AEM1361" s="131"/>
      <c r="AEN1361" s="131"/>
      <c r="AEO1361" s="131"/>
      <c r="AEP1361" s="131"/>
      <c r="AEQ1361" s="131"/>
      <c r="AER1361" s="131"/>
      <c r="AES1361" s="131"/>
      <c r="AET1361" s="131"/>
      <c r="AEU1361" s="131"/>
      <c r="AEV1361" s="131"/>
      <c r="AEW1361" s="131"/>
      <c r="AEX1361" s="131"/>
      <c r="AEY1361" s="131"/>
      <c r="AEZ1361" s="131"/>
      <c r="AFA1361" s="131"/>
      <c r="AFB1361" s="131"/>
      <c r="AFC1361" s="131"/>
      <c r="AFD1361" s="131"/>
      <c r="AFE1361" s="131"/>
      <c r="AFF1361" s="131"/>
      <c r="AFG1361" s="131"/>
      <c r="AFH1361" s="131"/>
      <c r="AFI1361" s="131"/>
      <c r="AFJ1361" s="131"/>
      <c r="AFK1361" s="131"/>
      <c r="AFL1361" s="131"/>
      <c r="AFM1361" s="131"/>
      <c r="AFN1361" s="131"/>
      <c r="AFO1361" s="131"/>
      <c r="AFP1361" s="131"/>
      <c r="AFQ1361" s="131"/>
      <c r="AFR1361" s="131"/>
      <c r="AFS1361" s="131"/>
      <c r="AFT1361" s="131"/>
      <c r="AFU1361" s="131"/>
      <c r="AFV1361" s="131"/>
      <c r="AFW1361" s="131"/>
      <c r="AFX1361" s="131"/>
      <c r="AFY1361" s="131"/>
      <c r="AFZ1361" s="131"/>
      <c r="AGA1361" s="131"/>
      <c r="AGB1361" s="131"/>
      <c r="AGC1361" s="131"/>
      <c r="AGD1361" s="131"/>
      <c r="AGE1361" s="131"/>
      <c r="AGF1361" s="131"/>
      <c r="AGG1361" s="131"/>
      <c r="AGH1361" s="131"/>
      <c r="AGI1361" s="131"/>
      <c r="AGJ1361" s="131"/>
      <c r="AGK1361" s="131"/>
      <c r="AGL1361" s="131"/>
      <c r="AGM1361" s="131"/>
      <c r="AGN1361" s="131"/>
      <c r="AGO1361" s="131"/>
      <c r="AGP1361" s="131"/>
      <c r="AGQ1361" s="131"/>
      <c r="AGR1361" s="131"/>
      <c r="AGS1361" s="131"/>
      <c r="AGT1361" s="131"/>
      <c r="AGU1361" s="131"/>
      <c r="AGV1361" s="131"/>
      <c r="AGW1361" s="131"/>
      <c r="AGX1361" s="131"/>
      <c r="AGY1361" s="131"/>
      <c r="AGZ1361" s="131"/>
      <c r="AHA1361" s="131"/>
      <c r="AHB1361" s="131"/>
      <c r="AHC1361" s="131"/>
      <c r="AHD1361" s="131"/>
      <c r="AHE1361" s="131"/>
      <c r="AHF1361" s="131"/>
      <c r="AHG1361" s="131"/>
      <c r="AHH1361" s="131"/>
      <c r="AHI1361" s="131"/>
      <c r="AHJ1361" s="131"/>
      <c r="AHK1361" s="131"/>
      <c r="AHL1361" s="131"/>
      <c r="AHM1361" s="131"/>
      <c r="AHN1361" s="131"/>
      <c r="AHO1361" s="131"/>
      <c r="AHP1361" s="131"/>
      <c r="AHQ1361" s="131"/>
      <c r="AHR1361" s="131"/>
      <c r="AHS1361" s="131"/>
      <c r="AHT1361" s="131"/>
      <c r="AHU1361" s="131"/>
      <c r="AHV1361" s="131"/>
      <c r="AHW1361" s="131"/>
      <c r="AHX1361" s="131"/>
      <c r="AHY1361" s="131"/>
      <c r="AHZ1361" s="131"/>
      <c r="AIA1361" s="131"/>
      <c r="AIB1361" s="131"/>
      <c r="AIC1361" s="131"/>
      <c r="AID1361" s="131"/>
      <c r="AIE1361" s="131"/>
      <c r="AIF1361" s="131"/>
      <c r="AIG1361" s="131"/>
      <c r="AIH1361" s="131"/>
      <c r="AII1361" s="131"/>
      <c r="AIJ1361" s="131"/>
      <c r="AIK1361" s="131"/>
      <c r="AIL1361" s="131"/>
      <c r="AIM1361" s="131"/>
      <c r="AIN1361" s="131"/>
      <c r="AIO1361" s="131"/>
      <c r="AIP1361" s="131"/>
      <c r="AIQ1361" s="131"/>
      <c r="AIR1361" s="131"/>
      <c r="AIS1361" s="131"/>
      <c r="AIT1361" s="131"/>
      <c r="AIU1361" s="131"/>
      <c r="AIV1361" s="131"/>
      <c r="AIW1361" s="131"/>
      <c r="AIX1361" s="131"/>
      <c r="AIY1361" s="131"/>
      <c r="AIZ1361" s="131"/>
      <c r="AJA1361" s="131"/>
      <c r="AJB1361" s="131"/>
      <c r="AJC1361" s="131"/>
      <c r="AJD1361" s="131"/>
      <c r="AJE1361" s="131"/>
      <c r="AJF1361" s="131"/>
      <c r="AJG1361" s="131"/>
      <c r="AJH1361" s="131"/>
      <c r="AJI1361" s="131"/>
      <c r="AJJ1361" s="131"/>
      <c r="AJK1361" s="131"/>
      <c r="AJL1361" s="131"/>
      <c r="AJM1361" s="131"/>
      <c r="AJN1361" s="131"/>
      <c r="AJO1361" s="131"/>
      <c r="AJP1361" s="131"/>
      <c r="AJQ1361" s="131"/>
      <c r="AJR1361" s="131"/>
      <c r="AJS1361" s="131"/>
      <c r="AJT1361" s="131"/>
      <c r="AJU1361" s="131"/>
      <c r="AJV1361" s="131"/>
      <c r="AJW1361" s="131"/>
      <c r="AJX1361" s="131"/>
      <c r="AJY1361" s="131"/>
      <c r="AJZ1361" s="131"/>
      <c r="AKA1361" s="131"/>
      <c r="AKB1361" s="131"/>
      <c r="AKC1361" s="131"/>
      <c r="AKD1361" s="131"/>
      <c r="AKE1361" s="131"/>
      <c r="AKF1361" s="131"/>
      <c r="AKG1361" s="131"/>
      <c r="AKH1361" s="131"/>
      <c r="AKI1361" s="131"/>
      <c r="AKJ1361" s="131"/>
      <c r="AKK1361" s="131"/>
      <c r="AKL1361" s="131"/>
      <c r="AKM1361" s="131"/>
      <c r="AKN1361" s="131"/>
      <c r="AKO1361" s="131"/>
      <c r="AKP1361" s="131"/>
      <c r="AKQ1361" s="131"/>
      <c r="AKR1361" s="131"/>
      <c r="AKS1361" s="131"/>
      <c r="AKT1361" s="131"/>
      <c r="AKU1361" s="131"/>
      <c r="AKV1361" s="131"/>
      <c r="AKW1361" s="131"/>
      <c r="AKX1361" s="131"/>
      <c r="AKY1361" s="131"/>
      <c r="AKZ1361" s="131"/>
      <c r="ALA1361" s="131"/>
      <c r="ALB1361" s="131"/>
      <c r="ALC1361" s="131"/>
      <c r="ALD1361" s="131"/>
      <c r="ALE1361" s="131"/>
      <c r="ALF1361" s="131"/>
      <c r="ALG1361" s="131"/>
      <c r="ALH1361" s="131"/>
      <c r="ALI1361" s="131"/>
      <c r="ALJ1361" s="131"/>
      <c r="ALK1361" s="131"/>
      <c r="ALL1361" s="131"/>
      <c r="ALM1361" s="131"/>
      <c r="ALN1361" s="131"/>
    </row>
    <row r="1362" spans="1:1002" s="508" customFormat="1" x14ac:dyDescent="0.25">
      <c r="A1362" s="502"/>
      <c r="B1362" s="503"/>
      <c r="C1362" s="504"/>
      <c r="D1362" s="450"/>
      <c r="E1362" s="505"/>
      <c r="F1362" s="505"/>
      <c r="G1362" s="506"/>
      <c r="H1362" s="506"/>
      <c r="I1362" s="507"/>
      <c r="J1362" s="565"/>
      <c r="K1362" s="454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  <c r="EC1362" s="131"/>
      <c r="ED1362" s="131"/>
      <c r="EE1362" s="131"/>
      <c r="EF1362" s="131"/>
      <c r="EG1362" s="131"/>
      <c r="EH1362" s="131"/>
      <c r="EI1362" s="131"/>
      <c r="EJ1362" s="131"/>
      <c r="EK1362" s="131"/>
      <c r="EL1362" s="131"/>
      <c r="EM1362" s="131"/>
      <c r="EN1362" s="131"/>
      <c r="EO1362" s="131"/>
      <c r="EP1362" s="131"/>
      <c r="EQ1362" s="131"/>
      <c r="ER1362" s="131"/>
      <c r="ES1362" s="131"/>
      <c r="ET1362" s="131"/>
      <c r="EU1362" s="131"/>
      <c r="EV1362" s="131"/>
      <c r="EW1362" s="131"/>
      <c r="EX1362" s="131"/>
      <c r="EY1362" s="131"/>
      <c r="EZ1362" s="131"/>
      <c r="FA1362" s="131"/>
      <c r="FB1362" s="131"/>
      <c r="FC1362" s="131"/>
      <c r="FD1362" s="131"/>
      <c r="FE1362" s="131"/>
      <c r="FF1362" s="131"/>
      <c r="FG1362" s="131"/>
      <c r="FH1362" s="131"/>
      <c r="FI1362" s="131"/>
      <c r="FJ1362" s="131"/>
      <c r="FK1362" s="131"/>
      <c r="FL1362" s="131"/>
      <c r="FM1362" s="131"/>
      <c r="FN1362" s="131"/>
      <c r="FO1362" s="131"/>
      <c r="FP1362" s="131"/>
      <c r="FQ1362" s="131"/>
      <c r="FR1362" s="131"/>
      <c r="FS1362" s="131"/>
      <c r="FT1362" s="131"/>
      <c r="FU1362" s="131"/>
      <c r="FV1362" s="131"/>
      <c r="FW1362" s="131"/>
      <c r="FX1362" s="131"/>
      <c r="FY1362" s="131"/>
      <c r="FZ1362" s="131"/>
      <c r="GA1362" s="131"/>
      <c r="GB1362" s="131"/>
      <c r="GC1362" s="131"/>
      <c r="GD1362" s="131"/>
      <c r="GE1362" s="131"/>
      <c r="GF1362" s="131"/>
      <c r="GG1362" s="131"/>
      <c r="GH1362" s="131"/>
      <c r="GI1362" s="131"/>
      <c r="GJ1362" s="131"/>
      <c r="GK1362" s="131"/>
      <c r="GL1362" s="131"/>
      <c r="GM1362" s="131"/>
      <c r="GN1362" s="131"/>
      <c r="GO1362" s="131"/>
      <c r="GP1362" s="131"/>
      <c r="GQ1362" s="131"/>
      <c r="GR1362" s="131"/>
      <c r="GS1362" s="131"/>
      <c r="GT1362" s="131"/>
      <c r="GU1362" s="131"/>
      <c r="GV1362" s="131"/>
      <c r="GW1362" s="131"/>
      <c r="GX1362" s="131"/>
      <c r="GY1362" s="131"/>
      <c r="GZ1362" s="131"/>
      <c r="HA1362" s="131"/>
      <c r="HB1362" s="131"/>
      <c r="HC1362" s="131"/>
      <c r="HD1362" s="131"/>
      <c r="HE1362" s="131"/>
      <c r="HF1362" s="131"/>
      <c r="HG1362" s="131"/>
      <c r="HH1362" s="131"/>
      <c r="HI1362" s="131"/>
      <c r="HJ1362" s="131"/>
      <c r="HK1362" s="131"/>
      <c r="HL1362" s="131"/>
      <c r="HM1362" s="131"/>
      <c r="HN1362" s="131"/>
      <c r="HO1362" s="131"/>
      <c r="HP1362" s="131"/>
      <c r="HQ1362" s="131"/>
      <c r="HR1362" s="131"/>
      <c r="HS1362" s="131"/>
      <c r="HT1362" s="131"/>
      <c r="HU1362" s="131"/>
      <c r="HV1362" s="131"/>
      <c r="HW1362" s="131"/>
      <c r="HX1362" s="131"/>
      <c r="HY1362" s="131"/>
      <c r="HZ1362" s="131"/>
      <c r="IA1362" s="131"/>
      <c r="IB1362" s="131"/>
      <c r="IC1362" s="131"/>
      <c r="ID1362" s="131"/>
      <c r="IE1362" s="131"/>
      <c r="IF1362" s="131"/>
      <c r="IG1362" s="131"/>
      <c r="IH1362" s="131"/>
      <c r="II1362" s="131"/>
      <c r="IJ1362" s="131"/>
      <c r="IK1362" s="131"/>
      <c r="IL1362" s="131"/>
      <c r="IM1362" s="131"/>
      <c r="IN1362" s="131"/>
      <c r="IO1362" s="131"/>
      <c r="IP1362" s="131"/>
      <c r="IQ1362" s="131"/>
      <c r="IR1362" s="131"/>
      <c r="IS1362" s="131"/>
      <c r="IT1362" s="131"/>
      <c r="IU1362" s="131"/>
      <c r="IV1362" s="131"/>
      <c r="IW1362" s="131"/>
      <c r="IX1362" s="131"/>
      <c r="IY1362" s="131"/>
      <c r="IZ1362" s="131"/>
      <c r="JA1362" s="131"/>
      <c r="JB1362" s="131"/>
      <c r="JC1362" s="131"/>
      <c r="JD1362" s="131"/>
      <c r="JE1362" s="131"/>
      <c r="JF1362" s="131"/>
      <c r="JG1362" s="131"/>
      <c r="JH1362" s="131"/>
      <c r="JI1362" s="131"/>
      <c r="JJ1362" s="131"/>
      <c r="JK1362" s="131"/>
      <c r="JL1362" s="131"/>
      <c r="JM1362" s="131"/>
      <c r="JN1362" s="131"/>
      <c r="JO1362" s="131"/>
      <c r="JP1362" s="131"/>
      <c r="JQ1362" s="131"/>
      <c r="JR1362" s="131"/>
      <c r="JS1362" s="131"/>
      <c r="JT1362" s="131"/>
      <c r="JU1362" s="131"/>
      <c r="JV1362" s="131"/>
      <c r="JW1362" s="131"/>
      <c r="JX1362" s="131"/>
      <c r="JY1362" s="131"/>
      <c r="JZ1362" s="131"/>
      <c r="KA1362" s="131"/>
      <c r="KB1362" s="131"/>
      <c r="KC1362" s="131"/>
      <c r="KD1362" s="131"/>
      <c r="KE1362" s="131"/>
      <c r="KF1362" s="131"/>
      <c r="KG1362" s="131"/>
      <c r="KH1362" s="131"/>
      <c r="KI1362" s="131"/>
      <c r="KJ1362" s="131"/>
      <c r="KK1362" s="131"/>
      <c r="KL1362" s="131"/>
      <c r="KM1362" s="131"/>
      <c r="KN1362" s="131"/>
      <c r="KO1362" s="131"/>
      <c r="KP1362" s="131"/>
      <c r="KQ1362" s="131"/>
      <c r="KR1362" s="131"/>
      <c r="KS1362" s="131"/>
      <c r="KT1362" s="131"/>
      <c r="KU1362" s="131"/>
      <c r="KV1362" s="131"/>
      <c r="KW1362" s="131"/>
      <c r="KX1362" s="131"/>
      <c r="KY1362" s="131"/>
      <c r="KZ1362" s="131"/>
      <c r="LA1362" s="131"/>
      <c r="LB1362" s="131"/>
      <c r="LC1362" s="131"/>
      <c r="LD1362" s="131"/>
      <c r="LE1362" s="131"/>
      <c r="LF1362" s="131"/>
      <c r="LG1362" s="131"/>
      <c r="LH1362" s="131"/>
      <c r="LI1362" s="131"/>
      <c r="LJ1362" s="131"/>
      <c r="LK1362" s="131"/>
      <c r="LL1362" s="131"/>
      <c r="LM1362" s="131"/>
      <c r="LN1362" s="131"/>
      <c r="LO1362" s="131"/>
      <c r="LP1362" s="131"/>
      <c r="LQ1362" s="131"/>
      <c r="LR1362" s="131"/>
      <c r="LS1362" s="131"/>
      <c r="LT1362" s="131"/>
      <c r="LU1362" s="131"/>
      <c r="LV1362" s="131"/>
      <c r="LW1362" s="131"/>
      <c r="LX1362" s="131"/>
      <c r="LY1362" s="131"/>
      <c r="LZ1362" s="131"/>
      <c r="MA1362" s="131"/>
      <c r="MB1362" s="131"/>
      <c r="MC1362" s="131"/>
      <c r="MD1362" s="131"/>
      <c r="ME1362" s="131"/>
      <c r="MF1362" s="131"/>
      <c r="MG1362" s="131"/>
      <c r="MH1362" s="131"/>
      <c r="MI1362" s="131"/>
      <c r="MJ1362" s="131"/>
      <c r="MK1362" s="131"/>
      <c r="ML1362" s="131"/>
      <c r="MM1362" s="131"/>
      <c r="MN1362" s="131"/>
      <c r="MO1362" s="131"/>
      <c r="MP1362" s="131"/>
      <c r="MQ1362" s="131"/>
      <c r="MR1362" s="131"/>
      <c r="MS1362" s="131"/>
      <c r="MT1362" s="131"/>
      <c r="MU1362" s="131"/>
      <c r="MV1362" s="131"/>
      <c r="MW1362" s="131"/>
      <c r="MX1362" s="131"/>
      <c r="MY1362" s="131"/>
      <c r="MZ1362" s="131"/>
      <c r="NA1362" s="131"/>
      <c r="NB1362" s="131"/>
      <c r="NC1362" s="131"/>
      <c r="ND1362" s="131"/>
      <c r="NE1362" s="131"/>
      <c r="NF1362" s="131"/>
      <c r="NG1362" s="131"/>
      <c r="NH1362" s="131"/>
      <c r="NI1362" s="131"/>
      <c r="NJ1362" s="131"/>
      <c r="NK1362" s="131"/>
      <c r="NL1362" s="131"/>
      <c r="NM1362" s="131"/>
      <c r="NN1362" s="131"/>
      <c r="NO1362" s="131"/>
      <c r="NP1362" s="131"/>
      <c r="NQ1362" s="131"/>
      <c r="NR1362" s="131"/>
      <c r="NS1362" s="131"/>
      <c r="NT1362" s="131"/>
      <c r="NU1362" s="131"/>
      <c r="NV1362" s="131"/>
      <c r="NW1362" s="131"/>
      <c r="NX1362" s="131"/>
      <c r="NY1362" s="131"/>
      <c r="NZ1362" s="131"/>
      <c r="OA1362" s="131"/>
      <c r="OB1362" s="131"/>
      <c r="OC1362" s="131"/>
      <c r="OD1362" s="131"/>
      <c r="OE1362" s="131"/>
      <c r="OF1362" s="131"/>
      <c r="OG1362" s="131"/>
      <c r="OH1362" s="131"/>
      <c r="OI1362" s="131"/>
      <c r="OJ1362" s="131"/>
      <c r="OK1362" s="131"/>
      <c r="OL1362" s="131"/>
      <c r="OM1362" s="131"/>
      <c r="ON1362" s="131"/>
      <c r="OO1362" s="131"/>
      <c r="OP1362" s="131"/>
      <c r="OQ1362" s="131"/>
      <c r="OR1362" s="131"/>
      <c r="OS1362" s="131"/>
      <c r="OT1362" s="131"/>
      <c r="OU1362" s="131"/>
      <c r="OV1362" s="131"/>
      <c r="OW1362" s="131"/>
      <c r="OX1362" s="131"/>
      <c r="OY1362" s="131"/>
      <c r="OZ1362" s="131"/>
      <c r="PA1362" s="131"/>
      <c r="PB1362" s="131"/>
      <c r="PC1362" s="131"/>
      <c r="PD1362" s="131"/>
      <c r="PE1362" s="131"/>
      <c r="PF1362" s="131"/>
      <c r="PG1362" s="131"/>
      <c r="PH1362" s="131"/>
      <c r="PI1362" s="131"/>
      <c r="PJ1362" s="131"/>
      <c r="PK1362" s="131"/>
      <c r="PL1362" s="131"/>
      <c r="PM1362" s="131"/>
      <c r="PN1362" s="131"/>
      <c r="PO1362" s="131"/>
      <c r="PP1362" s="131"/>
      <c r="PQ1362" s="131"/>
      <c r="PR1362" s="131"/>
      <c r="PS1362" s="131"/>
      <c r="PT1362" s="131"/>
      <c r="PU1362" s="131"/>
      <c r="PV1362" s="131"/>
      <c r="PW1362" s="131"/>
      <c r="PX1362" s="131"/>
      <c r="PY1362" s="131"/>
      <c r="PZ1362" s="131"/>
      <c r="QA1362" s="131"/>
      <c r="QB1362" s="131"/>
      <c r="QC1362" s="131"/>
      <c r="QD1362" s="131"/>
      <c r="QE1362" s="131"/>
      <c r="QF1362" s="131"/>
      <c r="QG1362" s="131"/>
      <c r="QH1362" s="131"/>
      <c r="QI1362" s="131"/>
      <c r="QJ1362" s="131"/>
      <c r="QK1362" s="131"/>
      <c r="QL1362" s="131"/>
      <c r="QM1362" s="131"/>
      <c r="QN1362" s="131"/>
      <c r="QO1362" s="131"/>
      <c r="QP1362" s="131"/>
      <c r="QQ1362" s="131"/>
      <c r="QR1362" s="131"/>
      <c r="QS1362" s="131"/>
      <c r="QT1362" s="131"/>
      <c r="QU1362" s="131"/>
      <c r="QV1362" s="131"/>
      <c r="QW1362" s="131"/>
      <c r="QX1362" s="131"/>
      <c r="QY1362" s="131"/>
      <c r="QZ1362" s="131"/>
      <c r="RA1362" s="131"/>
      <c r="RB1362" s="131"/>
      <c r="RC1362" s="131"/>
      <c r="RD1362" s="131"/>
      <c r="RE1362" s="131"/>
      <c r="RF1362" s="131"/>
      <c r="RG1362" s="131"/>
      <c r="RH1362" s="131"/>
      <c r="RI1362" s="131"/>
      <c r="RJ1362" s="131"/>
      <c r="RK1362" s="131"/>
      <c r="RL1362" s="131"/>
      <c r="RM1362" s="131"/>
      <c r="RN1362" s="131"/>
      <c r="RO1362" s="131"/>
      <c r="RP1362" s="131"/>
      <c r="RQ1362" s="131"/>
      <c r="RR1362" s="131"/>
      <c r="RS1362" s="131"/>
      <c r="RT1362" s="131"/>
      <c r="RU1362" s="131"/>
      <c r="RV1362" s="131"/>
      <c r="RW1362" s="131"/>
      <c r="RX1362" s="131"/>
      <c r="RY1362" s="131"/>
      <c r="RZ1362" s="131"/>
      <c r="SA1362" s="131"/>
      <c r="SB1362" s="131"/>
      <c r="SC1362" s="131"/>
      <c r="SD1362" s="131"/>
      <c r="SE1362" s="131"/>
      <c r="SF1362" s="131"/>
      <c r="SG1362" s="131"/>
      <c r="SH1362" s="131"/>
      <c r="SI1362" s="131"/>
      <c r="SJ1362" s="131"/>
      <c r="SK1362" s="131"/>
      <c r="SL1362" s="131"/>
      <c r="SM1362" s="131"/>
      <c r="SN1362" s="131"/>
      <c r="SO1362" s="131"/>
      <c r="SP1362" s="131"/>
      <c r="SQ1362" s="131"/>
      <c r="SR1362" s="131"/>
      <c r="SS1362" s="131"/>
      <c r="ST1362" s="131"/>
      <c r="SU1362" s="131"/>
      <c r="SV1362" s="131"/>
      <c r="SW1362" s="131"/>
      <c r="SX1362" s="131"/>
      <c r="SY1362" s="131"/>
      <c r="SZ1362" s="131"/>
      <c r="TA1362" s="131"/>
      <c r="TB1362" s="131"/>
      <c r="TC1362" s="131"/>
      <c r="TD1362" s="131"/>
      <c r="TE1362" s="131"/>
      <c r="TF1362" s="131"/>
      <c r="TG1362" s="131"/>
      <c r="TH1362" s="131"/>
      <c r="TI1362" s="131"/>
      <c r="TJ1362" s="131"/>
      <c r="TK1362" s="131"/>
      <c r="TL1362" s="131"/>
      <c r="TM1362" s="131"/>
      <c r="TN1362" s="131"/>
      <c r="TO1362" s="131"/>
      <c r="TP1362" s="131"/>
      <c r="TQ1362" s="131"/>
      <c r="TR1362" s="131"/>
      <c r="TS1362" s="131"/>
      <c r="TT1362" s="131"/>
      <c r="TU1362" s="131"/>
      <c r="TV1362" s="131"/>
      <c r="TW1362" s="131"/>
      <c r="TX1362" s="131"/>
      <c r="TY1362" s="131"/>
      <c r="TZ1362" s="131"/>
      <c r="UA1362" s="131"/>
      <c r="UB1362" s="131"/>
      <c r="UC1362" s="131"/>
      <c r="UD1362" s="131"/>
      <c r="UE1362" s="131"/>
      <c r="UF1362" s="131"/>
      <c r="UG1362" s="131"/>
      <c r="UH1362" s="131"/>
      <c r="UI1362" s="131"/>
      <c r="UJ1362" s="131"/>
      <c r="UK1362" s="131"/>
      <c r="UL1362" s="131"/>
      <c r="UM1362" s="131"/>
      <c r="UN1362" s="131"/>
      <c r="UO1362" s="131"/>
      <c r="UP1362" s="131"/>
      <c r="UQ1362" s="131"/>
      <c r="UR1362" s="131"/>
      <c r="US1362" s="131"/>
      <c r="UT1362" s="131"/>
      <c r="UU1362" s="131"/>
      <c r="UV1362" s="131"/>
      <c r="UW1362" s="131"/>
      <c r="UX1362" s="131"/>
      <c r="UY1362" s="131"/>
      <c r="UZ1362" s="131"/>
      <c r="VA1362" s="131"/>
      <c r="VB1362" s="131"/>
      <c r="VC1362" s="131"/>
      <c r="VD1362" s="131"/>
      <c r="VE1362" s="131"/>
      <c r="VF1362" s="131"/>
      <c r="VG1362" s="131"/>
      <c r="VH1362" s="131"/>
      <c r="VI1362" s="131"/>
      <c r="VJ1362" s="131"/>
      <c r="VK1362" s="131"/>
      <c r="VL1362" s="131"/>
      <c r="VM1362" s="131"/>
      <c r="VN1362" s="131"/>
      <c r="VO1362" s="131"/>
      <c r="VP1362" s="131"/>
      <c r="VQ1362" s="131"/>
      <c r="VR1362" s="131"/>
      <c r="VS1362" s="131"/>
      <c r="VT1362" s="131"/>
      <c r="VU1362" s="131"/>
      <c r="VV1362" s="131"/>
      <c r="VW1362" s="131"/>
      <c r="VX1362" s="131"/>
      <c r="VY1362" s="131"/>
      <c r="VZ1362" s="131"/>
      <c r="WA1362" s="131"/>
      <c r="WB1362" s="131"/>
      <c r="WC1362" s="131"/>
      <c r="WD1362" s="131"/>
      <c r="WE1362" s="131"/>
      <c r="WF1362" s="131"/>
      <c r="WG1362" s="131"/>
      <c r="WH1362" s="131"/>
      <c r="WI1362" s="131"/>
      <c r="WJ1362" s="131"/>
      <c r="WK1362" s="131"/>
      <c r="WL1362" s="131"/>
      <c r="WM1362" s="131"/>
      <c r="WN1362" s="131"/>
      <c r="WO1362" s="131"/>
      <c r="WP1362" s="131"/>
      <c r="WQ1362" s="131"/>
      <c r="WR1362" s="131"/>
      <c r="WS1362" s="131"/>
      <c r="WT1362" s="131"/>
      <c r="WU1362" s="131"/>
      <c r="WV1362" s="131"/>
      <c r="WW1362" s="131"/>
      <c r="WX1362" s="131"/>
      <c r="WY1362" s="131"/>
      <c r="WZ1362" s="131"/>
      <c r="XA1362" s="131"/>
      <c r="XB1362" s="131"/>
      <c r="XC1362" s="131"/>
      <c r="XD1362" s="131"/>
      <c r="XE1362" s="131"/>
      <c r="XF1362" s="131"/>
      <c r="XG1362" s="131"/>
      <c r="XH1362" s="131"/>
      <c r="XI1362" s="131"/>
      <c r="XJ1362" s="131"/>
      <c r="XK1362" s="131"/>
      <c r="XL1362" s="131"/>
      <c r="XM1362" s="131"/>
      <c r="XN1362" s="131"/>
      <c r="XO1362" s="131"/>
      <c r="XP1362" s="131"/>
      <c r="XQ1362" s="131"/>
      <c r="XR1362" s="131"/>
      <c r="XS1362" s="131"/>
      <c r="XT1362" s="131"/>
      <c r="XU1362" s="131"/>
      <c r="XV1362" s="131"/>
      <c r="XW1362" s="131"/>
      <c r="XX1362" s="131"/>
      <c r="XY1362" s="131"/>
      <c r="XZ1362" s="131"/>
      <c r="YA1362" s="131"/>
      <c r="YB1362" s="131"/>
      <c r="YC1362" s="131"/>
      <c r="YD1362" s="131"/>
      <c r="YE1362" s="131"/>
      <c r="YF1362" s="131"/>
      <c r="YG1362" s="131"/>
      <c r="YH1362" s="131"/>
      <c r="YI1362" s="131"/>
      <c r="YJ1362" s="131"/>
      <c r="YK1362" s="131"/>
      <c r="YL1362" s="131"/>
      <c r="YM1362" s="131"/>
      <c r="YN1362" s="131"/>
      <c r="YO1362" s="131"/>
      <c r="YP1362" s="131"/>
      <c r="YQ1362" s="131"/>
      <c r="YR1362" s="131"/>
      <c r="YS1362" s="131"/>
      <c r="YT1362" s="131"/>
      <c r="YU1362" s="131"/>
      <c r="YV1362" s="131"/>
      <c r="YW1362" s="131"/>
      <c r="YX1362" s="131"/>
      <c r="YY1362" s="131"/>
      <c r="YZ1362" s="131"/>
      <c r="ZA1362" s="131"/>
      <c r="ZB1362" s="131"/>
      <c r="ZC1362" s="131"/>
      <c r="ZD1362" s="131"/>
      <c r="ZE1362" s="131"/>
      <c r="ZF1362" s="131"/>
      <c r="ZG1362" s="131"/>
      <c r="ZH1362" s="131"/>
      <c r="ZI1362" s="131"/>
      <c r="ZJ1362" s="131"/>
      <c r="ZK1362" s="131"/>
      <c r="ZL1362" s="131"/>
      <c r="ZM1362" s="131"/>
      <c r="ZN1362" s="131"/>
      <c r="ZO1362" s="131"/>
      <c r="ZP1362" s="131"/>
      <c r="ZQ1362" s="131"/>
      <c r="ZR1362" s="131"/>
      <c r="ZS1362" s="131"/>
      <c r="ZT1362" s="131"/>
      <c r="ZU1362" s="131"/>
      <c r="ZV1362" s="131"/>
      <c r="ZW1362" s="131"/>
      <c r="ZX1362" s="131"/>
      <c r="ZY1362" s="131"/>
      <c r="ZZ1362" s="131"/>
      <c r="AAA1362" s="131"/>
      <c r="AAB1362" s="131"/>
      <c r="AAC1362" s="131"/>
      <c r="AAD1362" s="131"/>
      <c r="AAE1362" s="131"/>
      <c r="AAF1362" s="131"/>
      <c r="AAG1362" s="131"/>
      <c r="AAH1362" s="131"/>
      <c r="AAI1362" s="131"/>
      <c r="AAJ1362" s="131"/>
      <c r="AAK1362" s="131"/>
      <c r="AAL1362" s="131"/>
      <c r="AAM1362" s="131"/>
      <c r="AAN1362" s="131"/>
      <c r="AAO1362" s="131"/>
      <c r="AAP1362" s="131"/>
      <c r="AAQ1362" s="131"/>
      <c r="AAR1362" s="131"/>
      <c r="AAS1362" s="131"/>
      <c r="AAT1362" s="131"/>
      <c r="AAU1362" s="131"/>
      <c r="AAV1362" s="131"/>
      <c r="AAW1362" s="131"/>
      <c r="AAX1362" s="131"/>
      <c r="AAY1362" s="131"/>
      <c r="AAZ1362" s="131"/>
      <c r="ABA1362" s="131"/>
      <c r="ABB1362" s="131"/>
      <c r="ABC1362" s="131"/>
      <c r="ABD1362" s="131"/>
      <c r="ABE1362" s="131"/>
      <c r="ABF1362" s="131"/>
      <c r="ABG1362" s="131"/>
      <c r="ABH1362" s="131"/>
      <c r="ABI1362" s="131"/>
      <c r="ABJ1362" s="131"/>
      <c r="ABK1362" s="131"/>
      <c r="ABL1362" s="131"/>
      <c r="ABM1362" s="131"/>
      <c r="ABN1362" s="131"/>
      <c r="ABO1362" s="131"/>
      <c r="ABP1362" s="131"/>
      <c r="ABQ1362" s="131"/>
      <c r="ABR1362" s="131"/>
      <c r="ABS1362" s="131"/>
      <c r="ABT1362" s="131"/>
      <c r="ABU1362" s="131"/>
      <c r="ABV1362" s="131"/>
      <c r="ABW1362" s="131"/>
      <c r="ABX1362" s="131"/>
      <c r="ABY1362" s="131"/>
      <c r="ABZ1362" s="131"/>
      <c r="ACA1362" s="131"/>
      <c r="ACB1362" s="131"/>
      <c r="ACC1362" s="131"/>
      <c r="ACD1362" s="131"/>
      <c r="ACE1362" s="131"/>
      <c r="ACF1362" s="131"/>
      <c r="ACG1362" s="131"/>
      <c r="ACH1362" s="131"/>
      <c r="ACI1362" s="131"/>
      <c r="ACJ1362" s="131"/>
      <c r="ACK1362" s="131"/>
      <c r="ACL1362" s="131"/>
      <c r="ACM1362" s="131"/>
      <c r="ACN1362" s="131"/>
      <c r="ACO1362" s="131"/>
      <c r="ACP1362" s="131"/>
      <c r="ACQ1362" s="131"/>
      <c r="ACR1362" s="131"/>
      <c r="ACS1362" s="131"/>
      <c r="ACT1362" s="131"/>
      <c r="ACU1362" s="131"/>
      <c r="ACV1362" s="131"/>
      <c r="ACW1362" s="131"/>
      <c r="ACX1362" s="131"/>
      <c r="ACY1362" s="131"/>
      <c r="ACZ1362" s="131"/>
      <c r="ADA1362" s="131"/>
      <c r="ADB1362" s="131"/>
      <c r="ADC1362" s="131"/>
      <c r="ADD1362" s="131"/>
      <c r="ADE1362" s="131"/>
      <c r="ADF1362" s="131"/>
      <c r="ADG1362" s="131"/>
      <c r="ADH1362" s="131"/>
      <c r="ADI1362" s="131"/>
      <c r="ADJ1362" s="131"/>
      <c r="ADK1362" s="131"/>
      <c r="ADL1362" s="131"/>
      <c r="ADM1362" s="131"/>
      <c r="ADN1362" s="131"/>
      <c r="ADO1362" s="131"/>
      <c r="ADP1362" s="131"/>
      <c r="ADQ1362" s="131"/>
      <c r="ADR1362" s="131"/>
      <c r="ADS1362" s="131"/>
      <c r="ADT1362" s="131"/>
      <c r="ADU1362" s="131"/>
      <c r="ADV1362" s="131"/>
      <c r="ADW1362" s="131"/>
      <c r="ADX1362" s="131"/>
      <c r="ADY1362" s="131"/>
      <c r="ADZ1362" s="131"/>
      <c r="AEA1362" s="131"/>
      <c r="AEB1362" s="131"/>
      <c r="AEC1362" s="131"/>
      <c r="AED1362" s="131"/>
      <c r="AEE1362" s="131"/>
      <c r="AEF1362" s="131"/>
      <c r="AEG1362" s="131"/>
      <c r="AEH1362" s="131"/>
      <c r="AEI1362" s="131"/>
      <c r="AEJ1362" s="131"/>
      <c r="AEK1362" s="131"/>
      <c r="AEL1362" s="131"/>
      <c r="AEM1362" s="131"/>
      <c r="AEN1362" s="131"/>
      <c r="AEO1362" s="131"/>
      <c r="AEP1362" s="131"/>
      <c r="AEQ1362" s="131"/>
      <c r="AER1362" s="131"/>
      <c r="AES1362" s="131"/>
      <c r="AET1362" s="131"/>
      <c r="AEU1362" s="131"/>
      <c r="AEV1362" s="131"/>
      <c r="AEW1362" s="131"/>
      <c r="AEX1362" s="131"/>
      <c r="AEY1362" s="131"/>
      <c r="AEZ1362" s="131"/>
      <c r="AFA1362" s="131"/>
      <c r="AFB1362" s="131"/>
      <c r="AFC1362" s="131"/>
      <c r="AFD1362" s="131"/>
      <c r="AFE1362" s="131"/>
      <c r="AFF1362" s="131"/>
      <c r="AFG1362" s="131"/>
      <c r="AFH1362" s="131"/>
      <c r="AFI1362" s="131"/>
      <c r="AFJ1362" s="131"/>
      <c r="AFK1362" s="131"/>
      <c r="AFL1362" s="131"/>
      <c r="AFM1362" s="131"/>
      <c r="AFN1362" s="131"/>
      <c r="AFO1362" s="131"/>
      <c r="AFP1362" s="131"/>
      <c r="AFQ1362" s="131"/>
      <c r="AFR1362" s="131"/>
      <c r="AFS1362" s="131"/>
      <c r="AFT1362" s="131"/>
      <c r="AFU1362" s="131"/>
      <c r="AFV1362" s="131"/>
      <c r="AFW1362" s="131"/>
      <c r="AFX1362" s="131"/>
      <c r="AFY1362" s="131"/>
      <c r="AFZ1362" s="131"/>
      <c r="AGA1362" s="131"/>
      <c r="AGB1362" s="131"/>
      <c r="AGC1362" s="131"/>
      <c r="AGD1362" s="131"/>
      <c r="AGE1362" s="131"/>
      <c r="AGF1362" s="131"/>
      <c r="AGG1362" s="131"/>
      <c r="AGH1362" s="131"/>
      <c r="AGI1362" s="131"/>
      <c r="AGJ1362" s="131"/>
      <c r="AGK1362" s="131"/>
      <c r="AGL1362" s="131"/>
      <c r="AGM1362" s="131"/>
      <c r="AGN1362" s="131"/>
      <c r="AGO1362" s="131"/>
      <c r="AGP1362" s="131"/>
      <c r="AGQ1362" s="131"/>
      <c r="AGR1362" s="131"/>
      <c r="AGS1362" s="131"/>
      <c r="AGT1362" s="131"/>
      <c r="AGU1362" s="131"/>
      <c r="AGV1362" s="131"/>
      <c r="AGW1362" s="131"/>
      <c r="AGX1362" s="131"/>
      <c r="AGY1362" s="131"/>
      <c r="AGZ1362" s="131"/>
      <c r="AHA1362" s="131"/>
      <c r="AHB1362" s="131"/>
      <c r="AHC1362" s="131"/>
      <c r="AHD1362" s="131"/>
      <c r="AHE1362" s="131"/>
      <c r="AHF1362" s="131"/>
      <c r="AHG1362" s="131"/>
      <c r="AHH1362" s="131"/>
      <c r="AHI1362" s="131"/>
      <c r="AHJ1362" s="131"/>
      <c r="AHK1362" s="131"/>
      <c r="AHL1362" s="131"/>
      <c r="AHM1362" s="131"/>
      <c r="AHN1362" s="131"/>
      <c r="AHO1362" s="131"/>
      <c r="AHP1362" s="131"/>
      <c r="AHQ1362" s="131"/>
      <c r="AHR1362" s="131"/>
      <c r="AHS1362" s="131"/>
      <c r="AHT1362" s="131"/>
      <c r="AHU1362" s="131"/>
      <c r="AHV1362" s="131"/>
      <c r="AHW1362" s="131"/>
      <c r="AHX1362" s="131"/>
      <c r="AHY1362" s="131"/>
      <c r="AHZ1362" s="131"/>
      <c r="AIA1362" s="131"/>
      <c r="AIB1362" s="131"/>
      <c r="AIC1362" s="131"/>
      <c r="AID1362" s="131"/>
      <c r="AIE1362" s="131"/>
      <c r="AIF1362" s="131"/>
      <c r="AIG1362" s="131"/>
      <c r="AIH1362" s="131"/>
      <c r="AII1362" s="131"/>
      <c r="AIJ1362" s="131"/>
      <c r="AIK1362" s="131"/>
      <c r="AIL1362" s="131"/>
      <c r="AIM1362" s="131"/>
      <c r="AIN1362" s="131"/>
      <c r="AIO1362" s="131"/>
      <c r="AIP1362" s="131"/>
      <c r="AIQ1362" s="131"/>
      <c r="AIR1362" s="131"/>
      <c r="AIS1362" s="131"/>
      <c r="AIT1362" s="131"/>
      <c r="AIU1362" s="131"/>
      <c r="AIV1362" s="131"/>
      <c r="AIW1362" s="131"/>
      <c r="AIX1362" s="131"/>
      <c r="AIY1362" s="131"/>
      <c r="AIZ1362" s="131"/>
      <c r="AJA1362" s="131"/>
      <c r="AJB1362" s="131"/>
      <c r="AJC1362" s="131"/>
      <c r="AJD1362" s="131"/>
      <c r="AJE1362" s="131"/>
      <c r="AJF1362" s="131"/>
      <c r="AJG1362" s="131"/>
      <c r="AJH1362" s="131"/>
      <c r="AJI1362" s="131"/>
      <c r="AJJ1362" s="131"/>
      <c r="AJK1362" s="131"/>
      <c r="AJL1362" s="131"/>
      <c r="AJM1362" s="131"/>
      <c r="AJN1362" s="131"/>
      <c r="AJO1362" s="131"/>
      <c r="AJP1362" s="131"/>
      <c r="AJQ1362" s="131"/>
      <c r="AJR1362" s="131"/>
      <c r="AJS1362" s="131"/>
      <c r="AJT1362" s="131"/>
      <c r="AJU1362" s="131"/>
      <c r="AJV1362" s="131"/>
      <c r="AJW1362" s="131"/>
      <c r="AJX1362" s="131"/>
      <c r="AJY1362" s="131"/>
      <c r="AJZ1362" s="131"/>
      <c r="AKA1362" s="131"/>
      <c r="AKB1362" s="131"/>
      <c r="AKC1362" s="131"/>
      <c r="AKD1362" s="131"/>
      <c r="AKE1362" s="131"/>
      <c r="AKF1362" s="131"/>
      <c r="AKG1362" s="131"/>
      <c r="AKH1362" s="131"/>
      <c r="AKI1362" s="131"/>
      <c r="AKJ1362" s="131"/>
      <c r="AKK1362" s="131"/>
      <c r="AKL1362" s="131"/>
      <c r="AKM1362" s="131"/>
      <c r="AKN1362" s="131"/>
      <c r="AKO1362" s="131"/>
      <c r="AKP1362" s="131"/>
      <c r="AKQ1362" s="131"/>
      <c r="AKR1362" s="131"/>
      <c r="AKS1362" s="131"/>
      <c r="AKT1362" s="131"/>
      <c r="AKU1362" s="131"/>
      <c r="AKV1362" s="131"/>
      <c r="AKW1362" s="131"/>
      <c r="AKX1362" s="131"/>
      <c r="AKY1362" s="131"/>
      <c r="AKZ1362" s="131"/>
      <c r="ALA1362" s="131"/>
      <c r="ALB1362" s="131"/>
      <c r="ALC1362" s="131"/>
      <c r="ALD1362" s="131"/>
      <c r="ALE1362" s="131"/>
      <c r="ALF1362" s="131"/>
      <c r="ALG1362" s="131"/>
      <c r="ALH1362" s="131"/>
      <c r="ALI1362" s="131"/>
      <c r="ALJ1362" s="131"/>
      <c r="ALK1362" s="131"/>
      <c r="ALL1362" s="131"/>
      <c r="ALM1362" s="131"/>
      <c r="ALN1362" s="131"/>
    </row>
    <row r="1363" spans="1:1002" s="508" customFormat="1" x14ac:dyDescent="0.25">
      <c r="A1363" s="502"/>
      <c r="B1363" s="503"/>
      <c r="C1363" s="504"/>
      <c r="D1363" s="450"/>
      <c r="E1363" s="505"/>
      <c r="F1363" s="505"/>
      <c r="G1363" s="506"/>
      <c r="H1363" s="506"/>
      <c r="I1363" s="507"/>
      <c r="J1363" s="565"/>
      <c r="K1363" s="454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  <c r="EC1363" s="131"/>
      <c r="ED1363" s="131"/>
      <c r="EE1363" s="131"/>
      <c r="EF1363" s="131"/>
      <c r="EG1363" s="131"/>
      <c r="EH1363" s="131"/>
      <c r="EI1363" s="131"/>
      <c r="EJ1363" s="131"/>
      <c r="EK1363" s="131"/>
      <c r="EL1363" s="131"/>
      <c r="EM1363" s="131"/>
      <c r="EN1363" s="131"/>
      <c r="EO1363" s="131"/>
      <c r="EP1363" s="131"/>
      <c r="EQ1363" s="131"/>
      <c r="ER1363" s="131"/>
      <c r="ES1363" s="131"/>
      <c r="ET1363" s="131"/>
      <c r="EU1363" s="131"/>
      <c r="EV1363" s="131"/>
      <c r="EW1363" s="131"/>
      <c r="EX1363" s="131"/>
      <c r="EY1363" s="131"/>
      <c r="EZ1363" s="131"/>
      <c r="FA1363" s="131"/>
      <c r="FB1363" s="131"/>
      <c r="FC1363" s="131"/>
      <c r="FD1363" s="131"/>
      <c r="FE1363" s="131"/>
      <c r="FF1363" s="131"/>
      <c r="FG1363" s="131"/>
      <c r="FH1363" s="131"/>
      <c r="FI1363" s="131"/>
      <c r="FJ1363" s="131"/>
      <c r="FK1363" s="131"/>
      <c r="FL1363" s="131"/>
      <c r="FM1363" s="131"/>
      <c r="FN1363" s="131"/>
      <c r="FO1363" s="131"/>
      <c r="FP1363" s="131"/>
      <c r="FQ1363" s="131"/>
      <c r="FR1363" s="131"/>
      <c r="FS1363" s="131"/>
      <c r="FT1363" s="131"/>
      <c r="FU1363" s="131"/>
      <c r="FV1363" s="131"/>
      <c r="FW1363" s="131"/>
      <c r="FX1363" s="131"/>
      <c r="FY1363" s="131"/>
      <c r="FZ1363" s="131"/>
      <c r="GA1363" s="131"/>
      <c r="GB1363" s="131"/>
      <c r="GC1363" s="131"/>
      <c r="GD1363" s="131"/>
      <c r="GE1363" s="131"/>
      <c r="GF1363" s="131"/>
      <c r="GG1363" s="131"/>
      <c r="GH1363" s="131"/>
      <c r="GI1363" s="131"/>
      <c r="GJ1363" s="131"/>
      <c r="GK1363" s="131"/>
      <c r="GL1363" s="131"/>
      <c r="GM1363" s="131"/>
      <c r="GN1363" s="131"/>
      <c r="GO1363" s="131"/>
      <c r="GP1363" s="131"/>
      <c r="GQ1363" s="131"/>
      <c r="GR1363" s="131"/>
      <c r="GS1363" s="131"/>
      <c r="GT1363" s="131"/>
      <c r="GU1363" s="131"/>
      <c r="GV1363" s="131"/>
      <c r="GW1363" s="131"/>
      <c r="GX1363" s="131"/>
      <c r="GY1363" s="131"/>
      <c r="GZ1363" s="131"/>
      <c r="HA1363" s="131"/>
      <c r="HB1363" s="131"/>
      <c r="HC1363" s="131"/>
      <c r="HD1363" s="131"/>
      <c r="HE1363" s="131"/>
      <c r="HF1363" s="131"/>
      <c r="HG1363" s="131"/>
      <c r="HH1363" s="131"/>
      <c r="HI1363" s="131"/>
      <c r="HJ1363" s="131"/>
      <c r="HK1363" s="131"/>
      <c r="HL1363" s="131"/>
      <c r="HM1363" s="131"/>
      <c r="HN1363" s="131"/>
      <c r="HO1363" s="131"/>
      <c r="HP1363" s="131"/>
      <c r="HQ1363" s="131"/>
      <c r="HR1363" s="131"/>
      <c r="HS1363" s="131"/>
      <c r="HT1363" s="131"/>
      <c r="HU1363" s="131"/>
      <c r="HV1363" s="131"/>
      <c r="HW1363" s="131"/>
      <c r="HX1363" s="131"/>
      <c r="HY1363" s="131"/>
      <c r="HZ1363" s="131"/>
      <c r="IA1363" s="131"/>
      <c r="IB1363" s="131"/>
      <c r="IC1363" s="131"/>
      <c r="ID1363" s="131"/>
      <c r="IE1363" s="131"/>
      <c r="IF1363" s="131"/>
      <c r="IG1363" s="131"/>
      <c r="IH1363" s="131"/>
      <c r="II1363" s="131"/>
      <c r="IJ1363" s="131"/>
      <c r="IK1363" s="131"/>
      <c r="IL1363" s="131"/>
      <c r="IM1363" s="131"/>
      <c r="IN1363" s="131"/>
      <c r="IO1363" s="131"/>
      <c r="IP1363" s="131"/>
      <c r="IQ1363" s="131"/>
      <c r="IR1363" s="131"/>
      <c r="IS1363" s="131"/>
      <c r="IT1363" s="131"/>
      <c r="IU1363" s="131"/>
      <c r="IV1363" s="131"/>
      <c r="IW1363" s="131"/>
      <c r="IX1363" s="131"/>
      <c r="IY1363" s="131"/>
      <c r="IZ1363" s="131"/>
      <c r="JA1363" s="131"/>
      <c r="JB1363" s="131"/>
      <c r="JC1363" s="131"/>
      <c r="JD1363" s="131"/>
      <c r="JE1363" s="131"/>
      <c r="JF1363" s="131"/>
      <c r="JG1363" s="131"/>
      <c r="JH1363" s="131"/>
      <c r="JI1363" s="131"/>
      <c r="JJ1363" s="131"/>
      <c r="JK1363" s="131"/>
      <c r="JL1363" s="131"/>
      <c r="JM1363" s="131"/>
      <c r="JN1363" s="131"/>
      <c r="JO1363" s="131"/>
      <c r="JP1363" s="131"/>
      <c r="JQ1363" s="131"/>
      <c r="JR1363" s="131"/>
      <c r="JS1363" s="131"/>
      <c r="JT1363" s="131"/>
      <c r="JU1363" s="131"/>
      <c r="JV1363" s="131"/>
      <c r="JW1363" s="131"/>
      <c r="JX1363" s="131"/>
      <c r="JY1363" s="131"/>
      <c r="JZ1363" s="131"/>
      <c r="KA1363" s="131"/>
      <c r="KB1363" s="131"/>
      <c r="KC1363" s="131"/>
      <c r="KD1363" s="131"/>
      <c r="KE1363" s="131"/>
      <c r="KF1363" s="131"/>
      <c r="KG1363" s="131"/>
      <c r="KH1363" s="131"/>
      <c r="KI1363" s="131"/>
      <c r="KJ1363" s="131"/>
      <c r="KK1363" s="131"/>
      <c r="KL1363" s="131"/>
      <c r="KM1363" s="131"/>
      <c r="KN1363" s="131"/>
      <c r="KO1363" s="131"/>
      <c r="KP1363" s="131"/>
      <c r="KQ1363" s="131"/>
      <c r="KR1363" s="131"/>
      <c r="KS1363" s="131"/>
      <c r="KT1363" s="131"/>
      <c r="KU1363" s="131"/>
      <c r="KV1363" s="131"/>
      <c r="KW1363" s="131"/>
      <c r="KX1363" s="131"/>
      <c r="KY1363" s="131"/>
      <c r="KZ1363" s="131"/>
      <c r="LA1363" s="131"/>
      <c r="LB1363" s="131"/>
      <c r="LC1363" s="131"/>
      <c r="LD1363" s="131"/>
      <c r="LE1363" s="131"/>
      <c r="LF1363" s="131"/>
      <c r="LG1363" s="131"/>
      <c r="LH1363" s="131"/>
      <c r="LI1363" s="131"/>
      <c r="LJ1363" s="131"/>
      <c r="LK1363" s="131"/>
      <c r="LL1363" s="131"/>
      <c r="LM1363" s="131"/>
      <c r="LN1363" s="131"/>
      <c r="LO1363" s="131"/>
      <c r="LP1363" s="131"/>
      <c r="LQ1363" s="131"/>
      <c r="LR1363" s="131"/>
      <c r="LS1363" s="131"/>
      <c r="LT1363" s="131"/>
      <c r="LU1363" s="131"/>
      <c r="LV1363" s="131"/>
      <c r="LW1363" s="131"/>
      <c r="LX1363" s="131"/>
      <c r="LY1363" s="131"/>
      <c r="LZ1363" s="131"/>
      <c r="MA1363" s="131"/>
      <c r="MB1363" s="131"/>
      <c r="MC1363" s="131"/>
      <c r="MD1363" s="131"/>
      <c r="ME1363" s="131"/>
      <c r="MF1363" s="131"/>
      <c r="MG1363" s="131"/>
      <c r="MH1363" s="131"/>
      <c r="MI1363" s="131"/>
      <c r="MJ1363" s="131"/>
      <c r="MK1363" s="131"/>
      <c r="ML1363" s="131"/>
      <c r="MM1363" s="131"/>
      <c r="MN1363" s="131"/>
      <c r="MO1363" s="131"/>
      <c r="MP1363" s="131"/>
      <c r="MQ1363" s="131"/>
      <c r="MR1363" s="131"/>
      <c r="MS1363" s="131"/>
      <c r="MT1363" s="131"/>
      <c r="MU1363" s="131"/>
      <c r="MV1363" s="131"/>
      <c r="MW1363" s="131"/>
      <c r="MX1363" s="131"/>
      <c r="MY1363" s="131"/>
      <c r="MZ1363" s="131"/>
      <c r="NA1363" s="131"/>
      <c r="NB1363" s="131"/>
      <c r="NC1363" s="131"/>
      <c r="ND1363" s="131"/>
      <c r="NE1363" s="131"/>
      <c r="NF1363" s="131"/>
      <c r="NG1363" s="131"/>
      <c r="NH1363" s="131"/>
      <c r="NI1363" s="131"/>
      <c r="NJ1363" s="131"/>
      <c r="NK1363" s="131"/>
      <c r="NL1363" s="131"/>
      <c r="NM1363" s="131"/>
      <c r="NN1363" s="131"/>
      <c r="NO1363" s="131"/>
      <c r="NP1363" s="131"/>
      <c r="NQ1363" s="131"/>
      <c r="NR1363" s="131"/>
      <c r="NS1363" s="131"/>
      <c r="NT1363" s="131"/>
      <c r="NU1363" s="131"/>
      <c r="NV1363" s="131"/>
      <c r="NW1363" s="131"/>
      <c r="NX1363" s="131"/>
      <c r="NY1363" s="131"/>
      <c r="NZ1363" s="131"/>
      <c r="OA1363" s="131"/>
      <c r="OB1363" s="131"/>
      <c r="OC1363" s="131"/>
      <c r="OD1363" s="131"/>
      <c r="OE1363" s="131"/>
      <c r="OF1363" s="131"/>
      <c r="OG1363" s="131"/>
      <c r="OH1363" s="131"/>
      <c r="OI1363" s="131"/>
      <c r="OJ1363" s="131"/>
      <c r="OK1363" s="131"/>
      <c r="OL1363" s="131"/>
      <c r="OM1363" s="131"/>
      <c r="ON1363" s="131"/>
      <c r="OO1363" s="131"/>
      <c r="OP1363" s="131"/>
      <c r="OQ1363" s="131"/>
      <c r="OR1363" s="131"/>
      <c r="OS1363" s="131"/>
      <c r="OT1363" s="131"/>
      <c r="OU1363" s="131"/>
      <c r="OV1363" s="131"/>
      <c r="OW1363" s="131"/>
      <c r="OX1363" s="131"/>
      <c r="OY1363" s="131"/>
      <c r="OZ1363" s="131"/>
      <c r="PA1363" s="131"/>
      <c r="PB1363" s="131"/>
      <c r="PC1363" s="131"/>
      <c r="PD1363" s="131"/>
      <c r="PE1363" s="131"/>
      <c r="PF1363" s="131"/>
      <c r="PG1363" s="131"/>
      <c r="PH1363" s="131"/>
      <c r="PI1363" s="131"/>
      <c r="PJ1363" s="131"/>
      <c r="PK1363" s="131"/>
      <c r="PL1363" s="131"/>
      <c r="PM1363" s="131"/>
      <c r="PN1363" s="131"/>
      <c r="PO1363" s="131"/>
      <c r="PP1363" s="131"/>
      <c r="PQ1363" s="131"/>
      <c r="PR1363" s="131"/>
      <c r="PS1363" s="131"/>
      <c r="PT1363" s="131"/>
      <c r="PU1363" s="131"/>
      <c r="PV1363" s="131"/>
      <c r="PW1363" s="131"/>
      <c r="PX1363" s="131"/>
      <c r="PY1363" s="131"/>
      <c r="PZ1363" s="131"/>
      <c r="QA1363" s="131"/>
      <c r="QB1363" s="131"/>
      <c r="QC1363" s="131"/>
      <c r="QD1363" s="131"/>
      <c r="QE1363" s="131"/>
      <c r="QF1363" s="131"/>
      <c r="QG1363" s="131"/>
      <c r="QH1363" s="131"/>
      <c r="QI1363" s="131"/>
      <c r="QJ1363" s="131"/>
      <c r="QK1363" s="131"/>
      <c r="QL1363" s="131"/>
      <c r="QM1363" s="131"/>
      <c r="QN1363" s="131"/>
      <c r="QO1363" s="131"/>
      <c r="QP1363" s="131"/>
      <c r="QQ1363" s="131"/>
      <c r="QR1363" s="131"/>
      <c r="QS1363" s="131"/>
      <c r="QT1363" s="131"/>
      <c r="QU1363" s="131"/>
      <c r="QV1363" s="131"/>
      <c r="QW1363" s="131"/>
      <c r="QX1363" s="131"/>
      <c r="QY1363" s="131"/>
      <c r="QZ1363" s="131"/>
      <c r="RA1363" s="131"/>
      <c r="RB1363" s="131"/>
      <c r="RC1363" s="131"/>
      <c r="RD1363" s="131"/>
      <c r="RE1363" s="131"/>
      <c r="RF1363" s="131"/>
      <c r="RG1363" s="131"/>
      <c r="RH1363" s="131"/>
      <c r="RI1363" s="131"/>
      <c r="RJ1363" s="131"/>
      <c r="RK1363" s="131"/>
      <c r="RL1363" s="131"/>
      <c r="RM1363" s="131"/>
      <c r="RN1363" s="131"/>
      <c r="RO1363" s="131"/>
      <c r="RP1363" s="131"/>
      <c r="RQ1363" s="131"/>
      <c r="RR1363" s="131"/>
      <c r="RS1363" s="131"/>
      <c r="RT1363" s="131"/>
      <c r="RU1363" s="131"/>
      <c r="RV1363" s="131"/>
      <c r="RW1363" s="131"/>
      <c r="RX1363" s="131"/>
      <c r="RY1363" s="131"/>
      <c r="RZ1363" s="131"/>
      <c r="SA1363" s="131"/>
      <c r="SB1363" s="131"/>
      <c r="SC1363" s="131"/>
      <c r="SD1363" s="131"/>
      <c r="SE1363" s="131"/>
      <c r="SF1363" s="131"/>
      <c r="SG1363" s="131"/>
      <c r="SH1363" s="131"/>
      <c r="SI1363" s="131"/>
      <c r="SJ1363" s="131"/>
      <c r="SK1363" s="131"/>
      <c r="SL1363" s="131"/>
      <c r="SM1363" s="131"/>
      <c r="SN1363" s="131"/>
      <c r="SO1363" s="131"/>
      <c r="SP1363" s="131"/>
      <c r="SQ1363" s="131"/>
      <c r="SR1363" s="131"/>
      <c r="SS1363" s="131"/>
      <c r="ST1363" s="131"/>
      <c r="SU1363" s="131"/>
      <c r="SV1363" s="131"/>
      <c r="SW1363" s="131"/>
      <c r="SX1363" s="131"/>
      <c r="SY1363" s="131"/>
      <c r="SZ1363" s="131"/>
      <c r="TA1363" s="131"/>
      <c r="TB1363" s="131"/>
      <c r="TC1363" s="131"/>
      <c r="TD1363" s="131"/>
      <c r="TE1363" s="131"/>
      <c r="TF1363" s="131"/>
      <c r="TG1363" s="131"/>
      <c r="TH1363" s="131"/>
      <c r="TI1363" s="131"/>
      <c r="TJ1363" s="131"/>
      <c r="TK1363" s="131"/>
      <c r="TL1363" s="131"/>
      <c r="TM1363" s="131"/>
      <c r="TN1363" s="131"/>
      <c r="TO1363" s="131"/>
      <c r="TP1363" s="131"/>
      <c r="TQ1363" s="131"/>
      <c r="TR1363" s="131"/>
      <c r="TS1363" s="131"/>
      <c r="TT1363" s="131"/>
      <c r="TU1363" s="131"/>
      <c r="TV1363" s="131"/>
      <c r="TW1363" s="131"/>
      <c r="TX1363" s="131"/>
      <c r="TY1363" s="131"/>
      <c r="TZ1363" s="131"/>
      <c r="UA1363" s="131"/>
      <c r="UB1363" s="131"/>
      <c r="UC1363" s="131"/>
      <c r="UD1363" s="131"/>
      <c r="UE1363" s="131"/>
      <c r="UF1363" s="131"/>
      <c r="UG1363" s="131"/>
      <c r="UH1363" s="131"/>
      <c r="UI1363" s="131"/>
      <c r="UJ1363" s="131"/>
      <c r="UK1363" s="131"/>
      <c r="UL1363" s="131"/>
      <c r="UM1363" s="131"/>
      <c r="UN1363" s="131"/>
      <c r="UO1363" s="131"/>
      <c r="UP1363" s="131"/>
      <c r="UQ1363" s="131"/>
      <c r="UR1363" s="131"/>
      <c r="US1363" s="131"/>
      <c r="UT1363" s="131"/>
      <c r="UU1363" s="131"/>
      <c r="UV1363" s="131"/>
      <c r="UW1363" s="131"/>
      <c r="UX1363" s="131"/>
      <c r="UY1363" s="131"/>
      <c r="UZ1363" s="131"/>
      <c r="VA1363" s="131"/>
      <c r="VB1363" s="131"/>
      <c r="VC1363" s="131"/>
      <c r="VD1363" s="131"/>
      <c r="VE1363" s="131"/>
      <c r="VF1363" s="131"/>
      <c r="VG1363" s="131"/>
      <c r="VH1363" s="131"/>
      <c r="VI1363" s="131"/>
      <c r="VJ1363" s="131"/>
      <c r="VK1363" s="131"/>
      <c r="VL1363" s="131"/>
      <c r="VM1363" s="131"/>
      <c r="VN1363" s="131"/>
      <c r="VO1363" s="131"/>
      <c r="VP1363" s="131"/>
      <c r="VQ1363" s="131"/>
      <c r="VR1363" s="131"/>
      <c r="VS1363" s="131"/>
      <c r="VT1363" s="131"/>
      <c r="VU1363" s="131"/>
      <c r="VV1363" s="131"/>
      <c r="VW1363" s="131"/>
      <c r="VX1363" s="131"/>
      <c r="VY1363" s="131"/>
      <c r="VZ1363" s="131"/>
      <c r="WA1363" s="131"/>
      <c r="WB1363" s="131"/>
      <c r="WC1363" s="131"/>
      <c r="WD1363" s="131"/>
      <c r="WE1363" s="131"/>
      <c r="WF1363" s="131"/>
      <c r="WG1363" s="131"/>
      <c r="WH1363" s="131"/>
      <c r="WI1363" s="131"/>
      <c r="WJ1363" s="131"/>
      <c r="WK1363" s="131"/>
      <c r="WL1363" s="131"/>
      <c r="WM1363" s="131"/>
      <c r="WN1363" s="131"/>
      <c r="WO1363" s="131"/>
      <c r="WP1363" s="131"/>
      <c r="WQ1363" s="131"/>
      <c r="WR1363" s="131"/>
      <c r="WS1363" s="131"/>
      <c r="WT1363" s="131"/>
      <c r="WU1363" s="131"/>
      <c r="WV1363" s="131"/>
      <c r="WW1363" s="131"/>
      <c r="WX1363" s="131"/>
      <c r="WY1363" s="131"/>
      <c r="WZ1363" s="131"/>
      <c r="XA1363" s="131"/>
      <c r="XB1363" s="131"/>
      <c r="XC1363" s="131"/>
      <c r="XD1363" s="131"/>
      <c r="XE1363" s="131"/>
      <c r="XF1363" s="131"/>
      <c r="XG1363" s="131"/>
      <c r="XH1363" s="131"/>
      <c r="XI1363" s="131"/>
      <c r="XJ1363" s="131"/>
      <c r="XK1363" s="131"/>
      <c r="XL1363" s="131"/>
      <c r="XM1363" s="131"/>
      <c r="XN1363" s="131"/>
      <c r="XO1363" s="131"/>
      <c r="XP1363" s="131"/>
      <c r="XQ1363" s="131"/>
      <c r="XR1363" s="131"/>
      <c r="XS1363" s="131"/>
      <c r="XT1363" s="131"/>
      <c r="XU1363" s="131"/>
      <c r="XV1363" s="131"/>
      <c r="XW1363" s="131"/>
      <c r="XX1363" s="131"/>
      <c r="XY1363" s="131"/>
      <c r="XZ1363" s="131"/>
      <c r="YA1363" s="131"/>
      <c r="YB1363" s="131"/>
      <c r="YC1363" s="131"/>
      <c r="YD1363" s="131"/>
      <c r="YE1363" s="131"/>
      <c r="YF1363" s="131"/>
      <c r="YG1363" s="131"/>
      <c r="YH1363" s="131"/>
      <c r="YI1363" s="131"/>
      <c r="YJ1363" s="131"/>
      <c r="YK1363" s="131"/>
      <c r="YL1363" s="131"/>
      <c r="YM1363" s="131"/>
      <c r="YN1363" s="131"/>
      <c r="YO1363" s="131"/>
      <c r="YP1363" s="131"/>
      <c r="YQ1363" s="131"/>
      <c r="YR1363" s="131"/>
      <c r="YS1363" s="131"/>
      <c r="YT1363" s="131"/>
      <c r="YU1363" s="131"/>
      <c r="YV1363" s="131"/>
      <c r="YW1363" s="131"/>
      <c r="YX1363" s="131"/>
      <c r="YY1363" s="131"/>
      <c r="YZ1363" s="131"/>
      <c r="ZA1363" s="131"/>
      <c r="ZB1363" s="131"/>
      <c r="ZC1363" s="131"/>
      <c r="ZD1363" s="131"/>
      <c r="ZE1363" s="131"/>
      <c r="ZF1363" s="131"/>
      <c r="ZG1363" s="131"/>
      <c r="ZH1363" s="131"/>
      <c r="ZI1363" s="131"/>
      <c r="ZJ1363" s="131"/>
      <c r="ZK1363" s="131"/>
      <c r="ZL1363" s="131"/>
      <c r="ZM1363" s="131"/>
      <c r="ZN1363" s="131"/>
      <c r="ZO1363" s="131"/>
      <c r="ZP1363" s="131"/>
      <c r="ZQ1363" s="131"/>
      <c r="ZR1363" s="131"/>
      <c r="ZS1363" s="131"/>
      <c r="ZT1363" s="131"/>
      <c r="ZU1363" s="131"/>
      <c r="ZV1363" s="131"/>
      <c r="ZW1363" s="131"/>
      <c r="ZX1363" s="131"/>
      <c r="ZY1363" s="131"/>
      <c r="ZZ1363" s="131"/>
      <c r="AAA1363" s="131"/>
      <c r="AAB1363" s="131"/>
      <c r="AAC1363" s="131"/>
      <c r="AAD1363" s="131"/>
      <c r="AAE1363" s="131"/>
      <c r="AAF1363" s="131"/>
      <c r="AAG1363" s="131"/>
      <c r="AAH1363" s="131"/>
      <c r="AAI1363" s="131"/>
      <c r="AAJ1363" s="131"/>
      <c r="AAK1363" s="131"/>
      <c r="AAL1363" s="131"/>
      <c r="AAM1363" s="131"/>
      <c r="AAN1363" s="131"/>
      <c r="AAO1363" s="131"/>
      <c r="AAP1363" s="131"/>
      <c r="AAQ1363" s="131"/>
      <c r="AAR1363" s="131"/>
      <c r="AAS1363" s="131"/>
      <c r="AAT1363" s="131"/>
      <c r="AAU1363" s="131"/>
      <c r="AAV1363" s="131"/>
      <c r="AAW1363" s="131"/>
      <c r="AAX1363" s="131"/>
      <c r="AAY1363" s="131"/>
      <c r="AAZ1363" s="131"/>
      <c r="ABA1363" s="131"/>
      <c r="ABB1363" s="131"/>
      <c r="ABC1363" s="131"/>
      <c r="ABD1363" s="131"/>
      <c r="ABE1363" s="131"/>
      <c r="ABF1363" s="131"/>
      <c r="ABG1363" s="131"/>
      <c r="ABH1363" s="131"/>
      <c r="ABI1363" s="131"/>
      <c r="ABJ1363" s="131"/>
      <c r="ABK1363" s="131"/>
      <c r="ABL1363" s="131"/>
      <c r="ABM1363" s="131"/>
      <c r="ABN1363" s="131"/>
      <c r="ABO1363" s="131"/>
      <c r="ABP1363" s="131"/>
      <c r="ABQ1363" s="131"/>
      <c r="ABR1363" s="131"/>
      <c r="ABS1363" s="131"/>
      <c r="ABT1363" s="131"/>
      <c r="ABU1363" s="131"/>
      <c r="ABV1363" s="131"/>
      <c r="ABW1363" s="131"/>
      <c r="ABX1363" s="131"/>
      <c r="ABY1363" s="131"/>
      <c r="ABZ1363" s="131"/>
      <c r="ACA1363" s="131"/>
      <c r="ACB1363" s="131"/>
      <c r="ACC1363" s="131"/>
      <c r="ACD1363" s="131"/>
      <c r="ACE1363" s="131"/>
      <c r="ACF1363" s="131"/>
      <c r="ACG1363" s="131"/>
      <c r="ACH1363" s="131"/>
      <c r="ACI1363" s="131"/>
      <c r="ACJ1363" s="131"/>
      <c r="ACK1363" s="131"/>
      <c r="ACL1363" s="131"/>
      <c r="ACM1363" s="131"/>
      <c r="ACN1363" s="131"/>
      <c r="ACO1363" s="131"/>
      <c r="ACP1363" s="131"/>
      <c r="ACQ1363" s="131"/>
      <c r="ACR1363" s="131"/>
      <c r="ACS1363" s="131"/>
      <c r="ACT1363" s="131"/>
      <c r="ACU1363" s="131"/>
      <c r="ACV1363" s="131"/>
      <c r="ACW1363" s="131"/>
      <c r="ACX1363" s="131"/>
      <c r="ACY1363" s="131"/>
      <c r="ACZ1363" s="131"/>
      <c r="ADA1363" s="131"/>
      <c r="ADB1363" s="131"/>
      <c r="ADC1363" s="131"/>
      <c r="ADD1363" s="131"/>
      <c r="ADE1363" s="131"/>
      <c r="ADF1363" s="131"/>
      <c r="ADG1363" s="131"/>
      <c r="ADH1363" s="131"/>
      <c r="ADI1363" s="131"/>
      <c r="ADJ1363" s="131"/>
      <c r="ADK1363" s="131"/>
      <c r="ADL1363" s="131"/>
      <c r="ADM1363" s="131"/>
      <c r="ADN1363" s="131"/>
      <c r="ADO1363" s="131"/>
      <c r="ADP1363" s="131"/>
      <c r="ADQ1363" s="131"/>
      <c r="ADR1363" s="131"/>
      <c r="ADS1363" s="131"/>
      <c r="ADT1363" s="131"/>
      <c r="ADU1363" s="131"/>
      <c r="ADV1363" s="131"/>
      <c r="ADW1363" s="131"/>
      <c r="ADX1363" s="131"/>
      <c r="ADY1363" s="131"/>
      <c r="ADZ1363" s="131"/>
      <c r="AEA1363" s="131"/>
      <c r="AEB1363" s="131"/>
      <c r="AEC1363" s="131"/>
      <c r="AED1363" s="131"/>
      <c r="AEE1363" s="131"/>
      <c r="AEF1363" s="131"/>
      <c r="AEG1363" s="131"/>
      <c r="AEH1363" s="131"/>
      <c r="AEI1363" s="131"/>
      <c r="AEJ1363" s="131"/>
      <c r="AEK1363" s="131"/>
      <c r="AEL1363" s="131"/>
      <c r="AEM1363" s="131"/>
      <c r="AEN1363" s="131"/>
      <c r="AEO1363" s="131"/>
      <c r="AEP1363" s="131"/>
      <c r="AEQ1363" s="131"/>
      <c r="AER1363" s="131"/>
      <c r="AES1363" s="131"/>
      <c r="AET1363" s="131"/>
      <c r="AEU1363" s="131"/>
      <c r="AEV1363" s="131"/>
      <c r="AEW1363" s="131"/>
      <c r="AEX1363" s="131"/>
      <c r="AEY1363" s="131"/>
      <c r="AEZ1363" s="131"/>
      <c r="AFA1363" s="131"/>
      <c r="AFB1363" s="131"/>
      <c r="AFC1363" s="131"/>
      <c r="AFD1363" s="131"/>
      <c r="AFE1363" s="131"/>
      <c r="AFF1363" s="131"/>
      <c r="AFG1363" s="131"/>
      <c r="AFH1363" s="131"/>
      <c r="AFI1363" s="131"/>
      <c r="AFJ1363" s="131"/>
      <c r="AFK1363" s="131"/>
      <c r="AFL1363" s="131"/>
      <c r="AFM1363" s="131"/>
      <c r="AFN1363" s="131"/>
      <c r="AFO1363" s="131"/>
      <c r="AFP1363" s="131"/>
      <c r="AFQ1363" s="131"/>
      <c r="AFR1363" s="131"/>
      <c r="AFS1363" s="131"/>
      <c r="AFT1363" s="131"/>
      <c r="AFU1363" s="131"/>
      <c r="AFV1363" s="131"/>
      <c r="AFW1363" s="131"/>
      <c r="AFX1363" s="131"/>
      <c r="AFY1363" s="131"/>
      <c r="AFZ1363" s="131"/>
      <c r="AGA1363" s="131"/>
      <c r="AGB1363" s="131"/>
      <c r="AGC1363" s="131"/>
      <c r="AGD1363" s="131"/>
      <c r="AGE1363" s="131"/>
      <c r="AGF1363" s="131"/>
      <c r="AGG1363" s="131"/>
      <c r="AGH1363" s="131"/>
      <c r="AGI1363" s="131"/>
      <c r="AGJ1363" s="131"/>
      <c r="AGK1363" s="131"/>
      <c r="AGL1363" s="131"/>
      <c r="AGM1363" s="131"/>
      <c r="AGN1363" s="131"/>
      <c r="AGO1363" s="131"/>
      <c r="AGP1363" s="131"/>
      <c r="AGQ1363" s="131"/>
      <c r="AGR1363" s="131"/>
      <c r="AGS1363" s="131"/>
      <c r="AGT1363" s="131"/>
      <c r="AGU1363" s="131"/>
      <c r="AGV1363" s="131"/>
      <c r="AGW1363" s="131"/>
      <c r="AGX1363" s="131"/>
      <c r="AGY1363" s="131"/>
      <c r="AGZ1363" s="131"/>
      <c r="AHA1363" s="131"/>
      <c r="AHB1363" s="131"/>
      <c r="AHC1363" s="131"/>
      <c r="AHD1363" s="131"/>
      <c r="AHE1363" s="131"/>
      <c r="AHF1363" s="131"/>
      <c r="AHG1363" s="131"/>
      <c r="AHH1363" s="131"/>
      <c r="AHI1363" s="131"/>
      <c r="AHJ1363" s="131"/>
      <c r="AHK1363" s="131"/>
      <c r="AHL1363" s="131"/>
      <c r="AHM1363" s="131"/>
      <c r="AHN1363" s="131"/>
      <c r="AHO1363" s="131"/>
      <c r="AHP1363" s="131"/>
      <c r="AHQ1363" s="131"/>
      <c r="AHR1363" s="131"/>
      <c r="AHS1363" s="131"/>
      <c r="AHT1363" s="131"/>
      <c r="AHU1363" s="131"/>
      <c r="AHV1363" s="131"/>
      <c r="AHW1363" s="131"/>
      <c r="AHX1363" s="131"/>
      <c r="AHY1363" s="131"/>
      <c r="AHZ1363" s="131"/>
      <c r="AIA1363" s="131"/>
      <c r="AIB1363" s="131"/>
      <c r="AIC1363" s="131"/>
      <c r="AID1363" s="131"/>
      <c r="AIE1363" s="131"/>
      <c r="AIF1363" s="131"/>
      <c r="AIG1363" s="131"/>
      <c r="AIH1363" s="131"/>
      <c r="AII1363" s="131"/>
      <c r="AIJ1363" s="131"/>
      <c r="AIK1363" s="131"/>
      <c r="AIL1363" s="131"/>
      <c r="AIM1363" s="131"/>
      <c r="AIN1363" s="131"/>
      <c r="AIO1363" s="131"/>
      <c r="AIP1363" s="131"/>
      <c r="AIQ1363" s="131"/>
      <c r="AIR1363" s="131"/>
      <c r="AIS1363" s="131"/>
      <c r="AIT1363" s="131"/>
      <c r="AIU1363" s="131"/>
      <c r="AIV1363" s="131"/>
      <c r="AIW1363" s="131"/>
      <c r="AIX1363" s="131"/>
      <c r="AIY1363" s="131"/>
      <c r="AIZ1363" s="131"/>
      <c r="AJA1363" s="131"/>
      <c r="AJB1363" s="131"/>
      <c r="AJC1363" s="131"/>
      <c r="AJD1363" s="131"/>
      <c r="AJE1363" s="131"/>
      <c r="AJF1363" s="131"/>
      <c r="AJG1363" s="131"/>
      <c r="AJH1363" s="131"/>
      <c r="AJI1363" s="131"/>
      <c r="AJJ1363" s="131"/>
      <c r="AJK1363" s="131"/>
      <c r="AJL1363" s="131"/>
      <c r="AJM1363" s="131"/>
      <c r="AJN1363" s="131"/>
      <c r="AJO1363" s="131"/>
      <c r="AJP1363" s="131"/>
      <c r="AJQ1363" s="131"/>
      <c r="AJR1363" s="131"/>
      <c r="AJS1363" s="131"/>
      <c r="AJT1363" s="131"/>
      <c r="AJU1363" s="131"/>
      <c r="AJV1363" s="131"/>
      <c r="AJW1363" s="131"/>
      <c r="AJX1363" s="131"/>
      <c r="AJY1363" s="131"/>
      <c r="AJZ1363" s="131"/>
      <c r="AKA1363" s="131"/>
      <c r="AKB1363" s="131"/>
      <c r="AKC1363" s="131"/>
      <c r="AKD1363" s="131"/>
      <c r="AKE1363" s="131"/>
      <c r="AKF1363" s="131"/>
      <c r="AKG1363" s="131"/>
      <c r="AKH1363" s="131"/>
      <c r="AKI1363" s="131"/>
      <c r="AKJ1363" s="131"/>
      <c r="AKK1363" s="131"/>
      <c r="AKL1363" s="131"/>
      <c r="AKM1363" s="131"/>
      <c r="AKN1363" s="131"/>
      <c r="AKO1363" s="131"/>
      <c r="AKP1363" s="131"/>
      <c r="AKQ1363" s="131"/>
      <c r="AKR1363" s="131"/>
      <c r="AKS1363" s="131"/>
      <c r="AKT1363" s="131"/>
      <c r="AKU1363" s="131"/>
      <c r="AKV1363" s="131"/>
      <c r="AKW1363" s="131"/>
      <c r="AKX1363" s="131"/>
      <c r="AKY1363" s="131"/>
      <c r="AKZ1363" s="131"/>
      <c r="ALA1363" s="131"/>
      <c r="ALB1363" s="131"/>
      <c r="ALC1363" s="131"/>
      <c r="ALD1363" s="131"/>
      <c r="ALE1363" s="131"/>
      <c r="ALF1363" s="131"/>
      <c r="ALG1363" s="131"/>
      <c r="ALH1363" s="131"/>
      <c r="ALI1363" s="131"/>
      <c r="ALJ1363" s="131"/>
      <c r="ALK1363" s="131"/>
      <c r="ALL1363" s="131"/>
      <c r="ALM1363" s="131"/>
      <c r="ALN1363" s="131"/>
    </row>
    <row r="1364" spans="1:1002" s="508" customFormat="1" x14ac:dyDescent="0.25">
      <c r="A1364" s="502"/>
      <c r="B1364" s="503"/>
      <c r="C1364" s="504"/>
      <c r="D1364" s="450"/>
      <c r="E1364" s="505"/>
      <c r="F1364" s="505"/>
      <c r="G1364" s="506"/>
      <c r="H1364" s="506"/>
      <c r="I1364" s="507"/>
      <c r="J1364" s="565"/>
      <c r="K1364" s="454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  <c r="EC1364" s="131"/>
      <c r="ED1364" s="131"/>
      <c r="EE1364" s="131"/>
      <c r="EF1364" s="131"/>
      <c r="EG1364" s="131"/>
      <c r="EH1364" s="131"/>
      <c r="EI1364" s="131"/>
      <c r="EJ1364" s="131"/>
      <c r="EK1364" s="131"/>
      <c r="EL1364" s="131"/>
      <c r="EM1364" s="131"/>
      <c r="EN1364" s="131"/>
      <c r="EO1364" s="131"/>
      <c r="EP1364" s="131"/>
      <c r="EQ1364" s="131"/>
      <c r="ER1364" s="131"/>
      <c r="ES1364" s="131"/>
      <c r="ET1364" s="131"/>
      <c r="EU1364" s="131"/>
      <c r="EV1364" s="131"/>
      <c r="EW1364" s="131"/>
      <c r="EX1364" s="131"/>
      <c r="EY1364" s="131"/>
      <c r="EZ1364" s="131"/>
      <c r="FA1364" s="131"/>
      <c r="FB1364" s="131"/>
      <c r="FC1364" s="131"/>
      <c r="FD1364" s="131"/>
      <c r="FE1364" s="131"/>
      <c r="FF1364" s="131"/>
      <c r="FG1364" s="131"/>
      <c r="FH1364" s="131"/>
      <c r="FI1364" s="131"/>
      <c r="FJ1364" s="131"/>
      <c r="FK1364" s="131"/>
      <c r="FL1364" s="131"/>
      <c r="FM1364" s="131"/>
      <c r="FN1364" s="131"/>
      <c r="FO1364" s="131"/>
      <c r="FP1364" s="131"/>
      <c r="FQ1364" s="131"/>
      <c r="FR1364" s="131"/>
      <c r="FS1364" s="131"/>
      <c r="FT1364" s="131"/>
      <c r="FU1364" s="131"/>
      <c r="FV1364" s="131"/>
      <c r="FW1364" s="131"/>
      <c r="FX1364" s="131"/>
      <c r="FY1364" s="131"/>
      <c r="FZ1364" s="131"/>
      <c r="GA1364" s="131"/>
      <c r="GB1364" s="131"/>
      <c r="GC1364" s="131"/>
      <c r="GD1364" s="131"/>
      <c r="GE1364" s="131"/>
      <c r="GF1364" s="131"/>
      <c r="GG1364" s="131"/>
      <c r="GH1364" s="131"/>
      <c r="GI1364" s="131"/>
      <c r="GJ1364" s="131"/>
      <c r="GK1364" s="131"/>
      <c r="GL1364" s="131"/>
      <c r="GM1364" s="131"/>
      <c r="GN1364" s="131"/>
      <c r="GO1364" s="131"/>
      <c r="GP1364" s="131"/>
      <c r="GQ1364" s="131"/>
      <c r="GR1364" s="131"/>
      <c r="GS1364" s="131"/>
      <c r="GT1364" s="131"/>
      <c r="GU1364" s="131"/>
      <c r="GV1364" s="131"/>
      <c r="GW1364" s="131"/>
      <c r="GX1364" s="131"/>
      <c r="GY1364" s="131"/>
      <c r="GZ1364" s="131"/>
      <c r="HA1364" s="131"/>
      <c r="HB1364" s="131"/>
      <c r="HC1364" s="131"/>
      <c r="HD1364" s="131"/>
      <c r="HE1364" s="131"/>
      <c r="HF1364" s="131"/>
      <c r="HG1364" s="131"/>
      <c r="HH1364" s="131"/>
      <c r="HI1364" s="131"/>
      <c r="HJ1364" s="131"/>
      <c r="HK1364" s="131"/>
      <c r="HL1364" s="131"/>
      <c r="HM1364" s="131"/>
      <c r="HN1364" s="131"/>
      <c r="HO1364" s="131"/>
      <c r="HP1364" s="131"/>
      <c r="HQ1364" s="131"/>
      <c r="HR1364" s="131"/>
      <c r="HS1364" s="131"/>
      <c r="HT1364" s="131"/>
      <c r="HU1364" s="131"/>
      <c r="HV1364" s="131"/>
      <c r="HW1364" s="131"/>
      <c r="HX1364" s="131"/>
      <c r="HY1364" s="131"/>
      <c r="HZ1364" s="131"/>
      <c r="IA1364" s="131"/>
      <c r="IB1364" s="131"/>
      <c r="IC1364" s="131"/>
      <c r="ID1364" s="131"/>
      <c r="IE1364" s="131"/>
      <c r="IF1364" s="131"/>
      <c r="IG1364" s="131"/>
      <c r="IH1364" s="131"/>
      <c r="II1364" s="131"/>
      <c r="IJ1364" s="131"/>
      <c r="IK1364" s="131"/>
      <c r="IL1364" s="131"/>
      <c r="IM1364" s="131"/>
      <c r="IN1364" s="131"/>
      <c r="IO1364" s="131"/>
      <c r="IP1364" s="131"/>
      <c r="IQ1364" s="131"/>
      <c r="IR1364" s="131"/>
      <c r="IS1364" s="131"/>
      <c r="IT1364" s="131"/>
      <c r="IU1364" s="131"/>
      <c r="IV1364" s="131"/>
      <c r="IW1364" s="131"/>
      <c r="IX1364" s="131"/>
      <c r="IY1364" s="131"/>
      <c r="IZ1364" s="131"/>
      <c r="JA1364" s="131"/>
      <c r="JB1364" s="131"/>
      <c r="JC1364" s="131"/>
      <c r="JD1364" s="131"/>
      <c r="JE1364" s="131"/>
      <c r="JF1364" s="131"/>
      <c r="JG1364" s="131"/>
      <c r="JH1364" s="131"/>
      <c r="JI1364" s="131"/>
      <c r="JJ1364" s="131"/>
      <c r="JK1364" s="131"/>
      <c r="JL1364" s="131"/>
      <c r="JM1364" s="131"/>
      <c r="JN1364" s="131"/>
      <c r="JO1364" s="131"/>
      <c r="JP1364" s="131"/>
      <c r="JQ1364" s="131"/>
      <c r="JR1364" s="131"/>
      <c r="JS1364" s="131"/>
      <c r="JT1364" s="131"/>
      <c r="JU1364" s="131"/>
      <c r="JV1364" s="131"/>
      <c r="JW1364" s="131"/>
      <c r="JX1364" s="131"/>
      <c r="JY1364" s="131"/>
      <c r="JZ1364" s="131"/>
      <c r="KA1364" s="131"/>
      <c r="KB1364" s="131"/>
      <c r="KC1364" s="131"/>
      <c r="KD1364" s="131"/>
      <c r="KE1364" s="131"/>
      <c r="KF1364" s="131"/>
      <c r="KG1364" s="131"/>
      <c r="KH1364" s="131"/>
      <c r="KI1364" s="131"/>
      <c r="KJ1364" s="131"/>
      <c r="KK1364" s="131"/>
      <c r="KL1364" s="131"/>
      <c r="KM1364" s="131"/>
      <c r="KN1364" s="131"/>
      <c r="KO1364" s="131"/>
      <c r="KP1364" s="131"/>
      <c r="KQ1364" s="131"/>
      <c r="KR1364" s="131"/>
      <c r="KS1364" s="131"/>
      <c r="KT1364" s="131"/>
      <c r="KU1364" s="131"/>
      <c r="KV1364" s="131"/>
      <c r="KW1364" s="131"/>
      <c r="KX1364" s="131"/>
      <c r="KY1364" s="131"/>
      <c r="KZ1364" s="131"/>
      <c r="LA1364" s="131"/>
      <c r="LB1364" s="131"/>
      <c r="LC1364" s="131"/>
      <c r="LD1364" s="131"/>
      <c r="LE1364" s="131"/>
      <c r="LF1364" s="131"/>
      <c r="LG1364" s="131"/>
      <c r="LH1364" s="131"/>
      <c r="LI1364" s="131"/>
      <c r="LJ1364" s="131"/>
      <c r="LK1364" s="131"/>
      <c r="LL1364" s="131"/>
      <c r="LM1364" s="131"/>
      <c r="LN1364" s="131"/>
      <c r="LO1364" s="131"/>
      <c r="LP1364" s="131"/>
      <c r="LQ1364" s="131"/>
      <c r="LR1364" s="131"/>
      <c r="LS1364" s="131"/>
      <c r="LT1364" s="131"/>
      <c r="LU1364" s="131"/>
      <c r="LV1364" s="131"/>
      <c r="LW1364" s="131"/>
      <c r="LX1364" s="131"/>
      <c r="LY1364" s="131"/>
      <c r="LZ1364" s="131"/>
      <c r="MA1364" s="131"/>
      <c r="MB1364" s="131"/>
      <c r="MC1364" s="131"/>
      <c r="MD1364" s="131"/>
      <c r="ME1364" s="131"/>
      <c r="MF1364" s="131"/>
      <c r="MG1364" s="131"/>
      <c r="MH1364" s="131"/>
      <c r="MI1364" s="131"/>
      <c r="MJ1364" s="131"/>
      <c r="MK1364" s="131"/>
      <c r="ML1364" s="131"/>
      <c r="MM1364" s="131"/>
      <c r="MN1364" s="131"/>
      <c r="MO1364" s="131"/>
      <c r="MP1364" s="131"/>
      <c r="MQ1364" s="131"/>
      <c r="MR1364" s="131"/>
      <c r="MS1364" s="131"/>
      <c r="MT1364" s="131"/>
      <c r="MU1364" s="131"/>
      <c r="MV1364" s="131"/>
      <c r="MW1364" s="131"/>
      <c r="MX1364" s="131"/>
      <c r="MY1364" s="131"/>
      <c r="MZ1364" s="131"/>
      <c r="NA1364" s="131"/>
      <c r="NB1364" s="131"/>
      <c r="NC1364" s="131"/>
      <c r="ND1364" s="131"/>
      <c r="NE1364" s="131"/>
      <c r="NF1364" s="131"/>
      <c r="NG1364" s="131"/>
      <c r="NH1364" s="131"/>
      <c r="NI1364" s="131"/>
      <c r="NJ1364" s="131"/>
      <c r="NK1364" s="131"/>
      <c r="NL1364" s="131"/>
      <c r="NM1364" s="131"/>
      <c r="NN1364" s="131"/>
      <c r="NO1364" s="131"/>
      <c r="NP1364" s="131"/>
      <c r="NQ1364" s="131"/>
      <c r="NR1364" s="131"/>
      <c r="NS1364" s="131"/>
      <c r="NT1364" s="131"/>
      <c r="NU1364" s="131"/>
      <c r="NV1364" s="131"/>
      <c r="NW1364" s="131"/>
      <c r="NX1364" s="131"/>
      <c r="NY1364" s="131"/>
      <c r="NZ1364" s="131"/>
      <c r="OA1364" s="131"/>
      <c r="OB1364" s="131"/>
      <c r="OC1364" s="131"/>
      <c r="OD1364" s="131"/>
      <c r="OE1364" s="131"/>
      <c r="OF1364" s="131"/>
      <c r="OG1364" s="131"/>
      <c r="OH1364" s="131"/>
      <c r="OI1364" s="131"/>
      <c r="OJ1364" s="131"/>
      <c r="OK1364" s="131"/>
      <c r="OL1364" s="131"/>
      <c r="OM1364" s="131"/>
      <c r="ON1364" s="131"/>
      <c r="OO1364" s="131"/>
      <c r="OP1364" s="131"/>
      <c r="OQ1364" s="131"/>
      <c r="OR1364" s="131"/>
      <c r="OS1364" s="131"/>
      <c r="OT1364" s="131"/>
      <c r="OU1364" s="131"/>
      <c r="OV1364" s="131"/>
      <c r="OW1364" s="131"/>
      <c r="OX1364" s="131"/>
      <c r="OY1364" s="131"/>
      <c r="OZ1364" s="131"/>
      <c r="PA1364" s="131"/>
      <c r="PB1364" s="131"/>
      <c r="PC1364" s="131"/>
      <c r="PD1364" s="131"/>
      <c r="PE1364" s="131"/>
      <c r="PF1364" s="131"/>
      <c r="PG1364" s="131"/>
      <c r="PH1364" s="131"/>
      <c r="PI1364" s="131"/>
      <c r="PJ1364" s="131"/>
      <c r="PK1364" s="131"/>
      <c r="PL1364" s="131"/>
      <c r="PM1364" s="131"/>
      <c r="PN1364" s="131"/>
      <c r="PO1364" s="131"/>
      <c r="PP1364" s="131"/>
      <c r="PQ1364" s="131"/>
      <c r="PR1364" s="131"/>
      <c r="PS1364" s="131"/>
      <c r="PT1364" s="131"/>
      <c r="PU1364" s="131"/>
      <c r="PV1364" s="131"/>
      <c r="PW1364" s="131"/>
      <c r="PX1364" s="131"/>
      <c r="PY1364" s="131"/>
      <c r="PZ1364" s="131"/>
      <c r="QA1364" s="131"/>
      <c r="QB1364" s="131"/>
      <c r="QC1364" s="131"/>
      <c r="QD1364" s="131"/>
      <c r="QE1364" s="131"/>
      <c r="QF1364" s="131"/>
      <c r="QG1364" s="131"/>
      <c r="QH1364" s="131"/>
      <c r="QI1364" s="131"/>
      <c r="QJ1364" s="131"/>
      <c r="QK1364" s="131"/>
      <c r="QL1364" s="131"/>
      <c r="QM1364" s="131"/>
      <c r="QN1364" s="131"/>
      <c r="QO1364" s="131"/>
      <c r="QP1364" s="131"/>
      <c r="QQ1364" s="131"/>
      <c r="QR1364" s="131"/>
      <c r="QS1364" s="131"/>
      <c r="QT1364" s="131"/>
      <c r="QU1364" s="131"/>
      <c r="QV1364" s="131"/>
      <c r="QW1364" s="131"/>
      <c r="QX1364" s="131"/>
      <c r="QY1364" s="131"/>
      <c r="QZ1364" s="131"/>
      <c r="RA1364" s="131"/>
      <c r="RB1364" s="131"/>
      <c r="RC1364" s="131"/>
      <c r="RD1364" s="131"/>
      <c r="RE1364" s="131"/>
      <c r="RF1364" s="131"/>
      <c r="RG1364" s="131"/>
      <c r="RH1364" s="131"/>
      <c r="RI1364" s="131"/>
      <c r="RJ1364" s="131"/>
      <c r="RK1364" s="131"/>
      <c r="RL1364" s="131"/>
      <c r="RM1364" s="131"/>
      <c r="RN1364" s="131"/>
      <c r="RO1364" s="131"/>
      <c r="RP1364" s="131"/>
      <c r="RQ1364" s="131"/>
      <c r="RR1364" s="131"/>
      <c r="RS1364" s="131"/>
      <c r="RT1364" s="131"/>
      <c r="RU1364" s="131"/>
      <c r="RV1364" s="131"/>
      <c r="RW1364" s="131"/>
      <c r="RX1364" s="131"/>
      <c r="RY1364" s="131"/>
      <c r="RZ1364" s="131"/>
      <c r="SA1364" s="131"/>
      <c r="SB1364" s="131"/>
      <c r="SC1364" s="131"/>
      <c r="SD1364" s="131"/>
      <c r="SE1364" s="131"/>
      <c r="SF1364" s="131"/>
      <c r="SG1364" s="131"/>
      <c r="SH1364" s="131"/>
      <c r="SI1364" s="131"/>
      <c r="SJ1364" s="131"/>
      <c r="SK1364" s="131"/>
      <c r="SL1364" s="131"/>
      <c r="SM1364" s="131"/>
      <c r="SN1364" s="131"/>
      <c r="SO1364" s="131"/>
      <c r="SP1364" s="131"/>
      <c r="SQ1364" s="131"/>
      <c r="SR1364" s="131"/>
      <c r="SS1364" s="131"/>
      <c r="ST1364" s="131"/>
      <c r="SU1364" s="131"/>
      <c r="SV1364" s="131"/>
      <c r="SW1364" s="131"/>
      <c r="SX1364" s="131"/>
      <c r="SY1364" s="131"/>
      <c r="SZ1364" s="131"/>
      <c r="TA1364" s="131"/>
      <c r="TB1364" s="131"/>
      <c r="TC1364" s="131"/>
      <c r="TD1364" s="131"/>
      <c r="TE1364" s="131"/>
      <c r="TF1364" s="131"/>
      <c r="TG1364" s="131"/>
      <c r="TH1364" s="131"/>
      <c r="TI1364" s="131"/>
      <c r="TJ1364" s="131"/>
      <c r="TK1364" s="131"/>
      <c r="TL1364" s="131"/>
      <c r="TM1364" s="131"/>
      <c r="TN1364" s="131"/>
      <c r="TO1364" s="131"/>
      <c r="TP1364" s="131"/>
      <c r="TQ1364" s="131"/>
      <c r="TR1364" s="131"/>
      <c r="TS1364" s="131"/>
      <c r="TT1364" s="131"/>
      <c r="TU1364" s="131"/>
      <c r="TV1364" s="131"/>
      <c r="TW1364" s="131"/>
      <c r="TX1364" s="131"/>
      <c r="TY1364" s="131"/>
      <c r="TZ1364" s="131"/>
      <c r="UA1364" s="131"/>
      <c r="UB1364" s="131"/>
      <c r="UC1364" s="131"/>
      <c r="UD1364" s="131"/>
      <c r="UE1364" s="131"/>
      <c r="UF1364" s="131"/>
      <c r="UG1364" s="131"/>
      <c r="UH1364" s="131"/>
      <c r="UI1364" s="131"/>
      <c r="UJ1364" s="131"/>
      <c r="UK1364" s="131"/>
      <c r="UL1364" s="131"/>
      <c r="UM1364" s="131"/>
      <c r="UN1364" s="131"/>
      <c r="UO1364" s="131"/>
      <c r="UP1364" s="131"/>
      <c r="UQ1364" s="131"/>
      <c r="UR1364" s="131"/>
      <c r="US1364" s="131"/>
      <c r="UT1364" s="131"/>
      <c r="UU1364" s="131"/>
      <c r="UV1364" s="131"/>
      <c r="UW1364" s="131"/>
      <c r="UX1364" s="131"/>
      <c r="UY1364" s="131"/>
      <c r="UZ1364" s="131"/>
      <c r="VA1364" s="131"/>
      <c r="VB1364" s="131"/>
      <c r="VC1364" s="131"/>
      <c r="VD1364" s="131"/>
      <c r="VE1364" s="131"/>
      <c r="VF1364" s="131"/>
      <c r="VG1364" s="131"/>
      <c r="VH1364" s="131"/>
      <c r="VI1364" s="131"/>
      <c r="VJ1364" s="131"/>
      <c r="VK1364" s="131"/>
      <c r="VL1364" s="131"/>
      <c r="VM1364" s="131"/>
      <c r="VN1364" s="131"/>
      <c r="VO1364" s="131"/>
      <c r="VP1364" s="131"/>
      <c r="VQ1364" s="131"/>
      <c r="VR1364" s="131"/>
      <c r="VS1364" s="131"/>
      <c r="VT1364" s="131"/>
      <c r="VU1364" s="131"/>
      <c r="VV1364" s="131"/>
      <c r="VW1364" s="131"/>
      <c r="VX1364" s="131"/>
      <c r="VY1364" s="131"/>
      <c r="VZ1364" s="131"/>
      <c r="WA1364" s="131"/>
      <c r="WB1364" s="131"/>
      <c r="WC1364" s="131"/>
      <c r="WD1364" s="131"/>
      <c r="WE1364" s="131"/>
      <c r="WF1364" s="131"/>
      <c r="WG1364" s="131"/>
      <c r="WH1364" s="131"/>
      <c r="WI1364" s="131"/>
      <c r="WJ1364" s="131"/>
      <c r="WK1364" s="131"/>
      <c r="WL1364" s="131"/>
      <c r="WM1364" s="131"/>
      <c r="WN1364" s="131"/>
      <c r="WO1364" s="131"/>
      <c r="WP1364" s="131"/>
      <c r="WQ1364" s="131"/>
      <c r="WR1364" s="131"/>
      <c r="WS1364" s="131"/>
      <c r="WT1364" s="131"/>
      <c r="WU1364" s="131"/>
      <c r="WV1364" s="131"/>
      <c r="WW1364" s="131"/>
      <c r="WX1364" s="131"/>
      <c r="WY1364" s="131"/>
      <c r="WZ1364" s="131"/>
      <c r="XA1364" s="131"/>
      <c r="XB1364" s="131"/>
      <c r="XC1364" s="131"/>
      <c r="XD1364" s="131"/>
      <c r="XE1364" s="131"/>
      <c r="XF1364" s="131"/>
      <c r="XG1364" s="131"/>
      <c r="XH1364" s="131"/>
      <c r="XI1364" s="131"/>
      <c r="XJ1364" s="131"/>
      <c r="XK1364" s="131"/>
      <c r="XL1364" s="131"/>
      <c r="XM1364" s="131"/>
      <c r="XN1364" s="131"/>
      <c r="XO1364" s="131"/>
      <c r="XP1364" s="131"/>
      <c r="XQ1364" s="131"/>
      <c r="XR1364" s="131"/>
      <c r="XS1364" s="131"/>
      <c r="XT1364" s="131"/>
      <c r="XU1364" s="131"/>
      <c r="XV1364" s="131"/>
      <c r="XW1364" s="131"/>
      <c r="XX1364" s="131"/>
      <c r="XY1364" s="131"/>
      <c r="XZ1364" s="131"/>
      <c r="YA1364" s="131"/>
      <c r="YB1364" s="131"/>
      <c r="YC1364" s="131"/>
      <c r="YD1364" s="131"/>
      <c r="YE1364" s="131"/>
      <c r="YF1364" s="131"/>
      <c r="YG1364" s="131"/>
      <c r="YH1364" s="131"/>
      <c r="YI1364" s="131"/>
      <c r="YJ1364" s="131"/>
      <c r="YK1364" s="131"/>
      <c r="YL1364" s="131"/>
      <c r="YM1364" s="131"/>
      <c r="YN1364" s="131"/>
      <c r="YO1364" s="131"/>
      <c r="YP1364" s="131"/>
      <c r="YQ1364" s="131"/>
      <c r="YR1364" s="131"/>
      <c r="YS1364" s="131"/>
      <c r="YT1364" s="131"/>
      <c r="YU1364" s="131"/>
      <c r="YV1364" s="131"/>
      <c r="YW1364" s="131"/>
      <c r="YX1364" s="131"/>
      <c r="YY1364" s="131"/>
      <c r="YZ1364" s="131"/>
      <c r="ZA1364" s="131"/>
      <c r="ZB1364" s="131"/>
      <c r="ZC1364" s="131"/>
      <c r="ZD1364" s="131"/>
      <c r="ZE1364" s="131"/>
      <c r="ZF1364" s="131"/>
      <c r="ZG1364" s="131"/>
      <c r="ZH1364" s="131"/>
      <c r="ZI1364" s="131"/>
      <c r="ZJ1364" s="131"/>
      <c r="ZK1364" s="131"/>
      <c r="ZL1364" s="131"/>
      <c r="ZM1364" s="131"/>
      <c r="ZN1364" s="131"/>
      <c r="ZO1364" s="131"/>
      <c r="ZP1364" s="131"/>
      <c r="ZQ1364" s="131"/>
      <c r="ZR1364" s="131"/>
      <c r="ZS1364" s="131"/>
      <c r="ZT1364" s="131"/>
      <c r="ZU1364" s="131"/>
      <c r="ZV1364" s="131"/>
      <c r="ZW1364" s="131"/>
      <c r="ZX1364" s="131"/>
      <c r="ZY1364" s="131"/>
      <c r="ZZ1364" s="131"/>
      <c r="AAA1364" s="131"/>
      <c r="AAB1364" s="131"/>
      <c r="AAC1364" s="131"/>
      <c r="AAD1364" s="131"/>
      <c r="AAE1364" s="131"/>
      <c r="AAF1364" s="131"/>
      <c r="AAG1364" s="131"/>
      <c r="AAH1364" s="131"/>
      <c r="AAI1364" s="131"/>
      <c r="AAJ1364" s="131"/>
      <c r="AAK1364" s="131"/>
      <c r="AAL1364" s="131"/>
      <c r="AAM1364" s="131"/>
      <c r="AAN1364" s="131"/>
      <c r="AAO1364" s="131"/>
      <c r="AAP1364" s="131"/>
      <c r="AAQ1364" s="131"/>
      <c r="AAR1364" s="131"/>
      <c r="AAS1364" s="131"/>
      <c r="AAT1364" s="131"/>
      <c r="AAU1364" s="131"/>
      <c r="AAV1364" s="131"/>
      <c r="AAW1364" s="131"/>
      <c r="AAX1364" s="131"/>
      <c r="AAY1364" s="131"/>
      <c r="AAZ1364" s="131"/>
      <c r="ABA1364" s="131"/>
      <c r="ABB1364" s="131"/>
      <c r="ABC1364" s="131"/>
      <c r="ABD1364" s="131"/>
      <c r="ABE1364" s="131"/>
      <c r="ABF1364" s="131"/>
      <c r="ABG1364" s="131"/>
      <c r="ABH1364" s="131"/>
      <c r="ABI1364" s="131"/>
      <c r="ABJ1364" s="131"/>
      <c r="ABK1364" s="131"/>
      <c r="ABL1364" s="131"/>
      <c r="ABM1364" s="131"/>
      <c r="ABN1364" s="131"/>
      <c r="ABO1364" s="131"/>
      <c r="ABP1364" s="131"/>
      <c r="ABQ1364" s="131"/>
      <c r="ABR1364" s="131"/>
      <c r="ABS1364" s="131"/>
      <c r="ABT1364" s="131"/>
      <c r="ABU1364" s="131"/>
      <c r="ABV1364" s="131"/>
      <c r="ABW1364" s="131"/>
      <c r="ABX1364" s="131"/>
      <c r="ABY1364" s="131"/>
      <c r="ABZ1364" s="131"/>
      <c r="ACA1364" s="131"/>
      <c r="ACB1364" s="131"/>
      <c r="ACC1364" s="131"/>
      <c r="ACD1364" s="131"/>
      <c r="ACE1364" s="131"/>
      <c r="ACF1364" s="131"/>
      <c r="ACG1364" s="131"/>
      <c r="ACH1364" s="131"/>
      <c r="ACI1364" s="131"/>
      <c r="ACJ1364" s="131"/>
      <c r="ACK1364" s="131"/>
      <c r="ACL1364" s="131"/>
      <c r="ACM1364" s="131"/>
      <c r="ACN1364" s="131"/>
      <c r="ACO1364" s="131"/>
      <c r="ACP1364" s="131"/>
      <c r="ACQ1364" s="131"/>
      <c r="ACR1364" s="131"/>
      <c r="ACS1364" s="131"/>
      <c r="ACT1364" s="131"/>
      <c r="ACU1364" s="131"/>
      <c r="ACV1364" s="131"/>
      <c r="ACW1364" s="131"/>
      <c r="ACX1364" s="131"/>
      <c r="ACY1364" s="131"/>
      <c r="ACZ1364" s="131"/>
      <c r="ADA1364" s="131"/>
      <c r="ADB1364" s="131"/>
      <c r="ADC1364" s="131"/>
      <c r="ADD1364" s="131"/>
      <c r="ADE1364" s="131"/>
      <c r="ADF1364" s="131"/>
      <c r="ADG1364" s="131"/>
      <c r="ADH1364" s="131"/>
      <c r="ADI1364" s="131"/>
      <c r="ADJ1364" s="131"/>
      <c r="ADK1364" s="131"/>
      <c r="ADL1364" s="131"/>
      <c r="ADM1364" s="131"/>
      <c r="ADN1364" s="131"/>
      <c r="ADO1364" s="131"/>
      <c r="ADP1364" s="131"/>
      <c r="ADQ1364" s="131"/>
      <c r="ADR1364" s="131"/>
      <c r="ADS1364" s="131"/>
      <c r="ADT1364" s="131"/>
      <c r="ADU1364" s="131"/>
      <c r="ADV1364" s="131"/>
      <c r="ADW1364" s="131"/>
      <c r="ADX1364" s="131"/>
      <c r="ADY1364" s="131"/>
      <c r="ADZ1364" s="131"/>
      <c r="AEA1364" s="131"/>
      <c r="AEB1364" s="131"/>
      <c r="AEC1364" s="131"/>
      <c r="AED1364" s="131"/>
      <c r="AEE1364" s="131"/>
      <c r="AEF1364" s="131"/>
      <c r="AEG1364" s="131"/>
      <c r="AEH1364" s="131"/>
      <c r="AEI1364" s="131"/>
      <c r="AEJ1364" s="131"/>
      <c r="AEK1364" s="131"/>
      <c r="AEL1364" s="131"/>
      <c r="AEM1364" s="131"/>
      <c r="AEN1364" s="131"/>
      <c r="AEO1364" s="131"/>
      <c r="AEP1364" s="131"/>
      <c r="AEQ1364" s="131"/>
      <c r="AER1364" s="131"/>
      <c r="AES1364" s="131"/>
      <c r="AET1364" s="131"/>
      <c r="AEU1364" s="131"/>
      <c r="AEV1364" s="131"/>
      <c r="AEW1364" s="131"/>
      <c r="AEX1364" s="131"/>
      <c r="AEY1364" s="131"/>
      <c r="AEZ1364" s="131"/>
      <c r="AFA1364" s="131"/>
      <c r="AFB1364" s="131"/>
      <c r="AFC1364" s="131"/>
      <c r="AFD1364" s="131"/>
      <c r="AFE1364" s="131"/>
      <c r="AFF1364" s="131"/>
      <c r="AFG1364" s="131"/>
      <c r="AFH1364" s="131"/>
      <c r="AFI1364" s="131"/>
      <c r="AFJ1364" s="131"/>
      <c r="AFK1364" s="131"/>
      <c r="AFL1364" s="131"/>
      <c r="AFM1364" s="131"/>
      <c r="AFN1364" s="131"/>
      <c r="AFO1364" s="131"/>
      <c r="AFP1364" s="131"/>
      <c r="AFQ1364" s="131"/>
      <c r="AFR1364" s="131"/>
      <c r="AFS1364" s="131"/>
      <c r="AFT1364" s="131"/>
      <c r="AFU1364" s="131"/>
      <c r="AFV1364" s="131"/>
      <c r="AFW1364" s="131"/>
      <c r="AFX1364" s="131"/>
      <c r="AFY1364" s="131"/>
      <c r="AFZ1364" s="131"/>
      <c r="AGA1364" s="131"/>
      <c r="AGB1364" s="131"/>
      <c r="AGC1364" s="131"/>
      <c r="AGD1364" s="131"/>
      <c r="AGE1364" s="131"/>
      <c r="AGF1364" s="131"/>
      <c r="AGG1364" s="131"/>
      <c r="AGH1364" s="131"/>
      <c r="AGI1364" s="131"/>
      <c r="AGJ1364" s="131"/>
      <c r="AGK1364" s="131"/>
      <c r="AGL1364" s="131"/>
      <c r="AGM1364" s="131"/>
      <c r="AGN1364" s="131"/>
      <c r="AGO1364" s="131"/>
      <c r="AGP1364" s="131"/>
      <c r="AGQ1364" s="131"/>
      <c r="AGR1364" s="131"/>
      <c r="AGS1364" s="131"/>
      <c r="AGT1364" s="131"/>
      <c r="AGU1364" s="131"/>
      <c r="AGV1364" s="131"/>
      <c r="AGW1364" s="131"/>
      <c r="AGX1364" s="131"/>
      <c r="AGY1364" s="131"/>
      <c r="AGZ1364" s="131"/>
      <c r="AHA1364" s="131"/>
      <c r="AHB1364" s="131"/>
      <c r="AHC1364" s="131"/>
      <c r="AHD1364" s="131"/>
      <c r="AHE1364" s="131"/>
      <c r="AHF1364" s="131"/>
      <c r="AHG1364" s="131"/>
      <c r="AHH1364" s="131"/>
      <c r="AHI1364" s="131"/>
      <c r="AHJ1364" s="131"/>
      <c r="AHK1364" s="131"/>
      <c r="AHL1364" s="131"/>
      <c r="AHM1364" s="131"/>
      <c r="AHN1364" s="131"/>
      <c r="AHO1364" s="131"/>
      <c r="AHP1364" s="131"/>
      <c r="AHQ1364" s="131"/>
      <c r="AHR1364" s="131"/>
      <c r="AHS1364" s="131"/>
      <c r="AHT1364" s="131"/>
      <c r="AHU1364" s="131"/>
      <c r="AHV1364" s="131"/>
      <c r="AHW1364" s="131"/>
      <c r="AHX1364" s="131"/>
      <c r="AHY1364" s="131"/>
      <c r="AHZ1364" s="131"/>
      <c r="AIA1364" s="131"/>
      <c r="AIB1364" s="131"/>
      <c r="AIC1364" s="131"/>
      <c r="AID1364" s="131"/>
      <c r="AIE1364" s="131"/>
      <c r="AIF1364" s="131"/>
      <c r="AIG1364" s="131"/>
      <c r="AIH1364" s="131"/>
      <c r="AII1364" s="131"/>
      <c r="AIJ1364" s="131"/>
      <c r="AIK1364" s="131"/>
      <c r="AIL1364" s="131"/>
      <c r="AIM1364" s="131"/>
      <c r="AIN1364" s="131"/>
      <c r="AIO1364" s="131"/>
      <c r="AIP1364" s="131"/>
      <c r="AIQ1364" s="131"/>
      <c r="AIR1364" s="131"/>
      <c r="AIS1364" s="131"/>
      <c r="AIT1364" s="131"/>
      <c r="AIU1364" s="131"/>
      <c r="AIV1364" s="131"/>
      <c r="AIW1364" s="131"/>
      <c r="AIX1364" s="131"/>
      <c r="AIY1364" s="131"/>
      <c r="AIZ1364" s="131"/>
      <c r="AJA1364" s="131"/>
      <c r="AJB1364" s="131"/>
      <c r="AJC1364" s="131"/>
      <c r="AJD1364" s="131"/>
      <c r="AJE1364" s="131"/>
      <c r="AJF1364" s="131"/>
      <c r="AJG1364" s="131"/>
      <c r="AJH1364" s="131"/>
      <c r="AJI1364" s="131"/>
      <c r="AJJ1364" s="131"/>
      <c r="AJK1364" s="131"/>
      <c r="AJL1364" s="131"/>
      <c r="AJM1364" s="131"/>
      <c r="AJN1364" s="131"/>
      <c r="AJO1364" s="131"/>
      <c r="AJP1364" s="131"/>
      <c r="AJQ1364" s="131"/>
      <c r="AJR1364" s="131"/>
      <c r="AJS1364" s="131"/>
      <c r="AJT1364" s="131"/>
      <c r="AJU1364" s="131"/>
      <c r="AJV1364" s="131"/>
      <c r="AJW1364" s="131"/>
      <c r="AJX1364" s="131"/>
      <c r="AJY1364" s="131"/>
      <c r="AJZ1364" s="131"/>
      <c r="AKA1364" s="131"/>
      <c r="AKB1364" s="131"/>
      <c r="AKC1364" s="131"/>
      <c r="AKD1364" s="131"/>
      <c r="AKE1364" s="131"/>
      <c r="AKF1364" s="131"/>
      <c r="AKG1364" s="131"/>
      <c r="AKH1364" s="131"/>
      <c r="AKI1364" s="131"/>
      <c r="AKJ1364" s="131"/>
      <c r="AKK1364" s="131"/>
      <c r="AKL1364" s="131"/>
      <c r="AKM1364" s="131"/>
      <c r="AKN1364" s="131"/>
      <c r="AKO1364" s="131"/>
      <c r="AKP1364" s="131"/>
      <c r="AKQ1364" s="131"/>
      <c r="AKR1364" s="131"/>
      <c r="AKS1364" s="131"/>
      <c r="AKT1364" s="131"/>
      <c r="AKU1364" s="131"/>
      <c r="AKV1364" s="131"/>
      <c r="AKW1364" s="131"/>
      <c r="AKX1364" s="131"/>
      <c r="AKY1364" s="131"/>
      <c r="AKZ1364" s="131"/>
      <c r="ALA1364" s="131"/>
      <c r="ALB1364" s="131"/>
      <c r="ALC1364" s="131"/>
      <c r="ALD1364" s="131"/>
      <c r="ALE1364" s="131"/>
      <c r="ALF1364" s="131"/>
      <c r="ALG1364" s="131"/>
      <c r="ALH1364" s="131"/>
      <c r="ALI1364" s="131"/>
      <c r="ALJ1364" s="131"/>
      <c r="ALK1364" s="131"/>
      <c r="ALL1364" s="131"/>
      <c r="ALM1364" s="131"/>
      <c r="ALN1364" s="131"/>
    </row>
  </sheetData>
  <autoFilter ref="A3:BC697" xr:uid="{00000000-0009-0000-0000-000011000000}"/>
  <mergeCells count="137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B7:J7"/>
    <mergeCell ref="B8:J8"/>
    <mergeCell ref="B19:J19"/>
    <mergeCell ref="B20:J20"/>
    <mergeCell ref="B21:J21"/>
    <mergeCell ref="B34:J34"/>
    <mergeCell ref="B47:J47"/>
    <mergeCell ref="B60:J60"/>
    <mergeCell ref="B73:J73"/>
    <mergeCell ref="B74:J74"/>
    <mergeCell ref="B80:J80"/>
    <mergeCell ref="B87:J87"/>
    <mergeCell ref="B95:J95"/>
    <mergeCell ref="B101:J101"/>
    <mergeCell ref="B107:J107"/>
    <mergeCell ref="B113:J113"/>
    <mergeCell ref="B119:J119"/>
    <mergeCell ref="B125:J125"/>
    <mergeCell ref="B131:J131"/>
    <mergeCell ref="B137:J137"/>
    <mergeCell ref="B143:J143"/>
    <mergeCell ref="B149:J149"/>
    <mergeCell ref="B155:J155"/>
    <mergeCell ref="B161:J161"/>
    <mergeCell ref="B167:J167"/>
    <mergeCell ref="B173:J173"/>
    <mergeCell ref="B179:J179"/>
    <mergeCell ref="B185:J185"/>
    <mergeCell ref="B191:J191"/>
    <mergeCell ref="B197:J197"/>
    <mergeCell ref="B198:J198"/>
    <mergeCell ref="B208:J208"/>
    <mergeCell ref="B209:J209"/>
    <mergeCell ref="B215:J215"/>
    <mergeCell ref="B203:J203"/>
    <mergeCell ref="B216:J216"/>
    <mergeCell ref="B217:J217"/>
    <mergeCell ref="B237:J237"/>
    <mergeCell ref="B256:J256"/>
    <mergeCell ref="B257:J257"/>
    <mergeCell ref="B272:J272"/>
    <mergeCell ref="A273:A274"/>
    <mergeCell ref="B273:J273"/>
    <mergeCell ref="B278:J278"/>
    <mergeCell ref="B283:J283"/>
    <mergeCell ref="B288:J288"/>
    <mergeCell ref="B293:J293"/>
    <mergeCell ref="B294:J294"/>
    <mergeCell ref="B307:J307"/>
    <mergeCell ref="B318:J318"/>
    <mergeCell ref="B329:J329"/>
    <mergeCell ref="B344:J344"/>
    <mergeCell ref="B357:J357"/>
    <mergeCell ref="B395:J395"/>
    <mergeCell ref="B396:J396"/>
    <mergeCell ref="B401:J401"/>
    <mergeCell ref="B406:J406"/>
    <mergeCell ref="B410:J410"/>
    <mergeCell ref="B368:J368"/>
    <mergeCell ref="B369:J369"/>
    <mergeCell ref="B382:J382"/>
    <mergeCell ref="B383:J383"/>
    <mergeCell ref="B384:J384"/>
    <mergeCell ref="B389:J389"/>
    <mergeCell ref="B390:J390"/>
    <mergeCell ref="A473:A476"/>
    <mergeCell ref="B414:J414"/>
    <mergeCell ref="B415:J415"/>
    <mergeCell ref="B420:J420"/>
    <mergeCell ref="B425:J425"/>
    <mergeCell ref="B426:J426"/>
    <mergeCell ref="B427:J427"/>
    <mergeCell ref="B432:J432"/>
    <mergeCell ref="B437:J437"/>
    <mergeCell ref="B442:J442"/>
    <mergeCell ref="B479:J479"/>
    <mergeCell ref="B480:J480"/>
    <mergeCell ref="B486:J486"/>
    <mergeCell ref="B491:J491"/>
    <mergeCell ref="B496:J496"/>
    <mergeCell ref="B501:J501"/>
    <mergeCell ref="B447:J447"/>
    <mergeCell ref="B452:J452"/>
    <mergeCell ref="B457:J457"/>
    <mergeCell ref="B462:J462"/>
    <mergeCell ref="B467:J467"/>
    <mergeCell ref="B472:J472"/>
    <mergeCell ref="B473:J473"/>
    <mergeCell ref="B478:J478"/>
    <mergeCell ref="B502:J502"/>
    <mergeCell ref="B503:J503"/>
    <mergeCell ref="B508:J508"/>
    <mergeCell ref="B513:J513"/>
    <mergeCell ref="B518:J518"/>
    <mergeCell ref="B523:J523"/>
    <mergeCell ref="B528:J528"/>
    <mergeCell ref="B529:J529"/>
    <mergeCell ref="B536:J536"/>
    <mergeCell ref="B543:J543"/>
    <mergeCell ref="B552:J552"/>
    <mergeCell ref="B561:J561"/>
    <mergeCell ref="B569:J569"/>
    <mergeCell ref="B577:J577"/>
    <mergeCell ref="B585:J585"/>
    <mergeCell ref="B593:J593"/>
    <mergeCell ref="B600:J600"/>
    <mergeCell ref="B601:J601"/>
    <mergeCell ref="B606:J606"/>
    <mergeCell ref="B611:J611"/>
    <mergeCell ref="B616:J616"/>
    <mergeCell ref="B621:J621"/>
    <mergeCell ref="B622:J622"/>
    <mergeCell ref="B633:J633"/>
    <mergeCell ref="B634:J634"/>
    <mergeCell ref="B640:J640"/>
    <mergeCell ref="B646:J646"/>
    <mergeCell ref="B652:J652"/>
    <mergeCell ref="B658:J658"/>
    <mergeCell ref="B664:J664"/>
    <mergeCell ref="B670:J670"/>
    <mergeCell ref="B675:J675"/>
    <mergeCell ref="B680:J680"/>
    <mergeCell ref="B686:J686"/>
    <mergeCell ref="B692:J692"/>
    <mergeCell ref="B693:J693"/>
  </mergeCells>
  <hyperlinks>
    <hyperlink ref="K224" r:id="rId1" xr:uid="{00000000-0004-0000-1100-000000000000}"/>
    <hyperlink ref="K225" r:id="rId2" xr:uid="{00000000-0004-0000-1100-000001000000}"/>
    <hyperlink ref="K259" r:id="rId3" xr:uid="{00000000-0004-0000-1100-000002000000}"/>
  </hyperlinks>
  <pageMargins left="0.19685039370078741" right="0" top="0.39370078740157483" bottom="0.39370078740157483" header="0.51181102362204722" footer="0.51181102362204722"/>
  <pageSetup paperSize="9" scale="65" firstPageNumber="0" orientation="portrait" horizontalDpi="300" verticalDpi="3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70"/>
  <sheetViews>
    <sheetView zoomScaleNormal="100" workbookViewId="0">
      <selection sqref="A1:XFD1"/>
    </sheetView>
  </sheetViews>
  <sheetFormatPr defaultRowHeight="15" x14ac:dyDescent="0.25"/>
  <cols>
    <col min="1" max="1" width="22.85546875" style="32" customWidth="1"/>
    <col min="2" max="2" width="61" style="33" customWidth="1"/>
    <col min="3" max="3" width="14.140625" style="32" customWidth="1"/>
    <col min="4" max="4" width="12" style="32" customWidth="1"/>
    <col min="5" max="6" width="13.7109375" style="32" customWidth="1"/>
    <col min="7" max="7" width="3.28515625" style="34" customWidth="1"/>
    <col min="8" max="256" width="8.85546875" style="32" customWidth="1"/>
    <col min="257" max="257" width="22.85546875" style="32" customWidth="1"/>
    <col min="258" max="258" width="65.28515625" style="32" customWidth="1"/>
    <col min="259" max="259" width="14.140625" style="32" customWidth="1"/>
    <col min="260" max="260" width="12" style="32" customWidth="1"/>
    <col min="261" max="262" width="13.7109375" style="32" customWidth="1"/>
    <col min="263" max="263" width="3.28515625" style="32" customWidth="1"/>
    <col min="264" max="512" width="8.85546875" style="32" customWidth="1"/>
    <col min="513" max="513" width="22.85546875" style="32" customWidth="1"/>
    <col min="514" max="514" width="65.28515625" style="32" customWidth="1"/>
    <col min="515" max="515" width="14.140625" style="32" customWidth="1"/>
    <col min="516" max="516" width="12" style="32" customWidth="1"/>
    <col min="517" max="518" width="13.7109375" style="32" customWidth="1"/>
    <col min="519" max="519" width="3.28515625" style="32" customWidth="1"/>
    <col min="520" max="768" width="8.85546875" style="32" customWidth="1"/>
    <col min="769" max="769" width="22.85546875" style="32" customWidth="1"/>
    <col min="770" max="770" width="65.28515625" style="32" customWidth="1"/>
    <col min="771" max="771" width="14.140625" style="32" customWidth="1"/>
    <col min="772" max="772" width="12" style="32" customWidth="1"/>
    <col min="773" max="774" width="13.7109375" style="32" customWidth="1"/>
    <col min="775" max="775" width="3.28515625" style="32" customWidth="1"/>
    <col min="776" max="1025" width="8.85546875" style="32" customWidth="1"/>
  </cols>
  <sheetData>
    <row r="1" spans="1:229" s="3" customFormat="1" ht="50.1" customHeight="1" x14ac:dyDescent="0.25">
      <c r="A1" s="579" t="s">
        <v>43</v>
      </c>
      <c r="B1" s="579"/>
      <c r="C1" s="579"/>
    </row>
    <row r="2" spans="1:229" s="3" customFormat="1" ht="19.5" customHeight="1" x14ac:dyDescent="0.25">
      <c r="A2" s="584" t="s">
        <v>44</v>
      </c>
      <c r="B2" s="584"/>
      <c r="C2" s="584"/>
    </row>
    <row r="3" spans="1:229" x14ac:dyDescent="0.25">
      <c r="A3" s="35" t="s">
        <v>45</v>
      </c>
      <c r="B3" s="36" t="s">
        <v>46</v>
      </c>
      <c r="C3" s="37">
        <v>3</v>
      </c>
      <c r="H3" s="38"/>
      <c r="I3" s="39"/>
      <c r="J3" s="40"/>
      <c r="K3" s="41"/>
      <c r="L3" s="42"/>
      <c r="M3" s="43"/>
      <c r="N3" s="43"/>
      <c r="O3" s="38"/>
      <c r="P3" s="39"/>
      <c r="Q3" s="40"/>
      <c r="R3" s="41"/>
      <c r="S3" s="42"/>
      <c r="T3" s="43"/>
      <c r="U3" s="43"/>
      <c r="V3" s="38"/>
      <c r="W3" s="39"/>
      <c r="X3" s="40"/>
      <c r="Y3" s="41"/>
      <c r="Z3" s="42"/>
      <c r="AA3" s="43"/>
      <c r="AB3" s="43"/>
      <c r="AC3" s="38"/>
      <c r="AD3" s="39"/>
      <c r="AE3" s="40"/>
      <c r="AF3" s="41"/>
      <c r="AG3" s="42"/>
      <c r="AH3" s="43"/>
      <c r="AI3" s="43"/>
      <c r="AJ3" s="38"/>
      <c r="AK3" s="39"/>
      <c r="AL3" s="40"/>
      <c r="AM3" s="41"/>
      <c r="AN3" s="42"/>
      <c r="AO3" s="43"/>
      <c r="AP3" s="43"/>
      <c r="AQ3" s="44"/>
      <c r="AR3" s="45"/>
      <c r="AS3" s="46"/>
      <c r="AT3" s="47"/>
      <c r="AU3" s="48"/>
      <c r="AV3" s="49"/>
      <c r="AW3" s="50"/>
      <c r="AX3" s="51"/>
      <c r="AY3" s="45"/>
      <c r="AZ3" s="46"/>
      <c r="BA3" s="47"/>
      <c r="BB3" s="48"/>
      <c r="BC3" s="49"/>
      <c r="BD3" s="50"/>
      <c r="BE3" s="51"/>
      <c r="BF3" s="45"/>
      <c r="BG3" s="46"/>
      <c r="BH3" s="47"/>
      <c r="BI3" s="48"/>
      <c r="BJ3" s="49"/>
      <c r="BK3" s="50"/>
      <c r="BL3" s="51"/>
      <c r="BM3" s="45"/>
      <c r="BN3" s="46"/>
      <c r="BO3" s="47"/>
      <c r="BP3" s="48"/>
      <c r="BQ3" s="49"/>
      <c r="BR3" s="50"/>
      <c r="BS3" s="51"/>
      <c r="BT3" s="45"/>
      <c r="BU3" s="46"/>
      <c r="BV3" s="47"/>
      <c r="BW3" s="48"/>
      <c r="BX3" s="49"/>
      <c r="BY3" s="50"/>
      <c r="BZ3" s="51"/>
      <c r="CA3" s="45"/>
      <c r="CB3" s="46"/>
      <c r="CC3" s="47"/>
      <c r="CD3" s="48"/>
      <c r="CE3" s="49"/>
      <c r="CF3" s="50"/>
      <c r="CG3" s="51"/>
      <c r="CH3" s="45"/>
      <c r="CI3" s="46"/>
      <c r="CJ3" s="47"/>
      <c r="CK3" s="48"/>
      <c r="CL3" s="49"/>
      <c r="CM3" s="50"/>
      <c r="CN3" s="51"/>
      <c r="CO3" s="45"/>
      <c r="CP3" s="46"/>
      <c r="CQ3" s="47"/>
      <c r="CR3" s="48"/>
      <c r="CS3" s="49"/>
      <c r="CT3" s="50"/>
      <c r="CU3" s="51"/>
      <c r="CV3" s="45"/>
      <c r="CW3" s="46"/>
      <c r="CX3" s="47"/>
      <c r="CY3" s="48"/>
      <c r="CZ3" s="49"/>
      <c r="DA3" s="50"/>
      <c r="DB3" s="51"/>
      <c r="DC3" s="45"/>
      <c r="DD3" s="46"/>
      <c r="DE3" s="47"/>
      <c r="DF3" s="48"/>
      <c r="DG3" s="49"/>
      <c r="DH3" s="50"/>
      <c r="DI3" s="51"/>
      <c r="DJ3" s="45"/>
      <c r="DK3" s="46"/>
      <c r="DL3" s="47"/>
      <c r="DM3" s="48"/>
      <c r="DN3" s="49"/>
      <c r="DO3" s="50"/>
      <c r="DP3" s="51"/>
      <c r="DQ3" s="45"/>
      <c r="DR3" s="46"/>
      <c r="DS3" s="47"/>
      <c r="DT3" s="48"/>
      <c r="DU3" s="49"/>
      <c r="DV3" s="50"/>
      <c r="DW3" s="51"/>
      <c r="DX3" s="45"/>
      <c r="DY3" s="46"/>
      <c r="DZ3" s="47"/>
      <c r="EA3" s="48"/>
      <c r="EB3" s="49"/>
      <c r="EC3" s="50"/>
      <c r="ED3" s="51"/>
      <c r="EE3" s="45"/>
      <c r="EF3" s="46"/>
      <c r="EG3" s="47"/>
      <c r="EH3" s="48"/>
      <c r="EI3" s="49"/>
      <c r="EJ3" s="50"/>
      <c r="EK3" s="51"/>
      <c r="EL3" s="45"/>
      <c r="EM3" s="46"/>
      <c r="EN3" s="47"/>
      <c r="EO3" s="48"/>
      <c r="EP3" s="49"/>
      <c r="EQ3" s="50"/>
      <c r="ER3" s="51"/>
      <c r="ES3" s="45"/>
      <c r="ET3" s="46"/>
      <c r="EU3" s="47"/>
      <c r="EV3" s="48"/>
      <c r="EW3" s="49"/>
      <c r="EX3" s="50"/>
      <c r="EY3" s="51"/>
      <c r="EZ3" s="45"/>
      <c r="FA3" s="46"/>
      <c r="FB3" s="47"/>
      <c r="FC3" s="48"/>
      <c r="FD3" s="49"/>
      <c r="FE3" s="50"/>
      <c r="FF3" s="51"/>
      <c r="FG3" s="45"/>
      <c r="FH3" s="46"/>
      <c r="FI3" s="47"/>
      <c r="FJ3" s="48"/>
      <c r="FK3" s="49"/>
      <c r="FL3" s="50"/>
      <c r="FM3" s="51"/>
      <c r="FN3" s="45"/>
      <c r="FO3" s="46"/>
      <c r="FP3" s="47"/>
      <c r="FQ3" s="48"/>
      <c r="FR3" s="49"/>
      <c r="FS3" s="50"/>
      <c r="FT3" s="51"/>
      <c r="FU3" s="45"/>
      <c r="FV3" s="46"/>
      <c r="FW3" s="47"/>
      <c r="FX3" s="48"/>
      <c r="FY3" s="49"/>
      <c r="FZ3" s="50"/>
      <c r="GA3" s="51"/>
      <c r="GB3" s="45"/>
      <c r="GC3" s="46"/>
      <c r="GD3" s="47"/>
      <c r="GE3" s="48"/>
      <c r="GF3" s="49"/>
      <c r="GG3" s="50"/>
      <c r="GH3" s="51"/>
      <c r="GI3" s="45"/>
      <c r="GJ3" s="46"/>
      <c r="GK3" s="47"/>
      <c r="GL3" s="48"/>
      <c r="GM3" s="49"/>
      <c r="GN3" s="50"/>
      <c r="GO3" s="51"/>
      <c r="GP3" s="45"/>
      <c r="GQ3" s="46"/>
      <c r="GR3" s="47"/>
      <c r="GS3" s="48"/>
      <c r="GT3" s="49"/>
      <c r="GU3" s="50"/>
      <c r="GV3" s="51"/>
      <c r="GW3" s="45"/>
      <c r="GX3" s="46"/>
      <c r="GY3" s="47"/>
      <c r="GZ3" s="48"/>
      <c r="HA3" s="49"/>
      <c r="HB3" s="50"/>
      <c r="HC3" s="51"/>
      <c r="HD3" s="45"/>
      <c r="HE3" s="46"/>
      <c r="HF3" s="47"/>
      <c r="HG3" s="48"/>
      <c r="HH3" s="49"/>
      <c r="HI3" s="50"/>
      <c r="HJ3" s="51"/>
      <c r="HK3" s="45"/>
      <c r="HL3" s="46"/>
      <c r="HM3" s="47"/>
      <c r="HN3" s="48"/>
      <c r="HO3" s="49"/>
      <c r="HP3" s="50"/>
      <c r="HQ3" s="51"/>
      <c r="HR3" s="45"/>
      <c r="HS3" s="46"/>
      <c r="HT3" s="47"/>
      <c r="HU3" s="48"/>
    </row>
    <row r="4" spans="1:229" x14ac:dyDescent="0.25">
      <c r="A4" s="35" t="s">
        <v>47</v>
      </c>
      <c r="B4" s="36" t="s">
        <v>48</v>
      </c>
      <c r="C4" s="52">
        <v>0.85</v>
      </c>
      <c r="D4" s="53"/>
      <c r="E4" s="54"/>
      <c r="F4" s="53"/>
      <c r="G4" s="53"/>
      <c r="H4" s="38"/>
      <c r="I4" s="39"/>
      <c r="J4" s="40"/>
      <c r="K4" s="41"/>
      <c r="L4" s="42"/>
      <c r="M4" s="43"/>
      <c r="N4" s="43"/>
      <c r="O4" s="38"/>
      <c r="P4" s="39"/>
      <c r="Q4" s="40"/>
      <c r="R4" s="41"/>
      <c r="S4" s="42"/>
      <c r="T4" s="43"/>
      <c r="U4" s="43"/>
      <c r="V4" s="38"/>
      <c r="W4" s="39"/>
      <c r="X4" s="40"/>
      <c r="Y4" s="41"/>
      <c r="Z4" s="42"/>
      <c r="AA4" s="43"/>
      <c r="AB4" s="43"/>
      <c r="AC4" s="38"/>
      <c r="AD4" s="39"/>
      <c r="AE4" s="40"/>
      <c r="AF4" s="41"/>
      <c r="AG4" s="42"/>
      <c r="AH4" s="43"/>
      <c r="AI4" s="43"/>
      <c r="AJ4" s="38"/>
      <c r="AK4" s="39"/>
      <c r="AL4" s="40"/>
      <c r="AM4" s="41"/>
      <c r="AN4" s="42"/>
      <c r="AO4" s="43"/>
      <c r="AP4" s="43"/>
      <c r="AQ4" s="44"/>
      <c r="AR4" s="45"/>
      <c r="AS4" s="46"/>
      <c r="AT4" s="47"/>
      <c r="AU4" s="48"/>
      <c r="AV4" s="49"/>
      <c r="AW4" s="50"/>
      <c r="AX4" s="51"/>
      <c r="AY4" s="45"/>
      <c r="AZ4" s="46"/>
      <c r="BA4" s="47"/>
      <c r="BB4" s="48"/>
      <c r="BC4" s="49"/>
      <c r="BD4" s="50"/>
      <c r="BE4" s="51"/>
      <c r="BF4" s="45"/>
      <c r="BG4" s="46"/>
      <c r="BH4" s="47"/>
      <c r="BI4" s="48"/>
      <c r="BJ4" s="49"/>
      <c r="BK4" s="50"/>
      <c r="BL4" s="51"/>
      <c r="BM4" s="45"/>
      <c r="BN4" s="46"/>
      <c r="BO4" s="47"/>
      <c r="BP4" s="48"/>
      <c r="BQ4" s="49"/>
      <c r="BR4" s="50"/>
      <c r="BS4" s="51"/>
      <c r="BT4" s="45"/>
      <c r="BU4" s="46"/>
      <c r="BV4" s="47"/>
      <c r="BW4" s="48"/>
      <c r="BX4" s="49"/>
      <c r="BY4" s="50"/>
      <c r="BZ4" s="51"/>
      <c r="CA4" s="45"/>
      <c r="CB4" s="46"/>
      <c r="CC4" s="47"/>
      <c r="CD4" s="48"/>
      <c r="CE4" s="49"/>
      <c r="CF4" s="50"/>
      <c r="CG4" s="51"/>
      <c r="CH4" s="45"/>
      <c r="CI4" s="46"/>
      <c r="CJ4" s="47"/>
      <c r="CK4" s="48"/>
      <c r="CL4" s="49"/>
      <c r="CM4" s="50"/>
      <c r="CN4" s="51"/>
      <c r="CO4" s="45"/>
      <c r="CP4" s="46"/>
      <c r="CQ4" s="47"/>
      <c r="CR4" s="48"/>
      <c r="CS4" s="49"/>
      <c r="CT4" s="50"/>
      <c r="CU4" s="51"/>
      <c r="CV4" s="45"/>
      <c r="CW4" s="46"/>
      <c r="CX4" s="47"/>
      <c r="CY4" s="48"/>
      <c r="CZ4" s="49"/>
      <c r="DA4" s="50"/>
      <c r="DB4" s="51"/>
      <c r="DC4" s="45"/>
      <c r="DD4" s="46"/>
      <c r="DE4" s="47"/>
      <c r="DF4" s="48"/>
      <c r="DG4" s="49"/>
      <c r="DH4" s="50"/>
      <c r="DI4" s="51"/>
      <c r="DJ4" s="45"/>
      <c r="DK4" s="46"/>
      <c r="DL4" s="47"/>
      <c r="DM4" s="48"/>
      <c r="DN4" s="49"/>
      <c r="DO4" s="50"/>
      <c r="DP4" s="51"/>
      <c r="DQ4" s="45"/>
      <c r="DR4" s="46"/>
      <c r="DS4" s="47"/>
      <c r="DT4" s="48"/>
      <c r="DU4" s="49"/>
      <c r="DV4" s="50"/>
      <c r="DW4" s="51"/>
      <c r="DX4" s="45"/>
      <c r="DY4" s="46"/>
      <c r="DZ4" s="47"/>
      <c r="EA4" s="48"/>
      <c r="EB4" s="49"/>
      <c r="EC4" s="50"/>
      <c r="ED4" s="51"/>
      <c r="EE4" s="45"/>
      <c r="EF4" s="46"/>
      <c r="EG4" s="47"/>
      <c r="EH4" s="48"/>
      <c r="EI4" s="49"/>
      <c r="EJ4" s="50"/>
      <c r="EK4" s="51"/>
      <c r="EL4" s="45"/>
      <c r="EM4" s="46"/>
      <c r="EN4" s="47"/>
      <c r="EO4" s="48"/>
      <c r="EP4" s="49"/>
      <c r="EQ4" s="50"/>
      <c r="ER4" s="51"/>
      <c r="ES4" s="45"/>
      <c r="ET4" s="46"/>
      <c r="EU4" s="47"/>
      <c r="EV4" s="48"/>
      <c r="EW4" s="49"/>
      <c r="EX4" s="50"/>
      <c r="EY4" s="51"/>
      <c r="EZ4" s="45"/>
      <c r="FA4" s="46"/>
      <c r="FB4" s="47"/>
      <c r="FC4" s="48"/>
      <c r="FD4" s="49"/>
      <c r="FE4" s="50"/>
      <c r="FF4" s="51"/>
      <c r="FG4" s="45"/>
      <c r="FH4" s="46"/>
      <c r="FI4" s="47"/>
      <c r="FJ4" s="48"/>
      <c r="FK4" s="49"/>
      <c r="FL4" s="50"/>
      <c r="FM4" s="51"/>
      <c r="FN4" s="45"/>
      <c r="FO4" s="46"/>
      <c r="FP4" s="47"/>
      <c r="FQ4" s="48"/>
      <c r="FR4" s="49"/>
      <c r="FS4" s="50"/>
      <c r="FT4" s="51"/>
      <c r="FU4" s="45"/>
      <c r="FV4" s="46"/>
      <c r="FW4" s="47"/>
      <c r="FX4" s="48"/>
      <c r="FY4" s="49"/>
      <c r="FZ4" s="50"/>
      <c r="GA4" s="51"/>
      <c r="GB4" s="45"/>
      <c r="GC4" s="46"/>
      <c r="GD4" s="47"/>
      <c r="GE4" s="48"/>
      <c r="GF4" s="49"/>
      <c r="GG4" s="50"/>
      <c r="GH4" s="51"/>
      <c r="GI4" s="45"/>
      <c r="GJ4" s="46"/>
      <c r="GK4" s="47"/>
      <c r="GL4" s="48"/>
      <c r="GM4" s="49"/>
      <c r="GN4" s="50"/>
      <c r="GO4" s="51"/>
      <c r="GP4" s="45"/>
      <c r="GQ4" s="46"/>
      <c r="GR4" s="47"/>
      <c r="GS4" s="48"/>
      <c r="GT4" s="49"/>
      <c r="GU4" s="50"/>
      <c r="GV4" s="51"/>
      <c r="GW4" s="45"/>
      <c r="GX4" s="46"/>
      <c r="GY4" s="47"/>
      <c r="GZ4" s="48"/>
      <c r="HA4" s="49"/>
      <c r="HB4" s="50"/>
      <c r="HC4" s="51"/>
      <c r="HD4" s="45"/>
      <c r="HE4" s="46"/>
      <c r="HF4" s="47"/>
      <c r="HG4" s="48"/>
      <c r="HH4" s="49"/>
      <c r="HI4" s="50"/>
      <c r="HJ4" s="51"/>
      <c r="HK4" s="45"/>
      <c r="HL4" s="46"/>
      <c r="HM4" s="47"/>
      <c r="HN4" s="48"/>
      <c r="HO4" s="49"/>
      <c r="HP4" s="50"/>
      <c r="HQ4" s="51"/>
      <c r="HR4" s="45"/>
      <c r="HS4" s="46"/>
      <c r="HT4" s="47"/>
      <c r="HU4" s="48"/>
    </row>
    <row r="5" spans="1:229" x14ac:dyDescent="0.25">
      <c r="A5" s="35" t="s">
        <v>49</v>
      </c>
      <c r="B5" s="36" t="s">
        <v>50</v>
      </c>
      <c r="C5" s="55">
        <v>0.52</v>
      </c>
      <c r="D5" s="53"/>
      <c r="E5" s="53"/>
      <c r="F5" s="53"/>
      <c r="G5" s="53"/>
      <c r="H5" s="38"/>
      <c r="I5" s="39"/>
      <c r="J5" s="40"/>
      <c r="K5" s="41"/>
      <c r="L5" s="42"/>
      <c r="M5" s="43"/>
      <c r="N5" s="43"/>
      <c r="O5" s="38"/>
      <c r="P5" s="39"/>
      <c r="Q5" s="40"/>
      <c r="R5" s="41"/>
      <c r="S5" s="42"/>
      <c r="T5" s="43"/>
      <c r="U5" s="43"/>
      <c r="V5" s="38"/>
      <c r="W5" s="39"/>
      <c r="X5" s="40"/>
      <c r="Y5" s="41"/>
      <c r="Z5" s="42"/>
      <c r="AA5" s="43"/>
      <c r="AB5" s="43"/>
      <c r="AC5" s="38"/>
      <c r="AD5" s="39"/>
      <c r="AE5" s="40"/>
      <c r="AF5" s="41"/>
      <c r="AG5" s="42"/>
      <c r="AH5" s="43"/>
      <c r="AI5" s="43"/>
      <c r="AJ5" s="38"/>
      <c r="AK5" s="39"/>
      <c r="AL5" s="40"/>
      <c r="AM5" s="41"/>
      <c r="AN5" s="42"/>
      <c r="AO5" s="43"/>
      <c r="AP5" s="43"/>
      <c r="AQ5" s="44"/>
      <c r="AR5" s="45"/>
      <c r="AS5" s="46"/>
      <c r="AT5" s="47"/>
      <c r="AU5" s="48"/>
      <c r="AV5" s="49"/>
      <c r="AW5" s="50"/>
      <c r="AX5" s="51"/>
      <c r="AY5" s="45"/>
      <c r="AZ5" s="46"/>
      <c r="BA5" s="47"/>
      <c r="BB5" s="48"/>
      <c r="BC5" s="49"/>
      <c r="BD5" s="50"/>
      <c r="BE5" s="51"/>
      <c r="BF5" s="45"/>
      <c r="BG5" s="46"/>
      <c r="BH5" s="47"/>
      <c r="BI5" s="48"/>
      <c r="BJ5" s="49"/>
      <c r="BK5" s="50"/>
      <c r="BL5" s="51"/>
      <c r="BM5" s="45"/>
      <c r="BN5" s="46"/>
      <c r="BO5" s="47"/>
      <c r="BP5" s="48"/>
      <c r="BQ5" s="49"/>
      <c r="BR5" s="50"/>
      <c r="BS5" s="51"/>
      <c r="BT5" s="45"/>
      <c r="BU5" s="46"/>
      <c r="BV5" s="47"/>
      <c r="BW5" s="48"/>
      <c r="BX5" s="49"/>
      <c r="BY5" s="50"/>
      <c r="BZ5" s="51"/>
      <c r="CA5" s="45"/>
      <c r="CB5" s="46"/>
      <c r="CC5" s="47"/>
      <c r="CD5" s="48"/>
      <c r="CE5" s="49"/>
      <c r="CF5" s="50"/>
      <c r="CG5" s="51"/>
      <c r="CH5" s="45"/>
      <c r="CI5" s="46"/>
      <c r="CJ5" s="47"/>
      <c r="CK5" s="48"/>
      <c r="CL5" s="49"/>
      <c r="CM5" s="50"/>
      <c r="CN5" s="51"/>
      <c r="CO5" s="45"/>
      <c r="CP5" s="46"/>
      <c r="CQ5" s="47"/>
      <c r="CR5" s="48"/>
      <c r="CS5" s="49"/>
      <c r="CT5" s="50"/>
      <c r="CU5" s="51"/>
      <c r="CV5" s="45"/>
      <c r="CW5" s="46"/>
      <c r="CX5" s="47"/>
      <c r="CY5" s="48"/>
      <c r="CZ5" s="49"/>
      <c r="DA5" s="50"/>
      <c r="DB5" s="51"/>
      <c r="DC5" s="45"/>
      <c r="DD5" s="46"/>
      <c r="DE5" s="47"/>
      <c r="DF5" s="48"/>
      <c r="DG5" s="49"/>
      <c r="DH5" s="50"/>
      <c r="DI5" s="51"/>
      <c r="DJ5" s="45"/>
      <c r="DK5" s="46"/>
      <c r="DL5" s="47"/>
      <c r="DM5" s="48"/>
      <c r="DN5" s="49"/>
      <c r="DO5" s="50"/>
      <c r="DP5" s="51"/>
      <c r="DQ5" s="45"/>
      <c r="DR5" s="46"/>
      <c r="DS5" s="47"/>
      <c r="DT5" s="48"/>
      <c r="DU5" s="49"/>
      <c r="DV5" s="50"/>
      <c r="DW5" s="51"/>
      <c r="DX5" s="45"/>
      <c r="DY5" s="46"/>
      <c r="DZ5" s="47"/>
      <c r="EA5" s="48"/>
      <c r="EB5" s="49"/>
      <c r="EC5" s="50"/>
      <c r="ED5" s="51"/>
      <c r="EE5" s="45"/>
      <c r="EF5" s="46"/>
      <c r="EG5" s="47"/>
      <c r="EH5" s="48"/>
      <c r="EI5" s="49"/>
      <c r="EJ5" s="50"/>
      <c r="EK5" s="51"/>
      <c r="EL5" s="45"/>
      <c r="EM5" s="46"/>
      <c r="EN5" s="47"/>
      <c r="EO5" s="48"/>
      <c r="EP5" s="49"/>
      <c r="EQ5" s="50"/>
      <c r="ER5" s="51"/>
      <c r="ES5" s="45"/>
      <c r="ET5" s="46"/>
      <c r="EU5" s="47"/>
      <c r="EV5" s="48"/>
      <c r="EW5" s="49"/>
      <c r="EX5" s="50"/>
      <c r="EY5" s="51"/>
      <c r="EZ5" s="45"/>
      <c r="FA5" s="46"/>
      <c r="FB5" s="47"/>
      <c r="FC5" s="48"/>
      <c r="FD5" s="49"/>
      <c r="FE5" s="50"/>
      <c r="FF5" s="51"/>
      <c r="FG5" s="45"/>
      <c r="FH5" s="46"/>
      <c r="FI5" s="47"/>
      <c r="FJ5" s="48"/>
      <c r="FK5" s="49"/>
      <c r="FL5" s="50"/>
      <c r="FM5" s="51"/>
      <c r="FN5" s="45"/>
      <c r="FO5" s="46"/>
      <c r="FP5" s="47"/>
      <c r="FQ5" s="48"/>
      <c r="FR5" s="49"/>
      <c r="FS5" s="50"/>
      <c r="FT5" s="51"/>
      <c r="FU5" s="45"/>
      <c r="FV5" s="46"/>
      <c r="FW5" s="47"/>
      <c r="FX5" s="48"/>
      <c r="FY5" s="49"/>
      <c r="FZ5" s="50"/>
      <c r="GA5" s="51"/>
      <c r="GB5" s="45"/>
      <c r="GC5" s="46"/>
      <c r="GD5" s="47"/>
      <c r="GE5" s="48"/>
      <c r="GF5" s="49"/>
      <c r="GG5" s="50"/>
      <c r="GH5" s="51"/>
      <c r="GI5" s="45"/>
      <c r="GJ5" s="46"/>
      <c r="GK5" s="47"/>
      <c r="GL5" s="48"/>
      <c r="GM5" s="49"/>
      <c r="GN5" s="50"/>
      <c r="GO5" s="51"/>
      <c r="GP5" s="45"/>
      <c r="GQ5" s="46"/>
      <c r="GR5" s="47"/>
      <c r="GS5" s="48"/>
      <c r="GT5" s="49"/>
      <c r="GU5" s="50"/>
      <c r="GV5" s="51"/>
      <c r="GW5" s="45"/>
      <c r="GX5" s="46"/>
      <c r="GY5" s="47"/>
      <c r="GZ5" s="48"/>
      <c r="HA5" s="49"/>
      <c r="HB5" s="50"/>
      <c r="HC5" s="51"/>
      <c r="HD5" s="45"/>
      <c r="HE5" s="46"/>
      <c r="HF5" s="47"/>
      <c r="HG5" s="48"/>
      <c r="HH5" s="49"/>
      <c r="HI5" s="50"/>
      <c r="HJ5" s="51"/>
      <c r="HK5" s="45"/>
      <c r="HL5" s="46"/>
      <c r="HM5" s="47"/>
      <c r="HN5" s="48"/>
      <c r="HO5" s="49"/>
      <c r="HP5" s="50"/>
      <c r="HQ5" s="51"/>
      <c r="HR5" s="45"/>
      <c r="HS5" s="46"/>
      <c r="HT5" s="47"/>
      <c r="HU5" s="48"/>
    </row>
    <row r="6" spans="1:229" x14ac:dyDescent="0.25">
      <c r="A6" s="35" t="s">
        <v>51</v>
      </c>
      <c r="B6" s="36" t="s">
        <v>52</v>
      </c>
      <c r="C6" s="56">
        <v>0.15</v>
      </c>
      <c r="H6" s="38"/>
      <c r="I6" s="39"/>
      <c r="J6" s="40"/>
      <c r="K6" s="41"/>
      <c r="L6" s="42"/>
      <c r="M6" s="43"/>
      <c r="N6" s="43"/>
      <c r="O6" s="38"/>
      <c r="P6" s="39"/>
      <c r="Q6" s="40"/>
      <c r="R6" s="41"/>
      <c r="S6" s="42"/>
      <c r="T6" s="43"/>
      <c r="U6" s="43"/>
      <c r="V6" s="38"/>
      <c r="W6" s="39"/>
      <c r="X6" s="40"/>
      <c r="Y6" s="41"/>
      <c r="Z6" s="42"/>
      <c r="AA6" s="43"/>
      <c r="AB6" s="43"/>
      <c r="AC6" s="38"/>
      <c r="AD6" s="39"/>
      <c r="AE6" s="40"/>
      <c r="AF6" s="41"/>
      <c r="AG6" s="42"/>
      <c r="AH6" s="43"/>
      <c r="AI6" s="43"/>
      <c r="AJ6" s="38"/>
      <c r="AK6" s="39"/>
      <c r="AL6" s="40"/>
      <c r="AM6" s="41"/>
      <c r="AN6" s="42"/>
      <c r="AO6" s="43"/>
      <c r="AP6" s="43"/>
      <c r="AQ6" s="44"/>
      <c r="AR6" s="45"/>
      <c r="AS6" s="46"/>
      <c r="AT6" s="47"/>
      <c r="AU6" s="48"/>
      <c r="AV6" s="49"/>
      <c r="AW6" s="50"/>
      <c r="AX6" s="51"/>
      <c r="AY6" s="45"/>
      <c r="AZ6" s="46"/>
      <c r="BA6" s="47"/>
      <c r="BB6" s="48"/>
      <c r="BC6" s="49"/>
      <c r="BD6" s="50"/>
      <c r="BE6" s="51"/>
      <c r="BF6" s="45"/>
      <c r="BG6" s="46"/>
      <c r="BH6" s="47"/>
      <c r="BI6" s="48"/>
      <c r="BJ6" s="49"/>
      <c r="BK6" s="50"/>
      <c r="BL6" s="51"/>
      <c r="BM6" s="45"/>
      <c r="BN6" s="46"/>
      <c r="BO6" s="47"/>
      <c r="BP6" s="48"/>
      <c r="BQ6" s="49"/>
      <c r="BR6" s="50"/>
      <c r="BS6" s="51"/>
      <c r="BT6" s="45"/>
      <c r="BU6" s="46"/>
      <c r="BV6" s="47"/>
      <c r="BW6" s="48"/>
      <c r="BX6" s="49"/>
      <c r="BY6" s="50"/>
      <c r="BZ6" s="51"/>
      <c r="CA6" s="45"/>
      <c r="CB6" s="46"/>
      <c r="CC6" s="47"/>
      <c r="CD6" s="48"/>
      <c r="CE6" s="49"/>
      <c r="CF6" s="50"/>
      <c r="CG6" s="51"/>
      <c r="CH6" s="45"/>
      <c r="CI6" s="46"/>
      <c r="CJ6" s="47"/>
      <c r="CK6" s="48"/>
      <c r="CL6" s="49"/>
      <c r="CM6" s="50"/>
      <c r="CN6" s="51"/>
      <c r="CO6" s="45"/>
      <c r="CP6" s="46"/>
      <c r="CQ6" s="47"/>
      <c r="CR6" s="48"/>
      <c r="CS6" s="49"/>
      <c r="CT6" s="50"/>
      <c r="CU6" s="51"/>
      <c r="CV6" s="45"/>
      <c r="CW6" s="46"/>
      <c r="CX6" s="47"/>
      <c r="CY6" s="48"/>
      <c r="CZ6" s="49"/>
      <c r="DA6" s="50"/>
      <c r="DB6" s="51"/>
      <c r="DC6" s="45"/>
      <c r="DD6" s="46"/>
      <c r="DE6" s="47"/>
      <c r="DF6" s="48"/>
      <c r="DG6" s="49"/>
      <c r="DH6" s="50"/>
      <c r="DI6" s="51"/>
      <c r="DJ6" s="45"/>
      <c r="DK6" s="46"/>
      <c r="DL6" s="47"/>
      <c r="DM6" s="48"/>
      <c r="DN6" s="49"/>
      <c r="DO6" s="50"/>
      <c r="DP6" s="51"/>
      <c r="DQ6" s="45"/>
      <c r="DR6" s="46"/>
      <c r="DS6" s="47"/>
      <c r="DT6" s="48"/>
      <c r="DU6" s="49"/>
      <c r="DV6" s="50"/>
      <c r="DW6" s="51"/>
      <c r="DX6" s="45"/>
      <c r="DY6" s="46"/>
      <c r="DZ6" s="47"/>
      <c r="EA6" s="48"/>
      <c r="EB6" s="49"/>
      <c r="EC6" s="50"/>
      <c r="ED6" s="51"/>
      <c r="EE6" s="45"/>
      <c r="EF6" s="46"/>
      <c r="EG6" s="47"/>
      <c r="EH6" s="48"/>
      <c r="EI6" s="49"/>
      <c r="EJ6" s="50"/>
      <c r="EK6" s="51"/>
      <c r="EL6" s="45"/>
      <c r="EM6" s="46"/>
      <c r="EN6" s="47"/>
      <c r="EO6" s="48"/>
      <c r="EP6" s="49"/>
      <c r="EQ6" s="50"/>
      <c r="ER6" s="51"/>
      <c r="ES6" s="45"/>
      <c r="ET6" s="46"/>
      <c r="EU6" s="47"/>
      <c r="EV6" s="48"/>
      <c r="EW6" s="49"/>
      <c r="EX6" s="50"/>
      <c r="EY6" s="51"/>
      <c r="EZ6" s="45"/>
      <c r="FA6" s="46"/>
      <c r="FB6" s="47"/>
      <c r="FC6" s="48"/>
      <c r="FD6" s="49"/>
      <c r="FE6" s="50"/>
      <c r="FF6" s="51"/>
      <c r="FG6" s="45"/>
      <c r="FH6" s="46"/>
      <c r="FI6" s="47"/>
      <c r="FJ6" s="48"/>
      <c r="FK6" s="49"/>
      <c r="FL6" s="50"/>
      <c r="FM6" s="51"/>
      <c r="FN6" s="45"/>
      <c r="FO6" s="46"/>
      <c r="FP6" s="47"/>
      <c r="FQ6" s="48"/>
      <c r="FR6" s="49"/>
      <c r="FS6" s="50"/>
      <c r="FT6" s="51"/>
      <c r="FU6" s="45"/>
      <c r="FV6" s="46"/>
      <c r="FW6" s="47"/>
      <c r="FX6" s="48"/>
      <c r="FY6" s="49"/>
      <c r="FZ6" s="50"/>
      <c r="GA6" s="51"/>
      <c r="GB6" s="45"/>
      <c r="GC6" s="46"/>
      <c r="GD6" s="47"/>
      <c r="GE6" s="48"/>
      <c r="GF6" s="49"/>
      <c r="GG6" s="50"/>
      <c r="GH6" s="51"/>
      <c r="GI6" s="45"/>
      <c r="GJ6" s="46"/>
      <c r="GK6" s="47"/>
      <c r="GL6" s="48"/>
      <c r="GM6" s="49"/>
      <c r="GN6" s="50"/>
      <c r="GO6" s="51"/>
      <c r="GP6" s="45"/>
      <c r="GQ6" s="46"/>
      <c r="GR6" s="47"/>
      <c r="GS6" s="48"/>
      <c r="GT6" s="49"/>
      <c r="GU6" s="50"/>
      <c r="GV6" s="51"/>
      <c r="GW6" s="45"/>
      <c r="GX6" s="46"/>
      <c r="GY6" s="47"/>
      <c r="GZ6" s="48"/>
      <c r="HA6" s="49"/>
      <c r="HB6" s="50"/>
      <c r="HC6" s="51"/>
      <c r="HD6" s="45"/>
      <c r="HE6" s="46"/>
      <c r="HF6" s="47"/>
      <c r="HG6" s="48"/>
      <c r="HH6" s="49"/>
      <c r="HI6" s="50"/>
      <c r="HJ6" s="51"/>
      <c r="HK6" s="45"/>
      <c r="HL6" s="46"/>
      <c r="HM6" s="47"/>
      <c r="HN6" s="48"/>
      <c r="HO6" s="49"/>
      <c r="HP6" s="50"/>
      <c r="HQ6" s="51"/>
      <c r="HR6" s="45"/>
      <c r="HS6" s="46"/>
      <c r="HT6" s="47"/>
      <c r="HU6" s="48"/>
    </row>
    <row r="7" spans="1:229" x14ac:dyDescent="0.25">
      <c r="A7" s="35" t="s">
        <v>53</v>
      </c>
      <c r="B7" s="36" t="s">
        <v>54</v>
      </c>
      <c r="C7" s="55">
        <v>0.15</v>
      </c>
      <c r="D7" s="53"/>
      <c r="E7" s="53"/>
      <c r="F7" s="53"/>
      <c r="G7" s="53"/>
      <c r="H7" s="38"/>
      <c r="I7" s="39"/>
      <c r="J7" s="40"/>
      <c r="K7" s="41"/>
      <c r="L7" s="42"/>
      <c r="M7" s="43"/>
      <c r="N7" s="43"/>
      <c r="O7" s="38"/>
      <c r="P7" s="39"/>
      <c r="Q7" s="40"/>
      <c r="R7" s="41"/>
      <c r="S7" s="42"/>
      <c r="T7" s="43"/>
      <c r="U7" s="43"/>
      <c r="V7" s="38"/>
      <c r="W7" s="39"/>
      <c r="X7" s="40"/>
      <c r="Y7" s="41"/>
      <c r="Z7" s="42"/>
      <c r="AA7" s="43"/>
      <c r="AB7" s="43"/>
      <c r="AC7" s="38"/>
      <c r="AD7" s="39"/>
      <c r="AE7" s="40"/>
      <c r="AF7" s="41"/>
      <c r="AG7" s="42"/>
      <c r="AH7" s="43"/>
      <c r="AI7" s="43"/>
      <c r="AJ7" s="38"/>
      <c r="AK7" s="39"/>
      <c r="AL7" s="40"/>
      <c r="AM7" s="41"/>
      <c r="AN7" s="42"/>
      <c r="AO7" s="43"/>
      <c r="AP7" s="43"/>
      <c r="AQ7" s="44"/>
      <c r="AR7" s="45"/>
      <c r="AS7" s="46"/>
      <c r="AT7" s="47"/>
      <c r="AU7" s="48"/>
      <c r="AV7" s="49"/>
      <c r="AW7" s="50"/>
      <c r="AX7" s="51"/>
      <c r="AY7" s="45"/>
      <c r="AZ7" s="46"/>
      <c r="BA7" s="47"/>
      <c r="BB7" s="48"/>
      <c r="BC7" s="49"/>
      <c r="BD7" s="50"/>
      <c r="BE7" s="51"/>
      <c r="BF7" s="45"/>
      <c r="BG7" s="46"/>
      <c r="BH7" s="47"/>
      <c r="BI7" s="48"/>
      <c r="BJ7" s="49"/>
      <c r="BK7" s="50"/>
      <c r="BL7" s="51"/>
      <c r="BM7" s="45"/>
      <c r="BN7" s="46"/>
      <c r="BO7" s="47"/>
      <c r="BP7" s="48"/>
      <c r="BQ7" s="49"/>
      <c r="BR7" s="50"/>
      <c r="BS7" s="51"/>
      <c r="BT7" s="45"/>
      <c r="BU7" s="46"/>
      <c r="BV7" s="47"/>
      <c r="BW7" s="48"/>
      <c r="BX7" s="49"/>
      <c r="BY7" s="50"/>
      <c r="BZ7" s="51"/>
      <c r="CA7" s="45"/>
      <c r="CB7" s="46"/>
      <c r="CC7" s="47"/>
      <c r="CD7" s="48"/>
      <c r="CE7" s="49"/>
      <c r="CF7" s="50"/>
      <c r="CG7" s="51"/>
      <c r="CH7" s="45"/>
      <c r="CI7" s="46"/>
      <c r="CJ7" s="47"/>
      <c r="CK7" s="48"/>
      <c r="CL7" s="49"/>
      <c r="CM7" s="50"/>
      <c r="CN7" s="51"/>
      <c r="CO7" s="45"/>
      <c r="CP7" s="46"/>
      <c r="CQ7" s="47"/>
      <c r="CR7" s="48"/>
      <c r="CS7" s="49"/>
      <c r="CT7" s="50"/>
      <c r="CU7" s="51"/>
      <c r="CV7" s="45"/>
      <c r="CW7" s="46"/>
      <c r="CX7" s="47"/>
      <c r="CY7" s="48"/>
      <c r="CZ7" s="49"/>
      <c r="DA7" s="50"/>
      <c r="DB7" s="51"/>
      <c r="DC7" s="45"/>
      <c r="DD7" s="46"/>
      <c r="DE7" s="47"/>
      <c r="DF7" s="48"/>
      <c r="DG7" s="49"/>
      <c r="DH7" s="50"/>
      <c r="DI7" s="51"/>
      <c r="DJ7" s="45"/>
      <c r="DK7" s="46"/>
      <c r="DL7" s="47"/>
      <c r="DM7" s="48"/>
      <c r="DN7" s="49"/>
      <c r="DO7" s="50"/>
      <c r="DP7" s="51"/>
      <c r="DQ7" s="45"/>
      <c r="DR7" s="46"/>
      <c r="DS7" s="47"/>
      <c r="DT7" s="48"/>
      <c r="DU7" s="49"/>
      <c r="DV7" s="50"/>
      <c r="DW7" s="51"/>
      <c r="DX7" s="45"/>
      <c r="DY7" s="46"/>
      <c r="DZ7" s="47"/>
      <c r="EA7" s="48"/>
      <c r="EB7" s="49"/>
      <c r="EC7" s="50"/>
      <c r="ED7" s="51"/>
      <c r="EE7" s="45"/>
      <c r="EF7" s="46"/>
      <c r="EG7" s="47"/>
      <c r="EH7" s="48"/>
      <c r="EI7" s="49"/>
      <c r="EJ7" s="50"/>
      <c r="EK7" s="51"/>
      <c r="EL7" s="45"/>
      <c r="EM7" s="46"/>
      <c r="EN7" s="47"/>
      <c r="EO7" s="48"/>
      <c r="EP7" s="49"/>
      <c r="EQ7" s="50"/>
      <c r="ER7" s="51"/>
      <c r="ES7" s="45"/>
      <c r="ET7" s="46"/>
      <c r="EU7" s="47"/>
      <c r="EV7" s="48"/>
      <c r="EW7" s="49"/>
      <c r="EX7" s="50"/>
      <c r="EY7" s="51"/>
      <c r="EZ7" s="45"/>
      <c r="FA7" s="46"/>
      <c r="FB7" s="47"/>
      <c r="FC7" s="48"/>
      <c r="FD7" s="49"/>
      <c r="FE7" s="50"/>
      <c r="FF7" s="51"/>
      <c r="FG7" s="45"/>
      <c r="FH7" s="46"/>
      <c r="FI7" s="47"/>
      <c r="FJ7" s="48"/>
      <c r="FK7" s="49"/>
      <c r="FL7" s="50"/>
      <c r="FM7" s="51"/>
      <c r="FN7" s="45"/>
      <c r="FO7" s="46"/>
      <c r="FP7" s="47"/>
      <c r="FQ7" s="48"/>
      <c r="FR7" s="49"/>
      <c r="FS7" s="50"/>
      <c r="FT7" s="51"/>
      <c r="FU7" s="45"/>
      <c r="FV7" s="46"/>
      <c r="FW7" s="47"/>
      <c r="FX7" s="48"/>
      <c r="FY7" s="49"/>
      <c r="FZ7" s="50"/>
      <c r="GA7" s="51"/>
      <c r="GB7" s="45"/>
      <c r="GC7" s="46"/>
      <c r="GD7" s="47"/>
      <c r="GE7" s="48"/>
      <c r="GF7" s="49"/>
      <c r="GG7" s="50"/>
      <c r="GH7" s="51"/>
      <c r="GI7" s="45"/>
      <c r="GJ7" s="46"/>
      <c r="GK7" s="47"/>
      <c r="GL7" s="48"/>
      <c r="GM7" s="49"/>
      <c r="GN7" s="50"/>
      <c r="GO7" s="51"/>
      <c r="GP7" s="45"/>
      <c r="GQ7" s="46"/>
      <c r="GR7" s="47"/>
      <c r="GS7" s="48"/>
      <c r="GT7" s="49"/>
      <c r="GU7" s="50"/>
      <c r="GV7" s="51"/>
      <c r="GW7" s="45"/>
      <c r="GX7" s="46"/>
      <c r="GY7" s="47"/>
      <c r="GZ7" s="48"/>
      <c r="HA7" s="49"/>
      <c r="HB7" s="50"/>
      <c r="HC7" s="51"/>
      <c r="HD7" s="45"/>
      <c r="HE7" s="46"/>
      <c r="HF7" s="47"/>
      <c r="HG7" s="48"/>
      <c r="HH7" s="49"/>
      <c r="HI7" s="50"/>
      <c r="HJ7" s="51"/>
      <c r="HK7" s="45"/>
      <c r="HL7" s="46"/>
      <c r="HM7" s="47"/>
      <c r="HN7" s="48"/>
      <c r="HO7" s="49"/>
      <c r="HP7" s="50"/>
      <c r="HQ7" s="51"/>
      <c r="HR7" s="45"/>
      <c r="HS7" s="46"/>
      <c r="HT7" s="47"/>
      <c r="HU7" s="48"/>
    </row>
    <row r="8" spans="1:229" x14ac:dyDescent="0.25">
      <c r="A8" s="35" t="s">
        <v>55</v>
      </c>
      <c r="B8" s="36" t="s">
        <v>56</v>
      </c>
      <c r="C8" s="57">
        <v>5.1100000000000003</v>
      </c>
      <c r="D8" s="53"/>
      <c r="E8" s="53"/>
      <c r="F8" s="53"/>
      <c r="G8" s="53"/>
      <c r="H8" s="38"/>
      <c r="I8" s="39"/>
      <c r="J8" s="40"/>
      <c r="K8" s="41"/>
      <c r="L8" s="42"/>
      <c r="M8" s="43"/>
      <c r="N8" s="43"/>
      <c r="O8" s="38"/>
      <c r="P8" s="39"/>
      <c r="Q8" s="40"/>
      <c r="R8" s="41"/>
      <c r="S8" s="42"/>
      <c r="T8" s="43"/>
      <c r="U8" s="43"/>
      <c r="V8" s="38"/>
      <c r="W8" s="39"/>
      <c r="X8" s="40"/>
      <c r="Y8" s="41"/>
      <c r="Z8" s="42"/>
      <c r="AA8" s="43"/>
      <c r="AB8" s="43"/>
      <c r="AC8" s="38"/>
      <c r="AD8" s="39"/>
      <c r="AE8" s="40"/>
      <c r="AF8" s="41"/>
      <c r="AG8" s="42"/>
      <c r="AH8" s="43"/>
      <c r="AI8" s="43"/>
      <c r="AJ8" s="38"/>
      <c r="AK8" s="39"/>
      <c r="AL8" s="40"/>
      <c r="AM8" s="41"/>
      <c r="AN8" s="42"/>
      <c r="AO8" s="43"/>
      <c r="AP8" s="43"/>
      <c r="AQ8" s="44"/>
      <c r="AR8" s="45"/>
      <c r="AS8" s="46"/>
      <c r="AT8" s="47"/>
      <c r="AU8" s="48"/>
      <c r="AV8" s="49"/>
      <c r="AW8" s="50"/>
      <c r="AX8" s="51"/>
      <c r="AY8" s="45"/>
      <c r="AZ8" s="46"/>
      <c r="BA8" s="47"/>
      <c r="BB8" s="48"/>
      <c r="BC8" s="49"/>
      <c r="BD8" s="50"/>
      <c r="BE8" s="51"/>
      <c r="BF8" s="45"/>
      <c r="BG8" s="46"/>
      <c r="BH8" s="47"/>
      <c r="BI8" s="48"/>
      <c r="BJ8" s="49"/>
      <c r="BK8" s="50"/>
      <c r="BL8" s="51"/>
      <c r="BM8" s="45"/>
      <c r="BN8" s="46"/>
      <c r="BO8" s="47"/>
      <c r="BP8" s="48"/>
      <c r="BQ8" s="49"/>
      <c r="BR8" s="50"/>
      <c r="BS8" s="51"/>
      <c r="BT8" s="45"/>
      <c r="BU8" s="46"/>
      <c r="BV8" s="47"/>
      <c r="BW8" s="48"/>
      <c r="BX8" s="49"/>
      <c r="BY8" s="50"/>
      <c r="BZ8" s="51"/>
      <c r="CA8" s="45"/>
      <c r="CB8" s="46"/>
      <c r="CC8" s="47"/>
      <c r="CD8" s="48"/>
      <c r="CE8" s="49"/>
      <c r="CF8" s="50"/>
      <c r="CG8" s="51"/>
      <c r="CH8" s="45"/>
      <c r="CI8" s="46"/>
      <c r="CJ8" s="47"/>
      <c r="CK8" s="48"/>
      <c r="CL8" s="49"/>
      <c r="CM8" s="50"/>
      <c r="CN8" s="51"/>
      <c r="CO8" s="45"/>
      <c r="CP8" s="46"/>
      <c r="CQ8" s="47"/>
      <c r="CR8" s="48"/>
      <c r="CS8" s="49"/>
      <c r="CT8" s="50"/>
      <c r="CU8" s="51"/>
      <c r="CV8" s="45"/>
      <c r="CW8" s="46"/>
      <c r="CX8" s="47"/>
      <c r="CY8" s="48"/>
      <c r="CZ8" s="49"/>
      <c r="DA8" s="50"/>
      <c r="DB8" s="51"/>
      <c r="DC8" s="45"/>
      <c r="DD8" s="46"/>
      <c r="DE8" s="47"/>
      <c r="DF8" s="48"/>
      <c r="DG8" s="49"/>
      <c r="DH8" s="50"/>
      <c r="DI8" s="51"/>
      <c r="DJ8" s="45"/>
      <c r="DK8" s="46"/>
      <c r="DL8" s="47"/>
      <c r="DM8" s="48"/>
      <c r="DN8" s="49"/>
      <c r="DO8" s="50"/>
      <c r="DP8" s="51"/>
      <c r="DQ8" s="45"/>
      <c r="DR8" s="46"/>
      <c r="DS8" s="47"/>
      <c r="DT8" s="48"/>
      <c r="DU8" s="49"/>
      <c r="DV8" s="50"/>
      <c r="DW8" s="51"/>
      <c r="DX8" s="45"/>
      <c r="DY8" s="46"/>
      <c r="DZ8" s="47"/>
      <c r="EA8" s="48"/>
      <c r="EB8" s="49"/>
      <c r="EC8" s="50"/>
      <c r="ED8" s="51"/>
      <c r="EE8" s="45"/>
      <c r="EF8" s="46"/>
      <c r="EG8" s="47"/>
      <c r="EH8" s="48"/>
      <c r="EI8" s="49"/>
      <c r="EJ8" s="50"/>
      <c r="EK8" s="51"/>
      <c r="EL8" s="45"/>
      <c r="EM8" s="46"/>
      <c r="EN8" s="47"/>
      <c r="EO8" s="48"/>
      <c r="EP8" s="49"/>
      <c r="EQ8" s="50"/>
      <c r="ER8" s="51"/>
      <c r="ES8" s="45"/>
      <c r="ET8" s="46"/>
      <c r="EU8" s="47"/>
      <c r="EV8" s="48"/>
      <c r="EW8" s="49"/>
      <c r="EX8" s="50"/>
      <c r="EY8" s="51"/>
      <c r="EZ8" s="45"/>
      <c r="FA8" s="46"/>
      <c r="FB8" s="47"/>
      <c r="FC8" s="48"/>
      <c r="FD8" s="49"/>
      <c r="FE8" s="50"/>
      <c r="FF8" s="51"/>
      <c r="FG8" s="45"/>
      <c r="FH8" s="46"/>
      <c r="FI8" s="47"/>
      <c r="FJ8" s="48"/>
      <c r="FK8" s="49"/>
      <c r="FL8" s="50"/>
      <c r="FM8" s="51"/>
      <c r="FN8" s="45"/>
      <c r="FO8" s="46"/>
      <c r="FP8" s="47"/>
      <c r="FQ8" s="48"/>
      <c r="FR8" s="49"/>
      <c r="FS8" s="50"/>
      <c r="FT8" s="51"/>
      <c r="FU8" s="45"/>
      <c r="FV8" s="46"/>
      <c r="FW8" s="47"/>
      <c r="FX8" s="48"/>
      <c r="FY8" s="49"/>
      <c r="FZ8" s="50"/>
      <c r="GA8" s="51"/>
      <c r="GB8" s="45"/>
      <c r="GC8" s="46"/>
      <c r="GD8" s="47"/>
      <c r="GE8" s="48"/>
      <c r="GF8" s="49"/>
      <c r="GG8" s="50"/>
      <c r="GH8" s="51"/>
      <c r="GI8" s="45"/>
      <c r="GJ8" s="46"/>
      <c r="GK8" s="47"/>
      <c r="GL8" s="48"/>
      <c r="GM8" s="49"/>
      <c r="GN8" s="50"/>
      <c r="GO8" s="51"/>
      <c r="GP8" s="45"/>
      <c r="GQ8" s="46"/>
      <c r="GR8" s="47"/>
      <c r="GS8" s="48"/>
      <c r="GT8" s="49"/>
      <c r="GU8" s="50"/>
      <c r="GV8" s="51"/>
      <c r="GW8" s="45"/>
      <c r="GX8" s="46"/>
      <c r="GY8" s="47"/>
      <c r="GZ8" s="48"/>
      <c r="HA8" s="49"/>
      <c r="HB8" s="50"/>
      <c r="HC8" s="51"/>
      <c r="HD8" s="45"/>
      <c r="HE8" s="46"/>
      <c r="HF8" s="47"/>
      <c r="HG8" s="48"/>
      <c r="HH8" s="49"/>
      <c r="HI8" s="50"/>
      <c r="HJ8" s="51"/>
      <c r="HK8" s="45"/>
      <c r="HL8" s="46"/>
      <c r="HM8" s="47"/>
      <c r="HN8" s="48"/>
      <c r="HO8" s="49"/>
      <c r="HP8" s="50"/>
      <c r="HQ8" s="51"/>
      <c r="HR8" s="45"/>
      <c r="HS8" s="46"/>
      <c r="HT8" s="47"/>
      <c r="HU8" s="48"/>
    </row>
    <row r="9" spans="1:229" x14ac:dyDescent="0.25">
      <c r="A9" s="35" t="s">
        <v>57</v>
      </c>
      <c r="B9" s="36" t="s">
        <v>58</v>
      </c>
      <c r="C9" s="58">
        <v>8.1500000000000003E-2</v>
      </c>
      <c r="D9" s="53"/>
      <c r="E9" s="53"/>
      <c r="F9" s="53"/>
      <c r="G9" s="53"/>
      <c r="H9" s="38"/>
      <c r="I9" s="39"/>
      <c r="J9" s="40"/>
      <c r="K9" s="41"/>
      <c r="L9" s="42"/>
      <c r="M9" s="43"/>
      <c r="N9" s="43"/>
      <c r="O9" s="38"/>
      <c r="P9" s="39"/>
      <c r="Q9" s="40"/>
      <c r="R9" s="41"/>
      <c r="S9" s="42"/>
      <c r="T9" s="43"/>
      <c r="U9" s="43"/>
      <c r="V9" s="38"/>
      <c r="W9" s="39"/>
      <c r="X9" s="40"/>
      <c r="Y9" s="41"/>
      <c r="Z9" s="42"/>
      <c r="AA9" s="43"/>
      <c r="AB9" s="43"/>
      <c r="AC9" s="38"/>
      <c r="AD9" s="39"/>
      <c r="AE9" s="40"/>
      <c r="AF9" s="41"/>
      <c r="AG9" s="42"/>
      <c r="AH9" s="43"/>
      <c r="AI9" s="43"/>
      <c r="AJ9" s="38"/>
      <c r="AK9" s="39"/>
      <c r="AL9" s="40"/>
      <c r="AM9" s="41"/>
      <c r="AN9" s="42"/>
      <c r="AO9" s="43"/>
      <c r="AP9" s="43"/>
      <c r="AQ9" s="44"/>
      <c r="AR9" s="45"/>
      <c r="AS9" s="46"/>
      <c r="AT9" s="47"/>
      <c r="AU9" s="48"/>
      <c r="AV9" s="49"/>
      <c r="AW9" s="50"/>
      <c r="AX9" s="51"/>
      <c r="AY9" s="45"/>
      <c r="AZ9" s="46"/>
      <c r="BA9" s="47"/>
      <c r="BB9" s="48"/>
      <c r="BC9" s="49"/>
      <c r="BD9" s="50"/>
      <c r="BE9" s="51"/>
      <c r="BF9" s="45"/>
      <c r="BG9" s="46"/>
      <c r="BH9" s="47"/>
      <c r="BI9" s="48"/>
      <c r="BJ9" s="49"/>
      <c r="BK9" s="50"/>
      <c r="BL9" s="51"/>
      <c r="BM9" s="45"/>
      <c r="BN9" s="46"/>
      <c r="BO9" s="47"/>
      <c r="BP9" s="48"/>
      <c r="BQ9" s="49"/>
      <c r="BR9" s="50"/>
      <c r="BS9" s="51"/>
      <c r="BT9" s="45"/>
      <c r="BU9" s="46"/>
      <c r="BV9" s="47"/>
      <c r="BW9" s="48"/>
      <c r="BX9" s="49"/>
      <c r="BY9" s="50"/>
      <c r="BZ9" s="51"/>
      <c r="CA9" s="45"/>
      <c r="CB9" s="46"/>
      <c r="CC9" s="47"/>
      <c r="CD9" s="48"/>
      <c r="CE9" s="49"/>
      <c r="CF9" s="50"/>
      <c r="CG9" s="51"/>
      <c r="CH9" s="45"/>
      <c r="CI9" s="46"/>
      <c r="CJ9" s="47"/>
      <c r="CK9" s="48"/>
      <c r="CL9" s="49"/>
      <c r="CM9" s="50"/>
      <c r="CN9" s="51"/>
      <c r="CO9" s="45"/>
      <c r="CP9" s="46"/>
      <c r="CQ9" s="47"/>
      <c r="CR9" s="48"/>
      <c r="CS9" s="49"/>
      <c r="CT9" s="50"/>
      <c r="CU9" s="51"/>
      <c r="CV9" s="45"/>
      <c r="CW9" s="46"/>
      <c r="CX9" s="47"/>
      <c r="CY9" s="48"/>
      <c r="CZ9" s="49"/>
      <c r="DA9" s="50"/>
      <c r="DB9" s="51"/>
      <c r="DC9" s="45"/>
      <c r="DD9" s="46"/>
      <c r="DE9" s="47"/>
      <c r="DF9" s="48"/>
      <c r="DG9" s="49"/>
      <c r="DH9" s="50"/>
      <c r="DI9" s="51"/>
      <c r="DJ9" s="45"/>
      <c r="DK9" s="46"/>
      <c r="DL9" s="47"/>
      <c r="DM9" s="48"/>
      <c r="DN9" s="49"/>
      <c r="DO9" s="50"/>
      <c r="DP9" s="51"/>
      <c r="DQ9" s="45"/>
      <c r="DR9" s="46"/>
      <c r="DS9" s="47"/>
      <c r="DT9" s="48"/>
      <c r="DU9" s="49"/>
      <c r="DV9" s="50"/>
      <c r="DW9" s="51"/>
      <c r="DX9" s="45"/>
      <c r="DY9" s="46"/>
      <c r="DZ9" s="47"/>
      <c r="EA9" s="48"/>
      <c r="EB9" s="49"/>
      <c r="EC9" s="50"/>
      <c r="ED9" s="51"/>
      <c r="EE9" s="45"/>
      <c r="EF9" s="46"/>
      <c r="EG9" s="47"/>
      <c r="EH9" s="48"/>
      <c r="EI9" s="49"/>
      <c r="EJ9" s="50"/>
      <c r="EK9" s="51"/>
      <c r="EL9" s="45"/>
      <c r="EM9" s="46"/>
      <c r="EN9" s="47"/>
      <c r="EO9" s="48"/>
      <c r="EP9" s="49"/>
      <c r="EQ9" s="50"/>
      <c r="ER9" s="51"/>
      <c r="ES9" s="45"/>
      <c r="ET9" s="46"/>
      <c r="EU9" s="47"/>
      <c r="EV9" s="48"/>
      <c r="EW9" s="49"/>
      <c r="EX9" s="50"/>
      <c r="EY9" s="51"/>
      <c r="EZ9" s="45"/>
      <c r="FA9" s="46"/>
      <c r="FB9" s="47"/>
      <c r="FC9" s="48"/>
      <c r="FD9" s="49"/>
      <c r="FE9" s="50"/>
      <c r="FF9" s="51"/>
      <c r="FG9" s="45"/>
      <c r="FH9" s="46"/>
      <c r="FI9" s="47"/>
      <c r="FJ9" s="48"/>
      <c r="FK9" s="49"/>
      <c r="FL9" s="50"/>
      <c r="FM9" s="51"/>
      <c r="FN9" s="45"/>
      <c r="FO9" s="46"/>
      <c r="FP9" s="47"/>
      <c r="FQ9" s="48"/>
      <c r="FR9" s="49"/>
      <c r="FS9" s="50"/>
      <c r="FT9" s="51"/>
      <c r="FU9" s="45"/>
      <c r="FV9" s="46"/>
      <c r="FW9" s="47"/>
      <c r="FX9" s="48"/>
      <c r="FY9" s="49"/>
      <c r="FZ9" s="50"/>
      <c r="GA9" s="51"/>
      <c r="GB9" s="45"/>
      <c r="GC9" s="46"/>
      <c r="GD9" s="47"/>
      <c r="GE9" s="48"/>
      <c r="GF9" s="49"/>
      <c r="GG9" s="50"/>
      <c r="GH9" s="51"/>
      <c r="GI9" s="45"/>
      <c r="GJ9" s="46"/>
      <c r="GK9" s="47"/>
      <c r="GL9" s="48"/>
      <c r="GM9" s="49"/>
      <c r="GN9" s="50"/>
      <c r="GO9" s="51"/>
      <c r="GP9" s="45"/>
      <c r="GQ9" s="46"/>
      <c r="GR9" s="47"/>
      <c r="GS9" s="48"/>
      <c r="GT9" s="49"/>
      <c r="GU9" s="50"/>
      <c r="GV9" s="51"/>
      <c r="GW9" s="45"/>
      <c r="GX9" s="46"/>
      <c r="GY9" s="47"/>
      <c r="GZ9" s="48"/>
      <c r="HA9" s="49"/>
      <c r="HB9" s="50"/>
      <c r="HC9" s="51"/>
      <c r="HD9" s="45"/>
      <c r="HE9" s="46"/>
      <c r="HF9" s="47"/>
      <c r="HG9" s="48"/>
      <c r="HH9" s="49"/>
      <c r="HI9" s="50"/>
      <c r="HJ9" s="51"/>
      <c r="HK9" s="45"/>
      <c r="HL9" s="46"/>
      <c r="HM9" s="47"/>
      <c r="HN9" s="48"/>
      <c r="HO9" s="49"/>
      <c r="HP9" s="50"/>
      <c r="HQ9" s="51"/>
      <c r="HR9" s="45"/>
      <c r="HS9" s="46"/>
      <c r="HT9" s="47"/>
      <c r="HU9" s="48"/>
    </row>
    <row r="10" spans="1:229" x14ac:dyDescent="0.25">
      <c r="D10" s="53"/>
      <c r="E10" s="53"/>
      <c r="F10" s="53"/>
      <c r="G10" s="53"/>
      <c r="H10" s="38"/>
      <c r="I10" s="39"/>
      <c r="J10" s="40"/>
      <c r="K10" s="41"/>
      <c r="L10" s="42"/>
      <c r="M10" s="43"/>
      <c r="N10" s="43"/>
      <c r="O10" s="38"/>
      <c r="P10" s="39"/>
      <c r="Q10" s="40"/>
      <c r="R10" s="41"/>
      <c r="S10" s="42"/>
      <c r="T10" s="43"/>
      <c r="U10" s="43"/>
      <c r="V10" s="38"/>
      <c r="W10" s="39"/>
      <c r="X10" s="40"/>
      <c r="Y10" s="41"/>
      <c r="Z10" s="42"/>
      <c r="AA10" s="43"/>
      <c r="AB10" s="43"/>
      <c r="AC10" s="38"/>
      <c r="AD10" s="39"/>
      <c r="AE10" s="40"/>
      <c r="AF10" s="41"/>
      <c r="AG10" s="42"/>
      <c r="AH10" s="43"/>
      <c r="AI10" s="43"/>
      <c r="AJ10" s="38"/>
      <c r="AK10" s="39"/>
      <c r="AL10" s="40"/>
      <c r="AM10" s="41"/>
      <c r="AN10" s="42"/>
      <c r="AO10" s="43"/>
      <c r="AP10" s="43"/>
      <c r="AQ10" s="44"/>
      <c r="AR10" s="45"/>
      <c r="AS10" s="46"/>
      <c r="AT10" s="47"/>
      <c r="AU10" s="48"/>
      <c r="AV10" s="49"/>
      <c r="AW10" s="50"/>
      <c r="AX10" s="51"/>
      <c r="AY10" s="45"/>
      <c r="AZ10" s="46"/>
      <c r="BA10" s="47"/>
      <c r="BB10" s="48"/>
      <c r="BC10" s="49"/>
      <c r="BD10" s="50"/>
      <c r="BE10" s="51"/>
      <c r="BF10" s="45"/>
      <c r="BG10" s="46"/>
      <c r="BH10" s="47"/>
      <c r="BI10" s="48"/>
      <c r="BJ10" s="49"/>
      <c r="BK10" s="50"/>
      <c r="BL10" s="51"/>
      <c r="BM10" s="45"/>
      <c r="BN10" s="46"/>
      <c r="BO10" s="47"/>
      <c r="BP10" s="48"/>
      <c r="BQ10" s="49"/>
      <c r="BR10" s="50"/>
      <c r="BS10" s="51"/>
      <c r="BT10" s="45"/>
      <c r="BU10" s="46"/>
      <c r="BV10" s="47"/>
      <c r="BW10" s="48"/>
      <c r="BX10" s="49"/>
      <c r="BY10" s="50"/>
      <c r="BZ10" s="51"/>
      <c r="CA10" s="45"/>
      <c r="CB10" s="46"/>
      <c r="CC10" s="47"/>
      <c r="CD10" s="48"/>
      <c r="CE10" s="49"/>
      <c r="CF10" s="50"/>
      <c r="CG10" s="51"/>
      <c r="CH10" s="45"/>
      <c r="CI10" s="46"/>
      <c r="CJ10" s="47"/>
      <c r="CK10" s="48"/>
      <c r="CL10" s="49"/>
      <c r="CM10" s="50"/>
      <c r="CN10" s="51"/>
      <c r="CO10" s="45"/>
      <c r="CP10" s="46"/>
      <c r="CQ10" s="47"/>
      <c r="CR10" s="48"/>
      <c r="CS10" s="49"/>
      <c r="CT10" s="50"/>
      <c r="CU10" s="51"/>
      <c r="CV10" s="45"/>
      <c r="CW10" s="46"/>
      <c r="CX10" s="47"/>
      <c r="CY10" s="48"/>
      <c r="CZ10" s="49"/>
      <c r="DA10" s="50"/>
      <c r="DB10" s="51"/>
      <c r="DC10" s="45"/>
      <c r="DD10" s="46"/>
      <c r="DE10" s="47"/>
      <c r="DF10" s="48"/>
      <c r="DG10" s="49"/>
      <c r="DH10" s="50"/>
      <c r="DI10" s="51"/>
      <c r="DJ10" s="45"/>
      <c r="DK10" s="46"/>
      <c r="DL10" s="47"/>
      <c r="DM10" s="48"/>
      <c r="DN10" s="49"/>
      <c r="DO10" s="50"/>
      <c r="DP10" s="51"/>
      <c r="DQ10" s="45"/>
      <c r="DR10" s="46"/>
      <c r="DS10" s="47"/>
      <c r="DT10" s="48"/>
      <c r="DU10" s="49"/>
      <c r="DV10" s="50"/>
      <c r="DW10" s="51"/>
      <c r="DX10" s="45"/>
      <c r="DY10" s="46"/>
      <c r="DZ10" s="47"/>
      <c r="EA10" s="48"/>
      <c r="EB10" s="49"/>
      <c r="EC10" s="50"/>
      <c r="ED10" s="51"/>
      <c r="EE10" s="45"/>
      <c r="EF10" s="46"/>
      <c r="EG10" s="47"/>
      <c r="EH10" s="48"/>
      <c r="EI10" s="49"/>
      <c r="EJ10" s="50"/>
      <c r="EK10" s="51"/>
      <c r="EL10" s="45"/>
      <c r="EM10" s="46"/>
      <c r="EN10" s="47"/>
      <c r="EO10" s="48"/>
      <c r="EP10" s="49"/>
      <c r="EQ10" s="50"/>
      <c r="ER10" s="51"/>
      <c r="ES10" s="45"/>
      <c r="ET10" s="46"/>
      <c r="EU10" s="47"/>
      <c r="EV10" s="48"/>
      <c r="EW10" s="49"/>
      <c r="EX10" s="50"/>
      <c r="EY10" s="51"/>
      <c r="EZ10" s="45"/>
      <c r="FA10" s="46"/>
      <c r="FB10" s="47"/>
      <c r="FC10" s="48"/>
      <c r="FD10" s="49"/>
      <c r="FE10" s="50"/>
      <c r="FF10" s="51"/>
      <c r="FG10" s="45"/>
      <c r="FH10" s="46"/>
      <c r="FI10" s="47"/>
      <c r="FJ10" s="48"/>
      <c r="FK10" s="49"/>
      <c r="FL10" s="50"/>
      <c r="FM10" s="51"/>
      <c r="FN10" s="45"/>
      <c r="FO10" s="46"/>
      <c r="FP10" s="47"/>
      <c r="FQ10" s="48"/>
      <c r="FR10" s="49"/>
      <c r="FS10" s="50"/>
      <c r="FT10" s="51"/>
      <c r="FU10" s="45"/>
      <c r="FV10" s="46"/>
      <c r="FW10" s="47"/>
      <c r="FX10" s="48"/>
      <c r="FY10" s="49"/>
      <c r="FZ10" s="50"/>
      <c r="GA10" s="51"/>
      <c r="GB10" s="45"/>
      <c r="GC10" s="46"/>
      <c r="GD10" s="47"/>
      <c r="GE10" s="48"/>
      <c r="GF10" s="49"/>
      <c r="GG10" s="50"/>
      <c r="GH10" s="51"/>
      <c r="GI10" s="45"/>
      <c r="GJ10" s="46"/>
      <c r="GK10" s="47"/>
      <c r="GL10" s="48"/>
      <c r="GM10" s="49"/>
      <c r="GN10" s="50"/>
      <c r="GO10" s="51"/>
      <c r="GP10" s="45"/>
      <c r="GQ10" s="46"/>
      <c r="GR10" s="47"/>
      <c r="GS10" s="48"/>
      <c r="GT10" s="49"/>
      <c r="GU10" s="50"/>
      <c r="GV10" s="51"/>
      <c r="GW10" s="45"/>
      <c r="GX10" s="46"/>
      <c r="GY10" s="47"/>
      <c r="GZ10" s="48"/>
      <c r="HA10" s="49"/>
      <c r="HB10" s="50"/>
      <c r="HC10" s="51"/>
      <c r="HD10" s="45"/>
      <c r="HE10" s="46"/>
      <c r="HF10" s="47"/>
      <c r="HG10" s="48"/>
      <c r="HH10" s="49"/>
      <c r="HI10" s="50"/>
      <c r="HJ10" s="51"/>
      <c r="HK10" s="45"/>
      <c r="HL10" s="46"/>
      <c r="HM10" s="47"/>
      <c r="HN10" s="48"/>
      <c r="HO10" s="49"/>
      <c r="HP10" s="50"/>
      <c r="HQ10" s="51"/>
      <c r="HR10" s="45"/>
      <c r="HS10" s="46"/>
      <c r="HT10" s="47"/>
      <c r="HU10" s="48"/>
    </row>
    <row r="11" spans="1:229" x14ac:dyDescent="0.25">
      <c r="A11" s="585" t="s">
        <v>59</v>
      </c>
      <c r="B11" s="585"/>
      <c r="C11" s="585"/>
      <c r="D11" s="53"/>
      <c r="E11" s="53"/>
      <c r="F11" s="53"/>
      <c r="G11" s="53"/>
      <c r="H11" s="38"/>
      <c r="I11" s="39"/>
      <c r="J11" s="40"/>
      <c r="K11" s="41"/>
      <c r="L11" s="42"/>
      <c r="M11" s="43"/>
      <c r="N11" s="43"/>
      <c r="O11" s="38"/>
      <c r="P11" s="39"/>
      <c r="Q11" s="40"/>
      <c r="R11" s="41"/>
      <c r="S11" s="42"/>
      <c r="T11" s="43"/>
      <c r="U11" s="43"/>
      <c r="V11" s="38"/>
      <c r="W11" s="39"/>
      <c r="X11" s="40"/>
      <c r="Y11" s="41"/>
      <c r="Z11" s="42"/>
      <c r="AA11" s="43"/>
      <c r="AB11" s="43"/>
      <c r="AC11" s="38"/>
      <c r="AD11" s="39"/>
      <c r="AE11" s="40"/>
      <c r="AF11" s="41"/>
      <c r="AG11" s="42"/>
      <c r="AH11" s="43"/>
      <c r="AI11" s="43"/>
      <c r="AJ11" s="38"/>
      <c r="AK11" s="39"/>
      <c r="AL11" s="40"/>
      <c r="AM11" s="41"/>
      <c r="AN11" s="42"/>
      <c r="AO11" s="43"/>
      <c r="AP11" s="43"/>
      <c r="AQ11" s="44"/>
      <c r="AR11" s="45"/>
      <c r="AS11" s="46"/>
      <c r="AT11" s="47"/>
      <c r="AU11" s="48"/>
      <c r="AV11" s="49"/>
      <c r="AW11" s="50"/>
      <c r="AX11" s="51"/>
      <c r="AY11" s="45"/>
      <c r="AZ11" s="46"/>
      <c r="BA11" s="47"/>
      <c r="BB11" s="48"/>
      <c r="BC11" s="49"/>
      <c r="BD11" s="50"/>
      <c r="BE11" s="51"/>
      <c r="BF11" s="45"/>
      <c r="BG11" s="46"/>
      <c r="BH11" s="47"/>
      <c r="BI11" s="48"/>
      <c r="BJ11" s="49"/>
      <c r="BK11" s="50"/>
      <c r="BL11" s="51"/>
      <c r="BM11" s="45"/>
      <c r="BN11" s="46"/>
      <c r="BO11" s="47"/>
      <c r="BP11" s="48"/>
      <c r="BQ11" s="49"/>
      <c r="BR11" s="50"/>
      <c r="BS11" s="51"/>
      <c r="BT11" s="45"/>
      <c r="BU11" s="46"/>
      <c r="BV11" s="47"/>
      <c r="BW11" s="48"/>
      <c r="BX11" s="49"/>
      <c r="BY11" s="50"/>
      <c r="BZ11" s="51"/>
      <c r="CA11" s="45"/>
      <c r="CB11" s="46"/>
      <c r="CC11" s="47"/>
      <c r="CD11" s="48"/>
      <c r="CE11" s="49"/>
      <c r="CF11" s="50"/>
      <c r="CG11" s="51"/>
      <c r="CH11" s="45"/>
      <c r="CI11" s="46"/>
      <c r="CJ11" s="47"/>
      <c r="CK11" s="48"/>
      <c r="CL11" s="49"/>
      <c r="CM11" s="50"/>
      <c r="CN11" s="51"/>
      <c r="CO11" s="45"/>
      <c r="CP11" s="46"/>
      <c r="CQ11" s="47"/>
      <c r="CR11" s="48"/>
      <c r="CS11" s="49"/>
      <c r="CT11" s="50"/>
      <c r="CU11" s="51"/>
      <c r="CV11" s="45"/>
      <c r="CW11" s="46"/>
      <c r="CX11" s="47"/>
      <c r="CY11" s="48"/>
      <c r="CZ11" s="49"/>
      <c r="DA11" s="50"/>
      <c r="DB11" s="51"/>
      <c r="DC11" s="45"/>
      <c r="DD11" s="46"/>
      <c r="DE11" s="47"/>
      <c r="DF11" s="48"/>
      <c r="DG11" s="49"/>
      <c r="DH11" s="50"/>
      <c r="DI11" s="51"/>
      <c r="DJ11" s="45"/>
      <c r="DK11" s="46"/>
      <c r="DL11" s="47"/>
      <c r="DM11" s="48"/>
      <c r="DN11" s="49"/>
      <c r="DO11" s="50"/>
      <c r="DP11" s="51"/>
      <c r="DQ11" s="45"/>
      <c r="DR11" s="46"/>
      <c r="DS11" s="47"/>
      <c r="DT11" s="48"/>
      <c r="DU11" s="49"/>
      <c r="DV11" s="50"/>
      <c r="DW11" s="51"/>
      <c r="DX11" s="45"/>
      <c r="DY11" s="46"/>
      <c r="DZ11" s="47"/>
      <c r="EA11" s="48"/>
      <c r="EB11" s="49"/>
      <c r="EC11" s="50"/>
      <c r="ED11" s="51"/>
      <c r="EE11" s="45"/>
      <c r="EF11" s="46"/>
      <c r="EG11" s="47"/>
      <c r="EH11" s="48"/>
      <c r="EI11" s="49"/>
      <c r="EJ11" s="50"/>
      <c r="EK11" s="51"/>
      <c r="EL11" s="45"/>
      <c r="EM11" s="46"/>
      <c r="EN11" s="47"/>
      <c r="EO11" s="48"/>
      <c r="EP11" s="49"/>
      <c r="EQ11" s="50"/>
      <c r="ER11" s="51"/>
      <c r="ES11" s="45"/>
      <c r="ET11" s="46"/>
      <c r="EU11" s="47"/>
      <c r="EV11" s="48"/>
      <c r="EW11" s="49"/>
      <c r="EX11" s="50"/>
      <c r="EY11" s="51"/>
      <c r="EZ11" s="45"/>
      <c r="FA11" s="46"/>
      <c r="FB11" s="47"/>
      <c r="FC11" s="48"/>
      <c r="FD11" s="49"/>
      <c r="FE11" s="50"/>
      <c r="FF11" s="51"/>
      <c r="FG11" s="45"/>
      <c r="FH11" s="46"/>
      <c r="FI11" s="47"/>
      <c r="FJ11" s="48"/>
      <c r="FK11" s="49"/>
      <c r="FL11" s="50"/>
      <c r="FM11" s="51"/>
      <c r="FN11" s="45"/>
      <c r="FO11" s="46"/>
      <c r="FP11" s="47"/>
      <c r="FQ11" s="48"/>
      <c r="FR11" s="49"/>
      <c r="FS11" s="50"/>
      <c r="FT11" s="51"/>
      <c r="FU11" s="45"/>
      <c r="FV11" s="46"/>
      <c r="FW11" s="47"/>
      <c r="FX11" s="48"/>
      <c r="FY11" s="49"/>
      <c r="FZ11" s="50"/>
      <c r="GA11" s="51"/>
      <c r="GB11" s="45"/>
      <c r="GC11" s="46"/>
      <c r="GD11" s="47"/>
      <c r="GE11" s="48"/>
      <c r="GF11" s="49"/>
      <c r="GG11" s="50"/>
      <c r="GH11" s="51"/>
      <c r="GI11" s="45"/>
      <c r="GJ11" s="46"/>
      <c r="GK11" s="47"/>
      <c r="GL11" s="48"/>
      <c r="GM11" s="49"/>
      <c r="GN11" s="50"/>
      <c r="GO11" s="51"/>
      <c r="GP11" s="45"/>
      <c r="GQ11" s="46"/>
      <c r="GR11" s="47"/>
      <c r="GS11" s="48"/>
      <c r="GT11" s="49"/>
      <c r="GU11" s="50"/>
      <c r="GV11" s="51"/>
      <c r="GW11" s="45"/>
      <c r="GX11" s="46"/>
      <c r="GY11" s="47"/>
      <c r="GZ11" s="48"/>
      <c r="HA11" s="49"/>
      <c r="HB11" s="50"/>
      <c r="HC11" s="51"/>
      <c r="HD11" s="45"/>
      <c r="HE11" s="46"/>
      <c r="HF11" s="47"/>
      <c r="HG11" s="48"/>
      <c r="HH11" s="49"/>
      <c r="HI11" s="50"/>
      <c r="HJ11" s="51"/>
      <c r="HK11" s="45"/>
      <c r="HL11" s="46"/>
      <c r="HM11" s="47"/>
      <c r="HN11" s="48"/>
      <c r="HO11" s="49"/>
      <c r="HP11" s="50"/>
      <c r="HQ11" s="51"/>
      <c r="HR11" s="45"/>
      <c r="HS11" s="46"/>
      <c r="HT11" s="47"/>
      <c r="HU11" s="48"/>
    </row>
    <row r="12" spans="1:229" s="53" customFormat="1" x14ac:dyDescent="0.25">
      <c r="A12" s="59" t="s">
        <v>60</v>
      </c>
      <c r="B12" s="60" t="s">
        <v>61</v>
      </c>
      <c r="C12" s="61" t="s">
        <v>62</v>
      </c>
      <c r="H12" s="38"/>
      <c r="I12" s="39"/>
      <c r="J12" s="40"/>
      <c r="K12" s="41"/>
      <c r="L12" s="42"/>
      <c r="M12" s="43"/>
      <c r="N12" s="43"/>
      <c r="O12" s="38"/>
      <c r="P12" s="39"/>
      <c r="Q12" s="40"/>
      <c r="R12" s="41"/>
      <c r="S12" s="42"/>
      <c r="T12" s="43"/>
      <c r="U12" s="43"/>
      <c r="V12" s="38"/>
      <c r="W12" s="39"/>
      <c r="X12" s="40"/>
      <c r="Y12" s="41"/>
      <c r="Z12" s="42"/>
      <c r="AA12" s="43"/>
      <c r="AB12" s="43"/>
      <c r="AC12" s="38"/>
      <c r="AD12" s="39"/>
      <c r="AE12" s="40"/>
      <c r="AF12" s="41"/>
      <c r="AG12" s="42"/>
      <c r="AH12" s="43"/>
      <c r="AI12" s="43"/>
      <c r="AJ12" s="38"/>
      <c r="AK12" s="39"/>
      <c r="AL12" s="40"/>
      <c r="AM12" s="41"/>
      <c r="AN12" s="42"/>
      <c r="AO12" s="43"/>
      <c r="AP12" s="43"/>
      <c r="AQ12" s="44"/>
      <c r="AR12" s="45"/>
      <c r="AS12" s="46"/>
      <c r="AT12" s="47"/>
      <c r="AU12" s="48"/>
      <c r="AV12" s="49"/>
      <c r="AW12" s="50"/>
      <c r="AX12" s="51"/>
      <c r="AY12" s="45"/>
      <c r="AZ12" s="46"/>
      <c r="BA12" s="47"/>
      <c r="BB12" s="48"/>
      <c r="BC12" s="49"/>
      <c r="BD12" s="50"/>
      <c r="BE12" s="51"/>
      <c r="BF12" s="45"/>
      <c r="BG12" s="46"/>
      <c r="BH12" s="47"/>
      <c r="BI12" s="48"/>
      <c r="BJ12" s="49"/>
      <c r="BK12" s="50"/>
      <c r="BL12" s="51"/>
      <c r="BM12" s="45"/>
      <c r="BN12" s="46"/>
      <c r="BO12" s="47"/>
      <c r="BP12" s="48"/>
      <c r="BQ12" s="49"/>
      <c r="BR12" s="50"/>
      <c r="BS12" s="51"/>
      <c r="BT12" s="45"/>
      <c r="BU12" s="46"/>
      <c r="BV12" s="47"/>
      <c r="BW12" s="48"/>
      <c r="BX12" s="49"/>
      <c r="BY12" s="50"/>
      <c r="BZ12" s="51"/>
      <c r="CA12" s="45"/>
      <c r="CB12" s="46"/>
      <c r="CC12" s="47"/>
      <c r="CD12" s="48"/>
      <c r="CE12" s="49"/>
      <c r="CF12" s="50"/>
      <c r="CG12" s="51"/>
      <c r="CH12" s="45"/>
      <c r="CI12" s="46"/>
      <c r="CJ12" s="47"/>
      <c r="CK12" s="48"/>
      <c r="CL12" s="49"/>
      <c r="CM12" s="50"/>
      <c r="CN12" s="51"/>
      <c r="CO12" s="45"/>
      <c r="CP12" s="46"/>
      <c r="CQ12" s="47"/>
      <c r="CR12" s="48"/>
      <c r="CS12" s="49"/>
      <c r="CT12" s="50"/>
      <c r="CU12" s="51"/>
      <c r="CV12" s="45"/>
      <c r="CW12" s="46"/>
      <c r="CX12" s="47"/>
      <c r="CY12" s="48"/>
      <c r="CZ12" s="49"/>
      <c r="DA12" s="50"/>
      <c r="DB12" s="51"/>
      <c r="DC12" s="45"/>
      <c r="DD12" s="46"/>
      <c r="DE12" s="47"/>
      <c r="DF12" s="48"/>
      <c r="DG12" s="49"/>
      <c r="DH12" s="50"/>
      <c r="DI12" s="51"/>
      <c r="DJ12" s="45"/>
      <c r="DK12" s="46"/>
      <c r="DL12" s="47"/>
      <c r="DM12" s="48"/>
      <c r="DN12" s="49"/>
      <c r="DO12" s="50"/>
      <c r="DP12" s="51"/>
      <c r="DQ12" s="45"/>
      <c r="DR12" s="46"/>
      <c r="DS12" s="47"/>
      <c r="DT12" s="48"/>
      <c r="DU12" s="49"/>
      <c r="DV12" s="50"/>
      <c r="DW12" s="51"/>
      <c r="DX12" s="45"/>
      <c r="DY12" s="46"/>
      <c r="DZ12" s="47"/>
      <c r="EA12" s="48"/>
      <c r="EB12" s="49"/>
      <c r="EC12" s="50"/>
      <c r="ED12" s="51"/>
      <c r="EE12" s="45"/>
      <c r="EF12" s="46"/>
      <c r="EG12" s="47"/>
      <c r="EH12" s="48"/>
      <c r="EI12" s="49"/>
      <c r="EJ12" s="50"/>
      <c r="EK12" s="51"/>
      <c r="EL12" s="45"/>
      <c r="EM12" s="46"/>
      <c r="EN12" s="47"/>
      <c r="EO12" s="48"/>
      <c r="EP12" s="49"/>
      <c r="EQ12" s="50"/>
      <c r="ER12" s="51"/>
      <c r="ES12" s="45"/>
      <c r="ET12" s="46"/>
      <c r="EU12" s="47"/>
      <c r="EV12" s="48"/>
      <c r="EW12" s="49"/>
      <c r="EX12" s="50"/>
      <c r="EY12" s="51"/>
      <c r="EZ12" s="45"/>
      <c r="FA12" s="46"/>
      <c r="FB12" s="47"/>
      <c r="FC12" s="48"/>
      <c r="FD12" s="49"/>
      <c r="FE12" s="50"/>
      <c r="FF12" s="51"/>
      <c r="FG12" s="45"/>
      <c r="FH12" s="46"/>
      <c r="FI12" s="47"/>
      <c r="FJ12" s="48"/>
      <c r="FK12" s="49"/>
      <c r="FL12" s="50"/>
      <c r="FM12" s="51"/>
      <c r="FN12" s="45"/>
      <c r="FO12" s="46"/>
      <c r="FP12" s="47"/>
      <c r="FQ12" s="48"/>
      <c r="FR12" s="49"/>
      <c r="FS12" s="50"/>
      <c r="FT12" s="51"/>
      <c r="FU12" s="45"/>
      <c r="FV12" s="46"/>
      <c r="FW12" s="47"/>
      <c r="FX12" s="48"/>
      <c r="FY12" s="49"/>
      <c r="FZ12" s="50"/>
      <c r="GA12" s="51"/>
      <c r="GB12" s="45"/>
      <c r="GC12" s="46"/>
      <c r="GD12" s="47"/>
      <c r="GE12" s="48"/>
      <c r="GF12" s="49"/>
      <c r="GG12" s="50"/>
      <c r="GH12" s="51"/>
      <c r="GI12" s="45"/>
      <c r="GJ12" s="46"/>
      <c r="GK12" s="47"/>
      <c r="GL12" s="48"/>
      <c r="GM12" s="49"/>
      <c r="GN12" s="50"/>
      <c r="GO12" s="51"/>
      <c r="GP12" s="45"/>
      <c r="GQ12" s="46"/>
      <c r="GR12" s="47"/>
      <c r="GS12" s="48"/>
      <c r="GT12" s="49"/>
      <c r="GU12" s="50"/>
      <c r="GV12" s="51"/>
      <c r="GW12" s="45"/>
      <c r="GX12" s="46"/>
      <c r="GY12" s="47"/>
      <c r="GZ12" s="48"/>
      <c r="HA12" s="49"/>
      <c r="HB12" s="50"/>
      <c r="HC12" s="51"/>
      <c r="HD12" s="45"/>
      <c r="HE12" s="46"/>
      <c r="HF12" s="47"/>
      <c r="HG12" s="48"/>
      <c r="HH12" s="49"/>
      <c r="HI12" s="50"/>
      <c r="HJ12" s="51"/>
      <c r="HK12" s="45"/>
      <c r="HL12" s="46"/>
      <c r="HM12" s="47"/>
      <c r="HN12" s="48"/>
      <c r="HO12" s="49"/>
      <c r="HP12" s="50"/>
      <c r="HQ12" s="51"/>
      <c r="HR12" s="45"/>
      <c r="HS12" s="46"/>
      <c r="HT12" s="47"/>
      <c r="HU12" s="48"/>
    </row>
    <row r="13" spans="1:229" s="53" customFormat="1" x14ac:dyDescent="0.25">
      <c r="A13" s="62" t="s">
        <v>63</v>
      </c>
      <c r="B13" s="63" t="s">
        <v>64</v>
      </c>
      <c r="C13" s="64">
        <v>3</v>
      </c>
      <c r="H13" s="38"/>
      <c r="I13" s="39"/>
      <c r="J13" s="40"/>
      <c r="K13" s="41"/>
      <c r="L13" s="42"/>
      <c r="M13" s="43"/>
      <c r="N13" s="43"/>
      <c r="O13" s="38"/>
      <c r="P13" s="39"/>
      <c r="Q13" s="40"/>
      <c r="R13" s="41"/>
      <c r="S13" s="42"/>
      <c r="T13" s="43"/>
      <c r="U13" s="43"/>
      <c r="V13" s="38"/>
      <c r="W13" s="39"/>
      <c r="X13" s="40"/>
      <c r="Y13" s="41"/>
      <c r="Z13" s="42"/>
      <c r="AA13" s="43"/>
      <c r="AB13" s="43"/>
      <c r="AC13" s="38"/>
      <c r="AD13" s="39"/>
      <c r="AE13" s="40"/>
      <c r="AF13" s="41"/>
      <c r="AG13" s="42"/>
      <c r="AH13" s="43"/>
      <c r="AI13" s="43"/>
      <c r="AJ13" s="38"/>
      <c r="AK13" s="39"/>
      <c r="AL13" s="40"/>
      <c r="AM13" s="41"/>
      <c r="AN13" s="42"/>
      <c r="AO13" s="43"/>
      <c r="AP13" s="43"/>
      <c r="AQ13" s="44"/>
      <c r="AR13" s="45"/>
      <c r="AS13" s="46"/>
      <c r="AT13" s="47"/>
      <c r="AU13" s="48"/>
      <c r="AV13" s="49"/>
      <c r="AW13" s="50"/>
      <c r="AX13" s="51"/>
      <c r="AY13" s="45"/>
      <c r="AZ13" s="46"/>
      <c r="BA13" s="47"/>
      <c r="BB13" s="48"/>
      <c r="BC13" s="49"/>
      <c r="BD13" s="50"/>
      <c r="BE13" s="51"/>
      <c r="BF13" s="45"/>
      <c r="BG13" s="46"/>
      <c r="BH13" s="47"/>
      <c r="BI13" s="48"/>
      <c r="BJ13" s="49"/>
      <c r="BK13" s="50"/>
      <c r="BL13" s="51"/>
      <c r="BM13" s="45"/>
      <c r="BN13" s="46"/>
      <c r="BO13" s="47"/>
      <c r="BP13" s="48"/>
      <c r="BQ13" s="49"/>
      <c r="BR13" s="50"/>
      <c r="BS13" s="51"/>
      <c r="BT13" s="45"/>
      <c r="BU13" s="46"/>
      <c r="BV13" s="47"/>
      <c r="BW13" s="48"/>
      <c r="BX13" s="49"/>
      <c r="BY13" s="50"/>
      <c r="BZ13" s="51"/>
      <c r="CA13" s="45"/>
      <c r="CB13" s="46"/>
      <c r="CC13" s="47"/>
      <c r="CD13" s="48"/>
      <c r="CE13" s="49"/>
      <c r="CF13" s="50"/>
      <c r="CG13" s="51"/>
      <c r="CH13" s="45"/>
      <c r="CI13" s="46"/>
      <c r="CJ13" s="47"/>
      <c r="CK13" s="48"/>
      <c r="CL13" s="49"/>
      <c r="CM13" s="50"/>
      <c r="CN13" s="51"/>
      <c r="CO13" s="45"/>
      <c r="CP13" s="46"/>
      <c r="CQ13" s="47"/>
      <c r="CR13" s="48"/>
      <c r="CS13" s="49"/>
      <c r="CT13" s="50"/>
      <c r="CU13" s="51"/>
      <c r="CV13" s="45"/>
      <c r="CW13" s="46"/>
      <c r="CX13" s="47"/>
      <c r="CY13" s="48"/>
      <c r="CZ13" s="49"/>
      <c r="DA13" s="50"/>
      <c r="DB13" s="51"/>
      <c r="DC13" s="45"/>
      <c r="DD13" s="46"/>
      <c r="DE13" s="47"/>
      <c r="DF13" s="48"/>
      <c r="DG13" s="49"/>
      <c r="DH13" s="50"/>
      <c r="DI13" s="51"/>
      <c r="DJ13" s="45"/>
      <c r="DK13" s="46"/>
      <c r="DL13" s="47"/>
      <c r="DM13" s="48"/>
      <c r="DN13" s="49"/>
      <c r="DO13" s="50"/>
      <c r="DP13" s="51"/>
      <c r="DQ13" s="45"/>
      <c r="DR13" s="46"/>
      <c r="DS13" s="47"/>
      <c r="DT13" s="48"/>
      <c r="DU13" s="49"/>
      <c r="DV13" s="50"/>
      <c r="DW13" s="51"/>
      <c r="DX13" s="45"/>
      <c r="DY13" s="46"/>
      <c r="DZ13" s="47"/>
      <c r="EA13" s="48"/>
      <c r="EB13" s="49"/>
      <c r="EC13" s="50"/>
      <c r="ED13" s="51"/>
      <c r="EE13" s="45"/>
      <c r="EF13" s="46"/>
      <c r="EG13" s="47"/>
      <c r="EH13" s="48"/>
      <c r="EI13" s="49"/>
      <c r="EJ13" s="50"/>
      <c r="EK13" s="51"/>
      <c r="EL13" s="45"/>
      <c r="EM13" s="46"/>
      <c r="EN13" s="47"/>
      <c r="EO13" s="48"/>
      <c r="EP13" s="49"/>
      <c r="EQ13" s="50"/>
      <c r="ER13" s="51"/>
      <c r="ES13" s="45"/>
      <c r="ET13" s="46"/>
      <c r="EU13" s="47"/>
      <c r="EV13" s="48"/>
      <c r="EW13" s="49"/>
      <c r="EX13" s="50"/>
      <c r="EY13" s="51"/>
      <c r="EZ13" s="45"/>
      <c r="FA13" s="46"/>
      <c r="FB13" s="47"/>
      <c r="FC13" s="48"/>
      <c r="FD13" s="49"/>
      <c r="FE13" s="50"/>
      <c r="FF13" s="51"/>
      <c r="FG13" s="45"/>
      <c r="FH13" s="46"/>
      <c r="FI13" s="47"/>
      <c r="FJ13" s="48"/>
      <c r="FK13" s="49"/>
      <c r="FL13" s="50"/>
      <c r="FM13" s="51"/>
      <c r="FN13" s="45"/>
      <c r="FO13" s="46"/>
      <c r="FP13" s="47"/>
      <c r="FQ13" s="48"/>
      <c r="FR13" s="49"/>
      <c r="FS13" s="50"/>
      <c r="FT13" s="51"/>
      <c r="FU13" s="45"/>
      <c r="FV13" s="46"/>
      <c r="FW13" s="47"/>
      <c r="FX13" s="48"/>
      <c r="FY13" s="49"/>
      <c r="FZ13" s="50"/>
      <c r="GA13" s="51"/>
      <c r="GB13" s="45"/>
      <c r="GC13" s="46"/>
      <c r="GD13" s="47"/>
      <c r="GE13" s="48"/>
      <c r="GF13" s="49"/>
      <c r="GG13" s="50"/>
      <c r="GH13" s="51"/>
      <c r="GI13" s="45"/>
      <c r="GJ13" s="46"/>
      <c r="GK13" s="47"/>
      <c r="GL13" s="48"/>
      <c r="GM13" s="49"/>
      <c r="GN13" s="50"/>
      <c r="GO13" s="51"/>
      <c r="GP13" s="45"/>
      <c r="GQ13" s="46"/>
      <c r="GR13" s="47"/>
      <c r="GS13" s="48"/>
      <c r="GT13" s="49"/>
      <c r="GU13" s="50"/>
      <c r="GV13" s="51"/>
      <c r="GW13" s="45"/>
      <c r="GX13" s="46"/>
      <c r="GY13" s="47"/>
      <c r="GZ13" s="48"/>
      <c r="HA13" s="49"/>
      <c r="HB13" s="50"/>
      <c r="HC13" s="51"/>
      <c r="HD13" s="45"/>
      <c r="HE13" s="46"/>
      <c r="HF13" s="47"/>
      <c r="HG13" s="48"/>
      <c r="HH13" s="49"/>
      <c r="HI13" s="50"/>
      <c r="HJ13" s="51"/>
      <c r="HK13" s="45"/>
      <c r="HL13" s="46"/>
      <c r="HM13" s="47"/>
      <c r="HN13" s="48"/>
      <c r="HO13" s="49"/>
      <c r="HP13" s="50"/>
      <c r="HQ13" s="51"/>
      <c r="HR13" s="45"/>
      <c r="HS13" s="46"/>
      <c r="HT13" s="47"/>
      <c r="HU13" s="48"/>
    </row>
    <row r="14" spans="1:229" s="53" customFormat="1" x14ac:dyDescent="0.25">
      <c r="A14" s="65" t="s">
        <v>65</v>
      </c>
      <c r="B14" s="66" t="s">
        <v>64</v>
      </c>
      <c r="C14" s="67">
        <v>0.65</v>
      </c>
      <c r="H14" s="38"/>
      <c r="I14" s="39"/>
      <c r="J14" s="40"/>
      <c r="K14" s="41"/>
      <c r="L14" s="42"/>
      <c r="M14" s="43"/>
      <c r="N14" s="43"/>
      <c r="O14" s="38"/>
      <c r="P14" s="39"/>
      <c r="Q14" s="40"/>
      <c r="R14" s="41"/>
      <c r="S14" s="42"/>
      <c r="T14" s="43"/>
      <c r="U14" s="43"/>
      <c r="V14" s="38"/>
      <c r="W14" s="39"/>
      <c r="X14" s="40"/>
      <c r="Y14" s="41"/>
      <c r="Z14" s="42"/>
      <c r="AA14" s="43"/>
      <c r="AB14" s="43"/>
      <c r="AC14" s="38"/>
      <c r="AD14" s="39"/>
      <c r="AE14" s="40"/>
      <c r="AF14" s="41"/>
      <c r="AG14" s="42"/>
      <c r="AH14" s="43"/>
      <c r="AI14" s="43"/>
      <c r="AJ14" s="38"/>
      <c r="AK14" s="39"/>
      <c r="AL14" s="40"/>
      <c r="AM14" s="41"/>
      <c r="AN14" s="42"/>
      <c r="AO14" s="43"/>
      <c r="AP14" s="43"/>
      <c r="AQ14" s="44"/>
      <c r="AR14" s="45"/>
      <c r="AS14" s="46"/>
      <c r="AT14" s="47"/>
      <c r="AU14" s="48"/>
      <c r="AV14" s="49"/>
      <c r="AW14" s="50"/>
      <c r="AX14" s="51"/>
      <c r="AY14" s="45"/>
      <c r="AZ14" s="46"/>
      <c r="BA14" s="47"/>
      <c r="BB14" s="48"/>
      <c r="BC14" s="49"/>
      <c r="BD14" s="50"/>
      <c r="BE14" s="51"/>
      <c r="BF14" s="45"/>
      <c r="BG14" s="46"/>
      <c r="BH14" s="47"/>
      <c r="BI14" s="48"/>
      <c r="BJ14" s="49"/>
      <c r="BK14" s="50"/>
      <c r="BL14" s="51"/>
      <c r="BM14" s="45"/>
      <c r="BN14" s="46"/>
      <c r="BO14" s="47"/>
      <c r="BP14" s="48"/>
      <c r="BQ14" s="49"/>
      <c r="BR14" s="50"/>
      <c r="BS14" s="51"/>
      <c r="BT14" s="45"/>
      <c r="BU14" s="46"/>
      <c r="BV14" s="47"/>
      <c r="BW14" s="48"/>
      <c r="BX14" s="49"/>
      <c r="BY14" s="50"/>
      <c r="BZ14" s="51"/>
      <c r="CA14" s="45"/>
      <c r="CB14" s="46"/>
      <c r="CC14" s="47"/>
      <c r="CD14" s="48"/>
      <c r="CE14" s="49"/>
      <c r="CF14" s="50"/>
      <c r="CG14" s="51"/>
      <c r="CH14" s="45"/>
      <c r="CI14" s="46"/>
      <c r="CJ14" s="47"/>
      <c r="CK14" s="48"/>
      <c r="CL14" s="49"/>
      <c r="CM14" s="50"/>
      <c r="CN14" s="51"/>
      <c r="CO14" s="45"/>
      <c r="CP14" s="46"/>
      <c r="CQ14" s="47"/>
      <c r="CR14" s="48"/>
      <c r="CS14" s="49"/>
      <c r="CT14" s="50"/>
      <c r="CU14" s="51"/>
      <c r="CV14" s="45"/>
      <c r="CW14" s="46"/>
      <c r="CX14" s="47"/>
      <c r="CY14" s="48"/>
      <c r="CZ14" s="49"/>
      <c r="DA14" s="50"/>
      <c r="DB14" s="51"/>
      <c r="DC14" s="45"/>
      <c r="DD14" s="46"/>
      <c r="DE14" s="47"/>
      <c r="DF14" s="48"/>
      <c r="DG14" s="49"/>
      <c r="DH14" s="50"/>
      <c r="DI14" s="51"/>
      <c r="DJ14" s="45"/>
      <c r="DK14" s="46"/>
      <c r="DL14" s="47"/>
      <c r="DM14" s="48"/>
      <c r="DN14" s="49"/>
      <c r="DO14" s="50"/>
      <c r="DP14" s="51"/>
      <c r="DQ14" s="45"/>
      <c r="DR14" s="46"/>
      <c r="DS14" s="47"/>
      <c r="DT14" s="48"/>
      <c r="DU14" s="49"/>
      <c r="DV14" s="50"/>
      <c r="DW14" s="51"/>
      <c r="DX14" s="45"/>
      <c r="DY14" s="46"/>
      <c r="DZ14" s="47"/>
      <c r="EA14" s="48"/>
      <c r="EB14" s="49"/>
      <c r="EC14" s="50"/>
      <c r="ED14" s="51"/>
      <c r="EE14" s="45"/>
      <c r="EF14" s="46"/>
      <c r="EG14" s="47"/>
      <c r="EH14" s="48"/>
      <c r="EI14" s="49"/>
      <c r="EJ14" s="50"/>
      <c r="EK14" s="51"/>
      <c r="EL14" s="45"/>
      <c r="EM14" s="46"/>
      <c r="EN14" s="47"/>
      <c r="EO14" s="48"/>
      <c r="EP14" s="49"/>
      <c r="EQ14" s="50"/>
      <c r="ER14" s="51"/>
      <c r="ES14" s="45"/>
      <c r="ET14" s="46"/>
      <c r="EU14" s="47"/>
      <c r="EV14" s="48"/>
      <c r="EW14" s="49"/>
      <c r="EX14" s="50"/>
      <c r="EY14" s="51"/>
      <c r="EZ14" s="45"/>
      <c r="FA14" s="46"/>
      <c r="FB14" s="47"/>
      <c r="FC14" s="48"/>
      <c r="FD14" s="49"/>
      <c r="FE14" s="50"/>
      <c r="FF14" s="51"/>
      <c r="FG14" s="45"/>
      <c r="FH14" s="46"/>
      <c r="FI14" s="47"/>
      <c r="FJ14" s="48"/>
      <c r="FK14" s="49"/>
      <c r="FL14" s="50"/>
      <c r="FM14" s="51"/>
      <c r="FN14" s="45"/>
      <c r="FO14" s="46"/>
      <c r="FP14" s="47"/>
      <c r="FQ14" s="48"/>
      <c r="FR14" s="49"/>
      <c r="FS14" s="50"/>
      <c r="FT14" s="51"/>
      <c r="FU14" s="45"/>
      <c r="FV14" s="46"/>
      <c r="FW14" s="47"/>
      <c r="FX14" s="48"/>
      <c r="FY14" s="49"/>
      <c r="FZ14" s="50"/>
      <c r="GA14" s="51"/>
      <c r="GB14" s="45"/>
      <c r="GC14" s="46"/>
      <c r="GD14" s="47"/>
      <c r="GE14" s="48"/>
      <c r="GF14" s="49"/>
      <c r="GG14" s="50"/>
      <c r="GH14" s="51"/>
      <c r="GI14" s="45"/>
      <c r="GJ14" s="46"/>
      <c r="GK14" s="47"/>
      <c r="GL14" s="48"/>
      <c r="GM14" s="49"/>
      <c r="GN14" s="50"/>
      <c r="GO14" s="51"/>
      <c r="GP14" s="45"/>
      <c r="GQ14" s="46"/>
      <c r="GR14" s="47"/>
      <c r="GS14" s="48"/>
      <c r="GT14" s="49"/>
      <c r="GU14" s="50"/>
      <c r="GV14" s="51"/>
      <c r="GW14" s="45"/>
      <c r="GX14" s="46"/>
      <c r="GY14" s="47"/>
      <c r="GZ14" s="48"/>
      <c r="HA14" s="49"/>
      <c r="HB14" s="50"/>
      <c r="HC14" s="51"/>
      <c r="HD14" s="45"/>
      <c r="HE14" s="46"/>
      <c r="HF14" s="47"/>
      <c r="HG14" s="48"/>
      <c r="HH14" s="49"/>
      <c r="HI14" s="50"/>
      <c r="HJ14" s="51"/>
      <c r="HK14" s="45"/>
      <c r="HL14" s="46"/>
      <c r="HM14" s="47"/>
      <c r="HN14" s="48"/>
      <c r="HO14" s="49"/>
      <c r="HP14" s="50"/>
      <c r="HQ14" s="51"/>
      <c r="HR14" s="45"/>
      <c r="HS14" s="46"/>
      <c r="HT14" s="47"/>
      <c r="HU14" s="48"/>
    </row>
    <row r="15" spans="1:229" s="53" customFormat="1" x14ac:dyDescent="0.25">
      <c r="A15" s="62" t="s">
        <v>66</v>
      </c>
      <c r="B15" s="66" t="s">
        <v>64</v>
      </c>
      <c r="C15" s="67">
        <v>4.5</v>
      </c>
      <c r="H15" s="38"/>
      <c r="I15" s="39"/>
      <c r="J15" s="40"/>
      <c r="K15" s="41"/>
      <c r="L15" s="42"/>
      <c r="M15" s="43"/>
      <c r="N15" s="43"/>
      <c r="O15" s="38"/>
      <c r="P15" s="39"/>
      <c r="Q15" s="40"/>
      <c r="R15" s="41"/>
      <c r="S15" s="42"/>
      <c r="T15" s="43"/>
      <c r="U15" s="43"/>
      <c r="V15" s="38"/>
      <c r="W15" s="39"/>
      <c r="X15" s="40"/>
      <c r="Y15" s="41"/>
      <c r="Z15" s="42"/>
      <c r="AA15" s="43"/>
      <c r="AB15" s="43"/>
      <c r="AC15" s="38"/>
      <c r="AD15" s="39"/>
      <c r="AE15" s="40"/>
      <c r="AF15" s="41"/>
      <c r="AG15" s="42"/>
      <c r="AH15" s="43"/>
      <c r="AI15" s="43"/>
      <c r="AJ15" s="38"/>
      <c r="AK15" s="39"/>
      <c r="AL15" s="40"/>
      <c r="AM15" s="41"/>
      <c r="AN15" s="42"/>
      <c r="AO15" s="43"/>
      <c r="AP15" s="43"/>
      <c r="AQ15" s="44"/>
      <c r="AR15" s="45"/>
      <c r="AS15" s="46"/>
      <c r="AT15" s="47"/>
      <c r="AU15" s="48"/>
      <c r="AV15" s="49"/>
      <c r="AW15" s="50"/>
      <c r="AX15" s="51"/>
      <c r="AY15" s="45"/>
      <c r="AZ15" s="46"/>
      <c r="BA15" s="47"/>
      <c r="BB15" s="48"/>
      <c r="BC15" s="49"/>
      <c r="BD15" s="50"/>
      <c r="BE15" s="51"/>
      <c r="BF15" s="45"/>
      <c r="BG15" s="46"/>
      <c r="BH15" s="47"/>
      <c r="BI15" s="48"/>
      <c r="BJ15" s="49"/>
      <c r="BK15" s="50"/>
      <c r="BL15" s="51"/>
      <c r="BM15" s="45"/>
      <c r="BN15" s="46"/>
      <c r="BO15" s="47"/>
      <c r="BP15" s="48"/>
      <c r="BQ15" s="49"/>
      <c r="BR15" s="50"/>
      <c r="BS15" s="51"/>
      <c r="BT15" s="45"/>
      <c r="BU15" s="46"/>
      <c r="BV15" s="47"/>
      <c r="BW15" s="48"/>
      <c r="BX15" s="49"/>
      <c r="BY15" s="50"/>
      <c r="BZ15" s="51"/>
      <c r="CA15" s="45"/>
      <c r="CB15" s="46"/>
      <c r="CC15" s="47"/>
      <c r="CD15" s="48"/>
      <c r="CE15" s="49"/>
      <c r="CF15" s="50"/>
      <c r="CG15" s="51"/>
      <c r="CH15" s="45"/>
      <c r="CI15" s="46"/>
      <c r="CJ15" s="47"/>
      <c r="CK15" s="48"/>
      <c r="CL15" s="49"/>
      <c r="CM15" s="50"/>
      <c r="CN15" s="51"/>
      <c r="CO15" s="45"/>
      <c r="CP15" s="46"/>
      <c r="CQ15" s="47"/>
      <c r="CR15" s="48"/>
      <c r="CS15" s="49"/>
      <c r="CT15" s="50"/>
      <c r="CU15" s="51"/>
      <c r="CV15" s="45"/>
      <c r="CW15" s="46"/>
      <c r="CX15" s="47"/>
      <c r="CY15" s="48"/>
      <c r="CZ15" s="49"/>
      <c r="DA15" s="50"/>
      <c r="DB15" s="51"/>
      <c r="DC15" s="45"/>
      <c r="DD15" s="46"/>
      <c r="DE15" s="47"/>
      <c r="DF15" s="48"/>
      <c r="DG15" s="49"/>
      <c r="DH15" s="50"/>
      <c r="DI15" s="51"/>
      <c r="DJ15" s="45"/>
      <c r="DK15" s="46"/>
      <c r="DL15" s="47"/>
      <c r="DM15" s="48"/>
      <c r="DN15" s="49"/>
      <c r="DO15" s="50"/>
      <c r="DP15" s="51"/>
      <c r="DQ15" s="45"/>
      <c r="DR15" s="46"/>
      <c r="DS15" s="47"/>
      <c r="DT15" s="48"/>
      <c r="DU15" s="49"/>
      <c r="DV15" s="50"/>
      <c r="DW15" s="51"/>
      <c r="DX15" s="45"/>
      <c r="DY15" s="46"/>
      <c r="DZ15" s="47"/>
      <c r="EA15" s="48"/>
      <c r="EB15" s="49"/>
      <c r="EC15" s="50"/>
      <c r="ED15" s="51"/>
      <c r="EE15" s="45"/>
      <c r="EF15" s="46"/>
      <c r="EG15" s="47"/>
      <c r="EH15" s="48"/>
      <c r="EI15" s="49"/>
      <c r="EJ15" s="50"/>
      <c r="EK15" s="51"/>
      <c r="EL15" s="45"/>
      <c r="EM15" s="46"/>
      <c r="EN15" s="47"/>
      <c r="EO15" s="48"/>
      <c r="EP15" s="49"/>
      <c r="EQ15" s="50"/>
      <c r="ER15" s="51"/>
      <c r="ES15" s="45"/>
      <c r="ET15" s="46"/>
      <c r="EU15" s="47"/>
      <c r="EV15" s="48"/>
      <c r="EW15" s="49"/>
      <c r="EX15" s="50"/>
      <c r="EY15" s="51"/>
      <c r="EZ15" s="45"/>
      <c r="FA15" s="46"/>
      <c r="FB15" s="47"/>
      <c r="FC15" s="48"/>
      <c r="FD15" s="49"/>
      <c r="FE15" s="50"/>
      <c r="FF15" s="51"/>
      <c r="FG15" s="45"/>
      <c r="FH15" s="46"/>
      <c r="FI15" s="47"/>
      <c r="FJ15" s="48"/>
      <c r="FK15" s="49"/>
      <c r="FL15" s="50"/>
      <c r="FM15" s="51"/>
      <c r="FN15" s="45"/>
      <c r="FO15" s="46"/>
      <c r="FP15" s="47"/>
      <c r="FQ15" s="48"/>
      <c r="FR15" s="49"/>
      <c r="FS15" s="50"/>
      <c r="FT15" s="51"/>
      <c r="FU15" s="45"/>
      <c r="FV15" s="46"/>
      <c r="FW15" s="47"/>
      <c r="FX15" s="48"/>
      <c r="FY15" s="49"/>
      <c r="FZ15" s="50"/>
      <c r="GA15" s="51"/>
      <c r="GB15" s="45"/>
      <c r="GC15" s="46"/>
      <c r="GD15" s="47"/>
      <c r="GE15" s="48"/>
      <c r="GF15" s="49"/>
      <c r="GG15" s="50"/>
      <c r="GH15" s="51"/>
      <c r="GI15" s="45"/>
      <c r="GJ15" s="46"/>
      <c r="GK15" s="47"/>
      <c r="GL15" s="48"/>
      <c r="GM15" s="49"/>
      <c r="GN15" s="50"/>
      <c r="GO15" s="51"/>
      <c r="GP15" s="45"/>
      <c r="GQ15" s="46"/>
      <c r="GR15" s="47"/>
      <c r="GS15" s="48"/>
      <c r="GT15" s="49"/>
      <c r="GU15" s="50"/>
      <c r="GV15" s="51"/>
      <c r="GW15" s="45"/>
      <c r="GX15" s="46"/>
      <c r="GY15" s="47"/>
      <c r="GZ15" s="48"/>
      <c r="HA15" s="49"/>
      <c r="HB15" s="50"/>
      <c r="HC15" s="51"/>
      <c r="HD15" s="45"/>
      <c r="HE15" s="46"/>
      <c r="HF15" s="47"/>
      <c r="HG15" s="48"/>
      <c r="HH15" s="49"/>
      <c r="HI15" s="50"/>
      <c r="HJ15" s="51"/>
      <c r="HK15" s="45"/>
      <c r="HL15" s="46"/>
      <c r="HM15" s="47"/>
      <c r="HN15" s="48"/>
      <c r="HO15" s="49"/>
      <c r="HP15" s="50"/>
      <c r="HQ15" s="51"/>
      <c r="HR15" s="45"/>
      <c r="HS15" s="46"/>
      <c r="HT15" s="47"/>
      <c r="HU15" s="48"/>
    </row>
    <row r="16" spans="1:229" s="53" customFormat="1" x14ac:dyDescent="0.25">
      <c r="A16" s="68" t="s">
        <v>67</v>
      </c>
      <c r="B16" s="69"/>
      <c r="C16" s="70">
        <f>SUM(C13:C15)/100</f>
        <v>8.1500000000000003E-2</v>
      </c>
      <c r="H16" s="38"/>
      <c r="I16" s="39"/>
      <c r="J16" s="40"/>
      <c r="K16" s="41"/>
      <c r="L16" s="42"/>
      <c r="M16" s="43"/>
      <c r="N16" s="43"/>
      <c r="O16" s="38"/>
      <c r="P16" s="39"/>
      <c r="Q16" s="40"/>
      <c r="R16" s="41"/>
      <c r="S16" s="42"/>
      <c r="T16" s="43"/>
      <c r="U16" s="43"/>
      <c r="V16" s="38"/>
      <c r="W16" s="39"/>
      <c r="X16" s="40"/>
      <c r="Y16" s="41"/>
      <c r="Z16" s="42"/>
      <c r="AA16" s="43"/>
      <c r="AB16" s="43"/>
      <c r="AC16" s="38"/>
      <c r="AD16" s="39"/>
      <c r="AE16" s="40"/>
      <c r="AF16" s="41"/>
      <c r="AG16" s="42"/>
      <c r="AH16" s="43"/>
      <c r="AI16" s="43"/>
      <c r="AJ16" s="38"/>
      <c r="AK16" s="39"/>
      <c r="AL16" s="40"/>
      <c r="AM16" s="41"/>
      <c r="AN16" s="42"/>
      <c r="AO16" s="43"/>
      <c r="AP16" s="43"/>
      <c r="AQ16" s="44"/>
      <c r="AR16" s="45"/>
      <c r="AS16" s="46"/>
      <c r="AT16" s="47"/>
      <c r="AU16" s="48"/>
      <c r="AV16" s="49"/>
      <c r="AW16" s="50"/>
      <c r="AX16" s="51"/>
      <c r="AY16" s="45"/>
      <c r="AZ16" s="46"/>
      <c r="BA16" s="47"/>
      <c r="BB16" s="48"/>
      <c r="BC16" s="49"/>
      <c r="BD16" s="50"/>
      <c r="BE16" s="51"/>
      <c r="BF16" s="45"/>
      <c r="BG16" s="46"/>
      <c r="BH16" s="47"/>
      <c r="BI16" s="48"/>
      <c r="BJ16" s="49"/>
      <c r="BK16" s="50"/>
      <c r="BL16" s="51"/>
      <c r="BM16" s="45"/>
      <c r="BN16" s="46"/>
      <c r="BO16" s="47"/>
      <c r="BP16" s="48"/>
      <c r="BQ16" s="49"/>
      <c r="BR16" s="50"/>
      <c r="BS16" s="51"/>
      <c r="BT16" s="45"/>
      <c r="BU16" s="46"/>
      <c r="BV16" s="47"/>
      <c r="BW16" s="48"/>
      <c r="BX16" s="49"/>
      <c r="BY16" s="50"/>
      <c r="BZ16" s="51"/>
      <c r="CA16" s="45"/>
      <c r="CB16" s="46"/>
      <c r="CC16" s="47"/>
      <c r="CD16" s="48"/>
      <c r="CE16" s="49"/>
      <c r="CF16" s="50"/>
      <c r="CG16" s="51"/>
      <c r="CH16" s="45"/>
      <c r="CI16" s="46"/>
      <c r="CJ16" s="47"/>
      <c r="CK16" s="48"/>
      <c r="CL16" s="49"/>
      <c r="CM16" s="50"/>
      <c r="CN16" s="51"/>
      <c r="CO16" s="45"/>
      <c r="CP16" s="46"/>
      <c r="CQ16" s="47"/>
      <c r="CR16" s="48"/>
      <c r="CS16" s="49"/>
      <c r="CT16" s="50"/>
      <c r="CU16" s="51"/>
      <c r="CV16" s="45"/>
      <c r="CW16" s="46"/>
      <c r="CX16" s="47"/>
      <c r="CY16" s="48"/>
      <c r="CZ16" s="49"/>
      <c r="DA16" s="50"/>
      <c r="DB16" s="51"/>
      <c r="DC16" s="45"/>
      <c r="DD16" s="46"/>
      <c r="DE16" s="47"/>
      <c r="DF16" s="48"/>
      <c r="DG16" s="49"/>
      <c r="DH16" s="50"/>
      <c r="DI16" s="51"/>
      <c r="DJ16" s="45"/>
      <c r="DK16" s="46"/>
      <c r="DL16" s="47"/>
      <c r="DM16" s="48"/>
      <c r="DN16" s="49"/>
      <c r="DO16" s="50"/>
      <c r="DP16" s="51"/>
      <c r="DQ16" s="45"/>
      <c r="DR16" s="46"/>
      <c r="DS16" s="47"/>
      <c r="DT16" s="48"/>
      <c r="DU16" s="49"/>
      <c r="DV16" s="50"/>
      <c r="DW16" s="51"/>
      <c r="DX16" s="45"/>
      <c r="DY16" s="46"/>
      <c r="DZ16" s="47"/>
      <c r="EA16" s="48"/>
      <c r="EB16" s="49"/>
      <c r="EC16" s="50"/>
      <c r="ED16" s="51"/>
      <c r="EE16" s="45"/>
      <c r="EF16" s="46"/>
      <c r="EG16" s="47"/>
      <c r="EH16" s="48"/>
      <c r="EI16" s="49"/>
      <c r="EJ16" s="50"/>
      <c r="EK16" s="51"/>
      <c r="EL16" s="45"/>
      <c r="EM16" s="46"/>
      <c r="EN16" s="47"/>
      <c r="EO16" s="48"/>
      <c r="EP16" s="49"/>
      <c r="EQ16" s="50"/>
      <c r="ER16" s="51"/>
      <c r="ES16" s="45"/>
      <c r="ET16" s="46"/>
      <c r="EU16" s="47"/>
      <c r="EV16" s="48"/>
      <c r="EW16" s="49"/>
      <c r="EX16" s="50"/>
      <c r="EY16" s="51"/>
      <c r="EZ16" s="45"/>
      <c r="FA16" s="46"/>
      <c r="FB16" s="47"/>
      <c r="FC16" s="48"/>
      <c r="FD16" s="49"/>
      <c r="FE16" s="50"/>
      <c r="FF16" s="51"/>
      <c r="FG16" s="45"/>
      <c r="FH16" s="46"/>
      <c r="FI16" s="47"/>
      <c r="FJ16" s="48"/>
      <c r="FK16" s="49"/>
      <c r="FL16" s="50"/>
      <c r="FM16" s="51"/>
      <c r="FN16" s="45"/>
      <c r="FO16" s="46"/>
      <c r="FP16" s="47"/>
      <c r="FQ16" s="48"/>
      <c r="FR16" s="49"/>
      <c r="FS16" s="50"/>
      <c r="FT16" s="51"/>
      <c r="FU16" s="45"/>
      <c r="FV16" s="46"/>
      <c r="FW16" s="47"/>
      <c r="FX16" s="48"/>
      <c r="FY16" s="49"/>
      <c r="FZ16" s="50"/>
      <c r="GA16" s="51"/>
      <c r="GB16" s="45"/>
      <c r="GC16" s="46"/>
      <c r="GD16" s="47"/>
      <c r="GE16" s="48"/>
      <c r="GF16" s="49"/>
      <c r="GG16" s="50"/>
      <c r="GH16" s="51"/>
      <c r="GI16" s="45"/>
      <c r="GJ16" s="46"/>
      <c r="GK16" s="47"/>
      <c r="GL16" s="48"/>
      <c r="GM16" s="49"/>
      <c r="GN16" s="50"/>
      <c r="GO16" s="51"/>
      <c r="GP16" s="45"/>
      <c r="GQ16" s="46"/>
      <c r="GR16" s="47"/>
      <c r="GS16" s="48"/>
      <c r="GT16" s="49"/>
      <c r="GU16" s="50"/>
      <c r="GV16" s="51"/>
      <c r="GW16" s="45"/>
      <c r="GX16" s="46"/>
      <c r="GY16" s="47"/>
      <c r="GZ16" s="48"/>
      <c r="HA16" s="49"/>
      <c r="HB16" s="50"/>
      <c r="HC16" s="51"/>
      <c r="HD16" s="45"/>
      <c r="HE16" s="46"/>
      <c r="HF16" s="47"/>
      <c r="HG16" s="48"/>
      <c r="HH16" s="49"/>
      <c r="HI16" s="50"/>
      <c r="HJ16" s="51"/>
      <c r="HK16" s="45"/>
      <c r="HL16" s="46"/>
      <c r="HM16" s="47"/>
      <c r="HN16" s="48"/>
      <c r="HO16" s="49"/>
      <c r="HP16" s="50"/>
      <c r="HQ16" s="51"/>
      <c r="HR16" s="45"/>
      <c r="HS16" s="46"/>
      <c r="HT16" s="47"/>
      <c r="HU16" s="48"/>
    </row>
    <row r="17" spans="1:229" s="53" customFormat="1" x14ac:dyDescent="0.25">
      <c r="A17" s="71"/>
      <c r="B17" s="71"/>
      <c r="C17" s="72"/>
      <c r="H17" s="38"/>
      <c r="I17" s="39"/>
      <c r="J17" s="40"/>
      <c r="K17" s="41"/>
      <c r="L17" s="42"/>
      <c r="M17" s="43"/>
      <c r="N17" s="43"/>
      <c r="O17" s="38"/>
      <c r="P17" s="39"/>
      <c r="Q17" s="40"/>
      <c r="R17" s="41"/>
      <c r="S17" s="42"/>
      <c r="T17" s="43"/>
      <c r="U17" s="43"/>
      <c r="V17" s="38"/>
      <c r="W17" s="39"/>
      <c r="X17" s="40"/>
      <c r="Y17" s="41"/>
      <c r="Z17" s="42"/>
      <c r="AA17" s="43"/>
      <c r="AB17" s="43"/>
      <c r="AC17" s="38"/>
      <c r="AD17" s="39"/>
      <c r="AE17" s="40"/>
      <c r="AF17" s="41"/>
      <c r="AG17" s="42"/>
      <c r="AH17" s="43"/>
      <c r="AI17" s="43"/>
      <c r="AJ17" s="38"/>
      <c r="AK17" s="39"/>
      <c r="AL17" s="40"/>
      <c r="AM17" s="41"/>
      <c r="AN17" s="42"/>
      <c r="AO17" s="43"/>
      <c r="AP17" s="43"/>
      <c r="AQ17" s="44"/>
      <c r="AR17" s="45"/>
      <c r="AS17" s="46"/>
      <c r="AT17" s="47"/>
      <c r="AU17" s="48"/>
      <c r="AV17" s="49"/>
      <c r="AW17" s="50"/>
      <c r="AX17" s="51"/>
      <c r="AY17" s="45"/>
      <c r="AZ17" s="46"/>
      <c r="BA17" s="47"/>
      <c r="BB17" s="48"/>
      <c r="BC17" s="49"/>
      <c r="BD17" s="50"/>
      <c r="BE17" s="51"/>
      <c r="BF17" s="45"/>
      <c r="BG17" s="46"/>
      <c r="BH17" s="47"/>
      <c r="BI17" s="48"/>
      <c r="BJ17" s="49"/>
      <c r="BK17" s="50"/>
      <c r="BL17" s="51"/>
      <c r="BM17" s="45"/>
      <c r="BN17" s="46"/>
      <c r="BO17" s="47"/>
      <c r="BP17" s="48"/>
      <c r="BQ17" s="49"/>
      <c r="BR17" s="50"/>
      <c r="BS17" s="51"/>
      <c r="BT17" s="45"/>
      <c r="BU17" s="46"/>
      <c r="BV17" s="47"/>
      <c r="BW17" s="48"/>
      <c r="BX17" s="49"/>
      <c r="BY17" s="50"/>
      <c r="BZ17" s="51"/>
      <c r="CA17" s="45"/>
      <c r="CB17" s="46"/>
      <c r="CC17" s="47"/>
      <c r="CD17" s="48"/>
      <c r="CE17" s="49"/>
      <c r="CF17" s="50"/>
      <c r="CG17" s="51"/>
      <c r="CH17" s="45"/>
      <c r="CI17" s="46"/>
      <c r="CJ17" s="47"/>
      <c r="CK17" s="48"/>
      <c r="CL17" s="49"/>
      <c r="CM17" s="50"/>
      <c r="CN17" s="51"/>
      <c r="CO17" s="45"/>
      <c r="CP17" s="46"/>
      <c r="CQ17" s="47"/>
      <c r="CR17" s="48"/>
      <c r="CS17" s="49"/>
      <c r="CT17" s="50"/>
      <c r="CU17" s="51"/>
      <c r="CV17" s="45"/>
      <c r="CW17" s="46"/>
      <c r="CX17" s="47"/>
      <c r="CY17" s="48"/>
      <c r="CZ17" s="49"/>
      <c r="DA17" s="50"/>
      <c r="DB17" s="51"/>
      <c r="DC17" s="45"/>
      <c r="DD17" s="46"/>
      <c r="DE17" s="47"/>
      <c r="DF17" s="48"/>
      <c r="DG17" s="49"/>
      <c r="DH17" s="50"/>
      <c r="DI17" s="51"/>
      <c r="DJ17" s="45"/>
      <c r="DK17" s="46"/>
      <c r="DL17" s="47"/>
      <c r="DM17" s="48"/>
      <c r="DN17" s="49"/>
      <c r="DO17" s="50"/>
      <c r="DP17" s="51"/>
      <c r="DQ17" s="45"/>
      <c r="DR17" s="46"/>
      <c r="DS17" s="47"/>
      <c r="DT17" s="48"/>
      <c r="DU17" s="49"/>
      <c r="DV17" s="50"/>
      <c r="DW17" s="51"/>
      <c r="DX17" s="45"/>
      <c r="DY17" s="46"/>
      <c r="DZ17" s="47"/>
      <c r="EA17" s="48"/>
      <c r="EB17" s="49"/>
      <c r="EC17" s="50"/>
      <c r="ED17" s="51"/>
      <c r="EE17" s="45"/>
      <c r="EF17" s="46"/>
      <c r="EG17" s="47"/>
      <c r="EH17" s="48"/>
      <c r="EI17" s="49"/>
      <c r="EJ17" s="50"/>
      <c r="EK17" s="51"/>
      <c r="EL17" s="45"/>
      <c r="EM17" s="46"/>
      <c r="EN17" s="47"/>
      <c r="EO17" s="48"/>
      <c r="EP17" s="49"/>
      <c r="EQ17" s="50"/>
      <c r="ER17" s="51"/>
      <c r="ES17" s="45"/>
      <c r="ET17" s="46"/>
      <c r="EU17" s="47"/>
      <c r="EV17" s="48"/>
      <c r="EW17" s="49"/>
      <c r="EX17" s="50"/>
      <c r="EY17" s="51"/>
      <c r="EZ17" s="45"/>
      <c r="FA17" s="46"/>
      <c r="FB17" s="47"/>
      <c r="FC17" s="48"/>
      <c r="FD17" s="49"/>
      <c r="FE17" s="50"/>
      <c r="FF17" s="51"/>
      <c r="FG17" s="45"/>
      <c r="FH17" s="46"/>
      <c r="FI17" s="47"/>
      <c r="FJ17" s="48"/>
      <c r="FK17" s="49"/>
      <c r="FL17" s="50"/>
      <c r="FM17" s="51"/>
      <c r="FN17" s="45"/>
      <c r="FO17" s="46"/>
      <c r="FP17" s="47"/>
      <c r="FQ17" s="48"/>
      <c r="FR17" s="49"/>
      <c r="FS17" s="50"/>
      <c r="FT17" s="51"/>
      <c r="FU17" s="45"/>
      <c r="FV17" s="46"/>
      <c r="FW17" s="47"/>
      <c r="FX17" s="48"/>
      <c r="FY17" s="49"/>
      <c r="FZ17" s="50"/>
      <c r="GA17" s="51"/>
      <c r="GB17" s="45"/>
      <c r="GC17" s="46"/>
      <c r="GD17" s="47"/>
      <c r="GE17" s="48"/>
      <c r="GF17" s="49"/>
      <c r="GG17" s="50"/>
      <c r="GH17" s="51"/>
      <c r="GI17" s="45"/>
      <c r="GJ17" s="46"/>
      <c r="GK17" s="47"/>
      <c r="GL17" s="48"/>
      <c r="GM17" s="49"/>
      <c r="GN17" s="50"/>
      <c r="GO17" s="51"/>
      <c r="GP17" s="45"/>
      <c r="GQ17" s="46"/>
      <c r="GR17" s="47"/>
      <c r="GS17" s="48"/>
      <c r="GT17" s="49"/>
      <c r="GU17" s="50"/>
      <c r="GV17" s="51"/>
      <c r="GW17" s="45"/>
      <c r="GX17" s="46"/>
      <c r="GY17" s="47"/>
      <c r="GZ17" s="48"/>
      <c r="HA17" s="49"/>
      <c r="HB17" s="50"/>
      <c r="HC17" s="51"/>
      <c r="HD17" s="45"/>
      <c r="HE17" s="46"/>
      <c r="HF17" s="47"/>
      <c r="HG17" s="48"/>
      <c r="HH17" s="49"/>
      <c r="HI17" s="50"/>
      <c r="HJ17" s="51"/>
      <c r="HK17" s="45"/>
      <c r="HL17" s="46"/>
      <c r="HM17" s="47"/>
      <c r="HN17" s="48"/>
      <c r="HO17" s="49"/>
      <c r="HP17" s="50"/>
      <c r="HQ17" s="51"/>
      <c r="HR17" s="45"/>
      <c r="HS17" s="46"/>
      <c r="HT17" s="47"/>
      <c r="HU17" s="48"/>
    </row>
    <row r="18" spans="1:229" s="53" customFormat="1" x14ac:dyDescent="0.25">
      <c r="A18" s="71"/>
      <c r="B18" s="73" t="s">
        <v>68</v>
      </c>
      <c r="C18" s="74">
        <v>3.8199999999999998E-2</v>
      </c>
      <c r="D18" s="32"/>
      <c r="E18" s="32"/>
      <c r="F18" s="32"/>
      <c r="G18" s="34"/>
      <c r="H18" s="38"/>
      <c r="I18" s="39"/>
      <c r="J18" s="40"/>
      <c r="K18" s="41"/>
      <c r="L18" s="42"/>
      <c r="M18" s="43"/>
      <c r="N18" s="43"/>
      <c r="O18" s="38"/>
      <c r="P18" s="39"/>
      <c r="Q18" s="40"/>
      <c r="R18" s="41"/>
      <c r="S18" s="42"/>
      <c r="T18" s="43"/>
      <c r="U18" s="43"/>
      <c r="V18" s="38"/>
      <c r="W18" s="39"/>
      <c r="X18" s="40"/>
      <c r="Y18" s="41"/>
      <c r="Z18" s="42"/>
      <c r="AA18" s="43"/>
      <c r="AB18" s="43"/>
      <c r="AC18" s="38"/>
      <c r="AD18" s="39"/>
      <c r="AE18" s="40"/>
      <c r="AF18" s="41"/>
      <c r="AG18" s="42"/>
      <c r="AH18" s="43"/>
      <c r="AI18" s="43"/>
      <c r="AJ18" s="38"/>
      <c r="AK18" s="39"/>
      <c r="AL18" s="40"/>
      <c r="AM18" s="41"/>
      <c r="AN18" s="42"/>
      <c r="AO18" s="43"/>
      <c r="AP18" s="43"/>
      <c r="AQ18" s="44"/>
      <c r="AR18" s="45"/>
      <c r="AS18" s="46"/>
      <c r="AT18" s="47"/>
      <c r="AU18" s="48"/>
      <c r="AV18" s="49"/>
      <c r="AW18" s="50"/>
      <c r="AX18" s="51"/>
      <c r="AY18" s="45"/>
      <c r="AZ18" s="46"/>
      <c r="BA18" s="47"/>
      <c r="BB18" s="48"/>
      <c r="BC18" s="49"/>
      <c r="BD18" s="50"/>
      <c r="BE18" s="51"/>
      <c r="BF18" s="45"/>
      <c r="BG18" s="46"/>
      <c r="BH18" s="47"/>
      <c r="BI18" s="48"/>
      <c r="BJ18" s="49"/>
      <c r="BK18" s="50"/>
      <c r="BL18" s="51"/>
      <c r="BM18" s="45"/>
      <c r="BN18" s="46"/>
      <c r="BO18" s="47"/>
      <c r="BP18" s="48"/>
      <c r="BQ18" s="49"/>
      <c r="BR18" s="50"/>
      <c r="BS18" s="51"/>
      <c r="BT18" s="45"/>
      <c r="BU18" s="46"/>
      <c r="BV18" s="47"/>
      <c r="BW18" s="48"/>
      <c r="BX18" s="49"/>
      <c r="BY18" s="50"/>
      <c r="BZ18" s="51"/>
      <c r="CA18" s="45"/>
      <c r="CB18" s="46"/>
      <c r="CC18" s="47"/>
      <c r="CD18" s="48"/>
      <c r="CE18" s="49"/>
      <c r="CF18" s="50"/>
      <c r="CG18" s="51"/>
      <c r="CH18" s="45"/>
      <c r="CI18" s="46"/>
      <c r="CJ18" s="47"/>
      <c r="CK18" s="48"/>
      <c r="CL18" s="49"/>
      <c r="CM18" s="50"/>
      <c r="CN18" s="51"/>
      <c r="CO18" s="45"/>
      <c r="CP18" s="46"/>
      <c r="CQ18" s="47"/>
      <c r="CR18" s="48"/>
      <c r="CS18" s="49"/>
      <c r="CT18" s="50"/>
      <c r="CU18" s="51"/>
      <c r="CV18" s="45"/>
      <c r="CW18" s="46"/>
      <c r="CX18" s="47"/>
      <c r="CY18" s="48"/>
      <c r="CZ18" s="49"/>
      <c r="DA18" s="50"/>
      <c r="DB18" s="51"/>
      <c r="DC18" s="45"/>
      <c r="DD18" s="46"/>
      <c r="DE18" s="47"/>
      <c r="DF18" s="48"/>
      <c r="DG18" s="49"/>
      <c r="DH18" s="50"/>
      <c r="DI18" s="51"/>
      <c r="DJ18" s="45"/>
      <c r="DK18" s="46"/>
      <c r="DL18" s="47"/>
      <c r="DM18" s="48"/>
      <c r="DN18" s="49"/>
      <c r="DO18" s="50"/>
      <c r="DP18" s="51"/>
      <c r="DQ18" s="45"/>
      <c r="DR18" s="46"/>
      <c r="DS18" s="47"/>
      <c r="DT18" s="48"/>
      <c r="DU18" s="49"/>
      <c r="DV18" s="50"/>
      <c r="DW18" s="51"/>
      <c r="DX18" s="45"/>
      <c r="DY18" s="46"/>
      <c r="DZ18" s="47"/>
      <c r="EA18" s="48"/>
      <c r="EB18" s="49"/>
      <c r="EC18" s="50"/>
      <c r="ED18" s="51"/>
      <c r="EE18" s="45"/>
      <c r="EF18" s="46"/>
      <c r="EG18" s="47"/>
      <c r="EH18" s="48"/>
      <c r="EI18" s="49"/>
      <c r="EJ18" s="50"/>
      <c r="EK18" s="51"/>
      <c r="EL18" s="45"/>
      <c r="EM18" s="46"/>
      <c r="EN18" s="47"/>
      <c r="EO18" s="48"/>
      <c r="EP18" s="49"/>
      <c r="EQ18" s="50"/>
      <c r="ER18" s="51"/>
      <c r="ES18" s="45"/>
      <c r="ET18" s="46"/>
      <c r="EU18" s="47"/>
      <c r="EV18" s="48"/>
      <c r="EW18" s="49"/>
      <c r="EX18" s="50"/>
      <c r="EY18" s="51"/>
      <c r="EZ18" s="45"/>
      <c r="FA18" s="46"/>
      <c r="FB18" s="47"/>
      <c r="FC18" s="48"/>
      <c r="FD18" s="49"/>
      <c r="FE18" s="50"/>
      <c r="FF18" s="51"/>
      <c r="FG18" s="45"/>
      <c r="FH18" s="46"/>
      <c r="FI18" s="47"/>
      <c r="FJ18" s="48"/>
      <c r="FK18" s="49"/>
      <c r="FL18" s="50"/>
      <c r="FM18" s="51"/>
      <c r="FN18" s="45"/>
      <c r="FO18" s="46"/>
      <c r="FP18" s="47"/>
      <c r="FQ18" s="48"/>
      <c r="FR18" s="49"/>
      <c r="FS18" s="50"/>
      <c r="FT18" s="51"/>
      <c r="FU18" s="45"/>
      <c r="FV18" s="46"/>
      <c r="FW18" s="47"/>
      <c r="FX18" s="48"/>
      <c r="FY18" s="49"/>
      <c r="FZ18" s="50"/>
      <c r="GA18" s="51"/>
      <c r="GB18" s="45"/>
      <c r="GC18" s="46"/>
      <c r="GD18" s="47"/>
      <c r="GE18" s="48"/>
      <c r="GF18" s="49"/>
      <c r="GG18" s="50"/>
      <c r="GH18" s="51"/>
      <c r="GI18" s="45"/>
      <c r="GJ18" s="46"/>
      <c r="GK18" s="47"/>
      <c r="GL18" s="48"/>
      <c r="GM18" s="49"/>
      <c r="GN18" s="50"/>
      <c r="GO18" s="51"/>
      <c r="GP18" s="45"/>
      <c r="GQ18" s="46"/>
      <c r="GR18" s="47"/>
      <c r="GS18" s="48"/>
      <c r="GT18" s="49"/>
      <c r="GU18" s="50"/>
      <c r="GV18" s="51"/>
      <c r="GW18" s="45"/>
      <c r="GX18" s="46"/>
      <c r="GY18" s="47"/>
      <c r="GZ18" s="48"/>
      <c r="HA18" s="49"/>
      <c r="HB18" s="50"/>
      <c r="HC18" s="51"/>
      <c r="HD18" s="45"/>
      <c r="HE18" s="46"/>
      <c r="HF18" s="47"/>
      <c r="HG18" s="48"/>
      <c r="HH18" s="49"/>
      <c r="HI18" s="50"/>
      <c r="HJ18" s="51"/>
      <c r="HK18" s="45"/>
      <c r="HL18" s="46"/>
      <c r="HM18" s="47"/>
      <c r="HN18" s="48"/>
      <c r="HO18" s="49"/>
      <c r="HP18" s="50"/>
      <c r="HQ18" s="51"/>
      <c r="HR18" s="45"/>
      <c r="HS18" s="46"/>
      <c r="HT18" s="47"/>
      <c r="HU18" s="48"/>
    </row>
    <row r="19" spans="1:229" s="53" customFormat="1" x14ac:dyDescent="0.25">
      <c r="A19" s="71"/>
      <c r="B19" s="73" t="s">
        <v>69</v>
      </c>
      <c r="C19" s="75">
        <v>8.5000000000000006E-3</v>
      </c>
      <c r="D19" s="32"/>
      <c r="E19" s="32"/>
      <c r="F19" s="32"/>
      <c r="G19" s="34"/>
      <c r="H19" s="38"/>
      <c r="I19" s="39"/>
      <c r="J19" s="40"/>
      <c r="K19" s="41"/>
      <c r="L19" s="42"/>
      <c r="M19" s="43"/>
      <c r="N19" s="43"/>
      <c r="O19" s="38"/>
      <c r="P19" s="39"/>
      <c r="Q19" s="40"/>
      <c r="R19" s="41"/>
      <c r="S19" s="42"/>
      <c r="T19" s="43"/>
      <c r="U19" s="43"/>
      <c r="V19" s="38"/>
      <c r="W19" s="39"/>
      <c r="X19" s="40"/>
      <c r="Y19" s="41"/>
      <c r="Z19" s="42"/>
      <c r="AA19" s="43"/>
      <c r="AB19" s="43"/>
      <c r="AC19" s="38"/>
      <c r="AD19" s="39"/>
      <c r="AE19" s="40"/>
      <c r="AF19" s="41"/>
      <c r="AG19" s="42"/>
      <c r="AH19" s="43"/>
      <c r="AI19" s="43"/>
      <c r="AJ19" s="38"/>
      <c r="AK19" s="39"/>
      <c r="AL19" s="40"/>
      <c r="AM19" s="41"/>
      <c r="AN19" s="42"/>
      <c r="AO19" s="43"/>
      <c r="AP19" s="43"/>
      <c r="AQ19" s="44"/>
      <c r="AR19" s="45"/>
      <c r="AS19" s="46"/>
      <c r="AT19" s="47"/>
      <c r="AU19" s="48"/>
      <c r="AV19" s="49"/>
      <c r="AW19" s="50"/>
      <c r="AX19" s="51"/>
      <c r="AY19" s="45"/>
      <c r="AZ19" s="46"/>
      <c r="BA19" s="47"/>
      <c r="BB19" s="48"/>
      <c r="BC19" s="49"/>
      <c r="BD19" s="50"/>
      <c r="BE19" s="51"/>
      <c r="BF19" s="45"/>
      <c r="BG19" s="46"/>
      <c r="BH19" s="47"/>
      <c r="BI19" s="48"/>
      <c r="BJ19" s="49"/>
      <c r="BK19" s="50"/>
      <c r="BL19" s="51"/>
      <c r="BM19" s="45"/>
      <c r="BN19" s="46"/>
      <c r="BO19" s="47"/>
      <c r="BP19" s="48"/>
      <c r="BQ19" s="49"/>
      <c r="BR19" s="50"/>
      <c r="BS19" s="51"/>
      <c r="BT19" s="45"/>
      <c r="BU19" s="46"/>
      <c r="BV19" s="47"/>
      <c r="BW19" s="48"/>
      <c r="BX19" s="49"/>
      <c r="BY19" s="50"/>
      <c r="BZ19" s="51"/>
      <c r="CA19" s="45"/>
      <c r="CB19" s="46"/>
      <c r="CC19" s="47"/>
      <c r="CD19" s="48"/>
      <c r="CE19" s="49"/>
      <c r="CF19" s="50"/>
      <c r="CG19" s="51"/>
      <c r="CH19" s="45"/>
      <c r="CI19" s="46"/>
      <c r="CJ19" s="47"/>
      <c r="CK19" s="48"/>
      <c r="CL19" s="49"/>
      <c r="CM19" s="50"/>
      <c r="CN19" s="51"/>
      <c r="CO19" s="45"/>
      <c r="CP19" s="46"/>
      <c r="CQ19" s="47"/>
      <c r="CR19" s="48"/>
      <c r="CS19" s="49"/>
      <c r="CT19" s="50"/>
      <c r="CU19" s="51"/>
      <c r="CV19" s="45"/>
      <c r="CW19" s="46"/>
      <c r="CX19" s="47"/>
      <c r="CY19" s="48"/>
      <c r="CZ19" s="49"/>
      <c r="DA19" s="50"/>
      <c r="DB19" s="51"/>
      <c r="DC19" s="45"/>
      <c r="DD19" s="46"/>
      <c r="DE19" s="47"/>
      <c r="DF19" s="48"/>
      <c r="DG19" s="49"/>
      <c r="DH19" s="50"/>
      <c r="DI19" s="51"/>
      <c r="DJ19" s="45"/>
      <c r="DK19" s="46"/>
      <c r="DL19" s="47"/>
      <c r="DM19" s="48"/>
      <c r="DN19" s="49"/>
      <c r="DO19" s="50"/>
      <c r="DP19" s="51"/>
      <c r="DQ19" s="45"/>
      <c r="DR19" s="46"/>
      <c r="DS19" s="47"/>
      <c r="DT19" s="48"/>
      <c r="DU19" s="49"/>
      <c r="DV19" s="50"/>
      <c r="DW19" s="51"/>
      <c r="DX19" s="45"/>
      <c r="DY19" s="46"/>
      <c r="DZ19" s="47"/>
      <c r="EA19" s="48"/>
      <c r="EB19" s="49"/>
      <c r="EC19" s="50"/>
      <c r="ED19" s="51"/>
      <c r="EE19" s="45"/>
      <c r="EF19" s="46"/>
      <c r="EG19" s="47"/>
      <c r="EH19" s="48"/>
      <c r="EI19" s="49"/>
      <c r="EJ19" s="50"/>
      <c r="EK19" s="51"/>
      <c r="EL19" s="45"/>
      <c r="EM19" s="46"/>
      <c r="EN19" s="47"/>
      <c r="EO19" s="48"/>
      <c r="EP19" s="49"/>
      <c r="EQ19" s="50"/>
      <c r="ER19" s="51"/>
      <c r="ES19" s="45"/>
      <c r="ET19" s="46"/>
      <c r="EU19" s="47"/>
      <c r="EV19" s="48"/>
      <c r="EW19" s="49"/>
      <c r="EX19" s="50"/>
      <c r="EY19" s="51"/>
      <c r="EZ19" s="45"/>
      <c r="FA19" s="46"/>
      <c r="FB19" s="47"/>
      <c r="FC19" s="48"/>
      <c r="FD19" s="49"/>
      <c r="FE19" s="50"/>
      <c r="FF19" s="51"/>
      <c r="FG19" s="45"/>
      <c r="FH19" s="46"/>
      <c r="FI19" s="47"/>
      <c r="FJ19" s="48"/>
      <c r="FK19" s="49"/>
      <c r="FL19" s="50"/>
      <c r="FM19" s="51"/>
      <c r="FN19" s="45"/>
      <c r="FO19" s="46"/>
      <c r="FP19" s="47"/>
      <c r="FQ19" s="48"/>
      <c r="FR19" s="49"/>
      <c r="FS19" s="50"/>
      <c r="FT19" s="51"/>
      <c r="FU19" s="45"/>
      <c r="FV19" s="46"/>
      <c r="FW19" s="47"/>
      <c r="FX19" s="48"/>
      <c r="FY19" s="49"/>
      <c r="FZ19" s="50"/>
      <c r="GA19" s="51"/>
      <c r="GB19" s="45"/>
      <c r="GC19" s="46"/>
      <c r="GD19" s="47"/>
      <c r="GE19" s="48"/>
      <c r="GF19" s="49"/>
      <c r="GG19" s="50"/>
      <c r="GH19" s="51"/>
      <c r="GI19" s="45"/>
      <c r="GJ19" s="46"/>
      <c r="GK19" s="47"/>
      <c r="GL19" s="48"/>
      <c r="GM19" s="49"/>
      <c r="GN19" s="50"/>
      <c r="GO19" s="51"/>
      <c r="GP19" s="45"/>
      <c r="GQ19" s="46"/>
      <c r="GR19" s="47"/>
      <c r="GS19" s="48"/>
      <c r="GT19" s="49"/>
      <c r="GU19" s="50"/>
      <c r="GV19" s="51"/>
      <c r="GW19" s="45"/>
      <c r="GX19" s="46"/>
      <c r="GY19" s="47"/>
      <c r="GZ19" s="48"/>
      <c r="HA19" s="49"/>
      <c r="HB19" s="50"/>
      <c r="HC19" s="51"/>
      <c r="HD19" s="45"/>
      <c r="HE19" s="46"/>
      <c r="HF19" s="47"/>
      <c r="HG19" s="48"/>
      <c r="HH19" s="49"/>
      <c r="HI19" s="50"/>
      <c r="HJ19" s="51"/>
      <c r="HK19" s="45"/>
      <c r="HL19" s="46"/>
      <c r="HM19" s="47"/>
      <c r="HN19" s="48"/>
      <c r="HO19" s="49"/>
      <c r="HP19" s="50"/>
      <c r="HQ19" s="51"/>
      <c r="HR19" s="45"/>
      <c r="HS19" s="46"/>
      <c r="HT19" s="47"/>
      <c r="HU19" s="48"/>
    </row>
    <row r="20" spans="1:229" s="53" customFormat="1" x14ac:dyDescent="0.25">
      <c r="A20" s="71"/>
      <c r="B20" s="73" t="s">
        <v>70</v>
      </c>
      <c r="C20" s="76">
        <v>5.11E-2</v>
      </c>
      <c r="D20" s="32"/>
      <c r="E20" s="32"/>
      <c r="F20" s="32"/>
      <c r="G20" s="34"/>
      <c r="H20" s="38"/>
      <c r="I20" s="39"/>
      <c r="J20" s="40"/>
      <c r="K20" s="41"/>
      <c r="L20" s="42"/>
      <c r="M20" s="43"/>
      <c r="N20" s="43"/>
      <c r="O20" s="38"/>
      <c r="P20" s="39"/>
      <c r="Q20" s="40"/>
      <c r="R20" s="41"/>
      <c r="S20" s="42"/>
      <c r="T20" s="43"/>
      <c r="U20" s="43"/>
      <c r="V20" s="38"/>
      <c r="W20" s="39"/>
      <c r="X20" s="40"/>
      <c r="Y20" s="41"/>
      <c r="Z20" s="42"/>
      <c r="AA20" s="43"/>
      <c r="AB20" s="43"/>
      <c r="AC20" s="38"/>
      <c r="AD20" s="39"/>
      <c r="AE20" s="40"/>
      <c r="AF20" s="41"/>
      <c r="AG20" s="42"/>
      <c r="AH20" s="43"/>
      <c r="AI20" s="43"/>
      <c r="AJ20" s="38"/>
      <c r="AK20" s="39"/>
      <c r="AL20" s="40"/>
      <c r="AM20" s="41"/>
      <c r="AN20" s="42"/>
      <c r="AO20" s="43"/>
      <c r="AP20" s="43"/>
      <c r="AQ20" s="44"/>
      <c r="AR20" s="45"/>
      <c r="AS20" s="46"/>
      <c r="AT20" s="47"/>
      <c r="AU20" s="48"/>
      <c r="AV20" s="49"/>
      <c r="AW20" s="50"/>
      <c r="AX20" s="51"/>
      <c r="AY20" s="45"/>
      <c r="AZ20" s="46"/>
      <c r="BA20" s="47"/>
      <c r="BB20" s="48"/>
      <c r="BC20" s="49"/>
      <c r="BD20" s="50"/>
      <c r="BE20" s="51"/>
      <c r="BF20" s="45"/>
      <c r="BG20" s="46"/>
      <c r="BH20" s="47"/>
      <c r="BI20" s="48"/>
      <c r="BJ20" s="49"/>
      <c r="BK20" s="50"/>
      <c r="BL20" s="51"/>
      <c r="BM20" s="45"/>
      <c r="BN20" s="46"/>
      <c r="BO20" s="47"/>
      <c r="BP20" s="48"/>
      <c r="BQ20" s="49"/>
      <c r="BR20" s="50"/>
      <c r="BS20" s="51"/>
      <c r="BT20" s="45"/>
      <c r="BU20" s="46"/>
      <c r="BV20" s="47"/>
      <c r="BW20" s="48"/>
      <c r="BX20" s="49"/>
      <c r="BY20" s="50"/>
      <c r="BZ20" s="51"/>
      <c r="CA20" s="45"/>
      <c r="CB20" s="46"/>
      <c r="CC20" s="47"/>
      <c r="CD20" s="48"/>
      <c r="CE20" s="49"/>
      <c r="CF20" s="50"/>
      <c r="CG20" s="51"/>
      <c r="CH20" s="45"/>
      <c r="CI20" s="46"/>
      <c r="CJ20" s="47"/>
      <c r="CK20" s="48"/>
      <c r="CL20" s="49"/>
      <c r="CM20" s="50"/>
      <c r="CN20" s="51"/>
      <c r="CO20" s="45"/>
      <c r="CP20" s="46"/>
      <c r="CQ20" s="47"/>
      <c r="CR20" s="48"/>
      <c r="CS20" s="49"/>
      <c r="CT20" s="50"/>
      <c r="CU20" s="51"/>
      <c r="CV20" s="45"/>
      <c r="CW20" s="46"/>
      <c r="CX20" s="47"/>
      <c r="CY20" s="48"/>
      <c r="CZ20" s="49"/>
      <c r="DA20" s="50"/>
      <c r="DB20" s="51"/>
      <c r="DC20" s="45"/>
      <c r="DD20" s="46"/>
      <c r="DE20" s="47"/>
      <c r="DF20" s="48"/>
      <c r="DG20" s="49"/>
      <c r="DH20" s="50"/>
      <c r="DI20" s="51"/>
      <c r="DJ20" s="45"/>
      <c r="DK20" s="46"/>
      <c r="DL20" s="47"/>
      <c r="DM20" s="48"/>
      <c r="DN20" s="49"/>
      <c r="DO20" s="50"/>
      <c r="DP20" s="51"/>
      <c r="DQ20" s="45"/>
      <c r="DR20" s="46"/>
      <c r="DS20" s="47"/>
      <c r="DT20" s="48"/>
      <c r="DU20" s="49"/>
      <c r="DV20" s="50"/>
      <c r="DW20" s="51"/>
      <c r="DX20" s="45"/>
      <c r="DY20" s="46"/>
      <c r="DZ20" s="47"/>
      <c r="EA20" s="48"/>
      <c r="EB20" s="49"/>
      <c r="EC20" s="50"/>
      <c r="ED20" s="51"/>
      <c r="EE20" s="45"/>
      <c r="EF20" s="46"/>
      <c r="EG20" s="47"/>
      <c r="EH20" s="48"/>
      <c r="EI20" s="49"/>
      <c r="EJ20" s="50"/>
      <c r="EK20" s="51"/>
      <c r="EL20" s="45"/>
      <c r="EM20" s="46"/>
      <c r="EN20" s="47"/>
      <c r="EO20" s="48"/>
      <c r="EP20" s="49"/>
      <c r="EQ20" s="50"/>
      <c r="ER20" s="51"/>
      <c r="ES20" s="45"/>
      <c r="ET20" s="46"/>
      <c r="EU20" s="47"/>
      <c r="EV20" s="48"/>
      <c r="EW20" s="49"/>
      <c r="EX20" s="50"/>
      <c r="EY20" s="51"/>
      <c r="EZ20" s="45"/>
      <c r="FA20" s="46"/>
      <c r="FB20" s="47"/>
      <c r="FC20" s="48"/>
      <c r="FD20" s="49"/>
      <c r="FE20" s="50"/>
      <c r="FF20" s="51"/>
      <c r="FG20" s="45"/>
      <c r="FH20" s="46"/>
      <c r="FI20" s="47"/>
      <c r="FJ20" s="48"/>
      <c r="FK20" s="49"/>
      <c r="FL20" s="50"/>
      <c r="FM20" s="51"/>
      <c r="FN20" s="45"/>
      <c r="FO20" s="46"/>
      <c r="FP20" s="47"/>
      <c r="FQ20" s="48"/>
      <c r="FR20" s="49"/>
      <c r="FS20" s="50"/>
      <c r="FT20" s="51"/>
      <c r="FU20" s="45"/>
      <c r="FV20" s="46"/>
      <c r="FW20" s="47"/>
      <c r="FX20" s="48"/>
      <c r="FY20" s="49"/>
      <c r="FZ20" s="50"/>
      <c r="GA20" s="51"/>
      <c r="GB20" s="45"/>
      <c r="GC20" s="46"/>
      <c r="GD20" s="47"/>
      <c r="GE20" s="48"/>
      <c r="GF20" s="49"/>
      <c r="GG20" s="50"/>
      <c r="GH20" s="51"/>
      <c r="GI20" s="45"/>
      <c r="GJ20" s="46"/>
      <c r="GK20" s="47"/>
      <c r="GL20" s="48"/>
      <c r="GM20" s="49"/>
      <c r="GN20" s="50"/>
      <c r="GO20" s="51"/>
      <c r="GP20" s="45"/>
      <c r="GQ20" s="46"/>
      <c r="GR20" s="47"/>
      <c r="GS20" s="48"/>
      <c r="GT20" s="49"/>
      <c r="GU20" s="50"/>
      <c r="GV20" s="51"/>
      <c r="GW20" s="45"/>
      <c r="GX20" s="46"/>
      <c r="GY20" s="47"/>
      <c r="GZ20" s="48"/>
      <c r="HA20" s="49"/>
      <c r="HB20" s="50"/>
      <c r="HC20" s="51"/>
      <c r="HD20" s="45"/>
      <c r="HE20" s="46"/>
      <c r="HF20" s="47"/>
      <c r="HG20" s="48"/>
      <c r="HH20" s="49"/>
      <c r="HI20" s="50"/>
      <c r="HJ20" s="51"/>
      <c r="HK20" s="45"/>
      <c r="HL20" s="46"/>
      <c r="HM20" s="47"/>
      <c r="HN20" s="48"/>
      <c r="HO20" s="49"/>
      <c r="HP20" s="50"/>
      <c r="HQ20" s="51"/>
      <c r="HR20" s="45"/>
      <c r="HS20" s="46"/>
      <c r="HT20" s="47"/>
      <c r="HU20" s="48"/>
    </row>
    <row r="21" spans="1:229" s="53" customFormat="1" x14ac:dyDescent="0.25">
      <c r="A21" s="71"/>
      <c r="B21" s="73" t="s">
        <v>71</v>
      </c>
      <c r="C21" s="77">
        <v>8.1500000000000003E-2</v>
      </c>
      <c r="D21" s="32"/>
      <c r="E21" s="32"/>
      <c r="F21" s="32"/>
      <c r="G21" s="34"/>
      <c r="H21" s="38"/>
      <c r="I21" s="39"/>
      <c r="J21" s="40"/>
      <c r="K21" s="41"/>
      <c r="L21" s="42"/>
      <c r="M21" s="43"/>
      <c r="N21" s="43"/>
      <c r="O21" s="38"/>
      <c r="P21" s="39"/>
      <c r="Q21" s="40"/>
      <c r="R21" s="41"/>
      <c r="S21" s="42"/>
      <c r="T21" s="43"/>
      <c r="U21" s="43"/>
      <c r="V21" s="38"/>
      <c r="W21" s="39"/>
      <c r="X21" s="40"/>
      <c r="Y21" s="41"/>
      <c r="Z21" s="42"/>
      <c r="AA21" s="43"/>
      <c r="AB21" s="43"/>
      <c r="AC21" s="38"/>
      <c r="AD21" s="39"/>
      <c r="AE21" s="40"/>
      <c r="AF21" s="41"/>
      <c r="AG21" s="42"/>
      <c r="AH21" s="43"/>
      <c r="AI21" s="43"/>
      <c r="AJ21" s="38"/>
      <c r="AK21" s="39"/>
      <c r="AL21" s="40"/>
      <c r="AM21" s="41"/>
      <c r="AN21" s="42"/>
      <c r="AO21" s="43"/>
      <c r="AP21" s="43"/>
      <c r="AQ21" s="44"/>
      <c r="AR21" s="45"/>
      <c r="AS21" s="46"/>
      <c r="AT21" s="47"/>
      <c r="AU21" s="48"/>
      <c r="AV21" s="49"/>
      <c r="AW21" s="50"/>
      <c r="AX21" s="51"/>
      <c r="AY21" s="45"/>
      <c r="AZ21" s="46"/>
      <c r="BA21" s="47"/>
      <c r="BB21" s="48"/>
      <c r="BC21" s="49"/>
      <c r="BD21" s="50"/>
      <c r="BE21" s="51"/>
      <c r="BF21" s="45"/>
      <c r="BG21" s="46"/>
      <c r="BH21" s="47"/>
      <c r="BI21" s="48"/>
      <c r="BJ21" s="49"/>
      <c r="BK21" s="50"/>
      <c r="BL21" s="51"/>
      <c r="BM21" s="45"/>
      <c r="BN21" s="46"/>
      <c r="BO21" s="47"/>
      <c r="BP21" s="48"/>
      <c r="BQ21" s="49"/>
      <c r="BR21" s="50"/>
      <c r="BS21" s="51"/>
      <c r="BT21" s="45"/>
      <c r="BU21" s="46"/>
      <c r="BV21" s="47"/>
      <c r="BW21" s="48"/>
      <c r="BX21" s="49"/>
      <c r="BY21" s="50"/>
      <c r="BZ21" s="51"/>
      <c r="CA21" s="45"/>
      <c r="CB21" s="46"/>
      <c r="CC21" s="47"/>
      <c r="CD21" s="48"/>
      <c r="CE21" s="49"/>
      <c r="CF21" s="50"/>
      <c r="CG21" s="51"/>
      <c r="CH21" s="45"/>
      <c r="CI21" s="46"/>
      <c r="CJ21" s="47"/>
      <c r="CK21" s="48"/>
      <c r="CL21" s="49"/>
      <c r="CM21" s="50"/>
      <c r="CN21" s="51"/>
      <c r="CO21" s="45"/>
      <c r="CP21" s="46"/>
      <c r="CQ21" s="47"/>
      <c r="CR21" s="48"/>
      <c r="CS21" s="49"/>
      <c r="CT21" s="50"/>
      <c r="CU21" s="51"/>
      <c r="CV21" s="45"/>
      <c r="CW21" s="46"/>
      <c r="CX21" s="47"/>
      <c r="CY21" s="48"/>
      <c r="CZ21" s="49"/>
      <c r="DA21" s="50"/>
      <c r="DB21" s="51"/>
      <c r="DC21" s="45"/>
      <c r="DD21" s="46"/>
      <c r="DE21" s="47"/>
      <c r="DF21" s="48"/>
      <c r="DG21" s="49"/>
      <c r="DH21" s="50"/>
      <c r="DI21" s="51"/>
      <c r="DJ21" s="45"/>
      <c r="DK21" s="46"/>
      <c r="DL21" s="47"/>
      <c r="DM21" s="48"/>
      <c r="DN21" s="49"/>
      <c r="DO21" s="50"/>
      <c r="DP21" s="51"/>
      <c r="DQ21" s="45"/>
      <c r="DR21" s="46"/>
      <c r="DS21" s="47"/>
      <c r="DT21" s="48"/>
      <c r="DU21" s="49"/>
      <c r="DV21" s="50"/>
      <c r="DW21" s="51"/>
      <c r="DX21" s="45"/>
      <c r="DY21" s="46"/>
      <c r="DZ21" s="47"/>
      <c r="EA21" s="48"/>
      <c r="EB21" s="49"/>
      <c r="EC21" s="50"/>
      <c r="ED21" s="51"/>
      <c r="EE21" s="45"/>
      <c r="EF21" s="46"/>
      <c r="EG21" s="47"/>
      <c r="EH21" s="48"/>
      <c r="EI21" s="49"/>
      <c r="EJ21" s="50"/>
      <c r="EK21" s="51"/>
      <c r="EL21" s="45"/>
      <c r="EM21" s="46"/>
      <c r="EN21" s="47"/>
      <c r="EO21" s="48"/>
      <c r="EP21" s="49"/>
      <c r="EQ21" s="50"/>
      <c r="ER21" s="51"/>
      <c r="ES21" s="45"/>
      <c r="ET21" s="46"/>
      <c r="EU21" s="47"/>
      <c r="EV21" s="48"/>
      <c r="EW21" s="49"/>
      <c r="EX21" s="50"/>
      <c r="EY21" s="51"/>
      <c r="EZ21" s="45"/>
      <c r="FA21" s="46"/>
      <c r="FB21" s="47"/>
      <c r="FC21" s="48"/>
      <c r="FD21" s="49"/>
      <c r="FE21" s="50"/>
      <c r="FF21" s="51"/>
      <c r="FG21" s="45"/>
      <c r="FH21" s="46"/>
      <c r="FI21" s="47"/>
      <c r="FJ21" s="48"/>
      <c r="FK21" s="49"/>
      <c r="FL21" s="50"/>
      <c r="FM21" s="51"/>
      <c r="FN21" s="45"/>
      <c r="FO21" s="46"/>
      <c r="FP21" s="47"/>
      <c r="FQ21" s="48"/>
      <c r="FR21" s="49"/>
      <c r="FS21" s="50"/>
      <c r="FT21" s="51"/>
      <c r="FU21" s="45"/>
      <c r="FV21" s="46"/>
      <c r="FW21" s="47"/>
      <c r="FX21" s="48"/>
      <c r="FY21" s="49"/>
      <c r="FZ21" s="50"/>
      <c r="GA21" s="51"/>
      <c r="GB21" s="45"/>
      <c r="GC21" s="46"/>
      <c r="GD21" s="47"/>
      <c r="GE21" s="48"/>
      <c r="GF21" s="49"/>
      <c r="GG21" s="50"/>
      <c r="GH21" s="51"/>
      <c r="GI21" s="45"/>
      <c r="GJ21" s="46"/>
      <c r="GK21" s="47"/>
      <c r="GL21" s="48"/>
      <c r="GM21" s="49"/>
      <c r="GN21" s="50"/>
      <c r="GO21" s="51"/>
      <c r="GP21" s="45"/>
      <c r="GQ21" s="46"/>
      <c r="GR21" s="47"/>
      <c r="GS21" s="48"/>
      <c r="GT21" s="49"/>
      <c r="GU21" s="50"/>
      <c r="GV21" s="51"/>
      <c r="GW21" s="45"/>
      <c r="GX21" s="46"/>
      <c r="GY21" s="47"/>
      <c r="GZ21" s="48"/>
      <c r="HA21" s="49"/>
      <c r="HB21" s="50"/>
      <c r="HC21" s="51"/>
      <c r="HD21" s="45"/>
      <c r="HE21" s="46"/>
      <c r="HF21" s="47"/>
      <c r="HG21" s="48"/>
      <c r="HH21" s="49"/>
      <c r="HI21" s="50"/>
      <c r="HJ21" s="51"/>
      <c r="HK21" s="45"/>
      <c r="HL21" s="46"/>
      <c r="HM21" s="47"/>
      <c r="HN21" s="48"/>
      <c r="HO21" s="49"/>
      <c r="HP21" s="50"/>
      <c r="HQ21" s="51"/>
      <c r="HR21" s="45"/>
      <c r="HS21" s="46"/>
      <c r="HT21" s="47"/>
      <c r="HU21" s="48"/>
    </row>
    <row r="22" spans="1:229" s="53" customFormat="1" x14ac:dyDescent="0.25">
      <c r="A22" s="71"/>
      <c r="B22" s="73" t="s">
        <v>72</v>
      </c>
      <c r="C22" s="72">
        <f>((1+C18)*(1+C19)*(1+C20)/(1-C21))-1</f>
        <v>0.19817927291235682</v>
      </c>
      <c r="D22" s="32"/>
      <c r="E22" s="32"/>
      <c r="F22" s="32"/>
      <c r="G22" s="34"/>
      <c r="H22" s="38"/>
      <c r="I22" s="39"/>
      <c r="J22" s="40"/>
      <c r="K22" s="41"/>
      <c r="L22" s="42"/>
      <c r="M22" s="43"/>
      <c r="N22" s="43"/>
      <c r="O22" s="38"/>
      <c r="P22" s="39"/>
      <c r="Q22" s="40"/>
      <c r="R22" s="41"/>
      <c r="S22" s="42"/>
      <c r="T22" s="43"/>
      <c r="U22" s="43"/>
      <c r="V22" s="38"/>
      <c r="W22" s="39"/>
      <c r="X22" s="40"/>
      <c r="Y22" s="41"/>
      <c r="Z22" s="42"/>
      <c r="AA22" s="43"/>
      <c r="AB22" s="43"/>
      <c r="AC22" s="38"/>
      <c r="AD22" s="39"/>
      <c r="AE22" s="40"/>
      <c r="AF22" s="41"/>
      <c r="AG22" s="42"/>
      <c r="AH22" s="43"/>
      <c r="AI22" s="43"/>
      <c r="AJ22" s="38"/>
      <c r="AK22" s="39"/>
      <c r="AL22" s="40"/>
      <c r="AM22" s="41"/>
      <c r="AN22" s="42"/>
      <c r="AO22" s="43"/>
      <c r="AP22" s="43"/>
      <c r="AQ22" s="44"/>
      <c r="AR22" s="45"/>
      <c r="AS22" s="46"/>
      <c r="AT22" s="47"/>
      <c r="AU22" s="48"/>
      <c r="AV22" s="49"/>
      <c r="AW22" s="50"/>
      <c r="AX22" s="51"/>
      <c r="AY22" s="45"/>
      <c r="AZ22" s="46"/>
      <c r="BA22" s="47"/>
      <c r="BB22" s="48"/>
      <c r="BC22" s="49"/>
      <c r="BD22" s="50"/>
      <c r="BE22" s="51"/>
      <c r="BF22" s="45"/>
      <c r="BG22" s="46"/>
      <c r="BH22" s="47"/>
      <c r="BI22" s="48"/>
      <c r="BJ22" s="49"/>
      <c r="BK22" s="50"/>
      <c r="BL22" s="51"/>
      <c r="BM22" s="45"/>
      <c r="BN22" s="46"/>
      <c r="BO22" s="47"/>
      <c r="BP22" s="48"/>
      <c r="BQ22" s="49"/>
      <c r="BR22" s="50"/>
      <c r="BS22" s="51"/>
      <c r="BT22" s="45"/>
      <c r="BU22" s="46"/>
      <c r="BV22" s="47"/>
      <c r="BW22" s="48"/>
      <c r="BX22" s="49"/>
      <c r="BY22" s="50"/>
      <c r="BZ22" s="51"/>
      <c r="CA22" s="45"/>
      <c r="CB22" s="46"/>
      <c r="CC22" s="47"/>
      <c r="CD22" s="48"/>
      <c r="CE22" s="49"/>
      <c r="CF22" s="50"/>
      <c r="CG22" s="51"/>
      <c r="CH22" s="45"/>
      <c r="CI22" s="46"/>
      <c r="CJ22" s="47"/>
      <c r="CK22" s="48"/>
      <c r="CL22" s="49"/>
      <c r="CM22" s="50"/>
      <c r="CN22" s="51"/>
      <c r="CO22" s="45"/>
      <c r="CP22" s="46"/>
      <c r="CQ22" s="47"/>
      <c r="CR22" s="48"/>
      <c r="CS22" s="49"/>
      <c r="CT22" s="50"/>
      <c r="CU22" s="51"/>
      <c r="CV22" s="45"/>
      <c r="CW22" s="46"/>
      <c r="CX22" s="47"/>
      <c r="CY22" s="48"/>
      <c r="CZ22" s="49"/>
      <c r="DA22" s="50"/>
      <c r="DB22" s="51"/>
      <c r="DC22" s="45"/>
      <c r="DD22" s="46"/>
      <c r="DE22" s="47"/>
      <c r="DF22" s="48"/>
      <c r="DG22" s="49"/>
      <c r="DH22" s="50"/>
      <c r="DI22" s="51"/>
      <c r="DJ22" s="45"/>
      <c r="DK22" s="46"/>
      <c r="DL22" s="47"/>
      <c r="DM22" s="48"/>
      <c r="DN22" s="49"/>
      <c r="DO22" s="50"/>
      <c r="DP22" s="51"/>
      <c r="DQ22" s="45"/>
      <c r="DR22" s="46"/>
      <c r="DS22" s="47"/>
      <c r="DT22" s="48"/>
      <c r="DU22" s="49"/>
      <c r="DV22" s="50"/>
      <c r="DW22" s="51"/>
      <c r="DX22" s="45"/>
      <c r="DY22" s="46"/>
      <c r="DZ22" s="47"/>
      <c r="EA22" s="48"/>
      <c r="EB22" s="49"/>
      <c r="EC22" s="50"/>
      <c r="ED22" s="51"/>
      <c r="EE22" s="45"/>
      <c r="EF22" s="46"/>
      <c r="EG22" s="47"/>
      <c r="EH22" s="48"/>
      <c r="EI22" s="49"/>
      <c r="EJ22" s="50"/>
      <c r="EK22" s="51"/>
      <c r="EL22" s="45"/>
      <c r="EM22" s="46"/>
      <c r="EN22" s="47"/>
      <c r="EO22" s="48"/>
      <c r="EP22" s="49"/>
      <c r="EQ22" s="50"/>
      <c r="ER22" s="51"/>
      <c r="ES22" s="45"/>
      <c r="ET22" s="46"/>
      <c r="EU22" s="47"/>
      <c r="EV22" s="48"/>
      <c r="EW22" s="49"/>
      <c r="EX22" s="50"/>
      <c r="EY22" s="51"/>
      <c r="EZ22" s="45"/>
      <c r="FA22" s="46"/>
      <c r="FB22" s="47"/>
      <c r="FC22" s="48"/>
      <c r="FD22" s="49"/>
      <c r="FE22" s="50"/>
      <c r="FF22" s="51"/>
      <c r="FG22" s="45"/>
      <c r="FH22" s="46"/>
      <c r="FI22" s="47"/>
      <c r="FJ22" s="48"/>
      <c r="FK22" s="49"/>
      <c r="FL22" s="50"/>
      <c r="FM22" s="51"/>
      <c r="FN22" s="45"/>
      <c r="FO22" s="46"/>
      <c r="FP22" s="47"/>
      <c r="FQ22" s="48"/>
      <c r="FR22" s="49"/>
      <c r="FS22" s="50"/>
      <c r="FT22" s="51"/>
      <c r="FU22" s="45"/>
      <c r="FV22" s="46"/>
      <c r="FW22" s="47"/>
      <c r="FX22" s="48"/>
      <c r="FY22" s="49"/>
      <c r="FZ22" s="50"/>
      <c r="GA22" s="51"/>
      <c r="GB22" s="45"/>
      <c r="GC22" s="46"/>
      <c r="GD22" s="47"/>
      <c r="GE22" s="48"/>
      <c r="GF22" s="49"/>
      <c r="GG22" s="50"/>
      <c r="GH22" s="51"/>
      <c r="GI22" s="45"/>
      <c r="GJ22" s="46"/>
      <c r="GK22" s="47"/>
      <c r="GL22" s="48"/>
      <c r="GM22" s="49"/>
      <c r="GN22" s="50"/>
      <c r="GO22" s="51"/>
      <c r="GP22" s="45"/>
      <c r="GQ22" s="46"/>
      <c r="GR22" s="47"/>
      <c r="GS22" s="48"/>
      <c r="GT22" s="49"/>
      <c r="GU22" s="50"/>
      <c r="GV22" s="51"/>
      <c r="GW22" s="45"/>
      <c r="GX22" s="46"/>
      <c r="GY22" s="47"/>
      <c r="GZ22" s="48"/>
      <c r="HA22" s="49"/>
      <c r="HB22" s="50"/>
      <c r="HC22" s="51"/>
      <c r="HD22" s="45"/>
      <c r="HE22" s="46"/>
      <c r="HF22" s="47"/>
      <c r="HG22" s="48"/>
      <c r="HH22" s="49"/>
      <c r="HI22" s="50"/>
      <c r="HJ22" s="51"/>
      <c r="HK22" s="45"/>
      <c r="HL22" s="46"/>
      <c r="HM22" s="47"/>
      <c r="HN22" s="48"/>
      <c r="HO22" s="49"/>
      <c r="HP22" s="50"/>
      <c r="HQ22" s="51"/>
      <c r="HR22" s="45"/>
      <c r="HS22" s="46"/>
      <c r="HT22" s="47"/>
      <c r="HU22" s="48"/>
    </row>
    <row r="23" spans="1:229" s="53" customFormat="1" x14ac:dyDescent="0.25">
      <c r="A23" s="71"/>
      <c r="B23" s="78" t="s">
        <v>73</v>
      </c>
      <c r="C23" s="79">
        <f>C22</f>
        <v>0.19817927291235682</v>
      </c>
      <c r="D23" s="32"/>
      <c r="E23" s="32"/>
      <c r="F23" s="32"/>
      <c r="G23" s="34"/>
      <c r="H23" s="38"/>
      <c r="I23" s="39"/>
      <c r="J23" s="40"/>
      <c r="K23" s="41"/>
      <c r="L23" s="42"/>
      <c r="M23" s="43"/>
      <c r="N23" s="43"/>
      <c r="O23" s="38"/>
      <c r="P23" s="39"/>
      <c r="Q23" s="40"/>
      <c r="R23" s="41"/>
      <c r="S23" s="42"/>
      <c r="T23" s="43"/>
      <c r="U23" s="43"/>
      <c r="V23" s="38"/>
      <c r="W23" s="39"/>
      <c r="X23" s="40"/>
      <c r="Y23" s="41"/>
      <c r="Z23" s="42"/>
      <c r="AA23" s="43"/>
      <c r="AB23" s="43"/>
      <c r="AC23" s="38"/>
      <c r="AD23" s="39"/>
      <c r="AE23" s="40"/>
      <c r="AF23" s="41"/>
      <c r="AG23" s="42"/>
      <c r="AH23" s="43"/>
      <c r="AI23" s="43"/>
      <c r="AJ23" s="38"/>
      <c r="AK23" s="39"/>
      <c r="AL23" s="40"/>
      <c r="AM23" s="41"/>
      <c r="AN23" s="42"/>
      <c r="AO23" s="43"/>
      <c r="AP23" s="43"/>
      <c r="AQ23" s="44"/>
      <c r="AR23" s="45"/>
      <c r="AS23" s="46"/>
      <c r="AT23" s="47"/>
      <c r="AU23" s="48"/>
      <c r="AV23" s="49"/>
      <c r="AW23" s="50"/>
      <c r="AX23" s="51"/>
      <c r="AY23" s="45"/>
      <c r="AZ23" s="46"/>
      <c r="BA23" s="47"/>
      <c r="BB23" s="48"/>
      <c r="BC23" s="49"/>
      <c r="BD23" s="50"/>
      <c r="BE23" s="51"/>
      <c r="BF23" s="45"/>
      <c r="BG23" s="46"/>
      <c r="BH23" s="47"/>
      <c r="BI23" s="48"/>
      <c r="BJ23" s="49"/>
      <c r="BK23" s="50"/>
      <c r="BL23" s="51"/>
      <c r="BM23" s="45"/>
      <c r="BN23" s="46"/>
      <c r="BO23" s="47"/>
      <c r="BP23" s="48"/>
      <c r="BQ23" s="49"/>
      <c r="BR23" s="50"/>
      <c r="BS23" s="51"/>
      <c r="BT23" s="45"/>
      <c r="BU23" s="46"/>
      <c r="BV23" s="47"/>
      <c r="BW23" s="48"/>
      <c r="BX23" s="49"/>
      <c r="BY23" s="50"/>
      <c r="BZ23" s="51"/>
      <c r="CA23" s="45"/>
      <c r="CB23" s="46"/>
      <c r="CC23" s="47"/>
      <c r="CD23" s="48"/>
      <c r="CE23" s="49"/>
      <c r="CF23" s="50"/>
      <c r="CG23" s="51"/>
      <c r="CH23" s="45"/>
      <c r="CI23" s="46"/>
      <c r="CJ23" s="47"/>
      <c r="CK23" s="48"/>
      <c r="CL23" s="49"/>
      <c r="CM23" s="50"/>
      <c r="CN23" s="51"/>
      <c r="CO23" s="45"/>
      <c r="CP23" s="46"/>
      <c r="CQ23" s="47"/>
      <c r="CR23" s="48"/>
      <c r="CS23" s="49"/>
      <c r="CT23" s="50"/>
      <c r="CU23" s="51"/>
      <c r="CV23" s="45"/>
      <c r="CW23" s="46"/>
      <c r="CX23" s="47"/>
      <c r="CY23" s="48"/>
      <c r="CZ23" s="49"/>
      <c r="DA23" s="50"/>
      <c r="DB23" s="51"/>
      <c r="DC23" s="45"/>
      <c r="DD23" s="46"/>
      <c r="DE23" s="47"/>
      <c r="DF23" s="48"/>
      <c r="DG23" s="49"/>
      <c r="DH23" s="50"/>
      <c r="DI23" s="51"/>
      <c r="DJ23" s="45"/>
      <c r="DK23" s="46"/>
      <c r="DL23" s="47"/>
      <c r="DM23" s="48"/>
      <c r="DN23" s="49"/>
      <c r="DO23" s="50"/>
      <c r="DP23" s="51"/>
      <c r="DQ23" s="45"/>
      <c r="DR23" s="46"/>
      <c r="DS23" s="47"/>
      <c r="DT23" s="48"/>
      <c r="DU23" s="49"/>
      <c r="DV23" s="50"/>
      <c r="DW23" s="51"/>
      <c r="DX23" s="45"/>
      <c r="DY23" s="46"/>
      <c r="DZ23" s="47"/>
      <c r="EA23" s="48"/>
      <c r="EB23" s="49"/>
      <c r="EC23" s="50"/>
      <c r="ED23" s="51"/>
      <c r="EE23" s="45"/>
      <c r="EF23" s="46"/>
      <c r="EG23" s="47"/>
      <c r="EH23" s="48"/>
      <c r="EI23" s="49"/>
      <c r="EJ23" s="50"/>
      <c r="EK23" s="51"/>
      <c r="EL23" s="45"/>
      <c r="EM23" s="46"/>
      <c r="EN23" s="47"/>
      <c r="EO23" s="48"/>
      <c r="EP23" s="49"/>
      <c r="EQ23" s="50"/>
      <c r="ER23" s="51"/>
      <c r="ES23" s="45"/>
      <c r="ET23" s="46"/>
      <c r="EU23" s="47"/>
      <c r="EV23" s="48"/>
      <c r="EW23" s="49"/>
      <c r="EX23" s="50"/>
      <c r="EY23" s="51"/>
      <c r="EZ23" s="45"/>
      <c r="FA23" s="46"/>
      <c r="FB23" s="47"/>
      <c r="FC23" s="48"/>
      <c r="FD23" s="49"/>
      <c r="FE23" s="50"/>
      <c r="FF23" s="51"/>
      <c r="FG23" s="45"/>
      <c r="FH23" s="46"/>
      <c r="FI23" s="47"/>
      <c r="FJ23" s="48"/>
      <c r="FK23" s="49"/>
      <c r="FL23" s="50"/>
      <c r="FM23" s="51"/>
      <c r="FN23" s="45"/>
      <c r="FO23" s="46"/>
      <c r="FP23" s="47"/>
      <c r="FQ23" s="48"/>
      <c r="FR23" s="49"/>
      <c r="FS23" s="50"/>
      <c r="FT23" s="51"/>
      <c r="FU23" s="45"/>
      <c r="FV23" s="46"/>
      <c r="FW23" s="47"/>
      <c r="FX23" s="48"/>
      <c r="FY23" s="49"/>
      <c r="FZ23" s="50"/>
      <c r="GA23" s="51"/>
      <c r="GB23" s="45"/>
      <c r="GC23" s="46"/>
      <c r="GD23" s="47"/>
      <c r="GE23" s="48"/>
      <c r="GF23" s="49"/>
      <c r="GG23" s="50"/>
      <c r="GH23" s="51"/>
      <c r="GI23" s="45"/>
      <c r="GJ23" s="46"/>
      <c r="GK23" s="47"/>
      <c r="GL23" s="48"/>
      <c r="GM23" s="49"/>
      <c r="GN23" s="50"/>
      <c r="GO23" s="51"/>
      <c r="GP23" s="45"/>
      <c r="GQ23" s="46"/>
      <c r="GR23" s="47"/>
      <c r="GS23" s="48"/>
      <c r="GT23" s="49"/>
      <c r="GU23" s="50"/>
      <c r="GV23" s="51"/>
      <c r="GW23" s="45"/>
      <c r="GX23" s="46"/>
      <c r="GY23" s="47"/>
      <c r="GZ23" s="48"/>
      <c r="HA23" s="49"/>
      <c r="HB23" s="50"/>
      <c r="HC23" s="51"/>
      <c r="HD23" s="45"/>
      <c r="HE23" s="46"/>
      <c r="HF23" s="47"/>
      <c r="HG23" s="48"/>
      <c r="HH23" s="49"/>
      <c r="HI23" s="50"/>
      <c r="HJ23" s="51"/>
      <c r="HK23" s="45"/>
      <c r="HL23" s="46"/>
      <c r="HM23" s="47"/>
      <c r="HN23" s="48"/>
      <c r="HO23" s="49"/>
      <c r="HP23" s="50"/>
      <c r="HQ23" s="51"/>
      <c r="HR23" s="45"/>
      <c r="HS23" s="46"/>
      <c r="HT23" s="47"/>
      <c r="HU23" s="48"/>
    </row>
    <row r="24" spans="1:229" s="53" customFormat="1" x14ac:dyDescent="0.25">
      <c r="A24" s="32"/>
      <c r="B24" s="33"/>
      <c r="C24" s="32"/>
      <c r="D24" s="32"/>
      <c r="E24" s="32"/>
      <c r="F24" s="32"/>
      <c r="G24" s="34"/>
      <c r="H24" s="38"/>
      <c r="I24" s="39"/>
      <c r="J24" s="40"/>
      <c r="K24" s="41"/>
      <c r="L24" s="42"/>
      <c r="M24" s="43"/>
      <c r="N24" s="43"/>
      <c r="O24" s="38"/>
      <c r="P24" s="39"/>
      <c r="Q24" s="40"/>
      <c r="R24" s="41"/>
      <c r="S24" s="42"/>
      <c r="T24" s="43"/>
      <c r="U24" s="43"/>
      <c r="V24" s="38"/>
      <c r="W24" s="39"/>
      <c r="X24" s="40"/>
      <c r="Y24" s="41"/>
      <c r="Z24" s="42"/>
      <c r="AA24" s="43"/>
      <c r="AB24" s="43"/>
      <c r="AC24" s="38"/>
      <c r="AD24" s="39"/>
      <c r="AE24" s="40"/>
      <c r="AF24" s="41"/>
      <c r="AG24" s="42"/>
      <c r="AH24" s="43"/>
      <c r="AI24" s="43"/>
      <c r="AJ24" s="38"/>
      <c r="AK24" s="39"/>
      <c r="AL24" s="40"/>
      <c r="AM24" s="41"/>
      <c r="AN24" s="42"/>
      <c r="AO24" s="43"/>
      <c r="AP24" s="43"/>
      <c r="AQ24" s="44"/>
      <c r="AR24" s="45"/>
      <c r="AS24" s="46"/>
      <c r="AT24" s="47"/>
      <c r="AU24" s="48"/>
      <c r="AV24" s="49"/>
      <c r="AW24" s="50"/>
      <c r="AX24" s="51"/>
      <c r="AY24" s="45"/>
      <c r="AZ24" s="46"/>
      <c r="BA24" s="47"/>
      <c r="BB24" s="48"/>
      <c r="BC24" s="49"/>
      <c r="BD24" s="50"/>
      <c r="BE24" s="51"/>
      <c r="BF24" s="45"/>
      <c r="BG24" s="46"/>
      <c r="BH24" s="47"/>
      <c r="BI24" s="48"/>
      <c r="BJ24" s="49"/>
      <c r="BK24" s="50"/>
      <c r="BL24" s="51"/>
      <c r="BM24" s="45"/>
      <c r="BN24" s="46"/>
      <c r="BO24" s="47"/>
      <c r="BP24" s="48"/>
      <c r="BQ24" s="49"/>
      <c r="BR24" s="50"/>
      <c r="BS24" s="51"/>
      <c r="BT24" s="45"/>
      <c r="BU24" s="46"/>
      <c r="BV24" s="47"/>
      <c r="BW24" s="48"/>
      <c r="BX24" s="49"/>
      <c r="BY24" s="50"/>
      <c r="BZ24" s="51"/>
      <c r="CA24" s="45"/>
      <c r="CB24" s="46"/>
      <c r="CC24" s="47"/>
      <c r="CD24" s="48"/>
      <c r="CE24" s="49"/>
      <c r="CF24" s="50"/>
      <c r="CG24" s="51"/>
      <c r="CH24" s="45"/>
      <c r="CI24" s="46"/>
      <c r="CJ24" s="47"/>
      <c r="CK24" s="48"/>
      <c r="CL24" s="49"/>
      <c r="CM24" s="50"/>
      <c r="CN24" s="51"/>
      <c r="CO24" s="45"/>
      <c r="CP24" s="46"/>
      <c r="CQ24" s="47"/>
      <c r="CR24" s="48"/>
      <c r="CS24" s="49"/>
      <c r="CT24" s="50"/>
      <c r="CU24" s="51"/>
      <c r="CV24" s="45"/>
      <c r="CW24" s="46"/>
      <c r="CX24" s="47"/>
      <c r="CY24" s="48"/>
      <c r="CZ24" s="49"/>
      <c r="DA24" s="50"/>
      <c r="DB24" s="51"/>
      <c r="DC24" s="45"/>
      <c r="DD24" s="46"/>
      <c r="DE24" s="47"/>
      <c r="DF24" s="48"/>
      <c r="DG24" s="49"/>
      <c r="DH24" s="50"/>
      <c r="DI24" s="51"/>
      <c r="DJ24" s="45"/>
      <c r="DK24" s="46"/>
      <c r="DL24" s="47"/>
      <c r="DM24" s="48"/>
      <c r="DN24" s="49"/>
      <c r="DO24" s="50"/>
      <c r="DP24" s="51"/>
      <c r="DQ24" s="45"/>
      <c r="DR24" s="46"/>
      <c r="DS24" s="47"/>
      <c r="DT24" s="48"/>
      <c r="DU24" s="49"/>
      <c r="DV24" s="50"/>
      <c r="DW24" s="51"/>
      <c r="DX24" s="45"/>
      <c r="DY24" s="46"/>
      <c r="DZ24" s="47"/>
      <c r="EA24" s="48"/>
      <c r="EB24" s="49"/>
      <c r="EC24" s="50"/>
      <c r="ED24" s="51"/>
      <c r="EE24" s="45"/>
      <c r="EF24" s="46"/>
      <c r="EG24" s="47"/>
      <c r="EH24" s="48"/>
      <c r="EI24" s="49"/>
      <c r="EJ24" s="50"/>
      <c r="EK24" s="51"/>
      <c r="EL24" s="45"/>
      <c r="EM24" s="46"/>
      <c r="EN24" s="47"/>
      <c r="EO24" s="48"/>
      <c r="EP24" s="49"/>
      <c r="EQ24" s="50"/>
      <c r="ER24" s="51"/>
      <c r="ES24" s="45"/>
      <c r="ET24" s="46"/>
      <c r="EU24" s="47"/>
      <c r="EV24" s="48"/>
      <c r="EW24" s="49"/>
      <c r="EX24" s="50"/>
      <c r="EY24" s="51"/>
      <c r="EZ24" s="45"/>
      <c r="FA24" s="46"/>
      <c r="FB24" s="47"/>
      <c r="FC24" s="48"/>
      <c r="FD24" s="49"/>
      <c r="FE24" s="50"/>
      <c r="FF24" s="51"/>
      <c r="FG24" s="45"/>
      <c r="FH24" s="46"/>
      <c r="FI24" s="47"/>
      <c r="FJ24" s="48"/>
      <c r="FK24" s="49"/>
      <c r="FL24" s="50"/>
      <c r="FM24" s="51"/>
      <c r="FN24" s="45"/>
      <c r="FO24" s="46"/>
      <c r="FP24" s="47"/>
      <c r="FQ24" s="48"/>
      <c r="FR24" s="49"/>
      <c r="FS24" s="50"/>
      <c r="FT24" s="51"/>
      <c r="FU24" s="45"/>
      <c r="FV24" s="46"/>
      <c r="FW24" s="47"/>
      <c r="FX24" s="48"/>
      <c r="FY24" s="49"/>
      <c r="FZ24" s="50"/>
      <c r="GA24" s="51"/>
      <c r="GB24" s="45"/>
      <c r="GC24" s="46"/>
      <c r="GD24" s="47"/>
      <c r="GE24" s="48"/>
      <c r="GF24" s="49"/>
      <c r="GG24" s="50"/>
      <c r="GH24" s="51"/>
      <c r="GI24" s="45"/>
      <c r="GJ24" s="46"/>
      <c r="GK24" s="47"/>
      <c r="GL24" s="48"/>
      <c r="GM24" s="49"/>
      <c r="GN24" s="50"/>
      <c r="GO24" s="51"/>
      <c r="GP24" s="45"/>
      <c r="GQ24" s="46"/>
      <c r="GR24" s="47"/>
      <c r="GS24" s="48"/>
      <c r="GT24" s="49"/>
      <c r="GU24" s="50"/>
      <c r="GV24" s="51"/>
      <c r="GW24" s="45"/>
      <c r="GX24" s="46"/>
      <c r="GY24" s="47"/>
      <c r="GZ24" s="48"/>
      <c r="HA24" s="49"/>
      <c r="HB24" s="50"/>
      <c r="HC24" s="51"/>
      <c r="HD24" s="45"/>
      <c r="HE24" s="46"/>
      <c r="HF24" s="47"/>
      <c r="HG24" s="48"/>
      <c r="HH24" s="49"/>
      <c r="HI24" s="50"/>
      <c r="HJ24" s="51"/>
      <c r="HK24" s="45"/>
      <c r="HL24" s="46"/>
      <c r="HM24" s="47"/>
      <c r="HN24" s="48"/>
      <c r="HO24" s="49"/>
      <c r="HP24" s="50"/>
      <c r="HQ24" s="51"/>
      <c r="HR24" s="45"/>
      <c r="HS24" s="46"/>
      <c r="HT24" s="47"/>
      <c r="HU24" s="48"/>
    </row>
    <row r="25" spans="1:229" s="53" customFormat="1" x14ac:dyDescent="0.25">
      <c r="A25" s="32"/>
      <c r="B25" s="33"/>
      <c r="C25" s="32"/>
      <c r="D25" s="32"/>
      <c r="E25" s="32"/>
      <c r="F25" s="32"/>
      <c r="G25" s="34"/>
      <c r="H25" s="38"/>
      <c r="I25" s="39"/>
      <c r="J25" s="40"/>
      <c r="K25" s="41"/>
      <c r="L25" s="42"/>
      <c r="M25" s="43"/>
      <c r="N25" s="43"/>
      <c r="O25" s="38"/>
      <c r="P25" s="39"/>
      <c r="Q25" s="40"/>
      <c r="R25" s="41"/>
      <c r="S25" s="42"/>
      <c r="T25" s="43"/>
      <c r="U25" s="43"/>
      <c r="V25" s="38"/>
      <c r="W25" s="39"/>
      <c r="X25" s="40"/>
      <c r="Y25" s="41"/>
      <c r="Z25" s="42"/>
      <c r="AA25" s="43"/>
      <c r="AB25" s="43"/>
      <c r="AC25" s="38"/>
      <c r="AD25" s="39"/>
      <c r="AE25" s="40"/>
      <c r="AF25" s="41"/>
      <c r="AG25" s="42"/>
      <c r="AH25" s="43"/>
      <c r="AI25" s="43"/>
      <c r="AJ25" s="38"/>
      <c r="AK25" s="39"/>
      <c r="AL25" s="40"/>
      <c r="AM25" s="41"/>
      <c r="AN25" s="42"/>
      <c r="AO25" s="43"/>
      <c r="AP25" s="43"/>
      <c r="AQ25" s="44"/>
      <c r="AR25" s="45"/>
      <c r="AS25" s="46"/>
      <c r="AT25" s="47"/>
      <c r="AU25" s="48"/>
      <c r="AV25" s="49"/>
      <c r="AW25" s="50"/>
      <c r="AX25" s="51"/>
      <c r="AY25" s="45"/>
      <c r="AZ25" s="46"/>
      <c r="BA25" s="47"/>
      <c r="BB25" s="48"/>
      <c r="BC25" s="49"/>
      <c r="BD25" s="50"/>
      <c r="BE25" s="51"/>
      <c r="BF25" s="45"/>
      <c r="BG25" s="46"/>
      <c r="BH25" s="47"/>
      <c r="BI25" s="48"/>
      <c r="BJ25" s="49"/>
      <c r="BK25" s="50"/>
      <c r="BL25" s="51"/>
      <c r="BM25" s="45"/>
      <c r="BN25" s="46"/>
      <c r="BO25" s="47"/>
      <c r="BP25" s="48"/>
      <c r="BQ25" s="49"/>
      <c r="BR25" s="50"/>
      <c r="BS25" s="51"/>
      <c r="BT25" s="45"/>
      <c r="BU25" s="46"/>
      <c r="BV25" s="47"/>
      <c r="BW25" s="48"/>
      <c r="BX25" s="49"/>
      <c r="BY25" s="50"/>
      <c r="BZ25" s="51"/>
      <c r="CA25" s="45"/>
      <c r="CB25" s="46"/>
      <c r="CC25" s="47"/>
      <c r="CD25" s="48"/>
      <c r="CE25" s="49"/>
      <c r="CF25" s="50"/>
      <c r="CG25" s="51"/>
      <c r="CH25" s="45"/>
      <c r="CI25" s="46"/>
      <c r="CJ25" s="47"/>
      <c r="CK25" s="48"/>
      <c r="CL25" s="49"/>
      <c r="CM25" s="50"/>
      <c r="CN25" s="51"/>
      <c r="CO25" s="45"/>
      <c r="CP25" s="46"/>
      <c r="CQ25" s="47"/>
      <c r="CR25" s="48"/>
      <c r="CS25" s="49"/>
      <c r="CT25" s="50"/>
      <c r="CU25" s="51"/>
      <c r="CV25" s="45"/>
      <c r="CW25" s="46"/>
      <c r="CX25" s="47"/>
      <c r="CY25" s="48"/>
      <c r="CZ25" s="49"/>
      <c r="DA25" s="50"/>
      <c r="DB25" s="51"/>
      <c r="DC25" s="45"/>
      <c r="DD25" s="46"/>
      <c r="DE25" s="47"/>
      <c r="DF25" s="48"/>
      <c r="DG25" s="49"/>
      <c r="DH25" s="50"/>
      <c r="DI25" s="51"/>
      <c r="DJ25" s="45"/>
      <c r="DK25" s="46"/>
      <c r="DL25" s="47"/>
      <c r="DM25" s="48"/>
      <c r="DN25" s="49"/>
      <c r="DO25" s="50"/>
      <c r="DP25" s="51"/>
      <c r="DQ25" s="45"/>
      <c r="DR25" s="46"/>
      <c r="DS25" s="47"/>
      <c r="DT25" s="48"/>
      <c r="DU25" s="49"/>
      <c r="DV25" s="50"/>
      <c r="DW25" s="51"/>
      <c r="DX25" s="45"/>
      <c r="DY25" s="46"/>
      <c r="DZ25" s="47"/>
      <c r="EA25" s="48"/>
      <c r="EB25" s="49"/>
      <c r="EC25" s="50"/>
      <c r="ED25" s="51"/>
      <c r="EE25" s="45"/>
      <c r="EF25" s="46"/>
      <c r="EG25" s="47"/>
      <c r="EH25" s="48"/>
      <c r="EI25" s="49"/>
      <c r="EJ25" s="50"/>
      <c r="EK25" s="51"/>
      <c r="EL25" s="45"/>
      <c r="EM25" s="46"/>
      <c r="EN25" s="47"/>
      <c r="EO25" s="48"/>
      <c r="EP25" s="49"/>
      <c r="EQ25" s="50"/>
      <c r="ER25" s="51"/>
      <c r="ES25" s="45"/>
      <c r="ET25" s="46"/>
      <c r="EU25" s="47"/>
      <c r="EV25" s="48"/>
      <c r="EW25" s="49"/>
      <c r="EX25" s="50"/>
      <c r="EY25" s="51"/>
      <c r="EZ25" s="45"/>
      <c r="FA25" s="46"/>
      <c r="FB25" s="47"/>
      <c r="FC25" s="48"/>
      <c r="FD25" s="49"/>
      <c r="FE25" s="50"/>
      <c r="FF25" s="51"/>
      <c r="FG25" s="45"/>
      <c r="FH25" s="46"/>
      <c r="FI25" s="47"/>
      <c r="FJ25" s="48"/>
      <c r="FK25" s="49"/>
      <c r="FL25" s="50"/>
      <c r="FM25" s="51"/>
      <c r="FN25" s="45"/>
      <c r="FO25" s="46"/>
      <c r="FP25" s="47"/>
      <c r="FQ25" s="48"/>
      <c r="FR25" s="49"/>
      <c r="FS25" s="50"/>
      <c r="FT25" s="51"/>
      <c r="FU25" s="45"/>
      <c r="FV25" s="46"/>
      <c r="FW25" s="47"/>
      <c r="FX25" s="48"/>
      <c r="FY25" s="49"/>
      <c r="FZ25" s="50"/>
      <c r="GA25" s="51"/>
      <c r="GB25" s="45"/>
      <c r="GC25" s="46"/>
      <c r="GD25" s="47"/>
      <c r="GE25" s="48"/>
      <c r="GF25" s="49"/>
      <c r="GG25" s="50"/>
      <c r="GH25" s="51"/>
      <c r="GI25" s="45"/>
      <c r="GJ25" s="46"/>
      <c r="GK25" s="47"/>
      <c r="GL25" s="48"/>
      <c r="GM25" s="49"/>
      <c r="GN25" s="50"/>
      <c r="GO25" s="51"/>
      <c r="GP25" s="45"/>
      <c r="GQ25" s="46"/>
      <c r="GR25" s="47"/>
      <c r="GS25" s="48"/>
      <c r="GT25" s="49"/>
      <c r="GU25" s="50"/>
      <c r="GV25" s="51"/>
      <c r="GW25" s="45"/>
      <c r="GX25" s="46"/>
      <c r="GY25" s="47"/>
      <c r="GZ25" s="48"/>
      <c r="HA25" s="49"/>
      <c r="HB25" s="50"/>
      <c r="HC25" s="51"/>
      <c r="HD25" s="45"/>
      <c r="HE25" s="46"/>
      <c r="HF25" s="47"/>
      <c r="HG25" s="48"/>
      <c r="HH25" s="49"/>
      <c r="HI25" s="50"/>
      <c r="HJ25" s="51"/>
      <c r="HK25" s="45"/>
      <c r="HL25" s="46"/>
      <c r="HM25" s="47"/>
      <c r="HN25" s="48"/>
      <c r="HO25" s="49"/>
      <c r="HP25" s="50"/>
      <c r="HQ25" s="51"/>
      <c r="HR25" s="45"/>
      <c r="HS25" s="46"/>
      <c r="HT25" s="47"/>
      <c r="HU25" s="48"/>
    </row>
    <row r="26" spans="1:229" s="53" customFormat="1" x14ac:dyDescent="0.25">
      <c r="A26" s="32"/>
      <c r="B26" s="33"/>
      <c r="C26" s="32"/>
      <c r="D26" s="32"/>
      <c r="E26" s="32"/>
      <c r="F26" s="32"/>
      <c r="G26" s="34"/>
      <c r="H26" s="38"/>
      <c r="I26" s="39"/>
      <c r="J26" s="40"/>
      <c r="K26" s="41"/>
      <c r="L26" s="42"/>
      <c r="M26" s="43"/>
      <c r="N26" s="43"/>
      <c r="O26" s="38"/>
      <c r="P26" s="39"/>
      <c r="Q26" s="40"/>
      <c r="R26" s="41"/>
      <c r="S26" s="42"/>
      <c r="T26" s="43"/>
      <c r="U26" s="43"/>
      <c r="V26" s="38"/>
      <c r="W26" s="39"/>
      <c r="X26" s="40"/>
      <c r="Y26" s="41"/>
      <c r="Z26" s="42"/>
      <c r="AA26" s="43"/>
      <c r="AB26" s="43"/>
      <c r="AC26" s="38"/>
      <c r="AD26" s="39"/>
      <c r="AE26" s="40"/>
      <c r="AF26" s="41"/>
      <c r="AG26" s="42"/>
      <c r="AH26" s="43"/>
      <c r="AI26" s="43"/>
      <c r="AJ26" s="38"/>
      <c r="AK26" s="39"/>
      <c r="AL26" s="40"/>
      <c r="AM26" s="41"/>
      <c r="AN26" s="42"/>
      <c r="AO26" s="43"/>
      <c r="AP26" s="43"/>
      <c r="AQ26" s="44"/>
      <c r="AR26" s="45"/>
      <c r="AS26" s="46"/>
      <c r="AT26" s="47"/>
      <c r="AU26" s="48"/>
      <c r="AV26" s="49"/>
      <c r="AW26" s="50"/>
      <c r="AX26" s="51"/>
      <c r="AY26" s="45"/>
      <c r="AZ26" s="46"/>
      <c r="BA26" s="47"/>
      <c r="BB26" s="48"/>
      <c r="BC26" s="49"/>
      <c r="BD26" s="50"/>
      <c r="BE26" s="51"/>
      <c r="BF26" s="45"/>
      <c r="BG26" s="46"/>
      <c r="BH26" s="47"/>
      <c r="BI26" s="48"/>
      <c r="BJ26" s="49"/>
      <c r="BK26" s="50"/>
      <c r="BL26" s="51"/>
      <c r="BM26" s="45"/>
      <c r="BN26" s="46"/>
      <c r="BO26" s="47"/>
      <c r="BP26" s="48"/>
      <c r="BQ26" s="49"/>
      <c r="BR26" s="50"/>
      <c r="BS26" s="51"/>
      <c r="BT26" s="45"/>
      <c r="BU26" s="46"/>
      <c r="BV26" s="47"/>
      <c r="BW26" s="48"/>
      <c r="BX26" s="49"/>
      <c r="BY26" s="50"/>
      <c r="BZ26" s="51"/>
      <c r="CA26" s="45"/>
      <c r="CB26" s="46"/>
      <c r="CC26" s="47"/>
      <c r="CD26" s="48"/>
      <c r="CE26" s="49"/>
      <c r="CF26" s="50"/>
      <c r="CG26" s="51"/>
      <c r="CH26" s="45"/>
      <c r="CI26" s="46"/>
      <c r="CJ26" s="47"/>
      <c r="CK26" s="48"/>
      <c r="CL26" s="49"/>
      <c r="CM26" s="50"/>
      <c r="CN26" s="51"/>
      <c r="CO26" s="45"/>
      <c r="CP26" s="46"/>
      <c r="CQ26" s="47"/>
      <c r="CR26" s="48"/>
      <c r="CS26" s="49"/>
      <c r="CT26" s="50"/>
      <c r="CU26" s="51"/>
      <c r="CV26" s="45"/>
      <c r="CW26" s="46"/>
      <c r="CX26" s="47"/>
      <c r="CY26" s="48"/>
      <c r="CZ26" s="49"/>
      <c r="DA26" s="50"/>
      <c r="DB26" s="51"/>
      <c r="DC26" s="45"/>
      <c r="DD26" s="46"/>
      <c r="DE26" s="47"/>
      <c r="DF26" s="48"/>
      <c r="DG26" s="49"/>
      <c r="DH26" s="50"/>
      <c r="DI26" s="51"/>
      <c r="DJ26" s="45"/>
      <c r="DK26" s="46"/>
      <c r="DL26" s="47"/>
      <c r="DM26" s="48"/>
      <c r="DN26" s="49"/>
      <c r="DO26" s="50"/>
      <c r="DP26" s="51"/>
      <c r="DQ26" s="45"/>
      <c r="DR26" s="46"/>
      <c r="DS26" s="47"/>
      <c r="DT26" s="48"/>
      <c r="DU26" s="49"/>
      <c r="DV26" s="50"/>
      <c r="DW26" s="51"/>
      <c r="DX26" s="45"/>
      <c r="DY26" s="46"/>
      <c r="DZ26" s="47"/>
      <c r="EA26" s="48"/>
      <c r="EB26" s="49"/>
      <c r="EC26" s="50"/>
      <c r="ED26" s="51"/>
      <c r="EE26" s="45"/>
      <c r="EF26" s="46"/>
      <c r="EG26" s="47"/>
      <c r="EH26" s="48"/>
      <c r="EI26" s="49"/>
      <c r="EJ26" s="50"/>
      <c r="EK26" s="51"/>
      <c r="EL26" s="45"/>
      <c r="EM26" s="46"/>
      <c r="EN26" s="47"/>
      <c r="EO26" s="48"/>
      <c r="EP26" s="49"/>
      <c r="EQ26" s="50"/>
      <c r="ER26" s="51"/>
      <c r="ES26" s="45"/>
      <c r="ET26" s="46"/>
      <c r="EU26" s="47"/>
      <c r="EV26" s="48"/>
      <c r="EW26" s="49"/>
      <c r="EX26" s="50"/>
      <c r="EY26" s="51"/>
      <c r="EZ26" s="45"/>
      <c r="FA26" s="46"/>
      <c r="FB26" s="47"/>
      <c r="FC26" s="48"/>
      <c r="FD26" s="49"/>
      <c r="FE26" s="50"/>
      <c r="FF26" s="51"/>
      <c r="FG26" s="45"/>
      <c r="FH26" s="46"/>
      <c r="FI26" s="47"/>
      <c r="FJ26" s="48"/>
      <c r="FK26" s="49"/>
      <c r="FL26" s="50"/>
      <c r="FM26" s="51"/>
      <c r="FN26" s="45"/>
      <c r="FO26" s="46"/>
      <c r="FP26" s="47"/>
      <c r="FQ26" s="48"/>
      <c r="FR26" s="49"/>
      <c r="FS26" s="50"/>
      <c r="FT26" s="51"/>
      <c r="FU26" s="45"/>
      <c r="FV26" s="46"/>
      <c r="FW26" s="47"/>
      <c r="FX26" s="48"/>
      <c r="FY26" s="49"/>
      <c r="FZ26" s="50"/>
      <c r="GA26" s="51"/>
      <c r="GB26" s="45"/>
      <c r="GC26" s="46"/>
      <c r="GD26" s="47"/>
      <c r="GE26" s="48"/>
      <c r="GF26" s="49"/>
      <c r="GG26" s="50"/>
      <c r="GH26" s="51"/>
      <c r="GI26" s="45"/>
      <c r="GJ26" s="46"/>
      <c r="GK26" s="47"/>
      <c r="GL26" s="48"/>
      <c r="GM26" s="49"/>
      <c r="GN26" s="50"/>
      <c r="GO26" s="51"/>
      <c r="GP26" s="45"/>
      <c r="GQ26" s="46"/>
      <c r="GR26" s="47"/>
      <c r="GS26" s="48"/>
      <c r="GT26" s="49"/>
      <c r="GU26" s="50"/>
      <c r="GV26" s="51"/>
      <c r="GW26" s="45"/>
      <c r="GX26" s="46"/>
      <c r="GY26" s="47"/>
      <c r="GZ26" s="48"/>
      <c r="HA26" s="49"/>
      <c r="HB26" s="50"/>
      <c r="HC26" s="51"/>
      <c r="HD26" s="45"/>
      <c r="HE26" s="46"/>
      <c r="HF26" s="47"/>
      <c r="HG26" s="48"/>
      <c r="HH26" s="49"/>
      <c r="HI26" s="50"/>
      <c r="HJ26" s="51"/>
      <c r="HK26" s="45"/>
      <c r="HL26" s="46"/>
      <c r="HM26" s="47"/>
      <c r="HN26" s="48"/>
      <c r="HO26" s="49"/>
      <c r="HP26" s="50"/>
      <c r="HQ26" s="51"/>
      <c r="HR26" s="45"/>
      <c r="HS26" s="46"/>
      <c r="HT26" s="47"/>
      <c r="HU26" s="48"/>
    </row>
    <row r="27" spans="1:229" x14ac:dyDescent="0.25">
      <c r="H27" s="38"/>
      <c r="I27" s="39"/>
      <c r="J27" s="40"/>
      <c r="K27" s="41"/>
      <c r="L27" s="42"/>
      <c r="M27" s="43"/>
      <c r="N27" s="43"/>
      <c r="O27" s="38"/>
      <c r="P27" s="39"/>
      <c r="Q27" s="40"/>
      <c r="R27" s="41"/>
      <c r="S27" s="42"/>
      <c r="T27" s="43"/>
      <c r="U27" s="43"/>
      <c r="V27" s="38"/>
      <c r="W27" s="39"/>
      <c r="X27" s="40"/>
      <c r="Y27" s="41"/>
      <c r="Z27" s="42"/>
      <c r="AA27" s="43"/>
      <c r="AB27" s="43"/>
      <c r="AC27" s="38"/>
      <c r="AD27" s="39"/>
      <c r="AE27" s="40"/>
      <c r="AF27" s="41"/>
      <c r="AG27" s="42"/>
      <c r="AH27" s="43"/>
      <c r="AI27" s="43"/>
      <c r="AJ27" s="38"/>
      <c r="AK27" s="39"/>
      <c r="AL27" s="40"/>
      <c r="AM27" s="41"/>
      <c r="AN27" s="42"/>
      <c r="AO27" s="43"/>
      <c r="AP27" s="43"/>
      <c r="AQ27" s="44"/>
      <c r="AR27" s="45"/>
      <c r="AS27" s="46"/>
      <c r="AT27" s="47"/>
      <c r="AU27" s="48"/>
      <c r="AV27" s="49"/>
      <c r="AW27" s="50"/>
      <c r="AX27" s="51"/>
      <c r="AY27" s="45"/>
      <c r="AZ27" s="46"/>
      <c r="BA27" s="47"/>
      <c r="BB27" s="48"/>
      <c r="BC27" s="49"/>
      <c r="BD27" s="50"/>
      <c r="BE27" s="51"/>
      <c r="BF27" s="45"/>
      <c r="BG27" s="46"/>
      <c r="BH27" s="47"/>
      <c r="BI27" s="48"/>
      <c r="BJ27" s="49"/>
      <c r="BK27" s="50"/>
      <c r="BL27" s="51"/>
      <c r="BM27" s="45"/>
      <c r="BN27" s="46"/>
      <c r="BO27" s="47"/>
      <c r="BP27" s="48"/>
      <c r="BQ27" s="49"/>
      <c r="BR27" s="50"/>
      <c r="BS27" s="51"/>
      <c r="BT27" s="45"/>
      <c r="BU27" s="46"/>
      <c r="BV27" s="47"/>
      <c r="BW27" s="48"/>
      <c r="BX27" s="49"/>
      <c r="BY27" s="50"/>
      <c r="BZ27" s="51"/>
      <c r="CA27" s="45"/>
      <c r="CB27" s="46"/>
      <c r="CC27" s="47"/>
      <c r="CD27" s="48"/>
      <c r="CE27" s="49"/>
      <c r="CF27" s="50"/>
      <c r="CG27" s="51"/>
      <c r="CH27" s="45"/>
      <c r="CI27" s="46"/>
      <c r="CJ27" s="47"/>
      <c r="CK27" s="48"/>
      <c r="CL27" s="49"/>
      <c r="CM27" s="50"/>
      <c r="CN27" s="51"/>
      <c r="CO27" s="45"/>
      <c r="CP27" s="46"/>
      <c r="CQ27" s="47"/>
      <c r="CR27" s="48"/>
      <c r="CS27" s="49"/>
      <c r="CT27" s="50"/>
      <c r="CU27" s="51"/>
      <c r="CV27" s="45"/>
      <c r="CW27" s="46"/>
      <c r="CX27" s="47"/>
      <c r="CY27" s="48"/>
      <c r="CZ27" s="49"/>
      <c r="DA27" s="50"/>
      <c r="DB27" s="51"/>
      <c r="DC27" s="45"/>
      <c r="DD27" s="46"/>
      <c r="DE27" s="47"/>
      <c r="DF27" s="48"/>
      <c r="DG27" s="49"/>
      <c r="DH27" s="50"/>
      <c r="DI27" s="51"/>
      <c r="DJ27" s="45"/>
      <c r="DK27" s="46"/>
      <c r="DL27" s="47"/>
      <c r="DM27" s="48"/>
      <c r="DN27" s="49"/>
      <c r="DO27" s="50"/>
      <c r="DP27" s="51"/>
      <c r="DQ27" s="45"/>
      <c r="DR27" s="46"/>
      <c r="DS27" s="47"/>
      <c r="DT27" s="48"/>
      <c r="DU27" s="49"/>
      <c r="DV27" s="50"/>
      <c r="DW27" s="51"/>
      <c r="DX27" s="45"/>
      <c r="DY27" s="46"/>
      <c r="DZ27" s="47"/>
      <c r="EA27" s="48"/>
      <c r="EB27" s="49"/>
      <c r="EC27" s="50"/>
      <c r="ED27" s="51"/>
      <c r="EE27" s="45"/>
      <c r="EF27" s="46"/>
      <c r="EG27" s="47"/>
      <c r="EH27" s="48"/>
      <c r="EI27" s="49"/>
      <c r="EJ27" s="50"/>
      <c r="EK27" s="51"/>
      <c r="EL27" s="45"/>
      <c r="EM27" s="46"/>
      <c r="EN27" s="47"/>
      <c r="EO27" s="48"/>
      <c r="EP27" s="49"/>
      <c r="EQ27" s="50"/>
      <c r="ER27" s="51"/>
      <c r="ES27" s="45"/>
      <c r="ET27" s="46"/>
      <c r="EU27" s="47"/>
      <c r="EV27" s="48"/>
      <c r="EW27" s="49"/>
      <c r="EX27" s="50"/>
      <c r="EY27" s="51"/>
      <c r="EZ27" s="45"/>
      <c r="FA27" s="46"/>
      <c r="FB27" s="47"/>
      <c r="FC27" s="48"/>
      <c r="FD27" s="49"/>
      <c r="FE27" s="50"/>
      <c r="FF27" s="51"/>
      <c r="FG27" s="45"/>
      <c r="FH27" s="46"/>
      <c r="FI27" s="47"/>
      <c r="FJ27" s="48"/>
      <c r="FK27" s="49"/>
      <c r="FL27" s="50"/>
      <c r="FM27" s="51"/>
      <c r="FN27" s="45"/>
      <c r="FO27" s="46"/>
      <c r="FP27" s="47"/>
      <c r="FQ27" s="48"/>
      <c r="FR27" s="49"/>
      <c r="FS27" s="50"/>
      <c r="FT27" s="51"/>
      <c r="FU27" s="45"/>
      <c r="FV27" s="46"/>
      <c r="FW27" s="47"/>
      <c r="FX27" s="48"/>
      <c r="FY27" s="49"/>
      <c r="FZ27" s="50"/>
      <c r="GA27" s="51"/>
      <c r="GB27" s="45"/>
      <c r="GC27" s="46"/>
      <c r="GD27" s="47"/>
      <c r="GE27" s="48"/>
      <c r="GF27" s="49"/>
      <c r="GG27" s="50"/>
      <c r="GH27" s="51"/>
      <c r="GI27" s="45"/>
      <c r="GJ27" s="46"/>
      <c r="GK27" s="47"/>
      <c r="GL27" s="48"/>
      <c r="GM27" s="49"/>
      <c r="GN27" s="50"/>
      <c r="GO27" s="51"/>
      <c r="GP27" s="45"/>
      <c r="GQ27" s="46"/>
      <c r="GR27" s="47"/>
      <c r="GS27" s="48"/>
      <c r="GT27" s="49"/>
      <c r="GU27" s="50"/>
      <c r="GV27" s="51"/>
      <c r="GW27" s="45"/>
      <c r="GX27" s="46"/>
      <c r="GY27" s="47"/>
      <c r="GZ27" s="48"/>
      <c r="HA27" s="49"/>
      <c r="HB27" s="50"/>
      <c r="HC27" s="51"/>
      <c r="HD27" s="45"/>
      <c r="HE27" s="46"/>
      <c r="HF27" s="47"/>
      <c r="HG27" s="48"/>
      <c r="HH27" s="49"/>
      <c r="HI27" s="50"/>
      <c r="HJ27" s="51"/>
      <c r="HK27" s="45"/>
      <c r="HL27" s="46"/>
      <c r="HM27" s="47"/>
      <c r="HN27" s="48"/>
      <c r="HO27" s="49"/>
      <c r="HP27" s="50"/>
      <c r="HQ27" s="51"/>
      <c r="HR27" s="45"/>
      <c r="HS27" s="46"/>
      <c r="HT27" s="47"/>
      <c r="HU27" s="48"/>
    </row>
    <row r="28" spans="1:229" x14ac:dyDescent="0.25">
      <c r="H28" s="38"/>
      <c r="I28" s="39"/>
      <c r="J28" s="40"/>
      <c r="K28" s="41"/>
      <c r="L28" s="42"/>
      <c r="M28" s="43"/>
      <c r="N28" s="43"/>
      <c r="O28" s="38"/>
      <c r="P28" s="39"/>
      <c r="Q28" s="40"/>
      <c r="R28" s="41"/>
      <c r="S28" s="42"/>
      <c r="T28" s="43"/>
      <c r="U28" s="43"/>
      <c r="V28" s="38"/>
      <c r="W28" s="39"/>
      <c r="X28" s="40"/>
      <c r="Y28" s="41"/>
      <c r="Z28" s="42"/>
      <c r="AA28" s="43"/>
      <c r="AB28" s="43"/>
      <c r="AC28" s="38"/>
      <c r="AD28" s="39"/>
      <c r="AE28" s="40"/>
      <c r="AF28" s="41"/>
      <c r="AG28" s="42"/>
      <c r="AH28" s="43"/>
      <c r="AI28" s="43"/>
      <c r="AJ28" s="38"/>
      <c r="AK28" s="39"/>
      <c r="AL28" s="40"/>
      <c r="AM28" s="41"/>
      <c r="AN28" s="42"/>
      <c r="AO28" s="43"/>
      <c r="AP28" s="43"/>
      <c r="AQ28" s="44"/>
      <c r="AR28" s="45"/>
      <c r="AS28" s="46"/>
      <c r="AT28" s="47"/>
      <c r="AU28" s="48"/>
      <c r="AV28" s="49"/>
      <c r="AW28" s="50"/>
      <c r="AX28" s="51"/>
      <c r="AY28" s="45"/>
      <c r="AZ28" s="46"/>
      <c r="BA28" s="47"/>
      <c r="BB28" s="48"/>
      <c r="BC28" s="49"/>
      <c r="BD28" s="50"/>
      <c r="BE28" s="51"/>
      <c r="BF28" s="45"/>
      <c r="BG28" s="46"/>
      <c r="BH28" s="47"/>
      <c r="BI28" s="48"/>
      <c r="BJ28" s="49"/>
      <c r="BK28" s="50"/>
      <c r="BL28" s="51"/>
      <c r="BM28" s="45"/>
      <c r="BN28" s="46"/>
      <c r="BO28" s="47"/>
      <c r="BP28" s="48"/>
      <c r="BQ28" s="49"/>
      <c r="BR28" s="50"/>
      <c r="BS28" s="51"/>
      <c r="BT28" s="45"/>
      <c r="BU28" s="46"/>
      <c r="BV28" s="47"/>
      <c r="BW28" s="48"/>
      <c r="BX28" s="49"/>
      <c r="BY28" s="50"/>
      <c r="BZ28" s="51"/>
      <c r="CA28" s="45"/>
      <c r="CB28" s="46"/>
      <c r="CC28" s="47"/>
      <c r="CD28" s="48"/>
      <c r="CE28" s="49"/>
      <c r="CF28" s="50"/>
      <c r="CG28" s="51"/>
      <c r="CH28" s="45"/>
      <c r="CI28" s="46"/>
      <c r="CJ28" s="47"/>
      <c r="CK28" s="48"/>
      <c r="CL28" s="49"/>
      <c r="CM28" s="50"/>
      <c r="CN28" s="51"/>
      <c r="CO28" s="45"/>
      <c r="CP28" s="46"/>
      <c r="CQ28" s="47"/>
      <c r="CR28" s="48"/>
      <c r="CS28" s="49"/>
      <c r="CT28" s="50"/>
      <c r="CU28" s="51"/>
      <c r="CV28" s="45"/>
      <c r="CW28" s="46"/>
      <c r="CX28" s="47"/>
      <c r="CY28" s="48"/>
      <c r="CZ28" s="49"/>
      <c r="DA28" s="50"/>
      <c r="DB28" s="51"/>
      <c r="DC28" s="45"/>
      <c r="DD28" s="46"/>
      <c r="DE28" s="47"/>
      <c r="DF28" s="48"/>
      <c r="DG28" s="49"/>
      <c r="DH28" s="50"/>
      <c r="DI28" s="51"/>
      <c r="DJ28" s="45"/>
      <c r="DK28" s="46"/>
      <c r="DL28" s="47"/>
      <c r="DM28" s="48"/>
      <c r="DN28" s="49"/>
      <c r="DO28" s="50"/>
      <c r="DP28" s="51"/>
      <c r="DQ28" s="45"/>
      <c r="DR28" s="46"/>
      <c r="DS28" s="47"/>
      <c r="DT28" s="48"/>
      <c r="DU28" s="49"/>
      <c r="DV28" s="50"/>
      <c r="DW28" s="51"/>
      <c r="DX28" s="45"/>
      <c r="DY28" s="46"/>
      <c r="DZ28" s="47"/>
      <c r="EA28" s="48"/>
      <c r="EB28" s="49"/>
      <c r="EC28" s="50"/>
      <c r="ED28" s="51"/>
      <c r="EE28" s="45"/>
      <c r="EF28" s="46"/>
      <c r="EG28" s="47"/>
      <c r="EH28" s="48"/>
      <c r="EI28" s="49"/>
      <c r="EJ28" s="50"/>
      <c r="EK28" s="51"/>
      <c r="EL28" s="45"/>
      <c r="EM28" s="46"/>
      <c r="EN28" s="47"/>
      <c r="EO28" s="48"/>
      <c r="EP28" s="49"/>
      <c r="EQ28" s="50"/>
      <c r="ER28" s="51"/>
      <c r="ES28" s="45"/>
      <c r="ET28" s="46"/>
      <c r="EU28" s="47"/>
      <c r="EV28" s="48"/>
      <c r="EW28" s="49"/>
      <c r="EX28" s="50"/>
      <c r="EY28" s="51"/>
      <c r="EZ28" s="45"/>
      <c r="FA28" s="46"/>
      <c r="FB28" s="47"/>
      <c r="FC28" s="48"/>
      <c r="FD28" s="49"/>
      <c r="FE28" s="50"/>
      <c r="FF28" s="51"/>
      <c r="FG28" s="45"/>
      <c r="FH28" s="46"/>
      <c r="FI28" s="47"/>
      <c r="FJ28" s="48"/>
      <c r="FK28" s="49"/>
      <c r="FL28" s="50"/>
      <c r="FM28" s="51"/>
      <c r="FN28" s="45"/>
      <c r="FO28" s="46"/>
      <c r="FP28" s="47"/>
      <c r="FQ28" s="48"/>
      <c r="FR28" s="49"/>
      <c r="FS28" s="50"/>
      <c r="FT28" s="51"/>
      <c r="FU28" s="45"/>
      <c r="FV28" s="46"/>
      <c r="FW28" s="47"/>
      <c r="FX28" s="48"/>
      <c r="FY28" s="49"/>
      <c r="FZ28" s="50"/>
      <c r="GA28" s="51"/>
      <c r="GB28" s="45"/>
      <c r="GC28" s="46"/>
      <c r="GD28" s="47"/>
      <c r="GE28" s="48"/>
      <c r="GF28" s="49"/>
      <c r="GG28" s="50"/>
      <c r="GH28" s="51"/>
      <c r="GI28" s="45"/>
      <c r="GJ28" s="46"/>
      <c r="GK28" s="47"/>
      <c r="GL28" s="48"/>
      <c r="GM28" s="49"/>
      <c r="GN28" s="50"/>
      <c r="GO28" s="51"/>
      <c r="GP28" s="45"/>
      <c r="GQ28" s="46"/>
      <c r="GR28" s="47"/>
      <c r="GS28" s="48"/>
      <c r="GT28" s="49"/>
      <c r="GU28" s="50"/>
      <c r="GV28" s="51"/>
      <c r="GW28" s="45"/>
      <c r="GX28" s="46"/>
      <c r="GY28" s="47"/>
      <c r="GZ28" s="48"/>
      <c r="HA28" s="49"/>
      <c r="HB28" s="50"/>
      <c r="HC28" s="51"/>
      <c r="HD28" s="45"/>
      <c r="HE28" s="46"/>
      <c r="HF28" s="47"/>
      <c r="HG28" s="48"/>
      <c r="HH28" s="49"/>
      <c r="HI28" s="50"/>
      <c r="HJ28" s="51"/>
      <c r="HK28" s="45"/>
      <c r="HL28" s="46"/>
      <c r="HM28" s="47"/>
      <c r="HN28" s="48"/>
      <c r="HO28" s="49"/>
      <c r="HP28" s="50"/>
      <c r="HQ28" s="51"/>
      <c r="HR28" s="45"/>
      <c r="HS28" s="46"/>
      <c r="HT28" s="47"/>
      <c r="HU28" s="48"/>
    </row>
    <row r="29" spans="1:229" x14ac:dyDescent="0.25">
      <c r="H29" s="38"/>
      <c r="I29" s="39"/>
      <c r="J29" s="40"/>
      <c r="K29" s="41"/>
      <c r="L29" s="42"/>
      <c r="M29" s="43"/>
      <c r="N29" s="43"/>
      <c r="O29" s="38"/>
      <c r="P29" s="39"/>
      <c r="Q29" s="40"/>
      <c r="R29" s="41"/>
      <c r="S29" s="42"/>
      <c r="T29" s="43"/>
      <c r="U29" s="43"/>
      <c r="V29" s="38"/>
      <c r="W29" s="39"/>
      <c r="X29" s="40"/>
      <c r="Y29" s="41"/>
      <c r="Z29" s="42"/>
      <c r="AA29" s="43"/>
      <c r="AB29" s="43"/>
      <c r="AC29" s="38"/>
      <c r="AD29" s="39"/>
      <c r="AE29" s="40"/>
      <c r="AF29" s="41"/>
      <c r="AG29" s="42"/>
      <c r="AH29" s="43"/>
      <c r="AI29" s="43"/>
      <c r="AJ29" s="38"/>
      <c r="AK29" s="39"/>
      <c r="AL29" s="40"/>
      <c r="AM29" s="41"/>
      <c r="AN29" s="42"/>
      <c r="AO29" s="43"/>
      <c r="AP29" s="43"/>
      <c r="AQ29" s="44"/>
      <c r="AR29" s="45"/>
      <c r="AS29" s="46"/>
      <c r="AT29" s="47"/>
      <c r="AU29" s="48"/>
      <c r="AV29" s="49"/>
      <c r="AW29" s="50"/>
      <c r="AX29" s="51"/>
      <c r="AY29" s="45"/>
      <c r="AZ29" s="46"/>
      <c r="BA29" s="47"/>
      <c r="BB29" s="48"/>
      <c r="BC29" s="49"/>
      <c r="BD29" s="50"/>
      <c r="BE29" s="51"/>
      <c r="BF29" s="45"/>
      <c r="BG29" s="46"/>
      <c r="BH29" s="47"/>
      <c r="BI29" s="48"/>
      <c r="BJ29" s="49"/>
      <c r="BK29" s="50"/>
      <c r="BL29" s="51"/>
      <c r="BM29" s="45"/>
      <c r="BN29" s="46"/>
      <c r="BO29" s="47"/>
      <c r="BP29" s="48"/>
      <c r="BQ29" s="49"/>
      <c r="BR29" s="50"/>
      <c r="BS29" s="51"/>
      <c r="BT29" s="45"/>
      <c r="BU29" s="46"/>
      <c r="BV29" s="47"/>
      <c r="BW29" s="48"/>
      <c r="BX29" s="49"/>
      <c r="BY29" s="50"/>
      <c r="BZ29" s="51"/>
      <c r="CA29" s="45"/>
      <c r="CB29" s="46"/>
      <c r="CC29" s="47"/>
      <c r="CD29" s="48"/>
      <c r="CE29" s="49"/>
      <c r="CF29" s="50"/>
      <c r="CG29" s="51"/>
      <c r="CH29" s="45"/>
      <c r="CI29" s="46"/>
      <c r="CJ29" s="47"/>
      <c r="CK29" s="48"/>
      <c r="CL29" s="49"/>
      <c r="CM29" s="50"/>
      <c r="CN29" s="51"/>
      <c r="CO29" s="45"/>
      <c r="CP29" s="46"/>
      <c r="CQ29" s="47"/>
      <c r="CR29" s="48"/>
      <c r="CS29" s="49"/>
      <c r="CT29" s="50"/>
      <c r="CU29" s="51"/>
      <c r="CV29" s="45"/>
      <c r="CW29" s="46"/>
      <c r="CX29" s="47"/>
      <c r="CY29" s="48"/>
      <c r="CZ29" s="49"/>
      <c r="DA29" s="50"/>
      <c r="DB29" s="51"/>
      <c r="DC29" s="45"/>
      <c r="DD29" s="46"/>
      <c r="DE29" s="47"/>
      <c r="DF29" s="48"/>
      <c r="DG29" s="49"/>
      <c r="DH29" s="50"/>
      <c r="DI29" s="51"/>
      <c r="DJ29" s="45"/>
      <c r="DK29" s="46"/>
      <c r="DL29" s="47"/>
      <c r="DM29" s="48"/>
      <c r="DN29" s="49"/>
      <c r="DO29" s="50"/>
      <c r="DP29" s="51"/>
      <c r="DQ29" s="45"/>
      <c r="DR29" s="46"/>
      <c r="DS29" s="47"/>
      <c r="DT29" s="48"/>
      <c r="DU29" s="49"/>
      <c r="DV29" s="50"/>
      <c r="DW29" s="51"/>
      <c r="DX29" s="45"/>
      <c r="DY29" s="46"/>
      <c r="DZ29" s="47"/>
      <c r="EA29" s="48"/>
      <c r="EB29" s="49"/>
      <c r="EC29" s="50"/>
      <c r="ED29" s="51"/>
      <c r="EE29" s="45"/>
      <c r="EF29" s="46"/>
      <c r="EG29" s="47"/>
      <c r="EH29" s="48"/>
      <c r="EI29" s="49"/>
      <c r="EJ29" s="50"/>
      <c r="EK29" s="51"/>
      <c r="EL29" s="45"/>
      <c r="EM29" s="46"/>
      <c r="EN29" s="47"/>
      <c r="EO29" s="48"/>
      <c r="EP29" s="49"/>
      <c r="EQ29" s="50"/>
      <c r="ER29" s="51"/>
      <c r="ES29" s="45"/>
      <c r="ET29" s="46"/>
      <c r="EU29" s="47"/>
      <c r="EV29" s="48"/>
      <c r="EW29" s="49"/>
      <c r="EX29" s="50"/>
      <c r="EY29" s="51"/>
      <c r="EZ29" s="45"/>
      <c r="FA29" s="46"/>
      <c r="FB29" s="47"/>
      <c r="FC29" s="48"/>
      <c r="FD29" s="49"/>
      <c r="FE29" s="50"/>
      <c r="FF29" s="51"/>
      <c r="FG29" s="45"/>
      <c r="FH29" s="46"/>
      <c r="FI29" s="47"/>
      <c r="FJ29" s="48"/>
      <c r="FK29" s="49"/>
      <c r="FL29" s="50"/>
      <c r="FM29" s="51"/>
      <c r="FN29" s="45"/>
      <c r="FO29" s="46"/>
      <c r="FP29" s="47"/>
      <c r="FQ29" s="48"/>
      <c r="FR29" s="49"/>
      <c r="FS29" s="50"/>
      <c r="FT29" s="51"/>
      <c r="FU29" s="45"/>
      <c r="FV29" s="46"/>
      <c r="FW29" s="47"/>
      <c r="FX29" s="48"/>
      <c r="FY29" s="49"/>
      <c r="FZ29" s="50"/>
      <c r="GA29" s="51"/>
      <c r="GB29" s="45"/>
      <c r="GC29" s="46"/>
      <c r="GD29" s="47"/>
      <c r="GE29" s="48"/>
      <c r="GF29" s="49"/>
      <c r="GG29" s="50"/>
      <c r="GH29" s="51"/>
      <c r="GI29" s="45"/>
      <c r="GJ29" s="46"/>
      <c r="GK29" s="47"/>
      <c r="GL29" s="48"/>
      <c r="GM29" s="49"/>
      <c r="GN29" s="50"/>
      <c r="GO29" s="51"/>
      <c r="GP29" s="45"/>
      <c r="GQ29" s="46"/>
      <c r="GR29" s="47"/>
      <c r="GS29" s="48"/>
      <c r="GT29" s="49"/>
      <c r="GU29" s="50"/>
      <c r="GV29" s="51"/>
      <c r="GW29" s="45"/>
      <c r="GX29" s="46"/>
      <c r="GY29" s="47"/>
      <c r="GZ29" s="48"/>
      <c r="HA29" s="49"/>
      <c r="HB29" s="50"/>
      <c r="HC29" s="51"/>
      <c r="HD29" s="45"/>
      <c r="HE29" s="46"/>
      <c r="HF29" s="47"/>
      <c r="HG29" s="48"/>
      <c r="HH29" s="49"/>
      <c r="HI29" s="50"/>
      <c r="HJ29" s="51"/>
      <c r="HK29" s="45"/>
      <c r="HL29" s="46"/>
      <c r="HM29" s="47"/>
      <c r="HN29" s="48"/>
      <c r="HO29" s="49"/>
      <c r="HP29" s="50"/>
      <c r="HQ29" s="51"/>
      <c r="HR29" s="45"/>
      <c r="HS29" s="46"/>
      <c r="HT29" s="47"/>
      <c r="HU29" s="48"/>
    </row>
    <row r="30" spans="1:229" x14ac:dyDescent="0.25">
      <c r="H30" s="38"/>
      <c r="I30" s="39"/>
      <c r="J30" s="40"/>
      <c r="K30" s="41"/>
      <c r="L30" s="42"/>
      <c r="M30" s="43"/>
      <c r="N30" s="43"/>
      <c r="O30" s="38"/>
      <c r="P30" s="39"/>
      <c r="Q30" s="40"/>
      <c r="R30" s="41"/>
      <c r="S30" s="42"/>
      <c r="T30" s="43"/>
      <c r="U30" s="43"/>
      <c r="V30" s="38"/>
      <c r="W30" s="39"/>
      <c r="X30" s="40"/>
      <c r="Y30" s="41"/>
      <c r="Z30" s="42"/>
      <c r="AA30" s="43"/>
      <c r="AB30" s="43"/>
      <c r="AC30" s="38"/>
      <c r="AD30" s="39"/>
      <c r="AE30" s="40"/>
      <c r="AF30" s="41"/>
      <c r="AG30" s="42"/>
      <c r="AH30" s="43"/>
      <c r="AI30" s="43"/>
      <c r="AJ30" s="38"/>
      <c r="AK30" s="39"/>
      <c r="AL30" s="40"/>
      <c r="AM30" s="41"/>
      <c r="AN30" s="42"/>
      <c r="AO30" s="43"/>
      <c r="AP30" s="43"/>
      <c r="AQ30" s="44"/>
      <c r="AR30" s="45"/>
      <c r="AS30" s="46"/>
      <c r="AT30" s="47"/>
      <c r="AU30" s="48"/>
      <c r="AV30" s="49"/>
      <c r="AW30" s="50"/>
      <c r="AX30" s="51"/>
      <c r="AY30" s="45"/>
      <c r="AZ30" s="46"/>
      <c r="BA30" s="47"/>
      <c r="BB30" s="48"/>
      <c r="BC30" s="49"/>
      <c r="BD30" s="50"/>
      <c r="BE30" s="51"/>
      <c r="BF30" s="45"/>
      <c r="BG30" s="46"/>
      <c r="BH30" s="47"/>
      <c r="BI30" s="48"/>
      <c r="BJ30" s="49"/>
      <c r="BK30" s="50"/>
      <c r="BL30" s="51"/>
      <c r="BM30" s="45"/>
      <c r="BN30" s="46"/>
      <c r="BO30" s="47"/>
      <c r="BP30" s="48"/>
      <c r="BQ30" s="49"/>
      <c r="BR30" s="50"/>
      <c r="BS30" s="51"/>
      <c r="BT30" s="45"/>
      <c r="BU30" s="46"/>
      <c r="BV30" s="47"/>
      <c r="BW30" s="48"/>
      <c r="BX30" s="49"/>
      <c r="BY30" s="50"/>
      <c r="BZ30" s="51"/>
      <c r="CA30" s="45"/>
      <c r="CB30" s="46"/>
      <c r="CC30" s="47"/>
      <c r="CD30" s="48"/>
      <c r="CE30" s="49"/>
      <c r="CF30" s="50"/>
      <c r="CG30" s="51"/>
      <c r="CH30" s="45"/>
      <c r="CI30" s="46"/>
      <c r="CJ30" s="47"/>
      <c r="CK30" s="48"/>
      <c r="CL30" s="49"/>
      <c r="CM30" s="50"/>
      <c r="CN30" s="51"/>
      <c r="CO30" s="45"/>
      <c r="CP30" s="46"/>
      <c r="CQ30" s="47"/>
      <c r="CR30" s="48"/>
      <c r="CS30" s="49"/>
      <c r="CT30" s="50"/>
      <c r="CU30" s="51"/>
      <c r="CV30" s="45"/>
      <c r="CW30" s="46"/>
      <c r="CX30" s="47"/>
      <c r="CY30" s="48"/>
      <c r="CZ30" s="49"/>
      <c r="DA30" s="50"/>
      <c r="DB30" s="51"/>
      <c r="DC30" s="45"/>
      <c r="DD30" s="46"/>
      <c r="DE30" s="47"/>
      <c r="DF30" s="48"/>
      <c r="DG30" s="49"/>
      <c r="DH30" s="50"/>
      <c r="DI30" s="51"/>
      <c r="DJ30" s="45"/>
      <c r="DK30" s="46"/>
      <c r="DL30" s="47"/>
      <c r="DM30" s="48"/>
      <c r="DN30" s="49"/>
      <c r="DO30" s="50"/>
      <c r="DP30" s="51"/>
      <c r="DQ30" s="45"/>
      <c r="DR30" s="46"/>
      <c r="DS30" s="47"/>
      <c r="DT30" s="48"/>
      <c r="DU30" s="49"/>
      <c r="DV30" s="50"/>
      <c r="DW30" s="51"/>
      <c r="DX30" s="45"/>
      <c r="DY30" s="46"/>
      <c r="DZ30" s="47"/>
      <c r="EA30" s="48"/>
      <c r="EB30" s="49"/>
      <c r="EC30" s="50"/>
      <c r="ED30" s="51"/>
      <c r="EE30" s="45"/>
      <c r="EF30" s="46"/>
      <c r="EG30" s="47"/>
      <c r="EH30" s="48"/>
      <c r="EI30" s="49"/>
      <c r="EJ30" s="50"/>
      <c r="EK30" s="51"/>
      <c r="EL30" s="45"/>
      <c r="EM30" s="46"/>
      <c r="EN30" s="47"/>
      <c r="EO30" s="48"/>
      <c r="EP30" s="49"/>
      <c r="EQ30" s="50"/>
      <c r="ER30" s="51"/>
      <c r="ES30" s="45"/>
      <c r="ET30" s="46"/>
      <c r="EU30" s="47"/>
      <c r="EV30" s="48"/>
      <c r="EW30" s="49"/>
      <c r="EX30" s="50"/>
      <c r="EY30" s="51"/>
      <c r="EZ30" s="45"/>
      <c r="FA30" s="46"/>
      <c r="FB30" s="47"/>
      <c r="FC30" s="48"/>
      <c r="FD30" s="49"/>
      <c r="FE30" s="50"/>
      <c r="FF30" s="51"/>
      <c r="FG30" s="45"/>
      <c r="FH30" s="46"/>
      <c r="FI30" s="47"/>
      <c r="FJ30" s="48"/>
      <c r="FK30" s="49"/>
      <c r="FL30" s="50"/>
      <c r="FM30" s="51"/>
      <c r="FN30" s="45"/>
      <c r="FO30" s="46"/>
      <c r="FP30" s="47"/>
      <c r="FQ30" s="48"/>
      <c r="FR30" s="49"/>
      <c r="FS30" s="50"/>
      <c r="FT30" s="51"/>
      <c r="FU30" s="45"/>
      <c r="FV30" s="46"/>
      <c r="FW30" s="47"/>
      <c r="FX30" s="48"/>
      <c r="FY30" s="49"/>
      <c r="FZ30" s="50"/>
      <c r="GA30" s="51"/>
      <c r="GB30" s="45"/>
      <c r="GC30" s="46"/>
      <c r="GD30" s="47"/>
      <c r="GE30" s="48"/>
      <c r="GF30" s="49"/>
      <c r="GG30" s="50"/>
      <c r="GH30" s="51"/>
      <c r="GI30" s="45"/>
      <c r="GJ30" s="46"/>
      <c r="GK30" s="47"/>
      <c r="GL30" s="48"/>
      <c r="GM30" s="49"/>
      <c r="GN30" s="50"/>
      <c r="GO30" s="51"/>
      <c r="GP30" s="45"/>
      <c r="GQ30" s="46"/>
      <c r="GR30" s="47"/>
      <c r="GS30" s="48"/>
      <c r="GT30" s="49"/>
      <c r="GU30" s="50"/>
      <c r="GV30" s="51"/>
      <c r="GW30" s="45"/>
      <c r="GX30" s="46"/>
      <c r="GY30" s="47"/>
      <c r="GZ30" s="48"/>
      <c r="HA30" s="49"/>
      <c r="HB30" s="50"/>
      <c r="HC30" s="51"/>
      <c r="HD30" s="45"/>
      <c r="HE30" s="46"/>
      <c r="HF30" s="47"/>
      <c r="HG30" s="48"/>
      <c r="HH30" s="49"/>
      <c r="HI30" s="50"/>
      <c r="HJ30" s="51"/>
      <c r="HK30" s="45"/>
      <c r="HL30" s="46"/>
      <c r="HM30" s="47"/>
      <c r="HN30" s="48"/>
      <c r="HO30" s="49"/>
      <c r="HP30" s="50"/>
      <c r="HQ30" s="51"/>
      <c r="HR30" s="45"/>
      <c r="HS30" s="46"/>
      <c r="HT30" s="47"/>
      <c r="HU30" s="48"/>
    </row>
    <row r="31" spans="1:229" x14ac:dyDescent="0.25">
      <c r="H31" s="38"/>
      <c r="I31" s="39"/>
      <c r="J31" s="40"/>
      <c r="K31" s="41"/>
      <c r="L31" s="42"/>
      <c r="M31" s="43"/>
      <c r="N31" s="43"/>
      <c r="O31" s="38"/>
      <c r="P31" s="39"/>
      <c r="Q31" s="40"/>
      <c r="R31" s="41"/>
      <c r="S31" s="42"/>
      <c r="T31" s="43"/>
      <c r="U31" s="43"/>
      <c r="V31" s="38"/>
      <c r="W31" s="39"/>
      <c r="X31" s="40"/>
      <c r="Y31" s="41"/>
      <c r="Z31" s="42"/>
      <c r="AA31" s="43"/>
      <c r="AB31" s="43"/>
      <c r="AC31" s="38"/>
      <c r="AD31" s="39"/>
      <c r="AE31" s="40"/>
      <c r="AF31" s="41"/>
      <c r="AG31" s="42"/>
      <c r="AH31" s="43"/>
      <c r="AI31" s="43"/>
      <c r="AJ31" s="38"/>
      <c r="AK31" s="39"/>
      <c r="AL31" s="40"/>
      <c r="AM31" s="41"/>
      <c r="AN31" s="42"/>
      <c r="AO31" s="43"/>
      <c r="AP31" s="43"/>
      <c r="AQ31" s="44"/>
      <c r="AR31" s="45"/>
      <c r="AS31" s="46"/>
      <c r="AT31" s="47"/>
      <c r="AU31" s="48"/>
      <c r="AV31" s="49"/>
      <c r="AW31" s="50"/>
      <c r="AX31" s="51"/>
      <c r="AY31" s="45"/>
      <c r="AZ31" s="46"/>
      <c r="BA31" s="47"/>
      <c r="BB31" s="48"/>
      <c r="BC31" s="49"/>
      <c r="BD31" s="50"/>
      <c r="BE31" s="51"/>
      <c r="BF31" s="45"/>
      <c r="BG31" s="46"/>
      <c r="BH31" s="47"/>
      <c r="BI31" s="48"/>
      <c r="BJ31" s="49"/>
      <c r="BK31" s="50"/>
      <c r="BL31" s="51"/>
      <c r="BM31" s="45"/>
      <c r="BN31" s="46"/>
      <c r="BO31" s="47"/>
      <c r="BP31" s="48"/>
      <c r="BQ31" s="49"/>
      <c r="BR31" s="50"/>
      <c r="BS31" s="51"/>
      <c r="BT31" s="45"/>
      <c r="BU31" s="46"/>
      <c r="BV31" s="47"/>
      <c r="BW31" s="48"/>
      <c r="BX31" s="49"/>
      <c r="BY31" s="50"/>
      <c r="BZ31" s="51"/>
      <c r="CA31" s="45"/>
      <c r="CB31" s="46"/>
      <c r="CC31" s="47"/>
      <c r="CD31" s="48"/>
      <c r="CE31" s="49"/>
      <c r="CF31" s="50"/>
      <c r="CG31" s="51"/>
      <c r="CH31" s="45"/>
      <c r="CI31" s="46"/>
      <c r="CJ31" s="47"/>
      <c r="CK31" s="48"/>
      <c r="CL31" s="49"/>
      <c r="CM31" s="50"/>
      <c r="CN31" s="51"/>
      <c r="CO31" s="45"/>
      <c r="CP31" s="46"/>
      <c r="CQ31" s="47"/>
      <c r="CR31" s="48"/>
      <c r="CS31" s="49"/>
      <c r="CT31" s="50"/>
      <c r="CU31" s="51"/>
      <c r="CV31" s="45"/>
      <c r="CW31" s="46"/>
      <c r="CX31" s="47"/>
      <c r="CY31" s="48"/>
      <c r="CZ31" s="49"/>
      <c r="DA31" s="50"/>
      <c r="DB31" s="51"/>
      <c r="DC31" s="45"/>
      <c r="DD31" s="46"/>
      <c r="DE31" s="47"/>
      <c r="DF31" s="48"/>
      <c r="DG31" s="49"/>
      <c r="DH31" s="50"/>
      <c r="DI31" s="51"/>
      <c r="DJ31" s="45"/>
      <c r="DK31" s="46"/>
      <c r="DL31" s="47"/>
      <c r="DM31" s="48"/>
      <c r="DN31" s="49"/>
      <c r="DO31" s="50"/>
      <c r="DP31" s="51"/>
      <c r="DQ31" s="45"/>
      <c r="DR31" s="46"/>
      <c r="DS31" s="47"/>
      <c r="DT31" s="48"/>
      <c r="DU31" s="49"/>
      <c r="DV31" s="50"/>
      <c r="DW31" s="51"/>
      <c r="DX31" s="45"/>
      <c r="DY31" s="46"/>
      <c r="DZ31" s="47"/>
      <c r="EA31" s="48"/>
      <c r="EB31" s="49"/>
      <c r="EC31" s="50"/>
      <c r="ED31" s="51"/>
      <c r="EE31" s="45"/>
      <c r="EF31" s="46"/>
      <c r="EG31" s="47"/>
      <c r="EH31" s="48"/>
      <c r="EI31" s="49"/>
      <c r="EJ31" s="50"/>
      <c r="EK31" s="51"/>
      <c r="EL31" s="45"/>
      <c r="EM31" s="46"/>
      <c r="EN31" s="47"/>
      <c r="EO31" s="48"/>
      <c r="EP31" s="49"/>
      <c r="EQ31" s="50"/>
      <c r="ER31" s="51"/>
      <c r="ES31" s="45"/>
      <c r="ET31" s="46"/>
      <c r="EU31" s="47"/>
      <c r="EV31" s="48"/>
      <c r="EW31" s="49"/>
      <c r="EX31" s="50"/>
      <c r="EY31" s="51"/>
      <c r="EZ31" s="45"/>
      <c r="FA31" s="46"/>
      <c r="FB31" s="47"/>
      <c r="FC31" s="48"/>
      <c r="FD31" s="49"/>
      <c r="FE31" s="50"/>
      <c r="FF31" s="51"/>
      <c r="FG31" s="45"/>
      <c r="FH31" s="46"/>
      <c r="FI31" s="47"/>
      <c r="FJ31" s="48"/>
      <c r="FK31" s="49"/>
      <c r="FL31" s="50"/>
      <c r="FM31" s="51"/>
      <c r="FN31" s="45"/>
      <c r="FO31" s="46"/>
      <c r="FP31" s="47"/>
      <c r="FQ31" s="48"/>
      <c r="FR31" s="49"/>
      <c r="FS31" s="50"/>
      <c r="FT31" s="51"/>
      <c r="FU31" s="45"/>
      <c r="FV31" s="46"/>
      <c r="FW31" s="47"/>
      <c r="FX31" s="48"/>
      <c r="FY31" s="49"/>
      <c r="FZ31" s="50"/>
      <c r="GA31" s="51"/>
      <c r="GB31" s="45"/>
      <c r="GC31" s="46"/>
      <c r="GD31" s="47"/>
      <c r="GE31" s="48"/>
      <c r="GF31" s="49"/>
      <c r="GG31" s="50"/>
      <c r="GH31" s="51"/>
      <c r="GI31" s="45"/>
      <c r="GJ31" s="46"/>
      <c r="GK31" s="47"/>
      <c r="GL31" s="48"/>
      <c r="GM31" s="49"/>
      <c r="GN31" s="50"/>
      <c r="GO31" s="51"/>
      <c r="GP31" s="45"/>
      <c r="GQ31" s="46"/>
      <c r="GR31" s="47"/>
      <c r="GS31" s="48"/>
      <c r="GT31" s="49"/>
      <c r="GU31" s="50"/>
      <c r="GV31" s="51"/>
      <c r="GW31" s="45"/>
      <c r="GX31" s="46"/>
      <c r="GY31" s="47"/>
      <c r="GZ31" s="48"/>
      <c r="HA31" s="49"/>
      <c r="HB31" s="50"/>
      <c r="HC31" s="51"/>
      <c r="HD31" s="45"/>
      <c r="HE31" s="46"/>
      <c r="HF31" s="47"/>
      <c r="HG31" s="48"/>
      <c r="HH31" s="49"/>
      <c r="HI31" s="50"/>
      <c r="HJ31" s="51"/>
      <c r="HK31" s="45"/>
      <c r="HL31" s="46"/>
      <c r="HM31" s="47"/>
      <c r="HN31" s="48"/>
      <c r="HO31" s="49"/>
      <c r="HP31" s="50"/>
      <c r="HQ31" s="51"/>
      <c r="HR31" s="45"/>
      <c r="HS31" s="46"/>
      <c r="HT31" s="47"/>
      <c r="HU31" s="48"/>
    </row>
    <row r="32" spans="1:229" x14ac:dyDescent="0.25">
      <c r="H32" s="38"/>
      <c r="I32" s="39"/>
      <c r="J32" s="40"/>
      <c r="K32" s="41"/>
      <c r="L32" s="42"/>
      <c r="M32" s="43"/>
      <c r="N32" s="43"/>
      <c r="O32" s="38"/>
      <c r="P32" s="39"/>
      <c r="Q32" s="40"/>
      <c r="R32" s="41"/>
      <c r="S32" s="42"/>
      <c r="T32" s="43"/>
      <c r="U32" s="43"/>
      <c r="V32" s="38"/>
      <c r="W32" s="39"/>
      <c r="X32" s="40"/>
      <c r="Y32" s="41"/>
      <c r="Z32" s="42"/>
      <c r="AA32" s="43"/>
      <c r="AB32" s="43"/>
      <c r="AC32" s="38"/>
      <c r="AD32" s="39"/>
      <c r="AE32" s="40"/>
      <c r="AF32" s="41"/>
      <c r="AG32" s="42"/>
      <c r="AH32" s="43"/>
      <c r="AI32" s="43"/>
      <c r="AJ32" s="38"/>
      <c r="AK32" s="39"/>
      <c r="AL32" s="40"/>
      <c r="AM32" s="41"/>
      <c r="AN32" s="42"/>
      <c r="AO32" s="43"/>
      <c r="AP32" s="43"/>
      <c r="AQ32" s="44"/>
      <c r="AR32" s="45"/>
      <c r="AS32" s="46"/>
      <c r="AT32" s="47"/>
      <c r="AU32" s="48"/>
      <c r="AV32" s="49"/>
      <c r="AW32" s="50"/>
      <c r="AX32" s="51"/>
      <c r="AY32" s="45"/>
      <c r="AZ32" s="46"/>
      <c r="BA32" s="47"/>
      <c r="BB32" s="48"/>
      <c r="BC32" s="49"/>
      <c r="BD32" s="50"/>
      <c r="BE32" s="51"/>
      <c r="BF32" s="45"/>
      <c r="BG32" s="46"/>
      <c r="BH32" s="47"/>
      <c r="BI32" s="48"/>
      <c r="BJ32" s="49"/>
      <c r="BK32" s="50"/>
      <c r="BL32" s="51"/>
      <c r="BM32" s="45"/>
      <c r="BN32" s="46"/>
      <c r="BO32" s="47"/>
      <c r="BP32" s="48"/>
      <c r="BQ32" s="49"/>
      <c r="BR32" s="50"/>
      <c r="BS32" s="51"/>
      <c r="BT32" s="45"/>
      <c r="BU32" s="46"/>
      <c r="BV32" s="47"/>
      <c r="BW32" s="48"/>
      <c r="BX32" s="49"/>
      <c r="BY32" s="50"/>
      <c r="BZ32" s="51"/>
      <c r="CA32" s="45"/>
      <c r="CB32" s="46"/>
      <c r="CC32" s="47"/>
      <c r="CD32" s="48"/>
      <c r="CE32" s="49"/>
      <c r="CF32" s="50"/>
      <c r="CG32" s="51"/>
      <c r="CH32" s="45"/>
      <c r="CI32" s="46"/>
      <c r="CJ32" s="47"/>
      <c r="CK32" s="48"/>
      <c r="CL32" s="49"/>
      <c r="CM32" s="50"/>
      <c r="CN32" s="51"/>
      <c r="CO32" s="45"/>
      <c r="CP32" s="46"/>
      <c r="CQ32" s="47"/>
      <c r="CR32" s="48"/>
      <c r="CS32" s="49"/>
      <c r="CT32" s="50"/>
      <c r="CU32" s="51"/>
      <c r="CV32" s="45"/>
      <c r="CW32" s="46"/>
      <c r="CX32" s="47"/>
      <c r="CY32" s="48"/>
      <c r="CZ32" s="49"/>
      <c r="DA32" s="50"/>
      <c r="DB32" s="51"/>
      <c r="DC32" s="45"/>
      <c r="DD32" s="46"/>
      <c r="DE32" s="47"/>
      <c r="DF32" s="48"/>
      <c r="DG32" s="49"/>
      <c r="DH32" s="50"/>
      <c r="DI32" s="51"/>
      <c r="DJ32" s="45"/>
      <c r="DK32" s="46"/>
      <c r="DL32" s="47"/>
      <c r="DM32" s="48"/>
      <c r="DN32" s="49"/>
      <c r="DO32" s="50"/>
      <c r="DP32" s="51"/>
      <c r="DQ32" s="45"/>
      <c r="DR32" s="46"/>
      <c r="DS32" s="47"/>
      <c r="DT32" s="48"/>
      <c r="DU32" s="49"/>
      <c r="DV32" s="50"/>
      <c r="DW32" s="51"/>
      <c r="DX32" s="45"/>
      <c r="DY32" s="46"/>
      <c r="DZ32" s="47"/>
      <c r="EA32" s="48"/>
      <c r="EB32" s="49"/>
      <c r="EC32" s="50"/>
      <c r="ED32" s="51"/>
      <c r="EE32" s="45"/>
      <c r="EF32" s="46"/>
      <c r="EG32" s="47"/>
      <c r="EH32" s="48"/>
      <c r="EI32" s="49"/>
      <c r="EJ32" s="50"/>
      <c r="EK32" s="51"/>
      <c r="EL32" s="45"/>
      <c r="EM32" s="46"/>
      <c r="EN32" s="47"/>
      <c r="EO32" s="48"/>
      <c r="EP32" s="49"/>
      <c r="EQ32" s="50"/>
      <c r="ER32" s="51"/>
      <c r="ES32" s="45"/>
      <c r="ET32" s="46"/>
      <c r="EU32" s="47"/>
      <c r="EV32" s="48"/>
      <c r="EW32" s="49"/>
      <c r="EX32" s="50"/>
      <c r="EY32" s="51"/>
      <c r="EZ32" s="45"/>
      <c r="FA32" s="46"/>
      <c r="FB32" s="47"/>
      <c r="FC32" s="48"/>
      <c r="FD32" s="49"/>
      <c r="FE32" s="50"/>
      <c r="FF32" s="51"/>
      <c r="FG32" s="45"/>
      <c r="FH32" s="46"/>
      <c r="FI32" s="47"/>
      <c r="FJ32" s="48"/>
      <c r="FK32" s="49"/>
      <c r="FL32" s="50"/>
      <c r="FM32" s="51"/>
      <c r="FN32" s="45"/>
      <c r="FO32" s="46"/>
      <c r="FP32" s="47"/>
      <c r="FQ32" s="48"/>
      <c r="FR32" s="49"/>
      <c r="FS32" s="50"/>
      <c r="FT32" s="51"/>
      <c r="FU32" s="45"/>
      <c r="FV32" s="46"/>
      <c r="FW32" s="47"/>
      <c r="FX32" s="48"/>
      <c r="FY32" s="49"/>
      <c r="FZ32" s="50"/>
      <c r="GA32" s="51"/>
      <c r="GB32" s="45"/>
      <c r="GC32" s="46"/>
      <c r="GD32" s="47"/>
      <c r="GE32" s="48"/>
      <c r="GF32" s="49"/>
      <c r="GG32" s="50"/>
      <c r="GH32" s="51"/>
      <c r="GI32" s="45"/>
      <c r="GJ32" s="46"/>
      <c r="GK32" s="47"/>
      <c r="GL32" s="48"/>
      <c r="GM32" s="49"/>
      <c r="GN32" s="50"/>
      <c r="GO32" s="51"/>
      <c r="GP32" s="45"/>
      <c r="GQ32" s="46"/>
      <c r="GR32" s="47"/>
      <c r="GS32" s="48"/>
      <c r="GT32" s="49"/>
      <c r="GU32" s="50"/>
      <c r="GV32" s="51"/>
      <c r="GW32" s="45"/>
      <c r="GX32" s="46"/>
      <c r="GY32" s="47"/>
      <c r="GZ32" s="48"/>
      <c r="HA32" s="49"/>
      <c r="HB32" s="50"/>
      <c r="HC32" s="51"/>
      <c r="HD32" s="45"/>
      <c r="HE32" s="46"/>
      <c r="HF32" s="47"/>
      <c r="HG32" s="48"/>
      <c r="HH32" s="49"/>
      <c r="HI32" s="50"/>
      <c r="HJ32" s="51"/>
      <c r="HK32" s="45"/>
      <c r="HL32" s="46"/>
      <c r="HM32" s="47"/>
      <c r="HN32" s="48"/>
      <c r="HO32" s="49"/>
      <c r="HP32" s="50"/>
      <c r="HQ32" s="51"/>
      <c r="HR32" s="45"/>
      <c r="HS32" s="46"/>
      <c r="HT32" s="47"/>
      <c r="HU32" s="48"/>
    </row>
    <row r="33" spans="1:229" x14ac:dyDescent="0.25">
      <c r="H33" s="38"/>
      <c r="I33" s="39"/>
      <c r="J33" s="40"/>
      <c r="K33" s="41"/>
      <c r="L33" s="42"/>
      <c r="M33" s="43"/>
      <c r="N33" s="43"/>
      <c r="O33" s="38"/>
      <c r="P33" s="39"/>
      <c r="Q33" s="40"/>
      <c r="R33" s="41"/>
      <c r="S33" s="42"/>
      <c r="T33" s="43"/>
      <c r="U33" s="43"/>
      <c r="V33" s="38"/>
      <c r="W33" s="39"/>
      <c r="X33" s="40"/>
      <c r="Y33" s="41"/>
      <c r="Z33" s="42"/>
      <c r="AA33" s="43"/>
      <c r="AB33" s="43"/>
      <c r="AC33" s="38"/>
      <c r="AD33" s="39"/>
      <c r="AE33" s="40"/>
      <c r="AF33" s="41"/>
      <c r="AG33" s="42"/>
      <c r="AH33" s="43"/>
      <c r="AI33" s="43"/>
      <c r="AJ33" s="38"/>
      <c r="AK33" s="39"/>
      <c r="AL33" s="40"/>
      <c r="AM33" s="41"/>
      <c r="AN33" s="42"/>
      <c r="AO33" s="43"/>
      <c r="AP33" s="43"/>
      <c r="AQ33" s="44"/>
      <c r="AR33" s="45"/>
      <c r="AS33" s="46"/>
      <c r="AT33" s="47"/>
      <c r="AU33" s="48"/>
      <c r="AV33" s="49"/>
      <c r="AW33" s="50"/>
      <c r="AX33" s="51"/>
      <c r="AY33" s="45"/>
      <c r="AZ33" s="46"/>
      <c r="BA33" s="47"/>
      <c r="BB33" s="48"/>
      <c r="BC33" s="49"/>
      <c r="BD33" s="50"/>
      <c r="BE33" s="51"/>
      <c r="BF33" s="45"/>
      <c r="BG33" s="46"/>
      <c r="BH33" s="47"/>
      <c r="BI33" s="48"/>
      <c r="BJ33" s="49"/>
      <c r="BK33" s="50"/>
      <c r="BL33" s="51"/>
      <c r="BM33" s="45"/>
      <c r="BN33" s="46"/>
      <c r="BO33" s="47"/>
      <c r="BP33" s="48"/>
      <c r="BQ33" s="49"/>
      <c r="BR33" s="50"/>
      <c r="BS33" s="51"/>
      <c r="BT33" s="45"/>
      <c r="BU33" s="46"/>
      <c r="BV33" s="47"/>
      <c r="BW33" s="48"/>
      <c r="BX33" s="49"/>
      <c r="BY33" s="50"/>
      <c r="BZ33" s="51"/>
      <c r="CA33" s="45"/>
      <c r="CB33" s="46"/>
      <c r="CC33" s="47"/>
      <c r="CD33" s="48"/>
      <c r="CE33" s="49"/>
      <c r="CF33" s="50"/>
      <c r="CG33" s="51"/>
      <c r="CH33" s="45"/>
      <c r="CI33" s="46"/>
      <c r="CJ33" s="47"/>
      <c r="CK33" s="48"/>
      <c r="CL33" s="49"/>
      <c r="CM33" s="50"/>
      <c r="CN33" s="51"/>
      <c r="CO33" s="45"/>
      <c r="CP33" s="46"/>
      <c r="CQ33" s="47"/>
      <c r="CR33" s="48"/>
      <c r="CS33" s="49"/>
      <c r="CT33" s="50"/>
      <c r="CU33" s="51"/>
      <c r="CV33" s="45"/>
      <c r="CW33" s="46"/>
      <c r="CX33" s="47"/>
      <c r="CY33" s="48"/>
      <c r="CZ33" s="49"/>
      <c r="DA33" s="50"/>
      <c r="DB33" s="51"/>
      <c r="DC33" s="45"/>
      <c r="DD33" s="46"/>
      <c r="DE33" s="47"/>
      <c r="DF33" s="48"/>
      <c r="DG33" s="49"/>
      <c r="DH33" s="50"/>
      <c r="DI33" s="51"/>
      <c r="DJ33" s="45"/>
      <c r="DK33" s="46"/>
      <c r="DL33" s="47"/>
      <c r="DM33" s="48"/>
      <c r="DN33" s="49"/>
      <c r="DO33" s="50"/>
      <c r="DP33" s="51"/>
      <c r="DQ33" s="45"/>
      <c r="DR33" s="46"/>
      <c r="DS33" s="47"/>
      <c r="DT33" s="48"/>
      <c r="DU33" s="49"/>
      <c r="DV33" s="50"/>
      <c r="DW33" s="51"/>
      <c r="DX33" s="45"/>
      <c r="DY33" s="46"/>
      <c r="DZ33" s="47"/>
      <c r="EA33" s="48"/>
      <c r="EB33" s="49"/>
      <c r="EC33" s="50"/>
      <c r="ED33" s="51"/>
      <c r="EE33" s="45"/>
      <c r="EF33" s="46"/>
      <c r="EG33" s="47"/>
      <c r="EH33" s="48"/>
      <c r="EI33" s="49"/>
      <c r="EJ33" s="50"/>
      <c r="EK33" s="51"/>
      <c r="EL33" s="45"/>
      <c r="EM33" s="46"/>
      <c r="EN33" s="47"/>
      <c r="EO33" s="48"/>
      <c r="EP33" s="49"/>
      <c r="EQ33" s="50"/>
      <c r="ER33" s="51"/>
      <c r="ES33" s="45"/>
      <c r="ET33" s="46"/>
      <c r="EU33" s="47"/>
      <c r="EV33" s="48"/>
      <c r="EW33" s="49"/>
      <c r="EX33" s="50"/>
      <c r="EY33" s="51"/>
      <c r="EZ33" s="45"/>
      <c r="FA33" s="46"/>
      <c r="FB33" s="47"/>
      <c r="FC33" s="48"/>
      <c r="FD33" s="49"/>
      <c r="FE33" s="50"/>
      <c r="FF33" s="51"/>
      <c r="FG33" s="45"/>
      <c r="FH33" s="46"/>
      <c r="FI33" s="47"/>
      <c r="FJ33" s="48"/>
      <c r="FK33" s="49"/>
      <c r="FL33" s="50"/>
      <c r="FM33" s="51"/>
      <c r="FN33" s="45"/>
      <c r="FO33" s="46"/>
      <c r="FP33" s="47"/>
      <c r="FQ33" s="48"/>
      <c r="FR33" s="49"/>
      <c r="FS33" s="50"/>
      <c r="FT33" s="51"/>
      <c r="FU33" s="45"/>
      <c r="FV33" s="46"/>
      <c r="FW33" s="47"/>
      <c r="FX33" s="48"/>
      <c r="FY33" s="49"/>
      <c r="FZ33" s="50"/>
      <c r="GA33" s="51"/>
      <c r="GB33" s="45"/>
      <c r="GC33" s="46"/>
      <c r="GD33" s="47"/>
      <c r="GE33" s="48"/>
      <c r="GF33" s="49"/>
      <c r="GG33" s="50"/>
      <c r="GH33" s="51"/>
      <c r="GI33" s="45"/>
      <c r="GJ33" s="46"/>
      <c r="GK33" s="47"/>
      <c r="GL33" s="48"/>
      <c r="GM33" s="49"/>
      <c r="GN33" s="50"/>
      <c r="GO33" s="51"/>
      <c r="GP33" s="45"/>
      <c r="GQ33" s="46"/>
      <c r="GR33" s="47"/>
      <c r="GS33" s="48"/>
      <c r="GT33" s="49"/>
      <c r="GU33" s="50"/>
      <c r="GV33" s="51"/>
      <c r="GW33" s="45"/>
      <c r="GX33" s="46"/>
      <c r="GY33" s="47"/>
      <c r="GZ33" s="48"/>
      <c r="HA33" s="49"/>
      <c r="HB33" s="50"/>
      <c r="HC33" s="51"/>
      <c r="HD33" s="45"/>
      <c r="HE33" s="46"/>
      <c r="HF33" s="47"/>
      <c r="HG33" s="48"/>
      <c r="HH33" s="49"/>
      <c r="HI33" s="50"/>
      <c r="HJ33" s="51"/>
      <c r="HK33" s="45"/>
      <c r="HL33" s="46"/>
      <c r="HM33" s="47"/>
      <c r="HN33" s="48"/>
      <c r="HO33" s="49"/>
      <c r="HP33" s="50"/>
      <c r="HQ33" s="51"/>
      <c r="HR33" s="45"/>
      <c r="HS33" s="46"/>
      <c r="HT33" s="47"/>
      <c r="HU33" s="48"/>
    </row>
    <row r="34" spans="1:229" x14ac:dyDescent="0.25">
      <c r="H34" s="38"/>
      <c r="I34" s="39"/>
      <c r="J34" s="40"/>
      <c r="K34" s="41"/>
      <c r="L34" s="42"/>
      <c r="M34" s="43"/>
      <c r="N34" s="43"/>
      <c r="O34" s="38"/>
      <c r="P34" s="39"/>
      <c r="Q34" s="40"/>
      <c r="R34" s="41"/>
      <c r="S34" s="42"/>
      <c r="T34" s="43"/>
      <c r="U34" s="43"/>
      <c r="V34" s="38"/>
      <c r="W34" s="39"/>
      <c r="X34" s="40"/>
      <c r="Y34" s="41"/>
      <c r="Z34" s="42"/>
      <c r="AA34" s="43"/>
      <c r="AB34" s="43"/>
      <c r="AC34" s="38"/>
      <c r="AD34" s="39"/>
      <c r="AE34" s="40"/>
      <c r="AF34" s="41"/>
      <c r="AG34" s="42"/>
      <c r="AH34" s="43"/>
      <c r="AI34" s="43"/>
      <c r="AJ34" s="38"/>
      <c r="AK34" s="39"/>
      <c r="AL34" s="40"/>
      <c r="AM34" s="41"/>
      <c r="AN34" s="42"/>
      <c r="AO34" s="43"/>
      <c r="AP34" s="43"/>
      <c r="AQ34" s="44"/>
      <c r="AR34" s="45"/>
      <c r="AS34" s="46"/>
      <c r="AT34" s="47"/>
      <c r="AU34" s="48"/>
      <c r="AV34" s="49"/>
      <c r="AW34" s="50"/>
      <c r="AX34" s="51"/>
      <c r="AY34" s="45"/>
      <c r="AZ34" s="46"/>
      <c r="BA34" s="47"/>
      <c r="BB34" s="48"/>
      <c r="BC34" s="49"/>
      <c r="BD34" s="50"/>
      <c r="BE34" s="51"/>
      <c r="BF34" s="45"/>
      <c r="BG34" s="46"/>
      <c r="BH34" s="47"/>
      <c r="BI34" s="48"/>
      <c r="BJ34" s="49"/>
      <c r="BK34" s="50"/>
      <c r="BL34" s="51"/>
      <c r="BM34" s="45"/>
      <c r="BN34" s="46"/>
      <c r="BO34" s="47"/>
      <c r="BP34" s="48"/>
      <c r="BQ34" s="49"/>
      <c r="BR34" s="50"/>
      <c r="BS34" s="51"/>
      <c r="BT34" s="45"/>
      <c r="BU34" s="46"/>
      <c r="BV34" s="47"/>
      <c r="BW34" s="48"/>
      <c r="BX34" s="49"/>
      <c r="BY34" s="50"/>
      <c r="BZ34" s="51"/>
      <c r="CA34" s="45"/>
      <c r="CB34" s="46"/>
      <c r="CC34" s="47"/>
      <c r="CD34" s="48"/>
      <c r="CE34" s="49"/>
      <c r="CF34" s="50"/>
      <c r="CG34" s="51"/>
      <c r="CH34" s="45"/>
      <c r="CI34" s="46"/>
      <c r="CJ34" s="47"/>
      <c r="CK34" s="48"/>
      <c r="CL34" s="49"/>
      <c r="CM34" s="50"/>
      <c r="CN34" s="51"/>
      <c r="CO34" s="45"/>
      <c r="CP34" s="46"/>
      <c r="CQ34" s="47"/>
      <c r="CR34" s="48"/>
      <c r="CS34" s="49"/>
      <c r="CT34" s="50"/>
      <c r="CU34" s="51"/>
      <c r="CV34" s="45"/>
      <c r="CW34" s="46"/>
      <c r="CX34" s="47"/>
      <c r="CY34" s="48"/>
      <c r="CZ34" s="49"/>
      <c r="DA34" s="50"/>
      <c r="DB34" s="51"/>
      <c r="DC34" s="45"/>
      <c r="DD34" s="46"/>
      <c r="DE34" s="47"/>
      <c r="DF34" s="48"/>
      <c r="DG34" s="49"/>
      <c r="DH34" s="50"/>
      <c r="DI34" s="51"/>
      <c r="DJ34" s="45"/>
      <c r="DK34" s="46"/>
      <c r="DL34" s="47"/>
      <c r="DM34" s="48"/>
      <c r="DN34" s="49"/>
      <c r="DO34" s="50"/>
      <c r="DP34" s="51"/>
      <c r="DQ34" s="45"/>
      <c r="DR34" s="46"/>
      <c r="DS34" s="47"/>
      <c r="DT34" s="48"/>
      <c r="DU34" s="49"/>
      <c r="DV34" s="50"/>
      <c r="DW34" s="51"/>
      <c r="DX34" s="45"/>
      <c r="DY34" s="46"/>
      <c r="DZ34" s="47"/>
      <c r="EA34" s="48"/>
      <c r="EB34" s="49"/>
      <c r="EC34" s="50"/>
      <c r="ED34" s="51"/>
      <c r="EE34" s="45"/>
      <c r="EF34" s="46"/>
      <c r="EG34" s="47"/>
      <c r="EH34" s="48"/>
      <c r="EI34" s="49"/>
      <c r="EJ34" s="50"/>
      <c r="EK34" s="51"/>
      <c r="EL34" s="45"/>
      <c r="EM34" s="46"/>
      <c r="EN34" s="47"/>
      <c r="EO34" s="48"/>
      <c r="EP34" s="49"/>
      <c r="EQ34" s="50"/>
      <c r="ER34" s="51"/>
      <c r="ES34" s="45"/>
      <c r="ET34" s="46"/>
      <c r="EU34" s="47"/>
      <c r="EV34" s="48"/>
      <c r="EW34" s="49"/>
      <c r="EX34" s="50"/>
      <c r="EY34" s="51"/>
      <c r="EZ34" s="45"/>
      <c r="FA34" s="46"/>
      <c r="FB34" s="47"/>
      <c r="FC34" s="48"/>
      <c r="FD34" s="49"/>
      <c r="FE34" s="50"/>
      <c r="FF34" s="51"/>
      <c r="FG34" s="45"/>
      <c r="FH34" s="46"/>
      <c r="FI34" s="47"/>
      <c r="FJ34" s="48"/>
      <c r="FK34" s="49"/>
      <c r="FL34" s="50"/>
      <c r="FM34" s="51"/>
      <c r="FN34" s="45"/>
      <c r="FO34" s="46"/>
      <c r="FP34" s="47"/>
      <c r="FQ34" s="48"/>
      <c r="FR34" s="49"/>
      <c r="FS34" s="50"/>
      <c r="FT34" s="51"/>
      <c r="FU34" s="45"/>
      <c r="FV34" s="46"/>
      <c r="FW34" s="47"/>
      <c r="FX34" s="48"/>
      <c r="FY34" s="49"/>
      <c r="FZ34" s="50"/>
      <c r="GA34" s="51"/>
      <c r="GB34" s="45"/>
      <c r="GC34" s="46"/>
      <c r="GD34" s="47"/>
      <c r="GE34" s="48"/>
      <c r="GF34" s="49"/>
      <c r="GG34" s="50"/>
      <c r="GH34" s="51"/>
      <c r="GI34" s="45"/>
      <c r="GJ34" s="46"/>
      <c r="GK34" s="47"/>
      <c r="GL34" s="48"/>
      <c r="GM34" s="49"/>
      <c r="GN34" s="50"/>
      <c r="GO34" s="51"/>
      <c r="GP34" s="45"/>
      <c r="GQ34" s="46"/>
      <c r="GR34" s="47"/>
      <c r="GS34" s="48"/>
      <c r="GT34" s="49"/>
      <c r="GU34" s="50"/>
      <c r="GV34" s="51"/>
      <c r="GW34" s="45"/>
      <c r="GX34" s="46"/>
      <c r="GY34" s="47"/>
      <c r="GZ34" s="48"/>
      <c r="HA34" s="49"/>
      <c r="HB34" s="50"/>
      <c r="HC34" s="51"/>
      <c r="HD34" s="45"/>
      <c r="HE34" s="46"/>
      <c r="HF34" s="47"/>
      <c r="HG34" s="48"/>
      <c r="HH34" s="49"/>
      <c r="HI34" s="50"/>
      <c r="HJ34" s="51"/>
      <c r="HK34" s="45"/>
      <c r="HL34" s="46"/>
      <c r="HM34" s="47"/>
      <c r="HN34" s="48"/>
      <c r="HO34" s="49"/>
      <c r="HP34" s="50"/>
      <c r="HQ34" s="51"/>
      <c r="HR34" s="45"/>
      <c r="HS34" s="46"/>
      <c r="HT34" s="47"/>
      <c r="HU34" s="48"/>
    </row>
    <row r="35" spans="1:229" x14ac:dyDescent="0.25">
      <c r="H35" s="38"/>
      <c r="I35" s="39"/>
      <c r="J35" s="40"/>
      <c r="K35" s="41"/>
      <c r="L35" s="42"/>
      <c r="M35" s="43"/>
      <c r="N35" s="43"/>
      <c r="O35" s="38"/>
      <c r="P35" s="39"/>
      <c r="Q35" s="40"/>
      <c r="R35" s="41"/>
      <c r="S35" s="42"/>
      <c r="T35" s="43"/>
      <c r="U35" s="43"/>
      <c r="V35" s="38"/>
      <c r="W35" s="39"/>
      <c r="X35" s="40"/>
      <c r="Y35" s="41"/>
      <c r="Z35" s="42"/>
      <c r="AA35" s="43"/>
      <c r="AB35" s="43"/>
      <c r="AC35" s="38"/>
      <c r="AD35" s="39"/>
      <c r="AE35" s="40"/>
      <c r="AF35" s="41"/>
      <c r="AG35" s="42"/>
      <c r="AH35" s="43"/>
      <c r="AI35" s="43"/>
      <c r="AJ35" s="38"/>
      <c r="AK35" s="39"/>
      <c r="AL35" s="40"/>
      <c r="AM35" s="41"/>
      <c r="AN35" s="42"/>
      <c r="AO35" s="43"/>
      <c r="AP35" s="43"/>
      <c r="AQ35" s="44"/>
      <c r="AR35" s="45"/>
      <c r="AS35" s="46"/>
      <c r="AT35" s="47"/>
      <c r="AU35" s="48"/>
      <c r="AV35" s="49"/>
      <c r="AW35" s="50"/>
      <c r="AX35" s="51"/>
      <c r="AY35" s="45"/>
      <c r="AZ35" s="46"/>
      <c r="BA35" s="47"/>
      <c r="BB35" s="48"/>
      <c r="BC35" s="49"/>
      <c r="BD35" s="50"/>
      <c r="BE35" s="51"/>
      <c r="BF35" s="45"/>
      <c r="BG35" s="46"/>
      <c r="BH35" s="47"/>
      <c r="BI35" s="48"/>
      <c r="BJ35" s="49"/>
      <c r="BK35" s="50"/>
      <c r="BL35" s="51"/>
      <c r="BM35" s="45"/>
      <c r="BN35" s="46"/>
      <c r="BO35" s="47"/>
      <c r="BP35" s="48"/>
      <c r="BQ35" s="49"/>
      <c r="BR35" s="50"/>
      <c r="BS35" s="51"/>
      <c r="BT35" s="45"/>
      <c r="BU35" s="46"/>
      <c r="BV35" s="47"/>
      <c r="BW35" s="48"/>
      <c r="BX35" s="49"/>
      <c r="BY35" s="50"/>
      <c r="BZ35" s="51"/>
      <c r="CA35" s="45"/>
      <c r="CB35" s="46"/>
      <c r="CC35" s="47"/>
      <c r="CD35" s="48"/>
      <c r="CE35" s="49"/>
      <c r="CF35" s="50"/>
      <c r="CG35" s="51"/>
      <c r="CH35" s="45"/>
      <c r="CI35" s="46"/>
      <c r="CJ35" s="47"/>
      <c r="CK35" s="48"/>
      <c r="CL35" s="49"/>
      <c r="CM35" s="50"/>
      <c r="CN35" s="51"/>
      <c r="CO35" s="45"/>
      <c r="CP35" s="46"/>
      <c r="CQ35" s="47"/>
      <c r="CR35" s="48"/>
      <c r="CS35" s="49"/>
      <c r="CT35" s="50"/>
      <c r="CU35" s="51"/>
      <c r="CV35" s="45"/>
      <c r="CW35" s="46"/>
      <c r="CX35" s="47"/>
      <c r="CY35" s="48"/>
      <c r="CZ35" s="49"/>
      <c r="DA35" s="50"/>
      <c r="DB35" s="51"/>
      <c r="DC35" s="45"/>
      <c r="DD35" s="46"/>
      <c r="DE35" s="47"/>
      <c r="DF35" s="48"/>
      <c r="DG35" s="49"/>
      <c r="DH35" s="50"/>
      <c r="DI35" s="51"/>
      <c r="DJ35" s="45"/>
      <c r="DK35" s="46"/>
      <c r="DL35" s="47"/>
      <c r="DM35" s="48"/>
      <c r="DN35" s="49"/>
      <c r="DO35" s="50"/>
      <c r="DP35" s="51"/>
      <c r="DQ35" s="45"/>
      <c r="DR35" s="46"/>
      <c r="DS35" s="47"/>
      <c r="DT35" s="48"/>
      <c r="DU35" s="49"/>
      <c r="DV35" s="50"/>
      <c r="DW35" s="51"/>
      <c r="DX35" s="45"/>
      <c r="DY35" s="46"/>
      <c r="DZ35" s="47"/>
      <c r="EA35" s="48"/>
      <c r="EB35" s="49"/>
      <c r="EC35" s="50"/>
      <c r="ED35" s="51"/>
      <c r="EE35" s="45"/>
      <c r="EF35" s="46"/>
      <c r="EG35" s="47"/>
      <c r="EH35" s="48"/>
      <c r="EI35" s="49"/>
      <c r="EJ35" s="50"/>
      <c r="EK35" s="51"/>
      <c r="EL35" s="45"/>
      <c r="EM35" s="46"/>
      <c r="EN35" s="47"/>
      <c r="EO35" s="48"/>
      <c r="EP35" s="49"/>
      <c r="EQ35" s="50"/>
      <c r="ER35" s="51"/>
      <c r="ES35" s="45"/>
      <c r="ET35" s="46"/>
      <c r="EU35" s="47"/>
      <c r="EV35" s="48"/>
      <c r="EW35" s="49"/>
      <c r="EX35" s="50"/>
      <c r="EY35" s="51"/>
      <c r="EZ35" s="45"/>
      <c r="FA35" s="46"/>
      <c r="FB35" s="47"/>
      <c r="FC35" s="48"/>
      <c r="FD35" s="49"/>
      <c r="FE35" s="50"/>
      <c r="FF35" s="51"/>
      <c r="FG35" s="45"/>
      <c r="FH35" s="46"/>
      <c r="FI35" s="47"/>
      <c r="FJ35" s="48"/>
      <c r="FK35" s="49"/>
      <c r="FL35" s="50"/>
      <c r="FM35" s="51"/>
      <c r="FN35" s="45"/>
      <c r="FO35" s="46"/>
      <c r="FP35" s="47"/>
      <c r="FQ35" s="48"/>
      <c r="FR35" s="49"/>
      <c r="FS35" s="50"/>
      <c r="FT35" s="51"/>
      <c r="FU35" s="45"/>
      <c r="FV35" s="46"/>
      <c r="FW35" s="47"/>
      <c r="FX35" s="48"/>
      <c r="FY35" s="49"/>
      <c r="FZ35" s="50"/>
      <c r="GA35" s="51"/>
      <c r="GB35" s="45"/>
      <c r="GC35" s="46"/>
      <c r="GD35" s="47"/>
      <c r="GE35" s="48"/>
      <c r="GF35" s="49"/>
      <c r="GG35" s="50"/>
      <c r="GH35" s="51"/>
      <c r="GI35" s="45"/>
      <c r="GJ35" s="46"/>
      <c r="GK35" s="47"/>
      <c r="GL35" s="48"/>
      <c r="GM35" s="49"/>
      <c r="GN35" s="50"/>
      <c r="GO35" s="51"/>
      <c r="GP35" s="45"/>
      <c r="GQ35" s="46"/>
      <c r="GR35" s="47"/>
      <c r="GS35" s="48"/>
      <c r="GT35" s="49"/>
      <c r="GU35" s="50"/>
      <c r="GV35" s="51"/>
      <c r="GW35" s="45"/>
      <c r="GX35" s="46"/>
      <c r="GY35" s="47"/>
      <c r="GZ35" s="48"/>
      <c r="HA35" s="49"/>
      <c r="HB35" s="50"/>
      <c r="HC35" s="51"/>
      <c r="HD35" s="45"/>
      <c r="HE35" s="46"/>
      <c r="HF35" s="47"/>
      <c r="HG35" s="48"/>
      <c r="HH35" s="49"/>
      <c r="HI35" s="50"/>
      <c r="HJ35" s="51"/>
      <c r="HK35" s="45"/>
      <c r="HL35" s="46"/>
      <c r="HM35" s="47"/>
      <c r="HN35" s="48"/>
      <c r="HO35" s="49"/>
      <c r="HP35" s="50"/>
      <c r="HQ35" s="51"/>
      <c r="HR35" s="45"/>
      <c r="HS35" s="46"/>
      <c r="HT35" s="47"/>
      <c r="HU35" s="48"/>
    </row>
    <row r="36" spans="1:229" x14ac:dyDescent="0.25">
      <c r="A36" s="53"/>
      <c r="C36" s="53"/>
      <c r="D36" s="53"/>
      <c r="E36" s="53"/>
      <c r="F36" s="53"/>
      <c r="G36" s="53"/>
      <c r="H36" s="38"/>
      <c r="I36" s="39"/>
      <c r="J36" s="40"/>
      <c r="K36" s="41"/>
      <c r="L36" s="42"/>
      <c r="M36" s="43"/>
      <c r="N36" s="43"/>
      <c r="O36" s="38"/>
      <c r="P36" s="39"/>
      <c r="Q36" s="40"/>
      <c r="R36" s="41"/>
      <c r="S36" s="42"/>
      <c r="T36" s="43"/>
      <c r="U36" s="43"/>
      <c r="V36" s="38"/>
      <c r="W36" s="39"/>
      <c r="X36" s="40"/>
      <c r="Y36" s="41"/>
      <c r="Z36" s="42"/>
      <c r="AA36" s="43"/>
      <c r="AB36" s="43"/>
      <c r="AC36" s="38"/>
      <c r="AD36" s="39"/>
      <c r="AE36" s="40"/>
      <c r="AF36" s="41"/>
      <c r="AG36" s="42"/>
      <c r="AH36" s="43"/>
      <c r="AI36" s="43"/>
      <c r="AJ36" s="38"/>
      <c r="AK36" s="39"/>
      <c r="AL36" s="40"/>
      <c r="AM36" s="41"/>
      <c r="AN36" s="42"/>
      <c r="AO36" s="43"/>
      <c r="AP36" s="43"/>
      <c r="AQ36" s="44"/>
      <c r="AR36" s="45"/>
      <c r="AS36" s="46"/>
      <c r="AT36" s="47"/>
      <c r="AU36" s="48"/>
      <c r="AV36" s="49"/>
      <c r="AW36" s="50"/>
      <c r="AX36" s="51"/>
      <c r="AY36" s="45"/>
      <c r="AZ36" s="46"/>
      <c r="BA36" s="47"/>
      <c r="BB36" s="48"/>
      <c r="BC36" s="49"/>
      <c r="BD36" s="50"/>
      <c r="BE36" s="51"/>
      <c r="BF36" s="45"/>
      <c r="BG36" s="46"/>
      <c r="BH36" s="47"/>
      <c r="BI36" s="48"/>
      <c r="BJ36" s="49"/>
      <c r="BK36" s="50"/>
      <c r="BL36" s="51"/>
      <c r="BM36" s="45"/>
      <c r="BN36" s="46"/>
      <c r="BO36" s="47"/>
      <c r="BP36" s="48"/>
      <c r="BQ36" s="49"/>
      <c r="BR36" s="50"/>
      <c r="BS36" s="51"/>
      <c r="BT36" s="45"/>
      <c r="BU36" s="46"/>
      <c r="BV36" s="47"/>
      <c r="BW36" s="48"/>
      <c r="BX36" s="49"/>
      <c r="BY36" s="50"/>
      <c r="BZ36" s="51"/>
      <c r="CA36" s="45"/>
      <c r="CB36" s="46"/>
      <c r="CC36" s="47"/>
      <c r="CD36" s="48"/>
      <c r="CE36" s="49"/>
      <c r="CF36" s="50"/>
      <c r="CG36" s="51"/>
      <c r="CH36" s="45"/>
      <c r="CI36" s="46"/>
      <c r="CJ36" s="47"/>
      <c r="CK36" s="48"/>
      <c r="CL36" s="49"/>
      <c r="CM36" s="50"/>
      <c r="CN36" s="51"/>
      <c r="CO36" s="45"/>
      <c r="CP36" s="46"/>
      <c r="CQ36" s="47"/>
      <c r="CR36" s="48"/>
      <c r="CS36" s="49"/>
      <c r="CT36" s="50"/>
      <c r="CU36" s="51"/>
      <c r="CV36" s="45"/>
      <c r="CW36" s="46"/>
      <c r="CX36" s="47"/>
      <c r="CY36" s="48"/>
      <c r="CZ36" s="49"/>
      <c r="DA36" s="50"/>
      <c r="DB36" s="51"/>
      <c r="DC36" s="45"/>
      <c r="DD36" s="46"/>
      <c r="DE36" s="47"/>
      <c r="DF36" s="48"/>
      <c r="DG36" s="49"/>
      <c r="DH36" s="50"/>
      <c r="DI36" s="51"/>
      <c r="DJ36" s="45"/>
      <c r="DK36" s="46"/>
      <c r="DL36" s="47"/>
      <c r="DM36" s="48"/>
      <c r="DN36" s="49"/>
      <c r="DO36" s="50"/>
      <c r="DP36" s="51"/>
      <c r="DQ36" s="45"/>
      <c r="DR36" s="46"/>
      <c r="DS36" s="47"/>
      <c r="DT36" s="48"/>
      <c r="DU36" s="49"/>
      <c r="DV36" s="50"/>
      <c r="DW36" s="51"/>
      <c r="DX36" s="45"/>
      <c r="DY36" s="46"/>
      <c r="DZ36" s="47"/>
      <c r="EA36" s="48"/>
      <c r="EB36" s="49"/>
      <c r="EC36" s="50"/>
      <c r="ED36" s="51"/>
      <c r="EE36" s="45"/>
      <c r="EF36" s="46"/>
      <c r="EG36" s="47"/>
      <c r="EH36" s="48"/>
      <c r="EI36" s="49"/>
      <c r="EJ36" s="50"/>
      <c r="EK36" s="51"/>
      <c r="EL36" s="45"/>
      <c r="EM36" s="46"/>
      <c r="EN36" s="47"/>
      <c r="EO36" s="48"/>
      <c r="EP36" s="49"/>
      <c r="EQ36" s="50"/>
      <c r="ER36" s="51"/>
      <c r="ES36" s="45"/>
      <c r="ET36" s="46"/>
      <c r="EU36" s="47"/>
      <c r="EV36" s="48"/>
      <c r="EW36" s="49"/>
      <c r="EX36" s="50"/>
      <c r="EY36" s="51"/>
      <c r="EZ36" s="45"/>
      <c r="FA36" s="46"/>
      <c r="FB36" s="47"/>
      <c r="FC36" s="48"/>
      <c r="FD36" s="49"/>
      <c r="FE36" s="50"/>
      <c r="FF36" s="51"/>
      <c r="FG36" s="45"/>
      <c r="FH36" s="46"/>
      <c r="FI36" s="47"/>
      <c r="FJ36" s="48"/>
      <c r="FK36" s="49"/>
      <c r="FL36" s="50"/>
      <c r="FM36" s="51"/>
      <c r="FN36" s="45"/>
      <c r="FO36" s="46"/>
      <c r="FP36" s="47"/>
      <c r="FQ36" s="48"/>
      <c r="FR36" s="49"/>
      <c r="FS36" s="50"/>
      <c r="FT36" s="51"/>
      <c r="FU36" s="45"/>
      <c r="FV36" s="46"/>
      <c r="FW36" s="47"/>
      <c r="FX36" s="48"/>
      <c r="FY36" s="49"/>
      <c r="FZ36" s="50"/>
      <c r="GA36" s="51"/>
      <c r="GB36" s="45"/>
      <c r="GC36" s="46"/>
      <c r="GD36" s="47"/>
      <c r="GE36" s="48"/>
      <c r="GF36" s="49"/>
      <c r="GG36" s="50"/>
      <c r="GH36" s="51"/>
      <c r="GI36" s="45"/>
      <c r="GJ36" s="46"/>
      <c r="GK36" s="47"/>
      <c r="GL36" s="48"/>
      <c r="GM36" s="49"/>
      <c r="GN36" s="50"/>
      <c r="GO36" s="51"/>
      <c r="GP36" s="45"/>
      <c r="GQ36" s="46"/>
      <c r="GR36" s="47"/>
      <c r="GS36" s="48"/>
      <c r="GT36" s="49"/>
      <c r="GU36" s="50"/>
      <c r="GV36" s="51"/>
      <c r="GW36" s="45"/>
      <c r="GX36" s="46"/>
      <c r="GY36" s="47"/>
      <c r="GZ36" s="48"/>
      <c r="HA36" s="49"/>
      <c r="HB36" s="50"/>
      <c r="HC36" s="51"/>
      <c r="HD36" s="45"/>
      <c r="HE36" s="46"/>
      <c r="HF36" s="47"/>
      <c r="HG36" s="48"/>
      <c r="HH36" s="49"/>
      <c r="HI36" s="50"/>
      <c r="HJ36" s="51"/>
      <c r="HK36" s="45"/>
      <c r="HL36" s="46"/>
      <c r="HM36" s="47"/>
      <c r="HN36" s="48"/>
      <c r="HO36" s="49"/>
      <c r="HP36" s="50"/>
      <c r="HQ36" s="51"/>
      <c r="HR36" s="45"/>
      <c r="HS36" s="46"/>
      <c r="HT36" s="47"/>
      <c r="HU36" s="48"/>
    </row>
    <row r="37" spans="1:229" x14ac:dyDescent="0.25">
      <c r="A37" s="53"/>
      <c r="C37" s="53"/>
      <c r="D37" s="53"/>
      <c r="E37" s="53"/>
      <c r="F37" s="53"/>
      <c r="G37" s="53"/>
      <c r="H37" s="38"/>
      <c r="I37" s="39"/>
      <c r="J37" s="40"/>
      <c r="K37" s="41"/>
      <c r="L37" s="42"/>
      <c r="M37" s="43"/>
      <c r="N37" s="43"/>
      <c r="O37" s="38"/>
      <c r="P37" s="39"/>
      <c r="Q37" s="40"/>
      <c r="R37" s="41"/>
      <c r="S37" s="42"/>
      <c r="T37" s="43"/>
      <c r="U37" s="43"/>
      <c r="V37" s="38"/>
      <c r="W37" s="39"/>
      <c r="X37" s="40"/>
      <c r="Y37" s="41"/>
      <c r="Z37" s="42"/>
      <c r="AA37" s="43"/>
      <c r="AB37" s="43"/>
      <c r="AC37" s="38"/>
      <c r="AD37" s="39"/>
      <c r="AE37" s="40"/>
      <c r="AF37" s="41"/>
      <c r="AG37" s="42"/>
      <c r="AH37" s="43"/>
      <c r="AI37" s="43"/>
      <c r="AJ37" s="38"/>
      <c r="AK37" s="39"/>
      <c r="AL37" s="40"/>
      <c r="AM37" s="41"/>
      <c r="AN37" s="42"/>
      <c r="AO37" s="43"/>
      <c r="AP37" s="43"/>
      <c r="AQ37" s="44"/>
      <c r="AR37" s="45"/>
      <c r="AS37" s="46"/>
      <c r="AT37" s="47"/>
      <c r="AU37" s="48"/>
      <c r="AV37" s="49"/>
      <c r="AW37" s="50"/>
      <c r="AX37" s="51"/>
      <c r="AY37" s="45"/>
      <c r="AZ37" s="46"/>
      <c r="BA37" s="47"/>
      <c r="BB37" s="48"/>
      <c r="BC37" s="49"/>
      <c r="BD37" s="50"/>
      <c r="BE37" s="51"/>
      <c r="BF37" s="45"/>
      <c r="BG37" s="46"/>
      <c r="BH37" s="47"/>
      <c r="BI37" s="48"/>
      <c r="BJ37" s="49"/>
      <c r="BK37" s="50"/>
      <c r="BL37" s="51"/>
      <c r="BM37" s="45"/>
      <c r="BN37" s="46"/>
      <c r="BO37" s="47"/>
      <c r="BP37" s="48"/>
      <c r="BQ37" s="49"/>
      <c r="BR37" s="50"/>
      <c r="BS37" s="51"/>
      <c r="BT37" s="45"/>
      <c r="BU37" s="46"/>
      <c r="BV37" s="47"/>
      <c r="BW37" s="48"/>
      <c r="BX37" s="49"/>
      <c r="BY37" s="50"/>
      <c r="BZ37" s="51"/>
      <c r="CA37" s="45"/>
      <c r="CB37" s="46"/>
      <c r="CC37" s="47"/>
      <c r="CD37" s="48"/>
      <c r="CE37" s="49"/>
      <c r="CF37" s="50"/>
      <c r="CG37" s="51"/>
      <c r="CH37" s="45"/>
      <c r="CI37" s="46"/>
      <c r="CJ37" s="47"/>
      <c r="CK37" s="48"/>
      <c r="CL37" s="49"/>
      <c r="CM37" s="50"/>
      <c r="CN37" s="51"/>
      <c r="CO37" s="45"/>
      <c r="CP37" s="46"/>
      <c r="CQ37" s="47"/>
      <c r="CR37" s="48"/>
      <c r="CS37" s="49"/>
      <c r="CT37" s="50"/>
      <c r="CU37" s="51"/>
      <c r="CV37" s="45"/>
      <c r="CW37" s="46"/>
      <c r="CX37" s="47"/>
      <c r="CY37" s="48"/>
      <c r="CZ37" s="49"/>
      <c r="DA37" s="50"/>
      <c r="DB37" s="51"/>
      <c r="DC37" s="45"/>
      <c r="DD37" s="46"/>
      <c r="DE37" s="47"/>
      <c r="DF37" s="48"/>
      <c r="DG37" s="49"/>
      <c r="DH37" s="50"/>
      <c r="DI37" s="51"/>
      <c r="DJ37" s="45"/>
      <c r="DK37" s="46"/>
      <c r="DL37" s="47"/>
      <c r="DM37" s="48"/>
      <c r="DN37" s="49"/>
      <c r="DO37" s="50"/>
      <c r="DP37" s="51"/>
      <c r="DQ37" s="45"/>
      <c r="DR37" s="46"/>
      <c r="DS37" s="47"/>
      <c r="DT37" s="48"/>
      <c r="DU37" s="49"/>
      <c r="DV37" s="50"/>
      <c r="DW37" s="51"/>
      <c r="DX37" s="45"/>
      <c r="DY37" s="46"/>
      <c r="DZ37" s="47"/>
      <c r="EA37" s="48"/>
      <c r="EB37" s="49"/>
      <c r="EC37" s="50"/>
      <c r="ED37" s="51"/>
      <c r="EE37" s="45"/>
      <c r="EF37" s="46"/>
      <c r="EG37" s="47"/>
      <c r="EH37" s="48"/>
      <c r="EI37" s="49"/>
      <c r="EJ37" s="50"/>
      <c r="EK37" s="51"/>
      <c r="EL37" s="45"/>
      <c r="EM37" s="46"/>
      <c r="EN37" s="47"/>
      <c r="EO37" s="48"/>
      <c r="EP37" s="49"/>
      <c r="EQ37" s="50"/>
      <c r="ER37" s="51"/>
      <c r="ES37" s="45"/>
      <c r="ET37" s="46"/>
      <c r="EU37" s="47"/>
      <c r="EV37" s="48"/>
      <c r="EW37" s="49"/>
      <c r="EX37" s="50"/>
      <c r="EY37" s="51"/>
      <c r="EZ37" s="45"/>
      <c r="FA37" s="46"/>
      <c r="FB37" s="47"/>
      <c r="FC37" s="48"/>
      <c r="FD37" s="49"/>
      <c r="FE37" s="50"/>
      <c r="FF37" s="51"/>
      <c r="FG37" s="45"/>
      <c r="FH37" s="46"/>
      <c r="FI37" s="47"/>
      <c r="FJ37" s="48"/>
      <c r="FK37" s="49"/>
      <c r="FL37" s="50"/>
      <c r="FM37" s="51"/>
      <c r="FN37" s="45"/>
      <c r="FO37" s="46"/>
      <c r="FP37" s="47"/>
      <c r="FQ37" s="48"/>
      <c r="FR37" s="49"/>
      <c r="FS37" s="50"/>
      <c r="FT37" s="51"/>
      <c r="FU37" s="45"/>
      <c r="FV37" s="46"/>
      <c r="FW37" s="47"/>
      <c r="FX37" s="48"/>
      <c r="FY37" s="49"/>
      <c r="FZ37" s="50"/>
      <c r="GA37" s="51"/>
      <c r="GB37" s="45"/>
      <c r="GC37" s="46"/>
      <c r="GD37" s="47"/>
      <c r="GE37" s="48"/>
      <c r="GF37" s="49"/>
      <c r="GG37" s="50"/>
      <c r="GH37" s="51"/>
      <c r="GI37" s="45"/>
      <c r="GJ37" s="46"/>
      <c r="GK37" s="47"/>
      <c r="GL37" s="48"/>
      <c r="GM37" s="49"/>
      <c r="GN37" s="50"/>
      <c r="GO37" s="51"/>
      <c r="GP37" s="45"/>
      <c r="GQ37" s="46"/>
      <c r="GR37" s="47"/>
      <c r="GS37" s="48"/>
      <c r="GT37" s="49"/>
      <c r="GU37" s="50"/>
      <c r="GV37" s="51"/>
      <c r="GW37" s="45"/>
      <c r="GX37" s="46"/>
      <c r="GY37" s="47"/>
      <c r="GZ37" s="48"/>
      <c r="HA37" s="49"/>
      <c r="HB37" s="50"/>
      <c r="HC37" s="51"/>
      <c r="HD37" s="45"/>
      <c r="HE37" s="46"/>
      <c r="HF37" s="47"/>
      <c r="HG37" s="48"/>
      <c r="HH37" s="49"/>
      <c r="HI37" s="50"/>
      <c r="HJ37" s="51"/>
      <c r="HK37" s="45"/>
      <c r="HL37" s="46"/>
      <c r="HM37" s="47"/>
      <c r="HN37" s="48"/>
      <c r="HO37" s="49"/>
      <c r="HP37" s="50"/>
      <c r="HQ37" s="51"/>
      <c r="HR37" s="45"/>
      <c r="HS37" s="46"/>
      <c r="HT37" s="47"/>
      <c r="HU37" s="48"/>
    </row>
    <row r="38" spans="1:229" x14ac:dyDescent="0.25">
      <c r="A38" s="53"/>
      <c r="C38" s="53"/>
      <c r="D38" s="53"/>
      <c r="E38" s="53"/>
      <c r="F38" s="53"/>
      <c r="G38" s="53"/>
      <c r="H38" s="38"/>
      <c r="I38" s="39"/>
      <c r="J38" s="40"/>
      <c r="K38" s="41"/>
      <c r="L38" s="42"/>
      <c r="M38" s="43"/>
      <c r="N38" s="43"/>
      <c r="O38" s="38"/>
      <c r="P38" s="39"/>
      <c r="Q38" s="40"/>
      <c r="R38" s="41"/>
      <c r="S38" s="42"/>
      <c r="T38" s="43"/>
      <c r="U38" s="43"/>
      <c r="V38" s="38"/>
      <c r="W38" s="39"/>
      <c r="X38" s="40"/>
      <c r="Y38" s="41"/>
      <c r="Z38" s="42"/>
      <c r="AA38" s="43"/>
      <c r="AB38" s="43"/>
      <c r="AC38" s="38"/>
      <c r="AD38" s="39"/>
      <c r="AE38" s="40"/>
      <c r="AF38" s="41"/>
      <c r="AG38" s="42"/>
      <c r="AH38" s="43"/>
      <c r="AI38" s="43"/>
      <c r="AJ38" s="38"/>
      <c r="AK38" s="39"/>
      <c r="AL38" s="40"/>
      <c r="AM38" s="41"/>
      <c r="AN38" s="42"/>
      <c r="AO38" s="43"/>
      <c r="AP38" s="43"/>
      <c r="AQ38" s="44"/>
      <c r="AR38" s="45"/>
      <c r="AS38" s="46"/>
      <c r="AT38" s="47"/>
      <c r="AU38" s="48"/>
      <c r="AV38" s="49"/>
      <c r="AW38" s="50"/>
      <c r="AX38" s="51"/>
      <c r="AY38" s="45"/>
      <c r="AZ38" s="46"/>
      <c r="BA38" s="47"/>
      <c r="BB38" s="48"/>
      <c r="BC38" s="49"/>
      <c r="BD38" s="50"/>
      <c r="BE38" s="51"/>
      <c r="BF38" s="45"/>
      <c r="BG38" s="46"/>
      <c r="BH38" s="47"/>
      <c r="BI38" s="48"/>
      <c r="BJ38" s="49"/>
      <c r="BK38" s="50"/>
      <c r="BL38" s="51"/>
      <c r="BM38" s="45"/>
      <c r="BN38" s="46"/>
      <c r="BO38" s="47"/>
      <c r="BP38" s="48"/>
      <c r="BQ38" s="49"/>
      <c r="BR38" s="50"/>
      <c r="BS38" s="51"/>
      <c r="BT38" s="45"/>
      <c r="BU38" s="46"/>
      <c r="BV38" s="47"/>
      <c r="BW38" s="48"/>
      <c r="BX38" s="49"/>
      <c r="BY38" s="50"/>
      <c r="BZ38" s="51"/>
      <c r="CA38" s="45"/>
      <c r="CB38" s="46"/>
      <c r="CC38" s="47"/>
      <c r="CD38" s="48"/>
      <c r="CE38" s="49"/>
      <c r="CF38" s="50"/>
      <c r="CG38" s="51"/>
      <c r="CH38" s="45"/>
      <c r="CI38" s="46"/>
      <c r="CJ38" s="47"/>
      <c r="CK38" s="48"/>
      <c r="CL38" s="49"/>
      <c r="CM38" s="50"/>
      <c r="CN38" s="51"/>
      <c r="CO38" s="45"/>
      <c r="CP38" s="46"/>
      <c r="CQ38" s="47"/>
      <c r="CR38" s="48"/>
      <c r="CS38" s="49"/>
      <c r="CT38" s="50"/>
      <c r="CU38" s="51"/>
      <c r="CV38" s="45"/>
      <c r="CW38" s="46"/>
      <c r="CX38" s="47"/>
      <c r="CY38" s="48"/>
      <c r="CZ38" s="49"/>
      <c r="DA38" s="50"/>
      <c r="DB38" s="51"/>
      <c r="DC38" s="45"/>
      <c r="DD38" s="46"/>
      <c r="DE38" s="47"/>
      <c r="DF38" s="48"/>
      <c r="DG38" s="49"/>
      <c r="DH38" s="50"/>
      <c r="DI38" s="51"/>
      <c r="DJ38" s="45"/>
      <c r="DK38" s="46"/>
      <c r="DL38" s="47"/>
      <c r="DM38" s="48"/>
      <c r="DN38" s="49"/>
      <c r="DO38" s="50"/>
      <c r="DP38" s="51"/>
      <c r="DQ38" s="45"/>
      <c r="DR38" s="46"/>
      <c r="DS38" s="47"/>
      <c r="DT38" s="48"/>
      <c r="DU38" s="49"/>
      <c r="DV38" s="50"/>
      <c r="DW38" s="51"/>
      <c r="DX38" s="45"/>
      <c r="DY38" s="46"/>
      <c r="DZ38" s="47"/>
      <c r="EA38" s="48"/>
      <c r="EB38" s="49"/>
      <c r="EC38" s="50"/>
      <c r="ED38" s="51"/>
      <c r="EE38" s="45"/>
      <c r="EF38" s="46"/>
      <c r="EG38" s="47"/>
      <c r="EH38" s="48"/>
      <c r="EI38" s="49"/>
      <c r="EJ38" s="50"/>
      <c r="EK38" s="51"/>
      <c r="EL38" s="45"/>
      <c r="EM38" s="46"/>
      <c r="EN38" s="47"/>
      <c r="EO38" s="48"/>
      <c r="EP38" s="49"/>
      <c r="EQ38" s="50"/>
      <c r="ER38" s="51"/>
      <c r="ES38" s="45"/>
      <c r="ET38" s="46"/>
      <c r="EU38" s="47"/>
      <c r="EV38" s="48"/>
      <c r="EW38" s="49"/>
      <c r="EX38" s="50"/>
      <c r="EY38" s="51"/>
      <c r="EZ38" s="45"/>
      <c r="FA38" s="46"/>
      <c r="FB38" s="47"/>
      <c r="FC38" s="48"/>
      <c r="FD38" s="49"/>
      <c r="FE38" s="50"/>
      <c r="FF38" s="51"/>
      <c r="FG38" s="45"/>
      <c r="FH38" s="46"/>
      <c r="FI38" s="47"/>
      <c r="FJ38" s="48"/>
      <c r="FK38" s="49"/>
      <c r="FL38" s="50"/>
      <c r="FM38" s="51"/>
      <c r="FN38" s="45"/>
      <c r="FO38" s="46"/>
      <c r="FP38" s="47"/>
      <c r="FQ38" s="48"/>
      <c r="FR38" s="49"/>
      <c r="FS38" s="50"/>
      <c r="FT38" s="51"/>
      <c r="FU38" s="45"/>
      <c r="FV38" s="46"/>
      <c r="FW38" s="47"/>
      <c r="FX38" s="48"/>
      <c r="FY38" s="49"/>
      <c r="FZ38" s="50"/>
      <c r="GA38" s="51"/>
      <c r="GB38" s="45"/>
      <c r="GC38" s="46"/>
      <c r="GD38" s="47"/>
      <c r="GE38" s="48"/>
      <c r="GF38" s="49"/>
      <c r="GG38" s="50"/>
      <c r="GH38" s="51"/>
      <c r="GI38" s="45"/>
      <c r="GJ38" s="46"/>
      <c r="GK38" s="47"/>
      <c r="GL38" s="48"/>
      <c r="GM38" s="49"/>
      <c r="GN38" s="50"/>
      <c r="GO38" s="51"/>
      <c r="GP38" s="45"/>
      <c r="GQ38" s="46"/>
      <c r="GR38" s="47"/>
      <c r="GS38" s="48"/>
      <c r="GT38" s="49"/>
      <c r="GU38" s="50"/>
      <c r="GV38" s="51"/>
      <c r="GW38" s="45"/>
      <c r="GX38" s="46"/>
      <c r="GY38" s="47"/>
      <c r="GZ38" s="48"/>
      <c r="HA38" s="49"/>
      <c r="HB38" s="50"/>
      <c r="HC38" s="51"/>
      <c r="HD38" s="45"/>
      <c r="HE38" s="46"/>
      <c r="HF38" s="47"/>
      <c r="HG38" s="48"/>
      <c r="HH38" s="49"/>
      <c r="HI38" s="50"/>
      <c r="HJ38" s="51"/>
      <c r="HK38" s="45"/>
      <c r="HL38" s="46"/>
      <c r="HM38" s="47"/>
      <c r="HN38" s="48"/>
      <c r="HO38" s="49"/>
      <c r="HP38" s="50"/>
      <c r="HQ38" s="51"/>
      <c r="HR38" s="45"/>
      <c r="HS38" s="46"/>
      <c r="HT38" s="47"/>
      <c r="HU38" s="48"/>
    </row>
    <row r="39" spans="1:229" x14ac:dyDescent="0.25">
      <c r="A39" s="53"/>
      <c r="C39" s="53"/>
      <c r="D39" s="53"/>
      <c r="E39" s="53"/>
      <c r="F39" s="53"/>
      <c r="G39" s="53"/>
      <c r="H39" s="38"/>
      <c r="I39" s="39"/>
      <c r="J39" s="40"/>
      <c r="K39" s="41"/>
      <c r="L39" s="42"/>
      <c r="M39" s="43"/>
      <c r="N39" s="43"/>
      <c r="O39" s="38"/>
      <c r="P39" s="39"/>
      <c r="Q39" s="40"/>
      <c r="R39" s="41"/>
      <c r="S39" s="42"/>
      <c r="T39" s="43"/>
      <c r="U39" s="43"/>
      <c r="V39" s="38"/>
      <c r="W39" s="39"/>
      <c r="X39" s="40"/>
      <c r="Y39" s="41"/>
      <c r="Z39" s="42"/>
      <c r="AA39" s="43"/>
      <c r="AB39" s="43"/>
      <c r="AC39" s="38"/>
      <c r="AD39" s="39"/>
      <c r="AE39" s="40"/>
      <c r="AF39" s="41"/>
      <c r="AG39" s="42"/>
      <c r="AH39" s="43"/>
      <c r="AI39" s="43"/>
      <c r="AJ39" s="38"/>
      <c r="AK39" s="39"/>
      <c r="AL39" s="40"/>
      <c r="AM39" s="41"/>
      <c r="AN39" s="42"/>
      <c r="AO39" s="43"/>
      <c r="AP39" s="43"/>
      <c r="AQ39" s="44"/>
      <c r="AR39" s="45"/>
      <c r="AS39" s="46"/>
      <c r="AT39" s="47"/>
      <c r="AU39" s="48"/>
      <c r="AV39" s="49"/>
      <c r="AW39" s="50"/>
      <c r="AX39" s="51"/>
      <c r="AY39" s="45"/>
      <c r="AZ39" s="46"/>
      <c r="BA39" s="47"/>
      <c r="BB39" s="48"/>
      <c r="BC39" s="49"/>
      <c r="BD39" s="50"/>
      <c r="BE39" s="51"/>
      <c r="BF39" s="45"/>
      <c r="BG39" s="46"/>
      <c r="BH39" s="47"/>
      <c r="BI39" s="48"/>
      <c r="BJ39" s="49"/>
      <c r="BK39" s="50"/>
      <c r="BL39" s="51"/>
      <c r="BM39" s="45"/>
      <c r="BN39" s="46"/>
      <c r="BO39" s="47"/>
      <c r="BP39" s="48"/>
      <c r="BQ39" s="49"/>
      <c r="BR39" s="50"/>
      <c r="BS39" s="51"/>
      <c r="BT39" s="45"/>
      <c r="BU39" s="46"/>
      <c r="BV39" s="47"/>
      <c r="BW39" s="48"/>
      <c r="BX39" s="49"/>
      <c r="BY39" s="50"/>
      <c r="BZ39" s="51"/>
      <c r="CA39" s="45"/>
      <c r="CB39" s="46"/>
      <c r="CC39" s="47"/>
      <c r="CD39" s="48"/>
      <c r="CE39" s="49"/>
      <c r="CF39" s="50"/>
      <c r="CG39" s="51"/>
      <c r="CH39" s="45"/>
      <c r="CI39" s="46"/>
      <c r="CJ39" s="47"/>
      <c r="CK39" s="48"/>
      <c r="CL39" s="49"/>
      <c r="CM39" s="50"/>
      <c r="CN39" s="51"/>
      <c r="CO39" s="45"/>
      <c r="CP39" s="46"/>
      <c r="CQ39" s="47"/>
      <c r="CR39" s="48"/>
      <c r="CS39" s="49"/>
      <c r="CT39" s="50"/>
      <c r="CU39" s="51"/>
      <c r="CV39" s="45"/>
      <c r="CW39" s="46"/>
      <c r="CX39" s="47"/>
      <c r="CY39" s="48"/>
      <c r="CZ39" s="49"/>
      <c r="DA39" s="50"/>
      <c r="DB39" s="51"/>
      <c r="DC39" s="45"/>
      <c r="DD39" s="46"/>
      <c r="DE39" s="47"/>
      <c r="DF39" s="48"/>
      <c r="DG39" s="49"/>
      <c r="DH39" s="50"/>
      <c r="DI39" s="51"/>
      <c r="DJ39" s="45"/>
      <c r="DK39" s="46"/>
      <c r="DL39" s="47"/>
      <c r="DM39" s="48"/>
      <c r="DN39" s="49"/>
      <c r="DO39" s="50"/>
      <c r="DP39" s="51"/>
      <c r="DQ39" s="45"/>
      <c r="DR39" s="46"/>
      <c r="DS39" s="47"/>
      <c r="DT39" s="48"/>
      <c r="DU39" s="49"/>
      <c r="DV39" s="50"/>
      <c r="DW39" s="51"/>
      <c r="DX39" s="45"/>
      <c r="DY39" s="46"/>
      <c r="DZ39" s="47"/>
      <c r="EA39" s="48"/>
      <c r="EB39" s="49"/>
      <c r="EC39" s="50"/>
      <c r="ED39" s="51"/>
      <c r="EE39" s="45"/>
      <c r="EF39" s="46"/>
      <c r="EG39" s="47"/>
      <c r="EH39" s="48"/>
      <c r="EI39" s="49"/>
      <c r="EJ39" s="50"/>
      <c r="EK39" s="51"/>
      <c r="EL39" s="45"/>
      <c r="EM39" s="46"/>
      <c r="EN39" s="47"/>
      <c r="EO39" s="48"/>
      <c r="EP39" s="49"/>
      <c r="EQ39" s="50"/>
      <c r="ER39" s="51"/>
      <c r="ES39" s="45"/>
      <c r="ET39" s="46"/>
      <c r="EU39" s="47"/>
      <c r="EV39" s="48"/>
      <c r="EW39" s="49"/>
      <c r="EX39" s="50"/>
      <c r="EY39" s="51"/>
      <c r="EZ39" s="45"/>
      <c r="FA39" s="46"/>
      <c r="FB39" s="47"/>
      <c r="FC39" s="48"/>
      <c r="FD39" s="49"/>
      <c r="FE39" s="50"/>
      <c r="FF39" s="51"/>
      <c r="FG39" s="45"/>
      <c r="FH39" s="46"/>
      <c r="FI39" s="47"/>
      <c r="FJ39" s="48"/>
      <c r="FK39" s="49"/>
      <c r="FL39" s="50"/>
      <c r="FM39" s="51"/>
      <c r="FN39" s="45"/>
      <c r="FO39" s="46"/>
      <c r="FP39" s="47"/>
      <c r="FQ39" s="48"/>
      <c r="FR39" s="49"/>
      <c r="FS39" s="50"/>
      <c r="FT39" s="51"/>
      <c r="FU39" s="45"/>
      <c r="FV39" s="46"/>
      <c r="FW39" s="47"/>
      <c r="FX39" s="48"/>
      <c r="FY39" s="49"/>
      <c r="FZ39" s="50"/>
      <c r="GA39" s="51"/>
      <c r="GB39" s="45"/>
      <c r="GC39" s="46"/>
      <c r="GD39" s="47"/>
      <c r="GE39" s="48"/>
      <c r="GF39" s="49"/>
      <c r="GG39" s="50"/>
      <c r="GH39" s="51"/>
      <c r="GI39" s="45"/>
      <c r="GJ39" s="46"/>
      <c r="GK39" s="47"/>
      <c r="GL39" s="48"/>
      <c r="GM39" s="49"/>
      <c r="GN39" s="50"/>
      <c r="GO39" s="51"/>
      <c r="GP39" s="45"/>
      <c r="GQ39" s="46"/>
      <c r="GR39" s="47"/>
      <c r="GS39" s="48"/>
      <c r="GT39" s="49"/>
      <c r="GU39" s="50"/>
      <c r="GV39" s="51"/>
      <c r="GW39" s="45"/>
      <c r="GX39" s="46"/>
      <c r="GY39" s="47"/>
      <c r="GZ39" s="48"/>
      <c r="HA39" s="49"/>
      <c r="HB39" s="50"/>
      <c r="HC39" s="51"/>
      <c r="HD39" s="45"/>
      <c r="HE39" s="46"/>
      <c r="HF39" s="47"/>
      <c r="HG39" s="48"/>
      <c r="HH39" s="49"/>
      <c r="HI39" s="50"/>
      <c r="HJ39" s="51"/>
      <c r="HK39" s="45"/>
      <c r="HL39" s="46"/>
      <c r="HM39" s="47"/>
      <c r="HN39" s="48"/>
      <c r="HO39" s="49"/>
      <c r="HP39" s="50"/>
      <c r="HQ39" s="51"/>
      <c r="HR39" s="45"/>
      <c r="HS39" s="46"/>
      <c r="HT39" s="47"/>
      <c r="HU39" s="48"/>
    </row>
    <row r="40" spans="1:229" x14ac:dyDescent="0.25">
      <c r="A40" s="53"/>
      <c r="C40" s="53"/>
      <c r="D40" s="53"/>
      <c r="E40" s="53"/>
      <c r="F40" s="53"/>
      <c r="G40" s="53"/>
      <c r="H40" s="38"/>
      <c r="I40" s="39"/>
      <c r="J40" s="40"/>
      <c r="K40" s="41"/>
      <c r="L40" s="42"/>
      <c r="M40" s="43"/>
      <c r="N40" s="43"/>
      <c r="O40" s="38"/>
      <c r="P40" s="39"/>
      <c r="Q40" s="40"/>
      <c r="R40" s="41"/>
      <c r="S40" s="42"/>
      <c r="T40" s="43"/>
      <c r="U40" s="43"/>
      <c r="V40" s="38"/>
      <c r="W40" s="39"/>
      <c r="X40" s="40"/>
      <c r="Y40" s="41"/>
      <c r="Z40" s="42"/>
      <c r="AA40" s="43"/>
      <c r="AB40" s="43"/>
      <c r="AC40" s="38"/>
      <c r="AD40" s="39"/>
      <c r="AE40" s="40"/>
      <c r="AF40" s="41"/>
      <c r="AG40" s="42"/>
      <c r="AH40" s="43"/>
      <c r="AI40" s="43"/>
      <c r="AJ40" s="38"/>
      <c r="AK40" s="39"/>
      <c r="AL40" s="40"/>
      <c r="AM40" s="41"/>
      <c r="AN40" s="42"/>
      <c r="AO40" s="43"/>
      <c r="AP40" s="43"/>
      <c r="AQ40" s="44"/>
      <c r="AR40" s="45"/>
      <c r="AS40" s="46"/>
      <c r="AT40" s="47"/>
      <c r="AU40" s="48"/>
      <c r="AV40" s="49"/>
      <c r="AW40" s="50"/>
      <c r="AX40" s="51"/>
      <c r="AY40" s="45"/>
      <c r="AZ40" s="46"/>
      <c r="BA40" s="47"/>
      <c r="BB40" s="48"/>
      <c r="BC40" s="49"/>
      <c r="BD40" s="50"/>
      <c r="BE40" s="51"/>
      <c r="BF40" s="45"/>
      <c r="BG40" s="46"/>
      <c r="BH40" s="47"/>
      <c r="BI40" s="48"/>
      <c r="BJ40" s="49"/>
      <c r="BK40" s="50"/>
      <c r="BL40" s="51"/>
      <c r="BM40" s="45"/>
      <c r="BN40" s="46"/>
      <c r="BO40" s="47"/>
      <c r="BP40" s="48"/>
      <c r="BQ40" s="49"/>
      <c r="BR40" s="50"/>
      <c r="BS40" s="51"/>
      <c r="BT40" s="45"/>
      <c r="BU40" s="46"/>
      <c r="BV40" s="47"/>
      <c r="BW40" s="48"/>
      <c r="BX40" s="49"/>
      <c r="BY40" s="50"/>
      <c r="BZ40" s="51"/>
      <c r="CA40" s="45"/>
      <c r="CB40" s="46"/>
      <c r="CC40" s="47"/>
      <c r="CD40" s="48"/>
      <c r="CE40" s="49"/>
      <c r="CF40" s="50"/>
      <c r="CG40" s="51"/>
      <c r="CH40" s="45"/>
      <c r="CI40" s="46"/>
      <c r="CJ40" s="47"/>
      <c r="CK40" s="48"/>
      <c r="CL40" s="49"/>
      <c r="CM40" s="50"/>
      <c r="CN40" s="51"/>
      <c r="CO40" s="45"/>
      <c r="CP40" s="46"/>
      <c r="CQ40" s="47"/>
      <c r="CR40" s="48"/>
      <c r="CS40" s="49"/>
      <c r="CT40" s="50"/>
      <c r="CU40" s="51"/>
      <c r="CV40" s="45"/>
      <c r="CW40" s="46"/>
      <c r="CX40" s="47"/>
      <c r="CY40" s="48"/>
      <c r="CZ40" s="49"/>
      <c r="DA40" s="50"/>
      <c r="DB40" s="51"/>
      <c r="DC40" s="45"/>
      <c r="DD40" s="46"/>
      <c r="DE40" s="47"/>
      <c r="DF40" s="48"/>
      <c r="DG40" s="49"/>
      <c r="DH40" s="50"/>
      <c r="DI40" s="51"/>
      <c r="DJ40" s="45"/>
      <c r="DK40" s="46"/>
      <c r="DL40" s="47"/>
      <c r="DM40" s="48"/>
      <c r="DN40" s="49"/>
      <c r="DO40" s="50"/>
      <c r="DP40" s="51"/>
      <c r="DQ40" s="45"/>
      <c r="DR40" s="46"/>
      <c r="DS40" s="47"/>
      <c r="DT40" s="48"/>
      <c r="DU40" s="49"/>
      <c r="DV40" s="50"/>
      <c r="DW40" s="51"/>
      <c r="DX40" s="45"/>
      <c r="DY40" s="46"/>
      <c r="DZ40" s="47"/>
      <c r="EA40" s="48"/>
      <c r="EB40" s="49"/>
      <c r="EC40" s="50"/>
      <c r="ED40" s="51"/>
      <c r="EE40" s="45"/>
      <c r="EF40" s="46"/>
      <c r="EG40" s="47"/>
      <c r="EH40" s="48"/>
      <c r="EI40" s="49"/>
      <c r="EJ40" s="50"/>
      <c r="EK40" s="51"/>
      <c r="EL40" s="45"/>
      <c r="EM40" s="46"/>
      <c r="EN40" s="47"/>
      <c r="EO40" s="48"/>
      <c r="EP40" s="49"/>
      <c r="EQ40" s="50"/>
      <c r="ER40" s="51"/>
      <c r="ES40" s="45"/>
      <c r="ET40" s="46"/>
      <c r="EU40" s="47"/>
      <c r="EV40" s="48"/>
      <c r="EW40" s="49"/>
      <c r="EX40" s="50"/>
      <c r="EY40" s="51"/>
      <c r="EZ40" s="45"/>
      <c r="FA40" s="46"/>
      <c r="FB40" s="47"/>
      <c r="FC40" s="48"/>
      <c r="FD40" s="49"/>
      <c r="FE40" s="50"/>
      <c r="FF40" s="51"/>
      <c r="FG40" s="45"/>
      <c r="FH40" s="46"/>
      <c r="FI40" s="47"/>
      <c r="FJ40" s="48"/>
      <c r="FK40" s="49"/>
      <c r="FL40" s="50"/>
      <c r="FM40" s="51"/>
      <c r="FN40" s="45"/>
      <c r="FO40" s="46"/>
      <c r="FP40" s="47"/>
      <c r="FQ40" s="48"/>
      <c r="FR40" s="49"/>
      <c r="FS40" s="50"/>
      <c r="FT40" s="51"/>
      <c r="FU40" s="45"/>
      <c r="FV40" s="46"/>
      <c r="FW40" s="47"/>
      <c r="FX40" s="48"/>
      <c r="FY40" s="49"/>
      <c r="FZ40" s="50"/>
      <c r="GA40" s="51"/>
      <c r="GB40" s="45"/>
      <c r="GC40" s="46"/>
      <c r="GD40" s="47"/>
      <c r="GE40" s="48"/>
      <c r="GF40" s="49"/>
      <c r="GG40" s="50"/>
      <c r="GH40" s="51"/>
      <c r="GI40" s="45"/>
      <c r="GJ40" s="46"/>
      <c r="GK40" s="47"/>
      <c r="GL40" s="48"/>
      <c r="GM40" s="49"/>
      <c r="GN40" s="50"/>
      <c r="GO40" s="51"/>
      <c r="GP40" s="45"/>
      <c r="GQ40" s="46"/>
      <c r="GR40" s="47"/>
      <c r="GS40" s="48"/>
      <c r="GT40" s="49"/>
      <c r="GU40" s="50"/>
      <c r="GV40" s="51"/>
      <c r="GW40" s="45"/>
      <c r="GX40" s="46"/>
      <c r="GY40" s="47"/>
      <c r="GZ40" s="48"/>
      <c r="HA40" s="49"/>
      <c r="HB40" s="50"/>
      <c r="HC40" s="51"/>
      <c r="HD40" s="45"/>
      <c r="HE40" s="46"/>
      <c r="HF40" s="47"/>
      <c r="HG40" s="48"/>
      <c r="HH40" s="49"/>
      <c r="HI40" s="50"/>
      <c r="HJ40" s="51"/>
      <c r="HK40" s="45"/>
      <c r="HL40" s="46"/>
      <c r="HM40" s="47"/>
      <c r="HN40" s="48"/>
      <c r="HO40" s="49"/>
      <c r="HP40" s="50"/>
      <c r="HQ40" s="51"/>
      <c r="HR40" s="45"/>
      <c r="HS40" s="46"/>
      <c r="HT40" s="47"/>
      <c r="HU40" s="48"/>
    </row>
    <row r="41" spans="1:229" x14ac:dyDescent="0.25">
      <c r="A41" s="53"/>
      <c r="C41" s="53"/>
      <c r="D41" s="53"/>
      <c r="E41" s="53"/>
      <c r="F41" s="53"/>
      <c r="G41" s="53"/>
      <c r="H41" s="38"/>
      <c r="I41" s="39"/>
      <c r="J41" s="40"/>
      <c r="K41" s="41"/>
      <c r="L41" s="42"/>
      <c r="M41" s="43"/>
      <c r="N41" s="43"/>
      <c r="O41" s="38"/>
      <c r="P41" s="39"/>
      <c r="Q41" s="40"/>
      <c r="R41" s="41"/>
      <c r="S41" s="42"/>
      <c r="T41" s="43"/>
      <c r="U41" s="43"/>
      <c r="V41" s="38"/>
      <c r="W41" s="39"/>
      <c r="X41" s="40"/>
      <c r="Y41" s="41"/>
      <c r="Z41" s="42"/>
      <c r="AA41" s="43"/>
      <c r="AB41" s="43"/>
      <c r="AC41" s="38"/>
      <c r="AD41" s="39"/>
      <c r="AE41" s="40"/>
      <c r="AF41" s="41"/>
      <c r="AG41" s="42"/>
      <c r="AH41" s="43"/>
      <c r="AI41" s="43"/>
      <c r="AJ41" s="38"/>
      <c r="AK41" s="39"/>
      <c r="AL41" s="40"/>
      <c r="AM41" s="41"/>
      <c r="AN41" s="42"/>
      <c r="AO41" s="43"/>
      <c r="AP41" s="43"/>
      <c r="AQ41" s="44"/>
      <c r="AR41" s="45"/>
      <c r="AS41" s="46"/>
      <c r="AT41" s="47"/>
      <c r="AU41" s="48"/>
      <c r="AV41" s="49"/>
      <c r="AW41" s="50"/>
      <c r="AX41" s="51"/>
      <c r="AY41" s="45"/>
      <c r="AZ41" s="46"/>
      <c r="BA41" s="47"/>
      <c r="BB41" s="48"/>
      <c r="BC41" s="49"/>
      <c r="BD41" s="50"/>
      <c r="BE41" s="51"/>
      <c r="BF41" s="45"/>
      <c r="BG41" s="46"/>
      <c r="BH41" s="47"/>
      <c r="BI41" s="48"/>
      <c r="BJ41" s="49"/>
      <c r="BK41" s="50"/>
      <c r="BL41" s="51"/>
      <c r="BM41" s="45"/>
      <c r="BN41" s="46"/>
      <c r="BO41" s="47"/>
      <c r="BP41" s="48"/>
      <c r="BQ41" s="49"/>
      <c r="BR41" s="50"/>
      <c r="BS41" s="51"/>
      <c r="BT41" s="45"/>
      <c r="BU41" s="46"/>
      <c r="BV41" s="47"/>
      <c r="BW41" s="48"/>
      <c r="BX41" s="49"/>
      <c r="BY41" s="50"/>
      <c r="BZ41" s="51"/>
      <c r="CA41" s="45"/>
      <c r="CB41" s="46"/>
      <c r="CC41" s="47"/>
      <c r="CD41" s="48"/>
      <c r="CE41" s="49"/>
      <c r="CF41" s="50"/>
      <c r="CG41" s="51"/>
      <c r="CH41" s="45"/>
      <c r="CI41" s="46"/>
      <c r="CJ41" s="47"/>
      <c r="CK41" s="48"/>
      <c r="CL41" s="49"/>
      <c r="CM41" s="50"/>
      <c r="CN41" s="51"/>
      <c r="CO41" s="45"/>
      <c r="CP41" s="46"/>
      <c r="CQ41" s="47"/>
      <c r="CR41" s="48"/>
      <c r="CS41" s="49"/>
      <c r="CT41" s="50"/>
      <c r="CU41" s="51"/>
      <c r="CV41" s="45"/>
      <c r="CW41" s="46"/>
      <c r="CX41" s="47"/>
      <c r="CY41" s="48"/>
      <c r="CZ41" s="49"/>
      <c r="DA41" s="50"/>
      <c r="DB41" s="51"/>
      <c r="DC41" s="45"/>
      <c r="DD41" s="46"/>
      <c r="DE41" s="47"/>
      <c r="DF41" s="48"/>
      <c r="DG41" s="49"/>
      <c r="DH41" s="50"/>
      <c r="DI41" s="51"/>
      <c r="DJ41" s="45"/>
      <c r="DK41" s="46"/>
      <c r="DL41" s="47"/>
      <c r="DM41" s="48"/>
      <c r="DN41" s="49"/>
      <c r="DO41" s="50"/>
      <c r="DP41" s="51"/>
      <c r="DQ41" s="45"/>
      <c r="DR41" s="46"/>
      <c r="DS41" s="47"/>
      <c r="DT41" s="48"/>
      <c r="DU41" s="49"/>
      <c r="DV41" s="50"/>
      <c r="DW41" s="51"/>
      <c r="DX41" s="45"/>
      <c r="DY41" s="46"/>
      <c r="DZ41" s="47"/>
      <c r="EA41" s="48"/>
      <c r="EB41" s="49"/>
      <c r="EC41" s="50"/>
      <c r="ED41" s="51"/>
      <c r="EE41" s="45"/>
      <c r="EF41" s="46"/>
      <c r="EG41" s="47"/>
      <c r="EH41" s="48"/>
      <c r="EI41" s="49"/>
      <c r="EJ41" s="50"/>
      <c r="EK41" s="51"/>
      <c r="EL41" s="45"/>
      <c r="EM41" s="46"/>
      <c r="EN41" s="47"/>
      <c r="EO41" s="48"/>
      <c r="EP41" s="49"/>
      <c r="EQ41" s="50"/>
      <c r="ER41" s="51"/>
      <c r="ES41" s="45"/>
      <c r="ET41" s="46"/>
      <c r="EU41" s="47"/>
      <c r="EV41" s="48"/>
      <c r="EW41" s="49"/>
      <c r="EX41" s="50"/>
      <c r="EY41" s="51"/>
      <c r="EZ41" s="45"/>
      <c r="FA41" s="46"/>
      <c r="FB41" s="47"/>
      <c r="FC41" s="48"/>
      <c r="FD41" s="49"/>
      <c r="FE41" s="50"/>
      <c r="FF41" s="51"/>
      <c r="FG41" s="45"/>
      <c r="FH41" s="46"/>
      <c r="FI41" s="47"/>
      <c r="FJ41" s="48"/>
      <c r="FK41" s="49"/>
      <c r="FL41" s="50"/>
      <c r="FM41" s="51"/>
      <c r="FN41" s="45"/>
      <c r="FO41" s="46"/>
      <c r="FP41" s="47"/>
      <c r="FQ41" s="48"/>
      <c r="FR41" s="49"/>
      <c r="FS41" s="50"/>
      <c r="FT41" s="51"/>
      <c r="FU41" s="45"/>
      <c r="FV41" s="46"/>
      <c r="FW41" s="47"/>
      <c r="FX41" s="48"/>
      <c r="FY41" s="49"/>
      <c r="FZ41" s="50"/>
      <c r="GA41" s="51"/>
      <c r="GB41" s="45"/>
      <c r="GC41" s="46"/>
      <c r="GD41" s="47"/>
      <c r="GE41" s="48"/>
      <c r="GF41" s="49"/>
      <c r="GG41" s="50"/>
      <c r="GH41" s="51"/>
      <c r="GI41" s="45"/>
      <c r="GJ41" s="46"/>
      <c r="GK41" s="47"/>
      <c r="GL41" s="48"/>
      <c r="GM41" s="49"/>
      <c r="GN41" s="50"/>
      <c r="GO41" s="51"/>
      <c r="GP41" s="45"/>
      <c r="GQ41" s="46"/>
      <c r="GR41" s="47"/>
      <c r="GS41" s="48"/>
      <c r="GT41" s="49"/>
      <c r="GU41" s="50"/>
      <c r="GV41" s="51"/>
      <c r="GW41" s="45"/>
      <c r="GX41" s="46"/>
      <c r="GY41" s="47"/>
      <c r="GZ41" s="48"/>
      <c r="HA41" s="49"/>
      <c r="HB41" s="50"/>
      <c r="HC41" s="51"/>
      <c r="HD41" s="45"/>
      <c r="HE41" s="46"/>
      <c r="HF41" s="47"/>
      <c r="HG41" s="48"/>
      <c r="HH41" s="49"/>
      <c r="HI41" s="50"/>
      <c r="HJ41" s="51"/>
      <c r="HK41" s="45"/>
      <c r="HL41" s="46"/>
      <c r="HM41" s="47"/>
      <c r="HN41" s="48"/>
      <c r="HO41" s="49"/>
      <c r="HP41" s="50"/>
      <c r="HQ41" s="51"/>
      <c r="HR41" s="45"/>
      <c r="HS41" s="46"/>
      <c r="HT41" s="47"/>
      <c r="HU41" s="48"/>
    </row>
    <row r="42" spans="1:229" x14ac:dyDescent="0.25">
      <c r="A42" s="53"/>
      <c r="C42" s="53"/>
      <c r="D42" s="53"/>
      <c r="E42" s="53"/>
      <c r="F42" s="53"/>
      <c r="G42" s="53"/>
      <c r="H42" s="38"/>
      <c r="I42" s="39"/>
      <c r="J42" s="40"/>
      <c r="K42" s="41"/>
      <c r="L42" s="42"/>
      <c r="M42" s="43"/>
      <c r="N42" s="43"/>
      <c r="O42" s="38"/>
      <c r="P42" s="39"/>
      <c r="Q42" s="40"/>
      <c r="R42" s="41"/>
      <c r="S42" s="42"/>
      <c r="T42" s="43"/>
      <c r="U42" s="43"/>
      <c r="V42" s="38"/>
      <c r="W42" s="39"/>
      <c r="X42" s="40"/>
      <c r="Y42" s="41"/>
      <c r="Z42" s="42"/>
      <c r="AA42" s="43"/>
      <c r="AB42" s="43"/>
      <c r="AC42" s="38"/>
      <c r="AD42" s="39"/>
      <c r="AE42" s="40"/>
      <c r="AF42" s="41"/>
      <c r="AG42" s="42"/>
      <c r="AH42" s="43"/>
      <c r="AI42" s="43"/>
      <c r="AJ42" s="38"/>
      <c r="AK42" s="39"/>
      <c r="AL42" s="40"/>
      <c r="AM42" s="41"/>
      <c r="AN42" s="42"/>
      <c r="AO42" s="43"/>
      <c r="AP42" s="43"/>
      <c r="AQ42" s="44"/>
      <c r="AR42" s="45"/>
      <c r="AS42" s="46"/>
      <c r="AT42" s="47"/>
      <c r="AU42" s="48"/>
      <c r="AV42" s="49"/>
      <c r="AW42" s="50"/>
      <c r="AX42" s="51"/>
      <c r="AY42" s="45"/>
      <c r="AZ42" s="46"/>
      <c r="BA42" s="47"/>
      <c r="BB42" s="48"/>
      <c r="BC42" s="49"/>
      <c r="BD42" s="50"/>
      <c r="BE42" s="51"/>
      <c r="BF42" s="45"/>
      <c r="BG42" s="46"/>
      <c r="BH42" s="47"/>
      <c r="BI42" s="48"/>
      <c r="BJ42" s="49"/>
      <c r="BK42" s="50"/>
      <c r="BL42" s="51"/>
      <c r="BM42" s="45"/>
      <c r="BN42" s="46"/>
      <c r="BO42" s="47"/>
      <c r="BP42" s="48"/>
      <c r="BQ42" s="49"/>
      <c r="BR42" s="50"/>
      <c r="BS42" s="51"/>
      <c r="BT42" s="45"/>
      <c r="BU42" s="46"/>
      <c r="BV42" s="47"/>
      <c r="BW42" s="48"/>
      <c r="BX42" s="49"/>
      <c r="BY42" s="50"/>
      <c r="BZ42" s="51"/>
      <c r="CA42" s="45"/>
      <c r="CB42" s="46"/>
      <c r="CC42" s="47"/>
      <c r="CD42" s="48"/>
      <c r="CE42" s="49"/>
      <c r="CF42" s="50"/>
      <c r="CG42" s="51"/>
      <c r="CH42" s="45"/>
      <c r="CI42" s="46"/>
      <c r="CJ42" s="47"/>
      <c r="CK42" s="48"/>
      <c r="CL42" s="49"/>
      <c r="CM42" s="50"/>
      <c r="CN42" s="51"/>
      <c r="CO42" s="45"/>
      <c r="CP42" s="46"/>
      <c r="CQ42" s="47"/>
      <c r="CR42" s="48"/>
      <c r="CS42" s="49"/>
      <c r="CT42" s="50"/>
      <c r="CU42" s="51"/>
      <c r="CV42" s="45"/>
      <c r="CW42" s="46"/>
      <c r="CX42" s="47"/>
      <c r="CY42" s="48"/>
      <c r="CZ42" s="49"/>
      <c r="DA42" s="50"/>
      <c r="DB42" s="51"/>
      <c r="DC42" s="45"/>
      <c r="DD42" s="46"/>
      <c r="DE42" s="47"/>
      <c r="DF42" s="48"/>
      <c r="DG42" s="49"/>
      <c r="DH42" s="50"/>
      <c r="DI42" s="51"/>
      <c r="DJ42" s="45"/>
      <c r="DK42" s="46"/>
      <c r="DL42" s="47"/>
      <c r="DM42" s="48"/>
      <c r="DN42" s="49"/>
      <c r="DO42" s="50"/>
      <c r="DP42" s="51"/>
      <c r="DQ42" s="45"/>
      <c r="DR42" s="46"/>
      <c r="DS42" s="47"/>
      <c r="DT42" s="48"/>
      <c r="DU42" s="49"/>
      <c r="DV42" s="50"/>
      <c r="DW42" s="51"/>
      <c r="DX42" s="45"/>
      <c r="DY42" s="46"/>
      <c r="DZ42" s="47"/>
      <c r="EA42" s="48"/>
      <c r="EB42" s="49"/>
      <c r="EC42" s="50"/>
      <c r="ED42" s="51"/>
      <c r="EE42" s="45"/>
      <c r="EF42" s="46"/>
      <c r="EG42" s="47"/>
      <c r="EH42" s="48"/>
      <c r="EI42" s="49"/>
      <c r="EJ42" s="50"/>
      <c r="EK42" s="51"/>
      <c r="EL42" s="45"/>
      <c r="EM42" s="46"/>
      <c r="EN42" s="47"/>
      <c r="EO42" s="48"/>
      <c r="EP42" s="49"/>
      <c r="EQ42" s="50"/>
      <c r="ER42" s="51"/>
      <c r="ES42" s="45"/>
      <c r="ET42" s="46"/>
      <c r="EU42" s="47"/>
      <c r="EV42" s="48"/>
      <c r="EW42" s="49"/>
      <c r="EX42" s="50"/>
      <c r="EY42" s="51"/>
      <c r="EZ42" s="45"/>
      <c r="FA42" s="46"/>
      <c r="FB42" s="47"/>
      <c r="FC42" s="48"/>
      <c r="FD42" s="49"/>
      <c r="FE42" s="50"/>
      <c r="FF42" s="51"/>
      <c r="FG42" s="45"/>
      <c r="FH42" s="46"/>
      <c r="FI42" s="47"/>
      <c r="FJ42" s="48"/>
      <c r="FK42" s="49"/>
      <c r="FL42" s="50"/>
      <c r="FM42" s="51"/>
      <c r="FN42" s="45"/>
      <c r="FO42" s="46"/>
      <c r="FP42" s="47"/>
      <c r="FQ42" s="48"/>
      <c r="FR42" s="49"/>
      <c r="FS42" s="50"/>
      <c r="FT42" s="51"/>
      <c r="FU42" s="45"/>
      <c r="FV42" s="46"/>
      <c r="FW42" s="47"/>
      <c r="FX42" s="48"/>
      <c r="FY42" s="49"/>
      <c r="FZ42" s="50"/>
      <c r="GA42" s="51"/>
      <c r="GB42" s="45"/>
      <c r="GC42" s="46"/>
      <c r="GD42" s="47"/>
      <c r="GE42" s="48"/>
      <c r="GF42" s="49"/>
      <c r="GG42" s="50"/>
      <c r="GH42" s="51"/>
      <c r="GI42" s="45"/>
      <c r="GJ42" s="46"/>
      <c r="GK42" s="47"/>
      <c r="GL42" s="48"/>
      <c r="GM42" s="49"/>
      <c r="GN42" s="50"/>
      <c r="GO42" s="51"/>
      <c r="GP42" s="45"/>
      <c r="GQ42" s="46"/>
      <c r="GR42" s="47"/>
      <c r="GS42" s="48"/>
      <c r="GT42" s="49"/>
      <c r="GU42" s="50"/>
      <c r="GV42" s="51"/>
      <c r="GW42" s="45"/>
      <c r="GX42" s="46"/>
      <c r="GY42" s="47"/>
      <c r="GZ42" s="48"/>
      <c r="HA42" s="49"/>
      <c r="HB42" s="50"/>
      <c r="HC42" s="51"/>
      <c r="HD42" s="45"/>
      <c r="HE42" s="46"/>
      <c r="HF42" s="47"/>
      <c r="HG42" s="48"/>
      <c r="HH42" s="49"/>
      <c r="HI42" s="50"/>
      <c r="HJ42" s="51"/>
      <c r="HK42" s="45"/>
      <c r="HL42" s="46"/>
      <c r="HM42" s="47"/>
      <c r="HN42" s="48"/>
      <c r="HO42" s="49"/>
      <c r="HP42" s="50"/>
      <c r="HQ42" s="51"/>
      <c r="HR42" s="45"/>
      <c r="HS42" s="46"/>
      <c r="HT42" s="47"/>
      <c r="HU42" s="48"/>
    </row>
    <row r="43" spans="1:229" x14ac:dyDescent="0.25">
      <c r="H43" s="38"/>
      <c r="I43" s="39"/>
      <c r="J43" s="40"/>
      <c r="K43" s="41"/>
      <c r="L43" s="42"/>
      <c r="M43" s="43"/>
      <c r="N43" s="43"/>
      <c r="O43" s="38"/>
      <c r="P43" s="39"/>
      <c r="Q43" s="40"/>
      <c r="R43" s="41"/>
      <c r="S43" s="42"/>
      <c r="T43" s="43"/>
      <c r="U43" s="43"/>
      <c r="V43" s="38"/>
      <c r="W43" s="39"/>
      <c r="X43" s="40"/>
      <c r="Y43" s="41"/>
      <c r="Z43" s="42"/>
      <c r="AA43" s="43"/>
      <c r="AB43" s="43"/>
      <c r="AC43" s="38"/>
      <c r="AD43" s="39"/>
      <c r="AE43" s="40"/>
      <c r="AF43" s="41"/>
      <c r="AG43" s="42"/>
      <c r="AH43" s="43"/>
      <c r="AI43" s="43"/>
      <c r="AJ43" s="38"/>
      <c r="AK43" s="39"/>
      <c r="AL43" s="40"/>
      <c r="AM43" s="41"/>
      <c r="AN43" s="42"/>
      <c r="AO43" s="43"/>
      <c r="AP43" s="43"/>
      <c r="AQ43" s="44"/>
      <c r="AR43" s="45"/>
      <c r="AS43" s="46"/>
      <c r="AT43" s="47"/>
      <c r="AU43" s="48"/>
      <c r="AV43" s="49"/>
      <c r="AW43" s="50"/>
      <c r="AX43" s="51"/>
      <c r="AY43" s="45"/>
      <c r="AZ43" s="46"/>
      <c r="BA43" s="47"/>
      <c r="BB43" s="48"/>
      <c r="BC43" s="49"/>
      <c r="BD43" s="50"/>
      <c r="BE43" s="51"/>
      <c r="BF43" s="45"/>
      <c r="BG43" s="46"/>
      <c r="BH43" s="47"/>
      <c r="BI43" s="48"/>
      <c r="BJ43" s="49"/>
      <c r="BK43" s="50"/>
      <c r="BL43" s="51"/>
      <c r="BM43" s="45"/>
      <c r="BN43" s="46"/>
      <c r="BO43" s="47"/>
      <c r="BP43" s="48"/>
      <c r="BQ43" s="49"/>
      <c r="BR43" s="50"/>
      <c r="BS43" s="51"/>
      <c r="BT43" s="45"/>
      <c r="BU43" s="46"/>
      <c r="BV43" s="47"/>
      <c r="BW43" s="48"/>
      <c r="BX43" s="49"/>
      <c r="BY43" s="50"/>
      <c r="BZ43" s="51"/>
      <c r="CA43" s="45"/>
      <c r="CB43" s="46"/>
      <c r="CC43" s="47"/>
      <c r="CD43" s="48"/>
      <c r="CE43" s="49"/>
      <c r="CF43" s="50"/>
      <c r="CG43" s="51"/>
      <c r="CH43" s="45"/>
      <c r="CI43" s="46"/>
      <c r="CJ43" s="47"/>
      <c r="CK43" s="48"/>
      <c r="CL43" s="49"/>
      <c r="CM43" s="50"/>
      <c r="CN43" s="51"/>
      <c r="CO43" s="45"/>
      <c r="CP43" s="46"/>
      <c r="CQ43" s="47"/>
      <c r="CR43" s="48"/>
      <c r="CS43" s="49"/>
      <c r="CT43" s="50"/>
      <c r="CU43" s="51"/>
      <c r="CV43" s="45"/>
      <c r="CW43" s="46"/>
      <c r="CX43" s="47"/>
      <c r="CY43" s="48"/>
      <c r="CZ43" s="49"/>
      <c r="DA43" s="50"/>
      <c r="DB43" s="51"/>
      <c r="DC43" s="45"/>
      <c r="DD43" s="46"/>
      <c r="DE43" s="47"/>
      <c r="DF43" s="48"/>
      <c r="DG43" s="49"/>
      <c r="DH43" s="50"/>
      <c r="DI43" s="51"/>
      <c r="DJ43" s="45"/>
      <c r="DK43" s="46"/>
      <c r="DL43" s="47"/>
      <c r="DM43" s="48"/>
      <c r="DN43" s="49"/>
      <c r="DO43" s="50"/>
      <c r="DP43" s="51"/>
      <c r="DQ43" s="45"/>
      <c r="DR43" s="46"/>
      <c r="DS43" s="47"/>
      <c r="DT43" s="48"/>
      <c r="DU43" s="49"/>
      <c r="DV43" s="50"/>
      <c r="DW43" s="51"/>
      <c r="DX43" s="45"/>
      <c r="DY43" s="46"/>
      <c r="DZ43" s="47"/>
      <c r="EA43" s="48"/>
      <c r="EB43" s="49"/>
      <c r="EC43" s="50"/>
      <c r="ED43" s="51"/>
      <c r="EE43" s="45"/>
      <c r="EF43" s="46"/>
      <c r="EG43" s="47"/>
      <c r="EH43" s="48"/>
      <c r="EI43" s="49"/>
      <c r="EJ43" s="50"/>
      <c r="EK43" s="51"/>
      <c r="EL43" s="45"/>
      <c r="EM43" s="46"/>
      <c r="EN43" s="47"/>
      <c r="EO43" s="48"/>
      <c r="EP43" s="49"/>
      <c r="EQ43" s="50"/>
      <c r="ER43" s="51"/>
      <c r="ES43" s="45"/>
      <c r="ET43" s="46"/>
      <c r="EU43" s="47"/>
      <c r="EV43" s="48"/>
      <c r="EW43" s="49"/>
      <c r="EX43" s="50"/>
      <c r="EY43" s="51"/>
      <c r="EZ43" s="45"/>
      <c r="FA43" s="46"/>
      <c r="FB43" s="47"/>
      <c r="FC43" s="48"/>
      <c r="FD43" s="49"/>
      <c r="FE43" s="50"/>
      <c r="FF43" s="51"/>
      <c r="FG43" s="45"/>
      <c r="FH43" s="46"/>
      <c r="FI43" s="47"/>
      <c r="FJ43" s="48"/>
      <c r="FK43" s="49"/>
      <c r="FL43" s="50"/>
      <c r="FM43" s="51"/>
      <c r="FN43" s="45"/>
      <c r="FO43" s="46"/>
      <c r="FP43" s="47"/>
      <c r="FQ43" s="48"/>
      <c r="FR43" s="49"/>
      <c r="FS43" s="50"/>
      <c r="FT43" s="51"/>
      <c r="FU43" s="45"/>
      <c r="FV43" s="46"/>
      <c r="FW43" s="47"/>
      <c r="FX43" s="48"/>
      <c r="FY43" s="49"/>
      <c r="FZ43" s="50"/>
      <c r="GA43" s="51"/>
      <c r="GB43" s="45"/>
      <c r="GC43" s="46"/>
      <c r="GD43" s="47"/>
      <c r="GE43" s="48"/>
      <c r="GF43" s="49"/>
      <c r="GG43" s="50"/>
      <c r="GH43" s="51"/>
      <c r="GI43" s="45"/>
      <c r="GJ43" s="46"/>
      <c r="GK43" s="47"/>
      <c r="GL43" s="48"/>
      <c r="GM43" s="49"/>
      <c r="GN43" s="50"/>
      <c r="GO43" s="51"/>
      <c r="GP43" s="45"/>
      <c r="GQ43" s="46"/>
      <c r="GR43" s="47"/>
      <c r="GS43" s="48"/>
      <c r="GT43" s="49"/>
      <c r="GU43" s="50"/>
      <c r="GV43" s="51"/>
      <c r="GW43" s="45"/>
      <c r="GX43" s="46"/>
      <c r="GY43" s="47"/>
      <c r="GZ43" s="48"/>
      <c r="HA43" s="49"/>
      <c r="HB43" s="50"/>
      <c r="HC43" s="51"/>
      <c r="HD43" s="45"/>
      <c r="HE43" s="46"/>
      <c r="HF43" s="47"/>
      <c r="HG43" s="48"/>
      <c r="HH43" s="49"/>
      <c r="HI43" s="50"/>
      <c r="HJ43" s="51"/>
      <c r="HK43" s="45"/>
      <c r="HL43" s="46"/>
      <c r="HM43" s="47"/>
      <c r="HN43" s="48"/>
      <c r="HO43" s="49"/>
      <c r="HP43" s="50"/>
      <c r="HQ43" s="51"/>
      <c r="HR43" s="45"/>
      <c r="HS43" s="46"/>
      <c r="HT43" s="47"/>
      <c r="HU43" s="48"/>
    </row>
    <row r="44" spans="1:229" x14ac:dyDescent="0.25">
      <c r="H44" s="38"/>
      <c r="I44" s="39"/>
      <c r="J44" s="40"/>
      <c r="K44" s="41"/>
      <c r="L44" s="42"/>
      <c r="M44" s="43"/>
      <c r="N44" s="43"/>
      <c r="O44" s="38"/>
      <c r="P44" s="39"/>
      <c r="Q44" s="40"/>
      <c r="R44" s="41"/>
      <c r="S44" s="42"/>
      <c r="T44" s="43"/>
      <c r="U44" s="43"/>
      <c r="V44" s="38"/>
      <c r="W44" s="39"/>
      <c r="X44" s="40"/>
      <c r="Y44" s="41"/>
      <c r="Z44" s="42"/>
      <c r="AA44" s="43"/>
      <c r="AB44" s="43"/>
      <c r="AC44" s="38"/>
      <c r="AD44" s="39"/>
      <c r="AE44" s="40"/>
      <c r="AF44" s="41"/>
      <c r="AG44" s="42"/>
      <c r="AH44" s="43"/>
      <c r="AI44" s="43"/>
      <c r="AJ44" s="38"/>
      <c r="AK44" s="39"/>
      <c r="AL44" s="40"/>
      <c r="AM44" s="41"/>
      <c r="AN44" s="42"/>
      <c r="AO44" s="43"/>
      <c r="AP44" s="43"/>
      <c r="AQ44" s="44"/>
      <c r="AR44" s="45"/>
      <c r="AS44" s="46"/>
      <c r="AT44" s="47"/>
      <c r="AU44" s="48"/>
      <c r="AV44" s="49"/>
      <c r="AW44" s="50"/>
      <c r="AX44" s="51"/>
      <c r="AY44" s="45"/>
      <c r="AZ44" s="46"/>
      <c r="BA44" s="47"/>
      <c r="BB44" s="48"/>
      <c r="BC44" s="49"/>
      <c r="BD44" s="50"/>
      <c r="BE44" s="51"/>
      <c r="BF44" s="45"/>
      <c r="BG44" s="46"/>
      <c r="BH44" s="47"/>
      <c r="BI44" s="48"/>
      <c r="BJ44" s="49"/>
      <c r="BK44" s="50"/>
      <c r="BL44" s="51"/>
      <c r="BM44" s="45"/>
      <c r="BN44" s="46"/>
      <c r="BO44" s="47"/>
      <c r="BP44" s="48"/>
      <c r="BQ44" s="49"/>
      <c r="BR44" s="50"/>
      <c r="BS44" s="51"/>
      <c r="BT44" s="45"/>
      <c r="BU44" s="46"/>
      <c r="BV44" s="47"/>
      <c r="BW44" s="48"/>
      <c r="BX44" s="49"/>
      <c r="BY44" s="50"/>
      <c r="BZ44" s="51"/>
      <c r="CA44" s="45"/>
      <c r="CB44" s="46"/>
      <c r="CC44" s="47"/>
      <c r="CD44" s="48"/>
      <c r="CE44" s="49"/>
      <c r="CF44" s="50"/>
      <c r="CG44" s="51"/>
      <c r="CH44" s="45"/>
      <c r="CI44" s="46"/>
      <c r="CJ44" s="47"/>
      <c r="CK44" s="48"/>
      <c r="CL44" s="49"/>
      <c r="CM44" s="50"/>
      <c r="CN44" s="51"/>
      <c r="CO44" s="45"/>
      <c r="CP44" s="46"/>
      <c r="CQ44" s="47"/>
      <c r="CR44" s="48"/>
      <c r="CS44" s="49"/>
      <c r="CT44" s="50"/>
      <c r="CU44" s="51"/>
      <c r="CV44" s="45"/>
      <c r="CW44" s="46"/>
      <c r="CX44" s="47"/>
      <c r="CY44" s="48"/>
      <c r="CZ44" s="49"/>
      <c r="DA44" s="50"/>
      <c r="DB44" s="51"/>
      <c r="DC44" s="45"/>
      <c r="DD44" s="46"/>
      <c r="DE44" s="47"/>
      <c r="DF44" s="48"/>
      <c r="DG44" s="49"/>
      <c r="DH44" s="50"/>
      <c r="DI44" s="51"/>
      <c r="DJ44" s="45"/>
      <c r="DK44" s="46"/>
      <c r="DL44" s="47"/>
      <c r="DM44" s="48"/>
      <c r="DN44" s="49"/>
      <c r="DO44" s="50"/>
      <c r="DP44" s="51"/>
      <c r="DQ44" s="45"/>
      <c r="DR44" s="46"/>
      <c r="DS44" s="47"/>
      <c r="DT44" s="48"/>
      <c r="DU44" s="49"/>
      <c r="DV44" s="50"/>
      <c r="DW44" s="51"/>
      <c r="DX44" s="45"/>
      <c r="DY44" s="46"/>
      <c r="DZ44" s="47"/>
      <c r="EA44" s="48"/>
      <c r="EB44" s="49"/>
      <c r="EC44" s="50"/>
      <c r="ED44" s="51"/>
      <c r="EE44" s="45"/>
      <c r="EF44" s="46"/>
      <c r="EG44" s="47"/>
      <c r="EH44" s="48"/>
      <c r="EI44" s="49"/>
      <c r="EJ44" s="50"/>
      <c r="EK44" s="51"/>
      <c r="EL44" s="45"/>
      <c r="EM44" s="46"/>
      <c r="EN44" s="47"/>
      <c r="EO44" s="48"/>
      <c r="EP44" s="49"/>
      <c r="EQ44" s="50"/>
      <c r="ER44" s="51"/>
      <c r="ES44" s="45"/>
      <c r="ET44" s="46"/>
      <c r="EU44" s="47"/>
      <c r="EV44" s="48"/>
      <c r="EW44" s="49"/>
      <c r="EX44" s="50"/>
      <c r="EY44" s="51"/>
      <c r="EZ44" s="45"/>
      <c r="FA44" s="46"/>
      <c r="FB44" s="47"/>
      <c r="FC44" s="48"/>
      <c r="FD44" s="49"/>
      <c r="FE44" s="50"/>
      <c r="FF44" s="51"/>
      <c r="FG44" s="45"/>
      <c r="FH44" s="46"/>
      <c r="FI44" s="47"/>
      <c r="FJ44" s="48"/>
      <c r="FK44" s="49"/>
      <c r="FL44" s="50"/>
      <c r="FM44" s="51"/>
      <c r="FN44" s="45"/>
      <c r="FO44" s="46"/>
      <c r="FP44" s="47"/>
      <c r="FQ44" s="48"/>
      <c r="FR44" s="49"/>
      <c r="FS44" s="50"/>
      <c r="FT44" s="51"/>
      <c r="FU44" s="45"/>
      <c r="FV44" s="46"/>
      <c r="FW44" s="47"/>
      <c r="FX44" s="48"/>
      <c r="FY44" s="49"/>
      <c r="FZ44" s="50"/>
      <c r="GA44" s="51"/>
      <c r="GB44" s="45"/>
      <c r="GC44" s="46"/>
      <c r="GD44" s="47"/>
      <c r="GE44" s="48"/>
      <c r="GF44" s="49"/>
      <c r="GG44" s="50"/>
      <c r="GH44" s="51"/>
      <c r="GI44" s="45"/>
      <c r="GJ44" s="46"/>
      <c r="GK44" s="47"/>
      <c r="GL44" s="48"/>
      <c r="GM44" s="49"/>
      <c r="GN44" s="50"/>
      <c r="GO44" s="51"/>
      <c r="GP44" s="45"/>
      <c r="GQ44" s="46"/>
      <c r="GR44" s="47"/>
      <c r="GS44" s="48"/>
      <c r="GT44" s="49"/>
      <c r="GU44" s="50"/>
      <c r="GV44" s="51"/>
      <c r="GW44" s="45"/>
      <c r="GX44" s="46"/>
      <c r="GY44" s="47"/>
      <c r="GZ44" s="48"/>
      <c r="HA44" s="49"/>
      <c r="HB44" s="50"/>
      <c r="HC44" s="51"/>
      <c r="HD44" s="45"/>
      <c r="HE44" s="46"/>
      <c r="HF44" s="47"/>
      <c r="HG44" s="48"/>
      <c r="HH44" s="49"/>
      <c r="HI44" s="50"/>
      <c r="HJ44" s="51"/>
      <c r="HK44" s="45"/>
      <c r="HL44" s="46"/>
      <c r="HM44" s="47"/>
      <c r="HN44" s="48"/>
      <c r="HO44" s="49"/>
      <c r="HP44" s="50"/>
      <c r="HQ44" s="51"/>
      <c r="HR44" s="45"/>
      <c r="HS44" s="46"/>
      <c r="HT44" s="47"/>
      <c r="HU44" s="48"/>
    </row>
    <row r="45" spans="1:229" s="53" customFormat="1" x14ac:dyDescent="0.25">
      <c r="A45" s="32"/>
      <c r="B45" s="33"/>
      <c r="C45" s="32"/>
      <c r="D45" s="32"/>
      <c r="E45" s="32"/>
      <c r="F45" s="32"/>
      <c r="G45" s="34"/>
      <c r="H45" s="38"/>
      <c r="I45" s="39"/>
      <c r="J45" s="40"/>
      <c r="K45" s="41"/>
      <c r="L45" s="42"/>
      <c r="M45" s="43"/>
      <c r="N45" s="43"/>
      <c r="O45" s="38"/>
      <c r="P45" s="39"/>
      <c r="Q45" s="40"/>
      <c r="R45" s="41"/>
      <c r="S45" s="42"/>
      <c r="T45" s="43"/>
      <c r="U45" s="43"/>
      <c r="V45" s="38"/>
      <c r="W45" s="39"/>
      <c r="X45" s="40"/>
      <c r="Y45" s="41"/>
      <c r="Z45" s="42"/>
      <c r="AA45" s="43"/>
      <c r="AB45" s="43"/>
      <c r="AC45" s="38"/>
      <c r="AD45" s="39"/>
      <c r="AE45" s="40"/>
      <c r="AF45" s="41"/>
      <c r="AG45" s="42"/>
      <c r="AH45" s="43"/>
      <c r="AI45" s="43"/>
      <c r="AJ45" s="38"/>
      <c r="AK45" s="39"/>
      <c r="AL45" s="40"/>
      <c r="AM45" s="41"/>
      <c r="AN45" s="42"/>
      <c r="AO45" s="43"/>
      <c r="AP45" s="43"/>
      <c r="AQ45" s="44"/>
      <c r="AR45" s="45"/>
      <c r="AS45" s="46"/>
      <c r="AT45" s="47"/>
      <c r="AU45" s="48"/>
      <c r="AV45" s="49"/>
      <c r="AW45" s="50"/>
      <c r="AX45" s="51"/>
      <c r="AY45" s="45"/>
      <c r="AZ45" s="46"/>
      <c r="BA45" s="47"/>
      <c r="BB45" s="48"/>
      <c r="BC45" s="49"/>
      <c r="BD45" s="50"/>
      <c r="BE45" s="51"/>
      <c r="BF45" s="45"/>
      <c r="BG45" s="46"/>
      <c r="BH45" s="47"/>
      <c r="BI45" s="48"/>
      <c r="BJ45" s="49"/>
      <c r="BK45" s="50"/>
      <c r="BL45" s="51"/>
      <c r="BM45" s="45"/>
      <c r="BN45" s="46"/>
      <c r="BO45" s="47"/>
      <c r="BP45" s="48"/>
      <c r="BQ45" s="49"/>
      <c r="BR45" s="50"/>
      <c r="BS45" s="51"/>
      <c r="BT45" s="45"/>
      <c r="BU45" s="46"/>
      <c r="BV45" s="47"/>
      <c r="BW45" s="48"/>
      <c r="BX45" s="49"/>
      <c r="BY45" s="50"/>
      <c r="BZ45" s="51"/>
      <c r="CA45" s="45"/>
      <c r="CB45" s="46"/>
      <c r="CC45" s="47"/>
      <c r="CD45" s="48"/>
      <c r="CE45" s="49"/>
      <c r="CF45" s="50"/>
      <c r="CG45" s="51"/>
      <c r="CH45" s="45"/>
      <c r="CI45" s="46"/>
      <c r="CJ45" s="47"/>
      <c r="CK45" s="48"/>
      <c r="CL45" s="49"/>
      <c r="CM45" s="50"/>
      <c r="CN45" s="51"/>
      <c r="CO45" s="45"/>
      <c r="CP45" s="46"/>
      <c r="CQ45" s="47"/>
      <c r="CR45" s="48"/>
      <c r="CS45" s="49"/>
      <c r="CT45" s="50"/>
      <c r="CU45" s="51"/>
      <c r="CV45" s="45"/>
      <c r="CW45" s="46"/>
      <c r="CX45" s="47"/>
      <c r="CY45" s="48"/>
      <c r="CZ45" s="49"/>
      <c r="DA45" s="50"/>
      <c r="DB45" s="51"/>
      <c r="DC45" s="45"/>
      <c r="DD45" s="46"/>
      <c r="DE45" s="47"/>
      <c r="DF45" s="48"/>
      <c r="DG45" s="49"/>
      <c r="DH45" s="50"/>
      <c r="DI45" s="51"/>
      <c r="DJ45" s="45"/>
      <c r="DK45" s="46"/>
      <c r="DL45" s="47"/>
      <c r="DM45" s="48"/>
      <c r="DN45" s="49"/>
      <c r="DO45" s="50"/>
      <c r="DP45" s="51"/>
      <c r="DQ45" s="45"/>
      <c r="DR45" s="46"/>
      <c r="DS45" s="47"/>
      <c r="DT45" s="48"/>
      <c r="DU45" s="49"/>
      <c r="DV45" s="50"/>
      <c r="DW45" s="51"/>
      <c r="DX45" s="45"/>
      <c r="DY45" s="46"/>
      <c r="DZ45" s="47"/>
      <c r="EA45" s="48"/>
      <c r="EB45" s="49"/>
      <c r="EC45" s="50"/>
      <c r="ED45" s="51"/>
      <c r="EE45" s="45"/>
      <c r="EF45" s="46"/>
      <c r="EG45" s="47"/>
      <c r="EH45" s="48"/>
      <c r="EI45" s="49"/>
      <c r="EJ45" s="50"/>
      <c r="EK45" s="51"/>
      <c r="EL45" s="45"/>
      <c r="EM45" s="46"/>
      <c r="EN45" s="47"/>
      <c r="EO45" s="48"/>
      <c r="EP45" s="49"/>
      <c r="EQ45" s="50"/>
      <c r="ER45" s="51"/>
      <c r="ES45" s="45"/>
      <c r="ET45" s="46"/>
      <c r="EU45" s="47"/>
      <c r="EV45" s="48"/>
      <c r="EW45" s="49"/>
      <c r="EX45" s="50"/>
      <c r="EY45" s="51"/>
      <c r="EZ45" s="45"/>
      <c r="FA45" s="46"/>
      <c r="FB45" s="47"/>
      <c r="FC45" s="48"/>
      <c r="FD45" s="49"/>
      <c r="FE45" s="50"/>
      <c r="FF45" s="51"/>
      <c r="FG45" s="45"/>
      <c r="FH45" s="46"/>
      <c r="FI45" s="47"/>
      <c r="FJ45" s="48"/>
      <c r="FK45" s="49"/>
      <c r="FL45" s="50"/>
      <c r="FM45" s="51"/>
      <c r="FN45" s="45"/>
      <c r="FO45" s="46"/>
      <c r="FP45" s="47"/>
      <c r="FQ45" s="48"/>
      <c r="FR45" s="49"/>
      <c r="FS45" s="50"/>
      <c r="FT45" s="51"/>
      <c r="FU45" s="45"/>
      <c r="FV45" s="46"/>
      <c r="FW45" s="47"/>
      <c r="FX45" s="48"/>
      <c r="FY45" s="49"/>
      <c r="FZ45" s="50"/>
      <c r="GA45" s="51"/>
      <c r="GB45" s="45"/>
      <c r="GC45" s="46"/>
      <c r="GD45" s="47"/>
      <c r="GE45" s="48"/>
      <c r="GF45" s="49"/>
      <c r="GG45" s="50"/>
      <c r="GH45" s="51"/>
      <c r="GI45" s="45"/>
      <c r="GJ45" s="46"/>
      <c r="GK45" s="47"/>
      <c r="GL45" s="48"/>
      <c r="GM45" s="49"/>
      <c r="GN45" s="50"/>
      <c r="GO45" s="51"/>
      <c r="GP45" s="45"/>
      <c r="GQ45" s="46"/>
      <c r="GR45" s="47"/>
      <c r="GS45" s="48"/>
      <c r="GT45" s="49"/>
      <c r="GU45" s="50"/>
      <c r="GV45" s="51"/>
      <c r="GW45" s="45"/>
      <c r="GX45" s="46"/>
      <c r="GY45" s="47"/>
      <c r="GZ45" s="48"/>
      <c r="HA45" s="49"/>
      <c r="HB45" s="50"/>
      <c r="HC45" s="51"/>
      <c r="HD45" s="45"/>
      <c r="HE45" s="46"/>
      <c r="HF45" s="47"/>
      <c r="HG45" s="48"/>
      <c r="HH45" s="49"/>
      <c r="HI45" s="50"/>
      <c r="HJ45" s="51"/>
      <c r="HK45" s="45"/>
      <c r="HL45" s="46"/>
      <c r="HM45" s="47"/>
      <c r="HN45" s="48"/>
      <c r="HO45" s="49"/>
      <c r="HP45" s="50"/>
      <c r="HQ45" s="51"/>
      <c r="HR45" s="45"/>
      <c r="HS45" s="46"/>
      <c r="HT45" s="47"/>
      <c r="HU45" s="48"/>
    </row>
    <row r="46" spans="1:229" s="53" customFormat="1" x14ac:dyDescent="0.25">
      <c r="A46" s="32"/>
      <c r="B46" s="33"/>
      <c r="C46" s="32"/>
      <c r="D46" s="32"/>
      <c r="E46" s="32"/>
      <c r="F46" s="32"/>
      <c r="G46" s="34"/>
      <c r="H46" s="38"/>
      <c r="I46" s="39"/>
      <c r="J46" s="40"/>
      <c r="K46" s="41"/>
      <c r="L46" s="42"/>
      <c r="M46" s="43"/>
      <c r="N46" s="43"/>
      <c r="O46" s="38"/>
      <c r="P46" s="39"/>
      <c r="Q46" s="40"/>
      <c r="R46" s="41"/>
      <c r="S46" s="42"/>
      <c r="T46" s="43"/>
      <c r="U46" s="43"/>
      <c r="V46" s="38"/>
      <c r="W46" s="39"/>
      <c r="X46" s="40"/>
      <c r="Y46" s="41"/>
      <c r="Z46" s="42"/>
      <c r="AA46" s="43"/>
      <c r="AB46" s="43"/>
      <c r="AC46" s="38"/>
      <c r="AD46" s="39"/>
      <c r="AE46" s="40"/>
      <c r="AF46" s="41"/>
      <c r="AG46" s="42"/>
      <c r="AH46" s="43"/>
      <c r="AI46" s="43"/>
      <c r="AJ46" s="38"/>
      <c r="AK46" s="39"/>
      <c r="AL46" s="40"/>
      <c r="AM46" s="41"/>
      <c r="AN46" s="42"/>
      <c r="AO46" s="43"/>
      <c r="AP46" s="43"/>
      <c r="AQ46" s="44"/>
      <c r="AR46" s="45"/>
      <c r="AS46" s="46"/>
      <c r="AT46" s="47"/>
      <c r="AU46" s="48"/>
      <c r="AV46" s="49"/>
      <c r="AW46" s="50"/>
      <c r="AX46" s="51"/>
      <c r="AY46" s="45"/>
      <c r="AZ46" s="46"/>
      <c r="BA46" s="47"/>
      <c r="BB46" s="48"/>
      <c r="BC46" s="49"/>
      <c r="BD46" s="50"/>
      <c r="BE46" s="51"/>
      <c r="BF46" s="45"/>
      <c r="BG46" s="46"/>
      <c r="BH46" s="47"/>
      <c r="BI46" s="48"/>
      <c r="BJ46" s="49"/>
      <c r="BK46" s="50"/>
      <c r="BL46" s="51"/>
      <c r="BM46" s="45"/>
      <c r="BN46" s="46"/>
      <c r="BO46" s="47"/>
      <c r="BP46" s="48"/>
      <c r="BQ46" s="49"/>
      <c r="BR46" s="50"/>
      <c r="BS46" s="51"/>
      <c r="BT46" s="45"/>
      <c r="BU46" s="46"/>
      <c r="BV46" s="47"/>
      <c r="BW46" s="48"/>
      <c r="BX46" s="49"/>
      <c r="BY46" s="50"/>
      <c r="BZ46" s="51"/>
      <c r="CA46" s="45"/>
      <c r="CB46" s="46"/>
      <c r="CC46" s="47"/>
      <c r="CD46" s="48"/>
      <c r="CE46" s="49"/>
      <c r="CF46" s="50"/>
      <c r="CG46" s="51"/>
      <c r="CH46" s="45"/>
      <c r="CI46" s="46"/>
      <c r="CJ46" s="47"/>
      <c r="CK46" s="48"/>
      <c r="CL46" s="49"/>
      <c r="CM46" s="50"/>
      <c r="CN46" s="51"/>
      <c r="CO46" s="45"/>
      <c r="CP46" s="46"/>
      <c r="CQ46" s="47"/>
      <c r="CR46" s="48"/>
      <c r="CS46" s="49"/>
      <c r="CT46" s="50"/>
      <c r="CU46" s="51"/>
      <c r="CV46" s="45"/>
      <c r="CW46" s="46"/>
      <c r="CX46" s="47"/>
      <c r="CY46" s="48"/>
      <c r="CZ46" s="49"/>
      <c r="DA46" s="50"/>
      <c r="DB46" s="51"/>
      <c r="DC46" s="45"/>
      <c r="DD46" s="46"/>
      <c r="DE46" s="47"/>
      <c r="DF46" s="48"/>
      <c r="DG46" s="49"/>
      <c r="DH46" s="50"/>
      <c r="DI46" s="51"/>
      <c r="DJ46" s="45"/>
      <c r="DK46" s="46"/>
      <c r="DL46" s="47"/>
      <c r="DM46" s="48"/>
      <c r="DN46" s="49"/>
      <c r="DO46" s="50"/>
      <c r="DP46" s="51"/>
      <c r="DQ46" s="45"/>
      <c r="DR46" s="46"/>
      <c r="DS46" s="47"/>
      <c r="DT46" s="48"/>
      <c r="DU46" s="49"/>
      <c r="DV46" s="50"/>
      <c r="DW46" s="51"/>
      <c r="DX46" s="45"/>
      <c r="DY46" s="46"/>
      <c r="DZ46" s="47"/>
      <c r="EA46" s="48"/>
      <c r="EB46" s="49"/>
      <c r="EC46" s="50"/>
      <c r="ED46" s="51"/>
      <c r="EE46" s="45"/>
      <c r="EF46" s="46"/>
      <c r="EG46" s="47"/>
      <c r="EH46" s="48"/>
      <c r="EI46" s="49"/>
      <c r="EJ46" s="50"/>
      <c r="EK46" s="51"/>
      <c r="EL46" s="45"/>
      <c r="EM46" s="46"/>
      <c r="EN46" s="47"/>
      <c r="EO46" s="48"/>
      <c r="EP46" s="49"/>
      <c r="EQ46" s="50"/>
      <c r="ER46" s="51"/>
      <c r="ES46" s="45"/>
      <c r="ET46" s="46"/>
      <c r="EU46" s="47"/>
      <c r="EV46" s="48"/>
      <c r="EW46" s="49"/>
      <c r="EX46" s="50"/>
      <c r="EY46" s="51"/>
      <c r="EZ46" s="45"/>
      <c r="FA46" s="46"/>
      <c r="FB46" s="47"/>
      <c r="FC46" s="48"/>
      <c r="FD46" s="49"/>
      <c r="FE46" s="50"/>
      <c r="FF46" s="51"/>
      <c r="FG46" s="45"/>
      <c r="FH46" s="46"/>
      <c r="FI46" s="47"/>
      <c r="FJ46" s="48"/>
      <c r="FK46" s="49"/>
      <c r="FL46" s="50"/>
      <c r="FM46" s="51"/>
      <c r="FN46" s="45"/>
      <c r="FO46" s="46"/>
      <c r="FP46" s="47"/>
      <c r="FQ46" s="48"/>
      <c r="FR46" s="49"/>
      <c r="FS46" s="50"/>
      <c r="FT46" s="51"/>
      <c r="FU46" s="45"/>
      <c r="FV46" s="46"/>
      <c r="FW46" s="47"/>
      <c r="FX46" s="48"/>
      <c r="FY46" s="49"/>
      <c r="FZ46" s="50"/>
      <c r="GA46" s="51"/>
      <c r="GB46" s="45"/>
      <c r="GC46" s="46"/>
      <c r="GD46" s="47"/>
      <c r="GE46" s="48"/>
      <c r="GF46" s="49"/>
      <c r="GG46" s="50"/>
      <c r="GH46" s="51"/>
      <c r="GI46" s="45"/>
      <c r="GJ46" s="46"/>
      <c r="GK46" s="47"/>
      <c r="GL46" s="48"/>
      <c r="GM46" s="49"/>
      <c r="GN46" s="50"/>
      <c r="GO46" s="51"/>
      <c r="GP46" s="45"/>
      <c r="GQ46" s="46"/>
      <c r="GR46" s="47"/>
      <c r="GS46" s="48"/>
      <c r="GT46" s="49"/>
      <c r="GU46" s="50"/>
      <c r="GV46" s="51"/>
      <c r="GW46" s="45"/>
      <c r="GX46" s="46"/>
      <c r="GY46" s="47"/>
      <c r="GZ46" s="48"/>
      <c r="HA46" s="49"/>
      <c r="HB46" s="50"/>
      <c r="HC46" s="51"/>
      <c r="HD46" s="45"/>
      <c r="HE46" s="46"/>
      <c r="HF46" s="47"/>
      <c r="HG46" s="48"/>
      <c r="HH46" s="49"/>
      <c r="HI46" s="50"/>
      <c r="HJ46" s="51"/>
      <c r="HK46" s="45"/>
      <c r="HL46" s="46"/>
      <c r="HM46" s="47"/>
      <c r="HN46" s="48"/>
      <c r="HO46" s="49"/>
      <c r="HP46" s="50"/>
      <c r="HQ46" s="51"/>
      <c r="HR46" s="45"/>
      <c r="HS46" s="46"/>
      <c r="HT46" s="47"/>
      <c r="HU46" s="48"/>
    </row>
    <row r="47" spans="1:229" s="53" customFormat="1" x14ac:dyDescent="0.25">
      <c r="A47" s="32"/>
      <c r="B47" s="33"/>
      <c r="C47" s="32"/>
      <c r="D47" s="32"/>
      <c r="E47" s="32"/>
      <c r="F47" s="32"/>
      <c r="G47" s="34"/>
      <c r="H47" s="38"/>
      <c r="I47" s="39"/>
      <c r="J47" s="40"/>
      <c r="K47" s="41"/>
      <c r="L47" s="42"/>
      <c r="M47" s="43"/>
      <c r="N47" s="43"/>
      <c r="O47" s="38"/>
      <c r="P47" s="39"/>
      <c r="Q47" s="40"/>
      <c r="R47" s="41"/>
      <c r="S47" s="42"/>
      <c r="T47" s="43"/>
      <c r="U47" s="43"/>
      <c r="V47" s="38"/>
      <c r="W47" s="39"/>
      <c r="X47" s="40"/>
      <c r="Y47" s="41"/>
      <c r="Z47" s="42"/>
      <c r="AA47" s="43"/>
      <c r="AB47" s="43"/>
      <c r="AC47" s="38"/>
      <c r="AD47" s="39"/>
      <c r="AE47" s="40"/>
      <c r="AF47" s="41"/>
      <c r="AG47" s="42"/>
      <c r="AH47" s="43"/>
      <c r="AI47" s="43"/>
      <c r="AJ47" s="38"/>
      <c r="AK47" s="39"/>
      <c r="AL47" s="40"/>
      <c r="AM47" s="41"/>
      <c r="AN47" s="42"/>
      <c r="AO47" s="43"/>
      <c r="AP47" s="43"/>
      <c r="AQ47" s="44"/>
      <c r="AR47" s="45"/>
      <c r="AS47" s="46"/>
      <c r="AT47" s="47"/>
      <c r="AU47" s="48"/>
      <c r="AV47" s="49"/>
      <c r="AW47" s="50"/>
      <c r="AX47" s="51"/>
      <c r="AY47" s="45"/>
      <c r="AZ47" s="46"/>
      <c r="BA47" s="47"/>
      <c r="BB47" s="48"/>
      <c r="BC47" s="49"/>
      <c r="BD47" s="50"/>
      <c r="BE47" s="51"/>
      <c r="BF47" s="45"/>
      <c r="BG47" s="46"/>
      <c r="BH47" s="47"/>
      <c r="BI47" s="48"/>
      <c r="BJ47" s="49"/>
      <c r="BK47" s="50"/>
      <c r="BL47" s="51"/>
      <c r="BM47" s="45"/>
      <c r="BN47" s="46"/>
      <c r="BO47" s="47"/>
      <c r="BP47" s="48"/>
      <c r="BQ47" s="49"/>
      <c r="BR47" s="50"/>
      <c r="BS47" s="51"/>
      <c r="BT47" s="45"/>
      <c r="BU47" s="46"/>
      <c r="BV47" s="47"/>
      <c r="BW47" s="48"/>
      <c r="BX47" s="49"/>
      <c r="BY47" s="50"/>
      <c r="BZ47" s="51"/>
      <c r="CA47" s="45"/>
      <c r="CB47" s="46"/>
      <c r="CC47" s="47"/>
      <c r="CD47" s="48"/>
      <c r="CE47" s="49"/>
      <c r="CF47" s="50"/>
      <c r="CG47" s="51"/>
      <c r="CH47" s="45"/>
      <c r="CI47" s="46"/>
      <c r="CJ47" s="47"/>
      <c r="CK47" s="48"/>
      <c r="CL47" s="49"/>
      <c r="CM47" s="50"/>
      <c r="CN47" s="51"/>
      <c r="CO47" s="45"/>
      <c r="CP47" s="46"/>
      <c r="CQ47" s="47"/>
      <c r="CR47" s="48"/>
      <c r="CS47" s="49"/>
      <c r="CT47" s="50"/>
      <c r="CU47" s="51"/>
      <c r="CV47" s="45"/>
      <c r="CW47" s="46"/>
      <c r="CX47" s="47"/>
      <c r="CY47" s="48"/>
      <c r="CZ47" s="49"/>
      <c r="DA47" s="50"/>
      <c r="DB47" s="51"/>
      <c r="DC47" s="45"/>
      <c r="DD47" s="46"/>
      <c r="DE47" s="47"/>
      <c r="DF47" s="48"/>
      <c r="DG47" s="49"/>
      <c r="DH47" s="50"/>
      <c r="DI47" s="51"/>
      <c r="DJ47" s="45"/>
      <c r="DK47" s="46"/>
      <c r="DL47" s="47"/>
      <c r="DM47" s="48"/>
      <c r="DN47" s="49"/>
      <c r="DO47" s="50"/>
      <c r="DP47" s="51"/>
      <c r="DQ47" s="45"/>
      <c r="DR47" s="46"/>
      <c r="DS47" s="47"/>
      <c r="DT47" s="48"/>
      <c r="DU47" s="49"/>
      <c r="DV47" s="50"/>
      <c r="DW47" s="51"/>
      <c r="DX47" s="45"/>
      <c r="DY47" s="46"/>
      <c r="DZ47" s="47"/>
      <c r="EA47" s="48"/>
      <c r="EB47" s="49"/>
      <c r="EC47" s="50"/>
      <c r="ED47" s="51"/>
      <c r="EE47" s="45"/>
      <c r="EF47" s="46"/>
      <c r="EG47" s="47"/>
      <c r="EH47" s="48"/>
      <c r="EI47" s="49"/>
      <c r="EJ47" s="50"/>
      <c r="EK47" s="51"/>
      <c r="EL47" s="45"/>
      <c r="EM47" s="46"/>
      <c r="EN47" s="47"/>
      <c r="EO47" s="48"/>
      <c r="EP47" s="49"/>
      <c r="EQ47" s="50"/>
      <c r="ER47" s="51"/>
      <c r="ES47" s="45"/>
      <c r="ET47" s="46"/>
      <c r="EU47" s="47"/>
      <c r="EV47" s="48"/>
      <c r="EW47" s="49"/>
      <c r="EX47" s="50"/>
      <c r="EY47" s="51"/>
      <c r="EZ47" s="45"/>
      <c r="FA47" s="46"/>
      <c r="FB47" s="47"/>
      <c r="FC47" s="48"/>
      <c r="FD47" s="49"/>
      <c r="FE47" s="50"/>
      <c r="FF47" s="51"/>
      <c r="FG47" s="45"/>
      <c r="FH47" s="46"/>
      <c r="FI47" s="47"/>
      <c r="FJ47" s="48"/>
      <c r="FK47" s="49"/>
      <c r="FL47" s="50"/>
      <c r="FM47" s="51"/>
      <c r="FN47" s="45"/>
      <c r="FO47" s="46"/>
      <c r="FP47" s="47"/>
      <c r="FQ47" s="48"/>
      <c r="FR47" s="49"/>
      <c r="FS47" s="50"/>
      <c r="FT47" s="51"/>
      <c r="FU47" s="45"/>
      <c r="FV47" s="46"/>
      <c r="FW47" s="47"/>
      <c r="FX47" s="48"/>
      <c r="FY47" s="49"/>
      <c r="FZ47" s="50"/>
      <c r="GA47" s="51"/>
      <c r="GB47" s="45"/>
      <c r="GC47" s="46"/>
      <c r="GD47" s="47"/>
      <c r="GE47" s="48"/>
      <c r="GF47" s="49"/>
      <c r="GG47" s="50"/>
      <c r="GH47" s="51"/>
      <c r="GI47" s="45"/>
      <c r="GJ47" s="46"/>
      <c r="GK47" s="47"/>
      <c r="GL47" s="48"/>
      <c r="GM47" s="49"/>
      <c r="GN47" s="50"/>
      <c r="GO47" s="51"/>
      <c r="GP47" s="45"/>
      <c r="GQ47" s="46"/>
      <c r="GR47" s="47"/>
      <c r="GS47" s="48"/>
      <c r="GT47" s="49"/>
      <c r="GU47" s="50"/>
      <c r="GV47" s="51"/>
      <c r="GW47" s="45"/>
      <c r="GX47" s="46"/>
      <c r="GY47" s="47"/>
      <c r="GZ47" s="48"/>
      <c r="HA47" s="49"/>
      <c r="HB47" s="50"/>
      <c r="HC47" s="51"/>
      <c r="HD47" s="45"/>
      <c r="HE47" s="46"/>
      <c r="HF47" s="47"/>
      <c r="HG47" s="48"/>
      <c r="HH47" s="49"/>
      <c r="HI47" s="50"/>
      <c r="HJ47" s="51"/>
      <c r="HK47" s="45"/>
      <c r="HL47" s="46"/>
      <c r="HM47" s="47"/>
      <c r="HN47" s="48"/>
      <c r="HO47" s="49"/>
      <c r="HP47" s="50"/>
      <c r="HQ47" s="51"/>
      <c r="HR47" s="45"/>
      <c r="HS47" s="46"/>
      <c r="HT47" s="47"/>
      <c r="HU47" s="48"/>
    </row>
    <row r="48" spans="1:229" s="53" customFormat="1" x14ac:dyDescent="0.25">
      <c r="A48" s="32"/>
      <c r="B48" s="33"/>
      <c r="C48" s="32"/>
      <c r="D48" s="32"/>
      <c r="E48" s="32"/>
      <c r="F48" s="32"/>
      <c r="G48" s="34"/>
      <c r="H48" s="38"/>
      <c r="I48" s="39"/>
      <c r="J48" s="40"/>
      <c r="K48" s="41"/>
      <c r="L48" s="42"/>
      <c r="M48" s="43"/>
      <c r="N48" s="43"/>
      <c r="O48" s="38"/>
      <c r="P48" s="39"/>
      <c r="Q48" s="40"/>
      <c r="R48" s="41"/>
      <c r="S48" s="42"/>
      <c r="T48" s="43"/>
      <c r="U48" s="43"/>
      <c r="V48" s="38"/>
      <c r="W48" s="39"/>
      <c r="X48" s="40"/>
      <c r="Y48" s="41"/>
      <c r="Z48" s="42"/>
      <c r="AA48" s="43"/>
      <c r="AB48" s="43"/>
      <c r="AC48" s="38"/>
      <c r="AD48" s="39"/>
      <c r="AE48" s="40"/>
      <c r="AF48" s="41"/>
      <c r="AG48" s="42"/>
      <c r="AH48" s="43"/>
      <c r="AI48" s="43"/>
      <c r="AJ48" s="38"/>
      <c r="AK48" s="39"/>
      <c r="AL48" s="40"/>
      <c r="AM48" s="41"/>
      <c r="AN48" s="42"/>
      <c r="AO48" s="43"/>
      <c r="AP48" s="43"/>
      <c r="AQ48" s="44"/>
      <c r="AR48" s="45"/>
      <c r="AS48" s="46"/>
      <c r="AT48" s="47"/>
      <c r="AU48" s="48"/>
      <c r="AV48" s="49"/>
      <c r="AW48" s="50"/>
      <c r="AX48" s="51"/>
      <c r="AY48" s="45"/>
      <c r="AZ48" s="46"/>
      <c r="BA48" s="47"/>
      <c r="BB48" s="48"/>
      <c r="BC48" s="49"/>
      <c r="BD48" s="50"/>
      <c r="BE48" s="51"/>
      <c r="BF48" s="45"/>
      <c r="BG48" s="46"/>
      <c r="BH48" s="47"/>
      <c r="BI48" s="48"/>
      <c r="BJ48" s="49"/>
      <c r="BK48" s="50"/>
      <c r="BL48" s="51"/>
      <c r="BM48" s="45"/>
      <c r="BN48" s="46"/>
      <c r="BO48" s="47"/>
      <c r="BP48" s="48"/>
      <c r="BQ48" s="49"/>
      <c r="BR48" s="50"/>
      <c r="BS48" s="51"/>
      <c r="BT48" s="45"/>
      <c r="BU48" s="46"/>
      <c r="BV48" s="47"/>
      <c r="BW48" s="48"/>
      <c r="BX48" s="49"/>
      <c r="BY48" s="50"/>
      <c r="BZ48" s="51"/>
      <c r="CA48" s="45"/>
      <c r="CB48" s="46"/>
      <c r="CC48" s="47"/>
      <c r="CD48" s="48"/>
      <c r="CE48" s="49"/>
      <c r="CF48" s="50"/>
      <c r="CG48" s="51"/>
      <c r="CH48" s="45"/>
      <c r="CI48" s="46"/>
      <c r="CJ48" s="47"/>
      <c r="CK48" s="48"/>
      <c r="CL48" s="49"/>
      <c r="CM48" s="50"/>
      <c r="CN48" s="51"/>
      <c r="CO48" s="45"/>
      <c r="CP48" s="46"/>
      <c r="CQ48" s="47"/>
      <c r="CR48" s="48"/>
      <c r="CS48" s="49"/>
      <c r="CT48" s="50"/>
      <c r="CU48" s="51"/>
      <c r="CV48" s="45"/>
      <c r="CW48" s="46"/>
      <c r="CX48" s="47"/>
      <c r="CY48" s="48"/>
      <c r="CZ48" s="49"/>
      <c r="DA48" s="50"/>
      <c r="DB48" s="51"/>
      <c r="DC48" s="45"/>
      <c r="DD48" s="46"/>
      <c r="DE48" s="47"/>
      <c r="DF48" s="48"/>
      <c r="DG48" s="49"/>
      <c r="DH48" s="50"/>
      <c r="DI48" s="51"/>
      <c r="DJ48" s="45"/>
      <c r="DK48" s="46"/>
      <c r="DL48" s="47"/>
      <c r="DM48" s="48"/>
      <c r="DN48" s="49"/>
      <c r="DO48" s="50"/>
      <c r="DP48" s="51"/>
      <c r="DQ48" s="45"/>
      <c r="DR48" s="46"/>
      <c r="DS48" s="47"/>
      <c r="DT48" s="48"/>
      <c r="DU48" s="49"/>
      <c r="DV48" s="50"/>
      <c r="DW48" s="51"/>
      <c r="DX48" s="45"/>
      <c r="DY48" s="46"/>
      <c r="DZ48" s="47"/>
      <c r="EA48" s="48"/>
      <c r="EB48" s="49"/>
      <c r="EC48" s="50"/>
      <c r="ED48" s="51"/>
      <c r="EE48" s="45"/>
      <c r="EF48" s="46"/>
      <c r="EG48" s="47"/>
      <c r="EH48" s="48"/>
      <c r="EI48" s="49"/>
      <c r="EJ48" s="50"/>
      <c r="EK48" s="51"/>
      <c r="EL48" s="45"/>
      <c r="EM48" s="46"/>
      <c r="EN48" s="47"/>
      <c r="EO48" s="48"/>
      <c r="EP48" s="49"/>
      <c r="EQ48" s="50"/>
      <c r="ER48" s="51"/>
      <c r="ES48" s="45"/>
      <c r="ET48" s="46"/>
      <c r="EU48" s="47"/>
      <c r="EV48" s="48"/>
      <c r="EW48" s="49"/>
      <c r="EX48" s="50"/>
      <c r="EY48" s="51"/>
      <c r="EZ48" s="45"/>
      <c r="FA48" s="46"/>
      <c r="FB48" s="47"/>
      <c r="FC48" s="48"/>
      <c r="FD48" s="49"/>
      <c r="FE48" s="50"/>
      <c r="FF48" s="51"/>
      <c r="FG48" s="45"/>
      <c r="FH48" s="46"/>
      <c r="FI48" s="47"/>
      <c r="FJ48" s="48"/>
      <c r="FK48" s="49"/>
      <c r="FL48" s="50"/>
      <c r="FM48" s="51"/>
      <c r="FN48" s="45"/>
      <c r="FO48" s="46"/>
      <c r="FP48" s="47"/>
      <c r="FQ48" s="48"/>
      <c r="FR48" s="49"/>
      <c r="FS48" s="50"/>
      <c r="FT48" s="51"/>
      <c r="FU48" s="45"/>
      <c r="FV48" s="46"/>
      <c r="FW48" s="47"/>
      <c r="FX48" s="48"/>
      <c r="FY48" s="49"/>
      <c r="FZ48" s="50"/>
      <c r="GA48" s="51"/>
      <c r="GB48" s="45"/>
      <c r="GC48" s="46"/>
      <c r="GD48" s="47"/>
      <c r="GE48" s="48"/>
      <c r="GF48" s="49"/>
      <c r="GG48" s="50"/>
      <c r="GH48" s="51"/>
      <c r="GI48" s="45"/>
      <c r="GJ48" s="46"/>
      <c r="GK48" s="47"/>
      <c r="GL48" s="48"/>
      <c r="GM48" s="49"/>
      <c r="GN48" s="50"/>
      <c r="GO48" s="51"/>
      <c r="GP48" s="45"/>
      <c r="GQ48" s="46"/>
      <c r="GR48" s="47"/>
      <c r="GS48" s="48"/>
      <c r="GT48" s="49"/>
      <c r="GU48" s="50"/>
      <c r="GV48" s="51"/>
      <c r="GW48" s="45"/>
      <c r="GX48" s="46"/>
      <c r="GY48" s="47"/>
      <c r="GZ48" s="48"/>
      <c r="HA48" s="49"/>
      <c r="HB48" s="50"/>
      <c r="HC48" s="51"/>
      <c r="HD48" s="45"/>
      <c r="HE48" s="46"/>
      <c r="HF48" s="47"/>
      <c r="HG48" s="48"/>
      <c r="HH48" s="49"/>
      <c r="HI48" s="50"/>
      <c r="HJ48" s="51"/>
      <c r="HK48" s="45"/>
      <c r="HL48" s="46"/>
      <c r="HM48" s="47"/>
      <c r="HN48" s="48"/>
      <c r="HO48" s="49"/>
      <c r="HP48" s="50"/>
      <c r="HQ48" s="51"/>
      <c r="HR48" s="45"/>
      <c r="HS48" s="46"/>
      <c r="HT48" s="47"/>
      <c r="HU48" s="48"/>
    </row>
    <row r="49" spans="1:229" s="53" customFormat="1" x14ac:dyDescent="0.25">
      <c r="A49" s="32"/>
      <c r="B49" s="33"/>
      <c r="C49" s="32"/>
      <c r="D49" s="32"/>
      <c r="E49" s="32"/>
      <c r="F49" s="32"/>
      <c r="G49" s="34"/>
      <c r="H49" s="38"/>
      <c r="I49" s="39"/>
      <c r="J49" s="40"/>
      <c r="K49" s="41"/>
      <c r="L49" s="42"/>
      <c r="M49" s="43"/>
      <c r="N49" s="43"/>
      <c r="O49" s="38"/>
      <c r="P49" s="39"/>
      <c r="Q49" s="40"/>
      <c r="R49" s="41"/>
      <c r="S49" s="42"/>
      <c r="T49" s="43"/>
      <c r="U49" s="43"/>
      <c r="V49" s="38"/>
      <c r="W49" s="39"/>
      <c r="X49" s="40"/>
      <c r="Y49" s="41"/>
      <c r="Z49" s="42"/>
      <c r="AA49" s="43"/>
      <c r="AB49" s="43"/>
      <c r="AC49" s="38"/>
      <c r="AD49" s="39"/>
      <c r="AE49" s="40"/>
      <c r="AF49" s="41"/>
      <c r="AG49" s="42"/>
      <c r="AH49" s="43"/>
      <c r="AI49" s="43"/>
      <c r="AJ49" s="38"/>
      <c r="AK49" s="39"/>
      <c r="AL49" s="40"/>
      <c r="AM49" s="41"/>
      <c r="AN49" s="42"/>
      <c r="AO49" s="43"/>
      <c r="AP49" s="43"/>
      <c r="AQ49" s="44"/>
      <c r="AR49" s="45"/>
      <c r="AS49" s="46"/>
      <c r="AT49" s="47"/>
      <c r="AU49" s="48"/>
      <c r="AV49" s="49"/>
      <c r="AW49" s="50"/>
      <c r="AX49" s="51"/>
      <c r="AY49" s="45"/>
      <c r="AZ49" s="46"/>
      <c r="BA49" s="47"/>
      <c r="BB49" s="48"/>
      <c r="BC49" s="49"/>
      <c r="BD49" s="50"/>
      <c r="BE49" s="51"/>
      <c r="BF49" s="45"/>
      <c r="BG49" s="46"/>
      <c r="BH49" s="47"/>
      <c r="BI49" s="48"/>
      <c r="BJ49" s="49"/>
      <c r="BK49" s="50"/>
      <c r="BL49" s="51"/>
      <c r="BM49" s="45"/>
      <c r="BN49" s="46"/>
      <c r="BO49" s="47"/>
      <c r="BP49" s="48"/>
      <c r="BQ49" s="49"/>
      <c r="BR49" s="50"/>
      <c r="BS49" s="51"/>
      <c r="BT49" s="45"/>
      <c r="BU49" s="46"/>
      <c r="BV49" s="47"/>
      <c r="BW49" s="48"/>
      <c r="BX49" s="49"/>
      <c r="BY49" s="50"/>
      <c r="BZ49" s="51"/>
      <c r="CA49" s="45"/>
      <c r="CB49" s="46"/>
      <c r="CC49" s="47"/>
      <c r="CD49" s="48"/>
      <c r="CE49" s="49"/>
      <c r="CF49" s="50"/>
      <c r="CG49" s="51"/>
      <c r="CH49" s="45"/>
      <c r="CI49" s="46"/>
      <c r="CJ49" s="47"/>
      <c r="CK49" s="48"/>
      <c r="CL49" s="49"/>
      <c r="CM49" s="50"/>
      <c r="CN49" s="51"/>
      <c r="CO49" s="45"/>
      <c r="CP49" s="46"/>
      <c r="CQ49" s="47"/>
      <c r="CR49" s="48"/>
      <c r="CS49" s="49"/>
      <c r="CT49" s="50"/>
      <c r="CU49" s="51"/>
      <c r="CV49" s="45"/>
      <c r="CW49" s="46"/>
      <c r="CX49" s="47"/>
      <c r="CY49" s="48"/>
      <c r="CZ49" s="49"/>
      <c r="DA49" s="50"/>
      <c r="DB49" s="51"/>
      <c r="DC49" s="45"/>
      <c r="DD49" s="46"/>
      <c r="DE49" s="47"/>
      <c r="DF49" s="48"/>
      <c r="DG49" s="49"/>
      <c r="DH49" s="50"/>
      <c r="DI49" s="51"/>
      <c r="DJ49" s="45"/>
      <c r="DK49" s="46"/>
      <c r="DL49" s="47"/>
      <c r="DM49" s="48"/>
      <c r="DN49" s="49"/>
      <c r="DO49" s="50"/>
      <c r="DP49" s="51"/>
      <c r="DQ49" s="45"/>
      <c r="DR49" s="46"/>
      <c r="DS49" s="47"/>
      <c r="DT49" s="48"/>
      <c r="DU49" s="49"/>
      <c r="DV49" s="50"/>
      <c r="DW49" s="51"/>
      <c r="DX49" s="45"/>
      <c r="DY49" s="46"/>
      <c r="DZ49" s="47"/>
      <c r="EA49" s="48"/>
      <c r="EB49" s="49"/>
      <c r="EC49" s="50"/>
      <c r="ED49" s="51"/>
      <c r="EE49" s="45"/>
      <c r="EF49" s="46"/>
      <c r="EG49" s="47"/>
      <c r="EH49" s="48"/>
      <c r="EI49" s="49"/>
      <c r="EJ49" s="50"/>
      <c r="EK49" s="51"/>
      <c r="EL49" s="45"/>
      <c r="EM49" s="46"/>
      <c r="EN49" s="47"/>
      <c r="EO49" s="48"/>
      <c r="EP49" s="49"/>
      <c r="EQ49" s="50"/>
      <c r="ER49" s="51"/>
      <c r="ES49" s="45"/>
      <c r="ET49" s="46"/>
      <c r="EU49" s="47"/>
      <c r="EV49" s="48"/>
      <c r="EW49" s="49"/>
      <c r="EX49" s="50"/>
      <c r="EY49" s="51"/>
      <c r="EZ49" s="45"/>
      <c r="FA49" s="46"/>
      <c r="FB49" s="47"/>
      <c r="FC49" s="48"/>
      <c r="FD49" s="49"/>
      <c r="FE49" s="50"/>
      <c r="FF49" s="51"/>
      <c r="FG49" s="45"/>
      <c r="FH49" s="46"/>
      <c r="FI49" s="47"/>
      <c r="FJ49" s="48"/>
      <c r="FK49" s="49"/>
      <c r="FL49" s="50"/>
      <c r="FM49" s="51"/>
      <c r="FN49" s="45"/>
      <c r="FO49" s="46"/>
      <c r="FP49" s="47"/>
      <c r="FQ49" s="48"/>
      <c r="FR49" s="49"/>
      <c r="FS49" s="50"/>
      <c r="FT49" s="51"/>
      <c r="FU49" s="45"/>
      <c r="FV49" s="46"/>
      <c r="FW49" s="47"/>
      <c r="FX49" s="48"/>
      <c r="FY49" s="49"/>
      <c r="FZ49" s="50"/>
      <c r="GA49" s="51"/>
      <c r="GB49" s="45"/>
      <c r="GC49" s="46"/>
      <c r="GD49" s="47"/>
      <c r="GE49" s="48"/>
      <c r="GF49" s="49"/>
      <c r="GG49" s="50"/>
      <c r="GH49" s="51"/>
      <c r="GI49" s="45"/>
      <c r="GJ49" s="46"/>
      <c r="GK49" s="47"/>
      <c r="GL49" s="48"/>
      <c r="GM49" s="49"/>
      <c r="GN49" s="50"/>
      <c r="GO49" s="51"/>
      <c r="GP49" s="45"/>
      <c r="GQ49" s="46"/>
      <c r="GR49" s="47"/>
      <c r="GS49" s="48"/>
      <c r="GT49" s="49"/>
      <c r="GU49" s="50"/>
      <c r="GV49" s="51"/>
      <c r="GW49" s="45"/>
      <c r="GX49" s="46"/>
      <c r="GY49" s="47"/>
      <c r="GZ49" s="48"/>
      <c r="HA49" s="49"/>
      <c r="HB49" s="50"/>
      <c r="HC49" s="51"/>
      <c r="HD49" s="45"/>
      <c r="HE49" s="46"/>
      <c r="HF49" s="47"/>
      <c r="HG49" s="48"/>
      <c r="HH49" s="49"/>
      <c r="HI49" s="50"/>
      <c r="HJ49" s="51"/>
      <c r="HK49" s="45"/>
      <c r="HL49" s="46"/>
      <c r="HM49" s="47"/>
      <c r="HN49" s="48"/>
      <c r="HO49" s="49"/>
      <c r="HP49" s="50"/>
      <c r="HQ49" s="51"/>
      <c r="HR49" s="45"/>
      <c r="HS49" s="46"/>
      <c r="HT49" s="47"/>
      <c r="HU49" s="48"/>
    </row>
    <row r="50" spans="1:229" s="53" customFormat="1" x14ac:dyDescent="0.25">
      <c r="A50" s="32"/>
      <c r="B50" s="33"/>
      <c r="C50" s="32"/>
      <c r="D50" s="32"/>
      <c r="E50" s="32"/>
      <c r="F50" s="32"/>
      <c r="G50" s="34"/>
      <c r="H50" s="38"/>
      <c r="I50" s="39"/>
      <c r="J50" s="40"/>
      <c r="K50" s="41"/>
      <c r="L50" s="42"/>
      <c r="M50" s="43"/>
      <c r="N50" s="43"/>
      <c r="O50" s="38"/>
      <c r="P50" s="39"/>
      <c r="Q50" s="40"/>
      <c r="R50" s="41"/>
      <c r="S50" s="42"/>
      <c r="T50" s="43"/>
      <c r="U50" s="43"/>
      <c r="V50" s="38"/>
      <c r="W50" s="39"/>
      <c r="X50" s="40"/>
      <c r="Y50" s="41"/>
      <c r="Z50" s="42"/>
      <c r="AA50" s="43"/>
      <c r="AB50" s="43"/>
      <c r="AC50" s="38"/>
      <c r="AD50" s="39"/>
      <c r="AE50" s="40"/>
      <c r="AF50" s="41"/>
      <c r="AG50" s="42"/>
      <c r="AH50" s="43"/>
      <c r="AI50" s="43"/>
      <c r="AJ50" s="38"/>
      <c r="AK50" s="39"/>
      <c r="AL50" s="40"/>
      <c r="AM50" s="41"/>
      <c r="AN50" s="42"/>
      <c r="AO50" s="43"/>
      <c r="AP50" s="43"/>
      <c r="AQ50" s="44"/>
      <c r="AR50" s="45"/>
      <c r="AS50" s="46"/>
      <c r="AT50" s="47"/>
      <c r="AU50" s="48"/>
      <c r="AV50" s="49"/>
      <c r="AW50" s="50"/>
      <c r="AX50" s="51"/>
      <c r="AY50" s="45"/>
      <c r="AZ50" s="46"/>
      <c r="BA50" s="47"/>
      <c r="BB50" s="48"/>
      <c r="BC50" s="49"/>
      <c r="BD50" s="50"/>
      <c r="BE50" s="51"/>
      <c r="BF50" s="45"/>
      <c r="BG50" s="46"/>
      <c r="BH50" s="47"/>
      <c r="BI50" s="48"/>
      <c r="BJ50" s="49"/>
      <c r="BK50" s="50"/>
      <c r="BL50" s="51"/>
      <c r="BM50" s="45"/>
      <c r="BN50" s="46"/>
      <c r="BO50" s="47"/>
      <c r="BP50" s="48"/>
      <c r="BQ50" s="49"/>
      <c r="BR50" s="50"/>
      <c r="BS50" s="51"/>
      <c r="BT50" s="45"/>
      <c r="BU50" s="46"/>
      <c r="BV50" s="47"/>
      <c r="BW50" s="48"/>
      <c r="BX50" s="49"/>
      <c r="BY50" s="50"/>
      <c r="BZ50" s="51"/>
      <c r="CA50" s="45"/>
      <c r="CB50" s="46"/>
      <c r="CC50" s="47"/>
      <c r="CD50" s="48"/>
      <c r="CE50" s="49"/>
      <c r="CF50" s="50"/>
      <c r="CG50" s="51"/>
      <c r="CH50" s="45"/>
      <c r="CI50" s="46"/>
      <c r="CJ50" s="47"/>
      <c r="CK50" s="48"/>
      <c r="CL50" s="49"/>
      <c r="CM50" s="50"/>
      <c r="CN50" s="51"/>
      <c r="CO50" s="45"/>
      <c r="CP50" s="46"/>
      <c r="CQ50" s="47"/>
      <c r="CR50" s="48"/>
      <c r="CS50" s="49"/>
      <c r="CT50" s="50"/>
      <c r="CU50" s="51"/>
      <c r="CV50" s="45"/>
      <c r="CW50" s="46"/>
      <c r="CX50" s="47"/>
      <c r="CY50" s="48"/>
      <c r="CZ50" s="49"/>
      <c r="DA50" s="50"/>
      <c r="DB50" s="51"/>
      <c r="DC50" s="45"/>
      <c r="DD50" s="46"/>
      <c r="DE50" s="47"/>
      <c r="DF50" s="48"/>
      <c r="DG50" s="49"/>
      <c r="DH50" s="50"/>
      <c r="DI50" s="51"/>
      <c r="DJ50" s="45"/>
      <c r="DK50" s="46"/>
      <c r="DL50" s="47"/>
      <c r="DM50" s="48"/>
      <c r="DN50" s="49"/>
      <c r="DO50" s="50"/>
      <c r="DP50" s="51"/>
      <c r="DQ50" s="45"/>
      <c r="DR50" s="46"/>
      <c r="DS50" s="47"/>
      <c r="DT50" s="48"/>
      <c r="DU50" s="49"/>
      <c r="DV50" s="50"/>
      <c r="DW50" s="51"/>
      <c r="DX50" s="45"/>
      <c r="DY50" s="46"/>
      <c r="DZ50" s="47"/>
      <c r="EA50" s="48"/>
      <c r="EB50" s="49"/>
      <c r="EC50" s="50"/>
      <c r="ED50" s="51"/>
      <c r="EE50" s="45"/>
      <c r="EF50" s="46"/>
      <c r="EG50" s="47"/>
      <c r="EH50" s="48"/>
      <c r="EI50" s="49"/>
      <c r="EJ50" s="50"/>
      <c r="EK50" s="51"/>
      <c r="EL50" s="45"/>
      <c r="EM50" s="46"/>
      <c r="EN50" s="47"/>
      <c r="EO50" s="48"/>
      <c r="EP50" s="49"/>
      <c r="EQ50" s="50"/>
      <c r="ER50" s="51"/>
      <c r="ES50" s="45"/>
      <c r="ET50" s="46"/>
      <c r="EU50" s="47"/>
      <c r="EV50" s="48"/>
      <c r="EW50" s="49"/>
      <c r="EX50" s="50"/>
      <c r="EY50" s="51"/>
      <c r="EZ50" s="45"/>
      <c r="FA50" s="46"/>
      <c r="FB50" s="47"/>
      <c r="FC50" s="48"/>
      <c r="FD50" s="49"/>
      <c r="FE50" s="50"/>
      <c r="FF50" s="51"/>
      <c r="FG50" s="45"/>
      <c r="FH50" s="46"/>
      <c r="FI50" s="47"/>
      <c r="FJ50" s="48"/>
      <c r="FK50" s="49"/>
      <c r="FL50" s="50"/>
      <c r="FM50" s="51"/>
      <c r="FN50" s="45"/>
      <c r="FO50" s="46"/>
      <c r="FP50" s="47"/>
      <c r="FQ50" s="48"/>
      <c r="FR50" s="49"/>
      <c r="FS50" s="50"/>
      <c r="FT50" s="51"/>
      <c r="FU50" s="45"/>
      <c r="FV50" s="46"/>
      <c r="FW50" s="47"/>
      <c r="FX50" s="48"/>
      <c r="FY50" s="49"/>
      <c r="FZ50" s="50"/>
      <c r="GA50" s="51"/>
      <c r="GB50" s="45"/>
      <c r="GC50" s="46"/>
      <c r="GD50" s="47"/>
      <c r="GE50" s="48"/>
      <c r="GF50" s="49"/>
      <c r="GG50" s="50"/>
      <c r="GH50" s="51"/>
      <c r="GI50" s="45"/>
      <c r="GJ50" s="46"/>
      <c r="GK50" s="47"/>
      <c r="GL50" s="48"/>
      <c r="GM50" s="49"/>
      <c r="GN50" s="50"/>
      <c r="GO50" s="51"/>
      <c r="GP50" s="45"/>
      <c r="GQ50" s="46"/>
      <c r="GR50" s="47"/>
      <c r="GS50" s="48"/>
      <c r="GT50" s="49"/>
      <c r="GU50" s="50"/>
      <c r="GV50" s="51"/>
      <c r="GW50" s="45"/>
      <c r="GX50" s="46"/>
      <c r="GY50" s="47"/>
      <c r="GZ50" s="48"/>
      <c r="HA50" s="49"/>
      <c r="HB50" s="50"/>
      <c r="HC50" s="51"/>
      <c r="HD50" s="45"/>
      <c r="HE50" s="46"/>
      <c r="HF50" s="47"/>
      <c r="HG50" s="48"/>
      <c r="HH50" s="49"/>
      <c r="HI50" s="50"/>
      <c r="HJ50" s="51"/>
      <c r="HK50" s="45"/>
      <c r="HL50" s="46"/>
      <c r="HM50" s="47"/>
      <c r="HN50" s="48"/>
      <c r="HO50" s="49"/>
      <c r="HP50" s="50"/>
      <c r="HQ50" s="51"/>
      <c r="HR50" s="45"/>
      <c r="HS50" s="46"/>
      <c r="HT50" s="47"/>
      <c r="HU50" s="48"/>
    </row>
    <row r="51" spans="1:229" s="53" customFormat="1" x14ac:dyDescent="0.25">
      <c r="A51" s="32"/>
      <c r="B51" s="33"/>
      <c r="C51" s="32"/>
      <c r="D51" s="32"/>
      <c r="E51" s="32"/>
      <c r="F51" s="32"/>
      <c r="G51" s="34"/>
      <c r="H51" s="38"/>
      <c r="I51" s="39"/>
      <c r="J51" s="40"/>
      <c r="K51" s="41"/>
      <c r="L51" s="42"/>
      <c r="M51" s="43"/>
      <c r="N51" s="43"/>
      <c r="O51" s="38"/>
      <c r="P51" s="39"/>
      <c r="Q51" s="40"/>
      <c r="R51" s="41"/>
      <c r="S51" s="42"/>
      <c r="T51" s="43"/>
      <c r="U51" s="43"/>
      <c r="V51" s="38"/>
      <c r="W51" s="39"/>
      <c r="X51" s="40"/>
      <c r="Y51" s="41"/>
      <c r="Z51" s="42"/>
      <c r="AA51" s="43"/>
      <c r="AB51" s="43"/>
      <c r="AC51" s="38"/>
      <c r="AD51" s="39"/>
      <c r="AE51" s="40"/>
      <c r="AF51" s="41"/>
      <c r="AG51" s="42"/>
      <c r="AH51" s="43"/>
      <c r="AI51" s="43"/>
      <c r="AJ51" s="38"/>
      <c r="AK51" s="39"/>
      <c r="AL51" s="40"/>
      <c r="AM51" s="41"/>
      <c r="AN51" s="42"/>
      <c r="AO51" s="43"/>
      <c r="AP51" s="43"/>
      <c r="AQ51" s="44"/>
      <c r="AR51" s="45"/>
      <c r="AS51" s="46"/>
      <c r="AT51" s="47"/>
      <c r="AU51" s="48"/>
      <c r="AV51" s="49"/>
      <c r="AW51" s="50"/>
      <c r="AX51" s="51"/>
      <c r="AY51" s="45"/>
      <c r="AZ51" s="46"/>
      <c r="BA51" s="47"/>
      <c r="BB51" s="48"/>
      <c r="BC51" s="49"/>
      <c r="BD51" s="50"/>
      <c r="BE51" s="51"/>
      <c r="BF51" s="45"/>
      <c r="BG51" s="46"/>
      <c r="BH51" s="47"/>
      <c r="BI51" s="48"/>
      <c r="BJ51" s="49"/>
      <c r="BK51" s="50"/>
      <c r="BL51" s="51"/>
      <c r="BM51" s="45"/>
      <c r="BN51" s="46"/>
      <c r="BO51" s="47"/>
      <c r="BP51" s="48"/>
      <c r="BQ51" s="49"/>
      <c r="BR51" s="50"/>
      <c r="BS51" s="51"/>
      <c r="BT51" s="45"/>
      <c r="BU51" s="46"/>
      <c r="BV51" s="47"/>
      <c r="BW51" s="48"/>
      <c r="BX51" s="49"/>
      <c r="BY51" s="50"/>
      <c r="BZ51" s="51"/>
      <c r="CA51" s="45"/>
      <c r="CB51" s="46"/>
      <c r="CC51" s="47"/>
      <c r="CD51" s="48"/>
      <c r="CE51" s="49"/>
      <c r="CF51" s="50"/>
      <c r="CG51" s="51"/>
      <c r="CH51" s="45"/>
      <c r="CI51" s="46"/>
      <c r="CJ51" s="47"/>
      <c r="CK51" s="48"/>
      <c r="CL51" s="49"/>
      <c r="CM51" s="50"/>
      <c r="CN51" s="51"/>
      <c r="CO51" s="45"/>
      <c r="CP51" s="46"/>
      <c r="CQ51" s="47"/>
      <c r="CR51" s="48"/>
      <c r="CS51" s="49"/>
      <c r="CT51" s="50"/>
      <c r="CU51" s="51"/>
      <c r="CV51" s="45"/>
      <c r="CW51" s="46"/>
      <c r="CX51" s="47"/>
      <c r="CY51" s="48"/>
      <c r="CZ51" s="49"/>
      <c r="DA51" s="50"/>
      <c r="DB51" s="51"/>
      <c r="DC51" s="45"/>
      <c r="DD51" s="46"/>
      <c r="DE51" s="47"/>
      <c r="DF51" s="48"/>
      <c r="DG51" s="49"/>
      <c r="DH51" s="50"/>
      <c r="DI51" s="51"/>
      <c r="DJ51" s="45"/>
      <c r="DK51" s="46"/>
      <c r="DL51" s="47"/>
      <c r="DM51" s="48"/>
      <c r="DN51" s="49"/>
      <c r="DO51" s="50"/>
      <c r="DP51" s="51"/>
      <c r="DQ51" s="45"/>
      <c r="DR51" s="46"/>
      <c r="DS51" s="47"/>
      <c r="DT51" s="48"/>
      <c r="DU51" s="49"/>
      <c r="DV51" s="50"/>
      <c r="DW51" s="51"/>
      <c r="DX51" s="45"/>
      <c r="DY51" s="46"/>
      <c r="DZ51" s="47"/>
      <c r="EA51" s="48"/>
      <c r="EB51" s="49"/>
      <c r="EC51" s="50"/>
      <c r="ED51" s="51"/>
      <c r="EE51" s="45"/>
      <c r="EF51" s="46"/>
      <c r="EG51" s="47"/>
      <c r="EH51" s="48"/>
      <c r="EI51" s="49"/>
      <c r="EJ51" s="50"/>
      <c r="EK51" s="51"/>
      <c r="EL51" s="45"/>
      <c r="EM51" s="46"/>
      <c r="EN51" s="47"/>
      <c r="EO51" s="48"/>
      <c r="EP51" s="49"/>
      <c r="EQ51" s="50"/>
      <c r="ER51" s="51"/>
      <c r="ES51" s="45"/>
      <c r="ET51" s="46"/>
      <c r="EU51" s="47"/>
      <c r="EV51" s="48"/>
      <c r="EW51" s="49"/>
      <c r="EX51" s="50"/>
      <c r="EY51" s="51"/>
      <c r="EZ51" s="45"/>
      <c r="FA51" s="46"/>
      <c r="FB51" s="47"/>
      <c r="FC51" s="48"/>
      <c r="FD51" s="49"/>
      <c r="FE51" s="50"/>
      <c r="FF51" s="51"/>
      <c r="FG51" s="45"/>
      <c r="FH51" s="46"/>
      <c r="FI51" s="47"/>
      <c r="FJ51" s="48"/>
      <c r="FK51" s="49"/>
      <c r="FL51" s="50"/>
      <c r="FM51" s="51"/>
      <c r="FN51" s="45"/>
      <c r="FO51" s="46"/>
      <c r="FP51" s="47"/>
      <c r="FQ51" s="48"/>
      <c r="FR51" s="49"/>
      <c r="FS51" s="50"/>
      <c r="FT51" s="51"/>
      <c r="FU51" s="45"/>
      <c r="FV51" s="46"/>
      <c r="FW51" s="47"/>
      <c r="FX51" s="48"/>
      <c r="FY51" s="49"/>
      <c r="FZ51" s="50"/>
      <c r="GA51" s="51"/>
      <c r="GB51" s="45"/>
      <c r="GC51" s="46"/>
      <c r="GD51" s="47"/>
      <c r="GE51" s="48"/>
      <c r="GF51" s="49"/>
      <c r="GG51" s="50"/>
      <c r="GH51" s="51"/>
      <c r="GI51" s="45"/>
      <c r="GJ51" s="46"/>
      <c r="GK51" s="47"/>
      <c r="GL51" s="48"/>
      <c r="GM51" s="49"/>
      <c r="GN51" s="50"/>
      <c r="GO51" s="51"/>
      <c r="GP51" s="45"/>
      <c r="GQ51" s="46"/>
      <c r="GR51" s="47"/>
      <c r="GS51" s="48"/>
      <c r="GT51" s="49"/>
      <c r="GU51" s="50"/>
      <c r="GV51" s="51"/>
      <c r="GW51" s="45"/>
      <c r="GX51" s="46"/>
      <c r="GY51" s="47"/>
      <c r="GZ51" s="48"/>
      <c r="HA51" s="49"/>
      <c r="HB51" s="50"/>
      <c r="HC51" s="51"/>
      <c r="HD51" s="45"/>
      <c r="HE51" s="46"/>
      <c r="HF51" s="47"/>
      <c r="HG51" s="48"/>
      <c r="HH51" s="49"/>
      <c r="HI51" s="50"/>
      <c r="HJ51" s="51"/>
      <c r="HK51" s="45"/>
      <c r="HL51" s="46"/>
      <c r="HM51" s="47"/>
      <c r="HN51" s="48"/>
      <c r="HO51" s="49"/>
      <c r="HP51" s="50"/>
      <c r="HQ51" s="51"/>
      <c r="HR51" s="45"/>
      <c r="HS51" s="46"/>
      <c r="HT51" s="47"/>
      <c r="HU51" s="48"/>
    </row>
    <row r="52" spans="1:229" x14ac:dyDescent="0.25">
      <c r="H52" s="38"/>
      <c r="I52" s="39"/>
      <c r="J52" s="40"/>
      <c r="K52" s="41"/>
      <c r="L52" s="42"/>
      <c r="M52" s="43"/>
      <c r="N52" s="43"/>
      <c r="O52" s="38"/>
      <c r="P52" s="39"/>
      <c r="Q52" s="40"/>
      <c r="R52" s="41"/>
      <c r="S52" s="42"/>
      <c r="T52" s="43"/>
      <c r="U52" s="43"/>
      <c r="V52" s="38"/>
      <c r="W52" s="39"/>
      <c r="X52" s="40"/>
      <c r="Y52" s="41"/>
      <c r="Z52" s="42"/>
      <c r="AA52" s="43"/>
      <c r="AB52" s="43"/>
      <c r="AC52" s="38"/>
      <c r="AD52" s="39"/>
      <c r="AE52" s="40"/>
      <c r="AF52" s="41"/>
      <c r="AG52" s="42"/>
      <c r="AH52" s="43"/>
      <c r="AI52" s="43"/>
      <c r="AJ52" s="38"/>
      <c r="AK52" s="39"/>
      <c r="AL52" s="40"/>
      <c r="AM52" s="41"/>
      <c r="AN52" s="42"/>
      <c r="AO52" s="43"/>
      <c r="AP52" s="43"/>
      <c r="AQ52" s="44"/>
      <c r="AR52" s="45"/>
      <c r="AS52" s="46"/>
      <c r="AT52" s="47"/>
      <c r="AU52" s="48"/>
      <c r="AV52" s="49"/>
      <c r="AW52" s="50"/>
      <c r="AX52" s="51"/>
      <c r="AY52" s="45"/>
      <c r="AZ52" s="46"/>
      <c r="BA52" s="47"/>
      <c r="BB52" s="48"/>
      <c r="BC52" s="49"/>
      <c r="BD52" s="50"/>
      <c r="BE52" s="51"/>
      <c r="BF52" s="45"/>
      <c r="BG52" s="46"/>
      <c r="BH52" s="47"/>
      <c r="BI52" s="48"/>
      <c r="BJ52" s="49"/>
      <c r="BK52" s="50"/>
      <c r="BL52" s="51"/>
      <c r="BM52" s="45"/>
      <c r="BN52" s="46"/>
      <c r="BO52" s="47"/>
      <c r="BP52" s="48"/>
      <c r="BQ52" s="49"/>
      <c r="BR52" s="50"/>
      <c r="BS52" s="51"/>
      <c r="BT52" s="45"/>
      <c r="BU52" s="46"/>
      <c r="BV52" s="47"/>
      <c r="BW52" s="48"/>
      <c r="BX52" s="49"/>
      <c r="BY52" s="50"/>
      <c r="BZ52" s="51"/>
      <c r="CA52" s="45"/>
      <c r="CB52" s="46"/>
      <c r="CC52" s="47"/>
      <c r="CD52" s="48"/>
      <c r="CE52" s="49"/>
      <c r="CF52" s="50"/>
      <c r="CG52" s="51"/>
      <c r="CH52" s="45"/>
      <c r="CI52" s="46"/>
      <c r="CJ52" s="47"/>
      <c r="CK52" s="48"/>
      <c r="CL52" s="49"/>
      <c r="CM52" s="50"/>
      <c r="CN52" s="51"/>
      <c r="CO52" s="45"/>
      <c r="CP52" s="46"/>
      <c r="CQ52" s="47"/>
      <c r="CR52" s="48"/>
      <c r="CS52" s="49"/>
      <c r="CT52" s="50"/>
      <c r="CU52" s="51"/>
      <c r="CV52" s="45"/>
      <c r="CW52" s="46"/>
      <c r="CX52" s="47"/>
      <c r="CY52" s="48"/>
      <c r="CZ52" s="49"/>
      <c r="DA52" s="50"/>
      <c r="DB52" s="51"/>
      <c r="DC52" s="45"/>
      <c r="DD52" s="46"/>
      <c r="DE52" s="47"/>
      <c r="DF52" s="48"/>
      <c r="DG52" s="49"/>
      <c r="DH52" s="50"/>
      <c r="DI52" s="51"/>
      <c r="DJ52" s="45"/>
      <c r="DK52" s="46"/>
      <c r="DL52" s="47"/>
      <c r="DM52" s="48"/>
      <c r="DN52" s="49"/>
      <c r="DO52" s="50"/>
      <c r="DP52" s="51"/>
      <c r="DQ52" s="45"/>
      <c r="DR52" s="46"/>
      <c r="DS52" s="47"/>
      <c r="DT52" s="48"/>
      <c r="DU52" s="49"/>
      <c r="DV52" s="50"/>
      <c r="DW52" s="51"/>
      <c r="DX52" s="45"/>
      <c r="DY52" s="46"/>
      <c r="DZ52" s="47"/>
      <c r="EA52" s="48"/>
      <c r="EB52" s="49"/>
      <c r="EC52" s="50"/>
      <c r="ED52" s="51"/>
      <c r="EE52" s="45"/>
      <c r="EF52" s="46"/>
      <c r="EG52" s="47"/>
      <c r="EH52" s="48"/>
      <c r="EI52" s="49"/>
      <c r="EJ52" s="50"/>
      <c r="EK52" s="51"/>
      <c r="EL52" s="45"/>
      <c r="EM52" s="46"/>
      <c r="EN52" s="47"/>
      <c r="EO52" s="48"/>
      <c r="EP52" s="49"/>
      <c r="EQ52" s="50"/>
      <c r="ER52" s="51"/>
      <c r="ES52" s="45"/>
      <c r="ET52" s="46"/>
      <c r="EU52" s="47"/>
      <c r="EV52" s="48"/>
      <c r="EW52" s="49"/>
      <c r="EX52" s="50"/>
      <c r="EY52" s="51"/>
      <c r="EZ52" s="45"/>
      <c r="FA52" s="46"/>
      <c r="FB52" s="47"/>
      <c r="FC52" s="48"/>
      <c r="FD52" s="49"/>
      <c r="FE52" s="50"/>
      <c r="FF52" s="51"/>
      <c r="FG52" s="45"/>
      <c r="FH52" s="46"/>
      <c r="FI52" s="47"/>
      <c r="FJ52" s="48"/>
      <c r="FK52" s="49"/>
      <c r="FL52" s="50"/>
      <c r="FM52" s="51"/>
      <c r="FN52" s="45"/>
      <c r="FO52" s="46"/>
      <c r="FP52" s="47"/>
      <c r="FQ52" s="48"/>
      <c r="FR52" s="49"/>
      <c r="FS52" s="50"/>
      <c r="FT52" s="51"/>
      <c r="FU52" s="45"/>
      <c r="FV52" s="46"/>
      <c r="FW52" s="47"/>
      <c r="FX52" s="48"/>
      <c r="FY52" s="49"/>
      <c r="FZ52" s="50"/>
      <c r="GA52" s="51"/>
      <c r="GB52" s="45"/>
      <c r="GC52" s="46"/>
      <c r="GD52" s="47"/>
      <c r="GE52" s="48"/>
      <c r="GF52" s="49"/>
      <c r="GG52" s="50"/>
      <c r="GH52" s="51"/>
      <c r="GI52" s="45"/>
      <c r="GJ52" s="46"/>
      <c r="GK52" s="47"/>
      <c r="GL52" s="48"/>
      <c r="GM52" s="49"/>
      <c r="GN52" s="50"/>
      <c r="GO52" s="51"/>
      <c r="GP52" s="45"/>
      <c r="GQ52" s="46"/>
      <c r="GR52" s="47"/>
      <c r="GS52" s="48"/>
      <c r="GT52" s="49"/>
      <c r="GU52" s="50"/>
      <c r="GV52" s="51"/>
      <c r="GW52" s="45"/>
      <c r="GX52" s="46"/>
      <c r="GY52" s="47"/>
      <c r="GZ52" s="48"/>
      <c r="HA52" s="49"/>
      <c r="HB52" s="50"/>
      <c r="HC52" s="51"/>
      <c r="HD52" s="45"/>
      <c r="HE52" s="46"/>
      <c r="HF52" s="47"/>
      <c r="HG52" s="48"/>
      <c r="HH52" s="49"/>
      <c r="HI52" s="50"/>
      <c r="HJ52" s="51"/>
      <c r="HK52" s="45"/>
      <c r="HL52" s="46"/>
      <c r="HM52" s="47"/>
      <c r="HN52" s="48"/>
      <c r="HO52" s="49"/>
      <c r="HP52" s="50"/>
      <c r="HQ52" s="51"/>
      <c r="HR52" s="45"/>
      <c r="HS52" s="46"/>
      <c r="HT52" s="47"/>
      <c r="HU52" s="48"/>
    </row>
    <row r="53" spans="1:229" x14ac:dyDescent="0.25">
      <c r="H53" s="38"/>
      <c r="I53" s="39"/>
      <c r="J53" s="40"/>
      <c r="K53" s="41"/>
      <c r="L53" s="42"/>
      <c r="M53" s="43"/>
      <c r="N53" s="43"/>
      <c r="O53" s="38"/>
      <c r="P53" s="39"/>
      <c r="Q53" s="40"/>
      <c r="R53" s="41"/>
      <c r="S53" s="42"/>
      <c r="T53" s="43"/>
      <c r="U53" s="43"/>
      <c r="V53" s="38"/>
      <c r="W53" s="39"/>
      <c r="X53" s="40"/>
      <c r="Y53" s="41"/>
      <c r="Z53" s="42"/>
      <c r="AA53" s="43"/>
      <c r="AB53" s="43"/>
      <c r="AC53" s="38"/>
      <c r="AD53" s="39"/>
      <c r="AE53" s="40"/>
      <c r="AF53" s="41"/>
      <c r="AG53" s="42"/>
      <c r="AH53" s="43"/>
      <c r="AI53" s="43"/>
      <c r="AJ53" s="38"/>
      <c r="AK53" s="39"/>
      <c r="AL53" s="40"/>
      <c r="AM53" s="41"/>
      <c r="AN53" s="42"/>
      <c r="AO53" s="43"/>
      <c r="AP53" s="43"/>
      <c r="AQ53" s="44"/>
      <c r="AR53" s="45"/>
      <c r="AS53" s="46"/>
      <c r="AT53" s="47"/>
      <c r="AU53" s="48"/>
      <c r="AV53" s="49"/>
      <c r="AW53" s="50"/>
      <c r="AX53" s="51"/>
      <c r="AY53" s="45"/>
      <c r="AZ53" s="46"/>
      <c r="BA53" s="47"/>
      <c r="BB53" s="48"/>
      <c r="BC53" s="49"/>
      <c r="BD53" s="50"/>
      <c r="BE53" s="51"/>
      <c r="BF53" s="45"/>
      <c r="BG53" s="46"/>
      <c r="BH53" s="47"/>
      <c r="BI53" s="48"/>
      <c r="BJ53" s="49"/>
      <c r="BK53" s="50"/>
      <c r="BL53" s="51"/>
      <c r="BM53" s="45"/>
      <c r="BN53" s="46"/>
      <c r="BO53" s="47"/>
      <c r="BP53" s="48"/>
      <c r="BQ53" s="49"/>
      <c r="BR53" s="50"/>
      <c r="BS53" s="51"/>
      <c r="BT53" s="45"/>
      <c r="BU53" s="46"/>
      <c r="BV53" s="47"/>
      <c r="BW53" s="48"/>
      <c r="BX53" s="49"/>
      <c r="BY53" s="50"/>
      <c r="BZ53" s="51"/>
      <c r="CA53" s="45"/>
      <c r="CB53" s="46"/>
      <c r="CC53" s="47"/>
      <c r="CD53" s="48"/>
      <c r="CE53" s="49"/>
      <c r="CF53" s="50"/>
      <c r="CG53" s="51"/>
      <c r="CH53" s="45"/>
      <c r="CI53" s="46"/>
      <c r="CJ53" s="47"/>
      <c r="CK53" s="48"/>
      <c r="CL53" s="49"/>
      <c r="CM53" s="50"/>
      <c r="CN53" s="51"/>
      <c r="CO53" s="45"/>
      <c r="CP53" s="46"/>
      <c r="CQ53" s="47"/>
      <c r="CR53" s="48"/>
      <c r="CS53" s="49"/>
      <c r="CT53" s="50"/>
      <c r="CU53" s="51"/>
      <c r="CV53" s="45"/>
      <c r="CW53" s="46"/>
      <c r="CX53" s="47"/>
      <c r="CY53" s="48"/>
      <c r="CZ53" s="49"/>
      <c r="DA53" s="50"/>
      <c r="DB53" s="51"/>
      <c r="DC53" s="45"/>
      <c r="DD53" s="46"/>
      <c r="DE53" s="47"/>
      <c r="DF53" s="48"/>
      <c r="DG53" s="49"/>
      <c r="DH53" s="50"/>
      <c r="DI53" s="51"/>
      <c r="DJ53" s="45"/>
      <c r="DK53" s="46"/>
      <c r="DL53" s="47"/>
      <c r="DM53" s="48"/>
      <c r="DN53" s="49"/>
      <c r="DO53" s="50"/>
      <c r="DP53" s="51"/>
      <c r="DQ53" s="45"/>
      <c r="DR53" s="46"/>
      <c r="DS53" s="47"/>
      <c r="DT53" s="48"/>
      <c r="DU53" s="49"/>
      <c r="DV53" s="50"/>
      <c r="DW53" s="51"/>
      <c r="DX53" s="45"/>
      <c r="DY53" s="46"/>
      <c r="DZ53" s="47"/>
      <c r="EA53" s="48"/>
      <c r="EB53" s="49"/>
      <c r="EC53" s="50"/>
      <c r="ED53" s="51"/>
      <c r="EE53" s="45"/>
      <c r="EF53" s="46"/>
      <c r="EG53" s="47"/>
      <c r="EH53" s="48"/>
      <c r="EI53" s="49"/>
      <c r="EJ53" s="50"/>
      <c r="EK53" s="51"/>
      <c r="EL53" s="45"/>
      <c r="EM53" s="46"/>
      <c r="EN53" s="47"/>
      <c r="EO53" s="48"/>
      <c r="EP53" s="49"/>
      <c r="EQ53" s="50"/>
      <c r="ER53" s="51"/>
      <c r="ES53" s="45"/>
      <c r="ET53" s="46"/>
      <c r="EU53" s="47"/>
      <c r="EV53" s="48"/>
      <c r="EW53" s="49"/>
      <c r="EX53" s="50"/>
      <c r="EY53" s="51"/>
      <c r="EZ53" s="45"/>
      <c r="FA53" s="46"/>
      <c r="FB53" s="47"/>
      <c r="FC53" s="48"/>
      <c r="FD53" s="49"/>
      <c r="FE53" s="50"/>
      <c r="FF53" s="51"/>
      <c r="FG53" s="45"/>
      <c r="FH53" s="46"/>
      <c r="FI53" s="47"/>
      <c r="FJ53" s="48"/>
      <c r="FK53" s="49"/>
      <c r="FL53" s="50"/>
      <c r="FM53" s="51"/>
      <c r="FN53" s="45"/>
      <c r="FO53" s="46"/>
      <c r="FP53" s="47"/>
      <c r="FQ53" s="48"/>
      <c r="FR53" s="49"/>
      <c r="FS53" s="50"/>
      <c r="FT53" s="51"/>
      <c r="FU53" s="45"/>
      <c r="FV53" s="46"/>
      <c r="FW53" s="47"/>
      <c r="FX53" s="48"/>
      <c r="FY53" s="49"/>
      <c r="FZ53" s="50"/>
      <c r="GA53" s="51"/>
      <c r="GB53" s="45"/>
      <c r="GC53" s="46"/>
      <c r="GD53" s="47"/>
      <c r="GE53" s="48"/>
      <c r="GF53" s="49"/>
      <c r="GG53" s="50"/>
      <c r="GH53" s="51"/>
      <c r="GI53" s="45"/>
      <c r="GJ53" s="46"/>
      <c r="GK53" s="47"/>
      <c r="GL53" s="48"/>
      <c r="GM53" s="49"/>
      <c r="GN53" s="50"/>
      <c r="GO53" s="51"/>
      <c r="GP53" s="45"/>
      <c r="GQ53" s="46"/>
      <c r="GR53" s="47"/>
      <c r="GS53" s="48"/>
      <c r="GT53" s="49"/>
      <c r="GU53" s="50"/>
      <c r="GV53" s="51"/>
      <c r="GW53" s="45"/>
      <c r="GX53" s="46"/>
      <c r="GY53" s="47"/>
      <c r="GZ53" s="48"/>
      <c r="HA53" s="49"/>
      <c r="HB53" s="50"/>
      <c r="HC53" s="51"/>
      <c r="HD53" s="45"/>
      <c r="HE53" s="46"/>
      <c r="HF53" s="47"/>
      <c r="HG53" s="48"/>
      <c r="HH53" s="49"/>
      <c r="HI53" s="50"/>
      <c r="HJ53" s="51"/>
      <c r="HK53" s="45"/>
      <c r="HL53" s="46"/>
      <c r="HM53" s="47"/>
      <c r="HN53" s="48"/>
      <c r="HO53" s="49"/>
      <c r="HP53" s="50"/>
      <c r="HQ53" s="51"/>
      <c r="HR53" s="45"/>
      <c r="HS53" s="46"/>
      <c r="HT53" s="47"/>
      <c r="HU53" s="48"/>
    </row>
    <row r="54" spans="1:229" x14ac:dyDescent="0.25">
      <c r="H54" s="38"/>
      <c r="I54" s="39"/>
      <c r="J54" s="40"/>
      <c r="K54" s="41"/>
      <c r="L54" s="42"/>
      <c r="M54" s="43"/>
      <c r="N54" s="43"/>
      <c r="O54" s="38"/>
      <c r="P54" s="39"/>
      <c r="Q54" s="40"/>
      <c r="R54" s="41"/>
      <c r="S54" s="42"/>
      <c r="T54" s="43"/>
      <c r="U54" s="43"/>
      <c r="V54" s="38"/>
      <c r="W54" s="39"/>
      <c r="X54" s="40"/>
      <c r="Y54" s="41"/>
      <c r="Z54" s="42"/>
      <c r="AA54" s="43"/>
      <c r="AB54" s="43"/>
      <c r="AC54" s="38"/>
      <c r="AD54" s="39"/>
      <c r="AE54" s="40"/>
      <c r="AF54" s="41"/>
      <c r="AG54" s="42"/>
      <c r="AH54" s="43"/>
      <c r="AI54" s="43"/>
      <c r="AJ54" s="38"/>
      <c r="AK54" s="39"/>
      <c r="AL54" s="40"/>
      <c r="AM54" s="41"/>
      <c r="AN54" s="42"/>
      <c r="AO54" s="43"/>
      <c r="AP54" s="43"/>
      <c r="AQ54" s="44"/>
      <c r="AR54" s="45"/>
      <c r="AS54" s="46"/>
      <c r="AT54" s="47"/>
      <c r="AU54" s="48"/>
      <c r="AV54" s="49"/>
      <c r="AW54" s="50"/>
      <c r="AX54" s="51"/>
      <c r="AY54" s="45"/>
      <c r="AZ54" s="46"/>
      <c r="BA54" s="47"/>
      <c r="BB54" s="48"/>
      <c r="BC54" s="49"/>
      <c r="BD54" s="50"/>
      <c r="BE54" s="51"/>
      <c r="BF54" s="45"/>
      <c r="BG54" s="46"/>
      <c r="BH54" s="47"/>
      <c r="BI54" s="48"/>
      <c r="BJ54" s="49"/>
      <c r="BK54" s="50"/>
      <c r="BL54" s="51"/>
      <c r="BM54" s="45"/>
      <c r="BN54" s="46"/>
      <c r="BO54" s="47"/>
      <c r="BP54" s="48"/>
      <c r="BQ54" s="49"/>
      <c r="BR54" s="50"/>
      <c r="BS54" s="51"/>
      <c r="BT54" s="45"/>
      <c r="BU54" s="46"/>
      <c r="BV54" s="47"/>
      <c r="BW54" s="48"/>
      <c r="BX54" s="49"/>
      <c r="BY54" s="50"/>
      <c r="BZ54" s="51"/>
      <c r="CA54" s="45"/>
      <c r="CB54" s="46"/>
      <c r="CC54" s="47"/>
      <c r="CD54" s="48"/>
      <c r="CE54" s="49"/>
      <c r="CF54" s="50"/>
      <c r="CG54" s="51"/>
      <c r="CH54" s="45"/>
      <c r="CI54" s="46"/>
      <c r="CJ54" s="47"/>
      <c r="CK54" s="48"/>
      <c r="CL54" s="49"/>
      <c r="CM54" s="50"/>
      <c r="CN54" s="51"/>
      <c r="CO54" s="45"/>
      <c r="CP54" s="46"/>
      <c r="CQ54" s="47"/>
      <c r="CR54" s="48"/>
      <c r="CS54" s="49"/>
      <c r="CT54" s="50"/>
      <c r="CU54" s="51"/>
      <c r="CV54" s="45"/>
      <c r="CW54" s="46"/>
      <c r="CX54" s="47"/>
      <c r="CY54" s="48"/>
      <c r="CZ54" s="49"/>
      <c r="DA54" s="50"/>
      <c r="DB54" s="51"/>
      <c r="DC54" s="45"/>
      <c r="DD54" s="46"/>
      <c r="DE54" s="47"/>
      <c r="DF54" s="48"/>
      <c r="DG54" s="49"/>
      <c r="DH54" s="50"/>
      <c r="DI54" s="51"/>
      <c r="DJ54" s="45"/>
      <c r="DK54" s="46"/>
      <c r="DL54" s="47"/>
      <c r="DM54" s="48"/>
      <c r="DN54" s="49"/>
      <c r="DO54" s="50"/>
      <c r="DP54" s="51"/>
      <c r="DQ54" s="45"/>
      <c r="DR54" s="46"/>
      <c r="DS54" s="47"/>
      <c r="DT54" s="48"/>
      <c r="DU54" s="49"/>
      <c r="DV54" s="50"/>
      <c r="DW54" s="51"/>
      <c r="DX54" s="45"/>
      <c r="DY54" s="46"/>
      <c r="DZ54" s="47"/>
      <c r="EA54" s="48"/>
      <c r="EB54" s="49"/>
      <c r="EC54" s="50"/>
      <c r="ED54" s="51"/>
      <c r="EE54" s="45"/>
      <c r="EF54" s="46"/>
      <c r="EG54" s="47"/>
      <c r="EH54" s="48"/>
      <c r="EI54" s="49"/>
      <c r="EJ54" s="50"/>
      <c r="EK54" s="51"/>
      <c r="EL54" s="45"/>
      <c r="EM54" s="46"/>
      <c r="EN54" s="47"/>
      <c r="EO54" s="48"/>
      <c r="EP54" s="49"/>
      <c r="EQ54" s="50"/>
      <c r="ER54" s="51"/>
      <c r="ES54" s="45"/>
      <c r="ET54" s="46"/>
      <c r="EU54" s="47"/>
      <c r="EV54" s="48"/>
      <c r="EW54" s="49"/>
      <c r="EX54" s="50"/>
      <c r="EY54" s="51"/>
      <c r="EZ54" s="45"/>
      <c r="FA54" s="46"/>
      <c r="FB54" s="47"/>
      <c r="FC54" s="48"/>
      <c r="FD54" s="49"/>
      <c r="FE54" s="50"/>
      <c r="FF54" s="51"/>
      <c r="FG54" s="45"/>
      <c r="FH54" s="46"/>
      <c r="FI54" s="47"/>
      <c r="FJ54" s="48"/>
      <c r="FK54" s="49"/>
      <c r="FL54" s="50"/>
      <c r="FM54" s="51"/>
      <c r="FN54" s="45"/>
      <c r="FO54" s="46"/>
      <c r="FP54" s="47"/>
      <c r="FQ54" s="48"/>
      <c r="FR54" s="49"/>
      <c r="FS54" s="50"/>
      <c r="FT54" s="51"/>
      <c r="FU54" s="45"/>
      <c r="FV54" s="46"/>
      <c r="FW54" s="47"/>
      <c r="FX54" s="48"/>
      <c r="FY54" s="49"/>
      <c r="FZ54" s="50"/>
      <c r="GA54" s="51"/>
      <c r="GB54" s="45"/>
      <c r="GC54" s="46"/>
      <c r="GD54" s="47"/>
      <c r="GE54" s="48"/>
      <c r="GF54" s="49"/>
      <c r="GG54" s="50"/>
      <c r="GH54" s="51"/>
      <c r="GI54" s="45"/>
      <c r="GJ54" s="46"/>
      <c r="GK54" s="47"/>
      <c r="GL54" s="48"/>
      <c r="GM54" s="49"/>
      <c r="GN54" s="50"/>
      <c r="GO54" s="51"/>
      <c r="GP54" s="45"/>
      <c r="GQ54" s="46"/>
      <c r="GR54" s="47"/>
      <c r="GS54" s="48"/>
      <c r="GT54" s="49"/>
      <c r="GU54" s="50"/>
      <c r="GV54" s="51"/>
      <c r="GW54" s="45"/>
      <c r="GX54" s="46"/>
      <c r="GY54" s="47"/>
      <c r="GZ54" s="48"/>
      <c r="HA54" s="49"/>
      <c r="HB54" s="50"/>
      <c r="HC54" s="51"/>
      <c r="HD54" s="45"/>
      <c r="HE54" s="46"/>
      <c r="HF54" s="47"/>
      <c r="HG54" s="48"/>
      <c r="HH54" s="49"/>
      <c r="HI54" s="50"/>
      <c r="HJ54" s="51"/>
      <c r="HK54" s="45"/>
      <c r="HL54" s="46"/>
      <c r="HM54" s="47"/>
      <c r="HN54" s="48"/>
      <c r="HO54" s="49"/>
      <c r="HP54" s="50"/>
      <c r="HQ54" s="51"/>
      <c r="HR54" s="45"/>
      <c r="HS54" s="46"/>
      <c r="HT54" s="47"/>
      <c r="HU54" s="48"/>
    </row>
    <row r="55" spans="1:229" x14ac:dyDescent="0.25">
      <c r="H55" s="38"/>
      <c r="I55" s="39"/>
      <c r="J55" s="40"/>
      <c r="K55" s="41"/>
      <c r="L55" s="42"/>
      <c r="M55" s="43"/>
      <c r="N55" s="43"/>
      <c r="O55" s="38"/>
      <c r="P55" s="39"/>
      <c r="Q55" s="40"/>
      <c r="R55" s="41"/>
      <c r="S55" s="42"/>
      <c r="T55" s="43"/>
      <c r="U55" s="43"/>
      <c r="V55" s="38"/>
      <c r="W55" s="39"/>
      <c r="X55" s="40"/>
      <c r="Y55" s="41"/>
      <c r="Z55" s="42"/>
      <c r="AA55" s="43"/>
      <c r="AB55" s="43"/>
      <c r="AC55" s="38"/>
      <c r="AD55" s="39"/>
      <c r="AE55" s="40"/>
      <c r="AF55" s="41"/>
      <c r="AG55" s="42"/>
      <c r="AH55" s="43"/>
      <c r="AI55" s="43"/>
      <c r="AJ55" s="38"/>
      <c r="AK55" s="39"/>
      <c r="AL55" s="40"/>
      <c r="AM55" s="41"/>
      <c r="AN55" s="42"/>
      <c r="AO55" s="43"/>
      <c r="AP55" s="43"/>
      <c r="AQ55" s="44"/>
      <c r="AR55" s="45"/>
      <c r="AS55" s="46"/>
      <c r="AT55" s="47"/>
      <c r="AU55" s="48"/>
      <c r="AV55" s="49"/>
      <c r="AW55" s="50"/>
      <c r="AX55" s="51"/>
      <c r="AY55" s="45"/>
      <c r="AZ55" s="46"/>
      <c r="BA55" s="47"/>
      <c r="BB55" s="48"/>
      <c r="BC55" s="49"/>
      <c r="BD55" s="50"/>
      <c r="BE55" s="51"/>
      <c r="BF55" s="45"/>
      <c r="BG55" s="46"/>
      <c r="BH55" s="47"/>
      <c r="BI55" s="48"/>
      <c r="BJ55" s="49"/>
      <c r="BK55" s="50"/>
      <c r="BL55" s="51"/>
      <c r="BM55" s="45"/>
      <c r="BN55" s="46"/>
      <c r="BO55" s="47"/>
      <c r="BP55" s="48"/>
      <c r="BQ55" s="49"/>
      <c r="BR55" s="50"/>
      <c r="BS55" s="51"/>
      <c r="BT55" s="45"/>
      <c r="BU55" s="46"/>
      <c r="BV55" s="47"/>
      <c r="BW55" s="48"/>
      <c r="BX55" s="49"/>
      <c r="BY55" s="50"/>
      <c r="BZ55" s="51"/>
      <c r="CA55" s="45"/>
      <c r="CB55" s="46"/>
      <c r="CC55" s="47"/>
      <c r="CD55" s="48"/>
      <c r="CE55" s="49"/>
      <c r="CF55" s="50"/>
      <c r="CG55" s="51"/>
      <c r="CH55" s="45"/>
      <c r="CI55" s="46"/>
      <c r="CJ55" s="47"/>
      <c r="CK55" s="48"/>
      <c r="CL55" s="49"/>
      <c r="CM55" s="50"/>
      <c r="CN55" s="51"/>
      <c r="CO55" s="45"/>
      <c r="CP55" s="46"/>
      <c r="CQ55" s="47"/>
      <c r="CR55" s="48"/>
      <c r="CS55" s="49"/>
      <c r="CT55" s="50"/>
      <c r="CU55" s="51"/>
      <c r="CV55" s="45"/>
      <c r="CW55" s="46"/>
      <c r="CX55" s="47"/>
      <c r="CY55" s="48"/>
      <c r="CZ55" s="49"/>
      <c r="DA55" s="50"/>
      <c r="DB55" s="51"/>
      <c r="DC55" s="45"/>
      <c r="DD55" s="46"/>
      <c r="DE55" s="47"/>
      <c r="DF55" s="48"/>
      <c r="DG55" s="49"/>
      <c r="DH55" s="50"/>
      <c r="DI55" s="51"/>
      <c r="DJ55" s="45"/>
      <c r="DK55" s="46"/>
      <c r="DL55" s="47"/>
      <c r="DM55" s="48"/>
      <c r="DN55" s="49"/>
      <c r="DO55" s="50"/>
      <c r="DP55" s="51"/>
      <c r="DQ55" s="45"/>
      <c r="DR55" s="46"/>
      <c r="DS55" s="47"/>
      <c r="DT55" s="48"/>
      <c r="DU55" s="49"/>
      <c r="DV55" s="50"/>
      <c r="DW55" s="51"/>
      <c r="DX55" s="45"/>
      <c r="DY55" s="46"/>
      <c r="DZ55" s="47"/>
      <c r="EA55" s="48"/>
      <c r="EB55" s="49"/>
      <c r="EC55" s="50"/>
      <c r="ED55" s="51"/>
      <c r="EE55" s="45"/>
      <c r="EF55" s="46"/>
      <c r="EG55" s="47"/>
      <c r="EH55" s="48"/>
      <c r="EI55" s="49"/>
      <c r="EJ55" s="50"/>
      <c r="EK55" s="51"/>
      <c r="EL55" s="45"/>
      <c r="EM55" s="46"/>
      <c r="EN55" s="47"/>
      <c r="EO55" s="48"/>
      <c r="EP55" s="49"/>
      <c r="EQ55" s="50"/>
      <c r="ER55" s="51"/>
      <c r="ES55" s="45"/>
      <c r="ET55" s="46"/>
      <c r="EU55" s="47"/>
      <c r="EV55" s="48"/>
      <c r="EW55" s="49"/>
      <c r="EX55" s="50"/>
      <c r="EY55" s="51"/>
      <c r="EZ55" s="45"/>
      <c r="FA55" s="46"/>
      <c r="FB55" s="47"/>
      <c r="FC55" s="48"/>
      <c r="FD55" s="49"/>
      <c r="FE55" s="50"/>
      <c r="FF55" s="51"/>
      <c r="FG55" s="45"/>
      <c r="FH55" s="46"/>
      <c r="FI55" s="47"/>
      <c r="FJ55" s="48"/>
      <c r="FK55" s="49"/>
      <c r="FL55" s="50"/>
      <c r="FM55" s="51"/>
      <c r="FN55" s="45"/>
      <c r="FO55" s="46"/>
      <c r="FP55" s="47"/>
      <c r="FQ55" s="48"/>
      <c r="FR55" s="49"/>
      <c r="FS55" s="50"/>
      <c r="FT55" s="51"/>
      <c r="FU55" s="45"/>
      <c r="FV55" s="46"/>
      <c r="FW55" s="47"/>
      <c r="FX55" s="48"/>
      <c r="FY55" s="49"/>
      <c r="FZ55" s="50"/>
      <c r="GA55" s="51"/>
      <c r="GB55" s="45"/>
      <c r="GC55" s="46"/>
      <c r="GD55" s="47"/>
      <c r="GE55" s="48"/>
      <c r="GF55" s="49"/>
      <c r="GG55" s="50"/>
      <c r="GH55" s="51"/>
      <c r="GI55" s="45"/>
      <c r="GJ55" s="46"/>
      <c r="GK55" s="47"/>
      <c r="GL55" s="48"/>
      <c r="GM55" s="49"/>
      <c r="GN55" s="50"/>
      <c r="GO55" s="51"/>
      <c r="GP55" s="45"/>
      <c r="GQ55" s="46"/>
      <c r="GR55" s="47"/>
      <c r="GS55" s="48"/>
      <c r="GT55" s="49"/>
      <c r="GU55" s="50"/>
      <c r="GV55" s="51"/>
      <c r="GW55" s="45"/>
      <c r="GX55" s="46"/>
      <c r="GY55" s="47"/>
      <c r="GZ55" s="48"/>
      <c r="HA55" s="49"/>
      <c r="HB55" s="50"/>
      <c r="HC55" s="51"/>
      <c r="HD55" s="45"/>
      <c r="HE55" s="46"/>
      <c r="HF55" s="47"/>
      <c r="HG55" s="48"/>
      <c r="HH55" s="49"/>
      <c r="HI55" s="50"/>
      <c r="HJ55" s="51"/>
      <c r="HK55" s="45"/>
      <c r="HL55" s="46"/>
      <c r="HM55" s="47"/>
      <c r="HN55" s="48"/>
      <c r="HO55" s="49"/>
      <c r="HP55" s="50"/>
      <c r="HQ55" s="51"/>
      <c r="HR55" s="45"/>
      <c r="HS55" s="46"/>
      <c r="HT55" s="47"/>
      <c r="HU55" s="48"/>
    </row>
    <row r="56" spans="1:229" x14ac:dyDescent="0.25">
      <c r="H56" s="38"/>
      <c r="I56" s="39"/>
      <c r="J56" s="40"/>
      <c r="K56" s="41"/>
      <c r="L56" s="42"/>
      <c r="M56" s="43"/>
      <c r="N56" s="43"/>
      <c r="O56" s="38"/>
      <c r="P56" s="39"/>
      <c r="Q56" s="40"/>
      <c r="R56" s="41"/>
      <c r="S56" s="42"/>
      <c r="T56" s="43"/>
      <c r="U56" s="43"/>
      <c r="V56" s="38"/>
      <c r="W56" s="39"/>
      <c r="X56" s="40"/>
      <c r="Y56" s="41"/>
      <c r="Z56" s="42"/>
      <c r="AA56" s="43"/>
      <c r="AB56" s="43"/>
      <c r="AC56" s="38"/>
      <c r="AD56" s="39"/>
      <c r="AE56" s="40"/>
      <c r="AF56" s="41"/>
      <c r="AG56" s="42"/>
      <c r="AH56" s="43"/>
      <c r="AI56" s="43"/>
      <c r="AJ56" s="38"/>
      <c r="AK56" s="39"/>
      <c r="AL56" s="40"/>
      <c r="AM56" s="41"/>
      <c r="AN56" s="42"/>
      <c r="AO56" s="43"/>
      <c r="AP56" s="43"/>
      <c r="AQ56" s="44"/>
      <c r="AR56" s="45"/>
      <c r="AS56" s="46"/>
      <c r="AT56" s="47"/>
      <c r="AU56" s="48"/>
      <c r="AV56" s="49"/>
      <c r="AW56" s="50"/>
      <c r="AX56" s="51"/>
      <c r="AY56" s="45"/>
      <c r="AZ56" s="46"/>
      <c r="BA56" s="47"/>
      <c r="BB56" s="48"/>
      <c r="BC56" s="49"/>
      <c r="BD56" s="50"/>
      <c r="BE56" s="51"/>
      <c r="BF56" s="45"/>
      <c r="BG56" s="46"/>
      <c r="BH56" s="47"/>
      <c r="BI56" s="48"/>
      <c r="BJ56" s="49"/>
      <c r="BK56" s="50"/>
      <c r="BL56" s="51"/>
      <c r="BM56" s="45"/>
      <c r="BN56" s="46"/>
      <c r="BO56" s="47"/>
      <c r="BP56" s="48"/>
      <c r="BQ56" s="49"/>
      <c r="BR56" s="50"/>
      <c r="BS56" s="51"/>
      <c r="BT56" s="45"/>
      <c r="BU56" s="46"/>
      <c r="BV56" s="47"/>
      <c r="BW56" s="48"/>
      <c r="BX56" s="49"/>
      <c r="BY56" s="50"/>
      <c r="BZ56" s="51"/>
      <c r="CA56" s="45"/>
      <c r="CB56" s="46"/>
      <c r="CC56" s="47"/>
      <c r="CD56" s="48"/>
      <c r="CE56" s="49"/>
      <c r="CF56" s="50"/>
      <c r="CG56" s="51"/>
      <c r="CH56" s="45"/>
      <c r="CI56" s="46"/>
      <c r="CJ56" s="47"/>
      <c r="CK56" s="48"/>
      <c r="CL56" s="49"/>
      <c r="CM56" s="50"/>
      <c r="CN56" s="51"/>
      <c r="CO56" s="45"/>
      <c r="CP56" s="46"/>
      <c r="CQ56" s="47"/>
      <c r="CR56" s="48"/>
      <c r="CS56" s="49"/>
      <c r="CT56" s="50"/>
      <c r="CU56" s="51"/>
      <c r="CV56" s="45"/>
      <c r="CW56" s="46"/>
      <c r="CX56" s="47"/>
      <c r="CY56" s="48"/>
      <c r="CZ56" s="49"/>
      <c r="DA56" s="50"/>
      <c r="DB56" s="51"/>
      <c r="DC56" s="45"/>
      <c r="DD56" s="46"/>
      <c r="DE56" s="47"/>
      <c r="DF56" s="48"/>
      <c r="DG56" s="49"/>
      <c r="DH56" s="50"/>
      <c r="DI56" s="51"/>
      <c r="DJ56" s="45"/>
      <c r="DK56" s="46"/>
      <c r="DL56" s="47"/>
      <c r="DM56" s="48"/>
      <c r="DN56" s="49"/>
      <c r="DO56" s="50"/>
      <c r="DP56" s="51"/>
      <c r="DQ56" s="45"/>
      <c r="DR56" s="46"/>
      <c r="DS56" s="47"/>
      <c r="DT56" s="48"/>
      <c r="DU56" s="49"/>
      <c r="DV56" s="50"/>
      <c r="DW56" s="51"/>
      <c r="DX56" s="45"/>
      <c r="DY56" s="46"/>
      <c r="DZ56" s="47"/>
      <c r="EA56" s="48"/>
      <c r="EB56" s="49"/>
      <c r="EC56" s="50"/>
      <c r="ED56" s="51"/>
      <c r="EE56" s="45"/>
      <c r="EF56" s="46"/>
      <c r="EG56" s="47"/>
      <c r="EH56" s="48"/>
      <c r="EI56" s="49"/>
      <c r="EJ56" s="50"/>
      <c r="EK56" s="51"/>
      <c r="EL56" s="45"/>
      <c r="EM56" s="46"/>
      <c r="EN56" s="47"/>
      <c r="EO56" s="48"/>
      <c r="EP56" s="49"/>
      <c r="EQ56" s="50"/>
      <c r="ER56" s="51"/>
      <c r="ES56" s="45"/>
      <c r="ET56" s="46"/>
      <c r="EU56" s="47"/>
      <c r="EV56" s="48"/>
      <c r="EW56" s="49"/>
      <c r="EX56" s="50"/>
      <c r="EY56" s="51"/>
      <c r="EZ56" s="45"/>
      <c r="FA56" s="46"/>
      <c r="FB56" s="47"/>
      <c r="FC56" s="48"/>
      <c r="FD56" s="49"/>
      <c r="FE56" s="50"/>
      <c r="FF56" s="51"/>
      <c r="FG56" s="45"/>
      <c r="FH56" s="46"/>
      <c r="FI56" s="47"/>
      <c r="FJ56" s="48"/>
      <c r="FK56" s="49"/>
      <c r="FL56" s="50"/>
      <c r="FM56" s="51"/>
      <c r="FN56" s="45"/>
      <c r="FO56" s="46"/>
      <c r="FP56" s="47"/>
      <c r="FQ56" s="48"/>
      <c r="FR56" s="49"/>
      <c r="FS56" s="50"/>
      <c r="FT56" s="51"/>
      <c r="FU56" s="45"/>
      <c r="FV56" s="46"/>
      <c r="FW56" s="47"/>
      <c r="FX56" s="48"/>
      <c r="FY56" s="49"/>
      <c r="FZ56" s="50"/>
      <c r="GA56" s="51"/>
      <c r="GB56" s="45"/>
      <c r="GC56" s="46"/>
      <c r="GD56" s="47"/>
      <c r="GE56" s="48"/>
      <c r="GF56" s="49"/>
      <c r="GG56" s="50"/>
      <c r="GH56" s="51"/>
      <c r="GI56" s="45"/>
      <c r="GJ56" s="46"/>
      <c r="GK56" s="47"/>
      <c r="GL56" s="48"/>
      <c r="GM56" s="49"/>
      <c r="GN56" s="50"/>
      <c r="GO56" s="51"/>
      <c r="GP56" s="45"/>
      <c r="GQ56" s="46"/>
      <c r="GR56" s="47"/>
      <c r="GS56" s="48"/>
      <c r="GT56" s="49"/>
      <c r="GU56" s="50"/>
      <c r="GV56" s="51"/>
      <c r="GW56" s="45"/>
      <c r="GX56" s="46"/>
      <c r="GY56" s="47"/>
      <c r="GZ56" s="48"/>
      <c r="HA56" s="49"/>
      <c r="HB56" s="50"/>
      <c r="HC56" s="51"/>
      <c r="HD56" s="45"/>
      <c r="HE56" s="46"/>
      <c r="HF56" s="47"/>
      <c r="HG56" s="48"/>
      <c r="HH56" s="49"/>
      <c r="HI56" s="50"/>
      <c r="HJ56" s="51"/>
      <c r="HK56" s="45"/>
      <c r="HL56" s="46"/>
      <c r="HM56" s="47"/>
      <c r="HN56" s="48"/>
      <c r="HO56" s="49"/>
      <c r="HP56" s="50"/>
      <c r="HQ56" s="51"/>
      <c r="HR56" s="45"/>
      <c r="HS56" s="46"/>
      <c r="HT56" s="47"/>
      <c r="HU56" s="48"/>
    </row>
    <row r="57" spans="1:229" x14ac:dyDescent="0.25">
      <c r="H57" s="38"/>
      <c r="I57" s="39"/>
      <c r="J57" s="40"/>
      <c r="K57" s="41"/>
      <c r="L57" s="42"/>
      <c r="M57" s="43"/>
      <c r="N57" s="43"/>
      <c r="O57" s="38"/>
      <c r="P57" s="39"/>
      <c r="Q57" s="40"/>
      <c r="R57" s="41"/>
      <c r="S57" s="42"/>
      <c r="T57" s="43"/>
      <c r="U57" s="43"/>
      <c r="V57" s="38"/>
      <c r="W57" s="39"/>
      <c r="X57" s="40"/>
      <c r="Y57" s="41"/>
      <c r="Z57" s="42"/>
      <c r="AA57" s="43"/>
      <c r="AB57" s="43"/>
      <c r="AC57" s="38"/>
      <c r="AD57" s="39"/>
      <c r="AE57" s="40"/>
      <c r="AF57" s="41"/>
      <c r="AG57" s="42"/>
      <c r="AH57" s="43"/>
      <c r="AI57" s="43"/>
      <c r="AJ57" s="38"/>
      <c r="AK57" s="39"/>
      <c r="AL57" s="40"/>
      <c r="AM57" s="41"/>
      <c r="AN57" s="42"/>
      <c r="AO57" s="43"/>
      <c r="AP57" s="43"/>
      <c r="AQ57" s="44"/>
      <c r="AR57" s="45"/>
      <c r="AS57" s="46"/>
      <c r="AT57" s="47"/>
      <c r="AU57" s="48"/>
      <c r="AV57" s="49"/>
      <c r="AW57" s="50"/>
      <c r="AX57" s="51"/>
      <c r="AY57" s="45"/>
      <c r="AZ57" s="46"/>
      <c r="BA57" s="47"/>
      <c r="BB57" s="48"/>
      <c r="BC57" s="49"/>
      <c r="BD57" s="50"/>
      <c r="BE57" s="51"/>
      <c r="BF57" s="45"/>
      <c r="BG57" s="46"/>
      <c r="BH57" s="47"/>
      <c r="BI57" s="48"/>
      <c r="BJ57" s="49"/>
      <c r="BK57" s="50"/>
      <c r="BL57" s="51"/>
      <c r="BM57" s="45"/>
      <c r="BN57" s="46"/>
      <c r="BO57" s="47"/>
      <c r="BP57" s="48"/>
      <c r="BQ57" s="49"/>
      <c r="BR57" s="50"/>
      <c r="BS57" s="51"/>
      <c r="BT57" s="45"/>
      <c r="BU57" s="46"/>
      <c r="BV57" s="47"/>
      <c r="BW57" s="48"/>
      <c r="BX57" s="49"/>
      <c r="BY57" s="50"/>
      <c r="BZ57" s="51"/>
      <c r="CA57" s="45"/>
      <c r="CB57" s="46"/>
      <c r="CC57" s="47"/>
      <c r="CD57" s="48"/>
      <c r="CE57" s="49"/>
      <c r="CF57" s="50"/>
      <c r="CG57" s="51"/>
      <c r="CH57" s="45"/>
      <c r="CI57" s="46"/>
      <c r="CJ57" s="47"/>
      <c r="CK57" s="48"/>
      <c r="CL57" s="49"/>
      <c r="CM57" s="50"/>
      <c r="CN57" s="51"/>
      <c r="CO57" s="45"/>
      <c r="CP57" s="46"/>
      <c r="CQ57" s="47"/>
      <c r="CR57" s="48"/>
      <c r="CS57" s="49"/>
      <c r="CT57" s="50"/>
      <c r="CU57" s="51"/>
      <c r="CV57" s="45"/>
      <c r="CW57" s="46"/>
      <c r="CX57" s="47"/>
      <c r="CY57" s="48"/>
      <c r="CZ57" s="49"/>
      <c r="DA57" s="50"/>
      <c r="DB57" s="51"/>
      <c r="DC57" s="45"/>
      <c r="DD57" s="46"/>
      <c r="DE57" s="47"/>
      <c r="DF57" s="48"/>
      <c r="DG57" s="49"/>
      <c r="DH57" s="50"/>
      <c r="DI57" s="51"/>
      <c r="DJ57" s="45"/>
      <c r="DK57" s="46"/>
      <c r="DL57" s="47"/>
      <c r="DM57" s="48"/>
      <c r="DN57" s="49"/>
      <c r="DO57" s="50"/>
      <c r="DP57" s="51"/>
      <c r="DQ57" s="45"/>
      <c r="DR57" s="46"/>
      <c r="DS57" s="47"/>
      <c r="DT57" s="48"/>
      <c r="DU57" s="49"/>
      <c r="DV57" s="50"/>
      <c r="DW57" s="51"/>
      <c r="DX57" s="45"/>
      <c r="DY57" s="46"/>
      <c r="DZ57" s="47"/>
      <c r="EA57" s="48"/>
      <c r="EB57" s="49"/>
      <c r="EC57" s="50"/>
      <c r="ED57" s="51"/>
      <c r="EE57" s="45"/>
      <c r="EF57" s="46"/>
      <c r="EG57" s="47"/>
      <c r="EH57" s="48"/>
      <c r="EI57" s="49"/>
      <c r="EJ57" s="50"/>
      <c r="EK57" s="51"/>
      <c r="EL57" s="45"/>
      <c r="EM57" s="46"/>
      <c r="EN57" s="47"/>
      <c r="EO57" s="48"/>
      <c r="EP57" s="49"/>
      <c r="EQ57" s="50"/>
      <c r="ER57" s="51"/>
      <c r="ES57" s="45"/>
      <c r="ET57" s="46"/>
      <c r="EU57" s="47"/>
      <c r="EV57" s="48"/>
      <c r="EW57" s="49"/>
      <c r="EX57" s="50"/>
      <c r="EY57" s="51"/>
      <c r="EZ57" s="45"/>
      <c r="FA57" s="46"/>
      <c r="FB57" s="47"/>
      <c r="FC57" s="48"/>
      <c r="FD57" s="49"/>
      <c r="FE57" s="50"/>
      <c r="FF57" s="51"/>
      <c r="FG57" s="45"/>
      <c r="FH57" s="46"/>
      <c r="FI57" s="47"/>
      <c r="FJ57" s="48"/>
      <c r="FK57" s="49"/>
      <c r="FL57" s="50"/>
      <c r="FM57" s="51"/>
      <c r="FN57" s="45"/>
      <c r="FO57" s="46"/>
      <c r="FP57" s="47"/>
      <c r="FQ57" s="48"/>
      <c r="FR57" s="49"/>
      <c r="FS57" s="50"/>
      <c r="FT57" s="51"/>
      <c r="FU57" s="45"/>
      <c r="FV57" s="46"/>
      <c r="FW57" s="47"/>
      <c r="FX57" s="48"/>
      <c r="FY57" s="49"/>
      <c r="FZ57" s="50"/>
      <c r="GA57" s="51"/>
      <c r="GB57" s="45"/>
      <c r="GC57" s="46"/>
      <c r="GD57" s="47"/>
      <c r="GE57" s="48"/>
      <c r="GF57" s="49"/>
      <c r="GG57" s="50"/>
      <c r="GH57" s="51"/>
      <c r="GI57" s="45"/>
      <c r="GJ57" s="46"/>
      <c r="GK57" s="47"/>
      <c r="GL57" s="48"/>
      <c r="GM57" s="49"/>
      <c r="GN57" s="50"/>
      <c r="GO57" s="51"/>
      <c r="GP57" s="45"/>
      <c r="GQ57" s="46"/>
      <c r="GR57" s="47"/>
      <c r="GS57" s="48"/>
      <c r="GT57" s="49"/>
      <c r="GU57" s="50"/>
      <c r="GV57" s="51"/>
      <c r="GW57" s="45"/>
      <c r="GX57" s="46"/>
      <c r="GY57" s="47"/>
      <c r="GZ57" s="48"/>
      <c r="HA57" s="49"/>
      <c r="HB57" s="50"/>
      <c r="HC57" s="51"/>
      <c r="HD57" s="45"/>
      <c r="HE57" s="46"/>
      <c r="HF57" s="47"/>
      <c r="HG57" s="48"/>
      <c r="HH57" s="49"/>
      <c r="HI57" s="50"/>
      <c r="HJ57" s="51"/>
      <c r="HK57" s="45"/>
      <c r="HL57" s="46"/>
      <c r="HM57" s="47"/>
      <c r="HN57" s="48"/>
      <c r="HO57" s="49"/>
      <c r="HP57" s="50"/>
      <c r="HQ57" s="51"/>
      <c r="HR57" s="45"/>
      <c r="HS57" s="46"/>
      <c r="HT57" s="47"/>
      <c r="HU57" s="48"/>
    </row>
    <row r="58" spans="1:229" x14ac:dyDescent="0.25">
      <c r="H58" s="38"/>
      <c r="I58" s="39"/>
      <c r="J58" s="40"/>
      <c r="K58" s="41"/>
      <c r="L58" s="42"/>
      <c r="M58" s="43"/>
      <c r="N58" s="43"/>
      <c r="O58" s="38"/>
      <c r="P58" s="39"/>
      <c r="Q58" s="40"/>
      <c r="R58" s="41"/>
      <c r="S58" s="42"/>
      <c r="T58" s="43"/>
      <c r="U58" s="43"/>
      <c r="V58" s="38"/>
      <c r="W58" s="39"/>
      <c r="X58" s="40"/>
      <c r="Y58" s="41"/>
      <c r="Z58" s="42"/>
      <c r="AA58" s="43"/>
      <c r="AB58" s="43"/>
      <c r="AC58" s="38"/>
      <c r="AD58" s="39"/>
      <c r="AE58" s="40"/>
      <c r="AF58" s="41"/>
      <c r="AG58" s="42"/>
      <c r="AH58" s="43"/>
      <c r="AI58" s="43"/>
      <c r="AJ58" s="38"/>
      <c r="AK58" s="39"/>
      <c r="AL58" s="40"/>
      <c r="AM58" s="41"/>
      <c r="AN58" s="42"/>
      <c r="AO58" s="43"/>
      <c r="AP58" s="43"/>
      <c r="AQ58" s="44"/>
      <c r="AR58" s="45"/>
      <c r="AS58" s="46"/>
      <c r="AT58" s="47"/>
      <c r="AU58" s="48"/>
      <c r="AV58" s="49"/>
      <c r="AW58" s="50"/>
      <c r="AX58" s="51"/>
      <c r="AY58" s="45"/>
      <c r="AZ58" s="46"/>
      <c r="BA58" s="47"/>
      <c r="BB58" s="48"/>
      <c r="BC58" s="49"/>
      <c r="BD58" s="50"/>
      <c r="BE58" s="51"/>
      <c r="BF58" s="45"/>
      <c r="BG58" s="46"/>
      <c r="BH58" s="47"/>
      <c r="BI58" s="48"/>
      <c r="BJ58" s="49"/>
      <c r="BK58" s="50"/>
      <c r="BL58" s="51"/>
      <c r="BM58" s="45"/>
      <c r="BN58" s="46"/>
      <c r="BO58" s="47"/>
      <c r="BP58" s="48"/>
      <c r="BQ58" s="49"/>
      <c r="BR58" s="50"/>
      <c r="BS58" s="51"/>
      <c r="BT58" s="45"/>
      <c r="BU58" s="46"/>
      <c r="BV58" s="47"/>
      <c r="BW58" s="48"/>
      <c r="BX58" s="49"/>
      <c r="BY58" s="50"/>
      <c r="BZ58" s="51"/>
      <c r="CA58" s="45"/>
      <c r="CB58" s="46"/>
      <c r="CC58" s="47"/>
      <c r="CD58" s="48"/>
      <c r="CE58" s="49"/>
      <c r="CF58" s="50"/>
      <c r="CG58" s="51"/>
      <c r="CH58" s="45"/>
      <c r="CI58" s="46"/>
      <c r="CJ58" s="47"/>
      <c r="CK58" s="48"/>
      <c r="CL58" s="49"/>
      <c r="CM58" s="50"/>
      <c r="CN58" s="51"/>
      <c r="CO58" s="45"/>
      <c r="CP58" s="46"/>
      <c r="CQ58" s="47"/>
      <c r="CR58" s="48"/>
      <c r="CS58" s="49"/>
      <c r="CT58" s="50"/>
      <c r="CU58" s="51"/>
      <c r="CV58" s="45"/>
      <c r="CW58" s="46"/>
      <c r="CX58" s="47"/>
      <c r="CY58" s="48"/>
      <c r="CZ58" s="49"/>
      <c r="DA58" s="50"/>
      <c r="DB58" s="51"/>
      <c r="DC58" s="45"/>
      <c r="DD58" s="46"/>
      <c r="DE58" s="47"/>
      <c r="DF58" s="48"/>
      <c r="DG58" s="49"/>
      <c r="DH58" s="50"/>
      <c r="DI58" s="51"/>
      <c r="DJ58" s="45"/>
      <c r="DK58" s="46"/>
      <c r="DL58" s="47"/>
      <c r="DM58" s="48"/>
      <c r="DN58" s="49"/>
      <c r="DO58" s="50"/>
      <c r="DP58" s="51"/>
      <c r="DQ58" s="45"/>
      <c r="DR58" s="46"/>
      <c r="DS58" s="47"/>
      <c r="DT58" s="48"/>
      <c r="DU58" s="49"/>
      <c r="DV58" s="50"/>
      <c r="DW58" s="51"/>
      <c r="DX58" s="45"/>
      <c r="DY58" s="46"/>
      <c r="DZ58" s="47"/>
      <c r="EA58" s="48"/>
      <c r="EB58" s="49"/>
      <c r="EC58" s="50"/>
      <c r="ED58" s="51"/>
      <c r="EE58" s="45"/>
      <c r="EF58" s="46"/>
      <c r="EG58" s="47"/>
      <c r="EH58" s="48"/>
      <c r="EI58" s="49"/>
      <c r="EJ58" s="50"/>
      <c r="EK58" s="51"/>
      <c r="EL58" s="45"/>
      <c r="EM58" s="46"/>
      <c r="EN58" s="47"/>
      <c r="EO58" s="48"/>
      <c r="EP58" s="49"/>
      <c r="EQ58" s="50"/>
      <c r="ER58" s="51"/>
      <c r="ES58" s="45"/>
      <c r="ET58" s="46"/>
      <c r="EU58" s="47"/>
      <c r="EV58" s="48"/>
      <c r="EW58" s="49"/>
      <c r="EX58" s="50"/>
      <c r="EY58" s="51"/>
      <c r="EZ58" s="45"/>
      <c r="FA58" s="46"/>
      <c r="FB58" s="47"/>
      <c r="FC58" s="48"/>
      <c r="FD58" s="49"/>
      <c r="FE58" s="50"/>
      <c r="FF58" s="51"/>
      <c r="FG58" s="45"/>
      <c r="FH58" s="46"/>
      <c r="FI58" s="47"/>
      <c r="FJ58" s="48"/>
      <c r="FK58" s="49"/>
      <c r="FL58" s="50"/>
      <c r="FM58" s="51"/>
      <c r="FN58" s="45"/>
      <c r="FO58" s="46"/>
      <c r="FP58" s="47"/>
      <c r="FQ58" s="48"/>
      <c r="FR58" s="49"/>
      <c r="FS58" s="50"/>
      <c r="FT58" s="51"/>
      <c r="FU58" s="45"/>
      <c r="FV58" s="46"/>
      <c r="FW58" s="47"/>
      <c r="FX58" s="48"/>
      <c r="FY58" s="49"/>
      <c r="FZ58" s="50"/>
      <c r="GA58" s="51"/>
      <c r="GB58" s="45"/>
      <c r="GC58" s="46"/>
      <c r="GD58" s="47"/>
      <c r="GE58" s="48"/>
      <c r="GF58" s="49"/>
      <c r="GG58" s="50"/>
      <c r="GH58" s="51"/>
      <c r="GI58" s="45"/>
      <c r="GJ58" s="46"/>
      <c r="GK58" s="47"/>
      <c r="GL58" s="48"/>
      <c r="GM58" s="49"/>
      <c r="GN58" s="50"/>
      <c r="GO58" s="51"/>
      <c r="GP58" s="45"/>
      <c r="GQ58" s="46"/>
      <c r="GR58" s="47"/>
      <c r="GS58" s="48"/>
      <c r="GT58" s="49"/>
      <c r="GU58" s="50"/>
      <c r="GV58" s="51"/>
      <c r="GW58" s="45"/>
      <c r="GX58" s="46"/>
      <c r="GY58" s="47"/>
      <c r="GZ58" s="48"/>
      <c r="HA58" s="49"/>
      <c r="HB58" s="50"/>
      <c r="HC58" s="51"/>
      <c r="HD58" s="45"/>
      <c r="HE58" s="46"/>
      <c r="HF58" s="47"/>
      <c r="HG58" s="48"/>
      <c r="HH58" s="49"/>
      <c r="HI58" s="50"/>
      <c r="HJ58" s="51"/>
      <c r="HK58" s="45"/>
      <c r="HL58" s="46"/>
      <c r="HM58" s="47"/>
      <c r="HN58" s="48"/>
      <c r="HO58" s="49"/>
      <c r="HP58" s="50"/>
      <c r="HQ58" s="51"/>
      <c r="HR58" s="45"/>
      <c r="HS58" s="46"/>
      <c r="HT58" s="47"/>
      <c r="HU58" s="48"/>
    </row>
    <row r="59" spans="1:229" x14ac:dyDescent="0.25">
      <c r="H59" s="38"/>
      <c r="I59" s="39"/>
      <c r="J59" s="40"/>
      <c r="K59" s="41"/>
      <c r="L59" s="42"/>
      <c r="M59" s="43"/>
      <c r="N59" s="43"/>
      <c r="O59" s="38"/>
      <c r="P59" s="39"/>
      <c r="Q59" s="40"/>
      <c r="R59" s="41"/>
      <c r="S59" s="42"/>
      <c r="T59" s="43"/>
      <c r="U59" s="43"/>
      <c r="V59" s="38"/>
      <c r="W59" s="39"/>
      <c r="X59" s="40"/>
      <c r="Y59" s="41"/>
      <c r="Z59" s="42"/>
      <c r="AA59" s="43"/>
      <c r="AB59" s="43"/>
      <c r="AC59" s="38"/>
      <c r="AD59" s="39"/>
      <c r="AE59" s="40"/>
      <c r="AF59" s="41"/>
      <c r="AG59" s="42"/>
      <c r="AH59" s="43"/>
      <c r="AI59" s="43"/>
      <c r="AJ59" s="38"/>
      <c r="AK59" s="39"/>
      <c r="AL59" s="40"/>
      <c r="AM59" s="41"/>
      <c r="AN59" s="42"/>
      <c r="AO59" s="43"/>
      <c r="AP59" s="43"/>
      <c r="AQ59" s="44"/>
      <c r="AR59" s="45"/>
      <c r="AS59" s="46"/>
      <c r="AT59" s="47"/>
      <c r="AU59" s="48"/>
      <c r="AV59" s="49"/>
      <c r="AW59" s="50"/>
      <c r="AX59" s="51"/>
      <c r="AY59" s="45"/>
      <c r="AZ59" s="46"/>
      <c r="BA59" s="47"/>
      <c r="BB59" s="48"/>
      <c r="BC59" s="49"/>
      <c r="BD59" s="50"/>
      <c r="BE59" s="51"/>
      <c r="BF59" s="45"/>
      <c r="BG59" s="46"/>
      <c r="BH59" s="47"/>
      <c r="BI59" s="48"/>
      <c r="BJ59" s="49"/>
      <c r="BK59" s="50"/>
      <c r="BL59" s="51"/>
      <c r="BM59" s="45"/>
      <c r="BN59" s="46"/>
      <c r="BO59" s="47"/>
      <c r="BP59" s="48"/>
      <c r="BQ59" s="49"/>
      <c r="BR59" s="50"/>
      <c r="BS59" s="51"/>
      <c r="BT59" s="45"/>
      <c r="BU59" s="46"/>
      <c r="BV59" s="47"/>
      <c r="BW59" s="48"/>
      <c r="BX59" s="49"/>
      <c r="BY59" s="50"/>
      <c r="BZ59" s="51"/>
      <c r="CA59" s="45"/>
      <c r="CB59" s="46"/>
      <c r="CC59" s="47"/>
      <c r="CD59" s="48"/>
      <c r="CE59" s="49"/>
      <c r="CF59" s="50"/>
      <c r="CG59" s="51"/>
      <c r="CH59" s="45"/>
      <c r="CI59" s="46"/>
      <c r="CJ59" s="47"/>
      <c r="CK59" s="48"/>
      <c r="CL59" s="49"/>
      <c r="CM59" s="50"/>
      <c r="CN59" s="51"/>
      <c r="CO59" s="45"/>
      <c r="CP59" s="46"/>
      <c r="CQ59" s="47"/>
      <c r="CR59" s="48"/>
      <c r="CS59" s="49"/>
      <c r="CT59" s="50"/>
      <c r="CU59" s="51"/>
      <c r="CV59" s="45"/>
      <c r="CW59" s="46"/>
      <c r="CX59" s="47"/>
      <c r="CY59" s="48"/>
      <c r="CZ59" s="49"/>
      <c r="DA59" s="50"/>
      <c r="DB59" s="51"/>
      <c r="DC59" s="45"/>
      <c r="DD59" s="46"/>
      <c r="DE59" s="47"/>
      <c r="DF59" s="48"/>
      <c r="DG59" s="49"/>
      <c r="DH59" s="50"/>
      <c r="DI59" s="51"/>
      <c r="DJ59" s="45"/>
      <c r="DK59" s="46"/>
      <c r="DL59" s="47"/>
      <c r="DM59" s="48"/>
      <c r="DN59" s="49"/>
      <c r="DO59" s="50"/>
      <c r="DP59" s="51"/>
      <c r="DQ59" s="45"/>
      <c r="DR59" s="46"/>
      <c r="DS59" s="47"/>
      <c r="DT59" s="48"/>
      <c r="DU59" s="49"/>
      <c r="DV59" s="50"/>
      <c r="DW59" s="51"/>
      <c r="DX59" s="45"/>
      <c r="DY59" s="46"/>
      <c r="DZ59" s="47"/>
      <c r="EA59" s="48"/>
      <c r="EB59" s="49"/>
      <c r="EC59" s="50"/>
      <c r="ED59" s="51"/>
      <c r="EE59" s="45"/>
      <c r="EF59" s="46"/>
      <c r="EG59" s="47"/>
      <c r="EH59" s="48"/>
      <c r="EI59" s="49"/>
      <c r="EJ59" s="50"/>
      <c r="EK59" s="51"/>
      <c r="EL59" s="45"/>
      <c r="EM59" s="46"/>
      <c r="EN59" s="47"/>
      <c r="EO59" s="48"/>
      <c r="EP59" s="49"/>
      <c r="EQ59" s="50"/>
      <c r="ER59" s="51"/>
      <c r="ES59" s="45"/>
      <c r="ET59" s="46"/>
      <c r="EU59" s="47"/>
      <c r="EV59" s="48"/>
      <c r="EW59" s="49"/>
      <c r="EX59" s="50"/>
      <c r="EY59" s="51"/>
      <c r="EZ59" s="45"/>
      <c r="FA59" s="46"/>
      <c r="FB59" s="47"/>
      <c r="FC59" s="48"/>
      <c r="FD59" s="49"/>
      <c r="FE59" s="50"/>
      <c r="FF59" s="51"/>
      <c r="FG59" s="45"/>
      <c r="FH59" s="46"/>
      <c r="FI59" s="47"/>
      <c r="FJ59" s="48"/>
      <c r="FK59" s="49"/>
      <c r="FL59" s="50"/>
      <c r="FM59" s="51"/>
      <c r="FN59" s="45"/>
      <c r="FO59" s="46"/>
      <c r="FP59" s="47"/>
      <c r="FQ59" s="48"/>
      <c r="FR59" s="49"/>
      <c r="FS59" s="50"/>
      <c r="FT59" s="51"/>
      <c r="FU59" s="45"/>
      <c r="FV59" s="46"/>
      <c r="FW59" s="47"/>
      <c r="FX59" s="48"/>
      <c r="FY59" s="49"/>
      <c r="FZ59" s="50"/>
      <c r="GA59" s="51"/>
      <c r="GB59" s="45"/>
      <c r="GC59" s="46"/>
      <c r="GD59" s="47"/>
      <c r="GE59" s="48"/>
      <c r="GF59" s="49"/>
      <c r="GG59" s="50"/>
      <c r="GH59" s="51"/>
      <c r="GI59" s="45"/>
      <c r="GJ59" s="46"/>
      <c r="GK59" s="47"/>
      <c r="GL59" s="48"/>
      <c r="GM59" s="49"/>
      <c r="GN59" s="50"/>
      <c r="GO59" s="51"/>
      <c r="GP59" s="45"/>
      <c r="GQ59" s="46"/>
      <c r="GR59" s="47"/>
      <c r="GS59" s="48"/>
      <c r="GT59" s="49"/>
      <c r="GU59" s="50"/>
      <c r="GV59" s="51"/>
      <c r="GW59" s="45"/>
      <c r="GX59" s="46"/>
      <c r="GY59" s="47"/>
      <c r="GZ59" s="48"/>
      <c r="HA59" s="49"/>
      <c r="HB59" s="50"/>
      <c r="HC59" s="51"/>
      <c r="HD59" s="45"/>
      <c r="HE59" s="46"/>
      <c r="HF59" s="47"/>
      <c r="HG59" s="48"/>
      <c r="HH59" s="49"/>
      <c r="HI59" s="50"/>
      <c r="HJ59" s="51"/>
      <c r="HK59" s="45"/>
      <c r="HL59" s="46"/>
      <c r="HM59" s="47"/>
      <c r="HN59" s="48"/>
      <c r="HO59" s="49"/>
      <c r="HP59" s="50"/>
      <c r="HQ59" s="51"/>
      <c r="HR59" s="45"/>
      <c r="HS59" s="46"/>
      <c r="HT59" s="47"/>
      <c r="HU59" s="48"/>
    </row>
    <row r="60" spans="1:229" x14ac:dyDescent="0.25">
      <c r="H60" s="38"/>
      <c r="I60" s="39"/>
      <c r="J60" s="40"/>
      <c r="K60" s="41"/>
      <c r="L60" s="42"/>
      <c r="M60" s="43"/>
      <c r="N60" s="43"/>
      <c r="O60" s="38"/>
      <c r="P60" s="39"/>
      <c r="Q60" s="40"/>
      <c r="R60" s="41"/>
      <c r="S60" s="42"/>
      <c r="T60" s="43"/>
      <c r="U60" s="43"/>
      <c r="V60" s="38"/>
      <c r="W60" s="39"/>
      <c r="X60" s="40"/>
      <c r="Y60" s="41"/>
      <c r="Z60" s="42"/>
      <c r="AA60" s="43"/>
      <c r="AB60" s="43"/>
      <c r="AC60" s="38"/>
      <c r="AD60" s="39"/>
      <c r="AE60" s="40"/>
      <c r="AF60" s="41"/>
      <c r="AG60" s="42"/>
      <c r="AH60" s="43"/>
      <c r="AI60" s="43"/>
      <c r="AJ60" s="38"/>
      <c r="AK60" s="39"/>
      <c r="AL60" s="40"/>
      <c r="AM60" s="41"/>
      <c r="AN60" s="42"/>
      <c r="AO60" s="43"/>
      <c r="AP60" s="43"/>
      <c r="AQ60" s="44"/>
      <c r="AR60" s="45"/>
      <c r="AS60" s="46"/>
      <c r="AT60" s="47"/>
      <c r="AU60" s="48"/>
      <c r="AV60" s="49"/>
      <c r="AW60" s="50"/>
      <c r="AX60" s="51"/>
      <c r="AY60" s="45"/>
      <c r="AZ60" s="46"/>
      <c r="BA60" s="47"/>
      <c r="BB60" s="48"/>
      <c r="BC60" s="49"/>
      <c r="BD60" s="50"/>
      <c r="BE60" s="51"/>
      <c r="BF60" s="45"/>
      <c r="BG60" s="46"/>
      <c r="BH60" s="47"/>
      <c r="BI60" s="48"/>
      <c r="BJ60" s="49"/>
      <c r="BK60" s="50"/>
      <c r="BL60" s="51"/>
      <c r="BM60" s="45"/>
      <c r="BN60" s="46"/>
      <c r="BO60" s="47"/>
      <c r="BP60" s="48"/>
      <c r="BQ60" s="49"/>
      <c r="BR60" s="50"/>
      <c r="BS60" s="51"/>
      <c r="BT60" s="45"/>
      <c r="BU60" s="46"/>
      <c r="BV60" s="47"/>
      <c r="BW60" s="48"/>
      <c r="BX60" s="49"/>
      <c r="BY60" s="50"/>
      <c r="BZ60" s="51"/>
      <c r="CA60" s="45"/>
      <c r="CB60" s="46"/>
      <c r="CC60" s="47"/>
      <c r="CD60" s="48"/>
      <c r="CE60" s="49"/>
      <c r="CF60" s="50"/>
      <c r="CG60" s="51"/>
      <c r="CH60" s="45"/>
      <c r="CI60" s="46"/>
      <c r="CJ60" s="47"/>
      <c r="CK60" s="48"/>
      <c r="CL60" s="49"/>
      <c r="CM60" s="50"/>
      <c r="CN60" s="51"/>
      <c r="CO60" s="45"/>
      <c r="CP60" s="46"/>
      <c r="CQ60" s="47"/>
      <c r="CR60" s="48"/>
      <c r="CS60" s="49"/>
      <c r="CT60" s="50"/>
      <c r="CU60" s="51"/>
      <c r="CV60" s="45"/>
      <c r="CW60" s="46"/>
      <c r="CX60" s="47"/>
      <c r="CY60" s="48"/>
      <c r="CZ60" s="49"/>
      <c r="DA60" s="50"/>
      <c r="DB60" s="51"/>
      <c r="DC60" s="45"/>
      <c r="DD60" s="46"/>
      <c r="DE60" s="47"/>
      <c r="DF60" s="48"/>
      <c r="DG60" s="49"/>
      <c r="DH60" s="50"/>
      <c r="DI60" s="51"/>
      <c r="DJ60" s="45"/>
      <c r="DK60" s="46"/>
      <c r="DL60" s="47"/>
      <c r="DM60" s="48"/>
      <c r="DN60" s="49"/>
      <c r="DO60" s="50"/>
      <c r="DP60" s="51"/>
      <c r="DQ60" s="45"/>
      <c r="DR60" s="46"/>
      <c r="DS60" s="47"/>
      <c r="DT60" s="48"/>
      <c r="DU60" s="49"/>
      <c r="DV60" s="50"/>
      <c r="DW60" s="51"/>
      <c r="DX60" s="45"/>
      <c r="DY60" s="46"/>
      <c r="DZ60" s="47"/>
      <c r="EA60" s="48"/>
      <c r="EB60" s="49"/>
      <c r="EC60" s="50"/>
      <c r="ED60" s="51"/>
      <c r="EE60" s="45"/>
      <c r="EF60" s="46"/>
      <c r="EG60" s="47"/>
      <c r="EH60" s="48"/>
      <c r="EI60" s="49"/>
      <c r="EJ60" s="50"/>
      <c r="EK60" s="51"/>
      <c r="EL60" s="45"/>
      <c r="EM60" s="46"/>
      <c r="EN60" s="47"/>
      <c r="EO60" s="48"/>
      <c r="EP60" s="49"/>
      <c r="EQ60" s="50"/>
      <c r="ER60" s="51"/>
      <c r="ES60" s="45"/>
      <c r="ET60" s="46"/>
      <c r="EU60" s="47"/>
      <c r="EV60" s="48"/>
      <c r="EW60" s="49"/>
      <c r="EX60" s="50"/>
      <c r="EY60" s="51"/>
      <c r="EZ60" s="45"/>
      <c r="FA60" s="46"/>
      <c r="FB60" s="47"/>
      <c r="FC60" s="48"/>
      <c r="FD60" s="49"/>
      <c r="FE60" s="50"/>
      <c r="FF60" s="51"/>
      <c r="FG60" s="45"/>
      <c r="FH60" s="46"/>
      <c r="FI60" s="47"/>
      <c r="FJ60" s="48"/>
      <c r="FK60" s="49"/>
      <c r="FL60" s="50"/>
      <c r="FM60" s="51"/>
      <c r="FN60" s="45"/>
      <c r="FO60" s="46"/>
      <c r="FP60" s="47"/>
      <c r="FQ60" s="48"/>
      <c r="FR60" s="49"/>
      <c r="FS60" s="50"/>
      <c r="FT60" s="51"/>
      <c r="FU60" s="45"/>
      <c r="FV60" s="46"/>
      <c r="FW60" s="47"/>
      <c r="FX60" s="48"/>
      <c r="FY60" s="49"/>
      <c r="FZ60" s="50"/>
      <c r="GA60" s="51"/>
      <c r="GB60" s="45"/>
      <c r="GC60" s="46"/>
      <c r="GD60" s="47"/>
      <c r="GE60" s="48"/>
      <c r="GF60" s="49"/>
      <c r="GG60" s="50"/>
      <c r="GH60" s="51"/>
      <c r="GI60" s="45"/>
      <c r="GJ60" s="46"/>
      <c r="GK60" s="47"/>
      <c r="GL60" s="48"/>
      <c r="GM60" s="49"/>
      <c r="GN60" s="50"/>
      <c r="GO60" s="51"/>
      <c r="GP60" s="45"/>
      <c r="GQ60" s="46"/>
      <c r="GR60" s="47"/>
      <c r="GS60" s="48"/>
      <c r="GT60" s="49"/>
      <c r="GU60" s="50"/>
      <c r="GV60" s="51"/>
      <c r="GW60" s="45"/>
      <c r="GX60" s="46"/>
      <c r="GY60" s="47"/>
      <c r="GZ60" s="48"/>
      <c r="HA60" s="49"/>
      <c r="HB60" s="50"/>
      <c r="HC60" s="51"/>
      <c r="HD60" s="45"/>
      <c r="HE60" s="46"/>
      <c r="HF60" s="47"/>
      <c r="HG60" s="48"/>
      <c r="HH60" s="49"/>
      <c r="HI60" s="50"/>
      <c r="HJ60" s="51"/>
      <c r="HK60" s="45"/>
      <c r="HL60" s="46"/>
      <c r="HM60" s="47"/>
      <c r="HN60" s="48"/>
      <c r="HO60" s="49"/>
      <c r="HP60" s="50"/>
      <c r="HQ60" s="51"/>
      <c r="HR60" s="45"/>
      <c r="HS60" s="46"/>
      <c r="HT60" s="47"/>
      <c r="HU60" s="48"/>
    </row>
    <row r="61" spans="1:229" x14ac:dyDescent="0.25">
      <c r="H61" s="38"/>
      <c r="I61" s="39"/>
      <c r="J61" s="40"/>
      <c r="K61" s="41"/>
      <c r="L61" s="42"/>
      <c r="M61" s="43"/>
      <c r="N61" s="43"/>
      <c r="O61" s="38"/>
      <c r="P61" s="39"/>
      <c r="Q61" s="40"/>
      <c r="R61" s="41"/>
      <c r="S61" s="42"/>
      <c r="T61" s="43"/>
      <c r="U61" s="43"/>
      <c r="V61" s="38"/>
      <c r="W61" s="39"/>
      <c r="X61" s="40"/>
      <c r="Y61" s="41"/>
      <c r="Z61" s="42"/>
      <c r="AA61" s="43"/>
      <c r="AB61" s="43"/>
      <c r="AC61" s="38"/>
      <c r="AD61" s="39"/>
      <c r="AE61" s="40"/>
      <c r="AF61" s="41"/>
      <c r="AG61" s="42"/>
      <c r="AH61" s="43"/>
      <c r="AI61" s="43"/>
      <c r="AJ61" s="38"/>
      <c r="AK61" s="39"/>
      <c r="AL61" s="40"/>
      <c r="AM61" s="41"/>
      <c r="AN61" s="42"/>
      <c r="AO61" s="43"/>
      <c r="AP61" s="43"/>
      <c r="AQ61" s="44"/>
      <c r="AR61" s="45"/>
      <c r="AS61" s="46"/>
      <c r="AT61" s="47"/>
      <c r="AU61" s="48"/>
      <c r="AV61" s="49"/>
      <c r="AW61" s="50"/>
      <c r="AX61" s="51"/>
      <c r="AY61" s="45"/>
      <c r="AZ61" s="46"/>
      <c r="BA61" s="47"/>
      <c r="BB61" s="48"/>
      <c r="BC61" s="49"/>
      <c r="BD61" s="50"/>
      <c r="BE61" s="51"/>
      <c r="BF61" s="45"/>
      <c r="BG61" s="46"/>
      <c r="BH61" s="47"/>
      <c r="BI61" s="48"/>
      <c r="BJ61" s="49"/>
      <c r="BK61" s="50"/>
      <c r="BL61" s="51"/>
      <c r="BM61" s="45"/>
      <c r="BN61" s="46"/>
      <c r="BO61" s="47"/>
      <c r="BP61" s="48"/>
      <c r="BQ61" s="49"/>
      <c r="BR61" s="50"/>
      <c r="BS61" s="51"/>
      <c r="BT61" s="45"/>
      <c r="BU61" s="46"/>
      <c r="BV61" s="47"/>
      <c r="BW61" s="48"/>
      <c r="BX61" s="49"/>
      <c r="BY61" s="50"/>
      <c r="BZ61" s="51"/>
      <c r="CA61" s="45"/>
      <c r="CB61" s="46"/>
      <c r="CC61" s="47"/>
      <c r="CD61" s="48"/>
      <c r="CE61" s="49"/>
      <c r="CF61" s="50"/>
      <c r="CG61" s="51"/>
      <c r="CH61" s="45"/>
      <c r="CI61" s="46"/>
      <c r="CJ61" s="47"/>
      <c r="CK61" s="48"/>
      <c r="CL61" s="49"/>
      <c r="CM61" s="50"/>
      <c r="CN61" s="51"/>
      <c r="CO61" s="45"/>
      <c r="CP61" s="46"/>
      <c r="CQ61" s="47"/>
      <c r="CR61" s="48"/>
      <c r="CS61" s="49"/>
      <c r="CT61" s="50"/>
      <c r="CU61" s="51"/>
      <c r="CV61" s="45"/>
      <c r="CW61" s="46"/>
      <c r="CX61" s="47"/>
      <c r="CY61" s="48"/>
      <c r="CZ61" s="49"/>
      <c r="DA61" s="50"/>
      <c r="DB61" s="51"/>
      <c r="DC61" s="45"/>
      <c r="DD61" s="46"/>
      <c r="DE61" s="47"/>
      <c r="DF61" s="48"/>
      <c r="DG61" s="49"/>
      <c r="DH61" s="50"/>
      <c r="DI61" s="51"/>
      <c r="DJ61" s="45"/>
      <c r="DK61" s="46"/>
      <c r="DL61" s="47"/>
      <c r="DM61" s="48"/>
      <c r="DN61" s="49"/>
      <c r="DO61" s="50"/>
      <c r="DP61" s="51"/>
      <c r="DQ61" s="45"/>
      <c r="DR61" s="46"/>
      <c r="DS61" s="47"/>
      <c r="DT61" s="48"/>
      <c r="DU61" s="49"/>
      <c r="DV61" s="50"/>
      <c r="DW61" s="51"/>
      <c r="DX61" s="45"/>
      <c r="DY61" s="46"/>
      <c r="DZ61" s="47"/>
      <c r="EA61" s="48"/>
      <c r="EB61" s="49"/>
      <c r="EC61" s="50"/>
      <c r="ED61" s="51"/>
      <c r="EE61" s="45"/>
      <c r="EF61" s="46"/>
      <c r="EG61" s="47"/>
      <c r="EH61" s="48"/>
      <c r="EI61" s="49"/>
      <c r="EJ61" s="50"/>
      <c r="EK61" s="51"/>
      <c r="EL61" s="45"/>
      <c r="EM61" s="46"/>
      <c r="EN61" s="47"/>
      <c r="EO61" s="48"/>
      <c r="EP61" s="49"/>
      <c r="EQ61" s="50"/>
      <c r="ER61" s="51"/>
      <c r="ES61" s="45"/>
      <c r="ET61" s="46"/>
      <c r="EU61" s="47"/>
      <c r="EV61" s="48"/>
      <c r="EW61" s="49"/>
      <c r="EX61" s="50"/>
      <c r="EY61" s="51"/>
      <c r="EZ61" s="45"/>
      <c r="FA61" s="46"/>
      <c r="FB61" s="47"/>
      <c r="FC61" s="48"/>
      <c r="FD61" s="49"/>
      <c r="FE61" s="50"/>
      <c r="FF61" s="51"/>
      <c r="FG61" s="45"/>
      <c r="FH61" s="46"/>
      <c r="FI61" s="47"/>
      <c r="FJ61" s="48"/>
      <c r="FK61" s="49"/>
      <c r="FL61" s="50"/>
      <c r="FM61" s="51"/>
      <c r="FN61" s="45"/>
      <c r="FO61" s="46"/>
      <c r="FP61" s="47"/>
      <c r="FQ61" s="48"/>
      <c r="FR61" s="49"/>
      <c r="FS61" s="50"/>
      <c r="FT61" s="51"/>
      <c r="FU61" s="45"/>
      <c r="FV61" s="46"/>
      <c r="FW61" s="47"/>
      <c r="FX61" s="48"/>
      <c r="FY61" s="49"/>
      <c r="FZ61" s="50"/>
      <c r="GA61" s="51"/>
      <c r="GB61" s="45"/>
      <c r="GC61" s="46"/>
      <c r="GD61" s="47"/>
      <c r="GE61" s="48"/>
      <c r="GF61" s="49"/>
      <c r="GG61" s="50"/>
      <c r="GH61" s="51"/>
      <c r="GI61" s="45"/>
      <c r="GJ61" s="46"/>
      <c r="GK61" s="47"/>
      <c r="GL61" s="48"/>
      <c r="GM61" s="49"/>
      <c r="GN61" s="50"/>
      <c r="GO61" s="51"/>
      <c r="GP61" s="45"/>
      <c r="GQ61" s="46"/>
      <c r="GR61" s="47"/>
      <c r="GS61" s="48"/>
      <c r="GT61" s="49"/>
      <c r="GU61" s="50"/>
      <c r="GV61" s="51"/>
      <c r="GW61" s="45"/>
      <c r="GX61" s="46"/>
      <c r="GY61" s="47"/>
      <c r="GZ61" s="48"/>
      <c r="HA61" s="49"/>
      <c r="HB61" s="50"/>
      <c r="HC61" s="51"/>
      <c r="HD61" s="45"/>
      <c r="HE61" s="46"/>
      <c r="HF61" s="47"/>
      <c r="HG61" s="48"/>
      <c r="HH61" s="49"/>
      <c r="HI61" s="50"/>
      <c r="HJ61" s="51"/>
      <c r="HK61" s="45"/>
      <c r="HL61" s="46"/>
      <c r="HM61" s="47"/>
      <c r="HN61" s="48"/>
      <c r="HO61" s="49"/>
      <c r="HP61" s="50"/>
      <c r="HQ61" s="51"/>
      <c r="HR61" s="45"/>
      <c r="HS61" s="46"/>
      <c r="HT61" s="47"/>
      <c r="HU61" s="48"/>
    </row>
    <row r="62" spans="1:229" x14ac:dyDescent="0.25">
      <c r="B62" s="80"/>
      <c r="H62" s="38"/>
      <c r="I62" s="39"/>
      <c r="J62" s="40"/>
      <c r="K62" s="41"/>
      <c r="L62" s="42"/>
      <c r="M62" s="43"/>
      <c r="N62" s="43"/>
      <c r="O62" s="38"/>
      <c r="P62" s="39"/>
      <c r="Q62" s="40"/>
      <c r="R62" s="41"/>
      <c r="S62" s="42"/>
      <c r="T62" s="43"/>
      <c r="U62" s="43"/>
      <c r="V62" s="38"/>
      <c r="W62" s="39"/>
      <c r="X62" s="40"/>
      <c r="Y62" s="41"/>
      <c r="Z62" s="42"/>
      <c r="AA62" s="43"/>
      <c r="AB62" s="43"/>
      <c r="AC62" s="38"/>
      <c r="AD62" s="39"/>
      <c r="AE62" s="40"/>
      <c r="AF62" s="41"/>
      <c r="AG62" s="42"/>
      <c r="AH62" s="43"/>
      <c r="AI62" s="43"/>
      <c r="AJ62" s="38"/>
      <c r="AK62" s="39"/>
      <c r="AL62" s="40"/>
      <c r="AM62" s="41"/>
      <c r="AN62" s="42"/>
      <c r="AO62" s="43"/>
      <c r="AP62" s="43"/>
      <c r="AQ62" s="44"/>
      <c r="AR62" s="45"/>
      <c r="AS62" s="46"/>
      <c r="AT62" s="47"/>
      <c r="AU62" s="48"/>
      <c r="AV62" s="49"/>
      <c r="AW62" s="50"/>
      <c r="AX62" s="51"/>
      <c r="AY62" s="45"/>
      <c r="AZ62" s="46"/>
      <c r="BA62" s="47"/>
      <c r="BB62" s="48"/>
      <c r="BC62" s="49"/>
      <c r="BD62" s="50"/>
      <c r="BE62" s="51"/>
      <c r="BF62" s="45"/>
      <c r="BG62" s="46"/>
      <c r="BH62" s="47"/>
      <c r="BI62" s="48"/>
      <c r="BJ62" s="49"/>
      <c r="BK62" s="50"/>
      <c r="BL62" s="51"/>
      <c r="BM62" s="45"/>
      <c r="BN62" s="46"/>
      <c r="BO62" s="47"/>
      <c r="BP62" s="48"/>
      <c r="BQ62" s="49"/>
      <c r="BR62" s="50"/>
      <c r="BS62" s="51"/>
      <c r="BT62" s="45"/>
      <c r="BU62" s="46"/>
      <c r="BV62" s="47"/>
      <c r="BW62" s="48"/>
      <c r="BX62" s="49"/>
      <c r="BY62" s="50"/>
      <c r="BZ62" s="51"/>
      <c r="CA62" s="45"/>
      <c r="CB62" s="46"/>
      <c r="CC62" s="47"/>
      <c r="CD62" s="48"/>
      <c r="CE62" s="49"/>
      <c r="CF62" s="50"/>
      <c r="CG62" s="51"/>
      <c r="CH62" s="45"/>
      <c r="CI62" s="46"/>
      <c r="CJ62" s="47"/>
      <c r="CK62" s="48"/>
      <c r="CL62" s="49"/>
      <c r="CM62" s="50"/>
      <c r="CN62" s="51"/>
      <c r="CO62" s="45"/>
      <c r="CP62" s="46"/>
      <c r="CQ62" s="47"/>
      <c r="CR62" s="48"/>
      <c r="CS62" s="49"/>
      <c r="CT62" s="50"/>
      <c r="CU62" s="51"/>
      <c r="CV62" s="45"/>
      <c r="CW62" s="46"/>
      <c r="CX62" s="47"/>
      <c r="CY62" s="48"/>
      <c r="CZ62" s="49"/>
      <c r="DA62" s="50"/>
      <c r="DB62" s="51"/>
      <c r="DC62" s="45"/>
      <c r="DD62" s="46"/>
      <c r="DE62" s="47"/>
      <c r="DF62" s="48"/>
      <c r="DG62" s="49"/>
      <c r="DH62" s="50"/>
      <c r="DI62" s="51"/>
      <c r="DJ62" s="45"/>
      <c r="DK62" s="46"/>
      <c r="DL62" s="47"/>
      <c r="DM62" s="48"/>
      <c r="DN62" s="49"/>
      <c r="DO62" s="50"/>
      <c r="DP62" s="51"/>
      <c r="DQ62" s="45"/>
      <c r="DR62" s="46"/>
      <c r="DS62" s="47"/>
      <c r="DT62" s="48"/>
      <c r="DU62" s="49"/>
      <c r="DV62" s="50"/>
      <c r="DW62" s="51"/>
      <c r="DX62" s="45"/>
      <c r="DY62" s="46"/>
      <c r="DZ62" s="47"/>
      <c r="EA62" s="48"/>
      <c r="EB62" s="49"/>
      <c r="EC62" s="50"/>
      <c r="ED62" s="51"/>
      <c r="EE62" s="45"/>
      <c r="EF62" s="46"/>
      <c r="EG62" s="47"/>
      <c r="EH62" s="48"/>
      <c r="EI62" s="49"/>
      <c r="EJ62" s="50"/>
      <c r="EK62" s="51"/>
      <c r="EL62" s="45"/>
      <c r="EM62" s="46"/>
      <c r="EN62" s="47"/>
      <c r="EO62" s="48"/>
      <c r="EP62" s="49"/>
      <c r="EQ62" s="50"/>
      <c r="ER62" s="51"/>
      <c r="ES62" s="45"/>
      <c r="ET62" s="46"/>
      <c r="EU62" s="47"/>
      <c r="EV62" s="48"/>
      <c r="EW62" s="49"/>
      <c r="EX62" s="50"/>
      <c r="EY62" s="51"/>
      <c r="EZ62" s="45"/>
      <c r="FA62" s="46"/>
      <c r="FB62" s="47"/>
      <c r="FC62" s="48"/>
      <c r="FD62" s="49"/>
      <c r="FE62" s="50"/>
      <c r="FF62" s="51"/>
      <c r="FG62" s="45"/>
      <c r="FH62" s="46"/>
      <c r="FI62" s="47"/>
      <c r="FJ62" s="48"/>
      <c r="FK62" s="49"/>
      <c r="FL62" s="50"/>
      <c r="FM62" s="51"/>
      <c r="FN62" s="45"/>
      <c r="FO62" s="46"/>
      <c r="FP62" s="47"/>
      <c r="FQ62" s="48"/>
      <c r="FR62" s="49"/>
      <c r="FS62" s="50"/>
      <c r="FT62" s="51"/>
      <c r="FU62" s="45"/>
      <c r="FV62" s="46"/>
      <c r="FW62" s="47"/>
      <c r="FX62" s="48"/>
      <c r="FY62" s="49"/>
      <c r="FZ62" s="50"/>
      <c r="GA62" s="51"/>
      <c r="GB62" s="45"/>
      <c r="GC62" s="46"/>
      <c r="GD62" s="47"/>
      <c r="GE62" s="48"/>
      <c r="GF62" s="49"/>
      <c r="GG62" s="50"/>
      <c r="GH62" s="51"/>
      <c r="GI62" s="45"/>
      <c r="GJ62" s="46"/>
      <c r="GK62" s="47"/>
      <c r="GL62" s="48"/>
      <c r="GM62" s="49"/>
      <c r="GN62" s="50"/>
      <c r="GO62" s="51"/>
      <c r="GP62" s="45"/>
      <c r="GQ62" s="46"/>
      <c r="GR62" s="47"/>
      <c r="GS62" s="48"/>
      <c r="GT62" s="49"/>
      <c r="GU62" s="50"/>
      <c r="GV62" s="51"/>
      <c r="GW62" s="45"/>
      <c r="GX62" s="46"/>
      <c r="GY62" s="47"/>
      <c r="GZ62" s="48"/>
      <c r="HA62" s="49"/>
      <c r="HB62" s="50"/>
      <c r="HC62" s="51"/>
      <c r="HD62" s="45"/>
      <c r="HE62" s="46"/>
      <c r="HF62" s="47"/>
      <c r="HG62" s="48"/>
      <c r="HH62" s="49"/>
      <c r="HI62" s="50"/>
      <c r="HJ62" s="51"/>
      <c r="HK62" s="45"/>
      <c r="HL62" s="46"/>
      <c r="HM62" s="47"/>
      <c r="HN62" s="48"/>
      <c r="HO62" s="49"/>
      <c r="HP62" s="50"/>
      <c r="HQ62" s="51"/>
      <c r="HR62" s="45"/>
      <c r="HS62" s="46"/>
      <c r="HT62" s="47"/>
      <c r="HU62" s="48"/>
    </row>
    <row r="63" spans="1:229" x14ac:dyDescent="0.25">
      <c r="H63" s="38"/>
      <c r="I63" s="39"/>
      <c r="J63" s="40"/>
      <c r="K63" s="41"/>
      <c r="L63" s="42"/>
      <c r="M63" s="43"/>
      <c r="N63" s="43"/>
      <c r="O63" s="38"/>
      <c r="P63" s="39"/>
      <c r="Q63" s="40"/>
      <c r="R63" s="41"/>
      <c r="S63" s="42"/>
      <c r="T63" s="43"/>
      <c r="U63" s="43"/>
      <c r="V63" s="38"/>
      <c r="W63" s="39"/>
      <c r="X63" s="40"/>
      <c r="Y63" s="41"/>
      <c r="Z63" s="42"/>
      <c r="AA63" s="43"/>
      <c r="AB63" s="43"/>
      <c r="AC63" s="38"/>
      <c r="AD63" s="39"/>
      <c r="AE63" s="40"/>
      <c r="AF63" s="41"/>
      <c r="AG63" s="42"/>
      <c r="AH63" s="43"/>
      <c r="AI63" s="43"/>
      <c r="AJ63" s="38"/>
      <c r="AK63" s="39"/>
      <c r="AL63" s="40"/>
      <c r="AM63" s="41"/>
      <c r="AN63" s="42"/>
      <c r="AO63" s="43"/>
      <c r="AP63" s="43"/>
      <c r="AQ63" s="44"/>
      <c r="AR63" s="45"/>
      <c r="AS63" s="46"/>
      <c r="AT63" s="47"/>
      <c r="AU63" s="48"/>
      <c r="AV63" s="49"/>
      <c r="AW63" s="50"/>
      <c r="AX63" s="51"/>
      <c r="AY63" s="45"/>
      <c r="AZ63" s="46"/>
      <c r="BA63" s="47"/>
      <c r="BB63" s="48"/>
      <c r="BC63" s="49"/>
      <c r="BD63" s="50"/>
      <c r="BE63" s="51"/>
      <c r="BF63" s="45"/>
      <c r="BG63" s="46"/>
      <c r="BH63" s="47"/>
      <c r="BI63" s="48"/>
      <c r="BJ63" s="49"/>
      <c r="BK63" s="50"/>
      <c r="BL63" s="51"/>
      <c r="BM63" s="45"/>
      <c r="BN63" s="46"/>
      <c r="BO63" s="47"/>
      <c r="BP63" s="48"/>
      <c r="BQ63" s="49"/>
      <c r="BR63" s="50"/>
      <c r="BS63" s="51"/>
      <c r="BT63" s="45"/>
      <c r="BU63" s="46"/>
      <c r="BV63" s="47"/>
      <c r="BW63" s="48"/>
      <c r="BX63" s="49"/>
      <c r="BY63" s="50"/>
      <c r="BZ63" s="51"/>
      <c r="CA63" s="45"/>
      <c r="CB63" s="46"/>
      <c r="CC63" s="47"/>
      <c r="CD63" s="48"/>
      <c r="CE63" s="49"/>
      <c r="CF63" s="50"/>
      <c r="CG63" s="51"/>
      <c r="CH63" s="45"/>
      <c r="CI63" s="46"/>
      <c r="CJ63" s="47"/>
      <c r="CK63" s="48"/>
      <c r="CL63" s="49"/>
      <c r="CM63" s="50"/>
      <c r="CN63" s="51"/>
      <c r="CO63" s="45"/>
      <c r="CP63" s="46"/>
      <c r="CQ63" s="47"/>
      <c r="CR63" s="48"/>
      <c r="CS63" s="49"/>
      <c r="CT63" s="50"/>
      <c r="CU63" s="51"/>
      <c r="CV63" s="45"/>
      <c r="CW63" s="46"/>
      <c r="CX63" s="47"/>
      <c r="CY63" s="48"/>
      <c r="CZ63" s="49"/>
      <c r="DA63" s="50"/>
      <c r="DB63" s="51"/>
      <c r="DC63" s="45"/>
      <c r="DD63" s="46"/>
      <c r="DE63" s="47"/>
      <c r="DF63" s="48"/>
      <c r="DG63" s="49"/>
      <c r="DH63" s="50"/>
      <c r="DI63" s="51"/>
      <c r="DJ63" s="45"/>
      <c r="DK63" s="46"/>
      <c r="DL63" s="47"/>
      <c r="DM63" s="48"/>
      <c r="DN63" s="49"/>
      <c r="DO63" s="50"/>
      <c r="DP63" s="51"/>
      <c r="DQ63" s="45"/>
      <c r="DR63" s="46"/>
      <c r="DS63" s="47"/>
      <c r="DT63" s="48"/>
      <c r="DU63" s="49"/>
      <c r="DV63" s="50"/>
      <c r="DW63" s="51"/>
      <c r="DX63" s="45"/>
      <c r="DY63" s="46"/>
      <c r="DZ63" s="47"/>
      <c r="EA63" s="48"/>
      <c r="EB63" s="49"/>
      <c r="EC63" s="50"/>
      <c r="ED63" s="51"/>
      <c r="EE63" s="45"/>
      <c r="EF63" s="46"/>
      <c r="EG63" s="47"/>
      <c r="EH63" s="48"/>
      <c r="EI63" s="49"/>
      <c r="EJ63" s="50"/>
      <c r="EK63" s="51"/>
      <c r="EL63" s="45"/>
      <c r="EM63" s="46"/>
      <c r="EN63" s="47"/>
      <c r="EO63" s="48"/>
      <c r="EP63" s="49"/>
      <c r="EQ63" s="50"/>
      <c r="ER63" s="51"/>
      <c r="ES63" s="45"/>
      <c r="ET63" s="46"/>
      <c r="EU63" s="47"/>
      <c r="EV63" s="48"/>
      <c r="EW63" s="49"/>
      <c r="EX63" s="50"/>
      <c r="EY63" s="51"/>
      <c r="EZ63" s="45"/>
      <c r="FA63" s="46"/>
      <c r="FB63" s="47"/>
      <c r="FC63" s="48"/>
      <c r="FD63" s="49"/>
      <c r="FE63" s="50"/>
      <c r="FF63" s="51"/>
      <c r="FG63" s="45"/>
      <c r="FH63" s="46"/>
      <c r="FI63" s="47"/>
      <c r="FJ63" s="48"/>
      <c r="FK63" s="49"/>
      <c r="FL63" s="50"/>
      <c r="FM63" s="51"/>
      <c r="FN63" s="45"/>
      <c r="FO63" s="46"/>
      <c r="FP63" s="47"/>
      <c r="FQ63" s="48"/>
      <c r="FR63" s="49"/>
      <c r="FS63" s="50"/>
      <c r="FT63" s="51"/>
      <c r="FU63" s="45"/>
      <c r="FV63" s="46"/>
      <c r="FW63" s="47"/>
      <c r="FX63" s="48"/>
      <c r="FY63" s="49"/>
      <c r="FZ63" s="50"/>
      <c r="GA63" s="51"/>
      <c r="GB63" s="45"/>
      <c r="GC63" s="46"/>
      <c r="GD63" s="47"/>
      <c r="GE63" s="48"/>
      <c r="GF63" s="49"/>
      <c r="GG63" s="50"/>
      <c r="GH63" s="51"/>
      <c r="GI63" s="45"/>
      <c r="GJ63" s="46"/>
      <c r="GK63" s="47"/>
      <c r="GL63" s="48"/>
      <c r="GM63" s="49"/>
      <c r="GN63" s="50"/>
      <c r="GO63" s="51"/>
      <c r="GP63" s="45"/>
      <c r="GQ63" s="46"/>
      <c r="GR63" s="47"/>
      <c r="GS63" s="48"/>
      <c r="GT63" s="49"/>
      <c r="GU63" s="50"/>
      <c r="GV63" s="51"/>
      <c r="GW63" s="45"/>
      <c r="GX63" s="46"/>
      <c r="GY63" s="47"/>
      <c r="GZ63" s="48"/>
      <c r="HA63" s="49"/>
      <c r="HB63" s="50"/>
      <c r="HC63" s="51"/>
      <c r="HD63" s="45"/>
      <c r="HE63" s="46"/>
      <c r="HF63" s="47"/>
      <c r="HG63" s="48"/>
      <c r="HH63" s="49"/>
      <c r="HI63" s="50"/>
      <c r="HJ63" s="51"/>
      <c r="HK63" s="45"/>
      <c r="HL63" s="46"/>
      <c r="HM63" s="47"/>
      <c r="HN63" s="48"/>
      <c r="HO63" s="49"/>
      <c r="HP63" s="50"/>
      <c r="HQ63" s="51"/>
      <c r="HR63" s="45"/>
      <c r="HS63" s="46"/>
      <c r="HT63" s="47"/>
      <c r="HU63" s="48"/>
    </row>
    <row r="64" spans="1:229" x14ac:dyDescent="0.25">
      <c r="H64" s="38"/>
      <c r="I64" s="39"/>
      <c r="J64" s="40"/>
      <c r="K64" s="41"/>
      <c r="L64" s="42"/>
      <c r="M64" s="43"/>
      <c r="N64" s="43"/>
      <c r="O64" s="38"/>
      <c r="P64" s="39"/>
      <c r="Q64" s="40"/>
      <c r="R64" s="41"/>
      <c r="S64" s="42"/>
      <c r="T64" s="43"/>
      <c r="U64" s="43"/>
      <c r="V64" s="38"/>
      <c r="W64" s="39"/>
      <c r="X64" s="40"/>
      <c r="Y64" s="41"/>
      <c r="Z64" s="42"/>
      <c r="AA64" s="43"/>
      <c r="AB64" s="43"/>
      <c r="AC64" s="38"/>
      <c r="AD64" s="39"/>
      <c r="AE64" s="40"/>
      <c r="AF64" s="41"/>
      <c r="AG64" s="42"/>
      <c r="AH64" s="43"/>
      <c r="AI64" s="43"/>
      <c r="AJ64" s="38"/>
      <c r="AK64" s="39"/>
      <c r="AL64" s="40"/>
      <c r="AM64" s="41"/>
      <c r="AN64" s="42"/>
      <c r="AO64" s="43"/>
      <c r="AP64" s="43"/>
      <c r="AQ64" s="44"/>
      <c r="AR64" s="45"/>
      <c r="AS64" s="46"/>
      <c r="AT64" s="47"/>
      <c r="AU64" s="48"/>
      <c r="AV64" s="49"/>
      <c r="AW64" s="50"/>
      <c r="AX64" s="51"/>
      <c r="AY64" s="45"/>
      <c r="AZ64" s="46"/>
      <c r="BA64" s="47"/>
      <c r="BB64" s="48"/>
      <c r="BC64" s="49"/>
      <c r="BD64" s="50"/>
      <c r="BE64" s="51"/>
      <c r="BF64" s="45"/>
      <c r="BG64" s="46"/>
      <c r="BH64" s="47"/>
      <c r="BI64" s="48"/>
      <c r="BJ64" s="49"/>
      <c r="BK64" s="50"/>
      <c r="BL64" s="51"/>
      <c r="BM64" s="45"/>
      <c r="BN64" s="46"/>
      <c r="BO64" s="47"/>
      <c r="BP64" s="48"/>
      <c r="BQ64" s="49"/>
      <c r="BR64" s="50"/>
      <c r="BS64" s="51"/>
      <c r="BT64" s="45"/>
      <c r="BU64" s="46"/>
      <c r="BV64" s="47"/>
      <c r="BW64" s="48"/>
      <c r="BX64" s="49"/>
      <c r="BY64" s="50"/>
      <c r="BZ64" s="51"/>
      <c r="CA64" s="45"/>
      <c r="CB64" s="46"/>
      <c r="CC64" s="47"/>
      <c r="CD64" s="48"/>
      <c r="CE64" s="49"/>
      <c r="CF64" s="50"/>
      <c r="CG64" s="51"/>
      <c r="CH64" s="45"/>
      <c r="CI64" s="46"/>
      <c r="CJ64" s="47"/>
      <c r="CK64" s="48"/>
      <c r="CL64" s="49"/>
      <c r="CM64" s="50"/>
      <c r="CN64" s="51"/>
      <c r="CO64" s="45"/>
      <c r="CP64" s="46"/>
      <c r="CQ64" s="47"/>
      <c r="CR64" s="48"/>
      <c r="CS64" s="49"/>
      <c r="CT64" s="50"/>
      <c r="CU64" s="51"/>
      <c r="CV64" s="45"/>
      <c r="CW64" s="46"/>
      <c r="CX64" s="47"/>
      <c r="CY64" s="48"/>
      <c r="CZ64" s="49"/>
      <c r="DA64" s="50"/>
      <c r="DB64" s="51"/>
      <c r="DC64" s="45"/>
      <c r="DD64" s="46"/>
      <c r="DE64" s="47"/>
      <c r="DF64" s="48"/>
      <c r="DG64" s="49"/>
      <c r="DH64" s="50"/>
      <c r="DI64" s="51"/>
      <c r="DJ64" s="45"/>
      <c r="DK64" s="46"/>
      <c r="DL64" s="47"/>
      <c r="DM64" s="48"/>
      <c r="DN64" s="49"/>
      <c r="DO64" s="50"/>
      <c r="DP64" s="51"/>
      <c r="DQ64" s="45"/>
      <c r="DR64" s="46"/>
      <c r="DS64" s="47"/>
      <c r="DT64" s="48"/>
      <c r="DU64" s="49"/>
      <c r="DV64" s="50"/>
      <c r="DW64" s="51"/>
      <c r="DX64" s="45"/>
      <c r="DY64" s="46"/>
      <c r="DZ64" s="47"/>
      <c r="EA64" s="48"/>
      <c r="EB64" s="49"/>
      <c r="EC64" s="50"/>
      <c r="ED64" s="51"/>
      <c r="EE64" s="45"/>
      <c r="EF64" s="46"/>
      <c r="EG64" s="47"/>
      <c r="EH64" s="48"/>
      <c r="EI64" s="49"/>
      <c r="EJ64" s="50"/>
      <c r="EK64" s="51"/>
      <c r="EL64" s="45"/>
      <c r="EM64" s="46"/>
      <c r="EN64" s="47"/>
      <c r="EO64" s="48"/>
      <c r="EP64" s="49"/>
      <c r="EQ64" s="50"/>
      <c r="ER64" s="51"/>
      <c r="ES64" s="45"/>
      <c r="ET64" s="46"/>
      <c r="EU64" s="47"/>
      <c r="EV64" s="48"/>
      <c r="EW64" s="49"/>
      <c r="EX64" s="50"/>
      <c r="EY64" s="51"/>
      <c r="EZ64" s="45"/>
      <c r="FA64" s="46"/>
      <c r="FB64" s="47"/>
      <c r="FC64" s="48"/>
      <c r="FD64" s="49"/>
      <c r="FE64" s="50"/>
      <c r="FF64" s="51"/>
      <c r="FG64" s="45"/>
      <c r="FH64" s="46"/>
      <c r="FI64" s="47"/>
      <c r="FJ64" s="48"/>
      <c r="FK64" s="49"/>
      <c r="FL64" s="50"/>
      <c r="FM64" s="51"/>
      <c r="FN64" s="45"/>
      <c r="FO64" s="46"/>
      <c r="FP64" s="47"/>
      <c r="FQ64" s="48"/>
      <c r="FR64" s="49"/>
      <c r="FS64" s="50"/>
      <c r="FT64" s="51"/>
      <c r="FU64" s="45"/>
      <c r="FV64" s="46"/>
      <c r="FW64" s="47"/>
      <c r="FX64" s="48"/>
      <c r="FY64" s="49"/>
      <c r="FZ64" s="50"/>
      <c r="GA64" s="51"/>
      <c r="GB64" s="45"/>
      <c r="GC64" s="46"/>
      <c r="GD64" s="47"/>
      <c r="GE64" s="48"/>
      <c r="GF64" s="49"/>
      <c r="GG64" s="50"/>
      <c r="GH64" s="51"/>
      <c r="GI64" s="45"/>
      <c r="GJ64" s="46"/>
      <c r="GK64" s="47"/>
      <c r="GL64" s="48"/>
      <c r="GM64" s="49"/>
      <c r="GN64" s="50"/>
      <c r="GO64" s="51"/>
      <c r="GP64" s="45"/>
      <c r="GQ64" s="46"/>
      <c r="GR64" s="47"/>
      <c r="GS64" s="48"/>
      <c r="GT64" s="49"/>
      <c r="GU64" s="50"/>
      <c r="GV64" s="51"/>
      <c r="GW64" s="45"/>
      <c r="GX64" s="46"/>
      <c r="GY64" s="47"/>
      <c r="GZ64" s="48"/>
      <c r="HA64" s="49"/>
      <c r="HB64" s="50"/>
      <c r="HC64" s="51"/>
      <c r="HD64" s="45"/>
      <c r="HE64" s="46"/>
      <c r="HF64" s="47"/>
      <c r="HG64" s="48"/>
      <c r="HH64" s="49"/>
      <c r="HI64" s="50"/>
      <c r="HJ64" s="51"/>
      <c r="HK64" s="45"/>
      <c r="HL64" s="46"/>
      <c r="HM64" s="47"/>
      <c r="HN64" s="48"/>
      <c r="HO64" s="49"/>
      <c r="HP64" s="50"/>
      <c r="HQ64" s="51"/>
      <c r="HR64" s="45"/>
      <c r="HS64" s="46"/>
      <c r="HT64" s="47"/>
      <c r="HU64" s="48"/>
    </row>
    <row r="65" spans="8:229" x14ac:dyDescent="0.25">
      <c r="H65" s="38"/>
      <c r="I65" s="39"/>
      <c r="J65" s="40"/>
      <c r="K65" s="41"/>
      <c r="L65" s="42"/>
      <c r="M65" s="43"/>
      <c r="N65" s="43"/>
      <c r="O65" s="38"/>
      <c r="P65" s="39"/>
      <c r="Q65" s="40"/>
      <c r="R65" s="41"/>
      <c r="S65" s="42"/>
      <c r="T65" s="43"/>
      <c r="U65" s="43"/>
      <c r="V65" s="38"/>
      <c r="W65" s="39"/>
      <c r="X65" s="40"/>
      <c r="Y65" s="41"/>
      <c r="Z65" s="42"/>
      <c r="AA65" s="43"/>
      <c r="AB65" s="43"/>
      <c r="AC65" s="38"/>
      <c r="AD65" s="39"/>
      <c r="AE65" s="40"/>
      <c r="AF65" s="41"/>
      <c r="AG65" s="42"/>
      <c r="AH65" s="43"/>
      <c r="AI65" s="43"/>
      <c r="AJ65" s="38"/>
      <c r="AK65" s="39"/>
      <c r="AL65" s="40"/>
      <c r="AM65" s="41"/>
      <c r="AN65" s="42"/>
      <c r="AO65" s="43"/>
      <c r="AP65" s="43"/>
      <c r="AQ65" s="44"/>
      <c r="AR65" s="45"/>
      <c r="AS65" s="46"/>
      <c r="AT65" s="47"/>
      <c r="AU65" s="48"/>
      <c r="AV65" s="49"/>
      <c r="AW65" s="50"/>
      <c r="AX65" s="51"/>
      <c r="AY65" s="45"/>
      <c r="AZ65" s="46"/>
      <c r="BA65" s="47"/>
      <c r="BB65" s="48"/>
      <c r="BC65" s="49"/>
      <c r="BD65" s="50"/>
      <c r="BE65" s="51"/>
      <c r="BF65" s="45"/>
      <c r="BG65" s="46"/>
      <c r="BH65" s="47"/>
      <c r="BI65" s="48"/>
      <c r="BJ65" s="49"/>
      <c r="BK65" s="50"/>
      <c r="BL65" s="51"/>
      <c r="BM65" s="45"/>
      <c r="BN65" s="46"/>
      <c r="BO65" s="47"/>
      <c r="BP65" s="48"/>
      <c r="BQ65" s="49"/>
      <c r="BR65" s="50"/>
      <c r="BS65" s="51"/>
      <c r="BT65" s="45"/>
      <c r="BU65" s="46"/>
      <c r="BV65" s="47"/>
      <c r="BW65" s="48"/>
      <c r="BX65" s="49"/>
      <c r="BY65" s="50"/>
      <c r="BZ65" s="51"/>
      <c r="CA65" s="45"/>
      <c r="CB65" s="46"/>
      <c r="CC65" s="47"/>
      <c r="CD65" s="48"/>
      <c r="CE65" s="49"/>
      <c r="CF65" s="50"/>
      <c r="CG65" s="51"/>
      <c r="CH65" s="45"/>
      <c r="CI65" s="46"/>
      <c r="CJ65" s="47"/>
      <c r="CK65" s="48"/>
      <c r="CL65" s="49"/>
      <c r="CM65" s="50"/>
      <c r="CN65" s="51"/>
      <c r="CO65" s="45"/>
      <c r="CP65" s="46"/>
      <c r="CQ65" s="47"/>
      <c r="CR65" s="48"/>
      <c r="CS65" s="49"/>
      <c r="CT65" s="50"/>
      <c r="CU65" s="51"/>
      <c r="CV65" s="45"/>
      <c r="CW65" s="46"/>
      <c r="CX65" s="47"/>
      <c r="CY65" s="48"/>
      <c r="CZ65" s="49"/>
      <c r="DA65" s="50"/>
      <c r="DB65" s="51"/>
      <c r="DC65" s="45"/>
      <c r="DD65" s="46"/>
      <c r="DE65" s="47"/>
      <c r="DF65" s="48"/>
      <c r="DG65" s="49"/>
      <c r="DH65" s="50"/>
      <c r="DI65" s="51"/>
      <c r="DJ65" s="45"/>
      <c r="DK65" s="46"/>
      <c r="DL65" s="47"/>
      <c r="DM65" s="48"/>
      <c r="DN65" s="49"/>
      <c r="DO65" s="50"/>
      <c r="DP65" s="51"/>
      <c r="DQ65" s="45"/>
      <c r="DR65" s="46"/>
      <c r="DS65" s="47"/>
      <c r="DT65" s="48"/>
      <c r="DU65" s="49"/>
      <c r="DV65" s="50"/>
      <c r="DW65" s="51"/>
      <c r="DX65" s="45"/>
      <c r="DY65" s="46"/>
      <c r="DZ65" s="47"/>
      <c r="EA65" s="48"/>
      <c r="EB65" s="49"/>
      <c r="EC65" s="50"/>
      <c r="ED65" s="51"/>
      <c r="EE65" s="45"/>
      <c r="EF65" s="46"/>
      <c r="EG65" s="47"/>
      <c r="EH65" s="48"/>
      <c r="EI65" s="49"/>
      <c r="EJ65" s="50"/>
      <c r="EK65" s="51"/>
      <c r="EL65" s="45"/>
      <c r="EM65" s="46"/>
      <c r="EN65" s="47"/>
      <c r="EO65" s="48"/>
      <c r="EP65" s="49"/>
      <c r="EQ65" s="50"/>
      <c r="ER65" s="51"/>
      <c r="ES65" s="45"/>
      <c r="ET65" s="46"/>
      <c r="EU65" s="47"/>
      <c r="EV65" s="48"/>
      <c r="EW65" s="49"/>
      <c r="EX65" s="50"/>
      <c r="EY65" s="51"/>
      <c r="EZ65" s="45"/>
      <c r="FA65" s="46"/>
      <c r="FB65" s="47"/>
      <c r="FC65" s="48"/>
      <c r="FD65" s="49"/>
      <c r="FE65" s="50"/>
      <c r="FF65" s="51"/>
      <c r="FG65" s="45"/>
      <c r="FH65" s="46"/>
      <c r="FI65" s="47"/>
      <c r="FJ65" s="48"/>
      <c r="FK65" s="49"/>
      <c r="FL65" s="50"/>
      <c r="FM65" s="51"/>
      <c r="FN65" s="45"/>
      <c r="FO65" s="46"/>
      <c r="FP65" s="47"/>
      <c r="FQ65" s="48"/>
      <c r="FR65" s="49"/>
      <c r="FS65" s="50"/>
      <c r="FT65" s="51"/>
      <c r="FU65" s="45"/>
      <c r="FV65" s="46"/>
      <c r="FW65" s="47"/>
      <c r="FX65" s="48"/>
      <c r="FY65" s="49"/>
      <c r="FZ65" s="50"/>
      <c r="GA65" s="51"/>
      <c r="GB65" s="45"/>
      <c r="GC65" s="46"/>
      <c r="GD65" s="47"/>
      <c r="GE65" s="48"/>
      <c r="GF65" s="49"/>
      <c r="GG65" s="50"/>
      <c r="GH65" s="51"/>
      <c r="GI65" s="45"/>
      <c r="GJ65" s="46"/>
      <c r="GK65" s="47"/>
      <c r="GL65" s="48"/>
      <c r="GM65" s="49"/>
      <c r="GN65" s="50"/>
      <c r="GO65" s="51"/>
      <c r="GP65" s="45"/>
      <c r="GQ65" s="46"/>
      <c r="GR65" s="47"/>
      <c r="GS65" s="48"/>
      <c r="GT65" s="49"/>
      <c r="GU65" s="50"/>
      <c r="GV65" s="51"/>
      <c r="GW65" s="45"/>
      <c r="GX65" s="46"/>
      <c r="GY65" s="47"/>
      <c r="GZ65" s="48"/>
      <c r="HA65" s="49"/>
      <c r="HB65" s="50"/>
      <c r="HC65" s="51"/>
      <c r="HD65" s="45"/>
      <c r="HE65" s="46"/>
      <c r="HF65" s="47"/>
      <c r="HG65" s="48"/>
      <c r="HH65" s="49"/>
      <c r="HI65" s="50"/>
      <c r="HJ65" s="51"/>
      <c r="HK65" s="45"/>
      <c r="HL65" s="46"/>
      <c r="HM65" s="47"/>
      <c r="HN65" s="48"/>
      <c r="HO65" s="49"/>
      <c r="HP65" s="50"/>
      <c r="HQ65" s="51"/>
      <c r="HR65" s="45"/>
      <c r="HS65" s="46"/>
      <c r="HT65" s="47"/>
      <c r="HU65" s="48"/>
    </row>
    <row r="66" spans="8:229" x14ac:dyDescent="0.25">
      <c r="H66" s="38"/>
      <c r="I66" s="39"/>
      <c r="J66" s="40"/>
      <c r="K66" s="41"/>
      <c r="L66" s="42"/>
      <c r="M66" s="43"/>
      <c r="N66" s="43"/>
      <c r="O66" s="38"/>
      <c r="P66" s="39"/>
      <c r="Q66" s="40"/>
      <c r="R66" s="41"/>
      <c r="S66" s="42"/>
      <c r="T66" s="43"/>
      <c r="U66" s="43"/>
      <c r="V66" s="38"/>
      <c r="W66" s="39"/>
      <c r="X66" s="40"/>
      <c r="Y66" s="41"/>
      <c r="Z66" s="42"/>
      <c r="AA66" s="43"/>
      <c r="AB66" s="43"/>
      <c r="AC66" s="38"/>
      <c r="AD66" s="39"/>
      <c r="AE66" s="40"/>
      <c r="AF66" s="41"/>
      <c r="AG66" s="42"/>
      <c r="AH66" s="43"/>
      <c r="AI66" s="43"/>
      <c r="AJ66" s="38"/>
      <c r="AK66" s="39"/>
      <c r="AL66" s="40"/>
      <c r="AM66" s="41"/>
      <c r="AN66" s="42"/>
      <c r="AO66" s="43"/>
      <c r="AP66" s="43"/>
      <c r="AQ66" s="44"/>
      <c r="AR66" s="45"/>
      <c r="AS66" s="46"/>
      <c r="AT66" s="47"/>
      <c r="AU66" s="48"/>
      <c r="AV66" s="49"/>
      <c r="AW66" s="50"/>
      <c r="AX66" s="51"/>
      <c r="AY66" s="45"/>
      <c r="AZ66" s="46"/>
      <c r="BA66" s="47"/>
      <c r="BB66" s="48"/>
      <c r="BC66" s="49"/>
      <c r="BD66" s="50"/>
      <c r="BE66" s="51"/>
      <c r="BF66" s="45"/>
      <c r="BG66" s="46"/>
      <c r="BH66" s="47"/>
      <c r="BI66" s="48"/>
      <c r="BJ66" s="49"/>
      <c r="BK66" s="50"/>
      <c r="BL66" s="51"/>
      <c r="BM66" s="45"/>
      <c r="BN66" s="46"/>
      <c r="BO66" s="47"/>
      <c r="BP66" s="48"/>
      <c r="BQ66" s="49"/>
      <c r="BR66" s="50"/>
      <c r="BS66" s="51"/>
      <c r="BT66" s="45"/>
      <c r="BU66" s="46"/>
      <c r="BV66" s="47"/>
      <c r="BW66" s="48"/>
      <c r="BX66" s="49"/>
      <c r="BY66" s="50"/>
      <c r="BZ66" s="51"/>
      <c r="CA66" s="45"/>
      <c r="CB66" s="46"/>
      <c r="CC66" s="47"/>
      <c r="CD66" s="48"/>
      <c r="CE66" s="49"/>
      <c r="CF66" s="50"/>
      <c r="CG66" s="51"/>
      <c r="CH66" s="45"/>
      <c r="CI66" s="46"/>
      <c r="CJ66" s="47"/>
      <c r="CK66" s="48"/>
      <c r="CL66" s="49"/>
      <c r="CM66" s="50"/>
      <c r="CN66" s="51"/>
      <c r="CO66" s="45"/>
      <c r="CP66" s="46"/>
      <c r="CQ66" s="47"/>
      <c r="CR66" s="48"/>
      <c r="CS66" s="49"/>
      <c r="CT66" s="50"/>
      <c r="CU66" s="51"/>
      <c r="CV66" s="45"/>
      <c r="CW66" s="46"/>
      <c r="CX66" s="47"/>
      <c r="CY66" s="48"/>
      <c r="CZ66" s="49"/>
      <c r="DA66" s="50"/>
      <c r="DB66" s="51"/>
      <c r="DC66" s="45"/>
      <c r="DD66" s="46"/>
      <c r="DE66" s="47"/>
      <c r="DF66" s="48"/>
      <c r="DG66" s="49"/>
      <c r="DH66" s="50"/>
      <c r="DI66" s="51"/>
      <c r="DJ66" s="45"/>
      <c r="DK66" s="46"/>
      <c r="DL66" s="47"/>
      <c r="DM66" s="48"/>
      <c r="DN66" s="49"/>
      <c r="DO66" s="50"/>
      <c r="DP66" s="51"/>
      <c r="DQ66" s="45"/>
      <c r="DR66" s="46"/>
      <c r="DS66" s="47"/>
      <c r="DT66" s="48"/>
      <c r="DU66" s="49"/>
      <c r="DV66" s="50"/>
      <c r="DW66" s="51"/>
      <c r="DX66" s="45"/>
      <c r="DY66" s="46"/>
      <c r="DZ66" s="47"/>
      <c r="EA66" s="48"/>
      <c r="EB66" s="49"/>
      <c r="EC66" s="50"/>
      <c r="ED66" s="51"/>
      <c r="EE66" s="45"/>
      <c r="EF66" s="46"/>
      <c r="EG66" s="47"/>
      <c r="EH66" s="48"/>
      <c r="EI66" s="49"/>
      <c r="EJ66" s="50"/>
      <c r="EK66" s="51"/>
      <c r="EL66" s="45"/>
      <c r="EM66" s="46"/>
      <c r="EN66" s="47"/>
      <c r="EO66" s="48"/>
      <c r="EP66" s="49"/>
      <c r="EQ66" s="50"/>
      <c r="ER66" s="51"/>
      <c r="ES66" s="45"/>
      <c r="ET66" s="46"/>
      <c r="EU66" s="47"/>
      <c r="EV66" s="48"/>
      <c r="EW66" s="49"/>
      <c r="EX66" s="50"/>
      <c r="EY66" s="51"/>
      <c r="EZ66" s="45"/>
      <c r="FA66" s="46"/>
      <c r="FB66" s="47"/>
      <c r="FC66" s="48"/>
      <c r="FD66" s="49"/>
      <c r="FE66" s="50"/>
      <c r="FF66" s="51"/>
      <c r="FG66" s="45"/>
      <c r="FH66" s="46"/>
      <c r="FI66" s="47"/>
      <c r="FJ66" s="48"/>
      <c r="FK66" s="49"/>
      <c r="FL66" s="50"/>
      <c r="FM66" s="51"/>
      <c r="FN66" s="45"/>
      <c r="FO66" s="46"/>
      <c r="FP66" s="47"/>
      <c r="FQ66" s="48"/>
      <c r="FR66" s="49"/>
      <c r="FS66" s="50"/>
      <c r="FT66" s="51"/>
      <c r="FU66" s="45"/>
      <c r="FV66" s="46"/>
      <c r="FW66" s="47"/>
      <c r="FX66" s="48"/>
      <c r="FY66" s="49"/>
      <c r="FZ66" s="50"/>
      <c r="GA66" s="51"/>
      <c r="GB66" s="45"/>
      <c r="GC66" s="46"/>
      <c r="GD66" s="47"/>
      <c r="GE66" s="48"/>
      <c r="GF66" s="49"/>
      <c r="GG66" s="50"/>
      <c r="GH66" s="51"/>
      <c r="GI66" s="45"/>
      <c r="GJ66" s="46"/>
      <c r="GK66" s="47"/>
      <c r="GL66" s="48"/>
      <c r="GM66" s="49"/>
      <c r="GN66" s="50"/>
      <c r="GO66" s="51"/>
      <c r="GP66" s="45"/>
      <c r="GQ66" s="46"/>
      <c r="GR66" s="47"/>
      <c r="GS66" s="48"/>
      <c r="GT66" s="49"/>
      <c r="GU66" s="50"/>
      <c r="GV66" s="51"/>
      <c r="GW66" s="45"/>
      <c r="GX66" s="46"/>
      <c r="GY66" s="47"/>
      <c r="GZ66" s="48"/>
      <c r="HA66" s="49"/>
      <c r="HB66" s="50"/>
      <c r="HC66" s="51"/>
      <c r="HD66" s="45"/>
      <c r="HE66" s="46"/>
      <c r="HF66" s="47"/>
      <c r="HG66" s="48"/>
      <c r="HH66" s="49"/>
      <c r="HI66" s="50"/>
      <c r="HJ66" s="51"/>
      <c r="HK66" s="45"/>
      <c r="HL66" s="46"/>
      <c r="HM66" s="47"/>
      <c r="HN66" s="48"/>
      <c r="HO66" s="49"/>
      <c r="HP66" s="50"/>
      <c r="HQ66" s="51"/>
      <c r="HR66" s="45"/>
      <c r="HS66" s="46"/>
      <c r="HT66" s="47"/>
      <c r="HU66" s="48"/>
    </row>
    <row r="67" spans="8:229" x14ac:dyDescent="0.25">
      <c r="H67" s="38"/>
      <c r="I67" s="39"/>
      <c r="J67" s="40"/>
      <c r="K67" s="41"/>
      <c r="L67" s="42"/>
      <c r="M67" s="43"/>
      <c r="N67" s="43"/>
      <c r="O67" s="38"/>
      <c r="P67" s="39"/>
      <c r="Q67" s="40"/>
      <c r="R67" s="41"/>
      <c r="S67" s="42"/>
      <c r="T67" s="43"/>
      <c r="U67" s="43"/>
      <c r="V67" s="38"/>
      <c r="W67" s="39"/>
      <c r="X67" s="40"/>
      <c r="Y67" s="41"/>
      <c r="Z67" s="42"/>
      <c r="AA67" s="43"/>
      <c r="AB67" s="43"/>
      <c r="AC67" s="38"/>
      <c r="AD67" s="39"/>
      <c r="AE67" s="40"/>
      <c r="AF67" s="41"/>
      <c r="AG67" s="42"/>
      <c r="AH67" s="43"/>
      <c r="AI67" s="43"/>
      <c r="AJ67" s="38"/>
      <c r="AK67" s="39"/>
      <c r="AL67" s="40"/>
      <c r="AM67" s="41"/>
      <c r="AN67" s="42"/>
      <c r="AO67" s="43"/>
      <c r="AP67" s="43"/>
      <c r="AQ67" s="44"/>
      <c r="AR67" s="45"/>
      <c r="AS67" s="46"/>
      <c r="AT67" s="47"/>
      <c r="AU67" s="48"/>
      <c r="AV67" s="49"/>
      <c r="AW67" s="50"/>
      <c r="AX67" s="51"/>
      <c r="AY67" s="45"/>
      <c r="AZ67" s="46"/>
      <c r="BA67" s="47"/>
      <c r="BB67" s="48"/>
      <c r="BC67" s="49"/>
      <c r="BD67" s="50"/>
      <c r="BE67" s="51"/>
      <c r="BF67" s="45"/>
      <c r="BG67" s="46"/>
      <c r="BH67" s="47"/>
      <c r="BI67" s="48"/>
      <c r="BJ67" s="49"/>
      <c r="BK67" s="50"/>
      <c r="BL67" s="51"/>
      <c r="BM67" s="45"/>
      <c r="BN67" s="46"/>
      <c r="BO67" s="47"/>
      <c r="BP67" s="48"/>
      <c r="BQ67" s="49"/>
      <c r="BR67" s="50"/>
      <c r="BS67" s="51"/>
      <c r="BT67" s="45"/>
      <c r="BU67" s="46"/>
      <c r="BV67" s="47"/>
      <c r="BW67" s="48"/>
      <c r="BX67" s="49"/>
      <c r="BY67" s="50"/>
      <c r="BZ67" s="51"/>
      <c r="CA67" s="45"/>
      <c r="CB67" s="46"/>
      <c r="CC67" s="47"/>
      <c r="CD67" s="48"/>
      <c r="CE67" s="49"/>
      <c r="CF67" s="50"/>
      <c r="CG67" s="51"/>
      <c r="CH67" s="45"/>
      <c r="CI67" s="46"/>
      <c r="CJ67" s="47"/>
      <c r="CK67" s="48"/>
      <c r="CL67" s="49"/>
      <c r="CM67" s="50"/>
      <c r="CN67" s="51"/>
      <c r="CO67" s="45"/>
      <c r="CP67" s="46"/>
      <c r="CQ67" s="47"/>
      <c r="CR67" s="48"/>
      <c r="CS67" s="49"/>
      <c r="CT67" s="50"/>
      <c r="CU67" s="51"/>
      <c r="CV67" s="45"/>
      <c r="CW67" s="46"/>
      <c r="CX67" s="47"/>
      <c r="CY67" s="48"/>
      <c r="CZ67" s="49"/>
      <c r="DA67" s="50"/>
      <c r="DB67" s="51"/>
      <c r="DC67" s="45"/>
      <c r="DD67" s="46"/>
      <c r="DE67" s="47"/>
      <c r="DF67" s="48"/>
      <c r="DG67" s="49"/>
      <c r="DH67" s="50"/>
      <c r="DI67" s="51"/>
      <c r="DJ67" s="45"/>
      <c r="DK67" s="46"/>
      <c r="DL67" s="47"/>
      <c r="DM67" s="48"/>
      <c r="DN67" s="49"/>
      <c r="DO67" s="50"/>
      <c r="DP67" s="51"/>
      <c r="DQ67" s="45"/>
      <c r="DR67" s="46"/>
      <c r="DS67" s="47"/>
      <c r="DT67" s="48"/>
      <c r="DU67" s="49"/>
      <c r="DV67" s="50"/>
      <c r="DW67" s="51"/>
      <c r="DX67" s="45"/>
      <c r="DY67" s="46"/>
      <c r="DZ67" s="47"/>
      <c r="EA67" s="48"/>
      <c r="EB67" s="49"/>
      <c r="EC67" s="50"/>
      <c r="ED67" s="51"/>
      <c r="EE67" s="45"/>
      <c r="EF67" s="46"/>
      <c r="EG67" s="47"/>
      <c r="EH67" s="48"/>
      <c r="EI67" s="49"/>
      <c r="EJ67" s="50"/>
      <c r="EK67" s="51"/>
      <c r="EL67" s="45"/>
      <c r="EM67" s="46"/>
      <c r="EN67" s="47"/>
      <c r="EO67" s="48"/>
      <c r="EP67" s="49"/>
      <c r="EQ67" s="50"/>
      <c r="ER67" s="51"/>
      <c r="ES67" s="45"/>
      <c r="ET67" s="46"/>
      <c r="EU67" s="47"/>
      <c r="EV67" s="48"/>
      <c r="EW67" s="49"/>
      <c r="EX67" s="50"/>
      <c r="EY67" s="51"/>
      <c r="EZ67" s="45"/>
      <c r="FA67" s="46"/>
      <c r="FB67" s="47"/>
      <c r="FC67" s="48"/>
      <c r="FD67" s="49"/>
      <c r="FE67" s="50"/>
      <c r="FF67" s="51"/>
      <c r="FG67" s="45"/>
      <c r="FH67" s="46"/>
      <c r="FI67" s="47"/>
      <c r="FJ67" s="48"/>
      <c r="FK67" s="49"/>
      <c r="FL67" s="50"/>
      <c r="FM67" s="51"/>
      <c r="FN67" s="45"/>
      <c r="FO67" s="46"/>
      <c r="FP67" s="47"/>
      <c r="FQ67" s="48"/>
      <c r="FR67" s="49"/>
      <c r="FS67" s="50"/>
      <c r="FT67" s="51"/>
      <c r="FU67" s="45"/>
      <c r="FV67" s="46"/>
      <c r="FW67" s="47"/>
      <c r="FX67" s="48"/>
      <c r="FY67" s="49"/>
      <c r="FZ67" s="50"/>
      <c r="GA67" s="51"/>
      <c r="GB67" s="45"/>
      <c r="GC67" s="46"/>
      <c r="GD67" s="47"/>
      <c r="GE67" s="48"/>
      <c r="GF67" s="49"/>
      <c r="GG67" s="50"/>
      <c r="GH67" s="51"/>
      <c r="GI67" s="45"/>
      <c r="GJ67" s="46"/>
      <c r="GK67" s="47"/>
      <c r="GL67" s="48"/>
      <c r="GM67" s="49"/>
      <c r="GN67" s="50"/>
      <c r="GO67" s="51"/>
      <c r="GP67" s="45"/>
      <c r="GQ67" s="46"/>
      <c r="GR67" s="47"/>
      <c r="GS67" s="48"/>
      <c r="GT67" s="49"/>
      <c r="GU67" s="50"/>
      <c r="GV67" s="51"/>
      <c r="GW67" s="45"/>
      <c r="GX67" s="46"/>
      <c r="GY67" s="47"/>
      <c r="GZ67" s="48"/>
      <c r="HA67" s="49"/>
      <c r="HB67" s="50"/>
      <c r="HC67" s="51"/>
      <c r="HD67" s="45"/>
      <c r="HE67" s="46"/>
      <c r="HF67" s="47"/>
      <c r="HG67" s="48"/>
      <c r="HH67" s="49"/>
      <c r="HI67" s="50"/>
      <c r="HJ67" s="51"/>
      <c r="HK67" s="45"/>
      <c r="HL67" s="46"/>
      <c r="HM67" s="47"/>
      <c r="HN67" s="48"/>
      <c r="HO67" s="49"/>
      <c r="HP67" s="50"/>
      <c r="HQ67" s="51"/>
      <c r="HR67" s="45"/>
      <c r="HS67" s="46"/>
      <c r="HT67" s="47"/>
      <c r="HU67" s="48"/>
    </row>
    <row r="68" spans="8:229" x14ac:dyDescent="0.25">
      <c r="H68" s="38"/>
      <c r="I68" s="39"/>
      <c r="J68" s="40"/>
      <c r="K68" s="41"/>
      <c r="L68" s="42"/>
      <c r="M68" s="43"/>
      <c r="N68" s="43"/>
      <c r="O68" s="38"/>
      <c r="P68" s="39"/>
      <c r="Q68" s="40"/>
      <c r="R68" s="41"/>
      <c r="S68" s="42"/>
      <c r="T68" s="43"/>
      <c r="U68" s="43"/>
      <c r="V68" s="38"/>
      <c r="W68" s="39"/>
      <c r="X68" s="40"/>
      <c r="Y68" s="41"/>
      <c r="Z68" s="42"/>
      <c r="AA68" s="43"/>
      <c r="AB68" s="43"/>
      <c r="AC68" s="38"/>
      <c r="AD68" s="39"/>
      <c r="AE68" s="40"/>
      <c r="AF68" s="41"/>
      <c r="AG68" s="42"/>
      <c r="AH68" s="43"/>
      <c r="AI68" s="43"/>
      <c r="AJ68" s="38"/>
      <c r="AK68" s="39"/>
      <c r="AL68" s="40"/>
      <c r="AM68" s="41"/>
      <c r="AN68" s="42"/>
      <c r="AO68" s="43"/>
      <c r="AP68" s="43"/>
      <c r="AQ68" s="44"/>
      <c r="AR68" s="45"/>
      <c r="AS68" s="46"/>
      <c r="AT68" s="47"/>
      <c r="AU68" s="48"/>
      <c r="AV68" s="49"/>
      <c r="AW68" s="50"/>
      <c r="AX68" s="51"/>
      <c r="AY68" s="45"/>
      <c r="AZ68" s="46"/>
      <c r="BA68" s="47"/>
      <c r="BB68" s="48"/>
      <c r="BC68" s="49"/>
      <c r="BD68" s="50"/>
      <c r="BE68" s="51"/>
      <c r="BF68" s="45"/>
      <c r="BG68" s="46"/>
      <c r="BH68" s="47"/>
      <c r="BI68" s="48"/>
      <c r="BJ68" s="49"/>
      <c r="BK68" s="50"/>
      <c r="BL68" s="51"/>
      <c r="BM68" s="45"/>
      <c r="BN68" s="46"/>
      <c r="BO68" s="47"/>
      <c r="BP68" s="48"/>
      <c r="BQ68" s="49"/>
      <c r="BR68" s="50"/>
      <c r="BS68" s="51"/>
      <c r="BT68" s="45"/>
      <c r="BU68" s="46"/>
      <c r="BV68" s="47"/>
      <c r="BW68" s="48"/>
      <c r="BX68" s="49"/>
      <c r="BY68" s="50"/>
      <c r="BZ68" s="51"/>
      <c r="CA68" s="45"/>
      <c r="CB68" s="46"/>
      <c r="CC68" s="47"/>
      <c r="CD68" s="48"/>
      <c r="CE68" s="49"/>
      <c r="CF68" s="50"/>
      <c r="CG68" s="51"/>
      <c r="CH68" s="45"/>
      <c r="CI68" s="46"/>
      <c r="CJ68" s="47"/>
      <c r="CK68" s="48"/>
      <c r="CL68" s="49"/>
      <c r="CM68" s="50"/>
      <c r="CN68" s="51"/>
      <c r="CO68" s="45"/>
      <c r="CP68" s="46"/>
      <c r="CQ68" s="47"/>
      <c r="CR68" s="48"/>
      <c r="CS68" s="49"/>
      <c r="CT68" s="50"/>
      <c r="CU68" s="51"/>
      <c r="CV68" s="45"/>
      <c r="CW68" s="46"/>
      <c r="CX68" s="47"/>
      <c r="CY68" s="48"/>
      <c r="CZ68" s="49"/>
      <c r="DA68" s="50"/>
      <c r="DB68" s="51"/>
      <c r="DC68" s="45"/>
      <c r="DD68" s="46"/>
      <c r="DE68" s="47"/>
      <c r="DF68" s="48"/>
      <c r="DG68" s="49"/>
      <c r="DH68" s="50"/>
      <c r="DI68" s="51"/>
      <c r="DJ68" s="45"/>
      <c r="DK68" s="46"/>
      <c r="DL68" s="47"/>
      <c r="DM68" s="48"/>
      <c r="DN68" s="49"/>
      <c r="DO68" s="50"/>
      <c r="DP68" s="51"/>
      <c r="DQ68" s="45"/>
      <c r="DR68" s="46"/>
      <c r="DS68" s="47"/>
      <c r="DT68" s="48"/>
      <c r="DU68" s="49"/>
      <c r="DV68" s="50"/>
      <c r="DW68" s="51"/>
      <c r="DX68" s="45"/>
      <c r="DY68" s="46"/>
      <c r="DZ68" s="47"/>
      <c r="EA68" s="48"/>
      <c r="EB68" s="49"/>
      <c r="EC68" s="50"/>
      <c r="ED68" s="51"/>
      <c r="EE68" s="45"/>
      <c r="EF68" s="46"/>
      <c r="EG68" s="47"/>
      <c r="EH68" s="48"/>
      <c r="EI68" s="49"/>
      <c r="EJ68" s="50"/>
      <c r="EK68" s="51"/>
      <c r="EL68" s="45"/>
      <c r="EM68" s="46"/>
      <c r="EN68" s="47"/>
      <c r="EO68" s="48"/>
      <c r="EP68" s="49"/>
      <c r="EQ68" s="50"/>
      <c r="ER68" s="51"/>
      <c r="ES68" s="45"/>
      <c r="ET68" s="46"/>
      <c r="EU68" s="47"/>
      <c r="EV68" s="48"/>
      <c r="EW68" s="49"/>
      <c r="EX68" s="50"/>
      <c r="EY68" s="51"/>
      <c r="EZ68" s="45"/>
      <c r="FA68" s="46"/>
      <c r="FB68" s="47"/>
      <c r="FC68" s="48"/>
      <c r="FD68" s="49"/>
      <c r="FE68" s="50"/>
      <c r="FF68" s="51"/>
      <c r="FG68" s="45"/>
      <c r="FH68" s="46"/>
      <c r="FI68" s="47"/>
      <c r="FJ68" s="48"/>
      <c r="FK68" s="49"/>
      <c r="FL68" s="50"/>
      <c r="FM68" s="51"/>
      <c r="FN68" s="45"/>
      <c r="FO68" s="46"/>
      <c r="FP68" s="47"/>
      <c r="FQ68" s="48"/>
      <c r="FR68" s="49"/>
      <c r="FS68" s="50"/>
      <c r="FT68" s="51"/>
      <c r="FU68" s="45"/>
      <c r="FV68" s="46"/>
      <c r="FW68" s="47"/>
      <c r="FX68" s="48"/>
      <c r="FY68" s="49"/>
      <c r="FZ68" s="50"/>
      <c r="GA68" s="51"/>
      <c r="GB68" s="45"/>
      <c r="GC68" s="46"/>
      <c r="GD68" s="47"/>
      <c r="GE68" s="48"/>
      <c r="GF68" s="49"/>
      <c r="GG68" s="50"/>
      <c r="GH68" s="51"/>
      <c r="GI68" s="45"/>
      <c r="GJ68" s="46"/>
      <c r="GK68" s="47"/>
      <c r="GL68" s="48"/>
      <c r="GM68" s="49"/>
      <c r="GN68" s="50"/>
      <c r="GO68" s="51"/>
      <c r="GP68" s="45"/>
      <c r="GQ68" s="46"/>
      <c r="GR68" s="47"/>
      <c r="GS68" s="48"/>
      <c r="GT68" s="49"/>
      <c r="GU68" s="50"/>
      <c r="GV68" s="51"/>
      <c r="GW68" s="45"/>
      <c r="GX68" s="46"/>
      <c r="GY68" s="47"/>
      <c r="GZ68" s="48"/>
      <c r="HA68" s="49"/>
      <c r="HB68" s="50"/>
      <c r="HC68" s="51"/>
      <c r="HD68" s="45"/>
      <c r="HE68" s="46"/>
      <c r="HF68" s="47"/>
      <c r="HG68" s="48"/>
      <c r="HH68" s="49"/>
      <c r="HI68" s="50"/>
      <c r="HJ68" s="51"/>
      <c r="HK68" s="45"/>
      <c r="HL68" s="46"/>
      <c r="HM68" s="47"/>
      <c r="HN68" s="48"/>
      <c r="HO68" s="49"/>
      <c r="HP68" s="50"/>
      <c r="HQ68" s="51"/>
      <c r="HR68" s="45"/>
      <c r="HS68" s="46"/>
      <c r="HT68" s="47"/>
      <c r="HU68" s="48"/>
    </row>
    <row r="69" spans="8:229" x14ac:dyDescent="0.25">
      <c r="H69" s="38"/>
      <c r="I69" s="39"/>
      <c r="J69" s="40"/>
      <c r="K69" s="41"/>
      <c r="L69" s="42"/>
      <c r="M69" s="43"/>
      <c r="N69" s="43"/>
      <c r="O69" s="38"/>
      <c r="P69" s="39"/>
      <c r="Q69" s="40"/>
      <c r="R69" s="41"/>
      <c r="S69" s="42"/>
      <c r="T69" s="43"/>
      <c r="U69" s="43"/>
      <c r="V69" s="38"/>
      <c r="W69" s="39"/>
      <c r="X69" s="40"/>
      <c r="Y69" s="41"/>
      <c r="Z69" s="42"/>
      <c r="AA69" s="43"/>
      <c r="AB69" s="43"/>
      <c r="AC69" s="38"/>
      <c r="AD69" s="39"/>
      <c r="AE69" s="40"/>
      <c r="AF69" s="41"/>
      <c r="AG69" s="42"/>
      <c r="AH69" s="43"/>
      <c r="AI69" s="43"/>
      <c r="AJ69" s="38"/>
      <c r="AK69" s="39"/>
      <c r="AL69" s="40"/>
      <c r="AM69" s="41"/>
      <c r="AN69" s="42"/>
      <c r="AO69" s="43"/>
      <c r="AP69" s="43"/>
      <c r="AQ69" s="44"/>
      <c r="AR69" s="45"/>
      <c r="AS69" s="46"/>
      <c r="AT69" s="47"/>
      <c r="AU69" s="48"/>
      <c r="AV69" s="49"/>
      <c r="AW69" s="50"/>
      <c r="AX69" s="51"/>
      <c r="AY69" s="45"/>
      <c r="AZ69" s="46"/>
      <c r="BA69" s="47"/>
      <c r="BB69" s="48"/>
      <c r="BC69" s="49"/>
      <c r="BD69" s="50"/>
      <c r="BE69" s="51"/>
      <c r="BF69" s="45"/>
      <c r="BG69" s="46"/>
      <c r="BH69" s="47"/>
      <c r="BI69" s="48"/>
      <c r="BJ69" s="49"/>
      <c r="BK69" s="50"/>
      <c r="BL69" s="51"/>
      <c r="BM69" s="45"/>
      <c r="BN69" s="46"/>
      <c r="BO69" s="47"/>
      <c r="BP69" s="48"/>
      <c r="BQ69" s="49"/>
      <c r="BR69" s="50"/>
      <c r="BS69" s="51"/>
      <c r="BT69" s="45"/>
      <c r="BU69" s="46"/>
      <c r="BV69" s="47"/>
      <c r="BW69" s="48"/>
      <c r="BX69" s="49"/>
      <c r="BY69" s="50"/>
      <c r="BZ69" s="51"/>
      <c r="CA69" s="45"/>
      <c r="CB69" s="46"/>
      <c r="CC69" s="47"/>
      <c r="CD69" s="48"/>
      <c r="CE69" s="49"/>
      <c r="CF69" s="50"/>
      <c r="CG69" s="51"/>
      <c r="CH69" s="45"/>
      <c r="CI69" s="46"/>
      <c r="CJ69" s="47"/>
      <c r="CK69" s="48"/>
      <c r="CL69" s="49"/>
      <c r="CM69" s="50"/>
      <c r="CN69" s="51"/>
      <c r="CO69" s="45"/>
      <c r="CP69" s="46"/>
      <c r="CQ69" s="47"/>
      <c r="CR69" s="48"/>
      <c r="CS69" s="49"/>
      <c r="CT69" s="50"/>
      <c r="CU69" s="51"/>
      <c r="CV69" s="45"/>
      <c r="CW69" s="46"/>
      <c r="CX69" s="47"/>
      <c r="CY69" s="48"/>
      <c r="CZ69" s="49"/>
      <c r="DA69" s="50"/>
      <c r="DB69" s="51"/>
      <c r="DC69" s="45"/>
      <c r="DD69" s="46"/>
      <c r="DE69" s="47"/>
      <c r="DF69" s="48"/>
      <c r="DG69" s="49"/>
      <c r="DH69" s="50"/>
      <c r="DI69" s="51"/>
      <c r="DJ69" s="45"/>
      <c r="DK69" s="46"/>
      <c r="DL69" s="47"/>
      <c r="DM69" s="48"/>
      <c r="DN69" s="49"/>
      <c r="DO69" s="50"/>
      <c r="DP69" s="51"/>
      <c r="DQ69" s="45"/>
      <c r="DR69" s="46"/>
      <c r="DS69" s="47"/>
      <c r="DT69" s="48"/>
      <c r="DU69" s="49"/>
      <c r="DV69" s="50"/>
      <c r="DW69" s="51"/>
      <c r="DX69" s="45"/>
      <c r="DY69" s="46"/>
      <c r="DZ69" s="47"/>
      <c r="EA69" s="48"/>
      <c r="EB69" s="49"/>
      <c r="EC69" s="50"/>
      <c r="ED69" s="51"/>
      <c r="EE69" s="45"/>
      <c r="EF69" s="46"/>
      <c r="EG69" s="47"/>
      <c r="EH69" s="48"/>
      <c r="EI69" s="49"/>
      <c r="EJ69" s="50"/>
      <c r="EK69" s="51"/>
      <c r="EL69" s="45"/>
      <c r="EM69" s="46"/>
      <c r="EN69" s="47"/>
      <c r="EO69" s="48"/>
      <c r="EP69" s="49"/>
      <c r="EQ69" s="50"/>
      <c r="ER69" s="51"/>
      <c r="ES69" s="45"/>
      <c r="ET69" s="46"/>
      <c r="EU69" s="47"/>
      <c r="EV69" s="48"/>
      <c r="EW69" s="49"/>
      <c r="EX69" s="50"/>
      <c r="EY69" s="51"/>
      <c r="EZ69" s="45"/>
      <c r="FA69" s="46"/>
      <c r="FB69" s="47"/>
      <c r="FC69" s="48"/>
      <c r="FD69" s="49"/>
      <c r="FE69" s="50"/>
      <c r="FF69" s="51"/>
      <c r="FG69" s="45"/>
      <c r="FH69" s="46"/>
      <c r="FI69" s="47"/>
      <c r="FJ69" s="48"/>
      <c r="FK69" s="49"/>
      <c r="FL69" s="50"/>
      <c r="FM69" s="51"/>
      <c r="FN69" s="45"/>
      <c r="FO69" s="46"/>
      <c r="FP69" s="47"/>
      <c r="FQ69" s="48"/>
      <c r="FR69" s="49"/>
      <c r="FS69" s="50"/>
      <c r="FT69" s="51"/>
      <c r="FU69" s="45"/>
      <c r="FV69" s="46"/>
      <c r="FW69" s="47"/>
      <c r="FX69" s="48"/>
      <c r="FY69" s="49"/>
      <c r="FZ69" s="50"/>
      <c r="GA69" s="51"/>
      <c r="GB69" s="45"/>
      <c r="GC69" s="46"/>
      <c r="GD69" s="47"/>
      <c r="GE69" s="48"/>
      <c r="GF69" s="49"/>
      <c r="GG69" s="50"/>
      <c r="GH69" s="51"/>
      <c r="GI69" s="45"/>
      <c r="GJ69" s="46"/>
      <c r="GK69" s="47"/>
      <c r="GL69" s="48"/>
      <c r="GM69" s="49"/>
      <c r="GN69" s="50"/>
      <c r="GO69" s="51"/>
      <c r="GP69" s="45"/>
      <c r="GQ69" s="46"/>
      <c r="GR69" s="47"/>
      <c r="GS69" s="48"/>
      <c r="GT69" s="49"/>
      <c r="GU69" s="50"/>
      <c r="GV69" s="51"/>
      <c r="GW69" s="45"/>
      <c r="GX69" s="46"/>
      <c r="GY69" s="47"/>
      <c r="GZ69" s="48"/>
      <c r="HA69" s="49"/>
      <c r="HB69" s="50"/>
      <c r="HC69" s="51"/>
      <c r="HD69" s="45"/>
      <c r="HE69" s="46"/>
      <c r="HF69" s="47"/>
      <c r="HG69" s="48"/>
      <c r="HH69" s="49"/>
      <c r="HI69" s="50"/>
      <c r="HJ69" s="51"/>
      <c r="HK69" s="45"/>
      <c r="HL69" s="46"/>
      <c r="HM69" s="47"/>
      <c r="HN69" s="48"/>
      <c r="HO69" s="49"/>
      <c r="HP69" s="50"/>
      <c r="HQ69" s="51"/>
      <c r="HR69" s="45"/>
      <c r="HS69" s="46"/>
      <c r="HT69" s="47"/>
      <c r="HU69" s="48"/>
    </row>
    <row r="70" spans="8:229" x14ac:dyDescent="0.25">
      <c r="H70" s="38"/>
      <c r="I70" s="39"/>
      <c r="J70" s="40"/>
      <c r="K70" s="41"/>
      <c r="L70" s="42"/>
      <c r="M70" s="43"/>
      <c r="N70" s="43"/>
      <c r="O70" s="38"/>
      <c r="P70" s="39"/>
      <c r="Q70" s="40"/>
      <c r="R70" s="41"/>
      <c r="S70" s="42"/>
      <c r="T70" s="43"/>
      <c r="U70" s="43"/>
      <c r="V70" s="38"/>
      <c r="W70" s="39"/>
      <c r="X70" s="40"/>
      <c r="Y70" s="41"/>
      <c r="Z70" s="42"/>
      <c r="AA70" s="43"/>
      <c r="AB70" s="43"/>
      <c r="AC70" s="38"/>
      <c r="AD70" s="39"/>
      <c r="AE70" s="40"/>
      <c r="AF70" s="41"/>
      <c r="AG70" s="42"/>
      <c r="AH70" s="43"/>
      <c r="AI70" s="43"/>
      <c r="AJ70" s="38"/>
      <c r="AK70" s="39"/>
      <c r="AL70" s="40"/>
      <c r="AM70" s="41"/>
      <c r="AN70" s="42"/>
      <c r="AO70" s="43"/>
      <c r="AP70" s="43"/>
      <c r="AQ70" s="44"/>
      <c r="AR70" s="45"/>
      <c r="AS70" s="46"/>
      <c r="AT70" s="47"/>
      <c r="AU70" s="48"/>
      <c r="AV70" s="49"/>
      <c r="AW70" s="50"/>
      <c r="AX70" s="51"/>
      <c r="AY70" s="45"/>
      <c r="AZ70" s="46"/>
      <c r="BA70" s="47"/>
      <c r="BB70" s="48"/>
      <c r="BC70" s="49"/>
      <c r="BD70" s="50"/>
      <c r="BE70" s="51"/>
      <c r="BF70" s="45"/>
      <c r="BG70" s="46"/>
      <c r="BH70" s="47"/>
      <c r="BI70" s="48"/>
      <c r="BJ70" s="49"/>
      <c r="BK70" s="50"/>
      <c r="BL70" s="51"/>
      <c r="BM70" s="45"/>
      <c r="BN70" s="46"/>
      <c r="BO70" s="47"/>
      <c r="BP70" s="48"/>
      <c r="BQ70" s="49"/>
      <c r="BR70" s="50"/>
      <c r="BS70" s="51"/>
      <c r="BT70" s="45"/>
      <c r="BU70" s="46"/>
      <c r="BV70" s="47"/>
      <c r="BW70" s="48"/>
      <c r="BX70" s="49"/>
      <c r="BY70" s="50"/>
      <c r="BZ70" s="51"/>
      <c r="CA70" s="45"/>
      <c r="CB70" s="46"/>
      <c r="CC70" s="47"/>
      <c r="CD70" s="48"/>
      <c r="CE70" s="49"/>
      <c r="CF70" s="50"/>
      <c r="CG70" s="51"/>
      <c r="CH70" s="45"/>
      <c r="CI70" s="46"/>
      <c r="CJ70" s="47"/>
      <c r="CK70" s="48"/>
      <c r="CL70" s="49"/>
      <c r="CM70" s="50"/>
      <c r="CN70" s="51"/>
      <c r="CO70" s="45"/>
      <c r="CP70" s="46"/>
      <c r="CQ70" s="47"/>
      <c r="CR70" s="48"/>
      <c r="CS70" s="49"/>
      <c r="CT70" s="50"/>
      <c r="CU70" s="51"/>
      <c r="CV70" s="45"/>
      <c r="CW70" s="46"/>
      <c r="CX70" s="47"/>
      <c r="CY70" s="48"/>
      <c r="CZ70" s="49"/>
      <c r="DA70" s="50"/>
      <c r="DB70" s="51"/>
      <c r="DC70" s="45"/>
      <c r="DD70" s="46"/>
      <c r="DE70" s="47"/>
      <c r="DF70" s="48"/>
      <c r="DG70" s="49"/>
      <c r="DH70" s="50"/>
      <c r="DI70" s="51"/>
      <c r="DJ70" s="45"/>
      <c r="DK70" s="46"/>
      <c r="DL70" s="47"/>
      <c r="DM70" s="48"/>
      <c r="DN70" s="49"/>
      <c r="DO70" s="50"/>
      <c r="DP70" s="51"/>
      <c r="DQ70" s="45"/>
      <c r="DR70" s="46"/>
      <c r="DS70" s="47"/>
      <c r="DT70" s="48"/>
      <c r="DU70" s="49"/>
      <c r="DV70" s="50"/>
      <c r="DW70" s="51"/>
      <c r="DX70" s="45"/>
      <c r="DY70" s="46"/>
      <c r="DZ70" s="47"/>
      <c r="EA70" s="48"/>
      <c r="EB70" s="49"/>
      <c r="EC70" s="50"/>
      <c r="ED70" s="51"/>
      <c r="EE70" s="45"/>
      <c r="EF70" s="46"/>
      <c r="EG70" s="47"/>
      <c r="EH70" s="48"/>
      <c r="EI70" s="49"/>
      <c r="EJ70" s="50"/>
      <c r="EK70" s="51"/>
      <c r="EL70" s="45"/>
      <c r="EM70" s="46"/>
      <c r="EN70" s="47"/>
      <c r="EO70" s="48"/>
      <c r="EP70" s="49"/>
      <c r="EQ70" s="50"/>
      <c r="ER70" s="51"/>
      <c r="ES70" s="45"/>
      <c r="ET70" s="46"/>
      <c r="EU70" s="47"/>
      <c r="EV70" s="48"/>
      <c r="EW70" s="49"/>
      <c r="EX70" s="50"/>
      <c r="EY70" s="51"/>
      <c r="EZ70" s="45"/>
      <c r="FA70" s="46"/>
      <c r="FB70" s="47"/>
      <c r="FC70" s="48"/>
      <c r="FD70" s="49"/>
      <c r="FE70" s="50"/>
      <c r="FF70" s="51"/>
      <c r="FG70" s="45"/>
      <c r="FH70" s="46"/>
      <c r="FI70" s="47"/>
      <c r="FJ70" s="48"/>
      <c r="FK70" s="49"/>
      <c r="FL70" s="50"/>
      <c r="FM70" s="51"/>
      <c r="FN70" s="45"/>
      <c r="FO70" s="46"/>
      <c r="FP70" s="47"/>
      <c r="FQ70" s="48"/>
      <c r="FR70" s="49"/>
      <c r="FS70" s="50"/>
      <c r="FT70" s="51"/>
      <c r="FU70" s="45"/>
      <c r="FV70" s="46"/>
      <c r="FW70" s="47"/>
      <c r="FX70" s="48"/>
      <c r="FY70" s="49"/>
      <c r="FZ70" s="50"/>
      <c r="GA70" s="51"/>
      <c r="GB70" s="45"/>
      <c r="GC70" s="46"/>
      <c r="GD70" s="47"/>
      <c r="GE70" s="48"/>
      <c r="GF70" s="49"/>
      <c r="GG70" s="50"/>
      <c r="GH70" s="51"/>
      <c r="GI70" s="45"/>
      <c r="GJ70" s="46"/>
      <c r="GK70" s="47"/>
      <c r="GL70" s="48"/>
      <c r="GM70" s="49"/>
      <c r="GN70" s="50"/>
      <c r="GO70" s="51"/>
      <c r="GP70" s="45"/>
      <c r="GQ70" s="46"/>
      <c r="GR70" s="47"/>
      <c r="GS70" s="48"/>
      <c r="GT70" s="49"/>
      <c r="GU70" s="50"/>
      <c r="GV70" s="51"/>
      <c r="GW70" s="45"/>
      <c r="GX70" s="46"/>
      <c r="GY70" s="47"/>
      <c r="GZ70" s="48"/>
      <c r="HA70" s="49"/>
      <c r="HB70" s="50"/>
      <c r="HC70" s="51"/>
      <c r="HD70" s="45"/>
      <c r="HE70" s="46"/>
      <c r="HF70" s="47"/>
      <c r="HG70" s="48"/>
      <c r="HH70" s="49"/>
      <c r="HI70" s="50"/>
      <c r="HJ70" s="51"/>
      <c r="HK70" s="45"/>
      <c r="HL70" s="46"/>
      <c r="HM70" s="47"/>
      <c r="HN70" s="48"/>
      <c r="HO70" s="49"/>
      <c r="HP70" s="50"/>
      <c r="HQ70" s="51"/>
      <c r="HR70" s="45"/>
      <c r="HS70" s="46"/>
      <c r="HT70" s="47"/>
      <c r="HU70" s="48"/>
    </row>
  </sheetData>
  <mergeCells count="3">
    <mergeCell ref="A1:C1"/>
    <mergeCell ref="A2:C2"/>
    <mergeCell ref="A11:C11"/>
  </mergeCells>
  <pageMargins left="0.51180555555555496" right="0.51180555555555496" top="0.78749999999999998" bottom="0.78749999999999998" header="0.51180555555555496" footer="0.51180555555555496"/>
  <pageSetup paperSize="9" scale="85" firstPageNumber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70"/>
  <sheetViews>
    <sheetView zoomScaleNormal="100" workbookViewId="0">
      <selection sqref="A1:XFD1"/>
    </sheetView>
  </sheetViews>
  <sheetFormatPr defaultRowHeight="15" x14ac:dyDescent="0.25"/>
  <cols>
    <col min="1" max="1" width="22.85546875" style="32" customWidth="1"/>
    <col min="2" max="2" width="61" style="33" customWidth="1"/>
    <col min="3" max="3" width="14.140625" style="32" customWidth="1"/>
    <col min="4" max="4" width="12" style="32" customWidth="1"/>
    <col min="5" max="6" width="13.7109375" style="32" customWidth="1"/>
    <col min="7" max="7" width="3.28515625" style="34" customWidth="1"/>
    <col min="8" max="256" width="8.85546875" style="32" customWidth="1"/>
    <col min="257" max="257" width="22.85546875" style="32" customWidth="1"/>
    <col min="258" max="258" width="65.28515625" style="32" customWidth="1"/>
    <col min="259" max="259" width="14.140625" style="32" customWidth="1"/>
    <col min="260" max="260" width="12" style="32" customWidth="1"/>
    <col min="261" max="262" width="13.7109375" style="32" customWidth="1"/>
    <col min="263" max="263" width="3.28515625" style="32" customWidth="1"/>
    <col min="264" max="512" width="8.85546875" style="32" customWidth="1"/>
    <col min="513" max="513" width="22.85546875" style="32" customWidth="1"/>
    <col min="514" max="514" width="65.28515625" style="32" customWidth="1"/>
    <col min="515" max="515" width="14.140625" style="32" customWidth="1"/>
    <col min="516" max="516" width="12" style="32" customWidth="1"/>
    <col min="517" max="518" width="13.7109375" style="32" customWidth="1"/>
    <col min="519" max="519" width="3.28515625" style="32" customWidth="1"/>
    <col min="520" max="768" width="8.85546875" style="32" customWidth="1"/>
    <col min="769" max="769" width="22.85546875" style="32" customWidth="1"/>
    <col min="770" max="770" width="65.28515625" style="32" customWidth="1"/>
    <col min="771" max="771" width="14.140625" style="32" customWidth="1"/>
    <col min="772" max="772" width="12" style="32" customWidth="1"/>
    <col min="773" max="774" width="13.7109375" style="32" customWidth="1"/>
    <col min="775" max="775" width="3.28515625" style="32" customWidth="1"/>
    <col min="776" max="1025" width="8.85546875" style="32" customWidth="1"/>
  </cols>
  <sheetData>
    <row r="1" spans="1:229" s="34" customFormat="1" ht="50.1" customHeight="1" x14ac:dyDescent="0.25">
      <c r="A1" s="579" t="s">
        <v>74</v>
      </c>
      <c r="B1" s="579"/>
      <c r="C1" s="579"/>
    </row>
    <row r="2" spans="1:229" s="34" customFormat="1" ht="19.5" customHeight="1" x14ac:dyDescent="0.25">
      <c r="A2" s="584" t="s">
        <v>75</v>
      </c>
      <c r="B2" s="584"/>
      <c r="C2" s="584"/>
    </row>
    <row r="3" spans="1:229" ht="27.75" customHeight="1" x14ac:dyDescent="0.25">
      <c r="A3" s="35" t="s">
        <v>45</v>
      </c>
      <c r="B3" s="36" t="s">
        <v>46</v>
      </c>
      <c r="C3" s="37">
        <v>3</v>
      </c>
      <c r="H3" s="81"/>
      <c r="I3" s="82"/>
      <c r="J3" s="83"/>
      <c r="K3" s="84"/>
      <c r="L3" s="85"/>
      <c r="M3" s="86"/>
      <c r="N3" s="86"/>
      <c r="O3" s="81"/>
      <c r="P3" s="82"/>
      <c r="Q3" s="83"/>
      <c r="R3" s="84"/>
      <c r="S3" s="85"/>
      <c r="T3" s="86"/>
      <c r="U3" s="86"/>
      <c r="V3" s="81"/>
      <c r="W3" s="82"/>
      <c r="X3" s="83"/>
      <c r="Y3" s="84"/>
      <c r="Z3" s="85"/>
      <c r="AA3" s="86"/>
      <c r="AB3" s="86"/>
      <c r="AC3" s="81"/>
      <c r="AD3" s="82"/>
      <c r="AE3" s="83"/>
      <c r="AF3" s="84"/>
      <c r="AG3" s="85"/>
      <c r="AH3" s="86"/>
      <c r="AI3" s="86"/>
      <c r="AJ3" s="81"/>
      <c r="AK3" s="82"/>
      <c r="AL3" s="83"/>
      <c r="AM3" s="84"/>
      <c r="AN3" s="85"/>
      <c r="AO3" s="86"/>
      <c r="AP3" s="86"/>
      <c r="AQ3" s="87"/>
      <c r="AR3" s="45"/>
      <c r="AS3" s="46"/>
      <c r="AT3" s="47"/>
      <c r="AU3" s="88"/>
      <c r="AV3" s="89"/>
      <c r="AW3" s="90"/>
      <c r="AX3" s="91"/>
      <c r="AY3" s="45"/>
      <c r="AZ3" s="46"/>
      <c r="BA3" s="47"/>
      <c r="BB3" s="88"/>
      <c r="BC3" s="89"/>
      <c r="BD3" s="90"/>
      <c r="BE3" s="91"/>
      <c r="BF3" s="45"/>
      <c r="BG3" s="46"/>
      <c r="BH3" s="47"/>
      <c r="BI3" s="88"/>
      <c r="BJ3" s="89"/>
      <c r="BK3" s="90"/>
      <c r="BL3" s="91"/>
      <c r="BM3" s="45"/>
      <c r="BN3" s="46"/>
      <c r="BO3" s="47"/>
      <c r="BP3" s="88"/>
      <c r="BQ3" s="89"/>
      <c r="BR3" s="90"/>
      <c r="BS3" s="91"/>
      <c r="BT3" s="45"/>
      <c r="BU3" s="46"/>
      <c r="BV3" s="47"/>
      <c r="BW3" s="88"/>
      <c r="BX3" s="89"/>
      <c r="BY3" s="90"/>
      <c r="BZ3" s="91"/>
      <c r="CA3" s="45"/>
      <c r="CB3" s="46"/>
      <c r="CC3" s="47"/>
      <c r="CD3" s="88"/>
      <c r="CE3" s="89"/>
      <c r="CF3" s="90"/>
      <c r="CG3" s="91"/>
      <c r="CH3" s="45"/>
      <c r="CI3" s="46"/>
      <c r="CJ3" s="47"/>
      <c r="CK3" s="88"/>
      <c r="CL3" s="89"/>
      <c r="CM3" s="90"/>
      <c r="CN3" s="91"/>
      <c r="CO3" s="45"/>
      <c r="CP3" s="46"/>
      <c r="CQ3" s="47"/>
      <c r="CR3" s="88"/>
      <c r="CS3" s="89"/>
      <c r="CT3" s="90"/>
      <c r="CU3" s="91"/>
      <c r="CV3" s="45"/>
      <c r="CW3" s="46"/>
      <c r="CX3" s="47"/>
      <c r="CY3" s="88"/>
      <c r="CZ3" s="89"/>
      <c r="DA3" s="90"/>
      <c r="DB3" s="91"/>
      <c r="DC3" s="45"/>
      <c r="DD3" s="46"/>
      <c r="DE3" s="47"/>
      <c r="DF3" s="88"/>
      <c r="DG3" s="89"/>
      <c r="DH3" s="90"/>
      <c r="DI3" s="91"/>
      <c r="DJ3" s="45"/>
      <c r="DK3" s="46"/>
      <c r="DL3" s="47"/>
      <c r="DM3" s="88"/>
      <c r="DN3" s="89"/>
      <c r="DO3" s="90"/>
      <c r="DP3" s="91"/>
      <c r="DQ3" s="45"/>
      <c r="DR3" s="46"/>
      <c r="DS3" s="47"/>
      <c r="DT3" s="88"/>
      <c r="DU3" s="89"/>
      <c r="DV3" s="90"/>
      <c r="DW3" s="91"/>
      <c r="DX3" s="45"/>
      <c r="DY3" s="46"/>
      <c r="DZ3" s="47"/>
      <c r="EA3" s="88"/>
      <c r="EB3" s="89"/>
      <c r="EC3" s="90"/>
      <c r="ED3" s="91"/>
      <c r="EE3" s="45"/>
      <c r="EF3" s="46"/>
      <c r="EG3" s="47"/>
      <c r="EH3" s="88"/>
      <c r="EI3" s="89"/>
      <c r="EJ3" s="90"/>
      <c r="EK3" s="91"/>
      <c r="EL3" s="45"/>
      <c r="EM3" s="46"/>
      <c r="EN3" s="47"/>
      <c r="EO3" s="88"/>
      <c r="EP3" s="89"/>
      <c r="EQ3" s="90"/>
      <c r="ER3" s="91"/>
      <c r="ES3" s="45"/>
      <c r="ET3" s="46"/>
      <c r="EU3" s="47"/>
      <c r="EV3" s="88"/>
      <c r="EW3" s="89"/>
      <c r="EX3" s="90"/>
      <c r="EY3" s="91"/>
      <c r="EZ3" s="45"/>
      <c r="FA3" s="46"/>
      <c r="FB3" s="47"/>
      <c r="FC3" s="88"/>
      <c r="FD3" s="89"/>
      <c r="FE3" s="90"/>
      <c r="FF3" s="91"/>
      <c r="FG3" s="45"/>
      <c r="FH3" s="46"/>
      <c r="FI3" s="47"/>
      <c r="FJ3" s="88"/>
      <c r="FK3" s="89"/>
      <c r="FL3" s="90"/>
      <c r="FM3" s="91"/>
      <c r="FN3" s="45"/>
      <c r="FO3" s="46"/>
      <c r="FP3" s="47"/>
      <c r="FQ3" s="88"/>
      <c r="FR3" s="89"/>
      <c r="FS3" s="90"/>
      <c r="FT3" s="91"/>
      <c r="FU3" s="45"/>
      <c r="FV3" s="46"/>
      <c r="FW3" s="47"/>
      <c r="FX3" s="88"/>
      <c r="FY3" s="89"/>
      <c r="FZ3" s="90"/>
      <c r="GA3" s="91"/>
      <c r="GB3" s="45"/>
      <c r="GC3" s="46"/>
      <c r="GD3" s="47"/>
      <c r="GE3" s="88"/>
      <c r="GF3" s="89"/>
      <c r="GG3" s="90"/>
      <c r="GH3" s="91"/>
      <c r="GI3" s="45"/>
      <c r="GJ3" s="46"/>
      <c r="GK3" s="47"/>
      <c r="GL3" s="88"/>
      <c r="GM3" s="89"/>
      <c r="GN3" s="90"/>
      <c r="GO3" s="91"/>
      <c r="GP3" s="45"/>
      <c r="GQ3" s="46"/>
      <c r="GR3" s="47"/>
      <c r="GS3" s="88"/>
      <c r="GT3" s="89"/>
      <c r="GU3" s="90"/>
      <c r="GV3" s="91"/>
      <c r="GW3" s="45"/>
      <c r="GX3" s="46"/>
      <c r="GY3" s="47"/>
      <c r="GZ3" s="88"/>
      <c r="HA3" s="89"/>
      <c r="HB3" s="90"/>
      <c r="HC3" s="91"/>
      <c r="HD3" s="45"/>
      <c r="HE3" s="46"/>
      <c r="HF3" s="47"/>
      <c r="HG3" s="88"/>
      <c r="HH3" s="89"/>
      <c r="HI3" s="90"/>
      <c r="HJ3" s="91"/>
      <c r="HK3" s="45"/>
      <c r="HL3" s="46"/>
      <c r="HM3" s="47"/>
      <c r="HN3" s="88"/>
      <c r="HO3" s="89"/>
      <c r="HP3" s="90"/>
      <c r="HQ3" s="91"/>
      <c r="HR3" s="45"/>
      <c r="HS3" s="46"/>
      <c r="HT3" s="47"/>
      <c r="HU3" s="88"/>
    </row>
    <row r="4" spans="1:229" ht="27.75" customHeight="1" x14ac:dyDescent="0.25">
      <c r="A4" s="35" t="s">
        <v>47</v>
      </c>
      <c r="B4" s="36" t="s">
        <v>48</v>
      </c>
      <c r="C4" s="52">
        <v>0.59</v>
      </c>
      <c r="D4" s="53"/>
      <c r="E4" s="54"/>
      <c r="F4" s="53"/>
      <c r="G4" s="53"/>
      <c r="H4" s="81"/>
      <c r="I4" s="82"/>
      <c r="J4" s="83"/>
      <c r="K4" s="84"/>
      <c r="L4" s="85"/>
      <c r="M4" s="86"/>
      <c r="N4" s="86"/>
      <c r="O4" s="81"/>
      <c r="P4" s="82"/>
      <c r="Q4" s="83"/>
      <c r="R4" s="84"/>
      <c r="S4" s="85"/>
      <c r="T4" s="86"/>
      <c r="U4" s="86"/>
      <c r="V4" s="81"/>
      <c r="W4" s="82"/>
      <c r="X4" s="83"/>
      <c r="Y4" s="84"/>
      <c r="Z4" s="85"/>
      <c r="AA4" s="86"/>
      <c r="AB4" s="86"/>
      <c r="AC4" s="81"/>
      <c r="AD4" s="82"/>
      <c r="AE4" s="83"/>
      <c r="AF4" s="84"/>
      <c r="AG4" s="85"/>
      <c r="AH4" s="86"/>
      <c r="AI4" s="86"/>
      <c r="AJ4" s="81"/>
      <c r="AK4" s="82"/>
      <c r="AL4" s="83"/>
      <c r="AM4" s="84"/>
      <c r="AN4" s="85"/>
      <c r="AO4" s="86"/>
      <c r="AP4" s="86"/>
      <c r="AQ4" s="87"/>
      <c r="AR4" s="45"/>
      <c r="AS4" s="46"/>
      <c r="AT4" s="47"/>
      <c r="AU4" s="88"/>
      <c r="AV4" s="89"/>
      <c r="AW4" s="90"/>
      <c r="AX4" s="91"/>
      <c r="AY4" s="45"/>
      <c r="AZ4" s="46"/>
      <c r="BA4" s="47"/>
      <c r="BB4" s="88"/>
      <c r="BC4" s="89"/>
      <c r="BD4" s="90"/>
      <c r="BE4" s="91"/>
      <c r="BF4" s="45"/>
      <c r="BG4" s="46"/>
      <c r="BH4" s="47"/>
      <c r="BI4" s="88"/>
      <c r="BJ4" s="89"/>
      <c r="BK4" s="90"/>
      <c r="BL4" s="91"/>
      <c r="BM4" s="45"/>
      <c r="BN4" s="46"/>
      <c r="BO4" s="47"/>
      <c r="BP4" s="88"/>
      <c r="BQ4" s="89"/>
      <c r="BR4" s="90"/>
      <c r="BS4" s="91"/>
      <c r="BT4" s="45"/>
      <c r="BU4" s="46"/>
      <c r="BV4" s="47"/>
      <c r="BW4" s="88"/>
      <c r="BX4" s="89"/>
      <c r="BY4" s="90"/>
      <c r="BZ4" s="91"/>
      <c r="CA4" s="45"/>
      <c r="CB4" s="46"/>
      <c r="CC4" s="47"/>
      <c r="CD4" s="88"/>
      <c r="CE4" s="89"/>
      <c r="CF4" s="90"/>
      <c r="CG4" s="91"/>
      <c r="CH4" s="45"/>
      <c r="CI4" s="46"/>
      <c r="CJ4" s="47"/>
      <c r="CK4" s="88"/>
      <c r="CL4" s="89"/>
      <c r="CM4" s="90"/>
      <c r="CN4" s="91"/>
      <c r="CO4" s="45"/>
      <c r="CP4" s="46"/>
      <c r="CQ4" s="47"/>
      <c r="CR4" s="88"/>
      <c r="CS4" s="89"/>
      <c r="CT4" s="90"/>
      <c r="CU4" s="91"/>
      <c r="CV4" s="45"/>
      <c r="CW4" s="46"/>
      <c r="CX4" s="47"/>
      <c r="CY4" s="88"/>
      <c r="CZ4" s="89"/>
      <c r="DA4" s="90"/>
      <c r="DB4" s="91"/>
      <c r="DC4" s="45"/>
      <c r="DD4" s="46"/>
      <c r="DE4" s="47"/>
      <c r="DF4" s="88"/>
      <c r="DG4" s="89"/>
      <c r="DH4" s="90"/>
      <c r="DI4" s="91"/>
      <c r="DJ4" s="45"/>
      <c r="DK4" s="46"/>
      <c r="DL4" s="47"/>
      <c r="DM4" s="88"/>
      <c r="DN4" s="89"/>
      <c r="DO4" s="90"/>
      <c r="DP4" s="91"/>
      <c r="DQ4" s="45"/>
      <c r="DR4" s="46"/>
      <c r="DS4" s="47"/>
      <c r="DT4" s="88"/>
      <c r="DU4" s="89"/>
      <c r="DV4" s="90"/>
      <c r="DW4" s="91"/>
      <c r="DX4" s="45"/>
      <c r="DY4" s="46"/>
      <c r="DZ4" s="47"/>
      <c r="EA4" s="88"/>
      <c r="EB4" s="89"/>
      <c r="EC4" s="90"/>
      <c r="ED4" s="91"/>
      <c r="EE4" s="45"/>
      <c r="EF4" s="46"/>
      <c r="EG4" s="47"/>
      <c r="EH4" s="88"/>
      <c r="EI4" s="89"/>
      <c r="EJ4" s="90"/>
      <c r="EK4" s="91"/>
      <c r="EL4" s="45"/>
      <c r="EM4" s="46"/>
      <c r="EN4" s="47"/>
      <c r="EO4" s="88"/>
      <c r="EP4" s="89"/>
      <c r="EQ4" s="90"/>
      <c r="ER4" s="91"/>
      <c r="ES4" s="45"/>
      <c r="ET4" s="46"/>
      <c r="EU4" s="47"/>
      <c r="EV4" s="88"/>
      <c r="EW4" s="89"/>
      <c r="EX4" s="90"/>
      <c r="EY4" s="91"/>
      <c r="EZ4" s="45"/>
      <c r="FA4" s="46"/>
      <c r="FB4" s="47"/>
      <c r="FC4" s="88"/>
      <c r="FD4" s="89"/>
      <c r="FE4" s="90"/>
      <c r="FF4" s="91"/>
      <c r="FG4" s="45"/>
      <c r="FH4" s="46"/>
      <c r="FI4" s="47"/>
      <c r="FJ4" s="88"/>
      <c r="FK4" s="89"/>
      <c r="FL4" s="90"/>
      <c r="FM4" s="91"/>
      <c r="FN4" s="45"/>
      <c r="FO4" s="46"/>
      <c r="FP4" s="47"/>
      <c r="FQ4" s="88"/>
      <c r="FR4" s="89"/>
      <c r="FS4" s="90"/>
      <c r="FT4" s="91"/>
      <c r="FU4" s="45"/>
      <c r="FV4" s="46"/>
      <c r="FW4" s="47"/>
      <c r="FX4" s="88"/>
      <c r="FY4" s="89"/>
      <c r="FZ4" s="90"/>
      <c r="GA4" s="91"/>
      <c r="GB4" s="45"/>
      <c r="GC4" s="46"/>
      <c r="GD4" s="47"/>
      <c r="GE4" s="88"/>
      <c r="GF4" s="89"/>
      <c r="GG4" s="90"/>
      <c r="GH4" s="91"/>
      <c r="GI4" s="45"/>
      <c r="GJ4" s="46"/>
      <c r="GK4" s="47"/>
      <c r="GL4" s="88"/>
      <c r="GM4" s="89"/>
      <c r="GN4" s="90"/>
      <c r="GO4" s="91"/>
      <c r="GP4" s="45"/>
      <c r="GQ4" s="46"/>
      <c r="GR4" s="47"/>
      <c r="GS4" s="88"/>
      <c r="GT4" s="89"/>
      <c r="GU4" s="90"/>
      <c r="GV4" s="91"/>
      <c r="GW4" s="45"/>
      <c r="GX4" s="46"/>
      <c r="GY4" s="47"/>
      <c r="GZ4" s="88"/>
      <c r="HA4" s="89"/>
      <c r="HB4" s="90"/>
      <c r="HC4" s="91"/>
      <c r="HD4" s="45"/>
      <c r="HE4" s="46"/>
      <c r="HF4" s="47"/>
      <c r="HG4" s="88"/>
      <c r="HH4" s="89"/>
      <c r="HI4" s="90"/>
      <c r="HJ4" s="91"/>
      <c r="HK4" s="45"/>
      <c r="HL4" s="46"/>
      <c r="HM4" s="47"/>
      <c r="HN4" s="88"/>
      <c r="HO4" s="89"/>
      <c r="HP4" s="90"/>
      <c r="HQ4" s="91"/>
      <c r="HR4" s="45"/>
      <c r="HS4" s="46"/>
      <c r="HT4" s="47"/>
      <c r="HU4" s="88"/>
    </row>
    <row r="5" spans="1:229" ht="27.75" customHeight="1" x14ac:dyDescent="0.25">
      <c r="A5" s="35" t="s">
        <v>49</v>
      </c>
      <c r="B5" s="36" t="s">
        <v>50</v>
      </c>
      <c r="C5" s="55">
        <v>0.69</v>
      </c>
      <c r="D5" s="53"/>
      <c r="E5" s="53"/>
      <c r="F5" s="53"/>
      <c r="G5" s="53"/>
      <c r="H5" s="81"/>
      <c r="I5" s="82"/>
      <c r="J5" s="83"/>
      <c r="K5" s="84"/>
      <c r="L5" s="85"/>
      <c r="M5" s="86"/>
      <c r="N5" s="86"/>
      <c r="O5" s="81"/>
      <c r="P5" s="82"/>
      <c r="Q5" s="83"/>
      <c r="R5" s="84"/>
      <c r="S5" s="85"/>
      <c r="T5" s="86"/>
      <c r="U5" s="86"/>
      <c r="V5" s="81"/>
      <c r="W5" s="82"/>
      <c r="X5" s="83"/>
      <c r="Y5" s="84"/>
      <c r="Z5" s="85"/>
      <c r="AA5" s="86"/>
      <c r="AB5" s="86"/>
      <c r="AC5" s="81"/>
      <c r="AD5" s="82"/>
      <c r="AE5" s="83"/>
      <c r="AF5" s="84"/>
      <c r="AG5" s="85"/>
      <c r="AH5" s="86"/>
      <c r="AI5" s="86"/>
      <c r="AJ5" s="81"/>
      <c r="AK5" s="82"/>
      <c r="AL5" s="83"/>
      <c r="AM5" s="84"/>
      <c r="AN5" s="85"/>
      <c r="AO5" s="86"/>
      <c r="AP5" s="86"/>
      <c r="AQ5" s="87"/>
      <c r="AR5" s="45"/>
      <c r="AS5" s="46"/>
      <c r="AT5" s="47"/>
      <c r="AU5" s="88"/>
      <c r="AV5" s="89"/>
      <c r="AW5" s="90"/>
      <c r="AX5" s="91"/>
      <c r="AY5" s="45"/>
      <c r="AZ5" s="46"/>
      <c r="BA5" s="47"/>
      <c r="BB5" s="88"/>
      <c r="BC5" s="89"/>
      <c r="BD5" s="90"/>
      <c r="BE5" s="91"/>
      <c r="BF5" s="45"/>
      <c r="BG5" s="46"/>
      <c r="BH5" s="47"/>
      <c r="BI5" s="88"/>
      <c r="BJ5" s="89"/>
      <c r="BK5" s="90"/>
      <c r="BL5" s="91"/>
      <c r="BM5" s="45"/>
      <c r="BN5" s="46"/>
      <c r="BO5" s="47"/>
      <c r="BP5" s="88"/>
      <c r="BQ5" s="89"/>
      <c r="BR5" s="90"/>
      <c r="BS5" s="91"/>
      <c r="BT5" s="45"/>
      <c r="BU5" s="46"/>
      <c r="BV5" s="47"/>
      <c r="BW5" s="88"/>
      <c r="BX5" s="89"/>
      <c r="BY5" s="90"/>
      <c r="BZ5" s="91"/>
      <c r="CA5" s="45"/>
      <c r="CB5" s="46"/>
      <c r="CC5" s="47"/>
      <c r="CD5" s="88"/>
      <c r="CE5" s="89"/>
      <c r="CF5" s="90"/>
      <c r="CG5" s="91"/>
      <c r="CH5" s="45"/>
      <c r="CI5" s="46"/>
      <c r="CJ5" s="47"/>
      <c r="CK5" s="88"/>
      <c r="CL5" s="89"/>
      <c r="CM5" s="90"/>
      <c r="CN5" s="91"/>
      <c r="CO5" s="45"/>
      <c r="CP5" s="46"/>
      <c r="CQ5" s="47"/>
      <c r="CR5" s="88"/>
      <c r="CS5" s="89"/>
      <c r="CT5" s="90"/>
      <c r="CU5" s="91"/>
      <c r="CV5" s="45"/>
      <c r="CW5" s="46"/>
      <c r="CX5" s="47"/>
      <c r="CY5" s="88"/>
      <c r="CZ5" s="89"/>
      <c r="DA5" s="90"/>
      <c r="DB5" s="91"/>
      <c r="DC5" s="45"/>
      <c r="DD5" s="46"/>
      <c r="DE5" s="47"/>
      <c r="DF5" s="88"/>
      <c r="DG5" s="89"/>
      <c r="DH5" s="90"/>
      <c r="DI5" s="91"/>
      <c r="DJ5" s="45"/>
      <c r="DK5" s="46"/>
      <c r="DL5" s="47"/>
      <c r="DM5" s="88"/>
      <c r="DN5" s="89"/>
      <c r="DO5" s="90"/>
      <c r="DP5" s="91"/>
      <c r="DQ5" s="45"/>
      <c r="DR5" s="46"/>
      <c r="DS5" s="47"/>
      <c r="DT5" s="88"/>
      <c r="DU5" s="89"/>
      <c r="DV5" s="90"/>
      <c r="DW5" s="91"/>
      <c r="DX5" s="45"/>
      <c r="DY5" s="46"/>
      <c r="DZ5" s="47"/>
      <c r="EA5" s="88"/>
      <c r="EB5" s="89"/>
      <c r="EC5" s="90"/>
      <c r="ED5" s="91"/>
      <c r="EE5" s="45"/>
      <c r="EF5" s="46"/>
      <c r="EG5" s="47"/>
      <c r="EH5" s="88"/>
      <c r="EI5" s="89"/>
      <c r="EJ5" s="90"/>
      <c r="EK5" s="91"/>
      <c r="EL5" s="45"/>
      <c r="EM5" s="46"/>
      <c r="EN5" s="47"/>
      <c r="EO5" s="88"/>
      <c r="EP5" s="89"/>
      <c r="EQ5" s="90"/>
      <c r="ER5" s="91"/>
      <c r="ES5" s="45"/>
      <c r="ET5" s="46"/>
      <c r="EU5" s="47"/>
      <c r="EV5" s="88"/>
      <c r="EW5" s="89"/>
      <c r="EX5" s="90"/>
      <c r="EY5" s="91"/>
      <c r="EZ5" s="45"/>
      <c r="FA5" s="46"/>
      <c r="FB5" s="47"/>
      <c r="FC5" s="88"/>
      <c r="FD5" s="89"/>
      <c r="FE5" s="90"/>
      <c r="FF5" s="91"/>
      <c r="FG5" s="45"/>
      <c r="FH5" s="46"/>
      <c r="FI5" s="47"/>
      <c r="FJ5" s="88"/>
      <c r="FK5" s="89"/>
      <c r="FL5" s="90"/>
      <c r="FM5" s="91"/>
      <c r="FN5" s="45"/>
      <c r="FO5" s="46"/>
      <c r="FP5" s="47"/>
      <c r="FQ5" s="88"/>
      <c r="FR5" s="89"/>
      <c r="FS5" s="90"/>
      <c r="FT5" s="91"/>
      <c r="FU5" s="45"/>
      <c r="FV5" s="46"/>
      <c r="FW5" s="47"/>
      <c r="FX5" s="88"/>
      <c r="FY5" s="89"/>
      <c r="FZ5" s="90"/>
      <c r="GA5" s="91"/>
      <c r="GB5" s="45"/>
      <c r="GC5" s="46"/>
      <c r="GD5" s="47"/>
      <c r="GE5" s="88"/>
      <c r="GF5" s="89"/>
      <c r="GG5" s="90"/>
      <c r="GH5" s="91"/>
      <c r="GI5" s="45"/>
      <c r="GJ5" s="46"/>
      <c r="GK5" s="47"/>
      <c r="GL5" s="88"/>
      <c r="GM5" s="89"/>
      <c r="GN5" s="90"/>
      <c r="GO5" s="91"/>
      <c r="GP5" s="45"/>
      <c r="GQ5" s="46"/>
      <c r="GR5" s="47"/>
      <c r="GS5" s="88"/>
      <c r="GT5" s="89"/>
      <c r="GU5" s="90"/>
      <c r="GV5" s="91"/>
      <c r="GW5" s="45"/>
      <c r="GX5" s="46"/>
      <c r="GY5" s="47"/>
      <c r="GZ5" s="88"/>
      <c r="HA5" s="89"/>
      <c r="HB5" s="90"/>
      <c r="HC5" s="91"/>
      <c r="HD5" s="45"/>
      <c r="HE5" s="46"/>
      <c r="HF5" s="47"/>
      <c r="HG5" s="88"/>
      <c r="HH5" s="89"/>
      <c r="HI5" s="90"/>
      <c r="HJ5" s="91"/>
      <c r="HK5" s="45"/>
      <c r="HL5" s="46"/>
      <c r="HM5" s="47"/>
      <c r="HN5" s="88"/>
      <c r="HO5" s="89"/>
      <c r="HP5" s="90"/>
      <c r="HQ5" s="91"/>
      <c r="HR5" s="45"/>
      <c r="HS5" s="46"/>
      <c r="HT5" s="47"/>
      <c r="HU5" s="88"/>
    </row>
    <row r="6" spans="1:229" ht="27.75" customHeight="1" x14ac:dyDescent="0.25">
      <c r="A6" s="35" t="s">
        <v>51</v>
      </c>
      <c r="B6" s="36" t="s">
        <v>52</v>
      </c>
      <c r="C6" s="56">
        <v>0.25</v>
      </c>
      <c r="H6" s="81"/>
      <c r="I6" s="82"/>
      <c r="J6" s="83"/>
      <c r="K6" s="84"/>
      <c r="L6" s="85"/>
      <c r="M6" s="86"/>
      <c r="N6" s="86"/>
      <c r="O6" s="81"/>
      <c r="P6" s="82"/>
      <c r="Q6" s="83"/>
      <c r="R6" s="84"/>
      <c r="S6" s="85"/>
      <c r="T6" s="86"/>
      <c r="U6" s="86"/>
      <c r="V6" s="81"/>
      <c r="W6" s="82"/>
      <c r="X6" s="83"/>
      <c r="Y6" s="84"/>
      <c r="Z6" s="85"/>
      <c r="AA6" s="86"/>
      <c r="AB6" s="86"/>
      <c r="AC6" s="81"/>
      <c r="AD6" s="82"/>
      <c r="AE6" s="83"/>
      <c r="AF6" s="84"/>
      <c r="AG6" s="85"/>
      <c r="AH6" s="86"/>
      <c r="AI6" s="86"/>
      <c r="AJ6" s="81"/>
      <c r="AK6" s="82"/>
      <c r="AL6" s="83"/>
      <c r="AM6" s="84"/>
      <c r="AN6" s="85"/>
      <c r="AO6" s="86"/>
      <c r="AP6" s="86"/>
      <c r="AQ6" s="87"/>
      <c r="AR6" s="45"/>
      <c r="AS6" s="46"/>
      <c r="AT6" s="47"/>
      <c r="AU6" s="88"/>
      <c r="AV6" s="89"/>
      <c r="AW6" s="90"/>
      <c r="AX6" s="91"/>
      <c r="AY6" s="45"/>
      <c r="AZ6" s="46"/>
      <c r="BA6" s="47"/>
      <c r="BB6" s="88"/>
      <c r="BC6" s="89"/>
      <c r="BD6" s="90"/>
      <c r="BE6" s="91"/>
      <c r="BF6" s="45"/>
      <c r="BG6" s="46"/>
      <c r="BH6" s="47"/>
      <c r="BI6" s="88"/>
      <c r="BJ6" s="89"/>
      <c r="BK6" s="90"/>
      <c r="BL6" s="91"/>
      <c r="BM6" s="45"/>
      <c r="BN6" s="46"/>
      <c r="BO6" s="47"/>
      <c r="BP6" s="88"/>
      <c r="BQ6" s="89"/>
      <c r="BR6" s="90"/>
      <c r="BS6" s="91"/>
      <c r="BT6" s="45"/>
      <c r="BU6" s="46"/>
      <c r="BV6" s="47"/>
      <c r="BW6" s="88"/>
      <c r="BX6" s="89"/>
      <c r="BY6" s="90"/>
      <c r="BZ6" s="91"/>
      <c r="CA6" s="45"/>
      <c r="CB6" s="46"/>
      <c r="CC6" s="47"/>
      <c r="CD6" s="88"/>
      <c r="CE6" s="89"/>
      <c r="CF6" s="90"/>
      <c r="CG6" s="91"/>
      <c r="CH6" s="45"/>
      <c r="CI6" s="46"/>
      <c r="CJ6" s="47"/>
      <c r="CK6" s="88"/>
      <c r="CL6" s="89"/>
      <c r="CM6" s="90"/>
      <c r="CN6" s="91"/>
      <c r="CO6" s="45"/>
      <c r="CP6" s="46"/>
      <c r="CQ6" s="47"/>
      <c r="CR6" s="88"/>
      <c r="CS6" s="89"/>
      <c r="CT6" s="90"/>
      <c r="CU6" s="91"/>
      <c r="CV6" s="45"/>
      <c r="CW6" s="46"/>
      <c r="CX6" s="47"/>
      <c r="CY6" s="88"/>
      <c r="CZ6" s="89"/>
      <c r="DA6" s="90"/>
      <c r="DB6" s="91"/>
      <c r="DC6" s="45"/>
      <c r="DD6" s="46"/>
      <c r="DE6" s="47"/>
      <c r="DF6" s="88"/>
      <c r="DG6" s="89"/>
      <c r="DH6" s="90"/>
      <c r="DI6" s="91"/>
      <c r="DJ6" s="45"/>
      <c r="DK6" s="46"/>
      <c r="DL6" s="47"/>
      <c r="DM6" s="88"/>
      <c r="DN6" s="89"/>
      <c r="DO6" s="90"/>
      <c r="DP6" s="91"/>
      <c r="DQ6" s="45"/>
      <c r="DR6" s="46"/>
      <c r="DS6" s="47"/>
      <c r="DT6" s="88"/>
      <c r="DU6" s="89"/>
      <c r="DV6" s="90"/>
      <c r="DW6" s="91"/>
      <c r="DX6" s="45"/>
      <c r="DY6" s="46"/>
      <c r="DZ6" s="47"/>
      <c r="EA6" s="88"/>
      <c r="EB6" s="89"/>
      <c r="EC6" s="90"/>
      <c r="ED6" s="91"/>
      <c r="EE6" s="45"/>
      <c r="EF6" s="46"/>
      <c r="EG6" s="47"/>
      <c r="EH6" s="88"/>
      <c r="EI6" s="89"/>
      <c r="EJ6" s="90"/>
      <c r="EK6" s="91"/>
      <c r="EL6" s="45"/>
      <c r="EM6" s="46"/>
      <c r="EN6" s="47"/>
      <c r="EO6" s="88"/>
      <c r="EP6" s="89"/>
      <c r="EQ6" s="90"/>
      <c r="ER6" s="91"/>
      <c r="ES6" s="45"/>
      <c r="ET6" s="46"/>
      <c r="EU6" s="47"/>
      <c r="EV6" s="88"/>
      <c r="EW6" s="89"/>
      <c r="EX6" s="90"/>
      <c r="EY6" s="91"/>
      <c r="EZ6" s="45"/>
      <c r="FA6" s="46"/>
      <c r="FB6" s="47"/>
      <c r="FC6" s="88"/>
      <c r="FD6" s="89"/>
      <c r="FE6" s="90"/>
      <c r="FF6" s="91"/>
      <c r="FG6" s="45"/>
      <c r="FH6" s="46"/>
      <c r="FI6" s="47"/>
      <c r="FJ6" s="88"/>
      <c r="FK6" s="89"/>
      <c r="FL6" s="90"/>
      <c r="FM6" s="91"/>
      <c r="FN6" s="45"/>
      <c r="FO6" s="46"/>
      <c r="FP6" s="47"/>
      <c r="FQ6" s="88"/>
      <c r="FR6" s="89"/>
      <c r="FS6" s="90"/>
      <c r="FT6" s="91"/>
      <c r="FU6" s="45"/>
      <c r="FV6" s="46"/>
      <c r="FW6" s="47"/>
      <c r="FX6" s="88"/>
      <c r="FY6" s="89"/>
      <c r="FZ6" s="90"/>
      <c r="GA6" s="91"/>
      <c r="GB6" s="45"/>
      <c r="GC6" s="46"/>
      <c r="GD6" s="47"/>
      <c r="GE6" s="88"/>
      <c r="GF6" s="89"/>
      <c r="GG6" s="90"/>
      <c r="GH6" s="91"/>
      <c r="GI6" s="45"/>
      <c r="GJ6" s="46"/>
      <c r="GK6" s="47"/>
      <c r="GL6" s="88"/>
      <c r="GM6" s="89"/>
      <c r="GN6" s="90"/>
      <c r="GO6" s="91"/>
      <c r="GP6" s="45"/>
      <c r="GQ6" s="46"/>
      <c r="GR6" s="47"/>
      <c r="GS6" s="88"/>
      <c r="GT6" s="89"/>
      <c r="GU6" s="90"/>
      <c r="GV6" s="91"/>
      <c r="GW6" s="45"/>
      <c r="GX6" s="46"/>
      <c r="GY6" s="47"/>
      <c r="GZ6" s="88"/>
      <c r="HA6" s="89"/>
      <c r="HB6" s="90"/>
      <c r="HC6" s="91"/>
      <c r="HD6" s="45"/>
      <c r="HE6" s="46"/>
      <c r="HF6" s="47"/>
      <c r="HG6" s="88"/>
      <c r="HH6" s="89"/>
      <c r="HI6" s="90"/>
      <c r="HJ6" s="91"/>
      <c r="HK6" s="45"/>
      <c r="HL6" s="46"/>
      <c r="HM6" s="47"/>
      <c r="HN6" s="88"/>
      <c r="HO6" s="89"/>
      <c r="HP6" s="90"/>
      <c r="HQ6" s="91"/>
      <c r="HR6" s="45"/>
      <c r="HS6" s="46"/>
      <c r="HT6" s="47"/>
      <c r="HU6" s="88"/>
    </row>
    <row r="7" spans="1:229" ht="27.75" customHeight="1" x14ac:dyDescent="0.25">
      <c r="A7" s="35" t="s">
        <v>53</v>
      </c>
      <c r="B7" s="36" t="s">
        <v>54</v>
      </c>
      <c r="C7" s="55">
        <v>0.25</v>
      </c>
      <c r="D7" s="53"/>
      <c r="E7" s="53"/>
      <c r="F7" s="53"/>
      <c r="G7" s="53"/>
      <c r="H7" s="81"/>
      <c r="I7" s="82"/>
      <c r="J7" s="83"/>
      <c r="K7" s="84"/>
      <c r="L7" s="85"/>
      <c r="M7" s="86"/>
      <c r="N7" s="86"/>
      <c r="O7" s="81"/>
      <c r="P7" s="82"/>
      <c r="Q7" s="83"/>
      <c r="R7" s="84"/>
      <c r="S7" s="85"/>
      <c r="T7" s="86"/>
      <c r="U7" s="86"/>
      <c r="V7" s="81"/>
      <c r="W7" s="82"/>
      <c r="X7" s="83"/>
      <c r="Y7" s="84"/>
      <c r="Z7" s="85"/>
      <c r="AA7" s="86"/>
      <c r="AB7" s="86"/>
      <c r="AC7" s="81"/>
      <c r="AD7" s="82"/>
      <c r="AE7" s="83"/>
      <c r="AF7" s="84"/>
      <c r="AG7" s="85"/>
      <c r="AH7" s="86"/>
      <c r="AI7" s="86"/>
      <c r="AJ7" s="81"/>
      <c r="AK7" s="82"/>
      <c r="AL7" s="83"/>
      <c r="AM7" s="84"/>
      <c r="AN7" s="85"/>
      <c r="AO7" s="86"/>
      <c r="AP7" s="86"/>
      <c r="AQ7" s="87"/>
      <c r="AR7" s="45"/>
      <c r="AS7" s="46"/>
      <c r="AT7" s="47"/>
      <c r="AU7" s="88"/>
      <c r="AV7" s="89"/>
      <c r="AW7" s="90"/>
      <c r="AX7" s="91"/>
      <c r="AY7" s="45"/>
      <c r="AZ7" s="46"/>
      <c r="BA7" s="47"/>
      <c r="BB7" s="88"/>
      <c r="BC7" s="89"/>
      <c r="BD7" s="90"/>
      <c r="BE7" s="91"/>
      <c r="BF7" s="45"/>
      <c r="BG7" s="46"/>
      <c r="BH7" s="47"/>
      <c r="BI7" s="88"/>
      <c r="BJ7" s="89"/>
      <c r="BK7" s="90"/>
      <c r="BL7" s="91"/>
      <c r="BM7" s="45"/>
      <c r="BN7" s="46"/>
      <c r="BO7" s="47"/>
      <c r="BP7" s="88"/>
      <c r="BQ7" s="89"/>
      <c r="BR7" s="90"/>
      <c r="BS7" s="91"/>
      <c r="BT7" s="45"/>
      <c r="BU7" s="46"/>
      <c r="BV7" s="47"/>
      <c r="BW7" s="88"/>
      <c r="BX7" s="89"/>
      <c r="BY7" s="90"/>
      <c r="BZ7" s="91"/>
      <c r="CA7" s="45"/>
      <c r="CB7" s="46"/>
      <c r="CC7" s="47"/>
      <c r="CD7" s="88"/>
      <c r="CE7" s="89"/>
      <c r="CF7" s="90"/>
      <c r="CG7" s="91"/>
      <c r="CH7" s="45"/>
      <c r="CI7" s="46"/>
      <c r="CJ7" s="47"/>
      <c r="CK7" s="88"/>
      <c r="CL7" s="89"/>
      <c r="CM7" s="90"/>
      <c r="CN7" s="91"/>
      <c r="CO7" s="45"/>
      <c r="CP7" s="46"/>
      <c r="CQ7" s="47"/>
      <c r="CR7" s="88"/>
      <c r="CS7" s="89"/>
      <c r="CT7" s="90"/>
      <c r="CU7" s="91"/>
      <c r="CV7" s="45"/>
      <c r="CW7" s="46"/>
      <c r="CX7" s="47"/>
      <c r="CY7" s="88"/>
      <c r="CZ7" s="89"/>
      <c r="DA7" s="90"/>
      <c r="DB7" s="91"/>
      <c r="DC7" s="45"/>
      <c r="DD7" s="46"/>
      <c r="DE7" s="47"/>
      <c r="DF7" s="88"/>
      <c r="DG7" s="89"/>
      <c r="DH7" s="90"/>
      <c r="DI7" s="91"/>
      <c r="DJ7" s="45"/>
      <c r="DK7" s="46"/>
      <c r="DL7" s="47"/>
      <c r="DM7" s="88"/>
      <c r="DN7" s="89"/>
      <c r="DO7" s="90"/>
      <c r="DP7" s="91"/>
      <c r="DQ7" s="45"/>
      <c r="DR7" s="46"/>
      <c r="DS7" s="47"/>
      <c r="DT7" s="88"/>
      <c r="DU7" s="89"/>
      <c r="DV7" s="90"/>
      <c r="DW7" s="91"/>
      <c r="DX7" s="45"/>
      <c r="DY7" s="46"/>
      <c r="DZ7" s="47"/>
      <c r="EA7" s="88"/>
      <c r="EB7" s="89"/>
      <c r="EC7" s="90"/>
      <c r="ED7" s="91"/>
      <c r="EE7" s="45"/>
      <c r="EF7" s="46"/>
      <c r="EG7" s="47"/>
      <c r="EH7" s="88"/>
      <c r="EI7" s="89"/>
      <c r="EJ7" s="90"/>
      <c r="EK7" s="91"/>
      <c r="EL7" s="45"/>
      <c r="EM7" s="46"/>
      <c r="EN7" s="47"/>
      <c r="EO7" s="88"/>
      <c r="EP7" s="89"/>
      <c r="EQ7" s="90"/>
      <c r="ER7" s="91"/>
      <c r="ES7" s="45"/>
      <c r="ET7" s="46"/>
      <c r="EU7" s="47"/>
      <c r="EV7" s="88"/>
      <c r="EW7" s="89"/>
      <c r="EX7" s="90"/>
      <c r="EY7" s="91"/>
      <c r="EZ7" s="45"/>
      <c r="FA7" s="46"/>
      <c r="FB7" s="47"/>
      <c r="FC7" s="88"/>
      <c r="FD7" s="89"/>
      <c r="FE7" s="90"/>
      <c r="FF7" s="91"/>
      <c r="FG7" s="45"/>
      <c r="FH7" s="46"/>
      <c r="FI7" s="47"/>
      <c r="FJ7" s="88"/>
      <c r="FK7" s="89"/>
      <c r="FL7" s="90"/>
      <c r="FM7" s="91"/>
      <c r="FN7" s="45"/>
      <c r="FO7" s="46"/>
      <c r="FP7" s="47"/>
      <c r="FQ7" s="88"/>
      <c r="FR7" s="89"/>
      <c r="FS7" s="90"/>
      <c r="FT7" s="91"/>
      <c r="FU7" s="45"/>
      <c r="FV7" s="46"/>
      <c r="FW7" s="47"/>
      <c r="FX7" s="88"/>
      <c r="FY7" s="89"/>
      <c r="FZ7" s="90"/>
      <c r="GA7" s="91"/>
      <c r="GB7" s="45"/>
      <c r="GC7" s="46"/>
      <c r="GD7" s="47"/>
      <c r="GE7" s="88"/>
      <c r="GF7" s="89"/>
      <c r="GG7" s="90"/>
      <c r="GH7" s="91"/>
      <c r="GI7" s="45"/>
      <c r="GJ7" s="46"/>
      <c r="GK7" s="47"/>
      <c r="GL7" s="88"/>
      <c r="GM7" s="89"/>
      <c r="GN7" s="90"/>
      <c r="GO7" s="91"/>
      <c r="GP7" s="45"/>
      <c r="GQ7" s="46"/>
      <c r="GR7" s="47"/>
      <c r="GS7" s="88"/>
      <c r="GT7" s="89"/>
      <c r="GU7" s="90"/>
      <c r="GV7" s="91"/>
      <c r="GW7" s="45"/>
      <c r="GX7" s="46"/>
      <c r="GY7" s="47"/>
      <c r="GZ7" s="88"/>
      <c r="HA7" s="89"/>
      <c r="HB7" s="90"/>
      <c r="HC7" s="91"/>
      <c r="HD7" s="45"/>
      <c r="HE7" s="46"/>
      <c r="HF7" s="47"/>
      <c r="HG7" s="88"/>
      <c r="HH7" s="89"/>
      <c r="HI7" s="90"/>
      <c r="HJ7" s="91"/>
      <c r="HK7" s="45"/>
      <c r="HL7" s="46"/>
      <c r="HM7" s="47"/>
      <c r="HN7" s="88"/>
      <c r="HO7" s="89"/>
      <c r="HP7" s="90"/>
      <c r="HQ7" s="91"/>
      <c r="HR7" s="45"/>
      <c r="HS7" s="46"/>
      <c r="HT7" s="47"/>
      <c r="HU7" s="88"/>
    </row>
    <row r="8" spans="1:229" ht="27.75" customHeight="1" x14ac:dyDescent="0.25">
      <c r="A8" s="35" t="s">
        <v>55</v>
      </c>
      <c r="B8" s="36" t="s">
        <v>56</v>
      </c>
      <c r="C8" s="57">
        <v>6.95</v>
      </c>
      <c r="D8" s="53"/>
      <c r="E8" s="53"/>
      <c r="F8" s="53"/>
      <c r="G8" s="53"/>
      <c r="H8" s="81"/>
      <c r="I8" s="82"/>
      <c r="J8" s="83"/>
      <c r="K8" s="84"/>
      <c r="L8" s="85"/>
      <c r="M8" s="86"/>
      <c r="N8" s="86"/>
      <c r="O8" s="81"/>
      <c r="P8" s="82"/>
      <c r="Q8" s="83"/>
      <c r="R8" s="84"/>
      <c r="S8" s="85"/>
      <c r="T8" s="86"/>
      <c r="U8" s="86"/>
      <c r="V8" s="81"/>
      <c r="W8" s="82"/>
      <c r="X8" s="83"/>
      <c r="Y8" s="84"/>
      <c r="Z8" s="85"/>
      <c r="AA8" s="86"/>
      <c r="AB8" s="86"/>
      <c r="AC8" s="81"/>
      <c r="AD8" s="82"/>
      <c r="AE8" s="83"/>
      <c r="AF8" s="84"/>
      <c r="AG8" s="85"/>
      <c r="AH8" s="86"/>
      <c r="AI8" s="86"/>
      <c r="AJ8" s="81"/>
      <c r="AK8" s="82"/>
      <c r="AL8" s="83"/>
      <c r="AM8" s="84"/>
      <c r="AN8" s="85"/>
      <c r="AO8" s="86"/>
      <c r="AP8" s="86"/>
      <c r="AQ8" s="87"/>
      <c r="AR8" s="45"/>
      <c r="AS8" s="46"/>
      <c r="AT8" s="47"/>
      <c r="AU8" s="88"/>
      <c r="AV8" s="89"/>
      <c r="AW8" s="90"/>
      <c r="AX8" s="91"/>
      <c r="AY8" s="45"/>
      <c r="AZ8" s="46"/>
      <c r="BA8" s="47"/>
      <c r="BB8" s="88"/>
      <c r="BC8" s="89"/>
      <c r="BD8" s="90"/>
      <c r="BE8" s="91"/>
      <c r="BF8" s="45"/>
      <c r="BG8" s="46"/>
      <c r="BH8" s="47"/>
      <c r="BI8" s="88"/>
      <c r="BJ8" s="89"/>
      <c r="BK8" s="90"/>
      <c r="BL8" s="91"/>
      <c r="BM8" s="45"/>
      <c r="BN8" s="46"/>
      <c r="BO8" s="47"/>
      <c r="BP8" s="88"/>
      <c r="BQ8" s="89"/>
      <c r="BR8" s="90"/>
      <c r="BS8" s="91"/>
      <c r="BT8" s="45"/>
      <c r="BU8" s="46"/>
      <c r="BV8" s="47"/>
      <c r="BW8" s="88"/>
      <c r="BX8" s="89"/>
      <c r="BY8" s="90"/>
      <c r="BZ8" s="91"/>
      <c r="CA8" s="45"/>
      <c r="CB8" s="46"/>
      <c r="CC8" s="47"/>
      <c r="CD8" s="88"/>
      <c r="CE8" s="89"/>
      <c r="CF8" s="90"/>
      <c r="CG8" s="91"/>
      <c r="CH8" s="45"/>
      <c r="CI8" s="46"/>
      <c r="CJ8" s="47"/>
      <c r="CK8" s="88"/>
      <c r="CL8" s="89"/>
      <c r="CM8" s="90"/>
      <c r="CN8" s="91"/>
      <c r="CO8" s="45"/>
      <c r="CP8" s="46"/>
      <c r="CQ8" s="47"/>
      <c r="CR8" s="88"/>
      <c r="CS8" s="89"/>
      <c r="CT8" s="90"/>
      <c r="CU8" s="91"/>
      <c r="CV8" s="45"/>
      <c r="CW8" s="46"/>
      <c r="CX8" s="47"/>
      <c r="CY8" s="88"/>
      <c r="CZ8" s="89"/>
      <c r="DA8" s="90"/>
      <c r="DB8" s="91"/>
      <c r="DC8" s="45"/>
      <c r="DD8" s="46"/>
      <c r="DE8" s="47"/>
      <c r="DF8" s="88"/>
      <c r="DG8" s="89"/>
      <c r="DH8" s="90"/>
      <c r="DI8" s="91"/>
      <c r="DJ8" s="45"/>
      <c r="DK8" s="46"/>
      <c r="DL8" s="47"/>
      <c r="DM8" s="88"/>
      <c r="DN8" s="89"/>
      <c r="DO8" s="90"/>
      <c r="DP8" s="91"/>
      <c r="DQ8" s="45"/>
      <c r="DR8" s="46"/>
      <c r="DS8" s="47"/>
      <c r="DT8" s="88"/>
      <c r="DU8" s="89"/>
      <c r="DV8" s="90"/>
      <c r="DW8" s="91"/>
      <c r="DX8" s="45"/>
      <c r="DY8" s="46"/>
      <c r="DZ8" s="47"/>
      <c r="EA8" s="88"/>
      <c r="EB8" s="89"/>
      <c r="EC8" s="90"/>
      <c r="ED8" s="91"/>
      <c r="EE8" s="45"/>
      <c r="EF8" s="46"/>
      <c r="EG8" s="47"/>
      <c r="EH8" s="88"/>
      <c r="EI8" s="89"/>
      <c r="EJ8" s="90"/>
      <c r="EK8" s="91"/>
      <c r="EL8" s="45"/>
      <c r="EM8" s="46"/>
      <c r="EN8" s="47"/>
      <c r="EO8" s="88"/>
      <c r="EP8" s="89"/>
      <c r="EQ8" s="90"/>
      <c r="ER8" s="91"/>
      <c r="ES8" s="45"/>
      <c r="ET8" s="46"/>
      <c r="EU8" s="47"/>
      <c r="EV8" s="88"/>
      <c r="EW8" s="89"/>
      <c r="EX8" s="90"/>
      <c r="EY8" s="91"/>
      <c r="EZ8" s="45"/>
      <c r="FA8" s="46"/>
      <c r="FB8" s="47"/>
      <c r="FC8" s="88"/>
      <c r="FD8" s="89"/>
      <c r="FE8" s="90"/>
      <c r="FF8" s="91"/>
      <c r="FG8" s="45"/>
      <c r="FH8" s="46"/>
      <c r="FI8" s="47"/>
      <c r="FJ8" s="88"/>
      <c r="FK8" s="89"/>
      <c r="FL8" s="90"/>
      <c r="FM8" s="91"/>
      <c r="FN8" s="45"/>
      <c r="FO8" s="46"/>
      <c r="FP8" s="47"/>
      <c r="FQ8" s="88"/>
      <c r="FR8" s="89"/>
      <c r="FS8" s="90"/>
      <c r="FT8" s="91"/>
      <c r="FU8" s="45"/>
      <c r="FV8" s="46"/>
      <c r="FW8" s="47"/>
      <c r="FX8" s="88"/>
      <c r="FY8" s="89"/>
      <c r="FZ8" s="90"/>
      <c r="GA8" s="91"/>
      <c r="GB8" s="45"/>
      <c r="GC8" s="46"/>
      <c r="GD8" s="47"/>
      <c r="GE8" s="88"/>
      <c r="GF8" s="89"/>
      <c r="GG8" s="90"/>
      <c r="GH8" s="91"/>
      <c r="GI8" s="45"/>
      <c r="GJ8" s="46"/>
      <c r="GK8" s="47"/>
      <c r="GL8" s="88"/>
      <c r="GM8" s="89"/>
      <c r="GN8" s="90"/>
      <c r="GO8" s="91"/>
      <c r="GP8" s="45"/>
      <c r="GQ8" s="46"/>
      <c r="GR8" s="47"/>
      <c r="GS8" s="88"/>
      <c r="GT8" s="89"/>
      <c r="GU8" s="90"/>
      <c r="GV8" s="91"/>
      <c r="GW8" s="45"/>
      <c r="GX8" s="46"/>
      <c r="GY8" s="47"/>
      <c r="GZ8" s="88"/>
      <c r="HA8" s="89"/>
      <c r="HB8" s="90"/>
      <c r="HC8" s="91"/>
      <c r="HD8" s="45"/>
      <c r="HE8" s="46"/>
      <c r="HF8" s="47"/>
      <c r="HG8" s="88"/>
      <c r="HH8" s="89"/>
      <c r="HI8" s="90"/>
      <c r="HJ8" s="91"/>
      <c r="HK8" s="45"/>
      <c r="HL8" s="46"/>
      <c r="HM8" s="47"/>
      <c r="HN8" s="88"/>
      <c r="HO8" s="89"/>
      <c r="HP8" s="90"/>
      <c r="HQ8" s="91"/>
      <c r="HR8" s="45"/>
      <c r="HS8" s="46"/>
      <c r="HT8" s="47"/>
      <c r="HU8" s="88"/>
    </row>
    <row r="9" spans="1:229" ht="27.75" customHeight="1" x14ac:dyDescent="0.25">
      <c r="A9" s="35" t="s">
        <v>57</v>
      </c>
      <c r="B9" s="36" t="s">
        <v>58</v>
      </c>
      <c r="C9" s="58">
        <v>8.1500000000000003E-2</v>
      </c>
      <c r="D9" s="53"/>
      <c r="E9" s="53"/>
      <c r="F9" s="53"/>
      <c r="G9" s="53"/>
      <c r="H9" s="81"/>
      <c r="I9" s="82"/>
      <c r="J9" s="83"/>
      <c r="K9" s="84"/>
      <c r="L9" s="85"/>
      <c r="M9" s="86"/>
      <c r="N9" s="86"/>
      <c r="O9" s="81"/>
      <c r="P9" s="82"/>
      <c r="Q9" s="83"/>
      <c r="R9" s="84"/>
      <c r="S9" s="85"/>
      <c r="T9" s="86"/>
      <c r="U9" s="86"/>
      <c r="V9" s="81"/>
      <c r="W9" s="82"/>
      <c r="X9" s="83"/>
      <c r="Y9" s="84"/>
      <c r="Z9" s="85"/>
      <c r="AA9" s="86"/>
      <c r="AB9" s="86"/>
      <c r="AC9" s="81"/>
      <c r="AD9" s="82"/>
      <c r="AE9" s="83"/>
      <c r="AF9" s="84"/>
      <c r="AG9" s="85"/>
      <c r="AH9" s="86"/>
      <c r="AI9" s="86"/>
      <c r="AJ9" s="81"/>
      <c r="AK9" s="82"/>
      <c r="AL9" s="83"/>
      <c r="AM9" s="84"/>
      <c r="AN9" s="85"/>
      <c r="AO9" s="86"/>
      <c r="AP9" s="86"/>
      <c r="AQ9" s="87"/>
      <c r="AR9" s="45"/>
      <c r="AS9" s="46"/>
      <c r="AT9" s="47"/>
      <c r="AU9" s="88"/>
      <c r="AV9" s="89"/>
      <c r="AW9" s="90"/>
      <c r="AX9" s="91"/>
      <c r="AY9" s="45"/>
      <c r="AZ9" s="46"/>
      <c r="BA9" s="47"/>
      <c r="BB9" s="88"/>
      <c r="BC9" s="89"/>
      <c r="BD9" s="90"/>
      <c r="BE9" s="91"/>
      <c r="BF9" s="45"/>
      <c r="BG9" s="46"/>
      <c r="BH9" s="47"/>
      <c r="BI9" s="88"/>
      <c r="BJ9" s="89"/>
      <c r="BK9" s="90"/>
      <c r="BL9" s="91"/>
      <c r="BM9" s="45"/>
      <c r="BN9" s="46"/>
      <c r="BO9" s="47"/>
      <c r="BP9" s="88"/>
      <c r="BQ9" s="89"/>
      <c r="BR9" s="90"/>
      <c r="BS9" s="91"/>
      <c r="BT9" s="45"/>
      <c r="BU9" s="46"/>
      <c r="BV9" s="47"/>
      <c r="BW9" s="88"/>
      <c r="BX9" s="89"/>
      <c r="BY9" s="90"/>
      <c r="BZ9" s="91"/>
      <c r="CA9" s="45"/>
      <c r="CB9" s="46"/>
      <c r="CC9" s="47"/>
      <c r="CD9" s="88"/>
      <c r="CE9" s="89"/>
      <c r="CF9" s="90"/>
      <c r="CG9" s="91"/>
      <c r="CH9" s="45"/>
      <c r="CI9" s="46"/>
      <c r="CJ9" s="47"/>
      <c r="CK9" s="88"/>
      <c r="CL9" s="89"/>
      <c r="CM9" s="90"/>
      <c r="CN9" s="91"/>
      <c r="CO9" s="45"/>
      <c r="CP9" s="46"/>
      <c r="CQ9" s="47"/>
      <c r="CR9" s="88"/>
      <c r="CS9" s="89"/>
      <c r="CT9" s="90"/>
      <c r="CU9" s="91"/>
      <c r="CV9" s="45"/>
      <c r="CW9" s="46"/>
      <c r="CX9" s="47"/>
      <c r="CY9" s="88"/>
      <c r="CZ9" s="89"/>
      <c r="DA9" s="90"/>
      <c r="DB9" s="91"/>
      <c r="DC9" s="45"/>
      <c r="DD9" s="46"/>
      <c r="DE9" s="47"/>
      <c r="DF9" s="88"/>
      <c r="DG9" s="89"/>
      <c r="DH9" s="90"/>
      <c r="DI9" s="91"/>
      <c r="DJ9" s="45"/>
      <c r="DK9" s="46"/>
      <c r="DL9" s="47"/>
      <c r="DM9" s="88"/>
      <c r="DN9" s="89"/>
      <c r="DO9" s="90"/>
      <c r="DP9" s="91"/>
      <c r="DQ9" s="45"/>
      <c r="DR9" s="46"/>
      <c r="DS9" s="47"/>
      <c r="DT9" s="88"/>
      <c r="DU9" s="89"/>
      <c r="DV9" s="90"/>
      <c r="DW9" s="91"/>
      <c r="DX9" s="45"/>
      <c r="DY9" s="46"/>
      <c r="DZ9" s="47"/>
      <c r="EA9" s="88"/>
      <c r="EB9" s="89"/>
      <c r="EC9" s="90"/>
      <c r="ED9" s="91"/>
      <c r="EE9" s="45"/>
      <c r="EF9" s="46"/>
      <c r="EG9" s="47"/>
      <c r="EH9" s="88"/>
      <c r="EI9" s="89"/>
      <c r="EJ9" s="90"/>
      <c r="EK9" s="91"/>
      <c r="EL9" s="45"/>
      <c r="EM9" s="46"/>
      <c r="EN9" s="47"/>
      <c r="EO9" s="88"/>
      <c r="EP9" s="89"/>
      <c r="EQ9" s="90"/>
      <c r="ER9" s="91"/>
      <c r="ES9" s="45"/>
      <c r="ET9" s="46"/>
      <c r="EU9" s="47"/>
      <c r="EV9" s="88"/>
      <c r="EW9" s="89"/>
      <c r="EX9" s="90"/>
      <c r="EY9" s="91"/>
      <c r="EZ9" s="45"/>
      <c r="FA9" s="46"/>
      <c r="FB9" s="47"/>
      <c r="FC9" s="88"/>
      <c r="FD9" s="89"/>
      <c r="FE9" s="90"/>
      <c r="FF9" s="91"/>
      <c r="FG9" s="45"/>
      <c r="FH9" s="46"/>
      <c r="FI9" s="47"/>
      <c r="FJ9" s="88"/>
      <c r="FK9" s="89"/>
      <c r="FL9" s="90"/>
      <c r="FM9" s="91"/>
      <c r="FN9" s="45"/>
      <c r="FO9" s="46"/>
      <c r="FP9" s="47"/>
      <c r="FQ9" s="88"/>
      <c r="FR9" s="89"/>
      <c r="FS9" s="90"/>
      <c r="FT9" s="91"/>
      <c r="FU9" s="45"/>
      <c r="FV9" s="46"/>
      <c r="FW9" s="47"/>
      <c r="FX9" s="88"/>
      <c r="FY9" s="89"/>
      <c r="FZ9" s="90"/>
      <c r="GA9" s="91"/>
      <c r="GB9" s="45"/>
      <c r="GC9" s="46"/>
      <c r="GD9" s="47"/>
      <c r="GE9" s="88"/>
      <c r="GF9" s="89"/>
      <c r="GG9" s="90"/>
      <c r="GH9" s="91"/>
      <c r="GI9" s="45"/>
      <c r="GJ9" s="46"/>
      <c r="GK9" s="47"/>
      <c r="GL9" s="88"/>
      <c r="GM9" s="89"/>
      <c r="GN9" s="90"/>
      <c r="GO9" s="91"/>
      <c r="GP9" s="45"/>
      <c r="GQ9" s="46"/>
      <c r="GR9" s="47"/>
      <c r="GS9" s="88"/>
      <c r="GT9" s="89"/>
      <c r="GU9" s="90"/>
      <c r="GV9" s="91"/>
      <c r="GW9" s="45"/>
      <c r="GX9" s="46"/>
      <c r="GY9" s="47"/>
      <c r="GZ9" s="88"/>
      <c r="HA9" s="89"/>
      <c r="HB9" s="90"/>
      <c r="HC9" s="91"/>
      <c r="HD9" s="45"/>
      <c r="HE9" s="46"/>
      <c r="HF9" s="47"/>
      <c r="HG9" s="88"/>
      <c r="HH9" s="89"/>
      <c r="HI9" s="90"/>
      <c r="HJ9" s="91"/>
      <c r="HK9" s="45"/>
      <c r="HL9" s="46"/>
      <c r="HM9" s="47"/>
      <c r="HN9" s="88"/>
      <c r="HO9" s="89"/>
      <c r="HP9" s="90"/>
      <c r="HQ9" s="91"/>
      <c r="HR9" s="45"/>
      <c r="HS9" s="46"/>
      <c r="HT9" s="47"/>
      <c r="HU9" s="88"/>
    </row>
    <row r="10" spans="1:229" x14ac:dyDescent="0.25">
      <c r="D10" s="53"/>
      <c r="E10" s="53"/>
      <c r="F10" s="53"/>
      <c r="G10" s="53"/>
      <c r="H10" s="81"/>
      <c r="I10" s="82"/>
      <c r="J10" s="83"/>
      <c r="K10" s="84"/>
      <c r="L10" s="85"/>
      <c r="M10" s="86"/>
      <c r="N10" s="86"/>
      <c r="O10" s="81"/>
      <c r="P10" s="82"/>
      <c r="Q10" s="83"/>
      <c r="R10" s="84"/>
      <c r="S10" s="85"/>
      <c r="T10" s="86"/>
      <c r="U10" s="86"/>
      <c r="V10" s="81"/>
      <c r="W10" s="82"/>
      <c r="X10" s="83"/>
      <c r="Y10" s="84"/>
      <c r="Z10" s="85"/>
      <c r="AA10" s="86"/>
      <c r="AB10" s="86"/>
      <c r="AC10" s="81"/>
      <c r="AD10" s="82"/>
      <c r="AE10" s="83"/>
      <c r="AF10" s="84"/>
      <c r="AG10" s="85"/>
      <c r="AH10" s="86"/>
      <c r="AI10" s="86"/>
      <c r="AJ10" s="81"/>
      <c r="AK10" s="82"/>
      <c r="AL10" s="83"/>
      <c r="AM10" s="84"/>
      <c r="AN10" s="85"/>
      <c r="AO10" s="86"/>
      <c r="AP10" s="86"/>
      <c r="AQ10" s="87"/>
      <c r="AR10" s="45"/>
      <c r="AS10" s="46"/>
      <c r="AT10" s="47"/>
      <c r="AU10" s="88"/>
      <c r="AV10" s="89"/>
      <c r="AW10" s="90"/>
      <c r="AX10" s="91"/>
      <c r="AY10" s="45"/>
      <c r="AZ10" s="46"/>
      <c r="BA10" s="47"/>
      <c r="BB10" s="88"/>
      <c r="BC10" s="89"/>
      <c r="BD10" s="90"/>
      <c r="BE10" s="91"/>
      <c r="BF10" s="45"/>
      <c r="BG10" s="46"/>
      <c r="BH10" s="47"/>
      <c r="BI10" s="88"/>
      <c r="BJ10" s="89"/>
      <c r="BK10" s="90"/>
      <c r="BL10" s="91"/>
      <c r="BM10" s="45"/>
      <c r="BN10" s="46"/>
      <c r="BO10" s="47"/>
      <c r="BP10" s="88"/>
      <c r="BQ10" s="89"/>
      <c r="BR10" s="90"/>
      <c r="BS10" s="91"/>
      <c r="BT10" s="45"/>
      <c r="BU10" s="46"/>
      <c r="BV10" s="47"/>
      <c r="BW10" s="88"/>
      <c r="BX10" s="89"/>
      <c r="BY10" s="90"/>
      <c r="BZ10" s="91"/>
      <c r="CA10" s="45"/>
      <c r="CB10" s="46"/>
      <c r="CC10" s="47"/>
      <c r="CD10" s="88"/>
      <c r="CE10" s="89"/>
      <c r="CF10" s="90"/>
      <c r="CG10" s="91"/>
      <c r="CH10" s="45"/>
      <c r="CI10" s="46"/>
      <c r="CJ10" s="47"/>
      <c r="CK10" s="88"/>
      <c r="CL10" s="89"/>
      <c r="CM10" s="90"/>
      <c r="CN10" s="91"/>
      <c r="CO10" s="45"/>
      <c r="CP10" s="46"/>
      <c r="CQ10" s="47"/>
      <c r="CR10" s="88"/>
      <c r="CS10" s="89"/>
      <c r="CT10" s="90"/>
      <c r="CU10" s="91"/>
      <c r="CV10" s="45"/>
      <c r="CW10" s="46"/>
      <c r="CX10" s="47"/>
      <c r="CY10" s="88"/>
      <c r="CZ10" s="89"/>
      <c r="DA10" s="90"/>
      <c r="DB10" s="91"/>
      <c r="DC10" s="45"/>
      <c r="DD10" s="46"/>
      <c r="DE10" s="47"/>
      <c r="DF10" s="88"/>
      <c r="DG10" s="89"/>
      <c r="DH10" s="90"/>
      <c r="DI10" s="91"/>
      <c r="DJ10" s="45"/>
      <c r="DK10" s="46"/>
      <c r="DL10" s="47"/>
      <c r="DM10" s="88"/>
      <c r="DN10" s="89"/>
      <c r="DO10" s="90"/>
      <c r="DP10" s="91"/>
      <c r="DQ10" s="45"/>
      <c r="DR10" s="46"/>
      <c r="DS10" s="47"/>
      <c r="DT10" s="88"/>
      <c r="DU10" s="89"/>
      <c r="DV10" s="90"/>
      <c r="DW10" s="91"/>
      <c r="DX10" s="45"/>
      <c r="DY10" s="46"/>
      <c r="DZ10" s="47"/>
      <c r="EA10" s="88"/>
      <c r="EB10" s="89"/>
      <c r="EC10" s="90"/>
      <c r="ED10" s="91"/>
      <c r="EE10" s="45"/>
      <c r="EF10" s="46"/>
      <c r="EG10" s="47"/>
      <c r="EH10" s="88"/>
      <c r="EI10" s="89"/>
      <c r="EJ10" s="90"/>
      <c r="EK10" s="91"/>
      <c r="EL10" s="45"/>
      <c r="EM10" s="46"/>
      <c r="EN10" s="47"/>
      <c r="EO10" s="88"/>
      <c r="EP10" s="89"/>
      <c r="EQ10" s="90"/>
      <c r="ER10" s="91"/>
      <c r="ES10" s="45"/>
      <c r="ET10" s="46"/>
      <c r="EU10" s="47"/>
      <c r="EV10" s="88"/>
      <c r="EW10" s="89"/>
      <c r="EX10" s="90"/>
      <c r="EY10" s="91"/>
      <c r="EZ10" s="45"/>
      <c r="FA10" s="46"/>
      <c r="FB10" s="47"/>
      <c r="FC10" s="88"/>
      <c r="FD10" s="89"/>
      <c r="FE10" s="90"/>
      <c r="FF10" s="91"/>
      <c r="FG10" s="45"/>
      <c r="FH10" s="46"/>
      <c r="FI10" s="47"/>
      <c r="FJ10" s="88"/>
      <c r="FK10" s="89"/>
      <c r="FL10" s="90"/>
      <c r="FM10" s="91"/>
      <c r="FN10" s="45"/>
      <c r="FO10" s="46"/>
      <c r="FP10" s="47"/>
      <c r="FQ10" s="88"/>
      <c r="FR10" s="89"/>
      <c r="FS10" s="90"/>
      <c r="FT10" s="91"/>
      <c r="FU10" s="45"/>
      <c r="FV10" s="46"/>
      <c r="FW10" s="47"/>
      <c r="FX10" s="88"/>
      <c r="FY10" s="89"/>
      <c r="FZ10" s="90"/>
      <c r="GA10" s="91"/>
      <c r="GB10" s="45"/>
      <c r="GC10" s="46"/>
      <c r="GD10" s="47"/>
      <c r="GE10" s="88"/>
      <c r="GF10" s="89"/>
      <c r="GG10" s="90"/>
      <c r="GH10" s="91"/>
      <c r="GI10" s="45"/>
      <c r="GJ10" s="46"/>
      <c r="GK10" s="47"/>
      <c r="GL10" s="88"/>
      <c r="GM10" s="89"/>
      <c r="GN10" s="90"/>
      <c r="GO10" s="91"/>
      <c r="GP10" s="45"/>
      <c r="GQ10" s="46"/>
      <c r="GR10" s="47"/>
      <c r="GS10" s="88"/>
      <c r="GT10" s="89"/>
      <c r="GU10" s="90"/>
      <c r="GV10" s="91"/>
      <c r="GW10" s="45"/>
      <c r="GX10" s="46"/>
      <c r="GY10" s="47"/>
      <c r="GZ10" s="88"/>
      <c r="HA10" s="89"/>
      <c r="HB10" s="90"/>
      <c r="HC10" s="91"/>
      <c r="HD10" s="45"/>
      <c r="HE10" s="46"/>
      <c r="HF10" s="47"/>
      <c r="HG10" s="88"/>
      <c r="HH10" s="89"/>
      <c r="HI10" s="90"/>
      <c r="HJ10" s="91"/>
      <c r="HK10" s="45"/>
      <c r="HL10" s="46"/>
      <c r="HM10" s="47"/>
      <c r="HN10" s="88"/>
      <c r="HO10" s="89"/>
      <c r="HP10" s="90"/>
      <c r="HQ10" s="91"/>
      <c r="HR10" s="45"/>
      <c r="HS10" s="46"/>
      <c r="HT10" s="47"/>
      <c r="HU10" s="88"/>
    </row>
    <row r="11" spans="1:229" x14ac:dyDescent="0.25">
      <c r="A11" s="585" t="s">
        <v>59</v>
      </c>
      <c r="B11" s="585"/>
      <c r="C11" s="585"/>
      <c r="D11" s="53"/>
      <c r="E11" s="53"/>
      <c r="F11" s="53"/>
      <c r="G11" s="53"/>
      <c r="H11" s="81"/>
      <c r="I11" s="82"/>
      <c r="J11" s="83"/>
      <c r="K11" s="84"/>
      <c r="L11" s="85"/>
      <c r="M11" s="86"/>
      <c r="N11" s="86"/>
      <c r="O11" s="81"/>
      <c r="P11" s="82"/>
      <c r="Q11" s="83"/>
      <c r="R11" s="84"/>
      <c r="S11" s="85"/>
      <c r="T11" s="86"/>
      <c r="U11" s="86"/>
      <c r="V11" s="81"/>
      <c r="W11" s="82"/>
      <c r="X11" s="83"/>
      <c r="Y11" s="84"/>
      <c r="Z11" s="85"/>
      <c r="AA11" s="86"/>
      <c r="AB11" s="86"/>
      <c r="AC11" s="81"/>
      <c r="AD11" s="82"/>
      <c r="AE11" s="83"/>
      <c r="AF11" s="84"/>
      <c r="AG11" s="85"/>
      <c r="AH11" s="86"/>
      <c r="AI11" s="86"/>
      <c r="AJ11" s="81"/>
      <c r="AK11" s="82"/>
      <c r="AL11" s="83"/>
      <c r="AM11" s="84"/>
      <c r="AN11" s="85"/>
      <c r="AO11" s="86"/>
      <c r="AP11" s="86"/>
      <c r="AQ11" s="87"/>
      <c r="AR11" s="45"/>
      <c r="AS11" s="46"/>
      <c r="AT11" s="47"/>
      <c r="AU11" s="88"/>
      <c r="AV11" s="89"/>
      <c r="AW11" s="90"/>
      <c r="AX11" s="91"/>
      <c r="AY11" s="45"/>
      <c r="AZ11" s="46"/>
      <c r="BA11" s="47"/>
      <c r="BB11" s="88"/>
      <c r="BC11" s="89"/>
      <c r="BD11" s="90"/>
      <c r="BE11" s="91"/>
      <c r="BF11" s="45"/>
      <c r="BG11" s="46"/>
      <c r="BH11" s="47"/>
      <c r="BI11" s="88"/>
      <c r="BJ11" s="89"/>
      <c r="BK11" s="90"/>
      <c r="BL11" s="91"/>
      <c r="BM11" s="45"/>
      <c r="BN11" s="46"/>
      <c r="BO11" s="47"/>
      <c r="BP11" s="88"/>
      <c r="BQ11" s="89"/>
      <c r="BR11" s="90"/>
      <c r="BS11" s="91"/>
      <c r="BT11" s="45"/>
      <c r="BU11" s="46"/>
      <c r="BV11" s="47"/>
      <c r="BW11" s="88"/>
      <c r="BX11" s="89"/>
      <c r="BY11" s="90"/>
      <c r="BZ11" s="91"/>
      <c r="CA11" s="45"/>
      <c r="CB11" s="46"/>
      <c r="CC11" s="47"/>
      <c r="CD11" s="88"/>
      <c r="CE11" s="89"/>
      <c r="CF11" s="90"/>
      <c r="CG11" s="91"/>
      <c r="CH11" s="45"/>
      <c r="CI11" s="46"/>
      <c r="CJ11" s="47"/>
      <c r="CK11" s="88"/>
      <c r="CL11" s="89"/>
      <c r="CM11" s="90"/>
      <c r="CN11" s="91"/>
      <c r="CO11" s="45"/>
      <c r="CP11" s="46"/>
      <c r="CQ11" s="47"/>
      <c r="CR11" s="88"/>
      <c r="CS11" s="89"/>
      <c r="CT11" s="90"/>
      <c r="CU11" s="91"/>
      <c r="CV11" s="45"/>
      <c r="CW11" s="46"/>
      <c r="CX11" s="47"/>
      <c r="CY11" s="88"/>
      <c r="CZ11" s="89"/>
      <c r="DA11" s="90"/>
      <c r="DB11" s="91"/>
      <c r="DC11" s="45"/>
      <c r="DD11" s="46"/>
      <c r="DE11" s="47"/>
      <c r="DF11" s="88"/>
      <c r="DG11" s="89"/>
      <c r="DH11" s="90"/>
      <c r="DI11" s="91"/>
      <c r="DJ11" s="45"/>
      <c r="DK11" s="46"/>
      <c r="DL11" s="47"/>
      <c r="DM11" s="88"/>
      <c r="DN11" s="89"/>
      <c r="DO11" s="90"/>
      <c r="DP11" s="91"/>
      <c r="DQ11" s="45"/>
      <c r="DR11" s="46"/>
      <c r="DS11" s="47"/>
      <c r="DT11" s="88"/>
      <c r="DU11" s="89"/>
      <c r="DV11" s="90"/>
      <c r="DW11" s="91"/>
      <c r="DX11" s="45"/>
      <c r="DY11" s="46"/>
      <c r="DZ11" s="47"/>
      <c r="EA11" s="88"/>
      <c r="EB11" s="89"/>
      <c r="EC11" s="90"/>
      <c r="ED11" s="91"/>
      <c r="EE11" s="45"/>
      <c r="EF11" s="46"/>
      <c r="EG11" s="47"/>
      <c r="EH11" s="88"/>
      <c r="EI11" s="89"/>
      <c r="EJ11" s="90"/>
      <c r="EK11" s="91"/>
      <c r="EL11" s="45"/>
      <c r="EM11" s="46"/>
      <c r="EN11" s="47"/>
      <c r="EO11" s="88"/>
      <c r="EP11" s="89"/>
      <c r="EQ11" s="90"/>
      <c r="ER11" s="91"/>
      <c r="ES11" s="45"/>
      <c r="ET11" s="46"/>
      <c r="EU11" s="47"/>
      <c r="EV11" s="88"/>
      <c r="EW11" s="89"/>
      <c r="EX11" s="90"/>
      <c r="EY11" s="91"/>
      <c r="EZ11" s="45"/>
      <c r="FA11" s="46"/>
      <c r="FB11" s="47"/>
      <c r="FC11" s="88"/>
      <c r="FD11" s="89"/>
      <c r="FE11" s="90"/>
      <c r="FF11" s="91"/>
      <c r="FG11" s="45"/>
      <c r="FH11" s="46"/>
      <c r="FI11" s="47"/>
      <c r="FJ11" s="88"/>
      <c r="FK11" s="89"/>
      <c r="FL11" s="90"/>
      <c r="FM11" s="91"/>
      <c r="FN11" s="45"/>
      <c r="FO11" s="46"/>
      <c r="FP11" s="47"/>
      <c r="FQ11" s="88"/>
      <c r="FR11" s="89"/>
      <c r="FS11" s="90"/>
      <c r="FT11" s="91"/>
      <c r="FU11" s="45"/>
      <c r="FV11" s="46"/>
      <c r="FW11" s="47"/>
      <c r="FX11" s="88"/>
      <c r="FY11" s="89"/>
      <c r="FZ11" s="90"/>
      <c r="GA11" s="91"/>
      <c r="GB11" s="45"/>
      <c r="GC11" s="46"/>
      <c r="GD11" s="47"/>
      <c r="GE11" s="88"/>
      <c r="GF11" s="89"/>
      <c r="GG11" s="90"/>
      <c r="GH11" s="91"/>
      <c r="GI11" s="45"/>
      <c r="GJ11" s="46"/>
      <c r="GK11" s="47"/>
      <c r="GL11" s="88"/>
      <c r="GM11" s="89"/>
      <c r="GN11" s="90"/>
      <c r="GO11" s="91"/>
      <c r="GP11" s="45"/>
      <c r="GQ11" s="46"/>
      <c r="GR11" s="47"/>
      <c r="GS11" s="88"/>
      <c r="GT11" s="89"/>
      <c r="GU11" s="90"/>
      <c r="GV11" s="91"/>
      <c r="GW11" s="45"/>
      <c r="GX11" s="46"/>
      <c r="GY11" s="47"/>
      <c r="GZ11" s="88"/>
      <c r="HA11" s="89"/>
      <c r="HB11" s="90"/>
      <c r="HC11" s="91"/>
      <c r="HD11" s="45"/>
      <c r="HE11" s="46"/>
      <c r="HF11" s="47"/>
      <c r="HG11" s="88"/>
      <c r="HH11" s="89"/>
      <c r="HI11" s="90"/>
      <c r="HJ11" s="91"/>
      <c r="HK11" s="45"/>
      <c r="HL11" s="46"/>
      <c r="HM11" s="47"/>
      <c r="HN11" s="88"/>
      <c r="HO11" s="89"/>
      <c r="HP11" s="90"/>
      <c r="HQ11" s="91"/>
      <c r="HR11" s="45"/>
      <c r="HS11" s="46"/>
      <c r="HT11" s="47"/>
      <c r="HU11" s="88"/>
    </row>
    <row r="12" spans="1:229" s="53" customFormat="1" x14ac:dyDescent="0.25">
      <c r="A12" s="59" t="s">
        <v>60</v>
      </c>
      <c r="B12" s="60" t="s">
        <v>61</v>
      </c>
      <c r="C12" s="61" t="s">
        <v>62</v>
      </c>
      <c r="H12" s="81"/>
      <c r="I12" s="82"/>
      <c r="J12" s="83"/>
      <c r="K12" s="84"/>
      <c r="L12" s="85"/>
      <c r="M12" s="86"/>
      <c r="N12" s="86"/>
      <c r="O12" s="81"/>
      <c r="P12" s="82"/>
      <c r="Q12" s="83"/>
      <c r="R12" s="84"/>
      <c r="S12" s="85"/>
      <c r="T12" s="86"/>
      <c r="U12" s="86"/>
      <c r="V12" s="81"/>
      <c r="W12" s="82"/>
      <c r="X12" s="83"/>
      <c r="Y12" s="84"/>
      <c r="Z12" s="85"/>
      <c r="AA12" s="86"/>
      <c r="AB12" s="86"/>
      <c r="AC12" s="81"/>
      <c r="AD12" s="82"/>
      <c r="AE12" s="83"/>
      <c r="AF12" s="84"/>
      <c r="AG12" s="85"/>
      <c r="AH12" s="86"/>
      <c r="AI12" s="86"/>
      <c r="AJ12" s="81"/>
      <c r="AK12" s="82"/>
      <c r="AL12" s="83"/>
      <c r="AM12" s="84"/>
      <c r="AN12" s="85"/>
      <c r="AO12" s="86"/>
      <c r="AP12" s="86"/>
      <c r="AQ12" s="87"/>
      <c r="AR12" s="45"/>
      <c r="AS12" s="46"/>
      <c r="AT12" s="47"/>
      <c r="AU12" s="88"/>
      <c r="AV12" s="89"/>
      <c r="AW12" s="90"/>
      <c r="AX12" s="91"/>
      <c r="AY12" s="45"/>
      <c r="AZ12" s="46"/>
      <c r="BA12" s="47"/>
      <c r="BB12" s="88"/>
      <c r="BC12" s="89"/>
      <c r="BD12" s="90"/>
      <c r="BE12" s="91"/>
      <c r="BF12" s="45"/>
      <c r="BG12" s="46"/>
      <c r="BH12" s="47"/>
      <c r="BI12" s="88"/>
      <c r="BJ12" s="89"/>
      <c r="BK12" s="90"/>
      <c r="BL12" s="91"/>
      <c r="BM12" s="45"/>
      <c r="BN12" s="46"/>
      <c r="BO12" s="47"/>
      <c r="BP12" s="88"/>
      <c r="BQ12" s="89"/>
      <c r="BR12" s="90"/>
      <c r="BS12" s="91"/>
      <c r="BT12" s="45"/>
      <c r="BU12" s="46"/>
      <c r="BV12" s="47"/>
      <c r="BW12" s="88"/>
      <c r="BX12" s="89"/>
      <c r="BY12" s="90"/>
      <c r="BZ12" s="91"/>
      <c r="CA12" s="45"/>
      <c r="CB12" s="46"/>
      <c r="CC12" s="47"/>
      <c r="CD12" s="88"/>
      <c r="CE12" s="89"/>
      <c r="CF12" s="90"/>
      <c r="CG12" s="91"/>
      <c r="CH12" s="45"/>
      <c r="CI12" s="46"/>
      <c r="CJ12" s="47"/>
      <c r="CK12" s="88"/>
      <c r="CL12" s="89"/>
      <c r="CM12" s="90"/>
      <c r="CN12" s="91"/>
      <c r="CO12" s="45"/>
      <c r="CP12" s="46"/>
      <c r="CQ12" s="47"/>
      <c r="CR12" s="88"/>
      <c r="CS12" s="89"/>
      <c r="CT12" s="90"/>
      <c r="CU12" s="91"/>
      <c r="CV12" s="45"/>
      <c r="CW12" s="46"/>
      <c r="CX12" s="47"/>
      <c r="CY12" s="88"/>
      <c r="CZ12" s="89"/>
      <c r="DA12" s="90"/>
      <c r="DB12" s="91"/>
      <c r="DC12" s="45"/>
      <c r="DD12" s="46"/>
      <c r="DE12" s="47"/>
      <c r="DF12" s="88"/>
      <c r="DG12" s="89"/>
      <c r="DH12" s="90"/>
      <c r="DI12" s="91"/>
      <c r="DJ12" s="45"/>
      <c r="DK12" s="46"/>
      <c r="DL12" s="47"/>
      <c r="DM12" s="88"/>
      <c r="DN12" s="89"/>
      <c r="DO12" s="90"/>
      <c r="DP12" s="91"/>
      <c r="DQ12" s="45"/>
      <c r="DR12" s="46"/>
      <c r="DS12" s="47"/>
      <c r="DT12" s="88"/>
      <c r="DU12" s="89"/>
      <c r="DV12" s="90"/>
      <c r="DW12" s="91"/>
      <c r="DX12" s="45"/>
      <c r="DY12" s="46"/>
      <c r="DZ12" s="47"/>
      <c r="EA12" s="88"/>
      <c r="EB12" s="89"/>
      <c r="EC12" s="90"/>
      <c r="ED12" s="91"/>
      <c r="EE12" s="45"/>
      <c r="EF12" s="46"/>
      <c r="EG12" s="47"/>
      <c r="EH12" s="88"/>
      <c r="EI12" s="89"/>
      <c r="EJ12" s="90"/>
      <c r="EK12" s="91"/>
      <c r="EL12" s="45"/>
      <c r="EM12" s="46"/>
      <c r="EN12" s="47"/>
      <c r="EO12" s="88"/>
      <c r="EP12" s="89"/>
      <c r="EQ12" s="90"/>
      <c r="ER12" s="91"/>
      <c r="ES12" s="45"/>
      <c r="ET12" s="46"/>
      <c r="EU12" s="47"/>
      <c r="EV12" s="88"/>
      <c r="EW12" s="89"/>
      <c r="EX12" s="90"/>
      <c r="EY12" s="91"/>
      <c r="EZ12" s="45"/>
      <c r="FA12" s="46"/>
      <c r="FB12" s="47"/>
      <c r="FC12" s="88"/>
      <c r="FD12" s="89"/>
      <c r="FE12" s="90"/>
      <c r="FF12" s="91"/>
      <c r="FG12" s="45"/>
      <c r="FH12" s="46"/>
      <c r="FI12" s="47"/>
      <c r="FJ12" s="88"/>
      <c r="FK12" s="89"/>
      <c r="FL12" s="90"/>
      <c r="FM12" s="91"/>
      <c r="FN12" s="45"/>
      <c r="FO12" s="46"/>
      <c r="FP12" s="47"/>
      <c r="FQ12" s="88"/>
      <c r="FR12" s="89"/>
      <c r="FS12" s="90"/>
      <c r="FT12" s="91"/>
      <c r="FU12" s="45"/>
      <c r="FV12" s="46"/>
      <c r="FW12" s="47"/>
      <c r="FX12" s="88"/>
      <c r="FY12" s="89"/>
      <c r="FZ12" s="90"/>
      <c r="GA12" s="91"/>
      <c r="GB12" s="45"/>
      <c r="GC12" s="46"/>
      <c r="GD12" s="47"/>
      <c r="GE12" s="88"/>
      <c r="GF12" s="89"/>
      <c r="GG12" s="90"/>
      <c r="GH12" s="91"/>
      <c r="GI12" s="45"/>
      <c r="GJ12" s="46"/>
      <c r="GK12" s="47"/>
      <c r="GL12" s="88"/>
      <c r="GM12" s="89"/>
      <c r="GN12" s="90"/>
      <c r="GO12" s="91"/>
      <c r="GP12" s="45"/>
      <c r="GQ12" s="46"/>
      <c r="GR12" s="47"/>
      <c r="GS12" s="88"/>
      <c r="GT12" s="89"/>
      <c r="GU12" s="90"/>
      <c r="GV12" s="91"/>
      <c r="GW12" s="45"/>
      <c r="GX12" s="46"/>
      <c r="GY12" s="47"/>
      <c r="GZ12" s="88"/>
      <c r="HA12" s="89"/>
      <c r="HB12" s="90"/>
      <c r="HC12" s="91"/>
      <c r="HD12" s="45"/>
      <c r="HE12" s="46"/>
      <c r="HF12" s="47"/>
      <c r="HG12" s="88"/>
      <c r="HH12" s="89"/>
      <c r="HI12" s="90"/>
      <c r="HJ12" s="91"/>
      <c r="HK12" s="45"/>
      <c r="HL12" s="46"/>
      <c r="HM12" s="47"/>
      <c r="HN12" s="88"/>
      <c r="HO12" s="89"/>
      <c r="HP12" s="90"/>
      <c r="HQ12" s="91"/>
      <c r="HR12" s="45"/>
      <c r="HS12" s="46"/>
      <c r="HT12" s="47"/>
      <c r="HU12" s="88"/>
    </row>
    <row r="13" spans="1:229" s="53" customFormat="1" x14ac:dyDescent="0.25">
      <c r="A13" s="62" t="s">
        <v>63</v>
      </c>
      <c r="B13" s="63" t="s">
        <v>64</v>
      </c>
      <c r="C13" s="64">
        <v>3</v>
      </c>
      <c r="H13" s="81"/>
      <c r="I13" s="82"/>
      <c r="J13" s="83"/>
      <c r="K13" s="84"/>
      <c r="L13" s="85"/>
      <c r="M13" s="86"/>
      <c r="N13" s="86"/>
      <c r="O13" s="81"/>
      <c r="P13" s="82"/>
      <c r="Q13" s="83"/>
      <c r="R13" s="84"/>
      <c r="S13" s="85"/>
      <c r="T13" s="86"/>
      <c r="U13" s="86"/>
      <c r="V13" s="81"/>
      <c r="W13" s="82"/>
      <c r="X13" s="83"/>
      <c r="Y13" s="84"/>
      <c r="Z13" s="85"/>
      <c r="AA13" s="86"/>
      <c r="AB13" s="86"/>
      <c r="AC13" s="81"/>
      <c r="AD13" s="82"/>
      <c r="AE13" s="83"/>
      <c r="AF13" s="84"/>
      <c r="AG13" s="85"/>
      <c r="AH13" s="86"/>
      <c r="AI13" s="86"/>
      <c r="AJ13" s="81"/>
      <c r="AK13" s="82"/>
      <c r="AL13" s="83"/>
      <c r="AM13" s="84"/>
      <c r="AN13" s="85"/>
      <c r="AO13" s="86"/>
      <c r="AP13" s="86"/>
      <c r="AQ13" s="87"/>
      <c r="AR13" s="45"/>
      <c r="AS13" s="46"/>
      <c r="AT13" s="47"/>
      <c r="AU13" s="88"/>
      <c r="AV13" s="89"/>
      <c r="AW13" s="90"/>
      <c r="AX13" s="91"/>
      <c r="AY13" s="45"/>
      <c r="AZ13" s="46"/>
      <c r="BA13" s="47"/>
      <c r="BB13" s="88"/>
      <c r="BC13" s="89"/>
      <c r="BD13" s="90"/>
      <c r="BE13" s="91"/>
      <c r="BF13" s="45"/>
      <c r="BG13" s="46"/>
      <c r="BH13" s="47"/>
      <c r="BI13" s="88"/>
      <c r="BJ13" s="89"/>
      <c r="BK13" s="90"/>
      <c r="BL13" s="91"/>
      <c r="BM13" s="45"/>
      <c r="BN13" s="46"/>
      <c r="BO13" s="47"/>
      <c r="BP13" s="88"/>
      <c r="BQ13" s="89"/>
      <c r="BR13" s="90"/>
      <c r="BS13" s="91"/>
      <c r="BT13" s="45"/>
      <c r="BU13" s="46"/>
      <c r="BV13" s="47"/>
      <c r="BW13" s="88"/>
      <c r="BX13" s="89"/>
      <c r="BY13" s="90"/>
      <c r="BZ13" s="91"/>
      <c r="CA13" s="45"/>
      <c r="CB13" s="46"/>
      <c r="CC13" s="47"/>
      <c r="CD13" s="88"/>
      <c r="CE13" s="89"/>
      <c r="CF13" s="90"/>
      <c r="CG13" s="91"/>
      <c r="CH13" s="45"/>
      <c r="CI13" s="46"/>
      <c r="CJ13" s="47"/>
      <c r="CK13" s="88"/>
      <c r="CL13" s="89"/>
      <c r="CM13" s="90"/>
      <c r="CN13" s="91"/>
      <c r="CO13" s="45"/>
      <c r="CP13" s="46"/>
      <c r="CQ13" s="47"/>
      <c r="CR13" s="88"/>
      <c r="CS13" s="89"/>
      <c r="CT13" s="90"/>
      <c r="CU13" s="91"/>
      <c r="CV13" s="45"/>
      <c r="CW13" s="46"/>
      <c r="CX13" s="47"/>
      <c r="CY13" s="88"/>
      <c r="CZ13" s="89"/>
      <c r="DA13" s="90"/>
      <c r="DB13" s="91"/>
      <c r="DC13" s="45"/>
      <c r="DD13" s="46"/>
      <c r="DE13" s="47"/>
      <c r="DF13" s="88"/>
      <c r="DG13" s="89"/>
      <c r="DH13" s="90"/>
      <c r="DI13" s="91"/>
      <c r="DJ13" s="45"/>
      <c r="DK13" s="46"/>
      <c r="DL13" s="47"/>
      <c r="DM13" s="88"/>
      <c r="DN13" s="89"/>
      <c r="DO13" s="90"/>
      <c r="DP13" s="91"/>
      <c r="DQ13" s="45"/>
      <c r="DR13" s="46"/>
      <c r="DS13" s="47"/>
      <c r="DT13" s="88"/>
      <c r="DU13" s="89"/>
      <c r="DV13" s="90"/>
      <c r="DW13" s="91"/>
      <c r="DX13" s="45"/>
      <c r="DY13" s="46"/>
      <c r="DZ13" s="47"/>
      <c r="EA13" s="88"/>
      <c r="EB13" s="89"/>
      <c r="EC13" s="90"/>
      <c r="ED13" s="91"/>
      <c r="EE13" s="45"/>
      <c r="EF13" s="46"/>
      <c r="EG13" s="47"/>
      <c r="EH13" s="88"/>
      <c r="EI13" s="89"/>
      <c r="EJ13" s="90"/>
      <c r="EK13" s="91"/>
      <c r="EL13" s="45"/>
      <c r="EM13" s="46"/>
      <c r="EN13" s="47"/>
      <c r="EO13" s="88"/>
      <c r="EP13" s="89"/>
      <c r="EQ13" s="90"/>
      <c r="ER13" s="91"/>
      <c r="ES13" s="45"/>
      <c r="ET13" s="46"/>
      <c r="EU13" s="47"/>
      <c r="EV13" s="88"/>
      <c r="EW13" s="89"/>
      <c r="EX13" s="90"/>
      <c r="EY13" s="91"/>
      <c r="EZ13" s="45"/>
      <c r="FA13" s="46"/>
      <c r="FB13" s="47"/>
      <c r="FC13" s="88"/>
      <c r="FD13" s="89"/>
      <c r="FE13" s="90"/>
      <c r="FF13" s="91"/>
      <c r="FG13" s="45"/>
      <c r="FH13" s="46"/>
      <c r="FI13" s="47"/>
      <c r="FJ13" s="88"/>
      <c r="FK13" s="89"/>
      <c r="FL13" s="90"/>
      <c r="FM13" s="91"/>
      <c r="FN13" s="45"/>
      <c r="FO13" s="46"/>
      <c r="FP13" s="47"/>
      <c r="FQ13" s="88"/>
      <c r="FR13" s="89"/>
      <c r="FS13" s="90"/>
      <c r="FT13" s="91"/>
      <c r="FU13" s="45"/>
      <c r="FV13" s="46"/>
      <c r="FW13" s="47"/>
      <c r="FX13" s="88"/>
      <c r="FY13" s="89"/>
      <c r="FZ13" s="90"/>
      <c r="GA13" s="91"/>
      <c r="GB13" s="45"/>
      <c r="GC13" s="46"/>
      <c r="GD13" s="47"/>
      <c r="GE13" s="88"/>
      <c r="GF13" s="89"/>
      <c r="GG13" s="90"/>
      <c r="GH13" s="91"/>
      <c r="GI13" s="45"/>
      <c r="GJ13" s="46"/>
      <c r="GK13" s="47"/>
      <c r="GL13" s="88"/>
      <c r="GM13" s="89"/>
      <c r="GN13" s="90"/>
      <c r="GO13" s="91"/>
      <c r="GP13" s="45"/>
      <c r="GQ13" s="46"/>
      <c r="GR13" s="47"/>
      <c r="GS13" s="88"/>
      <c r="GT13" s="89"/>
      <c r="GU13" s="90"/>
      <c r="GV13" s="91"/>
      <c r="GW13" s="45"/>
      <c r="GX13" s="46"/>
      <c r="GY13" s="47"/>
      <c r="GZ13" s="88"/>
      <c r="HA13" s="89"/>
      <c r="HB13" s="90"/>
      <c r="HC13" s="91"/>
      <c r="HD13" s="45"/>
      <c r="HE13" s="46"/>
      <c r="HF13" s="47"/>
      <c r="HG13" s="88"/>
      <c r="HH13" s="89"/>
      <c r="HI13" s="90"/>
      <c r="HJ13" s="91"/>
      <c r="HK13" s="45"/>
      <c r="HL13" s="46"/>
      <c r="HM13" s="47"/>
      <c r="HN13" s="88"/>
      <c r="HO13" s="89"/>
      <c r="HP13" s="90"/>
      <c r="HQ13" s="91"/>
      <c r="HR13" s="45"/>
      <c r="HS13" s="46"/>
      <c r="HT13" s="47"/>
      <c r="HU13" s="88"/>
    </row>
    <row r="14" spans="1:229" s="53" customFormat="1" x14ac:dyDescent="0.25">
      <c r="A14" s="65" t="s">
        <v>65</v>
      </c>
      <c r="B14" s="66" t="s">
        <v>64</v>
      </c>
      <c r="C14" s="67">
        <v>0.65</v>
      </c>
      <c r="H14" s="81"/>
      <c r="I14" s="82"/>
      <c r="J14" s="83"/>
      <c r="K14" s="84"/>
      <c r="L14" s="85"/>
      <c r="M14" s="86"/>
      <c r="N14" s="86"/>
      <c r="O14" s="81"/>
      <c r="P14" s="82"/>
      <c r="Q14" s="83"/>
      <c r="R14" s="84"/>
      <c r="S14" s="85"/>
      <c r="T14" s="86"/>
      <c r="U14" s="86"/>
      <c r="V14" s="81"/>
      <c r="W14" s="82"/>
      <c r="X14" s="83"/>
      <c r="Y14" s="84"/>
      <c r="Z14" s="85"/>
      <c r="AA14" s="86"/>
      <c r="AB14" s="86"/>
      <c r="AC14" s="81"/>
      <c r="AD14" s="82"/>
      <c r="AE14" s="83"/>
      <c r="AF14" s="84"/>
      <c r="AG14" s="85"/>
      <c r="AH14" s="86"/>
      <c r="AI14" s="86"/>
      <c r="AJ14" s="81"/>
      <c r="AK14" s="82"/>
      <c r="AL14" s="83"/>
      <c r="AM14" s="84"/>
      <c r="AN14" s="85"/>
      <c r="AO14" s="86"/>
      <c r="AP14" s="86"/>
      <c r="AQ14" s="87"/>
      <c r="AR14" s="45"/>
      <c r="AS14" s="46"/>
      <c r="AT14" s="47"/>
      <c r="AU14" s="88"/>
      <c r="AV14" s="89"/>
      <c r="AW14" s="90"/>
      <c r="AX14" s="91"/>
      <c r="AY14" s="45"/>
      <c r="AZ14" s="46"/>
      <c r="BA14" s="47"/>
      <c r="BB14" s="88"/>
      <c r="BC14" s="89"/>
      <c r="BD14" s="90"/>
      <c r="BE14" s="91"/>
      <c r="BF14" s="45"/>
      <c r="BG14" s="46"/>
      <c r="BH14" s="47"/>
      <c r="BI14" s="88"/>
      <c r="BJ14" s="89"/>
      <c r="BK14" s="90"/>
      <c r="BL14" s="91"/>
      <c r="BM14" s="45"/>
      <c r="BN14" s="46"/>
      <c r="BO14" s="47"/>
      <c r="BP14" s="88"/>
      <c r="BQ14" s="89"/>
      <c r="BR14" s="90"/>
      <c r="BS14" s="91"/>
      <c r="BT14" s="45"/>
      <c r="BU14" s="46"/>
      <c r="BV14" s="47"/>
      <c r="BW14" s="88"/>
      <c r="BX14" s="89"/>
      <c r="BY14" s="90"/>
      <c r="BZ14" s="91"/>
      <c r="CA14" s="45"/>
      <c r="CB14" s="46"/>
      <c r="CC14" s="47"/>
      <c r="CD14" s="88"/>
      <c r="CE14" s="89"/>
      <c r="CF14" s="90"/>
      <c r="CG14" s="91"/>
      <c r="CH14" s="45"/>
      <c r="CI14" s="46"/>
      <c r="CJ14" s="47"/>
      <c r="CK14" s="88"/>
      <c r="CL14" s="89"/>
      <c r="CM14" s="90"/>
      <c r="CN14" s="91"/>
      <c r="CO14" s="45"/>
      <c r="CP14" s="46"/>
      <c r="CQ14" s="47"/>
      <c r="CR14" s="88"/>
      <c r="CS14" s="89"/>
      <c r="CT14" s="90"/>
      <c r="CU14" s="91"/>
      <c r="CV14" s="45"/>
      <c r="CW14" s="46"/>
      <c r="CX14" s="47"/>
      <c r="CY14" s="88"/>
      <c r="CZ14" s="89"/>
      <c r="DA14" s="90"/>
      <c r="DB14" s="91"/>
      <c r="DC14" s="45"/>
      <c r="DD14" s="46"/>
      <c r="DE14" s="47"/>
      <c r="DF14" s="88"/>
      <c r="DG14" s="89"/>
      <c r="DH14" s="90"/>
      <c r="DI14" s="91"/>
      <c r="DJ14" s="45"/>
      <c r="DK14" s="46"/>
      <c r="DL14" s="47"/>
      <c r="DM14" s="88"/>
      <c r="DN14" s="89"/>
      <c r="DO14" s="90"/>
      <c r="DP14" s="91"/>
      <c r="DQ14" s="45"/>
      <c r="DR14" s="46"/>
      <c r="DS14" s="47"/>
      <c r="DT14" s="88"/>
      <c r="DU14" s="89"/>
      <c r="DV14" s="90"/>
      <c r="DW14" s="91"/>
      <c r="DX14" s="45"/>
      <c r="DY14" s="46"/>
      <c r="DZ14" s="47"/>
      <c r="EA14" s="88"/>
      <c r="EB14" s="89"/>
      <c r="EC14" s="90"/>
      <c r="ED14" s="91"/>
      <c r="EE14" s="45"/>
      <c r="EF14" s="46"/>
      <c r="EG14" s="47"/>
      <c r="EH14" s="88"/>
      <c r="EI14" s="89"/>
      <c r="EJ14" s="90"/>
      <c r="EK14" s="91"/>
      <c r="EL14" s="45"/>
      <c r="EM14" s="46"/>
      <c r="EN14" s="47"/>
      <c r="EO14" s="88"/>
      <c r="EP14" s="89"/>
      <c r="EQ14" s="90"/>
      <c r="ER14" s="91"/>
      <c r="ES14" s="45"/>
      <c r="ET14" s="46"/>
      <c r="EU14" s="47"/>
      <c r="EV14" s="88"/>
      <c r="EW14" s="89"/>
      <c r="EX14" s="90"/>
      <c r="EY14" s="91"/>
      <c r="EZ14" s="45"/>
      <c r="FA14" s="46"/>
      <c r="FB14" s="47"/>
      <c r="FC14" s="88"/>
      <c r="FD14" s="89"/>
      <c r="FE14" s="90"/>
      <c r="FF14" s="91"/>
      <c r="FG14" s="45"/>
      <c r="FH14" s="46"/>
      <c r="FI14" s="47"/>
      <c r="FJ14" s="88"/>
      <c r="FK14" s="89"/>
      <c r="FL14" s="90"/>
      <c r="FM14" s="91"/>
      <c r="FN14" s="45"/>
      <c r="FO14" s="46"/>
      <c r="FP14" s="47"/>
      <c r="FQ14" s="88"/>
      <c r="FR14" s="89"/>
      <c r="FS14" s="90"/>
      <c r="FT14" s="91"/>
      <c r="FU14" s="45"/>
      <c r="FV14" s="46"/>
      <c r="FW14" s="47"/>
      <c r="FX14" s="88"/>
      <c r="FY14" s="89"/>
      <c r="FZ14" s="90"/>
      <c r="GA14" s="91"/>
      <c r="GB14" s="45"/>
      <c r="GC14" s="46"/>
      <c r="GD14" s="47"/>
      <c r="GE14" s="88"/>
      <c r="GF14" s="89"/>
      <c r="GG14" s="90"/>
      <c r="GH14" s="91"/>
      <c r="GI14" s="45"/>
      <c r="GJ14" s="46"/>
      <c r="GK14" s="47"/>
      <c r="GL14" s="88"/>
      <c r="GM14" s="89"/>
      <c r="GN14" s="90"/>
      <c r="GO14" s="91"/>
      <c r="GP14" s="45"/>
      <c r="GQ14" s="46"/>
      <c r="GR14" s="47"/>
      <c r="GS14" s="88"/>
      <c r="GT14" s="89"/>
      <c r="GU14" s="90"/>
      <c r="GV14" s="91"/>
      <c r="GW14" s="45"/>
      <c r="GX14" s="46"/>
      <c r="GY14" s="47"/>
      <c r="GZ14" s="88"/>
      <c r="HA14" s="89"/>
      <c r="HB14" s="90"/>
      <c r="HC14" s="91"/>
      <c r="HD14" s="45"/>
      <c r="HE14" s="46"/>
      <c r="HF14" s="47"/>
      <c r="HG14" s="88"/>
      <c r="HH14" s="89"/>
      <c r="HI14" s="90"/>
      <c r="HJ14" s="91"/>
      <c r="HK14" s="45"/>
      <c r="HL14" s="46"/>
      <c r="HM14" s="47"/>
      <c r="HN14" s="88"/>
      <c r="HO14" s="89"/>
      <c r="HP14" s="90"/>
      <c r="HQ14" s="91"/>
      <c r="HR14" s="45"/>
      <c r="HS14" s="46"/>
      <c r="HT14" s="47"/>
      <c r="HU14" s="88"/>
    </row>
    <row r="15" spans="1:229" s="53" customFormat="1" x14ac:dyDescent="0.25">
      <c r="A15" s="65" t="s">
        <v>76</v>
      </c>
      <c r="B15" s="66" t="s">
        <v>64</v>
      </c>
      <c r="C15" s="67">
        <v>2.5</v>
      </c>
      <c r="H15" s="81"/>
      <c r="I15" s="82"/>
      <c r="J15" s="83"/>
      <c r="K15" s="84"/>
      <c r="L15" s="85"/>
      <c r="M15" s="86"/>
      <c r="N15" s="86"/>
      <c r="O15" s="81"/>
      <c r="P15" s="82"/>
      <c r="Q15" s="83"/>
      <c r="R15" s="84"/>
      <c r="S15" s="85"/>
      <c r="T15" s="86"/>
      <c r="U15" s="86"/>
      <c r="V15" s="81"/>
      <c r="W15" s="82"/>
      <c r="X15" s="83"/>
      <c r="Y15" s="84"/>
      <c r="Z15" s="85"/>
      <c r="AA15" s="86"/>
      <c r="AB15" s="86"/>
      <c r="AC15" s="81"/>
      <c r="AD15" s="82"/>
      <c r="AE15" s="83"/>
      <c r="AF15" s="84"/>
      <c r="AG15" s="85"/>
      <c r="AH15" s="86"/>
      <c r="AI15" s="86"/>
      <c r="AJ15" s="81"/>
      <c r="AK15" s="82"/>
      <c r="AL15" s="83"/>
      <c r="AM15" s="84"/>
      <c r="AN15" s="85"/>
      <c r="AO15" s="86"/>
      <c r="AP15" s="86"/>
      <c r="AQ15" s="87"/>
      <c r="AR15" s="45"/>
      <c r="AS15" s="46"/>
      <c r="AT15" s="47"/>
      <c r="AU15" s="88"/>
      <c r="AV15" s="89"/>
      <c r="AW15" s="90"/>
      <c r="AX15" s="91"/>
      <c r="AY15" s="45"/>
      <c r="AZ15" s="46"/>
      <c r="BA15" s="47"/>
      <c r="BB15" s="88"/>
      <c r="BC15" s="89"/>
      <c r="BD15" s="90"/>
      <c r="BE15" s="91"/>
      <c r="BF15" s="45"/>
      <c r="BG15" s="46"/>
      <c r="BH15" s="47"/>
      <c r="BI15" s="88"/>
      <c r="BJ15" s="89"/>
      <c r="BK15" s="90"/>
      <c r="BL15" s="91"/>
      <c r="BM15" s="45"/>
      <c r="BN15" s="46"/>
      <c r="BO15" s="47"/>
      <c r="BP15" s="88"/>
      <c r="BQ15" s="89"/>
      <c r="BR15" s="90"/>
      <c r="BS15" s="91"/>
      <c r="BT15" s="45"/>
      <c r="BU15" s="46"/>
      <c r="BV15" s="47"/>
      <c r="BW15" s="88"/>
      <c r="BX15" s="89"/>
      <c r="BY15" s="90"/>
      <c r="BZ15" s="91"/>
      <c r="CA15" s="45"/>
      <c r="CB15" s="46"/>
      <c r="CC15" s="47"/>
      <c r="CD15" s="88"/>
      <c r="CE15" s="89"/>
      <c r="CF15" s="90"/>
      <c r="CG15" s="91"/>
      <c r="CH15" s="45"/>
      <c r="CI15" s="46"/>
      <c r="CJ15" s="47"/>
      <c r="CK15" s="88"/>
      <c r="CL15" s="89"/>
      <c r="CM15" s="90"/>
      <c r="CN15" s="91"/>
      <c r="CO15" s="45"/>
      <c r="CP15" s="46"/>
      <c r="CQ15" s="47"/>
      <c r="CR15" s="88"/>
      <c r="CS15" s="89"/>
      <c r="CT15" s="90"/>
      <c r="CU15" s="91"/>
      <c r="CV15" s="45"/>
      <c r="CW15" s="46"/>
      <c r="CX15" s="47"/>
      <c r="CY15" s="88"/>
      <c r="CZ15" s="89"/>
      <c r="DA15" s="90"/>
      <c r="DB15" s="91"/>
      <c r="DC15" s="45"/>
      <c r="DD15" s="46"/>
      <c r="DE15" s="47"/>
      <c r="DF15" s="88"/>
      <c r="DG15" s="89"/>
      <c r="DH15" s="90"/>
      <c r="DI15" s="91"/>
      <c r="DJ15" s="45"/>
      <c r="DK15" s="46"/>
      <c r="DL15" s="47"/>
      <c r="DM15" s="88"/>
      <c r="DN15" s="89"/>
      <c r="DO15" s="90"/>
      <c r="DP15" s="91"/>
      <c r="DQ15" s="45"/>
      <c r="DR15" s="46"/>
      <c r="DS15" s="47"/>
      <c r="DT15" s="88"/>
      <c r="DU15" s="89"/>
      <c r="DV15" s="90"/>
      <c r="DW15" s="91"/>
      <c r="DX15" s="45"/>
      <c r="DY15" s="46"/>
      <c r="DZ15" s="47"/>
      <c r="EA15" s="88"/>
      <c r="EB15" s="89"/>
      <c r="EC15" s="90"/>
      <c r="ED15" s="91"/>
      <c r="EE15" s="45"/>
      <c r="EF15" s="46"/>
      <c r="EG15" s="47"/>
      <c r="EH15" s="88"/>
      <c r="EI15" s="89"/>
      <c r="EJ15" s="90"/>
      <c r="EK15" s="91"/>
      <c r="EL15" s="45"/>
      <c r="EM15" s="46"/>
      <c r="EN15" s="47"/>
      <c r="EO15" s="88"/>
      <c r="EP15" s="89"/>
      <c r="EQ15" s="90"/>
      <c r="ER15" s="91"/>
      <c r="ES15" s="45"/>
      <c r="ET15" s="46"/>
      <c r="EU15" s="47"/>
      <c r="EV15" s="88"/>
      <c r="EW15" s="89"/>
      <c r="EX15" s="90"/>
      <c r="EY15" s="91"/>
      <c r="EZ15" s="45"/>
      <c r="FA15" s="46"/>
      <c r="FB15" s="47"/>
      <c r="FC15" s="88"/>
      <c r="FD15" s="89"/>
      <c r="FE15" s="90"/>
      <c r="FF15" s="91"/>
      <c r="FG15" s="45"/>
      <c r="FH15" s="46"/>
      <c r="FI15" s="47"/>
      <c r="FJ15" s="88"/>
      <c r="FK15" s="89"/>
      <c r="FL15" s="90"/>
      <c r="FM15" s="91"/>
      <c r="FN15" s="45"/>
      <c r="FO15" s="46"/>
      <c r="FP15" s="47"/>
      <c r="FQ15" s="88"/>
      <c r="FR15" s="89"/>
      <c r="FS15" s="90"/>
      <c r="FT15" s="91"/>
      <c r="FU15" s="45"/>
      <c r="FV15" s="46"/>
      <c r="FW15" s="47"/>
      <c r="FX15" s="88"/>
      <c r="FY15" s="89"/>
      <c r="FZ15" s="90"/>
      <c r="GA15" s="91"/>
      <c r="GB15" s="45"/>
      <c r="GC15" s="46"/>
      <c r="GD15" s="47"/>
      <c r="GE15" s="88"/>
      <c r="GF15" s="89"/>
      <c r="GG15" s="90"/>
      <c r="GH15" s="91"/>
      <c r="GI15" s="45"/>
      <c r="GJ15" s="46"/>
      <c r="GK15" s="47"/>
      <c r="GL15" s="88"/>
      <c r="GM15" s="89"/>
      <c r="GN15" s="90"/>
      <c r="GO15" s="91"/>
      <c r="GP15" s="45"/>
      <c r="GQ15" s="46"/>
      <c r="GR15" s="47"/>
      <c r="GS15" s="88"/>
      <c r="GT15" s="89"/>
      <c r="GU15" s="90"/>
      <c r="GV15" s="91"/>
      <c r="GW15" s="45"/>
      <c r="GX15" s="46"/>
      <c r="GY15" s="47"/>
      <c r="GZ15" s="88"/>
      <c r="HA15" s="89"/>
      <c r="HB15" s="90"/>
      <c r="HC15" s="91"/>
      <c r="HD15" s="45"/>
      <c r="HE15" s="46"/>
      <c r="HF15" s="47"/>
      <c r="HG15" s="88"/>
      <c r="HH15" s="89"/>
      <c r="HI15" s="90"/>
      <c r="HJ15" s="91"/>
      <c r="HK15" s="45"/>
      <c r="HL15" s="46"/>
      <c r="HM15" s="47"/>
      <c r="HN15" s="88"/>
      <c r="HO15" s="89"/>
      <c r="HP15" s="90"/>
      <c r="HQ15" s="91"/>
      <c r="HR15" s="45"/>
      <c r="HS15" s="46"/>
      <c r="HT15" s="47"/>
      <c r="HU15" s="88"/>
    </row>
    <row r="16" spans="1:229" s="53" customFormat="1" x14ac:dyDescent="0.25">
      <c r="A16" s="62" t="s">
        <v>66</v>
      </c>
      <c r="B16" s="66" t="s">
        <v>64</v>
      </c>
      <c r="C16" s="67">
        <v>2</v>
      </c>
      <c r="H16" s="81"/>
      <c r="I16" s="82"/>
      <c r="J16" s="83"/>
      <c r="K16" s="84"/>
      <c r="L16" s="85"/>
      <c r="M16" s="86"/>
      <c r="N16" s="86"/>
      <c r="O16" s="81"/>
      <c r="P16" s="82"/>
      <c r="Q16" s="83"/>
      <c r="R16" s="84"/>
      <c r="S16" s="85"/>
      <c r="T16" s="86"/>
      <c r="U16" s="86"/>
      <c r="V16" s="81"/>
      <c r="W16" s="82"/>
      <c r="X16" s="83"/>
      <c r="Y16" s="84"/>
      <c r="Z16" s="85"/>
      <c r="AA16" s="86"/>
      <c r="AB16" s="86"/>
      <c r="AC16" s="81"/>
      <c r="AD16" s="82"/>
      <c r="AE16" s="83"/>
      <c r="AF16" s="84"/>
      <c r="AG16" s="85"/>
      <c r="AH16" s="86"/>
      <c r="AI16" s="86"/>
      <c r="AJ16" s="81"/>
      <c r="AK16" s="82"/>
      <c r="AL16" s="83"/>
      <c r="AM16" s="84"/>
      <c r="AN16" s="85"/>
      <c r="AO16" s="86"/>
      <c r="AP16" s="86"/>
      <c r="AQ16" s="87"/>
      <c r="AR16" s="45"/>
      <c r="AS16" s="46"/>
      <c r="AT16" s="47"/>
      <c r="AU16" s="88"/>
      <c r="AV16" s="89"/>
      <c r="AW16" s="90"/>
      <c r="AX16" s="91"/>
      <c r="AY16" s="45"/>
      <c r="AZ16" s="46"/>
      <c r="BA16" s="47"/>
      <c r="BB16" s="88"/>
      <c r="BC16" s="89"/>
      <c r="BD16" s="90"/>
      <c r="BE16" s="91"/>
      <c r="BF16" s="45"/>
      <c r="BG16" s="46"/>
      <c r="BH16" s="47"/>
      <c r="BI16" s="88"/>
      <c r="BJ16" s="89"/>
      <c r="BK16" s="90"/>
      <c r="BL16" s="91"/>
      <c r="BM16" s="45"/>
      <c r="BN16" s="46"/>
      <c r="BO16" s="47"/>
      <c r="BP16" s="88"/>
      <c r="BQ16" s="89"/>
      <c r="BR16" s="90"/>
      <c r="BS16" s="91"/>
      <c r="BT16" s="45"/>
      <c r="BU16" s="46"/>
      <c r="BV16" s="47"/>
      <c r="BW16" s="88"/>
      <c r="BX16" s="89"/>
      <c r="BY16" s="90"/>
      <c r="BZ16" s="91"/>
      <c r="CA16" s="45"/>
      <c r="CB16" s="46"/>
      <c r="CC16" s="47"/>
      <c r="CD16" s="88"/>
      <c r="CE16" s="89"/>
      <c r="CF16" s="90"/>
      <c r="CG16" s="91"/>
      <c r="CH16" s="45"/>
      <c r="CI16" s="46"/>
      <c r="CJ16" s="47"/>
      <c r="CK16" s="88"/>
      <c r="CL16" s="89"/>
      <c r="CM16" s="90"/>
      <c r="CN16" s="91"/>
      <c r="CO16" s="45"/>
      <c r="CP16" s="46"/>
      <c r="CQ16" s="47"/>
      <c r="CR16" s="88"/>
      <c r="CS16" s="89"/>
      <c r="CT16" s="90"/>
      <c r="CU16" s="91"/>
      <c r="CV16" s="45"/>
      <c r="CW16" s="46"/>
      <c r="CX16" s="47"/>
      <c r="CY16" s="88"/>
      <c r="CZ16" s="89"/>
      <c r="DA16" s="90"/>
      <c r="DB16" s="91"/>
      <c r="DC16" s="45"/>
      <c r="DD16" s="46"/>
      <c r="DE16" s="47"/>
      <c r="DF16" s="88"/>
      <c r="DG16" s="89"/>
      <c r="DH16" s="90"/>
      <c r="DI16" s="91"/>
      <c r="DJ16" s="45"/>
      <c r="DK16" s="46"/>
      <c r="DL16" s="47"/>
      <c r="DM16" s="88"/>
      <c r="DN16" s="89"/>
      <c r="DO16" s="90"/>
      <c r="DP16" s="91"/>
      <c r="DQ16" s="45"/>
      <c r="DR16" s="46"/>
      <c r="DS16" s="47"/>
      <c r="DT16" s="88"/>
      <c r="DU16" s="89"/>
      <c r="DV16" s="90"/>
      <c r="DW16" s="91"/>
      <c r="DX16" s="45"/>
      <c r="DY16" s="46"/>
      <c r="DZ16" s="47"/>
      <c r="EA16" s="88"/>
      <c r="EB16" s="89"/>
      <c r="EC16" s="90"/>
      <c r="ED16" s="91"/>
      <c r="EE16" s="45"/>
      <c r="EF16" s="46"/>
      <c r="EG16" s="47"/>
      <c r="EH16" s="88"/>
      <c r="EI16" s="89"/>
      <c r="EJ16" s="90"/>
      <c r="EK16" s="91"/>
      <c r="EL16" s="45"/>
      <c r="EM16" s="46"/>
      <c r="EN16" s="47"/>
      <c r="EO16" s="88"/>
      <c r="EP16" s="89"/>
      <c r="EQ16" s="90"/>
      <c r="ER16" s="91"/>
      <c r="ES16" s="45"/>
      <c r="ET16" s="46"/>
      <c r="EU16" s="47"/>
      <c r="EV16" s="88"/>
      <c r="EW16" s="89"/>
      <c r="EX16" s="90"/>
      <c r="EY16" s="91"/>
      <c r="EZ16" s="45"/>
      <c r="FA16" s="46"/>
      <c r="FB16" s="47"/>
      <c r="FC16" s="88"/>
      <c r="FD16" s="89"/>
      <c r="FE16" s="90"/>
      <c r="FF16" s="91"/>
      <c r="FG16" s="45"/>
      <c r="FH16" s="46"/>
      <c r="FI16" s="47"/>
      <c r="FJ16" s="88"/>
      <c r="FK16" s="89"/>
      <c r="FL16" s="90"/>
      <c r="FM16" s="91"/>
      <c r="FN16" s="45"/>
      <c r="FO16" s="46"/>
      <c r="FP16" s="47"/>
      <c r="FQ16" s="88"/>
      <c r="FR16" s="89"/>
      <c r="FS16" s="90"/>
      <c r="FT16" s="91"/>
      <c r="FU16" s="45"/>
      <c r="FV16" s="46"/>
      <c r="FW16" s="47"/>
      <c r="FX16" s="88"/>
      <c r="FY16" s="89"/>
      <c r="FZ16" s="90"/>
      <c r="GA16" s="91"/>
      <c r="GB16" s="45"/>
      <c r="GC16" s="46"/>
      <c r="GD16" s="47"/>
      <c r="GE16" s="88"/>
      <c r="GF16" s="89"/>
      <c r="GG16" s="90"/>
      <c r="GH16" s="91"/>
      <c r="GI16" s="45"/>
      <c r="GJ16" s="46"/>
      <c r="GK16" s="47"/>
      <c r="GL16" s="88"/>
      <c r="GM16" s="89"/>
      <c r="GN16" s="90"/>
      <c r="GO16" s="91"/>
      <c r="GP16" s="45"/>
      <c r="GQ16" s="46"/>
      <c r="GR16" s="47"/>
      <c r="GS16" s="88"/>
      <c r="GT16" s="89"/>
      <c r="GU16" s="90"/>
      <c r="GV16" s="91"/>
      <c r="GW16" s="45"/>
      <c r="GX16" s="46"/>
      <c r="GY16" s="47"/>
      <c r="GZ16" s="88"/>
      <c r="HA16" s="89"/>
      <c r="HB16" s="90"/>
      <c r="HC16" s="91"/>
      <c r="HD16" s="45"/>
      <c r="HE16" s="46"/>
      <c r="HF16" s="47"/>
      <c r="HG16" s="88"/>
      <c r="HH16" s="89"/>
      <c r="HI16" s="90"/>
      <c r="HJ16" s="91"/>
      <c r="HK16" s="45"/>
      <c r="HL16" s="46"/>
      <c r="HM16" s="47"/>
      <c r="HN16" s="88"/>
      <c r="HO16" s="89"/>
      <c r="HP16" s="90"/>
      <c r="HQ16" s="91"/>
      <c r="HR16" s="45"/>
      <c r="HS16" s="46"/>
      <c r="HT16" s="47"/>
      <c r="HU16" s="88"/>
    </row>
    <row r="17" spans="1:229" s="53" customFormat="1" x14ac:dyDescent="0.25">
      <c r="A17" s="68" t="s">
        <v>67</v>
      </c>
      <c r="B17" s="69"/>
      <c r="C17" s="70">
        <f>SUM(C13:C16)/100</f>
        <v>8.1500000000000003E-2</v>
      </c>
      <c r="H17" s="81"/>
      <c r="I17" s="82"/>
      <c r="J17" s="83"/>
      <c r="K17" s="84"/>
      <c r="L17" s="85"/>
      <c r="M17" s="86"/>
      <c r="N17" s="86"/>
      <c r="O17" s="81"/>
      <c r="P17" s="82"/>
      <c r="Q17" s="83"/>
      <c r="R17" s="84"/>
      <c r="S17" s="85"/>
      <c r="T17" s="86"/>
      <c r="U17" s="86"/>
      <c r="V17" s="81"/>
      <c r="W17" s="82"/>
      <c r="X17" s="83"/>
      <c r="Y17" s="84"/>
      <c r="Z17" s="85"/>
      <c r="AA17" s="86"/>
      <c r="AB17" s="86"/>
      <c r="AC17" s="81"/>
      <c r="AD17" s="82"/>
      <c r="AE17" s="83"/>
      <c r="AF17" s="84"/>
      <c r="AG17" s="85"/>
      <c r="AH17" s="86"/>
      <c r="AI17" s="86"/>
      <c r="AJ17" s="81"/>
      <c r="AK17" s="82"/>
      <c r="AL17" s="83"/>
      <c r="AM17" s="84"/>
      <c r="AN17" s="85"/>
      <c r="AO17" s="86"/>
      <c r="AP17" s="86"/>
      <c r="AQ17" s="87"/>
      <c r="AR17" s="45"/>
      <c r="AS17" s="46"/>
      <c r="AT17" s="47"/>
      <c r="AU17" s="88"/>
      <c r="AV17" s="89"/>
      <c r="AW17" s="90"/>
      <c r="AX17" s="91"/>
      <c r="AY17" s="45"/>
      <c r="AZ17" s="46"/>
      <c r="BA17" s="47"/>
      <c r="BB17" s="88"/>
      <c r="BC17" s="89"/>
      <c r="BD17" s="90"/>
      <c r="BE17" s="91"/>
      <c r="BF17" s="45"/>
      <c r="BG17" s="46"/>
      <c r="BH17" s="47"/>
      <c r="BI17" s="88"/>
      <c r="BJ17" s="89"/>
      <c r="BK17" s="90"/>
      <c r="BL17" s="91"/>
      <c r="BM17" s="45"/>
      <c r="BN17" s="46"/>
      <c r="BO17" s="47"/>
      <c r="BP17" s="88"/>
      <c r="BQ17" s="89"/>
      <c r="BR17" s="90"/>
      <c r="BS17" s="91"/>
      <c r="BT17" s="45"/>
      <c r="BU17" s="46"/>
      <c r="BV17" s="47"/>
      <c r="BW17" s="88"/>
      <c r="BX17" s="89"/>
      <c r="BY17" s="90"/>
      <c r="BZ17" s="91"/>
      <c r="CA17" s="45"/>
      <c r="CB17" s="46"/>
      <c r="CC17" s="47"/>
      <c r="CD17" s="88"/>
      <c r="CE17" s="89"/>
      <c r="CF17" s="90"/>
      <c r="CG17" s="91"/>
      <c r="CH17" s="45"/>
      <c r="CI17" s="46"/>
      <c r="CJ17" s="47"/>
      <c r="CK17" s="88"/>
      <c r="CL17" s="89"/>
      <c r="CM17" s="90"/>
      <c r="CN17" s="91"/>
      <c r="CO17" s="45"/>
      <c r="CP17" s="46"/>
      <c r="CQ17" s="47"/>
      <c r="CR17" s="88"/>
      <c r="CS17" s="89"/>
      <c r="CT17" s="90"/>
      <c r="CU17" s="91"/>
      <c r="CV17" s="45"/>
      <c r="CW17" s="46"/>
      <c r="CX17" s="47"/>
      <c r="CY17" s="88"/>
      <c r="CZ17" s="89"/>
      <c r="DA17" s="90"/>
      <c r="DB17" s="91"/>
      <c r="DC17" s="45"/>
      <c r="DD17" s="46"/>
      <c r="DE17" s="47"/>
      <c r="DF17" s="88"/>
      <c r="DG17" s="89"/>
      <c r="DH17" s="90"/>
      <c r="DI17" s="91"/>
      <c r="DJ17" s="45"/>
      <c r="DK17" s="46"/>
      <c r="DL17" s="47"/>
      <c r="DM17" s="88"/>
      <c r="DN17" s="89"/>
      <c r="DO17" s="90"/>
      <c r="DP17" s="91"/>
      <c r="DQ17" s="45"/>
      <c r="DR17" s="46"/>
      <c r="DS17" s="47"/>
      <c r="DT17" s="88"/>
      <c r="DU17" s="89"/>
      <c r="DV17" s="90"/>
      <c r="DW17" s="91"/>
      <c r="DX17" s="45"/>
      <c r="DY17" s="46"/>
      <c r="DZ17" s="47"/>
      <c r="EA17" s="88"/>
      <c r="EB17" s="89"/>
      <c r="EC17" s="90"/>
      <c r="ED17" s="91"/>
      <c r="EE17" s="45"/>
      <c r="EF17" s="46"/>
      <c r="EG17" s="47"/>
      <c r="EH17" s="88"/>
      <c r="EI17" s="89"/>
      <c r="EJ17" s="90"/>
      <c r="EK17" s="91"/>
      <c r="EL17" s="45"/>
      <c r="EM17" s="46"/>
      <c r="EN17" s="47"/>
      <c r="EO17" s="88"/>
      <c r="EP17" s="89"/>
      <c r="EQ17" s="90"/>
      <c r="ER17" s="91"/>
      <c r="ES17" s="45"/>
      <c r="ET17" s="46"/>
      <c r="EU17" s="47"/>
      <c r="EV17" s="88"/>
      <c r="EW17" s="89"/>
      <c r="EX17" s="90"/>
      <c r="EY17" s="91"/>
      <c r="EZ17" s="45"/>
      <c r="FA17" s="46"/>
      <c r="FB17" s="47"/>
      <c r="FC17" s="88"/>
      <c r="FD17" s="89"/>
      <c r="FE17" s="90"/>
      <c r="FF17" s="91"/>
      <c r="FG17" s="45"/>
      <c r="FH17" s="46"/>
      <c r="FI17" s="47"/>
      <c r="FJ17" s="88"/>
      <c r="FK17" s="89"/>
      <c r="FL17" s="90"/>
      <c r="FM17" s="91"/>
      <c r="FN17" s="45"/>
      <c r="FO17" s="46"/>
      <c r="FP17" s="47"/>
      <c r="FQ17" s="88"/>
      <c r="FR17" s="89"/>
      <c r="FS17" s="90"/>
      <c r="FT17" s="91"/>
      <c r="FU17" s="45"/>
      <c r="FV17" s="46"/>
      <c r="FW17" s="47"/>
      <c r="FX17" s="88"/>
      <c r="FY17" s="89"/>
      <c r="FZ17" s="90"/>
      <c r="GA17" s="91"/>
      <c r="GB17" s="45"/>
      <c r="GC17" s="46"/>
      <c r="GD17" s="47"/>
      <c r="GE17" s="88"/>
      <c r="GF17" s="89"/>
      <c r="GG17" s="90"/>
      <c r="GH17" s="91"/>
      <c r="GI17" s="45"/>
      <c r="GJ17" s="46"/>
      <c r="GK17" s="47"/>
      <c r="GL17" s="88"/>
      <c r="GM17" s="89"/>
      <c r="GN17" s="90"/>
      <c r="GO17" s="91"/>
      <c r="GP17" s="45"/>
      <c r="GQ17" s="46"/>
      <c r="GR17" s="47"/>
      <c r="GS17" s="88"/>
      <c r="GT17" s="89"/>
      <c r="GU17" s="90"/>
      <c r="GV17" s="91"/>
      <c r="GW17" s="45"/>
      <c r="GX17" s="46"/>
      <c r="GY17" s="47"/>
      <c r="GZ17" s="88"/>
      <c r="HA17" s="89"/>
      <c r="HB17" s="90"/>
      <c r="HC17" s="91"/>
      <c r="HD17" s="45"/>
      <c r="HE17" s="46"/>
      <c r="HF17" s="47"/>
      <c r="HG17" s="88"/>
      <c r="HH17" s="89"/>
      <c r="HI17" s="90"/>
      <c r="HJ17" s="91"/>
      <c r="HK17" s="45"/>
      <c r="HL17" s="46"/>
      <c r="HM17" s="47"/>
      <c r="HN17" s="88"/>
      <c r="HO17" s="89"/>
      <c r="HP17" s="90"/>
      <c r="HQ17" s="91"/>
      <c r="HR17" s="45"/>
      <c r="HS17" s="46"/>
      <c r="HT17" s="47"/>
      <c r="HU17" s="88"/>
    </row>
    <row r="18" spans="1:229" s="53" customFormat="1" x14ac:dyDescent="0.25">
      <c r="A18" s="71"/>
      <c r="B18" s="71"/>
      <c r="C18" s="72"/>
      <c r="H18" s="81"/>
      <c r="I18" s="82"/>
      <c r="J18" s="83"/>
      <c r="K18" s="84"/>
      <c r="L18" s="85"/>
      <c r="M18" s="86"/>
      <c r="N18" s="86"/>
      <c r="O18" s="81"/>
      <c r="P18" s="82"/>
      <c r="Q18" s="83"/>
      <c r="R18" s="84"/>
      <c r="S18" s="85"/>
      <c r="T18" s="86"/>
      <c r="U18" s="86"/>
      <c r="V18" s="81"/>
      <c r="W18" s="82"/>
      <c r="X18" s="83"/>
      <c r="Y18" s="84"/>
      <c r="Z18" s="85"/>
      <c r="AA18" s="86"/>
      <c r="AB18" s="86"/>
      <c r="AC18" s="81"/>
      <c r="AD18" s="82"/>
      <c r="AE18" s="83"/>
      <c r="AF18" s="84"/>
      <c r="AG18" s="85"/>
      <c r="AH18" s="86"/>
      <c r="AI18" s="86"/>
      <c r="AJ18" s="81"/>
      <c r="AK18" s="82"/>
      <c r="AL18" s="83"/>
      <c r="AM18" s="84"/>
      <c r="AN18" s="85"/>
      <c r="AO18" s="86"/>
      <c r="AP18" s="86"/>
      <c r="AQ18" s="87"/>
      <c r="AR18" s="45"/>
      <c r="AS18" s="46"/>
      <c r="AT18" s="47"/>
      <c r="AU18" s="88"/>
      <c r="AV18" s="89"/>
      <c r="AW18" s="90"/>
      <c r="AX18" s="91"/>
      <c r="AY18" s="45"/>
      <c r="AZ18" s="46"/>
      <c r="BA18" s="47"/>
      <c r="BB18" s="88"/>
      <c r="BC18" s="89"/>
      <c r="BD18" s="90"/>
      <c r="BE18" s="91"/>
      <c r="BF18" s="45"/>
      <c r="BG18" s="46"/>
      <c r="BH18" s="47"/>
      <c r="BI18" s="88"/>
      <c r="BJ18" s="89"/>
      <c r="BK18" s="90"/>
      <c r="BL18" s="91"/>
      <c r="BM18" s="45"/>
      <c r="BN18" s="46"/>
      <c r="BO18" s="47"/>
      <c r="BP18" s="88"/>
      <c r="BQ18" s="89"/>
      <c r="BR18" s="90"/>
      <c r="BS18" s="91"/>
      <c r="BT18" s="45"/>
      <c r="BU18" s="46"/>
      <c r="BV18" s="47"/>
      <c r="BW18" s="88"/>
      <c r="BX18" s="89"/>
      <c r="BY18" s="90"/>
      <c r="BZ18" s="91"/>
      <c r="CA18" s="45"/>
      <c r="CB18" s="46"/>
      <c r="CC18" s="47"/>
      <c r="CD18" s="88"/>
      <c r="CE18" s="89"/>
      <c r="CF18" s="90"/>
      <c r="CG18" s="91"/>
      <c r="CH18" s="45"/>
      <c r="CI18" s="46"/>
      <c r="CJ18" s="47"/>
      <c r="CK18" s="88"/>
      <c r="CL18" s="89"/>
      <c r="CM18" s="90"/>
      <c r="CN18" s="91"/>
      <c r="CO18" s="45"/>
      <c r="CP18" s="46"/>
      <c r="CQ18" s="47"/>
      <c r="CR18" s="88"/>
      <c r="CS18" s="89"/>
      <c r="CT18" s="90"/>
      <c r="CU18" s="91"/>
      <c r="CV18" s="45"/>
      <c r="CW18" s="46"/>
      <c r="CX18" s="47"/>
      <c r="CY18" s="88"/>
      <c r="CZ18" s="89"/>
      <c r="DA18" s="90"/>
      <c r="DB18" s="91"/>
      <c r="DC18" s="45"/>
      <c r="DD18" s="46"/>
      <c r="DE18" s="47"/>
      <c r="DF18" s="88"/>
      <c r="DG18" s="89"/>
      <c r="DH18" s="90"/>
      <c r="DI18" s="91"/>
      <c r="DJ18" s="45"/>
      <c r="DK18" s="46"/>
      <c r="DL18" s="47"/>
      <c r="DM18" s="88"/>
      <c r="DN18" s="89"/>
      <c r="DO18" s="90"/>
      <c r="DP18" s="91"/>
      <c r="DQ18" s="45"/>
      <c r="DR18" s="46"/>
      <c r="DS18" s="47"/>
      <c r="DT18" s="88"/>
      <c r="DU18" s="89"/>
      <c r="DV18" s="90"/>
      <c r="DW18" s="91"/>
      <c r="DX18" s="45"/>
      <c r="DY18" s="46"/>
      <c r="DZ18" s="47"/>
      <c r="EA18" s="88"/>
      <c r="EB18" s="89"/>
      <c r="EC18" s="90"/>
      <c r="ED18" s="91"/>
      <c r="EE18" s="45"/>
      <c r="EF18" s="46"/>
      <c r="EG18" s="47"/>
      <c r="EH18" s="88"/>
      <c r="EI18" s="89"/>
      <c r="EJ18" s="90"/>
      <c r="EK18" s="91"/>
      <c r="EL18" s="45"/>
      <c r="EM18" s="46"/>
      <c r="EN18" s="47"/>
      <c r="EO18" s="88"/>
      <c r="EP18" s="89"/>
      <c r="EQ18" s="90"/>
      <c r="ER18" s="91"/>
      <c r="ES18" s="45"/>
      <c r="ET18" s="46"/>
      <c r="EU18" s="47"/>
      <c r="EV18" s="88"/>
      <c r="EW18" s="89"/>
      <c r="EX18" s="90"/>
      <c r="EY18" s="91"/>
      <c r="EZ18" s="45"/>
      <c r="FA18" s="46"/>
      <c r="FB18" s="47"/>
      <c r="FC18" s="88"/>
      <c r="FD18" s="89"/>
      <c r="FE18" s="90"/>
      <c r="FF18" s="91"/>
      <c r="FG18" s="45"/>
      <c r="FH18" s="46"/>
      <c r="FI18" s="47"/>
      <c r="FJ18" s="88"/>
      <c r="FK18" s="89"/>
      <c r="FL18" s="90"/>
      <c r="FM18" s="91"/>
      <c r="FN18" s="45"/>
      <c r="FO18" s="46"/>
      <c r="FP18" s="47"/>
      <c r="FQ18" s="88"/>
      <c r="FR18" s="89"/>
      <c r="FS18" s="90"/>
      <c r="FT18" s="91"/>
      <c r="FU18" s="45"/>
      <c r="FV18" s="46"/>
      <c r="FW18" s="47"/>
      <c r="FX18" s="88"/>
      <c r="FY18" s="89"/>
      <c r="FZ18" s="90"/>
      <c r="GA18" s="91"/>
      <c r="GB18" s="45"/>
      <c r="GC18" s="46"/>
      <c r="GD18" s="47"/>
      <c r="GE18" s="88"/>
      <c r="GF18" s="89"/>
      <c r="GG18" s="90"/>
      <c r="GH18" s="91"/>
      <c r="GI18" s="45"/>
      <c r="GJ18" s="46"/>
      <c r="GK18" s="47"/>
      <c r="GL18" s="88"/>
      <c r="GM18" s="89"/>
      <c r="GN18" s="90"/>
      <c r="GO18" s="91"/>
      <c r="GP18" s="45"/>
      <c r="GQ18" s="46"/>
      <c r="GR18" s="47"/>
      <c r="GS18" s="88"/>
      <c r="GT18" s="89"/>
      <c r="GU18" s="90"/>
      <c r="GV18" s="91"/>
      <c r="GW18" s="45"/>
      <c r="GX18" s="46"/>
      <c r="GY18" s="47"/>
      <c r="GZ18" s="88"/>
      <c r="HA18" s="89"/>
      <c r="HB18" s="90"/>
      <c r="HC18" s="91"/>
      <c r="HD18" s="45"/>
      <c r="HE18" s="46"/>
      <c r="HF18" s="47"/>
      <c r="HG18" s="88"/>
      <c r="HH18" s="89"/>
      <c r="HI18" s="90"/>
      <c r="HJ18" s="91"/>
      <c r="HK18" s="45"/>
      <c r="HL18" s="46"/>
      <c r="HM18" s="47"/>
      <c r="HN18" s="88"/>
      <c r="HO18" s="89"/>
      <c r="HP18" s="90"/>
      <c r="HQ18" s="91"/>
      <c r="HR18" s="45"/>
      <c r="HS18" s="46"/>
      <c r="HT18" s="47"/>
      <c r="HU18" s="88"/>
    </row>
    <row r="19" spans="1:229" s="53" customFormat="1" ht="23.25" customHeight="1" x14ac:dyDescent="0.25">
      <c r="A19" s="71"/>
      <c r="B19" s="92" t="s">
        <v>68</v>
      </c>
      <c r="C19" s="74">
        <v>4.19E-2</v>
      </c>
      <c r="D19" s="32"/>
      <c r="E19" s="32"/>
      <c r="F19" s="32"/>
      <c r="G19" s="34"/>
      <c r="H19" s="81"/>
      <c r="I19" s="82"/>
      <c r="J19" s="83"/>
      <c r="K19" s="84"/>
      <c r="L19" s="85"/>
      <c r="M19" s="86"/>
      <c r="N19" s="86"/>
      <c r="O19" s="81"/>
      <c r="P19" s="82"/>
      <c r="Q19" s="83"/>
      <c r="R19" s="84"/>
      <c r="S19" s="85"/>
      <c r="T19" s="86"/>
      <c r="U19" s="86"/>
      <c r="V19" s="81"/>
      <c r="W19" s="82"/>
      <c r="X19" s="83"/>
      <c r="Y19" s="84"/>
      <c r="Z19" s="85"/>
      <c r="AA19" s="86"/>
      <c r="AB19" s="86"/>
      <c r="AC19" s="81"/>
      <c r="AD19" s="82"/>
      <c r="AE19" s="83"/>
      <c r="AF19" s="84"/>
      <c r="AG19" s="85"/>
      <c r="AH19" s="86"/>
      <c r="AI19" s="86"/>
      <c r="AJ19" s="81"/>
      <c r="AK19" s="82"/>
      <c r="AL19" s="83"/>
      <c r="AM19" s="84"/>
      <c r="AN19" s="85"/>
      <c r="AO19" s="86"/>
      <c r="AP19" s="86"/>
      <c r="AQ19" s="87"/>
      <c r="AR19" s="45"/>
      <c r="AS19" s="46"/>
      <c r="AT19" s="47"/>
      <c r="AU19" s="88"/>
      <c r="AV19" s="89"/>
      <c r="AW19" s="90"/>
      <c r="AX19" s="91"/>
      <c r="AY19" s="45"/>
      <c r="AZ19" s="46"/>
      <c r="BA19" s="47"/>
      <c r="BB19" s="88"/>
      <c r="BC19" s="89"/>
      <c r="BD19" s="90"/>
      <c r="BE19" s="91"/>
      <c r="BF19" s="45"/>
      <c r="BG19" s="46"/>
      <c r="BH19" s="47"/>
      <c r="BI19" s="88"/>
      <c r="BJ19" s="89"/>
      <c r="BK19" s="90"/>
      <c r="BL19" s="91"/>
      <c r="BM19" s="45"/>
      <c r="BN19" s="46"/>
      <c r="BO19" s="47"/>
      <c r="BP19" s="88"/>
      <c r="BQ19" s="89"/>
      <c r="BR19" s="90"/>
      <c r="BS19" s="91"/>
      <c r="BT19" s="45"/>
      <c r="BU19" s="46"/>
      <c r="BV19" s="47"/>
      <c r="BW19" s="88"/>
      <c r="BX19" s="89"/>
      <c r="BY19" s="90"/>
      <c r="BZ19" s="91"/>
      <c r="CA19" s="45"/>
      <c r="CB19" s="46"/>
      <c r="CC19" s="47"/>
      <c r="CD19" s="88"/>
      <c r="CE19" s="89"/>
      <c r="CF19" s="90"/>
      <c r="CG19" s="91"/>
      <c r="CH19" s="45"/>
      <c r="CI19" s="46"/>
      <c r="CJ19" s="47"/>
      <c r="CK19" s="88"/>
      <c r="CL19" s="89"/>
      <c r="CM19" s="90"/>
      <c r="CN19" s="91"/>
      <c r="CO19" s="45"/>
      <c r="CP19" s="46"/>
      <c r="CQ19" s="47"/>
      <c r="CR19" s="88"/>
      <c r="CS19" s="89"/>
      <c r="CT19" s="90"/>
      <c r="CU19" s="91"/>
      <c r="CV19" s="45"/>
      <c r="CW19" s="46"/>
      <c r="CX19" s="47"/>
      <c r="CY19" s="88"/>
      <c r="CZ19" s="89"/>
      <c r="DA19" s="90"/>
      <c r="DB19" s="91"/>
      <c r="DC19" s="45"/>
      <c r="DD19" s="46"/>
      <c r="DE19" s="47"/>
      <c r="DF19" s="88"/>
      <c r="DG19" s="89"/>
      <c r="DH19" s="90"/>
      <c r="DI19" s="91"/>
      <c r="DJ19" s="45"/>
      <c r="DK19" s="46"/>
      <c r="DL19" s="47"/>
      <c r="DM19" s="88"/>
      <c r="DN19" s="89"/>
      <c r="DO19" s="90"/>
      <c r="DP19" s="91"/>
      <c r="DQ19" s="45"/>
      <c r="DR19" s="46"/>
      <c r="DS19" s="47"/>
      <c r="DT19" s="88"/>
      <c r="DU19" s="89"/>
      <c r="DV19" s="90"/>
      <c r="DW19" s="91"/>
      <c r="DX19" s="45"/>
      <c r="DY19" s="46"/>
      <c r="DZ19" s="47"/>
      <c r="EA19" s="88"/>
      <c r="EB19" s="89"/>
      <c r="EC19" s="90"/>
      <c r="ED19" s="91"/>
      <c r="EE19" s="45"/>
      <c r="EF19" s="46"/>
      <c r="EG19" s="47"/>
      <c r="EH19" s="88"/>
      <c r="EI19" s="89"/>
      <c r="EJ19" s="90"/>
      <c r="EK19" s="91"/>
      <c r="EL19" s="45"/>
      <c r="EM19" s="46"/>
      <c r="EN19" s="47"/>
      <c r="EO19" s="88"/>
      <c r="EP19" s="89"/>
      <c r="EQ19" s="90"/>
      <c r="ER19" s="91"/>
      <c r="ES19" s="45"/>
      <c r="ET19" s="46"/>
      <c r="EU19" s="47"/>
      <c r="EV19" s="88"/>
      <c r="EW19" s="89"/>
      <c r="EX19" s="90"/>
      <c r="EY19" s="91"/>
      <c r="EZ19" s="45"/>
      <c r="FA19" s="46"/>
      <c r="FB19" s="47"/>
      <c r="FC19" s="88"/>
      <c r="FD19" s="89"/>
      <c r="FE19" s="90"/>
      <c r="FF19" s="91"/>
      <c r="FG19" s="45"/>
      <c r="FH19" s="46"/>
      <c r="FI19" s="47"/>
      <c r="FJ19" s="88"/>
      <c r="FK19" s="89"/>
      <c r="FL19" s="90"/>
      <c r="FM19" s="91"/>
      <c r="FN19" s="45"/>
      <c r="FO19" s="46"/>
      <c r="FP19" s="47"/>
      <c r="FQ19" s="88"/>
      <c r="FR19" s="89"/>
      <c r="FS19" s="90"/>
      <c r="FT19" s="91"/>
      <c r="FU19" s="45"/>
      <c r="FV19" s="46"/>
      <c r="FW19" s="47"/>
      <c r="FX19" s="88"/>
      <c r="FY19" s="89"/>
      <c r="FZ19" s="90"/>
      <c r="GA19" s="91"/>
      <c r="GB19" s="45"/>
      <c r="GC19" s="46"/>
      <c r="GD19" s="47"/>
      <c r="GE19" s="88"/>
      <c r="GF19" s="89"/>
      <c r="GG19" s="90"/>
      <c r="GH19" s="91"/>
      <c r="GI19" s="45"/>
      <c r="GJ19" s="46"/>
      <c r="GK19" s="47"/>
      <c r="GL19" s="88"/>
      <c r="GM19" s="89"/>
      <c r="GN19" s="90"/>
      <c r="GO19" s="91"/>
      <c r="GP19" s="45"/>
      <c r="GQ19" s="46"/>
      <c r="GR19" s="47"/>
      <c r="GS19" s="88"/>
      <c r="GT19" s="89"/>
      <c r="GU19" s="90"/>
      <c r="GV19" s="91"/>
      <c r="GW19" s="45"/>
      <c r="GX19" s="46"/>
      <c r="GY19" s="47"/>
      <c r="GZ19" s="88"/>
      <c r="HA19" s="89"/>
      <c r="HB19" s="90"/>
      <c r="HC19" s="91"/>
      <c r="HD19" s="45"/>
      <c r="HE19" s="46"/>
      <c r="HF19" s="47"/>
      <c r="HG19" s="88"/>
      <c r="HH19" s="89"/>
      <c r="HI19" s="90"/>
      <c r="HJ19" s="91"/>
      <c r="HK19" s="45"/>
      <c r="HL19" s="46"/>
      <c r="HM19" s="47"/>
      <c r="HN19" s="88"/>
      <c r="HO19" s="89"/>
      <c r="HP19" s="90"/>
      <c r="HQ19" s="91"/>
      <c r="HR19" s="45"/>
      <c r="HS19" s="46"/>
      <c r="HT19" s="47"/>
      <c r="HU19" s="88"/>
    </row>
    <row r="20" spans="1:229" s="53" customFormat="1" ht="23.25" customHeight="1" x14ac:dyDescent="0.25">
      <c r="A20" s="71"/>
      <c r="B20" s="92" t="s">
        <v>69</v>
      </c>
      <c r="C20" s="75">
        <v>5.8999999999999999E-3</v>
      </c>
      <c r="D20" s="32"/>
      <c r="E20" s="32"/>
      <c r="F20" s="32"/>
      <c r="G20" s="34"/>
      <c r="H20" s="81"/>
      <c r="I20" s="82"/>
      <c r="J20" s="83"/>
      <c r="K20" s="84"/>
      <c r="L20" s="85"/>
      <c r="M20" s="86"/>
      <c r="N20" s="86"/>
      <c r="O20" s="81"/>
      <c r="P20" s="82"/>
      <c r="Q20" s="83"/>
      <c r="R20" s="84"/>
      <c r="S20" s="85"/>
      <c r="T20" s="86"/>
      <c r="U20" s="86"/>
      <c r="V20" s="81"/>
      <c r="W20" s="82"/>
      <c r="X20" s="83"/>
      <c r="Y20" s="84"/>
      <c r="Z20" s="85"/>
      <c r="AA20" s="86"/>
      <c r="AB20" s="86"/>
      <c r="AC20" s="81"/>
      <c r="AD20" s="82"/>
      <c r="AE20" s="83"/>
      <c r="AF20" s="84"/>
      <c r="AG20" s="85"/>
      <c r="AH20" s="86"/>
      <c r="AI20" s="86"/>
      <c r="AJ20" s="81"/>
      <c r="AK20" s="82"/>
      <c r="AL20" s="83"/>
      <c r="AM20" s="84"/>
      <c r="AN20" s="85"/>
      <c r="AO20" s="86"/>
      <c r="AP20" s="86"/>
      <c r="AQ20" s="87"/>
      <c r="AR20" s="45"/>
      <c r="AS20" s="46"/>
      <c r="AT20" s="47"/>
      <c r="AU20" s="88"/>
      <c r="AV20" s="89"/>
      <c r="AW20" s="90"/>
      <c r="AX20" s="91"/>
      <c r="AY20" s="45"/>
      <c r="AZ20" s="46"/>
      <c r="BA20" s="47"/>
      <c r="BB20" s="88"/>
      <c r="BC20" s="89"/>
      <c r="BD20" s="90"/>
      <c r="BE20" s="91"/>
      <c r="BF20" s="45"/>
      <c r="BG20" s="46"/>
      <c r="BH20" s="47"/>
      <c r="BI20" s="88"/>
      <c r="BJ20" s="89"/>
      <c r="BK20" s="90"/>
      <c r="BL20" s="91"/>
      <c r="BM20" s="45"/>
      <c r="BN20" s="46"/>
      <c r="BO20" s="47"/>
      <c r="BP20" s="88"/>
      <c r="BQ20" s="89"/>
      <c r="BR20" s="90"/>
      <c r="BS20" s="91"/>
      <c r="BT20" s="45"/>
      <c r="BU20" s="46"/>
      <c r="BV20" s="47"/>
      <c r="BW20" s="88"/>
      <c r="BX20" s="89"/>
      <c r="BY20" s="90"/>
      <c r="BZ20" s="91"/>
      <c r="CA20" s="45"/>
      <c r="CB20" s="46"/>
      <c r="CC20" s="47"/>
      <c r="CD20" s="88"/>
      <c r="CE20" s="89"/>
      <c r="CF20" s="90"/>
      <c r="CG20" s="91"/>
      <c r="CH20" s="45"/>
      <c r="CI20" s="46"/>
      <c r="CJ20" s="47"/>
      <c r="CK20" s="88"/>
      <c r="CL20" s="89"/>
      <c r="CM20" s="90"/>
      <c r="CN20" s="91"/>
      <c r="CO20" s="45"/>
      <c r="CP20" s="46"/>
      <c r="CQ20" s="47"/>
      <c r="CR20" s="88"/>
      <c r="CS20" s="89"/>
      <c r="CT20" s="90"/>
      <c r="CU20" s="91"/>
      <c r="CV20" s="45"/>
      <c r="CW20" s="46"/>
      <c r="CX20" s="47"/>
      <c r="CY20" s="88"/>
      <c r="CZ20" s="89"/>
      <c r="DA20" s="90"/>
      <c r="DB20" s="91"/>
      <c r="DC20" s="45"/>
      <c r="DD20" s="46"/>
      <c r="DE20" s="47"/>
      <c r="DF20" s="88"/>
      <c r="DG20" s="89"/>
      <c r="DH20" s="90"/>
      <c r="DI20" s="91"/>
      <c r="DJ20" s="45"/>
      <c r="DK20" s="46"/>
      <c r="DL20" s="47"/>
      <c r="DM20" s="88"/>
      <c r="DN20" s="89"/>
      <c r="DO20" s="90"/>
      <c r="DP20" s="91"/>
      <c r="DQ20" s="45"/>
      <c r="DR20" s="46"/>
      <c r="DS20" s="47"/>
      <c r="DT20" s="88"/>
      <c r="DU20" s="89"/>
      <c r="DV20" s="90"/>
      <c r="DW20" s="91"/>
      <c r="DX20" s="45"/>
      <c r="DY20" s="46"/>
      <c r="DZ20" s="47"/>
      <c r="EA20" s="88"/>
      <c r="EB20" s="89"/>
      <c r="EC20" s="90"/>
      <c r="ED20" s="91"/>
      <c r="EE20" s="45"/>
      <c r="EF20" s="46"/>
      <c r="EG20" s="47"/>
      <c r="EH20" s="88"/>
      <c r="EI20" s="89"/>
      <c r="EJ20" s="90"/>
      <c r="EK20" s="91"/>
      <c r="EL20" s="45"/>
      <c r="EM20" s="46"/>
      <c r="EN20" s="47"/>
      <c r="EO20" s="88"/>
      <c r="EP20" s="89"/>
      <c r="EQ20" s="90"/>
      <c r="ER20" s="91"/>
      <c r="ES20" s="45"/>
      <c r="ET20" s="46"/>
      <c r="EU20" s="47"/>
      <c r="EV20" s="88"/>
      <c r="EW20" s="89"/>
      <c r="EX20" s="90"/>
      <c r="EY20" s="91"/>
      <c r="EZ20" s="45"/>
      <c r="FA20" s="46"/>
      <c r="FB20" s="47"/>
      <c r="FC20" s="88"/>
      <c r="FD20" s="89"/>
      <c r="FE20" s="90"/>
      <c r="FF20" s="91"/>
      <c r="FG20" s="45"/>
      <c r="FH20" s="46"/>
      <c r="FI20" s="47"/>
      <c r="FJ20" s="88"/>
      <c r="FK20" s="89"/>
      <c r="FL20" s="90"/>
      <c r="FM20" s="91"/>
      <c r="FN20" s="45"/>
      <c r="FO20" s="46"/>
      <c r="FP20" s="47"/>
      <c r="FQ20" s="88"/>
      <c r="FR20" s="89"/>
      <c r="FS20" s="90"/>
      <c r="FT20" s="91"/>
      <c r="FU20" s="45"/>
      <c r="FV20" s="46"/>
      <c r="FW20" s="47"/>
      <c r="FX20" s="88"/>
      <c r="FY20" s="89"/>
      <c r="FZ20" s="90"/>
      <c r="GA20" s="91"/>
      <c r="GB20" s="45"/>
      <c r="GC20" s="46"/>
      <c r="GD20" s="47"/>
      <c r="GE20" s="88"/>
      <c r="GF20" s="89"/>
      <c r="GG20" s="90"/>
      <c r="GH20" s="91"/>
      <c r="GI20" s="45"/>
      <c r="GJ20" s="46"/>
      <c r="GK20" s="47"/>
      <c r="GL20" s="88"/>
      <c r="GM20" s="89"/>
      <c r="GN20" s="90"/>
      <c r="GO20" s="91"/>
      <c r="GP20" s="45"/>
      <c r="GQ20" s="46"/>
      <c r="GR20" s="47"/>
      <c r="GS20" s="88"/>
      <c r="GT20" s="89"/>
      <c r="GU20" s="90"/>
      <c r="GV20" s="91"/>
      <c r="GW20" s="45"/>
      <c r="GX20" s="46"/>
      <c r="GY20" s="47"/>
      <c r="GZ20" s="88"/>
      <c r="HA20" s="89"/>
      <c r="HB20" s="90"/>
      <c r="HC20" s="91"/>
      <c r="HD20" s="45"/>
      <c r="HE20" s="46"/>
      <c r="HF20" s="47"/>
      <c r="HG20" s="88"/>
      <c r="HH20" s="89"/>
      <c r="HI20" s="90"/>
      <c r="HJ20" s="91"/>
      <c r="HK20" s="45"/>
      <c r="HL20" s="46"/>
      <c r="HM20" s="47"/>
      <c r="HN20" s="88"/>
      <c r="HO20" s="89"/>
      <c r="HP20" s="90"/>
      <c r="HQ20" s="91"/>
      <c r="HR20" s="45"/>
      <c r="HS20" s="46"/>
      <c r="HT20" s="47"/>
      <c r="HU20" s="88"/>
    </row>
    <row r="21" spans="1:229" s="53" customFormat="1" ht="23.25" customHeight="1" x14ac:dyDescent="0.25">
      <c r="A21" s="71"/>
      <c r="B21" s="92" t="s">
        <v>70</v>
      </c>
      <c r="C21" s="76">
        <v>6.9500000000000006E-2</v>
      </c>
      <c r="D21" s="32"/>
      <c r="E21" s="32"/>
      <c r="F21" s="32"/>
      <c r="G21" s="34"/>
      <c r="H21" s="81"/>
      <c r="I21" s="82"/>
      <c r="J21" s="83"/>
      <c r="K21" s="84"/>
      <c r="L21" s="85"/>
      <c r="M21" s="86"/>
      <c r="N21" s="86"/>
      <c r="O21" s="81"/>
      <c r="P21" s="82"/>
      <c r="Q21" s="83"/>
      <c r="R21" s="84"/>
      <c r="S21" s="85"/>
      <c r="T21" s="86"/>
      <c r="U21" s="86"/>
      <c r="V21" s="81"/>
      <c r="W21" s="82"/>
      <c r="X21" s="83"/>
      <c r="Y21" s="84"/>
      <c r="Z21" s="85"/>
      <c r="AA21" s="86"/>
      <c r="AB21" s="86"/>
      <c r="AC21" s="81"/>
      <c r="AD21" s="82"/>
      <c r="AE21" s="83"/>
      <c r="AF21" s="84"/>
      <c r="AG21" s="85"/>
      <c r="AH21" s="86"/>
      <c r="AI21" s="86"/>
      <c r="AJ21" s="81"/>
      <c r="AK21" s="82"/>
      <c r="AL21" s="83"/>
      <c r="AM21" s="84"/>
      <c r="AN21" s="85"/>
      <c r="AO21" s="86"/>
      <c r="AP21" s="86"/>
      <c r="AQ21" s="87"/>
      <c r="AR21" s="45"/>
      <c r="AS21" s="46"/>
      <c r="AT21" s="47"/>
      <c r="AU21" s="88"/>
      <c r="AV21" s="89"/>
      <c r="AW21" s="90"/>
      <c r="AX21" s="91"/>
      <c r="AY21" s="45"/>
      <c r="AZ21" s="46"/>
      <c r="BA21" s="47"/>
      <c r="BB21" s="88"/>
      <c r="BC21" s="89"/>
      <c r="BD21" s="90"/>
      <c r="BE21" s="91"/>
      <c r="BF21" s="45"/>
      <c r="BG21" s="46"/>
      <c r="BH21" s="47"/>
      <c r="BI21" s="88"/>
      <c r="BJ21" s="89"/>
      <c r="BK21" s="90"/>
      <c r="BL21" s="91"/>
      <c r="BM21" s="45"/>
      <c r="BN21" s="46"/>
      <c r="BO21" s="47"/>
      <c r="BP21" s="88"/>
      <c r="BQ21" s="89"/>
      <c r="BR21" s="90"/>
      <c r="BS21" s="91"/>
      <c r="BT21" s="45"/>
      <c r="BU21" s="46"/>
      <c r="BV21" s="47"/>
      <c r="BW21" s="88"/>
      <c r="BX21" s="89"/>
      <c r="BY21" s="90"/>
      <c r="BZ21" s="91"/>
      <c r="CA21" s="45"/>
      <c r="CB21" s="46"/>
      <c r="CC21" s="47"/>
      <c r="CD21" s="88"/>
      <c r="CE21" s="89"/>
      <c r="CF21" s="90"/>
      <c r="CG21" s="91"/>
      <c r="CH21" s="45"/>
      <c r="CI21" s="46"/>
      <c r="CJ21" s="47"/>
      <c r="CK21" s="88"/>
      <c r="CL21" s="89"/>
      <c r="CM21" s="90"/>
      <c r="CN21" s="91"/>
      <c r="CO21" s="45"/>
      <c r="CP21" s="46"/>
      <c r="CQ21" s="47"/>
      <c r="CR21" s="88"/>
      <c r="CS21" s="89"/>
      <c r="CT21" s="90"/>
      <c r="CU21" s="91"/>
      <c r="CV21" s="45"/>
      <c r="CW21" s="46"/>
      <c r="CX21" s="47"/>
      <c r="CY21" s="88"/>
      <c r="CZ21" s="89"/>
      <c r="DA21" s="90"/>
      <c r="DB21" s="91"/>
      <c r="DC21" s="45"/>
      <c r="DD21" s="46"/>
      <c r="DE21" s="47"/>
      <c r="DF21" s="88"/>
      <c r="DG21" s="89"/>
      <c r="DH21" s="90"/>
      <c r="DI21" s="91"/>
      <c r="DJ21" s="45"/>
      <c r="DK21" s="46"/>
      <c r="DL21" s="47"/>
      <c r="DM21" s="88"/>
      <c r="DN21" s="89"/>
      <c r="DO21" s="90"/>
      <c r="DP21" s="91"/>
      <c r="DQ21" s="45"/>
      <c r="DR21" s="46"/>
      <c r="DS21" s="47"/>
      <c r="DT21" s="88"/>
      <c r="DU21" s="89"/>
      <c r="DV21" s="90"/>
      <c r="DW21" s="91"/>
      <c r="DX21" s="45"/>
      <c r="DY21" s="46"/>
      <c r="DZ21" s="47"/>
      <c r="EA21" s="88"/>
      <c r="EB21" s="89"/>
      <c r="EC21" s="90"/>
      <c r="ED21" s="91"/>
      <c r="EE21" s="45"/>
      <c r="EF21" s="46"/>
      <c r="EG21" s="47"/>
      <c r="EH21" s="88"/>
      <c r="EI21" s="89"/>
      <c r="EJ21" s="90"/>
      <c r="EK21" s="91"/>
      <c r="EL21" s="45"/>
      <c r="EM21" s="46"/>
      <c r="EN21" s="47"/>
      <c r="EO21" s="88"/>
      <c r="EP21" s="89"/>
      <c r="EQ21" s="90"/>
      <c r="ER21" s="91"/>
      <c r="ES21" s="45"/>
      <c r="ET21" s="46"/>
      <c r="EU21" s="47"/>
      <c r="EV21" s="88"/>
      <c r="EW21" s="89"/>
      <c r="EX21" s="90"/>
      <c r="EY21" s="91"/>
      <c r="EZ21" s="45"/>
      <c r="FA21" s="46"/>
      <c r="FB21" s="47"/>
      <c r="FC21" s="88"/>
      <c r="FD21" s="89"/>
      <c r="FE21" s="90"/>
      <c r="FF21" s="91"/>
      <c r="FG21" s="45"/>
      <c r="FH21" s="46"/>
      <c r="FI21" s="47"/>
      <c r="FJ21" s="88"/>
      <c r="FK21" s="89"/>
      <c r="FL21" s="90"/>
      <c r="FM21" s="91"/>
      <c r="FN21" s="45"/>
      <c r="FO21" s="46"/>
      <c r="FP21" s="47"/>
      <c r="FQ21" s="88"/>
      <c r="FR21" s="89"/>
      <c r="FS21" s="90"/>
      <c r="FT21" s="91"/>
      <c r="FU21" s="45"/>
      <c r="FV21" s="46"/>
      <c r="FW21" s="47"/>
      <c r="FX21" s="88"/>
      <c r="FY21" s="89"/>
      <c r="FZ21" s="90"/>
      <c r="GA21" s="91"/>
      <c r="GB21" s="45"/>
      <c r="GC21" s="46"/>
      <c r="GD21" s="47"/>
      <c r="GE21" s="88"/>
      <c r="GF21" s="89"/>
      <c r="GG21" s="90"/>
      <c r="GH21" s="91"/>
      <c r="GI21" s="45"/>
      <c r="GJ21" s="46"/>
      <c r="GK21" s="47"/>
      <c r="GL21" s="88"/>
      <c r="GM21" s="89"/>
      <c r="GN21" s="90"/>
      <c r="GO21" s="91"/>
      <c r="GP21" s="45"/>
      <c r="GQ21" s="46"/>
      <c r="GR21" s="47"/>
      <c r="GS21" s="88"/>
      <c r="GT21" s="89"/>
      <c r="GU21" s="90"/>
      <c r="GV21" s="91"/>
      <c r="GW21" s="45"/>
      <c r="GX21" s="46"/>
      <c r="GY21" s="47"/>
      <c r="GZ21" s="88"/>
      <c r="HA21" s="89"/>
      <c r="HB21" s="90"/>
      <c r="HC21" s="91"/>
      <c r="HD21" s="45"/>
      <c r="HE21" s="46"/>
      <c r="HF21" s="47"/>
      <c r="HG21" s="88"/>
      <c r="HH21" s="89"/>
      <c r="HI21" s="90"/>
      <c r="HJ21" s="91"/>
      <c r="HK21" s="45"/>
      <c r="HL21" s="46"/>
      <c r="HM21" s="47"/>
      <c r="HN21" s="88"/>
      <c r="HO21" s="89"/>
      <c r="HP21" s="90"/>
      <c r="HQ21" s="91"/>
      <c r="HR21" s="45"/>
      <c r="HS21" s="46"/>
      <c r="HT21" s="47"/>
      <c r="HU21" s="88"/>
    </row>
    <row r="22" spans="1:229" s="53" customFormat="1" ht="23.25" customHeight="1" x14ac:dyDescent="0.25">
      <c r="A22" s="71"/>
      <c r="B22" s="92" t="s">
        <v>71</v>
      </c>
      <c r="C22" s="77">
        <v>8.1500000000000003E-2</v>
      </c>
      <c r="D22" s="32"/>
      <c r="E22" s="32"/>
      <c r="F22" s="32"/>
      <c r="G22" s="34"/>
      <c r="H22" s="81"/>
      <c r="I22" s="82"/>
      <c r="J22" s="83"/>
      <c r="K22" s="84"/>
      <c r="L22" s="85"/>
      <c r="M22" s="86"/>
      <c r="N22" s="86"/>
      <c r="O22" s="81"/>
      <c r="P22" s="82"/>
      <c r="Q22" s="83"/>
      <c r="R22" s="84"/>
      <c r="S22" s="85"/>
      <c r="T22" s="86"/>
      <c r="U22" s="86"/>
      <c r="V22" s="81"/>
      <c r="W22" s="82"/>
      <c r="X22" s="83"/>
      <c r="Y22" s="84"/>
      <c r="Z22" s="85"/>
      <c r="AA22" s="86"/>
      <c r="AB22" s="86"/>
      <c r="AC22" s="81"/>
      <c r="AD22" s="82"/>
      <c r="AE22" s="83"/>
      <c r="AF22" s="84"/>
      <c r="AG22" s="85"/>
      <c r="AH22" s="86"/>
      <c r="AI22" s="86"/>
      <c r="AJ22" s="81"/>
      <c r="AK22" s="82"/>
      <c r="AL22" s="83"/>
      <c r="AM22" s="84"/>
      <c r="AN22" s="85"/>
      <c r="AO22" s="86"/>
      <c r="AP22" s="86"/>
      <c r="AQ22" s="87"/>
      <c r="AR22" s="45"/>
      <c r="AS22" s="46"/>
      <c r="AT22" s="47"/>
      <c r="AU22" s="88"/>
      <c r="AV22" s="89"/>
      <c r="AW22" s="90"/>
      <c r="AX22" s="91"/>
      <c r="AY22" s="45"/>
      <c r="AZ22" s="46"/>
      <c r="BA22" s="47"/>
      <c r="BB22" s="88"/>
      <c r="BC22" s="89"/>
      <c r="BD22" s="90"/>
      <c r="BE22" s="91"/>
      <c r="BF22" s="45"/>
      <c r="BG22" s="46"/>
      <c r="BH22" s="47"/>
      <c r="BI22" s="88"/>
      <c r="BJ22" s="89"/>
      <c r="BK22" s="90"/>
      <c r="BL22" s="91"/>
      <c r="BM22" s="45"/>
      <c r="BN22" s="46"/>
      <c r="BO22" s="47"/>
      <c r="BP22" s="88"/>
      <c r="BQ22" s="89"/>
      <c r="BR22" s="90"/>
      <c r="BS22" s="91"/>
      <c r="BT22" s="45"/>
      <c r="BU22" s="46"/>
      <c r="BV22" s="47"/>
      <c r="BW22" s="88"/>
      <c r="BX22" s="89"/>
      <c r="BY22" s="90"/>
      <c r="BZ22" s="91"/>
      <c r="CA22" s="45"/>
      <c r="CB22" s="46"/>
      <c r="CC22" s="47"/>
      <c r="CD22" s="88"/>
      <c r="CE22" s="89"/>
      <c r="CF22" s="90"/>
      <c r="CG22" s="91"/>
      <c r="CH22" s="45"/>
      <c r="CI22" s="46"/>
      <c r="CJ22" s="47"/>
      <c r="CK22" s="88"/>
      <c r="CL22" s="89"/>
      <c r="CM22" s="90"/>
      <c r="CN22" s="91"/>
      <c r="CO22" s="45"/>
      <c r="CP22" s="46"/>
      <c r="CQ22" s="47"/>
      <c r="CR22" s="88"/>
      <c r="CS22" s="89"/>
      <c r="CT22" s="90"/>
      <c r="CU22" s="91"/>
      <c r="CV22" s="45"/>
      <c r="CW22" s="46"/>
      <c r="CX22" s="47"/>
      <c r="CY22" s="88"/>
      <c r="CZ22" s="89"/>
      <c r="DA22" s="90"/>
      <c r="DB22" s="91"/>
      <c r="DC22" s="45"/>
      <c r="DD22" s="46"/>
      <c r="DE22" s="47"/>
      <c r="DF22" s="88"/>
      <c r="DG22" s="89"/>
      <c r="DH22" s="90"/>
      <c r="DI22" s="91"/>
      <c r="DJ22" s="45"/>
      <c r="DK22" s="46"/>
      <c r="DL22" s="47"/>
      <c r="DM22" s="88"/>
      <c r="DN22" s="89"/>
      <c r="DO22" s="90"/>
      <c r="DP22" s="91"/>
      <c r="DQ22" s="45"/>
      <c r="DR22" s="46"/>
      <c r="DS22" s="47"/>
      <c r="DT22" s="88"/>
      <c r="DU22" s="89"/>
      <c r="DV22" s="90"/>
      <c r="DW22" s="91"/>
      <c r="DX22" s="45"/>
      <c r="DY22" s="46"/>
      <c r="DZ22" s="47"/>
      <c r="EA22" s="88"/>
      <c r="EB22" s="89"/>
      <c r="EC22" s="90"/>
      <c r="ED22" s="91"/>
      <c r="EE22" s="45"/>
      <c r="EF22" s="46"/>
      <c r="EG22" s="47"/>
      <c r="EH22" s="88"/>
      <c r="EI22" s="89"/>
      <c r="EJ22" s="90"/>
      <c r="EK22" s="91"/>
      <c r="EL22" s="45"/>
      <c r="EM22" s="46"/>
      <c r="EN22" s="47"/>
      <c r="EO22" s="88"/>
      <c r="EP22" s="89"/>
      <c r="EQ22" s="90"/>
      <c r="ER22" s="91"/>
      <c r="ES22" s="45"/>
      <c r="ET22" s="46"/>
      <c r="EU22" s="47"/>
      <c r="EV22" s="88"/>
      <c r="EW22" s="89"/>
      <c r="EX22" s="90"/>
      <c r="EY22" s="91"/>
      <c r="EZ22" s="45"/>
      <c r="FA22" s="46"/>
      <c r="FB22" s="47"/>
      <c r="FC22" s="88"/>
      <c r="FD22" s="89"/>
      <c r="FE22" s="90"/>
      <c r="FF22" s="91"/>
      <c r="FG22" s="45"/>
      <c r="FH22" s="46"/>
      <c r="FI22" s="47"/>
      <c r="FJ22" s="88"/>
      <c r="FK22" s="89"/>
      <c r="FL22" s="90"/>
      <c r="FM22" s="91"/>
      <c r="FN22" s="45"/>
      <c r="FO22" s="46"/>
      <c r="FP22" s="47"/>
      <c r="FQ22" s="88"/>
      <c r="FR22" s="89"/>
      <c r="FS22" s="90"/>
      <c r="FT22" s="91"/>
      <c r="FU22" s="45"/>
      <c r="FV22" s="46"/>
      <c r="FW22" s="47"/>
      <c r="FX22" s="88"/>
      <c r="FY22" s="89"/>
      <c r="FZ22" s="90"/>
      <c r="GA22" s="91"/>
      <c r="GB22" s="45"/>
      <c r="GC22" s="46"/>
      <c r="GD22" s="47"/>
      <c r="GE22" s="88"/>
      <c r="GF22" s="89"/>
      <c r="GG22" s="90"/>
      <c r="GH22" s="91"/>
      <c r="GI22" s="45"/>
      <c r="GJ22" s="46"/>
      <c r="GK22" s="47"/>
      <c r="GL22" s="88"/>
      <c r="GM22" s="89"/>
      <c r="GN22" s="90"/>
      <c r="GO22" s="91"/>
      <c r="GP22" s="45"/>
      <c r="GQ22" s="46"/>
      <c r="GR22" s="47"/>
      <c r="GS22" s="88"/>
      <c r="GT22" s="89"/>
      <c r="GU22" s="90"/>
      <c r="GV22" s="91"/>
      <c r="GW22" s="45"/>
      <c r="GX22" s="46"/>
      <c r="GY22" s="47"/>
      <c r="GZ22" s="88"/>
      <c r="HA22" s="89"/>
      <c r="HB22" s="90"/>
      <c r="HC22" s="91"/>
      <c r="HD22" s="45"/>
      <c r="HE22" s="46"/>
      <c r="HF22" s="47"/>
      <c r="HG22" s="88"/>
      <c r="HH22" s="89"/>
      <c r="HI22" s="90"/>
      <c r="HJ22" s="91"/>
      <c r="HK22" s="45"/>
      <c r="HL22" s="46"/>
      <c r="HM22" s="47"/>
      <c r="HN22" s="88"/>
      <c r="HO22" s="89"/>
      <c r="HP22" s="90"/>
      <c r="HQ22" s="91"/>
      <c r="HR22" s="45"/>
      <c r="HS22" s="46"/>
      <c r="HT22" s="47"/>
      <c r="HU22" s="88"/>
    </row>
    <row r="23" spans="1:229" s="53" customFormat="1" ht="23.25" customHeight="1" x14ac:dyDescent="0.25">
      <c r="A23" s="71"/>
      <c r="B23" s="92" t="s">
        <v>72</v>
      </c>
      <c r="C23" s="72">
        <f>((1+C19)*(1+C20)*(1+C21)/(1-C22))-1</f>
        <v>0.2203445738649974</v>
      </c>
      <c r="D23" s="32"/>
      <c r="E23" s="32"/>
      <c r="F23" s="32"/>
      <c r="G23" s="34"/>
      <c r="H23" s="81"/>
      <c r="I23" s="82"/>
      <c r="J23" s="83"/>
      <c r="K23" s="84"/>
      <c r="L23" s="85"/>
      <c r="M23" s="86"/>
      <c r="N23" s="86"/>
      <c r="O23" s="81"/>
      <c r="P23" s="82"/>
      <c r="Q23" s="83"/>
      <c r="R23" s="84"/>
      <c r="S23" s="85"/>
      <c r="T23" s="86"/>
      <c r="U23" s="86"/>
      <c r="V23" s="81"/>
      <c r="W23" s="82"/>
      <c r="X23" s="83"/>
      <c r="Y23" s="84"/>
      <c r="Z23" s="85"/>
      <c r="AA23" s="86"/>
      <c r="AB23" s="86"/>
      <c r="AC23" s="81"/>
      <c r="AD23" s="82"/>
      <c r="AE23" s="83"/>
      <c r="AF23" s="84"/>
      <c r="AG23" s="85"/>
      <c r="AH23" s="86"/>
      <c r="AI23" s="86"/>
      <c r="AJ23" s="81"/>
      <c r="AK23" s="82"/>
      <c r="AL23" s="83"/>
      <c r="AM23" s="84"/>
      <c r="AN23" s="85"/>
      <c r="AO23" s="86"/>
      <c r="AP23" s="86"/>
      <c r="AQ23" s="87"/>
      <c r="AR23" s="45"/>
      <c r="AS23" s="46"/>
      <c r="AT23" s="47"/>
      <c r="AU23" s="88"/>
      <c r="AV23" s="89"/>
      <c r="AW23" s="90"/>
      <c r="AX23" s="91"/>
      <c r="AY23" s="45"/>
      <c r="AZ23" s="46"/>
      <c r="BA23" s="47"/>
      <c r="BB23" s="88"/>
      <c r="BC23" s="89"/>
      <c r="BD23" s="90"/>
      <c r="BE23" s="91"/>
      <c r="BF23" s="45"/>
      <c r="BG23" s="46"/>
      <c r="BH23" s="47"/>
      <c r="BI23" s="88"/>
      <c r="BJ23" s="89"/>
      <c r="BK23" s="90"/>
      <c r="BL23" s="91"/>
      <c r="BM23" s="45"/>
      <c r="BN23" s="46"/>
      <c r="BO23" s="47"/>
      <c r="BP23" s="88"/>
      <c r="BQ23" s="89"/>
      <c r="BR23" s="90"/>
      <c r="BS23" s="91"/>
      <c r="BT23" s="45"/>
      <c r="BU23" s="46"/>
      <c r="BV23" s="47"/>
      <c r="BW23" s="88"/>
      <c r="BX23" s="89"/>
      <c r="BY23" s="90"/>
      <c r="BZ23" s="91"/>
      <c r="CA23" s="45"/>
      <c r="CB23" s="46"/>
      <c r="CC23" s="47"/>
      <c r="CD23" s="88"/>
      <c r="CE23" s="89"/>
      <c r="CF23" s="90"/>
      <c r="CG23" s="91"/>
      <c r="CH23" s="45"/>
      <c r="CI23" s="46"/>
      <c r="CJ23" s="47"/>
      <c r="CK23" s="88"/>
      <c r="CL23" s="89"/>
      <c r="CM23" s="90"/>
      <c r="CN23" s="91"/>
      <c r="CO23" s="45"/>
      <c r="CP23" s="46"/>
      <c r="CQ23" s="47"/>
      <c r="CR23" s="88"/>
      <c r="CS23" s="89"/>
      <c r="CT23" s="90"/>
      <c r="CU23" s="91"/>
      <c r="CV23" s="45"/>
      <c r="CW23" s="46"/>
      <c r="CX23" s="47"/>
      <c r="CY23" s="88"/>
      <c r="CZ23" s="89"/>
      <c r="DA23" s="90"/>
      <c r="DB23" s="91"/>
      <c r="DC23" s="45"/>
      <c r="DD23" s="46"/>
      <c r="DE23" s="47"/>
      <c r="DF23" s="88"/>
      <c r="DG23" s="89"/>
      <c r="DH23" s="90"/>
      <c r="DI23" s="91"/>
      <c r="DJ23" s="45"/>
      <c r="DK23" s="46"/>
      <c r="DL23" s="47"/>
      <c r="DM23" s="88"/>
      <c r="DN23" s="89"/>
      <c r="DO23" s="90"/>
      <c r="DP23" s="91"/>
      <c r="DQ23" s="45"/>
      <c r="DR23" s="46"/>
      <c r="DS23" s="47"/>
      <c r="DT23" s="88"/>
      <c r="DU23" s="89"/>
      <c r="DV23" s="90"/>
      <c r="DW23" s="91"/>
      <c r="DX23" s="45"/>
      <c r="DY23" s="46"/>
      <c r="DZ23" s="47"/>
      <c r="EA23" s="88"/>
      <c r="EB23" s="89"/>
      <c r="EC23" s="90"/>
      <c r="ED23" s="91"/>
      <c r="EE23" s="45"/>
      <c r="EF23" s="46"/>
      <c r="EG23" s="47"/>
      <c r="EH23" s="88"/>
      <c r="EI23" s="89"/>
      <c r="EJ23" s="90"/>
      <c r="EK23" s="91"/>
      <c r="EL23" s="45"/>
      <c r="EM23" s="46"/>
      <c r="EN23" s="47"/>
      <c r="EO23" s="88"/>
      <c r="EP23" s="89"/>
      <c r="EQ23" s="90"/>
      <c r="ER23" s="91"/>
      <c r="ES23" s="45"/>
      <c r="ET23" s="46"/>
      <c r="EU23" s="47"/>
      <c r="EV23" s="88"/>
      <c r="EW23" s="89"/>
      <c r="EX23" s="90"/>
      <c r="EY23" s="91"/>
      <c r="EZ23" s="45"/>
      <c r="FA23" s="46"/>
      <c r="FB23" s="47"/>
      <c r="FC23" s="88"/>
      <c r="FD23" s="89"/>
      <c r="FE23" s="90"/>
      <c r="FF23" s="91"/>
      <c r="FG23" s="45"/>
      <c r="FH23" s="46"/>
      <c r="FI23" s="47"/>
      <c r="FJ23" s="88"/>
      <c r="FK23" s="89"/>
      <c r="FL23" s="90"/>
      <c r="FM23" s="91"/>
      <c r="FN23" s="45"/>
      <c r="FO23" s="46"/>
      <c r="FP23" s="47"/>
      <c r="FQ23" s="88"/>
      <c r="FR23" s="89"/>
      <c r="FS23" s="90"/>
      <c r="FT23" s="91"/>
      <c r="FU23" s="45"/>
      <c r="FV23" s="46"/>
      <c r="FW23" s="47"/>
      <c r="FX23" s="88"/>
      <c r="FY23" s="89"/>
      <c r="FZ23" s="90"/>
      <c r="GA23" s="91"/>
      <c r="GB23" s="45"/>
      <c r="GC23" s="46"/>
      <c r="GD23" s="47"/>
      <c r="GE23" s="88"/>
      <c r="GF23" s="89"/>
      <c r="GG23" s="90"/>
      <c r="GH23" s="91"/>
      <c r="GI23" s="45"/>
      <c r="GJ23" s="46"/>
      <c r="GK23" s="47"/>
      <c r="GL23" s="88"/>
      <c r="GM23" s="89"/>
      <c r="GN23" s="90"/>
      <c r="GO23" s="91"/>
      <c r="GP23" s="45"/>
      <c r="GQ23" s="46"/>
      <c r="GR23" s="47"/>
      <c r="GS23" s="88"/>
      <c r="GT23" s="89"/>
      <c r="GU23" s="90"/>
      <c r="GV23" s="91"/>
      <c r="GW23" s="45"/>
      <c r="GX23" s="46"/>
      <c r="GY23" s="47"/>
      <c r="GZ23" s="88"/>
      <c r="HA23" s="89"/>
      <c r="HB23" s="90"/>
      <c r="HC23" s="91"/>
      <c r="HD23" s="45"/>
      <c r="HE23" s="46"/>
      <c r="HF23" s="47"/>
      <c r="HG23" s="88"/>
      <c r="HH23" s="89"/>
      <c r="HI23" s="90"/>
      <c r="HJ23" s="91"/>
      <c r="HK23" s="45"/>
      <c r="HL23" s="46"/>
      <c r="HM23" s="47"/>
      <c r="HN23" s="88"/>
      <c r="HO23" s="89"/>
      <c r="HP23" s="90"/>
      <c r="HQ23" s="91"/>
      <c r="HR23" s="45"/>
      <c r="HS23" s="46"/>
      <c r="HT23" s="47"/>
      <c r="HU23" s="88"/>
    </row>
    <row r="24" spans="1:229" s="53" customFormat="1" ht="23.25" customHeight="1" x14ac:dyDescent="0.25">
      <c r="A24" s="71"/>
      <c r="B24" s="93" t="s">
        <v>73</v>
      </c>
      <c r="C24" s="94">
        <f>C23</f>
        <v>0.2203445738649974</v>
      </c>
      <c r="D24" s="32"/>
      <c r="E24" s="32"/>
      <c r="F24" s="32"/>
      <c r="G24" s="34"/>
      <c r="H24" s="81"/>
      <c r="I24" s="82"/>
      <c r="J24" s="83"/>
      <c r="K24" s="84"/>
      <c r="L24" s="85"/>
      <c r="M24" s="86"/>
      <c r="N24" s="86"/>
      <c r="O24" s="81"/>
      <c r="P24" s="82"/>
      <c r="Q24" s="83"/>
      <c r="R24" s="84"/>
      <c r="S24" s="85"/>
      <c r="T24" s="86"/>
      <c r="U24" s="86"/>
      <c r="V24" s="81"/>
      <c r="W24" s="82"/>
      <c r="X24" s="83"/>
      <c r="Y24" s="84"/>
      <c r="Z24" s="85"/>
      <c r="AA24" s="86"/>
      <c r="AB24" s="86"/>
      <c r="AC24" s="81"/>
      <c r="AD24" s="82"/>
      <c r="AE24" s="83"/>
      <c r="AF24" s="84"/>
      <c r="AG24" s="85"/>
      <c r="AH24" s="86"/>
      <c r="AI24" s="86"/>
      <c r="AJ24" s="81"/>
      <c r="AK24" s="82"/>
      <c r="AL24" s="83"/>
      <c r="AM24" s="84"/>
      <c r="AN24" s="85"/>
      <c r="AO24" s="86"/>
      <c r="AP24" s="86"/>
      <c r="AQ24" s="87"/>
      <c r="AR24" s="45"/>
      <c r="AS24" s="46"/>
      <c r="AT24" s="47"/>
      <c r="AU24" s="88"/>
      <c r="AV24" s="89"/>
      <c r="AW24" s="90"/>
      <c r="AX24" s="91"/>
      <c r="AY24" s="45"/>
      <c r="AZ24" s="46"/>
      <c r="BA24" s="47"/>
      <c r="BB24" s="88"/>
      <c r="BC24" s="89"/>
      <c r="BD24" s="90"/>
      <c r="BE24" s="91"/>
      <c r="BF24" s="45"/>
      <c r="BG24" s="46"/>
      <c r="BH24" s="47"/>
      <c r="BI24" s="88"/>
      <c r="BJ24" s="89"/>
      <c r="BK24" s="90"/>
      <c r="BL24" s="91"/>
      <c r="BM24" s="45"/>
      <c r="BN24" s="46"/>
      <c r="BO24" s="47"/>
      <c r="BP24" s="88"/>
      <c r="BQ24" s="89"/>
      <c r="BR24" s="90"/>
      <c r="BS24" s="91"/>
      <c r="BT24" s="45"/>
      <c r="BU24" s="46"/>
      <c r="BV24" s="47"/>
      <c r="BW24" s="88"/>
      <c r="BX24" s="89"/>
      <c r="BY24" s="90"/>
      <c r="BZ24" s="91"/>
      <c r="CA24" s="45"/>
      <c r="CB24" s="46"/>
      <c r="CC24" s="47"/>
      <c r="CD24" s="88"/>
      <c r="CE24" s="89"/>
      <c r="CF24" s="90"/>
      <c r="CG24" s="91"/>
      <c r="CH24" s="45"/>
      <c r="CI24" s="46"/>
      <c r="CJ24" s="47"/>
      <c r="CK24" s="88"/>
      <c r="CL24" s="89"/>
      <c r="CM24" s="90"/>
      <c r="CN24" s="91"/>
      <c r="CO24" s="45"/>
      <c r="CP24" s="46"/>
      <c r="CQ24" s="47"/>
      <c r="CR24" s="88"/>
      <c r="CS24" s="89"/>
      <c r="CT24" s="90"/>
      <c r="CU24" s="91"/>
      <c r="CV24" s="45"/>
      <c r="CW24" s="46"/>
      <c r="CX24" s="47"/>
      <c r="CY24" s="88"/>
      <c r="CZ24" s="89"/>
      <c r="DA24" s="90"/>
      <c r="DB24" s="91"/>
      <c r="DC24" s="45"/>
      <c r="DD24" s="46"/>
      <c r="DE24" s="47"/>
      <c r="DF24" s="88"/>
      <c r="DG24" s="89"/>
      <c r="DH24" s="90"/>
      <c r="DI24" s="91"/>
      <c r="DJ24" s="45"/>
      <c r="DK24" s="46"/>
      <c r="DL24" s="47"/>
      <c r="DM24" s="88"/>
      <c r="DN24" s="89"/>
      <c r="DO24" s="90"/>
      <c r="DP24" s="91"/>
      <c r="DQ24" s="45"/>
      <c r="DR24" s="46"/>
      <c r="DS24" s="47"/>
      <c r="DT24" s="88"/>
      <c r="DU24" s="89"/>
      <c r="DV24" s="90"/>
      <c r="DW24" s="91"/>
      <c r="DX24" s="45"/>
      <c r="DY24" s="46"/>
      <c r="DZ24" s="47"/>
      <c r="EA24" s="88"/>
      <c r="EB24" s="89"/>
      <c r="EC24" s="90"/>
      <c r="ED24" s="91"/>
      <c r="EE24" s="45"/>
      <c r="EF24" s="46"/>
      <c r="EG24" s="47"/>
      <c r="EH24" s="88"/>
      <c r="EI24" s="89"/>
      <c r="EJ24" s="90"/>
      <c r="EK24" s="91"/>
      <c r="EL24" s="45"/>
      <c r="EM24" s="46"/>
      <c r="EN24" s="47"/>
      <c r="EO24" s="88"/>
      <c r="EP24" s="89"/>
      <c r="EQ24" s="90"/>
      <c r="ER24" s="91"/>
      <c r="ES24" s="45"/>
      <c r="ET24" s="46"/>
      <c r="EU24" s="47"/>
      <c r="EV24" s="88"/>
      <c r="EW24" s="89"/>
      <c r="EX24" s="90"/>
      <c r="EY24" s="91"/>
      <c r="EZ24" s="45"/>
      <c r="FA24" s="46"/>
      <c r="FB24" s="47"/>
      <c r="FC24" s="88"/>
      <c r="FD24" s="89"/>
      <c r="FE24" s="90"/>
      <c r="FF24" s="91"/>
      <c r="FG24" s="45"/>
      <c r="FH24" s="46"/>
      <c r="FI24" s="47"/>
      <c r="FJ24" s="88"/>
      <c r="FK24" s="89"/>
      <c r="FL24" s="90"/>
      <c r="FM24" s="91"/>
      <c r="FN24" s="45"/>
      <c r="FO24" s="46"/>
      <c r="FP24" s="47"/>
      <c r="FQ24" s="88"/>
      <c r="FR24" s="89"/>
      <c r="FS24" s="90"/>
      <c r="FT24" s="91"/>
      <c r="FU24" s="45"/>
      <c r="FV24" s="46"/>
      <c r="FW24" s="47"/>
      <c r="FX24" s="88"/>
      <c r="FY24" s="89"/>
      <c r="FZ24" s="90"/>
      <c r="GA24" s="91"/>
      <c r="GB24" s="45"/>
      <c r="GC24" s="46"/>
      <c r="GD24" s="47"/>
      <c r="GE24" s="88"/>
      <c r="GF24" s="89"/>
      <c r="GG24" s="90"/>
      <c r="GH24" s="91"/>
      <c r="GI24" s="45"/>
      <c r="GJ24" s="46"/>
      <c r="GK24" s="47"/>
      <c r="GL24" s="88"/>
      <c r="GM24" s="89"/>
      <c r="GN24" s="90"/>
      <c r="GO24" s="91"/>
      <c r="GP24" s="45"/>
      <c r="GQ24" s="46"/>
      <c r="GR24" s="47"/>
      <c r="GS24" s="88"/>
      <c r="GT24" s="89"/>
      <c r="GU24" s="90"/>
      <c r="GV24" s="91"/>
      <c r="GW24" s="45"/>
      <c r="GX24" s="46"/>
      <c r="GY24" s="47"/>
      <c r="GZ24" s="88"/>
      <c r="HA24" s="89"/>
      <c r="HB24" s="90"/>
      <c r="HC24" s="91"/>
      <c r="HD24" s="45"/>
      <c r="HE24" s="46"/>
      <c r="HF24" s="47"/>
      <c r="HG24" s="88"/>
      <c r="HH24" s="89"/>
      <c r="HI24" s="90"/>
      <c r="HJ24" s="91"/>
      <c r="HK24" s="45"/>
      <c r="HL24" s="46"/>
      <c r="HM24" s="47"/>
      <c r="HN24" s="88"/>
      <c r="HO24" s="89"/>
      <c r="HP24" s="90"/>
      <c r="HQ24" s="91"/>
      <c r="HR24" s="45"/>
      <c r="HS24" s="46"/>
      <c r="HT24" s="47"/>
      <c r="HU24" s="88"/>
    </row>
    <row r="25" spans="1:229" s="53" customFormat="1" x14ac:dyDescent="0.25">
      <c r="A25" s="32"/>
      <c r="B25" s="33"/>
      <c r="C25" s="32"/>
      <c r="D25" s="32"/>
      <c r="E25" s="32"/>
      <c r="F25" s="32"/>
      <c r="G25" s="34"/>
      <c r="H25" s="81"/>
      <c r="I25" s="82"/>
      <c r="J25" s="83"/>
      <c r="K25" s="84"/>
      <c r="L25" s="85"/>
      <c r="M25" s="86"/>
      <c r="N25" s="86"/>
      <c r="O25" s="81"/>
      <c r="P25" s="82"/>
      <c r="Q25" s="83"/>
      <c r="R25" s="84"/>
      <c r="S25" s="85"/>
      <c r="T25" s="86"/>
      <c r="U25" s="86"/>
      <c r="V25" s="81"/>
      <c r="W25" s="82"/>
      <c r="X25" s="83"/>
      <c r="Y25" s="84"/>
      <c r="Z25" s="85"/>
      <c r="AA25" s="86"/>
      <c r="AB25" s="86"/>
      <c r="AC25" s="81"/>
      <c r="AD25" s="82"/>
      <c r="AE25" s="83"/>
      <c r="AF25" s="84"/>
      <c r="AG25" s="85"/>
      <c r="AH25" s="86"/>
      <c r="AI25" s="86"/>
      <c r="AJ25" s="81"/>
      <c r="AK25" s="82"/>
      <c r="AL25" s="83"/>
      <c r="AM25" s="84"/>
      <c r="AN25" s="85"/>
      <c r="AO25" s="86"/>
      <c r="AP25" s="86"/>
      <c r="AQ25" s="87"/>
      <c r="AR25" s="45"/>
      <c r="AS25" s="46"/>
      <c r="AT25" s="47"/>
      <c r="AU25" s="88"/>
      <c r="AV25" s="89"/>
      <c r="AW25" s="90"/>
      <c r="AX25" s="91"/>
      <c r="AY25" s="45"/>
      <c r="AZ25" s="46"/>
      <c r="BA25" s="47"/>
      <c r="BB25" s="88"/>
      <c r="BC25" s="89"/>
      <c r="BD25" s="90"/>
      <c r="BE25" s="91"/>
      <c r="BF25" s="45"/>
      <c r="BG25" s="46"/>
      <c r="BH25" s="47"/>
      <c r="BI25" s="88"/>
      <c r="BJ25" s="89"/>
      <c r="BK25" s="90"/>
      <c r="BL25" s="91"/>
      <c r="BM25" s="45"/>
      <c r="BN25" s="46"/>
      <c r="BO25" s="47"/>
      <c r="BP25" s="88"/>
      <c r="BQ25" s="89"/>
      <c r="BR25" s="90"/>
      <c r="BS25" s="91"/>
      <c r="BT25" s="45"/>
      <c r="BU25" s="46"/>
      <c r="BV25" s="47"/>
      <c r="BW25" s="88"/>
      <c r="BX25" s="89"/>
      <c r="BY25" s="90"/>
      <c r="BZ25" s="91"/>
      <c r="CA25" s="45"/>
      <c r="CB25" s="46"/>
      <c r="CC25" s="47"/>
      <c r="CD25" s="88"/>
      <c r="CE25" s="89"/>
      <c r="CF25" s="90"/>
      <c r="CG25" s="91"/>
      <c r="CH25" s="45"/>
      <c r="CI25" s="46"/>
      <c r="CJ25" s="47"/>
      <c r="CK25" s="88"/>
      <c r="CL25" s="89"/>
      <c r="CM25" s="90"/>
      <c r="CN25" s="91"/>
      <c r="CO25" s="45"/>
      <c r="CP25" s="46"/>
      <c r="CQ25" s="47"/>
      <c r="CR25" s="88"/>
      <c r="CS25" s="89"/>
      <c r="CT25" s="90"/>
      <c r="CU25" s="91"/>
      <c r="CV25" s="45"/>
      <c r="CW25" s="46"/>
      <c r="CX25" s="47"/>
      <c r="CY25" s="88"/>
      <c r="CZ25" s="89"/>
      <c r="DA25" s="90"/>
      <c r="DB25" s="91"/>
      <c r="DC25" s="45"/>
      <c r="DD25" s="46"/>
      <c r="DE25" s="47"/>
      <c r="DF25" s="88"/>
      <c r="DG25" s="89"/>
      <c r="DH25" s="90"/>
      <c r="DI25" s="91"/>
      <c r="DJ25" s="45"/>
      <c r="DK25" s="46"/>
      <c r="DL25" s="47"/>
      <c r="DM25" s="88"/>
      <c r="DN25" s="89"/>
      <c r="DO25" s="90"/>
      <c r="DP25" s="91"/>
      <c r="DQ25" s="45"/>
      <c r="DR25" s="46"/>
      <c r="DS25" s="47"/>
      <c r="DT25" s="88"/>
      <c r="DU25" s="89"/>
      <c r="DV25" s="90"/>
      <c r="DW25" s="91"/>
      <c r="DX25" s="45"/>
      <c r="DY25" s="46"/>
      <c r="DZ25" s="47"/>
      <c r="EA25" s="88"/>
      <c r="EB25" s="89"/>
      <c r="EC25" s="90"/>
      <c r="ED25" s="91"/>
      <c r="EE25" s="45"/>
      <c r="EF25" s="46"/>
      <c r="EG25" s="47"/>
      <c r="EH25" s="88"/>
      <c r="EI25" s="89"/>
      <c r="EJ25" s="90"/>
      <c r="EK25" s="91"/>
      <c r="EL25" s="45"/>
      <c r="EM25" s="46"/>
      <c r="EN25" s="47"/>
      <c r="EO25" s="88"/>
      <c r="EP25" s="89"/>
      <c r="EQ25" s="90"/>
      <c r="ER25" s="91"/>
      <c r="ES25" s="45"/>
      <c r="ET25" s="46"/>
      <c r="EU25" s="47"/>
      <c r="EV25" s="88"/>
      <c r="EW25" s="89"/>
      <c r="EX25" s="90"/>
      <c r="EY25" s="91"/>
      <c r="EZ25" s="45"/>
      <c r="FA25" s="46"/>
      <c r="FB25" s="47"/>
      <c r="FC25" s="88"/>
      <c r="FD25" s="89"/>
      <c r="FE25" s="90"/>
      <c r="FF25" s="91"/>
      <c r="FG25" s="45"/>
      <c r="FH25" s="46"/>
      <c r="FI25" s="47"/>
      <c r="FJ25" s="88"/>
      <c r="FK25" s="89"/>
      <c r="FL25" s="90"/>
      <c r="FM25" s="91"/>
      <c r="FN25" s="45"/>
      <c r="FO25" s="46"/>
      <c r="FP25" s="47"/>
      <c r="FQ25" s="88"/>
      <c r="FR25" s="89"/>
      <c r="FS25" s="90"/>
      <c r="FT25" s="91"/>
      <c r="FU25" s="45"/>
      <c r="FV25" s="46"/>
      <c r="FW25" s="47"/>
      <c r="FX25" s="88"/>
      <c r="FY25" s="89"/>
      <c r="FZ25" s="90"/>
      <c r="GA25" s="91"/>
      <c r="GB25" s="45"/>
      <c r="GC25" s="46"/>
      <c r="GD25" s="47"/>
      <c r="GE25" s="88"/>
      <c r="GF25" s="89"/>
      <c r="GG25" s="90"/>
      <c r="GH25" s="91"/>
      <c r="GI25" s="45"/>
      <c r="GJ25" s="46"/>
      <c r="GK25" s="47"/>
      <c r="GL25" s="88"/>
      <c r="GM25" s="89"/>
      <c r="GN25" s="90"/>
      <c r="GO25" s="91"/>
      <c r="GP25" s="45"/>
      <c r="GQ25" s="46"/>
      <c r="GR25" s="47"/>
      <c r="GS25" s="88"/>
      <c r="GT25" s="89"/>
      <c r="GU25" s="90"/>
      <c r="GV25" s="91"/>
      <c r="GW25" s="45"/>
      <c r="GX25" s="46"/>
      <c r="GY25" s="47"/>
      <c r="GZ25" s="88"/>
      <c r="HA25" s="89"/>
      <c r="HB25" s="90"/>
      <c r="HC25" s="91"/>
      <c r="HD25" s="45"/>
      <c r="HE25" s="46"/>
      <c r="HF25" s="47"/>
      <c r="HG25" s="88"/>
      <c r="HH25" s="89"/>
      <c r="HI25" s="90"/>
      <c r="HJ25" s="91"/>
      <c r="HK25" s="45"/>
      <c r="HL25" s="46"/>
      <c r="HM25" s="47"/>
      <c r="HN25" s="88"/>
      <c r="HO25" s="89"/>
      <c r="HP25" s="90"/>
      <c r="HQ25" s="91"/>
      <c r="HR25" s="45"/>
      <c r="HS25" s="46"/>
      <c r="HT25" s="47"/>
      <c r="HU25" s="88"/>
    </row>
    <row r="26" spans="1:229" s="53" customFormat="1" x14ac:dyDescent="0.25">
      <c r="A26" s="32"/>
      <c r="B26" s="33"/>
      <c r="C26" s="32"/>
      <c r="D26" s="32"/>
      <c r="E26" s="32"/>
      <c r="F26" s="32"/>
      <c r="G26" s="34"/>
      <c r="H26" s="81"/>
      <c r="I26" s="82"/>
      <c r="J26" s="83"/>
      <c r="K26" s="84"/>
      <c r="L26" s="85"/>
      <c r="M26" s="86"/>
      <c r="N26" s="86"/>
      <c r="O26" s="81"/>
      <c r="P26" s="82"/>
      <c r="Q26" s="83"/>
      <c r="R26" s="84"/>
      <c r="S26" s="85"/>
      <c r="T26" s="86"/>
      <c r="U26" s="86"/>
      <c r="V26" s="81"/>
      <c r="W26" s="82"/>
      <c r="X26" s="83"/>
      <c r="Y26" s="84"/>
      <c r="Z26" s="85"/>
      <c r="AA26" s="86"/>
      <c r="AB26" s="86"/>
      <c r="AC26" s="81"/>
      <c r="AD26" s="82"/>
      <c r="AE26" s="83"/>
      <c r="AF26" s="84"/>
      <c r="AG26" s="85"/>
      <c r="AH26" s="86"/>
      <c r="AI26" s="86"/>
      <c r="AJ26" s="81"/>
      <c r="AK26" s="82"/>
      <c r="AL26" s="83"/>
      <c r="AM26" s="84"/>
      <c r="AN26" s="85"/>
      <c r="AO26" s="86"/>
      <c r="AP26" s="86"/>
      <c r="AQ26" s="87"/>
      <c r="AR26" s="45"/>
      <c r="AS26" s="46"/>
      <c r="AT26" s="47"/>
      <c r="AU26" s="88"/>
      <c r="AV26" s="89"/>
      <c r="AW26" s="90"/>
      <c r="AX26" s="91"/>
      <c r="AY26" s="45"/>
      <c r="AZ26" s="46"/>
      <c r="BA26" s="47"/>
      <c r="BB26" s="88"/>
      <c r="BC26" s="89"/>
      <c r="BD26" s="90"/>
      <c r="BE26" s="91"/>
      <c r="BF26" s="45"/>
      <c r="BG26" s="46"/>
      <c r="BH26" s="47"/>
      <c r="BI26" s="88"/>
      <c r="BJ26" s="89"/>
      <c r="BK26" s="90"/>
      <c r="BL26" s="91"/>
      <c r="BM26" s="45"/>
      <c r="BN26" s="46"/>
      <c r="BO26" s="47"/>
      <c r="BP26" s="88"/>
      <c r="BQ26" s="89"/>
      <c r="BR26" s="90"/>
      <c r="BS26" s="91"/>
      <c r="BT26" s="45"/>
      <c r="BU26" s="46"/>
      <c r="BV26" s="47"/>
      <c r="BW26" s="88"/>
      <c r="BX26" s="89"/>
      <c r="BY26" s="90"/>
      <c r="BZ26" s="91"/>
      <c r="CA26" s="45"/>
      <c r="CB26" s="46"/>
      <c r="CC26" s="47"/>
      <c r="CD26" s="88"/>
      <c r="CE26" s="89"/>
      <c r="CF26" s="90"/>
      <c r="CG26" s="91"/>
      <c r="CH26" s="45"/>
      <c r="CI26" s="46"/>
      <c r="CJ26" s="47"/>
      <c r="CK26" s="88"/>
      <c r="CL26" s="89"/>
      <c r="CM26" s="90"/>
      <c r="CN26" s="91"/>
      <c r="CO26" s="45"/>
      <c r="CP26" s="46"/>
      <c r="CQ26" s="47"/>
      <c r="CR26" s="88"/>
      <c r="CS26" s="89"/>
      <c r="CT26" s="90"/>
      <c r="CU26" s="91"/>
      <c r="CV26" s="45"/>
      <c r="CW26" s="46"/>
      <c r="CX26" s="47"/>
      <c r="CY26" s="88"/>
      <c r="CZ26" s="89"/>
      <c r="DA26" s="90"/>
      <c r="DB26" s="91"/>
      <c r="DC26" s="45"/>
      <c r="DD26" s="46"/>
      <c r="DE26" s="47"/>
      <c r="DF26" s="88"/>
      <c r="DG26" s="89"/>
      <c r="DH26" s="90"/>
      <c r="DI26" s="91"/>
      <c r="DJ26" s="45"/>
      <c r="DK26" s="46"/>
      <c r="DL26" s="47"/>
      <c r="DM26" s="88"/>
      <c r="DN26" s="89"/>
      <c r="DO26" s="90"/>
      <c r="DP26" s="91"/>
      <c r="DQ26" s="45"/>
      <c r="DR26" s="46"/>
      <c r="DS26" s="47"/>
      <c r="DT26" s="88"/>
      <c r="DU26" s="89"/>
      <c r="DV26" s="90"/>
      <c r="DW26" s="91"/>
      <c r="DX26" s="45"/>
      <c r="DY26" s="46"/>
      <c r="DZ26" s="47"/>
      <c r="EA26" s="88"/>
      <c r="EB26" s="89"/>
      <c r="EC26" s="90"/>
      <c r="ED26" s="91"/>
      <c r="EE26" s="45"/>
      <c r="EF26" s="46"/>
      <c r="EG26" s="47"/>
      <c r="EH26" s="88"/>
      <c r="EI26" s="89"/>
      <c r="EJ26" s="90"/>
      <c r="EK26" s="91"/>
      <c r="EL26" s="45"/>
      <c r="EM26" s="46"/>
      <c r="EN26" s="47"/>
      <c r="EO26" s="88"/>
      <c r="EP26" s="89"/>
      <c r="EQ26" s="90"/>
      <c r="ER26" s="91"/>
      <c r="ES26" s="45"/>
      <c r="ET26" s="46"/>
      <c r="EU26" s="47"/>
      <c r="EV26" s="88"/>
      <c r="EW26" s="89"/>
      <c r="EX26" s="90"/>
      <c r="EY26" s="91"/>
      <c r="EZ26" s="45"/>
      <c r="FA26" s="46"/>
      <c r="FB26" s="47"/>
      <c r="FC26" s="88"/>
      <c r="FD26" s="89"/>
      <c r="FE26" s="90"/>
      <c r="FF26" s="91"/>
      <c r="FG26" s="45"/>
      <c r="FH26" s="46"/>
      <c r="FI26" s="47"/>
      <c r="FJ26" s="88"/>
      <c r="FK26" s="89"/>
      <c r="FL26" s="90"/>
      <c r="FM26" s="91"/>
      <c r="FN26" s="45"/>
      <c r="FO26" s="46"/>
      <c r="FP26" s="47"/>
      <c r="FQ26" s="88"/>
      <c r="FR26" s="89"/>
      <c r="FS26" s="90"/>
      <c r="FT26" s="91"/>
      <c r="FU26" s="45"/>
      <c r="FV26" s="46"/>
      <c r="FW26" s="47"/>
      <c r="FX26" s="88"/>
      <c r="FY26" s="89"/>
      <c r="FZ26" s="90"/>
      <c r="GA26" s="91"/>
      <c r="GB26" s="45"/>
      <c r="GC26" s="46"/>
      <c r="GD26" s="47"/>
      <c r="GE26" s="88"/>
      <c r="GF26" s="89"/>
      <c r="GG26" s="90"/>
      <c r="GH26" s="91"/>
      <c r="GI26" s="45"/>
      <c r="GJ26" s="46"/>
      <c r="GK26" s="47"/>
      <c r="GL26" s="88"/>
      <c r="GM26" s="89"/>
      <c r="GN26" s="90"/>
      <c r="GO26" s="91"/>
      <c r="GP26" s="45"/>
      <c r="GQ26" s="46"/>
      <c r="GR26" s="47"/>
      <c r="GS26" s="88"/>
      <c r="GT26" s="89"/>
      <c r="GU26" s="90"/>
      <c r="GV26" s="91"/>
      <c r="GW26" s="45"/>
      <c r="GX26" s="46"/>
      <c r="GY26" s="47"/>
      <c r="GZ26" s="88"/>
      <c r="HA26" s="89"/>
      <c r="HB26" s="90"/>
      <c r="HC26" s="91"/>
      <c r="HD26" s="45"/>
      <c r="HE26" s="46"/>
      <c r="HF26" s="47"/>
      <c r="HG26" s="88"/>
      <c r="HH26" s="89"/>
      <c r="HI26" s="90"/>
      <c r="HJ26" s="91"/>
      <c r="HK26" s="45"/>
      <c r="HL26" s="46"/>
      <c r="HM26" s="47"/>
      <c r="HN26" s="88"/>
      <c r="HO26" s="89"/>
      <c r="HP26" s="90"/>
      <c r="HQ26" s="91"/>
      <c r="HR26" s="45"/>
      <c r="HS26" s="46"/>
      <c r="HT26" s="47"/>
      <c r="HU26" s="88"/>
    </row>
    <row r="27" spans="1:229" x14ac:dyDescent="0.25">
      <c r="H27" s="81"/>
      <c r="I27" s="82"/>
      <c r="J27" s="83"/>
      <c r="K27" s="84"/>
      <c r="L27" s="85"/>
      <c r="M27" s="86"/>
      <c r="N27" s="86"/>
      <c r="O27" s="81"/>
      <c r="P27" s="82"/>
      <c r="Q27" s="83"/>
      <c r="R27" s="84"/>
      <c r="S27" s="85"/>
      <c r="T27" s="86"/>
      <c r="U27" s="86"/>
      <c r="V27" s="81"/>
      <c r="W27" s="82"/>
      <c r="X27" s="83"/>
      <c r="Y27" s="84"/>
      <c r="Z27" s="85"/>
      <c r="AA27" s="86"/>
      <c r="AB27" s="86"/>
      <c r="AC27" s="81"/>
      <c r="AD27" s="82"/>
      <c r="AE27" s="83"/>
      <c r="AF27" s="84"/>
      <c r="AG27" s="85"/>
      <c r="AH27" s="86"/>
      <c r="AI27" s="86"/>
      <c r="AJ27" s="81"/>
      <c r="AK27" s="82"/>
      <c r="AL27" s="83"/>
      <c r="AM27" s="84"/>
      <c r="AN27" s="85"/>
      <c r="AO27" s="86"/>
      <c r="AP27" s="86"/>
      <c r="AQ27" s="87"/>
      <c r="AR27" s="45"/>
      <c r="AS27" s="46"/>
      <c r="AT27" s="47"/>
      <c r="AU27" s="88"/>
      <c r="AV27" s="89"/>
      <c r="AW27" s="90"/>
      <c r="AX27" s="91"/>
      <c r="AY27" s="45"/>
      <c r="AZ27" s="46"/>
      <c r="BA27" s="47"/>
      <c r="BB27" s="88"/>
      <c r="BC27" s="89"/>
      <c r="BD27" s="90"/>
      <c r="BE27" s="91"/>
      <c r="BF27" s="45"/>
      <c r="BG27" s="46"/>
      <c r="BH27" s="47"/>
      <c r="BI27" s="88"/>
      <c r="BJ27" s="89"/>
      <c r="BK27" s="90"/>
      <c r="BL27" s="91"/>
      <c r="BM27" s="45"/>
      <c r="BN27" s="46"/>
      <c r="BO27" s="47"/>
      <c r="BP27" s="88"/>
      <c r="BQ27" s="89"/>
      <c r="BR27" s="90"/>
      <c r="BS27" s="91"/>
      <c r="BT27" s="45"/>
      <c r="BU27" s="46"/>
      <c r="BV27" s="47"/>
      <c r="BW27" s="88"/>
      <c r="BX27" s="89"/>
      <c r="BY27" s="90"/>
      <c r="BZ27" s="91"/>
      <c r="CA27" s="45"/>
      <c r="CB27" s="46"/>
      <c r="CC27" s="47"/>
      <c r="CD27" s="88"/>
      <c r="CE27" s="89"/>
      <c r="CF27" s="90"/>
      <c r="CG27" s="91"/>
      <c r="CH27" s="45"/>
      <c r="CI27" s="46"/>
      <c r="CJ27" s="47"/>
      <c r="CK27" s="88"/>
      <c r="CL27" s="89"/>
      <c r="CM27" s="90"/>
      <c r="CN27" s="91"/>
      <c r="CO27" s="45"/>
      <c r="CP27" s="46"/>
      <c r="CQ27" s="47"/>
      <c r="CR27" s="88"/>
      <c r="CS27" s="89"/>
      <c r="CT27" s="90"/>
      <c r="CU27" s="91"/>
      <c r="CV27" s="45"/>
      <c r="CW27" s="46"/>
      <c r="CX27" s="47"/>
      <c r="CY27" s="88"/>
      <c r="CZ27" s="89"/>
      <c r="DA27" s="90"/>
      <c r="DB27" s="91"/>
      <c r="DC27" s="45"/>
      <c r="DD27" s="46"/>
      <c r="DE27" s="47"/>
      <c r="DF27" s="88"/>
      <c r="DG27" s="89"/>
      <c r="DH27" s="90"/>
      <c r="DI27" s="91"/>
      <c r="DJ27" s="45"/>
      <c r="DK27" s="46"/>
      <c r="DL27" s="47"/>
      <c r="DM27" s="88"/>
      <c r="DN27" s="89"/>
      <c r="DO27" s="90"/>
      <c r="DP27" s="91"/>
      <c r="DQ27" s="45"/>
      <c r="DR27" s="46"/>
      <c r="DS27" s="47"/>
      <c r="DT27" s="88"/>
      <c r="DU27" s="89"/>
      <c r="DV27" s="90"/>
      <c r="DW27" s="91"/>
      <c r="DX27" s="45"/>
      <c r="DY27" s="46"/>
      <c r="DZ27" s="47"/>
      <c r="EA27" s="88"/>
      <c r="EB27" s="89"/>
      <c r="EC27" s="90"/>
      <c r="ED27" s="91"/>
      <c r="EE27" s="45"/>
      <c r="EF27" s="46"/>
      <c r="EG27" s="47"/>
      <c r="EH27" s="88"/>
      <c r="EI27" s="89"/>
      <c r="EJ27" s="90"/>
      <c r="EK27" s="91"/>
      <c r="EL27" s="45"/>
      <c r="EM27" s="46"/>
      <c r="EN27" s="47"/>
      <c r="EO27" s="88"/>
      <c r="EP27" s="89"/>
      <c r="EQ27" s="90"/>
      <c r="ER27" s="91"/>
      <c r="ES27" s="45"/>
      <c r="ET27" s="46"/>
      <c r="EU27" s="47"/>
      <c r="EV27" s="88"/>
      <c r="EW27" s="89"/>
      <c r="EX27" s="90"/>
      <c r="EY27" s="91"/>
      <c r="EZ27" s="45"/>
      <c r="FA27" s="46"/>
      <c r="FB27" s="47"/>
      <c r="FC27" s="88"/>
      <c r="FD27" s="89"/>
      <c r="FE27" s="90"/>
      <c r="FF27" s="91"/>
      <c r="FG27" s="45"/>
      <c r="FH27" s="46"/>
      <c r="FI27" s="47"/>
      <c r="FJ27" s="88"/>
      <c r="FK27" s="89"/>
      <c r="FL27" s="90"/>
      <c r="FM27" s="91"/>
      <c r="FN27" s="45"/>
      <c r="FO27" s="46"/>
      <c r="FP27" s="47"/>
      <c r="FQ27" s="88"/>
      <c r="FR27" s="89"/>
      <c r="FS27" s="90"/>
      <c r="FT27" s="91"/>
      <c r="FU27" s="45"/>
      <c r="FV27" s="46"/>
      <c r="FW27" s="47"/>
      <c r="FX27" s="88"/>
      <c r="FY27" s="89"/>
      <c r="FZ27" s="90"/>
      <c r="GA27" s="91"/>
      <c r="GB27" s="45"/>
      <c r="GC27" s="46"/>
      <c r="GD27" s="47"/>
      <c r="GE27" s="88"/>
      <c r="GF27" s="89"/>
      <c r="GG27" s="90"/>
      <c r="GH27" s="91"/>
      <c r="GI27" s="45"/>
      <c r="GJ27" s="46"/>
      <c r="GK27" s="47"/>
      <c r="GL27" s="88"/>
      <c r="GM27" s="89"/>
      <c r="GN27" s="90"/>
      <c r="GO27" s="91"/>
      <c r="GP27" s="45"/>
      <c r="GQ27" s="46"/>
      <c r="GR27" s="47"/>
      <c r="GS27" s="88"/>
      <c r="GT27" s="89"/>
      <c r="GU27" s="90"/>
      <c r="GV27" s="91"/>
      <c r="GW27" s="45"/>
      <c r="GX27" s="46"/>
      <c r="GY27" s="47"/>
      <c r="GZ27" s="88"/>
      <c r="HA27" s="89"/>
      <c r="HB27" s="90"/>
      <c r="HC27" s="91"/>
      <c r="HD27" s="45"/>
      <c r="HE27" s="46"/>
      <c r="HF27" s="47"/>
      <c r="HG27" s="88"/>
      <c r="HH27" s="89"/>
      <c r="HI27" s="90"/>
      <c r="HJ27" s="91"/>
      <c r="HK27" s="45"/>
      <c r="HL27" s="46"/>
      <c r="HM27" s="47"/>
      <c r="HN27" s="88"/>
      <c r="HO27" s="89"/>
      <c r="HP27" s="90"/>
      <c r="HQ27" s="91"/>
      <c r="HR27" s="45"/>
      <c r="HS27" s="46"/>
      <c r="HT27" s="47"/>
      <c r="HU27" s="88"/>
    </row>
    <row r="28" spans="1:229" x14ac:dyDescent="0.25">
      <c r="H28" s="81"/>
      <c r="I28" s="82"/>
      <c r="J28" s="83"/>
      <c r="K28" s="84"/>
      <c r="L28" s="85"/>
      <c r="M28" s="86"/>
      <c r="N28" s="86"/>
      <c r="O28" s="81"/>
      <c r="P28" s="82"/>
      <c r="Q28" s="83"/>
      <c r="R28" s="84"/>
      <c r="S28" s="85"/>
      <c r="T28" s="86"/>
      <c r="U28" s="86"/>
      <c r="V28" s="81"/>
      <c r="W28" s="82"/>
      <c r="X28" s="83"/>
      <c r="Y28" s="84"/>
      <c r="Z28" s="85"/>
      <c r="AA28" s="86"/>
      <c r="AB28" s="86"/>
      <c r="AC28" s="81"/>
      <c r="AD28" s="82"/>
      <c r="AE28" s="83"/>
      <c r="AF28" s="84"/>
      <c r="AG28" s="85"/>
      <c r="AH28" s="86"/>
      <c r="AI28" s="86"/>
      <c r="AJ28" s="81"/>
      <c r="AK28" s="82"/>
      <c r="AL28" s="83"/>
      <c r="AM28" s="84"/>
      <c r="AN28" s="85"/>
      <c r="AO28" s="86"/>
      <c r="AP28" s="86"/>
      <c r="AQ28" s="87"/>
      <c r="AR28" s="45"/>
      <c r="AS28" s="46"/>
      <c r="AT28" s="47"/>
      <c r="AU28" s="88"/>
      <c r="AV28" s="89"/>
      <c r="AW28" s="90"/>
      <c r="AX28" s="91"/>
      <c r="AY28" s="45"/>
      <c r="AZ28" s="46"/>
      <c r="BA28" s="47"/>
      <c r="BB28" s="88"/>
      <c r="BC28" s="89"/>
      <c r="BD28" s="90"/>
      <c r="BE28" s="91"/>
      <c r="BF28" s="45"/>
      <c r="BG28" s="46"/>
      <c r="BH28" s="47"/>
      <c r="BI28" s="88"/>
      <c r="BJ28" s="89"/>
      <c r="BK28" s="90"/>
      <c r="BL28" s="91"/>
      <c r="BM28" s="45"/>
      <c r="BN28" s="46"/>
      <c r="BO28" s="47"/>
      <c r="BP28" s="88"/>
      <c r="BQ28" s="89"/>
      <c r="BR28" s="90"/>
      <c r="BS28" s="91"/>
      <c r="BT28" s="45"/>
      <c r="BU28" s="46"/>
      <c r="BV28" s="47"/>
      <c r="BW28" s="88"/>
      <c r="BX28" s="89"/>
      <c r="BY28" s="90"/>
      <c r="BZ28" s="91"/>
      <c r="CA28" s="45"/>
      <c r="CB28" s="46"/>
      <c r="CC28" s="47"/>
      <c r="CD28" s="88"/>
      <c r="CE28" s="89"/>
      <c r="CF28" s="90"/>
      <c r="CG28" s="91"/>
      <c r="CH28" s="45"/>
      <c r="CI28" s="46"/>
      <c r="CJ28" s="47"/>
      <c r="CK28" s="88"/>
      <c r="CL28" s="89"/>
      <c r="CM28" s="90"/>
      <c r="CN28" s="91"/>
      <c r="CO28" s="45"/>
      <c r="CP28" s="46"/>
      <c r="CQ28" s="47"/>
      <c r="CR28" s="88"/>
      <c r="CS28" s="89"/>
      <c r="CT28" s="90"/>
      <c r="CU28" s="91"/>
      <c r="CV28" s="45"/>
      <c r="CW28" s="46"/>
      <c r="CX28" s="47"/>
      <c r="CY28" s="88"/>
      <c r="CZ28" s="89"/>
      <c r="DA28" s="90"/>
      <c r="DB28" s="91"/>
      <c r="DC28" s="45"/>
      <c r="DD28" s="46"/>
      <c r="DE28" s="47"/>
      <c r="DF28" s="88"/>
      <c r="DG28" s="89"/>
      <c r="DH28" s="90"/>
      <c r="DI28" s="91"/>
      <c r="DJ28" s="45"/>
      <c r="DK28" s="46"/>
      <c r="DL28" s="47"/>
      <c r="DM28" s="88"/>
      <c r="DN28" s="89"/>
      <c r="DO28" s="90"/>
      <c r="DP28" s="91"/>
      <c r="DQ28" s="45"/>
      <c r="DR28" s="46"/>
      <c r="DS28" s="47"/>
      <c r="DT28" s="88"/>
      <c r="DU28" s="89"/>
      <c r="DV28" s="90"/>
      <c r="DW28" s="91"/>
      <c r="DX28" s="45"/>
      <c r="DY28" s="46"/>
      <c r="DZ28" s="47"/>
      <c r="EA28" s="88"/>
      <c r="EB28" s="89"/>
      <c r="EC28" s="90"/>
      <c r="ED28" s="91"/>
      <c r="EE28" s="45"/>
      <c r="EF28" s="46"/>
      <c r="EG28" s="47"/>
      <c r="EH28" s="88"/>
      <c r="EI28" s="89"/>
      <c r="EJ28" s="90"/>
      <c r="EK28" s="91"/>
      <c r="EL28" s="45"/>
      <c r="EM28" s="46"/>
      <c r="EN28" s="47"/>
      <c r="EO28" s="88"/>
      <c r="EP28" s="89"/>
      <c r="EQ28" s="90"/>
      <c r="ER28" s="91"/>
      <c r="ES28" s="45"/>
      <c r="ET28" s="46"/>
      <c r="EU28" s="47"/>
      <c r="EV28" s="88"/>
      <c r="EW28" s="89"/>
      <c r="EX28" s="90"/>
      <c r="EY28" s="91"/>
      <c r="EZ28" s="45"/>
      <c r="FA28" s="46"/>
      <c r="FB28" s="47"/>
      <c r="FC28" s="88"/>
      <c r="FD28" s="89"/>
      <c r="FE28" s="90"/>
      <c r="FF28" s="91"/>
      <c r="FG28" s="45"/>
      <c r="FH28" s="46"/>
      <c r="FI28" s="47"/>
      <c r="FJ28" s="88"/>
      <c r="FK28" s="89"/>
      <c r="FL28" s="90"/>
      <c r="FM28" s="91"/>
      <c r="FN28" s="45"/>
      <c r="FO28" s="46"/>
      <c r="FP28" s="47"/>
      <c r="FQ28" s="88"/>
      <c r="FR28" s="89"/>
      <c r="FS28" s="90"/>
      <c r="FT28" s="91"/>
      <c r="FU28" s="45"/>
      <c r="FV28" s="46"/>
      <c r="FW28" s="47"/>
      <c r="FX28" s="88"/>
      <c r="FY28" s="89"/>
      <c r="FZ28" s="90"/>
      <c r="GA28" s="91"/>
      <c r="GB28" s="45"/>
      <c r="GC28" s="46"/>
      <c r="GD28" s="47"/>
      <c r="GE28" s="88"/>
      <c r="GF28" s="89"/>
      <c r="GG28" s="90"/>
      <c r="GH28" s="91"/>
      <c r="GI28" s="45"/>
      <c r="GJ28" s="46"/>
      <c r="GK28" s="47"/>
      <c r="GL28" s="88"/>
      <c r="GM28" s="89"/>
      <c r="GN28" s="90"/>
      <c r="GO28" s="91"/>
      <c r="GP28" s="45"/>
      <c r="GQ28" s="46"/>
      <c r="GR28" s="47"/>
      <c r="GS28" s="88"/>
      <c r="GT28" s="89"/>
      <c r="GU28" s="90"/>
      <c r="GV28" s="91"/>
      <c r="GW28" s="45"/>
      <c r="GX28" s="46"/>
      <c r="GY28" s="47"/>
      <c r="GZ28" s="88"/>
      <c r="HA28" s="89"/>
      <c r="HB28" s="90"/>
      <c r="HC28" s="91"/>
      <c r="HD28" s="45"/>
      <c r="HE28" s="46"/>
      <c r="HF28" s="47"/>
      <c r="HG28" s="88"/>
      <c r="HH28" s="89"/>
      <c r="HI28" s="90"/>
      <c r="HJ28" s="91"/>
      <c r="HK28" s="45"/>
      <c r="HL28" s="46"/>
      <c r="HM28" s="47"/>
      <c r="HN28" s="88"/>
      <c r="HO28" s="89"/>
      <c r="HP28" s="90"/>
      <c r="HQ28" s="91"/>
      <c r="HR28" s="45"/>
      <c r="HS28" s="46"/>
      <c r="HT28" s="47"/>
      <c r="HU28" s="88"/>
    </row>
    <row r="29" spans="1:229" x14ac:dyDescent="0.25">
      <c r="H29" s="81"/>
      <c r="I29" s="82"/>
      <c r="J29" s="83"/>
      <c r="K29" s="84"/>
      <c r="L29" s="85"/>
      <c r="M29" s="86"/>
      <c r="N29" s="86"/>
      <c r="O29" s="81"/>
      <c r="P29" s="82"/>
      <c r="Q29" s="83"/>
      <c r="R29" s="84"/>
      <c r="S29" s="85"/>
      <c r="T29" s="86"/>
      <c r="U29" s="86"/>
      <c r="V29" s="81"/>
      <c r="W29" s="82"/>
      <c r="X29" s="83"/>
      <c r="Y29" s="84"/>
      <c r="Z29" s="85"/>
      <c r="AA29" s="86"/>
      <c r="AB29" s="86"/>
      <c r="AC29" s="81"/>
      <c r="AD29" s="82"/>
      <c r="AE29" s="83"/>
      <c r="AF29" s="84"/>
      <c r="AG29" s="85"/>
      <c r="AH29" s="86"/>
      <c r="AI29" s="86"/>
      <c r="AJ29" s="81"/>
      <c r="AK29" s="82"/>
      <c r="AL29" s="83"/>
      <c r="AM29" s="84"/>
      <c r="AN29" s="85"/>
      <c r="AO29" s="86"/>
      <c r="AP29" s="86"/>
      <c r="AQ29" s="87"/>
      <c r="AR29" s="45"/>
      <c r="AS29" s="46"/>
      <c r="AT29" s="47"/>
      <c r="AU29" s="88"/>
      <c r="AV29" s="89"/>
      <c r="AW29" s="90"/>
      <c r="AX29" s="91"/>
      <c r="AY29" s="45"/>
      <c r="AZ29" s="46"/>
      <c r="BA29" s="47"/>
      <c r="BB29" s="88"/>
      <c r="BC29" s="89"/>
      <c r="BD29" s="90"/>
      <c r="BE29" s="91"/>
      <c r="BF29" s="45"/>
      <c r="BG29" s="46"/>
      <c r="BH29" s="47"/>
      <c r="BI29" s="88"/>
      <c r="BJ29" s="89"/>
      <c r="BK29" s="90"/>
      <c r="BL29" s="91"/>
      <c r="BM29" s="45"/>
      <c r="BN29" s="46"/>
      <c r="BO29" s="47"/>
      <c r="BP29" s="88"/>
      <c r="BQ29" s="89"/>
      <c r="BR29" s="90"/>
      <c r="BS29" s="91"/>
      <c r="BT29" s="45"/>
      <c r="BU29" s="46"/>
      <c r="BV29" s="47"/>
      <c r="BW29" s="88"/>
      <c r="BX29" s="89"/>
      <c r="BY29" s="90"/>
      <c r="BZ29" s="91"/>
      <c r="CA29" s="45"/>
      <c r="CB29" s="46"/>
      <c r="CC29" s="47"/>
      <c r="CD29" s="88"/>
      <c r="CE29" s="89"/>
      <c r="CF29" s="90"/>
      <c r="CG29" s="91"/>
      <c r="CH29" s="45"/>
      <c r="CI29" s="46"/>
      <c r="CJ29" s="47"/>
      <c r="CK29" s="88"/>
      <c r="CL29" s="89"/>
      <c r="CM29" s="90"/>
      <c r="CN29" s="91"/>
      <c r="CO29" s="45"/>
      <c r="CP29" s="46"/>
      <c r="CQ29" s="47"/>
      <c r="CR29" s="88"/>
      <c r="CS29" s="89"/>
      <c r="CT29" s="90"/>
      <c r="CU29" s="91"/>
      <c r="CV29" s="45"/>
      <c r="CW29" s="46"/>
      <c r="CX29" s="47"/>
      <c r="CY29" s="88"/>
      <c r="CZ29" s="89"/>
      <c r="DA29" s="90"/>
      <c r="DB29" s="91"/>
      <c r="DC29" s="45"/>
      <c r="DD29" s="46"/>
      <c r="DE29" s="47"/>
      <c r="DF29" s="88"/>
      <c r="DG29" s="89"/>
      <c r="DH29" s="90"/>
      <c r="DI29" s="91"/>
      <c r="DJ29" s="45"/>
      <c r="DK29" s="46"/>
      <c r="DL29" s="47"/>
      <c r="DM29" s="88"/>
      <c r="DN29" s="89"/>
      <c r="DO29" s="90"/>
      <c r="DP29" s="91"/>
      <c r="DQ29" s="45"/>
      <c r="DR29" s="46"/>
      <c r="DS29" s="47"/>
      <c r="DT29" s="88"/>
      <c r="DU29" s="89"/>
      <c r="DV29" s="90"/>
      <c r="DW29" s="91"/>
      <c r="DX29" s="45"/>
      <c r="DY29" s="46"/>
      <c r="DZ29" s="47"/>
      <c r="EA29" s="88"/>
      <c r="EB29" s="89"/>
      <c r="EC29" s="90"/>
      <c r="ED29" s="91"/>
      <c r="EE29" s="45"/>
      <c r="EF29" s="46"/>
      <c r="EG29" s="47"/>
      <c r="EH29" s="88"/>
      <c r="EI29" s="89"/>
      <c r="EJ29" s="90"/>
      <c r="EK29" s="91"/>
      <c r="EL29" s="45"/>
      <c r="EM29" s="46"/>
      <c r="EN29" s="47"/>
      <c r="EO29" s="88"/>
      <c r="EP29" s="89"/>
      <c r="EQ29" s="90"/>
      <c r="ER29" s="91"/>
      <c r="ES29" s="45"/>
      <c r="ET29" s="46"/>
      <c r="EU29" s="47"/>
      <c r="EV29" s="88"/>
      <c r="EW29" s="89"/>
      <c r="EX29" s="90"/>
      <c r="EY29" s="91"/>
      <c r="EZ29" s="45"/>
      <c r="FA29" s="46"/>
      <c r="FB29" s="47"/>
      <c r="FC29" s="88"/>
      <c r="FD29" s="89"/>
      <c r="FE29" s="90"/>
      <c r="FF29" s="91"/>
      <c r="FG29" s="45"/>
      <c r="FH29" s="46"/>
      <c r="FI29" s="47"/>
      <c r="FJ29" s="88"/>
      <c r="FK29" s="89"/>
      <c r="FL29" s="90"/>
      <c r="FM29" s="91"/>
      <c r="FN29" s="45"/>
      <c r="FO29" s="46"/>
      <c r="FP29" s="47"/>
      <c r="FQ29" s="88"/>
      <c r="FR29" s="89"/>
      <c r="FS29" s="90"/>
      <c r="FT29" s="91"/>
      <c r="FU29" s="45"/>
      <c r="FV29" s="46"/>
      <c r="FW29" s="47"/>
      <c r="FX29" s="88"/>
      <c r="FY29" s="89"/>
      <c r="FZ29" s="90"/>
      <c r="GA29" s="91"/>
      <c r="GB29" s="45"/>
      <c r="GC29" s="46"/>
      <c r="GD29" s="47"/>
      <c r="GE29" s="88"/>
      <c r="GF29" s="89"/>
      <c r="GG29" s="90"/>
      <c r="GH29" s="91"/>
      <c r="GI29" s="45"/>
      <c r="GJ29" s="46"/>
      <c r="GK29" s="47"/>
      <c r="GL29" s="88"/>
      <c r="GM29" s="89"/>
      <c r="GN29" s="90"/>
      <c r="GO29" s="91"/>
      <c r="GP29" s="45"/>
      <c r="GQ29" s="46"/>
      <c r="GR29" s="47"/>
      <c r="GS29" s="88"/>
      <c r="GT29" s="89"/>
      <c r="GU29" s="90"/>
      <c r="GV29" s="91"/>
      <c r="GW29" s="45"/>
      <c r="GX29" s="46"/>
      <c r="GY29" s="47"/>
      <c r="GZ29" s="88"/>
      <c r="HA29" s="89"/>
      <c r="HB29" s="90"/>
      <c r="HC29" s="91"/>
      <c r="HD29" s="45"/>
      <c r="HE29" s="46"/>
      <c r="HF29" s="47"/>
      <c r="HG29" s="88"/>
      <c r="HH29" s="89"/>
      <c r="HI29" s="90"/>
      <c r="HJ29" s="91"/>
      <c r="HK29" s="45"/>
      <c r="HL29" s="46"/>
      <c r="HM29" s="47"/>
      <c r="HN29" s="88"/>
      <c r="HO29" s="89"/>
      <c r="HP29" s="90"/>
      <c r="HQ29" s="91"/>
      <c r="HR29" s="45"/>
      <c r="HS29" s="46"/>
      <c r="HT29" s="47"/>
      <c r="HU29" s="88"/>
    </row>
    <row r="30" spans="1:229" x14ac:dyDescent="0.25">
      <c r="H30" s="81"/>
      <c r="I30" s="82"/>
      <c r="J30" s="83"/>
      <c r="K30" s="84"/>
      <c r="L30" s="85"/>
      <c r="M30" s="86"/>
      <c r="N30" s="86"/>
      <c r="O30" s="81"/>
      <c r="P30" s="82"/>
      <c r="Q30" s="83"/>
      <c r="R30" s="84"/>
      <c r="S30" s="85"/>
      <c r="T30" s="86"/>
      <c r="U30" s="86"/>
      <c r="V30" s="81"/>
      <c r="W30" s="82"/>
      <c r="X30" s="83"/>
      <c r="Y30" s="84"/>
      <c r="Z30" s="85"/>
      <c r="AA30" s="86"/>
      <c r="AB30" s="86"/>
      <c r="AC30" s="81"/>
      <c r="AD30" s="82"/>
      <c r="AE30" s="83"/>
      <c r="AF30" s="84"/>
      <c r="AG30" s="85"/>
      <c r="AH30" s="86"/>
      <c r="AI30" s="86"/>
      <c r="AJ30" s="81"/>
      <c r="AK30" s="82"/>
      <c r="AL30" s="83"/>
      <c r="AM30" s="84"/>
      <c r="AN30" s="85"/>
      <c r="AO30" s="86"/>
      <c r="AP30" s="86"/>
      <c r="AQ30" s="87"/>
      <c r="AR30" s="45"/>
      <c r="AS30" s="46"/>
      <c r="AT30" s="47"/>
      <c r="AU30" s="88"/>
      <c r="AV30" s="89"/>
      <c r="AW30" s="90"/>
      <c r="AX30" s="91"/>
      <c r="AY30" s="45"/>
      <c r="AZ30" s="46"/>
      <c r="BA30" s="47"/>
      <c r="BB30" s="88"/>
      <c r="BC30" s="89"/>
      <c r="BD30" s="90"/>
      <c r="BE30" s="91"/>
      <c r="BF30" s="45"/>
      <c r="BG30" s="46"/>
      <c r="BH30" s="47"/>
      <c r="BI30" s="88"/>
      <c r="BJ30" s="89"/>
      <c r="BK30" s="90"/>
      <c r="BL30" s="91"/>
      <c r="BM30" s="45"/>
      <c r="BN30" s="46"/>
      <c r="BO30" s="47"/>
      <c r="BP30" s="88"/>
      <c r="BQ30" s="89"/>
      <c r="BR30" s="90"/>
      <c r="BS30" s="91"/>
      <c r="BT30" s="45"/>
      <c r="BU30" s="46"/>
      <c r="BV30" s="47"/>
      <c r="BW30" s="88"/>
      <c r="BX30" s="89"/>
      <c r="BY30" s="90"/>
      <c r="BZ30" s="91"/>
      <c r="CA30" s="45"/>
      <c r="CB30" s="46"/>
      <c r="CC30" s="47"/>
      <c r="CD30" s="88"/>
      <c r="CE30" s="89"/>
      <c r="CF30" s="90"/>
      <c r="CG30" s="91"/>
      <c r="CH30" s="45"/>
      <c r="CI30" s="46"/>
      <c r="CJ30" s="47"/>
      <c r="CK30" s="88"/>
      <c r="CL30" s="89"/>
      <c r="CM30" s="90"/>
      <c r="CN30" s="91"/>
      <c r="CO30" s="45"/>
      <c r="CP30" s="46"/>
      <c r="CQ30" s="47"/>
      <c r="CR30" s="88"/>
      <c r="CS30" s="89"/>
      <c r="CT30" s="90"/>
      <c r="CU30" s="91"/>
      <c r="CV30" s="45"/>
      <c r="CW30" s="46"/>
      <c r="CX30" s="47"/>
      <c r="CY30" s="88"/>
      <c r="CZ30" s="89"/>
      <c r="DA30" s="90"/>
      <c r="DB30" s="91"/>
      <c r="DC30" s="45"/>
      <c r="DD30" s="46"/>
      <c r="DE30" s="47"/>
      <c r="DF30" s="88"/>
      <c r="DG30" s="89"/>
      <c r="DH30" s="90"/>
      <c r="DI30" s="91"/>
      <c r="DJ30" s="45"/>
      <c r="DK30" s="46"/>
      <c r="DL30" s="47"/>
      <c r="DM30" s="88"/>
      <c r="DN30" s="89"/>
      <c r="DO30" s="90"/>
      <c r="DP30" s="91"/>
      <c r="DQ30" s="45"/>
      <c r="DR30" s="46"/>
      <c r="DS30" s="47"/>
      <c r="DT30" s="88"/>
      <c r="DU30" s="89"/>
      <c r="DV30" s="90"/>
      <c r="DW30" s="91"/>
      <c r="DX30" s="45"/>
      <c r="DY30" s="46"/>
      <c r="DZ30" s="47"/>
      <c r="EA30" s="88"/>
      <c r="EB30" s="89"/>
      <c r="EC30" s="90"/>
      <c r="ED30" s="91"/>
      <c r="EE30" s="45"/>
      <c r="EF30" s="46"/>
      <c r="EG30" s="47"/>
      <c r="EH30" s="88"/>
      <c r="EI30" s="89"/>
      <c r="EJ30" s="90"/>
      <c r="EK30" s="91"/>
      <c r="EL30" s="45"/>
      <c r="EM30" s="46"/>
      <c r="EN30" s="47"/>
      <c r="EO30" s="88"/>
      <c r="EP30" s="89"/>
      <c r="EQ30" s="90"/>
      <c r="ER30" s="91"/>
      <c r="ES30" s="45"/>
      <c r="ET30" s="46"/>
      <c r="EU30" s="47"/>
      <c r="EV30" s="88"/>
      <c r="EW30" s="89"/>
      <c r="EX30" s="90"/>
      <c r="EY30" s="91"/>
      <c r="EZ30" s="45"/>
      <c r="FA30" s="46"/>
      <c r="FB30" s="47"/>
      <c r="FC30" s="88"/>
      <c r="FD30" s="89"/>
      <c r="FE30" s="90"/>
      <c r="FF30" s="91"/>
      <c r="FG30" s="45"/>
      <c r="FH30" s="46"/>
      <c r="FI30" s="47"/>
      <c r="FJ30" s="88"/>
      <c r="FK30" s="89"/>
      <c r="FL30" s="90"/>
      <c r="FM30" s="91"/>
      <c r="FN30" s="45"/>
      <c r="FO30" s="46"/>
      <c r="FP30" s="47"/>
      <c r="FQ30" s="88"/>
      <c r="FR30" s="89"/>
      <c r="FS30" s="90"/>
      <c r="FT30" s="91"/>
      <c r="FU30" s="45"/>
      <c r="FV30" s="46"/>
      <c r="FW30" s="47"/>
      <c r="FX30" s="88"/>
      <c r="FY30" s="89"/>
      <c r="FZ30" s="90"/>
      <c r="GA30" s="91"/>
      <c r="GB30" s="45"/>
      <c r="GC30" s="46"/>
      <c r="GD30" s="47"/>
      <c r="GE30" s="88"/>
      <c r="GF30" s="89"/>
      <c r="GG30" s="90"/>
      <c r="GH30" s="91"/>
      <c r="GI30" s="45"/>
      <c r="GJ30" s="46"/>
      <c r="GK30" s="47"/>
      <c r="GL30" s="88"/>
      <c r="GM30" s="89"/>
      <c r="GN30" s="90"/>
      <c r="GO30" s="91"/>
      <c r="GP30" s="45"/>
      <c r="GQ30" s="46"/>
      <c r="GR30" s="47"/>
      <c r="GS30" s="88"/>
      <c r="GT30" s="89"/>
      <c r="GU30" s="90"/>
      <c r="GV30" s="91"/>
      <c r="GW30" s="45"/>
      <c r="GX30" s="46"/>
      <c r="GY30" s="47"/>
      <c r="GZ30" s="88"/>
      <c r="HA30" s="89"/>
      <c r="HB30" s="90"/>
      <c r="HC30" s="91"/>
      <c r="HD30" s="45"/>
      <c r="HE30" s="46"/>
      <c r="HF30" s="47"/>
      <c r="HG30" s="88"/>
      <c r="HH30" s="89"/>
      <c r="HI30" s="90"/>
      <c r="HJ30" s="91"/>
      <c r="HK30" s="45"/>
      <c r="HL30" s="46"/>
      <c r="HM30" s="47"/>
      <c r="HN30" s="88"/>
      <c r="HO30" s="89"/>
      <c r="HP30" s="90"/>
      <c r="HQ30" s="91"/>
      <c r="HR30" s="45"/>
      <c r="HS30" s="46"/>
      <c r="HT30" s="47"/>
      <c r="HU30" s="88"/>
    </row>
    <row r="31" spans="1:229" x14ac:dyDescent="0.25">
      <c r="H31" s="81"/>
      <c r="I31" s="82"/>
      <c r="J31" s="83"/>
      <c r="K31" s="84"/>
      <c r="L31" s="85"/>
      <c r="M31" s="86"/>
      <c r="N31" s="86"/>
      <c r="O31" s="81"/>
      <c r="P31" s="82"/>
      <c r="Q31" s="83"/>
      <c r="R31" s="84"/>
      <c r="S31" s="85"/>
      <c r="T31" s="86"/>
      <c r="U31" s="86"/>
      <c r="V31" s="81"/>
      <c r="W31" s="82"/>
      <c r="X31" s="83"/>
      <c r="Y31" s="84"/>
      <c r="Z31" s="85"/>
      <c r="AA31" s="86"/>
      <c r="AB31" s="86"/>
      <c r="AC31" s="81"/>
      <c r="AD31" s="82"/>
      <c r="AE31" s="83"/>
      <c r="AF31" s="84"/>
      <c r="AG31" s="85"/>
      <c r="AH31" s="86"/>
      <c r="AI31" s="86"/>
      <c r="AJ31" s="81"/>
      <c r="AK31" s="82"/>
      <c r="AL31" s="83"/>
      <c r="AM31" s="84"/>
      <c r="AN31" s="85"/>
      <c r="AO31" s="86"/>
      <c r="AP31" s="86"/>
      <c r="AQ31" s="87"/>
      <c r="AR31" s="45"/>
      <c r="AS31" s="46"/>
      <c r="AT31" s="47"/>
      <c r="AU31" s="88"/>
      <c r="AV31" s="89"/>
      <c r="AW31" s="90"/>
      <c r="AX31" s="91"/>
      <c r="AY31" s="45"/>
      <c r="AZ31" s="46"/>
      <c r="BA31" s="47"/>
      <c r="BB31" s="88"/>
      <c r="BC31" s="89"/>
      <c r="BD31" s="90"/>
      <c r="BE31" s="91"/>
      <c r="BF31" s="45"/>
      <c r="BG31" s="46"/>
      <c r="BH31" s="47"/>
      <c r="BI31" s="88"/>
      <c r="BJ31" s="89"/>
      <c r="BK31" s="90"/>
      <c r="BL31" s="91"/>
      <c r="BM31" s="45"/>
      <c r="BN31" s="46"/>
      <c r="BO31" s="47"/>
      <c r="BP31" s="88"/>
      <c r="BQ31" s="89"/>
      <c r="BR31" s="90"/>
      <c r="BS31" s="91"/>
      <c r="BT31" s="45"/>
      <c r="BU31" s="46"/>
      <c r="BV31" s="47"/>
      <c r="BW31" s="88"/>
      <c r="BX31" s="89"/>
      <c r="BY31" s="90"/>
      <c r="BZ31" s="91"/>
      <c r="CA31" s="45"/>
      <c r="CB31" s="46"/>
      <c r="CC31" s="47"/>
      <c r="CD31" s="88"/>
      <c r="CE31" s="89"/>
      <c r="CF31" s="90"/>
      <c r="CG31" s="91"/>
      <c r="CH31" s="45"/>
      <c r="CI31" s="46"/>
      <c r="CJ31" s="47"/>
      <c r="CK31" s="88"/>
      <c r="CL31" s="89"/>
      <c r="CM31" s="90"/>
      <c r="CN31" s="91"/>
      <c r="CO31" s="45"/>
      <c r="CP31" s="46"/>
      <c r="CQ31" s="47"/>
      <c r="CR31" s="88"/>
      <c r="CS31" s="89"/>
      <c r="CT31" s="90"/>
      <c r="CU31" s="91"/>
      <c r="CV31" s="45"/>
      <c r="CW31" s="46"/>
      <c r="CX31" s="47"/>
      <c r="CY31" s="88"/>
      <c r="CZ31" s="89"/>
      <c r="DA31" s="90"/>
      <c r="DB31" s="91"/>
      <c r="DC31" s="45"/>
      <c r="DD31" s="46"/>
      <c r="DE31" s="47"/>
      <c r="DF31" s="88"/>
      <c r="DG31" s="89"/>
      <c r="DH31" s="90"/>
      <c r="DI31" s="91"/>
      <c r="DJ31" s="45"/>
      <c r="DK31" s="46"/>
      <c r="DL31" s="47"/>
      <c r="DM31" s="88"/>
      <c r="DN31" s="89"/>
      <c r="DO31" s="90"/>
      <c r="DP31" s="91"/>
      <c r="DQ31" s="45"/>
      <c r="DR31" s="46"/>
      <c r="DS31" s="47"/>
      <c r="DT31" s="88"/>
      <c r="DU31" s="89"/>
      <c r="DV31" s="90"/>
      <c r="DW31" s="91"/>
      <c r="DX31" s="45"/>
      <c r="DY31" s="46"/>
      <c r="DZ31" s="47"/>
      <c r="EA31" s="88"/>
      <c r="EB31" s="89"/>
      <c r="EC31" s="90"/>
      <c r="ED31" s="91"/>
      <c r="EE31" s="45"/>
      <c r="EF31" s="46"/>
      <c r="EG31" s="47"/>
      <c r="EH31" s="88"/>
      <c r="EI31" s="89"/>
      <c r="EJ31" s="90"/>
      <c r="EK31" s="91"/>
      <c r="EL31" s="45"/>
      <c r="EM31" s="46"/>
      <c r="EN31" s="47"/>
      <c r="EO31" s="88"/>
      <c r="EP31" s="89"/>
      <c r="EQ31" s="90"/>
      <c r="ER31" s="91"/>
      <c r="ES31" s="45"/>
      <c r="ET31" s="46"/>
      <c r="EU31" s="47"/>
      <c r="EV31" s="88"/>
      <c r="EW31" s="89"/>
      <c r="EX31" s="90"/>
      <c r="EY31" s="91"/>
      <c r="EZ31" s="45"/>
      <c r="FA31" s="46"/>
      <c r="FB31" s="47"/>
      <c r="FC31" s="88"/>
      <c r="FD31" s="89"/>
      <c r="FE31" s="90"/>
      <c r="FF31" s="91"/>
      <c r="FG31" s="45"/>
      <c r="FH31" s="46"/>
      <c r="FI31" s="47"/>
      <c r="FJ31" s="88"/>
      <c r="FK31" s="89"/>
      <c r="FL31" s="90"/>
      <c r="FM31" s="91"/>
      <c r="FN31" s="45"/>
      <c r="FO31" s="46"/>
      <c r="FP31" s="47"/>
      <c r="FQ31" s="88"/>
      <c r="FR31" s="89"/>
      <c r="FS31" s="90"/>
      <c r="FT31" s="91"/>
      <c r="FU31" s="45"/>
      <c r="FV31" s="46"/>
      <c r="FW31" s="47"/>
      <c r="FX31" s="88"/>
      <c r="FY31" s="89"/>
      <c r="FZ31" s="90"/>
      <c r="GA31" s="91"/>
      <c r="GB31" s="45"/>
      <c r="GC31" s="46"/>
      <c r="GD31" s="47"/>
      <c r="GE31" s="88"/>
      <c r="GF31" s="89"/>
      <c r="GG31" s="90"/>
      <c r="GH31" s="91"/>
      <c r="GI31" s="45"/>
      <c r="GJ31" s="46"/>
      <c r="GK31" s="47"/>
      <c r="GL31" s="88"/>
      <c r="GM31" s="89"/>
      <c r="GN31" s="90"/>
      <c r="GO31" s="91"/>
      <c r="GP31" s="45"/>
      <c r="GQ31" s="46"/>
      <c r="GR31" s="47"/>
      <c r="GS31" s="88"/>
      <c r="GT31" s="89"/>
      <c r="GU31" s="90"/>
      <c r="GV31" s="91"/>
      <c r="GW31" s="45"/>
      <c r="GX31" s="46"/>
      <c r="GY31" s="47"/>
      <c r="GZ31" s="88"/>
      <c r="HA31" s="89"/>
      <c r="HB31" s="90"/>
      <c r="HC31" s="91"/>
      <c r="HD31" s="45"/>
      <c r="HE31" s="46"/>
      <c r="HF31" s="47"/>
      <c r="HG31" s="88"/>
      <c r="HH31" s="89"/>
      <c r="HI31" s="90"/>
      <c r="HJ31" s="91"/>
      <c r="HK31" s="45"/>
      <c r="HL31" s="46"/>
      <c r="HM31" s="47"/>
      <c r="HN31" s="88"/>
      <c r="HO31" s="89"/>
      <c r="HP31" s="90"/>
      <c r="HQ31" s="91"/>
      <c r="HR31" s="45"/>
      <c r="HS31" s="46"/>
      <c r="HT31" s="47"/>
      <c r="HU31" s="88"/>
    </row>
    <row r="32" spans="1:229" x14ac:dyDescent="0.25">
      <c r="H32" s="81"/>
      <c r="I32" s="82"/>
      <c r="J32" s="83"/>
      <c r="K32" s="84"/>
      <c r="L32" s="85"/>
      <c r="M32" s="86"/>
      <c r="N32" s="86"/>
      <c r="O32" s="81"/>
      <c r="P32" s="82"/>
      <c r="Q32" s="83"/>
      <c r="R32" s="84"/>
      <c r="S32" s="85"/>
      <c r="T32" s="86"/>
      <c r="U32" s="86"/>
      <c r="V32" s="81"/>
      <c r="W32" s="82"/>
      <c r="X32" s="83"/>
      <c r="Y32" s="84"/>
      <c r="Z32" s="85"/>
      <c r="AA32" s="86"/>
      <c r="AB32" s="86"/>
      <c r="AC32" s="81"/>
      <c r="AD32" s="82"/>
      <c r="AE32" s="83"/>
      <c r="AF32" s="84"/>
      <c r="AG32" s="85"/>
      <c r="AH32" s="86"/>
      <c r="AI32" s="86"/>
      <c r="AJ32" s="81"/>
      <c r="AK32" s="82"/>
      <c r="AL32" s="83"/>
      <c r="AM32" s="84"/>
      <c r="AN32" s="85"/>
      <c r="AO32" s="86"/>
      <c r="AP32" s="86"/>
      <c r="AQ32" s="87"/>
      <c r="AR32" s="45"/>
      <c r="AS32" s="46"/>
      <c r="AT32" s="47"/>
      <c r="AU32" s="88"/>
      <c r="AV32" s="89"/>
      <c r="AW32" s="90"/>
      <c r="AX32" s="91"/>
      <c r="AY32" s="45"/>
      <c r="AZ32" s="46"/>
      <c r="BA32" s="47"/>
      <c r="BB32" s="88"/>
      <c r="BC32" s="89"/>
      <c r="BD32" s="90"/>
      <c r="BE32" s="91"/>
      <c r="BF32" s="45"/>
      <c r="BG32" s="46"/>
      <c r="BH32" s="47"/>
      <c r="BI32" s="88"/>
      <c r="BJ32" s="89"/>
      <c r="BK32" s="90"/>
      <c r="BL32" s="91"/>
      <c r="BM32" s="45"/>
      <c r="BN32" s="46"/>
      <c r="BO32" s="47"/>
      <c r="BP32" s="88"/>
      <c r="BQ32" s="89"/>
      <c r="BR32" s="90"/>
      <c r="BS32" s="91"/>
      <c r="BT32" s="45"/>
      <c r="BU32" s="46"/>
      <c r="BV32" s="47"/>
      <c r="BW32" s="88"/>
      <c r="BX32" s="89"/>
      <c r="BY32" s="90"/>
      <c r="BZ32" s="91"/>
      <c r="CA32" s="45"/>
      <c r="CB32" s="46"/>
      <c r="CC32" s="47"/>
      <c r="CD32" s="88"/>
      <c r="CE32" s="89"/>
      <c r="CF32" s="90"/>
      <c r="CG32" s="91"/>
      <c r="CH32" s="45"/>
      <c r="CI32" s="46"/>
      <c r="CJ32" s="47"/>
      <c r="CK32" s="88"/>
      <c r="CL32" s="89"/>
      <c r="CM32" s="90"/>
      <c r="CN32" s="91"/>
      <c r="CO32" s="45"/>
      <c r="CP32" s="46"/>
      <c r="CQ32" s="47"/>
      <c r="CR32" s="88"/>
      <c r="CS32" s="89"/>
      <c r="CT32" s="90"/>
      <c r="CU32" s="91"/>
      <c r="CV32" s="45"/>
      <c r="CW32" s="46"/>
      <c r="CX32" s="47"/>
      <c r="CY32" s="88"/>
      <c r="CZ32" s="89"/>
      <c r="DA32" s="90"/>
      <c r="DB32" s="91"/>
      <c r="DC32" s="45"/>
      <c r="DD32" s="46"/>
      <c r="DE32" s="47"/>
      <c r="DF32" s="88"/>
      <c r="DG32" s="89"/>
      <c r="DH32" s="90"/>
      <c r="DI32" s="91"/>
      <c r="DJ32" s="45"/>
      <c r="DK32" s="46"/>
      <c r="DL32" s="47"/>
      <c r="DM32" s="88"/>
      <c r="DN32" s="89"/>
      <c r="DO32" s="90"/>
      <c r="DP32" s="91"/>
      <c r="DQ32" s="45"/>
      <c r="DR32" s="46"/>
      <c r="DS32" s="47"/>
      <c r="DT32" s="88"/>
      <c r="DU32" s="89"/>
      <c r="DV32" s="90"/>
      <c r="DW32" s="91"/>
      <c r="DX32" s="45"/>
      <c r="DY32" s="46"/>
      <c r="DZ32" s="47"/>
      <c r="EA32" s="88"/>
      <c r="EB32" s="89"/>
      <c r="EC32" s="90"/>
      <c r="ED32" s="91"/>
      <c r="EE32" s="45"/>
      <c r="EF32" s="46"/>
      <c r="EG32" s="47"/>
      <c r="EH32" s="88"/>
      <c r="EI32" s="89"/>
      <c r="EJ32" s="90"/>
      <c r="EK32" s="91"/>
      <c r="EL32" s="45"/>
      <c r="EM32" s="46"/>
      <c r="EN32" s="47"/>
      <c r="EO32" s="88"/>
      <c r="EP32" s="89"/>
      <c r="EQ32" s="90"/>
      <c r="ER32" s="91"/>
      <c r="ES32" s="45"/>
      <c r="ET32" s="46"/>
      <c r="EU32" s="47"/>
      <c r="EV32" s="88"/>
      <c r="EW32" s="89"/>
      <c r="EX32" s="90"/>
      <c r="EY32" s="91"/>
      <c r="EZ32" s="45"/>
      <c r="FA32" s="46"/>
      <c r="FB32" s="47"/>
      <c r="FC32" s="88"/>
      <c r="FD32" s="89"/>
      <c r="FE32" s="90"/>
      <c r="FF32" s="91"/>
      <c r="FG32" s="45"/>
      <c r="FH32" s="46"/>
      <c r="FI32" s="47"/>
      <c r="FJ32" s="88"/>
      <c r="FK32" s="89"/>
      <c r="FL32" s="90"/>
      <c r="FM32" s="91"/>
      <c r="FN32" s="45"/>
      <c r="FO32" s="46"/>
      <c r="FP32" s="47"/>
      <c r="FQ32" s="88"/>
      <c r="FR32" s="89"/>
      <c r="FS32" s="90"/>
      <c r="FT32" s="91"/>
      <c r="FU32" s="45"/>
      <c r="FV32" s="46"/>
      <c r="FW32" s="47"/>
      <c r="FX32" s="88"/>
      <c r="FY32" s="89"/>
      <c r="FZ32" s="90"/>
      <c r="GA32" s="91"/>
      <c r="GB32" s="45"/>
      <c r="GC32" s="46"/>
      <c r="GD32" s="47"/>
      <c r="GE32" s="88"/>
      <c r="GF32" s="89"/>
      <c r="GG32" s="90"/>
      <c r="GH32" s="91"/>
      <c r="GI32" s="45"/>
      <c r="GJ32" s="46"/>
      <c r="GK32" s="47"/>
      <c r="GL32" s="88"/>
      <c r="GM32" s="89"/>
      <c r="GN32" s="90"/>
      <c r="GO32" s="91"/>
      <c r="GP32" s="45"/>
      <c r="GQ32" s="46"/>
      <c r="GR32" s="47"/>
      <c r="GS32" s="88"/>
      <c r="GT32" s="89"/>
      <c r="GU32" s="90"/>
      <c r="GV32" s="91"/>
      <c r="GW32" s="45"/>
      <c r="GX32" s="46"/>
      <c r="GY32" s="47"/>
      <c r="GZ32" s="88"/>
      <c r="HA32" s="89"/>
      <c r="HB32" s="90"/>
      <c r="HC32" s="91"/>
      <c r="HD32" s="45"/>
      <c r="HE32" s="46"/>
      <c r="HF32" s="47"/>
      <c r="HG32" s="88"/>
      <c r="HH32" s="89"/>
      <c r="HI32" s="90"/>
      <c r="HJ32" s="91"/>
      <c r="HK32" s="45"/>
      <c r="HL32" s="46"/>
      <c r="HM32" s="47"/>
      <c r="HN32" s="88"/>
      <c r="HO32" s="89"/>
      <c r="HP32" s="90"/>
      <c r="HQ32" s="91"/>
      <c r="HR32" s="45"/>
      <c r="HS32" s="46"/>
      <c r="HT32" s="47"/>
      <c r="HU32" s="88"/>
    </row>
    <row r="33" spans="1:229" x14ac:dyDescent="0.25">
      <c r="H33" s="81"/>
      <c r="I33" s="82"/>
      <c r="J33" s="83"/>
      <c r="K33" s="84"/>
      <c r="L33" s="85"/>
      <c r="M33" s="86"/>
      <c r="N33" s="86"/>
      <c r="O33" s="81"/>
      <c r="P33" s="82"/>
      <c r="Q33" s="83"/>
      <c r="R33" s="84"/>
      <c r="S33" s="85"/>
      <c r="T33" s="86"/>
      <c r="U33" s="86"/>
      <c r="V33" s="81"/>
      <c r="W33" s="82"/>
      <c r="X33" s="83"/>
      <c r="Y33" s="84"/>
      <c r="Z33" s="85"/>
      <c r="AA33" s="86"/>
      <c r="AB33" s="86"/>
      <c r="AC33" s="81"/>
      <c r="AD33" s="82"/>
      <c r="AE33" s="83"/>
      <c r="AF33" s="84"/>
      <c r="AG33" s="85"/>
      <c r="AH33" s="86"/>
      <c r="AI33" s="86"/>
      <c r="AJ33" s="81"/>
      <c r="AK33" s="82"/>
      <c r="AL33" s="83"/>
      <c r="AM33" s="84"/>
      <c r="AN33" s="85"/>
      <c r="AO33" s="86"/>
      <c r="AP33" s="86"/>
      <c r="AQ33" s="87"/>
      <c r="AR33" s="45"/>
      <c r="AS33" s="46"/>
      <c r="AT33" s="47"/>
      <c r="AU33" s="88"/>
      <c r="AV33" s="89"/>
      <c r="AW33" s="90"/>
      <c r="AX33" s="91"/>
      <c r="AY33" s="45"/>
      <c r="AZ33" s="46"/>
      <c r="BA33" s="47"/>
      <c r="BB33" s="88"/>
      <c r="BC33" s="89"/>
      <c r="BD33" s="90"/>
      <c r="BE33" s="91"/>
      <c r="BF33" s="45"/>
      <c r="BG33" s="46"/>
      <c r="BH33" s="47"/>
      <c r="BI33" s="88"/>
      <c r="BJ33" s="89"/>
      <c r="BK33" s="90"/>
      <c r="BL33" s="91"/>
      <c r="BM33" s="45"/>
      <c r="BN33" s="46"/>
      <c r="BO33" s="47"/>
      <c r="BP33" s="88"/>
      <c r="BQ33" s="89"/>
      <c r="BR33" s="90"/>
      <c r="BS33" s="91"/>
      <c r="BT33" s="45"/>
      <c r="BU33" s="46"/>
      <c r="BV33" s="47"/>
      <c r="BW33" s="88"/>
      <c r="BX33" s="89"/>
      <c r="BY33" s="90"/>
      <c r="BZ33" s="91"/>
      <c r="CA33" s="45"/>
      <c r="CB33" s="46"/>
      <c r="CC33" s="47"/>
      <c r="CD33" s="88"/>
      <c r="CE33" s="89"/>
      <c r="CF33" s="90"/>
      <c r="CG33" s="91"/>
      <c r="CH33" s="45"/>
      <c r="CI33" s="46"/>
      <c r="CJ33" s="47"/>
      <c r="CK33" s="88"/>
      <c r="CL33" s="89"/>
      <c r="CM33" s="90"/>
      <c r="CN33" s="91"/>
      <c r="CO33" s="45"/>
      <c r="CP33" s="46"/>
      <c r="CQ33" s="47"/>
      <c r="CR33" s="88"/>
      <c r="CS33" s="89"/>
      <c r="CT33" s="90"/>
      <c r="CU33" s="91"/>
      <c r="CV33" s="45"/>
      <c r="CW33" s="46"/>
      <c r="CX33" s="47"/>
      <c r="CY33" s="88"/>
      <c r="CZ33" s="89"/>
      <c r="DA33" s="90"/>
      <c r="DB33" s="91"/>
      <c r="DC33" s="45"/>
      <c r="DD33" s="46"/>
      <c r="DE33" s="47"/>
      <c r="DF33" s="88"/>
      <c r="DG33" s="89"/>
      <c r="DH33" s="90"/>
      <c r="DI33" s="91"/>
      <c r="DJ33" s="45"/>
      <c r="DK33" s="46"/>
      <c r="DL33" s="47"/>
      <c r="DM33" s="88"/>
      <c r="DN33" s="89"/>
      <c r="DO33" s="90"/>
      <c r="DP33" s="91"/>
      <c r="DQ33" s="45"/>
      <c r="DR33" s="46"/>
      <c r="DS33" s="47"/>
      <c r="DT33" s="88"/>
      <c r="DU33" s="89"/>
      <c r="DV33" s="90"/>
      <c r="DW33" s="91"/>
      <c r="DX33" s="45"/>
      <c r="DY33" s="46"/>
      <c r="DZ33" s="47"/>
      <c r="EA33" s="88"/>
      <c r="EB33" s="89"/>
      <c r="EC33" s="90"/>
      <c r="ED33" s="91"/>
      <c r="EE33" s="45"/>
      <c r="EF33" s="46"/>
      <c r="EG33" s="47"/>
      <c r="EH33" s="88"/>
      <c r="EI33" s="89"/>
      <c r="EJ33" s="90"/>
      <c r="EK33" s="91"/>
      <c r="EL33" s="45"/>
      <c r="EM33" s="46"/>
      <c r="EN33" s="47"/>
      <c r="EO33" s="88"/>
      <c r="EP33" s="89"/>
      <c r="EQ33" s="90"/>
      <c r="ER33" s="91"/>
      <c r="ES33" s="45"/>
      <c r="ET33" s="46"/>
      <c r="EU33" s="47"/>
      <c r="EV33" s="88"/>
      <c r="EW33" s="89"/>
      <c r="EX33" s="90"/>
      <c r="EY33" s="91"/>
      <c r="EZ33" s="45"/>
      <c r="FA33" s="46"/>
      <c r="FB33" s="47"/>
      <c r="FC33" s="88"/>
      <c r="FD33" s="89"/>
      <c r="FE33" s="90"/>
      <c r="FF33" s="91"/>
      <c r="FG33" s="45"/>
      <c r="FH33" s="46"/>
      <c r="FI33" s="47"/>
      <c r="FJ33" s="88"/>
      <c r="FK33" s="89"/>
      <c r="FL33" s="90"/>
      <c r="FM33" s="91"/>
      <c r="FN33" s="45"/>
      <c r="FO33" s="46"/>
      <c r="FP33" s="47"/>
      <c r="FQ33" s="88"/>
      <c r="FR33" s="89"/>
      <c r="FS33" s="90"/>
      <c r="FT33" s="91"/>
      <c r="FU33" s="45"/>
      <c r="FV33" s="46"/>
      <c r="FW33" s="47"/>
      <c r="FX33" s="88"/>
      <c r="FY33" s="89"/>
      <c r="FZ33" s="90"/>
      <c r="GA33" s="91"/>
      <c r="GB33" s="45"/>
      <c r="GC33" s="46"/>
      <c r="GD33" s="47"/>
      <c r="GE33" s="88"/>
      <c r="GF33" s="89"/>
      <c r="GG33" s="90"/>
      <c r="GH33" s="91"/>
      <c r="GI33" s="45"/>
      <c r="GJ33" s="46"/>
      <c r="GK33" s="47"/>
      <c r="GL33" s="88"/>
      <c r="GM33" s="89"/>
      <c r="GN33" s="90"/>
      <c r="GO33" s="91"/>
      <c r="GP33" s="45"/>
      <c r="GQ33" s="46"/>
      <c r="GR33" s="47"/>
      <c r="GS33" s="88"/>
      <c r="GT33" s="89"/>
      <c r="GU33" s="90"/>
      <c r="GV33" s="91"/>
      <c r="GW33" s="45"/>
      <c r="GX33" s="46"/>
      <c r="GY33" s="47"/>
      <c r="GZ33" s="88"/>
      <c r="HA33" s="89"/>
      <c r="HB33" s="90"/>
      <c r="HC33" s="91"/>
      <c r="HD33" s="45"/>
      <c r="HE33" s="46"/>
      <c r="HF33" s="47"/>
      <c r="HG33" s="88"/>
      <c r="HH33" s="89"/>
      <c r="HI33" s="90"/>
      <c r="HJ33" s="91"/>
      <c r="HK33" s="45"/>
      <c r="HL33" s="46"/>
      <c r="HM33" s="47"/>
      <c r="HN33" s="88"/>
      <c r="HO33" s="89"/>
      <c r="HP33" s="90"/>
      <c r="HQ33" s="91"/>
      <c r="HR33" s="45"/>
      <c r="HS33" s="46"/>
      <c r="HT33" s="47"/>
      <c r="HU33" s="88"/>
    </row>
    <row r="34" spans="1:229" x14ac:dyDescent="0.25">
      <c r="H34" s="81"/>
      <c r="I34" s="82"/>
      <c r="J34" s="83"/>
      <c r="K34" s="84"/>
      <c r="L34" s="85"/>
      <c r="M34" s="86"/>
      <c r="N34" s="86"/>
      <c r="O34" s="81"/>
      <c r="P34" s="82"/>
      <c r="Q34" s="83"/>
      <c r="R34" s="84"/>
      <c r="S34" s="85"/>
      <c r="T34" s="86"/>
      <c r="U34" s="86"/>
      <c r="V34" s="81"/>
      <c r="W34" s="82"/>
      <c r="X34" s="83"/>
      <c r="Y34" s="84"/>
      <c r="Z34" s="85"/>
      <c r="AA34" s="86"/>
      <c r="AB34" s="86"/>
      <c r="AC34" s="81"/>
      <c r="AD34" s="82"/>
      <c r="AE34" s="83"/>
      <c r="AF34" s="84"/>
      <c r="AG34" s="85"/>
      <c r="AH34" s="86"/>
      <c r="AI34" s="86"/>
      <c r="AJ34" s="81"/>
      <c r="AK34" s="82"/>
      <c r="AL34" s="83"/>
      <c r="AM34" s="84"/>
      <c r="AN34" s="85"/>
      <c r="AO34" s="86"/>
      <c r="AP34" s="86"/>
      <c r="AQ34" s="87"/>
      <c r="AR34" s="45"/>
      <c r="AS34" s="46"/>
      <c r="AT34" s="47"/>
      <c r="AU34" s="88"/>
      <c r="AV34" s="89"/>
      <c r="AW34" s="90"/>
      <c r="AX34" s="91"/>
      <c r="AY34" s="45"/>
      <c r="AZ34" s="46"/>
      <c r="BA34" s="47"/>
      <c r="BB34" s="88"/>
      <c r="BC34" s="89"/>
      <c r="BD34" s="90"/>
      <c r="BE34" s="91"/>
      <c r="BF34" s="45"/>
      <c r="BG34" s="46"/>
      <c r="BH34" s="47"/>
      <c r="BI34" s="88"/>
      <c r="BJ34" s="89"/>
      <c r="BK34" s="90"/>
      <c r="BL34" s="91"/>
      <c r="BM34" s="45"/>
      <c r="BN34" s="46"/>
      <c r="BO34" s="47"/>
      <c r="BP34" s="88"/>
      <c r="BQ34" s="89"/>
      <c r="BR34" s="90"/>
      <c r="BS34" s="91"/>
      <c r="BT34" s="45"/>
      <c r="BU34" s="46"/>
      <c r="BV34" s="47"/>
      <c r="BW34" s="88"/>
      <c r="BX34" s="89"/>
      <c r="BY34" s="90"/>
      <c r="BZ34" s="91"/>
      <c r="CA34" s="45"/>
      <c r="CB34" s="46"/>
      <c r="CC34" s="47"/>
      <c r="CD34" s="88"/>
      <c r="CE34" s="89"/>
      <c r="CF34" s="90"/>
      <c r="CG34" s="91"/>
      <c r="CH34" s="45"/>
      <c r="CI34" s="46"/>
      <c r="CJ34" s="47"/>
      <c r="CK34" s="88"/>
      <c r="CL34" s="89"/>
      <c r="CM34" s="90"/>
      <c r="CN34" s="91"/>
      <c r="CO34" s="45"/>
      <c r="CP34" s="46"/>
      <c r="CQ34" s="47"/>
      <c r="CR34" s="88"/>
      <c r="CS34" s="89"/>
      <c r="CT34" s="90"/>
      <c r="CU34" s="91"/>
      <c r="CV34" s="45"/>
      <c r="CW34" s="46"/>
      <c r="CX34" s="47"/>
      <c r="CY34" s="88"/>
      <c r="CZ34" s="89"/>
      <c r="DA34" s="90"/>
      <c r="DB34" s="91"/>
      <c r="DC34" s="45"/>
      <c r="DD34" s="46"/>
      <c r="DE34" s="47"/>
      <c r="DF34" s="88"/>
      <c r="DG34" s="89"/>
      <c r="DH34" s="90"/>
      <c r="DI34" s="91"/>
      <c r="DJ34" s="45"/>
      <c r="DK34" s="46"/>
      <c r="DL34" s="47"/>
      <c r="DM34" s="88"/>
      <c r="DN34" s="89"/>
      <c r="DO34" s="90"/>
      <c r="DP34" s="91"/>
      <c r="DQ34" s="45"/>
      <c r="DR34" s="46"/>
      <c r="DS34" s="47"/>
      <c r="DT34" s="88"/>
      <c r="DU34" s="89"/>
      <c r="DV34" s="90"/>
      <c r="DW34" s="91"/>
      <c r="DX34" s="45"/>
      <c r="DY34" s="46"/>
      <c r="DZ34" s="47"/>
      <c r="EA34" s="88"/>
      <c r="EB34" s="89"/>
      <c r="EC34" s="90"/>
      <c r="ED34" s="91"/>
      <c r="EE34" s="45"/>
      <c r="EF34" s="46"/>
      <c r="EG34" s="47"/>
      <c r="EH34" s="88"/>
      <c r="EI34" s="89"/>
      <c r="EJ34" s="90"/>
      <c r="EK34" s="91"/>
      <c r="EL34" s="45"/>
      <c r="EM34" s="46"/>
      <c r="EN34" s="47"/>
      <c r="EO34" s="88"/>
      <c r="EP34" s="89"/>
      <c r="EQ34" s="90"/>
      <c r="ER34" s="91"/>
      <c r="ES34" s="45"/>
      <c r="ET34" s="46"/>
      <c r="EU34" s="47"/>
      <c r="EV34" s="88"/>
      <c r="EW34" s="89"/>
      <c r="EX34" s="90"/>
      <c r="EY34" s="91"/>
      <c r="EZ34" s="45"/>
      <c r="FA34" s="46"/>
      <c r="FB34" s="47"/>
      <c r="FC34" s="88"/>
      <c r="FD34" s="89"/>
      <c r="FE34" s="90"/>
      <c r="FF34" s="91"/>
      <c r="FG34" s="45"/>
      <c r="FH34" s="46"/>
      <c r="FI34" s="47"/>
      <c r="FJ34" s="88"/>
      <c r="FK34" s="89"/>
      <c r="FL34" s="90"/>
      <c r="FM34" s="91"/>
      <c r="FN34" s="45"/>
      <c r="FO34" s="46"/>
      <c r="FP34" s="47"/>
      <c r="FQ34" s="88"/>
      <c r="FR34" s="89"/>
      <c r="FS34" s="90"/>
      <c r="FT34" s="91"/>
      <c r="FU34" s="45"/>
      <c r="FV34" s="46"/>
      <c r="FW34" s="47"/>
      <c r="FX34" s="88"/>
      <c r="FY34" s="89"/>
      <c r="FZ34" s="90"/>
      <c r="GA34" s="91"/>
      <c r="GB34" s="45"/>
      <c r="GC34" s="46"/>
      <c r="GD34" s="47"/>
      <c r="GE34" s="88"/>
      <c r="GF34" s="89"/>
      <c r="GG34" s="90"/>
      <c r="GH34" s="91"/>
      <c r="GI34" s="45"/>
      <c r="GJ34" s="46"/>
      <c r="GK34" s="47"/>
      <c r="GL34" s="88"/>
      <c r="GM34" s="89"/>
      <c r="GN34" s="90"/>
      <c r="GO34" s="91"/>
      <c r="GP34" s="45"/>
      <c r="GQ34" s="46"/>
      <c r="GR34" s="47"/>
      <c r="GS34" s="88"/>
      <c r="GT34" s="89"/>
      <c r="GU34" s="90"/>
      <c r="GV34" s="91"/>
      <c r="GW34" s="45"/>
      <c r="GX34" s="46"/>
      <c r="GY34" s="47"/>
      <c r="GZ34" s="88"/>
      <c r="HA34" s="89"/>
      <c r="HB34" s="90"/>
      <c r="HC34" s="91"/>
      <c r="HD34" s="45"/>
      <c r="HE34" s="46"/>
      <c r="HF34" s="47"/>
      <c r="HG34" s="88"/>
      <c r="HH34" s="89"/>
      <c r="HI34" s="90"/>
      <c r="HJ34" s="91"/>
      <c r="HK34" s="45"/>
      <c r="HL34" s="46"/>
      <c r="HM34" s="47"/>
      <c r="HN34" s="88"/>
      <c r="HO34" s="89"/>
      <c r="HP34" s="90"/>
      <c r="HQ34" s="91"/>
      <c r="HR34" s="45"/>
      <c r="HS34" s="46"/>
      <c r="HT34" s="47"/>
      <c r="HU34" s="88"/>
    </row>
    <row r="35" spans="1:229" x14ac:dyDescent="0.25">
      <c r="H35" s="81"/>
      <c r="I35" s="82"/>
      <c r="J35" s="83"/>
      <c r="K35" s="84"/>
      <c r="L35" s="85"/>
      <c r="M35" s="86"/>
      <c r="N35" s="86"/>
      <c r="O35" s="81"/>
      <c r="P35" s="82"/>
      <c r="Q35" s="83"/>
      <c r="R35" s="84"/>
      <c r="S35" s="85"/>
      <c r="T35" s="86"/>
      <c r="U35" s="86"/>
      <c r="V35" s="81"/>
      <c r="W35" s="82"/>
      <c r="X35" s="83"/>
      <c r="Y35" s="84"/>
      <c r="Z35" s="85"/>
      <c r="AA35" s="86"/>
      <c r="AB35" s="86"/>
      <c r="AC35" s="81"/>
      <c r="AD35" s="82"/>
      <c r="AE35" s="83"/>
      <c r="AF35" s="84"/>
      <c r="AG35" s="85"/>
      <c r="AH35" s="86"/>
      <c r="AI35" s="86"/>
      <c r="AJ35" s="81"/>
      <c r="AK35" s="82"/>
      <c r="AL35" s="83"/>
      <c r="AM35" s="84"/>
      <c r="AN35" s="85"/>
      <c r="AO35" s="86"/>
      <c r="AP35" s="86"/>
      <c r="AQ35" s="87"/>
      <c r="AR35" s="45"/>
      <c r="AS35" s="46"/>
      <c r="AT35" s="47"/>
      <c r="AU35" s="88"/>
      <c r="AV35" s="89"/>
      <c r="AW35" s="90"/>
      <c r="AX35" s="91"/>
      <c r="AY35" s="45"/>
      <c r="AZ35" s="46"/>
      <c r="BA35" s="47"/>
      <c r="BB35" s="88"/>
      <c r="BC35" s="89"/>
      <c r="BD35" s="90"/>
      <c r="BE35" s="91"/>
      <c r="BF35" s="45"/>
      <c r="BG35" s="46"/>
      <c r="BH35" s="47"/>
      <c r="BI35" s="88"/>
      <c r="BJ35" s="89"/>
      <c r="BK35" s="90"/>
      <c r="BL35" s="91"/>
      <c r="BM35" s="45"/>
      <c r="BN35" s="46"/>
      <c r="BO35" s="47"/>
      <c r="BP35" s="88"/>
      <c r="BQ35" s="89"/>
      <c r="BR35" s="90"/>
      <c r="BS35" s="91"/>
      <c r="BT35" s="45"/>
      <c r="BU35" s="46"/>
      <c r="BV35" s="47"/>
      <c r="BW35" s="88"/>
      <c r="BX35" s="89"/>
      <c r="BY35" s="90"/>
      <c r="BZ35" s="91"/>
      <c r="CA35" s="45"/>
      <c r="CB35" s="46"/>
      <c r="CC35" s="47"/>
      <c r="CD35" s="88"/>
      <c r="CE35" s="89"/>
      <c r="CF35" s="90"/>
      <c r="CG35" s="91"/>
      <c r="CH35" s="45"/>
      <c r="CI35" s="46"/>
      <c r="CJ35" s="47"/>
      <c r="CK35" s="88"/>
      <c r="CL35" s="89"/>
      <c r="CM35" s="90"/>
      <c r="CN35" s="91"/>
      <c r="CO35" s="45"/>
      <c r="CP35" s="46"/>
      <c r="CQ35" s="47"/>
      <c r="CR35" s="88"/>
      <c r="CS35" s="89"/>
      <c r="CT35" s="90"/>
      <c r="CU35" s="91"/>
      <c r="CV35" s="45"/>
      <c r="CW35" s="46"/>
      <c r="CX35" s="47"/>
      <c r="CY35" s="88"/>
      <c r="CZ35" s="89"/>
      <c r="DA35" s="90"/>
      <c r="DB35" s="91"/>
      <c r="DC35" s="45"/>
      <c r="DD35" s="46"/>
      <c r="DE35" s="47"/>
      <c r="DF35" s="88"/>
      <c r="DG35" s="89"/>
      <c r="DH35" s="90"/>
      <c r="DI35" s="91"/>
      <c r="DJ35" s="45"/>
      <c r="DK35" s="46"/>
      <c r="DL35" s="47"/>
      <c r="DM35" s="88"/>
      <c r="DN35" s="89"/>
      <c r="DO35" s="90"/>
      <c r="DP35" s="91"/>
      <c r="DQ35" s="45"/>
      <c r="DR35" s="46"/>
      <c r="DS35" s="47"/>
      <c r="DT35" s="88"/>
      <c r="DU35" s="89"/>
      <c r="DV35" s="90"/>
      <c r="DW35" s="91"/>
      <c r="DX35" s="45"/>
      <c r="DY35" s="46"/>
      <c r="DZ35" s="47"/>
      <c r="EA35" s="88"/>
      <c r="EB35" s="89"/>
      <c r="EC35" s="90"/>
      <c r="ED35" s="91"/>
      <c r="EE35" s="45"/>
      <c r="EF35" s="46"/>
      <c r="EG35" s="47"/>
      <c r="EH35" s="88"/>
      <c r="EI35" s="89"/>
      <c r="EJ35" s="90"/>
      <c r="EK35" s="91"/>
      <c r="EL35" s="45"/>
      <c r="EM35" s="46"/>
      <c r="EN35" s="47"/>
      <c r="EO35" s="88"/>
      <c r="EP35" s="89"/>
      <c r="EQ35" s="90"/>
      <c r="ER35" s="91"/>
      <c r="ES35" s="45"/>
      <c r="ET35" s="46"/>
      <c r="EU35" s="47"/>
      <c r="EV35" s="88"/>
      <c r="EW35" s="89"/>
      <c r="EX35" s="90"/>
      <c r="EY35" s="91"/>
      <c r="EZ35" s="45"/>
      <c r="FA35" s="46"/>
      <c r="FB35" s="47"/>
      <c r="FC35" s="88"/>
      <c r="FD35" s="89"/>
      <c r="FE35" s="90"/>
      <c r="FF35" s="91"/>
      <c r="FG35" s="45"/>
      <c r="FH35" s="46"/>
      <c r="FI35" s="47"/>
      <c r="FJ35" s="88"/>
      <c r="FK35" s="89"/>
      <c r="FL35" s="90"/>
      <c r="FM35" s="91"/>
      <c r="FN35" s="45"/>
      <c r="FO35" s="46"/>
      <c r="FP35" s="47"/>
      <c r="FQ35" s="88"/>
      <c r="FR35" s="89"/>
      <c r="FS35" s="90"/>
      <c r="FT35" s="91"/>
      <c r="FU35" s="45"/>
      <c r="FV35" s="46"/>
      <c r="FW35" s="47"/>
      <c r="FX35" s="88"/>
      <c r="FY35" s="89"/>
      <c r="FZ35" s="90"/>
      <c r="GA35" s="91"/>
      <c r="GB35" s="45"/>
      <c r="GC35" s="46"/>
      <c r="GD35" s="47"/>
      <c r="GE35" s="88"/>
      <c r="GF35" s="89"/>
      <c r="GG35" s="90"/>
      <c r="GH35" s="91"/>
      <c r="GI35" s="45"/>
      <c r="GJ35" s="46"/>
      <c r="GK35" s="47"/>
      <c r="GL35" s="88"/>
      <c r="GM35" s="89"/>
      <c r="GN35" s="90"/>
      <c r="GO35" s="91"/>
      <c r="GP35" s="45"/>
      <c r="GQ35" s="46"/>
      <c r="GR35" s="47"/>
      <c r="GS35" s="88"/>
      <c r="GT35" s="89"/>
      <c r="GU35" s="90"/>
      <c r="GV35" s="91"/>
      <c r="GW35" s="45"/>
      <c r="GX35" s="46"/>
      <c r="GY35" s="47"/>
      <c r="GZ35" s="88"/>
      <c r="HA35" s="89"/>
      <c r="HB35" s="90"/>
      <c r="HC35" s="91"/>
      <c r="HD35" s="45"/>
      <c r="HE35" s="46"/>
      <c r="HF35" s="47"/>
      <c r="HG35" s="88"/>
      <c r="HH35" s="89"/>
      <c r="HI35" s="90"/>
      <c r="HJ35" s="91"/>
      <c r="HK35" s="45"/>
      <c r="HL35" s="46"/>
      <c r="HM35" s="47"/>
      <c r="HN35" s="88"/>
      <c r="HO35" s="89"/>
      <c r="HP35" s="90"/>
      <c r="HQ35" s="91"/>
      <c r="HR35" s="45"/>
      <c r="HS35" s="46"/>
      <c r="HT35" s="47"/>
      <c r="HU35" s="88"/>
    </row>
    <row r="36" spans="1:229" x14ac:dyDescent="0.25">
      <c r="A36" s="53"/>
      <c r="C36" s="53"/>
      <c r="D36" s="53"/>
      <c r="E36" s="53"/>
      <c r="F36" s="53"/>
      <c r="G36" s="53"/>
      <c r="H36" s="81"/>
      <c r="I36" s="82"/>
      <c r="J36" s="83"/>
      <c r="K36" s="84"/>
      <c r="L36" s="85"/>
      <c r="M36" s="86"/>
      <c r="N36" s="86"/>
      <c r="O36" s="81"/>
      <c r="P36" s="82"/>
      <c r="Q36" s="83"/>
      <c r="R36" s="84"/>
      <c r="S36" s="85"/>
      <c r="T36" s="86"/>
      <c r="U36" s="86"/>
      <c r="V36" s="81"/>
      <c r="W36" s="82"/>
      <c r="X36" s="83"/>
      <c r="Y36" s="84"/>
      <c r="Z36" s="85"/>
      <c r="AA36" s="86"/>
      <c r="AB36" s="86"/>
      <c r="AC36" s="81"/>
      <c r="AD36" s="82"/>
      <c r="AE36" s="83"/>
      <c r="AF36" s="84"/>
      <c r="AG36" s="85"/>
      <c r="AH36" s="86"/>
      <c r="AI36" s="86"/>
      <c r="AJ36" s="81"/>
      <c r="AK36" s="82"/>
      <c r="AL36" s="83"/>
      <c r="AM36" s="84"/>
      <c r="AN36" s="85"/>
      <c r="AO36" s="86"/>
      <c r="AP36" s="86"/>
      <c r="AQ36" s="87"/>
      <c r="AR36" s="45"/>
      <c r="AS36" s="46"/>
      <c r="AT36" s="47"/>
      <c r="AU36" s="88"/>
      <c r="AV36" s="89"/>
      <c r="AW36" s="90"/>
      <c r="AX36" s="91"/>
      <c r="AY36" s="45"/>
      <c r="AZ36" s="46"/>
      <c r="BA36" s="47"/>
      <c r="BB36" s="88"/>
      <c r="BC36" s="89"/>
      <c r="BD36" s="90"/>
      <c r="BE36" s="91"/>
      <c r="BF36" s="45"/>
      <c r="BG36" s="46"/>
      <c r="BH36" s="47"/>
      <c r="BI36" s="88"/>
      <c r="BJ36" s="89"/>
      <c r="BK36" s="90"/>
      <c r="BL36" s="91"/>
      <c r="BM36" s="45"/>
      <c r="BN36" s="46"/>
      <c r="BO36" s="47"/>
      <c r="BP36" s="88"/>
      <c r="BQ36" s="89"/>
      <c r="BR36" s="90"/>
      <c r="BS36" s="91"/>
      <c r="BT36" s="45"/>
      <c r="BU36" s="46"/>
      <c r="BV36" s="47"/>
      <c r="BW36" s="88"/>
      <c r="BX36" s="89"/>
      <c r="BY36" s="90"/>
      <c r="BZ36" s="91"/>
      <c r="CA36" s="45"/>
      <c r="CB36" s="46"/>
      <c r="CC36" s="47"/>
      <c r="CD36" s="88"/>
      <c r="CE36" s="89"/>
      <c r="CF36" s="90"/>
      <c r="CG36" s="91"/>
      <c r="CH36" s="45"/>
      <c r="CI36" s="46"/>
      <c r="CJ36" s="47"/>
      <c r="CK36" s="88"/>
      <c r="CL36" s="89"/>
      <c r="CM36" s="90"/>
      <c r="CN36" s="91"/>
      <c r="CO36" s="45"/>
      <c r="CP36" s="46"/>
      <c r="CQ36" s="47"/>
      <c r="CR36" s="88"/>
      <c r="CS36" s="89"/>
      <c r="CT36" s="90"/>
      <c r="CU36" s="91"/>
      <c r="CV36" s="45"/>
      <c r="CW36" s="46"/>
      <c r="CX36" s="47"/>
      <c r="CY36" s="88"/>
      <c r="CZ36" s="89"/>
      <c r="DA36" s="90"/>
      <c r="DB36" s="91"/>
      <c r="DC36" s="45"/>
      <c r="DD36" s="46"/>
      <c r="DE36" s="47"/>
      <c r="DF36" s="88"/>
      <c r="DG36" s="89"/>
      <c r="DH36" s="90"/>
      <c r="DI36" s="91"/>
      <c r="DJ36" s="45"/>
      <c r="DK36" s="46"/>
      <c r="DL36" s="47"/>
      <c r="DM36" s="88"/>
      <c r="DN36" s="89"/>
      <c r="DO36" s="90"/>
      <c r="DP36" s="91"/>
      <c r="DQ36" s="45"/>
      <c r="DR36" s="46"/>
      <c r="DS36" s="47"/>
      <c r="DT36" s="88"/>
      <c r="DU36" s="89"/>
      <c r="DV36" s="90"/>
      <c r="DW36" s="91"/>
      <c r="DX36" s="45"/>
      <c r="DY36" s="46"/>
      <c r="DZ36" s="47"/>
      <c r="EA36" s="88"/>
      <c r="EB36" s="89"/>
      <c r="EC36" s="90"/>
      <c r="ED36" s="91"/>
      <c r="EE36" s="45"/>
      <c r="EF36" s="46"/>
      <c r="EG36" s="47"/>
      <c r="EH36" s="88"/>
      <c r="EI36" s="89"/>
      <c r="EJ36" s="90"/>
      <c r="EK36" s="91"/>
      <c r="EL36" s="45"/>
      <c r="EM36" s="46"/>
      <c r="EN36" s="47"/>
      <c r="EO36" s="88"/>
      <c r="EP36" s="89"/>
      <c r="EQ36" s="90"/>
      <c r="ER36" s="91"/>
      <c r="ES36" s="45"/>
      <c r="ET36" s="46"/>
      <c r="EU36" s="47"/>
      <c r="EV36" s="88"/>
      <c r="EW36" s="89"/>
      <c r="EX36" s="90"/>
      <c r="EY36" s="91"/>
      <c r="EZ36" s="45"/>
      <c r="FA36" s="46"/>
      <c r="FB36" s="47"/>
      <c r="FC36" s="88"/>
      <c r="FD36" s="89"/>
      <c r="FE36" s="90"/>
      <c r="FF36" s="91"/>
      <c r="FG36" s="45"/>
      <c r="FH36" s="46"/>
      <c r="FI36" s="47"/>
      <c r="FJ36" s="88"/>
      <c r="FK36" s="89"/>
      <c r="FL36" s="90"/>
      <c r="FM36" s="91"/>
      <c r="FN36" s="45"/>
      <c r="FO36" s="46"/>
      <c r="FP36" s="47"/>
      <c r="FQ36" s="88"/>
      <c r="FR36" s="89"/>
      <c r="FS36" s="90"/>
      <c r="FT36" s="91"/>
      <c r="FU36" s="45"/>
      <c r="FV36" s="46"/>
      <c r="FW36" s="47"/>
      <c r="FX36" s="88"/>
      <c r="FY36" s="89"/>
      <c r="FZ36" s="90"/>
      <c r="GA36" s="91"/>
      <c r="GB36" s="45"/>
      <c r="GC36" s="46"/>
      <c r="GD36" s="47"/>
      <c r="GE36" s="88"/>
      <c r="GF36" s="89"/>
      <c r="GG36" s="90"/>
      <c r="GH36" s="91"/>
      <c r="GI36" s="45"/>
      <c r="GJ36" s="46"/>
      <c r="GK36" s="47"/>
      <c r="GL36" s="88"/>
      <c r="GM36" s="89"/>
      <c r="GN36" s="90"/>
      <c r="GO36" s="91"/>
      <c r="GP36" s="45"/>
      <c r="GQ36" s="46"/>
      <c r="GR36" s="47"/>
      <c r="GS36" s="88"/>
      <c r="GT36" s="89"/>
      <c r="GU36" s="90"/>
      <c r="GV36" s="91"/>
      <c r="GW36" s="45"/>
      <c r="GX36" s="46"/>
      <c r="GY36" s="47"/>
      <c r="GZ36" s="88"/>
      <c r="HA36" s="89"/>
      <c r="HB36" s="90"/>
      <c r="HC36" s="91"/>
      <c r="HD36" s="45"/>
      <c r="HE36" s="46"/>
      <c r="HF36" s="47"/>
      <c r="HG36" s="88"/>
      <c r="HH36" s="89"/>
      <c r="HI36" s="90"/>
      <c r="HJ36" s="91"/>
      <c r="HK36" s="45"/>
      <c r="HL36" s="46"/>
      <c r="HM36" s="47"/>
      <c r="HN36" s="88"/>
      <c r="HO36" s="89"/>
      <c r="HP36" s="90"/>
      <c r="HQ36" s="91"/>
      <c r="HR36" s="45"/>
      <c r="HS36" s="46"/>
      <c r="HT36" s="47"/>
      <c r="HU36" s="88"/>
    </row>
    <row r="37" spans="1:229" x14ac:dyDescent="0.25">
      <c r="A37" s="53"/>
      <c r="C37" s="53"/>
      <c r="D37" s="53"/>
      <c r="E37" s="53"/>
      <c r="F37" s="53"/>
      <c r="G37" s="53"/>
      <c r="H37" s="81"/>
      <c r="I37" s="82"/>
      <c r="J37" s="83"/>
      <c r="K37" s="84"/>
      <c r="L37" s="85"/>
      <c r="M37" s="86"/>
      <c r="N37" s="86"/>
      <c r="O37" s="81"/>
      <c r="P37" s="82"/>
      <c r="Q37" s="83"/>
      <c r="R37" s="84"/>
      <c r="S37" s="85"/>
      <c r="T37" s="86"/>
      <c r="U37" s="86"/>
      <c r="V37" s="81"/>
      <c r="W37" s="82"/>
      <c r="X37" s="83"/>
      <c r="Y37" s="84"/>
      <c r="Z37" s="85"/>
      <c r="AA37" s="86"/>
      <c r="AB37" s="86"/>
      <c r="AC37" s="81"/>
      <c r="AD37" s="82"/>
      <c r="AE37" s="83"/>
      <c r="AF37" s="84"/>
      <c r="AG37" s="85"/>
      <c r="AH37" s="86"/>
      <c r="AI37" s="86"/>
      <c r="AJ37" s="81"/>
      <c r="AK37" s="82"/>
      <c r="AL37" s="83"/>
      <c r="AM37" s="84"/>
      <c r="AN37" s="85"/>
      <c r="AO37" s="86"/>
      <c r="AP37" s="86"/>
      <c r="AQ37" s="87"/>
      <c r="AR37" s="45"/>
      <c r="AS37" s="46"/>
      <c r="AT37" s="47"/>
      <c r="AU37" s="88"/>
      <c r="AV37" s="89"/>
      <c r="AW37" s="90"/>
      <c r="AX37" s="91"/>
      <c r="AY37" s="45"/>
      <c r="AZ37" s="46"/>
      <c r="BA37" s="47"/>
      <c r="BB37" s="88"/>
      <c r="BC37" s="89"/>
      <c r="BD37" s="90"/>
      <c r="BE37" s="91"/>
      <c r="BF37" s="45"/>
      <c r="BG37" s="46"/>
      <c r="BH37" s="47"/>
      <c r="BI37" s="88"/>
      <c r="BJ37" s="89"/>
      <c r="BK37" s="90"/>
      <c r="BL37" s="91"/>
      <c r="BM37" s="45"/>
      <c r="BN37" s="46"/>
      <c r="BO37" s="47"/>
      <c r="BP37" s="88"/>
      <c r="BQ37" s="89"/>
      <c r="BR37" s="90"/>
      <c r="BS37" s="91"/>
      <c r="BT37" s="45"/>
      <c r="BU37" s="46"/>
      <c r="BV37" s="47"/>
      <c r="BW37" s="88"/>
      <c r="BX37" s="89"/>
      <c r="BY37" s="90"/>
      <c r="BZ37" s="91"/>
      <c r="CA37" s="45"/>
      <c r="CB37" s="46"/>
      <c r="CC37" s="47"/>
      <c r="CD37" s="88"/>
      <c r="CE37" s="89"/>
      <c r="CF37" s="90"/>
      <c r="CG37" s="91"/>
      <c r="CH37" s="45"/>
      <c r="CI37" s="46"/>
      <c r="CJ37" s="47"/>
      <c r="CK37" s="88"/>
      <c r="CL37" s="89"/>
      <c r="CM37" s="90"/>
      <c r="CN37" s="91"/>
      <c r="CO37" s="45"/>
      <c r="CP37" s="46"/>
      <c r="CQ37" s="47"/>
      <c r="CR37" s="88"/>
      <c r="CS37" s="89"/>
      <c r="CT37" s="90"/>
      <c r="CU37" s="91"/>
      <c r="CV37" s="45"/>
      <c r="CW37" s="46"/>
      <c r="CX37" s="47"/>
      <c r="CY37" s="88"/>
      <c r="CZ37" s="89"/>
      <c r="DA37" s="90"/>
      <c r="DB37" s="91"/>
      <c r="DC37" s="45"/>
      <c r="DD37" s="46"/>
      <c r="DE37" s="47"/>
      <c r="DF37" s="88"/>
      <c r="DG37" s="89"/>
      <c r="DH37" s="90"/>
      <c r="DI37" s="91"/>
      <c r="DJ37" s="45"/>
      <c r="DK37" s="46"/>
      <c r="DL37" s="47"/>
      <c r="DM37" s="88"/>
      <c r="DN37" s="89"/>
      <c r="DO37" s="90"/>
      <c r="DP37" s="91"/>
      <c r="DQ37" s="45"/>
      <c r="DR37" s="46"/>
      <c r="DS37" s="47"/>
      <c r="DT37" s="88"/>
      <c r="DU37" s="89"/>
      <c r="DV37" s="90"/>
      <c r="DW37" s="91"/>
      <c r="DX37" s="45"/>
      <c r="DY37" s="46"/>
      <c r="DZ37" s="47"/>
      <c r="EA37" s="88"/>
      <c r="EB37" s="89"/>
      <c r="EC37" s="90"/>
      <c r="ED37" s="91"/>
      <c r="EE37" s="45"/>
      <c r="EF37" s="46"/>
      <c r="EG37" s="47"/>
      <c r="EH37" s="88"/>
      <c r="EI37" s="89"/>
      <c r="EJ37" s="90"/>
      <c r="EK37" s="91"/>
      <c r="EL37" s="45"/>
      <c r="EM37" s="46"/>
      <c r="EN37" s="47"/>
      <c r="EO37" s="88"/>
      <c r="EP37" s="89"/>
      <c r="EQ37" s="90"/>
      <c r="ER37" s="91"/>
      <c r="ES37" s="45"/>
      <c r="ET37" s="46"/>
      <c r="EU37" s="47"/>
      <c r="EV37" s="88"/>
      <c r="EW37" s="89"/>
      <c r="EX37" s="90"/>
      <c r="EY37" s="91"/>
      <c r="EZ37" s="45"/>
      <c r="FA37" s="46"/>
      <c r="FB37" s="47"/>
      <c r="FC37" s="88"/>
      <c r="FD37" s="89"/>
      <c r="FE37" s="90"/>
      <c r="FF37" s="91"/>
      <c r="FG37" s="45"/>
      <c r="FH37" s="46"/>
      <c r="FI37" s="47"/>
      <c r="FJ37" s="88"/>
      <c r="FK37" s="89"/>
      <c r="FL37" s="90"/>
      <c r="FM37" s="91"/>
      <c r="FN37" s="45"/>
      <c r="FO37" s="46"/>
      <c r="FP37" s="47"/>
      <c r="FQ37" s="88"/>
      <c r="FR37" s="89"/>
      <c r="FS37" s="90"/>
      <c r="FT37" s="91"/>
      <c r="FU37" s="45"/>
      <c r="FV37" s="46"/>
      <c r="FW37" s="47"/>
      <c r="FX37" s="88"/>
      <c r="FY37" s="89"/>
      <c r="FZ37" s="90"/>
      <c r="GA37" s="91"/>
      <c r="GB37" s="45"/>
      <c r="GC37" s="46"/>
      <c r="GD37" s="47"/>
      <c r="GE37" s="88"/>
      <c r="GF37" s="89"/>
      <c r="GG37" s="90"/>
      <c r="GH37" s="91"/>
      <c r="GI37" s="45"/>
      <c r="GJ37" s="46"/>
      <c r="GK37" s="47"/>
      <c r="GL37" s="88"/>
      <c r="GM37" s="89"/>
      <c r="GN37" s="90"/>
      <c r="GO37" s="91"/>
      <c r="GP37" s="45"/>
      <c r="GQ37" s="46"/>
      <c r="GR37" s="47"/>
      <c r="GS37" s="88"/>
      <c r="GT37" s="89"/>
      <c r="GU37" s="90"/>
      <c r="GV37" s="91"/>
      <c r="GW37" s="45"/>
      <c r="GX37" s="46"/>
      <c r="GY37" s="47"/>
      <c r="GZ37" s="88"/>
      <c r="HA37" s="89"/>
      <c r="HB37" s="90"/>
      <c r="HC37" s="91"/>
      <c r="HD37" s="45"/>
      <c r="HE37" s="46"/>
      <c r="HF37" s="47"/>
      <c r="HG37" s="88"/>
      <c r="HH37" s="89"/>
      <c r="HI37" s="90"/>
      <c r="HJ37" s="91"/>
      <c r="HK37" s="45"/>
      <c r="HL37" s="46"/>
      <c r="HM37" s="47"/>
      <c r="HN37" s="88"/>
      <c r="HO37" s="89"/>
      <c r="HP37" s="90"/>
      <c r="HQ37" s="91"/>
      <c r="HR37" s="45"/>
      <c r="HS37" s="46"/>
      <c r="HT37" s="47"/>
      <c r="HU37" s="88"/>
    </row>
    <row r="38" spans="1:229" x14ac:dyDescent="0.25">
      <c r="A38" s="53"/>
      <c r="C38" s="53"/>
      <c r="D38" s="53"/>
      <c r="E38" s="53"/>
      <c r="F38" s="53"/>
      <c r="G38" s="53"/>
      <c r="H38" s="81"/>
      <c r="I38" s="82"/>
      <c r="J38" s="83"/>
      <c r="K38" s="84"/>
      <c r="L38" s="85"/>
      <c r="M38" s="86"/>
      <c r="N38" s="86"/>
      <c r="O38" s="81"/>
      <c r="P38" s="82"/>
      <c r="Q38" s="83"/>
      <c r="R38" s="84"/>
      <c r="S38" s="85"/>
      <c r="T38" s="86"/>
      <c r="U38" s="86"/>
      <c r="V38" s="81"/>
      <c r="W38" s="82"/>
      <c r="X38" s="83"/>
      <c r="Y38" s="84"/>
      <c r="Z38" s="85"/>
      <c r="AA38" s="86"/>
      <c r="AB38" s="86"/>
      <c r="AC38" s="81"/>
      <c r="AD38" s="82"/>
      <c r="AE38" s="83"/>
      <c r="AF38" s="84"/>
      <c r="AG38" s="85"/>
      <c r="AH38" s="86"/>
      <c r="AI38" s="86"/>
      <c r="AJ38" s="81"/>
      <c r="AK38" s="82"/>
      <c r="AL38" s="83"/>
      <c r="AM38" s="84"/>
      <c r="AN38" s="85"/>
      <c r="AO38" s="86"/>
      <c r="AP38" s="86"/>
      <c r="AQ38" s="87"/>
      <c r="AR38" s="45"/>
      <c r="AS38" s="46"/>
      <c r="AT38" s="47"/>
      <c r="AU38" s="88"/>
      <c r="AV38" s="89"/>
      <c r="AW38" s="90"/>
      <c r="AX38" s="91"/>
      <c r="AY38" s="45"/>
      <c r="AZ38" s="46"/>
      <c r="BA38" s="47"/>
      <c r="BB38" s="88"/>
      <c r="BC38" s="89"/>
      <c r="BD38" s="90"/>
      <c r="BE38" s="91"/>
      <c r="BF38" s="45"/>
      <c r="BG38" s="46"/>
      <c r="BH38" s="47"/>
      <c r="BI38" s="88"/>
      <c r="BJ38" s="89"/>
      <c r="BK38" s="90"/>
      <c r="BL38" s="91"/>
      <c r="BM38" s="45"/>
      <c r="BN38" s="46"/>
      <c r="BO38" s="47"/>
      <c r="BP38" s="88"/>
      <c r="BQ38" s="89"/>
      <c r="BR38" s="90"/>
      <c r="BS38" s="91"/>
      <c r="BT38" s="45"/>
      <c r="BU38" s="46"/>
      <c r="BV38" s="47"/>
      <c r="BW38" s="88"/>
      <c r="BX38" s="89"/>
      <c r="BY38" s="90"/>
      <c r="BZ38" s="91"/>
      <c r="CA38" s="45"/>
      <c r="CB38" s="46"/>
      <c r="CC38" s="47"/>
      <c r="CD38" s="88"/>
      <c r="CE38" s="89"/>
      <c r="CF38" s="90"/>
      <c r="CG38" s="91"/>
      <c r="CH38" s="45"/>
      <c r="CI38" s="46"/>
      <c r="CJ38" s="47"/>
      <c r="CK38" s="88"/>
      <c r="CL38" s="89"/>
      <c r="CM38" s="90"/>
      <c r="CN38" s="91"/>
      <c r="CO38" s="45"/>
      <c r="CP38" s="46"/>
      <c r="CQ38" s="47"/>
      <c r="CR38" s="88"/>
      <c r="CS38" s="89"/>
      <c r="CT38" s="90"/>
      <c r="CU38" s="91"/>
      <c r="CV38" s="45"/>
      <c r="CW38" s="46"/>
      <c r="CX38" s="47"/>
      <c r="CY38" s="88"/>
      <c r="CZ38" s="89"/>
      <c r="DA38" s="90"/>
      <c r="DB38" s="91"/>
      <c r="DC38" s="45"/>
      <c r="DD38" s="46"/>
      <c r="DE38" s="47"/>
      <c r="DF38" s="88"/>
      <c r="DG38" s="89"/>
      <c r="DH38" s="90"/>
      <c r="DI38" s="91"/>
      <c r="DJ38" s="45"/>
      <c r="DK38" s="46"/>
      <c r="DL38" s="47"/>
      <c r="DM38" s="88"/>
      <c r="DN38" s="89"/>
      <c r="DO38" s="90"/>
      <c r="DP38" s="91"/>
      <c r="DQ38" s="45"/>
      <c r="DR38" s="46"/>
      <c r="DS38" s="47"/>
      <c r="DT38" s="88"/>
      <c r="DU38" s="89"/>
      <c r="DV38" s="90"/>
      <c r="DW38" s="91"/>
      <c r="DX38" s="45"/>
      <c r="DY38" s="46"/>
      <c r="DZ38" s="47"/>
      <c r="EA38" s="88"/>
      <c r="EB38" s="89"/>
      <c r="EC38" s="90"/>
      <c r="ED38" s="91"/>
      <c r="EE38" s="45"/>
      <c r="EF38" s="46"/>
      <c r="EG38" s="47"/>
      <c r="EH38" s="88"/>
      <c r="EI38" s="89"/>
      <c r="EJ38" s="90"/>
      <c r="EK38" s="91"/>
      <c r="EL38" s="45"/>
      <c r="EM38" s="46"/>
      <c r="EN38" s="47"/>
      <c r="EO38" s="88"/>
      <c r="EP38" s="89"/>
      <c r="EQ38" s="90"/>
      <c r="ER38" s="91"/>
      <c r="ES38" s="45"/>
      <c r="ET38" s="46"/>
      <c r="EU38" s="47"/>
      <c r="EV38" s="88"/>
      <c r="EW38" s="89"/>
      <c r="EX38" s="90"/>
      <c r="EY38" s="91"/>
      <c r="EZ38" s="45"/>
      <c r="FA38" s="46"/>
      <c r="FB38" s="47"/>
      <c r="FC38" s="88"/>
      <c r="FD38" s="89"/>
      <c r="FE38" s="90"/>
      <c r="FF38" s="91"/>
      <c r="FG38" s="45"/>
      <c r="FH38" s="46"/>
      <c r="FI38" s="47"/>
      <c r="FJ38" s="88"/>
      <c r="FK38" s="89"/>
      <c r="FL38" s="90"/>
      <c r="FM38" s="91"/>
      <c r="FN38" s="45"/>
      <c r="FO38" s="46"/>
      <c r="FP38" s="47"/>
      <c r="FQ38" s="88"/>
      <c r="FR38" s="89"/>
      <c r="FS38" s="90"/>
      <c r="FT38" s="91"/>
      <c r="FU38" s="45"/>
      <c r="FV38" s="46"/>
      <c r="FW38" s="47"/>
      <c r="FX38" s="88"/>
      <c r="FY38" s="89"/>
      <c r="FZ38" s="90"/>
      <c r="GA38" s="91"/>
      <c r="GB38" s="45"/>
      <c r="GC38" s="46"/>
      <c r="GD38" s="47"/>
      <c r="GE38" s="88"/>
      <c r="GF38" s="89"/>
      <c r="GG38" s="90"/>
      <c r="GH38" s="91"/>
      <c r="GI38" s="45"/>
      <c r="GJ38" s="46"/>
      <c r="GK38" s="47"/>
      <c r="GL38" s="88"/>
      <c r="GM38" s="89"/>
      <c r="GN38" s="90"/>
      <c r="GO38" s="91"/>
      <c r="GP38" s="45"/>
      <c r="GQ38" s="46"/>
      <c r="GR38" s="47"/>
      <c r="GS38" s="88"/>
      <c r="GT38" s="89"/>
      <c r="GU38" s="90"/>
      <c r="GV38" s="91"/>
      <c r="GW38" s="45"/>
      <c r="GX38" s="46"/>
      <c r="GY38" s="47"/>
      <c r="GZ38" s="88"/>
      <c r="HA38" s="89"/>
      <c r="HB38" s="90"/>
      <c r="HC38" s="91"/>
      <c r="HD38" s="45"/>
      <c r="HE38" s="46"/>
      <c r="HF38" s="47"/>
      <c r="HG38" s="88"/>
      <c r="HH38" s="89"/>
      <c r="HI38" s="90"/>
      <c r="HJ38" s="91"/>
      <c r="HK38" s="45"/>
      <c r="HL38" s="46"/>
      <c r="HM38" s="47"/>
      <c r="HN38" s="88"/>
      <c r="HO38" s="89"/>
      <c r="HP38" s="90"/>
      <c r="HQ38" s="91"/>
      <c r="HR38" s="45"/>
      <c r="HS38" s="46"/>
      <c r="HT38" s="47"/>
      <c r="HU38" s="88"/>
    </row>
    <row r="39" spans="1:229" x14ac:dyDescent="0.25">
      <c r="A39" s="53"/>
      <c r="C39" s="53"/>
      <c r="D39" s="53"/>
      <c r="E39" s="53"/>
      <c r="F39" s="53"/>
      <c r="G39" s="53"/>
      <c r="H39" s="81"/>
      <c r="I39" s="82"/>
      <c r="J39" s="83"/>
      <c r="K39" s="84"/>
      <c r="L39" s="85"/>
      <c r="M39" s="86"/>
      <c r="N39" s="86"/>
      <c r="O39" s="81"/>
      <c r="P39" s="82"/>
      <c r="Q39" s="83"/>
      <c r="R39" s="84"/>
      <c r="S39" s="85"/>
      <c r="T39" s="86"/>
      <c r="U39" s="86"/>
      <c r="V39" s="81"/>
      <c r="W39" s="82"/>
      <c r="X39" s="83"/>
      <c r="Y39" s="84"/>
      <c r="Z39" s="85"/>
      <c r="AA39" s="86"/>
      <c r="AB39" s="86"/>
      <c r="AC39" s="81"/>
      <c r="AD39" s="82"/>
      <c r="AE39" s="83"/>
      <c r="AF39" s="84"/>
      <c r="AG39" s="85"/>
      <c r="AH39" s="86"/>
      <c r="AI39" s="86"/>
      <c r="AJ39" s="81"/>
      <c r="AK39" s="82"/>
      <c r="AL39" s="83"/>
      <c r="AM39" s="84"/>
      <c r="AN39" s="85"/>
      <c r="AO39" s="86"/>
      <c r="AP39" s="86"/>
      <c r="AQ39" s="87"/>
      <c r="AR39" s="45"/>
      <c r="AS39" s="46"/>
      <c r="AT39" s="47"/>
      <c r="AU39" s="88"/>
      <c r="AV39" s="89"/>
      <c r="AW39" s="90"/>
      <c r="AX39" s="91"/>
      <c r="AY39" s="45"/>
      <c r="AZ39" s="46"/>
      <c r="BA39" s="47"/>
      <c r="BB39" s="88"/>
      <c r="BC39" s="89"/>
      <c r="BD39" s="90"/>
      <c r="BE39" s="91"/>
      <c r="BF39" s="45"/>
      <c r="BG39" s="46"/>
      <c r="BH39" s="47"/>
      <c r="BI39" s="88"/>
      <c r="BJ39" s="89"/>
      <c r="BK39" s="90"/>
      <c r="BL39" s="91"/>
      <c r="BM39" s="45"/>
      <c r="BN39" s="46"/>
      <c r="BO39" s="47"/>
      <c r="BP39" s="88"/>
      <c r="BQ39" s="89"/>
      <c r="BR39" s="90"/>
      <c r="BS39" s="91"/>
      <c r="BT39" s="45"/>
      <c r="BU39" s="46"/>
      <c r="BV39" s="47"/>
      <c r="BW39" s="88"/>
      <c r="BX39" s="89"/>
      <c r="BY39" s="90"/>
      <c r="BZ39" s="91"/>
      <c r="CA39" s="45"/>
      <c r="CB39" s="46"/>
      <c r="CC39" s="47"/>
      <c r="CD39" s="88"/>
      <c r="CE39" s="89"/>
      <c r="CF39" s="90"/>
      <c r="CG39" s="91"/>
      <c r="CH39" s="45"/>
      <c r="CI39" s="46"/>
      <c r="CJ39" s="47"/>
      <c r="CK39" s="88"/>
      <c r="CL39" s="89"/>
      <c r="CM39" s="90"/>
      <c r="CN39" s="91"/>
      <c r="CO39" s="45"/>
      <c r="CP39" s="46"/>
      <c r="CQ39" s="47"/>
      <c r="CR39" s="88"/>
      <c r="CS39" s="89"/>
      <c r="CT39" s="90"/>
      <c r="CU39" s="91"/>
      <c r="CV39" s="45"/>
      <c r="CW39" s="46"/>
      <c r="CX39" s="47"/>
      <c r="CY39" s="88"/>
      <c r="CZ39" s="89"/>
      <c r="DA39" s="90"/>
      <c r="DB39" s="91"/>
      <c r="DC39" s="45"/>
      <c r="DD39" s="46"/>
      <c r="DE39" s="47"/>
      <c r="DF39" s="88"/>
      <c r="DG39" s="89"/>
      <c r="DH39" s="90"/>
      <c r="DI39" s="91"/>
      <c r="DJ39" s="45"/>
      <c r="DK39" s="46"/>
      <c r="DL39" s="47"/>
      <c r="DM39" s="88"/>
      <c r="DN39" s="89"/>
      <c r="DO39" s="90"/>
      <c r="DP39" s="91"/>
      <c r="DQ39" s="45"/>
      <c r="DR39" s="46"/>
      <c r="DS39" s="47"/>
      <c r="DT39" s="88"/>
      <c r="DU39" s="89"/>
      <c r="DV39" s="90"/>
      <c r="DW39" s="91"/>
      <c r="DX39" s="45"/>
      <c r="DY39" s="46"/>
      <c r="DZ39" s="47"/>
      <c r="EA39" s="88"/>
      <c r="EB39" s="89"/>
      <c r="EC39" s="90"/>
      <c r="ED39" s="91"/>
      <c r="EE39" s="45"/>
      <c r="EF39" s="46"/>
      <c r="EG39" s="47"/>
      <c r="EH39" s="88"/>
      <c r="EI39" s="89"/>
      <c r="EJ39" s="90"/>
      <c r="EK39" s="91"/>
      <c r="EL39" s="45"/>
      <c r="EM39" s="46"/>
      <c r="EN39" s="47"/>
      <c r="EO39" s="88"/>
      <c r="EP39" s="89"/>
      <c r="EQ39" s="90"/>
      <c r="ER39" s="91"/>
      <c r="ES39" s="45"/>
      <c r="ET39" s="46"/>
      <c r="EU39" s="47"/>
      <c r="EV39" s="88"/>
      <c r="EW39" s="89"/>
      <c r="EX39" s="90"/>
      <c r="EY39" s="91"/>
      <c r="EZ39" s="45"/>
      <c r="FA39" s="46"/>
      <c r="FB39" s="47"/>
      <c r="FC39" s="88"/>
      <c r="FD39" s="89"/>
      <c r="FE39" s="90"/>
      <c r="FF39" s="91"/>
      <c r="FG39" s="45"/>
      <c r="FH39" s="46"/>
      <c r="FI39" s="47"/>
      <c r="FJ39" s="88"/>
      <c r="FK39" s="89"/>
      <c r="FL39" s="90"/>
      <c r="FM39" s="91"/>
      <c r="FN39" s="45"/>
      <c r="FO39" s="46"/>
      <c r="FP39" s="47"/>
      <c r="FQ39" s="88"/>
      <c r="FR39" s="89"/>
      <c r="FS39" s="90"/>
      <c r="FT39" s="91"/>
      <c r="FU39" s="45"/>
      <c r="FV39" s="46"/>
      <c r="FW39" s="47"/>
      <c r="FX39" s="88"/>
      <c r="FY39" s="89"/>
      <c r="FZ39" s="90"/>
      <c r="GA39" s="91"/>
      <c r="GB39" s="45"/>
      <c r="GC39" s="46"/>
      <c r="GD39" s="47"/>
      <c r="GE39" s="88"/>
      <c r="GF39" s="89"/>
      <c r="GG39" s="90"/>
      <c r="GH39" s="91"/>
      <c r="GI39" s="45"/>
      <c r="GJ39" s="46"/>
      <c r="GK39" s="47"/>
      <c r="GL39" s="88"/>
      <c r="GM39" s="89"/>
      <c r="GN39" s="90"/>
      <c r="GO39" s="91"/>
      <c r="GP39" s="45"/>
      <c r="GQ39" s="46"/>
      <c r="GR39" s="47"/>
      <c r="GS39" s="88"/>
      <c r="GT39" s="89"/>
      <c r="GU39" s="90"/>
      <c r="GV39" s="91"/>
      <c r="GW39" s="45"/>
      <c r="GX39" s="46"/>
      <c r="GY39" s="47"/>
      <c r="GZ39" s="88"/>
      <c r="HA39" s="89"/>
      <c r="HB39" s="90"/>
      <c r="HC39" s="91"/>
      <c r="HD39" s="45"/>
      <c r="HE39" s="46"/>
      <c r="HF39" s="47"/>
      <c r="HG39" s="88"/>
      <c r="HH39" s="89"/>
      <c r="HI39" s="90"/>
      <c r="HJ39" s="91"/>
      <c r="HK39" s="45"/>
      <c r="HL39" s="46"/>
      <c r="HM39" s="47"/>
      <c r="HN39" s="88"/>
      <c r="HO39" s="89"/>
      <c r="HP39" s="90"/>
      <c r="HQ39" s="91"/>
      <c r="HR39" s="45"/>
      <c r="HS39" s="46"/>
      <c r="HT39" s="47"/>
      <c r="HU39" s="88"/>
    </row>
    <row r="40" spans="1:229" x14ac:dyDescent="0.25">
      <c r="A40" s="53"/>
      <c r="C40" s="53"/>
      <c r="D40" s="53"/>
      <c r="E40" s="53"/>
      <c r="F40" s="53"/>
      <c r="G40" s="53"/>
      <c r="H40" s="81"/>
      <c r="I40" s="82"/>
      <c r="J40" s="83"/>
      <c r="K40" s="84"/>
      <c r="L40" s="85"/>
      <c r="M40" s="86"/>
      <c r="N40" s="86"/>
      <c r="O40" s="81"/>
      <c r="P40" s="82"/>
      <c r="Q40" s="83"/>
      <c r="R40" s="84"/>
      <c r="S40" s="85"/>
      <c r="T40" s="86"/>
      <c r="U40" s="86"/>
      <c r="V40" s="81"/>
      <c r="W40" s="82"/>
      <c r="X40" s="83"/>
      <c r="Y40" s="84"/>
      <c r="Z40" s="85"/>
      <c r="AA40" s="86"/>
      <c r="AB40" s="86"/>
      <c r="AC40" s="81"/>
      <c r="AD40" s="82"/>
      <c r="AE40" s="83"/>
      <c r="AF40" s="84"/>
      <c r="AG40" s="85"/>
      <c r="AH40" s="86"/>
      <c r="AI40" s="86"/>
      <c r="AJ40" s="81"/>
      <c r="AK40" s="82"/>
      <c r="AL40" s="83"/>
      <c r="AM40" s="84"/>
      <c r="AN40" s="85"/>
      <c r="AO40" s="86"/>
      <c r="AP40" s="86"/>
      <c r="AQ40" s="87"/>
      <c r="AR40" s="45"/>
      <c r="AS40" s="46"/>
      <c r="AT40" s="47"/>
      <c r="AU40" s="88"/>
      <c r="AV40" s="89"/>
      <c r="AW40" s="90"/>
      <c r="AX40" s="91"/>
      <c r="AY40" s="45"/>
      <c r="AZ40" s="46"/>
      <c r="BA40" s="47"/>
      <c r="BB40" s="88"/>
      <c r="BC40" s="89"/>
      <c r="BD40" s="90"/>
      <c r="BE40" s="91"/>
      <c r="BF40" s="45"/>
      <c r="BG40" s="46"/>
      <c r="BH40" s="47"/>
      <c r="BI40" s="88"/>
      <c r="BJ40" s="89"/>
      <c r="BK40" s="90"/>
      <c r="BL40" s="91"/>
      <c r="BM40" s="45"/>
      <c r="BN40" s="46"/>
      <c r="BO40" s="47"/>
      <c r="BP40" s="88"/>
      <c r="BQ40" s="89"/>
      <c r="BR40" s="90"/>
      <c r="BS40" s="91"/>
      <c r="BT40" s="45"/>
      <c r="BU40" s="46"/>
      <c r="BV40" s="47"/>
      <c r="BW40" s="88"/>
      <c r="BX40" s="89"/>
      <c r="BY40" s="90"/>
      <c r="BZ40" s="91"/>
      <c r="CA40" s="45"/>
      <c r="CB40" s="46"/>
      <c r="CC40" s="47"/>
      <c r="CD40" s="88"/>
      <c r="CE40" s="89"/>
      <c r="CF40" s="90"/>
      <c r="CG40" s="91"/>
      <c r="CH40" s="45"/>
      <c r="CI40" s="46"/>
      <c r="CJ40" s="47"/>
      <c r="CK40" s="88"/>
      <c r="CL40" s="89"/>
      <c r="CM40" s="90"/>
      <c r="CN40" s="91"/>
      <c r="CO40" s="45"/>
      <c r="CP40" s="46"/>
      <c r="CQ40" s="47"/>
      <c r="CR40" s="88"/>
      <c r="CS40" s="89"/>
      <c r="CT40" s="90"/>
      <c r="CU40" s="91"/>
      <c r="CV40" s="45"/>
      <c r="CW40" s="46"/>
      <c r="CX40" s="47"/>
      <c r="CY40" s="88"/>
      <c r="CZ40" s="89"/>
      <c r="DA40" s="90"/>
      <c r="DB40" s="91"/>
      <c r="DC40" s="45"/>
      <c r="DD40" s="46"/>
      <c r="DE40" s="47"/>
      <c r="DF40" s="88"/>
      <c r="DG40" s="89"/>
      <c r="DH40" s="90"/>
      <c r="DI40" s="91"/>
      <c r="DJ40" s="45"/>
      <c r="DK40" s="46"/>
      <c r="DL40" s="47"/>
      <c r="DM40" s="88"/>
      <c r="DN40" s="89"/>
      <c r="DO40" s="90"/>
      <c r="DP40" s="91"/>
      <c r="DQ40" s="45"/>
      <c r="DR40" s="46"/>
      <c r="DS40" s="47"/>
      <c r="DT40" s="88"/>
      <c r="DU40" s="89"/>
      <c r="DV40" s="90"/>
      <c r="DW40" s="91"/>
      <c r="DX40" s="45"/>
      <c r="DY40" s="46"/>
      <c r="DZ40" s="47"/>
      <c r="EA40" s="88"/>
      <c r="EB40" s="89"/>
      <c r="EC40" s="90"/>
      <c r="ED40" s="91"/>
      <c r="EE40" s="45"/>
      <c r="EF40" s="46"/>
      <c r="EG40" s="47"/>
      <c r="EH40" s="88"/>
      <c r="EI40" s="89"/>
      <c r="EJ40" s="90"/>
      <c r="EK40" s="91"/>
      <c r="EL40" s="45"/>
      <c r="EM40" s="46"/>
      <c r="EN40" s="47"/>
      <c r="EO40" s="88"/>
      <c r="EP40" s="89"/>
      <c r="EQ40" s="90"/>
      <c r="ER40" s="91"/>
      <c r="ES40" s="45"/>
      <c r="ET40" s="46"/>
      <c r="EU40" s="47"/>
      <c r="EV40" s="88"/>
      <c r="EW40" s="89"/>
      <c r="EX40" s="90"/>
      <c r="EY40" s="91"/>
      <c r="EZ40" s="45"/>
      <c r="FA40" s="46"/>
      <c r="FB40" s="47"/>
      <c r="FC40" s="88"/>
      <c r="FD40" s="89"/>
      <c r="FE40" s="90"/>
      <c r="FF40" s="91"/>
      <c r="FG40" s="45"/>
      <c r="FH40" s="46"/>
      <c r="FI40" s="47"/>
      <c r="FJ40" s="88"/>
      <c r="FK40" s="89"/>
      <c r="FL40" s="90"/>
      <c r="FM40" s="91"/>
      <c r="FN40" s="45"/>
      <c r="FO40" s="46"/>
      <c r="FP40" s="47"/>
      <c r="FQ40" s="88"/>
      <c r="FR40" s="89"/>
      <c r="FS40" s="90"/>
      <c r="FT40" s="91"/>
      <c r="FU40" s="45"/>
      <c r="FV40" s="46"/>
      <c r="FW40" s="47"/>
      <c r="FX40" s="88"/>
      <c r="FY40" s="89"/>
      <c r="FZ40" s="90"/>
      <c r="GA40" s="91"/>
      <c r="GB40" s="45"/>
      <c r="GC40" s="46"/>
      <c r="GD40" s="47"/>
      <c r="GE40" s="88"/>
      <c r="GF40" s="89"/>
      <c r="GG40" s="90"/>
      <c r="GH40" s="91"/>
      <c r="GI40" s="45"/>
      <c r="GJ40" s="46"/>
      <c r="GK40" s="47"/>
      <c r="GL40" s="88"/>
      <c r="GM40" s="89"/>
      <c r="GN40" s="90"/>
      <c r="GO40" s="91"/>
      <c r="GP40" s="45"/>
      <c r="GQ40" s="46"/>
      <c r="GR40" s="47"/>
      <c r="GS40" s="88"/>
      <c r="GT40" s="89"/>
      <c r="GU40" s="90"/>
      <c r="GV40" s="91"/>
      <c r="GW40" s="45"/>
      <c r="GX40" s="46"/>
      <c r="GY40" s="47"/>
      <c r="GZ40" s="88"/>
      <c r="HA40" s="89"/>
      <c r="HB40" s="90"/>
      <c r="HC40" s="91"/>
      <c r="HD40" s="45"/>
      <c r="HE40" s="46"/>
      <c r="HF40" s="47"/>
      <c r="HG40" s="88"/>
      <c r="HH40" s="89"/>
      <c r="HI40" s="90"/>
      <c r="HJ40" s="91"/>
      <c r="HK40" s="45"/>
      <c r="HL40" s="46"/>
      <c r="HM40" s="47"/>
      <c r="HN40" s="88"/>
      <c r="HO40" s="89"/>
      <c r="HP40" s="90"/>
      <c r="HQ40" s="91"/>
      <c r="HR40" s="45"/>
      <c r="HS40" s="46"/>
      <c r="HT40" s="47"/>
      <c r="HU40" s="88"/>
    </row>
    <row r="41" spans="1:229" x14ac:dyDescent="0.25">
      <c r="A41" s="53"/>
      <c r="C41" s="53"/>
      <c r="D41" s="53"/>
      <c r="E41" s="53"/>
      <c r="F41" s="53"/>
      <c r="G41" s="53"/>
      <c r="H41" s="81"/>
      <c r="I41" s="82"/>
      <c r="J41" s="83"/>
      <c r="K41" s="84"/>
      <c r="L41" s="85"/>
      <c r="M41" s="86"/>
      <c r="N41" s="86"/>
      <c r="O41" s="81"/>
      <c r="P41" s="82"/>
      <c r="Q41" s="83"/>
      <c r="R41" s="84"/>
      <c r="S41" s="85"/>
      <c r="T41" s="86"/>
      <c r="U41" s="86"/>
      <c r="V41" s="81"/>
      <c r="W41" s="82"/>
      <c r="X41" s="83"/>
      <c r="Y41" s="84"/>
      <c r="Z41" s="85"/>
      <c r="AA41" s="86"/>
      <c r="AB41" s="86"/>
      <c r="AC41" s="81"/>
      <c r="AD41" s="82"/>
      <c r="AE41" s="83"/>
      <c r="AF41" s="84"/>
      <c r="AG41" s="85"/>
      <c r="AH41" s="86"/>
      <c r="AI41" s="86"/>
      <c r="AJ41" s="81"/>
      <c r="AK41" s="82"/>
      <c r="AL41" s="83"/>
      <c r="AM41" s="84"/>
      <c r="AN41" s="85"/>
      <c r="AO41" s="86"/>
      <c r="AP41" s="86"/>
      <c r="AQ41" s="87"/>
      <c r="AR41" s="45"/>
      <c r="AS41" s="46"/>
      <c r="AT41" s="47"/>
      <c r="AU41" s="88"/>
      <c r="AV41" s="89"/>
      <c r="AW41" s="90"/>
      <c r="AX41" s="91"/>
      <c r="AY41" s="45"/>
      <c r="AZ41" s="46"/>
      <c r="BA41" s="47"/>
      <c r="BB41" s="88"/>
      <c r="BC41" s="89"/>
      <c r="BD41" s="90"/>
      <c r="BE41" s="91"/>
      <c r="BF41" s="45"/>
      <c r="BG41" s="46"/>
      <c r="BH41" s="47"/>
      <c r="BI41" s="88"/>
      <c r="BJ41" s="89"/>
      <c r="BK41" s="90"/>
      <c r="BL41" s="91"/>
      <c r="BM41" s="45"/>
      <c r="BN41" s="46"/>
      <c r="BO41" s="47"/>
      <c r="BP41" s="88"/>
      <c r="BQ41" s="89"/>
      <c r="BR41" s="90"/>
      <c r="BS41" s="91"/>
      <c r="BT41" s="45"/>
      <c r="BU41" s="46"/>
      <c r="BV41" s="47"/>
      <c r="BW41" s="88"/>
      <c r="BX41" s="89"/>
      <c r="BY41" s="90"/>
      <c r="BZ41" s="91"/>
      <c r="CA41" s="45"/>
      <c r="CB41" s="46"/>
      <c r="CC41" s="47"/>
      <c r="CD41" s="88"/>
      <c r="CE41" s="89"/>
      <c r="CF41" s="90"/>
      <c r="CG41" s="91"/>
      <c r="CH41" s="45"/>
      <c r="CI41" s="46"/>
      <c r="CJ41" s="47"/>
      <c r="CK41" s="88"/>
      <c r="CL41" s="89"/>
      <c r="CM41" s="90"/>
      <c r="CN41" s="91"/>
      <c r="CO41" s="45"/>
      <c r="CP41" s="46"/>
      <c r="CQ41" s="47"/>
      <c r="CR41" s="88"/>
      <c r="CS41" s="89"/>
      <c r="CT41" s="90"/>
      <c r="CU41" s="91"/>
      <c r="CV41" s="45"/>
      <c r="CW41" s="46"/>
      <c r="CX41" s="47"/>
      <c r="CY41" s="88"/>
      <c r="CZ41" s="89"/>
      <c r="DA41" s="90"/>
      <c r="DB41" s="91"/>
      <c r="DC41" s="45"/>
      <c r="DD41" s="46"/>
      <c r="DE41" s="47"/>
      <c r="DF41" s="88"/>
      <c r="DG41" s="89"/>
      <c r="DH41" s="90"/>
      <c r="DI41" s="91"/>
      <c r="DJ41" s="45"/>
      <c r="DK41" s="46"/>
      <c r="DL41" s="47"/>
      <c r="DM41" s="88"/>
      <c r="DN41" s="89"/>
      <c r="DO41" s="90"/>
      <c r="DP41" s="91"/>
      <c r="DQ41" s="45"/>
      <c r="DR41" s="46"/>
      <c r="DS41" s="47"/>
      <c r="DT41" s="88"/>
      <c r="DU41" s="89"/>
      <c r="DV41" s="90"/>
      <c r="DW41" s="91"/>
      <c r="DX41" s="45"/>
      <c r="DY41" s="46"/>
      <c r="DZ41" s="47"/>
      <c r="EA41" s="88"/>
      <c r="EB41" s="89"/>
      <c r="EC41" s="90"/>
      <c r="ED41" s="91"/>
      <c r="EE41" s="45"/>
      <c r="EF41" s="46"/>
      <c r="EG41" s="47"/>
      <c r="EH41" s="88"/>
      <c r="EI41" s="89"/>
      <c r="EJ41" s="90"/>
      <c r="EK41" s="91"/>
      <c r="EL41" s="45"/>
      <c r="EM41" s="46"/>
      <c r="EN41" s="47"/>
      <c r="EO41" s="88"/>
      <c r="EP41" s="89"/>
      <c r="EQ41" s="90"/>
      <c r="ER41" s="91"/>
      <c r="ES41" s="45"/>
      <c r="ET41" s="46"/>
      <c r="EU41" s="47"/>
      <c r="EV41" s="88"/>
      <c r="EW41" s="89"/>
      <c r="EX41" s="90"/>
      <c r="EY41" s="91"/>
      <c r="EZ41" s="45"/>
      <c r="FA41" s="46"/>
      <c r="FB41" s="47"/>
      <c r="FC41" s="88"/>
      <c r="FD41" s="89"/>
      <c r="FE41" s="90"/>
      <c r="FF41" s="91"/>
      <c r="FG41" s="45"/>
      <c r="FH41" s="46"/>
      <c r="FI41" s="47"/>
      <c r="FJ41" s="88"/>
      <c r="FK41" s="89"/>
      <c r="FL41" s="90"/>
      <c r="FM41" s="91"/>
      <c r="FN41" s="45"/>
      <c r="FO41" s="46"/>
      <c r="FP41" s="47"/>
      <c r="FQ41" s="88"/>
      <c r="FR41" s="89"/>
      <c r="FS41" s="90"/>
      <c r="FT41" s="91"/>
      <c r="FU41" s="45"/>
      <c r="FV41" s="46"/>
      <c r="FW41" s="47"/>
      <c r="FX41" s="88"/>
      <c r="FY41" s="89"/>
      <c r="FZ41" s="90"/>
      <c r="GA41" s="91"/>
      <c r="GB41" s="45"/>
      <c r="GC41" s="46"/>
      <c r="GD41" s="47"/>
      <c r="GE41" s="88"/>
      <c r="GF41" s="89"/>
      <c r="GG41" s="90"/>
      <c r="GH41" s="91"/>
      <c r="GI41" s="45"/>
      <c r="GJ41" s="46"/>
      <c r="GK41" s="47"/>
      <c r="GL41" s="88"/>
      <c r="GM41" s="89"/>
      <c r="GN41" s="90"/>
      <c r="GO41" s="91"/>
      <c r="GP41" s="45"/>
      <c r="GQ41" s="46"/>
      <c r="GR41" s="47"/>
      <c r="GS41" s="88"/>
      <c r="GT41" s="89"/>
      <c r="GU41" s="90"/>
      <c r="GV41" s="91"/>
      <c r="GW41" s="45"/>
      <c r="GX41" s="46"/>
      <c r="GY41" s="47"/>
      <c r="GZ41" s="88"/>
      <c r="HA41" s="89"/>
      <c r="HB41" s="90"/>
      <c r="HC41" s="91"/>
      <c r="HD41" s="45"/>
      <c r="HE41" s="46"/>
      <c r="HF41" s="47"/>
      <c r="HG41" s="88"/>
      <c r="HH41" s="89"/>
      <c r="HI41" s="90"/>
      <c r="HJ41" s="91"/>
      <c r="HK41" s="45"/>
      <c r="HL41" s="46"/>
      <c r="HM41" s="47"/>
      <c r="HN41" s="88"/>
      <c r="HO41" s="89"/>
      <c r="HP41" s="90"/>
      <c r="HQ41" s="91"/>
      <c r="HR41" s="45"/>
      <c r="HS41" s="46"/>
      <c r="HT41" s="47"/>
      <c r="HU41" s="88"/>
    </row>
    <row r="42" spans="1:229" x14ac:dyDescent="0.25">
      <c r="A42" s="53"/>
      <c r="C42" s="53"/>
      <c r="D42" s="53"/>
      <c r="E42" s="53"/>
      <c r="F42" s="53"/>
      <c r="G42" s="53"/>
      <c r="H42" s="81"/>
      <c r="I42" s="82"/>
      <c r="J42" s="83"/>
      <c r="K42" s="84"/>
      <c r="L42" s="85"/>
      <c r="M42" s="86"/>
      <c r="N42" s="86"/>
      <c r="O42" s="81"/>
      <c r="P42" s="82"/>
      <c r="Q42" s="83"/>
      <c r="R42" s="84"/>
      <c r="S42" s="85"/>
      <c r="T42" s="86"/>
      <c r="U42" s="86"/>
      <c r="V42" s="81"/>
      <c r="W42" s="82"/>
      <c r="X42" s="83"/>
      <c r="Y42" s="84"/>
      <c r="Z42" s="85"/>
      <c r="AA42" s="86"/>
      <c r="AB42" s="86"/>
      <c r="AC42" s="81"/>
      <c r="AD42" s="82"/>
      <c r="AE42" s="83"/>
      <c r="AF42" s="84"/>
      <c r="AG42" s="85"/>
      <c r="AH42" s="86"/>
      <c r="AI42" s="86"/>
      <c r="AJ42" s="81"/>
      <c r="AK42" s="82"/>
      <c r="AL42" s="83"/>
      <c r="AM42" s="84"/>
      <c r="AN42" s="85"/>
      <c r="AO42" s="86"/>
      <c r="AP42" s="86"/>
      <c r="AQ42" s="87"/>
      <c r="AR42" s="45"/>
      <c r="AS42" s="46"/>
      <c r="AT42" s="47"/>
      <c r="AU42" s="88"/>
      <c r="AV42" s="89"/>
      <c r="AW42" s="90"/>
      <c r="AX42" s="91"/>
      <c r="AY42" s="45"/>
      <c r="AZ42" s="46"/>
      <c r="BA42" s="47"/>
      <c r="BB42" s="88"/>
      <c r="BC42" s="89"/>
      <c r="BD42" s="90"/>
      <c r="BE42" s="91"/>
      <c r="BF42" s="45"/>
      <c r="BG42" s="46"/>
      <c r="BH42" s="47"/>
      <c r="BI42" s="88"/>
      <c r="BJ42" s="89"/>
      <c r="BK42" s="90"/>
      <c r="BL42" s="91"/>
      <c r="BM42" s="45"/>
      <c r="BN42" s="46"/>
      <c r="BO42" s="47"/>
      <c r="BP42" s="88"/>
      <c r="BQ42" s="89"/>
      <c r="BR42" s="90"/>
      <c r="BS42" s="91"/>
      <c r="BT42" s="45"/>
      <c r="BU42" s="46"/>
      <c r="BV42" s="47"/>
      <c r="BW42" s="88"/>
      <c r="BX42" s="89"/>
      <c r="BY42" s="90"/>
      <c r="BZ42" s="91"/>
      <c r="CA42" s="45"/>
      <c r="CB42" s="46"/>
      <c r="CC42" s="47"/>
      <c r="CD42" s="88"/>
      <c r="CE42" s="89"/>
      <c r="CF42" s="90"/>
      <c r="CG42" s="91"/>
      <c r="CH42" s="45"/>
      <c r="CI42" s="46"/>
      <c r="CJ42" s="47"/>
      <c r="CK42" s="88"/>
      <c r="CL42" s="89"/>
      <c r="CM42" s="90"/>
      <c r="CN42" s="91"/>
      <c r="CO42" s="45"/>
      <c r="CP42" s="46"/>
      <c r="CQ42" s="47"/>
      <c r="CR42" s="88"/>
      <c r="CS42" s="89"/>
      <c r="CT42" s="90"/>
      <c r="CU42" s="91"/>
      <c r="CV42" s="45"/>
      <c r="CW42" s="46"/>
      <c r="CX42" s="47"/>
      <c r="CY42" s="88"/>
      <c r="CZ42" s="89"/>
      <c r="DA42" s="90"/>
      <c r="DB42" s="91"/>
      <c r="DC42" s="45"/>
      <c r="DD42" s="46"/>
      <c r="DE42" s="47"/>
      <c r="DF42" s="88"/>
      <c r="DG42" s="89"/>
      <c r="DH42" s="90"/>
      <c r="DI42" s="91"/>
      <c r="DJ42" s="45"/>
      <c r="DK42" s="46"/>
      <c r="DL42" s="47"/>
      <c r="DM42" s="88"/>
      <c r="DN42" s="89"/>
      <c r="DO42" s="90"/>
      <c r="DP42" s="91"/>
      <c r="DQ42" s="45"/>
      <c r="DR42" s="46"/>
      <c r="DS42" s="47"/>
      <c r="DT42" s="88"/>
      <c r="DU42" s="89"/>
      <c r="DV42" s="90"/>
      <c r="DW42" s="91"/>
      <c r="DX42" s="45"/>
      <c r="DY42" s="46"/>
      <c r="DZ42" s="47"/>
      <c r="EA42" s="88"/>
      <c r="EB42" s="89"/>
      <c r="EC42" s="90"/>
      <c r="ED42" s="91"/>
      <c r="EE42" s="45"/>
      <c r="EF42" s="46"/>
      <c r="EG42" s="47"/>
      <c r="EH42" s="88"/>
      <c r="EI42" s="89"/>
      <c r="EJ42" s="90"/>
      <c r="EK42" s="91"/>
      <c r="EL42" s="45"/>
      <c r="EM42" s="46"/>
      <c r="EN42" s="47"/>
      <c r="EO42" s="88"/>
      <c r="EP42" s="89"/>
      <c r="EQ42" s="90"/>
      <c r="ER42" s="91"/>
      <c r="ES42" s="45"/>
      <c r="ET42" s="46"/>
      <c r="EU42" s="47"/>
      <c r="EV42" s="88"/>
      <c r="EW42" s="89"/>
      <c r="EX42" s="90"/>
      <c r="EY42" s="91"/>
      <c r="EZ42" s="45"/>
      <c r="FA42" s="46"/>
      <c r="FB42" s="47"/>
      <c r="FC42" s="88"/>
      <c r="FD42" s="89"/>
      <c r="FE42" s="90"/>
      <c r="FF42" s="91"/>
      <c r="FG42" s="45"/>
      <c r="FH42" s="46"/>
      <c r="FI42" s="47"/>
      <c r="FJ42" s="88"/>
      <c r="FK42" s="89"/>
      <c r="FL42" s="90"/>
      <c r="FM42" s="91"/>
      <c r="FN42" s="45"/>
      <c r="FO42" s="46"/>
      <c r="FP42" s="47"/>
      <c r="FQ42" s="88"/>
      <c r="FR42" s="89"/>
      <c r="FS42" s="90"/>
      <c r="FT42" s="91"/>
      <c r="FU42" s="45"/>
      <c r="FV42" s="46"/>
      <c r="FW42" s="47"/>
      <c r="FX42" s="88"/>
      <c r="FY42" s="89"/>
      <c r="FZ42" s="90"/>
      <c r="GA42" s="91"/>
      <c r="GB42" s="45"/>
      <c r="GC42" s="46"/>
      <c r="GD42" s="47"/>
      <c r="GE42" s="88"/>
      <c r="GF42" s="89"/>
      <c r="GG42" s="90"/>
      <c r="GH42" s="91"/>
      <c r="GI42" s="45"/>
      <c r="GJ42" s="46"/>
      <c r="GK42" s="47"/>
      <c r="GL42" s="88"/>
      <c r="GM42" s="89"/>
      <c r="GN42" s="90"/>
      <c r="GO42" s="91"/>
      <c r="GP42" s="45"/>
      <c r="GQ42" s="46"/>
      <c r="GR42" s="47"/>
      <c r="GS42" s="88"/>
      <c r="GT42" s="89"/>
      <c r="GU42" s="90"/>
      <c r="GV42" s="91"/>
      <c r="GW42" s="45"/>
      <c r="GX42" s="46"/>
      <c r="GY42" s="47"/>
      <c r="GZ42" s="88"/>
      <c r="HA42" s="89"/>
      <c r="HB42" s="90"/>
      <c r="HC42" s="91"/>
      <c r="HD42" s="45"/>
      <c r="HE42" s="46"/>
      <c r="HF42" s="47"/>
      <c r="HG42" s="88"/>
      <c r="HH42" s="89"/>
      <c r="HI42" s="90"/>
      <c r="HJ42" s="91"/>
      <c r="HK42" s="45"/>
      <c r="HL42" s="46"/>
      <c r="HM42" s="47"/>
      <c r="HN42" s="88"/>
      <c r="HO42" s="89"/>
      <c r="HP42" s="90"/>
      <c r="HQ42" s="91"/>
      <c r="HR42" s="45"/>
      <c r="HS42" s="46"/>
      <c r="HT42" s="47"/>
      <c r="HU42" s="88"/>
    </row>
    <row r="43" spans="1:229" x14ac:dyDescent="0.25">
      <c r="H43" s="81"/>
      <c r="I43" s="82"/>
      <c r="J43" s="83"/>
      <c r="K43" s="84"/>
      <c r="L43" s="85"/>
      <c r="M43" s="86"/>
      <c r="N43" s="86"/>
      <c r="O43" s="81"/>
      <c r="P43" s="82"/>
      <c r="Q43" s="83"/>
      <c r="R43" s="84"/>
      <c r="S43" s="85"/>
      <c r="T43" s="86"/>
      <c r="U43" s="86"/>
      <c r="V43" s="81"/>
      <c r="W43" s="82"/>
      <c r="X43" s="83"/>
      <c r="Y43" s="84"/>
      <c r="Z43" s="85"/>
      <c r="AA43" s="86"/>
      <c r="AB43" s="86"/>
      <c r="AC43" s="81"/>
      <c r="AD43" s="82"/>
      <c r="AE43" s="83"/>
      <c r="AF43" s="84"/>
      <c r="AG43" s="85"/>
      <c r="AH43" s="86"/>
      <c r="AI43" s="86"/>
      <c r="AJ43" s="81"/>
      <c r="AK43" s="82"/>
      <c r="AL43" s="83"/>
      <c r="AM43" s="84"/>
      <c r="AN43" s="85"/>
      <c r="AO43" s="86"/>
      <c r="AP43" s="86"/>
      <c r="AQ43" s="87"/>
      <c r="AR43" s="45"/>
      <c r="AS43" s="46"/>
      <c r="AT43" s="47"/>
      <c r="AU43" s="88"/>
      <c r="AV43" s="89"/>
      <c r="AW43" s="90"/>
      <c r="AX43" s="91"/>
      <c r="AY43" s="45"/>
      <c r="AZ43" s="46"/>
      <c r="BA43" s="47"/>
      <c r="BB43" s="88"/>
      <c r="BC43" s="89"/>
      <c r="BD43" s="90"/>
      <c r="BE43" s="91"/>
      <c r="BF43" s="45"/>
      <c r="BG43" s="46"/>
      <c r="BH43" s="47"/>
      <c r="BI43" s="88"/>
      <c r="BJ43" s="89"/>
      <c r="BK43" s="90"/>
      <c r="BL43" s="91"/>
      <c r="BM43" s="45"/>
      <c r="BN43" s="46"/>
      <c r="BO43" s="47"/>
      <c r="BP43" s="88"/>
      <c r="BQ43" s="89"/>
      <c r="BR43" s="90"/>
      <c r="BS43" s="91"/>
      <c r="BT43" s="45"/>
      <c r="BU43" s="46"/>
      <c r="BV43" s="47"/>
      <c r="BW43" s="88"/>
      <c r="BX43" s="89"/>
      <c r="BY43" s="90"/>
      <c r="BZ43" s="91"/>
      <c r="CA43" s="45"/>
      <c r="CB43" s="46"/>
      <c r="CC43" s="47"/>
      <c r="CD43" s="88"/>
      <c r="CE43" s="89"/>
      <c r="CF43" s="90"/>
      <c r="CG43" s="91"/>
      <c r="CH43" s="45"/>
      <c r="CI43" s="46"/>
      <c r="CJ43" s="47"/>
      <c r="CK43" s="88"/>
      <c r="CL43" s="89"/>
      <c r="CM43" s="90"/>
      <c r="CN43" s="91"/>
      <c r="CO43" s="45"/>
      <c r="CP43" s="46"/>
      <c r="CQ43" s="47"/>
      <c r="CR43" s="88"/>
      <c r="CS43" s="89"/>
      <c r="CT43" s="90"/>
      <c r="CU43" s="91"/>
      <c r="CV43" s="45"/>
      <c r="CW43" s="46"/>
      <c r="CX43" s="47"/>
      <c r="CY43" s="88"/>
      <c r="CZ43" s="89"/>
      <c r="DA43" s="90"/>
      <c r="DB43" s="91"/>
      <c r="DC43" s="45"/>
      <c r="DD43" s="46"/>
      <c r="DE43" s="47"/>
      <c r="DF43" s="88"/>
      <c r="DG43" s="89"/>
      <c r="DH43" s="90"/>
      <c r="DI43" s="91"/>
      <c r="DJ43" s="45"/>
      <c r="DK43" s="46"/>
      <c r="DL43" s="47"/>
      <c r="DM43" s="88"/>
      <c r="DN43" s="89"/>
      <c r="DO43" s="90"/>
      <c r="DP43" s="91"/>
      <c r="DQ43" s="45"/>
      <c r="DR43" s="46"/>
      <c r="DS43" s="47"/>
      <c r="DT43" s="88"/>
      <c r="DU43" s="89"/>
      <c r="DV43" s="90"/>
      <c r="DW43" s="91"/>
      <c r="DX43" s="45"/>
      <c r="DY43" s="46"/>
      <c r="DZ43" s="47"/>
      <c r="EA43" s="88"/>
      <c r="EB43" s="89"/>
      <c r="EC43" s="90"/>
      <c r="ED43" s="91"/>
      <c r="EE43" s="45"/>
      <c r="EF43" s="46"/>
      <c r="EG43" s="47"/>
      <c r="EH43" s="88"/>
      <c r="EI43" s="89"/>
      <c r="EJ43" s="90"/>
      <c r="EK43" s="91"/>
      <c r="EL43" s="45"/>
      <c r="EM43" s="46"/>
      <c r="EN43" s="47"/>
      <c r="EO43" s="88"/>
      <c r="EP43" s="89"/>
      <c r="EQ43" s="90"/>
      <c r="ER43" s="91"/>
      <c r="ES43" s="45"/>
      <c r="ET43" s="46"/>
      <c r="EU43" s="47"/>
      <c r="EV43" s="88"/>
      <c r="EW43" s="89"/>
      <c r="EX43" s="90"/>
      <c r="EY43" s="91"/>
      <c r="EZ43" s="45"/>
      <c r="FA43" s="46"/>
      <c r="FB43" s="47"/>
      <c r="FC43" s="88"/>
      <c r="FD43" s="89"/>
      <c r="FE43" s="90"/>
      <c r="FF43" s="91"/>
      <c r="FG43" s="45"/>
      <c r="FH43" s="46"/>
      <c r="FI43" s="47"/>
      <c r="FJ43" s="88"/>
      <c r="FK43" s="89"/>
      <c r="FL43" s="90"/>
      <c r="FM43" s="91"/>
      <c r="FN43" s="45"/>
      <c r="FO43" s="46"/>
      <c r="FP43" s="47"/>
      <c r="FQ43" s="88"/>
      <c r="FR43" s="89"/>
      <c r="FS43" s="90"/>
      <c r="FT43" s="91"/>
      <c r="FU43" s="45"/>
      <c r="FV43" s="46"/>
      <c r="FW43" s="47"/>
      <c r="FX43" s="88"/>
      <c r="FY43" s="89"/>
      <c r="FZ43" s="90"/>
      <c r="GA43" s="91"/>
      <c r="GB43" s="45"/>
      <c r="GC43" s="46"/>
      <c r="GD43" s="47"/>
      <c r="GE43" s="88"/>
      <c r="GF43" s="89"/>
      <c r="GG43" s="90"/>
      <c r="GH43" s="91"/>
      <c r="GI43" s="45"/>
      <c r="GJ43" s="46"/>
      <c r="GK43" s="47"/>
      <c r="GL43" s="88"/>
      <c r="GM43" s="89"/>
      <c r="GN43" s="90"/>
      <c r="GO43" s="91"/>
      <c r="GP43" s="45"/>
      <c r="GQ43" s="46"/>
      <c r="GR43" s="47"/>
      <c r="GS43" s="88"/>
      <c r="GT43" s="89"/>
      <c r="GU43" s="90"/>
      <c r="GV43" s="91"/>
      <c r="GW43" s="45"/>
      <c r="GX43" s="46"/>
      <c r="GY43" s="47"/>
      <c r="GZ43" s="88"/>
      <c r="HA43" s="89"/>
      <c r="HB43" s="90"/>
      <c r="HC43" s="91"/>
      <c r="HD43" s="45"/>
      <c r="HE43" s="46"/>
      <c r="HF43" s="47"/>
      <c r="HG43" s="88"/>
      <c r="HH43" s="89"/>
      <c r="HI43" s="90"/>
      <c r="HJ43" s="91"/>
      <c r="HK43" s="45"/>
      <c r="HL43" s="46"/>
      <c r="HM43" s="47"/>
      <c r="HN43" s="88"/>
      <c r="HO43" s="89"/>
      <c r="HP43" s="90"/>
      <c r="HQ43" s="91"/>
      <c r="HR43" s="45"/>
      <c r="HS43" s="46"/>
      <c r="HT43" s="47"/>
      <c r="HU43" s="88"/>
    </row>
    <row r="44" spans="1:229" x14ac:dyDescent="0.25">
      <c r="H44" s="81"/>
      <c r="I44" s="82"/>
      <c r="J44" s="83"/>
      <c r="K44" s="84"/>
      <c r="L44" s="85"/>
      <c r="M44" s="86"/>
      <c r="N44" s="86"/>
      <c r="O44" s="81"/>
      <c r="P44" s="82"/>
      <c r="Q44" s="83"/>
      <c r="R44" s="84"/>
      <c r="S44" s="85"/>
      <c r="T44" s="86"/>
      <c r="U44" s="86"/>
      <c r="V44" s="81"/>
      <c r="W44" s="82"/>
      <c r="X44" s="83"/>
      <c r="Y44" s="84"/>
      <c r="Z44" s="85"/>
      <c r="AA44" s="86"/>
      <c r="AB44" s="86"/>
      <c r="AC44" s="81"/>
      <c r="AD44" s="82"/>
      <c r="AE44" s="83"/>
      <c r="AF44" s="84"/>
      <c r="AG44" s="85"/>
      <c r="AH44" s="86"/>
      <c r="AI44" s="86"/>
      <c r="AJ44" s="81"/>
      <c r="AK44" s="82"/>
      <c r="AL44" s="83"/>
      <c r="AM44" s="84"/>
      <c r="AN44" s="85"/>
      <c r="AO44" s="86"/>
      <c r="AP44" s="86"/>
      <c r="AQ44" s="87"/>
      <c r="AR44" s="45"/>
      <c r="AS44" s="46"/>
      <c r="AT44" s="47"/>
      <c r="AU44" s="88"/>
      <c r="AV44" s="89"/>
      <c r="AW44" s="90"/>
      <c r="AX44" s="91"/>
      <c r="AY44" s="45"/>
      <c r="AZ44" s="46"/>
      <c r="BA44" s="47"/>
      <c r="BB44" s="88"/>
      <c r="BC44" s="89"/>
      <c r="BD44" s="90"/>
      <c r="BE44" s="91"/>
      <c r="BF44" s="45"/>
      <c r="BG44" s="46"/>
      <c r="BH44" s="47"/>
      <c r="BI44" s="88"/>
      <c r="BJ44" s="89"/>
      <c r="BK44" s="90"/>
      <c r="BL44" s="91"/>
      <c r="BM44" s="45"/>
      <c r="BN44" s="46"/>
      <c r="BO44" s="47"/>
      <c r="BP44" s="88"/>
      <c r="BQ44" s="89"/>
      <c r="BR44" s="90"/>
      <c r="BS44" s="91"/>
      <c r="BT44" s="45"/>
      <c r="BU44" s="46"/>
      <c r="BV44" s="47"/>
      <c r="BW44" s="88"/>
      <c r="BX44" s="89"/>
      <c r="BY44" s="90"/>
      <c r="BZ44" s="91"/>
      <c r="CA44" s="45"/>
      <c r="CB44" s="46"/>
      <c r="CC44" s="47"/>
      <c r="CD44" s="88"/>
      <c r="CE44" s="89"/>
      <c r="CF44" s="90"/>
      <c r="CG44" s="91"/>
      <c r="CH44" s="45"/>
      <c r="CI44" s="46"/>
      <c r="CJ44" s="47"/>
      <c r="CK44" s="88"/>
      <c r="CL44" s="89"/>
      <c r="CM44" s="90"/>
      <c r="CN44" s="91"/>
      <c r="CO44" s="45"/>
      <c r="CP44" s="46"/>
      <c r="CQ44" s="47"/>
      <c r="CR44" s="88"/>
      <c r="CS44" s="89"/>
      <c r="CT44" s="90"/>
      <c r="CU44" s="91"/>
      <c r="CV44" s="45"/>
      <c r="CW44" s="46"/>
      <c r="CX44" s="47"/>
      <c r="CY44" s="88"/>
      <c r="CZ44" s="89"/>
      <c r="DA44" s="90"/>
      <c r="DB44" s="91"/>
      <c r="DC44" s="45"/>
      <c r="DD44" s="46"/>
      <c r="DE44" s="47"/>
      <c r="DF44" s="88"/>
      <c r="DG44" s="89"/>
      <c r="DH44" s="90"/>
      <c r="DI44" s="91"/>
      <c r="DJ44" s="45"/>
      <c r="DK44" s="46"/>
      <c r="DL44" s="47"/>
      <c r="DM44" s="88"/>
      <c r="DN44" s="89"/>
      <c r="DO44" s="90"/>
      <c r="DP44" s="91"/>
      <c r="DQ44" s="45"/>
      <c r="DR44" s="46"/>
      <c r="DS44" s="47"/>
      <c r="DT44" s="88"/>
      <c r="DU44" s="89"/>
      <c r="DV44" s="90"/>
      <c r="DW44" s="91"/>
      <c r="DX44" s="45"/>
      <c r="DY44" s="46"/>
      <c r="DZ44" s="47"/>
      <c r="EA44" s="88"/>
      <c r="EB44" s="89"/>
      <c r="EC44" s="90"/>
      <c r="ED44" s="91"/>
      <c r="EE44" s="45"/>
      <c r="EF44" s="46"/>
      <c r="EG44" s="47"/>
      <c r="EH44" s="88"/>
      <c r="EI44" s="89"/>
      <c r="EJ44" s="90"/>
      <c r="EK44" s="91"/>
      <c r="EL44" s="45"/>
      <c r="EM44" s="46"/>
      <c r="EN44" s="47"/>
      <c r="EO44" s="88"/>
      <c r="EP44" s="89"/>
      <c r="EQ44" s="90"/>
      <c r="ER44" s="91"/>
      <c r="ES44" s="45"/>
      <c r="ET44" s="46"/>
      <c r="EU44" s="47"/>
      <c r="EV44" s="88"/>
      <c r="EW44" s="89"/>
      <c r="EX44" s="90"/>
      <c r="EY44" s="91"/>
      <c r="EZ44" s="45"/>
      <c r="FA44" s="46"/>
      <c r="FB44" s="47"/>
      <c r="FC44" s="88"/>
      <c r="FD44" s="89"/>
      <c r="FE44" s="90"/>
      <c r="FF44" s="91"/>
      <c r="FG44" s="45"/>
      <c r="FH44" s="46"/>
      <c r="FI44" s="47"/>
      <c r="FJ44" s="88"/>
      <c r="FK44" s="89"/>
      <c r="FL44" s="90"/>
      <c r="FM44" s="91"/>
      <c r="FN44" s="45"/>
      <c r="FO44" s="46"/>
      <c r="FP44" s="47"/>
      <c r="FQ44" s="88"/>
      <c r="FR44" s="89"/>
      <c r="FS44" s="90"/>
      <c r="FT44" s="91"/>
      <c r="FU44" s="45"/>
      <c r="FV44" s="46"/>
      <c r="FW44" s="47"/>
      <c r="FX44" s="88"/>
      <c r="FY44" s="89"/>
      <c r="FZ44" s="90"/>
      <c r="GA44" s="91"/>
      <c r="GB44" s="45"/>
      <c r="GC44" s="46"/>
      <c r="GD44" s="47"/>
      <c r="GE44" s="88"/>
      <c r="GF44" s="89"/>
      <c r="GG44" s="90"/>
      <c r="GH44" s="91"/>
      <c r="GI44" s="45"/>
      <c r="GJ44" s="46"/>
      <c r="GK44" s="47"/>
      <c r="GL44" s="88"/>
      <c r="GM44" s="89"/>
      <c r="GN44" s="90"/>
      <c r="GO44" s="91"/>
      <c r="GP44" s="45"/>
      <c r="GQ44" s="46"/>
      <c r="GR44" s="47"/>
      <c r="GS44" s="88"/>
      <c r="GT44" s="89"/>
      <c r="GU44" s="90"/>
      <c r="GV44" s="91"/>
      <c r="GW44" s="45"/>
      <c r="GX44" s="46"/>
      <c r="GY44" s="47"/>
      <c r="GZ44" s="88"/>
      <c r="HA44" s="89"/>
      <c r="HB44" s="90"/>
      <c r="HC44" s="91"/>
      <c r="HD44" s="45"/>
      <c r="HE44" s="46"/>
      <c r="HF44" s="47"/>
      <c r="HG44" s="88"/>
      <c r="HH44" s="89"/>
      <c r="HI44" s="90"/>
      <c r="HJ44" s="91"/>
      <c r="HK44" s="45"/>
      <c r="HL44" s="46"/>
      <c r="HM44" s="47"/>
      <c r="HN44" s="88"/>
      <c r="HO44" s="89"/>
      <c r="HP44" s="90"/>
      <c r="HQ44" s="91"/>
      <c r="HR44" s="45"/>
      <c r="HS44" s="46"/>
      <c r="HT44" s="47"/>
      <c r="HU44" s="88"/>
    </row>
    <row r="45" spans="1:229" s="53" customFormat="1" x14ac:dyDescent="0.25">
      <c r="A45" s="32"/>
      <c r="B45" s="33"/>
      <c r="C45" s="32"/>
      <c r="D45" s="32"/>
      <c r="E45" s="32"/>
      <c r="F45" s="32"/>
      <c r="G45" s="34"/>
      <c r="H45" s="81"/>
      <c r="I45" s="82"/>
      <c r="J45" s="83"/>
      <c r="K45" s="84"/>
      <c r="L45" s="85"/>
      <c r="M45" s="86"/>
      <c r="N45" s="86"/>
      <c r="O45" s="81"/>
      <c r="P45" s="82"/>
      <c r="Q45" s="83"/>
      <c r="R45" s="84"/>
      <c r="S45" s="85"/>
      <c r="T45" s="86"/>
      <c r="U45" s="86"/>
      <c r="V45" s="81"/>
      <c r="W45" s="82"/>
      <c r="X45" s="83"/>
      <c r="Y45" s="84"/>
      <c r="Z45" s="85"/>
      <c r="AA45" s="86"/>
      <c r="AB45" s="86"/>
      <c r="AC45" s="81"/>
      <c r="AD45" s="82"/>
      <c r="AE45" s="83"/>
      <c r="AF45" s="84"/>
      <c r="AG45" s="85"/>
      <c r="AH45" s="86"/>
      <c r="AI45" s="86"/>
      <c r="AJ45" s="81"/>
      <c r="AK45" s="82"/>
      <c r="AL45" s="83"/>
      <c r="AM45" s="84"/>
      <c r="AN45" s="85"/>
      <c r="AO45" s="86"/>
      <c r="AP45" s="86"/>
      <c r="AQ45" s="87"/>
      <c r="AR45" s="45"/>
      <c r="AS45" s="46"/>
      <c r="AT45" s="47"/>
      <c r="AU45" s="88"/>
      <c r="AV45" s="89"/>
      <c r="AW45" s="90"/>
      <c r="AX45" s="91"/>
      <c r="AY45" s="45"/>
      <c r="AZ45" s="46"/>
      <c r="BA45" s="47"/>
      <c r="BB45" s="88"/>
      <c r="BC45" s="89"/>
      <c r="BD45" s="90"/>
      <c r="BE45" s="91"/>
      <c r="BF45" s="45"/>
      <c r="BG45" s="46"/>
      <c r="BH45" s="47"/>
      <c r="BI45" s="88"/>
      <c r="BJ45" s="89"/>
      <c r="BK45" s="90"/>
      <c r="BL45" s="91"/>
      <c r="BM45" s="45"/>
      <c r="BN45" s="46"/>
      <c r="BO45" s="47"/>
      <c r="BP45" s="88"/>
      <c r="BQ45" s="89"/>
      <c r="BR45" s="90"/>
      <c r="BS45" s="91"/>
      <c r="BT45" s="45"/>
      <c r="BU45" s="46"/>
      <c r="BV45" s="47"/>
      <c r="BW45" s="88"/>
      <c r="BX45" s="89"/>
      <c r="BY45" s="90"/>
      <c r="BZ45" s="91"/>
      <c r="CA45" s="45"/>
      <c r="CB45" s="46"/>
      <c r="CC45" s="47"/>
      <c r="CD45" s="88"/>
      <c r="CE45" s="89"/>
      <c r="CF45" s="90"/>
      <c r="CG45" s="91"/>
      <c r="CH45" s="45"/>
      <c r="CI45" s="46"/>
      <c r="CJ45" s="47"/>
      <c r="CK45" s="88"/>
      <c r="CL45" s="89"/>
      <c r="CM45" s="90"/>
      <c r="CN45" s="91"/>
      <c r="CO45" s="45"/>
      <c r="CP45" s="46"/>
      <c r="CQ45" s="47"/>
      <c r="CR45" s="88"/>
      <c r="CS45" s="89"/>
      <c r="CT45" s="90"/>
      <c r="CU45" s="91"/>
      <c r="CV45" s="45"/>
      <c r="CW45" s="46"/>
      <c r="CX45" s="47"/>
      <c r="CY45" s="88"/>
      <c r="CZ45" s="89"/>
      <c r="DA45" s="90"/>
      <c r="DB45" s="91"/>
      <c r="DC45" s="45"/>
      <c r="DD45" s="46"/>
      <c r="DE45" s="47"/>
      <c r="DF45" s="88"/>
      <c r="DG45" s="89"/>
      <c r="DH45" s="90"/>
      <c r="DI45" s="91"/>
      <c r="DJ45" s="45"/>
      <c r="DK45" s="46"/>
      <c r="DL45" s="47"/>
      <c r="DM45" s="88"/>
      <c r="DN45" s="89"/>
      <c r="DO45" s="90"/>
      <c r="DP45" s="91"/>
      <c r="DQ45" s="45"/>
      <c r="DR45" s="46"/>
      <c r="DS45" s="47"/>
      <c r="DT45" s="88"/>
      <c r="DU45" s="89"/>
      <c r="DV45" s="90"/>
      <c r="DW45" s="91"/>
      <c r="DX45" s="45"/>
      <c r="DY45" s="46"/>
      <c r="DZ45" s="47"/>
      <c r="EA45" s="88"/>
      <c r="EB45" s="89"/>
      <c r="EC45" s="90"/>
      <c r="ED45" s="91"/>
      <c r="EE45" s="45"/>
      <c r="EF45" s="46"/>
      <c r="EG45" s="47"/>
      <c r="EH45" s="88"/>
      <c r="EI45" s="89"/>
      <c r="EJ45" s="90"/>
      <c r="EK45" s="91"/>
      <c r="EL45" s="45"/>
      <c r="EM45" s="46"/>
      <c r="EN45" s="47"/>
      <c r="EO45" s="88"/>
      <c r="EP45" s="89"/>
      <c r="EQ45" s="90"/>
      <c r="ER45" s="91"/>
      <c r="ES45" s="45"/>
      <c r="ET45" s="46"/>
      <c r="EU45" s="47"/>
      <c r="EV45" s="88"/>
      <c r="EW45" s="89"/>
      <c r="EX45" s="90"/>
      <c r="EY45" s="91"/>
      <c r="EZ45" s="45"/>
      <c r="FA45" s="46"/>
      <c r="FB45" s="47"/>
      <c r="FC45" s="88"/>
      <c r="FD45" s="89"/>
      <c r="FE45" s="90"/>
      <c r="FF45" s="91"/>
      <c r="FG45" s="45"/>
      <c r="FH45" s="46"/>
      <c r="FI45" s="47"/>
      <c r="FJ45" s="88"/>
      <c r="FK45" s="89"/>
      <c r="FL45" s="90"/>
      <c r="FM45" s="91"/>
      <c r="FN45" s="45"/>
      <c r="FO45" s="46"/>
      <c r="FP45" s="47"/>
      <c r="FQ45" s="88"/>
      <c r="FR45" s="89"/>
      <c r="FS45" s="90"/>
      <c r="FT45" s="91"/>
      <c r="FU45" s="45"/>
      <c r="FV45" s="46"/>
      <c r="FW45" s="47"/>
      <c r="FX45" s="88"/>
      <c r="FY45" s="89"/>
      <c r="FZ45" s="90"/>
      <c r="GA45" s="91"/>
      <c r="GB45" s="45"/>
      <c r="GC45" s="46"/>
      <c r="GD45" s="47"/>
      <c r="GE45" s="88"/>
      <c r="GF45" s="89"/>
      <c r="GG45" s="90"/>
      <c r="GH45" s="91"/>
      <c r="GI45" s="45"/>
      <c r="GJ45" s="46"/>
      <c r="GK45" s="47"/>
      <c r="GL45" s="88"/>
      <c r="GM45" s="89"/>
      <c r="GN45" s="90"/>
      <c r="GO45" s="91"/>
      <c r="GP45" s="45"/>
      <c r="GQ45" s="46"/>
      <c r="GR45" s="47"/>
      <c r="GS45" s="88"/>
      <c r="GT45" s="89"/>
      <c r="GU45" s="90"/>
      <c r="GV45" s="91"/>
      <c r="GW45" s="45"/>
      <c r="GX45" s="46"/>
      <c r="GY45" s="47"/>
      <c r="GZ45" s="88"/>
      <c r="HA45" s="89"/>
      <c r="HB45" s="90"/>
      <c r="HC45" s="91"/>
      <c r="HD45" s="45"/>
      <c r="HE45" s="46"/>
      <c r="HF45" s="47"/>
      <c r="HG45" s="88"/>
      <c r="HH45" s="89"/>
      <c r="HI45" s="90"/>
      <c r="HJ45" s="91"/>
      <c r="HK45" s="45"/>
      <c r="HL45" s="46"/>
      <c r="HM45" s="47"/>
      <c r="HN45" s="88"/>
      <c r="HO45" s="89"/>
      <c r="HP45" s="90"/>
      <c r="HQ45" s="91"/>
      <c r="HR45" s="45"/>
      <c r="HS45" s="46"/>
      <c r="HT45" s="47"/>
      <c r="HU45" s="88"/>
    </row>
    <row r="46" spans="1:229" s="53" customFormat="1" x14ac:dyDescent="0.25">
      <c r="A46" s="32"/>
      <c r="B46" s="33"/>
      <c r="C46" s="32"/>
      <c r="D46" s="32"/>
      <c r="E46" s="32"/>
      <c r="F46" s="32"/>
      <c r="G46" s="34"/>
      <c r="H46" s="81"/>
      <c r="I46" s="82"/>
      <c r="J46" s="83"/>
      <c r="K46" s="84"/>
      <c r="L46" s="85"/>
      <c r="M46" s="86"/>
      <c r="N46" s="86"/>
      <c r="O46" s="81"/>
      <c r="P46" s="82"/>
      <c r="Q46" s="83"/>
      <c r="R46" s="84"/>
      <c r="S46" s="85"/>
      <c r="T46" s="86"/>
      <c r="U46" s="86"/>
      <c r="V46" s="81"/>
      <c r="W46" s="82"/>
      <c r="X46" s="83"/>
      <c r="Y46" s="84"/>
      <c r="Z46" s="85"/>
      <c r="AA46" s="86"/>
      <c r="AB46" s="86"/>
      <c r="AC46" s="81"/>
      <c r="AD46" s="82"/>
      <c r="AE46" s="83"/>
      <c r="AF46" s="84"/>
      <c r="AG46" s="85"/>
      <c r="AH46" s="86"/>
      <c r="AI46" s="86"/>
      <c r="AJ46" s="81"/>
      <c r="AK46" s="82"/>
      <c r="AL46" s="83"/>
      <c r="AM46" s="84"/>
      <c r="AN46" s="85"/>
      <c r="AO46" s="86"/>
      <c r="AP46" s="86"/>
      <c r="AQ46" s="87"/>
      <c r="AR46" s="45"/>
      <c r="AS46" s="46"/>
      <c r="AT46" s="47"/>
      <c r="AU46" s="88"/>
      <c r="AV46" s="89"/>
      <c r="AW46" s="90"/>
      <c r="AX46" s="91"/>
      <c r="AY46" s="45"/>
      <c r="AZ46" s="46"/>
      <c r="BA46" s="47"/>
      <c r="BB46" s="88"/>
      <c r="BC46" s="89"/>
      <c r="BD46" s="90"/>
      <c r="BE46" s="91"/>
      <c r="BF46" s="45"/>
      <c r="BG46" s="46"/>
      <c r="BH46" s="47"/>
      <c r="BI46" s="88"/>
      <c r="BJ46" s="89"/>
      <c r="BK46" s="90"/>
      <c r="BL46" s="91"/>
      <c r="BM46" s="45"/>
      <c r="BN46" s="46"/>
      <c r="BO46" s="47"/>
      <c r="BP46" s="88"/>
      <c r="BQ46" s="89"/>
      <c r="BR46" s="90"/>
      <c r="BS46" s="91"/>
      <c r="BT46" s="45"/>
      <c r="BU46" s="46"/>
      <c r="BV46" s="47"/>
      <c r="BW46" s="88"/>
      <c r="BX46" s="89"/>
      <c r="BY46" s="90"/>
      <c r="BZ46" s="91"/>
      <c r="CA46" s="45"/>
      <c r="CB46" s="46"/>
      <c r="CC46" s="47"/>
      <c r="CD46" s="88"/>
      <c r="CE46" s="89"/>
      <c r="CF46" s="90"/>
      <c r="CG46" s="91"/>
      <c r="CH46" s="45"/>
      <c r="CI46" s="46"/>
      <c r="CJ46" s="47"/>
      <c r="CK46" s="88"/>
      <c r="CL46" s="89"/>
      <c r="CM46" s="90"/>
      <c r="CN46" s="91"/>
      <c r="CO46" s="45"/>
      <c r="CP46" s="46"/>
      <c r="CQ46" s="47"/>
      <c r="CR46" s="88"/>
      <c r="CS46" s="89"/>
      <c r="CT46" s="90"/>
      <c r="CU46" s="91"/>
      <c r="CV46" s="45"/>
      <c r="CW46" s="46"/>
      <c r="CX46" s="47"/>
      <c r="CY46" s="88"/>
      <c r="CZ46" s="89"/>
      <c r="DA46" s="90"/>
      <c r="DB46" s="91"/>
      <c r="DC46" s="45"/>
      <c r="DD46" s="46"/>
      <c r="DE46" s="47"/>
      <c r="DF46" s="88"/>
      <c r="DG46" s="89"/>
      <c r="DH46" s="90"/>
      <c r="DI46" s="91"/>
      <c r="DJ46" s="45"/>
      <c r="DK46" s="46"/>
      <c r="DL46" s="47"/>
      <c r="DM46" s="88"/>
      <c r="DN46" s="89"/>
      <c r="DO46" s="90"/>
      <c r="DP46" s="91"/>
      <c r="DQ46" s="45"/>
      <c r="DR46" s="46"/>
      <c r="DS46" s="47"/>
      <c r="DT46" s="88"/>
      <c r="DU46" s="89"/>
      <c r="DV46" s="90"/>
      <c r="DW46" s="91"/>
      <c r="DX46" s="45"/>
      <c r="DY46" s="46"/>
      <c r="DZ46" s="47"/>
      <c r="EA46" s="88"/>
      <c r="EB46" s="89"/>
      <c r="EC46" s="90"/>
      <c r="ED46" s="91"/>
      <c r="EE46" s="45"/>
      <c r="EF46" s="46"/>
      <c r="EG46" s="47"/>
      <c r="EH46" s="88"/>
      <c r="EI46" s="89"/>
      <c r="EJ46" s="90"/>
      <c r="EK46" s="91"/>
      <c r="EL46" s="45"/>
      <c r="EM46" s="46"/>
      <c r="EN46" s="47"/>
      <c r="EO46" s="88"/>
      <c r="EP46" s="89"/>
      <c r="EQ46" s="90"/>
      <c r="ER46" s="91"/>
      <c r="ES46" s="45"/>
      <c r="ET46" s="46"/>
      <c r="EU46" s="47"/>
      <c r="EV46" s="88"/>
      <c r="EW46" s="89"/>
      <c r="EX46" s="90"/>
      <c r="EY46" s="91"/>
      <c r="EZ46" s="45"/>
      <c r="FA46" s="46"/>
      <c r="FB46" s="47"/>
      <c r="FC46" s="88"/>
      <c r="FD46" s="89"/>
      <c r="FE46" s="90"/>
      <c r="FF46" s="91"/>
      <c r="FG46" s="45"/>
      <c r="FH46" s="46"/>
      <c r="FI46" s="47"/>
      <c r="FJ46" s="88"/>
      <c r="FK46" s="89"/>
      <c r="FL46" s="90"/>
      <c r="FM46" s="91"/>
      <c r="FN46" s="45"/>
      <c r="FO46" s="46"/>
      <c r="FP46" s="47"/>
      <c r="FQ46" s="88"/>
      <c r="FR46" s="89"/>
      <c r="FS46" s="90"/>
      <c r="FT46" s="91"/>
      <c r="FU46" s="45"/>
      <c r="FV46" s="46"/>
      <c r="FW46" s="47"/>
      <c r="FX46" s="88"/>
      <c r="FY46" s="89"/>
      <c r="FZ46" s="90"/>
      <c r="GA46" s="91"/>
      <c r="GB46" s="45"/>
      <c r="GC46" s="46"/>
      <c r="GD46" s="47"/>
      <c r="GE46" s="88"/>
      <c r="GF46" s="89"/>
      <c r="GG46" s="90"/>
      <c r="GH46" s="91"/>
      <c r="GI46" s="45"/>
      <c r="GJ46" s="46"/>
      <c r="GK46" s="47"/>
      <c r="GL46" s="88"/>
      <c r="GM46" s="89"/>
      <c r="GN46" s="90"/>
      <c r="GO46" s="91"/>
      <c r="GP46" s="45"/>
      <c r="GQ46" s="46"/>
      <c r="GR46" s="47"/>
      <c r="GS46" s="88"/>
      <c r="GT46" s="89"/>
      <c r="GU46" s="90"/>
      <c r="GV46" s="91"/>
      <c r="GW46" s="45"/>
      <c r="GX46" s="46"/>
      <c r="GY46" s="47"/>
      <c r="GZ46" s="88"/>
      <c r="HA46" s="89"/>
      <c r="HB46" s="90"/>
      <c r="HC46" s="91"/>
      <c r="HD46" s="45"/>
      <c r="HE46" s="46"/>
      <c r="HF46" s="47"/>
      <c r="HG46" s="88"/>
      <c r="HH46" s="89"/>
      <c r="HI46" s="90"/>
      <c r="HJ46" s="91"/>
      <c r="HK46" s="45"/>
      <c r="HL46" s="46"/>
      <c r="HM46" s="47"/>
      <c r="HN46" s="88"/>
      <c r="HO46" s="89"/>
      <c r="HP46" s="90"/>
      <c r="HQ46" s="91"/>
      <c r="HR46" s="45"/>
      <c r="HS46" s="46"/>
      <c r="HT46" s="47"/>
      <c r="HU46" s="88"/>
    </row>
    <row r="47" spans="1:229" s="53" customFormat="1" x14ac:dyDescent="0.25">
      <c r="A47" s="32"/>
      <c r="B47" s="33"/>
      <c r="C47" s="32"/>
      <c r="D47" s="32"/>
      <c r="E47" s="32"/>
      <c r="F47" s="32"/>
      <c r="G47" s="34"/>
      <c r="H47" s="81"/>
      <c r="I47" s="82"/>
      <c r="J47" s="83"/>
      <c r="K47" s="84"/>
      <c r="L47" s="85"/>
      <c r="M47" s="86"/>
      <c r="N47" s="86"/>
      <c r="O47" s="81"/>
      <c r="P47" s="82"/>
      <c r="Q47" s="83"/>
      <c r="R47" s="84"/>
      <c r="S47" s="85"/>
      <c r="T47" s="86"/>
      <c r="U47" s="86"/>
      <c r="V47" s="81"/>
      <c r="W47" s="82"/>
      <c r="X47" s="83"/>
      <c r="Y47" s="84"/>
      <c r="Z47" s="85"/>
      <c r="AA47" s="86"/>
      <c r="AB47" s="86"/>
      <c r="AC47" s="81"/>
      <c r="AD47" s="82"/>
      <c r="AE47" s="83"/>
      <c r="AF47" s="84"/>
      <c r="AG47" s="85"/>
      <c r="AH47" s="86"/>
      <c r="AI47" s="86"/>
      <c r="AJ47" s="81"/>
      <c r="AK47" s="82"/>
      <c r="AL47" s="83"/>
      <c r="AM47" s="84"/>
      <c r="AN47" s="85"/>
      <c r="AO47" s="86"/>
      <c r="AP47" s="86"/>
      <c r="AQ47" s="87"/>
      <c r="AR47" s="45"/>
      <c r="AS47" s="46"/>
      <c r="AT47" s="47"/>
      <c r="AU47" s="88"/>
      <c r="AV47" s="89"/>
      <c r="AW47" s="90"/>
      <c r="AX47" s="91"/>
      <c r="AY47" s="45"/>
      <c r="AZ47" s="46"/>
      <c r="BA47" s="47"/>
      <c r="BB47" s="88"/>
      <c r="BC47" s="89"/>
      <c r="BD47" s="90"/>
      <c r="BE47" s="91"/>
      <c r="BF47" s="45"/>
      <c r="BG47" s="46"/>
      <c r="BH47" s="47"/>
      <c r="BI47" s="88"/>
      <c r="BJ47" s="89"/>
      <c r="BK47" s="90"/>
      <c r="BL47" s="91"/>
      <c r="BM47" s="45"/>
      <c r="BN47" s="46"/>
      <c r="BO47" s="47"/>
      <c r="BP47" s="88"/>
      <c r="BQ47" s="89"/>
      <c r="BR47" s="90"/>
      <c r="BS47" s="91"/>
      <c r="BT47" s="45"/>
      <c r="BU47" s="46"/>
      <c r="BV47" s="47"/>
      <c r="BW47" s="88"/>
      <c r="BX47" s="89"/>
      <c r="BY47" s="90"/>
      <c r="BZ47" s="91"/>
      <c r="CA47" s="45"/>
      <c r="CB47" s="46"/>
      <c r="CC47" s="47"/>
      <c r="CD47" s="88"/>
      <c r="CE47" s="89"/>
      <c r="CF47" s="90"/>
      <c r="CG47" s="91"/>
      <c r="CH47" s="45"/>
      <c r="CI47" s="46"/>
      <c r="CJ47" s="47"/>
      <c r="CK47" s="88"/>
      <c r="CL47" s="89"/>
      <c r="CM47" s="90"/>
      <c r="CN47" s="91"/>
      <c r="CO47" s="45"/>
      <c r="CP47" s="46"/>
      <c r="CQ47" s="47"/>
      <c r="CR47" s="88"/>
      <c r="CS47" s="89"/>
      <c r="CT47" s="90"/>
      <c r="CU47" s="91"/>
      <c r="CV47" s="45"/>
      <c r="CW47" s="46"/>
      <c r="CX47" s="47"/>
      <c r="CY47" s="88"/>
      <c r="CZ47" s="89"/>
      <c r="DA47" s="90"/>
      <c r="DB47" s="91"/>
      <c r="DC47" s="45"/>
      <c r="DD47" s="46"/>
      <c r="DE47" s="47"/>
      <c r="DF47" s="88"/>
      <c r="DG47" s="89"/>
      <c r="DH47" s="90"/>
      <c r="DI47" s="91"/>
      <c r="DJ47" s="45"/>
      <c r="DK47" s="46"/>
      <c r="DL47" s="47"/>
      <c r="DM47" s="88"/>
      <c r="DN47" s="89"/>
      <c r="DO47" s="90"/>
      <c r="DP47" s="91"/>
      <c r="DQ47" s="45"/>
      <c r="DR47" s="46"/>
      <c r="DS47" s="47"/>
      <c r="DT47" s="88"/>
      <c r="DU47" s="89"/>
      <c r="DV47" s="90"/>
      <c r="DW47" s="91"/>
      <c r="DX47" s="45"/>
      <c r="DY47" s="46"/>
      <c r="DZ47" s="47"/>
      <c r="EA47" s="88"/>
      <c r="EB47" s="89"/>
      <c r="EC47" s="90"/>
      <c r="ED47" s="91"/>
      <c r="EE47" s="45"/>
      <c r="EF47" s="46"/>
      <c r="EG47" s="47"/>
      <c r="EH47" s="88"/>
      <c r="EI47" s="89"/>
      <c r="EJ47" s="90"/>
      <c r="EK47" s="91"/>
      <c r="EL47" s="45"/>
      <c r="EM47" s="46"/>
      <c r="EN47" s="47"/>
      <c r="EO47" s="88"/>
      <c r="EP47" s="89"/>
      <c r="EQ47" s="90"/>
      <c r="ER47" s="91"/>
      <c r="ES47" s="45"/>
      <c r="ET47" s="46"/>
      <c r="EU47" s="47"/>
      <c r="EV47" s="88"/>
      <c r="EW47" s="89"/>
      <c r="EX47" s="90"/>
      <c r="EY47" s="91"/>
      <c r="EZ47" s="45"/>
      <c r="FA47" s="46"/>
      <c r="FB47" s="47"/>
      <c r="FC47" s="88"/>
      <c r="FD47" s="89"/>
      <c r="FE47" s="90"/>
      <c r="FF47" s="91"/>
      <c r="FG47" s="45"/>
      <c r="FH47" s="46"/>
      <c r="FI47" s="47"/>
      <c r="FJ47" s="88"/>
      <c r="FK47" s="89"/>
      <c r="FL47" s="90"/>
      <c r="FM47" s="91"/>
      <c r="FN47" s="45"/>
      <c r="FO47" s="46"/>
      <c r="FP47" s="47"/>
      <c r="FQ47" s="88"/>
      <c r="FR47" s="89"/>
      <c r="FS47" s="90"/>
      <c r="FT47" s="91"/>
      <c r="FU47" s="45"/>
      <c r="FV47" s="46"/>
      <c r="FW47" s="47"/>
      <c r="FX47" s="88"/>
      <c r="FY47" s="89"/>
      <c r="FZ47" s="90"/>
      <c r="GA47" s="91"/>
      <c r="GB47" s="45"/>
      <c r="GC47" s="46"/>
      <c r="GD47" s="47"/>
      <c r="GE47" s="88"/>
      <c r="GF47" s="89"/>
      <c r="GG47" s="90"/>
      <c r="GH47" s="91"/>
      <c r="GI47" s="45"/>
      <c r="GJ47" s="46"/>
      <c r="GK47" s="47"/>
      <c r="GL47" s="88"/>
      <c r="GM47" s="89"/>
      <c r="GN47" s="90"/>
      <c r="GO47" s="91"/>
      <c r="GP47" s="45"/>
      <c r="GQ47" s="46"/>
      <c r="GR47" s="47"/>
      <c r="GS47" s="88"/>
      <c r="GT47" s="89"/>
      <c r="GU47" s="90"/>
      <c r="GV47" s="91"/>
      <c r="GW47" s="45"/>
      <c r="GX47" s="46"/>
      <c r="GY47" s="47"/>
      <c r="GZ47" s="88"/>
      <c r="HA47" s="89"/>
      <c r="HB47" s="90"/>
      <c r="HC47" s="91"/>
      <c r="HD47" s="45"/>
      <c r="HE47" s="46"/>
      <c r="HF47" s="47"/>
      <c r="HG47" s="88"/>
      <c r="HH47" s="89"/>
      <c r="HI47" s="90"/>
      <c r="HJ47" s="91"/>
      <c r="HK47" s="45"/>
      <c r="HL47" s="46"/>
      <c r="HM47" s="47"/>
      <c r="HN47" s="88"/>
      <c r="HO47" s="89"/>
      <c r="HP47" s="90"/>
      <c r="HQ47" s="91"/>
      <c r="HR47" s="45"/>
      <c r="HS47" s="46"/>
      <c r="HT47" s="47"/>
      <c r="HU47" s="88"/>
    </row>
    <row r="48" spans="1:229" s="53" customFormat="1" x14ac:dyDescent="0.25">
      <c r="A48" s="32"/>
      <c r="B48" s="33"/>
      <c r="C48" s="32"/>
      <c r="D48" s="32"/>
      <c r="E48" s="32"/>
      <c r="F48" s="32"/>
      <c r="G48" s="34"/>
      <c r="H48" s="81"/>
      <c r="I48" s="82"/>
      <c r="J48" s="83"/>
      <c r="K48" s="84"/>
      <c r="L48" s="85"/>
      <c r="M48" s="86"/>
      <c r="N48" s="86"/>
      <c r="O48" s="81"/>
      <c r="P48" s="82"/>
      <c r="Q48" s="83"/>
      <c r="R48" s="84"/>
      <c r="S48" s="85"/>
      <c r="T48" s="86"/>
      <c r="U48" s="86"/>
      <c r="V48" s="81"/>
      <c r="W48" s="82"/>
      <c r="X48" s="83"/>
      <c r="Y48" s="84"/>
      <c r="Z48" s="85"/>
      <c r="AA48" s="86"/>
      <c r="AB48" s="86"/>
      <c r="AC48" s="81"/>
      <c r="AD48" s="82"/>
      <c r="AE48" s="83"/>
      <c r="AF48" s="84"/>
      <c r="AG48" s="85"/>
      <c r="AH48" s="86"/>
      <c r="AI48" s="86"/>
      <c r="AJ48" s="81"/>
      <c r="AK48" s="82"/>
      <c r="AL48" s="83"/>
      <c r="AM48" s="84"/>
      <c r="AN48" s="85"/>
      <c r="AO48" s="86"/>
      <c r="AP48" s="86"/>
      <c r="AQ48" s="87"/>
      <c r="AR48" s="45"/>
      <c r="AS48" s="46"/>
      <c r="AT48" s="47"/>
      <c r="AU48" s="88"/>
      <c r="AV48" s="89"/>
      <c r="AW48" s="90"/>
      <c r="AX48" s="91"/>
      <c r="AY48" s="45"/>
      <c r="AZ48" s="46"/>
      <c r="BA48" s="47"/>
      <c r="BB48" s="88"/>
      <c r="BC48" s="89"/>
      <c r="BD48" s="90"/>
      <c r="BE48" s="91"/>
      <c r="BF48" s="45"/>
      <c r="BG48" s="46"/>
      <c r="BH48" s="47"/>
      <c r="BI48" s="88"/>
      <c r="BJ48" s="89"/>
      <c r="BK48" s="90"/>
      <c r="BL48" s="91"/>
      <c r="BM48" s="45"/>
      <c r="BN48" s="46"/>
      <c r="BO48" s="47"/>
      <c r="BP48" s="88"/>
      <c r="BQ48" s="89"/>
      <c r="BR48" s="90"/>
      <c r="BS48" s="91"/>
      <c r="BT48" s="45"/>
      <c r="BU48" s="46"/>
      <c r="BV48" s="47"/>
      <c r="BW48" s="88"/>
      <c r="BX48" s="89"/>
      <c r="BY48" s="90"/>
      <c r="BZ48" s="91"/>
      <c r="CA48" s="45"/>
      <c r="CB48" s="46"/>
      <c r="CC48" s="47"/>
      <c r="CD48" s="88"/>
      <c r="CE48" s="89"/>
      <c r="CF48" s="90"/>
      <c r="CG48" s="91"/>
      <c r="CH48" s="45"/>
      <c r="CI48" s="46"/>
      <c r="CJ48" s="47"/>
      <c r="CK48" s="88"/>
      <c r="CL48" s="89"/>
      <c r="CM48" s="90"/>
      <c r="CN48" s="91"/>
      <c r="CO48" s="45"/>
      <c r="CP48" s="46"/>
      <c r="CQ48" s="47"/>
      <c r="CR48" s="88"/>
      <c r="CS48" s="89"/>
      <c r="CT48" s="90"/>
      <c r="CU48" s="91"/>
      <c r="CV48" s="45"/>
      <c r="CW48" s="46"/>
      <c r="CX48" s="47"/>
      <c r="CY48" s="88"/>
      <c r="CZ48" s="89"/>
      <c r="DA48" s="90"/>
      <c r="DB48" s="91"/>
      <c r="DC48" s="45"/>
      <c r="DD48" s="46"/>
      <c r="DE48" s="47"/>
      <c r="DF48" s="88"/>
      <c r="DG48" s="89"/>
      <c r="DH48" s="90"/>
      <c r="DI48" s="91"/>
      <c r="DJ48" s="45"/>
      <c r="DK48" s="46"/>
      <c r="DL48" s="47"/>
      <c r="DM48" s="88"/>
      <c r="DN48" s="89"/>
      <c r="DO48" s="90"/>
      <c r="DP48" s="91"/>
      <c r="DQ48" s="45"/>
      <c r="DR48" s="46"/>
      <c r="DS48" s="47"/>
      <c r="DT48" s="88"/>
      <c r="DU48" s="89"/>
      <c r="DV48" s="90"/>
      <c r="DW48" s="91"/>
      <c r="DX48" s="45"/>
      <c r="DY48" s="46"/>
      <c r="DZ48" s="47"/>
      <c r="EA48" s="88"/>
      <c r="EB48" s="89"/>
      <c r="EC48" s="90"/>
      <c r="ED48" s="91"/>
      <c r="EE48" s="45"/>
      <c r="EF48" s="46"/>
      <c r="EG48" s="47"/>
      <c r="EH48" s="88"/>
      <c r="EI48" s="89"/>
      <c r="EJ48" s="90"/>
      <c r="EK48" s="91"/>
      <c r="EL48" s="45"/>
      <c r="EM48" s="46"/>
      <c r="EN48" s="47"/>
      <c r="EO48" s="88"/>
      <c r="EP48" s="89"/>
      <c r="EQ48" s="90"/>
      <c r="ER48" s="91"/>
      <c r="ES48" s="45"/>
      <c r="ET48" s="46"/>
      <c r="EU48" s="47"/>
      <c r="EV48" s="88"/>
      <c r="EW48" s="89"/>
      <c r="EX48" s="90"/>
      <c r="EY48" s="91"/>
      <c r="EZ48" s="45"/>
      <c r="FA48" s="46"/>
      <c r="FB48" s="47"/>
      <c r="FC48" s="88"/>
      <c r="FD48" s="89"/>
      <c r="FE48" s="90"/>
      <c r="FF48" s="91"/>
      <c r="FG48" s="45"/>
      <c r="FH48" s="46"/>
      <c r="FI48" s="47"/>
      <c r="FJ48" s="88"/>
      <c r="FK48" s="89"/>
      <c r="FL48" s="90"/>
      <c r="FM48" s="91"/>
      <c r="FN48" s="45"/>
      <c r="FO48" s="46"/>
      <c r="FP48" s="47"/>
      <c r="FQ48" s="88"/>
      <c r="FR48" s="89"/>
      <c r="FS48" s="90"/>
      <c r="FT48" s="91"/>
      <c r="FU48" s="45"/>
      <c r="FV48" s="46"/>
      <c r="FW48" s="47"/>
      <c r="FX48" s="88"/>
      <c r="FY48" s="89"/>
      <c r="FZ48" s="90"/>
      <c r="GA48" s="91"/>
      <c r="GB48" s="45"/>
      <c r="GC48" s="46"/>
      <c r="GD48" s="47"/>
      <c r="GE48" s="88"/>
      <c r="GF48" s="89"/>
      <c r="GG48" s="90"/>
      <c r="GH48" s="91"/>
      <c r="GI48" s="45"/>
      <c r="GJ48" s="46"/>
      <c r="GK48" s="47"/>
      <c r="GL48" s="88"/>
      <c r="GM48" s="89"/>
      <c r="GN48" s="90"/>
      <c r="GO48" s="91"/>
      <c r="GP48" s="45"/>
      <c r="GQ48" s="46"/>
      <c r="GR48" s="47"/>
      <c r="GS48" s="88"/>
      <c r="GT48" s="89"/>
      <c r="GU48" s="90"/>
      <c r="GV48" s="91"/>
      <c r="GW48" s="45"/>
      <c r="GX48" s="46"/>
      <c r="GY48" s="47"/>
      <c r="GZ48" s="88"/>
      <c r="HA48" s="89"/>
      <c r="HB48" s="90"/>
      <c r="HC48" s="91"/>
      <c r="HD48" s="45"/>
      <c r="HE48" s="46"/>
      <c r="HF48" s="47"/>
      <c r="HG48" s="88"/>
      <c r="HH48" s="89"/>
      <c r="HI48" s="90"/>
      <c r="HJ48" s="91"/>
      <c r="HK48" s="45"/>
      <c r="HL48" s="46"/>
      <c r="HM48" s="47"/>
      <c r="HN48" s="88"/>
      <c r="HO48" s="89"/>
      <c r="HP48" s="90"/>
      <c r="HQ48" s="91"/>
      <c r="HR48" s="45"/>
      <c r="HS48" s="46"/>
      <c r="HT48" s="47"/>
      <c r="HU48" s="88"/>
    </row>
    <row r="49" spans="1:229" s="53" customFormat="1" x14ac:dyDescent="0.25">
      <c r="A49" s="32"/>
      <c r="B49" s="33"/>
      <c r="C49" s="32"/>
      <c r="D49" s="32"/>
      <c r="E49" s="32"/>
      <c r="F49" s="32"/>
      <c r="G49" s="34"/>
      <c r="H49" s="81"/>
      <c r="I49" s="82"/>
      <c r="J49" s="83"/>
      <c r="K49" s="84"/>
      <c r="L49" s="85"/>
      <c r="M49" s="86"/>
      <c r="N49" s="86"/>
      <c r="O49" s="81"/>
      <c r="P49" s="82"/>
      <c r="Q49" s="83"/>
      <c r="R49" s="84"/>
      <c r="S49" s="85"/>
      <c r="T49" s="86"/>
      <c r="U49" s="86"/>
      <c r="V49" s="81"/>
      <c r="W49" s="82"/>
      <c r="X49" s="83"/>
      <c r="Y49" s="84"/>
      <c r="Z49" s="85"/>
      <c r="AA49" s="86"/>
      <c r="AB49" s="86"/>
      <c r="AC49" s="81"/>
      <c r="AD49" s="82"/>
      <c r="AE49" s="83"/>
      <c r="AF49" s="84"/>
      <c r="AG49" s="85"/>
      <c r="AH49" s="86"/>
      <c r="AI49" s="86"/>
      <c r="AJ49" s="81"/>
      <c r="AK49" s="82"/>
      <c r="AL49" s="83"/>
      <c r="AM49" s="84"/>
      <c r="AN49" s="85"/>
      <c r="AO49" s="86"/>
      <c r="AP49" s="86"/>
      <c r="AQ49" s="87"/>
      <c r="AR49" s="45"/>
      <c r="AS49" s="46"/>
      <c r="AT49" s="47"/>
      <c r="AU49" s="88"/>
      <c r="AV49" s="89"/>
      <c r="AW49" s="90"/>
      <c r="AX49" s="91"/>
      <c r="AY49" s="45"/>
      <c r="AZ49" s="46"/>
      <c r="BA49" s="47"/>
      <c r="BB49" s="88"/>
      <c r="BC49" s="89"/>
      <c r="BD49" s="90"/>
      <c r="BE49" s="91"/>
      <c r="BF49" s="45"/>
      <c r="BG49" s="46"/>
      <c r="BH49" s="47"/>
      <c r="BI49" s="88"/>
      <c r="BJ49" s="89"/>
      <c r="BK49" s="90"/>
      <c r="BL49" s="91"/>
      <c r="BM49" s="45"/>
      <c r="BN49" s="46"/>
      <c r="BO49" s="47"/>
      <c r="BP49" s="88"/>
      <c r="BQ49" s="89"/>
      <c r="BR49" s="90"/>
      <c r="BS49" s="91"/>
      <c r="BT49" s="45"/>
      <c r="BU49" s="46"/>
      <c r="BV49" s="47"/>
      <c r="BW49" s="88"/>
      <c r="BX49" s="89"/>
      <c r="BY49" s="90"/>
      <c r="BZ49" s="91"/>
      <c r="CA49" s="45"/>
      <c r="CB49" s="46"/>
      <c r="CC49" s="47"/>
      <c r="CD49" s="88"/>
      <c r="CE49" s="89"/>
      <c r="CF49" s="90"/>
      <c r="CG49" s="91"/>
      <c r="CH49" s="45"/>
      <c r="CI49" s="46"/>
      <c r="CJ49" s="47"/>
      <c r="CK49" s="88"/>
      <c r="CL49" s="89"/>
      <c r="CM49" s="90"/>
      <c r="CN49" s="91"/>
      <c r="CO49" s="45"/>
      <c r="CP49" s="46"/>
      <c r="CQ49" s="47"/>
      <c r="CR49" s="88"/>
      <c r="CS49" s="89"/>
      <c r="CT49" s="90"/>
      <c r="CU49" s="91"/>
      <c r="CV49" s="45"/>
      <c r="CW49" s="46"/>
      <c r="CX49" s="47"/>
      <c r="CY49" s="88"/>
      <c r="CZ49" s="89"/>
      <c r="DA49" s="90"/>
      <c r="DB49" s="91"/>
      <c r="DC49" s="45"/>
      <c r="DD49" s="46"/>
      <c r="DE49" s="47"/>
      <c r="DF49" s="88"/>
      <c r="DG49" s="89"/>
      <c r="DH49" s="90"/>
      <c r="DI49" s="91"/>
      <c r="DJ49" s="45"/>
      <c r="DK49" s="46"/>
      <c r="DL49" s="47"/>
      <c r="DM49" s="88"/>
      <c r="DN49" s="89"/>
      <c r="DO49" s="90"/>
      <c r="DP49" s="91"/>
      <c r="DQ49" s="45"/>
      <c r="DR49" s="46"/>
      <c r="DS49" s="47"/>
      <c r="DT49" s="88"/>
      <c r="DU49" s="89"/>
      <c r="DV49" s="90"/>
      <c r="DW49" s="91"/>
      <c r="DX49" s="45"/>
      <c r="DY49" s="46"/>
      <c r="DZ49" s="47"/>
      <c r="EA49" s="88"/>
      <c r="EB49" s="89"/>
      <c r="EC49" s="90"/>
      <c r="ED49" s="91"/>
      <c r="EE49" s="45"/>
      <c r="EF49" s="46"/>
      <c r="EG49" s="47"/>
      <c r="EH49" s="88"/>
      <c r="EI49" s="89"/>
      <c r="EJ49" s="90"/>
      <c r="EK49" s="91"/>
      <c r="EL49" s="45"/>
      <c r="EM49" s="46"/>
      <c r="EN49" s="47"/>
      <c r="EO49" s="88"/>
      <c r="EP49" s="89"/>
      <c r="EQ49" s="90"/>
      <c r="ER49" s="91"/>
      <c r="ES49" s="45"/>
      <c r="ET49" s="46"/>
      <c r="EU49" s="47"/>
      <c r="EV49" s="88"/>
      <c r="EW49" s="89"/>
      <c r="EX49" s="90"/>
      <c r="EY49" s="91"/>
      <c r="EZ49" s="45"/>
      <c r="FA49" s="46"/>
      <c r="FB49" s="47"/>
      <c r="FC49" s="88"/>
      <c r="FD49" s="89"/>
      <c r="FE49" s="90"/>
      <c r="FF49" s="91"/>
      <c r="FG49" s="45"/>
      <c r="FH49" s="46"/>
      <c r="FI49" s="47"/>
      <c r="FJ49" s="88"/>
      <c r="FK49" s="89"/>
      <c r="FL49" s="90"/>
      <c r="FM49" s="91"/>
      <c r="FN49" s="45"/>
      <c r="FO49" s="46"/>
      <c r="FP49" s="47"/>
      <c r="FQ49" s="88"/>
      <c r="FR49" s="89"/>
      <c r="FS49" s="90"/>
      <c r="FT49" s="91"/>
      <c r="FU49" s="45"/>
      <c r="FV49" s="46"/>
      <c r="FW49" s="47"/>
      <c r="FX49" s="88"/>
      <c r="FY49" s="89"/>
      <c r="FZ49" s="90"/>
      <c r="GA49" s="91"/>
      <c r="GB49" s="45"/>
      <c r="GC49" s="46"/>
      <c r="GD49" s="47"/>
      <c r="GE49" s="88"/>
      <c r="GF49" s="89"/>
      <c r="GG49" s="90"/>
      <c r="GH49" s="91"/>
      <c r="GI49" s="45"/>
      <c r="GJ49" s="46"/>
      <c r="GK49" s="47"/>
      <c r="GL49" s="88"/>
      <c r="GM49" s="89"/>
      <c r="GN49" s="90"/>
      <c r="GO49" s="91"/>
      <c r="GP49" s="45"/>
      <c r="GQ49" s="46"/>
      <c r="GR49" s="47"/>
      <c r="GS49" s="88"/>
      <c r="GT49" s="89"/>
      <c r="GU49" s="90"/>
      <c r="GV49" s="91"/>
      <c r="GW49" s="45"/>
      <c r="GX49" s="46"/>
      <c r="GY49" s="47"/>
      <c r="GZ49" s="88"/>
      <c r="HA49" s="89"/>
      <c r="HB49" s="90"/>
      <c r="HC49" s="91"/>
      <c r="HD49" s="45"/>
      <c r="HE49" s="46"/>
      <c r="HF49" s="47"/>
      <c r="HG49" s="88"/>
      <c r="HH49" s="89"/>
      <c r="HI49" s="90"/>
      <c r="HJ49" s="91"/>
      <c r="HK49" s="45"/>
      <c r="HL49" s="46"/>
      <c r="HM49" s="47"/>
      <c r="HN49" s="88"/>
      <c r="HO49" s="89"/>
      <c r="HP49" s="90"/>
      <c r="HQ49" s="91"/>
      <c r="HR49" s="45"/>
      <c r="HS49" s="46"/>
      <c r="HT49" s="47"/>
      <c r="HU49" s="88"/>
    </row>
    <row r="50" spans="1:229" s="53" customFormat="1" x14ac:dyDescent="0.25">
      <c r="A50" s="32"/>
      <c r="B50" s="33"/>
      <c r="C50" s="32"/>
      <c r="D50" s="32"/>
      <c r="E50" s="32"/>
      <c r="F50" s="32"/>
      <c r="G50" s="34"/>
      <c r="H50" s="81"/>
      <c r="I50" s="82"/>
      <c r="J50" s="83"/>
      <c r="K50" s="84"/>
      <c r="L50" s="85"/>
      <c r="M50" s="86"/>
      <c r="N50" s="86"/>
      <c r="O50" s="81"/>
      <c r="P50" s="82"/>
      <c r="Q50" s="83"/>
      <c r="R50" s="84"/>
      <c r="S50" s="85"/>
      <c r="T50" s="86"/>
      <c r="U50" s="86"/>
      <c r="V50" s="81"/>
      <c r="W50" s="82"/>
      <c r="X50" s="83"/>
      <c r="Y50" s="84"/>
      <c r="Z50" s="85"/>
      <c r="AA50" s="86"/>
      <c r="AB50" s="86"/>
      <c r="AC50" s="81"/>
      <c r="AD50" s="82"/>
      <c r="AE50" s="83"/>
      <c r="AF50" s="84"/>
      <c r="AG50" s="85"/>
      <c r="AH50" s="86"/>
      <c r="AI50" s="86"/>
      <c r="AJ50" s="81"/>
      <c r="AK50" s="82"/>
      <c r="AL50" s="83"/>
      <c r="AM50" s="84"/>
      <c r="AN50" s="85"/>
      <c r="AO50" s="86"/>
      <c r="AP50" s="86"/>
      <c r="AQ50" s="87"/>
      <c r="AR50" s="45"/>
      <c r="AS50" s="46"/>
      <c r="AT50" s="47"/>
      <c r="AU50" s="88"/>
      <c r="AV50" s="89"/>
      <c r="AW50" s="90"/>
      <c r="AX50" s="91"/>
      <c r="AY50" s="45"/>
      <c r="AZ50" s="46"/>
      <c r="BA50" s="47"/>
      <c r="BB50" s="88"/>
      <c r="BC50" s="89"/>
      <c r="BD50" s="90"/>
      <c r="BE50" s="91"/>
      <c r="BF50" s="45"/>
      <c r="BG50" s="46"/>
      <c r="BH50" s="47"/>
      <c r="BI50" s="88"/>
      <c r="BJ50" s="89"/>
      <c r="BK50" s="90"/>
      <c r="BL50" s="91"/>
      <c r="BM50" s="45"/>
      <c r="BN50" s="46"/>
      <c r="BO50" s="47"/>
      <c r="BP50" s="88"/>
      <c r="BQ50" s="89"/>
      <c r="BR50" s="90"/>
      <c r="BS50" s="91"/>
      <c r="BT50" s="45"/>
      <c r="BU50" s="46"/>
      <c r="BV50" s="47"/>
      <c r="BW50" s="88"/>
      <c r="BX50" s="89"/>
      <c r="BY50" s="90"/>
      <c r="BZ50" s="91"/>
      <c r="CA50" s="45"/>
      <c r="CB50" s="46"/>
      <c r="CC50" s="47"/>
      <c r="CD50" s="88"/>
      <c r="CE50" s="89"/>
      <c r="CF50" s="90"/>
      <c r="CG50" s="91"/>
      <c r="CH50" s="45"/>
      <c r="CI50" s="46"/>
      <c r="CJ50" s="47"/>
      <c r="CK50" s="88"/>
      <c r="CL50" s="89"/>
      <c r="CM50" s="90"/>
      <c r="CN50" s="91"/>
      <c r="CO50" s="45"/>
      <c r="CP50" s="46"/>
      <c r="CQ50" s="47"/>
      <c r="CR50" s="88"/>
      <c r="CS50" s="89"/>
      <c r="CT50" s="90"/>
      <c r="CU50" s="91"/>
      <c r="CV50" s="45"/>
      <c r="CW50" s="46"/>
      <c r="CX50" s="47"/>
      <c r="CY50" s="88"/>
      <c r="CZ50" s="89"/>
      <c r="DA50" s="90"/>
      <c r="DB50" s="91"/>
      <c r="DC50" s="45"/>
      <c r="DD50" s="46"/>
      <c r="DE50" s="47"/>
      <c r="DF50" s="88"/>
      <c r="DG50" s="89"/>
      <c r="DH50" s="90"/>
      <c r="DI50" s="91"/>
      <c r="DJ50" s="45"/>
      <c r="DK50" s="46"/>
      <c r="DL50" s="47"/>
      <c r="DM50" s="88"/>
      <c r="DN50" s="89"/>
      <c r="DO50" s="90"/>
      <c r="DP50" s="91"/>
      <c r="DQ50" s="45"/>
      <c r="DR50" s="46"/>
      <c r="DS50" s="47"/>
      <c r="DT50" s="88"/>
      <c r="DU50" s="89"/>
      <c r="DV50" s="90"/>
      <c r="DW50" s="91"/>
      <c r="DX50" s="45"/>
      <c r="DY50" s="46"/>
      <c r="DZ50" s="47"/>
      <c r="EA50" s="88"/>
      <c r="EB50" s="89"/>
      <c r="EC50" s="90"/>
      <c r="ED50" s="91"/>
      <c r="EE50" s="45"/>
      <c r="EF50" s="46"/>
      <c r="EG50" s="47"/>
      <c r="EH50" s="88"/>
      <c r="EI50" s="89"/>
      <c r="EJ50" s="90"/>
      <c r="EK50" s="91"/>
      <c r="EL50" s="45"/>
      <c r="EM50" s="46"/>
      <c r="EN50" s="47"/>
      <c r="EO50" s="88"/>
      <c r="EP50" s="89"/>
      <c r="EQ50" s="90"/>
      <c r="ER50" s="91"/>
      <c r="ES50" s="45"/>
      <c r="ET50" s="46"/>
      <c r="EU50" s="47"/>
      <c r="EV50" s="88"/>
      <c r="EW50" s="89"/>
      <c r="EX50" s="90"/>
      <c r="EY50" s="91"/>
      <c r="EZ50" s="45"/>
      <c r="FA50" s="46"/>
      <c r="FB50" s="47"/>
      <c r="FC50" s="88"/>
      <c r="FD50" s="89"/>
      <c r="FE50" s="90"/>
      <c r="FF50" s="91"/>
      <c r="FG50" s="45"/>
      <c r="FH50" s="46"/>
      <c r="FI50" s="47"/>
      <c r="FJ50" s="88"/>
      <c r="FK50" s="89"/>
      <c r="FL50" s="90"/>
      <c r="FM50" s="91"/>
      <c r="FN50" s="45"/>
      <c r="FO50" s="46"/>
      <c r="FP50" s="47"/>
      <c r="FQ50" s="88"/>
      <c r="FR50" s="89"/>
      <c r="FS50" s="90"/>
      <c r="FT50" s="91"/>
      <c r="FU50" s="45"/>
      <c r="FV50" s="46"/>
      <c r="FW50" s="47"/>
      <c r="FX50" s="88"/>
      <c r="FY50" s="89"/>
      <c r="FZ50" s="90"/>
      <c r="GA50" s="91"/>
      <c r="GB50" s="45"/>
      <c r="GC50" s="46"/>
      <c r="GD50" s="47"/>
      <c r="GE50" s="88"/>
      <c r="GF50" s="89"/>
      <c r="GG50" s="90"/>
      <c r="GH50" s="91"/>
      <c r="GI50" s="45"/>
      <c r="GJ50" s="46"/>
      <c r="GK50" s="47"/>
      <c r="GL50" s="88"/>
      <c r="GM50" s="89"/>
      <c r="GN50" s="90"/>
      <c r="GO50" s="91"/>
      <c r="GP50" s="45"/>
      <c r="GQ50" s="46"/>
      <c r="GR50" s="47"/>
      <c r="GS50" s="88"/>
      <c r="GT50" s="89"/>
      <c r="GU50" s="90"/>
      <c r="GV50" s="91"/>
      <c r="GW50" s="45"/>
      <c r="GX50" s="46"/>
      <c r="GY50" s="47"/>
      <c r="GZ50" s="88"/>
      <c r="HA50" s="89"/>
      <c r="HB50" s="90"/>
      <c r="HC50" s="91"/>
      <c r="HD50" s="45"/>
      <c r="HE50" s="46"/>
      <c r="HF50" s="47"/>
      <c r="HG50" s="88"/>
      <c r="HH50" s="89"/>
      <c r="HI50" s="90"/>
      <c r="HJ50" s="91"/>
      <c r="HK50" s="45"/>
      <c r="HL50" s="46"/>
      <c r="HM50" s="47"/>
      <c r="HN50" s="88"/>
      <c r="HO50" s="89"/>
      <c r="HP50" s="90"/>
      <c r="HQ50" s="91"/>
      <c r="HR50" s="45"/>
      <c r="HS50" s="46"/>
      <c r="HT50" s="47"/>
      <c r="HU50" s="88"/>
    </row>
    <row r="51" spans="1:229" s="53" customFormat="1" x14ac:dyDescent="0.25">
      <c r="A51" s="32"/>
      <c r="B51" s="33"/>
      <c r="C51" s="32"/>
      <c r="D51" s="32"/>
      <c r="E51" s="32"/>
      <c r="F51" s="32"/>
      <c r="G51" s="34"/>
      <c r="H51" s="81"/>
      <c r="I51" s="82"/>
      <c r="J51" s="83"/>
      <c r="K51" s="84"/>
      <c r="L51" s="85"/>
      <c r="M51" s="86"/>
      <c r="N51" s="86"/>
      <c r="O51" s="81"/>
      <c r="P51" s="82"/>
      <c r="Q51" s="83"/>
      <c r="R51" s="84"/>
      <c r="S51" s="85"/>
      <c r="T51" s="86"/>
      <c r="U51" s="86"/>
      <c r="V51" s="81"/>
      <c r="W51" s="82"/>
      <c r="X51" s="83"/>
      <c r="Y51" s="84"/>
      <c r="Z51" s="85"/>
      <c r="AA51" s="86"/>
      <c r="AB51" s="86"/>
      <c r="AC51" s="81"/>
      <c r="AD51" s="82"/>
      <c r="AE51" s="83"/>
      <c r="AF51" s="84"/>
      <c r="AG51" s="85"/>
      <c r="AH51" s="86"/>
      <c r="AI51" s="86"/>
      <c r="AJ51" s="81"/>
      <c r="AK51" s="82"/>
      <c r="AL51" s="83"/>
      <c r="AM51" s="84"/>
      <c r="AN51" s="85"/>
      <c r="AO51" s="86"/>
      <c r="AP51" s="86"/>
      <c r="AQ51" s="87"/>
      <c r="AR51" s="45"/>
      <c r="AS51" s="46"/>
      <c r="AT51" s="47"/>
      <c r="AU51" s="88"/>
      <c r="AV51" s="89"/>
      <c r="AW51" s="90"/>
      <c r="AX51" s="91"/>
      <c r="AY51" s="45"/>
      <c r="AZ51" s="46"/>
      <c r="BA51" s="47"/>
      <c r="BB51" s="88"/>
      <c r="BC51" s="89"/>
      <c r="BD51" s="90"/>
      <c r="BE51" s="91"/>
      <c r="BF51" s="45"/>
      <c r="BG51" s="46"/>
      <c r="BH51" s="47"/>
      <c r="BI51" s="88"/>
      <c r="BJ51" s="89"/>
      <c r="BK51" s="90"/>
      <c r="BL51" s="91"/>
      <c r="BM51" s="45"/>
      <c r="BN51" s="46"/>
      <c r="BO51" s="47"/>
      <c r="BP51" s="88"/>
      <c r="BQ51" s="89"/>
      <c r="BR51" s="90"/>
      <c r="BS51" s="91"/>
      <c r="BT51" s="45"/>
      <c r="BU51" s="46"/>
      <c r="BV51" s="47"/>
      <c r="BW51" s="88"/>
      <c r="BX51" s="89"/>
      <c r="BY51" s="90"/>
      <c r="BZ51" s="91"/>
      <c r="CA51" s="45"/>
      <c r="CB51" s="46"/>
      <c r="CC51" s="47"/>
      <c r="CD51" s="88"/>
      <c r="CE51" s="89"/>
      <c r="CF51" s="90"/>
      <c r="CG51" s="91"/>
      <c r="CH51" s="45"/>
      <c r="CI51" s="46"/>
      <c r="CJ51" s="47"/>
      <c r="CK51" s="88"/>
      <c r="CL51" s="89"/>
      <c r="CM51" s="90"/>
      <c r="CN51" s="91"/>
      <c r="CO51" s="45"/>
      <c r="CP51" s="46"/>
      <c r="CQ51" s="47"/>
      <c r="CR51" s="88"/>
      <c r="CS51" s="89"/>
      <c r="CT51" s="90"/>
      <c r="CU51" s="91"/>
      <c r="CV51" s="45"/>
      <c r="CW51" s="46"/>
      <c r="CX51" s="47"/>
      <c r="CY51" s="88"/>
      <c r="CZ51" s="89"/>
      <c r="DA51" s="90"/>
      <c r="DB51" s="91"/>
      <c r="DC51" s="45"/>
      <c r="DD51" s="46"/>
      <c r="DE51" s="47"/>
      <c r="DF51" s="88"/>
      <c r="DG51" s="89"/>
      <c r="DH51" s="90"/>
      <c r="DI51" s="91"/>
      <c r="DJ51" s="45"/>
      <c r="DK51" s="46"/>
      <c r="DL51" s="47"/>
      <c r="DM51" s="88"/>
      <c r="DN51" s="89"/>
      <c r="DO51" s="90"/>
      <c r="DP51" s="91"/>
      <c r="DQ51" s="45"/>
      <c r="DR51" s="46"/>
      <c r="DS51" s="47"/>
      <c r="DT51" s="88"/>
      <c r="DU51" s="89"/>
      <c r="DV51" s="90"/>
      <c r="DW51" s="91"/>
      <c r="DX51" s="45"/>
      <c r="DY51" s="46"/>
      <c r="DZ51" s="47"/>
      <c r="EA51" s="88"/>
      <c r="EB51" s="89"/>
      <c r="EC51" s="90"/>
      <c r="ED51" s="91"/>
      <c r="EE51" s="45"/>
      <c r="EF51" s="46"/>
      <c r="EG51" s="47"/>
      <c r="EH51" s="88"/>
      <c r="EI51" s="89"/>
      <c r="EJ51" s="90"/>
      <c r="EK51" s="91"/>
      <c r="EL51" s="45"/>
      <c r="EM51" s="46"/>
      <c r="EN51" s="47"/>
      <c r="EO51" s="88"/>
      <c r="EP51" s="89"/>
      <c r="EQ51" s="90"/>
      <c r="ER51" s="91"/>
      <c r="ES51" s="45"/>
      <c r="ET51" s="46"/>
      <c r="EU51" s="47"/>
      <c r="EV51" s="88"/>
      <c r="EW51" s="89"/>
      <c r="EX51" s="90"/>
      <c r="EY51" s="91"/>
      <c r="EZ51" s="45"/>
      <c r="FA51" s="46"/>
      <c r="FB51" s="47"/>
      <c r="FC51" s="88"/>
      <c r="FD51" s="89"/>
      <c r="FE51" s="90"/>
      <c r="FF51" s="91"/>
      <c r="FG51" s="45"/>
      <c r="FH51" s="46"/>
      <c r="FI51" s="47"/>
      <c r="FJ51" s="88"/>
      <c r="FK51" s="89"/>
      <c r="FL51" s="90"/>
      <c r="FM51" s="91"/>
      <c r="FN51" s="45"/>
      <c r="FO51" s="46"/>
      <c r="FP51" s="47"/>
      <c r="FQ51" s="88"/>
      <c r="FR51" s="89"/>
      <c r="FS51" s="90"/>
      <c r="FT51" s="91"/>
      <c r="FU51" s="45"/>
      <c r="FV51" s="46"/>
      <c r="FW51" s="47"/>
      <c r="FX51" s="88"/>
      <c r="FY51" s="89"/>
      <c r="FZ51" s="90"/>
      <c r="GA51" s="91"/>
      <c r="GB51" s="45"/>
      <c r="GC51" s="46"/>
      <c r="GD51" s="47"/>
      <c r="GE51" s="88"/>
      <c r="GF51" s="89"/>
      <c r="GG51" s="90"/>
      <c r="GH51" s="91"/>
      <c r="GI51" s="45"/>
      <c r="GJ51" s="46"/>
      <c r="GK51" s="47"/>
      <c r="GL51" s="88"/>
      <c r="GM51" s="89"/>
      <c r="GN51" s="90"/>
      <c r="GO51" s="91"/>
      <c r="GP51" s="45"/>
      <c r="GQ51" s="46"/>
      <c r="GR51" s="47"/>
      <c r="GS51" s="88"/>
      <c r="GT51" s="89"/>
      <c r="GU51" s="90"/>
      <c r="GV51" s="91"/>
      <c r="GW51" s="45"/>
      <c r="GX51" s="46"/>
      <c r="GY51" s="47"/>
      <c r="GZ51" s="88"/>
      <c r="HA51" s="89"/>
      <c r="HB51" s="90"/>
      <c r="HC51" s="91"/>
      <c r="HD51" s="45"/>
      <c r="HE51" s="46"/>
      <c r="HF51" s="47"/>
      <c r="HG51" s="88"/>
      <c r="HH51" s="89"/>
      <c r="HI51" s="90"/>
      <c r="HJ51" s="91"/>
      <c r="HK51" s="45"/>
      <c r="HL51" s="46"/>
      <c r="HM51" s="47"/>
      <c r="HN51" s="88"/>
      <c r="HO51" s="89"/>
      <c r="HP51" s="90"/>
      <c r="HQ51" s="91"/>
      <c r="HR51" s="45"/>
      <c r="HS51" s="46"/>
      <c r="HT51" s="47"/>
      <c r="HU51" s="88"/>
    </row>
    <row r="52" spans="1:229" x14ac:dyDescent="0.25">
      <c r="H52" s="81"/>
      <c r="I52" s="82"/>
      <c r="J52" s="83"/>
      <c r="K52" s="84"/>
      <c r="L52" s="85"/>
      <c r="M52" s="86"/>
      <c r="N52" s="86"/>
      <c r="O52" s="81"/>
      <c r="P52" s="82"/>
      <c r="Q52" s="83"/>
      <c r="R52" s="84"/>
      <c r="S52" s="85"/>
      <c r="T52" s="86"/>
      <c r="U52" s="86"/>
      <c r="V52" s="81"/>
      <c r="W52" s="82"/>
      <c r="X52" s="83"/>
      <c r="Y52" s="84"/>
      <c r="Z52" s="85"/>
      <c r="AA52" s="86"/>
      <c r="AB52" s="86"/>
      <c r="AC52" s="81"/>
      <c r="AD52" s="82"/>
      <c r="AE52" s="83"/>
      <c r="AF52" s="84"/>
      <c r="AG52" s="85"/>
      <c r="AH52" s="86"/>
      <c r="AI52" s="86"/>
      <c r="AJ52" s="81"/>
      <c r="AK52" s="82"/>
      <c r="AL52" s="83"/>
      <c r="AM52" s="84"/>
      <c r="AN52" s="85"/>
      <c r="AO52" s="86"/>
      <c r="AP52" s="86"/>
      <c r="AQ52" s="87"/>
      <c r="AR52" s="45"/>
      <c r="AS52" s="46"/>
      <c r="AT52" s="47"/>
      <c r="AU52" s="88"/>
      <c r="AV52" s="89"/>
      <c r="AW52" s="90"/>
      <c r="AX52" s="91"/>
      <c r="AY52" s="45"/>
      <c r="AZ52" s="46"/>
      <c r="BA52" s="47"/>
      <c r="BB52" s="88"/>
      <c r="BC52" s="89"/>
      <c r="BD52" s="90"/>
      <c r="BE52" s="91"/>
      <c r="BF52" s="45"/>
      <c r="BG52" s="46"/>
      <c r="BH52" s="47"/>
      <c r="BI52" s="88"/>
      <c r="BJ52" s="89"/>
      <c r="BK52" s="90"/>
      <c r="BL52" s="91"/>
      <c r="BM52" s="45"/>
      <c r="BN52" s="46"/>
      <c r="BO52" s="47"/>
      <c r="BP52" s="88"/>
      <c r="BQ52" s="89"/>
      <c r="BR52" s="90"/>
      <c r="BS52" s="91"/>
      <c r="BT52" s="45"/>
      <c r="BU52" s="46"/>
      <c r="BV52" s="47"/>
      <c r="BW52" s="88"/>
      <c r="BX52" s="89"/>
      <c r="BY52" s="90"/>
      <c r="BZ52" s="91"/>
      <c r="CA52" s="45"/>
      <c r="CB52" s="46"/>
      <c r="CC52" s="47"/>
      <c r="CD52" s="88"/>
      <c r="CE52" s="89"/>
      <c r="CF52" s="90"/>
      <c r="CG52" s="91"/>
      <c r="CH52" s="45"/>
      <c r="CI52" s="46"/>
      <c r="CJ52" s="47"/>
      <c r="CK52" s="88"/>
      <c r="CL52" s="89"/>
      <c r="CM52" s="90"/>
      <c r="CN52" s="91"/>
      <c r="CO52" s="45"/>
      <c r="CP52" s="46"/>
      <c r="CQ52" s="47"/>
      <c r="CR52" s="88"/>
      <c r="CS52" s="89"/>
      <c r="CT52" s="90"/>
      <c r="CU52" s="91"/>
      <c r="CV52" s="45"/>
      <c r="CW52" s="46"/>
      <c r="CX52" s="47"/>
      <c r="CY52" s="88"/>
      <c r="CZ52" s="89"/>
      <c r="DA52" s="90"/>
      <c r="DB52" s="91"/>
      <c r="DC52" s="45"/>
      <c r="DD52" s="46"/>
      <c r="DE52" s="47"/>
      <c r="DF52" s="88"/>
      <c r="DG52" s="89"/>
      <c r="DH52" s="90"/>
      <c r="DI52" s="91"/>
      <c r="DJ52" s="45"/>
      <c r="DK52" s="46"/>
      <c r="DL52" s="47"/>
      <c r="DM52" s="88"/>
      <c r="DN52" s="89"/>
      <c r="DO52" s="90"/>
      <c r="DP52" s="91"/>
      <c r="DQ52" s="45"/>
      <c r="DR52" s="46"/>
      <c r="DS52" s="47"/>
      <c r="DT52" s="88"/>
      <c r="DU52" s="89"/>
      <c r="DV52" s="90"/>
      <c r="DW52" s="91"/>
      <c r="DX52" s="45"/>
      <c r="DY52" s="46"/>
      <c r="DZ52" s="47"/>
      <c r="EA52" s="88"/>
      <c r="EB52" s="89"/>
      <c r="EC52" s="90"/>
      <c r="ED52" s="91"/>
      <c r="EE52" s="45"/>
      <c r="EF52" s="46"/>
      <c r="EG52" s="47"/>
      <c r="EH52" s="88"/>
      <c r="EI52" s="89"/>
      <c r="EJ52" s="90"/>
      <c r="EK52" s="91"/>
      <c r="EL52" s="45"/>
      <c r="EM52" s="46"/>
      <c r="EN52" s="47"/>
      <c r="EO52" s="88"/>
      <c r="EP52" s="89"/>
      <c r="EQ52" s="90"/>
      <c r="ER52" s="91"/>
      <c r="ES52" s="45"/>
      <c r="ET52" s="46"/>
      <c r="EU52" s="47"/>
      <c r="EV52" s="88"/>
      <c r="EW52" s="89"/>
      <c r="EX52" s="90"/>
      <c r="EY52" s="91"/>
      <c r="EZ52" s="45"/>
      <c r="FA52" s="46"/>
      <c r="FB52" s="47"/>
      <c r="FC52" s="88"/>
      <c r="FD52" s="89"/>
      <c r="FE52" s="90"/>
      <c r="FF52" s="91"/>
      <c r="FG52" s="45"/>
      <c r="FH52" s="46"/>
      <c r="FI52" s="47"/>
      <c r="FJ52" s="88"/>
      <c r="FK52" s="89"/>
      <c r="FL52" s="90"/>
      <c r="FM52" s="91"/>
      <c r="FN52" s="45"/>
      <c r="FO52" s="46"/>
      <c r="FP52" s="47"/>
      <c r="FQ52" s="88"/>
      <c r="FR52" s="89"/>
      <c r="FS52" s="90"/>
      <c r="FT52" s="91"/>
      <c r="FU52" s="45"/>
      <c r="FV52" s="46"/>
      <c r="FW52" s="47"/>
      <c r="FX52" s="88"/>
      <c r="FY52" s="89"/>
      <c r="FZ52" s="90"/>
      <c r="GA52" s="91"/>
      <c r="GB52" s="45"/>
      <c r="GC52" s="46"/>
      <c r="GD52" s="47"/>
      <c r="GE52" s="88"/>
      <c r="GF52" s="89"/>
      <c r="GG52" s="90"/>
      <c r="GH52" s="91"/>
      <c r="GI52" s="45"/>
      <c r="GJ52" s="46"/>
      <c r="GK52" s="47"/>
      <c r="GL52" s="88"/>
      <c r="GM52" s="89"/>
      <c r="GN52" s="90"/>
      <c r="GO52" s="91"/>
      <c r="GP52" s="45"/>
      <c r="GQ52" s="46"/>
      <c r="GR52" s="47"/>
      <c r="GS52" s="88"/>
      <c r="GT52" s="89"/>
      <c r="GU52" s="90"/>
      <c r="GV52" s="91"/>
      <c r="GW52" s="45"/>
      <c r="GX52" s="46"/>
      <c r="GY52" s="47"/>
      <c r="GZ52" s="88"/>
      <c r="HA52" s="89"/>
      <c r="HB52" s="90"/>
      <c r="HC52" s="91"/>
      <c r="HD52" s="45"/>
      <c r="HE52" s="46"/>
      <c r="HF52" s="47"/>
      <c r="HG52" s="88"/>
      <c r="HH52" s="89"/>
      <c r="HI52" s="90"/>
      <c r="HJ52" s="91"/>
      <c r="HK52" s="45"/>
      <c r="HL52" s="46"/>
      <c r="HM52" s="47"/>
      <c r="HN52" s="88"/>
      <c r="HO52" s="89"/>
      <c r="HP52" s="90"/>
      <c r="HQ52" s="91"/>
      <c r="HR52" s="45"/>
      <c r="HS52" s="46"/>
      <c r="HT52" s="47"/>
      <c r="HU52" s="88"/>
    </row>
    <row r="53" spans="1:229" x14ac:dyDescent="0.25">
      <c r="H53" s="81"/>
      <c r="I53" s="82"/>
      <c r="J53" s="83"/>
      <c r="K53" s="84"/>
      <c r="L53" s="85"/>
      <c r="M53" s="86"/>
      <c r="N53" s="86"/>
      <c r="O53" s="81"/>
      <c r="P53" s="82"/>
      <c r="Q53" s="83"/>
      <c r="R53" s="84"/>
      <c r="S53" s="85"/>
      <c r="T53" s="86"/>
      <c r="U53" s="86"/>
      <c r="V53" s="81"/>
      <c r="W53" s="82"/>
      <c r="X53" s="83"/>
      <c r="Y53" s="84"/>
      <c r="Z53" s="85"/>
      <c r="AA53" s="86"/>
      <c r="AB53" s="86"/>
      <c r="AC53" s="81"/>
      <c r="AD53" s="82"/>
      <c r="AE53" s="83"/>
      <c r="AF53" s="84"/>
      <c r="AG53" s="85"/>
      <c r="AH53" s="86"/>
      <c r="AI53" s="86"/>
      <c r="AJ53" s="81"/>
      <c r="AK53" s="82"/>
      <c r="AL53" s="83"/>
      <c r="AM53" s="84"/>
      <c r="AN53" s="85"/>
      <c r="AO53" s="86"/>
      <c r="AP53" s="86"/>
      <c r="AQ53" s="87"/>
      <c r="AR53" s="45"/>
      <c r="AS53" s="46"/>
      <c r="AT53" s="47"/>
      <c r="AU53" s="88"/>
      <c r="AV53" s="89"/>
      <c r="AW53" s="90"/>
      <c r="AX53" s="91"/>
      <c r="AY53" s="45"/>
      <c r="AZ53" s="46"/>
      <c r="BA53" s="47"/>
      <c r="BB53" s="88"/>
      <c r="BC53" s="89"/>
      <c r="BD53" s="90"/>
      <c r="BE53" s="91"/>
      <c r="BF53" s="45"/>
      <c r="BG53" s="46"/>
      <c r="BH53" s="47"/>
      <c r="BI53" s="88"/>
      <c r="BJ53" s="89"/>
      <c r="BK53" s="90"/>
      <c r="BL53" s="91"/>
      <c r="BM53" s="45"/>
      <c r="BN53" s="46"/>
      <c r="BO53" s="47"/>
      <c r="BP53" s="88"/>
      <c r="BQ53" s="89"/>
      <c r="BR53" s="90"/>
      <c r="BS53" s="91"/>
      <c r="BT53" s="45"/>
      <c r="BU53" s="46"/>
      <c r="BV53" s="47"/>
      <c r="BW53" s="88"/>
      <c r="BX53" s="89"/>
      <c r="BY53" s="90"/>
      <c r="BZ53" s="91"/>
      <c r="CA53" s="45"/>
      <c r="CB53" s="46"/>
      <c r="CC53" s="47"/>
      <c r="CD53" s="88"/>
      <c r="CE53" s="89"/>
      <c r="CF53" s="90"/>
      <c r="CG53" s="91"/>
      <c r="CH53" s="45"/>
      <c r="CI53" s="46"/>
      <c r="CJ53" s="47"/>
      <c r="CK53" s="88"/>
      <c r="CL53" s="89"/>
      <c r="CM53" s="90"/>
      <c r="CN53" s="91"/>
      <c r="CO53" s="45"/>
      <c r="CP53" s="46"/>
      <c r="CQ53" s="47"/>
      <c r="CR53" s="88"/>
      <c r="CS53" s="89"/>
      <c r="CT53" s="90"/>
      <c r="CU53" s="91"/>
      <c r="CV53" s="45"/>
      <c r="CW53" s="46"/>
      <c r="CX53" s="47"/>
      <c r="CY53" s="88"/>
      <c r="CZ53" s="89"/>
      <c r="DA53" s="90"/>
      <c r="DB53" s="91"/>
      <c r="DC53" s="45"/>
      <c r="DD53" s="46"/>
      <c r="DE53" s="47"/>
      <c r="DF53" s="88"/>
      <c r="DG53" s="89"/>
      <c r="DH53" s="90"/>
      <c r="DI53" s="91"/>
      <c r="DJ53" s="45"/>
      <c r="DK53" s="46"/>
      <c r="DL53" s="47"/>
      <c r="DM53" s="88"/>
      <c r="DN53" s="89"/>
      <c r="DO53" s="90"/>
      <c r="DP53" s="91"/>
      <c r="DQ53" s="45"/>
      <c r="DR53" s="46"/>
      <c r="DS53" s="47"/>
      <c r="DT53" s="88"/>
      <c r="DU53" s="89"/>
      <c r="DV53" s="90"/>
      <c r="DW53" s="91"/>
      <c r="DX53" s="45"/>
      <c r="DY53" s="46"/>
      <c r="DZ53" s="47"/>
      <c r="EA53" s="88"/>
      <c r="EB53" s="89"/>
      <c r="EC53" s="90"/>
      <c r="ED53" s="91"/>
      <c r="EE53" s="45"/>
      <c r="EF53" s="46"/>
      <c r="EG53" s="47"/>
      <c r="EH53" s="88"/>
      <c r="EI53" s="89"/>
      <c r="EJ53" s="90"/>
      <c r="EK53" s="91"/>
      <c r="EL53" s="45"/>
      <c r="EM53" s="46"/>
      <c r="EN53" s="47"/>
      <c r="EO53" s="88"/>
      <c r="EP53" s="89"/>
      <c r="EQ53" s="90"/>
      <c r="ER53" s="91"/>
      <c r="ES53" s="45"/>
      <c r="ET53" s="46"/>
      <c r="EU53" s="47"/>
      <c r="EV53" s="88"/>
      <c r="EW53" s="89"/>
      <c r="EX53" s="90"/>
      <c r="EY53" s="91"/>
      <c r="EZ53" s="45"/>
      <c r="FA53" s="46"/>
      <c r="FB53" s="47"/>
      <c r="FC53" s="88"/>
      <c r="FD53" s="89"/>
      <c r="FE53" s="90"/>
      <c r="FF53" s="91"/>
      <c r="FG53" s="45"/>
      <c r="FH53" s="46"/>
      <c r="FI53" s="47"/>
      <c r="FJ53" s="88"/>
      <c r="FK53" s="89"/>
      <c r="FL53" s="90"/>
      <c r="FM53" s="91"/>
      <c r="FN53" s="45"/>
      <c r="FO53" s="46"/>
      <c r="FP53" s="47"/>
      <c r="FQ53" s="88"/>
      <c r="FR53" s="89"/>
      <c r="FS53" s="90"/>
      <c r="FT53" s="91"/>
      <c r="FU53" s="45"/>
      <c r="FV53" s="46"/>
      <c r="FW53" s="47"/>
      <c r="FX53" s="88"/>
      <c r="FY53" s="89"/>
      <c r="FZ53" s="90"/>
      <c r="GA53" s="91"/>
      <c r="GB53" s="45"/>
      <c r="GC53" s="46"/>
      <c r="GD53" s="47"/>
      <c r="GE53" s="88"/>
      <c r="GF53" s="89"/>
      <c r="GG53" s="90"/>
      <c r="GH53" s="91"/>
      <c r="GI53" s="45"/>
      <c r="GJ53" s="46"/>
      <c r="GK53" s="47"/>
      <c r="GL53" s="88"/>
      <c r="GM53" s="89"/>
      <c r="GN53" s="90"/>
      <c r="GO53" s="91"/>
      <c r="GP53" s="45"/>
      <c r="GQ53" s="46"/>
      <c r="GR53" s="47"/>
      <c r="GS53" s="88"/>
      <c r="GT53" s="89"/>
      <c r="GU53" s="90"/>
      <c r="GV53" s="91"/>
      <c r="GW53" s="45"/>
      <c r="GX53" s="46"/>
      <c r="GY53" s="47"/>
      <c r="GZ53" s="88"/>
      <c r="HA53" s="89"/>
      <c r="HB53" s="90"/>
      <c r="HC53" s="91"/>
      <c r="HD53" s="45"/>
      <c r="HE53" s="46"/>
      <c r="HF53" s="47"/>
      <c r="HG53" s="88"/>
      <c r="HH53" s="89"/>
      <c r="HI53" s="90"/>
      <c r="HJ53" s="91"/>
      <c r="HK53" s="45"/>
      <c r="HL53" s="46"/>
      <c r="HM53" s="47"/>
      <c r="HN53" s="88"/>
      <c r="HO53" s="89"/>
      <c r="HP53" s="90"/>
      <c r="HQ53" s="91"/>
      <c r="HR53" s="45"/>
      <c r="HS53" s="46"/>
      <c r="HT53" s="47"/>
      <c r="HU53" s="88"/>
    </row>
    <row r="54" spans="1:229" x14ac:dyDescent="0.25">
      <c r="H54" s="81"/>
      <c r="I54" s="82"/>
      <c r="J54" s="83"/>
      <c r="K54" s="84"/>
      <c r="L54" s="85"/>
      <c r="M54" s="86"/>
      <c r="N54" s="86"/>
      <c r="O54" s="81"/>
      <c r="P54" s="82"/>
      <c r="Q54" s="83"/>
      <c r="R54" s="84"/>
      <c r="S54" s="85"/>
      <c r="T54" s="86"/>
      <c r="U54" s="86"/>
      <c r="V54" s="81"/>
      <c r="W54" s="82"/>
      <c r="X54" s="83"/>
      <c r="Y54" s="84"/>
      <c r="Z54" s="85"/>
      <c r="AA54" s="86"/>
      <c r="AB54" s="86"/>
      <c r="AC54" s="81"/>
      <c r="AD54" s="82"/>
      <c r="AE54" s="83"/>
      <c r="AF54" s="84"/>
      <c r="AG54" s="85"/>
      <c r="AH54" s="86"/>
      <c r="AI54" s="86"/>
      <c r="AJ54" s="81"/>
      <c r="AK54" s="82"/>
      <c r="AL54" s="83"/>
      <c r="AM54" s="84"/>
      <c r="AN54" s="85"/>
      <c r="AO54" s="86"/>
      <c r="AP54" s="86"/>
      <c r="AQ54" s="87"/>
      <c r="AR54" s="45"/>
      <c r="AS54" s="46"/>
      <c r="AT54" s="47"/>
      <c r="AU54" s="88"/>
      <c r="AV54" s="89"/>
      <c r="AW54" s="90"/>
      <c r="AX54" s="91"/>
      <c r="AY54" s="45"/>
      <c r="AZ54" s="46"/>
      <c r="BA54" s="47"/>
      <c r="BB54" s="88"/>
      <c r="BC54" s="89"/>
      <c r="BD54" s="90"/>
      <c r="BE54" s="91"/>
      <c r="BF54" s="45"/>
      <c r="BG54" s="46"/>
      <c r="BH54" s="47"/>
      <c r="BI54" s="88"/>
      <c r="BJ54" s="89"/>
      <c r="BK54" s="90"/>
      <c r="BL54" s="91"/>
      <c r="BM54" s="45"/>
      <c r="BN54" s="46"/>
      <c r="BO54" s="47"/>
      <c r="BP54" s="88"/>
      <c r="BQ54" s="89"/>
      <c r="BR54" s="90"/>
      <c r="BS54" s="91"/>
      <c r="BT54" s="45"/>
      <c r="BU54" s="46"/>
      <c r="BV54" s="47"/>
      <c r="BW54" s="88"/>
      <c r="BX54" s="89"/>
      <c r="BY54" s="90"/>
      <c r="BZ54" s="91"/>
      <c r="CA54" s="45"/>
      <c r="CB54" s="46"/>
      <c r="CC54" s="47"/>
      <c r="CD54" s="88"/>
      <c r="CE54" s="89"/>
      <c r="CF54" s="90"/>
      <c r="CG54" s="91"/>
      <c r="CH54" s="45"/>
      <c r="CI54" s="46"/>
      <c r="CJ54" s="47"/>
      <c r="CK54" s="88"/>
      <c r="CL54" s="89"/>
      <c r="CM54" s="90"/>
      <c r="CN54" s="91"/>
      <c r="CO54" s="45"/>
      <c r="CP54" s="46"/>
      <c r="CQ54" s="47"/>
      <c r="CR54" s="88"/>
      <c r="CS54" s="89"/>
      <c r="CT54" s="90"/>
      <c r="CU54" s="91"/>
      <c r="CV54" s="45"/>
      <c r="CW54" s="46"/>
      <c r="CX54" s="47"/>
      <c r="CY54" s="88"/>
      <c r="CZ54" s="89"/>
      <c r="DA54" s="90"/>
      <c r="DB54" s="91"/>
      <c r="DC54" s="45"/>
      <c r="DD54" s="46"/>
      <c r="DE54" s="47"/>
      <c r="DF54" s="88"/>
      <c r="DG54" s="89"/>
      <c r="DH54" s="90"/>
      <c r="DI54" s="91"/>
      <c r="DJ54" s="45"/>
      <c r="DK54" s="46"/>
      <c r="DL54" s="47"/>
      <c r="DM54" s="88"/>
      <c r="DN54" s="89"/>
      <c r="DO54" s="90"/>
      <c r="DP54" s="91"/>
      <c r="DQ54" s="45"/>
      <c r="DR54" s="46"/>
      <c r="DS54" s="47"/>
      <c r="DT54" s="88"/>
      <c r="DU54" s="89"/>
      <c r="DV54" s="90"/>
      <c r="DW54" s="91"/>
      <c r="DX54" s="45"/>
      <c r="DY54" s="46"/>
      <c r="DZ54" s="47"/>
      <c r="EA54" s="88"/>
      <c r="EB54" s="89"/>
      <c r="EC54" s="90"/>
      <c r="ED54" s="91"/>
      <c r="EE54" s="45"/>
      <c r="EF54" s="46"/>
      <c r="EG54" s="47"/>
      <c r="EH54" s="88"/>
      <c r="EI54" s="89"/>
      <c r="EJ54" s="90"/>
      <c r="EK54" s="91"/>
      <c r="EL54" s="45"/>
      <c r="EM54" s="46"/>
      <c r="EN54" s="47"/>
      <c r="EO54" s="88"/>
      <c r="EP54" s="89"/>
      <c r="EQ54" s="90"/>
      <c r="ER54" s="91"/>
      <c r="ES54" s="45"/>
      <c r="ET54" s="46"/>
      <c r="EU54" s="47"/>
      <c r="EV54" s="88"/>
      <c r="EW54" s="89"/>
      <c r="EX54" s="90"/>
      <c r="EY54" s="91"/>
      <c r="EZ54" s="45"/>
      <c r="FA54" s="46"/>
      <c r="FB54" s="47"/>
      <c r="FC54" s="88"/>
      <c r="FD54" s="89"/>
      <c r="FE54" s="90"/>
      <c r="FF54" s="91"/>
      <c r="FG54" s="45"/>
      <c r="FH54" s="46"/>
      <c r="FI54" s="47"/>
      <c r="FJ54" s="88"/>
      <c r="FK54" s="89"/>
      <c r="FL54" s="90"/>
      <c r="FM54" s="91"/>
      <c r="FN54" s="45"/>
      <c r="FO54" s="46"/>
      <c r="FP54" s="47"/>
      <c r="FQ54" s="88"/>
      <c r="FR54" s="89"/>
      <c r="FS54" s="90"/>
      <c r="FT54" s="91"/>
      <c r="FU54" s="45"/>
      <c r="FV54" s="46"/>
      <c r="FW54" s="47"/>
      <c r="FX54" s="88"/>
      <c r="FY54" s="89"/>
      <c r="FZ54" s="90"/>
      <c r="GA54" s="91"/>
      <c r="GB54" s="45"/>
      <c r="GC54" s="46"/>
      <c r="GD54" s="47"/>
      <c r="GE54" s="88"/>
      <c r="GF54" s="89"/>
      <c r="GG54" s="90"/>
      <c r="GH54" s="91"/>
      <c r="GI54" s="45"/>
      <c r="GJ54" s="46"/>
      <c r="GK54" s="47"/>
      <c r="GL54" s="88"/>
      <c r="GM54" s="89"/>
      <c r="GN54" s="90"/>
      <c r="GO54" s="91"/>
      <c r="GP54" s="45"/>
      <c r="GQ54" s="46"/>
      <c r="GR54" s="47"/>
      <c r="GS54" s="88"/>
      <c r="GT54" s="89"/>
      <c r="GU54" s="90"/>
      <c r="GV54" s="91"/>
      <c r="GW54" s="45"/>
      <c r="GX54" s="46"/>
      <c r="GY54" s="47"/>
      <c r="GZ54" s="88"/>
      <c r="HA54" s="89"/>
      <c r="HB54" s="90"/>
      <c r="HC54" s="91"/>
      <c r="HD54" s="45"/>
      <c r="HE54" s="46"/>
      <c r="HF54" s="47"/>
      <c r="HG54" s="88"/>
      <c r="HH54" s="89"/>
      <c r="HI54" s="90"/>
      <c r="HJ54" s="91"/>
      <c r="HK54" s="45"/>
      <c r="HL54" s="46"/>
      <c r="HM54" s="47"/>
      <c r="HN54" s="88"/>
      <c r="HO54" s="89"/>
      <c r="HP54" s="90"/>
      <c r="HQ54" s="91"/>
      <c r="HR54" s="45"/>
      <c r="HS54" s="46"/>
      <c r="HT54" s="47"/>
      <c r="HU54" s="88"/>
    </row>
    <row r="55" spans="1:229" x14ac:dyDescent="0.25">
      <c r="H55" s="81"/>
      <c r="I55" s="82"/>
      <c r="J55" s="83"/>
      <c r="K55" s="84"/>
      <c r="L55" s="85"/>
      <c r="M55" s="86"/>
      <c r="N55" s="86"/>
      <c r="O55" s="81"/>
      <c r="P55" s="82"/>
      <c r="Q55" s="83"/>
      <c r="R55" s="84"/>
      <c r="S55" s="85"/>
      <c r="T55" s="86"/>
      <c r="U55" s="86"/>
      <c r="V55" s="81"/>
      <c r="W55" s="82"/>
      <c r="X55" s="83"/>
      <c r="Y55" s="84"/>
      <c r="Z55" s="85"/>
      <c r="AA55" s="86"/>
      <c r="AB55" s="86"/>
      <c r="AC55" s="81"/>
      <c r="AD55" s="82"/>
      <c r="AE55" s="83"/>
      <c r="AF55" s="84"/>
      <c r="AG55" s="85"/>
      <c r="AH55" s="86"/>
      <c r="AI55" s="86"/>
      <c r="AJ55" s="81"/>
      <c r="AK55" s="82"/>
      <c r="AL55" s="83"/>
      <c r="AM55" s="84"/>
      <c r="AN55" s="85"/>
      <c r="AO55" s="86"/>
      <c r="AP55" s="86"/>
      <c r="AQ55" s="87"/>
      <c r="AR55" s="45"/>
      <c r="AS55" s="46"/>
      <c r="AT55" s="47"/>
      <c r="AU55" s="88"/>
      <c r="AV55" s="89"/>
      <c r="AW55" s="90"/>
      <c r="AX55" s="91"/>
      <c r="AY55" s="45"/>
      <c r="AZ55" s="46"/>
      <c r="BA55" s="47"/>
      <c r="BB55" s="88"/>
      <c r="BC55" s="89"/>
      <c r="BD55" s="90"/>
      <c r="BE55" s="91"/>
      <c r="BF55" s="45"/>
      <c r="BG55" s="46"/>
      <c r="BH55" s="47"/>
      <c r="BI55" s="88"/>
      <c r="BJ55" s="89"/>
      <c r="BK55" s="90"/>
      <c r="BL55" s="91"/>
      <c r="BM55" s="45"/>
      <c r="BN55" s="46"/>
      <c r="BO55" s="47"/>
      <c r="BP55" s="88"/>
      <c r="BQ55" s="89"/>
      <c r="BR55" s="90"/>
      <c r="BS55" s="91"/>
      <c r="BT55" s="45"/>
      <c r="BU55" s="46"/>
      <c r="BV55" s="47"/>
      <c r="BW55" s="88"/>
      <c r="BX55" s="89"/>
      <c r="BY55" s="90"/>
      <c r="BZ55" s="91"/>
      <c r="CA55" s="45"/>
      <c r="CB55" s="46"/>
      <c r="CC55" s="47"/>
      <c r="CD55" s="88"/>
      <c r="CE55" s="89"/>
      <c r="CF55" s="90"/>
      <c r="CG55" s="91"/>
      <c r="CH55" s="45"/>
      <c r="CI55" s="46"/>
      <c r="CJ55" s="47"/>
      <c r="CK55" s="88"/>
      <c r="CL55" s="89"/>
      <c r="CM55" s="90"/>
      <c r="CN55" s="91"/>
      <c r="CO55" s="45"/>
      <c r="CP55" s="46"/>
      <c r="CQ55" s="47"/>
      <c r="CR55" s="88"/>
      <c r="CS55" s="89"/>
      <c r="CT55" s="90"/>
      <c r="CU55" s="91"/>
      <c r="CV55" s="45"/>
      <c r="CW55" s="46"/>
      <c r="CX55" s="47"/>
      <c r="CY55" s="88"/>
      <c r="CZ55" s="89"/>
      <c r="DA55" s="90"/>
      <c r="DB55" s="91"/>
      <c r="DC55" s="45"/>
      <c r="DD55" s="46"/>
      <c r="DE55" s="47"/>
      <c r="DF55" s="88"/>
      <c r="DG55" s="89"/>
      <c r="DH55" s="90"/>
      <c r="DI55" s="91"/>
      <c r="DJ55" s="45"/>
      <c r="DK55" s="46"/>
      <c r="DL55" s="47"/>
      <c r="DM55" s="88"/>
      <c r="DN55" s="89"/>
      <c r="DO55" s="90"/>
      <c r="DP55" s="91"/>
      <c r="DQ55" s="45"/>
      <c r="DR55" s="46"/>
      <c r="DS55" s="47"/>
      <c r="DT55" s="88"/>
      <c r="DU55" s="89"/>
      <c r="DV55" s="90"/>
      <c r="DW55" s="91"/>
      <c r="DX55" s="45"/>
      <c r="DY55" s="46"/>
      <c r="DZ55" s="47"/>
      <c r="EA55" s="88"/>
      <c r="EB55" s="89"/>
      <c r="EC55" s="90"/>
      <c r="ED55" s="91"/>
      <c r="EE55" s="45"/>
      <c r="EF55" s="46"/>
      <c r="EG55" s="47"/>
      <c r="EH55" s="88"/>
      <c r="EI55" s="89"/>
      <c r="EJ55" s="90"/>
      <c r="EK55" s="91"/>
      <c r="EL55" s="45"/>
      <c r="EM55" s="46"/>
      <c r="EN55" s="47"/>
      <c r="EO55" s="88"/>
      <c r="EP55" s="89"/>
      <c r="EQ55" s="90"/>
      <c r="ER55" s="91"/>
      <c r="ES55" s="45"/>
      <c r="ET55" s="46"/>
      <c r="EU55" s="47"/>
      <c r="EV55" s="88"/>
      <c r="EW55" s="89"/>
      <c r="EX55" s="90"/>
      <c r="EY55" s="91"/>
      <c r="EZ55" s="45"/>
      <c r="FA55" s="46"/>
      <c r="FB55" s="47"/>
      <c r="FC55" s="88"/>
      <c r="FD55" s="89"/>
      <c r="FE55" s="90"/>
      <c r="FF55" s="91"/>
      <c r="FG55" s="45"/>
      <c r="FH55" s="46"/>
      <c r="FI55" s="47"/>
      <c r="FJ55" s="88"/>
      <c r="FK55" s="89"/>
      <c r="FL55" s="90"/>
      <c r="FM55" s="91"/>
      <c r="FN55" s="45"/>
      <c r="FO55" s="46"/>
      <c r="FP55" s="47"/>
      <c r="FQ55" s="88"/>
      <c r="FR55" s="89"/>
      <c r="FS55" s="90"/>
      <c r="FT55" s="91"/>
      <c r="FU55" s="45"/>
      <c r="FV55" s="46"/>
      <c r="FW55" s="47"/>
      <c r="FX55" s="88"/>
      <c r="FY55" s="89"/>
      <c r="FZ55" s="90"/>
      <c r="GA55" s="91"/>
      <c r="GB55" s="45"/>
      <c r="GC55" s="46"/>
      <c r="GD55" s="47"/>
      <c r="GE55" s="88"/>
      <c r="GF55" s="89"/>
      <c r="GG55" s="90"/>
      <c r="GH55" s="91"/>
      <c r="GI55" s="45"/>
      <c r="GJ55" s="46"/>
      <c r="GK55" s="47"/>
      <c r="GL55" s="88"/>
      <c r="GM55" s="89"/>
      <c r="GN55" s="90"/>
      <c r="GO55" s="91"/>
      <c r="GP55" s="45"/>
      <c r="GQ55" s="46"/>
      <c r="GR55" s="47"/>
      <c r="GS55" s="88"/>
      <c r="GT55" s="89"/>
      <c r="GU55" s="90"/>
      <c r="GV55" s="91"/>
      <c r="GW55" s="45"/>
      <c r="GX55" s="46"/>
      <c r="GY55" s="47"/>
      <c r="GZ55" s="88"/>
      <c r="HA55" s="89"/>
      <c r="HB55" s="90"/>
      <c r="HC55" s="91"/>
      <c r="HD55" s="45"/>
      <c r="HE55" s="46"/>
      <c r="HF55" s="47"/>
      <c r="HG55" s="88"/>
      <c r="HH55" s="89"/>
      <c r="HI55" s="90"/>
      <c r="HJ55" s="91"/>
      <c r="HK55" s="45"/>
      <c r="HL55" s="46"/>
      <c r="HM55" s="47"/>
      <c r="HN55" s="88"/>
      <c r="HO55" s="89"/>
      <c r="HP55" s="90"/>
      <c r="HQ55" s="91"/>
      <c r="HR55" s="45"/>
      <c r="HS55" s="46"/>
      <c r="HT55" s="47"/>
      <c r="HU55" s="88"/>
    </row>
    <row r="56" spans="1:229" x14ac:dyDescent="0.25">
      <c r="H56" s="81"/>
      <c r="I56" s="82"/>
      <c r="J56" s="83"/>
      <c r="K56" s="84"/>
      <c r="L56" s="85"/>
      <c r="M56" s="86"/>
      <c r="N56" s="86"/>
      <c r="O56" s="81"/>
      <c r="P56" s="82"/>
      <c r="Q56" s="83"/>
      <c r="R56" s="84"/>
      <c r="S56" s="85"/>
      <c r="T56" s="86"/>
      <c r="U56" s="86"/>
      <c r="V56" s="81"/>
      <c r="W56" s="82"/>
      <c r="X56" s="83"/>
      <c r="Y56" s="84"/>
      <c r="Z56" s="85"/>
      <c r="AA56" s="86"/>
      <c r="AB56" s="86"/>
      <c r="AC56" s="81"/>
      <c r="AD56" s="82"/>
      <c r="AE56" s="83"/>
      <c r="AF56" s="84"/>
      <c r="AG56" s="85"/>
      <c r="AH56" s="86"/>
      <c r="AI56" s="86"/>
      <c r="AJ56" s="81"/>
      <c r="AK56" s="82"/>
      <c r="AL56" s="83"/>
      <c r="AM56" s="84"/>
      <c r="AN56" s="85"/>
      <c r="AO56" s="86"/>
      <c r="AP56" s="86"/>
      <c r="AQ56" s="87"/>
      <c r="AR56" s="45"/>
      <c r="AS56" s="46"/>
      <c r="AT56" s="47"/>
      <c r="AU56" s="88"/>
      <c r="AV56" s="89"/>
      <c r="AW56" s="90"/>
      <c r="AX56" s="91"/>
      <c r="AY56" s="45"/>
      <c r="AZ56" s="46"/>
      <c r="BA56" s="47"/>
      <c r="BB56" s="88"/>
      <c r="BC56" s="89"/>
      <c r="BD56" s="90"/>
      <c r="BE56" s="91"/>
      <c r="BF56" s="45"/>
      <c r="BG56" s="46"/>
      <c r="BH56" s="47"/>
      <c r="BI56" s="88"/>
      <c r="BJ56" s="89"/>
      <c r="BK56" s="90"/>
      <c r="BL56" s="91"/>
      <c r="BM56" s="45"/>
      <c r="BN56" s="46"/>
      <c r="BO56" s="47"/>
      <c r="BP56" s="88"/>
      <c r="BQ56" s="89"/>
      <c r="BR56" s="90"/>
      <c r="BS56" s="91"/>
      <c r="BT56" s="45"/>
      <c r="BU56" s="46"/>
      <c r="BV56" s="47"/>
      <c r="BW56" s="88"/>
      <c r="BX56" s="89"/>
      <c r="BY56" s="90"/>
      <c r="BZ56" s="91"/>
      <c r="CA56" s="45"/>
      <c r="CB56" s="46"/>
      <c r="CC56" s="47"/>
      <c r="CD56" s="88"/>
      <c r="CE56" s="89"/>
      <c r="CF56" s="90"/>
      <c r="CG56" s="91"/>
      <c r="CH56" s="45"/>
      <c r="CI56" s="46"/>
      <c r="CJ56" s="47"/>
      <c r="CK56" s="88"/>
      <c r="CL56" s="89"/>
      <c r="CM56" s="90"/>
      <c r="CN56" s="91"/>
      <c r="CO56" s="45"/>
      <c r="CP56" s="46"/>
      <c r="CQ56" s="47"/>
      <c r="CR56" s="88"/>
      <c r="CS56" s="89"/>
      <c r="CT56" s="90"/>
      <c r="CU56" s="91"/>
      <c r="CV56" s="45"/>
      <c r="CW56" s="46"/>
      <c r="CX56" s="47"/>
      <c r="CY56" s="88"/>
      <c r="CZ56" s="89"/>
      <c r="DA56" s="90"/>
      <c r="DB56" s="91"/>
      <c r="DC56" s="45"/>
      <c r="DD56" s="46"/>
      <c r="DE56" s="47"/>
      <c r="DF56" s="88"/>
      <c r="DG56" s="89"/>
      <c r="DH56" s="90"/>
      <c r="DI56" s="91"/>
      <c r="DJ56" s="45"/>
      <c r="DK56" s="46"/>
      <c r="DL56" s="47"/>
      <c r="DM56" s="88"/>
      <c r="DN56" s="89"/>
      <c r="DO56" s="90"/>
      <c r="DP56" s="91"/>
      <c r="DQ56" s="45"/>
      <c r="DR56" s="46"/>
      <c r="DS56" s="47"/>
      <c r="DT56" s="88"/>
      <c r="DU56" s="89"/>
      <c r="DV56" s="90"/>
      <c r="DW56" s="91"/>
      <c r="DX56" s="45"/>
      <c r="DY56" s="46"/>
      <c r="DZ56" s="47"/>
      <c r="EA56" s="88"/>
      <c r="EB56" s="89"/>
      <c r="EC56" s="90"/>
      <c r="ED56" s="91"/>
      <c r="EE56" s="45"/>
      <c r="EF56" s="46"/>
      <c r="EG56" s="47"/>
      <c r="EH56" s="88"/>
      <c r="EI56" s="89"/>
      <c r="EJ56" s="90"/>
      <c r="EK56" s="91"/>
      <c r="EL56" s="45"/>
      <c r="EM56" s="46"/>
      <c r="EN56" s="47"/>
      <c r="EO56" s="88"/>
      <c r="EP56" s="89"/>
      <c r="EQ56" s="90"/>
      <c r="ER56" s="91"/>
      <c r="ES56" s="45"/>
      <c r="ET56" s="46"/>
      <c r="EU56" s="47"/>
      <c r="EV56" s="88"/>
      <c r="EW56" s="89"/>
      <c r="EX56" s="90"/>
      <c r="EY56" s="91"/>
      <c r="EZ56" s="45"/>
      <c r="FA56" s="46"/>
      <c r="FB56" s="47"/>
      <c r="FC56" s="88"/>
      <c r="FD56" s="89"/>
      <c r="FE56" s="90"/>
      <c r="FF56" s="91"/>
      <c r="FG56" s="45"/>
      <c r="FH56" s="46"/>
      <c r="FI56" s="47"/>
      <c r="FJ56" s="88"/>
      <c r="FK56" s="89"/>
      <c r="FL56" s="90"/>
      <c r="FM56" s="91"/>
      <c r="FN56" s="45"/>
      <c r="FO56" s="46"/>
      <c r="FP56" s="47"/>
      <c r="FQ56" s="88"/>
      <c r="FR56" s="89"/>
      <c r="FS56" s="90"/>
      <c r="FT56" s="91"/>
      <c r="FU56" s="45"/>
      <c r="FV56" s="46"/>
      <c r="FW56" s="47"/>
      <c r="FX56" s="88"/>
      <c r="FY56" s="89"/>
      <c r="FZ56" s="90"/>
      <c r="GA56" s="91"/>
      <c r="GB56" s="45"/>
      <c r="GC56" s="46"/>
      <c r="GD56" s="47"/>
      <c r="GE56" s="88"/>
      <c r="GF56" s="89"/>
      <c r="GG56" s="90"/>
      <c r="GH56" s="91"/>
      <c r="GI56" s="45"/>
      <c r="GJ56" s="46"/>
      <c r="GK56" s="47"/>
      <c r="GL56" s="88"/>
      <c r="GM56" s="89"/>
      <c r="GN56" s="90"/>
      <c r="GO56" s="91"/>
      <c r="GP56" s="45"/>
      <c r="GQ56" s="46"/>
      <c r="GR56" s="47"/>
      <c r="GS56" s="88"/>
      <c r="GT56" s="89"/>
      <c r="GU56" s="90"/>
      <c r="GV56" s="91"/>
      <c r="GW56" s="45"/>
      <c r="GX56" s="46"/>
      <c r="GY56" s="47"/>
      <c r="GZ56" s="88"/>
      <c r="HA56" s="89"/>
      <c r="HB56" s="90"/>
      <c r="HC56" s="91"/>
      <c r="HD56" s="45"/>
      <c r="HE56" s="46"/>
      <c r="HF56" s="47"/>
      <c r="HG56" s="88"/>
      <c r="HH56" s="89"/>
      <c r="HI56" s="90"/>
      <c r="HJ56" s="91"/>
      <c r="HK56" s="45"/>
      <c r="HL56" s="46"/>
      <c r="HM56" s="47"/>
      <c r="HN56" s="88"/>
      <c r="HO56" s="89"/>
      <c r="HP56" s="90"/>
      <c r="HQ56" s="91"/>
      <c r="HR56" s="45"/>
      <c r="HS56" s="46"/>
      <c r="HT56" s="47"/>
      <c r="HU56" s="88"/>
    </row>
    <row r="57" spans="1:229" x14ac:dyDescent="0.25">
      <c r="H57" s="81"/>
      <c r="I57" s="82"/>
      <c r="J57" s="83"/>
      <c r="K57" s="84"/>
      <c r="L57" s="85"/>
      <c r="M57" s="86"/>
      <c r="N57" s="86"/>
      <c r="O57" s="81"/>
      <c r="P57" s="82"/>
      <c r="Q57" s="83"/>
      <c r="R57" s="84"/>
      <c r="S57" s="85"/>
      <c r="T57" s="86"/>
      <c r="U57" s="86"/>
      <c r="V57" s="81"/>
      <c r="W57" s="82"/>
      <c r="X57" s="83"/>
      <c r="Y57" s="84"/>
      <c r="Z57" s="85"/>
      <c r="AA57" s="86"/>
      <c r="AB57" s="86"/>
      <c r="AC57" s="81"/>
      <c r="AD57" s="82"/>
      <c r="AE57" s="83"/>
      <c r="AF57" s="84"/>
      <c r="AG57" s="85"/>
      <c r="AH57" s="86"/>
      <c r="AI57" s="86"/>
      <c r="AJ57" s="81"/>
      <c r="AK57" s="82"/>
      <c r="AL57" s="83"/>
      <c r="AM57" s="84"/>
      <c r="AN57" s="85"/>
      <c r="AO57" s="86"/>
      <c r="AP57" s="86"/>
      <c r="AQ57" s="87"/>
      <c r="AR57" s="45"/>
      <c r="AS57" s="46"/>
      <c r="AT57" s="47"/>
      <c r="AU57" s="88"/>
      <c r="AV57" s="89"/>
      <c r="AW57" s="90"/>
      <c r="AX57" s="91"/>
      <c r="AY57" s="45"/>
      <c r="AZ57" s="46"/>
      <c r="BA57" s="47"/>
      <c r="BB57" s="88"/>
      <c r="BC57" s="89"/>
      <c r="BD57" s="90"/>
      <c r="BE57" s="91"/>
      <c r="BF57" s="45"/>
      <c r="BG57" s="46"/>
      <c r="BH57" s="47"/>
      <c r="BI57" s="88"/>
      <c r="BJ57" s="89"/>
      <c r="BK57" s="90"/>
      <c r="BL57" s="91"/>
      <c r="BM57" s="45"/>
      <c r="BN57" s="46"/>
      <c r="BO57" s="47"/>
      <c r="BP57" s="88"/>
      <c r="BQ57" s="89"/>
      <c r="BR57" s="90"/>
      <c r="BS57" s="91"/>
      <c r="BT57" s="45"/>
      <c r="BU57" s="46"/>
      <c r="BV57" s="47"/>
      <c r="BW57" s="88"/>
      <c r="BX57" s="89"/>
      <c r="BY57" s="90"/>
      <c r="BZ57" s="91"/>
      <c r="CA57" s="45"/>
      <c r="CB57" s="46"/>
      <c r="CC57" s="47"/>
      <c r="CD57" s="88"/>
      <c r="CE57" s="89"/>
      <c r="CF57" s="90"/>
      <c r="CG57" s="91"/>
      <c r="CH57" s="45"/>
      <c r="CI57" s="46"/>
      <c r="CJ57" s="47"/>
      <c r="CK57" s="88"/>
      <c r="CL57" s="89"/>
      <c r="CM57" s="90"/>
      <c r="CN57" s="91"/>
      <c r="CO57" s="45"/>
      <c r="CP57" s="46"/>
      <c r="CQ57" s="47"/>
      <c r="CR57" s="88"/>
      <c r="CS57" s="89"/>
      <c r="CT57" s="90"/>
      <c r="CU57" s="91"/>
      <c r="CV57" s="45"/>
      <c r="CW57" s="46"/>
      <c r="CX57" s="47"/>
      <c r="CY57" s="88"/>
      <c r="CZ57" s="89"/>
      <c r="DA57" s="90"/>
      <c r="DB57" s="91"/>
      <c r="DC57" s="45"/>
      <c r="DD57" s="46"/>
      <c r="DE57" s="47"/>
      <c r="DF57" s="88"/>
      <c r="DG57" s="89"/>
      <c r="DH57" s="90"/>
      <c r="DI57" s="91"/>
      <c r="DJ57" s="45"/>
      <c r="DK57" s="46"/>
      <c r="DL57" s="47"/>
      <c r="DM57" s="88"/>
      <c r="DN57" s="89"/>
      <c r="DO57" s="90"/>
      <c r="DP57" s="91"/>
      <c r="DQ57" s="45"/>
      <c r="DR57" s="46"/>
      <c r="DS57" s="47"/>
      <c r="DT57" s="88"/>
      <c r="DU57" s="89"/>
      <c r="DV57" s="90"/>
      <c r="DW57" s="91"/>
      <c r="DX57" s="45"/>
      <c r="DY57" s="46"/>
      <c r="DZ57" s="47"/>
      <c r="EA57" s="88"/>
      <c r="EB57" s="89"/>
      <c r="EC57" s="90"/>
      <c r="ED57" s="91"/>
      <c r="EE57" s="45"/>
      <c r="EF57" s="46"/>
      <c r="EG57" s="47"/>
      <c r="EH57" s="88"/>
      <c r="EI57" s="89"/>
      <c r="EJ57" s="90"/>
      <c r="EK57" s="91"/>
      <c r="EL57" s="45"/>
      <c r="EM57" s="46"/>
      <c r="EN57" s="47"/>
      <c r="EO57" s="88"/>
      <c r="EP57" s="89"/>
      <c r="EQ57" s="90"/>
      <c r="ER57" s="91"/>
      <c r="ES57" s="45"/>
      <c r="ET57" s="46"/>
      <c r="EU57" s="47"/>
      <c r="EV57" s="88"/>
      <c r="EW57" s="89"/>
      <c r="EX57" s="90"/>
      <c r="EY57" s="91"/>
      <c r="EZ57" s="45"/>
      <c r="FA57" s="46"/>
      <c r="FB57" s="47"/>
      <c r="FC57" s="88"/>
      <c r="FD57" s="89"/>
      <c r="FE57" s="90"/>
      <c r="FF57" s="91"/>
      <c r="FG57" s="45"/>
      <c r="FH57" s="46"/>
      <c r="FI57" s="47"/>
      <c r="FJ57" s="88"/>
      <c r="FK57" s="89"/>
      <c r="FL57" s="90"/>
      <c r="FM57" s="91"/>
      <c r="FN57" s="45"/>
      <c r="FO57" s="46"/>
      <c r="FP57" s="47"/>
      <c r="FQ57" s="88"/>
      <c r="FR57" s="89"/>
      <c r="FS57" s="90"/>
      <c r="FT57" s="91"/>
      <c r="FU57" s="45"/>
      <c r="FV57" s="46"/>
      <c r="FW57" s="47"/>
      <c r="FX57" s="88"/>
      <c r="FY57" s="89"/>
      <c r="FZ57" s="90"/>
      <c r="GA57" s="91"/>
      <c r="GB57" s="45"/>
      <c r="GC57" s="46"/>
      <c r="GD57" s="47"/>
      <c r="GE57" s="88"/>
      <c r="GF57" s="89"/>
      <c r="GG57" s="90"/>
      <c r="GH57" s="91"/>
      <c r="GI57" s="45"/>
      <c r="GJ57" s="46"/>
      <c r="GK57" s="47"/>
      <c r="GL57" s="88"/>
      <c r="GM57" s="89"/>
      <c r="GN57" s="90"/>
      <c r="GO57" s="91"/>
      <c r="GP57" s="45"/>
      <c r="GQ57" s="46"/>
      <c r="GR57" s="47"/>
      <c r="GS57" s="88"/>
      <c r="GT57" s="89"/>
      <c r="GU57" s="90"/>
      <c r="GV57" s="91"/>
      <c r="GW57" s="45"/>
      <c r="GX57" s="46"/>
      <c r="GY57" s="47"/>
      <c r="GZ57" s="88"/>
      <c r="HA57" s="89"/>
      <c r="HB57" s="90"/>
      <c r="HC57" s="91"/>
      <c r="HD57" s="45"/>
      <c r="HE57" s="46"/>
      <c r="HF57" s="47"/>
      <c r="HG57" s="88"/>
      <c r="HH57" s="89"/>
      <c r="HI57" s="90"/>
      <c r="HJ57" s="91"/>
      <c r="HK57" s="45"/>
      <c r="HL57" s="46"/>
      <c r="HM57" s="47"/>
      <c r="HN57" s="88"/>
      <c r="HO57" s="89"/>
      <c r="HP57" s="90"/>
      <c r="HQ57" s="91"/>
      <c r="HR57" s="45"/>
      <c r="HS57" s="46"/>
      <c r="HT57" s="47"/>
      <c r="HU57" s="88"/>
    </row>
    <row r="58" spans="1:229" x14ac:dyDescent="0.25">
      <c r="H58" s="81"/>
      <c r="I58" s="82"/>
      <c r="J58" s="83"/>
      <c r="K58" s="84"/>
      <c r="L58" s="85"/>
      <c r="M58" s="86"/>
      <c r="N58" s="86"/>
      <c r="O58" s="81"/>
      <c r="P58" s="82"/>
      <c r="Q58" s="83"/>
      <c r="R58" s="84"/>
      <c r="S58" s="85"/>
      <c r="T58" s="86"/>
      <c r="U58" s="86"/>
      <c r="V58" s="81"/>
      <c r="W58" s="82"/>
      <c r="X58" s="83"/>
      <c r="Y58" s="84"/>
      <c r="Z58" s="85"/>
      <c r="AA58" s="86"/>
      <c r="AB58" s="86"/>
      <c r="AC58" s="81"/>
      <c r="AD58" s="82"/>
      <c r="AE58" s="83"/>
      <c r="AF58" s="84"/>
      <c r="AG58" s="85"/>
      <c r="AH58" s="86"/>
      <c r="AI58" s="86"/>
      <c r="AJ58" s="81"/>
      <c r="AK58" s="82"/>
      <c r="AL58" s="83"/>
      <c r="AM58" s="84"/>
      <c r="AN58" s="85"/>
      <c r="AO58" s="86"/>
      <c r="AP58" s="86"/>
      <c r="AQ58" s="87"/>
      <c r="AR58" s="45"/>
      <c r="AS58" s="46"/>
      <c r="AT58" s="47"/>
      <c r="AU58" s="88"/>
      <c r="AV58" s="89"/>
      <c r="AW58" s="90"/>
      <c r="AX58" s="91"/>
      <c r="AY58" s="45"/>
      <c r="AZ58" s="46"/>
      <c r="BA58" s="47"/>
      <c r="BB58" s="88"/>
      <c r="BC58" s="89"/>
      <c r="BD58" s="90"/>
      <c r="BE58" s="91"/>
      <c r="BF58" s="45"/>
      <c r="BG58" s="46"/>
      <c r="BH58" s="47"/>
      <c r="BI58" s="88"/>
      <c r="BJ58" s="89"/>
      <c r="BK58" s="90"/>
      <c r="BL58" s="91"/>
      <c r="BM58" s="45"/>
      <c r="BN58" s="46"/>
      <c r="BO58" s="47"/>
      <c r="BP58" s="88"/>
      <c r="BQ58" s="89"/>
      <c r="BR58" s="90"/>
      <c r="BS58" s="91"/>
      <c r="BT58" s="45"/>
      <c r="BU58" s="46"/>
      <c r="BV58" s="47"/>
      <c r="BW58" s="88"/>
      <c r="BX58" s="89"/>
      <c r="BY58" s="90"/>
      <c r="BZ58" s="91"/>
      <c r="CA58" s="45"/>
      <c r="CB58" s="46"/>
      <c r="CC58" s="47"/>
      <c r="CD58" s="88"/>
      <c r="CE58" s="89"/>
      <c r="CF58" s="90"/>
      <c r="CG58" s="91"/>
      <c r="CH58" s="45"/>
      <c r="CI58" s="46"/>
      <c r="CJ58" s="47"/>
      <c r="CK58" s="88"/>
      <c r="CL58" s="89"/>
      <c r="CM58" s="90"/>
      <c r="CN58" s="91"/>
      <c r="CO58" s="45"/>
      <c r="CP58" s="46"/>
      <c r="CQ58" s="47"/>
      <c r="CR58" s="88"/>
      <c r="CS58" s="89"/>
      <c r="CT58" s="90"/>
      <c r="CU58" s="91"/>
      <c r="CV58" s="45"/>
      <c r="CW58" s="46"/>
      <c r="CX58" s="47"/>
      <c r="CY58" s="88"/>
      <c r="CZ58" s="89"/>
      <c r="DA58" s="90"/>
      <c r="DB58" s="91"/>
      <c r="DC58" s="45"/>
      <c r="DD58" s="46"/>
      <c r="DE58" s="47"/>
      <c r="DF58" s="88"/>
      <c r="DG58" s="89"/>
      <c r="DH58" s="90"/>
      <c r="DI58" s="91"/>
      <c r="DJ58" s="45"/>
      <c r="DK58" s="46"/>
      <c r="DL58" s="47"/>
      <c r="DM58" s="88"/>
      <c r="DN58" s="89"/>
      <c r="DO58" s="90"/>
      <c r="DP58" s="91"/>
      <c r="DQ58" s="45"/>
      <c r="DR58" s="46"/>
      <c r="DS58" s="47"/>
      <c r="DT58" s="88"/>
      <c r="DU58" s="89"/>
      <c r="DV58" s="90"/>
      <c r="DW58" s="91"/>
      <c r="DX58" s="45"/>
      <c r="DY58" s="46"/>
      <c r="DZ58" s="47"/>
      <c r="EA58" s="88"/>
      <c r="EB58" s="89"/>
      <c r="EC58" s="90"/>
      <c r="ED58" s="91"/>
      <c r="EE58" s="45"/>
      <c r="EF58" s="46"/>
      <c r="EG58" s="47"/>
      <c r="EH58" s="88"/>
      <c r="EI58" s="89"/>
      <c r="EJ58" s="90"/>
      <c r="EK58" s="91"/>
      <c r="EL58" s="45"/>
      <c r="EM58" s="46"/>
      <c r="EN58" s="47"/>
      <c r="EO58" s="88"/>
      <c r="EP58" s="89"/>
      <c r="EQ58" s="90"/>
      <c r="ER58" s="91"/>
      <c r="ES58" s="45"/>
      <c r="ET58" s="46"/>
      <c r="EU58" s="47"/>
      <c r="EV58" s="88"/>
      <c r="EW58" s="89"/>
      <c r="EX58" s="90"/>
      <c r="EY58" s="91"/>
      <c r="EZ58" s="45"/>
      <c r="FA58" s="46"/>
      <c r="FB58" s="47"/>
      <c r="FC58" s="88"/>
      <c r="FD58" s="89"/>
      <c r="FE58" s="90"/>
      <c r="FF58" s="91"/>
      <c r="FG58" s="45"/>
      <c r="FH58" s="46"/>
      <c r="FI58" s="47"/>
      <c r="FJ58" s="88"/>
      <c r="FK58" s="89"/>
      <c r="FL58" s="90"/>
      <c r="FM58" s="91"/>
      <c r="FN58" s="45"/>
      <c r="FO58" s="46"/>
      <c r="FP58" s="47"/>
      <c r="FQ58" s="88"/>
      <c r="FR58" s="89"/>
      <c r="FS58" s="90"/>
      <c r="FT58" s="91"/>
      <c r="FU58" s="45"/>
      <c r="FV58" s="46"/>
      <c r="FW58" s="47"/>
      <c r="FX58" s="88"/>
      <c r="FY58" s="89"/>
      <c r="FZ58" s="90"/>
      <c r="GA58" s="91"/>
      <c r="GB58" s="45"/>
      <c r="GC58" s="46"/>
      <c r="GD58" s="47"/>
      <c r="GE58" s="88"/>
      <c r="GF58" s="89"/>
      <c r="GG58" s="90"/>
      <c r="GH58" s="91"/>
      <c r="GI58" s="45"/>
      <c r="GJ58" s="46"/>
      <c r="GK58" s="47"/>
      <c r="GL58" s="88"/>
      <c r="GM58" s="89"/>
      <c r="GN58" s="90"/>
      <c r="GO58" s="91"/>
      <c r="GP58" s="45"/>
      <c r="GQ58" s="46"/>
      <c r="GR58" s="47"/>
      <c r="GS58" s="88"/>
      <c r="GT58" s="89"/>
      <c r="GU58" s="90"/>
      <c r="GV58" s="91"/>
      <c r="GW58" s="45"/>
      <c r="GX58" s="46"/>
      <c r="GY58" s="47"/>
      <c r="GZ58" s="88"/>
      <c r="HA58" s="89"/>
      <c r="HB58" s="90"/>
      <c r="HC58" s="91"/>
      <c r="HD58" s="45"/>
      <c r="HE58" s="46"/>
      <c r="HF58" s="47"/>
      <c r="HG58" s="88"/>
      <c r="HH58" s="89"/>
      <c r="HI58" s="90"/>
      <c r="HJ58" s="91"/>
      <c r="HK58" s="45"/>
      <c r="HL58" s="46"/>
      <c r="HM58" s="47"/>
      <c r="HN58" s="88"/>
      <c r="HO58" s="89"/>
      <c r="HP58" s="90"/>
      <c r="HQ58" s="91"/>
      <c r="HR58" s="45"/>
      <c r="HS58" s="46"/>
      <c r="HT58" s="47"/>
      <c r="HU58" s="88"/>
    </row>
    <row r="59" spans="1:229" x14ac:dyDescent="0.25">
      <c r="H59" s="81"/>
      <c r="I59" s="82"/>
      <c r="J59" s="83"/>
      <c r="K59" s="84"/>
      <c r="L59" s="85"/>
      <c r="M59" s="86"/>
      <c r="N59" s="86"/>
      <c r="O59" s="81"/>
      <c r="P59" s="82"/>
      <c r="Q59" s="83"/>
      <c r="R59" s="84"/>
      <c r="S59" s="85"/>
      <c r="T59" s="86"/>
      <c r="U59" s="86"/>
      <c r="V59" s="81"/>
      <c r="W59" s="82"/>
      <c r="X59" s="83"/>
      <c r="Y59" s="84"/>
      <c r="Z59" s="85"/>
      <c r="AA59" s="86"/>
      <c r="AB59" s="86"/>
      <c r="AC59" s="81"/>
      <c r="AD59" s="82"/>
      <c r="AE59" s="83"/>
      <c r="AF59" s="84"/>
      <c r="AG59" s="85"/>
      <c r="AH59" s="86"/>
      <c r="AI59" s="86"/>
      <c r="AJ59" s="81"/>
      <c r="AK59" s="82"/>
      <c r="AL59" s="83"/>
      <c r="AM59" s="84"/>
      <c r="AN59" s="85"/>
      <c r="AO59" s="86"/>
      <c r="AP59" s="86"/>
      <c r="AQ59" s="87"/>
      <c r="AR59" s="45"/>
      <c r="AS59" s="46"/>
      <c r="AT59" s="47"/>
      <c r="AU59" s="88"/>
      <c r="AV59" s="89"/>
      <c r="AW59" s="90"/>
      <c r="AX59" s="91"/>
      <c r="AY59" s="45"/>
      <c r="AZ59" s="46"/>
      <c r="BA59" s="47"/>
      <c r="BB59" s="88"/>
      <c r="BC59" s="89"/>
      <c r="BD59" s="90"/>
      <c r="BE59" s="91"/>
      <c r="BF59" s="45"/>
      <c r="BG59" s="46"/>
      <c r="BH59" s="47"/>
      <c r="BI59" s="88"/>
      <c r="BJ59" s="89"/>
      <c r="BK59" s="90"/>
      <c r="BL59" s="91"/>
      <c r="BM59" s="45"/>
      <c r="BN59" s="46"/>
      <c r="BO59" s="47"/>
      <c r="BP59" s="88"/>
      <c r="BQ59" s="89"/>
      <c r="BR59" s="90"/>
      <c r="BS59" s="91"/>
      <c r="BT59" s="45"/>
      <c r="BU59" s="46"/>
      <c r="BV59" s="47"/>
      <c r="BW59" s="88"/>
      <c r="BX59" s="89"/>
      <c r="BY59" s="90"/>
      <c r="BZ59" s="91"/>
      <c r="CA59" s="45"/>
      <c r="CB59" s="46"/>
      <c r="CC59" s="47"/>
      <c r="CD59" s="88"/>
      <c r="CE59" s="89"/>
      <c r="CF59" s="90"/>
      <c r="CG59" s="91"/>
      <c r="CH59" s="45"/>
      <c r="CI59" s="46"/>
      <c r="CJ59" s="47"/>
      <c r="CK59" s="88"/>
      <c r="CL59" s="89"/>
      <c r="CM59" s="90"/>
      <c r="CN59" s="91"/>
      <c r="CO59" s="45"/>
      <c r="CP59" s="46"/>
      <c r="CQ59" s="47"/>
      <c r="CR59" s="88"/>
      <c r="CS59" s="89"/>
      <c r="CT59" s="90"/>
      <c r="CU59" s="91"/>
      <c r="CV59" s="45"/>
      <c r="CW59" s="46"/>
      <c r="CX59" s="47"/>
      <c r="CY59" s="88"/>
      <c r="CZ59" s="89"/>
      <c r="DA59" s="90"/>
      <c r="DB59" s="91"/>
      <c r="DC59" s="45"/>
      <c r="DD59" s="46"/>
      <c r="DE59" s="47"/>
      <c r="DF59" s="88"/>
      <c r="DG59" s="89"/>
      <c r="DH59" s="90"/>
      <c r="DI59" s="91"/>
      <c r="DJ59" s="45"/>
      <c r="DK59" s="46"/>
      <c r="DL59" s="47"/>
      <c r="DM59" s="88"/>
      <c r="DN59" s="89"/>
      <c r="DO59" s="90"/>
      <c r="DP59" s="91"/>
      <c r="DQ59" s="45"/>
      <c r="DR59" s="46"/>
      <c r="DS59" s="47"/>
      <c r="DT59" s="88"/>
      <c r="DU59" s="89"/>
      <c r="DV59" s="90"/>
      <c r="DW59" s="91"/>
      <c r="DX59" s="45"/>
      <c r="DY59" s="46"/>
      <c r="DZ59" s="47"/>
      <c r="EA59" s="88"/>
      <c r="EB59" s="89"/>
      <c r="EC59" s="90"/>
      <c r="ED59" s="91"/>
      <c r="EE59" s="45"/>
      <c r="EF59" s="46"/>
      <c r="EG59" s="47"/>
      <c r="EH59" s="88"/>
      <c r="EI59" s="89"/>
      <c r="EJ59" s="90"/>
      <c r="EK59" s="91"/>
      <c r="EL59" s="45"/>
      <c r="EM59" s="46"/>
      <c r="EN59" s="47"/>
      <c r="EO59" s="88"/>
      <c r="EP59" s="89"/>
      <c r="EQ59" s="90"/>
      <c r="ER59" s="91"/>
      <c r="ES59" s="45"/>
      <c r="ET59" s="46"/>
      <c r="EU59" s="47"/>
      <c r="EV59" s="88"/>
      <c r="EW59" s="89"/>
      <c r="EX59" s="90"/>
      <c r="EY59" s="91"/>
      <c r="EZ59" s="45"/>
      <c r="FA59" s="46"/>
      <c r="FB59" s="47"/>
      <c r="FC59" s="88"/>
      <c r="FD59" s="89"/>
      <c r="FE59" s="90"/>
      <c r="FF59" s="91"/>
      <c r="FG59" s="45"/>
      <c r="FH59" s="46"/>
      <c r="FI59" s="47"/>
      <c r="FJ59" s="88"/>
      <c r="FK59" s="89"/>
      <c r="FL59" s="90"/>
      <c r="FM59" s="91"/>
      <c r="FN59" s="45"/>
      <c r="FO59" s="46"/>
      <c r="FP59" s="47"/>
      <c r="FQ59" s="88"/>
      <c r="FR59" s="89"/>
      <c r="FS59" s="90"/>
      <c r="FT59" s="91"/>
      <c r="FU59" s="45"/>
      <c r="FV59" s="46"/>
      <c r="FW59" s="47"/>
      <c r="FX59" s="88"/>
      <c r="FY59" s="89"/>
      <c r="FZ59" s="90"/>
      <c r="GA59" s="91"/>
      <c r="GB59" s="45"/>
      <c r="GC59" s="46"/>
      <c r="GD59" s="47"/>
      <c r="GE59" s="88"/>
      <c r="GF59" s="89"/>
      <c r="GG59" s="90"/>
      <c r="GH59" s="91"/>
      <c r="GI59" s="45"/>
      <c r="GJ59" s="46"/>
      <c r="GK59" s="47"/>
      <c r="GL59" s="88"/>
      <c r="GM59" s="89"/>
      <c r="GN59" s="90"/>
      <c r="GO59" s="91"/>
      <c r="GP59" s="45"/>
      <c r="GQ59" s="46"/>
      <c r="GR59" s="47"/>
      <c r="GS59" s="88"/>
      <c r="GT59" s="89"/>
      <c r="GU59" s="90"/>
      <c r="GV59" s="91"/>
      <c r="GW59" s="45"/>
      <c r="GX59" s="46"/>
      <c r="GY59" s="47"/>
      <c r="GZ59" s="88"/>
      <c r="HA59" s="89"/>
      <c r="HB59" s="90"/>
      <c r="HC59" s="91"/>
      <c r="HD59" s="45"/>
      <c r="HE59" s="46"/>
      <c r="HF59" s="47"/>
      <c r="HG59" s="88"/>
      <c r="HH59" s="89"/>
      <c r="HI59" s="90"/>
      <c r="HJ59" s="91"/>
      <c r="HK59" s="45"/>
      <c r="HL59" s="46"/>
      <c r="HM59" s="47"/>
      <c r="HN59" s="88"/>
      <c r="HO59" s="89"/>
      <c r="HP59" s="90"/>
      <c r="HQ59" s="91"/>
      <c r="HR59" s="45"/>
      <c r="HS59" s="46"/>
      <c r="HT59" s="47"/>
      <c r="HU59" s="88"/>
    </row>
    <row r="60" spans="1:229" x14ac:dyDescent="0.25">
      <c r="H60" s="81"/>
      <c r="I60" s="82"/>
      <c r="J60" s="83"/>
      <c r="K60" s="84"/>
      <c r="L60" s="85"/>
      <c r="M60" s="86"/>
      <c r="N60" s="86"/>
      <c r="O60" s="81"/>
      <c r="P60" s="82"/>
      <c r="Q60" s="83"/>
      <c r="R60" s="84"/>
      <c r="S60" s="85"/>
      <c r="T60" s="86"/>
      <c r="U60" s="86"/>
      <c r="V60" s="81"/>
      <c r="W60" s="82"/>
      <c r="X60" s="83"/>
      <c r="Y60" s="84"/>
      <c r="Z60" s="85"/>
      <c r="AA60" s="86"/>
      <c r="AB60" s="86"/>
      <c r="AC60" s="81"/>
      <c r="AD60" s="82"/>
      <c r="AE60" s="83"/>
      <c r="AF60" s="84"/>
      <c r="AG60" s="85"/>
      <c r="AH60" s="86"/>
      <c r="AI60" s="86"/>
      <c r="AJ60" s="81"/>
      <c r="AK60" s="82"/>
      <c r="AL60" s="83"/>
      <c r="AM60" s="84"/>
      <c r="AN60" s="85"/>
      <c r="AO60" s="86"/>
      <c r="AP60" s="86"/>
      <c r="AQ60" s="87"/>
      <c r="AR60" s="45"/>
      <c r="AS60" s="46"/>
      <c r="AT60" s="47"/>
      <c r="AU60" s="88"/>
      <c r="AV60" s="89"/>
      <c r="AW60" s="90"/>
      <c r="AX60" s="91"/>
      <c r="AY60" s="45"/>
      <c r="AZ60" s="46"/>
      <c r="BA60" s="47"/>
      <c r="BB60" s="88"/>
      <c r="BC60" s="89"/>
      <c r="BD60" s="90"/>
      <c r="BE60" s="91"/>
      <c r="BF60" s="45"/>
      <c r="BG60" s="46"/>
      <c r="BH60" s="47"/>
      <c r="BI60" s="88"/>
      <c r="BJ60" s="89"/>
      <c r="BK60" s="90"/>
      <c r="BL60" s="91"/>
      <c r="BM60" s="45"/>
      <c r="BN60" s="46"/>
      <c r="BO60" s="47"/>
      <c r="BP60" s="88"/>
      <c r="BQ60" s="89"/>
      <c r="BR60" s="90"/>
      <c r="BS60" s="91"/>
      <c r="BT60" s="45"/>
      <c r="BU60" s="46"/>
      <c r="BV60" s="47"/>
      <c r="BW60" s="88"/>
      <c r="BX60" s="89"/>
      <c r="BY60" s="90"/>
      <c r="BZ60" s="91"/>
      <c r="CA60" s="45"/>
      <c r="CB60" s="46"/>
      <c r="CC60" s="47"/>
      <c r="CD60" s="88"/>
      <c r="CE60" s="89"/>
      <c r="CF60" s="90"/>
      <c r="CG60" s="91"/>
      <c r="CH60" s="45"/>
      <c r="CI60" s="46"/>
      <c r="CJ60" s="47"/>
      <c r="CK60" s="88"/>
      <c r="CL60" s="89"/>
      <c r="CM60" s="90"/>
      <c r="CN60" s="91"/>
      <c r="CO60" s="45"/>
      <c r="CP60" s="46"/>
      <c r="CQ60" s="47"/>
      <c r="CR60" s="88"/>
      <c r="CS60" s="89"/>
      <c r="CT60" s="90"/>
      <c r="CU60" s="91"/>
      <c r="CV60" s="45"/>
      <c r="CW60" s="46"/>
      <c r="CX60" s="47"/>
      <c r="CY60" s="88"/>
      <c r="CZ60" s="89"/>
      <c r="DA60" s="90"/>
      <c r="DB60" s="91"/>
      <c r="DC60" s="45"/>
      <c r="DD60" s="46"/>
      <c r="DE60" s="47"/>
      <c r="DF60" s="88"/>
      <c r="DG60" s="89"/>
      <c r="DH60" s="90"/>
      <c r="DI60" s="91"/>
      <c r="DJ60" s="45"/>
      <c r="DK60" s="46"/>
      <c r="DL60" s="47"/>
      <c r="DM60" s="88"/>
      <c r="DN60" s="89"/>
      <c r="DO60" s="90"/>
      <c r="DP60" s="91"/>
      <c r="DQ60" s="45"/>
      <c r="DR60" s="46"/>
      <c r="DS60" s="47"/>
      <c r="DT60" s="88"/>
      <c r="DU60" s="89"/>
      <c r="DV60" s="90"/>
      <c r="DW60" s="91"/>
      <c r="DX60" s="45"/>
      <c r="DY60" s="46"/>
      <c r="DZ60" s="47"/>
      <c r="EA60" s="88"/>
      <c r="EB60" s="89"/>
      <c r="EC60" s="90"/>
      <c r="ED60" s="91"/>
      <c r="EE60" s="45"/>
      <c r="EF60" s="46"/>
      <c r="EG60" s="47"/>
      <c r="EH60" s="88"/>
      <c r="EI60" s="89"/>
      <c r="EJ60" s="90"/>
      <c r="EK60" s="91"/>
      <c r="EL60" s="45"/>
      <c r="EM60" s="46"/>
      <c r="EN60" s="47"/>
      <c r="EO60" s="88"/>
      <c r="EP60" s="89"/>
      <c r="EQ60" s="90"/>
      <c r="ER60" s="91"/>
      <c r="ES60" s="45"/>
      <c r="ET60" s="46"/>
      <c r="EU60" s="47"/>
      <c r="EV60" s="88"/>
      <c r="EW60" s="89"/>
      <c r="EX60" s="90"/>
      <c r="EY60" s="91"/>
      <c r="EZ60" s="45"/>
      <c r="FA60" s="46"/>
      <c r="FB60" s="47"/>
      <c r="FC60" s="88"/>
      <c r="FD60" s="89"/>
      <c r="FE60" s="90"/>
      <c r="FF60" s="91"/>
      <c r="FG60" s="45"/>
      <c r="FH60" s="46"/>
      <c r="FI60" s="47"/>
      <c r="FJ60" s="88"/>
      <c r="FK60" s="89"/>
      <c r="FL60" s="90"/>
      <c r="FM60" s="91"/>
      <c r="FN60" s="45"/>
      <c r="FO60" s="46"/>
      <c r="FP60" s="47"/>
      <c r="FQ60" s="88"/>
      <c r="FR60" s="89"/>
      <c r="FS60" s="90"/>
      <c r="FT60" s="91"/>
      <c r="FU60" s="45"/>
      <c r="FV60" s="46"/>
      <c r="FW60" s="47"/>
      <c r="FX60" s="88"/>
      <c r="FY60" s="89"/>
      <c r="FZ60" s="90"/>
      <c r="GA60" s="91"/>
      <c r="GB60" s="45"/>
      <c r="GC60" s="46"/>
      <c r="GD60" s="47"/>
      <c r="GE60" s="88"/>
      <c r="GF60" s="89"/>
      <c r="GG60" s="90"/>
      <c r="GH60" s="91"/>
      <c r="GI60" s="45"/>
      <c r="GJ60" s="46"/>
      <c r="GK60" s="47"/>
      <c r="GL60" s="88"/>
      <c r="GM60" s="89"/>
      <c r="GN60" s="90"/>
      <c r="GO60" s="91"/>
      <c r="GP60" s="45"/>
      <c r="GQ60" s="46"/>
      <c r="GR60" s="47"/>
      <c r="GS60" s="88"/>
      <c r="GT60" s="89"/>
      <c r="GU60" s="90"/>
      <c r="GV60" s="91"/>
      <c r="GW60" s="45"/>
      <c r="GX60" s="46"/>
      <c r="GY60" s="47"/>
      <c r="GZ60" s="88"/>
      <c r="HA60" s="89"/>
      <c r="HB60" s="90"/>
      <c r="HC60" s="91"/>
      <c r="HD60" s="45"/>
      <c r="HE60" s="46"/>
      <c r="HF60" s="47"/>
      <c r="HG60" s="88"/>
      <c r="HH60" s="89"/>
      <c r="HI60" s="90"/>
      <c r="HJ60" s="91"/>
      <c r="HK60" s="45"/>
      <c r="HL60" s="46"/>
      <c r="HM60" s="47"/>
      <c r="HN60" s="88"/>
      <c r="HO60" s="89"/>
      <c r="HP60" s="90"/>
      <c r="HQ60" s="91"/>
      <c r="HR60" s="45"/>
      <c r="HS60" s="46"/>
      <c r="HT60" s="47"/>
      <c r="HU60" s="88"/>
    </row>
    <row r="61" spans="1:229" x14ac:dyDescent="0.25">
      <c r="H61" s="81"/>
      <c r="I61" s="82"/>
      <c r="J61" s="83"/>
      <c r="K61" s="84"/>
      <c r="L61" s="85"/>
      <c r="M61" s="86"/>
      <c r="N61" s="86"/>
      <c r="O61" s="81"/>
      <c r="P61" s="82"/>
      <c r="Q61" s="83"/>
      <c r="R61" s="84"/>
      <c r="S61" s="85"/>
      <c r="T61" s="86"/>
      <c r="U61" s="86"/>
      <c r="V61" s="81"/>
      <c r="W61" s="82"/>
      <c r="X61" s="83"/>
      <c r="Y61" s="84"/>
      <c r="Z61" s="85"/>
      <c r="AA61" s="86"/>
      <c r="AB61" s="86"/>
      <c r="AC61" s="81"/>
      <c r="AD61" s="82"/>
      <c r="AE61" s="83"/>
      <c r="AF61" s="84"/>
      <c r="AG61" s="85"/>
      <c r="AH61" s="86"/>
      <c r="AI61" s="86"/>
      <c r="AJ61" s="81"/>
      <c r="AK61" s="82"/>
      <c r="AL61" s="83"/>
      <c r="AM61" s="84"/>
      <c r="AN61" s="85"/>
      <c r="AO61" s="86"/>
      <c r="AP61" s="86"/>
      <c r="AQ61" s="87"/>
      <c r="AR61" s="45"/>
      <c r="AS61" s="46"/>
      <c r="AT61" s="47"/>
      <c r="AU61" s="88"/>
      <c r="AV61" s="89"/>
      <c r="AW61" s="90"/>
      <c r="AX61" s="91"/>
      <c r="AY61" s="45"/>
      <c r="AZ61" s="46"/>
      <c r="BA61" s="47"/>
      <c r="BB61" s="88"/>
      <c r="BC61" s="89"/>
      <c r="BD61" s="90"/>
      <c r="BE61" s="91"/>
      <c r="BF61" s="45"/>
      <c r="BG61" s="46"/>
      <c r="BH61" s="47"/>
      <c r="BI61" s="88"/>
      <c r="BJ61" s="89"/>
      <c r="BK61" s="90"/>
      <c r="BL61" s="91"/>
      <c r="BM61" s="45"/>
      <c r="BN61" s="46"/>
      <c r="BO61" s="47"/>
      <c r="BP61" s="88"/>
      <c r="BQ61" s="89"/>
      <c r="BR61" s="90"/>
      <c r="BS61" s="91"/>
      <c r="BT61" s="45"/>
      <c r="BU61" s="46"/>
      <c r="BV61" s="47"/>
      <c r="BW61" s="88"/>
      <c r="BX61" s="89"/>
      <c r="BY61" s="90"/>
      <c r="BZ61" s="91"/>
      <c r="CA61" s="45"/>
      <c r="CB61" s="46"/>
      <c r="CC61" s="47"/>
      <c r="CD61" s="88"/>
      <c r="CE61" s="89"/>
      <c r="CF61" s="90"/>
      <c r="CG61" s="91"/>
      <c r="CH61" s="45"/>
      <c r="CI61" s="46"/>
      <c r="CJ61" s="47"/>
      <c r="CK61" s="88"/>
      <c r="CL61" s="89"/>
      <c r="CM61" s="90"/>
      <c r="CN61" s="91"/>
      <c r="CO61" s="45"/>
      <c r="CP61" s="46"/>
      <c r="CQ61" s="47"/>
      <c r="CR61" s="88"/>
      <c r="CS61" s="89"/>
      <c r="CT61" s="90"/>
      <c r="CU61" s="91"/>
      <c r="CV61" s="45"/>
      <c r="CW61" s="46"/>
      <c r="CX61" s="47"/>
      <c r="CY61" s="88"/>
      <c r="CZ61" s="89"/>
      <c r="DA61" s="90"/>
      <c r="DB61" s="91"/>
      <c r="DC61" s="45"/>
      <c r="DD61" s="46"/>
      <c r="DE61" s="47"/>
      <c r="DF61" s="88"/>
      <c r="DG61" s="89"/>
      <c r="DH61" s="90"/>
      <c r="DI61" s="91"/>
      <c r="DJ61" s="45"/>
      <c r="DK61" s="46"/>
      <c r="DL61" s="47"/>
      <c r="DM61" s="88"/>
      <c r="DN61" s="89"/>
      <c r="DO61" s="90"/>
      <c r="DP61" s="91"/>
      <c r="DQ61" s="45"/>
      <c r="DR61" s="46"/>
      <c r="DS61" s="47"/>
      <c r="DT61" s="88"/>
      <c r="DU61" s="89"/>
      <c r="DV61" s="90"/>
      <c r="DW61" s="91"/>
      <c r="DX61" s="45"/>
      <c r="DY61" s="46"/>
      <c r="DZ61" s="47"/>
      <c r="EA61" s="88"/>
      <c r="EB61" s="89"/>
      <c r="EC61" s="90"/>
      <c r="ED61" s="91"/>
      <c r="EE61" s="45"/>
      <c r="EF61" s="46"/>
      <c r="EG61" s="47"/>
      <c r="EH61" s="88"/>
      <c r="EI61" s="89"/>
      <c r="EJ61" s="90"/>
      <c r="EK61" s="91"/>
      <c r="EL61" s="45"/>
      <c r="EM61" s="46"/>
      <c r="EN61" s="47"/>
      <c r="EO61" s="88"/>
      <c r="EP61" s="89"/>
      <c r="EQ61" s="90"/>
      <c r="ER61" s="91"/>
      <c r="ES61" s="45"/>
      <c r="ET61" s="46"/>
      <c r="EU61" s="47"/>
      <c r="EV61" s="88"/>
      <c r="EW61" s="89"/>
      <c r="EX61" s="90"/>
      <c r="EY61" s="91"/>
      <c r="EZ61" s="45"/>
      <c r="FA61" s="46"/>
      <c r="FB61" s="47"/>
      <c r="FC61" s="88"/>
      <c r="FD61" s="89"/>
      <c r="FE61" s="90"/>
      <c r="FF61" s="91"/>
      <c r="FG61" s="45"/>
      <c r="FH61" s="46"/>
      <c r="FI61" s="47"/>
      <c r="FJ61" s="88"/>
      <c r="FK61" s="89"/>
      <c r="FL61" s="90"/>
      <c r="FM61" s="91"/>
      <c r="FN61" s="45"/>
      <c r="FO61" s="46"/>
      <c r="FP61" s="47"/>
      <c r="FQ61" s="88"/>
      <c r="FR61" s="89"/>
      <c r="FS61" s="90"/>
      <c r="FT61" s="91"/>
      <c r="FU61" s="45"/>
      <c r="FV61" s="46"/>
      <c r="FW61" s="47"/>
      <c r="FX61" s="88"/>
      <c r="FY61" s="89"/>
      <c r="FZ61" s="90"/>
      <c r="GA61" s="91"/>
      <c r="GB61" s="45"/>
      <c r="GC61" s="46"/>
      <c r="GD61" s="47"/>
      <c r="GE61" s="88"/>
      <c r="GF61" s="89"/>
      <c r="GG61" s="90"/>
      <c r="GH61" s="91"/>
      <c r="GI61" s="45"/>
      <c r="GJ61" s="46"/>
      <c r="GK61" s="47"/>
      <c r="GL61" s="88"/>
      <c r="GM61" s="89"/>
      <c r="GN61" s="90"/>
      <c r="GO61" s="91"/>
      <c r="GP61" s="45"/>
      <c r="GQ61" s="46"/>
      <c r="GR61" s="47"/>
      <c r="GS61" s="88"/>
      <c r="GT61" s="89"/>
      <c r="GU61" s="90"/>
      <c r="GV61" s="91"/>
      <c r="GW61" s="45"/>
      <c r="GX61" s="46"/>
      <c r="GY61" s="47"/>
      <c r="GZ61" s="88"/>
      <c r="HA61" s="89"/>
      <c r="HB61" s="90"/>
      <c r="HC61" s="91"/>
      <c r="HD61" s="45"/>
      <c r="HE61" s="46"/>
      <c r="HF61" s="47"/>
      <c r="HG61" s="88"/>
      <c r="HH61" s="89"/>
      <c r="HI61" s="90"/>
      <c r="HJ61" s="91"/>
      <c r="HK61" s="45"/>
      <c r="HL61" s="46"/>
      <c r="HM61" s="47"/>
      <c r="HN61" s="88"/>
      <c r="HO61" s="89"/>
      <c r="HP61" s="90"/>
      <c r="HQ61" s="91"/>
      <c r="HR61" s="45"/>
      <c r="HS61" s="46"/>
      <c r="HT61" s="47"/>
      <c r="HU61" s="88"/>
    </row>
    <row r="62" spans="1:229" x14ac:dyDescent="0.25">
      <c r="B62" s="80"/>
      <c r="H62" s="81"/>
      <c r="I62" s="82"/>
      <c r="J62" s="83"/>
      <c r="K62" s="84"/>
      <c r="L62" s="85"/>
      <c r="M62" s="86"/>
      <c r="N62" s="86"/>
      <c r="O62" s="81"/>
      <c r="P62" s="82"/>
      <c r="Q62" s="83"/>
      <c r="R62" s="84"/>
      <c r="S62" s="85"/>
      <c r="T62" s="86"/>
      <c r="U62" s="86"/>
      <c r="V62" s="81"/>
      <c r="W62" s="82"/>
      <c r="X62" s="83"/>
      <c r="Y62" s="84"/>
      <c r="Z62" s="85"/>
      <c r="AA62" s="86"/>
      <c r="AB62" s="86"/>
      <c r="AC62" s="81"/>
      <c r="AD62" s="82"/>
      <c r="AE62" s="83"/>
      <c r="AF62" s="84"/>
      <c r="AG62" s="85"/>
      <c r="AH62" s="86"/>
      <c r="AI62" s="86"/>
      <c r="AJ62" s="81"/>
      <c r="AK62" s="82"/>
      <c r="AL62" s="83"/>
      <c r="AM62" s="84"/>
      <c r="AN62" s="85"/>
      <c r="AO62" s="86"/>
      <c r="AP62" s="86"/>
      <c r="AQ62" s="87"/>
      <c r="AR62" s="45"/>
      <c r="AS62" s="46"/>
      <c r="AT62" s="47"/>
      <c r="AU62" s="88"/>
      <c r="AV62" s="89"/>
      <c r="AW62" s="90"/>
      <c r="AX62" s="91"/>
      <c r="AY62" s="45"/>
      <c r="AZ62" s="46"/>
      <c r="BA62" s="47"/>
      <c r="BB62" s="88"/>
      <c r="BC62" s="89"/>
      <c r="BD62" s="90"/>
      <c r="BE62" s="91"/>
      <c r="BF62" s="45"/>
      <c r="BG62" s="46"/>
      <c r="BH62" s="47"/>
      <c r="BI62" s="88"/>
      <c r="BJ62" s="89"/>
      <c r="BK62" s="90"/>
      <c r="BL62" s="91"/>
      <c r="BM62" s="45"/>
      <c r="BN62" s="46"/>
      <c r="BO62" s="47"/>
      <c r="BP62" s="88"/>
      <c r="BQ62" s="89"/>
      <c r="BR62" s="90"/>
      <c r="BS62" s="91"/>
      <c r="BT62" s="45"/>
      <c r="BU62" s="46"/>
      <c r="BV62" s="47"/>
      <c r="BW62" s="88"/>
      <c r="BX62" s="89"/>
      <c r="BY62" s="90"/>
      <c r="BZ62" s="91"/>
      <c r="CA62" s="45"/>
      <c r="CB62" s="46"/>
      <c r="CC62" s="47"/>
      <c r="CD62" s="88"/>
      <c r="CE62" s="89"/>
      <c r="CF62" s="90"/>
      <c r="CG62" s="91"/>
      <c r="CH62" s="45"/>
      <c r="CI62" s="46"/>
      <c r="CJ62" s="47"/>
      <c r="CK62" s="88"/>
      <c r="CL62" s="89"/>
      <c r="CM62" s="90"/>
      <c r="CN62" s="91"/>
      <c r="CO62" s="45"/>
      <c r="CP62" s="46"/>
      <c r="CQ62" s="47"/>
      <c r="CR62" s="88"/>
      <c r="CS62" s="89"/>
      <c r="CT62" s="90"/>
      <c r="CU62" s="91"/>
      <c r="CV62" s="45"/>
      <c r="CW62" s="46"/>
      <c r="CX62" s="47"/>
      <c r="CY62" s="88"/>
      <c r="CZ62" s="89"/>
      <c r="DA62" s="90"/>
      <c r="DB62" s="91"/>
      <c r="DC62" s="45"/>
      <c r="DD62" s="46"/>
      <c r="DE62" s="47"/>
      <c r="DF62" s="88"/>
      <c r="DG62" s="89"/>
      <c r="DH62" s="90"/>
      <c r="DI62" s="91"/>
      <c r="DJ62" s="45"/>
      <c r="DK62" s="46"/>
      <c r="DL62" s="47"/>
      <c r="DM62" s="88"/>
      <c r="DN62" s="89"/>
      <c r="DO62" s="90"/>
      <c r="DP62" s="91"/>
      <c r="DQ62" s="45"/>
      <c r="DR62" s="46"/>
      <c r="DS62" s="47"/>
      <c r="DT62" s="88"/>
      <c r="DU62" s="89"/>
      <c r="DV62" s="90"/>
      <c r="DW62" s="91"/>
      <c r="DX62" s="45"/>
      <c r="DY62" s="46"/>
      <c r="DZ62" s="47"/>
      <c r="EA62" s="88"/>
      <c r="EB62" s="89"/>
      <c r="EC62" s="90"/>
      <c r="ED62" s="91"/>
      <c r="EE62" s="45"/>
      <c r="EF62" s="46"/>
      <c r="EG62" s="47"/>
      <c r="EH62" s="88"/>
      <c r="EI62" s="89"/>
      <c r="EJ62" s="90"/>
      <c r="EK62" s="91"/>
      <c r="EL62" s="45"/>
      <c r="EM62" s="46"/>
      <c r="EN62" s="47"/>
      <c r="EO62" s="88"/>
      <c r="EP62" s="89"/>
      <c r="EQ62" s="90"/>
      <c r="ER62" s="91"/>
      <c r="ES62" s="45"/>
      <c r="ET62" s="46"/>
      <c r="EU62" s="47"/>
      <c r="EV62" s="88"/>
      <c r="EW62" s="89"/>
      <c r="EX62" s="90"/>
      <c r="EY62" s="91"/>
      <c r="EZ62" s="45"/>
      <c r="FA62" s="46"/>
      <c r="FB62" s="47"/>
      <c r="FC62" s="88"/>
      <c r="FD62" s="89"/>
      <c r="FE62" s="90"/>
      <c r="FF62" s="91"/>
      <c r="FG62" s="45"/>
      <c r="FH62" s="46"/>
      <c r="FI62" s="47"/>
      <c r="FJ62" s="88"/>
      <c r="FK62" s="89"/>
      <c r="FL62" s="90"/>
      <c r="FM62" s="91"/>
      <c r="FN62" s="45"/>
      <c r="FO62" s="46"/>
      <c r="FP62" s="47"/>
      <c r="FQ62" s="88"/>
      <c r="FR62" s="89"/>
      <c r="FS62" s="90"/>
      <c r="FT62" s="91"/>
      <c r="FU62" s="45"/>
      <c r="FV62" s="46"/>
      <c r="FW62" s="47"/>
      <c r="FX62" s="88"/>
      <c r="FY62" s="89"/>
      <c r="FZ62" s="90"/>
      <c r="GA62" s="91"/>
      <c r="GB62" s="45"/>
      <c r="GC62" s="46"/>
      <c r="GD62" s="47"/>
      <c r="GE62" s="88"/>
      <c r="GF62" s="89"/>
      <c r="GG62" s="90"/>
      <c r="GH62" s="91"/>
      <c r="GI62" s="45"/>
      <c r="GJ62" s="46"/>
      <c r="GK62" s="47"/>
      <c r="GL62" s="88"/>
      <c r="GM62" s="89"/>
      <c r="GN62" s="90"/>
      <c r="GO62" s="91"/>
      <c r="GP62" s="45"/>
      <c r="GQ62" s="46"/>
      <c r="GR62" s="47"/>
      <c r="GS62" s="88"/>
      <c r="GT62" s="89"/>
      <c r="GU62" s="90"/>
      <c r="GV62" s="91"/>
      <c r="GW62" s="45"/>
      <c r="GX62" s="46"/>
      <c r="GY62" s="47"/>
      <c r="GZ62" s="88"/>
      <c r="HA62" s="89"/>
      <c r="HB62" s="90"/>
      <c r="HC62" s="91"/>
      <c r="HD62" s="45"/>
      <c r="HE62" s="46"/>
      <c r="HF62" s="47"/>
      <c r="HG62" s="88"/>
      <c r="HH62" s="89"/>
      <c r="HI62" s="90"/>
      <c r="HJ62" s="91"/>
      <c r="HK62" s="45"/>
      <c r="HL62" s="46"/>
      <c r="HM62" s="47"/>
      <c r="HN62" s="88"/>
      <c r="HO62" s="89"/>
      <c r="HP62" s="90"/>
      <c r="HQ62" s="91"/>
      <c r="HR62" s="45"/>
      <c r="HS62" s="46"/>
      <c r="HT62" s="47"/>
      <c r="HU62" s="88"/>
    </row>
    <row r="63" spans="1:229" x14ac:dyDescent="0.25">
      <c r="H63" s="81"/>
      <c r="I63" s="82"/>
      <c r="J63" s="83"/>
      <c r="K63" s="84"/>
      <c r="L63" s="85"/>
      <c r="M63" s="86"/>
      <c r="N63" s="86"/>
      <c r="O63" s="81"/>
      <c r="P63" s="82"/>
      <c r="Q63" s="83"/>
      <c r="R63" s="84"/>
      <c r="S63" s="85"/>
      <c r="T63" s="86"/>
      <c r="U63" s="86"/>
      <c r="V63" s="81"/>
      <c r="W63" s="82"/>
      <c r="X63" s="83"/>
      <c r="Y63" s="84"/>
      <c r="Z63" s="85"/>
      <c r="AA63" s="86"/>
      <c r="AB63" s="86"/>
      <c r="AC63" s="81"/>
      <c r="AD63" s="82"/>
      <c r="AE63" s="83"/>
      <c r="AF63" s="84"/>
      <c r="AG63" s="85"/>
      <c r="AH63" s="86"/>
      <c r="AI63" s="86"/>
      <c r="AJ63" s="81"/>
      <c r="AK63" s="82"/>
      <c r="AL63" s="83"/>
      <c r="AM63" s="84"/>
      <c r="AN63" s="85"/>
      <c r="AO63" s="86"/>
      <c r="AP63" s="86"/>
      <c r="AQ63" s="87"/>
      <c r="AR63" s="45"/>
      <c r="AS63" s="46"/>
      <c r="AT63" s="47"/>
      <c r="AU63" s="88"/>
      <c r="AV63" s="89"/>
      <c r="AW63" s="90"/>
      <c r="AX63" s="91"/>
      <c r="AY63" s="45"/>
      <c r="AZ63" s="46"/>
      <c r="BA63" s="47"/>
      <c r="BB63" s="88"/>
      <c r="BC63" s="89"/>
      <c r="BD63" s="90"/>
      <c r="BE63" s="91"/>
      <c r="BF63" s="45"/>
      <c r="BG63" s="46"/>
      <c r="BH63" s="47"/>
      <c r="BI63" s="88"/>
      <c r="BJ63" s="89"/>
      <c r="BK63" s="90"/>
      <c r="BL63" s="91"/>
      <c r="BM63" s="45"/>
      <c r="BN63" s="46"/>
      <c r="BO63" s="47"/>
      <c r="BP63" s="88"/>
      <c r="BQ63" s="89"/>
      <c r="BR63" s="90"/>
      <c r="BS63" s="91"/>
      <c r="BT63" s="45"/>
      <c r="BU63" s="46"/>
      <c r="BV63" s="47"/>
      <c r="BW63" s="88"/>
      <c r="BX63" s="89"/>
      <c r="BY63" s="90"/>
      <c r="BZ63" s="91"/>
      <c r="CA63" s="45"/>
      <c r="CB63" s="46"/>
      <c r="CC63" s="47"/>
      <c r="CD63" s="88"/>
      <c r="CE63" s="89"/>
      <c r="CF63" s="90"/>
      <c r="CG63" s="91"/>
      <c r="CH63" s="45"/>
      <c r="CI63" s="46"/>
      <c r="CJ63" s="47"/>
      <c r="CK63" s="88"/>
      <c r="CL63" s="89"/>
      <c r="CM63" s="90"/>
      <c r="CN63" s="91"/>
      <c r="CO63" s="45"/>
      <c r="CP63" s="46"/>
      <c r="CQ63" s="47"/>
      <c r="CR63" s="88"/>
      <c r="CS63" s="89"/>
      <c r="CT63" s="90"/>
      <c r="CU63" s="91"/>
      <c r="CV63" s="45"/>
      <c r="CW63" s="46"/>
      <c r="CX63" s="47"/>
      <c r="CY63" s="88"/>
      <c r="CZ63" s="89"/>
      <c r="DA63" s="90"/>
      <c r="DB63" s="91"/>
      <c r="DC63" s="45"/>
      <c r="DD63" s="46"/>
      <c r="DE63" s="47"/>
      <c r="DF63" s="88"/>
      <c r="DG63" s="89"/>
      <c r="DH63" s="90"/>
      <c r="DI63" s="91"/>
      <c r="DJ63" s="45"/>
      <c r="DK63" s="46"/>
      <c r="DL63" s="47"/>
      <c r="DM63" s="88"/>
      <c r="DN63" s="89"/>
      <c r="DO63" s="90"/>
      <c r="DP63" s="91"/>
      <c r="DQ63" s="45"/>
      <c r="DR63" s="46"/>
      <c r="DS63" s="47"/>
      <c r="DT63" s="88"/>
      <c r="DU63" s="89"/>
      <c r="DV63" s="90"/>
      <c r="DW63" s="91"/>
      <c r="DX63" s="45"/>
      <c r="DY63" s="46"/>
      <c r="DZ63" s="47"/>
      <c r="EA63" s="88"/>
      <c r="EB63" s="89"/>
      <c r="EC63" s="90"/>
      <c r="ED63" s="91"/>
      <c r="EE63" s="45"/>
      <c r="EF63" s="46"/>
      <c r="EG63" s="47"/>
      <c r="EH63" s="88"/>
      <c r="EI63" s="89"/>
      <c r="EJ63" s="90"/>
      <c r="EK63" s="91"/>
      <c r="EL63" s="45"/>
      <c r="EM63" s="46"/>
      <c r="EN63" s="47"/>
      <c r="EO63" s="88"/>
      <c r="EP63" s="89"/>
      <c r="EQ63" s="90"/>
      <c r="ER63" s="91"/>
      <c r="ES63" s="45"/>
      <c r="ET63" s="46"/>
      <c r="EU63" s="47"/>
      <c r="EV63" s="88"/>
      <c r="EW63" s="89"/>
      <c r="EX63" s="90"/>
      <c r="EY63" s="91"/>
      <c r="EZ63" s="45"/>
      <c r="FA63" s="46"/>
      <c r="FB63" s="47"/>
      <c r="FC63" s="88"/>
      <c r="FD63" s="89"/>
      <c r="FE63" s="90"/>
      <c r="FF63" s="91"/>
      <c r="FG63" s="45"/>
      <c r="FH63" s="46"/>
      <c r="FI63" s="47"/>
      <c r="FJ63" s="88"/>
      <c r="FK63" s="89"/>
      <c r="FL63" s="90"/>
      <c r="FM63" s="91"/>
      <c r="FN63" s="45"/>
      <c r="FO63" s="46"/>
      <c r="FP63" s="47"/>
      <c r="FQ63" s="88"/>
      <c r="FR63" s="89"/>
      <c r="FS63" s="90"/>
      <c r="FT63" s="91"/>
      <c r="FU63" s="45"/>
      <c r="FV63" s="46"/>
      <c r="FW63" s="47"/>
      <c r="FX63" s="88"/>
      <c r="FY63" s="89"/>
      <c r="FZ63" s="90"/>
      <c r="GA63" s="91"/>
      <c r="GB63" s="45"/>
      <c r="GC63" s="46"/>
      <c r="GD63" s="47"/>
      <c r="GE63" s="88"/>
      <c r="GF63" s="89"/>
      <c r="GG63" s="90"/>
      <c r="GH63" s="91"/>
      <c r="GI63" s="45"/>
      <c r="GJ63" s="46"/>
      <c r="GK63" s="47"/>
      <c r="GL63" s="88"/>
      <c r="GM63" s="89"/>
      <c r="GN63" s="90"/>
      <c r="GO63" s="91"/>
      <c r="GP63" s="45"/>
      <c r="GQ63" s="46"/>
      <c r="GR63" s="47"/>
      <c r="GS63" s="88"/>
      <c r="GT63" s="89"/>
      <c r="GU63" s="90"/>
      <c r="GV63" s="91"/>
      <c r="GW63" s="45"/>
      <c r="GX63" s="46"/>
      <c r="GY63" s="47"/>
      <c r="GZ63" s="88"/>
      <c r="HA63" s="89"/>
      <c r="HB63" s="90"/>
      <c r="HC63" s="91"/>
      <c r="HD63" s="45"/>
      <c r="HE63" s="46"/>
      <c r="HF63" s="47"/>
      <c r="HG63" s="88"/>
      <c r="HH63" s="89"/>
      <c r="HI63" s="90"/>
      <c r="HJ63" s="91"/>
      <c r="HK63" s="45"/>
      <c r="HL63" s="46"/>
      <c r="HM63" s="47"/>
      <c r="HN63" s="88"/>
      <c r="HO63" s="89"/>
      <c r="HP63" s="90"/>
      <c r="HQ63" s="91"/>
      <c r="HR63" s="45"/>
      <c r="HS63" s="46"/>
      <c r="HT63" s="47"/>
      <c r="HU63" s="88"/>
    </row>
    <row r="64" spans="1:229" x14ac:dyDescent="0.25">
      <c r="H64" s="81"/>
      <c r="I64" s="82"/>
      <c r="J64" s="83"/>
      <c r="K64" s="84"/>
      <c r="L64" s="85"/>
      <c r="M64" s="86"/>
      <c r="N64" s="86"/>
      <c r="O64" s="81"/>
      <c r="P64" s="82"/>
      <c r="Q64" s="83"/>
      <c r="R64" s="84"/>
      <c r="S64" s="85"/>
      <c r="T64" s="86"/>
      <c r="U64" s="86"/>
      <c r="V64" s="81"/>
      <c r="W64" s="82"/>
      <c r="X64" s="83"/>
      <c r="Y64" s="84"/>
      <c r="Z64" s="85"/>
      <c r="AA64" s="86"/>
      <c r="AB64" s="86"/>
      <c r="AC64" s="81"/>
      <c r="AD64" s="82"/>
      <c r="AE64" s="83"/>
      <c r="AF64" s="84"/>
      <c r="AG64" s="85"/>
      <c r="AH64" s="86"/>
      <c r="AI64" s="86"/>
      <c r="AJ64" s="81"/>
      <c r="AK64" s="82"/>
      <c r="AL64" s="83"/>
      <c r="AM64" s="84"/>
      <c r="AN64" s="85"/>
      <c r="AO64" s="86"/>
      <c r="AP64" s="86"/>
      <c r="AQ64" s="87"/>
      <c r="AR64" s="45"/>
      <c r="AS64" s="46"/>
      <c r="AT64" s="47"/>
      <c r="AU64" s="88"/>
      <c r="AV64" s="89"/>
      <c r="AW64" s="90"/>
      <c r="AX64" s="91"/>
      <c r="AY64" s="45"/>
      <c r="AZ64" s="46"/>
      <c r="BA64" s="47"/>
      <c r="BB64" s="88"/>
      <c r="BC64" s="89"/>
      <c r="BD64" s="90"/>
      <c r="BE64" s="91"/>
      <c r="BF64" s="45"/>
      <c r="BG64" s="46"/>
      <c r="BH64" s="47"/>
      <c r="BI64" s="88"/>
      <c r="BJ64" s="89"/>
      <c r="BK64" s="90"/>
      <c r="BL64" s="91"/>
      <c r="BM64" s="45"/>
      <c r="BN64" s="46"/>
      <c r="BO64" s="47"/>
      <c r="BP64" s="88"/>
      <c r="BQ64" s="89"/>
      <c r="BR64" s="90"/>
      <c r="BS64" s="91"/>
      <c r="BT64" s="45"/>
      <c r="BU64" s="46"/>
      <c r="BV64" s="47"/>
      <c r="BW64" s="88"/>
      <c r="BX64" s="89"/>
      <c r="BY64" s="90"/>
      <c r="BZ64" s="91"/>
      <c r="CA64" s="45"/>
      <c r="CB64" s="46"/>
      <c r="CC64" s="47"/>
      <c r="CD64" s="88"/>
      <c r="CE64" s="89"/>
      <c r="CF64" s="90"/>
      <c r="CG64" s="91"/>
      <c r="CH64" s="45"/>
      <c r="CI64" s="46"/>
      <c r="CJ64" s="47"/>
      <c r="CK64" s="88"/>
      <c r="CL64" s="89"/>
      <c r="CM64" s="90"/>
      <c r="CN64" s="91"/>
      <c r="CO64" s="45"/>
      <c r="CP64" s="46"/>
      <c r="CQ64" s="47"/>
      <c r="CR64" s="88"/>
      <c r="CS64" s="89"/>
      <c r="CT64" s="90"/>
      <c r="CU64" s="91"/>
      <c r="CV64" s="45"/>
      <c r="CW64" s="46"/>
      <c r="CX64" s="47"/>
      <c r="CY64" s="88"/>
      <c r="CZ64" s="89"/>
      <c r="DA64" s="90"/>
      <c r="DB64" s="91"/>
      <c r="DC64" s="45"/>
      <c r="DD64" s="46"/>
      <c r="DE64" s="47"/>
      <c r="DF64" s="88"/>
      <c r="DG64" s="89"/>
      <c r="DH64" s="90"/>
      <c r="DI64" s="91"/>
      <c r="DJ64" s="45"/>
      <c r="DK64" s="46"/>
      <c r="DL64" s="47"/>
      <c r="DM64" s="88"/>
      <c r="DN64" s="89"/>
      <c r="DO64" s="90"/>
      <c r="DP64" s="91"/>
      <c r="DQ64" s="45"/>
      <c r="DR64" s="46"/>
      <c r="DS64" s="47"/>
      <c r="DT64" s="88"/>
      <c r="DU64" s="89"/>
      <c r="DV64" s="90"/>
      <c r="DW64" s="91"/>
      <c r="DX64" s="45"/>
      <c r="DY64" s="46"/>
      <c r="DZ64" s="47"/>
      <c r="EA64" s="88"/>
      <c r="EB64" s="89"/>
      <c r="EC64" s="90"/>
      <c r="ED64" s="91"/>
      <c r="EE64" s="45"/>
      <c r="EF64" s="46"/>
      <c r="EG64" s="47"/>
      <c r="EH64" s="88"/>
      <c r="EI64" s="89"/>
      <c r="EJ64" s="90"/>
      <c r="EK64" s="91"/>
      <c r="EL64" s="45"/>
      <c r="EM64" s="46"/>
      <c r="EN64" s="47"/>
      <c r="EO64" s="88"/>
      <c r="EP64" s="89"/>
      <c r="EQ64" s="90"/>
      <c r="ER64" s="91"/>
      <c r="ES64" s="45"/>
      <c r="ET64" s="46"/>
      <c r="EU64" s="47"/>
      <c r="EV64" s="88"/>
      <c r="EW64" s="89"/>
      <c r="EX64" s="90"/>
      <c r="EY64" s="91"/>
      <c r="EZ64" s="45"/>
      <c r="FA64" s="46"/>
      <c r="FB64" s="47"/>
      <c r="FC64" s="88"/>
      <c r="FD64" s="89"/>
      <c r="FE64" s="90"/>
      <c r="FF64" s="91"/>
      <c r="FG64" s="45"/>
      <c r="FH64" s="46"/>
      <c r="FI64" s="47"/>
      <c r="FJ64" s="88"/>
      <c r="FK64" s="89"/>
      <c r="FL64" s="90"/>
      <c r="FM64" s="91"/>
      <c r="FN64" s="45"/>
      <c r="FO64" s="46"/>
      <c r="FP64" s="47"/>
      <c r="FQ64" s="88"/>
      <c r="FR64" s="89"/>
      <c r="FS64" s="90"/>
      <c r="FT64" s="91"/>
      <c r="FU64" s="45"/>
      <c r="FV64" s="46"/>
      <c r="FW64" s="47"/>
      <c r="FX64" s="88"/>
      <c r="FY64" s="89"/>
      <c r="FZ64" s="90"/>
      <c r="GA64" s="91"/>
      <c r="GB64" s="45"/>
      <c r="GC64" s="46"/>
      <c r="GD64" s="47"/>
      <c r="GE64" s="88"/>
      <c r="GF64" s="89"/>
      <c r="GG64" s="90"/>
      <c r="GH64" s="91"/>
      <c r="GI64" s="45"/>
      <c r="GJ64" s="46"/>
      <c r="GK64" s="47"/>
      <c r="GL64" s="88"/>
      <c r="GM64" s="89"/>
      <c r="GN64" s="90"/>
      <c r="GO64" s="91"/>
      <c r="GP64" s="45"/>
      <c r="GQ64" s="46"/>
      <c r="GR64" s="47"/>
      <c r="GS64" s="88"/>
      <c r="GT64" s="89"/>
      <c r="GU64" s="90"/>
      <c r="GV64" s="91"/>
      <c r="GW64" s="45"/>
      <c r="GX64" s="46"/>
      <c r="GY64" s="47"/>
      <c r="GZ64" s="88"/>
      <c r="HA64" s="89"/>
      <c r="HB64" s="90"/>
      <c r="HC64" s="91"/>
      <c r="HD64" s="45"/>
      <c r="HE64" s="46"/>
      <c r="HF64" s="47"/>
      <c r="HG64" s="88"/>
      <c r="HH64" s="89"/>
      <c r="HI64" s="90"/>
      <c r="HJ64" s="91"/>
      <c r="HK64" s="45"/>
      <c r="HL64" s="46"/>
      <c r="HM64" s="47"/>
      <c r="HN64" s="88"/>
      <c r="HO64" s="89"/>
      <c r="HP64" s="90"/>
      <c r="HQ64" s="91"/>
      <c r="HR64" s="45"/>
      <c r="HS64" s="46"/>
      <c r="HT64" s="47"/>
      <c r="HU64" s="88"/>
    </row>
    <row r="65" spans="8:229" x14ac:dyDescent="0.25">
      <c r="H65" s="81"/>
      <c r="I65" s="82"/>
      <c r="J65" s="83"/>
      <c r="K65" s="84"/>
      <c r="L65" s="85"/>
      <c r="M65" s="86"/>
      <c r="N65" s="86"/>
      <c r="O65" s="81"/>
      <c r="P65" s="82"/>
      <c r="Q65" s="83"/>
      <c r="R65" s="84"/>
      <c r="S65" s="85"/>
      <c r="T65" s="86"/>
      <c r="U65" s="86"/>
      <c r="V65" s="81"/>
      <c r="W65" s="82"/>
      <c r="X65" s="83"/>
      <c r="Y65" s="84"/>
      <c r="Z65" s="85"/>
      <c r="AA65" s="86"/>
      <c r="AB65" s="86"/>
      <c r="AC65" s="81"/>
      <c r="AD65" s="82"/>
      <c r="AE65" s="83"/>
      <c r="AF65" s="84"/>
      <c r="AG65" s="85"/>
      <c r="AH65" s="86"/>
      <c r="AI65" s="86"/>
      <c r="AJ65" s="81"/>
      <c r="AK65" s="82"/>
      <c r="AL65" s="83"/>
      <c r="AM65" s="84"/>
      <c r="AN65" s="85"/>
      <c r="AO65" s="86"/>
      <c r="AP65" s="86"/>
      <c r="AQ65" s="87"/>
      <c r="AR65" s="45"/>
      <c r="AS65" s="46"/>
      <c r="AT65" s="47"/>
      <c r="AU65" s="88"/>
      <c r="AV65" s="89"/>
      <c r="AW65" s="90"/>
      <c r="AX65" s="91"/>
      <c r="AY65" s="45"/>
      <c r="AZ65" s="46"/>
      <c r="BA65" s="47"/>
      <c r="BB65" s="88"/>
      <c r="BC65" s="89"/>
      <c r="BD65" s="90"/>
      <c r="BE65" s="91"/>
      <c r="BF65" s="45"/>
      <c r="BG65" s="46"/>
      <c r="BH65" s="47"/>
      <c r="BI65" s="88"/>
      <c r="BJ65" s="89"/>
      <c r="BK65" s="90"/>
      <c r="BL65" s="91"/>
      <c r="BM65" s="45"/>
      <c r="BN65" s="46"/>
      <c r="BO65" s="47"/>
      <c r="BP65" s="88"/>
      <c r="BQ65" s="89"/>
      <c r="BR65" s="90"/>
      <c r="BS65" s="91"/>
      <c r="BT65" s="45"/>
      <c r="BU65" s="46"/>
      <c r="BV65" s="47"/>
      <c r="BW65" s="88"/>
      <c r="BX65" s="89"/>
      <c r="BY65" s="90"/>
      <c r="BZ65" s="91"/>
      <c r="CA65" s="45"/>
      <c r="CB65" s="46"/>
      <c r="CC65" s="47"/>
      <c r="CD65" s="88"/>
      <c r="CE65" s="89"/>
      <c r="CF65" s="90"/>
      <c r="CG65" s="91"/>
      <c r="CH65" s="45"/>
      <c r="CI65" s="46"/>
      <c r="CJ65" s="47"/>
      <c r="CK65" s="88"/>
      <c r="CL65" s="89"/>
      <c r="CM65" s="90"/>
      <c r="CN65" s="91"/>
      <c r="CO65" s="45"/>
      <c r="CP65" s="46"/>
      <c r="CQ65" s="47"/>
      <c r="CR65" s="88"/>
      <c r="CS65" s="89"/>
      <c r="CT65" s="90"/>
      <c r="CU65" s="91"/>
      <c r="CV65" s="45"/>
      <c r="CW65" s="46"/>
      <c r="CX65" s="47"/>
      <c r="CY65" s="88"/>
      <c r="CZ65" s="89"/>
      <c r="DA65" s="90"/>
      <c r="DB65" s="91"/>
      <c r="DC65" s="45"/>
      <c r="DD65" s="46"/>
      <c r="DE65" s="47"/>
      <c r="DF65" s="88"/>
      <c r="DG65" s="89"/>
      <c r="DH65" s="90"/>
      <c r="DI65" s="91"/>
      <c r="DJ65" s="45"/>
      <c r="DK65" s="46"/>
      <c r="DL65" s="47"/>
      <c r="DM65" s="88"/>
      <c r="DN65" s="89"/>
      <c r="DO65" s="90"/>
      <c r="DP65" s="91"/>
      <c r="DQ65" s="45"/>
      <c r="DR65" s="46"/>
      <c r="DS65" s="47"/>
      <c r="DT65" s="88"/>
      <c r="DU65" s="89"/>
      <c r="DV65" s="90"/>
      <c r="DW65" s="91"/>
      <c r="DX65" s="45"/>
      <c r="DY65" s="46"/>
      <c r="DZ65" s="47"/>
      <c r="EA65" s="88"/>
      <c r="EB65" s="89"/>
      <c r="EC65" s="90"/>
      <c r="ED65" s="91"/>
      <c r="EE65" s="45"/>
      <c r="EF65" s="46"/>
      <c r="EG65" s="47"/>
      <c r="EH65" s="88"/>
      <c r="EI65" s="89"/>
      <c r="EJ65" s="90"/>
      <c r="EK65" s="91"/>
      <c r="EL65" s="45"/>
      <c r="EM65" s="46"/>
      <c r="EN65" s="47"/>
      <c r="EO65" s="88"/>
      <c r="EP65" s="89"/>
      <c r="EQ65" s="90"/>
      <c r="ER65" s="91"/>
      <c r="ES65" s="45"/>
      <c r="ET65" s="46"/>
      <c r="EU65" s="47"/>
      <c r="EV65" s="88"/>
      <c r="EW65" s="89"/>
      <c r="EX65" s="90"/>
      <c r="EY65" s="91"/>
      <c r="EZ65" s="45"/>
      <c r="FA65" s="46"/>
      <c r="FB65" s="47"/>
      <c r="FC65" s="88"/>
      <c r="FD65" s="89"/>
      <c r="FE65" s="90"/>
      <c r="FF65" s="91"/>
      <c r="FG65" s="45"/>
      <c r="FH65" s="46"/>
      <c r="FI65" s="47"/>
      <c r="FJ65" s="88"/>
      <c r="FK65" s="89"/>
      <c r="FL65" s="90"/>
      <c r="FM65" s="91"/>
      <c r="FN65" s="45"/>
      <c r="FO65" s="46"/>
      <c r="FP65" s="47"/>
      <c r="FQ65" s="88"/>
      <c r="FR65" s="89"/>
      <c r="FS65" s="90"/>
      <c r="FT65" s="91"/>
      <c r="FU65" s="45"/>
      <c r="FV65" s="46"/>
      <c r="FW65" s="47"/>
      <c r="FX65" s="88"/>
      <c r="FY65" s="89"/>
      <c r="FZ65" s="90"/>
      <c r="GA65" s="91"/>
      <c r="GB65" s="45"/>
      <c r="GC65" s="46"/>
      <c r="GD65" s="47"/>
      <c r="GE65" s="88"/>
      <c r="GF65" s="89"/>
      <c r="GG65" s="90"/>
      <c r="GH65" s="91"/>
      <c r="GI65" s="45"/>
      <c r="GJ65" s="46"/>
      <c r="GK65" s="47"/>
      <c r="GL65" s="88"/>
      <c r="GM65" s="89"/>
      <c r="GN65" s="90"/>
      <c r="GO65" s="91"/>
      <c r="GP65" s="45"/>
      <c r="GQ65" s="46"/>
      <c r="GR65" s="47"/>
      <c r="GS65" s="88"/>
      <c r="GT65" s="89"/>
      <c r="GU65" s="90"/>
      <c r="GV65" s="91"/>
      <c r="GW65" s="45"/>
      <c r="GX65" s="46"/>
      <c r="GY65" s="47"/>
      <c r="GZ65" s="88"/>
      <c r="HA65" s="89"/>
      <c r="HB65" s="90"/>
      <c r="HC65" s="91"/>
      <c r="HD65" s="45"/>
      <c r="HE65" s="46"/>
      <c r="HF65" s="47"/>
      <c r="HG65" s="88"/>
      <c r="HH65" s="89"/>
      <c r="HI65" s="90"/>
      <c r="HJ65" s="91"/>
      <c r="HK65" s="45"/>
      <c r="HL65" s="46"/>
      <c r="HM65" s="47"/>
      <c r="HN65" s="88"/>
      <c r="HO65" s="89"/>
      <c r="HP65" s="90"/>
      <c r="HQ65" s="91"/>
      <c r="HR65" s="45"/>
      <c r="HS65" s="46"/>
      <c r="HT65" s="47"/>
      <c r="HU65" s="88"/>
    </row>
    <row r="66" spans="8:229" x14ac:dyDescent="0.25">
      <c r="H66" s="81"/>
      <c r="I66" s="82"/>
      <c r="J66" s="83"/>
      <c r="K66" s="84"/>
      <c r="L66" s="85"/>
      <c r="M66" s="86"/>
      <c r="N66" s="86"/>
      <c r="O66" s="81"/>
      <c r="P66" s="82"/>
      <c r="Q66" s="83"/>
      <c r="R66" s="84"/>
      <c r="S66" s="85"/>
      <c r="T66" s="86"/>
      <c r="U66" s="86"/>
      <c r="V66" s="81"/>
      <c r="W66" s="82"/>
      <c r="X66" s="83"/>
      <c r="Y66" s="84"/>
      <c r="Z66" s="85"/>
      <c r="AA66" s="86"/>
      <c r="AB66" s="86"/>
      <c r="AC66" s="81"/>
      <c r="AD66" s="82"/>
      <c r="AE66" s="83"/>
      <c r="AF66" s="84"/>
      <c r="AG66" s="85"/>
      <c r="AH66" s="86"/>
      <c r="AI66" s="86"/>
      <c r="AJ66" s="81"/>
      <c r="AK66" s="82"/>
      <c r="AL66" s="83"/>
      <c r="AM66" s="84"/>
      <c r="AN66" s="85"/>
      <c r="AO66" s="86"/>
      <c r="AP66" s="86"/>
      <c r="AQ66" s="87"/>
      <c r="AR66" s="45"/>
      <c r="AS66" s="46"/>
      <c r="AT66" s="47"/>
      <c r="AU66" s="88"/>
      <c r="AV66" s="89"/>
      <c r="AW66" s="90"/>
      <c r="AX66" s="91"/>
      <c r="AY66" s="45"/>
      <c r="AZ66" s="46"/>
      <c r="BA66" s="47"/>
      <c r="BB66" s="88"/>
      <c r="BC66" s="89"/>
      <c r="BD66" s="90"/>
      <c r="BE66" s="91"/>
      <c r="BF66" s="45"/>
      <c r="BG66" s="46"/>
      <c r="BH66" s="47"/>
      <c r="BI66" s="88"/>
      <c r="BJ66" s="89"/>
      <c r="BK66" s="90"/>
      <c r="BL66" s="91"/>
      <c r="BM66" s="45"/>
      <c r="BN66" s="46"/>
      <c r="BO66" s="47"/>
      <c r="BP66" s="88"/>
      <c r="BQ66" s="89"/>
      <c r="BR66" s="90"/>
      <c r="BS66" s="91"/>
      <c r="BT66" s="45"/>
      <c r="BU66" s="46"/>
      <c r="BV66" s="47"/>
      <c r="BW66" s="88"/>
      <c r="BX66" s="89"/>
      <c r="BY66" s="90"/>
      <c r="BZ66" s="91"/>
      <c r="CA66" s="45"/>
      <c r="CB66" s="46"/>
      <c r="CC66" s="47"/>
      <c r="CD66" s="88"/>
      <c r="CE66" s="89"/>
      <c r="CF66" s="90"/>
      <c r="CG66" s="91"/>
      <c r="CH66" s="45"/>
      <c r="CI66" s="46"/>
      <c r="CJ66" s="47"/>
      <c r="CK66" s="88"/>
      <c r="CL66" s="89"/>
      <c r="CM66" s="90"/>
      <c r="CN66" s="91"/>
      <c r="CO66" s="45"/>
      <c r="CP66" s="46"/>
      <c r="CQ66" s="47"/>
      <c r="CR66" s="88"/>
      <c r="CS66" s="89"/>
      <c r="CT66" s="90"/>
      <c r="CU66" s="91"/>
      <c r="CV66" s="45"/>
      <c r="CW66" s="46"/>
      <c r="CX66" s="47"/>
      <c r="CY66" s="88"/>
      <c r="CZ66" s="89"/>
      <c r="DA66" s="90"/>
      <c r="DB66" s="91"/>
      <c r="DC66" s="45"/>
      <c r="DD66" s="46"/>
      <c r="DE66" s="47"/>
      <c r="DF66" s="88"/>
      <c r="DG66" s="89"/>
      <c r="DH66" s="90"/>
      <c r="DI66" s="91"/>
      <c r="DJ66" s="45"/>
      <c r="DK66" s="46"/>
      <c r="DL66" s="47"/>
      <c r="DM66" s="88"/>
      <c r="DN66" s="89"/>
      <c r="DO66" s="90"/>
      <c r="DP66" s="91"/>
      <c r="DQ66" s="45"/>
      <c r="DR66" s="46"/>
      <c r="DS66" s="47"/>
      <c r="DT66" s="88"/>
      <c r="DU66" s="89"/>
      <c r="DV66" s="90"/>
      <c r="DW66" s="91"/>
      <c r="DX66" s="45"/>
      <c r="DY66" s="46"/>
      <c r="DZ66" s="47"/>
      <c r="EA66" s="88"/>
      <c r="EB66" s="89"/>
      <c r="EC66" s="90"/>
      <c r="ED66" s="91"/>
      <c r="EE66" s="45"/>
      <c r="EF66" s="46"/>
      <c r="EG66" s="47"/>
      <c r="EH66" s="88"/>
      <c r="EI66" s="89"/>
      <c r="EJ66" s="90"/>
      <c r="EK66" s="91"/>
      <c r="EL66" s="45"/>
      <c r="EM66" s="46"/>
      <c r="EN66" s="47"/>
      <c r="EO66" s="88"/>
      <c r="EP66" s="89"/>
      <c r="EQ66" s="90"/>
      <c r="ER66" s="91"/>
      <c r="ES66" s="45"/>
      <c r="ET66" s="46"/>
      <c r="EU66" s="47"/>
      <c r="EV66" s="88"/>
      <c r="EW66" s="89"/>
      <c r="EX66" s="90"/>
      <c r="EY66" s="91"/>
      <c r="EZ66" s="45"/>
      <c r="FA66" s="46"/>
      <c r="FB66" s="47"/>
      <c r="FC66" s="88"/>
      <c r="FD66" s="89"/>
      <c r="FE66" s="90"/>
      <c r="FF66" s="91"/>
      <c r="FG66" s="45"/>
      <c r="FH66" s="46"/>
      <c r="FI66" s="47"/>
      <c r="FJ66" s="88"/>
      <c r="FK66" s="89"/>
      <c r="FL66" s="90"/>
      <c r="FM66" s="91"/>
      <c r="FN66" s="45"/>
      <c r="FO66" s="46"/>
      <c r="FP66" s="47"/>
      <c r="FQ66" s="88"/>
      <c r="FR66" s="89"/>
      <c r="FS66" s="90"/>
      <c r="FT66" s="91"/>
      <c r="FU66" s="45"/>
      <c r="FV66" s="46"/>
      <c r="FW66" s="47"/>
      <c r="FX66" s="88"/>
      <c r="FY66" s="89"/>
      <c r="FZ66" s="90"/>
      <c r="GA66" s="91"/>
      <c r="GB66" s="45"/>
      <c r="GC66" s="46"/>
      <c r="GD66" s="47"/>
      <c r="GE66" s="88"/>
      <c r="GF66" s="89"/>
      <c r="GG66" s="90"/>
      <c r="GH66" s="91"/>
      <c r="GI66" s="45"/>
      <c r="GJ66" s="46"/>
      <c r="GK66" s="47"/>
      <c r="GL66" s="88"/>
      <c r="GM66" s="89"/>
      <c r="GN66" s="90"/>
      <c r="GO66" s="91"/>
      <c r="GP66" s="45"/>
      <c r="GQ66" s="46"/>
      <c r="GR66" s="47"/>
      <c r="GS66" s="88"/>
      <c r="GT66" s="89"/>
      <c r="GU66" s="90"/>
      <c r="GV66" s="91"/>
      <c r="GW66" s="45"/>
      <c r="GX66" s="46"/>
      <c r="GY66" s="47"/>
      <c r="GZ66" s="88"/>
      <c r="HA66" s="89"/>
      <c r="HB66" s="90"/>
      <c r="HC66" s="91"/>
      <c r="HD66" s="45"/>
      <c r="HE66" s="46"/>
      <c r="HF66" s="47"/>
      <c r="HG66" s="88"/>
      <c r="HH66" s="89"/>
      <c r="HI66" s="90"/>
      <c r="HJ66" s="91"/>
      <c r="HK66" s="45"/>
      <c r="HL66" s="46"/>
      <c r="HM66" s="47"/>
      <c r="HN66" s="88"/>
      <c r="HO66" s="89"/>
      <c r="HP66" s="90"/>
      <c r="HQ66" s="91"/>
      <c r="HR66" s="45"/>
      <c r="HS66" s="46"/>
      <c r="HT66" s="47"/>
      <c r="HU66" s="88"/>
    </row>
    <row r="67" spans="8:229" x14ac:dyDescent="0.25">
      <c r="H67" s="81"/>
      <c r="I67" s="82"/>
      <c r="J67" s="83"/>
      <c r="K67" s="84"/>
      <c r="L67" s="85"/>
      <c r="M67" s="86"/>
      <c r="N67" s="86"/>
      <c r="O67" s="81"/>
      <c r="P67" s="82"/>
      <c r="Q67" s="83"/>
      <c r="R67" s="84"/>
      <c r="S67" s="85"/>
      <c r="T67" s="86"/>
      <c r="U67" s="86"/>
      <c r="V67" s="81"/>
      <c r="W67" s="82"/>
      <c r="X67" s="83"/>
      <c r="Y67" s="84"/>
      <c r="Z67" s="85"/>
      <c r="AA67" s="86"/>
      <c r="AB67" s="86"/>
      <c r="AC67" s="81"/>
      <c r="AD67" s="82"/>
      <c r="AE67" s="83"/>
      <c r="AF67" s="84"/>
      <c r="AG67" s="85"/>
      <c r="AH67" s="86"/>
      <c r="AI67" s="86"/>
      <c r="AJ67" s="81"/>
      <c r="AK67" s="82"/>
      <c r="AL67" s="83"/>
      <c r="AM67" s="84"/>
      <c r="AN67" s="85"/>
      <c r="AO67" s="86"/>
      <c r="AP67" s="86"/>
      <c r="AQ67" s="87"/>
      <c r="AR67" s="45"/>
      <c r="AS67" s="46"/>
      <c r="AT67" s="47"/>
      <c r="AU67" s="88"/>
      <c r="AV67" s="89"/>
      <c r="AW67" s="90"/>
      <c r="AX67" s="91"/>
      <c r="AY67" s="45"/>
      <c r="AZ67" s="46"/>
      <c r="BA67" s="47"/>
      <c r="BB67" s="88"/>
      <c r="BC67" s="89"/>
      <c r="BD67" s="90"/>
      <c r="BE67" s="91"/>
      <c r="BF67" s="45"/>
      <c r="BG67" s="46"/>
      <c r="BH67" s="47"/>
      <c r="BI67" s="88"/>
      <c r="BJ67" s="89"/>
      <c r="BK67" s="90"/>
      <c r="BL67" s="91"/>
      <c r="BM67" s="45"/>
      <c r="BN67" s="46"/>
      <c r="BO67" s="47"/>
      <c r="BP67" s="88"/>
      <c r="BQ67" s="89"/>
      <c r="BR67" s="90"/>
      <c r="BS67" s="91"/>
      <c r="BT67" s="45"/>
      <c r="BU67" s="46"/>
      <c r="BV67" s="47"/>
      <c r="BW67" s="88"/>
      <c r="BX67" s="89"/>
      <c r="BY67" s="90"/>
      <c r="BZ67" s="91"/>
      <c r="CA67" s="45"/>
      <c r="CB67" s="46"/>
      <c r="CC67" s="47"/>
      <c r="CD67" s="88"/>
      <c r="CE67" s="89"/>
      <c r="CF67" s="90"/>
      <c r="CG67" s="91"/>
      <c r="CH67" s="45"/>
      <c r="CI67" s="46"/>
      <c r="CJ67" s="47"/>
      <c r="CK67" s="88"/>
      <c r="CL67" s="89"/>
      <c r="CM67" s="90"/>
      <c r="CN67" s="91"/>
      <c r="CO67" s="45"/>
      <c r="CP67" s="46"/>
      <c r="CQ67" s="47"/>
      <c r="CR67" s="88"/>
      <c r="CS67" s="89"/>
      <c r="CT67" s="90"/>
      <c r="CU67" s="91"/>
      <c r="CV67" s="45"/>
      <c r="CW67" s="46"/>
      <c r="CX67" s="47"/>
      <c r="CY67" s="88"/>
      <c r="CZ67" s="89"/>
      <c r="DA67" s="90"/>
      <c r="DB67" s="91"/>
      <c r="DC67" s="45"/>
      <c r="DD67" s="46"/>
      <c r="DE67" s="47"/>
      <c r="DF67" s="88"/>
      <c r="DG67" s="89"/>
      <c r="DH67" s="90"/>
      <c r="DI67" s="91"/>
      <c r="DJ67" s="45"/>
      <c r="DK67" s="46"/>
      <c r="DL67" s="47"/>
      <c r="DM67" s="88"/>
      <c r="DN67" s="89"/>
      <c r="DO67" s="90"/>
      <c r="DP67" s="91"/>
      <c r="DQ67" s="45"/>
      <c r="DR67" s="46"/>
      <c r="DS67" s="47"/>
      <c r="DT67" s="88"/>
      <c r="DU67" s="89"/>
      <c r="DV67" s="90"/>
      <c r="DW67" s="91"/>
      <c r="DX67" s="45"/>
      <c r="DY67" s="46"/>
      <c r="DZ67" s="47"/>
      <c r="EA67" s="88"/>
      <c r="EB67" s="89"/>
      <c r="EC67" s="90"/>
      <c r="ED67" s="91"/>
      <c r="EE67" s="45"/>
      <c r="EF67" s="46"/>
      <c r="EG67" s="47"/>
      <c r="EH67" s="88"/>
      <c r="EI67" s="89"/>
      <c r="EJ67" s="90"/>
      <c r="EK67" s="91"/>
      <c r="EL67" s="45"/>
      <c r="EM67" s="46"/>
      <c r="EN67" s="47"/>
      <c r="EO67" s="88"/>
      <c r="EP67" s="89"/>
      <c r="EQ67" s="90"/>
      <c r="ER67" s="91"/>
      <c r="ES67" s="45"/>
      <c r="ET67" s="46"/>
      <c r="EU67" s="47"/>
      <c r="EV67" s="88"/>
      <c r="EW67" s="89"/>
      <c r="EX67" s="90"/>
      <c r="EY67" s="91"/>
      <c r="EZ67" s="45"/>
      <c r="FA67" s="46"/>
      <c r="FB67" s="47"/>
      <c r="FC67" s="88"/>
      <c r="FD67" s="89"/>
      <c r="FE67" s="90"/>
      <c r="FF67" s="91"/>
      <c r="FG67" s="45"/>
      <c r="FH67" s="46"/>
      <c r="FI67" s="47"/>
      <c r="FJ67" s="88"/>
      <c r="FK67" s="89"/>
      <c r="FL67" s="90"/>
      <c r="FM67" s="91"/>
      <c r="FN67" s="45"/>
      <c r="FO67" s="46"/>
      <c r="FP67" s="47"/>
      <c r="FQ67" s="88"/>
      <c r="FR67" s="89"/>
      <c r="FS67" s="90"/>
      <c r="FT67" s="91"/>
      <c r="FU67" s="45"/>
      <c r="FV67" s="46"/>
      <c r="FW67" s="47"/>
      <c r="FX67" s="88"/>
      <c r="FY67" s="89"/>
      <c r="FZ67" s="90"/>
      <c r="GA67" s="91"/>
      <c r="GB67" s="45"/>
      <c r="GC67" s="46"/>
      <c r="GD67" s="47"/>
      <c r="GE67" s="88"/>
      <c r="GF67" s="89"/>
      <c r="GG67" s="90"/>
      <c r="GH67" s="91"/>
      <c r="GI67" s="45"/>
      <c r="GJ67" s="46"/>
      <c r="GK67" s="47"/>
      <c r="GL67" s="88"/>
      <c r="GM67" s="89"/>
      <c r="GN67" s="90"/>
      <c r="GO67" s="91"/>
      <c r="GP67" s="45"/>
      <c r="GQ67" s="46"/>
      <c r="GR67" s="47"/>
      <c r="GS67" s="88"/>
      <c r="GT67" s="89"/>
      <c r="GU67" s="90"/>
      <c r="GV67" s="91"/>
      <c r="GW67" s="45"/>
      <c r="GX67" s="46"/>
      <c r="GY67" s="47"/>
      <c r="GZ67" s="88"/>
      <c r="HA67" s="89"/>
      <c r="HB67" s="90"/>
      <c r="HC67" s="91"/>
      <c r="HD67" s="45"/>
      <c r="HE67" s="46"/>
      <c r="HF67" s="47"/>
      <c r="HG67" s="88"/>
      <c r="HH67" s="89"/>
      <c r="HI67" s="90"/>
      <c r="HJ67" s="91"/>
      <c r="HK67" s="45"/>
      <c r="HL67" s="46"/>
      <c r="HM67" s="47"/>
      <c r="HN67" s="88"/>
      <c r="HO67" s="89"/>
      <c r="HP67" s="90"/>
      <c r="HQ67" s="91"/>
      <c r="HR67" s="45"/>
      <c r="HS67" s="46"/>
      <c r="HT67" s="47"/>
      <c r="HU67" s="88"/>
    </row>
    <row r="68" spans="8:229" x14ac:dyDescent="0.25">
      <c r="H68" s="81"/>
      <c r="I68" s="82"/>
      <c r="J68" s="83"/>
      <c r="K68" s="84"/>
      <c r="L68" s="85"/>
      <c r="M68" s="86"/>
      <c r="N68" s="86"/>
      <c r="O68" s="81"/>
      <c r="P68" s="82"/>
      <c r="Q68" s="83"/>
      <c r="R68" s="84"/>
      <c r="S68" s="85"/>
      <c r="T68" s="86"/>
      <c r="U68" s="86"/>
      <c r="V68" s="81"/>
      <c r="W68" s="82"/>
      <c r="X68" s="83"/>
      <c r="Y68" s="84"/>
      <c r="Z68" s="85"/>
      <c r="AA68" s="86"/>
      <c r="AB68" s="86"/>
      <c r="AC68" s="81"/>
      <c r="AD68" s="82"/>
      <c r="AE68" s="83"/>
      <c r="AF68" s="84"/>
      <c r="AG68" s="85"/>
      <c r="AH68" s="86"/>
      <c r="AI68" s="86"/>
      <c r="AJ68" s="81"/>
      <c r="AK68" s="82"/>
      <c r="AL68" s="83"/>
      <c r="AM68" s="84"/>
      <c r="AN68" s="85"/>
      <c r="AO68" s="86"/>
      <c r="AP68" s="86"/>
      <c r="AQ68" s="87"/>
      <c r="AR68" s="45"/>
      <c r="AS68" s="46"/>
      <c r="AT68" s="47"/>
      <c r="AU68" s="88"/>
      <c r="AV68" s="89"/>
      <c r="AW68" s="90"/>
      <c r="AX68" s="91"/>
      <c r="AY68" s="45"/>
      <c r="AZ68" s="46"/>
      <c r="BA68" s="47"/>
      <c r="BB68" s="88"/>
      <c r="BC68" s="89"/>
      <c r="BD68" s="90"/>
      <c r="BE68" s="91"/>
      <c r="BF68" s="45"/>
      <c r="BG68" s="46"/>
      <c r="BH68" s="47"/>
      <c r="BI68" s="88"/>
      <c r="BJ68" s="89"/>
      <c r="BK68" s="90"/>
      <c r="BL68" s="91"/>
      <c r="BM68" s="45"/>
      <c r="BN68" s="46"/>
      <c r="BO68" s="47"/>
      <c r="BP68" s="88"/>
      <c r="BQ68" s="89"/>
      <c r="BR68" s="90"/>
      <c r="BS68" s="91"/>
      <c r="BT68" s="45"/>
      <c r="BU68" s="46"/>
      <c r="BV68" s="47"/>
      <c r="BW68" s="88"/>
      <c r="BX68" s="89"/>
      <c r="BY68" s="90"/>
      <c r="BZ68" s="91"/>
      <c r="CA68" s="45"/>
      <c r="CB68" s="46"/>
      <c r="CC68" s="47"/>
      <c r="CD68" s="88"/>
      <c r="CE68" s="89"/>
      <c r="CF68" s="90"/>
      <c r="CG68" s="91"/>
      <c r="CH68" s="45"/>
      <c r="CI68" s="46"/>
      <c r="CJ68" s="47"/>
      <c r="CK68" s="88"/>
      <c r="CL68" s="89"/>
      <c r="CM68" s="90"/>
      <c r="CN68" s="91"/>
      <c r="CO68" s="45"/>
      <c r="CP68" s="46"/>
      <c r="CQ68" s="47"/>
      <c r="CR68" s="88"/>
      <c r="CS68" s="89"/>
      <c r="CT68" s="90"/>
      <c r="CU68" s="91"/>
      <c r="CV68" s="45"/>
      <c r="CW68" s="46"/>
      <c r="CX68" s="47"/>
      <c r="CY68" s="88"/>
      <c r="CZ68" s="89"/>
      <c r="DA68" s="90"/>
      <c r="DB68" s="91"/>
      <c r="DC68" s="45"/>
      <c r="DD68" s="46"/>
      <c r="DE68" s="47"/>
      <c r="DF68" s="88"/>
      <c r="DG68" s="89"/>
      <c r="DH68" s="90"/>
      <c r="DI68" s="91"/>
      <c r="DJ68" s="45"/>
      <c r="DK68" s="46"/>
      <c r="DL68" s="47"/>
      <c r="DM68" s="88"/>
      <c r="DN68" s="89"/>
      <c r="DO68" s="90"/>
      <c r="DP68" s="91"/>
      <c r="DQ68" s="45"/>
      <c r="DR68" s="46"/>
      <c r="DS68" s="47"/>
      <c r="DT68" s="88"/>
      <c r="DU68" s="89"/>
      <c r="DV68" s="90"/>
      <c r="DW68" s="91"/>
      <c r="DX68" s="45"/>
      <c r="DY68" s="46"/>
      <c r="DZ68" s="47"/>
      <c r="EA68" s="88"/>
      <c r="EB68" s="89"/>
      <c r="EC68" s="90"/>
      <c r="ED68" s="91"/>
      <c r="EE68" s="45"/>
      <c r="EF68" s="46"/>
      <c r="EG68" s="47"/>
      <c r="EH68" s="88"/>
      <c r="EI68" s="89"/>
      <c r="EJ68" s="90"/>
      <c r="EK68" s="91"/>
      <c r="EL68" s="45"/>
      <c r="EM68" s="46"/>
      <c r="EN68" s="47"/>
      <c r="EO68" s="88"/>
      <c r="EP68" s="89"/>
      <c r="EQ68" s="90"/>
      <c r="ER68" s="91"/>
      <c r="ES68" s="45"/>
      <c r="ET68" s="46"/>
      <c r="EU68" s="47"/>
      <c r="EV68" s="88"/>
      <c r="EW68" s="89"/>
      <c r="EX68" s="90"/>
      <c r="EY68" s="91"/>
      <c r="EZ68" s="45"/>
      <c r="FA68" s="46"/>
      <c r="FB68" s="47"/>
      <c r="FC68" s="88"/>
      <c r="FD68" s="89"/>
      <c r="FE68" s="90"/>
      <c r="FF68" s="91"/>
      <c r="FG68" s="45"/>
      <c r="FH68" s="46"/>
      <c r="FI68" s="47"/>
      <c r="FJ68" s="88"/>
      <c r="FK68" s="89"/>
      <c r="FL68" s="90"/>
      <c r="FM68" s="91"/>
      <c r="FN68" s="45"/>
      <c r="FO68" s="46"/>
      <c r="FP68" s="47"/>
      <c r="FQ68" s="88"/>
      <c r="FR68" s="89"/>
      <c r="FS68" s="90"/>
      <c r="FT68" s="91"/>
      <c r="FU68" s="45"/>
      <c r="FV68" s="46"/>
      <c r="FW68" s="47"/>
      <c r="FX68" s="88"/>
      <c r="FY68" s="89"/>
      <c r="FZ68" s="90"/>
      <c r="GA68" s="91"/>
      <c r="GB68" s="45"/>
      <c r="GC68" s="46"/>
      <c r="GD68" s="47"/>
      <c r="GE68" s="88"/>
      <c r="GF68" s="89"/>
      <c r="GG68" s="90"/>
      <c r="GH68" s="91"/>
      <c r="GI68" s="45"/>
      <c r="GJ68" s="46"/>
      <c r="GK68" s="47"/>
      <c r="GL68" s="88"/>
      <c r="GM68" s="89"/>
      <c r="GN68" s="90"/>
      <c r="GO68" s="91"/>
      <c r="GP68" s="45"/>
      <c r="GQ68" s="46"/>
      <c r="GR68" s="47"/>
      <c r="GS68" s="88"/>
      <c r="GT68" s="89"/>
      <c r="GU68" s="90"/>
      <c r="GV68" s="91"/>
      <c r="GW68" s="45"/>
      <c r="GX68" s="46"/>
      <c r="GY68" s="47"/>
      <c r="GZ68" s="88"/>
      <c r="HA68" s="89"/>
      <c r="HB68" s="90"/>
      <c r="HC68" s="91"/>
      <c r="HD68" s="45"/>
      <c r="HE68" s="46"/>
      <c r="HF68" s="47"/>
      <c r="HG68" s="88"/>
      <c r="HH68" s="89"/>
      <c r="HI68" s="90"/>
      <c r="HJ68" s="91"/>
      <c r="HK68" s="45"/>
      <c r="HL68" s="46"/>
      <c r="HM68" s="47"/>
      <c r="HN68" s="88"/>
      <c r="HO68" s="89"/>
      <c r="HP68" s="90"/>
      <c r="HQ68" s="91"/>
      <c r="HR68" s="45"/>
      <c r="HS68" s="46"/>
      <c r="HT68" s="47"/>
      <c r="HU68" s="88"/>
    </row>
    <row r="69" spans="8:229" x14ac:dyDescent="0.25">
      <c r="H69" s="81"/>
      <c r="I69" s="82"/>
      <c r="J69" s="83"/>
      <c r="K69" s="84"/>
      <c r="L69" s="85"/>
      <c r="M69" s="86"/>
      <c r="N69" s="86"/>
      <c r="O69" s="81"/>
      <c r="P69" s="82"/>
      <c r="Q69" s="83"/>
      <c r="R69" s="84"/>
      <c r="S69" s="85"/>
      <c r="T69" s="86"/>
      <c r="U69" s="86"/>
      <c r="V69" s="81"/>
      <c r="W69" s="82"/>
      <c r="X69" s="83"/>
      <c r="Y69" s="84"/>
      <c r="Z69" s="85"/>
      <c r="AA69" s="86"/>
      <c r="AB69" s="86"/>
      <c r="AC69" s="81"/>
      <c r="AD69" s="82"/>
      <c r="AE69" s="83"/>
      <c r="AF69" s="84"/>
      <c r="AG69" s="85"/>
      <c r="AH69" s="86"/>
      <c r="AI69" s="86"/>
      <c r="AJ69" s="81"/>
      <c r="AK69" s="82"/>
      <c r="AL69" s="83"/>
      <c r="AM69" s="84"/>
      <c r="AN69" s="85"/>
      <c r="AO69" s="86"/>
      <c r="AP69" s="86"/>
      <c r="AQ69" s="87"/>
      <c r="AR69" s="45"/>
      <c r="AS69" s="46"/>
      <c r="AT69" s="47"/>
      <c r="AU69" s="88"/>
      <c r="AV69" s="89"/>
      <c r="AW69" s="90"/>
      <c r="AX69" s="91"/>
      <c r="AY69" s="45"/>
      <c r="AZ69" s="46"/>
      <c r="BA69" s="47"/>
      <c r="BB69" s="88"/>
      <c r="BC69" s="89"/>
      <c r="BD69" s="90"/>
      <c r="BE69" s="91"/>
      <c r="BF69" s="45"/>
      <c r="BG69" s="46"/>
      <c r="BH69" s="47"/>
      <c r="BI69" s="88"/>
      <c r="BJ69" s="89"/>
      <c r="BK69" s="90"/>
      <c r="BL69" s="91"/>
      <c r="BM69" s="45"/>
      <c r="BN69" s="46"/>
      <c r="BO69" s="47"/>
      <c r="BP69" s="88"/>
      <c r="BQ69" s="89"/>
      <c r="BR69" s="90"/>
      <c r="BS69" s="91"/>
      <c r="BT69" s="45"/>
      <c r="BU69" s="46"/>
      <c r="BV69" s="47"/>
      <c r="BW69" s="88"/>
      <c r="BX69" s="89"/>
      <c r="BY69" s="90"/>
      <c r="BZ69" s="91"/>
      <c r="CA69" s="45"/>
      <c r="CB69" s="46"/>
      <c r="CC69" s="47"/>
      <c r="CD69" s="88"/>
      <c r="CE69" s="89"/>
      <c r="CF69" s="90"/>
      <c r="CG69" s="91"/>
      <c r="CH69" s="45"/>
      <c r="CI69" s="46"/>
      <c r="CJ69" s="47"/>
      <c r="CK69" s="88"/>
      <c r="CL69" s="89"/>
      <c r="CM69" s="90"/>
      <c r="CN69" s="91"/>
      <c r="CO69" s="45"/>
      <c r="CP69" s="46"/>
      <c r="CQ69" s="47"/>
      <c r="CR69" s="88"/>
      <c r="CS69" s="89"/>
      <c r="CT69" s="90"/>
      <c r="CU69" s="91"/>
      <c r="CV69" s="45"/>
      <c r="CW69" s="46"/>
      <c r="CX69" s="47"/>
      <c r="CY69" s="88"/>
      <c r="CZ69" s="89"/>
      <c r="DA69" s="90"/>
      <c r="DB69" s="91"/>
      <c r="DC69" s="45"/>
      <c r="DD69" s="46"/>
      <c r="DE69" s="47"/>
      <c r="DF69" s="88"/>
      <c r="DG69" s="89"/>
      <c r="DH69" s="90"/>
      <c r="DI69" s="91"/>
      <c r="DJ69" s="45"/>
      <c r="DK69" s="46"/>
      <c r="DL69" s="47"/>
      <c r="DM69" s="88"/>
      <c r="DN69" s="89"/>
      <c r="DO69" s="90"/>
      <c r="DP69" s="91"/>
      <c r="DQ69" s="45"/>
      <c r="DR69" s="46"/>
      <c r="DS69" s="47"/>
      <c r="DT69" s="88"/>
      <c r="DU69" s="89"/>
      <c r="DV69" s="90"/>
      <c r="DW69" s="91"/>
      <c r="DX69" s="45"/>
      <c r="DY69" s="46"/>
      <c r="DZ69" s="47"/>
      <c r="EA69" s="88"/>
      <c r="EB69" s="89"/>
      <c r="EC69" s="90"/>
      <c r="ED69" s="91"/>
      <c r="EE69" s="45"/>
      <c r="EF69" s="46"/>
      <c r="EG69" s="47"/>
      <c r="EH69" s="88"/>
      <c r="EI69" s="89"/>
      <c r="EJ69" s="90"/>
      <c r="EK69" s="91"/>
      <c r="EL69" s="45"/>
      <c r="EM69" s="46"/>
      <c r="EN69" s="47"/>
      <c r="EO69" s="88"/>
      <c r="EP69" s="89"/>
      <c r="EQ69" s="90"/>
      <c r="ER69" s="91"/>
      <c r="ES69" s="45"/>
      <c r="ET69" s="46"/>
      <c r="EU69" s="47"/>
      <c r="EV69" s="88"/>
      <c r="EW69" s="89"/>
      <c r="EX69" s="90"/>
      <c r="EY69" s="91"/>
      <c r="EZ69" s="45"/>
      <c r="FA69" s="46"/>
      <c r="FB69" s="47"/>
      <c r="FC69" s="88"/>
      <c r="FD69" s="89"/>
      <c r="FE69" s="90"/>
      <c r="FF69" s="91"/>
      <c r="FG69" s="45"/>
      <c r="FH69" s="46"/>
      <c r="FI69" s="47"/>
      <c r="FJ69" s="88"/>
      <c r="FK69" s="89"/>
      <c r="FL69" s="90"/>
      <c r="FM69" s="91"/>
      <c r="FN69" s="45"/>
      <c r="FO69" s="46"/>
      <c r="FP69" s="47"/>
      <c r="FQ69" s="88"/>
      <c r="FR69" s="89"/>
      <c r="FS69" s="90"/>
      <c r="FT69" s="91"/>
      <c r="FU69" s="45"/>
      <c r="FV69" s="46"/>
      <c r="FW69" s="47"/>
      <c r="FX69" s="88"/>
      <c r="FY69" s="89"/>
      <c r="FZ69" s="90"/>
      <c r="GA69" s="91"/>
      <c r="GB69" s="45"/>
      <c r="GC69" s="46"/>
      <c r="GD69" s="47"/>
      <c r="GE69" s="88"/>
      <c r="GF69" s="89"/>
      <c r="GG69" s="90"/>
      <c r="GH69" s="91"/>
      <c r="GI69" s="45"/>
      <c r="GJ69" s="46"/>
      <c r="GK69" s="47"/>
      <c r="GL69" s="88"/>
      <c r="GM69" s="89"/>
      <c r="GN69" s="90"/>
      <c r="GO69" s="91"/>
      <c r="GP69" s="45"/>
      <c r="GQ69" s="46"/>
      <c r="GR69" s="47"/>
      <c r="GS69" s="88"/>
      <c r="GT69" s="89"/>
      <c r="GU69" s="90"/>
      <c r="GV69" s="91"/>
      <c r="GW69" s="45"/>
      <c r="GX69" s="46"/>
      <c r="GY69" s="47"/>
      <c r="GZ69" s="88"/>
      <c r="HA69" s="89"/>
      <c r="HB69" s="90"/>
      <c r="HC69" s="91"/>
      <c r="HD69" s="45"/>
      <c r="HE69" s="46"/>
      <c r="HF69" s="47"/>
      <c r="HG69" s="88"/>
      <c r="HH69" s="89"/>
      <c r="HI69" s="90"/>
      <c r="HJ69" s="91"/>
      <c r="HK69" s="45"/>
      <c r="HL69" s="46"/>
      <c r="HM69" s="47"/>
      <c r="HN69" s="88"/>
      <c r="HO69" s="89"/>
      <c r="HP69" s="90"/>
      <c r="HQ69" s="91"/>
      <c r="HR69" s="45"/>
      <c r="HS69" s="46"/>
      <c r="HT69" s="47"/>
      <c r="HU69" s="88"/>
    </row>
    <row r="70" spans="8:229" x14ac:dyDescent="0.25">
      <c r="H70" s="81"/>
      <c r="I70" s="82"/>
      <c r="J70" s="83"/>
      <c r="K70" s="84"/>
      <c r="L70" s="85"/>
      <c r="M70" s="86"/>
      <c r="N70" s="86"/>
      <c r="O70" s="81"/>
      <c r="P70" s="82"/>
      <c r="Q70" s="83"/>
      <c r="R70" s="84"/>
      <c r="S70" s="85"/>
      <c r="T70" s="86"/>
      <c r="U70" s="86"/>
      <c r="V70" s="81"/>
      <c r="W70" s="82"/>
      <c r="X70" s="83"/>
      <c r="Y70" s="84"/>
      <c r="Z70" s="85"/>
      <c r="AA70" s="86"/>
      <c r="AB70" s="86"/>
      <c r="AC70" s="81"/>
      <c r="AD70" s="82"/>
      <c r="AE70" s="83"/>
      <c r="AF70" s="84"/>
      <c r="AG70" s="85"/>
      <c r="AH70" s="86"/>
      <c r="AI70" s="86"/>
      <c r="AJ70" s="81"/>
      <c r="AK70" s="82"/>
      <c r="AL70" s="83"/>
      <c r="AM70" s="84"/>
      <c r="AN70" s="85"/>
      <c r="AO70" s="86"/>
      <c r="AP70" s="86"/>
      <c r="AQ70" s="87"/>
      <c r="AR70" s="45"/>
      <c r="AS70" s="46"/>
      <c r="AT70" s="47"/>
      <c r="AU70" s="88"/>
      <c r="AV70" s="89"/>
      <c r="AW70" s="90"/>
      <c r="AX70" s="91"/>
      <c r="AY70" s="45"/>
      <c r="AZ70" s="46"/>
      <c r="BA70" s="47"/>
      <c r="BB70" s="88"/>
      <c r="BC70" s="89"/>
      <c r="BD70" s="90"/>
      <c r="BE70" s="91"/>
      <c r="BF70" s="45"/>
      <c r="BG70" s="46"/>
      <c r="BH70" s="47"/>
      <c r="BI70" s="88"/>
      <c r="BJ70" s="89"/>
      <c r="BK70" s="90"/>
      <c r="BL70" s="91"/>
      <c r="BM70" s="45"/>
      <c r="BN70" s="46"/>
      <c r="BO70" s="47"/>
      <c r="BP70" s="88"/>
      <c r="BQ70" s="89"/>
      <c r="BR70" s="90"/>
      <c r="BS70" s="91"/>
      <c r="BT70" s="45"/>
      <c r="BU70" s="46"/>
      <c r="BV70" s="47"/>
      <c r="BW70" s="88"/>
      <c r="BX70" s="89"/>
      <c r="BY70" s="90"/>
      <c r="BZ70" s="91"/>
      <c r="CA70" s="45"/>
      <c r="CB70" s="46"/>
      <c r="CC70" s="47"/>
      <c r="CD70" s="88"/>
      <c r="CE70" s="89"/>
      <c r="CF70" s="90"/>
      <c r="CG70" s="91"/>
      <c r="CH70" s="45"/>
      <c r="CI70" s="46"/>
      <c r="CJ70" s="47"/>
      <c r="CK70" s="88"/>
      <c r="CL70" s="89"/>
      <c r="CM70" s="90"/>
      <c r="CN70" s="91"/>
      <c r="CO70" s="45"/>
      <c r="CP70" s="46"/>
      <c r="CQ70" s="47"/>
      <c r="CR70" s="88"/>
      <c r="CS70" s="89"/>
      <c r="CT70" s="90"/>
      <c r="CU70" s="91"/>
      <c r="CV70" s="45"/>
      <c r="CW70" s="46"/>
      <c r="CX70" s="47"/>
      <c r="CY70" s="88"/>
      <c r="CZ70" s="89"/>
      <c r="DA70" s="90"/>
      <c r="DB70" s="91"/>
      <c r="DC70" s="45"/>
      <c r="DD70" s="46"/>
      <c r="DE70" s="47"/>
      <c r="DF70" s="88"/>
      <c r="DG70" s="89"/>
      <c r="DH70" s="90"/>
      <c r="DI70" s="91"/>
      <c r="DJ70" s="45"/>
      <c r="DK70" s="46"/>
      <c r="DL70" s="47"/>
      <c r="DM70" s="88"/>
      <c r="DN70" s="89"/>
      <c r="DO70" s="90"/>
      <c r="DP70" s="91"/>
      <c r="DQ70" s="45"/>
      <c r="DR70" s="46"/>
      <c r="DS70" s="47"/>
      <c r="DT70" s="88"/>
      <c r="DU70" s="89"/>
      <c r="DV70" s="90"/>
      <c r="DW70" s="91"/>
      <c r="DX70" s="45"/>
      <c r="DY70" s="46"/>
      <c r="DZ70" s="47"/>
      <c r="EA70" s="88"/>
      <c r="EB70" s="89"/>
      <c r="EC70" s="90"/>
      <c r="ED70" s="91"/>
      <c r="EE70" s="45"/>
      <c r="EF70" s="46"/>
      <c r="EG70" s="47"/>
      <c r="EH70" s="88"/>
      <c r="EI70" s="89"/>
      <c r="EJ70" s="90"/>
      <c r="EK70" s="91"/>
      <c r="EL70" s="45"/>
      <c r="EM70" s="46"/>
      <c r="EN70" s="47"/>
      <c r="EO70" s="88"/>
      <c r="EP70" s="89"/>
      <c r="EQ70" s="90"/>
      <c r="ER70" s="91"/>
      <c r="ES70" s="45"/>
      <c r="ET70" s="46"/>
      <c r="EU70" s="47"/>
      <c r="EV70" s="88"/>
      <c r="EW70" s="89"/>
      <c r="EX70" s="90"/>
      <c r="EY70" s="91"/>
      <c r="EZ70" s="45"/>
      <c r="FA70" s="46"/>
      <c r="FB70" s="47"/>
      <c r="FC70" s="88"/>
      <c r="FD70" s="89"/>
      <c r="FE70" s="90"/>
      <c r="FF70" s="91"/>
      <c r="FG70" s="45"/>
      <c r="FH70" s="46"/>
      <c r="FI70" s="47"/>
      <c r="FJ70" s="88"/>
      <c r="FK70" s="89"/>
      <c r="FL70" s="90"/>
      <c r="FM70" s="91"/>
      <c r="FN70" s="45"/>
      <c r="FO70" s="46"/>
      <c r="FP70" s="47"/>
      <c r="FQ70" s="88"/>
      <c r="FR70" s="89"/>
      <c r="FS70" s="90"/>
      <c r="FT70" s="91"/>
      <c r="FU70" s="45"/>
      <c r="FV70" s="46"/>
      <c r="FW70" s="47"/>
      <c r="FX70" s="88"/>
      <c r="FY70" s="89"/>
      <c r="FZ70" s="90"/>
      <c r="GA70" s="91"/>
      <c r="GB70" s="45"/>
      <c r="GC70" s="46"/>
      <c r="GD70" s="47"/>
      <c r="GE70" s="88"/>
      <c r="GF70" s="89"/>
      <c r="GG70" s="90"/>
      <c r="GH70" s="91"/>
      <c r="GI70" s="45"/>
      <c r="GJ70" s="46"/>
      <c r="GK70" s="47"/>
      <c r="GL70" s="88"/>
      <c r="GM70" s="89"/>
      <c r="GN70" s="90"/>
      <c r="GO70" s="91"/>
      <c r="GP70" s="45"/>
      <c r="GQ70" s="46"/>
      <c r="GR70" s="47"/>
      <c r="GS70" s="88"/>
      <c r="GT70" s="89"/>
      <c r="GU70" s="90"/>
      <c r="GV70" s="91"/>
      <c r="GW70" s="45"/>
      <c r="GX70" s="46"/>
      <c r="GY70" s="47"/>
      <c r="GZ70" s="88"/>
      <c r="HA70" s="89"/>
      <c r="HB70" s="90"/>
      <c r="HC70" s="91"/>
      <c r="HD70" s="45"/>
      <c r="HE70" s="46"/>
      <c r="HF70" s="47"/>
      <c r="HG70" s="88"/>
      <c r="HH70" s="89"/>
      <c r="HI70" s="90"/>
      <c r="HJ70" s="91"/>
      <c r="HK70" s="45"/>
      <c r="HL70" s="46"/>
      <c r="HM70" s="47"/>
      <c r="HN70" s="88"/>
      <c r="HO70" s="89"/>
      <c r="HP70" s="90"/>
      <c r="HQ70" s="91"/>
      <c r="HR70" s="45"/>
      <c r="HS70" s="46"/>
      <c r="HT70" s="47"/>
      <c r="HU70" s="88"/>
    </row>
  </sheetData>
  <mergeCells count="3">
    <mergeCell ref="A1:C1"/>
    <mergeCell ref="A2:C2"/>
    <mergeCell ref="A11:C11"/>
  </mergeCells>
  <pageMargins left="0.25" right="0.17013888888888901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K47"/>
  <sheetViews>
    <sheetView zoomScale="70" zoomScaleNormal="70" workbookViewId="0">
      <selection sqref="A1:XFD1"/>
    </sheetView>
  </sheetViews>
  <sheetFormatPr defaultRowHeight="15" x14ac:dyDescent="0.25"/>
  <cols>
    <col min="1" max="1" width="7.42578125" style="32" customWidth="1"/>
    <col min="2" max="2" width="30.28515625" style="32" customWidth="1"/>
    <col min="3" max="3" width="13.85546875" style="32" customWidth="1"/>
    <col min="4" max="5" width="14.85546875" style="32" customWidth="1"/>
    <col min="6" max="6" width="14.28515625" style="32" customWidth="1"/>
    <col min="7" max="7" width="15.28515625" style="32" customWidth="1"/>
    <col min="8" max="9" width="14" style="32" customWidth="1"/>
    <col min="10" max="10" width="14.85546875" style="32" customWidth="1"/>
    <col min="11" max="12" width="14.42578125" style="32" customWidth="1"/>
    <col min="13" max="13" width="12.28515625" style="32" customWidth="1"/>
    <col min="14" max="14" width="11.5703125" style="32" customWidth="1"/>
    <col min="15" max="15" width="11.5703125" style="95" customWidth="1"/>
    <col min="16" max="17" width="8.85546875" style="32" customWidth="1"/>
    <col min="18" max="18" width="41" style="32" customWidth="1"/>
    <col min="19" max="1025" width="8.85546875" style="32" customWidth="1"/>
  </cols>
  <sheetData>
    <row r="1" spans="1:15" s="34" customFormat="1" ht="50.1" customHeight="1" x14ac:dyDescent="0.25">
      <c r="A1" s="596" t="s">
        <v>74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O1" s="95"/>
    </row>
    <row r="2" spans="1:15" ht="20.25" x14ac:dyDescent="0.25">
      <c r="A2" s="597" t="s">
        <v>77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</row>
    <row r="3" spans="1:15" x14ac:dyDescent="0.25">
      <c r="A3" s="598">
        <v>44593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</row>
    <row r="4" spans="1:15" ht="25.5" customHeight="1" x14ac:dyDescent="0.25">
      <c r="A4" s="599" t="s">
        <v>4</v>
      </c>
      <c r="B4" s="600" t="s">
        <v>78</v>
      </c>
      <c r="C4" s="600"/>
      <c r="D4" s="600" t="s">
        <v>79</v>
      </c>
      <c r="E4" s="600" t="s">
        <v>80</v>
      </c>
      <c r="F4" s="600" t="s">
        <v>81</v>
      </c>
      <c r="G4" s="600" t="s">
        <v>82</v>
      </c>
      <c r="H4" s="600" t="s">
        <v>83</v>
      </c>
      <c r="I4" s="600" t="s">
        <v>84</v>
      </c>
      <c r="J4" s="601" t="s">
        <v>67</v>
      </c>
      <c r="K4" s="96" t="s">
        <v>85</v>
      </c>
      <c r="L4" s="96" t="s">
        <v>86</v>
      </c>
      <c r="M4" s="97" t="s">
        <v>87</v>
      </c>
    </row>
    <row r="5" spans="1:15" x14ac:dyDescent="0.25">
      <c r="A5" s="599"/>
      <c r="B5" s="600"/>
      <c r="C5" s="600"/>
      <c r="D5" s="600"/>
      <c r="E5" s="600"/>
      <c r="F5" s="600"/>
      <c r="G5" s="600"/>
      <c r="H5" s="600"/>
      <c r="I5" s="600"/>
      <c r="J5" s="601"/>
      <c r="K5" s="98" t="s">
        <v>88</v>
      </c>
      <c r="L5" s="98" t="s">
        <v>89</v>
      </c>
      <c r="M5" s="99" t="s">
        <v>79</v>
      </c>
    </row>
    <row r="6" spans="1:15" ht="15" customHeight="1" x14ac:dyDescent="0.25">
      <c r="A6" s="588">
        <v>1</v>
      </c>
      <c r="B6" s="595" t="s">
        <v>8</v>
      </c>
      <c r="C6" s="100" t="s">
        <v>90</v>
      </c>
      <c r="D6" s="101"/>
      <c r="E6" s="101"/>
      <c r="F6" s="101"/>
      <c r="G6" s="101"/>
      <c r="H6" s="101"/>
      <c r="I6" s="101"/>
      <c r="J6" s="593">
        <f>SUM(D7:I7)</f>
        <v>1</v>
      </c>
      <c r="K6" s="103"/>
      <c r="L6" s="102"/>
      <c r="M6" s="104"/>
    </row>
    <row r="7" spans="1:15" ht="15" customHeight="1" x14ac:dyDescent="0.25">
      <c r="A7" s="588"/>
      <c r="B7" s="595"/>
      <c r="C7" s="594" t="s">
        <v>91</v>
      </c>
      <c r="D7" s="105">
        <v>0.2</v>
      </c>
      <c r="E7" s="105">
        <v>0.2</v>
      </c>
      <c r="F7" s="105">
        <v>0.1</v>
      </c>
      <c r="G7" s="105">
        <v>0.1</v>
      </c>
      <c r="H7" s="105">
        <v>0.2</v>
      </c>
      <c r="I7" s="105">
        <v>0.2</v>
      </c>
      <c r="J7" s="593"/>
      <c r="K7" s="103"/>
      <c r="L7" s="102"/>
      <c r="M7" s="104"/>
    </row>
    <row r="8" spans="1:15" x14ac:dyDescent="0.25">
      <c r="A8" s="588"/>
      <c r="B8" s="595"/>
      <c r="C8" s="594"/>
      <c r="D8" s="106">
        <f>D7*J8</f>
        <v>97579.74960000001</v>
      </c>
      <c r="E8" s="106">
        <f>E7*J8</f>
        <v>97579.74960000001</v>
      </c>
      <c r="F8" s="106">
        <f>F7*J8</f>
        <v>48789.874800000005</v>
      </c>
      <c r="G8" s="106">
        <f>G7*J8</f>
        <v>48789.874800000005</v>
      </c>
      <c r="H8" s="106">
        <f>H7*J8</f>
        <v>97579.74960000001</v>
      </c>
      <c r="I8" s="106">
        <f>I7*J8</f>
        <v>97579.74960000001</v>
      </c>
      <c r="J8" s="107">
        <f>Capa!C6</f>
        <v>487898.74800000002</v>
      </c>
      <c r="K8" s="108"/>
      <c r="L8" s="107"/>
      <c r="M8" s="109"/>
    </row>
    <row r="9" spans="1:15" ht="15" customHeight="1" x14ac:dyDescent="0.25">
      <c r="A9" s="588">
        <v>2</v>
      </c>
      <c r="B9" s="592" t="s">
        <v>10</v>
      </c>
      <c r="C9" s="100" t="s">
        <v>90</v>
      </c>
      <c r="D9" s="101"/>
      <c r="E9" s="101"/>
      <c r="F9" s="105"/>
      <c r="G9" s="105"/>
      <c r="H9" s="105"/>
      <c r="I9" s="105"/>
      <c r="J9" s="590">
        <f>SUM(D10:I10)</f>
        <v>1</v>
      </c>
      <c r="K9" s="102"/>
      <c r="L9" s="102"/>
      <c r="M9" s="104"/>
    </row>
    <row r="10" spans="1:15" ht="15" customHeight="1" x14ac:dyDescent="0.25">
      <c r="A10" s="588"/>
      <c r="B10" s="592"/>
      <c r="C10" s="594" t="s">
        <v>91</v>
      </c>
      <c r="D10" s="105">
        <v>0.5</v>
      </c>
      <c r="E10" s="105">
        <v>0.5</v>
      </c>
      <c r="F10" s="105"/>
      <c r="G10" s="105"/>
      <c r="H10" s="105"/>
      <c r="I10" s="105"/>
      <c r="J10" s="590"/>
      <c r="K10" s="102"/>
      <c r="L10" s="102"/>
      <c r="M10" s="104"/>
    </row>
    <row r="11" spans="1:15" x14ac:dyDescent="0.25">
      <c r="A11" s="588"/>
      <c r="B11" s="592"/>
      <c r="C11" s="594"/>
      <c r="D11" s="106">
        <f>D10*J11</f>
        <v>108314.935</v>
      </c>
      <c r="E11" s="106">
        <f>E10*J11</f>
        <v>108314.935</v>
      </c>
      <c r="F11" s="106"/>
      <c r="G11" s="106"/>
      <c r="H11" s="106"/>
      <c r="I11" s="106"/>
      <c r="J11" s="110">
        <f>Capa!C7</f>
        <v>216629.87</v>
      </c>
      <c r="K11" s="107"/>
      <c r="L11" s="107"/>
      <c r="M11" s="109"/>
    </row>
    <row r="12" spans="1:15" ht="15" customHeight="1" x14ac:dyDescent="0.25">
      <c r="A12" s="588">
        <v>3</v>
      </c>
      <c r="B12" s="592" t="s">
        <v>12</v>
      </c>
      <c r="C12" s="100" t="s">
        <v>90</v>
      </c>
      <c r="D12" s="101"/>
      <c r="E12" s="101"/>
      <c r="F12" s="101"/>
      <c r="G12" s="101"/>
      <c r="H12" s="101"/>
      <c r="I12" s="101"/>
      <c r="J12" s="593">
        <f>SUM(D13:I13)</f>
        <v>1</v>
      </c>
      <c r="K12" s="103"/>
      <c r="L12" s="102"/>
      <c r="M12" s="104"/>
    </row>
    <row r="13" spans="1:15" ht="15" customHeight="1" x14ac:dyDescent="0.25">
      <c r="A13" s="588"/>
      <c r="B13" s="592"/>
      <c r="C13" s="594" t="s">
        <v>91</v>
      </c>
      <c r="D13" s="105">
        <v>0.2</v>
      </c>
      <c r="E13" s="105">
        <v>0.2</v>
      </c>
      <c r="F13" s="105">
        <v>0.1</v>
      </c>
      <c r="G13" s="105">
        <v>0.1</v>
      </c>
      <c r="H13" s="105">
        <v>0.2</v>
      </c>
      <c r="I13" s="105">
        <v>0.2</v>
      </c>
      <c r="J13" s="593"/>
      <c r="K13" s="103"/>
      <c r="L13" s="102"/>
      <c r="M13" s="104"/>
    </row>
    <row r="14" spans="1:15" x14ac:dyDescent="0.25">
      <c r="A14" s="588"/>
      <c r="B14" s="592"/>
      <c r="C14" s="594"/>
      <c r="D14" s="106">
        <f>D13*J14</f>
        <v>415879.26398400008</v>
      </c>
      <c r="E14" s="106">
        <f>E13*J14</f>
        <v>415879.26398400008</v>
      </c>
      <c r="F14" s="106">
        <f>F13*J14</f>
        <v>207939.63199200004</v>
      </c>
      <c r="G14" s="106">
        <f>G13*J14</f>
        <v>207939.63199200004</v>
      </c>
      <c r="H14" s="106">
        <f>H13*J14</f>
        <v>415879.26398400008</v>
      </c>
      <c r="I14" s="106">
        <f>I13*J14</f>
        <v>415879.26398400008</v>
      </c>
      <c r="J14" s="110">
        <f>Capa!C8</f>
        <v>2079396.3199200002</v>
      </c>
      <c r="K14" s="107"/>
      <c r="L14" s="107"/>
      <c r="M14" s="109"/>
    </row>
    <row r="15" spans="1:15" ht="15" customHeight="1" x14ac:dyDescent="0.25">
      <c r="A15" s="588">
        <v>4</v>
      </c>
      <c r="B15" s="592" t="s">
        <v>14</v>
      </c>
      <c r="C15" s="100" t="s">
        <v>90</v>
      </c>
      <c r="D15" s="101"/>
      <c r="E15" s="101"/>
      <c r="F15" s="101"/>
      <c r="G15" s="101"/>
      <c r="H15" s="101"/>
      <c r="I15" s="101"/>
      <c r="J15" s="593">
        <f>SUM(D16:I16)</f>
        <v>1</v>
      </c>
      <c r="K15" s="103"/>
      <c r="L15" s="102"/>
      <c r="M15" s="104"/>
    </row>
    <row r="16" spans="1:15" ht="15" customHeight="1" x14ac:dyDescent="0.25">
      <c r="A16" s="588"/>
      <c r="B16" s="592"/>
      <c r="C16" s="594" t="s">
        <v>91</v>
      </c>
      <c r="D16" s="105">
        <v>0.2</v>
      </c>
      <c r="E16" s="105">
        <v>0.15</v>
      </c>
      <c r="F16" s="105">
        <v>0.1</v>
      </c>
      <c r="G16" s="105">
        <v>0.15</v>
      </c>
      <c r="H16" s="105">
        <v>0.2</v>
      </c>
      <c r="I16" s="105">
        <v>0.2</v>
      </c>
      <c r="J16" s="593"/>
      <c r="K16" s="103"/>
      <c r="L16" s="102"/>
      <c r="M16" s="104"/>
    </row>
    <row r="17" spans="1:13" x14ac:dyDescent="0.25">
      <c r="A17" s="588"/>
      <c r="B17" s="592"/>
      <c r="C17" s="594"/>
      <c r="D17" s="106">
        <f>D16*J17</f>
        <v>8467.4233600000007</v>
      </c>
      <c r="E17" s="106">
        <f>E16*J17</f>
        <v>6350.5675200000005</v>
      </c>
      <c r="F17" s="106">
        <f>F16*J17</f>
        <v>4233.7116800000003</v>
      </c>
      <c r="G17" s="106">
        <f>G16*J17</f>
        <v>6350.5675200000005</v>
      </c>
      <c r="H17" s="106">
        <f>H16*J17</f>
        <v>8467.4233600000007</v>
      </c>
      <c r="I17" s="106">
        <f>I16*J17</f>
        <v>8467.4233600000007</v>
      </c>
      <c r="J17" s="107">
        <f>Capa!C9</f>
        <v>42337.116800000003</v>
      </c>
      <c r="K17" s="108"/>
      <c r="L17" s="107"/>
      <c r="M17" s="109"/>
    </row>
    <row r="18" spans="1:13" ht="15" customHeight="1" x14ac:dyDescent="0.25">
      <c r="A18" s="588">
        <v>5</v>
      </c>
      <c r="B18" s="592" t="s">
        <v>16</v>
      </c>
      <c r="C18" s="100" t="s">
        <v>90</v>
      </c>
      <c r="D18" s="101"/>
      <c r="E18" s="101"/>
      <c r="F18" s="101"/>
      <c r="G18" s="101"/>
      <c r="H18" s="101"/>
      <c r="I18" s="101"/>
      <c r="J18" s="593">
        <f>SUM(D19:I19)</f>
        <v>1</v>
      </c>
      <c r="K18" s="103"/>
      <c r="L18" s="102"/>
      <c r="M18" s="104"/>
    </row>
    <row r="19" spans="1:13" ht="15" customHeight="1" x14ac:dyDescent="0.25">
      <c r="A19" s="588"/>
      <c r="B19" s="592"/>
      <c r="C19" s="594" t="s">
        <v>91</v>
      </c>
      <c r="D19" s="105">
        <v>0.2</v>
      </c>
      <c r="E19" s="105">
        <v>0.2</v>
      </c>
      <c r="F19" s="105">
        <v>0.1</v>
      </c>
      <c r="G19" s="105">
        <v>0.1</v>
      </c>
      <c r="H19" s="105">
        <v>0.2</v>
      </c>
      <c r="I19" s="105">
        <v>0.2</v>
      </c>
      <c r="J19" s="593"/>
      <c r="K19" s="103"/>
      <c r="L19" s="102"/>
      <c r="M19" s="104"/>
    </row>
    <row r="20" spans="1:13" x14ac:dyDescent="0.25">
      <c r="A20" s="588"/>
      <c r="B20" s="592"/>
      <c r="C20" s="594"/>
      <c r="D20" s="106">
        <f>D19*J20</f>
        <v>9705.1920000000009</v>
      </c>
      <c r="E20" s="106">
        <f>E19*J20</f>
        <v>9705.1920000000009</v>
      </c>
      <c r="F20" s="106">
        <f>F19*J20</f>
        <v>4852.5960000000005</v>
      </c>
      <c r="G20" s="106">
        <f>G19*J20</f>
        <v>4852.5960000000005</v>
      </c>
      <c r="H20" s="106">
        <f>H19*J20</f>
        <v>9705.1920000000009</v>
      </c>
      <c r="I20" s="106">
        <f>I19*J20</f>
        <v>9705.1920000000009</v>
      </c>
      <c r="J20" s="110">
        <f>Capa!C10</f>
        <v>48525.96</v>
      </c>
      <c r="K20" s="107"/>
      <c r="L20" s="107"/>
      <c r="M20" s="109"/>
    </row>
    <row r="21" spans="1:13" ht="15" customHeight="1" x14ac:dyDescent="0.25">
      <c r="A21" s="588">
        <v>6</v>
      </c>
      <c r="B21" s="592" t="s">
        <v>18</v>
      </c>
      <c r="C21" s="100" t="s">
        <v>90</v>
      </c>
      <c r="D21" s="101"/>
      <c r="E21" s="101"/>
      <c r="F21" s="101"/>
      <c r="G21" s="101"/>
      <c r="H21" s="101"/>
      <c r="I21" s="101"/>
      <c r="J21" s="593">
        <f>SUM(D22:I22)</f>
        <v>0.99999999999999989</v>
      </c>
      <c r="K21" s="103"/>
      <c r="L21" s="102"/>
      <c r="M21" s="104"/>
    </row>
    <row r="22" spans="1:13" ht="15" customHeight="1" x14ac:dyDescent="0.25">
      <c r="A22" s="588"/>
      <c r="B22" s="592"/>
      <c r="C22" s="594" t="s">
        <v>91</v>
      </c>
      <c r="D22" s="105">
        <v>0.2</v>
      </c>
      <c r="E22" s="105">
        <v>0.3</v>
      </c>
      <c r="F22" s="105">
        <v>0.1</v>
      </c>
      <c r="G22" s="105">
        <v>0.1</v>
      </c>
      <c r="H22" s="105">
        <v>0.2</v>
      </c>
      <c r="I22" s="105">
        <v>0.1</v>
      </c>
      <c r="J22" s="593"/>
      <c r="K22" s="103"/>
      <c r="L22" s="102"/>
      <c r="M22" s="104"/>
    </row>
    <row r="23" spans="1:13" x14ac:dyDescent="0.25">
      <c r="A23" s="588"/>
      <c r="B23" s="592"/>
      <c r="C23" s="594"/>
      <c r="D23" s="106">
        <f>D22*J23</f>
        <v>151445.19800000003</v>
      </c>
      <c r="E23" s="106">
        <f>E22*J23</f>
        <v>227167.79700000002</v>
      </c>
      <c r="F23" s="106">
        <f>F22*J23</f>
        <v>75722.599000000017</v>
      </c>
      <c r="G23" s="106">
        <f>G22*J23</f>
        <v>75722.599000000017</v>
      </c>
      <c r="H23" s="106">
        <f>H22*J23</f>
        <v>151445.19800000003</v>
      </c>
      <c r="I23" s="106">
        <f>I22*J23</f>
        <v>75722.599000000017</v>
      </c>
      <c r="J23" s="107">
        <f>Capa!C11</f>
        <v>757225.99000000011</v>
      </c>
      <c r="K23" s="108"/>
      <c r="L23" s="107"/>
      <c r="M23" s="109"/>
    </row>
    <row r="24" spans="1:13" ht="15" customHeight="1" x14ac:dyDescent="0.25">
      <c r="A24" s="588">
        <v>7</v>
      </c>
      <c r="B24" s="592" t="s">
        <v>92</v>
      </c>
      <c r="C24" s="100" t="s">
        <v>90</v>
      </c>
      <c r="D24" s="105"/>
      <c r="E24" s="101"/>
      <c r="F24" s="101"/>
      <c r="G24" s="101"/>
      <c r="H24" s="101"/>
      <c r="I24" s="101"/>
      <c r="J24" s="593">
        <f>SUM(D25:I25)</f>
        <v>0.99999999999999989</v>
      </c>
      <c r="K24" s="103"/>
      <c r="L24" s="102"/>
      <c r="M24" s="104"/>
    </row>
    <row r="25" spans="1:13" ht="15" customHeight="1" x14ac:dyDescent="0.25">
      <c r="A25" s="588"/>
      <c r="B25" s="592"/>
      <c r="C25" s="594" t="s">
        <v>91</v>
      </c>
      <c r="D25" s="105"/>
      <c r="E25" s="105">
        <v>0.3</v>
      </c>
      <c r="F25" s="105">
        <v>0.2</v>
      </c>
      <c r="G25" s="105">
        <v>0.2</v>
      </c>
      <c r="H25" s="105">
        <v>0.2</v>
      </c>
      <c r="I25" s="105">
        <v>0.1</v>
      </c>
      <c r="J25" s="593"/>
      <c r="K25" s="103"/>
      <c r="L25" s="102"/>
      <c r="M25" s="104"/>
    </row>
    <row r="26" spans="1:13" x14ac:dyDescent="0.25">
      <c r="A26" s="588"/>
      <c r="B26" s="592"/>
      <c r="C26" s="594"/>
      <c r="D26" s="106"/>
      <c r="E26" s="106">
        <f>E25*J26</f>
        <v>111189.12300000001</v>
      </c>
      <c r="F26" s="106">
        <f>F25*J26</f>
        <v>74126.082000000009</v>
      </c>
      <c r="G26" s="106">
        <f>G25*J26</f>
        <v>74126.082000000009</v>
      </c>
      <c r="H26" s="106">
        <f>H25*J26</f>
        <v>74126.082000000009</v>
      </c>
      <c r="I26" s="106">
        <f>I25*J26</f>
        <v>37063.041000000005</v>
      </c>
      <c r="J26" s="110">
        <f>Capa!C12</f>
        <v>370630.41000000003</v>
      </c>
      <c r="K26" s="107"/>
      <c r="L26" s="107"/>
      <c r="M26" s="109"/>
    </row>
    <row r="27" spans="1:13" ht="15" customHeight="1" x14ac:dyDescent="0.25">
      <c r="A27" s="588">
        <v>8</v>
      </c>
      <c r="B27" s="592" t="s">
        <v>22</v>
      </c>
      <c r="C27" s="100" t="s">
        <v>90</v>
      </c>
      <c r="D27" s="105"/>
      <c r="E27" s="101"/>
      <c r="F27" s="101"/>
      <c r="G27" s="101"/>
      <c r="H27" s="101"/>
      <c r="I27" s="101"/>
      <c r="J27" s="593">
        <f>SUM(D28:I28)</f>
        <v>0.99999999999999989</v>
      </c>
      <c r="K27" s="103"/>
      <c r="L27" s="102"/>
      <c r="M27" s="104"/>
    </row>
    <row r="28" spans="1:13" ht="15" customHeight="1" x14ac:dyDescent="0.25">
      <c r="A28" s="588"/>
      <c r="B28" s="592"/>
      <c r="C28" s="594" t="s">
        <v>91</v>
      </c>
      <c r="D28" s="105"/>
      <c r="E28" s="105">
        <v>0.3</v>
      </c>
      <c r="F28" s="105">
        <v>0.2</v>
      </c>
      <c r="G28" s="105">
        <v>0.2</v>
      </c>
      <c r="H28" s="105">
        <v>0.2</v>
      </c>
      <c r="I28" s="105">
        <v>0.1</v>
      </c>
      <c r="J28" s="593"/>
      <c r="K28" s="103"/>
      <c r="L28" s="102"/>
      <c r="M28" s="104"/>
    </row>
    <row r="29" spans="1:13" x14ac:dyDescent="0.25">
      <c r="A29" s="588"/>
      <c r="B29" s="592"/>
      <c r="C29" s="594"/>
      <c r="D29" s="106"/>
      <c r="E29" s="106">
        <f>E28*J29</f>
        <v>1899.8244000000004</v>
      </c>
      <c r="F29" s="106">
        <f>F28*J29</f>
        <v>1266.5496000000003</v>
      </c>
      <c r="G29" s="106">
        <f>G28*J29</f>
        <v>1266.5496000000003</v>
      </c>
      <c r="H29" s="106">
        <f>H28*J29</f>
        <v>1266.5496000000003</v>
      </c>
      <c r="I29" s="106">
        <f>I28*J29</f>
        <v>633.27480000000014</v>
      </c>
      <c r="J29" s="110">
        <f>Capa!C13</f>
        <v>6332.7480000000014</v>
      </c>
      <c r="K29" s="107"/>
      <c r="L29" s="107"/>
      <c r="M29" s="109"/>
    </row>
    <row r="30" spans="1:13" ht="15" customHeight="1" x14ac:dyDescent="0.25">
      <c r="A30" s="588" t="s">
        <v>23</v>
      </c>
      <c r="B30" s="592" t="s">
        <v>24</v>
      </c>
      <c r="C30" s="100" t="s">
        <v>90</v>
      </c>
      <c r="D30" s="105"/>
      <c r="E30" s="101"/>
      <c r="F30" s="101"/>
      <c r="G30" s="101"/>
      <c r="H30" s="101"/>
      <c r="I30" s="101"/>
      <c r="J30" s="593">
        <f>SUM(D31:I31)</f>
        <v>0.99999999999999989</v>
      </c>
      <c r="K30" s="103"/>
      <c r="L30" s="102"/>
      <c r="M30" s="104"/>
    </row>
    <row r="31" spans="1:13" ht="15" customHeight="1" x14ac:dyDescent="0.25">
      <c r="A31" s="588"/>
      <c r="B31" s="592"/>
      <c r="C31" s="594" t="s">
        <v>91</v>
      </c>
      <c r="D31" s="105"/>
      <c r="E31" s="105">
        <v>0.3</v>
      </c>
      <c r="F31" s="105">
        <v>0.2</v>
      </c>
      <c r="G31" s="105">
        <v>0.2</v>
      </c>
      <c r="H31" s="105">
        <v>0.2</v>
      </c>
      <c r="I31" s="105">
        <v>0.1</v>
      </c>
      <c r="J31" s="593"/>
      <c r="K31" s="103"/>
      <c r="L31" s="102"/>
      <c r="M31" s="104"/>
    </row>
    <row r="32" spans="1:13" x14ac:dyDescent="0.25">
      <c r="A32" s="588"/>
      <c r="B32" s="592"/>
      <c r="C32" s="594"/>
      <c r="D32" s="106"/>
      <c r="E32" s="106">
        <f>E31*J32</f>
        <v>8770.4699999999993</v>
      </c>
      <c r="F32" s="106">
        <f>F31*J32</f>
        <v>5846.9800000000005</v>
      </c>
      <c r="G32" s="106">
        <f>G31*J32</f>
        <v>5846.9800000000005</v>
      </c>
      <c r="H32" s="106">
        <f>H31*J32</f>
        <v>5846.9800000000005</v>
      </c>
      <c r="I32" s="106">
        <f>I31*J32</f>
        <v>2923.4900000000002</v>
      </c>
      <c r="J32" s="110">
        <f>Capa!C14</f>
        <v>29234.9</v>
      </c>
      <c r="K32" s="107"/>
      <c r="L32" s="107"/>
      <c r="M32" s="109"/>
    </row>
    <row r="33" spans="1:18" ht="15" customHeight="1" x14ac:dyDescent="0.25">
      <c r="A33" s="588" t="s">
        <v>25</v>
      </c>
      <c r="B33" s="592" t="s">
        <v>26</v>
      </c>
      <c r="C33" s="100" t="s">
        <v>90</v>
      </c>
      <c r="D33" s="105"/>
      <c r="E33" s="101"/>
      <c r="F33" s="101"/>
      <c r="G33" s="101"/>
      <c r="H33" s="101"/>
      <c r="I33" s="101"/>
      <c r="J33" s="593">
        <f>SUM(D34:I34)</f>
        <v>1</v>
      </c>
      <c r="K33" s="103"/>
      <c r="L33" s="102"/>
      <c r="M33" s="104"/>
    </row>
    <row r="34" spans="1:18" ht="15" customHeight="1" x14ac:dyDescent="0.25">
      <c r="A34" s="588"/>
      <c r="B34" s="592"/>
      <c r="C34" s="594" t="s">
        <v>91</v>
      </c>
      <c r="D34" s="105"/>
      <c r="E34" s="105">
        <v>0.3</v>
      </c>
      <c r="F34" s="105">
        <v>0.2</v>
      </c>
      <c r="G34" s="105">
        <v>0.15</v>
      </c>
      <c r="H34" s="105">
        <v>0.2</v>
      </c>
      <c r="I34" s="105">
        <v>0.15</v>
      </c>
      <c r="J34" s="593"/>
      <c r="K34" s="103"/>
      <c r="L34" s="102"/>
      <c r="M34" s="104"/>
    </row>
    <row r="35" spans="1:18" x14ac:dyDescent="0.25">
      <c r="A35" s="588"/>
      <c r="B35" s="592"/>
      <c r="C35" s="594"/>
      <c r="D35" s="106"/>
      <c r="E35" s="106">
        <f>E34*J35</f>
        <v>98265.42</v>
      </c>
      <c r="F35" s="106">
        <f>F34*J35</f>
        <v>65510.280000000006</v>
      </c>
      <c r="G35" s="106">
        <f>G34*J35</f>
        <v>49132.71</v>
      </c>
      <c r="H35" s="106">
        <f>H34*J35</f>
        <v>65510.280000000006</v>
      </c>
      <c r="I35" s="106">
        <f>I34*J35</f>
        <v>49132.71</v>
      </c>
      <c r="J35" s="107">
        <f>Capa!C15</f>
        <v>327551.40000000002</v>
      </c>
      <c r="K35" s="108"/>
      <c r="L35" s="107"/>
      <c r="M35" s="109"/>
    </row>
    <row r="36" spans="1:18" ht="15" customHeight="1" x14ac:dyDescent="0.25">
      <c r="A36" s="588" t="s">
        <v>27</v>
      </c>
      <c r="B36" s="592" t="s">
        <v>93</v>
      </c>
      <c r="C36" s="100" t="s">
        <v>90</v>
      </c>
      <c r="D36" s="105"/>
      <c r="E36" s="105"/>
      <c r="F36" s="101"/>
      <c r="G36" s="101"/>
      <c r="H36" s="101"/>
      <c r="I36" s="101"/>
      <c r="J36" s="593">
        <f>SUM(D37:I37)</f>
        <v>1</v>
      </c>
      <c r="K36" s="103"/>
      <c r="L36" s="102"/>
      <c r="M36" s="104"/>
    </row>
    <row r="37" spans="1:18" ht="15" customHeight="1" x14ac:dyDescent="0.25">
      <c r="A37" s="588"/>
      <c r="B37" s="592"/>
      <c r="C37" s="594" t="s">
        <v>91</v>
      </c>
      <c r="D37" s="105"/>
      <c r="E37" s="105"/>
      <c r="F37" s="105">
        <v>0.3</v>
      </c>
      <c r="G37" s="105">
        <v>0.25</v>
      </c>
      <c r="H37" s="105">
        <v>0.25</v>
      </c>
      <c r="I37" s="105">
        <v>0.2</v>
      </c>
      <c r="J37" s="593"/>
      <c r="K37" s="103"/>
      <c r="L37" s="102"/>
      <c r="M37" s="104"/>
    </row>
    <row r="38" spans="1:18" x14ac:dyDescent="0.25">
      <c r="A38" s="588"/>
      <c r="B38" s="592"/>
      <c r="C38" s="594"/>
      <c r="D38" s="106"/>
      <c r="E38" s="106"/>
      <c r="F38" s="106">
        <f>F37*J38</f>
        <v>18222.924000000003</v>
      </c>
      <c r="G38" s="106">
        <f>G37*J38</f>
        <v>15185.770000000002</v>
      </c>
      <c r="H38" s="106">
        <f>H37*J38</f>
        <v>15185.770000000002</v>
      </c>
      <c r="I38" s="106">
        <f>I37*J38</f>
        <v>12148.616000000002</v>
      </c>
      <c r="J38" s="110">
        <f>Capa!C16</f>
        <v>60743.080000000009</v>
      </c>
      <c r="K38" s="107"/>
      <c r="L38" s="107"/>
      <c r="M38" s="109"/>
    </row>
    <row r="39" spans="1:18" ht="15" customHeight="1" x14ac:dyDescent="0.25">
      <c r="A39" s="588" t="s">
        <v>29</v>
      </c>
      <c r="B39" s="592" t="s">
        <v>30</v>
      </c>
      <c r="C39" s="100" t="s">
        <v>90</v>
      </c>
      <c r="D39" s="105"/>
      <c r="E39" s="101"/>
      <c r="F39" s="101"/>
      <c r="G39" s="101"/>
      <c r="H39" s="101"/>
      <c r="I39" s="101"/>
      <c r="J39" s="593">
        <f>SUM(D40:I40)</f>
        <v>1</v>
      </c>
      <c r="K39" s="103"/>
      <c r="L39" s="102"/>
      <c r="M39" s="104"/>
    </row>
    <row r="40" spans="1:18" ht="15" customHeight="1" x14ac:dyDescent="0.25">
      <c r="A40" s="588"/>
      <c r="B40" s="592"/>
      <c r="C40" s="594" t="s">
        <v>91</v>
      </c>
      <c r="D40" s="105"/>
      <c r="E40" s="105">
        <v>0.3</v>
      </c>
      <c r="F40" s="105">
        <v>0.3</v>
      </c>
      <c r="G40" s="105">
        <v>0.15</v>
      </c>
      <c r="H40" s="105">
        <v>0.15</v>
      </c>
      <c r="I40" s="105">
        <v>0.1</v>
      </c>
      <c r="J40" s="593"/>
      <c r="K40" s="103"/>
      <c r="L40" s="102"/>
      <c r="M40" s="104"/>
    </row>
    <row r="41" spans="1:18" x14ac:dyDescent="0.25">
      <c r="A41" s="588"/>
      <c r="B41" s="592"/>
      <c r="C41" s="594"/>
      <c r="D41" s="106"/>
      <c r="E41" s="106">
        <f>E40*J41</f>
        <v>215450.32139999999</v>
      </c>
      <c r="F41" s="106">
        <f>F40*J41</f>
        <v>215450.32139999999</v>
      </c>
      <c r="G41" s="106">
        <f>G40*J41</f>
        <v>107725.16069999999</v>
      </c>
      <c r="H41" s="106">
        <f>H40*J41</f>
        <v>107725.16069999999</v>
      </c>
      <c r="I41" s="106">
        <f>I40*J41</f>
        <v>71816.77380000001</v>
      </c>
      <c r="J41" s="110">
        <f>Capa!C17</f>
        <v>718167.73800000001</v>
      </c>
      <c r="K41" s="107"/>
      <c r="L41" s="107"/>
      <c r="M41" s="109"/>
    </row>
    <row r="42" spans="1:18" ht="15" customHeight="1" x14ac:dyDescent="0.25">
      <c r="A42" s="588" t="s">
        <v>31</v>
      </c>
      <c r="B42" s="589" t="s">
        <v>32</v>
      </c>
      <c r="C42" s="100" t="s">
        <v>90</v>
      </c>
      <c r="D42" s="105"/>
      <c r="E42" s="105"/>
      <c r="F42" s="105"/>
      <c r="G42" s="105"/>
      <c r="H42" s="101"/>
      <c r="I42" s="101"/>
      <c r="J42" s="590">
        <f>SUM(D43:I43)</f>
        <v>1</v>
      </c>
      <c r="K42" s="102"/>
      <c r="L42" s="102"/>
      <c r="M42" s="104"/>
    </row>
    <row r="43" spans="1:18" ht="15" customHeight="1" x14ac:dyDescent="0.25">
      <c r="A43" s="588"/>
      <c r="B43" s="589"/>
      <c r="C43" s="591" t="s">
        <v>91</v>
      </c>
      <c r="D43" s="105"/>
      <c r="E43" s="105"/>
      <c r="F43" s="105"/>
      <c r="G43" s="105"/>
      <c r="H43" s="105">
        <v>0.5</v>
      </c>
      <c r="I43" s="105">
        <v>0.5</v>
      </c>
      <c r="J43" s="590"/>
      <c r="K43" s="102"/>
      <c r="L43" s="102"/>
      <c r="M43" s="104"/>
    </row>
    <row r="44" spans="1:18" x14ac:dyDescent="0.25">
      <c r="A44" s="588"/>
      <c r="B44" s="589"/>
      <c r="C44" s="591"/>
      <c r="D44" s="111"/>
      <c r="E44" s="111"/>
      <c r="F44" s="111"/>
      <c r="G44" s="111"/>
      <c r="H44" s="111">
        <f>J44*H43</f>
        <v>12596.628000000001</v>
      </c>
      <c r="I44" s="111">
        <f>J44*I43</f>
        <v>12596.628000000001</v>
      </c>
      <c r="J44" s="112">
        <f>Capa!C18</f>
        <v>25193.256000000001</v>
      </c>
      <c r="K44" s="113"/>
      <c r="L44" s="114"/>
      <c r="M44" s="115"/>
    </row>
    <row r="45" spans="1:18" ht="15.75" customHeight="1" x14ac:dyDescent="0.25">
      <c r="A45" s="587" t="s">
        <v>94</v>
      </c>
      <c r="B45" s="587"/>
      <c r="C45" s="587"/>
      <c r="D45" s="116">
        <f t="shared" ref="D45:I45" si="0">D8+D11+D14+D17+D20+D23+D26+D29+D32+D35+D38+D41+D44</f>
        <v>791391.76194400014</v>
      </c>
      <c r="E45" s="116">
        <f t="shared" si="0"/>
        <v>1300572.6639040003</v>
      </c>
      <c r="F45" s="116">
        <f t="shared" si="0"/>
        <v>721961.55047200003</v>
      </c>
      <c r="G45" s="116">
        <f t="shared" si="0"/>
        <v>596938.52161200007</v>
      </c>
      <c r="H45" s="116">
        <f t="shared" si="0"/>
        <v>965334.27724400023</v>
      </c>
      <c r="I45" s="116">
        <f t="shared" si="0"/>
        <v>793668.76154400012</v>
      </c>
      <c r="J45" s="116">
        <f>SUM(D45:I45)</f>
        <v>5169867.5367200011</v>
      </c>
      <c r="K45" s="117"/>
      <c r="L45" s="116"/>
      <c r="M45" s="118"/>
    </row>
    <row r="46" spans="1:18" ht="15.75" customHeight="1" x14ac:dyDescent="0.25">
      <c r="A46" s="586" t="s">
        <v>95</v>
      </c>
      <c r="B46" s="586"/>
      <c r="C46" s="586"/>
      <c r="D46" s="119">
        <f>J46*D47</f>
        <v>952555.22063370829</v>
      </c>
      <c r="E46" s="119">
        <f>J46*E47</f>
        <v>1565428.5783466476</v>
      </c>
      <c r="F46" s="119">
        <f>J46*F47</f>
        <v>868985.8513432102</v>
      </c>
      <c r="G46" s="119">
        <f>J46*G47</f>
        <v>718502.43141539604</v>
      </c>
      <c r="H46" s="119">
        <f>J46*H47</f>
        <v>1161920.3656943138</v>
      </c>
      <c r="I46" s="119">
        <f>J46*I47</f>
        <v>955295.92120788782</v>
      </c>
      <c r="J46" s="116">
        <f>Capa!C24</f>
        <v>6222688.3686411642</v>
      </c>
      <c r="K46" s="120"/>
      <c r="L46" s="119"/>
      <c r="M46" s="121"/>
      <c r="R46" s="122"/>
    </row>
    <row r="47" spans="1:18" ht="15.75" customHeight="1" x14ac:dyDescent="0.25">
      <c r="A47" s="587" t="s">
        <v>96</v>
      </c>
      <c r="B47" s="587"/>
      <c r="C47" s="587"/>
      <c r="D47" s="123">
        <f>D45/J45</f>
        <v>0.15307776385429306</v>
      </c>
      <c r="E47" s="123">
        <f>E45/J45</f>
        <v>0.25156788924792117</v>
      </c>
      <c r="F47" s="123">
        <f>F45/J45</f>
        <v>0.13964797847219992</v>
      </c>
      <c r="G47" s="123">
        <f>G45/J45</f>
        <v>0.1154649548314588</v>
      </c>
      <c r="H47" s="123">
        <f>H45/J45</f>
        <v>0.18672321300062789</v>
      </c>
      <c r="I47" s="123">
        <f>I45/J45</f>
        <v>0.15351820059349908</v>
      </c>
      <c r="J47" s="124">
        <f>SUM(D47:I47)</f>
        <v>0.99999999999999989</v>
      </c>
      <c r="K47" s="123"/>
      <c r="L47" s="123"/>
      <c r="M47" s="125"/>
    </row>
  </sheetData>
  <mergeCells count="67">
    <mergeCell ref="A1:M1"/>
    <mergeCell ref="A2:M2"/>
    <mergeCell ref="A3:M3"/>
    <mergeCell ref="A4:A5"/>
    <mergeCell ref="B4:C5"/>
    <mergeCell ref="D4:D5"/>
    <mergeCell ref="E4:E5"/>
    <mergeCell ref="F4:F5"/>
    <mergeCell ref="G4:G5"/>
    <mergeCell ref="H4:H5"/>
    <mergeCell ref="I4:I5"/>
    <mergeCell ref="J4:J5"/>
    <mergeCell ref="A6:A8"/>
    <mergeCell ref="B6:B8"/>
    <mergeCell ref="J6:J7"/>
    <mergeCell ref="C7:C8"/>
    <mergeCell ref="A9:A11"/>
    <mergeCell ref="B9:B11"/>
    <mergeCell ref="J9:J10"/>
    <mergeCell ref="C10:C11"/>
    <mergeCell ref="A12:A14"/>
    <mergeCell ref="B12:B14"/>
    <mergeCell ref="J12:J13"/>
    <mergeCell ref="C13:C14"/>
    <mergeCell ref="A15:A17"/>
    <mergeCell ref="B15:B17"/>
    <mergeCell ref="J15:J16"/>
    <mergeCell ref="C16:C17"/>
    <mergeCell ref="A18:A20"/>
    <mergeCell ref="B18:B20"/>
    <mergeCell ref="J18:J19"/>
    <mergeCell ref="C19:C20"/>
    <mergeCell ref="A21:A23"/>
    <mergeCell ref="B21:B23"/>
    <mergeCell ref="J21:J22"/>
    <mergeCell ref="C22:C23"/>
    <mergeCell ref="A24:A26"/>
    <mergeCell ref="B24:B26"/>
    <mergeCell ref="J24:J25"/>
    <mergeCell ref="C25:C26"/>
    <mergeCell ref="A27:A29"/>
    <mergeCell ref="B27:B29"/>
    <mergeCell ref="J27:J28"/>
    <mergeCell ref="C28:C29"/>
    <mergeCell ref="A30:A32"/>
    <mergeCell ref="B30:B32"/>
    <mergeCell ref="J30:J31"/>
    <mergeCell ref="C31:C32"/>
    <mergeCell ref="A33:A35"/>
    <mergeCell ref="B33:B35"/>
    <mergeCell ref="J33:J34"/>
    <mergeCell ref="C34:C35"/>
    <mergeCell ref="A36:A38"/>
    <mergeCell ref="B36:B38"/>
    <mergeCell ref="J36:J37"/>
    <mergeCell ref="C37:C38"/>
    <mergeCell ref="A39:A41"/>
    <mergeCell ref="B39:B41"/>
    <mergeCell ref="J39:J40"/>
    <mergeCell ref="C40:C41"/>
    <mergeCell ref="A46:C46"/>
    <mergeCell ref="A47:C47"/>
    <mergeCell ref="A42:A44"/>
    <mergeCell ref="B42:B44"/>
    <mergeCell ref="J42:J43"/>
    <mergeCell ref="C43:C44"/>
    <mergeCell ref="A45:C45"/>
  </mergeCells>
  <pageMargins left="0.31527777777777799" right="0.196527777777778" top="0.59027777777777801" bottom="0.35416666666666702" header="0.51180555555555496" footer="0.51180555555555496"/>
  <pageSetup paperSize="9" scale="71" firstPageNumber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141"/>
  <sheetViews>
    <sheetView topLeftCell="A19" zoomScaleNormal="100" workbookViewId="0">
      <selection sqref="A1:XFD1"/>
    </sheetView>
  </sheetViews>
  <sheetFormatPr defaultRowHeight="15" x14ac:dyDescent="0.25"/>
  <cols>
    <col min="1" max="1" width="6.42578125" style="432" customWidth="1"/>
    <col min="2" max="2" width="38.85546875" style="432" customWidth="1"/>
    <col min="3" max="3" width="7.42578125" style="127" customWidth="1"/>
    <col min="4" max="4" width="6.28515625" style="128" customWidth="1"/>
    <col min="5" max="5" width="10.140625" style="129" customWidth="1"/>
    <col min="6" max="6" width="11.28515625" style="129" customWidth="1"/>
    <col min="7" max="7" width="16.5703125" style="128" customWidth="1"/>
    <col min="8" max="8" width="16" style="128" customWidth="1"/>
    <col min="9" max="9" width="14.5703125" style="161" customWidth="1"/>
    <col min="10" max="10" width="18.5703125" style="131" customWidth="1"/>
    <col min="11" max="11" width="24.85546875" style="157" customWidth="1"/>
    <col min="12" max="124" width="9.140625" style="431" customWidth="1"/>
    <col min="125" max="1025" width="8.85546875" style="432" customWidth="1"/>
    <col min="1026" max="16384" width="9.140625" style="198"/>
  </cols>
  <sheetData>
    <row r="1" spans="1:124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31"/>
    </row>
    <row r="2" spans="1:124" s="362" customFormat="1" ht="19.5" x14ac:dyDescent="0.2">
      <c r="A2" s="610" t="s">
        <v>98</v>
      </c>
      <c r="B2" s="610"/>
      <c r="C2" s="610"/>
      <c r="D2" s="610"/>
      <c r="E2" s="610"/>
      <c r="F2" s="610"/>
      <c r="G2" s="610"/>
      <c r="H2" s="610"/>
      <c r="I2" s="610"/>
      <c r="J2" s="610"/>
      <c r="K2" s="157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</row>
    <row r="3" spans="1:124" ht="15" customHeight="1" x14ac:dyDescent="0.25">
      <c r="A3" s="611" t="s">
        <v>4</v>
      </c>
      <c r="B3" s="612" t="s">
        <v>99</v>
      </c>
      <c r="C3" s="612" t="s">
        <v>100</v>
      </c>
      <c r="D3" s="613" t="s">
        <v>101</v>
      </c>
      <c r="E3" s="613" t="s">
        <v>102</v>
      </c>
      <c r="F3" s="613"/>
      <c r="G3" s="613" t="s">
        <v>103</v>
      </c>
      <c r="H3" s="613"/>
      <c r="I3" s="614" t="s">
        <v>104</v>
      </c>
      <c r="J3" s="615" t="s">
        <v>105</v>
      </c>
    </row>
    <row r="4" spans="1:124" x14ac:dyDescent="0.25">
      <c r="A4" s="611"/>
      <c r="B4" s="612"/>
      <c r="C4" s="612"/>
      <c r="D4" s="613"/>
      <c r="E4" s="134" t="s">
        <v>106</v>
      </c>
      <c r="F4" s="134" t="s">
        <v>107</v>
      </c>
      <c r="G4" s="134" t="s">
        <v>106</v>
      </c>
      <c r="H4" s="134" t="s">
        <v>107</v>
      </c>
      <c r="I4" s="614"/>
      <c r="J4" s="615"/>
    </row>
    <row r="5" spans="1:124" ht="15" customHeight="1" x14ac:dyDescent="0.25">
      <c r="A5" s="135">
        <v>1</v>
      </c>
      <c r="B5" s="607" t="s">
        <v>108</v>
      </c>
      <c r="C5" s="607"/>
      <c r="D5" s="607"/>
      <c r="E5" s="607"/>
      <c r="F5" s="607"/>
      <c r="G5" s="607"/>
      <c r="H5" s="607"/>
      <c r="I5" s="607"/>
      <c r="J5" s="607"/>
    </row>
    <row r="6" spans="1:124" ht="15" customHeight="1" x14ac:dyDescent="0.25">
      <c r="A6" s="136" t="s">
        <v>109</v>
      </c>
      <c r="B6" s="603" t="s">
        <v>110</v>
      </c>
      <c r="C6" s="603"/>
      <c r="D6" s="603"/>
      <c r="E6" s="603"/>
      <c r="F6" s="603"/>
      <c r="G6" s="603"/>
      <c r="H6" s="603"/>
      <c r="I6" s="603"/>
      <c r="J6" s="603"/>
    </row>
    <row r="7" spans="1:124" ht="30" customHeight="1" x14ac:dyDescent="0.25">
      <c r="A7" s="138" t="s">
        <v>111</v>
      </c>
      <c r="B7" s="139" t="s">
        <v>112</v>
      </c>
      <c r="C7" s="435" t="s">
        <v>113</v>
      </c>
      <c r="D7" s="140">
        <v>6</v>
      </c>
      <c r="E7" s="332">
        <v>289.58999999999997</v>
      </c>
      <c r="F7" s="332">
        <v>15825.01</v>
      </c>
      <c r="G7" s="332">
        <f>E7*D7</f>
        <v>1737.54</v>
      </c>
      <c r="H7" s="332">
        <f>F7*D7</f>
        <v>94950.06</v>
      </c>
      <c r="I7" s="329" t="s">
        <v>114</v>
      </c>
      <c r="J7" s="214" t="s">
        <v>115</v>
      </c>
    </row>
    <row r="8" spans="1:124" ht="30" customHeight="1" x14ac:dyDescent="0.25">
      <c r="A8" s="138" t="s">
        <v>116</v>
      </c>
      <c r="B8" s="139" t="s">
        <v>117</v>
      </c>
      <c r="C8" s="435" t="s">
        <v>113</v>
      </c>
      <c r="D8" s="140">
        <v>1</v>
      </c>
      <c r="E8" s="332">
        <v>289.58999999999997</v>
      </c>
      <c r="F8" s="332">
        <v>15825.01</v>
      </c>
      <c r="G8" s="332">
        <f>E8*D8</f>
        <v>289.58999999999997</v>
      </c>
      <c r="H8" s="332">
        <f>F8*D8</f>
        <v>15825.01</v>
      </c>
      <c r="I8" s="329" t="s">
        <v>114</v>
      </c>
      <c r="J8" s="214" t="s">
        <v>115</v>
      </c>
    </row>
    <row r="9" spans="1:124" s="432" customFormat="1" ht="30" customHeight="1" x14ac:dyDescent="0.25">
      <c r="A9" s="138" t="s">
        <v>118</v>
      </c>
      <c r="B9" s="139" t="s">
        <v>119</v>
      </c>
      <c r="C9" s="435" t="s">
        <v>113</v>
      </c>
      <c r="D9" s="140">
        <v>1</v>
      </c>
      <c r="E9" s="332">
        <v>289.58999999999997</v>
      </c>
      <c r="F9" s="332">
        <v>15825.01</v>
      </c>
      <c r="G9" s="332">
        <f>E9*D9</f>
        <v>289.58999999999997</v>
      </c>
      <c r="H9" s="332">
        <f>F9*D9</f>
        <v>15825.01</v>
      </c>
      <c r="I9" s="329" t="s">
        <v>114</v>
      </c>
      <c r="J9" s="214" t="s">
        <v>115</v>
      </c>
      <c r="K9" s="331"/>
    </row>
    <row r="10" spans="1:124" s="432" customFormat="1" ht="25.5" customHeight="1" x14ac:dyDescent="0.25">
      <c r="A10" s="138" t="s">
        <v>120</v>
      </c>
      <c r="B10" s="434" t="s">
        <v>121</v>
      </c>
      <c r="C10" s="435" t="s">
        <v>113</v>
      </c>
      <c r="D10" s="140">
        <v>6</v>
      </c>
      <c r="E10" s="332">
        <v>303.79000000000002</v>
      </c>
      <c r="F10" s="332">
        <v>4108.38</v>
      </c>
      <c r="G10" s="332">
        <f>E10*D10</f>
        <v>1822.7400000000002</v>
      </c>
      <c r="H10" s="332">
        <f>F10*D10</f>
        <v>24650.28</v>
      </c>
      <c r="I10" s="329" t="s">
        <v>122</v>
      </c>
      <c r="J10" s="214" t="s">
        <v>115</v>
      </c>
      <c r="K10" s="331"/>
    </row>
    <row r="11" spans="1:124" ht="15" customHeight="1" x14ac:dyDescent="0.25">
      <c r="A11" s="604" t="s">
        <v>123</v>
      </c>
      <c r="B11" s="604"/>
      <c r="C11" s="604"/>
      <c r="D11" s="604"/>
      <c r="E11" s="604"/>
      <c r="F11" s="141"/>
      <c r="G11" s="142">
        <f>SUM(G7:G10)</f>
        <v>4139.46</v>
      </c>
      <c r="H11" s="142">
        <f>SUM(H7:H10)</f>
        <v>151250.35999999999</v>
      </c>
      <c r="I11" s="605"/>
      <c r="J11" s="605"/>
    </row>
    <row r="12" spans="1:124" ht="15" customHeight="1" x14ac:dyDescent="0.25">
      <c r="A12" s="143" t="s">
        <v>124</v>
      </c>
      <c r="B12" s="608" t="s">
        <v>125</v>
      </c>
      <c r="C12" s="608"/>
      <c r="D12" s="608"/>
      <c r="E12" s="608"/>
      <c r="F12" s="608"/>
      <c r="G12" s="608"/>
      <c r="H12" s="608"/>
      <c r="I12" s="608"/>
      <c r="J12" s="608"/>
    </row>
    <row r="13" spans="1:124" ht="25.5" customHeight="1" x14ac:dyDescent="0.25">
      <c r="A13" s="138" t="s">
        <v>126</v>
      </c>
      <c r="B13" s="434" t="s">
        <v>127</v>
      </c>
      <c r="C13" s="435" t="s">
        <v>113</v>
      </c>
      <c r="D13" s="140">
        <v>6</v>
      </c>
      <c r="E13" s="332">
        <v>385.67</v>
      </c>
      <c r="F13" s="332">
        <v>4221.59</v>
      </c>
      <c r="G13" s="332">
        <f>E13*D13</f>
        <v>2314.02</v>
      </c>
      <c r="H13" s="332">
        <f>F13*D13</f>
        <v>25329.54</v>
      </c>
      <c r="I13" s="329" t="s">
        <v>128</v>
      </c>
      <c r="J13" s="214" t="s">
        <v>115</v>
      </c>
    </row>
    <row r="14" spans="1:124" ht="25.5" customHeight="1" x14ac:dyDescent="0.25">
      <c r="A14" s="138" t="s">
        <v>129</v>
      </c>
      <c r="B14" s="144" t="s">
        <v>130</v>
      </c>
      <c r="C14" s="435" t="s">
        <v>113</v>
      </c>
      <c r="D14" s="145">
        <v>6</v>
      </c>
      <c r="E14" s="332">
        <v>1281.29</v>
      </c>
      <c r="F14" s="146">
        <v>1874.73</v>
      </c>
      <c r="G14" s="332">
        <f>E14*D14</f>
        <v>7687.74</v>
      </c>
      <c r="H14" s="332">
        <f>F14*D14</f>
        <v>11248.380000000001</v>
      </c>
      <c r="I14" s="147" t="s">
        <v>131</v>
      </c>
      <c r="J14" s="214" t="s">
        <v>115</v>
      </c>
    </row>
    <row r="15" spans="1:124" ht="15" customHeight="1" x14ac:dyDescent="0.25">
      <c r="A15" s="604" t="s">
        <v>132</v>
      </c>
      <c r="B15" s="604"/>
      <c r="C15" s="604"/>
      <c r="D15" s="604"/>
      <c r="E15" s="604"/>
      <c r="F15" s="141"/>
      <c r="G15" s="142">
        <f>SUM(G13:G14)</f>
        <v>10001.76</v>
      </c>
      <c r="H15" s="142">
        <f>SUM(H13:H14)</f>
        <v>36577.919999999998</v>
      </c>
      <c r="I15" s="605"/>
      <c r="J15" s="605"/>
    </row>
    <row r="16" spans="1:124" ht="15" customHeight="1" x14ac:dyDescent="0.25">
      <c r="A16" s="136" t="s">
        <v>133</v>
      </c>
      <c r="B16" s="606" t="s">
        <v>134</v>
      </c>
      <c r="C16" s="606"/>
      <c r="D16" s="606"/>
      <c r="E16" s="606"/>
      <c r="F16" s="606"/>
      <c r="G16" s="606"/>
      <c r="H16" s="606"/>
      <c r="I16" s="606"/>
      <c r="J16" s="606"/>
    </row>
    <row r="17" spans="1:124" s="131" customFormat="1" ht="25.5" customHeight="1" x14ac:dyDescent="0.25">
      <c r="A17" s="138" t="s">
        <v>135</v>
      </c>
      <c r="B17" s="148" t="s">
        <v>136</v>
      </c>
      <c r="C17" s="435" t="s">
        <v>113</v>
      </c>
      <c r="D17" s="140">
        <v>6</v>
      </c>
      <c r="E17" s="332">
        <v>303.79000000000002</v>
      </c>
      <c r="F17" s="332">
        <v>6040.72</v>
      </c>
      <c r="G17" s="332">
        <f>E17*D17</f>
        <v>1822.7400000000002</v>
      </c>
      <c r="H17" s="332">
        <f>F17*D17</f>
        <v>36244.32</v>
      </c>
      <c r="I17" s="329" t="s">
        <v>137</v>
      </c>
      <c r="J17" s="214" t="s">
        <v>115</v>
      </c>
      <c r="K17" s="397"/>
    </row>
    <row r="18" spans="1:124" s="432" customFormat="1" ht="25.5" customHeight="1" x14ac:dyDescent="0.25">
      <c r="A18" s="138" t="s">
        <v>138</v>
      </c>
      <c r="B18" s="150" t="s">
        <v>139</v>
      </c>
      <c r="C18" s="435" t="s">
        <v>113</v>
      </c>
      <c r="D18" s="140">
        <v>6</v>
      </c>
      <c r="E18" s="332">
        <v>0</v>
      </c>
      <c r="F18" s="332">
        <v>800</v>
      </c>
      <c r="G18" s="332">
        <f>E18*D18</f>
        <v>0</v>
      </c>
      <c r="H18" s="332">
        <f>F18*D18</f>
        <v>4800</v>
      </c>
      <c r="I18" s="149" t="s">
        <v>140</v>
      </c>
      <c r="J18" s="225" t="s">
        <v>141</v>
      </c>
      <c r="K18" s="563" t="s">
        <v>142</v>
      </c>
    </row>
    <row r="19" spans="1:124" s="432" customFormat="1" ht="25.5" customHeight="1" x14ac:dyDescent="0.25">
      <c r="A19" s="138" t="s">
        <v>143</v>
      </c>
      <c r="B19" s="150" t="s">
        <v>144</v>
      </c>
      <c r="C19" s="435" t="s">
        <v>113</v>
      </c>
      <c r="D19" s="140">
        <v>6</v>
      </c>
      <c r="E19" s="332">
        <v>0</v>
      </c>
      <c r="F19" s="332">
        <v>800</v>
      </c>
      <c r="G19" s="332">
        <f>E19*D19</f>
        <v>0</v>
      </c>
      <c r="H19" s="332">
        <f>F19*D19</f>
        <v>4800</v>
      </c>
      <c r="I19" s="149" t="s">
        <v>145</v>
      </c>
      <c r="J19" s="225" t="s">
        <v>141</v>
      </c>
      <c r="K19" s="366" t="s">
        <v>142</v>
      </c>
    </row>
    <row r="20" spans="1:124" ht="38.25" x14ac:dyDescent="0.25">
      <c r="A20" s="138" t="s">
        <v>146</v>
      </c>
      <c r="B20" s="150" t="s">
        <v>147</v>
      </c>
      <c r="C20" s="149" t="s">
        <v>148</v>
      </c>
      <c r="D20" s="140">
        <v>1</v>
      </c>
      <c r="E20" s="400">
        <f>'Composição de custos'!G18</f>
        <v>8155.6999999999989</v>
      </c>
      <c r="F20" s="400">
        <f>'Composição de custos'!H18</f>
        <v>0</v>
      </c>
      <c r="G20" s="332">
        <f>E20*D20</f>
        <v>8155.6999999999989</v>
      </c>
      <c r="H20" s="332">
        <f>F20*D20</f>
        <v>0</v>
      </c>
      <c r="I20" s="313" t="s">
        <v>149</v>
      </c>
      <c r="J20" s="314" t="s">
        <v>150</v>
      </c>
    </row>
    <row r="21" spans="1:124" ht="15" customHeight="1" x14ac:dyDescent="0.25">
      <c r="A21" s="604" t="s">
        <v>151</v>
      </c>
      <c r="B21" s="604"/>
      <c r="C21" s="604"/>
      <c r="D21" s="604"/>
      <c r="E21" s="604"/>
      <c r="F21" s="141"/>
      <c r="G21" s="142">
        <f>SUM(G17:G20)</f>
        <v>9978.4399999999987</v>
      </c>
      <c r="H21" s="142">
        <f>SUM(H17:H20)</f>
        <v>45844.32</v>
      </c>
      <c r="I21" s="605"/>
      <c r="J21" s="605"/>
    </row>
    <row r="22" spans="1:124" ht="15" customHeight="1" x14ac:dyDescent="0.25">
      <c r="A22" s="136" t="s">
        <v>152</v>
      </c>
      <c r="B22" s="603" t="s">
        <v>153</v>
      </c>
      <c r="C22" s="603"/>
      <c r="D22" s="603"/>
      <c r="E22" s="603"/>
      <c r="F22" s="603"/>
      <c r="G22" s="603"/>
      <c r="H22" s="603"/>
      <c r="I22" s="603"/>
      <c r="J22" s="603"/>
    </row>
    <row r="23" spans="1:124" ht="25.5" customHeight="1" x14ac:dyDescent="0.25">
      <c r="A23" s="138" t="s">
        <v>154</v>
      </c>
      <c r="B23" s="201" t="s">
        <v>155</v>
      </c>
      <c r="C23" s="435" t="s">
        <v>113</v>
      </c>
      <c r="D23" s="140">
        <v>6</v>
      </c>
      <c r="E23" s="332">
        <v>1281.29</v>
      </c>
      <c r="F23" s="332">
        <v>1816.15</v>
      </c>
      <c r="G23" s="332">
        <f>E23*D23</f>
        <v>7687.74</v>
      </c>
      <c r="H23" s="332">
        <f>F23*D23</f>
        <v>10896.900000000001</v>
      </c>
      <c r="I23" s="329" t="s">
        <v>156</v>
      </c>
      <c r="J23" s="214" t="s">
        <v>115</v>
      </c>
    </row>
    <row r="24" spans="1:124" s="363" customFormat="1" ht="15" customHeight="1" x14ac:dyDescent="0.2">
      <c r="A24" s="604" t="s">
        <v>157</v>
      </c>
      <c r="B24" s="604"/>
      <c r="C24" s="604"/>
      <c r="D24" s="604"/>
      <c r="E24" s="604"/>
      <c r="F24" s="141"/>
      <c r="G24" s="142">
        <f>SUM(G23:G23)</f>
        <v>7687.74</v>
      </c>
      <c r="H24" s="142">
        <f>SUM(H23:H23)</f>
        <v>10896.900000000001</v>
      </c>
      <c r="I24" s="605"/>
      <c r="J24" s="605"/>
      <c r="K24" s="157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</row>
    <row r="25" spans="1:124" ht="15" customHeight="1" x14ac:dyDescent="0.25">
      <c r="A25" s="136" t="s">
        <v>158</v>
      </c>
      <c r="B25" s="606" t="s">
        <v>159</v>
      </c>
      <c r="C25" s="606"/>
      <c r="D25" s="606"/>
      <c r="E25" s="606"/>
      <c r="F25" s="606"/>
      <c r="G25" s="606"/>
      <c r="H25" s="606"/>
      <c r="I25" s="606"/>
      <c r="J25" s="606"/>
    </row>
    <row r="26" spans="1:124" s="155" customFormat="1" ht="25.5" x14ac:dyDescent="0.25">
      <c r="A26" s="138" t="s">
        <v>160</v>
      </c>
      <c r="B26" s="206" t="s">
        <v>161</v>
      </c>
      <c r="C26" s="149" t="s">
        <v>113</v>
      </c>
      <c r="D26" s="153">
        <v>6</v>
      </c>
      <c r="E26" s="332">
        <v>1380</v>
      </c>
      <c r="F26" s="332">
        <v>0</v>
      </c>
      <c r="G26" s="400">
        <f>E26*D26</f>
        <v>8280</v>
      </c>
      <c r="H26" s="400">
        <f>F26*D26</f>
        <v>0</v>
      </c>
      <c r="I26" s="297" t="s">
        <v>162</v>
      </c>
      <c r="J26" s="314" t="s">
        <v>2311</v>
      </c>
      <c r="K26" s="157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</row>
    <row r="27" spans="1:124" s="155" customFormat="1" ht="25.5" x14ac:dyDescent="0.25">
      <c r="A27" s="138" t="s">
        <v>163</v>
      </c>
      <c r="B27" s="206" t="s">
        <v>164</v>
      </c>
      <c r="C27" s="149" t="s">
        <v>113</v>
      </c>
      <c r="D27" s="153">
        <v>1</v>
      </c>
      <c r="E27" s="332">
        <v>460</v>
      </c>
      <c r="F27" s="332">
        <v>0</v>
      </c>
      <c r="G27" s="400">
        <f>E27*D27</f>
        <v>460</v>
      </c>
      <c r="H27" s="400">
        <f>F27*D27</f>
        <v>0</v>
      </c>
      <c r="I27" s="297" t="s">
        <v>162</v>
      </c>
      <c r="J27" s="314" t="s">
        <v>2311</v>
      </c>
      <c r="K27" s="157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</row>
    <row r="28" spans="1:124" s="155" customFormat="1" ht="25.5" x14ac:dyDescent="0.25">
      <c r="A28" s="138" t="s">
        <v>165</v>
      </c>
      <c r="B28" s="206" t="s">
        <v>166</v>
      </c>
      <c r="C28" s="149" t="s">
        <v>113</v>
      </c>
      <c r="D28" s="153">
        <v>6</v>
      </c>
      <c r="E28" s="332">
        <v>718.52</v>
      </c>
      <c r="F28" s="332">
        <v>0</v>
      </c>
      <c r="G28" s="400">
        <f>E28*D28</f>
        <v>4311.12</v>
      </c>
      <c r="H28" s="400">
        <f>F28*D28</f>
        <v>0</v>
      </c>
      <c r="I28" s="297" t="s">
        <v>167</v>
      </c>
      <c r="J28" s="314" t="s">
        <v>168</v>
      </c>
      <c r="K28" s="157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  <c r="BI28" s="154"/>
      <c r="BJ28" s="154"/>
      <c r="BK28" s="154"/>
      <c r="BL28" s="154"/>
      <c r="BM28" s="154"/>
      <c r="BN28" s="154"/>
      <c r="BO28" s="154"/>
      <c r="BP28" s="154"/>
      <c r="BQ28" s="154"/>
      <c r="BR28" s="154"/>
      <c r="BS28" s="154"/>
      <c r="BT28" s="154"/>
      <c r="BU28" s="154"/>
      <c r="BV28" s="154"/>
      <c r="BW28" s="154"/>
      <c r="BX28" s="154"/>
      <c r="BY28" s="154"/>
      <c r="BZ28" s="154"/>
      <c r="CA28" s="154"/>
      <c r="CB28" s="154"/>
      <c r="CC28" s="154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</row>
    <row r="29" spans="1:124" s="155" customFormat="1" ht="25.5" x14ac:dyDescent="0.25">
      <c r="A29" s="138" t="s">
        <v>169</v>
      </c>
      <c r="B29" s="206" t="s">
        <v>170</v>
      </c>
      <c r="C29" s="149" t="s">
        <v>113</v>
      </c>
      <c r="D29" s="153">
        <v>1</v>
      </c>
      <c r="E29" s="332">
        <v>1437.04</v>
      </c>
      <c r="F29" s="332">
        <v>0</v>
      </c>
      <c r="G29" s="400">
        <f>E29*D29</f>
        <v>1437.04</v>
      </c>
      <c r="H29" s="400">
        <f>F29*D29</f>
        <v>0</v>
      </c>
      <c r="I29" s="297" t="s">
        <v>167</v>
      </c>
      <c r="J29" s="314" t="s">
        <v>168</v>
      </c>
      <c r="K29" s="157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  <c r="BI29" s="154"/>
      <c r="BJ29" s="154"/>
      <c r="BK29" s="154"/>
      <c r="BL29" s="154"/>
      <c r="BM29" s="154"/>
      <c r="BN29" s="154"/>
      <c r="BO29" s="154"/>
      <c r="BP29" s="154"/>
      <c r="BQ29" s="154"/>
      <c r="BR29" s="154"/>
      <c r="BS29" s="154"/>
      <c r="BT29" s="154"/>
      <c r="BU29" s="154"/>
      <c r="BV29" s="154"/>
      <c r="BW29" s="154"/>
      <c r="BX29" s="154"/>
      <c r="BY29" s="154"/>
      <c r="BZ29" s="154"/>
      <c r="CA29" s="154"/>
      <c r="CB29" s="154"/>
      <c r="CC29" s="154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54"/>
      <c r="CY29" s="154"/>
      <c r="CZ29" s="154"/>
      <c r="DA29" s="154"/>
      <c r="DB29" s="154"/>
      <c r="DC29" s="154"/>
      <c r="DD29" s="154"/>
      <c r="DE29" s="154"/>
      <c r="DF29" s="154"/>
      <c r="DG29" s="154"/>
      <c r="DH29" s="154"/>
      <c r="DI29" s="154"/>
      <c r="DJ29" s="154"/>
      <c r="DK29" s="154"/>
      <c r="DL29" s="154"/>
      <c r="DM29" s="154"/>
      <c r="DN29" s="154"/>
      <c r="DO29" s="154"/>
      <c r="DP29" s="154"/>
      <c r="DQ29" s="154"/>
      <c r="DR29" s="154"/>
      <c r="DS29" s="154"/>
      <c r="DT29" s="154"/>
    </row>
    <row r="30" spans="1:124" s="155" customFormat="1" ht="25.5" x14ac:dyDescent="0.25">
      <c r="A30" s="138" t="s">
        <v>171</v>
      </c>
      <c r="B30" s="206" t="s">
        <v>172</v>
      </c>
      <c r="C30" s="149" t="s">
        <v>113</v>
      </c>
      <c r="D30" s="153">
        <v>6</v>
      </c>
      <c r="E30" s="332">
        <v>2589.8000000000002</v>
      </c>
      <c r="F30" s="332">
        <v>0</v>
      </c>
      <c r="G30" s="400">
        <f>E30*D30</f>
        <v>15538.800000000001</v>
      </c>
      <c r="H30" s="400">
        <f>F30*D30</f>
        <v>0</v>
      </c>
      <c r="I30" s="297" t="s">
        <v>167</v>
      </c>
      <c r="J30" s="314" t="s">
        <v>168</v>
      </c>
      <c r="K30" s="157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  <c r="BI30" s="154"/>
      <c r="BJ30" s="154"/>
      <c r="BK30" s="154"/>
      <c r="BL30" s="154"/>
      <c r="BM30" s="154"/>
      <c r="BN30" s="154"/>
      <c r="BO30" s="154"/>
      <c r="BP30" s="154"/>
      <c r="BQ30" s="154"/>
      <c r="BR30" s="154"/>
      <c r="BS30" s="154"/>
      <c r="BT30" s="154"/>
      <c r="BU30" s="154"/>
      <c r="BV30" s="154"/>
      <c r="BW30" s="154"/>
      <c r="BX30" s="154"/>
      <c r="BY30" s="154"/>
      <c r="BZ30" s="154"/>
      <c r="CA30" s="154"/>
      <c r="CB30" s="154"/>
      <c r="CC30" s="154"/>
      <c r="CD30" s="154"/>
      <c r="CE30" s="154"/>
      <c r="CF30" s="154"/>
      <c r="CG30" s="154"/>
      <c r="CH30" s="154"/>
      <c r="CI30" s="154"/>
      <c r="CJ30" s="154"/>
      <c r="CK30" s="154"/>
      <c r="CL30" s="154"/>
      <c r="CM30" s="154"/>
      <c r="CN30" s="154"/>
      <c r="CO30" s="154"/>
      <c r="CP30" s="154"/>
      <c r="CQ30" s="154"/>
      <c r="CR30" s="154"/>
      <c r="CS30" s="154"/>
      <c r="CT30" s="154"/>
      <c r="CU30" s="154"/>
      <c r="CV30" s="154"/>
      <c r="CW30" s="154"/>
      <c r="CX30" s="154"/>
      <c r="CY30" s="154"/>
      <c r="CZ30" s="154"/>
      <c r="DA30" s="154"/>
      <c r="DB30" s="154"/>
      <c r="DC30" s="154"/>
      <c r="DD30" s="154"/>
      <c r="DE30" s="154"/>
      <c r="DF30" s="154"/>
      <c r="DG30" s="154"/>
      <c r="DH30" s="154"/>
      <c r="DI30" s="154"/>
      <c r="DJ30" s="154"/>
      <c r="DK30" s="154"/>
      <c r="DL30" s="154"/>
      <c r="DM30" s="154"/>
      <c r="DN30" s="154"/>
      <c r="DO30" s="154"/>
      <c r="DP30" s="154"/>
      <c r="DQ30" s="154"/>
      <c r="DR30" s="154"/>
      <c r="DS30" s="154"/>
      <c r="DT30" s="154"/>
    </row>
    <row r="31" spans="1:124" ht="15" customHeight="1" x14ac:dyDescent="0.25">
      <c r="A31" s="604" t="s">
        <v>173</v>
      </c>
      <c r="B31" s="604"/>
      <c r="C31" s="604"/>
      <c r="D31" s="604"/>
      <c r="E31" s="604"/>
      <c r="F31" s="141"/>
      <c r="G31" s="142">
        <f>SUM(G26:G30)</f>
        <v>30026.959999999999</v>
      </c>
      <c r="H31" s="142">
        <f>SUM(H26:H30)</f>
        <v>0</v>
      </c>
      <c r="I31" s="605"/>
      <c r="J31" s="605"/>
    </row>
    <row r="32" spans="1:124" s="363" customFormat="1" ht="15" customHeight="1" x14ac:dyDescent="0.2">
      <c r="A32" s="136" t="s">
        <v>174</v>
      </c>
      <c r="B32" s="603" t="s">
        <v>175</v>
      </c>
      <c r="C32" s="603"/>
      <c r="D32" s="603"/>
      <c r="E32" s="603"/>
      <c r="F32" s="603"/>
      <c r="G32" s="603"/>
      <c r="H32" s="603"/>
      <c r="I32" s="603"/>
      <c r="J32" s="603"/>
      <c r="K32" s="157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</row>
    <row r="33" spans="1:124" s="161" customFormat="1" ht="25.5" customHeight="1" x14ac:dyDescent="0.25">
      <c r="A33" s="138" t="s">
        <v>176</v>
      </c>
      <c r="B33" s="434" t="s">
        <v>177</v>
      </c>
      <c r="C33" s="435" t="s">
        <v>178</v>
      </c>
      <c r="D33" s="140">
        <v>1</v>
      </c>
      <c r="E33" s="332">
        <v>1308.2</v>
      </c>
      <c r="F33" s="332">
        <v>0</v>
      </c>
      <c r="G33" s="332">
        <f t="shared" ref="G33:G38" si="0">E33*D33</f>
        <v>1308.2</v>
      </c>
      <c r="H33" s="332">
        <f t="shared" ref="H33:H38" si="1">F33*D33</f>
        <v>0</v>
      </c>
      <c r="I33" s="202" t="s">
        <v>179</v>
      </c>
      <c r="J33" s="156" t="s">
        <v>180</v>
      </c>
      <c r="K33" s="157" t="s">
        <v>181</v>
      </c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</row>
    <row r="34" spans="1:124" s="161" customFormat="1" ht="25.5" customHeight="1" x14ac:dyDescent="0.25">
      <c r="A34" s="138" t="s">
        <v>182</v>
      </c>
      <c r="B34" s="434" t="s">
        <v>183</v>
      </c>
      <c r="C34" s="435" t="s">
        <v>178</v>
      </c>
      <c r="D34" s="140">
        <v>1</v>
      </c>
      <c r="E34" s="332">
        <v>2098.2058000000002</v>
      </c>
      <c r="F34" s="332">
        <v>688.226</v>
      </c>
      <c r="G34" s="332">
        <f t="shared" si="0"/>
        <v>2098.2058000000002</v>
      </c>
      <c r="H34" s="332">
        <f t="shared" si="1"/>
        <v>688.226</v>
      </c>
      <c r="I34" s="202" t="s">
        <v>184</v>
      </c>
      <c r="J34" s="156" t="s">
        <v>180</v>
      </c>
      <c r="K34" s="157" t="s">
        <v>185</v>
      </c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</row>
    <row r="35" spans="1:124" s="161" customFormat="1" ht="60" customHeight="1" x14ac:dyDescent="0.25">
      <c r="A35" s="138" t="s">
        <v>186</v>
      </c>
      <c r="B35" s="434" t="s">
        <v>187</v>
      </c>
      <c r="C35" s="435" t="s">
        <v>188</v>
      </c>
      <c r="D35" s="140">
        <v>60</v>
      </c>
      <c r="E35" s="332">
        <v>96.465999999999994</v>
      </c>
      <c r="F35" s="332">
        <v>65.429299999999998</v>
      </c>
      <c r="G35" s="332">
        <f t="shared" si="0"/>
        <v>5787.96</v>
      </c>
      <c r="H35" s="332">
        <f t="shared" si="1"/>
        <v>3925.7579999999998</v>
      </c>
      <c r="I35" s="202" t="s">
        <v>189</v>
      </c>
      <c r="J35" s="159" t="s">
        <v>180</v>
      </c>
      <c r="K35" s="331" t="s">
        <v>190</v>
      </c>
    </row>
    <row r="36" spans="1:124" s="161" customFormat="1" ht="60" customHeight="1" x14ac:dyDescent="0.25">
      <c r="A36" s="138" t="s">
        <v>191</v>
      </c>
      <c r="B36" s="434" t="s">
        <v>192</v>
      </c>
      <c r="C36" s="435" t="s">
        <v>188</v>
      </c>
      <c r="D36" s="140">
        <v>12</v>
      </c>
      <c r="E36" s="332">
        <v>379.23</v>
      </c>
      <c r="F36" s="332">
        <v>64.66</v>
      </c>
      <c r="G36" s="332">
        <f t="shared" si="0"/>
        <v>4550.76</v>
      </c>
      <c r="H36" s="332">
        <f t="shared" si="1"/>
        <v>775.92</v>
      </c>
      <c r="I36" s="329" t="s">
        <v>193</v>
      </c>
      <c r="J36" s="214" t="s">
        <v>115</v>
      </c>
      <c r="K36" s="157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</row>
    <row r="37" spans="1:124" s="161" customFormat="1" ht="51.75" customHeight="1" x14ac:dyDescent="0.25">
      <c r="A37" s="138" t="s">
        <v>194</v>
      </c>
      <c r="B37" s="434" t="s">
        <v>195</v>
      </c>
      <c r="C37" s="224" t="s">
        <v>188</v>
      </c>
      <c r="D37" s="160">
        <v>9</v>
      </c>
      <c r="E37" s="332">
        <v>785.44</v>
      </c>
      <c r="F37" s="332">
        <v>122.93</v>
      </c>
      <c r="G37" s="332">
        <f t="shared" si="0"/>
        <v>7068.9600000000009</v>
      </c>
      <c r="H37" s="332">
        <f t="shared" si="1"/>
        <v>1106.3700000000001</v>
      </c>
      <c r="I37" s="329" t="s">
        <v>196</v>
      </c>
      <c r="J37" s="214" t="s">
        <v>115</v>
      </c>
      <c r="K37" s="157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</row>
    <row r="38" spans="1:124" s="161" customFormat="1" ht="120.75" customHeight="1" x14ac:dyDescent="0.25">
      <c r="A38" s="138" t="s">
        <v>197</v>
      </c>
      <c r="B38" s="434" t="s">
        <v>198</v>
      </c>
      <c r="C38" s="435" t="s">
        <v>113</v>
      </c>
      <c r="D38" s="160">
        <v>6</v>
      </c>
      <c r="E38" s="332">
        <v>2824.0320000000002</v>
      </c>
      <c r="F38" s="332">
        <v>2492.7727</v>
      </c>
      <c r="G38" s="332">
        <f t="shared" si="0"/>
        <v>16944.192000000003</v>
      </c>
      <c r="H38" s="332">
        <f t="shared" si="1"/>
        <v>14956.636200000001</v>
      </c>
      <c r="I38" s="202" t="s">
        <v>199</v>
      </c>
      <c r="J38" s="159" t="s">
        <v>180</v>
      </c>
      <c r="K38" s="331" t="s">
        <v>200</v>
      </c>
    </row>
    <row r="39" spans="1:124" s="363" customFormat="1" ht="15" customHeight="1" x14ac:dyDescent="0.2">
      <c r="A39" s="604" t="s">
        <v>201</v>
      </c>
      <c r="B39" s="604"/>
      <c r="C39" s="604"/>
      <c r="D39" s="604"/>
      <c r="E39" s="604"/>
      <c r="F39" s="141"/>
      <c r="G39" s="142">
        <f>SUM(G33:G38)</f>
        <v>37758.277800000003</v>
      </c>
      <c r="H39" s="142">
        <f>SUM(H33:H38)</f>
        <v>21452.910199999998</v>
      </c>
      <c r="I39" s="605"/>
      <c r="J39" s="605"/>
      <c r="K39" s="157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</row>
    <row r="40" spans="1:124" ht="15" customHeight="1" x14ac:dyDescent="0.25">
      <c r="A40" s="136" t="s">
        <v>202</v>
      </c>
      <c r="B40" s="603" t="s">
        <v>203</v>
      </c>
      <c r="C40" s="603"/>
      <c r="D40" s="603"/>
      <c r="E40" s="603"/>
      <c r="F40" s="603"/>
      <c r="G40" s="603"/>
      <c r="H40" s="603"/>
      <c r="I40" s="603"/>
      <c r="J40" s="603"/>
    </row>
    <row r="41" spans="1:124" s="204" customFormat="1" ht="25.5" x14ac:dyDescent="0.25">
      <c r="A41" s="138" t="s">
        <v>204</v>
      </c>
      <c r="B41" s="434" t="s">
        <v>205</v>
      </c>
      <c r="C41" s="435" t="s">
        <v>188</v>
      </c>
      <c r="D41" s="140">
        <v>6</v>
      </c>
      <c r="E41" s="332">
        <v>307.62</v>
      </c>
      <c r="F41" s="332">
        <v>37.229999999999997</v>
      </c>
      <c r="G41" s="332">
        <f t="shared" ref="G41:G51" si="2">E41*D41</f>
        <v>1845.72</v>
      </c>
      <c r="H41" s="332">
        <f t="shared" ref="H41:H51" si="3">F41*D41</f>
        <v>223.38</v>
      </c>
      <c r="I41" s="329" t="s">
        <v>206</v>
      </c>
      <c r="J41" s="225" t="s">
        <v>141</v>
      </c>
      <c r="K41" s="564" t="s">
        <v>207</v>
      </c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  <c r="CP41" s="162"/>
      <c r="CQ41" s="162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</row>
    <row r="42" spans="1:124" s="204" customFormat="1" ht="43.5" customHeight="1" x14ac:dyDescent="0.25">
      <c r="A42" s="138" t="s">
        <v>208</v>
      </c>
      <c r="B42" s="434" t="s">
        <v>209</v>
      </c>
      <c r="C42" s="435" t="s">
        <v>210</v>
      </c>
      <c r="D42" s="140">
        <v>200</v>
      </c>
      <c r="E42" s="332">
        <v>139.49</v>
      </c>
      <c r="F42" s="332">
        <v>12.39</v>
      </c>
      <c r="G42" s="332">
        <f t="shared" si="2"/>
        <v>27898</v>
      </c>
      <c r="H42" s="332">
        <f t="shared" si="3"/>
        <v>2478</v>
      </c>
      <c r="I42" s="329" t="s">
        <v>211</v>
      </c>
      <c r="J42" s="214" t="s">
        <v>115</v>
      </c>
      <c r="K42" s="157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</row>
    <row r="43" spans="1:124" ht="63" customHeight="1" x14ac:dyDescent="0.25">
      <c r="A43" s="138" t="s">
        <v>212</v>
      </c>
      <c r="B43" s="434" t="s">
        <v>213</v>
      </c>
      <c r="C43" s="224" t="s">
        <v>214</v>
      </c>
      <c r="D43" s="160">
        <v>200</v>
      </c>
      <c r="E43" s="332">
        <v>0.74</v>
      </c>
      <c r="F43" s="332">
        <v>8.4</v>
      </c>
      <c r="G43" s="332">
        <f t="shared" si="2"/>
        <v>148</v>
      </c>
      <c r="H43" s="332">
        <f t="shared" si="3"/>
        <v>1680</v>
      </c>
      <c r="I43" s="329" t="s">
        <v>215</v>
      </c>
      <c r="J43" s="225" t="s">
        <v>141</v>
      </c>
      <c r="K43" s="163" t="s">
        <v>216</v>
      </c>
    </row>
    <row r="44" spans="1:124" ht="25.5" customHeight="1" x14ac:dyDescent="0.25">
      <c r="A44" s="138" t="s">
        <v>217</v>
      </c>
      <c r="B44" s="201" t="s">
        <v>218</v>
      </c>
      <c r="C44" s="224" t="s">
        <v>219</v>
      </c>
      <c r="D44" s="140">
        <v>200</v>
      </c>
      <c r="E44" s="332">
        <v>2.76</v>
      </c>
      <c r="F44" s="332">
        <v>5.08</v>
      </c>
      <c r="G44" s="332">
        <f t="shared" si="2"/>
        <v>552</v>
      </c>
      <c r="H44" s="332">
        <f t="shared" si="3"/>
        <v>1016</v>
      </c>
      <c r="I44" s="329" t="s">
        <v>220</v>
      </c>
      <c r="J44" s="214" t="s">
        <v>115</v>
      </c>
    </row>
    <row r="45" spans="1:124" ht="25.5" x14ac:dyDescent="0.25">
      <c r="A45" s="138" t="s">
        <v>221</v>
      </c>
      <c r="B45" s="434" t="s">
        <v>222</v>
      </c>
      <c r="C45" s="224" t="s">
        <v>214</v>
      </c>
      <c r="D45" s="160">
        <v>200</v>
      </c>
      <c r="E45" s="332">
        <v>0.74</v>
      </c>
      <c r="F45" s="332">
        <v>8.4</v>
      </c>
      <c r="G45" s="332">
        <f t="shared" si="2"/>
        <v>148</v>
      </c>
      <c r="H45" s="332">
        <f t="shared" si="3"/>
        <v>1680</v>
      </c>
      <c r="I45" s="329" t="s">
        <v>215</v>
      </c>
      <c r="J45" s="225" t="s">
        <v>141</v>
      </c>
      <c r="K45" s="163" t="s">
        <v>216</v>
      </c>
    </row>
    <row r="46" spans="1:124" ht="25.5" customHeight="1" x14ac:dyDescent="0.25">
      <c r="A46" s="138" t="s">
        <v>223</v>
      </c>
      <c r="B46" s="201" t="s">
        <v>218</v>
      </c>
      <c r="C46" s="224" t="s">
        <v>219</v>
      </c>
      <c r="D46" s="140">
        <v>200</v>
      </c>
      <c r="E46" s="332">
        <v>5.22</v>
      </c>
      <c r="F46" s="332">
        <v>9.3000000000000007</v>
      </c>
      <c r="G46" s="332">
        <f t="shared" si="2"/>
        <v>1044</v>
      </c>
      <c r="H46" s="332">
        <f t="shared" si="3"/>
        <v>1860.0000000000002</v>
      </c>
      <c r="I46" s="329" t="s">
        <v>224</v>
      </c>
      <c r="J46" s="214" t="s">
        <v>115</v>
      </c>
    </row>
    <row r="47" spans="1:124" ht="38.25" x14ac:dyDescent="0.25">
      <c r="A47" s="138" t="s">
        <v>225</v>
      </c>
      <c r="B47" s="434" t="s">
        <v>226</v>
      </c>
      <c r="C47" s="435" t="s">
        <v>188</v>
      </c>
      <c r="D47" s="140">
        <v>350</v>
      </c>
      <c r="E47" s="332">
        <v>93.13</v>
      </c>
      <c r="F47" s="332">
        <v>14.53</v>
      </c>
      <c r="G47" s="332">
        <f t="shared" si="2"/>
        <v>32595.5</v>
      </c>
      <c r="H47" s="332">
        <f t="shared" si="3"/>
        <v>5085.5</v>
      </c>
      <c r="I47" s="329" t="s">
        <v>227</v>
      </c>
      <c r="J47" s="214" t="s">
        <v>115</v>
      </c>
    </row>
    <row r="48" spans="1:124" ht="25.5" customHeight="1" x14ac:dyDescent="0.25">
      <c r="A48" s="138" t="s">
        <v>228</v>
      </c>
      <c r="B48" s="434" t="s">
        <v>229</v>
      </c>
      <c r="C48" s="435" t="s">
        <v>219</v>
      </c>
      <c r="D48" s="140">
        <v>130</v>
      </c>
      <c r="E48" s="332">
        <v>167</v>
      </c>
      <c r="F48" s="332">
        <v>104.235</v>
      </c>
      <c r="G48" s="332">
        <f t="shared" si="2"/>
        <v>21710</v>
      </c>
      <c r="H48" s="332">
        <f t="shared" si="3"/>
        <v>13550.55</v>
      </c>
      <c r="I48" s="329" t="s">
        <v>230</v>
      </c>
      <c r="J48" s="156" t="s">
        <v>180</v>
      </c>
      <c r="K48" s="157" t="s">
        <v>231</v>
      </c>
    </row>
    <row r="49" spans="1:124" ht="25.5" customHeight="1" x14ac:dyDescent="0.25">
      <c r="A49" s="138" t="s">
        <v>232</v>
      </c>
      <c r="B49" s="434" t="s">
        <v>233</v>
      </c>
      <c r="C49" s="435" t="s">
        <v>234</v>
      </c>
      <c r="D49" s="140">
        <v>85</v>
      </c>
      <c r="E49" s="332">
        <v>13.06</v>
      </c>
      <c r="F49" s="332">
        <v>0.22</v>
      </c>
      <c r="G49" s="332">
        <f t="shared" si="2"/>
        <v>1110.1000000000001</v>
      </c>
      <c r="H49" s="332">
        <f t="shared" si="3"/>
        <v>18.7</v>
      </c>
      <c r="I49" s="329" t="s">
        <v>235</v>
      </c>
      <c r="J49" s="225" t="s">
        <v>141</v>
      </c>
      <c r="K49" s="163" t="s">
        <v>236</v>
      </c>
    </row>
    <row r="50" spans="1:124" ht="25.5" x14ac:dyDescent="0.25">
      <c r="A50" s="138" t="s">
        <v>237</v>
      </c>
      <c r="B50" s="201" t="s">
        <v>238</v>
      </c>
      <c r="C50" s="224" t="s">
        <v>239</v>
      </c>
      <c r="D50" s="160">
        <v>475</v>
      </c>
      <c r="E50" s="332">
        <v>11.31</v>
      </c>
      <c r="F50" s="332">
        <v>0</v>
      </c>
      <c r="G50" s="332">
        <f t="shared" si="2"/>
        <v>5372.25</v>
      </c>
      <c r="H50" s="332">
        <f t="shared" si="3"/>
        <v>0</v>
      </c>
      <c r="I50" s="297" t="s">
        <v>240</v>
      </c>
      <c r="J50" s="214" t="s">
        <v>115</v>
      </c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124" ht="25.5" customHeight="1" x14ac:dyDescent="0.25">
      <c r="A51" s="138" t="s">
        <v>241</v>
      </c>
      <c r="B51" s="201" t="s">
        <v>242</v>
      </c>
      <c r="C51" s="224" t="s">
        <v>243</v>
      </c>
      <c r="D51" s="160">
        <v>300</v>
      </c>
      <c r="E51" s="332">
        <v>7.56</v>
      </c>
      <c r="F51" s="332">
        <v>0</v>
      </c>
      <c r="G51" s="332">
        <f t="shared" si="2"/>
        <v>2268</v>
      </c>
      <c r="H51" s="332">
        <f t="shared" si="3"/>
        <v>0</v>
      </c>
      <c r="I51" s="297" t="s">
        <v>244</v>
      </c>
      <c r="J51" s="214" t="s">
        <v>115</v>
      </c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124" s="363" customFormat="1" ht="15" customHeight="1" x14ac:dyDescent="0.2">
      <c r="A52" s="604" t="s">
        <v>245</v>
      </c>
      <c r="B52" s="604"/>
      <c r="C52" s="604"/>
      <c r="D52" s="604"/>
      <c r="E52" s="604"/>
      <c r="F52" s="141"/>
      <c r="G52" s="142">
        <f>SUM(G41:G51)</f>
        <v>94691.57</v>
      </c>
      <c r="H52" s="142">
        <f>SUM(H41:H51)</f>
        <v>27592.13</v>
      </c>
      <c r="I52" s="605"/>
      <c r="J52" s="605"/>
      <c r="K52" s="157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</row>
    <row r="53" spans="1:124" ht="20.100000000000001" customHeight="1" x14ac:dyDescent="0.25">
      <c r="A53" s="602" t="s">
        <v>246</v>
      </c>
      <c r="B53" s="602"/>
      <c r="C53" s="602"/>
      <c r="D53" s="602"/>
      <c r="E53" s="602"/>
      <c r="F53" s="165"/>
      <c r="G53" s="166">
        <f>G11+G15+G21+G31+G24+G39+G52</f>
        <v>194284.2078</v>
      </c>
      <c r="H53" s="166">
        <f>H11+H15+H21+H31+H24+H39+H52</f>
        <v>293614.54019999999</v>
      </c>
      <c r="I53" s="167"/>
      <c r="J53" s="168"/>
    </row>
    <row r="54" spans="1:124" s="431" customFormat="1" x14ac:dyDescent="0.25">
      <c r="C54" s="169"/>
      <c r="D54" s="170"/>
      <c r="E54" s="171"/>
      <c r="F54" s="171"/>
      <c r="G54" s="170"/>
      <c r="H54" s="170"/>
      <c r="I54" s="158"/>
      <c r="J54" s="172"/>
      <c r="K54" s="157"/>
    </row>
    <row r="55" spans="1:124" s="431" customFormat="1" x14ac:dyDescent="0.25">
      <c r="C55" s="169"/>
      <c r="D55" s="170"/>
      <c r="E55" s="171"/>
      <c r="F55" s="171"/>
      <c r="G55" s="170"/>
      <c r="H55" s="170"/>
      <c r="I55" s="158"/>
      <c r="J55" s="172"/>
      <c r="K55" s="157"/>
    </row>
    <row r="56" spans="1:124" s="431" customFormat="1" x14ac:dyDescent="0.25">
      <c r="C56" s="169"/>
      <c r="D56" s="170"/>
      <c r="E56" s="171"/>
      <c r="F56" s="171"/>
      <c r="G56" s="170"/>
      <c r="H56" s="170"/>
      <c r="I56" s="158"/>
      <c r="J56" s="172"/>
      <c r="K56" s="157"/>
    </row>
    <row r="57" spans="1:124" s="431" customFormat="1" x14ac:dyDescent="0.25">
      <c r="C57" s="169"/>
      <c r="D57" s="170"/>
      <c r="E57" s="171"/>
      <c r="F57" s="171"/>
      <c r="G57" s="170"/>
      <c r="H57" s="170"/>
      <c r="I57" s="158"/>
      <c r="J57" s="172"/>
      <c r="K57" s="157"/>
    </row>
    <row r="58" spans="1:124" s="431" customFormat="1" x14ac:dyDescent="0.25">
      <c r="C58" s="169"/>
      <c r="D58" s="170"/>
      <c r="E58" s="171"/>
      <c r="F58" s="171"/>
      <c r="G58" s="170"/>
      <c r="H58" s="170"/>
      <c r="I58" s="158"/>
      <c r="J58" s="172"/>
      <c r="K58" s="157"/>
    </row>
    <row r="59" spans="1:124" s="431" customFormat="1" x14ac:dyDescent="0.25">
      <c r="C59" s="169"/>
      <c r="D59" s="170"/>
      <c r="E59" s="171"/>
      <c r="F59" s="171"/>
      <c r="G59" s="170"/>
      <c r="H59" s="170"/>
      <c r="I59" s="158"/>
      <c r="J59" s="172"/>
      <c r="K59" s="157"/>
    </row>
    <row r="60" spans="1:124" s="431" customFormat="1" x14ac:dyDescent="0.25">
      <c r="C60" s="169"/>
      <c r="D60" s="170"/>
      <c r="E60" s="171"/>
      <c r="F60" s="171"/>
      <c r="G60" s="170"/>
      <c r="H60" s="170"/>
      <c r="I60" s="158"/>
      <c r="J60" s="172"/>
      <c r="K60" s="157"/>
    </row>
    <row r="61" spans="1:124" s="431" customFormat="1" x14ac:dyDescent="0.25">
      <c r="C61" s="169"/>
      <c r="D61" s="170"/>
      <c r="E61" s="171"/>
      <c r="F61" s="171"/>
      <c r="G61" s="170"/>
      <c r="H61" s="170"/>
      <c r="I61" s="158"/>
      <c r="J61" s="172"/>
      <c r="K61" s="157"/>
    </row>
    <row r="62" spans="1:124" s="431" customFormat="1" x14ac:dyDescent="0.25">
      <c r="C62" s="169"/>
      <c r="D62" s="170"/>
      <c r="E62" s="171"/>
      <c r="F62" s="171"/>
      <c r="G62" s="170"/>
      <c r="H62" s="170"/>
      <c r="I62" s="158"/>
      <c r="J62" s="172"/>
      <c r="K62" s="157"/>
    </row>
    <row r="63" spans="1:124" s="431" customFormat="1" x14ac:dyDescent="0.25">
      <c r="C63" s="169"/>
      <c r="D63" s="170"/>
      <c r="E63" s="171"/>
      <c r="F63" s="171"/>
      <c r="G63" s="170"/>
      <c r="H63" s="170"/>
      <c r="I63" s="158"/>
      <c r="J63" s="172"/>
      <c r="K63" s="157"/>
    </row>
    <row r="64" spans="1:124" s="431" customFormat="1" x14ac:dyDescent="0.25">
      <c r="C64" s="169"/>
      <c r="D64" s="170"/>
      <c r="E64" s="171"/>
      <c r="F64" s="171"/>
      <c r="G64" s="170"/>
      <c r="H64" s="170"/>
      <c r="I64" s="158"/>
      <c r="J64" s="172"/>
      <c r="K64" s="157"/>
    </row>
    <row r="65" spans="1:219" s="431" customFormat="1" x14ac:dyDescent="0.25">
      <c r="C65" s="169"/>
      <c r="D65" s="170"/>
      <c r="E65" s="171"/>
      <c r="F65" s="171"/>
      <c r="G65" s="170"/>
      <c r="H65" s="170"/>
      <c r="I65" s="158"/>
      <c r="J65" s="172"/>
      <c r="K65" s="157"/>
    </row>
    <row r="66" spans="1:219" s="431" customFormat="1" x14ac:dyDescent="0.25">
      <c r="C66" s="169"/>
      <c r="D66" s="170"/>
      <c r="E66" s="171"/>
      <c r="F66" s="171"/>
      <c r="G66" s="170"/>
      <c r="H66" s="170"/>
      <c r="I66" s="158"/>
      <c r="J66" s="172"/>
      <c r="K66" s="157"/>
    </row>
    <row r="67" spans="1:219" s="431" customFormat="1" x14ac:dyDescent="0.25">
      <c r="C67" s="169"/>
      <c r="D67" s="170"/>
      <c r="E67" s="171"/>
      <c r="F67" s="171"/>
      <c r="G67" s="170"/>
      <c r="H67" s="170"/>
      <c r="I67" s="158"/>
      <c r="J67" s="172"/>
      <c r="K67" s="157"/>
    </row>
    <row r="68" spans="1:219" s="431" customFormat="1" x14ac:dyDescent="0.25">
      <c r="C68" s="169"/>
      <c r="D68" s="170"/>
      <c r="E68" s="171"/>
      <c r="F68" s="171"/>
      <c r="G68" s="170"/>
      <c r="H68" s="170"/>
      <c r="I68" s="158"/>
      <c r="J68" s="172"/>
      <c r="K68" s="157"/>
    </row>
    <row r="69" spans="1:219" s="431" customFormat="1" x14ac:dyDescent="0.25">
      <c r="C69" s="169"/>
      <c r="D69" s="170"/>
      <c r="E69" s="171"/>
      <c r="F69" s="171"/>
      <c r="G69" s="170"/>
      <c r="H69" s="170"/>
      <c r="I69" s="158"/>
      <c r="J69" s="173"/>
      <c r="K69" s="174"/>
      <c r="L69" s="175"/>
      <c r="M69" s="176"/>
      <c r="N69" s="173"/>
      <c r="O69" s="176"/>
      <c r="P69" s="177"/>
      <c r="Q69" s="178"/>
      <c r="R69" s="178"/>
      <c r="S69" s="175"/>
      <c r="T69" s="176"/>
      <c r="U69" s="173"/>
      <c r="V69" s="176"/>
      <c r="W69" s="177"/>
      <c r="X69" s="178"/>
      <c r="Y69" s="178"/>
      <c r="Z69" s="175"/>
      <c r="AA69" s="176"/>
      <c r="AB69" s="173"/>
      <c r="AC69" s="176"/>
      <c r="AD69" s="177"/>
      <c r="AE69" s="178"/>
      <c r="AF69" s="178"/>
      <c r="AG69" s="179"/>
      <c r="AH69" s="180"/>
      <c r="AI69" s="181"/>
      <c r="AJ69" s="182"/>
      <c r="AK69" s="183"/>
      <c r="AL69" s="184"/>
      <c r="AM69" s="185"/>
      <c r="AN69" s="186"/>
      <c r="AO69" s="180"/>
      <c r="AP69" s="181"/>
      <c r="AQ69" s="182"/>
      <c r="AR69" s="183"/>
      <c r="AS69" s="184"/>
      <c r="AT69" s="185"/>
      <c r="AU69" s="186"/>
      <c r="AV69" s="180"/>
      <c r="AW69" s="181"/>
      <c r="AX69" s="182"/>
      <c r="AY69" s="183"/>
      <c r="AZ69" s="184"/>
      <c r="BA69" s="185"/>
      <c r="BB69" s="186"/>
      <c r="BC69" s="180"/>
      <c r="BD69" s="181"/>
      <c r="BE69" s="182"/>
      <c r="BF69" s="183"/>
      <c r="BG69" s="184"/>
      <c r="BH69" s="185"/>
      <c r="BI69" s="186"/>
      <c r="BJ69" s="180"/>
      <c r="BK69" s="181"/>
      <c r="BL69" s="182"/>
      <c r="BM69" s="183"/>
      <c r="BN69" s="184"/>
      <c r="BO69" s="185"/>
      <c r="BP69" s="186"/>
      <c r="BQ69" s="180"/>
      <c r="BR69" s="181"/>
      <c r="BS69" s="182"/>
      <c r="BT69" s="183"/>
      <c r="BU69" s="184"/>
      <c r="BV69" s="185"/>
      <c r="BW69" s="186"/>
      <c r="BX69" s="180"/>
      <c r="BY69" s="181"/>
      <c r="BZ69" s="182"/>
      <c r="CA69" s="183"/>
      <c r="CB69" s="184"/>
      <c r="CC69" s="185"/>
      <c r="CD69" s="186"/>
      <c r="CE69" s="180"/>
      <c r="CF69" s="181"/>
      <c r="CG69" s="182"/>
      <c r="CH69" s="183"/>
      <c r="CI69" s="184"/>
      <c r="CJ69" s="185"/>
      <c r="CK69" s="186"/>
      <c r="CL69" s="180"/>
      <c r="CM69" s="181"/>
      <c r="CN69" s="182"/>
      <c r="CO69" s="183"/>
      <c r="CP69" s="184"/>
      <c r="CQ69" s="185"/>
      <c r="CR69" s="186"/>
      <c r="CS69" s="180"/>
      <c r="CT69" s="181"/>
      <c r="CU69" s="182"/>
      <c r="CV69" s="183"/>
      <c r="CW69" s="184"/>
      <c r="CX69" s="185"/>
      <c r="CY69" s="186"/>
      <c r="CZ69" s="180"/>
      <c r="DA69" s="181"/>
      <c r="DB69" s="182"/>
      <c r="DC69" s="183"/>
      <c r="DD69" s="184"/>
      <c r="DE69" s="185"/>
      <c r="DF69" s="186"/>
      <c r="DG69" s="180"/>
      <c r="DH69" s="181"/>
      <c r="DI69" s="182"/>
      <c r="DJ69" s="183"/>
      <c r="DK69" s="184"/>
      <c r="DL69" s="185"/>
      <c r="DM69" s="186"/>
      <c r="DN69" s="180"/>
      <c r="DO69" s="181"/>
      <c r="DP69" s="182"/>
      <c r="DQ69" s="183"/>
      <c r="DR69" s="184"/>
      <c r="DS69" s="185"/>
      <c r="DT69" s="186"/>
      <c r="DU69" s="180"/>
      <c r="DV69" s="181"/>
      <c r="DW69" s="182"/>
      <c r="DX69" s="183"/>
      <c r="DY69" s="184"/>
      <c r="DZ69" s="185"/>
      <c r="EA69" s="186"/>
      <c r="EB69" s="180"/>
      <c r="EC69" s="181"/>
      <c r="ED69" s="182"/>
      <c r="EE69" s="183"/>
      <c r="EF69" s="184"/>
      <c r="EG69" s="185"/>
      <c r="EH69" s="186"/>
      <c r="EI69" s="180"/>
      <c r="EJ69" s="181"/>
      <c r="EK69" s="182"/>
      <c r="EL69" s="183"/>
      <c r="EM69" s="184"/>
      <c r="EN69" s="185"/>
      <c r="EO69" s="186"/>
      <c r="EP69" s="180"/>
      <c r="EQ69" s="181"/>
      <c r="ER69" s="182"/>
      <c r="ES69" s="183"/>
      <c r="ET69" s="184"/>
      <c r="EU69" s="185"/>
      <c r="EV69" s="186"/>
      <c r="EW69" s="180"/>
      <c r="EX69" s="181"/>
      <c r="EY69" s="182"/>
      <c r="EZ69" s="183"/>
      <c r="FA69" s="184"/>
      <c r="FB69" s="185"/>
      <c r="FC69" s="186"/>
      <c r="FD69" s="180"/>
      <c r="FE69" s="181"/>
      <c r="FF69" s="182"/>
      <c r="FG69" s="183"/>
      <c r="FH69" s="184"/>
      <c r="FI69" s="185"/>
      <c r="FJ69" s="186"/>
      <c r="FK69" s="180"/>
      <c r="FL69" s="181"/>
      <c r="FM69" s="182"/>
      <c r="FN69" s="183"/>
      <c r="FO69" s="184"/>
      <c r="FP69" s="185"/>
      <c r="FQ69" s="186"/>
      <c r="FR69" s="180"/>
      <c r="FS69" s="181"/>
      <c r="FT69" s="182"/>
      <c r="FU69" s="183"/>
      <c r="FV69" s="184"/>
      <c r="FW69" s="185"/>
      <c r="FX69" s="186"/>
      <c r="FY69" s="180"/>
      <c r="FZ69" s="181"/>
      <c r="GA69" s="182"/>
      <c r="GB69" s="183"/>
      <c r="GC69" s="184"/>
      <c r="GD69" s="185"/>
      <c r="GE69" s="186"/>
      <c r="GF69" s="180"/>
      <c r="GG69" s="181"/>
      <c r="GH69" s="182"/>
      <c r="GI69" s="183"/>
      <c r="GJ69" s="184"/>
      <c r="GK69" s="185"/>
      <c r="GL69" s="186"/>
      <c r="GM69" s="180"/>
      <c r="GN69" s="181"/>
      <c r="GO69" s="182"/>
      <c r="GP69" s="183"/>
      <c r="GQ69" s="184"/>
      <c r="GR69" s="185"/>
      <c r="GS69" s="186"/>
      <c r="GT69" s="180"/>
      <c r="GU69" s="181"/>
      <c r="GV69" s="182"/>
      <c r="GW69" s="183"/>
      <c r="GX69" s="184"/>
      <c r="GY69" s="185"/>
      <c r="GZ69" s="186"/>
      <c r="HA69" s="180"/>
      <c r="HB69" s="181"/>
      <c r="HC69" s="182"/>
      <c r="HD69" s="183"/>
      <c r="HE69" s="184"/>
      <c r="HF69" s="185"/>
      <c r="HG69" s="186"/>
      <c r="HH69" s="180"/>
      <c r="HI69" s="181"/>
      <c r="HJ69" s="182"/>
      <c r="HK69" s="183"/>
    </row>
    <row r="70" spans="1:219" s="431" customFormat="1" x14ac:dyDescent="0.25">
      <c r="C70" s="169"/>
      <c r="D70" s="170"/>
      <c r="E70" s="171"/>
      <c r="F70" s="171"/>
      <c r="G70" s="170"/>
      <c r="H70" s="170"/>
      <c r="I70" s="158"/>
      <c r="J70" s="173"/>
      <c r="K70" s="174"/>
      <c r="L70" s="175"/>
      <c r="M70" s="176"/>
      <c r="N70" s="173"/>
      <c r="O70" s="176"/>
      <c r="P70" s="177"/>
      <c r="Q70" s="178"/>
      <c r="R70" s="178"/>
      <c r="S70" s="175"/>
      <c r="T70" s="176"/>
      <c r="U70" s="173"/>
      <c r="V70" s="176"/>
      <c r="W70" s="177"/>
      <c r="X70" s="178"/>
      <c r="Y70" s="178"/>
      <c r="Z70" s="175"/>
      <c r="AA70" s="176"/>
      <c r="AB70" s="173"/>
      <c r="AC70" s="176"/>
      <c r="AD70" s="177"/>
      <c r="AE70" s="178"/>
      <c r="AF70" s="178"/>
      <c r="AG70" s="179"/>
      <c r="AH70" s="180"/>
      <c r="AI70" s="181"/>
      <c r="AJ70" s="182"/>
      <c r="AK70" s="183"/>
      <c r="AL70" s="184"/>
      <c r="AM70" s="185"/>
      <c r="AN70" s="186"/>
      <c r="AO70" s="180"/>
      <c r="AP70" s="181"/>
      <c r="AQ70" s="182"/>
      <c r="AR70" s="183"/>
      <c r="AS70" s="184"/>
      <c r="AT70" s="185"/>
      <c r="AU70" s="186"/>
      <c r="AV70" s="180"/>
      <c r="AW70" s="181"/>
      <c r="AX70" s="182"/>
      <c r="AY70" s="183"/>
      <c r="AZ70" s="184"/>
      <c r="BA70" s="185"/>
      <c r="BB70" s="186"/>
      <c r="BC70" s="180"/>
      <c r="BD70" s="181"/>
      <c r="BE70" s="182"/>
      <c r="BF70" s="183"/>
      <c r="BG70" s="184"/>
      <c r="BH70" s="185"/>
      <c r="BI70" s="186"/>
      <c r="BJ70" s="180"/>
      <c r="BK70" s="181"/>
      <c r="BL70" s="182"/>
      <c r="BM70" s="183"/>
      <c r="BN70" s="184"/>
      <c r="BO70" s="185"/>
      <c r="BP70" s="186"/>
      <c r="BQ70" s="180"/>
      <c r="BR70" s="181"/>
      <c r="BS70" s="182"/>
      <c r="BT70" s="183"/>
      <c r="BU70" s="184"/>
      <c r="BV70" s="185"/>
      <c r="BW70" s="186"/>
      <c r="BX70" s="180"/>
      <c r="BY70" s="181"/>
      <c r="BZ70" s="182"/>
      <c r="CA70" s="183"/>
      <c r="CB70" s="184"/>
      <c r="CC70" s="185"/>
      <c r="CD70" s="186"/>
      <c r="CE70" s="180"/>
      <c r="CF70" s="181"/>
      <c r="CG70" s="182"/>
      <c r="CH70" s="183"/>
      <c r="CI70" s="184"/>
      <c r="CJ70" s="185"/>
      <c r="CK70" s="186"/>
      <c r="CL70" s="180"/>
      <c r="CM70" s="181"/>
      <c r="CN70" s="182"/>
      <c r="CO70" s="183"/>
      <c r="CP70" s="184"/>
      <c r="CQ70" s="185"/>
      <c r="CR70" s="186"/>
      <c r="CS70" s="180"/>
      <c r="CT70" s="181"/>
      <c r="CU70" s="182"/>
      <c r="CV70" s="183"/>
      <c r="CW70" s="184"/>
      <c r="CX70" s="185"/>
      <c r="CY70" s="186"/>
      <c r="CZ70" s="180"/>
      <c r="DA70" s="181"/>
      <c r="DB70" s="182"/>
      <c r="DC70" s="183"/>
      <c r="DD70" s="184"/>
      <c r="DE70" s="185"/>
      <c r="DF70" s="186"/>
      <c r="DG70" s="180"/>
      <c r="DH70" s="181"/>
      <c r="DI70" s="182"/>
      <c r="DJ70" s="183"/>
      <c r="DK70" s="184"/>
      <c r="DL70" s="185"/>
      <c r="DM70" s="186"/>
      <c r="DN70" s="180"/>
      <c r="DO70" s="181"/>
      <c r="DP70" s="182"/>
      <c r="DQ70" s="183"/>
      <c r="DR70" s="184"/>
      <c r="DS70" s="185"/>
      <c r="DT70" s="186"/>
      <c r="DU70" s="180"/>
      <c r="DV70" s="181"/>
      <c r="DW70" s="182"/>
      <c r="DX70" s="183"/>
      <c r="DY70" s="184"/>
      <c r="DZ70" s="185"/>
      <c r="EA70" s="186"/>
      <c r="EB70" s="180"/>
      <c r="EC70" s="181"/>
      <c r="ED70" s="182"/>
      <c r="EE70" s="183"/>
      <c r="EF70" s="184"/>
      <c r="EG70" s="185"/>
      <c r="EH70" s="186"/>
      <c r="EI70" s="180"/>
      <c r="EJ70" s="181"/>
      <c r="EK70" s="182"/>
      <c r="EL70" s="183"/>
      <c r="EM70" s="184"/>
      <c r="EN70" s="185"/>
      <c r="EO70" s="186"/>
      <c r="EP70" s="180"/>
      <c r="EQ70" s="181"/>
      <c r="ER70" s="182"/>
      <c r="ES70" s="183"/>
      <c r="ET70" s="184"/>
      <c r="EU70" s="185"/>
      <c r="EV70" s="186"/>
      <c r="EW70" s="180"/>
      <c r="EX70" s="181"/>
      <c r="EY70" s="182"/>
      <c r="EZ70" s="183"/>
      <c r="FA70" s="184"/>
      <c r="FB70" s="185"/>
      <c r="FC70" s="186"/>
      <c r="FD70" s="180"/>
      <c r="FE70" s="181"/>
      <c r="FF70" s="182"/>
      <c r="FG70" s="183"/>
      <c r="FH70" s="184"/>
      <c r="FI70" s="185"/>
      <c r="FJ70" s="186"/>
      <c r="FK70" s="180"/>
      <c r="FL70" s="181"/>
      <c r="FM70" s="182"/>
      <c r="FN70" s="183"/>
      <c r="FO70" s="184"/>
      <c r="FP70" s="185"/>
      <c r="FQ70" s="186"/>
      <c r="FR70" s="180"/>
      <c r="FS70" s="181"/>
      <c r="FT70" s="182"/>
      <c r="FU70" s="183"/>
      <c r="FV70" s="184"/>
      <c r="FW70" s="185"/>
      <c r="FX70" s="186"/>
      <c r="FY70" s="180"/>
      <c r="FZ70" s="181"/>
      <c r="GA70" s="182"/>
      <c r="GB70" s="183"/>
      <c r="GC70" s="184"/>
      <c r="GD70" s="185"/>
      <c r="GE70" s="186"/>
      <c r="GF70" s="180"/>
      <c r="GG70" s="181"/>
      <c r="GH70" s="182"/>
      <c r="GI70" s="183"/>
      <c r="GJ70" s="184"/>
      <c r="GK70" s="185"/>
      <c r="GL70" s="186"/>
      <c r="GM70" s="180"/>
      <c r="GN70" s="181"/>
      <c r="GO70" s="182"/>
      <c r="GP70" s="183"/>
      <c r="GQ70" s="184"/>
      <c r="GR70" s="185"/>
      <c r="GS70" s="186"/>
      <c r="GT70" s="180"/>
      <c r="GU70" s="181"/>
      <c r="GV70" s="182"/>
      <c r="GW70" s="183"/>
      <c r="GX70" s="184"/>
      <c r="GY70" s="185"/>
      <c r="GZ70" s="186"/>
      <c r="HA70" s="180"/>
      <c r="HB70" s="181"/>
      <c r="HC70" s="182"/>
      <c r="HD70" s="183"/>
      <c r="HE70" s="184"/>
      <c r="HF70" s="185"/>
      <c r="HG70" s="186"/>
      <c r="HH70" s="180"/>
      <c r="HI70" s="181"/>
      <c r="HJ70" s="182"/>
      <c r="HK70" s="183"/>
    </row>
    <row r="71" spans="1:219" s="431" customFormat="1" x14ac:dyDescent="0.25">
      <c r="C71" s="169"/>
      <c r="D71" s="170"/>
      <c r="E71" s="171"/>
      <c r="F71" s="171"/>
      <c r="G71" s="170"/>
      <c r="H71" s="170"/>
      <c r="I71" s="158"/>
      <c r="J71" s="173"/>
      <c r="K71" s="174"/>
      <c r="L71" s="175"/>
      <c r="M71" s="176"/>
      <c r="N71" s="173"/>
      <c r="O71" s="176"/>
      <c r="P71" s="177"/>
      <c r="Q71" s="178"/>
      <c r="R71" s="178"/>
      <c r="S71" s="175"/>
      <c r="T71" s="176"/>
      <c r="U71" s="173"/>
      <c r="V71" s="176"/>
      <c r="W71" s="177"/>
      <c r="X71" s="178"/>
      <c r="Y71" s="178"/>
      <c r="Z71" s="175"/>
      <c r="AA71" s="176"/>
      <c r="AB71" s="173"/>
      <c r="AC71" s="176"/>
      <c r="AD71" s="177"/>
      <c r="AE71" s="178"/>
      <c r="AF71" s="178"/>
      <c r="AG71" s="179"/>
      <c r="AH71" s="180"/>
      <c r="AI71" s="181"/>
      <c r="AJ71" s="182"/>
      <c r="AK71" s="183"/>
      <c r="AL71" s="184"/>
      <c r="AM71" s="185"/>
      <c r="AN71" s="186"/>
      <c r="AO71" s="180"/>
      <c r="AP71" s="181"/>
      <c r="AQ71" s="182"/>
      <c r="AR71" s="183"/>
      <c r="AS71" s="184"/>
      <c r="AT71" s="185"/>
      <c r="AU71" s="186"/>
      <c r="AV71" s="180"/>
      <c r="AW71" s="181"/>
      <c r="AX71" s="182"/>
      <c r="AY71" s="183"/>
      <c r="AZ71" s="184"/>
      <c r="BA71" s="185"/>
      <c r="BB71" s="186"/>
      <c r="BC71" s="180"/>
      <c r="BD71" s="181"/>
      <c r="BE71" s="182"/>
      <c r="BF71" s="183"/>
      <c r="BG71" s="184"/>
      <c r="BH71" s="185"/>
      <c r="BI71" s="186"/>
      <c r="BJ71" s="180"/>
      <c r="BK71" s="181"/>
      <c r="BL71" s="182"/>
      <c r="BM71" s="183"/>
      <c r="BN71" s="184"/>
      <c r="BO71" s="185"/>
      <c r="BP71" s="186"/>
      <c r="BQ71" s="180"/>
      <c r="BR71" s="181"/>
      <c r="BS71" s="182"/>
      <c r="BT71" s="183"/>
      <c r="BU71" s="184"/>
      <c r="BV71" s="185"/>
      <c r="BW71" s="186"/>
      <c r="BX71" s="180"/>
      <c r="BY71" s="181"/>
      <c r="BZ71" s="182"/>
      <c r="CA71" s="183"/>
      <c r="CB71" s="184"/>
      <c r="CC71" s="185"/>
      <c r="CD71" s="186"/>
      <c r="CE71" s="180"/>
      <c r="CF71" s="181"/>
      <c r="CG71" s="182"/>
      <c r="CH71" s="183"/>
      <c r="CI71" s="184"/>
      <c r="CJ71" s="185"/>
      <c r="CK71" s="186"/>
      <c r="CL71" s="180"/>
      <c r="CM71" s="181"/>
      <c r="CN71" s="182"/>
      <c r="CO71" s="183"/>
      <c r="CP71" s="184"/>
      <c r="CQ71" s="185"/>
      <c r="CR71" s="186"/>
      <c r="CS71" s="180"/>
      <c r="CT71" s="181"/>
      <c r="CU71" s="182"/>
      <c r="CV71" s="183"/>
      <c r="CW71" s="184"/>
      <c r="CX71" s="185"/>
      <c r="CY71" s="186"/>
      <c r="CZ71" s="180"/>
      <c r="DA71" s="181"/>
      <c r="DB71" s="182"/>
      <c r="DC71" s="183"/>
      <c r="DD71" s="184"/>
      <c r="DE71" s="185"/>
      <c r="DF71" s="186"/>
      <c r="DG71" s="180"/>
      <c r="DH71" s="181"/>
      <c r="DI71" s="182"/>
      <c r="DJ71" s="183"/>
      <c r="DK71" s="184"/>
      <c r="DL71" s="185"/>
      <c r="DM71" s="186"/>
      <c r="DN71" s="180"/>
      <c r="DO71" s="181"/>
      <c r="DP71" s="182"/>
      <c r="DQ71" s="183"/>
      <c r="DR71" s="184"/>
      <c r="DS71" s="185"/>
      <c r="DT71" s="186"/>
      <c r="DU71" s="180"/>
      <c r="DV71" s="181"/>
      <c r="DW71" s="182"/>
      <c r="DX71" s="183"/>
      <c r="DY71" s="184"/>
      <c r="DZ71" s="185"/>
      <c r="EA71" s="186"/>
      <c r="EB71" s="180"/>
      <c r="EC71" s="181"/>
      <c r="ED71" s="182"/>
      <c r="EE71" s="183"/>
      <c r="EF71" s="184"/>
      <c r="EG71" s="185"/>
      <c r="EH71" s="186"/>
      <c r="EI71" s="180"/>
      <c r="EJ71" s="181"/>
      <c r="EK71" s="182"/>
      <c r="EL71" s="183"/>
      <c r="EM71" s="184"/>
      <c r="EN71" s="185"/>
      <c r="EO71" s="186"/>
      <c r="EP71" s="180"/>
      <c r="EQ71" s="181"/>
      <c r="ER71" s="182"/>
      <c r="ES71" s="183"/>
      <c r="ET71" s="184"/>
      <c r="EU71" s="185"/>
      <c r="EV71" s="186"/>
      <c r="EW71" s="180"/>
      <c r="EX71" s="181"/>
      <c r="EY71" s="182"/>
      <c r="EZ71" s="183"/>
      <c r="FA71" s="184"/>
      <c r="FB71" s="185"/>
      <c r="FC71" s="186"/>
      <c r="FD71" s="180"/>
      <c r="FE71" s="181"/>
      <c r="FF71" s="182"/>
      <c r="FG71" s="183"/>
      <c r="FH71" s="184"/>
      <c r="FI71" s="185"/>
      <c r="FJ71" s="186"/>
      <c r="FK71" s="180"/>
      <c r="FL71" s="181"/>
      <c r="FM71" s="182"/>
      <c r="FN71" s="183"/>
      <c r="FO71" s="184"/>
      <c r="FP71" s="185"/>
      <c r="FQ71" s="186"/>
      <c r="FR71" s="180"/>
      <c r="FS71" s="181"/>
      <c r="FT71" s="182"/>
      <c r="FU71" s="183"/>
      <c r="FV71" s="184"/>
      <c r="FW71" s="185"/>
      <c r="FX71" s="186"/>
      <c r="FY71" s="180"/>
      <c r="FZ71" s="181"/>
      <c r="GA71" s="182"/>
      <c r="GB71" s="183"/>
      <c r="GC71" s="184"/>
      <c r="GD71" s="185"/>
      <c r="GE71" s="186"/>
      <c r="GF71" s="180"/>
      <c r="GG71" s="181"/>
      <c r="GH71" s="182"/>
      <c r="GI71" s="183"/>
      <c r="GJ71" s="184"/>
      <c r="GK71" s="185"/>
      <c r="GL71" s="186"/>
      <c r="GM71" s="180"/>
      <c r="GN71" s="181"/>
      <c r="GO71" s="182"/>
      <c r="GP71" s="183"/>
      <c r="GQ71" s="184"/>
      <c r="GR71" s="185"/>
      <c r="GS71" s="186"/>
      <c r="GT71" s="180"/>
      <c r="GU71" s="181"/>
      <c r="GV71" s="182"/>
      <c r="GW71" s="183"/>
      <c r="GX71" s="184"/>
      <c r="GY71" s="185"/>
      <c r="GZ71" s="186"/>
      <c r="HA71" s="180"/>
      <c r="HB71" s="181"/>
      <c r="HC71" s="182"/>
      <c r="HD71" s="183"/>
      <c r="HE71" s="184"/>
      <c r="HF71" s="185"/>
      <c r="HG71" s="186"/>
      <c r="HH71" s="180"/>
      <c r="HI71" s="181"/>
      <c r="HJ71" s="182"/>
      <c r="HK71" s="183"/>
    </row>
    <row r="72" spans="1:219" s="431" customFormat="1" x14ac:dyDescent="0.25">
      <c r="C72" s="169"/>
      <c r="D72" s="170"/>
      <c r="E72" s="171"/>
      <c r="F72" s="171"/>
      <c r="G72" s="170"/>
      <c r="H72" s="170"/>
      <c r="I72" s="158"/>
      <c r="J72" s="173"/>
      <c r="K72" s="174"/>
      <c r="L72" s="175"/>
      <c r="M72" s="176"/>
      <c r="N72" s="173"/>
      <c r="O72" s="176"/>
      <c r="P72" s="177"/>
      <c r="Q72" s="178"/>
      <c r="R72" s="178"/>
      <c r="S72" s="175"/>
      <c r="T72" s="176"/>
      <c r="U72" s="173"/>
      <c r="V72" s="176"/>
      <c r="W72" s="177"/>
      <c r="X72" s="178"/>
      <c r="Y72" s="178"/>
      <c r="Z72" s="175"/>
      <c r="AA72" s="176"/>
      <c r="AB72" s="173"/>
      <c r="AC72" s="176"/>
      <c r="AD72" s="177"/>
      <c r="AE72" s="178"/>
      <c r="AF72" s="178"/>
      <c r="AG72" s="179"/>
      <c r="AH72" s="180"/>
      <c r="AI72" s="181"/>
      <c r="AJ72" s="182"/>
      <c r="AK72" s="183"/>
      <c r="AL72" s="184"/>
      <c r="AM72" s="185"/>
      <c r="AN72" s="186"/>
      <c r="AO72" s="180"/>
      <c r="AP72" s="181"/>
      <c r="AQ72" s="182"/>
      <c r="AR72" s="183"/>
      <c r="AS72" s="184"/>
      <c r="AT72" s="185"/>
      <c r="AU72" s="186"/>
      <c r="AV72" s="180"/>
      <c r="AW72" s="181"/>
      <c r="AX72" s="182"/>
      <c r="AY72" s="183"/>
      <c r="AZ72" s="184"/>
      <c r="BA72" s="185"/>
      <c r="BB72" s="186"/>
      <c r="BC72" s="180"/>
      <c r="BD72" s="181"/>
      <c r="BE72" s="182"/>
      <c r="BF72" s="183"/>
      <c r="BG72" s="184"/>
      <c r="BH72" s="185"/>
      <c r="BI72" s="186"/>
      <c r="BJ72" s="180"/>
      <c r="BK72" s="181"/>
      <c r="BL72" s="182"/>
      <c r="BM72" s="183"/>
      <c r="BN72" s="184"/>
      <c r="BO72" s="185"/>
      <c r="BP72" s="186"/>
      <c r="BQ72" s="180"/>
      <c r="BR72" s="181"/>
      <c r="BS72" s="182"/>
      <c r="BT72" s="183"/>
      <c r="BU72" s="184"/>
      <c r="BV72" s="185"/>
      <c r="BW72" s="186"/>
      <c r="BX72" s="180"/>
      <c r="BY72" s="181"/>
      <c r="BZ72" s="182"/>
      <c r="CA72" s="183"/>
      <c r="CB72" s="184"/>
      <c r="CC72" s="185"/>
      <c r="CD72" s="186"/>
      <c r="CE72" s="180"/>
      <c r="CF72" s="181"/>
      <c r="CG72" s="182"/>
      <c r="CH72" s="183"/>
      <c r="CI72" s="184"/>
      <c r="CJ72" s="185"/>
      <c r="CK72" s="186"/>
      <c r="CL72" s="180"/>
      <c r="CM72" s="181"/>
      <c r="CN72" s="182"/>
      <c r="CO72" s="183"/>
      <c r="CP72" s="184"/>
      <c r="CQ72" s="185"/>
      <c r="CR72" s="186"/>
      <c r="CS72" s="180"/>
      <c r="CT72" s="181"/>
      <c r="CU72" s="182"/>
      <c r="CV72" s="183"/>
      <c r="CW72" s="184"/>
      <c r="CX72" s="185"/>
      <c r="CY72" s="186"/>
      <c r="CZ72" s="180"/>
      <c r="DA72" s="181"/>
      <c r="DB72" s="182"/>
      <c r="DC72" s="183"/>
      <c r="DD72" s="184"/>
      <c r="DE72" s="185"/>
      <c r="DF72" s="186"/>
      <c r="DG72" s="180"/>
      <c r="DH72" s="181"/>
      <c r="DI72" s="182"/>
      <c r="DJ72" s="183"/>
      <c r="DK72" s="184"/>
      <c r="DL72" s="185"/>
      <c r="DM72" s="186"/>
      <c r="DN72" s="180"/>
      <c r="DO72" s="181"/>
      <c r="DP72" s="182"/>
      <c r="DQ72" s="183"/>
      <c r="DR72" s="184"/>
      <c r="DS72" s="185"/>
      <c r="DT72" s="186"/>
      <c r="DU72" s="180"/>
      <c r="DV72" s="181"/>
      <c r="DW72" s="182"/>
      <c r="DX72" s="183"/>
      <c r="DY72" s="184"/>
      <c r="DZ72" s="185"/>
      <c r="EA72" s="186"/>
      <c r="EB72" s="180"/>
      <c r="EC72" s="181"/>
      <c r="ED72" s="182"/>
      <c r="EE72" s="183"/>
      <c r="EF72" s="184"/>
      <c r="EG72" s="185"/>
      <c r="EH72" s="186"/>
      <c r="EI72" s="180"/>
      <c r="EJ72" s="181"/>
      <c r="EK72" s="182"/>
      <c r="EL72" s="183"/>
      <c r="EM72" s="184"/>
      <c r="EN72" s="185"/>
      <c r="EO72" s="186"/>
      <c r="EP72" s="180"/>
      <c r="EQ72" s="181"/>
      <c r="ER72" s="182"/>
      <c r="ES72" s="183"/>
      <c r="ET72" s="184"/>
      <c r="EU72" s="185"/>
      <c r="EV72" s="186"/>
      <c r="EW72" s="180"/>
      <c r="EX72" s="181"/>
      <c r="EY72" s="182"/>
      <c r="EZ72" s="183"/>
      <c r="FA72" s="184"/>
      <c r="FB72" s="185"/>
      <c r="FC72" s="186"/>
      <c r="FD72" s="180"/>
      <c r="FE72" s="181"/>
      <c r="FF72" s="182"/>
      <c r="FG72" s="183"/>
      <c r="FH72" s="184"/>
      <c r="FI72" s="185"/>
      <c r="FJ72" s="186"/>
      <c r="FK72" s="180"/>
      <c r="FL72" s="181"/>
      <c r="FM72" s="182"/>
      <c r="FN72" s="183"/>
      <c r="FO72" s="184"/>
      <c r="FP72" s="185"/>
      <c r="FQ72" s="186"/>
      <c r="FR72" s="180"/>
      <c r="FS72" s="181"/>
      <c r="FT72" s="182"/>
      <c r="FU72" s="183"/>
      <c r="FV72" s="184"/>
      <c r="FW72" s="185"/>
      <c r="FX72" s="186"/>
      <c r="FY72" s="180"/>
      <c r="FZ72" s="181"/>
      <c r="GA72" s="182"/>
      <c r="GB72" s="183"/>
      <c r="GC72" s="184"/>
      <c r="GD72" s="185"/>
      <c r="GE72" s="186"/>
      <c r="GF72" s="180"/>
      <c r="GG72" s="181"/>
      <c r="GH72" s="182"/>
      <c r="GI72" s="183"/>
      <c r="GJ72" s="184"/>
      <c r="GK72" s="185"/>
      <c r="GL72" s="186"/>
      <c r="GM72" s="180"/>
      <c r="GN72" s="181"/>
      <c r="GO72" s="182"/>
      <c r="GP72" s="183"/>
      <c r="GQ72" s="184"/>
      <c r="GR72" s="185"/>
      <c r="GS72" s="186"/>
      <c r="GT72" s="180"/>
      <c r="GU72" s="181"/>
      <c r="GV72" s="182"/>
      <c r="GW72" s="183"/>
      <c r="GX72" s="184"/>
      <c r="GY72" s="185"/>
      <c r="GZ72" s="186"/>
      <c r="HA72" s="180"/>
      <c r="HB72" s="181"/>
      <c r="HC72" s="182"/>
      <c r="HD72" s="183"/>
      <c r="HE72" s="184"/>
      <c r="HF72" s="185"/>
      <c r="HG72" s="186"/>
      <c r="HH72" s="180"/>
      <c r="HI72" s="181"/>
      <c r="HJ72" s="182"/>
      <c r="HK72" s="183"/>
    </row>
    <row r="73" spans="1:219" s="431" customFormat="1" x14ac:dyDescent="0.25">
      <c r="A73" s="187"/>
      <c r="B73" s="187"/>
      <c r="C73" s="188"/>
      <c r="D73" s="189"/>
      <c r="E73" s="190"/>
      <c r="F73" s="190"/>
      <c r="G73" s="189"/>
      <c r="H73" s="189"/>
      <c r="I73" s="187"/>
      <c r="J73" s="173"/>
      <c r="K73" s="174"/>
      <c r="L73" s="175"/>
      <c r="M73" s="176"/>
      <c r="N73" s="173"/>
      <c r="O73" s="176"/>
      <c r="P73" s="177"/>
      <c r="Q73" s="178"/>
      <c r="R73" s="178"/>
      <c r="S73" s="175"/>
      <c r="T73" s="176"/>
      <c r="U73" s="173"/>
      <c r="V73" s="176"/>
      <c r="W73" s="177"/>
      <c r="X73" s="178"/>
      <c r="Y73" s="178"/>
      <c r="Z73" s="175"/>
      <c r="AA73" s="176"/>
      <c r="AB73" s="173"/>
      <c r="AC73" s="176"/>
      <c r="AD73" s="177"/>
      <c r="AE73" s="178"/>
      <c r="AF73" s="178"/>
      <c r="AG73" s="179"/>
      <c r="AH73" s="180"/>
      <c r="AI73" s="181"/>
      <c r="AJ73" s="182"/>
      <c r="AK73" s="183"/>
      <c r="AL73" s="184"/>
      <c r="AM73" s="185"/>
      <c r="AN73" s="186"/>
      <c r="AO73" s="180"/>
      <c r="AP73" s="181"/>
      <c r="AQ73" s="182"/>
      <c r="AR73" s="183"/>
      <c r="AS73" s="184"/>
      <c r="AT73" s="185"/>
      <c r="AU73" s="186"/>
      <c r="AV73" s="180"/>
      <c r="AW73" s="181"/>
      <c r="AX73" s="182"/>
      <c r="AY73" s="183"/>
      <c r="AZ73" s="184"/>
      <c r="BA73" s="185"/>
      <c r="BB73" s="186"/>
      <c r="BC73" s="180"/>
      <c r="BD73" s="181"/>
      <c r="BE73" s="182"/>
      <c r="BF73" s="183"/>
      <c r="BG73" s="184"/>
      <c r="BH73" s="185"/>
      <c r="BI73" s="186"/>
      <c r="BJ73" s="180"/>
      <c r="BK73" s="181"/>
      <c r="BL73" s="182"/>
      <c r="BM73" s="183"/>
      <c r="BN73" s="184"/>
      <c r="BO73" s="185"/>
      <c r="BP73" s="186"/>
      <c r="BQ73" s="180"/>
      <c r="BR73" s="181"/>
      <c r="BS73" s="182"/>
      <c r="BT73" s="183"/>
      <c r="BU73" s="184"/>
      <c r="BV73" s="185"/>
      <c r="BW73" s="186"/>
      <c r="BX73" s="180"/>
      <c r="BY73" s="181"/>
      <c r="BZ73" s="182"/>
      <c r="CA73" s="183"/>
      <c r="CB73" s="184"/>
      <c r="CC73" s="185"/>
      <c r="CD73" s="186"/>
      <c r="CE73" s="180"/>
      <c r="CF73" s="181"/>
      <c r="CG73" s="182"/>
      <c r="CH73" s="183"/>
      <c r="CI73" s="184"/>
      <c r="CJ73" s="185"/>
      <c r="CK73" s="186"/>
      <c r="CL73" s="180"/>
      <c r="CM73" s="181"/>
      <c r="CN73" s="182"/>
      <c r="CO73" s="183"/>
      <c r="CP73" s="184"/>
      <c r="CQ73" s="185"/>
      <c r="CR73" s="186"/>
      <c r="CS73" s="180"/>
      <c r="CT73" s="181"/>
      <c r="CU73" s="182"/>
      <c r="CV73" s="183"/>
      <c r="CW73" s="184"/>
      <c r="CX73" s="185"/>
      <c r="CY73" s="186"/>
      <c r="CZ73" s="180"/>
      <c r="DA73" s="181"/>
      <c r="DB73" s="182"/>
      <c r="DC73" s="183"/>
      <c r="DD73" s="184"/>
      <c r="DE73" s="185"/>
      <c r="DF73" s="186"/>
      <c r="DG73" s="180"/>
      <c r="DH73" s="181"/>
      <c r="DI73" s="182"/>
      <c r="DJ73" s="183"/>
      <c r="DK73" s="184"/>
      <c r="DL73" s="185"/>
      <c r="DM73" s="186"/>
      <c r="DN73" s="180"/>
      <c r="DO73" s="181"/>
      <c r="DP73" s="182"/>
      <c r="DQ73" s="183"/>
      <c r="DR73" s="184"/>
      <c r="DS73" s="185"/>
      <c r="DT73" s="186"/>
      <c r="DU73" s="180"/>
      <c r="DV73" s="181"/>
      <c r="DW73" s="182"/>
      <c r="DX73" s="183"/>
      <c r="DY73" s="184"/>
      <c r="DZ73" s="185"/>
      <c r="EA73" s="186"/>
      <c r="EB73" s="180"/>
      <c r="EC73" s="181"/>
      <c r="ED73" s="182"/>
      <c r="EE73" s="183"/>
      <c r="EF73" s="184"/>
      <c r="EG73" s="185"/>
      <c r="EH73" s="186"/>
      <c r="EI73" s="180"/>
      <c r="EJ73" s="181"/>
      <c r="EK73" s="182"/>
      <c r="EL73" s="183"/>
      <c r="EM73" s="184"/>
      <c r="EN73" s="185"/>
      <c r="EO73" s="186"/>
      <c r="EP73" s="180"/>
      <c r="EQ73" s="181"/>
      <c r="ER73" s="182"/>
      <c r="ES73" s="183"/>
      <c r="ET73" s="184"/>
      <c r="EU73" s="185"/>
      <c r="EV73" s="186"/>
      <c r="EW73" s="180"/>
      <c r="EX73" s="181"/>
      <c r="EY73" s="182"/>
      <c r="EZ73" s="183"/>
      <c r="FA73" s="184"/>
      <c r="FB73" s="185"/>
      <c r="FC73" s="186"/>
      <c r="FD73" s="180"/>
      <c r="FE73" s="181"/>
      <c r="FF73" s="182"/>
      <c r="FG73" s="183"/>
      <c r="FH73" s="184"/>
      <c r="FI73" s="185"/>
      <c r="FJ73" s="186"/>
      <c r="FK73" s="180"/>
      <c r="FL73" s="181"/>
      <c r="FM73" s="182"/>
      <c r="FN73" s="183"/>
      <c r="FO73" s="184"/>
      <c r="FP73" s="185"/>
      <c r="FQ73" s="186"/>
      <c r="FR73" s="180"/>
      <c r="FS73" s="181"/>
      <c r="FT73" s="182"/>
      <c r="FU73" s="183"/>
      <c r="FV73" s="184"/>
      <c r="FW73" s="185"/>
      <c r="FX73" s="186"/>
      <c r="FY73" s="180"/>
      <c r="FZ73" s="181"/>
      <c r="GA73" s="182"/>
      <c r="GB73" s="183"/>
      <c r="GC73" s="184"/>
      <c r="GD73" s="185"/>
      <c r="GE73" s="186"/>
      <c r="GF73" s="180"/>
      <c r="GG73" s="181"/>
      <c r="GH73" s="182"/>
      <c r="GI73" s="183"/>
      <c r="GJ73" s="184"/>
      <c r="GK73" s="185"/>
      <c r="GL73" s="186"/>
      <c r="GM73" s="180"/>
      <c r="GN73" s="181"/>
      <c r="GO73" s="182"/>
      <c r="GP73" s="183"/>
      <c r="GQ73" s="184"/>
      <c r="GR73" s="185"/>
      <c r="GS73" s="186"/>
      <c r="GT73" s="180"/>
      <c r="GU73" s="181"/>
      <c r="GV73" s="182"/>
      <c r="GW73" s="183"/>
      <c r="GX73" s="184"/>
      <c r="GY73" s="185"/>
      <c r="GZ73" s="186"/>
      <c r="HA73" s="180"/>
      <c r="HB73" s="181"/>
      <c r="HC73" s="182"/>
      <c r="HD73" s="183"/>
      <c r="HE73" s="184"/>
      <c r="HF73" s="185"/>
      <c r="HG73" s="186"/>
      <c r="HH73" s="180"/>
      <c r="HI73" s="181"/>
      <c r="HJ73" s="182"/>
      <c r="HK73" s="183"/>
    </row>
    <row r="74" spans="1:219" s="431" customFormat="1" x14ac:dyDescent="0.25">
      <c r="A74" s="187"/>
      <c r="B74" s="187"/>
      <c r="C74" s="188"/>
      <c r="D74" s="189"/>
      <c r="E74" s="190"/>
      <c r="F74" s="190"/>
      <c r="G74" s="189"/>
      <c r="H74" s="189"/>
      <c r="I74" s="187"/>
      <c r="J74" s="173"/>
      <c r="K74" s="174"/>
      <c r="L74" s="175"/>
      <c r="M74" s="176"/>
      <c r="N74" s="173"/>
      <c r="O74" s="176"/>
      <c r="P74" s="177"/>
      <c r="Q74" s="178"/>
      <c r="R74" s="178"/>
      <c r="S74" s="175"/>
      <c r="T74" s="176"/>
      <c r="U74" s="173"/>
      <c r="V74" s="176"/>
      <c r="W74" s="177"/>
      <c r="X74" s="178"/>
      <c r="Y74" s="178"/>
      <c r="Z74" s="175"/>
      <c r="AA74" s="176"/>
      <c r="AB74" s="173"/>
      <c r="AC74" s="176"/>
      <c r="AD74" s="177"/>
      <c r="AE74" s="178"/>
      <c r="AF74" s="178"/>
      <c r="AG74" s="179"/>
      <c r="AH74" s="180"/>
      <c r="AI74" s="181"/>
      <c r="AJ74" s="182"/>
      <c r="AK74" s="183"/>
      <c r="AL74" s="184"/>
      <c r="AM74" s="185"/>
      <c r="AN74" s="186"/>
      <c r="AO74" s="180"/>
      <c r="AP74" s="181"/>
      <c r="AQ74" s="182"/>
      <c r="AR74" s="183"/>
      <c r="AS74" s="184"/>
      <c r="AT74" s="185"/>
      <c r="AU74" s="186"/>
      <c r="AV74" s="180"/>
      <c r="AW74" s="181"/>
      <c r="AX74" s="182"/>
      <c r="AY74" s="183"/>
      <c r="AZ74" s="184"/>
      <c r="BA74" s="185"/>
      <c r="BB74" s="186"/>
      <c r="BC74" s="180"/>
      <c r="BD74" s="181"/>
      <c r="BE74" s="182"/>
      <c r="BF74" s="183"/>
      <c r="BG74" s="184"/>
      <c r="BH74" s="185"/>
      <c r="BI74" s="186"/>
      <c r="BJ74" s="180"/>
      <c r="BK74" s="181"/>
      <c r="BL74" s="182"/>
      <c r="BM74" s="183"/>
      <c r="BN74" s="184"/>
      <c r="BO74" s="185"/>
      <c r="BP74" s="186"/>
      <c r="BQ74" s="180"/>
      <c r="BR74" s="181"/>
      <c r="BS74" s="182"/>
      <c r="BT74" s="183"/>
      <c r="BU74" s="184"/>
      <c r="BV74" s="185"/>
      <c r="BW74" s="186"/>
      <c r="BX74" s="180"/>
      <c r="BY74" s="181"/>
      <c r="BZ74" s="182"/>
      <c r="CA74" s="183"/>
      <c r="CB74" s="184"/>
      <c r="CC74" s="185"/>
      <c r="CD74" s="186"/>
      <c r="CE74" s="180"/>
      <c r="CF74" s="181"/>
      <c r="CG74" s="182"/>
      <c r="CH74" s="183"/>
      <c r="CI74" s="184"/>
      <c r="CJ74" s="185"/>
      <c r="CK74" s="186"/>
      <c r="CL74" s="180"/>
      <c r="CM74" s="181"/>
      <c r="CN74" s="182"/>
      <c r="CO74" s="183"/>
      <c r="CP74" s="184"/>
      <c r="CQ74" s="185"/>
      <c r="CR74" s="186"/>
      <c r="CS74" s="180"/>
      <c r="CT74" s="181"/>
      <c r="CU74" s="182"/>
      <c r="CV74" s="183"/>
      <c r="CW74" s="184"/>
      <c r="CX74" s="185"/>
      <c r="CY74" s="186"/>
      <c r="CZ74" s="180"/>
      <c r="DA74" s="181"/>
      <c r="DB74" s="182"/>
      <c r="DC74" s="183"/>
      <c r="DD74" s="184"/>
      <c r="DE74" s="185"/>
      <c r="DF74" s="186"/>
      <c r="DG74" s="180"/>
      <c r="DH74" s="181"/>
      <c r="DI74" s="182"/>
      <c r="DJ74" s="183"/>
      <c r="DK74" s="184"/>
      <c r="DL74" s="185"/>
      <c r="DM74" s="186"/>
      <c r="DN74" s="180"/>
      <c r="DO74" s="181"/>
      <c r="DP74" s="182"/>
      <c r="DQ74" s="183"/>
      <c r="DR74" s="184"/>
      <c r="DS74" s="185"/>
      <c r="DT74" s="186"/>
      <c r="DU74" s="180"/>
      <c r="DV74" s="181"/>
      <c r="DW74" s="182"/>
      <c r="DX74" s="183"/>
      <c r="DY74" s="184"/>
      <c r="DZ74" s="185"/>
      <c r="EA74" s="186"/>
      <c r="EB74" s="180"/>
      <c r="EC74" s="181"/>
      <c r="ED74" s="182"/>
      <c r="EE74" s="183"/>
      <c r="EF74" s="184"/>
      <c r="EG74" s="185"/>
      <c r="EH74" s="186"/>
      <c r="EI74" s="180"/>
      <c r="EJ74" s="181"/>
      <c r="EK74" s="182"/>
      <c r="EL74" s="183"/>
      <c r="EM74" s="184"/>
      <c r="EN74" s="185"/>
      <c r="EO74" s="186"/>
      <c r="EP74" s="180"/>
      <c r="EQ74" s="181"/>
      <c r="ER74" s="182"/>
      <c r="ES74" s="183"/>
      <c r="ET74" s="184"/>
      <c r="EU74" s="185"/>
      <c r="EV74" s="186"/>
      <c r="EW74" s="180"/>
      <c r="EX74" s="181"/>
      <c r="EY74" s="182"/>
      <c r="EZ74" s="183"/>
      <c r="FA74" s="184"/>
      <c r="FB74" s="185"/>
      <c r="FC74" s="186"/>
      <c r="FD74" s="180"/>
      <c r="FE74" s="181"/>
      <c r="FF74" s="182"/>
      <c r="FG74" s="183"/>
      <c r="FH74" s="184"/>
      <c r="FI74" s="185"/>
      <c r="FJ74" s="186"/>
      <c r="FK74" s="180"/>
      <c r="FL74" s="181"/>
      <c r="FM74" s="182"/>
      <c r="FN74" s="183"/>
      <c r="FO74" s="184"/>
      <c r="FP74" s="185"/>
      <c r="FQ74" s="186"/>
      <c r="FR74" s="180"/>
      <c r="FS74" s="181"/>
      <c r="FT74" s="182"/>
      <c r="FU74" s="183"/>
      <c r="FV74" s="184"/>
      <c r="FW74" s="185"/>
      <c r="FX74" s="186"/>
      <c r="FY74" s="180"/>
      <c r="FZ74" s="181"/>
      <c r="GA74" s="182"/>
      <c r="GB74" s="183"/>
      <c r="GC74" s="184"/>
      <c r="GD74" s="185"/>
      <c r="GE74" s="186"/>
      <c r="GF74" s="180"/>
      <c r="GG74" s="181"/>
      <c r="GH74" s="182"/>
      <c r="GI74" s="183"/>
      <c r="GJ74" s="184"/>
      <c r="GK74" s="185"/>
      <c r="GL74" s="186"/>
      <c r="GM74" s="180"/>
      <c r="GN74" s="181"/>
      <c r="GO74" s="182"/>
      <c r="GP74" s="183"/>
      <c r="GQ74" s="184"/>
      <c r="GR74" s="185"/>
      <c r="GS74" s="186"/>
      <c r="GT74" s="180"/>
      <c r="GU74" s="181"/>
      <c r="GV74" s="182"/>
      <c r="GW74" s="183"/>
      <c r="GX74" s="184"/>
      <c r="GY74" s="185"/>
      <c r="GZ74" s="186"/>
      <c r="HA74" s="180"/>
      <c r="HB74" s="181"/>
      <c r="HC74" s="182"/>
      <c r="HD74" s="183"/>
      <c r="HE74" s="184"/>
      <c r="HF74" s="185"/>
      <c r="HG74" s="186"/>
      <c r="HH74" s="180"/>
      <c r="HI74" s="181"/>
      <c r="HJ74" s="182"/>
      <c r="HK74" s="183"/>
    </row>
    <row r="75" spans="1:219" s="431" customFormat="1" x14ac:dyDescent="0.25">
      <c r="A75" s="187"/>
      <c r="B75" s="187"/>
      <c r="C75" s="188"/>
      <c r="D75" s="189"/>
      <c r="E75" s="190"/>
      <c r="F75" s="190"/>
      <c r="G75" s="189"/>
      <c r="H75" s="189"/>
      <c r="I75" s="187"/>
      <c r="J75" s="173"/>
      <c r="K75" s="174"/>
      <c r="L75" s="175"/>
      <c r="M75" s="176"/>
      <c r="N75" s="173"/>
      <c r="O75" s="176"/>
      <c r="P75" s="177"/>
      <c r="Q75" s="178"/>
      <c r="R75" s="178"/>
      <c r="S75" s="175"/>
      <c r="T75" s="176"/>
      <c r="U75" s="173"/>
      <c r="V75" s="176"/>
      <c r="W75" s="177"/>
      <c r="X75" s="178"/>
      <c r="Y75" s="178"/>
      <c r="Z75" s="175"/>
      <c r="AA75" s="176"/>
      <c r="AB75" s="173"/>
      <c r="AC75" s="176"/>
      <c r="AD75" s="177"/>
      <c r="AE75" s="178"/>
      <c r="AF75" s="178"/>
      <c r="AG75" s="179"/>
      <c r="AH75" s="180"/>
      <c r="AI75" s="181"/>
      <c r="AJ75" s="182"/>
      <c r="AK75" s="183"/>
      <c r="AL75" s="184"/>
      <c r="AM75" s="185"/>
      <c r="AN75" s="186"/>
      <c r="AO75" s="180"/>
      <c r="AP75" s="181"/>
      <c r="AQ75" s="182"/>
      <c r="AR75" s="183"/>
      <c r="AS75" s="184"/>
      <c r="AT75" s="185"/>
      <c r="AU75" s="186"/>
      <c r="AV75" s="180"/>
      <c r="AW75" s="181"/>
      <c r="AX75" s="182"/>
      <c r="AY75" s="183"/>
      <c r="AZ75" s="184"/>
      <c r="BA75" s="185"/>
      <c r="BB75" s="186"/>
      <c r="BC75" s="180"/>
      <c r="BD75" s="181"/>
      <c r="BE75" s="182"/>
      <c r="BF75" s="183"/>
      <c r="BG75" s="184"/>
      <c r="BH75" s="185"/>
      <c r="BI75" s="186"/>
      <c r="BJ75" s="180"/>
      <c r="BK75" s="181"/>
      <c r="BL75" s="182"/>
      <c r="BM75" s="183"/>
      <c r="BN75" s="184"/>
      <c r="BO75" s="185"/>
      <c r="BP75" s="186"/>
      <c r="BQ75" s="180"/>
      <c r="BR75" s="181"/>
      <c r="BS75" s="182"/>
      <c r="BT75" s="183"/>
      <c r="BU75" s="184"/>
      <c r="BV75" s="185"/>
      <c r="BW75" s="186"/>
      <c r="BX75" s="180"/>
      <c r="BY75" s="181"/>
      <c r="BZ75" s="182"/>
      <c r="CA75" s="183"/>
      <c r="CB75" s="184"/>
      <c r="CC75" s="185"/>
      <c r="CD75" s="186"/>
      <c r="CE75" s="180"/>
      <c r="CF75" s="181"/>
      <c r="CG75" s="182"/>
      <c r="CH75" s="183"/>
      <c r="CI75" s="184"/>
      <c r="CJ75" s="185"/>
      <c r="CK75" s="186"/>
      <c r="CL75" s="180"/>
      <c r="CM75" s="181"/>
      <c r="CN75" s="182"/>
      <c r="CO75" s="183"/>
      <c r="CP75" s="184"/>
      <c r="CQ75" s="185"/>
      <c r="CR75" s="186"/>
      <c r="CS75" s="180"/>
      <c r="CT75" s="181"/>
      <c r="CU75" s="182"/>
      <c r="CV75" s="183"/>
      <c r="CW75" s="184"/>
      <c r="CX75" s="185"/>
      <c r="CY75" s="186"/>
      <c r="CZ75" s="180"/>
      <c r="DA75" s="181"/>
      <c r="DB75" s="182"/>
      <c r="DC75" s="183"/>
      <c r="DD75" s="184"/>
      <c r="DE75" s="185"/>
      <c r="DF75" s="186"/>
      <c r="DG75" s="180"/>
      <c r="DH75" s="181"/>
      <c r="DI75" s="182"/>
      <c r="DJ75" s="183"/>
      <c r="DK75" s="184"/>
      <c r="DL75" s="185"/>
      <c r="DM75" s="186"/>
      <c r="DN75" s="180"/>
      <c r="DO75" s="181"/>
      <c r="DP75" s="182"/>
      <c r="DQ75" s="183"/>
      <c r="DR75" s="184"/>
      <c r="DS75" s="185"/>
      <c r="DT75" s="186"/>
      <c r="DU75" s="180"/>
      <c r="DV75" s="181"/>
      <c r="DW75" s="182"/>
      <c r="DX75" s="183"/>
      <c r="DY75" s="184"/>
      <c r="DZ75" s="185"/>
      <c r="EA75" s="186"/>
      <c r="EB75" s="180"/>
      <c r="EC75" s="181"/>
      <c r="ED75" s="182"/>
      <c r="EE75" s="183"/>
      <c r="EF75" s="184"/>
      <c r="EG75" s="185"/>
      <c r="EH75" s="186"/>
      <c r="EI75" s="180"/>
      <c r="EJ75" s="181"/>
      <c r="EK75" s="182"/>
      <c r="EL75" s="183"/>
      <c r="EM75" s="184"/>
      <c r="EN75" s="185"/>
      <c r="EO75" s="186"/>
      <c r="EP75" s="180"/>
      <c r="EQ75" s="181"/>
      <c r="ER75" s="182"/>
      <c r="ES75" s="183"/>
      <c r="ET75" s="184"/>
      <c r="EU75" s="185"/>
      <c r="EV75" s="186"/>
      <c r="EW75" s="180"/>
      <c r="EX75" s="181"/>
      <c r="EY75" s="182"/>
      <c r="EZ75" s="183"/>
      <c r="FA75" s="184"/>
      <c r="FB75" s="185"/>
      <c r="FC75" s="186"/>
      <c r="FD75" s="180"/>
      <c r="FE75" s="181"/>
      <c r="FF75" s="182"/>
      <c r="FG75" s="183"/>
      <c r="FH75" s="184"/>
      <c r="FI75" s="185"/>
      <c r="FJ75" s="186"/>
      <c r="FK75" s="180"/>
      <c r="FL75" s="181"/>
      <c r="FM75" s="182"/>
      <c r="FN75" s="183"/>
      <c r="FO75" s="184"/>
      <c r="FP75" s="185"/>
      <c r="FQ75" s="186"/>
      <c r="FR75" s="180"/>
      <c r="FS75" s="181"/>
      <c r="FT75" s="182"/>
      <c r="FU75" s="183"/>
      <c r="FV75" s="184"/>
      <c r="FW75" s="185"/>
      <c r="FX75" s="186"/>
      <c r="FY75" s="180"/>
      <c r="FZ75" s="181"/>
      <c r="GA75" s="182"/>
      <c r="GB75" s="183"/>
      <c r="GC75" s="184"/>
      <c r="GD75" s="185"/>
      <c r="GE75" s="186"/>
      <c r="GF75" s="180"/>
      <c r="GG75" s="181"/>
      <c r="GH75" s="182"/>
      <c r="GI75" s="183"/>
      <c r="GJ75" s="184"/>
      <c r="GK75" s="185"/>
      <c r="GL75" s="186"/>
      <c r="GM75" s="180"/>
      <c r="GN75" s="181"/>
      <c r="GO75" s="182"/>
      <c r="GP75" s="183"/>
      <c r="GQ75" s="184"/>
      <c r="GR75" s="185"/>
      <c r="GS75" s="186"/>
      <c r="GT75" s="180"/>
      <c r="GU75" s="181"/>
      <c r="GV75" s="182"/>
      <c r="GW75" s="183"/>
      <c r="GX75" s="184"/>
      <c r="GY75" s="185"/>
      <c r="GZ75" s="186"/>
      <c r="HA75" s="180"/>
      <c r="HB75" s="181"/>
      <c r="HC75" s="182"/>
      <c r="HD75" s="183"/>
      <c r="HE75" s="184"/>
      <c r="HF75" s="185"/>
      <c r="HG75" s="186"/>
      <c r="HH75" s="180"/>
      <c r="HI75" s="181"/>
      <c r="HJ75" s="182"/>
      <c r="HK75" s="183"/>
    </row>
    <row r="76" spans="1:219" s="431" customFormat="1" x14ac:dyDescent="0.25">
      <c r="A76" s="187"/>
      <c r="B76" s="187"/>
      <c r="C76" s="188"/>
      <c r="D76" s="189"/>
      <c r="E76" s="190"/>
      <c r="F76" s="190"/>
      <c r="G76" s="189"/>
      <c r="H76" s="189"/>
      <c r="I76" s="187"/>
      <c r="J76" s="173"/>
      <c r="K76" s="174"/>
      <c r="L76" s="175"/>
      <c r="M76" s="176"/>
      <c r="N76" s="173"/>
      <c r="O76" s="176"/>
      <c r="P76" s="177"/>
      <c r="Q76" s="178"/>
      <c r="R76" s="178"/>
      <c r="S76" s="175"/>
      <c r="T76" s="176"/>
      <c r="U76" s="173"/>
      <c r="V76" s="176"/>
      <c r="W76" s="177"/>
      <c r="X76" s="178"/>
      <c r="Y76" s="178"/>
      <c r="Z76" s="175"/>
      <c r="AA76" s="176"/>
      <c r="AB76" s="173"/>
      <c r="AC76" s="176"/>
      <c r="AD76" s="177"/>
      <c r="AE76" s="178"/>
      <c r="AF76" s="178"/>
      <c r="AG76" s="179"/>
      <c r="AH76" s="180"/>
      <c r="AI76" s="181"/>
      <c r="AJ76" s="182"/>
      <c r="AK76" s="183"/>
      <c r="AL76" s="184"/>
      <c r="AM76" s="185"/>
      <c r="AN76" s="186"/>
      <c r="AO76" s="180"/>
      <c r="AP76" s="181"/>
      <c r="AQ76" s="182"/>
      <c r="AR76" s="183"/>
      <c r="AS76" s="184"/>
      <c r="AT76" s="185"/>
      <c r="AU76" s="186"/>
      <c r="AV76" s="180"/>
      <c r="AW76" s="181"/>
      <c r="AX76" s="182"/>
      <c r="AY76" s="183"/>
      <c r="AZ76" s="184"/>
      <c r="BA76" s="185"/>
      <c r="BB76" s="186"/>
      <c r="BC76" s="180"/>
      <c r="BD76" s="181"/>
      <c r="BE76" s="182"/>
      <c r="BF76" s="183"/>
      <c r="BG76" s="184"/>
      <c r="BH76" s="185"/>
      <c r="BI76" s="186"/>
      <c r="BJ76" s="180"/>
      <c r="BK76" s="181"/>
      <c r="BL76" s="182"/>
      <c r="BM76" s="183"/>
      <c r="BN76" s="184"/>
      <c r="BO76" s="185"/>
      <c r="BP76" s="186"/>
      <c r="BQ76" s="180"/>
      <c r="BR76" s="181"/>
      <c r="BS76" s="182"/>
      <c r="BT76" s="183"/>
      <c r="BU76" s="184"/>
      <c r="BV76" s="185"/>
      <c r="BW76" s="186"/>
      <c r="BX76" s="180"/>
      <c r="BY76" s="181"/>
      <c r="BZ76" s="182"/>
      <c r="CA76" s="183"/>
      <c r="CB76" s="184"/>
      <c r="CC76" s="185"/>
      <c r="CD76" s="186"/>
      <c r="CE76" s="180"/>
      <c r="CF76" s="181"/>
      <c r="CG76" s="182"/>
      <c r="CH76" s="183"/>
      <c r="CI76" s="184"/>
      <c r="CJ76" s="185"/>
      <c r="CK76" s="186"/>
      <c r="CL76" s="180"/>
      <c r="CM76" s="181"/>
      <c r="CN76" s="182"/>
      <c r="CO76" s="183"/>
      <c r="CP76" s="184"/>
      <c r="CQ76" s="185"/>
      <c r="CR76" s="186"/>
      <c r="CS76" s="180"/>
      <c r="CT76" s="181"/>
      <c r="CU76" s="182"/>
      <c r="CV76" s="183"/>
      <c r="CW76" s="184"/>
      <c r="CX76" s="185"/>
      <c r="CY76" s="186"/>
      <c r="CZ76" s="180"/>
      <c r="DA76" s="181"/>
      <c r="DB76" s="182"/>
      <c r="DC76" s="183"/>
      <c r="DD76" s="184"/>
      <c r="DE76" s="185"/>
      <c r="DF76" s="186"/>
      <c r="DG76" s="180"/>
      <c r="DH76" s="181"/>
      <c r="DI76" s="182"/>
      <c r="DJ76" s="183"/>
      <c r="DK76" s="184"/>
      <c r="DL76" s="185"/>
      <c r="DM76" s="186"/>
      <c r="DN76" s="180"/>
      <c r="DO76" s="181"/>
      <c r="DP76" s="182"/>
      <c r="DQ76" s="183"/>
      <c r="DR76" s="184"/>
      <c r="DS76" s="185"/>
      <c r="DT76" s="186"/>
      <c r="DU76" s="180"/>
      <c r="DV76" s="181"/>
      <c r="DW76" s="182"/>
      <c r="DX76" s="183"/>
      <c r="DY76" s="184"/>
      <c r="DZ76" s="185"/>
      <c r="EA76" s="186"/>
      <c r="EB76" s="180"/>
      <c r="EC76" s="181"/>
      <c r="ED76" s="182"/>
      <c r="EE76" s="183"/>
      <c r="EF76" s="184"/>
      <c r="EG76" s="185"/>
      <c r="EH76" s="186"/>
      <c r="EI76" s="180"/>
      <c r="EJ76" s="181"/>
      <c r="EK76" s="182"/>
      <c r="EL76" s="183"/>
      <c r="EM76" s="184"/>
      <c r="EN76" s="185"/>
      <c r="EO76" s="186"/>
      <c r="EP76" s="180"/>
      <c r="EQ76" s="181"/>
      <c r="ER76" s="182"/>
      <c r="ES76" s="183"/>
      <c r="ET76" s="184"/>
      <c r="EU76" s="185"/>
      <c r="EV76" s="186"/>
      <c r="EW76" s="180"/>
      <c r="EX76" s="181"/>
      <c r="EY76" s="182"/>
      <c r="EZ76" s="183"/>
      <c r="FA76" s="184"/>
      <c r="FB76" s="185"/>
      <c r="FC76" s="186"/>
      <c r="FD76" s="180"/>
      <c r="FE76" s="181"/>
      <c r="FF76" s="182"/>
      <c r="FG76" s="183"/>
      <c r="FH76" s="184"/>
      <c r="FI76" s="185"/>
      <c r="FJ76" s="186"/>
      <c r="FK76" s="180"/>
      <c r="FL76" s="181"/>
      <c r="FM76" s="182"/>
      <c r="FN76" s="183"/>
      <c r="FO76" s="184"/>
      <c r="FP76" s="185"/>
      <c r="FQ76" s="186"/>
      <c r="FR76" s="180"/>
      <c r="FS76" s="181"/>
      <c r="FT76" s="182"/>
      <c r="FU76" s="183"/>
      <c r="FV76" s="184"/>
      <c r="FW76" s="185"/>
      <c r="FX76" s="186"/>
      <c r="FY76" s="180"/>
      <c r="FZ76" s="181"/>
      <c r="GA76" s="182"/>
      <c r="GB76" s="183"/>
      <c r="GC76" s="184"/>
      <c r="GD76" s="185"/>
      <c r="GE76" s="186"/>
      <c r="GF76" s="180"/>
      <c r="GG76" s="181"/>
      <c r="GH76" s="182"/>
      <c r="GI76" s="183"/>
      <c r="GJ76" s="184"/>
      <c r="GK76" s="185"/>
      <c r="GL76" s="186"/>
      <c r="GM76" s="180"/>
      <c r="GN76" s="181"/>
      <c r="GO76" s="182"/>
      <c r="GP76" s="183"/>
      <c r="GQ76" s="184"/>
      <c r="GR76" s="185"/>
      <c r="GS76" s="186"/>
      <c r="GT76" s="180"/>
      <c r="GU76" s="181"/>
      <c r="GV76" s="182"/>
      <c r="GW76" s="183"/>
      <c r="GX76" s="184"/>
      <c r="GY76" s="185"/>
      <c r="GZ76" s="186"/>
      <c r="HA76" s="180"/>
      <c r="HB76" s="181"/>
      <c r="HC76" s="182"/>
      <c r="HD76" s="183"/>
      <c r="HE76" s="184"/>
      <c r="HF76" s="185"/>
      <c r="HG76" s="186"/>
      <c r="HH76" s="180"/>
      <c r="HI76" s="181"/>
      <c r="HJ76" s="182"/>
      <c r="HK76" s="183"/>
    </row>
    <row r="77" spans="1:219" s="431" customFormat="1" x14ac:dyDescent="0.25">
      <c r="A77" s="187"/>
      <c r="B77" s="187"/>
      <c r="C77" s="188"/>
      <c r="D77" s="189"/>
      <c r="E77" s="190"/>
      <c r="F77" s="190"/>
      <c r="G77" s="189"/>
      <c r="H77" s="189"/>
      <c r="I77" s="187"/>
      <c r="J77" s="173"/>
      <c r="K77" s="174"/>
      <c r="L77" s="175"/>
      <c r="M77" s="176"/>
      <c r="N77" s="173"/>
      <c r="O77" s="176"/>
      <c r="P77" s="177"/>
      <c r="Q77" s="178"/>
      <c r="R77" s="178"/>
      <c r="S77" s="175"/>
      <c r="T77" s="176"/>
      <c r="U77" s="173"/>
      <c r="V77" s="176"/>
      <c r="W77" s="177"/>
      <c r="X77" s="178"/>
      <c r="Y77" s="178"/>
      <c r="Z77" s="175"/>
      <c r="AA77" s="176"/>
      <c r="AB77" s="173"/>
      <c r="AC77" s="176"/>
      <c r="AD77" s="177"/>
      <c r="AE77" s="178"/>
      <c r="AF77" s="178"/>
      <c r="AG77" s="179"/>
      <c r="AH77" s="180"/>
      <c r="AI77" s="181"/>
      <c r="AJ77" s="182"/>
      <c r="AK77" s="183"/>
      <c r="AL77" s="184"/>
      <c r="AM77" s="185"/>
      <c r="AN77" s="186"/>
      <c r="AO77" s="180"/>
      <c r="AP77" s="181"/>
      <c r="AQ77" s="182"/>
      <c r="AR77" s="183"/>
      <c r="AS77" s="184"/>
      <c r="AT77" s="185"/>
      <c r="AU77" s="186"/>
      <c r="AV77" s="180"/>
      <c r="AW77" s="181"/>
      <c r="AX77" s="182"/>
      <c r="AY77" s="183"/>
      <c r="AZ77" s="184"/>
      <c r="BA77" s="185"/>
      <c r="BB77" s="186"/>
      <c r="BC77" s="180"/>
      <c r="BD77" s="181"/>
      <c r="BE77" s="182"/>
      <c r="BF77" s="183"/>
      <c r="BG77" s="184"/>
      <c r="BH77" s="185"/>
      <c r="BI77" s="186"/>
      <c r="BJ77" s="180"/>
      <c r="BK77" s="181"/>
      <c r="BL77" s="182"/>
      <c r="BM77" s="183"/>
      <c r="BN77" s="184"/>
      <c r="BO77" s="185"/>
      <c r="BP77" s="186"/>
      <c r="BQ77" s="180"/>
      <c r="BR77" s="181"/>
      <c r="BS77" s="182"/>
      <c r="BT77" s="183"/>
      <c r="BU77" s="184"/>
      <c r="BV77" s="185"/>
      <c r="BW77" s="186"/>
      <c r="BX77" s="180"/>
      <c r="BY77" s="181"/>
      <c r="BZ77" s="182"/>
      <c r="CA77" s="183"/>
      <c r="CB77" s="184"/>
      <c r="CC77" s="185"/>
      <c r="CD77" s="186"/>
      <c r="CE77" s="180"/>
      <c r="CF77" s="181"/>
      <c r="CG77" s="182"/>
      <c r="CH77" s="183"/>
      <c r="CI77" s="184"/>
      <c r="CJ77" s="185"/>
      <c r="CK77" s="186"/>
      <c r="CL77" s="180"/>
      <c r="CM77" s="181"/>
      <c r="CN77" s="182"/>
      <c r="CO77" s="183"/>
      <c r="CP77" s="184"/>
      <c r="CQ77" s="185"/>
      <c r="CR77" s="186"/>
      <c r="CS77" s="180"/>
      <c r="CT77" s="181"/>
      <c r="CU77" s="182"/>
      <c r="CV77" s="183"/>
      <c r="CW77" s="184"/>
      <c r="CX77" s="185"/>
      <c r="CY77" s="186"/>
      <c r="CZ77" s="180"/>
      <c r="DA77" s="181"/>
      <c r="DB77" s="182"/>
      <c r="DC77" s="183"/>
      <c r="DD77" s="184"/>
      <c r="DE77" s="185"/>
      <c r="DF77" s="186"/>
      <c r="DG77" s="180"/>
      <c r="DH77" s="181"/>
      <c r="DI77" s="182"/>
      <c r="DJ77" s="183"/>
      <c r="DK77" s="184"/>
      <c r="DL77" s="185"/>
      <c r="DM77" s="186"/>
      <c r="DN77" s="180"/>
      <c r="DO77" s="181"/>
      <c r="DP77" s="182"/>
      <c r="DQ77" s="183"/>
      <c r="DR77" s="184"/>
      <c r="DS77" s="185"/>
      <c r="DT77" s="186"/>
      <c r="DU77" s="180"/>
      <c r="DV77" s="181"/>
      <c r="DW77" s="182"/>
      <c r="DX77" s="183"/>
      <c r="DY77" s="184"/>
      <c r="DZ77" s="185"/>
      <c r="EA77" s="186"/>
      <c r="EB77" s="180"/>
      <c r="EC77" s="181"/>
      <c r="ED77" s="182"/>
      <c r="EE77" s="183"/>
      <c r="EF77" s="184"/>
      <c r="EG77" s="185"/>
      <c r="EH77" s="186"/>
      <c r="EI77" s="180"/>
      <c r="EJ77" s="181"/>
      <c r="EK77" s="182"/>
      <c r="EL77" s="183"/>
      <c r="EM77" s="184"/>
      <c r="EN77" s="185"/>
      <c r="EO77" s="186"/>
      <c r="EP77" s="180"/>
      <c r="EQ77" s="181"/>
      <c r="ER77" s="182"/>
      <c r="ES77" s="183"/>
      <c r="ET77" s="184"/>
      <c r="EU77" s="185"/>
      <c r="EV77" s="186"/>
      <c r="EW77" s="180"/>
      <c r="EX77" s="181"/>
      <c r="EY77" s="182"/>
      <c r="EZ77" s="183"/>
      <c r="FA77" s="184"/>
      <c r="FB77" s="185"/>
      <c r="FC77" s="186"/>
      <c r="FD77" s="180"/>
      <c r="FE77" s="181"/>
      <c r="FF77" s="182"/>
      <c r="FG77" s="183"/>
      <c r="FH77" s="184"/>
      <c r="FI77" s="185"/>
      <c r="FJ77" s="186"/>
      <c r="FK77" s="180"/>
      <c r="FL77" s="181"/>
      <c r="FM77" s="182"/>
      <c r="FN77" s="183"/>
      <c r="FO77" s="184"/>
      <c r="FP77" s="185"/>
      <c r="FQ77" s="186"/>
      <c r="FR77" s="180"/>
      <c r="FS77" s="181"/>
      <c r="FT77" s="182"/>
      <c r="FU77" s="183"/>
      <c r="FV77" s="184"/>
      <c r="FW77" s="185"/>
      <c r="FX77" s="186"/>
      <c r="FY77" s="180"/>
      <c r="FZ77" s="181"/>
      <c r="GA77" s="182"/>
      <c r="GB77" s="183"/>
      <c r="GC77" s="184"/>
      <c r="GD77" s="185"/>
      <c r="GE77" s="186"/>
      <c r="GF77" s="180"/>
      <c r="GG77" s="181"/>
      <c r="GH77" s="182"/>
      <c r="GI77" s="183"/>
      <c r="GJ77" s="184"/>
      <c r="GK77" s="185"/>
      <c r="GL77" s="186"/>
      <c r="GM77" s="180"/>
      <c r="GN77" s="181"/>
      <c r="GO77" s="182"/>
      <c r="GP77" s="183"/>
      <c r="GQ77" s="184"/>
      <c r="GR77" s="185"/>
      <c r="GS77" s="186"/>
      <c r="GT77" s="180"/>
      <c r="GU77" s="181"/>
      <c r="GV77" s="182"/>
      <c r="GW77" s="183"/>
      <c r="GX77" s="184"/>
      <c r="GY77" s="185"/>
      <c r="GZ77" s="186"/>
      <c r="HA77" s="180"/>
      <c r="HB77" s="181"/>
      <c r="HC77" s="182"/>
      <c r="HD77" s="183"/>
      <c r="HE77" s="184"/>
      <c r="HF77" s="185"/>
      <c r="HG77" s="186"/>
      <c r="HH77" s="180"/>
      <c r="HI77" s="181"/>
      <c r="HJ77" s="182"/>
      <c r="HK77" s="183"/>
    </row>
    <row r="78" spans="1:219" s="431" customFormat="1" x14ac:dyDescent="0.25">
      <c r="A78" s="187"/>
      <c r="B78" s="187"/>
      <c r="C78" s="188"/>
      <c r="D78" s="189"/>
      <c r="E78" s="190"/>
      <c r="F78" s="190"/>
      <c r="G78" s="189"/>
      <c r="H78" s="189"/>
      <c r="I78" s="187"/>
      <c r="J78" s="173"/>
      <c r="K78" s="174"/>
      <c r="L78" s="175"/>
      <c r="M78" s="176"/>
      <c r="N78" s="173"/>
      <c r="O78" s="176"/>
      <c r="P78" s="177"/>
      <c r="Q78" s="178"/>
      <c r="R78" s="178"/>
      <c r="S78" s="175"/>
      <c r="T78" s="176"/>
      <c r="U78" s="173"/>
      <c r="V78" s="176"/>
      <c r="W78" s="177"/>
      <c r="X78" s="178"/>
      <c r="Y78" s="178"/>
      <c r="Z78" s="175"/>
      <c r="AA78" s="176"/>
      <c r="AB78" s="173"/>
      <c r="AC78" s="176"/>
      <c r="AD78" s="177"/>
      <c r="AE78" s="178"/>
      <c r="AF78" s="178"/>
      <c r="AG78" s="179"/>
      <c r="AH78" s="180"/>
      <c r="AI78" s="181"/>
      <c r="AJ78" s="182"/>
      <c r="AK78" s="183"/>
      <c r="AL78" s="184"/>
      <c r="AM78" s="185"/>
      <c r="AN78" s="186"/>
      <c r="AO78" s="180"/>
      <c r="AP78" s="181"/>
      <c r="AQ78" s="182"/>
      <c r="AR78" s="183"/>
      <c r="AS78" s="184"/>
      <c r="AT78" s="185"/>
      <c r="AU78" s="186"/>
      <c r="AV78" s="180"/>
      <c r="AW78" s="181"/>
      <c r="AX78" s="182"/>
      <c r="AY78" s="183"/>
      <c r="AZ78" s="184"/>
      <c r="BA78" s="185"/>
      <c r="BB78" s="186"/>
      <c r="BC78" s="180"/>
      <c r="BD78" s="181"/>
      <c r="BE78" s="182"/>
      <c r="BF78" s="183"/>
      <c r="BG78" s="184"/>
      <c r="BH78" s="185"/>
      <c r="BI78" s="186"/>
      <c r="BJ78" s="180"/>
      <c r="BK78" s="181"/>
      <c r="BL78" s="182"/>
      <c r="BM78" s="183"/>
      <c r="BN78" s="184"/>
      <c r="BO78" s="185"/>
      <c r="BP78" s="186"/>
      <c r="BQ78" s="180"/>
      <c r="BR78" s="181"/>
      <c r="BS78" s="182"/>
      <c r="BT78" s="183"/>
      <c r="BU78" s="184"/>
      <c r="BV78" s="185"/>
      <c r="BW78" s="186"/>
      <c r="BX78" s="180"/>
      <c r="BY78" s="181"/>
      <c r="BZ78" s="182"/>
      <c r="CA78" s="183"/>
      <c r="CB78" s="184"/>
      <c r="CC78" s="185"/>
      <c r="CD78" s="186"/>
      <c r="CE78" s="180"/>
      <c r="CF78" s="181"/>
      <c r="CG78" s="182"/>
      <c r="CH78" s="183"/>
      <c r="CI78" s="184"/>
      <c r="CJ78" s="185"/>
      <c r="CK78" s="186"/>
      <c r="CL78" s="180"/>
      <c r="CM78" s="181"/>
      <c r="CN78" s="182"/>
      <c r="CO78" s="183"/>
      <c r="CP78" s="184"/>
      <c r="CQ78" s="185"/>
      <c r="CR78" s="186"/>
      <c r="CS78" s="180"/>
      <c r="CT78" s="181"/>
      <c r="CU78" s="182"/>
      <c r="CV78" s="183"/>
      <c r="CW78" s="184"/>
      <c r="CX78" s="185"/>
      <c r="CY78" s="186"/>
      <c r="CZ78" s="180"/>
      <c r="DA78" s="181"/>
      <c r="DB78" s="182"/>
      <c r="DC78" s="183"/>
      <c r="DD78" s="184"/>
      <c r="DE78" s="185"/>
      <c r="DF78" s="186"/>
      <c r="DG78" s="180"/>
      <c r="DH78" s="181"/>
      <c r="DI78" s="182"/>
      <c r="DJ78" s="183"/>
      <c r="DK78" s="184"/>
      <c r="DL78" s="185"/>
      <c r="DM78" s="186"/>
      <c r="DN78" s="180"/>
      <c r="DO78" s="181"/>
      <c r="DP78" s="182"/>
      <c r="DQ78" s="183"/>
      <c r="DR78" s="184"/>
      <c r="DS78" s="185"/>
      <c r="DT78" s="186"/>
      <c r="DU78" s="180"/>
      <c r="DV78" s="181"/>
      <c r="DW78" s="182"/>
      <c r="DX78" s="183"/>
      <c r="DY78" s="184"/>
      <c r="DZ78" s="185"/>
      <c r="EA78" s="186"/>
      <c r="EB78" s="180"/>
      <c r="EC78" s="181"/>
      <c r="ED78" s="182"/>
      <c r="EE78" s="183"/>
      <c r="EF78" s="184"/>
      <c r="EG78" s="185"/>
      <c r="EH78" s="186"/>
      <c r="EI78" s="180"/>
      <c r="EJ78" s="181"/>
      <c r="EK78" s="182"/>
      <c r="EL78" s="183"/>
      <c r="EM78" s="184"/>
      <c r="EN78" s="185"/>
      <c r="EO78" s="186"/>
      <c r="EP78" s="180"/>
      <c r="EQ78" s="181"/>
      <c r="ER78" s="182"/>
      <c r="ES78" s="183"/>
      <c r="ET78" s="184"/>
      <c r="EU78" s="185"/>
      <c r="EV78" s="186"/>
      <c r="EW78" s="180"/>
      <c r="EX78" s="181"/>
      <c r="EY78" s="182"/>
      <c r="EZ78" s="183"/>
      <c r="FA78" s="184"/>
      <c r="FB78" s="185"/>
      <c r="FC78" s="186"/>
      <c r="FD78" s="180"/>
      <c r="FE78" s="181"/>
      <c r="FF78" s="182"/>
      <c r="FG78" s="183"/>
      <c r="FH78" s="184"/>
      <c r="FI78" s="185"/>
      <c r="FJ78" s="186"/>
      <c r="FK78" s="180"/>
      <c r="FL78" s="181"/>
      <c r="FM78" s="182"/>
      <c r="FN78" s="183"/>
      <c r="FO78" s="184"/>
      <c r="FP78" s="185"/>
      <c r="FQ78" s="186"/>
      <c r="FR78" s="180"/>
      <c r="FS78" s="181"/>
      <c r="FT78" s="182"/>
      <c r="FU78" s="183"/>
      <c r="FV78" s="184"/>
      <c r="FW78" s="185"/>
      <c r="FX78" s="186"/>
      <c r="FY78" s="180"/>
      <c r="FZ78" s="181"/>
      <c r="GA78" s="182"/>
      <c r="GB78" s="183"/>
      <c r="GC78" s="184"/>
      <c r="GD78" s="185"/>
      <c r="GE78" s="186"/>
      <c r="GF78" s="180"/>
      <c r="GG78" s="181"/>
      <c r="GH78" s="182"/>
      <c r="GI78" s="183"/>
      <c r="GJ78" s="184"/>
      <c r="GK78" s="185"/>
      <c r="GL78" s="186"/>
      <c r="GM78" s="180"/>
      <c r="GN78" s="181"/>
      <c r="GO78" s="182"/>
      <c r="GP78" s="183"/>
      <c r="GQ78" s="184"/>
      <c r="GR78" s="185"/>
      <c r="GS78" s="186"/>
      <c r="GT78" s="180"/>
      <c r="GU78" s="181"/>
      <c r="GV78" s="182"/>
      <c r="GW78" s="183"/>
      <c r="GX78" s="184"/>
      <c r="GY78" s="185"/>
      <c r="GZ78" s="186"/>
      <c r="HA78" s="180"/>
      <c r="HB78" s="181"/>
      <c r="HC78" s="182"/>
      <c r="HD78" s="183"/>
      <c r="HE78" s="184"/>
      <c r="HF78" s="185"/>
      <c r="HG78" s="186"/>
      <c r="HH78" s="180"/>
      <c r="HI78" s="181"/>
      <c r="HJ78" s="182"/>
      <c r="HK78" s="183"/>
    </row>
    <row r="79" spans="1:219" s="431" customFormat="1" x14ac:dyDescent="0.25">
      <c r="A79" s="187"/>
      <c r="B79" s="187"/>
      <c r="C79" s="188"/>
      <c r="D79" s="189"/>
      <c r="E79" s="190"/>
      <c r="F79" s="190"/>
      <c r="G79" s="189"/>
      <c r="H79" s="189"/>
      <c r="I79" s="187"/>
      <c r="J79" s="173"/>
      <c r="K79" s="174"/>
      <c r="L79" s="175"/>
      <c r="M79" s="176"/>
      <c r="N79" s="173"/>
      <c r="O79" s="176"/>
      <c r="P79" s="177"/>
      <c r="Q79" s="178"/>
      <c r="R79" s="178"/>
      <c r="S79" s="175"/>
      <c r="T79" s="176"/>
      <c r="U79" s="173"/>
      <c r="V79" s="176"/>
      <c r="W79" s="177"/>
      <c r="X79" s="178"/>
      <c r="Y79" s="178"/>
      <c r="Z79" s="175"/>
      <c r="AA79" s="176"/>
      <c r="AB79" s="173"/>
      <c r="AC79" s="176"/>
      <c r="AD79" s="177"/>
      <c r="AE79" s="178"/>
      <c r="AF79" s="178"/>
      <c r="AG79" s="179"/>
      <c r="AH79" s="180"/>
      <c r="AI79" s="181"/>
      <c r="AJ79" s="182"/>
      <c r="AK79" s="183"/>
      <c r="AL79" s="184"/>
      <c r="AM79" s="185"/>
      <c r="AN79" s="186"/>
      <c r="AO79" s="180"/>
      <c r="AP79" s="181"/>
      <c r="AQ79" s="182"/>
      <c r="AR79" s="183"/>
      <c r="AS79" s="184"/>
      <c r="AT79" s="185"/>
      <c r="AU79" s="186"/>
      <c r="AV79" s="180"/>
      <c r="AW79" s="181"/>
      <c r="AX79" s="182"/>
      <c r="AY79" s="183"/>
      <c r="AZ79" s="184"/>
      <c r="BA79" s="185"/>
      <c r="BB79" s="186"/>
      <c r="BC79" s="180"/>
      <c r="BD79" s="181"/>
      <c r="BE79" s="182"/>
      <c r="BF79" s="183"/>
      <c r="BG79" s="184"/>
      <c r="BH79" s="185"/>
      <c r="BI79" s="186"/>
      <c r="BJ79" s="180"/>
      <c r="BK79" s="181"/>
      <c r="BL79" s="182"/>
      <c r="BM79" s="183"/>
      <c r="BN79" s="184"/>
      <c r="BO79" s="185"/>
      <c r="BP79" s="186"/>
      <c r="BQ79" s="180"/>
      <c r="BR79" s="181"/>
      <c r="BS79" s="182"/>
      <c r="BT79" s="183"/>
      <c r="BU79" s="184"/>
      <c r="BV79" s="185"/>
      <c r="BW79" s="186"/>
      <c r="BX79" s="180"/>
      <c r="BY79" s="181"/>
      <c r="BZ79" s="182"/>
      <c r="CA79" s="183"/>
      <c r="CB79" s="184"/>
      <c r="CC79" s="185"/>
      <c r="CD79" s="186"/>
      <c r="CE79" s="180"/>
      <c r="CF79" s="181"/>
      <c r="CG79" s="182"/>
      <c r="CH79" s="183"/>
      <c r="CI79" s="184"/>
      <c r="CJ79" s="185"/>
      <c r="CK79" s="186"/>
      <c r="CL79" s="180"/>
      <c r="CM79" s="181"/>
      <c r="CN79" s="182"/>
      <c r="CO79" s="183"/>
      <c r="CP79" s="184"/>
      <c r="CQ79" s="185"/>
      <c r="CR79" s="186"/>
      <c r="CS79" s="180"/>
      <c r="CT79" s="181"/>
      <c r="CU79" s="182"/>
      <c r="CV79" s="183"/>
      <c r="CW79" s="184"/>
      <c r="CX79" s="185"/>
      <c r="CY79" s="186"/>
      <c r="CZ79" s="180"/>
      <c r="DA79" s="181"/>
      <c r="DB79" s="182"/>
      <c r="DC79" s="183"/>
      <c r="DD79" s="184"/>
      <c r="DE79" s="185"/>
      <c r="DF79" s="186"/>
      <c r="DG79" s="180"/>
      <c r="DH79" s="181"/>
      <c r="DI79" s="182"/>
      <c r="DJ79" s="183"/>
      <c r="DK79" s="184"/>
      <c r="DL79" s="185"/>
      <c r="DM79" s="186"/>
      <c r="DN79" s="180"/>
      <c r="DO79" s="181"/>
      <c r="DP79" s="182"/>
      <c r="DQ79" s="183"/>
      <c r="DR79" s="184"/>
      <c r="DS79" s="185"/>
      <c r="DT79" s="186"/>
      <c r="DU79" s="180"/>
      <c r="DV79" s="181"/>
      <c r="DW79" s="182"/>
      <c r="DX79" s="183"/>
      <c r="DY79" s="184"/>
      <c r="DZ79" s="185"/>
      <c r="EA79" s="186"/>
      <c r="EB79" s="180"/>
      <c r="EC79" s="181"/>
      <c r="ED79" s="182"/>
      <c r="EE79" s="183"/>
      <c r="EF79" s="184"/>
      <c r="EG79" s="185"/>
      <c r="EH79" s="186"/>
      <c r="EI79" s="180"/>
      <c r="EJ79" s="181"/>
      <c r="EK79" s="182"/>
      <c r="EL79" s="183"/>
      <c r="EM79" s="184"/>
      <c r="EN79" s="185"/>
      <c r="EO79" s="186"/>
      <c r="EP79" s="180"/>
      <c r="EQ79" s="181"/>
      <c r="ER79" s="182"/>
      <c r="ES79" s="183"/>
      <c r="ET79" s="184"/>
      <c r="EU79" s="185"/>
      <c r="EV79" s="186"/>
      <c r="EW79" s="180"/>
      <c r="EX79" s="181"/>
      <c r="EY79" s="182"/>
      <c r="EZ79" s="183"/>
      <c r="FA79" s="184"/>
      <c r="FB79" s="185"/>
      <c r="FC79" s="186"/>
      <c r="FD79" s="180"/>
      <c r="FE79" s="181"/>
      <c r="FF79" s="182"/>
      <c r="FG79" s="183"/>
      <c r="FH79" s="184"/>
      <c r="FI79" s="185"/>
      <c r="FJ79" s="186"/>
      <c r="FK79" s="180"/>
      <c r="FL79" s="181"/>
      <c r="FM79" s="182"/>
      <c r="FN79" s="183"/>
      <c r="FO79" s="184"/>
      <c r="FP79" s="185"/>
      <c r="FQ79" s="186"/>
      <c r="FR79" s="180"/>
      <c r="FS79" s="181"/>
      <c r="FT79" s="182"/>
      <c r="FU79" s="183"/>
      <c r="FV79" s="184"/>
      <c r="FW79" s="185"/>
      <c r="FX79" s="186"/>
      <c r="FY79" s="180"/>
      <c r="FZ79" s="181"/>
      <c r="GA79" s="182"/>
      <c r="GB79" s="183"/>
      <c r="GC79" s="184"/>
      <c r="GD79" s="185"/>
      <c r="GE79" s="186"/>
      <c r="GF79" s="180"/>
      <c r="GG79" s="181"/>
      <c r="GH79" s="182"/>
      <c r="GI79" s="183"/>
      <c r="GJ79" s="184"/>
      <c r="GK79" s="185"/>
      <c r="GL79" s="186"/>
      <c r="GM79" s="180"/>
      <c r="GN79" s="181"/>
      <c r="GO79" s="182"/>
      <c r="GP79" s="183"/>
      <c r="GQ79" s="184"/>
      <c r="GR79" s="185"/>
      <c r="GS79" s="186"/>
      <c r="GT79" s="180"/>
      <c r="GU79" s="181"/>
      <c r="GV79" s="182"/>
      <c r="GW79" s="183"/>
      <c r="GX79" s="184"/>
      <c r="GY79" s="185"/>
      <c r="GZ79" s="186"/>
      <c r="HA79" s="180"/>
      <c r="HB79" s="181"/>
      <c r="HC79" s="182"/>
      <c r="HD79" s="183"/>
      <c r="HE79" s="184"/>
      <c r="HF79" s="185"/>
      <c r="HG79" s="186"/>
      <c r="HH79" s="180"/>
      <c r="HI79" s="181"/>
      <c r="HJ79" s="182"/>
      <c r="HK79" s="183"/>
    </row>
    <row r="80" spans="1:219" s="431" customFormat="1" x14ac:dyDescent="0.25">
      <c r="A80" s="187"/>
      <c r="B80" s="187"/>
      <c r="C80" s="188"/>
      <c r="D80" s="189"/>
      <c r="E80" s="190"/>
      <c r="F80" s="190"/>
      <c r="G80" s="189"/>
      <c r="H80" s="189"/>
      <c r="I80" s="187"/>
      <c r="J80" s="173"/>
      <c r="K80" s="174"/>
      <c r="L80" s="175"/>
      <c r="M80" s="176"/>
      <c r="N80" s="173"/>
      <c r="O80" s="176"/>
      <c r="P80" s="177"/>
      <c r="Q80" s="178"/>
      <c r="R80" s="178"/>
      <c r="S80" s="175"/>
      <c r="T80" s="176"/>
      <c r="U80" s="173"/>
      <c r="V80" s="176"/>
      <c r="W80" s="177"/>
      <c r="X80" s="178"/>
      <c r="Y80" s="178"/>
      <c r="Z80" s="175"/>
      <c r="AA80" s="176"/>
      <c r="AB80" s="173"/>
      <c r="AC80" s="176"/>
      <c r="AD80" s="177"/>
      <c r="AE80" s="178"/>
      <c r="AF80" s="178"/>
      <c r="AG80" s="179"/>
      <c r="AH80" s="180"/>
      <c r="AI80" s="181"/>
      <c r="AJ80" s="182"/>
      <c r="AK80" s="183"/>
      <c r="AL80" s="184"/>
      <c r="AM80" s="185"/>
      <c r="AN80" s="186"/>
      <c r="AO80" s="180"/>
      <c r="AP80" s="181"/>
      <c r="AQ80" s="182"/>
      <c r="AR80" s="183"/>
      <c r="AS80" s="184"/>
      <c r="AT80" s="185"/>
      <c r="AU80" s="186"/>
      <c r="AV80" s="180"/>
      <c r="AW80" s="181"/>
      <c r="AX80" s="182"/>
      <c r="AY80" s="183"/>
      <c r="AZ80" s="184"/>
      <c r="BA80" s="185"/>
      <c r="BB80" s="186"/>
      <c r="BC80" s="180"/>
      <c r="BD80" s="181"/>
      <c r="BE80" s="182"/>
      <c r="BF80" s="183"/>
      <c r="BG80" s="184"/>
      <c r="BH80" s="185"/>
      <c r="BI80" s="186"/>
      <c r="BJ80" s="180"/>
      <c r="BK80" s="181"/>
      <c r="BL80" s="182"/>
      <c r="BM80" s="183"/>
      <c r="BN80" s="184"/>
      <c r="BO80" s="185"/>
      <c r="BP80" s="186"/>
      <c r="BQ80" s="180"/>
      <c r="BR80" s="181"/>
      <c r="BS80" s="182"/>
      <c r="BT80" s="183"/>
      <c r="BU80" s="184"/>
      <c r="BV80" s="185"/>
      <c r="BW80" s="186"/>
      <c r="BX80" s="180"/>
      <c r="BY80" s="181"/>
      <c r="BZ80" s="182"/>
      <c r="CA80" s="183"/>
      <c r="CB80" s="184"/>
      <c r="CC80" s="185"/>
      <c r="CD80" s="186"/>
      <c r="CE80" s="180"/>
      <c r="CF80" s="181"/>
      <c r="CG80" s="182"/>
      <c r="CH80" s="183"/>
      <c r="CI80" s="184"/>
      <c r="CJ80" s="185"/>
      <c r="CK80" s="186"/>
      <c r="CL80" s="180"/>
      <c r="CM80" s="181"/>
      <c r="CN80" s="182"/>
      <c r="CO80" s="183"/>
      <c r="CP80" s="184"/>
      <c r="CQ80" s="185"/>
      <c r="CR80" s="186"/>
      <c r="CS80" s="180"/>
      <c r="CT80" s="181"/>
      <c r="CU80" s="182"/>
      <c r="CV80" s="183"/>
      <c r="CW80" s="184"/>
      <c r="CX80" s="185"/>
      <c r="CY80" s="186"/>
      <c r="CZ80" s="180"/>
      <c r="DA80" s="181"/>
      <c r="DB80" s="182"/>
      <c r="DC80" s="183"/>
      <c r="DD80" s="184"/>
      <c r="DE80" s="185"/>
      <c r="DF80" s="186"/>
      <c r="DG80" s="180"/>
      <c r="DH80" s="181"/>
      <c r="DI80" s="182"/>
      <c r="DJ80" s="183"/>
      <c r="DK80" s="184"/>
      <c r="DL80" s="185"/>
      <c r="DM80" s="186"/>
      <c r="DN80" s="180"/>
      <c r="DO80" s="181"/>
      <c r="DP80" s="182"/>
      <c r="DQ80" s="183"/>
      <c r="DR80" s="184"/>
      <c r="DS80" s="185"/>
      <c r="DT80" s="186"/>
      <c r="DU80" s="180"/>
      <c r="DV80" s="181"/>
      <c r="DW80" s="182"/>
      <c r="DX80" s="183"/>
      <c r="DY80" s="184"/>
      <c r="DZ80" s="185"/>
      <c r="EA80" s="186"/>
      <c r="EB80" s="180"/>
      <c r="EC80" s="181"/>
      <c r="ED80" s="182"/>
      <c r="EE80" s="183"/>
      <c r="EF80" s="184"/>
      <c r="EG80" s="185"/>
      <c r="EH80" s="186"/>
      <c r="EI80" s="180"/>
      <c r="EJ80" s="181"/>
      <c r="EK80" s="182"/>
      <c r="EL80" s="183"/>
      <c r="EM80" s="184"/>
      <c r="EN80" s="185"/>
      <c r="EO80" s="186"/>
      <c r="EP80" s="180"/>
      <c r="EQ80" s="181"/>
      <c r="ER80" s="182"/>
      <c r="ES80" s="183"/>
      <c r="ET80" s="184"/>
      <c r="EU80" s="185"/>
      <c r="EV80" s="186"/>
      <c r="EW80" s="180"/>
      <c r="EX80" s="181"/>
      <c r="EY80" s="182"/>
      <c r="EZ80" s="183"/>
      <c r="FA80" s="184"/>
      <c r="FB80" s="185"/>
      <c r="FC80" s="186"/>
      <c r="FD80" s="180"/>
      <c r="FE80" s="181"/>
      <c r="FF80" s="182"/>
      <c r="FG80" s="183"/>
      <c r="FH80" s="184"/>
      <c r="FI80" s="185"/>
      <c r="FJ80" s="186"/>
      <c r="FK80" s="180"/>
      <c r="FL80" s="181"/>
      <c r="FM80" s="182"/>
      <c r="FN80" s="183"/>
      <c r="FO80" s="184"/>
      <c r="FP80" s="185"/>
      <c r="FQ80" s="186"/>
      <c r="FR80" s="180"/>
      <c r="FS80" s="181"/>
      <c r="FT80" s="182"/>
      <c r="FU80" s="183"/>
      <c r="FV80" s="184"/>
      <c r="FW80" s="185"/>
      <c r="FX80" s="186"/>
      <c r="FY80" s="180"/>
      <c r="FZ80" s="181"/>
      <c r="GA80" s="182"/>
      <c r="GB80" s="183"/>
      <c r="GC80" s="184"/>
      <c r="GD80" s="185"/>
      <c r="GE80" s="186"/>
      <c r="GF80" s="180"/>
      <c r="GG80" s="181"/>
      <c r="GH80" s="182"/>
      <c r="GI80" s="183"/>
      <c r="GJ80" s="184"/>
      <c r="GK80" s="185"/>
      <c r="GL80" s="186"/>
      <c r="GM80" s="180"/>
      <c r="GN80" s="181"/>
      <c r="GO80" s="182"/>
      <c r="GP80" s="183"/>
      <c r="GQ80" s="184"/>
      <c r="GR80" s="185"/>
      <c r="GS80" s="186"/>
      <c r="GT80" s="180"/>
      <c r="GU80" s="181"/>
      <c r="GV80" s="182"/>
      <c r="GW80" s="183"/>
      <c r="GX80" s="184"/>
      <c r="GY80" s="185"/>
      <c r="GZ80" s="186"/>
      <c r="HA80" s="180"/>
      <c r="HB80" s="181"/>
      <c r="HC80" s="182"/>
      <c r="HD80" s="183"/>
      <c r="HE80" s="184"/>
      <c r="HF80" s="185"/>
      <c r="HG80" s="186"/>
      <c r="HH80" s="180"/>
      <c r="HI80" s="181"/>
      <c r="HJ80" s="182"/>
      <c r="HK80" s="183"/>
    </row>
    <row r="81" spans="1:219" s="431" customFormat="1" x14ac:dyDescent="0.25">
      <c r="A81" s="187"/>
      <c r="B81" s="187"/>
      <c r="C81" s="188"/>
      <c r="D81" s="189"/>
      <c r="E81" s="190"/>
      <c r="F81" s="190"/>
      <c r="G81" s="189"/>
      <c r="H81" s="189"/>
      <c r="I81" s="187"/>
      <c r="J81" s="173"/>
      <c r="K81" s="174"/>
      <c r="L81" s="175"/>
      <c r="M81" s="176"/>
      <c r="N81" s="173"/>
      <c r="O81" s="176"/>
      <c r="P81" s="177"/>
      <c r="Q81" s="178"/>
      <c r="R81" s="178"/>
      <c r="S81" s="175"/>
      <c r="T81" s="176"/>
      <c r="U81" s="173"/>
      <c r="V81" s="176"/>
      <c r="W81" s="177"/>
      <c r="X81" s="178"/>
      <c r="Y81" s="178"/>
      <c r="Z81" s="175"/>
      <c r="AA81" s="176"/>
      <c r="AB81" s="173"/>
      <c r="AC81" s="176"/>
      <c r="AD81" s="177"/>
      <c r="AE81" s="178"/>
      <c r="AF81" s="178"/>
      <c r="AG81" s="179"/>
      <c r="AH81" s="180"/>
      <c r="AI81" s="181"/>
      <c r="AJ81" s="182"/>
      <c r="AK81" s="183"/>
      <c r="AL81" s="184"/>
      <c r="AM81" s="185"/>
      <c r="AN81" s="186"/>
      <c r="AO81" s="180"/>
      <c r="AP81" s="181"/>
      <c r="AQ81" s="182"/>
      <c r="AR81" s="183"/>
      <c r="AS81" s="184"/>
      <c r="AT81" s="185"/>
      <c r="AU81" s="186"/>
      <c r="AV81" s="180"/>
      <c r="AW81" s="181"/>
      <c r="AX81" s="182"/>
      <c r="AY81" s="183"/>
      <c r="AZ81" s="184"/>
      <c r="BA81" s="185"/>
      <c r="BB81" s="186"/>
      <c r="BC81" s="180"/>
      <c r="BD81" s="181"/>
      <c r="BE81" s="182"/>
      <c r="BF81" s="183"/>
      <c r="BG81" s="184"/>
      <c r="BH81" s="185"/>
      <c r="BI81" s="186"/>
      <c r="BJ81" s="180"/>
      <c r="BK81" s="181"/>
      <c r="BL81" s="182"/>
      <c r="BM81" s="183"/>
      <c r="BN81" s="184"/>
      <c r="BO81" s="185"/>
      <c r="BP81" s="186"/>
      <c r="BQ81" s="180"/>
      <c r="BR81" s="181"/>
      <c r="BS81" s="182"/>
      <c r="BT81" s="183"/>
      <c r="BU81" s="184"/>
      <c r="BV81" s="185"/>
      <c r="BW81" s="186"/>
      <c r="BX81" s="180"/>
      <c r="BY81" s="181"/>
      <c r="BZ81" s="182"/>
      <c r="CA81" s="183"/>
      <c r="CB81" s="184"/>
      <c r="CC81" s="185"/>
      <c r="CD81" s="186"/>
      <c r="CE81" s="180"/>
      <c r="CF81" s="181"/>
      <c r="CG81" s="182"/>
      <c r="CH81" s="183"/>
      <c r="CI81" s="184"/>
      <c r="CJ81" s="185"/>
      <c r="CK81" s="186"/>
      <c r="CL81" s="180"/>
      <c r="CM81" s="181"/>
      <c r="CN81" s="182"/>
      <c r="CO81" s="183"/>
      <c r="CP81" s="184"/>
      <c r="CQ81" s="185"/>
      <c r="CR81" s="186"/>
      <c r="CS81" s="180"/>
      <c r="CT81" s="181"/>
      <c r="CU81" s="182"/>
      <c r="CV81" s="183"/>
      <c r="CW81" s="184"/>
      <c r="CX81" s="185"/>
      <c r="CY81" s="186"/>
      <c r="CZ81" s="180"/>
      <c r="DA81" s="181"/>
      <c r="DB81" s="182"/>
      <c r="DC81" s="183"/>
      <c r="DD81" s="184"/>
      <c r="DE81" s="185"/>
      <c r="DF81" s="186"/>
      <c r="DG81" s="180"/>
      <c r="DH81" s="181"/>
      <c r="DI81" s="182"/>
      <c r="DJ81" s="183"/>
      <c r="DK81" s="184"/>
      <c r="DL81" s="185"/>
      <c r="DM81" s="186"/>
      <c r="DN81" s="180"/>
      <c r="DO81" s="181"/>
      <c r="DP81" s="182"/>
      <c r="DQ81" s="183"/>
      <c r="DR81" s="184"/>
      <c r="DS81" s="185"/>
      <c r="DT81" s="186"/>
      <c r="DU81" s="180"/>
      <c r="DV81" s="181"/>
      <c r="DW81" s="182"/>
      <c r="DX81" s="183"/>
      <c r="DY81" s="184"/>
      <c r="DZ81" s="185"/>
      <c r="EA81" s="186"/>
      <c r="EB81" s="180"/>
      <c r="EC81" s="181"/>
      <c r="ED81" s="182"/>
      <c r="EE81" s="183"/>
      <c r="EF81" s="184"/>
      <c r="EG81" s="185"/>
      <c r="EH81" s="186"/>
      <c r="EI81" s="180"/>
      <c r="EJ81" s="181"/>
      <c r="EK81" s="182"/>
      <c r="EL81" s="183"/>
      <c r="EM81" s="184"/>
      <c r="EN81" s="185"/>
      <c r="EO81" s="186"/>
      <c r="EP81" s="180"/>
      <c r="EQ81" s="181"/>
      <c r="ER81" s="182"/>
      <c r="ES81" s="183"/>
      <c r="ET81" s="184"/>
      <c r="EU81" s="185"/>
      <c r="EV81" s="186"/>
      <c r="EW81" s="180"/>
      <c r="EX81" s="181"/>
      <c r="EY81" s="182"/>
      <c r="EZ81" s="183"/>
      <c r="FA81" s="184"/>
      <c r="FB81" s="185"/>
      <c r="FC81" s="186"/>
      <c r="FD81" s="180"/>
      <c r="FE81" s="181"/>
      <c r="FF81" s="182"/>
      <c r="FG81" s="183"/>
      <c r="FH81" s="184"/>
      <c r="FI81" s="185"/>
      <c r="FJ81" s="186"/>
      <c r="FK81" s="180"/>
      <c r="FL81" s="181"/>
      <c r="FM81" s="182"/>
      <c r="FN81" s="183"/>
      <c r="FO81" s="184"/>
      <c r="FP81" s="185"/>
      <c r="FQ81" s="186"/>
      <c r="FR81" s="180"/>
      <c r="FS81" s="181"/>
      <c r="FT81" s="182"/>
      <c r="FU81" s="183"/>
      <c r="FV81" s="184"/>
      <c r="FW81" s="185"/>
      <c r="FX81" s="186"/>
      <c r="FY81" s="180"/>
      <c r="FZ81" s="181"/>
      <c r="GA81" s="182"/>
      <c r="GB81" s="183"/>
      <c r="GC81" s="184"/>
      <c r="GD81" s="185"/>
      <c r="GE81" s="186"/>
      <c r="GF81" s="180"/>
      <c r="GG81" s="181"/>
      <c r="GH81" s="182"/>
      <c r="GI81" s="183"/>
      <c r="GJ81" s="184"/>
      <c r="GK81" s="185"/>
      <c r="GL81" s="186"/>
      <c r="GM81" s="180"/>
      <c r="GN81" s="181"/>
      <c r="GO81" s="182"/>
      <c r="GP81" s="183"/>
      <c r="GQ81" s="184"/>
      <c r="GR81" s="185"/>
      <c r="GS81" s="186"/>
      <c r="GT81" s="180"/>
      <c r="GU81" s="181"/>
      <c r="GV81" s="182"/>
      <c r="GW81" s="183"/>
      <c r="GX81" s="184"/>
      <c r="GY81" s="185"/>
      <c r="GZ81" s="186"/>
      <c r="HA81" s="180"/>
      <c r="HB81" s="181"/>
      <c r="HC81" s="182"/>
      <c r="HD81" s="183"/>
      <c r="HE81" s="184"/>
      <c r="HF81" s="185"/>
      <c r="HG81" s="186"/>
      <c r="HH81" s="180"/>
      <c r="HI81" s="181"/>
      <c r="HJ81" s="182"/>
      <c r="HK81" s="183"/>
    </row>
    <row r="82" spans="1:219" s="187" customFormat="1" x14ac:dyDescent="0.25">
      <c r="C82" s="188"/>
      <c r="D82" s="189"/>
      <c r="E82" s="190"/>
      <c r="F82" s="190"/>
      <c r="G82" s="189"/>
      <c r="H82" s="189"/>
      <c r="J82" s="173"/>
      <c r="K82" s="174"/>
      <c r="L82" s="175"/>
      <c r="M82" s="176"/>
      <c r="N82" s="173"/>
      <c r="O82" s="176"/>
      <c r="P82" s="177"/>
      <c r="Q82" s="178"/>
      <c r="R82" s="178"/>
      <c r="S82" s="175"/>
      <c r="T82" s="176"/>
      <c r="U82" s="173"/>
      <c r="V82" s="176"/>
      <c r="W82" s="177"/>
      <c r="X82" s="178"/>
      <c r="Y82" s="178"/>
      <c r="Z82" s="175"/>
      <c r="AA82" s="176"/>
      <c r="AB82" s="173"/>
      <c r="AC82" s="176"/>
      <c r="AD82" s="177"/>
      <c r="AE82" s="178"/>
      <c r="AF82" s="178"/>
      <c r="AG82" s="179"/>
      <c r="AH82" s="180"/>
      <c r="AI82" s="181"/>
      <c r="AJ82" s="182"/>
      <c r="AK82" s="183"/>
      <c r="AL82" s="184"/>
      <c r="AM82" s="185"/>
      <c r="AN82" s="186"/>
      <c r="AO82" s="180"/>
      <c r="AP82" s="181"/>
      <c r="AQ82" s="182"/>
      <c r="AR82" s="183"/>
      <c r="AS82" s="184"/>
      <c r="AT82" s="185"/>
      <c r="AU82" s="186"/>
      <c r="AV82" s="180"/>
      <c r="AW82" s="181"/>
      <c r="AX82" s="182"/>
      <c r="AY82" s="183"/>
      <c r="AZ82" s="184"/>
      <c r="BA82" s="185"/>
      <c r="BB82" s="186"/>
      <c r="BC82" s="180"/>
      <c r="BD82" s="181"/>
      <c r="BE82" s="182"/>
      <c r="BF82" s="183"/>
      <c r="BG82" s="184"/>
      <c r="BH82" s="185"/>
      <c r="BI82" s="186"/>
      <c r="BJ82" s="180"/>
      <c r="BK82" s="181"/>
      <c r="BL82" s="182"/>
      <c r="BM82" s="183"/>
      <c r="BN82" s="184"/>
      <c r="BO82" s="185"/>
      <c r="BP82" s="186"/>
      <c r="BQ82" s="180"/>
      <c r="BR82" s="181"/>
      <c r="BS82" s="182"/>
      <c r="BT82" s="183"/>
      <c r="BU82" s="184"/>
      <c r="BV82" s="185"/>
      <c r="BW82" s="186"/>
      <c r="BX82" s="180"/>
      <c r="BY82" s="181"/>
      <c r="BZ82" s="182"/>
      <c r="CA82" s="183"/>
      <c r="CB82" s="184"/>
      <c r="CC82" s="185"/>
      <c r="CD82" s="186"/>
      <c r="CE82" s="180"/>
      <c r="CF82" s="181"/>
      <c r="CG82" s="182"/>
      <c r="CH82" s="183"/>
      <c r="CI82" s="184"/>
      <c r="CJ82" s="185"/>
      <c r="CK82" s="186"/>
      <c r="CL82" s="180"/>
      <c r="CM82" s="181"/>
      <c r="CN82" s="182"/>
      <c r="CO82" s="183"/>
      <c r="CP82" s="184"/>
      <c r="CQ82" s="185"/>
      <c r="CR82" s="186"/>
      <c r="CS82" s="180"/>
      <c r="CT82" s="181"/>
      <c r="CU82" s="182"/>
      <c r="CV82" s="183"/>
      <c r="CW82" s="184"/>
      <c r="CX82" s="185"/>
      <c r="CY82" s="186"/>
      <c r="CZ82" s="180"/>
      <c r="DA82" s="181"/>
      <c r="DB82" s="182"/>
      <c r="DC82" s="183"/>
      <c r="DD82" s="184"/>
      <c r="DE82" s="185"/>
      <c r="DF82" s="186"/>
      <c r="DG82" s="180"/>
      <c r="DH82" s="181"/>
      <c r="DI82" s="182"/>
      <c r="DJ82" s="183"/>
      <c r="DK82" s="184"/>
      <c r="DL82" s="185"/>
      <c r="DM82" s="186"/>
      <c r="DN82" s="180"/>
      <c r="DO82" s="181"/>
      <c r="DP82" s="182"/>
      <c r="DQ82" s="183"/>
      <c r="DR82" s="184"/>
      <c r="DS82" s="185"/>
      <c r="DT82" s="186"/>
      <c r="DU82" s="180"/>
      <c r="DV82" s="181"/>
      <c r="DW82" s="182"/>
      <c r="DX82" s="183"/>
      <c r="DY82" s="184"/>
      <c r="DZ82" s="185"/>
      <c r="EA82" s="186"/>
      <c r="EB82" s="180"/>
      <c r="EC82" s="181"/>
      <c r="ED82" s="182"/>
      <c r="EE82" s="183"/>
      <c r="EF82" s="184"/>
      <c r="EG82" s="185"/>
      <c r="EH82" s="186"/>
      <c r="EI82" s="180"/>
      <c r="EJ82" s="181"/>
      <c r="EK82" s="182"/>
      <c r="EL82" s="183"/>
      <c r="EM82" s="184"/>
      <c r="EN82" s="185"/>
      <c r="EO82" s="186"/>
      <c r="EP82" s="180"/>
      <c r="EQ82" s="181"/>
      <c r="ER82" s="182"/>
      <c r="ES82" s="183"/>
      <c r="ET82" s="184"/>
      <c r="EU82" s="185"/>
      <c r="EV82" s="186"/>
      <c r="EW82" s="180"/>
      <c r="EX82" s="181"/>
      <c r="EY82" s="182"/>
      <c r="EZ82" s="183"/>
      <c r="FA82" s="184"/>
      <c r="FB82" s="185"/>
      <c r="FC82" s="186"/>
      <c r="FD82" s="180"/>
      <c r="FE82" s="181"/>
      <c r="FF82" s="182"/>
      <c r="FG82" s="183"/>
      <c r="FH82" s="184"/>
      <c r="FI82" s="185"/>
      <c r="FJ82" s="186"/>
      <c r="FK82" s="180"/>
      <c r="FL82" s="181"/>
      <c r="FM82" s="182"/>
      <c r="FN82" s="183"/>
      <c r="FO82" s="184"/>
      <c r="FP82" s="185"/>
      <c r="FQ82" s="186"/>
      <c r="FR82" s="180"/>
      <c r="FS82" s="181"/>
      <c r="FT82" s="182"/>
      <c r="FU82" s="183"/>
      <c r="FV82" s="184"/>
      <c r="FW82" s="185"/>
      <c r="FX82" s="186"/>
      <c r="FY82" s="180"/>
      <c r="FZ82" s="181"/>
      <c r="GA82" s="182"/>
      <c r="GB82" s="183"/>
      <c r="GC82" s="184"/>
      <c r="GD82" s="185"/>
      <c r="GE82" s="186"/>
      <c r="GF82" s="180"/>
      <c r="GG82" s="181"/>
      <c r="GH82" s="182"/>
      <c r="GI82" s="183"/>
      <c r="GJ82" s="184"/>
      <c r="GK82" s="185"/>
      <c r="GL82" s="186"/>
      <c r="GM82" s="180"/>
      <c r="GN82" s="181"/>
      <c r="GO82" s="182"/>
      <c r="GP82" s="183"/>
      <c r="GQ82" s="184"/>
      <c r="GR82" s="185"/>
      <c r="GS82" s="186"/>
      <c r="GT82" s="180"/>
      <c r="GU82" s="181"/>
      <c r="GV82" s="182"/>
      <c r="GW82" s="183"/>
      <c r="GX82" s="184"/>
      <c r="GY82" s="185"/>
      <c r="GZ82" s="186"/>
      <c r="HA82" s="180"/>
      <c r="HB82" s="181"/>
      <c r="HC82" s="182"/>
      <c r="HD82" s="183"/>
      <c r="HE82" s="184"/>
      <c r="HF82" s="185"/>
      <c r="HG82" s="186"/>
      <c r="HH82" s="180"/>
      <c r="HI82" s="181"/>
      <c r="HJ82" s="182"/>
      <c r="HK82" s="183"/>
    </row>
    <row r="83" spans="1:219" s="187" customFormat="1" x14ac:dyDescent="0.25">
      <c r="C83" s="188"/>
      <c r="D83" s="189"/>
      <c r="E83" s="190"/>
      <c r="F83" s="190"/>
      <c r="G83" s="189"/>
      <c r="H83" s="189"/>
      <c r="J83" s="173"/>
      <c r="K83" s="174"/>
      <c r="L83" s="175"/>
      <c r="M83" s="176"/>
      <c r="N83" s="173"/>
      <c r="O83" s="176"/>
      <c r="P83" s="177"/>
      <c r="Q83" s="178"/>
      <c r="R83" s="178"/>
      <c r="S83" s="175"/>
      <c r="T83" s="176"/>
      <c r="U83" s="173"/>
      <c r="V83" s="176"/>
      <c r="W83" s="177"/>
      <c r="X83" s="178"/>
      <c r="Y83" s="178"/>
      <c r="Z83" s="175"/>
      <c r="AA83" s="176"/>
      <c r="AB83" s="173"/>
      <c r="AC83" s="176"/>
      <c r="AD83" s="177"/>
      <c r="AE83" s="178"/>
      <c r="AF83" s="178"/>
      <c r="AG83" s="179"/>
      <c r="AH83" s="180"/>
      <c r="AI83" s="181"/>
      <c r="AJ83" s="182"/>
      <c r="AK83" s="183"/>
      <c r="AL83" s="184"/>
      <c r="AM83" s="185"/>
      <c r="AN83" s="186"/>
      <c r="AO83" s="180"/>
      <c r="AP83" s="181"/>
      <c r="AQ83" s="182"/>
      <c r="AR83" s="183"/>
      <c r="AS83" s="184"/>
      <c r="AT83" s="185"/>
      <c r="AU83" s="186"/>
      <c r="AV83" s="180"/>
      <c r="AW83" s="181"/>
      <c r="AX83" s="182"/>
      <c r="AY83" s="183"/>
      <c r="AZ83" s="184"/>
      <c r="BA83" s="185"/>
      <c r="BB83" s="186"/>
      <c r="BC83" s="180"/>
      <c r="BD83" s="181"/>
      <c r="BE83" s="182"/>
      <c r="BF83" s="183"/>
      <c r="BG83" s="184"/>
      <c r="BH83" s="185"/>
      <c r="BI83" s="186"/>
      <c r="BJ83" s="180"/>
      <c r="BK83" s="181"/>
      <c r="BL83" s="182"/>
      <c r="BM83" s="183"/>
      <c r="BN83" s="184"/>
      <c r="BO83" s="185"/>
      <c r="BP83" s="186"/>
      <c r="BQ83" s="180"/>
      <c r="BR83" s="181"/>
      <c r="BS83" s="182"/>
      <c r="BT83" s="183"/>
      <c r="BU83" s="184"/>
      <c r="BV83" s="185"/>
      <c r="BW83" s="186"/>
      <c r="BX83" s="180"/>
      <c r="BY83" s="181"/>
      <c r="BZ83" s="182"/>
      <c r="CA83" s="183"/>
      <c r="CB83" s="184"/>
      <c r="CC83" s="185"/>
      <c r="CD83" s="186"/>
      <c r="CE83" s="180"/>
      <c r="CF83" s="181"/>
      <c r="CG83" s="182"/>
      <c r="CH83" s="183"/>
      <c r="CI83" s="184"/>
      <c r="CJ83" s="185"/>
      <c r="CK83" s="186"/>
      <c r="CL83" s="180"/>
      <c r="CM83" s="181"/>
      <c r="CN83" s="182"/>
      <c r="CO83" s="183"/>
      <c r="CP83" s="184"/>
      <c r="CQ83" s="185"/>
      <c r="CR83" s="186"/>
      <c r="CS83" s="180"/>
      <c r="CT83" s="181"/>
      <c r="CU83" s="182"/>
      <c r="CV83" s="183"/>
      <c r="CW83" s="184"/>
      <c r="CX83" s="185"/>
      <c r="CY83" s="186"/>
      <c r="CZ83" s="180"/>
      <c r="DA83" s="181"/>
      <c r="DB83" s="182"/>
      <c r="DC83" s="183"/>
      <c r="DD83" s="184"/>
      <c r="DE83" s="185"/>
      <c r="DF83" s="186"/>
      <c r="DG83" s="180"/>
      <c r="DH83" s="181"/>
      <c r="DI83" s="182"/>
      <c r="DJ83" s="183"/>
      <c r="DK83" s="184"/>
      <c r="DL83" s="185"/>
      <c r="DM83" s="186"/>
      <c r="DN83" s="180"/>
      <c r="DO83" s="181"/>
      <c r="DP83" s="182"/>
      <c r="DQ83" s="183"/>
      <c r="DR83" s="184"/>
      <c r="DS83" s="185"/>
      <c r="DT83" s="186"/>
      <c r="DU83" s="180"/>
      <c r="DV83" s="181"/>
      <c r="DW83" s="182"/>
      <c r="DX83" s="183"/>
      <c r="DY83" s="184"/>
      <c r="DZ83" s="185"/>
      <c r="EA83" s="186"/>
      <c r="EB83" s="180"/>
      <c r="EC83" s="181"/>
      <c r="ED83" s="182"/>
      <c r="EE83" s="183"/>
      <c r="EF83" s="184"/>
      <c r="EG83" s="185"/>
      <c r="EH83" s="186"/>
      <c r="EI83" s="180"/>
      <c r="EJ83" s="181"/>
      <c r="EK83" s="182"/>
      <c r="EL83" s="183"/>
      <c r="EM83" s="184"/>
      <c r="EN83" s="185"/>
      <c r="EO83" s="186"/>
      <c r="EP83" s="180"/>
      <c r="EQ83" s="181"/>
      <c r="ER83" s="182"/>
      <c r="ES83" s="183"/>
      <c r="ET83" s="184"/>
      <c r="EU83" s="185"/>
      <c r="EV83" s="186"/>
      <c r="EW83" s="180"/>
      <c r="EX83" s="181"/>
      <c r="EY83" s="182"/>
      <c r="EZ83" s="183"/>
      <c r="FA83" s="184"/>
      <c r="FB83" s="185"/>
      <c r="FC83" s="186"/>
      <c r="FD83" s="180"/>
      <c r="FE83" s="181"/>
      <c r="FF83" s="182"/>
      <c r="FG83" s="183"/>
      <c r="FH83" s="184"/>
      <c r="FI83" s="185"/>
      <c r="FJ83" s="186"/>
      <c r="FK83" s="180"/>
      <c r="FL83" s="181"/>
      <c r="FM83" s="182"/>
      <c r="FN83" s="183"/>
      <c r="FO83" s="184"/>
      <c r="FP83" s="185"/>
      <c r="FQ83" s="186"/>
      <c r="FR83" s="180"/>
      <c r="FS83" s="181"/>
      <c r="FT83" s="182"/>
      <c r="FU83" s="183"/>
      <c r="FV83" s="184"/>
      <c r="FW83" s="185"/>
      <c r="FX83" s="186"/>
      <c r="FY83" s="180"/>
      <c r="FZ83" s="181"/>
      <c r="GA83" s="182"/>
      <c r="GB83" s="183"/>
      <c r="GC83" s="184"/>
      <c r="GD83" s="185"/>
      <c r="GE83" s="186"/>
      <c r="GF83" s="180"/>
      <c r="GG83" s="181"/>
      <c r="GH83" s="182"/>
      <c r="GI83" s="183"/>
      <c r="GJ83" s="184"/>
      <c r="GK83" s="185"/>
      <c r="GL83" s="186"/>
      <c r="GM83" s="180"/>
      <c r="GN83" s="181"/>
      <c r="GO83" s="182"/>
      <c r="GP83" s="183"/>
      <c r="GQ83" s="184"/>
      <c r="GR83" s="185"/>
      <c r="GS83" s="186"/>
      <c r="GT83" s="180"/>
      <c r="GU83" s="181"/>
      <c r="GV83" s="182"/>
      <c r="GW83" s="183"/>
      <c r="GX83" s="184"/>
      <c r="GY83" s="185"/>
      <c r="GZ83" s="186"/>
      <c r="HA83" s="180"/>
      <c r="HB83" s="181"/>
      <c r="HC83" s="182"/>
      <c r="HD83" s="183"/>
      <c r="HE83" s="184"/>
      <c r="HF83" s="185"/>
      <c r="HG83" s="186"/>
      <c r="HH83" s="180"/>
      <c r="HI83" s="181"/>
      <c r="HJ83" s="182"/>
      <c r="HK83" s="183"/>
    </row>
    <row r="84" spans="1:219" s="187" customFormat="1" x14ac:dyDescent="0.25">
      <c r="C84" s="188"/>
      <c r="D84" s="189"/>
      <c r="E84" s="190"/>
      <c r="F84" s="190"/>
      <c r="G84" s="189"/>
      <c r="H84" s="189"/>
      <c r="J84" s="173"/>
      <c r="K84" s="174"/>
      <c r="L84" s="175"/>
      <c r="M84" s="176"/>
      <c r="N84" s="173"/>
      <c r="O84" s="176"/>
      <c r="P84" s="177"/>
      <c r="Q84" s="178"/>
      <c r="R84" s="178"/>
      <c r="S84" s="175"/>
      <c r="T84" s="176"/>
      <c r="U84" s="173"/>
      <c r="V84" s="176"/>
      <c r="W84" s="177"/>
      <c r="X84" s="178"/>
      <c r="Y84" s="178"/>
      <c r="Z84" s="175"/>
      <c r="AA84" s="176"/>
      <c r="AB84" s="173"/>
      <c r="AC84" s="176"/>
      <c r="AD84" s="177"/>
      <c r="AE84" s="178"/>
      <c r="AF84" s="178"/>
      <c r="AG84" s="179"/>
      <c r="AH84" s="180"/>
      <c r="AI84" s="181"/>
      <c r="AJ84" s="182"/>
      <c r="AK84" s="183"/>
      <c r="AL84" s="184"/>
      <c r="AM84" s="185"/>
      <c r="AN84" s="186"/>
      <c r="AO84" s="180"/>
      <c r="AP84" s="181"/>
      <c r="AQ84" s="182"/>
      <c r="AR84" s="183"/>
      <c r="AS84" s="184"/>
      <c r="AT84" s="185"/>
      <c r="AU84" s="186"/>
      <c r="AV84" s="180"/>
      <c r="AW84" s="181"/>
      <c r="AX84" s="182"/>
      <c r="AY84" s="183"/>
      <c r="AZ84" s="184"/>
      <c r="BA84" s="185"/>
      <c r="BB84" s="186"/>
      <c r="BC84" s="180"/>
      <c r="BD84" s="181"/>
      <c r="BE84" s="182"/>
      <c r="BF84" s="183"/>
      <c r="BG84" s="184"/>
      <c r="BH84" s="185"/>
      <c r="BI84" s="186"/>
      <c r="BJ84" s="180"/>
      <c r="BK84" s="181"/>
      <c r="BL84" s="182"/>
      <c r="BM84" s="183"/>
      <c r="BN84" s="184"/>
      <c r="BO84" s="185"/>
      <c r="BP84" s="186"/>
      <c r="BQ84" s="180"/>
      <c r="BR84" s="181"/>
      <c r="BS84" s="182"/>
      <c r="BT84" s="183"/>
      <c r="BU84" s="184"/>
      <c r="BV84" s="185"/>
      <c r="BW84" s="186"/>
      <c r="BX84" s="180"/>
      <c r="BY84" s="181"/>
      <c r="BZ84" s="182"/>
      <c r="CA84" s="183"/>
      <c r="CB84" s="184"/>
      <c r="CC84" s="185"/>
      <c r="CD84" s="186"/>
      <c r="CE84" s="180"/>
      <c r="CF84" s="181"/>
      <c r="CG84" s="182"/>
      <c r="CH84" s="183"/>
      <c r="CI84" s="184"/>
      <c r="CJ84" s="185"/>
      <c r="CK84" s="186"/>
      <c r="CL84" s="180"/>
      <c r="CM84" s="181"/>
      <c r="CN84" s="182"/>
      <c r="CO84" s="183"/>
      <c r="CP84" s="184"/>
      <c r="CQ84" s="185"/>
      <c r="CR84" s="186"/>
      <c r="CS84" s="180"/>
      <c r="CT84" s="181"/>
      <c r="CU84" s="182"/>
      <c r="CV84" s="183"/>
      <c r="CW84" s="184"/>
      <c r="CX84" s="185"/>
      <c r="CY84" s="186"/>
      <c r="CZ84" s="180"/>
      <c r="DA84" s="181"/>
      <c r="DB84" s="182"/>
      <c r="DC84" s="183"/>
      <c r="DD84" s="184"/>
      <c r="DE84" s="185"/>
      <c r="DF84" s="186"/>
      <c r="DG84" s="180"/>
      <c r="DH84" s="181"/>
      <c r="DI84" s="182"/>
      <c r="DJ84" s="183"/>
      <c r="DK84" s="184"/>
      <c r="DL84" s="185"/>
      <c r="DM84" s="186"/>
      <c r="DN84" s="180"/>
      <c r="DO84" s="181"/>
      <c r="DP84" s="182"/>
      <c r="DQ84" s="183"/>
      <c r="DR84" s="184"/>
      <c r="DS84" s="185"/>
      <c r="DT84" s="186"/>
      <c r="DU84" s="180"/>
      <c r="DV84" s="181"/>
      <c r="DW84" s="182"/>
      <c r="DX84" s="183"/>
      <c r="DY84" s="184"/>
      <c r="DZ84" s="185"/>
      <c r="EA84" s="186"/>
      <c r="EB84" s="180"/>
      <c r="EC84" s="181"/>
      <c r="ED84" s="182"/>
      <c r="EE84" s="183"/>
      <c r="EF84" s="184"/>
      <c r="EG84" s="185"/>
      <c r="EH84" s="186"/>
      <c r="EI84" s="180"/>
      <c r="EJ84" s="181"/>
      <c r="EK84" s="182"/>
      <c r="EL84" s="183"/>
      <c r="EM84" s="184"/>
      <c r="EN84" s="185"/>
      <c r="EO84" s="186"/>
      <c r="EP84" s="180"/>
      <c r="EQ84" s="181"/>
      <c r="ER84" s="182"/>
      <c r="ES84" s="183"/>
      <c r="ET84" s="184"/>
      <c r="EU84" s="185"/>
      <c r="EV84" s="186"/>
      <c r="EW84" s="180"/>
      <c r="EX84" s="181"/>
      <c r="EY84" s="182"/>
      <c r="EZ84" s="183"/>
      <c r="FA84" s="184"/>
      <c r="FB84" s="185"/>
      <c r="FC84" s="186"/>
      <c r="FD84" s="180"/>
      <c r="FE84" s="181"/>
      <c r="FF84" s="182"/>
      <c r="FG84" s="183"/>
      <c r="FH84" s="184"/>
      <c r="FI84" s="185"/>
      <c r="FJ84" s="186"/>
      <c r="FK84" s="180"/>
      <c r="FL84" s="181"/>
      <c r="FM84" s="182"/>
      <c r="FN84" s="183"/>
      <c r="FO84" s="184"/>
      <c r="FP84" s="185"/>
      <c r="FQ84" s="186"/>
      <c r="FR84" s="180"/>
      <c r="FS84" s="181"/>
      <c r="FT84" s="182"/>
      <c r="FU84" s="183"/>
      <c r="FV84" s="184"/>
      <c r="FW84" s="185"/>
      <c r="FX84" s="186"/>
      <c r="FY84" s="180"/>
      <c r="FZ84" s="181"/>
      <c r="GA84" s="182"/>
      <c r="GB84" s="183"/>
      <c r="GC84" s="184"/>
      <c r="GD84" s="185"/>
      <c r="GE84" s="186"/>
      <c r="GF84" s="180"/>
      <c r="GG84" s="181"/>
      <c r="GH84" s="182"/>
      <c r="GI84" s="183"/>
      <c r="GJ84" s="184"/>
      <c r="GK84" s="185"/>
      <c r="GL84" s="186"/>
      <c r="GM84" s="180"/>
      <c r="GN84" s="181"/>
      <c r="GO84" s="182"/>
      <c r="GP84" s="183"/>
      <c r="GQ84" s="184"/>
      <c r="GR84" s="185"/>
      <c r="GS84" s="186"/>
      <c r="GT84" s="180"/>
      <c r="GU84" s="181"/>
      <c r="GV84" s="182"/>
      <c r="GW84" s="183"/>
      <c r="GX84" s="184"/>
      <c r="GY84" s="185"/>
      <c r="GZ84" s="186"/>
      <c r="HA84" s="180"/>
      <c r="HB84" s="181"/>
      <c r="HC84" s="182"/>
      <c r="HD84" s="183"/>
      <c r="HE84" s="184"/>
      <c r="HF84" s="185"/>
      <c r="HG84" s="186"/>
      <c r="HH84" s="180"/>
      <c r="HI84" s="181"/>
      <c r="HJ84" s="182"/>
      <c r="HK84" s="183"/>
    </row>
    <row r="85" spans="1:219" s="187" customFormat="1" x14ac:dyDescent="0.25">
      <c r="C85" s="188"/>
      <c r="D85" s="189"/>
      <c r="E85" s="190"/>
      <c r="F85" s="190"/>
      <c r="G85" s="189"/>
      <c r="H85" s="189"/>
      <c r="J85" s="173"/>
      <c r="K85" s="174"/>
      <c r="L85" s="175"/>
      <c r="M85" s="176"/>
      <c r="N85" s="173"/>
      <c r="O85" s="176"/>
      <c r="P85" s="177"/>
      <c r="Q85" s="178"/>
      <c r="R85" s="178"/>
      <c r="S85" s="175"/>
      <c r="T85" s="176"/>
      <c r="U85" s="173"/>
      <c r="V85" s="176"/>
      <c r="W85" s="177"/>
      <c r="X85" s="178"/>
      <c r="Y85" s="178"/>
      <c r="Z85" s="175"/>
      <c r="AA85" s="176"/>
      <c r="AB85" s="173"/>
      <c r="AC85" s="176"/>
      <c r="AD85" s="177"/>
      <c r="AE85" s="178"/>
      <c r="AF85" s="178"/>
      <c r="AG85" s="179"/>
      <c r="AH85" s="180"/>
      <c r="AI85" s="181"/>
      <c r="AJ85" s="182"/>
      <c r="AK85" s="183"/>
      <c r="AL85" s="184"/>
      <c r="AM85" s="185"/>
      <c r="AN85" s="186"/>
      <c r="AO85" s="180"/>
      <c r="AP85" s="181"/>
      <c r="AQ85" s="182"/>
      <c r="AR85" s="183"/>
      <c r="AS85" s="184"/>
      <c r="AT85" s="185"/>
      <c r="AU85" s="186"/>
      <c r="AV85" s="180"/>
      <c r="AW85" s="181"/>
      <c r="AX85" s="182"/>
      <c r="AY85" s="183"/>
      <c r="AZ85" s="184"/>
      <c r="BA85" s="185"/>
      <c r="BB85" s="186"/>
      <c r="BC85" s="180"/>
      <c r="BD85" s="181"/>
      <c r="BE85" s="182"/>
      <c r="BF85" s="183"/>
      <c r="BG85" s="184"/>
      <c r="BH85" s="185"/>
      <c r="BI85" s="186"/>
      <c r="BJ85" s="180"/>
      <c r="BK85" s="181"/>
      <c r="BL85" s="182"/>
      <c r="BM85" s="183"/>
      <c r="BN85" s="184"/>
      <c r="BO85" s="185"/>
      <c r="BP85" s="186"/>
      <c r="BQ85" s="180"/>
      <c r="BR85" s="181"/>
      <c r="BS85" s="182"/>
      <c r="BT85" s="183"/>
      <c r="BU85" s="184"/>
      <c r="BV85" s="185"/>
      <c r="BW85" s="186"/>
      <c r="BX85" s="180"/>
      <c r="BY85" s="181"/>
      <c r="BZ85" s="182"/>
      <c r="CA85" s="183"/>
      <c r="CB85" s="184"/>
      <c r="CC85" s="185"/>
      <c r="CD85" s="186"/>
      <c r="CE85" s="180"/>
      <c r="CF85" s="181"/>
      <c r="CG85" s="182"/>
      <c r="CH85" s="183"/>
      <c r="CI85" s="184"/>
      <c r="CJ85" s="185"/>
      <c r="CK85" s="186"/>
      <c r="CL85" s="180"/>
      <c r="CM85" s="181"/>
      <c r="CN85" s="182"/>
      <c r="CO85" s="183"/>
      <c r="CP85" s="184"/>
      <c r="CQ85" s="185"/>
      <c r="CR85" s="186"/>
      <c r="CS85" s="180"/>
      <c r="CT85" s="181"/>
      <c r="CU85" s="182"/>
      <c r="CV85" s="183"/>
      <c r="CW85" s="184"/>
      <c r="CX85" s="185"/>
      <c r="CY85" s="186"/>
      <c r="CZ85" s="180"/>
      <c r="DA85" s="181"/>
      <c r="DB85" s="182"/>
      <c r="DC85" s="183"/>
      <c r="DD85" s="184"/>
      <c r="DE85" s="185"/>
      <c r="DF85" s="186"/>
      <c r="DG85" s="180"/>
      <c r="DH85" s="181"/>
      <c r="DI85" s="182"/>
      <c r="DJ85" s="183"/>
      <c r="DK85" s="184"/>
      <c r="DL85" s="185"/>
      <c r="DM85" s="186"/>
      <c r="DN85" s="180"/>
      <c r="DO85" s="181"/>
      <c r="DP85" s="182"/>
      <c r="DQ85" s="183"/>
      <c r="DR85" s="184"/>
      <c r="DS85" s="185"/>
      <c r="DT85" s="186"/>
      <c r="DU85" s="180"/>
      <c r="DV85" s="181"/>
      <c r="DW85" s="182"/>
      <c r="DX85" s="183"/>
      <c r="DY85" s="184"/>
      <c r="DZ85" s="185"/>
      <c r="EA85" s="186"/>
      <c r="EB85" s="180"/>
      <c r="EC85" s="181"/>
      <c r="ED85" s="182"/>
      <c r="EE85" s="183"/>
      <c r="EF85" s="184"/>
      <c r="EG85" s="185"/>
      <c r="EH85" s="186"/>
      <c r="EI85" s="180"/>
      <c r="EJ85" s="181"/>
      <c r="EK85" s="182"/>
      <c r="EL85" s="183"/>
      <c r="EM85" s="184"/>
      <c r="EN85" s="185"/>
      <c r="EO85" s="186"/>
      <c r="EP85" s="180"/>
      <c r="EQ85" s="181"/>
      <c r="ER85" s="182"/>
      <c r="ES85" s="183"/>
      <c r="ET85" s="184"/>
      <c r="EU85" s="185"/>
      <c r="EV85" s="186"/>
      <c r="EW85" s="180"/>
      <c r="EX85" s="181"/>
      <c r="EY85" s="182"/>
      <c r="EZ85" s="183"/>
      <c r="FA85" s="184"/>
      <c r="FB85" s="185"/>
      <c r="FC85" s="186"/>
      <c r="FD85" s="180"/>
      <c r="FE85" s="181"/>
      <c r="FF85" s="182"/>
      <c r="FG85" s="183"/>
      <c r="FH85" s="184"/>
      <c r="FI85" s="185"/>
      <c r="FJ85" s="186"/>
      <c r="FK85" s="180"/>
      <c r="FL85" s="181"/>
      <c r="FM85" s="182"/>
      <c r="FN85" s="183"/>
      <c r="FO85" s="184"/>
      <c r="FP85" s="185"/>
      <c r="FQ85" s="186"/>
      <c r="FR85" s="180"/>
      <c r="FS85" s="181"/>
      <c r="FT85" s="182"/>
      <c r="FU85" s="183"/>
      <c r="FV85" s="184"/>
      <c r="FW85" s="185"/>
      <c r="FX85" s="186"/>
      <c r="FY85" s="180"/>
      <c r="FZ85" s="181"/>
      <c r="GA85" s="182"/>
      <c r="GB85" s="183"/>
      <c r="GC85" s="184"/>
      <c r="GD85" s="185"/>
      <c r="GE85" s="186"/>
      <c r="GF85" s="180"/>
      <c r="GG85" s="181"/>
      <c r="GH85" s="182"/>
      <c r="GI85" s="183"/>
      <c r="GJ85" s="184"/>
      <c r="GK85" s="185"/>
      <c r="GL85" s="186"/>
      <c r="GM85" s="180"/>
      <c r="GN85" s="181"/>
      <c r="GO85" s="182"/>
      <c r="GP85" s="183"/>
      <c r="GQ85" s="184"/>
      <c r="GR85" s="185"/>
      <c r="GS85" s="186"/>
      <c r="GT85" s="180"/>
      <c r="GU85" s="181"/>
      <c r="GV85" s="182"/>
      <c r="GW85" s="183"/>
      <c r="GX85" s="184"/>
      <c r="GY85" s="185"/>
      <c r="GZ85" s="186"/>
      <c r="HA85" s="180"/>
      <c r="HB85" s="181"/>
      <c r="HC85" s="182"/>
      <c r="HD85" s="183"/>
      <c r="HE85" s="184"/>
      <c r="HF85" s="185"/>
      <c r="HG85" s="186"/>
      <c r="HH85" s="180"/>
      <c r="HI85" s="181"/>
      <c r="HJ85" s="182"/>
      <c r="HK85" s="183"/>
    </row>
    <row r="86" spans="1:219" s="187" customFormat="1" x14ac:dyDescent="0.25">
      <c r="C86" s="188"/>
      <c r="D86" s="189"/>
      <c r="E86" s="190"/>
      <c r="F86" s="190"/>
      <c r="G86" s="189"/>
      <c r="H86" s="189"/>
      <c r="J86" s="173"/>
      <c r="K86" s="174"/>
      <c r="L86" s="175"/>
      <c r="M86" s="176"/>
      <c r="N86" s="173"/>
      <c r="O86" s="176"/>
      <c r="P86" s="177"/>
      <c r="Q86" s="178"/>
      <c r="R86" s="178"/>
      <c r="S86" s="175"/>
      <c r="T86" s="176"/>
      <c r="U86" s="173"/>
      <c r="V86" s="176"/>
      <c r="W86" s="177"/>
      <c r="X86" s="178"/>
      <c r="Y86" s="178"/>
      <c r="Z86" s="175"/>
      <c r="AA86" s="176"/>
      <c r="AB86" s="173"/>
      <c r="AC86" s="176"/>
      <c r="AD86" s="177"/>
      <c r="AE86" s="178"/>
      <c r="AF86" s="178"/>
      <c r="AG86" s="179"/>
      <c r="AH86" s="180"/>
      <c r="AI86" s="181"/>
      <c r="AJ86" s="182"/>
      <c r="AK86" s="183"/>
      <c r="AL86" s="184"/>
      <c r="AM86" s="185"/>
      <c r="AN86" s="186"/>
      <c r="AO86" s="180"/>
      <c r="AP86" s="181"/>
      <c r="AQ86" s="182"/>
      <c r="AR86" s="183"/>
      <c r="AS86" s="184"/>
      <c r="AT86" s="185"/>
      <c r="AU86" s="186"/>
      <c r="AV86" s="180"/>
      <c r="AW86" s="181"/>
      <c r="AX86" s="182"/>
      <c r="AY86" s="183"/>
      <c r="AZ86" s="184"/>
      <c r="BA86" s="185"/>
      <c r="BB86" s="186"/>
      <c r="BC86" s="180"/>
      <c r="BD86" s="181"/>
      <c r="BE86" s="182"/>
      <c r="BF86" s="183"/>
      <c r="BG86" s="184"/>
      <c r="BH86" s="185"/>
      <c r="BI86" s="186"/>
      <c r="BJ86" s="180"/>
      <c r="BK86" s="181"/>
      <c r="BL86" s="182"/>
      <c r="BM86" s="183"/>
      <c r="BN86" s="184"/>
      <c r="BO86" s="185"/>
      <c r="BP86" s="186"/>
      <c r="BQ86" s="180"/>
      <c r="BR86" s="181"/>
      <c r="BS86" s="182"/>
      <c r="BT86" s="183"/>
      <c r="BU86" s="184"/>
      <c r="BV86" s="185"/>
      <c r="BW86" s="186"/>
      <c r="BX86" s="180"/>
      <c r="BY86" s="181"/>
      <c r="BZ86" s="182"/>
      <c r="CA86" s="183"/>
      <c r="CB86" s="184"/>
      <c r="CC86" s="185"/>
      <c r="CD86" s="186"/>
      <c r="CE86" s="180"/>
      <c r="CF86" s="181"/>
      <c r="CG86" s="182"/>
      <c r="CH86" s="183"/>
      <c r="CI86" s="184"/>
      <c r="CJ86" s="185"/>
      <c r="CK86" s="186"/>
      <c r="CL86" s="180"/>
      <c r="CM86" s="181"/>
      <c r="CN86" s="182"/>
      <c r="CO86" s="183"/>
      <c r="CP86" s="184"/>
      <c r="CQ86" s="185"/>
      <c r="CR86" s="186"/>
      <c r="CS86" s="180"/>
      <c r="CT86" s="181"/>
      <c r="CU86" s="182"/>
      <c r="CV86" s="183"/>
      <c r="CW86" s="184"/>
      <c r="CX86" s="185"/>
      <c r="CY86" s="186"/>
      <c r="CZ86" s="180"/>
      <c r="DA86" s="181"/>
      <c r="DB86" s="182"/>
      <c r="DC86" s="183"/>
      <c r="DD86" s="184"/>
      <c r="DE86" s="185"/>
      <c r="DF86" s="186"/>
      <c r="DG86" s="180"/>
      <c r="DH86" s="181"/>
      <c r="DI86" s="182"/>
      <c r="DJ86" s="183"/>
      <c r="DK86" s="184"/>
      <c r="DL86" s="185"/>
      <c r="DM86" s="186"/>
      <c r="DN86" s="180"/>
      <c r="DO86" s="181"/>
      <c r="DP86" s="182"/>
      <c r="DQ86" s="183"/>
      <c r="DR86" s="184"/>
      <c r="DS86" s="185"/>
      <c r="DT86" s="186"/>
      <c r="DU86" s="180"/>
      <c r="DV86" s="181"/>
      <c r="DW86" s="182"/>
      <c r="DX86" s="183"/>
      <c r="DY86" s="184"/>
      <c r="DZ86" s="185"/>
      <c r="EA86" s="186"/>
      <c r="EB86" s="180"/>
      <c r="EC86" s="181"/>
      <c r="ED86" s="182"/>
      <c r="EE86" s="183"/>
      <c r="EF86" s="184"/>
      <c r="EG86" s="185"/>
      <c r="EH86" s="186"/>
      <c r="EI86" s="180"/>
      <c r="EJ86" s="181"/>
      <c r="EK86" s="182"/>
      <c r="EL86" s="183"/>
      <c r="EM86" s="184"/>
      <c r="EN86" s="185"/>
      <c r="EO86" s="186"/>
      <c r="EP86" s="180"/>
      <c r="EQ86" s="181"/>
      <c r="ER86" s="182"/>
      <c r="ES86" s="183"/>
      <c r="ET86" s="184"/>
      <c r="EU86" s="185"/>
      <c r="EV86" s="186"/>
      <c r="EW86" s="180"/>
      <c r="EX86" s="181"/>
      <c r="EY86" s="182"/>
      <c r="EZ86" s="183"/>
      <c r="FA86" s="184"/>
      <c r="FB86" s="185"/>
      <c r="FC86" s="186"/>
      <c r="FD86" s="180"/>
      <c r="FE86" s="181"/>
      <c r="FF86" s="182"/>
      <c r="FG86" s="183"/>
      <c r="FH86" s="184"/>
      <c r="FI86" s="185"/>
      <c r="FJ86" s="186"/>
      <c r="FK86" s="180"/>
      <c r="FL86" s="181"/>
      <c r="FM86" s="182"/>
      <c r="FN86" s="183"/>
      <c r="FO86" s="184"/>
      <c r="FP86" s="185"/>
      <c r="FQ86" s="186"/>
      <c r="FR86" s="180"/>
      <c r="FS86" s="181"/>
      <c r="FT86" s="182"/>
      <c r="FU86" s="183"/>
      <c r="FV86" s="184"/>
      <c r="FW86" s="185"/>
      <c r="FX86" s="186"/>
      <c r="FY86" s="180"/>
      <c r="FZ86" s="181"/>
      <c r="GA86" s="182"/>
      <c r="GB86" s="183"/>
      <c r="GC86" s="184"/>
      <c r="GD86" s="185"/>
      <c r="GE86" s="186"/>
      <c r="GF86" s="180"/>
      <c r="GG86" s="181"/>
      <c r="GH86" s="182"/>
      <c r="GI86" s="183"/>
      <c r="GJ86" s="184"/>
      <c r="GK86" s="185"/>
      <c r="GL86" s="186"/>
      <c r="GM86" s="180"/>
      <c r="GN86" s="181"/>
      <c r="GO86" s="182"/>
      <c r="GP86" s="183"/>
      <c r="GQ86" s="184"/>
      <c r="GR86" s="185"/>
      <c r="GS86" s="186"/>
      <c r="GT86" s="180"/>
      <c r="GU86" s="181"/>
      <c r="GV86" s="182"/>
      <c r="GW86" s="183"/>
      <c r="GX86" s="184"/>
      <c r="GY86" s="185"/>
      <c r="GZ86" s="186"/>
      <c r="HA86" s="180"/>
      <c r="HB86" s="181"/>
      <c r="HC86" s="182"/>
      <c r="HD86" s="183"/>
      <c r="HE86" s="184"/>
      <c r="HF86" s="185"/>
      <c r="HG86" s="186"/>
      <c r="HH86" s="180"/>
      <c r="HI86" s="181"/>
      <c r="HJ86" s="182"/>
      <c r="HK86" s="183"/>
    </row>
    <row r="87" spans="1:219" s="187" customFormat="1" x14ac:dyDescent="0.25">
      <c r="C87" s="188"/>
      <c r="D87" s="189"/>
      <c r="E87" s="190"/>
      <c r="F87" s="190"/>
      <c r="G87" s="189"/>
      <c r="H87" s="189"/>
      <c r="J87" s="173"/>
      <c r="K87" s="174"/>
      <c r="L87" s="175"/>
      <c r="M87" s="176"/>
      <c r="N87" s="173"/>
      <c r="O87" s="176"/>
      <c r="P87" s="177"/>
      <c r="Q87" s="178"/>
      <c r="R87" s="178"/>
      <c r="S87" s="175"/>
      <c r="T87" s="176"/>
      <c r="U87" s="173"/>
      <c r="V87" s="176"/>
      <c r="W87" s="177"/>
      <c r="X87" s="178"/>
      <c r="Y87" s="178"/>
      <c r="Z87" s="175"/>
      <c r="AA87" s="176"/>
      <c r="AB87" s="173"/>
      <c r="AC87" s="176"/>
      <c r="AD87" s="177"/>
      <c r="AE87" s="178"/>
      <c r="AF87" s="178"/>
      <c r="AG87" s="179"/>
      <c r="AH87" s="180"/>
      <c r="AI87" s="181"/>
      <c r="AJ87" s="182"/>
      <c r="AK87" s="183"/>
      <c r="AL87" s="184"/>
      <c r="AM87" s="185"/>
      <c r="AN87" s="186"/>
      <c r="AO87" s="180"/>
      <c r="AP87" s="181"/>
      <c r="AQ87" s="182"/>
      <c r="AR87" s="183"/>
      <c r="AS87" s="184"/>
      <c r="AT87" s="185"/>
      <c r="AU87" s="186"/>
      <c r="AV87" s="180"/>
      <c r="AW87" s="181"/>
      <c r="AX87" s="182"/>
      <c r="AY87" s="183"/>
      <c r="AZ87" s="184"/>
      <c r="BA87" s="185"/>
      <c r="BB87" s="186"/>
      <c r="BC87" s="180"/>
      <c r="BD87" s="181"/>
      <c r="BE87" s="182"/>
      <c r="BF87" s="183"/>
      <c r="BG87" s="184"/>
      <c r="BH87" s="185"/>
      <c r="BI87" s="186"/>
      <c r="BJ87" s="180"/>
      <c r="BK87" s="181"/>
      <c r="BL87" s="182"/>
      <c r="BM87" s="183"/>
      <c r="BN87" s="184"/>
      <c r="BO87" s="185"/>
      <c r="BP87" s="186"/>
      <c r="BQ87" s="180"/>
      <c r="BR87" s="181"/>
      <c r="BS87" s="182"/>
      <c r="BT87" s="183"/>
      <c r="BU87" s="184"/>
      <c r="BV87" s="185"/>
      <c r="BW87" s="186"/>
      <c r="BX87" s="180"/>
      <c r="BY87" s="181"/>
      <c r="BZ87" s="182"/>
      <c r="CA87" s="183"/>
      <c r="CB87" s="184"/>
      <c r="CC87" s="185"/>
      <c r="CD87" s="186"/>
      <c r="CE87" s="180"/>
      <c r="CF87" s="181"/>
      <c r="CG87" s="182"/>
      <c r="CH87" s="183"/>
      <c r="CI87" s="184"/>
      <c r="CJ87" s="185"/>
      <c r="CK87" s="186"/>
      <c r="CL87" s="180"/>
      <c r="CM87" s="181"/>
      <c r="CN87" s="182"/>
      <c r="CO87" s="183"/>
      <c r="CP87" s="184"/>
      <c r="CQ87" s="185"/>
      <c r="CR87" s="186"/>
      <c r="CS87" s="180"/>
      <c r="CT87" s="181"/>
      <c r="CU87" s="182"/>
      <c r="CV87" s="183"/>
      <c r="CW87" s="184"/>
      <c r="CX87" s="185"/>
      <c r="CY87" s="186"/>
      <c r="CZ87" s="180"/>
      <c r="DA87" s="181"/>
      <c r="DB87" s="182"/>
      <c r="DC87" s="183"/>
      <c r="DD87" s="184"/>
      <c r="DE87" s="185"/>
      <c r="DF87" s="186"/>
      <c r="DG87" s="180"/>
      <c r="DH87" s="181"/>
      <c r="DI87" s="182"/>
      <c r="DJ87" s="183"/>
      <c r="DK87" s="184"/>
      <c r="DL87" s="185"/>
      <c r="DM87" s="186"/>
      <c r="DN87" s="180"/>
      <c r="DO87" s="181"/>
      <c r="DP87" s="182"/>
      <c r="DQ87" s="183"/>
      <c r="DR87" s="184"/>
      <c r="DS87" s="185"/>
      <c r="DT87" s="186"/>
      <c r="DU87" s="180"/>
      <c r="DV87" s="181"/>
      <c r="DW87" s="182"/>
      <c r="DX87" s="183"/>
      <c r="DY87" s="184"/>
      <c r="DZ87" s="185"/>
      <c r="EA87" s="186"/>
      <c r="EB87" s="180"/>
      <c r="EC87" s="181"/>
      <c r="ED87" s="182"/>
      <c r="EE87" s="183"/>
      <c r="EF87" s="184"/>
      <c r="EG87" s="185"/>
      <c r="EH87" s="186"/>
      <c r="EI87" s="180"/>
      <c r="EJ87" s="181"/>
      <c r="EK87" s="182"/>
      <c r="EL87" s="183"/>
      <c r="EM87" s="184"/>
      <c r="EN87" s="185"/>
      <c r="EO87" s="186"/>
      <c r="EP87" s="180"/>
      <c r="EQ87" s="181"/>
      <c r="ER87" s="182"/>
      <c r="ES87" s="183"/>
      <c r="ET87" s="184"/>
      <c r="EU87" s="185"/>
      <c r="EV87" s="186"/>
      <c r="EW87" s="180"/>
      <c r="EX87" s="181"/>
      <c r="EY87" s="182"/>
      <c r="EZ87" s="183"/>
      <c r="FA87" s="184"/>
      <c r="FB87" s="185"/>
      <c r="FC87" s="186"/>
      <c r="FD87" s="180"/>
      <c r="FE87" s="181"/>
      <c r="FF87" s="182"/>
      <c r="FG87" s="183"/>
      <c r="FH87" s="184"/>
      <c r="FI87" s="185"/>
      <c r="FJ87" s="186"/>
      <c r="FK87" s="180"/>
      <c r="FL87" s="181"/>
      <c r="FM87" s="182"/>
      <c r="FN87" s="183"/>
      <c r="FO87" s="184"/>
      <c r="FP87" s="185"/>
      <c r="FQ87" s="186"/>
      <c r="FR87" s="180"/>
      <c r="FS87" s="181"/>
      <c r="FT87" s="182"/>
      <c r="FU87" s="183"/>
      <c r="FV87" s="184"/>
      <c r="FW87" s="185"/>
      <c r="FX87" s="186"/>
      <c r="FY87" s="180"/>
      <c r="FZ87" s="181"/>
      <c r="GA87" s="182"/>
      <c r="GB87" s="183"/>
      <c r="GC87" s="184"/>
      <c r="GD87" s="185"/>
      <c r="GE87" s="186"/>
      <c r="GF87" s="180"/>
      <c r="GG87" s="181"/>
      <c r="GH87" s="182"/>
      <c r="GI87" s="183"/>
      <c r="GJ87" s="184"/>
      <c r="GK87" s="185"/>
      <c r="GL87" s="186"/>
      <c r="GM87" s="180"/>
      <c r="GN87" s="181"/>
      <c r="GO87" s="182"/>
      <c r="GP87" s="183"/>
      <c r="GQ87" s="184"/>
      <c r="GR87" s="185"/>
      <c r="GS87" s="186"/>
      <c r="GT87" s="180"/>
      <c r="GU87" s="181"/>
      <c r="GV87" s="182"/>
      <c r="GW87" s="183"/>
      <c r="GX87" s="184"/>
      <c r="GY87" s="185"/>
      <c r="GZ87" s="186"/>
      <c r="HA87" s="180"/>
      <c r="HB87" s="181"/>
      <c r="HC87" s="182"/>
      <c r="HD87" s="183"/>
      <c r="HE87" s="184"/>
      <c r="HF87" s="185"/>
      <c r="HG87" s="186"/>
      <c r="HH87" s="180"/>
      <c r="HI87" s="181"/>
      <c r="HJ87" s="182"/>
      <c r="HK87" s="183"/>
    </row>
    <row r="88" spans="1:219" s="187" customFormat="1" x14ac:dyDescent="0.25">
      <c r="C88" s="188"/>
      <c r="D88" s="189"/>
      <c r="E88" s="190"/>
      <c r="F88" s="190"/>
      <c r="G88" s="189"/>
      <c r="H88" s="189"/>
      <c r="J88" s="173"/>
      <c r="K88" s="174"/>
      <c r="L88" s="175"/>
      <c r="M88" s="176"/>
      <c r="N88" s="173"/>
      <c r="O88" s="176"/>
      <c r="P88" s="177"/>
      <c r="Q88" s="178"/>
      <c r="R88" s="178"/>
      <c r="S88" s="175"/>
      <c r="T88" s="176"/>
      <c r="U88" s="173"/>
      <c r="V88" s="176"/>
      <c r="W88" s="177"/>
      <c r="X88" s="178"/>
      <c r="Y88" s="178"/>
      <c r="Z88" s="175"/>
      <c r="AA88" s="176"/>
      <c r="AB88" s="173"/>
      <c r="AC88" s="176"/>
      <c r="AD88" s="177"/>
      <c r="AE88" s="178"/>
      <c r="AF88" s="178"/>
      <c r="AG88" s="179"/>
      <c r="AH88" s="180"/>
      <c r="AI88" s="181"/>
      <c r="AJ88" s="182"/>
      <c r="AK88" s="183"/>
      <c r="AL88" s="184"/>
      <c r="AM88" s="185"/>
      <c r="AN88" s="186"/>
      <c r="AO88" s="180"/>
      <c r="AP88" s="181"/>
      <c r="AQ88" s="182"/>
      <c r="AR88" s="183"/>
      <c r="AS88" s="184"/>
      <c r="AT88" s="185"/>
      <c r="AU88" s="186"/>
      <c r="AV88" s="180"/>
      <c r="AW88" s="181"/>
      <c r="AX88" s="182"/>
      <c r="AY88" s="183"/>
      <c r="AZ88" s="184"/>
      <c r="BA88" s="185"/>
      <c r="BB88" s="186"/>
      <c r="BC88" s="180"/>
      <c r="BD88" s="181"/>
      <c r="BE88" s="182"/>
      <c r="BF88" s="183"/>
      <c r="BG88" s="184"/>
      <c r="BH88" s="185"/>
      <c r="BI88" s="186"/>
      <c r="BJ88" s="180"/>
      <c r="BK88" s="181"/>
      <c r="BL88" s="182"/>
      <c r="BM88" s="183"/>
      <c r="BN88" s="184"/>
      <c r="BO88" s="185"/>
      <c r="BP88" s="186"/>
      <c r="BQ88" s="180"/>
      <c r="BR88" s="181"/>
      <c r="BS88" s="182"/>
      <c r="BT88" s="183"/>
      <c r="BU88" s="184"/>
      <c r="BV88" s="185"/>
      <c r="BW88" s="186"/>
      <c r="BX88" s="180"/>
      <c r="BY88" s="181"/>
      <c r="BZ88" s="182"/>
      <c r="CA88" s="183"/>
      <c r="CB88" s="184"/>
      <c r="CC88" s="185"/>
      <c r="CD88" s="186"/>
      <c r="CE88" s="180"/>
      <c r="CF88" s="181"/>
      <c r="CG88" s="182"/>
      <c r="CH88" s="183"/>
      <c r="CI88" s="184"/>
      <c r="CJ88" s="185"/>
      <c r="CK88" s="186"/>
      <c r="CL88" s="180"/>
      <c r="CM88" s="181"/>
      <c r="CN88" s="182"/>
      <c r="CO88" s="183"/>
      <c r="CP88" s="184"/>
      <c r="CQ88" s="185"/>
      <c r="CR88" s="186"/>
      <c r="CS88" s="180"/>
      <c r="CT88" s="181"/>
      <c r="CU88" s="182"/>
      <c r="CV88" s="183"/>
      <c r="CW88" s="184"/>
      <c r="CX88" s="185"/>
      <c r="CY88" s="186"/>
      <c r="CZ88" s="180"/>
      <c r="DA88" s="181"/>
      <c r="DB88" s="182"/>
      <c r="DC88" s="183"/>
      <c r="DD88" s="184"/>
      <c r="DE88" s="185"/>
      <c r="DF88" s="186"/>
      <c r="DG88" s="180"/>
      <c r="DH88" s="181"/>
      <c r="DI88" s="182"/>
      <c r="DJ88" s="183"/>
      <c r="DK88" s="184"/>
      <c r="DL88" s="185"/>
      <c r="DM88" s="186"/>
      <c r="DN88" s="180"/>
      <c r="DO88" s="181"/>
      <c r="DP88" s="182"/>
      <c r="DQ88" s="183"/>
      <c r="DR88" s="184"/>
      <c r="DS88" s="185"/>
      <c r="DT88" s="186"/>
      <c r="DU88" s="180"/>
      <c r="DV88" s="181"/>
      <c r="DW88" s="182"/>
      <c r="DX88" s="183"/>
      <c r="DY88" s="184"/>
      <c r="DZ88" s="185"/>
      <c r="EA88" s="186"/>
      <c r="EB88" s="180"/>
      <c r="EC88" s="181"/>
      <c r="ED88" s="182"/>
      <c r="EE88" s="183"/>
      <c r="EF88" s="184"/>
      <c r="EG88" s="185"/>
      <c r="EH88" s="186"/>
      <c r="EI88" s="180"/>
      <c r="EJ88" s="181"/>
      <c r="EK88" s="182"/>
      <c r="EL88" s="183"/>
      <c r="EM88" s="184"/>
      <c r="EN88" s="185"/>
      <c r="EO88" s="186"/>
      <c r="EP88" s="180"/>
      <c r="EQ88" s="181"/>
      <c r="ER88" s="182"/>
      <c r="ES88" s="183"/>
      <c r="ET88" s="184"/>
      <c r="EU88" s="185"/>
      <c r="EV88" s="186"/>
      <c r="EW88" s="180"/>
      <c r="EX88" s="181"/>
      <c r="EY88" s="182"/>
      <c r="EZ88" s="183"/>
      <c r="FA88" s="184"/>
      <c r="FB88" s="185"/>
      <c r="FC88" s="186"/>
      <c r="FD88" s="180"/>
      <c r="FE88" s="181"/>
      <c r="FF88" s="182"/>
      <c r="FG88" s="183"/>
      <c r="FH88" s="184"/>
      <c r="FI88" s="185"/>
      <c r="FJ88" s="186"/>
      <c r="FK88" s="180"/>
      <c r="FL88" s="181"/>
      <c r="FM88" s="182"/>
      <c r="FN88" s="183"/>
      <c r="FO88" s="184"/>
      <c r="FP88" s="185"/>
      <c r="FQ88" s="186"/>
      <c r="FR88" s="180"/>
      <c r="FS88" s="181"/>
      <c r="FT88" s="182"/>
      <c r="FU88" s="183"/>
      <c r="FV88" s="184"/>
      <c r="FW88" s="185"/>
      <c r="FX88" s="186"/>
      <c r="FY88" s="180"/>
      <c r="FZ88" s="181"/>
      <c r="GA88" s="182"/>
      <c r="GB88" s="183"/>
      <c r="GC88" s="184"/>
      <c r="GD88" s="185"/>
      <c r="GE88" s="186"/>
      <c r="GF88" s="180"/>
      <c r="GG88" s="181"/>
      <c r="GH88" s="182"/>
      <c r="GI88" s="183"/>
      <c r="GJ88" s="184"/>
      <c r="GK88" s="185"/>
      <c r="GL88" s="186"/>
      <c r="GM88" s="180"/>
      <c r="GN88" s="181"/>
      <c r="GO88" s="182"/>
      <c r="GP88" s="183"/>
      <c r="GQ88" s="184"/>
      <c r="GR88" s="185"/>
      <c r="GS88" s="186"/>
      <c r="GT88" s="180"/>
      <c r="GU88" s="181"/>
      <c r="GV88" s="182"/>
      <c r="GW88" s="183"/>
      <c r="GX88" s="184"/>
      <c r="GY88" s="185"/>
      <c r="GZ88" s="186"/>
      <c r="HA88" s="180"/>
      <c r="HB88" s="181"/>
      <c r="HC88" s="182"/>
      <c r="HD88" s="183"/>
      <c r="HE88" s="184"/>
      <c r="HF88" s="185"/>
      <c r="HG88" s="186"/>
      <c r="HH88" s="180"/>
      <c r="HI88" s="181"/>
      <c r="HJ88" s="182"/>
      <c r="HK88" s="183"/>
    </row>
    <row r="89" spans="1:219" s="187" customFormat="1" x14ac:dyDescent="0.25">
      <c r="A89" s="431"/>
      <c r="B89" s="431"/>
      <c r="C89" s="169"/>
      <c r="D89" s="170"/>
      <c r="E89" s="171"/>
      <c r="F89" s="171"/>
      <c r="G89" s="170"/>
      <c r="H89" s="170"/>
      <c r="I89" s="158"/>
      <c r="J89" s="173"/>
      <c r="K89" s="174"/>
      <c r="L89" s="175"/>
      <c r="M89" s="176"/>
      <c r="N89" s="173"/>
      <c r="O89" s="176"/>
      <c r="P89" s="177"/>
      <c r="Q89" s="178"/>
      <c r="R89" s="178"/>
      <c r="S89" s="175"/>
      <c r="T89" s="176"/>
      <c r="U89" s="173"/>
      <c r="V89" s="176"/>
      <c r="W89" s="177"/>
      <c r="X89" s="178"/>
      <c r="Y89" s="178"/>
      <c r="Z89" s="175"/>
      <c r="AA89" s="176"/>
      <c r="AB89" s="173"/>
      <c r="AC89" s="176"/>
      <c r="AD89" s="177"/>
      <c r="AE89" s="178"/>
      <c r="AF89" s="178"/>
      <c r="AG89" s="179"/>
      <c r="AH89" s="180"/>
      <c r="AI89" s="181"/>
      <c r="AJ89" s="182"/>
      <c r="AK89" s="183"/>
      <c r="AL89" s="184"/>
      <c r="AM89" s="185"/>
      <c r="AN89" s="186"/>
      <c r="AO89" s="180"/>
      <c r="AP89" s="181"/>
      <c r="AQ89" s="182"/>
      <c r="AR89" s="183"/>
      <c r="AS89" s="184"/>
      <c r="AT89" s="185"/>
      <c r="AU89" s="186"/>
      <c r="AV89" s="180"/>
      <c r="AW89" s="181"/>
      <c r="AX89" s="182"/>
      <c r="AY89" s="183"/>
      <c r="AZ89" s="184"/>
      <c r="BA89" s="185"/>
      <c r="BB89" s="186"/>
      <c r="BC89" s="180"/>
      <c r="BD89" s="181"/>
      <c r="BE89" s="182"/>
      <c r="BF89" s="183"/>
      <c r="BG89" s="184"/>
      <c r="BH89" s="185"/>
      <c r="BI89" s="186"/>
      <c r="BJ89" s="180"/>
      <c r="BK89" s="181"/>
      <c r="BL89" s="182"/>
      <c r="BM89" s="183"/>
      <c r="BN89" s="184"/>
      <c r="BO89" s="185"/>
      <c r="BP89" s="186"/>
      <c r="BQ89" s="180"/>
      <c r="BR89" s="181"/>
      <c r="BS89" s="182"/>
      <c r="BT89" s="183"/>
      <c r="BU89" s="184"/>
      <c r="BV89" s="185"/>
      <c r="BW89" s="186"/>
      <c r="BX89" s="180"/>
      <c r="BY89" s="181"/>
      <c r="BZ89" s="182"/>
      <c r="CA89" s="183"/>
      <c r="CB89" s="184"/>
      <c r="CC89" s="185"/>
      <c r="CD89" s="186"/>
      <c r="CE89" s="180"/>
      <c r="CF89" s="181"/>
      <c r="CG89" s="182"/>
      <c r="CH89" s="183"/>
      <c r="CI89" s="184"/>
      <c r="CJ89" s="185"/>
      <c r="CK89" s="186"/>
      <c r="CL89" s="180"/>
      <c r="CM89" s="181"/>
      <c r="CN89" s="182"/>
      <c r="CO89" s="183"/>
      <c r="CP89" s="184"/>
      <c r="CQ89" s="185"/>
      <c r="CR89" s="186"/>
      <c r="CS89" s="180"/>
      <c r="CT89" s="181"/>
      <c r="CU89" s="182"/>
      <c r="CV89" s="183"/>
      <c r="CW89" s="184"/>
      <c r="CX89" s="185"/>
      <c r="CY89" s="186"/>
      <c r="CZ89" s="180"/>
      <c r="DA89" s="181"/>
      <c r="DB89" s="182"/>
      <c r="DC89" s="183"/>
      <c r="DD89" s="184"/>
      <c r="DE89" s="185"/>
      <c r="DF89" s="186"/>
      <c r="DG89" s="180"/>
      <c r="DH89" s="181"/>
      <c r="DI89" s="182"/>
      <c r="DJ89" s="183"/>
      <c r="DK89" s="184"/>
      <c r="DL89" s="185"/>
      <c r="DM89" s="186"/>
      <c r="DN89" s="180"/>
      <c r="DO89" s="181"/>
      <c r="DP89" s="182"/>
      <c r="DQ89" s="183"/>
      <c r="DR89" s="184"/>
      <c r="DS89" s="185"/>
      <c r="DT89" s="186"/>
      <c r="DU89" s="180"/>
      <c r="DV89" s="181"/>
      <c r="DW89" s="182"/>
      <c r="DX89" s="183"/>
      <c r="DY89" s="184"/>
      <c r="DZ89" s="185"/>
      <c r="EA89" s="186"/>
      <c r="EB89" s="180"/>
      <c r="EC89" s="181"/>
      <c r="ED89" s="182"/>
      <c r="EE89" s="183"/>
      <c r="EF89" s="184"/>
      <c r="EG89" s="185"/>
      <c r="EH89" s="186"/>
      <c r="EI89" s="180"/>
      <c r="EJ89" s="181"/>
      <c r="EK89" s="182"/>
      <c r="EL89" s="183"/>
      <c r="EM89" s="184"/>
      <c r="EN89" s="185"/>
      <c r="EO89" s="186"/>
      <c r="EP89" s="180"/>
      <c r="EQ89" s="181"/>
      <c r="ER89" s="182"/>
      <c r="ES89" s="183"/>
      <c r="ET89" s="184"/>
      <c r="EU89" s="185"/>
      <c r="EV89" s="186"/>
      <c r="EW89" s="180"/>
      <c r="EX89" s="181"/>
      <c r="EY89" s="182"/>
      <c r="EZ89" s="183"/>
      <c r="FA89" s="184"/>
      <c r="FB89" s="185"/>
      <c r="FC89" s="186"/>
      <c r="FD89" s="180"/>
      <c r="FE89" s="181"/>
      <c r="FF89" s="182"/>
      <c r="FG89" s="183"/>
      <c r="FH89" s="184"/>
      <c r="FI89" s="185"/>
      <c r="FJ89" s="186"/>
      <c r="FK89" s="180"/>
      <c r="FL89" s="181"/>
      <c r="FM89" s="182"/>
      <c r="FN89" s="183"/>
      <c r="FO89" s="184"/>
      <c r="FP89" s="185"/>
      <c r="FQ89" s="186"/>
      <c r="FR89" s="180"/>
      <c r="FS89" s="181"/>
      <c r="FT89" s="182"/>
      <c r="FU89" s="183"/>
      <c r="FV89" s="184"/>
      <c r="FW89" s="185"/>
      <c r="FX89" s="186"/>
      <c r="FY89" s="180"/>
      <c r="FZ89" s="181"/>
      <c r="GA89" s="182"/>
      <c r="GB89" s="183"/>
      <c r="GC89" s="184"/>
      <c r="GD89" s="185"/>
      <c r="GE89" s="186"/>
      <c r="GF89" s="180"/>
      <c r="GG89" s="181"/>
      <c r="GH89" s="182"/>
      <c r="GI89" s="183"/>
      <c r="GJ89" s="184"/>
      <c r="GK89" s="185"/>
      <c r="GL89" s="186"/>
      <c r="GM89" s="180"/>
      <c r="GN89" s="181"/>
      <c r="GO89" s="182"/>
      <c r="GP89" s="183"/>
      <c r="GQ89" s="184"/>
      <c r="GR89" s="185"/>
      <c r="GS89" s="186"/>
      <c r="GT89" s="180"/>
      <c r="GU89" s="181"/>
      <c r="GV89" s="182"/>
      <c r="GW89" s="183"/>
      <c r="GX89" s="184"/>
      <c r="GY89" s="185"/>
      <c r="GZ89" s="186"/>
      <c r="HA89" s="180"/>
      <c r="HB89" s="181"/>
      <c r="HC89" s="182"/>
      <c r="HD89" s="183"/>
      <c r="HE89" s="184"/>
      <c r="HF89" s="185"/>
      <c r="HG89" s="186"/>
      <c r="HH89" s="180"/>
      <c r="HI89" s="181"/>
      <c r="HJ89" s="182"/>
      <c r="HK89" s="183"/>
    </row>
    <row r="90" spans="1:219" s="187" customFormat="1" x14ac:dyDescent="0.25">
      <c r="A90" s="431"/>
      <c r="B90" s="431"/>
      <c r="C90" s="169"/>
      <c r="D90" s="170"/>
      <c r="E90" s="171"/>
      <c r="F90" s="171"/>
      <c r="G90" s="170"/>
      <c r="H90" s="170"/>
      <c r="I90" s="158"/>
      <c r="J90" s="173"/>
      <c r="K90" s="174"/>
      <c r="L90" s="175"/>
      <c r="M90" s="176"/>
      <c r="N90" s="173"/>
      <c r="O90" s="176"/>
      <c r="P90" s="177"/>
      <c r="Q90" s="178"/>
      <c r="R90" s="178"/>
      <c r="S90" s="175"/>
      <c r="T90" s="176"/>
      <c r="U90" s="173"/>
      <c r="V90" s="176"/>
      <c r="W90" s="177"/>
      <c r="X90" s="178"/>
      <c r="Y90" s="178"/>
      <c r="Z90" s="175"/>
      <c r="AA90" s="176"/>
      <c r="AB90" s="173"/>
      <c r="AC90" s="176"/>
      <c r="AD90" s="177"/>
      <c r="AE90" s="178"/>
      <c r="AF90" s="178"/>
      <c r="AG90" s="179"/>
      <c r="AH90" s="180"/>
      <c r="AI90" s="181"/>
      <c r="AJ90" s="182"/>
      <c r="AK90" s="183"/>
      <c r="AL90" s="184"/>
      <c r="AM90" s="185"/>
      <c r="AN90" s="186"/>
      <c r="AO90" s="180"/>
      <c r="AP90" s="181"/>
      <c r="AQ90" s="182"/>
      <c r="AR90" s="183"/>
      <c r="AS90" s="184"/>
      <c r="AT90" s="185"/>
      <c r="AU90" s="186"/>
      <c r="AV90" s="180"/>
      <c r="AW90" s="181"/>
      <c r="AX90" s="182"/>
      <c r="AY90" s="183"/>
      <c r="AZ90" s="184"/>
      <c r="BA90" s="185"/>
      <c r="BB90" s="186"/>
      <c r="BC90" s="180"/>
      <c r="BD90" s="181"/>
      <c r="BE90" s="182"/>
      <c r="BF90" s="183"/>
      <c r="BG90" s="184"/>
      <c r="BH90" s="185"/>
      <c r="BI90" s="186"/>
      <c r="BJ90" s="180"/>
      <c r="BK90" s="181"/>
      <c r="BL90" s="182"/>
      <c r="BM90" s="183"/>
      <c r="BN90" s="184"/>
      <c r="BO90" s="185"/>
      <c r="BP90" s="186"/>
      <c r="BQ90" s="180"/>
      <c r="BR90" s="181"/>
      <c r="BS90" s="182"/>
      <c r="BT90" s="183"/>
      <c r="BU90" s="184"/>
      <c r="BV90" s="185"/>
      <c r="BW90" s="186"/>
      <c r="BX90" s="180"/>
      <c r="BY90" s="181"/>
      <c r="BZ90" s="182"/>
      <c r="CA90" s="183"/>
      <c r="CB90" s="184"/>
      <c r="CC90" s="185"/>
      <c r="CD90" s="186"/>
      <c r="CE90" s="180"/>
      <c r="CF90" s="181"/>
      <c r="CG90" s="182"/>
      <c r="CH90" s="183"/>
      <c r="CI90" s="184"/>
      <c r="CJ90" s="185"/>
      <c r="CK90" s="186"/>
      <c r="CL90" s="180"/>
      <c r="CM90" s="181"/>
      <c r="CN90" s="182"/>
      <c r="CO90" s="183"/>
      <c r="CP90" s="184"/>
      <c r="CQ90" s="185"/>
      <c r="CR90" s="186"/>
      <c r="CS90" s="180"/>
      <c r="CT90" s="181"/>
      <c r="CU90" s="182"/>
      <c r="CV90" s="183"/>
      <c r="CW90" s="184"/>
      <c r="CX90" s="185"/>
      <c r="CY90" s="186"/>
      <c r="CZ90" s="180"/>
      <c r="DA90" s="181"/>
      <c r="DB90" s="182"/>
      <c r="DC90" s="183"/>
      <c r="DD90" s="184"/>
      <c r="DE90" s="185"/>
      <c r="DF90" s="186"/>
      <c r="DG90" s="180"/>
      <c r="DH90" s="181"/>
      <c r="DI90" s="182"/>
      <c r="DJ90" s="183"/>
      <c r="DK90" s="184"/>
      <c r="DL90" s="185"/>
      <c r="DM90" s="186"/>
      <c r="DN90" s="180"/>
      <c r="DO90" s="181"/>
      <c r="DP90" s="182"/>
      <c r="DQ90" s="183"/>
      <c r="DR90" s="184"/>
      <c r="DS90" s="185"/>
      <c r="DT90" s="186"/>
      <c r="DU90" s="180"/>
      <c r="DV90" s="181"/>
      <c r="DW90" s="182"/>
      <c r="DX90" s="183"/>
      <c r="DY90" s="184"/>
      <c r="DZ90" s="185"/>
      <c r="EA90" s="186"/>
      <c r="EB90" s="180"/>
      <c r="EC90" s="181"/>
      <c r="ED90" s="182"/>
      <c r="EE90" s="183"/>
      <c r="EF90" s="184"/>
      <c r="EG90" s="185"/>
      <c r="EH90" s="186"/>
      <c r="EI90" s="180"/>
      <c r="EJ90" s="181"/>
      <c r="EK90" s="182"/>
      <c r="EL90" s="183"/>
      <c r="EM90" s="184"/>
      <c r="EN90" s="185"/>
      <c r="EO90" s="186"/>
      <c r="EP90" s="180"/>
      <c r="EQ90" s="181"/>
      <c r="ER90" s="182"/>
      <c r="ES90" s="183"/>
      <c r="ET90" s="184"/>
      <c r="EU90" s="185"/>
      <c r="EV90" s="186"/>
      <c r="EW90" s="180"/>
      <c r="EX90" s="181"/>
      <c r="EY90" s="182"/>
      <c r="EZ90" s="183"/>
      <c r="FA90" s="184"/>
      <c r="FB90" s="185"/>
      <c r="FC90" s="186"/>
      <c r="FD90" s="180"/>
      <c r="FE90" s="181"/>
      <c r="FF90" s="182"/>
      <c r="FG90" s="183"/>
      <c r="FH90" s="184"/>
      <c r="FI90" s="185"/>
      <c r="FJ90" s="186"/>
      <c r="FK90" s="180"/>
      <c r="FL90" s="181"/>
      <c r="FM90" s="182"/>
      <c r="FN90" s="183"/>
      <c r="FO90" s="184"/>
      <c r="FP90" s="185"/>
      <c r="FQ90" s="186"/>
      <c r="FR90" s="180"/>
      <c r="FS90" s="181"/>
      <c r="FT90" s="182"/>
      <c r="FU90" s="183"/>
      <c r="FV90" s="184"/>
      <c r="FW90" s="185"/>
      <c r="FX90" s="186"/>
      <c r="FY90" s="180"/>
      <c r="FZ90" s="181"/>
      <c r="GA90" s="182"/>
      <c r="GB90" s="183"/>
      <c r="GC90" s="184"/>
      <c r="GD90" s="185"/>
      <c r="GE90" s="186"/>
      <c r="GF90" s="180"/>
      <c r="GG90" s="181"/>
      <c r="GH90" s="182"/>
      <c r="GI90" s="183"/>
      <c r="GJ90" s="184"/>
      <c r="GK90" s="185"/>
      <c r="GL90" s="186"/>
      <c r="GM90" s="180"/>
      <c r="GN90" s="181"/>
      <c r="GO90" s="182"/>
      <c r="GP90" s="183"/>
      <c r="GQ90" s="184"/>
      <c r="GR90" s="185"/>
      <c r="GS90" s="186"/>
      <c r="GT90" s="180"/>
      <c r="GU90" s="181"/>
      <c r="GV90" s="182"/>
      <c r="GW90" s="183"/>
      <c r="GX90" s="184"/>
      <c r="GY90" s="185"/>
      <c r="GZ90" s="186"/>
      <c r="HA90" s="180"/>
      <c r="HB90" s="181"/>
      <c r="HC90" s="182"/>
      <c r="HD90" s="183"/>
      <c r="HE90" s="184"/>
      <c r="HF90" s="185"/>
      <c r="HG90" s="186"/>
      <c r="HH90" s="180"/>
      <c r="HI90" s="181"/>
      <c r="HJ90" s="182"/>
      <c r="HK90" s="183"/>
    </row>
    <row r="91" spans="1:219" s="187" customFormat="1" x14ac:dyDescent="0.25">
      <c r="A91" s="431"/>
      <c r="B91" s="431"/>
      <c r="C91" s="169"/>
      <c r="D91" s="170"/>
      <c r="E91" s="171"/>
      <c r="F91" s="171"/>
      <c r="G91" s="170"/>
      <c r="H91" s="170"/>
      <c r="I91" s="158"/>
      <c r="J91" s="173"/>
      <c r="K91" s="174"/>
      <c r="L91" s="175"/>
      <c r="M91" s="176"/>
      <c r="N91" s="173"/>
      <c r="O91" s="176"/>
      <c r="P91" s="177"/>
      <c r="Q91" s="178"/>
      <c r="R91" s="178"/>
      <c r="S91" s="175"/>
      <c r="T91" s="176"/>
      <c r="U91" s="173"/>
      <c r="V91" s="176"/>
      <c r="W91" s="177"/>
      <c r="X91" s="178"/>
      <c r="Y91" s="178"/>
      <c r="Z91" s="175"/>
      <c r="AA91" s="176"/>
      <c r="AB91" s="173"/>
      <c r="AC91" s="176"/>
      <c r="AD91" s="177"/>
      <c r="AE91" s="178"/>
      <c r="AF91" s="178"/>
      <c r="AG91" s="179"/>
      <c r="AH91" s="180"/>
      <c r="AI91" s="181"/>
      <c r="AJ91" s="182"/>
      <c r="AK91" s="183"/>
      <c r="AL91" s="184"/>
      <c r="AM91" s="185"/>
      <c r="AN91" s="186"/>
      <c r="AO91" s="180"/>
      <c r="AP91" s="181"/>
      <c r="AQ91" s="182"/>
      <c r="AR91" s="183"/>
      <c r="AS91" s="184"/>
      <c r="AT91" s="185"/>
      <c r="AU91" s="186"/>
      <c r="AV91" s="180"/>
      <c r="AW91" s="181"/>
      <c r="AX91" s="182"/>
      <c r="AY91" s="183"/>
      <c r="AZ91" s="184"/>
      <c r="BA91" s="185"/>
      <c r="BB91" s="186"/>
      <c r="BC91" s="180"/>
      <c r="BD91" s="181"/>
      <c r="BE91" s="182"/>
      <c r="BF91" s="183"/>
      <c r="BG91" s="184"/>
      <c r="BH91" s="185"/>
      <c r="BI91" s="186"/>
      <c r="BJ91" s="180"/>
      <c r="BK91" s="181"/>
      <c r="BL91" s="182"/>
      <c r="BM91" s="183"/>
      <c r="BN91" s="184"/>
      <c r="BO91" s="185"/>
      <c r="BP91" s="186"/>
      <c r="BQ91" s="180"/>
      <c r="BR91" s="181"/>
      <c r="BS91" s="182"/>
      <c r="BT91" s="183"/>
      <c r="BU91" s="184"/>
      <c r="BV91" s="185"/>
      <c r="BW91" s="186"/>
      <c r="BX91" s="180"/>
      <c r="BY91" s="181"/>
      <c r="BZ91" s="182"/>
      <c r="CA91" s="183"/>
      <c r="CB91" s="184"/>
      <c r="CC91" s="185"/>
      <c r="CD91" s="186"/>
      <c r="CE91" s="180"/>
      <c r="CF91" s="181"/>
      <c r="CG91" s="182"/>
      <c r="CH91" s="183"/>
      <c r="CI91" s="184"/>
      <c r="CJ91" s="185"/>
      <c r="CK91" s="186"/>
      <c r="CL91" s="180"/>
      <c r="CM91" s="181"/>
      <c r="CN91" s="182"/>
      <c r="CO91" s="183"/>
      <c r="CP91" s="184"/>
      <c r="CQ91" s="185"/>
      <c r="CR91" s="186"/>
      <c r="CS91" s="180"/>
      <c r="CT91" s="181"/>
      <c r="CU91" s="182"/>
      <c r="CV91" s="183"/>
      <c r="CW91" s="184"/>
      <c r="CX91" s="185"/>
      <c r="CY91" s="186"/>
      <c r="CZ91" s="180"/>
      <c r="DA91" s="181"/>
      <c r="DB91" s="182"/>
      <c r="DC91" s="183"/>
      <c r="DD91" s="184"/>
      <c r="DE91" s="185"/>
      <c r="DF91" s="186"/>
      <c r="DG91" s="180"/>
      <c r="DH91" s="181"/>
      <c r="DI91" s="182"/>
      <c r="DJ91" s="183"/>
      <c r="DK91" s="184"/>
      <c r="DL91" s="185"/>
      <c r="DM91" s="186"/>
      <c r="DN91" s="180"/>
      <c r="DO91" s="181"/>
      <c r="DP91" s="182"/>
      <c r="DQ91" s="183"/>
      <c r="DR91" s="184"/>
      <c r="DS91" s="185"/>
      <c r="DT91" s="186"/>
      <c r="DU91" s="180"/>
      <c r="DV91" s="181"/>
      <c r="DW91" s="182"/>
      <c r="DX91" s="183"/>
      <c r="DY91" s="184"/>
      <c r="DZ91" s="185"/>
      <c r="EA91" s="186"/>
      <c r="EB91" s="180"/>
      <c r="EC91" s="181"/>
      <c r="ED91" s="182"/>
      <c r="EE91" s="183"/>
      <c r="EF91" s="184"/>
      <c r="EG91" s="185"/>
      <c r="EH91" s="186"/>
      <c r="EI91" s="180"/>
      <c r="EJ91" s="181"/>
      <c r="EK91" s="182"/>
      <c r="EL91" s="183"/>
      <c r="EM91" s="184"/>
      <c r="EN91" s="185"/>
      <c r="EO91" s="186"/>
      <c r="EP91" s="180"/>
      <c r="EQ91" s="181"/>
      <c r="ER91" s="182"/>
      <c r="ES91" s="183"/>
      <c r="ET91" s="184"/>
      <c r="EU91" s="185"/>
      <c r="EV91" s="186"/>
      <c r="EW91" s="180"/>
      <c r="EX91" s="181"/>
      <c r="EY91" s="182"/>
      <c r="EZ91" s="183"/>
      <c r="FA91" s="184"/>
      <c r="FB91" s="185"/>
      <c r="FC91" s="186"/>
      <c r="FD91" s="180"/>
      <c r="FE91" s="181"/>
      <c r="FF91" s="182"/>
      <c r="FG91" s="183"/>
      <c r="FH91" s="184"/>
      <c r="FI91" s="185"/>
      <c r="FJ91" s="186"/>
      <c r="FK91" s="180"/>
      <c r="FL91" s="181"/>
      <c r="FM91" s="182"/>
      <c r="FN91" s="183"/>
      <c r="FO91" s="184"/>
      <c r="FP91" s="185"/>
      <c r="FQ91" s="186"/>
      <c r="FR91" s="180"/>
      <c r="FS91" s="181"/>
      <c r="FT91" s="182"/>
      <c r="FU91" s="183"/>
      <c r="FV91" s="184"/>
      <c r="FW91" s="185"/>
      <c r="FX91" s="186"/>
      <c r="FY91" s="180"/>
      <c r="FZ91" s="181"/>
      <c r="GA91" s="182"/>
      <c r="GB91" s="183"/>
      <c r="GC91" s="184"/>
      <c r="GD91" s="185"/>
      <c r="GE91" s="186"/>
      <c r="GF91" s="180"/>
      <c r="GG91" s="181"/>
      <c r="GH91" s="182"/>
      <c r="GI91" s="183"/>
      <c r="GJ91" s="184"/>
      <c r="GK91" s="185"/>
      <c r="GL91" s="186"/>
      <c r="GM91" s="180"/>
      <c r="GN91" s="181"/>
      <c r="GO91" s="182"/>
      <c r="GP91" s="183"/>
      <c r="GQ91" s="184"/>
      <c r="GR91" s="185"/>
      <c r="GS91" s="186"/>
      <c r="GT91" s="180"/>
      <c r="GU91" s="181"/>
      <c r="GV91" s="182"/>
      <c r="GW91" s="183"/>
      <c r="GX91" s="184"/>
      <c r="GY91" s="185"/>
      <c r="GZ91" s="186"/>
      <c r="HA91" s="180"/>
      <c r="HB91" s="181"/>
      <c r="HC91" s="182"/>
      <c r="HD91" s="183"/>
      <c r="HE91" s="184"/>
      <c r="HF91" s="185"/>
      <c r="HG91" s="186"/>
      <c r="HH91" s="180"/>
      <c r="HI91" s="181"/>
      <c r="HJ91" s="182"/>
      <c r="HK91" s="183"/>
    </row>
    <row r="92" spans="1:219" s="187" customFormat="1" x14ac:dyDescent="0.25">
      <c r="A92" s="431"/>
      <c r="B92" s="431"/>
      <c r="C92" s="169"/>
      <c r="D92" s="170"/>
      <c r="E92" s="171"/>
      <c r="F92" s="171"/>
      <c r="G92" s="170"/>
      <c r="H92" s="170"/>
      <c r="I92" s="158"/>
      <c r="J92" s="173"/>
      <c r="K92" s="174"/>
      <c r="L92" s="175"/>
      <c r="M92" s="176"/>
      <c r="N92" s="173"/>
      <c r="O92" s="176"/>
      <c r="P92" s="177"/>
      <c r="Q92" s="178"/>
      <c r="R92" s="178"/>
      <c r="S92" s="175"/>
      <c r="T92" s="176"/>
      <c r="U92" s="173"/>
      <c r="V92" s="176"/>
      <c r="W92" s="177"/>
      <c r="X92" s="178"/>
      <c r="Y92" s="178"/>
      <c r="Z92" s="175"/>
      <c r="AA92" s="176"/>
      <c r="AB92" s="173"/>
      <c r="AC92" s="176"/>
      <c r="AD92" s="177"/>
      <c r="AE92" s="178"/>
      <c r="AF92" s="178"/>
      <c r="AG92" s="179"/>
      <c r="AH92" s="180"/>
      <c r="AI92" s="181"/>
      <c r="AJ92" s="182"/>
      <c r="AK92" s="183"/>
      <c r="AL92" s="184"/>
      <c r="AM92" s="185"/>
      <c r="AN92" s="186"/>
      <c r="AO92" s="180"/>
      <c r="AP92" s="181"/>
      <c r="AQ92" s="182"/>
      <c r="AR92" s="183"/>
      <c r="AS92" s="184"/>
      <c r="AT92" s="185"/>
      <c r="AU92" s="186"/>
      <c r="AV92" s="180"/>
      <c r="AW92" s="181"/>
      <c r="AX92" s="182"/>
      <c r="AY92" s="183"/>
      <c r="AZ92" s="184"/>
      <c r="BA92" s="185"/>
      <c r="BB92" s="186"/>
      <c r="BC92" s="180"/>
      <c r="BD92" s="181"/>
      <c r="BE92" s="182"/>
      <c r="BF92" s="183"/>
      <c r="BG92" s="184"/>
      <c r="BH92" s="185"/>
      <c r="BI92" s="186"/>
      <c r="BJ92" s="180"/>
      <c r="BK92" s="181"/>
      <c r="BL92" s="182"/>
      <c r="BM92" s="183"/>
      <c r="BN92" s="184"/>
      <c r="BO92" s="185"/>
      <c r="BP92" s="186"/>
      <c r="BQ92" s="180"/>
      <c r="BR92" s="181"/>
      <c r="BS92" s="182"/>
      <c r="BT92" s="183"/>
      <c r="BU92" s="184"/>
      <c r="BV92" s="185"/>
      <c r="BW92" s="186"/>
      <c r="BX92" s="180"/>
      <c r="BY92" s="181"/>
      <c r="BZ92" s="182"/>
      <c r="CA92" s="183"/>
      <c r="CB92" s="184"/>
      <c r="CC92" s="185"/>
      <c r="CD92" s="186"/>
      <c r="CE92" s="180"/>
      <c r="CF92" s="181"/>
      <c r="CG92" s="182"/>
      <c r="CH92" s="183"/>
      <c r="CI92" s="184"/>
      <c r="CJ92" s="185"/>
      <c r="CK92" s="186"/>
      <c r="CL92" s="180"/>
      <c r="CM92" s="181"/>
      <c r="CN92" s="182"/>
      <c r="CO92" s="183"/>
      <c r="CP92" s="184"/>
      <c r="CQ92" s="185"/>
      <c r="CR92" s="186"/>
      <c r="CS92" s="180"/>
      <c r="CT92" s="181"/>
      <c r="CU92" s="182"/>
      <c r="CV92" s="183"/>
      <c r="CW92" s="184"/>
      <c r="CX92" s="185"/>
      <c r="CY92" s="186"/>
      <c r="CZ92" s="180"/>
      <c r="DA92" s="181"/>
      <c r="DB92" s="182"/>
      <c r="DC92" s="183"/>
      <c r="DD92" s="184"/>
      <c r="DE92" s="185"/>
      <c r="DF92" s="186"/>
      <c r="DG92" s="180"/>
      <c r="DH92" s="181"/>
      <c r="DI92" s="182"/>
      <c r="DJ92" s="183"/>
      <c r="DK92" s="184"/>
      <c r="DL92" s="185"/>
      <c r="DM92" s="186"/>
      <c r="DN92" s="180"/>
      <c r="DO92" s="181"/>
      <c r="DP92" s="182"/>
      <c r="DQ92" s="183"/>
      <c r="DR92" s="184"/>
      <c r="DS92" s="185"/>
      <c r="DT92" s="186"/>
      <c r="DU92" s="180"/>
      <c r="DV92" s="181"/>
      <c r="DW92" s="182"/>
      <c r="DX92" s="183"/>
      <c r="DY92" s="184"/>
      <c r="DZ92" s="185"/>
      <c r="EA92" s="186"/>
      <c r="EB92" s="180"/>
      <c r="EC92" s="181"/>
      <c r="ED92" s="182"/>
      <c r="EE92" s="183"/>
      <c r="EF92" s="184"/>
      <c r="EG92" s="185"/>
      <c r="EH92" s="186"/>
      <c r="EI92" s="180"/>
      <c r="EJ92" s="181"/>
      <c r="EK92" s="182"/>
      <c r="EL92" s="183"/>
      <c r="EM92" s="184"/>
      <c r="EN92" s="185"/>
      <c r="EO92" s="186"/>
      <c r="EP92" s="180"/>
      <c r="EQ92" s="181"/>
      <c r="ER92" s="182"/>
      <c r="ES92" s="183"/>
      <c r="ET92" s="184"/>
      <c r="EU92" s="185"/>
      <c r="EV92" s="186"/>
      <c r="EW92" s="180"/>
      <c r="EX92" s="181"/>
      <c r="EY92" s="182"/>
      <c r="EZ92" s="183"/>
      <c r="FA92" s="184"/>
      <c r="FB92" s="185"/>
      <c r="FC92" s="186"/>
      <c r="FD92" s="180"/>
      <c r="FE92" s="181"/>
      <c r="FF92" s="182"/>
      <c r="FG92" s="183"/>
      <c r="FH92" s="184"/>
      <c r="FI92" s="185"/>
      <c r="FJ92" s="186"/>
      <c r="FK92" s="180"/>
      <c r="FL92" s="181"/>
      <c r="FM92" s="182"/>
      <c r="FN92" s="183"/>
      <c r="FO92" s="184"/>
      <c r="FP92" s="185"/>
      <c r="FQ92" s="186"/>
      <c r="FR92" s="180"/>
      <c r="FS92" s="181"/>
      <c r="FT92" s="182"/>
      <c r="FU92" s="183"/>
      <c r="FV92" s="184"/>
      <c r="FW92" s="185"/>
      <c r="FX92" s="186"/>
      <c r="FY92" s="180"/>
      <c r="FZ92" s="181"/>
      <c r="GA92" s="182"/>
      <c r="GB92" s="183"/>
      <c r="GC92" s="184"/>
      <c r="GD92" s="185"/>
      <c r="GE92" s="186"/>
      <c r="GF92" s="180"/>
      <c r="GG92" s="181"/>
      <c r="GH92" s="182"/>
      <c r="GI92" s="183"/>
      <c r="GJ92" s="184"/>
      <c r="GK92" s="185"/>
      <c r="GL92" s="186"/>
      <c r="GM92" s="180"/>
      <c r="GN92" s="181"/>
      <c r="GO92" s="182"/>
      <c r="GP92" s="183"/>
      <c r="GQ92" s="184"/>
      <c r="GR92" s="185"/>
      <c r="GS92" s="186"/>
      <c r="GT92" s="180"/>
      <c r="GU92" s="181"/>
      <c r="GV92" s="182"/>
      <c r="GW92" s="183"/>
      <c r="GX92" s="184"/>
      <c r="GY92" s="185"/>
      <c r="GZ92" s="186"/>
      <c r="HA92" s="180"/>
      <c r="HB92" s="181"/>
      <c r="HC92" s="182"/>
      <c r="HD92" s="183"/>
      <c r="HE92" s="184"/>
      <c r="HF92" s="185"/>
      <c r="HG92" s="186"/>
      <c r="HH92" s="180"/>
      <c r="HI92" s="181"/>
      <c r="HJ92" s="182"/>
      <c r="HK92" s="183"/>
    </row>
    <row r="93" spans="1:219" s="187" customFormat="1" x14ac:dyDescent="0.25">
      <c r="A93" s="431"/>
      <c r="B93" s="431"/>
      <c r="C93" s="169"/>
      <c r="D93" s="170"/>
      <c r="E93" s="171"/>
      <c r="F93" s="171"/>
      <c r="G93" s="170"/>
      <c r="H93" s="170"/>
      <c r="I93" s="158"/>
      <c r="J93" s="173"/>
      <c r="K93" s="174"/>
      <c r="L93" s="175"/>
      <c r="M93" s="176"/>
      <c r="N93" s="173"/>
      <c r="O93" s="176"/>
      <c r="P93" s="177"/>
      <c r="Q93" s="178"/>
      <c r="R93" s="178"/>
      <c r="S93" s="175"/>
      <c r="T93" s="176"/>
      <c r="U93" s="173"/>
      <c r="V93" s="176"/>
      <c r="W93" s="177"/>
      <c r="X93" s="178"/>
      <c r="Y93" s="178"/>
      <c r="Z93" s="175"/>
      <c r="AA93" s="176"/>
      <c r="AB93" s="173"/>
      <c r="AC93" s="176"/>
      <c r="AD93" s="177"/>
      <c r="AE93" s="178"/>
      <c r="AF93" s="178"/>
      <c r="AG93" s="179"/>
      <c r="AH93" s="180"/>
      <c r="AI93" s="181"/>
      <c r="AJ93" s="182"/>
      <c r="AK93" s="183"/>
      <c r="AL93" s="184"/>
      <c r="AM93" s="185"/>
      <c r="AN93" s="186"/>
      <c r="AO93" s="180"/>
      <c r="AP93" s="181"/>
      <c r="AQ93" s="182"/>
      <c r="AR93" s="183"/>
      <c r="AS93" s="184"/>
      <c r="AT93" s="185"/>
      <c r="AU93" s="186"/>
      <c r="AV93" s="180"/>
      <c r="AW93" s="181"/>
      <c r="AX93" s="182"/>
      <c r="AY93" s="183"/>
      <c r="AZ93" s="184"/>
      <c r="BA93" s="185"/>
      <c r="BB93" s="186"/>
      <c r="BC93" s="180"/>
      <c r="BD93" s="181"/>
      <c r="BE93" s="182"/>
      <c r="BF93" s="183"/>
      <c r="BG93" s="184"/>
      <c r="BH93" s="185"/>
      <c r="BI93" s="186"/>
      <c r="BJ93" s="180"/>
      <c r="BK93" s="181"/>
      <c r="BL93" s="182"/>
      <c r="BM93" s="183"/>
      <c r="BN93" s="184"/>
      <c r="BO93" s="185"/>
      <c r="BP93" s="186"/>
      <c r="BQ93" s="180"/>
      <c r="BR93" s="181"/>
      <c r="BS93" s="182"/>
      <c r="BT93" s="183"/>
      <c r="BU93" s="184"/>
      <c r="BV93" s="185"/>
      <c r="BW93" s="186"/>
      <c r="BX93" s="180"/>
      <c r="BY93" s="181"/>
      <c r="BZ93" s="182"/>
      <c r="CA93" s="183"/>
      <c r="CB93" s="184"/>
      <c r="CC93" s="185"/>
      <c r="CD93" s="186"/>
      <c r="CE93" s="180"/>
      <c r="CF93" s="181"/>
      <c r="CG93" s="182"/>
      <c r="CH93" s="183"/>
      <c r="CI93" s="184"/>
      <c r="CJ93" s="185"/>
      <c r="CK93" s="186"/>
      <c r="CL93" s="180"/>
      <c r="CM93" s="181"/>
      <c r="CN93" s="182"/>
      <c r="CO93" s="183"/>
      <c r="CP93" s="184"/>
      <c r="CQ93" s="185"/>
      <c r="CR93" s="186"/>
      <c r="CS93" s="180"/>
      <c r="CT93" s="181"/>
      <c r="CU93" s="182"/>
      <c r="CV93" s="183"/>
      <c r="CW93" s="184"/>
      <c r="CX93" s="185"/>
      <c r="CY93" s="186"/>
      <c r="CZ93" s="180"/>
      <c r="DA93" s="181"/>
      <c r="DB93" s="182"/>
      <c r="DC93" s="183"/>
      <c r="DD93" s="184"/>
      <c r="DE93" s="185"/>
      <c r="DF93" s="186"/>
      <c r="DG93" s="180"/>
      <c r="DH93" s="181"/>
      <c r="DI93" s="182"/>
      <c r="DJ93" s="183"/>
      <c r="DK93" s="184"/>
      <c r="DL93" s="185"/>
      <c r="DM93" s="186"/>
      <c r="DN93" s="180"/>
      <c r="DO93" s="181"/>
      <c r="DP93" s="182"/>
      <c r="DQ93" s="183"/>
      <c r="DR93" s="184"/>
      <c r="DS93" s="185"/>
      <c r="DT93" s="186"/>
      <c r="DU93" s="180"/>
      <c r="DV93" s="181"/>
      <c r="DW93" s="182"/>
      <c r="DX93" s="183"/>
      <c r="DY93" s="184"/>
      <c r="DZ93" s="185"/>
      <c r="EA93" s="186"/>
      <c r="EB93" s="180"/>
      <c r="EC93" s="181"/>
      <c r="ED93" s="182"/>
      <c r="EE93" s="183"/>
      <c r="EF93" s="184"/>
      <c r="EG93" s="185"/>
      <c r="EH93" s="186"/>
      <c r="EI93" s="180"/>
      <c r="EJ93" s="181"/>
      <c r="EK93" s="182"/>
      <c r="EL93" s="183"/>
      <c r="EM93" s="184"/>
      <c r="EN93" s="185"/>
      <c r="EO93" s="186"/>
      <c r="EP93" s="180"/>
      <c r="EQ93" s="181"/>
      <c r="ER93" s="182"/>
      <c r="ES93" s="183"/>
      <c r="ET93" s="184"/>
      <c r="EU93" s="185"/>
      <c r="EV93" s="186"/>
      <c r="EW93" s="180"/>
      <c r="EX93" s="181"/>
      <c r="EY93" s="182"/>
      <c r="EZ93" s="183"/>
      <c r="FA93" s="184"/>
      <c r="FB93" s="185"/>
      <c r="FC93" s="186"/>
      <c r="FD93" s="180"/>
      <c r="FE93" s="181"/>
      <c r="FF93" s="182"/>
      <c r="FG93" s="183"/>
      <c r="FH93" s="184"/>
      <c r="FI93" s="185"/>
      <c r="FJ93" s="186"/>
      <c r="FK93" s="180"/>
      <c r="FL93" s="181"/>
      <c r="FM93" s="182"/>
      <c r="FN93" s="183"/>
      <c r="FO93" s="184"/>
      <c r="FP93" s="185"/>
      <c r="FQ93" s="186"/>
      <c r="FR93" s="180"/>
      <c r="FS93" s="181"/>
      <c r="FT93" s="182"/>
      <c r="FU93" s="183"/>
      <c r="FV93" s="184"/>
      <c r="FW93" s="185"/>
      <c r="FX93" s="186"/>
      <c r="FY93" s="180"/>
      <c r="FZ93" s="181"/>
      <c r="GA93" s="182"/>
      <c r="GB93" s="183"/>
      <c r="GC93" s="184"/>
      <c r="GD93" s="185"/>
      <c r="GE93" s="186"/>
      <c r="GF93" s="180"/>
      <c r="GG93" s="181"/>
      <c r="GH93" s="182"/>
      <c r="GI93" s="183"/>
      <c r="GJ93" s="184"/>
      <c r="GK93" s="185"/>
      <c r="GL93" s="186"/>
      <c r="GM93" s="180"/>
      <c r="GN93" s="181"/>
      <c r="GO93" s="182"/>
      <c r="GP93" s="183"/>
      <c r="GQ93" s="184"/>
      <c r="GR93" s="185"/>
      <c r="GS93" s="186"/>
      <c r="GT93" s="180"/>
      <c r="GU93" s="181"/>
      <c r="GV93" s="182"/>
      <c r="GW93" s="183"/>
      <c r="GX93" s="184"/>
      <c r="GY93" s="185"/>
      <c r="GZ93" s="186"/>
      <c r="HA93" s="180"/>
      <c r="HB93" s="181"/>
      <c r="HC93" s="182"/>
      <c r="HD93" s="183"/>
      <c r="HE93" s="184"/>
      <c r="HF93" s="185"/>
      <c r="HG93" s="186"/>
      <c r="HH93" s="180"/>
      <c r="HI93" s="181"/>
      <c r="HJ93" s="182"/>
      <c r="HK93" s="183"/>
    </row>
    <row r="94" spans="1:219" s="187" customFormat="1" x14ac:dyDescent="0.25">
      <c r="A94" s="431"/>
      <c r="B94" s="431"/>
      <c r="C94" s="169"/>
      <c r="D94" s="170"/>
      <c r="E94" s="171"/>
      <c r="F94" s="171"/>
      <c r="G94" s="170"/>
      <c r="H94" s="170"/>
      <c r="I94" s="158"/>
      <c r="J94" s="173"/>
      <c r="K94" s="174"/>
      <c r="L94" s="175"/>
      <c r="M94" s="176"/>
      <c r="N94" s="173"/>
      <c r="O94" s="176"/>
      <c r="P94" s="177"/>
      <c r="Q94" s="178"/>
      <c r="R94" s="178"/>
      <c r="S94" s="175"/>
      <c r="T94" s="176"/>
      <c r="U94" s="173"/>
      <c r="V94" s="176"/>
      <c r="W94" s="177"/>
      <c r="X94" s="178"/>
      <c r="Y94" s="178"/>
      <c r="Z94" s="175"/>
      <c r="AA94" s="176"/>
      <c r="AB94" s="173"/>
      <c r="AC94" s="176"/>
      <c r="AD94" s="177"/>
      <c r="AE94" s="178"/>
      <c r="AF94" s="178"/>
      <c r="AG94" s="179"/>
      <c r="AH94" s="180"/>
      <c r="AI94" s="181"/>
      <c r="AJ94" s="182"/>
      <c r="AK94" s="183"/>
      <c r="AL94" s="184"/>
      <c r="AM94" s="185"/>
      <c r="AN94" s="186"/>
      <c r="AO94" s="180"/>
      <c r="AP94" s="181"/>
      <c r="AQ94" s="182"/>
      <c r="AR94" s="183"/>
      <c r="AS94" s="184"/>
      <c r="AT94" s="185"/>
      <c r="AU94" s="186"/>
      <c r="AV94" s="180"/>
      <c r="AW94" s="181"/>
      <c r="AX94" s="182"/>
      <c r="AY94" s="183"/>
      <c r="AZ94" s="184"/>
      <c r="BA94" s="185"/>
      <c r="BB94" s="186"/>
      <c r="BC94" s="180"/>
      <c r="BD94" s="181"/>
      <c r="BE94" s="182"/>
      <c r="BF94" s="183"/>
      <c r="BG94" s="184"/>
      <c r="BH94" s="185"/>
      <c r="BI94" s="186"/>
      <c r="BJ94" s="180"/>
      <c r="BK94" s="181"/>
      <c r="BL94" s="182"/>
      <c r="BM94" s="183"/>
      <c r="BN94" s="184"/>
      <c r="BO94" s="185"/>
      <c r="BP94" s="186"/>
      <c r="BQ94" s="180"/>
      <c r="BR94" s="181"/>
      <c r="BS94" s="182"/>
      <c r="BT94" s="183"/>
      <c r="BU94" s="184"/>
      <c r="BV94" s="185"/>
      <c r="BW94" s="186"/>
      <c r="BX94" s="180"/>
      <c r="BY94" s="181"/>
      <c r="BZ94" s="182"/>
      <c r="CA94" s="183"/>
      <c r="CB94" s="184"/>
      <c r="CC94" s="185"/>
      <c r="CD94" s="186"/>
      <c r="CE94" s="180"/>
      <c r="CF94" s="181"/>
      <c r="CG94" s="182"/>
      <c r="CH94" s="183"/>
      <c r="CI94" s="184"/>
      <c r="CJ94" s="185"/>
      <c r="CK94" s="186"/>
      <c r="CL94" s="180"/>
      <c r="CM94" s="181"/>
      <c r="CN94" s="182"/>
      <c r="CO94" s="183"/>
      <c r="CP94" s="184"/>
      <c r="CQ94" s="185"/>
      <c r="CR94" s="186"/>
      <c r="CS94" s="180"/>
      <c r="CT94" s="181"/>
      <c r="CU94" s="182"/>
      <c r="CV94" s="183"/>
      <c r="CW94" s="184"/>
      <c r="CX94" s="185"/>
      <c r="CY94" s="186"/>
      <c r="CZ94" s="180"/>
      <c r="DA94" s="181"/>
      <c r="DB94" s="182"/>
      <c r="DC94" s="183"/>
      <c r="DD94" s="184"/>
      <c r="DE94" s="185"/>
      <c r="DF94" s="186"/>
      <c r="DG94" s="180"/>
      <c r="DH94" s="181"/>
      <c r="DI94" s="182"/>
      <c r="DJ94" s="183"/>
      <c r="DK94" s="184"/>
      <c r="DL94" s="185"/>
      <c r="DM94" s="186"/>
      <c r="DN94" s="180"/>
      <c r="DO94" s="181"/>
      <c r="DP94" s="182"/>
      <c r="DQ94" s="183"/>
      <c r="DR94" s="184"/>
      <c r="DS94" s="185"/>
      <c r="DT94" s="186"/>
      <c r="DU94" s="180"/>
      <c r="DV94" s="181"/>
      <c r="DW94" s="182"/>
      <c r="DX94" s="183"/>
      <c r="DY94" s="184"/>
      <c r="DZ94" s="185"/>
      <c r="EA94" s="186"/>
      <c r="EB94" s="180"/>
      <c r="EC94" s="181"/>
      <c r="ED94" s="182"/>
      <c r="EE94" s="183"/>
      <c r="EF94" s="184"/>
      <c r="EG94" s="185"/>
      <c r="EH94" s="186"/>
      <c r="EI94" s="180"/>
      <c r="EJ94" s="181"/>
      <c r="EK94" s="182"/>
      <c r="EL94" s="183"/>
      <c r="EM94" s="184"/>
      <c r="EN94" s="185"/>
      <c r="EO94" s="186"/>
      <c r="EP94" s="180"/>
      <c r="EQ94" s="181"/>
      <c r="ER94" s="182"/>
      <c r="ES94" s="183"/>
      <c r="ET94" s="184"/>
      <c r="EU94" s="185"/>
      <c r="EV94" s="186"/>
      <c r="EW94" s="180"/>
      <c r="EX94" s="181"/>
      <c r="EY94" s="182"/>
      <c r="EZ94" s="183"/>
      <c r="FA94" s="184"/>
      <c r="FB94" s="185"/>
      <c r="FC94" s="186"/>
      <c r="FD94" s="180"/>
      <c r="FE94" s="181"/>
      <c r="FF94" s="182"/>
      <c r="FG94" s="183"/>
      <c r="FH94" s="184"/>
      <c r="FI94" s="185"/>
      <c r="FJ94" s="186"/>
      <c r="FK94" s="180"/>
      <c r="FL94" s="181"/>
      <c r="FM94" s="182"/>
      <c r="FN94" s="183"/>
      <c r="FO94" s="184"/>
      <c r="FP94" s="185"/>
      <c r="FQ94" s="186"/>
      <c r="FR94" s="180"/>
      <c r="FS94" s="181"/>
      <c r="FT94" s="182"/>
      <c r="FU94" s="183"/>
      <c r="FV94" s="184"/>
      <c r="FW94" s="185"/>
      <c r="FX94" s="186"/>
      <c r="FY94" s="180"/>
      <c r="FZ94" s="181"/>
      <c r="GA94" s="182"/>
      <c r="GB94" s="183"/>
      <c r="GC94" s="184"/>
      <c r="GD94" s="185"/>
      <c r="GE94" s="186"/>
      <c r="GF94" s="180"/>
      <c r="GG94" s="181"/>
      <c r="GH94" s="182"/>
      <c r="GI94" s="183"/>
      <c r="GJ94" s="184"/>
      <c r="GK94" s="185"/>
      <c r="GL94" s="186"/>
      <c r="GM94" s="180"/>
      <c r="GN94" s="181"/>
      <c r="GO94" s="182"/>
      <c r="GP94" s="183"/>
      <c r="GQ94" s="184"/>
      <c r="GR94" s="185"/>
      <c r="GS94" s="186"/>
      <c r="GT94" s="180"/>
      <c r="GU94" s="181"/>
      <c r="GV94" s="182"/>
      <c r="GW94" s="183"/>
      <c r="GX94" s="184"/>
      <c r="GY94" s="185"/>
      <c r="GZ94" s="186"/>
      <c r="HA94" s="180"/>
      <c r="HB94" s="181"/>
      <c r="HC94" s="182"/>
      <c r="HD94" s="183"/>
      <c r="HE94" s="184"/>
      <c r="HF94" s="185"/>
      <c r="HG94" s="186"/>
      <c r="HH94" s="180"/>
      <c r="HI94" s="181"/>
      <c r="HJ94" s="182"/>
      <c r="HK94" s="183"/>
    </row>
    <row r="95" spans="1:219" s="187" customFormat="1" x14ac:dyDescent="0.25">
      <c r="A95" s="431"/>
      <c r="B95" s="431"/>
      <c r="C95" s="169"/>
      <c r="D95" s="170"/>
      <c r="E95" s="171"/>
      <c r="F95" s="171"/>
      <c r="G95" s="170"/>
      <c r="H95" s="170"/>
      <c r="I95" s="158"/>
      <c r="J95" s="173"/>
      <c r="K95" s="174"/>
      <c r="L95" s="175"/>
      <c r="M95" s="176"/>
      <c r="N95" s="173"/>
      <c r="O95" s="176"/>
      <c r="P95" s="177"/>
      <c r="Q95" s="178"/>
      <c r="R95" s="178"/>
      <c r="S95" s="175"/>
      <c r="T95" s="176"/>
      <c r="U95" s="173"/>
      <c r="V95" s="176"/>
      <c r="W95" s="177"/>
      <c r="X95" s="178"/>
      <c r="Y95" s="178"/>
      <c r="Z95" s="175"/>
      <c r="AA95" s="176"/>
      <c r="AB95" s="173"/>
      <c r="AC95" s="176"/>
      <c r="AD95" s="177"/>
      <c r="AE95" s="178"/>
      <c r="AF95" s="178"/>
      <c r="AG95" s="179"/>
      <c r="AH95" s="180"/>
      <c r="AI95" s="181"/>
      <c r="AJ95" s="182"/>
      <c r="AK95" s="183"/>
      <c r="AL95" s="184"/>
      <c r="AM95" s="185"/>
      <c r="AN95" s="186"/>
      <c r="AO95" s="180"/>
      <c r="AP95" s="181"/>
      <c r="AQ95" s="182"/>
      <c r="AR95" s="183"/>
      <c r="AS95" s="184"/>
      <c r="AT95" s="185"/>
      <c r="AU95" s="186"/>
      <c r="AV95" s="180"/>
      <c r="AW95" s="181"/>
      <c r="AX95" s="182"/>
      <c r="AY95" s="183"/>
      <c r="AZ95" s="184"/>
      <c r="BA95" s="185"/>
      <c r="BB95" s="186"/>
      <c r="BC95" s="180"/>
      <c r="BD95" s="181"/>
      <c r="BE95" s="182"/>
      <c r="BF95" s="183"/>
      <c r="BG95" s="184"/>
      <c r="BH95" s="185"/>
      <c r="BI95" s="186"/>
      <c r="BJ95" s="180"/>
      <c r="BK95" s="181"/>
      <c r="BL95" s="182"/>
      <c r="BM95" s="183"/>
      <c r="BN95" s="184"/>
      <c r="BO95" s="185"/>
      <c r="BP95" s="186"/>
      <c r="BQ95" s="180"/>
      <c r="BR95" s="181"/>
      <c r="BS95" s="182"/>
      <c r="BT95" s="183"/>
      <c r="BU95" s="184"/>
      <c r="BV95" s="185"/>
      <c r="BW95" s="186"/>
      <c r="BX95" s="180"/>
      <c r="BY95" s="181"/>
      <c r="BZ95" s="182"/>
      <c r="CA95" s="183"/>
      <c r="CB95" s="184"/>
      <c r="CC95" s="185"/>
      <c r="CD95" s="186"/>
      <c r="CE95" s="180"/>
      <c r="CF95" s="181"/>
      <c r="CG95" s="182"/>
      <c r="CH95" s="183"/>
      <c r="CI95" s="184"/>
      <c r="CJ95" s="185"/>
      <c r="CK95" s="186"/>
      <c r="CL95" s="180"/>
      <c r="CM95" s="181"/>
      <c r="CN95" s="182"/>
      <c r="CO95" s="183"/>
      <c r="CP95" s="184"/>
      <c r="CQ95" s="185"/>
      <c r="CR95" s="186"/>
      <c r="CS95" s="180"/>
      <c r="CT95" s="181"/>
      <c r="CU95" s="182"/>
      <c r="CV95" s="183"/>
      <c r="CW95" s="184"/>
      <c r="CX95" s="185"/>
      <c r="CY95" s="186"/>
      <c r="CZ95" s="180"/>
      <c r="DA95" s="181"/>
      <c r="DB95" s="182"/>
      <c r="DC95" s="183"/>
      <c r="DD95" s="184"/>
      <c r="DE95" s="185"/>
      <c r="DF95" s="186"/>
      <c r="DG95" s="180"/>
      <c r="DH95" s="181"/>
      <c r="DI95" s="182"/>
      <c r="DJ95" s="183"/>
      <c r="DK95" s="184"/>
      <c r="DL95" s="185"/>
      <c r="DM95" s="186"/>
      <c r="DN95" s="180"/>
      <c r="DO95" s="181"/>
      <c r="DP95" s="182"/>
      <c r="DQ95" s="183"/>
      <c r="DR95" s="184"/>
      <c r="DS95" s="185"/>
      <c r="DT95" s="186"/>
      <c r="DU95" s="180"/>
      <c r="DV95" s="181"/>
      <c r="DW95" s="182"/>
      <c r="DX95" s="183"/>
      <c r="DY95" s="184"/>
      <c r="DZ95" s="185"/>
      <c r="EA95" s="186"/>
      <c r="EB95" s="180"/>
      <c r="EC95" s="181"/>
      <c r="ED95" s="182"/>
      <c r="EE95" s="183"/>
      <c r="EF95" s="184"/>
      <c r="EG95" s="185"/>
      <c r="EH95" s="186"/>
      <c r="EI95" s="180"/>
      <c r="EJ95" s="181"/>
      <c r="EK95" s="182"/>
      <c r="EL95" s="183"/>
      <c r="EM95" s="184"/>
      <c r="EN95" s="185"/>
      <c r="EO95" s="186"/>
      <c r="EP95" s="180"/>
      <c r="EQ95" s="181"/>
      <c r="ER95" s="182"/>
      <c r="ES95" s="183"/>
      <c r="ET95" s="184"/>
      <c r="EU95" s="185"/>
      <c r="EV95" s="186"/>
      <c r="EW95" s="180"/>
      <c r="EX95" s="181"/>
      <c r="EY95" s="182"/>
      <c r="EZ95" s="183"/>
      <c r="FA95" s="184"/>
      <c r="FB95" s="185"/>
      <c r="FC95" s="186"/>
      <c r="FD95" s="180"/>
      <c r="FE95" s="181"/>
      <c r="FF95" s="182"/>
      <c r="FG95" s="183"/>
      <c r="FH95" s="184"/>
      <c r="FI95" s="185"/>
      <c r="FJ95" s="186"/>
      <c r="FK95" s="180"/>
      <c r="FL95" s="181"/>
      <c r="FM95" s="182"/>
      <c r="FN95" s="183"/>
      <c r="FO95" s="184"/>
      <c r="FP95" s="185"/>
      <c r="FQ95" s="186"/>
      <c r="FR95" s="180"/>
      <c r="FS95" s="181"/>
      <c r="FT95" s="182"/>
      <c r="FU95" s="183"/>
      <c r="FV95" s="184"/>
      <c r="FW95" s="185"/>
      <c r="FX95" s="186"/>
      <c r="FY95" s="180"/>
      <c r="FZ95" s="181"/>
      <c r="GA95" s="182"/>
      <c r="GB95" s="183"/>
      <c r="GC95" s="184"/>
      <c r="GD95" s="185"/>
      <c r="GE95" s="186"/>
      <c r="GF95" s="180"/>
      <c r="GG95" s="181"/>
      <c r="GH95" s="182"/>
      <c r="GI95" s="183"/>
      <c r="GJ95" s="184"/>
      <c r="GK95" s="185"/>
      <c r="GL95" s="186"/>
      <c r="GM95" s="180"/>
      <c r="GN95" s="181"/>
      <c r="GO95" s="182"/>
      <c r="GP95" s="183"/>
      <c r="GQ95" s="184"/>
      <c r="GR95" s="185"/>
      <c r="GS95" s="186"/>
      <c r="GT95" s="180"/>
      <c r="GU95" s="181"/>
      <c r="GV95" s="182"/>
      <c r="GW95" s="183"/>
      <c r="GX95" s="184"/>
      <c r="GY95" s="185"/>
      <c r="GZ95" s="186"/>
      <c r="HA95" s="180"/>
      <c r="HB95" s="181"/>
      <c r="HC95" s="182"/>
      <c r="HD95" s="183"/>
      <c r="HE95" s="184"/>
      <c r="HF95" s="185"/>
      <c r="HG95" s="186"/>
      <c r="HH95" s="180"/>
      <c r="HI95" s="181"/>
      <c r="HJ95" s="182"/>
      <c r="HK95" s="183"/>
    </row>
    <row r="96" spans="1:219" s="187" customFormat="1" x14ac:dyDescent="0.25">
      <c r="A96" s="431"/>
      <c r="B96" s="431"/>
      <c r="C96" s="169"/>
      <c r="D96" s="170"/>
      <c r="E96" s="171"/>
      <c r="F96" s="171"/>
      <c r="G96" s="170"/>
      <c r="H96" s="170"/>
      <c r="I96" s="158"/>
      <c r="J96" s="173"/>
      <c r="K96" s="174"/>
      <c r="L96" s="175"/>
      <c r="M96" s="176"/>
      <c r="N96" s="173"/>
      <c r="O96" s="176"/>
      <c r="P96" s="177"/>
      <c r="Q96" s="178"/>
      <c r="R96" s="178"/>
      <c r="S96" s="175"/>
      <c r="T96" s="176"/>
      <c r="U96" s="173"/>
      <c r="V96" s="176"/>
      <c r="W96" s="177"/>
      <c r="X96" s="178"/>
      <c r="Y96" s="178"/>
      <c r="Z96" s="175"/>
      <c r="AA96" s="176"/>
      <c r="AB96" s="173"/>
      <c r="AC96" s="176"/>
      <c r="AD96" s="177"/>
      <c r="AE96" s="178"/>
      <c r="AF96" s="178"/>
      <c r="AG96" s="179"/>
      <c r="AH96" s="180"/>
      <c r="AI96" s="181"/>
      <c r="AJ96" s="182"/>
      <c r="AK96" s="183"/>
      <c r="AL96" s="184"/>
      <c r="AM96" s="185"/>
      <c r="AN96" s="186"/>
      <c r="AO96" s="180"/>
      <c r="AP96" s="181"/>
      <c r="AQ96" s="182"/>
      <c r="AR96" s="183"/>
      <c r="AS96" s="184"/>
      <c r="AT96" s="185"/>
      <c r="AU96" s="186"/>
      <c r="AV96" s="180"/>
      <c r="AW96" s="181"/>
      <c r="AX96" s="182"/>
      <c r="AY96" s="183"/>
      <c r="AZ96" s="184"/>
      <c r="BA96" s="185"/>
      <c r="BB96" s="186"/>
      <c r="BC96" s="180"/>
      <c r="BD96" s="181"/>
      <c r="BE96" s="182"/>
      <c r="BF96" s="183"/>
      <c r="BG96" s="184"/>
      <c r="BH96" s="185"/>
      <c r="BI96" s="186"/>
      <c r="BJ96" s="180"/>
      <c r="BK96" s="181"/>
      <c r="BL96" s="182"/>
      <c r="BM96" s="183"/>
      <c r="BN96" s="184"/>
      <c r="BO96" s="185"/>
      <c r="BP96" s="186"/>
      <c r="BQ96" s="180"/>
      <c r="BR96" s="181"/>
      <c r="BS96" s="182"/>
      <c r="BT96" s="183"/>
      <c r="BU96" s="184"/>
      <c r="BV96" s="185"/>
      <c r="BW96" s="186"/>
      <c r="BX96" s="180"/>
      <c r="BY96" s="181"/>
      <c r="BZ96" s="182"/>
      <c r="CA96" s="183"/>
      <c r="CB96" s="184"/>
      <c r="CC96" s="185"/>
      <c r="CD96" s="186"/>
      <c r="CE96" s="180"/>
      <c r="CF96" s="181"/>
      <c r="CG96" s="182"/>
      <c r="CH96" s="183"/>
      <c r="CI96" s="184"/>
      <c r="CJ96" s="185"/>
      <c r="CK96" s="186"/>
      <c r="CL96" s="180"/>
      <c r="CM96" s="181"/>
      <c r="CN96" s="182"/>
      <c r="CO96" s="183"/>
      <c r="CP96" s="184"/>
      <c r="CQ96" s="185"/>
      <c r="CR96" s="186"/>
      <c r="CS96" s="180"/>
      <c r="CT96" s="181"/>
      <c r="CU96" s="182"/>
      <c r="CV96" s="183"/>
      <c r="CW96" s="184"/>
      <c r="CX96" s="185"/>
      <c r="CY96" s="186"/>
      <c r="CZ96" s="180"/>
      <c r="DA96" s="181"/>
      <c r="DB96" s="182"/>
      <c r="DC96" s="183"/>
      <c r="DD96" s="184"/>
      <c r="DE96" s="185"/>
      <c r="DF96" s="186"/>
      <c r="DG96" s="180"/>
      <c r="DH96" s="181"/>
      <c r="DI96" s="182"/>
      <c r="DJ96" s="183"/>
      <c r="DK96" s="184"/>
      <c r="DL96" s="185"/>
      <c r="DM96" s="186"/>
      <c r="DN96" s="180"/>
      <c r="DO96" s="181"/>
      <c r="DP96" s="182"/>
      <c r="DQ96" s="183"/>
      <c r="DR96" s="184"/>
      <c r="DS96" s="185"/>
      <c r="DT96" s="186"/>
      <c r="DU96" s="180"/>
      <c r="DV96" s="181"/>
      <c r="DW96" s="182"/>
      <c r="DX96" s="183"/>
      <c r="DY96" s="184"/>
      <c r="DZ96" s="185"/>
      <c r="EA96" s="186"/>
      <c r="EB96" s="180"/>
      <c r="EC96" s="181"/>
      <c r="ED96" s="182"/>
      <c r="EE96" s="183"/>
      <c r="EF96" s="184"/>
      <c r="EG96" s="185"/>
      <c r="EH96" s="186"/>
      <c r="EI96" s="180"/>
      <c r="EJ96" s="181"/>
      <c r="EK96" s="182"/>
      <c r="EL96" s="183"/>
      <c r="EM96" s="184"/>
      <c r="EN96" s="185"/>
      <c r="EO96" s="186"/>
      <c r="EP96" s="180"/>
      <c r="EQ96" s="181"/>
      <c r="ER96" s="182"/>
      <c r="ES96" s="183"/>
      <c r="ET96" s="184"/>
      <c r="EU96" s="185"/>
      <c r="EV96" s="186"/>
      <c r="EW96" s="180"/>
      <c r="EX96" s="181"/>
      <c r="EY96" s="182"/>
      <c r="EZ96" s="183"/>
      <c r="FA96" s="184"/>
      <c r="FB96" s="185"/>
      <c r="FC96" s="186"/>
      <c r="FD96" s="180"/>
      <c r="FE96" s="181"/>
      <c r="FF96" s="182"/>
      <c r="FG96" s="183"/>
      <c r="FH96" s="184"/>
      <c r="FI96" s="185"/>
      <c r="FJ96" s="186"/>
      <c r="FK96" s="180"/>
      <c r="FL96" s="181"/>
      <c r="FM96" s="182"/>
      <c r="FN96" s="183"/>
      <c r="FO96" s="184"/>
      <c r="FP96" s="185"/>
      <c r="FQ96" s="186"/>
      <c r="FR96" s="180"/>
      <c r="FS96" s="181"/>
      <c r="FT96" s="182"/>
      <c r="FU96" s="183"/>
      <c r="FV96" s="184"/>
      <c r="FW96" s="185"/>
      <c r="FX96" s="186"/>
      <c r="FY96" s="180"/>
      <c r="FZ96" s="181"/>
      <c r="GA96" s="182"/>
      <c r="GB96" s="183"/>
      <c r="GC96" s="184"/>
      <c r="GD96" s="185"/>
      <c r="GE96" s="186"/>
      <c r="GF96" s="180"/>
      <c r="GG96" s="181"/>
      <c r="GH96" s="182"/>
      <c r="GI96" s="183"/>
      <c r="GJ96" s="184"/>
      <c r="GK96" s="185"/>
      <c r="GL96" s="186"/>
      <c r="GM96" s="180"/>
      <c r="GN96" s="181"/>
      <c r="GO96" s="182"/>
      <c r="GP96" s="183"/>
      <c r="GQ96" s="184"/>
      <c r="GR96" s="185"/>
      <c r="GS96" s="186"/>
      <c r="GT96" s="180"/>
      <c r="GU96" s="181"/>
      <c r="GV96" s="182"/>
      <c r="GW96" s="183"/>
      <c r="GX96" s="184"/>
      <c r="GY96" s="185"/>
      <c r="GZ96" s="186"/>
      <c r="HA96" s="180"/>
      <c r="HB96" s="181"/>
      <c r="HC96" s="182"/>
      <c r="HD96" s="183"/>
      <c r="HE96" s="184"/>
      <c r="HF96" s="185"/>
      <c r="HG96" s="186"/>
      <c r="HH96" s="180"/>
      <c r="HI96" s="181"/>
      <c r="HJ96" s="182"/>
      <c r="HK96" s="183"/>
    </row>
    <row r="97" spans="1:219" s="187" customFormat="1" x14ac:dyDescent="0.25">
      <c r="A97" s="431"/>
      <c r="B97" s="431"/>
      <c r="C97" s="169"/>
      <c r="D97" s="170"/>
      <c r="E97" s="171"/>
      <c r="F97" s="171"/>
      <c r="G97" s="170"/>
      <c r="H97" s="170"/>
      <c r="I97" s="158"/>
      <c r="J97" s="173"/>
      <c r="K97" s="174"/>
      <c r="L97" s="175"/>
      <c r="M97" s="176"/>
      <c r="N97" s="173"/>
      <c r="O97" s="176"/>
      <c r="P97" s="177"/>
      <c r="Q97" s="178"/>
      <c r="R97" s="178"/>
      <c r="S97" s="175"/>
      <c r="T97" s="176"/>
      <c r="U97" s="173"/>
      <c r="V97" s="176"/>
      <c r="W97" s="177"/>
      <c r="X97" s="178"/>
      <c r="Y97" s="178"/>
      <c r="Z97" s="175"/>
      <c r="AA97" s="176"/>
      <c r="AB97" s="173"/>
      <c r="AC97" s="176"/>
      <c r="AD97" s="177"/>
      <c r="AE97" s="178"/>
      <c r="AF97" s="178"/>
      <c r="AG97" s="179"/>
      <c r="AH97" s="180"/>
      <c r="AI97" s="181"/>
      <c r="AJ97" s="182"/>
      <c r="AK97" s="183"/>
      <c r="AL97" s="184"/>
      <c r="AM97" s="185"/>
      <c r="AN97" s="186"/>
      <c r="AO97" s="180"/>
      <c r="AP97" s="181"/>
      <c r="AQ97" s="182"/>
      <c r="AR97" s="183"/>
      <c r="AS97" s="184"/>
      <c r="AT97" s="185"/>
      <c r="AU97" s="186"/>
      <c r="AV97" s="180"/>
      <c r="AW97" s="181"/>
      <c r="AX97" s="182"/>
      <c r="AY97" s="183"/>
      <c r="AZ97" s="184"/>
      <c r="BA97" s="185"/>
      <c r="BB97" s="186"/>
      <c r="BC97" s="180"/>
      <c r="BD97" s="181"/>
      <c r="BE97" s="182"/>
      <c r="BF97" s="183"/>
      <c r="BG97" s="184"/>
      <c r="BH97" s="185"/>
      <c r="BI97" s="186"/>
      <c r="BJ97" s="180"/>
      <c r="BK97" s="181"/>
      <c r="BL97" s="182"/>
      <c r="BM97" s="183"/>
      <c r="BN97" s="184"/>
      <c r="BO97" s="185"/>
      <c r="BP97" s="186"/>
      <c r="BQ97" s="180"/>
      <c r="BR97" s="181"/>
      <c r="BS97" s="182"/>
      <c r="BT97" s="183"/>
      <c r="BU97" s="184"/>
      <c r="BV97" s="185"/>
      <c r="BW97" s="186"/>
      <c r="BX97" s="180"/>
      <c r="BY97" s="181"/>
      <c r="BZ97" s="182"/>
      <c r="CA97" s="183"/>
      <c r="CB97" s="184"/>
      <c r="CC97" s="185"/>
      <c r="CD97" s="186"/>
      <c r="CE97" s="180"/>
      <c r="CF97" s="181"/>
      <c r="CG97" s="182"/>
      <c r="CH97" s="183"/>
      <c r="CI97" s="184"/>
      <c r="CJ97" s="185"/>
      <c r="CK97" s="186"/>
      <c r="CL97" s="180"/>
      <c r="CM97" s="181"/>
      <c r="CN97" s="182"/>
      <c r="CO97" s="183"/>
      <c r="CP97" s="184"/>
      <c r="CQ97" s="185"/>
      <c r="CR97" s="186"/>
      <c r="CS97" s="180"/>
      <c r="CT97" s="181"/>
      <c r="CU97" s="182"/>
      <c r="CV97" s="183"/>
      <c r="CW97" s="184"/>
      <c r="CX97" s="185"/>
      <c r="CY97" s="186"/>
      <c r="CZ97" s="180"/>
      <c r="DA97" s="181"/>
      <c r="DB97" s="182"/>
      <c r="DC97" s="183"/>
      <c r="DD97" s="184"/>
      <c r="DE97" s="185"/>
      <c r="DF97" s="186"/>
      <c r="DG97" s="180"/>
      <c r="DH97" s="181"/>
      <c r="DI97" s="182"/>
      <c r="DJ97" s="183"/>
      <c r="DK97" s="184"/>
      <c r="DL97" s="185"/>
      <c r="DM97" s="186"/>
      <c r="DN97" s="180"/>
      <c r="DO97" s="181"/>
      <c r="DP97" s="182"/>
      <c r="DQ97" s="183"/>
      <c r="DR97" s="184"/>
      <c r="DS97" s="185"/>
      <c r="DT97" s="186"/>
      <c r="DU97" s="180"/>
      <c r="DV97" s="181"/>
      <c r="DW97" s="182"/>
      <c r="DX97" s="183"/>
      <c r="DY97" s="184"/>
      <c r="DZ97" s="185"/>
      <c r="EA97" s="186"/>
      <c r="EB97" s="180"/>
      <c r="EC97" s="181"/>
      <c r="ED97" s="182"/>
      <c r="EE97" s="183"/>
      <c r="EF97" s="184"/>
      <c r="EG97" s="185"/>
      <c r="EH97" s="186"/>
      <c r="EI97" s="180"/>
      <c r="EJ97" s="181"/>
      <c r="EK97" s="182"/>
      <c r="EL97" s="183"/>
      <c r="EM97" s="184"/>
      <c r="EN97" s="185"/>
      <c r="EO97" s="186"/>
      <c r="EP97" s="180"/>
      <c r="EQ97" s="181"/>
      <c r="ER97" s="182"/>
      <c r="ES97" s="183"/>
      <c r="ET97" s="184"/>
      <c r="EU97" s="185"/>
      <c r="EV97" s="186"/>
      <c r="EW97" s="180"/>
      <c r="EX97" s="181"/>
      <c r="EY97" s="182"/>
      <c r="EZ97" s="183"/>
      <c r="FA97" s="184"/>
      <c r="FB97" s="185"/>
      <c r="FC97" s="186"/>
      <c r="FD97" s="180"/>
      <c r="FE97" s="181"/>
      <c r="FF97" s="182"/>
      <c r="FG97" s="183"/>
      <c r="FH97" s="184"/>
      <c r="FI97" s="185"/>
      <c r="FJ97" s="186"/>
      <c r="FK97" s="180"/>
      <c r="FL97" s="181"/>
      <c r="FM97" s="182"/>
      <c r="FN97" s="183"/>
      <c r="FO97" s="184"/>
      <c r="FP97" s="185"/>
      <c r="FQ97" s="186"/>
      <c r="FR97" s="180"/>
      <c r="FS97" s="181"/>
      <c r="FT97" s="182"/>
      <c r="FU97" s="183"/>
      <c r="FV97" s="184"/>
      <c r="FW97" s="185"/>
      <c r="FX97" s="186"/>
      <c r="FY97" s="180"/>
      <c r="FZ97" s="181"/>
      <c r="GA97" s="182"/>
      <c r="GB97" s="183"/>
      <c r="GC97" s="184"/>
      <c r="GD97" s="185"/>
      <c r="GE97" s="186"/>
      <c r="GF97" s="180"/>
      <c r="GG97" s="181"/>
      <c r="GH97" s="182"/>
      <c r="GI97" s="183"/>
      <c r="GJ97" s="184"/>
      <c r="GK97" s="185"/>
      <c r="GL97" s="186"/>
      <c r="GM97" s="180"/>
      <c r="GN97" s="181"/>
      <c r="GO97" s="182"/>
      <c r="GP97" s="183"/>
      <c r="GQ97" s="184"/>
      <c r="GR97" s="185"/>
      <c r="GS97" s="186"/>
      <c r="GT97" s="180"/>
      <c r="GU97" s="181"/>
      <c r="GV97" s="182"/>
      <c r="GW97" s="183"/>
      <c r="GX97" s="184"/>
      <c r="GY97" s="185"/>
      <c r="GZ97" s="186"/>
      <c r="HA97" s="180"/>
      <c r="HB97" s="181"/>
      <c r="HC97" s="182"/>
      <c r="HD97" s="183"/>
      <c r="HE97" s="184"/>
      <c r="HF97" s="185"/>
      <c r="HG97" s="186"/>
      <c r="HH97" s="180"/>
      <c r="HI97" s="181"/>
      <c r="HJ97" s="182"/>
      <c r="HK97" s="183"/>
    </row>
    <row r="98" spans="1:219" s="431" customFormat="1" x14ac:dyDescent="0.25">
      <c r="C98" s="169"/>
      <c r="D98" s="170"/>
      <c r="E98" s="171"/>
      <c r="F98" s="171"/>
      <c r="G98" s="170"/>
      <c r="H98" s="170"/>
      <c r="I98" s="158"/>
      <c r="J98" s="173"/>
      <c r="K98" s="174"/>
      <c r="L98" s="175"/>
      <c r="M98" s="176"/>
      <c r="N98" s="173"/>
      <c r="O98" s="176"/>
      <c r="P98" s="177"/>
      <c r="Q98" s="178"/>
      <c r="R98" s="178"/>
      <c r="S98" s="175"/>
      <c r="T98" s="176"/>
      <c r="U98" s="173"/>
      <c r="V98" s="176"/>
      <c r="W98" s="177"/>
      <c r="X98" s="178"/>
      <c r="Y98" s="178"/>
      <c r="Z98" s="175"/>
      <c r="AA98" s="176"/>
      <c r="AB98" s="173"/>
      <c r="AC98" s="176"/>
      <c r="AD98" s="177"/>
      <c r="AE98" s="178"/>
      <c r="AF98" s="178"/>
      <c r="AG98" s="179"/>
      <c r="AH98" s="180"/>
      <c r="AI98" s="181"/>
      <c r="AJ98" s="182"/>
      <c r="AK98" s="183"/>
      <c r="AL98" s="184"/>
      <c r="AM98" s="185"/>
      <c r="AN98" s="186"/>
      <c r="AO98" s="180"/>
      <c r="AP98" s="181"/>
      <c r="AQ98" s="182"/>
      <c r="AR98" s="183"/>
      <c r="AS98" s="184"/>
      <c r="AT98" s="185"/>
      <c r="AU98" s="186"/>
      <c r="AV98" s="180"/>
      <c r="AW98" s="181"/>
      <c r="AX98" s="182"/>
      <c r="AY98" s="183"/>
      <c r="AZ98" s="184"/>
      <c r="BA98" s="185"/>
      <c r="BB98" s="186"/>
      <c r="BC98" s="180"/>
      <c r="BD98" s="181"/>
      <c r="BE98" s="182"/>
      <c r="BF98" s="183"/>
      <c r="BG98" s="184"/>
      <c r="BH98" s="185"/>
      <c r="BI98" s="186"/>
      <c r="BJ98" s="180"/>
      <c r="BK98" s="181"/>
      <c r="BL98" s="182"/>
      <c r="BM98" s="183"/>
      <c r="BN98" s="184"/>
      <c r="BO98" s="185"/>
      <c r="BP98" s="186"/>
      <c r="BQ98" s="180"/>
      <c r="BR98" s="181"/>
      <c r="BS98" s="182"/>
      <c r="BT98" s="183"/>
      <c r="BU98" s="184"/>
      <c r="BV98" s="185"/>
      <c r="BW98" s="186"/>
      <c r="BX98" s="180"/>
      <c r="BY98" s="181"/>
      <c r="BZ98" s="182"/>
      <c r="CA98" s="183"/>
      <c r="CB98" s="184"/>
      <c r="CC98" s="185"/>
      <c r="CD98" s="186"/>
      <c r="CE98" s="180"/>
      <c r="CF98" s="181"/>
      <c r="CG98" s="182"/>
      <c r="CH98" s="183"/>
      <c r="CI98" s="184"/>
      <c r="CJ98" s="185"/>
      <c r="CK98" s="186"/>
      <c r="CL98" s="180"/>
      <c r="CM98" s="181"/>
      <c r="CN98" s="182"/>
      <c r="CO98" s="183"/>
      <c r="CP98" s="184"/>
      <c r="CQ98" s="185"/>
      <c r="CR98" s="186"/>
      <c r="CS98" s="180"/>
      <c r="CT98" s="181"/>
      <c r="CU98" s="182"/>
      <c r="CV98" s="183"/>
      <c r="CW98" s="184"/>
      <c r="CX98" s="185"/>
      <c r="CY98" s="186"/>
      <c r="CZ98" s="180"/>
      <c r="DA98" s="181"/>
      <c r="DB98" s="182"/>
      <c r="DC98" s="183"/>
      <c r="DD98" s="184"/>
      <c r="DE98" s="185"/>
      <c r="DF98" s="186"/>
      <c r="DG98" s="180"/>
      <c r="DH98" s="181"/>
      <c r="DI98" s="182"/>
      <c r="DJ98" s="183"/>
      <c r="DK98" s="184"/>
      <c r="DL98" s="185"/>
      <c r="DM98" s="186"/>
      <c r="DN98" s="180"/>
      <c r="DO98" s="181"/>
      <c r="DP98" s="182"/>
      <c r="DQ98" s="183"/>
      <c r="DR98" s="184"/>
      <c r="DS98" s="185"/>
      <c r="DT98" s="186"/>
      <c r="DU98" s="180"/>
      <c r="DV98" s="181"/>
      <c r="DW98" s="182"/>
      <c r="DX98" s="183"/>
      <c r="DY98" s="184"/>
      <c r="DZ98" s="185"/>
      <c r="EA98" s="186"/>
      <c r="EB98" s="180"/>
      <c r="EC98" s="181"/>
      <c r="ED98" s="182"/>
      <c r="EE98" s="183"/>
      <c r="EF98" s="184"/>
      <c r="EG98" s="185"/>
      <c r="EH98" s="186"/>
      <c r="EI98" s="180"/>
      <c r="EJ98" s="181"/>
      <c r="EK98" s="182"/>
      <c r="EL98" s="183"/>
      <c r="EM98" s="184"/>
      <c r="EN98" s="185"/>
      <c r="EO98" s="186"/>
      <c r="EP98" s="180"/>
      <c r="EQ98" s="181"/>
      <c r="ER98" s="182"/>
      <c r="ES98" s="183"/>
      <c r="ET98" s="184"/>
      <c r="EU98" s="185"/>
      <c r="EV98" s="186"/>
      <c r="EW98" s="180"/>
      <c r="EX98" s="181"/>
      <c r="EY98" s="182"/>
      <c r="EZ98" s="183"/>
      <c r="FA98" s="184"/>
      <c r="FB98" s="185"/>
      <c r="FC98" s="186"/>
      <c r="FD98" s="180"/>
      <c r="FE98" s="181"/>
      <c r="FF98" s="182"/>
      <c r="FG98" s="183"/>
      <c r="FH98" s="184"/>
      <c r="FI98" s="185"/>
      <c r="FJ98" s="186"/>
      <c r="FK98" s="180"/>
      <c r="FL98" s="181"/>
      <c r="FM98" s="182"/>
      <c r="FN98" s="183"/>
      <c r="FO98" s="184"/>
      <c r="FP98" s="185"/>
      <c r="FQ98" s="186"/>
      <c r="FR98" s="180"/>
      <c r="FS98" s="181"/>
      <c r="FT98" s="182"/>
      <c r="FU98" s="183"/>
      <c r="FV98" s="184"/>
      <c r="FW98" s="185"/>
      <c r="FX98" s="186"/>
      <c r="FY98" s="180"/>
      <c r="FZ98" s="181"/>
      <c r="GA98" s="182"/>
      <c r="GB98" s="183"/>
      <c r="GC98" s="184"/>
      <c r="GD98" s="185"/>
      <c r="GE98" s="186"/>
      <c r="GF98" s="180"/>
      <c r="GG98" s="181"/>
      <c r="GH98" s="182"/>
      <c r="GI98" s="183"/>
      <c r="GJ98" s="184"/>
      <c r="GK98" s="185"/>
      <c r="GL98" s="186"/>
      <c r="GM98" s="180"/>
      <c r="GN98" s="181"/>
      <c r="GO98" s="182"/>
      <c r="GP98" s="183"/>
      <c r="GQ98" s="184"/>
      <c r="GR98" s="185"/>
      <c r="GS98" s="186"/>
      <c r="GT98" s="180"/>
      <c r="GU98" s="181"/>
      <c r="GV98" s="182"/>
      <c r="GW98" s="183"/>
      <c r="GX98" s="184"/>
      <c r="GY98" s="185"/>
      <c r="GZ98" s="186"/>
      <c r="HA98" s="180"/>
      <c r="HB98" s="181"/>
      <c r="HC98" s="182"/>
      <c r="HD98" s="183"/>
      <c r="HE98" s="184"/>
      <c r="HF98" s="185"/>
      <c r="HG98" s="186"/>
      <c r="HH98" s="180"/>
      <c r="HI98" s="181"/>
      <c r="HJ98" s="182"/>
      <c r="HK98" s="183"/>
    </row>
    <row r="99" spans="1:219" s="431" customFormat="1" x14ac:dyDescent="0.25">
      <c r="C99" s="169"/>
      <c r="D99" s="170"/>
      <c r="E99" s="171"/>
      <c r="F99" s="171"/>
      <c r="G99" s="170"/>
      <c r="H99" s="170"/>
      <c r="I99" s="158"/>
      <c r="J99" s="173"/>
      <c r="K99" s="174"/>
      <c r="L99" s="175"/>
      <c r="M99" s="176"/>
      <c r="N99" s="173"/>
      <c r="O99" s="176"/>
      <c r="P99" s="177"/>
      <c r="Q99" s="178"/>
      <c r="R99" s="178"/>
      <c r="S99" s="175"/>
      <c r="T99" s="176"/>
      <c r="U99" s="173"/>
      <c r="V99" s="176"/>
      <c r="W99" s="177"/>
      <c r="X99" s="178"/>
      <c r="Y99" s="178"/>
      <c r="Z99" s="175"/>
      <c r="AA99" s="176"/>
      <c r="AB99" s="173"/>
      <c r="AC99" s="176"/>
      <c r="AD99" s="177"/>
      <c r="AE99" s="178"/>
      <c r="AF99" s="178"/>
      <c r="AG99" s="179"/>
      <c r="AH99" s="180"/>
      <c r="AI99" s="181"/>
      <c r="AJ99" s="182"/>
      <c r="AK99" s="183"/>
      <c r="AL99" s="184"/>
      <c r="AM99" s="185"/>
      <c r="AN99" s="186"/>
      <c r="AO99" s="180"/>
      <c r="AP99" s="181"/>
      <c r="AQ99" s="182"/>
      <c r="AR99" s="183"/>
      <c r="AS99" s="184"/>
      <c r="AT99" s="185"/>
      <c r="AU99" s="186"/>
      <c r="AV99" s="180"/>
      <c r="AW99" s="181"/>
      <c r="AX99" s="182"/>
      <c r="AY99" s="183"/>
      <c r="AZ99" s="184"/>
      <c r="BA99" s="185"/>
      <c r="BB99" s="186"/>
      <c r="BC99" s="180"/>
      <c r="BD99" s="181"/>
      <c r="BE99" s="182"/>
      <c r="BF99" s="183"/>
      <c r="BG99" s="184"/>
      <c r="BH99" s="185"/>
      <c r="BI99" s="186"/>
      <c r="BJ99" s="180"/>
      <c r="BK99" s="181"/>
      <c r="BL99" s="182"/>
      <c r="BM99" s="183"/>
      <c r="BN99" s="184"/>
      <c r="BO99" s="185"/>
      <c r="BP99" s="186"/>
      <c r="BQ99" s="180"/>
      <c r="BR99" s="181"/>
      <c r="BS99" s="182"/>
      <c r="BT99" s="183"/>
      <c r="BU99" s="184"/>
      <c r="BV99" s="185"/>
      <c r="BW99" s="186"/>
      <c r="BX99" s="180"/>
      <c r="BY99" s="181"/>
      <c r="BZ99" s="182"/>
      <c r="CA99" s="183"/>
      <c r="CB99" s="184"/>
      <c r="CC99" s="185"/>
      <c r="CD99" s="186"/>
      <c r="CE99" s="180"/>
      <c r="CF99" s="181"/>
      <c r="CG99" s="182"/>
      <c r="CH99" s="183"/>
      <c r="CI99" s="184"/>
      <c r="CJ99" s="185"/>
      <c r="CK99" s="186"/>
      <c r="CL99" s="180"/>
      <c r="CM99" s="181"/>
      <c r="CN99" s="182"/>
      <c r="CO99" s="183"/>
      <c r="CP99" s="184"/>
      <c r="CQ99" s="185"/>
      <c r="CR99" s="186"/>
      <c r="CS99" s="180"/>
      <c r="CT99" s="181"/>
      <c r="CU99" s="182"/>
      <c r="CV99" s="183"/>
      <c r="CW99" s="184"/>
      <c r="CX99" s="185"/>
      <c r="CY99" s="186"/>
      <c r="CZ99" s="180"/>
      <c r="DA99" s="181"/>
      <c r="DB99" s="182"/>
      <c r="DC99" s="183"/>
      <c r="DD99" s="184"/>
      <c r="DE99" s="185"/>
      <c r="DF99" s="186"/>
      <c r="DG99" s="180"/>
      <c r="DH99" s="181"/>
      <c r="DI99" s="182"/>
      <c r="DJ99" s="183"/>
      <c r="DK99" s="184"/>
      <c r="DL99" s="185"/>
      <c r="DM99" s="186"/>
      <c r="DN99" s="180"/>
      <c r="DO99" s="181"/>
      <c r="DP99" s="182"/>
      <c r="DQ99" s="183"/>
      <c r="DR99" s="184"/>
      <c r="DS99" s="185"/>
      <c r="DT99" s="186"/>
      <c r="DU99" s="180"/>
      <c r="DV99" s="181"/>
      <c r="DW99" s="182"/>
      <c r="DX99" s="183"/>
      <c r="DY99" s="184"/>
      <c r="DZ99" s="185"/>
      <c r="EA99" s="186"/>
      <c r="EB99" s="180"/>
      <c r="EC99" s="181"/>
      <c r="ED99" s="182"/>
      <c r="EE99" s="183"/>
      <c r="EF99" s="184"/>
      <c r="EG99" s="185"/>
      <c r="EH99" s="186"/>
      <c r="EI99" s="180"/>
      <c r="EJ99" s="181"/>
      <c r="EK99" s="182"/>
      <c r="EL99" s="183"/>
      <c r="EM99" s="184"/>
      <c r="EN99" s="185"/>
      <c r="EO99" s="186"/>
      <c r="EP99" s="180"/>
      <c r="EQ99" s="181"/>
      <c r="ER99" s="182"/>
      <c r="ES99" s="183"/>
      <c r="ET99" s="184"/>
      <c r="EU99" s="185"/>
      <c r="EV99" s="186"/>
      <c r="EW99" s="180"/>
      <c r="EX99" s="181"/>
      <c r="EY99" s="182"/>
      <c r="EZ99" s="183"/>
      <c r="FA99" s="184"/>
      <c r="FB99" s="185"/>
      <c r="FC99" s="186"/>
      <c r="FD99" s="180"/>
      <c r="FE99" s="181"/>
      <c r="FF99" s="182"/>
      <c r="FG99" s="183"/>
      <c r="FH99" s="184"/>
      <c r="FI99" s="185"/>
      <c r="FJ99" s="186"/>
      <c r="FK99" s="180"/>
      <c r="FL99" s="181"/>
      <c r="FM99" s="182"/>
      <c r="FN99" s="183"/>
      <c r="FO99" s="184"/>
      <c r="FP99" s="185"/>
      <c r="FQ99" s="186"/>
      <c r="FR99" s="180"/>
      <c r="FS99" s="181"/>
      <c r="FT99" s="182"/>
      <c r="FU99" s="183"/>
      <c r="FV99" s="184"/>
      <c r="FW99" s="185"/>
      <c r="FX99" s="186"/>
      <c r="FY99" s="180"/>
      <c r="FZ99" s="181"/>
      <c r="GA99" s="182"/>
      <c r="GB99" s="183"/>
      <c r="GC99" s="184"/>
      <c r="GD99" s="185"/>
      <c r="GE99" s="186"/>
      <c r="GF99" s="180"/>
      <c r="GG99" s="181"/>
      <c r="GH99" s="182"/>
      <c r="GI99" s="183"/>
      <c r="GJ99" s="184"/>
      <c r="GK99" s="185"/>
      <c r="GL99" s="186"/>
      <c r="GM99" s="180"/>
      <c r="GN99" s="181"/>
      <c r="GO99" s="182"/>
      <c r="GP99" s="183"/>
      <c r="GQ99" s="184"/>
      <c r="GR99" s="185"/>
      <c r="GS99" s="186"/>
      <c r="GT99" s="180"/>
      <c r="GU99" s="181"/>
      <c r="GV99" s="182"/>
      <c r="GW99" s="183"/>
      <c r="GX99" s="184"/>
      <c r="GY99" s="185"/>
      <c r="GZ99" s="186"/>
      <c r="HA99" s="180"/>
      <c r="HB99" s="181"/>
      <c r="HC99" s="182"/>
      <c r="HD99" s="183"/>
      <c r="HE99" s="184"/>
      <c r="HF99" s="185"/>
      <c r="HG99" s="186"/>
      <c r="HH99" s="180"/>
      <c r="HI99" s="181"/>
      <c r="HJ99" s="182"/>
      <c r="HK99" s="183"/>
    </row>
    <row r="100" spans="1:219" s="431" customFormat="1" x14ac:dyDescent="0.25">
      <c r="C100" s="169"/>
      <c r="D100" s="170"/>
      <c r="E100" s="171"/>
      <c r="F100" s="171"/>
      <c r="G100" s="170"/>
      <c r="H100" s="170"/>
      <c r="I100" s="158"/>
      <c r="J100" s="173"/>
      <c r="K100" s="174"/>
      <c r="L100" s="175"/>
      <c r="M100" s="176"/>
      <c r="N100" s="173"/>
      <c r="O100" s="176"/>
      <c r="P100" s="177"/>
      <c r="Q100" s="178"/>
      <c r="R100" s="178"/>
      <c r="S100" s="175"/>
      <c r="T100" s="176"/>
      <c r="U100" s="173"/>
      <c r="V100" s="176"/>
      <c r="W100" s="177"/>
      <c r="X100" s="178"/>
      <c r="Y100" s="178"/>
      <c r="Z100" s="175"/>
      <c r="AA100" s="176"/>
      <c r="AB100" s="173"/>
      <c r="AC100" s="176"/>
      <c r="AD100" s="177"/>
      <c r="AE100" s="178"/>
      <c r="AF100" s="178"/>
      <c r="AG100" s="179"/>
      <c r="AH100" s="180"/>
      <c r="AI100" s="181"/>
      <c r="AJ100" s="182"/>
      <c r="AK100" s="183"/>
      <c r="AL100" s="184"/>
      <c r="AM100" s="185"/>
      <c r="AN100" s="186"/>
      <c r="AO100" s="180"/>
      <c r="AP100" s="181"/>
      <c r="AQ100" s="182"/>
      <c r="AR100" s="183"/>
      <c r="AS100" s="184"/>
      <c r="AT100" s="185"/>
      <c r="AU100" s="186"/>
      <c r="AV100" s="180"/>
      <c r="AW100" s="181"/>
      <c r="AX100" s="182"/>
      <c r="AY100" s="183"/>
      <c r="AZ100" s="184"/>
      <c r="BA100" s="185"/>
      <c r="BB100" s="186"/>
      <c r="BC100" s="180"/>
      <c r="BD100" s="181"/>
      <c r="BE100" s="182"/>
      <c r="BF100" s="183"/>
      <c r="BG100" s="184"/>
      <c r="BH100" s="185"/>
      <c r="BI100" s="186"/>
      <c r="BJ100" s="180"/>
      <c r="BK100" s="181"/>
      <c r="BL100" s="182"/>
      <c r="BM100" s="183"/>
      <c r="BN100" s="184"/>
      <c r="BO100" s="185"/>
      <c r="BP100" s="186"/>
      <c r="BQ100" s="180"/>
      <c r="BR100" s="181"/>
      <c r="BS100" s="182"/>
      <c r="BT100" s="183"/>
      <c r="BU100" s="184"/>
      <c r="BV100" s="185"/>
      <c r="BW100" s="186"/>
      <c r="BX100" s="180"/>
      <c r="BY100" s="181"/>
      <c r="BZ100" s="182"/>
      <c r="CA100" s="183"/>
      <c r="CB100" s="184"/>
      <c r="CC100" s="185"/>
      <c r="CD100" s="186"/>
      <c r="CE100" s="180"/>
      <c r="CF100" s="181"/>
      <c r="CG100" s="182"/>
      <c r="CH100" s="183"/>
      <c r="CI100" s="184"/>
      <c r="CJ100" s="185"/>
      <c r="CK100" s="186"/>
      <c r="CL100" s="180"/>
      <c r="CM100" s="181"/>
      <c r="CN100" s="182"/>
      <c r="CO100" s="183"/>
      <c r="CP100" s="184"/>
      <c r="CQ100" s="185"/>
      <c r="CR100" s="186"/>
      <c r="CS100" s="180"/>
      <c r="CT100" s="181"/>
      <c r="CU100" s="182"/>
      <c r="CV100" s="183"/>
      <c r="CW100" s="184"/>
      <c r="CX100" s="185"/>
      <c r="CY100" s="186"/>
      <c r="CZ100" s="180"/>
      <c r="DA100" s="181"/>
      <c r="DB100" s="182"/>
      <c r="DC100" s="183"/>
      <c r="DD100" s="184"/>
      <c r="DE100" s="185"/>
      <c r="DF100" s="186"/>
      <c r="DG100" s="180"/>
      <c r="DH100" s="181"/>
      <c r="DI100" s="182"/>
      <c r="DJ100" s="183"/>
      <c r="DK100" s="184"/>
      <c r="DL100" s="185"/>
      <c r="DM100" s="186"/>
      <c r="DN100" s="180"/>
      <c r="DO100" s="181"/>
      <c r="DP100" s="182"/>
      <c r="DQ100" s="183"/>
      <c r="DR100" s="184"/>
      <c r="DS100" s="185"/>
      <c r="DT100" s="186"/>
      <c r="DU100" s="180"/>
      <c r="DV100" s="181"/>
      <c r="DW100" s="182"/>
      <c r="DX100" s="183"/>
      <c r="DY100" s="184"/>
      <c r="DZ100" s="185"/>
      <c r="EA100" s="186"/>
      <c r="EB100" s="180"/>
      <c r="EC100" s="181"/>
      <c r="ED100" s="182"/>
      <c r="EE100" s="183"/>
      <c r="EF100" s="184"/>
      <c r="EG100" s="185"/>
      <c r="EH100" s="186"/>
      <c r="EI100" s="180"/>
      <c r="EJ100" s="181"/>
      <c r="EK100" s="182"/>
      <c r="EL100" s="183"/>
      <c r="EM100" s="184"/>
      <c r="EN100" s="185"/>
      <c r="EO100" s="186"/>
      <c r="EP100" s="180"/>
      <c r="EQ100" s="181"/>
      <c r="ER100" s="182"/>
      <c r="ES100" s="183"/>
      <c r="ET100" s="184"/>
      <c r="EU100" s="185"/>
      <c r="EV100" s="186"/>
      <c r="EW100" s="180"/>
      <c r="EX100" s="181"/>
      <c r="EY100" s="182"/>
      <c r="EZ100" s="183"/>
      <c r="FA100" s="184"/>
      <c r="FB100" s="185"/>
      <c r="FC100" s="186"/>
      <c r="FD100" s="180"/>
      <c r="FE100" s="181"/>
      <c r="FF100" s="182"/>
      <c r="FG100" s="183"/>
      <c r="FH100" s="184"/>
      <c r="FI100" s="185"/>
      <c r="FJ100" s="186"/>
      <c r="FK100" s="180"/>
      <c r="FL100" s="181"/>
      <c r="FM100" s="182"/>
      <c r="FN100" s="183"/>
      <c r="FO100" s="184"/>
      <c r="FP100" s="185"/>
      <c r="FQ100" s="186"/>
      <c r="FR100" s="180"/>
      <c r="FS100" s="181"/>
      <c r="FT100" s="182"/>
      <c r="FU100" s="183"/>
      <c r="FV100" s="184"/>
      <c r="FW100" s="185"/>
      <c r="FX100" s="186"/>
      <c r="FY100" s="180"/>
      <c r="FZ100" s="181"/>
      <c r="GA100" s="182"/>
      <c r="GB100" s="183"/>
      <c r="GC100" s="184"/>
      <c r="GD100" s="185"/>
      <c r="GE100" s="186"/>
      <c r="GF100" s="180"/>
      <c r="GG100" s="181"/>
      <c r="GH100" s="182"/>
      <c r="GI100" s="183"/>
      <c r="GJ100" s="184"/>
      <c r="GK100" s="185"/>
      <c r="GL100" s="186"/>
      <c r="GM100" s="180"/>
      <c r="GN100" s="181"/>
      <c r="GO100" s="182"/>
      <c r="GP100" s="183"/>
      <c r="GQ100" s="184"/>
      <c r="GR100" s="185"/>
      <c r="GS100" s="186"/>
      <c r="GT100" s="180"/>
      <c r="GU100" s="181"/>
      <c r="GV100" s="182"/>
      <c r="GW100" s="183"/>
      <c r="GX100" s="184"/>
      <c r="GY100" s="185"/>
      <c r="GZ100" s="186"/>
      <c r="HA100" s="180"/>
      <c r="HB100" s="181"/>
      <c r="HC100" s="182"/>
      <c r="HD100" s="183"/>
      <c r="HE100" s="184"/>
      <c r="HF100" s="185"/>
      <c r="HG100" s="186"/>
      <c r="HH100" s="180"/>
      <c r="HI100" s="181"/>
      <c r="HJ100" s="182"/>
      <c r="HK100" s="183"/>
    </row>
    <row r="101" spans="1:219" s="431" customFormat="1" x14ac:dyDescent="0.25">
      <c r="C101" s="169"/>
      <c r="D101" s="170"/>
      <c r="E101" s="171"/>
      <c r="F101" s="171"/>
      <c r="G101" s="170"/>
      <c r="H101" s="170"/>
      <c r="I101" s="158"/>
      <c r="J101" s="173"/>
      <c r="K101" s="174"/>
      <c r="L101" s="175"/>
      <c r="M101" s="176"/>
      <c r="N101" s="173"/>
      <c r="O101" s="176"/>
      <c r="P101" s="177"/>
      <c r="Q101" s="178"/>
      <c r="R101" s="178"/>
      <c r="S101" s="175"/>
      <c r="T101" s="176"/>
      <c r="U101" s="173"/>
      <c r="V101" s="176"/>
      <c r="W101" s="177"/>
      <c r="X101" s="178"/>
      <c r="Y101" s="178"/>
      <c r="Z101" s="175"/>
      <c r="AA101" s="176"/>
      <c r="AB101" s="173"/>
      <c r="AC101" s="176"/>
      <c r="AD101" s="177"/>
      <c r="AE101" s="178"/>
      <c r="AF101" s="178"/>
      <c r="AG101" s="179"/>
      <c r="AH101" s="180"/>
      <c r="AI101" s="181"/>
      <c r="AJ101" s="182"/>
      <c r="AK101" s="183"/>
      <c r="AL101" s="184"/>
      <c r="AM101" s="185"/>
      <c r="AN101" s="186"/>
      <c r="AO101" s="180"/>
      <c r="AP101" s="181"/>
      <c r="AQ101" s="182"/>
      <c r="AR101" s="183"/>
      <c r="AS101" s="184"/>
      <c r="AT101" s="185"/>
      <c r="AU101" s="186"/>
      <c r="AV101" s="180"/>
      <c r="AW101" s="181"/>
      <c r="AX101" s="182"/>
      <c r="AY101" s="183"/>
      <c r="AZ101" s="184"/>
      <c r="BA101" s="185"/>
      <c r="BB101" s="186"/>
      <c r="BC101" s="180"/>
      <c r="BD101" s="181"/>
      <c r="BE101" s="182"/>
      <c r="BF101" s="183"/>
      <c r="BG101" s="184"/>
      <c r="BH101" s="185"/>
      <c r="BI101" s="186"/>
      <c r="BJ101" s="180"/>
      <c r="BK101" s="181"/>
      <c r="BL101" s="182"/>
      <c r="BM101" s="183"/>
      <c r="BN101" s="184"/>
      <c r="BO101" s="185"/>
      <c r="BP101" s="186"/>
      <c r="BQ101" s="180"/>
      <c r="BR101" s="181"/>
      <c r="BS101" s="182"/>
      <c r="BT101" s="183"/>
      <c r="BU101" s="184"/>
      <c r="BV101" s="185"/>
      <c r="BW101" s="186"/>
      <c r="BX101" s="180"/>
      <c r="BY101" s="181"/>
      <c r="BZ101" s="182"/>
      <c r="CA101" s="183"/>
      <c r="CB101" s="184"/>
      <c r="CC101" s="185"/>
      <c r="CD101" s="186"/>
      <c r="CE101" s="180"/>
      <c r="CF101" s="181"/>
      <c r="CG101" s="182"/>
      <c r="CH101" s="183"/>
      <c r="CI101" s="184"/>
      <c r="CJ101" s="185"/>
      <c r="CK101" s="186"/>
      <c r="CL101" s="180"/>
      <c r="CM101" s="181"/>
      <c r="CN101" s="182"/>
      <c r="CO101" s="183"/>
      <c r="CP101" s="184"/>
      <c r="CQ101" s="185"/>
      <c r="CR101" s="186"/>
      <c r="CS101" s="180"/>
      <c r="CT101" s="181"/>
      <c r="CU101" s="182"/>
      <c r="CV101" s="183"/>
      <c r="CW101" s="184"/>
      <c r="CX101" s="185"/>
      <c r="CY101" s="186"/>
      <c r="CZ101" s="180"/>
      <c r="DA101" s="181"/>
      <c r="DB101" s="182"/>
      <c r="DC101" s="183"/>
      <c r="DD101" s="184"/>
      <c r="DE101" s="185"/>
      <c r="DF101" s="186"/>
      <c r="DG101" s="180"/>
      <c r="DH101" s="181"/>
      <c r="DI101" s="182"/>
      <c r="DJ101" s="183"/>
      <c r="DK101" s="184"/>
      <c r="DL101" s="185"/>
      <c r="DM101" s="186"/>
      <c r="DN101" s="180"/>
      <c r="DO101" s="181"/>
      <c r="DP101" s="182"/>
      <c r="DQ101" s="183"/>
      <c r="DR101" s="184"/>
      <c r="DS101" s="185"/>
      <c r="DT101" s="186"/>
      <c r="DU101" s="180"/>
      <c r="DV101" s="181"/>
      <c r="DW101" s="182"/>
      <c r="DX101" s="183"/>
      <c r="DY101" s="184"/>
      <c r="DZ101" s="185"/>
      <c r="EA101" s="186"/>
      <c r="EB101" s="180"/>
      <c r="EC101" s="181"/>
      <c r="ED101" s="182"/>
      <c r="EE101" s="183"/>
      <c r="EF101" s="184"/>
      <c r="EG101" s="185"/>
      <c r="EH101" s="186"/>
      <c r="EI101" s="180"/>
      <c r="EJ101" s="181"/>
      <c r="EK101" s="182"/>
      <c r="EL101" s="183"/>
      <c r="EM101" s="184"/>
      <c r="EN101" s="185"/>
      <c r="EO101" s="186"/>
      <c r="EP101" s="180"/>
      <c r="EQ101" s="181"/>
      <c r="ER101" s="182"/>
      <c r="ES101" s="183"/>
      <c r="ET101" s="184"/>
      <c r="EU101" s="185"/>
      <c r="EV101" s="186"/>
      <c r="EW101" s="180"/>
      <c r="EX101" s="181"/>
      <c r="EY101" s="182"/>
      <c r="EZ101" s="183"/>
      <c r="FA101" s="184"/>
      <c r="FB101" s="185"/>
      <c r="FC101" s="186"/>
      <c r="FD101" s="180"/>
      <c r="FE101" s="181"/>
      <c r="FF101" s="182"/>
      <c r="FG101" s="183"/>
      <c r="FH101" s="184"/>
      <c r="FI101" s="185"/>
      <c r="FJ101" s="186"/>
      <c r="FK101" s="180"/>
      <c r="FL101" s="181"/>
      <c r="FM101" s="182"/>
      <c r="FN101" s="183"/>
      <c r="FO101" s="184"/>
      <c r="FP101" s="185"/>
      <c r="FQ101" s="186"/>
      <c r="FR101" s="180"/>
      <c r="FS101" s="181"/>
      <c r="FT101" s="182"/>
      <c r="FU101" s="183"/>
      <c r="FV101" s="184"/>
      <c r="FW101" s="185"/>
      <c r="FX101" s="186"/>
      <c r="FY101" s="180"/>
      <c r="FZ101" s="181"/>
      <c r="GA101" s="182"/>
      <c r="GB101" s="183"/>
      <c r="GC101" s="184"/>
      <c r="GD101" s="185"/>
      <c r="GE101" s="186"/>
      <c r="GF101" s="180"/>
      <c r="GG101" s="181"/>
      <c r="GH101" s="182"/>
      <c r="GI101" s="183"/>
      <c r="GJ101" s="184"/>
      <c r="GK101" s="185"/>
      <c r="GL101" s="186"/>
      <c r="GM101" s="180"/>
      <c r="GN101" s="181"/>
      <c r="GO101" s="182"/>
      <c r="GP101" s="183"/>
      <c r="GQ101" s="184"/>
      <c r="GR101" s="185"/>
      <c r="GS101" s="186"/>
      <c r="GT101" s="180"/>
      <c r="GU101" s="181"/>
      <c r="GV101" s="182"/>
      <c r="GW101" s="183"/>
      <c r="GX101" s="184"/>
      <c r="GY101" s="185"/>
      <c r="GZ101" s="186"/>
      <c r="HA101" s="180"/>
      <c r="HB101" s="181"/>
      <c r="HC101" s="182"/>
      <c r="HD101" s="183"/>
      <c r="HE101" s="184"/>
      <c r="HF101" s="185"/>
      <c r="HG101" s="186"/>
      <c r="HH101" s="180"/>
      <c r="HI101" s="181"/>
      <c r="HJ101" s="182"/>
      <c r="HK101" s="183"/>
    </row>
    <row r="102" spans="1:219" s="431" customFormat="1" x14ac:dyDescent="0.25">
      <c r="C102" s="169"/>
      <c r="D102" s="170"/>
      <c r="E102" s="171"/>
      <c r="F102" s="171"/>
      <c r="G102" s="170"/>
      <c r="H102" s="170"/>
      <c r="I102" s="158"/>
      <c r="J102" s="173"/>
      <c r="K102" s="174"/>
      <c r="L102" s="175"/>
      <c r="M102" s="176"/>
      <c r="N102" s="173"/>
      <c r="O102" s="176"/>
      <c r="P102" s="177"/>
      <c r="Q102" s="178"/>
      <c r="R102" s="178"/>
      <c r="S102" s="175"/>
      <c r="T102" s="176"/>
      <c r="U102" s="173"/>
      <c r="V102" s="176"/>
      <c r="W102" s="177"/>
      <c r="X102" s="178"/>
      <c r="Y102" s="178"/>
      <c r="Z102" s="175"/>
      <c r="AA102" s="176"/>
      <c r="AB102" s="173"/>
      <c r="AC102" s="176"/>
      <c r="AD102" s="177"/>
      <c r="AE102" s="178"/>
      <c r="AF102" s="178"/>
      <c r="AG102" s="179"/>
      <c r="AH102" s="180"/>
      <c r="AI102" s="181"/>
      <c r="AJ102" s="182"/>
      <c r="AK102" s="183"/>
      <c r="AL102" s="184"/>
      <c r="AM102" s="185"/>
      <c r="AN102" s="186"/>
      <c r="AO102" s="180"/>
      <c r="AP102" s="181"/>
      <c r="AQ102" s="182"/>
      <c r="AR102" s="183"/>
      <c r="AS102" s="184"/>
      <c r="AT102" s="185"/>
      <c r="AU102" s="186"/>
      <c r="AV102" s="180"/>
      <c r="AW102" s="181"/>
      <c r="AX102" s="182"/>
      <c r="AY102" s="183"/>
      <c r="AZ102" s="184"/>
      <c r="BA102" s="185"/>
      <c r="BB102" s="186"/>
      <c r="BC102" s="180"/>
      <c r="BD102" s="181"/>
      <c r="BE102" s="182"/>
      <c r="BF102" s="183"/>
      <c r="BG102" s="184"/>
      <c r="BH102" s="185"/>
      <c r="BI102" s="186"/>
      <c r="BJ102" s="180"/>
      <c r="BK102" s="181"/>
      <c r="BL102" s="182"/>
      <c r="BM102" s="183"/>
      <c r="BN102" s="184"/>
      <c r="BO102" s="185"/>
      <c r="BP102" s="186"/>
      <c r="BQ102" s="180"/>
      <c r="BR102" s="181"/>
      <c r="BS102" s="182"/>
      <c r="BT102" s="183"/>
      <c r="BU102" s="184"/>
      <c r="BV102" s="185"/>
      <c r="BW102" s="186"/>
      <c r="BX102" s="180"/>
      <c r="BY102" s="181"/>
      <c r="BZ102" s="182"/>
      <c r="CA102" s="183"/>
      <c r="CB102" s="184"/>
      <c r="CC102" s="185"/>
      <c r="CD102" s="186"/>
      <c r="CE102" s="180"/>
      <c r="CF102" s="181"/>
      <c r="CG102" s="182"/>
      <c r="CH102" s="183"/>
      <c r="CI102" s="184"/>
      <c r="CJ102" s="185"/>
      <c r="CK102" s="186"/>
      <c r="CL102" s="180"/>
      <c r="CM102" s="181"/>
      <c r="CN102" s="182"/>
      <c r="CO102" s="183"/>
      <c r="CP102" s="184"/>
      <c r="CQ102" s="185"/>
      <c r="CR102" s="186"/>
      <c r="CS102" s="180"/>
      <c r="CT102" s="181"/>
      <c r="CU102" s="182"/>
      <c r="CV102" s="183"/>
      <c r="CW102" s="184"/>
      <c r="CX102" s="185"/>
      <c r="CY102" s="186"/>
      <c r="CZ102" s="180"/>
      <c r="DA102" s="181"/>
      <c r="DB102" s="182"/>
      <c r="DC102" s="183"/>
      <c r="DD102" s="184"/>
      <c r="DE102" s="185"/>
      <c r="DF102" s="186"/>
      <c r="DG102" s="180"/>
      <c r="DH102" s="181"/>
      <c r="DI102" s="182"/>
      <c r="DJ102" s="183"/>
      <c r="DK102" s="184"/>
      <c r="DL102" s="185"/>
      <c r="DM102" s="186"/>
      <c r="DN102" s="180"/>
      <c r="DO102" s="181"/>
      <c r="DP102" s="182"/>
      <c r="DQ102" s="183"/>
      <c r="DR102" s="184"/>
      <c r="DS102" s="185"/>
      <c r="DT102" s="186"/>
      <c r="DU102" s="180"/>
      <c r="DV102" s="181"/>
      <c r="DW102" s="182"/>
      <c r="DX102" s="183"/>
      <c r="DY102" s="184"/>
      <c r="DZ102" s="185"/>
      <c r="EA102" s="186"/>
      <c r="EB102" s="180"/>
      <c r="EC102" s="181"/>
      <c r="ED102" s="182"/>
      <c r="EE102" s="183"/>
      <c r="EF102" s="184"/>
      <c r="EG102" s="185"/>
      <c r="EH102" s="186"/>
      <c r="EI102" s="180"/>
      <c r="EJ102" s="181"/>
      <c r="EK102" s="182"/>
      <c r="EL102" s="183"/>
      <c r="EM102" s="184"/>
      <c r="EN102" s="185"/>
      <c r="EO102" s="186"/>
      <c r="EP102" s="180"/>
      <c r="EQ102" s="181"/>
      <c r="ER102" s="182"/>
      <c r="ES102" s="183"/>
      <c r="ET102" s="184"/>
      <c r="EU102" s="185"/>
      <c r="EV102" s="186"/>
      <c r="EW102" s="180"/>
      <c r="EX102" s="181"/>
      <c r="EY102" s="182"/>
      <c r="EZ102" s="183"/>
      <c r="FA102" s="184"/>
      <c r="FB102" s="185"/>
      <c r="FC102" s="186"/>
      <c r="FD102" s="180"/>
      <c r="FE102" s="181"/>
      <c r="FF102" s="182"/>
      <c r="FG102" s="183"/>
      <c r="FH102" s="184"/>
      <c r="FI102" s="185"/>
      <c r="FJ102" s="186"/>
      <c r="FK102" s="180"/>
      <c r="FL102" s="181"/>
      <c r="FM102" s="182"/>
      <c r="FN102" s="183"/>
      <c r="FO102" s="184"/>
      <c r="FP102" s="185"/>
      <c r="FQ102" s="186"/>
      <c r="FR102" s="180"/>
      <c r="FS102" s="181"/>
      <c r="FT102" s="182"/>
      <c r="FU102" s="183"/>
      <c r="FV102" s="184"/>
      <c r="FW102" s="185"/>
      <c r="FX102" s="186"/>
      <c r="FY102" s="180"/>
      <c r="FZ102" s="181"/>
      <c r="GA102" s="182"/>
      <c r="GB102" s="183"/>
      <c r="GC102" s="184"/>
      <c r="GD102" s="185"/>
      <c r="GE102" s="186"/>
      <c r="GF102" s="180"/>
      <c r="GG102" s="181"/>
      <c r="GH102" s="182"/>
      <c r="GI102" s="183"/>
      <c r="GJ102" s="184"/>
      <c r="GK102" s="185"/>
      <c r="GL102" s="186"/>
      <c r="GM102" s="180"/>
      <c r="GN102" s="181"/>
      <c r="GO102" s="182"/>
      <c r="GP102" s="183"/>
      <c r="GQ102" s="184"/>
      <c r="GR102" s="185"/>
      <c r="GS102" s="186"/>
      <c r="GT102" s="180"/>
      <c r="GU102" s="181"/>
      <c r="GV102" s="182"/>
      <c r="GW102" s="183"/>
      <c r="GX102" s="184"/>
      <c r="GY102" s="185"/>
      <c r="GZ102" s="186"/>
      <c r="HA102" s="180"/>
      <c r="HB102" s="181"/>
      <c r="HC102" s="182"/>
      <c r="HD102" s="183"/>
      <c r="HE102" s="184"/>
      <c r="HF102" s="185"/>
      <c r="HG102" s="186"/>
      <c r="HH102" s="180"/>
      <c r="HI102" s="181"/>
      <c r="HJ102" s="182"/>
      <c r="HK102" s="183"/>
    </row>
    <row r="103" spans="1:219" s="431" customFormat="1" x14ac:dyDescent="0.25">
      <c r="C103" s="169"/>
      <c r="D103" s="170"/>
      <c r="E103" s="171"/>
      <c r="F103" s="171"/>
      <c r="G103" s="170"/>
      <c r="H103" s="170"/>
      <c r="I103" s="158"/>
      <c r="J103" s="173"/>
      <c r="K103" s="174"/>
      <c r="L103" s="175"/>
      <c r="M103" s="176"/>
      <c r="N103" s="173"/>
      <c r="O103" s="176"/>
      <c r="P103" s="177"/>
      <c r="Q103" s="178"/>
      <c r="R103" s="178"/>
      <c r="S103" s="175"/>
      <c r="T103" s="176"/>
      <c r="U103" s="173"/>
      <c r="V103" s="176"/>
      <c r="W103" s="177"/>
      <c r="X103" s="178"/>
      <c r="Y103" s="178"/>
      <c r="Z103" s="175"/>
      <c r="AA103" s="176"/>
      <c r="AB103" s="173"/>
      <c r="AC103" s="176"/>
      <c r="AD103" s="177"/>
      <c r="AE103" s="178"/>
      <c r="AF103" s="178"/>
      <c r="AG103" s="179"/>
      <c r="AH103" s="180"/>
      <c r="AI103" s="181"/>
      <c r="AJ103" s="182"/>
      <c r="AK103" s="183"/>
      <c r="AL103" s="184"/>
      <c r="AM103" s="185"/>
      <c r="AN103" s="186"/>
      <c r="AO103" s="180"/>
      <c r="AP103" s="181"/>
      <c r="AQ103" s="182"/>
      <c r="AR103" s="183"/>
      <c r="AS103" s="184"/>
      <c r="AT103" s="185"/>
      <c r="AU103" s="186"/>
      <c r="AV103" s="180"/>
      <c r="AW103" s="181"/>
      <c r="AX103" s="182"/>
      <c r="AY103" s="183"/>
      <c r="AZ103" s="184"/>
      <c r="BA103" s="185"/>
      <c r="BB103" s="186"/>
      <c r="BC103" s="180"/>
      <c r="BD103" s="181"/>
      <c r="BE103" s="182"/>
      <c r="BF103" s="183"/>
      <c r="BG103" s="184"/>
      <c r="BH103" s="185"/>
      <c r="BI103" s="186"/>
      <c r="BJ103" s="180"/>
      <c r="BK103" s="181"/>
      <c r="BL103" s="182"/>
      <c r="BM103" s="183"/>
      <c r="BN103" s="184"/>
      <c r="BO103" s="185"/>
      <c r="BP103" s="186"/>
      <c r="BQ103" s="180"/>
      <c r="BR103" s="181"/>
      <c r="BS103" s="182"/>
      <c r="BT103" s="183"/>
      <c r="BU103" s="184"/>
      <c r="BV103" s="185"/>
      <c r="BW103" s="186"/>
      <c r="BX103" s="180"/>
      <c r="BY103" s="181"/>
      <c r="BZ103" s="182"/>
      <c r="CA103" s="183"/>
      <c r="CB103" s="184"/>
      <c r="CC103" s="185"/>
      <c r="CD103" s="186"/>
      <c r="CE103" s="180"/>
      <c r="CF103" s="181"/>
      <c r="CG103" s="182"/>
      <c r="CH103" s="183"/>
      <c r="CI103" s="184"/>
      <c r="CJ103" s="185"/>
      <c r="CK103" s="186"/>
      <c r="CL103" s="180"/>
      <c r="CM103" s="181"/>
      <c r="CN103" s="182"/>
      <c r="CO103" s="183"/>
      <c r="CP103" s="184"/>
      <c r="CQ103" s="185"/>
      <c r="CR103" s="186"/>
      <c r="CS103" s="180"/>
      <c r="CT103" s="181"/>
      <c r="CU103" s="182"/>
      <c r="CV103" s="183"/>
      <c r="CW103" s="184"/>
      <c r="CX103" s="185"/>
      <c r="CY103" s="186"/>
      <c r="CZ103" s="180"/>
      <c r="DA103" s="181"/>
      <c r="DB103" s="182"/>
      <c r="DC103" s="183"/>
      <c r="DD103" s="184"/>
      <c r="DE103" s="185"/>
      <c r="DF103" s="186"/>
      <c r="DG103" s="180"/>
      <c r="DH103" s="181"/>
      <c r="DI103" s="182"/>
      <c r="DJ103" s="183"/>
      <c r="DK103" s="184"/>
      <c r="DL103" s="185"/>
      <c r="DM103" s="186"/>
      <c r="DN103" s="180"/>
      <c r="DO103" s="181"/>
      <c r="DP103" s="182"/>
      <c r="DQ103" s="183"/>
      <c r="DR103" s="184"/>
      <c r="DS103" s="185"/>
      <c r="DT103" s="186"/>
      <c r="DU103" s="180"/>
      <c r="DV103" s="181"/>
      <c r="DW103" s="182"/>
      <c r="DX103" s="183"/>
      <c r="DY103" s="184"/>
      <c r="DZ103" s="185"/>
      <c r="EA103" s="186"/>
      <c r="EB103" s="180"/>
      <c r="EC103" s="181"/>
      <c r="ED103" s="182"/>
      <c r="EE103" s="183"/>
      <c r="EF103" s="184"/>
      <c r="EG103" s="185"/>
      <c r="EH103" s="186"/>
      <c r="EI103" s="180"/>
      <c r="EJ103" s="181"/>
      <c r="EK103" s="182"/>
      <c r="EL103" s="183"/>
      <c r="EM103" s="184"/>
      <c r="EN103" s="185"/>
      <c r="EO103" s="186"/>
      <c r="EP103" s="180"/>
      <c r="EQ103" s="181"/>
      <c r="ER103" s="182"/>
      <c r="ES103" s="183"/>
      <c r="ET103" s="184"/>
      <c r="EU103" s="185"/>
      <c r="EV103" s="186"/>
      <c r="EW103" s="180"/>
      <c r="EX103" s="181"/>
      <c r="EY103" s="182"/>
      <c r="EZ103" s="183"/>
      <c r="FA103" s="184"/>
      <c r="FB103" s="185"/>
      <c r="FC103" s="186"/>
      <c r="FD103" s="180"/>
      <c r="FE103" s="181"/>
      <c r="FF103" s="182"/>
      <c r="FG103" s="183"/>
      <c r="FH103" s="184"/>
      <c r="FI103" s="185"/>
      <c r="FJ103" s="186"/>
      <c r="FK103" s="180"/>
      <c r="FL103" s="181"/>
      <c r="FM103" s="182"/>
      <c r="FN103" s="183"/>
      <c r="FO103" s="184"/>
      <c r="FP103" s="185"/>
      <c r="FQ103" s="186"/>
      <c r="FR103" s="180"/>
      <c r="FS103" s="181"/>
      <c r="FT103" s="182"/>
      <c r="FU103" s="183"/>
      <c r="FV103" s="184"/>
      <c r="FW103" s="185"/>
      <c r="FX103" s="186"/>
      <c r="FY103" s="180"/>
      <c r="FZ103" s="181"/>
      <c r="GA103" s="182"/>
      <c r="GB103" s="183"/>
      <c r="GC103" s="184"/>
      <c r="GD103" s="185"/>
      <c r="GE103" s="186"/>
      <c r="GF103" s="180"/>
      <c r="GG103" s="181"/>
      <c r="GH103" s="182"/>
      <c r="GI103" s="183"/>
      <c r="GJ103" s="184"/>
      <c r="GK103" s="185"/>
      <c r="GL103" s="186"/>
      <c r="GM103" s="180"/>
      <c r="GN103" s="181"/>
      <c r="GO103" s="182"/>
      <c r="GP103" s="183"/>
      <c r="GQ103" s="184"/>
      <c r="GR103" s="185"/>
      <c r="GS103" s="186"/>
      <c r="GT103" s="180"/>
      <c r="GU103" s="181"/>
      <c r="GV103" s="182"/>
      <c r="GW103" s="183"/>
      <c r="GX103" s="184"/>
      <c r="GY103" s="185"/>
      <c r="GZ103" s="186"/>
      <c r="HA103" s="180"/>
      <c r="HB103" s="181"/>
      <c r="HC103" s="182"/>
      <c r="HD103" s="183"/>
      <c r="HE103" s="184"/>
      <c r="HF103" s="185"/>
      <c r="HG103" s="186"/>
      <c r="HH103" s="180"/>
      <c r="HI103" s="181"/>
      <c r="HJ103" s="182"/>
      <c r="HK103" s="183"/>
    </row>
    <row r="104" spans="1:219" s="431" customFormat="1" x14ac:dyDescent="0.25">
      <c r="C104" s="169"/>
      <c r="D104" s="170"/>
      <c r="E104" s="171"/>
      <c r="F104" s="171"/>
      <c r="G104" s="170"/>
      <c r="H104" s="170"/>
      <c r="I104" s="158"/>
      <c r="J104" s="173"/>
      <c r="K104" s="174"/>
      <c r="L104" s="175"/>
      <c r="M104" s="176"/>
      <c r="N104" s="173"/>
      <c r="O104" s="176"/>
      <c r="P104" s="177"/>
      <c r="Q104" s="178"/>
      <c r="R104" s="178"/>
      <c r="S104" s="175"/>
      <c r="T104" s="176"/>
      <c r="U104" s="173"/>
      <c r="V104" s="176"/>
      <c r="W104" s="177"/>
      <c r="X104" s="178"/>
      <c r="Y104" s="178"/>
      <c r="Z104" s="175"/>
      <c r="AA104" s="176"/>
      <c r="AB104" s="173"/>
      <c r="AC104" s="176"/>
      <c r="AD104" s="177"/>
      <c r="AE104" s="178"/>
      <c r="AF104" s="178"/>
      <c r="AG104" s="179"/>
      <c r="AH104" s="180"/>
      <c r="AI104" s="181"/>
      <c r="AJ104" s="182"/>
      <c r="AK104" s="183"/>
      <c r="AL104" s="184"/>
      <c r="AM104" s="185"/>
      <c r="AN104" s="186"/>
      <c r="AO104" s="180"/>
      <c r="AP104" s="181"/>
      <c r="AQ104" s="182"/>
      <c r="AR104" s="183"/>
      <c r="AS104" s="184"/>
      <c r="AT104" s="185"/>
      <c r="AU104" s="186"/>
      <c r="AV104" s="180"/>
      <c r="AW104" s="181"/>
      <c r="AX104" s="182"/>
      <c r="AY104" s="183"/>
      <c r="AZ104" s="184"/>
      <c r="BA104" s="185"/>
      <c r="BB104" s="186"/>
      <c r="BC104" s="180"/>
      <c r="BD104" s="181"/>
      <c r="BE104" s="182"/>
      <c r="BF104" s="183"/>
      <c r="BG104" s="184"/>
      <c r="BH104" s="185"/>
      <c r="BI104" s="186"/>
      <c r="BJ104" s="180"/>
      <c r="BK104" s="181"/>
      <c r="BL104" s="182"/>
      <c r="BM104" s="183"/>
      <c r="BN104" s="184"/>
      <c r="BO104" s="185"/>
      <c r="BP104" s="186"/>
      <c r="BQ104" s="180"/>
      <c r="BR104" s="181"/>
      <c r="BS104" s="182"/>
      <c r="BT104" s="183"/>
      <c r="BU104" s="184"/>
      <c r="BV104" s="185"/>
      <c r="BW104" s="186"/>
      <c r="BX104" s="180"/>
      <c r="BY104" s="181"/>
      <c r="BZ104" s="182"/>
      <c r="CA104" s="183"/>
      <c r="CB104" s="184"/>
      <c r="CC104" s="185"/>
      <c r="CD104" s="186"/>
      <c r="CE104" s="180"/>
      <c r="CF104" s="181"/>
      <c r="CG104" s="182"/>
      <c r="CH104" s="183"/>
      <c r="CI104" s="184"/>
      <c r="CJ104" s="185"/>
      <c r="CK104" s="186"/>
      <c r="CL104" s="180"/>
      <c r="CM104" s="181"/>
      <c r="CN104" s="182"/>
      <c r="CO104" s="183"/>
      <c r="CP104" s="184"/>
      <c r="CQ104" s="185"/>
      <c r="CR104" s="186"/>
      <c r="CS104" s="180"/>
      <c r="CT104" s="181"/>
      <c r="CU104" s="182"/>
      <c r="CV104" s="183"/>
      <c r="CW104" s="184"/>
      <c r="CX104" s="185"/>
      <c r="CY104" s="186"/>
      <c r="CZ104" s="180"/>
      <c r="DA104" s="181"/>
      <c r="DB104" s="182"/>
      <c r="DC104" s="183"/>
      <c r="DD104" s="184"/>
      <c r="DE104" s="185"/>
      <c r="DF104" s="186"/>
      <c r="DG104" s="180"/>
      <c r="DH104" s="181"/>
      <c r="DI104" s="182"/>
      <c r="DJ104" s="183"/>
      <c r="DK104" s="184"/>
      <c r="DL104" s="185"/>
      <c r="DM104" s="186"/>
      <c r="DN104" s="180"/>
      <c r="DO104" s="181"/>
      <c r="DP104" s="182"/>
      <c r="DQ104" s="183"/>
      <c r="DR104" s="184"/>
      <c r="DS104" s="185"/>
      <c r="DT104" s="186"/>
      <c r="DU104" s="180"/>
      <c r="DV104" s="181"/>
      <c r="DW104" s="182"/>
      <c r="DX104" s="183"/>
      <c r="DY104" s="184"/>
      <c r="DZ104" s="185"/>
      <c r="EA104" s="186"/>
      <c r="EB104" s="180"/>
      <c r="EC104" s="181"/>
      <c r="ED104" s="182"/>
      <c r="EE104" s="183"/>
      <c r="EF104" s="184"/>
      <c r="EG104" s="185"/>
      <c r="EH104" s="186"/>
      <c r="EI104" s="180"/>
      <c r="EJ104" s="181"/>
      <c r="EK104" s="182"/>
      <c r="EL104" s="183"/>
      <c r="EM104" s="184"/>
      <c r="EN104" s="185"/>
      <c r="EO104" s="186"/>
      <c r="EP104" s="180"/>
      <c r="EQ104" s="181"/>
      <c r="ER104" s="182"/>
      <c r="ES104" s="183"/>
      <c r="ET104" s="184"/>
      <c r="EU104" s="185"/>
      <c r="EV104" s="186"/>
      <c r="EW104" s="180"/>
      <c r="EX104" s="181"/>
      <c r="EY104" s="182"/>
      <c r="EZ104" s="183"/>
      <c r="FA104" s="184"/>
      <c r="FB104" s="185"/>
      <c r="FC104" s="186"/>
      <c r="FD104" s="180"/>
      <c r="FE104" s="181"/>
      <c r="FF104" s="182"/>
      <c r="FG104" s="183"/>
      <c r="FH104" s="184"/>
      <c r="FI104" s="185"/>
      <c r="FJ104" s="186"/>
      <c r="FK104" s="180"/>
      <c r="FL104" s="181"/>
      <c r="FM104" s="182"/>
      <c r="FN104" s="183"/>
      <c r="FO104" s="184"/>
      <c r="FP104" s="185"/>
      <c r="FQ104" s="186"/>
      <c r="FR104" s="180"/>
      <c r="FS104" s="181"/>
      <c r="FT104" s="182"/>
      <c r="FU104" s="183"/>
      <c r="FV104" s="184"/>
      <c r="FW104" s="185"/>
      <c r="FX104" s="186"/>
      <c r="FY104" s="180"/>
      <c r="FZ104" s="181"/>
      <c r="GA104" s="182"/>
      <c r="GB104" s="183"/>
      <c r="GC104" s="184"/>
      <c r="GD104" s="185"/>
      <c r="GE104" s="186"/>
      <c r="GF104" s="180"/>
      <c r="GG104" s="181"/>
      <c r="GH104" s="182"/>
      <c r="GI104" s="183"/>
      <c r="GJ104" s="184"/>
      <c r="GK104" s="185"/>
      <c r="GL104" s="186"/>
      <c r="GM104" s="180"/>
      <c r="GN104" s="181"/>
      <c r="GO104" s="182"/>
      <c r="GP104" s="183"/>
      <c r="GQ104" s="184"/>
      <c r="GR104" s="185"/>
      <c r="GS104" s="186"/>
      <c r="GT104" s="180"/>
      <c r="GU104" s="181"/>
      <c r="GV104" s="182"/>
      <c r="GW104" s="183"/>
      <c r="GX104" s="184"/>
      <c r="GY104" s="185"/>
      <c r="GZ104" s="186"/>
      <c r="HA104" s="180"/>
      <c r="HB104" s="181"/>
      <c r="HC104" s="182"/>
      <c r="HD104" s="183"/>
      <c r="HE104" s="184"/>
      <c r="HF104" s="185"/>
      <c r="HG104" s="186"/>
      <c r="HH104" s="180"/>
      <c r="HI104" s="181"/>
      <c r="HJ104" s="182"/>
      <c r="HK104" s="183"/>
    </row>
    <row r="105" spans="1:219" s="431" customFormat="1" x14ac:dyDescent="0.25">
      <c r="C105" s="169"/>
      <c r="D105" s="170"/>
      <c r="E105" s="171"/>
      <c r="F105" s="171"/>
      <c r="G105" s="170"/>
      <c r="H105" s="170"/>
      <c r="I105" s="158"/>
      <c r="J105" s="173"/>
      <c r="K105" s="174"/>
      <c r="L105" s="175"/>
      <c r="M105" s="176"/>
      <c r="N105" s="173"/>
      <c r="O105" s="176"/>
      <c r="P105" s="177"/>
      <c r="Q105" s="178"/>
      <c r="R105" s="178"/>
      <c r="S105" s="175"/>
      <c r="T105" s="176"/>
      <c r="U105" s="173"/>
      <c r="V105" s="176"/>
      <c r="W105" s="177"/>
      <c r="X105" s="178"/>
      <c r="Y105" s="178"/>
      <c r="Z105" s="175"/>
      <c r="AA105" s="176"/>
      <c r="AB105" s="173"/>
      <c r="AC105" s="176"/>
      <c r="AD105" s="177"/>
      <c r="AE105" s="178"/>
      <c r="AF105" s="178"/>
      <c r="AG105" s="179"/>
      <c r="AH105" s="180"/>
      <c r="AI105" s="181"/>
      <c r="AJ105" s="182"/>
      <c r="AK105" s="183"/>
      <c r="AL105" s="184"/>
      <c r="AM105" s="185"/>
      <c r="AN105" s="186"/>
      <c r="AO105" s="180"/>
      <c r="AP105" s="181"/>
      <c r="AQ105" s="182"/>
      <c r="AR105" s="183"/>
      <c r="AS105" s="184"/>
      <c r="AT105" s="185"/>
      <c r="AU105" s="186"/>
      <c r="AV105" s="180"/>
      <c r="AW105" s="181"/>
      <c r="AX105" s="182"/>
      <c r="AY105" s="183"/>
      <c r="AZ105" s="184"/>
      <c r="BA105" s="185"/>
      <c r="BB105" s="186"/>
      <c r="BC105" s="180"/>
      <c r="BD105" s="181"/>
      <c r="BE105" s="182"/>
      <c r="BF105" s="183"/>
      <c r="BG105" s="184"/>
      <c r="BH105" s="185"/>
      <c r="BI105" s="186"/>
      <c r="BJ105" s="180"/>
      <c r="BK105" s="181"/>
      <c r="BL105" s="182"/>
      <c r="BM105" s="183"/>
      <c r="BN105" s="184"/>
      <c r="BO105" s="185"/>
      <c r="BP105" s="186"/>
      <c r="BQ105" s="180"/>
      <c r="BR105" s="181"/>
      <c r="BS105" s="182"/>
      <c r="BT105" s="183"/>
      <c r="BU105" s="184"/>
      <c r="BV105" s="185"/>
      <c r="BW105" s="186"/>
      <c r="BX105" s="180"/>
      <c r="BY105" s="181"/>
      <c r="BZ105" s="182"/>
      <c r="CA105" s="183"/>
      <c r="CB105" s="184"/>
      <c r="CC105" s="185"/>
      <c r="CD105" s="186"/>
      <c r="CE105" s="180"/>
      <c r="CF105" s="181"/>
      <c r="CG105" s="182"/>
      <c r="CH105" s="183"/>
      <c r="CI105" s="184"/>
      <c r="CJ105" s="185"/>
      <c r="CK105" s="186"/>
      <c r="CL105" s="180"/>
      <c r="CM105" s="181"/>
      <c r="CN105" s="182"/>
      <c r="CO105" s="183"/>
      <c r="CP105" s="184"/>
      <c r="CQ105" s="185"/>
      <c r="CR105" s="186"/>
      <c r="CS105" s="180"/>
      <c r="CT105" s="181"/>
      <c r="CU105" s="182"/>
      <c r="CV105" s="183"/>
      <c r="CW105" s="184"/>
      <c r="CX105" s="185"/>
      <c r="CY105" s="186"/>
      <c r="CZ105" s="180"/>
      <c r="DA105" s="181"/>
      <c r="DB105" s="182"/>
      <c r="DC105" s="183"/>
      <c r="DD105" s="184"/>
      <c r="DE105" s="185"/>
      <c r="DF105" s="186"/>
      <c r="DG105" s="180"/>
      <c r="DH105" s="181"/>
      <c r="DI105" s="182"/>
      <c r="DJ105" s="183"/>
      <c r="DK105" s="184"/>
      <c r="DL105" s="185"/>
      <c r="DM105" s="186"/>
      <c r="DN105" s="180"/>
      <c r="DO105" s="181"/>
      <c r="DP105" s="182"/>
      <c r="DQ105" s="183"/>
      <c r="DR105" s="184"/>
      <c r="DS105" s="185"/>
      <c r="DT105" s="186"/>
      <c r="DU105" s="180"/>
      <c r="DV105" s="181"/>
      <c r="DW105" s="182"/>
      <c r="DX105" s="183"/>
      <c r="DY105" s="184"/>
      <c r="DZ105" s="185"/>
      <c r="EA105" s="186"/>
      <c r="EB105" s="180"/>
      <c r="EC105" s="181"/>
      <c r="ED105" s="182"/>
      <c r="EE105" s="183"/>
      <c r="EF105" s="184"/>
      <c r="EG105" s="185"/>
      <c r="EH105" s="186"/>
      <c r="EI105" s="180"/>
      <c r="EJ105" s="181"/>
      <c r="EK105" s="182"/>
      <c r="EL105" s="183"/>
      <c r="EM105" s="184"/>
      <c r="EN105" s="185"/>
      <c r="EO105" s="186"/>
      <c r="EP105" s="180"/>
      <c r="EQ105" s="181"/>
      <c r="ER105" s="182"/>
      <c r="ES105" s="183"/>
      <c r="ET105" s="184"/>
      <c r="EU105" s="185"/>
      <c r="EV105" s="186"/>
      <c r="EW105" s="180"/>
      <c r="EX105" s="181"/>
      <c r="EY105" s="182"/>
      <c r="EZ105" s="183"/>
      <c r="FA105" s="184"/>
      <c r="FB105" s="185"/>
      <c r="FC105" s="186"/>
      <c r="FD105" s="180"/>
      <c r="FE105" s="181"/>
      <c r="FF105" s="182"/>
      <c r="FG105" s="183"/>
      <c r="FH105" s="184"/>
      <c r="FI105" s="185"/>
      <c r="FJ105" s="186"/>
      <c r="FK105" s="180"/>
      <c r="FL105" s="181"/>
      <c r="FM105" s="182"/>
      <c r="FN105" s="183"/>
      <c r="FO105" s="184"/>
      <c r="FP105" s="185"/>
      <c r="FQ105" s="186"/>
      <c r="FR105" s="180"/>
      <c r="FS105" s="181"/>
      <c r="FT105" s="182"/>
      <c r="FU105" s="183"/>
      <c r="FV105" s="184"/>
      <c r="FW105" s="185"/>
      <c r="FX105" s="186"/>
      <c r="FY105" s="180"/>
      <c r="FZ105" s="181"/>
      <c r="GA105" s="182"/>
      <c r="GB105" s="183"/>
      <c r="GC105" s="184"/>
      <c r="GD105" s="185"/>
      <c r="GE105" s="186"/>
      <c r="GF105" s="180"/>
      <c r="GG105" s="181"/>
      <c r="GH105" s="182"/>
      <c r="GI105" s="183"/>
      <c r="GJ105" s="184"/>
      <c r="GK105" s="185"/>
      <c r="GL105" s="186"/>
      <c r="GM105" s="180"/>
      <c r="GN105" s="181"/>
      <c r="GO105" s="182"/>
      <c r="GP105" s="183"/>
      <c r="GQ105" s="184"/>
      <c r="GR105" s="185"/>
      <c r="GS105" s="186"/>
      <c r="GT105" s="180"/>
      <c r="GU105" s="181"/>
      <c r="GV105" s="182"/>
      <c r="GW105" s="183"/>
      <c r="GX105" s="184"/>
      <c r="GY105" s="185"/>
      <c r="GZ105" s="186"/>
      <c r="HA105" s="180"/>
      <c r="HB105" s="181"/>
      <c r="HC105" s="182"/>
      <c r="HD105" s="183"/>
      <c r="HE105" s="184"/>
      <c r="HF105" s="185"/>
      <c r="HG105" s="186"/>
      <c r="HH105" s="180"/>
      <c r="HI105" s="181"/>
      <c r="HJ105" s="182"/>
      <c r="HK105" s="183"/>
    </row>
    <row r="106" spans="1:219" s="431" customFormat="1" x14ac:dyDescent="0.25">
      <c r="C106" s="169"/>
      <c r="D106" s="170"/>
      <c r="E106" s="171"/>
      <c r="F106" s="171"/>
      <c r="G106" s="170"/>
      <c r="H106" s="170"/>
      <c r="I106" s="158"/>
      <c r="J106" s="173"/>
      <c r="K106" s="174"/>
      <c r="L106" s="175"/>
      <c r="M106" s="176"/>
      <c r="N106" s="173"/>
      <c r="O106" s="176"/>
      <c r="P106" s="177"/>
      <c r="Q106" s="178"/>
      <c r="R106" s="178"/>
      <c r="S106" s="175"/>
      <c r="T106" s="176"/>
      <c r="U106" s="173"/>
      <c r="V106" s="176"/>
      <c r="W106" s="177"/>
      <c r="X106" s="178"/>
      <c r="Y106" s="178"/>
      <c r="Z106" s="175"/>
      <c r="AA106" s="176"/>
      <c r="AB106" s="173"/>
      <c r="AC106" s="176"/>
      <c r="AD106" s="177"/>
      <c r="AE106" s="178"/>
      <c r="AF106" s="178"/>
      <c r="AG106" s="179"/>
      <c r="AH106" s="180"/>
      <c r="AI106" s="181"/>
      <c r="AJ106" s="182"/>
      <c r="AK106" s="183"/>
      <c r="AL106" s="184"/>
      <c r="AM106" s="185"/>
      <c r="AN106" s="186"/>
      <c r="AO106" s="180"/>
      <c r="AP106" s="181"/>
      <c r="AQ106" s="182"/>
      <c r="AR106" s="183"/>
      <c r="AS106" s="184"/>
      <c r="AT106" s="185"/>
      <c r="AU106" s="186"/>
      <c r="AV106" s="180"/>
      <c r="AW106" s="181"/>
      <c r="AX106" s="182"/>
      <c r="AY106" s="183"/>
      <c r="AZ106" s="184"/>
      <c r="BA106" s="185"/>
      <c r="BB106" s="186"/>
      <c r="BC106" s="180"/>
      <c r="BD106" s="181"/>
      <c r="BE106" s="182"/>
      <c r="BF106" s="183"/>
      <c r="BG106" s="184"/>
      <c r="BH106" s="185"/>
      <c r="BI106" s="186"/>
      <c r="BJ106" s="180"/>
      <c r="BK106" s="181"/>
      <c r="BL106" s="182"/>
      <c r="BM106" s="183"/>
      <c r="BN106" s="184"/>
      <c r="BO106" s="185"/>
      <c r="BP106" s="186"/>
      <c r="BQ106" s="180"/>
      <c r="BR106" s="181"/>
      <c r="BS106" s="182"/>
      <c r="BT106" s="183"/>
      <c r="BU106" s="184"/>
      <c r="BV106" s="185"/>
      <c r="BW106" s="186"/>
      <c r="BX106" s="180"/>
      <c r="BY106" s="181"/>
      <c r="BZ106" s="182"/>
      <c r="CA106" s="183"/>
      <c r="CB106" s="184"/>
      <c r="CC106" s="185"/>
      <c r="CD106" s="186"/>
      <c r="CE106" s="180"/>
      <c r="CF106" s="181"/>
      <c r="CG106" s="182"/>
      <c r="CH106" s="183"/>
      <c r="CI106" s="184"/>
      <c r="CJ106" s="185"/>
      <c r="CK106" s="186"/>
      <c r="CL106" s="180"/>
      <c r="CM106" s="181"/>
      <c r="CN106" s="182"/>
      <c r="CO106" s="183"/>
      <c r="CP106" s="184"/>
      <c r="CQ106" s="185"/>
      <c r="CR106" s="186"/>
      <c r="CS106" s="180"/>
      <c r="CT106" s="181"/>
      <c r="CU106" s="182"/>
      <c r="CV106" s="183"/>
      <c r="CW106" s="184"/>
      <c r="CX106" s="185"/>
      <c r="CY106" s="186"/>
      <c r="CZ106" s="180"/>
      <c r="DA106" s="181"/>
      <c r="DB106" s="182"/>
      <c r="DC106" s="183"/>
      <c r="DD106" s="184"/>
      <c r="DE106" s="185"/>
      <c r="DF106" s="186"/>
      <c r="DG106" s="180"/>
      <c r="DH106" s="181"/>
      <c r="DI106" s="182"/>
      <c r="DJ106" s="183"/>
      <c r="DK106" s="184"/>
      <c r="DL106" s="185"/>
      <c r="DM106" s="186"/>
      <c r="DN106" s="180"/>
      <c r="DO106" s="181"/>
      <c r="DP106" s="182"/>
      <c r="DQ106" s="183"/>
      <c r="DR106" s="184"/>
      <c r="DS106" s="185"/>
      <c r="DT106" s="186"/>
      <c r="DU106" s="180"/>
      <c r="DV106" s="181"/>
      <c r="DW106" s="182"/>
      <c r="DX106" s="183"/>
      <c r="DY106" s="184"/>
      <c r="DZ106" s="185"/>
      <c r="EA106" s="186"/>
      <c r="EB106" s="180"/>
      <c r="EC106" s="181"/>
      <c r="ED106" s="182"/>
      <c r="EE106" s="183"/>
      <c r="EF106" s="184"/>
      <c r="EG106" s="185"/>
      <c r="EH106" s="186"/>
      <c r="EI106" s="180"/>
      <c r="EJ106" s="181"/>
      <c r="EK106" s="182"/>
      <c r="EL106" s="183"/>
      <c r="EM106" s="184"/>
      <c r="EN106" s="185"/>
      <c r="EO106" s="186"/>
      <c r="EP106" s="180"/>
      <c r="EQ106" s="181"/>
      <c r="ER106" s="182"/>
      <c r="ES106" s="183"/>
      <c r="ET106" s="184"/>
      <c r="EU106" s="185"/>
      <c r="EV106" s="186"/>
      <c r="EW106" s="180"/>
      <c r="EX106" s="181"/>
      <c r="EY106" s="182"/>
      <c r="EZ106" s="183"/>
      <c r="FA106" s="184"/>
      <c r="FB106" s="185"/>
      <c r="FC106" s="186"/>
      <c r="FD106" s="180"/>
      <c r="FE106" s="181"/>
      <c r="FF106" s="182"/>
      <c r="FG106" s="183"/>
      <c r="FH106" s="184"/>
      <c r="FI106" s="185"/>
      <c r="FJ106" s="186"/>
      <c r="FK106" s="180"/>
      <c r="FL106" s="181"/>
      <c r="FM106" s="182"/>
      <c r="FN106" s="183"/>
      <c r="FO106" s="184"/>
      <c r="FP106" s="185"/>
      <c r="FQ106" s="186"/>
      <c r="FR106" s="180"/>
      <c r="FS106" s="181"/>
      <c r="FT106" s="182"/>
      <c r="FU106" s="183"/>
      <c r="FV106" s="184"/>
      <c r="FW106" s="185"/>
      <c r="FX106" s="186"/>
      <c r="FY106" s="180"/>
      <c r="FZ106" s="181"/>
      <c r="GA106" s="182"/>
      <c r="GB106" s="183"/>
      <c r="GC106" s="184"/>
      <c r="GD106" s="185"/>
      <c r="GE106" s="186"/>
      <c r="GF106" s="180"/>
      <c r="GG106" s="181"/>
      <c r="GH106" s="182"/>
      <c r="GI106" s="183"/>
      <c r="GJ106" s="184"/>
      <c r="GK106" s="185"/>
      <c r="GL106" s="186"/>
      <c r="GM106" s="180"/>
      <c r="GN106" s="181"/>
      <c r="GO106" s="182"/>
      <c r="GP106" s="183"/>
      <c r="GQ106" s="184"/>
      <c r="GR106" s="185"/>
      <c r="GS106" s="186"/>
      <c r="GT106" s="180"/>
      <c r="GU106" s="181"/>
      <c r="GV106" s="182"/>
      <c r="GW106" s="183"/>
      <c r="GX106" s="184"/>
      <c r="GY106" s="185"/>
      <c r="GZ106" s="186"/>
      <c r="HA106" s="180"/>
      <c r="HB106" s="181"/>
      <c r="HC106" s="182"/>
      <c r="HD106" s="183"/>
      <c r="HE106" s="184"/>
      <c r="HF106" s="185"/>
      <c r="HG106" s="186"/>
      <c r="HH106" s="180"/>
      <c r="HI106" s="181"/>
      <c r="HJ106" s="182"/>
      <c r="HK106" s="183"/>
    </row>
    <row r="107" spans="1:219" s="431" customFormat="1" x14ac:dyDescent="0.25">
      <c r="A107" s="187"/>
      <c r="B107" s="187"/>
      <c r="C107" s="188"/>
      <c r="D107" s="189"/>
      <c r="E107" s="190"/>
      <c r="F107" s="190"/>
      <c r="G107" s="189"/>
      <c r="H107" s="189"/>
      <c r="I107" s="187"/>
      <c r="J107" s="173"/>
      <c r="K107" s="174"/>
      <c r="L107" s="175"/>
      <c r="M107" s="176"/>
      <c r="N107" s="173"/>
      <c r="O107" s="176"/>
      <c r="P107" s="177"/>
      <c r="Q107" s="178"/>
      <c r="R107" s="178"/>
      <c r="S107" s="175"/>
      <c r="T107" s="176"/>
      <c r="U107" s="173"/>
      <c r="V107" s="176"/>
      <c r="W107" s="177"/>
      <c r="X107" s="178"/>
      <c r="Y107" s="178"/>
      <c r="Z107" s="175"/>
      <c r="AA107" s="176"/>
      <c r="AB107" s="173"/>
      <c r="AC107" s="176"/>
      <c r="AD107" s="177"/>
      <c r="AE107" s="178"/>
      <c r="AF107" s="178"/>
      <c r="AG107" s="179"/>
      <c r="AH107" s="180"/>
      <c r="AI107" s="181"/>
      <c r="AJ107" s="182"/>
      <c r="AK107" s="183"/>
      <c r="AL107" s="184"/>
      <c r="AM107" s="185"/>
      <c r="AN107" s="186"/>
      <c r="AO107" s="180"/>
      <c r="AP107" s="181"/>
      <c r="AQ107" s="182"/>
      <c r="AR107" s="183"/>
      <c r="AS107" s="184"/>
      <c r="AT107" s="185"/>
      <c r="AU107" s="186"/>
      <c r="AV107" s="180"/>
      <c r="AW107" s="181"/>
      <c r="AX107" s="182"/>
      <c r="AY107" s="183"/>
      <c r="AZ107" s="184"/>
      <c r="BA107" s="185"/>
      <c r="BB107" s="186"/>
      <c r="BC107" s="180"/>
      <c r="BD107" s="181"/>
      <c r="BE107" s="182"/>
      <c r="BF107" s="183"/>
      <c r="BG107" s="184"/>
      <c r="BH107" s="185"/>
      <c r="BI107" s="186"/>
      <c r="BJ107" s="180"/>
      <c r="BK107" s="181"/>
      <c r="BL107" s="182"/>
      <c r="BM107" s="183"/>
      <c r="BN107" s="184"/>
      <c r="BO107" s="185"/>
      <c r="BP107" s="186"/>
      <c r="BQ107" s="180"/>
      <c r="BR107" s="181"/>
      <c r="BS107" s="182"/>
      <c r="BT107" s="183"/>
      <c r="BU107" s="184"/>
      <c r="BV107" s="185"/>
      <c r="BW107" s="186"/>
      <c r="BX107" s="180"/>
      <c r="BY107" s="181"/>
      <c r="BZ107" s="182"/>
      <c r="CA107" s="183"/>
      <c r="CB107" s="184"/>
      <c r="CC107" s="185"/>
      <c r="CD107" s="186"/>
      <c r="CE107" s="180"/>
      <c r="CF107" s="181"/>
      <c r="CG107" s="182"/>
      <c r="CH107" s="183"/>
      <c r="CI107" s="184"/>
      <c r="CJ107" s="185"/>
      <c r="CK107" s="186"/>
      <c r="CL107" s="180"/>
      <c r="CM107" s="181"/>
      <c r="CN107" s="182"/>
      <c r="CO107" s="183"/>
      <c r="CP107" s="184"/>
      <c r="CQ107" s="185"/>
      <c r="CR107" s="186"/>
      <c r="CS107" s="180"/>
      <c r="CT107" s="181"/>
      <c r="CU107" s="182"/>
      <c r="CV107" s="183"/>
      <c r="CW107" s="184"/>
      <c r="CX107" s="185"/>
      <c r="CY107" s="186"/>
      <c r="CZ107" s="180"/>
      <c r="DA107" s="181"/>
      <c r="DB107" s="182"/>
      <c r="DC107" s="183"/>
      <c r="DD107" s="184"/>
      <c r="DE107" s="185"/>
      <c r="DF107" s="186"/>
      <c r="DG107" s="180"/>
      <c r="DH107" s="181"/>
      <c r="DI107" s="182"/>
      <c r="DJ107" s="183"/>
      <c r="DK107" s="184"/>
      <c r="DL107" s="185"/>
      <c r="DM107" s="186"/>
      <c r="DN107" s="180"/>
      <c r="DO107" s="181"/>
      <c r="DP107" s="182"/>
      <c r="DQ107" s="183"/>
      <c r="DR107" s="184"/>
      <c r="DS107" s="185"/>
      <c r="DT107" s="186"/>
      <c r="DU107" s="180"/>
      <c r="DV107" s="181"/>
      <c r="DW107" s="182"/>
      <c r="DX107" s="183"/>
      <c r="DY107" s="184"/>
      <c r="DZ107" s="185"/>
      <c r="EA107" s="186"/>
      <c r="EB107" s="180"/>
      <c r="EC107" s="181"/>
      <c r="ED107" s="182"/>
      <c r="EE107" s="183"/>
      <c r="EF107" s="184"/>
      <c r="EG107" s="185"/>
      <c r="EH107" s="186"/>
      <c r="EI107" s="180"/>
      <c r="EJ107" s="181"/>
      <c r="EK107" s="182"/>
      <c r="EL107" s="183"/>
      <c r="EM107" s="184"/>
      <c r="EN107" s="185"/>
      <c r="EO107" s="186"/>
      <c r="EP107" s="180"/>
      <c r="EQ107" s="181"/>
      <c r="ER107" s="182"/>
      <c r="ES107" s="183"/>
      <c r="ET107" s="184"/>
      <c r="EU107" s="185"/>
      <c r="EV107" s="186"/>
      <c r="EW107" s="180"/>
      <c r="EX107" s="181"/>
      <c r="EY107" s="182"/>
      <c r="EZ107" s="183"/>
      <c r="FA107" s="184"/>
      <c r="FB107" s="185"/>
      <c r="FC107" s="186"/>
      <c r="FD107" s="180"/>
      <c r="FE107" s="181"/>
      <c r="FF107" s="182"/>
      <c r="FG107" s="183"/>
      <c r="FH107" s="184"/>
      <c r="FI107" s="185"/>
      <c r="FJ107" s="186"/>
      <c r="FK107" s="180"/>
      <c r="FL107" s="181"/>
      <c r="FM107" s="182"/>
      <c r="FN107" s="183"/>
      <c r="FO107" s="184"/>
      <c r="FP107" s="185"/>
      <c r="FQ107" s="186"/>
      <c r="FR107" s="180"/>
      <c r="FS107" s="181"/>
      <c r="FT107" s="182"/>
      <c r="FU107" s="183"/>
      <c r="FV107" s="184"/>
      <c r="FW107" s="185"/>
      <c r="FX107" s="186"/>
      <c r="FY107" s="180"/>
      <c r="FZ107" s="181"/>
      <c r="GA107" s="182"/>
      <c r="GB107" s="183"/>
      <c r="GC107" s="184"/>
      <c r="GD107" s="185"/>
      <c r="GE107" s="186"/>
      <c r="GF107" s="180"/>
      <c r="GG107" s="181"/>
      <c r="GH107" s="182"/>
      <c r="GI107" s="183"/>
      <c r="GJ107" s="184"/>
      <c r="GK107" s="185"/>
      <c r="GL107" s="186"/>
      <c r="GM107" s="180"/>
      <c r="GN107" s="181"/>
      <c r="GO107" s="182"/>
      <c r="GP107" s="183"/>
      <c r="GQ107" s="184"/>
      <c r="GR107" s="185"/>
      <c r="GS107" s="186"/>
      <c r="GT107" s="180"/>
      <c r="GU107" s="181"/>
      <c r="GV107" s="182"/>
      <c r="GW107" s="183"/>
      <c r="GX107" s="184"/>
      <c r="GY107" s="185"/>
      <c r="GZ107" s="186"/>
      <c r="HA107" s="180"/>
      <c r="HB107" s="181"/>
      <c r="HC107" s="182"/>
      <c r="HD107" s="183"/>
      <c r="HE107" s="184"/>
      <c r="HF107" s="185"/>
      <c r="HG107" s="186"/>
      <c r="HH107" s="180"/>
      <c r="HI107" s="181"/>
      <c r="HJ107" s="182"/>
      <c r="HK107" s="183"/>
    </row>
    <row r="108" spans="1:219" s="431" customFormat="1" x14ac:dyDescent="0.25">
      <c r="A108" s="187"/>
      <c r="B108" s="187"/>
      <c r="C108" s="188"/>
      <c r="D108" s="189"/>
      <c r="E108" s="190"/>
      <c r="F108" s="190"/>
      <c r="G108" s="189"/>
      <c r="H108" s="189"/>
      <c r="I108" s="187"/>
      <c r="J108" s="173"/>
      <c r="K108" s="174"/>
      <c r="L108" s="175"/>
      <c r="M108" s="176"/>
      <c r="N108" s="173"/>
      <c r="O108" s="176"/>
      <c r="P108" s="177"/>
      <c r="Q108" s="178"/>
      <c r="R108" s="178"/>
      <c r="S108" s="175"/>
      <c r="T108" s="176"/>
      <c r="U108" s="173"/>
      <c r="V108" s="176"/>
      <c r="W108" s="177"/>
      <c r="X108" s="178"/>
      <c r="Y108" s="178"/>
      <c r="Z108" s="175"/>
      <c r="AA108" s="176"/>
      <c r="AB108" s="173"/>
      <c r="AC108" s="176"/>
      <c r="AD108" s="177"/>
      <c r="AE108" s="178"/>
      <c r="AF108" s="178"/>
      <c r="AG108" s="179"/>
      <c r="AH108" s="180"/>
      <c r="AI108" s="181"/>
      <c r="AJ108" s="182"/>
      <c r="AK108" s="183"/>
      <c r="AL108" s="184"/>
      <c r="AM108" s="185"/>
      <c r="AN108" s="186"/>
      <c r="AO108" s="180"/>
      <c r="AP108" s="181"/>
      <c r="AQ108" s="182"/>
      <c r="AR108" s="183"/>
      <c r="AS108" s="184"/>
      <c r="AT108" s="185"/>
      <c r="AU108" s="186"/>
      <c r="AV108" s="180"/>
      <c r="AW108" s="181"/>
      <c r="AX108" s="182"/>
      <c r="AY108" s="183"/>
      <c r="AZ108" s="184"/>
      <c r="BA108" s="185"/>
      <c r="BB108" s="186"/>
      <c r="BC108" s="180"/>
      <c r="BD108" s="181"/>
      <c r="BE108" s="182"/>
      <c r="BF108" s="183"/>
      <c r="BG108" s="184"/>
      <c r="BH108" s="185"/>
      <c r="BI108" s="186"/>
      <c r="BJ108" s="180"/>
      <c r="BK108" s="181"/>
      <c r="BL108" s="182"/>
      <c r="BM108" s="183"/>
      <c r="BN108" s="184"/>
      <c r="BO108" s="185"/>
      <c r="BP108" s="186"/>
      <c r="BQ108" s="180"/>
      <c r="BR108" s="181"/>
      <c r="BS108" s="182"/>
      <c r="BT108" s="183"/>
      <c r="BU108" s="184"/>
      <c r="BV108" s="185"/>
      <c r="BW108" s="186"/>
      <c r="BX108" s="180"/>
      <c r="BY108" s="181"/>
      <c r="BZ108" s="182"/>
      <c r="CA108" s="183"/>
      <c r="CB108" s="184"/>
      <c r="CC108" s="185"/>
      <c r="CD108" s="186"/>
      <c r="CE108" s="180"/>
      <c r="CF108" s="181"/>
      <c r="CG108" s="182"/>
      <c r="CH108" s="183"/>
      <c r="CI108" s="184"/>
      <c r="CJ108" s="185"/>
      <c r="CK108" s="186"/>
      <c r="CL108" s="180"/>
      <c r="CM108" s="181"/>
      <c r="CN108" s="182"/>
      <c r="CO108" s="183"/>
      <c r="CP108" s="184"/>
      <c r="CQ108" s="185"/>
      <c r="CR108" s="186"/>
      <c r="CS108" s="180"/>
      <c r="CT108" s="181"/>
      <c r="CU108" s="182"/>
      <c r="CV108" s="183"/>
      <c r="CW108" s="184"/>
      <c r="CX108" s="185"/>
      <c r="CY108" s="186"/>
      <c r="CZ108" s="180"/>
      <c r="DA108" s="181"/>
      <c r="DB108" s="182"/>
      <c r="DC108" s="183"/>
      <c r="DD108" s="184"/>
      <c r="DE108" s="185"/>
      <c r="DF108" s="186"/>
      <c r="DG108" s="180"/>
      <c r="DH108" s="181"/>
      <c r="DI108" s="182"/>
      <c r="DJ108" s="183"/>
      <c r="DK108" s="184"/>
      <c r="DL108" s="185"/>
      <c r="DM108" s="186"/>
      <c r="DN108" s="180"/>
      <c r="DO108" s="181"/>
      <c r="DP108" s="182"/>
      <c r="DQ108" s="183"/>
      <c r="DR108" s="184"/>
      <c r="DS108" s="185"/>
      <c r="DT108" s="186"/>
      <c r="DU108" s="180"/>
      <c r="DV108" s="181"/>
      <c r="DW108" s="182"/>
      <c r="DX108" s="183"/>
      <c r="DY108" s="184"/>
      <c r="DZ108" s="185"/>
      <c r="EA108" s="186"/>
      <c r="EB108" s="180"/>
      <c r="EC108" s="181"/>
      <c r="ED108" s="182"/>
      <c r="EE108" s="183"/>
      <c r="EF108" s="184"/>
      <c r="EG108" s="185"/>
      <c r="EH108" s="186"/>
      <c r="EI108" s="180"/>
      <c r="EJ108" s="181"/>
      <c r="EK108" s="182"/>
      <c r="EL108" s="183"/>
      <c r="EM108" s="184"/>
      <c r="EN108" s="185"/>
      <c r="EO108" s="186"/>
      <c r="EP108" s="180"/>
      <c r="EQ108" s="181"/>
      <c r="ER108" s="182"/>
      <c r="ES108" s="183"/>
      <c r="ET108" s="184"/>
      <c r="EU108" s="185"/>
      <c r="EV108" s="186"/>
      <c r="EW108" s="180"/>
      <c r="EX108" s="181"/>
      <c r="EY108" s="182"/>
      <c r="EZ108" s="183"/>
      <c r="FA108" s="184"/>
      <c r="FB108" s="185"/>
      <c r="FC108" s="186"/>
      <c r="FD108" s="180"/>
      <c r="FE108" s="181"/>
      <c r="FF108" s="182"/>
      <c r="FG108" s="183"/>
      <c r="FH108" s="184"/>
      <c r="FI108" s="185"/>
      <c r="FJ108" s="186"/>
      <c r="FK108" s="180"/>
      <c r="FL108" s="181"/>
      <c r="FM108" s="182"/>
      <c r="FN108" s="183"/>
      <c r="FO108" s="184"/>
      <c r="FP108" s="185"/>
      <c r="FQ108" s="186"/>
      <c r="FR108" s="180"/>
      <c r="FS108" s="181"/>
      <c r="FT108" s="182"/>
      <c r="FU108" s="183"/>
      <c r="FV108" s="184"/>
      <c r="FW108" s="185"/>
      <c r="FX108" s="186"/>
      <c r="FY108" s="180"/>
      <c r="FZ108" s="181"/>
      <c r="GA108" s="182"/>
      <c r="GB108" s="183"/>
      <c r="GC108" s="184"/>
      <c r="GD108" s="185"/>
      <c r="GE108" s="186"/>
      <c r="GF108" s="180"/>
      <c r="GG108" s="181"/>
      <c r="GH108" s="182"/>
      <c r="GI108" s="183"/>
      <c r="GJ108" s="184"/>
      <c r="GK108" s="185"/>
      <c r="GL108" s="186"/>
      <c r="GM108" s="180"/>
      <c r="GN108" s="181"/>
      <c r="GO108" s="182"/>
      <c r="GP108" s="183"/>
      <c r="GQ108" s="184"/>
      <c r="GR108" s="185"/>
      <c r="GS108" s="186"/>
      <c r="GT108" s="180"/>
      <c r="GU108" s="181"/>
      <c r="GV108" s="182"/>
      <c r="GW108" s="183"/>
      <c r="GX108" s="184"/>
      <c r="GY108" s="185"/>
      <c r="GZ108" s="186"/>
      <c r="HA108" s="180"/>
      <c r="HB108" s="181"/>
      <c r="HC108" s="182"/>
      <c r="HD108" s="183"/>
      <c r="HE108" s="184"/>
      <c r="HF108" s="185"/>
      <c r="HG108" s="186"/>
      <c r="HH108" s="180"/>
      <c r="HI108" s="181"/>
      <c r="HJ108" s="182"/>
      <c r="HK108" s="183"/>
    </row>
    <row r="109" spans="1:219" s="431" customFormat="1" x14ac:dyDescent="0.25">
      <c r="A109" s="187"/>
      <c r="B109" s="187"/>
      <c r="C109" s="188"/>
      <c r="D109" s="189"/>
      <c r="E109" s="190"/>
      <c r="F109" s="190"/>
      <c r="G109" s="189"/>
      <c r="H109" s="189"/>
      <c r="I109" s="187"/>
      <c r="J109" s="173"/>
      <c r="K109" s="174"/>
      <c r="L109" s="175"/>
      <c r="M109" s="176"/>
      <c r="N109" s="173"/>
      <c r="O109" s="176"/>
      <c r="P109" s="177"/>
      <c r="Q109" s="178"/>
      <c r="R109" s="178"/>
      <c r="S109" s="175"/>
      <c r="T109" s="176"/>
      <c r="U109" s="173"/>
      <c r="V109" s="176"/>
      <c r="W109" s="177"/>
      <c r="X109" s="178"/>
      <c r="Y109" s="178"/>
      <c r="Z109" s="175"/>
      <c r="AA109" s="176"/>
      <c r="AB109" s="173"/>
      <c r="AC109" s="176"/>
      <c r="AD109" s="177"/>
      <c r="AE109" s="178"/>
      <c r="AF109" s="178"/>
      <c r="AG109" s="179"/>
      <c r="AH109" s="180"/>
      <c r="AI109" s="181"/>
      <c r="AJ109" s="182"/>
      <c r="AK109" s="183"/>
      <c r="AL109" s="184"/>
      <c r="AM109" s="185"/>
      <c r="AN109" s="186"/>
      <c r="AO109" s="180"/>
      <c r="AP109" s="181"/>
      <c r="AQ109" s="182"/>
      <c r="AR109" s="183"/>
      <c r="AS109" s="184"/>
      <c r="AT109" s="185"/>
      <c r="AU109" s="186"/>
      <c r="AV109" s="180"/>
      <c r="AW109" s="181"/>
      <c r="AX109" s="182"/>
      <c r="AY109" s="183"/>
      <c r="AZ109" s="184"/>
      <c r="BA109" s="185"/>
      <c r="BB109" s="186"/>
      <c r="BC109" s="180"/>
      <c r="BD109" s="181"/>
      <c r="BE109" s="182"/>
      <c r="BF109" s="183"/>
      <c r="BG109" s="184"/>
      <c r="BH109" s="185"/>
      <c r="BI109" s="186"/>
      <c r="BJ109" s="180"/>
      <c r="BK109" s="181"/>
      <c r="BL109" s="182"/>
      <c r="BM109" s="183"/>
      <c r="BN109" s="184"/>
      <c r="BO109" s="185"/>
      <c r="BP109" s="186"/>
      <c r="BQ109" s="180"/>
      <c r="BR109" s="181"/>
      <c r="BS109" s="182"/>
      <c r="BT109" s="183"/>
      <c r="BU109" s="184"/>
      <c r="BV109" s="185"/>
      <c r="BW109" s="186"/>
      <c r="BX109" s="180"/>
      <c r="BY109" s="181"/>
      <c r="BZ109" s="182"/>
      <c r="CA109" s="183"/>
      <c r="CB109" s="184"/>
      <c r="CC109" s="185"/>
      <c r="CD109" s="186"/>
      <c r="CE109" s="180"/>
      <c r="CF109" s="181"/>
      <c r="CG109" s="182"/>
      <c r="CH109" s="183"/>
      <c r="CI109" s="184"/>
      <c r="CJ109" s="185"/>
      <c r="CK109" s="186"/>
      <c r="CL109" s="180"/>
      <c r="CM109" s="181"/>
      <c r="CN109" s="182"/>
      <c r="CO109" s="183"/>
      <c r="CP109" s="184"/>
      <c r="CQ109" s="185"/>
      <c r="CR109" s="186"/>
      <c r="CS109" s="180"/>
      <c r="CT109" s="181"/>
      <c r="CU109" s="182"/>
      <c r="CV109" s="183"/>
      <c r="CW109" s="184"/>
      <c r="CX109" s="185"/>
      <c r="CY109" s="186"/>
      <c r="CZ109" s="180"/>
      <c r="DA109" s="181"/>
      <c r="DB109" s="182"/>
      <c r="DC109" s="183"/>
      <c r="DD109" s="184"/>
      <c r="DE109" s="185"/>
      <c r="DF109" s="186"/>
      <c r="DG109" s="180"/>
      <c r="DH109" s="181"/>
      <c r="DI109" s="182"/>
      <c r="DJ109" s="183"/>
      <c r="DK109" s="184"/>
      <c r="DL109" s="185"/>
      <c r="DM109" s="186"/>
      <c r="DN109" s="180"/>
      <c r="DO109" s="181"/>
      <c r="DP109" s="182"/>
      <c r="DQ109" s="183"/>
      <c r="DR109" s="184"/>
      <c r="DS109" s="185"/>
      <c r="DT109" s="186"/>
      <c r="DU109" s="180"/>
      <c r="DV109" s="181"/>
      <c r="DW109" s="182"/>
      <c r="DX109" s="183"/>
      <c r="DY109" s="184"/>
      <c r="DZ109" s="185"/>
      <c r="EA109" s="186"/>
      <c r="EB109" s="180"/>
      <c r="EC109" s="181"/>
      <c r="ED109" s="182"/>
      <c r="EE109" s="183"/>
      <c r="EF109" s="184"/>
      <c r="EG109" s="185"/>
      <c r="EH109" s="186"/>
      <c r="EI109" s="180"/>
      <c r="EJ109" s="181"/>
      <c r="EK109" s="182"/>
      <c r="EL109" s="183"/>
      <c r="EM109" s="184"/>
      <c r="EN109" s="185"/>
      <c r="EO109" s="186"/>
      <c r="EP109" s="180"/>
      <c r="EQ109" s="181"/>
      <c r="ER109" s="182"/>
      <c r="ES109" s="183"/>
      <c r="ET109" s="184"/>
      <c r="EU109" s="185"/>
      <c r="EV109" s="186"/>
      <c r="EW109" s="180"/>
      <c r="EX109" s="181"/>
      <c r="EY109" s="182"/>
      <c r="EZ109" s="183"/>
      <c r="FA109" s="184"/>
      <c r="FB109" s="185"/>
      <c r="FC109" s="186"/>
      <c r="FD109" s="180"/>
      <c r="FE109" s="181"/>
      <c r="FF109" s="182"/>
      <c r="FG109" s="183"/>
      <c r="FH109" s="184"/>
      <c r="FI109" s="185"/>
      <c r="FJ109" s="186"/>
      <c r="FK109" s="180"/>
      <c r="FL109" s="181"/>
      <c r="FM109" s="182"/>
      <c r="FN109" s="183"/>
      <c r="FO109" s="184"/>
      <c r="FP109" s="185"/>
      <c r="FQ109" s="186"/>
      <c r="FR109" s="180"/>
      <c r="FS109" s="181"/>
      <c r="FT109" s="182"/>
      <c r="FU109" s="183"/>
      <c r="FV109" s="184"/>
      <c r="FW109" s="185"/>
      <c r="FX109" s="186"/>
      <c r="FY109" s="180"/>
      <c r="FZ109" s="181"/>
      <c r="GA109" s="182"/>
      <c r="GB109" s="183"/>
      <c r="GC109" s="184"/>
      <c r="GD109" s="185"/>
      <c r="GE109" s="186"/>
      <c r="GF109" s="180"/>
      <c r="GG109" s="181"/>
      <c r="GH109" s="182"/>
      <c r="GI109" s="183"/>
      <c r="GJ109" s="184"/>
      <c r="GK109" s="185"/>
      <c r="GL109" s="186"/>
      <c r="GM109" s="180"/>
      <c r="GN109" s="181"/>
      <c r="GO109" s="182"/>
      <c r="GP109" s="183"/>
      <c r="GQ109" s="184"/>
      <c r="GR109" s="185"/>
      <c r="GS109" s="186"/>
      <c r="GT109" s="180"/>
      <c r="GU109" s="181"/>
      <c r="GV109" s="182"/>
      <c r="GW109" s="183"/>
      <c r="GX109" s="184"/>
      <c r="GY109" s="185"/>
      <c r="GZ109" s="186"/>
      <c r="HA109" s="180"/>
      <c r="HB109" s="181"/>
      <c r="HC109" s="182"/>
      <c r="HD109" s="183"/>
      <c r="HE109" s="184"/>
      <c r="HF109" s="185"/>
      <c r="HG109" s="186"/>
      <c r="HH109" s="180"/>
      <c r="HI109" s="181"/>
      <c r="HJ109" s="182"/>
      <c r="HK109" s="183"/>
    </row>
    <row r="110" spans="1:219" s="431" customFormat="1" x14ac:dyDescent="0.25">
      <c r="A110" s="187"/>
      <c r="B110" s="187"/>
      <c r="C110" s="188"/>
      <c r="D110" s="189"/>
      <c r="E110" s="190"/>
      <c r="F110" s="190"/>
      <c r="G110" s="189"/>
      <c r="H110" s="189"/>
      <c r="I110" s="187"/>
      <c r="J110" s="173"/>
      <c r="K110" s="174"/>
      <c r="L110" s="175"/>
      <c r="M110" s="176"/>
      <c r="N110" s="173"/>
      <c r="O110" s="176"/>
      <c r="P110" s="177"/>
      <c r="Q110" s="178"/>
      <c r="R110" s="178"/>
      <c r="S110" s="175"/>
      <c r="T110" s="176"/>
      <c r="U110" s="173"/>
      <c r="V110" s="176"/>
      <c r="W110" s="177"/>
      <c r="X110" s="178"/>
      <c r="Y110" s="178"/>
      <c r="Z110" s="175"/>
      <c r="AA110" s="176"/>
      <c r="AB110" s="173"/>
      <c r="AC110" s="176"/>
      <c r="AD110" s="177"/>
      <c r="AE110" s="178"/>
      <c r="AF110" s="178"/>
      <c r="AG110" s="179"/>
      <c r="AH110" s="180"/>
      <c r="AI110" s="181"/>
      <c r="AJ110" s="182"/>
      <c r="AK110" s="183"/>
      <c r="AL110" s="184"/>
      <c r="AM110" s="185"/>
      <c r="AN110" s="186"/>
      <c r="AO110" s="180"/>
      <c r="AP110" s="181"/>
      <c r="AQ110" s="182"/>
      <c r="AR110" s="183"/>
      <c r="AS110" s="184"/>
      <c r="AT110" s="185"/>
      <c r="AU110" s="186"/>
      <c r="AV110" s="180"/>
      <c r="AW110" s="181"/>
      <c r="AX110" s="182"/>
      <c r="AY110" s="183"/>
      <c r="AZ110" s="184"/>
      <c r="BA110" s="185"/>
      <c r="BB110" s="186"/>
      <c r="BC110" s="180"/>
      <c r="BD110" s="181"/>
      <c r="BE110" s="182"/>
      <c r="BF110" s="183"/>
      <c r="BG110" s="184"/>
      <c r="BH110" s="185"/>
      <c r="BI110" s="186"/>
      <c r="BJ110" s="180"/>
      <c r="BK110" s="181"/>
      <c r="BL110" s="182"/>
      <c r="BM110" s="183"/>
      <c r="BN110" s="184"/>
      <c r="BO110" s="185"/>
      <c r="BP110" s="186"/>
      <c r="BQ110" s="180"/>
      <c r="BR110" s="181"/>
      <c r="BS110" s="182"/>
      <c r="BT110" s="183"/>
      <c r="BU110" s="184"/>
      <c r="BV110" s="185"/>
      <c r="BW110" s="186"/>
      <c r="BX110" s="180"/>
      <c r="BY110" s="181"/>
      <c r="BZ110" s="182"/>
      <c r="CA110" s="183"/>
      <c r="CB110" s="184"/>
      <c r="CC110" s="185"/>
      <c r="CD110" s="186"/>
      <c r="CE110" s="180"/>
      <c r="CF110" s="181"/>
      <c r="CG110" s="182"/>
      <c r="CH110" s="183"/>
      <c r="CI110" s="184"/>
      <c r="CJ110" s="185"/>
      <c r="CK110" s="186"/>
      <c r="CL110" s="180"/>
      <c r="CM110" s="181"/>
      <c r="CN110" s="182"/>
      <c r="CO110" s="183"/>
      <c r="CP110" s="184"/>
      <c r="CQ110" s="185"/>
      <c r="CR110" s="186"/>
      <c r="CS110" s="180"/>
      <c r="CT110" s="181"/>
      <c r="CU110" s="182"/>
      <c r="CV110" s="183"/>
      <c r="CW110" s="184"/>
      <c r="CX110" s="185"/>
      <c r="CY110" s="186"/>
      <c r="CZ110" s="180"/>
      <c r="DA110" s="181"/>
      <c r="DB110" s="182"/>
      <c r="DC110" s="183"/>
      <c r="DD110" s="184"/>
      <c r="DE110" s="185"/>
      <c r="DF110" s="186"/>
      <c r="DG110" s="180"/>
      <c r="DH110" s="181"/>
      <c r="DI110" s="182"/>
      <c r="DJ110" s="183"/>
      <c r="DK110" s="184"/>
      <c r="DL110" s="185"/>
      <c r="DM110" s="186"/>
      <c r="DN110" s="180"/>
      <c r="DO110" s="181"/>
      <c r="DP110" s="182"/>
      <c r="DQ110" s="183"/>
      <c r="DR110" s="184"/>
      <c r="DS110" s="185"/>
      <c r="DT110" s="186"/>
      <c r="DU110" s="180"/>
      <c r="DV110" s="181"/>
      <c r="DW110" s="182"/>
      <c r="DX110" s="183"/>
      <c r="DY110" s="184"/>
      <c r="DZ110" s="185"/>
      <c r="EA110" s="186"/>
      <c r="EB110" s="180"/>
      <c r="EC110" s="181"/>
      <c r="ED110" s="182"/>
      <c r="EE110" s="183"/>
      <c r="EF110" s="184"/>
      <c r="EG110" s="185"/>
      <c r="EH110" s="186"/>
      <c r="EI110" s="180"/>
      <c r="EJ110" s="181"/>
      <c r="EK110" s="182"/>
      <c r="EL110" s="183"/>
      <c r="EM110" s="184"/>
      <c r="EN110" s="185"/>
      <c r="EO110" s="186"/>
      <c r="EP110" s="180"/>
      <c r="EQ110" s="181"/>
      <c r="ER110" s="182"/>
      <c r="ES110" s="183"/>
      <c r="ET110" s="184"/>
      <c r="EU110" s="185"/>
      <c r="EV110" s="186"/>
      <c r="EW110" s="180"/>
      <c r="EX110" s="181"/>
      <c r="EY110" s="182"/>
      <c r="EZ110" s="183"/>
      <c r="FA110" s="184"/>
      <c r="FB110" s="185"/>
      <c r="FC110" s="186"/>
      <c r="FD110" s="180"/>
      <c r="FE110" s="181"/>
      <c r="FF110" s="182"/>
      <c r="FG110" s="183"/>
      <c r="FH110" s="184"/>
      <c r="FI110" s="185"/>
      <c r="FJ110" s="186"/>
      <c r="FK110" s="180"/>
      <c r="FL110" s="181"/>
      <c r="FM110" s="182"/>
      <c r="FN110" s="183"/>
      <c r="FO110" s="184"/>
      <c r="FP110" s="185"/>
      <c r="FQ110" s="186"/>
      <c r="FR110" s="180"/>
      <c r="FS110" s="181"/>
      <c r="FT110" s="182"/>
      <c r="FU110" s="183"/>
      <c r="FV110" s="184"/>
      <c r="FW110" s="185"/>
      <c r="FX110" s="186"/>
      <c r="FY110" s="180"/>
      <c r="FZ110" s="181"/>
      <c r="GA110" s="182"/>
      <c r="GB110" s="183"/>
      <c r="GC110" s="184"/>
      <c r="GD110" s="185"/>
      <c r="GE110" s="186"/>
      <c r="GF110" s="180"/>
      <c r="GG110" s="181"/>
      <c r="GH110" s="182"/>
      <c r="GI110" s="183"/>
      <c r="GJ110" s="184"/>
      <c r="GK110" s="185"/>
      <c r="GL110" s="186"/>
      <c r="GM110" s="180"/>
      <c r="GN110" s="181"/>
      <c r="GO110" s="182"/>
      <c r="GP110" s="183"/>
      <c r="GQ110" s="184"/>
      <c r="GR110" s="185"/>
      <c r="GS110" s="186"/>
      <c r="GT110" s="180"/>
      <c r="GU110" s="181"/>
      <c r="GV110" s="182"/>
      <c r="GW110" s="183"/>
      <c r="GX110" s="184"/>
      <c r="GY110" s="185"/>
      <c r="GZ110" s="186"/>
      <c r="HA110" s="180"/>
      <c r="HB110" s="181"/>
      <c r="HC110" s="182"/>
      <c r="HD110" s="183"/>
      <c r="HE110" s="184"/>
      <c r="HF110" s="185"/>
      <c r="HG110" s="186"/>
      <c r="HH110" s="180"/>
      <c r="HI110" s="181"/>
      <c r="HJ110" s="182"/>
      <c r="HK110" s="183"/>
    </row>
    <row r="111" spans="1:219" s="431" customFormat="1" x14ac:dyDescent="0.25">
      <c r="A111" s="187"/>
      <c r="B111" s="187"/>
      <c r="C111" s="188"/>
      <c r="D111" s="189"/>
      <c r="E111" s="190"/>
      <c r="F111" s="190"/>
      <c r="G111" s="189"/>
      <c r="H111" s="189"/>
      <c r="I111" s="187"/>
      <c r="J111" s="173"/>
      <c r="K111" s="174"/>
      <c r="L111" s="175"/>
      <c r="M111" s="176"/>
      <c r="N111" s="173"/>
      <c r="O111" s="176"/>
      <c r="P111" s="177"/>
      <c r="Q111" s="178"/>
      <c r="R111" s="178"/>
      <c r="S111" s="175"/>
      <c r="T111" s="176"/>
      <c r="U111" s="173"/>
      <c r="V111" s="176"/>
      <c r="W111" s="177"/>
      <c r="X111" s="178"/>
      <c r="Y111" s="178"/>
      <c r="Z111" s="175"/>
      <c r="AA111" s="176"/>
      <c r="AB111" s="173"/>
      <c r="AC111" s="176"/>
      <c r="AD111" s="177"/>
      <c r="AE111" s="178"/>
      <c r="AF111" s="178"/>
      <c r="AG111" s="179"/>
      <c r="AH111" s="180"/>
      <c r="AI111" s="181"/>
      <c r="AJ111" s="182"/>
      <c r="AK111" s="183"/>
      <c r="AL111" s="184"/>
      <c r="AM111" s="185"/>
      <c r="AN111" s="186"/>
      <c r="AO111" s="180"/>
      <c r="AP111" s="181"/>
      <c r="AQ111" s="182"/>
      <c r="AR111" s="183"/>
      <c r="AS111" s="184"/>
      <c r="AT111" s="185"/>
      <c r="AU111" s="186"/>
      <c r="AV111" s="180"/>
      <c r="AW111" s="181"/>
      <c r="AX111" s="182"/>
      <c r="AY111" s="183"/>
      <c r="AZ111" s="184"/>
      <c r="BA111" s="185"/>
      <c r="BB111" s="186"/>
      <c r="BC111" s="180"/>
      <c r="BD111" s="181"/>
      <c r="BE111" s="182"/>
      <c r="BF111" s="183"/>
      <c r="BG111" s="184"/>
      <c r="BH111" s="185"/>
      <c r="BI111" s="186"/>
      <c r="BJ111" s="180"/>
      <c r="BK111" s="181"/>
      <c r="BL111" s="182"/>
      <c r="BM111" s="183"/>
      <c r="BN111" s="184"/>
      <c r="BO111" s="185"/>
      <c r="BP111" s="186"/>
      <c r="BQ111" s="180"/>
      <c r="BR111" s="181"/>
      <c r="BS111" s="182"/>
      <c r="BT111" s="183"/>
      <c r="BU111" s="184"/>
      <c r="BV111" s="185"/>
      <c r="BW111" s="186"/>
      <c r="BX111" s="180"/>
      <c r="BY111" s="181"/>
      <c r="BZ111" s="182"/>
      <c r="CA111" s="183"/>
      <c r="CB111" s="184"/>
      <c r="CC111" s="185"/>
      <c r="CD111" s="186"/>
      <c r="CE111" s="180"/>
      <c r="CF111" s="181"/>
      <c r="CG111" s="182"/>
      <c r="CH111" s="183"/>
      <c r="CI111" s="184"/>
      <c r="CJ111" s="185"/>
      <c r="CK111" s="186"/>
      <c r="CL111" s="180"/>
      <c r="CM111" s="181"/>
      <c r="CN111" s="182"/>
      <c r="CO111" s="183"/>
      <c r="CP111" s="184"/>
      <c r="CQ111" s="185"/>
      <c r="CR111" s="186"/>
      <c r="CS111" s="180"/>
      <c r="CT111" s="181"/>
      <c r="CU111" s="182"/>
      <c r="CV111" s="183"/>
      <c r="CW111" s="184"/>
      <c r="CX111" s="185"/>
      <c r="CY111" s="186"/>
      <c r="CZ111" s="180"/>
      <c r="DA111" s="181"/>
      <c r="DB111" s="182"/>
      <c r="DC111" s="183"/>
      <c r="DD111" s="184"/>
      <c r="DE111" s="185"/>
      <c r="DF111" s="186"/>
      <c r="DG111" s="180"/>
      <c r="DH111" s="181"/>
      <c r="DI111" s="182"/>
      <c r="DJ111" s="183"/>
      <c r="DK111" s="184"/>
      <c r="DL111" s="185"/>
      <c r="DM111" s="186"/>
      <c r="DN111" s="180"/>
      <c r="DO111" s="181"/>
      <c r="DP111" s="182"/>
      <c r="DQ111" s="183"/>
      <c r="DR111" s="184"/>
      <c r="DS111" s="185"/>
      <c r="DT111" s="186"/>
      <c r="DU111" s="180"/>
      <c r="DV111" s="181"/>
      <c r="DW111" s="182"/>
      <c r="DX111" s="183"/>
      <c r="DY111" s="184"/>
      <c r="DZ111" s="185"/>
      <c r="EA111" s="186"/>
      <c r="EB111" s="180"/>
      <c r="EC111" s="181"/>
      <c r="ED111" s="182"/>
      <c r="EE111" s="183"/>
      <c r="EF111" s="184"/>
      <c r="EG111" s="185"/>
      <c r="EH111" s="186"/>
      <c r="EI111" s="180"/>
      <c r="EJ111" s="181"/>
      <c r="EK111" s="182"/>
      <c r="EL111" s="183"/>
      <c r="EM111" s="184"/>
      <c r="EN111" s="185"/>
      <c r="EO111" s="186"/>
      <c r="EP111" s="180"/>
      <c r="EQ111" s="181"/>
      <c r="ER111" s="182"/>
      <c r="ES111" s="183"/>
      <c r="ET111" s="184"/>
      <c r="EU111" s="185"/>
      <c r="EV111" s="186"/>
      <c r="EW111" s="180"/>
      <c r="EX111" s="181"/>
      <c r="EY111" s="182"/>
      <c r="EZ111" s="183"/>
      <c r="FA111" s="184"/>
      <c r="FB111" s="185"/>
      <c r="FC111" s="186"/>
      <c r="FD111" s="180"/>
      <c r="FE111" s="181"/>
      <c r="FF111" s="182"/>
      <c r="FG111" s="183"/>
      <c r="FH111" s="184"/>
      <c r="FI111" s="185"/>
      <c r="FJ111" s="186"/>
      <c r="FK111" s="180"/>
      <c r="FL111" s="181"/>
      <c r="FM111" s="182"/>
      <c r="FN111" s="183"/>
      <c r="FO111" s="184"/>
      <c r="FP111" s="185"/>
      <c r="FQ111" s="186"/>
      <c r="FR111" s="180"/>
      <c r="FS111" s="181"/>
      <c r="FT111" s="182"/>
      <c r="FU111" s="183"/>
      <c r="FV111" s="184"/>
      <c r="FW111" s="185"/>
      <c r="FX111" s="186"/>
      <c r="FY111" s="180"/>
      <c r="FZ111" s="181"/>
      <c r="GA111" s="182"/>
      <c r="GB111" s="183"/>
      <c r="GC111" s="184"/>
      <c r="GD111" s="185"/>
      <c r="GE111" s="186"/>
      <c r="GF111" s="180"/>
      <c r="GG111" s="181"/>
      <c r="GH111" s="182"/>
      <c r="GI111" s="183"/>
      <c r="GJ111" s="184"/>
      <c r="GK111" s="185"/>
      <c r="GL111" s="186"/>
      <c r="GM111" s="180"/>
      <c r="GN111" s="181"/>
      <c r="GO111" s="182"/>
      <c r="GP111" s="183"/>
      <c r="GQ111" s="184"/>
      <c r="GR111" s="185"/>
      <c r="GS111" s="186"/>
      <c r="GT111" s="180"/>
      <c r="GU111" s="181"/>
      <c r="GV111" s="182"/>
      <c r="GW111" s="183"/>
      <c r="GX111" s="184"/>
      <c r="GY111" s="185"/>
      <c r="GZ111" s="186"/>
      <c r="HA111" s="180"/>
      <c r="HB111" s="181"/>
      <c r="HC111" s="182"/>
      <c r="HD111" s="183"/>
      <c r="HE111" s="184"/>
      <c r="HF111" s="185"/>
      <c r="HG111" s="186"/>
      <c r="HH111" s="180"/>
      <c r="HI111" s="181"/>
      <c r="HJ111" s="182"/>
      <c r="HK111" s="183"/>
    </row>
    <row r="112" spans="1:219" s="431" customFormat="1" x14ac:dyDescent="0.25">
      <c r="A112" s="187"/>
      <c r="B112" s="187"/>
      <c r="C112" s="188"/>
      <c r="D112" s="189"/>
      <c r="E112" s="190"/>
      <c r="F112" s="190"/>
      <c r="G112" s="189"/>
      <c r="H112" s="189"/>
      <c r="I112" s="187"/>
      <c r="J112" s="173"/>
      <c r="K112" s="174"/>
      <c r="L112" s="175"/>
      <c r="M112" s="176"/>
      <c r="N112" s="173"/>
      <c r="O112" s="176"/>
      <c r="P112" s="177"/>
      <c r="Q112" s="178"/>
      <c r="R112" s="178"/>
      <c r="S112" s="175"/>
      <c r="T112" s="176"/>
      <c r="U112" s="173"/>
      <c r="V112" s="176"/>
      <c r="W112" s="177"/>
      <c r="X112" s="178"/>
      <c r="Y112" s="178"/>
      <c r="Z112" s="175"/>
      <c r="AA112" s="176"/>
      <c r="AB112" s="173"/>
      <c r="AC112" s="176"/>
      <c r="AD112" s="177"/>
      <c r="AE112" s="178"/>
      <c r="AF112" s="178"/>
      <c r="AG112" s="179"/>
      <c r="AH112" s="180"/>
      <c r="AI112" s="181"/>
      <c r="AJ112" s="182"/>
      <c r="AK112" s="183"/>
      <c r="AL112" s="184"/>
      <c r="AM112" s="185"/>
      <c r="AN112" s="186"/>
      <c r="AO112" s="180"/>
      <c r="AP112" s="181"/>
      <c r="AQ112" s="182"/>
      <c r="AR112" s="183"/>
      <c r="AS112" s="184"/>
      <c r="AT112" s="185"/>
      <c r="AU112" s="186"/>
      <c r="AV112" s="180"/>
      <c r="AW112" s="181"/>
      <c r="AX112" s="182"/>
      <c r="AY112" s="183"/>
      <c r="AZ112" s="184"/>
      <c r="BA112" s="185"/>
      <c r="BB112" s="186"/>
      <c r="BC112" s="180"/>
      <c r="BD112" s="181"/>
      <c r="BE112" s="182"/>
      <c r="BF112" s="183"/>
      <c r="BG112" s="184"/>
      <c r="BH112" s="185"/>
      <c r="BI112" s="186"/>
      <c r="BJ112" s="180"/>
      <c r="BK112" s="181"/>
      <c r="BL112" s="182"/>
      <c r="BM112" s="183"/>
      <c r="BN112" s="184"/>
      <c r="BO112" s="185"/>
      <c r="BP112" s="186"/>
      <c r="BQ112" s="180"/>
      <c r="BR112" s="181"/>
      <c r="BS112" s="182"/>
      <c r="BT112" s="183"/>
      <c r="BU112" s="184"/>
      <c r="BV112" s="185"/>
      <c r="BW112" s="186"/>
      <c r="BX112" s="180"/>
      <c r="BY112" s="181"/>
      <c r="BZ112" s="182"/>
      <c r="CA112" s="183"/>
      <c r="CB112" s="184"/>
      <c r="CC112" s="185"/>
      <c r="CD112" s="186"/>
      <c r="CE112" s="180"/>
      <c r="CF112" s="181"/>
      <c r="CG112" s="182"/>
      <c r="CH112" s="183"/>
      <c r="CI112" s="184"/>
      <c r="CJ112" s="185"/>
      <c r="CK112" s="186"/>
      <c r="CL112" s="180"/>
      <c r="CM112" s="181"/>
      <c r="CN112" s="182"/>
      <c r="CO112" s="183"/>
      <c r="CP112" s="184"/>
      <c r="CQ112" s="185"/>
      <c r="CR112" s="186"/>
      <c r="CS112" s="180"/>
      <c r="CT112" s="181"/>
      <c r="CU112" s="182"/>
      <c r="CV112" s="183"/>
      <c r="CW112" s="184"/>
      <c r="CX112" s="185"/>
      <c r="CY112" s="186"/>
      <c r="CZ112" s="180"/>
      <c r="DA112" s="181"/>
      <c r="DB112" s="182"/>
      <c r="DC112" s="183"/>
      <c r="DD112" s="184"/>
      <c r="DE112" s="185"/>
      <c r="DF112" s="186"/>
      <c r="DG112" s="180"/>
      <c r="DH112" s="181"/>
      <c r="DI112" s="182"/>
      <c r="DJ112" s="183"/>
      <c r="DK112" s="184"/>
      <c r="DL112" s="185"/>
      <c r="DM112" s="186"/>
      <c r="DN112" s="180"/>
      <c r="DO112" s="181"/>
      <c r="DP112" s="182"/>
      <c r="DQ112" s="183"/>
      <c r="DR112" s="184"/>
      <c r="DS112" s="185"/>
      <c r="DT112" s="186"/>
      <c r="DU112" s="180"/>
      <c r="DV112" s="181"/>
      <c r="DW112" s="182"/>
      <c r="DX112" s="183"/>
      <c r="DY112" s="184"/>
      <c r="DZ112" s="185"/>
      <c r="EA112" s="186"/>
      <c r="EB112" s="180"/>
      <c r="EC112" s="181"/>
      <c r="ED112" s="182"/>
      <c r="EE112" s="183"/>
      <c r="EF112" s="184"/>
      <c r="EG112" s="185"/>
      <c r="EH112" s="186"/>
      <c r="EI112" s="180"/>
      <c r="EJ112" s="181"/>
      <c r="EK112" s="182"/>
      <c r="EL112" s="183"/>
      <c r="EM112" s="184"/>
      <c r="EN112" s="185"/>
      <c r="EO112" s="186"/>
      <c r="EP112" s="180"/>
      <c r="EQ112" s="181"/>
      <c r="ER112" s="182"/>
      <c r="ES112" s="183"/>
      <c r="ET112" s="184"/>
      <c r="EU112" s="185"/>
      <c r="EV112" s="186"/>
      <c r="EW112" s="180"/>
      <c r="EX112" s="181"/>
      <c r="EY112" s="182"/>
      <c r="EZ112" s="183"/>
      <c r="FA112" s="184"/>
      <c r="FB112" s="185"/>
      <c r="FC112" s="186"/>
      <c r="FD112" s="180"/>
      <c r="FE112" s="181"/>
      <c r="FF112" s="182"/>
      <c r="FG112" s="183"/>
      <c r="FH112" s="184"/>
      <c r="FI112" s="185"/>
      <c r="FJ112" s="186"/>
      <c r="FK112" s="180"/>
      <c r="FL112" s="181"/>
      <c r="FM112" s="182"/>
      <c r="FN112" s="183"/>
      <c r="FO112" s="184"/>
      <c r="FP112" s="185"/>
      <c r="FQ112" s="186"/>
      <c r="FR112" s="180"/>
      <c r="FS112" s="181"/>
      <c r="FT112" s="182"/>
      <c r="FU112" s="183"/>
      <c r="FV112" s="184"/>
      <c r="FW112" s="185"/>
      <c r="FX112" s="186"/>
      <c r="FY112" s="180"/>
      <c r="FZ112" s="181"/>
      <c r="GA112" s="182"/>
      <c r="GB112" s="183"/>
      <c r="GC112" s="184"/>
      <c r="GD112" s="185"/>
      <c r="GE112" s="186"/>
      <c r="GF112" s="180"/>
      <c r="GG112" s="181"/>
      <c r="GH112" s="182"/>
      <c r="GI112" s="183"/>
      <c r="GJ112" s="184"/>
      <c r="GK112" s="185"/>
      <c r="GL112" s="186"/>
      <c r="GM112" s="180"/>
      <c r="GN112" s="181"/>
      <c r="GO112" s="182"/>
      <c r="GP112" s="183"/>
      <c r="GQ112" s="184"/>
      <c r="GR112" s="185"/>
      <c r="GS112" s="186"/>
      <c r="GT112" s="180"/>
      <c r="GU112" s="181"/>
      <c r="GV112" s="182"/>
      <c r="GW112" s="183"/>
      <c r="GX112" s="184"/>
      <c r="GY112" s="185"/>
      <c r="GZ112" s="186"/>
      <c r="HA112" s="180"/>
      <c r="HB112" s="181"/>
      <c r="HC112" s="182"/>
      <c r="HD112" s="183"/>
      <c r="HE112" s="184"/>
      <c r="HF112" s="185"/>
      <c r="HG112" s="186"/>
      <c r="HH112" s="180"/>
      <c r="HI112" s="181"/>
      <c r="HJ112" s="182"/>
      <c r="HK112" s="183"/>
    </row>
    <row r="113" spans="1:219" s="431" customFormat="1" x14ac:dyDescent="0.25">
      <c r="A113" s="187"/>
      <c r="B113" s="187"/>
      <c r="C113" s="188"/>
      <c r="D113" s="189"/>
      <c r="E113" s="190"/>
      <c r="F113" s="190"/>
      <c r="G113" s="189"/>
      <c r="H113" s="189"/>
      <c r="I113" s="187"/>
      <c r="J113" s="173"/>
      <c r="K113" s="174"/>
      <c r="L113" s="175"/>
      <c r="M113" s="176"/>
      <c r="N113" s="173"/>
      <c r="O113" s="176"/>
      <c r="P113" s="177"/>
      <c r="Q113" s="178"/>
      <c r="R113" s="178"/>
      <c r="S113" s="175"/>
      <c r="T113" s="176"/>
      <c r="U113" s="173"/>
      <c r="V113" s="176"/>
      <c r="W113" s="177"/>
      <c r="X113" s="178"/>
      <c r="Y113" s="178"/>
      <c r="Z113" s="175"/>
      <c r="AA113" s="176"/>
      <c r="AB113" s="173"/>
      <c r="AC113" s="176"/>
      <c r="AD113" s="177"/>
      <c r="AE113" s="178"/>
      <c r="AF113" s="178"/>
      <c r="AG113" s="179"/>
      <c r="AH113" s="180"/>
      <c r="AI113" s="181"/>
      <c r="AJ113" s="182"/>
      <c r="AK113" s="183"/>
      <c r="AL113" s="184"/>
      <c r="AM113" s="185"/>
      <c r="AN113" s="186"/>
      <c r="AO113" s="180"/>
      <c r="AP113" s="181"/>
      <c r="AQ113" s="182"/>
      <c r="AR113" s="183"/>
      <c r="AS113" s="184"/>
      <c r="AT113" s="185"/>
      <c r="AU113" s="186"/>
      <c r="AV113" s="180"/>
      <c r="AW113" s="181"/>
      <c r="AX113" s="182"/>
      <c r="AY113" s="183"/>
      <c r="AZ113" s="184"/>
      <c r="BA113" s="185"/>
      <c r="BB113" s="186"/>
      <c r="BC113" s="180"/>
      <c r="BD113" s="181"/>
      <c r="BE113" s="182"/>
      <c r="BF113" s="183"/>
      <c r="BG113" s="184"/>
      <c r="BH113" s="185"/>
      <c r="BI113" s="186"/>
      <c r="BJ113" s="180"/>
      <c r="BK113" s="181"/>
      <c r="BL113" s="182"/>
      <c r="BM113" s="183"/>
      <c r="BN113" s="184"/>
      <c r="BO113" s="185"/>
      <c r="BP113" s="186"/>
      <c r="BQ113" s="180"/>
      <c r="BR113" s="181"/>
      <c r="BS113" s="182"/>
      <c r="BT113" s="183"/>
      <c r="BU113" s="184"/>
      <c r="BV113" s="185"/>
      <c r="BW113" s="186"/>
      <c r="BX113" s="180"/>
      <c r="BY113" s="181"/>
      <c r="BZ113" s="182"/>
      <c r="CA113" s="183"/>
      <c r="CB113" s="184"/>
      <c r="CC113" s="185"/>
      <c r="CD113" s="186"/>
      <c r="CE113" s="180"/>
      <c r="CF113" s="181"/>
      <c r="CG113" s="182"/>
      <c r="CH113" s="183"/>
      <c r="CI113" s="184"/>
      <c r="CJ113" s="185"/>
      <c r="CK113" s="186"/>
      <c r="CL113" s="180"/>
      <c r="CM113" s="181"/>
      <c r="CN113" s="182"/>
      <c r="CO113" s="183"/>
      <c r="CP113" s="184"/>
      <c r="CQ113" s="185"/>
      <c r="CR113" s="186"/>
      <c r="CS113" s="180"/>
      <c r="CT113" s="181"/>
      <c r="CU113" s="182"/>
      <c r="CV113" s="183"/>
      <c r="CW113" s="184"/>
      <c r="CX113" s="185"/>
      <c r="CY113" s="186"/>
      <c r="CZ113" s="180"/>
      <c r="DA113" s="181"/>
      <c r="DB113" s="182"/>
      <c r="DC113" s="183"/>
      <c r="DD113" s="184"/>
      <c r="DE113" s="185"/>
      <c r="DF113" s="186"/>
      <c r="DG113" s="180"/>
      <c r="DH113" s="181"/>
      <c r="DI113" s="182"/>
      <c r="DJ113" s="183"/>
      <c r="DK113" s="184"/>
      <c r="DL113" s="185"/>
      <c r="DM113" s="186"/>
      <c r="DN113" s="180"/>
      <c r="DO113" s="181"/>
      <c r="DP113" s="182"/>
      <c r="DQ113" s="183"/>
      <c r="DR113" s="184"/>
      <c r="DS113" s="185"/>
      <c r="DT113" s="186"/>
      <c r="DU113" s="180"/>
      <c r="DV113" s="181"/>
      <c r="DW113" s="182"/>
      <c r="DX113" s="183"/>
      <c r="DY113" s="184"/>
      <c r="DZ113" s="185"/>
      <c r="EA113" s="186"/>
      <c r="EB113" s="180"/>
      <c r="EC113" s="181"/>
      <c r="ED113" s="182"/>
      <c r="EE113" s="183"/>
      <c r="EF113" s="184"/>
      <c r="EG113" s="185"/>
      <c r="EH113" s="186"/>
      <c r="EI113" s="180"/>
      <c r="EJ113" s="181"/>
      <c r="EK113" s="182"/>
      <c r="EL113" s="183"/>
      <c r="EM113" s="184"/>
      <c r="EN113" s="185"/>
      <c r="EO113" s="186"/>
      <c r="EP113" s="180"/>
      <c r="EQ113" s="181"/>
      <c r="ER113" s="182"/>
      <c r="ES113" s="183"/>
      <c r="ET113" s="184"/>
      <c r="EU113" s="185"/>
      <c r="EV113" s="186"/>
      <c r="EW113" s="180"/>
      <c r="EX113" s="181"/>
      <c r="EY113" s="182"/>
      <c r="EZ113" s="183"/>
      <c r="FA113" s="184"/>
      <c r="FB113" s="185"/>
      <c r="FC113" s="186"/>
      <c r="FD113" s="180"/>
      <c r="FE113" s="181"/>
      <c r="FF113" s="182"/>
      <c r="FG113" s="183"/>
      <c r="FH113" s="184"/>
      <c r="FI113" s="185"/>
      <c r="FJ113" s="186"/>
      <c r="FK113" s="180"/>
      <c r="FL113" s="181"/>
      <c r="FM113" s="182"/>
      <c r="FN113" s="183"/>
      <c r="FO113" s="184"/>
      <c r="FP113" s="185"/>
      <c r="FQ113" s="186"/>
      <c r="FR113" s="180"/>
      <c r="FS113" s="181"/>
      <c r="FT113" s="182"/>
      <c r="FU113" s="183"/>
      <c r="FV113" s="184"/>
      <c r="FW113" s="185"/>
      <c r="FX113" s="186"/>
      <c r="FY113" s="180"/>
      <c r="FZ113" s="181"/>
      <c r="GA113" s="182"/>
      <c r="GB113" s="183"/>
      <c r="GC113" s="184"/>
      <c r="GD113" s="185"/>
      <c r="GE113" s="186"/>
      <c r="GF113" s="180"/>
      <c r="GG113" s="181"/>
      <c r="GH113" s="182"/>
      <c r="GI113" s="183"/>
      <c r="GJ113" s="184"/>
      <c r="GK113" s="185"/>
      <c r="GL113" s="186"/>
      <c r="GM113" s="180"/>
      <c r="GN113" s="181"/>
      <c r="GO113" s="182"/>
      <c r="GP113" s="183"/>
      <c r="GQ113" s="184"/>
      <c r="GR113" s="185"/>
      <c r="GS113" s="186"/>
      <c r="GT113" s="180"/>
      <c r="GU113" s="181"/>
      <c r="GV113" s="182"/>
      <c r="GW113" s="183"/>
      <c r="GX113" s="184"/>
      <c r="GY113" s="185"/>
      <c r="GZ113" s="186"/>
      <c r="HA113" s="180"/>
      <c r="HB113" s="181"/>
      <c r="HC113" s="182"/>
      <c r="HD113" s="183"/>
      <c r="HE113" s="184"/>
      <c r="HF113" s="185"/>
      <c r="HG113" s="186"/>
      <c r="HH113" s="180"/>
      <c r="HI113" s="181"/>
      <c r="HJ113" s="182"/>
      <c r="HK113" s="183"/>
    </row>
    <row r="114" spans="1:219" s="431" customFormat="1" x14ac:dyDescent="0.25">
      <c r="C114" s="169"/>
      <c r="D114" s="170"/>
      <c r="E114" s="171"/>
      <c r="F114" s="171"/>
      <c r="G114" s="170"/>
      <c r="H114" s="170"/>
      <c r="I114" s="158"/>
      <c r="J114" s="173"/>
      <c r="K114" s="174"/>
      <c r="L114" s="175"/>
      <c r="M114" s="176"/>
      <c r="N114" s="173"/>
      <c r="O114" s="176"/>
      <c r="P114" s="177"/>
      <c r="Q114" s="178"/>
      <c r="R114" s="178"/>
      <c r="S114" s="175"/>
      <c r="T114" s="176"/>
      <c r="U114" s="173"/>
      <c r="V114" s="176"/>
      <c r="W114" s="177"/>
      <c r="X114" s="178"/>
      <c r="Y114" s="178"/>
      <c r="Z114" s="175"/>
      <c r="AA114" s="176"/>
      <c r="AB114" s="173"/>
      <c r="AC114" s="176"/>
      <c r="AD114" s="177"/>
      <c r="AE114" s="178"/>
      <c r="AF114" s="178"/>
      <c r="AG114" s="179"/>
      <c r="AH114" s="180"/>
      <c r="AI114" s="181"/>
      <c r="AJ114" s="182"/>
      <c r="AK114" s="183"/>
      <c r="AL114" s="184"/>
      <c r="AM114" s="185"/>
      <c r="AN114" s="186"/>
      <c r="AO114" s="180"/>
      <c r="AP114" s="181"/>
      <c r="AQ114" s="182"/>
      <c r="AR114" s="183"/>
      <c r="AS114" s="184"/>
      <c r="AT114" s="185"/>
      <c r="AU114" s="186"/>
      <c r="AV114" s="180"/>
      <c r="AW114" s="181"/>
      <c r="AX114" s="182"/>
      <c r="AY114" s="183"/>
      <c r="AZ114" s="184"/>
      <c r="BA114" s="185"/>
      <c r="BB114" s="186"/>
      <c r="BC114" s="180"/>
      <c r="BD114" s="181"/>
      <c r="BE114" s="182"/>
      <c r="BF114" s="183"/>
      <c r="BG114" s="184"/>
      <c r="BH114" s="185"/>
      <c r="BI114" s="186"/>
      <c r="BJ114" s="180"/>
      <c r="BK114" s="181"/>
      <c r="BL114" s="182"/>
      <c r="BM114" s="183"/>
      <c r="BN114" s="184"/>
      <c r="BO114" s="185"/>
      <c r="BP114" s="186"/>
      <c r="BQ114" s="180"/>
      <c r="BR114" s="181"/>
      <c r="BS114" s="182"/>
      <c r="BT114" s="183"/>
      <c r="BU114" s="184"/>
      <c r="BV114" s="185"/>
      <c r="BW114" s="186"/>
      <c r="BX114" s="180"/>
      <c r="BY114" s="181"/>
      <c r="BZ114" s="182"/>
      <c r="CA114" s="183"/>
      <c r="CB114" s="184"/>
      <c r="CC114" s="185"/>
      <c r="CD114" s="186"/>
      <c r="CE114" s="180"/>
      <c r="CF114" s="181"/>
      <c r="CG114" s="182"/>
      <c r="CH114" s="183"/>
      <c r="CI114" s="184"/>
      <c r="CJ114" s="185"/>
      <c r="CK114" s="186"/>
      <c r="CL114" s="180"/>
      <c r="CM114" s="181"/>
      <c r="CN114" s="182"/>
      <c r="CO114" s="183"/>
      <c r="CP114" s="184"/>
      <c r="CQ114" s="185"/>
      <c r="CR114" s="186"/>
      <c r="CS114" s="180"/>
      <c r="CT114" s="181"/>
      <c r="CU114" s="182"/>
      <c r="CV114" s="183"/>
      <c r="CW114" s="184"/>
      <c r="CX114" s="185"/>
      <c r="CY114" s="186"/>
      <c r="CZ114" s="180"/>
      <c r="DA114" s="181"/>
      <c r="DB114" s="182"/>
      <c r="DC114" s="183"/>
      <c r="DD114" s="184"/>
      <c r="DE114" s="185"/>
      <c r="DF114" s="186"/>
      <c r="DG114" s="180"/>
      <c r="DH114" s="181"/>
      <c r="DI114" s="182"/>
      <c r="DJ114" s="183"/>
      <c r="DK114" s="184"/>
      <c r="DL114" s="185"/>
      <c r="DM114" s="186"/>
      <c r="DN114" s="180"/>
      <c r="DO114" s="181"/>
      <c r="DP114" s="182"/>
      <c r="DQ114" s="183"/>
      <c r="DR114" s="184"/>
      <c r="DS114" s="185"/>
      <c r="DT114" s="186"/>
      <c r="DU114" s="180"/>
      <c r="DV114" s="181"/>
      <c r="DW114" s="182"/>
      <c r="DX114" s="183"/>
      <c r="DY114" s="184"/>
      <c r="DZ114" s="185"/>
      <c r="EA114" s="186"/>
      <c r="EB114" s="180"/>
      <c r="EC114" s="181"/>
      <c r="ED114" s="182"/>
      <c r="EE114" s="183"/>
      <c r="EF114" s="184"/>
      <c r="EG114" s="185"/>
      <c r="EH114" s="186"/>
      <c r="EI114" s="180"/>
      <c r="EJ114" s="181"/>
      <c r="EK114" s="182"/>
      <c r="EL114" s="183"/>
      <c r="EM114" s="184"/>
      <c r="EN114" s="185"/>
      <c r="EO114" s="186"/>
      <c r="EP114" s="180"/>
      <c r="EQ114" s="181"/>
      <c r="ER114" s="182"/>
      <c r="ES114" s="183"/>
      <c r="ET114" s="184"/>
      <c r="EU114" s="185"/>
      <c r="EV114" s="186"/>
      <c r="EW114" s="180"/>
      <c r="EX114" s="181"/>
      <c r="EY114" s="182"/>
      <c r="EZ114" s="183"/>
      <c r="FA114" s="184"/>
      <c r="FB114" s="185"/>
      <c r="FC114" s="186"/>
      <c r="FD114" s="180"/>
      <c r="FE114" s="181"/>
      <c r="FF114" s="182"/>
      <c r="FG114" s="183"/>
      <c r="FH114" s="184"/>
      <c r="FI114" s="185"/>
      <c r="FJ114" s="186"/>
      <c r="FK114" s="180"/>
      <c r="FL114" s="181"/>
      <c r="FM114" s="182"/>
      <c r="FN114" s="183"/>
      <c r="FO114" s="184"/>
      <c r="FP114" s="185"/>
      <c r="FQ114" s="186"/>
      <c r="FR114" s="180"/>
      <c r="FS114" s="181"/>
      <c r="FT114" s="182"/>
      <c r="FU114" s="183"/>
      <c r="FV114" s="184"/>
      <c r="FW114" s="185"/>
      <c r="FX114" s="186"/>
      <c r="FY114" s="180"/>
      <c r="FZ114" s="181"/>
      <c r="GA114" s="182"/>
      <c r="GB114" s="183"/>
      <c r="GC114" s="184"/>
      <c r="GD114" s="185"/>
      <c r="GE114" s="186"/>
      <c r="GF114" s="180"/>
      <c r="GG114" s="181"/>
      <c r="GH114" s="182"/>
      <c r="GI114" s="183"/>
      <c r="GJ114" s="184"/>
      <c r="GK114" s="185"/>
      <c r="GL114" s="186"/>
      <c r="GM114" s="180"/>
      <c r="GN114" s="181"/>
      <c r="GO114" s="182"/>
      <c r="GP114" s="183"/>
      <c r="GQ114" s="184"/>
      <c r="GR114" s="185"/>
      <c r="GS114" s="186"/>
      <c r="GT114" s="180"/>
      <c r="GU114" s="181"/>
      <c r="GV114" s="182"/>
      <c r="GW114" s="183"/>
      <c r="GX114" s="184"/>
      <c r="GY114" s="185"/>
      <c r="GZ114" s="186"/>
      <c r="HA114" s="180"/>
      <c r="HB114" s="181"/>
      <c r="HC114" s="182"/>
      <c r="HD114" s="183"/>
      <c r="HE114" s="184"/>
      <c r="HF114" s="185"/>
      <c r="HG114" s="186"/>
      <c r="HH114" s="180"/>
      <c r="HI114" s="181"/>
      <c r="HJ114" s="182"/>
      <c r="HK114" s="183"/>
    </row>
    <row r="115" spans="1:219" s="431" customFormat="1" x14ac:dyDescent="0.25">
      <c r="C115" s="169"/>
      <c r="D115" s="170"/>
      <c r="E115" s="171"/>
      <c r="F115" s="171"/>
      <c r="G115" s="170"/>
      <c r="H115" s="170"/>
      <c r="I115" s="158"/>
      <c r="J115" s="173"/>
      <c r="K115" s="174"/>
      <c r="L115" s="175"/>
      <c r="M115" s="176"/>
      <c r="N115" s="173"/>
      <c r="O115" s="176"/>
      <c r="P115" s="177"/>
      <c r="Q115" s="178"/>
      <c r="R115" s="178"/>
      <c r="S115" s="175"/>
      <c r="T115" s="176"/>
      <c r="U115" s="173"/>
      <c r="V115" s="176"/>
      <c r="W115" s="177"/>
      <c r="X115" s="178"/>
      <c r="Y115" s="178"/>
      <c r="Z115" s="175"/>
      <c r="AA115" s="176"/>
      <c r="AB115" s="173"/>
      <c r="AC115" s="176"/>
      <c r="AD115" s="177"/>
      <c r="AE115" s="178"/>
      <c r="AF115" s="178"/>
      <c r="AG115" s="179"/>
      <c r="AH115" s="180"/>
      <c r="AI115" s="181"/>
      <c r="AJ115" s="182"/>
      <c r="AK115" s="183"/>
      <c r="AL115" s="184"/>
      <c r="AM115" s="185"/>
      <c r="AN115" s="186"/>
      <c r="AO115" s="180"/>
      <c r="AP115" s="181"/>
      <c r="AQ115" s="182"/>
      <c r="AR115" s="183"/>
      <c r="AS115" s="184"/>
      <c r="AT115" s="185"/>
      <c r="AU115" s="186"/>
      <c r="AV115" s="180"/>
      <c r="AW115" s="181"/>
      <c r="AX115" s="182"/>
      <c r="AY115" s="183"/>
      <c r="AZ115" s="184"/>
      <c r="BA115" s="185"/>
      <c r="BB115" s="186"/>
      <c r="BC115" s="180"/>
      <c r="BD115" s="181"/>
      <c r="BE115" s="182"/>
      <c r="BF115" s="183"/>
      <c r="BG115" s="184"/>
      <c r="BH115" s="185"/>
      <c r="BI115" s="186"/>
      <c r="BJ115" s="180"/>
      <c r="BK115" s="181"/>
      <c r="BL115" s="182"/>
      <c r="BM115" s="183"/>
      <c r="BN115" s="184"/>
      <c r="BO115" s="185"/>
      <c r="BP115" s="186"/>
      <c r="BQ115" s="180"/>
      <c r="BR115" s="181"/>
      <c r="BS115" s="182"/>
      <c r="BT115" s="183"/>
      <c r="BU115" s="184"/>
      <c r="BV115" s="185"/>
      <c r="BW115" s="186"/>
      <c r="BX115" s="180"/>
      <c r="BY115" s="181"/>
      <c r="BZ115" s="182"/>
      <c r="CA115" s="183"/>
      <c r="CB115" s="184"/>
      <c r="CC115" s="185"/>
      <c r="CD115" s="186"/>
      <c r="CE115" s="180"/>
      <c r="CF115" s="181"/>
      <c r="CG115" s="182"/>
      <c r="CH115" s="183"/>
      <c r="CI115" s="184"/>
      <c r="CJ115" s="185"/>
      <c r="CK115" s="186"/>
      <c r="CL115" s="180"/>
      <c r="CM115" s="181"/>
      <c r="CN115" s="182"/>
      <c r="CO115" s="183"/>
      <c r="CP115" s="184"/>
      <c r="CQ115" s="185"/>
      <c r="CR115" s="186"/>
      <c r="CS115" s="180"/>
      <c r="CT115" s="181"/>
      <c r="CU115" s="182"/>
      <c r="CV115" s="183"/>
      <c r="CW115" s="184"/>
      <c r="CX115" s="185"/>
      <c r="CY115" s="186"/>
      <c r="CZ115" s="180"/>
      <c r="DA115" s="181"/>
      <c r="DB115" s="182"/>
      <c r="DC115" s="183"/>
      <c r="DD115" s="184"/>
      <c r="DE115" s="185"/>
      <c r="DF115" s="186"/>
      <c r="DG115" s="180"/>
      <c r="DH115" s="181"/>
      <c r="DI115" s="182"/>
      <c r="DJ115" s="183"/>
      <c r="DK115" s="184"/>
      <c r="DL115" s="185"/>
      <c r="DM115" s="186"/>
      <c r="DN115" s="180"/>
      <c r="DO115" s="181"/>
      <c r="DP115" s="182"/>
      <c r="DQ115" s="183"/>
      <c r="DR115" s="184"/>
      <c r="DS115" s="185"/>
      <c r="DT115" s="186"/>
      <c r="DU115" s="180"/>
      <c r="DV115" s="181"/>
      <c r="DW115" s="182"/>
      <c r="DX115" s="183"/>
      <c r="DY115" s="184"/>
      <c r="DZ115" s="185"/>
      <c r="EA115" s="186"/>
      <c r="EB115" s="180"/>
      <c r="EC115" s="181"/>
      <c r="ED115" s="182"/>
      <c r="EE115" s="183"/>
      <c r="EF115" s="184"/>
      <c r="EG115" s="185"/>
      <c r="EH115" s="186"/>
      <c r="EI115" s="180"/>
      <c r="EJ115" s="181"/>
      <c r="EK115" s="182"/>
      <c r="EL115" s="183"/>
      <c r="EM115" s="184"/>
      <c r="EN115" s="185"/>
      <c r="EO115" s="186"/>
      <c r="EP115" s="180"/>
      <c r="EQ115" s="181"/>
      <c r="ER115" s="182"/>
      <c r="ES115" s="183"/>
      <c r="ET115" s="184"/>
      <c r="EU115" s="185"/>
      <c r="EV115" s="186"/>
      <c r="EW115" s="180"/>
      <c r="EX115" s="181"/>
      <c r="EY115" s="182"/>
      <c r="EZ115" s="183"/>
      <c r="FA115" s="184"/>
      <c r="FB115" s="185"/>
      <c r="FC115" s="186"/>
      <c r="FD115" s="180"/>
      <c r="FE115" s="181"/>
      <c r="FF115" s="182"/>
      <c r="FG115" s="183"/>
      <c r="FH115" s="184"/>
      <c r="FI115" s="185"/>
      <c r="FJ115" s="186"/>
      <c r="FK115" s="180"/>
      <c r="FL115" s="181"/>
      <c r="FM115" s="182"/>
      <c r="FN115" s="183"/>
      <c r="FO115" s="184"/>
      <c r="FP115" s="185"/>
      <c r="FQ115" s="186"/>
      <c r="FR115" s="180"/>
      <c r="FS115" s="181"/>
      <c r="FT115" s="182"/>
      <c r="FU115" s="183"/>
      <c r="FV115" s="184"/>
      <c r="FW115" s="185"/>
      <c r="FX115" s="186"/>
      <c r="FY115" s="180"/>
      <c r="FZ115" s="181"/>
      <c r="GA115" s="182"/>
      <c r="GB115" s="183"/>
      <c r="GC115" s="184"/>
      <c r="GD115" s="185"/>
      <c r="GE115" s="186"/>
      <c r="GF115" s="180"/>
      <c r="GG115" s="181"/>
      <c r="GH115" s="182"/>
      <c r="GI115" s="183"/>
      <c r="GJ115" s="184"/>
      <c r="GK115" s="185"/>
      <c r="GL115" s="186"/>
      <c r="GM115" s="180"/>
      <c r="GN115" s="181"/>
      <c r="GO115" s="182"/>
      <c r="GP115" s="183"/>
      <c r="GQ115" s="184"/>
      <c r="GR115" s="185"/>
      <c r="GS115" s="186"/>
      <c r="GT115" s="180"/>
      <c r="GU115" s="181"/>
      <c r="GV115" s="182"/>
      <c r="GW115" s="183"/>
      <c r="GX115" s="184"/>
      <c r="GY115" s="185"/>
      <c r="GZ115" s="186"/>
      <c r="HA115" s="180"/>
      <c r="HB115" s="181"/>
      <c r="HC115" s="182"/>
      <c r="HD115" s="183"/>
      <c r="HE115" s="184"/>
      <c r="HF115" s="185"/>
      <c r="HG115" s="186"/>
      <c r="HH115" s="180"/>
      <c r="HI115" s="181"/>
      <c r="HJ115" s="182"/>
      <c r="HK115" s="183"/>
    </row>
    <row r="116" spans="1:219" s="187" customFormat="1" x14ac:dyDescent="0.25">
      <c r="A116" s="431"/>
      <c r="B116" s="431"/>
      <c r="C116" s="169"/>
      <c r="D116" s="170"/>
      <c r="E116" s="171"/>
      <c r="F116" s="171"/>
      <c r="G116" s="170"/>
      <c r="H116" s="170"/>
      <c r="I116" s="158"/>
      <c r="J116" s="173"/>
      <c r="K116" s="174"/>
      <c r="L116" s="175"/>
      <c r="M116" s="176"/>
      <c r="N116" s="173"/>
      <c r="O116" s="176"/>
      <c r="P116" s="177"/>
      <c r="Q116" s="178"/>
      <c r="R116" s="178"/>
      <c r="S116" s="175"/>
      <c r="T116" s="176"/>
      <c r="U116" s="173"/>
      <c r="V116" s="176"/>
      <c r="W116" s="177"/>
      <c r="X116" s="178"/>
      <c r="Y116" s="178"/>
      <c r="Z116" s="175"/>
      <c r="AA116" s="176"/>
      <c r="AB116" s="173"/>
      <c r="AC116" s="176"/>
      <c r="AD116" s="177"/>
      <c r="AE116" s="178"/>
      <c r="AF116" s="178"/>
      <c r="AG116" s="179"/>
      <c r="AH116" s="180"/>
      <c r="AI116" s="181"/>
      <c r="AJ116" s="182"/>
      <c r="AK116" s="183"/>
      <c r="AL116" s="184"/>
      <c r="AM116" s="185"/>
      <c r="AN116" s="186"/>
      <c r="AO116" s="180"/>
      <c r="AP116" s="181"/>
      <c r="AQ116" s="182"/>
      <c r="AR116" s="183"/>
      <c r="AS116" s="184"/>
      <c r="AT116" s="185"/>
      <c r="AU116" s="186"/>
      <c r="AV116" s="180"/>
      <c r="AW116" s="181"/>
      <c r="AX116" s="182"/>
      <c r="AY116" s="183"/>
      <c r="AZ116" s="184"/>
      <c r="BA116" s="185"/>
      <c r="BB116" s="186"/>
      <c r="BC116" s="180"/>
      <c r="BD116" s="181"/>
      <c r="BE116" s="182"/>
      <c r="BF116" s="183"/>
      <c r="BG116" s="184"/>
      <c r="BH116" s="185"/>
      <c r="BI116" s="186"/>
      <c r="BJ116" s="180"/>
      <c r="BK116" s="181"/>
      <c r="BL116" s="182"/>
      <c r="BM116" s="183"/>
      <c r="BN116" s="184"/>
      <c r="BO116" s="185"/>
      <c r="BP116" s="186"/>
      <c r="BQ116" s="180"/>
      <c r="BR116" s="181"/>
      <c r="BS116" s="182"/>
      <c r="BT116" s="183"/>
      <c r="BU116" s="184"/>
      <c r="BV116" s="185"/>
      <c r="BW116" s="186"/>
      <c r="BX116" s="180"/>
      <c r="BY116" s="181"/>
      <c r="BZ116" s="182"/>
      <c r="CA116" s="183"/>
      <c r="CB116" s="184"/>
      <c r="CC116" s="185"/>
      <c r="CD116" s="186"/>
      <c r="CE116" s="180"/>
      <c r="CF116" s="181"/>
      <c r="CG116" s="182"/>
      <c r="CH116" s="183"/>
      <c r="CI116" s="184"/>
      <c r="CJ116" s="185"/>
      <c r="CK116" s="186"/>
      <c r="CL116" s="180"/>
      <c r="CM116" s="181"/>
      <c r="CN116" s="182"/>
      <c r="CO116" s="183"/>
      <c r="CP116" s="184"/>
      <c r="CQ116" s="185"/>
      <c r="CR116" s="186"/>
      <c r="CS116" s="180"/>
      <c r="CT116" s="181"/>
      <c r="CU116" s="182"/>
      <c r="CV116" s="183"/>
      <c r="CW116" s="184"/>
      <c r="CX116" s="185"/>
      <c r="CY116" s="186"/>
      <c r="CZ116" s="180"/>
      <c r="DA116" s="181"/>
      <c r="DB116" s="182"/>
      <c r="DC116" s="183"/>
      <c r="DD116" s="184"/>
      <c r="DE116" s="185"/>
      <c r="DF116" s="186"/>
      <c r="DG116" s="180"/>
      <c r="DH116" s="181"/>
      <c r="DI116" s="182"/>
      <c r="DJ116" s="183"/>
      <c r="DK116" s="184"/>
      <c r="DL116" s="185"/>
      <c r="DM116" s="186"/>
      <c r="DN116" s="180"/>
      <c r="DO116" s="181"/>
      <c r="DP116" s="182"/>
      <c r="DQ116" s="183"/>
      <c r="DR116" s="184"/>
      <c r="DS116" s="185"/>
      <c r="DT116" s="186"/>
      <c r="DU116" s="180"/>
      <c r="DV116" s="181"/>
      <c r="DW116" s="182"/>
      <c r="DX116" s="183"/>
      <c r="DY116" s="184"/>
      <c r="DZ116" s="185"/>
      <c r="EA116" s="186"/>
      <c r="EB116" s="180"/>
      <c r="EC116" s="181"/>
      <c r="ED116" s="182"/>
      <c r="EE116" s="183"/>
      <c r="EF116" s="184"/>
      <c r="EG116" s="185"/>
      <c r="EH116" s="186"/>
      <c r="EI116" s="180"/>
      <c r="EJ116" s="181"/>
      <c r="EK116" s="182"/>
      <c r="EL116" s="183"/>
      <c r="EM116" s="184"/>
      <c r="EN116" s="185"/>
      <c r="EO116" s="186"/>
      <c r="EP116" s="180"/>
      <c r="EQ116" s="181"/>
      <c r="ER116" s="182"/>
      <c r="ES116" s="183"/>
      <c r="ET116" s="184"/>
      <c r="EU116" s="185"/>
      <c r="EV116" s="186"/>
      <c r="EW116" s="180"/>
      <c r="EX116" s="181"/>
      <c r="EY116" s="182"/>
      <c r="EZ116" s="183"/>
      <c r="FA116" s="184"/>
      <c r="FB116" s="185"/>
      <c r="FC116" s="186"/>
      <c r="FD116" s="180"/>
      <c r="FE116" s="181"/>
      <c r="FF116" s="182"/>
      <c r="FG116" s="183"/>
      <c r="FH116" s="184"/>
      <c r="FI116" s="185"/>
      <c r="FJ116" s="186"/>
      <c r="FK116" s="180"/>
      <c r="FL116" s="181"/>
      <c r="FM116" s="182"/>
      <c r="FN116" s="183"/>
      <c r="FO116" s="184"/>
      <c r="FP116" s="185"/>
      <c r="FQ116" s="186"/>
      <c r="FR116" s="180"/>
      <c r="FS116" s="181"/>
      <c r="FT116" s="182"/>
      <c r="FU116" s="183"/>
      <c r="FV116" s="184"/>
      <c r="FW116" s="185"/>
      <c r="FX116" s="186"/>
      <c r="FY116" s="180"/>
      <c r="FZ116" s="181"/>
      <c r="GA116" s="182"/>
      <c r="GB116" s="183"/>
      <c r="GC116" s="184"/>
      <c r="GD116" s="185"/>
      <c r="GE116" s="186"/>
      <c r="GF116" s="180"/>
      <c r="GG116" s="181"/>
      <c r="GH116" s="182"/>
      <c r="GI116" s="183"/>
      <c r="GJ116" s="184"/>
      <c r="GK116" s="185"/>
      <c r="GL116" s="186"/>
      <c r="GM116" s="180"/>
      <c r="GN116" s="181"/>
      <c r="GO116" s="182"/>
      <c r="GP116" s="183"/>
      <c r="GQ116" s="184"/>
      <c r="GR116" s="185"/>
      <c r="GS116" s="186"/>
      <c r="GT116" s="180"/>
      <c r="GU116" s="181"/>
      <c r="GV116" s="182"/>
      <c r="GW116" s="183"/>
      <c r="GX116" s="184"/>
      <c r="GY116" s="185"/>
      <c r="GZ116" s="186"/>
      <c r="HA116" s="180"/>
      <c r="HB116" s="181"/>
      <c r="HC116" s="182"/>
      <c r="HD116" s="183"/>
      <c r="HE116" s="184"/>
      <c r="HF116" s="185"/>
      <c r="HG116" s="186"/>
      <c r="HH116" s="180"/>
      <c r="HI116" s="181"/>
      <c r="HJ116" s="182"/>
      <c r="HK116" s="183"/>
    </row>
    <row r="117" spans="1:219" s="187" customFormat="1" x14ac:dyDescent="0.25">
      <c r="A117" s="431"/>
      <c r="B117" s="431"/>
      <c r="C117" s="169"/>
      <c r="D117" s="170"/>
      <c r="E117" s="171"/>
      <c r="F117" s="171"/>
      <c r="G117" s="170"/>
      <c r="H117" s="170"/>
      <c r="I117" s="158"/>
      <c r="J117" s="173"/>
      <c r="K117" s="174"/>
      <c r="L117" s="175"/>
      <c r="M117" s="176"/>
      <c r="N117" s="173"/>
      <c r="O117" s="176"/>
      <c r="P117" s="177"/>
      <c r="Q117" s="178"/>
      <c r="R117" s="178"/>
      <c r="S117" s="175"/>
      <c r="T117" s="176"/>
      <c r="U117" s="173"/>
      <c r="V117" s="176"/>
      <c r="W117" s="177"/>
      <c r="X117" s="178"/>
      <c r="Y117" s="178"/>
      <c r="Z117" s="175"/>
      <c r="AA117" s="176"/>
      <c r="AB117" s="173"/>
      <c r="AC117" s="176"/>
      <c r="AD117" s="177"/>
      <c r="AE117" s="178"/>
      <c r="AF117" s="178"/>
      <c r="AG117" s="179"/>
      <c r="AH117" s="180"/>
      <c r="AI117" s="181"/>
      <c r="AJ117" s="182"/>
      <c r="AK117" s="183"/>
      <c r="AL117" s="184"/>
      <c r="AM117" s="185"/>
      <c r="AN117" s="186"/>
      <c r="AO117" s="180"/>
      <c r="AP117" s="181"/>
      <c r="AQ117" s="182"/>
      <c r="AR117" s="183"/>
      <c r="AS117" s="184"/>
      <c r="AT117" s="185"/>
      <c r="AU117" s="186"/>
      <c r="AV117" s="180"/>
      <c r="AW117" s="181"/>
      <c r="AX117" s="182"/>
      <c r="AY117" s="183"/>
      <c r="AZ117" s="184"/>
      <c r="BA117" s="185"/>
      <c r="BB117" s="186"/>
      <c r="BC117" s="180"/>
      <c r="BD117" s="181"/>
      <c r="BE117" s="182"/>
      <c r="BF117" s="183"/>
      <c r="BG117" s="184"/>
      <c r="BH117" s="185"/>
      <c r="BI117" s="186"/>
      <c r="BJ117" s="180"/>
      <c r="BK117" s="181"/>
      <c r="BL117" s="182"/>
      <c r="BM117" s="183"/>
      <c r="BN117" s="184"/>
      <c r="BO117" s="185"/>
      <c r="BP117" s="186"/>
      <c r="BQ117" s="180"/>
      <c r="BR117" s="181"/>
      <c r="BS117" s="182"/>
      <c r="BT117" s="183"/>
      <c r="BU117" s="184"/>
      <c r="BV117" s="185"/>
      <c r="BW117" s="186"/>
      <c r="BX117" s="180"/>
      <c r="BY117" s="181"/>
      <c r="BZ117" s="182"/>
      <c r="CA117" s="183"/>
      <c r="CB117" s="184"/>
      <c r="CC117" s="185"/>
      <c r="CD117" s="186"/>
      <c r="CE117" s="180"/>
      <c r="CF117" s="181"/>
      <c r="CG117" s="182"/>
      <c r="CH117" s="183"/>
      <c r="CI117" s="184"/>
      <c r="CJ117" s="185"/>
      <c r="CK117" s="186"/>
      <c r="CL117" s="180"/>
      <c r="CM117" s="181"/>
      <c r="CN117" s="182"/>
      <c r="CO117" s="183"/>
      <c r="CP117" s="184"/>
      <c r="CQ117" s="185"/>
      <c r="CR117" s="186"/>
      <c r="CS117" s="180"/>
      <c r="CT117" s="181"/>
      <c r="CU117" s="182"/>
      <c r="CV117" s="183"/>
      <c r="CW117" s="184"/>
      <c r="CX117" s="185"/>
      <c r="CY117" s="186"/>
      <c r="CZ117" s="180"/>
      <c r="DA117" s="181"/>
      <c r="DB117" s="182"/>
      <c r="DC117" s="183"/>
      <c r="DD117" s="184"/>
      <c r="DE117" s="185"/>
      <c r="DF117" s="186"/>
      <c r="DG117" s="180"/>
      <c r="DH117" s="181"/>
      <c r="DI117" s="182"/>
      <c r="DJ117" s="183"/>
      <c r="DK117" s="184"/>
      <c r="DL117" s="185"/>
      <c r="DM117" s="186"/>
      <c r="DN117" s="180"/>
      <c r="DO117" s="181"/>
      <c r="DP117" s="182"/>
      <c r="DQ117" s="183"/>
      <c r="DR117" s="184"/>
      <c r="DS117" s="185"/>
      <c r="DT117" s="186"/>
      <c r="DU117" s="180"/>
      <c r="DV117" s="181"/>
      <c r="DW117" s="182"/>
      <c r="DX117" s="183"/>
      <c r="DY117" s="184"/>
      <c r="DZ117" s="185"/>
      <c r="EA117" s="186"/>
      <c r="EB117" s="180"/>
      <c r="EC117" s="181"/>
      <c r="ED117" s="182"/>
      <c r="EE117" s="183"/>
      <c r="EF117" s="184"/>
      <c r="EG117" s="185"/>
      <c r="EH117" s="186"/>
      <c r="EI117" s="180"/>
      <c r="EJ117" s="181"/>
      <c r="EK117" s="182"/>
      <c r="EL117" s="183"/>
      <c r="EM117" s="184"/>
      <c r="EN117" s="185"/>
      <c r="EO117" s="186"/>
      <c r="EP117" s="180"/>
      <c r="EQ117" s="181"/>
      <c r="ER117" s="182"/>
      <c r="ES117" s="183"/>
      <c r="ET117" s="184"/>
      <c r="EU117" s="185"/>
      <c r="EV117" s="186"/>
      <c r="EW117" s="180"/>
      <c r="EX117" s="181"/>
      <c r="EY117" s="182"/>
      <c r="EZ117" s="183"/>
      <c r="FA117" s="184"/>
      <c r="FB117" s="185"/>
      <c r="FC117" s="186"/>
      <c r="FD117" s="180"/>
      <c r="FE117" s="181"/>
      <c r="FF117" s="182"/>
      <c r="FG117" s="183"/>
      <c r="FH117" s="184"/>
      <c r="FI117" s="185"/>
      <c r="FJ117" s="186"/>
      <c r="FK117" s="180"/>
      <c r="FL117" s="181"/>
      <c r="FM117" s="182"/>
      <c r="FN117" s="183"/>
      <c r="FO117" s="184"/>
      <c r="FP117" s="185"/>
      <c r="FQ117" s="186"/>
      <c r="FR117" s="180"/>
      <c r="FS117" s="181"/>
      <c r="FT117" s="182"/>
      <c r="FU117" s="183"/>
      <c r="FV117" s="184"/>
      <c r="FW117" s="185"/>
      <c r="FX117" s="186"/>
      <c r="FY117" s="180"/>
      <c r="FZ117" s="181"/>
      <c r="GA117" s="182"/>
      <c r="GB117" s="183"/>
      <c r="GC117" s="184"/>
      <c r="GD117" s="185"/>
      <c r="GE117" s="186"/>
      <c r="GF117" s="180"/>
      <c r="GG117" s="181"/>
      <c r="GH117" s="182"/>
      <c r="GI117" s="183"/>
      <c r="GJ117" s="184"/>
      <c r="GK117" s="185"/>
      <c r="GL117" s="186"/>
      <c r="GM117" s="180"/>
      <c r="GN117" s="181"/>
      <c r="GO117" s="182"/>
      <c r="GP117" s="183"/>
      <c r="GQ117" s="184"/>
      <c r="GR117" s="185"/>
      <c r="GS117" s="186"/>
      <c r="GT117" s="180"/>
      <c r="GU117" s="181"/>
      <c r="GV117" s="182"/>
      <c r="GW117" s="183"/>
      <c r="GX117" s="184"/>
      <c r="GY117" s="185"/>
      <c r="GZ117" s="186"/>
      <c r="HA117" s="180"/>
      <c r="HB117" s="181"/>
      <c r="HC117" s="182"/>
      <c r="HD117" s="183"/>
      <c r="HE117" s="184"/>
      <c r="HF117" s="185"/>
      <c r="HG117" s="186"/>
      <c r="HH117" s="180"/>
      <c r="HI117" s="181"/>
      <c r="HJ117" s="182"/>
      <c r="HK117" s="183"/>
    </row>
    <row r="118" spans="1:219" s="187" customFormat="1" x14ac:dyDescent="0.25">
      <c r="A118" s="431"/>
      <c r="B118" s="431"/>
      <c r="C118" s="169"/>
      <c r="D118" s="170"/>
      <c r="E118" s="171"/>
      <c r="F118" s="171"/>
      <c r="G118" s="170"/>
      <c r="H118" s="170"/>
      <c r="I118" s="158"/>
      <c r="J118" s="173"/>
      <c r="K118" s="174"/>
      <c r="L118" s="175"/>
      <c r="M118" s="176"/>
      <c r="N118" s="173"/>
      <c r="O118" s="176"/>
      <c r="P118" s="177"/>
      <c r="Q118" s="178"/>
      <c r="R118" s="178"/>
      <c r="S118" s="175"/>
      <c r="T118" s="176"/>
      <c r="U118" s="173"/>
      <c r="V118" s="176"/>
      <c r="W118" s="177"/>
      <c r="X118" s="178"/>
      <c r="Y118" s="178"/>
      <c r="Z118" s="175"/>
      <c r="AA118" s="176"/>
      <c r="AB118" s="173"/>
      <c r="AC118" s="176"/>
      <c r="AD118" s="177"/>
      <c r="AE118" s="178"/>
      <c r="AF118" s="178"/>
      <c r="AG118" s="179"/>
      <c r="AH118" s="180"/>
      <c r="AI118" s="181"/>
      <c r="AJ118" s="182"/>
      <c r="AK118" s="183"/>
      <c r="AL118" s="184"/>
      <c r="AM118" s="185"/>
      <c r="AN118" s="186"/>
      <c r="AO118" s="180"/>
      <c r="AP118" s="181"/>
      <c r="AQ118" s="182"/>
      <c r="AR118" s="183"/>
      <c r="AS118" s="184"/>
      <c r="AT118" s="185"/>
      <c r="AU118" s="186"/>
      <c r="AV118" s="180"/>
      <c r="AW118" s="181"/>
      <c r="AX118" s="182"/>
      <c r="AY118" s="183"/>
      <c r="AZ118" s="184"/>
      <c r="BA118" s="185"/>
      <c r="BB118" s="186"/>
      <c r="BC118" s="180"/>
      <c r="BD118" s="181"/>
      <c r="BE118" s="182"/>
      <c r="BF118" s="183"/>
      <c r="BG118" s="184"/>
      <c r="BH118" s="185"/>
      <c r="BI118" s="186"/>
      <c r="BJ118" s="180"/>
      <c r="BK118" s="181"/>
      <c r="BL118" s="182"/>
      <c r="BM118" s="183"/>
      <c r="BN118" s="184"/>
      <c r="BO118" s="185"/>
      <c r="BP118" s="186"/>
      <c r="BQ118" s="180"/>
      <c r="BR118" s="181"/>
      <c r="BS118" s="182"/>
      <c r="BT118" s="183"/>
      <c r="BU118" s="184"/>
      <c r="BV118" s="185"/>
      <c r="BW118" s="186"/>
      <c r="BX118" s="180"/>
      <c r="BY118" s="181"/>
      <c r="BZ118" s="182"/>
      <c r="CA118" s="183"/>
      <c r="CB118" s="184"/>
      <c r="CC118" s="185"/>
      <c r="CD118" s="186"/>
      <c r="CE118" s="180"/>
      <c r="CF118" s="181"/>
      <c r="CG118" s="182"/>
      <c r="CH118" s="183"/>
      <c r="CI118" s="184"/>
      <c r="CJ118" s="185"/>
      <c r="CK118" s="186"/>
      <c r="CL118" s="180"/>
      <c r="CM118" s="181"/>
      <c r="CN118" s="182"/>
      <c r="CO118" s="183"/>
      <c r="CP118" s="184"/>
      <c r="CQ118" s="185"/>
      <c r="CR118" s="186"/>
      <c r="CS118" s="180"/>
      <c r="CT118" s="181"/>
      <c r="CU118" s="182"/>
      <c r="CV118" s="183"/>
      <c r="CW118" s="184"/>
      <c r="CX118" s="185"/>
      <c r="CY118" s="186"/>
      <c r="CZ118" s="180"/>
      <c r="DA118" s="181"/>
      <c r="DB118" s="182"/>
      <c r="DC118" s="183"/>
      <c r="DD118" s="184"/>
      <c r="DE118" s="185"/>
      <c r="DF118" s="186"/>
      <c r="DG118" s="180"/>
      <c r="DH118" s="181"/>
      <c r="DI118" s="182"/>
      <c r="DJ118" s="183"/>
      <c r="DK118" s="184"/>
      <c r="DL118" s="185"/>
      <c r="DM118" s="186"/>
      <c r="DN118" s="180"/>
      <c r="DO118" s="181"/>
      <c r="DP118" s="182"/>
      <c r="DQ118" s="183"/>
      <c r="DR118" s="184"/>
      <c r="DS118" s="185"/>
      <c r="DT118" s="186"/>
      <c r="DU118" s="180"/>
      <c r="DV118" s="181"/>
      <c r="DW118" s="182"/>
      <c r="DX118" s="183"/>
      <c r="DY118" s="184"/>
      <c r="DZ118" s="185"/>
      <c r="EA118" s="186"/>
      <c r="EB118" s="180"/>
      <c r="EC118" s="181"/>
      <c r="ED118" s="182"/>
      <c r="EE118" s="183"/>
      <c r="EF118" s="184"/>
      <c r="EG118" s="185"/>
      <c r="EH118" s="186"/>
      <c r="EI118" s="180"/>
      <c r="EJ118" s="181"/>
      <c r="EK118" s="182"/>
      <c r="EL118" s="183"/>
      <c r="EM118" s="184"/>
      <c r="EN118" s="185"/>
      <c r="EO118" s="186"/>
      <c r="EP118" s="180"/>
      <c r="EQ118" s="181"/>
      <c r="ER118" s="182"/>
      <c r="ES118" s="183"/>
      <c r="ET118" s="184"/>
      <c r="EU118" s="185"/>
      <c r="EV118" s="186"/>
      <c r="EW118" s="180"/>
      <c r="EX118" s="181"/>
      <c r="EY118" s="182"/>
      <c r="EZ118" s="183"/>
      <c r="FA118" s="184"/>
      <c r="FB118" s="185"/>
      <c r="FC118" s="186"/>
      <c r="FD118" s="180"/>
      <c r="FE118" s="181"/>
      <c r="FF118" s="182"/>
      <c r="FG118" s="183"/>
      <c r="FH118" s="184"/>
      <c r="FI118" s="185"/>
      <c r="FJ118" s="186"/>
      <c r="FK118" s="180"/>
      <c r="FL118" s="181"/>
      <c r="FM118" s="182"/>
      <c r="FN118" s="183"/>
      <c r="FO118" s="184"/>
      <c r="FP118" s="185"/>
      <c r="FQ118" s="186"/>
      <c r="FR118" s="180"/>
      <c r="FS118" s="181"/>
      <c r="FT118" s="182"/>
      <c r="FU118" s="183"/>
      <c r="FV118" s="184"/>
      <c r="FW118" s="185"/>
      <c r="FX118" s="186"/>
      <c r="FY118" s="180"/>
      <c r="FZ118" s="181"/>
      <c r="GA118" s="182"/>
      <c r="GB118" s="183"/>
      <c r="GC118" s="184"/>
      <c r="GD118" s="185"/>
      <c r="GE118" s="186"/>
      <c r="GF118" s="180"/>
      <c r="GG118" s="181"/>
      <c r="GH118" s="182"/>
      <c r="GI118" s="183"/>
      <c r="GJ118" s="184"/>
      <c r="GK118" s="185"/>
      <c r="GL118" s="186"/>
      <c r="GM118" s="180"/>
      <c r="GN118" s="181"/>
      <c r="GO118" s="182"/>
      <c r="GP118" s="183"/>
      <c r="GQ118" s="184"/>
      <c r="GR118" s="185"/>
      <c r="GS118" s="186"/>
      <c r="GT118" s="180"/>
      <c r="GU118" s="181"/>
      <c r="GV118" s="182"/>
      <c r="GW118" s="183"/>
      <c r="GX118" s="184"/>
      <c r="GY118" s="185"/>
      <c r="GZ118" s="186"/>
      <c r="HA118" s="180"/>
      <c r="HB118" s="181"/>
      <c r="HC118" s="182"/>
      <c r="HD118" s="183"/>
      <c r="HE118" s="184"/>
      <c r="HF118" s="185"/>
      <c r="HG118" s="186"/>
      <c r="HH118" s="180"/>
      <c r="HI118" s="181"/>
      <c r="HJ118" s="182"/>
      <c r="HK118" s="183"/>
    </row>
    <row r="119" spans="1:219" s="187" customFormat="1" x14ac:dyDescent="0.25">
      <c r="A119" s="431"/>
      <c r="B119" s="431"/>
      <c r="C119" s="169"/>
      <c r="D119" s="170"/>
      <c r="E119" s="171"/>
      <c r="F119" s="171"/>
      <c r="G119" s="170"/>
      <c r="H119" s="170"/>
      <c r="I119" s="158"/>
      <c r="J119" s="173"/>
      <c r="K119" s="174"/>
      <c r="L119" s="175"/>
      <c r="M119" s="176"/>
      <c r="N119" s="173"/>
      <c r="O119" s="176"/>
      <c r="P119" s="177"/>
      <c r="Q119" s="178"/>
      <c r="R119" s="178"/>
      <c r="S119" s="175"/>
      <c r="T119" s="176"/>
      <c r="U119" s="173"/>
      <c r="V119" s="176"/>
      <c r="W119" s="177"/>
      <c r="X119" s="178"/>
      <c r="Y119" s="178"/>
      <c r="Z119" s="175"/>
      <c r="AA119" s="176"/>
      <c r="AB119" s="173"/>
      <c r="AC119" s="176"/>
      <c r="AD119" s="177"/>
      <c r="AE119" s="178"/>
      <c r="AF119" s="178"/>
      <c r="AG119" s="179"/>
      <c r="AH119" s="180"/>
      <c r="AI119" s="181"/>
      <c r="AJ119" s="182"/>
      <c r="AK119" s="183"/>
      <c r="AL119" s="184"/>
      <c r="AM119" s="185"/>
      <c r="AN119" s="186"/>
      <c r="AO119" s="180"/>
      <c r="AP119" s="181"/>
      <c r="AQ119" s="182"/>
      <c r="AR119" s="183"/>
      <c r="AS119" s="184"/>
      <c r="AT119" s="185"/>
      <c r="AU119" s="186"/>
      <c r="AV119" s="180"/>
      <c r="AW119" s="181"/>
      <c r="AX119" s="182"/>
      <c r="AY119" s="183"/>
      <c r="AZ119" s="184"/>
      <c r="BA119" s="185"/>
      <c r="BB119" s="186"/>
      <c r="BC119" s="180"/>
      <c r="BD119" s="181"/>
      <c r="BE119" s="182"/>
      <c r="BF119" s="183"/>
      <c r="BG119" s="184"/>
      <c r="BH119" s="185"/>
      <c r="BI119" s="186"/>
      <c r="BJ119" s="180"/>
      <c r="BK119" s="181"/>
      <c r="BL119" s="182"/>
      <c r="BM119" s="183"/>
      <c r="BN119" s="184"/>
      <c r="BO119" s="185"/>
      <c r="BP119" s="186"/>
      <c r="BQ119" s="180"/>
      <c r="BR119" s="181"/>
      <c r="BS119" s="182"/>
      <c r="BT119" s="183"/>
      <c r="BU119" s="184"/>
      <c r="BV119" s="185"/>
      <c r="BW119" s="186"/>
      <c r="BX119" s="180"/>
      <c r="BY119" s="181"/>
      <c r="BZ119" s="182"/>
      <c r="CA119" s="183"/>
      <c r="CB119" s="184"/>
      <c r="CC119" s="185"/>
      <c r="CD119" s="186"/>
      <c r="CE119" s="180"/>
      <c r="CF119" s="181"/>
      <c r="CG119" s="182"/>
      <c r="CH119" s="183"/>
      <c r="CI119" s="184"/>
      <c r="CJ119" s="185"/>
      <c r="CK119" s="186"/>
      <c r="CL119" s="180"/>
      <c r="CM119" s="181"/>
      <c r="CN119" s="182"/>
      <c r="CO119" s="183"/>
      <c r="CP119" s="184"/>
      <c r="CQ119" s="185"/>
      <c r="CR119" s="186"/>
      <c r="CS119" s="180"/>
      <c r="CT119" s="181"/>
      <c r="CU119" s="182"/>
      <c r="CV119" s="183"/>
      <c r="CW119" s="184"/>
      <c r="CX119" s="185"/>
      <c r="CY119" s="186"/>
      <c r="CZ119" s="180"/>
      <c r="DA119" s="181"/>
      <c r="DB119" s="182"/>
      <c r="DC119" s="183"/>
      <c r="DD119" s="184"/>
      <c r="DE119" s="185"/>
      <c r="DF119" s="186"/>
      <c r="DG119" s="180"/>
      <c r="DH119" s="181"/>
      <c r="DI119" s="182"/>
      <c r="DJ119" s="183"/>
      <c r="DK119" s="184"/>
      <c r="DL119" s="185"/>
      <c r="DM119" s="186"/>
      <c r="DN119" s="180"/>
      <c r="DO119" s="181"/>
      <c r="DP119" s="182"/>
      <c r="DQ119" s="183"/>
      <c r="DR119" s="184"/>
      <c r="DS119" s="185"/>
      <c r="DT119" s="186"/>
      <c r="DU119" s="180"/>
      <c r="DV119" s="181"/>
      <c r="DW119" s="182"/>
      <c r="DX119" s="183"/>
      <c r="DY119" s="184"/>
      <c r="DZ119" s="185"/>
      <c r="EA119" s="186"/>
      <c r="EB119" s="180"/>
      <c r="EC119" s="181"/>
      <c r="ED119" s="182"/>
      <c r="EE119" s="183"/>
      <c r="EF119" s="184"/>
      <c r="EG119" s="185"/>
      <c r="EH119" s="186"/>
      <c r="EI119" s="180"/>
      <c r="EJ119" s="181"/>
      <c r="EK119" s="182"/>
      <c r="EL119" s="183"/>
      <c r="EM119" s="184"/>
      <c r="EN119" s="185"/>
      <c r="EO119" s="186"/>
      <c r="EP119" s="180"/>
      <c r="EQ119" s="181"/>
      <c r="ER119" s="182"/>
      <c r="ES119" s="183"/>
      <c r="ET119" s="184"/>
      <c r="EU119" s="185"/>
      <c r="EV119" s="186"/>
      <c r="EW119" s="180"/>
      <c r="EX119" s="181"/>
      <c r="EY119" s="182"/>
      <c r="EZ119" s="183"/>
      <c r="FA119" s="184"/>
      <c r="FB119" s="185"/>
      <c r="FC119" s="186"/>
      <c r="FD119" s="180"/>
      <c r="FE119" s="181"/>
      <c r="FF119" s="182"/>
      <c r="FG119" s="183"/>
      <c r="FH119" s="184"/>
      <c r="FI119" s="185"/>
      <c r="FJ119" s="186"/>
      <c r="FK119" s="180"/>
      <c r="FL119" s="181"/>
      <c r="FM119" s="182"/>
      <c r="FN119" s="183"/>
      <c r="FO119" s="184"/>
      <c r="FP119" s="185"/>
      <c r="FQ119" s="186"/>
      <c r="FR119" s="180"/>
      <c r="FS119" s="181"/>
      <c r="FT119" s="182"/>
      <c r="FU119" s="183"/>
      <c r="FV119" s="184"/>
      <c r="FW119" s="185"/>
      <c r="FX119" s="186"/>
      <c r="FY119" s="180"/>
      <c r="FZ119" s="181"/>
      <c r="GA119" s="182"/>
      <c r="GB119" s="183"/>
      <c r="GC119" s="184"/>
      <c r="GD119" s="185"/>
      <c r="GE119" s="186"/>
      <c r="GF119" s="180"/>
      <c r="GG119" s="181"/>
      <c r="GH119" s="182"/>
      <c r="GI119" s="183"/>
      <c r="GJ119" s="184"/>
      <c r="GK119" s="185"/>
      <c r="GL119" s="186"/>
      <c r="GM119" s="180"/>
      <c r="GN119" s="181"/>
      <c r="GO119" s="182"/>
      <c r="GP119" s="183"/>
      <c r="GQ119" s="184"/>
      <c r="GR119" s="185"/>
      <c r="GS119" s="186"/>
      <c r="GT119" s="180"/>
      <c r="GU119" s="181"/>
      <c r="GV119" s="182"/>
      <c r="GW119" s="183"/>
      <c r="GX119" s="184"/>
      <c r="GY119" s="185"/>
      <c r="GZ119" s="186"/>
      <c r="HA119" s="180"/>
      <c r="HB119" s="181"/>
      <c r="HC119" s="182"/>
      <c r="HD119" s="183"/>
      <c r="HE119" s="184"/>
      <c r="HF119" s="185"/>
      <c r="HG119" s="186"/>
      <c r="HH119" s="180"/>
      <c r="HI119" s="181"/>
      <c r="HJ119" s="182"/>
      <c r="HK119" s="183"/>
    </row>
    <row r="120" spans="1:219" s="187" customFormat="1" x14ac:dyDescent="0.25">
      <c r="A120" s="431"/>
      <c r="B120" s="431"/>
      <c r="C120" s="169"/>
      <c r="D120" s="170"/>
      <c r="E120" s="171"/>
      <c r="F120" s="171"/>
      <c r="G120" s="170"/>
      <c r="H120" s="170"/>
      <c r="I120" s="158"/>
      <c r="J120" s="173"/>
      <c r="K120" s="174"/>
      <c r="L120" s="175"/>
      <c r="M120" s="176"/>
      <c r="N120" s="173"/>
      <c r="O120" s="176"/>
      <c r="P120" s="177"/>
      <c r="Q120" s="178"/>
      <c r="R120" s="178"/>
      <c r="S120" s="175"/>
      <c r="T120" s="176"/>
      <c r="U120" s="173"/>
      <c r="V120" s="176"/>
      <c r="W120" s="177"/>
      <c r="X120" s="178"/>
      <c r="Y120" s="178"/>
      <c r="Z120" s="175"/>
      <c r="AA120" s="176"/>
      <c r="AB120" s="173"/>
      <c r="AC120" s="176"/>
      <c r="AD120" s="177"/>
      <c r="AE120" s="178"/>
      <c r="AF120" s="178"/>
      <c r="AG120" s="179"/>
      <c r="AH120" s="180"/>
      <c r="AI120" s="181"/>
      <c r="AJ120" s="182"/>
      <c r="AK120" s="183"/>
      <c r="AL120" s="184"/>
      <c r="AM120" s="185"/>
      <c r="AN120" s="186"/>
      <c r="AO120" s="180"/>
      <c r="AP120" s="181"/>
      <c r="AQ120" s="182"/>
      <c r="AR120" s="183"/>
      <c r="AS120" s="184"/>
      <c r="AT120" s="185"/>
      <c r="AU120" s="186"/>
      <c r="AV120" s="180"/>
      <c r="AW120" s="181"/>
      <c r="AX120" s="182"/>
      <c r="AY120" s="183"/>
      <c r="AZ120" s="184"/>
      <c r="BA120" s="185"/>
      <c r="BB120" s="186"/>
      <c r="BC120" s="180"/>
      <c r="BD120" s="181"/>
      <c r="BE120" s="182"/>
      <c r="BF120" s="183"/>
      <c r="BG120" s="184"/>
      <c r="BH120" s="185"/>
      <c r="BI120" s="186"/>
      <c r="BJ120" s="180"/>
      <c r="BK120" s="181"/>
      <c r="BL120" s="182"/>
      <c r="BM120" s="183"/>
      <c r="BN120" s="184"/>
      <c r="BO120" s="185"/>
      <c r="BP120" s="186"/>
      <c r="BQ120" s="180"/>
      <c r="BR120" s="181"/>
      <c r="BS120" s="182"/>
      <c r="BT120" s="183"/>
      <c r="BU120" s="184"/>
      <c r="BV120" s="185"/>
      <c r="BW120" s="186"/>
      <c r="BX120" s="180"/>
      <c r="BY120" s="181"/>
      <c r="BZ120" s="182"/>
      <c r="CA120" s="183"/>
      <c r="CB120" s="184"/>
      <c r="CC120" s="185"/>
      <c r="CD120" s="186"/>
      <c r="CE120" s="180"/>
      <c r="CF120" s="181"/>
      <c r="CG120" s="182"/>
      <c r="CH120" s="183"/>
      <c r="CI120" s="184"/>
      <c r="CJ120" s="185"/>
      <c r="CK120" s="186"/>
      <c r="CL120" s="180"/>
      <c r="CM120" s="181"/>
      <c r="CN120" s="182"/>
      <c r="CO120" s="183"/>
      <c r="CP120" s="184"/>
      <c r="CQ120" s="185"/>
      <c r="CR120" s="186"/>
      <c r="CS120" s="180"/>
      <c r="CT120" s="181"/>
      <c r="CU120" s="182"/>
      <c r="CV120" s="183"/>
      <c r="CW120" s="184"/>
      <c r="CX120" s="185"/>
      <c r="CY120" s="186"/>
      <c r="CZ120" s="180"/>
      <c r="DA120" s="181"/>
      <c r="DB120" s="182"/>
      <c r="DC120" s="183"/>
      <c r="DD120" s="184"/>
      <c r="DE120" s="185"/>
      <c r="DF120" s="186"/>
      <c r="DG120" s="180"/>
      <c r="DH120" s="181"/>
      <c r="DI120" s="182"/>
      <c r="DJ120" s="183"/>
      <c r="DK120" s="184"/>
      <c r="DL120" s="185"/>
      <c r="DM120" s="186"/>
      <c r="DN120" s="180"/>
      <c r="DO120" s="181"/>
      <c r="DP120" s="182"/>
      <c r="DQ120" s="183"/>
      <c r="DR120" s="184"/>
      <c r="DS120" s="185"/>
      <c r="DT120" s="186"/>
      <c r="DU120" s="180"/>
      <c r="DV120" s="181"/>
      <c r="DW120" s="182"/>
      <c r="DX120" s="183"/>
      <c r="DY120" s="184"/>
      <c r="DZ120" s="185"/>
      <c r="EA120" s="186"/>
      <c r="EB120" s="180"/>
      <c r="EC120" s="181"/>
      <c r="ED120" s="182"/>
      <c r="EE120" s="183"/>
      <c r="EF120" s="184"/>
      <c r="EG120" s="185"/>
      <c r="EH120" s="186"/>
      <c r="EI120" s="180"/>
      <c r="EJ120" s="181"/>
      <c r="EK120" s="182"/>
      <c r="EL120" s="183"/>
      <c r="EM120" s="184"/>
      <c r="EN120" s="185"/>
      <c r="EO120" s="186"/>
      <c r="EP120" s="180"/>
      <c r="EQ120" s="181"/>
      <c r="ER120" s="182"/>
      <c r="ES120" s="183"/>
      <c r="ET120" s="184"/>
      <c r="EU120" s="185"/>
      <c r="EV120" s="186"/>
      <c r="EW120" s="180"/>
      <c r="EX120" s="181"/>
      <c r="EY120" s="182"/>
      <c r="EZ120" s="183"/>
      <c r="FA120" s="184"/>
      <c r="FB120" s="185"/>
      <c r="FC120" s="186"/>
      <c r="FD120" s="180"/>
      <c r="FE120" s="181"/>
      <c r="FF120" s="182"/>
      <c r="FG120" s="183"/>
      <c r="FH120" s="184"/>
      <c r="FI120" s="185"/>
      <c r="FJ120" s="186"/>
      <c r="FK120" s="180"/>
      <c r="FL120" s="181"/>
      <c r="FM120" s="182"/>
      <c r="FN120" s="183"/>
      <c r="FO120" s="184"/>
      <c r="FP120" s="185"/>
      <c r="FQ120" s="186"/>
      <c r="FR120" s="180"/>
      <c r="FS120" s="181"/>
      <c r="FT120" s="182"/>
      <c r="FU120" s="183"/>
      <c r="FV120" s="184"/>
      <c r="FW120" s="185"/>
      <c r="FX120" s="186"/>
      <c r="FY120" s="180"/>
      <c r="FZ120" s="181"/>
      <c r="GA120" s="182"/>
      <c r="GB120" s="183"/>
      <c r="GC120" s="184"/>
      <c r="GD120" s="185"/>
      <c r="GE120" s="186"/>
      <c r="GF120" s="180"/>
      <c r="GG120" s="181"/>
      <c r="GH120" s="182"/>
      <c r="GI120" s="183"/>
      <c r="GJ120" s="184"/>
      <c r="GK120" s="185"/>
      <c r="GL120" s="186"/>
      <c r="GM120" s="180"/>
      <c r="GN120" s="181"/>
      <c r="GO120" s="182"/>
      <c r="GP120" s="183"/>
      <c r="GQ120" s="184"/>
      <c r="GR120" s="185"/>
      <c r="GS120" s="186"/>
      <c r="GT120" s="180"/>
      <c r="GU120" s="181"/>
      <c r="GV120" s="182"/>
      <c r="GW120" s="183"/>
      <c r="GX120" s="184"/>
      <c r="GY120" s="185"/>
      <c r="GZ120" s="186"/>
      <c r="HA120" s="180"/>
      <c r="HB120" s="181"/>
      <c r="HC120" s="182"/>
      <c r="HD120" s="183"/>
      <c r="HE120" s="184"/>
      <c r="HF120" s="185"/>
      <c r="HG120" s="186"/>
      <c r="HH120" s="180"/>
      <c r="HI120" s="181"/>
      <c r="HJ120" s="182"/>
      <c r="HK120" s="183"/>
    </row>
    <row r="121" spans="1:219" s="187" customFormat="1" x14ac:dyDescent="0.25">
      <c r="A121" s="431"/>
      <c r="B121" s="431"/>
      <c r="C121" s="169"/>
      <c r="D121" s="170"/>
      <c r="E121" s="171"/>
      <c r="F121" s="171"/>
      <c r="G121" s="170"/>
      <c r="H121" s="170"/>
      <c r="I121" s="158"/>
      <c r="J121" s="173"/>
      <c r="K121" s="174"/>
      <c r="L121" s="175"/>
      <c r="M121" s="176"/>
      <c r="N121" s="173"/>
      <c r="O121" s="176"/>
      <c r="P121" s="177"/>
      <c r="Q121" s="178"/>
      <c r="R121" s="178"/>
      <c r="S121" s="175"/>
      <c r="T121" s="176"/>
      <c r="U121" s="173"/>
      <c r="V121" s="176"/>
      <c r="W121" s="177"/>
      <c r="X121" s="178"/>
      <c r="Y121" s="178"/>
      <c r="Z121" s="175"/>
      <c r="AA121" s="176"/>
      <c r="AB121" s="173"/>
      <c r="AC121" s="176"/>
      <c r="AD121" s="177"/>
      <c r="AE121" s="178"/>
      <c r="AF121" s="178"/>
      <c r="AG121" s="179"/>
      <c r="AH121" s="180"/>
      <c r="AI121" s="181"/>
      <c r="AJ121" s="182"/>
      <c r="AK121" s="183"/>
      <c r="AL121" s="184"/>
      <c r="AM121" s="185"/>
      <c r="AN121" s="186"/>
      <c r="AO121" s="180"/>
      <c r="AP121" s="181"/>
      <c r="AQ121" s="182"/>
      <c r="AR121" s="183"/>
      <c r="AS121" s="184"/>
      <c r="AT121" s="185"/>
      <c r="AU121" s="186"/>
      <c r="AV121" s="180"/>
      <c r="AW121" s="181"/>
      <c r="AX121" s="182"/>
      <c r="AY121" s="183"/>
      <c r="AZ121" s="184"/>
      <c r="BA121" s="185"/>
      <c r="BB121" s="186"/>
      <c r="BC121" s="180"/>
      <c r="BD121" s="181"/>
      <c r="BE121" s="182"/>
      <c r="BF121" s="183"/>
      <c r="BG121" s="184"/>
      <c r="BH121" s="185"/>
      <c r="BI121" s="186"/>
      <c r="BJ121" s="180"/>
      <c r="BK121" s="181"/>
      <c r="BL121" s="182"/>
      <c r="BM121" s="183"/>
      <c r="BN121" s="184"/>
      <c r="BO121" s="185"/>
      <c r="BP121" s="186"/>
      <c r="BQ121" s="180"/>
      <c r="BR121" s="181"/>
      <c r="BS121" s="182"/>
      <c r="BT121" s="183"/>
      <c r="BU121" s="184"/>
      <c r="BV121" s="185"/>
      <c r="BW121" s="186"/>
      <c r="BX121" s="180"/>
      <c r="BY121" s="181"/>
      <c r="BZ121" s="182"/>
      <c r="CA121" s="183"/>
      <c r="CB121" s="184"/>
      <c r="CC121" s="185"/>
      <c r="CD121" s="186"/>
      <c r="CE121" s="180"/>
      <c r="CF121" s="181"/>
      <c r="CG121" s="182"/>
      <c r="CH121" s="183"/>
      <c r="CI121" s="184"/>
      <c r="CJ121" s="185"/>
      <c r="CK121" s="186"/>
      <c r="CL121" s="180"/>
      <c r="CM121" s="181"/>
      <c r="CN121" s="182"/>
      <c r="CO121" s="183"/>
      <c r="CP121" s="184"/>
      <c r="CQ121" s="185"/>
      <c r="CR121" s="186"/>
      <c r="CS121" s="180"/>
      <c r="CT121" s="181"/>
      <c r="CU121" s="182"/>
      <c r="CV121" s="183"/>
      <c r="CW121" s="184"/>
      <c r="CX121" s="185"/>
      <c r="CY121" s="186"/>
      <c r="CZ121" s="180"/>
      <c r="DA121" s="181"/>
      <c r="DB121" s="182"/>
      <c r="DC121" s="183"/>
      <c r="DD121" s="184"/>
      <c r="DE121" s="185"/>
      <c r="DF121" s="186"/>
      <c r="DG121" s="180"/>
      <c r="DH121" s="181"/>
      <c r="DI121" s="182"/>
      <c r="DJ121" s="183"/>
      <c r="DK121" s="184"/>
      <c r="DL121" s="185"/>
      <c r="DM121" s="186"/>
      <c r="DN121" s="180"/>
      <c r="DO121" s="181"/>
      <c r="DP121" s="182"/>
      <c r="DQ121" s="183"/>
      <c r="DR121" s="184"/>
      <c r="DS121" s="185"/>
      <c r="DT121" s="186"/>
      <c r="DU121" s="180"/>
      <c r="DV121" s="181"/>
      <c r="DW121" s="182"/>
      <c r="DX121" s="183"/>
      <c r="DY121" s="184"/>
      <c r="DZ121" s="185"/>
      <c r="EA121" s="186"/>
      <c r="EB121" s="180"/>
      <c r="EC121" s="181"/>
      <c r="ED121" s="182"/>
      <c r="EE121" s="183"/>
      <c r="EF121" s="184"/>
      <c r="EG121" s="185"/>
      <c r="EH121" s="186"/>
      <c r="EI121" s="180"/>
      <c r="EJ121" s="181"/>
      <c r="EK121" s="182"/>
      <c r="EL121" s="183"/>
      <c r="EM121" s="184"/>
      <c r="EN121" s="185"/>
      <c r="EO121" s="186"/>
      <c r="EP121" s="180"/>
      <c r="EQ121" s="181"/>
      <c r="ER121" s="182"/>
      <c r="ES121" s="183"/>
      <c r="ET121" s="184"/>
      <c r="EU121" s="185"/>
      <c r="EV121" s="186"/>
      <c r="EW121" s="180"/>
      <c r="EX121" s="181"/>
      <c r="EY121" s="182"/>
      <c r="EZ121" s="183"/>
      <c r="FA121" s="184"/>
      <c r="FB121" s="185"/>
      <c r="FC121" s="186"/>
      <c r="FD121" s="180"/>
      <c r="FE121" s="181"/>
      <c r="FF121" s="182"/>
      <c r="FG121" s="183"/>
      <c r="FH121" s="184"/>
      <c r="FI121" s="185"/>
      <c r="FJ121" s="186"/>
      <c r="FK121" s="180"/>
      <c r="FL121" s="181"/>
      <c r="FM121" s="182"/>
      <c r="FN121" s="183"/>
      <c r="FO121" s="184"/>
      <c r="FP121" s="185"/>
      <c r="FQ121" s="186"/>
      <c r="FR121" s="180"/>
      <c r="FS121" s="181"/>
      <c r="FT121" s="182"/>
      <c r="FU121" s="183"/>
      <c r="FV121" s="184"/>
      <c r="FW121" s="185"/>
      <c r="FX121" s="186"/>
      <c r="FY121" s="180"/>
      <c r="FZ121" s="181"/>
      <c r="GA121" s="182"/>
      <c r="GB121" s="183"/>
      <c r="GC121" s="184"/>
      <c r="GD121" s="185"/>
      <c r="GE121" s="186"/>
      <c r="GF121" s="180"/>
      <c r="GG121" s="181"/>
      <c r="GH121" s="182"/>
      <c r="GI121" s="183"/>
      <c r="GJ121" s="184"/>
      <c r="GK121" s="185"/>
      <c r="GL121" s="186"/>
      <c r="GM121" s="180"/>
      <c r="GN121" s="181"/>
      <c r="GO121" s="182"/>
      <c r="GP121" s="183"/>
      <c r="GQ121" s="184"/>
      <c r="GR121" s="185"/>
      <c r="GS121" s="186"/>
      <c r="GT121" s="180"/>
      <c r="GU121" s="181"/>
      <c r="GV121" s="182"/>
      <c r="GW121" s="183"/>
      <c r="GX121" s="184"/>
      <c r="GY121" s="185"/>
      <c r="GZ121" s="186"/>
      <c r="HA121" s="180"/>
      <c r="HB121" s="181"/>
      <c r="HC121" s="182"/>
      <c r="HD121" s="183"/>
      <c r="HE121" s="184"/>
      <c r="HF121" s="185"/>
      <c r="HG121" s="186"/>
      <c r="HH121" s="180"/>
      <c r="HI121" s="181"/>
      <c r="HJ121" s="182"/>
      <c r="HK121" s="183"/>
    </row>
    <row r="122" spans="1:219" s="187" customFormat="1" x14ac:dyDescent="0.25">
      <c r="A122" s="431"/>
      <c r="B122" s="431"/>
      <c r="C122" s="169"/>
      <c r="D122" s="170"/>
      <c r="E122" s="171"/>
      <c r="F122" s="171"/>
      <c r="G122" s="170"/>
      <c r="H122" s="170"/>
      <c r="I122" s="158"/>
      <c r="J122" s="173"/>
      <c r="K122" s="174"/>
      <c r="L122" s="175"/>
      <c r="M122" s="176"/>
      <c r="N122" s="173"/>
      <c r="O122" s="176"/>
      <c r="P122" s="177"/>
      <c r="Q122" s="178"/>
      <c r="R122" s="178"/>
      <c r="S122" s="175"/>
      <c r="T122" s="176"/>
      <c r="U122" s="173"/>
      <c r="V122" s="176"/>
      <c r="W122" s="177"/>
      <c r="X122" s="178"/>
      <c r="Y122" s="178"/>
      <c r="Z122" s="175"/>
      <c r="AA122" s="176"/>
      <c r="AB122" s="173"/>
      <c r="AC122" s="176"/>
      <c r="AD122" s="177"/>
      <c r="AE122" s="178"/>
      <c r="AF122" s="178"/>
      <c r="AG122" s="179"/>
      <c r="AH122" s="180"/>
      <c r="AI122" s="181"/>
      <c r="AJ122" s="182"/>
      <c r="AK122" s="183"/>
      <c r="AL122" s="184"/>
      <c r="AM122" s="185"/>
      <c r="AN122" s="186"/>
      <c r="AO122" s="180"/>
      <c r="AP122" s="181"/>
      <c r="AQ122" s="182"/>
      <c r="AR122" s="183"/>
      <c r="AS122" s="184"/>
      <c r="AT122" s="185"/>
      <c r="AU122" s="186"/>
      <c r="AV122" s="180"/>
      <c r="AW122" s="181"/>
      <c r="AX122" s="182"/>
      <c r="AY122" s="183"/>
      <c r="AZ122" s="184"/>
      <c r="BA122" s="185"/>
      <c r="BB122" s="186"/>
      <c r="BC122" s="180"/>
      <c r="BD122" s="181"/>
      <c r="BE122" s="182"/>
      <c r="BF122" s="183"/>
      <c r="BG122" s="184"/>
      <c r="BH122" s="185"/>
      <c r="BI122" s="186"/>
      <c r="BJ122" s="180"/>
      <c r="BK122" s="181"/>
      <c r="BL122" s="182"/>
      <c r="BM122" s="183"/>
      <c r="BN122" s="184"/>
      <c r="BO122" s="185"/>
      <c r="BP122" s="186"/>
      <c r="BQ122" s="180"/>
      <c r="BR122" s="181"/>
      <c r="BS122" s="182"/>
      <c r="BT122" s="183"/>
      <c r="BU122" s="184"/>
      <c r="BV122" s="185"/>
      <c r="BW122" s="186"/>
      <c r="BX122" s="180"/>
      <c r="BY122" s="181"/>
      <c r="BZ122" s="182"/>
      <c r="CA122" s="183"/>
      <c r="CB122" s="184"/>
      <c r="CC122" s="185"/>
      <c r="CD122" s="186"/>
      <c r="CE122" s="180"/>
      <c r="CF122" s="181"/>
      <c r="CG122" s="182"/>
      <c r="CH122" s="183"/>
      <c r="CI122" s="184"/>
      <c r="CJ122" s="185"/>
      <c r="CK122" s="186"/>
      <c r="CL122" s="180"/>
      <c r="CM122" s="181"/>
      <c r="CN122" s="182"/>
      <c r="CO122" s="183"/>
      <c r="CP122" s="184"/>
      <c r="CQ122" s="185"/>
      <c r="CR122" s="186"/>
      <c r="CS122" s="180"/>
      <c r="CT122" s="181"/>
      <c r="CU122" s="182"/>
      <c r="CV122" s="183"/>
      <c r="CW122" s="184"/>
      <c r="CX122" s="185"/>
      <c r="CY122" s="186"/>
      <c r="CZ122" s="180"/>
      <c r="DA122" s="181"/>
      <c r="DB122" s="182"/>
      <c r="DC122" s="183"/>
      <c r="DD122" s="184"/>
      <c r="DE122" s="185"/>
      <c r="DF122" s="186"/>
      <c r="DG122" s="180"/>
      <c r="DH122" s="181"/>
      <c r="DI122" s="182"/>
      <c r="DJ122" s="183"/>
      <c r="DK122" s="184"/>
      <c r="DL122" s="185"/>
      <c r="DM122" s="186"/>
      <c r="DN122" s="180"/>
      <c r="DO122" s="181"/>
      <c r="DP122" s="182"/>
      <c r="DQ122" s="183"/>
      <c r="DR122" s="184"/>
      <c r="DS122" s="185"/>
      <c r="DT122" s="186"/>
      <c r="DU122" s="180"/>
      <c r="DV122" s="181"/>
      <c r="DW122" s="182"/>
      <c r="DX122" s="183"/>
      <c r="DY122" s="184"/>
      <c r="DZ122" s="185"/>
      <c r="EA122" s="186"/>
      <c r="EB122" s="180"/>
      <c r="EC122" s="181"/>
      <c r="ED122" s="182"/>
      <c r="EE122" s="183"/>
      <c r="EF122" s="184"/>
      <c r="EG122" s="185"/>
      <c r="EH122" s="186"/>
      <c r="EI122" s="180"/>
      <c r="EJ122" s="181"/>
      <c r="EK122" s="182"/>
      <c r="EL122" s="183"/>
      <c r="EM122" s="184"/>
      <c r="EN122" s="185"/>
      <c r="EO122" s="186"/>
      <c r="EP122" s="180"/>
      <c r="EQ122" s="181"/>
      <c r="ER122" s="182"/>
      <c r="ES122" s="183"/>
      <c r="ET122" s="184"/>
      <c r="EU122" s="185"/>
      <c r="EV122" s="186"/>
      <c r="EW122" s="180"/>
      <c r="EX122" s="181"/>
      <c r="EY122" s="182"/>
      <c r="EZ122" s="183"/>
      <c r="FA122" s="184"/>
      <c r="FB122" s="185"/>
      <c r="FC122" s="186"/>
      <c r="FD122" s="180"/>
      <c r="FE122" s="181"/>
      <c r="FF122" s="182"/>
      <c r="FG122" s="183"/>
      <c r="FH122" s="184"/>
      <c r="FI122" s="185"/>
      <c r="FJ122" s="186"/>
      <c r="FK122" s="180"/>
      <c r="FL122" s="181"/>
      <c r="FM122" s="182"/>
      <c r="FN122" s="183"/>
      <c r="FO122" s="184"/>
      <c r="FP122" s="185"/>
      <c r="FQ122" s="186"/>
      <c r="FR122" s="180"/>
      <c r="FS122" s="181"/>
      <c r="FT122" s="182"/>
      <c r="FU122" s="183"/>
      <c r="FV122" s="184"/>
      <c r="FW122" s="185"/>
      <c r="FX122" s="186"/>
      <c r="FY122" s="180"/>
      <c r="FZ122" s="181"/>
      <c r="GA122" s="182"/>
      <c r="GB122" s="183"/>
      <c r="GC122" s="184"/>
      <c r="GD122" s="185"/>
      <c r="GE122" s="186"/>
      <c r="GF122" s="180"/>
      <c r="GG122" s="181"/>
      <c r="GH122" s="182"/>
      <c r="GI122" s="183"/>
      <c r="GJ122" s="184"/>
      <c r="GK122" s="185"/>
      <c r="GL122" s="186"/>
      <c r="GM122" s="180"/>
      <c r="GN122" s="181"/>
      <c r="GO122" s="182"/>
      <c r="GP122" s="183"/>
      <c r="GQ122" s="184"/>
      <c r="GR122" s="185"/>
      <c r="GS122" s="186"/>
      <c r="GT122" s="180"/>
      <c r="GU122" s="181"/>
      <c r="GV122" s="182"/>
      <c r="GW122" s="183"/>
      <c r="GX122" s="184"/>
      <c r="GY122" s="185"/>
      <c r="GZ122" s="186"/>
      <c r="HA122" s="180"/>
      <c r="HB122" s="181"/>
      <c r="HC122" s="182"/>
      <c r="HD122" s="183"/>
      <c r="HE122" s="184"/>
      <c r="HF122" s="185"/>
      <c r="HG122" s="186"/>
      <c r="HH122" s="180"/>
      <c r="HI122" s="181"/>
      <c r="HJ122" s="182"/>
      <c r="HK122" s="183"/>
    </row>
    <row r="123" spans="1:219" x14ac:dyDescent="0.25">
      <c r="J123" s="191"/>
      <c r="K123" s="174"/>
      <c r="L123" s="175"/>
      <c r="M123" s="176"/>
      <c r="N123" s="173"/>
      <c r="O123" s="176"/>
      <c r="P123" s="177"/>
      <c r="Q123" s="178"/>
      <c r="R123" s="178"/>
      <c r="S123" s="175"/>
      <c r="T123" s="176"/>
      <c r="U123" s="173"/>
      <c r="V123" s="176"/>
      <c r="W123" s="177"/>
      <c r="X123" s="178"/>
      <c r="Y123" s="178"/>
      <c r="Z123" s="175"/>
      <c r="AA123" s="176"/>
      <c r="AB123" s="173"/>
      <c r="AC123" s="176"/>
      <c r="AD123" s="177"/>
      <c r="AE123" s="178"/>
      <c r="AF123" s="178"/>
      <c r="AG123" s="179"/>
      <c r="AH123" s="180"/>
      <c r="AI123" s="181"/>
      <c r="AJ123" s="182"/>
      <c r="AK123" s="183"/>
      <c r="AL123" s="184"/>
      <c r="AM123" s="185"/>
      <c r="AN123" s="186"/>
      <c r="AO123" s="180"/>
      <c r="AP123" s="181"/>
      <c r="AQ123" s="182"/>
      <c r="AR123" s="183"/>
      <c r="AS123" s="184"/>
      <c r="AT123" s="185"/>
      <c r="AU123" s="186"/>
      <c r="AV123" s="180"/>
      <c r="AW123" s="181"/>
      <c r="AX123" s="182"/>
      <c r="AY123" s="183"/>
      <c r="AZ123" s="184"/>
      <c r="BA123" s="185"/>
      <c r="BB123" s="186"/>
      <c r="BC123" s="180"/>
      <c r="BD123" s="181"/>
      <c r="BE123" s="182"/>
      <c r="BF123" s="183"/>
      <c r="BG123" s="184"/>
      <c r="BH123" s="185"/>
      <c r="BI123" s="186"/>
      <c r="BJ123" s="180"/>
      <c r="BK123" s="181"/>
      <c r="BL123" s="182"/>
      <c r="BM123" s="183"/>
      <c r="BN123" s="184"/>
      <c r="BO123" s="185"/>
      <c r="BP123" s="186"/>
      <c r="BQ123" s="180"/>
      <c r="BR123" s="181"/>
      <c r="BS123" s="182"/>
      <c r="BT123" s="183"/>
      <c r="BU123" s="184"/>
      <c r="BV123" s="185"/>
      <c r="BW123" s="186"/>
      <c r="BX123" s="180"/>
      <c r="BY123" s="181"/>
      <c r="BZ123" s="182"/>
      <c r="CA123" s="183"/>
      <c r="CB123" s="184"/>
      <c r="CC123" s="185"/>
      <c r="CD123" s="186"/>
      <c r="CE123" s="180"/>
      <c r="CF123" s="181"/>
      <c r="CG123" s="182"/>
      <c r="CH123" s="183"/>
      <c r="CI123" s="184"/>
      <c r="CJ123" s="185"/>
      <c r="CK123" s="186"/>
      <c r="CL123" s="180"/>
      <c r="CM123" s="181"/>
      <c r="CN123" s="182"/>
      <c r="CO123" s="183"/>
      <c r="CP123" s="184"/>
      <c r="CQ123" s="185"/>
      <c r="CR123" s="186"/>
      <c r="CS123" s="180"/>
      <c r="CT123" s="181"/>
      <c r="CU123" s="182"/>
      <c r="CV123" s="183"/>
      <c r="CW123" s="184"/>
      <c r="CX123" s="185"/>
      <c r="CY123" s="186"/>
      <c r="CZ123" s="180"/>
      <c r="DA123" s="181"/>
      <c r="DB123" s="182"/>
      <c r="DC123" s="183"/>
      <c r="DD123" s="184"/>
      <c r="DE123" s="185"/>
      <c r="DF123" s="186"/>
      <c r="DG123" s="180"/>
      <c r="DH123" s="181"/>
      <c r="DI123" s="182"/>
      <c r="DJ123" s="183"/>
      <c r="DK123" s="184"/>
      <c r="DL123" s="185"/>
      <c r="DM123" s="186"/>
      <c r="DN123" s="180"/>
      <c r="DO123" s="181"/>
      <c r="DP123" s="182"/>
      <c r="DQ123" s="183"/>
      <c r="DR123" s="184"/>
      <c r="DS123" s="185"/>
      <c r="DT123" s="186"/>
      <c r="DU123" s="180"/>
      <c r="DV123" s="192"/>
      <c r="DW123" s="193"/>
      <c r="DX123" s="194"/>
      <c r="DY123" s="195"/>
      <c r="DZ123" s="196"/>
      <c r="EA123" s="197"/>
      <c r="EB123" s="180"/>
      <c r="EC123" s="192"/>
      <c r="ED123" s="193"/>
      <c r="EE123" s="194"/>
      <c r="EF123" s="195"/>
      <c r="EG123" s="196"/>
      <c r="EH123" s="197"/>
      <c r="EI123" s="180"/>
      <c r="EJ123" s="192"/>
      <c r="EK123" s="193"/>
      <c r="EL123" s="194"/>
      <c r="EM123" s="195"/>
      <c r="EN123" s="196"/>
      <c r="EO123" s="197"/>
      <c r="EP123" s="180"/>
      <c r="EQ123" s="192"/>
      <c r="ER123" s="193"/>
      <c r="ES123" s="194"/>
      <c r="ET123" s="195"/>
      <c r="EU123" s="196"/>
      <c r="EV123" s="197"/>
      <c r="EW123" s="180"/>
      <c r="EX123" s="192"/>
      <c r="EY123" s="193"/>
      <c r="EZ123" s="194"/>
      <c r="FA123" s="195"/>
      <c r="FB123" s="196"/>
      <c r="FC123" s="197"/>
      <c r="FD123" s="180"/>
      <c r="FE123" s="192"/>
      <c r="FF123" s="193"/>
      <c r="FG123" s="194"/>
      <c r="FH123" s="195"/>
      <c r="FI123" s="196"/>
      <c r="FJ123" s="197"/>
      <c r="FK123" s="180"/>
      <c r="FL123" s="192"/>
      <c r="FM123" s="193"/>
      <c r="FN123" s="194"/>
      <c r="FO123" s="195"/>
      <c r="FP123" s="196"/>
      <c r="FQ123" s="197"/>
      <c r="FR123" s="180"/>
      <c r="FS123" s="192"/>
      <c r="FT123" s="193"/>
      <c r="FU123" s="194"/>
      <c r="FV123" s="195"/>
      <c r="FW123" s="196"/>
      <c r="FX123" s="197"/>
      <c r="FY123" s="180"/>
      <c r="FZ123" s="192"/>
      <c r="GA123" s="193"/>
      <c r="GB123" s="194"/>
      <c r="GC123" s="195"/>
      <c r="GD123" s="196"/>
      <c r="GE123" s="197"/>
      <c r="GF123" s="180"/>
      <c r="GG123" s="192"/>
      <c r="GH123" s="193"/>
      <c r="GI123" s="194"/>
      <c r="GJ123" s="195"/>
      <c r="GK123" s="196"/>
      <c r="GL123" s="197"/>
      <c r="GM123" s="180"/>
      <c r="GN123" s="192"/>
      <c r="GO123" s="193"/>
      <c r="GP123" s="194"/>
      <c r="GQ123" s="195"/>
      <c r="GR123" s="196"/>
      <c r="GS123" s="197"/>
      <c r="GT123" s="180"/>
      <c r="GU123" s="192"/>
      <c r="GV123" s="193"/>
      <c r="GW123" s="194"/>
      <c r="GX123" s="195"/>
      <c r="GY123" s="196"/>
      <c r="GZ123" s="197"/>
      <c r="HA123" s="180"/>
      <c r="HB123" s="192"/>
      <c r="HC123" s="193"/>
      <c r="HD123" s="194"/>
      <c r="HE123" s="195"/>
      <c r="HF123" s="196"/>
      <c r="HG123" s="197"/>
      <c r="HH123" s="180"/>
      <c r="HI123" s="192"/>
      <c r="HJ123" s="193"/>
      <c r="HK123" s="194"/>
    </row>
    <row r="124" spans="1:219" x14ac:dyDescent="0.25">
      <c r="J124" s="191"/>
      <c r="K124" s="174"/>
      <c r="L124" s="175"/>
      <c r="M124" s="176"/>
      <c r="N124" s="173"/>
      <c r="O124" s="176"/>
      <c r="P124" s="177"/>
      <c r="Q124" s="178"/>
      <c r="R124" s="178"/>
      <c r="S124" s="175"/>
      <c r="T124" s="176"/>
      <c r="U124" s="173"/>
      <c r="V124" s="176"/>
      <c r="W124" s="177"/>
      <c r="X124" s="178"/>
      <c r="Y124" s="178"/>
      <c r="Z124" s="175"/>
      <c r="AA124" s="176"/>
      <c r="AB124" s="173"/>
      <c r="AC124" s="176"/>
      <c r="AD124" s="177"/>
      <c r="AE124" s="178"/>
      <c r="AF124" s="178"/>
      <c r="AG124" s="179"/>
      <c r="AH124" s="180"/>
      <c r="AI124" s="181"/>
      <c r="AJ124" s="182"/>
      <c r="AK124" s="183"/>
      <c r="AL124" s="184"/>
      <c r="AM124" s="185"/>
      <c r="AN124" s="186"/>
      <c r="AO124" s="180"/>
      <c r="AP124" s="181"/>
      <c r="AQ124" s="182"/>
      <c r="AR124" s="183"/>
      <c r="AS124" s="184"/>
      <c r="AT124" s="185"/>
      <c r="AU124" s="186"/>
      <c r="AV124" s="180"/>
      <c r="AW124" s="181"/>
      <c r="AX124" s="182"/>
      <c r="AY124" s="183"/>
      <c r="AZ124" s="184"/>
      <c r="BA124" s="185"/>
      <c r="BB124" s="186"/>
      <c r="BC124" s="180"/>
      <c r="BD124" s="181"/>
      <c r="BE124" s="182"/>
      <c r="BF124" s="183"/>
      <c r="BG124" s="184"/>
      <c r="BH124" s="185"/>
      <c r="BI124" s="186"/>
      <c r="BJ124" s="180"/>
      <c r="BK124" s="181"/>
      <c r="BL124" s="182"/>
      <c r="BM124" s="183"/>
      <c r="BN124" s="184"/>
      <c r="BO124" s="185"/>
      <c r="BP124" s="186"/>
      <c r="BQ124" s="180"/>
      <c r="BR124" s="181"/>
      <c r="BS124" s="182"/>
      <c r="BT124" s="183"/>
      <c r="BU124" s="184"/>
      <c r="BV124" s="185"/>
      <c r="BW124" s="186"/>
      <c r="BX124" s="180"/>
      <c r="BY124" s="181"/>
      <c r="BZ124" s="182"/>
      <c r="CA124" s="183"/>
      <c r="CB124" s="184"/>
      <c r="CC124" s="185"/>
      <c r="CD124" s="186"/>
      <c r="CE124" s="180"/>
      <c r="CF124" s="181"/>
      <c r="CG124" s="182"/>
      <c r="CH124" s="183"/>
      <c r="CI124" s="184"/>
      <c r="CJ124" s="185"/>
      <c r="CK124" s="186"/>
      <c r="CL124" s="180"/>
      <c r="CM124" s="181"/>
      <c r="CN124" s="182"/>
      <c r="CO124" s="183"/>
      <c r="CP124" s="184"/>
      <c r="CQ124" s="185"/>
      <c r="CR124" s="186"/>
      <c r="CS124" s="180"/>
      <c r="CT124" s="181"/>
      <c r="CU124" s="182"/>
      <c r="CV124" s="183"/>
      <c r="CW124" s="184"/>
      <c r="CX124" s="185"/>
      <c r="CY124" s="186"/>
      <c r="CZ124" s="180"/>
      <c r="DA124" s="181"/>
      <c r="DB124" s="182"/>
      <c r="DC124" s="183"/>
      <c r="DD124" s="184"/>
      <c r="DE124" s="185"/>
      <c r="DF124" s="186"/>
      <c r="DG124" s="180"/>
      <c r="DH124" s="181"/>
      <c r="DI124" s="182"/>
      <c r="DJ124" s="183"/>
      <c r="DK124" s="184"/>
      <c r="DL124" s="185"/>
      <c r="DM124" s="186"/>
      <c r="DN124" s="180"/>
      <c r="DO124" s="181"/>
      <c r="DP124" s="182"/>
      <c r="DQ124" s="183"/>
      <c r="DR124" s="184"/>
      <c r="DS124" s="185"/>
      <c r="DT124" s="186"/>
      <c r="DU124" s="180"/>
      <c r="DV124" s="192"/>
      <c r="DW124" s="193"/>
      <c r="DX124" s="194"/>
      <c r="DY124" s="195"/>
      <c r="DZ124" s="196"/>
      <c r="EA124" s="197"/>
      <c r="EB124" s="180"/>
      <c r="EC124" s="192"/>
      <c r="ED124" s="193"/>
      <c r="EE124" s="194"/>
      <c r="EF124" s="195"/>
      <c r="EG124" s="196"/>
      <c r="EH124" s="197"/>
      <c r="EI124" s="180"/>
      <c r="EJ124" s="192"/>
      <c r="EK124" s="193"/>
      <c r="EL124" s="194"/>
      <c r="EM124" s="195"/>
      <c r="EN124" s="196"/>
      <c r="EO124" s="197"/>
      <c r="EP124" s="180"/>
      <c r="EQ124" s="192"/>
      <c r="ER124" s="193"/>
      <c r="ES124" s="194"/>
      <c r="ET124" s="195"/>
      <c r="EU124" s="196"/>
      <c r="EV124" s="197"/>
      <c r="EW124" s="180"/>
      <c r="EX124" s="192"/>
      <c r="EY124" s="193"/>
      <c r="EZ124" s="194"/>
      <c r="FA124" s="195"/>
      <c r="FB124" s="196"/>
      <c r="FC124" s="197"/>
      <c r="FD124" s="180"/>
      <c r="FE124" s="192"/>
      <c r="FF124" s="193"/>
      <c r="FG124" s="194"/>
      <c r="FH124" s="195"/>
      <c r="FI124" s="196"/>
      <c r="FJ124" s="197"/>
      <c r="FK124" s="180"/>
      <c r="FL124" s="192"/>
      <c r="FM124" s="193"/>
      <c r="FN124" s="194"/>
      <c r="FO124" s="195"/>
      <c r="FP124" s="196"/>
      <c r="FQ124" s="197"/>
      <c r="FR124" s="180"/>
      <c r="FS124" s="192"/>
      <c r="FT124" s="193"/>
      <c r="FU124" s="194"/>
      <c r="FV124" s="195"/>
      <c r="FW124" s="196"/>
      <c r="FX124" s="197"/>
      <c r="FY124" s="180"/>
      <c r="FZ124" s="192"/>
      <c r="GA124" s="193"/>
      <c r="GB124" s="194"/>
      <c r="GC124" s="195"/>
      <c r="GD124" s="196"/>
      <c r="GE124" s="197"/>
      <c r="GF124" s="180"/>
      <c r="GG124" s="192"/>
      <c r="GH124" s="193"/>
      <c r="GI124" s="194"/>
      <c r="GJ124" s="195"/>
      <c r="GK124" s="196"/>
      <c r="GL124" s="197"/>
      <c r="GM124" s="180"/>
      <c r="GN124" s="192"/>
      <c r="GO124" s="193"/>
      <c r="GP124" s="194"/>
      <c r="GQ124" s="195"/>
      <c r="GR124" s="196"/>
      <c r="GS124" s="197"/>
      <c r="GT124" s="180"/>
      <c r="GU124" s="192"/>
      <c r="GV124" s="193"/>
      <c r="GW124" s="194"/>
      <c r="GX124" s="195"/>
      <c r="GY124" s="196"/>
      <c r="GZ124" s="197"/>
      <c r="HA124" s="180"/>
      <c r="HB124" s="192"/>
      <c r="HC124" s="193"/>
      <c r="HD124" s="194"/>
      <c r="HE124" s="195"/>
      <c r="HF124" s="196"/>
      <c r="HG124" s="197"/>
      <c r="HH124" s="180"/>
      <c r="HI124" s="192"/>
      <c r="HJ124" s="193"/>
      <c r="HK124" s="194"/>
    </row>
    <row r="125" spans="1:219" x14ac:dyDescent="0.25">
      <c r="J125" s="191"/>
      <c r="K125" s="174"/>
      <c r="L125" s="175"/>
      <c r="M125" s="176"/>
      <c r="N125" s="173"/>
      <c r="O125" s="176"/>
      <c r="P125" s="177"/>
      <c r="Q125" s="178"/>
      <c r="R125" s="178"/>
      <c r="S125" s="175"/>
      <c r="T125" s="176"/>
      <c r="U125" s="173"/>
      <c r="V125" s="176"/>
      <c r="W125" s="177"/>
      <c r="X125" s="178"/>
      <c r="Y125" s="178"/>
      <c r="Z125" s="175"/>
      <c r="AA125" s="176"/>
      <c r="AB125" s="173"/>
      <c r="AC125" s="176"/>
      <c r="AD125" s="177"/>
      <c r="AE125" s="178"/>
      <c r="AF125" s="178"/>
      <c r="AG125" s="179"/>
      <c r="AH125" s="180"/>
      <c r="AI125" s="181"/>
      <c r="AJ125" s="182"/>
      <c r="AK125" s="183"/>
      <c r="AL125" s="184"/>
      <c r="AM125" s="185"/>
      <c r="AN125" s="186"/>
      <c r="AO125" s="180"/>
      <c r="AP125" s="181"/>
      <c r="AQ125" s="182"/>
      <c r="AR125" s="183"/>
      <c r="AS125" s="184"/>
      <c r="AT125" s="185"/>
      <c r="AU125" s="186"/>
      <c r="AV125" s="180"/>
      <c r="AW125" s="181"/>
      <c r="AX125" s="182"/>
      <c r="AY125" s="183"/>
      <c r="AZ125" s="184"/>
      <c r="BA125" s="185"/>
      <c r="BB125" s="186"/>
      <c r="BC125" s="180"/>
      <c r="BD125" s="181"/>
      <c r="BE125" s="182"/>
      <c r="BF125" s="183"/>
      <c r="BG125" s="184"/>
      <c r="BH125" s="185"/>
      <c r="BI125" s="186"/>
      <c r="BJ125" s="180"/>
      <c r="BK125" s="181"/>
      <c r="BL125" s="182"/>
      <c r="BM125" s="183"/>
      <c r="BN125" s="184"/>
      <c r="BO125" s="185"/>
      <c r="BP125" s="186"/>
      <c r="BQ125" s="180"/>
      <c r="BR125" s="181"/>
      <c r="BS125" s="182"/>
      <c r="BT125" s="183"/>
      <c r="BU125" s="184"/>
      <c r="BV125" s="185"/>
      <c r="BW125" s="186"/>
      <c r="BX125" s="180"/>
      <c r="BY125" s="181"/>
      <c r="BZ125" s="182"/>
      <c r="CA125" s="183"/>
      <c r="CB125" s="184"/>
      <c r="CC125" s="185"/>
      <c r="CD125" s="186"/>
      <c r="CE125" s="180"/>
      <c r="CF125" s="181"/>
      <c r="CG125" s="182"/>
      <c r="CH125" s="183"/>
      <c r="CI125" s="184"/>
      <c r="CJ125" s="185"/>
      <c r="CK125" s="186"/>
      <c r="CL125" s="180"/>
      <c r="CM125" s="181"/>
      <c r="CN125" s="182"/>
      <c r="CO125" s="183"/>
      <c r="CP125" s="184"/>
      <c r="CQ125" s="185"/>
      <c r="CR125" s="186"/>
      <c r="CS125" s="180"/>
      <c r="CT125" s="181"/>
      <c r="CU125" s="182"/>
      <c r="CV125" s="183"/>
      <c r="CW125" s="184"/>
      <c r="CX125" s="185"/>
      <c r="CY125" s="186"/>
      <c r="CZ125" s="180"/>
      <c r="DA125" s="181"/>
      <c r="DB125" s="182"/>
      <c r="DC125" s="183"/>
      <c r="DD125" s="184"/>
      <c r="DE125" s="185"/>
      <c r="DF125" s="186"/>
      <c r="DG125" s="180"/>
      <c r="DH125" s="181"/>
      <c r="DI125" s="182"/>
      <c r="DJ125" s="183"/>
      <c r="DK125" s="184"/>
      <c r="DL125" s="185"/>
      <c r="DM125" s="186"/>
      <c r="DN125" s="180"/>
      <c r="DO125" s="181"/>
      <c r="DP125" s="182"/>
      <c r="DQ125" s="183"/>
      <c r="DR125" s="184"/>
      <c r="DS125" s="185"/>
      <c r="DT125" s="186"/>
      <c r="DU125" s="180"/>
      <c r="DV125" s="192"/>
      <c r="DW125" s="193"/>
      <c r="DX125" s="194"/>
      <c r="DY125" s="195"/>
      <c r="DZ125" s="196"/>
      <c r="EA125" s="197"/>
      <c r="EB125" s="180"/>
      <c r="EC125" s="192"/>
      <c r="ED125" s="193"/>
      <c r="EE125" s="194"/>
      <c r="EF125" s="195"/>
      <c r="EG125" s="196"/>
      <c r="EH125" s="197"/>
      <c r="EI125" s="180"/>
      <c r="EJ125" s="192"/>
      <c r="EK125" s="193"/>
      <c r="EL125" s="194"/>
      <c r="EM125" s="195"/>
      <c r="EN125" s="196"/>
      <c r="EO125" s="197"/>
      <c r="EP125" s="180"/>
      <c r="EQ125" s="192"/>
      <c r="ER125" s="193"/>
      <c r="ES125" s="194"/>
      <c r="ET125" s="195"/>
      <c r="EU125" s="196"/>
      <c r="EV125" s="197"/>
      <c r="EW125" s="180"/>
      <c r="EX125" s="192"/>
      <c r="EY125" s="193"/>
      <c r="EZ125" s="194"/>
      <c r="FA125" s="195"/>
      <c r="FB125" s="196"/>
      <c r="FC125" s="197"/>
      <c r="FD125" s="180"/>
      <c r="FE125" s="192"/>
      <c r="FF125" s="193"/>
      <c r="FG125" s="194"/>
      <c r="FH125" s="195"/>
      <c r="FI125" s="196"/>
      <c r="FJ125" s="197"/>
      <c r="FK125" s="180"/>
      <c r="FL125" s="192"/>
      <c r="FM125" s="193"/>
      <c r="FN125" s="194"/>
      <c r="FO125" s="195"/>
      <c r="FP125" s="196"/>
      <c r="FQ125" s="197"/>
      <c r="FR125" s="180"/>
      <c r="FS125" s="192"/>
      <c r="FT125" s="193"/>
      <c r="FU125" s="194"/>
      <c r="FV125" s="195"/>
      <c r="FW125" s="196"/>
      <c r="FX125" s="197"/>
      <c r="FY125" s="180"/>
      <c r="FZ125" s="192"/>
      <c r="GA125" s="193"/>
      <c r="GB125" s="194"/>
      <c r="GC125" s="195"/>
      <c r="GD125" s="196"/>
      <c r="GE125" s="197"/>
      <c r="GF125" s="180"/>
      <c r="GG125" s="192"/>
      <c r="GH125" s="193"/>
      <c r="GI125" s="194"/>
      <c r="GJ125" s="195"/>
      <c r="GK125" s="196"/>
      <c r="GL125" s="197"/>
      <c r="GM125" s="180"/>
      <c r="GN125" s="192"/>
      <c r="GO125" s="193"/>
      <c r="GP125" s="194"/>
      <c r="GQ125" s="195"/>
      <c r="GR125" s="196"/>
      <c r="GS125" s="197"/>
      <c r="GT125" s="180"/>
      <c r="GU125" s="192"/>
      <c r="GV125" s="193"/>
      <c r="GW125" s="194"/>
      <c r="GX125" s="195"/>
      <c r="GY125" s="196"/>
      <c r="GZ125" s="197"/>
      <c r="HA125" s="180"/>
      <c r="HB125" s="192"/>
      <c r="HC125" s="193"/>
      <c r="HD125" s="194"/>
      <c r="HE125" s="195"/>
      <c r="HF125" s="196"/>
      <c r="HG125" s="197"/>
      <c r="HH125" s="180"/>
      <c r="HI125" s="192"/>
      <c r="HJ125" s="193"/>
      <c r="HK125" s="194"/>
    </row>
    <row r="126" spans="1:219" x14ac:dyDescent="0.25">
      <c r="J126" s="191"/>
      <c r="K126" s="174"/>
      <c r="L126" s="175"/>
      <c r="M126" s="176"/>
      <c r="N126" s="173"/>
      <c r="O126" s="176"/>
      <c r="P126" s="177"/>
      <c r="Q126" s="178"/>
      <c r="R126" s="178"/>
      <c r="S126" s="175"/>
      <c r="T126" s="176"/>
      <c r="U126" s="173"/>
      <c r="V126" s="176"/>
      <c r="W126" s="177"/>
      <c r="X126" s="178"/>
      <c r="Y126" s="178"/>
      <c r="Z126" s="175"/>
      <c r="AA126" s="176"/>
      <c r="AB126" s="173"/>
      <c r="AC126" s="176"/>
      <c r="AD126" s="177"/>
      <c r="AE126" s="178"/>
      <c r="AF126" s="178"/>
      <c r="AG126" s="179"/>
      <c r="AH126" s="180"/>
      <c r="AI126" s="181"/>
      <c r="AJ126" s="182"/>
      <c r="AK126" s="183"/>
      <c r="AL126" s="184"/>
      <c r="AM126" s="185"/>
      <c r="AN126" s="186"/>
      <c r="AO126" s="180"/>
      <c r="AP126" s="181"/>
      <c r="AQ126" s="182"/>
      <c r="AR126" s="183"/>
      <c r="AS126" s="184"/>
      <c r="AT126" s="185"/>
      <c r="AU126" s="186"/>
      <c r="AV126" s="180"/>
      <c r="AW126" s="181"/>
      <c r="AX126" s="182"/>
      <c r="AY126" s="183"/>
      <c r="AZ126" s="184"/>
      <c r="BA126" s="185"/>
      <c r="BB126" s="186"/>
      <c r="BC126" s="180"/>
      <c r="BD126" s="181"/>
      <c r="BE126" s="182"/>
      <c r="BF126" s="183"/>
      <c r="BG126" s="184"/>
      <c r="BH126" s="185"/>
      <c r="BI126" s="186"/>
      <c r="BJ126" s="180"/>
      <c r="BK126" s="181"/>
      <c r="BL126" s="182"/>
      <c r="BM126" s="183"/>
      <c r="BN126" s="184"/>
      <c r="BO126" s="185"/>
      <c r="BP126" s="186"/>
      <c r="BQ126" s="180"/>
      <c r="BR126" s="181"/>
      <c r="BS126" s="182"/>
      <c r="BT126" s="183"/>
      <c r="BU126" s="184"/>
      <c r="BV126" s="185"/>
      <c r="BW126" s="186"/>
      <c r="BX126" s="180"/>
      <c r="BY126" s="181"/>
      <c r="BZ126" s="182"/>
      <c r="CA126" s="183"/>
      <c r="CB126" s="184"/>
      <c r="CC126" s="185"/>
      <c r="CD126" s="186"/>
      <c r="CE126" s="180"/>
      <c r="CF126" s="181"/>
      <c r="CG126" s="182"/>
      <c r="CH126" s="183"/>
      <c r="CI126" s="184"/>
      <c r="CJ126" s="185"/>
      <c r="CK126" s="186"/>
      <c r="CL126" s="180"/>
      <c r="CM126" s="181"/>
      <c r="CN126" s="182"/>
      <c r="CO126" s="183"/>
      <c r="CP126" s="184"/>
      <c r="CQ126" s="185"/>
      <c r="CR126" s="186"/>
      <c r="CS126" s="180"/>
      <c r="CT126" s="181"/>
      <c r="CU126" s="182"/>
      <c r="CV126" s="183"/>
      <c r="CW126" s="184"/>
      <c r="CX126" s="185"/>
      <c r="CY126" s="186"/>
      <c r="CZ126" s="180"/>
      <c r="DA126" s="181"/>
      <c r="DB126" s="182"/>
      <c r="DC126" s="183"/>
      <c r="DD126" s="184"/>
      <c r="DE126" s="185"/>
      <c r="DF126" s="186"/>
      <c r="DG126" s="180"/>
      <c r="DH126" s="181"/>
      <c r="DI126" s="182"/>
      <c r="DJ126" s="183"/>
      <c r="DK126" s="184"/>
      <c r="DL126" s="185"/>
      <c r="DM126" s="186"/>
      <c r="DN126" s="180"/>
      <c r="DO126" s="181"/>
      <c r="DP126" s="182"/>
      <c r="DQ126" s="183"/>
      <c r="DR126" s="184"/>
      <c r="DS126" s="185"/>
      <c r="DT126" s="186"/>
      <c r="DU126" s="180"/>
      <c r="DV126" s="192"/>
      <c r="DW126" s="193"/>
      <c r="DX126" s="194"/>
      <c r="DY126" s="195"/>
      <c r="DZ126" s="196"/>
      <c r="EA126" s="197"/>
      <c r="EB126" s="180"/>
      <c r="EC126" s="192"/>
      <c r="ED126" s="193"/>
      <c r="EE126" s="194"/>
      <c r="EF126" s="195"/>
      <c r="EG126" s="196"/>
      <c r="EH126" s="197"/>
      <c r="EI126" s="180"/>
      <c r="EJ126" s="192"/>
      <c r="EK126" s="193"/>
      <c r="EL126" s="194"/>
      <c r="EM126" s="195"/>
      <c r="EN126" s="196"/>
      <c r="EO126" s="197"/>
      <c r="EP126" s="180"/>
      <c r="EQ126" s="192"/>
      <c r="ER126" s="193"/>
      <c r="ES126" s="194"/>
      <c r="ET126" s="195"/>
      <c r="EU126" s="196"/>
      <c r="EV126" s="197"/>
      <c r="EW126" s="180"/>
      <c r="EX126" s="192"/>
      <c r="EY126" s="193"/>
      <c r="EZ126" s="194"/>
      <c r="FA126" s="195"/>
      <c r="FB126" s="196"/>
      <c r="FC126" s="197"/>
      <c r="FD126" s="180"/>
      <c r="FE126" s="192"/>
      <c r="FF126" s="193"/>
      <c r="FG126" s="194"/>
      <c r="FH126" s="195"/>
      <c r="FI126" s="196"/>
      <c r="FJ126" s="197"/>
      <c r="FK126" s="180"/>
      <c r="FL126" s="192"/>
      <c r="FM126" s="193"/>
      <c r="FN126" s="194"/>
      <c r="FO126" s="195"/>
      <c r="FP126" s="196"/>
      <c r="FQ126" s="197"/>
      <c r="FR126" s="180"/>
      <c r="FS126" s="192"/>
      <c r="FT126" s="193"/>
      <c r="FU126" s="194"/>
      <c r="FV126" s="195"/>
      <c r="FW126" s="196"/>
      <c r="FX126" s="197"/>
      <c r="FY126" s="180"/>
      <c r="FZ126" s="192"/>
      <c r="GA126" s="193"/>
      <c r="GB126" s="194"/>
      <c r="GC126" s="195"/>
      <c r="GD126" s="196"/>
      <c r="GE126" s="197"/>
      <c r="GF126" s="180"/>
      <c r="GG126" s="192"/>
      <c r="GH126" s="193"/>
      <c r="GI126" s="194"/>
      <c r="GJ126" s="195"/>
      <c r="GK126" s="196"/>
      <c r="GL126" s="197"/>
      <c r="GM126" s="180"/>
      <c r="GN126" s="192"/>
      <c r="GO126" s="193"/>
      <c r="GP126" s="194"/>
      <c r="GQ126" s="195"/>
      <c r="GR126" s="196"/>
      <c r="GS126" s="197"/>
      <c r="GT126" s="180"/>
      <c r="GU126" s="192"/>
      <c r="GV126" s="193"/>
      <c r="GW126" s="194"/>
      <c r="GX126" s="195"/>
      <c r="GY126" s="196"/>
      <c r="GZ126" s="197"/>
      <c r="HA126" s="180"/>
      <c r="HB126" s="192"/>
      <c r="HC126" s="193"/>
      <c r="HD126" s="194"/>
      <c r="HE126" s="195"/>
      <c r="HF126" s="196"/>
      <c r="HG126" s="197"/>
      <c r="HH126" s="180"/>
      <c r="HI126" s="192"/>
      <c r="HJ126" s="193"/>
      <c r="HK126" s="194"/>
    </row>
    <row r="127" spans="1:219" x14ac:dyDescent="0.25">
      <c r="J127" s="191"/>
      <c r="K127" s="174"/>
      <c r="L127" s="175"/>
      <c r="M127" s="176"/>
      <c r="N127" s="173"/>
      <c r="O127" s="176"/>
      <c r="P127" s="177"/>
      <c r="Q127" s="178"/>
      <c r="R127" s="178"/>
      <c r="S127" s="175"/>
      <c r="T127" s="176"/>
      <c r="U127" s="173"/>
      <c r="V127" s="176"/>
      <c r="W127" s="177"/>
      <c r="X127" s="178"/>
      <c r="Y127" s="178"/>
      <c r="Z127" s="175"/>
      <c r="AA127" s="176"/>
      <c r="AB127" s="173"/>
      <c r="AC127" s="176"/>
      <c r="AD127" s="177"/>
      <c r="AE127" s="178"/>
      <c r="AF127" s="178"/>
      <c r="AG127" s="179"/>
      <c r="AH127" s="180"/>
      <c r="AI127" s="181"/>
      <c r="AJ127" s="182"/>
      <c r="AK127" s="183"/>
      <c r="AL127" s="184"/>
      <c r="AM127" s="185"/>
      <c r="AN127" s="186"/>
      <c r="AO127" s="180"/>
      <c r="AP127" s="181"/>
      <c r="AQ127" s="182"/>
      <c r="AR127" s="183"/>
      <c r="AS127" s="184"/>
      <c r="AT127" s="185"/>
      <c r="AU127" s="186"/>
      <c r="AV127" s="180"/>
      <c r="AW127" s="181"/>
      <c r="AX127" s="182"/>
      <c r="AY127" s="183"/>
      <c r="AZ127" s="184"/>
      <c r="BA127" s="185"/>
      <c r="BB127" s="186"/>
      <c r="BC127" s="180"/>
      <c r="BD127" s="181"/>
      <c r="BE127" s="182"/>
      <c r="BF127" s="183"/>
      <c r="BG127" s="184"/>
      <c r="BH127" s="185"/>
      <c r="BI127" s="186"/>
      <c r="BJ127" s="180"/>
      <c r="BK127" s="181"/>
      <c r="BL127" s="182"/>
      <c r="BM127" s="183"/>
      <c r="BN127" s="184"/>
      <c r="BO127" s="185"/>
      <c r="BP127" s="186"/>
      <c r="BQ127" s="180"/>
      <c r="BR127" s="181"/>
      <c r="BS127" s="182"/>
      <c r="BT127" s="183"/>
      <c r="BU127" s="184"/>
      <c r="BV127" s="185"/>
      <c r="BW127" s="186"/>
      <c r="BX127" s="180"/>
      <c r="BY127" s="181"/>
      <c r="BZ127" s="182"/>
      <c r="CA127" s="183"/>
      <c r="CB127" s="184"/>
      <c r="CC127" s="185"/>
      <c r="CD127" s="186"/>
      <c r="CE127" s="180"/>
      <c r="CF127" s="181"/>
      <c r="CG127" s="182"/>
      <c r="CH127" s="183"/>
      <c r="CI127" s="184"/>
      <c r="CJ127" s="185"/>
      <c r="CK127" s="186"/>
      <c r="CL127" s="180"/>
      <c r="CM127" s="181"/>
      <c r="CN127" s="182"/>
      <c r="CO127" s="183"/>
      <c r="CP127" s="184"/>
      <c r="CQ127" s="185"/>
      <c r="CR127" s="186"/>
      <c r="CS127" s="180"/>
      <c r="CT127" s="181"/>
      <c r="CU127" s="182"/>
      <c r="CV127" s="183"/>
      <c r="CW127" s="184"/>
      <c r="CX127" s="185"/>
      <c r="CY127" s="186"/>
      <c r="CZ127" s="180"/>
      <c r="DA127" s="181"/>
      <c r="DB127" s="182"/>
      <c r="DC127" s="183"/>
      <c r="DD127" s="184"/>
      <c r="DE127" s="185"/>
      <c r="DF127" s="186"/>
      <c r="DG127" s="180"/>
      <c r="DH127" s="181"/>
      <c r="DI127" s="182"/>
      <c r="DJ127" s="183"/>
      <c r="DK127" s="184"/>
      <c r="DL127" s="185"/>
      <c r="DM127" s="186"/>
      <c r="DN127" s="180"/>
      <c r="DO127" s="181"/>
      <c r="DP127" s="182"/>
      <c r="DQ127" s="183"/>
      <c r="DR127" s="184"/>
      <c r="DS127" s="185"/>
      <c r="DT127" s="186"/>
      <c r="DU127" s="180"/>
      <c r="DV127" s="192"/>
      <c r="DW127" s="193"/>
      <c r="DX127" s="194"/>
      <c r="DY127" s="195"/>
      <c r="DZ127" s="196"/>
      <c r="EA127" s="197"/>
      <c r="EB127" s="180"/>
      <c r="EC127" s="192"/>
      <c r="ED127" s="193"/>
      <c r="EE127" s="194"/>
      <c r="EF127" s="195"/>
      <c r="EG127" s="196"/>
      <c r="EH127" s="197"/>
      <c r="EI127" s="180"/>
      <c r="EJ127" s="192"/>
      <c r="EK127" s="193"/>
      <c r="EL127" s="194"/>
      <c r="EM127" s="195"/>
      <c r="EN127" s="196"/>
      <c r="EO127" s="197"/>
      <c r="EP127" s="180"/>
      <c r="EQ127" s="192"/>
      <c r="ER127" s="193"/>
      <c r="ES127" s="194"/>
      <c r="ET127" s="195"/>
      <c r="EU127" s="196"/>
      <c r="EV127" s="197"/>
      <c r="EW127" s="180"/>
      <c r="EX127" s="192"/>
      <c r="EY127" s="193"/>
      <c r="EZ127" s="194"/>
      <c r="FA127" s="195"/>
      <c r="FB127" s="196"/>
      <c r="FC127" s="197"/>
      <c r="FD127" s="180"/>
      <c r="FE127" s="192"/>
      <c r="FF127" s="193"/>
      <c r="FG127" s="194"/>
      <c r="FH127" s="195"/>
      <c r="FI127" s="196"/>
      <c r="FJ127" s="197"/>
      <c r="FK127" s="180"/>
      <c r="FL127" s="192"/>
      <c r="FM127" s="193"/>
      <c r="FN127" s="194"/>
      <c r="FO127" s="195"/>
      <c r="FP127" s="196"/>
      <c r="FQ127" s="197"/>
      <c r="FR127" s="180"/>
      <c r="FS127" s="192"/>
      <c r="FT127" s="193"/>
      <c r="FU127" s="194"/>
      <c r="FV127" s="195"/>
      <c r="FW127" s="196"/>
      <c r="FX127" s="197"/>
      <c r="FY127" s="180"/>
      <c r="FZ127" s="192"/>
      <c r="GA127" s="193"/>
      <c r="GB127" s="194"/>
      <c r="GC127" s="195"/>
      <c r="GD127" s="196"/>
      <c r="GE127" s="197"/>
      <c r="GF127" s="180"/>
      <c r="GG127" s="192"/>
      <c r="GH127" s="193"/>
      <c r="GI127" s="194"/>
      <c r="GJ127" s="195"/>
      <c r="GK127" s="196"/>
      <c r="GL127" s="197"/>
      <c r="GM127" s="180"/>
      <c r="GN127" s="192"/>
      <c r="GO127" s="193"/>
      <c r="GP127" s="194"/>
      <c r="GQ127" s="195"/>
      <c r="GR127" s="196"/>
      <c r="GS127" s="197"/>
      <c r="GT127" s="180"/>
      <c r="GU127" s="192"/>
      <c r="GV127" s="193"/>
      <c r="GW127" s="194"/>
      <c r="GX127" s="195"/>
      <c r="GY127" s="196"/>
      <c r="GZ127" s="197"/>
      <c r="HA127" s="180"/>
      <c r="HB127" s="192"/>
      <c r="HC127" s="193"/>
      <c r="HD127" s="194"/>
      <c r="HE127" s="195"/>
      <c r="HF127" s="196"/>
      <c r="HG127" s="197"/>
      <c r="HH127" s="180"/>
      <c r="HI127" s="192"/>
      <c r="HJ127" s="193"/>
      <c r="HK127" s="194"/>
    </row>
    <row r="128" spans="1:219" x14ac:dyDescent="0.25">
      <c r="J128" s="191"/>
      <c r="K128" s="174"/>
      <c r="L128" s="175"/>
      <c r="M128" s="176"/>
      <c r="N128" s="173"/>
      <c r="O128" s="176"/>
      <c r="P128" s="177"/>
      <c r="Q128" s="178"/>
      <c r="R128" s="178"/>
      <c r="S128" s="175"/>
      <c r="T128" s="176"/>
      <c r="U128" s="173"/>
      <c r="V128" s="176"/>
      <c r="W128" s="177"/>
      <c r="X128" s="178"/>
      <c r="Y128" s="178"/>
      <c r="Z128" s="175"/>
      <c r="AA128" s="176"/>
      <c r="AB128" s="173"/>
      <c r="AC128" s="176"/>
      <c r="AD128" s="177"/>
      <c r="AE128" s="178"/>
      <c r="AF128" s="178"/>
      <c r="AG128" s="179"/>
      <c r="AH128" s="180"/>
      <c r="AI128" s="181"/>
      <c r="AJ128" s="182"/>
      <c r="AK128" s="183"/>
      <c r="AL128" s="184"/>
      <c r="AM128" s="185"/>
      <c r="AN128" s="186"/>
      <c r="AO128" s="180"/>
      <c r="AP128" s="181"/>
      <c r="AQ128" s="182"/>
      <c r="AR128" s="183"/>
      <c r="AS128" s="184"/>
      <c r="AT128" s="185"/>
      <c r="AU128" s="186"/>
      <c r="AV128" s="180"/>
      <c r="AW128" s="181"/>
      <c r="AX128" s="182"/>
      <c r="AY128" s="183"/>
      <c r="AZ128" s="184"/>
      <c r="BA128" s="185"/>
      <c r="BB128" s="186"/>
      <c r="BC128" s="180"/>
      <c r="BD128" s="181"/>
      <c r="BE128" s="182"/>
      <c r="BF128" s="183"/>
      <c r="BG128" s="184"/>
      <c r="BH128" s="185"/>
      <c r="BI128" s="186"/>
      <c r="BJ128" s="180"/>
      <c r="BK128" s="181"/>
      <c r="BL128" s="182"/>
      <c r="BM128" s="183"/>
      <c r="BN128" s="184"/>
      <c r="BO128" s="185"/>
      <c r="BP128" s="186"/>
      <c r="BQ128" s="180"/>
      <c r="BR128" s="181"/>
      <c r="BS128" s="182"/>
      <c r="BT128" s="183"/>
      <c r="BU128" s="184"/>
      <c r="BV128" s="185"/>
      <c r="BW128" s="186"/>
      <c r="BX128" s="180"/>
      <c r="BY128" s="181"/>
      <c r="BZ128" s="182"/>
      <c r="CA128" s="183"/>
      <c r="CB128" s="184"/>
      <c r="CC128" s="185"/>
      <c r="CD128" s="186"/>
      <c r="CE128" s="180"/>
      <c r="CF128" s="181"/>
      <c r="CG128" s="182"/>
      <c r="CH128" s="183"/>
      <c r="CI128" s="184"/>
      <c r="CJ128" s="185"/>
      <c r="CK128" s="186"/>
      <c r="CL128" s="180"/>
      <c r="CM128" s="181"/>
      <c r="CN128" s="182"/>
      <c r="CO128" s="183"/>
      <c r="CP128" s="184"/>
      <c r="CQ128" s="185"/>
      <c r="CR128" s="186"/>
      <c r="CS128" s="180"/>
      <c r="CT128" s="181"/>
      <c r="CU128" s="182"/>
      <c r="CV128" s="183"/>
      <c r="CW128" s="184"/>
      <c r="CX128" s="185"/>
      <c r="CY128" s="186"/>
      <c r="CZ128" s="180"/>
      <c r="DA128" s="181"/>
      <c r="DB128" s="182"/>
      <c r="DC128" s="183"/>
      <c r="DD128" s="184"/>
      <c r="DE128" s="185"/>
      <c r="DF128" s="186"/>
      <c r="DG128" s="180"/>
      <c r="DH128" s="181"/>
      <c r="DI128" s="182"/>
      <c r="DJ128" s="183"/>
      <c r="DK128" s="184"/>
      <c r="DL128" s="185"/>
      <c r="DM128" s="186"/>
      <c r="DN128" s="180"/>
      <c r="DO128" s="181"/>
      <c r="DP128" s="182"/>
      <c r="DQ128" s="183"/>
      <c r="DR128" s="184"/>
      <c r="DS128" s="185"/>
      <c r="DT128" s="186"/>
      <c r="DU128" s="180"/>
      <c r="DV128" s="192"/>
      <c r="DW128" s="193"/>
      <c r="DX128" s="194"/>
      <c r="DY128" s="195"/>
      <c r="DZ128" s="196"/>
      <c r="EA128" s="197"/>
      <c r="EB128" s="180"/>
      <c r="EC128" s="192"/>
      <c r="ED128" s="193"/>
      <c r="EE128" s="194"/>
      <c r="EF128" s="195"/>
      <c r="EG128" s="196"/>
      <c r="EH128" s="197"/>
      <c r="EI128" s="180"/>
      <c r="EJ128" s="192"/>
      <c r="EK128" s="193"/>
      <c r="EL128" s="194"/>
      <c r="EM128" s="195"/>
      <c r="EN128" s="196"/>
      <c r="EO128" s="197"/>
      <c r="EP128" s="180"/>
      <c r="EQ128" s="192"/>
      <c r="ER128" s="193"/>
      <c r="ES128" s="194"/>
      <c r="ET128" s="195"/>
      <c r="EU128" s="196"/>
      <c r="EV128" s="197"/>
      <c r="EW128" s="180"/>
      <c r="EX128" s="192"/>
      <c r="EY128" s="193"/>
      <c r="EZ128" s="194"/>
      <c r="FA128" s="195"/>
      <c r="FB128" s="196"/>
      <c r="FC128" s="197"/>
      <c r="FD128" s="180"/>
      <c r="FE128" s="192"/>
      <c r="FF128" s="193"/>
      <c r="FG128" s="194"/>
      <c r="FH128" s="195"/>
      <c r="FI128" s="196"/>
      <c r="FJ128" s="197"/>
      <c r="FK128" s="180"/>
      <c r="FL128" s="192"/>
      <c r="FM128" s="193"/>
      <c r="FN128" s="194"/>
      <c r="FO128" s="195"/>
      <c r="FP128" s="196"/>
      <c r="FQ128" s="197"/>
      <c r="FR128" s="180"/>
      <c r="FS128" s="192"/>
      <c r="FT128" s="193"/>
      <c r="FU128" s="194"/>
      <c r="FV128" s="195"/>
      <c r="FW128" s="196"/>
      <c r="FX128" s="197"/>
      <c r="FY128" s="180"/>
      <c r="FZ128" s="192"/>
      <c r="GA128" s="193"/>
      <c r="GB128" s="194"/>
      <c r="GC128" s="195"/>
      <c r="GD128" s="196"/>
      <c r="GE128" s="197"/>
      <c r="GF128" s="180"/>
      <c r="GG128" s="192"/>
      <c r="GH128" s="193"/>
      <c r="GI128" s="194"/>
      <c r="GJ128" s="195"/>
      <c r="GK128" s="196"/>
      <c r="GL128" s="197"/>
      <c r="GM128" s="180"/>
      <c r="GN128" s="192"/>
      <c r="GO128" s="193"/>
      <c r="GP128" s="194"/>
      <c r="GQ128" s="195"/>
      <c r="GR128" s="196"/>
      <c r="GS128" s="197"/>
      <c r="GT128" s="180"/>
      <c r="GU128" s="192"/>
      <c r="GV128" s="193"/>
      <c r="GW128" s="194"/>
      <c r="GX128" s="195"/>
      <c r="GY128" s="196"/>
      <c r="GZ128" s="197"/>
      <c r="HA128" s="180"/>
      <c r="HB128" s="192"/>
      <c r="HC128" s="193"/>
      <c r="HD128" s="194"/>
      <c r="HE128" s="195"/>
      <c r="HF128" s="196"/>
      <c r="HG128" s="197"/>
      <c r="HH128" s="180"/>
      <c r="HI128" s="192"/>
      <c r="HJ128" s="193"/>
      <c r="HK128" s="194"/>
    </row>
    <row r="129" spans="1:219" x14ac:dyDescent="0.25">
      <c r="J129" s="191"/>
      <c r="K129" s="174"/>
      <c r="L129" s="175"/>
      <c r="M129" s="176"/>
      <c r="N129" s="173"/>
      <c r="O129" s="176"/>
      <c r="P129" s="177"/>
      <c r="Q129" s="178"/>
      <c r="R129" s="178"/>
      <c r="S129" s="175"/>
      <c r="T129" s="176"/>
      <c r="U129" s="173"/>
      <c r="V129" s="176"/>
      <c r="W129" s="177"/>
      <c r="X129" s="178"/>
      <c r="Y129" s="178"/>
      <c r="Z129" s="175"/>
      <c r="AA129" s="176"/>
      <c r="AB129" s="173"/>
      <c r="AC129" s="176"/>
      <c r="AD129" s="177"/>
      <c r="AE129" s="178"/>
      <c r="AF129" s="178"/>
      <c r="AG129" s="179"/>
      <c r="AH129" s="180"/>
      <c r="AI129" s="181"/>
      <c r="AJ129" s="182"/>
      <c r="AK129" s="183"/>
      <c r="AL129" s="184"/>
      <c r="AM129" s="185"/>
      <c r="AN129" s="186"/>
      <c r="AO129" s="180"/>
      <c r="AP129" s="181"/>
      <c r="AQ129" s="182"/>
      <c r="AR129" s="183"/>
      <c r="AS129" s="184"/>
      <c r="AT129" s="185"/>
      <c r="AU129" s="186"/>
      <c r="AV129" s="180"/>
      <c r="AW129" s="181"/>
      <c r="AX129" s="182"/>
      <c r="AY129" s="183"/>
      <c r="AZ129" s="184"/>
      <c r="BA129" s="185"/>
      <c r="BB129" s="186"/>
      <c r="BC129" s="180"/>
      <c r="BD129" s="181"/>
      <c r="BE129" s="182"/>
      <c r="BF129" s="183"/>
      <c r="BG129" s="184"/>
      <c r="BH129" s="185"/>
      <c r="BI129" s="186"/>
      <c r="BJ129" s="180"/>
      <c r="BK129" s="181"/>
      <c r="BL129" s="182"/>
      <c r="BM129" s="183"/>
      <c r="BN129" s="184"/>
      <c r="BO129" s="185"/>
      <c r="BP129" s="186"/>
      <c r="BQ129" s="180"/>
      <c r="BR129" s="181"/>
      <c r="BS129" s="182"/>
      <c r="BT129" s="183"/>
      <c r="BU129" s="184"/>
      <c r="BV129" s="185"/>
      <c r="BW129" s="186"/>
      <c r="BX129" s="180"/>
      <c r="BY129" s="181"/>
      <c r="BZ129" s="182"/>
      <c r="CA129" s="183"/>
      <c r="CB129" s="184"/>
      <c r="CC129" s="185"/>
      <c r="CD129" s="186"/>
      <c r="CE129" s="180"/>
      <c r="CF129" s="181"/>
      <c r="CG129" s="182"/>
      <c r="CH129" s="183"/>
      <c r="CI129" s="184"/>
      <c r="CJ129" s="185"/>
      <c r="CK129" s="186"/>
      <c r="CL129" s="180"/>
      <c r="CM129" s="181"/>
      <c r="CN129" s="182"/>
      <c r="CO129" s="183"/>
      <c r="CP129" s="184"/>
      <c r="CQ129" s="185"/>
      <c r="CR129" s="186"/>
      <c r="CS129" s="180"/>
      <c r="CT129" s="181"/>
      <c r="CU129" s="182"/>
      <c r="CV129" s="183"/>
      <c r="CW129" s="184"/>
      <c r="CX129" s="185"/>
      <c r="CY129" s="186"/>
      <c r="CZ129" s="180"/>
      <c r="DA129" s="181"/>
      <c r="DB129" s="182"/>
      <c r="DC129" s="183"/>
      <c r="DD129" s="184"/>
      <c r="DE129" s="185"/>
      <c r="DF129" s="186"/>
      <c r="DG129" s="180"/>
      <c r="DH129" s="181"/>
      <c r="DI129" s="182"/>
      <c r="DJ129" s="183"/>
      <c r="DK129" s="184"/>
      <c r="DL129" s="185"/>
      <c r="DM129" s="186"/>
      <c r="DN129" s="180"/>
      <c r="DO129" s="181"/>
      <c r="DP129" s="182"/>
      <c r="DQ129" s="183"/>
      <c r="DR129" s="184"/>
      <c r="DS129" s="185"/>
      <c r="DT129" s="186"/>
      <c r="DU129" s="180"/>
      <c r="DV129" s="192"/>
      <c r="DW129" s="193"/>
      <c r="DX129" s="194"/>
      <c r="DY129" s="195"/>
      <c r="DZ129" s="196"/>
      <c r="EA129" s="197"/>
      <c r="EB129" s="180"/>
      <c r="EC129" s="192"/>
      <c r="ED129" s="193"/>
      <c r="EE129" s="194"/>
      <c r="EF129" s="195"/>
      <c r="EG129" s="196"/>
      <c r="EH129" s="197"/>
      <c r="EI129" s="180"/>
      <c r="EJ129" s="192"/>
      <c r="EK129" s="193"/>
      <c r="EL129" s="194"/>
      <c r="EM129" s="195"/>
      <c r="EN129" s="196"/>
      <c r="EO129" s="197"/>
      <c r="EP129" s="180"/>
      <c r="EQ129" s="192"/>
      <c r="ER129" s="193"/>
      <c r="ES129" s="194"/>
      <c r="ET129" s="195"/>
      <c r="EU129" s="196"/>
      <c r="EV129" s="197"/>
      <c r="EW129" s="180"/>
      <c r="EX129" s="192"/>
      <c r="EY129" s="193"/>
      <c r="EZ129" s="194"/>
      <c r="FA129" s="195"/>
      <c r="FB129" s="196"/>
      <c r="FC129" s="197"/>
      <c r="FD129" s="180"/>
      <c r="FE129" s="192"/>
      <c r="FF129" s="193"/>
      <c r="FG129" s="194"/>
      <c r="FH129" s="195"/>
      <c r="FI129" s="196"/>
      <c r="FJ129" s="197"/>
      <c r="FK129" s="180"/>
      <c r="FL129" s="192"/>
      <c r="FM129" s="193"/>
      <c r="FN129" s="194"/>
      <c r="FO129" s="195"/>
      <c r="FP129" s="196"/>
      <c r="FQ129" s="197"/>
      <c r="FR129" s="180"/>
      <c r="FS129" s="192"/>
      <c r="FT129" s="193"/>
      <c r="FU129" s="194"/>
      <c r="FV129" s="195"/>
      <c r="FW129" s="196"/>
      <c r="FX129" s="197"/>
      <c r="FY129" s="180"/>
      <c r="FZ129" s="192"/>
      <c r="GA129" s="193"/>
      <c r="GB129" s="194"/>
      <c r="GC129" s="195"/>
      <c r="GD129" s="196"/>
      <c r="GE129" s="197"/>
      <c r="GF129" s="180"/>
      <c r="GG129" s="192"/>
      <c r="GH129" s="193"/>
      <c r="GI129" s="194"/>
      <c r="GJ129" s="195"/>
      <c r="GK129" s="196"/>
      <c r="GL129" s="197"/>
      <c r="GM129" s="180"/>
      <c r="GN129" s="192"/>
      <c r="GO129" s="193"/>
      <c r="GP129" s="194"/>
      <c r="GQ129" s="195"/>
      <c r="GR129" s="196"/>
      <c r="GS129" s="197"/>
      <c r="GT129" s="180"/>
      <c r="GU129" s="192"/>
      <c r="GV129" s="193"/>
      <c r="GW129" s="194"/>
      <c r="GX129" s="195"/>
      <c r="GY129" s="196"/>
      <c r="GZ129" s="197"/>
      <c r="HA129" s="180"/>
      <c r="HB129" s="192"/>
      <c r="HC129" s="193"/>
      <c r="HD129" s="194"/>
      <c r="HE129" s="195"/>
      <c r="HF129" s="196"/>
      <c r="HG129" s="197"/>
      <c r="HH129" s="180"/>
      <c r="HI129" s="192"/>
      <c r="HJ129" s="193"/>
      <c r="HK129" s="194"/>
    </row>
    <row r="130" spans="1:219" x14ac:dyDescent="0.25">
      <c r="J130" s="191"/>
      <c r="K130" s="174"/>
      <c r="L130" s="175"/>
      <c r="M130" s="176"/>
      <c r="N130" s="173"/>
      <c r="O130" s="176"/>
      <c r="P130" s="177"/>
      <c r="Q130" s="178"/>
      <c r="R130" s="178"/>
      <c r="S130" s="175"/>
      <c r="T130" s="176"/>
      <c r="U130" s="173"/>
      <c r="V130" s="176"/>
      <c r="W130" s="177"/>
      <c r="X130" s="178"/>
      <c r="Y130" s="178"/>
      <c r="Z130" s="175"/>
      <c r="AA130" s="176"/>
      <c r="AB130" s="173"/>
      <c r="AC130" s="176"/>
      <c r="AD130" s="177"/>
      <c r="AE130" s="178"/>
      <c r="AF130" s="178"/>
      <c r="AG130" s="179"/>
      <c r="AH130" s="180"/>
      <c r="AI130" s="181"/>
      <c r="AJ130" s="182"/>
      <c r="AK130" s="183"/>
      <c r="AL130" s="184"/>
      <c r="AM130" s="185"/>
      <c r="AN130" s="186"/>
      <c r="AO130" s="180"/>
      <c r="AP130" s="181"/>
      <c r="AQ130" s="182"/>
      <c r="AR130" s="183"/>
      <c r="AS130" s="184"/>
      <c r="AT130" s="185"/>
      <c r="AU130" s="186"/>
      <c r="AV130" s="180"/>
      <c r="AW130" s="181"/>
      <c r="AX130" s="182"/>
      <c r="AY130" s="183"/>
      <c r="AZ130" s="184"/>
      <c r="BA130" s="185"/>
      <c r="BB130" s="186"/>
      <c r="BC130" s="180"/>
      <c r="BD130" s="181"/>
      <c r="BE130" s="182"/>
      <c r="BF130" s="183"/>
      <c r="BG130" s="184"/>
      <c r="BH130" s="185"/>
      <c r="BI130" s="186"/>
      <c r="BJ130" s="180"/>
      <c r="BK130" s="181"/>
      <c r="BL130" s="182"/>
      <c r="BM130" s="183"/>
      <c r="BN130" s="184"/>
      <c r="BO130" s="185"/>
      <c r="BP130" s="186"/>
      <c r="BQ130" s="180"/>
      <c r="BR130" s="181"/>
      <c r="BS130" s="182"/>
      <c r="BT130" s="183"/>
      <c r="BU130" s="184"/>
      <c r="BV130" s="185"/>
      <c r="BW130" s="186"/>
      <c r="BX130" s="180"/>
      <c r="BY130" s="181"/>
      <c r="BZ130" s="182"/>
      <c r="CA130" s="183"/>
      <c r="CB130" s="184"/>
      <c r="CC130" s="185"/>
      <c r="CD130" s="186"/>
      <c r="CE130" s="180"/>
      <c r="CF130" s="181"/>
      <c r="CG130" s="182"/>
      <c r="CH130" s="183"/>
      <c r="CI130" s="184"/>
      <c r="CJ130" s="185"/>
      <c r="CK130" s="186"/>
      <c r="CL130" s="180"/>
      <c r="CM130" s="181"/>
      <c r="CN130" s="182"/>
      <c r="CO130" s="183"/>
      <c r="CP130" s="184"/>
      <c r="CQ130" s="185"/>
      <c r="CR130" s="186"/>
      <c r="CS130" s="180"/>
      <c r="CT130" s="181"/>
      <c r="CU130" s="182"/>
      <c r="CV130" s="183"/>
      <c r="CW130" s="184"/>
      <c r="CX130" s="185"/>
      <c r="CY130" s="186"/>
      <c r="CZ130" s="180"/>
      <c r="DA130" s="181"/>
      <c r="DB130" s="182"/>
      <c r="DC130" s="183"/>
      <c r="DD130" s="184"/>
      <c r="DE130" s="185"/>
      <c r="DF130" s="186"/>
      <c r="DG130" s="180"/>
      <c r="DH130" s="181"/>
      <c r="DI130" s="182"/>
      <c r="DJ130" s="183"/>
      <c r="DK130" s="184"/>
      <c r="DL130" s="185"/>
      <c r="DM130" s="186"/>
      <c r="DN130" s="180"/>
      <c r="DO130" s="181"/>
      <c r="DP130" s="182"/>
      <c r="DQ130" s="183"/>
      <c r="DR130" s="184"/>
      <c r="DS130" s="185"/>
      <c r="DT130" s="186"/>
      <c r="DU130" s="180"/>
      <c r="DV130" s="192"/>
      <c r="DW130" s="193"/>
      <c r="DX130" s="194"/>
      <c r="DY130" s="195"/>
      <c r="DZ130" s="196"/>
      <c r="EA130" s="197"/>
      <c r="EB130" s="180"/>
      <c r="EC130" s="192"/>
      <c r="ED130" s="193"/>
      <c r="EE130" s="194"/>
      <c r="EF130" s="195"/>
      <c r="EG130" s="196"/>
      <c r="EH130" s="197"/>
      <c r="EI130" s="180"/>
      <c r="EJ130" s="192"/>
      <c r="EK130" s="193"/>
      <c r="EL130" s="194"/>
      <c r="EM130" s="195"/>
      <c r="EN130" s="196"/>
      <c r="EO130" s="197"/>
      <c r="EP130" s="180"/>
      <c r="EQ130" s="192"/>
      <c r="ER130" s="193"/>
      <c r="ES130" s="194"/>
      <c r="ET130" s="195"/>
      <c r="EU130" s="196"/>
      <c r="EV130" s="197"/>
      <c r="EW130" s="180"/>
      <c r="EX130" s="192"/>
      <c r="EY130" s="193"/>
      <c r="EZ130" s="194"/>
      <c r="FA130" s="195"/>
      <c r="FB130" s="196"/>
      <c r="FC130" s="197"/>
      <c r="FD130" s="180"/>
      <c r="FE130" s="192"/>
      <c r="FF130" s="193"/>
      <c r="FG130" s="194"/>
      <c r="FH130" s="195"/>
      <c r="FI130" s="196"/>
      <c r="FJ130" s="197"/>
      <c r="FK130" s="180"/>
      <c r="FL130" s="192"/>
      <c r="FM130" s="193"/>
      <c r="FN130" s="194"/>
      <c r="FO130" s="195"/>
      <c r="FP130" s="196"/>
      <c r="FQ130" s="197"/>
      <c r="FR130" s="180"/>
      <c r="FS130" s="192"/>
      <c r="FT130" s="193"/>
      <c r="FU130" s="194"/>
      <c r="FV130" s="195"/>
      <c r="FW130" s="196"/>
      <c r="FX130" s="197"/>
      <c r="FY130" s="180"/>
      <c r="FZ130" s="192"/>
      <c r="GA130" s="193"/>
      <c r="GB130" s="194"/>
      <c r="GC130" s="195"/>
      <c r="GD130" s="196"/>
      <c r="GE130" s="197"/>
      <c r="GF130" s="180"/>
      <c r="GG130" s="192"/>
      <c r="GH130" s="193"/>
      <c r="GI130" s="194"/>
      <c r="GJ130" s="195"/>
      <c r="GK130" s="196"/>
      <c r="GL130" s="197"/>
      <c r="GM130" s="180"/>
      <c r="GN130" s="192"/>
      <c r="GO130" s="193"/>
      <c r="GP130" s="194"/>
      <c r="GQ130" s="195"/>
      <c r="GR130" s="196"/>
      <c r="GS130" s="197"/>
      <c r="GT130" s="180"/>
      <c r="GU130" s="192"/>
      <c r="GV130" s="193"/>
      <c r="GW130" s="194"/>
      <c r="GX130" s="195"/>
      <c r="GY130" s="196"/>
      <c r="GZ130" s="197"/>
      <c r="HA130" s="180"/>
      <c r="HB130" s="192"/>
      <c r="HC130" s="193"/>
      <c r="HD130" s="194"/>
      <c r="HE130" s="195"/>
      <c r="HF130" s="196"/>
      <c r="HG130" s="197"/>
      <c r="HH130" s="180"/>
      <c r="HI130" s="192"/>
      <c r="HJ130" s="193"/>
      <c r="HK130" s="194"/>
    </row>
    <row r="131" spans="1:219" x14ac:dyDescent="0.25">
      <c r="J131" s="191"/>
      <c r="K131" s="174"/>
      <c r="L131" s="175"/>
      <c r="M131" s="176"/>
      <c r="N131" s="173"/>
      <c r="O131" s="176"/>
      <c r="P131" s="177"/>
      <c r="Q131" s="178"/>
      <c r="R131" s="178"/>
      <c r="S131" s="175"/>
      <c r="T131" s="176"/>
      <c r="U131" s="173"/>
      <c r="V131" s="176"/>
      <c r="W131" s="177"/>
      <c r="X131" s="178"/>
      <c r="Y131" s="178"/>
      <c r="Z131" s="175"/>
      <c r="AA131" s="176"/>
      <c r="AB131" s="173"/>
      <c r="AC131" s="176"/>
      <c r="AD131" s="177"/>
      <c r="AE131" s="178"/>
      <c r="AF131" s="178"/>
      <c r="AG131" s="179"/>
      <c r="AH131" s="180"/>
      <c r="AI131" s="181"/>
      <c r="AJ131" s="182"/>
      <c r="AK131" s="183"/>
      <c r="AL131" s="184"/>
      <c r="AM131" s="185"/>
      <c r="AN131" s="186"/>
      <c r="AO131" s="180"/>
      <c r="AP131" s="181"/>
      <c r="AQ131" s="182"/>
      <c r="AR131" s="183"/>
      <c r="AS131" s="184"/>
      <c r="AT131" s="185"/>
      <c r="AU131" s="186"/>
      <c r="AV131" s="180"/>
      <c r="AW131" s="181"/>
      <c r="AX131" s="182"/>
      <c r="AY131" s="183"/>
      <c r="AZ131" s="184"/>
      <c r="BA131" s="185"/>
      <c r="BB131" s="186"/>
      <c r="BC131" s="180"/>
      <c r="BD131" s="181"/>
      <c r="BE131" s="182"/>
      <c r="BF131" s="183"/>
      <c r="BG131" s="184"/>
      <c r="BH131" s="185"/>
      <c r="BI131" s="186"/>
      <c r="BJ131" s="180"/>
      <c r="BK131" s="181"/>
      <c r="BL131" s="182"/>
      <c r="BM131" s="183"/>
      <c r="BN131" s="184"/>
      <c r="BO131" s="185"/>
      <c r="BP131" s="186"/>
      <c r="BQ131" s="180"/>
      <c r="BR131" s="181"/>
      <c r="BS131" s="182"/>
      <c r="BT131" s="183"/>
      <c r="BU131" s="184"/>
      <c r="BV131" s="185"/>
      <c r="BW131" s="186"/>
      <c r="BX131" s="180"/>
      <c r="BY131" s="181"/>
      <c r="BZ131" s="182"/>
      <c r="CA131" s="183"/>
      <c r="CB131" s="184"/>
      <c r="CC131" s="185"/>
      <c r="CD131" s="186"/>
      <c r="CE131" s="180"/>
      <c r="CF131" s="181"/>
      <c r="CG131" s="182"/>
      <c r="CH131" s="183"/>
      <c r="CI131" s="184"/>
      <c r="CJ131" s="185"/>
      <c r="CK131" s="186"/>
      <c r="CL131" s="180"/>
      <c r="CM131" s="181"/>
      <c r="CN131" s="182"/>
      <c r="CO131" s="183"/>
      <c r="CP131" s="184"/>
      <c r="CQ131" s="185"/>
      <c r="CR131" s="186"/>
      <c r="CS131" s="180"/>
      <c r="CT131" s="181"/>
      <c r="CU131" s="182"/>
      <c r="CV131" s="183"/>
      <c r="CW131" s="184"/>
      <c r="CX131" s="185"/>
      <c r="CY131" s="186"/>
      <c r="CZ131" s="180"/>
      <c r="DA131" s="181"/>
      <c r="DB131" s="182"/>
      <c r="DC131" s="183"/>
      <c r="DD131" s="184"/>
      <c r="DE131" s="185"/>
      <c r="DF131" s="186"/>
      <c r="DG131" s="180"/>
      <c r="DH131" s="181"/>
      <c r="DI131" s="182"/>
      <c r="DJ131" s="183"/>
      <c r="DK131" s="184"/>
      <c r="DL131" s="185"/>
      <c r="DM131" s="186"/>
      <c r="DN131" s="180"/>
      <c r="DO131" s="181"/>
      <c r="DP131" s="182"/>
      <c r="DQ131" s="183"/>
      <c r="DR131" s="184"/>
      <c r="DS131" s="185"/>
      <c r="DT131" s="186"/>
      <c r="DU131" s="180"/>
      <c r="DV131" s="192"/>
      <c r="DW131" s="193"/>
      <c r="DX131" s="194"/>
      <c r="DY131" s="195"/>
      <c r="DZ131" s="196"/>
      <c r="EA131" s="197"/>
      <c r="EB131" s="180"/>
      <c r="EC131" s="192"/>
      <c r="ED131" s="193"/>
      <c r="EE131" s="194"/>
      <c r="EF131" s="195"/>
      <c r="EG131" s="196"/>
      <c r="EH131" s="197"/>
      <c r="EI131" s="180"/>
      <c r="EJ131" s="192"/>
      <c r="EK131" s="193"/>
      <c r="EL131" s="194"/>
      <c r="EM131" s="195"/>
      <c r="EN131" s="196"/>
      <c r="EO131" s="197"/>
      <c r="EP131" s="180"/>
      <c r="EQ131" s="192"/>
      <c r="ER131" s="193"/>
      <c r="ES131" s="194"/>
      <c r="ET131" s="195"/>
      <c r="EU131" s="196"/>
      <c r="EV131" s="197"/>
      <c r="EW131" s="180"/>
      <c r="EX131" s="192"/>
      <c r="EY131" s="193"/>
      <c r="EZ131" s="194"/>
      <c r="FA131" s="195"/>
      <c r="FB131" s="196"/>
      <c r="FC131" s="197"/>
      <c r="FD131" s="180"/>
      <c r="FE131" s="192"/>
      <c r="FF131" s="193"/>
      <c r="FG131" s="194"/>
      <c r="FH131" s="195"/>
      <c r="FI131" s="196"/>
      <c r="FJ131" s="197"/>
      <c r="FK131" s="180"/>
      <c r="FL131" s="192"/>
      <c r="FM131" s="193"/>
      <c r="FN131" s="194"/>
      <c r="FO131" s="195"/>
      <c r="FP131" s="196"/>
      <c r="FQ131" s="197"/>
      <c r="FR131" s="180"/>
      <c r="FS131" s="192"/>
      <c r="FT131" s="193"/>
      <c r="FU131" s="194"/>
      <c r="FV131" s="195"/>
      <c r="FW131" s="196"/>
      <c r="FX131" s="197"/>
      <c r="FY131" s="180"/>
      <c r="FZ131" s="192"/>
      <c r="GA131" s="193"/>
      <c r="GB131" s="194"/>
      <c r="GC131" s="195"/>
      <c r="GD131" s="196"/>
      <c r="GE131" s="197"/>
      <c r="GF131" s="180"/>
      <c r="GG131" s="192"/>
      <c r="GH131" s="193"/>
      <c r="GI131" s="194"/>
      <c r="GJ131" s="195"/>
      <c r="GK131" s="196"/>
      <c r="GL131" s="197"/>
      <c r="GM131" s="180"/>
      <c r="GN131" s="192"/>
      <c r="GO131" s="193"/>
      <c r="GP131" s="194"/>
      <c r="GQ131" s="195"/>
      <c r="GR131" s="196"/>
      <c r="GS131" s="197"/>
      <c r="GT131" s="180"/>
      <c r="GU131" s="192"/>
      <c r="GV131" s="193"/>
      <c r="GW131" s="194"/>
      <c r="GX131" s="195"/>
      <c r="GY131" s="196"/>
      <c r="GZ131" s="197"/>
      <c r="HA131" s="180"/>
      <c r="HB131" s="192"/>
      <c r="HC131" s="193"/>
      <c r="HD131" s="194"/>
      <c r="HE131" s="195"/>
      <c r="HF131" s="196"/>
      <c r="HG131" s="197"/>
      <c r="HH131" s="180"/>
      <c r="HI131" s="192"/>
      <c r="HJ131" s="193"/>
      <c r="HK131" s="194"/>
    </row>
    <row r="132" spans="1:219" x14ac:dyDescent="0.25">
      <c r="J132" s="191"/>
      <c r="K132" s="174"/>
      <c r="L132" s="175"/>
      <c r="M132" s="176"/>
      <c r="N132" s="173"/>
      <c r="O132" s="176"/>
      <c r="P132" s="177"/>
      <c r="Q132" s="178"/>
      <c r="R132" s="178"/>
      <c r="S132" s="175"/>
      <c r="T132" s="176"/>
      <c r="U132" s="173"/>
      <c r="V132" s="176"/>
      <c r="W132" s="177"/>
      <c r="X132" s="178"/>
      <c r="Y132" s="178"/>
      <c r="Z132" s="175"/>
      <c r="AA132" s="176"/>
      <c r="AB132" s="173"/>
      <c r="AC132" s="176"/>
      <c r="AD132" s="177"/>
      <c r="AE132" s="178"/>
      <c r="AF132" s="178"/>
      <c r="AG132" s="179"/>
      <c r="AH132" s="180"/>
      <c r="AI132" s="181"/>
      <c r="AJ132" s="182"/>
      <c r="AK132" s="183"/>
      <c r="AL132" s="184"/>
      <c r="AM132" s="185"/>
      <c r="AN132" s="186"/>
      <c r="AO132" s="180"/>
      <c r="AP132" s="181"/>
      <c r="AQ132" s="182"/>
      <c r="AR132" s="183"/>
      <c r="AS132" s="184"/>
      <c r="AT132" s="185"/>
      <c r="AU132" s="186"/>
      <c r="AV132" s="180"/>
      <c r="AW132" s="181"/>
      <c r="AX132" s="182"/>
      <c r="AY132" s="183"/>
      <c r="AZ132" s="184"/>
      <c r="BA132" s="185"/>
      <c r="BB132" s="186"/>
      <c r="BC132" s="180"/>
      <c r="BD132" s="181"/>
      <c r="BE132" s="182"/>
      <c r="BF132" s="183"/>
      <c r="BG132" s="184"/>
      <c r="BH132" s="185"/>
      <c r="BI132" s="186"/>
      <c r="BJ132" s="180"/>
      <c r="BK132" s="181"/>
      <c r="BL132" s="182"/>
      <c r="BM132" s="183"/>
      <c r="BN132" s="184"/>
      <c r="BO132" s="185"/>
      <c r="BP132" s="186"/>
      <c r="BQ132" s="180"/>
      <c r="BR132" s="181"/>
      <c r="BS132" s="182"/>
      <c r="BT132" s="183"/>
      <c r="BU132" s="184"/>
      <c r="BV132" s="185"/>
      <c r="BW132" s="186"/>
      <c r="BX132" s="180"/>
      <c r="BY132" s="181"/>
      <c r="BZ132" s="182"/>
      <c r="CA132" s="183"/>
      <c r="CB132" s="184"/>
      <c r="CC132" s="185"/>
      <c r="CD132" s="186"/>
      <c r="CE132" s="180"/>
      <c r="CF132" s="181"/>
      <c r="CG132" s="182"/>
      <c r="CH132" s="183"/>
      <c r="CI132" s="184"/>
      <c r="CJ132" s="185"/>
      <c r="CK132" s="186"/>
      <c r="CL132" s="180"/>
      <c r="CM132" s="181"/>
      <c r="CN132" s="182"/>
      <c r="CO132" s="183"/>
      <c r="CP132" s="184"/>
      <c r="CQ132" s="185"/>
      <c r="CR132" s="186"/>
      <c r="CS132" s="180"/>
      <c r="CT132" s="181"/>
      <c r="CU132" s="182"/>
      <c r="CV132" s="183"/>
      <c r="CW132" s="184"/>
      <c r="CX132" s="185"/>
      <c r="CY132" s="186"/>
      <c r="CZ132" s="180"/>
      <c r="DA132" s="181"/>
      <c r="DB132" s="182"/>
      <c r="DC132" s="183"/>
      <c r="DD132" s="184"/>
      <c r="DE132" s="185"/>
      <c r="DF132" s="186"/>
      <c r="DG132" s="180"/>
      <c r="DH132" s="181"/>
      <c r="DI132" s="182"/>
      <c r="DJ132" s="183"/>
      <c r="DK132" s="184"/>
      <c r="DL132" s="185"/>
      <c r="DM132" s="186"/>
      <c r="DN132" s="180"/>
      <c r="DO132" s="181"/>
      <c r="DP132" s="182"/>
      <c r="DQ132" s="183"/>
      <c r="DR132" s="184"/>
      <c r="DS132" s="185"/>
      <c r="DT132" s="186"/>
      <c r="DU132" s="180"/>
      <c r="DV132" s="192"/>
      <c r="DW132" s="193"/>
      <c r="DX132" s="194"/>
      <c r="DY132" s="195"/>
      <c r="DZ132" s="196"/>
      <c r="EA132" s="197"/>
      <c r="EB132" s="180"/>
      <c r="EC132" s="192"/>
      <c r="ED132" s="193"/>
      <c r="EE132" s="194"/>
      <c r="EF132" s="195"/>
      <c r="EG132" s="196"/>
      <c r="EH132" s="197"/>
      <c r="EI132" s="180"/>
      <c r="EJ132" s="192"/>
      <c r="EK132" s="193"/>
      <c r="EL132" s="194"/>
      <c r="EM132" s="195"/>
      <c r="EN132" s="196"/>
      <c r="EO132" s="197"/>
      <c r="EP132" s="180"/>
      <c r="EQ132" s="192"/>
      <c r="ER132" s="193"/>
      <c r="ES132" s="194"/>
      <c r="ET132" s="195"/>
      <c r="EU132" s="196"/>
      <c r="EV132" s="197"/>
      <c r="EW132" s="180"/>
      <c r="EX132" s="192"/>
      <c r="EY132" s="193"/>
      <c r="EZ132" s="194"/>
      <c r="FA132" s="195"/>
      <c r="FB132" s="196"/>
      <c r="FC132" s="197"/>
      <c r="FD132" s="180"/>
      <c r="FE132" s="192"/>
      <c r="FF132" s="193"/>
      <c r="FG132" s="194"/>
      <c r="FH132" s="195"/>
      <c r="FI132" s="196"/>
      <c r="FJ132" s="197"/>
      <c r="FK132" s="180"/>
      <c r="FL132" s="192"/>
      <c r="FM132" s="193"/>
      <c r="FN132" s="194"/>
      <c r="FO132" s="195"/>
      <c r="FP132" s="196"/>
      <c r="FQ132" s="197"/>
      <c r="FR132" s="180"/>
      <c r="FS132" s="192"/>
      <c r="FT132" s="193"/>
      <c r="FU132" s="194"/>
      <c r="FV132" s="195"/>
      <c r="FW132" s="196"/>
      <c r="FX132" s="197"/>
      <c r="FY132" s="180"/>
      <c r="FZ132" s="192"/>
      <c r="GA132" s="193"/>
      <c r="GB132" s="194"/>
      <c r="GC132" s="195"/>
      <c r="GD132" s="196"/>
      <c r="GE132" s="197"/>
      <c r="GF132" s="180"/>
      <c r="GG132" s="192"/>
      <c r="GH132" s="193"/>
      <c r="GI132" s="194"/>
      <c r="GJ132" s="195"/>
      <c r="GK132" s="196"/>
      <c r="GL132" s="197"/>
      <c r="GM132" s="180"/>
      <c r="GN132" s="192"/>
      <c r="GO132" s="193"/>
      <c r="GP132" s="194"/>
      <c r="GQ132" s="195"/>
      <c r="GR132" s="196"/>
      <c r="GS132" s="197"/>
      <c r="GT132" s="180"/>
      <c r="GU132" s="192"/>
      <c r="GV132" s="193"/>
      <c r="GW132" s="194"/>
      <c r="GX132" s="195"/>
      <c r="GY132" s="196"/>
      <c r="GZ132" s="197"/>
      <c r="HA132" s="180"/>
      <c r="HB132" s="192"/>
      <c r="HC132" s="193"/>
      <c r="HD132" s="194"/>
      <c r="HE132" s="195"/>
      <c r="HF132" s="196"/>
      <c r="HG132" s="197"/>
      <c r="HH132" s="180"/>
      <c r="HI132" s="192"/>
      <c r="HJ132" s="193"/>
      <c r="HK132" s="194"/>
    </row>
    <row r="133" spans="1:219" x14ac:dyDescent="0.25">
      <c r="A133" s="198"/>
      <c r="B133" s="198"/>
      <c r="C133" s="199"/>
      <c r="I133" s="198"/>
      <c r="J133" s="191"/>
      <c r="K133" s="174"/>
      <c r="L133" s="175"/>
      <c r="M133" s="176"/>
      <c r="N133" s="173"/>
      <c r="O133" s="176"/>
      <c r="P133" s="177"/>
      <c r="Q133" s="178"/>
      <c r="R133" s="178"/>
      <c r="S133" s="175"/>
      <c r="T133" s="176"/>
      <c r="U133" s="173"/>
      <c r="V133" s="176"/>
      <c r="W133" s="177"/>
      <c r="X133" s="178"/>
      <c r="Y133" s="178"/>
      <c r="Z133" s="175"/>
      <c r="AA133" s="176"/>
      <c r="AB133" s="173"/>
      <c r="AC133" s="176"/>
      <c r="AD133" s="177"/>
      <c r="AE133" s="178"/>
      <c r="AF133" s="178"/>
      <c r="AG133" s="179"/>
      <c r="AH133" s="180"/>
      <c r="AI133" s="181"/>
      <c r="AJ133" s="182"/>
      <c r="AK133" s="183"/>
      <c r="AL133" s="184"/>
      <c r="AM133" s="185"/>
      <c r="AN133" s="186"/>
      <c r="AO133" s="180"/>
      <c r="AP133" s="181"/>
      <c r="AQ133" s="182"/>
      <c r="AR133" s="183"/>
      <c r="AS133" s="184"/>
      <c r="AT133" s="185"/>
      <c r="AU133" s="186"/>
      <c r="AV133" s="180"/>
      <c r="AW133" s="181"/>
      <c r="AX133" s="182"/>
      <c r="AY133" s="183"/>
      <c r="AZ133" s="184"/>
      <c r="BA133" s="185"/>
      <c r="BB133" s="186"/>
      <c r="BC133" s="180"/>
      <c r="BD133" s="181"/>
      <c r="BE133" s="182"/>
      <c r="BF133" s="183"/>
      <c r="BG133" s="184"/>
      <c r="BH133" s="185"/>
      <c r="BI133" s="186"/>
      <c r="BJ133" s="180"/>
      <c r="BK133" s="181"/>
      <c r="BL133" s="182"/>
      <c r="BM133" s="183"/>
      <c r="BN133" s="184"/>
      <c r="BO133" s="185"/>
      <c r="BP133" s="186"/>
      <c r="BQ133" s="180"/>
      <c r="BR133" s="181"/>
      <c r="BS133" s="182"/>
      <c r="BT133" s="183"/>
      <c r="BU133" s="184"/>
      <c r="BV133" s="185"/>
      <c r="BW133" s="186"/>
      <c r="BX133" s="180"/>
      <c r="BY133" s="181"/>
      <c r="BZ133" s="182"/>
      <c r="CA133" s="183"/>
      <c r="CB133" s="184"/>
      <c r="CC133" s="185"/>
      <c r="CD133" s="186"/>
      <c r="CE133" s="180"/>
      <c r="CF133" s="181"/>
      <c r="CG133" s="182"/>
      <c r="CH133" s="183"/>
      <c r="CI133" s="184"/>
      <c r="CJ133" s="185"/>
      <c r="CK133" s="186"/>
      <c r="CL133" s="180"/>
      <c r="CM133" s="181"/>
      <c r="CN133" s="182"/>
      <c r="CO133" s="183"/>
      <c r="CP133" s="184"/>
      <c r="CQ133" s="185"/>
      <c r="CR133" s="186"/>
      <c r="CS133" s="180"/>
      <c r="CT133" s="181"/>
      <c r="CU133" s="182"/>
      <c r="CV133" s="183"/>
      <c r="CW133" s="184"/>
      <c r="CX133" s="185"/>
      <c r="CY133" s="186"/>
      <c r="CZ133" s="180"/>
      <c r="DA133" s="181"/>
      <c r="DB133" s="182"/>
      <c r="DC133" s="183"/>
      <c r="DD133" s="184"/>
      <c r="DE133" s="185"/>
      <c r="DF133" s="186"/>
      <c r="DG133" s="180"/>
      <c r="DH133" s="181"/>
      <c r="DI133" s="182"/>
      <c r="DJ133" s="183"/>
      <c r="DK133" s="184"/>
      <c r="DL133" s="185"/>
      <c r="DM133" s="186"/>
      <c r="DN133" s="180"/>
      <c r="DO133" s="181"/>
      <c r="DP133" s="182"/>
      <c r="DQ133" s="183"/>
      <c r="DR133" s="184"/>
      <c r="DS133" s="185"/>
      <c r="DT133" s="186"/>
      <c r="DU133" s="180"/>
      <c r="DV133" s="192"/>
      <c r="DW133" s="193"/>
      <c r="DX133" s="194"/>
      <c r="DY133" s="195"/>
      <c r="DZ133" s="196"/>
      <c r="EA133" s="197"/>
      <c r="EB133" s="180"/>
      <c r="EC133" s="192"/>
      <c r="ED133" s="193"/>
      <c r="EE133" s="194"/>
      <c r="EF133" s="195"/>
      <c r="EG133" s="196"/>
      <c r="EH133" s="197"/>
      <c r="EI133" s="180"/>
      <c r="EJ133" s="192"/>
      <c r="EK133" s="193"/>
      <c r="EL133" s="194"/>
      <c r="EM133" s="195"/>
      <c r="EN133" s="196"/>
      <c r="EO133" s="197"/>
      <c r="EP133" s="180"/>
      <c r="EQ133" s="192"/>
      <c r="ER133" s="193"/>
      <c r="ES133" s="194"/>
      <c r="ET133" s="195"/>
      <c r="EU133" s="196"/>
      <c r="EV133" s="197"/>
      <c r="EW133" s="180"/>
      <c r="EX133" s="192"/>
      <c r="EY133" s="193"/>
      <c r="EZ133" s="194"/>
      <c r="FA133" s="195"/>
      <c r="FB133" s="196"/>
      <c r="FC133" s="197"/>
      <c r="FD133" s="180"/>
      <c r="FE133" s="192"/>
      <c r="FF133" s="193"/>
      <c r="FG133" s="194"/>
      <c r="FH133" s="195"/>
      <c r="FI133" s="196"/>
      <c r="FJ133" s="197"/>
      <c r="FK133" s="180"/>
      <c r="FL133" s="192"/>
      <c r="FM133" s="193"/>
      <c r="FN133" s="194"/>
      <c r="FO133" s="195"/>
      <c r="FP133" s="196"/>
      <c r="FQ133" s="197"/>
      <c r="FR133" s="180"/>
      <c r="FS133" s="192"/>
      <c r="FT133" s="193"/>
      <c r="FU133" s="194"/>
      <c r="FV133" s="195"/>
      <c r="FW133" s="196"/>
      <c r="FX133" s="197"/>
      <c r="FY133" s="180"/>
      <c r="FZ133" s="192"/>
      <c r="GA133" s="193"/>
      <c r="GB133" s="194"/>
      <c r="GC133" s="195"/>
      <c r="GD133" s="196"/>
      <c r="GE133" s="197"/>
      <c r="GF133" s="180"/>
      <c r="GG133" s="192"/>
      <c r="GH133" s="193"/>
      <c r="GI133" s="194"/>
      <c r="GJ133" s="195"/>
      <c r="GK133" s="196"/>
      <c r="GL133" s="197"/>
      <c r="GM133" s="180"/>
      <c r="GN133" s="192"/>
      <c r="GO133" s="193"/>
      <c r="GP133" s="194"/>
      <c r="GQ133" s="195"/>
      <c r="GR133" s="196"/>
      <c r="GS133" s="197"/>
      <c r="GT133" s="180"/>
      <c r="GU133" s="192"/>
      <c r="GV133" s="193"/>
      <c r="GW133" s="194"/>
      <c r="GX133" s="195"/>
      <c r="GY133" s="196"/>
      <c r="GZ133" s="197"/>
      <c r="HA133" s="180"/>
      <c r="HB133" s="192"/>
      <c r="HC133" s="193"/>
      <c r="HD133" s="194"/>
      <c r="HE133" s="195"/>
      <c r="HF133" s="196"/>
      <c r="HG133" s="197"/>
      <c r="HH133" s="180"/>
      <c r="HI133" s="192"/>
      <c r="HJ133" s="193"/>
      <c r="HK133" s="194"/>
    </row>
    <row r="134" spans="1:219" x14ac:dyDescent="0.25">
      <c r="J134" s="191"/>
      <c r="K134" s="174"/>
      <c r="L134" s="175"/>
      <c r="M134" s="176"/>
      <c r="N134" s="173"/>
      <c r="O134" s="176"/>
      <c r="P134" s="177"/>
      <c r="Q134" s="178"/>
      <c r="R134" s="178"/>
      <c r="S134" s="175"/>
      <c r="T134" s="176"/>
      <c r="U134" s="173"/>
      <c r="V134" s="176"/>
      <c r="W134" s="177"/>
      <c r="X134" s="178"/>
      <c r="Y134" s="178"/>
      <c r="Z134" s="175"/>
      <c r="AA134" s="176"/>
      <c r="AB134" s="173"/>
      <c r="AC134" s="176"/>
      <c r="AD134" s="177"/>
      <c r="AE134" s="178"/>
      <c r="AF134" s="178"/>
      <c r="AG134" s="179"/>
      <c r="AH134" s="180"/>
      <c r="AI134" s="181"/>
      <c r="AJ134" s="182"/>
      <c r="AK134" s="183"/>
      <c r="AL134" s="184"/>
      <c r="AM134" s="185"/>
      <c r="AN134" s="186"/>
      <c r="AO134" s="180"/>
      <c r="AP134" s="181"/>
      <c r="AQ134" s="182"/>
      <c r="AR134" s="183"/>
      <c r="AS134" s="184"/>
      <c r="AT134" s="185"/>
      <c r="AU134" s="186"/>
      <c r="AV134" s="180"/>
      <c r="AW134" s="181"/>
      <c r="AX134" s="182"/>
      <c r="AY134" s="183"/>
      <c r="AZ134" s="184"/>
      <c r="BA134" s="185"/>
      <c r="BB134" s="186"/>
      <c r="BC134" s="180"/>
      <c r="BD134" s="181"/>
      <c r="BE134" s="182"/>
      <c r="BF134" s="183"/>
      <c r="BG134" s="184"/>
      <c r="BH134" s="185"/>
      <c r="BI134" s="186"/>
      <c r="BJ134" s="180"/>
      <c r="BK134" s="181"/>
      <c r="BL134" s="182"/>
      <c r="BM134" s="183"/>
      <c r="BN134" s="184"/>
      <c r="BO134" s="185"/>
      <c r="BP134" s="186"/>
      <c r="BQ134" s="180"/>
      <c r="BR134" s="181"/>
      <c r="BS134" s="182"/>
      <c r="BT134" s="183"/>
      <c r="BU134" s="184"/>
      <c r="BV134" s="185"/>
      <c r="BW134" s="186"/>
      <c r="BX134" s="180"/>
      <c r="BY134" s="181"/>
      <c r="BZ134" s="182"/>
      <c r="CA134" s="183"/>
      <c r="CB134" s="184"/>
      <c r="CC134" s="185"/>
      <c r="CD134" s="186"/>
      <c r="CE134" s="180"/>
      <c r="CF134" s="181"/>
      <c r="CG134" s="182"/>
      <c r="CH134" s="183"/>
      <c r="CI134" s="184"/>
      <c r="CJ134" s="185"/>
      <c r="CK134" s="186"/>
      <c r="CL134" s="180"/>
      <c r="CM134" s="181"/>
      <c r="CN134" s="182"/>
      <c r="CO134" s="183"/>
      <c r="CP134" s="184"/>
      <c r="CQ134" s="185"/>
      <c r="CR134" s="186"/>
      <c r="CS134" s="180"/>
      <c r="CT134" s="181"/>
      <c r="CU134" s="182"/>
      <c r="CV134" s="183"/>
      <c r="CW134" s="184"/>
      <c r="CX134" s="185"/>
      <c r="CY134" s="186"/>
      <c r="CZ134" s="180"/>
      <c r="DA134" s="181"/>
      <c r="DB134" s="182"/>
      <c r="DC134" s="183"/>
      <c r="DD134" s="184"/>
      <c r="DE134" s="185"/>
      <c r="DF134" s="186"/>
      <c r="DG134" s="180"/>
      <c r="DH134" s="181"/>
      <c r="DI134" s="182"/>
      <c r="DJ134" s="183"/>
      <c r="DK134" s="184"/>
      <c r="DL134" s="185"/>
      <c r="DM134" s="186"/>
      <c r="DN134" s="180"/>
      <c r="DO134" s="181"/>
      <c r="DP134" s="182"/>
      <c r="DQ134" s="183"/>
      <c r="DR134" s="184"/>
      <c r="DS134" s="185"/>
      <c r="DT134" s="186"/>
      <c r="DU134" s="180"/>
      <c r="DV134" s="192"/>
      <c r="DW134" s="193"/>
      <c r="DX134" s="194"/>
      <c r="DY134" s="195"/>
      <c r="DZ134" s="196"/>
      <c r="EA134" s="197"/>
      <c r="EB134" s="180"/>
      <c r="EC134" s="192"/>
      <c r="ED134" s="193"/>
      <c r="EE134" s="194"/>
      <c r="EF134" s="195"/>
      <c r="EG134" s="196"/>
      <c r="EH134" s="197"/>
      <c r="EI134" s="180"/>
      <c r="EJ134" s="192"/>
      <c r="EK134" s="193"/>
      <c r="EL134" s="194"/>
      <c r="EM134" s="195"/>
      <c r="EN134" s="196"/>
      <c r="EO134" s="197"/>
      <c r="EP134" s="180"/>
      <c r="EQ134" s="192"/>
      <c r="ER134" s="193"/>
      <c r="ES134" s="194"/>
      <c r="ET134" s="195"/>
      <c r="EU134" s="196"/>
      <c r="EV134" s="197"/>
      <c r="EW134" s="180"/>
      <c r="EX134" s="192"/>
      <c r="EY134" s="193"/>
      <c r="EZ134" s="194"/>
      <c r="FA134" s="195"/>
      <c r="FB134" s="196"/>
      <c r="FC134" s="197"/>
      <c r="FD134" s="180"/>
      <c r="FE134" s="192"/>
      <c r="FF134" s="193"/>
      <c r="FG134" s="194"/>
      <c r="FH134" s="195"/>
      <c r="FI134" s="196"/>
      <c r="FJ134" s="197"/>
      <c r="FK134" s="180"/>
      <c r="FL134" s="192"/>
      <c r="FM134" s="193"/>
      <c r="FN134" s="194"/>
      <c r="FO134" s="195"/>
      <c r="FP134" s="196"/>
      <c r="FQ134" s="197"/>
      <c r="FR134" s="180"/>
      <c r="FS134" s="192"/>
      <c r="FT134" s="193"/>
      <c r="FU134" s="194"/>
      <c r="FV134" s="195"/>
      <c r="FW134" s="196"/>
      <c r="FX134" s="197"/>
      <c r="FY134" s="180"/>
      <c r="FZ134" s="192"/>
      <c r="GA134" s="193"/>
      <c r="GB134" s="194"/>
      <c r="GC134" s="195"/>
      <c r="GD134" s="196"/>
      <c r="GE134" s="197"/>
      <c r="GF134" s="180"/>
      <c r="GG134" s="192"/>
      <c r="GH134" s="193"/>
      <c r="GI134" s="194"/>
      <c r="GJ134" s="195"/>
      <c r="GK134" s="196"/>
      <c r="GL134" s="197"/>
      <c r="GM134" s="180"/>
      <c r="GN134" s="192"/>
      <c r="GO134" s="193"/>
      <c r="GP134" s="194"/>
      <c r="GQ134" s="195"/>
      <c r="GR134" s="196"/>
      <c r="GS134" s="197"/>
      <c r="GT134" s="180"/>
      <c r="GU134" s="192"/>
      <c r="GV134" s="193"/>
      <c r="GW134" s="194"/>
      <c r="GX134" s="195"/>
      <c r="GY134" s="196"/>
      <c r="GZ134" s="197"/>
      <c r="HA134" s="180"/>
      <c r="HB134" s="192"/>
      <c r="HC134" s="193"/>
      <c r="HD134" s="194"/>
      <c r="HE134" s="195"/>
      <c r="HF134" s="196"/>
      <c r="HG134" s="197"/>
      <c r="HH134" s="180"/>
      <c r="HI134" s="192"/>
      <c r="HJ134" s="193"/>
      <c r="HK134" s="194"/>
    </row>
    <row r="135" spans="1:219" x14ac:dyDescent="0.25">
      <c r="J135" s="191"/>
      <c r="K135" s="174"/>
      <c r="L135" s="175"/>
      <c r="M135" s="176"/>
      <c r="N135" s="173"/>
      <c r="O135" s="176"/>
      <c r="P135" s="177"/>
      <c r="Q135" s="178"/>
      <c r="R135" s="178"/>
      <c r="S135" s="175"/>
      <c r="T135" s="176"/>
      <c r="U135" s="173"/>
      <c r="V135" s="176"/>
      <c r="W135" s="177"/>
      <c r="X135" s="178"/>
      <c r="Y135" s="178"/>
      <c r="Z135" s="175"/>
      <c r="AA135" s="176"/>
      <c r="AB135" s="173"/>
      <c r="AC135" s="176"/>
      <c r="AD135" s="177"/>
      <c r="AE135" s="178"/>
      <c r="AF135" s="178"/>
      <c r="AG135" s="179"/>
      <c r="AH135" s="180"/>
      <c r="AI135" s="181"/>
      <c r="AJ135" s="182"/>
      <c r="AK135" s="183"/>
      <c r="AL135" s="184"/>
      <c r="AM135" s="185"/>
      <c r="AN135" s="186"/>
      <c r="AO135" s="180"/>
      <c r="AP135" s="181"/>
      <c r="AQ135" s="182"/>
      <c r="AR135" s="183"/>
      <c r="AS135" s="184"/>
      <c r="AT135" s="185"/>
      <c r="AU135" s="186"/>
      <c r="AV135" s="180"/>
      <c r="AW135" s="181"/>
      <c r="AX135" s="182"/>
      <c r="AY135" s="183"/>
      <c r="AZ135" s="184"/>
      <c r="BA135" s="185"/>
      <c r="BB135" s="186"/>
      <c r="BC135" s="180"/>
      <c r="BD135" s="181"/>
      <c r="BE135" s="182"/>
      <c r="BF135" s="183"/>
      <c r="BG135" s="184"/>
      <c r="BH135" s="185"/>
      <c r="BI135" s="186"/>
      <c r="BJ135" s="180"/>
      <c r="BK135" s="181"/>
      <c r="BL135" s="182"/>
      <c r="BM135" s="183"/>
      <c r="BN135" s="184"/>
      <c r="BO135" s="185"/>
      <c r="BP135" s="186"/>
      <c r="BQ135" s="180"/>
      <c r="BR135" s="181"/>
      <c r="BS135" s="182"/>
      <c r="BT135" s="183"/>
      <c r="BU135" s="184"/>
      <c r="BV135" s="185"/>
      <c r="BW135" s="186"/>
      <c r="BX135" s="180"/>
      <c r="BY135" s="181"/>
      <c r="BZ135" s="182"/>
      <c r="CA135" s="183"/>
      <c r="CB135" s="184"/>
      <c r="CC135" s="185"/>
      <c r="CD135" s="186"/>
      <c r="CE135" s="180"/>
      <c r="CF135" s="181"/>
      <c r="CG135" s="182"/>
      <c r="CH135" s="183"/>
      <c r="CI135" s="184"/>
      <c r="CJ135" s="185"/>
      <c r="CK135" s="186"/>
      <c r="CL135" s="180"/>
      <c r="CM135" s="181"/>
      <c r="CN135" s="182"/>
      <c r="CO135" s="183"/>
      <c r="CP135" s="184"/>
      <c r="CQ135" s="185"/>
      <c r="CR135" s="186"/>
      <c r="CS135" s="180"/>
      <c r="CT135" s="181"/>
      <c r="CU135" s="182"/>
      <c r="CV135" s="183"/>
      <c r="CW135" s="184"/>
      <c r="CX135" s="185"/>
      <c r="CY135" s="186"/>
      <c r="CZ135" s="180"/>
      <c r="DA135" s="181"/>
      <c r="DB135" s="182"/>
      <c r="DC135" s="183"/>
      <c r="DD135" s="184"/>
      <c r="DE135" s="185"/>
      <c r="DF135" s="186"/>
      <c r="DG135" s="180"/>
      <c r="DH135" s="181"/>
      <c r="DI135" s="182"/>
      <c r="DJ135" s="183"/>
      <c r="DK135" s="184"/>
      <c r="DL135" s="185"/>
      <c r="DM135" s="186"/>
      <c r="DN135" s="180"/>
      <c r="DO135" s="181"/>
      <c r="DP135" s="182"/>
      <c r="DQ135" s="183"/>
      <c r="DR135" s="184"/>
      <c r="DS135" s="185"/>
      <c r="DT135" s="186"/>
      <c r="DU135" s="180"/>
      <c r="DV135" s="192"/>
      <c r="DW135" s="193"/>
      <c r="DX135" s="194"/>
      <c r="DY135" s="195"/>
      <c r="DZ135" s="196"/>
      <c r="EA135" s="197"/>
      <c r="EB135" s="180"/>
      <c r="EC135" s="192"/>
      <c r="ED135" s="193"/>
      <c r="EE135" s="194"/>
      <c r="EF135" s="195"/>
      <c r="EG135" s="196"/>
      <c r="EH135" s="197"/>
      <c r="EI135" s="180"/>
      <c r="EJ135" s="192"/>
      <c r="EK135" s="193"/>
      <c r="EL135" s="194"/>
      <c r="EM135" s="195"/>
      <c r="EN135" s="196"/>
      <c r="EO135" s="197"/>
      <c r="EP135" s="180"/>
      <c r="EQ135" s="192"/>
      <c r="ER135" s="193"/>
      <c r="ES135" s="194"/>
      <c r="ET135" s="195"/>
      <c r="EU135" s="196"/>
      <c r="EV135" s="197"/>
      <c r="EW135" s="180"/>
      <c r="EX135" s="192"/>
      <c r="EY135" s="193"/>
      <c r="EZ135" s="194"/>
      <c r="FA135" s="195"/>
      <c r="FB135" s="196"/>
      <c r="FC135" s="197"/>
      <c r="FD135" s="180"/>
      <c r="FE135" s="192"/>
      <c r="FF135" s="193"/>
      <c r="FG135" s="194"/>
      <c r="FH135" s="195"/>
      <c r="FI135" s="196"/>
      <c r="FJ135" s="197"/>
      <c r="FK135" s="180"/>
      <c r="FL135" s="192"/>
      <c r="FM135" s="193"/>
      <c r="FN135" s="194"/>
      <c r="FO135" s="195"/>
      <c r="FP135" s="196"/>
      <c r="FQ135" s="197"/>
      <c r="FR135" s="180"/>
      <c r="FS135" s="192"/>
      <c r="FT135" s="193"/>
      <c r="FU135" s="194"/>
      <c r="FV135" s="195"/>
      <c r="FW135" s="196"/>
      <c r="FX135" s="197"/>
      <c r="FY135" s="180"/>
      <c r="FZ135" s="192"/>
      <c r="GA135" s="193"/>
      <c r="GB135" s="194"/>
      <c r="GC135" s="195"/>
      <c r="GD135" s="196"/>
      <c r="GE135" s="197"/>
      <c r="GF135" s="180"/>
      <c r="GG135" s="192"/>
      <c r="GH135" s="193"/>
      <c r="GI135" s="194"/>
      <c r="GJ135" s="195"/>
      <c r="GK135" s="196"/>
      <c r="GL135" s="197"/>
      <c r="GM135" s="180"/>
      <c r="GN135" s="192"/>
      <c r="GO135" s="193"/>
      <c r="GP135" s="194"/>
      <c r="GQ135" s="195"/>
      <c r="GR135" s="196"/>
      <c r="GS135" s="197"/>
      <c r="GT135" s="180"/>
      <c r="GU135" s="192"/>
      <c r="GV135" s="193"/>
      <c r="GW135" s="194"/>
      <c r="GX135" s="195"/>
      <c r="GY135" s="196"/>
      <c r="GZ135" s="197"/>
      <c r="HA135" s="180"/>
      <c r="HB135" s="192"/>
      <c r="HC135" s="193"/>
      <c r="HD135" s="194"/>
      <c r="HE135" s="195"/>
      <c r="HF135" s="196"/>
      <c r="HG135" s="197"/>
      <c r="HH135" s="180"/>
      <c r="HI135" s="192"/>
      <c r="HJ135" s="193"/>
      <c r="HK135" s="194"/>
    </row>
    <row r="136" spans="1:219" x14ac:dyDescent="0.25">
      <c r="J136" s="191"/>
      <c r="K136" s="174"/>
      <c r="L136" s="175"/>
      <c r="M136" s="176"/>
      <c r="N136" s="173"/>
      <c r="O136" s="176"/>
      <c r="P136" s="177"/>
      <c r="Q136" s="178"/>
      <c r="R136" s="178"/>
      <c r="S136" s="175"/>
      <c r="T136" s="176"/>
      <c r="U136" s="173"/>
      <c r="V136" s="176"/>
      <c r="W136" s="177"/>
      <c r="X136" s="178"/>
      <c r="Y136" s="178"/>
      <c r="Z136" s="175"/>
      <c r="AA136" s="176"/>
      <c r="AB136" s="173"/>
      <c r="AC136" s="176"/>
      <c r="AD136" s="177"/>
      <c r="AE136" s="178"/>
      <c r="AF136" s="178"/>
      <c r="AG136" s="179"/>
      <c r="AH136" s="180"/>
      <c r="AI136" s="181"/>
      <c r="AJ136" s="182"/>
      <c r="AK136" s="183"/>
      <c r="AL136" s="184"/>
      <c r="AM136" s="185"/>
      <c r="AN136" s="186"/>
      <c r="AO136" s="180"/>
      <c r="AP136" s="181"/>
      <c r="AQ136" s="182"/>
      <c r="AR136" s="183"/>
      <c r="AS136" s="184"/>
      <c r="AT136" s="185"/>
      <c r="AU136" s="186"/>
      <c r="AV136" s="180"/>
      <c r="AW136" s="181"/>
      <c r="AX136" s="182"/>
      <c r="AY136" s="183"/>
      <c r="AZ136" s="184"/>
      <c r="BA136" s="185"/>
      <c r="BB136" s="186"/>
      <c r="BC136" s="180"/>
      <c r="BD136" s="181"/>
      <c r="BE136" s="182"/>
      <c r="BF136" s="183"/>
      <c r="BG136" s="184"/>
      <c r="BH136" s="185"/>
      <c r="BI136" s="186"/>
      <c r="BJ136" s="180"/>
      <c r="BK136" s="181"/>
      <c r="BL136" s="182"/>
      <c r="BM136" s="183"/>
      <c r="BN136" s="184"/>
      <c r="BO136" s="185"/>
      <c r="BP136" s="186"/>
      <c r="BQ136" s="180"/>
      <c r="BR136" s="181"/>
      <c r="BS136" s="182"/>
      <c r="BT136" s="183"/>
      <c r="BU136" s="184"/>
      <c r="BV136" s="185"/>
      <c r="BW136" s="186"/>
      <c r="BX136" s="180"/>
      <c r="BY136" s="181"/>
      <c r="BZ136" s="182"/>
      <c r="CA136" s="183"/>
      <c r="CB136" s="184"/>
      <c r="CC136" s="185"/>
      <c r="CD136" s="186"/>
      <c r="CE136" s="180"/>
      <c r="CF136" s="181"/>
      <c r="CG136" s="182"/>
      <c r="CH136" s="183"/>
      <c r="CI136" s="184"/>
      <c r="CJ136" s="185"/>
      <c r="CK136" s="186"/>
      <c r="CL136" s="180"/>
      <c r="CM136" s="181"/>
      <c r="CN136" s="182"/>
      <c r="CO136" s="183"/>
      <c r="CP136" s="184"/>
      <c r="CQ136" s="185"/>
      <c r="CR136" s="186"/>
      <c r="CS136" s="180"/>
      <c r="CT136" s="181"/>
      <c r="CU136" s="182"/>
      <c r="CV136" s="183"/>
      <c r="CW136" s="184"/>
      <c r="CX136" s="185"/>
      <c r="CY136" s="186"/>
      <c r="CZ136" s="180"/>
      <c r="DA136" s="181"/>
      <c r="DB136" s="182"/>
      <c r="DC136" s="183"/>
      <c r="DD136" s="184"/>
      <c r="DE136" s="185"/>
      <c r="DF136" s="186"/>
      <c r="DG136" s="180"/>
      <c r="DH136" s="181"/>
      <c r="DI136" s="182"/>
      <c r="DJ136" s="183"/>
      <c r="DK136" s="184"/>
      <c r="DL136" s="185"/>
      <c r="DM136" s="186"/>
      <c r="DN136" s="180"/>
      <c r="DO136" s="181"/>
      <c r="DP136" s="182"/>
      <c r="DQ136" s="183"/>
      <c r="DR136" s="184"/>
      <c r="DS136" s="185"/>
      <c r="DT136" s="186"/>
      <c r="DU136" s="180"/>
      <c r="DV136" s="192"/>
      <c r="DW136" s="193"/>
      <c r="DX136" s="194"/>
      <c r="DY136" s="195"/>
      <c r="DZ136" s="196"/>
      <c r="EA136" s="197"/>
      <c r="EB136" s="180"/>
      <c r="EC136" s="192"/>
      <c r="ED136" s="193"/>
      <c r="EE136" s="194"/>
      <c r="EF136" s="195"/>
      <c r="EG136" s="196"/>
      <c r="EH136" s="197"/>
      <c r="EI136" s="180"/>
      <c r="EJ136" s="192"/>
      <c r="EK136" s="193"/>
      <c r="EL136" s="194"/>
      <c r="EM136" s="195"/>
      <c r="EN136" s="196"/>
      <c r="EO136" s="197"/>
      <c r="EP136" s="180"/>
      <c r="EQ136" s="192"/>
      <c r="ER136" s="193"/>
      <c r="ES136" s="194"/>
      <c r="ET136" s="195"/>
      <c r="EU136" s="196"/>
      <c r="EV136" s="197"/>
      <c r="EW136" s="180"/>
      <c r="EX136" s="192"/>
      <c r="EY136" s="193"/>
      <c r="EZ136" s="194"/>
      <c r="FA136" s="195"/>
      <c r="FB136" s="196"/>
      <c r="FC136" s="197"/>
      <c r="FD136" s="180"/>
      <c r="FE136" s="192"/>
      <c r="FF136" s="193"/>
      <c r="FG136" s="194"/>
      <c r="FH136" s="195"/>
      <c r="FI136" s="196"/>
      <c r="FJ136" s="197"/>
      <c r="FK136" s="180"/>
      <c r="FL136" s="192"/>
      <c r="FM136" s="193"/>
      <c r="FN136" s="194"/>
      <c r="FO136" s="195"/>
      <c r="FP136" s="196"/>
      <c r="FQ136" s="197"/>
      <c r="FR136" s="180"/>
      <c r="FS136" s="192"/>
      <c r="FT136" s="193"/>
      <c r="FU136" s="194"/>
      <c r="FV136" s="195"/>
      <c r="FW136" s="196"/>
      <c r="FX136" s="197"/>
      <c r="FY136" s="180"/>
      <c r="FZ136" s="192"/>
      <c r="GA136" s="193"/>
      <c r="GB136" s="194"/>
      <c r="GC136" s="195"/>
      <c r="GD136" s="196"/>
      <c r="GE136" s="197"/>
      <c r="GF136" s="180"/>
      <c r="GG136" s="192"/>
      <c r="GH136" s="193"/>
      <c r="GI136" s="194"/>
      <c r="GJ136" s="195"/>
      <c r="GK136" s="196"/>
      <c r="GL136" s="197"/>
      <c r="GM136" s="180"/>
      <c r="GN136" s="192"/>
      <c r="GO136" s="193"/>
      <c r="GP136" s="194"/>
      <c r="GQ136" s="195"/>
      <c r="GR136" s="196"/>
      <c r="GS136" s="197"/>
      <c r="GT136" s="180"/>
      <c r="GU136" s="192"/>
      <c r="GV136" s="193"/>
      <c r="GW136" s="194"/>
      <c r="GX136" s="195"/>
      <c r="GY136" s="196"/>
      <c r="GZ136" s="197"/>
      <c r="HA136" s="180"/>
      <c r="HB136" s="192"/>
      <c r="HC136" s="193"/>
      <c r="HD136" s="194"/>
      <c r="HE136" s="195"/>
      <c r="HF136" s="196"/>
      <c r="HG136" s="197"/>
      <c r="HH136" s="180"/>
      <c r="HI136" s="192"/>
      <c r="HJ136" s="193"/>
      <c r="HK136" s="194"/>
    </row>
    <row r="137" spans="1:219" x14ac:dyDescent="0.25">
      <c r="J137" s="191"/>
      <c r="K137" s="174"/>
      <c r="L137" s="175"/>
      <c r="M137" s="176"/>
      <c r="N137" s="173"/>
      <c r="O137" s="176"/>
      <c r="P137" s="177"/>
      <c r="Q137" s="178"/>
      <c r="R137" s="178"/>
      <c r="S137" s="175"/>
      <c r="T137" s="176"/>
      <c r="U137" s="173"/>
      <c r="V137" s="176"/>
      <c r="W137" s="177"/>
      <c r="X137" s="178"/>
      <c r="Y137" s="178"/>
      <c r="Z137" s="175"/>
      <c r="AA137" s="176"/>
      <c r="AB137" s="173"/>
      <c r="AC137" s="176"/>
      <c r="AD137" s="177"/>
      <c r="AE137" s="178"/>
      <c r="AF137" s="178"/>
      <c r="AG137" s="179"/>
      <c r="AH137" s="180"/>
      <c r="AI137" s="181"/>
      <c r="AJ137" s="182"/>
      <c r="AK137" s="183"/>
      <c r="AL137" s="184"/>
      <c r="AM137" s="185"/>
      <c r="AN137" s="186"/>
      <c r="AO137" s="180"/>
      <c r="AP137" s="181"/>
      <c r="AQ137" s="182"/>
      <c r="AR137" s="183"/>
      <c r="AS137" s="184"/>
      <c r="AT137" s="185"/>
      <c r="AU137" s="186"/>
      <c r="AV137" s="180"/>
      <c r="AW137" s="181"/>
      <c r="AX137" s="182"/>
      <c r="AY137" s="183"/>
      <c r="AZ137" s="184"/>
      <c r="BA137" s="185"/>
      <c r="BB137" s="186"/>
      <c r="BC137" s="180"/>
      <c r="BD137" s="181"/>
      <c r="BE137" s="182"/>
      <c r="BF137" s="183"/>
      <c r="BG137" s="184"/>
      <c r="BH137" s="185"/>
      <c r="BI137" s="186"/>
      <c r="BJ137" s="180"/>
      <c r="BK137" s="181"/>
      <c r="BL137" s="182"/>
      <c r="BM137" s="183"/>
      <c r="BN137" s="184"/>
      <c r="BO137" s="185"/>
      <c r="BP137" s="186"/>
      <c r="BQ137" s="180"/>
      <c r="BR137" s="181"/>
      <c r="BS137" s="182"/>
      <c r="BT137" s="183"/>
      <c r="BU137" s="184"/>
      <c r="BV137" s="185"/>
      <c r="BW137" s="186"/>
      <c r="BX137" s="180"/>
      <c r="BY137" s="181"/>
      <c r="BZ137" s="182"/>
      <c r="CA137" s="183"/>
      <c r="CB137" s="184"/>
      <c r="CC137" s="185"/>
      <c r="CD137" s="186"/>
      <c r="CE137" s="180"/>
      <c r="CF137" s="181"/>
      <c r="CG137" s="182"/>
      <c r="CH137" s="183"/>
      <c r="CI137" s="184"/>
      <c r="CJ137" s="185"/>
      <c r="CK137" s="186"/>
      <c r="CL137" s="180"/>
      <c r="CM137" s="181"/>
      <c r="CN137" s="182"/>
      <c r="CO137" s="183"/>
      <c r="CP137" s="184"/>
      <c r="CQ137" s="185"/>
      <c r="CR137" s="186"/>
      <c r="CS137" s="180"/>
      <c r="CT137" s="181"/>
      <c r="CU137" s="182"/>
      <c r="CV137" s="183"/>
      <c r="CW137" s="184"/>
      <c r="CX137" s="185"/>
      <c r="CY137" s="186"/>
      <c r="CZ137" s="180"/>
      <c r="DA137" s="181"/>
      <c r="DB137" s="182"/>
      <c r="DC137" s="183"/>
      <c r="DD137" s="184"/>
      <c r="DE137" s="185"/>
      <c r="DF137" s="186"/>
      <c r="DG137" s="180"/>
      <c r="DH137" s="181"/>
      <c r="DI137" s="182"/>
      <c r="DJ137" s="183"/>
      <c r="DK137" s="184"/>
      <c r="DL137" s="185"/>
      <c r="DM137" s="186"/>
      <c r="DN137" s="180"/>
      <c r="DO137" s="181"/>
      <c r="DP137" s="182"/>
      <c r="DQ137" s="183"/>
      <c r="DR137" s="184"/>
      <c r="DS137" s="185"/>
      <c r="DT137" s="186"/>
      <c r="DU137" s="180"/>
      <c r="DV137" s="192"/>
      <c r="DW137" s="193"/>
      <c r="DX137" s="194"/>
      <c r="DY137" s="195"/>
      <c r="DZ137" s="196"/>
      <c r="EA137" s="197"/>
      <c r="EB137" s="180"/>
      <c r="EC137" s="192"/>
      <c r="ED137" s="193"/>
      <c r="EE137" s="194"/>
      <c r="EF137" s="195"/>
      <c r="EG137" s="196"/>
      <c r="EH137" s="197"/>
      <c r="EI137" s="180"/>
      <c r="EJ137" s="192"/>
      <c r="EK137" s="193"/>
      <c r="EL137" s="194"/>
      <c r="EM137" s="195"/>
      <c r="EN137" s="196"/>
      <c r="EO137" s="197"/>
      <c r="EP137" s="180"/>
      <c r="EQ137" s="192"/>
      <c r="ER137" s="193"/>
      <c r="ES137" s="194"/>
      <c r="ET137" s="195"/>
      <c r="EU137" s="196"/>
      <c r="EV137" s="197"/>
      <c r="EW137" s="180"/>
      <c r="EX137" s="192"/>
      <c r="EY137" s="193"/>
      <c r="EZ137" s="194"/>
      <c r="FA137" s="195"/>
      <c r="FB137" s="196"/>
      <c r="FC137" s="197"/>
      <c r="FD137" s="180"/>
      <c r="FE137" s="192"/>
      <c r="FF137" s="193"/>
      <c r="FG137" s="194"/>
      <c r="FH137" s="195"/>
      <c r="FI137" s="196"/>
      <c r="FJ137" s="197"/>
      <c r="FK137" s="180"/>
      <c r="FL137" s="192"/>
      <c r="FM137" s="193"/>
      <c r="FN137" s="194"/>
      <c r="FO137" s="195"/>
      <c r="FP137" s="196"/>
      <c r="FQ137" s="197"/>
      <c r="FR137" s="180"/>
      <c r="FS137" s="192"/>
      <c r="FT137" s="193"/>
      <c r="FU137" s="194"/>
      <c r="FV137" s="195"/>
      <c r="FW137" s="196"/>
      <c r="FX137" s="197"/>
      <c r="FY137" s="180"/>
      <c r="FZ137" s="192"/>
      <c r="GA137" s="193"/>
      <c r="GB137" s="194"/>
      <c r="GC137" s="195"/>
      <c r="GD137" s="196"/>
      <c r="GE137" s="197"/>
      <c r="GF137" s="180"/>
      <c r="GG137" s="192"/>
      <c r="GH137" s="193"/>
      <c r="GI137" s="194"/>
      <c r="GJ137" s="195"/>
      <c r="GK137" s="196"/>
      <c r="GL137" s="197"/>
      <c r="GM137" s="180"/>
      <c r="GN137" s="192"/>
      <c r="GO137" s="193"/>
      <c r="GP137" s="194"/>
      <c r="GQ137" s="195"/>
      <c r="GR137" s="196"/>
      <c r="GS137" s="197"/>
      <c r="GT137" s="180"/>
      <c r="GU137" s="192"/>
      <c r="GV137" s="193"/>
      <c r="GW137" s="194"/>
      <c r="GX137" s="195"/>
      <c r="GY137" s="196"/>
      <c r="GZ137" s="197"/>
      <c r="HA137" s="180"/>
      <c r="HB137" s="192"/>
      <c r="HC137" s="193"/>
      <c r="HD137" s="194"/>
      <c r="HE137" s="195"/>
      <c r="HF137" s="196"/>
      <c r="HG137" s="197"/>
      <c r="HH137" s="180"/>
      <c r="HI137" s="192"/>
      <c r="HJ137" s="193"/>
      <c r="HK137" s="194"/>
    </row>
    <row r="138" spans="1:219" x14ac:dyDescent="0.25">
      <c r="J138" s="191"/>
      <c r="K138" s="174"/>
      <c r="L138" s="175"/>
      <c r="M138" s="176"/>
      <c r="N138" s="173"/>
      <c r="O138" s="176"/>
      <c r="P138" s="177"/>
      <c r="Q138" s="178"/>
      <c r="R138" s="178"/>
      <c r="S138" s="175"/>
      <c r="T138" s="176"/>
      <c r="U138" s="173"/>
      <c r="V138" s="176"/>
      <c r="W138" s="177"/>
      <c r="X138" s="178"/>
      <c r="Y138" s="178"/>
      <c r="Z138" s="175"/>
      <c r="AA138" s="176"/>
      <c r="AB138" s="173"/>
      <c r="AC138" s="176"/>
      <c r="AD138" s="177"/>
      <c r="AE138" s="178"/>
      <c r="AF138" s="178"/>
      <c r="AG138" s="179"/>
      <c r="AH138" s="180"/>
      <c r="AI138" s="181"/>
      <c r="AJ138" s="182"/>
      <c r="AK138" s="183"/>
      <c r="AL138" s="184"/>
      <c r="AM138" s="185"/>
      <c r="AN138" s="186"/>
      <c r="AO138" s="180"/>
      <c r="AP138" s="181"/>
      <c r="AQ138" s="182"/>
      <c r="AR138" s="183"/>
      <c r="AS138" s="184"/>
      <c r="AT138" s="185"/>
      <c r="AU138" s="186"/>
      <c r="AV138" s="180"/>
      <c r="AW138" s="181"/>
      <c r="AX138" s="182"/>
      <c r="AY138" s="183"/>
      <c r="AZ138" s="184"/>
      <c r="BA138" s="185"/>
      <c r="BB138" s="186"/>
      <c r="BC138" s="180"/>
      <c r="BD138" s="181"/>
      <c r="BE138" s="182"/>
      <c r="BF138" s="183"/>
      <c r="BG138" s="184"/>
      <c r="BH138" s="185"/>
      <c r="BI138" s="186"/>
      <c r="BJ138" s="180"/>
      <c r="BK138" s="181"/>
      <c r="BL138" s="182"/>
      <c r="BM138" s="183"/>
      <c r="BN138" s="184"/>
      <c r="BO138" s="185"/>
      <c r="BP138" s="186"/>
      <c r="BQ138" s="180"/>
      <c r="BR138" s="181"/>
      <c r="BS138" s="182"/>
      <c r="BT138" s="183"/>
      <c r="BU138" s="184"/>
      <c r="BV138" s="185"/>
      <c r="BW138" s="186"/>
      <c r="BX138" s="180"/>
      <c r="BY138" s="181"/>
      <c r="BZ138" s="182"/>
      <c r="CA138" s="183"/>
      <c r="CB138" s="184"/>
      <c r="CC138" s="185"/>
      <c r="CD138" s="186"/>
      <c r="CE138" s="180"/>
      <c r="CF138" s="181"/>
      <c r="CG138" s="182"/>
      <c r="CH138" s="183"/>
      <c r="CI138" s="184"/>
      <c r="CJ138" s="185"/>
      <c r="CK138" s="186"/>
      <c r="CL138" s="180"/>
      <c r="CM138" s="181"/>
      <c r="CN138" s="182"/>
      <c r="CO138" s="183"/>
      <c r="CP138" s="184"/>
      <c r="CQ138" s="185"/>
      <c r="CR138" s="186"/>
      <c r="CS138" s="180"/>
      <c r="CT138" s="181"/>
      <c r="CU138" s="182"/>
      <c r="CV138" s="183"/>
      <c r="CW138" s="184"/>
      <c r="CX138" s="185"/>
      <c r="CY138" s="186"/>
      <c r="CZ138" s="180"/>
      <c r="DA138" s="181"/>
      <c r="DB138" s="182"/>
      <c r="DC138" s="183"/>
      <c r="DD138" s="184"/>
      <c r="DE138" s="185"/>
      <c r="DF138" s="186"/>
      <c r="DG138" s="180"/>
      <c r="DH138" s="181"/>
      <c r="DI138" s="182"/>
      <c r="DJ138" s="183"/>
      <c r="DK138" s="184"/>
      <c r="DL138" s="185"/>
      <c r="DM138" s="186"/>
      <c r="DN138" s="180"/>
      <c r="DO138" s="181"/>
      <c r="DP138" s="182"/>
      <c r="DQ138" s="183"/>
      <c r="DR138" s="184"/>
      <c r="DS138" s="185"/>
      <c r="DT138" s="186"/>
      <c r="DU138" s="180"/>
      <c r="DV138" s="192"/>
      <c r="DW138" s="193"/>
      <c r="DX138" s="194"/>
      <c r="DY138" s="195"/>
      <c r="DZ138" s="196"/>
      <c r="EA138" s="197"/>
      <c r="EB138" s="180"/>
      <c r="EC138" s="192"/>
      <c r="ED138" s="193"/>
      <c r="EE138" s="194"/>
      <c r="EF138" s="195"/>
      <c r="EG138" s="196"/>
      <c r="EH138" s="197"/>
      <c r="EI138" s="180"/>
      <c r="EJ138" s="192"/>
      <c r="EK138" s="193"/>
      <c r="EL138" s="194"/>
      <c r="EM138" s="195"/>
      <c r="EN138" s="196"/>
      <c r="EO138" s="197"/>
      <c r="EP138" s="180"/>
      <c r="EQ138" s="192"/>
      <c r="ER138" s="193"/>
      <c r="ES138" s="194"/>
      <c r="ET138" s="195"/>
      <c r="EU138" s="196"/>
      <c r="EV138" s="197"/>
      <c r="EW138" s="180"/>
      <c r="EX138" s="192"/>
      <c r="EY138" s="193"/>
      <c r="EZ138" s="194"/>
      <c r="FA138" s="195"/>
      <c r="FB138" s="196"/>
      <c r="FC138" s="197"/>
      <c r="FD138" s="180"/>
      <c r="FE138" s="192"/>
      <c r="FF138" s="193"/>
      <c r="FG138" s="194"/>
      <c r="FH138" s="195"/>
      <c r="FI138" s="196"/>
      <c r="FJ138" s="197"/>
      <c r="FK138" s="180"/>
      <c r="FL138" s="192"/>
      <c r="FM138" s="193"/>
      <c r="FN138" s="194"/>
      <c r="FO138" s="195"/>
      <c r="FP138" s="196"/>
      <c r="FQ138" s="197"/>
      <c r="FR138" s="180"/>
      <c r="FS138" s="192"/>
      <c r="FT138" s="193"/>
      <c r="FU138" s="194"/>
      <c r="FV138" s="195"/>
      <c r="FW138" s="196"/>
      <c r="FX138" s="197"/>
      <c r="FY138" s="180"/>
      <c r="FZ138" s="192"/>
      <c r="GA138" s="193"/>
      <c r="GB138" s="194"/>
      <c r="GC138" s="195"/>
      <c r="GD138" s="196"/>
      <c r="GE138" s="197"/>
      <c r="GF138" s="180"/>
      <c r="GG138" s="192"/>
      <c r="GH138" s="193"/>
      <c r="GI138" s="194"/>
      <c r="GJ138" s="195"/>
      <c r="GK138" s="196"/>
      <c r="GL138" s="197"/>
      <c r="GM138" s="180"/>
      <c r="GN138" s="192"/>
      <c r="GO138" s="193"/>
      <c r="GP138" s="194"/>
      <c r="GQ138" s="195"/>
      <c r="GR138" s="196"/>
      <c r="GS138" s="197"/>
      <c r="GT138" s="180"/>
      <c r="GU138" s="192"/>
      <c r="GV138" s="193"/>
      <c r="GW138" s="194"/>
      <c r="GX138" s="195"/>
      <c r="GY138" s="196"/>
      <c r="GZ138" s="197"/>
      <c r="HA138" s="180"/>
      <c r="HB138" s="192"/>
      <c r="HC138" s="193"/>
      <c r="HD138" s="194"/>
      <c r="HE138" s="195"/>
      <c r="HF138" s="196"/>
      <c r="HG138" s="197"/>
      <c r="HH138" s="180"/>
      <c r="HI138" s="192"/>
      <c r="HJ138" s="193"/>
      <c r="HK138" s="194"/>
    </row>
    <row r="139" spans="1:219" x14ac:dyDescent="0.25">
      <c r="J139" s="191"/>
      <c r="K139" s="174"/>
      <c r="L139" s="175"/>
      <c r="M139" s="176"/>
      <c r="N139" s="173"/>
      <c r="O139" s="176"/>
      <c r="P139" s="177"/>
      <c r="Q139" s="178"/>
      <c r="R139" s="178"/>
      <c r="S139" s="175"/>
      <c r="T139" s="176"/>
      <c r="U139" s="173"/>
      <c r="V139" s="176"/>
      <c r="W139" s="177"/>
      <c r="X139" s="178"/>
      <c r="Y139" s="178"/>
      <c r="Z139" s="175"/>
      <c r="AA139" s="176"/>
      <c r="AB139" s="173"/>
      <c r="AC139" s="176"/>
      <c r="AD139" s="177"/>
      <c r="AE139" s="178"/>
      <c r="AF139" s="178"/>
      <c r="AG139" s="179"/>
      <c r="AH139" s="180"/>
      <c r="AI139" s="181"/>
      <c r="AJ139" s="182"/>
      <c r="AK139" s="183"/>
      <c r="AL139" s="184"/>
      <c r="AM139" s="185"/>
      <c r="AN139" s="186"/>
      <c r="AO139" s="180"/>
      <c r="AP139" s="181"/>
      <c r="AQ139" s="182"/>
      <c r="AR139" s="183"/>
      <c r="AS139" s="184"/>
      <c r="AT139" s="185"/>
      <c r="AU139" s="186"/>
      <c r="AV139" s="180"/>
      <c r="AW139" s="181"/>
      <c r="AX139" s="182"/>
      <c r="AY139" s="183"/>
      <c r="AZ139" s="184"/>
      <c r="BA139" s="185"/>
      <c r="BB139" s="186"/>
      <c r="BC139" s="180"/>
      <c r="BD139" s="181"/>
      <c r="BE139" s="182"/>
      <c r="BF139" s="183"/>
      <c r="BG139" s="184"/>
      <c r="BH139" s="185"/>
      <c r="BI139" s="186"/>
      <c r="BJ139" s="180"/>
      <c r="BK139" s="181"/>
      <c r="BL139" s="182"/>
      <c r="BM139" s="183"/>
      <c r="BN139" s="184"/>
      <c r="BO139" s="185"/>
      <c r="BP139" s="186"/>
      <c r="BQ139" s="180"/>
      <c r="BR139" s="181"/>
      <c r="BS139" s="182"/>
      <c r="BT139" s="183"/>
      <c r="BU139" s="184"/>
      <c r="BV139" s="185"/>
      <c r="BW139" s="186"/>
      <c r="BX139" s="180"/>
      <c r="BY139" s="181"/>
      <c r="BZ139" s="182"/>
      <c r="CA139" s="183"/>
      <c r="CB139" s="184"/>
      <c r="CC139" s="185"/>
      <c r="CD139" s="186"/>
      <c r="CE139" s="180"/>
      <c r="CF139" s="181"/>
      <c r="CG139" s="182"/>
      <c r="CH139" s="183"/>
      <c r="CI139" s="184"/>
      <c r="CJ139" s="185"/>
      <c r="CK139" s="186"/>
      <c r="CL139" s="180"/>
      <c r="CM139" s="181"/>
      <c r="CN139" s="182"/>
      <c r="CO139" s="183"/>
      <c r="CP139" s="184"/>
      <c r="CQ139" s="185"/>
      <c r="CR139" s="186"/>
      <c r="CS139" s="180"/>
      <c r="CT139" s="181"/>
      <c r="CU139" s="182"/>
      <c r="CV139" s="183"/>
      <c r="CW139" s="184"/>
      <c r="CX139" s="185"/>
      <c r="CY139" s="186"/>
      <c r="CZ139" s="180"/>
      <c r="DA139" s="181"/>
      <c r="DB139" s="182"/>
      <c r="DC139" s="183"/>
      <c r="DD139" s="184"/>
      <c r="DE139" s="185"/>
      <c r="DF139" s="186"/>
      <c r="DG139" s="180"/>
      <c r="DH139" s="181"/>
      <c r="DI139" s="182"/>
      <c r="DJ139" s="183"/>
      <c r="DK139" s="184"/>
      <c r="DL139" s="185"/>
      <c r="DM139" s="186"/>
      <c r="DN139" s="180"/>
      <c r="DO139" s="181"/>
      <c r="DP139" s="182"/>
      <c r="DQ139" s="183"/>
      <c r="DR139" s="184"/>
      <c r="DS139" s="185"/>
      <c r="DT139" s="186"/>
      <c r="DU139" s="180"/>
      <c r="DV139" s="192"/>
      <c r="DW139" s="193"/>
      <c r="DX139" s="194"/>
      <c r="DY139" s="195"/>
      <c r="DZ139" s="196"/>
      <c r="EA139" s="197"/>
      <c r="EB139" s="180"/>
      <c r="EC139" s="192"/>
      <c r="ED139" s="193"/>
      <c r="EE139" s="194"/>
      <c r="EF139" s="195"/>
      <c r="EG139" s="196"/>
      <c r="EH139" s="197"/>
      <c r="EI139" s="180"/>
      <c r="EJ139" s="192"/>
      <c r="EK139" s="193"/>
      <c r="EL139" s="194"/>
      <c r="EM139" s="195"/>
      <c r="EN139" s="196"/>
      <c r="EO139" s="197"/>
      <c r="EP139" s="180"/>
      <c r="EQ139" s="192"/>
      <c r="ER139" s="193"/>
      <c r="ES139" s="194"/>
      <c r="ET139" s="195"/>
      <c r="EU139" s="196"/>
      <c r="EV139" s="197"/>
      <c r="EW139" s="180"/>
      <c r="EX139" s="192"/>
      <c r="EY139" s="193"/>
      <c r="EZ139" s="194"/>
      <c r="FA139" s="195"/>
      <c r="FB139" s="196"/>
      <c r="FC139" s="197"/>
      <c r="FD139" s="180"/>
      <c r="FE139" s="192"/>
      <c r="FF139" s="193"/>
      <c r="FG139" s="194"/>
      <c r="FH139" s="195"/>
      <c r="FI139" s="196"/>
      <c r="FJ139" s="197"/>
      <c r="FK139" s="180"/>
      <c r="FL139" s="192"/>
      <c r="FM139" s="193"/>
      <c r="FN139" s="194"/>
      <c r="FO139" s="195"/>
      <c r="FP139" s="196"/>
      <c r="FQ139" s="197"/>
      <c r="FR139" s="180"/>
      <c r="FS139" s="192"/>
      <c r="FT139" s="193"/>
      <c r="FU139" s="194"/>
      <c r="FV139" s="195"/>
      <c r="FW139" s="196"/>
      <c r="FX139" s="197"/>
      <c r="FY139" s="180"/>
      <c r="FZ139" s="192"/>
      <c r="GA139" s="193"/>
      <c r="GB139" s="194"/>
      <c r="GC139" s="195"/>
      <c r="GD139" s="196"/>
      <c r="GE139" s="197"/>
      <c r="GF139" s="180"/>
      <c r="GG139" s="192"/>
      <c r="GH139" s="193"/>
      <c r="GI139" s="194"/>
      <c r="GJ139" s="195"/>
      <c r="GK139" s="196"/>
      <c r="GL139" s="197"/>
      <c r="GM139" s="180"/>
      <c r="GN139" s="192"/>
      <c r="GO139" s="193"/>
      <c r="GP139" s="194"/>
      <c r="GQ139" s="195"/>
      <c r="GR139" s="196"/>
      <c r="GS139" s="197"/>
      <c r="GT139" s="180"/>
      <c r="GU139" s="192"/>
      <c r="GV139" s="193"/>
      <c r="GW139" s="194"/>
      <c r="GX139" s="195"/>
      <c r="GY139" s="196"/>
      <c r="GZ139" s="197"/>
      <c r="HA139" s="180"/>
      <c r="HB139" s="192"/>
      <c r="HC139" s="193"/>
      <c r="HD139" s="194"/>
      <c r="HE139" s="195"/>
      <c r="HF139" s="196"/>
      <c r="HG139" s="197"/>
      <c r="HH139" s="180"/>
      <c r="HI139" s="192"/>
      <c r="HJ139" s="193"/>
      <c r="HK139" s="194"/>
    </row>
    <row r="140" spans="1:219" x14ac:dyDescent="0.25">
      <c r="J140" s="191"/>
      <c r="K140" s="174"/>
      <c r="L140" s="175"/>
      <c r="M140" s="176"/>
      <c r="N140" s="173"/>
      <c r="O140" s="176"/>
      <c r="P140" s="177"/>
      <c r="Q140" s="178"/>
      <c r="R140" s="178"/>
      <c r="S140" s="175"/>
      <c r="T140" s="176"/>
      <c r="U140" s="173"/>
      <c r="V140" s="176"/>
      <c r="W140" s="177"/>
      <c r="X140" s="178"/>
      <c r="Y140" s="178"/>
      <c r="Z140" s="175"/>
      <c r="AA140" s="176"/>
      <c r="AB140" s="173"/>
      <c r="AC140" s="176"/>
      <c r="AD140" s="177"/>
      <c r="AE140" s="178"/>
      <c r="AF140" s="178"/>
      <c r="AG140" s="179"/>
      <c r="AH140" s="180"/>
      <c r="AI140" s="181"/>
      <c r="AJ140" s="182"/>
      <c r="AK140" s="183"/>
      <c r="AL140" s="184"/>
      <c r="AM140" s="185"/>
      <c r="AN140" s="186"/>
      <c r="AO140" s="180"/>
      <c r="AP140" s="181"/>
      <c r="AQ140" s="182"/>
      <c r="AR140" s="183"/>
      <c r="AS140" s="184"/>
      <c r="AT140" s="185"/>
      <c r="AU140" s="186"/>
      <c r="AV140" s="180"/>
      <c r="AW140" s="181"/>
      <c r="AX140" s="182"/>
      <c r="AY140" s="183"/>
      <c r="AZ140" s="184"/>
      <c r="BA140" s="185"/>
      <c r="BB140" s="186"/>
      <c r="BC140" s="180"/>
      <c r="BD140" s="181"/>
      <c r="BE140" s="182"/>
      <c r="BF140" s="183"/>
      <c r="BG140" s="184"/>
      <c r="BH140" s="185"/>
      <c r="BI140" s="186"/>
      <c r="BJ140" s="180"/>
      <c r="BK140" s="181"/>
      <c r="BL140" s="182"/>
      <c r="BM140" s="183"/>
      <c r="BN140" s="184"/>
      <c r="BO140" s="185"/>
      <c r="BP140" s="186"/>
      <c r="BQ140" s="180"/>
      <c r="BR140" s="181"/>
      <c r="BS140" s="182"/>
      <c r="BT140" s="183"/>
      <c r="BU140" s="184"/>
      <c r="BV140" s="185"/>
      <c r="BW140" s="186"/>
      <c r="BX140" s="180"/>
      <c r="BY140" s="181"/>
      <c r="BZ140" s="182"/>
      <c r="CA140" s="183"/>
      <c r="CB140" s="184"/>
      <c r="CC140" s="185"/>
      <c r="CD140" s="186"/>
      <c r="CE140" s="180"/>
      <c r="CF140" s="181"/>
      <c r="CG140" s="182"/>
      <c r="CH140" s="183"/>
      <c r="CI140" s="184"/>
      <c r="CJ140" s="185"/>
      <c r="CK140" s="186"/>
      <c r="CL140" s="180"/>
      <c r="CM140" s="181"/>
      <c r="CN140" s="182"/>
      <c r="CO140" s="183"/>
      <c r="CP140" s="184"/>
      <c r="CQ140" s="185"/>
      <c r="CR140" s="186"/>
      <c r="CS140" s="180"/>
      <c r="CT140" s="181"/>
      <c r="CU140" s="182"/>
      <c r="CV140" s="183"/>
      <c r="CW140" s="184"/>
      <c r="CX140" s="185"/>
      <c r="CY140" s="186"/>
      <c r="CZ140" s="180"/>
      <c r="DA140" s="181"/>
      <c r="DB140" s="182"/>
      <c r="DC140" s="183"/>
      <c r="DD140" s="184"/>
      <c r="DE140" s="185"/>
      <c r="DF140" s="186"/>
      <c r="DG140" s="180"/>
      <c r="DH140" s="181"/>
      <c r="DI140" s="182"/>
      <c r="DJ140" s="183"/>
      <c r="DK140" s="184"/>
      <c r="DL140" s="185"/>
      <c r="DM140" s="186"/>
      <c r="DN140" s="180"/>
      <c r="DO140" s="181"/>
      <c r="DP140" s="182"/>
      <c r="DQ140" s="183"/>
      <c r="DR140" s="184"/>
      <c r="DS140" s="185"/>
      <c r="DT140" s="186"/>
      <c r="DU140" s="180"/>
      <c r="DV140" s="192"/>
      <c r="DW140" s="193"/>
      <c r="DX140" s="194"/>
      <c r="DY140" s="195"/>
      <c r="DZ140" s="196"/>
      <c r="EA140" s="197"/>
      <c r="EB140" s="180"/>
      <c r="EC140" s="192"/>
      <c r="ED140" s="193"/>
      <c r="EE140" s="194"/>
      <c r="EF140" s="195"/>
      <c r="EG140" s="196"/>
      <c r="EH140" s="197"/>
      <c r="EI140" s="180"/>
      <c r="EJ140" s="192"/>
      <c r="EK140" s="193"/>
      <c r="EL140" s="194"/>
      <c r="EM140" s="195"/>
      <c r="EN140" s="196"/>
      <c r="EO140" s="197"/>
      <c r="EP140" s="180"/>
      <c r="EQ140" s="192"/>
      <c r="ER140" s="193"/>
      <c r="ES140" s="194"/>
      <c r="ET140" s="195"/>
      <c r="EU140" s="196"/>
      <c r="EV140" s="197"/>
      <c r="EW140" s="180"/>
      <c r="EX140" s="192"/>
      <c r="EY140" s="193"/>
      <c r="EZ140" s="194"/>
      <c r="FA140" s="195"/>
      <c r="FB140" s="196"/>
      <c r="FC140" s="197"/>
      <c r="FD140" s="180"/>
      <c r="FE140" s="192"/>
      <c r="FF140" s="193"/>
      <c r="FG140" s="194"/>
      <c r="FH140" s="195"/>
      <c r="FI140" s="196"/>
      <c r="FJ140" s="197"/>
      <c r="FK140" s="180"/>
      <c r="FL140" s="192"/>
      <c r="FM140" s="193"/>
      <c r="FN140" s="194"/>
      <c r="FO140" s="195"/>
      <c r="FP140" s="196"/>
      <c r="FQ140" s="197"/>
      <c r="FR140" s="180"/>
      <c r="FS140" s="192"/>
      <c r="FT140" s="193"/>
      <c r="FU140" s="194"/>
      <c r="FV140" s="195"/>
      <c r="FW140" s="196"/>
      <c r="FX140" s="197"/>
      <c r="FY140" s="180"/>
      <c r="FZ140" s="192"/>
      <c r="GA140" s="193"/>
      <c r="GB140" s="194"/>
      <c r="GC140" s="195"/>
      <c r="GD140" s="196"/>
      <c r="GE140" s="197"/>
      <c r="GF140" s="180"/>
      <c r="GG140" s="192"/>
      <c r="GH140" s="193"/>
      <c r="GI140" s="194"/>
      <c r="GJ140" s="195"/>
      <c r="GK140" s="196"/>
      <c r="GL140" s="197"/>
      <c r="GM140" s="180"/>
      <c r="GN140" s="192"/>
      <c r="GO140" s="193"/>
      <c r="GP140" s="194"/>
      <c r="GQ140" s="195"/>
      <c r="GR140" s="196"/>
      <c r="GS140" s="197"/>
      <c r="GT140" s="180"/>
      <c r="GU140" s="192"/>
      <c r="GV140" s="193"/>
      <c r="GW140" s="194"/>
      <c r="GX140" s="195"/>
      <c r="GY140" s="196"/>
      <c r="GZ140" s="197"/>
      <c r="HA140" s="180"/>
      <c r="HB140" s="192"/>
      <c r="HC140" s="193"/>
      <c r="HD140" s="194"/>
      <c r="HE140" s="195"/>
      <c r="HF140" s="196"/>
      <c r="HG140" s="197"/>
      <c r="HH140" s="180"/>
      <c r="HI140" s="192"/>
      <c r="HJ140" s="193"/>
      <c r="HK140" s="194"/>
    </row>
    <row r="141" spans="1:219" x14ac:dyDescent="0.25">
      <c r="J141" s="191"/>
      <c r="K141" s="174"/>
      <c r="L141" s="175"/>
      <c r="M141" s="176"/>
      <c r="N141" s="173"/>
      <c r="O141" s="176"/>
      <c r="P141" s="177"/>
      <c r="Q141" s="178"/>
      <c r="R141" s="178"/>
      <c r="S141" s="175"/>
      <c r="T141" s="176"/>
      <c r="U141" s="173"/>
      <c r="V141" s="176"/>
      <c r="W141" s="177"/>
      <c r="X141" s="178"/>
      <c r="Y141" s="178"/>
      <c r="Z141" s="175"/>
      <c r="AA141" s="176"/>
      <c r="AB141" s="173"/>
      <c r="AC141" s="176"/>
      <c r="AD141" s="177"/>
      <c r="AE141" s="178"/>
      <c r="AF141" s="178"/>
      <c r="AG141" s="179"/>
      <c r="AH141" s="180"/>
      <c r="AI141" s="181"/>
      <c r="AJ141" s="182"/>
      <c r="AK141" s="183"/>
      <c r="AL141" s="184"/>
      <c r="AM141" s="185"/>
      <c r="AN141" s="186"/>
      <c r="AO141" s="180"/>
      <c r="AP141" s="181"/>
      <c r="AQ141" s="182"/>
      <c r="AR141" s="183"/>
      <c r="AS141" s="184"/>
      <c r="AT141" s="185"/>
      <c r="AU141" s="186"/>
      <c r="AV141" s="180"/>
      <c r="AW141" s="181"/>
      <c r="AX141" s="182"/>
      <c r="AY141" s="183"/>
      <c r="AZ141" s="184"/>
      <c r="BA141" s="185"/>
      <c r="BB141" s="186"/>
      <c r="BC141" s="180"/>
      <c r="BD141" s="181"/>
      <c r="BE141" s="182"/>
      <c r="BF141" s="183"/>
      <c r="BG141" s="184"/>
      <c r="BH141" s="185"/>
      <c r="BI141" s="186"/>
      <c r="BJ141" s="180"/>
      <c r="BK141" s="181"/>
      <c r="BL141" s="182"/>
      <c r="BM141" s="183"/>
      <c r="BN141" s="184"/>
      <c r="BO141" s="185"/>
      <c r="BP141" s="186"/>
      <c r="BQ141" s="180"/>
      <c r="BR141" s="181"/>
      <c r="BS141" s="182"/>
      <c r="BT141" s="183"/>
      <c r="BU141" s="184"/>
      <c r="BV141" s="185"/>
      <c r="BW141" s="186"/>
      <c r="BX141" s="180"/>
      <c r="BY141" s="181"/>
      <c r="BZ141" s="182"/>
      <c r="CA141" s="183"/>
      <c r="CB141" s="184"/>
      <c r="CC141" s="185"/>
      <c r="CD141" s="186"/>
      <c r="CE141" s="180"/>
      <c r="CF141" s="181"/>
      <c r="CG141" s="182"/>
      <c r="CH141" s="183"/>
      <c r="CI141" s="184"/>
      <c r="CJ141" s="185"/>
      <c r="CK141" s="186"/>
      <c r="CL141" s="180"/>
      <c r="CM141" s="181"/>
      <c r="CN141" s="182"/>
      <c r="CO141" s="183"/>
      <c r="CP141" s="184"/>
      <c r="CQ141" s="185"/>
      <c r="CR141" s="186"/>
      <c r="CS141" s="180"/>
      <c r="CT141" s="181"/>
      <c r="CU141" s="182"/>
      <c r="CV141" s="183"/>
      <c r="CW141" s="184"/>
      <c r="CX141" s="185"/>
      <c r="CY141" s="186"/>
      <c r="CZ141" s="180"/>
      <c r="DA141" s="181"/>
      <c r="DB141" s="182"/>
      <c r="DC141" s="183"/>
      <c r="DD141" s="184"/>
      <c r="DE141" s="185"/>
      <c r="DF141" s="186"/>
      <c r="DG141" s="180"/>
      <c r="DH141" s="181"/>
      <c r="DI141" s="182"/>
      <c r="DJ141" s="183"/>
      <c r="DK141" s="184"/>
      <c r="DL141" s="185"/>
      <c r="DM141" s="186"/>
      <c r="DN141" s="180"/>
      <c r="DO141" s="181"/>
      <c r="DP141" s="182"/>
      <c r="DQ141" s="183"/>
      <c r="DR141" s="184"/>
      <c r="DS141" s="185"/>
      <c r="DT141" s="186"/>
      <c r="DU141" s="180"/>
      <c r="DV141" s="192"/>
      <c r="DW141" s="193"/>
      <c r="DX141" s="194"/>
      <c r="DY141" s="195"/>
      <c r="DZ141" s="196"/>
      <c r="EA141" s="197"/>
      <c r="EB141" s="180"/>
      <c r="EC141" s="192"/>
      <c r="ED141" s="193"/>
      <c r="EE141" s="194"/>
      <c r="EF141" s="195"/>
      <c r="EG141" s="196"/>
      <c r="EH141" s="197"/>
      <c r="EI141" s="180"/>
      <c r="EJ141" s="192"/>
      <c r="EK141" s="193"/>
      <c r="EL141" s="194"/>
      <c r="EM141" s="195"/>
      <c r="EN141" s="196"/>
      <c r="EO141" s="197"/>
      <c r="EP141" s="180"/>
      <c r="EQ141" s="192"/>
      <c r="ER141" s="193"/>
      <c r="ES141" s="194"/>
      <c r="ET141" s="195"/>
      <c r="EU141" s="196"/>
      <c r="EV141" s="197"/>
      <c r="EW141" s="180"/>
      <c r="EX141" s="192"/>
      <c r="EY141" s="193"/>
      <c r="EZ141" s="194"/>
      <c r="FA141" s="195"/>
      <c r="FB141" s="196"/>
      <c r="FC141" s="197"/>
      <c r="FD141" s="180"/>
      <c r="FE141" s="192"/>
      <c r="FF141" s="193"/>
      <c r="FG141" s="194"/>
      <c r="FH141" s="195"/>
      <c r="FI141" s="196"/>
      <c r="FJ141" s="197"/>
      <c r="FK141" s="180"/>
      <c r="FL141" s="192"/>
      <c r="FM141" s="193"/>
      <c r="FN141" s="194"/>
      <c r="FO141" s="195"/>
      <c r="FP141" s="196"/>
      <c r="FQ141" s="197"/>
      <c r="FR141" s="180"/>
      <c r="FS141" s="192"/>
      <c r="FT141" s="193"/>
      <c r="FU141" s="194"/>
      <c r="FV141" s="195"/>
      <c r="FW141" s="196"/>
      <c r="FX141" s="197"/>
      <c r="FY141" s="180"/>
      <c r="FZ141" s="192"/>
      <c r="GA141" s="193"/>
      <c r="GB141" s="194"/>
      <c r="GC141" s="195"/>
      <c r="GD141" s="196"/>
      <c r="GE141" s="197"/>
      <c r="GF141" s="180"/>
      <c r="GG141" s="192"/>
      <c r="GH141" s="193"/>
      <c r="GI141" s="194"/>
      <c r="GJ141" s="195"/>
      <c r="GK141" s="196"/>
      <c r="GL141" s="197"/>
      <c r="GM141" s="180"/>
      <c r="GN141" s="192"/>
      <c r="GO141" s="193"/>
      <c r="GP141" s="194"/>
      <c r="GQ141" s="195"/>
      <c r="GR141" s="196"/>
      <c r="GS141" s="197"/>
      <c r="GT141" s="180"/>
      <c r="GU141" s="192"/>
      <c r="GV141" s="193"/>
      <c r="GW141" s="194"/>
      <c r="GX141" s="195"/>
      <c r="GY141" s="196"/>
      <c r="GZ141" s="197"/>
      <c r="HA141" s="180"/>
      <c r="HB141" s="192"/>
      <c r="HC141" s="193"/>
      <c r="HD141" s="194"/>
      <c r="HE141" s="195"/>
      <c r="HF141" s="196"/>
      <c r="HG141" s="197"/>
      <c r="HH141" s="180"/>
      <c r="HI141" s="192"/>
      <c r="HJ141" s="193"/>
      <c r="HK141" s="194"/>
    </row>
  </sheetData>
  <autoFilter ref="A3:HK53" xr:uid="{00000000-0009-0000-0000-000004000000}"/>
  <mergeCells count="33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1:E11"/>
    <mergeCell ref="I11:J11"/>
    <mergeCell ref="B12:J12"/>
    <mergeCell ref="A15:E15"/>
    <mergeCell ref="I15:J15"/>
    <mergeCell ref="B16:J16"/>
    <mergeCell ref="A21:E21"/>
    <mergeCell ref="I21:J21"/>
    <mergeCell ref="B22:J22"/>
    <mergeCell ref="A24:E24"/>
    <mergeCell ref="I24:J24"/>
    <mergeCell ref="B25:J25"/>
    <mergeCell ref="A31:E31"/>
    <mergeCell ref="I31:J31"/>
    <mergeCell ref="A53:E53"/>
    <mergeCell ref="B32:J32"/>
    <mergeCell ref="A39:E39"/>
    <mergeCell ref="I39:J39"/>
    <mergeCell ref="B40:J40"/>
    <mergeCell ref="A52:E52"/>
    <mergeCell ref="I52:J52"/>
  </mergeCells>
  <hyperlinks>
    <hyperlink ref="K18" r:id="rId1" xr:uid="{00000000-0004-0000-0400-000000000000}"/>
    <hyperlink ref="K19" r:id="rId2" xr:uid="{00000000-0004-0000-0400-000001000000}"/>
    <hyperlink ref="K41" r:id="rId3" xr:uid="{00000000-0004-0000-0400-000002000000}"/>
    <hyperlink ref="K45" r:id="rId4" xr:uid="{00000000-0004-0000-0400-000003000000}"/>
    <hyperlink ref="K49" r:id="rId5" xr:uid="{00000000-0004-0000-0400-000004000000}"/>
  </hyperlinks>
  <pageMargins left="0.19685039370078741" right="0" top="0.39370078740157483" bottom="0.39370078740157483" header="0.51181102362204722" footer="0.51181102362204722"/>
  <pageSetup paperSize="9" scale="70" firstPageNumber="0" orientation="portrait" horizontalDpi="300" verticalDpi="300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42"/>
  <sheetViews>
    <sheetView zoomScaleNormal="100" workbookViewId="0">
      <selection sqref="A1:XFD1"/>
    </sheetView>
  </sheetViews>
  <sheetFormatPr defaultRowHeight="15" x14ac:dyDescent="0.25"/>
  <cols>
    <col min="1" max="1" width="7.140625" style="432" customWidth="1"/>
    <col min="2" max="2" width="32.140625" style="432" customWidth="1"/>
    <col min="3" max="3" width="5" style="127" customWidth="1"/>
    <col min="4" max="4" width="8.140625" style="128" customWidth="1"/>
    <col min="5" max="5" width="9.28515625" style="129" customWidth="1"/>
    <col min="6" max="6" width="14.42578125" style="129" customWidth="1"/>
    <col min="7" max="7" width="18.28515625" style="128" customWidth="1"/>
    <col min="8" max="8" width="17.28515625" style="128" customWidth="1"/>
    <col min="9" max="9" width="14" style="161" customWidth="1"/>
    <col min="10" max="10" width="17.5703125" style="200" customWidth="1"/>
    <col min="11" max="11" width="37.7109375" style="157" customWidth="1"/>
    <col min="12" max="124" width="9.140625" style="431" customWidth="1"/>
    <col min="125" max="1025" width="8.85546875" style="432" customWidth="1"/>
    <col min="1026" max="16384" width="9.140625" style="198"/>
  </cols>
  <sheetData>
    <row r="1" spans="1:228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31"/>
    </row>
    <row r="2" spans="1:228" s="362" customFormat="1" ht="19.5" x14ac:dyDescent="0.2">
      <c r="A2" s="610" t="s">
        <v>98</v>
      </c>
      <c r="B2" s="610"/>
      <c r="C2" s="610"/>
      <c r="D2" s="610"/>
      <c r="E2" s="610"/>
      <c r="F2" s="610"/>
      <c r="G2" s="610"/>
      <c r="H2" s="610"/>
      <c r="I2" s="610"/>
      <c r="J2" s="610"/>
      <c r="K2" s="157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</row>
    <row r="3" spans="1:228" ht="15" customHeight="1" x14ac:dyDescent="0.25">
      <c r="A3" s="611" t="s">
        <v>4</v>
      </c>
      <c r="B3" s="612" t="s">
        <v>99</v>
      </c>
      <c r="C3" s="612" t="s">
        <v>100</v>
      </c>
      <c r="D3" s="613" t="s">
        <v>101</v>
      </c>
      <c r="E3" s="613" t="s">
        <v>102</v>
      </c>
      <c r="F3" s="613"/>
      <c r="G3" s="613" t="s">
        <v>103</v>
      </c>
      <c r="H3" s="613"/>
      <c r="I3" s="614" t="s">
        <v>104</v>
      </c>
      <c r="J3" s="619" t="s">
        <v>105</v>
      </c>
    </row>
    <row r="4" spans="1:228" ht="22.5" customHeight="1" x14ac:dyDescent="0.25">
      <c r="A4" s="611"/>
      <c r="B4" s="612"/>
      <c r="C4" s="612"/>
      <c r="D4" s="613"/>
      <c r="E4" s="134" t="s">
        <v>106</v>
      </c>
      <c r="F4" s="134" t="s">
        <v>107</v>
      </c>
      <c r="G4" s="134" t="s">
        <v>106</v>
      </c>
      <c r="H4" s="134" t="s">
        <v>107</v>
      </c>
      <c r="I4" s="614"/>
      <c r="J4" s="619"/>
    </row>
    <row r="5" spans="1:228" ht="15" customHeight="1" x14ac:dyDescent="0.25">
      <c r="A5" s="135">
        <v>2</v>
      </c>
      <c r="B5" s="607" t="s">
        <v>247</v>
      </c>
      <c r="C5" s="607"/>
      <c r="D5" s="607"/>
      <c r="E5" s="607"/>
      <c r="F5" s="607"/>
      <c r="G5" s="607"/>
      <c r="H5" s="607"/>
      <c r="I5" s="607"/>
      <c r="J5" s="607"/>
    </row>
    <row r="6" spans="1:228" ht="15" customHeight="1" x14ac:dyDescent="0.25">
      <c r="A6" s="136" t="s">
        <v>248</v>
      </c>
      <c r="B6" s="606" t="s">
        <v>249</v>
      </c>
      <c r="C6" s="606"/>
      <c r="D6" s="606"/>
      <c r="E6" s="606"/>
      <c r="F6" s="606"/>
      <c r="G6" s="606"/>
      <c r="H6" s="606"/>
      <c r="I6" s="606"/>
      <c r="J6" s="606"/>
    </row>
    <row r="7" spans="1:228" ht="57.75" customHeight="1" x14ac:dyDescent="0.25">
      <c r="A7" s="138" t="s">
        <v>250</v>
      </c>
      <c r="B7" s="434" t="s">
        <v>251</v>
      </c>
      <c r="C7" s="149" t="s">
        <v>178</v>
      </c>
      <c r="D7" s="140">
        <v>1</v>
      </c>
      <c r="E7" s="400">
        <v>0</v>
      </c>
      <c r="F7" s="400">
        <v>116632.56</v>
      </c>
      <c r="G7" s="400">
        <f>E7*D7</f>
        <v>0</v>
      </c>
      <c r="H7" s="400">
        <f>F7*D7</f>
        <v>116632.56</v>
      </c>
      <c r="I7" s="297" t="s">
        <v>167</v>
      </c>
      <c r="J7" s="314" t="s">
        <v>252</v>
      </c>
    </row>
    <row r="8" spans="1:228" ht="15" customHeight="1" x14ac:dyDescent="0.25">
      <c r="A8" s="604" t="s">
        <v>253</v>
      </c>
      <c r="B8" s="604"/>
      <c r="C8" s="604"/>
      <c r="D8" s="604"/>
      <c r="E8" s="604"/>
      <c r="F8" s="141"/>
      <c r="G8" s="142">
        <f>SUM(G7:G7)</f>
        <v>0</v>
      </c>
      <c r="H8" s="142">
        <f>SUM(H7:H7)</f>
        <v>116632.56</v>
      </c>
      <c r="I8" s="605"/>
      <c r="J8" s="605"/>
    </row>
    <row r="9" spans="1:228" ht="15" customHeight="1" x14ac:dyDescent="0.25">
      <c r="A9" s="136" t="s">
        <v>254</v>
      </c>
      <c r="B9" s="606" t="s">
        <v>255</v>
      </c>
      <c r="C9" s="606"/>
      <c r="D9" s="606"/>
      <c r="E9" s="606"/>
      <c r="F9" s="606"/>
      <c r="G9" s="606"/>
      <c r="H9" s="606"/>
      <c r="I9" s="606"/>
      <c r="J9" s="606"/>
    </row>
    <row r="10" spans="1:228" s="204" customFormat="1" ht="25.5" customHeight="1" x14ac:dyDescent="0.25">
      <c r="A10" s="138" t="s">
        <v>256</v>
      </c>
      <c r="B10" s="201" t="s">
        <v>257</v>
      </c>
      <c r="C10" s="435" t="s">
        <v>234</v>
      </c>
      <c r="D10" s="140">
        <v>10</v>
      </c>
      <c r="E10" s="208">
        <v>0</v>
      </c>
      <c r="F10" s="208">
        <v>1200</v>
      </c>
      <c r="G10" s="332">
        <f>E10*D10</f>
        <v>0</v>
      </c>
      <c r="H10" s="332">
        <f>F10*D10</f>
        <v>12000</v>
      </c>
      <c r="I10" s="202" t="s">
        <v>258</v>
      </c>
      <c r="J10" s="203" t="s">
        <v>259</v>
      </c>
      <c r="K10" s="331"/>
    </row>
    <row r="11" spans="1:228" s="240" customFormat="1" ht="25.5" customHeight="1" x14ac:dyDescent="0.25">
      <c r="A11" s="138" t="s">
        <v>260</v>
      </c>
      <c r="B11" s="139" t="s">
        <v>261</v>
      </c>
      <c r="C11" s="414" t="s">
        <v>234</v>
      </c>
      <c r="D11" s="205">
        <v>1</v>
      </c>
      <c r="E11" s="321">
        <v>0</v>
      </c>
      <c r="F11" s="321">
        <v>10000</v>
      </c>
      <c r="G11" s="332">
        <f>E11*D11</f>
        <v>0</v>
      </c>
      <c r="H11" s="332">
        <f>F11*D11</f>
        <v>10000</v>
      </c>
      <c r="I11" s="202" t="s">
        <v>258</v>
      </c>
      <c r="J11" s="203" t="s">
        <v>259</v>
      </c>
      <c r="K11" s="228"/>
      <c r="L11" s="229"/>
      <c r="M11" s="229"/>
      <c r="N11" s="230"/>
      <c r="O11" s="231"/>
      <c r="P11" s="232"/>
      <c r="Q11" s="231"/>
      <c r="R11" s="233"/>
      <c r="S11" s="229"/>
      <c r="T11" s="229"/>
      <c r="U11" s="230"/>
      <c r="V11" s="231"/>
      <c r="W11" s="232"/>
      <c r="X11" s="231"/>
      <c r="Y11" s="233"/>
      <c r="Z11" s="229"/>
      <c r="AA11" s="229"/>
      <c r="AB11" s="230"/>
      <c r="AC11" s="231"/>
      <c r="AD11" s="232"/>
      <c r="AE11" s="231"/>
      <c r="AF11" s="233"/>
      <c r="AG11" s="229"/>
      <c r="AH11" s="229"/>
      <c r="AI11" s="230"/>
      <c r="AJ11" s="231"/>
      <c r="AK11" s="232"/>
      <c r="AL11" s="231"/>
      <c r="AM11" s="233"/>
      <c r="AN11" s="229"/>
      <c r="AO11" s="229"/>
      <c r="AP11" s="234"/>
      <c r="AQ11" s="235"/>
      <c r="AR11" s="139"/>
      <c r="AS11" s="297"/>
      <c r="AT11" s="236"/>
      <c r="AU11" s="237"/>
      <c r="AV11" s="238"/>
      <c r="AW11" s="239"/>
      <c r="AX11" s="235"/>
      <c r="AY11" s="139"/>
      <c r="AZ11" s="297"/>
      <c r="BA11" s="236"/>
      <c r="BB11" s="237"/>
      <c r="BC11" s="238"/>
      <c r="BD11" s="239"/>
      <c r="BE11" s="235"/>
      <c r="BF11" s="139"/>
      <c r="BG11" s="297"/>
      <c r="BH11" s="236"/>
      <c r="BI11" s="237"/>
      <c r="BJ11" s="238"/>
      <c r="BK11" s="239"/>
      <c r="BL11" s="235"/>
      <c r="BM11" s="139"/>
      <c r="BN11" s="297"/>
      <c r="BO11" s="236"/>
      <c r="BP11" s="237"/>
      <c r="BQ11" s="238"/>
      <c r="BR11" s="239"/>
      <c r="BS11" s="235"/>
      <c r="BT11" s="139"/>
      <c r="BU11" s="297"/>
      <c r="BV11" s="236"/>
      <c r="BW11" s="237"/>
      <c r="BX11" s="238"/>
      <c r="BY11" s="239"/>
      <c r="BZ11" s="235"/>
      <c r="CA11" s="139"/>
      <c r="CB11" s="297"/>
      <c r="CC11" s="236"/>
      <c r="CD11" s="237"/>
      <c r="CE11" s="238"/>
      <c r="CF11" s="239"/>
      <c r="CG11" s="235"/>
      <c r="CH11" s="139"/>
      <c r="CI11" s="297"/>
      <c r="CJ11" s="236"/>
      <c r="CK11" s="237"/>
      <c r="CL11" s="238"/>
      <c r="CM11" s="239"/>
      <c r="CN11" s="235"/>
      <c r="CO11" s="139"/>
      <c r="CP11" s="297"/>
      <c r="CQ11" s="236"/>
      <c r="CR11" s="237"/>
      <c r="CS11" s="238"/>
      <c r="CT11" s="239"/>
      <c r="CU11" s="235"/>
      <c r="CV11" s="139"/>
      <c r="CW11" s="297"/>
      <c r="CX11" s="236"/>
      <c r="CY11" s="237"/>
      <c r="CZ11" s="238"/>
      <c r="DA11" s="239"/>
      <c r="DB11" s="235"/>
      <c r="DC11" s="139"/>
      <c r="DD11" s="297"/>
      <c r="DE11" s="236"/>
      <c r="DF11" s="237"/>
      <c r="DG11" s="238"/>
      <c r="DH11" s="239"/>
      <c r="DI11" s="235"/>
      <c r="DJ11" s="139"/>
      <c r="DK11" s="297"/>
      <c r="DL11" s="236"/>
      <c r="DM11" s="237"/>
      <c r="DN11" s="238"/>
      <c r="DO11" s="239"/>
      <c r="DP11" s="235"/>
      <c r="DQ11" s="139"/>
      <c r="DR11" s="297"/>
      <c r="DS11" s="236"/>
      <c r="DT11" s="237"/>
      <c r="DU11" s="238"/>
      <c r="DV11" s="239"/>
      <c r="DW11" s="235"/>
      <c r="DX11" s="139"/>
      <c r="DY11" s="297"/>
      <c r="DZ11" s="236"/>
      <c r="EA11" s="237"/>
      <c r="EB11" s="238"/>
      <c r="EC11" s="239"/>
      <c r="ED11" s="235"/>
      <c r="EE11" s="139"/>
      <c r="EF11" s="297"/>
      <c r="EG11" s="236"/>
      <c r="EH11" s="237"/>
      <c r="EI11" s="238"/>
      <c r="EJ11" s="239"/>
      <c r="EK11" s="235"/>
      <c r="EL11" s="139"/>
      <c r="EM11" s="297"/>
      <c r="EN11" s="236"/>
      <c r="EO11" s="237"/>
      <c r="EP11" s="238"/>
      <c r="EQ11" s="239"/>
      <c r="ER11" s="235"/>
      <c r="ES11" s="139"/>
      <c r="ET11" s="297"/>
      <c r="EU11" s="236"/>
      <c r="EV11" s="237"/>
      <c r="EW11" s="238"/>
      <c r="EX11" s="239"/>
      <c r="EY11" s="235"/>
      <c r="EZ11" s="139"/>
      <c r="FA11" s="297"/>
      <c r="FB11" s="236"/>
      <c r="FC11" s="237"/>
      <c r="FD11" s="238"/>
      <c r="FE11" s="239"/>
      <c r="FF11" s="235"/>
      <c r="FG11" s="139"/>
      <c r="FH11" s="297"/>
      <c r="FI11" s="236"/>
      <c r="FJ11" s="237"/>
      <c r="FK11" s="238"/>
      <c r="FL11" s="239"/>
      <c r="FM11" s="235"/>
      <c r="FN11" s="139"/>
      <c r="FO11" s="297"/>
      <c r="FP11" s="236"/>
      <c r="FQ11" s="237"/>
      <c r="FR11" s="238"/>
      <c r="FS11" s="239"/>
      <c r="FT11" s="235"/>
      <c r="FU11" s="139"/>
      <c r="FV11" s="297"/>
      <c r="FW11" s="236"/>
      <c r="FX11" s="237"/>
      <c r="FY11" s="238"/>
      <c r="FZ11" s="239"/>
      <c r="GA11" s="235"/>
      <c r="GB11" s="139"/>
      <c r="GC11" s="297"/>
      <c r="GD11" s="236"/>
      <c r="GE11" s="237"/>
      <c r="GF11" s="238"/>
      <c r="GG11" s="239"/>
      <c r="GH11" s="235"/>
      <c r="GI11" s="139"/>
      <c r="GJ11" s="297"/>
      <c r="GK11" s="236"/>
      <c r="GL11" s="237"/>
      <c r="GM11" s="238"/>
      <c r="GN11" s="239"/>
      <c r="GO11" s="235"/>
      <c r="GP11" s="139"/>
      <c r="GQ11" s="297"/>
      <c r="GR11" s="236"/>
      <c r="GS11" s="237"/>
      <c r="GT11" s="238"/>
      <c r="GU11" s="239"/>
      <c r="GV11" s="235"/>
      <c r="GW11" s="139"/>
      <c r="GX11" s="297"/>
      <c r="GY11" s="236"/>
      <c r="GZ11" s="237"/>
      <c r="HA11" s="238"/>
      <c r="HB11" s="239"/>
      <c r="HC11" s="235"/>
      <c r="HD11" s="139"/>
      <c r="HE11" s="297"/>
      <c r="HF11" s="236"/>
      <c r="HG11" s="237"/>
      <c r="HH11" s="238"/>
      <c r="HI11" s="239"/>
      <c r="HJ11" s="235"/>
      <c r="HK11" s="139"/>
      <c r="HL11" s="297"/>
      <c r="HM11" s="236"/>
      <c r="HN11" s="237"/>
      <c r="HO11" s="238"/>
      <c r="HP11" s="239"/>
      <c r="HQ11" s="235"/>
      <c r="HR11" s="139"/>
      <c r="HS11" s="297"/>
      <c r="HT11" s="236"/>
    </row>
    <row r="12" spans="1:228" s="204" customFormat="1" ht="25.5" customHeight="1" x14ac:dyDescent="0.25">
      <c r="A12" s="138" t="s">
        <v>262</v>
      </c>
      <c r="B12" s="206" t="s">
        <v>263</v>
      </c>
      <c r="C12" s="414" t="s">
        <v>234</v>
      </c>
      <c r="D12" s="205">
        <v>15</v>
      </c>
      <c r="E12" s="346">
        <v>118.41</v>
      </c>
      <c r="F12" s="346">
        <v>87.09</v>
      </c>
      <c r="G12" s="332">
        <f>E12*D12</f>
        <v>1776.1499999999999</v>
      </c>
      <c r="H12" s="332">
        <f>F12*D12</f>
        <v>1306.3500000000001</v>
      </c>
      <c r="I12" s="329" t="s">
        <v>264</v>
      </c>
      <c r="J12" s="225" t="s">
        <v>115</v>
      </c>
      <c r="K12" s="157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162"/>
      <c r="BZ12" s="162"/>
      <c r="CA12" s="162"/>
      <c r="CB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</row>
    <row r="13" spans="1:228" ht="25.5" customHeight="1" x14ac:dyDescent="0.25">
      <c r="A13" s="138" t="s">
        <v>265</v>
      </c>
      <c r="B13" s="434" t="s">
        <v>266</v>
      </c>
      <c r="C13" s="149" t="s">
        <v>188</v>
      </c>
      <c r="D13" s="140">
        <v>2000</v>
      </c>
      <c r="E13" s="332">
        <v>0.14360000000000001</v>
      </c>
      <c r="F13" s="332">
        <v>4.6699999999999998E-2</v>
      </c>
      <c r="G13" s="332">
        <f>E13*D13</f>
        <v>287.2</v>
      </c>
      <c r="H13" s="332">
        <f>F13*D13</f>
        <v>93.399999999999991</v>
      </c>
      <c r="I13" s="329" t="s">
        <v>267</v>
      </c>
      <c r="J13" s="159" t="s">
        <v>180</v>
      </c>
      <c r="K13" s="157" t="s">
        <v>268</v>
      </c>
    </row>
    <row r="14" spans="1:228" ht="15" customHeight="1" x14ac:dyDescent="0.25">
      <c r="A14" s="604" t="s">
        <v>269</v>
      </c>
      <c r="B14" s="604"/>
      <c r="C14" s="604"/>
      <c r="D14" s="604"/>
      <c r="E14" s="604"/>
      <c r="F14" s="141"/>
      <c r="G14" s="142">
        <f>SUM(G10:G13)</f>
        <v>2063.35</v>
      </c>
      <c r="H14" s="142">
        <f>SUM(H10:H13)</f>
        <v>23399.75</v>
      </c>
      <c r="I14" s="605"/>
      <c r="J14" s="605"/>
    </row>
    <row r="15" spans="1:228" ht="15" customHeight="1" x14ac:dyDescent="0.25">
      <c r="A15" s="136" t="s">
        <v>270</v>
      </c>
      <c r="B15" s="606" t="s">
        <v>271</v>
      </c>
      <c r="C15" s="606"/>
      <c r="D15" s="606"/>
      <c r="E15" s="606"/>
      <c r="F15" s="606"/>
      <c r="G15" s="606"/>
      <c r="H15" s="606"/>
      <c r="I15" s="606"/>
      <c r="J15" s="606"/>
    </row>
    <row r="16" spans="1:228" s="204" customFormat="1" ht="25.5" customHeight="1" x14ac:dyDescent="0.25">
      <c r="A16" s="138" t="s">
        <v>272</v>
      </c>
      <c r="B16" s="267" t="s">
        <v>273</v>
      </c>
      <c r="C16" s="435" t="s">
        <v>274</v>
      </c>
      <c r="D16" s="140">
        <v>100</v>
      </c>
      <c r="E16" s="332">
        <v>17.309999999999999</v>
      </c>
      <c r="F16" s="332">
        <v>27.36</v>
      </c>
      <c r="G16" s="332">
        <f t="shared" ref="G16:G40" si="0">E16*D16</f>
        <v>1730.9999999999998</v>
      </c>
      <c r="H16" s="332">
        <f t="shared" ref="H16:H40" si="1">F16*D16</f>
        <v>2736</v>
      </c>
      <c r="I16" s="329" t="s">
        <v>275</v>
      </c>
      <c r="J16" s="225" t="s">
        <v>115</v>
      </c>
      <c r="K16" s="157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</row>
    <row r="17" spans="1:132" s="204" customFormat="1" ht="25.5" customHeight="1" x14ac:dyDescent="0.25">
      <c r="A17" s="138" t="s">
        <v>276</v>
      </c>
      <c r="B17" s="211" t="s">
        <v>277</v>
      </c>
      <c r="C17" s="207" t="s">
        <v>188</v>
      </c>
      <c r="D17" s="212">
        <v>100</v>
      </c>
      <c r="E17" s="208">
        <v>0.75</v>
      </c>
      <c r="F17" s="208">
        <v>1.31</v>
      </c>
      <c r="G17" s="332">
        <f t="shared" si="0"/>
        <v>75</v>
      </c>
      <c r="H17" s="332">
        <f t="shared" si="1"/>
        <v>131</v>
      </c>
      <c r="I17" s="202" t="s">
        <v>278</v>
      </c>
      <c r="J17" s="225" t="s">
        <v>115</v>
      </c>
      <c r="K17" s="157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</row>
    <row r="18" spans="1:132" s="204" customFormat="1" ht="25.5" customHeight="1" x14ac:dyDescent="0.25">
      <c r="A18" s="138" t="s">
        <v>279</v>
      </c>
      <c r="B18" s="139" t="s">
        <v>280</v>
      </c>
      <c r="C18" s="207" t="s">
        <v>188</v>
      </c>
      <c r="D18" s="212">
        <v>450</v>
      </c>
      <c r="E18" s="208">
        <v>2.2400000000000002</v>
      </c>
      <c r="F18" s="208">
        <v>3.77</v>
      </c>
      <c r="G18" s="332">
        <f t="shared" si="0"/>
        <v>1008.0000000000001</v>
      </c>
      <c r="H18" s="332">
        <f t="shared" si="1"/>
        <v>1696.5</v>
      </c>
      <c r="I18" s="202" t="s">
        <v>281</v>
      </c>
      <c r="J18" s="225" t="s">
        <v>115</v>
      </c>
      <c r="K18" s="157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62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</row>
    <row r="19" spans="1:132" s="204" customFormat="1" ht="25.5" customHeight="1" x14ac:dyDescent="0.25">
      <c r="A19" s="138" t="s">
        <v>282</v>
      </c>
      <c r="B19" s="201" t="s">
        <v>283</v>
      </c>
      <c r="C19" s="435" t="s">
        <v>188</v>
      </c>
      <c r="D19" s="140">
        <v>450</v>
      </c>
      <c r="E19" s="332">
        <v>3.57</v>
      </c>
      <c r="F19" s="332">
        <v>6.2</v>
      </c>
      <c r="G19" s="332">
        <f t="shared" si="0"/>
        <v>1606.5</v>
      </c>
      <c r="H19" s="332">
        <f t="shared" si="1"/>
        <v>2790</v>
      </c>
      <c r="I19" s="329" t="s">
        <v>284</v>
      </c>
      <c r="J19" s="225" t="s">
        <v>115</v>
      </c>
      <c r="K19" s="157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62"/>
      <c r="DK19" s="162"/>
      <c r="DL19" s="162"/>
      <c r="DM19" s="162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</row>
    <row r="20" spans="1:132" s="204" customFormat="1" ht="25.5" customHeight="1" x14ac:dyDescent="0.25">
      <c r="A20" s="138" t="s">
        <v>285</v>
      </c>
      <c r="B20" s="201" t="s">
        <v>286</v>
      </c>
      <c r="C20" s="435" t="s">
        <v>188</v>
      </c>
      <c r="D20" s="140">
        <v>450</v>
      </c>
      <c r="E20" s="208">
        <v>1.4</v>
      </c>
      <c r="F20" s="208">
        <v>2.58</v>
      </c>
      <c r="G20" s="332">
        <f t="shared" si="0"/>
        <v>630</v>
      </c>
      <c r="H20" s="332">
        <f t="shared" si="1"/>
        <v>1161</v>
      </c>
      <c r="I20" s="202" t="s">
        <v>287</v>
      </c>
      <c r="J20" s="225" t="s">
        <v>115</v>
      </c>
      <c r="K20" s="157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</row>
    <row r="21" spans="1:132" s="204" customFormat="1" ht="25.5" customHeight="1" x14ac:dyDescent="0.25">
      <c r="A21" s="138" t="s">
        <v>288</v>
      </c>
      <c r="B21" s="209" t="s">
        <v>289</v>
      </c>
      <c r="C21" s="435" t="s">
        <v>188</v>
      </c>
      <c r="D21" s="140">
        <v>25</v>
      </c>
      <c r="E21" s="332">
        <v>2.61</v>
      </c>
      <c r="F21" s="332">
        <v>4.75</v>
      </c>
      <c r="G21" s="332">
        <f t="shared" si="0"/>
        <v>65.25</v>
      </c>
      <c r="H21" s="332">
        <f t="shared" si="1"/>
        <v>118.75</v>
      </c>
      <c r="I21" s="329" t="s">
        <v>290</v>
      </c>
      <c r="J21" s="225" t="s">
        <v>115</v>
      </c>
      <c r="K21" s="157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62"/>
      <c r="CR21" s="162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2"/>
      <c r="DJ21" s="162"/>
      <c r="DK21" s="162"/>
      <c r="DL21" s="162"/>
      <c r="DM21" s="162"/>
      <c r="DN21" s="162"/>
      <c r="DO21" s="162"/>
      <c r="DP21" s="162"/>
      <c r="DQ21" s="162"/>
      <c r="DR21" s="162"/>
      <c r="DS21" s="162"/>
      <c r="DT21" s="162"/>
      <c r="DU21" s="162"/>
      <c r="DV21" s="162"/>
      <c r="DW21" s="162"/>
      <c r="DX21" s="162"/>
      <c r="DY21" s="162"/>
      <c r="DZ21" s="162"/>
      <c r="EA21" s="162"/>
      <c r="EB21" s="162"/>
    </row>
    <row r="22" spans="1:132" s="204" customFormat="1" ht="25.5" customHeight="1" x14ac:dyDescent="0.25">
      <c r="A22" s="138" t="s">
        <v>291</v>
      </c>
      <c r="B22" s="139" t="s">
        <v>292</v>
      </c>
      <c r="C22" s="435" t="s">
        <v>188</v>
      </c>
      <c r="D22" s="140">
        <v>150</v>
      </c>
      <c r="E22" s="332">
        <v>15.89</v>
      </c>
      <c r="F22" s="332">
        <v>13.06</v>
      </c>
      <c r="G22" s="332">
        <f t="shared" si="0"/>
        <v>2383.5</v>
      </c>
      <c r="H22" s="332">
        <f t="shared" si="1"/>
        <v>1959</v>
      </c>
      <c r="I22" s="329" t="s">
        <v>293</v>
      </c>
      <c r="J22" s="225" t="s">
        <v>115</v>
      </c>
      <c r="K22" s="157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162"/>
      <c r="DC22" s="162"/>
      <c r="DD22" s="162"/>
      <c r="DE22" s="162"/>
      <c r="DF22" s="162"/>
      <c r="DG22" s="162"/>
      <c r="DH22" s="162"/>
      <c r="DI22" s="162"/>
      <c r="DJ22" s="162"/>
      <c r="DK22" s="162"/>
      <c r="DL22" s="162"/>
      <c r="DM22" s="162"/>
      <c r="DN22" s="162"/>
      <c r="DO22" s="162"/>
      <c r="DP22" s="162"/>
      <c r="DQ22" s="162"/>
      <c r="DR22" s="162"/>
      <c r="DS22" s="162"/>
      <c r="DT22" s="162"/>
      <c r="DU22" s="162"/>
      <c r="DV22" s="162"/>
      <c r="DW22" s="162"/>
      <c r="DX22" s="162"/>
      <c r="DY22" s="162"/>
      <c r="DZ22" s="162"/>
      <c r="EA22" s="162"/>
      <c r="EB22" s="162"/>
    </row>
    <row r="23" spans="1:132" s="204" customFormat="1" ht="25.5" customHeight="1" x14ac:dyDescent="0.25">
      <c r="A23" s="138" t="s">
        <v>294</v>
      </c>
      <c r="B23" s="201" t="s">
        <v>295</v>
      </c>
      <c r="C23" s="435" t="s">
        <v>234</v>
      </c>
      <c r="D23" s="140">
        <v>2</v>
      </c>
      <c r="E23" s="332">
        <v>3.42</v>
      </c>
      <c r="F23" s="332">
        <v>6.3</v>
      </c>
      <c r="G23" s="332">
        <f t="shared" si="0"/>
        <v>6.84</v>
      </c>
      <c r="H23" s="332">
        <f t="shared" si="1"/>
        <v>12.6</v>
      </c>
      <c r="I23" s="329" t="s">
        <v>296</v>
      </c>
      <c r="J23" s="225" t="s">
        <v>115</v>
      </c>
      <c r="K23" s="157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2"/>
      <c r="BS23" s="162"/>
      <c r="BT23" s="162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  <c r="CK23" s="162"/>
      <c r="CL23" s="162"/>
      <c r="CM23" s="162"/>
      <c r="CN23" s="162"/>
      <c r="CO23" s="162"/>
      <c r="CP23" s="162"/>
      <c r="CQ23" s="162"/>
      <c r="CR23" s="162"/>
      <c r="CS23" s="162"/>
      <c r="CT23" s="162"/>
      <c r="CU23" s="162"/>
      <c r="CV23" s="162"/>
      <c r="CW23" s="162"/>
      <c r="CX23" s="162"/>
      <c r="CY23" s="162"/>
      <c r="CZ23" s="162"/>
      <c r="DA23" s="162"/>
      <c r="DB23" s="162"/>
      <c r="DC23" s="162"/>
      <c r="DD23" s="162"/>
      <c r="DE23" s="162"/>
      <c r="DF23" s="162"/>
      <c r="DG23" s="162"/>
      <c r="DH23" s="162"/>
      <c r="DI23" s="162"/>
      <c r="DJ23" s="162"/>
      <c r="DK23" s="162"/>
      <c r="DL23" s="162"/>
      <c r="DM23" s="162"/>
      <c r="DN23" s="162"/>
      <c r="DO23" s="162"/>
      <c r="DP23" s="162"/>
      <c r="DQ23" s="162"/>
      <c r="DR23" s="162"/>
      <c r="DS23" s="162"/>
      <c r="DT23" s="162"/>
      <c r="DU23" s="162"/>
      <c r="DV23" s="162"/>
      <c r="DW23" s="162"/>
      <c r="DX23" s="162"/>
      <c r="DY23" s="162"/>
      <c r="DZ23" s="162"/>
      <c r="EA23" s="162"/>
      <c r="EB23" s="162"/>
    </row>
    <row r="24" spans="1:132" s="204" customFormat="1" ht="25.5" customHeight="1" x14ac:dyDescent="0.25">
      <c r="A24" s="138" t="s">
        <v>297</v>
      </c>
      <c r="B24" s="201" t="s">
        <v>298</v>
      </c>
      <c r="C24" s="435" t="s">
        <v>234</v>
      </c>
      <c r="D24" s="140">
        <v>5</v>
      </c>
      <c r="E24" s="332">
        <v>3.42</v>
      </c>
      <c r="F24" s="332">
        <v>6.3</v>
      </c>
      <c r="G24" s="332">
        <f t="shared" si="0"/>
        <v>17.100000000000001</v>
      </c>
      <c r="H24" s="332">
        <f t="shared" si="1"/>
        <v>31.5</v>
      </c>
      <c r="I24" s="329" t="s">
        <v>296</v>
      </c>
      <c r="J24" s="225" t="s">
        <v>115</v>
      </c>
      <c r="K24" s="157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  <c r="CK24" s="162"/>
      <c r="CL24" s="162"/>
      <c r="CM24" s="162"/>
      <c r="CN24" s="162"/>
      <c r="CO24" s="162"/>
      <c r="CP24" s="162"/>
      <c r="CQ24" s="162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</row>
    <row r="25" spans="1:132" s="204" customFormat="1" ht="25.5" customHeight="1" x14ac:dyDescent="0.25">
      <c r="A25" s="138" t="s">
        <v>299</v>
      </c>
      <c r="B25" s="201" t="s">
        <v>300</v>
      </c>
      <c r="C25" s="435" t="s">
        <v>234</v>
      </c>
      <c r="D25" s="140">
        <v>6</v>
      </c>
      <c r="E25" s="332">
        <v>3.42</v>
      </c>
      <c r="F25" s="332">
        <v>6.3</v>
      </c>
      <c r="G25" s="332">
        <f t="shared" si="0"/>
        <v>20.52</v>
      </c>
      <c r="H25" s="332">
        <f t="shared" si="1"/>
        <v>37.799999999999997</v>
      </c>
      <c r="I25" s="329" t="s">
        <v>296</v>
      </c>
      <c r="J25" s="225" t="s">
        <v>115</v>
      </c>
      <c r="K25" s="157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  <c r="CK25" s="162"/>
      <c r="CL25" s="162"/>
      <c r="CM25" s="162"/>
      <c r="CN25" s="162"/>
      <c r="CO25" s="162"/>
      <c r="CP25" s="162"/>
      <c r="CQ25" s="162"/>
      <c r="CR25" s="162"/>
      <c r="CS25" s="162"/>
      <c r="CT25" s="162"/>
      <c r="CU25" s="162"/>
      <c r="CV25" s="162"/>
      <c r="CW25" s="162"/>
      <c r="CX25" s="162"/>
      <c r="CY25" s="162"/>
      <c r="CZ25" s="162"/>
      <c r="DA25" s="162"/>
      <c r="DB25" s="162"/>
      <c r="DC25" s="162"/>
      <c r="DD25" s="162"/>
      <c r="DE25" s="162"/>
      <c r="DF25" s="162"/>
      <c r="DG25" s="162"/>
      <c r="DH25" s="162"/>
      <c r="DI25" s="162"/>
      <c r="DJ25" s="162"/>
      <c r="DK25" s="162"/>
      <c r="DL25" s="162"/>
      <c r="DM25" s="162"/>
      <c r="DN25" s="162"/>
      <c r="DO25" s="162"/>
      <c r="DP25" s="162"/>
      <c r="DQ25" s="162"/>
      <c r="DR25" s="162"/>
      <c r="DS25" s="162"/>
      <c r="DT25" s="162"/>
      <c r="DU25" s="162"/>
      <c r="DV25" s="162"/>
      <c r="DW25" s="162"/>
      <c r="DX25" s="162"/>
      <c r="DY25" s="162"/>
      <c r="DZ25" s="162"/>
      <c r="EA25" s="162"/>
      <c r="EB25" s="162"/>
    </row>
    <row r="26" spans="1:132" s="204" customFormat="1" ht="25.5" customHeight="1" x14ac:dyDescent="0.25">
      <c r="A26" s="138" t="s">
        <v>301</v>
      </c>
      <c r="B26" s="139" t="s">
        <v>302</v>
      </c>
      <c r="C26" s="435" t="s">
        <v>234</v>
      </c>
      <c r="D26" s="140">
        <v>6</v>
      </c>
      <c r="E26" s="332">
        <v>0.39</v>
      </c>
      <c r="F26" s="332">
        <v>0.82</v>
      </c>
      <c r="G26" s="332">
        <f t="shared" si="0"/>
        <v>2.34</v>
      </c>
      <c r="H26" s="332">
        <f t="shared" si="1"/>
        <v>4.92</v>
      </c>
      <c r="I26" s="329" t="s">
        <v>303</v>
      </c>
      <c r="J26" s="225" t="s">
        <v>115</v>
      </c>
      <c r="K26" s="157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</row>
    <row r="27" spans="1:132" s="204" customFormat="1" ht="25.5" customHeight="1" x14ac:dyDescent="0.25">
      <c r="A27" s="138" t="s">
        <v>304</v>
      </c>
      <c r="B27" s="139" t="s">
        <v>305</v>
      </c>
      <c r="C27" s="435" t="s">
        <v>234</v>
      </c>
      <c r="D27" s="140">
        <v>6</v>
      </c>
      <c r="E27" s="332">
        <v>2.4900000000000002</v>
      </c>
      <c r="F27" s="332">
        <v>4.5999999999999996</v>
      </c>
      <c r="G27" s="332">
        <f t="shared" si="0"/>
        <v>14.940000000000001</v>
      </c>
      <c r="H27" s="332">
        <f t="shared" si="1"/>
        <v>27.599999999999998</v>
      </c>
      <c r="I27" s="329" t="s">
        <v>306</v>
      </c>
      <c r="J27" s="225" t="s">
        <v>115</v>
      </c>
      <c r="K27" s="157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2"/>
      <c r="CM27" s="162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</row>
    <row r="28" spans="1:132" s="204" customFormat="1" ht="25.5" customHeight="1" x14ac:dyDescent="0.25">
      <c r="A28" s="138" t="s">
        <v>307</v>
      </c>
      <c r="B28" s="201" t="s">
        <v>308</v>
      </c>
      <c r="C28" s="435" t="s">
        <v>234</v>
      </c>
      <c r="D28" s="140">
        <v>10</v>
      </c>
      <c r="E28" s="332">
        <v>2.4900000000000002</v>
      </c>
      <c r="F28" s="332">
        <v>4.5999999999999996</v>
      </c>
      <c r="G28" s="332">
        <f t="shared" si="0"/>
        <v>24.900000000000002</v>
      </c>
      <c r="H28" s="332">
        <f t="shared" si="1"/>
        <v>46</v>
      </c>
      <c r="I28" s="329" t="s">
        <v>306</v>
      </c>
      <c r="J28" s="225" t="s">
        <v>115</v>
      </c>
      <c r="K28" s="157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2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62"/>
      <c r="DU28" s="162"/>
      <c r="DV28" s="162"/>
      <c r="DW28" s="162"/>
      <c r="DX28" s="162"/>
      <c r="DY28" s="162"/>
      <c r="DZ28" s="162"/>
      <c r="EA28" s="162"/>
      <c r="EB28" s="162"/>
    </row>
    <row r="29" spans="1:132" s="204" customFormat="1" ht="25.5" customHeight="1" x14ac:dyDescent="0.25">
      <c r="A29" s="138" t="s">
        <v>309</v>
      </c>
      <c r="B29" s="201" t="s">
        <v>310</v>
      </c>
      <c r="C29" s="435" t="s">
        <v>188</v>
      </c>
      <c r="D29" s="140">
        <v>4</v>
      </c>
      <c r="E29" s="332">
        <v>3.34</v>
      </c>
      <c r="F29" s="332">
        <v>13.47</v>
      </c>
      <c r="G29" s="332">
        <f t="shared" si="0"/>
        <v>13.36</v>
      </c>
      <c r="H29" s="332">
        <f t="shared" si="1"/>
        <v>53.88</v>
      </c>
      <c r="I29" s="329" t="s">
        <v>311</v>
      </c>
      <c r="J29" s="210" t="s">
        <v>141</v>
      </c>
      <c r="K29" s="560" t="s">
        <v>312</v>
      </c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  <c r="BR29" s="162"/>
      <c r="BS29" s="162"/>
      <c r="BT29" s="162"/>
      <c r="BU29" s="162"/>
      <c r="BV29" s="162"/>
      <c r="BW29" s="162"/>
      <c r="BX29" s="162"/>
      <c r="BY29" s="162"/>
      <c r="BZ29" s="162"/>
      <c r="CA29" s="162"/>
      <c r="CB29" s="162"/>
      <c r="CC29" s="162"/>
      <c r="CD29" s="162"/>
      <c r="CE29" s="162"/>
      <c r="CF29" s="162"/>
      <c r="CG29" s="162"/>
      <c r="CH29" s="162"/>
      <c r="CI29" s="162"/>
      <c r="CJ29" s="162"/>
      <c r="CK29" s="162"/>
      <c r="CL29" s="162"/>
      <c r="CM29" s="162"/>
      <c r="CN29" s="162"/>
      <c r="CO29" s="162"/>
      <c r="CP29" s="162"/>
      <c r="CQ29" s="162"/>
      <c r="CR29" s="162"/>
      <c r="CS29" s="162"/>
      <c r="CT29" s="162"/>
      <c r="CU29" s="162"/>
      <c r="CV29" s="162"/>
      <c r="CW29" s="162"/>
      <c r="CX29" s="162"/>
      <c r="CY29" s="162"/>
      <c r="CZ29" s="162"/>
      <c r="DA29" s="162"/>
      <c r="DB29" s="162"/>
      <c r="DC29" s="162"/>
      <c r="DD29" s="162"/>
      <c r="DE29" s="162"/>
      <c r="DF29" s="162"/>
      <c r="DG29" s="162"/>
      <c r="DH29" s="162"/>
      <c r="DI29" s="162"/>
      <c r="DJ29" s="162"/>
      <c r="DK29" s="162"/>
      <c r="DL29" s="162"/>
      <c r="DM29" s="162"/>
      <c r="DN29" s="162"/>
      <c r="DO29" s="162"/>
      <c r="DP29" s="162"/>
      <c r="DQ29" s="162"/>
      <c r="DR29" s="162"/>
      <c r="DS29" s="162"/>
      <c r="DT29" s="162"/>
      <c r="DU29" s="162"/>
      <c r="DV29" s="162"/>
      <c r="DW29" s="162"/>
      <c r="DX29" s="162"/>
      <c r="DY29" s="162"/>
      <c r="DZ29" s="162"/>
      <c r="EA29" s="162"/>
      <c r="EB29" s="162"/>
    </row>
    <row r="30" spans="1:132" s="204" customFormat="1" ht="25.5" customHeight="1" x14ac:dyDescent="0.25">
      <c r="A30" s="138" t="s">
        <v>313</v>
      </c>
      <c r="B30" s="201" t="s">
        <v>314</v>
      </c>
      <c r="C30" s="435" t="s">
        <v>234</v>
      </c>
      <c r="D30" s="140">
        <v>200</v>
      </c>
      <c r="E30" s="332">
        <v>0.16</v>
      </c>
      <c r="F30" s="332">
        <v>0.36</v>
      </c>
      <c r="G30" s="332">
        <f t="shared" si="0"/>
        <v>32</v>
      </c>
      <c r="H30" s="332">
        <f t="shared" si="1"/>
        <v>72</v>
      </c>
      <c r="I30" s="329" t="s">
        <v>315</v>
      </c>
      <c r="J30" s="225" t="s">
        <v>115</v>
      </c>
      <c r="K30" s="157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162"/>
      <c r="DH30" s="162"/>
      <c r="DI30" s="162"/>
      <c r="DJ30" s="162"/>
      <c r="DK30" s="162"/>
      <c r="DL30" s="162"/>
      <c r="DM30" s="162"/>
      <c r="DN30" s="162"/>
      <c r="DO30" s="162"/>
      <c r="DP30" s="162"/>
      <c r="DQ30" s="162"/>
      <c r="DR30" s="162"/>
      <c r="DS30" s="162"/>
      <c r="DT30" s="162"/>
      <c r="DU30" s="162"/>
      <c r="DV30" s="162"/>
      <c r="DW30" s="162"/>
      <c r="DX30" s="162"/>
      <c r="DY30" s="162"/>
      <c r="DZ30" s="162"/>
      <c r="EA30" s="162"/>
      <c r="EB30" s="162"/>
    </row>
    <row r="31" spans="1:132" s="204" customFormat="1" ht="25.5" customHeight="1" x14ac:dyDescent="0.25">
      <c r="A31" s="138" t="s">
        <v>316</v>
      </c>
      <c r="B31" s="201" t="s">
        <v>317</v>
      </c>
      <c r="C31" s="435" t="s">
        <v>219</v>
      </c>
      <c r="D31" s="140">
        <v>1000</v>
      </c>
      <c r="E31" s="332">
        <v>0.16</v>
      </c>
      <c r="F31" s="332">
        <v>0.37</v>
      </c>
      <c r="G31" s="332">
        <f t="shared" si="0"/>
        <v>160</v>
      </c>
      <c r="H31" s="332">
        <f t="shared" si="1"/>
        <v>370</v>
      </c>
      <c r="I31" s="329" t="s">
        <v>318</v>
      </c>
      <c r="J31" s="225" t="s">
        <v>115</v>
      </c>
      <c r="K31" s="157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  <c r="CK31" s="162"/>
      <c r="CL31" s="162"/>
      <c r="CM31" s="162"/>
      <c r="CN31" s="162"/>
      <c r="CO31" s="162"/>
      <c r="CP31" s="162"/>
      <c r="CQ31" s="162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</row>
    <row r="32" spans="1:132" s="204" customFormat="1" ht="25.5" customHeight="1" x14ac:dyDescent="0.25">
      <c r="A32" s="138" t="s">
        <v>319</v>
      </c>
      <c r="B32" s="201" t="s">
        <v>320</v>
      </c>
      <c r="C32" s="435" t="s">
        <v>234</v>
      </c>
      <c r="D32" s="140">
        <v>300</v>
      </c>
      <c r="E32" s="332">
        <v>0.33</v>
      </c>
      <c r="F32" s="332">
        <v>0.69</v>
      </c>
      <c r="G32" s="332">
        <f t="shared" si="0"/>
        <v>99</v>
      </c>
      <c r="H32" s="332">
        <f t="shared" si="1"/>
        <v>206.99999999999997</v>
      </c>
      <c r="I32" s="329" t="s">
        <v>321</v>
      </c>
      <c r="J32" s="225" t="s">
        <v>115</v>
      </c>
      <c r="K32" s="157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162"/>
      <c r="DH32" s="162"/>
      <c r="DI32" s="162"/>
      <c r="DJ32" s="162"/>
      <c r="DK32" s="162"/>
      <c r="DL32" s="162"/>
      <c r="DM32" s="162"/>
      <c r="DN32" s="162"/>
      <c r="DO32" s="162"/>
      <c r="DP32" s="162"/>
      <c r="DQ32" s="162"/>
      <c r="DR32" s="162"/>
      <c r="DS32" s="162"/>
      <c r="DT32" s="162"/>
      <c r="DU32" s="162"/>
      <c r="DV32" s="162"/>
      <c r="DW32" s="162"/>
      <c r="DX32" s="162"/>
      <c r="DY32" s="162"/>
      <c r="DZ32" s="162"/>
      <c r="EA32" s="162"/>
      <c r="EB32" s="162"/>
    </row>
    <row r="33" spans="1:228" s="204" customFormat="1" ht="25.5" customHeight="1" x14ac:dyDescent="0.25">
      <c r="A33" s="138" t="s">
        <v>322</v>
      </c>
      <c r="B33" s="201" t="s">
        <v>323</v>
      </c>
      <c r="C33" s="435" t="s">
        <v>219</v>
      </c>
      <c r="D33" s="140">
        <v>700</v>
      </c>
      <c r="E33" s="332">
        <v>0.09</v>
      </c>
      <c r="F33" s="332">
        <v>0.28999999999999998</v>
      </c>
      <c r="G33" s="332">
        <f t="shared" si="0"/>
        <v>63</v>
      </c>
      <c r="H33" s="332">
        <f t="shared" si="1"/>
        <v>203</v>
      </c>
      <c r="I33" s="329" t="s">
        <v>324</v>
      </c>
      <c r="J33" s="225" t="s">
        <v>115</v>
      </c>
      <c r="K33" s="157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2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</row>
    <row r="34" spans="1:228" s="204" customFormat="1" ht="25.5" customHeight="1" x14ac:dyDescent="0.25">
      <c r="A34" s="138" t="s">
        <v>325</v>
      </c>
      <c r="B34" s="211" t="s">
        <v>326</v>
      </c>
      <c r="C34" s="435" t="s">
        <v>234</v>
      </c>
      <c r="D34" s="212">
        <v>210</v>
      </c>
      <c r="E34" s="332">
        <v>0.39</v>
      </c>
      <c r="F34" s="332">
        <v>0.82</v>
      </c>
      <c r="G34" s="332">
        <f t="shared" si="0"/>
        <v>81.900000000000006</v>
      </c>
      <c r="H34" s="332">
        <f t="shared" si="1"/>
        <v>172.2</v>
      </c>
      <c r="I34" s="202" t="s">
        <v>303</v>
      </c>
      <c r="J34" s="225" t="s">
        <v>115</v>
      </c>
      <c r="K34" s="331"/>
    </row>
    <row r="35" spans="1:228" s="204" customFormat="1" ht="25.5" customHeight="1" x14ac:dyDescent="0.25">
      <c r="A35" s="138" t="s">
        <v>327</v>
      </c>
      <c r="B35" s="139" t="s">
        <v>328</v>
      </c>
      <c r="C35" s="435" t="s">
        <v>219</v>
      </c>
      <c r="D35" s="212">
        <v>700</v>
      </c>
      <c r="E35" s="208">
        <v>0</v>
      </c>
      <c r="F35" s="208">
        <v>0.39</v>
      </c>
      <c r="G35" s="332">
        <f t="shared" si="0"/>
        <v>0</v>
      </c>
      <c r="H35" s="332">
        <f t="shared" si="1"/>
        <v>273</v>
      </c>
      <c r="I35" s="202" t="s">
        <v>329</v>
      </c>
      <c r="J35" s="255" t="s">
        <v>180</v>
      </c>
      <c r="K35" s="331" t="s">
        <v>330</v>
      </c>
    </row>
    <row r="36" spans="1:228" s="204" customFormat="1" ht="25.5" customHeight="1" x14ac:dyDescent="0.2">
      <c r="A36" s="138" t="s">
        <v>331</v>
      </c>
      <c r="B36" s="213" t="s">
        <v>332</v>
      </c>
      <c r="C36" s="435" t="s">
        <v>234</v>
      </c>
      <c r="D36" s="212">
        <v>4</v>
      </c>
      <c r="E36" s="208">
        <v>0</v>
      </c>
      <c r="F36" s="208">
        <v>1081.52</v>
      </c>
      <c r="G36" s="332">
        <f t="shared" si="0"/>
        <v>0</v>
      </c>
      <c r="H36" s="332">
        <f t="shared" si="1"/>
        <v>4326.08</v>
      </c>
      <c r="I36" s="202" t="s">
        <v>333</v>
      </c>
      <c r="J36" s="255" t="s">
        <v>180</v>
      </c>
      <c r="K36" s="331" t="s">
        <v>334</v>
      </c>
    </row>
    <row r="37" spans="1:228" s="204" customFormat="1" ht="25.5" customHeight="1" x14ac:dyDescent="0.25">
      <c r="A37" s="138" t="s">
        <v>335</v>
      </c>
      <c r="B37" s="211" t="s">
        <v>336</v>
      </c>
      <c r="C37" s="435" t="s">
        <v>234</v>
      </c>
      <c r="D37" s="212">
        <v>50</v>
      </c>
      <c r="E37" s="208">
        <v>0</v>
      </c>
      <c r="F37" s="208">
        <v>70.55</v>
      </c>
      <c r="G37" s="332">
        <f t="shared" si="0"/>
        <v>0</v>
      </c>
      <c r="H37" s="332">
        <f t="shared" si="1"/>
        <v>3527.5</v>
      </c>
      <c r="I37" s="202" t="s">
        <v>337</v>
      </c>
      <c r="J37" s="255" t="s">
        <v>180</v>
      </c>
      <c r="K37" s="331" t="s">
        <v>338</v>
      </c>
    </row>
    <row r="38" spans="1:228" s="204" customFormat="1" ht="25.5" customHeight="1" x14ac:dyDescent="0.25">
      <c r="A38" s="138" t="s">
        <v>339</v>
      </c>
      <c r="B38" s="211" t="s">
        <v>340</v>
      </c>
      <c r="C38" s="435" t="s">
        <v>234</v>
      </c>
      <c r="D38" s="212">
        <v>30</v>
      </c>
      <c r="E38" s="208">
        <v>1.44</v>
      </c>
      <c r="F38" s="208">
        <v>12.17</v>
      </c>
      <c r="G38" s="332">
        <f t="shared" si="0"/>
        <v>43.199999999999996</v>
      </c>
      <c r="H38" s="332">
        <f t="shared" si="1"/>
        <v>365.1</v>
      </c>
      <c r="I38" s="202" t="s">
        <v>341</v>
      </c>
      <c r="J38" s="214" t="s">
        <v>141</v>
      </c>
      <c r="K38" s="215" t="s">
        <v>342</v>
      </c>
    </row>
    <row r="39" spans="1:228" s="204" customFormat="1" ht="25.5" customHeight="1" x14ac:dyDescent="0.25">
      <c r="A39" s="138" t="s">
        <v>343</v>
      </c>
      <c r="B39" s="201" t="s">
        <v>344</v>
      </c>
      <c r="C39" s="435" t="s">
        <v>234</v>
      </c>
      <c r="D39" s="140">
        <v>70</v>
      </c>
      <c r="E39" s="332">
        <v>0.39</v>
      </c>
      <c r="F39" s="332">
        <v>0.82</v>
      </c>
      <c r="G39" s="332">
        <f t="shared" si="0"/>
        <v>27.3</v>
      </c>
      <c r="H39" s="332">
        <f t="shared" si="1"/>
        <v>57.4</v>
      </c>
      <c r="I39" s="202" t="s">
        <v>303</v>
      </c>
      <c r="J39" s="225" t="s">
        <v>115</v>
      </c>
      <c r="K39" s="331"/>
    </row>
    <row r="40" spans="1:228" s="204" customFormat="1" ht="25.5" customHeight="1" x14ac:dyDescent="0.25">
      <c r="A40" s="138" t="s">
        <v>345</v>
      </c>
      <c r="B40" s="139" t="s">
        <v>346</v>
      </c>
      <c r="C40" s="414" t="s">
        <v>234</v>
      </c>
      <c r="D40" s="205">
        <v>1</v>
      </c>
      <c r="E40" s="332">
        <v>5.76</v>
      </c>
      <c r="F40" s="332">
        <v>25.97</v>
      </c>
      <c r="G40" s="332">
        <f t="shared" si="0"/>
        <v>5.76</v>
      </c>
      <c r="H40" s="332">
        <f t="shared" si="1"/>
        <v>25.97</v>
      </c>
      <c r="I40" s="322" t="s">
        <v>347</v>
      </c>
      <c r="J40" s="214" t="s">
        <v>141</v>
      </c>
      <c r="K40" s="215" t="s">
        <v>348</v>
      </c>
    </row>
    <row r="41" spans="1:228" ht="15" customHeight="1" x14ac:dyDescent="0.25">
      <c r="A41" s="604" t="s">
        <v>349</v>
      </c>
      <c r="B41" s="604"/>
      <c r="C41" s="604"/>
      <c r="D41" s="604"/>
      <c r="E41" s="604"/>
      <c r="F41" s="141"/>
      <c r="G41" s="142">
        <f>SUM(G16:G40)</f>
        <v>8111.41</v>
      </c>
      <c r="H41" s="142">
        <f>SUM(H16:H40)</f>
        <v>20405.800000000003</v>
      </c>
      <c r="I41" s="605"/>
      <c r="J41" s="605"/>
    </row>
    <row r="42" spans="1:228" ht="15" customHeight="1" x14ac:dyDescent="0.25">
      <c r="A42" s="136" t="s">
        <v>350</v>
      </c>
      <c r="B42" s="603" t="s">
        <v>351</v>
      </c>
      <c r="C42" s="603"/>
      <c r="D42" s="603"/>
      <c r="E42" s="603"/>
      <c r="F42" s="603"/>
      <c r="G42" s="603"/>
      <c r="H42" s="603"/>
      <c r="I42" s="603"/>
      <c r="J42" s="603"/>
    </row>
    <row r="43" spans="1:228" s="220" customFormat="1" ht="25.5" customHeight="1" x14ac:dyDescent="0.25">
      <c r="A43" s="138" t="s">
        <v>352</v>
      </c>
      <c r="B43" s="216" t="s">
        <v>353</v>
      </c>
      <c r="C43" s="435" t="s">
        <v>274</v>
      </c>
      <c r="D43" s="140">
        <v>250</v>
      </c>
      <c r="E43" s="332">
        <v>2.92</v>
      </c>
      <c r="F43" s="332">
        <v>11.27</v>
      </c>
      <c r="G43" s="332">
        <f>E43*D43</f>
        <v>730</v>
      </c>
      <c r="H43" s="332">
        <f>F43*D43</f>
        <v>2817.5</v>
      </c>
      <c r="I43" s="329" t="s">
        <v>354</v>
      </c>
      <c r="J43" s="210" t="s">
        <v>141</v>
      </c>
      <c r="K43" s="563" t="s">
        <v>355</v>
      </c>
    </row>
    <row r="44" spans="1:228" s="220" customFormat="1" ht="25.5" customHeight="1" x14ac:dyDescent="0.25">
      <c r="A44" s="138" t="s">
        <v>356</v>
      </c>
      <c r="B44" s="217" t="s">
        <v>357</v>
      </c>
      <c r="C44" s="435" t="s">
        <v>234</v>
      </c>
      <c r="D44" s="218">
        <v>50</v>
      </c>
      <c r="E44" s="346">
        <v>300</v>
      </c>
      <c r="F44" s="346">
        <v>0</v>
      </c>
      <c r="G44" s="332">
        <f>E44*D44</f>
        <v>15000</v>
      </c>
      <c r="H44" s="332">
        <f>F44*D44</f>
        <v>0</v>
      </c>
      <c r="I44" s="297" t="s">
        <v>358</v>
      </c>
      <c r="J44" s="219" t="s">
        <v>359</v>
      </c>
      <c r="K44" s="397"/>
    </row>
    <row r="45" spans="1:228" s="363" customFormat="1" ht="15" customHeight="1" x14ac:dyDescent="0.2">
      <c r="A45" s="604" t="s">
        <v>360</v>
      </c>
      <c r="B45" s="604"/>
      <c r="C45" s="604"/>
      <c r="D45" s="604"/>
      <c r="E45" s="604"/>
      <c r="F45" s="141"/>
      <c r="G45" s="142">
        <f>SUM(G43:G44)</f>
        <v>15730</v>
      </c>
      <c r="H45" s="142">
        <f>SUM(H43:H44)</f>
        <v>2817.5</v>
      </c>
      <c r="I45" s="605"/>
      <c r="J45" s="605"/>
      <c r="K45" s="157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</row>
    <row r="46" spans="1:228" s="187" customFormat="1" ht="15" customHeight="1" x14ac:dyDescent="0.25">
      <c r="A46" s="221" t="s">
        <v>361</v>
      </c>
      <c r="B46" s="616" t="s">
        <v>362</v>
      </c>
      <c r="C46" s="616"/>
      <c r="D46" s="616"/>
      <c r="E46" s="616"/>
      <c r="F46" s="616"/>
      <c r="G46" s="616"/>
      <c r="H46" s="616"/>
      <c r="I46" s="616"/>
      <c r="J46" s="616"/>
      <c r="K46" s="222"/>
      <c r="L46" s="223"/>
    </row>
    <row r="47" spans="1:228" s="240" customFormat="1" ht="38.25" x14ac:dyDescent="0.25">
      <c r="A47" s="254" t="s">
        <v>363</v>
      </c>
      <c r="B47" s="139" t="s">
        <v>364</v>
      </c>
      <c r="C47" s="224" t="s">
        <v>274</v>
      </c>
      <c r="D47" s="205">
        <v>250</v>
      </c>
      <c r="E47" s="346">
        <v>11.12</v>
      </c>
      <c r="F47" s="346">
        <v>1.4</v>
      </c>
      <c r="G47" s="321">
        <f>E47*D47</f>
        <v>2780</v>
      </c>
      <c r="H47" s="321">
        <f>F47*D47</f>
        <v>350</v>
      </c>
      <c r="I47" s="483" t="s">
        <v>365</v>
      </c>
      <c r="J47" s="225" t="s">
        <v>115</v>
      </c>
      <c r="K47" s="228"/>
      <c r="L47" s="229"/>
      <c r="M47" s="229"/>
      <c r="N47" s="230"/>
      <c r="O47" s="231"/>
      <c r="P47" s="232"/>
      <c r="Q47" s="231"/>
      <c r="R47" s="233"/>
      <c r="S47" s="229"/>
      <c r="T47" s="229"/>
      <c r="U47" s="230"/>
      <c r="V47" s="231"/>
      <c r="W47" s="232"/>
      <c r="X47" s="231"/>
      <c r="Y47" s="233"/>
      <c r="Z47" s="229"/>
      <c r="AA47" s="229"/>
      <c r="AB47" s="230"/>
      <c r="AC47" s="231"/>
      <c r="AD47" s="232"/>
      <c r="AE47" s="231"/>
      <c r="AF47" s="233"/>
      <c r="AG47" s="229"/>
      <c r="AH47" s="229"/>
      <c r="AI47" s="230"/>
      <c r="AJ47" s="231"/>
      <c r="AK47" s="232"/>
      <c r="AL47" s="231"/>
      <c r="AM47" s="233"/>
      <c r="AN47" s="229"/>
      <c r="AO47" s="229"/>
      <c r="AP47" s="234"/>
      <c r="AQ47" s="235"/>
      <c r="AR47" s="139"/>
      <c r="AS47" s="297"/>
      <c r="AT47" s="236"/>
      <c r="AU47" s="237"/>
      <c r="AV47" s="238"/>
      <c r="AW47" s="239"/>
      <c r="AX47" s="235"/>
      <c r="AY47" s="139"/>
      <c r="AZ47" s="297"/>
      <c r="BA47" s="236"/>
      <c r="BB47" s="237"/>
      <c r="BC47" s="238"/>
      <c r="BD47" s="239"/>
      <c r="BE47" s="235"/>
      <c r="BF47" s="139"/>
      <c r="BG47" s="297"/>
      <c r="BH47" s="236"/>
      <c r="BI47" s="237"/>
      <c r="BJ47" s="238"/>
      <c r="BK47" s="239"/>
      <c r="BL47" s="235"/>
      <c r="BM47" s="139"/>
      <c r="BN47" s="297"/>
      <c r="BO47" s="236"/>
      <c r="BP47" s="237"/>
      <c r="BQ47" s="238"/>
      <c r="BR47" s="239"/>
      <c r="BS47" s="235"/>
      <c r="BT47" s="139"/>
      <c r="BU47" s="297"/>
      <c r="BV47" s="236"/>
      <c r="BW47" s="237"/>
      <c r="BX47" s="238"/>
      <c r="BY47" s="239"/>
      <c r="BZ47" s="235"/>
      <c r="CA47" s="139"/>
      <c r="CB47" s="297"/>
      <c r="CC47" s="236"/>
      <c r="CD47" s="237"/>
      <c r="CE47" s="238"/>
      <c r="CF47" s="239"/>
      <c r="CG47" s="235"/>
      <c r="CH47" s="139"/>
      <c r="CI47" s="297"/>
      <c r="CJ47" s="236"/>
      <c r="CK47" s="237"/>
      <c r="CL47" s="238"/>
      <c r="CM47" s="239"/>
      <c r="CN47" s="235"/>
      <c r="CO47" s="139"/>
      <c r="CP47" s="297"/>
      <c r="CQ47" s="236"/>
      <c r="CR47" s="237"/>
      <c r="CS47" s="238"/>
      <c r="CT47" s="239"/>
      <c r="CU47" s="235"/>
      <c r="CV47" s="139"/>
      <c r="CW47" s="297"/>
      <c r="CX47" s="236"/>
      <c r="CY47" s="237"/>
      <c r="CZ47" s="238"/>
      <c r="DA47" s="239"/>
      <c r="DB47" s="235"/>
      <c r="DC47" s="139"/>
      <c r="DD47" s="297"/>
      <c r="DE47" s="236"/>
      <c r="DF47" s="237"/>
      <c r="DG47" s="238"/>
      <c r="DH47" s="239"/>
      <c r="DI47" s="235"/>
      <c r="DJ47" s="139"/>
      <c r="DK47" s="297"/>
      <c r="DL47" s="236"/>
      <c r="DM47" s="237"/>
      <c r="DN47" s="238"/>
      <c r="DO47" s="239"/>
      <c r="DP47" s="235"/>
      <c r="DQ47" s="139"/>
      <c r="DR47" s="297"/>
      <c r="DS47" s="236"/>
      <c r="DT47" s="237"/>
      <c r="DU47" s="238"/>
      <c r="DV47" s="239"/>
      <c r="DW47" s="235"/>
      <c r="DX47" s="139"/>
      <c r="DY47" s="297"/>
      <c r="DZ47" s="236"/>
      <c r="EA47" s="237"/>
      <c r="EB47" s="238"/>
      <c r="EC47" s="239"/>
      <c r="ED47" s="235"/>
      <c r="EE47" s="139"/>
      <c r="EF47" s="297"/>
      <c r="EG47" s="236"/>
      <c r="EH47" s="237"/>
      <c r="EI47" s="238"/>
      <c r="EJ47" s="239"/>
      <c r="EK47" s="235"/>
      <c r="EL47" s="139"/>
      <c r="EM47" s="297"/>
      <c r="EN47" s="236"/>
      <c r="EO47" s="237"/>
      <c r="EP47" s="238"/>
      <c r="EQ47" s="239"/>
      <c r="ER47" s="235"/>
      <c r="ES47" s="139"/>
      <c r="ET47" s="297"/>
      <c r="EU47" s="236"/>
      <c r="EV47" s="237"/>
      <c r="EW47" s="238"/>
      <c r="EX47" s="239"/>
      <c r="EY47" s="235"/>
      <c r="EZ47" s="139"/>
      <c r="FA47" s="297"/>
      <c r="FB47" s="236"/>
      <c r="FC47" s="237"/>
      <c r="FD47" s="238"/>
      <c r="FE47" s="239"/>
      <c r="FF47" s="235"/>
      <c r="FG47" s="139"/>
      <c r="FH47" s="297"/>
      <c r="FI47" s="236"/>
      <c r="FJ47" s="237"/>
      <c r="FK47" s="238"/>
      <c r="FL47" s="239"/>
      <c r="FM47" s="235"/>
      <c r="FN47" s="139"/>
      <c r="FO47" s="297"/>
      <c r="FP47" s="236"/>
      <c r="FQ47" s="237"/>
      <c r="FR47" s="238"/>
      <c r="FS47" s="239"/>
      <c r="FT47" s="235"/>
      <c r="FU47" s="139"/>
      <c r="FV47" s="297"/>
      <c r="FW47" s="236"/>
      <c r="FX47" s="237"/>
      <c r="FY47" s="238"/>
      <c r="FZ47" s="239"/>
      <c r="GA47" s="235"/>
      <c r="GB47" s="139"/>
      <c r="GC47" s="297"/>
      <c r="GD47" s="236"/>
      <c r="GE47" s="237"/>
      <c r="GF47" s="238"/>
      <c r="GG47" s="239"/>
      <c r="GH47" s="235"/>
      <c r="GI47" s="139"/>
      <c r="GJ47" s="297"/>
      <c r="GK47" s="236"/>
      <c r="GL47" s="237"/>
      <c r="GM47" s="238"/>
      <c r="GN47" s="239"/>
      <c r="GO47" s="235"/>
      <c r="GP47" s="139"/>
      <c r="GQ47" s="297"/>
      <c r="GR47" s="236"/>
      <c r="GS47" s="237"/>
      <c r="GT47" s="238"/>
      <c r="GU47" s="239"/>
      <c r="GV47" s="235"/>
      <c r="GW47" s="139"/>
      <c r="GX47" s="297"/>
      <c r="GY47" s="236"/>
      <c r="GZ47" s="237"/>
      <c r="HA47" s="238"/>
      <c r="HB47" s="239"/>
      <c r="HC47" s="235"/>
      <c r="HD47" s="139"/>
      <c r="HE47" s="297"/>
      <c r="HF47" s="236"/>
      <c r="HG47" s="237"/>
      <c r="HH47" s="238"/>
      <c r="HI47" s="239"/>
      <c r="HJ47" s="235"/>
      <c r="HK47" s="139"/>
      <c r="HL47" s="297"/>
      <c r="HM47" s="236"/>
      <c r="HN47" s="237"/>
      <c r="HO47" s="238"/>
      <c r="HP47" s="239"/>
      <c r="HQ47" s="235"/>
      <c r="HR47" s="139"/>
      <c r="HS47" s="297"/>
      <c r="HT47" s="236"/>
    </row>
    <row r="48" spans="1:228" s="240" customFormat="1" ht="25.5" customHeight="1" x14ac:dyDescent="0.25">
      <c r="A48" s="254" t="s">
        <v>366</v>
      </c>
      <c r="B48" s="139" t="s">
        <v>367</v>
      </c>
      <c r="C48" s="224" t="s">
        <v>274</v>
      </c>
      <c r="D48" s="205">
        <v>250</v>
      </c>
      <c r="E48" s="346">
        <v>23.55</v>
      </c>
      <c r="F48" s="346">
        <v>4.1399999999999997</v>
      </c>
      <c r="G48" s="321">
        <f>E48*D48</f>
        <v>5887.5</v>
      </c>
      <c r="H48" s="321">
        <f>F48*D48</f>
        <v>1035</v>
      </c>
      <c r="I48" s="483" t="s">
        <v>368</v>
      </c>
      <c r="J48" s="225" t="s">
        <v>115</v>
      </c>
      <c r="K48" s="228"/>
      <c r="L48" s="229"/>
      <c r="M48" s="229"/>
      <c r="N48" s="230"/>
      <c r="O48" s="231"/>
      <c r="P48" s="232"/>
      <c r="Q48" s="231"/>
      <c r="R48" s="233"/>
      <c r="S48" s="229"/>
      <c r="T48" s="229"/>
      <c r="U48" s="230"/>
      <c r="V48" s="231"/>
      <c r="W48" s="232"/>
      <c r="X48" s="231"/>
      <c r="Y48" s="233"/>
      <c r="Z48" s="229"/>
      <c r="AA48" s="229"/>
      <c r="AB48" s="230"/>
      <c r="AC48" s="231"/>
      <c r="AD48" s="232"/>
      <c r="AE48" s="231"/>
      <c r="AF48" s="233"/>
      <c r="AG48" s="229"/>
      <c r="AH48" s="229"/>
      <c r="AI48" s="230"/>
      <c r="AJ48" s="231"/>
      <c r="AK48" s="232"/>
      <c r="AL48" s="231"/>
      <c r="AM48" s="233"/>
      <c r="AN48" s="229"/>
      <c r="AO48" s="229"/>
      <c r="AP48" s="234"/>
      <c r="AQ48" s="235"/>
      <c r="AR48" s="139"/>
      <c r="AS48" s="297"/>
      <c r="AT48" s="236"/>
      <c r="AU48" s="237"/>
      <c r="AV48" s="238"/>
      <c r="AW48" s="239"/>
      <c r="AX48" s="235"/>
      <c r="AY48" s="139"/>
      <c r="AZ48" s="297"/>
      <c r="BA48" s="236"/>
      <c r="BB48" s="237"/>
      <c r="BC48" s="238"/>
      <c r="BD48" s="239"/>
      <c r="BE48" s="235"/>
      <c r="BF48" s="139"/>
      <c r="BG48" s="297"/>
      <c r="BH48" s="236"/>
      <c r="BI48" s="237"/>
      <c r="BJ48" s="238"/>
      <c r="BK48" s="239"/>
      <c r="BL48" s="235"/>
      <c r="BM48" s="139"/>
      <c r="BN48" s="297"/>
      <c r="BO48" s="236"/>
      <c r="BP48" s="237"/>
      <c r="BQ48" s="238"/>
      <c r="BR48" s="239"/>
      <c r="BS48" s="235"/>
      <c r="BT48" s="139"/>
      <c r="BU48" s="297"/>
      <c r="BV48" s="236"/>
      <c r="BW48" s="237"/>
      <c r="BX48" s="238"/>
      <c r="BY48" s="239"/>
      <c r="BZ48" s="235"/>
      <c r="CA48" s="139"/>
      <c r="CB48" s="297"/>
      <c r="CC48" s="236"/>
      <c r="CD48" s="237"/>
      <c r="CE48" s="238"/>
      <c r="CF48" s="239"/>
      <c r="CG48" s="235"/>
      <c r="CH48" s="139"/>
      <c r="CI48" s="297"/>
      <c r="CJ48" s="236"/>
      <c r="CK48" s="237"/>
      <c r="CL48" s="238"/>
      <c r="CM48" s="239"/>
      <c r="CN48" s="235"/>
      <c r="CO48" s="139"/>
      <c r="CP48" s="297"/>
      <c r="CQ48" s="236"/>
      <c r="CR48" s="237"/>
      <c r="CS48" s="238"/>
      <c r="CT48" s="239"/>
      <c r="CU48" s="235"/>
      <c r="CV48" s="139"/>
      <c r="CW48" s="297"/>
      <c r="CX48" s="236"/>
      <c r="CY48" s="237"/>
      <c r="CZ48" s="238"/>
      <c r="DA48" s="239"/>
      <c r="DB48" s="235"/>
      <c r="DC48" s="139"/>
      <c r="DD48" s="297"/>
      <c r="DE48" s="236"/>
      <c r="DF48" s="237"/>
      <c r="DG48" s="238"/>
      <c r="DH48" s="239"/>
      <c r="DI48" s="235"/>
      <c r="DJ48" s="139"/>
      <c r="DK48" s="297"/>
      <c r="DL48" s="236"/>
      <c r="DM48" s="237"/>
      <c r="DN48" s="238"/>
      <c r="DO48" s="239"/>
      <c r="DP48" s="235"/>
      <c r="DQ48" s="139"/>
      <c r="DR48" s="297"/>
      <c r="DS48" s="236"/>
      <c r="DT48" s="237"/>
      <c r="DU48" s="238"/>
      <c r="DV48" s="239"/>
      <c r="DW48" s="235"/>
      <c r="DX48" s="139"/>
      <c r="DY48" s="297"/>
      <c r="DZ48" s="236"/>
      <c r="EA48" s="237"/>
      <c r="EB48" s="238"/>
      <c r="EC48" s="239"/>
      <c r="ED48" s="235"/>
      <c r="EE48" s="139"/>
      <c r="EF48" s="297"/>
      <c r="EG48" s="236"/>
      <c r="EH48" s="237"/>
      <c r="EI48" s="238"/>
      <c r="EJ48" s="239"/>
      <c r="EK48" s="235"/>
      <c r="EL48" s="139"/>
      <c r="EM48" s="297"/>
      <c r="EN48" s="236"/>
      <c r="EO48" s="237"/>
      <c r="EP48" s="238"/>
      <c r="EQ48" s="239"/>
      <c r="ER48" s="235"/>
      <c r="ES48" s="139"/>
      <c r="ET48" s="297"/>
      <c r="EU48" s="236"/>
      <c r="EV48" s="237"/>
      <c r="EW48" s="238"/>
      <c r="EX48" s="239"/>
      <c r="EY48" s="235"/>
      <c r="EZ48" s="139"/>
      <c r="FA48" s="297"/>
      <c r="FB48" s="236"/>
      <c r="FC48" s="237"/>
      <c r="FD48" s="238"/>
      <c r="FE48" s="239"/>
      <c r="FF48" s="235"/>
      <c r="FG48" s="139"/>
      <c r="FH48" s="297"/>
      <c r="FI48" s="236"/>
      <c r="FJ48" s="237"/>
      <c r="FK48" s="238"/>
      <c r="FL48" s="239"/>
      <c r="FM48" s="235"/>
      <c r="FN48" s="139"/>
      <c r="FO48" s="297"/>
      <c r="FP48" s="236"/>
      <c r="FQ48" s="237"/>
      <c r="FR48" s="238"/>
      <c r="FS48" s="239"/>
      <c r="FT48" s="235"/>
      <c r="FU48" s="139"/>
      <c r="FV48" s="297"/>
      <c r="FW48" s="236"/>
      <c r="FX48" s="237"/>
      <c r="FY48" s="238"/>
      <c r="FZ48" s="239"/>
      <c r="GA48" s="235"/>
      <c r="GB48" s="139"/>
      <c r="GC48" s="297"/>
      <c r="GD48" s="236"/>
      <c r="GE48" s="237"/>
      <c r="GF48" s="238"/>
      <c r="GG48" s="239"/>
      <c r="GH48" s="235"/>
      <c r="GI48" s="139"/>
      <c r="GJ48" s="297"/>
      <c r="GK48" s="236"/>
      <c r="GL48" s="237"/>
      <c r="GM48" s="238"/>
      <c r="GN48" s="239"/>
      <c r="GO48" s="235"/>
      <c r="GP48" s="139"/>
      <c r="GQ48" s="297"/>
      <c r="GR48" s="236"/>
      <c r="GS48" s="237"/>
      <c r="GT48" s="238"/>
      <c r="GU48" s="239"/>
      <c r="GV48" s="235"/>
      <c r="GW48" s="139"/>
      <c r="GX48" s="297"/>
      <c r="GY48" s="236"/>
      <c r="GZ48" s="237"/>
      <c r="HA48" s="238"/>
      <c r="HB48" s="239"/>
      <c r="HC48" s="235"/>
      <c r="HD48" s="139"/>
      <c r="HE48" s="297"/>
      <c r="HF48" s="236"/>
      <c r="HG48" s="237"/>
      <c r="HH48" s="238"/>
      <c r="HI48" s="239"/>
      <c r="HJ48" s="235"/>
      <c r="HK48" s="139"/>
      <c r="HL48" s="297"/>
      <c r="HM48" s="236"/>
      <c r="HN48" s="237"/>
      <c r="HO48" s="238"/>
      <c r="HP48" s="239"/>
      <c r="HQ48" s="235"/>
      <c r="HR48" s="139"/>
      <c r="HS48" s="297"/>
      <c r="HT48" s="236"/>
    </row>
    <row r="49" spans="1:228" s="240" customFormat="1" ht="38.25" x14ac:dyDescent="0.25">
      <c r="A49" s="254" t="s">
        <v>369</v>
      </c>
      <c r="B49" s="139" t="s">
        <v>370</v>
      </c>
      <c r="C49" s="224" t="s">
        <v>274</v>
      </c>
      <c r="D49" s="205">
        <v>250</v>
      </c>
      <c r="E49" s="346">
        <v>17.91</v>
      </c>
      <c r="F49" s="346">
        <v>7.99</v>
      </c>
      <c r="G49" s="321">
        <f>E49*D49</f>
        <v>4477.5</v>
      </c>
      <c r="H49" s="321">
        <f>F49*D49</f>
        <v>1997.5</v>
      </c>
      <c r="I49" s="483" t="s">
        <v>371</v>
      </c>
      <c r="J49" s="225" t="s">
        <v>115</v>
      </c>
      <c r="K49" s="228"/>
      <c r="L49" s="229"/>
      <c r="M49" s="229"/>
      <c r="N49" s="230"/>
      <c r="O49" s="231"/>
      <c r="P49" s="232"/>
      <c r="Q49" s="231"/>
      <c r="R49" s="233"/>
      <c r="S49" s="229"/>
      <c r="T49" s="229"/>
      <c r="U49" s="230"/>
      <c r="V49" s="231"/>
      <c r="W49" s="232"/>
      <c r="X49" s="231"/>
      <c r="Y49" s="233"/>
      <c r="Z49" s="229"/>
      <c r="AA49" s="229"/>
      <c r="AB49" s="230"/>
      <c r="AC49" s="231"/>
      <c r="AD49" s="232"/>
      <c r="AE49" s="231"/>
      <c r="AF49" s="233"/>
      <c r="AG49" s="229"/>
      <c r="AH49" s="229"/>
      <c r="AI49" s="230"/>
      <c r="AJ49" s="231"/>
      <c r="AK49" s="232"/>
      <c r="AL49" s="231"/>
      <c r="AM49" s="233"/>
      <c r="AN49" s="229"/>
      <c r="AO49" s="229"/>
      <c r="AP49" s="234"/>
      <c r="AQ49" s="235"/>
      <c r="AR49" s="139"/>
      <c r="AS49" s="297"/>
      <c r="AT49" s="236"/>
      <c r="AU49" s="237"/>
      <c r="AV49" s="238"/>
      <c r="AW49" s="239"/>
      <c r="AX49" s="235"/>
      <c r="AY49" s="139"/>
      <c r="AZ49" s="297"/>
      <c r="BA49" s="236"/>
      <c r="BB49" s="237"/>
      <c r="BC49" s="238"/>
      <c r="BD49" s="239"/>
      <c r="BE49" s="235"/>
      <c r="BF49" s="139"/>
      <c r="BG49" s="297"/>
      <c r="BH49" s="236"/>
      <c r="BI49" s="237"/>
      <c r="BJ49" s="238"/>
      <c r="BK49" s="239"/>
      <c r="BL49" s="235"/>
      <c r="BM49" s="139"/>
      <c r="BN49" s="297"/>
      <c r="BO49" s="236"/>
      <c r="BP49" s="237"/>
      <c r="BQ49" s="238"/>
      <c r="BR49" s="239"/>
      <c r="BS49" s="235"/>
      <c r="BT49" s="139"/>
      <c r="BU49" s="297"/>
      <c r="BV49" s="236"/>
      <c r="BW49" s="237"/>
      <c r="BX49" s="238"/>
      <c r="BY49" s="239"/>
      <c r="BZ49" s="235"/>
      <c r="CA49" s="139"/>
      <c r="CB49" s="297"/>
      <c r="CC49" s="236"/>
      <c r="CD49" s="237"/>
      <c r="CE49" s="238"/>
      <c r="CF49" s="239"/>
      <c r="CG49" s="235"/>
      <c r="CH49" s="139"/>
      <c r="CI49" s="297"/>
      <c r="CJ49" s="236"/>
      <c r="CK49" s="237"/>
      <c r="CL49" s="238"/>
      <c r="CM49" s="239"/>
      <c r="CN49" s="235"/>
      <c r="CO49" s="139"/>
      <c r="CP49" s="297"/>
      <c r="CQ49" s="236"/>
      <c r="CR49" s="237"/>
      <c r="CS49" s="238"/>
      <c r="CT49" s="239"/>
      <c r="CU49" s="235"/>
      <c r="CV49" s="139"/>
      <c r="CW49" s="297"/>
      <c r="CX49" s="236"/>
      <c r="CY49" s="237"/>
      <c r="CZ49" s="238"/>
      <c r="DA49" s="239"/>
      <c r="DB49" s="235"/>
      <c r="DC49" s="139"/>
      <c r="DD49" s="297"/>
      <c r="DE49" s="236"/>
      <c r="DF49" s="237"/>
      <c r="DG49" s="238"/>
      <c r="DH49" s="239"/>
      <c r="DI49" s="235"/>
      <c r="DJ49" s="139"/>
      <c r="DK49" s="297"/>
      <c r="DL49" s="236"/>
      <c r="DM49" s="237"/>
      <c r="DN49" s="238"/>
      <c r="DO49" s="239"/>
      <c r="DP49" s="235"/>
      <c r="DQ49" s="139"/>
      <c r="DR49" s="297"/>
      <c r="DS49" s="236"/>
      <c r="DT49" s="237"/>
      <c r="DU49" s="238"/>
      <c r="DV49" s="239"/>
      <c r="DW49" s="235"/>
      <c r="DX49" s="139"/>
      <c r="DY49" s="297"/>
      <c r="DZ49" s="236"/>
      <c r="EA49" s="237"/>
      <c r="EB49" s="238"/>
      <c r="EC49" s="239"/>
      <c r="ED49" s="235"/>
      <c r="EE49" s="139"/>
      <c r="EF49" s="297"/>
      <c r="EG49" s="236"/>
      <c r="EH49" s="237"/>
      <c r="EI49" s="238"/>
      <c r="EJ49" s="239"/>
      <c r="EK49" s="235"/>
      <c r="EL49" s="139"/>
      <c r="EM49" s="297"/>
      <c r="EN49" s="236"/>
      <c r="EO49" s="237"/>
      <c r="EP49" s="238"/>
      <c r="EQ49" s="239"/>
      <c r="ER49" s="235"/>
      <c r="ES49" s="139"/>
      <c r="ET49" s="297"/>
      <c r="EU49" s="236"/>
      <c r="EV49" s="237"/>
      <c r="EW49" s="238"/>
      <c r="EX49" s="239"/>
      <c r="EY49" s="235"/>
      <c r="EZ49" s="139"/>
      <c r="FA49" s="297"/>
      <c r="FB49" s="236"/>
      <c r="FC49" s="237"/>
      <c r="FD49" s="238"/>
      <c r="FE49" s="239"/>
      <c r="FF49" s="235"/>
      <c r="FG49" s="139"/>
      <c r="FH49" s="297"/>
      <c r="FI49" s="236"/>
      <c r="FJ49" s="237"/>
      <c r="FK49" s="238"/>
      <c r="FL49" s="239"/>
      <c r="FM49" s="235"/>
      <c r="FN49" s="139"/>
      <c r="FO49" s="297"/>
      <c r="FP49" s="236"/>
      <c r="FQ49" s="237"/>
      <c r="FR49" s="238"/>
      <c r="FS49" s="239"/>
      <c r="FT49" s="235"/>
      <c r="FU49" s="139"/>
      <c r="FV49" s="297"/>
      <c r="FW49" s="236"/>
      <c r="FX49" s="237"/>
      <c r="FY49" s="238"/>
      <c r="FZ49" s="239"/>
      <c r="GA49" s="235"/>
      <c r="GB49" s="139"/>
      <c r="GC49" s="297"/>
      <c r="GD49" s="236"/>
      <c r="GE49" s="237"/>
      <c r="GF49" s="238"/>
      <c r="GG49" s="239"/>
      <c r="GH49" s="235"/>
      <c r="GI49" s="139"/>
      <c r="GJ49" s="297"/>
      <c r="GK49" s="236"/>
      <c r="GL49" s="237"/>
      <c r="GM49" s="238"/>
      <c r="GN49" s="239"/>
      <c r="GO49" s="235"/>
      <c r="GP49" s="139"/>
      <c r="GQ49" s="297"/>
      <c r="GR49" s="236"/>
      <c r="GS49" s="237"/>
      <c r="GT49" s="238"/>
      <c r="GU49" s="239"/>
      <c r="GV49" s="235"/>
      <c r="GW49" s="139"/>
      <c r="GX49" s="297"/>
      <c r="GY49" s="236"/>
      <c r="GZ49" s="237"/>
      <c r="HA49" s="238"/>
      <c r="HB49" s="239"/>
      <c r="HC49" s="235"/>
      <c r="HD49" s="139"/>
      <c r="HE49" s="297"/>
      <c r="HF49" s="236"/>
      <c r="HG49" s="237"/>
      <c r="HH49" s="238"/>
      <c r="HI49" s="239"/>
      <c r="HJ49" s="235"/>
      <c r="HK49" s="139"/>
      <c r="HL49" s="297"/>
      <c r="HM49" s="236"/>
      <c r="HN49" s="237"/>
      <c r="HO49" s="238"/>
      <c r="HP49" s="239"/>
      <c r="HQ49" s="235"/>
      <c r="HR49" s="139"/>
      <c r="HS49" s="297"/>
      <c r="HT49" s="236"/>
    </row>
    <row r="50" spans="1:228" s="240" customFormat="1" ht="15" customHeight="1" x14ac:dyDescent="0.25">
      <c r="A50" s="617" t="s">
        <v>372</v>
      </c>
      <c r="B50" s="617"/>
      <c r="C50" s="617"/>
      <c r="D50" s="617"/>
      <c r="E50" s="617"/>
      <c r="F50" s="226"/>
      <c r="G50" s="227">
        <f>SUM(G47:G49)</f>
        <v>13145</v>
      </c>
      <c r="H50" s="227">
        <f>SUM(H47:H49)</f>
        <v>3382.5</v>
      </c>
      <c r="I50" s="618"/>
      <c r="J50" s="618"/>
      <c r="K50" s="228"/>
      <c r="L50" s="229"/>
      <c r="M50" s="229"/>
      <c r="N50" s="230"/>
      <c r="O50" s="231"/>
      <c r="P50" s="232"/>
      <c r="Q50" s="231"/>
      <c r="R50" s="233"/>
      <c r="S50" s="229"/>
      <c r="T50" s="229"/>
      <c r="U50" s="230"/>
      <c r="V50" s="231"/>
      <c r="W50" s="232"/>
      <c r="X50" s="231"/>
      <c r="Y50" s="233"/>
      <c r="Z50" s="229"/>
      <c r="AA50" s="229"/>
      <c r="AB50" s="230"/>
      <c r="AC50" s="231"/>
      <c r="AD50" s="232"/>
      <c r="AE50" s="231"/>
      <c r="AF50" s="233"/>
      <c r="AG50" s="229"/>
      <c r="AH50" s="229"/>
      <c r="AI50" s="230"/>
      <c r="AJ50" s="231"/>
      <c r="AK50" s="232"/>
      <c r="AL50" s="231"/>
      <c r="AM50" s="233"/>
      <c r="AN50" s="229"/>
      <c r="AO50" s="229"/>
      <c r="AP50" s="234"/>
      <c r="AQ50" s="235"/>
      <c r="AR50" s="139"/>
      <c r="AS50" s="297"/>
      <c r="AT50" s="236"/>
      <c r="AU50" s="237"/>
      <c r="AV50" s="238"/>
      <c r="AW50" s="239"/>
      <c r="AX50" s="235"/>
      <c r="AY50" s="139"/>
      <c r="AZ50" s="297"/>
      <c r="BA50" s="236"/>
      <c r="BB50" s="237"/>
      <c r="BC50" s="238"/>
      <c r="BD50" s="239"/>
      <c r="BE50" s="235"/>
      <c r="BF50" s="139"/>
      <c r="BG50" s="297"/>
      <c r="BH50" s="236"/>
      <c r="BI50" s="237"/>
      <c r="BJ50" s="238"/>
      <c r="BK50" s="239"/>
      <c r="BL50" s="235"/>
      <c r="BM50" s="139"/>
      <c r="BN50" s="297"/>
      <c r="BO50" s="236"/>
      <c r="BP50" s="237"/>
      <c r="BQ50" s="238"/>
      <c r="BR50" s="239"/>
      <c r="BS50" s="235"/>
      <c r="BT50" s="139"/>
      <c r="BU50" s="297"/>
      <c r="BV50" s="236"/>
      <c r="BW50" s="237"/>
      <c r="BX50" s="238"/>
      <c r="BY50" s="239"/>
      <c r="BZ50" s="235"/>
      <c r="CA50" s="139"/>
      <c r="CB50" s="297"/>
      <c r="CC50" s="236"/>
      <c r="CD50" s="237"/>
      <c r="CE50" s="238"/>
      <c r="CF50" s="239"/>
      <c r="CG50" s="235"/>
      <c r="CH50" s="139"/>
      <c r="CI50" s="297"/>
      <c r="CJ50" s="236"/>
      <c r="CK50" s="237"/>
      <c r="CL50" s="238"/>
      <c r="CM50" s="239"/>
      <c r="CN50" s="235"/>
      <c r="CO50" s="139"/>
      <c r="CP50" s="297"/>
      <c r="CQ50" s="236"/>
      <c r="CR50" s="237"/>
      <c r="CS50" s="238"/>
      <c r="CT50" s="239"/>
      <c r="CU50" s="235"/>
      <c r="CV50" s="139"/>
      <c r="CW50" s="297"/>
      <c r="CX50" s="236"/>
      <c r="CY50" s="237"/>
      <c r="CZ50" s="238"/>
      <c r="DA50" s="239"/>
      <c r="DB50" s="235"/>
      <c r="DC50" s="139"/>
      <c r="DD50" s="297"/>
      <c r="DE50" s="236"/>
      <c r="DF50" s="237"/>
      <c r="DG50" s="238"/>
      <c r="DH50" s="239"/>
      <c r="DI50" s="235"/>
      <c r="DJ50" s="139"/>
      <c r="DK50" s="297"/>
      <c r="DL50" s="236"/>
      <c r="DM50" s="237"/>
      <c r="DN50" s="238"/>
      <c r="DO50" s="239"/>
      <c r="DP50" s="235"/>
      <c r="DQ50" s="139"/>
      <c r="DR50" s="297"/>
      <c r="DS50" s="236"/>
      <c r="DT50" s="237"/>
      <c r="DU50" s="238"/>
      <c r="DV50" s="239"/>
      <c r="DW50" s="235"/>
      <c r="DX50" s="139"/>
      <c r="DY50" s="297"/>
      <c r="DZ50" s="236"/>
      <c r="EA50" s="237"/>
      <c r="EB50" s="238"/>
      <c r="EC50" s="239"/>
      <c r="ED50" s="235"/>
      <c r="EE50" s="139"/>
      <c r="EF50" s="297"/>
      <c r="EG50" s="236"/>
      <c r="EH50" s="237"/>
      <c r="EI50" s="238"/>
      <c r="EJ50" s="239"/>
      <c r="EK50" s="235"/>
      <c r="EL50" s="139"/>
      <c r="EM50" s="297"/>
      <c r="EN50" s="236"/>
      <c r="EO50" s="237"/>
      <c r="EP50" s="238"/>
      <c r="EQ50" s="239"/>
      <c r="ER50" s="235"/>
      <c r="ES50" s="139"/>
      <c r="ET50" s="297"/>
      <c r="EU50" s="236"/>
      <c r="EV50" s="237"/>
      <c r="EW50" s="238"/>
      <c r="EX50" s="239"/>
      <c r="EY50" s="235"/>
      <c r="EZ50" s="139"/>
      <c r="FA50" s="297"/>
      <c r="FB50" s="236"/>
      <c r="FC50" s="237"/>
      <c r="FD50" s="238"/>
      <c r="FE50" s="239"/>
      <c r="FF50" s="235"/>
      <c r="FG50" s="139"/>
      <c r="FH50" s="297"/>
      <c r="FI50" s="236"/>
      <c r="FJ50" s="237"/>
      <c r="FK50" s="238"/>
      <c r="FL50" s="239"/>
      <c r="FM50" s="235"/>
      <c r="FN50" s="139"/>
      <c r="FO50" s="297"/>
      <c r="FP50" s="236"/>
      <c r="FQ50" s="237"/>
      <c r="FR50" s="238"/>
      <c r="FS50" s="239"/>
      <c r="FT50" s="235"/>
      <c r="FU50" s="139"/>
      <c r="FV50" s="297"/>
      <c r="FW50" s="236"/>
      <c r="FX50" s="237"/>
      <c r="FY50" s="238"/>
      <c r="FZ50" s="239"/>
      <c r="GA50" s="235"/>
      <c r="GB50" s="139"/>
      <c r="GC50" s="297"/>
      <c r="GD50" s="236"/>
      <c r="GE50" s="237"/>
      <c r="GF50" s="238"/>
      <c r="GG50" s="239"/>
      <c r="GH50" s="235"/>
      <c r="GI50" s="139"/>
      <c r="GJ50" s="297"/>
      <c r="GK50" s="236"/>
      <c r="GL50" s="237"/>
      <c r="GM50" s="238"/>
      <c r="GN50" s="239"/>
      <c r="GO50" s="235"/>
      <c r="GP50" s="139"/>
      <c r="GQ50" s="297"/>
      <c r="GR50" s="236"/>
      <c r="GS50" s="237"/>
      <c r="GT50" s="238"/>
      <c r="GU50" s="239"/>
      <c r="GV50" s="235"/>
      <c r="GW50" s="139"/>
      <c r="GX50" s="297"/>
      <c r="GY50" s="236"/>
      <c r="GZ50" s="237"/>
      <c r="HA50" s="238"/>
      <c r="HB50" s="239"/>
      <c r="HC50" s="235"/>
      <c r="HD50" s="139"/>
      <c r="HE50" s="297"/>
      <c r="HF50" s="236"/>
      <c r="HG50" s="237"/>
      <c r="HH50" s="238"/>
      <c r="HI50" s="239"/>
      <c r="HJ50" s="235"/>
      <c r="HK50" s="139"/>
      <c r="HL50" s="297"/>
      <c r="HM50" s="236"/>
      <c r="HN50" s="237"/>
      <c r="HO50" s="238"/>
      <c r="HP50" s="239"/>
      <c r="HQ50" s="235"/>
      <c r="HR50" s="139"/>
      <c r="HS50" s="297"/>
      <c r="HT50" s="236"/>
    </row>
    <row r="51" spans="1:228" s="187" customFormat="1" ht="15" customHeight="1" x14ac:dyDescent="0.25">
      <c r="A51" s="221" t="s">
        <v>373</v>
      </c>
      <c r="B51" s="616" t="s">
        <v>374</v>
      </c>
      <c r="C51" s="616"/>
      <c r="D51" s="616"/>
      <c r="E51" s="616"/>
      <c r="F51" s="616"/>
      <c r="G51" s="616"/>
      <c r="H51" s="616"/>
      <c r="I51" s="616"/>
      <c r="J51" s="616"/>
      <c r="K51" s="222"/>
      <c r="L51" s="223"/>
    </row>
    <row r="52" spans="1:228" s="240" customFormat="1" ht="25.5" customHeight="1" x14ac:dyDescent="0.25">
      <c r="A52" s="254" t="s">
        <v>375</v>
      </c>
      <c r="B52" s="139" t="s">
        <v>376</v>
      </c>
      <c r="C52" s="224" t="s">
        <v>219</v>
      </c>
      <c r="D52" s="205">
        <v>200</v>
      </c>
      <c r="E52" s="346">
        <v>36.61</v>
      </c>
      <c r="F52" s="346">
        <v>18.100000000000001</v>
      </c>
      <c r="G52" s="321">
        <f>E52*D52</f>
        <v>7322</v>
      </c>
      <c r="H52" s="321">
        <f>F52*D52</f>
        <v>3620.0000000000005</v>
      </c>
      <c r="I52" s="483" t="s">
        <v>377</v>
      </c>
      <c r="J52" s="225" t="s">
        <v>115</v>
      </c>
      <c r="K52" s="228"/>
      <c r="L52" s="229"/>
      <c r="M52" s="229"/>
      <c r="N52" s="230"/>
      <c r="O52" s="231"/>
      <c r="P52" s="232"/>
      <c r="Q52" s="231"/>
      <c r="R52" s="233"/>
      <c r="S52" s="229"/>
      <c r="T52" s="229"/>
      <c r="U52" s="230"/>
      <c r="V52" s="231"/>
      <c r="W52" s="232"/>
      <c r="X52" s="231"/>
      <c r="Y52" s="233"/>
      <c r="Z52" s="229"/>
      <c r="AA52" s="229"/>
      <c r="AB52" s="230"/>
      <c r="AC52" s="231"/>
      <c r="AD52" s="232"/>
      <c r="AE52" s="231"/>
      <c r="AF52" s="233"/>
      <c r="AG52" s="229"/>
      <c r="AH52" s="229"/>
      <c r="AI52" s="230"/>
      <c r="AJ52" s="231"/>
      <c r="AK52" s="232"/>
      <c r="AL52" s="231"/>
      <c r="AM52" s="233"/>
      <c r="AN52" s="229"/>
      <c r="AO52" s="229"/>
      <c r="AP52" s="234"/>
      <c r="AQ52" s="235"/>
      <c r="AR52" s="139"/>
      <c r="AS52" s="297"/>
      <c r="AT52" s="236"/>
      <c r="AU52" s="237"/>
      <c r="AV52" s="238"/>
      <c r="AW52" s="239"/>
      <c r="AX52" s="235"/>
      <c r="AY52" s="139"/>
      <c r="AZ52" s="297"/>
      <c r="BA52" s="236"/>
      <c r="BB52" s="237"/>
      <c r="BC52" s="238"/>
      <c r="BD52" s="239"/>
      <c r="BE52" s="235"/>
      <c r="BF52" s="139"/>
      <c r="BG52" s="297"/>
      <c r="BH52" s="236"/>
      <c r="BI52" s="237"/>
      <c r="BJ52" s="238"/>
      <c r="BK52" s="239"/>
      <c r="BL52" s="235"/>
      <c r="BM52" s="139"/>
      <c r="BN52" s="297"/>
      <c r="BO52" s="236"/>
      <c r="BP52" s="237"/>
      <c r="BQ52" s="238"/>
      <c r="BR52" s="239"/>
      <c r="BS52" s="235"/>
      <c r="BT52" s="139"/>
      <c r="BU52" s="297"/>
      <c r="BV52" s="236"/>
      <c r="BW52" s="237"/>
      <c r="BX52" s="238"/>
      <c r="BY52" s="239"/>
      <c r="BZ52" s="235"/>
      <c r="CA52" s="139"/>
      <c r="CB52" s="297"/>
      <c r="CC52" s="236"/>
      <c r="CD52" s="237"/>
      <c r="CE52" s="238"/>
      <c r="CF52" s="239"/>
      <c r="CG52" s="235"/>
      <c r="CH52" s="139"/>
      <c r="CI52" s="297"/>
      <c r="CJ52" s="236"/>
      <c r="CK52" s="237"/>
      <c r="CL52" s="238"/>
      <c r="CM52" s="239"/>
      <c r="CN52" s="235"/>
      <c r="CO52" s="139"/>
      <c r="CP52" s="297"/>
      <c r="CQ52" s="236"/>
      <c r="CR52" s="237"/>
      <c r="CS52" s="238"/>
      <c r="CT52" s="239"/>
      <c r="CU52" s="235"/>
      <c r="CV52" s="139"/>
      <c r="CW52" s="297"/>
      <c r="CX52" s="236"/>
      <c r="CY52" s="237"/>
      <c r="CZ52" s="238"/>
      <c r="DA52" s="239"/>
      <c r="DB52" s="235"/>
      <c r="DC52" s="139"/>
      <c r="DD52" s="297"/>
      <c r="DE52" s="236"/>
      <c r="DF52" s="237"/>
      <c r="DG52" s="238"/>
      <c r="DH52" s="239"/>
      <c r="DI52" s="235"/>
      <c r="DJ52" s="139"/>
      <c r="DK52" s="297"/>
      <c r="DL52" s="236"/>
      <c r="DM52" s="237"/>
      <c r="DN52" s="238"/>
      <c r="DO52" s="239"/>
      <c r="DP52" s="235"/>
      <c r="DQ52" s="139"/>
      <c r="DR52" s="297"/>
      <c r="DS52" s="236"/>
      <c r="DT52" s="237"/>
      <c r="DU52" s="238"/>
      <c r="DV52" s="239"/>
      <c r="DW52" s="235"/>
      <c r="DX52" s="139"/>
      <c r="DY52" s="297"/>
      <c r="DZ52" s="236"/>
      <c r="EA52" s="237"/>
      <c r="EB52" s="238"/>
      <c r="EC52" s="239"/>
      <c r="ED52" s="235"/>
      <c r="EE52" s="139"/>
      <c r="EF52" s="297"/>
      <c r="EG52" s="236"/>
      <c r="EH52" s="237"/>
      <c r="EI52" s="238"/>
      <c r="EJ52" s="239"/>
      <c r="EK52" s="235"/>
      <c r="EL52" s="139"/>
      <c r="EM52" s="297"/>
      <c r="EN52" s="236"/>
      <c r="EO52" s="237"/>
      <c r="EP52" s="238"/>
      <c r="EQ52" s="239"/>
      <c r="ER52" s="235"/>
      <c r="ES52" s="139"/>
      <c r="ET52" s="297"/>
      <c r="EU52" s="236"/>
      <c r="EV52" s="237"/>
      <c r="EW52" s="238"/>
      <c r="EX52" s="239"/>
      <c r="EY52" s="235"/>
      <c r="EZ52" s="139"/>
      <c r="FA52" s="297"/>
      <c r="FB52" s="236"/>
      <c r="FC52" s="237"/>
      <c r="FD52" s="238"/>
      <c r="FE52" s="239"/>
      <c r="FF52" s="235"/>
      <c r="FG52" s="139"/>
      <c r="FH52" s="297"/>
      <c r="FI52" s="236"/>
      <c r="FJ52" s="237"/>
      <c r="FK52" s="238"/>
      <c r="FL52" s="239"/>
      <c r="FM52" s="235"/>
      <c r="FN52" s="139"/>
      <c r="FO52" s="297"/>
      <c r="FP52" s="236"/>
      <c r="FQ52" s="237"/>
      <c r="FR52" s="238"/>
      <c r="FS52" s="239"/>
      <c r="FT52" s="235"/>
      <c r="FU52" s="139"/>
      <c r="FV52" s="297"/>
      <c r="FW52" s="236"/>
      <c r="FX52" s="237"/>
      <c r="FY52" s="238"/>
      <c r="FZ52" s="239"/>
      <c r="GA52" s="235"/>
      <c r="GB52" s="139"/>
      <c r="GC52" s="297"/>
      <c r="GD52" s="236"/>
      <c r="GE52" s="237"/>
      <c r="GF52" s="238"/>
      <c r="GG52" s="239"/>
      <c r="GH52" s="235"/>
      <c r="GI52" s="139"/>
      <c r="GJ52" s="297"/>
      <c r="GK52" s="236"/>
      <c r="GL52" s="237"/>
      <c r="GM52" s="238"/>
      <c r="GN52" s="239"/>
      <c r="GO52" s="235"/>
      <c r="GP52" s="139"/>
      <c r="GQ52" s="297"/>
      <c r="GR52" s="236"/>
      <c r="GS52" s="237"/>
      <c r="GT52" s="238"/>
      <c r="GU52" s="239"/>
      <c r="GV52" s="235"/>
      <c r="GW52" s="139"/>
      <c r="GX52" s="297"/>
      <c r="GY52" s="236"/>
      <c r="GZ52" s="237"/>
      <c r="HA52" s="238"/>
      <c r="HB52" s="239"/>
      <c r="HC52" s="235"/>
      <c r="HD52" s="139"/>
      <c r="HE52" s="297"/>
      <c r="HF52" s="236"/>
      <c r="HG52" s="237"/>
      <c r="HH52" s="238"/>
      <c r="HI52" s="239"/>
      <c r="HJ52" s="235"/>
      <c r="HK52" s="139"/>
      <c r="HL52" s="297"/>
      <c r="HM52" s="236"/>
      <c r="HN52" s="237"/>
      <c r="HO52" s="238"/>
      <c r="HP52" s="239"/>
      <c r="HQ52" s="235"/>
      <c r="HR52" s="139"/>
      <c r="HS52" s="297"/>
      <c r="HT52" s="236"/>
    </row>
    <row r="53" spans="1:228" s="240" customFormat="1" ht="15" customHeight="1" x14ac:dyDescent="0.25">
      <c r="A53" s="617" t="s">
        <v>378</v>
      </c>
      <c r="B53" s="617"/>
      <c r="C53" s="617"/>
      <c r="D53" s="617"/>
      <c r="E53" s="617"/>
      <c r="F53" s="226"/>
      <c r="G53" s="227">
        <f>SUM(G52:G52)</f>
        <v>7322</v>
      </c>
      <c r="H53" s="227">
        <f>SUM(H52:H52)</f>
        <v>3620.0000000000005</v>
      </c>
      <c r="I53" s="618"/>
      <c r="J53" s="618"/>
      <c r="K53" s="228"/>
      <c r="L53" s="229"/>
      <c r="M53" s="229"/>
      <c r="N53" s="230"/>
      <c r="O53" s="231"/>
      <c r="P53" s="232"/>
      <c r="Q53" s="231"/>
      <c r="R53" s="233"/>
      <c r="S53" s="229"/>
      <c r="T53" s="229"/>
      <c r="U53" s="230"/>
      <c r="V53" s="231"/>
      <c r="W53" s="232"/>
      <c r="X53" s="231"/>
      <c r="Y53" s="233"/>
      <c r="Z53" s="229"/>
      <c r="AA53" s="229"/>
      <c r="AB53" s="230"/>
      <c r="AC53" s="231"/>
      <c r="AD53" s="232"/>
      <c r="AE53" s="231"/>
      <c r="AF53" s="233"/>
      <c r="AG53" s="229"/>
      <c r="AH53" s="229"/>
      <c r="AI53" s="230"/>
      <c r="AJ53" s="231"/>
      <c r="AK53" s="232"/>
      <c r="AL53" s="231"/>
      <c r="AM53" s="233"/>
      <c r="AN53" s="229"/>
      <c r="AO53" s="229"/>
      <c r="AP53" s="234"/>
      <c r="AQ53" s="235"/>
      <c r="AR53" s="139"/>
      <c r="AS53" s="297"/>
      <c r="AT53" s="236"/>
      <c r="AU53" s="237"/>
      <c r="AV53" s="238"/>
      <c r="AW53" s="239"/>
      <c r="AX53" s="235"/>
      <c r="AY53" s="139"/>
      <c r="AZ53" s="297"/>
      <c r="BA53" s="236"/>
      <c r="BB53" s="237"/>
      <c r="BC53" s="238"/>
      <c r="BD53" s="239"/>
      <c r="BE53" s="235"/>
      <c r="BF53" s="139"/>
      <c r="BG53" s="297"/>
      <c r="BH53" s="236"/>
      <c r="BI53" s="237"/>
      <c r="BJ53" s="238"/>
      <c r="BK53" s="239"/>
      <c r="BL53" s="235"/>
      <c r="BM53" s="139"/>
      <c r="BN53" s="297"/>
      <c r="BO53" s="236"/>
      <c r="BP53" s="237"/>
      <c r="BQ53" s="238"/>
      <c r="BR53" s="239"/>
      <c r="BS53" s="235"/>
      <c r="BT53" s="139"/>
      <c r="BU53" s="297"/>
      <c r="BV53" s="236"/>
      <c r="BW53" s="237"/>
      <c r="BX53" s="238"/>
      <c r="BY53" s="239"/>
      <c r="BZ53" s="235"/>
      <c r="CA53" s="139"/>
      <c r="CB53" s="297"/>
      <c r="CC53" s="236"/>
      <c r="CD53" s="237"/>
      <c r="CE53" s="238"/>
      <c r="CF53" s="239"/>
      <c r="CG53" s="235"/>
      <c r="CH53" s="139"/>
      <c r="CI53" s="297"/>
      <c r="CJ53" s="236"/>
      <c r="CK53" s="237"/>
      <c r="CL53" s="238"/>
      <c r="CM53" s="239"/>
      <c r="CN53" s="235"/>
      <c r="CO53" s="139"/>
      <c r="CP53" s="297"/>
      <c r="CQ53" s="236"/>
      <c r="CR53" s="237"/>
      <c r="CS53" s="238"/>
      <c r="CT53" s="239"/>
      <c r="CU53" s="235"/>
      <c r="CV53" s="139"/>
      <c r="CW53" s="297"/>
      <c r="CX53" s="236"/>
      <c r="CY53" s="237"/>
      <c r="CZ53" s="238"/>
      <c r="DA53" s="239"/>
      <c r="DB53" s="235"/>
      <c r="DC53" s="139"/>
      <c r="DD53" s="297"/>
      <c r="DE53" s="236"/>
      <c r="DF53" s="237"/>
      <c r="DG53" s="238"/>
      <c r="DH53" s="239"/>
      <c r="DI53" s="235"/>
      <c r="DJ53" s="139"/>
      <c r="DK53" s="297"/>
      <c r="DL53" s="236"/>
      <c r="DM53" s="237"/>
      <c r="DN53" s="238"/>
      <c r="DO53" s="239"/>
      <c r="DP53" s="235"/>
      <c r="DQ53" s="139"/>
      <c r="DR53" s="297"/>
      <c r="DS53" s="236"/>
      <c r="DT53" s="237"/>
      <c r="DU53" s="238"/>
      <c r="DV53" s="239"/>
      <c r="DW53" s="235"/>
      <c r="DX53" s="139"/>
      <c r="DY53" s="297"/>
      <c r="DZ53" s="236"/>
      <c r="EA53" s="237"/>
      <c r="EB53" s="238"/>
      <c r="EC53" s="239"/>
      <c r="ED53" s="235"/>
      <c r="EE53" s="139"/>
      <c r="EF53" s="297"/>
      <c r="EG53" s="236"/>
      <c r="EH53" s="237"/>
      <c r="EI53" s="238"/>
      <c r="EJ53" s="239"/>
      <c r="EK53" s="235"/>
      <c r="EL53" s="139"/>
      <c r="EM53" s="297"/>
      <c r="EN53" s="236"/>
      <c r="EO53" s="237"/>
      <c r="EP53" s="238"/>
      <c r="EQ53" s="239"/>
      <c r="ER53" s="235"/>
      <c r="ES53" s="139"/>
      <c r="ET53" s="297"/>
      <c r="EU53" s="236"/>
      <c r="EV53" s="237"/>
      <c r="EW53" s="238"/>
      <c r="EX53" s="239"/>
      <c r="EY53" s="235"/>
      <c r="EZ53" s="139"/>
      <c r="FA53" s="297"/>
      <c r="FB53" s="236"/>
      <c r="FC53" s="237"/>
      <c r="FD53" s="238"/>
      <c r="FE53" s="239"/>
      <c r="FF53" s="235"/>
      <c r="FG53" s="139"/>
      <c r="FH53" s="297"/>
      <c r="FI53" s="236"/>
      <c r="FJ53" s="237"/>
      <c r="FK53" s="238"/>
      <c r="FL53" s="239"/>
      <c r="FM53" s="235"/>
      <c r="FN53" s="139"/>
      <c r="FO53" s="297"/>
      <c r="FP53" s="236"/>
      <c r="FQ53" s="237"/>
      <c r="FR53" s="238"/>
      <c r="FS53" s="239"/>
      <c r="FT53" s="235"/>
      <c r="FU53" s="139"/>
      <c r="FV53" s="297"/>
      <c r="FW53" s="236"/>
      <c r="FX53" s="237"/>
      <c r="FY53" s="238"/>
      <c r="FZ53" s="239"/>
      <c r="GA53" s="235"/>
      <c r="GB53" s="139"/>
      <c r="GC53" s="297"/>
      <c r="GD53" s="236"/>
      <c r="GE53" s="237"/>
      <c r="GF53" s="238"/>
      <c r="GG53" s="239"/>
      <c r="GH53" s="235"/>
      <c r="GI53" s="139"/>
      <c r="GJ53" s="297"/>
      <c r="GK53" s="236"/>
      <c r="GL53" s="237"/>
      <c r="GM53" s="238"/>
      <c r="GN53" s="239"/>
      <c r="GO53" s="235"/>
      <c r="GP53" s="139"/>
      <c r="GQ53" s="297"/>
      <c r="GR53" s="236"/>
      <c r="GS53" s="237"/>
      <c r="GT53" s="238"/>
      <c r="GU53" s="239"/>
      <c r="GV53" s="235"/>
      <c r="GW53" s="139"/>
      <c r="GX53" s="297"/>
      <c r="GY53" s="236"/>
      <c r="GZ53" s="237"/>
      <c r="HA53" s="238"/>
      <c r="HB53" s="239"/>
      <c r="HC53" s="235"/>
      <c r="HD53" s="139"/>
      <c r="HE53" s="297"/>
      <c r="HF53" s="236"/>
      <c r="HG53" s="237"/>
      <c r="HH53" s="238"/>
      <c r="HI53" s="239"/>
      <c r="HJ53" s="235"/>
      <c r="HK53" s="139"/>
      <c r="HL53" s="297"/>
      <c r="HM53" s="236"/>
      <c r="HN53" s="237"/>
      <c r="HO53" s="238"/>
      <c r="HP53" s="239"/>
      <c r="HQ53" s="235"/>
      <c r="HR53" s="139"/>
      <c r="HS53" s="297"/>
      <c r="HT53" s="236"/>
    </row>
    <row r="54" spans="1:228" ht="20.100000000000001" customHeight="1" x14ac:dyDescent="0.25">
      <c r="A54" s="602" t="s">
        <v>379</v>
      </c>
      <c r="B54" s="602"/>
      <c r="C54" s="602"/>
      <c r="D54" s="602"/>
      <c r="E54" s="602"/>
      <c r="F54" s="165"/>
      <c r="G54" s="166">
        <f>G8+G14+G41+G45+G50+G53</f>
        <v>46371.76</v>
      </c>
      <c r="H54" s="166">
        <f>H8+H14+H41+H45+H50+H53</f>
        <v>170258.11</v>
      </c>
      <c r="I54" s="167"/>
      <c r="J54" s="241"/>
    </row>
    <row r="55" spans="1:228" s="431" customFormat="1" x14ac:dyDescent="0.25">
      <c r="C55" s="169"/>
      <c r="D55" s="170"/>
      <c r="E55" s="171"/>
      <c r="F55" s="171"/>
      <c r="G55" s="170"/>
      <c r="H55" s="170"/>
      <c r="I55" s="158"/>
      <c r="J55" s="242"/>
      <c r="K55" s="157"/>
    </row>
    <row r="56" spans="1:228" s="431" customFormat="1" x14ac:dyDescent="0.25">
      <c r="C56" s="169"/>
      <c r="D56" s="170"/>
      <c r="E56" s="171"/>
      <c r="F56" s="171"/>
      <c r="G56" s="170"/>
      <c r="H56" s="170"/>
      <c r="I56" s="158"/>
      <c r="J56" s="242"/>
      <c r="K56" s="157"/>
    </row>
    <row r="57" spans="1:228" s="431" customFormat="1" x14ac:dyDescent="0.25">
      <c r="C57" s="169"/>
      <c r="D57" s="170"/>
      <c r="E57" s="171"/>
      <c r="F57" s="171"/>
      <c r="G57" s="170"/>
      <c r="H57" s="170"/>
      <c r="I57" s="158"/>
      <c r="J57" s="242"/>
      <c r="K57" s="157"/>
    </row>
    <row r="58" spans="1:228" s="431" customFormat="1" x14ac:dyDescent="0.25">
      <c r="C58" s="169"/>
      <c r="D58" s="170"/>
      <c r="E58" s="171"/>
      <c r="F58" s="171"/>
      <c r="G58" s="170"/>
      <c r="H58" s="170"/>
      <c r="I58" s="158"/>
      <c r="J58" s="242"/>
      <c r="K58" s="157"/>
    </row>
    <row r="59" spans="1:228" s="431" customFormat="1" x14ac:dyDescent="0.25">
      <c r="C59" s="169"/>
      <c r="D59" s="170"/>
      <c r="E59" s="171"/>
      <c r="F59" s="171"/>
      <c r="G59" s="170"/>
      <c r="H59" s="170"/>
      <c r="I59" s="158"/>
      <c r="J59" s="242"/>
      <c r="K59" s="157"/>
    </row>
    <row r="60" spans="1:228" s="431" customFormat="1" x14ac:dyDescent="0.25">
      <c r="C60" s="169"/>
      <c r="D60" s="170"/>
      <c r="E60" s="171"/>
      <c r="F60" s="171"/>
      <c r="G60" s="170"/>
      <c r="H60" s="170"/>
      <c r="I60" s="158"/>
      <c r="J60" s="242"/>
      <c r="K60" s="157"/>
    </row>
    <row r="61" spans="1:228" s="431" customFormat="1" x14ac:dyDescent="0.25">
      <c r="C61" s="169"/>
      <c r="D61" s="170"/>
      <c r="E61" s="171"/>
      <c r="F61" s="171"/>
      <c r="G61" s="170"/>
      <c r="H61" s="170"/>
      <c r="I61" s="158"/>
      <c r="J61" s="242"/>
      <c r="K61" s="157"/>
    </row>
    <row r="62" spans="1:228" s="431" customFormat="1" x14ac:dyDescent="0.25">
      <c r="C62" s="169"/>
      <c r="D62" s="170"/>
      <c r="E62" s="171"/>
      <c r="F62" s="171"/>
      <c r="G62" s="170"/>
      <c r="H62" s="170"/>
      <c r="I62" s="158"/>
      <c r="J62" s="242"/>
      <c r="K62" s="157"/>
    </row>
    <row r="63" spans="1:228" s="431" customFormat="1" x14ac:dyDescent="0.25">
      <c r="C63" s="169"/>
      <c r="D63" s="170"/>
      <c r="E63" s="171"/>
      <c r="F63" s="171"/>
      <c r="G63" s="170"/>
      <c r="H63" s="170"/>
      <c r="I63" s="158"/>
      <c r="J63" s="242"/>
      <c r="K63" s="157"/>
    </row>
    <row r="64" spans="1:228" s="431" customFormat="1" x14ac:dyDescent="0.25">
      <c r="C64" s="169"/>
      <c r="D64" s="170"/>
      <c r="E64" s="171"/>
      <c r="F64" s="171"/>
      <c r="G64" s="170"/>
      <c r="H64" s="170"/>
      <c r="I64" s="158"/>
      <c r="J64" s="242"/>
      <c r="K64" s="157"/>
    </row>
    <row r="65" spans="1:219" s="431" customFormat="1" x14ac:dyDescent="0.25">
      <c r="C65" s="169"/>
      <c r="D65" s="170"/>
      <c r="E65" s="171"/>
      <c r="F65" s="171"/>
      <c r="G65" s="170"/>
      <c r="H65" s="170"/>
      <c r="I65" s="158"/>
      <c r="J65" s="242"/>
      <c r="K65" s="157"/>
    </row>
    <row r="66" spans="1:219" s="431" customFormat="1" x14ac:dyDescent="0.25">
      <c r="C66" s="169"/>
      <c r="D66" s="170"/>
      <c r="E66" s="171"/>
      <c r="F66" s="171"/>
      <c r="G66" s="170"/>
      <c r="H66" s="170"/>
      <c r="I66" s="158"/>
      <c r="J66" s="242"/>
      <c r="K66" s="157"/>
    </row>
    <row r="67" spans="1:219" s="431" customFormat="1" x14ac:dyDescent="0.25">
      <c r="C67" s="169"/>
      <c r="D67" s="170"/>
      <c r="E67" s="171"/>
      <c r="F67" s="171"/>
      <c r="G67" s="170"/>
      <c r="H67" s="170"/>
      <c r="I67" s="158"/>
      <c r="J67" s="242"/>
      <c r="K67" s="157"/>
    </row>
    <row r="68" spans="1:219" s="431" customFormat="1" x14ac:dyDescent="0.25">
      <c r="C68" s="169"/>
      <c r="D68" s="170"/>
      <c r="E68" s="171"/>
      <c r="F68" s="171"/>
      <c r="G68" s="170"/>
      <c r="H68" s="170"/>
      <c r="I68" s="158"/>
      <c r="J68" s="242"/>
      <c r="K68" s="157"/>
    </row>
    <row r="69" spans="1:219" s="431" customFormat="1" x14ac:dyDescent="0.25">
      <c r="C69" s="169"/>
      <c r="D69" s="170"/>
      <c r="E69" s="171"/>
      <c r="F69" s="171"/>
      <c r="G69" s="170"/>
      <c r="H69" s="170"/>
      <c r="I69" s="158"/>
      <c r="J69" s="242"/>
      <c r="K69" s="157"/>
    </row>
    <row r="70" spans="1:219" s="431" customFormat="1" x14ac:dyDescent="0.25">
      <c r="C70" s="169"/>
      <c r="D70" s="170"/>
      <c r="E70" s="171"/>
      <c r="F70" s="171"/>
      <c r="G70" s="170"/>
      <c r="H70" s="170"/>
      <c r="I70" s="158"/>
      <c r="J70" s="243"/>
      <c r="K70" s="174"/>
      <c r="L70" s="175"/>
      <c r="M70" s="176"/>
      <c r="N70" s="173"/>
      <c r="O70" s="176"/>
      <c r="P70" s="177"/>
      <c r="Q70" s="178"/>
      <c r="R70" s="178"/>
      <c r="S70" s="175"/>
      <c r="T70" s="176"/>
      <c r="U70" s="173"/>
      <c r="V70" s="176"/>
      <c r="W70" s="177"/>
      <c r="X70" s="178"/>
      <c r="Y70" s="178"/>
      <c r="Z70" s="175"/>
      <c r="AA70" s="176"/>
      <c r="AB70" s="173"/>
      <c r="AC70" s="176"/>
      <c r="AD70" s="177"/>
      <c r="AE70" s="178"/>
      <c r="AF70" s="178"/>
      <c r="AG70" s="179"/>
      <c r="AH70" s="180"/>
      <c r="AI70" s="181"/>
      <c r="AJ70" s="182"/>
      <c r="AK70" s="183"/>
      <c r="AL70" s="184"/>
      <c r="AM70" s="185"/>
      <c r="AN70" s="186"/>
      <c r="AO70" s="180"/>
      <c r="AP70" s="181"/>
      <c r="AQ70" s="182"/>
      <c r="AR70" s="183"/>
      <c r="AS70" s="184"/>
      <c r="AT70" s="185"/>
      <c r="AU70" s="186"/>
      <c r="AV70" s="180"/>
      <c r="AW70" s="181"/>
      <c r="AX70" s="182"/>
      <c r="AY70" s="183"/>
      <c r="AZ70" s="184"/>
      <c r="BA70" s="185"/>
      <c r="BB70" s="186"/>
      <c r="BC70" s="180"/>
      <c r="BD70" s="181"/>
      <c r="BE70" s="182"/>
      <c r="BF70" s="183"/>
      <c r="BG70" s="184"/>
      <c r="BH70" s="185"/>
      <c r="BI70" s="186"/>
      <c r="BJ70" s="180"/>
      <c r="BK70" s="181"/>
      <c r="BL70" s="182"/>
      <c r="BM70" s="183"/>
      <c r="BN70" s="184"/>
      <c r="BO70" s="185"/>
      <c r="BP70" s="186"/>
      <c r="BQ70" s="180"/>
      <c r="BR70" s="181"/>
      <c r="BS70" s="182"/>
      <c r="BT70" s="183"/>
      <c r="BU70" s="184"/>
      <c r="BV70" s="185"/>
      <c r="BW70" s="186"/>
      <c r="BX70" s="180"/>
      <c r="BY70" s="181"/>
      <c r="BZ70" s="182"/>
      <c r="CA70" s="183"/>
      <c r="CB70" s="184"/>
      <c r="CC70" s="185"/>
      <c r="CD70" s="186"/>
      <c r="CE70" s="180"/>
      <c r="CF70" s="181"/>
      <c r="CG70" s="182"/>
      <c r="CH70" s="183"/>
      <c r="CI70" s="184"/>
      <c r="CJ70" s="185"/>
      <c r="CK70" s="186"/>
      <c r="CL70" s="180"/>
      <c r="CM70" s="181"/>
      <c r="CN70" s="182"/>
      <c r="CO70" s="183"/>
      <c r="CP70" s="184"/>
      <c r="CQ70" s="185"/>
      <c r="CR70" s="186"/>
      <c r="CS70" s="180"/>
      <c r="CT70" s="181"/>
      <c r="CU70" s="182"/>
      <c r="CV70" s="183"/>
      <c r="CW70" s="184"/>
      <c r="CX70" s="185"/>
      <c r="CY70" s="186"/>
      <c r="CZ70" s="180"/>
      <c r="DA70" s="181"/>
      <c r="DB70" s="182"/>
      <c r="DC70" s="183"/>
      <c r="DD70" s="184"/>
      <c r="DE70" s="185"/>
      <c r="DF70" s="186"/>
      <c r="DG70" s="180"/>
      <c r="DH70" s="181"/>
      <c r="DI70" s="182"/>
      <c r="DJ70" s="183"/>
      <c r="DK70" s="184"/>
      <c r="DL70" s="185"/>
      <c r="DM70" s="186"/>
      <c r="DN70" s="180"/>
      <c r="DO70" s="181"/>
      <c r="DP70" s="182"/>
      <c r="DQ70" s="183"/>
      <c r="DR70" s="184"/>
      <c r="DS70" s="185"/>
      <c r="DT70" s="186"/>
      <c r="DU70" s="180"/>
      <c r="DV70" s="181"/>
      <c r="DW70" s="182"/>
      <c r="DX70" s="183"/>
      <c r="DY70" s="184"/>
      <c r="DZ70" s="185"/>
      <c r="EA70" s="186"/>
      <c r="EB70" s="180"/>
      <c r="EC70" s="181"/>
      <c r="ED70" s="182"/>
      <c r="EE70" s="183"/>
      <c r="EF70" s="184"/>
      <c r="EG70" s="185"/>
      <c r="EH70" s="186"/>
      <c r="EI70" s="180"/>
      <c r="EJ70" s="181"/>
      <c r="EK70" s="182"/>
      <c r="EL70" s="183"/>
      <c r="EM70" s="184"/>
      <c r="EN70" s="185"/>
      <c r="EO70" s="186"/>
      <c r="EP70" s="180"/>
      <c r="EQ70" s="181"/>
      <c r="ER70" s="182"/>
      <c r="ES70" s="183"/>
      <c r="ET70" s="184"/>
      <c r="EU70" s="185"/>
      <c r="EV70" s="186"/>
      <c r="EW70" s="180"/>
      <c r="EX70" s="181"/>
      <c r="EY70" s="182"/>
      <c r="EZ70" s="183"/>
      <c r="FA70" s="184"/>
      <c r="FB70" s="185"/>
      <c r="FC70" s="186"/>
      <c r="FD70" s="180"/>
      <c r="FE70" s="181"/>
      <c r="FF70" s="182"/>
      <c r="FG70" s="183"/>
      <c r="FH70" s="184"/>
      <c r="FI70" s="185"/>
      <c r="FJ70" s="186"/>
      <c r="FK70" s="180"/>
      <c r="FL70" s="181"/>
      <c r="FM70" s="182"/>
      <c r="FN70" s="183"/>
      <c r="FO70" s="184"/>
      <c r="FP70" s="185"/>
      <c r="FQ70" s="186"/>
      <c r="FR70" s="180"/>
      <c r="FS70" s="181"/>
      <c r="FT70" s="182"/>
      <c r="FU70" s="183"/>
      <c r="FV70" s="184"/>
      <c r="FW70" s="185"/>
      <c r="FX70" s="186"/>
      <c r="FY70" s="180"/>
      <c r="FZ70" s="181"/>
      <c r="GA70" s="182"/>
      <c r="GB70" s="183"/>
      <c r="GC70" s="184"/>
      <c r="GD70" s="185"/>
      <c r="GE70" s="186"/>
      <c r="GF70" s="180"/>
      <c r="GG70" s="181"/>
      <c r="GH70" s="182"/>
      <c r="GI70" s="183"/>
      <c r="GJ70" s="184"/>
      <c r="GK70" s="185"/>
      <c r="GL70" s="186"/>
      <c r="GM70" s="180"/>
      <c r="GN70" s="181"/>
      <c r="GO70" s="182"/>
      <c r="GP70" s="183"/>
      <c r="GQ70" s="184"/>
      <c r="GR70" s="185"/>
      <c r="GS70" s="186"/>
      <c r="GT70" s="180"/>
      <c r="GU70" s="181"/>
      <c r="GV70" s="182"/>
      <c r="GW70" s="183"/>
      <c r="GX70" s="184"/>
      <c r="GY70" s="185"/>
      <c r="GZ70" s="186"/>
      <c r="HA70" s="180"/>
      <c r="HB70" s="181"/>
      <c r="HC70" s="182"/>
      <c r="HD70" s="183"/>
      <c r="HE70" s="184"/>
      <c r="HF70" s="185"/>
      <c r="HG70" s="186"/>
      <c r="HH70" s="180"/>
      <c r="HI70" s="181"/>
      <c r="HJ70" s="182"/>
      <c r="HK70" s="183"/>
    </row>
    <row r="71" spans="1:219" s="431" customFormat="1" x14ac:dyDescent="0.25">
      <c r="C71" s="169"/>
      <c r="D71" s="170"/>
      <c r="E71" s="171"/>
      <c r="F71" s="171"/>
      <c r="G71" s="170"/>
      <c r="H71" s="170"/>
      <c r="I71" s="158"/>
      <c r="J71" s="243"/>
      <c r="K71" s="174"/>
      <c r="L71" s="175"/>
      <c r="M71" s="176"/>
      <c r="N71" s="173"/>
      <c r="O71" s="176"/>
      <c r="P71" s="177"/>
      <c r="Q71" s="178"/>
      <c r="R71" s="178"/>
      <c r="S71" s="175"/>
      <c r="T71" s="176"/>
      <c r="U71" s="173"/>
      <c r="V71" s="176"/>
      <c r="W71" s="177"/>
      <c r="X71" s="178"/>
      <c r="Y71" s="178"/>
      <c r="Z71" s="175"/>
      <c r="AA71" s="176"/>
      <c r="AB71" s="173"/>
      <c r="AC71" s="176"/>
      <c r="AD71" s="177"/>
      <c r="AE71" s="178"/>
      <c r="AF71" s="178"/>
      <c r="AG71" s="179"/>
      <c r="AH71" s="180"/>
      <c r="AI71" s="181"/>
      <c r="AJ71" s="182"/>
      <c r="AK71" s="183"/>
      <c r="AL71" s="184"/>
      <c r="AM71" s="185"/>
      <c r="AN71" s="186"/>
      <c r="AO71" s="180"/>
      <c r="AP71" s="181"/>
      <c r="AQ71" s="182"/>
      <c r="AR71" s="183"/>
      <c r="AS71" s="184"/>
      <c r="AT71" s="185"/>
      <c r="AU71" s="186"/>
      <c r="AV71" s="180"/>
      <c r="AW71" s="181"/>
      <c r="AX71" s="182"/>
      <c r="AY71" s="183"/>
      <c r="AZ71" s="184"/>
      <c r="BA71" s="185"/>
      <c r="BB71" s="186"/>
      <c r="BC71" s="180"/>
      <c r="BD71" s="181"/>
      <c r="BE71" s="182"/>
      <c r="BF71" s="183"/>
      <c r="BG71" s="184"/>
      <c r="BH71" s="185"/>
      <c r="BI71" s="186"/>
      <c r="BJ71" s="180"/>
      <c r="BK71" s="181"/>
      <c r="BL71" s="182"/>
      <c r="BM71" s="183"/>
      <c r="BN71" s="184"/>
      <c r="BO71" s="185"/>
      <c r="BP71" s="186"/>
      <c r="BQ71" s="180"/>
      <c r="BR71" s="181"/>
      <c r="BS71" s="182"/>
      <c r="BT71" s="183"/>
      <c r="BU71" s="184"/>
      <c r="BV71" s="185"/>
      <c r="BW71" s="186"/>
      <c r="BX71" s="180"/>
      <c r="BY71" s="181"/>
      <c r="BZ71" s="182"/>
      <c r="CA71" s="183"/>
      <c r="CB71" s="184"/>
      <c r="CC71" s="185"/>
      <c r="CD71" s="186"/>
      <c r="CE71" s="180"/>
      <c r="CF71" s="181"/>
      <c r="CG71" s="182"/>
      <c r="CH71" s="183"/>
      <c r="CI71" s="184"/>
      <c r="CJ71" s="185"/>
      <c r="CK71" s="186"/>
      <c r="CL71" s="180"/>
      <c r="CM71" s="181"/>
      <c r="CN71" s="182"/>
      <c r="CO71" s="183"/>
      <c r="CP71" s="184"/>
      <c r="CQ71" s="185"/>
      <c r="CR71" s="186"/>
      <c r="CS71" s="180"/>
      <c r="CT71" s="181"/>
      <c r="CU71" s="182"/>
      <c r="CV71" s="183"/>
      <c r="CW71" s="184"/>
      <c r="CX71" s="185"/>
      <c r="CY71" s="186"/>
      <c r="CZ71" s="180"/>
      <c r="DA71" s="181"/>
      <c r="DB71" s="182"/>
      <c r="DC71" s="183"/>
      <c r="DD71" s="184"/>
      <c r="DE71" s="185"/>
      <c r="DF71" s="186"/>
      <c r="DG71" s="180"/>
      <c r="DH71" s="181"/>
      <c r="DI71" s="182"/>
      <c r="DJ71" s="183"/>
      <c r="DK71" s="184"/>
      <c r="DL71" s="185"/>
      <c r="DM71" s="186"/>
      <c r="DN71" s="180"/>
      <c r="DO71" s="181"/>
      <c r="DP71" s="182"/>
      <c r="DQ71" s="183"/>
      <c r="DR71" s="184"/>
      <c r="DS71" s="185"/>
      <c r="DT71" s="186"/>
      <c r="DU71" s="180"/>
      <c r="DV71" s="181"/>
      <c r="DW71" s="182"/>
      <c r="DX71" s="183"/>
      <c r="DY71" s="184"/>
      <c r="DZ71" s="185"/>
      <c r="EA71" s="186"/>
      <c r="EB71" s="180"/>
      <c r="EC71" s="181"/>
      <c r="ED71" s="182"/>
      <c r="EE71" s="183"/>
      <c r="EF71" s="184"/>
      <c r="EG71" s="185"/>
      <c r="EH71" s="186"/>
      <c r="EI71" s="180"/>
      <c r="EJ71" s="181"/>
      <c r="EK71" s="182"/>
      <c r="EL71" s="183"/>
      <c r="EM71" s="184"/>
      <c r="EN71" s="185"/>
      <c r="EO71" s="186"/>
      <c r="EP71" s="180"/>
      <c r="EQ71" s="181"/>
      <c r="ER71" s="182"/>
      <c r="ES71" s="183"/>
      <c r="ET71" s="184"/>
      <c r="EU71" s="185"/>
      <c r="EV71" s="186"/>
      <c r="EW71" s="180"/>
      <c r="EX71" s="181"/>
      <c r="EY71" s="182"/>
      <c r="EZ71" s="183"/>
      <c r="FA71" s="184"/>
      <c r="FB71" s="185"/>
      <c r="FC71" s="186"/>
      <c r="FD71" s="180"/>
      <c r="FE71" s="181"/>
      <c r="FF71" s="182"/>
      <c r="FG71" s="183"/>
      <c r="FH71" s="184"/>
      <c r="FI71" s="185"/>
      <c r="FJ71" s="186"/>
      <c r="FK71" s="180"/>
      <c r="FL71" s="181"/>
      <c r="FM71" s="182"/>
      <c r="FN71" s="183"/>
      <c r="FO71" s="184"/>
      <c r="FP71" s="185"/>
      <c r="FQ71" s="186"/>
      <c r="FR71" s="180"/>
      <c r="FS71" s="181"/>
      <c r="FT71" s="182"/>
      <c r="FU71" s="183"/>
      <c r="FV71" s="184"/>
      <c r="FW71" s="185"/>
      <c r="FX71" s="186"/>
      <c r="FY71" s="180"/>
      <c r="FZ71" s="181"/>
      <c r="GA71" s="182"/>
      <c r="GB71" s="183"/>
      <c r="GC71" s="184"/>
      <c r="GD71" s="185"/>
      <c r="GE71" s="186"/>
      <c r="GF71" s="180"/>
      <c r="GG71" s="181"/>
      <c r="GH71" s="182"/>
      <c r="GI71" s="183"/>
      <c r="GJ71" s="184"/>
      <c r="GK71" s="185"/>
      <c r="GL71" s="186"/>
      <c r="GM71" s="180"/>
      <c r="GN71" s="181"/>
      <c r="GO71" s="182"/>
      <c r="GP71" s="183"/>
      <c r="GQ71" s="184"/>
      <c r="GR71" s="185"/>
      <c r="GS71" s="186"/>
      <c r="GT71" s="180"/>
      <c r="GU71" s="181"/>
      <c r="GV71" s="182"/>
      <c r="GW71" s="183"/>
      <c r="GX71" s="184"/>
      <c r="GY71" s="185"/>
      <c r="GZ71" s="186"/>
      <c r="HA71" s="180"/>
      <c r="HB71" s="181"/>
      <c r="HC71" s="182"/>
      <c r="HD71" s="183"/>
      <c r="HE71" s="184"/>
      <c r="HF71" s="185"/>
      <c r="HG71" s="186"/>
      <c r="HH71" s="180"/>
      <c r="HI71" s="181"/>
      <c r="HJ71" s="182"/>
      <c r="HK71" s="183"/>
    </row>
    <row r="72" spans="1:219" s="431" customFormat="1" x14ac:dyDescent="0.25">
      <c r="C72" s="169"/>
      <c r="D72" s="170"/>
      <c r="E72" s="171"/>
      <c r="F72" s="171"/>
      <c r="G72" s="170"/>
      <c r="H72" s="170"/>
      <c r="I72" s="158"/>
      <c r="J72" s="243"/>
      <c r="K72" s="174"/>
      <c r="L72" s="175"/>
      <c r="M72" s="176"/>
      <c r="N72" s="173"/>
      <c r="O72" s="176"/>
      <c r="P72" s="177"/>
      <c r="Q72" s="178"/>
      <c r="R72" s="178"/>
      <c r="S72" s="175"/>
      <c r="T72" s="176"/>
      <c r="U72" s="173"/>
      <c r="V72" s="176"/>
      <c r="W72" s="177"/>
      <c r="X72" s="178"/>
      <c r="Y72" s="178"/>
      <c r="Z72" s="175"/>
      <c r="AA72" s="176"/>
      <c r="AB72" s="173"/>
      <c r="AC72" s="176"/>
      <c r="AD72" s="177"/>
      <c r="AE72" s="178"/>
      <c r="AF72" s="178"/>
      <c r="AG72" s="179"/>
      <c r="AH72" s="180"/>
      <c r="AI72" s="181"/>
      <c r="AJ72" s="182"/>
      <c r="AK72" s="183"/>
      <c r="AL72" s="184"/>
      <c r="AM72" s="185"/>
      <c r="AN72" s="186"/>
      <c r="AO72" s="180"/>
      <c r="AP72" s="181"/>
      <c r="AQ72" s="182"/>
      <c r="AR72" s="183"/>
      <c r="AS72" s="184"/>
      <c r="AT72" s="185"/>
      <c r="AU72" s="186"/>
      <c r="AV72" s="180"/>
      <c r="AW72" s="181"/>
      <c r="AX72" s="182"/>
      <c r="AY72" s="183"/>
      <c r="AZ72" s="184"/>
      <c r="BA72" s="185"/>
      <c r="BB72" s="186"/>
      <c r="BC72" s="180"/>
      <c r="BD72" s="181"/>
      <c r="BE72" s="182"/>
      <c r="BF72" s="183"/>
      <c r="BG72" s="184"/>
      <c r="BH72" s="185"/>
      <c r="BI72" s="186"/>
      <c r="BJ72" s="180"/>
      <c r="BK72" s="181"/>
      <c r="BL72" s="182"/>
      <c r="BM72" s="183"/>
      <c r="BN72" s="184"/>
      <c r="BO72" s="185"/>
      <c r="BP72" s="186"/>
      <c r="BQ72" s="180"/>
      <c r="BR72" s="181"/>
      <c r="BS72" s="182"/>
      <c r="BT72" s="183"/>
      <c r="BU72" s="184"/>
      <c r="BV72" s="185"/>
      <c r="BW72" s="186"/>
      <c r="BX72" s="180"/>
      <c r="BY72" s="181"/>
      <c r="BZ72" s="182"/>
      <c r="CA72" s="183"/>
      <c r="CB72" s="184"/>
      <c r="CC72" s="185"/>
      <c r="CD72" s="186"/>
      <c r="CE72" s="180"/>
      <c r="CF72" s="181"/>
      <c r="CG72" s="182"/>
      <c r="CH72" s="183"/>
      <c r="CI72" s="184"/>
      <c r="CJ72" s="185"/>
      <c r="CK72" s="186"/>
      <c r="CL72" s="180"/>
      <c r="CM72" s="181"/>
      <c r="CN72" s="182"/>
      <c r="CO72" s="183"/>
      <c r="CP72" s="184"/>
      <c r="CQ72" s="185"/>
      <c r="CR72" s="186"/>
      <c r="CS72" s="180"/>
      <c r="CT72" s="181"/>
      <c r="CU72" s="182"/>
      <c r="CV72" s="183"/>
      <c r="CW72" s="184"/>
      <c r="CX72" s="185"/>
      <c r="CY72" s="186"/>
      <c r="CZ72" s="180"/>
      <c r="DA72" s="181"/>
      <c r="DB72" s="182"/>
      <c r="DC72" s="183"/>
      <c r="DD72" s="184"/>
      <c r="DE72" s="185"/>
      <c r="DF72" s="186"/>
      <c r="DG72" s="180"/>
      <c r="DH72" s="181"/>
      <c r="DI72" s="182"/>
      <c r="DJ72" s="183"/>
      <c r="DK72" s="184"/>
      <c r="DL72" s="185"/>
      <c r="DM72" s="186"/>
      <c r="DN72" s="180"/>
      <c r="DO72" s="181"/>
      <c r="DP72" s="182"/>
      <c r="DQ72" s="183"/>
      <c r="DR72" s="184"/>
      <c r="DS72" s="185"/>
      <c r="DT72" s="186"/>
      <c r="DU72" s="180"/>
      <c r="DV72" s="181"/>
      <c r="DW72" s="182"/>
      <c r="DX72" s="183"/>
      <c r="DY72" s="184"/>
      <c r="DZ72" s="185"/>
      <c r="EA72" s="186"/>
      <c r="EB72" s="180"/>
      <c r="EC72" s="181"/>
      <c r="ED72" s="182"/>
      <c r="EE72" s="183"/>
      <c r="EF72" s="184"/>
      <c r="EG72" s="185"/>
      <c r="EH72" s="186"/>
      <c r="EI72" s="180"/>
      <c r="EJ72" s="181"/>
      <c r="EK72" s="182"/>
      <c r="EL72" s="183"/>
      <c r="EM72" s="184"/>
      <c r="EN72" s="185"/>
      <c r="EO72" s="186"/>
      <c r="EP72" s="180"/>
      <c r="EQ72" s="181"/>
      <c r="ER72" s="182"/>
      <c r="ES72" s="183"/>
      <c r="ET72" s="184"/>
      <c r="EU72" s="185"/>
      <c r="EV72" s="186"/>
      <c r="EW72" s="180"/>
      <c r="EX72" s="181"/>
      <c r="EY72" s="182"/>
      <c r="EZ72" s="183"/>
      <c r="FA72" s="184"/>
      <c r="FB72" s="185"/>
      <c r="FC72" s="186"/>
      <c r="FD72" s="180"/>
      <c r="FE72" s="181"/>
      <c r="FF72" s="182"/>
      <c r="FG72" s="183"/>
      <c r="FH72" s="184"/>
      <c r="FI72" s="185"/>
      <c r="FJ72" s="186"/>
      <c r="FK72" s="180"/>
      <c r="FL72" s="181"/>
      <c r="FM72" s="182"/>
      <c r="FN72" s="183"/>
      <c r="FO72" s="184"/>
      <c r="FP72" s="185"/>
      <c r="FQ72" s="186"/>
      <c r="FR72" s="180"/>
      <c r="FS72" s="181"/>
      <c r="FT72" s="182"/>
      <c r="FU72" s="183"/>
      <c r="FV72" s="184"/>
      <c r="FW72" s="185"/>
      <c r="FX72" s="186"/>
      <c r="FY72" s="180"/>
      <c r="FZ72" s="181"/>
      <c r="GA72" s="182"/>
      <c r="GB72" s="183"/>
      <c r="GC72" s="184"/>
      <c r="GD72" s="185"/>
      <c r="GE72" s="186"/>
      <c r="GF72" s="180"/>
      <c r="GG72" s="181"/>
      <c r="GH72" s="182"/>
      <c r="GI72" s="183"/>
      <c r="GJ72" s="184"/>
      <c r="GK72" s="185"/>
      <c r="GL72" s="186"/>
      <c r="GM72" s="180"/>
      <c r="GN72" s="181"/>
      <c r="GO72" s="182"/>
      <c r="GP72" s="183"/>
      <c r="GQ72" s="184"/>
      <c r="GR72" s="185"/>
      <c r="GS72" s="186"/>
      <c r="GT72" s="180"/>
      <c r="GU72" s="181"/>
      <c r="GV72" s="182"/>
      <c r="GW72" s="183"/>
      <c r="GX72" s="184"/>
      <c r="GY72" s="185"/>
      <c r="GZ72" s="186"/>
      <c r="HA72" s="180"/>
      <c r="HB72" s="181"/>
      <c r="HC72" s="182"/>
      <c r="HD72" s="183"/>
      <c r="HE72" s="184"/>
      <c r="HF72" s="185"/>
      <c r="HG72" s="186"/>
      <c r="HH72" s="180"/>
      <c r="HI72" s="181"/>
      <c r="HJ72" s="182"/>
      <c r="HK72" s="183"/>
    </row>
    <row r="73" spans="1:219" s="431" customFormat="1" x14ac:dyDescent="0.25">
      <c r="C73" s="169"/>
      <c r="D73" s="170"/>
      <c r="E73" s="171"/>
      <c r="F73" s="171"/>
      <c r="G73" s="170"/>
      <c r="H73" s="170"/>
      <c r="I73" s="158"/>
      <c r="J73" s="243"/>
      <c r="K73" s="174"/>
      <c r="L73" s="175"/>
      <c r="M73" s="176"/>
      <c r="N73" s="173"/>
      <c r="O73" s="176"/>
      <c r="P73" s="177"/>
      <c r="Q73" s="178"/>
      <c r="R73" s="178"/>
      <c r="S73" s="175"/>
      <c r="T73" s="176"/>
      <c r="U73" s="173"/>
      <c r="V73" s="176"/>
      <c r="W73" s="177"/>
      <c r="X73" s="178"/>
      <c r="Y73" s="178"/>
      <c r="Z73" s="175"/>
      <c r="AA73" s="176"/>
      <c r="AB73" s="173"/>
      <c r="AC73" s="176"/>
      <c r="AD73" s="177"/>
      <c r="AE73" s="178"/>
      <c r="AF73" s="178"/>
      <c r="AG73" s="179"/>
      <c r="AH73" s="180"/>
      <c r="AI73" s="181"/>
      <c r="AJ73" s="182"/>
      <c r="AK73" s="183"/>
      <c r="AL73" s="184"/>
      <c r="AM73" s="185"/>
      <c r="AN73" s="186"/>
      <c r="AO73" s="180"/>
      <c r="AP73" s="181"/>
      <c r="AQ73" s="182"/>
      <c r="AR73" s="183"/>
      <c r="AS73" s="184"/>
      <c r="AT73" s="185"/>
      <c r="AU73" s="186"/>
      <c r="AV73" s="180"/>
      <c r="AW73" s="181"/>
      <c r="AX73" s="182"/>
      <c r="AY73" s="183"/>
      <c r="AZ73" s="184"/>
      <c r="BA73" s="185"/>
      <c r="BB73" s="186"/>
      <c r="BC73" s="180"/>
      <c r="BD73" s="181"/>
      <c r="BE73" s="182"/>
      <c r="BF73" s="183"/>
      <c r="BG73" s="184"/>
      <c r="BH73" s="185"/>
      <c r="BI73" s="186"/>
      <c r="BJ73" s="180"/>
      <c r="BK73" s="181"/>
      <c r="BL73" s="182"/>
      <c r="BM73" s="183"/>
      <c r="BN73" s="184"/>
      <c r="BO73" s="185"/>
      <c r="BP73" s="186"/>
      <c r="BQ73" s="180"/>
      <c r="BR73" s="181"/>
      <c r="BS73" s="182"/>
      <c r="BT73" s="183"/>
      <c r="BU73" s="184"/>
      <c r="BV73" s="185"/>
      <c r="BW73" s="186"/>
      <c r="BX73" s="180"/>
      <c r="BY73" s="181"/>
      <c r="BZ73" s="182"/>
      <c r="CA73" s="183"/>
      <c r="CB73" s="184"/>
      <c r="CC73" s="185"/>
      <c r="CD73" s="186"/>
      <c r="CE73" s="180"/>
      <c r="CF73" s="181"/>
      <c r="CG73" s="182"/>
      <c r="CH73" s="183"/>
      <c r="CI73" s="184"/>
      <c r="CJ73" s="185"/>
      <c r="CK73" s="186"/>
      <c r="CL73" s="180"/>
      <c r="CM73" s="181"/>
      <c r="CN73" s="182"/>
      <c r="CO73" s="183"/>
      <c r="CP73" s="184"/>
      <c r="CQ73" s="185"/>
      <c r="CR73" s="186"/>
      <c r="CS73" s="180"/>
      <c r="CT73" s="181"/>
      <c r="CU73" s="182"/>
      <c r="CV73" s="183"/>
      <c r="CW73" s="184"/>
      <c r="CX73" s="185"/>
      <c r="CY73" s="186"/>
      <c r="CZ73" s="180"/>
      <c r="DA73" s="181"/>
      <c r="DB73" s="182"/>
      <c r="DC73" s="183"/>
      <c r="DD73" s="184"/>
      <c r="DE73" s="185"/>
      <c r="DF73" s="186"/>
      <c r="DG73" s="180"/>
      <c r="DH73" s="181"/>
      <c r="DI73" s="182"/>
      <c r="DJ73" s="183"/>
      <c r="DK73" s="184"/>
      <c r="DL73" s="185"/>
      <c r="DM73" s="186"/>
      <c r="DN73" s="180"/>
      <c r="DO73" s="181"/>
      <c r="DP73" s="182"/>
      <c r="DQ73" s="183"/>
      <c r="DR73" s="184"/>
      <c r="DS73" s="185"/>
      <c r="DT73" s="186"/>
      <c r="DU73" s="180"/>
      <c r="DV73" s="181"/>
      <c r="DW73" s="182"/>
      <c r="DX73" s="183"/>
      <c r="DY73" s="184"/>
      <c r="DZ73" s="185"/>
      <c r="EA73" s="186"/>
      <c r="EB73" s="180"/>
      <c r="EC73" s="181"/>
      <c r="ED73" s="182"/>
      <c r="EE73" s="183"/>
      <c r="EF73" s="184"/>
      <c r="EG73" s="185"/>
      <c r="EH73" s="186"/>
      <c r="EI73" s="180"/>
      <c r="EJ73" s="181"/>
      <c r="EK73" s="182"/>
      <c r="EL73" s="183"/>
      <c r="EM73" s="184"/>
      <c r="EN73" s="185"/>
      <c r="EO73" s="186"/>
      <c r="EP73" s="180"/>
      <c r="EQ73" s="181"/>
      <c r="ER73" s="182"/>
      <c r="ES73" s="183"/>
      <c r="ET73" s="184"/>
      <c r="EU73" s="185"/>
      <c r="EV73" s="186"/>
      <c r="EW73" s="180"/>
      <c r="EX73" s="181"/>
      <c r="EY73" s="182"/>
      <c r="EZ73" s="183"/>
      <c r="FA73" s="184"/>
      <c r="FB73" s="185"/>
      <c r="FC73" s="186"/>
      <c r="FD73" s="180"/>
      <c r="FE73" s="181"/>
      <c r="FF73" s="182"/>
      <c r="FG73" s="183"/>
      <c r="FH73" s="184"/>
      <c r="FI73" s="185"/>
      <c r="FJ73" s="186"/>
      <c r="FK73" s="180"/>
      <c r="FL73" s="181"/>
      <c r="FM73" s="182"/>
      <c r="FN73" s="183"/>
      <c r="FO73" s="184"/>
      <c r="FP73" s="185"/>
      <c r="FQ73" s="186"/>
      <c r="FR73" s="180"/>
      <c r="FS73" s="181"/>
      <c r="FT73" s="182"/>
      <c r="FU73" s="183"/>
      <c r="FV73" s="184"/>
      <c r="FW73" s="185"/>
      <c r="FX73" s="186"/>
      <c r="FY73" s="180"/>
      <c r="FZ73" s="181"/>
      <c r="GA73" s="182"/>
      <c r="GB73" s="183"/>
      <c r="GC73" s="184"/>
      <c r="GD73" s="185"/>
      <c r="GE73" s="186"/>
      <c r="GF73" s="180"/>
      <c r="GG73" s="181"/>
      <c r="GH73" s="182"/>
      <c r="GI73" s="183"/>
      <c r="GJ73" s="184"/>
      <c r="GK73" s="185"/>
      <c r="GL73" s="186"/>
      <c r="GM73" s="180"/>
      <c r="GN73" s="181"/>
      <c r="GO73" s="182"/>
      <c r="GP73" s="183"/>
      <c r="GQ73" s="184"/>
      <c r="GR73" s="185"/>
      <c r="GS73" s="186"/>
      <c r="GT73" s="180"/>
      <c r="GU73" s="181"/>
      <c r="GV73" s="182"/>
      <c r="GW73" s="183"/>
      <c r="GX73" s="184"/>
      <c r="GY73" s="185"/>
      <c r="GZ73" s="186"/>
      <c r="HA73" s="180"/>
      <c r="HB73" s="181"/>
      <c r="HC73" s="182"/>
      <c r="HD73" s="183"/>
      <c r="HE73" s="184"/>
      <c r="HF73" s="185"/>
      <c r="HG73" s="186"/>
      <c r="HH73" s="180"/>
      <c r="HI73" s="181"/>
      <c r="HJ73" s="182"/>
      <c r="HK73" s="183"/>
    </row>
    <row r="74" spans="1:219" s="431" customFormat="1" x14ac:dyDescent="0.25">
      <c r="A74" s="187"/>
      <c r="B74" s="187"/>
      <c r="C74" s="188"/>
      <c r="D74" s="189"/>
      <c r="E74" s="190"/>
      <c r="F74" s="190"/>
      <c r="G74" s="189"/>
      <c r="H74" s="189"/>
      <c r="I74" s="187"/>
      <c r="J74" s="243"/>
      <c r="K74" s="174"/>
      <c r="L74" s="175"/>
      <c r="M74" s="176"/>
      <c r="N74" s="173"/>
      <c r="O74" s="176"/>
      <c r="P74" s="177"/>
      <c r="Q74" s="178"/>
      <c r="R74" s="178"/>
      <c r="S74" s="175"/>
      <c r="T74" s="176"/>
      <c r="U74" s="173"/>
      <c r="V74" s="176"/>
      <c r="W74" s="177"/>
      <c r="X74" s="178"/>
      <c r="Y74" s="178"/>
      <c r="Z74" s="175"/>
      <c r="AA74" s="176"/>
      <c r="AB74" s="173"/>
      <c r="AC74" s="176"/>
      <c r="AD74" s="177"/>
      <c r="AE74" s="178"/>
      <c r="AF74" s="178"/>
      <c r="AG74" s="179"/>
      <c r="AH74" s="180"/>
      <c r="AI74" s="181"/>
      <c r="AJ74" s="182"/>
      <c r="AK74" s="183"/>
      <c r="AL74" s="184"/>
      <c r="AM74" s="185"/>
      <c r="AN74" s="186"/>
      <c r="AO74" s="180"/>
      <c r="AP74" s="181"/>
      <c r="AQ74" s="182"/>
      <c r="AR74" s="183"/>
      <c r="AS74" s="184"/>
      <c r="AT74" s="185"/>
      <c r="AU74" s="186"/>
      <c r="AV74" s="180"/>
      <c r="AW74" s="181"/>
      <c r="AX74" s="182"/>
      <c r="AY74" s="183"/>
      <c r="AZ74" s="184"/>
      <c r="BA74" s="185"/>
      <c r="BB74" s="186"/>
      <c r="BC74" s="180"/>
      <c r="BD74" s="181"/>
      <c r="BE74" s="182"/>
      <c r="BF74" s="183"/>
      <c r="BG74" s="184"/>
      <c r="BH74" s="185"/>
      <c r="BI74" s="186"/>
      <c r="BJ74" s="180"/>
      <c r="BK74" s="181"/>
      <c r="BL74" s="182"/>
      <c r="BM74" s="183"/>
      <c r="BN74" s="184"/>
      <c r="BO74" s="185"/>
      <c r="BP74" s="186"/>
      <c r="BQ74" s="180"/>
      <c r="BR74" s="181"/>
      <c r="BS74" s="182"/>
      <c r="BT74" s="183"/>
      <c r="BU74" s="184"/>
      <c r="BV74" s="185"/>
      <c r="BW74" s="186"/>
      <c r="BX74" s="180"/>
      <c r="BY74" s="181"/>
      <c r="BZ74" s="182"/>
      <c r="CA74" s="183"/>
      <c r="CB74" s="184"/>
      <c r="CC74" s="185"/>
      <c r="CD74" s="186"/>
      <c r="CE74" s="180"/>
      <c r="CF74" s="181"/>
      <c r="CG74" s="182"/>
      <c r="CH74" s="183"/>
      <c r="CI74" s="184"/>
      <c r="CJ74" s="185"/>
      <c r="CK74" s="186"/>
      <c r="CL74" s="180"/>
      <c r="CM74" s="181"/>
      <c r="CN74" s="182"/>
      <c r="CO74" s="183"/>
      <c r="CP74" s="184"/>
      <c r="CQ74" s="185"/>
      <c r="CR74" s="186"/>
      <c r="CS74" s="180"/>
      <c r="CT74" s="181"/>
      <c r="CU74" s="182"/>
      <c r="CV74" s="183"/>
      <c r="CW74" s="184"/>
      <c r="CX74" s="185"/>
      <c r="CY74" s="186"/>
      <c r="CZ74" s="180"/>
      <c r="DA74" s="181"/>
      <c r="DB74" s="182"/>
      <c r="DC74" s="183"/>
      <c r="DD74" s="184"/>
      <c r="DE74" s="185"/>
      <c r="DF74" s="186"/>
      <c r="DG74" s="180"/>
      <c r="DH74" s="181"/>
      <c r="DI74" s="182"/>
      <c r="DJ74" s="183"/>
      <c r="DK74" s="184"/>
      <c r="DL74" s="185"/>
      <c r="DM74" s="186"/>
      <c r="DN74" s="180"/>
      <c r="DO74" s="181"/>
      <c r="DP74" s="182"/>
      <c r="DQ74" s="183"/>
      <c r="DR74" s="184"/>
      <c r="DS74" s="185"/>
      <c r="DT74" s="186"/>
      <c r="DU74" s="180"/>
      <c r="DV74" s="181"/>
      <c r="DW74" s="182"/>
      <c r="DX74" s="183"/>
      <c r="DY74" s="184"/>
      <c r="DZ74" s="185"/>
      <c r="EA74" s="186"/>
      <c r="EB74" s="180"/>
      <c r="EC74" s="181"/>
      <c r="ED74" s="182"/>
      <c r="EE74" s="183"/>
      <c r="EF74" s="184"/>
      <c r="EG74" s="185"/>
      <c r="EH74" s="186"/>
      <c r="EI74" s="180"/>
      <c r="EJ74" s="181"/>
      <c r="EK74" s="182"/>
      <c r="EL74" s="183"/>
      <c r="EM74" s="184"/>
      <c r="EN74" s="185"/>
      <c r="EO74" s="186"/>
      <c r="EP74" s="180"/>
      <c r="EQ74" s="181"/>
      <c r="ER74" s="182"/>
      <c r="ES74" s="183"/>
      <c r="ET74" s="184"/>
      <c r="EU74" s="185"/>
      <c r="EV74" s="186"/>
      <c r="EW74" s="180"/>
      <c r="EX74" s="181"/>
      <c r="EY74" s="182"/>
      <c r="EZ74" s="183"/>
      <c r="FA74" s="184"/>
      <c r="FB74" s="185"/>
      <c r="FC74" s="186"/>
      <c r="FD74" s="180"/>
      <c r="FE74" s="181"/>
      <c r="FF74" s="182"/>
      <c r="FG74" s="183"/>
      <c r="FH74" s="184"/>
      <c r="FI74" s="185"/>
      <c r="FJ74" s="186"/>
      <c r="FK74" s="180"/>
      <c r="FL74" s="181"/>
      <c r="FM74" s="182"/>
      <c r="FN74" s="183"/>
      <c r="FO74" s="184"/>
      <c r="FP74" s="185"/>
      <c r="FQ74" s="186"/>
      <c r="FR74" s="180"/>
      <c r="FS74" s="181"/>
      <c r="FT74" s="182"/>
      <c r="FU74" s="183"/>
      <c r="FV74" s="184"/>
      <c r="FW74" s="185"/>
      <c r="FX74" s="186"/>
      <c r="FY74" s="180"/>
      <c r="FZ74" s="181"/>
      <c r="GA74" s="182"/>
      <c r="GB74" s="183"/>
      <c r="GC74" s="184"/>
      <c r="GD74" s="185"/>
      <c r="GE74" s="186"/>
      <c r="GF74" s="180"/>
      <c r="GG74" s="181"/>
      <c r="GH74" s="182"/>
      <c r="GI74" s="183"/>
      <c r="GJ74" s="184"/>
      <c r="GK74" s="185"/>
      <c r="GL74" s="186"/>
      <c r="GM74" s="180"/>
      <c r="GN74" s="181"/>
      <c r="GO74" s="182"/>
      <c r="GP74" s="183"/>
      <c r="GQ74" s="184"/>
      <c r="GR74" s="185"/>
      <c r="GS74" s="186"/>
      <c r="GT74" s="180"/>
      <c r="GU74" s="181"/>
      <c r="GV74" s="182"/>
      <c r="GW74" s="183"/>
      <c r="GX74" s="184"/>
      <c r="GY74" s="185"/>
      <c r="GZ74" s="186"/>
      <c r="HA74" s="180"/>
      <c r="HB74" s="181"/>
      <c r="HC74" s="182"/>
      <c r="HD74" s="183"/>
      <c r="HE74" s="184"/>
      <c r="HF74" s="185"/>
      <c r="HG74" s="186"/>
      <c r="HH74" s="180"/>
      <c r="HI74" s="181"/>
      <c r="HJ74" s="182"/>
      <c r="HK74" s="183"/>
    </row>
    <row r="75" spans="1:219" s="431" customFormat="1" x14ac:dyDescent="0.25">
      <c r="A75" s="187"/>
      <c r="B75" s="187"/>
      <c r="C75" s="188"/>
      <c r="D75" s="189"/>
      <c r="E75" s="190"/>
      <c r="F75" s="190"/>
      <c r="G75" s="189"/>
      <c r="H75" s="189"/>
      <c r="I75" s="187"/>
      <c r="J75" s="243"/>
      <c r="K75" s="174"/>
      <c r="L75" s="175"/>
      <c r="M75" s="176"/>
      <c r="N75" s="173"/>
      <c r="O75" s="176"/>
      <c r="P75" s="177"/>
      <c r="Q75" s="178"/>
      <c r="R75" s="178"/>
      <c r="S75" s="175"/>
      <c r="T75" s="176"/>
      <c r="U75" s="173"/>
      <c r="V75" s="176"/>
      <c r="W75" s="177"/>
      <c r="X75" s="178"/>
      <c r="Y75" s="178"/>
      <c r="Z75" s="175"/>
      <c r="AA75" s="176"/>
      <c r="AB75" s="173"/>
      <c r="AC75" s="176"/>
      <c r="AD75" s="177"/>
      <c r="AE75" s="178"/>
      <c r="AF75" s="178"/>
      <c r="AG75" s="179"/>
      <c r="AH75" s="180"/>
      <c r="AI75" s="181"/>
      <c r="AJ75" s="182"/>
      <c r="AK75" s="183"/>
      <c r="AL75" s="184"/>
      <c r="AM75" s="185"/>
      <c r="AN75" s="186"/>
      <c r="AO75" s="180"/>
      <c r="AP75" s="181"/>
      <c r="AQ75" s="182"/>
      <c r="AR75" s="183"/>
      <c r="AS75" s="184"/>
      <c r="AT75" s="185"/>
      <c r="AU75" s="186"/>
      <c r="AV75" s="180"/>
      <c r="AW75" s="181"/>
      <c r="AX75" s="182"/>
      <c r="AY75" s="183"/>
      <c r="AZ75" s="184"/>
      <c r="BA75" s="185"/>
      <c r="BB75" s="186"/>
      <c r="BC75" s="180"/>
      <c r="BD75" s="181"/>
      <c r="BE75" s="182"/>
      <c r="BF75" s="183"/>
      <c r="BG75" s="184"/>
      <c r="BH75" s="185"/>
      <c r="BI75" s="186"/>
      <c r="BJ75" s="180"/>
      <c r="BK75" s="181"/>
      <c r="BL75" s="182"/>
      <c r="BM75" s="183"/>
      <c r="BN75" s="184"/>
      <c r="BO75" s="185"/>
      <c r="BP75" s="186"/>
      <c r="BQ75" s="180"/>
      <c r="BR75" s="181"/>
      <c r="BS75" s="182"/>
      <c r="BT75" s="183"/>
      <c r="BU75" s="184"/>
      <c r="BV75" s="185"/>
      <c r="BW75" s="186"/>
      <c r="BX75" s="180"/>
      <c r="BY75" s="181"/>
      <c r="BZ75" s="182"/>
      <c r="CA75" s="183"/>
      <c r="CB75" s="184"/>
      <c r="CC75" s="185"/>
      <c r="CD75" s="186"/>
      <c r="CE75" s="180"/>
      <c r="CF75" s="181"/>
      <c r="CG75" s="182"/>
      <c r="CH75" s="183"/>
      <c r="CI75" s="184"/>
      <c r="CJ75" s="185"/>
      <c r="CK75" s="186"/>
      <c r="CL75" s="180"/>
      <c r="CM75" s="181"/>
      <c r="CN75" s="182"/>
      <c r="CO75" s="183"/>
      <c r="CP75" s="184"/>
      <c r="CQ75" s="185"/>
      <c r="CR75" s="186"/>
      <c r="CS75" s="180"/>
      <c r="CT75" s="181"/>
      <c r="CU75" s="182"/>
      <c r="CV75" s="183"/>
      <c r="CW75" s="184"/>
      <c r="CX75" s="185"/>
      <c r="CY75" s="186"/>
      <c r="CZ75" s="180"/>
      <c r="DA75" s="181"/>
      <c r="DB75" s="182"/>
      <c r="DC75" s="183"/>
      <c r="DD75" s="184"/>
      <c r="DE75" s="185"/>
      <c r="DF75" s="186"/>
      <c r="DG75" s="180"/>
      <c r="DH75" s="181"/>
      <c r="DI75" s="182"/>
      <c r="DJ75" s="183"/>
      <c r="DK75" s="184"/>
      <c r="DL75" s="185"/>
      <c r="DM75" s="186"/>
      <c r="DN75" s="180"/>
      <c r="DO75" s="181"/>
      <c r="DP75" s="182"/>
      <c r="DQ75" s="183"/>
      <c r="DR75" s="184"/>
      <c r="DS75" s="185"/>
      <c r="DT75" s="186"/>
      <c r="DU75" s="180"/>
      <c r="DV75" s="181"/>
      <c r="DW75" s="182"/>
      <c r="DX75" s="183"/>
      <c r="DY75" s="184"/>
      <c r="DZ75" s="185"/>
      <c r="EA75" s="186"/>
      <c r="EB75" s="180"/>
      <c r="EC75" s="181"/>
      <c r="ED75" s="182"/>
      <c r="EE75" s="183"/>
      <c r="EF75" s="184"/>
      <c r="EG75" s="185"/>
      <c r="EH75" s="186"/>
      <c r="EI75" s="180"/>
      <c r="EJ75" s="181"/>
      <c r="EK75" s="182"/>
      <c r="EL75" s="183"/>
      <c r="EM75" s="184"/>
      <c r="EN75" s="185"/>
      <c r="EO75" s="186"/>
      <c r="EP75" s="180"/>
      <c r="EQ75" s="181"/>
      <c r="ER75" s="182"/>
      <c r="ES75" s="183"/>
      <c r="ET75" s="184"/>
      <c r="EU75" s="185"/>
      <c r="EV75" s="186"/>
      <c r="EW75" s="180"/>
      <c r="EX75" s="181"/>
      <c r="EY75" s="182"/>
      <c r="EZ75" s="183"/>
      <c r="FA75" s="184"/>
      <c r="FB75" s="185"/>
      <c r="FC75" s="186"/>
      <c r="FD75" s="180"/>
      <c r="FE75" s="181"/>
      <c r="FF75" s="182"/>
      <c r="FG75" s="183"/>
      <c r="FH75" s="184"/>
      <c r="FI75" s="185"/>
      <c r="FJ75" s="186"/>
      <c r="FK75" s="180"/>
      <c r="FL75" s="181"/>
      <c r="FM75" s="182"/>
      <c r="FN75" s="183"/>
      <c r="FO75" s="184"/>
      <c r="FP75" s="185"/>
      <c r="FQ75" s="186"/>
      <c r="FR75" s="180"/>
      <c r="FS75" s="181"/>
      <c r="FT75" s="182"/>
      <c r="FU75" s="183"/>
      <c r="FV75" s="184"/>
      <c r="FW75" s="185"/>
      <c r="FX75" s="186"/>
      <c r="FY75" s="180"/>
      <c r="FZ75" s="181"/>
      <c r="GA75" s="182"/>
      <c r="GB75" s="183"/>
      <c r="GC75" s="184"/>
      <c r="GD75" s="185"/>
      <c r="GE75" s="186"/>
      <c r="GF75" s="180"/>
      <c r="GG75" s="181"/>
      <c r="GH75" s="182"/>
      <c r="GI75" s="183"/>
      <c r="GJ75" s="184"/>
      <c r="GK75" s="185"/>
      <c r="GL75" s="186"/>
      <c r="GM75" s="180"/>
      <c r="GN75" s="181"/>
      <c r="GO75" s="182"/>
      <c r="GP75" s="183"/>
      <c r="GQ75" s="184"/>
      <c r="GR75" s="185"/>
      <c r="GS75" s="186"/>
      <c r="GT75" s="180"/>
      <c r="GU75" s="181"/>
      <c r="GV75" s="182"/>
      <c r="GW75" s="183"/>
      <c r="GX75" s="184"/>
      <c r="GY75" s="185"/>
      <c r="GZ75" s="186"/>
      <c r="HA75" s="180"/>
      <c r="HB75" s="181"/>
      <c r="HC75" s="182"/>
      <c r="HD75" s="183"/>
      <c r="HE75" s="184"/>
      <c r="HF75" s="185"/>
      <c r="HG75" s="186"/>
      <c r="HH75" s="180"/>
      <c r="HI75" s="181"/>
      <c r="HJ75" s="182"/>
      <c r="HK75" s="183"/>
    </row>
    <row r="76" spans="1:219" s="431" customFormat="1" x14ac:dyDescent="0.25">
      <c r="A76" s="187"/>
      <c r="B76" s="187"/>
      <c r="C76" s="188"/>
      <c r="D76" s="189"/>
      <c r="E76" s="190"/>
      <c r="F76" s="190"/>
      <c r="G76" s="189"/>
      <c r="H76" s="189"/>
      <c r="I76" s="187"/>
      <c r="J76" s="243"/>
      <c r="K76" s="174"/>
      <c r="L76" s="175"/>
      <c r="M76" s="176"/>
      <c r="N76" s="173"/>
      <c r="O76" s="176"/>
      <c r="P76" s="177"/>
      <c r="Q76" s="178"/>
      <c r="R76" s="178"/>
      <c r="S76" s="175"/>
      <c r="T76" s="176"/>
      <c r="U76" s="173"/>
      <c r="V76" s="176"/>
      <c r="W76" s="177"/>
      <c r="X76" s="178"/>
      <c r="Y76" s="178"/>
      <c r="Z76" s="175"/>
      <c r="AA76" s="176"/>
      <c r="AB76" s="173"/>
      <c r="AC76" s="176"/>
      <c r="AD76" s="177"/>
      <c r="AE76" s="178"/>
      <c r="AF76" s="178"/>
      <c r="AG76" s="179"/>
      <c r="AH76" s="180"/>
      <c r="AI76" s="181"/>
      <c r="AJ76" s="182"/>
      <c r="AK76" s="183"/>
      <c r="AL76" s="184"/>
      <c r="AM76" s="185"/>
      <c r="AN76" s="186"/>
      <c r="AO76" s="180"/>
      <c r="AP76" s="181"/>
      <c r="AQ76" s="182"/>
      <c r="AR76" s="183"/>
      <c r="AS76" s="184"/>
      <c r="AT76" s="185"/>
      <c r="AU76" s="186"/>
      <c r="AV76" s="180"/>
      <c r="AW76" s="181"/>
      <c r="AX76" s="182"/>
      <c r="AY76" s="183"/>
      <c r="AZ76" s="184"/>
      <c r="BA76" s="185"/>
      <c r="BB76" s="186"/>
      <c r="BC76" s="180"/>
      <c r="BD76" s="181"/>
      <c r="BE76" s="182"/>
      <c r="BF76" s="183"/>
      <c r="BG76" s="184"/>
      <c r="BH76" s="185"/>
      <c r="BI76" s="186"/>
      <c r="BJ76" s="180"/>
      <c r="BK76" s="181"/>
      <c r="BL76" s="182"/>
      <c r="BM76" s="183"/>
      <c r="BN76" s="184"/>
      <c r="BO76" s="185"/>
      <c r="BP76" s="186"/>
      <c r="BQ76" s="180"/>
      <c r="BR76" s="181"/>
      <c r="BS76" s="182"/>
      <c r="BT76" s="183"/>
      <c r="BU76" s="184"/>
      <c r="BV76" s="185"/>
      <c r="BW76" s="186"/>
      <c r="BX76" s="180"/>
      <c r="BY76" s="181"/>
      <c r="BZ76" s="182"/>
      <c r="CA76" s="183"/>
      <c r="CB76" s="184"/>
      <c r="CC76" s="185"/>
      <c r="CD76" s="186"/>
      <c r="CE76" s="180"/>
      <c r="CF76" s="181"/>
      <c r="CG76" s="182"/>
      <c r="CH76" s="183"/>
      <c r="CI76" s="184"/>
      <c r="CJ76" s="185"/>
      <c r="CK76" s="186"/>
      <c r="CL76" s="180"/>
      <c r="CM76" s="181"/>
      <c r="CN76" s="182"/>
      <c r="CO76" s="183"/>
      <c r="CP76" s="184"/>
      <c r="CQ76" s="185"/>
      <c r="CR76" s="186"/>
      <c r="CS76" s="180"/>
      <c r="CT76" s="181"/>
      <c r="CU76" s="182"/>
      <c r="CV76" s="183"/>
      <c r="CW76" s="184"/>
      <c r="CX76" s="185"/>
      <c r="CY76" s="186"/>
      <c r="CZ76" s="180"/>
      <c r="DA76" s="181"/>
      <c r="DB76" s="182"/>
      <c r="DC76" s="183"/>
      <c r="DD76" s="184"/>
      <c r="DE76" s="185"/>
      <c r="DF76" s="186"/>
      <c r="DG76" s="180"/>
      <c r="DH76" s="181"/>
      <c r="DI76" s="182"/>
      <c r="DJ76" s="183"/>
      <c r="DK76" s="184"/>
      <c r="DL76" s="185"/>
      <c r="DM76" s="186"/>
      <c r="DN76" s="180"/>
      <c r="DO76" s="181"/>
      <c r="DP76" s="182"/>
      <c r="DQ76" s="183"/>
      <c r="DR76" s="184"/>
      <c r="DS76" s="185"/>
      <c r="DT76" s="186"/>
      <c r="DU76" s="180"/>
      <c r="DV76" s="181"/>
      <c r="DW76" s="182"/>
      <c r="DX76" s="183"/>
      <c r="DY76" s="184"/>
      <c r="DZ76" s="185"/>
      <c r="EA76" s="186"/>
      <c r="EB76" s="180"/>
      <c r="EC76" s="181"/>
      <c r="ED76" s="182"/>
      <c r="EE76" s="183"/>
      <c r="EF76" s="184"/>
      <c r="EG76" s="185"/>
      <c r="EH76" s="186"/>
      <c r="EI76" s="180"/>
      <c r="EJ76" s="181"/>
      <c r="EK76" s="182"/>
      <c r="EL76" s="183"/>
      <c r="EM76" s="184"/>
      <c r="EN76" s="185"/>
      <c r="EO76" s="186"/>
      <c r="EP76" s="180"/>
      <c r="EQ76" s="181"/>
      <c r="ER76" s="182"/>
      <c r="ES76" s="183"/>
      <c r="ET76" s="184"/>
      <c r="EU76" s="185"/>
      <c r="EV76" s="186"/>
      <c r="EW76" s="180"/>
      <c r="EX76" s="181"/>
      <c r="EY76" s="182"/>
      <c r="EZ76" s="183"/>
      <c r="FA76" s="184"/>
      <c r="FB76" s="185"/>
      <c r="FC76" s="186"/>
      <c r="FD76" s="180"/>
      <c r="FE76" s="181"/>
      <c r="FF76" s="182"/>
      <c r="FG76" s="183"/>
      <c r="FH76" s="184"/>
      <c r="FI76" s="185"/>
      <c r="FJ76" s="186"/>
      <c r="FK76" s="180"/>
      <c r="FL76" s="181"/>
      <c r="FM76" s="182"/>
      <c r="FN76" s="183"/>
      <c r="FO76" s="184"/>
      <c r="FP76" s="185"/>
      <c r="FQ76" s="186"/>
      <c r="FR76" s="180"/>
      <c r="FS76" s="181"/>
      <c r="FT76" s="182"/>
      <c r="FU76" s="183"/>
      <c r="FV76" s="184"/>
      <c r="FW76" s="185"/>
      <c r="FX76" s="186"/>
      <c r="FY76" s="180"/>
      <c r="FZ76" s="181"/>
      <c r="GA76" s="182"/>
      <c r="GB76" s="183"/>
      <c r="GC76" s="184"/>
      <c r="GD76" s="185"/>
      <c r="GE76" s="186"/>
      <c r="GF76" s="180"/>
      <c r="GG76" s="181"/>
      <c r="GH76" s="182"/>
      <c r="GI76" s="183"/>
      <c r="GJ76" s="184"/>
      <c r="GK76" s="185"/>
      <c r="GL76" s="186"/>
      <c r="GM76" s="180"/>
      <c r="GN76" s="181"/>
      <c r="GO76" s="182"/>
      <c r="GP76" s="183"/>
      <c r="GQ76" s="184"/>
      <c r="GR76" s="185"/>
      <c r="GS76" s="186"/>
      <c r="GT76" s="180"/>
      <c r="GU76" s="181"/>
      <c r="GV76" s="182"/>
      <c r="GW76" s="183"/>
      <c r="GX76" s="184"/>
      <c r="GY76" s="185"/>
      <c r="GZ76" s="186"/>
      <c r="HA76" s="180"/>
      <c r="HB76" s="181"/>
      <c r="HC76" s="182"/>
      <c r="HD76" s="183"/>
      <c r="HE76" s="184"/>
      <c r="HF76" s="185"/>
      <c r="HG76" s="186"/>
      <c r="HH76" s="180"/>
      <c r="HI76" s="181"/>
      <c r="HJ76" s="182"/>
      <c r="HK76" s="183"/>
    </row>
    <row r="77" spans="1:219" s="431" customFormat="1" x14ac:dyDescent="0.25">
      <c r="A77" s="187"/>
      <c r="B77" s="187"/>
      <c r="C77" s="188"/>
      <c r="D77" s="189"/>
      <c r="E77" s="190"/>
      <c r="F77" s="190"/>
      <c r="G77" s="189"/>
      <c r="H77" s="189"/>
      <c r="I77" s="187"/>
      <c r="J77" s="243"/>
      <c r="K77" s="174"/>
      <c r="L77" s="175"/>
      <c r="M77" s="176"/>
      <c r="N77" s="173"/>
      <c r="O77" s="176"/>
      <c r="P77" s="177"/>
      <c r="Q77" s="178"/>
      <c r="R77" s="178"/>
      <c r="S77" s="175"/>
      <c r="T77" s="176"/>
      <c r="U77" s="173"/>
      <c r="V77" s="176"/>
      <c r="W77" s="177"/>
      <c r="X77" s="178"/>
      <c r="Y77" s="178"/>
      <c r="Z77" s="175"/>
      <c r="AA77" s="176"/>
      <c r="AB77" s="173"/>
      <c r="AC77" s="176"/>
      <c r="AD77" s="177"/>
      <c r="AE77" s="178"/>
      <c r="AF77" s="178"/>
      <c r="AG77" s="179"/>
      <c r="AH77" s="180"/>
      <c r="AI77" s="181"/>
      <c r="AJ77" s="182"/>
      <c r="AK77" s="183"/>
      <c r="AL77" s="184"/>
      <c r="AM77" s="185"/>
      <c r="AN77" s="186"/>
      <c r="AO77" s="180"/>
      <c r="AP77" s="181"/>
      <c r="AQ77" s="182"/>
      <c r="AR77" s="183"/>
      <c r="AS77" s="184"/>
      <c r="AT77" s="185"/>
      <c r="AU77" s="186"/>
      <c r="AV77" s="180"/>
      <c r="AW77" s="181"/>
      <c r="AX77" s="182"/>
      <c r="AY77" s="183"/>
      <c r="AZ77" s="184"/>
      <c r="BA77" s="185"/>
      <c r="BB77" s="186"/>
      <c r="BC77" s="180"/>
      <c r="BD77" s="181"/>
      <c r="BE77" s="182"/>
      <c r="BF77" s="183"/>
      <c r="BG77" s="184"/>
      <c r="BH77" s="185"/>
      <c r="BI77" s="186"/>
      <c r="BJ77" s="180"/>
      <c r="BK77" s="181"/>
      <c r="BL77" s="182"/>
      <c r="BM77" s="183"/>
      <c r="BN77" s="184"/>
      <c r="BO77" s="185"/>
      <c r="BP77" s="186"/>
      <c r="BQ77" s="180"/>
      <c r="BR77" s="181"/>
      <c r="BS77" s="182"/>
      <c r="BT77" s="183"/>
      <c r="BU77" s="184"/>
      <c r="BV77" s="185"/>
      <c r="BW77" s="186"/>
      <c r="BX77" s="180"/>
      <c r="BY77" s="181"/>
      <c r="BZ77" s="182"/>
      <c r="CA77" s="183"/>
      <c r="CB77" s="184"/>
      <c r="CC77" s="185"/>
      <c r="CD77" s="186"/>
      <c r="CE77" s="180"/>
      <c r="CF77" s="181"/>
      <c r="CG77" s="182"/>
      <c r="CH77" s="183"/>
      <c r="CI77" s="184"/>
      <c r="CJ77" s="185"/>
      <c r="CK77" s="186"/>
      <c r="CL77" s="180"/>
      <c r="CM77" s="181"/>
      <c r="CN77" s="182"/>
      <c r="CO77" s="183"/>
      <c r="CP77" s="184"/>
      <c r="CQ77" s="185"/>
      <c r="CR77" s="186"/>
      <c r="CS77" s="180"/>
      <c r="CT77" s="181"/>
      <c r="CU77" s="182"/>
      <c r="CV77" s="183"/>
      <c r="CW77" s="184"/>
      <c r="CX77" s="185"/>
      <c r="CY77" s="186"/>
      <c r="CZ77" s="180"/>
      <c r="DA77" s="181"/>
      <c r="DB77" s="182"/>
      <c r="DC77" s="183"/>
      <c r="DD77" s="184"/>
      <c r="DE77" s="185"/>
      <c r="DF77" s="186"/>
      <c r="DG77" s="180"/>
      <c r="DH77" s="181"/>
      <c r="DI77" s="182"/>
      <c r="DJ77" s="183"/>
      <c r="DK77" s="184"/>
      <c r="DL77" s="185"/>
      <c r="DM77" s="186"/>
      <c r="DN77" s="180"/>
      <c r="DO77" s="181"/>
      <c r="DP77" s="182"/>
      <c r="DQ77" s="183"/>
      <c r="DR77" s="184"/>
      <c r="DS77" s="185"/>
      <c r="DT77" s="186"/>
      <c r="DU77" s="180"/>
      <c r="DV77" s="181"/>
      <c r="DW77" s="182"/>
      <c r="DX77" s="183"/>
      <c r="DY77" s="184"/>
      <c r="DZ77" s="185"/>
      <c r="EA77" s="186"/>
      <c r="EB77" s="180"/>
      <c r="EC77" s="181"/>
      <c r="ED77" s="182"/>
      <c r="EE77" s="183"/>
      <c r="EF77" s="184"/>
      <c r="EG77" s="185"/>
      <c r="EH77" s="186"/>
      <c r="EI77" s="180"/>
      <c r="EJ77" s="181"/>
      <c r="EK77" s="182"/>
      <c r="EL77" s="183"/>
      <c r="EM77" s="184"/>
      <c r="EN77" s="185"/>
      <c r="EO77" s="186"/>
      <c r="EP77" s="180"/>
      <c r="EQ77" s="181"/>
      <c r="ER77" s="182"/>
      <c r="ES77" s="183"/>
      <c r="ET77" s="184"/>
      <c r="EU77" s="185"/>
      <c r="EV77" s="186"/>
      <c r="EW77" s="180"/>
      <c r="EX77" s="181"/>
      <c r="EY77" s="182"/>
      <c r="EZ77" s="183"/>
      <c r="FA77" s="184"/>
      <c r="FB77" s="185"/>
      <c r="FC77" s="186"/>
      <c r="FD77" s="180"/>
      <c r="FE77" s="181"/>
      <c r="FF77" s="182"/>
      <c r="FG77" s="183"/>
      <c r="FH77" s="184"/>
      <c r="FI77" s="185"/>
      <c r="FJ77" s="186"/>
      <c r="FK77" s="180"/>
      <c r="FL77" s="181"/>
      <c r="FM77" s="182"/>
      <c r="FN77" s="183"/>
      <c r="FO77" s="184"/>
      <c r="FP77" s="185"/>
      <c r="FQ77" s="186"/>
      <c r="FR77" s="180"/>
      <c r="FS77" s="181"/>
      <c r="FT77" s="182"/>
      <c r="FU77" s="183"/>
      <c r="FV77" s="184"/>
      <c r="FW77" s="185"/>
      <c r="FX77" s="186"/>
      <c r="FY77" s="180"/>
      <c r="FZ77" s="181"/>
      <c r="GA77" s="182"/>
      <c r="GB77" s="183"/>
      <c r="GC77" s="184"/>
      <c r="GD77" s="185"/>
      <c r="GE77" s="186"/>
      <c r="GF77" s="180"/>
      <c r="GG77" s="181"/>
      <c r="GH77" s="182"/>
      <c r="GI77" s="183"/>
      <c r="GJ77" s="184"/>
      <c r="GK77" s="185"/>
      <c r="GL77" s="186"/>
      <c r="GM77" s="180"/>
      <c r="GN77" s="181"/>
      <c r="GO77" s="182"/>
      <c r="GP77" s="183"/>
      <c r="GQ77" s="184"/>
      <c r="GR77" s="185"/>
      <c r="GS77" s="186"/>
      <c r="GT77" s="180"/>
      <c r="GU77" s="181"/>
      <c r="GV77" s="182"/>
      <c r="GW77" s="183"/>
      <c r="GX77" s="184"/>
      <c r="GY77" s="185"/>
      <c r="GZ77" s="186"/>
      <c r="HA77" s="180"/>
      <c r="HB77" s="181"/>
      <c r="HC77" s="182"/>
      <c r="HD77" s="183"/>
      <c r="HE77" s="184"/>
      <c r="HF77" s="185"/>
      <c r="HG77" s="186"/>
      <c r="HH77" s="180"/>
      <c r="HI77" s="181"/>
      <c r="HJ77" s="182"/>
      <c r="HK77" s="183"/>
    </row>
    <row r="78" spans="1:219" s="431" customFormat="1" x14ac:dyDescent="0.25">
      <c r="A78" s="187"/>
      <c r="B78" s="187"/>
      <c r="C78" s="188"/>
      <c r="D78" s="189"/>
      <c r="E78" s="190"/>
      <c r="F78" s="190"/>
      <c r="G78" s="189"/>
      <c r="H78" s="189"/>
      <c r="I78" s="187"/>
      <c r="J78" s="243"/>
      <c r="K78" s="174"/>
      <c r="L78" s="175"/>
      <c r="M78" s="176"/>
      <c r="N78" s="173"/>
      <c r="O78" s="176"/>
      <c r="P78" s="177"/>
      <c r="Q78" s="178"/>
      <c r="R78" s="178"/>
      <c r="S78" s="175"/>
      <c r="T78" s="176"/>
      <c r="U78" s="173"/>
      <c r="V78" s="176"/>
      <c r="W78" s="177"/>
      <c r="X78" s="178"/>
      <c r="Y78" s="178"/>
      <c r="Z78" s="175"/>
      <c r="AA78" s="176"/>
      <c r="AB78" s="173"/>
      <c r="AC78" s="176"/>
      <c r="AD78" s="177"/>
      <c r="AE78" s="178"/>
      <c r="AF78" s="178"/>
      <c r="AG78" s="179"/>
      <c r="AH78" s="180"/>
      <c r="AI78" s="181"/>
      <c r="AJ78" s="182"/>
      <c r="AK78" s="183"/>
      <c r="AL78" s="184"/>
      <c r="AM78" s="185"/>
      <c r="AN78" s="186"/>
      <c r="AO78" s="180"/>
      <c r="AP78" s="181"/>
      <c r="AQ78" s="182"/>
      <c r="AR78" s="183"/>
      <c r="AS78" s="184"/>
      <c r="AT78" s="185"/>
      <c r="AU78" s="186"/>
      <c r="AV78" s="180"/>
      <c r="AW78" s="181"/>
      <c r="AX78" s="182"/>
      <c r="AY78" s="183"/>
      <c r="AZ78" s="184"/>
      <c r="BA78" s="185"/>
      <c r="BB78" s="186"/>
      <c r="BC78" s="180"/>
      <c r="BD78" s="181"/>
      <c r="BE78" s="182"/>
      <c r="BF78" s="183"/>
      <c r="BG78" s="184"/>
      <c r="BH78" s="185"/>
      <c r="BI78" s="186"/>
      <c r="BJ78" s="180"/>
      <c r="BK78" s="181"/>
      <c r="BL78" s="182"/>
      <c r="BM78" s="183"/>
      <c r="BN78" s="184"/>
      <c r="BO78" s="185"/>
      <c r="BP78" s="186"/>
      <c r="BQ78" s="180"/>
      <c r="BR78" s="181"/>
      <c r="BS78" s="182"/>
      <c r="BT78" s="183"/>
      <c r="BU78" s="184"/>
      <c r="BV78" s="185"/>
      <c r="BW78" s="186"/>
      <c r="BX78" s="180"/>
      <c r="BY78" s="181"/>
      <c r="BZ78" s="182"/>
      <c r="CA78" s="183"/>
      <c r="CB78" s="184"/>
      <c r="CC78" s="185"/>
      <c r="CD78" s="186"/>
      <c r="CE78" s="180"/>
      <c r="CF78" s="181"/>
      <c r="CG78" s="182"/>
      <c r="CH78" s="183"/>
      <c r="CI78" s="184"/>
      <c r="CJ78" s="185"/>
      <c r="CK78" s="186"/>
      <c r="CL78" s="180"/>
      <c r="CM78" s="181"/>
      <c r="CN78" s="182"/>
      <c r="CO78" s="183"/>
      <c r="CP78" s="184"/>
      <c r="CQ78" s="185"/>
      <c r="CR78" s="186"/>
      <c r="CS78" s="180"/>
      <c r="CT78" s="181"/>
      <c r="CU78" s="182"/>
      <c r="CV78" s="183"/>
      <c r="CW78" s="184"/>
      <c r="CX78" s="185"/>
      <c r="CY78" s="186"/>
      <c r="CZ78" s="180"/>
      <c r="DA78" s="181"/>
      <c r="DB78" s="182"/>
      <c r="DC78" s="183"/>
      <c r="DD78" s="184"/>
      <c r="DE78" s="185"/>
      <c r="DF78" s="186"/>
      <c r="DG78" s="180"/>
      <c r="DH78" s="181"/>
      <c r="DI78" s="182"/>
      <c r="DJ78" s="183"/>
      <c r="DK78" s="184"/>
      <c r="DL78" s="185"/>
      <c r="DM78" s="186"/>
      <c r="DN78" s="180"/>
      <c r="DO78" s="181"/>
      <c r="DP78" s="182"/>
      <c r="DQ78" s="183"/>
      <c r="DR78" s="184"/>
      <c r="DS78" s="185"/>
      <c r="DT78" s="186"/>
      <c r="DU78" s="180"/>
      <c r="DV78" s="181"/>
      <c r="DW78" s="182"/>
      <c r="DX78" s="183"/>
      <c r="DY78" s="184"/>
      <c r="DZ78" s="185"/>
      <c r="EA78" s="186"/>
      <c r="EB78" s="180"/>
      <c r="EC78" s="181"/>
      <c r="ED78" s="182"/>
      <c r="EE78" s="183"/>
      <c r="EF78" s="184"/>
      <c r="EG78" s="185"/>
      <c r="EH78" s="186"/>
      <c r="EI78" s="180"/>
      <c r="EJ78" s="181"/>
      <c r="EK78" s="182"/>
      <c r="EL78" s="183"/>
      <c r="EM78" s="184"/>
      <c r="EN78" s="185"/>
      <c r="EO78" s="186"/>
      <c r="EP78" s="180"/>
      <c r="EQ78" s="181"/>
      <c r="ER78" s="182"/>
      <c r="ES78" s="183"/>
      <c r="ET78" s="184"/>
      <c r="EU78" s="185"/>
      <c r="EV78" s="186"/>
      <c r="EW78" s="180"/>
      <c r="EX78" s="181"/>
      <c r="EY78" s="182"/>
      <c r="EZ78" s="183"/>
      <c r="FA78" s="184"/>
      <c r="FB78" s="185"/>
      <c r="FC78" s="186"/>
      <c r="FD78" s="180"/>
      <c r="FE78" s="181"/>
      <c r="FF78" s="182"/>
      <c r="FG78" s="183"/>
      <c r="FH78" s="184"/>
      <c r="FI78" s="185"/>
      <c r="FJ78" s="186"/>
      <c r="FK78" s="180"/>
      <c r="FL78" s="181"/>
      <c r="FM78" s="182"/>
      <c r="FN78" s="183"/>
      <c r="FO78" s="184"/>
      <c r="FP78" s="185"/>
      <c r="FQ78" s="186"/>
      <c r="FR78" s="180"/>
      <c r="FS78" s="181"/>
      <c r="FT78" s="182"/>
      <c r="FU78" s="183"/>
      <c r="FV78" s="184"/>
      <c r="FW78" s="185"/>
      <c r="FX78" s="186"/>
      <c r="FY78" s="180"/>
      <c r="FZ78" s="181"/>
      <c r="GA78" s="182"/>
      <c r="GB78" s="183"/>
      <c r="GC78" s="184"/>
      <c r="GD78" s="185"/>
      <c r="GE78" s="186"/>
      <c r="GF78" s="180"/>
      <c r="GG78" s="181"/>
      <c r="GH78" s="182"/>
      <c r="GI78" s="183"/>
      <c r="GJ78" s="184"/>
      <c r="GK78" s="185"/>
      <c r="GL78" s="186"/>
      <c r="GM78" s="180"/>
      <c r="GN78" s="181"/>
      <c r="GO78" s="182"/>
      <c r="GP78" s="183"/>
      <c r="GQ78" s="184"/>
      <c r="GR78" s="185"/>
      <c r="GS78" s="186"/>
      <c r="GT78" s="180"/>
      <c r="GU78" s="181"/>
      <c r="GV78" s="182"/>
      <c r="GW78" s="183"/>
      <c r="GX78" s="184"/>
      <c r="GY78" s="185"/>
      <c r="GZ78" s="186"/>
      <c r="HA78" s="180"/>
      <c r="HB78" s="181"/>
      <c r="HC78" s="182"/>
      <c r="HD78" s="183"/>
      <c r="HE78" s="184"/>
      <c r="HF78" s="185"/>
      <c r="HG78" s="186"/>
      <c r="HH78" s="180"/>
      <c r="HI78" s="181"/>
      <c r="HJ78" s="182"/>
      <c r="HK78" s="183"/>
    </row>
    <row r="79" spans="1:219" s="431" customFormat="1" x14ac:dyDescent="0.25">
      <c r="A79" s="187"/>
      <c r="B79" s="187"/>
      <c r="C79" s="188"/>
      <c r="D79" s="189"/>
      <c r="E79" s="190"/>
      <c r="F79" s="190"/>
      <c r="G79" s="189"/>
      <c r="H79" s="189"/>
      <c r="I79" s="187"/>
      <c r="J79" s="243"/>
      <c r="K79" s="174"/>
      <c r="L79" s="175"/>
      <c r="M79" s="176"/>
      <c r="N79" s="173"/>
      <c r="O79" s="176"/>
      <c r="P79" s="177"/>
      <c r="Q79" s="178"/>
      <c r="R79" s="178"/>
      <c r="S79" s="175"/>
      <c r="T79" s="176"/>
      <c r="U79" s="173"/>
      <c r="V79" s="176"/>
      <c r="W79" s="177"/>
      <c r="X79" s="178"/>
      <c r="Y79" s="178"/>
      <c r="Z79" s="175"/>
      <c r="AA79" s="176"/>
      <c r="AB79" s="173"/>
      <c r="AC79" s="176"/>
      <c r="AD79" s="177"/>
      <c r="AE79" s="178"/>
      <c r="AF79" s="178"/>
      <c r="AG79" s="179"/>
      <c r="AH79" s="180"/>
      <c r="AI79" s="181"/>
      <c r="AJ79" s="182"/>
      <c r="AK79" s="183"/>
      <c r="AL79" s="184"/>
      <c r="AM79" s="185"/>
      <c r="AN79" s="186"/>
      <c r="AO79" s="180"/>
      <c r="AP79" s="181"/>
      <c r="AQ79" s="182"/>
      <c r="AR79" s="183"/>
      <c r="AS79" s="184"/>
      <c r="AT79" s="185"/>
      <c r="AU79" s="186"/>
      <c r="AV79" s="180"/>
      <c r="AW79" s="181"/>
      <c r="AX79" s="182"/>
      <c r="AY79" s="183"/>
      <c r="AZ79" s="184"/>
      <c r="BA79" s="185"/>
      <c r="BB79" s="186"/>
      <c r="BC79" s="180"/>
      <c r="BD79" s="181"/>
      <c r="BE79" s="182"/>
      <c r="BF79" s="183"/>
      <c r="BG79" s="184"/>
      <c r="BH79" s="185"/>
      <c r="BI79" s="186"/>
      <c r="BJ79" s="180"/>
      <c r="BK79" s="181"/>
      <c r="BL79" s="182"/>
      <c r="BM79" s="183"/>
      <c r="BN79" s="184"/>
      <c r="BO79" s="185"/>
      <c r="BP79" s="186"/>
      <c r="BQ79" s="180"/>
      <c r="BR79" s="181"/>
      <c r="BS79" s="182"/>
      <c r="BT79" s="183"/>
      <c r="BU79" s="184"/>
      <c r="BV79" s="185"/>
      <c r="BW79" s="186"/>
      <c r="BX79" s="180"/>
      <c r="BY79" s="181"/>
      <c r="BZ79" s="182"/>
      <c r="CA79" s="183"/>
      <c r="CB79" s="184"/>
      <c r="CC79" s="185"/>
      <c r="CD79" s="186"/>
      <c r="CE79" s="180"/>
      <c r="CF79" s="181"/>
      <c r="CG79" s="182"/>
      <c r="CH79" s="183"/>
      <c r="CI79" s="184"/>
      <c r="CJ79" s="185"/>
      <c r="CK79" s="186"/>
      <c r="CL79" s="180"/>
      <c r="CM79" s="181"/>
      <c r="CN79" s="182"/>
      <c r="CO79" s="183"/>
      <c r="CP79" s="184"/>
      <c r="CQ79" s="185"/>
      <c r="CR79" s="186"/>
      <c r="CS79" s="180"/>
      <c r="CT79" s="181"/>
      <c r="CU79" s="182"/>
      <c r="CV79" s="183"/>
      <c r="CW79" s="184"/>
      <c r="CX79" s="185"/>
      <c r="CY79" s="186"/>
      <c r="CZ79" s="180"/>
      <c r="DA79" s="181"/>
      <c r="DB79" s="182"/>
      <c r="DC79" s="183"/>
      <c r="DD79" s="184"/>
      <c r="DE79" s="185"/>
      <c r="DF79" s="186"/>
      <c r="DG79" s="180"/>
      <c r="DH79" s="181"/>
      <c r="DI79" s="182"/>
      <c r="DJ79" s="183"/>
      <c r="DK79" s="184"/>
      <c r="DL79" s="185"/>
      <c r="DM79" s="186"/>
      <c r="DN79" s="180"/>
      <c r="DO79" s="181"/>
      <c r="DP79" s="182"/>
      <c r="DQ79" s="183"/>
      <c r="DR79" s="184"/>
      <c r="DS79" s="185"/>
      <c r="DT79" s="186"/>
      <c r="DU79" s="180"/>
      <c r="DV79" s="181"/>
      <c r="DW79" s="182"/>
      <c r="DX79" s="183"/>
      <c r="DY79" s="184"/>
      <c r="DZ79" s="185"/>
      <c r="EA79" s="186"/>
      <c r="EB79" s="180"/>
      <c r="EC79" s="181"/>
      <c r="ED79" s="182"/>
      <c r="EE79" s="183"/>
      <c r="EF79" s="184"/>
      <c r="EG79" s="185"/>
      <c r="EH79" s="186"/>
      <c r="EI79" s="180"/>
      <c r="EJ79" s="181"/>
      <c r="EK79" s="182"/>
      <c r="EL79" s="183"/>
      <c r="EM79" s="184"/>
      <c r="EN79" s="185"/>
      <c r="EO79" s="186"/>
      <c r="EP79" s="180"/>
      <c r="EQ79" s="181"/>
      <c r="ER79" s="182"/>
      <c r="ES79" s="183"/>
      <c r="ET79" s="184"/>
      <c r="EU79" s="185"/>
      <c r="EV79" s="186"/>
      <c r="EW79" s="180"/>
      <c r="EX79" s="181"/>
      <c r="EY79" s="182"/>
      <c r="EZ79" s="183"/>
      <c r="FA79" s="184"/>
      <c r="FB79" s="185"/>
      <c r="FC79" s="186"/>
      <c r="FD79" s="180"/>
      <c r="FE79" s="181"/>
      <c r="FF79" s="182"/>
      <c r="FG79" s="183"/>
      <c r="FH79" s="184"/>
      <c r="FI79" s="185"/>
      <c r="FJ79" s="186"/>
      <c r="FK79" s="180"/>
      <c r="FL79" s="181"/>
      <c r="FM79" s="182"/>
      <c r="FN79" s="183"/>
      <c r="FO79" s="184"/>
      <c r="FP79" s="185"/>
      <c r="FQ79" s="186"/>
      <c r="FR79" s="180"/>
      <c r="FS79" s="181"/>
      <c r="FT79" s="182"/>
      <c r="FU79" s="183"/>
      <c r="FV79" s="184"/>
      <c r="FW79" s="185"/>
      <c r="FX79" s="186"/>
      <c r="FY79" s="180"/>
      <c r="FZ79" s="181"/>
      <c r="GA79" s="182"/>
      <c r="GB79" s="183"/>
      <c r="GC79" s="184"/>
      <c r="GD79" s="185"/>
      <c r="GE79" s="186"/>
      <c r="GF79" s="180"/>
      <c r="GG79" s="181"/>
      <c r="GH79" s="182"/>
      <c r="GI79" s="183"/>
      <c r="GJ79" s="184"/>
      <c r="GK79" s="185"/>
      <c r="GL79" s="186"/>
      <c r="GM79" s="180"/>
      <c r="GN79" s="181"/>
      <c r="GO79" s="182"/>
      <c r="GP79" s="183"/>
      <c r="GQ79" s="184"/>
      <c r="GR79" s="185"/>
      <c r="GS79" s="186"/>
      <c r="GT79" s="180"/>
      <c r="GU79" s="181"/>
      <c r="GV79" s="182"/>
      <c r="GW79" s="183"/>
      <c r="GX79" s="184"/>
      <c r="GY79" s="185"/>
      <c r="GZ79" s="186"/>
      <c r="HA79" s="180"/>
      <c r="HB79" s="181"/>
      <c r="HC79" s="182"/>
      <c r="HD79" s="183"/>
      <c r="HE79" s="184"/>
      <c r="HF79" s="185"/>
      <c r="HG79" s="186"/>
      <c r="HH79" s="180"/>
      <c r="HI79" s="181"/>
      <c r="HJ79" s="182"/>
      <c r="HK79" s="183"/>
    </row>
    <row r="80" spans="1:219" s="431" customFormat="1" x14ac:dyDescent="0.25">
      <c r="A80" s="187"/>
      <c r="B80" s="187"/>
      <c r="C80" s="188"/>
      <c r="D80" s="189"/>
      <c r="E80" s="190"/>
      <c r="F80" s="190"/>
      <c r="G80" s="189"/>
      <c r="H80" s="189"/>
      <c r="I80" s="187"/>
      <c r="J80" s="243"/>
      <c r="K80" s="174"/>
      <c r="L80" s="175"/>
      <c r="M80" s="176"/>
      <c r="N80" s="173"/>
      <c r="O80" s="176"/>
      <c r="P80" s="177"/>
      <c r="Q80" s="178"/>
      <c r="R80" s="178"/>
      <c r="S80" s="175"/>
      <c r="T80" s="176"/>
      <c r="U80" s="173"/>
      <c r="V80" s="176"/>
      <c r="W80" s="177"/>
      <c r="X80" s="178"/>
      <c r="Y80" s="178"/>
      <c r="Z80" s="175"/>
      <c r="AA80" s="176"/>
      <c r="AB80" s="173"/>
      <c r="AC80" s="176"/>
      <c r="AD80" s="177"/>
      <c r="AE80" s="178"/>
      <c r="AF80" s="178"/>
      <c r="AG80" s="179"/>
      <c r="AH80" s="180"/>
      <c r="AI80" s="181"/>
      <c r="AJ80" s="182"/>
      <c r="AK80" s="183"/>
      <c r="AL80" s="184"/>
      <c r="AM80" s="185"/>
      <c r="AN80" s="186"/>
      <c r="AO80" s="180"/>
      <c r="AP80" s="181"/>
      <c r="AQ80" s="182"/>
      <c r="AR80" s="183"/>
      <c r="AS80" s="184"/>
      <c r="AT80" s="185"/>
      <c r="AU80" s="186"/>
      <c r="AV80" s="180"/>
      <c r="AW80" s="181"/>
      <c r="AX80" s="182"/>
      <c r="AY80" s="183"/>
      <c r="AZ80" s="184"/>
      <c r="BA80" s="185"/>
      <c r="BB80" s="186"/>
      <c r="BC80" s="180"/>
      <c r="BD80" s="181"/>
      <c r="BE80" s="182"/>
      <c r="BF80" s="183"/>
      <c r="BG80" s="184"/>
      <c r="BH80" s="185"/>
      <c r="BI80" s="186"/>
      <c r="BJ80" s="180"/>
      <c r="BK80" s="181"/>
      <c r="BL80" s="182"/>
      <c r="BM80" s="183"/>
      <c r="BN80" s="184"/>
      <c r="BO80" s="185"/>
      <c r="BP80" s="186"/>
      <c r="BQ80" s="180"/>
      <c r="BR80" s="181"/>
      <c r="BS80" s="182"/>
      <c r="BT80" s="183"/>
      <c r="BU80" s="184"/>
      <c r="BV80" s="185"/>
      <c r="BW80" s="186"/>
      <c r="BX80" s="180"/>
      <c r="BY80" s="181"/>
      <c r="BZ80" s="182"/>
      <c r="CA80" s="183"/>
      <c r="CB80" s="184"/>
      <c r="CC80" s="185"/>
      <c r="CD80" s="186"/>
      <c r="CE80" s="180"/>
      <c r="CF80" s="181"/>
      <c r="CG80" s="182"/>
      <c r="CH80" s="183"/>
      <c r="CI80" s="184"/>
      <c r="CJ80" s="185"/>
      <c r="CK80" s="186"/>
      <c r="CL80" s="180"/>
      <c r="CM80" s="181"/>
      <c r="CN80" s="182"/>
      <c r="CO80" s="183"/>
      <c r="CP80" s="184"/>
      <c r="CQ80" s="185"/>
      <c r="CR80" s="186"/>
      <c r="CS80" s="180"/>
      <c r="CT80" s="181"/>
      <c r="CU80" s="182"/>
      <c r="CV80" s="183"/>
      <c r="CW80" s="184"/>
      <c r="CX80" s="185"/>
      <c r="CY80" s="186"/>
      <c r="CZ80" s="180"/>
      <c r="DA80" s="181"/>
      <c r="DB80" s="182"/>
      <c r="DC80" s="183"/>
      <c r="DD80" s="184"/>
      <c r="DE80" s="185"/>
      <c r="DF80" s="186"/>
      <c r="DG80" s="180"/>
      <c r="DH80" s="181"/>
      <c r="DI80" s="182"/>
      <c r="DJ80" s="183"/>
      <c r="DK80" s="184"/>
      <c r="DL80" s="185"/>
      <c r="DM80" s="186"/>
      <c r="DN80" s="180"/>
      <c r="DO80" s="181"/>
      <c r="DP80" s="182"/>
      <c r="DQ80" s="183"/>
      <c r="DR80" s="184"/>
      <c r="DS80" s="185"/>
      <c r="DT80" s="186"/>
      <c r="DU80" s="180"/>
      <c r="DV80" s="181"/>
      <c r="DW80" s="182"/>
      <c r="DX80" s="183"/>
      <c r="DY80" s="184"/>
      <c r="DZ80" s="185"/>
      <c r="EA80" s="186"/>
      <c r="EB80" s="180"/>
      <c r="EC80" s="181"/>
      <c r="ED80" s="182"/>
      <c r="EE80" s="183"/>
      <c r="EF80" s="184"/>
      <c r="EG80" s="185"/>
      <c r="EH80" s="186"/>
      <c r="EI80" s="180"/>
      <c r="EJ80" s="181"/>
      <c r="EK80" s="182"/>
      <c r="EL80" s="183"/>
      <c r="EM80" s="184"/>
      <c r="EN80" s="185"/>
      <c r="EO80" s="186"/>
      <c r="EP80" s="180"/>
      <c r="EQ80" s="181"/>
      <c r="ER80" s="182"/>
      <c r="ES80" s="183"/>
      <c r="ET80" s="184"/>
      <c r="EU80" s="185"/>
      <c r="EV80" s="186"/>
      <c r="EW80" s="180"/>
      <c r="EX80" s="181"/>
      <c r="EY80" s="182"/>
      <c r="EZ80" s="183"/>
      <c r="FA80" s="184"/>
      <c r="FB80" s="185"/>
      <c r="FC80" s="186"/>
      <c r="FD80" s="180"/>
      <c r="FE80" s="181"/>
      <c r="FF80" s="182"/>
      <c r="FG80" s="183"/>
      <c r="FH80" s="184"/>
      <c r="FI80" s="185"/>
      <c r="FJ80" s="186"/>
      <c r="FK80" s="180"/>
      <c r="FL80" s="181"/>
      <c r="FM80" s="182"/>
      <c r="FN80" s="183"/>
      <c r="FO80" s="184"/>
      <c r="FP80" s="185"/>
      <c r="FQ80" s="186"/>
      <c r="FR80" s="180"/>
      <c r="FS80" s="181"/>
      <c r="FT80" s="182"/>
      <c r="FU80" s="183"/>
      <c r="FV80" s="184"/>
      <c r="FW80" s="185"/>
      <c r="FX80" s="186"/>
      <c r="FY80" s="180"/>
      <c r="FZ80" s="181"/>
      <c r="GA80" s="182"/>
      <c r="GB80" s="183"/>
      <c r="GC80" s="184"/>
      <c r="GD80" s="185"/>
      <c r="GE80" s="186"/>
      <c r="GF80" s="180"/>
      <c r="GG80" s="181"/>
      <c r="GH80" s="182"/>
      <c r="GI80" s="183"/>
      <c r="GJ80" s="184"/>
      <c r="GK80" s="185"/>
      <c r="GL80" s="186"/>
      <c r="GM80" s="180"/>
      <c r="GN80" s="181"/>
      <c r="GO80" s="182"/>
      <c r="GP80" s="183"/>
      <c r="GQ80" s="184"/>
      <c r="GR80" s="185"/>
      <c r="GS80" s="186"/>
      <c r="GT80" s="180"/>
      <c r="GU80" s="181"/>
      <c r="GV80" s="182"/>
      <c r="GW80" s="183"/>
      <c r="GX80" s="184"/>
      <c r="GY80" s="185"/>
      <c r="GZ80" s="186"/>
      <c r="HA80" s="180"/>
      <c r="HB80" s="181"/>
      <c r="HC80" s="182"/>
      <c r="HD80" s="183"/>
      <c r="HE80" s="184"/>
      <c r="HF80" s="185"/>
      <c r="HG80" s="186"/>
      <c r="HH80" s="180"/>
      <c r="HI80" s="181"/>
      <c r="HJ80" s="182"/>
      <c r="HK80" s="183"/>
    </row>
    <row r="81" spans="1:219" s="431" customFormat="1" x14ac:dyDescent="0.25">
      <c r="A81" s="187"/>
      <c r="B81" s="187"/>
      <c r="C81" s="188"/>
      <c r="D81" s="189"/>
      <c r="E81" s="190"/>
      <c r="F81" s="190"/>
      <c r="G81" s="189"/>
      <c r="H81" s="189"/>
      <c r="I81" s="187"/>
      <c r="J81" s="243"/>
      <c r="K81" s="174"/>
      <c r="L81" s="175"/>
      <c r="M81" s="176"/>
      <c r="N81" s="173"/>
      <c r="O81" s="176"/>
      <c r="P81" s="177"/>
      <c r="Q81" s="178"/>
      <c r="R81" s="178"/>
      <c r="S81" s="175"/>
      <c r="T81" s="176"/>
      <c r="U81" s="173"/>
      <c r="V81" s="176"/>
      <c r="W81" s="177"/>
      <c r="X81" s="178"/>
      <c r="Y81" s="178"/>
      <c r="Z81" s="175"/>
      <c r="AA81" s="176"/>
      <c r="AB81" s="173"/>
      <c r="AC81" s="176"/>
      <c r="AD81" s="177"/>
      <c r="AE81" s="178"/>
      <c r="AF81" s="178"/>
      <c r="AG81" s="179"/>
      <c r="AH81" s="180"/>
      <c r="AI81" s="181"/>
      <c r="AJ81" s="182"/>
      <c r="AK81" s="183"/>
      <c r="AL81" s="184"/>
      <c r="AM81" s="185"/>
      <c r="AN81" s="186"/>
      <c r="AO81" s="180"/>
      <c r="AP81" s="181"/>
      <c r="AQ81" s="182"/>
      <c r="AR81" s="183"/>
      <c r="AS81" s="184"/>
      <c r="AT81" s="185"/>
      <c r="AU81" s="186"/>
      <c r="AV81" s="180"/>
      <c r="AW81" s="181"/>
      <c r="AX81" s="182"/>
      <c r="AY81" s="183"/>
      <c r="AZ81" s="184"/>
      <c r="BA81" s="185"/>
      <c r="BB81" s="186"/>
      <c r="BC81" s="180"/>
      <c r="BD81" s="181"/>
      <c r="BE81" s="182"/>
      <c r="BF81" s="183"/>
      <c r="BG81" s="184"/>
      <c r="BH81" s="185"/>
      <c r="BI81" s="186"/>
      <c r="BJ81" s="180"/>
      <c r="BK81" s="181"/>
      <c r="BL81" s="182"/>
      <c r="BM81" s="183"/>
      <c r="BN81" s="184"/>
      <c r="BO81" s="185"/>
      <c r="BP81" s="186"/>
      <c r="BQ81" s="180"/>
      <c r="BR81" s="181"/>
      <c r="BS81" s="182"/>
      <c r="BT81" s="183"/>
      <c r="BU81" s="184"/>
      <c r="BV81" s="185"/>
      <c r="BW81" s="186"/>
      <c r="BX81" s="180"/>
      <c r="BY81" s="181"/>
      <c r="BZ81" s="182"/>
      <c r="CA81" s="183"/>
      <c r="CB81" s="184"/>
      <c r="CC81" s="185"/>
      <c r="CD81" s="186"/>
      <c r="CE81" s="180"/>
      <c r="CF81" s="181"/>
      <c r="CG81" s="182"/>
      <c r="CH81" s="183"/>
      <c r="CI81" s="184"/>
      <c r="CJ81" s="185"/>
      <c r="CK81" s="186"/>
      <c r="CL81" s="180"/>
      <c r="CM81" s="181"/>
      <c r="CN81" s="182"/>
      <c r="CO81" s="183"/>
      <c r="CP81" s="184"/>
      <c r="CQ81" s="185"/>
      <c r="CR81" s="186"/>
      <c r="CS81" s="180"/>
      <c r="CT81" s="181"/>
      <c r="CU81" s="182"/>
      <c r="CV81" s="183"/>
      <c r="CW81" s="184"/>
      <c r="CX81" s="185"/>
      <c r="CY81" s="186"/>
      <c r="CZ81" s="180"/>
      <c r="DA81" s="181"/>
      <c r="DB81" s="182"/>
      <c r="DC81" s="183"/>
      <c r="DD81" s="184"/>
      <c r="DE81" s="185"/>
      <c r="DF81" s="186"/>
      <c r="DG81" s="180"/>
      <c r="DH81" s="181"/>
      <c r="DI81" s="182"/>
      <c r="DJ81" s="183"/>
      <c r="DK81" s="184"/>
      <c r="DL81" s="185"/>
      <c r="DM81" s="186"/>
      <c r="DN81" s="180"/>
      <c r="DO81" s="181"/>
      <c r="DP81" s="182"/>
      <c r="DQ81" s="183"/>
      <c r="DR81" s="184"/>
      <c r="DS81" s="185"/>
      <c r="DT81" s="186"/>
      <c r="DU81" s="180"/>
      <c r="DV81" s="181"/>
      <c r="DW81" s="182"/>
      <c r="DX81" s="183"/>
      <c r="DY81" s="184"/>
      <c r="DZ81" s="185"/>
      <c r="EA81" s="186"/>
      <c r="EB81" s="180"/>
      <c r="EC81" s="181"/>
      <c r="ED81" s="182"/>
      <c r="EE81" s="183"/>
      <c r="EF81" s="184"/>
      <c r="EG81" s="185"/>
      <c r="EH81" s="186"/>
      <c r="EI81" s="180"/>
      <c r="EJ81" s="181"/>
      <c r="EK81" s="182"/>
      <c r="EL81" s="183"/>
      <c r="EM81" s="184"/>
      <c r="EN81" s="185"/>
      <c r="EO81" s="186"/>
      <c r="EP81" s="180"/>
      <c r="EQ81" s="181"/>
      <c r="ER81" s="182"/>
      <c r="ES81" s="183"/>
      <c r="ET81" s="184"/>
      <c r="EU81" s="185"/>
      <c r="EV81" s="186"/>
      <c r="EW81" s="180"/>
      <c r="EX81" s="181"/>
      <c r="EY81" s="182"/>
      <c r="EZ81" s="183"/>
      <c r="FA81" s="184"/>
      <c r="FB81" s="185"/>
      <c r="FC81" s="186"/>
      <c r="FD81" s="180"/>
      <c r="FE81" s="181"/>
      <c r="FF81" s="182"/>
      <c r="FG81" s="183"/>
      <c r="FH81" s="184"/>
      <c r="FI81" s="185"/>
      <c r="FJ81" s="186"/>
      <c r="FK81" s="180"/>
      <c r="FL81" s="181"/>
      <c r="FM81" s="182"/>
      <c r="FN81" s="183"/>
      <c r="FO81" s="184"/>
      <c r="FP81" s="185"/>
      <c r="FQ81" s="186"/>
      <c r="FR81" s="180"/>
      <c r="FS81" s="181"/>
      <c r="FT81" s="182"/>
      <c r="FU81" s="183"/>
      <c r="FV81" s="184"/>
      <c r="FW81" s="185"/>
      <c r="FX81" s="186"/>
      <c r="FY81" s="180"/>
      <c r="FZ81" s="181"/>
      <c r="GA81" s="182"/>
      <c r="GB81" s="183"/>
      <c r="GC81" s="184"/>
      <c r="GD81" s="185"/>
      <c r="GE81" s="186"/>
      <c r="GF81" s="180"/>
      <c r="GG81" s="181"/>
      <c r="GH81" s="182"/>
      <c r="GI81" s="183"/>
      <c r="GJ81" s="184"/>
      <c r="GK81" s="185"/>
      <c r="GL81" s="186"/>
      <c r="GM81" s="180"/>
      <c r="GN81" s="181"/>
      <c r="GO81" s="182"/>
      <c r="GP81" s="183"/>
      <c r="GQ81" s="184"/>
      <c r="GR81" s="185"/>
      <c r="GS81" s="186"/>
      <c r="GT81" s="180"/>
      <c r="GU81" s="181"/>
      <c r="GV81" s="182"/>
      <c r="GW81" s="183"/>
      <c r="GX81" s="184"/>
      <c r="GY81" s="185"/>
      <c r="GZ81" s="186"/>
      <c r="HA81" s="180"/>
      <c r="HB81" s="181"/>
      <c r="HC81" s="182"/>
      <c r="HD81" s="183"/>
      <c r="HE81" s="184"/>
      <c r="HF81" s="185"/>
      <c r="HG81" s="186"/>
      <c r="HH81" s="180"/>
      <c r="HI81" s="181"/>
      <c r="HJ81" s="182"/>
      <c r="HK81" s="183"/>
    </row>
    <row r="82" spans="1:219" s="431" customFormat="1" x14ac:dyDescent="0.25">
      <c r="A82" s="187"/>
      <c r="B82" s="187"/>
      <c r="C82" s="188"/>
      <c r="D82" s="189"/>
      <c r="E82" s="190"/>
      <c r="F82" s="190"/>
      <c r="G82" s="189"/>
      <c r="H82" s="189"/>
      <c r="I82" s="187"/>
      <c r="J82" s="243"/>
      <c r="K82" s="174"/>
      <c r="L82" s="175"/>
      <c r="M82" s="176"/>
      <c r="N82" s="173"/>
      <c r="O82" s="176"/>
      <c r="P82" s="177"/>
      <c r="Q82" s="178"/>
      <c r="R82" s="178"/>
      <c r="S82" s="175"/>
      <c r="T82" s="176"/>
      <c r="U82" s="173"/>
      <c r="V82" s="176"/>
      <c r="W82" s="177"/>
      <c r="X82" s="178"/>
      <c r="Y82" s="178"/>
      <c r="Z82" s="175"/>
      <c r="AA82" s="176"/>
      <c r="AB82" s="173"/>
      <c r="AC82" s="176"/>
      <c r="AD82" s="177"/>
      <c r="AE82" s="178"/>
      <c r="AF82" s="178"/>
      <c r="AG82" s="179"/>
      <c r="AH82" s="180"/>
      <c r="AI82" s="181"/>
      <c r="AJ82" s="182"/>
      <c r="AK82" s="183"/>
      <c r="AL82" s="184"/>
      <c r="AM82" s="185"/>
      <c r="AN82" s="186"/>
      <c r="AO82" s="180"/>
      <c r="AP82" s="181"/>
      <c r="AQ82" s="182"/>
      <c r="AR82" s="183"/>
      <c r="AS82" s="184"/>
      <c r="AT82" s="185"/>
      <c r="AU82" s="186"/>
      <c r="AV82" s="180"/>
      <c r="AW82" s="181"/>
      <c r="AX82" s="182"/>
      <c r="AY82" s="183"/>
      <c r="AZ82" s="184"/>
      <c r="BA82" s="185"/>
      <c r="BB82" s="186"/>
      <c r="BC82" s="180"/>
      <c r="BD82" s="181"/>
      <c r="BE82" s="182"/>
      <c r="BF82" s="183"/>
      <c r="BG82" s="184"/>
      <c r="BH82" s="185"/>
      <c r="BI82" s="186"/>
      <c r="BJ82" s="180"/>
      <c r="BK82" s="181"/>
      <c r="BL82" s="182"/>
      <c r="BM82" s="183"/>
      <c r="BN82" s="184"/>
      <c r="BO82" s="185"/>
      <c r="BP82" s="186"/>
      <c r="BQ82" s="180"/>
      <c r="BR82" s="181"/>
      <c r="BS82" s="182"/>
      <c r="BT82" s="183"/>
      <c r="BU82" s="184"/>
      <c r="BV82" s="185"/>
      <c r="BW82" s="186"/>
      <c r="BX82" s="180"/>
      <c r="BY82" s="181"/>
      <c r="BZ82" s="182"/>
      <c r="CA82" s="183"/>
      <c r="CB82" s="184"/>
      <c r="CC82" s="185"/>
      <c r="CD82" s="186"/>
      <c r="CE82" s="180"/>
      <c r="CF82" s="181"/>
      <c r="CG82" s="182"/>
      <c r="CH82" s="183"/>
      <c r="CI82" s="184"/>
      <c r="CJ82" s="185"/>
      <c r="CK82" s="186"/>
      <c r="CL82" s="180"/>
      <c r="CM82" s="181"/>
      <c r="CN82" s="182"/>
      <c r="CO82" s="183"/>
      <c r="CP82" s="184"/>
      <c r="CQ82" s="185"/>
      <c r="CR82" s="186"/>
      <c r="CS82" s="180"/>
      <c r="CT82" s="181"/>
      <c r="CU82" s="182"/>
      <c r="CV82" s="183"/>
      <c r="CW82" s="184"/>
      <c r="CX82" s="185"/>
      <c r="CY82" s="186"/>
      <c r="CZ82" s="180"/>
      <c r="DA82" s="181"/>
      <c r="DB82" s="182"/>
      <c r="DC82" s="183"/>
      <c r="DD82" s="184"/>
      <c r="DE82" s="185"/>
      <c r="DF82" s="186"/>
      <c r="DG82" s="180"/>
      <c r="DH82" s="181"/>
      <c r="DI82" s="182"/>
      <c r="DJ82" s="183"/>
      <c r="DK82" s="184"/>
      <c r="DL82" s="185"/>
      <c r="DM82" s="186"/>
      <c r="DN82" s="180"/>
      <c r="DO82" s="181"/>
      <c r="DP82" s="182"/>
      <c r="DQ82" s="183"/>
      <c r="DR82" s="184"/>
      <c r="DS82" s="185"/>
      <c r="DT82" s="186"/>
      <c r="DU82" s="180"/>
      <c r="DV82" s="181"/>
      <c r="DW82" s="182"/>
      <c r="DX82" s="183"/>
      <c r="DY82" s="184"/>
      <c r="DZ82" s="185"/>
      <c r="EA82" s="186"/>
      <c r="EB82" s="180"/>
      <c r="EC82" s="181"/>
      <c r="ED82" s="182"/>
      <c r="EE82" s="183"/>
      <c r="EF82" s="184"/>
      <c r="EG82" s="185"/>
      <c r="EH82" s="186"/>
      <c r="EI82" s="180"/>
      <c r="EJ82" s="181"/>
      <c r="EK82" s="182"/>
      <c r="EL82" s="183"/>
      <c r="EM82" s="184"/>
      <c r="EN82" s="185"/>
      <c r="EO82" s="186"/>
      <c r="EP82" s="180"/>
      <c r="EQ82" s="181"/>
      <c r="ER82" s="182"/>
      <c r="ES82" s="183"/>
      <c r="ET82" s="184"/>
      <c r="EU82" s="185"/>
      <c r="EV82" s="186"/>
      <c r="EW82" s="180"/>
      <c r="EX82" s="181"/>
      <c r="EY82" s="182"/>
      <c r="EZ82" s="183"/>
      <c r="FA82" s="184"/>
      <c r="FB82" s="185"/>
      <c r="FC82" s="186"/>
      <c r="FD82" s="180"/>
      <c r="FE82" s="181"/>
      <c r="FF82" s="182"/>
      <c r="FG82" s="183"/>
      <c r="FH82" s="184"/>
      <c r="FI82" s="185"/>
      <c r="FJ82" s="186"/>
      <c r="FK82" s="180"/>
      <c r="FL82" s="181"/>
      <c r="FM82" s="182"/>
      <c r="FN82" s="183"/>
      <c r="FO82" s="184"/>
      <c r="FP82" s="185"/>
      <c r="FQ82" s="186"/>
      <c r="FR82" s="180"/>
      <c r="FS82" s="181"/>
      <c r="FT82" s="182"/>
      <c r="FU82" s="183"/>
      <c r="FV82" s="184"/>
      <c r="FW82" s="185"/>
      <c r="FX82" s="186"/>
      <c r="FY82" s="180"/>
      <c r="FZ82" s="181"/>
      <c r="GA82" s="182"/>
      <c r="GB82" s="183"/>
      <c r="GC82" s="184"/>
      <c r="GD82" s="185"/>
      <c r="GE82" s="186"/>
      <c r="GF82" s="180"/>
      <c r="GG82" s="181"/>
      <c r="GH82" s="182"/>
      <c r="GI82" s="183"/>
      <c r="GJ82" s="184"/>
      <c r="GK82" s="185"/>
      <c r="GL82" s="186"/>
      <c r="GM82" s="180"/>
      <c r="GN82" s="181"/>
      <c r="GO82" s="182"/>
      <c r="GP82" s="183"/>
      <c r="GQ82" s="184"/>
      <c r="GR82" s="185"/>
      <c r="GS82" s="186"/>
      <c r="GT82" s="180"/>
      <c r="GU82" s="181"/>
      <c r="GV82" s="182"/>
      <c r="GW82" s="183"/>
      <c r="GX82" s="184"/>
      <c r="GY82" s="185"/>
      <c r="GZ82" s="186"/>
      <c r="HA82" s="180"/>
      <c r="HB82" s="181"/>
      <c r="HC82" s="182"/>
      <c r="HD82" s="183"/>
      <c r="HE82" s="184"/>
      <c r="HF82" s="185"/>
      <c r="HG82" s="186"/>
      <c r="HH82" s="180"/>
      <c r="HI82" s="181"/>
      <c r="HJ82" s="182"/>
      <c r="HK82" s="183"/>
    </row>
    <row r="83" spans="1:219" s="187" customFormat="1" x14ac:dyDescent="0.25">
      <c r="C83" s="188"/>
      <c r="D83" s="189"/>
      <c r="E83" s="190"/>
      <c r="F83" s="190"/>
      <c r="G83" s="189"/>
      <c r="H83" s="189"/>
      <c r="J83" s="243"/>
      <c r="K83" s="174"/>
      <c r="L83" s="175"/>
      <c r="M83" s="176"/>
      <c r="N83" s="173"/>
      <c r="O83" s="176"/>
      <c r="P83" s="177"/>
      <c r="Q83" s="178"/>
      <c r="R83" s="178"/>
      <c r="S83" s="175"/>
      <c r="T83" s="176"/>
      <c r="U83" s="173"/>
      <c r="V83" s="176"/>
      <c r="W83" s="177"/>
      <c r="X83" s="178"/>
      <c r="Y83" s="178"/>
      <c r="Z83" s="175"/>
      <c r="AA83" s="176"/>
      <c r="AB83" s="173"/>
      <c r="AC83" s="176"/>
      <c r="AD83" s="177"/>
      <c r="AE83" s="178"/>
      <c r="AF83" s="178"/>
      <c r="AG83" s="179"/>
      <c r="AH83" s="180"/>
      <c r="AI83" s="181"/>
      <c r="AJ83" s="182"/>
      <c r="AK83" s="183"/>
      <c r="AL83" s="184"/>
      <c r="AM83" s="185"/>
      <c r="AN83" s="186"/>
      <c r="AO83" s="180"/>
      <c r="AP83" s="181"/>
      <c r="AQ83" s="182"/>
      <c r="AR83" s="183"/>
      <c r="AS83" s="184"/>
      <c r="AT83" s="185"/>
      <c r="AU83" s="186"/>
      <c r="AV83" s="180"/>
      <c r="AW83" s="181"/>
      <c r="AX83" s="182"/>
      <c r="AY83" s="183"/>
      <c r="AZ83" s="184"/>
      <c r="BA83" s="185"/>
      <c r="BB83" s="186"/>
      <c r="BC83" s="180"/>
      <c r="BD83" s="181"/>
      <c r="BE83" s="182"/>
      <c r="BF83" s="183"/>
      <c r="BG83" s="184"/>
      <c r="BH83" s="185"/>
      <c r="BI83" s="186"/>
      <c r="BJ83" s="180"/>
      <c r="BK83" s="181"/>
      <c r="BL83" s="182"/>
      <c r="BM83" s="183"/>
      <c r="BN83" s="184"/>
      <c r="BO83" s="185"/>
      <c r="BP83" s="186"/>
      <c r="BQ83" s="180"/>
      <c r="BR83" s="181"/>
      <c r="BS83" s="182"/>
      <c r="BT83" s="183"/>
      <c r="BU83" s="184"/>
      <c r="BV83" s="185"/>
      <c r="BW83" s="186"/>
      <c r="BX83" s="180"/>
      <c r="BY83" s="181"/>
      <c r="BZ83" s="182"/>
      <c r="CA83" s="183"/>
      <c r="CB83" s="184"/>
      <c r="CC83" s="185"/>
      <c r="CD83" s="186"/>
      <c r="CE83" s="180"/>
      <c r="CF83" s="181"/>
      <c r="CG83" s="182"/>
      <c r="CH83" s="183"/>
      <c r="CI83" s="184"/>
      <c r="CJ83" s="185"/>
      <c r="CK83" s="186"/>
      <c r="CL83" s="180"/>
      <c r="CM83" s="181"/>
      <c r="CN83" s="182"/>
      <c r="CO83" s="183"/>
      <c r="CP83" s="184"/>
      <c r="CQ83" s="185"/>
      <c r="CR83" s="186"/>
      <c r="CS83" s="180"/>
      <c r="CT83" s="181"/>
      <c r="CU83" s="182"/>
      <c r="CV83" s="183"/>
      <c r="CW83" s="184"/>
      <c r="CX83" s="185"/>
      <c r="CY83" s="186"/>
      <c r="CZ83" s="180"/>
      <c r="DA83" s="181"/>
      <c r="DB83" s="182"/>
      <c r="DC83" s="183"/>
      <c r="DD83" s="184"/>
      <c r="DE83" s="185"/>
      <c r="DF83" s="186"/>
      <c r="DG83" s="180"/>
      <c r="DH83" s="181"/>
      <c r="DI83" s="182"/>
      <c r="DJ83" s="183"/>
      <c r="DK83" s="184"/>
      <c r="DL83" s="185"/>
      <c r="DM83" s="186"/>
      <c r="DN83" s="180"/>
      <c r="DO83" s="181"/>
      <c r="DP83" s="182"/>
      <c r="DQ83" s="183"/>
      <c r="DR83" s="184"/>
      <c r="DS83" s="185"/>
      <c r="DT83" s="186"/>
      <c r="DU83" s="180"/>
      <c r="DV83" s="181"/>
      <c r="DW83" s="182"/>
      <c r="DX83" s="183"/>
      <c r="DY83" s="184"/>
      <c r="DZ83" s="185"/>
      <c r="EA83" s="186"/>
      <c r="EB83" s="180"/>
      <c r="EC83" s="181"/>
      <c r="ED83" s="182"/>
      <c r="EE83" s="183"/>
      <c r="EF83" s="184"/>
      <c r="EG83" s="185"/>
      <c r="EH83" s="186"/>
      <c r="EI83" s="180"/>
      <c r="EJ83" s="181"/>
      <c r="EK83" s="182"/>
      <c r="EL83" s="183"/>
      <c r="EM83" s="184"/>
      <c r="EN83" s="185"/>
      <c r="EO83" s="186"/>
      <c r="EP83" s="180"/>
      <c r="EQ83" s="181"/>
      <c r="ER83" s="182"/>
      <c r="ES83" s="183"/>
      <c r="ET83" s="184"/>
      <c r="EU83" s="185"/>
      <c r="EV83" s="186"/>
      <c r="EW83" s="180"/>
      <c r="EX83" s="181"/>
      <c r="EY83" s="182"/>
      <c r="EZ83" s="183"/>
      <c r="FA83" s="184"/>
      <c r="FB83" s="185"/>
      <c r="FC83" s="186"/>
      <c r="FD83" s="180"/>
      <c r="FE83" s="181"/>
      <c r="FF83" s="182"/>
      <c r="FG83" s="183"/>
      <c r="FH83" s="184"/>
      <c r="FI83" s="185"/>
      <c r="FJ83" s="186"/>
      <c r="FK83" s="180"/>
      <c r="FL83" s="181"/>
      <c r="FM83" s="182"/>
      <c r="FN83" s="183"/>
      <c r="FO83" s="184"/>
      <c r="FP83" s="185"/>
      <c r="FQ83" s="186"/>
      <c r="FR83" s="180"/>
      <c r="FS83" s="181"/>
      <c r="FT83" s="182"/>
      <c r="FU83" s="183"/>
      <c r="FV83" s="184"/>
      <c r="FW83" s="185"/>
      <c r="FX83" s="186"/>
      <c r="FY83" s="180"/>
      <c r="FZ83" s="181"/>
      <c r="GA83" s="182"/>
      <c r="GB83" s="183"/>
      <c r="GC83" s="184"/>
      <c r="GD83" s="185"/>
      <c r="GE83" s="186"/>
      <c r="GF83" s="180"/>
      <c r="GG83" s="181"/>
      <c r="GH83" s="182"/>
      <c r="GI83" s="183"/>
      <c r="GJ83" s="184"/>
      <c r="GK83" s="185"/>
      <c r="GL83" s="186"/>
      <c r="GM83" s="180"/>
      <c r="GN83" s="181"/>
      <c r="GO83" s="182"/>
      <c r="GP83" s="183"/>
      <c r="GQ83" s="184"/>
      <c r="GR83" s="185"/>
      <c r="GS83" s="186"/>
      <c r="GT83" s="180"/>
      <c r="GU83" s="181"/>
      <c r="GV83" s="182"/>
      <c r="GW83" s="183"/>
      <c r="GX83" s="184"/>
      <c r="GY83" s="185"/>
      <c r="GZ83" s="186"/>
      <c r="HA83" s="180"/>
      <c r="HB83" s="181"/>
      <c r="HC83" s="182"/>
      <c r="HD83" s="183"/>
      <c r="HE83" s="184"/>
      <c r="HF83" s="185"/>
      <c r="HG83" s="186"/>
      <c r="HH83" s="180"/>
      <c r="HI83" s="181"/>
      <c r="HJ83" s="182"/>
      <c r="HK83" s="183"/>
    </row>
    <row r="84" spans="1:219" s="187" customFormat="1" x14ac:dyDescent="0.25">
      <c r="C84" s="188"/>
      <c r="D84" s="189"/>
      <c r="E84" s="190"/>
      <c r="F84" s="190"/>
      <c r="G84" s="189"/>
      <c r="H84" s="189"/>
      <c r="J84" s="243"/>
      <c r="K84" s="174"/>
      <c r="L84" s="175"/>
      <c r="M84" s="176"/>
      <c r="N84" s="173"/>
      <c r="O84" s="176"/>
      <c r="P84" s="177"/>
      <c r="Q84" s="178"/>
      <c r="R84" s="178"/>
      <c r="S84" s="175"/>
      <c r="T84" s="176"/>
      <c r="U84" s="173"/>
      <c r="V84" s="176"/>
      <c r="W84" s="177"/>
      <c r="X84" s="178"/>
      <c r="Y84" s="178"/>
      <c r="Z84" s="175"/>
      <c r="AA84" s="176"/>
      <c r="AB84" s="173"/>
      <c r="AC84" s="176"/>
      <c r="AD84" s="177"/>
      <c r="AE84" s="178"/>
      <c r="AF84" s="178"/>
      <c r="AG84" s="179"/>
      <c r="AH84" s="180"/>
      <c r="AI84" s="181"/>
      <c r="AJ84" s="182"/>
      <c r="AK84" s="183"/>
      <c r="AL84" s="184"/>
      <c r="AM84" s="185"/>
      <c r="AN84" s="186"/>
      <c r="AO84" s="180"/>
      <c r="AP84" s="181"/>
      <c r="AQ84" s="182"/>
      <c r="AR84" s="183"/>
      <c r="AS84" s="184"/>
      <c r="AT84" s="185"/>
      <c r="AU84" s="186"/>
      <c r="AV84" s="180"/>
      <c r="AW84" s="181"/>
      <c r="AX84" s="182"/>
      <c r="AY84" s="183"/>
      <c r="AZ84" s="184"/>
      <c r="BA84" s="185"/>
      <c r="BB84" s="186"/>
      <c r="BC84" s="180"/>
      <c r="BD84" s="181"/>
      <c r="BE84" s="182"/>
      <c r="BF84" s="183"/>
      <c r="BG84" s="184"/>
      <c r="BH84" s="185"/>
      <c r="BI84" s="186"/>
      <c r="BJ84" s="180"/>
      <c r="BK84" s="181"/>
      <c r="BL84" s="182"/>
      <c r="BM84" s="183"/>
      <c r="BN84" s="184"/>
      <c r="BO84" s="185"/>
      <c r="BP84" s="186"/>
      <c r="BQ84" s="180"/>
      <c r="BR84" s="181"/>
      <c r="BS84" s="182"/>
      <c r="BT84" s="183"/>
      <c r="BU84" s="184"/>
      <c r="BV84" s="185"/>
      <c r="BW84" s="186"/>
      <c r="BX84" s="180"/>
      <c r="BY84" s="181"/>
      <c r="BZ84" s="182"/>
      <c r="CA84" s="183"/>
      <c r="CB84" s="184"/>
      <c r="CC84" s="185"/>
      <c r="CD84" s="186"/>
      <c r="CE84" s="180"/>
      <c r="CF84" s="181"/>
      <c r="CG84" s="182"/>
      <c r="CH84" s="183"/>
      <c r="CI84" s="184"/>
      <c r="CJ84" s="185"/>
      <c r="CK84" s="186"/>
      <c r="CL84" s="180"/>
      <c r="CM84" s="181"/>
      <c r="CN84" s="182"/>
      <c r="CO84" s="183"/>
      <c r="CP84" s="184"/>
      <c r="CQ84" s="185"/>
      <c r="CR84" s="186"/>
      <c r="CS84" s="180"/>
      <c r="CT84" s="181"/>
      <c r="CU84" s="182"/>
      <c r="CV84" s="183"/>
      <c r="CW84" s="184"/>
      <c r="CX84" s="185"/>
      <c r="CY84" s="186"/>
      <c r="CZ84" s="180"/>
      <c r="DA84" s="181"/>
      <c r="DB84" s="182"/>
      <c r="DC84" s="183"/>
      <c r="DD84" s="184"/>
      <c r="DE84" s="185"/>
      <c r="DF84" s="186"/>
      <c r="DG84" s="180"/>
      <c r="DH84" s="181"/>
      <c r="DI84" s="182"/>
      <c r="DJ84" s="183"/>
      <c r="DK84" s="184"/>
      <c r="DL84" s="185"/>
      <c r="DM84" s="186"/>
      <c r="DN84" s="180"/>
      <c r="DO84" s="181"/>
      <c r="DP84" s="182"/>
      <c r="DQ84" s="183"/>
      <c r="DR84" s="184"/>
      <c r="DS84" s="185"/>
      <c r="DT84" s="186"/>
      <c r="DU84" s="180"/>
      <c r="DV84" s="181"/>
      <c r="DW84" s="182"/>
      <c r="DX84" s="183"/>
      <c r="DY84" s="184"/>
      <c r="DZ84" s="185"/>
      <c r="EA84" s="186"/>
      <c r="EB84" s="180"/>
      <c r="EC84" s="181"/>
      <c r="ED84" s="182"/>
      <c r="EE84" s="183"/>
      <c r="EF84" s="184"/>
      <c r="EG84" s="185"/>
      <c r="EH84" s="186"/>
      <c r="EI84" s="180"/>
      <c r="EJ84" s="181"/>
      <c r="EK84" s="182"/>
      <c r="EL84" s="183"/>
      <c r="EM84" s="184"/>
      <c r="EN84" s="185"/>
      <c r="EO84" s="186"/>
      <c r="EP84" s="180"/>
      <c r="EQ84" s="181"/>
      <c r="ER84" s="182"/>
      <c r="ES84" s="183"/>
      <c r="ET84" s="184"/>
      <c r="EU84" s="185"/>
      <c r="EV84" s="186"/>
      <c r="EW84" s="180"/>
      <c r="EX84" s="181"/>
      <c r="EY84" s="182"/>
      <c r="EZ84" s="183"/>
      <c r="FA84" s="184"/>
      <c r="FB84" s="185"/>
      <c r="FC84" s="186"/>
      <c r="FD84" s="180"/>
      <c r="FE84" s="181"/>
      <c r="FF84" s="182"/>
      <c r="FG84" s="183"/>
      <c r="FH84" s="184"/>
      <c r="FI84" s="185"/>
      <c r="FJ84" s="186"/>
      <c r="FK84" s="180"/>
      <c r="FL84" s="181"/>
      <c r="FM84" s="182"/>
      <c r="FN84" s="183"/>
      <c r="FO84" s="184"/>
      <c r="FP84" s="185"/>
      <c r="FQ84" s="186"/>
      <c r="FR84" s="180"/>
      <c r="FS84" s="181"/>
      <c r="FT84" s="182"/>
      <c r="FU84" s="183"/>
      <c r="FV84" s="184"/>
      <c r="FW84" s="185"/>
      <c r="FX84" s="186"/>
      <c r="FY84" s="180"/>
      <c r="FZ84" s="181"/>
      <c r="GA84" s="182"/>
      <c r="GB84" s="183"/>
      <c r="GC84" s="184"/>
      <c r="GD84" s="185"/>
      <c r="GE84" s="186"/>
      <c r="GF84" s="180"/>
      <c r="GG84" s="181"/>
      <c r="GH84" s="182"/>
      <c r="GI84" s="183"/>
      <c r="GJ84" s="184"/>
      <c r="GK84" s="185"/>
      <c r="GL84" s="186"/>
      <c r="GM84" s="180"/>
      <c r="GN84" s="181"/>
      <c r="GO84" s="182"/>
      <c r="GP84" s="183"/>
      <c r="GQ84" s="184"/>
      <c r="GR84" s="185"/>
      <c r="GS84" s="186"/>
      <c r="GT84" s="180"/>
      <c r="GU84" s="181"/>
      <c r="GV84" s="182"/>
      <c r="GW84" s="183"/>
      <c r="GX84" s="184"/>
      <c r="GY84" s="185"/>
      <c r="GZ84" s="186"/>
      <c r="HA84" s="180"/>
      <c r="HB84" s="181"/>
      <c r="HC84" s="182"/>
      <c r="HD84" s="183"/>
      <c r="HE84" s="184"/>
      <c r="HF84" s="185"/>
      <c r="HG84" s="186"/>
      <c r="HH84" s="180"/>
      <c r="HI84" s="181"/>
      <c r="HJ84" s="182"/>
      <c r="HK84" s="183"/>
    </row>
    <row r="85" spans="1:219" s="187" customFormat="1" x14ac:dyDescent="0.25">
      <c r="C85" s="188"/>
      <c r="D85" s="189"/>
      <c r="E85" s="190"/>
      <c r="F85" s="190"/>
      <c r="G85" s="189"/>
      <c r="H85" s="189"/>
      <c r="J85" s="243"/>
      <c r="K85" s="174"/>
      <c r="L85" s="175"/>
      <c r="M85" s="176"/>
      <c r="N85" s="173"/>
      <c r="O85" s="176"/>
      <c r="P85" s="177"/>
      <c r="Q85" s="178"/>
      <c r="R85" s="178"/>
      <c r="S85" s="175"/>
      <c r="T85" s="176"/>
      <c r="U85" s="173"/>
      <c r="V85" s="176"/>
      <c r="W85" s="177"/>
      <c r="X85" s="178"/>
      <c r="Y85" s="178"/>
      <c r="Z85" s="175"/>
      <c r="AA85" s="176"/>
      <c r="AB85" s="173"/>
      <c r="AC85" s="176"/>
      <c r="AD85" s="177"/>
      <c r="AE85" s="178"/>
      <c r="AF85" s="178"/>
      <c r="AG85" s="179"/>
      <c r="AH85" s="180"/>
      <c r="AI85" s="181"/>
      <c r="AJ85" s="182"/>
      <c r="AK85" s="183"/>
      <c r="AL85" s="184"/>
      <c r="AM85" s="185"/>
      <c r="AN85" s="186"/>
      <c r="AO85" s="180"/>
      <c r="AP85" s="181"/>
      <c r="AQ85" s="182"/>
      <c r="AR85" s="183"/>
      <c r="AS85" s="184"/>
      <c r="AT85" s="185"/>
      <c r="AU85" s="186"/>
      <c r="AV85" s="180"/>
      <c r="AW85" s="181"/>
      <c r="AX85" s="182"/>
      <c r="AY85" s="183"/>
      <c r="AZ85" s="184"/>
      <c r="BA85" s="185"/>
      <c r="BB85" s="186"/>
      <c r="BC85" s="180"/>
      <c r="BD85" s="181"/>
      <c r="BE85" s="182"/>
      <c r="BF85" s="183"/>
      <c r="BG85" s="184"/>
      <c r="BH85" s="185"/>
      <c r="BI85" s="186"/>
      <c r="BJ85" s="180"/>
      <c r="BK85" s="181"/>
      <c r="BL85" s="182"/>
      <c r="BM85" s="183"/>
      <c r="BN85" s="184"/>
      <c r="BO85" s="185"/>
      <c r="BP85" s="186"/>
      <c r="BQ85" s="180"/>
      <c r="BR85" s="181"/>
      <c r="BS85" s="182"/>
      <c r="BT85" s="183"/>
      <c r="BU85" s="184"/>
      <c r="BV85" s="185"/>
      <c r="BW85" s="186"/>
      <c r="BX85" s="180"/>
      <c r="BY85" s="181"/>
      <c r="BZ85" s="182"/>
      <c r="CA85" s="183"/>
      <c r="CB85" s="184"/>
      <c r="CC85" s="185"/>
      <c r="CD85" s="186"/>
      <c r="CE85" s="180"/>
      <c r="CF85" s="181"/>
      <c r="CG85" s="182"/>
      <c r="CH85" s="183"/>
      <c r="CI85" s="184"/>
      <c r="CJ85" s="185"/>
      <c r="CK85" s="186"/>
      <c r="CL85" s="180"/>
      <c r="CM85" s="181"/>
      <c r="CN85" s="182"/>
      <c r="CO85" s="183"/>
      <c r="CP85" s="184"/>
      <c r="CQ85" s="185"/>
      <c r="CR85" s="186"/>
      <c r="CS85" s="180"/>
      <c r="CT85" s="181"/>
      <c r="CU85" s="182"/>
      <c r="CV85" s="183"/>
      <c r="CW85" s="184"/>
      <c r="CX85" s="185"/>
      <c r="CY85" s="186"/>
      <c r="CZ85" s="180"/>
      <c r="DA85" s="181"/>
      <c r="DB85" s="182"/>
      <c r="DC85" s="183"/>
      <c r="DD85" s="184"/>
      <c r="DE85" s="185"/>
      <c r="DF85" s="186"/>
      <c r="DG85" s="180"/>
      <c r="DH85" s="181"/>
      <c r="DI85" s="182"/>
      <c r="DJ85" s="183"/>
      <c r="DK85" s="184"/>
      <c r="DL85" s="185"/>
      <c r="DM85" s="186"/>
      <c r="DN85" s="180"/>
      <c r="DO85" s="181"/>
      <c r="DP85" s="182"/>
      <c r="DQ85" s="183"/>
      <c r="DR85" s="184"/>
      <c r="DS85" s="185"/>
      <c r="DT85" s="186"/>
      <c r="DU85" s="180"/>
      <c r="DV85" s="181"/>
      <c r="DW85" s="182"/>
      <c r="DX85" s="183"/>
      <c r="DY85" s="184"/>
      <c r="DZ85" s="185"/>
      <c r="EA85" s="186"/>
      <c r="EB85" s="180"/>
      <c r="EC85" s="181"/>
      <c r="ED85" s="182"/>
      <c r="EE85" s="183"/>
      <c r="EF85" s="184"/>
      <c r="EG85" s="185"/>
      <c r="EH85" s="186"/>
      <c r="EI85" s="180"/>
      <c r="EJ85" s="181"/>
      <c r="EK85" s="182"/>
      <c r="EL85" s="183"/>
      <c r="EM85" s="184"/>
      <c r="EN85" s="185"/>
      <c r="EO85" s="186"/>
      <c r="EP85" s="180"/>
      <c r="EQ85" s="181"/>
      <c r="ER85" s="182"/>
      <c r="ES85" s="183"/>
      <c r="ET85" s="184"/>
      <c r="EU85" s="185"/>
      <c r="EV85" s="186"/>
      <c r="EW85" s="180"/>
      <c r="EX85" s="181"/>
      <c r="EY85" s="182"/>
      <c r="EZ85" s="183"/>
      <c r="FA85" s="184"/>
      <c r="FB85" s="185"/>
      <c r="FC85" s="186"/>
      <c r="FD85" s="180"/>
      <c r="FE85" s="181"/>
      <c r="FF85" s="182"/>
      <c r="FG85" s="183"/>
      <c r="FH85" s="184"/>
      <c r="FI85" s="185"/>
      <c r="FJ85" s="186"/>
      <c r="FK85" s="180"/>
      <c r="FL85" s="181"/>
      <c r="FM85" s="182"/>
      <c r="FN85" s="183"/>
      <c r="FO85" s="184"/>
      <c r="FP85" s="185"/>
      <c r="FQ85" s="186"/>
      <c r="FR85" s="180"/>
      <c r="FS85" s="181"/>
      <c r="FT85" s="182"/>
      <c r="FU85" s="183"/>
      <c r="FV85" s="184"/>
      <c r="FW85" s="185"/>
      <c r="FX85" s="186"/>
      <c r="FY85" s="180"/>
      <c r="FZ85" s="181"/>
      <c r="GA85" s="182"/>
      <c r="GB85" s="183"/>
      <c r="GC85" s="184"/>
      <c r="GD85" s="185"/>
      <c r="GE85" s="186"/>
      <c r="GF85" s="180"/>
      <c r="GG85" s="181"/>
      <c r="GH85" s="182"/>
      <c r="GI85" s="183"/>
      <c r="GJ85" s="184"/>
      <c r="GK85" s="185"/>
      <c r="GL85" s="186"/>
      <c r="GM85" s="180"/>
      <c r="GN85" s="181"/>
      <c r="GO85" s="182"/>
      <c r="GP85" s="183"/>
      <c r="GQ85" s="184"/>
      <c r="GR85" s="185"/>
      <c r="GS85" s="186"/>
      <c r="GT85" s="180"/>
      <c r="GU85" s="181"/>
      <c r="GV85" s="182"/>
      <c r="GW85" s="183"/>
      <c r="GX85" s="184"/>
      <c r="GY85" s="185"/>
      <c r="GZ85" s="186"/>
      <c r="HA85" s="180"/>
      <c r="HB85" s="181"/>
      <c r="HC85" s="182"/>
      <c r="HD85" s="183"/>
      <c r="HE85" s="184"/>
      <c r="HF85" s="185"/>
      <c r="HG85" s="186"/>
      <c r="HH85" s="180"/>
      <c r="HI85" s="181"/>
      <c r="HJ85" s="182"/>
      <c r="HK85" s="183"/>
    </row>
    <row r="86" spans="1:219" s="187" customFormat="1" x14ac:dyDescent="0.25">
      <c r="C86" s="188"/>
      <c r="D86" s="189"/>
      <c r="E86" s="190"/>
      <c r="F86" s="190"/>
      <c r="G86" s="189"/>
      <c r="H86" s="189"/>
      <c r="J86" s="243"/>
      <c r="K86" s="174"/>
      <c r="L86" s="175"/>
      <c r="M86" s="176"/>
      <c r="N86" s="173"/>
      <c r="O86" s="176"/>
      <c r="P86" s="177"/>
      <c r="Q86" s="178"/>
      <c r="R86" s="178"/>
      <c r="S86" s="175"/>
      <c r="T86" s="176"/>
      <c r="U86" s="173"/>
      <c r="V86" s="176"/>
      <c r="W86" s="177"/>
      <c r="X86" s="178"/>
      <c r="Y86" s="178"/>
      <c r="Z86" s="175"/>
      <c r="AA86" s="176"/>
      <c r="AB86" s="173"/>
      <c r="AC86" s="176"/>
      <c r="AD86" s="177"/>
      <c r="AE86" s="178"/>
      <c r="AF86" s="178"/>
      <c r="AG86" s="179"/>
      <c r="AH86" s="180"/>
      <c r="AI86" s="181"/>
      <c r="AJ86" s="182"/>
      <c r="AK86" s="183"/>
      <c r="AL86" s="184"/>
      <c r="AM86" s="185"/>
      <c r="AN86" s="186"/>
      <c r="AO86" s="180"/>
      <c r="AP86" s="181"/>
      <c r="AQ86" s="182"/>
      <c r="AR86" s="183"/>
      <c r="AS86" s="184"/>
      <c r="AT86" s="185"/>
      <c r="AU86" s="186"/>
      <c r="AV86" s="180"/>
      <c r="AW86" s="181"/>
      <c r="AX86" s="182"/>
      <c r="AY86" s="183"/>
      <c r="AZ86" s="184"/>
      <c r="BA86" s="185"/>
      <c r="BB86" s="186"/>
      <c r="BC86" s="180"/>
      <c r="BD86" s="181"/>
      <c r="BE86" s="182"/>
      <c r="BF86" s="183"/>
      <c r="BG86" s="184"/>
      <c r="BH86" s="185"/>
      <c r="BI86" s="186"/>
      <c r="BJ86" s="180"/>
      <c r="BK86" s="181"/>
      <c r="BL86" s="182"/>
      <c r="BM86" s="183"/>
      <c r="BN86" s="184"/>
      <c r="BO86" s="185"/>
      <c r="BP86" s="186"/>
      <c r="BQ86" s="180"/>
      <c r="BR86" s="181"/>
      <c r="BS86" s="182"/>
      <c r="BT86" s="183"/>
      <c r="BU86" s="184"/>
      <c r="BV86" s="185"/>
      <c r="BW86" s="186"/>
      <c r="BX86" s="180"/>
      <c r="BY86" s="181"/>
      <c r="BZ86" s="182"/>
      <c r="CA86" s="183"/>
      <c r="CB86" s="184"/>
      <c r="CC86" s="185"/>
      <c r="CD86" s="186"/>
      <c r="CE86" s="180"/>
      <c r="CF86" s="181"/>
      <c r="CG86" s="182"/>
      <c r="CH86" s="183"/>
      <c r="CI86" s="184"/>
      <c r="CJ86" s="185"/>
      <c r="CK86" s="186"/>
      <c r="CL86" s="180"/>
      <c r="CM86" s="181"/>
      <c r="CN86" s="182"/>
      <c r="CO86" s="183"/>
      <c r="CP86" s="184"/>
      <c r="CQ86" s="185"/>
      <c r="CR86" s="186"/>
      <c r="CS86" s="180"/>
      <c r="CT86" s="181"/>
      <c r="CU86" s="182"/>
      <c r="CV86" s="183"/>
      <c r="CW86" s="184"/>
      <c r="CX86" s="185"/>
      <c r="CY86" s="186"/>
      <c r="CZ86" s="180"/>
      <c r="DA86" s="181"/>
      <c r="DB86" s="182"/>
      <c r="DC86" s="183"/>
      <c r="DD86" s="184"/>
      <c r="DE86" s="185"/>
      <c r="DF86" s="186"/>
      <c r="DG86" s="180"/>
      <c r="DH86" s="181"/>
      <c r="DI86" s="182"/>
      <c r="DJ86" s="183"/>
      <c r="DK86" s="184"/>
      <c r="DL86" s="185"/>
      <c r="DM86" s="186"/>
      <c r="DN86" s="180"/>
      <c r="DO86" s="181"/>
      <c r="DP86" s="182"/>
      <c r="DQ86" s="183"/>
      <c r="DR86" s="184"/>
      <c r="DS86" s="185"/>
      <c r="DT86" s="186"/>
      <c r="DU86" s="180"/>
      <c r="DV86" s="181"/>
      <c r="DW86" s="182"/>
      <c r="DX86" s="183"/>
      <c r="DY86" s="184"/>
      <c r="DZ86" s="185"/>
      <c r="EA86" s="186"/>
      <c r="EB86" s="180"/>
      <c r="EC86" s="181"/>
      <c r="ED86" s="182"/>
      <c r="EE86" s="183"/>
      <c r="EF86" s="184"/>
      <c r="EG86" s="185"/>
      <c r="EH86" s="186"/>
      <c r="EI86" s="180"/>
      <c r="EJ86" s="181"/>
      <c r="EK86" s="182"/>
      <c r="EL86" s="183"/>
      <c r="EM86" s="184"/>
      <c r="EN86" s="185"/>
      <c r="EO86" s="186"/>
      <c r="EP86" s="180"/>
      <c r="EQ86" s="181"/>
      <c r="ER86" s="182"/>
      <c r="ES86" s="183"/>
      <c r="ET86" s="184"/>
      <c r="EU86" s="185"/>
      <c r="EV86" s="186"/>
      <c r="EW86" s="180"/>
      <c r="EX86" s="181"/>
      <c r="EY86" s="182"/>
      <c r="EZ86" s="183"/>
      <c r="FA86" s="184"/>
      <c r="FB86" s="185"/>
      <c r="FC86" s="186"/>
      <c r="FD86" s="180"/>
      <c r="FE86" s="181"/>
      <c r="FF86" s="182"/>
      <c r="FG86" s="183"/>
      <c r="FH86" s="184"/>
      <c r="FI86" s="185"/>
      <c r="FJ86" s="186"/>
      <c r="FK86" s="180"/>
      <c r="FL86" s="181"/>
      <c r="FM86" s="182"/>
      <c r="FN86" s="183"/>
      <c r="FO86" s="184"/>
      <c r="FP86" s="185"/>
      <c r="FQ86" s="186"/>
      <c r="FR86" s="180"/>
      <c r="FS86" s="181"/>
      <c r="FT86" s="182"/>
      <c r="FU86" s="183"/>
      <c r="FV86" s="184"/>
      <c r="FW86" s="185"/>
      <c r="FX86" s="186"/>
      <c r="FY86" s="180"/>
      <c r="FZ86" s="181"/>
      <c r="GA86" s="182"/>
      <c r="GB86" s="183"/>
      <c r="GC86" s="184"/>
      <c r="GD86" s="185"/>
      <c r="GE86" s="186"/>
      <c r="GF86" s="180"/>
      <c r="GG86" s="181"/>
      <c r="GH86" s="182"/>
      <c r="GI86" s="183"/>
      <c r="GJ86" s="184"/>
      <c r="GK86" s="185"/>
      <c r="GL86" s="186"/>
      <c r="GM86" s="180"/>
      <c r="GN86" s="181"/>
      <c r="GO86" s="182"/>
      <c r="GP86" s="183"/>
      <c r="GQ86" s="184"/>
      <c r="GR86" s="185"/>
      <c r="GS86" s="186"/>
      <c r="GT86" s="180"/>
      <c r="GU86" s="181"/>
      <c r="GV86" s="182"/>
      <c r="GW86" s="183"/>
      <c r="GX86" s="184"/>
      <c r="GY86" s="185"/>
      <c r="GZ86" s="186"/>
      <c r="HA86" s="180"/>
      <c r="HB86" s="181"/>
      <c r="HC86" s="182"/>
      <c r="HD86" s="183"/>
      <c r="HE86" s="184"/>
      <c r="HF86" s="185"/>
      <c r="HG86" s="186"/>
      <c r="HH86" s="180"/>
      <c r="HI86" s="181"/>
      <c r="HJ86" s="182"/>
      <c r="HK86" s="183"/>
    </row>
    <row r="87" spans="1:219" s="187" customFormat="1" x14ac:dyDescent="0.25">
      <c r="C87" s="188"/>
      <c r="D87" s="189"/>
      <c r="E87" s="190"/>
      <c r="F87" s="190"/>
      <c r="G87" s="189"/>
      <c r="H87" s="189"/>
      <c r="J87" s="243"/>
      <c r="K87" s="174"/>
      <c r="L87" s="175"/>
      <c r="M87" s="176"/>
      <c r="N87" s="173"/>
      <c r="O87" s="176"/>
      <c r="P87" s="177"/>
      <c r="Q87" s="178"/>
      <c r="R87" s="178"/>
      <c r="S87" s="175"/>
      <c r="T87" s="176"/>
      <c r="U87" s="173"/>
      <c r="V87" s="176"/>
      <c r="W87" s="177"/>
      <c r="X87" s="178"/>
      <c r="Y87" s="178"/>
      <c r="Z87" s="175"/>
      <c r="AA87" s="176"/>
      <c r="AB87" s="173"/>
      <c r="AC87" s="176"/>
      <c r="AD87" s="177"/>
      <c r="AE87" s="178"/>
      <c r="AF87" s="178"/>
      <c r="AG87" s="179"/>
      <c r="AH87" s="180"/>
      <c r="AI87" s="181"/>
      <c r="AJ87" s="182"/>
      <c r="AK87" s="183"/>
      <c r="AL87" s="184"/>
      <c r="AM87" s="185"/>
      <c r="AN87" s="186"/>
      <c r="AO87" s="180"/>
      <c r="AP87" s="181"/>
      <c r="AQ87" s="182"/>
      <c r="AR87" s="183"/>
      <c r="AS87" s="184"/>
      <c r="AT87" s="185"/>
      <c r="AU87" s="186"/>
      <c r="AV87" s="180"/>
      <c r="AW87" s="181"/>
      <c r="AX87" s="182"/>
      <c r="AY87" s="183"/>
      <c r="AZ87" s="184"/>
      <c r="BA87" s="185"/>
      <c r="BB87" s="186"/>
      <c r="BC87" s="180"/>
      <c r="BD87" s="181"/>
      <c r="BE87" s="182"/>
      <c r="BF87" s="183"/>
      <c r="BG87" s="184"/>
      <c r="BH87" s="185"/>
      <c r="BI87" s="186"/>
      <c r="BJ87" s="180"/>
      <c r="BK87" s="181"/>
      <c r="BL87" s="182"/>
      <c r="BM87" s="183"/>
      <c r="BN87" s="184"/>
      <c r="BO87" s="185"/>
      <c r="BP87" s="186"/>
      <c r="BQ87" s="180"/>
      <c r="BR87" s="181"/>
      <c r="BS87" s="182"/>
      <c r="BT87" s="183"/>
      <c r="BU87" s="184"/>
      <c r="BV87" s="185"/>
      <c r="BW87" s="186"/>
      <c r="BX87" s="180"/>
      <c r="BY87" s="181"/>
      <c r="BZ87" s="182"/>
      <c r="CA87" s="183"/>
      <c r="CB87" s="184"/>
      <c r="CC87" s="185"/>
      <c r="CD87" s="186"/>
      <c r="CE87" s="180"/>
      <c r="CF87" s="181"/>
      <c r="CG87" s="182"/>
      <c r="CH87" s="183"/>
      <c r="CI87" s="184"/>
      <c r="CJ87" s="185"/>
      <c r="CK87" s="186"/>
      <c r="CL87" s="180"/>
      <c r="CM87" s="181"/>
      <c r="CN87" s="182"/>
      <c r="CO87" s="183"/>
      <c r="CP87" s="184"/>
      <c r="CQ87" s="185"/>
      <c r="CR87" s="186"/>
      <c r="CS87" s="180"/>
      <c r="CT87" s="181"/>
      <c r="CU87" s="182"/>
      <c r="CV87" s="183"/>
      <c r="CW87" s="184"/>
      <c r="CX87" s="185"/>
      <c r="CY87" s="186"/>
      <c r="CZ87" s="180"/>
      <c r="DA87" s="181"/>
      <c r="DB87" s="182"/>
      <c r="DC87" s="183"/>
      <c r="DD87" s="184"/>
      <c r="DE87" s="185"/>
      <c r="DF87" s="186"/>
      <c r="DG87" s="180"/>
      <c r="DH87" s="181"/>
      <c r="DI87" s="182"/>
      <c r="DJ87" s="183"/>
      <c r="DK87" s="184"/>
      <c r="DL87" s="185"/>
      <c r="DM87" s="186"/>
      <c r="DN87" s="180"/>
      <c r="DO87" s="181"/>
      <c r="DP87" s="182"/>
      <c r="DQ87" s="183"/>
      <c r="DR87" s="184"/>
      <c r="DS87" s="185"/>
      <c r="DT87" s="186"/>
      <c r="DU87" s="180"/>
      <c r="DV87" s="181"/>
      <c r="DW87" s="182"/>
      <c r="DX87" s="183"/>
      <c r="DY87" s="184"/>
      <c r="DZ87" s="185"/>
      <c r="EA87" s="186"/>
      <c r="EB87" s="180"/>
      <c r="EC87" s="181"/>
      <c r="ED87" s="182"/>
      <c r="EE87" s="183"/>
      <c r="EF87" s="184"/>
      <c r="EG87" s="185"/>
      <c r="EH87" s="186"/>
      <c r="EI87" s="180"/>
      <c r="EJ87" s="181"/>
      <c r="EK87" s="182"/>
      <c r="EL87" s="183"/>
      <c r="EM87" s="184"/>
      <c r="EN87" s="185"/>
      <c r="EO87" s="186"/>
      <c r="EP87" s="180"/>
      <c r="EQ87" s="181"/>
      <c r="ER87" s="182"/>
      <c r="ES87" s="183"/>
      <c r="ET87" s="184"/>
      <c r="EU87" s="185"/>
      <c r="EV87" s="186"/>
      <c r="EW87" s="180"/>
      <c r="EX87" s="181"/>
      <c r="EY87" s="182"/>
      <c r="EZ87" s="183"/>
      <c r="FA87" s="184"/>
      <c r="FB87" s="185"/>
      <c r="FC87" s="186"/>
      <c r="FD87" s="180"/>
      <c r="FE87" s="181"/>
      <c r="FF87" s="182"/>
      <c r="FG87" s="183"/>
      <c r="FH87" s="184"/>
      <c r="FI87" s="185"/>
      <c r="FJ87" s="186"/>
      <c r="FK87" s="180"/>
      <c r="FL87" s="181"/>
      <c r="FM87" s="182"/>
      <c r="FN87" s="183"/>
      <c r="FO87" s="184"/>
      <c r="FP87" s="185"/>
      <c r="FQ87" s="186"/>
      <c r="FR87" s="180"/>
      <c r="FS87" s="181"/>
      <c r="FT87" s="182"/>
      <c r="FU87" s="183"/>
      <c r="FV87" s="184"/>
      <c r="FW87" s="185"/>
      <c r="FX87" s="186"/>
      <c r="FY87" s="180"/>
      <c r="FZ87" s="181"/>
      <c r="GA87" s="182"/>
      <c r="GB87" s="183"/>
      <c r="GC87" s="184"/>
      <c r="GD87" s="185"/>
      <c r="GE87" s="186"/>
      <c r="GF87" s="180"/>
      <c r="GG87" s="181"/>
      <c r="GH87" s="182"/>
      <c r="GI87" s="183"/>
      <c r="GJ87" s="184"/>
      <c r="GK87" s="185"/>
      <c r="GL87" s="186"/>
      <c r="GM87" s="180"/>
      <c r="GN87" s="181"/>
      <c r="GO87" s="182"/>
      <c r="GP87" s="183"/>
      <c r="GQ87" s="184"/>
      <c r="GR87" s="185"/>
      <c r="GS87" s="186"/>
      <c r="GT87" s="180"/>
      <c r="GU87" s="181"/>
      <c r="GV87" s="182"/>
      <c r="GW87" s="183"/>
      <c r="GX87" s="184"/>
      <c r="GY87" s="185"/>
      <c r="GZ87" s="186"/>
      <c r="HA87" s="180"/>
      <c r="HB87" s="181"/>
      <c r="HC87" s="182"/>
      <c r="HD87" s="183"/>
      <c r="HE87" s="184"/>
      <c r="HF87" s="185"/>
      <c r="HG87" s="186"/>
      <c r="HH87" s="180"/>
      <c r="HI87" s="181"/>
      <c r="HJ87" s="182"/>
      <c r="HK87" s="183"/>
    </row>
    <row r="88" spans="1:219" s="187" customFormat="1" x14ac:dyDescent="0.25">
      <c r="C88" s="188"/>
      <c r="D88" s="189"/>
      <c r="E88" s="190"/>
      <c r="F88" s="190"/>
      <c r="G88" s="189"/>
      <c r="H88" s="189"/>
      <c r="J88" s="243"/>
      <c r="K88" s="174"/>
      <c r="L88" s="175"/>
      <c r="M88" s="176"/>
      <c r="N88" s="173"/>
      <c r="O88" s="176"/>
      <c r="P88" s="177"/>
      <c r="Q88" s="178"/>
      <c r="R88" s="178"/>
      <c r="S88" s="175"/>
      <c r="T88" s="176"/>
      <c r="U88" s="173"/>
      <c r="V88" s="176"/>
      <c r="W88" s="177"/>
      <c r="X88" s="178"/>
      <c r="Y88" s="178"/>
      <c r="Z88" s="175"/>
      <c r="AA88" s="176"/>
      <c r="AB88" s="173"/>
      <c r="AC88" s="176"/>
      <c r="AD88" s="177"/>
      <c r="AE88" s="178"/>
      <c r="AF88" s="178"/>
      <c r="AG88" s="179"/>
      <c r="AH88" s="180"/>
      <c r="AI88" s="181"/>
      <c r="AJ88" s="182"/>
      <c r="AK88" s="183"/>
      <c r="AL88" s="184"/>
      <c r="AM88" s="185"/>
      <c r="AN88" s="186"/>
      <c r="AO88" s="180"/>
      <c r="AP88" s="181"/>
      <c r="AQ88" s="182"/>
      <c r="AR88" s="183"/>
      <c r="AS88" s="184"/>
      <c r="AT88" s="185"/>
      <c r="AU88" s="186"/>
      <c r="AV88" s="180"/>
      <c r="AW88" s="181"/>
      <c r="AX88" s="182"/>
      <c r="AY88" s="183"/>
      <c r="AZ88" s="184"/>
      <c r="BA88" s="185"/>
      <c r="BB88" s="186"/>
      <c r="BC88" s="180"/>
      <c r="BD88" s="181"/>
      <c r="BE88" s="182"/>
      <c r="BF88" s="183"/>
      <c r="BG88" s="184"/>
      <c r="BH88" s="185"/>
      <c r="BI88" s="186"/>
      <c r="BJ88" s="180"/>
      <c r="BK88" s="181"/>
      <c r="BL88" s="182"/>
      <c r="BM88" s="183"/>
      <c r="BN88" s="184"/>
      <c r="BO88" s="185"/>
      <c r="BP88" s="186"/>
      <c r="BQ88" s="180"/>
      <c r="BR88" s="181"/>
      <c r="BS88" s="182"/>
      <c r="BT88" s="183"/>
      <c r="BU88" s="184"/>
      <c r="BV88" s="185"/>
      <c r="BW88" s="186"/>
      <c r="BX88" s="180"/>
      <c r="BY88" s="181"/>
      <c r="BZ88" s="182"/>
      <c r="CA88" s="183"/>
      <c r="CB88" s="184"/>
      <c r="CC88" s="185"/>
      <c r="CD88" s="186"/>
      <c r="CE88" s="180"/>
      <c r="CF88" s="181"/>
      <c r="CG88" s="182"/>
      <c r="CH88" s="183"/>
      <c r="CI88" s="184"/>
      <c r="CJ88" s="185"/>
      <c r="CK88" s="186"/>
      <c r="CL88" s="180"/>
      <c r="CM88" s="181"/>
      <c r="CN88" s="182"/>
      <c r="CO88" s="183"/>
      <c r="CP88" s="184"/>
      <c r="CQ88" s="185"/>
      <c r="CR88" s="186"/>
      <c r="CS88" s="180"/>
      <c r="CT88" s="181"/>
      <c r="CU88" s="182"/>
      <c r="CV88" s="183"/>
      <c r="CW88" s="184"/>
      <c r="CX88" s="185"/>
      <c r="CY88" s="186"/>
      <c r="CZ88" s="180"/>
      <c r="DA88" s="181"/>
      <c r="DB88" s="182"/>
      <c r="DC88" s="183"/>
      <c r="DD88" s="184"/>
      <c r="DE88" s="185"/>
      <c r="DF88" s="186"/>
      <c r="DG88" s="180"/>
      <c r="DH88" s="181"/>
      <c r="DI88" s="182"/>
      <c r="DJ88" s="183"/>
      <c r="DK88" s="184"/>
      <c r="DL88" s="185"/>
      <c r="DM88" s="186"/>
      <c r="DN88" s="180"/>
      <c r="DO88" s="181"/>
      <c r="DP88" s="182"/>
      <c r="DQ88" s="183"/>
      <c r="DR88" s="184"/>
      <c r="DS88" s="185"/>
      <c r="DT88" s="186"/>
      <c r="DU88" s="180"/>
      <c r="DV88" s="181"/>
      <c r="DW88" s="182"/>
      <c r="DX88" s="183"/>
      <c r="DY88" s="184"/>
      <c r="DZ88" s="185"/>
      <c r="EA88" s="186"/>
      <c r="EB88" s="180"/>
      <c r="EC88" s="181"/>
      <c r="ED88" s="182"/>
      <c r="EE88" s="183"/>
      <c r="EF88" s="184"/>
      <c r="EG88" s="185"/>
      <c r="EH88" s="186"/>
      <c r="EI88" s="180"/>
      <c r="EJ88" s="181"/>
      <c r="EK88" s="182"/>
      <c r="EL88" s="183"/>
      <c r="EM88" s="184"/>
      <c r="EN88" s="185"/>
      <c r="EO88" s="186"/>
      <c r="EP88" s="180"/>
      <c r="EQ88" s="181"/>
      <c r="ER88" s="182"/>
      <c r="ES88" s="183"/>
      <c r="ET88" s="184"/>
      <c r="EU88" s="185"/>
      <c r="EV88" s="186"/>
      <c r="EW88" s="180"/>
      <c r="EX88" s="181"/>
      <c r="EY88" s="182"/>
      <c r="EZ88" s="183"/>
      <c r="FA88" s="184"/>
      <c r="FB88" s="185"/>
      <c r="FC88" s="186"/>
      <c r="FD88" s="180"/>
      <c r="FE88" s="181"/>
      <c r="FF88" s="182"/>
      <c r="FG88" s="183"/>
      <c r="FH88" s="184"/>
      <c r="FI88" s="185"/>
      <c r="FJ88" s="186"/>
      <c r="FK88" s="180"/>
      <c r="FL88" s="181"/>
      <c r="FM88" s="182"/>
      <c r="FN88" s="183"/>
      <c r="FO88" s="184"/>
      <c r="FP88" s="185"/>
      <c r="FQ88" s="186"/>
      <c r="FR88" s="180"/>
      <c r="FS88" s="181"/>
      <c r="FT88" s="182"/>
      <c r="FU88" s="183"/>
      <c r="FV88" s="184"/>
      <c r="FW88" s="185"/>
      <c r="FX88" s="186"/>
      <c r="FY88" s="180"/>
      <c r="FZ88" s="181"/>
      <c r="GA88" s="182"/>
      <c r="GB88" s="183"/>
      <c r="GC88" s="184"/>
      <c r="GD88" s="185"/>
      <c r="GE88" s="186"/>
      <c r="GF88" s="180"/>
      <c r="GG88" s="181"/>
      <c r="GH88" s="182"/>
      <c r="GI88" s="183"/>
      <c r="GJ88" s="184"/>
      <c r="GK88" s="185"/>
      <c r="GL88" s="186"/>
      <c r="GM88" s="180"/>
      <c r="GN88" s="181"/>
      <c r="GO88" s="182"/>
      <c r="GP88" s="183"/>
      <c r="GQ88" s="184"/>
      <c r="GR88" s="185"/>
      <c r="GS88" s="186"/>
      <c r="GT88" s="180"/>
      <c r="GU88" s="181"/>
      <c r="GV88" s="182"/>
      <c r="GW88" s="183"/>
      <c r="GX88" s="184"/>
      <c r="GY88" s="185"/>
      <c r="GZ88" s="186"/>
      <c r="HA88" s="180"/>
      <c r="HB88" s="181"/>
      <c r="HC88" s="182"/>
      <c r="HD88" s="183"/>
      <c r="HE88" s="184"/>
      <c r="HF88" s="185"/>
      <c r="HG88" s="186"/>
      <c r="HH88" s="180"/>
      <c r="HI88" s="181"/>
      <c r="HJ88" s="182"/>
      <c r="HK88" s="183"/>
    </row>
    <row r="89" spans="1:219" s="187" customFormat="1" x14ac:dyDescent="0.25">
      <c r="C89" s="188"/>
      <c r="D89" s="189"/>
      <c r="E89" s="190"/>
      <c r="F89" s="190"/>
      <c r="G89" s="189"/>
      <c r="H89" s="189"/>
      <c r="J89" s="243"/>
      <c r="K89" s="174"/>
      <c r="L89" s="175"/>
      <c r="M89" s="176"/>
      <c r="N89" s="173"/>
      <c r="O89" s="176"/>
      <c r="P89" s="177"/>
      <c r="Q89" s="178"/>
      <c r="R89" s="178"/>
      <c r="S89" s="175"/>
      <c r="T89" s="176"/>
      <c r="U89" s="173"/>
      <c r="V89" s="176"/>
      <c r="W89" s="177"/>
      <c r="X89" s="178"/>
      <c r="Y89" s="178"/>
      <c r="Z89" s="175"/>
      <c r="AA89" s="176"/>
      <c r="AB89" s="173"/>
      <c r="AC89" s="176"/>
      <c r="AD89" s="177"/>
      <c r="AE89" s="178"/>
      <c r="AF89" s="178"/>
      <c r="AG89" s="179"/>
      <c r="AH89" s="180"/>
      <c r="AI89" s="181"/>
      <c r="AJ89" s="182"/>
      <c r="AK89" s="183"/>
      <c r="AL89" s="184"/>
      <c r="AM89" s="185"/>
      <c r="AN89" s="186"/>
      <c r="AO89" s="180"/>
      <c r="AP89" s="181"/>
      <c r="AQ89" s="182"/>
      <c r="AR89" s="183"/>
      <c r="AS89" s="184"/>
      <c r="AT89" s="185"/>
      <c r="AU89" s="186"/>
      <c r="AV89" s="180"/>
      <c r="AW89" s="181"/>
      <c r="AX89" s="182"/>
      <c r="AY89" s="183"/>
      <c r="AZ89" s="184"/>
      <c r="BA89" s="185"/>
      <c r="BB89" s="186"/>
      <c r="BC89" s="180"/>
      <c r="BD89" s="181"/>
      <c r="BE89" s="182"/>
      <c r="BF89" s="183"/>
      <c r="BG89" s="184"/>
      <c r="BH89" s="185"/>
      <c r="BI89" s="186"/>
      <c r="BJ89" s="180"/>
      <c r="BK89" s="181"/>
      <c r="BL89" s="182"/>
      <c r="BM89" s="183"/>
      <c r="BN89" s="184"/>
      <c r="BO89" s="185"/>
      <c r="BP89" s="186"/>
      <c r="BQ89" s="180"/>
      <c r="BR89" s="181"/>
      <c r="BS89" s="182"/>
      <c r="BT89" s="183"/>
      <c r="BU89" s="184"/>
      <c r="BV89" s="185"/>
      <c r="BW89" s="186"/>
      <c r="BX89" s="180"/>
      <c r="BY89" s="181"/>
      <c r="BZ89" s="182"/>
      <c r="CA89" s="183"/>
      <c r="CB89" s="184"/>
      <c r="CC89" s="185"/>
      <c r="CD89" s="186"/>
      <c r="CE89" s="180"/>
      <c r="CF89" s="181"/>
      <c r="CG89" s="182"/>
      <c r="CH89" s="183"/>
      <c r="CI89" s="184"/>
      <c r="CJ89" s="185"/>
      <c r="CK89" s="186"/>
      <c r="CL89" s="180"/>
      <c r="CM89" s="181"/>
      <c r="CN89" s="182"/>
      <c r="CO89" s="183"/>
      <c r="CP89" s="184"/>
      <c r="CQ89" s="185"/>
      <c r="CR89" s="186"/>
      <c r="CS89" s="180"/>
      <c r="CT89" s="181"/>
      <c r="CU89" s="182"/>
      <c r="CV89" s="183"/>
      <c r="CW89" s="184"/>
      <c r="CX89" s="185"/>
      <c r="CY89" s="186"/>
      <c r="CZ89" s="180"/>
      <c r="DA89" s="181"/>
      <c r="DB89" s="182"/>
      <c r="DC89" s="183"/>
      <c r="DD89" s="184"/>
      <c r="DE89" s="185"/>
      <c r="DF89" s="186"/>
      <c r="DG89" s="180"/>
      <c r="DH89" s="181"/>
      <c r="DI89" s="182"/>
      <c r="DJ89" s="183"/>
      <c r="DK89" s="184"/>
      <c r="DL89" s="185"/>
      <c r="DM89" s="186"/>
      <c r="DN89" s="180"/>
      <c r="DO89" s="181"/>
      <c r="DP89" s="182"/>
      <c r="DQ89" s="183"/>
      <c r="DR89" s="184"/>
      <c r="DS89" s="185"/>
      <c r="DT89" s="186"/>
      <c r="DU89" s="180"/>
      <c r="DV89" s="181"/>
      <c r="DW89" s="182"/>
      <c r="DX89" s="183"/>
      <c r="DY89" s="184"/>
      <c r="DZ89" s="185"/>
      <c r="EA89" s="186"/>
      <c r="EB89" s="180"/>
      <c r="EC89" s="181"/>
      <c r="ED89" s="182"/>
      <c r="EE89" s="183"/>
      <c r="EF89" s="184"/>
      <c r="EG89" s="185"/>
      <c r="EH89" s="186"/>
      <c r="EI89" s="180"/>
      <c r="EJ89" s="181"/>
      <c r="EK89" s="182"/>
      <c r="EL89" s="183"/>
      <c r="EM89" s="184"/>
      <c r="EN89" s="185"/>
      <c r="EO89" s="186"/>
      <c r="EP89" s="180"/>
      <c r="EQ89" s="181"/>
      <c r="ER89" s="182"/>
      <c r="ES89" s="183"/>
      <c r="ET89" s="184"/>
      <c r="EU89" s="185"/>
      <c r="EV89" s="186"/>
      <c r="EW89" s="180"/>
      <c r="EX89" s="181"/>
      <c r="EY89" s="182"/>
      <c r="EZ89" s="183"/>
      <c r="FA89" s="184"/>
      <c r="FB89" s="185"/>
      <c r="FC89" s="186"/>
      <c r="FD89" s="180"/>
      <c r="FE89" s="181"/>
      <c r="FF89" s="182"/>
      <c r="FG89" s="183"/>
      <c r="FH89" s="184"/>
      <c r="FI89" s="185"/>
      <c r="FJ89" s="186"/>
      <c r="FK89" s="180"/>
      <c r="FL89" s="181"/>
      <c r="FM89" s="182"/>
      <c r="FN89" s="183"/>
      <c r="FO89" s="184"/>
      <c r="FP89" s="185"/>
      <c r="FQ89" s="186"/>
      <c r="FR89" s="180"/>
      <c r="FS89" s="181"/>
      <c r="FT89" s="182"/>
      <c r="FU89" s="183"/>
      <c r="FV89" s="184"/>
      <c r="FW89" s="185"/>
      <c r="FX89" s="186"/>
      <c r="FY89" s="180"/>
      <c r="FZ89" s="181"/>
      <c r="GA89" s="182"/>
      <c r="GB89" s="183"/>
      <c r="GC89" s="184"/>
      <c r="GD89" s="185"/>
      <c r="GE89" s="186"/>
      <c r="GF89" s="180"/>
      <c r="GG89" s="181"/>
      <c r="GH89" s="182"/>
      <c r="GI89" s="183"/>
      <c r="GJ89" s="184"/>
      <c r="GK89" s="185"/>
      <c r="GL89" s="186"/>
      <c r="GM89" s="180"/>
      <c r="GN89" s="181"/>
      <c r="GO89" s="182"/>
      <c r="GP89" s="183"/>
      <c r="GQ89" s="184"/>
      <c r="GR89" s="185"/>
      <c r="GS89" s="186"/>
      <c r="GT89" s="180"/>
      <c r="GU89" s="181"/>
      <c r="GV89" s="182"/>
      <c r="GW89" s="183"/>
      <c r="GX89" s="184"/>
      <c r="GY89" s="185"/>
      <c r="GZ89" s="186"/>
      <c r="HA89" s="180"/>
      <c r="HB89" s="181"/>
      <c r="HC89" s="182"/>
      <c r="HD89" s="183"/>
      <c r="HE89" s="184"/>
      <c r="HF89" s="185"/>
      <c r="HG89" s="186"/>
      <c r="HH89" s="180"/>
      <c r="HI89" s="181"/>
      <c r="HJ89" s="182"/>
      <c r="HK89" s="183"/>
    </row>
    <row r="90" spans="1:219" s="187" customFormat="1" x14ac:dyDescent="0.25">
      <c r="A90" s="431"/>
      <c r="B90" s="431"/>
      <c r="C90" s="169"/>
      <c r="D90" s="170"/>
      <c r="E90" s="171"/>
      <c r="F90" s="171"/>
      <c r="G90" s="170"/>
      <c r="H90" s="170"/>
      <c r="I90" s="158"/>
      <c r="J90" s="243"/>
      <c r="K90" s="174"/>
      <c r="L90" s="175"/>
      <c r="M90" s="176"/>
      <c r="N90" s="173"/>
      <c r="O90" s="176"/>
      <c r="P90" s="177"/>
      <c r="Q90" s="178"/>
      <c r="R90" s="178"/>
      <c r="S90" s="175"/>
      <c r="T90" s="176"/>
      <c r="U90" s="173"/>
      <c r="V90" s="176"/>
      <c r="W90" s="177"/>
      <c r="X90" s="178"/>
      <c r="Y90" s="178"/>
      <c r="Z90" s="175"/>
      <c r="AA90" s="176"/>
      <c r="AB90" s="173"/>
      <c r="AC90" s="176"/>
      <c r="AD90" s="177"/>
      <c r="AE90" s="178"/>
      <c r="AF90" s="178"/>
      <c r="AG90" s="179"/>
      <c r="AH90" s="180"/>
      <c r="AI90" s="181"/>
      <c r="AJ90" s="182"/>
      <c r="AK90" s="183"/>
      <c r="AL90" s="184"/>
      <c r="AM90" s="185"/>
      <c r="AN90" s="186"/>
      <c r="AO90" s="180"/>
      <c r="AP90" s="181"/>
      <c r="AQ90" s="182"/>
      <c r="AR90" s="183"/>
      <c r="AS90" s="184"/>
      <c r="AT90" s="185"/>
      <c r="AU90" s="186"/>
      <c r="AV90" s="180"/>
      <c r="AW90" s="181"/>
      <c r="AX90" s="182"/>
      <c r="AY90" s="183"/>
      <c r="AZ90" s="184"/>
      <c r="BA90" s="185"/>
      <c r="BB90" s="186"/>
      <c r="BC90" s="180"/>
      <c r="BD90" s="181"/>
      <c r="BE90" s="182"/>
      <c r="BF90" s="183"/>
      <c r="BG90" s="184"/>
      <c r="BH90" s="185"/>
      <c r="BI90" s="186"/>
      <c r="BJ90" s="180"/>
      <c r="BK90" s="181"/>
      <c r="BL90" s="182"/>
      <c r="BM90" s="183"/>
      <c r="BN90" s="184"/>
      <c r="BO90" s="185"/>
      <c r="BP90" s="186"/>
      <c r="BQ90" s="180"/>
      <c r="BR90" s="181"/>
      <c r="BS90" s="182"/>
      <c r="BT90" s="183"/>
      <c r="BU90" s="184"/>
      <c r="BV90" s="185"/>
      <c r="BW90" s="186"/>
      <c r="BX90" s="180"/>
      <c r="BY90" s="181"/>
      <c r="BZ90" s="182"/>
      <c r="CA90" s="183"/>
      <c r="CB90" s="184"/>
      <c r="CC90" s="185"/>
      <c r="CD90" s="186"/>
      <c r="CE90" s="180"/>
      <c r="CF90" s="181"/>
      <c r="CG90" s="182"/>
      <c r="CH90" s="183"/>
      <c r="CI90" s="184"/>
      <c r="CJ90" s="185"/>
      <c r="CK90" s="186"/>
      <c r="CL90" s="180"/>
      <c r="CM90" s="181"/>
      <c r="CN90" s="182"/>
      <c r="CO90" s="183"/>
      <c r="CP90" s="184"/>
      <c r="CQ90" s="185"/>
      <c r="CR90" s="186"/>
      <c r="CS90" s="180"/>
      <c r="CT90" s="181"/>
      <c r="CU90" s="182"/>
      <c r="CV90" s="183"/>
      <c r="CW90" s="184"/>
      <c r="CX90" s="185"/>
      <c r="CY90" s="186"/>
      <c r="CZ90" s="180"/>
      <c r="DA90" s="181"/>
      <c r="DB90" s="182"/>
      <c r="DC90" s="183"/>
      <c r="DD90" s="184"/>
      <c r="DE90" s="185"/>
      <c r="DF90" s="186"/>
      <c r="DG90" s="180"/>
      <c r="DH90" s="181"/>
      <c r="DI90" s="182"/>
      <c r="DJ90" s="183"/>
      <c r="DK90" s="184"/>
      <c r="DL90" s="185"/>
      <c r="DM90" s="186"/>
      <c r="DN90" s="180"/>
      <c r="DO90" s="181"/>
      <c r="DP90" s="182"/>
      <c r="DQ90" s="183"/>
      <c r="DR90" s="184"/>
      <c r="DS90" s="185"/>
      <c r="DT90" s="186"/>
      <c r="DU90" s="180"/>
      <c r="DV90" s="181"/>
      <c r="DW90" s="182"/>
      <c r="DX90" s="183"/>
      <c r="DY90" s="184"/>
      <c r="DZ90" s="185"/>
      <c r="EA90" s="186"/>
      <c r="EB90" s="180"/>
      <c r="EC90" s="181"/>
      <c r="ED90" s="182"/>
      <c r="EE90" s="183"/>
      <c r="EF90" s="184"/>
      <c r="EG90" s="185"/>
      <c r="EH90" s="186"/>
      <c r="EI90" s="180"/>
      <c r="EJ90" s="181"/>
      <c r="EK90" s="182"/>
      <c r="EL90" s="183"/>
      <c r="EM90" s="184"/>
      <c r="EN90" s="185"/>
      <c r="EO90" s="186"/>
      <c r="EP90" s="180"/>
      <c r="EQ90" s="181"/>
      <c r="ER90" s="182"/>
      <c r="ES90" s="183"/>
      <c r="ET90" s="184"/>
      <c r="EU90" s="185"/>
      <c r="EV90" s="186"/>
      <c r="EW90" s="180"/>
      <c r="EX90" s="181"/>
      <c r="EY90" s="182"/>
      <c r="EZ90" s="183"/>
      <c r="FA90" s="184"/>
      <c r="FB90" s="185"/>
      <c r="FC90" s="186"/>
      <c r="FD90" s="180"/>
      <c r="FE90" s="181"/>
      <c r="FF90" s="182"/>
      <c r="FG90" s="183"/>
      <c r="FH90" s="184"/>
      <c r="FI90" s="185"/>
      <c r="FJ90" s="186"/>
      <c r="FK90" s="180"/>
      <c r="FL90" s="181"/>
      <c r="FM90" s="182"/>
      <c r="FN90" s="183"/>
      <c r="FO90" s="184"/>
      <c r="FP90" s="185"/>
      <c r="FQ90" s="186"/>
      <c r="FR90" s="180"/>
      <c r="FS90" s="181"/>
      <c r="FT90" s="182"/>
      <c r="FU90" s="183"/>
      <c r="FV90" s="184"/>
      <c r="FW90" s="185"/>
      <c r="FX90" s="186"/>
      <c r="FY90" s="180"/>
      <c r="FZ90" s="181"/>
      <c r="GA90" s="182"/>
      <c r="GB90" s="183"/>
      <c r="GC90" s="184"/>
      <c r="GD90" s="185"/>
      <c r="GE90" s="186"/>
      <c r="GF90" s="180"/>
      <c r="GG90" s="181"/>
      <c r="GH90" s="182"/>
      <c r="GI90" s="183"/>
      <c r="GJ90" s="184"/>
      <c r="GK90" s="185"/>
      <c r="GL90" s="186"/>
      <c r="GM90" s="180"/>
      <c r="GN90" s="181"/>
      <c r="GO90" s="182"/>
      <c r="GP90" s="183"/>
      <c r="GQ90" s="184"/>
      <c r="GR90" s="185"/>
      <c r="GS90" s="186"/>
      <c r="GT90" s="180"/>
      <c r="GU90" s="181"/>
      <c r="GV90" s="182"/>
      <c r="GW90" s="183"/>
      <c r="GX90" s="184"/>
      <c r="GY90" s="185"/>
      <c r="GZ90" s="186"/>
      <c r="HA90" s="180"/>
      <c r="HB90" s="181"/>
      <c r="HC90" s="182"/>
      <c r="HD90" s="183"/>
      <c r="HE90" s="184"/>
      <c r="HF90" s="185"/>
      <c r="HG90" s="186"/>
      <c r="HH90" s="180"/>
      <c r="HI90" s="181"/>
      <c r="HJ90" s="182"/>
      <c r="HK90" s="183"/>
    </row>
    <row r="91" spans="1:219" s="187" customFormat="1" x14ac:dyDescent="0.25">
      <c r="A91" s="431"/>
      <c r="B91" s="431"/>
      <c r="C91" s="169"/>
      <c r="D91" s="170"/>
      <c r="E91" s="171"/>
      <c r="F91" s="171"/>
      <c r="G91" s="170"/>
      <c r="H91" s="170"/>
      <c r="I91" s="158"/>
      <c r="J91" s="243"/>
      <c r="K91" s="174"/>
      <c r="L91" s="175"/>
      <c r="M91" s="176"/>
      <c r="N91" s="173"/>
      <c r="O91" s="176"/>
      <c r="P91" s="177"/>
      <c r="Q91" s="178"/>
      <c r="R91" s="178"/>
      <c r="S91" s="175"/>
      <c r="T91" s="176"/>
      <c r="U91" s="173"/>
      <c r="V91" s="176"/>
      <c r="W91" s="177"/>
      <c r="X91" s="178"/>
      <c r="Y91" s="178"/>
      <c r="Z91" s="175"/>
      <c r="AA91" s="176"/>
      <c r="AB91" s="173"/>
      <c r="AC91" s="176"/>
      <c r="AD91" s="177"/>
      <c r="AE91" s="178"/>
      <c r="AF91" s="178"/>
      <c r="AG91" s="179"/>
      <c r="AH91" s="180"/>
      <c r="AI91" s="181"/>
      <c r="AJ91" s="182"/>
      <c r="AK91" s="183"/>
      <c r="AL91" s="184"/>
      <c r="AM91" s="185"/>
      <c r="AN91" s="186"/>
      <c r="AO91" s="180"/>
      <c r="AP91" s="181"/>
      <c r="AQ91" s="182"/>
      <c r="AR91" s="183"/>
      <c r="AS91" s="184"/>
      <c r="AT91" s="185"/>
      <c r="AU91" s="186"/>
      <c r="AV91" s="180"/>
      <c r="AW91" s="181"/>
      <c r="AX91" s="182"/>
      <c r="AY91" s="183"/>
      <c r="AZ91" s="184"/>
      <c r="BA91" s="185"/>
      <c r="BB91" s="186"/>
      <c r="BC91" s="180"/>
      <c r="BD91" s="181"/>
      <c r="BE91" s="182"/>
      <c r="BF91" s="183"/>
      <c r="BG91" s="184"/>
      <c r="BH91" s="185"/>
      <c r="BI91" s="186"/>
      <c r="BJ91" s="180"/>
      <c r="BK91" s="181"/>
      <c r="BL91" s="182"/>
      <c r="BM91" s="183"/>
      <c r="BN91" s="184"/>
      <c r="BO91" s="185"/>
      <c r="BP91" s="186"/>
      <c r="BQ91" s="180"/>
      <c r="BR91" s="181"/>
      <c r="BS91" s="182"/>
      <c r="BT91" s="183"/>
      <c r="BU91" s="184"/>
      <c r="BV91" s="185"/>
      <c r="BW91" s="186"/>
      <c r="BX91" s="180"/>
      <c r="BY91" s="181"/>
      <c r="BZ91" s="182"/>
      <c r="CA91" s="183"/>
      <c r="CB91" s="184"/>
      <c r="CC91" s="185"/>
      <c r="CD91" s="186"/>
      <c r="CE91" s="180"/>
      <c r="CF91" s="181"/>
      <c r="CG91" s="182"/>
      <c r="CH91" s="183"/>
      <c r="CI91" s="184"/>
      <c r="CJ91" s="185"/>
      <c r="CK91" s="186"/>
      <c r="CL91" s="180"/>
      <c r="CM91" s="181"/>
      <c r="CN91" s="182"/>
      <c r="CO91" s="183"/>
      <c r="CP91" s="184"/>
      <c r="CQ91" s="185"/>
      <c r="CR91" s="186"/>
      <c r="CS91" s="180"/>
      <c r="CT91" s="181"/>
      <c r="CU91" s="182"/>
      <c r="CV91" s="183"/>
      <c r="CW91" s="184"/>
      <c r="CX91" s="185"/>
      <c r="CY91" s="186"/>
      <c r="CZ91" s="180"/>
      <c r="DA91" s="181"/>
      <c r="DB91" s="182"/>
      <c r="DC91" s="183"/>
      <c r="DD91" s="184"/>
      <c r="DE91" s="185"/>
      <c r="DF91" s="186"/>
      <c r="DG91" s="180"/>
      <c r="DH91" s="181"/>
      <c r="DI91" s="182"/>
      <c r="DJ91" s="183"/>
      <c r="DK91" s="184"/>
      <c r="DL91" s="185"/>
      <c r="DM91" s="186"/>
      <c r="DN91" s="180"/>
      <c r="DO91" s="181"/>
      <c r="DP91" s="182"/>
      <c r="DQ91" s="183"/>
      <c r="DR91" s="184"/>
      <c r="DS91" s="185"/>
      <c r="DT91" s="186"/>
      <c r="DU91" s="180"/>
      <c r="DV91" s="181"/>
      <c r="DW91" s="182"/>
      <c r="DX91" s="183"/>
      <c r="DY91" s="184"/>
      <c r="DZ91" s="185"/>
      <c r="EA91" s="186"/>
      <c r="EB91" s="180"/>
      <c r="EC91" s="181"/>
      <c r="ED91" s="182"/>
      <c r="EE91" s="183"/>
      <c r="EF91" s="184"/>
      <c r="EG91" s="185"/>
      <c r="EH91" s="186"/>
      <c r="EI91" s="180"/>
      <c r="EJ91" s="181"/>
      <c r="EK91" s="182"/>
      <c r="EL91" s="183"/>
      <c r="EM91" s="184"/>
      <c r="EN91" s="185"/>
      <c r="EO91" s="186"/>
      <c r="EP91" s="180"/>
      <c r="EQ91" s="181"/>
      <c r="ER91" s="182"/>
      <c r="ES91" s="183"/>
      <c r="ET91" s="184"/>
      <c r="EU91" s="185"/>
      <c r="EV91" s="186"/>
      <c r="EW91" s="180"/>
      <c r="EX91" s="181"/>
      <c r="EY91" s="182"/>
      <c r="EZ91" s="183"/>
      <c r="FA91" s="184"/>
      <c r="FB91" s="185"/>
      <c r="FC91" s="186"/>
      <c r="FD91" s="180"/>
      <c r="FE91" s="181"/>
      <c r="FF91" s="182"/>
      <c r="FG91" s="183"/>
      <c r="FH91" s="184"/>
      <c r="FI91" s="185"/>
      <c r="FJ91" s="186"/>
      <c r="FK91" s="180"/>
      <c r="FL91" s="181"/>
      <c r="FM91" s="182"/>
      <c r="FN91" s="183"/>
      <c r="FO91" s="184"/>
      <c r="FP91" s="185"/>
      <c r="FQ91" s="186"/>
      <c r="FR91" s="180"/>
      <c r="FS91" s="181"/>
      <c r="FT91" s="182"/>
      <c r="FU91" s="183"/>
      <c r="FV91" s="184"/>
      <c r="FW91" s="185"/>
      <c r="FX91" s="186"/>
      <c r="FY91" s="180"/>
      <c r="FZ91" s="181"/>
      <c r="GA91" s="182"/>
      <c r="GB91" s="183"/>
      <c r="GC91" s="184"/>
      <c r="GD91" s="185"/>
      <c r="GE91" s="186"/>
      <c r="GF91" s="180"/>
      <c r="GG91" s="181"/>
      <c r="GH91" s="182"/>
      <c r="GI91" s="183"/>
      <c r="GJ91" s="184"/>
      <c r="GK91" s="185"/>
      <c r="GL91" s="186"/>
      <c r="GM91" s="180"/>
      <c r="GN91" s="181"/>
      <c r="GO91" s="182"/>
      <c r="GP91" s="183"/>
      <c r="GQ91" s="184"/>
      <c r="GR91" s="185"/>
      <c r="GS91" s="186"/>
      <c r="GT91" s="180"/>
      <c r="GU91" s="181"/>
      <c r="GV91" s="182"/>
      <c r="GW91" s="183"/>
      <c r="GX91" s="184"/>
      <c r="GY91" s="185"/>
      <c r="GZ91" s="186"/>
      <c r="HA91" s="180"/>
      <c r="HB91" s="181"/>
      <c r="HC91" s="182"/>
      <c r="HD91" s="183"/>
      <c r="HE91" s="184"/>
      <c r="HF91" s="185"/>
      <c r="HG91" s="186"/>
      <c r="HH91" s="180"/>
      <c r="HI91" s="181"/>
      <c r="HJ91" s="182"/>
      <c r="HK91" s="183"/>
    </row>
    <row r="92" spans="1:219" s="187" customFormat="1" x14ac:dyDescent="0.25">
      <c r="A92" s="431"/>
      <c r="B92" s="431"/>
      <c r="C92" s="169"/>
      <c r="D92" s="170"/>
      <c r="E92" s="171"/>
      <c r="F92" s="171"/>
      <c r="G92" s="170"/>
      <c r="H92" s="170"/>
      <c r="I92" s="158"/>
      <c r="J92" s="243"/>
      <c r="K92" s="174"/>
      <c r="L92" s="175"/>
      <c r="M92" s="176"/>
      <c r="N92" s="173"/>
      <c r="O92" s="176"/>
      <c r="P92" s="177"/>
      <c r="Q92" s="178"/>
      <c r="R92" s="178"/>
      <c r="S92" s="175"/>
      <c r="T92" s="176"/>
      <c r="U92" s="173"/>
      <c r="V92" s="176"/>
      <c r="W92" s="177"/>
      <c r="X92" s="178"/>
      <c r="Y92" s="178"/>
      <c r="Z92" s="175"/>
      <c r="AA92" s="176"/>
      <c r="AB92" s="173"/>
      <c r="AC92" s="176"/>
      <c r="AD92" s="177"/>
      <c r="AE92" s="178"/>
      <c r="AF92" s="178"/>
      <c r="AG92" s="179"/>
      <c r="AH92" s="180"/>
      <c r="AI92" s="181"/>
      <c r="AJ92" s="182"/>
      <c r="AK92" s="183"/>
      <c r="AL92" s="184"/>
      <c r="AM92" s="185"/>
      <c r="AN92" s="186"/>
      <c r="AO92" s="180"/>
      <c r="AP92" s="181"/>
      <c r="AQ92" s="182"/>
      <c r="AR92" s="183"/>
      <c r="AS92" s="184"/>
      <c r="AT92" s="185"/>
      <c r="AU92" s="186"/>
      <c r="AV92" s="180"/>
      <c r="AW92" s="181"/>
      <c r="AX92" s="182"/>
      <c r="AY92" s="183"/>
      <c r="AZ92" s="184"/>
      <c r="BA92" s="185"/>
      <c r="BB92" s="186"/>
      <c r="BC92" s="180"/>
      <c r="BD92" s="181"/>
      <c r="BE92" s="182"/>
      <c r="BF92" s="183"/>
      <c r="BG92" s="184"/>
      <c r="BH92" s="185"/>
      <c r="BI92" s="186"/>
      <c r="BJ92" s="180"/>
      <c r="BK92" s="181"/>
      <c r="BL92" s="182"/>
      <c r="BM92" s="183"/>
      <c r="BN92" s="184"/>
      <c r="BO92" s="185"/>
      <c r="BP92" s="186"/>
      <c r="BQ92" s="180"/>
      <c r="BR92" s="181"/>
      <c r="BS92" s="182"/>
      <c r="BT92" s="183"/>
      <c r="BU92" s="184"/>
      <c r="BV92" s="185"/>
      <c r="BW92" s="186"/>
      <c r="BX92" s="180"/>
      <c r="BY92" s="181"/>
      <c r="BZ92" s="182"/>
      <c r="CA92" s="183"/>
      <c r="CB92" s="184"/>
      <c r="CC92" s="185"/>
      <c r="CD92" s="186"/>
      <c r="CE92" s="180"/>
      <c r="CF92" s="181"/>
      <c r="CG92" s="182"/>
      <c r="CH92" s="183"/>
      <c r="CI92" s="184"/>
      <c r="CJ92" s="185"/>
      <c r="CK92" s="186"/>
      <c r="CL92" s="180"/>
      <c r="CM92" s="181"/>
      <c r="CN92" s="182"/>
      <c r="CO92" s="183"/>
      <c r="CP92" s="184"/>
      <c r="CQ92" s="185"/>
      <c r="CR92" s="186"/>
      <c r="CS92" s="180"/>
      <c r="CT92" s="181"/>
      <c r="CU92" s="182"/>
      <c r="CV92" s="183"/>
      <c r="CW92" s="184"/>
      <c r="CX92" s="185"/>
      <c r="CY92" s="186"/>
      <c r="CZ92" s="180"/>
      <c r="DA92" s="181"/>
      <c r="DB92" s="182"/>
      <c r="DC92" s="183"/>
      <c r="DD92" s="184"/>
      <c r="DE92" s="185"/>
      <c r="DF92" s="186"/>
      <c r="DG92" s="180"/>
      <c r="DH92" s="181"/>
      <c r="DI92" s="182"/>
      <c r="DJ92" s="183"/>
      <c r="DK92" s="184"/>
      <c r="DL92" s="185"/>
      <c r="DM92" s="186"/>
      <c r="DN92" s="180"/>
      <c r="DO92" s="181"/>
      <c r="DP92" s="182"/>
      <c r="DQ92" s="183"/>
      <c r="DR92" s="184"/>
      <c r="DS92" s="185"/>
      <c r="DT92" s="186"/>
      <c r="DU92" s="180"/>
      <c r="DV92" s="181"/>
      <c r="DW92" s="182"/>
      <c r="DX92" s="183"/>
      <c r="DY92" s="184"/>
      <c r="DZ92" s="185"/>
      <c r="EA92" s="186"/>
      <c r="EB92" s="180"/>
      <c r="EC92" s="181"/>
      <c r="ED92" s="182"/>
      <c r="EE92" s="183"/>
      <c r="EF92" s="184"/>
      <c r="EG92" s="185"/>
      <c r="EH92" s="186"/>
      <c r="EI92" s="180"/>
      <c r="EJ92" s="181"/>
      <c r="EK92" s="182"/>
      <c r="EL92" s="183"/>
      <c r="EM92" s="184"/>
      <c r="EN92" s="185"/>
      <c r="EO92" s="186"/>
      <c r="EP92" s="180"/>
      <c r="EQ92" s="181"/>
      <c r="ER92" s="182"/>
      <c r="ES92" s="183"/>
      <c r="ET92" s="184"/>
      <c r="EU92" s="185"/>
      <c r="EV92" s="186"/>
      <c r="EW92" s="180"/>
      <c r="EX92" s="181"/>
      <c r="EY92" s="182"/>
      <c r="EZ92" s="183"/>
      <c r="FA92" s="184"/>
      <c r="FB92" s="185"/>
      <c r="FC92" s="186"/>
      <c r="FD92" s="180"/>
      <c r="FE92" s="181"/>
      <c r="FF92" s="182"/>
      <c r="FG92" s="183"/>
      <c r="FH92" s="184"/>
      <c r="FI92" s="185"/>
      <c r="FJ92" s="186"/>
      <c r="FK92" s="180"/>
      <c r="FL92" s="181"/>
      <c r="FM92" s="182"/>
      <c r="FN92" s="183"/>
      <c r="FO92" s="184"/>
      <c r="FP92" s="185"/>
      <c r="FQ92" s="186"/>
      <c r="FR92" s="180"/>
      <c r="FS92" s="181"/>
      <c r="FT92" s="182"/>
      <c r="FU92" s="183"/>
      <c r="FV92" s="184"/>
      <c r="FW92" s="185"/>
      <c r="FX92" s="186"/>
      <c r="FY92" s="180"/>
      <c r="FZ92" s="181"/>
      <c r="GA92" s="182"/>
      <c r="GB92" s="183"/>
      <c r="GC92" s="184"/>
      <c r="GD92" s="185"/>
      <c r="GE92" s="186"/>
      <c r="GF92" s="180"/>
      <c r="GG92" s="181"/>
      <c r="GH92" s="182"/>
      <c r="GI92" s="183"/>
      <c r="GJ92" s="184"/>
      <c r="GK92" s="185"/>
      <c r="GL92" s="186"/>
      <c r="GM92" s="180"/>
      <c r="GN92" s="181"/>
      <c r="GO92" s="182"/>
      <c r="GP92" s="183"/>
      <c r="GQ92" s="184"/>
      <c r="GR92" s="185"/>
      <c r="GS92" s="186"/>
      <c r="GT92" s="180"/>
      <c r="GU92" s="181"/>
      <c r="GV92" s="182"/>
      <c r="GW92" s="183"/>
      <c r="GX92" s="184"/>
      <c r="GY92" s="185"/>
      <c r="GZ92" s="186"/>
      <c r="HA92" s="180"/>
      <c r="HB92" s="181"/>
      <c r="HC92" s="182"/>
      <c r="HD92" s="183"/>
      <c r="HE92" s="184"/>
      <c r="HF92" s="185"/>
      <c r="HG92" s="186"/>
      <c r="HH92" s="180"/>
      <c r="HI92" s="181"/>
      <c r="HJ92" s="182"/>
      <c r="HK92" s="183"/>
    </row>
    <row r="93" spans="1:219" s="187" customFormat="1" x14ac:dyDescent="0.25">
      <c r="A93" s="431"/>
      <c r="B93" s="431"/>
      <c r="C93" s="169"/>
      <c r="D93" s="170"/>
      <c r="E93" s="171"/>
      <c r="F93" s="171"/>
      <c r="G93" s="170"/>
      <c r="H93" s="170"/>
      <c r="I93" s="158"/>
      <c r="J93" s="243"/>
      <c r="K93" s="174"/>
      <c r="L93" s="175"/>
      <c r="M93" s="176"/>
      <c r="N93" s="173"/>
      <c r="O93" s="176"/>
      <c r="P93" s="177"/>
      <c r="Q93" s="178"/>
      <c r="R93" s="178"/>
      <c r="S93" s="175"/>
      <c r="T93" s="176"/>
      <c r="U93" s="173"/>
      <c r="V93" s="176"/>
      <c r="W93" s="177"/>
      <c r="X93" s="178"/>
      <c r="Y93" s="178"/>
      <c r="Z93" s="175"/>
      <c r="AA93" s="176"/>
      <c r="AB93" s="173"/>
      <c r="AC93" s="176"/>
      <c r="AD93" s="177"/>
      <c r="AE93" s="178"/>
      <c r="AF93" s="178"/>
      <c r="AG93" s="179"/>
      <c r="AH93" s="180"/>
      <c r="AI93" s="181"/>
      <c r="AJ93" s="182"/>
      <c r="AK93" s="183"/>
      <c r="AL93" s="184"/>
      <c r="AM93" s="185"/>
      <c r="AN93" s="186"/>
      <c r="AO93" s="180"/>
      <c r="AP93" s="181"/>
      <c r="AQ93" s="182"/>
      <c r="AR93" s="183"/>
      <c r="AS93" s="184"/>
      <c r="AT93" s="185"/>
      <c r="AU93" s="186"/>
      <c r="AV93" s="180"/>
      <c r="AW93" s="181"/>
      <c r="AX93" s="182"/>
      <c r="AY93" s="183"/>
      <c r="AZ93" s="184"/>
      <c r="BA93" s="185"/>
      <c r="BB93" s="186"/>
      <c r="BC93" s="180"/>
      <c r="BD93" s="181"/>
      <c r="BE93" s="182"/>
      <c r="BF93" s="183"/>
      <c r="BG93" s="184"/>
      <c r="BH93" s="185"/>
      <c r="BI93" s="186"/>
      <c r="BJ93" s="180"/>
      <c r="BK93" s="181"/>
      <c r="BL93" s="182"/>
      <c r="BM93" s="183"/>
      <c r="BN93" s="184"/>
      <c r="BO93" s="185"/>
      <c r="BP93" s="186"/>
      <c r="BQ93" s="180"/>
      <c r="BR93" s="181"/>
      <c r="BS93" s="182"/>
      <c r="BT93" s="183"/>
      <c r="BU93" s="184"/>
      <c r="BV93" s="185"/>
      <c r="BW93" s="186"/>
      <c r="BX93" s="180"/>
      <c r="BY93" s="181"/>
      <c r="BZ93" s="182"/>
      <c r="CA93" s="183"/>
      <c r="CB93" s="184"/>
      <c r="CC93" s="185"/>
      <c r="CD93" s="186"/>
      <c r="CE93" s="180"/>
      <c r="CF93" s="181"/>
      <c r="CG93" s="182"/>
      <c r="CH93" s="183"/>
      <c r="CI93" s="184"/>
      <c r="CJ93" s="185"/>
      <c r="CK93" s="186"/>
      <c r="CL93" s="180"/>
      <c r="CM93" s="181"/>
      <c r="CN93" s="182"/>
      <c r="CO93" s="183"/>
      <c r="CP93" s="184"/>
      <c r="CQ93" s="185"/>
      <c r="CR93" s="186"/>
      <c r="CS93" s="180"/>
      <c r="CT93" s="181"/>
      <c r="CU93" s="182"/>
      <c r="CV93" s="183"/>
      <c r="CW93" s="184"/>
      <c r="CX93" s="185"/>
      <c r="CY93" s="186"/>
      <c r="CZ93" s="180"/>
      <c r="DA93" s="181"/>
      <c r="DB93" s="182"/>
      <c r="DC93" s="183"/>
      <c r="DD93" s="184"/>
      <c r="DE93" s="185"/>
      <c r="DF93" s="186"/>
      <c r="DG93" s="180"/>
      <c r="DH93" s="181"/>
      <c r="DI93" s="182"/>
      <c r="DJ93" s="183"/>
      <c r="DK93" s="184"/>
      <c r="DL93" s="185"/>
      <c r="DM93" s="186"/>
      <c r="DN93" s="180"/>
      <c r="DO93" s="181"/>
      <c r="DP93" s="182"/>
      <c r="DQ93" s="183"/>
      <c r="DR93" s="184"/>
      <c r="DS93" s="185"/>
      <c r="DT93" s="186"/>
      <c r="DU93" s="180"/>
      <c r="DV93" s="181"/>
      <c r="DW93" s="182"/>
      <c r="DX93" s="183"/>
      <c r="DY93" s="184"/>
      <c r="DZ93" s="185"/>
      <c r="EA93" s="186"/>
      <c r="EB93" s="180"/>
      <c r="EC93" s="181"/>
      <c r="ED93" s="182"/>
      <c r="EE93" s="183"/>
      <c r="EF93" s="184"/>
      <c r="EG93" s="185"/>
      <c r="EH93" s="186"/>
      <c r="EI93" s="180"/>
      <c r="EJ93" s="181"/>
      <c r="EK93" s="182"/>
      <c r="EL93" s="183"/>
      <c r="EM93" s="184"/>
      <c r="EN93" s="185"/>
      <c r="EO93" s="186"/>
      <c r="EP93" s="180"/>
      <c r="EQ93" s="181"/>
      <c r="ER93" s="182"/>
      <c r="ES93" s="183"/>
      <c r="ET93" s="184"/>
      <c r="EU93" s="185"/>
      <c r="EV93" s="186"/>
      <c r="EW93" s="180"/>
      <c r="EX93" s="181"/>
      <c r="EY93" s="182"/>
      <c r="EZ93" s="183"/>
      <c r="FA93" s="184"/>
      <c r="FB93" s="185"/>
      <c r="FC93" s="186"/>
      <c r="FD93" s="180"/>
      <c r="FE93" s="181"/>
      <c r="FF93" s="182"/>
      <c r="FG93" s="183"/>
      <c r="FH93" s="184"/>
      <c r="FI93" s="185"/>
      <c r="FJ93" s="186"/>
      <c r="FK93" s="180"/>
      <c r="FL93" s="181"/>
      <c r="FM93" s="182"/>
      <c r="FN93" s="183"/>
      <c r="FO93" s="184"/>
      <c r="FP93" s="185"/>
      <c r="FQ93" s="186"/>
      <c r="FR93" s="180"/>
      <c r="FS93" s="181"/>
      <c r="FT93" s="182"/>
      <c r="FU93" s="183"/>
      <c r="FV93" s="184"/>
      <c r="FW93" s="185"/>
      <c r="FX93" s="186"/>
      <c r="FY93" s="180"/>
      <c r="FZ93" s="181"/>
      <c r="GA93" s="182"/>
      <c r="GB93" s="183"/>
      <c r="GC93" s="184"/>
      <c r="GD93" s="185"/>
      <c r="GE93" s="186"/>
      <c r="GF93" s="180"/>
      <c r="GG93" s="181"/>
      <c r="GH93" s="182"/>
      <c r="GI93" s="183"/>
      <c r="GJ93" s="184"/>
      <c r="GK93" s="185"/>
      <c r="GL93" s="186"/>
      <c r="GM93" s="180"/>
      <c r="GN93" s="181"/>
      <c r="GO93" s="182"/>
      <c r="GP93" s="183"/>
      <c r="GQ93" s="184"/>
      <c r="GR93" s="185"/>
      <c r="GS93" s="186"/>
      <c r="GT93" s="180"/>
      <c r="GU93" s="181"/>
      <c r="GV93" s="182"/>
      <c r="GW93" s="183"/>
      <c r="GX93" s="184"/>
      <c r="GY93" s="185"/>
      <c r="GZ93" s="186"/>
      <c r="HA93" s="180"/>
      <c r="HB93" s="181"/>
      <c r="HC93" s="182"/>
      <c r="HD93" s="183"/>
      <c r="HE93" s="184"/>
      <c r="HF93" s="185"/>
      <c r="HG93" s="186"/>
      <c r="HH93" s="180"/>
      <c r="HI93" s="181"/>
      <c r="HJ93" s="182"/>
      <c r="HK93" s="183"/>
    </row>
    <row r="94" spans="1:219" s="187" customFormat="1" x14ac:dyDescent="0.25">
      <c r="A94" s="431"/>
      <c r="B94" s="431"/>
      <c r="C94" s="169"/>
      <c r="D94" s="170"/>
      <c r="E94" s="171"/>
      <c r="F94" s="171"/>
      <c r="G94" s="170"/>
      <c r="H94" s="170"/>
      <c r="I94" s="158"/>
      <c r="J94" s="243"/>
      <c r="K94" s="174"/>
      <c r="L94" s="175"/>
      <c r="M94" s="176"/>
      <c r="N94" s="173"/>
      <c r="O94" s="176"/>
      <c r="P94" s="177"/>
      <c r="Q94" s="178"/>
      <c r="R94" s="178"/>
      <c r="S94" s="175"/>
      <c r="T94" s="176"/>
      <c r="U94" s="173"/>
      <c r="V94" s="176"/>
      <c r="W94" s="177"/>
      <c r="X94" s="178"/>
      <c r="Y94" s="178"/>
      <c r="Z94" s="175"/>
      <c r="AA94" s="176"/>
      <c r="AB94" s="173"/>
      <c r="AC94" s="176"/>
      <c r="AD94" s="177"/>
      <c r="AE94" s="178"/>
      <c r="AF94" s="178"/>
      <c r="AG94" s="179"/>
      <c r="AH94" s="180"/>
      <c r="AI94" s="181"/>
      <c r="AJ94" s="182"/>
      <c r="AK94" s="183"/>
      <c r="AL94" s="184"/>
      <c r="AM94" s="185"/>
      <c r="AN94" s="186"/>
      <c r="AO94" s="180"/>
      <c r="AP94" s="181"/>
      <c r="AQ94" s="182"/>
      <c r="AR94" s="183"/>
      <c r="AS94" s="184"/>
      <c r="AT94" s="185"/>
      <c r="AU94" s="186"/>
      <c r="AV94" s="180"/>
      <c r="AW94" s="181"/>
      <c r="AX94" s="182"/>
      <c r="AY94" s="183"/>
      <c r="AZ94" s="184"/>
      <c r="BA94" s="185"/>
      <c r="BB94" s="186"/>
      <c r="BC94" s="180"/>
      <c r="BD94" s="181"/>
      <c r="BE94" s="182"/>
      <c r="BF94" s="183"/>
      <c r="BG94" s="184"/>
      <c r="BH94" s="185"/>
      <c r="BI94" s="186"/>
      <c r="BJ94" s="180"/>
      <c r="BK94" s="181"/>
      <c r="BL94" s="182"/>
      <c r="BM94" s="183"/>
      <c r="BN94" s="184"/>
      <c r="BO94" s="185"/>
      <c r="BP94" s="186"/>
      <c r="BQ94" s="180"/>
      <c r="BR94" s="181"/>
      <c r="BS94" s="182"/>
      <c r="BT94" s="183"/>
      <c r="BU94" s="184"/>
      <c r="BV94" s="185"/>
      <c r="BW94" s="186"/>
      <c r="BX94" s="180"/>
      <c r="BY94" s="181"/>
      <c r="BZ94" s="182"/>
      <c r="CA94" s="183"/>
      <c r="CB94" s="184"/>
      <c r="CC94" s="185"/>
      <c r="CD94" s="186"/>
      <c r="CE94" s="180"/>
      <c r="CF94" s="181"/>
      <c r="CG94" s="182"/>
      <c r="CH94" s="183"/>
      <c r="CI94" s="184"/>
      <c r="CJ94" s="185"/>
      <c r="CK94" s="186"/>
      <c r="CL94" s="180"/>
      <c r="CM94" s="181"/>
      <c r="CN94" s="182"/>
      <c r="CO94" s="183"/>
      <c r="CP94" s="184"/>
      <c r="CQ94" s="185"/>
      <c r="CR94" s="186"/>
      <c r="CS94" s="180"/>
      <c r="CT94" s="181"/>
      <c r="CU94" s="182"/>
      <c r="CV94" s="183"/>
      <c r="CW94" s="184"/>
      <c r="CX94" s="185"/>
      <c r="CY94" s="186"/>
      <c r="CZ94" s="180"/>
      <c r="DA94" s="181"/>
      <c r="DB94" s="182"/>
      <c r="DC94" s="183"/>
      <c r="DD94" s="184"/>
      <c r="DE94" s="185"/>
      <c r="DF94" s="186"/>
      <c r="DG94" s="180"/>
      <c r="DH94" s="181"/>
      <c r="DI94" s="182"/>
      <c r="DJ94" s="183"/>
      <c r="DK94" s="184"/>
      <c r="DL94" s="185"/>
      <c r="DM94" s="186"/>
      <c r="DN94" s="180"/>
      <c r="DO94" s="181"/>
      <c r="DP94" s="182"/>
      <c r="DQ94" s="183"/>
      <c r="DR94" s="184"/>
      <c r="DS94" s="185"/>
      <c r="DT94" s="186"/>
      <c r="DU94" s="180"/>
      <c r="DV94" s="181"/>
      <c r="DW94" s="182"/>
      <c r="DX94" s="183"/>
      <c r="DY94" s="184"/>
      <c r="DZ94" s="185"/>
      <c r="EA94" s="186"/>
      <c r="EB94" s="180"/>
      <c r="EC94" s="181"/>
      <c r="ED94" s="182"/>
      <c r="EE94" s="183"/>
      <c r="EF94" s="184"/>
      <c r="EG94" s="185"/>
      <c r="EH94" s="186"/>
      <c r="EI94" s="180"/>
      <c r="EJ94" s="181"/>
      <c r="EK94" s="182"/>
      <c r="EL94" s="183"/>
      <c r="EM94" s="184"/>
      <c r="EN94" s="185"/>
      <c r="EO94" s="186"/>
      <c r="EP94" s="180"/>
      <c r="EQ94" s="181"/>
      <c r="ER94" s="182"/>
      <c r="ES94" s="183"/>
      <c r="ET94" s="184"/>
      <c r="EU94" s="185"/>
      <c r="EV94" s="186"/>
      <c r="EW94" s="180"/>
      <c r="EX94" s="181"/>
      <c r="EY94" s="182"/>
      <c r="EZ94" s="183"/>
      <c r="FA94" s="184"/>
      <c r="FB94" s="185"/>
      <c r="FC94" s="186"/>
      <c r="FD94" s="180"/>
      <c r="FE94" s="181"/>
      <c r="FF94" s="182"/>
      <c r="FG94" s="183"/>
      <c r="FH94" s="184"/>
      <c r="FI94" s="185"/>
      <c r="FJ94" s="186"/>
      <c r="FK94" s="180"/>
      <c r="FL94" s="181"/>
      <c r="FM94" s="182"/>
      <c r="FN94" s="183"/>
      <c r="FO94" s="184"/>
      <c r="FP94" s="185"/>
      <c r="FQ94" s="186"/>
      <c r="FR94" s="180"/>
      <c r="FS94" s="181"/>
      <c r="FT94" s="182"/>
      <c r="FU94" s="183"/>
      <c r="FV94" s="184"/>
      <c r="FW94" s="185"/>
      <c r="FX94" s="186"/>
      <c r="FY94" s="180"/>
      <c r="FZ94" s="181"/>
      <c r="GA94" s="182"/>
      <c r="GB94" s="183"/>
      <c r="GC94" s="184"/>
      <c r="GD94" s="185"/>
      <c r="GE94" s="186"/>
      <c r="GF94" s="180"/>
      <c r="GG94" s="181"/>
      <c r="GH94" s="182"/>
      <c r="GI94" s="183"/>
      <c r="GJ94" s="184"/>
      <c r="GK94" s="185"/>
      <c r="GL94" s="186"/>
      <c r="GM94" s="180"/>
      <c r="GN94" s="181"/>
      <c r="GO94" s="182"/>
      <c r="GP94" s="183"/>
      <c r="GQ94" s="184"/>
      <c r="GR94" s="185"/>
      <c r="GS94" s="186"/>
      <c r="GT94" s="180"/>
      <c r="GU94" s="181"/>
      <c r="GV94" s="182"/>
      <c r="GW94" s="183"/>
      <c r="GX94" s="184"/>
      <c r="GY94" s="185"/>
      <c r="GZ94" s="186"/>
      <c r="HA94" s="180"/>
      <c r="HB94" s="181"/>
      <c r="HC94" s="182"/>
      <c r="HD94" s="183"/>
      <c r="HE94" s="184"/>
      <c r="HF94" s="185"/>
      <c r="HG94" s="186"/>
      <c r="HH94" s="180"/>
      <c r="HI94" s="181"/>
      <c r="HJ94" s="182"/>
      <c r="HK94" s="183"/>
    </row>
    <row r="95" spans="1:219" s="187" customFormat="1" x14ac:dyDescent="0.25">
      <c r="A95" s="431"/>
      <c r="B95" s="431"/>
      <c r="C95" s="169"/>
      <c r="D95" s="170"/>
      <c r="E95" s="171"/>
      <c r="F95" s="171"/>
      <c r="G95" s="170"/>
      <c r="H95" s="170"/>
      <c r="I95" s="158"/>
      <c r="J95" s="243"/>
      <c r="K95" s="174"/>
      <c r="L95" s="175"/>
      <c r="M95" s="176"/>
      <c r="N95" s="173"/>
      <c r="O95" s="176"/>
      <c r="P95" s="177"/>
      <c r="Q95" s="178"/>
      <c r="R95" s="178"/>
      <c r="S95" s="175"/>
      <c r="T95" s="176"/>
      <c r="U95" s="173"/>
      <c r="V95" s="176"/>
      <c r="W95" s="177"/>
      <c r="X95" s="178"/>
      <c r="Y95" s="178"/>
      <c r="Z95" s="175"/>
      <c r="AA95" s="176"/>
      <c r="AB95" s="173"/>
      <c r="AC95" s="176"/>
      <c r="AD95" s="177"/>
      <c r="AE95" s="178"/>
      <c r="AF95" s="178"/>
      <c r="AG95" s="179"/>
      <c r="AH95" s="180"/>
      <c r="AI95" s="181"/>
      <c r="AJ95" s="182"/>
      <c r="AK95" s="183"/>
      <c r="AL95" s="184"/>
      <c r="AM95" s="185"/>
      <c r="AN95" s="186"/>
      <c r="AO95" s="180"/>
      <c r="AP95" s="181"/>
      <c r="AQ95" s="182"/>
      <c r="AR95" s="183"/>
      <c r="AS95" s="184"/>
      <c r="AT95" s="185"/>
      <c r="AU95" s="186"/>
      <c r="AV95" s="180"/>
      <c r="AW95" s="181"/>
      <c r="AX95" s="182"/>
      <c r="AY95" s="183"/>
      <c r="AZ95" s="184"/>
      <c r="BA95" s="185"/>
      <c r="BB95" s="186"/>
      <c r="BC95" s="180"/>
      <c r="BD95" s="181"/>
      <c r="BE95" s="182"/>
      <c r="BF95" s="183"/>
      <c r="BG95" s="184"/>
      <c r="BH95" s="185"/>
      <c r="BI95" s="186"/>
      <c r="BJ95" s="180"/>
      <c r="BK95" s="181"/>
      <c r="BL95" s="182"/>
      <c r="BM95" s="183"/>
      <c r="BN95" s="184"/>
      <c r="BO95" s="185"/>
      <c r="BP95" s="186"/>
      <c r="BQ95" s="180"/>
      <c r="BR95" s="181"/>
      <c r="BS95" s="182"/>
      <c r="BT95" s="183"/>
      <c r="BU95" s="184"/>
      <c r="BV95" s="185"/>
      <c r="BW95" s="186"/>
      <c r="BX95" s="180"/>
      <c r="BY95" s="181"/>
      <c r="BZ95" s="182"/>
      <c r="CA95" s="183"/>
      <c r="CB95" s="184"/>
      <c r="CC95" s="185"/>
      <c r="CD95" s="186"/>
      <c r="CE95" s="180"/>
      <c r="CF95" s="181"/>
      <c r="CG95" s="182"/>
      <c r="CH95" s="183"/>
      <c r="CI95" s="184"/>
      <c r="CJ95" s="185"/>
      <c r="CK95" s="186"/>
      <c r="CL95" s="180"/>
      <c r="CM95" s="181"/>
      <c r="CN95" s="182"/>
      <c r="CO95" s="183"/>
      <c r="CP95" s="184"/>
      <c r="CQ95" s="185"/>
      <c r="CR95" s="186"/>
      <c r="CS95" s="180"/>
      <c r="CT95" s="181"/>
      <c r="CU95" s="182"/>
      <c r="CV95" s="183"/>
      <c r="CW95" s="184"/>
      <c r="CX95" s="185"/>
      <c r="CY95" s="186"/>
      <c r="CZ95" s="180"/>
      <c r="DA95" s="181"/>
      <c r="DB95" s="182"/>
      <c r="DC95" s="183"/>
      <c r="DD95" s="184"/>
      <c r="DE95" s="185"/>
      <c r="DF95" s="186"/>
      <c r="DG95" s="180"/>
      <c r="DH95" s="181"/>
      <c r="DI95" s="182"/>
      <c r="DJ95" s="183"/>
      <c r="DK95" s="184"/>
      <c r="DL95" s="185"/>
      <c r="DM95" s="186"/>
      <c r="DN95" s="180"/>
      <c r="DO95" s="181"/>
      <c r="DP95" s="182"/>
      <c r="DQ95" s="183"/>
      <c r="DR95" s="184"/>
      <c r="DS95" s="185"/>
      <c r="DT95" s="186"/>
      <c r="DU95" s="180"/>
      <c r="DV95" s="181"/>
      <c r="DW95" s="182"/>
      <c r="DX95" s="183"/>
      <c r="DY95" s="184"/>
      <c r="DZ95" s="185"/>
      <c r="EA95" s="186"/>
      <c r="EB95" s="180"/>
      <c r="EC95" s="181"/>
      <c r="ED95" s="182"/>
      <c r="EE95" s="183"/>
      <c r="EF95" s="184"/>
      <c r="EG95" s="185"/>
      <c r="EH95" s="186"/>
      <c r="EI95" s="180"/>
      <c r="EJ95" s="181"/>
      <c r="EK95" s="182"/>
      <c r="EL95" s="183"/>
      <c r="EM95" s="184"/>
      <c r="EN95" s="185"/>
      <c r="EO95" s="186"/>
      <c r="EP95" s="180"/>
      <c r="EQ95" s="181"/>
      <c r="ER95" s="182"/>
      <c r="ES95" s="183"/>
      <c r="ET95" s="184"/>
      <c r="EU95" s="185"/>
      <c r="EV95" s="186"/>
      <c r="EW95" s="180"/>
      <c r="EX95" s="181"/>
      <c r="EY95" s="182"/>
      <c r="EZ95" s="183"/>
      <c r="FA95" s="184"/>
      <c r="FB95" s="185"/>
      <c r="FC95" s="186"/>
      <c r="FD95" s="180"/>
      <c r="FE95" s="181"/>
      <c r="FF95" s="182"/>
      <c r="FG95" s="183"/>
      <c r="FH95" s="184"/>
      <c r="FI95" s="185"/>
      <c r="FJ95" s="186"/>
      <c r="FK95" s="180"/>
      <c r="FL95" s="181"/>
      <c r="FM95" s="182"/>
      <c r="FN95" s="183"/>
      <c r="FO95" s="184"/>
      <c r="FP95" s="185"/>
      <c r="FQ95" s="186"/>
      <c r="FR95" s="180"/>
      <c r="FS95" s="181"/>
      <c r="FT95" s="182"/>
      <c r="FU95" s="183"/>
      <c r="FV95" s="184"/>
      <c r="FW95" s="185"/>
      <c r="FX95" s="186"/>
      <c r="FY95" s="180"/>
      <c r="FZ95" s="181"/>
      <c r="GA95" s="182"/>
      <c r="GB95" s="183"/>
      <c r="GC95" s="184"/>
      <c r="GD95" s="185"/>
      <c r="GE95" s="186"/>
      <c r="GF95" s="180"/>
      <c r="GG95" s="181"/>
      <c r="GH95" s="182"/>
      <c r="GI95" s="183"/>
      <c r="GJ95" s="184"/>
      <c r="GK95" s="185"/>
      <c r="GL95" s="186"/>
      <c r="GM95" s="180"/>
      <c r="GN95" s="181"/>
      <c r="GO95" s="182"/>
      <c r="GP95" s="183"/>
      <c r="GQ95" s="184"/>
      <c r="GR95" s="185"/>
      <c r="GS95" s="186"/>
      <c r="GT95" s="180"/>
      <c r="GU95" s="181"/>
      <c r="GV95" s="182"/>
      <c r="GW95" s="183"/>
      <c r="GX95" s="184"/>
      <c r="GY95" s="185"/>
      <c r="GZ95" s="186"/>
      <c r="HA95" s="180"/>
      <c r="HB95" s="181"/>
      <c r="HC95" s="182"/>
      <c r="HD95" s="183"/>
      <c r="HE95" s="184"/>
      <c r="HF95" s="185"/>
      <c r="HG95" s="186"/>
      <c r="HH95" s="180"/>
      <c r="HI95" s="181"/>
      <c r="HJ95" s="182"/>
      <c r="HK95" s="183"/>
    </row>
    <row r="96" spans="1:219" s="187" customFormat="1" x14ac:dyDescent="0.25">
      <c r="A96" s="431"/>
      <c r="B96" s="431"/>
      <c r="C96" s="169"/>
      <c r="D96" s="170"/>
      <c r="E96" s="171"/>
      <c r="F96" s="171"/>
      <c r="G96" s="170"/>
      <c r="H96" s="170"/>
      <c r="I96" s="158"/>
      <c r="J96" s="243"/>
      <c r="K96" s="174"/>
      <c r="L96" s="175"/>
      <c r="M96" s="176"/>
      <c r="N96" s="173"/>
      <c r="O96" s="176"/>
      <c r="P96" s="177"/>
      <c r="Q96" s="178"/>
      <c r="R96" s="178"/>
      <c r="S96" s="175"/>
      <c r="T96" s="176"/>
      <c r="U96" s="173"/>
      <c r="V96" s="176"/>
      <c r="W96" s="177"/>
      <c r="X96" s="178"/>
      <c r="Y96" s="178"/>
      <c r="Z96" s="175"/>
      <c r="AA96" s="176"/>
      <c r="AB96" s="173"/>
      <c r="AC96" s="176"/>
      <c r="AD96" s="177"/>
      <c r="AE96" s="178"/>
      <c r="AF96" s="178"/>
      <c r="AG96" s="179"/>
      <c r="AH96" s="180"/>
      <c r="AI96" s="181"/>
      <c r="AJ96" s="182"/>
      <c r="AK96" s="183"/>
      <c r="AL96" s="184"/>
      <c r="AM96" s="185"/>
      <c r="AN96" s="186"/>
      <c r="AO96" s="180"/>
      <c r="AP96" s="181"/>
      <c r="AQ96" s="182"/>
      <c r="AR96" s="183"/>
      <c r="AS96" s="184"/>
      <c r="AT96" s="185"/>
      <c r="AU96" s="186"/>
      <c r="AV96" s="180"/>
      <c r="AW96" s="181"/>
      <c r="AX96" s="182"/>
      <c r="AY96" s="183"/>
      <c r="AZ96" s="184"/>
      <c r="BA96" s="185"/>
      <c r="BB96" s="186"/>
      <c r="BC96" s="180"/>
      <c r="BD96" s="181"/>
      <c r="BE96" s="182"/>
      <c r="BF96" s="183"/>
      <c r="BG96" s="184"/>
      <c r="BH96" s="185"/>
      <c r="BI96" s="186"/>
      <c r="BJ96" s="180"/>
      <c r="BK96" s="181"/>
      <c r="BL96" s="182"/>
      <c r="BM96" s="183"/>
      <c r="BN96" s="184"/>
      <c r="BO96" s="185"/>
      <c r="BP96" s="186"/>
      <c r="BQ96" s="180"/>
      <c r="BR96" s="181"/>
      <c r="BS96" s="182"/>
      <c r="BT96" s="183"/>
      <c r="BU96" s="184"/>
      <c r="BV96" s="185"/>
      <c r="BW96" s="186"/>
      <c r="BX96" s="180"/>
      <c r="BY96" s="181"/>
      <c r="BZ96" s="182"/>
      <c r="CA96" s="183"/>
      <c r="CB96" s="184"/>
      <c r="CC96" s="185"/>
      <c r="CD96" s="186"/>
      <c r="CE96" s="180"/>
      <c r="CF96" s="181"/>
      <c r="CG96" s="182"/>
      <c r="CH96" s="183"/>
      <c r="CI96" s="184"/>
      <c r="CJ96" s="185"/>
      <c r="CK96" s="186"/>
      <c r="CL96" s="180"/>
      <c r="CM96" s="181"/>
      <c r="CN96" s="182"/>
      <c r="CO96" s="183"/>
      <c r="CP96" s="184"/>
      <c r="CQ96" s="185"/>
      <c r="CR96" s="186"/>
      <c r="CS96" s="180"/>
      <c r="CT96" s="181"/>
      <c r="CU96" s="182"/>
      <c r="CV96" s="183"/>
      <c r="CW96" s="184"/>
      <c r="CX96" s="185"/>
      <c r="CY96" s="186"/>
      <c r="CZ96" s="180"/>
      <c r="DA96" s="181"/>
      <c r="DB96" s="182"/>
      <c r="DC96" s="183"/>
      <c r="DD96" s="184"/>
      <c r="DE96" s="185"/>
      <c r="DF96" s="186"/>
      <c r="DG96" s="180"/>
      <c r="DH96" s="181"/>
      <c r="DI96" s="182"/>
      <c r="DJ96" s="183"/>
      <c r="DK96" s="184"/>
      <c r="DL96" s="185"/>
      <c r="DM96" s="186"/>
      <c r="DN96" s="180"/>
      <c r="DO96" s="181"/>
      <c r="DP96" s="182"/>
      <c r="DQ96" s="183"/>
      <c r="DR96" s="184"/>
      <c r="DS96" s="185"/>
      <c r="DT96" s="186"/>
      <c r="DU96" s="180"/>
      <c r="DV96" s="181"/>
      <c r="DW96" s="182"/>
      <c r="DX96" s="183"/>
      <c r="DY96" s="184"/>
      <c r="DZ96" s="185"/>
      <c r="EA96" s="186"/>
      <c r="EB96" s="180"/>
      <c r="EC96" s="181"/>
      <c r="ED96" s="182"/>
      <c r="EE96" s="183"/>
      <c r="EF96" s="184"/>
      <c r="EG96" s="185"/>
      <c r="EH96" s="186"/>
      <c r="EI96" s="180"/>
      <c r="EJ96" s="181"/>
      <c r="EK96" s="182"/>
      <c r="EL96" s="183"/>
      <c r="EM96" s="184"/>
      <c r="EN96" s="185"/>
      <c r="EO96" s="186"/>
      <c r="EP96" s="180"/>
      <c r="EQ96" s="181"/>
      <c r="ER96" s="182"/>
      <c r="ES96" s="183"/>
      <c r="ET96" s="184"/>
      <c r="EU96" s="185"/>
      <c r="EV96" s="186"/>
      <c r="EW96" s="180"/>
      <c r="EX96" s="181"/>
      <c r="EY96" s="182"/>
      <c r="EZ96" s="183"/>
      <c r="FA96" s="184"/>
      <c r="FB96" s="185"/>
      <c r="FC96" s="186"/>
      <c r="FD96" s="180"/>
      <c r="FE96" s="181"/>
      <c r="FF96" s="182"/>
      <c r="FG96" s="183"/>
      <c r="FH96" s="184"/>
      <c r="FI96" s="185"/>
      <c r="FJ96" s="186"/>
      <c r="FK96" s="180"/>
      <c r="FL96" s="181"/>
      <c r="FM96" s="182"/>
      <c r="FN96" s="183"/>
      <c r="FO96" s="184"/>
      <c r="FP96" s="185"/>
      <c r="FQ96" s="186"/>
      <c r="FR96" s="180"/>
      <c r="FS96" s="181"/>
      <c r="FT96" s="182"/>
      <c r="FU96" s="183"/>
      <c r="FV96" s="184"/>
      <c r="FW96" s="185"/>
      <c r="FX96" s="186"/>
      <c r="FY96" s="180"/>
      <c r="FZ96" s="181"/>
      <c r="GA96" s="182"/>
      <c r="GB96" s="183"/>
      <c r="GC96" s="184"/>
      <c r="GD96" s="185"/>
      <c r="GE96" s="186"/>
      <c r="GF96" s="180"/>
      <c r="GG96" s="181"/>
      <c r="GH96" s="182"/>
      <c r="GI96" s="183"/>
      <c r="GJ96" s="184"/>
      <c r="GK96" s="185"/>
      <c r="GL96" s="186"/>
      <c r="GM96" s="180"/>
      <c r="GN96" s="181"/>
      <c r="GO96" s="182"/>
      <c r="GP96" s="183"/>
      <c r="GQ96" s="184"/>
      <c r="GR96" s="185"/>
      <c r="GS96" s="186"/>
      <c r="GT96" s="180"/>
      <c r="GU96" s="181"/>
      <c r="GV96" s="182"/>
      <c r="GW96" s="183"/>
      <c r="GX96" s="184"/>
      <c r="GY96" s="185"/>
      <c r="GZ96" s="186"/>
      <c r="HA96" s="180"/>
      <c r="HB96" s="181"/>
      <c r="HC96" s="182"/>
      <c r="HD96" s="183"/>
      <c r="HE96" s="184"/>
      <c r="HF96" s="185"/>
      <c r="HG96" s="186"/>
      <c r="HH96" s="180"/>
      <c r="HI96" s="181"/>
      <c r="HJ96" s="182"/>
      <c r="HK96" s="183"/>
    </row>
    <row r="97" spans="1:219" s="187" customFormat="1" x14ac:dyDescent="0.25">
      <c r="A97" s="431"/>
      <c r="B97" s="431"/>
      <c r="C97" s="169"/>
      <c r="D97" s="170"/>
      <c r="E97" s="171"/>
      <c r="F97" s="171"/>
      <c r="G97" s="170"/>
      <c r="H97" s="170"/>
      <c r="I97" s="158"/>
      <c r="J97" s="243"/>
      <c r="K97" s="174"/>
      <c r="L97" s="175"/>
      <c r="M97" s="176"/>
      <c r="N97" s="173"/>
      <c r="O97" s="176"/>
      <c r="P97" s="177"/>
      <c r="Q97" s="178"/>
      <c r="R97" s="178"/>
      <c r="S97" s="175"/>
      <c r="T97" s="176"/>
      <c r="U97" s="173"/>
      <c r="V97" s="176"/>
      <c r="W97" s="177"/>
      <c r="X97" s="178"/>
      <c r="Y97" s="178"/>
      <c r="Z97" s="175"/>
      <c r="AA97" s="176"/>
      <c r="AB97" s="173"/>
      <c r="AC97" s="176"/>
      <c r="AD97" s="177"/>
      <c r="AE97" s="178"/>
      <c r="AF97" s="178"/>
      <c r="AG97" s="179"/>
      <c r="AH97" s="180"/>
      <c r="AI97" s="181"/>
      <c r="AJ97" s="182"/>
      <c r="AK97" s="183"/>
      <c r="AL97" s="184"/>
      <c r="AM97" s="185"/>
      <c r="AN97" s="186"/>
      <c r="AO97" s="180"/>
      <c r="AP97" s="181"/>
      <c r="AQ97" s="182"/>
      <c r="AR97" s="183"/>
      <c r="AS97" s="184"/>
      <c r="AT97" s="185"/>
      <c r="AU97" s="186"/>
      <c r="AV97" s="180"/>
      <c r="AW97" s="181"/>
      <c r="AX97" s="182"/>
      <c r="AY97" s="183"/>
      <c r="AZ97" s="184"/>
      <c r="BA97" s="185"/>
      <c r="BB97" s="186"/>
      <c r="BC97" s="180"/>
      <c r="BD97" s="181"/>
      <c r="BE97" s="182"/>
      <c r="BF97" s="183"/>
      <c r="BG97" s="184"/>
      <c r="BH97" s="185"/>
      <c r="BI97" s="186"/>
      <c r="BJ97" s="180"/>
      <c r="BK97" s="181"/>
      <c r="BL97" s="182"/>
      <c r="BM97" s="183"/>
      <c r="BN97" s="184"/>
      <c r="BO97" s="185"/>
      <c r="BP97" s="186"/>
      <c r="BQ97" s="180"/>
      <c r="BR97" s="181"/>
      <c r="BS97" s="182"/>
      <c r="BT97" s="183"/>
      <c r="BU97" s="184"/>
      <c r="BV97" s="185"/>
      <c r="BW97" s="186"/>
      <c r="BX97" s="180"/>
      <c r="BY97" s="181"/>
      <c r="BZ97" s="182"/>
      <c r="CA97" s="183"/>
      <c r="CB97" s="184"/>
      <c r="CC97" s="185"/>
      <c r="CD97" s="186"/>
      <c r="CE97" s="180"/>
      <c r="CF97" s="181"/>
      <c r="CG97" s="182"/>
      <c r="CH97" s="183"/>
      <c r="CI97" s="184"/>
      <c r="CJ97" s="185"/>
      <c r="CK97" s="186"/>
      <c r="CL97" s="180"/>
      <c r="CM97" s="181"/>
      <c r="CN97" s="182"/>
      <c r="CO97" s="183"/>
      <c r="CP97" s="184"/>
      <c r="CQ97" s="185"/>
      <c r="CR97" s="186"/>
      <c r="CS97" s="180"/>
      <c r="CT97" s="181"/>
      <c r="CU97" s="182"/>
      <c r="CV97" s="183"/>
      <c r="CW97" s="184"/>
      <c r="CX97" s="185"/>
      <c r="CY97" s="186"/>
      <c r="CZ97" s="180"/>
      <c r="DA97" s="181"/>
      <c r="DB97" s="182"/>
      <c r="DC97" s="183"/>
      <c r="DD97" s="184"/>
      <c r="DE97" s="185"/>
      <c r="DF97" s="186"/>
      <c r="DG97" s="180"/>
      <c r="DH97" s="181"/>
      <c r="DI97" s="182"/>
      <c r="DJ97" s="183"/>
      <c r="DK97" s="184"/>
      <c r="DL97" s="185"/>
      <c r="DM97" s="186"/>
      <c r="DN97" s="180"/>
      <c r="DO97" s="181"/>
      <c r="DP97" s="182"/>
      <c r="DQ97" s="183"/>
      <c r="DR97" s="184"/>
      <c r="DS97" s="185"/>
      <c r="DT97" s="186"/>
      <c r="DU97" s="180"/>
      <c r="DV97" s="181"/>
      <c r="DW97" s="182"/>
      <c r="DX97" s="183"/>
      <c r="DY97" s="184"/>
      <c r="DZ97" s="185"/>
      <c r="EA97" s="186"/>
      <c r="EB97" s="180"/>
      <c r="EC97" s="181"/>
      <c r="ED97" s="182"/>
      <c r="EE97" s="183"/>
      <c r="EF97" s="184"/>
      <c r="EG97" s="185"/>
      <c r="EH97" s="186"/>
      <c r="EI97" s="180"/>
      <c r="EJ97" s="181"/>
      <c r="EK97" s="182"/>
      <c r="EL97" s="183"/>
      <c r="EM97" s="184"/>
      <c r="EN97" s="185"/>
      <c r="EO97" s="186"/>
      <c r="EP97" s="180"/>
      <c r="EQ97" s="181"/>
      <c r="ER97" s="182"/>
      <c r="ES97" s="183"/>
      <c r="ET97" s="184"/>
      <c r="EU97" s="185"/>
      <c r="EV97" s="186"/>
      <c r="EW97" s="180"/>
      <c r="EX97" s="181"/>
      <c r="EY97" s="182"/>
      <c r="EZ97" s="183"/>
      <c r="FA97" s="184"/>
      <c r="FB97" s="185"/>
      <c r="FC97" s="186"/>
      <c r="FD97" s="180"/>
      <c r="FE97" s="181"/>
      <c r="FF97" s="182"/>
      <c r="FG97" s="183"/>
      <c r="FH97" s="184"/>
      <c r="FI97" s="185"/>
      <c r="FJ97" s="186"/>
      <c r="FK97" s="180"/>
      <c r="FL97" s="181"/>
      <c r="FM97" s="182"/>
      <c r="FN97" s="183"/>
      <c r="FO97" s="184"/>
      <c r="FP97" s="185"/>
      <c r="FQ97" s="186"/>
      <c r="FR97" s="180"/>
      <c r="FS97" s="181"/>
      <c r="FT97" s="182"/>
      <c r="FU97" s="183"/>
      <c r="FV97" s="184"/>
      <c r="FW97" s="185"/>
      <c r="FX97" s="186"/>
      <c r="FY97" s="180"/>
      <c r="FZ97" s="181"/>
      <c r="GA97" s="182"/>
      <c r="GB97" s="183"/>
      <c r="GC97" s="184"/>
      <c r="GD97" s="185"/>
      <c r="GE97" s="186"/>
      <c r="GF97" s="180"/>
      <c r="GG97" s="181"/>
      <c r="GH97" s="182"/>
      <c r="GI97" s="183"/>
      <c r="GJ97" s="184"/>
      <c r="GK97" s="185"/>
      <c r="GL97" s="186"/>
      <c r="GM97" s="180"/>
      <c r="GN97" s="181"/>
      <c r="GO97" s="182"/>
      <c r="GP97" s="183"/>
      <c r="GQ97" s="184"/>
      <c r="GR97" s="185"/>
      <c r="GS97" s="186"/>
      <c r="GT97" s="180"/>
      <c r="GU97" s="181"/>
      <c r="GV97" s="182"/>
      <c r="GW97" s="183"/>
      <c r="GX97" s="184"/>
      <c r="GY97" s="185"/>
      <c r="GZ97" s="186"/>
      <c r="HA97" s="180"/>
      <c r="HB97" s="181"/>
      <c r="HC97" s="182"/>
      <c r="HD97" s="183"/>
      <c r="HE97" s="184"/>
      <c r="HF97" s="185"/>
      <c r="HG97" s="186"/>
      <c r="HH97" s="180"/>
      <c r="HI97" s="181"/>
      <c r="HJ97" s="182"/>
      <c r="HK97" s="183"/>
    </row>
    <row r="98" spans="1:219" s="187" customFormat="1" x14ac:dyDescent="0.25">
      <c r="A98" s="431"/>
      <c r="B98" s="431"/>
      <c r="C98" s="169"/>
      <c r="D98" s="170"/>
      <c r="E98" s="171"/>
      <c r="F98" s="171"/>
      <c r="G98" s="170"/>
      <c r="H98" s="170"/>
      <c r="I98" s="158"/>
      <c r="J98" s="243"/>
      <c r="K98" s="174"/>
      <c r="L98" s="175"/>
      <c r="M98" s="176"/>
      <c r="N98" s="173"/>
      <c r="O98" s="176"/>
      <c r="P98" s="177"/>
      <c r="Q98" s="178"/>
      <c r="R98" s="178"/>
      <c r="S98" s="175"/>
      <c r="T98" s="176"/>
      <c r="U98" s="173"/>
      <c r="V98" s="176"/>
      <c r="W98" s="177"/>
      <c r="X98" s="178"/>
      <c r="Y98" s="178"/>
      <c r="Z98" s="175"/>
      <c r="AA98" s="176"/>
      <c r="AB98" s="173"/>
      <c r="AC98" s="176"/>
      <c r="AD98" s="177"/>
      <c r="AE98" s="178"/>
      <c r="AF98" s="178"/>
      <c r="AG98" s="179"/>
      <c r="AH98" s="180"/>
      <c r="AI98" s="181"/>
      <c r="AJ98" s="182"/>
      <c r="AK98" s="183"/>
      <c r="AL98" s="184"/>
      <c r="AM98" s="185"/>
      <c r="AN98" s="186"/>
      <c r="AO98" s="180"/>
      <c r="AP98" s="181"/>
      <c r="AQ98" s="182"/>
      <c r="AR98" s="183"/>
      <c r="AS98" s="184"/>
      <c r="AT98" s="185"/>
      <c r="AU98" s="186"/>
      <c r="AV98" s="180"/>
      <c r="AW98" s="181"/>
      <c r="AX98" s="182"/>
      <c r="AY98" s="183"/>
      <c r="AZ98" s="184"/>
      <c r="BA98" s="185"/>
      <c r="BB98" s="186"/>
      <c r="BC98" s="180"/>
      <c r="BD98" s="181"/>
      <c r="BE98" s="182"/>
      <c r="BF98" s="183"/>
      <c r="BG98" s="184"/>
      <c r="BH98" s="185"/>
      <c r="BI98" s="186"/>
      <c r="BJ98" s="180"/>
      <c r="BK98" s="181"/>
      <c r="BL98" s="182"/>
      <c r="BM98" s="183"/>
      <c r="BN98" s="184"/>
      <c r="BO98" s="185"/>
      <c r="BP98" s="186"/>
      <c r="BQ98" s="180"/>
      <c r="BR98" s="181"/>
      <c r="BS98" s="182"/>
      <c r="BT98" s="183"/>
      <c r="BU98" s="184"/>
      <c r="BV98" s="185"/>
      <c r="BW98" s="186"/>
      <c r="BX98" s="180"/>
      <c r="BY98" s="181"/>
      <c r="BZ98" s="182"/>
      <c r="CA98" s="183"/>
      <c r="CB98" s="184"/>
      <c r="CC98" s="185"/>
      <c r="CD98" s="186"/>
      <c r="CE98" s="180"/>
      <c r="CF98" s="181"/>
      <c r="CG98" s="182"/>
      <c r="CH98" s="183"/>
      <c r="CI98" s="184"/>
      <c r="CJ98" s="185"/>
      <c r="CK98" s="186"/>
      <c r="CL98" s="180"/>
      <c r="CM98" s="181"/>
      <c r="CN98" s="182"/>
      <c r="CO98" s="183"/>
      <c r="CP98" s="184"/>
      <c r="CQ98" s="185"/>
      <c r="CR98" s="186"/>
      <c r="CS98" s="180"/>
      <c r="CT98" s="181"/>
      <c r="CU98" s="182"/>
      <c r="CV98" s="183"/>
      <c r="CW98" s="184"/>
      <c r="CX98" s="185"/>
      <c r="CY98" s="186"/>
      <c r="CZ98" s="180"/>
      <c r="DA98" s="181"/>
      <c r="DB98" s="182"/>
      <c r="DC98" s="183"/>
      <c r="DD98" s="184"/>
      <c r="DE98" s="185"/>
      <c r="DF98" s="186"/>
      <c r="DG98" s="180"/>
      <c r="DH98" s="181"/>
      <c r="DI98" s="182"/>
      <c r="DJ98" s="183"/>
      <c r="DK98" s="184"/>
      <c r="DL98" s="185"/>
      <c r="DM98" s="186"/>
      <c r="DN98" s="180"/>
      <c r="DO98" s="181"/>
      <c r="DP98" s="182"/>
      <c r="DQ98" s="183"/>
      <c r="DR98" s="184"/>
      <c r="DS98" s="185"/>
      <c r="DT98" s="186"/>
      <c r="DU98" s="180"/>
      <c r="DV98" s="181"/>
      <c r="DW98" s="182"/>
      <c r="DX98" s="183"/>
      <c r="DY98" s="184"/>
      <c r="DZ98" s="185"/>
      <c r="EA98" s="186"/>
      <c r="EB98" s="180"/>
      <c r="EC98" s="181"/>
      <c r="ED98" s="182"/>
      <c r="EE98" s="183"/>
      <c r="EF98" s="184"/>
      <c r="EG98" s="185"/>
      <c r="EH98" s="186"/>
      <c r="EI98" s="180"/>
      <c r="EJ98" s="181"/>
      <c r="EK98" s="182"/>
      <c r="EL98" s="183"/>
      <c r="EM98" s="184"/>
      <c r="EN98" s="185"/>
      <c r="EO98" s="186"/>
      <c r="EP98" s="180"/>
      <c r="EQ98" s="181"/>
      <c r="ER98" s="182"/>
      <c r="ES98" s="183"/>
      <c r="ET98" s="184"/>
      <c r="EU98" s="185"/>
      <c r="EV98" s="186"/>
      <c r="EW98" s="180"/>
      <c r="EX98" s="181"/>
      <c r="EY98" s="182"/>
      <c r="EZ98" s="183"/>
      <c r="FA98" s="184"/>
      <c r="FB98" s="185"/>
      <c r="FC98" s="186"/>
      <c r="FD98" s="180"/>
      <c r="FE98" s="181"/>
      <c r="FF98" s="182"/>
      <c r="FG98" s="183"/>
      <c r="FH98" s="184"/>
      <c r="FI98" s="185"/>
      <c r="FJ98" s="186"/>
      <c r="FK98" s="180"/>
      <c r="FL98" s="181"/>
      <c r="FM98" s="182"/>
      <c r="FN98" s="183"/>
      <c r="FO98" s="184"/>
      <c r="FP98" s="185"/>
      <c r="FQ98" s="186"/>
      <c r="FR98" s="180"/>
      <c r="FS98" s="181"/>
      <c r="FT98" s="182"/>
      <c r="FU98" s="183"/>
      <c r="FV98" s="184"/>
      <c r="FW98" s="185"/>
      <c r="FX98" s="186"/>
      <c r="FY98" s="180"/>
      <c r="FZ98" s="181"/>
      <c r="GA98" s="182"/>
      <c r="GB98" s="183"/>
      <c r="GC98" s="184"/>
      <c r="GD98" s="185"/>
      <c r="GE98" s="186"/>
      <c r="GF98" s="180"/>
      <c r="GG98" s="181"/>
      <c r="GH98" s="182"/>
      <c r="GI98" s="183"/>
      <c r="GJ98" s="184"/>
      <c r="GK98" s="185"/>
      <c r="GL98" s="186"/>
      <c r="GM98" s="180"/>
      <c r="GN98" s="181"/>
      <c r="GO98" s="182"/>
      <c r="GP98" s="183"/>
      <c r="GQ98" s="184"/>
      <c r="GR98" s="185"/>
      <c r="GS98" s="186"/>
      <c r="GT98" s="180"/>
      <c r="GU98" s="181"/>
      <c r="GV98" s="182"/>
      <c r="GW98" s="183"/>
      <c r="GX98" s="184"/>
      <c r="GY98" s="185"/>
      <c r="GZ98" s="186"/>
      <c r="HA98" s="180"/>
      <c r="HB98" s="181"/>
      <c r="HC98" s="182"/>
      <c r="HD98" s="183"/>
      <c r="HE98" s="184"/>
      <c r="HF98" s="185"/>
      <c r="HG98" s="186"/>
      <c r="HH98" s="180"/>
      <c r="HI98" s="181"/>
      <c r="HJ98" s="182"/>
      <c r="HK98" s="183"/>
    </row>
    <row r="99" spans="1:219" s="431" customFormat="1" x14ac:dyDescent="0.25">
      <c r="C99" s="169"/>
      <c r="D99" s="170"/>
      <c r="E99" s="171"/>
      <c r="F99" s="171"/>
      <c r="G99" s="170"/>
      <c r="H99" s="170"/>
      <c r="I99" s="158"/>
      <c r="J99" s="243"/>
      <c r="K99" s="174"/>
      <c r="L99" s="175"/>
      <c r="M99" s="176"/>
      <c r="N99" s="173"/>
      <c r="O99" s="176"/>
      <c r="P99" s="177"/>
      <c r="Q99" s="178"/>
      <c r="R99" s="178"/>
      <c r="S99" s="175"/>
      <c r="T99" s="176"/>
      <c r="U99" s="173"/>
      <c r="V99" s="176"/>
      <c r="W99" s="177"/>
      <c r="X99" s="178"/>
      <c r="Y99" s="178"/>
      <c r="Z99" s="175"/>
      <c r="AA99" s="176"/>
      <c r="AB99" s="173"/>
      <c r="AC99" s="176"/>
      <c r="AD99" s="177"/>
      <c r="AE99" s="178"/>
      <c r="AF99" s="178"/>
      <c r="AG99" s="179"/>
      <c r="AH99" s="180"/>
      <c r="AI99" s="181"/>
      <c r="AJ99" s="182"/>
      <c r="AK99" s="183"/>
      <c r="AL99" s="184"/>
      <c r="AM99" s="185"/>
      <c r="AN99" s="186"/>
      <c r="AO99" s="180"/>
      <c r="AP99" s="181"/>
      <c r="AQ99" s="182"/>
      <c r="AR99" s="183"/>
      <c r="AS99" s="184"/>
      <c r="AT99" s="185"/>
      <c r="AU99" s="186"/>
      <c r="AV99" s="180"/>
      <c r="AW99" s="181"/>
      <c r="AX99" s="182"/>
      <c r="AY99" s="183"/>
      <c r="AZ99" s="184"/>
      <c r="BA99" s="185"/>
      <c r="BB99" s="186"/>
      <c r="BC99" s="180"/>
      <c r="BD99" s="181"/>
      <c r="BE99" s="182"/>
      <c r="BF99" s="183"/>
      <c r="BG99" s="184"/>
      <c r="BH99" s="185"/>
      <c r="BI99" s="186"/>
      <c r="BJ99" s="180"/>
      <c r="BK99" s="181"/>
      <c r="BL99" s="182"/>
      <c r="BM99" s="183"/>
      <c r="BN99" s="184"/>
      <c r="BO99" s="185"/>
      <c r="BP99" s="186"/>
      <c r="BQ99" s="180"/>
      <c r="BR99" s="181"/>
      <c r="BS99" s="182"/>
      <c r="BT99" s="183"/>
      <c r="BU99" s="184"/>
      <c r="BV99" s="185"/>
      <c r="BW99" s="186"/>
      <c r="BX99" s="180"/>
      <c r="BY99" s="181"/>
      <c r="BZ99" s="182"/>
      <c r="CA99" s="183"/>
      <c r="CB99" s="184"/>
      <c r="CC99" s="185"/>
      <c r="CD99" s="186"/>
      <c r="CE99" s="180"/>
      <c r="CF99" s="181"/>
      <c r="CG99" s="182"/>
      <c r="CH99" s="183"/>
      <c r="CI99" s="184"/>
      <c r="CJ99" s="185"/>
      <c r="CK99" s="186"/>
      <c r="CL99" s="180"/>
      <c r="CM99" s="181"/>
      <c r="CN99" s="182"/>
      <c r="CO99" s="183"/>
      <c r="CP99" s="184"/>
      <c r="CQ99" s="185"/>
      <c r="CR99" s="186"/>
      <c r="CS99" s="180"/>
      <c r="CT99" s="181"/>
      <c r="CU99" s="182"/>
      <c r="CV99" s="183"/>
      <c r="CW99" s="184"/>
      <c r="CX99" s="185"/>
      <c r="CY99" s="186"/>
      <c r="CZ99" s="180"/>
      <c r="DA99" s="181"/>
      <c r="DB99" s="182"/>
      <c r="DC99" s="183"/>
      <c r="DD99" s="184"/>
      <c r="DE99" s="185"/>
      <c r="DF99" s="186"/>
      <c r="DG99" s="180"/>
      <c r="DH99" s="181"/>
      <c r="DI99" s="182"/>
      <c r="DJ99" s="183"/>
      <c r="DK99" s="184"/>
      <c r="DL99" s="185"/>
      <c r="DM99" s="186"/>
      <c r="DN99" s="180"/>
      <c r="DO99" s="181"/>
      <c r="DP99" s="182"/>
      <c r="DQ99" s="183"/>
      <c r="DR99" s="184"/>
      <c r="DS99" s="185"/>
      <c r="DT99" s="186"/>
      <c r="DU99" s="180"/>
      <c r="DV99" s="181"/>
      <c r="DW99" s="182"/>
      <c r="DX99" s="183"/>
      <c r="DY99" s="184"/>
      <c r="DZ99" s="185"/>
      <c r="EA99" s="186"/>
      <c r="EB99" s="180"/>
      <c r="EC99" s="181"/>
      <c r="ED99" s="182"/>
      <c r="EE99" s="183"/>
      <c r="EF99" s="184"/>
      <c r="EG99" s="185"/>
      <c r="EH99" s="186"/>
      <c r="EI99" s="180"/>
      <c r="EJ99" s="181"/>
      <c r="EK99" s="182"/>
      <c r="EL99" s="183"/>
      <c r="EM99" s="184"/>
      <c r="EN99" s="185"/>
      <c r="EO99" s="186"/>
      <c r="EP99" s="180"/>
      <c r="EQ99" s="181"/>
      <c r="ER99" s="182"/>
      <c r="ES99" s="183"/>
      <c r="ET99" s="184"/>
      <c r="EU99" s="185"/>
      <c r="EV99" s="186"/>
      <c r="EW99" s="180"/>
      <c r="EX99" s="181"/>
      <c r="EY99" s="182"/>
      <c r="EZ99" s="183"/>
      <c r="FA99" s="184"/>
      <c r="FB99" s="185"/>
      <c r="FC99" s="186"/>
      <c r="FD99" s="180"/>
      <c r="FE99" s="181"/>
      <c r="FF99" s="182"/>
      <c r="FG99" s="183"/>
      <c r="FH99" s="184"/>
      <c r="FI99" s="185"/>
      <c r="FJ99" s="186"/>
      <c r="FK99" s="180"/>
      <c r="FL99" s="181"/>
      <c r="FM99" s="182"/>
      <c r="FN99" s="183"/>
      <c r="FO99" s="184"/>
      <c r="FP99" s="185"/>
      <c r="FQ99" s="186"/>
      <c r="FR99" s="180"/>
      <c r="FS99" s="181"/>
      <c r="FT99" s="182"/>
      <c r="FU99" s="183"/>
      <c r="FV99" s="184"/>
      <c r="FW99" s="185"/>
      <c r="FX99" s="186"/>
      <c r="FY99" s="180"/>
      <c r="FZ99" s="181"/>
      <c r="GA99" s="182"/>
      <c r="GB99" s="183"/>
      <c r="GC99" s="184"/>
      <c r="GD99" s="185"/>
      <c r="GE99" s="186"/>
      <c r="GF99" s="180"/>
      <c r="GG99" s="181"/>
      <c r="GH99" s="182"/>
      <c r="GI99" s="183"/>
      <c r="GJ99" s="184"/>
      <c r="GK99" s="185"/>
      <c r="GL99" s="186"/>
      <c r="GM99" s="180"/>
      <c r="GN99" s="181"/>
      <c r="GO99" s="182"/>
      <c r="GP99" s="183"/>
      <c r="GQ99" s="184"/>
      <c r="GR99" s="185"/>
      <c r="GS99" s="186"/>
      <c r="GT99" s="180"/>
      <c r="GU99" s="181"/>
      <c r="GV99" s="182"/>
      <c r="GW99" s="183"/>
      <c r="GX99" s="184"/>
      <c r="GY99" s="185"/>
      <c r="GZ99" s="186"/>
      <c r="HA99" s="180"/>
      <c r="HB99" s="181"/>
      <c r="HC99" s="182"/>
      <c r="HD99" s="183"/>
      <c r="HE99" s="184"/>
      <c r="HF99" s="185"/>
      <c r="HG99" s="186"/>
      <c r="HH99" s="180"/>
      <c r="HI99" s="181"/>
      <c r="HJ99" s="182"/>
      <c r="HK99" s="183"/>
    </row>
    <row r="100" spans="1:219" s="431" customFormat="1" x14ac:dyDescent="0.25">
      <c r="C100" s="169"/>
      <c r="D100" s="170"/>
      <c r="E100" s="171"/>
      <c r="F100" s="171"/>
      <c r="G100" s="170"/>
      <c r="H100" s="170"/>
      <c r="I100" s="158"/>
      <c r="J100" s="243"/>
      <c r="K100" s="174"/>
      <c r="L100" s="175"/>
      <c r="M100" s="176"/>
      <c r="N100" s="173"/>
      <c r="O100" s="176"/>
      <c r="P100" s="177"/>
      <c r="Q100" s="178"/>
      <c r="R100" s="178"/>
      <c r="S100" s="175"/>
      <c r="T100" s="176"/>
      <c r="U100" s="173"/>
      <c r="V100" s="176"/>
      <c r="W100" s="177"/>
      <c r="X100" s="178"/>
      <c r="Y100" s="178"/>
      <c r="Z100" s="175"/>
      <c r="AA100" s="176"/>
      <c r="AB100" s="173"/>
      <c r="AC100" s="176"/>
      <c r="AD100" s="177"/>
      <c r="AE100" s="178"/>
      <c r="AF100" s="178"/>
      <c r="AG100" s="179"/>
      <c r="AH100" s="180"/>
      <c r="AI100" s="181"/>
      <c r="AJ100" s="182"/>
      <c r="AK100" s="183"/>
      <c r="AL100" s="184"/>
      <c r="AM100" s="185"/>
      <c r="AN100" s="186"/>
      <c r="AO100" s="180"/>
      <c r="AP100" s="181"/>
      <c r="AQ100" s="182"/>
      <c r="AR100" s="183"/>
      <c r="AS100" s="184"/>
      <c r="AT100" s="185"/>
      <c r="AU100" s="186"/>
      <c r="AV100" s="180"/>
      <c r="AW100" s="181"/>
      <c r="AX100" s="182"/>
      <c r="AY100" s="183"/>
      <c r="AZ100" s="184"/>
      <c r="BA100" s="185"/>
      <c r="BB100" s="186"/>
      <c r="BC100" s="180"/>
      <c r="BD100" s="181"/>
      <c r="BE100" s="182"/>
      <c r="BF100" s="183"/>
      <c r="BG100" s="184"/>
      <c r="BH100" s="185"/>
      <c r="BI100" s="186"/>
      <c r="BJ100" s="180"/>
      <c r="BK100" s="181"/>
      <c r="BL100" s="182"/>
      <c r="BM100" s="183"/>
      <c r="BN100" s="184"/>
      <c r="BO100" s="185"/>
      <c r="BP100" s="186"/>
      <c r="BQ100" s="180"/>
      <c r="BR100" s="181"/>
      <c r="BS100" s="182"/>
      <c r="BT100" s="183"/>
      <c r="BU100" s="184"/>
      <c r="BV100" s="185"/>
      <c r="BW100" s="186"/>
      <c r="BX100" s="180"/>
      <c r="BY100" s="181"/>
      <c r="BZ100" s="182"/>
      <c r="CA100" s="183"/>
      <c r="CB100" s="184"/>
      <c r="CC100" s="185"/>
      <c r="CD100" s="186"/>
      <c r="CE100" s="180"/>
      <c r="CF100" s="181"/>
      <c r="CG100" s="182"/>
      <c r="CH100" s="183"/>
      <c r="CI100" s="184"/>
      <c r="CJ100" s="185"/>
      <c r="CK100" s="186"/>
      <c r="CL100" s="180"/>
      <c r="CM100" s="181"/>
      <c r="CN100" s="182"/>
      <c r="CO100" s="183"/>
      <c r="CP100" s="184"/>
      <c r="CQ100" s="185"/>
      <c r="CR100" s="186"/>
      <c r="CS100" s="180"/>
      <c r="CT100" s="181"/>
      <c r="CU100" s="182"/>
      <c r="CV100" s="183"/>
      <c r="CW100" s="184"/>
      <c r="CX100" s="185"/>
      <c r="CY100" s="186"/>
      <c r="CZ100" s="180"/>
      <c r="DA100" s="181"/>
      <c r="DB100" s="182"/>
      <c r="DC100" s="183"/>
      <c r="DD100" s="184"/>
      <c r="DE100" s="185"/>
      <c r="DF100" s="186"/>
      <c r="DG100" s="180"/>
      <c r="DH100" s="181"/>
      <c r="DI100" s="182"/>
      <c r="DJ100" s="183"/>
      <c r="DK100" s="184"/>
      <c r="DL100" s="185"/>
      <c r="DM100" s="186"/>
      <c r="DN100" s="180"/>
      <c r="DO100" s="181"/>
      <c r="DP100" s="182"/>
      <c r="DQ100" s="183"/>
      <c r="DR100" s="184"/>
      <c r="DS100" s="185"/>
      <c r="DT100" s="186"/>
      <c r="DU100" s="180"/>
      <c r="DV100" s="181"/>
      <c r="DW100" s="182"/>
      <c r="DX100" s="183"/>
      <c r="DY100" s="184"/>
      <c r="DZ100" s="185"/>
      <c r="EA100" s="186"/>
      <c r="EB100" s="180"/>
      <c r="EC100" s="181"/>
      <c r="ED100" s="182"/>
      <c r="EE100" s="183"/>
      <c r="EF100" s="184"/>
      <c r="EG100" s="185"/>
      <c r="EH100" s="186"/>
      <c r="EI100" s="180"/>
      <c r="EJ100" s="181"/>
      <c r="EK100" s="182"/>
      <c r="EL100" s="183"/>
      <c r="EM100" s="184"/>
      <c r="EN100" s="185"/>
      <c r="EO100" s="186"/>
      <c r="EP100" s="180"/>
      <c r="EQ100" s="181"/>
      <c r="ER100" s="182"/>
      <c r="ES100" s="183"/>
      <c r="ET100" s="184"/>
      <c r="EU100" s="185"/>
      <c r="EV100" s="186"/>
      <c r="EW100" s="180"/>
      <c r="EX100" s="181"/>
      <c r="EY100" s="182"/>
      <c r="EZ100" s="183"/>
      <c r="FA100" s="184"/>
      <c r="FB100" s="185"/>
      <c r="FC100" s="186"/>
      <c r="FD100" s="180"/>
      <c r="FE100" s="181"/>
      <c r="FF100" s="182"/>
      <c r="FG100" s="183"/>
      <c r="FH100" s="184"/>
      <c r="FI100" s="185"/>
      <c r="FJ100" s="186"/>
      <c r="FK100" s="180"/>
      <c r="FL100" s="181"/>
      <c r="FM100" s="182"/>
      <c r="FN100" s="183"/>
      <c r="FO100" s="184"/>
      <c r="FP100" s="185"/>
      <c r="FQ100" s="186"/>
      <c r="FR100" s="180"/>
      <c r="FS100" s="181"/>
      <c r="FT100" s="182"/>
      <c r="FU100" s="183"/>
      <c r="FV100" s="184"/>
      <c r="FW100" s="185"/>
      <c r="FX100" s="186"/>
      <c r="FY100" s="180"/>
      <c r="FZ100" s="181"/>
      <c r="GA100" s="182"/>
      <c r="GB100" s="183"/>
      <c r="GC100" s="184"/>
      <c r="GD100" s="185"/>
      <c r="GE100" s="186"/>
      <c r="GF100" s="180"/>
      <c r="GG100" s="181"/>
      <c r="GH100" s="182"/>
      <c r="GI100" s="183"/>
      <c r="GJ100" s="184"/>
      <c r="GK100" s="185"/>
      <c r="GL100" s="186"/>
      <c r="GM100" s="180"/>
      <c r="GN100" s="181"/>
      <c r="GO100" s="182"/>
      <c r="GP100" s="183"/>
      <c r="GQ100" s="184"/>
      <c r="GR100" s="185"/>
      <c r="GS100" s="186"/>
      <c r="GT100" s="180"/>
      <c r="GU100" s="181"/>
      <c r="GV100" s="182"/>
      <c r="GW100" s="183"/>
      <c r="GX100" s="184"/>
      <c r="GY100" s="185"/>
      <c r="GZ100" s="186"/>
      <c r="HA100" s="180"/>
      <c r="HB100" s="181"/>
      <c r="HC100" s="182"/>
      <c r="HD100" s="183"/>
      <c r="HE100" s="184"/>
      <c r="HF100" s="185"/>
      <c r="HG100" s="186"/>
      <c r="HH100" s="180"/>
      <c r="HI100" s="181"/>
      <c r="HJ100" s="182"/>
      <c r="HK100" s="183"/>
    </row>
    <row r="101" spans="1:219" s="431" customFormat="1" x14ac:dyDescent="0.25">
      <c r="C101" s="169"/>
      <c r="D101" s="170"/>
      <c r="E101" s="171"/>
      <c r="F101" s="171"/>
      <c r="G101" s="170"/>
      <c r="H101" s="170"/>
      <c r="I101" s="158"/>
      <c r="J101" s="243"/>
      <c r="K101" s="174"/>
      <c r="L101" s="175"/>
      <c r="M101" s="176"/>
      <c r="N101" s="173"/>
      <c r="O101" s="176"/>
      <c r="P101" s="177"/>
      <c r="Q101" s="178"/>
      <c r="R101" s="178"/>
      <c r="S101" s="175"/>
      <c r="T101" s="176"/>
      <c r="U101" s="173"/>
      <c r="V101" s="176"/>
      <c r="W101" s="177"/>
      <c r="X101" s="178"/>
      <c r="Y101" s="178"/>
      <c r="Z101" s="175"/>
      <c r="AA101" s="176"/>
      <c r="AB101" s="173"/>
      <c r="AC101" s="176"/>
      <c r="AD101" s="177"/>
      <c r="AE101" s="178"/>
      <c r="AF101" s="178"/>
      <c r="AG101" s="179"/>
      <c r="AH101" s="180"/>
      <c r="AI101" s="181"/>
      <c r="AJ101" s="182"/>
      <c r="AK101" s="183"/>
      <c r="AL101" s="184"/>
      <c r="AM101" s="185"/>
      <c r="AN101" s="186"/>
      <c r="AO101" s="180"/>
      <c r="AP101" s="181"/>
      <c r="AQ101" s="182"/>
      <c r="AR101" s="183"/>
      <c r="AS101" s="184"/>
      <c r="AT101" s="185"/>
      <c r="AU101" s="186"/>
      <c r="AV101" s="180"/>
      <c r="AW101" s="181"/>
      <c r="AX101" s="182"/>
      <c r="AY101" s="183"/>
      <c r="AZ101" s="184"/>
      <c r="BA101" s="185"/>
      <c r="BB101" s="186"/>
      <c r="BC101" s="180"/>
      <c r="BD101" s="181"/>
      <c r="BE101" s="182"/>
      <c r="BF101" s="183"/>
      <c r="BG101" s="184"/>
      <c r="BH101" s="185"/>
      <c r="BI101" s="186"/>
      <c r="BJ101" s="180"/>
      <c r="BK101" s="181"/>
      <c r="BL101" s="182"/>
      <c r="BM101" s="183"/>
      <c r="BN101" s="184"/>
      <c r="BO101" s="185"/>
      <c r="BP101" s="186"/>
      <c r="BQ101" s="180"/>
      <c r="BR101" s="181"/>
      <c r="BS101" s="182"/>
      <c r="BT101" s="183"/>
      <c r="BU101" s="184"/>
      <c r="BV101" s="185"/>
      <c r="BW101" s="186"/>
      <c r="BX101" s="180"/>
      <c r="BY101" s="181"/>
      <c r="BZ101" s="182"/>
      <c r="CA101" s="183"/>
      <c r="CB101" s="184"/>
      <c r="CC101" s="185"/>
      <c r="CD101" s="186"/>
      <c r="CE101" s="180"/>
      <c r="CF101" s="181"/>
      <c r="CG101" s="182"/>
      <c r="CH101" s="183"/>
      <c r="CI101" s="184"/>
      <c r="CJ101" s="185"/>
      <c r="CK101" s="186"/>
      <c r="CL101" s="180"/>
      <c r="CM101" s="181"/>
      <c r="CN101" s="182"/>
      <c r="CO101" s="183"/>
      <c r="CP101" s="184"/>
      <c r="CQ101" s="185"/>
      <c r="CR101" s="186"/>
      <c r="CS101" s="180"/>
      <c r="CT101" s="181"/>
      <c r="CU101" s="182"/>
      <c r="CV101" s="183"/>
      <c r="CW101" s="184"/>
      <c r="CX101" s="185"/>
      <c r="CY101" s="186"/>
      <c r="CZ101" s="180"/>
      <c r="DA101" s="181"/>
      <c r="DB101" s="182"/>
      <c r="DC101" s="183"/>
      <c r="DD101" s="184"/>
      <c r="DE101" s="185"/>
      <c r="DF101" s="186"/>
      <c r="DG101" s="180"/>
      <c r="DH101" s="181"/>
      <c r="DI101" s="182"/>
      <c r="DJ101" s="183"/>
      <c r="DK101" s="184"/>
      <c r="DL101" s="185"/>
      <c r="DM101" s="186"/>
      <c r="DN101" s="180"/>
      <c r="DO101" s="181"/>
      <c r="DP101" s="182"/>
      <c r="DQ101" s="183"/>
      <c r="DR101" s="184"/>
      <c r="DS101" s="185"/>
      <c r="DT101" s="186"/>
      <c r="DU101" s="180"/>
      <c r="DV101" s="181"/>
      <c r="DW101" s="182"/>
      <c r="DX101" s="183"/>
      <c r="DY101" s="184"/>
      <c r="DZ101" s="185"/>
      <c r="EA101" s="186"/>
      <c r="EB101" s="180"/>
      <c r="EC101" s="181"/>
      <c r="ED101" s="182"/>
      <c r="EE101" s="183"/>
      <c r="EF101" s="184"/>
      <c r="EG101" s="185"/>
      <c r="EH101" s="186"/>
      <c r="EI101" s="180"/>
      <c r="EJ101" s="181"/>
      <c r="EK101" s="182"/>
      <c r="EL101" s="183"/>
      <c r="EM101" s="184"/>
      <c r="EN101" s="185"/>
      <c r="EO101" s="186"/>
      <c r="EP101" s="180"/>
      <c r="EQ101" s="181"/>
      <c r="ER101" s="182"/>
      <c r="ES101" s="183"/>
      <c r="ET101" s="184"/>
      <c r="EU101" s="185"/>
      <c r="EV101" s="186"/>
      <c r="EW101" s="180"/>
      <c r="EX101" s="181"/>
      <c r="EY101" s="182"/>
      <c r="EZ101" s="183"/>
      <c r="FA101" s="184"/>
      <c r="FB101" s="185"/>
      <c r="FC101" s="186"/>
      <c r="FD101" s="180"/>
      <c r="FE101" s="181"/>
      <c r="FF101" s="182"/>
      <c r="FG101" s="183"/>
      <c r="FH101" s="184"/>
      <c r="FI101" s="185"/>
      <c r="FJ101" s="186"/>
      <c r="FK101" s="180"/>
      <c r="FL101" s="181"/>
      <c r="FM101" s="182"/>
      <c r="FN101" s="183"/>
      <c r="FO101" s="184"/>
      <c r="FP101" s="185"/>
      <c r="FQ101" s="186"/>
      <c r="FR101" s="180"/>
      <c r="FS101" s="181"/>
      <c r="FT101" s="182"/>
      <c r="FU101" s="183"/>
      <c r="FV101" s="184"/>
      <c r="FW101" s="185"/>
      <c r="FX101" s="186"/>
      <c r="FY101" s="180"/>
      <c r="FZ101" s="181"/>
      <c r="GA101" s="182"/>
      <c r="GB101" s="183"/>
      <c r="GC101" s="184"/>
      <c r="GD101" s="185"/>
      <c r="GE101" s="186"/>
      <c r="GF101" s="180"/>
      <c r="GG101" s="181"/>
      <c r="GH101" s="182"/>
      <c r="GI101" s="183"/>
      <c r="GJ101" s="184"/>
      <c r="GK101" s="185"/>
      <c r="GL101" s="186"/>
      <c r="GM101" s="180"/>
      <c r="GN101" s="181"/>
      <c r="GO101" s="182"/>
      <c r="GP101" s="183"/>
      <c r="GQ101" s="184"/>
      <c r="GR101" s="185"/>
      <c r="GS101" s="186"/>
      <c r="GT101" s="180"/>
      <c r="GU101" s="181"/>
      <c r="GV101" s="182"/>
      <c r="GW101" s="183"/>
      <c r="GX101" s="184"/>
      <c r="GY101" s="185"/>
      <c r="GZ101" s="186"/>
      <c r="HA101" s="180"/>
      <c r="HB101" s="181"/>
      <c r="HC101" s="182"/>
      <c r="HD101" s="183"/>
      <c r="HE101" s="184"/>
      <c r="HF101" s="185"/>
      <c r="HG101" s="186"/>
      <c r="HH101" s="180"/>
      <c r="HI101" s="181"/>
      <c r="HJ101" s="182"/>
      <c r="HK101" s="183"/>
    </row>
    <row r="102" spans="1:219" s="431" customFormat="1" x14ac:dyDescent="0.25">
      <c r="C102" s="169"/>
      <c r="D102" s="170"/>
      <c r="E102" s="171"/>
      <c r="F102" s="171"/>
      <c r="G102" s="170"/>
      <c r="H102" s="170"/>
      <c r="I102" s="158"/>
      <c r="J102" s="243"/>
      <c r="K102" s="174"/>
      <c r="L102" s="175"/>
      <c r="M102" s="176"/>
      <c r="N102" s="173"/>
      <c r="O102" s="176"/>
      <c r="P102" s="177"/>
      <c r="Q102" s="178"/>
      <c r="R102" s="178"/>
      <c r="S102" s="175"/>
      <c r="T102" s="176"/>
      <c r="U102" s="173"/>
      <c r="V102" s="176"/>
      <c r="W102" s="177"/>
      <c r="X102" s="178"/>
      <c r="Y102" s="178"/>
      <c r="Z102" s="175"/>
      <c r="AA102" s="176"/>
      <c r="AB102" s="173"/>
      <c r="AC102" s="176"/>
      <c r="AD102" s="177"/>
      <c r="AE102" s="178"/>
      <c r="AF102" s="178"/>
      <c r="AG102" s="179"/>
      <c r="AH102" s="180"/>
      <c r="AI102" s="181"/>
      <c r="AJ102" s="182"/>
      <c r="AK102" s="183"/>
      <c r="AL102" s="184"/>
      <c r="AM102" s="185"/>
      <c r="AN102" s="186"/>
      <c r="AO102" s="180"/>
      <c r="AP102" s="181"/>
      <c r="AQ102" s="182"/>
      <c r="AR102" s="183"/>
      <c r="AS102" s="184"/>
      <c r="AT102" s="185"/>
      <c r="AU102" s="186"/>
      <c r="AV102" s="180"/>
      <c r="AW102" s="181"/>
      <c r="AX102" s="182"/>
      <c r="AY102" s="183"/>
      <c r="AZ102" s="184"/>
      <c r="BA102" s="185"/>
      <c r="BB102" s="186"/>
      <c r="BC102" s="180"/>
      <c r="BD102" s="181"/>
      <c r="BE102" s="182"/>
      <c r="BF102" s="183"/>
      <c r="BG102" s="184"/>
      <c r="BH102" s="185"/>
      <c r="BI102" s="186"/>
      <c r="BJ102" s="180"/>
      <c r="BK102" s="181"/>
      <c r="BL102" s="182"/>
      <c r="BM102" s="183"/>
      <c r="BN102" s="184"/>
      <c r="BO102" s="185"/>
      <c r="BP102" s="186"/>
      <c r="BQ102" s="180"/>
      <c r="BR102" s="181"/>
      <c r="BS102" s="182"/>
      <c r="BT102" s="183"/>
      <c r="BU102" s="184"/>
      <c r="BV102" s="185"/>
      <c r="BW102" s="186"/>
      <c r="BX102" s="180"/>
      <c r="BY102" s="181"/>
      <c r="BZ102" s="182"/>
      <c r="CA102" s="183"/>
      <c r="CB102" s="184"/>
      <c r="CC102" s="185"/>
      <c r="CD102" s="186"/>
      <c r="CE102" s="180"/>
      <c r="CF102" s="181"/>
      <c r="CG102" s="182"/>
      <c r="CH102" s="183"/>
      <c r="CI102" s="184"/>
      <c r="CJ102" s="185"/>
      <c r="CK102" s="186"/>
      <c r="CL102" s="180"/>
      <c r="CM102" s="181"/>
      <c r="CN102" s="182"/>
      <c r="CO102" s="183"/>
      <c r="CP102" s="184"/>
      <c r="CQ102" s="185"/>
      <c r="CR102" s="186"/>
      <c r="CS102" s="180"/>
      <c r="CT102" s="181"/>
      <c r="CU102" s="182"/>
      <c r="CV102" s="183"/>
      <c r="CW102" s="184"/>
      <c r="CX102" s="185"/>
      <c r="CY102" s="186"/>
      <c r="CZ102" s="180"/>
      <c r="DA102" s="181"/>
      <c r="DB102" s="182"/>
      <c r="DC102" s="183"/>
      <c r="DD102" s="184"/>
      <c r="DE102" s="185"/>
      <c r="DF102" s="186"/>
      <c r="DG102" s="180"/>
      <c r="DH102" s="181"/>
      <c r="DI102" s="182"/>
      <c r="DJ102" s="183"/>
      <c r="DK102" s="184"/>
      <c r="DL102" s="185"/>
      <c r="DM102" s="186"/>
      <c r="DN102" s="180"/>
      <c r="DO102" s="181"/>
      <c r="DP102" s="182"/>
      <c r="DQ102" s="183"/>
      <c r="DR102" s="184"/>
      <c r="DS102" s="185"/>
      <c r="DT102" s="186"/>
      <c r="DU102" s="180"/>
      <c r="DV102" s="181"/>
      <c r="DW102" s="182"/>
      <c r="DX102" s="183"/>
      <c r="DY102" s="184"/>
      <c r="DZ102" s="185"/>
      <c r="EA102" s="186"/>
      <c r="EB102" s="180"/>
      <c r="EC102" s="181"/>
      <c r="ED102" s="182"/>
      <c r="EE102" s="183"/>
      <c r="EF102" s="184"/>
      <c r="EG102" s="185"/>
      <c r="EH102" s="186"/>
      <c r="EI102" s="180"/>
      <c r="EJ102" s="181"/>
      <c r="EK102" s="182"/>
      <c r="EL102" s="183"/>
      <c r="EM102" s="184"/>
      <c r="EN102" s="185"/>
      <c r="EO102" s="186"/>
      <c r="EP102" s="180"/>
      <c r="EQ102" s="181"/>
      <c r="ER102" s="182"/>
      <c r="ES102" s="183"/>
      <c r="ET102" s="184"/>
      <c r="EU102" s="185"/>
      <c r="EV102" s="186"/>
      <c r="EW102" s="180"/>
      <c r="EX102" s="181"/>
      <c r="EY102" s="182"/>
      <c r="EZ102" s="183"/>
      <c r="FA102" s="184"/>
      <c r="FB102" s="185"/>
      <c r="FC102" s="186"/>
      <c r="FD102" s="180"/>
      <c r="FE102" s="181"/>
      <c r="FF102" s="182"/>
      <c r="FG102" s="183"/>
      <c r="FH102" s="184"/>
      <c r="FI102" s="185"/>
      <c r="FJ102" s="186"/>
      <c r="FK102" s="180"/>
      <c r="FL102" s="181"/>
      <c r="FM102" s="182"/>
      <c r="FN102" s="183"/>
      <c r="FO102" s="184"/>
      <c r="FP102" s="185"/>
      <c r="FQ102" s="186"/>
      <c r="FR102" s="180"/>
      <c r="FS102" s="181"/>
      <c r="FT102" s="182"/>
      <c r="FU102" s="183"/>
      <c r="FV102" s="184"/>
      <c r="FW102" s="185"/>
      <c r="FX102" s="186"/>
      <c r="FY102" s="180"/>
      <c r="FZ102" s="181"/>
      <c r="GA102" s="182"/>
      <c r="GB102" s="183"/>
      <c r="GC102" s="184"/>
      <c r="GD102" s="185"/>
      <c r="GE102" s="186"/>
      <c r="GF102" s="180"/>
      <c r="GG102" s="181"/>
      <c r="GH102" s="182"/>
      <c r="GI102" s="183"/>
      <c r="GJ102" s="184"/>
      <c r="GK102" s="185"/>
      <c r="GL102" s="186"/>
      <c r="GM102" s="180"/>
      <c r="GN102" s="181"/>
      <c r="GO102" s="182"/>
      <c r="GP102" s="183"/>
      <c r="GQ102" s="184"/>
      <c r="GR102" s="185"/>
      <c r="GS102" s="186"/>
      <c r="GT102" s="180"/>
      <c r="GU102" s="181"/>
      <c r="GV102" s="182"/>
      <c r="GW102" s="183"/>
      <c r="GX102" s="184"/>
      <c r="GY102" s="185"/>
      <c r="GZ102" s="186"/>
      <c r="HA102" s="180"/>
      <c r="HB102" s="181"/>
      <c r="HC102" s="182"/>
      <c r="HD102" s="183"/>
      <c r="HE102" s="184"/>
      <c r="HF102" s="185"/>
      <c r="HG102" s="186"/>
      <c r="HH102" s="180"/>
      <c r="HI102" s="181"/>
      <c r="HJ102" s="182"/>
      <c r="HK102" s="183"/>
    </row>
    <row r="103" spans="1:219" s="431" customFormat="1" x14ac:dyDescent="0.25">
      <c r="C103" s="169"/>
      <c r="D103" s="170"/>
      <c r="E103" s="171"/>
      <c r="F103" s="171"/>
      <c r="G103" s="170"/>
      <c r="H103" s="170"/>
      <c r="I103" s="158"/>
      <c r="J103" s="243"/>
      <c r="K103" s="174"/>
      <c r="L103" s="175"/>
      <c r="M103" s="176"/>
      <c r="N103" s="173"/>
      <c r="O103" s="176"/>
      <c r="P103" s="177"/>
      <c r="Q103" s="178"/>
      <c r="R103" s="178"/>
      <c r="S103" s="175"/>
      <c r="T103" s="176"/>
      <c r="U103" s="173"/>
      <c r="V103" s="176"/>
      <c r="W103" s="177"/>
      <c r="X103" s="178"/>
      <c r="Y103" s="178"/>
      <c r="Z103" s="175"/>
      <c r="AA103" s="176"/>
      <c r="AB103" s="173"/>
      <c r="AC103" s="176"/>
      <c r="AD103" s="177"/>
      <c r="AE103" s="178"/>
      <c r="AF103" s="178"/>
      <c r="AG103" s="179"/>
      <c r="AH103" s="180"/>
      <c r="AI103" s="181"/>
      <c r="AJ103" s="182"/>
      <c r="AK103" s="183"/>
      <c r="AL103" s="184"/>
      <c r="AM103" s="185"/>
      <c r="AN103" s="186"/>
      <c r="AO103" s="180"/>
      <c r="AP103" s="181"/>
      <c r="AQ103" s="182"/>
      <c r="AR103" s="183"/>
      <c r="AS103" s="184"/>
      <c r="AT103" s="185"/>
      <c r="AU103" s="186"/>
      <c r="AV103" s="180"/>
      <c r="AW103" s="181"/>
      <c r="AX103" s="182"/>
      <c r="AY103" s="183"/>
      <c r="AZ103" s="184"/>
      <c r="BA103" s="185"/>
      <c r="BB103" s="186"/>
      <c r="BC103" s="180"/>
      <c r="BD103" s="181"/>
      <c r="BE103" s="182"/>
      <c r="BF103" s="183"/>
      <c r="BG103" s="184"/>
      <c r="BH103" s="185"/>
      <c r="BI103" s="186"/>
      <c r="BJ103" s="180"/>
      <c r="BK103" s="181"/>
      <c r="BL103" s="182"/>
      <c r="BM103" s="183"/>
      <c r="BN103" s="184"/>
      <c r="BO103" s="185"/>
      <c r="BP103" s="186"/>
      <c r="BQ103" s="180"/>
      <c r="BR103" s="181"/>
      <c r="BS103" s="182"/>
      <c r="BT103" s="183"/>
      <c r="BU103" s="184"/>
      <c r="BV103" s="185"/>
      <c r="BW103" s="186"/>
      <c r="BX103" s="180"/>
      <c r="BY103" s="181"/>
      <c r="BZ103" s="182"/>
      <c r="CA103" s="183"/>
      <c r="CB103" s="184"/>
      <c r="CC103" s="185"/>
      <c r="CD103" s="186"/>
      <c r="CE103" s="180"/>
      <c r="CF103" s="181"/>
      <c r="CG103" s="182"/>
      <c r="CH103" s="183"/>
      <c r="CI103" s="184"/>
      <c r="CJ103" s="185"/>
      <c r="CK103" s="186"/>
      <c r="CL103" s="180"/>
      <c r="CM103" s="181"/>
      <c r="CN103" s="182"/>
      <c r="CO103" s="183"/>
      <c r="CP103" s="184"/>
      <c r="CQ103" s="185"/>
      <c r="CR103" s="186"/>
      <c r="CS103" s="180"/>
      <c r="CT103" s="181"/>
      <c r="CU103" s="182"/>
      <c r="CV103" s="183"/>
      <c r="CW103" s="184"/>
      <c r="CX103" s="185"/>
      <c r="CY103" s="186"/>
      <c r="CZ103" s="180"/>
      <c r="DA103" s="181"/>
      <c r="DB103" s="182"/>
      <c r="DC103" s="183"/>
      <c r="DD103" s="184"/>
      <c r="DE103" s="185"/>
      <c r="DF103" s="186"/>
      <c r="DG103" s="180"/>
      <c r="DH103" s="181"/>
      <c r="DI103" s="182"/>
      <c r="DJ103" s="183"/>
      <c r="DK103" s="184"/>
      <c r="DL103" s="185"/>
      <c r="DM103" s="186"/>
      <c r="DN103" s="180"/>
      <c r="DO103" s="181"/>
      <c r="DP103" s="182"/>
      <c r="DQ103" s="183"/>
      <c r="DR103" s="184"/>
      <c r="DS103" s="185"/>
      <c r="DT103" s="186"/>
      <c r="DU103" s="180"/>
      <c r="DV103" s="181"/>
      <c r="DW103" s="182"/>
      <c r="DX103" s="183"/>
      <c r="DY103" s="184"/>
      <c r="DZ103" s="185"/>
      <c r="EA103" s="186"/>
      <c r="EB103" s="180"/>
      <c r="EC103" s="181"/>
      <c r="ED103" s="182"/>
      <c r="EE103" s="183"/>
      <c r="EF103" s="184"/>
      <c r="EG103" s="185"/>
      <c r="EH103" s="186"/>
      <c r="EI103" s="180"/>
      <c r="EJ103" s="181"/>
      <c r="EK103" s="182"/>
      <c r="EL103" s="183"/>
      <c r="EM103" s="184"/>
      <c r="EN103" s="185"/>
      <c r="EO103" s="186"/>
      <c r="EP103" s="180"/>
      <c r="EQ103" s="181"/>
      <c r="ER103" s="182"/>
      <c r="ES103" s="183"/>
      <c r="ET103" s="184"/>
      <c r="EU103" s="185"/>
      <c r="EV103" s="186"/>
      <c r="EW103" s="180"/>
      <c r="EX103" s="181"/>
      <c r="EY103" s="182"/>
      <c r="EZ103" s="183"/>
      <c r="FA103" s="184"/>
      <c r="FB103" s="185"/>
      <c r="FC103" s="186"/>
      <c r="FD103" s="180"/>
      <c r="FE103" s="181"/>
      <c r="FF103" s="182"/>
      <c r="FG103" s="183"/>
      <c r="FH103" s="184"/>
      <c r="FI103" s="185"/>
      <c r="FJ103" s="186"/>
      <c r="FK103" s="180"/>
      <c r="FL103" s="181"/>
      <c r="FM103" s="182"/>
      <c r="FN103" s="183"/>
      <c r="FO103" s="184"/>
      <c r="FP103" s="185"/>
      <c r="FQ103" s="186"/>
      <c r="FR103" s="180"/>
      <c r="FS103" s="181"/>
      <c r="FT103" s="182"/>
      <c r="FU103" s="183"/>
      <c r="FV103" s="184"/>
      <c r="FW103" s="185"/>
      <c r="FX103" s="186"/>
      <c r="FY103" s="180"/>
      <c r="FZ103" s="181"/>
      <c r="GA103" s="182"/>
      <c r="GB103" s="183"/>
      <c r="GC103" s="184"/>
      <c r="GD103" s="185"/>
      <c r="GE103" s="186"/>
      <c r="GF103" s="180"/>
      <c r="GG103" s="181"/>
      <c r="GH103" s="182"/>
      <c r="GI103" s="183"/>
      <c r="GJ103" s="184"/>
      <c r="GK103" s="185"/>
      <c r="GL103" s="186"/>
      <c r="GM103" s="180"/>
      <c r="GN103" s="181"/>
      <c r="GO103" s="182"/>
      <c r="GP103" s="183"/>
      <c r="GQ103" s="184"/>
      <c r="GR103" s="185"/>
      <c r="GS103" s="186"/>
      <c r="GT103" s="180"/>
      <c r="GU103" s="181"/>
      <c r="GV103" s="182"/>
      <c r="GW103" s="183"/>
      <c r="GX103" s="184"/>
      <c r="GY103" s="185"/>
      <c r="GZ103" s="186"/>
      <c r="HA103" s="180"/>
      <c r="HB103" s="181"/>
      <c r="HC103" s="182"/>
      <c r="HD103" s="183"/>
      <c r="HE103" s="184"/>
      <c r="HF103" s="185"/>
      <c r="HG103" s="186"/>
      <c r="HH103" s="180"/>
      <c r="HI103" s="181"/>
      <c r="HJ103" s="182"/>
      <c r="HK103" s="183"/>
    </row>
    <row r="104" spans="1:219" s="431" customFormat="1" x14ac:dyDescent="0.25">
      <c r="C104" s="169"/>
      <c r="D104" s="170"/>
      <c r="E104" s="171"/>
      <c r="F104" s="171"/>
      <c r="G104" s="170"/>
      <c r="H104" s="170"/>
      <c r="I104" s="158"/>
      <c r="J104" s="243"/>
      <c r="K104" s="174"/>
      <c r="L104" s="175"/>
      <c r="M104" s="176"/>
      <c r="N104" s="173"/>
      <c r="O104" s="176"/>
      <c r="P104" s="177"/>
      <c r="Q104" s="178"/>
      <c r="R104" s="178"/>
      <c r="S104" s="175"/>
      <c r="T104" s="176"/>
      <c r="U104" s="173"/>
      <c r="V104" s="176"/>
      <c r="W104" s="177"/>
      <c r="X104" s="178"/>
      <c r="Y104" s="178"/>
      <c r="Z104" s="175"/>
      <c r="AA104" s="176"/>
      <c r="AB104" s="173"/>
      <c r="AC104" s="176"/>
      <c r="AD104" s="177"/>
      <c r="AE104" s="178"/>
      <c r="AF104" s="178"/>
      <c r="AG104" s="179"/>
      <c r="AH104" s="180"/>
      <c r="AI104" s="181"/>
      <c r="AJ104" s="182"/>
      <c r="AK104" s="183"/>
      <c r="AL104" s="184"/>
      <c r="AM104" s="185"/>
      <c r="AN104" s="186"/>
      <c r="AO104" s="180"/>
      <c r="AP104" s="181"/>
      <c r="AQ104" s="182"/>
      <c r="AR104" s="183"/>
      <c r="AS104" s="184"/>
      <c r="AT104" s="185"/>
      <c r="AU104" s="186"/>
      <c r="AV104" s="180"/>
      <c r="AW104" s="181"/>
      <c r="AX104" s="182"/>
      <c r="AY104" s="183"/>
      <c r="AZ104" s="184"/>
      <c r="BA104" s="185"/>
      <c r="BB104" s="186"/>
      <c r="BC104" s="180"/>
      <c r="BD104" s="181"/>
      <c r="BE104" s="182"/>
      <c r="BF104" s="183"/>
      <c r="BG104" s="184"/>
      <c r="BH104" s="185"/>
      <c r="BI104" s="186"/>
      <c r="BJ104" s="180"/>
      <c r="BK104" s="181"/>
      <c r="BL104" s="182"/>
      <c r="BM104" s="183"/>
      <c r="BN104" s="184"/>
      <c r="BO104" s="185"/>
      <c r="BP104" s="186"/>
      <c r="BQ104" s="180"/>
      <c r="BR104" s="181"/>
      <c r="BS104" s="182"/>
      <c r="BT104" s="183"/>
      <c r="BU104" s="184"/>
      <c r="BV104" s="185"/>
      <c r="BW104" s="186"/>
      <c r="BX104" s="180"/>
      <c r="BY104" s="181"/>
      <c r="BZ104" s="182"/>
      <c r="CA104" s="183"/>
      <c r="CB104" s="184"/>
      <c r="CC104" s="185"/>
      <c r="CD104" s="186"/>
      <c r="CE104" s="180"/>
      <c r="CF104" s="181"/>
      <c r="CG104" s="182"/>
      <c r="CH104" s="183"/>
      <c r="CI104" s="184"/>
      <c r="CJ104" s="185"/>
      <c r="CK104" s="186"/>
      <c r="CL104" s="180"/>
      <c r="CM104" s="181"/>
      <c r="CN104" s="182"/>
      <c r="CO104" s="183"/>
      <c r="CP104" s="184"/>
      <c r="CQ104" s="185"/>
      <c r="CR104" s="186"/>
      <c r="CS104" s="180"/>
      <c r="CT104" s="181"/>
      <c r="CU104" s="182"/>
      <c r="CV104" s="183"/>
      <c r="CW104" s="184"/>
      <c r="CX104" s="185"/>
      <c r="CY104" s="186"/>
      <c r="CZ104" s="180"/>
      <c r="DA104" s="181"/>
      <c r="DB104" s="182"/>
      <c r="DC104" s="183"/>
      <c r="DD104" s="184"/>
      <c r="DE104" s="185"/>
      <c r="DF104" s="186"/>
      <c r="DG104" s="180"/>
      <c r="DH104" s="181"/>
      <c r="DI104" s="182"/>
      <c r="DJ104" s="183"/>
      <c r="DK104" s="184"/>
      <c r="DL104" s="185"/>
      <c r="DM104" s="186"/>
      <c r="DN104" s="180"/>
      <c r="DO104" s="181"/>
      <c r="DP104" s="182"/>
      <c r="DQ104" s="183"/>
      <c r="DR104" s="184"/>
      <c r="DS104" s="185"/>
      <c r="DT104" s="186"/>
      <c r="DU104" s="180"/>
      <c r="DV104" s="181"/>
      <c r="DW104" s="182"/>
      <c r="DX104" s="183"/>
      <c r="DY104" s="184"/>
      <c r="DZ104" s="185"/>
      <c r="EA104" s="186"/>
      <c r="EB104" s="180"/>
      <c r="EC104" s="181"/>
      <c r="ED104" s="182"/>
      <c r="EE104" s="183"/>
      <c r="EF104" s="184"/>
      <c r="EG104" s="185"/>
      <c r="EH104" s="186"/>
      <c r="EI104" s="180"/>
      <c r="EJ104" s="181"/>
      <c r="EK104" s="182"/>
      <c r="EL104" s="183"/>
      <c r="EM104" s="184"/>
      <c r="EN104" s="185"/>
      <c r="EO104" s="186"/>
      <c r="EP104" s="180"/>
      <c r="EQ104" s="181"/>
      <c r="ER104" s="182"/>
      <c r="ES104" s="183"/>
      <c r="ET104" s="184"/>
      <c r="EU104" s="185"/>
      <c r="EV104" s="186"/>
      <c r="EW104" s="180"/>
      <c r="EX104" s="181"/>
      <c r="EY104" s="182"/>
      <c r="EZ104" s="183"/>
      <c r="FA104" s="184"/>
      <c r="FB104" s="185"/>
      <c r="FC104" s="186"/>
      <c r="FD104" s="180"/>
      <c r="FE104" s="181"/>
      <c r="FF104" s="182"/>
      <c r="FG104" s="183"/>
      <c r="FH104" s="184"/>
      <c r="FI104" s="185"/>
      <c r="FJ104" s="186"/>
      <c r="FK104" s="180"/>
      <c r="FL104" s="181"/>
      <c r="FM104" s="182"/>
      <c r="FN104" s="183"/>
      <c r="FO104" s="184"/>
      <c r="FP104" s="185"/>
      <c r="FQ104" s="186"/>
      <c r="FR104" s="180"/>
      <c r="FS104" s="181"/>
      <c r="FT104" s="182"/>
      <c r="FU104" s="183"/>
      <c r="FV104" s="184"/>
      <c r="FW104" s="185"/>
      <c r="FX104" s="186"/>
      <c r="FY104" s="180"/>
      <c r="FZ104" s="181"/>
      <c r="GA104" s="182"/>
      <c r="GB104" s="183"/>
      <c r="GC104" s="184"/>
      <c r="GD104" s="185"/>
      <c r="GE104" s="186"/>
      <c r="GF104" s="180"/>
      <c r="GG104" s="181"/>
      <c r="GH104" s="182"/>
      <c r="GI104" s="183"/>
      <c r="GJ104" s="184"/>
      <c r="GK104" s="185"/>
      <c r="GL104" s="186"/>
      <c r="GM104" s="180"/>
      <c r="GN104" s="181"/>
      <c r="GO104" s="182"/>
      <c r="GP104" s="183"/>
      <c r="GQ104" s="184"/>
      <c r="GR104" s="185"/>
      <c r="GS104" s="186"/>
      <c r="GT104" s="180"/>
      <c r="GU104" s="181"/>
      <c r="GV104" s="182"/>
      <c r="GW104" s="183"/>
      <c r="GX104" s="184"/>
      <c r="GY104" s="185"/>
      <c r="GZ104" s="186"/>
      <c r="HA104" s="180"/>
      <c r="HB104" s="181"/>
      <c r="HC104" s="182"/>
      <c r="HD104" s="183"/>
      <c r="HE104" s="184"/>
      <c r="HF104" s="185"/>
      <c r="HG104" s="186"/>
      <c r="HH104" s="180"/>
      <c r="HI104" s="181"/>
      <c r="HJ104" s="182"/>
      <c r="HK104" s="183"/>
    </row>
    <row r="105" spans="1:219" s="431" customFormat="1" x14ac:dyDescent="0.25">
      <c r="C105" s="169"/>
      <c r="D105" s="170"/>
      <c r="E105" s="171"/>
      <c r="F105" s="171"/>
      <c r="G105" s="170"/>
      <c r="H105" s="170"/>
      <c r="I105" s="158"/>
      <c r="J105" s="243"/>
      <c r="K105" s="174"/>
      <c r="L105" s="175"/>
      <c r="M105" s="176"/>
      <c r="N105" s="173"/>
      <c r="O105" s="176"/>
      <c r="P105" s="177"/>
      <c r="Q105" s="178"/>
      <c r="R105" s="178"/>
      <c r="S105" s="175"/>
      <c r="T105" s="176"/>
      <c r="U105" s="173"/>
      <c r="V105" s="176"/>
      <c r="W105" s="177"/>
      <c r="X105" s="178"/>
      <c r="Y105" s="178"/>
      <c r="Z105" s="175"/>
      <c r="AA105" s="176"/>
      <c r="AB105" s="173"/>
      <c r="AC105" s="176"/>
      <c r="AD105" s="177"/>
      <c r="AE105" s="178"/>
      <c r="AF105" s="178"/>
      <c r="AG105" s="179"/>
      <c r="AH105" s="180"/>
      <c r="AI105" s="181"/>
      <c r="AJ105" s="182"/>
      <c r="AK105" s="183"/>
      <c r="AL105" s="184"/>
      <c r="AM105" s="185"/>
      <c r="AN105" s="186"/>
      <c r="AO105" s="180"/>
      <c r="AP105" s="181"/>
      <c r="AQ105" s="182"/>
      <c r="AR105" s="183"/>
      <c r="AS105" s="184"/>
      <c r="AT105" s="185"/>
      <c r="AU105" s="186"/>
      <c r="AV105" s="180"/>
      <c r="AW105" s="181"/>
      <c r="AX105" s="182"/>
      <c r="AY105" s="183"/>
      <c r="AZ105" s="184"/>
      <c r="BA105" s="185"/>
      <c r="BB105" s="186"/>
      <c r="BC105" s="180"/>
      <c r="BD105" s="181"/>
      <c r="BE105" s="182"/>
      <c r="BF105" s="183"/>
      <c r="BG105" s="184"/>
      <c r="BH105" s="185"/>
      <c r="BI105" s="186"/>
      <c r="BJ105" s="180"/>
      <c r="BK105" s="181"/>
      <c r="BL105" s="182"/>
      <c r="BM105" s="183"/>
      <c r="BN105" s="184"/>
      <c r="BO105" s="185"/>
      <c r="BP105" s="186"/>
      <c r="BQ105" s="180"/>
      <c r="BR105" s="181"/>
      <c r="BS105" s="182"/>
      <c r="BT105" s="183"/>
      <c r="BU105" s="184"/>
      <c r="BV105" s="185"/>
      <c r="BW105" s="186"/>
      <c r="BX105" s="180"/>
      <c r="BY105" s="181"/>
      <c r="BZ105" s="182"/>
      <c r="CA105" s="183"/>
      <c r="CB105" s="184"/>
      <c r="CC105" s="185"/>
      <c r="CD105" s="186"/>
      <c r="CE105" s="180"/>
      <c r="CF105" s="181"/>
      <c r="CG105" s="182"/>
      <c r="CH105" s="183"/>
      <c r="CI105" s="184"/>
      <c r="CJ105" s="185"/>
      <c r="CK105" s="186"/>
      <c r="CL105" s="180"/>
      <c r="CM105" s="181"/>
      <c r="CN105" s="182"/>
      <c r="CO105" s="183"/>
      <c r="CP105" s="184"/>
      <c r="CQ105" s="185"/>
      <c r="CR105" s="186"/>
      <c r="CS105" s="180"/>
      <c r="CT105" s="181"/>
      <c r="CU105" s="182"/>
      <c r="CV105" s="183"/>
      <c r="CW105" s="184"/>
      <c r="CX105" s="185"/>
      <c r="CY105" s="186"/>
      <c r="CZ105" s="180"/>
      <c r="DA105" s="181"/>
      <c r="DB105" s="182"/>
      <c r="DC105" s="183"/>
      <c r="DD105" s="184"/>
      <c r="DE105" s="185"/>
      <c r="DF105" s="186"/>
      <c r="DG105" s="180"/>
      <c r="DH105" s="181"/>
      <c r="DI105" s="182"/>
      <c r="DJ105" s="183"/>
      <c r="DK105" s="184"/>
      <c r="DL105" s="185"/>
      <c r="DM105" s="186"/>
      <c r="DN105" s="180"/>
      <c r="DO105" s="181"/>
      <c r="DP105" s="182"/>
      <c r="DQ105" s="183"/>
      <c r="DR105" s="184"/>
      <c r="DS105" s="185"/>
      <c r="DT105" s="186"/>
      <c r="DU105" s="180"/>
      <c r="DV105" s="181"/>
      <c r="DW105" s="182"/>
      <c r="DX105" s="183"/>
      <c r="DY105" s="184"/>
      <c r="DZ105" s="185"/>
      <c r="EA105" s="186"/>
      <c r="EB105" s="180"/>
      <c r="EC105" s="181"/>
      <c r="ED105" s="182"/>
      <c r="EE105" s="183"/>
      <c r="EF105" s="184"/>
      <c r="EG105" s="185"/>
      <c r="EH105" s="186"/>
      <c r="EI105" s="180"/>
      <c r="EJ105" s="181"/>
      <c r="EK105" s="182"/>
      <c r="EL105" s="183"/>
      <c r="EM105" s="184"/>
      <c r="EN105" s="185"/>
      <c r="EO105" s="186"/>
      <c r="EP105" s="180"/>
      <c r="EQ105" s="181"/>
      <c r="ER105" s="182"/>
      <c r="ES105" s="183"/>
      <c r="ET105" s="184"/>
      <c r="EU105" s="185"/>
      <c r="EV105" s="186"/>
      <c r="EW105" s="180"/>
      <c r="EX105" s="181"/>
      <c r="EY105" s="182"/>
      <c r="EZ105" s="183"/>
      <c r="FA105" s="184"/>
      <c r="FB105" s="185"/>
      <c r="FC105" s="186"/>
      <c r="FD105" s="180"/>
      <c r="FE105" s="181"/>
      <c r="FF105" s="182"/>
      <c r="FG105" s="183"/>
      <c r="FH105" s="184"/>
      <c r="FI105" s="185"/>
      <c r="FJ105" s="186"/>
      <c r="FK105" s="180"/>
      <c r="FL105" s="181"/>
      <c r="FM105" s="182"/>
      <c r="FN105" s="183"/>
      <c r="FO105" s="184"/>
      <c r="FP105" s="185"/>
      <c r="FQ105" s="186"/>
      <c r="FR105" s="180"/>
      <c r="FS105" s="181"/>
      <c r="FT105" s="182"/>
      <c r="FU105" s="183"/>
      <c r="FV105" s="184"/>
      <c r="FW105" s="185"/>
      <c r="FX105" s="186"/>
      <c r="FY105" s="180"/>
      <c r="FZ105" s="181"/>
      <c r="GA105" s="182"/>
      <c r="GB105" s="183"/>
      <c r="GC105" s="184"/>
      <c r="GD105" s="185"/>
      <c r="GE105" s="186"/>
      <c r="GF105" s="180"/>
      <c r="GG105" s="181"/>
      <c r="GH105" s="182"/>
      <c r="GI105" s="183"/>
      <c r="GJ105" s="184"/>
      <c r="GK105" s="185"/>
      <c r="GL105" s="186"/>
      <c r="GM105" s="180"/>
      <c r="GN105" s="181"/>
      <c r="GO105" s="182"/>
      <c r="GP105" s="183"/>
      <c r="GQ105" s="184"/>
      <c r="GR105" s="185"/>
      <c r="GS105" s="186"/>
      <c r="GT105" s="180"/>
      <c r="GU105" s="181"/>
      <c r="GV105" s="182"/>
      <c r="GW105" s="183"/>
      <c r="GX105" s="184"/>
      <c r="GY105" s="185"/>
      <c r="GZ105" s="186"/>
      <c r="HA105" s="180"/>
      <c r="HB105" s="181"/>
      <c r="HC105" s="182"/>
      <c r="HD105" s="183"/>
      <c r="HE105" s="184"/>
      <c r="HF105" s="185"/>
      <c r="HG105" s="186"/>
      <c r="HH105" s="180"/>
      <c r="HI105" s="181"/>
      <c r="HJ105" s="182"/>
      <c r="HK105" s="183"/>
    </row>
    <row r="106" spans="1:219" s="431" customFormat="1" x14ac:dyDescent="0.25">
      <c r="C106" s="169"/>
      <c r="D106" s="170"/>
      <c r="E106" s="171"/>
      <c r="F106" s="171"/>
      <c r="G106" s="170"/>
      <c r="H106" s="170"/>
      <c r="I106" s="158"/>
      <c r="J106" s="243"/>
      <c r="K106" s="174"/>
      <c r="L106" s="175"/>
      <c r="M106" s="176"/>
      <c r="N106" s="173"/>
      <c r="O106" s="176"/>
      <c r="P106" s="177"/>
      <c r="Q106" s="178"/>
      <c r="R106" s="178"/>
      <c r="S106" s="175"/>
      <c r="T106" s="176"/>
      <c r="U106" s="173"/>
      <c r="V106" s="176"/>
      <c r="W106" s="177"/>
      <c r="X106" s="178"/>
      <c r="Y106" s="178"/>
      <c r="Z106" s="175"/>
      <c r="AA106" s="176"/>
      <c r="AB106" s="173"/>
      <c r="AC106" s="176"/>
      <c r="AD106" s="177"/>
      <c r="AE106" s="178"/>
      <c r="AF106" s="178"/>
      <c r="AG106" s="179"/>
      <c r="AH106" s="180"/>
      <c r="AI106" s="181"/>
      <c r="AJ106" s="182"/>
      <c r="AK106" s="183"/>
      <c r="AL106" s="184"/>
      <c r="AM106" s="185"/>
      <c r="AN106" s="186"/>
      <c r="AO106" s="180"/>
      <c r="AP106" s="181"/>
      <c r="AQ106" s="182"/>
      <c r="AR106" s="183"/>
      <c r="AS106" s="184"/>
      <c r="AT106" s="185"/>
      <c r="AU106" s="186"/>
      <c r="AV106" s="180"/>
      <c r="AW106" s="181"/>
      <c r="AX106" s="182"/>
      <c r="AY106" s="183"/>
      <c r="AZ106" s="184"/>
      <c r="BA106" s="185"/>
      <c r="BB106" s="186"/>
      <c r="BC106" s="180"/>
      <c r="BD106" s="181"/>
      <c r="BE106" s="182"/>
      <c r="BF106" s="183"/>
      <c r="BG106" s="184"/>
      <c r="BH106" s="185"/>
      <c r="BI106" s="186"/>
      <c r="BJ106" s="180"/>
      <c r="BK106" s="181"/>
      <c r="BL106" s="182"/>
      <c r="BM106" s="183"/>
      <c r="BN106" s="184"/>
      <c r="BO106" s="185"/>
      <c r="BP106" s="186"/>
      <c r="BQ106" s="180"/>
      <c r="BR106" s="181"/>
      <c r="BS106" s="182"/>
      <c r="BT106" s="183"/>
      <c r="BU106" s="184"/>
      <c r="BV106" s="185"/>
      <c r="BW106" s="186"/>
      <c r="BX106" s="180"/>
      <c r="BY106" s="181"/>
      <c r="BZ106" s="182"/>
      <c r="CA106" s="183"/>
      <c r="CB106" s="184"/>
      <c r="CC106" s="185"/>
      <c r="CD106" s="186"/>
      <c r="CE106" s="180"/>
      <c r="CF106" s="181"/>
      <c r="CG106" s="182"/>
      <c r="CH106" s="183"/>
      <c r="CI106" s="184"/>
      <c r="CJ106" s="185"/>
      <c r="CK106" s="186"/>
      <c r="CL106" s="180"/>
      <c r="CM106" s="181"/>
      <c r="CN106" s="182"/>
      <c r="CO106" s="183"/>
      <c r="CP106" s="184"/>
      <c r="CQ106" s="185"/>
      <c r="CR106" s="186"/>
      <c r="CS106" s="180"/>
      <c r="CT106" s="181"/>
      <c r="CU106" s="182"/>
      <c r="CV106" s="183"/>
      <c r="CW106" s="184"/>
      <c r="CX106" s="185"/>
      <c r="CY106" s="186"/>
      <c r="CZ106" s="180"/>
      <c r="DA106" s="181"/>
      <c r="DB106" s="182"/>
      <c r="DC106" s="183"/>
      <c r="DD106" s="184"/>
      <c r="DE106" s="185"/>
      <c r="DF106" s="186"/>
      <c r="DG106" s="180"/>
      <c r="DH106" s="181"/>
      <c r="DI106" s="182"/>
      <c r="DJ106" s="183"/>
      <c r="DK106" s="184"/>
      <c r="DL106" s="185"/>
      <c r="DM106" s="186"/>
      <c r="DN106" s="180"/>
      <c r="DO106" s="181"/>
      <c r="DP106" s="182"/>
      <c r="DQ106" s="183"/>
      <c r="DR106" s="184"/>
      <c r="DS106" s="185"/>
      <c r="DT106" s="186"/>
      <c r="DU106" s="180"/>
      <c r="DV106" s="181"/>
      <c r="DW106" s="182"/>
      <c r="DX106" s="183"/>
      <c r="DY106" s="184"/>
      <c r="DZ106" s="185"/>
      <c r="EA106" s="186"/>
      <c r="EB106" s="180"/>
      <c r="EC106" s="181"/>
      <c r="ED106" s="182"/>
      <c r="EE106" s="183"/>
      <c r="EF106" s="184"/>
      <c r="EG106" s="185"/>
      <c r="EH106" s="186"/>
      <c r="EI106" s="180"/>
      <c r="EJ106" s="181"/>
      <c r="EK106" s="182"/>
      <c r="EL106" s="183"/>
      <c r="EM106" s="184"/>
      <c r="EN106" s="185"/>
      <c r="EO106" s="186"/>
      <c r="EP106" s="180"/>
      <c r="EQ106" s="181"/>
      <c r="ER106" s="182"/>
      <c r="ES106" s="183"/>
      <c r="ET106" s="184"/>
      <c r="EU106" s="185"/>
      <c r="EV106" s="186"/>
      <c r="EW106" s="180"/>
      <c r="EX106" s="181"/>
      <c r="EY106" s="182"/>
      <c r="EZ106" s="183"/>
      <c r="FA106" s="184"/>
      <c r="FB106" s="185"/>
      <c r="FC106" s="186"/>
      <c r="FD106" s="180"/>
      <c r="FE106" s="181"/>
      <c r="FF106" s="182"/>
      <c r="FG106" s="183"/>
      <c r="FH106" s="184"/>
      <c r="FI106" s="185"/>
      <c r="FJ106" s="186"/>
      <c r="FK106" s="180"/>
      <c r="FL106" s="181"/>
      <c r="FM106" s="182"/>
      <c r="FN106" s="183"/>
      <c r="FO106" s="184"/>
      <c r="FP106" s="185"/>
      <c r="FQ106" s="186"/>
      <c r="FR106" s="180"/>
      <c r="FS106" s="181"/>
      <c r="FT106" s="182"/>
      <c r="FU106" s="183"/>
      <c r="FV106" s="184"/>
      <c r="FW106" s="185"/>
      <c r="FX106" s="186"/>
      <c r="FY106" s="180"/>
      <c r="FZ106" s="181"/>
      <c r="GA106" s="182"/>
      <c r="GB106" s="183"/>
      <c r="GC106" s="184"/>
      <c r="GD106" s="185"/>
      <c r="GE106" s="186"/>
      <c r="GF106" s="180"/>
      <c r="GG106" s="181"/>
      <c r="GH106" s="182"/>
      <c r="GI106" s="183"/>
      <c r="GJ106" s="184"/>
      <c r="GK106" s="185"/>
      <c r="GL106" s="186"/>
      <c r="GM106" s="180"/>
      <c r="GN106" s="181"/>
      <c r="GO106" s="182"/>
      <c r="GP106" s="183"/>
      <c r="GQ106" s="184"/>
      <c r="GR106" s="185"/>
      <c r="GS106" s="186"/>
      <c r="GT106" s="180"/>
      <c r="GU106" s="181"/>
      <c r="GV106" s="182"/>
      <c r="GW106" s="183"/>
      <c r="GX106" s="184"/>
      <c r="GY106" s="185"/>
      <c r="GZ106" s="186"/>
      <c r="HA106" s="180"/>
      <c r="HB106" s="181"/>
      <c r="HC106" s="182"/>
      <c r="HD106" s="183"/>
      <c r="HE106" s="184"/>
      <c r="HF106" s="185"/>
      <c r="HG106" s="186"/>
      <c r="HH106" s="180"/>
      <c r="HI106" s="181"/>
      <c r="HJ106" s="182"/>
      <c r="HK106" s="183"/>
    </row>
    <row r="107" spans="1:219" s="431" customFormat="1" x14ac:dyDescent="0.25">
      <c r="C107" s="169"/>
      <c r="D107" s="170"/>
      <c r="E107" s="171"/>
      <c r="F107" s="171"/>
      <c r="G107" s="170"/>
      <c r="H107" s="170"/>
      <c r="I107" s="158"/>
      <c r="J107" s="243"/>
      <c r="K107" s="174"/>
      <c r="L107" s="175"/>
      <c r="M107" s="176"/>
      <c r="N107" s="173"/>
      <c r="O107" s="176"/>
      <c r="P107" s="177"/>
      <c r="Q107" s="178"/>
      <c r="R107" s="178"/>
      <c r="S107" s="175"/>
      <c r="T107" s="176"/>
      <c r="U107" s="173"/>
      <c r="V107" s="176"/>
      <c r="W107" s="177"/>
      <c r="X107" s="178"/>
      <c r="Y107" s="178"/>
      <c r="Z107" s="175"/>
      <c r="AA107" s="176"/>
      <c r="AB107" s="173"/>
      <c r="AC107" s="176"/>
      <c r="AD107" s="177"/>
      <c r="AE107" s="178"/>
      <c r="AF107" s="178"/>
      <c r="AG107" s="179"/>
      <c r="AH107" s="180"/>
      <c r="AI107" s="181"/>
      <c r="AJ107" s="182"/>
      <c r="AK107" s="183"/>
      <c r="AL107" s="184"/>
      <c r="AM107" s="185"/>
      <c r="AN107" s="186"/>
      <c r="AO107" s="180"/>
      <c r="AP107" s="181"/>
      <c r="AQ107" s="182"/>
      <c r="AR107" s="183"/>
      <c r="AS107" s="184"/>
      <c r="AT107" s="185"/>
      <c r="AU107" s="186"/>
      <c r="AV107" s="180"/>
      <c r="AW107" s="181"/>
      <c r="AX107" s="182"/>
      <c r="AY107" s="183"/>
      <c r="AZ107" s="184"/>
      <c r="BA107" s="185"/>
      <c r="BB107" s="186"/>
      <c r="BC107" s="180"/>
      <c r="BD107" s="181"/>
      <c r="BE107" s="182"/>
      <c r="BF107" s="183"/>
      <c r="BG107" s="184"/>
      <c r="BH107" s="185"/>
      <c r="BI107" s="186"/>
      <c r="BJ107" s="180"/>
      <c r="BK107" s="181"/>
      <c r="BL107" s="182"/>
      <c r="BM107" s="183"/>
      <c r="BN107" s="184"/>
      <c r="BO107" s="185"/>
      <c r="BP107" s="186"/>
      <c r="BQ107" s="180"/>
      <c r="BR107" s="181"/>
      <c r="BS107" s="182"/>
      <c r="BT107" s="183"/>
      <c r="BU107" s="184"/>
      <c r="BV107" s="185"/>
      <c r="BW107" s="186"/>
      <c r="BX107" s="180"/>
      <c r="BY107" s="181"/>
      <c r="BZ107" s="182"/>
      <c r="CA107" s="183"/>
      <c r="CB107" s="184"/>
      <c r="CC107" s="185"/>
      <c r="CD107" s="186"/>
      <c r="CE107" s="180"/>
      <c r="CF107" s="181"/>
      <c r="CG107" s="182"/>
      <c r="CH107" s="183"/>
      <c r="CI107" s="184"/>
      <c r="CJ107" s="185"/>
      <c r="CK107" s="186"/>
      <c r="CL107" s="180"/>
      <c r="CM107" s="181"/>
      <c r="CN107" s="182"/>
      <c r="CO107" s="183"/>
      <c r="CP107" s="184"/>
      <c r="CQ107" s="185"/>
      <c r="CR107" s="186"/>
      <c r="CS107" s="180"/>
      <c r="CT107" s="181"/>
      <c r="CU107" s="182"/>
      <c r="CV107" s="183"/>
      <c r="CW107" s="184"/>
      <c r="CX107" s="185"/>
      <c r="CY107" s="186"/>
      <c r="CZ107" s="180"/>
      <c r="DA107" s="181"/>
      <c r="DB107" s="182"/>
      <c r="DC107" s="183"/>
      <c r="DD107" s="184"/>
      <c r="DE107" s="185"/>
      <c r="DF107" s="186"/>
      <c r="DG107" s="180"/>
      <c r="DH107" s="181"/>
      <c r="DI107" s="182"/>
      <c r="DJ107" s="183"/>
      <c r="DK107" s="184"/>
      <c r="DL107" s="185"/>
      <c r="DM107" s="186"/>
      <c r="DN107" s="180"/>
      <c r="DO107" s="181"/>
      <c r="DP107" s="182"/>
      <c r="DQ107" s="183"/>
      <c r="DR107" s="184"/>
      <c r="DS107" s="185"/>
      <c r="DT107" s="186"/>
      <c r="DU107" s="180"/>
      <c r="DV107" s="181"/>
      <c r="DW107" s="182"/>
      <c r="DX107" s="183"/>
      <c r="DY107" s="184"/>
      <c r="DZ107" s="185"/>
      <c r="EA107" s="186"/>
      <c r="EB107" s="180"/>
      <c r="EC107" s="181"/>
      <c r="ED107" s="182"/>
      <c r="EE107" s="183"/>
      <c r="EF107" s="184"/>
      <c r="EG107" s="185"/>
      <c r="EH107" s="186"/>
      <c r="EI107" s="180"/>
      <c r="EJ107" s="181"/>
      <c r="EK107" s="182"/>
      <c r="EL107" s="183"/>
      <c r="EM107" s="184"/>
      <c r="EN107" s="185"/>
      <c r="EO107" s="186"/>
      <c r="EP107" s="180"/>
      <c r="EQ107" s="181"/>
      <c r="ER107" s="182"/>
      <c r="ES107" s="183"/>
      <c r="ET107" s="184"/>
      <c r="EU107" s="185"/>
      <c r="EV107" s="186"/>
      <c r="EW107" s="180"/>
      <c r="EX107" s="181"/>
      <c r="EY107" s="182"/>
      <c r="EZ107" s="183"/>
      <c r="FA107" s="184"/>
      <c r="FB107" s="185"/>
      <c r="FC107" s="186"/>
      <c r="FD107" s="180"/>
      <c r="FE107" s="181"/>
      <c r="FF107" s="182"/>
      <c r="FG107" s="183"/>
      <c r="FH107" s="184"/>
      <c r="FI107" s="185"/>
      <c r="FJ107" s="186"/>
      <c r="FK107" s="180"/>
      <c r="FL107" s="181"/>
      <c r="FM107" s="182"/>
      <c r="FN107" s="183"/>
      <c r="FO107" s="184"/>
      <c r="FP107" s="185"/>
      <c r="FQ107" s="186"/>
      <c r="FR107" s="180"/>
      <c r="FS107" s="181"/>
      <c r="FT107" s="182"/>
      <c r="FU107" s="183"/>
      <c r="FV107" s="184"/>
      <c r="FW107" s="185"/>
      <c r="FX107" s="186"/>
      <c r="FY107" s="180"/>
      <c r="FZ107" s="181"/>
      <c r="GA107" s="182"/>
      <c r="GB107" s="183"/>
      <c r="GC107" s="184"/>
      <c r="GD107" s="185"/>
      <c r="GE107" s="186"/>
      <c r="GF107" s="180"/>
      <c r="GG107" s="181"/>
      <c r="GH107" s="182"/>
      <c r="GI107" s="183"/>
      <c r="GJ107" s="184"/>
      <c r="GK107" s="185"/>
      <c r="GL107" s="186"/>
      <c r="GM107" s="180"/>
      <c r="GN107" s="181"/>
      <c r="GO107" s="182"/>
      <c r="GP107" s="183"/>
      <c r="GQ107" s="184"/>
      <c r="GR107" s="185"/>
      <c r="GS107" s="186"/>
      <c r="GT107" s="180"/>
      <c r="GU107" s="181"/>
      <c r="GV107" s="182"/>
      <c r="GW107" s="183"/>
      <c r="GX107" s="184"/>
      <c r="GY107" s="185"/>
      <c r="GZ107" s="186"/>
      <c r="HA107" s="180"/>
      <c r="HB107" s="181"/>
      <c r="HC107" s="182"/>
      <c r="HD107" s="183"/>
      <c r="HE107" s="184"/>
      <c r="HF107" s="185"/>
      <c r="HG107" s="186"/>
      <c r="HH107" s="180"/>
      <c r="HI107" s="181"/>
      <c r="HJ107" s="182"/>
      <c r="HK107" s="183"/>
    </row>
    <row r="108" spans="1:219" s="431" customFormat="1" x14ac:dyDescent="0.25">
      <c r="A108" s="187"/>
      <c r="B108" s="187"/>
      <c r="C108" s="188"/>
      <c r="D108" s="189"/>
      <c r="E108" s="190"/>
      <c r="F108" s="190"/>
      <c r="G108" s="189"/>
      <c r="H108" s="189"/>
      <c r="I108" s="187"/>
      <c r="J108" s="243"/>
      <c r="K108" s="174"/>
      <c r="L108" s="175"/>
      <c r="M108" s="176"/>
      <c r="N108" s="173"/>
      <c r="O108" s="176"/>
      <c r="P108" s="177"/>
      <c r="Q108" s="178"/>
      <c r="R108" s="178"/>
      <c r="S108" s="175"/>
      <c r="T108" s="176"/>
      <c r="U108" s="173"/>
      <c r="V108" s="176"/>
      <c r="W108" s="177"/>
      <c r="X108" s="178"/>
      <c r="Y108" s="178"/>
      <c r="Z108" s="175"/>
      <c r="AA108" s="176"/>
      <c r="AB108" s="173"/>
      <c r="AC108" s="176"/>
      <c r="AD108" s="177"/>
      <c r="AE108" s="178"/>
      <c r="AF108" s="178"/>
      <c r="AG108" s="179"/>
      <c r="AH108" s="180"/>
      <c r="AI108" s="181"/>
      <c r="AJ108" s="182"/>
      <c r="AK108" s="183"/>
      <c r="AL108" s="184"/>
      <c r="AM108" s="185"/>
      <c r="AN108" s="186"/>
      <c r="AO108" s="180"/>
      <c r="AP108" s="181"/>
      <c r="AQ108" s="182"/>
      <c r="AR108" s="183"/>
      <c r="AS108" s="184"/>
      <c r="AT108" s="185"/>
      <c r="AU108" s="186"/>
      <c r="AV108" s="180"/>
      <c r="AW108" s="181"/>
      <c r="AX108" s="182"/>
      <c r="AY108" s="183"/>
      <c r="AZ108" s="184"/>
      <c r="BA108" s="185"/>
      <c r="BB108" s="186"/>
      <c r="BC108" s="180"/>
      <c r="BD108" s="181"/>
      <c r="BE108" s="182"/>
      <c r="BF108" s="183"/>
      <c r="BG108" s="184"/>
      <c r="BH108" s="185"/>
      <c r="BI108" s="186"/>
      <c r="BJ108" s="180"/>
      <c r="BK108" s="181"/>
      <c r="BL108" s="182"/>
      <c r="BM108" s="183"/>
      <c r="BN108" s="184"/>
      <c r="BO108" s="185"/>
      <c r="BP108" s="186"/>
      <c r="BQ108" s="180"/>
      <c r="BR108" s="181"/>
      <c r="BS108" s="182"/>
      <c r="BT108" s="183"/>
      <c r="BU108" s="184"/>
      <c r="BV108" s="185"/>
      <c r="BW108" s="186"/>
      <c r="BX108" s="180"/>
      <c r="BY108" s="181"/>
      <c r="BZ108" s="182"/>
      <c r="CA108" s="183"/>
      <c r="CB108" s="184"/>
      <c r="CC108" s="185"/>
      <c r="CD108" s="186"/>
      <c r="CE108" s="180"/>
      <c r="CF108" s="181"/>
      <c r="CG108" s="182"/>
      <c r="CH108" s="183"/>
      <c r="CI108" s="184"/>
      <c r="CJ108" s="185"/>
      <c r="CK108" s="186"/>
      <c r="CL108" s="180"/>
      <c r="CM108" s="181"/>
      <c r="CN108" s="182"/>
      <c r="CO108" s="183"/>
      <c r="CP108" s="184"/>
      <c r="CQ108" s="185"/>
      <c r="CR108" s="186"/>
      <c r="CS108" s="180"/>
      <c r="CT108" s="181"/>
      <c r="CU108" s="182"/>
      <c r="CV108" s="183"/>
      <c r="CW108" s="184"/>
      <c r="CX108" s="185"/>
      <c r="CY108" s="186"/>
      <c r="CZ108" s="180"/>
      <c r="DA108" s="181"/>
      <c r="DB108" s="182"/>
      <c r="DC108" s="183"/>
      <c r="DD108" s="184"/>
      <c r="DE108" s="185"/>
      <c r="DF108" s="186"/>
      <c r="DG108" s="180"/>
      <c r="DH108" s="181"/>
      <c r="DI108" s="182"/>
      <c r="DJ108" s="183"/>
      <c r="DK108" s="184"/>
      <c r="DL108" s="185"/>
      <c r="DM108" s="186"/>
      <c r="DN108" s="180"/>
      <c r="DO108" s="181"/>
      <c r="DP108" s="182"/>
      <c r="DQ108" s="183"/>
      <c r="DR108" s="184"/>
      <c r="DS108" s="185"/>
      <c r="DT108" s="186"/>
      <c r="DU108" s="180"/>
      <c r="DV108" s="181"/>
      <c r="DW108" s="182"/>
      <c r="DX108" s="183"/>
      <c r="DY108" s="184"/>
      <c r="DZ108" s="185"/>
      <c r="EA108" s="186"/>
      <c r="EB108" s="180"/>
      <c r="EC108" s="181"/>
      <c r="ED108" s="182"/>
      <c r="EE108" s="183"/>
      <c r="EF108" s="184"/>
      <c r="EG108" s="185"/>
      <c r="EH108" s="186"/>
      <c r="EI108" s="180"/>
      <c r="EJ108" s="181"/>
      <c r="EK108" s="182"/>
      <c r="EL108" s="183"/>
      <c r="EM108" s="184"/>
      <c r="EN108" s="185"/>
      <c r="EO108" s="186"/>
      <c r="EP108" s="180"/>
      <c r="EQ108" s="181"/>
      <c r="ER108" s="182"/>
      <c r="ES108" s="183"/>
      <c r="ET108" s="184"/>
      <c r="EU108" s="185"/>
      <c r="EV108" s="186"/>
      <c r="EW108" s="180"/>
      <c r="EX108" s="181"/>
      <c r="EY108" s="182"/>
      <c r="EZ108" s="183"/>
      <c r="FA108" s="184"/>
      <c r="FB108" s="185"/>
      <c r="FC108" s="186"/>
      <c r="FD108" s="180"/>
      <c r="FE108" s="181"/>
      <c r="FF108" s="182"/>
      <c r="FG108" s="183"/>
      <c r="FH108" s="184"/>
      <c r="FI108" s="185"/>
      <c r="FJ108" s="186"/>
      <c r="FK108" s="180"/>
      <c r="FL108" s="181"/>
      <c r="FM108" s="182"/>
      <c r="FN108" s="183"/>
      <c r="FO108" s="184"/>
      <c r="FP108" s="185"/>
      <c r="FQ108" s="186"/>
      <c r="FR108" s="180"/>
      <c r="FS108" s="181"/>
      <c r="FT108" s="182"/>
      <c r="FU108" s="183"/>
      <c r="FV108" s="184"/>
      <c r="FW108" s="185"/>
      <c r="FX108" s="186"/>
      <c r="FY108" s="180"/>
      <c r="FZ108" s="181"/>
      <c r="GA108" s="182"/>
      <c r="GB108" s="183"/>
      <c r="GC108" s="184"/>
      <c r="GD108" s="185"/>
      <c r="GE108" s="186"/>
      <c r="GF108" s="180"/>
      <c r="GG108" s="181"/>
      <c r="GH108" s="182"/>
      <c r="GI108" s="183"/>
      <c r="GJ108" s="184"/>
      <c r="GK108" s="185"/>
      <c r="GL108" s="186"/>
      <c r="GM108" s="180"/>
      <c r="GN108" s="181"/>
      <c r="GO108" s="182"/>
      <c r="GP108" s="183"/>
      <c r="GQ108" s="184"/>
      <c r="GR108" s="185"/>
      <c r="GS108" s="186"/>
      <c r="GT108" s="180"/>
      <c r="GU108" s="181"/>
      <c r="GV108" s="182"/>
      <c r="GW108" s="183"/>
      <c r="GX108" s="184"/>
      <c r="GY108" s="185"/>
      <c r="GZ108" s="186"/>
      <c r="HA108" s="180"/>
      <c r="HB108" s="181"/>
      <c r="HC108" s="182"/>
      <c r="HD108" s="183"/>
      <c r="HE108" s="184"/>
      <c r="HF108" s="185"/>
      <c r="HG108" s="186"/>
      <c r="HH108" s="180"/>
      <c r="HI108" s="181"/>
      <c r="HJ108" s="182"/>
      <c r="HK108" s="183"/>
    </row>
    <row r="109" spans="1:219" s="431" customFormat="1" x14ac:dyDescent="0.25">
      <c r="A109" s="187"/>
      <c r="B109" s="187"/>
      <c r="C109" s="188"/>
      <c r="D109" s="189"/>
      <c r="E109" s="190"/>
      <c r="F109" s="190"/>
      <c r="G109" s="189"/>
      <c r="H109" s="189"/>
      <c r="I109" s="187"/>
      <c r="J109" s="243"/>
      <c r="K109" s="174"/>
      <c r="L109" s="175"/>
      <c r="M109" s="176"/>
      <c r="N109" s="173"/>
      <c r="O109" s="176"/>
      <c r="P109" s="177"/>
      <c r="Q109" s="178"/>
      <c r="R109" s="178"/>
      <c r="S109" s="175"/>
      <c r="T109" s="176"/>
      <c r="U109" s="173"/>
      <c r="V109" s="176"/>
      <c r="W109" s="177"/>
      <c r="X109" s="178"/>
      <c r="Y109" s="178"/>
      <c r="Z109" s="175"/>
      <c r="AA109" s="176"/>
      <c r="AB109" s="173"/>
      <c r="AC109" s="176"/>
      <c r="AD109" s="177"/>
      <c r="AE109" s="178"/>
      <c r="AF109" s="178"/>
      <c r="AG109" s="179"/>
      <c r="AH109" s="180"/>
      <c r="AI109" s="181"/>
      <c r="AJ109" s="182"/>
      <c r="AK109" s="183"/>
      <c r="AL109" s="184"/>
      <c r="AM109" s="185"/>
      <c r="AN109" s="186"/>
      <c r="AO109" s="180"/>
      <c r="AP109" s="181"/>
      <c r="AQ109" s="182"/>
      <c r="AR109" s="183"/>
      <c r="AS109" s="184"/>
      <c r="AT109" s="185"/>
      <c r="AU109" s="186"/>
      <c r="AV109" s="180"/>
      <c r="AW109" s="181"/>
      <c r="AX109" s="182"/>
      <c r="AY109" s="183"/>
      <c r="AZ109" s="184"/>
      <c r="BA109" s="185"/>
      <c r="BB109" s="186"/>
      <c r="BC109" s="180"/>
      <c r="BD109" s="181"/>
      <c r="BE109" s="182"/>
      <c r="BF109" s="183"/>
      <c r="BG109" s="184"/>
      <c r="BH109" s="185"/>
      <c r="BI109" s="186"/>
      <c r="BJ109" s="180"/>
      <c r="BK109" s="181"/>
      <c r="BL109" s="182"/>
      <c r="BM109" s="183"/>
      <c r="BN109" s="184"/>
      <c r="BO109" s="185"/>
      <c r="BP109" s="186"/>
      <c r="BQ109" s="180"/>
      <c r="BR109" s="181"/>
      <c r="BS109" s="182"/>
      <c r="BT109" s="183"/>
      <c r="BU109" s="184"/>
      <c r="BV109" s="185"/>
      <c r="BW109" s="186"/>
      <c r="BX109" s="180"/>
      <c r="BY109" s="181"/>
      <c r="BZ109" s="182"/>
      <c r="CA109" s="183"/>
      <c r="CB109" s="184"/>
      <c r="CC109" s="185"/>
      <c r="CD109" s="186"/>
      <c r="CE109" s="180"/>
      <c r="CF109" s="181"/>
      <c r="CG109" s="182"/>
      <c r="CH109" s="183"/>
      <c r="CI109" s="184"/>
      <c r="CJ109" s="185"/>
      <c r="CK109" s="186"/>
      <c r="CL109" s="180"/>
      <c r="CM109" s="181"/>
      <c r="CN109" s="182"/>
      <c r="CO109" s="183"/>
      <c r="CP109" s="184"/>
      <c r="CQ109" s="185"/>
      <c r="CR109" s="186"/>
      <c r="CS109" s="180"/>
      <c r="CT109" s="181"/>
      <c r="CU109" s="182"/>
      <c r="CV109" s="183"/>
      <c r="CW109" s="184"/>
      <c r="CX109" s="185"/>
      <c r="CY109" s="186"/>
      <c r="CZ109" s="180"/>
      <c r="DA109" s="181"/>
      <c r="DB109" s="182"/>
      <c r="DC109" s="183"/>
      <c r="DD109" s="184"/>
      <c r="DE109" s="185"/>
      <c r="DF109" s="186"/>
      <c r="DG109" s="180"/>
      <c r="DH109" s="181"/>
      <c r="DI109" s="182"/>
      <c r="DJ109" s="183"/>
      <c r="DK109" s="184"/>
      <c r="DL109" s="185"/>
      <c r="DM109" s="186"/>
      <c r="DN109" s="180"/>
      <c r="DO109" s="181"/>
      <c r="DP109" s="182"/>
      <c r="DQ109" s="183"/>
      <c r="DR109" s="184"/>
      <c r="DS109" s="185"/>
      <c r="DT109" s="186"/>
      <c r="DU109" s="180"/>
      <c r="DV109" s="181"/>
      <c r="DW109" s="182"/>
      <c r="DX109" s="183"/>
      <c r="DY109" s="184"/>
      <c r="DZ109" s="185"/>
      <c r="EA109" s="186"/>
      <c r="EB109" s="180"/>
      <c r="EC109" s="181"/>
      <c r="ED109" s="182"/>
      <c r="EE109" s="183"/>
      <c r="EF109" s="184"/>
      <c r="EG109" s="185"/>
      <c r="EH109" s="186"/>
      <c r="EI109" s="180"/>
      <c r="EJ109" s="181"/>
      <c r="EK109" s="182"/>
      <c r="EL109" s="183"/>
      <c r="EM109" s="184"/>
      <c r="EN109" s="185"/>
      <c r="EO109" s="186"/>
      <c r="EP109" s="180"/>
      <c r="EQ109" s="181"/>
      <c r="ER109" s="182"/>
      <c r="ES109" s="183"/>
      <c r="ET109" s="184"/>
      <c r="EU109" s="185"/>
      <c r="EV109" s="186"/>
      <c r="EW109" s="180"/>
      <c r="EX109" s="181"/>
      <c r="EY109" s="182"/>
      <c r="EZ109" s="183"/>
      <c r="FA109" s="184"/>
      <c r="FB109" s="185"/>
      <c r="FC109" s="186"/>
      <c r="FD109" s="180"/>
      <c r="FE109" s="181"/>
      <c r="FF109" s="182"/>
      <c r="FG109" s="183"/>
      <c r="FH109" s="184"/>
      <c r="FI109" s="185"/>
      <c r="FJ109" s="186"/>
      <c r="FK109" s="180"/>
      <c r="FL109" s="181"/>
      <c r="FM109" s="182"/>
      <c r="FN109" s="183"/>
      <c r="FO109" s="184"/>
      <c r="FP109" s="185"/>
      <c r="FQ109" s="186"/>
      <c r="FR109" s="180"/>
      <c r="FS109" s="181"/>
      <c r="FT109" s="182"/>
      <c r="FU109" s="183"/>
      <c r="FV109" s="184"/>
      <c r="FW109" s="185"/>
      <c r="FX109" s="186"/>
      <c r="FY109" s="180"/>
      <c r="FZ109" s="181"/>
      <c r="GA109" s="182"/>
      <c r="GB109" s="183"/>
      <c r="GC109" s="184"/>
      <c r="GD109" s="185"/>
      <c r="GE109" s="186"/>
      <c r="GF109" s="180"/>
      <c r="GG109" s="181"/>
      <c r="GH109" s="182"/>
      <c r="GI109" s="183"/>
      <c r="GJ109" s="184"/>
      <c r="GK109" s="185"/>
      <c r="GL109" s="186"/>
      <c r="GM109" s="180"/>
      <c r="GN109" s="181"/>
      <c r="GO109" s="182"/>
      <c r="GP109" s="183"/>
      <c r="GQ109" s="184"/>
      <c r="GR109" s="185"/>
      <c r="GS109" s="186"/>
      <c r="GT109" s="180"/>
      <c r="GU109" s="181"/>
      <c r="GV109" s="182"/>
      <c r="GW109" s="183"/>
      <c r="GX109" s="184"/>
      <c r="GY109" s="185"/>
      <c r="GZ109" s="186"/>
      <c r="HA109" s="180"/>
      <c r="HB109" s="181"/>
      <c r="HC109" s="182"/>
      <c r="HD109" s="183"/>
      <c r="HE109" s="184"/>
      <c r="HF109" s="185"/>
      <c r="HG109" s="186"/>
      <c r="HH109" s="180"/>
      <c r="HI109" s="181"/>
      <c r="HJ109" s="182"/>
      <c r="HK109" s="183"/>
    </row>
    <row r="110" spans="1:219" s="431" customFormat="1" x14ac:dyDescent="0.25">
      <c r="A110" s="187"/>
      <c r="B110" s="187"/>
      <c r="C110" s="188"/>
      <c r="D110" s="189"/>
      <c r="E110" s="190"/>
      <c r="F110" s="190"/>
      <c r="G110" s="189"/>
      <c r="H110" s="189"/>
      <c r="I110" s="187"/>
      <c r="J110" s="243"/>
      <c r="K110" s="174"/>
      <c r="L110" s="175"/>
      <c r="M110" s="176"/>
      <c r="N110" s="173"/>
      <c r="O110" s="176"/>
      <c r="P110" s="177"/>
      <c r="Q110" s="178"/>
      <c r="R110" s="178"/>
      <c r="S110" s="175"/>
      <c r="T110" s="176"/>
      <c r="U110" s="173"/>
      <c r="V110" s="176"/>
      <c r="W110" s="177"/>
      <c r="X110" s="178"/>
      <c r="Y110" s="178"/>
      <c r="Z110" s="175"/>
      <c r="AA110" s="176"/>
      <c r="AB110" s="173"/>
      <c r="AC110" s="176"/>
      <c r="AD110" s="177"/>
      <c r="AE110" s="178"/>
      <c r="AF110" s="178"/>
      <c r="AG110" s="179"/>
      <c r="AH110" s="180"/>
      <c r="AI110" s="181"/>
      <c r="AJ110" s="182"/>
      <c r="AK110" s="183"/>
      <c r="AL110" s="184"/>
      <c r="AM110" s="185"/>
      <c r="AN110" s="186"/>
      <c r="AO110" s="180"/>
      <c r="AP110" s="181"/>
      <c r="AQ110" s="182"/>
      <c r="AR110" s="183"/>
      <c r="AS110" s="184"/>
      <c r="AT110" s="185"/>
      <c r="AU110" s="186"/>
      <c r="AV110" s="180"/>
      <c r="AW110" s="181"/>
      <c r="AX110" s="182"/>
      <c r="AY110" s="183"/>
      <c r="AZ110" s="184"/>
      <c r="BA110" s="185"/>
      <c r="BB110" s="186"/>
      <c r="BC110" s="180"/>
      <c r="BD110" s="181"/>
      <c r="BE110" s="182"/>
      <c r="BF110" s="183"/>
      <c r="BG110" s="184"/>
      <c r="BH110" s="185"/>
      <c r="BI110" s="186"/>
      <c r="BJ110" s="180"/>
      <c r="BK110" s="181"/>
      <c r="BL110" s="182"/>
      <c r="BM110" s="183"/>
      <c r="BN110" s="184"/>
      <c r="BO110" s="185"/>
      <c r="BP110" s="186"/>
      <c r="BQ110" s="180"/>
      <c r="BR110" s="181"/>
      <c r="BS110" s="182"/>
      <c r="BT110" s="183"/>
      <c r="BU110" s="184"/>
      <c r="BV110" s="185"/>
      <c r="BW110" s="186"/>
      <c r="BX110" s="180"/>
      <c r="BY110" s="181"/>
      <c r="BZ110" s="182"/>
      <c r="CA110" s="183"/>
      <c r="CB110" s="184"/>
      <c r="CC110" s="185"/>
      <c r="CD110" s="186"/>
      <c r="CE110" s="180"/>
      <c r="CF110" s="181"/>
      <c r="CG110" s="182"/>
      <c r="CH110" s="183"/>
      <c r="CI110" s="184"/>
      <c r="CJ110" s="185"/>
      <c r="CK110" s="186"/>
      <c r="CL110" s="180"/>
      <c r="CM110" s="181"/>
      <c r="CN110" s="182"/>
      <c r="CO110" s="183"/>
      <c r="CP110" s="184"/>
      <c r="CQ110" s="185"/>
      <c r="CR110" s="186"/>
      <c r="CS110" s="180"/>
      <c r="CT110" s="181"/>
      <c r="CU110" s="182"/>
      <c r="CV110" s="183"/>
      <c r="CW110" s="184"/>
      <c r="CX110" s="185"/>
      <c r="CY110" s="186"/>
      <c r="CZ110" s="180"/>
      <c r="DA110" s="181"/>
      <c r="DB110" s="182"/>
      <c r="DC110" s="183"/>
      <c r="DD110" s="184"/>
      <c r="DE110" s="185"/>
      <c r="DF110" s="186"/>
      <c r="DG110" s="180"/>
      <c r="DH110" s="181"/>
      <c r="DI110" s="182"/>
      <c r="DJ110" s="183"/>
      <c r="DK110" s="184"/>
      <c r="DL110" s="185"/>
      <c r="DM110" s="186"/>
      <c r="DN110" s="180"/>
      <c r="DO110" s="181"/>
      <c r="DP110" s="182"/>
      <c r="DQ110" s="183"/>
      <c r="DR110" s="184"/>
      <c r="DS110" s="185"/>
      <c r="DT110" s="186"/>
      <c r="DU110" s="180"/>
      <c r="DV110" s="181"/>
      <c r="DW110" s="182"/>
      <c r="DX110" s="183"/>
      <c r="DY110" s="184"/>
      <c r="DZ110" s="185"/>
      <c r="EA110" s="186"/>
      <c r="EB110" s="180"/>
      <c r="EC110" s="181"/>
      <c r="ED110" s="182"/>
      <c r="EE110" s="183"/>
      <c r="EF110" s="184"/>
      <c r="EG110" s="185"/>
      <c r="EH110" s="186"/>
      <c r="EI110" s="180"/>
      <c r="EJ110" s="181"/>
      <c r="EK110" s="182"/>
      <c r="EL110" s="183"/>
      <c r="EM110" s="184"/>
      <c r="EN110" s="185"/>
      <c r="EO110" s="186"/>
      <c r="EP110" s="180"/>
      <c r="EQ110" s="181"/>
      <c r="ER110" s="182"/>
      <c r="ES110" s="183"/>
      <c r="ET110" s="184"/>
      <c r="EU110" s="185"/>
      <c r="EV110" s="186"/>
      <c r="EW110" s="180"/>
      <c r="EX110" s="181"/>
      <c r="EY110" s="182"/>
      <c r="EZ110" s="183"/>
      <c r="FA110" s="184"/>
      <c r="FB110" s="185"/>
      <c r="FC110" s="186"/>
      <c r="FD110" s="180"/>
      <c r="FE110" s="181"/>
      <c r="FF110" s="182"/>
      <c r="FG110" s="183"/>
      <c r="FH110" s="184"/>
      <c r="FI110" s="185"/>
      <c r="FJ110" s="186"/>
      <c r="FK110" s="180"/>
      <c r="FL110" s="181"/>
      <c r="FM110" s="182"/>
      <c r="FN110" s="183"/>
      <c r="FO110" s="184"/>
      <c r="FP110" s="185"/>
      <c r="FQ110" s="186"/>
      <c r="FR110" s="180"/>
      <c r="FS110" s="181"/>
      <c r="FT110" s="182"/>
      <c r="FU110" s="183"/>
      <c r="FV110" s="184"/>
      <c r="FW110" s="185"/>
      <c r="FX110" s="186"/>
      <c r="FY110" s="180"/>
      <c r="FZ110" s="181"/>
      <c r="GA110" s="182"/>
      <c r="GB110" s="183"/>
      <c r="GC110" s="184"/>
      <c r="GD110" s="185"/>
      <c r="GE110" s="186"/>
      <c r="GF110" s="180"/>
      <c r="GG110" s="181"/>
      <c r="GH110" s="182"/>
      <c r="GI110" s="183"/>
      <c r="GJ110" s="184"/>
      <c r="GK110" s="185"/>
      <c r="GL110" s="186"/>
      <c r="GM110" s="180"/>
      <c r="GN110" s="181"/>
      <c r="GO110" s="182"/>
      <c r="GP110" s="183"/>
      <c r="GQ110" s="184"/>
      <c r="GR110" s="185"/>
      <c r="GS110" s="186"/>
      <c r="GT110" s="180"/>
      <c r="GU110" s="181"/>
      <c r="GV110" s="182"/>
      <c r="GW110" s="183"/>
      <c r="GX110" s="184"/>
      <c r="GY110" s="185"/>
      <c r="GZ110" s="186"/>
      <c r="HA110" s="180"/>
      <c r="HB110" s="181"/>
      <c r="HC110" s="182"/>
      <c r="HD110" s="183"/>
      <c r="HE110" s="184"/>
      <c r="HF110" s="185"/>
      <c r="HG110" s="186"/>
      <c r="HH110" s="180"/>
      <c r="HI110" s="181"/>
      <c r="HJ110" s="182"/>
      <c r="HK110" s="183"/>
    </row>
    <row r="111" spans="1:219" s="431" customFormat="1" x14ac:dyDescent="0.25">
      <c r="A111" s="187"/>
      <c r="B111" s="187"/>
      <c r="C111" s="188"/>
      <c r="D111" s="189"/>
      <c r="E111" s="190"/>
      <c r="F111" s="190"/>
      <c r="G111" s="189"/>
      <c r="H111" s="189"/>
      <c r="I111" s="187"/>
      <c r="J111" s="243"/>
      <c r="K111" s="174"/>
      <c r="L111" s="175"/>
      <c r="M111" s="176"/>
      <c r="N111" s="173"/>
      <c r="O111" s="176"/>
      <c r="P111" s="177"/>
      <c r="Q111" s="178"/>
      <c r="R111" s="178"/>
      <c r="S111" s="175"/>
      <c r="T111" s="176"/>
      <c r="U111" s="173"/>
      <c r="V111" s="176"/>
      <c r="W111" s="177"/>
      <c r="X111" s="178"/>
      <c r="Y111" s="178"/>
      <c r="Z111" s="175"/>
      <c r="AA111" s="176"/>
      <c r="AB111" s="173"/>
      <c r="AC111" s="176"/>
      <c r="AD111" s="177"/>
      <c r="AE111" s="178"/>
      <c r="AF111" s="178"/>
      <c r="AG111" s="179"/>
      <c r="AH111" s="180"/>
      <c r="AI111" s="181"/>
      <c r="AJ111" s="182"/>
      <c r="AK111" s="183"/>
      <c r="AL111" s="184"/>
      <c r="AM111" s="185"/>
      <c r="AN111" s="186"/>
      <c r="AO111" s="180"/>
      <c r="AP111" s="181"/>
      <c r="AQ111" s="182"/>
      <c r="AR111" s="183"/>
      <c r="AS111" s="184"/>
      <c r="AT111" s="185"/>
      <c r="AU111" s="186"/>
      <c r="AV111" s="180"/>
      <c r="AW111" s="181"/>
      <c r="AX111" s="182"/>
      <c r="AY111" s="183"/>
      <c r="AZ111" s="184"/>
      <c r="BA111" s="185"/>
      <c r="BB111" s="186"/>
      <c r="BC111" s="180"/>
      <c r="BD111" s="181"/>
      <c r="BE111" s="182"/>
      <c r="BF111" s="183"/>
      <c r="BG111" s="184"/>
      <c r="BH111" s="185"/>
      <c r="BI111" s="186"/>
      <c r="BJ111" s="180"/>
      <c r="BK111" s="181"/>
      <c r="BL111" s="182"/>
      <c r="BM111" s="183"/>
      <c r="BN111" s="184"/>
      <c r="BO111" s="185"/>
      <c r="BP111" s="186"/>
      <c r="BQ111" s="180"/>
      <c r="BR111" s="181"/>
      <c r="BS111" s="182"/>
      <c r="BT111" s="183"/>
      <c r="BU111" s="184"/>
      <c r="BV111" s="185"/>
      <c r="BW111" s="186"/>
      <c r="BX111" s="180"/>
      <c r="BY111" s="181"/>
      <c r="BZ111" s="182"/>
      <c r="CA111" s="183"/>
      <c r="CB111" s="184"/>
      <c r="CC111" s="185"/>
      <c r="CD111" s="186"/>
      <c r="CE111" s="180"/>
      <c r="CF111" s="181"/>
      <c r="CG111" s="182"/>
      <c r="CH111" s="183"/>
      <c r="CI111" s="184"/>
      <c r="CJ111" s="185"/>
      <c r="CK111" s="186"/>
      <c r="CL111" s="180"/>
      <c r="CM111" s="181"/>
      <c r="CN111" s="182"/>
      <c r="CO111" s="183"/>
      <c r="CP111" s="184"/>
      <c r="CQ111" s="185"/>
      <c r="CR111" s="186"/>
      <c r="CS111" s="180"/>
      <c r="CT111" s="181"/>
      <c r="CU111" s="182"/>
      <c r="CV111" s="183"/>
      <c r="CW111" s="184"/>
      <c r="CX111" s="185"/>
      <c r="CY111" s="186"/>
      <c r="CZ111" s="180"/>
      <c r="DA111" s="181"/>
      <c r="DB111" s="182"/>
      <c r="DC111" s="183"/>
      <c r="DD111" s="184"/>
      <c r="DE111" s="185"/>
      <c r="DF111" s="186"/>
      <c r="DG111" s="180"/>
      <c r="DH111" s="181"/>
      <c r="DI111" s="182"/>
      <c r="DJ111" s="183"/>
      <c r="DK111" s="184"/>
      <c r="DL111" s="185"/>
      <c r="DM111" s="186"/>
      <c r="DN111" s="180"/>
      <c r="DO111" s="181"/>
      <c r="DP111" s="182"/>
      <c r="DQ111" s="183"/>
      <c r="DR111" s="184"/>
      <c r="DS111" s="185"/>
      <c r="DT111" s="186"/>
      <c r="DU111" s="180"/>
      <c r="DV111" s="181"/>
      <c r="DW111" s="182"/>
      <c r="DX111" s="183"/>
      <c r="DY111" s="184"/>
      <c r="DZ111" s="185"/>
      <c r="EA111" s="186"/>
      <c r="EB111" s="180"/>
      <c r="EC111" s="181"/>
      <c r="ED111" s="182"/>
      <c r="EE111" s="183"/>
      <c r="EF111" s="184"/>
      <c r="EG111" s="185"/>
      <c r="EH111" s="186"/>
      <c r="EI111" s="180"/>
      <c r="EJ111" s="181"/>
      <c r="EK111" s="182"/>
      <c r="EL111" s="183"/>
      <c r="EM111" s="184"/>
      <c r="EN111" s="185"/>
      <c r="EO111" s="186"/>
      <c r="EP111" s="180"/>
      <c r="EQ111" s="181"/>
      <c r="ER111" s="182"/>
      <c r="ES111" s="183"/>
      <c r="ET111" s="184"/>
      <c r="EU111" s="185"/>
      <c r="EV111" s="186"/>
      <c r="EW111" s="180"/>
      <c r="EX111" s="181"/>
      <c r="EY111" s="182"/>
      <c r="EZ111" s="183"/>
      <c r="FA111" s="184"/>
      <c r="FB111" s="185"/>
      <c r="FC111" s="186"/>
      <c r="FD111" s="180"/>
      <c r="FE111" s="181"/>
      <c r="FF111" s="182"/>
      <c r="FG111" s="183"/>
      <c r="FH111" s="184"/>
      <c r="FI111" s="185"/>
      <c r="FJ111" s="186"/>
      <c r="FK111" s="180"/>
      <c r="FL111" s="181"/>
      <c r="FM111" s="182"/>
      <c r="FN111" s="183"/>
      <c r="FO111" s="184"/>
      <c r="FP111" s="185"/>
      <c r="FQ111" s="186"/>
      <c r="FR111" s="180"/>
      <c r="FS111" s="181"/>
      <c r="FT111" s="182"/>
      <c r="FU111" s="183"/>
      <c r="FV111" s="184"/>
      <c r="FW111" s="185"/>
      <c r="FX111" s="186"/>
      <c r="FY111" s="180"/>
      <c r="FZ111" s="181"/>
      <c r="GA111" s="182"/>
      <c r="GB111" s="183"/>
      <c r="GC111" s="184"/>
      <c r="GD111" s="185"/>
      <c r="GE111" s="186"/>
      <c r="GF111" s="180"/>
      <c r="GG111" s="181"/>
      <c r="GH111" s="182"/>
      <c r="GI111" s="183"/>
      <c r="GJ111" s="184"/>
      <c r="GK111" s="185"/>
      <c r="GL111" s="186"/>
      <c r="GM111" s="180"/>
      <c r="GN111" s="181"/>
      <c r="GO111" s="182"/>
      <c r="GP111" s="183"/>
      <c r="GQ111" s="184"/>
      <c r="GR111" s="185"/>
      <c r="GS111" s="186"/>
      <c r="GT111" s="180"/>
      <c r="GU111" s="181"/>
      <c r="GV111" s="182"/>
      <c r="GW111" s="183"/>
      <c r="GX111" s="184"/>
      <c r="GY111" s="185"/>
      <c r="GZ111" s="186"/>
      <c r="HA111" s="180"/>
      <c r="HB111" s="181"/>
      <c r="HC111" s="182"/>
      <c r="HD111" s="183"/>
      <c r="HE111" s="184"/>
      <c r="HF111" s="185"/>
      <c r="HG111" s="186"/>
      <c r="HH111" s="180"/>
      <c r="HI111" s="181"/>
      <c r="HJ111" s="182"/>
      <c r="HK111" s="183"/>
    </row>
    <row r="112" spans="1:219" s="431" customFormat="1" x14ac:dyDescent="0.25">
      <c r="A112" s="187"/>
      <c r="B112" s="187"/>
      <c r="C112" s="188"/>
      <c r="D112" s="189"/>
      <c r="E112" s="190"/>
      <c r="F112" s="190"/>
      <c r="G112" s="189"/>
      <c r="H112" s="189"/>
      <c r="I112" s="187"/>
      <c r="J112" s="243"/>
      <c r="K112" s="174"/>
      <c r="L112" s="175"/>
      <c r="M112" s="176"/>
      <c r="N112" s="173"/>
      <c r="O112" s="176"/>
      <c r="P112" s="177"/>
      <c r="Q112" s="178"/>
      <c r="R112" s="178"/>
      <c r="S112" s="175"/>
      <c r="T112" s="176"/>
      <c r="U112" s="173"/>
      <c r="V112" s="176"/>
      <c r="W112" s="177"/>
      <c r="X112" s="178"/>
      <c r="Y112" s="178"/>
      <c r="Z112" s="175"/>
      <c r="AA112" s="176"/>
      <c r="AB112" s="173"/>
      <c r="AC112" s="176"/>
      <c r="AD112" s="177"/>
      <c r="AE112" s="178"/>
      <c r="AF112" s="178"/>
      <c r="AG112" s="179"/>
      <c r="AH112" s="180"/>
      <c r="AI112" s="181"/>
      <c r="AJ112" s="182"/>
      <c r="AK112" s="183"/>
      <c r="AL112" s="184"/>
      <c r="AM112" s="185"/>
      <c r="AN112" s="186"/>
      <c r="AO112" s="180"/>
      <c r="AP112" s="181"/>
      <c r="AQ112" s="182"/>
      <c r="AR112" s="183"/>
      <c r="AS112" s="184"/>
      <c r="AT112" s="185"/>
      <c r="AU112" s="186"/>
      <c r="AV112" s="180"/>
      <c r="AW112" s="181"/>
      <c r="AX112" s="182"/>
      <c r="AY112" s="183"/>
      <c r="AZ112" s="184"/>
      <c r="BA112" s="185"/>
      <c r="BB112" s="186"/>
      <c r="BC112" s="180"/>
      <c r="BD112" s="181"/>
      <c r="BE112" s="182"/>
      <c r="BF112" s="183"/>
      <c r="BG112" s="184"/>
      <c r="BH112" s="185"/>
      <c r="BI112" s="186"/>
      <c r="BJ112" s="180"/>
      <c r="BK112" s="181"/>
      <c r="BL112" s="182"/>
      <c r="BM112" s="183"/>
      <c r="BN112" s="184"/>
      <c r="BO112" s="185"/>
      <c r="BP112" s="186"/>
      <c r="BQ112" s="180"/>
      <c r="BR112" s="181"/>
      <c r="BS112" s="182"/>
      <c r="BT112" s="183"/>
      <c r="BU112" s="184"/>
      <c r="BV112" s="185"/>
      <c r="BW112" s="186"/>
      <c r="BX112" s="180"/>
      <c r="BY112" s="181"/>
      <c r="BZ112" s="182"/>
      <c r="CA112" s="183"/>
      <c r="CB112" s="184"/>
      <c r="CC112" s="185"/>
      <c r="CD112" s="186"/>
      <c r="CE112" s="180"/>
      <c r="CF112" s="181"/>
      <c r="CG112" s="182"/>
      <c r="CH112" s="183"/>
      <c r="CI112" s="184"/>
      <c r="CJ112" s="185"/>
      <c r="CK112" s="186"/>
      <c r="CL112" s="180"/>
      <c r="CM112" s="181"/>
      <c r="CN112" s="182"/>
      <c r="CO112" s="183"/>
      <c r="CP112" s="184"/>
      <c r="CQ112" s="185"/>
      <c r="CR112" s="186"/>
      <c r="CS112" s="180"/>
      <c r="CT112" s="181"/>
      <c r="CU112" s="182"/>
      <c r="CV112" s="183"/>
      <c r="CW112" s="184"/>
      <c r="CX112" s="185"/>
      <c r="CY112" s="186"/>
      <c r="CZ112" s="180"/>
      <c r="DA112" s="181"/>
      <c r="DB112" s="182"/>
      <c r="DC112" s="183"/>
      <c r="DD112" s="184"/>
      <c r="DE112" s="185"/>
      <c r="DF112" s="186"/>
      <c r="DG112" s="180"/>
      <c r="DH112" s="181"/>
      <c r="DI112" s="182"/>
      <c r="DJ112" s="183"/>
      <c r="DK112" s="184"/>
      <c r="DL112" s="185"/>
      <c r="DM112" s="186"/>
      <c r="DN112" s="180"/>
      <c r="DO112" s="181"/>
      <c r="DP112" s="182"/>
      <c r="DQ112" s="183"/>
      <c r="DR112" s="184"/>
      <c r="DS112" s="185"/>
      <c r="DT112" s="186"/>
      <c r="DU112" s="180"/>
      <c r="DV112" s="181"/>
      <c r="DW112" s="182"/>
      <c r="DX112" s="183"/>
      <c r="DY112" s="184"/>
      <c r="DZ112" s="185"/>
      <c r="EA112" s="186"/>
      <c r="EB112" s="180"/>
      <c r="EC112" s="181"/>
      <c r="ED112" s="182"/>
      <c r="EE112" s="183"/>
      <c r="EF112" s="184"/>
      <c r="EG112" s="185"/>
      <c r="EH112" s="186"/>
      <c r="EI112" s="180"/>
      <c r="EJ112" s="181"/>
      <c r="EK112" s="182"/>
      <c r="EL112" s="183"/>
      <c r="EM112" s="184"/>
      <c r="EN112" s="185"/>
      <c r="EO112" s="186"/>
      <c r="EP112" s="180"/>
      <c r="EQ112" s="181"/>
      <c r="ER112" s="182"/>
      <c r="ES112" s="183"/>
      <c r="ET112" s="184"/>
      <c r="EU112" s="185"/>
      <c r="EV112" s="186"/>
      <c r="EW112" s="180"/>
      <c r="EX112" s="181"/>
      <c r="EY112" s="182"/>
      <c r="EZ112" s="183"/>
      <c r="FA112" s="184"/>
      <c r="FB112" s="185"/>
      <c r="FC112" s="186"/>
      <c r="FD112" s="180"/>
      <c r="FE112" s="181"/>
      <c r="FF112" s="182"/>
      <c r="FG112" s="183"/>
      <c r="FH112" s="184"/>
      <c r="FI112" s="185"/>
      <c r="FJ112" s="186"/>
      <c r="FK112" s="180"/>
      <c r="FL112" s="181"/>
      <c r="FM112" s="182"/>
      <c r="FN112" s="183"/>
      <c r="FO112" s="184"/>
      <c r="FP112" s="185"/>
      <c r="FQ112" s="186"/>
      <c r="FR112" s="180"/>
      <c r="FS112" s="181"/>
      <c r="FT112" s="182"/>
      <c r="FU112" s="183"/>
      <c r="FV112" s="184"/>
      <c r="FW112" s="185"/>
      <c r="FX112" s="186"/>
      <c r="FY112" s="180"/>
      <c r="FZ112" s="181"/>
      <c r="GA112" s="182"/>
      <c r="GB112" s="183"/>
      <c r="GC112" s="184"/>
      <c r="GD112" s="185"/>
      <c r="GE112" s="186"/>
      <c r="GF112" s="180"/>
      <c r="GG112" s="181"/>
      <c r="GH112" s="182"/>
      <c r="GI112" s="183"/>
      <c r="GJ112" s="184"/>
      <c r="GK112" s="185"/>
      <c r="GL112" s="186"/>
      <c r="GM112" s="180"/>
      <c r="GN112" s="181"/>
      <c r="GO112" s="182"/>
      <c r="GP112" s="183"/>
      <c r="GQ112" s="184"/>
      <c r="GR112" s="185"/>
      <c r="GS112" s="186"/>
      <c r="GT112" s="180"/>
      <c r="GU112" s="181"/>
      <c r="GV112" s="182"/>
      <c r="GW112" s="183"/>
      <c r="GX112" s="184"/>
      <c r="GY112" s="185"/>
      <c r="GZ112" s="186"/>
      <c r="HA112" s="180"/>
      <c r="HB112" s="181"/>
      <c r="HC112" s="182"/>
      <c r="HD112" s="183"/>
      <c r="HE112" s="184"/>
      <c r="HF112" s="185"/>
      <c r="HG112" s="186"/>
      <c r="HH112" s="180"/>
      <c r="HI112" s="181"/>
      <c r="HJ112" s="182"/>
      <c r="HK112" s="183"/>
    </row>
    <row r="113" spans="1:219" s="431" customFormat="1" x14ac:dyDescent="0.25">
      <c r="A113" s="187"/>
      <c r="B113" s="187"/>
      <c r="C113" s="188"/>
      <c r="D113" s="189"/>
      <c r="E113" s="190"/>
      <c r="F113" s="190"/>
      <c r="G113" s="189"/>
      <c r="H113" s="189"/>
      <c r="I113" s="187"/>
      <c r="J113" s="243"/>
      <c r="K113" s="174"/>
      <c r="L113" s="175"/>
      <c r="M113" s="176"/>
      <c r="N113" s="173"/>
      <c r="O113" s="176"/>
      <c r="P113" s="177"/>
      <c r="Q113" s="178"/>
      <c r="R113" s="178"/>
      <c r="S113" s="175"/>
      <c r="T113" s="176"/>
      <c r="U113" s="173"/>
      <c r="V113" s="176"/>
      <c r="W113" s="177"/>
      <c r="X113" s="178"/>
      <c r="Y113" s="178"/>
      <c r="Z113" s="175"/>
      <c r="AA113" s="176"/>
      <c r="AB113" s="173"/>
      <c r="AC113" s="176"/>
      <c r="AD113" s="177"/>
      <c r="AE113" s="178"/>
      <c r="AF113" s="178"/>
      <c r="AG113" s="179"/>
      <c r="AH113" s="180"/>
      <c r="AI113" s="181"/>
      <c r="AJ113" s="182"/>
      <c r="AK113" s="183"/>
      <c r="AL113" s="184"/>
      <c r="AM113" s="185"/>
      <c r="AN113" s="186"/>
      <c r="AO113" s="180"/>
      <c r="AP113" s="181"/>
      <c r="AQ113" s="182"/>
      <c r="AR113" s="183"/>
      <c r="AS113" s="184"/>
      <c r="AT113" s="185"/>
      <c r="AU113" s="186"/>
      <c r="AV113" s="180"/>
      <c r="AW113" s="181"/>
      <c r="AX113" s="182"/>
      <c r="AY113" s="183"/>
      <c r="AZ113" s="184"/>
      <c r="BA113" s="185"/>
      <c r="BB113" s="186"/>
      <c r="BC113" s="180"/>
      <c r="BD113" s="181"/>
      <c r="BE113" s="182"/>
      <c r="BF113" s="183"/>
      <c r="BG113" s="184"/>
      <c r="BH113" s="185"/>
      <c r="BI113" s="186"/>
      <c r="BJ113" s="180"/>
      <c r="BK113" s="181"/>
      <c r="BL113" s="182"/>
      <c r="BM113" s="183"/>
      <c r="BN113" s="184"/>
      <c r="BO113" s="185"/>
      <c r="BP113" s="186"/>
      <c r="BQ113" s="180"/>
      <c r="BR113" s="181"/>
      <c r="BS113" s="182"/>
      <c r="BT113" s="183"/>
      <c r="BU113" s="184"/>
      <c r="BV113" s="185"/>
      <c r="BW113" s="186"/>
      <c r="BX113" s="180"/>
      <c r="BY113" s="181"/>
      <c r="BZ113" s="182"/>
      <c r="CA113" s="183"/>
      <c r="CB113" s="184"/>
      <c r="CC113" s="185"/>
      <c r="CD113" s="186"/>
      <c r="CE113" s="180"/>
      <c r="CF113" s="181"/>
      <c r="CG113" s="182"/>
      <c r="CH113" s="183"/>
      <c r="CI113" s="184"/>
      <c r="CJ113" s="185"/>
      <c r="CK113" s="186"/>
      <c r="CL113" s="180"/>
      <c r="CM113" s="181"/>
      <c r="CN113" s="182"/>
      <c r="CO113" s="183"/>
      <c r="CP113" s="184"/>
      <c r="CQ113" s="185"/>
      <c r="CR113" s="186"/>
      <c r="CS113" s="180"/>
      <c r="CT113" s="181"/>
      <c r="CU113" s="182"/>
      <c r="CV113" s="183"/>
      <c r="CW113" s="184"/>
      <c r="CX113" s="185"/>
      <c r="CY113" s="186"/>
      <c r="CZ113" s="180"/>
      <c r="DA113" s="181"/>
      <c r="DB113" s="182"/>
      <c r="DC113" s="183"/>
      <c r="DD113" s="184"/>
      <c r="DE113" s="185"/>
      <c r="DF113" s="186"/>
      <c r="DG113" s="180"/>
      <c r="DH113" s="181"/>
      <c r="DI113" s="182"/>
      <c r="DJ113" s="183"/>
      <c r="DK113" s="184"/>
      <c r="DL113" s="185"/>
      <c r="DM113" s="186"/>
      <c r="DN113" s="180"/>
      <c r="DO113" s="181"/>
      <c r="DP113" s="182"/>
      <c r="DQ113" s="183"/>
      <c r="DR113" s="184"/>
      <c r="DS113" s="185"/>
      <c r="DT113" s="186"/>
      <c r="DU113" s="180"/>
      <c r="DV113" s="181"/>
      <c r="DW113" s="182"/>
      <c r="DX113" s="183"/>
      <c r="DY113" s="184"/>
      <c r="DZ113" s="185"/>
      <c r="EA113" s="186"/>
      <c r="EB113" s="180"/>
      <c r="EC113" s="181"/>
      <c r="ED113" s="182"/>
      <c r="EE113" s="183"/>
      <c r="EF113" s="184"/>
      <c r="EG113" s="185"/>
      <c r="EH113" s="186"/>
      <c r="EI113" s="180"/>
      <c r="EJ113" s="181"/>
      <c r="EK113" s="182"/>
      <c r="EL113" s="183"/>
      <c r="EM113" s="184"/>
      <c r="EN113" s="185"/>
      <c r="EO113" s="186"/>
      <c r="EP113" s="180"/>
      <c r="EQ113" s="181"/>
      <c r="ER113" s="182"/>
      <c r="ES113" s="183"/>
      <c r="ET113" s="184"/>
      <c r="EU113" s="185"/>
      <c r="EV113" s="186"/>
      <c r="EW113" s="180"/>
      <c r="EX113" s="181"/>
      <c r="EY113" s="182"/>
      <c r="EZ113" s="183"/>
      <c r="FA113" s="184"/>
      <c r="FB113" s="185"/>
      <c r="FC113" s="186"/>
      <c r="FD113" s="180"/>
      <c r="FE113" s="181"/>
      <c r="FF113" s="182"/>
      <c r="FG113" s="183"/>
      <c r="FH113" s="184"/>
      <c r="FI113" s="185"/>
      <c r="FJ113" s="186"/>
      <c r="FK113" s="180"/>
      <c r="FL113" s="181"/>
      <c r="FM113" s="182"/>
      <c r="FN113" s="183"/>
      <c r="FO113" s="184"/>
      <c r="FP113" s="185"/>
      <c r="FQ113" s="186"/>
      <c r="FR113" s="180"/>
      <c r="FS113" s="181"/>
      <c r="FT113" s="182"/>
      <c r="FU113" s="183"/>
      <c r="FV113" s="184"/>
      <c r="FW113" s="185"/>
      <c r="FX113" s="186"/>
      <c r="FY113" s="180"/>
      <c r="FZ113" s="181"/>
      <c r="GA113" s="182"/>
      <c r="GB113" s="183"/>
      <c r="GC113" s="184"/>
      <c r="GD113" s="185"/>
      <c r="GE113" s="186"/>
      <c r="GF113" s="180"/>
      <c r="GG113" s="181"/>
      <c r="GH113" s="182"/>
      <c r="GI113" s="183"/>
      <c r="GJ113" s="184"/>
      <c r="GK113" s="185"/>
      <c r="GL113" s="186"/>
      <c r="GM113" s="180"/>
      <c r="GN113" s="181"/>
      <c r="GO113" s="182"/>
      <c r="GP113" s="183"/>
      <c r="GQ113" s="184"/>
      <c r="GR113" s="185"/>
      <c r="GS113" s="186"/>
      <c r="GT113" s="180"/>
      <c r="GU113" s="181"/>
      <c r="GV113" s="182"/>
      <c r="GW113" s="183"/>
      <c r="GX113" s="184"/>
      <c r="GY113" s="185"/>
      <c r="GZ113" s="186"/>
      <c r="HA113" s="180"/>
      <c r="HB113" s="181"/>
      <c r="HC113" s="182"/>
      <c r="HD113" s="183"/>
      <c r="HE113" s="184"/>
      <c r="HF113" s="185"/>
      <c r="HG113" s="186"/>
      <c r="HH113" s="180"/>
      <c r="HI113" s="181"/>
      <c r="HJ113" s="182"/>
      <c r="HK113" s="183"/>
    </row>
    <row r="114" spans="1:219" s="431" customFormat="1" x14ac:dyDescent="0.25">
      <c r="A114" s="187"/>
      <c r="B114" s="187"/>
      <c r="C114" s="188"/>
      <c r="D114" s="189"/>
      <c r="E114" s="190"/>
      <c r="F114" s="190"/>
      <c r="G114" s="189"/>
      <c r="H114" s="189"/>
      <c r="I114" s="187"/>
      <c r="J114" s="243"/>
      <c r="K114" s="174"/>
      <c r="L114" s="175"/>
      <c r="M114" s="176"/>
      <c r="N114" s="173"/>
      <c r="O114" s="176"/>
      <c r="P114" s="177"/>
      <c r="Q114" s="178"/>
      <c r="R114" s="178"/>
      <c r="S114" s="175"/>
      <c r="T114" s="176"/>
      <c r="U114" s="173"/>
      <c r="V114" s="176"/>
      <c r="W114" s="177"/>
      <c r="X114" s="178"/>
      <c r="Y114" s="178"/>
      <c r="Z114" s="175"/>
      <c r="AA114" s="176"/>
      <c r="AB114" s="173"/>
      <c r="AC114" s="176"/>
      <c r="AD114" s="177"/>
      <c r="AE114" s="178"/>
      <c r="AF114" s="178"/>
      <c r="AG114" s="179"/>
      <c r="AH114" s="180"/>
      <c r="AI114" s="181"/>
      <c r="AJ114" s="182"/>
      <c r="AK114" s="183"/>
      <c r="AL114" s="184"/>
      <c r="AM114" s="185"/>
      <c r="AN114" s="186"/>
      <c r="AO114" s="180"/>
      <c r="AP114" s="181"/>
      <c r="AQ114" s="182"/>
      <c r="AR114" s="183"/>
      <c r="AS114" s="184"/>
      <c r="AT114" s="185"/>
      <c r="AU114" s="186"/>
      <c r="AV114" s="180"/>
      <c r="AW114" s="181"/>
      <c r="AX114" s="182"/>
      <c r="AY114" s="183"/>
      <c r="AZ114" s="184"/>
      <c r="BA114" s="185"/>
      <c r="BB114" s="186"/>
      <c r="BC114" s="180"/>
      <c r="BD114" s="181"/>
      <c r="BE114" s="182"/>
      <c r="BF114" s="183"/>
      <c r="BG114" s="184"/>
      <c r="BH114" s="185"/>
      <c r="BI114" s="186"/>
      <c r="BJ114" s="180"/>
      <c r="BK114" s="181"/>
      <c r="BL114" s="182"/>
      <c r="BM114" s="183"/>
      <c r="BN114" s="184"/>
      <c r="BO114" s="185"/>
      <c r="BP114" s="186"/>
      <c r="BQ114" s="180"/>
      <c r="BR114" s="181"/>
      <c r="BS114" s="182"/>
      <c r="BT114" s="183"/>
      <c r="BU114" s="184"/>
      <c r="BV114" s="185"/>
      <c r="BW114" s="186"/>
      <c r="BX114" s="180"/>
      <c r="BY114" s="181"/>
      <c r="BZ114" s="182"/>
      <c r="CA114" s="183"/>
      <c r="CB114" s="184"/>
      <c r="CC114" s="185"/>
      <c r="CD114" s="186"/>
      <c r="CE114" s="180"/>
      <c r="CF114" s="181"/>
      <c r="CG114" s="182"/>
      <c r="CH114" s="183"/>
      <c r="CI114" s="184"/>
      <c r="CJ114" s="185"/>
      <c r="CK114" s="186"/>
      <c r="CL114" s="180"/>
      <c r="CM114" s="181"/>
      <c r="CN114" s="182"/>
      <c r="CO114" s="183"/>
      <c r="CP114" s="184"/>
      <c r="CQ114" s="185"/>
      <c r="CR114" s="186"/>
      <c r="CS114" s="180"/>
      <c r="CT114" s="181"/>
      <c r="CU114" s="182"/>
      <c r="CV114" s="183"/>
      <c r="CW114" s="184"/>
      <c r="CX114" s="185"/>
      <c r="CY114" s="186"/>
      <c r="CZ114" s="180"/>
      <c r="DA114" s="181"/>
      <c r="DB114" s="182"/>
      <c r="DC114" s="183"/>
      <c r="DD114" s="184"/>
      <c r="DE114" s="185"/>
      <c r="DF114" s="186"/>
      <c r="DG114" s="180"/>
      <c r="DH114" s="181"/>
      <c r="DI114" s="182"/>
      <c r="DJ114" s="183"/>
      <c r="DK114" s="184"/>
      <c r="DL114" s="185"/>
      <c r="DM114" s="186"/>
      <c r="DN114" s="180"/>
      <c r="DO114" s="181"/>
      <c r="DP114" s="182"/>
      <c r="DQ114" s="183"/>
      <c r="DR114" s="184"/>
      <c r="DS114" s="185"/>
      <c r="DT114" s="186"/>
      <c r="DU114" s="180"/>
      <c r="DV114" s="181"/>
      <c r="DW114" s="182"/>
      <c r="DX114" s="183"/>
      <c r="DY114" s="184"/>
      <c r="DZ114" s="185"/>
      <c r="EA114" s="186"/>
      <c r="EB114" s="180"/>
      <c r="EC114" s="181"/>
      <c r="ED114" s="182"/>
      <c r="EE114" s="183"/>
      <c r="EF114" s="184"/>
      <c r="EG114" s="185"/>
      <c r="EH114" s="186"/>
      <c r="EI114" s="180"/>
      <c r="EJ114" s="181"/>
      <c r="EK114" s="182"/>
      <c r="EL114" s="183"/>
      <c r="EM114" s="184"/>
      <c r="EN114" s="185"/>
      <c r="EO114" s="186"/>
      <c r="EP114" s="180"/>
      <c r="EQ114" s="181"/>
      <c r="ER114" s="182"/>
      <c r="ES114" s="183"/>
      <c r="ET114" s="184"/>
      <c r="EU114" s="185"/>
      <c r="EV114" s="186"/>
      <c r="EW114" s="180"/>
      <c r="EX114" s="181"/>
      <c r="EY114" s="182"/>
      <c r="EZ114" s="183"/>
      <c r="FA114" s="184"/>
      <c r="FB114" s="185"/>
      <c r="FC114" s="186"/>
      <c r="FD114" s="180"/>
      <c r="FE114" s="181"/>
      <c r="FF114" s="182"/>
      <c r="FG114" s="183"/>
      <c r="FH114" s="184"/>
      <c r="FI114" s="185"/>
      <c r="FJ114" s="186"/>
      <c r="FK114" s="180"/>
      <c r="FL114" s="181"/>
      <c r="FM114" s="182"/>
      <c r="FN114" s="183"/>
      <c r="FO114" s="184"/>
      <c r="FP114" s="185"/>
      <c r="FQ114" s="186"/>
      <c r="FR114" s="180"/>
      <c r="FS114" s="181"/>
      <c r="FT114" s="182"/>
      <c r="FU114" s="183"/>
      <c r="FV114" s="184"/>
      <c r="FW114" s="185"/>
      <c r="FX114" s="186"/>
      <c r="FY114" s="180"/>
      <c r="FZ114" s="181"/>
      <c r="GA114" s="182"/>
      <c r="GB114" s="183"/>
      <c r="GC114" s="184"/>
      <c r="GD114" s="185"/>
      <c r="GE114" s="186"/>
      <c r="GF114" s="180"/>
      <c r="GG114" s="181"/>
      <c r="GH114" s="182"/>
      <c r="GI114" s="183"/>
      <c r="GJ114" s="184"/>
      <c r="GK114" s="185"/>
      <c r="GL114" s="186"/>
      <c r="GM114" s="180"/>
      <c r="GN114" s="181"/>
      <c r="GO114" s="182"/>
      <c r="GP114" s="183"/>
      <c r="GQ114" s="184"/>
      <c r="GR114" s="185"/>
      <c r="GS114" s="186"/>
      <c r="GT114" s="180"/>
      <c r="GU114" s="181"/>
      <c r="GV114" s="182"/>
      <c r="GW114" s="183"/>
      <c r="GX114" s="184"/>
      <c r="GY114" s="185"/>
      <c r="GZ114" s="186"/>
      <c r="HA114" s="180"/>
      <c r="HB114" s="181"/>
      <c r="HC114" s="182"/>
      <c r="HD114" s="183"/>
      <c r="HE114" s="184"/>
      <c r="HF114" s="185"/>
      <c r="HG114" s="186"/>
      <c r="HH114" s="180"/>
      <c r="HI114" s="181"/>
      <c r="HJ114" s="182"/>
      <c r="HK114" s="183"/>
    </row>
    <row r="115" spans="1:219" s="431" customFormat="1" x14ac:dyDescent="0.25">
      <c r="C115" s="169"/>
      <c r="D115" s="170"/>
      <c r="E115" s="171"/>
      <c r="F115" s="171"/>
      <c r="G115" s="170"/>
      <c r="H115" s="170"/>
      <c r="I115" s="158"/>
      <c r="J115" s="243"/>
      <c r="K115" s="174"/>
      <c r="L115" s="175"/>
      <c r="M115" s="176"/>
      <c r="N115" s="173"/>
      <c r="O115" s="176"/>
      <c r="P115" s="177"/>
      <c r="Q115" s="178"/>
      <c r="R115" s="178"/>
      <c r="S115" s="175"/>
      <c r="T115" s="176"/>
      <c r="U115" s="173"/>
      <c r="V115" s="176"/>
      <c r="W115" s="177"/>
      <c r="X115" s="178"/>
      <c r="Y115" s="178"/>
      <c r="Z115" s="175"/>
      <c r="AA115" s="176"/>
      <c r="AB115" s="173"/>
      <c r="AC115" s="176"/>
      <c r="AD115" s="177"/>
      <c r="AE115" s="178"/>
      <c r="AF115" s="178"/>
      <c r="AG115" s="179"/>
      <c r="AH115" s="180"/>
      <c r="AI115" s="181"/>
      <c r="AJ115" s="182"/>
      <c r="AK115" s="183"/>
      <c r="AL115" s="184"/>
      <c r="AM115" s="185"/>
      <c r="AN115" s="186"/>
      <c r="AO115" s="180"/>
      <c r="AP115" s="181"/>
      <c r="AQ115" s="182"/>
      <c r="AR115" s="183"/>
      <c r="AS115" s="184"/>
      <c r="AT115" s="185"/>
      <c r="AU115" s="186"/>
      <c r="AV115" s="180"/>
      <c r="AW115" s="181"/>
      <c r="AX115" s="182"/>
      <c r="AY115" s="183"/>
      <c r="AZ115" s="184"/>
      <c r="BA115" s="185"/>
      <c r="BB115" s="186"/>
      <c r="BC115" s="180"/>
      <c r="BD115" s="181"/>
      <c r="BE115" s="182"/>
      <c r="BF115" s="183"/>
      <c r="BG115" s="184"/>
      <c r="BH115" s="185"/>
      <c r="BI115" s="186"/>
      <c r="BJ115" s="180"/>
      <c r="BK115" s="181"/>
      <c r="BL115" s="182"/>
      <c r="BM115" s="183"/>
      <c r="BN115" s="184"/>
      <c r="BO115" s="185"/>
      <c r="BP115" s="186"/>
      <c r="BQ115" s="180"/>
      <c r="BR115" s="181"/>
      <c r="BS115" s="182"/>
      <c r="BT115" s="183"/>
      <c r="BU115" s="184"/>
      <c r="BV115" s="185"/>
      <c r="BW115" s="186"/>
      <c r="BX115" s="180"/>
      <c r="BY115" s="181"/>
      <c r="BZ115" s="182"/>
      <c r="CA115" s="183"/>
      <c r="CB115" s="184"/>
      <c r="CC115" s="185"/>
      <c r="CD115" s="186"/>
      <c r="CE115" s="180"/>
      <c r="CF115" s="181"/>
      <c r="CG115" s="182"/>
      <c r="CH115" s="183"/>
      <c r="CI115" s="184"/>
      <c r="CJ115" s="185"/>
      <c r="CK115" s="186"/>
      <c r="CL115" s="180"/>
      <c r="CM115" s="181"/>
      <c r="CN115" s="182"/>
      <c r="CO115" s="183"/>
      <c r="CP115" s="184"/>
      <c r="CQ115" s="185"/>
      <c r="CR115" s="186"/>
      <c r="CS115" s="180"/>
      <c r="CT115" s="181"/>
      <c r="CU115" s="182"/>
      <c r="CV115" s="183"/>
      <c r="CW115" s="184"/>
      <c r="CX115" s="185"/>
      <c r="CY115" s="186"/>
      <c r="CZ115" s="180"/>
      <c r="DA115" s="181"/>
      <c r="DB115" s="182"/>
      <c r="DC115" s="183"/>
      <c r="DD115" s="184"/>
      <c r="DE115" s="185"/>
      <c r="DF115" s="186"/>
      <c r="DG115" s="180"/>
      <c r="DH115" s="181"/>
      <c r="DI115" s="182"/>
      <c r="DJ115" s="183"/>
      <c r="DK115" s="184"/>
      <c r="DL115" s="185"/>
      <c r="DM115" s="186"/>
      <c r="DN115" s="180"/>
      <c r="DO115" s="181"/>
      <c r="DP115" s="182"/>
      <c r="DQ115" s="183"/>
      <c r="DR115" s="184"/>
      <c r="DS115" s="185"/>
      <c r="DT115" s="186"/>
      <c r="DU115" s="180"/>
      <c r="DV115" s="181"/>
      <c r="DW115" s="182"/>
      <c r="DX115" s="183"/>
      <c r="DY115" s="184"/>
      <c r="DZ115" s="185"/>
      <c r="EA115" s="186"/>
      <c r="EB115" s="180"/>
      <c r="EC115" s="181"/>
      <c r="ED115" s="182"/>
      <c r="EE115" s="183"/>
      <c r="EF115" s="184"/>
      <c r="EG115" s="185"/>
      <c r="EH115" s="186"/>
      <c r="EI115" s="180"/>
      <c r="EJ115" s="181"/>
      <c r="EK115" s="182"/>
      <c r="EL115" s="183"/>
      <c r="EM115" s="184"/>
      <c r="EN115" s="185"/>
      <c r="EO115" s="186"/>
      <c r="EP115" s="180"/>
      <c r="EQ115" s="181"/>
      <c r="ER115" s="182"/>
      <c r="ES115" s="183"/>
      <c r="ET115" s="184"/>
      <c r="EU115" s="185"/>
      <c r="EV115" s="186"/>
      <c r="EW115" s="180"/>
      <c r="EX115" s="181"/>
      <c r="EY115" s="182"/>
      <c r="EZ115" s="183"/>
      <c r="FA115" s="184"/>
      <c r="FB115" s="185"/>
      <c r="FC115" s="186"/>
      <c r="FD115" s="180"/>
      <c r="FE115" s="181"/>
      <c r="FF115" s="182"/>
      <c r="FG115" s="183"/>
      <c r="FH115" s="184"/>
      <c r="FI115" s="185"/>
      <c r="FJ115" s="186"/>
      <c r="FK115" s="180"/>
      <c r="FL115" s="181"/>
      <c r="FM115" s="182"/>
      <c r="FN115" s="183"/>
      <c r="FO115" s="184"/>
      <c r="FP115" s="185"/>
      <c r="FQ115" s="186"/>
      <c r="FR115" s="180"/>
      <c r="FS115" s="181"/>
      <c r="FT115" s="182"/>
      <c r="FU115" s="183"/>
      <c r="FV115" s="184"/>
      <c r="FW115" s="185"/>
      <c r="FX115" s="186"/>
      <c r="FY115" s="180"/>
      <c r="FZ115" s="181"/>
      <c r="GA115" s="182"/>
      <c r="GB115" s="183"/>
      <c r="GC115" s="184"/>
      <c r="GD115" s="185"/>
      <c r="GE115" s="186"/>
      <c r="GF115" s="180"/>
      <c r="GG115" s="181"/>
      <c r="GH115" s="182"/>
      <c r="GI115" s="183"/>
      <c r="GJ115" s="184"/>
      <c r="GK115" s="185"/>
      <c r="GL115" s="186"/>
      <c r="GM115" s="180"/>
      <c r="GN115" s="181"/>
      <c r="GO115" s="182"/>
      <c r="GP115" s="183"/>
      <c r="GQ115" s="184"/>
      <c r="GR115" s="185"/>
      <c r="GS115" s="186"/>
      <c r="GT115" s="180"/>
      <c r="GU115" s="181"/>
      <c r="GV115" s="182"/>
      <c r="GW115" s="183"/>
      <c r="GX115" s="184"/>
      <c r="GY115" s="185"/>
      <c r="GZ115" s="186"/>
      <c r="HA115" s="180"/>
      <c r="HB115" s="181"/>
      <c r="HC115" s="182"/>
      <c r="HD115" s="183"/>
      <c r="HE115" s="184"/>
      <c r="HF115" s="185"/>
      <c r="HG115" s="186"/>
      <c r="HH115" s="180"/>
      <c r="HI115" s="181"/>
      <c r="HJ115" s="182"/>
      <c r="HK115" s="183"/>
    </row>
    <row r="116" spans="1:219" s="431" customFormat="1" x14ac:dyDescent="0.25">
      <c r="C116" s="169"/>
      <c r="D116" s="170"/>
      <c r="E116" s="171"/>
      <c r="F116" s="171"/>
      <c r="G116" s="170"/>
      <c r="H116" s="170"/>
      <c r="I116" s="158"/>
      <c r="J116" s="243"/>
      <c r="K116" s="174"/>
      <c r="L116" s="175"/>
      <c r="M116" s="176"/>
      <c r="N116" s="173"/>
      <c r="O116" s="176"/>
      <c r="P116" s="177"/>
      <c r="Q116" s="178"/>
      <c r="R116" s="178"/>
      <c r="S116" s="175"/>
      <c r="T116" s="176"/>
      <c r="U116" s="173"/>
      <c r="V116" s="176"/>
      <c r="W116" s="177"/>
      <c r="X116" s="178"/>
      <c r="Y116" s="178"/>
      <c r="Z116" s="175"/>
      <c r="AA116" s="176"/>
      <c r="AB116" s="173"/>
      <c r="AC116" s="176"/>
      <c r="AD116" s="177"/>
      <c r="AE116" s="178"/>
      <c r="AF116" s="178"/>
      <c r="AG116" s="179"/>
      <c r="AH116" s="180"/>
      <c r="AI116" s="181"/>
      <c r="AJ116" s="182"/>
      <c r="AK116" s="183"/>
      <c r="AL116" s="184"/>
      <c r="AM116" s="185"/>
      <c r="AN116" s="186"/>
      <c r="AO116" s="180"/>
      <c r="AP116" s="181"/>
      <c r="AQ116" s="182"/>
      <c r="AR116" s="183"/>
      <c r="AS116" s="184"/>
      <c r="AT116" s="185"/>
      <c r="AU116" s="186"/>
      <c r="AV116" s="180"/>
      <c r="AW116" s="181"/>
      <c r="AX116" s="182"/>
      <c r="AY116" s="183"/>
      <c r="AZ116" s="184"/>
      <c r="BA116" s="185"/>
      <c r="BB116" s="186"/>
      <c r="BC116" s="180"/>
      <c r="BD116" s="181"/>
      <c r="BE116" s="182"/>
      <c r="BF116" s="183"/>
      <c r="BG116" s="184"/>
      <c r="BH116" s="185"/>
      <c r="BI116" s="186"/>
      <c r="BJ116" s="180"/>
      <c r="BK116" s="181"/>
      <c r="BL116" s="182"/>
      <c r="BM116" s="183"/>
      <c r="BN116" s="184"/>
      <c r="BO116" s="185"/>
      <c r="BP116" s="186"/>
      <c r="BQ116" s="180"/>
      <c r="BR116" s="181"/>
      <c r="BS116" s="182"/>
      <c r="BT116" s="183"/>
      <c r="BU116" s="184"/>
      <c r="BV116" s="185"/>
      <c r="BW116" s="186"/>
      <c r="BX116" s="180"/>
      <c r="BY116" s="181"/>
      <c r="BZ116" s="182"/>
      <c r="CA116" s="183"/>
      <c r="CB116" s="184"/>
      <c r="CC116" s="185"/>
      <c r="CD116" s="186"/>
      <c r="CE116" s="180"/>
      <c r="CF116" s="181"/>
      <c r="CG116" s="182"/>
      <c r="CH116" s="183"/>
      <c r="CI116" s="184"/>
      <c r="CJ116" s="185"/>
      <c r="CK116" s="186"/>
      <c r="CL116" s="180"/>
      <c r="CM116" s="181"/>
      <c r="CN116" s="182"/>
      <c r="CO116" s="183"/>
      <c r="CP116" s="184"/>
      <c r="CQ116" s="185"/>
      <c r="CR116" s="186"/>
      <c r="CS116" s="180"/>
      <c r="CT116" s="181"/>
      <c r="CU116" s="182"/>
      <c r="CV116" s="183"/>
      <c r="CW116" s="184"/>
      <c r="CX116" s="185"/>
      <c r="CY116" s="186"/>
      <c r="CZ116" s="180"/>
      <c r="DA116" s="181"/>
      <c r="DB116" s="182"/>
      <c r="DC116" s="183"/>
      <c r="DD116" s="184"/>
      <c r="DE116" s="185"/>
      <c r="DF116" s="186"/>
      <c r="DG116" s="180"/>
      <c r="DH116" s="181"/>
      <c r="DI116" s="182"/>
      <c r="DJ116" s="183"/>
      <c r="DK116" s="184"/>
      <c r="DL116" s="185"/>
      <c r="DM116" s="186"/>
      <c r="DN116" s="180"/>
      <c r="DO116" s="181"/>
      <c r="DP116" s="182"/>
      <c r="DQ116" s="183"/>
      <c r="DR116" s="184"/>
      <c r="DS116" s="185"/>
      <c r="DT116" s="186"/>
      <c r="DU116" s="180"/>
      <c r="DV116" s="181"/>
      <c r="DW116" s="182"/>
      <c r="DX116" s="183"/>
      <c r="DY116" s="184"/>
      <c r="DZ116" s="185"/>
      <c r="EA116" s="186"/>
      <c r="EB116" s="180"/>
      <c r="EC116" s="181"/>
      <c r="ED116" s="182"/>
      <c r="EE116" s="183"/>
      <c r="EF116" s="184"/>
      <c r="EG116" s="185"/>
      <c r="EH116" s="186"/>
      <c r="EI116" s="180"/>
      <c r="EJ116" s="181"/>
      <c r="EK116" s="182"/>
      <c r="EL116" s="183"/>
      <c r="EM116" s="184"/>
      <c r="EN116" s="185"/>
      <c r="EO116" s="186"/>
      <c r="EP116" s="180"/>
      <c r="EQ116" s="181"/>
      <c r="ER116" s="182"/>
      <c r="ES116" s="183"/>
      <c r="ET116" s="184"/>
      <c r="EU116" s="185"/>
      <c r="EV116" s="186"/>
      <c r="EW116" s="180"/>
      <c r="EX116" s="181"/>
      <c r="EY116" s="182"/>
      <c r="EZ116" s="183"/>
      <c r="FA116" s="184"/>
      <c r="FB116" s="185"/>
      <c r="FC116" s="186"/>
      <c r="FD116" s="180"/>
      <c r="FE116" s="181"/>
      <c r="FF116" s="182"/>
      <c r="FG116" s="183"/>
      <c r="FH116" s="184"/>
      <c r="FI116" s="185"/>
      <c r="FJ116" s="186"/>
      <c r="FK116" s="180"/>
      <c r="FL116" s="181"/>
      <c r="FM116" s="182"/>
      <c r="FN116" s="183"/>
      <c r="FO116" s="184"/>
      <c r="FP116" s="185"/>
      <c r="FQ116" s="186"/>
      <c r="FR116" s="180"/>
      <c r="FS116" s="181"/>
      <c r="FT116" s="182"/>
      <c r="FU116" s="183"/>
      <c r="FV116" s="184"/>
      <c r="FW116" s="185"/>
      <c r="FX116" s="186"/>
      <c r="FY116" s="180"/>
      <c r="FZ116" s="181"/>
      <c r="GA116" s="182"/>
      <c r="GB116" s="183"/>
      <c r="GC116" s="184"/>
      <c r="GD116" s="185"/>
      <c r="GE116" s="186"/>
      <c r="GF116" s="180"/>
      <c r="GG116" s="181"/>
      <c r="GH116" s="182"/>
      <c r="GI116" s="183"/>
      <c r="GJ116" s="184"/>
      <c r="GK116" s="185"/>
      <c r="GL116" s="186"/>
      <c r="GM116" s="180"/>
      <c r="GN116" s="181"/>
      <c r="GO116" s="182"/>
      <c r="GP116" s="183"/>
      <c r="GQ116" s="184"/>
      <c r="GR116" s="185"/>
      <c r="GS116" s="186"/>
      <c r="GT116" s="180"/>
      <c r="GU116" s="181"/>
      <c r="GV116" s="182"/>
      <c r="GW116" s="183"/>
      <c r="GX116" s="184"/>
      <c r="GY116" s="185"/>
      <c r="GZ116" s="186"/>
      <c r="HA116" s="180"/>
      <c r="HB116" s="181"/>
      <c r="HC116" s="182"/>
      <c r="HD116" s="183"/>
      <c r="HE116" s="184"/>
      <c r="HF116" s="185"/>
      <c r="HG116" s="186"/>
      <c r="HH116" s="180"/>
      <c r="HI116" s="181"/>
      <c r="HJ116" s="182"/>
      <c r="HK116" s="183"/>
    </row>
    <row r="117" spans="1:219" s="187" customFormat="1" x14ac:dyDescent="0.25">
      <c r="A117" s="431"/>
      <c r="B117" s="431"/>
      <c r="C117" s="169"/>
      <c r="D117" s="170"/>
      <c r="E117" s="171"/>
      <c r="F117" s="171"/>
      <c r="G117" s="170"/>
      <c r="H117" s="170"/>
      <c r="I117" s="158"/>
      <c r="J117" s="243"/>
      <c r="K117" s="174"/>
      <c r="L117" s="175"/>
      <c r="M117" s="176"/>
      <c r="N117" s="173"/>
      <c r="O117" s="176"/>
      <c r="P117" s="177"/>
      <c r="Q117" s="178"/>
      <c r="R117" s="178"/>
      <c r="S117" s="175"/>
      <c r="T117" s="176"/>
      <c r="U117" s="173"/>
      <c r="V117" s="176"/>
      <c r="W117" s="177"/>
      <c r="X117" s="178"/>
      <c r="Y117" s="178"/>
      <c r="Z117" s="175"/>
      <c r="AA117" s="176"/>
      <c r="AB117" s="173"/>
      <c r="AC117" s="176"/>
      <c r="AD117" s="177"/>
      <c r="AE117" s="178"/>
      <c r="AF117" s="178"/>
      <c r="AG117" s="179"/>
      <c r="AH117" s="180"/>
      <c r="AI117" s="181"/>
      <c r="AJ117" s="182"/>
      <c r="AK117" s="183"/>
      <c r="AL117" s="184"/>
      <c r="AM117" s="185"/>
      <c r="AN117" s="186"/>
      <c r="AO117" s="180"/>
      <c r="AP117" s="181"/>
      <c r="AQ117" s="182"/>
      <c r="AR117" s="183"/>
      <c r="AS117" s="184"/>
      <c r="AT117" s="185"/>
      <c r="AU117" s="186"/>
      <c r="AV117" s="180"/>
      <c r="AW117" s="181"/>
      <c r="AX117" s="182"/>
      <c r="AY117" s="183"/>
      <c r="AZ117" s="184"/>
      <c r="BA117" s="185"/>
      <c r="BB117" s="186"/>
      <c r="BC117" s="180"/>
      <c r="BD117" s="181"/>
      <c r="BE117" s="182"/>
      <c r="BF117" s="183"/>
      <c r="BG117" s="184"/>
      <c r="BH117" s="185"/>
      <c r="BI117" s="186"/>
      <c r="BJ117" s="180"/>
      <c r="BK117" s="181"/>
      <c r="BL117" s="182"/>
      <c r="BM117" s="183"/>
      <c r="BN117" s="184"/>
      <c r="BO117" s="185"/>
      <c r="BP117" s="186"/>
      <c r="BQ117" s="180"/>
      <c r="BR117" s="181"/>
      <c r="BS117" s="182"/>
      <c r="BT117" s="183"/>
      <c r="BU117" s="184"/>
      <c r="BV117" s="185"/>
      <c r="BW117" s="186"/>
      <c r="BX117" s="180"/>
      <c r="BY117" s="181"/>
      <c r="BZ117" s="182"/>
      <c r="CA117" s="183"/>
      <c r="CB117" s="184"/>
      <c r="CC117" s="185"/>
      <c r="CD117" s="186"/>
      <c r="CE117" s="180"/>
      <c r="CF117" s="181"/>
      <c r="CG117" s="182"/>
      <c r="CH117" s="183"/>
      <c r="CI117" s="184"/>
      <c r="CJ117" s="185"/>
      <c r="CK117" s="186"/>
      <c r="CL117" s="180"/>
      <c r="CM117" s="181"/>
      <c r="CN117" s="182"/>
      <c r="CO117" s="183"/>
      <c r="CP117" s="184"/>
      <c r="CQ117" s="185"/>
      <c r="CR117" s="186"/>
      <c r="CS117" s="180"/>
      <c r="CT117" s="181"/>
      <c r="CU117" s="182"/>
      <c r="CV117" s="183"/>
      <c r="CW117" s="184"/>
      <c r="CX117" s="185"/>
      <c r="CY117" s="186"/>
      <c r="CZ117" s="180"/>
      <c r="DA117" s="181"/>
      <c r="DB117" s="182"/>
      <c r="DC117" s="183"/>
      <c r="DD117" s="184"/>
      <c r="DE117" s="185"/>
      <c r="DF117" s="186"/>
      <c r="DG117" s="180"/>
      <c r="DH117" s="181"/>
      <c r="DI117" s="182"/>
      <c r="DJ117" s="183"/>
      <c r="DK117" s="184"/>
      <c r="DL117" s="185"/>
      <c r="DM117" s="186"/>
      <c r="DN117" s="180"/>
      <c r="DO117" s="181"/>
      <c r="DP117" s="182"/>
      <c r="DQ117" s="183"/>
      <c r="DR117" s="184"/>
      <c r="DS117" s="185"/>
      <c r="DT117" s="186"/>
      <c r="DU117" s="180"/>
      <c r="DV117" s="181"/>
      <c r="DW117" s="182"/>
      <c r="DX117" s="183"/>
      <c r="DY117" s="184"/>
      <c r="DZ117" s="185"/>
      <c r="EA117" s="186"/>
      <c r="EB117" s="180"/>
      <c r="EC117" s="181"/>
      <c r="ED117" s="182"/>
      <c r="EE117" s="183"/>
      <c r="EF117" s="184"/>
      <c r="EG117" s="185"/>
      <c r="EH117" s="186"/>
      <c r="EI117" s="180"/>
      <c r="EJ117" s="181"/>
      <c r="EK117" s="182"/>
      <c r="EL117" s="183"/>
      <c r="EM117" s="184"/>
      <c r="EN117" s="185"/>
      <c r="EO117" s="186"/>
      <c r="EP117" s="180"/>
      <c r="EQ117" s="181"/>
      <c r="ER117" s="182"/>
      <c r="ES117" s="183"/>
      <c r="ET117" s="184"/>
      <c r="EU117" s="185"/>
      <c r="EV117" s="186"/>
      <c r="EW117" s="180"/>
      <c r="EX117" s="181"/>
      <c r="EY117" s="182"/>
      <c r="EZ117" s="183"/>
      <c r="FA117" s="184"/>
      <c r="FB117" s="185"/>
      <c r="FC117" s="186"/>
      <c r="FD117" s="180"/>
      <c r="FE117" s="181"/>
      <c r="FF117" s="182"/>
      <c r="FG117" s="183"/>
      <c r="FH117" s="184"/>
      <c r="FI117" s="185"/>
      <c r="FJ117" s="186"/>
      <c r="FK117" s="180"/>
      <c r="FL117" s="181"/>
      <c r="FM117" s="182"/>
      <c r="FN117" s="183"/>
      <c r="FO117" s="184"/>
      <c r="FP117" s="185"/>
      <c r="FQ117" s="186"/>
      <c r="FR117" s="180"/>
      <c r="FS117" s="181"/>
      <c r="FT117" s="182"/>
      <c r="FU117" s="183"/>
      <c r="FV117" s="184"/>
      <c r="FW117" s="185"/>
      <c r="FX117" s="186"/>
      <c r="FY117" s="180"/>
      <c r="FZ117" s="181"/>
      <c r="GA117" s="182"/>
      <c r="GB117" s="183"/>
      <c r="GC117" s="184"/>
      <c r="GD117" s="185"/>
      <c r="GE117" s="186"/>
      <c r="GF117" s="180"/>
      <c r="GG117" s="181"/>
      <c r="GH117" s="182"/>
      <c r="GI117" s="183"/>
      <c r="GJ117" s="184"/>
      <c r="GK117" s="185"/>
      <c r="GL117" s="186"/>
      <c r="GM117" s="180"/>
      <c r="GN117" s="181"/>
      <c r="GO117" s="182"/>
      <c r="GP117" s="183"/>
      <c r="GQ117" s="184"/>
      <c r="GR117" s="185"/>
      <c r="GS117" s="186"/>
      <c r="GT117" s="180"/>
      <c r="GU117" s="181"/>
      <c r="GV117" s="182"/>
      <c r="GW117" s="183"/>
      <c r="GX117" s="184"/>
      <c r="GY117" s="185"/>
      <c r="GZ117" s="186"/>
      <c r="HA117" s="180"/>
      <c r="HB117" s="181"/>
      <c r="HC117" s="182"/>
      <c r="HD117" s="183"/>
      <c r="HE117" s="184"/>
      <c r="HF117" s="185"/>
      <c r="HG117" s="186"/>
      <c r="HH117" s="180"/>
      <c r="HI117" s="181"/>
      <c r="HJ117" s="182"/>
      <c r="HK117" s="183"/>
    </row>
    <row r="118" spans="1:219" s="187" customFormat="1" x14ac:dyDescent="0.25">
      <c r="A118" s="431"/>
      <c r="B118" s="431"/>
      <c r="C118" s="169"/>
      <c r="D118" s="170"/>
      <c r="E118" s="171"/>
      <c r="F118" s="171"/>
      <c r="G118" s="170"/>
      <c r="H118" s="170"/>
      <c r="I118" s="158"/>
      <c r="J118" s="243"/>
      <c r="K118" s="174"/>
      <c r="L118" s="175"/>
      <c r="M118" s="176"/>
      <c r="N118" s="173"/>
      <c r="O118" s="176"/>
      <c r="P118" s="177"/>
      <c r="Q118" s="178"/>
      <c r="R118" s="178"/>
      <c r="S118" s="175"/>
      <c r="T118" s="176"/>
      <c r="U118" s="173"/>
      <c r="V118" s="176"/>
      <c r="W118" s="177"/>
      <c r="X118" s="178"/>
      <c r="Y118" s="178"/>
      <c r="Z118" s="175"/>
      <c r="AA118" s="176"/>
      <c r="AB118" s="173"/>
      <c r="AC118" s="176"/>
      <c r="AD118" s="177"/>
      <c r="AE118" s="178"/>
      <c r="AF118" s="178"/>
      <c r="AG118" s="179"/>
      <c r="AH118" s="180"/>
      <c r="AI118" s="181"/>
      <c r="AJ118" s="182"/>
      <c r="AK118" s="183"/>
      <c r="AL118" s="184"/>
      <c r="AM118" s="185"/>
      <c r="AN118" s="186"/>
      <c r="AO118" s="180"/>
      <c r="AP118" s="181"/>
      <c r="AQ118" s="182"/>
      <c r="AR118" s="183"/>
      <c r="AS118" s="184"/>
      <c r="AT118" s="185"/>
      <c r="AU118" s="186"/>
      <c r="AV118" s="180"/>
      <c r="AW118" s="181"/>
      <c r="AX118" s="182"/>
      <c r="AY118" s="183"/>
      <c r="AZ118" s="184"/>
      <c r="BA118" s="185"/>
      <c r="BB118" s="186"/>
      <c r="BC118" s="180"/>
      <c r="BD118" s="181"/>
      <c r="BE118" s="182"/>
      <c r="BF118" s="183"/>
      <c r="BG118" s="184"/>
      <c r="BH118" s="185"/>
      <c r="BI118" s="186"/>
      <c r="BJ118" s="180"/>
      <c r="BK118" s="181"/>
      <c r="BL118" s="182"/>
      <c r="BM118" s="183"/>
      <c r="BN118" s="184"/>
      <c r="BO118" s="185"/>
      <c r="BP118" s="186"/>
      <c r="BQ118" s="180"/>
      <c r="BR118" s="181"/>
      <c r="BS118" s="182"/>
      <c r="BT118" s="183"/>
      <c r="BU118" s="184"/>
      <c r="BV118" s="185"/>
      <c r="BW118" s="186"/>
      <c r="BX118" s="180"/>
      <c r="BY118" s="181"/>
      <c r="BZ118" s="182"/>
      <c r="CA118" s="183"/>
      <c r="CB118" s="184"/>
      <c r="CC118" s="185"/>
      <c r="CD118" s="186"/>
      <c r="CE118" s="180"/>
      <c r="CF118" s="181"/>
      <c r="CG118" s="182"/>
      <c r="CH118" s="183"/>
      <c r="CI118" s="184"/>
      <c r="CJ118" s="185"/>
      <c r="CK118" s="186"/>
      <c r="CL118" s="180"/>
      <c r="CM118" s="181"/>
      <c r="CN118" s="182"/>
      <c r="CO118" s="183"/>
      <c r="CP118" s="184"/>
      <c r="CQ118" s="185"/>
      <c r="CR118" s="186"/>
      <c r="CS118" s="180"/>
      <c r="CT118" s="181"/>
      <c r="CU118" s="182"/>
      <c r="CV118" s="183"/>
      <c r="CW118" s="184"/>
      <c r="CX118" s="185"/>
      <c r="CY118" s="186"/>
      <c r="CZ118" s="180"/>
      <c r="DA118" s="181"/>
      <c r="DB118" s="182"/>
      <c r="DC118" s="183"/>
      <c r="DD118" s="184"/>
      <c r="DE118" s="185"/>
      <c r="DF118" s="186"/>
      <c r="DG118" s="180"/>
      <c r="DH118" s="181"/>
      <c r="DI118" s="182"/>
      <c r="DJ118" s="183"/>
      <c r="DK118" s="184"/>
      <c r="DL118" s="185"/>
      <c r="DM118" s="186"/>
      <c r="DN118" s="180"/>
      <c r="DO118" s="181"/>
      <c r="DP118" s="182"/>
      <c r="DQ118" s="183"/>
      <c r="DR118" s="184"/>
      <c r="DS118" s="185"/>
      <c r="DT118" s="186"/>
      <c r="DU118" s="180"/>
      <c r="DV118" s="181"/>
      <c r="DW118" s="182"/>
      <c r="DX118" s="183"/>
      <c r="DY118" s="184"/>
      <c r="DZ118" s="185"/>
      <c r="EA118" s="186"/>
      <c r="EB118" s="180"/>
      <c r="EC118" s="181"/>
      <c r="ED118" s="182"/>
      <c r="EE118" s="183"/>
      <c r="EF118" s="184"/>
      <c r="EG118" s="185"/>
      <c r="EH118" s="186"/>
      <c r="EI118" s="180"/>
      <c r="EJ118" s="181"/>
      <c r="EK118" s="182"/>
      <c r="EL118" s="183"/>
      <c r="EM118" s="184"/>
      <c r="EN118" s="185"/>
      <c r="EO118" s="186"/>
      <c r="EP118" s="180"/>
      <c r="EQ118" s="181"/>
      <c r="ER118" s="182"/>
      <c r="ES118" s="183"/>
      <c r="ET118" s="184"/>
      <c r="EU118" s="185"/>
      <c r="EV118" s="186"/>
      <c r="EW118" s="180"/>
      <c r="EX118" s="181"/>
      <c r="EY118" s="182"/>
      <c r="EZ118" s="183"/>
      <c r="FA118" s="184"/>
      <c r="FB118" s="185"/>
      <c r="FC118" s="186"/>
      <c r="FD118" s="180"/>
      <c r="FE118" s="181"/>
      <c r="FF118" s="182"/>
      <c r="FG118" s="183"/>
      <c r="FH118" s="184"/>
      <c r="FI118" s="185"/>
      <c r="FJ118" s="186"/>
      <c r="FK118" s="180"/>
      <c r="FL118" s="181"/>
      <c r="FM118" s="182"/>
      <c r="FN118" s="183"/>
      <c r="FO118" s="184"/>
      <c r="FP118" s="185"/>
      <c r="FQ118" s="186"/>
      <c r="FR118" s="180"/>
      <c r="FS118" s="181"/>
      <c r="FT118" s="182"/>
      <c r="FU118" s="183"/>
      <c r="FV118" s="184"/>
      <c r="FW118" s="185"/>
      <c r="FX118" s="186"/>
      <c r="FY118" s="180"/>
      <c r="FZ118" s="181"/>
      <c r="GA118" s="182"/>
      <c r="GB118" s="183"/>
      <c r="GC118" s="184"/>
      <c r="GD118" s="185"/>
      <c r="GE118" s="186"/>
      <c r="GF118" s="180"/>
      <c r="GG118" s="181"/>
      <c r="GH118" s="182"/>
      <c r="GI118" s="183"/>
      <c r="GJ118" s="184"/>
      <c r="GK118" s="185"/>
      <c r="GL118" s="186"/>
      <c r="GM118" s="180"/>
      <c r="GN118" s="181"/>
      <c r="GO118" s="182"/>
      <c r="GP118" s="183"/>
      <c r="GQ118" s="184"/>
      <c r="GR118" s="185"/>
      <c r="GS118" s="186"/>
      <c r="GT118" s="180"/>
      <c r="GU118" s="181"/>
      <c r="GV118" s="182"/>
      <c r="GW118" s="183"/>
      <c r="GX118" s="184"/>
      <c r="GY118" s="185"/>
      <c r="GZ118" s="186"/>
      <c r="HA118" s="180"/>
      <c r="HB118" s="181"/>
      <c r="HC118" s="182"/>
      <c r="HD118" s="183"/>
      <c r="HE118" s="184"/>
      <c r="HF118" s="185"/>
      <c r="HG118" s="186"/>
      <c r="HH118" s="180"/>
      <c r="HI118" s="181"/>
      <c r="HJ118" s="182"/>
      <c r="HK118" s="183"/>
    </row>
    <row r="119" spans="1:219" s="187" customFormat="1" x14ac:dyDescent="0.25">
      <c r="A119" s="431"/>
      <c r="B119" s="431"/>
      <c r="C119" s="169"/>
      <c r="D119" s="170"/>
      <c r="E119" s="171"/>
      <c r="F119" s="171"/>
      <c r="G119" s="170"/>
      <c r="H119" s="170"/>
      <c r="I119" s="158"/>
      <c r="J119" s="243"/>
      <c r="K119" s="174"/>
      <c r="L119" s="175"/>
      <c r="M119" s="176"/>
      <c r="N119" s="173"/>
      <c r="O119" s="176"/>
      <c r="P119" s="177"/>
      <c r="Q119" s="178"/>
      <c r="R119" s="178"/>
      <c r="S119" s="175"/>
      <c r="T119" s="176"/>
      <c r="U119" s="173"/>
      <c r="V119" s="176"/>
      <c r="W119" s="177"/>
      <c r="X119" s="178"/>
      <c r="Y119" s="178"/>
      <c r="Z119" s="175"/>
      <c r="AA119" s="176"/>
      <c r="AB119" s="173"/>
      <c r="AC119" s="176"/>
      <c r="AD119" s="177"/>
      <c r="AE119" s="178"/>
      <c r="AF119" s="178"/>
      <c r="AG119" s="179"/>
      <c r="AH119" s="180"/>
      <c r="AI119" s="181"/>
      <c r="AJ119" s="182"/>
      <c r="AK119" s="183"/>
      <c r="AL119" s="184"/>
      <c r="AM119" s="185"/>
      <c r="AN119" s="186"/>
      <c r="AO119" s="180"/>
      <c r="AP119" s="181"/>
      <c r="AQ119" s="182"/>
      <c r="AR119" s="183"/>
      <c r="AS119" s="184"/>
      <c r="AT119" s="185"/>
      <c r="AU119" s="186"/>
      <c r="AV119" s="180"/>
      <c r="AW119" s="181"/>
      <c r="AX119" s="182"/>
      <c r="AY119" s="183"/>
      <c r="AZ119" s="184"/>
      <c r="BA119" s="185"/>
      <c r="BB119" s="186"/>
      <c r="BC119" s="180"/>
      <c r="BD119" s="181"/>
      <c r="BE119" s="182"/>
      <c r="BF119" s="183"/>
      <c r="BG119" s="184"/>
      <c r="BH119" s="185"/>
      <c r="BI119" s="186"/>
      <c r="BJ119" s="180"/>
      <c r="BK119" s="181"/>
      <c r="BL119" s="182"/>
      <c r="BM119" s="183"/>
      <c r="BN119" s="184"/>
      <c r="BO119" s="185"/>
      <c r="BP119" s="186"/>
      <c r="BQ119" s="180"/>
      <c r="BR119" s="181"/>
      <c r="BS119" s="182"/>
      <c r="BT119" s="183"/>
      <c r="BU119" s="184"/>
      <c r="BV119" s="185"/>
      <c r="BW119" s="186"/>
      <c r="BX119" s="180"/>
      <c r="BY119" s="181"/>
      <c r="BZ119" s="182"/>
      <c r="CA119" s="183"/>
      <c r="CB119" s="184"/>
      <c r="CC119" s="185"/>
      <c r="CD119" s="186"/>
      <c r="CE119" s="180"/>
      <c r="CF119" s="181"/>
      <c r="CG119" s="182"/>
      <c r="CH119" s="183"/>
      <c r="CI119" s="184"/>
      <c r="CJ119" s="185"/>
      <c r="CK119" s="186"/>
      <c r="CL119" s="180"/>
      <c r="CM119" s="181"/>
      <c r="CN119" s="182"/>
      <c r="CO119" s="183"/>
      <c r="CP119" s="184"/>
      <c r="CQ119" s="185"/>
      <c r="CR119" s="186"/>
      <c r="CS119" s="180"/>
      <c r="CT119" s="181"/>
      <c r="CU119" s="182"/>
      <c r="CV119" s="183"/>
      <c r="CW119" s="184"/>
      <c r="CX119" s="185"/>
      <c r="CY119" s="186"/>
      <c r="CZ119" s="180"/>
      <c r="DA119" s="181"/>
      <c r="DB119" s="182"/>
      <c r="DC119" s="183"/>
      <c r="DD119" s="184"/>
      <c r="DE119" s="185"/>
      <c r="DF119" s="186"/>
      <c r="DG119" s="180"/>
      <c r="DH119" s="181"/>
      <c r="DI119" s="182"/>
      <c r="DJ119" s="183"/>
      <c r="DK119" s="184"/>
      <c r="DL119" s="185"/>
      <c r="DM119" s="186"/>
      <c r="DN119" s="180"/>
      <c r="DO119" s="181"/>
      <c r="DP119" s="182"/>
      <c r="DQ119" s="183"/>
      <c r="DR119" s="184"/>
      <c r="DS119" s="185"/>
      <c r="DT119" s="186"/>
      <c r="DU119" s="180"/>
      <c r="DV119" s="181"/>
      <c r="DW119" s="182"/>
      <c r="DX119" s="183"/>
      <c r="DY119" s="184"/>
      <c r="DZ119" s="185"/>
      <c r="EA119" s="186"/>
      <c r="EB119" s="180"/>
      <c r="EC119" s="181"/>
      <c r="ED119" s="182"/>
      <c r="EE119" s="183"/>
      <c r="EF119" s="184"/>
      <c r="EG119" s="185"/>
      <c r="EH119" s="186"/>
      <c r="EI119" s="180"/>
      <c r="EJ119" s="181"/>
      <c r="EK119" s="182"/>
      <c r="EL119" s="183"/>
      <c r="EM119" s="184"/>
      <c r="EN119" s="185"/>
      <c r="EO119" s="186"/>
      <c r="EP119" s="180"/>
      <c r="EQ119" s="181"/>
      <c r="ER119" s="182"/>
      <c r="ES119" s="183"/>
      <c r="ET119" s="184"/>
      <c r="EU119" s="185"/>
      <c r="EV119" s="186"/>
      <c r="EW119" s="180"/>
      <c r="EX119" s="181"/>
      <c r="EY119" s="182"/>
      <c r="EZ119" s="183"/>
      <c r="FA119" s="184"/>
      <c r="FB119" s="185"/>
      <c r="FC119" s="186"/>
      <c r="FD119" s="180"/>
      <c r="FE119" s="181"/>
      <c r="FF119" s="182"/>
      <c r="FG119" s="183"/>
      <c r="FH119" s="184"/>
      <c r="FI119" s="185"/>
      <c r="FJ119" s="186"/>
      <c r="FK119" s="180"/>
      <c r="FL119" s="181"/>
      <c r="FM119" s="182"/>
      <c r="FN119" s="183"/>
      <c r="FO119" s="184"/>
      <c r="FP119" s="185"/>
      <c r="FQ119" s="186"/>
      <c r="FR119" s="180"/>
      <c r="FS119" s="181"/>
      <c r="FT119" s="182"/>
      <c r="FU119" s="183"/>
      <c r="FV119" s="184"/>
      <c r="FW119" s="185"/>
      <c r="FX119" s="186"/>
      <c r="FY119" s="180"/>
      <c r="FZ119" s="181"/>
      <c r="GA119" s="182"/>
      <c r="GB119" s="183"/>
      <c r="GC119" s="184"/>
      <c r="GD119" s="185"/>
      <c r="GE119" s="186"/>
      <c r="GF119" s="180"/>
      <c r="GG119" s="181"/>
      <c r="GH119" s="182"/>
      <c r="GI119" s="183"/>
      <c r="GJ119" s="184"/>
      <c r="GK119" s="185"/>
      <c r="GL119" s="186"/>
      <c r="GM119" s="180"/>
      <c r="GN119" s="181"/>
      <c r="GO119" s="182"/>
      <c r="GP119" s="183"/>
      <c r="GQ119" s="184"/>
      <c r="GR119" s="185"/>
      <c r="GS119" s="186"/>
      <c r="GT119" s="180"/>
      <c r="GU119" s="181"/>
      <c r="GV119" s="182"/>
      <c r="GW119" s="183"/>
      <c r="GX119" s="184"/>
      <c r="GY119" s="185"/>
      <c r="GZ119" s="186"/>
      <c r="HA119" s="180"/>
      <c r="HB119" s="181"/>
      <c r="HC119" s="182"/>
      <c r="HD119" s="183"/>
      <c r="HE119" s="184"/>
      <c r="HF119" s="185"/>
      <c r="HG119" s="186"/>
      <c r="HH119" s="180"/>
      <c r="HI119" s="181"/>
      <c r="HJ119" s="182"/>
      <c r="HK119" s="183"/>
    </row>
    <row r="120" spans="1:219" s="187" customFormat="1" x14ac:dyDescent="0.25">
      <c r="A120" s="431"/>
      <c r="B120" s="431"/>
      <c r="C120" s="169"/>
      <c r="D120" s="170"/>
      <c r="E120" s="171"/>
      <c r="F120" s="171"/>
      <c r="G120" s="170"/>
      <c r="H120" s="170"/>
      <c r="I120" s="158"/>
      <c r="J120" s="243"/>
      <c r="K120" s="174"/>
      <c r="L120" s="175"/>
      <c r="M120" s="176"/>
      <c r="N120" s="173"/>
      <c r="O120" s="176"/>
      <c r="P120" s="177"/>
      <c r="Q120" s="178"/>
      <c r="R120" s="178"/>
      <c r="S120" s="175"/>
      <c r="T120" s="176"/>
      <c r="U120" s="173"/>
      <c r="V120" s="176"/>
      <c r="W120" s="177"/>
      <c r="X120" s="178"/>
      <c r="Y120" s="178"/>
      <c r="Z120" s="175"/>
      <c r="AA120" s="176"/>
      <c r="AB120" s="173"/>
      <c r="AC120" s="176"/>
      <c r="AD120" s="177"/>
      <c r="AE120" s="178"/>
      <c r="AF120" s="178"/>
      <c r="AG120" s="179"/>
      <c r="AH120" s="180"/>
      <c r="AI120" s="181"/>
      <c r="AJ120" s="182"/>
      <c r="AK120" s="183"/>
      <c r="AL120" s="184"/>
      <c r="AM120" s="185"/>
      <c r="AN120" s="186"/>
      <c r="AO120" s="180"/>
      <c r="AP120" s="181"/>
      <c r="AQ120" s="182"/>
      <c r="AR120" s="183"/>
      <c r="AS120" s="184"/>
      <c r="AT120" s="185"/>
      <c r="AU120" s="186"/>
      <c r="AV120" s="180"/>
      <c r="AW120" s="181"/>
      <c r="AX120" s="182"/>
      <c r="AY120" s="183"/>
      <c r="AZ120" s="184"/>
      <c r="BA120" s="185"/>
      <c r="BB120" s="186"/>
      <c r="BC120" s="180"/>
      <c r="BD120" s="181"/>
      <c r="BE120" s="182"/>
      <c r="BF120" s="183"/>
      <c r="BG120" s="184"/>
      <c r="BH120" s="185"/>
      <c r="BI120" s="186"/>
      <c r="BJ120" s="180"/>
      <c r="BK120" s="181"/>
      <c r="BL120" s="182"/>
      <c r="BM120" s="183"/>
      <c r="BN120" s="184"/>
      <c r="BO120" s="185"/>
      <c r="BP120" s="186"/>
      <c r="BQ120" s="180"/>
      <c r="BR120" s="181"/>
      <c r="BS120" s="182"/>
      <c r="BT120" s="183"/>
      <c r="BU120" s="184"/>
      <c r="BV120" s="185"/>
      <c r="BW120" s="186"/>
      <c r="BX120" s="180"/>
      <c r="BY120" s="181"/>
      <c r="BZ120" s="182"/>
      <c r="CA120" s="183"/>
      <c r="CB120" s="184"/>
      <c r="CC120" s="185"/>
      <c r="CD120" s="186"/>
      <c r="CE120" s="180"/>
      <c r="CF120" s="181"/>
      <c r="CG120" s="182"/>
      <c r="CH120" s="183"/>
      <c r="CI120" s="184"/>
      <c r="CJ120" s="185"/>
      <c r="CK120" s="186"/>
      <c r="CL120" s="180"/>
      <c r="CM120" s="181"/>
      <c r="CN120" s="182"/>
      <c r="CO120" s="183"/>
      <c r="CP120" s="184"/>
      <c r="CQ120" s="185"/>
      <c r="CR120" s="186"/>
      <c r="CS120" s="180"/>
      <c r="CT120" s="181"/>
      <c r="CU120" s="182"/>
      <c r="CV120" s="183"/>
      <c r="CW120" s="184"/>
      <c r="CX120" s="185"/>
      <c r="CY120" s="186"/>
      <c r="CZ120" s="180"/>
      <c r="DA120" s="181"/>
      <c r="DB120" s="182"/>
      <c r="DC120" s="183"/>
      <c r="DD120" s="184"/>
      <c r="DE120" s="185"/>
      <c r="DF120" s="186"/>
      <c r="DG120" s="180"/>
      <c r="DH120" s="181"/>
      <c r="DI120" s="182"/>
      <c r="DJ120" s="183"/>
      <c r="DK120" s="184"/>
      <c r="DL120" s="185"/>
      <c r="DM120" s="186"/>
      <c r="DN120" s="180"/>
      <c r="DO120" s="181"/>
      <c r="DP120" s="182"/>
      <c r="DQ120" s="183"/>
      <c r="DR120" s="184"/>
      <c r="DS120" s="185"/>
      <c r="DT120" s="186"/>
      <c r="DU120" s="180"/>
      <c r="DV120" s="181"/>
      <c r="DW120" s="182"/>
      <c r="DX120" s="183"/>
      <c r="DY120" s="184"/>
      <c r="DZ120" s="185"/>
      <c r="EA120" s="186"/>
      <c r="EB120" s="180"/>
      <c r="EC120" s="181"/>
      <c r="ED120" s="182"/>
      <c r="EE120" s="183"/>
      <c r="EF120" s="184"/>
      <c r="EG120" s="185"/>
      <c r="EH120" s="186"/>
      <c r="EI120" s="180"/>
      <c r="EJ120" s="181"/>
      <c r="EK120" s="182"/>
      <c r="EL120" s="183"/>
      <c r="EM120" s="184"/>
      <c r="EN120" s="185"/>
      <c r="EO120" s="186"/>
      <c r="EP120" s="180"/>
      <c r="EQ120" s="181"/>
      <c r="ER120" s="182"/>
      <c r="ES120" s="183"/>
      <c r="ET120" s="184"/>
      <c r="EU120" s="185"/>
      <c r="EV120" s="186"/>
      <c r="EW120" s="180"/>
      <c r="EX120" s="181"/>
      <c r="EY120" s="182"/>
      <c r="EZ120" s="183"/>
      <c r="FA120" s="184"/>
      <c r="FB120" s="185"/>
      <c r="FC120" s="186"/>
      <c r="FD120" s="180"/>
      <c r="FE120" s="181"/>
      <c r="FF120" s="182"/>
      <c r="FG120" s="183"/>
      <c r="FH120" s="184"/>
      <c r="FI120" s="185"/>
      <c r="FJ120" s="186"/>
      <c r="FK120" s="180"/>
      <c r="FL120" s="181"/>
      <c r="FM120" s="182"/>
      <c r="FN120" s="183"/>
      <c r="FO120" s="184"/>
      <c r="FP120" s="185"/>
      <c r="FQ120" s="186"/>
      <c r="FR120" s="180"/>
      <c r="FS120" s="181"/>
      <c r="FT120" s="182"/>
      <c r="FU120" s="183"/>
      <c r="FV120" s="184"/>
      <c r="FW120" s="185"/>
      <c r="FX120" s="186"/>
      <c r="FY120" s="180"/>
      <c r="FZ120" s="181"/>
      <c r="GA120" s="182"/>
      <c r="GB120" s="183"/>
      <c r="GC120" s="184"/>
      <c r="GD120" s="185"/>
      <c r="GE120" s="186"/>
      <c r="GF120" s="180"/>
      <c r="GG120" s="181"/>
      <c r="GH120" s="182"/>
      <c r="GI120" s="183"/>
      <c r="GJ120" s="184"/>
      <c r="GK120" s="185"/>
      <c r="GL120" s="186"/>
      <c r="GM120" s="180"/>
      <c r="GN120" s="181"/>
      <c r="GO120" s="182"/>
      <c r="GP120" s="183"/>
      <c r="GQ120" s="184"/>
      <c r="GR120" s="185"/>
      <c r="GS120" s="186"/>
      <c r="GT120" s="180"/>
      <c r="GU120" s="181"/>
      <c r="GV120" s="182"/>
      <c r="GW120" s="183"/>
      <c r="GX120" s="184"/>
      <c r="GY120" s="185"/>
      <c r="GZ120" s="186"/>
      <c r="HA120" s="180"/>
      <c r="HB120" s="181"/>
      <c r="HC120" s="182"/>
      <c r="HD120" s="183"/>
      <c r="HE120" s="184"/>
      <c r="HF120" s="185"/>
      <c r="HG120" s="186"/>
      <c r="HH120" s="180"/>
      <c r="HI120" s="181"/>
      <c r="HJ120" s="182"/>
      <c r="HK120" s="183"/>
    </row>
    <row r="121" spans="1:219" s="187" customFormat="1" x14ac:dyDescent="0.25">
      <c r="A121" s="431"/>
      <c r="B121" s="431"/>
      <c r="C121" s="169"/>
      <c r="D121" s="170"/>
      <c r="E121" s="171"/>
      <c r="F121" s="171"/>
      <c r="G121" s="170"/>
      <c r="H121" s="170"/>
      <c r="I121" s="158"/>
      <c r="J121" s="243"/>
      <c r="K121" s="174"/>
      <c r="L121" s="175"/>
      <c r="M121" s="176"/>
      <c r="N121" s="173"/>
      <c r="O121" s="176"/>
      <c r="P121" s="177"/>
      <c r="Q121" s="178"/>
      <c r="R121" s="178"/>
      <c r="S121" s="175"/>
      <c r="T121" s="176"/>
      <c r="U121" s="173"/>
      <c r="V121" s="176"/>
      <c r="W121" s="177"/>
      <c r="X121" s="178"/>
      <c r="Y121" s="178"/>
      <c r="Z121" s="175"/>
      <c r="AA121" s="176"/>
      <c r="AB121" s="173"/>
      <c r="AC121" s="176"/>
      <c r="AD121" s="177"/>
      <c r="AE121" s="178"/>
      <c r="AF121" s="178"/>
      <c r="AG121" s="179"/>
      <c r="AH121" s="180"/>
      <c r="AI121" s="181"/>
      <c r="AJ121" s="182"/>
      <c r="AK121" s="183"/>
      <c r="AL121" s="184"/>
      <c r="AM121" s="185"/>
      <c r="AN121" s="186"/>
      <c r="AO121" s="180"/>
      <c r="AP121" s="181"/>
      <c r="AQ121" s="182"/>
      <c r="AR121" s="183"/>
      <c r="AS121" s="184"/>
      <c r="AT121" s="185"/>
      <c r="AU121" s="186"/>
      <c r="AV121" s="180"/>
      <c r="AW121" s="181"/>
      <c r="AX121" s="182"/>
      <c r="AY121" s="183"/>
      <c r="AZ121" s="184"/>
      <c r="BA121" s="185"/>
      <c r="BB121" s="186"/>
      <c r="BC121" s="180"/>
      <c r="BD121" s="181"/>
      <c r="BE121" s="182"/>
      <c r="BF121" s="183"/>
      <c r="BG121" s="184"/>
      <c r="BH121" s="185"/>
      <c r="BI121" s="186"/>
      <c r="BJ121" s="180"/>
      <c r="BK121" s="181"/>
      <c r="BL121" s="182"/>
      <c r="BM121" s="183"/>
      <c r="BN121" s="184"/>
      <c r="BO121" s="185"/>
      <c r="BP121" s="186"/>
      <c r="BQ121" s="180"/>
      <c r="BR121" s="181"/>
      <c r="BS121" s="182"/>
      <c r="BT121" s="183"/>
      <c r="BU121" s="184"/>
      <c r="BV121" s="185"/>
      <c r="BW121" s="186"/>
      <c r="BX121" s="180"/>
      <c r="BY121" s="181"/>
      <c r="BZ121" s="182"/>
      <c r="CA121" s="183"/>
      <c r="CB121" s="184"/>
      <c r="CC121" s="185"/>
      <c r="CD121" s="186"/>
      <c r="CE121" s="180"/>
      <c r="CF121" s="181"/>
      <c r="CG121" s="182"/>
      <c r="CH121" s="183"/>
      <c r="CI121" s="184"/>
      <c r="CJ121" s="185"/>
      <c r="CK121" s="186"/>
      <c r="CL121" s="180"/>
      <c r="CM121" s="181"/>
      <c r="CN121" s="182"/>
      <c r="CO121" s="183"/>
      <c r="CP121" s="184"/>
      <c r="CQ121" s="185"/>
      <c r="CR121" s="186"/>
      <c r="CS121" s="180"/>
      <c r="CT121" s="181"/>
      <c r="CU121" s="182"/>
      <c r="CV121" s="183"/>
      <c r="CW121" s="184"/>
      <c r="CX121" s="185"/>
      <c r="CY121" s="186"/>
      <c r="CZ121" s="180"/>
      <c r="DA121" s="181"/>
      <c r="DB121" s="182"/>
      <c r="DC121" s="183"/>
      <c r="DD121" s="184"/>
      <c r="DE121" s="185"/>
      <c r="DF121" s="186"/>
      <c r="DG121" s="180"/>
      <c r="DH121" s="181"/>
      <c r="DI121" s="182"/>
      <c r="DJ121" s="183"/>
      <c r="DK121" s="184"/>
      <c r="DL121" s="185"/>
      <c r="DM121" s="186"/>
      <c r="DN121" s="180"/>
      <c r="DO121" s="181"/>
      <c r="DP121" s="182"/>
      <c r="DQ121" s="183"/>
      <c r="DR121" s="184"/>
      <c r="DS121" s="185"/>
      <c r="DT121" s="186"/>
      <c r="DU121" s="180"/>
      <c r="DV121" s="181"/>
      <c r="DW121" s="182"/>
      <c r="DX121" s="183"/>
      <c r="DY121" s="184"/>
      <c r="DZ121" s="185"/>
      <c r="EA121" s="186"/>
      <c r="EB121" s="180"/>
      <c r="EC121" s="181"/>
      <c r="ED121" s="182"/>
      <c r="EE121" s="183"/>
      <c r="EF121" s="184"/>
      <c r="EG121" s="185"/>
      <c r="EH121" s="186"/>
      <c r="EI121" s="180"/>
      <c r="EJ121" s="181"/>
      <c r="EK121" s="182"/>
      <c r="EL121" s="183"/>
      <c r="EM121" s="184"/>
      <c r="EN121" s="185"/>
      <c r="EO121" s="186"/>
      <c r="EP121" s="180"/>
      <c r="EQ121" s="181"/>
      <c r="ER121" s="182"/>
      <c r="ES121" s="183"/>
      <c r="ET121" s="184"/>
      <c r="EU121" s="185"/>
      <c r="EV121" s="186"/>
      <c r="EW121" s="180"/>
      <c r="EX121" s="181"/>
      <c r="EY121" s="182"/>
      <c r="EZ121" s="183"/>
      <c r="FA121" s="184"/>
      <c r="FB121" s="185"/>
      <c r="FC121" s="186"/>
      <c r="FD121" s="180"/>
      <c r="FE121" s="181"/>
      <c r="FF121" s="182"/>
      <c r="FG121" s="183"/>
      <c r="FH121" s="184"/>
      <c r="FI121" s="185"/>
      <c r="FJ121" s="186"/>
      <c r="FK121" s="180"/>
      <c r="FL121" s="181"/>
      <c r="FM121" s="182"/>
      <c r="FN121" s="183"/>
      <c r="FO121" s="184"/>
      <c r="FP121" s="185"/>
      <c r="FQ121" s="186"/>
      <c r="FR121" s="180"/>
      <c r="FS121" s="181"/>
      <c r="FT121" s="182"/>
      <c r="FU121" s="183"/>
      <c r="FV121" s="184"/>
      <c r="FW121" s="185"/>
      <c r="FX121" s="186"/>
      <c r="FY121" s="180"/>
      <c r="FZ121" s="181"/>
      <c r="GA121" s="182"/>
      <c r="GB121" s="183"/>
      <c r="GC121" s="184"/>
      <c r="GD121" s="185"/>
      <c r="GE121" s="186"/>
      <c r="GF121" s="180"/>
      <c r="GG121" s="181"/>
      <c r="GH121" s="182"/>
      <c r="GI121" s="183"/>
      <c r="GJ121" s="184"/>
      <c r="GK121" s="185"/>
      <c r="GL121" s="186"/>
      <c r="GM121" s="180"/>
      <c r="GN121" s="181"/>
      <c r="GO121" s="182"/>
      <c r="GP121" s="183"/>
      <c r="GQ121" s="184"/>
      <c r="GR121" s="185"/>
      <c r="GS121" s="186"/>
      <c r="GT121" s="180"/>
      <c r="GU121" s="181"/>
      <c r="GV121" s="182"/>
      <c r="GW121" s="183"/>
      <c r="GX121" s="184"/>
      <c r="GY121" s="185"/>
      <c r="GZ121" s="186"/>
      <c r="HA121" s="180"/>
      <c r="HB121" s="181"/>
      <c r="HC121" s="182"/>
      <c r="HD121" s="183"/>
      <c r="HE121" s="184"/>
      <c r="HF121" s="185"/>
      <c r="HG121" s="186"/>
      <c r="HH121" s="180"/>
      <c r="HI121" s="181"/>
      <c r="HJ121" s="182"/>
      <c r="HK121" s="183"/>
    </row>
    <row r="122" spans="1:219" s="187" customFormat="1" x14ac:dyDescent="0.25">
      <c r="A122" s="431"/>
      <c r="B122" s="431"/>
      <c r="C122" s="169"/>
      <c r="D122" s="170"/>
      <c r="E122" s="171"/>
      <c r="F122" s="171"/>
      <c r="G122" s="170"/>
      <c r="H122" s="170"/>
      <c r="I122" s="158"/>
      <c r="J122" s="243"/>
      <c r="K122" s="174"/>
      <c r="L122" s="175"/>
      <c r="M122" s="176"/>
      <c r="N122" s="173"/>
      <c r="O122" s="176"/>
      <c r="P122" s="177"/>
      <c r="Q122" s="178"/>
      <c r="R122" s="178"/>
      <c r="S122" s="175"/>
      <c r="T122" s="176"/>
      <c r="U122" s="173"/>
      <c r="V122" s="176"/>
      <c r="W122" s="177"/>
      <c r="X122" s="178"/>
      <c r="Y122" s="178"/>
      <c r="Z122" s="175"/>
      <c r="AA122" s="176"/>
      <c r="AB122" s="173"/>
      <c r="AC122" s="176"/>
      <c r="AD122" s="177"/>
      <c r="AE122" s="178"/>
      <c r="AF122" s="178"/>
      <c r="AG122" s="179"/>
      <c r="AH122" s="180"/>
      <c r="AI122" s="181"/>
      <c r="AJ122" s="182"/>
      <c r="AK122" s="183"/>
      <c r="AL122" s="184"/>
      <c r="AM122" s="185"/>
      <c r="AN122" s="186"/>
      <c r="AO122" s="180"/>
      <c r="AP122" s="181"/>
      <c r="AQ122" s="182"/>
      <c r="AR122" s="183"/>
      <c r="AS122" s="184"/>
      <c r="AT122" s="185"/>
      <c r="AU122" s="186"/>
      <c r="AV122" s="180"/>
      <c r="AW122" s="181"/>
      <c r="AX122" s="182"/>
      <c r="AY122" s="183"/>
      <c r="AZ122" s="184"/>
      <c r="BA122" s="185"/>
      <c r="BB122" s="186"/>
      <c r="BC122" s="180"/>
      <c r="BD122" s="181"/>
      <c r="BE122" s="182"/>
      <c r="BF122" s="183"/>
      <c r="BG122" s="184"/>
      <c r="BH122" s="185"/>
      <c r="BI122" s="186"/>
      <c r="BJ122" s="180"/>
      <c r="BK122" s="181"/>
      <c r="BL122" s="182"/>
      <c r="BM122" s="183"/>
      <c r="BN122" s="184"/>
      <c r="BO122" s="185"/>
      <c r="BP122" s="186"/>
      <c r="BQ122" s="180"/>
      <c r="BR122" s="181"/>
      <c r="BS122" s="182"/>
      <c r="BT122" s="183"/>
      <c r="BU122" s="184"/>
      <c r="BV122" s="185"/>
      <c r="BW122" s="186"/>
      <c r="BX122" s="180"/>
      <c r="BY122" s="181"/>
      <c r="BZ122" s="182"/>
      <c r="CA122" s="183"/>
      <c r="CB122" s="184"/>
      <c r="CC122" s="185"/>
      <c r="CD122" s="186"/>
      <c r="CE122" s="180"/>
      <c r="CF122" s="181"/>
      <c r="CG122" s="182"/>
      <c r="CH122" s="183"/>
      <c r="CI122" s="184"/>
      <c r="CJ122" s="185"/>
      <c r="CK122" s="186"/>
      <c r="CL122" s="180"/>
      <c r="CM122" s="181"/>
      <c r="CN122" s="182"/>
      <c r="CO122" s="183"/>
      <c r="CP122" s="184"/>
      <c r="CQ122" s="185"/>
      <c r="CR122" s="186"/>
      <c r="CS122" s="180"/>
      <c r="CT122" s="181"/>
      <c r="CU122" s="182"/>
      <c r="CV122" s="183"/>
      <c r="CW122" s="184"/>
      <c r="CX122" s="185"/>
      <c r="CY122" s="186"/>
      <c r="CZ122" s="180"/>
      <c r="DA122" s="181"/>
      <c r="DB122" s="182"/>
      <c r="DC122" s="183"/>
      <c r="DD122" s="184"/>
      <c r="DE122" s="185"/>
      <c r="DF122" s="186"/>
      <c r="DG122" s="180"/>
      <c r="DH122" s="181"/>
      <c r="DI122" s="182"/>
      <c r="DJ122" s="183"/>
      <c r="DK122" s="184"/>
      <c r="DL122" s="185"/>
      <c r="DM122" s="186"/>
      <c r="DN122" s="180"/>
      <c r="DO122" s="181"/>
      <c r="DP122" s="182"/>
      <c r="DQ122" s="183"/>
      <c r="DR122" s="184"/>
      <c r="DS122" s="185"/>
      <c r="DT122" s="186"/>
      <c r="DU122" s="180"/>
      <c r="DV122" s="181"/>
      <c r="DW122" s="182"/>
      <c r="DX122" s="183"/>
      <c r="DY122" s="184"/>
      <c r="DZ122" s="185"/>
      <c r="EA122" s="186"/>
      <c r="EB122" s="180"/>
      <c r="EC122" s="181"/>
      <c r="ED122" s="182"/>
      <c r="EE122" s="183"/>
      <c r="EF122" s="184"/>
      <c r="EG122" s="185"/>
      <c r="EH122" s="186"/>
      <c r="EI122" s="180"/>
      <c r="EJ122" s="181"/>
      <c r="EK122" s="182"/>
      <c r="EL122" s="183"/>
      <c r="EM122" s="184"/>
      <c r="EN122" s="185"/>
      <c r="EO122" s="186"/>
      <c r="EP122" s="180"/>
      <c r="EQ122" s="181"/>
      <c r="ER122" s="182"/>
      <c r="ES122" s="183"/>
      <c r="ET122" s="184"/>
      <c r="EU122" s="185"/>
      <c r="EV122" s="186"/>
      <c r="EW122" s="180"/>
      <c r="EX122" s="181"/>
      <c r="EY122" s="182"/>
      <c r="EZ122" s="183"/>
      <c r="FA122" s="184"/>
      <c r="FB122" s="185"/>
      <c r="FC122" s="186"/>
      <c r="FD122" s="180"/>
      <c r="FE122" s="181"/>
      <c r="FF122" s="182"/>
      <c r="FG122" s="183"/>
      <c r="FH122" s="184"/>
      <c r="FI122" s="185"/>
      <c r="FJ122" s="186"/>
      <c r="FK122" s="180"/>
      <c r="FL122" s="181"/>
      <c r="FM122" s="182"/>
      <c r="FN122" s="183"/>
      <c r="FO122" s="184"/>
      <c r="FP122" s="185"/>
      <c r="FQ122" s="186"/>
      <c r="FR122" s="180"/>
      <c r="FS122" s="181"/>
      <c r="FT122" s="182"/>
      <c r="FU122" s="183"/>
      <c r="FV122" s="184"/>
      <c r="FW122" s="185"/>
      <c r="FX122" s="186"/>
      <c r="FY122" s="180"/>
      <c r="FZ122" s="181"/>
      <c r="GA122" s="182"/>
      <c r="GB122" s="183"/>
      <c r="GC122" s="184"/>
      <c r="GD122" s="185"/>
      <c r="GE122" s="186"/>
      <c r="GF122" s="180"/>
      <c r="GG122" s="181"/>
      <c r="GH122" s="182"/>
      <c r="GI122" s="183"/>
      <c r="GJ122" s="184"/>
      <c r="GK122" s="185"/>
      <c r="GL122" s="186"/>
      <c r="GM122" s="180"/>
      <c r="GN122" s="181"/>
      <c r="GO122" s="182"/>
      <c r="GP122" s="183"/>
      <c r="GQ122" s="184"/>
      <c r="GR122" s="185"/>
      <c r="GS122" s="186"/>
      <c r="GT122" s="180"/>
      <c r="GU122" s="181"/>
      <c r="GV122" s="182"/>
      <c r="GW122" s="183"/>
      <c r="GX122" s="184"/>
      <c r="GY122" s="185"/>
      <c r="GZ122" s="186"/>
      <c r="HA122" s="180"/>
      <c r="HB122" s="181"/>
      <c r="HC122" s="182"/>
      <c r="HD122" s="183"/>
      <c r="HE122" s="184"/>
      <c r="HF122" s="185"/>
      <c r="HG122" s="186"/>
      <c r="HH122" s="180"/>
      <c r="HI122" s="181"/>
      <c r="HJ122" s="182"/>
      <c r="HK122" s="183"/>
    </row>
    <row r="123" spans="1:219" s="187" customFormat="1" x14ac:dyDescent="0.25">
      <c r="A123" s="431"/>
      <c r="B123" s="431"/>
      <c r="C123" s="169"/>
      <c r="D123" s="170"/>
      <c r="E123" s="171"/>
      <c r="F123" s="171"/>
      <c r="G123" s="170"/>
      <c r="H123" s="170"/>
      <c r="I123" s="158"/>
      <c r="J123" s="243"/>
      <c r="K123" s="174"/>
      <c r="L123" s="175"/>
      <c r="M123" s="176"/>
      <c r="N123" s="173"/>
      <c r="O123" s="176"/>
      <c r="P123" s="177"/>
      <c r="Q123" s="178"/>
      <c r="R123" s="178"/>
      <c r="S123" s="175"/>
      <c r="T123" s="176"/>
      <c r="U123" s="173"/>
      <c r="V123" s="176"/>
      <c r="W123" s="177"/>
      <c r="X123" s="178"/>
      <c r="Y123" s="178"/>
      <c r="Z123" s="175"/>
      <c r="AA123" s="176"/>
      <c r="AB123" s="173"/>
      <c r="AC123" s="176"/>
      <c r="AD123" s="177"/>
      <c r="AE123" s="178"/>
      <c r="AF123" s="178"/>
      <c r="AG123" s="179"/>
      <c r="AH123" s="180"/>
      <c r="AI123" s="181"/>
      <c r="AJ123" s="182"/>
      <c r="AK123" s="183"/>
      <c r="AL123" s="184"/>
      <c r="AM123" s="185"/>
      <c r="AN123" s="186"/>
      <c r="AO123" s="180"/>
      <c r="AP123" s="181"/>
      <c r="AQ123" s="182"/>
      <c r="AR123" s="183"/>
      <c r="AS123" s="184"/>
      <c r="AT123" s="185"/>
      <c r="AU123" s="186"/>
      <c r="AV123" s="180"/>
      <c r="AW123" s="181"/>
      <c r="AX123" s="182"/>
      <c r="AY123" s="183"/>
      <c r="AZ123" s="184"/>
      <c r="BA123" s="185"/>
      <c r="BB123" s="186"/>
      <c r="BC123" s="180"/>
      <c r="BD123" s="181"/>
      <c r="BE123" s="182"/>
      <c r="BF123" s="183"/>
      <c r="BG123" s="184"/>
      <c r="BH123" s="185"/>
      <c r="BI123" s="186"/>
      <c r="BJ123" s="180"/>
      <c r="BK123" s="181"/>
      <c r="BL123" s="182"/>
      <c r="BM123" s="183"/>
      <c r="BN123" s="184"/>
      <c r="BO123" s="185"/>
      <c r="BP123" s="186"/>
      <c r="BQ123" s="180"/>
      <c r="BR123" s="181"/>
      <c r="BS123" s="182"/>
      <c r="BT123" s="183"/>
      <c r="BU123" s="184"/>
      <c r="BV123" s="185"/>
      <c r="BW123" s="186"/>
      <c r="BX123" s="180"/>
      <c r="BY123" s="181"/>
      <c r="BZ123" s="182"/>
      <c r="CA123" s="183"/>
      <c r="CB123" s="184"/>
      <c r="CC123" s="185"/>
      <c r="CD123" s="186"/>
      <c r="CE123" s="180"/>
      <c r="CF123" s="181"/>
      <c r="CG123" s="182"/>
      <c r="CH123" s="183"/>
      <c r="CI123" s="184"/>
      <c r="CJ123" s="185"/>
      <c r="CK123" s="186"/>
      <c r="CL123" s="180"/>
      <c r="CM123" s="181"/>
      <c r="CN123" s="182"/>
      <c r="CO123" s="183"/>
      <c r="CP123" s="184"/>
      <c r="CQ123" s="185"/>
      <c r="CR123" s="186"/>
      <c r="CS123" s="180"/>
      <c r="CT123" s="181"/>
      <c r="CU123" s="182"/>
      <c r="CV123" s="183"/>
      <c r="CW123" s="184"/>
      <c r="CX123" s="185"/>
      <c r="CY123" s="186"/>
      <c r="CZ123" s="180"/>
      <c r="DA123" s="181"/>
      <c r="DB123" s="182"/>
      <c r="DC123" s="183"/>
      <c r="DD123" s="184"/>
      <c r="DE123" s="185"/>
      <c r="DF123" s="186"/>
      <c r="DG123" s="180"/>
      <c r="DH123" s="181"/>
      <c r="DI123" s="182"/>
      <c r="DJ123" s="183"/>
      <c r="DK123" s="184"/>
      <c r="DL123" s="185"/>
      <c r="DM123" s="186"/>
      <c r="DN123" s="180"/>
      <c r="DO123" s="181"/>
      <c r="DP123" s="182"/>
      <c r="DQ123" s="183"/>
      <c r="DR123" s="184"/>
      <c r="DS123" s="185"/>
      <c r="DT123" s="186"/>
      <c r="DU123" s="180"/>
      <c r="DV123" s="181"/>
      <c r="DW123" s="182"/>
      <c r="DX123" s="183"/>
      <c r="DY123" s="184"/>
      <c r="DZ123" s="185"/>
      <c r="EA123" s="186"/>
      <c r="EB123" s="180"/>
      <c r="EC123" s="181"/>
      <c r="ED123" s="182"/>
      <c r="EE123" s="183"/>
      <c r="EF123" s="184"/>
      <c r="EG123" s="185"/>
      <c r="EH123" s="186"/>
      <c r="EI123" s="180"/>
      <c r="EJ123" s="181"/>
      <c r="EK123" s="182"/>
      <c r="EL123" s="183"/>
      <c r="EM123" s="184"/>
      <c r="EN123" s="185"/>
      <c r="EO123" s="186"/>
      <c r="EP123" s="180"/>
      <c r="EQ123" s="181"/>
      <c r="ER123" s="182"/>
      <c r="ES123" s="183"/>
      <c r="ET123" s="184"/>
      <c r="EU123" s="185"/>
      <c r="EV123" s="186"/>
      <c r="EW123" s="180"/>
      <c r="EX123" s="181"/>
      <c r="EY123" s="182"/>
      <c r="EZ123" s="183"/>
      <c r="FA123" s="184"/>
      <c r="FB123" s="185"/>
      <c r="FC123" s="186"/>
      <c r="FD123" s="180"/>
      <c r="FE123" s="181"/>
      <c r="FF123" s="182"/>
      <c r="FG123" s="183"/>
      <c r="FH123" s="184"/>
      <c r="FI123" s="185"/>
      <c r="FJ123" s="186"/>
      <c r="FK123" s="180"/>
      <c r="FL123" s="181"/>
      <c r="FM123" s="182"/>
      <c r="FN123" s="183"/>
      <c r="FO123" s="184"/>
      <c r="FP123" s="185"/>
      <c r="FQ123" s="186"/>
      <c r="FR123" s="180"/>
      <c r="FS123" s="181"/>
      <c r="FT123" s="182"/>
      <c r="FU123" s="183"/>
      <c r="FV123" s="184"/>
      <c r="FW123" s="185"/>
      <c r="FX123" s="186"/>
      <c r="FY123" s="180"/>
      <c r="FZ123" s="181"/>
      <c r="GA123" s="182"/>
      <c r="GB123" s="183"/>
      <c r="GC123" s="184"/>
      <c r="GD123" s="185"/>
      <c r="GE123" s="186"/>
      <c r="GF123" s="180"/>
      <c r="GG123" s="181"/>
      <c r="GH123" s="182"/>
      <c r="GI123" s="183"/>
      <c r="GJ123" s="184"/>
      <c r="GK123" s="185"/>
      <c r="GL123" s="186"/>
      <c r="GM123" s="180"/>
      <c r="GN123" s="181"/>
      <c r="GO123" s="182"/>
      <c r="GP123" s="183"/>
      <c r="GQ123" s="184"/>
      <c r="GR123" s="185"/>
      <c r="GS123" s="186"/>
      <c r="GT123" s="180"/>
      <c r="GU123" s="181"/>
      <c r="GV123" s="182"/>
      <c r="GW123" s="183"/>
      <c r="GX123" s="184"/>
      <c r="GY123" s="185"/>
      <c r="GZ123" s="186"/>
      <c r="HA123" s="180"/>
      <c r="HB123" s="181"/>
      <c r="HC123" s="182"/>
      <c r="HD123" s="183"/>
      <c r="HE123" s="184"/>
      <c r="HF123" s="185"/>
      <c r="HG123" s="186"/>
      <c r="HH123" s="180"/>
      <c r="HI123" s="181"/>
      <c r="HJ123" s="182"/>
      <c r="HK123" s="183"/>
    </row>
    <row r="124" spans="1:219" x14ac:dyDescent="0.25">
      <c r="J124" s="244"/>
      <c r="K124" s="174"/>
      <c r="L124" s="175"/>
      <c r="M124" s="176"/>
      <c r="N124" s="173"/>
      <c r="O124" s="176"/>
      <c r="P124" s="177"/>
      <c r="Q124" s="178"/>
      <c r="R124" s="178"/>
      <c r="S124" s="175"/>
      <c r="T124" s="176"/>
      <c r="U124" s="173"/>
      <c r="V124" s="176"/>
      <c r="W124" s="177"/>
      <c r="X124" s="178"/>
      <c r="Y124" s="178"/>
      <c r="Z124" s="175"/>
      <c r="AA124" s="176"/>
      <c r="AB124" s="173"/>
      <c r="AC124" s="176"/>
      <c r="AD124" s="177"/>
      <c r="AE124" s="178"/>
      <c r="AF124" s="178"/>
      <c r="AG124" s="179"/>
      <c r="AH124" s="180"/>
      <c r="AI124" s="181"/>
      <c r="AJ124" s="182"/>
      <c r="AK124" s="183"/>
      <c r="AL124" s="184"/>
      <c r="AM124" s="185"/>
      <c r="AN124" s="186"/>
      <c r="AO124" s="180"/>
      <c r="AP124" s="181"/>
      <c r="AQ124" s="182"/>
      <c r="AR124" s="183"/>
      <c r="AS124" s="184"/>
      <c r="AT124" s="185"/>
      <c r="AU124" s="186"/>
      <c r="AV124" s="180"/>
      <c r="AW124" s="181"/>
      <c r="AX124" s="182"/>
      <c r="AY124" s="183"/>
      <c r="AZ124" s="184"/>
      <c r="BA124" s="185"/>
      <c r="BB124" s="186"/>
      <c r="BC124" s="180"/>
      <c r="BD124" s="181"/>
      <c r="BE124" s="182"/>
      <c r="BF124" s="183"/>
      <c r="BG124" s="184"/>
      <c r="BH124" s="185"/>
      <c r="BI124" s="186"/>
      <c r="BJ124" s="180"/>
      <c r="BK124" s="181"/>
      <c r="BL124" s="182"/>
      <c r="BM124" s="183"/>
      <c r="BN124" s="184"/>
      <c r="BO124" s="185"/>
      <c r="BP124" s="186"/>
      <c r="BQ124" s="180"/>
      <c r="BR124" s="181"/>
      <c r="BS124" s="182"/>
      <c r="BT124" s="183"/>
      <c r="BU124" s="184"/>
      <c r="BV124" s="185"/>
      <c r="BW124" s="186"/>
      <c r="BX124" s="180"/>
      <c r="BY124" s="181"/>
      <c r="BZ124" s="182"/>
      <c r="CA124" s="183"/>
      <c r="CB124" s="184"/>
      <c r="CC124" s="185"/>
      <c r="CD124" s="186"/>
      <c r="CE124" s="180"/>
      <c r="CF124" s="181"/>
      <c r="CG124" s="182"/>
      <c r="CH124" s="183"/>
      <c r="CI124" s="184"/>
      <c r="CJ124" s="185"/>
      <c r="CK124" s="186"/>
      <c r="CL124" s="180"/>
      <c r="CM124" s="181"/>
      <c r="CN124" s="182"/>
      <c r="CO124" s="183"/>
      <c r="CP124" s="184"/>
      <c r="CQ124" s="185"/>
      <c r="CR124" s="186"/>
      <c r="CS124" s="180"/>
      <c r="CT124" s="181"/>
      <c r="CU124" s="182"/>
      <c r="CV124" s="183"/>
      <c r="CW124" s="184"/>
      <c r="CX124" s="185"/>
      <c r="CY124" s="186"/>
      <c r="CZ124" s="180"/>
      <c r="DA124" s="181"/>
      <c r="DB124" s="182"/>
      <c r="DC124" s="183"/>
      <c r="DD124" s="184"/>
      <c r="DE124" s="185"/>
      <c r="DF124" s="186"/>
      <c r="DG124" s="180"/>
      <c r="DH124" s="181"/>
      <c r="DI124" s="182"/>
      <c r="DJ124" s="183"/>
      <c r="DK124" s="184"/>
      <c r="DL124" s="185"/>
      <c r="DM124" s="186"/>
      <c r="DN124" s="180"/>
      <c r="DO124" s="181"/>
      <c r="DP124" s="182"/>
      <c r="DQ124" s="183"/>
      <c r="DR124" s="184"/>
      <c r="DS124" s="185"/>
      <c r="DT124" s="186"/>
      <c r="DU124" s="180"/>
      <c r="DV124" s="192"/>
      <c r="DW124" s="193"/>
      <c r="DX124" s="194"/>
      <c r="DY124" s="195"/>
      <c r="DZ124" s="196"/>
      <c r="EA124" s="197"/>
      <c r="EB124" s="180"/>
      <c r="EC124" s="192"/>
      <c r="ED124" s="193"/>
      <c r="EE124" s="194"/>
      <c r="EF124" s="195"/>
      <c r="EG124" s="196"/>
      <c r="EH124" s="197"/>
      <c r="EI124" s="180"/>
      <c r="EJ124" s="192"/>
      <c r="EK124" s="193"/>
      <c r="EL124" s="194"/>
      <c r="EM124" s="195"/>
      <c r="EN124" s="196"/>
      <c r="EO124" s="197"/>
      <c r="EP124" s="180"/>
      <c r="EQ124" s="192"/>
      <c r="ER124" s="193"/>
      <c r="ES124" s="194"/>
      <c r="ET124" s="195"/>
      <c r="EU124" s="196"/>
      <c r="EV124" s="197"/>
      <c r="EW124" s="180"/>
      <c r="EX124" s="192"/>
      <c r="EY124" s="193"/>
      <c r="EZ124" s="194"/>
      <c r="FA124" s="195"/>
      <c r="FB124" s="196"/>
      <c r="FC124" s="197"/>
      <c r="FD124" s="180"/>
      <c r="FE124" s="192"/>
      <c r="FF124" s="193"/>
      <c r="FG124" s="194"/>
      <c r="FH124" s="195"/>
      <c r="FI124" s="196"/>
      <c r="FJ124" s="197"/>
      <c r="FK124" s="180"/>
      <c r="FL124" s="192"/>
      <c r="FM124" s="193"/>
      <c r="FN124" s="194"/>
      <c r="FO124" s="195"/>
      <c r="FP124" s="196"/>
      <c r="FQ124" s="197"/>
      <c r="FR124" s="180"/>
      <c r="FS124" s="192"/>
      <c r="FT124" s="193"/>
      <c r="FU124" s="194"/>
      <c r="FV124" s="195"/>
      <c r="FW124" s="196"/>
      <c r="FX124" s="197"/>
      <c r="FY124" s="180"/>
      <c r="FZ124" s="192"/>
      <c r="GA124" s="193"/>
      <c r="GB124" s="194"/>
      <c r="GC124" s="195"/>
      <c r="GD124" s="196"/>
      <c r="GE124" s="197"/>
      <c r="GF124" s="180"/>
      <c r="GG124" s="192"/>
      <c r="GH124" s="193"/>
      <c r="GI124" s="194"/>
      <c r="GJ124" s="195"/>
      <c r="GK124" s="196"/>
      <c r="GL124" s="197"/>
      <c r="GM124" s="180"/>
      <c r="GN124" s="192"/>
      <c r="GO124" s="193"/>
      <c r="GP124" s="194"/>
      <c r="GQ124" s="195"/>
      <c r="GR124" s="196"/>
      <c r="GS124" s="197"/>
      <c r="GT124" s="180"/>
      <c r="GU124" s="192"/>
      <c r="GV124" s="193"/>
      <c r="GW124" s="194"/>
      <c r="GX124" s="195"/>
      <c r="GY124" s="196"/>
      <c r="GZ124" s="197"/>
      <c r="HA124" s="180"/>
      <c r="HB124" s="192"/>
      <c r="HC124" s="193"/>
      <c r="HD124" s="194"/>
      <c r="HE124" s="195"/>
      <c r="HF124" s="196"/>
      <c r="HG124" s="197"/>
      <c r="HH124" s="180"/>
      <c r="HI124" s="192"/>
      <c r="HJ124" s="193"/>
      <c r="HK124" s="194"/>
    </row>
    <row r="125" spans="1:219" x14ac:dyDescent="0.25">
      <c r="J125" s="244"/>
      <c r="K125" s="174"/>
      <c r="L125" s="175"/>
      <c r="M125" s="176"/>
      <c r="N125" s="173"/>
      <c r="O125" s="176"/>
      <c r="P125" s="177"/>
      <c r="Q125" s="178"/>
      <c r="R125" s="178"/>
      <c r="S125" s="175"/>
      <c r="T125" s="176"/>
      <c r="U125" s="173"/>
      <c r="V125" s="176"/>
      <c r="W125" s="177"/>
      <c r="X125" s="178"/>
      <c r="Y125" s="178"/>
      <c r="Z125" s="175"/>
      <c r="AA125" s="176"/>
      <c r="AB125" s="173"/>
      <c r="AC125" s="176"/>
      <c r="AD125" s="177"/>
      <c r="AE125" s="178"/>
      <c r="AF125" s="178"/>
      <c r="AG125" s="179"/>
      <c r="AH125" s="180"/>
      <c r="AI125" s="181"/>
      <c r="AJ125" s="182"/>
      <c r="AK125" s="183"/>
      <c r="AL125" s="184"/>
      <c r="AM125" s="185"/>
      <c r="AN125" s="186"/>
      <c r="AO125" s="180"/>
      <c r="AP125" s="181"/>
      <c r="AQ125" s="182"/>
      <c r="AR125" s="183"/>
      <c r="AS125" s="184"/>
      <c r="AT125" s="185"/>
      <c r="AU125" s="186"/>
      <c r="AV125" s="180"/>
      <c r="AW125" s="181"/>
      <c r="AX125" s="182"/>
      <c r="AY125" s="183"/>
      <c r="AZ125" s="184"/>
      <c r="BA125" s="185"/>
      <c r="BB125" s="186"/>
      <c r="BC125" s="180"/>
      <c r="BD125" s="181"/>
      <c r="BE125" s="182"/>
      <c r="BF125" s="183"/>
      <c r="BG125" s="184"/>
      <c r="BH125" s="185"/>
      <c r="BI125" s="186"/>
      <c r="BJ125" s="180"/>
      <c r="BK125" s="181"/>
      <c r="BL125" s="182"/>
      <c r="BM125" s="183"/>
      <c r="BN125" s="184"/>
      <c r="BO125" s="185"/>
      <c r="BP125" s="186"/>
      <c r="BQ125" s="180"/>
      <c r="BR125" s="181"/>
      <c r="BS125" s="182"/>
      <c r="BT125" s="183"/>
      <c r="BU125" s="184"/>
      <c r="BV125" s="185"/>
      <c r="BW125" s="186"/>
      <c r="BX125" s="180"/>
      <c r="BY125" s="181"/>
      <c r="BZ125" s="182"/>
      <c r="CA125" s="183"/>
      <c r="CB125" s="184"/>
      <c r="CC125" s="185"/>
      <c r="CD125" s="186"/>
      <c r="CE125" s="180"/>
      <c r="CF125" s="181"/>
      <c r="CG125" s="182"/>
      <c r="CH125" s="183"/>
      <c r="CI125" s="184"/>
      <c r="CJ125" s="185"/>
      <c r="CK125" s="186"/>
      <c r="CL125" s="180"/>
      <c r="CM125" s="181"/>
      <c r="CN125" s="182"/>
      <c r="CO125" s="183"/>
      <c r="CP125" s="184"/>
      <c r="CQ125" s="185"/>
      <c r="CR125" s="186"/>
      <c r="CS125" s="180"/>
      <c r="CT125" s="181"/>
      <c r="CU125" s="182"/>
      <c r="CV125" s="183"/>
      <c r="CW125" s="184"/>
      <c r="CX125" s="185"/>
      <c r="CY125" s="186"/>
      <c r="CZ125" s="180"/>
      <c r="DA125" s="181"/>
      <c r="DB125" s="182"/>
      <c r="DC125" s="183"/>
      <c r="DD125" s="184"/>
      <c r="DE125" s="185"/>
      <c r="DF125" s="186"/>
      <c r="DG125" s="180"/>
      <c r="DH125" s="181"/>
      <c r="DI125" s="182"/>
      <c r="DJ125" s="183"/>
      <c r="DK125" s="184"/>
      <c r="DL125" s="185"/>
      <c r="DM125" s="186"/>
      <c r="DN125" s="180"/>
      <c r="DO125" s="181"/>
      <c r="DP125" s="182"/>
      <c r="DQ125" s="183"/>
      <c r="DR125" s="184"/>
      <c r="DS125" s="185"/>
      <c r="DT125" s="186"/>
      <c r="DU125" s="180"/>
      <c r="DV125" s="192"/>
      <c r="DW125" s="193"/>
      <c r="DX125" s="194"/>
      <c r="DY125" s="195"/>
      <c r="DZ125" s="196"/>
      <c r="EA125" s="197"/>
      <c r="EB125" s="180"/>
      <c r="EC125" s="192"/>
      <c r="ED125" s="193"/>
      <c r="EE125" s="194"/>
      <c r="EF125" s="195"/>
      <c r="EG125" s="196"/>
      <c r="EH125" s="197"/>
      <c r="EI125" s="180"/>
      <c r="EJ125" s="192"/>
      <c r="EK125" s="193"/>
      <c r="EL125" s="194"/>
      <c r="EM125" s="195"/>
      <c r="EN125" s="196"/>
      <c r="EO125" s="197"/>
      <c r="EP125" s="180"/>
      <c r="EQ125" s="192"/>
      <c r="ER125" s="193"/>
      <c r="ES125" s="194"/>
      <c r="ET125" s="195"/>
      <c r="EU125" s="196"/>
      <c r="EV125" s="197"/>
      <c r="EW125" s="180"/>
      <c r="EX125" s="192"/>
      <c r="EY125" s="193"/>
      <c r="EZ125" s="194"/>
      <c r="FA125" s="195"/>
      <c r="FB125" s="196"/>
      <c r="FC125" s="197"/>
      <c r="FD125" s="180"/>
      <c r="FE125" s="192"/>
      <c r="FF125" s="193"/>
      <c r="FG125" s="194"/>
      <c r="FH125" s="195"/>
      <c r="FI125" s="196"/>
      <c r="FJ125" s="197"/>
      <c r="FK125" s="180"/>
      <c r="FL125" s="192"/>
      <c r="FM125" s="193"/>
      <c r="FN125" s="194"/>
      <c r="FO125" s="195"/>
      <c r="FP125" s="196"/>
      <c r="FQ125" s="197"/>
      <c r="FR125" s="180"/>
      <c r="FS125" s="192"/>
      <c r="FT125" s="193"/>
      <c r="FU125" s="194"/>
      <c r="FV125" s="195"/>
      <c r="FW125" s="196"/>
      <c r="FX125" s="197"/>
      <c r="FY125" s="180"/>
      <c r="FZ125" s="192"/>
      <c r="GA125" s="193"/>
      <c r="GB125" s="194"/>
      <c r="GC125" s="195"/>
      <c r="GD125" s="196"/>
      <c r="GE125" s="197"/>
      <c r="GF125" s="180"/>
      <c r="GG125" s="192"/>
      <c r="GH125" s="193"/>
      <c r="GI125" s="194"/>
      <c r="GJ125" s="195"/>
      <c r="GK125" s="196"/>
      <c r="GL125" s="197"/>
      <c r="GM125" s="180"/>
      <c r="GN125" s="192"/>
      <c r="GO125" s="193"/>
      <c r="GP125" s="194"/>
      <c r="GQ125" s="195"/>
      <c r="GR125" s="196"/>
      <c r="GS125" s="197"/>
      <c r="GT125" s="180"/>
      <c r="GU125" s="192"/>
      <c r="GV125" s="193"/>
      <c r="GW125" s="194"/>
      <c r="GX125" s="195"/>
      <c r="GY125" s="196"/>
      <c r="GZ125" s="197"/>
      <c r="HA125" s="180"/>
      <c r="HB125" s="192"/>
      <c r="HC125" s="193"/>
      <c r="HD125" s="194"/>
      <c r="HE125" s="195"/>
      <c r="HF125" s="196"/>
      <c r="HG125" s="197"/>
      <c r="HH125" s="180"/>
      <c r="HI125" s="192"/>
      <c r="HJ125" s="193"/>
      <c r="HK125" s="194"/>
    </row>
    <row r="126" spans="1:219" x14ac:dyDescent="0.25">
      <c r="J126" s="244"/>
      <c r="K126" s="174"/>
      <c r="L126" s="175"/>
      <c r="M126" s="176"/>
      <c r="N126" s="173"/>
      <c r="O126" s="176"/>
      <c r="P126" s="177"/>
      <c r="Q126" s="178"/>
      <c r="R126" s="178"/>
      <c r="S126" s="175"/>
      <c r="T126" s="176"/>
      <c r="U126" s="173"/>
      <c r="V126" s="176"/>
      <c r="W126" s="177"/>
      <c r="X126" s="178"/>
      <c r="Y126" s="178"/>
      <c r="Z126" s="175"/>
      <c r="AA126" s="176"/>
      <c r="AB126" s="173"/>
      <c r="AC126" s="176"/>
      <c r="AD126" s="177"/>
      <c r="AE126" s="178"/>
      <c r="AF126" s="178"/>
      <c r="AG126" s="179"/>
      <c r="AH126" s="180"/>
      <c r="AI126" s="181"/>
      <c r="AJ126" s="182"/>
      <c r="AK126" s="183"/>
      <c r="AL126" s="184"/>
      <c r="AM126" s="185"/>
      <c r="AN126" s="186"/>
      <c r="AO126" s="180"/>
      <c r="AP126" s="181"/>
      <c r="AQ126" s="182"/>
      <c r="AR126" s="183"/>
      <c r="AS126" s="184"/>
      <c r="AT126" s="185"/>
      <c r="AU126" s="186"/>
      <c r="AV126" s="180"/>
      <c r="AW126" s="181"/>
      <c r="AX126" s="182"/>
      <c r="AY126" s="183"/>
      <c r="AZ126" s="184"/>
      <c r="BA126" s="185"/>
      <c r="BB126" s="186"/>
      <c r="BC126" s="180"/>
      <c r="BD126" s="181"/>
      <c r="BE126" s="182"/>
      <c r="BF126" s="183"/>
      <c r="BG126" s="184"/>
      <c r="BH126" s="185"/>
      <c r="BI126" s="186"/>
      <c r="BJ126" s="180"/>
      <c r="BK126" s="181"/>
      <c r="BL126" s="182"/>
      <c r="BM126" s="183"/>
      <c r="BN126" s="184"/>
      <c r="BO126" s="185"/>
      <c r="BP126" s="186"/>
      <c r="BQ126" s="180"/>
      <c r="BR126" s="181"/>
      <c r="BS126" s="182"/>
      <c r="BT126" s="183"/>
      <c r="BU126" s="184"/>
      <c r="BV126" s="185"/>
      <c r="BW126" s="186"/>
      <c r="BX126" s="180"/>
      <c r="BY126" s="181"/>
      <c r="BZ126" s="182"/>
      <c r="CA126" s="183"/>
      <c r="CB126" s="184"/>
      <c r="CC126" s="185"/>
      <c r="CD126" s="186"/>
      <c r="CE126" s="180"/>
      <c r="CF126" s="181"/>
      <c r="CG126" s="182"/>
      <c r="CH126" s="183"/>
      <c r="CI126" s="184"/>
      <c r="CJ126" s="185"/>
      <c r="CK126" s="186"/>
      <c r="CL126" s="180"/>
      <c r="CM126" s="181"/>
      <c r="CN126" s="182"/>
      <c r="CO126" s="183"/>
      <c r="CP126" s="184"/>
      <c r="CQ126" s="185"/>
      <c r="CR126" s="186"/>
      <c r="CS126" s="180"/>
      <c r="CT126" s="181"/>
      <c r="CU126" s="182"/>
      <c r="CV126" s="183"/>
      <c r="CW126" s="184"/>
      <c r="CX126" s="185"/>
      <c r="CY126" s="186"/>
      <c r="CZ126" s="180"/>
      <c r="DA126" s="181"/>
      <c r="DB126" s="182"/>
      <c r="DC126" s="183"/>
      <c r="DD126" s="184"/>
      <c r="DE126" s="185"/>
      <c r="DF126" s="186"/>
      <c r="DG126" s="180"/>
      <c r="DH126" s="181"/>
      <c r="DI126" s="182"/>
      <c r="DJ126" s="183"/>
      <c r="DK126" s="184"/>
      <c r="DL126" s="185"/>
      <c r="DM126" s="186"/>
      <c r="DN126" s="180"/>
      <c r="DO126" s="181"/>
      <c r="DP126" s="182"/>
      <c r="DQ126" s="183"/>
      <c r="DR126" s="184"/>
      <c r="DS126" s="185"/>
      <c r="DT126" s="186"/>
      <c r="DU126" s="180"/>
      <c r="DV126" s="192"/>
      <c r="DW126" s="193"/>
      <c r="DX126" s="194"/>
      <c r="DY126" s="195"/>
      <c r="DZ126" s="196"/>
      <c r="EA126" s="197"/>
      <c r="EB126" s="180"/>
      <c r="EC126" s="192"/>
      <c r="ED126" s="193"/>
      <c r="EE126" s="194"/>
      <c r="EF126" s="195"/>
      <c r="EG126" s="196"/>
      <c r="EH126" s="197"/>
      <c r="EI126" s="180"/>
      <c r="EJ126" s="192"/>
      <c r="EK126" s="193"/>
      <c r="EL126" s="194"/>
      <c r="EM126" s="195"/>
      <c r="EN126" s="196"/>
      <c r="EO126" s="197"/>
      <c r="EP126" s="180"/>
      <c r="EQ126" s="192"/>
      <c r="ER126" s="193"/>
      <c r="ES126" s="194"/>
      <c r="ET126" s="195"/>
      <c r="EU126" s="196"/>
      <c r="EV126" s="197"/>
      <c r="EW126" s="180"/>
      <c r="EX126" s="192"/>
      <c r="EY126" s="193"/>
      <c r="EZ126" s="194"/>
      <c r="FA126" s="195"/>
      <c r="FB126" s="196"/>
      <c r="FC126" s="197"/>
      <c r="FD126" s="180"/>
      <c r="FE126" s="192"/>
      <c r="FF126" s="193"/>
      <c r="FG126" s="194"/>
      <c r="FH126" s="195"/>
      <c r="FI126" s="196"/>
      <c r="FJ126" s="197"/>
      <c r="FK126" s="180"/>
      <c r="FL126" s="192"/>
      <c r="FM126" s="193"/>
      <c r="FN126" s="194"/>
      <c r="FO126" s="195"/>
      <c r="FP126" s="196"/>
      <c r="FQ126" s="197"/>
      <c r="FR126" s="180"/>
      <c r="FS126" s="192"/>
      <c r="FT126" s="193"/>
      <c r="FU126" s="194"/>
      <c r="FV126" s="195"/>
      <c r="FW126" s="196"/>
      <c r="FX126" s="197"/>
      <c r="FY126" s="180"/>
      <c r="FZ126" s="192"/>
      <c r="GA126" s="193"/>
      <c r="GB126" s="194"/>
      <c r="GC126" s="195"/>
      <c r="GD126" s="196"/>
      <c r="GE126" s="197"/>
      <c r="GF126" s="180"/>
      <c r="GG126" s="192"/>
      <c r="GH126" s="193"/>
      <c r="GI126" s="194"/>
      <c r="GJ126" s="195"/>
      <c r="GK126" s="196"/>
      <c r="GL126" s="197"/>
      <c r="GM126" s="180"/>
      <c r="GN126" s="192"/>
      <c r="GO126" s="193"/>
      <c r="GP126" s="194"/>
      <c r="GQ126" s="195"/>
      <c r="GR126" s="196"/>
      <c r="GS126" s="197"/>
      <c r="GT126" s="180"/>
      <c r="GU126" s="192"/>
      <c r="GV126" s="193"/>
      <c r="GW126" s="194"/>
      <c r="GX126" s="195"/>
      <c r="GY126" s="196"/>
      <c r="GZ126" s="197"/>
      <c r="HA126" s="180"/>
      <c r="HB126" s="192"/>
      <c r="HC126" s="193"/>
      <c r="HD126" s="194"/>
      <c r="HE126" s="195"/>
      <c r="HF126" s="196"/>
      <c r="HG126" s="197"/>
      <c r="HH126" s="180"/>
      <c r="HI126" s="192"/>
      <c r="HJ126" s="193"/>
      <c r="HK126" s="194"/>
    </row>
    <row r="127" spans="1:219" x14ac:dyDescent="0.25">
      <c r="J127" s="244"/>
      <c r="K127" s="174"/>
      <c r="L127" s="175"/>
      <c r="M127" s="176"/>
      <c r="N127" s="173"/>
      <c r="O127" s="176"/>
      <c r="P127" s="177"/>
      <c r="Q127" s="178"/>
      <c r="R127" s="178"/>
      <c r="S127" s="175"/>
      <c r="T127" s="176"/>
      <c r="U127" s="173"/>
      <c r="V127" s="176"/>
      <c r="W127" s="177"/>
      <c r="X127" s="178"/>
      <c r="Y127" s="178"/>
      <c r="Z127" s="175"/>
      <c r="AA127" s="176"/>
      <c r="AB127" s="173"/>
      <c r="AC127" s="176"/>
      <c r="AD127" s="177"/>
      <c r="AE127" s="178"/>
      <c r="AF127" s="178"/>
      <c r="AG127" s="179"/>
      <c r="AH127" s="180"/>
      <c r="AI127" s="181"/>
      <c r="AJ127" s="182"/>
      <c r="AK127" s="183"/>
      <c r="AL127" s="184"/>
      <c r="AM127" s="185"/>
      <c r="AN127" s="186"/>
      <c r="AO127" s="180"/>
      <c r="AP127" s="181"/>
      <c r="AQ127" s="182"/>
      <c r="AR127" s="183"/>
      <c r="AS127" s="184"/>
      <c r="AT127" s="185"/>
      <c r="AU127" s="186"/>
      <c r="AV127" s="180"/>
      <c r="AW127" s="181"/>
      <c r="AX127" s="182"/>
      <c r="AY127" s="183"/>
      <c r="AZ127" s="184"/>
      <c r="BA127" s="185"/>
      <c r="BB127" s="186"/>
      <c r="BC127" s="180"/>
      <c r="BD127" s="181"/>
      <c r="BE127" s="182"/>
      <c r="BF127" s="183"/>
      <c r="BG127" s="184"/>
      <c r="BH127" s="185"/>
      <c r="BI127" s="186"/>
      <c r="BJ127" s="180"/>
      <c r="BK127" s="181"/>
      <c r="BL127" s="182"/>
      <c r="BM127" s="183"/>
      <c r="BN127" s="184"/>
      <c r="BO127" s="185"/>
      <c r="BP127" s="186"/>
      <c r="BQ127" s="180"/>
      <c r="BR127" s="181"/>
      <c r="BS127" s="182"/>
      <c r="BT127" s="183"/>
      <c r="BU127" s="184"/>
      <c r="BV127" s="185"/>
      <c r="BW127" s="186"/>
      <c r="BX127" s="180"/>
      <c r="BY127" s="181"/>
      <c r="BZ127" s="182"/>
      <c r="CA127" s="183"/>
      <c r="CB127" s="184"/>
      <c r="CC127" s="185"/>
      <c r="CD127" s="186"/>
      <c r="CE127" s="180"/>
      <c r="CF127" s="181"/>
      <c r="CG127" s="182"/>
      <c r="CH127" s="183"/>
      <c r="CI127" s="184"/>
      <c r="CJ127" s="185"/>
      <c r="CK127" s="186"/>
      <c r="CL127" s="180"/>
      <c r="CM127" s="181"/>
      <c r="CN127" s="182"/>
      <c r="CO127" s="183"/>
      <c r="CP127" s="184"/>
      <c r="CQ127" s="185"/>
      <c r="CR127" s="186"/>
      <c r="CS127" s="180"/>
      <c r="CT127" s="181"/>
      <c r="CU127" s="182"/>
      <c r="CV127" s="183"/>
      <c r="CW127" s="184"/>
      <c r="CX127" s="185"/>
      <c r="CY127" s="186"/>
      <c r="CZ127" s="180"/>
      <c r="DA127" s="181"/>
      <c r="DB127" s="182"/>
      <c r="DC127" s="183"/>
      <c r="DD127" s="184"/>
      <c r="DE127" s="185"/>
      <c r="DF127" s="186"/>
      <c r="DG127" s="180"/>
      <c r="DH127" s="181"/>
      <c r="DI127" s="182"/>
      <c r="DJ127" s="183"/>
      <c r="DK127" s="184"/>
      <c r="DL127" s="185"/>
      <c r="DM127" s="186"/>
      <c r="DN127" s="180"/>
      <c r="DO127" s="181"/>
      <c r="DP127" s="182"/>
      <c r="DQ127" s="183"/>
      <c r="DR127" s="184"/>
      <c r="DS127" s="185"/>
      <c r="DT127" s="186"/>
      <c r="DU127" s="180"/>
      <c r="DV127" s="192"/>
      <c r="DW127" s="193"/>
      <c r="DX127" s="194"/>
      <c r="DY127" s="195"/>
      <c r="DZ127" s="196"/>
      <c r="EA127" s="197"/>
      <c r="EB127" s="180"/>
      <c r="EC127" s="192"/>
      <c r="ED127" s="193"/>
      <c r="EE127" s="194"/>
      <c r="EF127" s="195"/>
      <c r="EG127" s="196"/>
      <c r="EH127" s="197"/>
      <c r="EI127" s="180"/>
      <c r="EJ127" s="192"/>
      <c r="EK127" s="193"/>
      <c r="EL127" s="194"/>
      <c r="EM127" s="195"/>
      <c r="EN127" s="196"/>
      <c r="EO127" s="197"/>
      <c r="EP127" s="180"/>
      <c r="EQ127" s="192"/>
      <c r="ER127" s="193"/>
      <c r="ES127" s="194"/>
      <c r="ET127" s="195"/>
      <c r="EU127" s="196"/>
      <c r="EV127" s="197"/>
      <c r="EW127" s="180"/>
      <c r="EX127" s="192"/>
      <c r="EY127" s="193"/>
      <c r="EZ127" s="194"/>
      <c r="FA127" s="195"/>
      <c r="FB127" s="196"/>
      <c r="FC127" s="197"/>
      <c r="FD127" s="180"/>
      <c r="FE127" s="192"/>
      <c r="FF127" s="193"/>
      <c r="FG127" s="194"/>
      <c r="FH127" s="195"/>
      <c r="FI127" s="196"/>
      <c r="FJ127" s="197"/>
      <c r="FK127" s="180"/>
      <c r="FL127" s="192"/>
      <c r="FM127" s="193"/>
      <c r="FN127" s="194"/>
      <c r="FO127" s="195"/>
      <c r="FP127" s="196"/>
      <c r="FQ127" s="197"/>
      <c r="FR127" s="180"/>
      <c r="FS127" s="192"/>
      <c r="FT127" s="193"/>
      <c r="FU127" s="194"/>
      <c r="FV127" s="195"/>
      <c r="FW127" s="196"/>
      <c r="FX127" s="197"/>
      <c r="FY127" s="180"/>
      <c r="FZ127" s="192"/>
      <c r="GA127" s="193"/>
      <c r="GB127" s="194"/>
      <c r="GC127" s="195"/>
      <c r="GD127" s="196"/>
      <c r="GE127" s="197"/>
      <c r="GF127" s="180"/>
      <c r="GG127" s="192"/>
      <c r="GH127" s="193"/>
      <c r="GI127" s="194"/>
      <c r="GJ127" s="195"/>
      <c r="GK127" s="196"/>
      <c r="GL127" s="197"/>
      <c r="GM127" s="180"/>
      <c r="GN127" s="192"/>
      <c r="GO127" s="193"/>
      <c r="GP127" s="194"/>
      <c r="GQ127" s="195"/>
      <c r="GR127" s="196"/>
      <c r="GS127" s="197"/>
      <c r="GT127" s="180"/>
      <c r="GU127" s="192"/>
      <c r="GV127" s="193"/>
      <c r="GW127" s="194"/>
      <c r="GX127" s="195"/>
      <c r="GY127" s="196"/>
      <c r="GZ127" s="197"/>
      <c r="HA127" s="180"/>
      <c r="HB127" s="192"/>
      <c r="HC127" s="193"/>
      <c r="HD127" s="194"/>
      <c r="HE127" s="195"/>
      <c r="HF127" s="196"/>
      <c r="HG127" s="197"/>
      <c r="HH127" s="180"/>
      <c r="HI127" s="192"/>
      <c r="HJ127" s="193"/>
      <c r="HK127" s="194"/>
    </row>
    <row r="128" spans="1:219" x14ac:dyDescent="0.25">
      <c r="J128" s="244"/>
      <c r="K128" s="174"/>
      <c r="L128" s="175"/>
      <c r="M128" s="176"/>
      <c r="N128" s="173"/>
      <c r="O128" s="176"/>
      <c r="P128" s="177"/>
      <c r="Q128" s="178"/>
      <c r="R128" s="178"/>
      <c r="S128" s="175"/>
      <c r="T128" s="176"/>
      <c r="U128" s="173"/>
      <c r="V128" s="176"/>
      <c r="W128" s="177"/>
      <c r="X128" s="178"/>
      <c r="Y128" s="178"/>
      <c r="Z128" s="175"/>
      <c r="AA128" s="176"/>
      <c r="AB128" s="173"/>
      <c r="AC128" s="176"/>
      <c r="AD128" s="177"/>
      <c r="AE128" s="178"/>
      <c r="AF128" s="178"/>
      <c r="AG128" s="179"/>
      <c r="AH128" s="180"/>
      <c r="AI128" s="181"/>
      <c r="AJ128" s="182"/>
      <c r="AK128" s="183"/>
      <c r="AL128" s="184"/>
      <c r="AM128" s="185"/>
      <c r="AN128" s="186"/>
      <c r="AO128" s="180"/>
      <c r="AP128" s="181"/>
      <c r="AQ128" s="182"/>
      <c r="AR128" s="183"/>
      <c r="AS128" s="184"/>
      <c r="AT128" s="185"/>
      <c r="AU128" s="186"/>
      <c r="AV128" s="180"/>
      <c r="AW128" s="181"/>
      <c r="AX128" s="182"/>
      <c r="AY128" s="183"/>
      <c r="AZ128" s="184"/>
      <c r="BA128" s="185"/>
      <c r="BB128" s="186"/>
      <c r="BC128" s="180"/>
      <c r="BD128" s="181"/>
      <c r="BE128" s="182"/>
      <c r="BF128" s="183"/>
      <c r="BG128" s="184"/>
      <c r="BH128" s="185"/>
      <c r="BI128" s="186"/>
      <c r="BJ128" s="180"/>
      <c r="BK128" s="181"/>
      <c r="BL128" s="182"/>
      <c r="BM128" s="183"/>
      <c r="BN128" s="184"/>
      <c r="BO128" s="185"/>
      <c r="BP128" s="186"/>
      <c r="BQ128" s="180"/>
      <c r="BR128" s="181"/>
      <c r="BS128" s="182"/>
      <c r="BT128" s="183"/>
      <c r="BU128" s="184"/>
      <c r="BV128" s="185"/>
      <c r="BW128" s="186"/>
      <c r="BX128" s="180"/>
      <c r="BY128" s="181"/>
      <c r="BZ128" s="182"/>
      <c r="CA128" s="183"/>
      <c r="CB128" s="184"/>
      <c r="CC128" s="185"/>
      <c r="CD128" s="186"/>
      <c r="CE128" s="180"/>
      <c r="CF128" s="181"/>
      <c r="CG128" s="182"/>
      <c r="CH128" s="183"/>
      <c r="CI128" s="184"/>
      <c r="CJ128" s="185"/>
      <c r="CK128" s="186"/>
      <c r="CL128" s="180"/>
      <c r="CM128" s="181"/>
      <c r="CN128" s="182"/>
      <c r="CO128" s="183"/>
      <c r="CP128" s="184"/>
      <c r="CQ128" s="185"/>
      <c r="CR128" s="186"/>
      <c r="CS128" s="180"/>
      <c r="CT128" s="181"/>
      <c r="CU128" s="182"/>
      <c r="CV128" s="183"/>
      <c r="CW128" s="184"/>
      <c r="CX128" s="185"/>
      <c r="CY128" s="186"/>
      <c r="CZ128" s="180"/>
      <c r="DA128" s="181"/>
      <c r="DB128" s="182"/>
      <c r="DC128" s="183"/>
      <c r="DD128" s="184"/>
      <c r="DE128" s="185"/>
      <c r="DF128" s="186"/>
      <c r="DG128" s="180"/>
      <c r="DH128" s="181"/>
      <c r="DI128" s="182"/>
      <c r="DJ128" s="183"/>
      <c r="DK128" s="184"/>
      <c r="DL128" s="185"/>
      <c r="DM128" s="186"/>
      <c r="DN128" s="180"/>
      <c r="DO128" s="181"/>
      <c r="DP128" s="182"/>
      <c r="DQ128" s="183"/>
      <c r="DR128" s="184"/>
      <c r="DS128" s="185"/>
      <c r="DT128" s="186"/>
      <c r="DU128" s="180"/>
      <c r="DV128" s="192"/>
      <c r="DW128" s="193"/>
      <c r="DX128" s="194"/>
      <c r="DY128" s="195"/>
      <c r="DZ128" s="196"/>
      <c r="EA128" s="197"/>
      <c r="EB128" s="180"/>
      <c r="EC128" s="192"/>
      <c r="ED128" s="193"/>
      <c r="EE128" s="194"/>
      <c r="EF128" s="195"/>
      <c r="EG128" s="196"/>
      <c r="EH128" s="197"/>
      <c r="EI128" s="180"/>
      <c r="EJ128" s="192"/>
      <c r="EK128" s="193"/>
      <c r="EL128" s="194"/>
      <c r="EM128" s="195"/>
      <c r="EN128" s="196"/>
      <c r="EO128" s="197"/>
      <c r="EP128" s="180"/>
      <c r="EQ128" s="192"/>
      <c r="ER128" s="193"/>
      <c r="ES128" s="194"/>
      <c r="ET128" s="195"/>
      <c r="EU128" s="196"/>
      <c r="EV128" s="197"/>
      <c r="EW128" s="180"/>
      <c r="EX128" s="192"/>
      <c r="EY128" s="193"/>
      <c r="EZ128" s="194"/>
      <c r="FA128" s="195"/>
      <c r="FB128" s="196"/>
      <c r="FC128" s="197"/>
      <c r="FD128" s="180"/>
      <c r="FE128" s="192"/>
      <c r="FF128" s="193"/>
      <c r="FG128" s="194"/>
      <c r="FH128" s="195"/>
      <c r="FI128" s="196"/>
      <c r="FJ128" s="197"/>
      <c r="FK128" s="180"/>
      <c r="FL128" s="192"/>
      <c r="FM128" s="193"/>
      <c r="FN128" s="194"/>
      <c r="FO128" s="195"/>
      <c r="FP128" s="196"/>
      <c r="FQ128" s="197"/>
      <c r="FR128" s="180"/>
      <c r="FS128" s="192"/>
      <c r="FT128" s="193"/>
      <c r="FU128" s="194"/>
      <c r="FV128" s="195"/>
      <c r="FW128" s="196"/>
      <c r="FX128" s="197"/>
      <c r="FY128" s="180"/>
      <c r="FZ128" s="192"/>
      <c r="GA128" s="193"/>
      <c r="GB128" s="194"/>
      <c r="GC128" s="195"/>
      <c r="GD128" s="196"/>
      <c r="GE128" s="197"/>
      <c r="GF128" s="180"/>
      <c r="GG128" s="192"/>
      <c r="GH128" s="193"/>
      <c r="GI128" s="194"/>
      <c r="GJ128" s="195"/>
      <c r="GK128" s="196"/>
      <c r="GL128" s="197"/>
      <c r="GM128" s="180"/>
      <c r="GN128" s="192"/>
      <c r="GO128" s="193"/>
      <c r="GP128" s="194"/>
      <c r="GQ128" s="195"/>
      <c r="GR128" s="196"/>
      <c r="GS128" s="197"/>
      <c r="GT128" s="180"/>
      <c r="GU128" s="192"/>
      <c r="GV128" s="193"/>
      <c r="GW128" s="194"/>
      <c r="GX128" s="195"/>
      <c r="GY128" s="196"/>
      <c r="GZ128" s="197"/>
      <c r="HA128" s="180"/>
      <c r="HB128" s="192"/>
      <c r="HC128" s="193"/>
      <c r="HD128" s="194"/>
      <c r="HE128" s="195"/>
      <c r="HF128" s="196"/>
      <c r="HG128" s="197"/>
      <c r="HH128" s="180"/>
      <c r="HI128" s="192"/>
      <c r="HJ128" s="193"/>
      <c r="HK128" s="194"/>
    </row>
    <row r="129" spans="1:219" x14ac:dyDescent="0.25">
      <c r="J129" s="244"/>
      <c r="K129" s="174"/>
      <c r="L129" s="175"/>
      <c r="M129" s="176"/>
      <c r="N129" s="173"/>
      <c r="O129" s="176"/>
      <c r="P129" s="177"/>
      <c r="Q129" s="178"/>
      <c r="R129" s="178"/>
      <c r="S129" s="175"/>
      <c r="T129" s="176"/>
      <c r="U129" s="173"/>
      <c r="V129" s="176"/>
      <c r="W129" s="177"/>
      <c r="X129" s="178"/>
      <c r="Y129" s="178"/>
      <c r="Z129" s="175"/>
      <c r="AA129" s="176"/>
      <c r="AB129" s="173"/>
      <c r="AC129" s="176"/>
      <c r="AD129" s="177"/>
      <c r="AE129" s="178"/>
      <c r="AF129" s="178"/>
      <c r="AG129" s="179"/>
      <c r="AH129" s="180"/>
      <c r="AI129" s="181"/>
      <c r="AJ129" s="182"/>
      <c r="AK129" s="183"/>
      <c r="AL129" s="184"/>
      <c r="AM129" s="185"/>
      <c r="AN129" s="186"/>
      <c r="AO129" s="180"/>
      <c r="AP129" s="181"/>
      <c r="AQ129" s="182"/>
      <c r="AR129" s="183"/>
      <c r="AS129" s="184"/>
      <c r="AT129" s="185"/>
      <c r="AU129" s="186"/>
      <c r="AV129" s="180"/>
      <c r="AW129" s="181"/>
      <c r="AX129" s="182"/>
      <c r="AY129" s="183"/>
      <c r="AZ129" s="184"/>
      <c r="BA129" s="185"/>
      <c r="BB129" s="186"/>
      <c r="BC129" s="180"/>
      <c r="BD129" s="181"/>
      <c r="BE129" s="182"/>
      <c r="BF129" s="183"/>
      <c r="BG129" s="184"/>
      <c r="BH129" s="185"/>
      <c r="BI129" s="186"/>
      <c r="BJ129" s="180"/>
      <c r="BK129" s="181"/>
      <c r="BL129" s="182"/>
      <c r="BM129" s="183"/>
      <c r="BN129" s="184"/>
      <c r="BO129" s="185"/>
      <c r="BP129" s="186"/>
      <c r="BQ129" s="180"/>
      <c r="BR129" s="181"/>
      <c r="BS129" s="182"/>
      <c r="BT129" s="183"/>
      <c r="BU129" s="184"/>
      <c r="BV129" s="185"/>
      <c r="BW129" s="186"/>
      <c r="BX129" s="180"/>
      <c r="BY129" s="181"/>
      <c r="BZ129" s="182"/>
      <c r="CA129" s="183"/>
      <c r="CB129" s="184"/>
      <c r="CC129" s="185"/>
      <c r="CD129" s="186"/>
      <c r="CE129" s="180"/>
      <c r="CF129" s="181"/>
      <c r="CG129" s="182"/>
      <c r="CH129" s="183"/>
      <c r="CI129" s="184"/>
      <c r="CJ129" s="185"/>
      <c r="CK129" s="186"/>
      <c r="CL129" s="180"/>
      <c r="CM129" s="181"/>
      <c r="CN129" s="182"/>
      <c r="CO129" s="183"/>
      <c r="CP129" s="184"/>
      <c r="CQ129" s="185"/>
      <c r="CR129" s="186"/>
      <c r="CS129" s="180"/>
      <c r="CT129" s="181"/>
      <c r="CU129" s="182"/>
      <c r="CV129" s="183"/>
      <c r="CW129" s="184"/>
      <c r="CX129" s="185"/>
      <c r="CY129" s="186"/>
      <c r="CZ129" s="180"/>
      <c r="DA129" s="181"/>
      <c r="DB129" s="182"/>
      <c r="DC129" s="183"/>
      <c r="DD129" s="184"/>
      <c r="DE129" s="185"/>
      <c r="DF129" s="186"/>
      <c r="DG129" s="180"/>
      <c r="DH129" s="181"/>
      <c r="DI129" s="182"/>
      <c r="DJ129" s="183"/>
      <c r="DK129" s="184"/>
      <c r="DL129" s="185"/>
      <c r="DM129" s="186"/>
      <c r="DN129" s="180"/>
      <c r="DO129" s="181"/>
      <c r="DP129" s="182"/>
      <c r="DQ129" s="183"/>
      <c r="DR129" s="184"/>
      <c r="DS129" s="185"/>
      <c r="DT129" s="186"/>
      <c r="DU129" s="180"/>
      <c r="DV129" s="192"/>
      <c r="DW129" s="193"/>
      <c r="DX129" s="194"/>
      <c r="DY129" s="195"/>
      <c r="DZ129" s="196"/>
      <c r="EA129" s="197"/>
      <c r="EB129" s="180"/>
      <c r="EC129" s="192"/>
      <c r="ED129" s="193"/>
      <c r="EE129" s="194"/>
      <c r="EF129" s="195"/>
      <c r="EG129" s="196"/>
      <c r="EH129" s="197"/>
      <c r="EI129" s="180"/>
      <c r="EJ129" s="192"/>
      <c r="EK129" s="193"/>
      <c r="EL129" s="194"/>
      <c r="EM129" s="195"/>
      <c r="EN129" s="196"/>
      <c r="EO129" s="197"/>
      <c r="EP129" s="180"/>
      <c r="EQ129" s="192"/>
      <c r="ER129" s="193"/>
      <c r="ES129" s="194"/>
      <c r="ET129" s="195"/>
      <c r="EU129" s="196"/>
      <c r="EV129" s="197"/>
      <c r="EW129" s="180"/>
      <c r="EX129" s="192"/>
      <c r="EY129" s="193"/>
      <c r="EZ129" s="194"/>
      <c r="FA129" s="195"/>
      <c r="FB129" s="196"/>
      <c r="FC129" s="197"/>
      <c r="FD129" s="180"/>
      <c r="FE129" s="192"/>
      <c r="FF129" s="193"/>
      <c r="FG129" s="194"/>
      <c r="FH129" s="195"/>
      <c r="FI129" s="196"/>
      <c r="FJ129" s="197"/>
      <c r="FK129" s="180"/>
      <c r="FL129" s="192"/>
      <c r="FM129" s="193"/>
      <c r="FN129" s="194"/>
      <c r="FO129" s="195"/>
      <c r="FP129" s="196"/>
      <c r="FQ129" s="197"/>
      <c r="FR129" s="180"/>
      <c r="FS129" s="192"/>
      <c r="FT129" s="193"/>
      <c r="FU129" s="194"/>
      <c r="FV129" s="195"/>
      <c r="FW129" s="196"/>
      <c r="FX129" s="197"/>
      <c r="FY129" s="180"/>
      <c r="FZ129" s="192"/>
      <c r="GA129" s="193"/>
      <c r="GB129" s="194"/>
      <c r="GC129" s="195"/>
      <c r="GD129" s="196"/>
      <c r="GE129" s="197"/>
      <c r="GF129" s="180"/>
      <c r="GG129" s="192"/>
      <c r="GH129" s="193"/>
      <c r="GI129" s="194"/>
      <c r="GJ129" s="195"/>
      <c r="GK129" s="196"/>
      <c r="GL129" s="197"/>
      <c r="GM129" s="180"/>
      <c r="GN129" s="192"/>
      <c r="GO129" s="193"/>
      <c r="GP129" s="194"/>
      <c r="GQ129" s="195"/>
      <c r="GR129" s="196"/>
      <c r="GS129" s="197"/>
      <c r="GT129" s="180"/>
      <c r="GU129" s="192"/>
      <c r="GV129" s="193"/>
      <c r="GW129" s="194"/>
      <c r="GX129" s="195"/>
      <c r="GY129" s="196"/>
      <c r="GZ129" s="197"/>
      <c r="HA129" s="180"/>
      <c r="HB129" s="192"/>
      <c r="HC129" s="193"/>
      <c r="HD129" s="194"/>
      <c r="HE129" s="195"/>
      <c r="HF129" s="196"/>
      <c r="HG129" s="197"/>
      <c r="HH129" s="180"/>
      <c r="HI129" s="192"/>
      <c r="HJ129" s="193"/>
      <c r="HK129" s="194"/>
    </row>
    <row r="130" spans="1:219" x14ac:dyDescent="0.25">
      <c r="J130" s="244"/>
      <c r="K130" s="174"/>
      <c r="L130" s="175"/>
      <c r="M130" s="176"/>
      <c r="N130" s="173"/>
      <c r="O130" s="176"/>
      <c r="P130" s="177"/>
      <c r="Q130" s="178"/>
      <c r="R130" s="178"/>
      <c r="S130" s="175"/>
      <c r="T130" s="176"/>
      <c r="U130" s="173"/>
      <c r="V130" s="176"/>
      <c r="W130" s="177"/>
      <c r="X130" s="178"/>
      <c r="Y130" s="178"/>
      <c r="Z130" s="175"/>
      <c r="AA130" s="176"/>
      <c r="AB130" s="173"/>
      <c r="AC130" s="176"/>
      <c r="AD130" s="177"/>
      <c r="AE130" s="178"/>
      <c r="AF130" s="178"/>
      <c r="AG130" s="179"/>
      <c r="AH130" s="180"/>
      <c r="AI130" s="181"/>
      <c r="AJ130" s="182"/>
      <c r="AK130" s="183"/>
      <c r="AL130" s="184"/>
      <c r="AM130" s="185"/>
      <c r="AN130" s="186"/>
      <c r="AO130" s="180"/>
      <c r="AP130" s="181"/>
      <c r="AQ130" s="182"/>
      <c r="AR130" s="183"/>
      <c r="AS130" s="184"/>
      <c r="AT130" s="185"/>
      <c r="AU130" s="186"/>
      <c r="AV130" s="180"/>
      <c r="AW130" s="181"/>
      <c r="AX130" s="182"/>
      <c r="AY130" s="183"/>
      <c r="AZ130" s="184"/>
      <c r="BA130" s="185"/>
      <c r="BB130" s="186"/>
      <c r="BC130" s="180"/>
      <c r="BD130" s="181"/>
      <c r="BE130" s="182"/>
      <c r="BF130" s="183"/>
      <c r="BG130" s="184"/>
      <c r="BH130" s="185"/>
      <c r="BI130" s="186"/>
      <c r="BJ130" s="180"/>
      <c r="BK130" s="181"/>
      <c r="BL130" s="182"/>
      <c r="BM130" s="183"/>
      <c r="BN130" s="184"/>
      <c r="BO130" s="185"/>
      <c r="BP130" s="186"/>
      <c r="BQ130" s="180"/>
      <c r="BR130" s="181"/>
      <c r="BS130" s="182"/>
      <c r="BT130" s="183"/>
      <c r="BU130" s="184"/>
      <c r="BV130" s="185"/>
      <c r="BW130" s="186"/>
      <c r="BX130" s="180"/>
      <c r="BY130" s="181"/>
      <c r="BZ130" s="182"/>
      <c r="CA130" s="183"/>
      <c r="CB130" s="184"/>
      <c r="CC130" s="185"/>
      <c r="CD130" s="186"/>
      <c r="CE130" s="180"/>
      <c r="CF130" s="181"/>
      <c r="CG130" s="182"/>
      <c r="CH130" s="183"/>
      <c r="CI130" s="184"/>
      <c r="CJ130" s="185"/>
      <c r="CK130" s="186"/>
      <c r="CL130" s="180"/>
      <c r="CM130" s="181"/>
      <c r="CN130" s="182"/>
      <c r="CO130" s="183"/>
      <c r="CP130" s="184"/>
      <c r="CQ130" s="185"/>
      <c r="CR130" s="186"/>
      <c r="CS130" s="180"/>
      <c r="CT130" s="181"/>
      <c r="CU130" s="182"/>
      <c r="CV130" s="183"/>
      <c r="CW130" s="184"/>
      <c r="CX130" s="185"/>
      <c r="CY130" s="186"/>
      <c r="CZ130" s="180"/>
      <c r="DA130" s="181"/>
      <c r="DB130" s="182"/>
      <c r="DC130" s="183"/>
      <c r="DD130" s="184"/>
      <c r="DE130" s="185"/>
      <c r="DF130" s="186"/>
      <c r="DG130" s="180"/>
      <c r="DH130" s="181"/>
      <c r="DI130" s="182"/>
      <c r="DJ130" s="183"/>
      <c r="DK130" s="184"/>
      <c r="DL130" s="185"/>
      <c r="DM130" s="186"/>
      <c r="DN130" s="180"/>
      <c r="DO130" s="181"/>
      <c r="DP130" s="182"/>
      <c r="DQ130" s="183"/>
      <c r="DR130" s="184"/>
      <c r="DS130" s="185"/>
      <c r="DT130" s="186"/>
      <c r="DU130" s="180"/>
      <c r="DV130" s="192"/>
      <c r="DW130" s="193"/>
      <c r="DX130" s="194"/>
      <c r="DY130" s="195"/>
      <c r="DZ130" s="196"/>
      <c r="EA130" s="197"/>
      <c r="EB130" s="180"/>
      <c r="EC130" s="192"/>
      <c r="ED130" s="193"/>
      <c r="EE130" s="194"/>
      <c r="EF130" s="195"/>
      <c r="EG130" s="196"/>
      <c r="EH130" s="197"/>
      <c r="EI130" s="180"/>
      <c r="EJ130" s="192"/>
      <c r="EK130" s="193"/>
      <c r="EL130" s="194"/>
      <c r="EM130" s="195"/>
      <c r="EN130" s="196"/>
      <c r="EO130" s="197"/>
      <c r="EP130" s="180"/>
      <c r="EQ130" s="192"/>
      <c r="ER130" s="193"/>
      <c r="ES130" s="194"/>
      <c r="ET130" s="195"/>
      <c r="EU130" s="196"/>
      <c r="EV130" s="197"/>
      <c r="EW130" s="180"/>
      <c r="EX130" s="192"/>
      <c r="EY130" s="193"/>
      <c r="EZ130" s="194"/>
      <c r="FA130" s="195"/>
      <c r="FB130" s="196"/>
      <c r="FC130" s="197"/>
      <c r="FD130" s="180"/>
      <c r="FE130" s="192"/>
      <c r="FF130" s="193"/>
      <c r="FG130" s="194"/>
      <c r="FH130" s="195"/>
      <c r="FI130" s="196"/>
      <c r="FJ130" s="197"/>
      <c r="FK130" s="180"/>
      <c r="FL130" s="192"/>
      <c r="FM130" s="193"/>
      <c r="FN130" s="194"/>
      <c r="FO130" s="195"/>
      <c r="FP130" s="196"/>
      <c r="FQ130" s="197"/>
      <c r="FR130" s="180"/>
      <c r="FS130" s="192"/>
      <c r="FT130" s="193"/>
      <c r="FU130" s="194"/>
      <c r="FV130" s="195"/>
      <c r="FW130" s="196"/>
      <c r="FX130" s="197"/>
      <c r="FY130" s="180"/>
      <c r="FZ130" s="192"/>
      <c r="GA130" s="193"/>
      <c r="GB130" s="194"/>
      <c r="GC130" s="195"/>
      <c r="GD130" s="196"/>
      <c r="GE130" s="197"/>
      <c r="GF130" s="180"/>
      <c r="GG130" s="192"/>
      <c r="GH130" s="193"/>
      <c r="GI130" s="194"/>
      <c r="GJ130" s="195"/>
      <c r="GK130" s="196"/>
      <c r="GL130" s="197"/>
      <c r="GM130" s="180"/>
      <c r="GN130" s="192"/>
      <c r="GO130" s="193"/>
      <c r="GP130" s="194"/>
      <c r="GQ130" s="195"/>
      <c r="GR130" s="196"/>
      <c r="GS130" s="197"/>
      <c r="GT130" s="180"/>
      <c r="GU130" s="192"/>
      <c r="GV130" s="193"/>
      <c r="GW130" s="194"/>
      <c r="GX130" s="195"/>
      <c r="GY130" s="196"/>
      <c r="GZ130" s="197"/>
      <c r="HA130" s="180"/>
      <c r="HB130" s="192"/>
      <c r="HC130" s="193"/>
      <c r="HD130" s="194"/>
      <c r="HE130" s="195"/>
      <c r="HF130" s="196"/>
      <c r="HG130" s="197"/>
      <c r="HH130" s="180"/>
      <c r="HI130" s="192"/>
      <c r="HJ130" s="193"/>
      <c r="HK130" s="194"/>
    </row>
    <row r="131" spans="1:219" x14ac:dyDescent="0.25">
      <c r="J131" s="244"/>
      <c r="K131" s="174"/>
      <c r="L131" s="175"/>
      <c r="M131" s="176"/>
      <c r="N131" s="173"/>
      <c r="O131" s="176"/>
      <c r="P131" s="177"/>
      <c r="Q131" s="178"/>
      <c r="R131" s="178"/>
      <c r="S131" s="175"/>
      <c r="T131" s="176"/>
      <c r="U131" s="173"/>
      <c r="V131" s="176"/>
      <c r="W131" s="177"/>
      <c r="X131" s="178"/>
      <c r="Y131" s="178"/>
      <c r="Z131" s="175"/>
      <c r="AA131" s="176"/>
      <c r="AB131" s="173"/>
      <c r="AC131" s="176"/>
      <c r="AD131" s="177"/>
      <c r="AE131" s="178"/>
      <c r="AF131" s="178"/>
      <c r="AG131" s="179"/>
      <c r="AH131" s="180"/>
      <c r="AI131" s="181"/>
      <c r="AJ131" s="182"/>
      <c r="AK131" s="183"/>
      <c r="AL131" s="184"/>
      <c r="AM131" s="185"/>
      <c r="AN131" s="186"/>
      <c r="AO131" s="180"/>
      <c r="AP131" s="181"/>
      <c r="AQ131" s="182"/>
      <c r="AR131" s="183"/>
      <c r="AS131" s="184"/>
      <c r="AT131" s="185"/>
      <c r="AU131" s="186"/>
      <c r="AV131" s="180"/>
      <c r="AW131" s="181"/>
      <c r="AX131" s="182"/>
      <c r="AY131" s="183"/>
      <c r="AZ131" s="184"/>
      <c r="BA131" s="185"/>
      <c r="BB131" s="186"/>
      <c r="BC131" s="180"/>
      <c r="BD131" s="181"/>
      <c r="BE131" s="182"/>
      <c r="BF131" s="183"/>
      <c r="BG131" s="184"/>
      <c r="BH131" s="185"/>
      <c r="BI131" s="186"/>
      <c r="BJ131" s="180"/>
      <c r="BK131" s="181"/>
      <c r="BL131" s="182"/>
      <c r="BM131" s="183"/>
      <c r="BN131" s="184"/>
      <c r="BO131" s="185"/>
      <c r="BP131" s="186"/>
      <c r="BQ131" s="180"/>
      <c r="BR131" s="181"/>
      <c r="BS131" s="182"/>
      <c r="BT131" s="183"/>
      <c r="BU131" s="184"/>
      <c r="BV131" s="185"/>
      <c r="BW131" s="186"/>
      <c r="BX131" s="180"/>
      <c r="BY131" s="181"/>
      <c r="BZ131" s="182"/>
      <c r="CA131" s="183"/>
      <c r="CB131" s="184"/>
      <c r="CC131" s="185"/>
      <c r="CD131" s="186"/>
      <c r="CE131" s="180"/>
      <c r="CF131" s="181"/>
      <c r="CG131" s="182"/>
      <c r="CH131" s="183"/>
      <c r="CI131" s="184"/>
      <c r="CJ131" s="185"/>
      <c r="CK131" s="186"/>
      <c r="CL131" s="180"/>
      <c r="CM131" s="181"/>
      <c r="CN131" s="182"/>
      <c r="CO131" s="183"/>
      <c r="CP131" s="184"/>
      <c r="CQ131" s="185"/>
      <c r="CR131" s="186"/>
      <c r="CS131" s="180"/>
      <c r="CT131" s="181"/>
      <c r="CU131" s="182"/>
      <c r="CV131" s="183"/>
      <c r="CW131" s="184"/>
      <c r="CX131" s="185"/>
      <c r="CY131" s="186"/>
      <c r="CZ131" s="180"/>
      <c r="DA131" s="181"/>
      <c r="DB131" s="182"/>
      <c r="DC131" s="183"/>
      <c r="DD131" s="184"/>
      <c r="DE131" s="185"/>
      <c r="DF131" s="186"/>
      <c r="DG131" s="180"/>
      <c r="DH131" s="181"/>
      <c r="DI131" s="182"/>
      <c r="DJ131" s="183"/>
      <c r="DK131" s="184"/>
      <c r="DL131" s="185"/>
      <c r="DM131" s="186"/>
      <c r="DN131" s="180"/>
      <c r="DO131" s="181"/>
      <c r="DP131" s="182"/>
      <c r="DQ131" s="183"/>
      <c r="DR131" s="184"/>
      <c r="DS131" s="185"/>
      <c r="DT131" s="186"/>
      <c r="DU131" s="180"/>
      <c r="DV131" s="192"/>
      <c r="DW131" s="193"/>
      <c r="DX131" s="194"/>
      <c r="DY131" s="195"/>
      <c r="DZ131" s="196"/>
      <c r="EA131" s="197"/>
      <c r="EB131" s="180"/>
      <c r="EC131" s="192"/>
      <c r="ED131" s="193"/>
      <c r="EE131" s="194"/>
      <c r="EF131" s="195"/>
      <c r="EG131" s="196"/>
      <c r="EH131" s="197"/>
      <c r="EI131" s="180"/>
      <c r="EJ131" s="192"/>
      <c r="EK131" s="193"/>
      <c r="EL131" s="194"/>
      <c r="EM131" s="195"/>
      <c r="EN131" s="196"/>
      <c r="EO131" s="197"/>
      <c r="EP131" s="180"/>
      <c r="EQ131" s="192"/>
      <c r="ER131" s="193"/>
      <c r="ES131" s="194"/>
      <c r="ET131" s="195"/>
      <c r="EU131" s="196"/>
      <c r="EV131" s="197"/>
      <c r="EW131" s="180"/>
      <c r="EX131" s="192"/>
      <c r="EY131" s="193"/>
      <c r="EZ131" s="194"/>
      <c r="FA131" s="195"/>
      <c r="FB131" s="196"/>
      <c r="FC131" s="197"/>
      <c r="FD131" s="180"/>
      <c r="FE131" s="192"/>
      <c r="FF131" s="193"/>
      <c r="FG131" s="194"/>
      <c r="FH131" s="195"/>
      <c r="FI131" s="196"/>
      <c r="FJ131" s="197"/>
      <c r="FK131" s="180"/>
      <c r="FL131" s="192"/>
      <c r="FM131" s="193"/>
      <c r="FN131" s="194"/>
      <c r="FO131" s="195"/>
      <c r="FP131" s="196"/>
      <c r="FQ131" s="197"/>
      <c r="FR131" s="180"/>
      <c r="FS131" s="192"/>
      <c r="FT131" s="193"/>
      <c r="FU131" s="194"/>
      <c r="FV131" s="195"/>
      <c r="FW131" s="196"/>
      <c r="FX131" s="197"/>
      <c r="FY131" s="180"/>
      <c r="FZ131" s="192"/>
      <c r="GA131" s="193"/>
      <c r="GB131" s="194"/>
      <c r="GC131" s="195"/>
      <c r="GD131" s="196"/>
      <c r="GE131" s="197"/>
      <c r="GF131" s="180"/>
      <c r="GG131" s="192"/>
      <c r="GH131" s="193"/>
      <c r="GI131" s="194"/>
      <c r="GJ131" s="195"/>
      <c r="GK131" s="196"/>
      <c r="GL131" s="197"/>
      <c r="GM131" s="180"/>
      <c r="GN131" s="192"/>
      <c r="GO131" s="193"/>
      <c r="GP131" s="194"/>
      <c r="GQ131" s="195"/>
      <c r="GR131" s="196"/>
      <c r="GS131" s="197"/>
      <c r="GT131" s="180"/>
      <c r="GU131" s="192"/>
      <c r="GV131" s="193"/>
      <c r="GW131" s="194"/>
      <c r="GX131" s="195"/>
      <c r="GY131" s="196"/>
      <c r="GZ131" s="197"/>
      <c r="HA131" s="180"/>
      <c r="HB131" s="192"/>
      <c r="HC131" s="193"/>
      <c r="HD131" s="194"/>
      <c r="HE131" s="195"/>
      <c r="HF131" s="196"/>
      <c r="HG131" s="197"/>
      <c r="HH131" s="180"/>
      <c r="HI131" s="192"/>
      <c r="HJ131" s="193"/>
      <c r="HK131" s="194"/>
    </row>
    <row r="132" spans="1:219" x14ac:dyDescent="0.25">
      <c r="J132" s="244"/>
      <c r="K132" s="174"/>
      <c r="L132" s="175"/>
      <c r="M132" s="176"/>
      <c r="N132" s="173"/>
      <c r="O132" s="176"/>
      <c r="P132" s="177"/>
      <c r="Q132" s="178"/>
      <c r="R132" s="178"/>
      <c r="S132" s="175"/>
      <c r="T132" s="176"/>
      <c r="U132" s="173"/>
      <c r="V132" s="176"/>
      <c r="W132" s="177"/>
      <c r="X132" s="178"/>
      <c r="Y132" s="178"/>
      <c r="Z132" s="175"/>
      <c r="AA132" s="176"/>
      <c r="AB132" s="173"/>
      <c r="AC132" s="176"/>
      <c r="AD132" s="177"/>
      <c r="AE132" s="178"/>
      <c r="AF132" s="178"/>
      <c r="AG132" s="179"/>
      <c r="AH132" s="180"/>
      <c r="AI132" s="181"/>
      <c r="AJ132" s="182"/>
      <c r="AK132" s="183"/>
      <c r="AL132" s="184"/>
      <c r="AM132" s="185"/>
      <c r="AN132" s="186"/>
      <c r="AO132" s="180"/>
      <c r="AP132" s="181"/>
      <c r="AQ132" s="182"/>
      <c r="AR132" s="183"/>
      <c r="AS132" s="184"/>
      <c r="AT132" s="185"/>
      <c r="AU132" s="186"/>
      <c r="AV132" s="180"/>
      <c r="AW132" s="181"/>
      <c r="AX132" s="182"/>
      <c r="AY132" s="183"/>
      <c r="AZ132" s="184"/>
      <c r="BA132" s="185"/>
      <c r="BB132" s="186"/>
      <c r="BC132" s="180"/>
      <c r="BD132" s="181"/>
      <c r="BE132" s="182"/>
      <c r="BF132" s="183"/>
      <c r="BG132" s="184"/>
      <c r="BH132" s="185"/>
      <c r="BI132" s="186"/>
      <c r="BJ132" s="180"/>
      <c r="BK132" s="181"/>
      <c r="BL132" s="182"/>
      <c r="BM132" s="183"/>
      <c r="BN132" s="184"/>
      <c r="BO132" s="185"/>
      <c r="BP132" s="186"/>
      <c r="BQ132" s="180"/>
      <c r="BR132" s="181"/>
      <c r="BS132" s="182"/>
      <c r="BT132" s="183"/>
      <c r="BU132" s="184"/>
      <c r="BV132" s="185"/>
      <c r="BW132" s="186"/>
      <c r="BX132" s="180"/>
      <c r="BY132" s="181"/>
      <c r="BZ132" s="182"/>
      <c r="CA132" s="183"/>
      <c r="CB132" s="184"/>
      <c r="CC132" s="185"/>
      <c r="CD132" s="186"/>
      <c r="CE132" s="180"/>
      <c r="CF132" s="181"/>
      <c r="CG132" s="182"/>
      <c r="CH132" s="183"/>
      <c r="CI132" s="184"/>
      <c r="CJ132" s="185"/>
      <c r="CK132" s="186"/>
      <c r="CL132" s="180"/>
      <c r="CM132" s="181"/>
      <c r="CN132" s="182"/>
      <c r="CO132" s="183"/>
      <c r="CP132" s="184"/>
      <c r="CQ132" s="185"/>
      <c r="CR132" s="186"/>
      <c r="CS132" s="180"/>
      <c r="CT132" s="181"/>
      <c r="CU132" s="182"/>
      <c r="CV132" s="183"/>
      <c r="CW132" s="184"/>
      <c r="CX132" s="185"/>
      <c r="CY132" s="186"/>
      <c r="CZ132" s="180"/>
      <c r="DA132" s="181"/>
      <c r="DB132" s="182"/>
      <c r="DC132" s="183"/>
      <c r="DD132" s="184"/>
      <c r="DE132" s="185"/>
      <c r="DF132" s="186"/>
      <c r="DG132" s="180"/>
      <c r="DH132" s="181"/>
      <c r="DI132" s="182"/>
      <c r="DJ132" s="183"/>
      <c r="DK132" s="184"/>
      <c r="DL132" s="185"/>
      <c r="DM132" s="186"/>
      <c r="DN132" s="180"/>
      <c r="DO132" s="181"/>
      <c r="DP132" s="182"/>
      <c r="DQ132" s="183"/>
      <c r="DR132" s="184"/>
      <c r="DS132" s="185"/>
      <c r="DT132" s="186"/>
      <c r="DU132" s="180"/>
      <c r="DV132" s="192"/>
      <c r="DW132" s="193"/>
      <c r="DX132" s="194"/>
      <c r="DY132" s="195"/>
      <c r="DZ132" s="196"/>
      <c r="EA132" s="197"/>
      <c r="EB132" s="180"/>
      <c r="EC132" s="192"/>
      <c r="ED132" s="193"/>
      <c r="EE132" s="194"/>
      <c r="EF132" s="195"/>
      <c r="EG132" s="196"/>
      <c r="EH132" s="197"/>
      <c r="EI132" s="180"/>
      <c r="EJ132" s="192"/>
      <c r="EK132" s="193"/>
      <c r="EL132" s="194"/>
      <c r="EM132" s="195"/>
      <c r="EN132" s="196"/>
      <c r="EO132" s="197"/>
      <c r="EP132" s="180"/>
      <c r="EQ132" s="192"/>
      <c r="ER132" s="193"/>
      <c r="ES132" s="194"/>
      <c r="ET132" s="195"/>
      <c r="EU132" s="196"/>
      <c r="EV132" s="197"/>
      <c r="EW132" s="180"/>
      <c r="EX132" s="192"/>
      <c r="EY132" s="193"/>
      <c r="EZ132" s="194"/>
      <c r="FA132" s="195"/>
      <c r="FB132" s="196"/>
      <c r="FC132" s="197"/>
      <c r="FD132" s="180"/>
      <c r="FE132" s="192"/>
      <c r="FF132" s="193"/>
      <c r="FG132" s="194"/>
      <c r="FH132" s="195"/>
      <c r="FI132" s="196"/>
      <c r="FJ132" s="197"/>
      <c r="FK132" s="180"/>
      <c r="FL132" s="192"/>
      <c r="FM132" s="193"/>
      <c r="FN132" s="194"/>
      <c r="FO132" s="195"/>
      <c r="FP132" s="196"/>
      <c r="FQ132" s="197"/>
      <c r="FR132" s="180"/>
      <c r="FS132" s="192"/>
      <c r="FT132" s="193"/>
      <c r="FU132" s="194"/>
      <c r="FV132" s="195"/>
      <c r="FW132" s="196"/>
      <c r="FX132" s="197"/>
      <c r="FY132" s="180"/>
      <c r="FZ132" s="192"/>
      <c r="GA132" s="193"/>
      <c r="GB132" s="194"/>
      <c r="GC132" s="195"/>
      <c r="GD132" s="196"/>
      <c r="GE132" s="197"/>
      <c r="GF132" s="180"/>
      <c r="GG132" s="192"/>
      <c r="GH132" s="193"/>
      <c r="GI132" s="194"/>
      <c r="GJ132" s="195"/>
      <c r="GK132" s="196"/>
      <c r="GL132" s="197"/>
      <c r="GM132" s="180"/>
      <c r="GN132" s="192"/>
      <c r="GO132" s="193"/>
      <c r="GP132" s="194"/>
      <c r="GQ132" s="195"/>
      <c r="GR132" s="196"/>
      <c r="GS132" s="197"/>
      <c r="GT132" s="180"/>
      <c r="GU132" s="192"/>
      <c r="GV132" s="193"/>
      <c r="GW132" s="194"/>
      <c r="GX132" s="195"/>
      <c r="GY132" s="196"/>
      <c r="GZ132" s="197"/>
      <c r="HA132" s="180"/>
      <c r="HB132" s="192"/>
      <c r="HC132" s="193"/>
      <c r="HD132" s="194"/>
      <c r="HE132" s="195"/>
      <c r="HF132" s="196"/>
      <c r="HG132" s="197"/>
      <c r="HH132" s="180"/>
      <c r="HI132" s="192"/>
      <c r="HJ132" s="193"/>
      <c r="HK132" s="194"/>
    </row>
    <row r="133" spans="1:219" x14ac:dyDescent="0.25">
      <c r="J133" s="244"/>
      <c r="K133" s="174"/>
      <c r="L133" s="175"/>
      <c r="M133" s="176"/>
      <c r="N133" s="173"/>
      <c r="O133" s="176"/>
      <c r="P133" s="177"/>
      <c r="Q133" s="178"/>
      <c r="R133" s="178"/>
      <c r="S133" s="175"/>
      <c r="T133" s="176"/>
      <c r="U133" s="173"/>
      <c r="V133" s="176"/>
      <c r="W133" s="177"/>
      <c r="X133" s="178"/>
      <c r="Y133" s="178"/>
      <c r="Z133" s="175"/>
      <c r="AA133" s="176"/>
      <c r="AB133" s="173"/>
      <c r="AC133" s="176"/>
      <c r="AD133" s="177"/>
      <c r="AE133" s="178"/>
      <c r="AF133" s="178"/>
      <c r="AG133" s="179"/>
      <c r="AH133" s="180"/>
      <c r="AI133" s="181"/>
      <c r="AJ133" s="182"/>
      <c r="AK133" s="183"/>
      <c r="AL133" s="184"/>
      <c r="AM133" s="185"/>
      <c r="AN133" s="186"/>
      <c r="AO133" s="180"/>
      <c r="AP133" s="181"/>
      <c r="AQ133" s="182"/>
      <c r="AR133" s="183"/>
      <c r="AS133" s="184"/>
      <c r="AT133" s="185"/>
      <c r="AU133" s="186"/>
      <c r="AV133" s="180"/>
      <c r="AW133" s="181"/>
      <c r="AX133" s="182"/>
      <c r="AY133" s="183"/>
      <c r="AZ133" s="184"/>
      <c r="BA133" s="185"/>
      <c r="BB133" s="186"/>
      <c r="BC133" s="180"/>
      <c r="BD133" s="181"/>
      <c r="BE133" s="182"/>
      <c r="BF133" s="183"/>
      <c r="BG133" s="184"/>
      <c r="BH133" s="185"/>
      <c r="BI133" s="186"/>
      <c r="BJ133" s="180"/>
      <c r="BK133" s="181"/>
      <c r="BL133" s="182"/>
      <c r="BM133" s="183"/>
      <c r="BN133" s="184"/>
      <c r="BO133" s="185"/>
      <c r="BP133" s="186"/>
      <c r="BQ133" s="180"/>
      <c r="BR133" s="181"/>
      <c r="BS133" s="182"/>
      <c r="BT133" s="183"/>
      <c r="BU133" s="184"/>
      <c r="BV133" s="185"/>
      <c r="BW133" s="186"/>
      <c r="BX133" s="180"/>
      <c r="BY133" s="181"/>
      <c r="BZ133" s="182"/>
      <c r="CA133" s="183"/>
      <c r="CB133" s="184"/>
      <c r="CC133" s="185"/>
      <c r="CD133" s="186"/>
      <c r="CE133" s="180"/>
      <c r="CF133" s="181"/>
      <c r="CG133" s="182"/>
      <c r="CH133" s="183"/>
      <c r="CI133" s="184"/>
      <c r="CJ133" s="185"/>
      <c r="CK133" s="186"/>
      <c r="CL133" s="180"/>
      <c r="CM133" s="181"/>
      <c r="CN133" s="182"/>
      <c r="CO133" s="183"/>
      <c r="CP133" s="184"/>
      <c r="CQ133" s="185"/>
      <c r="CR133" s="186"/>
      <c r="CS133" s="180"/>
      <c r="CT133" s="181"/>
      <c r="CU133" s="182"/>
      <c r="CV133" s="183"/>
      <c r="CW133" s="184"/>
      <c r="CX133" s="185"/>
      <c r="CY133" s="186"/>
      <c r="CZ133" s="180"/>
      <c r="DA133" s="181"/>
      <c r="DB133" s="182"/>
      <c r="DC133" s="183"/>
      <c r="DD133" s="184"/>
      <c r="DE133" s="185"/>
      <c r="DF133" s="186"/>
      <c r="DG133" s="180"/>
      <c r="DH133" s="181"/>
      <c r="DI133" s="182"/>
      <c r="DJ133" s="183"/>
      <c r="DK133" s="184"/>
      <c r="DL133" s="185"/>
      <c r="DM133" s="186"/>
      <c r="DN133" s="180"/>
      <c r="DO133" s="181"/>
      <c r="DP133" s="182"/>
      <c r="DQ133" s="183"/>
      <c r="DR133" s="184"/>
      <c r="DS133" s="185"/>
      <c r="DT133" s="186"/>
      <c r="DU133" s="180"/>
      <c r="DV133" s="192"/>
      <c r="DW133" s="193"/>
      <c r="DX133" s="194"/>
      <c r="DY133" s="195"/>
      <c r="DZ133" s="196"/>
      <c r="EA133" s="197"/>
      <c r="EB133" s="180"/>
      <c r="EC133" s="192"/>
      <c r="ED133" s="193"/>
      <c r="EE133" s="194"/>
      <c r="EF133" s="195"/>
      <c r="EG133" s="196"/>
      <c r="EH133" s="197"/>
      <c r="EI133" s="180"/>
      <c r="EJ133" s="192"/>
      <c r="EK133" s="193"/>
      <c r="EL133" s="194"/>
      <c r="EM133" s="195"/>
      <c r="EN133" s="196"/>
      <c r="EO133" s="197"/>
      <c r="EP133" s="180"/>
      <c r="EQ133" s="192"/>
      <c r="ER133" s="193"/>
      <c r="ES133" s="194"/>
      <c r="ET133" s="195"/>
      <c r="EU133" s="196"/>
      <c r="EV133" s="197"/>
      <c r="EW133" s="180"/>
      <c r="EX133" s="192"/>
      <c r="EY133" s="193"/>
      <c r="EZ133" s="194"/>
      <c r="FA133" s="195"/>
      <c r="FB133" s="196"/>
      <c r="FC133" s="197"/>
      <c r="FD133" s="180"/>
      <c r="FE133" s="192"/>
      <c r="FF133" s="193"/>
      <c r="FG133" s="194"/>
      <c r="FH133" s="195"/>
      <c r="FI133" s="196"/>
      <c r="FJ133" s="197"/>
      <c r="FK133" s="180"/>
      <c r="FL133" s="192"/>
      <c r="FM133" s="193"/>
      <c r="FN133" s="194"/>
      <c r="FO133" s="195"/>
      <c r="FP133" s="196"/>
      <c r="FQ133" s="197"/>
      <c r="FR133" s="180"/>
      <c r="FS133" s="192"/>
      <c r="FT133" s="193"/>
      <c r="FU133" s="194"/>
      <c r="FV133" s="195"/>
      <c r="FW133" s="196"/>
      <c r="FX133" s="197"/>
      <c r="FY133" s="180"/>
      <c r="FZ133" s="192"/>
      <c r="GA133" s="193"/>
      <c r="GB133" s="194"/>
      <c r="GC133" s="195"/>
      <c r="GD133" s="196"/>
      <c r="GE133" s="197"/>
      <c r="GF133" s="180"/>
      <c r="GG133" s="192"/>
      <c r="GH133" s="193"/>
      <c r="GI133" s="194"/>
      <c r="GJ133" s="195"/>
      <c r="GK133" s="196"/>
      <c r="GL133" s="197"/>
      <c r="GM133" s="180"/>
      <c r="GN133" s="192"/>
      <c r="GO133" s="193"/>
      <c r="GP133" s="194"/>
      <c r="GQ133" s="195"/>
      <c r="GR133" s="196"/>
      <c r="GS133" s="197"/>
      <c r="GT133" s="180"/>
      <c r="GU133" s="192"/>
      <c r="GV133" s="193"/>
      <c r="GW133" s="194"/>
      <c r="GX133" s="195"/>
      <c r="GY133" s="196"/>
      <c r="GZ133" s="197"/>
      <c r="HA133" s="180"/>
      <c r="HB133" s="192"/>
      <c r="HC133" s="193"/>
      <c r="HD133" s="194"/>
      <c r="HE133" s="195"/>
      <c r="HF133" s="196"/>
      <c r="HG133" s="197"/>
      <c r="HH133" s="180"/>
      <c r="HI133" s="192"/>
      <c r="HJ133" s="193"/>
      <c r="HK133" s="194"/>
    </row>
    <row r="134" spans="1:219" x14ac:dyDescent="0.25">
      <c r="A134" s="198"/>
      <c r="B134" s="198"/>
      <c r="C134" s="199"/>
      <c r="I134" s="198"/>
      <c r="J134" s="244"/>
      <c r="K134" s="174"/>
      <c r="L134" s="175"/>
      <c r="M134" s="176"/>
      <c r="N134" s="173"/>
      <c r="O134" s="176"/>
      <c r="P134" s="177"/>
      <c r="Q134" s="178"/>
      <c r="R134" s="178"/>
      <c r="S134" s="175"/>
      <c r="T134" s="176"/>
      <c r="U134" s="173"/>
      <c r="V134" s="176"/>
      <c r="W134" s="177"/>
      <c r="X134" s="178"/>
      <c r="Y134" s="178"/>
      <c r="Z134" s="175"/>
      <c r="AA134" s="176"/>
      <c r="AB134" s="173"/>
      <c r="AC134" s="176"/>
      <c r="AD134" s="177"/>
      <c r="AE134" s="178"/>
      <c r="AF134" s="178"/>
      <c r="AG134" s="179"/>
      <c r="AH134" s="180"/>
      <c r="AI134" s="181"/>
      <c r="AJ134" s="182"/>
      <c r="AK134" s="183"/>
      <c r="AL134" s="184"/>
      <c r="AM134" s="185"/>
      <c r="AN134" s="186"/>
      <c r="AO134" s="180"/>
      <c r="AP134" s="181"/>
      <c r="AQ134" s="182"/>
      <c r="AR134" s="183"/>
      <c r="AS134" s="184"/>
      <c r="AT134" s="185"/>
      <c r="AU134" s="186"/>
      <c r="AV134" s="180"/>
      <c r="AW134" s="181"/>
      <c r="AX134" s="182"/>
      <c r="AY134" s="183"/>
      <c r="AZ134" s="184"/>
      <c r="BA134" s="185"/>
      <c r="BB134" s="186"/>
      <c r="BC134" s="180"/>
      <c r="BD134" s="181"/>
      <c r="BE134" s="182"/>
      <c r="BF134" s="183"/>
      <c r="BG134" s="184"/>
      <c r="BH134" s="185"/>
      <c r="BI134" s="186"/>
      <c r="BJ134" s="180"/>
      <c r="BK134" s="181"/>
      <c r="BL134" s="182"/>
      <c r="BM134" s="183"/>
      <c r="BN134" s="184"/>
      <c r="BO134" s="185"/>
      <c r="BP134" s="186"/>
      <c r="BQ134" s="180"/>
      <c r="BR134" s="181"/>
      <c r="BS134" s="182"/>
      <c r="BT134" s="183"/>
      <c r="BU134" s="184"/>
      <c r="BV134" s="185"/>
      <c r="BW134" s="186"/>
      <c r="BX134" s="180"/>
      <c r="BY134" s="181"/>
      <c r="BZ134" s="182"/>
      <c r="CA134" s="183"/>
      <c r="CB134" s="184"/>
      <c r="CC134" s="185"/>
      <c r="CD134" s="186"/>
      <c r="CE134" s="180"/>
      <c r="CF134" s="181"/>
      <c r="CG134" s="182"/>
      <c r="CH134" s="183"/>
      <c r="CI134" s="184"/>
      <c r="CJ134" s="185"/>
      <c r="CK134" s="186"/>
      <c r="CL134" s="180"/>
      <c r="CM134" s="181"/>
      <c r="CN134" s="182"/>
      <c r="CO134" s="183"/>
      <c r="CP134" s="184"/>
      <c r="CQ134" s="185"/>
      <c r="CR134" s="186"/>
      <c r="CS134" s="180"/>
      <c r="CT134" s="181"/>
      <c r="CU134" s="182"/>
      <c r="CV134" s="183"/>
      <c r="CW134" s="184"/>
      <c r="CX134" s="185"/>
      <c r="CY134" s="186"/>
      <c r="CZ134" s="180"/>
      <c r="DA134" s="181"/>
      <c r="DB134" s="182"/>
      <c r="DC134" s="183"/>
      <c r="DD134" s="184"/>
      <c r="DE134" s="185"/>
      <c r="DF134" s="186"/>
      <c r="DG134" s="180"/>
      <c r="DH134" s="181"/>
      <c r="DI134" s="182"/>
      <c r="DJ134" s="183"/>
      <c r="DK134" s="184"/>
      <c r="DL134" s="185"/>
      <c r="DM134" s="186"/>
      <c r="DN134" s="180"/>
      <c r="DO134" s="181"/>
      <c r="DP134" s="182"/>
      <c r="DQ134" s="183"/>
      <c r="DR134" s="184"/>
      <c r="DS134" s="185"/>
      <c r="DT134" s="186"/>
      <c r="DU134" s="180"/>
      <c r="DV134" s="192"/>
      <c r="DW134" s="193"/>
      <c r="DX134" s="194"/>
      <c r="DY134" s="195"/>
      <c r="DZ134" s="196"/>
      <c r="EA134" s="197"/>
      <c r="EB134" s="180"/>
      <c r="EC134" s="192"/>
      <c r="ED134" s="193"/>
      <c r="EE134" s="194"/>
      <c r="EF134" s="195"/>
      <c r="EG134" s="196"/>
      <c r="EH134" s="197"/>
      <c r="EI134" s="180"/>
      <c r="EJ134" s="192"/>
      <c r="EK134" s="193"/>
      <c r="EL134" s="194"/>
      <c r="EM134" s="195"/>
      <c r="EN134" s="196"/>
      <c r="EO134" s="197"/>
      <c r="EP134" s="180"/>
      <c r="EQ134" s="192"/>
      <c r="ER134" s="193"/>
      <c r="ES134" s="194"/>
      <c r="ET134" s="195"/>
      <c r="EU134" s="196"/>
      <c r="EV134" s="197"/>
      <c r="EW134" s="180"/>
      <c r="EX134" s="192"/>
      <c r="EY134" s="193"/>
      <c r="EZ134" s="194"/>
      <c r="FA134" s="195"/>
      <c r="FB134" s="196"/>
      <c r="FC134" s="197"/>
      <c r="FD134" s="180"/>
      <c r="FE134" s="192"/>
      <c r="FF134" s="193"/>
      <c r="FG134" s="194"/>
      <c r="FH134" s="195"/>
      <c r="FI134" s="196"/>
      <c r="FJ134" s="197"/>
      <c r="FK134" s="180"/>
      <c r="FL134" s="192"/>
      <c r="FM134" s="193"/>
      <c r="FN134" s="194"/>
      <c r="FO134" s="195"/>
      <c r="FP134" s="196"/>
      <c r="FQ134" s="197"/>
      <c r="FR134" s="180"/>
      <c r="FS134" s="192"/>
      <c r="FT134" s="193"/>
      <c r="FU134" s="194"/>
      <c r="FV134" s="195"/>
      <c r="FW134" s="196"/>
      <c r="FX134" s="197"/>
      <c r="FY134" s="180"/>
      <c r="FZ134" s="192"/>
      <c r="GA134" s="193"/>
      <c r="GB134" s="194"/>
      <c r="GC134" s="195"/>
      <c r="GD134" s="196"/>
      <c r="GE134" s="197"/>
      <c r="GF134" s="180"/>
      <c r="GG134" s="192"/>
      <c r="GH134" s="193"/>
      <c r="GI134" s="194"/>
      <c r="GJ134" s="195"/>
      <c r="GK134" s="196"/>
      <c r="GL134" s="197"/>
      <c r="GM134" s="180"/>
      <c r="GN134" s="192"/>
      <c r="GO134" s="193"/>
      <c r="GP134" s="194"/>
      <c r="GQ134" s="195"/>
      <c r="GR134" s="196"/>
      <c r="GS134" s="197"/>
      <c r="GT134" s="180"/>
      <c r="GU134" s="192"/>
      <c r="GV134" s="193"/>
      <c r="GW134" s="194"/>
      <c r="GX134" s="195"/>
      <c r="GY134" s="196"/>
      <c r="GZ134" s="197"/>
      <c r="HA134" s="180"/>
      <c r="HB134" s="192"/>
      <c r="HC134" s="193"/>
      <c r="HD134" s="194"/>
      <c r="HE134" s="195"/>
      <c r="HF134" s="196"/>
      <c r="HG134" s="197"/>
      <c r="HH134" s="180"/>
      <c r="HI134" s="192"/>
      <c r="HJ134" s="193"/>
      <c r="HK134" s="194"/>
    </row>
    <row r="135" spans="1:219" x14ac:dyDescent="0.25">
      <c r="J135" s="244"/>
      <c r="K135" s="174"/>
      <c r="L135" s="175"/>
      <c r="M135" s="176"/>
      <c r="N135" s="173"/>
      <c r="O135" s="176"/>
      <c r="P135" s="177"/>
      <c r="Q135" s="178"/>
      <c r="R135" s="178"/>
      <c r="S135" s="175"/>
      <c r="T135" s="176"/>
      <c r="U135" s="173"/>
      <c r="V135" s="176"/>
      <c r="W135" s="177"/>
      <c r="X135" s="178"/>
      <c r="Y135" s="178"/>
      <c r="Z135" s="175"/>
      <c r="AA135" s="176"/>
      <c r="AB135" s="173"/>
      <c r="AC135" s="176"/>
      <c r="AD135" s="177"/>
      <c r="AE135" s="178"/>
      <c r="AF135" s="178"/>
      <c r="AG135" s="179"/>
      <c r="AH135" s="180"/>
      <c r="AI135" s="181"/>
      <c r="AJ135" s="182"/>
      <c r="AK135" s="183"/>
      <c r="AL135" s="184"/>
      <c r="AM135" s="185"/>
      <c r="AN135" s="186"/>
      <c r="AO135" s="180"/>
      <c r="AP135" s="181"/>
      <c r="AQ135" s="182"/>
      <c r="AR135" s="183"/>
      <c r="AS135" s="184"/>
      <c r="AT135" s="185"/>
      <c r="AU135" s="186"/>
      <c r="AV135" s="180"/>
      <c r="AW135" s="181"/>
      <c r="AX135" s="182"/>
      <c r="AY135" s="183"/>
      <c r="AZ135" s="184"/>
      <c r="BA135" s="185"/>
      <c r="BB135" s="186"/>
      <c r="BC135" s="180"/>
      <c r="BD135" s="181"/>
      <c r="BE135" s="182"/>
      <c r="BF135" s="183"/>
      <c r="BG135" s="184"/>
      <c r="BH135" s="185"/>
      <c r="BI135" s="186"/>
      <c r="BJ135" s="180"/>
      <c r="BK135" s="181"/>
      <c r="BL135" s="182"/>
      <c r="BM135" s="183"/>
      <c r="BN135" s="184"/>
      <c r="BO135" s="185"/>
      <c r="BP135" s="186"/>
      <c r="BQ135" s="180"/>
      <c r="BR135" s="181"/>
      <c r="BS135" s="182"/>
      <c r="BT135" s="183"/>
      <c r="BU135" s="184"/>
      <c r="BV135" s="185"/>
      <c r="BW135" s="186"/>
      <c r="BX135" s="180"/>
      <c r="BY135" s="181"/>
      <c r="BZ135" s="182"/>
      <c r="CA135" s="183"/>
      <c r="CB135" s="184"/>
      <c r="CC135" s="185"/>
      <c r="CD135" s="186"/>
      <c r="CE135" s="180"/>
      <c r="CF135" s="181"/>
      <c r="CG135" s="182"/>
      <c r="CH135" s="183"/>
      <c r="CI135" s="184"/>
      <c r="CJ135" s="185"/>
      <c r="CK135" s="186"/>
      <c r="CL135" s="180"/>
      <c r="CM135" s="181"/>
      <c r="CN135" s="182"/>
      <c r="CO135" s="183"/>
      <c r="CP135" s="184"/>
      <c r="CQ135" s="185"/>
      <c r="CR135" s="186"/>
      <c r="CS135" s="180"/>
      <c r="CT135" s="181"/>
      <c r="CU135" s="182"/>
      <c r="CV135" s="183"/>
      <c r="CW135" s="184"/>
      <c r="CX135" s="185"/>
      <c r="CY135" s="186"/>
      <c r="CZ135" s="180"/>
      <c r="DA135" s="181"/>
      <c r="DB135" s="182"/>
      <c r="DC135" s="183"/>
      <c r="DD135" s="184"/>
      <c r="DE135" s="185"/>
      <c r="DF135" s="186"/>
      <c r="DG135" s="180"/>
      <c r="DH135" s="181"/>
      <c r="DI135" s="182"/>
      <c r="DJ135" s="183"/>
      <c r="DK135" s="184"/>
      <c r="DL135" s="185"/>
      <c r="DM135" s="186"/>
      <c r="DN135" s="180"/>
      <c r="DO135" s="181"/>
      <c r="DP135" s="182"/>
      <c r="DQ135" s="183"/>
      <c r="DR135" s="184"/>
      <c r="DS135" s="185"/>
      <c r="DT135" s="186"/>
      <c r="DU135" s="180"/>
      <c r="DV135" s="192"/>
      <c r="DW135" s="193"/>
      <c r="DX135" s="194"/>
      <c r="DY135" s="195"/>
      <c r="DZ135" s="196"/>
      <c r="EA135" s="197"/>
      <c r="EB135" s="180"/>
      <c r="EC135" s="192"/>
      <c r="ED135" s="193"/>
      <c r="EE135" s="194"/>
      <c r="EF135" s="195"/>
      <c r="EG135" s="196"/>
      <c r="EH135" s="197"/>
      <c r="EI135" s="180"/>
      <c r="EJ135" s="192"/>
      <c r="EK135" s="193"/>
      <c r="EL135" s="194"/>
      <c r="EM135" s="195"/>
      <c r="EN135" s="196"/>
      <c r="EO135" s="197"/>
      <c r="EP135" s="180"/>
      <c r="EQ135" s="192"/>
      <c r="ER135" s="193"/>
      <c r="ES135" s="194"/>
      <c r="ET135" s="195"/>
      <c r="EU135" s="196"/>
      <c r="EV135" s="197"/>
      <c r="EW135" s="180"/>
      <c r="EX135" s="192"/>
      <c r="EY135" s="193"/>
      <c r="EZ135" s="194"/>
      <c r="FA135" s="195"/>
      <c r="FB135" s="196"/>
      <c r="FC135" s="197"/>
      <c r="FD135" s="180"/>
      <c r="FE135" s="192"/>
      <c r="FF135" s="193"/>
      <c r="FG135" s="194"/>
      <c r="FH135" s="195"/>
      <c r="FI135" s="196"/>
      <c r="FJ135" s="197"/>
      <c r="FK135" s="180"/>
      <c r="FL135" s="192"/>
      <c r="FM135" s="193"/>
      <c r="FN135" s="194"/>
      <c r="FO135" s="195"/>
      <c r="FP135" s="196"/>
      <c r="FQ135" s="197"/>
      <c r="FR135" s="180"/>
      <c r="FS135" s="192"/>
      <c r="FT135" s="193"/>
      <c r="FU135" s="194"/>
      <c r="FV135" s="195"/>
      <c r="FW135" s="196"/>
      <c r="FX135" s="197"/>
      <c r="FY135" s="180"/>
      <c r="FZ135" s="192"/>
      <c r="GA135" s="193"/>
      <c r="GB135" s="194"/>
      <c r="GC135" s="195"/>
      <c r="GD135" s="196"/>
      <c r="GE135" s="197"/>
      <c r="GF135" s="180"/>
      <c r="GG135" s="192"/>
      <c r="GH135" s="193"/>
      <c r="GI135" s="194"/>
      <c r="GJ135" s="195"/>
      <c r="GK135" s="196"/>
      <c r="GL135" s="197"/>
      <c r="GM135" s="180"/>
      <c r="GN135" s="192"/>
      <c r="GO135" s="193"/>
      <c r="GP135" s="194"/>
      <c r="GQ135" s="195"/>
      <c r="GR135" s="196"/>
      <c r="GS135" s="197"/>
      <c r="GT135" s="180"/>
      <c r="GU135" s="192"/>
      <c r="GV135" s="193"/>
      <c r="GW135" s="194"/>
      <c r="GX135" s="195"/>
      <c r="GY135" s="196"/>
      <c r="GZ135" s="197"/>
      <c r="HA135" s="180"/>
      <c r="HB135" s="192"/>
      <c r="HC135" s="193"/>
      <c r="HD135" s="194"/>
      <c r="HE135" s="195"/>
      <c r="HF135" s="196"/>
      <c r="HG135" s="197"/>
      <c r="HH135" s="180"/>
      <c r="HI135" s="192"/>
      <c r="HJ135" s="193"/>
      <c r="HK135" s="194"/>
    </row>
    <row r="136" spans="1:219" x14ac:dyDescent="0.25">
      <c r="J136" s="244"/>
      <c r="K136" s="174"/>
      <c r="L136" s="175"/>
      <c r="M136" s="176"/>
      <c r="N136" s="173"/>
      <c r="O136" s="176"/>
      <c r="P136" s="177"/>
      <c r="Q136" s="178"/>
      <c r="R136" s="178"/>
      <c r="S136" s="175"/>
      <c r="T136" s="176"/>
      <c r="U136" s="173"/>
      <c r="V136" s="176"/>
      <c r="W136" s="177"/>
      <c r="X136" s="178"/>
      <c r="Y136" s="178"/>
      <c r="Z136" s="175"/>
      <c r="AA136" s="176"/>
      <c r="AB136" s="173"/>
      <c r="AC136" s="176"/>
      <c r="AD136" s="177"/>
      <c r="AE136" s="178"/>
      <c r="AF136" s="178"/>
      <c r="AG136" s="179"/>
      <c r="AH136" s="180"/>
      <c r="AI136" s="181"/>
      <c r="AJ136" s="182"/>
      <c r="AK136" s="183"/>
      <c r="AL136" s="184"/>
      <c r="AM136" s="185"/>
      <c r="AN136" s="186"/>
      <c r="AO136" s="180"/>
      <c r="AP136" s="181"/>
      <c r="AQ136" s="182"/>
      <c r="AR136" s="183"/>
      <c r="AS136" s="184"/>
      <c r="AT136" s="185"/>
      <c r="AU136" s="186"/>
      <c r="AV136" s="180"/>
      <c r="AW136" s="181"/>
      <c r="AX136" s="182"/>
      <c r="AY136" s="183"/>
      <c r="AZ136" s="184"/>
      <c r="BA136" s="185"/>
      <c r="BB136" s="186"/>
      <c r="BC136" s="180"/>
      <c r="BD136" s="181"/>
      <c r="BE136" s="182"/>
      <c r="BF136" s="183"/>
      <c r="BG136" s="184"/>
      <c r="BH136" s="185"/>
      <c r="BI136" s="186"/>
      <c r="BJ136" s="180"/>
      <c r="BK136" s="181"/>
      <c r="BL136" s="182"/>
      <c r="BM136" s="183"/>
      <c r="BN136" s="184"/>
      <c r="BO136" s="185"/>
      <c r="BP136" s="186"/>
      <c r="BQ136" s="180"/>
      <c r="BR136" s="181"/>
      <c r="BS136" s="182"/>
      <c r="BT136" s="183"/>
      <c r="BU136" s="184"/>
      <c r="BV136" s="185"/>
      <c r="BW136" s="186"/>
      <c r="BX136" s="180"/>
      <c r="BY136" s="181"/>
      <c r="BZ136" s="182"/>
      <c r="CA136" s="183"/>
      <c r="CB136" s="184"/>
      <c r="CC136" s="185"/>
      <c r="CD136" s="186"/>
      <c r="CE136" s="180"/>
      <c r="CF136" s="181"/>
      <c r="CG136" s="182"/>
      <c r="CH136" s="183"/>
      <c r="CI136" s="184"/>
      <c r="CJ136" s="185"/>
      <c r="CK136" s="186"/>
      <c r="CL136" s="180"/>
      <c r="CM136" s="181"/>
      <c r="CN136" s="182"/>
      <c r="CO136" s="183"/>
      <c r="CP136" s="184"/>
      <c r="CQ136" s="185"/>
      <c r="CR136" s="186"/>
      <c r="CS136" s="180"/>
      <c r="CT136" s="181"/>
      <c r="CU136" s="182"/>
      <c r="CV136" s="183"/>
      <c r="CW136" s="184"/>
      <c r="CX136" s="185"/>
      <c r="CY136" s="186"/>
      <c r="CZ136" s="180"/>
      <c r="DA136" s="181"/>
      <c r="DB136" s="182"/>
      <c r="DC136" s="183"/>
      <c r="DD136" s="184"/>
      <c r="DE136" s="185"/>
      <c r="DF136" s="186"/>
      <c r="DG136" s="180"/>
      <c r="DH136" s="181"/>
      <c r="DI136" s="182"/>
      <c r="DJ136" s="183"/>
      <c r="DK136" s="184"/>
      <c r="DL136" s="185"/>
      <c r="DM136" s="186"/>
      <c r="DN136" s="180"/>
      <c r="DO136" s="181"/>
      <c r="DP136" s="182"/>
      <c r="DQ136" s="183"/>
      <c r="DR136" s="184"/>
      <c r="DS136" s="185"/>
      <c r="DT136" s="186"/>
      <c r="DU136" s="180"/>
      <c r="DV136" s="192"/>
      <c r="DW136" s="193"/>
      <c r="DX136" s="194"/>
      <c r="DY136" s="195"/>
      <c r="DZ136" s="196"/>
      <c r="EA136" s="197"/>
      <c r="EB136" s="180"/>
      <c r="EC136" s="192"/>
      <c r="ED136" s="193"/>
      <c r="EE136" s="194"/>
      <c r="EF136" s="195"/>
      <c r="EG136" s="196"/>
      <c r="EH136" s="197"/>
      <c r="EI136" s="180"/>
      <c r="EJ136" s="192"/>
      <c r="EK136" s="193"/>
      <c r="EL136" s="194"/>
      <c r="EM136" s="195"/>
      <c r="EN136" s="196"/>
      <c r="EO136" s="197"/>
      <c r="EP136" s="180"/>
      <c r="EQ136" s="192"/>
      <c r="ER136" s="193"/>
      <c r="ES136" s="194"/>
      <c r="ET136" s="195"/>
      <c r="EU136" s="196"/>
      <c r="EV136" s="197"/>
      <c r="EW136" s="180"/>
      <c r="EX136" s="192"/>
      <c r="EY136" s="193"/>
      <c r="EZ136" s="194"/>
      <c r="FA136" s="195"/>
      <c r="FB136" s="196"/>
      <c r="FC136" s="197"/>
      <c r="FD136" s="180"/>
      <c r="FE136" s="192"/>
      <c r="FF136" s="193"/>
      <c r="FG136" s="194"/>
      <c r="FH136" s="195"/>
      <c r="FI136" s="196"/>
      <c r="FJ136" s="197"/>
      <c r="FK136" s="180"/>
      <c r="FL136" s="192"/>
      <c r="FM136" s="193"/>
      <c r="FN136" s="194"/>
      <c r="FO136" s="195"/>
      <c r="FP136" s="196"/>
      <c r="FQ136" s="197"/>
      <c r="FR136" s="180"/>
      <c r="FS136" s="192"/>
      <c r="FT136" s="193"/>
      <c r="FU136" s="194"/>
      <c r="FV136" s="195"/>
      <c r="FW136" s="196"/>
      <c r="FX136" s="197"/>
      <c r="FY136" s="180"/>
      <c r="FZ136" s="192"/>
      <c r="GA136" s="193"/>
      <c r="GB136" s="194"/>
      <c r="GC136" s="195"/>
      <c r="GD136" s="196"/>
      <c r="GE136" s="197"/>
      <c r="GF136" s="180"/>
      <c r="GG136" s="192"/>
      <c r="GH136" s="193"/>
      <c r="GI136" s="194"/>
      <c r="GJ136" s="195"/>
      <c r="GK136" s="196"/>
      <c r="GL136" s="197"/>
      <c r="GM136" s="180"/>
      <c r="GN136" s="192"/>
      <c r="GO136" s="193"/>
      <c r="GP136" s="194"/>
      <c r="GQ136" s="195"/>
      <c r="GR136" s="196"/>
      <c r="GS136" s="197"/>
      <c r="GT136" s="180"/>
      <c r="GU136" s="192"/>
      <c r="GV136" s="193"/>
      <c r="GW136" s="194"/>
      <c r="GX136" s="195"/>
      <c r="GY136" s="196"/>
      <c r="GZ136" s="197"/>
      <c r="HA136" s="180"/>
      <c r="HB136" s="192"/>
      <c r="HC136" s="193"/>
      <c r="HD136" s="194"/>
      <c r="HE136" s="195"/>
      <c r="HF136" s="196"/>
      <c r="HG136" s="197"/>
      <c r="HH136" s="180"/>
      <c r="HI136" s="192"/>
      <c r="HJ136" s="193"/>
      <c r="HK136" s="194"/>
    </row>
    <row r="137" spans="1:219" x14ac:dyDescent="0.25">
      <c r="J137" s="244"/>
      <c r="K137" s="174"/>
      <c r="L137" s="175"/>
      <c r="M137" s="176"/>
      <c r="N137" s="173"/>
      <c r="O137" s="176"/>
      <c r="P137" s="177"/>
      <c r="Q137" s="178"/>
      <c r="R137" s="178"/>
      <c r="S137" s="175"/>
      <c r="T137" s="176"/>
      <c r="U137" s="173"/>
      <c r="V137" s="176"/>
      <c r="W137" s="177"/>
      <c r="X137" s="178"/>
      <c r="Y137" s="178"/>
      <c r="Z137" s="175"/>
      <c r="AA137" s="176"/>
      <c r="AB137" s="173"/>
      <c r="AC137" s="176"/>
      <c r="AD137" s="177"/>
      <c r="AE137" s="178"/>
      <c r="AF137" s="178"/>
      <c r="AG137" s="179"/>
      <c r="AH137" s="180"/>
      <c r="AI137" s="181"/>
      <c r="AJ137" s="182"/>
      <c r="AK137" s="183"/>
      <c r="AL137" s="184"/>
      <c r="AM137" s="185"/>
      <c r="AN137" s="186"/>
      <c r="AO137" s="180"/>
      <c r="AP137" s="181"/>
      <c r="AQ137" s="182"/>
      <c r="AR137" s="183"/>
      <c r="AS137" s="184"/>
      <c r="AT137" s="185"/>
      <c r="AU137" s="186"/>
      <c r="AV137" s="180"/>
      <c r="AW137" s="181"/>
      <c r="AX137" s="182"/>
      <c r="AY137" s="183"/>
      <c r="AZ137" s="184"/>
      <c r="BA137" s="185"/>
      <c r="BB137" s="186"/>
      <c r="BC137" s="180"/>
      <c r="BD137" s="181"/>
      <c r="BE137" s="182"/>
      <c r="BF137" s="183"/>
      <c r="BG137" s="184"/>
      <c r="BH137" s="185"/>
      <c r="BI137" s="186"/>
      <c r="BJ137" s="180"/>
      <c r="BK137" s="181"/>
      <c r="BL137" s="182"/>
      <c r="BM137" s="183"/>
      <c r="BN137" s="184"/>
      <c r="BO137" s="185"/>
      <c r="BP137" s="186"/>
      <c r="BQ137" s="180"/>
      <c r="BR137" s="181"/>
      <c r="BS137" s="182"/>
      <c r="BT137" s="183"/>
      <c r="BU137" s="184"/>
      <c r="BV137" s="185"/>
      <c r="BW137" s="186"/>
      <c r="BX137" s="180"/>
      <c r="BY137" s="181"/>
      <c r="BZ137" s="182"/>
      <c r="CA137" s="183"/>
      <c r="CB137" s="184"/>
      <c r="CC137" s="185"/>
      <c r="CD137" s="186"/>
      <c r="CE137" s="180"/>
      <c r="CF137" s="181"/>
      <c r="CG137" s="182"/>
      <c r="CH137" s="183"/>
      <c r="CI137" s="184"/>
      <c r="CJ137" s="185"/>
      <c r="CK137" s="186"/>
      <c r="CL137" s="180"/>
      <c r="CM137" s="181"/>
      <c r="CN137" s="182"/>
      <c r="CO137" s="183"/>
      <c r="CP137" s="184"/>
      <c r="CQ137" s="185"/>
      <c r="CR137" s="186"/>
      <c r="CS137" s="180"/>
      <c r="CT137" s="181"/>
      <c r="CU137" s="182"/>
      <c r="CV137" s="183"/>
      <c r="CW137" s="184"/>
      <c r="CX137" s="185"/>
      <c r="CY137" s="186"/>
      <c r="CZ137" s="180"/>
      <c r="DA137" s="181"/>
      <c r="DB137" s="182"/>
      <c r="DC137" s="183"/>
      <c r="DD137" s="184"/>
      <c r="DE137" s="185"/>
      <c r="DF137" s="186"/>
      <c r="DG137" s="180"/>
      <c r="DH137" s="181"/>
      <c r="DI137" s="182"/>
      <c r="DJ137" s="183"/>
      <c r="DK137" s="184"/>
      <c r="DL137" s="185"/>
      <c r="DM137" s="186"/>
      <c r="DN137" s="180"/>
      <c r="DO137" s="181"/>
      <c r="DP137" s="182"/>
      <c r="DQ137" s="183"/>
      <c r="DR137" s="184"/>
      <c r="DS137" s="185"/>
      <c r="DT137" s="186"/>
      <c r="DU137" s="180"/>
      <c r="DV137" s="192"/>
      <c r="DW137" s="193"/>
      <c r="DX137" s="194"/>
      <c r="DY137" s="195"/>
      <c r="DZ137" s="196"/>
      <c r="EA137" s="197"/>
      <c r="EB137" s="180"/>
      <c r="EC137" s="192"/>
      <c r="ED137" s="193"/>
      <c r="EE137" s="194"/>
      <c r="EF137" s="195"/>
      <c r="EG137" s="196"/>
      <c r="EH137" s="197"/>
      <c r="EI137" s="180"/>
      <c r="EJ137" s="192"/>
      <c r="EK137" s="193"/>
      <c r="EL137" s="194"/>
      <c r="EM137" s="195"/>
      <c r="EN137" s="196"/>
      <c r="EO137" s="197"/>
      <c r="EP137" s="180"/>
      <c r="EQ137" s="192"/>
      <c r="ER137" s="193"/>
      <c r="ES137" s="194"/>
      <c r="ET137" s="195"/>
      <c r="EU137" s="196"/>
      <c r="EV137" s="197"/>
      <c r="EW137" s="180"/>
      <c r="EX137" s="192"/>
      <c r="EY137" s="193"/>
      <c r="EZ137" s="194"/>
      <c r="FA137" s="195"/>
      <c r="FB137" s="196"/>
      <c r="FC137" s="197"/>
      <c r="FD137" s="180"/>
      <c r="FE137" s="192"/>
      <c r="FF137" s="193"/>
      <c r="FG137" s="194"/>
      <c r="FH137" s="195"/>
      <c r="FI137" s="196"/>
      <c r="FJ137" s="197"/>
      <c r="FK137" s="180"/>
      <c r="FL137" s="192"/>
      <c r="FM137" s="193"/>
      <c r="FN137" s="194"/>
      <c r="FO137" s="195"/>
      <c r="FP137" s="196"/>
      <c r="FQ137" s="197"/>
      <c r="FR137" s="180"/>
      <c r="FS137" s="192"/>
      <c r="FT137" s="193"/>
      <c r="FU137" s="194"/>
      <c r="FV137" s="195"/>
      <c r="FW137" s="196"/>
      <c r="FX137" s="197"/>
      <c r="FY137" s="180"/>
      <c r="FZ137" s="192"/>
      <c r="GA137" s="193"/>
      <c r="GB137" s="194"/>
      <c r="GC137" s="195"/>
      <c r="GD137" s="196"/>
      <c r="GE137" s="197"/>
      <c r="GF137" s="180"/>
      <c r="GG137" s="192"/>
      <c r="GH137" s="193"/>
      <c r="GI137" s="194"/>
      <c r="GJ137" s="195"/>
      <c r="GK137" s="196"/>
      <c r="GL137" s="197"/>
      <c r="GM137" s="180"/>
      <c r="GN137" s="192"/>
      <c r="GO137" s="193"/>
      <c r="GP137" s="194"/>
      <c r="GQ137" s="195"/>
      <c r="GR137" s="196"/>
      <c r="GS137" s="197"/>
      <c r="GT137" s="180"/>
      <c r="GU137" s="192"/>
      <c r="GV137" s="193"/>
      <c r="GW137" s="194"/>
      <c r="GX137" s="195"/>
      <c r="GY137" s="196"/>
      <c r="GZ137" s="197"/>
      <c r="HA137" s="180"/>
      <c r="HB137" s="192"/>
      <c r="HC137" s="193"/>
      <c r="HD137" s="194"/>
      <c r="HE137" s="195"/>
      <c r="HF137" s="196"/>
      <c r="HG137" s="197"/>
      <c r="HH137" s="180"/>
      <c r="HI137" s="192"/>
      <c r="HJ137" s="193"/>
      <c r="HK137" s="194"/>
    </row>
    <row r="138" spans="1:219" x14ac:dyDescent="0.25">
      <c r="J138" s="244"/>
      <c r="K138" s="174"/>
      <c r="L138" s="175"/>
      <c r="M138" s="176"/>
      <c r="N138" s="173"/>
      <c r="O138" s="176"/>
      <c r="P138" s="177"/>
      <c r="Q138" s="178"/>
      <c r="R138" s="178"/>
      <c r="S138" s="175"/>
      <c r="T138" s="176"/>
      <c r="U138" s="173"/>
      <c r="V138" s="176"/>
      <c r="W138" s="177"/>
      <c r="X138" s="178"/>
      <c r="Y138" s="178"/>
      <c r="Z138" s="175"/>
      <c r="AA138" s="176"/>
      <c r="AB138" s="173"/>
      <c r="AC138" s="176"/>
      <c r="AD138" s="177"/>
      <c r="AE138" s="178"/>
      <c r="AF138" s="178"/>
      <c r="AG138" s="179"/>
      <c r="AH138" s="180"/>
      <c r="AI138" s="181"/>
      <c r="AJ138" s="182"/>
      <c r="AK138" s="183"/>
      <c r="AL138" s="184"/>
      <c r="AM138" s="185"/>
      <c r="AN138" s="186"/>
      <c r="AO138" s="180"/>
      <c r="AP138" s="181"/>
      <c r="AQ138" s="182"/>
      <c r="AR138" s="183"/>
      <c r="AS138" s="184"/>
      <c r="AT138" s="185"/>
      <c r="AU138" s="186"/>
      <c r="AV138" s="180"/>
      <c r="AW138" s="181"/>
      <c r="AX138" s="182"/>
      <c r="AY138" s="183"/>
      <c r="AZ138" s="184"/>
      <c r="BA138" s="185"/>
      <c r="BB138" s="186"/>
      <c r="BC138" s="180"/>
      <c r="BD138" s="181"/>
      <c r="BE138" s="182"/>
      <c r="BF138" s="183"/>
      <c r="BG138" s="184"/>
      <c r="BH138" s="185"/>
      <c r="BI138" s="186"/>
      <c r="BJ138" s="180"/>
      <c r="BK138" s="181"/>
      <c r="BL138" s="182"/>
      <c r="BM138" s="183"/>
      <c r="BN138" s="184"/>
      <c r="BO138" s="185"/>
      <c r="BP138" s="186"/>
      <c r="BQ138" s="180"/>
      <c r="BR138" s="181"/>
      <c r="BS138" s="182"/>
      <c r="BT138" s="183"/>
      <c r="BU138" s="184"/>
      <c r="BV138" s="185"/>
      <c r="BW138" s="186"/>
      <c r="BX138" s="180"/>
      <c r="BY138" s="181"/>
      <c r="BZ138" s="182"/>
      <c r="CA138" s="183"/>
      <c r="CB138" s="184"/>
      <c r="CC138" s="185"/>
      <c r="CD138" s="186"/>
      <c r="CE138" s="180"/>
      <c r="CF138" s="181"/>
      <c r="CG138" s="182"/>
      <c r="CH138" s="183"/>
      <c r="CI138" s="184"/>
      <c r="CJ138" s="185"/>
      <c r="CK138" s="186"/>
      <c r="CL138" s="180"/>
      <c r="CM138" s="181"/>
      <c r="CN138" s="182"/>
      <c r="CO138" s="183"/>
      <c r="CP138" s="184"/>
      <c r="CQ138" s="185"/>
      <c r="CR138" s="186"/>
      <c r="CS138" s="180"/>
      <c r="CT138" s="181"/>
      <c r="CU138" s="182"/>
      <c r="CV138" s="183"/>
      <c r="CW138" s="184"/>
      <c r="CX138" s="185"/>
      <c r="CY138" s="186"/>
      <c r="CZ138" s="180"/>
      <c r="DA138" s="181"/>
      <c r="DB138" s="182"/>
      <c r="DC138" s="183"/>
      <c r="DD138" s="184"/>
      <c r="DE138" s="185"/>
      <c r="DF138" s="186"/>
      <c r="DG138" s="180"/>
      <c r="DH138" s="181"/>
      <c r="DI138" s="182"/>
      <c r="DJ138" s="183"/>
      <c r="DK138" s="184"/>
      <c r="DL138" s="185"/>
      <c r="DM138" s="186"/>
      <c r="DN138" s="180"/>
      <c r="DO138" s="181"/>
      <c r="DP138" s="182"/>
      <c r="DQ138" s="183"/>
      <c r="DR138" s="184"/>
      <c r="DS138" s="185"/>
      <c r="DT138" s="186"/>
      <c r="DU138" s="180"/>
      <c r="DV138" s="192"/>
      <c r="DW138" s="193"/>
      <c r="DX138" s="194"/>
      <c r="DY138" s="195"/>
      <c r="DZ138" s="196"/>
      <c r="EA138" s="197"/>
      <c r="EB138" s="180"/>
      <c r="EC138" s="192"/>
      <c r="ED138" s="193"/>
      <c r="EE138" s="194"/>
      <c r="EF138" s="195"/>
      <c r="EG138" s="196"/>
      <c r="EH138" s="197"/>
      <c r="EI138" s="180"/>
      <c r="EJ138" s="192"/>
      <c r="EK138" s="193"/>
      <c r="EL138" s="194"/>
      <c r="EM138" s="195"/>
      <c r="EN138" s="196"/>
      <c r="EO138" s="197"/>
      <c r="EP138" s="180"/>
      <c r="EQ138" s="192"/>
      <c r="ER138" s="193"/>
      <c r="ES138" s="194"/>
      <c r="ET138" s="195"/>
      <c r="EU138" s="196"/>
      <c r="EV138" s="197"/>
      <c r="EW138" s="180"/>
      <c r="EX138" s="192"/>
      <c r="EY138" s="193"/>
      <c r="EZ138" s="194"/>
      <c r="FA138" s="195"/>
      <c r="FB138" s="196"/>
      <c r="FC138" s="197"/>
      <c r="FD138" s="180"/>
      <c r="FE138" s="192"/>
      <c r="FF138" s="193"/>
      <c r="FG138" s="194"/>
      <c r="FH138" s="195"/>
      <c r="FI138" s="196"/>
      <c r="FJ138" s="197"/>
      <c r="FK138" s="180"/>
      <c r="FL138" s="192"/>
      <c r="FM138" s="193"/>
      <c r="FN138" s="194"/>
      <c r="FO138" s="195"/>
      <c r="FP138" s="196"/>
      <c r="FQ138" s="197"/>
      <c r="FR138" s="180"/>
      <c r="FS138" s="192"/>
      <c r="FT138" s="193"/>
      <c r="FU138" s="194"/>
      <c r="FV138" s="195"/>
      <c r="FW138" s="196"/>
      <c r="FX138" s="197"/>
      <c r="FY138" s="180"/>
      <c r="FZ138" s="192"/>
      <c r="GA138" s="193"/>
      <c r="GB138" s="194"/>
      <c r="GC138" s="195"/>
      <c r="GD138" s="196"/>
      <c r="GE138" s="197"/>
      <c r="GF138" s="180"/>
      <c r="GG138" s="192"/>
      <c r="GH138" s="193"/>
      <c r="GI138" s="194"/>
      <c r="GJ138" s="195"/>
      <c r="GK138" s="196"/>
      <c r="GL138" s="197"/>
      <c r="GM138" s="180"/>
      <c r="GN138" s="192"/>
      <c r="GO138" s="193"/>
      <c r="GP138" s="194"/>
      <c r="GQ138" s="195"/>
      <c r="GR138" s="196"/>
      <c r="GS138" s="197"/>
      <c r="GT138" s="180"/>
      <c r="GU138" s="192"/>
      <c r="GV138" s="193"/>
      <c r="GW138" s="194"/>
      <c r="GX138" s="195"/>
      <c r="GY138" s="196"/>
      <c r="GZ138" s="197"/>
      <c r="HA138" s="180"/>
      <c r="HB138" s="192"/>
      <c r="HC138" s="193"/>
      <c r="HD138" s="194"/>
      <c r="HE138" s="195"/>
      <c r="HF138" s="196"/>
      <c r="HG138" s="197"/>
      <c r="HH138" s="180"/>
      <c r="HI138" s="192"/>
      <c r="HJ138" s="193"/>
      <c r="HK138" s="194"/>
    </row>
    <row r="139" spans="1:219" x14ac:dyDescent="0.25">
      <c r="J139" s="244"/>
      <c r="K139" s="174"/>
      <c r="L139" s="175"/>
      <c r="M139" s="176"/>
      <c r="N139" s="173"/>
      <c r="O139" s="176"/>
      <c r="P139" s="177"/>
      <c r="Q139" s="178"/>
      <c r="R139" s="178"/>
      <c r="S139" s="175"/>
      <c r="T139" s="176"/>
      <c r="U139" s="173"/>
      <c r="V139" s="176"/>
      <c r="W139" s="177"/>
      <c r="X139" s="178"/>
      <c r="Y139" s="178"/>
      <c r="Z139" s="175"/>
      <c r="AA139" s="176"/>
      <c r="AB139" s="173"/>
      <c r="AC139" s="176"/>
      <c r="AD139" s="177"/>
      <c r="AE139" s="178"/>
      <c r="AF139" s="178"/>
      <c r="AG139" s="179"/>
      <c r="AH139" s="180"/>
      <c r="AI139" s="181"/>
      <c r="AJ139" s="182"/>
      <c r="AK139" s="183"/>
      <c r="AL139" s="184"/>
      <c r="AM139" s="185"/>
      <c r="AN139" s="186"/>
      <c r="AO139" s="180"/>
      <c r="AP139" s="181"/>
      <c r="AQ139" s="182"/>
      <c r="AR139" s="183"/>
      <c r="AS139" s="184"/>
      <c r="AT139" s="185"/>
      <c r="AU139" s="186"/>
      <c r="AV139" s="180"/>
      <c r="AW139" s="181"/>
      <c r="AX139" s="182"/>
      <c r="AY139" s="183"/>
      <c r="AZ139" s="184"/>
      <c r="BA139" s="185"/>
      <c r="BB139" s="186"/>
      <c r="BC139" s="180"/>
      <c r="BD139" s="181"/>
      <c r="BE139" s="182"/>
      <c r="BF139" s="183"/>
      <c r="BG139" s="184"/>
      <c r="BH139" s="185"/>
      <c r="BI139" s="186"/>
      <c r="BJ139" s="180"/>
      <c r="BK139" s="181"/>
      <c r="BL139" s="182"/>
      <c r="BM139" s="183"/>
      <c r="BN139" s="184"/>
      <c r="BO139" s="185"/>
      <c r="BP139" s="186"/>
      <c r="BQ139" s="180"/>
      <c r="BR139" s="181"/>
      <c r="BS139" s="182"/>
      <c r="BT139" s="183"/>
      <c r="BU139" s="184"/>
      <c r="BV139" s="185"/>
      <c r="BW139" s="186"/>
      <c r="BX139" s="180"/>
      <c r="BY139" s="181"/>
      <c r="BZ139" s="182"/>
      <c r="CA139" s="183"/>
      <c r="CB139" s="184"/>
      <c r="CC139" s="185"/>
      <c r="CD139" s="186"/>
      <c r="CE139" s="180"/>
      <c r="CF139" s="181"/>
      <c r="CG139" s="182"/>
      <c r="CH139" s="183"/>
      <c r="CI139" s="184"/>
      <c r="CJ139" s="185"/>
      <c r="CK139" s="186"/>
      <c r="CL139" s="180"/>
      <c r="CM139" s="181"/>
      <c r="CN139" s="182"/>
      <c r="CO139" s="183"/>
      <c r="CP139" s="184"/>
      <c r="CQ139" s="185"/>
      <c r="CR139" s="186"/>
      <c r="CS139" s="180"/>
      <c r="CT139" s="181"/>
      <c r="CU139" s="182"/>
      <c r="CV139" s="183"/>
      <c r="CW139" s="184"/>
      <c r="CX139" s="185"/>
      <c r="CY139" s="186"/>
      <c r="CZ139" s="180"/>
      <c r="DA139" s="181"/>
      <c r="DB139" s="182"/>
      <c r="DC139" s="183"/>
      <c r="DD139" s="184"/>
      <c r="DE139" s="185"/>
      <c r="DF139" s="186"/>
      <c r="DG139" s="180"/>
      <c r="DH139" s="181"/>
      <c r="DI139" s="182"/>
      <c r="DJ139" s="183"/>
      <c r="DK139" s="184"/>
      <c r="DL139" s="185"/>
      <c r="DM139" s="186"/>
      <c r="DN139" s="180"/>
      <c r="DO139" s="181"/>
      <c r="DP139" s="182"/>
      <c r="DQ139" s="183"/>
      <c r="DR139" s="184"/>
      <c r="DS139" s="185"/>
      <c r="DT139" s="186"/>
      <c r="DU139" s="180"/>
      <c r="DV139" s="192"/>
      <c r="DW139" s="193"/>
      <c r="DX139" s="194"/>
      <c r="DY139" s="195"/>
      <c r="DZ139" s="196"/>
      <c r="EA139" s="197"/>
      <c r="EB139" s="180"/>
      <c r="EC139" s="192"/>
      <c r="ED139" s="193"/>
      <c r="EE139" s="194"/>
      <c r="EF139" s="195"/>
      <c r="EG139" s="196"/>
      <c r="EH139" s="197"/>
      <c r="EI139" s="180"/>
      <c r="EJ139" s="192"/>
      <c r="EK139" s="193"/>
      <c r="EL139" s="194"/>
      <c r="EM139" s="195"/>
      <c r="EN139" s="196"/>
      <c r="EO139" s="197"/>
      <c r="EP139" s="180"/>
      <c r="EQ139" s="192"/>
      <c r="ER139" s="193"/>
      <c r="ES139" s="194"/>
      <c r="ET139" s="195"/>
      <c r="EU139" s="196"/>
      <c r="EV139" s="197"/>
      <c r="EW139" s="180"/>
      <c r="EX139" s="192"/>
      <c r="EY139" s="193"/>
      <c r="EZ139" s="194"/>
      <c r="FA139" s="195"/>
      <c r="FB139" s="196"/>
      <c r="FC139" s="197"/>
      <c r="FD139" s="180"/>
      <c r="FE139" s="192"/>
      <c r="FF139" s="193"/>
      <c r="FG139" s="194"/>
      <c r="FH139" s="195"/>
      <c r="FI139" s="196"/>
      <c r="FJ139" s="197"/>
      <c r="FK139" s="180"/>
      <c r="FL139" s="192"/>
      <c r="FM139" s="193"/>
      <c r="FN139" s="194"/>
      <c r="FO139" s="195"/>
      <c r="FP139" s="196"/>
      <c r="FQ139" s="197"/>
      <c r="FR139" s="180"/>
      <c r="FS139" s="192"/>
      <c r="FT139" s="193"/>
      <c r="FU139" s="194"/>
      <c r="FV139" s="195"/>
      <c r="FW139" s="196"/>
      <c r="FX139" s="197"/>
      <c r="FY139" s="180"/>
      <c r="FZ139" s="192"/>
      <c r="GA139" s="193"/>
      <c r="GB139" s="194"/>
      <c r="GC139" s="195"/>
      <c r="GD139" s="196"/>
      <c r="GE139" s="197"/>
      <c r="GF139" s="180"/>
      <c r="GG139" s="192"/>
      <c r="GH139" s="193"/>
      <c r="GI139" s="194"/>
      <c r="GJ139" s="195"/>
      <c r="GK139" s="196"/>
      <c r="GL139" s="197"/>
      <c r="GM139" s="180"/>
      <c r="GN139" s="192"/>
      <c r="GO139" s="193"/>
      <c r="GP139" s="194"/>
      <c r="GQ139" s="195"/>
      <c r="GR139" s="196"/>
      <c r="GS139" s="197"/>
      <c r="GT139" s="180"/>
      <c r="GU139" s="192"/>
      <c r="GV139" s="193"/>
      <c r="GW139" s="194"/>
      <c r="GX139" s="195"/>
      <c r="GY139" s="196"/>
      <c r="GZ139" s="197"/>
      <c r="HA139" s="180"/>
      <c r="HB139" s="192"/>
      <c r="HC139" s="193"/>
      <c r="HD139" s="194"/>
      <c r="HE139" s="195"/>
      <c r="HF139" s="196"/>
      <c r="HG139" s="197"/>
      <c r="HH139" s="180"/>
      <c r="HI139" s="192"/>
      <c r="HJ139" s="193"/>
      <c r="HK139" s="194"/>
    </row>
    <row r="140" spans="1:219" x14ac:dyDescent="0.25">
      <c r="J140" s="244"/>
      <c r="K140" s="174"/>
      <c r="L140" s="175"/>
      <c r="M140" s="176"/>
      <c r="N140" s="173"/>
      <c r="O140" s="176"/>
      <c r="P140" s="177"/>
      <c r="Q140" s="178"/>
      <c r="R140" s="178"/>
      <c r="S140" s="175"/>
      <c r="T140" s="176"/>
      <c r="U140" s="173"/>
      <c r="V140" s="176"/>
      <c r="W140" s="177"/>
      <c r="X140" s="178"/>
      <c r="Y140" s="178"/>
      <c r="Z140" s="175"/>
      <c r="AA140" s="176"/>
      <c r="AB140" s="173"/>
      <c r="AC140" s="176"/>
      <c r="AD140" s="177"/>
      <c r="AE140" s="178"/>
      <c r="AF140" s="178"/>
      <c r="AG140" s="179"/>
      <c r="AH140" s="180"/>
      <c r="AI140" s="181"/>
      <c r="AJ140" s="182"/>
      <c r="AK140" s="183"/>
      <c r="AL140" s="184"/>
      <c r="AM140" s="185"/>
      <c r="AN140" s="186"/>
      <c r="AO140" s="180"/>
      <c r="AP140" s="181"/>
      <c r="AQ140" s="182"/>
      <c r="AR140" s="183"/>
      <c r="AS140" s="184"/>
      <c r="AT140" s="185"/>
      <c r="AU140" s="186"/>
      <c r="AV140" s="180"/>
      <c r="AW140" s="181"/>
      <c r="AX140" s="182"/>
      <c r="AY140" s="183"/>
      <c r="AZ140" s="184"/>
      <c r="BA140" s="185"/>
      <c r="BB140" s="186"/>
      <c r="BC140" s="180"/>
      <c r="BD140" s="181"/>
      <c r="BE140" s="182"/>
      <c r="BF140" s="183"/>
      <c r="BG140" s="184"/>
      <c r="BH140" s="185"/>
      <c r="BI140" s="186"/>
      <c r="BJ140" s="180"/>
      <c r="BK140" s="181"/>
      <c r="BL140" s="182"/>
      <c r="BM140" s="183"/>
      <c r="BN140" s="184"/>
      <c r="BO140" s="185"/>
      <c r="BP140" s="186"/>
      <c r="BQ140" s="180"/>
      <c r="BR140" s="181"/>
      <c r="BS140" s="182"/>
      <c r="BT140" s="183"/>
      <c r="BU140" s="184"/>
      <c r="BV140" s="185"/>
      <c r="BW140" s="186"/>
      <c r="BX140" s="180"/>
      <c r="BY140" s="181"/>
      <c r="BZ140" s="182"/>
      <c r="CA140" s="183"/>
      <c r="CB140" s="184"/>
      <c r="CC140" s="185"/>
      <c r="CD140" s="186"/>
      <c r="CE140" s="180"/>
      <c r="CF140" s="181"/>
      <c r="CG140" s="182"/>
      <c r="CH140" s="183"/>
      <c r="CI140" s="184"/>
      <c r="CJ140" s="185"/>
      <c r="CK140" s="186"/>
      <c r="CL140" s="180"/>
      <c r="CM140" s="181"/>
      <c r="CN140" s="182"/>
      <c r="CO140" s="183"/>
      <c r="CP140" s="184"/>
      <c r="CQ140" s="185"/>
      <c r="CR140" s="186"/>
      <c r="CS140" s="180"/>
      <c r="CT140" s="181"/>
      <c r="CU140" s="182"/>
      <c r="CV140" s="183"/>
      <c r="CW140" s="184"/>
      <c r="CX140" s="185"/>
      <c r="CY140" s="186"/>
      <c r="CZ140" s="180"/>
      <c r="DA140" s="181"/>
      <c r="DB140" s="182"/>
      <c r="DC140" s="183"/>
      <c r="DD140" s="184"/>
      <c r="DE140" s="185"/>
      <c r="DF140" s="186"/>
      <c r="DG140" s="180"/>
      <c r="DH140" s="181"/>
      <c r="DI140" s="182"/>
      <c r="DJ140" s="183"/>
      <c r="DK140" s="184"/>
      <c r="DL140" s="185"/>
      <c r="DM140" s="186"/>
      <c r="DN140" s="180"/>
      <c r="DO140" s="181"/>
      <c r="DP140" s="182"/>
      <c r="DQ140" s="183"/>
      <c r="DR140" s="184"/>
      <c r="DS140" s="185"/>
      <c r="DT140" s="186"/>
      <c r="DU140" s="180"/>
      <c r="DV140" s="192"/>
      <c r="DW140" s="193"/>
      <c r="DX140" s="194"/>
      <c r="DY140" s="195"/>
      <c r="DZ140" s="196"/>
      <c r="EA140" s="197"/>
      <c r="EB140" s="180"/>
      <c r="EC140" s="192"/>
      <c r="ED140" s="193"/>
      <c r="EE140" s="194"/>
      <c r="EF140" s="195"/>
      <c r="EG140" s="196"/>
      <c r="EH140" s="197"/>
      <c r="EI140" s="180"/>
      <c r="EJ140" s="192"/>
      <c r="EK140" s="193"/>
      <c r="EL140" s="194"/>
      <c r="EM140" s="195"/>
      <c r="EN140" s="196"/>
      <c r="EO140" s="197"/>
      <c r="EP140" s="180"/>
      <c r="EQ140" s="192"/>
      <c r="ER140" s="193"/>
      <c r="ES140" s="194"/>
      <c r="ET140" s="195"/>
      <c r="EU140" s="196"/>
      <c r="EV140" s="197"/>
      <c r="EW140" s="180"/>
      <c r="EX140" s="192"/>
      <c r="EY140" s="193"/>
      <c r="EZ140" s="194"/>
      <c r="FA140" s="195"/>
      <c r="FB140" s="196"/>
      <c r="FC140" s="197"/>
      <c r="FD140" s="180"/>
      <c r="FE140" s="192"/>
      <c r="FF140" s="193"/>
      <c r="FG140" s="194"/>
      <c r="FH140" s="195"/>
      <c r="FI140" s="196"/>
      <c r="FJ140" s="197"/>
      <c r="FK140" s="180"/>
      <c r="FL140" s="192"/>
      <c r="FM140" s="193"/>
      <c r="FN140" s="194"/>
      <c r="FO140" s="195"/>
      <c r="FP140" s="196"/>
      <c r="FQ140" s="197"/>
      <c r="FR140" s="180"/>
      <c r="FS140" s="192"/>
      <c r="FT140" s="193"/>
      <c r="FU140" s="194"/>
      <c r="FV140" s="195"/>
      <c r="FW140" s="196"/>
      <c r="FX140" s="197"/>
      <c r="FY140" s="180"/>
      <c r="FZ140" s="192"/>
      <c r="GA140" s="193"/>
      <c r="GB140" s="194"/>
      <c r="GC140" s="195"/>
      <c r="GD140" s="196"/>
      <c r="GE140" s="197"/>
      <c r="GF140" s="180"/>
      <c r="GG140" s="192"/>
      <c r="GH140" s="193"/>
      <c r="GI140" s="194"/>
      <c r="GJ140" s="195"/>
      <c r="GK140" s="196"/>
      <c r="GL140" s="197"/>
      <c r="GM140" s="180"/>
      <c r="GN140" s="192"/>
      <c r="GO140" s="193"/>
      <c r="GP140" s="194"/>
      <c r="GQ140" s="195"/>
      <c r="GR140" s="196"/>
      <c r="GS140" s="197"/>
      <c r="GT140" s="180"/>
      <c r="GU140" s="192"/>
      <c r="GV140" s="193"/>
      <c r="GW140" s="194"/>
      <c r="GX140" s="195"/>
      <c r="GY140" s="196"/>
      <c r="GZ140" s="197"/>
      <c r="HA140" s="180"/>
      <c r="HB140" s="192"/>
      <c r="HC140" s="193"/>
      <c r="HD140" s="194"/>
      <c r="HE140" s="195"/>
      <c r="HF140" s="196"/>
      <c r="HG140" s="197"/>
      <c r="HH140" s="180"/>
      <c r="HI140" s="192"/>
      <c r="HJ140" s="193"/>
      <c r="HK140" s="194"/>
    </row>
    <row r="141" spans="1:219" x14ac:dyDescent="0.25">
      <c r="J141" s="244"/>
      <c r="K141" s="174"/>
      <c r="L141" s="175"/>
      <c r="M141" s="176"/>
      <c r="N141" s="173"/>
      <c r="O141" s="176"/>
      <c r="P141" s="177"/>
      <c r="Q141" s="178"/>
      <c r="R141" s="178"/>
      <c r="S141" s="175"/>
      <c r="T141" s="176"/>
      <c r="U141" s="173"/>
      <c r="V141" s="176"/>
      <c r="W141" s="177"/>
      <c r="X141" s="178"/>
      <c r="Y141" s="178"/>
      <c r="Z141" s="175"/>
      <c r="AA141" s="176"/>
      <c r="AB141" s="173"/>
      <c r="AC141" s="176"/>
      <c r="AD141" s="177"/>
      <c r="AE141" s="178"/>
      <c r="AF141" s="178"/>
      <c r="AG141" s="179"/>
      <c r="AH141" s="180"/>
      <c r="AI141" s="181"/>
      <c r="AJ141" s="182"/>
      <c r="AK141" s="183"/>
      <c r="AL141" s="184"/>
      <c r="AM141" s="185"/>
      <c r="AN141" s="186"/>
      <c r="AO141" s="180"/>
      <c r="AP141" s="181"/>
      <c r="AQ141" s="182"/>
      <c r="AR141" s="183"/>
      <c r="AS141" s="184"/>
      <c r="AT141" s="185"/>
      <c r="AU141" s="186"/>
      <c r="AV141" s="180"/>
      <c r="AW141" s="181"/>
      <c r="AX141" s="182"/>
      <c r="AY141" s="183"/>
      <c r="AZ141" s="184"/>
      <c r="BA141" s="185"/>
      <c r="BB141" s="186"/>
      <c r="BC141" s="180"/>
      <c r="BD141" s="181"/>
      <c r="BE141" s="182"/>
      <c r="BF141" s="183"/>
      <c r="BG141" s="184"/>
      <c r="BH141" s="185"/>
      <c r="BI141" s="186"/>
      <c r="BJ141" s="180"/>
      <c r="BK141" s="181"/>
      <c r="BL141" s="182"/>
      <c r="BM141" s="183"/>
      <c r="BN141" s="184"/>
      <c r="BO141" s="185"/>
      <c r="BP141" s="186"/>
      <c r="BQ141" s="180"/>
      <c r="BR141" s="181"/>
      <c r="BS141" s="182"/>
      <c r="BT141" s="183"/>
      <c r="BU141" s="184"/>
      <c r="BV141" s="185"/>
      <c r="BW141" s="186"/>
      <c r="BX141" s="180"/>
      <c r="BY141" s="181"/>
      <c r="BZ141" s="182"/>
      <c r="CA141" s="183"/>
      <c r="CB141" s="184"/>
      <c r="CC141" s="185"/>
      <c r="CD141" s="186"/>
      <c r="CE141" s="180"/>
      <c r="CF141" s="181"/>
      <c r="CG141" s="182"/>
      <c r="CH141" s="183"/>
      <c r="CI141" s="184"/>
      <c r="CJ141" s="185"/>
      <c r="CK141" s="186"/>
      <c r="CL141" s="180"/>
      <c r="CM141" s="181"/>
      <c r="CN141" s="182"/>
      <c r="CO141" s="183"/>
      <c r="CP141" s="184"/>
      <c r="CQ141" s="185"/>
      <c r="CR141" s="186"/>
      <c r="CS141" s="180"/>
      <c r="CT141" s="181"/>
      <c r="CU141" s="182"/>
      <c r="CV141" s="183"/>
      <c r="CW141" s="184"/>
      <c r="CX141" s="185"/>
      <c r="CY141" s="186"/>
      <c r="CZ141" s="180"/>
      <c r="DA141" s="181"/>
      <c r="DB141" s="182"/>
      <c r="DC141" s="183"/>
      <c r="DD141" s="184"/>
      <c r="DE141" s="185"/>
      <c r="DF141" s="186"/>
      <c r="DG141" s="180"/>
      <c r="DH141" s="181"/>
      <c r="DI141" s="182"/>
      <c r="DJ141" s="183"/>
      <c r="DK141" s="184"/>
      <c r="DL141" s="185"/>
      <c r="DM141" s="186"/>
      <c r="DN141" s="180"/>
      <c r="DO141" s="181"/>
      <c r="DP141" s="182"/>
      <c r="DQ141" s="183"/>
      <c r="DR141" s="184"/>
      <c r="DS141" s="185"/>
      <c r="DT141" s="186"/>
      <c r="DU141" s="180"/>
      <c r="DV141" s="192"/>
      <c r="DW141" s="193"/>
      <c r="DX141" s="194"/>
      <c r="DY141" s="195"/>
      <c r="DZ141" s="196"/>
      <c r="EA141" s="197"/>
      <c r="EB141" s="180"/>
      <c r="EC141" s="192"/>
      <c r="ED141" s="193"/>
      <c r="EE141" s="194"/>
      <c r="EF141" s="195"/>
      <c r="EG141" s="196"/>
      <c r="EH141" s="197"/>
      <c r="EI141" s="180"/>
      <c r="EJ141" s="192"/>
      <c r="EK141" s="193"/>
      <c r="EL141" s="194"/>
      <c r="EM141" s="195"/>
      <c r="EN141" s="196"/>
      <c r="EO141" s="197"/>
      <c r="EP141" s="180"/>
      <c r="EQ141" s="192"/>
      <c r="ER141" s="193"/>
      <c r="ES141" s="194"/>
      <c r="ET141" s="195"/>
      <c r="EU141" s="196"/>
      <c r="EV141" s="197"/>
      <c r="EW141" s="180"/>
      <c r="EX141" s="192"/>
      <c r="EY141" s="193"/>
      <c r="EZ141" s="194"/>
      <c r="FA141" s="195"/>
      <c r="FB141" s="196"/>
      <c r="FC141" s="197"/>
      <c r="FD141" s="180"/>
      <c r="FE141" s="192"/>
      <c r="FF141" s="193"/>
      <c r="FG141" s="194"/>
      <c r="FH141" s="195"/>
      <c r="FI141" s="196"/>
      <c r="FJ141" s="197"/>
      <c r="FK141" s="180"/>
      <c r="FL141" s="192"/>
      <c r="FM141" s="193"/>
      <c r="FN141" s="194"/>
      <c r="FO141" s="195"/>
      <c r="FP141" s="196"/>
      <c r="FQ141" s="197"/>
      <c r="FR141" s="180"/>
      <c r="FS141" s="192"/>
      <c r="FT141" s="193"/>
      <c r="FU141" s="194"/>
      <c r="FV141" s="195"/>
      <c r="FW141" s="196"/>
      <c r="FX141" s="197"/>
      <c r="FY141" s="180"/>
      <c r="FZ141" s="192"/>
      <c r="GA141" s="193"/>
      <c r="GB141" s="194"/>
      <c r="GC141" s="195"/>
      <c r="GD141" s="196"/>
      <c r="GE141" s="197"/>
      <c r="GF141" s="180"/>
      <c r="GG141" s="192"/>
      <c r="GH141" s="193"/>
      <c r="GI141" s="194"/>
      <c r="GJ141" s="195"/>
      <c r="GK141" s="196"/>
      <c r="GL141" s="197"/>
      <c r="GM141" s="180"/>
      <c r="GN141" s="192"/>
      <c r="GO141" s="193"/>
      <c r="GP141" s="194"/>
      <c r="GQ141" s="195"/>
      <c r="GR141" s="196"/>
      <c r="GS141" s="197"/>
      <c r="GT141" s="180"/>
      <c r="GU141" s="192"/>
      <c r="GV141" s="193"/>
      <c r="GW141" s="194"/>
      <c r="GX141" s="195"/>
      <c r="GY141" s="196"/>
      <c r="GZ141" s="197"/>
      <c r="HA141" s="180"/>
      <c r="HB141" s="192"/>
      <c r="HC141" s="193"/>
      <c r="HD141" s="194"/>
      <c r="HE141" s="195"/>
      <c r="HF141" s="196"/>
      <c r="HG141" s="197"/>
      <c r="HH141" s="180"/>
      <c r="HI141" s="192"/>
      <c r="HJ141" s="193"/>
      <c r="HK141" s="194"/>
    </row>
    <row r="142" spans="1:219" x14ac:dyDescent="0.25">
      <c r="J142" s="244"/>
      <c r="K142" s="174"/>
      <c r="L142" s="175"/>
      <c r="M142" s="176"/>
      <c r="N142" s="173"/>
      <c r="O142" s="176"/>
      <c r="P142" s="177"/>
      <c r="Q142" s="178"/>
      <c r="R142" s="178"/>
      <c r="S142" s="175"/>
      <c r="T142" s="176"/>
      <c r="U142" s="173"/>
      <c r="V142" s="176"/>
      <c r="W142" s="177"/>
      <c r="X142" s="178"/>
      <c r="Y142" s="178"/>
      <c r="Z142" s="175"/>
      <c r="AA142" s="176"/>
      <c r="AB142" s="173"/>
      <c r="AC142" s="176"/>
      <c r="AD142" s="177"/>
      <c r="AE142" s="178"/>
      <c r="AF142" s="178"/>
      <c r="AG142" s="179"/>
      <c r="AH142" s="180"/>
      <c r="AI142" s="181"/>
      <c r="AJ142" s="182"/>
      <c r="AK142" s="183"/>
      <c r="AL142" s="184"/>
      <c r="AM142" s="185"/>
      <c r="AN142" s="186"/>
      <c r="AO142" s="180"/>
      <c r="AP142" s="181"/>
      <c r="AQ142" s="182"/>
      <c r="AR142" s="183"/>
      <c r="AS142" s="184"/>
      <c r="AT142" s="185"/>
      <c r="AU142" s="186"/>
      <c r="AV142" s="180"/>
      <c r="AW142" s="181"/>
      <c r="AX142" s="182"/>
      <c r="AY142" s="183"/>
      <c r="AZ142" s="184"/>
      <c r="BA142" s="185"/>
      <c r="BB142" s="186"/>
      <c r="BC142" s="180"/>
      <c r="BD142" s="181"/>
      <c r="BE142" s="182"/>
      <c r="BF142" s="183"/>
      <c r="BG142" s="184"/>
      <c r="BH142" s="185"/>
      <c r="BI142" s="186"/>
      <c r="BJ142" s="180"/>
      <c r="BK142" s="181"/>
      <c r="BL142" s="182"/>
      <c r="BM142" s="183"/>
      <c r="BN142" s="184"/>
      <c r="BO142" s="185"/>
      <c r="BP142" s="186"/>
      <c r="BQ142" s="180"/>
      <c r="BR142" s="181"/>
      <c r="BS142" s="182"/>
      <c r="BT142" s="183"/>
      <c r="BU142" s="184"/>
      <c r="BV142" s="185"/>
      <c r="BW142" s="186"/>
      <c r="BX142" s="180"/>
      <c r="BY142" s="181"/>
      <c r="BZ142" s="182"/>
      <c r="CA142" s="183"/>
      <c r="CB142" s="184"/>
      <c r="CC142" s="185"/>
      <c r="CD142" s="186"/>
      <c r="CE142" s="180"/>
      <c r="CF142" s="181"/>
      <c r="CG142" s="182"/>
      <c r="CH142" s="183"/>
      <c r="CI142" s="184"/>
      <c r="CJ142" s="185"/>
      <c r="CK142" s="186"/>
      <c r="CL142" s="180"/>
      <c r="CM142" s="181"/>
      <c r="CN142" s="182"/>
      <c r="CO142" s="183"/>
      <c r="CP142" s="184"/>
      <c r="CQ142" s="185"/>
      <c r="CR142" s="186"/>
      <c r="CS142" s="180"/>
      <c r="CT142" s="181"/>
      <c r="CU142" s="182"/>
      <c r="CV142" s="183"/>
      <c r="CW142" s="184"/>
      <c r="CX142" s="185"/>
      <c r="CY142" s="186"/>
      <c r="CZ142" s="180"/>
      <c r="DA142" s="181"/>
      <c r="DB142" s="182"/>
      <c r="DC142" s="183"/>
      <c r="DD142" s="184"/>
      <c r="DE142" s="185"/>
      <c r="DF142" s="186"/>
      <c r="DG142" s="180"/>
      <c r="DH142" s="181"/>
      <c r="DI142" s="182"/>
      <c r="DJ142" s="183"/>
      <c r="DK142" s="184"/>
      <c r="DL142" s="185"/>
      <c r="DM142" s="186"/>
      <c r="DN142" s="180"/>
      <c r="DO142" s="181"/>
      <c r="DP142" s="182"/>
      <c r="DQ142" s="183"/>
      <c r="DR142" s="184"/>
      <c r="DS142" s="185"/>
      <c r="DT142" s="186"/>
      <c r="DU142" s="180"/>
      <c r="DV142" s="192"/>
      <c r="DW142" s="193"/>
      <c r="DX142" s="194"/>
      <c r="DY142" s="195"/>
      <c r="DZ142" s="196"/>
      <c r="EA142" s="197"/>
      <c r="EB142" s="180"/>
      <c r="EC142" s="192"/>
      <c r="ED142" s="193"/>
      <c r="EE142" s="194"/>
      <c r="EF142" s="195"/>
      <c r="EG142" s="196"/>
      <c r="EH142" s="197"/>
      <c r="EI142" s="180"/>
      <c r="EJ142" s="192"/>
      <c r="EK142" s="193"/>
      <c r="EL142" s="194"/>
      <c r="EM142" s="195"/>
      <c r="EN142" s="196"/>
      <c r="EO142" s="197"/>
      <c r="EP142" s="180"/>
      <c r="EQ142" s="192"/>
      <c r="ER142" s="193"/>
      <c r="ES142" s="194"/>
      <c r="ET142" s="195"/>
      <c r="EU142" s="196"/>
      <c r="EV142" s="197"/>
      <c r="EW142" s="180"/>
      <c r="EX142" s="192"/>
      <c r="EY142" s="193"/>
      <c r="EZ142" s="194"/>
      <c r="FA142" s="195"/>
      <c r="FB142" s="196"/>
      <c r="FC142" s="197"/>
      <c r="FD142" s="180"/>
      <c r="FE142" s="192"/>
      <c r="FF142" s="193"/>
      <c r="FG142" s="194"/>
      <c r="FH142" s="195"/>
      <c r="FI142" s="196"/>
      <c r="FJ142" s="197"/>
      <c r="FK142" s="180"/>
      <c r="FL142" s="192"/>
      <c r="FM142" s="193"/>
      <c r="FN142" s="194"/>
      <c r="FO142" s="195"/>
      <c r="FP142" s="196"/>
      <c r="FQ142" s="197"/>
      <c r="FR142" s="180"/>
      <c r="FS142" s="192"/>
      <c r="FT142" s="193"/>
      <c r="FU142" s="194"/>
      <c r="FV142" s="195"/>
      <c r="FW142" s="196"/>
      <c r="FX142" s="197"/>
      <c r="FY142" s="180"/>
      <c r="FZ142" s="192"/>
      <c r="GA142" s="193"/>
      <c r="GB142" s="194"/>
      <c r="GC142" s="195"/>
      <c r="GD142" s="196"/>
      <c r="GE142" s="197"/>
      <c r="GF142" s="180"/>
      <c r="GG142" s="192"/>
      <c r="GH142" s="193"/>
      <c r="GI142" s="194"/>
      <c r="GJ142" s="195"/>
      <c r="GK142" s="196"/>
      <c r="GL142" s="197"/>
      <c r="GM142" s="180"/>
      <c r="GN142" s="192"/>
      <c r="GO142" s="193"/>
      <c r="GP142" s="194"/>
      <c r="GQ142" s="195"/>
      <c r="GR142" s="196"/>
      <c r="GS142" s="197"/>
      <c r="GT142" s="180"/>
      <c r="GU142" s="192"/>
      <c r="GV142" s="193"/>
      <c r="GW142" s="194"/>
      <c r="GX142" s="195"/>
      <c r="GY142" s="196"/>
      <c r="GZ142" s="197"/>
      <c r="HA142" s="180"/>
      <c r="HB142" s="192"/>
      <c r="HC142" s="193"/>
      <c r="HD142" s="194"/>
      <c r="HE142" s="195"/>
      <c r="HF142" s="196"/>
      <c r="HG142" s="197"/>
      <c r="HH142" s="180"/>
      <c r="HI142" s="192"/>
      <c r="HJ142" s="193"/>
      <c r="HK142" s="194"/>
    </row>
  </sheetData>
  <mergeCells count="30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8:E8"/>
    <mergeCell ref="I8:J8"/>
    <mergeCell ref="B9:J9"/>
    <mergeCell ref="A14:E14"/>
    <mergeCell ref="I14:J14"/>
    <mergeCell ref="B15:J15"/>
    <mergeCell ref="A41:E41"/>
    <mergeCell ref="I41:J41"/>
    <mergeCell ref="B51:J51"/>
    <mergeCell ref="A53:E53"/>
    <mergeCell ref="I53:J53"/>
    <mergeCell ref="A54:E54"/>
    <mergeCell ref="B42:J42"/>
    <mergeCell ref="A45:E45"/>
    <mergeCell ref="I45:J45"/>
    <mergeCell ref="B46:J46"/>
    <mergeCell ref="A50:E50"/>
    <mergeCell ref="I50:J50"/>
  </mergeCells>
  <hyperlinks>
    <hyperlink ref="K29" r:id="rId1" xr:uid="{00000000-0004-0000-0500-000000000000}"/>
    <hyperlink ref="K37" r:id="rId2" xr:uid="{00000000-0004-0000-0500-000001000000}"/>
    <hyperlink ref="K38" r:id="rId3" xr:uid="{00000000-0004-0000-0500-000002000000}"/>
    <hyperlink ref="K43" r:id="rId4" xr:uid="{00000000-0004-0000-0500-000003000000}"/>
  </hyperlinks>
  <pageMargins left="0.19685039370078741" right="0" top="0.39370078740157483" bottom="0.39370078740157483" header="0.51181102362204722" footer="0.51181102362204722"/>
  <pageSetup paperSize="9" scale="70" firstPageNumber="0" orientation="portrait" horizontalDpi="300" verticalDpi="3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227"/>
  <sheetViews>
    <sheetView zoomScaleNormal="100" workbookViewId="0">
      <selection sqref="A1:XFD1"/>
    </sheetView>
  </sheetViews>
  <sheetFormatPr defaultRowHeight="15" x14ac:dyDescent="0.25"/>
  <cols>
    <col min="1" max="1" width="7" style="245" customWidth="1"/>
    <col min="2" max="2" width="36.5703125" style="245" customWidth="1"/>
    <col min="3" max="3" width="4.28515625" style="320" customWidth="1"/>
    <col min="4" max="4" width="9" style="246" customWidth="1"/>
    <col min="5" max="5" width="11.5703125" style="240" customWidth="1"/>
    <col min="6" max="6" width="10.42578125" style="240" customWidth="1"/>
    <col min="7" max="7" width="18.140625" style="240" customWidth="1"/>
    <col min="8" max="8" width="16.28515625" style="240" customWidth="1"/>
    <col min="9" max="9" width="14.42578125" style="247" customWidth="1"/>
    <col min="10" max="10" width="17.5703125" style="248" customWidth="1"/>
    <col min="11" max="11" width="134" style="222" customWidth="1"/>
    <col min="12" max="12" width="31.28515625" style="223" customWidth="1"/>
    <col min="13" max="31" width="9.140625" style="187" customWidth="1"/>
    <col min="32" max="1025" width="8.85546875" style="240" customWidth="1"/>
    <col min="1026" max="16384" width="9.140625" style="198"/>
  </cols>
  <sheetData>
    <row r="1" spans="1:228" s="247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  <c r="K1" s="316"/>
      <c r="L1" s="249"/>
    </row>
    <row r="2" spans="1:228" s="247" customFormat="1" ht="21" customHeight="1" x14ac:dyDescent="0.25">
      <c r="A2" s="628" t="s">
        <v>98</v>
      </c>
      <c r="B2" s="628"/>
      <c r="C2" s="628"/>
      <c r="D2" s="628"/>
      <c r="E2" s="628"/>
      <c r="F2" s="628"/>
      <c r="G2" s="628"/>
      <c r="H2" s="628"/>
      <c r="I2" s="628"/>
      <c r="J2" s="628"/>
      <c r="K2" s="222"/>
      <c r="L2" s="250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</row>
    <row r="3" spans="1:228" ht="15" customHeight="1" x14ac:dyDescent="0.25">
      <c r="A3" s="629" t="s">
        <v>4</v>
      </c>
      <c r="B3" s="612" t="s">
        <v>99</v>
      </c>
      <c r="C3" s="612" t="s">
        <v>100</v>
      </c>
      <c r="D3" s="630" t="s">
        <v>101</v>
      </c>
      <c r="E3" s="613" t="s">
        <v>102</v>
      </c>
      <c r="F3" s="613"/>
      <c r="G3" s="613" t="s">
        <v>103</v>
      </c>
      <c r="H3" s="613"/>
      <c r="I3" s="614" t="s">
        <v>104</v>
      </c>
      <c r="J3" s="619" t="s">
        <v>105</v>
      </c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</row>
    <row r="4" spans="1:228" ht="25.5" x14ac:dyDescent="0.25">
      <c r="A4" s="629"/>
      <c r="B4" s="612"/>
      <c r="C4" s="612"/>
      <c r="D4" s="630"/>
      <c r="E4" s="134" t="s">
        <v>106</v>
      </c>
      <c r="F4" s="134" t="s">
        <v>107</v>
      </c>
      <c r="G4" s="134" t="s">
        <v>106</v>
      </c>
      <c r="H4" s="134" t="s">
        <v>107</v>
      </c>
      <c r="I4" s="614"/>
      <c r="J4" s="619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</row>
    <row r="5" spans="1:228" ht="15" customHeight="1" x14ac:dyDescent="0.25">
      <c r="A5" s="252">
        <v>3</v>
      </c>
      <c r="B5" s="625" t="s">
        <v>380</v>
      </c>
      <c r="C5" s="625"/>
      <c r="D5" s="625"/>
      <c r="E5" s="625"/>
      <c r="F5" s="625"/>
      <c r="G5" s="625"/>
      <c r="H5" s="625"/>
      <c r="I5" s="625"/>
      <c r="J5" s="625"/>
    </row>
    <row r="6" spans="1:228" s="187" customFormat="1" ht="15" customHeight="1" x14ac:dyDescent="0.25">
      <c r="A6" s="221" t="s">
        <v>381</v>
      </c>
      <c r="B6" s="616" t="s">
        <v>382</v>
      </c>
      <c r="C6" s="616"/>
      <c r="D6" s="616"/>
      <c r="E6" s="616"/>
      <c r="F6" s="616"/>
      <c r="G6" s="616"/>
      <c r="H6" s="616"/>
      <c r="I6" s="616"/>
      <c r="J6" s="616"/>
      <c r="K6" s="222"/>
      <c r="L6" s="223"/>
    </row>
    <row r="7" spans="1:228" s="187" customFormat="1" ht="17.100000000000001" customHeight="1" x14ac:dyDescent="0.25">
      <c r="A7" s="253"/>
      <c r="B7" s="626" t="s">
        <v>383</v>
      </c>
      <c r="C7" s="626"/>
      <c r="D7" s="626"/>
      <c r="E7" s="626"/>
      <c r="F7" s="626"/>
      <c r="G7" s="626"/>
      <c r="H7" s="626"/>
      <c r="I7" s="626"/>
      <c r="J7" s="626"/>
      <c r="K7" s="222"/>
      <c r="L7" s="223"/>
    </row>
    <row r="8" spans="1:228" ht="61.5" customHeight="1" x14ac:dyDescent="0.25">
      <c r="A8" s="254" t="s">
        <v>384</v>
      </c>
      <c r="B8" s="139" t="s">
        <v>385</v>
      </c>
      <c r="C8" s="414" t="s">
        <v>188</v>
      </c>
      <c r="D8" s="258">
        <v>445</v>
      </c>
      <c r="E8" s="346">
        <v>23.6</v>
      </c>
      <c r="F8" s="346">
        <v>10.62</v>
      </c>
      <c r="G8" s="346">
        <f t="shared" ref="G8:G24" si="0">E8*D8</f>
        <v>10502</v>
      </c>
      <c r="H8" s="346">
        <f t="shared" ref="H8:H24" si="1">F8*D8</f>
        <v>4725.8999999999996</v>
      </c>
      <c r="I8" s="414" t="s">
        <v>386</v>
      </c>
      <c r="J8" s="225" t="s">
        <v>115</v>
      </c>
      <c r="K8" s="298"/>
      <c r="L8" s="299"/>
      <c r="M8" s="299"/>
      <c r="N8" s="300"/>
      <c r="O8" s="301"/>
      <c r="P8" s="302"/>
      <c r="Q8" s="301"/>
      <c r="R8" s="303"/>
      <c r="S8" s="299"/>
      <c r="T8" s="299"/>
      <c r="U8" s="300"/>
      <c r="V8" s="301"/>
      <c r="W8" s="302"/>
      <c r="X8" s="301"/>
      <c r="Y8" s="303"/>
      <c r="Z8" s="299"/>
      <c r="AA8" s="299"/>
      <c r="AB8" s="300"/>
      <c r="AC8" s="301"/>
      <c r="AD8" s="302"/>
      <c r="AE8" s="301"/>
      <c r="AF8" s="303"/>
      <c r="AG8" s="299"/>
      <c r="AH8" s="299"/>
      <c r="AI8" s="300"/>
      <c r="AJ8" s="301"/>
      <c r="AK8" s="302"/>
      <c r="AL8" s="301"/>
      <c r="AM8" s="303"/>
      <c r="AN8" s="299"/>
      <c r="AO8" s="299"/>
      <c r="AP8" s="304"/>
      <c r="AQ8" s="235"/>
      <c r="AR8" s="139"/>
      <c r="AS8" s="297"/>
      <c r="AT8" s="305"/>
      <c r="AU8" s="306"/>
      <c r="AV8" s="307"/>
      <c r="AW8" s="255"/>
      <c r="AX8" s="235"/>
      <c r="AY8" s="139"/>
      <c r="AZ8" s="297"/>
      <c r="BA8" s="305"/>
      <c r="BB8" s="306"/>
      <c r="BC8" s="307"/>
      <c r="BD8" s="255"/>
      <c r="BE8" s="235"/>
      <c r="BF8" s="139"/>
      <c r="BG8" s="297"/>
      <c r="BH8" s="305"/>
      <c r="BI8" s="306"/>
      <c r="BJ8" s="307"/>
      <c r="BK8" s="255"/>
      <c r="BL8" s="235"/>
      <c r="BM8" s="139"/>
      <c r="BN8" s="297"/>
      <c r="BO8" s="305"/>
      <c r="BP8" s="306"/>
      <c r="BQ8" s="307"/>
      <c r="BR8" s="255"/>
      <c r="BS8" s="235"/>
      <c r="BT8" s="139"/>
      <c r="BU8" s="297"/>
      <c r="BV8" s="305"/>
      <c r="BW8" s="306"/>
      <c r="BX8" s="307"/>
      <c r="BY8" s="255"/>
      <c r="BZ8" s="235"/>
      <c r="CA8" s="139"/>
      <c r="CB8" s="297"/>
      <c r="CC8" s="305"/>
      <c r="CD8" s="306"/>
      <c r="CE8" s="307"/>
      <c r="CF8" s="255"/>
      <c r="CG8" s="235"/>
      <c r="CH8" s="139"/>
      <c r="CI8" s="297"/>
      <c r="CJ8" s="305"/>
      <c r="CK8" s="306"/>
      <c r="CL8" s="307"/>
      <c r="CM8" s="255"/>
      <c r="CN8" s="235"/>
      <c r="CO8" s="139"/>
      <c r="CP8" s="297"/>
      <c r="CQ8" s="305"/>
      <c r="CR8" s="306"/>
      <c r="CS8" s="307"/>
      <c r="CT8" s="255"/>
      <c r="CU8" s="235"/>
      <c r="CV8" s="139"/>
      <c r="CW8" s="297"/>
      <c r="CX8" s="305"/>
      <c r="CY8" s="306"/>
      <c r="CZ8" s="307"/>
      <c r="DA8" s="255"/>
      <c r="DB8" s="235"/>
      <c r="DC8" s="139"/>
      <c r="DD8" s="297"/>
      <c r="DE8" s="305"/>
      <c r="DF8" s="306"/>
      <c r="DG8" s="307"/>
      <c r="DH8" s="255"/>
      <c r="DI8" s="235"/>
      <c r="DJ8" s="139"/>
      <c r="DK8" s="297"/>
      <c r="DL8" s="305"/>
      <c r="DM8" s="306"/>
      <c r="DN8" s="307"/>
      <c r="DO8" s="255"/>
      <c r="DP8" s="235"/>
      <c r="DQ8" s="139"/>
      <c r="DR8" s="297"/>
      <c r="DS8" s="305"/>
      <c r="DT8" s="306"/>
      <c r="DU8" s="307"/>
      <c r="DV8" s="255"/>
      <c r="DW8" s="235"/>
      <c r="DX8" s="139"/>
      <c r="DY8" s="297"/>
      <c r="DZ8" s="305"/>
      <c r="EA8" s="306"/>
      <c r="EB8" s="307"/>
      <c r="EC8" s="255"/>
      <c r="ED8" s="235"/>
      <c r="EE8" s="139"/>
      <c r="EF8" s="297"/>
      <c r="EG8" s="305"/>
      <c r="EH8" s="306"/>
      <c r="EI8" s="307"/>
      <c r="EJ8" s="255"/>
      <c r="EK8" s="235"/>
      <c r="EL8" s="139"/>
      <c r="EM8" s="297"/>
      <c r="EN8" s="305"/>
      <c r="EO8" s="306"/>
      <c r="EP8" s="307"/>
      <c r="EQ8" s="255"/>
      <c r="ER8" s="235"/>
      <c r="ES8" s="139"/>
      <c r="ET8" s="297"/>
      <c r="EU8" s="305"/>
      <c r="EV8" s="306"/>
      <c r="EW8" s="307"/>
      <c r="EX8" s="255"/>
      <c r="EY8" s="235"/>
      <c r="EZ8" s="139"/>
      <c r="FA8" s="297"/>
      <c r="FB8" s="305"/>
      <c r="FC8" s="306"/>
      <c r="FD8" s="307"/>
      <c r="FE8" s="255"/>
      <c r="FF8" s="235"/>
      <c r="FG8" s="139"/>
      <c r="FH8" s="297"/>
      <c r="FI8" s="305"/>
      <c r="FJ8" s="306"/>
      <c r="FK8" s="307"/>
      <c r="FL8" s="255"/>
      <c r="FM8" s="235"/>
      <c r="FN8" s="139"/>
      <c r="FO8" s="297"/>
      <c r="FP8" s="305"/>
      <c r="FQ8" s="306"/>
      <c r="FR8" s="307"/>
      <c r="FS8" s="255"/>
      <c r="FT8" s="235"/>
      <c r="FU8" s="139"/>
      <c r="FV8" s="297"/>
      <c r="FW8" s="305"/>
      <c r="FX8" s="306"/>
      <c r="FY8" s="307"/>
      <c r="FZ8" s="255"/>
      <c r="GA8" s="235"/>
      <c r="GB8" s="139"/>
      <c r="GC8" s="297"/>
      <c r="GD8" s="305"/>
      <c r="GE8" s="306"/>
      <c r="GF8" s="307"/>
      <c r="GG8" s="255"/>
      <c r="GH8" s="235"/>
      <c r="GI8" s="139"/>
      <c r="GJ8" s="297"/>
      <c r="GK8" s="305"/>
      <c r="GL8" s="306"/>
      <c r="GM8" s="307"/>
      <c r="GN8" s="255"/>
      <c r="GO8" s="235"/>
      <c r="GP8" s="139"/>
      <c r="GQ8" s="297"/>
      <c r="GR8" s="305"/>
      <c r="GS8" s="306"/>
      <c r="GT8" s="307"/>
      <c r="GU8" s="255"/>
      <c r="GV8" s="235"/>
      <c r="GW8" s="139"/>
      <c r="GX8" s="297"/>
      <c r="GY8" s="305"/>
      <c r="GZ8" s="306"/>
      <c r="HA8" s="307"/>
      <c r="HB8" s="255"/>
      <c r="HC8" s="235"/>
      <c r="HD8" s="139"/>
      <c r="HE8" s="297"/>
      <c r="HF8" s="305"/>
      <c r="HG8" s="306"/>
      <c r="HH8" s="307"/>
      <c r="HI8" s="255"/>
      <c r="HJ8" s="235"/>
      <c r="HK8" s="139"/>
      <c r="HL8" s="297"/>
      <c r="HM8" s="305"/>
      <c r="HN8" s="306"/>
      <c r="HO8" s="307"/>
      <c r="HP8" s="255"/>
      <c r="HQ8" s="235"/>
      <c r="HR8" s="139"/>
      <c r="HS8" s="297"/>
      <c r="HT8" s="305"/>
    </row>
    <row r="9" spans="1:228" ht="64.5" customHeight="1" x14ac:dyDescent="0.25">
      <c r="A9" s="254" t="s">
        <v>387</v>
      </c>
      <c r="B9" s="139" t="s">
        <v>388</v>
      </c>
      <c r="C9" s="414" t="s">
        <v>188</v>
      </c>
      <c r="D9" s="258">
        <v>40</v>
      </c>
      <c r="E9" s="346">
        <v>93.31</v>
      </c>
      <c r="F9" s="346">
        <v>79.05</v>
      </c>
      <c r="G9" s="346">
        <f t="shared" si="0"/>
        <v>3732.4</v>
      </c>
      <c r="H9" s="346">
        <f t="shared" si="1"/>
        <v>3162</v>
      </c>
      <c r="I9" s="414" t="s">
        <v>389</v>
      </c>
      <c r="J9" s="225" t="s">
        <v>115</v>
      </c>
      <c r="K9" s="298"/>
      <c r="L9" s="299"/>
      <c r="M9" s="299"/>
      <c r="N9" s="300"/>
      <c r="O9" s="301"/>
      <c r="P9" s="302"/>
      <c r="Q9" s="301"/>
      <c r="R9" s="303"/>
      <c r="S9" s="299"/>
      <c r="T9" s="299"/>
      <c r="U9" s="300"/>
      <c r="V9" s="301"/>
      <c r="W9" s="302"/>
      <c r="X9" s="301"/>
      <c r="Y9" s="303"/>
      <c r="Z9" s="299"/>
      <c r="AA9" s="299"/>
      <c r="AB9" s="300"/>
      <c r="AC9" s="301"/>
      <c r="AD9" s="302"/>
      <c r="AE9" s="301"/>
      <c r="AF9" s="303"/>
      <c r="AG9" s="299"/>
      <c r="AH9" s="299"/>
      <c r="AI9" s="300"/>
      <c r="AJ9" s="301"/>
      <c r="AK9" s="302"/>
      <c r="AL9" s="301"/>
      <c r="AM9" s="303"/>
      <c r="AN9" s="299"/>
      <c r="AO9" s="299"/>
      <c r="AP9" s="304"/>
      <c r="AQ9" s="235"/>
      <c r="AR9" s="139"/>
      <c r="AS9" s="297"/>
      <c r="AT9" s="305"/>
      <c r="AU9" s="306"/>
      <c r="AV9" s="307"/>
      <c r="AW9" s="255"/>
      <c r="AX9" s="235"/>
      <c r="AY9" s="139"/>
      <c r="AZ9" s="297"/>
      <c r="BA9" s="305"/>
      <c r="BB9" s="306"/>
      <c r="BC9" s="307"/>
      <c r="BD9" s="255"/>
      <c r="BE9" s="235"/>
      <c r="BF9" s="139"/>
      <c r="BG9" s="297"/>
      <c r="BH9" s="305"/>
      <c r="BI9" s="306"/>
      <c r="BJ9" s="307"/>
      <c r="BK9" s="255"/>
      <c r="BL9" s="235"/>
      <c r="BM9" s="139"/>
      <c r="BN9" s="297"/>
      <c r="BO9" s="305"/>
      <c r="BP9" s="306"/>
      <c r="BQ9" s="307"/>
      <c r="BR9" s="255"/>
      <c r="BS9" s="235"/>
      <c r="BT9" s="139"/>
      <c r="BU9" s="297"/>
      <c r="BV9" s="305"/>
      <c r="BW9" s="306"/>
      <c r="BX9" s="307"/>
      <c r="BY9" s="255"/>
      <c r="BZ9" s="235"/>
      <c r="CA9" s="139"/>
      <c r="CB9" s="297"/>
      <c r="CC9" s="305"/>
      <c r="CD9" s="306"/>
      <c r="CE9" s="307"/>
      <c r="CF9" s="255"/>
      <c r="CG9" s="235"/>
      <c r="CH9" s="139"/>
      <c r="CI9" s="297"/>
      <c r="CJ9" s="305"/>
      <c r="CK9" s="306"/>
      <c r="CL9" s="307"/>
      <c r="CM9" s="255"/>
      <c r="CN9" s="235"/>
      <c r="CO9" s="139"/>
      <c r="CP9" s="297"/>
      <c r="CQ9" s="305"/>
      <c r="CR9" s="306"/>
      <c r="CS9" s="307"/>
      <c r="CT9" s="255"/>
      <c r="CU9" s="235"/>
      <c r="CV9" s="139"/>
      <c r="CW9" s="297"/>
      <c r="CX9" s="305"/>
      <c r="CY9" s="306"/>
      <c r="CZ9" s="307"/>
      <c r="DA9" s="255"/>
      <c r="DB9" s="235"/>
      <c r="DC9" s="139"/>
      <c r="DD9" s="297"/>
      <c r="DE9" s="305"/>
      <c r="DF9" s="306"/>
      <c r="DG9" s="307"/>
      <c r="DH9" s="255"/>
      <c r="DI9" s="235"/>
      <c r="DJ9" s="139"/>
      <c r="DK9" s="297"/>
      <c r="DL9" s="305"/>
      <c r="DM9" s="306"/>
      <c r="DN9" s="307"/>
      <c r="DO9" s="255"/>
      <c r="DP9" s="235"/>
      <c r="DQ9" s="139"/>
      <c r="DR9" s="297"/>
      <c r="DS9" s="305"/>
      <c r="DT9" s="306"/>
      <c r="DU9" s="307"/>
      <c r="DV9" s="255"/>
      <c r="DW9" s="235"/>
      <c r="DX9" s="139"/>
      <c r="DY9" s="297"/>
      <c r="DZ9" s="305"/>
      <c r="EA9" s="306"/>
      <c r="EB9" s="307"/>
      <c r="EC9" s="255"/>
      <c r="ED9" s="235"/>
      <c r="EE9" s="139"/>
      <c r="EF9" s="297"/>
      <c r="EG9" s="305"/>
      <c r="EH9" s="306"/>
      <c r="EI9" s="307"/>
      <c r="EJ9" s="255"/>
      <c r="EK9" s="235"/>
      <c r="EL9" s="139"/>
      <c r="EM9" s="297"/>
      <c r="EN9" s="305"/>
      <c r="EO9" s="306"/>
      <c r="EP9" s="307"/>
      <c r="EQ9" s="255"/>
      <c r="ER9" s="235"/>
      <c r="ES9" s="139"/>
      <c r="ET9" s="297"/>
      <c r="EU9" s="305"/>
      <c r="EV9" s="306"/>
      <c r="EW9" s="307"/>
      <c r="EX9" s="255"/>
      <c r="EY9" s="235"/>
      <c r="EZ9" s="139"/>
      <c r="FA9" s="297"/>
      <c r="FB9" s="305"/>
      <c r="FC9" s="306"/>
      <c r="FD9" s="307"/>
      <c r="FE9" s="255"/>
      <c r="FF9" s="235"/>
      <c r="FG9" s="139"/>
      <c r="FH9" s="297"/>
      <c r="FI9" s="305"/>
      <c r="FJ9" s="306"/>
      <c r="FK9" s="307"/>
      <c r="FL9" s="255"/>
      <c r="FM9" s="235"/>
      <c r="FN9" s="139"/>
      <c r="FO9" s="297"/>
      <c r="FP9" s="305"/>
      <c r="FQ9" s="306"/>
      <c r="FR9" s="307"/>
      <c r="FS9" s="255"/>
      <c r="FT9" s="235"/>
      <c r="FU9" s="139"/>
      <c r="FV9" s="297"/>
      <c r="FW9" s="305"/>
      <c r="FX9" s="306"/>
      <c r="FY9" s="307"/>
      <c r="FZ9" s="255"/>
      <c r="GA9" s="235"/>
      <c r="GB9" s="139"/>
      <c r="GC9" s="297"/>
      <c r="GD9" s="305"/>
      <c r="GE9" s="306"/>
      <c r="GF9" s="307"/>
      <c r="GG9" s="255"/>
      <c r="GH9" s="235"/>
      <c r="GI9" s="139"/>
      <c r="GJ9" s="297"/>
      <c r="GK9" s="305"/>
      <c r="GL9" s="306"/>
      <c r="GM9" s="307"/>
      <c r="GN9" s="255"/>
      <c r="GO9" s="235"/>
      <c r="GP9" s="139"/>
      <c r="GQ9" s="297"/>
      <c r="GR9" s="305"/>
      <c r="GS9" s="306"/>
      <c r="GT9" s="307"/>
      <c r="GU9" s="255"/>
      <c r="GV9" s="235"/>
      <c r="GW9" s="139"/>
      <c r="GX9" s="297"/>
      <c r="GY9" s="305"/>
      <c r="GZ9" s="306"/>
      <c r="HA9" s="307"/>
      <c r="HB9" s="255"/>
      <c r="HC9" s="235"/>
      <c r="HD9" s="139"/>
      <c r="HE9" s="297"/>
      <c r="HF9" s="305"/>
      <c r="HG9" s="306"/>
      <c r="HH9" s="307"/>
      <c r="HI9" s="255"/>
      <c r="HJ9" s="235"/>
      <c r="HK9" s="139"/>
      <c r="HL9" s="297"/>
      <c r="HM9" s="305"/>
      <c r="HN9" s="306"/>
      <c r="HO9" s="307"/>
      <c r="HP9" s="255"/>
      <c r="HQ9" s="235"/>
      <c r="HR9" s="139"/>
      <c r="HS9" s="297"/>
      <c r="HT9" s="305"/>
    </row>
    <row r="10" spans="1:228" ht="48.75" customHeight="1" x14ac:dyDescent="0.25">
      <c r="A10" s="254" t="s">
        <v>390</v>
      </c>
      <c r="B10" s="139" t="s">
        <v>391</v>
      </c>
      <c r="C10" s="414" t="s">
        <v>392</v>
      </c>
      <c r="D10" s="258">
        <v>500</v>
      </c>
      <c r="E10" s="346">
        <v>14.97</v>
      </c>
      <c r="F10" s="346">
        <v>2.59</v>
      </c>
      <c r="G10" s="346">
        <f t="shared" si="0"/>
        <v>7485</v>
      </c>
      <c r="H10" s="346">
        <f t="shared" si="1"/>
        <v>1295</v>
      </c>
      <c r="I10" s="414" t="s">
        <v>393</v>
      </c>
      <c r="J10" s="225" t="s">
        <v>115</v>
      </c>
      <c r="K10" s="298"/>
      <c r="L10" s="299"/>
      <c r="M10" s="299"/>
      <c r="N10" s="300"/>
      <c r="O10" s="301"/>
      <c r="P10" s="302"/>
      <c r="Q10" s="301"/>
      <c r="R10" s="303"/>
      <c r="S10" s="299"/>
      <c r="T10" s="299"/>
      <c r="U10" s="300"/>
      <c r="V10" s="301"/>
      <c r="W10" s="302"/>
      <c r="X10" s="301"/>
      <c r="Y10" s="303"/>
      <c r="Z10" s="299"/>
      <c r="AA10" s="299"/>
      <c r="AB10" s="300"/>
      <c r="AC10" s="301"/>
      <c r="AD10" s="302"/>
      <c r="AE10" s="301"/>
      <c r="AF10" s="303"/>
      <c r="AG10" s="299"/>
      <c r="AH10" s="299"/>
      <c r="AI10" s="300"/>
      <c r="AJ10" s="301"/>
      <c r="AK10" s="302"/>
      <c r="AL10" s="301"/>
      <c r="AM10" s="303"/>
      <c r="AN10" s="299"/>
      <c r="AO10" s="299"/>
      <c r="AP10" s="304"/>
      <c r="AQ10" s="235"/>
      <c r="AR10" s="139"/>
      <c r="AS10" s="297"/>
      <c r="AT10" s="305"/>
      <c r="AU10" s="306"/>
      <c r="AV10" s="307"/>
      <c r="AW10" s="255"/>
      <c r="AX10" s="235"/>
      <c r="AY10" s="139"/>
      <c r="AZ10" s="297"/>
      <c r="BA10" s="305"/>
      <c r="BB10" s="306"/>
      <c r="BC10" s="307"/>
      <c r="BD10" s="255"/>
      <c r="BE10" s="235"/>
      <c r="BF10" s="139"/>
      <c r="BG10" s="297"/>
      <c r="BH10" s="305"/>
      <c r="BI10" s="306"/>
      <c r="BJ10" s="307"/>
      <c r="BK10" s="255"/>
      <c r="BL10" s="235"/>
      <c r="BM10" s="139"/>
      <c r="BN10" s="297"/>
      <c r="BO10" s="305"/>
      <c r="BP10" s="306"/>
      <c r="BQ10" s="307"/>
      <c r="BR10" s="255"/>
      <c r="BS10" s="235"/>
      <c r="BT10" s="139"/>
      <c r="BU10" s="297"/>
      <c r="BV10" s="305"/>
      <c r="BW10" s="306"/>
      <c r="BX10" s="307"/>
      <c r="BY10" s="255"/>
      <c r="BZ10" s="235"/>
      <c r="CA10" s="139"/>
      <c r="CB10" s="297"/>
      <c r="CC10" s="305"/>
      <c r="CD10" s="306"/>
      <c r="CE10" s="307"/>
      <c r="CF10" s="255"/>
      <c r="CG10" s="235"/>
      <c r="CH10" s="139"/>
      <c r="CI10" s="297"/>
      <c r="CJ10" s="305"/>
      <c r="CK10" s="306"/>
      <c r="CL10" s="307"/>
      <c r="CM10" s="255"/>
      <c r="CN10" s="235"/>
      <c r="CO10" s="139"/>
      <c r="CP10" s="297"/>
      <c r="CQ10" s="305"/>
      <c r="CR10" s="306"/>
      <c r="CS10" s="307"/>
      <c r="CT10" s="255"/>
      <c r="CU10" s="235"/>
      <c r="CV10" s="139"/>
      <c r="CW10" s="297"/>
      <c r="CX10" s="305"/>
      <c r="CY10" s="306"/>
      <c r="CZ10" s="307"/>
      <c r="DA10" s="255"/>
      <c r="DB10" s="235"/>
      <c r="DC10" s="139"/>
      <c r="DD10" s="297"/>
      <c r="DE10" s="305"/>
      <c r="DF10" s="306"/>
      <c r="DG10" s="307"/>
      <c r="DH10" s="255"/>
      <c r="DI10" s="235"/>
      <c r="DJ10" s="139"/>
      <c r="DK10" s="297"/>
      <c r="DL10" s="305"/>
      <c r="DM10" s="306"/>
      <c r="DN10" s="307"/>
      <c r="DO10" s="255"/>
      <c r="DP10" s="235"/>
      <c r="DQ10" s="139"/>
      <c r="DR10" s="297"/>
      <c r="DS10" s="305"/>
      <c r="DT10" s="306"/>
      <c r="DU10" s="307"/>
      <c r="DV10" s="255"/>
      <c r="DW10" s="235"/>
      <c r="DX10" s="139"/>
      <c r="DY10" s="297"/>
      <c r="DZ10" s="305"/>
      <c r="EA10" s="306"/>
      <c r="EB10" s="307"/>
      <c r="EC10" s="255"/>
      <c r="ED10" s="235"/>
      <c r="EE10" s="139"/>
      <c r="EF10" s="297"/>
      <c r="EG10" s="305"/>
      <c r="EH10" s="306"/>
      <c r="EI10" s="307"/>
      <c r="EJ10" s="255"/>
      <c r="EK10" s="235"/>
      <c r="EL10" s="139"/>
      <c r="EM10" s="297"/>
      <c r="EN10" s="305"/>
      <c r="EO10" s="306"/>
      <c r="EP10" s="307"/>
      <c r="EQ10" s="255"/>
      <c r="ER10" s="235"/>
      <c r="ES10" s="139"/>
      <c r="ET10" s="297"/>
      <c r="EU10" s="305"/>
      <c r="EV10" s="306"/>
      <c r="EW10" s="307"/>
      <c r="EX10" s="255"/>
      <c r="EY10" s="235"/>
      <c r="EZ10" s="139"/>
      <c r="FA10" s="297"/>
      <c r="FB10" s="305"/>
      <c r="FC10" s="306"/>
      <c r="FD10" s="307"/>
      <c r="FE10" s="255"/>
      <c r="FF10" s="235"/>
      <c r="FG10" s="139"/>
      <c r="FH10" s="297"/>
      <c r="FI10" s="305"/>
      <c r="FJ10" s="306"/>
      <c r="FK10" s="307"/>
      <c r="FL10" s="255"/>
      <c r="FM10" s="235"/>
      <c r="FN10" s="139"/>
      <c r="FO10" s="297"/>
      <c r="FP10" s="305"/>
      <c r="FQ10" s="306"/>
      <c r="FR10" s="307"/>
      <c r="FS10" s="255"/>
      <c r="FT10" s="235"/>
      <c r="FU10" s="139"/>
      <c r="FV10" s="297"/>
      <c r="FW10" s="305"/>
      <c r="FX10" s="306"/>
      <c r="FY10" s="307"/>
      <c r="FZ10" s="255"/>
      <c r="GA10" s="235"/>
      <c r="GB10" s="139"/>
      <c r="GC10" s="297"/>
      <c r="GD10" s="305"/>
      <c r="GE10" s="306"/>
      <c r="GF10" s="307"/>
      <c r="GG10" s="255"/>
      <c r="GH10" s="235"/>
      <c r="GI10" s="139"/>
      <c r="GJ10" s="297"/>
      <c r="GK10" s="305"/>
      <c r="GL10" s="306"/>
      <c r="GM10" s="307"/>
      <c r="GN10" s="255"/>
      <c r="GO10" s="235"/>
      <c r="GP10" s="139"/>
      <c r="GQ10" s="297"/>
      <c r="GR10" s="305"/>
      <c r="GS10" s="306"/>
      <c r="GT10" s="307"/>
      <c r="GU10" s="255"/>
      <c r="GV10" s="235"/>
      <c r="GW10" s="139"/>
      <c r="GX10" s="297"/>
      <c r="GY10" s="305"/>
      <c r="GZ10" s="306"/>
      <c r="HA10" s="307"/>
      <c r="HB10" s="255"/>
      <c r="HC10" s="235"/>
      <c r="HD10" s="139"/>
      <c r="HE10" s="297"/>
      <c r="HF10" s="305"/>
      <c r="HG10" s="306"/>
      <c r="HH10" s="307"/>
      <c r="HI10" s="255"/>
      <c r="HJ10" s="235"/>
      <c r="HK10" s="139"/>
      <c r="HL10" s="297"/>
      <c r="HM10" s="305"/>
      <c r="HN10" s="306"/>
      <c r="HO10" s="307"/>
      <c r="HP10" s="255"/>
      <c r="HQ10" s="235"/>
      <c r="HR10" s="139"/>
      <c r="HS10" s="297"/>
      <c r="HT10" s="305"/>
    </row>
    <row r="11" spans="1:228" ht="48.75" customHeight="1" x14ac:dyDescent="0.25">
      <c r="A11" s="254" t="s">
        <v>394</v>
      </c>
      <c r="B11" s="139" t="s">
        <v>395</v>
      </c>
      <c r="C11" s="414" t="s">
        <v>392</v>
      </c>
      <c r="D11" s="258">
        <v>445</v>
      </c>
      <c r="E11" s="346">
        <v>15.12</v>
      </c>
      <c r="F11" s="346">
        <v>1.77</v>
      </c>
      <c r="G11" s="346">
        <f t="shared" si="0"/>
        <v>6728.4</v>
      </c>
      <c r="H11" s="346">
        <f t="shared" si="1"/>
        <v>787.65</v>
      </c>
      <c r="I11" s="414" t="s">
        <v>396</v>
      </c>
      <c r="J11" s="225" t="s">
        <v>115</v>
      </c>
      <c r="K11" s="298"/>
      <c r="L11" s="299"/>
      <c r="M11" s="299"/>
      <c r="N11" s="300"/>
      <c r="O11" s="301"/>
      <c r="P11" s="302"/>
      <c r="Q11" s="301"/>
      <c r="R11" s="303"/>
      <c r="S11" s="299"/>
      <c r="T11" s="299"/>
      <c r="U11" s="300"/>
      <c r="V11" s="301"/>
      <c r="W11" s="302"/>
      <c r="X11" s="301"/>
      <c r="Y11" s="303"/>
      <c r="Z11" s="299"/>
      <c r="AA11" s="299"/>
      <c r="AB11" s="300"/>
      <c r="AC11" s="301"/>
      <c r="AD11" s="302"/>
      <c r="AE11" s="301"/>
      <c r="AF11" s="303"/>
      <c r="AG11" s="299"/>
      <c r="AH11" s="299"/>
      <c r="AI11" s="300"/>
      <c r="AJ11" s="301"/>
      <c r="AK11" s="302"/>
      <c r="AL11" s="301"/>
      <c r="AM11" s="303"/>
      <c r="AN11" s="299"/>
      <c r="AO11" s="299"/>
      <c r="AP11" s="304"/>
      <c r="AQ11" s="235"/>
      <c r="AR11" s="139"/>
      <c r="AS11" s="297"/>
      <c r="AT11" s="305"/>
      <c r="AU11" s="306"/>
      <c r="AV11" s="307"/>
      <c r="AW11" s="255"/>
      <c r="AX11" s="235"/>
      <c r="AY11" s="139"/>
      <c r="AZ11" s="297"/>
      <c r="BA11" s="305"/>
      <c r="BB11" s="306"/>
      <c r="BC11" s="307"/>
      <c r="BD11" s="255"/>
      <c r="BE11" s="235"/>
      <c r="BF11" s="139"/>
      <c r="BG11" s="297"/>
      <c r="BH11" s="305"/>
      <c r="BI11" s="306"/>
      <c r="BJ11" s="307"/>
      <c r="BK11" s="255"/>
      <c r="BL11" s="235"/>
      <c r="BM11" s="139"/>
      <c r="BN11" s="297"/>
      <c r="BO11" s="305"/>
      <c r="BP11" s="306"/>
      <c r="BQ11" s="307"/>
      <c r="BR11" s="255"/>
      <c r="BS11" s="235"/>
      <c r="BT11" s="139"/>
      <c r="BU11" s="297"/>
      <c r="BV11" s="305"/>
      <c r="BW11" s="306"/>
      <c r="BX11" s="307"/>
      <c r="BY11" s="255"/>
      <c r="BZ11" s="235"/>
      <c r="CA11" s="139"/>
      <c r="CB11" s="297"/>
      <c r="CC11" s="305"/>
      <c r="CD11" s="306"/>
      <c r="CE11" s="307"/>
      <c r="CF11" s="255"/>
      <c r="CG11" s="235"/>
      <c r="CH11" s="139"/>
      <c r="CI11" s="297"/>
      <c r="CJ11" s="305"/>
      <c r="CK11" s="306"/>
      <c r="CL11" s="307"/>
      <c r="CM11" s="255"/>
      <c r="CN11" s="235"/>
      <c r="CO11" s="139"/>
      <c r="CP11" s="297"/>
      <c r="CQ11" s="305"/>
      <c r="CR11" s="306"/>
      <c r="CS11" s="307"/>
      <c r="CT11" s="255"/>
      <c r="CU11" s="235"/>
      <c r="CV11" s="139"/>
      <c r="CW11" s="297"/>
      <c r="CX11" s="305"/>
      <c r="CY11" s="306"/>
      <c r="CZ11" s="307"/>
      <c r="DA11" s="255"/>
      <c r="DB11" s="235"/>
      <c r="DC11" s="139"/>
      <c r="DD11" s="297"/>
      <c r="DE11" s="305"/>
      <c r="DF11" s="306"/>
      <c r="DG11" s="307"/>
      <c r="DH11" s="255"/>
      <c r="DI11" s="235"/>
      <c r="DJ11" s="139"/>
      <c r="DK11" s="297"/>
      <c r="DL11" s="305"/>
      <c r="DM11" s="306"/>
      <c r="DN11" s="307"/>
      <c r="DO11" s="255"/>
      <c r="DP11" s="235"/>
      <c r="DQ11" s="139"/>
      <c r="DR11" s="297"/>
      <c r="DS11" s="305"/>
      <c r="DT11" s="306"/>
      <c r="DU11" s="307"/>
      <c r="DV11" s="255"/>
      <c r="DW11" s="235"/>
      <c r="DX11" s="139"/>
      <c r="DY11" s="297"/>
      <c r="DZ11" s="305"/>
      <c r="EA11" s="306"/>
      <c r="EB11" s="307"/>
      <c r="EC11" s="255"/>
      <c r="ED11" s="235"/>
      <c r="EE11" s="139"/>
      <c r="EF11" s="297"/>
      <c r="EG11" s="305"/>
      <c r="EH11" s="306"/>
      <c r="EI11" s="307"/>
      <c r="EJ11" s="255"/>
      <c r="EK11" s="235"/>
      <c r="EL11" s="139"/>
      <c r="EM11" s="297"/>
      <c r="EN11" s="305"/>
      <c r="EO11" s="306"/>
      <c r="EP11" s="307"/>
      <c r="EQ11" s="255"/>
      <c r="ER11" s="235"/>
      <c r="ES11" s="139"/>
      <c r="ET11" s="297"/>
      <c r="EU11" s="305"/>
      <c r="EV11" s="306"/>
      <c r="EW11" s="307"/>
      <c r="EX11" s="255"/>
      <c r="EY11" s="235"/>
      <c r="EZ11" s="139"/>
      <c r="FA11" s="297"/>
      <c r="FB11" s="305"/>
      <c r="FC11" s="306"/>
      <c r="FD11" s="307"/>
      <c r="FE11" s="255"/>
      <c r="FF11" s="235"/>
      <c r="FG11" s="139"/>
      <c r="FH11" s="297"/>
      <c r="FI11" s="305"/>
      <c r="FJ11" s="306"/>
      <c r="FK11" s="307"/>
      <c r="FL11" s="255"/>
      <c r="FM11" s="235"/>
      <c r="FN11" s="139"/>
      <c r="FO11" s="297"/>
      <c r="FP11" s="305"/>
      <c r="FQ11" s="306"/>
      <c r="FR11" s="307"/>
      <c r="FS11" s="255"/>
      <c r="FT11" s="235"/>
      <c r="FU11" s="139"/>
      <c r="FV11" s="297"/>
      <c r="FW11" s="305"/>
      <c r="FX11" s="306"/>
      <c r="FY11" s="307"/>
      <c r="FZ11" s="255"/>
      <c r="GA11" s="235"/>
      <c r="GB11" s="139"/>
      <c r="GC11" s="297"/>
      <c r="GD11" s="305"/>
      <c r="GE11" s="306"/>
      <c r="GF11" s="307"/>
      <c r="GG11" s="255"/>
      <c r="GH11" s="235"/>
      <c r="GI11" s="139"/>
      <c r="GJ11" s="297"/>
      <c r="GK11" s="305"/>
      <c r="GL11" s="306"/>
      <c r="GM11" s="307"/>
      <c r="GN11" s="255"/>
      <c r="GO11" s="235"/>
      <c r="GP11" s="139"/>
      <c r="GQ11" s="297"/>
      <c r="GR11" s="305"/>
      <c r="GS11" s="306"/>
      <c r="GT11" s="307"/>
      <c r="GU11" s="255"/>
      <c r="GV11" s="235"/>
      <c r="GW11" s="139"/>
      <c r="GX11" s="297"/>
      <c r="GY11" s="305"/>
      <c r="GZ11" s="306"/>
      <c r="HA11" s="307"/>
      <c r="HB11" s="255"/>
      <c r="HC11" s="235"/>
      <c r="HD11" s="139"/>
      <c r="HE11" s="297"/>
      <c r="HF11" s="305"/>
      <c r="HG11" s="306"/>
      <c r="HH11" s="307"/>
      <c r="HI11" s="255"/>
      <c r="HJ11" s="235"/>
      <c r="HK11" s="139"/>
      <c r="HL11" s="297"/>
      <c r="HM11" s="305"/>
      <c r="HN11" s="306"/>
      <c r="HO11" s="307"/>
      <c r="HP11" s="255"/>
      <c r="HQ11" s="235"/>
      <c r="HR11" s="139"/>
      <c r="HS11" s="297"/>
      <c r="HT11" s="305"/>
    </row>
    <row r="12" spans="1:228" ht="48.75" customHeight="1" x14ac:dyDescent="0.25">
      <c r="A12" s="254" t="s">
        <v>397</v>
      </c>
      <c r="B12" s="139" t="s">
        <v>398</v>
      </c>
      <c r="C12" s="414" t="s">
        <v>392</v>
      </c>
      <c r="D12" s="258">
        <v>705</v>
      </c>
      <c r="E12" s="346">
        <v>14.08</v>
      </c>
      <c r="F12" s="346">
        <v>1.24</v>
      </c>
      <c r="G12" s="346">
        <f t="shared" si="0"/>
        <v>9926.4</v>
      </c>
      <c r="H12" s="346">
        <f t="shared" si="1"/>
        <v>874.2</v>
      </c>
      <c r="I12" s="414" t="s">
        <v>399</v>
      </c>
      <c r="J12" s="225" t="s">
        <v>115</v>
      </c>
      <c r="K12" s="298"/>
      <c r="L12" s="299"/>
      <c r="M12" s="299"/>
      <c r="N12" s="300"/>
      <c r="O12" s="301"/>
      <c r="P12" s="302"/>
      <c r="Q12" s="301"/>
      <c r="R12" s="303"/>
      <c r="S12" s="299"/>
      <c r="T12" s="299"/>
      <c r="U12" s="300"/>
      <c r="V12" s="301"/>
      <c r="W12" s="302"/>
      <c r="X12" s="301"/>
      <c r="Y12" s="303"/>
      <c r="Z12" s="299"/>
      <c r="AA12" s="299"/>
      <c r="AB12" s="300"/>
      <c r="AC12" s="301"/>
      <c r="AD12" s="302"/>
      <c r="AE12" s="301"/>
      <c r="AF12" s="303"/>
      <c r="AG12" s="299"/>
      <c r="AH12" s="299"/>
      <c r="AI12" s="300"/>
      <c r="AJ12" s="301"/>
      <c r="AK12" s="302"/>
      <c r="AL12" s="301"/>
      <c r="AM12" s="303"/>
      <c r="AN12" s="299"/>
      <c r="AO12" s="299"/>
      <c r="AP12" s="304"/>
      <c r="AQ12" s="235"/>
      <c r="AR12" s="139"/>
      <c r="AS12" s="297"/>
      <c r="AT12" s="305"/>
      <c r="AU12" s="306"/>
      <c r="AV12" s="307"/>
      <c r="AW12" s="255"/>
      <c r="AX12" s="235"/>
      <c r="AY12" s="139"/>
      <c r="AZ12" s="297"/>
      <c r="BA12" s="305"/>
      <c r="BB12" s="306"/>
      <c r="BC12" s="307"/>
      <c r="BD12" s="255"/>
      <c r="BE12" s="235"/>
      <c r="BF12" s="139"/>
      <c r="BG12" s="297"/>
      <c r="BH12" s="305"/>
      <c r="BI12" s="306"/>
      <c r="BJ12" s="307"/>
      <c r="BK12" s="255"/>
      <c r="BL12" s="235"/>
      <c r="BM12" s="139"/>
      <c r="BN12" s="297"/>
      <c r="BO12" s="305"/>
      <c r="BP12" s="306"/>
      <c r="BQ12" s="307"/>
      <c r="BR12" s="255"/>
      <c r="BS12" s="235"/>
      <c r="BT12" s="139"/>
      <c r="BU12" s="297"/>
      <c r="BV12" s="305"/>
      <c r="BW12" s="306"/>
      <c r="BX12" s="307"/>
      <c r="BY12" s="255"/>
      <c r="BZ12" s="235"/>
      <c r="CA12" s="139"/>
      <c r="CB12" s="297"/>
      <c r="CC12" s="305"/>
      <c r="CD12" s="306"/>
      <c r="CE12" s="307"/>
      <c r="CF12" s="255"/>
      <c r="CG12" s="235"/>
      <c r="CH12" s="139"/>
      <c r="CI12" s="297"/>
      <c r="CJ12" s="305"/>
      <c r="CK12" s="306"/>
      <c r="CL12" s="307"/>
      <c r="CM12" s="255"/>
      <c r="CN12" s="235"/>
      <c r="CO12" s="139"/>
      <c r="CP12" s="297"/>
      <c r="CQ12" s="305"/>
      <c r="CR12" s="306"/>
      <c r="CS12" s="307"/>
      <c r="CT12" s="255"/>
      <c r="CU12" s="235"/>
      <c r="CV12" s="139"/>
      <c r="CW12" s="297"/>
      <c r="CX12" s="305"/>
      <c r="CY12" s="306"/>
      <c r="CZ12" s="307"/>
      <c r="DA12" s="255"/>
      <c r="DB12" s="235"/>
      <c r="DC12" s="139"/>
      <c r="DD12" s="297"/>
      <c r="DE12" s="305"/>
      <c r="DF12" s="306"/>
      <c r="DG12" s="307"/>
      <c r="DH12" s="255"/>
      <c r="DI12" s="235"/>
      <c r="DJ12" s="139"/>
      <c r="DK12" s="297"/>
      <c r="DL12" s="305"/>
      <c r="DM12" s="306"/>
      <c r="DN12" s="307"/>
      <c r="DO12" s="255"/>
      <c r="DP12" s="235"/>
      <c r="DQ12" s="139"/>
      <c r="DR12" s="297"/>
      <c r="DS12" s="305"/>
      <c r="DT12" s="306"/>
      <c r="DU12" s="307"/>
      <c r="DV12" s="255"/>
      <c r="DW12" s="235"/>
      <c r="DX12" s="139"/>
      <c r="DY12" s="297"/>
      <c r="DZ12" s="305"/>
      <c r="EA12" s="306"/>
      <c r="EB12" s="307"/>
      <c r="EC12" s="255"/>
      <c r="ED12" s="235"/>
      <c r="EE12" s="139"/>
      <c r="EF12" s="297"/>
      <c r="EG12" s="305"/>
      <c r="EH12" s="306"/>
      <c r="EI12" s="307"/>
      <c r="EJ12" s="255"/>
      <c r="EK12" s="235"/>
      <c r="EL12" s="139"/>
      <c r="EM12" s="297"/>
      <c r="EN12" s="305"/>
      <c r="EO12" s="306"/>
      <c r="EP12" s="307"/>
      <c r="EQ12" s="255"/>
      <c r="ER12" s="235"/>
      <c r="ES12" s="139"/>
      <c r="ET12" s="297"/>
      <c r="EU12" s="305"/>
      <c r="EV12" s="306"/>
      <c r="EW12" s="307"/>
      <c r="EX12" s="255"/>
      <c r="EY12" s="235"/>
      <c r="EZ12" s="139"/>
      <c r="FA12" s="297"/>
      <c r="FB12" s="305"/>
      <c r="FC12" s="306"/>
      <c r="FD12" s="307"/>
      <c r="FE12" s="255"/>
      <c r="FF12" s="235"/>
      <c r="FG12" s="139"/>
      <c r="FH12" s="297"/>
      <c r="FI12" s="305"/>
      <c r="FJ12" s="306"/>
      <c r="FK12" s="307"/>
      <c r="FL12" s="255"/>
      <c r="FM12" s="235"/>
      <c r="FN12" s="139"/>
      <c r="FO12" s="297"/>
      <c r="FP12" s="305"/>
      <c r="FQ12" s="306"/>
      <c r="FR12" s="307"/>
      <c r="FS12" s="255"/>
      <c r="FT12" s="235"/>
      <c r="FU12" s="139"/>
      <c r="FV12" s="297"/>
      <c r="FW12" s="305"/>
      <c r="FX12" s="306"/>
      <c r="FY12" s="307"/>
      <c r="FZ12" s="255"/>
      <c r="GA12" s="235"/>
      <c r="GB12" s="139"/>
      <c r="GC12" s="297"/>
      <c r="GD12" s="305"/>
      <c r="GE12" s="306"/>
      <c r="GF12" s="307"/>
      <c r="GG12" s="255"/>
      <c r="GH12" s="235"/>
      <c r="GI12" s="139"/>
      <c r="GJ12" s="297"/>
      <c r="GK12" s="305"/>
      <c r="GL12" s="306"/>
      <c r="GM12" s="307"/>
      <c r="GN12" s="255"/>
      <c r="GO12" s="235"/>
      <c r="GP12" s="139"/>
      <c r="GQ12" s="297"/>
      <c r="GR12" s="305"/>
      <c r="GS12" s="306"/>
      <c r="GT12" s="307"/>
      <c r="GU12" s="255"/>
      <c r="GV12" s="235"/>
      <c r="GW12" s="139"/>
      <c r="GX12" s="297"/>
      <c r="GY12" s="305"/>
      <c r="GZ12" s="306"/>
      <c r="HA12" s="307"/>
      <c r="HB12" s="255"/>
      <c r="HC12" s="235"/>
      <c r="HD12" s="139"/>
      <c r="HE12" s="297"/>
      <c r="HF12" s="305"/>
      <c r="HG12" s="306"/>
      <c r="HH12" s="307"/>
      <c r="HI12" s="255"/>
      <c r="HJ12" s="235"/>
      <c r="HK12" s="139"/>
      <c r="HL12" s="297"/>
      <c r="HM12" s="305"/>
      <c r="HN12" s="306"/>
      <c r="HO12" s="307"/>
      <c r="HP12" s="255"/>
      <c r="HQ12" s="235"/>
      <c r="HR12" s="139"/>
      <c r="HS12" s="297"/>
      <c r="HT12" s="305"/>
    </row>
    <row r="13" spans="1:228" ht="48.75" customHeight="1" x14ac:dyDescent="0.25">
      <c r="A13" s="254" t="s">
        <v>400</v>
      </c>
      <c r="B13" s="139" t="s">
        <v>401</v>
      </c>
      <c r="C13" s="414" t="s">
        <v>392</v>
      </c>
      <c r="D13" s="258">
        <v>430</v>
      </c>
      <c r="E13" s="346">
        <v>12</v>
      </c>
      <c r="F13" s="346">
        <v>0.56000000000000005</v>
      </c>
      <c r="G13" s="346">
        <f t="shared" si="0"/>
        <v>5160</v>
      </c>
      <c r="H13" s="346">
        <f t="shared" si="1"/>
        <v>240.8</v>
      </c>
      <c r="I13" s="414" t="s">
        <v>402</v>
      </c>
      <c r="J13" s="225" t="s">
        <v>115</v>
      </c>
      <c r="K13" s="298"/>
      <c r="L13" s="299"/>
      <c r="M13" s="299"/>
      <c r="N13" s="300"/>
      <c r="O13" s="301"/>
      <c r="P13" s="302"/>
      <c r="Q13" s="301"/>
      <c r="R13" s="303"/>
      <c r="S13" s="299"/>
      <c r="T13" s="299"/>
      <c r="U13" s="300"/>
      <c r="V13" s="301"/>
      <c r="W13" s="302"/>
      <c r="X13" s="301"/>
      <c r="Y13" s="303"/>
      <c r="Z13" s="299"/>
      <c r="AA13" s="299"/>
      <c r="AB13" s="300"/>
      <c r="AC13" s="301"/>
      <c r="AD13" s="302"/>
      <c r="AE13" s="301"/>
      <c r="AF13" s="303"/>
      <c r="AG13" s="299"/>
      <c r="AH13" s="299"/>
      <c r="AI13" s="300"/>
      <c r="AJ13" s="301"/>
      <c r="AK13" s="302"/>
      <c r="AL13" s="301"/>
      <c r="AM13" s="303"/>
      <c r="AN13" s="299"/>
      <c r="AO13" s="299"/>
      <c r="AP13" s="304"/>
      <c r="AQ13" s="235"/>
      <c r="AR13" s="139"/>
      <c r="AS13" s="297"/>
      <c r="AT13" s="305"/>
      <c r="AU13" s="306"/>
      <c r="AV13" s="307"/>
      <c r="AW13" s="255"/>
      <c r="AX13" s="235"/>
      <c r="AY13" s="139"/>
      <c r="AZ13" s="297"/>
      <c r="BA13" s="305"/>
      <c r="BB13" s="306"/>
      <c r="BC13" s="307"/>
      <c r="BD13" s="255"/>
      <c r="BE13" s="235"/>
      <c r="BF13" s="139"/>
      <c r="BG13" s="297"/>
      <c r="BH13" s="305"/>
      <c r="BI13" s="306"/>
      <c r="BJ13" s="307"/>
      <c r="BK13" s="255"/>
      <c r="BL13" s="235"/>
      <c r="BM13" s="139"/>
      <c r="BN13" s="297"/>
      <c r="BO13" s="305"/>
      <c r="BP13" s="306"/>
      <c r="BQ13" s="307"/>
      <c r="BR13" s="255"/>
      <c r="BS13" s="235"/>
      <c r="BT13" s="139"/>
      <c r="BU13" s="297"/>
      <c r="BV13" s="305"/>
      <c r="BW13" s="306"/>
      <c r="BX13" s="307"/>
      <c r="BY13" s="255"/>
      <c r="BZ13" s="235"/>
      <c r="CA13" s="139"/>
      <c r="CB13" s="297"/>
      <c r="CC13" s="305"/>
      <c r="CD13" s="306"/>
      <c r="CE13" s="307"/>
      <c r="CF13" s="255"/>
      <c r="CG13" s="235"/>
      <c r="CH13" s="139"/>
      <c r="CI13" s="297"/>
      <c r="CJ13" s="305"/>
      <c r="CK13" s="306"/>
      <c r="CL13" s="307"/>
      <c r="CM13" s="255"/>
      <c r="CN13" s="235"/>
      <c r="CO13" s="139"/>
      <c r="CP13" s="297"/>
      <c r="CQ13" s="305"/>
      <c r="CR13" s="306"/>
      <c r="CS13" s="307"/>
      <c r="CT13" s="255"/>
      <c r="CU13" s="235"/>
      <c r="CV13" s="139"/>
      <c r="CW13" s="297"/>
      <c r="CX13" s="305"/>
      <c r="CY13" s="306"/>
      <c r="CZ13" s="307"/>
      <c r="DA13" s="255"/>
      <c r="DB13" s="235"/>
      <c r="DC13" s="139"/>
      <c r="DD13" s="297"/>
      <c r="DE13" s="305"/>
      <c r="DF13" s="306"/>
      <c r="DG13" s="307"/>
      <c r="DH13" s="255"/>
      <c r="DI13" s="235"/>
      <c r="DJ13" s="139"/>
      <c r="DK13" s="297"/>
      <c r="DL13" s="305"/>
      <c r="DM13" s="306"/>
      <c r="DN13" s="307"/>
      <c r="DO13" s="255"/>
      <c r="DP13" s="235"/>
      <c r="DQ13" s="139"/>
      <c r="DR13" s="297"/>
      <c r="DS13" s="305"/>
      <c r="DT13" s="306"/>
      <c r="DU13" s="307"/>
      <c r="DV13" s="255"/>
      <c r="DW13" s="235"/>
      <c r="DX13" s="139"/>
      <c r="DY13" s="297"/>
      <c r="DZ13" s="305"/>
      <c r="EA13" s="306"/>
      <c r="EB13" s="307"/>
      <c r="EC13" s="255"/>
      <c r="ED13" s="235"/>
      <c r="EE13" s="139"/>
      <c r="EF13" s="297"/>
      <c r="EG13" s="305"/>
      <c r="EH13" s="306"/>
      <c r="EI13" s="307"/>
      <c r="EJ13" s="255"/>
      <c r="EK13" s="235"/>
      <c r="EL13" s="139"/>
      <c r="EM13" s="297"/>
      <c r="EN13" s="305"/>
      <c r="EO13" s="306"/>
      <c r="EP13" s="307"/>
      <c r="EQ13" s="255"/>
      <c r="ER13" s="235"/>
      <c r="ES13" s="139"/>
      <c r="ET13" s="297"/>
      <c r="EU13" s="305"/>
      <c r="EV13" s="306"/>
      <c r="EW13" s="307"/>
      <c r="EX13" s="255"/>
      <c r="EY13" s="235"/>
      <c r="EZ13" s="139"/>
      <c r="FA13" s="297"/>
      <c r="FB13" s="305"/>
      <c r="FC13" s="306"/>
      <c r="FD13" s="307"/>
      <c r="FE13" s="255"/>
      <c r="FF13" s="235"/>
      <c r="FG13" s="139"/>
      <c r="FH13" s="297"/>
      <c r="FI13" s="305"/>
      <c r="FJ13" s="306"/>
      <c r="FK13" s="307"/>
      <c r="FL13" s="255"/>
      <c r="FM13" s="235"/>
      <c r="FN13" s="139"/>
      <c r="FO13" s="297"/>
      <c r="FP13" s="305"/>
      <c r="FQ13" s="306"/>
      <c r="FR13" s="307"/>
      <c r="FS13" s="255"/>
      <c r="FT13" s="235"/>
      <c r="FU13" s="139"/>
      <c r="FV13" s="297"/>
      <c r="FW13" s="305"/>
      <c r="FX13" s="306"/>
      <c r="FY13" s="307"/>
      <c r="FZ13" s="255"/>
      <c r="GA13" s="235"/>
      <c r="GB13" s="139"/>
      <c r="GC13" s="297"/>
      <c r="GD13" s="305"/>
      <c r="GE13" s="306"/>
      <c r="GF13" s="307"/>
      <c r="GG13" s="255"/>
      <c r="GH13" s="235"/>
      <c r="GI13" s="139"/>
      <c r="GJ13" s="297"/>
      <c r="GK13" s="305"/>
      <c r="GL13" s="306"/>
      <c r="GM13" s="307"/>
      <c r="GN13" s="255"/>
      <c r="GO13" s="235"/>
      <c r="GP13" s="139"/>
      <c r="GQ13" s="297"/>
      <c r="GR13" s="305"/>
      <c r="GS13" s="306"/>
      <c r="GT13" s="307"/>
      <c r="GU13" s="255"/>
      <c r="GV13" s="235"/>
      <c r="GW13" s="139"/>
      <c r="GX13" s="297"/>
      <c r="GY13" s="305"/>
      <c r="GZ13" s="306"/>
      <c r="HA13" s="307"/>
      <c r="HB13" s="255"/>
      <c r="HC13" s="235"/>
      <c r="HD13" s="139"/>
      <c r="HE13" s="297"/>
      <c r="HF13" s="305"/>
      <c r="HG13" s="306"/>
      <c r="HH13" s="307"/>
      <c r="HI13" s="255"/>
      <c r="HJ13" s="235"/>
      <c r="HK13" s="139"/>
      <c r="HL13" s="297"/>
      <c r="HM13" s="305"/>
      <c r="HN13" s="306"/>
      <c r="HO13" s="307"/>
      <c r="HP13" s="255"/>
      <c r="HQ13" s="235"/>
      <c r="HR13" s="139"/>
      <c r="HS13" s="297"/>
      <c r="HT13" s="305"/>
    </row>
    <row r="14" spans="1:228" ht="38.25" customHeight="1" x14ac:dyDescent="0.25">
      <c r="A14" s="254" t="s">
        <v>403</v>
      </c>
      <c r="B14" s="139" t="s">
        <v>404</v>
      </c>
      <c r="C14" s="414" t="s">
        <v>274</v>
      </c>
      <c r="D14" s="258">
        <v>8</v>
      </c>
      <c r="E14" s="346">
        <v>378.99</v>
      </c>
      <c r="F14" s="346">
        <v>64.349999999999994</v>
      </c>
      <c r="G14" s="346">
        <f t="shared" si="0"/>
        <v>3031.92</v>
      </c>
      <c r="H14" s="346">
        <f t="shared" si="1"/>
        <v>514.79999999999995</v>
      </c>
      <c r="I14" s="414" t="s">
        <v>405</v>
      </c>
      <c r="J14" s="225" t="s">
        <v>115</v>
      </c>
      <c r="K14" s="298"/>
      <c r="L14" s="299"/>
      <c r="M14" s="299"/>
      <c r="N14" s="300"/>
      <c r="O14" s="301"/>
      <c r="P14" s="302"/>
      <c r="Q14" s="301"/>
      <c r="R14" s="303"/>
      <c r="S14" s="299"/>
      <c r="T14" s="299"/>
      <c r="U14" s="300"/>
      <c r="V14" s="301"/>
      <c r="W14" s="302"/>
      <c r="X14" s="301"/>
      <c r="Y14" s="303"/>
      <c r="Z14" s="299"/>
      <c r="AA14" s="299"/>
      <c r="AB14" s="300"/>
      <c r="AC14" s="301"/>
      <c r="AD14" s="302"/>
      <c r="AE14" s="301"/>
      <c r="AF14" s="303"/>
      <c r="AG14" s="299"/>
      <c r="AH14" s="299"/>
      <c r="AI14" s="300"/>
      <c r="AJ14" s="301"/>
      <c r="AK14" s="302"/>
      <c r="AL14" s="301"/>
      <c r="AM14" s="303"/>
      <c r="AN14" s="299"/>
      <c r="AO14" s="299"/>
      <c r="AP14" s="304"/>
      <c r="AQ14" s="235"/>
      <c r="AR14" s="139"/>
      <c r="AS14" s="297"/>
      <c r="AT14" s="305"/>
      <c r="AU14" s="306"/>
      <c r="AV14" s="307"/>
      <c r="AW14" s="255"/>
      <c r="AX14" s="235"/>
      <c r="AY14" s="139"/>
      <c r="AZ14" s="297"/>
      <c r="BA14" s="305"/>
      <c r="BB14" s="306"/>
      <c r="BC14" s="307"/>
      <c r="BD14" s="255"/>
      <c r="BE14" s="235"/>
      <c r="BF14" s="139"/>
      <c r="BG14" s="297"/>
      <c r="BH14" s="305"/>
      <c r="BI14" s="306"/>
      <c r="BJ14" s="307"/>
      <c r="BK14" s="255"/>
      <c r="BL14" s="235"/>
      <c r="BM14" s="139"/>
      <c r="BN14" s="297"/>
      <c r="BO14" s="305"/>
      <c r="BP14" s="306"/>
      <c r="BQ14" s="307"/>
      <c r="BR14" s="255"/>
      <c r="BS14" s="235"/>
      <c r="BT14" s="139"/>
      <c r="BU14" s="297"/>
      <c r="BV14" s="305"/>
      <c r="BW14" s="306"/>
      <c r="BX14" s="307"/>
      <c r="BY14" s="255"/>
      <c r="BZ14" s="235"/>
      <c r="CA14" s="139"/>
      <c r="CB14" s="297"/>
      <c r="CC14" s="305"/>
      <c r="CD14" s="306"/>
      <c r="CE14" s="307"/>
      <c r="CF14" s="255"/>
      <c r="CG14" s="235"/>
      <c r="CH14" s="139"/>
      <c r="CI14" s="297"/>
      <c r="CJ14" s="305"/>
      <c r="CK14" s="306"/>
      <c r="CL14" s="307"/>
      <c r="CM14" s="255"/>
      <c r="CN14" s="235"/>
      <c r="CO14" s="139"/>
      <c r="CP14" s="297"/>
      <c r="CQ14" s="305"/>
      <c r="CR14" s="306"/>
      <c r="CS14" s="307"/>
      <c r="CT14" s="255"/>
      <c r="CU14" s="235"/>
      <c r="CV14" s="139"/>
      <c r="CW14" s="297"/>
      <c r="CX14" s="305"/>
      <c r="CY14" s="306"/>
      <c r="CZ14" s="307"/>
      <c r="DA14" s="255"/>
      <c r="DB14" s="235"/>
      <c r="DC14" s="139"/>
      <c r="DD14" s="297"/>
      <c r="DE14" s="305"/>
      <c r="DF14" s="306"/>
      <c r="DG14" s="307"/>
      <c r="DH14" s="255"/>
      <c r="DI14" s="235"/>
      <c r="DJ14" s="139"/>
      <c r="DK14" s="297"/>
      <c r="DL14" s="305"/>
      <c r="DM14" s="306"/>
      <c r="DN14" s="307"/>
      <c r="DO14" s="255"/>
      <c r="DP14" s="235"/>
      <c r="DQ14" s="139"/>
      <c r="DR14" s="297"/>
      <c r="DS14" s="305"/>
      <c r="DT14" s="306"/>
      <c r="DU14" s="307"/>
      <c r="DV14" s="255"/>
      <c r="DW14" s="235"/>
      <c r="DX14" s="139"/>
      <c r="DY14" s="297"/>
      <c r="DZ14" s="305"/>
      <c r="EA14" s="306"/>
      <c r="EB14" s="307"/>
      <c r="EC14" s="255"/>
      <c r="ED14" s="235"/>
      <c r="EE14" s="139"/>
      <c r="EF14" s="297"/>
      <c r="EG14" s="305"/>
      <c r="EH14" s="306"/>
      <c r="EI14" s="307"/>
      <c r="EJ14" s="255"/>
      <c r="EK14" s="235"/>
      <c r="EL14" s="139"/>
      <c r="EM14" s="297"/>
      <c r="EN14" s="305"/>
      <c r="EO14" s="306"/>
      <c r="EP14" s="307"/>
      <c r="EQ14" s="255"/>
      <c r="ER14" s="235"/>
      <c r="ES14" s="139"/>
      <c r="ET14" s="297"/>
      <c r="EU14" s="305"/>
      <c r="EV14" s="306"/>
      <c r="EW14" s="307"/>
      <c r="EX14" s="255"/>
      <c r="EY14" s="235"/>
      <c r="EZ14" s="139"/>
      <c r="FA14" s="297"/>
      <c r="FB14" s="305"/>
      <c r="FC14" s="306"/>
      <c r="FD14" s="307"/>
      <c r="FE14" s="255"/>
      <c r="FF14" s="235"/>
      <c r="FG14" s="139"/>
      <c r="FH14" s="297"/>
      <c r="FI14" s="305"/>
      <c r="FJ14" s="306"/>
      <c r="FK14" s="307"/>
      <c r="FL14" s="255"/>
      <c r="FM14" s="235"/>
      <c r="FN14" s="139"/>
      <c r="FO14" s="297"/>
      <c r="FP14" s="305"/>
      <c r="FQ14" s="306"/>
      <c r="FR14" s="307"/>
      <c r="FS14" s="255"/>
      <c r="FT14" s="235"/>
      <c r="FU14" s="139"/>
      <c r="FV14" s="297"/>
      <c r="FW14" s="305"/>
      <c r="FX14" s="306"/>
      <c r="FY14" s="307"/>
      <c r="FZ14" s="255"/>
      <c r="GA14" s="235"/>
      <c r="GB14" s="139"/>
      <c r="GC14" s="297"/>
      <c r="GD14" s="305"/>
      <c r="GE14" s="306"/>
      <c r="GF14" s="307"/>
      <c r="GG14" s="255"/>
      <c r="GH14" s="235"/>
      <c r="GI14" s="139"/>
      <c r="GJ14" s="297"/>
      <c r="GK14" s="305"/>
      <c r="GL14" s="306"/>
      <c r="GM14" s="307"/>
      <c r="GN14" s="255"/>
      <c r="GO14" s="235"/>
      <c r="GP14" s="139"/>
      <c r="GQ14" s="297"/>
      <c r="GR14" s="305"/>
      <c r="GS14" s="306"/>
      <c r="GT14" s="307"/>
      <c r="GU14" s="255"/>
      <c r="GV14" s="235"/>
      <c r="GW14" s="139"/>
      <c r="GX14" s="297"/>
      <c r="GY14" s="305"/>
      <c r="GZ14" s="306"/>
      <c r="HA14" s="307"/>
      <c r="HB14" s="255"/>
      <c r="HC14" s="235"/>
      <c r="HD14" s="139"/>
      <c r="HE14" s="297"/>
      <c r="HF14" s="305"/>
      <c r="HG14" s="306"/>
      <c r="HH14" s="307"/>
      <c r="HI14" s="255"/>
      <c r="HJ14" s="235"/>
      <c r="HK14" s="139"/>
      <c r="HL14" s="297"/>
      <c r="HM14" s="305"/>
      <c r="HN14" s="306"/>
      <c r="HO14" s="307"/>
      <c r="HP14" s="255"/>
      <c r="HQ14" s="235"/>
      <c r="HR14" s="139"/>
      <c r="HS14" s="297"/>
      <c r="HT14" s="305"/>
    </row>
    <row r="15" spans="1:228" ht="38.25" customHeight="1" x14ac:dyDescent="0.25">
      <c r="A15" s="254" t="s">
        <v>406</v>
      </c>
      <c r="B15" s="139" t="s">
        <v>407</v>
      </c>
      <c r="C15" s="414" t="s">
        <v>392</v>
      </c>
      <c r="D15" s="258">
        <v>331</v>
      </c>
      <c r="E15" s="346">
        <v>15.55</v>
      </c>
      <c r="F15" s="346">
        <v>3.58</v>
      </c>
      <c r="G15" s="346">
        <f t="shared" si="0"/>
        <v>5147.05</v>
      </c>
      <c r="H15" s="346">
        <f t="shared" si="1"/>
        <v>1184.98</v>
      </c>
      <c r="I15" s="414" t="s">
        <v>408</v>
      </c>
      <c r="J15" s="225" t="s">
        <v>115</v>
      </c>
      <c r="K15" s="298"/>
      <c r="L15" s="299"/>
      <c r="M15" s="299"/>
      <c r="N15" s="300"/>
      <c r="O15" s="301"/>
      <c r="P15" s="302"/>
      <c r="Q15" s="301"/>
      <c r="R15" s="303"/>
      <c r="S15" s="299"/>
      <c r="T15" s="299"/>
      <c r="U15" s="300"/>
      <c r="V15" s="301"/>
      <c r="W15" s="302"/>
      <c r="X15" s="301"/>
      <c r="Y15" s="303"/>
      <c r="Z15" s="299"/>
      <c r="AA15" s="299"/>
      <c r="AB15" s="300"/>
      <c r="AC15" s="301"/>
      <c r="AD15" s="302"/>
      <c r="AE15" s="301"/>
      <c r="AF15" s="303"/>
      <c r="AG15" s="299"/>
      <c r="AH15" s="299"/>
      <c r="AI15" s="300"/>
      <c r="AJ15" s="301"/>
      <c r="AK15" s="302"/>
      <c r="AL15" s="301"/>
      <c r="AM15" s="303"/>
      <c r="AN15" s="299"/>
      <c r="AO15" s="299"/>
      <c r="AP15" s="304"/>
      <c r="AQ15" s="235"/>
      <c r="AR15" s="139"/>
      <c r="AS15" s="297"/>
      <c r="AT15" s="305"/>
      <c r="AU15" s="306"/>
      <c r="AV15" s="307"/>
      <c r="AW15" s="255"/>
      <c r="AX15" s="235"/>
      <c r="AY15" s="139"/>
      <c r="AZ15" s="297"/>
      <c r="BA15" s="305"/>
      <c r="BB15" s="306"/>
      <c r="BC15" s="307"/>
      <c r="BD15" s="255"/>
      <c r="BE15" s="235"/>
      <c r="BF15" s="139"/>
      <c r="BG15" s="297"/>
      <c r="BH15" s="305"/>
      <c r="BI15" s="306"/>
      <c r="BJ15" s="307"/>
      <c r="BK15" s="255"/>
      <c r="BL15" s="235"/>
      <c r="BM15" s="139"/>
      <c r="BN15" s="297"/>
      <c r="BO15" s="305"/>
      <c r="BP15" s="306"/>
      <c r="BQ15" s="307"/>
      <c r="BR15" s="255"/>
      <c r="BS15" s="235"/>
      <c r="BT15" s="139"/>
      <c r="BU15" s="297"/>
      <c r="BV15" s="305"/>
      <c r="BW15" s="306"/>
      <c r="BX15" s="307"/>
      <c r="BY15" s="255"/>
      <c r="BZ15" s="235"/>
      <c r="CA15" s="139"/>
      <c r="CB15" s="297"/>
      <c r="CC15" s="305"/>
      <c r="CD15" s="306"/>
      <c r="CE15" s="307"/>
      <c r="CF15" s="255"/>
      <c r="CG15" s="235"/>
      <c r="CH15" s="139"/>
      <c r="CI15" s="297"/>
      <c r="CJ15" s="305"/>
      <c r="CK15" s="306"/>
      <c r="CL15" s="307"/>
      <c r="CM15" s="255"/>
      <c r="CN15" s="235"/>
      <c r="CO15" s="139"/>
      <c r="CP15" s="297"/>
      <c r="CQ15" s="305"/>
      <c r="CR15" s="306"/>
      <c r="CS15" s="307"/>
      <c r="CT15" s="255"/>
      <c r="CU15" s="235"/>
      <c r="CV15" s="139"/>
      <c r="CW15" s="297"/>
      <c r="CX15" s="305"/>
      <c r="CY15" s="306"/>
      <c r="CZ15" s="307"/>
      <c r="DA15" s="255"/>
      <c r="DB15" s="235"/>
      <c r="DC15" s="139"/>
      <c r="DD15" s="297"/>
      <c r="DE15" s="305"/>
      <c r="DF15" s="306"/>
      <c r="DG15" s="307"/>
      <c r="DH15" s="255"/>
      <c r="DI15" s="235"/>
      <c r="DJ15" s="139"/>
      <c r="DK15" s="297"/>
      <c r="DL15" s="305"/>
      <c r="DM15" s="306"/>
      <c r="DN15" s="307"/>
      <c r="DO15" s="255"/>
      <c r="DP15" s="235"/>
      <c r="DQ15" s="139"/>
      <c r="DR15" s="297"/>
      <c r="DS15" s="305"/>
      <c r="DT15" s="306"/>
      <c r="DU15" s="307"/>
      <c r="DV15" s="255"/>
      <c r="DW15" s="235"/>
      <c r="DX15" s="139"/>
      <c r="DY15" s="297"/>
      <c r="DZ15" s="305"/>
      <c r="EA15" s="306"/>
      <c r="EB15" s="307"/>
      <c r="EC15" s="255"/>
      <c r="ED15" s="235"/>
      <c r="EE15" s="139"/>
      <c r="EF15" s="297"/>
      <c r="EG15" s="305"/>
      <c r="EH15" s="306"/>
      <c r="EI15" s="307"/>
      <c r="EJ15" s="255"/>
      <c r="EK15" s="235"/>
      <c r="EL15" s="139"/>
      <c r="EM15" s="297"/>
      <c r="EN15" s="305"/>
      <c r="EO15" s="306"/>
      <c r="EP15" s="307"/>
      <c r="EQ15" s="255"/>
      <c r="ER15" s="235"/>
      <c r="ES15" s="139"/>
      <c r="ET15" s="297"/>
      <c r="EU15" s="305"/>
      <c r="EV15" s="306"/>
      <c r="EW15" s="307"/>
      <c r="EX15" s="255"/>
      <c r="EY15" s="235"/>
      <c r="EZ15" s="139"/>
      <c r="FA15" s="297"/>
      <c r="FB15" s="305"/>
      <c r="FC15" s="306"/>
      <c r="FD15" s="307"/>
      <c r="FE15" s="255"/>
      <c r="FF15" s="235"/>
      <c r="FG15" s="139"/>
      <c r="FH15" s="297"/>
      <c r="FI15" s="305"/>
      <c r="FJ15" s="306"/>
      <c r="FK15" s="307"/>
      <c r="FL15" s="255"/>
      <c r="FM15" s="235"/>
      <c r="FN15" s="139"/>
      <c r="FO15" s="297"/>
      <c r="FP15" s="305"/>
      <c r="FQ15" s="306"/>
      <c r="FR15" s="307"/>
      <c r="FS15" s="255"/>
      <c r="FT15" s="235"/>
      <c r="FU15" s="139"/>
      <c r="FV15" s="297"/>
      <c r="FW15" s="305"/>
      <c r="FX15" s="306"/>
      <c r="FY15" s="307"/>
      <c r="FZ15" s="255"/>
      <c r="GA15" s="235"/>
      <c r="GB15" s="139"/>
      <c r="GC15" s="297"/>
      <c r="GD15" s="305"/>
      <c r="GE15" s="306"/>
      <c r="GF15" s="307"/>
      <c r="GG15" s="255"/>
      <c r="GH15" s="235"/>
      <c r="GI15" s="139"/>
      <c r="GJ15" s="297"/>
      <c r="GK15" s="305"/>
      <c r="GL15" s="306"/>
      <c r="GM15" s="307"/>
      <c r="GN15" s="255"/>
      <c r="GO15" s="235"/>
      <c r="GP15" s="139"/>
      <c r="GQ15" s="297"/>
      <c r="GR15" s="305"/>
      <c r="GS15" s="306"/>
      <c r="GT15" s="307"/>
      <c r="GU15" s="255"/>
      <c r="GV15" s="235"/>
      <c r="GW15" s="139"/>
      <c r="GX15" s="297"/>
      <c r="GY15" s="305"/>
      <c r="GZ15" s="306"/>
      <c r="HA15" s="307"/>
      <c r="HB15" s="255"/>
      <c r="HC15" s="235"/>
      <c r="HD15" s="139"/>
      <c r="HE15" s="297"/>
      <c r="HF15" s="305"/>
      <c r="HG15" s="306"/>
      <c r="HH15" s="307"/>
      <c r="HI15" s="255"/>
      <c r="HJ15" s="235"/>
      <c r="HK15" s="139"/>
      <c r="HL15" s="297"/>
      <c r="HM15" s="305"/>
      <c r="HN15" s="306"/>
      <c r="HO15" s="307"/>
      <c r="HP15" s="255"/>
      <c r="HQ15" s="235"/>
      <c r="HR15" s="139"/>
      <c r="HS15" s="297"/>
      <c r="HT15" s="305"/>
    </row>
    <row r="16" spans="1:228" ht="38.25" customHeight="1" x14ac:dyDescent="0.25">
      <c r="A16" s="254" t="s">
        <v>409</v>
      </c>
      <c r="B16" s="139" t="s">
        <v>410</v>
      </c>
      <c r="C16" s="414" t="s">
        <v>392</v>
      </c>
      <c r="D16" s="258">
        <v>152</v>
      </c>
      <c r="E16" s="346">
        <v>15.54</v>
      </c>
      <c r="F16" s="346">
        <v>2.57</v>
      </c>
      <c r="G16" s="346">
        <f t="shared" si="0"/>
        <v>2362.08</v>
      </c>
      <c r="H16" s="346">
        <f t="shared" si="1"/>
        <v>390.64</v>
      </c>
      <c r="I16" s="414" t="s">
        <v>411</v>
      </c>
      <c r="J16" s="225" t="s">
        <v>115</v>
      </c>
      <c r="K16" s="298"/>
      <c r="L16" s="299"/>
      <c r="M16" s="299"/>
      <c r="N16" s="300"/>
      <c r="O16" s="301"/>
      <c r="P16" s="302"/>
      <c r="Q16" s="301"/>
      <c r="R16" s="303"/>
      <c r="S16" s="299"/>
      <c r="T16" s="299"/>
      <c r="U16" s="300"/>
      <c r="V16" s="301"/>
      <c r="W16" s="302"/>
      <c r="X16" s="301"/>
      <c r="Y16" s="303"/>
      <c r="Z16" s="299"/>
      <c r="AA16" s="299"/>
      <c r="AB16" s="300"/>
      <c r="AC16" s="301"/>
      <c r="AD16" s="302"/>
      <c r="AE16" s="301"/>
      <c r="AF16" s="303"/>
      <c r="AG16" s="299"/>
      <c r="AH16" s="299"/>
      <c r="AI16" s="300"/>
      <c r="AJ16" s="301"/>
      <c r="AK16" s="302"/>
      <c r="AL16" s="301"/>
      <c r="AM16" s="303"/>
      <c r="AN16" s="299"/>
      <c r="AO16" s="299"/>
      <c r="AP16" s="304"/>
      <c r="AQ16" s="235"/>
      <c r="AR16" s="139"/>
      <c r="AS16" s="297"/>
      <c r="AT16" s="305"/>
      <c r="AU16" s="306"/>
      <c r="AV16" s="307"/>
      <c r="AW16" s="255"/>
      <c r="AX16" s="235"/>
      <c r="AY16" s="139"/>
      <c r="AZ16" s="297"/>
      <c r="BA16" s="305"/>
      <c r="BB16" s="306"/>
      <c r="BC16" s="307"/>
      <c r="BD16" s="255"/>
      <c r="BE16" s="235"/>
      <c r="BF16" s="139"/>
      <c r="BG16" s="297"/>
      <c r="BH16" s="305"/>
      <c r="BI16" s="306"/>
      <c r="BJ16" s="307"/>
      <c r="BK16" s="255"/>
      <c r="BL16" s="235"/>
      <c r="BM16" s="139"/>
      <c r="BN16" s="297"/>
      <c r="BO16" s="305"/>
      <c r="BP16" s="306"/>
      <c r="BQ16" s="307"/>
      <c r="BR16" s="255"/>
      <c r="BS16" s="235"/>
      <c r="BT16" s="139"/>
      <c r="BU16" s="297"/>
      <c r="BV16" s="305"/>
      <c r="BW16" s="306"/>
      <c r="BX16" s="307"/>
      <c r="BY16" s="255"/>
      <c r="BZ16" s="235"/>
      <c r="CA16" s="139"/>
      <c r="CB16" s="297"/>
      <c r="CC16" s="305"/>
      <c r="CD16" s="306"/>
      <c r="CE16" s="307"/>
      <c r="CF16" s="255"/>
      <c r="CG16" s="235"/>
      <c r="CH16" s="139"/>
      <c r="CI16" s="297"/>
      <c r="CJ16" s="305"/>
      <c r="CK16" s="306"/>
      <c r="CL16" s="307"/>
      <c r="CM16" s="255"/>
      <c r="CN16" s="235"/>
      <c r="CO16" s="139"/>
      <c r="CP16" s="297"/>
      <c r="CQ16" s="305"/>
      <c r="CR16" s="306"/>
      <c r="CS16" s="307"/>
      <c r="CT16" s="255"/>
      <c r="CU16" s="235"/>
      <c r="CV16" s="139"/>
      <c r="CW16" s="297"/>
      <c r="CX16" s="305"/>
      <c r="CY16" s="306"/>
      <c r="CZ16" s="307"/>
      <c r="DA16" s="255"/>
      <c r="DB16" s="235"/>
      <c r="DC16" s="139"/>
      <c r="DD16" s="297"/>
      <c r="DE16" s="305"/>
      <c r="DF16" s="306"/>
      <c r="DG16" s="307"/>
      <c r="DH16" s="255"/>
      <c r="DI16" s="235"/>
      <c r="DJ16" s="139"/>
      <c r="DK16" s="297"/>
      <c r="DL16" s="305"/>
      <c r="DM16" s="306"/>
      <c r="DN16" s="307"/>
      <c r="DO16" s="255"/>
      <c r="DP16" s="235"/>
      <c r="DQ16" s="139"/>
      <c r="DR16" s="297"/>
      <c r="DS16" s="305"/>
      <c r="DT16" s="306"/>
      <c r="DU16" s="307"/>
      <c r="DV16" s="255"/>
      <c r="DW16" s="235"/>
      <c r="DX16" s="139"/>
      <c r="DY16" s="297"/>
      <c r="DZ16" s="305"/>
      <c r="EA16" s="306"/>
      <c r="EB16" s="307"/>
      <c r="EC16" s="255"/>
      <c r="ED16" s="235"/>
      <c r="EE16" s="139"/>
      <c r="EF16" s="297"/>
      <c r="EG16" s="305"/>
      <c r="EH16" s="306"/>
      <c r="EI16" s="307"/>
      <c r="EJ16" s="255"/>
      <c r="EK16" s="235"/>
      <c r="EL16" s="139"/>
      <c r="EM16" s="297"/>
      <c r="EN16" s="305"/>
      <c r="EO16" s="306"/>
      <c r="EP16" s="307"/>
      <c r="EQ16" s="255"/>
      <c r="ER16" s="235"/>
      <c r="ES16" s="139"/>
      <c r="ET16" s="297"/>
      <c r="EU16" s="305"/>
      <c r="EV16" s="306"/>
      <c r="EW16" s="307"/>
      <c r="EX16" s="255"/>
      <c r="EY16" s="235"/>
      <c r="EZ16" s="139"/>
      <c r="FA16" s="297"/>
      <c r="FB16" s="305"/>
      <c r="FC16" s="306"/>
      <c r="FD16" s="307"/>
      <c r="FE16" s="255"/>
      <c r="FF16" s="235"/>
      <c r="FG16" s="139"/>
      <c r="FH16" s="297"/>
      <c r="FI16" s="305"/>
      <c r="FJ16" s="306"/>
      <c r="FK16" s="307"/>
      <c r="FL16" s="255"/>
      <c r="FM16" s="235"/>
      <c r="FN16" s="139"/>
      <c r="FO16" s="297"/>
      <c r="FP16" s="305"/>
      <c r="FQ16" s="306"/>
      <c r="FR16" s="307"/>
      <c r="FS16" s="255"/>
      <c r="FT16" s="235"/>
      <c r="FU16" s="139"/>
      <c r="FV16" s="297"/>
      <c r="FW16" s="305"/>
      <c r="FX16" s="306"/>
      <c r="FY16" s="307"/>
      <c r="FZ16" s="255"/>
      <c r="GA16" s="235"/>
      <c r="GB16" s="139"/>
      <c r="GC16" s="297"/>
      <c r="GD16" s="305"/>
      <c r="GE16" s="306"/>
      <c r="GF16" s="307"/>
      <c r="GG16" s="255"/>
      <c r="GH16" s="235"/>
      <c r="GI16" s="139"/>
      <c r="GJ16" s="297"/>
      <c r="GK16" s="305"/>
      <c r="GL16" s="306"/>
      <c r="GM16" s="307"/>
      <c r="GN16" s="255"/>
      <c r="GO16" s="235"/>
      <c r="GP16" s="139"/>
      <c r="GQ16" s="297"/>
      <c r="GR16" s="305"/>
      <c r="GS16" s="306"/>
      <c r="GT16" s="307"/>
      <c r="GU16" s="255"/>
      <c r="GV16" s="235"/>
      <c r="GW16" s="139"/>
      <c r="GX16" s="297"/>
      <c r="GY16" s="305"/>
      <c r="GZ16" s="306"/>
      <c r="HA16" s="307"/>
      <c r="HB16" s="255"/>
      <c r="HC16" s="235"/>
      <c r="HD16" s="139"/>
      <c r="HE16" s="297"/>
      <c r="HF16" s="305"/>
      <c r="HG16" s="306"/>
      <c r="HH16" s="307"/>
      <c r="HI16" s="255"/>
      <c r="HJ16" s="235"/>
      <c r="HK16" s="139"/>
      <c r="HL16" s="297"/>
      <c r="HM16" s="305"/>
      <c r="HN16" s="306"/>
      <c r="HO16" s="307"/>
      <c r="HP16" s="255"/>
      <c r="HQ16" s="235"/>
      <c r="HR16" s="139"/>
      <c r="HS16" s="297"/>
      <c r="HT16" s="305"/>
    </row>
    <row r="17" spans="1:228" ht="38.25" customHeight="1" x14ac:dyDescent="0.25">
      <c r="A17" s="254" t="s">
        <v>412</v>
      </c>
      <c r="B17" s="139" t="s">
        <v>413</v>
      </c>
      <c r="C17" s="414" t="s">
        <v>392</v>
      </c>
      <c r="D17" s="258">
        <v>1240</v>
      </c>
      <c r="E17" s="346">
        <v>14.39</v>
      </c>
      <c r="F17" s="346">
        <v>1.9</v>
      </c>
      <c r="G17" s="346">
        <f t="shared" si="0"/>
        <v>17843.600000000002</v>
      </c>
      <c r="H17" s="346">
        <f t="shared" si="1"/>
        <v>2356</v>
      </c>
      <c r="I17" s="414" t="s">
        <v>414</v>
      </c>
      <c r="J17" s="225" t="s">
        <v>115</v>
      </c>
      <c r="K17" s="298"/>
      <c r="L17" s="299"/>
      <c r="M17" s="299"/>
      <c r="N17" s="300"/>
      <c r="O17" s="301"/>
      <c r="P17" s="302"/>
      <c r="Q17" s="301"/>
      <c r="R17" s="303"/>
      <c r="S17" s="299"/>
      <c r="T17" s="299"/>
      <c r="U17" s="300"/>
      <c r="V17" s="301"/>
      <c r="W17" s="302"/>
      <c r="X17" s="301"/>
      <c r="Y17" s="303"/>
      <c r="Z17" s="299"/>
      <c r="AA17" s="299"/>
      <c r="AB17" s="300"/>
      <c r="AC17" s="301"/>
      <c r="AD17" s="302"/>
      <c r="AE17" s="301"/>
      <c r="AF17" s="303"/>
      <c r="AG17" s="299"/>
      <c r="AH17" s="299"/>
      <c r="AI17" s="300"/>
      <c r="AJ17" s="301"/>
      <c r="AK17" s="302"/>
      <c r="AL17" s="301"/>
      <c r="AM17" s="303"/>
      <c r="AN17" s="299"/>
      <c r="AO17" s="299"/>
      <c r="AP17" s="304"/>
      <c r="AQ17" s="235"/>
      <c r="AR17" s="139"/>
      <c r="AS17" s="297"/>
      <c r="AT17" s="305"/>
      <c r="AU17" s="306"/>
      <c r="AV17" s="307"/>
      <c r="AW17" s="255"/>
      <c r="AX17" s="235"/>
      <c r="AY17" s="139"/>
      <c r="AZ17" s="297"/>
      <c r="BA17" s="305"/>
      <c r="BB17" s="306"/>
      <c r="BC17" s="307"/>
      <c r="BD17" s="255"/>
      <c r="BE17" s="235"/>
      <c r="BF17" s="139"/>
      <c r="BG17" s="297"/>
      <c r="BH17" s="305"/>
      <c r="BI17" s="306"/>
      <c r="BJ17" s="307"/>
      <c r="BK17" s="255"/>
      <c r="BL17" s="235"/>
      <c r="BM17" s="139"/>
      <c r="BN17" s="297"/>
      <c r="BO17" s="305"/>
      <c r="BP17" s="306"/>
      <c r="BQ17" s="307"/>
      <c r="BR17" s="255"/>
      <c r="BS17" s="235"/>
      <c r="BT17" s="139"/>
      <c r="BU17" s="297"/>
      <c r="BV17" s="305"/>
      <c r="BW17" s="306"/>
      <c r="BX17" s="307"/>
      <c r="BY17" s="255"/>
      <c r="BZ17" s="235"/>
      <c r="CA17" s="139"/>
      <c r="CB17" s="297"/>
      <c r="CC17" s="305"/>
      <c r="CD17" s="306"/>
      <c r="CE17" s="307"/>
      <c r="CF17" s="255"/>
      <c r="CG17" s="235"/>
      <c r="CH17" s="139"/>
      <c r="CI17" s="297"/>
      <c r="CJ17" s="305"/>
      <c r="CK17" s="306"/>
      <c r="CL17" s="307"/>
      <c r="CM17" s="255"/>
      <c r="CN17" s="235"/>
      <c r="CO17" s="139"/>
      <c r="CP17" s="297"/>
      <c r="CQ17" s="305"/>
      <c r="CR17" s="306"/>
      <c r="CS17" s="307"/>
      <c r="CT17" s="255"/>
      <c r="CU17" s="235"/>
      <c r="CV17" s="139"/>
      <c r="CW17" s="297"/>
      <c r="CX17" s="305"/>
      <c r="CY17" s="306"/>
      <c r="CZ17" s="307"/>
      <c r="DA17" s="255"/>
      <c r="DB17" s="235"/>
      <c r="DC17" s="139"/>
      <c r="DD17" s="297"/>
      <c r="DE17" s="305"/>
      <c r="DF17" s="306"/>
      <c r="DG17" s="307"/>
      <c r="DH17" s="255"/>
      <c r="DI17" s="235"/>
      <c r="DJ17" s="139"/>
      <c r="DK17" s="297"/>
      <c r="DL17" s="305"/>
      <c r="DM17" s="306"/>
      <c r="DN17" s="307"/>
      <c r="DO17" s="255"/>
      <c r="DP17" s="235"/>
      <c r="DQ17" s="139"/>
      <c r="DR17" s="297"/>
      <c r="DS17" s="305"/>
      <c r="DT17" s="306"/>
      <c r="DU17" s="307"/>
      <c r="DV17" s="255"/>
      <c r="DW17" s="235"/>
      <c r="DX17" s="139"/>
      <c r="DY17" s="297"/>
      <c r="DZ17" s="305"/>
      <c r="EA17" s="306"/>
      <c r="EB17" s="307"/>
      <c r="EC17" s="255"/>
      <c r="ED17" s="235"/>
      <c r="EE17" s="139"/>
      <c r="EF17" s="297"/>
      <c r="EG17" s="305"/>
      <c r="EH17" s="306"/>
      <c r="EI17" s="307"/>
      <c r="EJ17" s="255"/>
      <c r="EK17" s="235"/>
      <c r="EL17" s="139"/>
      <c r="EM17" s="297"/>
      <c r="EN17" s="305"/>
      <c r="EO17" s="306"/>
      <c r="EP17" s="307"/>
      <c r="EQ17" s="255"/>
      <c r="ER17" s="235"/>
      <c r="ES17" s="139"/>
      <c r="ET17" s="297"/>
      <c r="EU17" s="305"/>
      <c r="EV17" s="306"/>
      <c r="EW17" s="307"/>
      <c r="EX17" s="255"/>
      <c r="EY17" s="235"/>
      <c r="EZ17" s="139"/>
      <c r="FA17" s="297"/>
      <c r="FB17" s="305"/>
      <c r="FC17" s="306"/>
      <c r="FD17" s="307"/>
      <c r="FE17" s="255"/>
      <c r="FF17" s="235"/>
      <c r="FG17" s="139"/>
      <c r="FH17" s="297"/>
      <c r="FI17" s="305"/>
      <c r="FJ17" s="306"/>
      <c r="FK17" s="307"/>
      <c r="FL17" s="255"/>
      <c r="FM17" s="235"/>
      <c r="FN17" s="139"/>
      <c r="FO17" s="297"/>
      <c r="FP17" s="305"/>
      <c r="FQ17" s="306"/>
      <c r="FR17" s="307"/>
      <c r="FS17" s="255"/>
      <c r="FT17" s="235"/>
      <c r="FU17" s="139"/>
      <c r="FV17" s="297"/>
      <c r="FW17" s="305"/>
      <c r="FX17" s="306"/>
      <c r="FY17" s="307"/>
      <c r="FZ17" s="255"/>
      <c r="GA17" s="235"/>
      <c r="GB17" s="139"/>
      <c r="GC17" s="297"/>
      <c r="GD17" s="305"/>
      <c r="GE17" s="306"/>
      <c r="GF17" s="307"/>
      <c r="GG17" s="255"/>
      <c r="GH17" s="235"/>
      <c r="GI17" s="139"/>
      <c r="GJ17" s="297"/>
      <c r="GK17" s="305"/>
      <c r="GL17" s="306"/>
      <c r="GM17" s="307"/>
      <c r="GN17" s="255"/>
      <c r="GO17" s="235"/>
      <c r="GP17" s="139"/>
      <c r="GQ17" s="297"/>
      <c r="GR17" s="305"/>
      <c r="GS17" s="306"/>
      <c r="GT17" s="307"/>
      <c r="GU17" s="255"/>
      <c r="GV17" s="235"/>
      <c r="GW17" s="139"/>
      <c r="GX17" s="297"/>
      <c r="GY17" s="305"/>
      <c r="GZ17" s="306"/>
      <c r="HA17" s="307"/>
      <c r="HB17" s="255"/>
      <c r="HC17" s="235"/>
      <c r="HD17" s="139"/>
      <c r="HE17" s="297"/>
      <c r="HF17" s="305"/>
      <c r="HG17" s="306"/>
      <c r="HH17" s="307"/>
      <c r="HI17" s="255"/>
      <c r="HJ17" s="235"/>
      <c r="HK17" s="139"/>
      <c r="HL17" s="297"/>
      <c r="HM17" s="305"/>
      <c r="HN17" s="306"/>
      <c r="HO17" s="307"/>
      <c r="HP17" s="255"/>
      <c r="HQ17" s="235"/>
      <c r="HR17" s="139"/>
      <c r="HS17" s="297"/>
      <c r="HT17" s="305"/>
    </row>
    <row r="18" spans="1:228" ht="49.5" customHeight="1" x14ac:dyDescent="0.25">
      <c r="A18" s="254" t="s">
        <v>415</v>
      </c>
      <c r="B18" s="139" t="s">
        <v>416</v>
      </c>
      <c r="C18" s="414" t="s">
        <v>274</v>
      </c>
      <c r="D18" s="258">
        <v>24</v>
      </c>
      <c r="E18" s="346">
        <v>425.54</v>
      </c>
      <c r="F18" s="346">
        <v>17.059999999999999</v>
      </c>
      <c r="G18" s="346">
        <f t="shared" si="0"/>
        <v>10212.960000000001</v>
      </c>
      <c r="H18" s="346">
        <f t="shared" si="1"/>
        <v>409.43999999999994</v>
      </c>
      <c r="I18" s="414" t="s">
        <v>417</v>
      </c>
      <c r="J18" s="225" t="s">
        <v>115</v>
      </c>
      <c r="K18" s="298"/>
      <c r="L18" s="299"/>
      <c r="M18" s="299"/>
      <c r="N18" s="300"/>
      <c r="O18" s="301"/>
      <c r="P18" s="302"/>
      <c r="Q18" s="301"/>
      <c r="R18" s="303"/>
      <c r="S18" s="299"/>
      <c r="T18" s="299"/>
      <c r="U18" s="300"/>
      <c r="V18" s="301"/>
      <c r="W18" s="302"/>
      <c r="X18" s="301"/>
      <c r="Y18" s="303"/>
      <c r="Z18" s="299"/>
      <c r="AA18" s="299"/>
      <c r="AB18" s="300"/>
      <c r="AC18" s="301"/>
      <c r="AD18" s="302"/>
      <c r="AE18" s="301"/>
      <c r="AF18" s="303"/>
      <c r="AG18" s="299"/>
      <c r="AH18" s="299"/>
      <c r="AI18" s="300"/>
      <c r="AJ18" s="301"/>
      <c r="AK18" s="302"/>
      <c r="AL18" s="301"/>
      <c r="AM18" s="303"/>
      <c r="AN18" s="299"/>
      <c r="AO18" s="299"/>
      <c r="AP18" s="304"/>
      <c r="AQ18" s="235"/>
      <c r="AR18" s="139"/>
      <c r="AS18" s="297"/>
      <c r="AT18" s="305"/>
      <c r="AU18" s="306"/>
      <c r="AV18" s="307"/>
      <c r="AW18" s="255"/>
      <c r="AX18" s="235"/>
      <c r="AY18" s="139"/>
      <c r="AZ18" s="297"/>
      <c r="BA18" s="305"/>
      <c r="BB18" s="306"/>
      <c r="BC18" s="307"/>
      <c r="BD18" s="255"/>
      <c r="BE18" s="235"/>
      <c r="BF18" s="139"/>
      <c r="BG18" s="297"/>
      <c r="BH18" s="305"/>
      <c r="BI18" s="306"/>
      <c r="BJ18" s="307"/>
      <c r="BK18" s="255"/>
      <c r="BL18" s="235"/>
      <c r="BM18" s="139"/>
      <c r="BN18" s="297"/>
      <c r="BO18" s="305"/>
      <c r="BP18" s="306"/>
      <c r="BQ18" s="307"/>
      <c r="BR18" s="255"/>
      <c r="BS18" s="235"/>
      <c r="BT18" s="139"/>
      <c r="BU18" s="297"/>
      <c r="BV18" s="305"/>
      <c r="BW18" s="306"/>
      <c r="BX18" s="307"/>
      <c r="BY18" s="255"/>
      <c r="BZ18" s="235"/>
      <c r="CA18" s="139"/>
      <c r="CB18" s="297"/>
      <c r="CC18" s="305"/>
      <c r="CD18" s="306"/>
      <c r="CE18" s="307"/>
      <c r="CF18" s="255"/>
      <c r="CG18" s="235"/>
      <c r="CH18" s="139"/>
      <c r="CI18" s="297"/>
      <c r="CJ18" s="305"/>
      <c r="CK18" s="306"/>
      <c r="CL18" s="307"/>
      <c r="CM18" s="255"/>
      <c r="CN18" s="235"/>
      <c r="CO18" s="139"/>
      <c r="CP18" s="297"/>
      <c r="CQ18" s="305"/>
      <c r="CR18" s="306"/>
      <c r="CS18" s="307"/>
      <c r="CT18" s="255"/>
      <c r="CU18" s="235"/>
      <c r="CV18" s="139"/>
      <c r="CW18" s="297"/>
      <c r="CX18" s="305"/>
      <c r="CY18" s="306"/>
      <c r="CZ18" s="307"/>
      <c r="DA18" s="255"/>
      <c r="DB18" s="235"/>
      <c r="DC18" s="139"/>
      <c r="DD18" s="297"/>
      <c r="DE18" s="305"/>
      <c r="DF18" s="306"/>
      <c r="DG18" s="307"/>
      <c r="DH18" s="255"/>
      <c r="DI18" s="235"/>
      <c r="DJ18" s="139"/>
      <c r="DK18" s="297"/>
      <c r="DL18" s="305"/>
      <c r="DM18" s="306"/>
      <c r="DN18" s="307"/>
      <c r="DO18" s="255"/>
      <c r="DP18" s="235"/>
      <c r="DQ18" s="139"/>
      <c r="DR18" s="297"/>
      <c r="DS18" s="305"/>
      <c r="DT18" s="306"/>
      <c r="DU18" s="307"/>
      <c r="DV18" s="255"/>
      <c r="DW18" s="235"/>
      <c r="DX18" s="139"/>
      <c r="DY18" s="297"/>
      <c r="DZ18" s="305"/>
      <c r="EA18" s="306"/>
      <c r="EB18" s="307"/>
      <c r="EC18" s="255"/>
      <c r="ED18" s="235"/>
      <c r="EE18" s="139"/>
      <c r="EF18" s="297"/>
      <c r="EG18" s="305"/>
      <c r="EH18" s="306"/>
      <c r="EI18" s="307"/>
      <c r="EJ18" s="255"/>
      <c r="EK18" s="235"/>
      <c r="EL18" s="139"/>
      <c r="EM18" s="297"/>
      <c r="EN18" s="305"/>
      <c r="EO18" s="306"/>
      <c r="EP18" s="307"/>
      <c r="EQ18" s="255"/>
      <c r="ER18" s="235"/>
      <c r="ES18" s="139"/>
      <c r="ET18" s="297"/>
      <c r="EU18" s="305"/>
      <c r="EV18" s="306"/>
      <c r="EW18" s="307"/>
      <c r="EX18" s="255"/>
      <c r="EY18" s="235"/>
      <c r="EZ18" s="139"/>
      <c r="FA18" s="297"/>
      <c r="FB18" s="305"/>
      <c r="FC18" s="306"/>
      <c r="FD18" s="307"/>
      <c r="FE18" s="255"/>
      <c r="FF18" s="235"/>
      <c r="FG18" s="139"/>
      <c r="FH18" s="297"/>
      <c r="FI18" s="305"/>
      <c r="FJ18" s="306"/>
      <c r="FK18" s="307"/>
      <c r="FL18" s="255"/>
      <c r="FM18" s="235"/>
      <c r="FN18" s="139"/>
      <c r="FO18" s="297"/>
      <c r="FP18" s="305"/>
      <c r="FQ18" s="306"/>
      <c r="FR18" s="307"/>
      <c r="FS18" s="255"/>
      <c r="FT18" s="235"/>
      <c r="FU18" s="139"/>
      <c r="FV18" s="297"/>
      <c r="FW18" s="305"/>
      <c r="FX18" s="306"/>
      <c r="FY18" s="307"/>
      <c r="FZ18" s="255"/>
      <c r="GA18" s="235"/>
      <c r="GB18" s="139"/>
      <c r="GC18" s="297"/>
      <c r="GD18" s="305"/>
      <c r="GE18" s="306"/>
      <c r="GF18" s="307"/>
      <c r="GG18" s="255"/>
      <c r="GH18" s="235"/>
      <c r="GI18" s="139"/>
      <c r="GJ18" s="297"/>
      <c r="GK18" s="305"/>
      <c r="GL18" s="306"/>
      <c r="GM18" s="307"/>
      <c r="GN18" s="255"/>
      <c r="GO18" s="235"/>
      <c r="GP18" s="139"/>
      <c r="GQ18" s="297"/>
      <c r="GR18" s="305"/>
      <c r="GS18" s="306"/>
      <c r="GT18" s="307"/>
      <c r="GU18" s="255"/>
      <c r="GV18" s="235"/>
      <c r="GW18" s="139"/>
      <c r="GX18" s="297"/>
      <c r="GY18" s="305"/>
      <c r="GZ18" s="306"/>
      <c r="HA18" s="307"/>
      <c r="HB18" s="255"/>
      <c r="HC18" s="235"/>
      <c r="HD18" s="139"/>
      <c r="HE18" s="297"/>
      <c r="HF18" s="305"/>
      <c r="HG18" s="306"/>
      <c r="HH18" s="307"/>
      <c r="HI18" s="255"/>
      <c r="HJ18" s="235"/>
      <c r="HK18" s="139"/>
      <c r="HL18" s="297"/>
      <c r="HM18" s="305"/>
      <c r="HN18" s="306"/>
      <c r="HO18" s="307"/>
      <c r="HP18" s="255"/>
      <c r="HQ18" s="235"/>
      <c r="HR18" s="139"/>
      <c r="HS18" s="297"/>
      <c r="HT18" s="305"/>
    </row>
    <row r="19" spans="1:228" ht="49.5" customHeight="1" x14ac:dyDescent="0.25">
      <c r="A19" s="254" t="s">
        <v>418</v>
      </c>
      <c r="B19" s="139" t="s">
        <v>419</v>
      </c>
      <c r="C19" s="414" t="s">
        <v>274</v>
      </c>
      <c r="D19" s="258">
        <v>31</v>
      </c>
      <c r="E19" s="346">
        <v>444.3</v>
      </c>
      <c r="F19" s="346">
        <v>15.34</v>
      </c>
      <c r="G19" s="346">
        <f t="shared" si="0"/>
        <v>13773.300000000001</v>
      </c>
      <c r="H19" s="346">
        <f t="shared" si="1"/>
        <v>475.54</v>
      </c>
      <c r="I19" s="414" t="s">
        <v>420</v>
      </c>
      <c r="J19" s="225" t="s">
        <v>115</v>
      </c>
      <c r="K19" s="298"/>
      <c r="L19" s="299"/>
      <c r="M19" s="299"/>
      <c r="N19" s="300"/>
      <c r="O19" s="301"/>
      <c r="P19" s="302"/>
      <c r="Q19" s="301"/>
      <c r="R19" s="303"/>
      <c r="S19" s="299"/>
      <c r="T19" s="299"/>
      <c r="U19" s="300"/>
      <c r="V19" s="301"/>
      <c r="W19" s="302"/>
      <c r="X19" s="301"/>
      <c r="Y19" s="303"/>
      <c r="Z19" s="299"/>
      <c r="AA19" s="299"/>
      <c r="AB19" s="300"/>
      <c r="AC19" s="301"/>
      <c r="AD19" s="302"/>
      <c r="AE19" s="301"/>
      <c r="AF19" s="303"/>
      <c r="AG19" s="299"/>
      <c r="AH19" s="299"/>
      <c r="AI19" s="300"/>
      <c r="AJ19" s="301"/>
      <c r="AK19" s="302"/>
      <c r="AL19" s="301"/>
      <c r="AM19" s="303"/>
      <c r="AN19" s="299"/>
      <c r="AO19" s="299"/>
      <c r="AP19" s="304"/>
      <c r="AQ19" s="235"/>
      <c r="AR19" s="139"/>
      <c r="AS19" s="297"/>
      <c r="AT19" s="305"/>
      <c r="AU19" s="306"/>
      <c r="AV19" s="307"/>
      <c r="AW19" s="255"/>
      <c r="AX19" s="235"/>
      <c r="AY19" s="139"/>
      <c r="AZ19" s="297"/>
      <c r="BA19" s="305"/>
      <c r="BB19" s="306"/>
      <c r="BC19" s="307"/>
      <c r="BD19" s="255"/>
      <c r="BE19" s="235"/>
      <c r="BF19" s="139"/>
      <c r="BG19" s="297"/>
      <c r="BH19" s="305"/>
      <c r="BI19" s="306"/>
      <c r="BJ19" s="307"/>
      <c r="BK19" s="255"/>
      <c r="BL19" s="235"/>
      <c r="BM19" s="139"/>
      <c r="BN19" s="297"/>
      <c r="BO19" s="305"/>
      <c r="BP19" s="306"/>
      <c r="BQ19" s="307"/>
      <c r="BR19" s="255"/>
      <c r="BS19" s="235"/>
      <c r="BT19" s="139"/>
      <c r="BU19" s="297"/>
      <c r="BV19" s="305"/>
      <c r="BW19" s="306"/>
      <c r="BX19" s="307"/>
      <c r="BY19" s="255"/>
      <c r="BZ19" s="235"/>
      <c r="CA19" s="139"/>
      <c r="CB19" s="297"/>
      <c r="CC19" s="305"/>
      <c r="CD19" s="306"/>
      <c r="CE19" s="307"/>
      <c r="CF19" s="255"/>
      <c r="CG19" s="235"/>
      <c r="CH19" s="139"/>
      <c r="CI19" s="297"/>
      <c r="CJ19" s="305"/>
      <c r="CK19" s="306"/>
      <c r="CL19" s="307"/>
      <c r="CM19" s="255"/>
      <c r="CN19" s="235"/>
      <c r="CO19" s="139"/>
      <c r="CP19" s="297"/>
      <c r="CQ19" s="305"/>
      <c r="CR19" s="306"/>
      <c r="CS19" s="307"/>
      <c r="CT19" s="255"/>
      <c r="CU19" s="235"/>
      <c r="CV19" s="139"/>
      <c r="CW19" s="297"/>
      <c r="CX19" s="305"/>
      <c r="CY19" s="306"/>
      <c r="CZ19" s="307"/>
      <c r="DA19" s="255"/>
      <c r="DB19" s="235"/>
      <c r="DC19" s="139"/>
      <c r="DD19" s="297"/>
      <c r="DE19" s="305"/>
      <c r="DF19" s="306"/>
      <c r="DG19" s="307"/>
      <c r="DH19" s="255"/>
      <c r="DI19" s="235"/>
      <c r="DJ19" s="139"/>
      <c r="DK19" s="297"/>
      <c r="DL19" s="305"/>
      <c r="DM19" s="306"/>
      <c r="DN19" s="307"/>
      <c r="DO19" s="255"/>
      <c r="DP19" s="235"/>
      <c r="DQ19" s="139"/>
      <c r="DR19" s="297"/>
      <c r="DS19" s="305"/>
      <c r="DT19" s="306"/>
      <c r="DU19" s="307"/>
      <c r="DV19" s="255"/>
      <c r="DW19" s="235"/>
      <c r="DX19" s="139"/>
      <c r="DY19" s="297"/>
      <c r="DZ19" s="305"/>
      <c r="EA19" s="306"/>
      <c r="EB19" s="307"/>
      <c r="EC19" s="255"/>
      <c r="ED19" s="235"/>
      <c r="EE19" s="139"/>
      <c r="EF19" s="297"/>
      <c r="EG19" s="305"/>
      <c r="EH19" s="306"/>
      <c r="EI19" s="307"/>
      <c r="EJ19" s="255"/>
      <c r="EK19" s="235"/>
      <c r="EL19" s="139"/>
      <c r="EM19" s="297"/>
      <c r="EN19" s="305"/>
      <c r="EO19" s="306"/>
      <c r="EP19" s="307"/>
      <c r="EQ19" s="255"/>
      <c r="ER19" s="235"/>
      <c r="ES19" s="139"/>
      <c r="ET19" s="297"/>
      <c r="EU19" s="305"/>
      <c r="EV19" s="306"/>
      <c r="EW19" s="307"/>
      <c r="EX19" s="255"/>
      <c r="EY19" s="235"/>
      <c r="EZ19" s="139"/>
      <c r="FA19" s="297"/>
      <c r="FB19" s="305"/>
      <c r="FC19" s="306"/>
      <c r="FD19" s="307"/>
      <c r="FE19" s="255"/>
      <c r="FF19" s="235"/>
      <c r="FG19" s="139"/>
      <c r="FH19" s="297"/>
      <c r="FI19" s="305"/>
      <c r="FJ19" s="306"/>
      <c r="FK19" s="307"/>
      <c r="FL19" s="255"/>
      <c r="FM19" s="235"/>
      <c r="FN19" s="139"/>
      <c r="FO19" s="297"/>
      <c r="FP19" s="305"/>
      <c r="FQ19" s="306"/>
      <c r="FR19" s="307"/>
      <c r="FS19" s="255"/>
      <c r="FT19" s="235"/>
      <c r="FU19" s="139"/>
      <c r="FV19" s="297"/>
      <c r="FW19" s="305"/>
      <c r="FX19" s="306"/>
      <c r="FY19" s="307"/>
      <c r="FZ19" s="255"/>
      <c r="GA19" s="235"/>
      <c r="GB19" s="139"/>
      <c r="GC19" s="297"/>
      <c r="GD19" s="305"/>
      <c r="GE19" s="306"/>
      <c r="GF19" s="307"/>
      <c r="GG19" s="255"/>
      <c r="GH19" s="235"/>
      <c r="GI19" s="139"/>
      <c r="GJ19" s="297"/>
      <c r="GK19" s="305"/>
      <c r="GL19" s="306"/>
      <c r="GM19" s="307"/>
      <c r="GN19" s="255"/>
      <c r="GO19" s="235"/>
      <c r="GP19" s="139"/>
      <c r="GQ19" s="297"/>
      <c r="GR19" s="305"/>
      <c r="GS19" s="306"/>
      <c r="GT19" s="307"/>
      <c r="GU19" s="255"/>
      <c r="GV19" s="235"/>
      <c r="GW19" s="139"/>
      <c r="GX19" s="297"/>
      <c r="GY19" s="305"/>
      <c r="GZ19" s="306"/>
      <c r="HA19" s="307"/>
      <c r="HB19" s="255"/>
      <c r="HC19" s="235"/>
      <c r="HD19" s="139"/>
      <c r="HE19" s="297"/>
      <c r="HF19" s="305"/>
      <c r="HG19" s="306"/>
      <c r="HH19" s="307"/>
      <c r="HI19" s="255"/>
      <c r="HJ19" s="235"/>
      <c r="HK19" s="139"/>
      <c r="HL19" s="297"/>
      <c r="HM19" s="305"/>
      <c r="HN19" s="306"/>
      <c r="HO19" s="307"/>
      <c r="HP19" s="255"/>
      <c r="HQ19" s="235"/>
      <c r="HR19" s="139"/>
      <c r="HS19" s="297"/>
      <c r="HT19" s="305"/>
    </row>
    <row r="20" spans="1:228" ht="64.5" customHeight="1" x14ac:dyDescent="0.25">
      <c r="A20" s="254" t="s">
        <v>421</v>
      </c>
      <c r="B20" s="139" t="s">
        <v>422</v>
      </c>
      <c r="C20" s="414" t="s">
        <v>219</v>
      </c>
      <c r="D20" s="258">
        <v>73</v>
      </c>
      <c r="E20" s="346">
        <v>37.380000000000003</v>
      </c>
      <c r="F20" s="346">
        <v>11.03</v>
      </c>
      <c r="G20" s="346">
        <f t="shared" si="0"/>
        <v>2728.7400000000002</v>
      </c>
      <c r="H20" s="346">
        <f t="shared" si="1"/>
        <v>805.18999999999994</v>
      </c>
      <c r="I20" s="414" t="s">
        <v>423</v>
      </c>
      <c r="J20" s="225" t="s">
        <v>115</v>
      </c>
      <c r="K20" s="298"/>
      <c r="L20" s="299"/>
      <c r="M20" s="299"/>
      <c r="N20" s="300"/>
      <c r="O20" s="301"/>
      <c r="P20" s="302"/>
      <c r="Q20" s="301"/>
      <c r="R20" s="303"/>
      <c r="S20" s="299"/>
      <c r="T20" s="299"/>
      <c r="U20" s="300"/>
      <c r="V20" s="301"/>
      <c r="W20" s="302"/>
      <c r="X20" s="301"/>
      <c r="Y20" s="303"/>
      <c r="Z20" s="299"/>
      <c r="AA20" s="299"/>
      <c r="AB20" s="300"/>
      <c r="AC20" s="301"/>
      <c r="AD20" s="302"/>
      <c r="AE20" s="301"/>
      <c r="AF20" s="303"/>
      <c r="AG20" s="299"/>
      <c r="AH20" s="299"/>
      <c r="AI20" s="300"/>
      <c r="AJ20" s="301"/>
      <c r="AK20" s="302"/>
      <c r="AL20" s="301"/>
      <c r="AM20" s="303"/>
      <c r="AN20" s="299"/>
      <c r="AO20" s="299"/>
      <c r="AP20" s="304"/>
      <c r="AQ20" s="235"/>
      <c r="AR20" s="139"/>
      <c r="AS20" s="297"/>
      <c r="AT20" s="305"/>
      <c r="AU20" s="306"/>
      <c r="AV20" s="307"/>
      <c r="AW20" s="255"/>
      <c r="AX20" s="235"/>
      <c r="AY20" s="139"/>
      <c r="AZ20" s="297"/>
      <c r="BA20" s="305"/>
      <c r="BB20" s="306"/>
      <c r="BC20" s="307"/>
      <c r="BD20" s="255"/>
      <c r="BE20" s="235"/>
      <c r="BF20" s="139"/>
      <c r="BG20" s="297"/>
      <c r="BH20" s="305"/>
      <c r="BI20" s="306"/>
      <c r="BJ20" s="307"/>
      <c r="BK20" s="255"/>
      <c r="BL20" s="235"/>
      <c r="BM20" s="139"/>
      <c r="BN20" s="297"/>
      <c r="BO20" s="305"/>
      <c r="BP20" s="306"/>
      <c r="BQ20" s="307"/>
      <c r="BR20" s="255"/>
      <c r="BS20" s="235"/>
      <c r="BT20" s="139"/>
      <c r="BU20" s="297"/>
      <c r="BV20" s="305"/>
      <c r="BW20" s="306"/>
      <c r="BX20" s="307"/>
      <c r="BY20" s="255"/>
      <c r="BZ20" s="235"/>
      <c r="CA20" s="139"/>
      <c r="CB20" s="297"/>
      <c r="CC20" s="305"/>
      <c r="CD20" s="306"/>
      <c r="CE20" s="307"/>
      <c r="CF20" s="255"/>
      <c r="CG20" s="235"/>
      <c r="CH20" s="139"/>
      <c r="CI20" s="297"/>
      <c r="CJ20" s="305"/>
      <c r="CK20" s="306"/>
      <c r="CL20" s="307"/>
      <c r="CM20" s="255"/>
      <c r="CN20" s="235"/>
      <c r="CO20" s="139"/>
      <c r="CP20" s="297"/>
      <c r="CQ20" s="305"/>
      <c r="CR20" s="306"/>
      <c r="CS20" s="307"/>
      <c r="CT20" s="255"/>
      <c r="CU20" s="235"/>
      <c r="CV20" s="139"/>
      <c r="CW20" s="297"/>
      <c r="CX20" s="305"/>
      <c r="CY20" s="306"/>
      <c r="CZ20" s="307"/>
      <c r="DA20" s="255"/>
      <c r="DB20" s="235"/>
      <c r="DC20" s="139"/>
      <c r="DD20" s="297"/>
      <c r="DE20" s="305"/>
      <c r="DF20" s="306"/>
      <c r="DG20" s="307"/>
      <c r="DH20" s="255"/>
      <c r="DI20" s="235"/>
      <c r="DJ20" s="139"/>
      <c r="DK20" s="297"/>
      <c r="DL20" s="305"/>
      <c r="DM20" s="306"/>
      <c r="DN20" s="307"/>
      <c r="DO20" s="255"/>
      <c r="DP20" s="235"/>
      <c r="DQ20" s="139"/>
      <c r="DR20" s="297"/>
      <c r="DS20" s="305"/>
      <c r="DT20" s="306"/>
      <c r="DU20" s="307"/>
      <c r="DV20" s="255"/>
      <c r="DW20" s="235"/>
      <c r="DX20" s="139"/>
      <c r="DY20" s="297"/>
      <c r="DZ20" s="305"/>
      <c r="EA20" s="306"/>
      <c r="EB20" s="307"/>
      <c r="EC20" s="255"/>
      <c r="ED20" s="235"/>
      <c r="EE20" s="139"/>
      <c r="EF20" s="297"/>
      <c r="EG20" s="305"/>
      <c r="EH20" s="306"/>
      <c r="EI20" s="307"/>
      <c r="EJ20" s="255"/>
      <c r="EK20" s="235"/>
      <c r="EL20" s="139"/>
      <c r="EM20" s="297"/>
      <c r="EN20" s="305"/>
      <c r="EO20" s="306"/>
      <c r="EP20" s="307"/>
      <c r="EQ20" s="255"/>
      <c r="ER20" s="235"/>
      <c r="ES20" s="139"/>
      <c r="ET20" s="297"/>
      <c r="EU20" s="305"/>
      <c r="EV20" s="306"/>
      <c r="EW20" s="307"/>
      <c r="EX20" s="255"/>
      <c r="EY20" s="235"/>
      <c r="EZ20" s="139"/>
      <c r="FA20" s="297"/>
      <c r="FB20" s="305"/>
      <c r="FC20" s="306"/>
      <c r="FD20" s="307"/>
      <c r="FE20" s="255"/>
      <c r="FF20" s="235"/>
      <c r="FG20" s="139"/>
      <c r="FH20" s="297"/>
      <c r="FI20" s="305"/>
      <c r="FJ20" s="306"/>
      <c r="FK20" s="307"/>
      <c r="FL20" s="255"/>
      <c r="FM20" s="235"/>
      <c r="FN20" s="139"/>
      <c r="FO20" s="297"/>
      <c r="FP20" s="305"/>
      <c r="FQ20" s="306"/>
      <c r="FR20" s="307"/>
      <c r="FS20" s="255"/>
      <c r="FT20" s="235"/>
      <c r="FU20" s="139"/>
      <c r="FV20" s="297"/>
      <c r="FW20" s="305"/>
      <c r="FX20" s="306"/>
      <c r="FY20" s="307"/>
      <c r="FZ20" s="255"/>
      <c r="GA20" s="235"/>
      <c r="GB20" s="139"/>
      <c r="GC20" s="297"/>
      <c r="GD20" s="305"/>
      <c r="GE20" s="306"/>
      <c r="GF20" s="307"/>
      <c r="GG20" s="255"/>
      <c r="GH20" s="235"/>
      <c r="GI20" s="139"/>
      <c r="GJ20" s="297"/>
      <c r="GK20" s="305"/>
      <c r="GL20" s="306"/>
      <c r="GM20" s="307"/>
      <c r="GN20" s="255"/>
      <c r="GO20" s="235"/>
      <c r="GP20" s="139"/>
      <c r="GQ20" s="297"/>
      <c r="GR20" s="305"/>
      <c r="GS20" s="306"/>
      <c r="GT20" s="307"/>
      <c r="GU20" s="255"/>
      <c r="GV20" s="235"/>
      <c r="GW20" s="139"/>
      <c r="GX20" s="297"/>
      <c r="GY20" s="305"/>
      <c r="GZ20" s="306"/>
      <c r="HA20" s="307"/>
      <c r="HB20" s="255"/>
      <c r="HC20" s="235"/>
      <c r="HD20" s="139"/>
      <c r="HE20" s="297"/>
      <c r="HF20" s="305"/>
      <c r="HG20" s="306"/>
      <c r="HH20" s="307"/>
      <c r="HI20" s="255"/>
      <c r="HJ20" s="235"/>
      <c r="HK20" s="139"/>
      <c r="HL20" s="297"/>
      <c r="HM20" s="305"/>
      <c r="HN20" s="306"/>
      <c r="HO20" s="307"/>
      <c r="HP20" s="255"/>
      <c r="HQ20" s="235"/>
      <c r="HR20" s="139"/>
      <c r="HS20" s="297"/>
      <c r="HT20" s="305"/>
    </row>
    <row r="21" spans="1:228" ht="62.25" customHeight="1" x14ac:dyDescent="0.25">
      <c r="A21" s="254" t="s">
        <v>424</v>
      </c>
      <c r="B21" s="139" t="s">
        <v>425</v>
      </c>
      <c r="C21" s="414" t="s">
        <v>219</v>
      </c>
      <c r="D21" s="258">
        <v>73</v>
      </c>
      <c r="E21" s="346">
        <v>43.08</v>
      </c>
      <c r="F21" s="346">
        <v>5.51</v>
      </c>
      <c r="G21" s="346">
        <f t="shared" si="0"/>
        <v>3144.8399999999997</v>
      </c>
      <c r="H21" s="346">
        <f t="shared" si="1"/>
        <v>402.22999999999996</v>
      </c>
      <c r="I21" s="414" t="s">
        <v>426</v>
      </c>
      <c r="J21" s="225" t="s">
        <v>115</v>
      </c>
      <c r="K21" s="298"/>
      <c r="L21" s="299"/>
      <c r="M21" s="299"/>
      <c r="N21" s="300"/>
      <c r="O21" s="301"/>
      <c r="P21" s="302"/>
      <c r="Q21" s="301"/>
      <c r="R21" s="303"/>
      <c r="S21" s="299"/>
      <c r="T21" s="299"/>
      <c r="U21" s="300"/>
      <c r="V21" s="301"/>
      <c r="W21" s="302"/>
      <c r="X21" s="301"/>
      <c r="Y21" s="303"/>
      <c r="Z21" s="299"/>
      <c r="AA21" s="299"/>
      <c r="AB21" s="300"/>
      <c r="AC21" s="301"/>
      <c r="AD21" s="302"/>
      <c r="AE21" s="301"/>
      <c r="AF21" s="303"/>
      <c r="AG21" s="299"/>
      <c r="AH21" s="299"/>
      <c r="AI21" s="300"/>
      <c r="AJ21" s="301"/>
      <c r="AK21" s="302"/>
      <c r="AL21" s="301"/>
      <c r="AM21" s="303"/>
      <c r="AN21" s="299"/>
      <c r="AO21" s="299"/>
      <c r="AP21" s="304"/>
      <c r="AQ21" s="235"/>
      <c r="AR21" s="139"/>
      <c r="AS21" s="297"/>
      <c r="AT21" s="305"/>
      <c r="AU21" s="306"/>
      <c r="AV21" s="307"/>
      <c r="AW21" s="255"/>
      <c r="AX21" s="235"/>
      <c r="AY21" s="139"/>
      <c r="AZ21" s="297"/>
      <c r="BA21" s="305"/>
      <c r="BB21" s="306"/>
      <c r="BC21" s="307"/>
      <c r="BD21" s="255"/>
      <c r="BE21" s="235"/>
      <c r="BF21" s="139"/>
      <c r="BG21" s="297"/>
      <c r="BH21" s="305"/>
      <c r="BI21" s="306"/>
      <c r="BJ21" s="307"/>
      <c r="BK21" s="255"/>
      <c r="BL21" s="235"/>
      <c r="BM21" s="139"/>
      <c r="BN21" s="297"/>
      <c r="BO21" s="305"/>
      <c r="BP21" s="306"/>
      <c r="BQ21" s="307"/>
      <c r="BR21" s="255"/>
      <c r="BS21" s="235"/>
      <c r="BT21" s="139"/>
      <c r="BU21" s="297"/>
      <c r="BV21" s="305"/>
      <c r="BW21" s="306"/>
      <c r="BX21" s="307"/>
      <c r="BY21" s="255"/>
      <c r="BZ21" s="235"/>
      <c r="CA21" s="139"/>
      <c r="CB21" s="297"/>
      <c r="CC21" s="305"/>
      <c r="CD21" s="306"/>
      <c r="CE21" s="307"/>
      <c r="CF21" s="255"/>
      <c r="CG21" s="235"/>
      <c r="CH21" s="139"/>
      <c r="CI21" s="297"/>
      <c r="CJ21" s="305"/>
      <c r="CK21" s="306"/>
      <c r="CL21" s="307"/>
      <c r="CM21" s="255"/>
      <c r="CN21" s="235"/>
      <c r="CO21" s="139"/>
      <c r="CP21" s="297"/>
      <c r="CQ21" s="305"/>
      <c r="CR21" s="306"/>
      <c r="CS21" s="307"/>
      <c r="CT21" s="255"/>
      <c r="CU21" s="235"/>
      <c r="CV21" s="139"/>
      <c r="CW21" s="297"/>
      <c r="CX21" s="305"/>
      <c r="CY21" s="306"/>
      <c r="CZ21" s="307"/>
      <c r="DA21" s="255"/>
      <c r="DB21" s="235"/>
      <c r="DC21" s="139"/>
      <c r="DD21" s="297"/>
      <c r="DE21" s="305"/>
      <c r="DF21" s="306"/>
      <c r="DG21" s="307"/>
      <c r="DH21" s="255"/>
      <c r="DI21" s="235"/>
      <c r="DJ21" s="139"/>
      <c r="DK21" s="297"/>
      <c r="DL21" s="305"/>
      <c r="DM21" s="306"/>
      <c r="DN21" s="307"/>
      <c r="DO21" s="255"/>
      <c r="DP21" s="235"/>
      <c r="DQ21" s="139"/>
      <c r="DR21" s="297"/>
      <c r="DS21" s="305"/>
      <c r="DT21" s="306"/>
      <c r="DU21" s="307"/>
      <c r="DV21" s="255"/>
      <c r="DW21" s="235"/>
      <c r="DX21" s="139"/>
      <c r="DY21" s="297"/>
      <c r="DZ21" s="305"/>
      <c r="EA21" s="306"/>
      <c r="EB21" s="307"/>
      <c r="EC21" s="255"/>
      <c r="ED21" s="235"/>
      <c r="EE21" s="139"/>
      <c r="EF21" s="297"/>
      <c r="EG21" s="305"/>
      <c r="EH21" s="306"/>
      <c r="EI21" s="307"/>
      <c r="EJ21" s="255"/>
      <c r="EK21" s="235"/>
      <c r="EL21" s="139"/>
      <c r="EM21" s="297"/>
      <c r="EN21" s="305"/>
      <c r="EO21" s="306"/>
      <c r="EP21" s="307"/>
      <c r="EQ21" s="255"/>
      <c r="ER21" s="235"/>
      <c r="ES21" s="139"/>
      <c r="ET21" s="297"/>
      <c r="EU21" s="305"/>
      <c r="EV21" s="306"/>
      <c r="EW21" s="307"/>
      <c r="EX21" s="255"/>
      <c r="EY21" s="235"/>
      <c r="EZ21" s="139"/>
      <c r="FA21" s="297"/>
      <c r="FB21" s="305"/>
      <c r="FC21" s="306"/>
      <c r="FD21" s="307"/>
      <c r="FE21" s="255"/>
      <c r="FF21" s="235"/>
      <c r="FG21" s="139"/>
      <c r="FH21" s="297"/>
      <c r="FI21" s="305"/>
      <c r="FJ21" s="306"/>
      <c r="FK21" s="307"/>
      <c r="FL21" s="255"/>
      <c r="FM21" s="235"/>
      <c r="FN21" s="139"/>
      <c r="FO21" s="297"/>
      <c r="FP21" s="305"/>
      <c r="FQ21" s="306"/>
      <c r="FR21" s="307"/>
      <c r="FS21" s="255"/>
      <c r="FT21" s="235"/>
      <c r="FU21" s="139"/>
      <c r="FV21" s="297"/>
      <c r="FW21" s="305"/>
      <c r="FX21" s="306"/>
      <c r="FY21" s="307"/>
      <c r="FZ21" s="255"/>
      <c r="GA21" s="235"/>
      <c r="GB21" s="139"/>
      <c r="GC21" s="297"/>
      <c r="GD21" s="305"/>
      <c r="GE21" s="306"/>
      <c r="GF21" s="307"/>
      <c r="GG21" s="255"/>
      <c r="GH21" s="235"/>
      <c r="GI21" s="139"/>
      <c r="GJ21" s="297"/>
      <c r="GK21" s="305"/>
      <c r="GL21" s="306"/>
      <c r="GM21" s="307"/>
      <c r="GN21" s="255"/>
      <c r="GO21" s="235"/>
      <c r="GP21" s="139"/>
      <c r="GQ21" s="297"/>
      <c r="GR21" s="305"/>
      <c r="GS21" s="306"/>
      <c r="GT21" s="307"/>
      <c r="GU21" s="255"/>
      <c r="GV21" s="235"/>
      <c r="GW21" s="139"/>
      <c r="GX21" s="297"/>
      <c r="GY21" s="305"/>
      <c r="GZ21" s="306"/>
      <c r="HA21" s="307"/>
      <c r="HB21" s="255"/>
      <c r="HC21" s="235"/>
      <c r="HD21" s="139"/>
      <c r="HE21" s="297"/>
      <c r="HF21" s="305"/>
      <c r="HG21" s="306"/>
      <c r="HH21" s="307"/>
      <c r="HI21" s="255"/>
      <c r="HJ21" s="235"/>
      <c r="HK21" s="139"/>
      <c r="HL21" s="297"/>
      <c r="HM21" s="305"/>
      <c r="HN21" s="306"/>
      <c r="HO21" s="307"/>
      <c r="HP21" s="255"/>
      <c r="HQ21" s="235"/>
      <c r="HR21" s="139"/>
      <c r="HS21" s="297"/>
      <c r="HT21" s="305"/>
    </row>
    <row r="22" spans="1:228" ht="36" customHeight="1" x14ac:dyDescent="0.25">
      <c r="A22" s="254" t="s">
        <v>427</v>
      </c>
      <c r="B22" s="139" t="s">
        <v>428</v>
      </c>
      <c r="C22" s="414" t="s">
        <v>274</v>
      </c>
      <c r="D22" s="258">
        <v>24</v>
      </c>
      <c r="E22" s="346">
        <v>160.04</v>
      </c>
      <c r="F22" s="346">
        <v>6.78</v>
      </c>
      <c r="G22" s="346">
        <f t="shared" si="0"/>
        <v>3840.96</v>
      </c>
      <c r="H22" s="346">
        <f t="shared" si="1"/>
        <v>162.72</v>
      </c>
      <c r="I22" s="414" t="s">
        <v>429</v>
      </c>
      <c r="J22" s="225" t="s">
        <v>115</v>
      </c>
      <c r="K22" s="298"/>
      <c r="L22" s="299"/>
      <c r="M22" s="299"/>
      <c r="N22" s="300"/>
      <c r="O22" s="301"/>
      <c r="P22" s="302"/>
      <c r="Q22" s="301"/>
      <c r="R22" s="303"/>
      <c r="S22" s="299"/>
      <c r="T22" s="299"/>
      <c r="U22" s="300"/>
      <c r="V22" s="301"/>
      <c r="W22" s="302"/>
      <c r="X22" s="301"/>
      <c r="Y22" s="303"/>
      <c r="Z22" s="299"/>
      <c r="AA22" s="299"/>
      <c r="AB22" s="300"/>
      <c r="AC22" s="301"/>
      <c r="AD22" s="302"/>
      <c r="AE22" s="301"/>
      <c r="AF22" s="303"/>
      <c r="AG22" s="299"/>
      <c r="AH22" s="299"/>
      <c r="AI22" s="300"/>
      <c r="AJ22" s="301"/>
      <c r="AK22" s="302"/>
      <c r="AL22" s="301"/>
      <c r="AM22" s="303"/>
      <c r="AN22" s="299"/>
      <c r="AO22" s="299"/>
      <c r="AP22" s="304"/>
      <c r="AQ22" s="235"/>
      <c r="AR22" s="139"/>
      <c r="AS22" s="297"/>
      <c r="AT22" s="305"/>
      <c r="AU22" s="306"/>
      <c r="AV22" s="307"/>
      <c r="AW22" s="255"/>
      <c r="AX22" s="235"/>
      <c r="AY22" s="139"/>
      <c r="AZ22" s="297"/>
      <c r="BA22" s="305"/>
      <c r="BB22" s="306"/>
      <c r="BC22" s="307"/>
      <c r="BD22" s="255"/>
      <c r="BE22" s="235"/>
      <c r="BF22" s="139"/>
      <c r="BG22" s="297"/>
      <c r="BH22" s="305"/>
      <c r="BI22" s="306"/>
      <c r="BJ22" s="307"/>
      <c r="BK22" s="255"/>
      <c r="BL22" s="235"/>
      <c r="BM22" s="139"/>
      <c r="BN22" s="297"/>
      <c r="BO22" s="305"/>
      <c r="BP22" s="306"/>
      <c r="BQ22" s="307"/>
      <c r="BR22" s="255"/>
      <c r="BS22" s="235"/>
      <c r="BT22" s="139"/>
      <c r="BU22" s="297"/>
      <c r="BV22" s="305"/>
      <c r="BW22" s="306"/>
      <c r="BX22" s="307"/>
      <c r="BY22" s="255"/>
      <c r="BZ22" s="235"/>
      <c r="CA22" s="139"/>
      <c r="CB22" s="297"/>
      <c r="CC22" s="305"/>
      <c r="CD22" s="306"/>
      <c r="CE22" s="307"/>
      <c r="CF22" s="255"/>
      <c r="CG22" s="235"/>
      <c r="CH22" s="139"/>
      <c r="CI22" s="297"/>
      <c r="CJ22" s="305"/>
      <c r="CK22" s="306"/>
      <c r="CL22" s="307"/>
      <c r="CM22" s="255"/>
      <c r="CN22" s="235"/>
      <c r="CO22" s="139"/>
      <c r="CP22" s="297"/>
      <c r="CQ22" s="305"/>
      <c r="CR22" s="306"/>
      <c r="CS22" s="307"/>
      <c r="CT22" s="255"/>
      <c r="CU22" s="235"/>
      <c r="CV22" s="139"/>
      <c r="CW22" s="297"/>
      <c r="CX22" s="305"/>
      <c r="CY22" s="306"/>
      <c r="CZ22" s="307"/>
      <c r="DA22" s="255"/>
      <c r="DB22" s="235"/>
      <c r="DC22" s="139"/>
      <c r="DD22" s="297"/>
      <c r="DE22" s="305"/>
      <c r="DF22" s="306"/>
      <c r="DG22" s="307"/>
      <c r="DH22" s="255"/>
      <c r="DI22" s="235"/>
      <c r="DJ22" s="139"/>
      <c r="DK22" s="297"/>
      <c r="DL22" s="305"/>
      <c r="DM22" s="306"/>
      <c r="DN22" s="307"/>
      <c r="DO22" s="255"/>
      <c r="DP22" s="235"/>
      <c r="DQ22" s="139"/>
      <c r="DR22" s="297"/>
      <c r="DS22" s="305"/>
      <c r="DT22" s="306"/>
      <c r="DU22" s="307"/>
      <c r="DV22" s="255"/>
      <c r="DW22" s="235"/>
      <c r="DX22" s="139"/>
      <c r="DY22" s="297"/>
      <c r="DZ22" s="305"/>
      <c r="EA22" s="306"/>
      <c r="EB22" s="307"/>
      <c r="EC22" s="255"/>
      <c r="ED22" s="235"/>
      <c r="EE22" s="139"/>
      <c r="EF22" s="297"/>
      <c r="EG22" s="305"/>
      <c r="EH22" s="306"/>
      <c r="EI22" s="307"/>
      <c r="EJ22" s="255"/>
      <c r="EK22" s="235"/>
      <c r="EL22" s="139"/>
      <c r="EM22" s="297"/>
      <c r="EN22" s="305"/>
      <c r="EO22" s="306"/>
      <c r="EP22" s="307"/>
      <c r="EQ22" s="255"/>
      <c r="ER22" s="235"/>
      <c r="ES22" s="139"/>
      <c r="ET22" s="297"/>
      <c r="EU22" s="305"/>
      <c r="EV22" s="306"/>
      <c r="EW22" s="307"/>
      <c r="EX22" s="255"/>
      <c r="EY22" s="235"/>
      <c r="EZ22" s="139"/>
      <c r="FA22" s="297"/>
      <c r="FB22" s="305"/>
      <c r="FC22" s="306"/>
      <c r="FD22" s="307"/>
      <c r="FE22" s="255"/>
      <c r="FF22" s="235"/>
      <c r="FG22" s="139"/>
      <c r="FH22" s="297"/>
      <c r="FI22" s="305"/>
      <c r="FJ22" s="306"/>
      <c r="FK22" s="307"/>
      <c r="FL22" s="255"/>
      <c r="FM22" s="235"/>
      <c r="FN22" s="139"/>
      <c r="FO22" s="297"/>
      <c r="FP22" s="305"/>
      <c r="FQ22" s="306"/>
      <c r="FR22" s="307"/>
      <c r="FS22" s="255"/>
      <c r="FT22" s="235"/>
      <c r="FU22" s="139"/>
      <c r="FV22" s="297"/>
      <c r="FW22" s="305"/>
      <c r="FX22" s="306"/>
      <c r="FY22" s="307"/>
      <c r="FZ22" s="255"/>
      <c r="GA22" s="235"/>
      <c r="GB22" s="139"/>
      <c r="GC22" s="297"/>
      <c r="GD22" s="305"/>
      <c r="GE22" s="306"/>
      <c r="GF22" s="307"/>
      <c r="GG22" s="255"/>
      <c r="GH22" s="235"/>
      <c r="GI22" s="139"/>
      <c r="GJ22" s="297"/>
      <c r="GK22" s="305"/>
      <c r="GL22" s="306"/>
      <c r="GM22" s="307"/>
      <c r="GN22" s="255"/>
      <c r="GO22" s="235"/>
      <c r="GP22" s="139"/>
      <c r="GQ22" s="297"/>
      <c r="GR22" s="305"/>
      <c r="GS22" s="306"/>
      <c r="GT22" s="307"/>
      <c r="GU22" s="255"/>
      <c r="GV22" s="235"/>
      <c r="GW22" s="139"/>
      <c r="GX22" s="297"/>
      <c r="GY22" s="305"/>
      <c r="GZ22" s="306"/>
      <c r="HA22" s="307"/>
      <c r="HB22" s="255"/>
      <c r="HC22" s="235"/>
      <c r="HD22" s="139"/>
      <c r="HE22" s="297"/>
      <c r="HF22" s="305"/>
      <c r="HG22" s="306"/>
      <c r="HH22" s="307"/>
      <c r="HI22" s="255"/>
      <c r="HJ22" s="235"/>
      <c r="HK22" s="139"/>
      <c r="HL22" s="297"/>
      <c r="HM22" s="305"/>
      <c r="HN22" s="306"/>
      <c r="HO22" s="307"/>
      <c r="HP22" s="255"/>
      <c r="HQ22" s="235"/>
      <c r="HR22" s="139"/>
      <c r="HS22" s="297"/>
      <c r="HT22" s="305"/>
    </row>
    <row r="23" spans="1:228" ht="52.5" customHeight="1" x14ac:dyDescent="0.25">
      <c r="A23" s="254" t="s">
        <v>430</v>
      </c>
      <c r="B23" s="139" t="s">
        <v>431</v>
      </c>
      <c r="C23" s="414" t="s">
        <v>188</v>
      </c>
      <c r="D23" s="258">
        <v>221</v>
      </c>
      <c r="E23" s="346">
        <v>65.92</v>
      </c>
      <c r="F23" s="346">
        <v>17.39</v>
      </c>
      <c r="G23" s="346">
        <f t="shared" si="0"/>
        <v>14568.32</v>
      </c>
      <c r="H23" s="346">
        <f t="shared" si="1"/>
        <v>3843.19</v>
      </c>
      <c r="I23" s="414" t="s">
        <v>432</v>
      </c>
      <c r="J23" s="225" t="s">
        <v>115</v>
      </c>
      <c r="K23" s="298"/>
      <c r="L23" s="299"/>
      <c r="M23" s="299"/>
      <c r="N23" s="300"/>
      <c r="O23" s="301"/>
      <c r="P23" s="302"/>
      <c r="Q23" s="301"/>
      <c r="R23" s="303"/>
      <c r="S23" s="299"/>
      <c r="T23" s="299"/>
      <c r="U23" s="300"/>
      <c r="V23" s="301"/>
      <c r="W23" s="302"/>
      <c r="X23" s="301"/>
      <c r="Y23" s="303"/>
      <c r="Z23" s="299"/>
      <c r="AA23" s="299"/>
      <c r="AB23" s="300"/>
      <c r="AC23" s="301"/>
      <c r="AD23" s="302"/>
      <c r="AE23" s="301"/>
      <c r="AF23" s="303"/>
      <c r="AG23" s="299"/>
      <c r="AH23" s="299"/>
      <c r="AI23" s="300"/>
      <c r="AJ23" s="301"/>
      <c r="AK23" s="302"/>
      <c r="AL23" s="301"/>
      <c r="AM23" s="303"/>
      <c r="AN23" s="299"/>
      <c r="AO23" s="299"/>
      <c r="AP23" s="304"/>
      <c r="AQ23" s="235"/>
      <c r="AR23" s="139"/>
      <c r="AS23" s="297"/>
      <c r="AT23" s="305"/>
      <c r="AU23" s="306"/>
      <c r="AV23" s="307"/>
      <c r="AW23" s="255"/>
      <c r="AX23" s="235"/>
      <c r="AY23" s="139"/>
      <c r="AZ23" s="297"/>
      <c r="BA23" s="305"/>
      <c r="BB23" s="306"/>
      <c r="BC23" s="307"/>
      <c r="BD23" s="255"/>
      <c r="BE23" s="235"/>
      <c r="BF23" s="139"/>
      <c r="BG23" s="297"/>
      <c r="BH23" s="305"/>
      <c r="BI23" s="306"/>
      <c r="BJ23" s="307"/>
      <c r="BK23" s="255"/>
      <c r="BL23" s="235"/>
      <c r="BM23" s="139"/>
      <c r="BN23" s="297"/>
      <c r="BO23" s="305"/>
      <c r="BP23" s="306"/>
      <c r="BQ23" s="307"/>
      <c r="BR23" s="255"/>
      <c r="BS23" s="235"/>
      <c r="BT23" s="139"/>
      <c r="BU23" s="297"/>
      <c r="BV23" s="305"/>
      <c r="BW23" s="306"/>
      <c r="BX23" s="307"/>
      <c r="BY23" s="255"/>
      <c r="BZ23" s="235"/>
      <c r="CA23" s="139"/>
      <c r="CB23" s="297"/>
      <c r="CC23" s="305"/>
      <c r="CD23" s="306"/>
      <c r="CE23" s="307"/>
      <c r="CF23" s="255"/>
      <c r="CG23" s="235"/>
      <c r="CH23" s="139"/>
      <c r="CI23" s="297"/>
      <c r="CJ23" s="305"/>
      <c r="CK23" s="306"/>
      <c r="CL23" s="307"/>
      <c r="CM23" s="255"/>
      <c r="CN23" s="235"/>
      <c r="CO23" s="139"/>
      <c r="CP23" s="297"/>
      <c r="CQ23" s="305"/>
      <c r="CR23" s="306"/>
      <c r="CS23" s="307"/>
      <c r="CT23" s="255"/>
      <c r="CU23" s="235"/>
      <c r="CV23" s="139"/>
      <c r="CW23" s="297"/>
      <c r="CX23" s="305"/>
      <c r="CY23" s="306"/>
      <c r="CZ23" s="307"/>
      <c r="DA23" s="255"/>
      <c r="DB23" s="235"/>
      <c r="DC23" s="139"/>
      <c r="DD23" s="297"/>
      <c r="DE23" s="305"/>
      <c r="DF23" s="306"/>
      <c r="DG23" s="307"/>
      <c r="DH23" s="255"/>
      <c r="DI23" s="235"/>
      <c r="DJ23" s="139"/>
      <c r="DK23" s="297"/>
      <c r="DL23" s="305"/>
      <c r="DM23" s="306"/>
      <c r="DN23" s="307"/>
      <c r="DO23" s="255"/>
      <c r="DP23" s="235"/>
      <c r="DQ23" s="139"/>
      <c r="DR23" s="297"/>
      <c r="DS23" s="305"/>
      <c r="DT23" s="306"/>
      <c r="DU23" s="307"/>
      <c r="DV23" s="255"/>
      <c r="DW23" s="235"/>
      <c r="DX23" s="139"/>
      <c r="DY23" s="297"/>
      <c r="DZ23" s="305"/>
      <c r="EA23" s="306"/>
      <c r="EB23" s="307"/>
      <c r="EC23" s="255"/>
      <c r="ED23" s="235"/>
      <c r="EE23" s="139"/>
      <c r="EF23" s="297"/>
      <c r="EG23" s="305"/>
      <c r="EH23" s="306"/>
      <c r="EI23" s="307"/>
      <c r="EJ23" s="255"/>
      <c r="EK23" s="235"/>
      <c r="EL23" s="139"/>
      <c r="EM23" s="297"/>
      <c r="EN23" s="305"/>
      <c r="EO23" s="306"/>
      <c r="EP23" s="307"/>
      <c r="EQ23" s="255"/>
      <c r="ER23" s="235"/>
      <c r="ES23" s="139"/>
      <c r="ET23" s="297"/>
      <c r="EU23" s="305"/>
      <c r="EV23" s="306"/>
      <c r="EW23" s="307"/>
      <c r="EX23" s="255"/>
      <c r="EY23" s="235"/>
      <c r="EZ23" s="139"/>
      <c r="FA23" s="297"/>
      <c r="FB23" s="305"/>
      <c r="FC23" s="306"/>
      <c r="FD23" s="307"/>
      <c r="FE23" s="255"/>
      <c r="FF23" s="235"/>
      <c r="FG23" s="139"/>
      <c r="FH23" s="297"/>
      <c r="FI23" s="305"/>
      <c r="FJ23" s="306"/>
      <c r="FK23" s="307"/>
      <c r="FL23" s="255"/>
      <c r="FM23" s="235"/>
      <c r="FN23" s="139"/>
      <c r="FO23" s="297"/>
      <c r="FP23" s="305"/>
      <c r="FQ23" s="306"/>
      <c r="FR23" s="307"/>
      <c r="FS23" s="255"/>
      <c r="FT23" s="235"/>
      <c r="FU23" s="139"/>
      <c r="FV23" s="297"/>
      <c r="FW23" s="305"/>
      <c r="FX23" s="306"/>
      <c r="FY23" s="307"/>
      <c r="FZ23" s="255"/>
      <c r="GA23" s="235"/>
      <c r="GB23" s="139"/>
      <c r="GC23" s="297"/>
      <c r="GD23" s="305"/>
      <c r="GE23" s="306"/>
      <c r="GF23" s="307"/>
      <c r="GG23" s="255"/>
      <c r="GH23" s="235"/>
      <c r="GI23" s="139"/>
      <c r="GJ23" s="297"/>
      <c r="GK23" s="305"/>
      <c r="GL23" s="306"/>
      <c r="GM23" s="307"/>
      <c r="GN23" s="255"/>
      <c r="GO23" s="235"/>
      <c r="GP23" s="139"/>
      <c r="GQ23" s="297"/>
      <c r="GR23" s="305"/>
      <c r="GS23" s="306"/>
      <c r="GT23" s="307"/>
      <c r="GU23" s="255"/>
      <c r="GV23" s="235"/>
      <c r="GW23" s="139"/>
      <c r="GX23" s="297"/>
      <c r="GY23" s="305"/>
      <c r="GZ23" s="306"/>
      <c r="HA23" s="307"/>
      <c r="HB23" s="255"/>
      <c r="HC23" s="235"/>
      <c r="HD23" s="139"/>
      <c r="HE23" s="297"/>
      <c r="HF23" s="305"/>
      <c r="HG23" s="306"/>
      <c r="HH23" s="307"/>
      <c r="HI23" s="255"/>
      <c r="HJ23" s="235"/>
      <c r="HK23" s="139"/>
      <c r="HL23" s="297"/>
      <c r="HM23" s="305"/>
      <c r="HN23" s="306"/>
      <c r="HO23" s="307"/>
      <c r="HP23" s="255"/>
      <c r="HQ23" s="235"/>
      <c r="HR23" s="139"/>
      <c r="HS23" s="297"/>
      <c r="HT23" s="305"/>
    </row>
    <row r="24" spans="1:228" ht="41.25" customHeight="1" x14ac:dyDescent="0.25">
      <c r="A24" s="254" t="s">
        <v>433</v>
      </c>
      <c r="B24" s="139" t="s">
        <v>434</v>
      </c>
      <c r="C24" s="414" t="s">
        <v>188</v>
      </c>
      <c r="D24" s="258">
        <v>221</v>
      </c>
      <c r="E24" s="346">
        <v>24.47</v>
      </c>
      <c r="F24" s="346">
        <v>14.22</v>
      </c>
      <c r="G24" s="346">
        <f t="shared" si="0"/>
        <v>5407.87</v>
      </c>
      <c r="H24" s="346">
        <f t="shared" si="1"/>
        <v>3142.6200000000003</v>
      </c>
      <c r="I24" s="414" t="s">
        <v>435</v>
      </c>
      <c r="J24" s="225" t="s">
        <v>115</v>
      </c>
      <c r="K24" s="298"/>
      <c r="L24" s="299"/>
      <c r="M24" s="299"/>
      <c r="N24" s="300"/>
      <c r="O24" s="301"/>
      <c r="P24" s="302"/>
      <c r="Q24" s="301"/>
      <c r="R24" s="303"/>
      <c r="S24" s="299"/>
      <c r="T24" s="299"/>
      <c r="U24" s="300"/>
      <c r="V24" s="301"/>
      <c r="W24" s="302"/>
      <c r="X24" s="301"/>
      <c r="Y24" s="303"/>
      <c r="Z24" s="299"/>
      <c r="AA24" s="299"/>
      <c r="AB24" s="300"/>
      <c r="AC24" s="301"/>
      <c r="AD24" s="302"/>
      <c r="AE24" s="301"/>
      <c r="AF24" s="303"/>
      <c r="AG24" s="299"/>
      <c r="AH24" s="299"/>
      <c r="AI24" s="300"/>
      <c r="AJ24" s="301"/>
      <c r="AK24" s="302"/>
      <c r="AL24" s="301"/>
      <c r="AM24" s="303"/>
      <c r="AN24" s="299"/>
      <c r="AO24" s="299"/>
      <c r="AP24" s="304"/>
      <c r="AQ24" s="235"/>
      <c r="AR24" s="139"/>
      <c r="AS24" s="297"/>
      <c r="AT24" s="305"/>
      <c r="AU24" s="306"/>
      <c r="AV24" s="307"/>
      <c r="AW24" s="255"/>
      <c r="AX24" s="235"/>
      <c r="AY24" s="139"/>
      <c r="AZ24" s="297"/>
      <c r="BA24" s="305"/>
      <c r="BB24" s="306"/>
      <c r="BC24" s="307"/>
      <c r="BD24" s="255"/>
      <c r="BE24" s="235"/>
      <c r="BF24" s="139"/>
      <c r="BG24" s="297"/>
      <c r="BH24" s="305"/>
      <c r="BI24" s="306"/>
      <c r="BJ24" s="307"/>
      <c r="BK24" s="255"/>
      <c r="BL24" s="235"/>
      <c r="BM24" s="139"/>
      <c r="BN24" s="297"/>
      <c r="BO24" s="305"/>
      <c r="BP24" s="306"/>
      <c r="BQ24" s="307"/>
      <c r="BR24" s="255"/>
      <c r="BS24" s="235"/>
      <c r="BT24" s="139"/>
      <c r="BU24" s="297"/>
      <c r="BV24" s="305"/>
      <c r="BW24" s="306"/>
      <c r="BX24" s="307"/>
      <c r="BY24" s="255"/>
      <c r="BZ24" s="235"/>
      <c r="CA24" s="139"/>
      <c r="CB24" s="297"/>
      <c r="CC24" s="305"/>
      <c r="CD24" s="306"/>
      <c r="CE24" s="307"/>
      <c r="CF24" s="255"/>
      <c r="CG24" s="235"/>
      <c r="CH24" s="139"/>
      <c r="CI24" s="297"/>
      <c r="CJ24" s="305"/>
      <c r="CK24" s="306"/>
      <c r="CL24" s="307"/>
      <c r="CM24" s="255"/>
      <c r="CN24" s="235"/>
      <c r="CO24" s="139"/>
      <c r="CP24" s="297"/>
      <c r="CQ24" s="305"/>
      <c r="CR24" s="306"/>
      <c r="CS24" s="307"/>
      <c r="CT24" s="255"/>
      <c r="CU24" s="235"/>
      <c r="CV24" s="139"/>
      <c r="CW24" s="297"/>
      <c r="CX24" s="305"/>
      <c r="CY24" s="306"/>
      <c r="CZ24" s="307"/>
      <c r="DA24" s="255"/>
      <c r="DB24" s="235"/>
      <c r="DC24" s="139"/>
      <c r="DD24" s="297"/>
      <c r="DE24" s="305"/>
      <c r="DF24" s="306"/>
      <c r="DG24" s="307"/>
      <c r="DH24" s="255"/>
      <c r="DI24" s="235"/>
      <c r="DJ24" s="139"/>
      <c r="DK24" s="297"/>
      <c r="DL24" s="305"/>
      <c r="DM24" s="306"/>
      <c r="DN24" s="307"/>
      <c r="DO24" s="255"/>
      <c r="DP24" s="235"/>
      <c r="DQ24" s="139"/>
      <c r="DR24" s="297"/>
      <c r="DS24" s="305"/>
      <c r="DT24" s="306"/>
      <c r="DU24" s="307"/>
      <c r="DV24" s="255"/>
      <c r="DW24" s="235"/>
      <c r="DX24" s="139"/>
      <c r="DY24" s="297"/>
      <c r="DZ24" s="305"/>
      <c r="EA24" s="306"/>
      <c r="EB24" s="307"/>
      <c r="EC24" s="255"/>
      <c r="ED24" s="235"/>
      <c r="EE24" s="139"/>
      <c r="EF24" s="297"/>
      <c r="EG24" s="305"/>
      <c r="EH24" s="306"/>
      <c r="EI24" s="307"/>
      <c r="EJ24" s="255"/>
      <c r="EK24" s="235"/>
      <c r="EL24" s="139"/>
      <c r="EM24" s="297"/>
      <c r="EN24" s="305"/>
      <c r="EO24" s="306"/>
      <c r="EP24" s="307"/>
      <c r="EQ24" s="255"/>
      <c r="ER24" s="235"/>
      <c r="ES24" s="139"/>
      <c r="ET24" s="297"/>
      <c r="EU24" s="305"/>
      <c r="EV24" s="306"/>
      <c r="EW24" s="307"/>
      <c r="EX24" s="255"/>
      <c r="EY24" s="235"/>
      <c r="EZ24" s="139"/>
      <c r="FA24" s="297"/>
      <c r="FB24" s="305"/>
      <c r="FC24" s="306"/>
      <c r="FD24" s="307"/>
      <c r="FE24" s="255"/>
      <c r="FF24" s="235"/>
      <c r="FG24" s="139"/>
      <c r="FH24" s="297"/>
      <c r="FI24" s="305"/>
      <c r="FJ24" s="306"/>
      <c r="FK24" s="307"/>
      <c r="FL24" s="255"/>
      <c r="FM24" s="235"/>
      <c r="FN24" s="139"/>
      <c r="FO24" s="297"/>
      <c r="FP24" s="305"/>
      <c r="FQ24" s="306"/>
      <c r="FR24" s="307"/>
      <c r="FS24" s="255"/>
      <c r="FT24" s="235"/>
      <c r="FU24" s="139"/>
      <c r="FV24" s="297"/>
      <c r="FW24" s="305"/>
      <c r="FX24" s="306"/>
      <c r="FY24" s="307"/>
      <c r="FZ24" s="255"/>
      <c r="GA24" s="235"/>
      <c r="GB24" s="139"/>
      <c r="GC24" s="297"/>
      <c r="GD24" s="305"/>
      <c r="GE24" s="306"/>
      <c r="GF24" s="307"/>
      <c r="GG24" s="255"/>
      <c r="GH24" s="235"/>
      <c r="GI24" s="139"/>
      <c r="GJ24" s="297"/>
      <c r="GK24" s="305"/>
      <c r="GL24" s="306"/>
      <c r="GM24" s="307"/>
      <c r="GN24" s="255"/>
      <c r="GO24" s="235"/>
      <c r="GP24" s="139"/>
      <c r="GQ24" s="297"/>
      <c r="GR24" s="305"/>
      <c r="GS24" s="306"/>
      <c r="GT24" s="307"/>
      <c r="GU24" s="255"/>
      <c r="GV24" s="235"/>
      <c r="GW24" s="139"/>
      <c r="GX24" s="297"/>
      <c r="GY24" s="305"/>
      <c r="GZ24" s="306"/>
      <c r="HA24" s="307"/>
      <c r="HB24" s="255"/>
      <c r="HC24" s="235"/>
      <c r="HD24" s="139"/>
      <c r="HE24" s="297"/>
      <c r="HF24" s="305"/>
      <c r="HG24" s="306"/>
      <c r="HH24" s="307"/>
      <c r="HI24" s="255"/>
      <c r="HJ24" s="235"/>
      <c r="HK24" s="139"/>
      <c r="HL24" s="297"/>
      <c r="HM24" s="305"/>
      <c r="HN24" s="306"/>
      <c r="HO24" s="307"/>
      <c r="HP24" s="255"/>
      <c r="HQ24" s="235"/>
      <c r="HR24" s="139"/>
      <c r="HS24" s="297"/>
      <c r="HT24" s="305"/>
    </row>
    <row r="25" spans="1:228" s="187" customFormat="1" ht="15" customHeight="1" x14ac:dyDescent="0.25">
      <c r="A25" s="221" t="s">
        <v>436</v>
      </c>
      <c r="B25" s="627" t="s">
        <v>437</v>
      </c>
      <c r="C25" s="627"/>
      <c r="D25" s="627"/>
      <c r="E25" s="627"/>
      <c r="F25" s="627"/>
      <c r="G25" s="627"/>
      <c r="H25" s="627"/>
      <c r="I25" s="627"/>
      <c r="J25" s="627"/>
      <c r="K25" s="222"/>
      <c r="L25" s="223"/>
    </row>
    <row r="26" spans="1:228" s="240" customFormat="1" ht="51" customHeight="1" x14ac:dyDescent="0.25">
      <c r="A26" s="235" t="s">
        <v>438</v>
      </c>
      <c r="B26" s="139" t="s">
        <v>439</v>
      </c>
      <c r="C26" s="256" t="s">
        <v>188</v>
      </c>
      <c r="D26" s="258">
        <v>235</v>
      </c>
      <c r="E26" s="346">
        <v>76.89</v>
      </c>
      <c r="F26" s="346">
        <v>40.53</v>
      </c>
      <c r="G26" s="321">
        <f t="shared" ref="G26:G36" si="2">E26*D26</f>
        <v>18069.150000000001</v>
      </c>
      <c r="H26" s="321">
        <f t="shared" ref="H26:H36" si="3">F26*D26</f>
        <v>9524.5500000000011</v>
      </c>
      <c r="I26" s="414" t="s">
        <v>440</v>
      </c>
      <c r="J26" s="225" t="s">
        <v>115</v>
      </c>
      <c r="K26" s="228"/>
      <c r="L26" s="229"/>
      <c r="M26" s="229"/>
      <c r="N26" s="230"/>
      <c r="O26" s="231"/>
      <c r="P26" s="232"/>
      <c r="Q26" s="231"/>
      <c r="R26" s="233"/>
      <c r="S26" s="229"/>
      <c r="T26" s="229"/>
      <c r="U26" s="230"/>
      <c r="V26" s="231"/>
      <c r="W26" s="232"/>
      <c r="X26" s="231"/>
      <c r="Y26" s="233"/>
      <c r="Z26" s="229"/>
      <c r="AA26" s="229"/>
      <c r="AB26" s="230"/>
      <c r="AC26" s="231"/>
      <c r="AD26" s="232"/>
      <c r="AE26" s="231"/>
      <c r="AF26" s="233"/>
      <c r="AG26" s="229"/>
      <c r="AH26" s="229"/>
      <c r="AI26" s="230"/>
      <c r="AJ26" s="231"/>
      <c r="AK26" s="232"/>
      <c r="AL26" s="231"/>
      <c r="AM26" s="233"/>
      <c r="AN26" s="229"/>
      <c r="AO26" s="229"/>
      <c r="AP26" s="234"/>
      <c r="AQ26" s="235"/>
      <c r="AR26" s="139"/>
      <c r="AS26" s="297"/>
      <c r="AT26" s="236"/>
      <c r="AU26" s="237"/>
      <c r="AV26" s="238"/>
      <c r="AW26" s="239"/>
      <c r="AX26" s="235"/>
      <c r="AY26" s="139"/>
      <c r="AZ26" s="297"/>
      <c r="BA26" s="236"/>
      <c r="BB26" s="237"/>
      <c r="BC26" s="238"/>
      <c r="BD26" s="239"/>
      <c r="BE26" s="235"/>
      <c r="BF26" s="139"/>
      <c r="BG26" s="297"/>
      <c r="BH26" s="236"/>
      <c r="BI26" s="237"/>
      <c r="BJ26" s="238"/>
      <c r="BK26" s="239"/>
      <c r="BL26" s="235"/>
      <c r="BM26" s="139"/>
      <c r="BN26" s="297"/>
      <c r="BO26" s="236"/>
      <c r="BP26" s="237"/>
      <c r="BQ26" s="238"/>
      <c r="BR26" s="239"/>
      <c r="BS26" s="235"/>
      <c r="BT26" s="139"/>
      <c r="BU26" s="297"/>
      <c r="BV26" s="236"/>
      <c r="BW26" s="237"/>
      <c r="BX26" s="238"/>
      <c r="BY26" s="239"/>
      <c r="BZ26" s="235"/>
      <c r="CA26" s="139"/>
      <c r="CB26" s="297"/>
      <c r="CC26" s="236"/>
      <c r="CD26" s="237"/>
      <c r="CE26" s="238"/>
      <c r="CF26" s="239"/>
      <c r="CG26" s="235"/>
      <c r="CH26" s="139"/>
      <c r="CI26" s="297"/>
      <c r="CJ26" s="236"/>
      <c r="CK26" s="237"/>
      <c r="CL26" s="238"/>
      <c r="CM26" s="239"/>
      <c r="CN26" s="235"/>
      <c r="CO26" s="139"/>
      <c r="CP26" s="297"/>
      <c r="CQ26" s="236"/>
      <c r="CR26" s="237"/>
      <c r="CS26" s="238"/>
      <c r="CT26" s="239"/>
      <c r="CU26" s="235"/>
      <c r="CV26" s="139"/>
      <c r="CW26" s="297"/>
      <c r="CX26" s="236"/>
      <c r="CY26" s="237"/>
      <c r="CZ26" s="238"/>
      <c r="DA26" s="239"/>
      <c r="DB26" s="235"/>
      <c r="DC26" s="139"/>
      <c r="DD26" s="297"/>
      <c r="DE26" s="236"/>
      <c r="DF26" s="237"/>
      <c r="DG26" s="238"/>
      <c r="DH26" s="239"/>
      <c r="DI26" s="235"/>
      <c r="DJ26" s="139"/>
      <c r="DK26" s="297"/>
      <c r="DL26" s="236"/>
      <c r="DM26" s="237"/>
      <c r="DN26" s="238"/>
      <c r="DO26" s="239"/>
      <c r="DP26" s="235"/>
      <c r="DQ26" s="139"/>
      <c r="DR26" s="297"/>
      <c r="DS26" s="236"/>
      <c r="DT26" s="237"/>
      <c r="DU26" s="238"/>
      <c r="DV26" s="239"/>
      <c r="DW26" s="235"/>
      <c r="DX26" s="139"/>
      <c r="DY26" s="297"/>
      <c r="DZ26" s="236"/>
      <c r="EA26" s="237"/>
      <c r="EB26" s="238"/>
      <c r="EC26" s="239"/>
      <c r="ED26" s="235"/>
      <c r="EE26" s="139"/>
      <c r="EF26" s="297"/>
      <c r="EG26" s="236"/>
      <c r="EH26" s="237"/>
      <c r="EI26" s="238"/>
      <c r="EJ26" s="239"/>
      <c r="EK26" s="235"/>
      <c r="EL26" s="139"/>
      <c r="EM26" s="297"/>
      <c r="EN26" s="236"/>
      <c r="EO26" s="237"/>
      <c r="EP26" s="238"/>
      <c r="EQ26" s="239"/>
      <c r="ER26" s="235"/>
      <c r="ES26" s="139"/>
      <c r="ET26" s="297"/>
      <c r="EU26" s="236"/>
      <c r="EV26" s="237"/>
      <c r="EW26" s="238"/>
      <c r="EX26" s="239"/>
      <c r="EY26" s="235"/>
      <c r="EZ26" s="139"/>
      <c r="FA26" s="297"/>
      <c r="FB26" s="236"/>
      <c r="FC26" s="237"/>
      <c r="FD26" s="238"/>
      <c r="FE26" s="239"/>
      <c r="FF26" s="235"/>
      <c r="FG26" s="139"/>
      <c r="FH26" s="297"/>
      <c r="FI26" s="236"/>
      <c r="FJ26" s="237"/>
      <c r="FK26" s="238"/>
      <c r="FL26" s="239"/>
      <c r="FM26" s="235"/>
      <c r="FN26" s="139"/>
      <c r="FO26" s="297"/>
      <c r="FP26" s="236"/>
      <c r="FQ26" s="237"/>
      <c r="FR26" s="238"/>
      <c r="FS26" s="239"/>
      <c r="FT26" s="235"/>
      <c r="FU26" s="139"/>
      <c r="FV26" s="297"/>
      <c r="FW26" s="236"/>
      <c r="FX26" s="237"/>
      <c r="FY26" s="238"/>
      <c r="FZ26" s="239"/>
      <c r="GA26" s="235"/>
      <c r="GB26" s="139"/>
      <c r="GC26" s="297"/>
      <c r="GD26" s="236"/>
      <c r="GE26" s="237"/>
      <c r="GF26" s="238"/>
      <c r="GG26" s="239"/>
      <c r="GH26" s="235"/>
      <c r="GI26" s="139"/>
      <c r="GJ26" s="297"/>
      <c r="GK26" s="236"/>
      <c r="GL26" s="237"/>
      <c r="GM26" s="238"/>
      <c r="GN26" s="239"/>
      <c r="GO26" s="235"/>
      <c r="GP26" s="139"/>
      <c r="GQ26" s="297"/>
      <c r="GR26" s="236"/>
      <c r="GS26" s="237"/>
      <c r="GT26" s="238"/>
      <c r="GU26" s="239"/>
      <c r="GV26" s="235"/>
      <c r="GW26" s="139"/>
      <c r="GX26" s="297"/>
      <c r="GY26" s="236"/>
      <c r="GZ26" s="237"/>
      <c r="HA26" s="238"/>
      <c r="HB26" s="239"/>
      <c r="HC26" s="235"/>
      <c r="HD26" s="139"/>
      <c r="HE26" s="297"/>
      <c r="HF26" s="236"/>
      <c r="HG26" s="237"/>
      <c r="HH26" s="238"/>
      <c r="HI26" s="239"/>
      <c r="HJ26" s="235"/>
      <c r="HK26" s="139"/>
      <c r="HL26" s="297"/>
      <c r="HM26" s="236"/>
      <c r="HN26" s="237"/>
      <c r="HO26" s="238"/>
      <c r="HP26" s="239"/>
      <c r="HQ26" s="235"/>
      <c r="HR26" s="139"/>
      <c r="HS26" s="297"/>
      <c r="HT26" s="236"/>
    </row>
    <row r="27" spans="1:228" s="240" customFormat="1" ht="51" customHeight="1" x14ac:dyDescent="0.25">
      <c r="A27" s="235" t="s">
        <v>441</v>
      </c>
      <c r="B27" s="139" t="s">
        <v>442</v>
      </c>
      <c r="C27" s="256" t="s">
        <v>188</v>
      </c>
      <c r="D27" s="258">
        <v>70</v>
      </c>
      <c r="E27" s="346">
        <v>78.709999999999994</v>
      </c>
      <c r="F27" s="346">
        <v>46.21</v>
      </c>
      <c r="G27" s="321">
        <f t="shared" si="2"/>
        <v>5509.7</v>
      </c>
      <c r="H27" s="321">
        <f t="shared" si="3"/>
        <v>3234.7000000000003</v>
      </c>
      <c r="I27" s="414" t="s">
        <v>443</v>
      </c>
      <c r="J27" s="225" t="s">
        <v>115</v>
      </c>
      <c r="K27" s="228"/>
      <c r="L27" s="229"/>
      <c r="M27" s="229"/>
      <c r="N27" s="230"/>
      <c r="O27" s="231"/>
      <c r="P27" s="232"/>
      <c r="Q27" s="231"/>
      <c r="R27" s="233"/>
      <c r="S27" s="229"/>
      <c r="T27" s="229"/>
      <c r="U27" s="230"/>
      <c r="V27" s="231"/>
      <c r="W27" s="232"/>
      <c r="X27" s="231"/>
      <c r="Y27" s="233"/>
      <c r="Z27" s="229"/>
      <c r="AA27" s="229"/>
      <c r="AB27" s="230"/>
      <c r="AC27" s="231"/>
      <c r="AD27" s="232"/>
      <c r="AE27" s="231"/>
      <c r="AF27" s="233"/>
      <c r="AG27" s="229"/>
      <c r="AH27" s="229"/>
      <c r="AI27" s="230"/>
      <c r="AJ27" s="231"/>
      <c r="AK27" s="232"/>
      <c r="AL27" s="231"/>
      <c r="AM27" s="233"/>
      <c r="AN27" s="229"/>
      <c r="AO27" s="229"/>
      <c r="AP27" s="234"/>
      <c r="AQ27" s="235"/>
      <c r="AR27" s="139"/>
      <c r="AS27" s="297"/>
      <c r="AT27" s="236"/>
      <c r="AU27" s="237"/>
      <c r="AV27" s="238"/>
      <c r="AW27" s="239"/>
      <c r="AX27" s="235"/>
      <c r="AY27" s="139"/>
      <c r="AZ27" s="297"/>
      <c r="BA27" s="236"/>
      <c r="BB27" s="237"/>
      <c r="BC27" s="238"/>
      <c r="BD27" s="239"/>
      <c r="BE27" s="235"/>
      <c r="BF27" s="139"/>
      <c r="BG27" s="297"/>
      <c r="BH27" s="236"/>
      <c r="BI27" s="237"/>
      <c r="BJ27" s="238"/>
      <c r="BK27" s="239"/>
      <c r="BL27" s="235"/>
      <c r="BM27" s="139"/>
      <c r="BN27" s="297"/>
      <c r="BO27" s="236"/>
      <c r="BP27" s="237"/>
      <c r="BQ27" s="238"/>
      <c r="BR27" s="239"/>
      <c r="BS27" s="235"/>
      <c r="BT27" s="139"/>
      <c r="BU27" s="297"/>
      <c r="BV27" s="236"/>
      <c r="BW27" s="237"/>
      <c r="BX27" s="238"/>
      <c r="BY27" s="239"/>
      <c r="BZ27" s="235"/>
      <c r="CA27" s="139"/>
      <c r="CB27" s="297"/>
      <c r="CC27" s="236"/>
      <c r="CD27" s="237"/>
      <c r="CE27" s="238"/>
      <c r="CF27" s="239"/>
      <c r="CG27" s="235"/>
      <c r="CH27" s="139"/>
      <c r="CI27" s="297"/>
      <c r="CJ27" s="236"/>
      <c r="CK27" s="237"/>
      <c r="CL27" s="238"/>
      <c r="CM27" s="239"/>
      <c r="CN27" s="235"/>
      <c r="CO27" s="139"/>
      <c r="CP27" s="297"/>
      <c r="CQ27" s="236"/>
      <c r="CR27" s="237"/>
      <c r="CS27" s="238"/>
      <c r="CT27" s="239"/>
      <c r="CU27" s="235"/>
      <c r="CV27" s="139"/>
      <c r="CW27" s="297"/>
      <c r="CX27" s="236"/>
      <c r="CY27" s="237"/>
      <c r="CZ27" s="238"/>
      <c r="DA27" s="239"/>
      <c r="DB27" s="235"/>
      <c r="DC27" s="139"/>
      <c r="DD27" s="297"/>
      <c r="DE27" s="236"/>
      <c r="DF27" s="237"/>
      <c r="DG27" s="238"/>
      <c r="DH27" s="239"/>
      <c r="DI27" s="235"/>
      <c r="DJ27" s="139"/>
      <c r="DK27" s="297"/>
      <c r="DL27" s="236"/>
      <c r="DM27" s="237"/>
      <c r="DN27" s="238"/>
      <c r="DO27" s="239"/>
      <c r="DP27" s="235"/>
      <c r="DQ27" s="139"/>
      <c r="DR27" s="297"/>
      <c r="DS27" s="236"/>
      <c r="DT27" s="237"/>
      <c r="DU27" s="238"/>
      <c r="DV27" s="239"/>
      <c r="DW27" s="235"/>
      <c r="DX27" s="139"/>
      <c r="DY27" s="297"/>
      <c r="DZ27" s="236"/>
      <c r="EA27" s="237"/>
      <c r="EB27" s="238"/>
      <c r="EC27" s="239"/>
      <c r="ED27" s="235"/>
      <c r="EE27" s="139"/>
      <c r="EF27" s="297"/>
      <c r="EG27" s="236"/>
      <c r="EH27" s="237"/>
      <c r="EI27" s="238"/>
      <c r="EJ27" s="239"/>
      <c r="EK27" s="235"/>
      <c r="EL27" s="139"/>
      <c r="EM27" s="297"/>
      <c r="EN27" s="236"/>
      <c r="EO27" s="237"/>
      <c r="EP27" s="238"/>
      <c r="EQ27" s="239"/>
      <c r="ER27" s="235"/>
      <c r="ES27" s="139"/>
      <c r="ET27" s="297"/>
      <c r="EU27" s="236"/>
      <c r="EV27" s="237"/>
      <c r="EW27" s="238"/>
      <c r="EX27" s="239"/>
      <c r="EY27" s="235"/>
      <c r="EZ27" s="139"/>
      <c r="FA27" s="297"/>
      <c r="FB27" s="236"/>
      <c r="FC27" s="237"/>
      <c r="FD27" s="238"/>
      <c r="FE27" s="239"/>
      <c r="FF27" s="235"/>
      <c r="FG27" s="139"/>
      <c r="FH27" s="297"/>
      <c r="FI27" s="236"/>
      <c r="FJ27" s="237"/>
      <c r="FK27" s="238"/>
      <c r="FL27" s="239"/>
      <c r="FM27" s="235"/>
      <c r="FN27" s="139"/>
      <c r="FO27" s="297"/>
      <c r="FP27" s="236"/>
      <c r="FQ27" s="237"/>
      <c r="FR27" s="238"/>
      <c r="FS27" s="239"/>
      <c r="FT27" s="235"/>
      <c r="FU27" s="139"/>
      <c r="FV27" s="297"/>
      <c r="FW27" s="236"/>
      <c r="FX27" s="237"/>
      <c r="FY27" s="238"/>
      <c r="FZ27" s="239"/>
      <c r="GA27" s="235"/>
      <c r="GB27" s="139"/>
      <c r="GC27" s="297"/>
      <c r="GD27" s="236"/>
      <c r="GE27" s="237"/>
      <c r="GF27" s="238"/>
      <c r="GG27" s="239"/>
      <c r="GH27" s="235"/>
      <c r="GI27" s="139"/>
      <c r="GJ27" s="297"/>
      <c r="GK27" s="236"/>
      <c r="GL27" s="237"/>
      <c r="GM27" s="238"/>
      <c r="GN27" s="239"/>
      <c r="GO27" s="235"/>
      <c r="GP27" s="139"/>
      <c r="GQ27" s="297"/>
      <c r="GR27" s="236"/>
      <c r="GS27" s="237"/>
      <c r="GT27" s="238"/>
      <c r="GU27" s="239"/>
      <c r="GV27" s="235"/>
      <c r="GW27" s="139"/>
      <c r="GX27" s="297"/>
      <c r="GY27" s="236"/>
      <c r="GZ27" s="237"/>
      <c r="HA27" s="238"/>
      <c r="HB27" s="239"/>
      <c r="HC27" s="235"/>
      <c r="HD27" s="139"/>
      <c r="HE27" s="297"/>
      <c r="HF27" s="236"/>
      <c r="HG27" s="237"/>
      <c r="HH27" s="238"/>
      <c r="HI27" s="239"/>
      <c r="HJ27" s="235"/>
      <c r="HK27" s="139"/>
      <c r="HL27" s="297"/>
      <c r="HM27" s="236"/>
      <c r="HN27" s="237"/>
      <c r="HO27" s="238"/>
      <c r="HP27" s="239"/>
      <c r="HQ27" s="235"/>
      <c r="HR27" s="139"/>
      <c r="HS27" s="297"/>
      <c r="HT27" s="236"/>
    </row>
    <row r="28" spans="1:228" s="240" customFormat="1" ht="51" customHeight="1" x14ac:dyDescent="0.25">
      <c r="A28" s="235" t="s">
        <v>444</v>
      </c>
      <c r="B28" s="139" t="s">
        <v>445</v>
      </c>
      <c r="C28" s="256" t="s">
        <v>274</v>
      </c>
      <c r="D28" s="258">
        <v>30</v>
      </c>
      <c r="E28" s="346">
        <v>442.03</v>
      </c>
      <c r="F28" s="346">
        <v>11.28</v>
      </c>
      <c r="G28" s="321">
        <f t="shared" si="2"/>
        <v>13260.9</v>
      </c>
      <c r="H28" s="321">
        <f t="shared" si="3"/>
        <v>338.4</v>
      </c>
      <c r="I28" s="414" t="s">
        <v>446</v>
      </c>
      <c r="J28" s="225" t="s">
        <v>115</v>
      </c>
      <c r="K28" s="228"/>
      <c r="L28" s="229"/>
      <c r="M28" s="229"/>
      <c r="N28" s="230"/>
      <c r="O28" s="231"/>
      <c r="P28" s="232"/>
      <c r="Q28" s="231"/>
      <c r="R28" s="233"/>
      <c r="S28" s="229"/>
      <c r="T28" s="229"/>
      <c r="U28" s="230"/>
      <c r="V28" s="231"/>
      <c r="W28" s="232"/>
      <c r="X28" s="231"/>
      <c r="Y28" s="233"/>
      <c r="Z28" s="229"/>
      <c r="AA28" s="229"/>
      <c r="AB28" s="230"/>
      <c r="AC28" s="231"/>
      <c r="AD28" s="232"/>
      <c r="AE28" s="231"/>
      <c r="AF28" s="233"/>
      <c r="AG28" s="229"/>
      <c r="AH28" s="229"/>
      <c r="AI28" s="230"/>
      <c r="AJ28" s="231"/>
      <c r="AK28" s="232"/>
      <c r="AL28" s="231"/>
      <c r="AM28" s="233"/>
      <c r="AN28" s="229"/>
      <c r="AO28" s="229"/>
      <c r="AP28" s="234"/>
      <c r="AQ28" s="235"/>
      <c r="AR28" s="139"/>
      <c r="AS28" s="297"/>
      <c r="AT28" s="236"/>
      <c r="AU28" s="237"/>
      <c r="AV28" s="238"/>
      <c r="AW28" s="239"/>
      <c r="AX28" s="235"/>
      <c r="AY28" s="139"/>
      <c r="AZ28" s="297"/>
      <c r="BA28" s="236"/>
      <c r="BB28" s="237"/>
      <c r="BC28" s="238"/>
      <c r="BD28" s="239"/>
      <c r="BE28" s="235"/>
      <c r="BF28" s="139"/>
      <c r="BG28" s="297"/>
      <c r="BH28" s="236"/>
      <c r="BI28" s="237"/>
      <c r="BJ28" s="238"/>
      <c r="BK28" s="239"/>
      <c r="BL28" s="235"/>
      <c r="BM28" s="139"/>
      <c r="BN28" s="297"/>
      <c r="BO28" s="236"/>
      <c r="BP28" s="237"/>
      <c r="BQ28" s="238"/>
      <c r="BR28" s="239"/>
      <c r="BS28" s="235"/>
      <c r="BT28" s="139"/>
      <c r="BU28" s="297"/>
      <c r="BV28" s="236"/>
      <c r="BW28" s="237"/>
      <c r="BX28" s="238"/>
      <c r="BY28" s="239"/>
      <c r="BZ28" s="235"/>
      <c r="CA28" s="139"/>
      <c r="CB28" s="297"/>
      <c r="CC28" s="236"/>
      <c r="CD28" s="237"/>
      <c r="CE28" s="238"/>
      <c r="CF28" s="239"/>
      <c r="CG28" s="235"/>
      <c r="CH28" s="139"/>
      <c r="CI28" s="297"/>
      <c r="CJ28" s="236"/>
      <c r="CK28" s="237"/>
      <c r="CL28" s="238"/>
      <c r="CM28" s="239"/>
      <c r="CN28" s="235"/>
      <c r="CO28" s="139"/>
      <c r="CP28" s="297"/>
      <c r="CQ28" s="236"/>
      <c r="CR28" s="237"/>
      <c r="CS28" s="238"/>
      <c r="CT28" s="239"/>
      <c r="CU28" s="235"/>
      <c r="CV28" s="139"/>
      <c r="CW28" s="297"/>
      <c r="CX28" s="236"/>
      <c r="CY28" s="237"/>
      <c r="CZ28" s="238"/>
      <c r="DA28" s="239"/>
      <c r="DB28" s="235"/>
      <c r="DC28" s="139"/>
      <c r="DD28" s="297"/>
      <c r="DE28" s="236"/>
      <c r="DF28" s="237"/>
      <c r="DG28" s="238"/>
      <c r="DH28" s="239"/>
      <c r="DI28" s="235"/>
      <c r="DJ28" s="139"/>
      <c r="DK28" s="297"/>
      <c r="DL28" s="236"/>
      <c r="DM28" s="237"/>
      <c r="DN28" s="238"/>
      <c r="DO28" s="239"/>
      <c r="DP28" s="235"/>
      <c r="DQ28" s="139"/>
      <c r="DR28" s="297"/>
      <c r="DS28" s="236"/>
      <c r="DT28" s="237"/>
      <c r="DU28" s="238"/>
      <c r="DV28" s="239"/>
      <c r="DW28" s="235"/>
      <c r="DX28" s="139"/>
      <c r="DY28" s="297"/>
      <c r="DZ28" s="236"/>
      <c r="EA28" s="237"/>
      <c r="EB28" s="238"/>
      <c r="EC28" s="239"/>
      <c r="ED28" s="235"/>
      <c r="EE28" s="139"/>
      <c r="EF28" s="297"/>
      <c r="EG28" s="236"/>
      <c r="EH28" s="237"/>
      <c r="EI28" s="238"/>
      <c r="EJ28" s="239"/>
      <c r="EK28" s="235"/>
      <c r="EL28" s="139"/>
      <c r="EM28" s="297"/>
      <c r="EN28" s="236"/>
      <c r="EO28" s="237"/>
      <c r="EP28" s="238"/>
      <c r="EQ28" s="239"/>
      <c r="ER28" s="235"/>
      <c r="ES28" s="139"/>
      <c r="ET28" s="297"/>
      <c r="EU28" s="236"/>
      <c r="EV28" s="237"/>
      <c r="EW28" s="238"/>
      <c r="EX28" s="239"/>
      <c r="EY28" s="235"/>
      <c r="EZ28" s="139"/>
      <c r="FA28" s="297"/>
      <c r="FB28" s="236"/>
      <c r="FC28" s="237"/>
      <c r="FD28" s="238"/>
      <c r="FE28" s="239"/>
      <c r="FF28" s="235"/>
      <c r="FG28" s="139"/>
      <c r="FH28" s="297"/>
      <c r="FI28" s="236"/>
      <c r="FJ28" s="237"/>
      <c r="FK28" s="238"/>
      <c r="FL28" s="239"/>
      <c r="FM28" s="235"/>
      <c r="FN28" s="139"/>
      <c r="FO28" s="297"/>
      <c r="FP28" s="236"/>
      <c r="FQ28" s="237"/>
      <c r="FR28" s="238"/>
      <c r="FS28" s="239"/>
      <c r="FT28" s="235"/>
      <c r="FU28" s="139"/>
      <c r="FV28" s="297"/>
      <c r="FW28" s="236"/>
      <c r="FX28" s="237"/>
      <c r="FY28" s="238"/>
      <c r="FZ28" s="239"/>
      <c r="GA28" s="235"/>
      <c r="GB28" s="139"/>
      <c r="GC28" s="297"/>
      <c r="GD28" s="236"/>
      <c r="GE28" s="237"/>
      <c r="GF28" s="238"/>
      <c r="GG28" s="239"/>
      <c r="GH28" s="235"/>
      <c r="GI28" s="139"/>
      <c r="GJ28" s="297"/>
      <c r="GK28" s="236"/>
      <c r="GL28" s="237"/>
      <c r="GM28" s="238"/>
      <c r="GN28" s="239"/>
      <c r="GO28" s="235"/>
      <c r="GP28" s="139"/>
      <c r="GQ28" s="297"/>
      <c r="GR28" s="236"/>
      <c r="GS28" s="237"/>
      <c r="GT28" s="238"/>
      <c r="GU28" s="239"/>
      <c r="GV28" s="235"/>
      <c r="GW28" s="139"/>
      <c r="GX28" s="297"/>
      <c r="GY28" s="236"/>
      <c r="GZ28" s="237"/>
      <c r="HA28" s="238"/>
      <c r="HB28" s="239"/>
      <c r="HC28" s="235"/>
      <c r="HD28" s="139"/>
      <c r="HE28" s="297"/>
      <c r="HF28" s="236"/>
      <c r="HG28" s="237"/>
      <c r="HH28" s="238"/>
      <c r="HI28" s="239"/>
      <c r="HJ28" s="235"/>
      <c r="HK28" s="139"/>
      <c r="HL28" s="297"/>
      <c r="HM28" s="236"/>
      <c r="HN28" s="237"/>
      <c r="HO28" s="238"/>
      <c r="HP28" s="239"/>
      <c r="HQ28" s="235"/>
      <c r="HR28" s="139"/>
      <c r="HS28" s="297"/>
      <c r="HT28" s="236"/>
    </row>
    <row r="29" spans="1:228" s="240" customFormat="1" ht="51" customHeight="1" x14ac:dyDescent="0.25">
      <c r="A29" s="235" t="s">
        <v>447</v>
      </c>
      <c r="B29" s="139" t="s">
        <v>448</v>
      </c>
      <c r="C29" s="256" t="s">
        <v>274</v>
      </c>
      <c r="D29" s="258">
        <v>30</v>
      </c>
      <c r="E29" s="346">
        <v>214.67</v>
      </c>
      <c r="F29" s="346">
        <v>79.06</v>
      </c>
      <c r="G29" s="321">
        <f t="shared" si="2"/>
        <v>6440.0999999999995</v>
      </c>
      <c r="H29" s="321">
        <f t="shared" si="3"/>
        <v>2371.8000000000002</v>
      </c>
      <c r="I29" s="414" t="s">
        <v>449</v>
      </c>
      <c r="J29" s="225" t="s">
        <v>115</v>
      </c>
      <c r="K29" s="228"/>
      <c r="L29" s="229"/>
      <c r="M29" s="229"/>
      <c r="N29" s="230"/>
      <c r="O29" s="231"/>
      <c r="P29" s="232"/>
      <c r="Q29" s="231"/>
      <c r="R29" s="233"/>
      <c r="S29" s="229"/>
      <c r="T29" s="229"/>
      <c r="U29" s="230"/>
      <c r="V29" s="231"/>
      <c r="W29" s="232"/>
      <c r="X29" s="231"/>
      <c r="Y29" s="233"/>
      <c r="Z29" s="229"/>
      <c r="AA29" s="229"/>
      <c r="AB29" s="230"/>
      <c r="AC29" s="231"/>
      <c r="AD29" s="232"/>
      <c r="AE29" s="231"/>
      <c r="AF29" s="233"/>
      <c r="AG29" s="229"/>
      <c r="AH29" s="229"/>
      <c r="AI29" s="230"/>
      <c r="AJ29" s="231"/>
      <c r="AK29" s="232"/>
      <c r="AL29" s="231"/>
      <c r="AM29" s="233"/>
      <c r="AN29" s="229"/>
      <c r="AO29" s="229"/>
      <c r="AP29" s="234"/>
      <c r="AQ29" s="235"/>
      <c r="AR29" s="139"/>
      <c r="AS29" s="297"/>
      <c r="AT29" s="236"/>
      <c r="AU29" s="237"/>
      <c r="AV29" s="238"/>
      <c r="AW29" s="239"/>
      <c r="AX29" s="235"/>
      <c r="AY29" s="139"/>
      <c r="AZ29" s="297"/>
      <c r="BA29" s="236"/>
      <c r="BB29" s="237"/>
      <c r="BC29" s="238"/>
      <c r="BD29" s="239"/>
      <c r="BE29" s="235"/>
      <c r="BF29" s="139"/>
      <c r="BG29" s="297"/>
      <c r="BH29" s="236"/>
      <c r="BI29" s="237"/>
      <c r="BJ29" s="238"/>
      <c r="BK29" s="239"/>
      <c r="BL29" s="235"/>
      <c r="BM29" s="139"/>
      <c r="BN29" s="297"/>
      <c r="BO29" s="236"/>
      <c r="BP29" s="237"/>
      <c r="BQ29" s="238"/>
      <c r="BR29" s="239"/>
      <c r="BS29" s="235"/>
      <c r="BT29" s="139"/>
      <c r="BU29" s="297"/>
      <c r="BV29" s="236"/>
      <c r="BW29" s="237"/>
      <c r="BX29" s="238"/>
      <c r="BY29" s="239"/>
      <c r="BZ29" s="235"/>
      <c r="CA29" s="139"/>
      <c r="CB29" s="297"/>
      <c r="CC29" s="236"/>
      <c r="CD29" s="237"/>
      <c r="CE29" s="238"/>
      <c r="CF29" s="239"/>
      <c r="CG29" s="235"/>
      <c r="CH29" s="139"/>
      <c r="CI29" s="297"/>
      <c r="CJ29" s="236"/>
      <c r="CK29" s="237"/>
      <c r="CL29" s="238"/>
      <c r="CM29" s="239"/>
      <c r="CN29" s="235"/>
      <c r="CO29" s="139"/>
      <c r="CP29" s="297"/>
      <c r="CQ29" s="236"/>
      <c r="CR29" s="237"/>
      <c r="CS29" s="238"/>
      <c r="CT29" s="239"/>
      <c r="CU29" s="235"/>
      <c r="CV29" s="139"/>
      <c r="CW29" s="297"/>
      <c r="CX29" s="236"/>
      <c r="CY29" s="237"/>
      <c r="CZ29" s="238"/>
      <c r="DA29" s="239"/>
      <c r="DB29" s="235"/>
      <c r="DC29" s="139"/>
      <c r="DD29" s="297"/>
      <c r="DE29" s="236"/>
      <c r="DF29" s="237"/>
      <c r="DG29" s="238"/>
      <c r="DH29" s="239"/>
      <c r="DI29" s="235"/>
      <c r="DJ29" s="139"/>
      <c r="DK29" s="297"/>
      <c r="DL29" s="236"/>
      <c r="DM29" s="237"/>
      <c r="DN29" s="238"/>
      <c r="DO29" s="239"/>
      <c r="DP29" s="235"/>
      <c r="DQ29" s="139"/>
      <c r="DR29" s="297"/>
      <c r="DS29" s="236"/>
      <c r="DT29" s="237"/>
      <c r="DU29" s="238"/>
      <c r="DV29" s="239"/>
      <c r="DW29" s="235"/>
      <c r="DX29" s="139"/>
      <c r="DY29" s="297"/>
      <c r="DZ29" s="236"/>
      <c r="EA29" s="237"/>
      <c r="EB29" s="238"/>
      <c r="EC29" s="239"/>
      <c r="ED29" s="235"/>
      <c r="EE29" s="139"/>
      <c r="EF29" s="297"/>
      <c r="EG29" s="236"/>
      <c r="EH29" s="237"/>
      <c r="EI29" s="238"/>
      <c r="EJ29" s="239"/>
      <c r="EK29" s="235"/>
      <c r="EL29" s="139"/>
      <c r="EM29" s="297"/>
      <c r="EN29" s="236"/>
      <c r="EO29" s="237"/>
      <c r="EP29" s="238"/>
      <c r="EQ29" s="239"/>
      <c r="ER29" s="235"/>
      <c r="ES29" s="139"/>
      <c r="ET29" s="297"/>
      <c r="EU29" s="236"/>
      <c r="EV29" s="237"/>
      <c r="EW29" s="238"/>
      <c r="EX29" s="239"/>
      <c r="EY29" s="235"/>
      <c r="EZ29" s="139"/>
      <c r="FA29" s="297"/>
      <c r="FB29" s="236"/>
      <c r="FC29" s="237"/>
      <c r="FD29" s="238"/>
      <c r="FE29" s="239"/>
      <c r="FF29" s="235"/>
      <c r="FG29" s="139"/>
      <c r="FH29" s="297"/>
      <c r="FI29" s="236"/>
      <c r="FJ29" s="237"/>
      <c r="FK29" s="238"/>
      <c r="FL29" s="239"/>
      <c r="FM29" s="235"/>
      <c r="FN29" s="139"/>
      <c r="FO29" s="297"/>
      <c r="FP29" s="236"/>
      <c r="FQ29" s="237"/>
      <c r="FR29" s="238"/>
      <c r="FS29" s="239"/>
      <c r="FT29" s="235"/>
      <c r="FU29" s="139"/>
      <c r="FV29" s="297"/>
      <c r="FW29" s="236"/>
      <c r="FX29" s="237"/>
      <c r="FY29" s="238"/>
      <c r="FZ29" s="239"/>
      <c r="GA29" s="235"/>
      <c r="GB29" s="139"/>
      <c r="GC29" s="297"/>
      <c r="GD29" s="236"/>
      <c r="GE29" s="237"/>
      <c r="GF29" s="238"/>
      <c r="GG29" s="239"/>
      <c r="GH29" s="235"/>
      <c r="GI29" s="139"/>
      <c r="GJ29" s="297"/>
      <c r="GK29" s="236"/>
      <c r="GL29" s="237"/>
      <c r="GM29" s="238"/>
      <c r="GN29" s="239"/>
      <c r="GO29" s="235"/>
      <c r="GP29" s="139"/>
      <c r="GQ29" s="297"/>
      <c r="GR29" s="236"/>
      <c r="GS29" s="237"/>
      <c r="GT29" s="238"/>
      <c r="GU29" s="239"/>
      <c r="GV29" s="235"/>
      <c r="GW29" s="139"/>
      <c r="GX29" s="297"/>
      <c r="GY29" s="236"/>
      <c r="GZ29" s="237"/>
      <c r="HA29" s="238"/>
      <c r="HB29" s="239"/>
      <c r="HC29" s="235"/>
      <c r="HD29" s="139"/>
      <c r="HE29" s="297"/>
      <c r="HF29" s="236"/>
      <c r="HG29" s="237"/>
      <c r="HH29" s="238"/>
      <c r="HI29" s="239"/>
      <c r="HJ29" s="235"/>
      <c r="HK29" s="139"/>
      <c r="HL29" s="297"/>
      <c r="HM29" s="236"/>
      <c r="HN29" s="237"/>
      <c r="HO29" s="238"/>
      <c r="HP29" s="239"/>
      <c r="HQ29" s="235"/>
      <c r="HR29" s="139"/>
      <c r="HS29" s="297"/>
      <c r="HT29" s="236"/>
    </row>
    <row r="30" spans="1:228" s="240" customFormat="1" ht="51" customHeight="1" x14ac:dyDescent="0.25">
      <c r="A30" s="235" t="s">
        <v>450</v>
      </c>
      <c r="B30" s="139" t="s">
        <v>451</v>
      </c>
      <c r="C30" s="256" t="s">
        <v>274</v>
      </c>
      <c r="D30" s="258">
        <v>16.5</v>
      </c>
      <c r="E30" s="346">
        <v>89.15</v>
      </c>
      <c r="F30" s="346">
        <v>161.47</v>
      </c>
      <c r="G30" s="321">
        <f t="shared" si="2"/>
        <v>1470.9750000000001</v>
      </c>
      <c r="H30" s="321">
        <f t="shared" si="3"/>
        <v>2664.2550000000001</v>
      </c>
      <c r="I30" s="414" t="s">
        <v>452</v>
      </c>
      <c r="J30" s="225" t="s">
        <v>115</v>
      </c>
      <c r="K30" s="228"/>
      <c r="L30" s="229"/>
      <c r="M30" s="229"/>
      <c r="N30" s="230"/>
      <c r="O30" s="231"/>
      <c r="P30" s="232"/>
      <c r="Q30" s="231"/>
      <c r="R30" s="233"/>
      <c r="S30" s="229"/>
      <c r="T30" s="229"/>
      <c r="U30" s="230"/>
      <c r="V30" s="231"/>
      <c r="W30" s="232"/>
      <c r="X30" s="231"/>
      <c r="Y30" s="233"/>
      <c r="Z30" s="229"/>
      <c r="AA30" s="229"/>
      <c r="AB30" s="230"/>
      <c r="AC30" s="231"/>
      <c r="AD30" s="232"/>
      <c r="AE30" s="231"/>
      <c r="AF30" s="233"/>
      <c r="AG30" s="229"/>
      <c r="AH30" s="229"/>
      <c r="AI30" s="230"/>
      <c r="AJ30" s="231"/>
      <c r="AK30" s="232"/>
      <c r="AL30" s="231"/>
      <c r="AM30" s="233"/>
      <c r="AN30" s="229"/>
      <c r="AO30" s="229"/>
      <c r="AP30" s="234"/>
      <c r="AQ30" s="235"/>
      <c r="AR30" s="139"/>
      <c r="AS30" s="297"/>
      <c r="AT30" s="236"/>
      <c r="AU30" s="237"/>
      <c r="AV30" s="238"/>
      <c r="AW30" s="239"/>
      <c r="AX30" s="235"/>
      <c r="AY30" s="139"/>
      <c r="AZ30" s="297"/>
      <c r="BA30" s="236"/>
      <c r="BB30" s="237"/>
      <c r="BC30" s="238"/>
      <c r="BD30" s="239"/>
      <c r="BE30" s="235"/>
      <c r="BF30" s="139"/>
      <c r="BG30" s="297"/>
      <c r="BH30" s="236"/>
      <c r="BI30" s="237"/>
      <c r="BJ30" s="238"/>
      <c r="BK30" s="239"/>
      <c r="BL30" s="235"/>
      <c r="BM30" s="139"/>
      <c r="BN30" s="297"/>
      <c r="BO30" s="236"/>
      <c r="BP30" s="237"/>
      <c r="BQ30" s="238"/>
      <c r="BR30" s="239"/>
      <c r="BS30" s="235"/>
      <c r="BT30" s="139"/>
      <c r="BU30" s="297"/>
      <c r="BV30" s="236"/>
      <c r="BW30" s="237"/>
      <c r="BX30" s="238"/>
      <c r="BY30" s="239"/>
      <c r="BZ30" s="235"/>
      <c r="CA30" s="139"/>
      <c r="CB30" s="297"/>
      <c r="CC30" s="236"/>
      <c r="CD30" s="237"/>
      <c r="CE30" s="238"/>
      <c r="CF30" s="239"/>
      <c r="CG30" s="235"/>
      <c r="CH30" s="139"/>
      <c r="CI30" s="297"/>
      <c r="CJ30" s="236"/>
      <c r="CK30" s="237"/>
      <c r="CL30" s="238"/>
      <c r="CM30" s="239"/>
      <c r="CN30" s="235"/>
      <c r="CO30" s="139"/>
      <c r="CP30" s="297"/>
      <c r="CQ30" s="236"/>
      <c r="CR30" s="237"/>
      <c r="CS30" s="238"/>
      <c r="CT30" s="239"/>
      <c r="CU30" s="235"/>
      <c r="CV30" s="139"/>
      <c r="CW30" s="297"/>
      <c r="CX30" s="236"/>
      <c r="CY30" s="237"/>
      <c r="CZ30" s="238"/>
      <c r="DA30" s="239"/>
      <c r="DB30" s="235"/>
      <c r="DC30" s="139"/>
      <c r="DD30" s="297"/>
      <c r="DE30" s="236"/>
      <c r="DF30" s="237"/>
      <c r="DG30" s="238"/>
      <c r="DH30" s="239"/>
      <c r="DI30" s="235"/>
      <c r="DJ30" s="139"/>
      <c r="DK30" s="297"/>
      <c r="DL30" s="236"/>
      <c r="DM30" s="237"/>
      <c r="DN30" s="238"/>
      <c r="DO30" s="239"/>
      <c r="DP30" s="235"/>
      <c r="DQ30" s="139"/>
      <c r="DR30" s="297"/>
      <c r="DS30" s="236"/>
      <c r="DT30" s="237"/>
      <c r="DU30" s="238"/>
      <c r="DV30" s="239"/>
      <c r="DW30" s="235"/>
      <c r="DX30" s="139"/>
      <c r="DY30" s="297"/>
      <c r="DZ30" s="236"/>
      <c r="EA30" s="237"/>
      <c r="EB30" s="238"/>
      <c r="EC30" s="239"/>
      <c r="ED30" s="235"/>
      <c r="EE30" s="139"/>
      <c r="EF30" s="297"/>
      <c r="EG30" s="236"/>
      <c r="EH30" s="237"/>
      <c r="EI30" s="238"/>
      <c r="EJ30" s="239"/>
      <c r="EK30" s="235"/>
      <c r="EL30" s="139"/>
      <c r="EM30" s="297"/>
      <c r="EN30" s="236"/>
      <c r="EO30" s="237"/>
      <c r="EP30" s="238"/>
      <c r="EQ30" s="239"/>
      <c r="ER30" s="235"/>
      <c r="ES30" s="139"/>
      <c r="ET30" s="297"/>
      <c r="EU30" s="236"/>
      <c r="EV30" s="237"/>
      <c r="EW30" s="238"/>
      <c r="EX30" s="239"/>
      <c r="EY30" s="235"/>
      <c r="EZ30" s="139"/>
      <c r="FA30" s="297"/>
      <c r="FB30" s="236"/>
      <c r="FC30" s="237"/>
      <c r="FD30" s="238"/>
      <c r="FE30" s="239"/>
      <c r="FF30" s="235"/>
      <c r="FG30" s="139"/>
      <c r="FH30" s="297"/>
      <c r="FI30" s="236"/>
      <c r="FJ30" s="237"/>
      <c r="FK30" s="238"/>
      <c r="FL30" s="239"/>
      <c r="FM30" s="235"/>
      <c r="FN30" s="139"/>
      <c r="FO30" s="297"/>
      <c r="FP30" s="236"/>
      <c r="FQ30" s="237"/>
      <c r="FR30" s="238"/>
      <c r="FS30" s="239"/>
      <c r="FT30" s="235"/>
      <c r="FU30" s="139"/>
      <c r="FV30" s="297"/>
      <c r="FW30" s="236"/>
      <c r="FX30" s="237"/>
      <c r="FY30" s="238"/>
      <c r="FZ30" s="239"/>
      <c r="GA30" s="235"/>
      <c r="GB30" s="139"/>
      <c r="GC30" s="297"/>
      <c r="GD30" s="236"/>
      <c r="GE30" s="237"/>
      <c r="GF30" s="238"/>
      <c r="GG30" s="239"/>
      <c r="GH30" s="235"/>
      <c r="GI30" s="139"/>
      <c r="GJ30" s="297"/>
      <c r="GK30" s="236"/>
      <c r="GL30" s="237"/>
      <c r="GM30" s="238"/>
      <c r="GN30" s="239"/>
      <c r="GO30" s="235"/>
      <c r="GP30" s="139"/>
      <c r="GQ30" s="297"/>
      <c r="GR30" s="236"/>
      <c r="GS30" s="237"/>
      <c r="GT30" s="238"/>
      <c r="GU30" s="239"/>
      <c r="GV30" s="235"/>
      <c r="GW30" s="139"/>
      <c r="GX30" s="297"/>
      <c r="GY30" s="236"/>
      <c r="GZ30" s="237"/>
      <c r="HA30" s="238"/>
      <c r="HB30" s="239"/>
      <c r="HC30" s="235"/>
      <c r="HD30" s="139"/>
      <c r="HE30" s="297"/>
      <c r="HF30" s="236"/>
      <c r="HG30" s="237"/>
      <c r="HH30" s="238"/>
      <c r="HI30" s="239"/>
      <c r="HJ30" s="235"/>
      <c r="HK30" s="139"/>
      <c r="HL30" s="297"/>
      <c r="HM30" s="236"/>
      <c r="HN30" s="237"/>
      <c r="HO30" s="238"/>
      <c r="HP30" s="239"/>
      <c r="HQ30" s="235"/>
      <c r="HR30" s="139"/>
      <c r="HS30" s="297"/>
      <c r="HT30" s="236"/>
    </row>
    <row r="31" spans="1:228" s="240" customFormat="1" ht="51" customHeight="1" x14ac:dyDescent="0.25">
      <c r="A31" s="235" t="s">
        <v>453</v>
      </c>
      <c r="B31" s="139" t="s">
        <v>454</v>
      </c>
      <c r="C31" s="256" t="s">
        <v>274</v>
      </c>
      <c r="D31" s="258">
        <v>12</v>
      </c>
      <c r="E31" s="346">
        <v>44.42</v>
      </c>
      <c r="F31" s="346">
        <v>79.55</v>
      </c>
      <c r="G31" s="321">
        <f t="shared" si="2"/>
        <v>533.04</v>
      </c>
      <c r="H31" s="321">
        <f t="shared" si="3"/>
        <v>954.59999999999991</v>
      </c>
      <c r="I31" s="414" t="s">
        <v>455</v>
      </c>
      <c r="J31" s="225" t="s">
        <v>115</v>
      </c>
      <c r="K31" s="228"/>
      <c r="L31" s="229"/>
      <c r="M31" s="229"/>
      <c r="N31" s="230"/>
      <c r="O31" s="231"/>
      <c r="P31" s="232"/>
      <c r="Q31" s="231"/>
      <c r="R31" s="233"/>
      <c r="S31" s="229"/>
      <c r="T31" s="229"/>
      <c r="U31" s="230"/>
      <c r="V31" s="231"/>
      <c r="W31" s="232"/>
      <c r="X31" s="231"/>
      <c r="Y31" s="233"/>
      <c r="Z31" s="229"/>
      <c r="AA31" s="229"/>
      <c r="AB31" s="230"/>
      <c r="AC31" s="231"/>
      <c r="AD31" s="232"/>
      <c r="AE31" s="231"/>
      <c r="AF31" s="233"/>
      <c r="AG31" s="229"/>
      <c r="AH31" s="229"/>
      <c r="AI31" s="230"/>
      <c r="AJ31" s="231"/>
      <c r="AK31" s="232"/>
      <c r="AL31" s="231"/>
      <c r="AM31" s="233"/>
      <c r="AN31" s="229"/>
      <c r="AO31" s="229"/>
      <c r="AP31" s="234"/>
      <c r="AQ31" s="235"/>
      <c r="AR31" s="139"/>
      <c r="AS31" s="297"/>
      <c r="AT31" s="236"/>
      <c r="AU31" s="237"/>
      <c r="AV31" s="238"/>
      <c r="AW31" s="239"/>
      <c r="AX31" s="235"/>
      <c r="AY31" s="139"/>
      <c r="AZ31" s="297"/>
      <c r="BA31" s="236"/>
      <c r="BB31" s="237"/>
      <c r="BC31" s="238"/>
      <c r="BD31" s="239"/>
      <c r="BE31" s="235"/>
      <c r="BF31" s="139"/>
      <c r="BG31" s="297"/>
      <c r="BH31" s="236"/>
      <c r="BI31" s="237"/>
      <c r="BJ31" s="238"/>
      <c r="BK31" s="239"/>
      <c r="BL31" s="235"/>
      <c r="BM31" s="139"/>
      <c r="BN31" s="297"/>
      <c r="BO31" s="236"/>
      <c r="BP31" s="237"/>
      <c r="BQ31" s="238"/>
      <c r="BR31" s="239"/>
      <c r="BS31" s="235"/>
      <c r="BT31" s="139"/>
      <c r="BU31" s="297"/>
      <c r="BV31" s="236"/>
      <c r="BW31" s="237"/>
      <c r="BX31" s="238"/>
      <c r="BY31" s="239"/>
      <c r="BZ31" s="235"/>
      <c r="CA31" s="139"/>
      <c r="CB31" s="297"/>
      <c r="CC31" s="236"/>
      <c r="CD31" s="237"/>
      <c r="CE31" s="238"/>
      <c r="CF31" s="239"/>
      <c r="CG31" s="235"/>
      <c r="CH31" s="139"/>
      <c r="CI31" s="297"/>
      <c r="CJ31" s="236"/>
      <c r="CK31" s="237"/>
      <c r="CL31" s="238"/>
      <c r="CM31" s="239"/>
      <c r="CN31" s="235"/>
      <c r="CO31" s="139"/>
      <c r="CP31" s="297"/>
      <c r="CQ31" s="236"/>
      <c r="CR31" s="237"/>
      <c r="CS31" s="238"/>
      <c r="CT31" s="239"/>
      <c r="CU31" s="235"/>
      <c r="CV31" s="139"/>
      <c r="CW31" s="297"/>
      <c r="CX31" s="236"/>
      <c r="CY31" s="237"/>
      <c r="CZ31" s="238"/>
      <c r="DA31" s="239"/>
      <c r="DB31" s="235"/>
      <c r="DC31" s="139"/>
      <c r="DD31" s="297"/>
      <c r="DE31" s="236"/>
      <c r="DF31" s="237"/>
      <c r="DG31" s="238"/>
      <c r="DH31" s="239"/>
      <c r="DI31" s="235"/>
      <c r="DJ31" s="139"/>
      <c r="DK31" s="297"/>
      <c r="DL31" s="236"/>
      <c r="DM31" s="237"/>
      <c r="DN31" s="238"/>
      <c r="DO31" s="239"/>
      <c r="DP31" s="235"/>
      <c r="DQ31" s="139"/>
      <c r="DR31" s="297"/>
      <c r="DS31" s="236"/>
      <c r="DT31" s="237"/>
      <c r="DU31" s="238"/>
      <c r="DV31" s="239"/>
      <c r="DW31" s="235"/>
      <c r="DX31" s="139"/>
      <c r="DY31" s="297"/>
      <c r="DZ31" s="236"/>
      <c r="EA31" s="237"/>
      <c r="EB31" s="238"/>
      <c r="EC31" s="239"/>
      <c r="ED31" s="235"/>
      <c r="EE31" s="139"/>
      <c r="EF31" s="297"/>
      <c r="EG31" s="236"/>
      <c r="EH31" s="237"/>
      <c r="EI31" s="238"/>
      <c r="EJ31" s="239"/>
      <c r="EK31" s="235"/>
      <c r="EL31" s="139"/>
      <c r="EM31" s="297"/>
      <c r="EN31" s="236"/>
      <c r="EO31" s="237"/>
      <c r="EP31" s="238"/>
      <c r="EQ31" s="239"/>
      <c r="ER31" s="235"/>
      <c r="ES31" s="139"/>
      <c r="ET31" s="297"/>
      <c r="EU31" s="236"/>
      <c r="EV31" s="237"/>
      <c r="EW31" s="238"/>
      <c r="EX31" s="239"/>
      <c r="EY31" s="235"/>
      <c r="EZ31" s="139"/>
      <c r="FA31" s="297"/>
      <c r="FB31" s="236"/>
      <c r="FC31" s="237"/>
      <c r="FD31" s="238"/>
      <c r="FE31" s="239"/>
      <c r="FF31" s="235"/>
      <c r="FG31" s="139"/>
      <c r="FH31" s="297"/>
      <c r="FI31" s="236"/>
      <c r="FJ31" s="237"/>
      <c r="FK31" s="238"/>
      <c r="FL31" s="239"/>
      <c r="FM31" s="235"/>
      <c r="FN31" s="139"/>
      <c r="FO31" s="297"/>
      <c r="FP31" s="236"/>
      <c r="FQ31" s="237"/>
      <c r="FR31" s="238"/>
      <c r="FS31" s="239"/>
      <c r="FT31" s="235"/>
      <c r="FU31" s="139"/>
      <c r="FV31" s="297"/>
      <c r="FW31" s="236"/>
      <c r="FX31" s="237"/>
      <c r="FY31" s="238"/>
      <c r="FZ31" s="239"/>
      <c r="GA31" s="235"/>
      <c r="GB31" s="139"/>
      <c r="GC31" s="297"/>
      <c r="GD31" s="236"/>
      <c r="GE31" s="237"/>
      <c r="GF31" s="238"/>
      <c r="GG31" s="239"/>
      <c r="GH31" s="235"/>
      <c r="GI31" s="139"/>
      <c r="GJ31" s="297"/>
      <c r="GK31" s="236"/>
      <c r="GL31" s="237"/>
      <c r="GM31" s="238"/>
      <c r="GN31" s="239"/>
      <c r="GO31" s="235"/>
      <c r="GP31" s="139"/>
      <c r="GQ31" s="297"/>
      <c r="GR31" s="236"/>
      <c r="GS31" s="237"/>
      <c r="GT31" s="238"/>
      <c r="GU31" s="239"/>
      <c r="GV31" s="235"/>
      <c r="GW31" s="139"/>
      <c r="GX31" s="297"/>
      <c r="GY31" s="236"/>
      <c r="GZ31" s="237"/>
      <c r="HA31" s="238"/>
      <c r="HB31" s="239"/>
      <c r="HC31" s="235"/>
      <c r="HD31" s="139"/>
      <c r="HE31" s="297"/>
      <c r="HF31" s="236"/>
      <c r="HG31" s="237"/>
      <c r="HH31" s="238"/>
      <c r="HI31" s="239"/>
      <c r="HJ31" s="235"/>
      <c r="HK31" s="139"/>
      <c r="HL31" s="297"/>
      <c r="HM31" s="236"/>
      <c r="HN31" s="237"/>
      <c r="HO31" s="238"/>
      <c r="HP31" s="239"/>
      <c r="HQ31" s="235"/>
      <c r="HR31" s="139"/>
      <c r="HS31" s="297"/>
      <c r="HT31" s="236"/>
    </row>
    <row r="32" spans="1:228" s="240" customFormat="1" ht="51" customHeight="1" x14ac:dyDescent="0.25">
      <c r="A32" s="235" t="s">
        <v>456</v>
      </c>
      <c r="B32" s="139" t="s">
        <v>457</v>
      </c>
      <c r="C32" s="256" t="s">
        <v>274</v>
      </c>
      <c r="D32" s="258">
        <v>5</v>
      </c>
      <c r="E32" s="346">
        <v>378.99</v>
      </c>
      <c r="F32" s="346">
        <v>64.349999999999994</v>
      </c>
      <c r="G32" s="321">
        <f t="shared" si="2"/>
        <v>1894.95</v>
      </c>
      <c r="H32" s="321">
        <f t="shared" si="3"/>
        <v>321.75</v>
      </c>
      <c r="I32" s="414" t="s">
        <v>405</v>
      </c>
      <c r="J32" s="225" t="s">
        <v>115</v>
      </c>
      <c r="K32" s="228"/>
      <c r="L32" s="229"/>
      <c r="M32" s="229"/>
      <c r="N32" s="230"/>
      <c r="O32" s="231"/>
      <c r="P32" s="232"/>
      <c r="Q32" s="231"/>
      <c r="R32" s="233"/>
      <c r="S32" s="229"/>
      <c r="T32" s="229"/>
      <c r="U32" s="230"/>
      <c r="V32" s="231"/>
      <c r="W32" s="232"/>
      <c r="X32" s="231"/>
      <c r="Y32" s="233"/>
      <c r="Z32" s="229"/>
      <c r="AA32" s="229"/>
      <c r="AB32" s="230"/>
      <c r="AC32" s="231"/>
      <c r="AD32" s="232"/>
      <c r="AE32" s="231"/>
      <c r="AF32" s="233"/>
      <c r="AG32" s="229"/>
      <c r="AH32" s="229"/>
      <c r="AI32" s="230"/>
      <c r="AJ32" s="231"/>
      <c r="AK32" s="232"/>
      <c r="AL32" s="231"/>
      <c r="AM32" s="233"/>
      <c r="AN32" s="229"/>
      <c r="AO32" s="229"/>
      <c r="AP32" s="234"/>
      <c r="AQ32" s="235"/>
      <c r="AR32" s="139"/>
      <c r="AS32" s="297"/>
      <c r="AT32" s="236"/>
      <c r="AU32" s="237"/>
      <c r="AV32" s="238"/>
      <c r="AW32" s="239"/>
      <c r="AX32" s="235"/>
      <c r="AY32" s="139"/>
      <c r="AZ32" s="297"/>
      <c r="BA32" s="236"/>
      <c r="BB32" s="237"/>
      <c r="BC32" s="238"/>
      <c r="BD32" s="239"/>
      <c r="BE32" s="235"/>
      <c r="BF32" s="139"/>
      <c r="BG32" s="297"/>
      <c r="BH32" s="236"/>
      <c r="BI32" s="237"/>
      <c r="BJ32" s="238"/>
      <c r="BK32" s="239"/>
      <c r="BL32" s="235"/>
      <c r="BM32" s="139"/>
      <c r="BN32" s="297"/>
      <c r="BO32" s="236"/>
      <c r="BP32" s="237"/>
      <c r="BQ32" s="238"/>
      <c r="BR32" s="239"/>
      <c r="BS32" s="235"/>
      <c r="BT32" s="139"/>
      <c r="BU32" s="297"/>
      <c r="BV32" s="236"/>
      <c r="BW32" s="237"/>
      <c r="BX32" s="238"/>
      <c r="BY32" s="239"/>
      <c r="BZ32" s="235"/>
      <c r="CA32" s="139"/>
      <c r="CB32" s="297"/>
      <c r="CC32" s="236"/>
      <c r="CD32" s="237"/>
      <c r="CE32" s="238"/>
      <c r="CF32" s="239"/>
      <c r="CG32" s="235"/>
      <c r="CH32" s="139"/>
      <c r="CI32" s="297"/>
      <c r="CJ32" s="236"/>
      <c r="CK32" s="237"/>
      <c r="CL32" s="238"/>
      <c r="CM32" s="239"/>
      <c r="CN32" s="235"/>
      <c r="CO32" s="139"/>
      <c r="CP32" s="297"/>
      <c r="CQ32" s="236"/>
      <c r="CR32" s="237"/>
      <c r="CS32" s="238"/>
      <c r="CT32" s="239"/>
      <c r="CU32" s="235"/>
      <c r="CV32" s="139"/>
      <c r="CW32" s="297"/>
      <c r="CX32" s="236"/>
      <c r="CY32" s="237"/>
      <c r="CZ32" s="238"/>
      <c r="DA32" s="239"/>
      <c r="DB32" s="235"/>
      <c r="DC32" s="139"/>
      <c r="DD32" s="297"/>
      <c r="DE32" s="236"/>
      <c r="DF32" s="237"/>
      <c r="DG32" s="238"/>
      <c r="DH32" s="239"/>
      <c r="DI32" s="235"/>
      <c r="DJ32" s="139"/>
      <c r="DK32" s="297"/>
      <c r="DL32" s="236"/>
      <c r="DM32" s="237"/>
      <c r="DN32" s="238"/>
      <c r="DO32" s="239"/>
      <c r="DP32" s="235"/>
      <c r="DQ32" s="139"/>
      <c r="DR32" s="297"/>
      <c r="DS32" s="236"/>
      <c r="DT32" s="237"/>
      <c r="DU32" s="238"/>
      <c r="DV32" s="239"/>
      <c r="DW32" s="235"/>
      <c r="DX32" s="139"/>
      <c r="DY32" s="297"/>
      <c r="DZ32" s="236"/>
      <c r="EA32" s="237"/>
      <c r="EB32" s="238"/>
      <c r="EC32" s="239"/>
      <c r="ED32" s="235"/>
      <c r="EE32" s="139"/>
      <c r="EF32" s="297"/>
      <c r="EG32" s="236"/>
      <c r="EH32" s="237"/>
      <c r="EI32" s="238"/>
      <c r="EJ32" s="239"/>
      <c r="EK32" s="235"/>
      <c r="EL32" s="139"/>
      <c r="EM32" s="297"/>
      <c r="EN32" s="236"/>
      <c r="EO32" s="237"/>
      <c r="EP32" s="238"/>
      <c r="EQ32" s="239"/>
      <c r="ER32" s="235"/>
      <c r="ES32" s="139"/>
      <c r="ET32" s="297"/>
      <c r="EU32" s="236"/>
      <c r="EV32" s="237"/>
      <c r="EW32" s="238"/>
      <c r="EX32" s="239"/>
      <c r="EY32" s="235"/>
      <c r="EZ32" s="139"/>
      <c r="FA32" s="297"/>
      <c r="FB32" s="236"/>
      <c r="FC32" s="237"/>
      <c r="FD32" s="238"/>
      <c r="FE32" s="239"/>
      <c r="FF32" s="235"/>
      <c r="FG32" s="139"/>
      <c r="FH32" s="297"/>
      <c r="FI32" s="236"/>
      <c r="FJ32" s="237"/>
      <c r="FK32" s="238"/>
      <c r="FL32" s="239"/>
      <c r="FM32" s="235"/>
      <c r="FN32" s="139"/>
      <c r="FO32" s="297"/>
      <c r="FP32" s="236"/>
      <c r="FQ32" s="237"/>
      <c r="FR32" s="238"/>
      <c r="FS32" s="239"/>
      <c r="FT32" s="235"/>
      <c r="FU32" s="139"/>
      <c r="FV32" s="297"/>
      <c r="FW32" s="236"/>
      <c r="FX32" s="237"/>
      <c r="FY32" s="238"/>
      <c r="FZ32" s="239"/>
      <c r="GA32" s="235"/>
      <c r="GB32" s="139"/>
      <c r="GC32" s="297"/>
      <c r="GD32" s="236"/>
      <c r="GE32" s="237"/>
      <c r="GF32" s="238"/>
      <c r="GG32" s="239"/>
      <c r="GH32" s="235"/>
      <c r="GI32" s="139"/>
      <c r="GJ32" s="297"/>
      <c r="GK32" s="236"/>
      <c r="GL32" s="237"/>
      <c r="GM32" s="238"/>
      <c r="GN32" s="239"/>
      <c r="GO32" s="235"/>
      <c r="GP32" s="139"/>
      <c r="GQ32" s="297"/>
      <c r="GR32" s="236"/>
      <c r="GS32" s="237"/>
      <c r="GT32" s="238"/>
      <c r="GU32" s="239"/>
      <c r="GV32" s="235"/>
      <c r="GW32" s="139"/>
      <c r="GX32" s="297"/>
      <c r="GY32" s="236"/>
      <c r="GZ32" s="237"/>
      <c r="HA32" s="238"/>
      <c r="HB32" s="239"/>
      <c r="HC32" s="235"/>
      <c r="HD32" s="139"/>
      <c r="HE32" s="297"/>
      <c r="HF32" s="236"/>
      <c r="HG32" s="237"/>
      <c r="HH32" s="238"/>
      <c r="HI32" s="239"/>
      <c r="HJ32" s="235"/>
      <c r="HK32" s="139"/>
      <c r="HL32" s="297"/>
      <c r="HM32" s="236"/>
      <c r="HN32" s="237"/>
      <c r="HO32" s="238"/>
      <c r="HP32" s="239"/>
      <c r="HQ32" s="235"/>
      <c r="HR32" s="139"/>
      <c r="HS32" s="297"/>
      <c r="HT32" s="236"/>
    </row>
    <row r="33" spans="1:228" s="240" customFormat="1" ht="51" customHeight="1" x14ac:dyDescent="0.25">
      <c r="A33" s="235" t="s">
        <v>458</v>
      </c>
      <c r="B33" s="139" t="s">
        <v>459</v>
      </c>
      <c r="C33" s="256" t="s">
        <v>392</v>
      </c>
      <c r="D33" s="258">
        <v>28</v>
      </c>
      <c r="E33" s="346">
        <v>15.54</v>
      </c>
      <c r="F33" s="346">
        <v>2.57</v>
      </c>
      <c r="G33" s="321">
        <f t="shared" si="2"/>
        <v>435.12</v>
      </c>
      <c r="H33" s="321">
        <f t="shared" si="3"/>
        <v>71.959999999999994</v>
      </c>
      <c r="I33" s="414" t="s">
        <v>411</v>
      </c>
      <c r="J33" s="225" t="s">
        <v>115</v>
      </c>
      <c r="K33" s="228"/>
      <c r="L33" s="229"/>
      <c r="M33" s="229"/>
      <c r="N33" s="230"/>
      <c r="O33" s="231"/>
      <c r="P33" s="232"/>
      <c r="Q33" s="231"/>
      <c r="R33" s="233"/>
      <c r="S33" s="229"/>
      <c r="T33" s="229"/>
      <c r="U33" s="230"/>
      <c r="V33" s="231"/>
      <c r="W33" s="232"/>
      <c r="X33" s="231"/>
      <c r="Y33" s="233"/>
      <c r="Z33" s="229"/>
      <c r="AA33" s="229"/>
      <c r="AB33" s="230"/>
      <c r="AC33" s="231"/>
      <c r="AD33" s="232"/>
      <c r="AE33" s="231"/>
      <c r="AF33" s="233"/>
      <c r="AG33" s="229"/>
      <c r="AH33" s="229"/>
      <c r="AI33" s="230"/>
      <c r="AJ33" s="231"/>
      <c r="AK33" s="232"/>
      <c r="AL33" s="231"/>
      <c r="AM33" s="233"/>
      <c r="AN33" s="229"/>
      <c r="AO33" s="229"/>
      <c r="AP33" s="234"/>
      <c r="AQ33" s="235"/>
      <c r="AR33" s="139"/>
      <c r="AS33" s="297"/>
      <c r="AT33" s="236"/>
      <c r="AU33" s="237"/>
      <c r="AV33" s="238"/>
      <c r="AW33" s="239"/>
      <c r="AX33" s="235"/>
      <c r="AY33" s="139"/>
      <c r="AZ33" s="297"/>
      <c r="BA33" s="236"/>
      <c r="BB33" s="237"/>
      <c r="BC33" s="238"/>
      <c r="BD33" s="239"/>
      <c r="BE33" s="235"/>
      <c r="BF33" s="139"/>
      <c r="BG33" s="297"/>
      <c r="BH33" s="236"/>
      <c r="BI33" s="237"/>
      <c r="BJ33" s="238"/>
      <c r="BK33" s="239"/>
      <c r="BL33" s="235"/>
      <c r="BM33" s="139"/>
      <c r="BN33" s="297"/>
      <c r="BO33" s="236"/>
      <c r="BP33" s="237"/>
      <c r="BQ33" s="238"/>
      <c r="BR33" s="239"/>
      <c r="BS33" s="235"/>
      <c r="BT33" s="139"/>
      <c r="BU33" s="297"/>
      <c r="BV33" s="236"/>
      <c r="BW33" s="237"/>
      <c r="BX33" s="238"/>
      <c r="BY33" s="239"/>
      <c r="BZ33" s="235"/>
      <c r="CA33" s="139"/>
      <c r="CB33" s="297"/>
      <c r="CC33" s="236"/>
      <c r="CD33" s="237"/>
      <c r="CE33" s="238"/>
      <c r="CF33" s="239"/>
      <c r="CG33" s="235"/>
      <c r="CH33" s="139"/>
      <c r="CI33" s="297"/>
      <c r="CJ33" s="236"/>
      <c r="CK33" s="237"/>
      <c r="CL33" s="238"/>
      <c r="CM33" s="239"/>
      <c r="CN33" s="235"/>
      <c r="CO33" s="139"/>
      <c r="CP33" s="297"/>
      <c r="CQ33" s="236"/>
      <c r="CR33" s="237"/>
      <c r="CS33" s="238"/>
      <c r="CT33" s="239"/>
      <c r="CU33" s="235"/>
      <c r="CV33" s="139"/>
      <c r="CW33" s="297"/>
      <c r="CX33" s="236"/>
      <c r="CY33" s="237"/>
      <c r="CZ33" s="238"/>
      <c r="DA33" s="239"/>
      <c r="DB33" s="235"/>
      <c r="DC33" s="139"/>
      <c r="DD33" s="297"/>
      <c r="DE33" s="236"/>
      <c r="DF33" s="237"/>
      <c r="DG33" s="238"/>
      <c r="DH33" s="239"/>
      <c r="DI33" s="235"/>
      <c r="DJ33" s="139"/>
      <c r="DK33" s="297"/>
      <c r="DL33" s="236"/>
      <c r="DM33" s="237"/>
      <c r="DN33" s="238"/>
      <c r="DO33" s="239"/>
      <c r="DP33" s="235"/>
      <c r="DQ33" s="139"/>
      <c r="DR33" s="297"/>
      <c r="DS33" s="236"/>
      <c r="DT33" s="237"/>
      <c r="DU33" s="238"/>
      <c r="DV33" s="239"/>
      <c r="DW33" s="235"/>
      <c r="DX33" s="139"/>
      <c r="DY33" s="297"/>
      <c r="DZ33" s="236"/>
      <c r="EA33" s="237"/>
      <c r="EB33" s="238"/>
      <c r="EC33" s="239"/>
      <c r="ED33" s="235"/>
      <c r="EE33" s="139"/>
      <c r="EF33" s="297"/>
      <c r="EG33" s="236"/>
      <c r="EH33" s="237"/>
      <c r="EI33" s="238"/>
      <c r="EJ33" s="239"/>
      <c r="EK33" s="235"/>
      <c r="EL33" s="139"/>
      <c r="EM33" s="297"/>
      <c r="EN33" s="236"/>
      <c r="EO33" s="237"/>
      <c r="EP33" s="238"/>
      <c r="EQ33" s="239"/>
      <c r="ER33" s="235"/>
      <c r="ES33" s="139"/>
      <c r="ET33" s="297"/>
      <c r="EU33" s="236"/>
      <c r="EV33" s="237"/>
      <c r="EW33" s="238"/>
      <c r="EX33" s="239"/>
      <c r="EY33" s="235"/>
      <c r="EZ33" s="139"/>
      <c r="FA33" s="297"/>
      <c r="FB33" s="236"/>
      <c r="FC33" s="237"/>
      <c r="FD33" s="238"/>
      <c r="FE33" s="239"/>
      <c r="FF33" s="235"/>
      <c r="FG33" s="139"/>
      <c r="FH33" s="297"/>
      <c r="FI33" s="236"/>
      <c r="FJ33" s="237"/>
      <c r="FK33" s="238"/>
      <c r="FL33" s="239"/>
      <c r="FM33" s="235"/>
      <c r="FN33" s="139"/>
      <c r="FO33" s="297"/>
      <c r="FP33" s="236"/>
      <c r="FQ33" s="237"/>
      <c r="FR33" s="238"/>
      <c r="FS33" s="239"/>
      <c r="FT33" s="235"/>
      <c r="FU33" s="139"/>
      <c r="FV33" s="297"/>
      <c r="FW33" s="236"/>
      <c r="FX33" s="237"/>
      <c r="FY33" s="238"/>
      <c r="FZ33" s="239"/>
      <c r="GA33" s="235"/>
      <c r="GB33" s="139"/>
      <c r="GC33" s="297"/>
      <c r="GD33" s="236"/>
      <c r="GE33" s="237"/>
      <c r="GF33" s="238"/>
      <c r="GG33" s="239"/>
      <c r="GH33" s="235"/>
      <c r="GI33" s="139"/>
      <c r="GJ33" s="297"/>
      <c r="GK33" s="236"/>
      <c r="GL33" s="237"/>
      <c r="GM33" s="238"/>
      <c r="GN33" s="239"/>
      <c r="GO33" s="235"/>
      <c r="GP33" s="139"/>
      <c r="GQ33" s="297"/>
      <c r="GR33" s="236"/>
      <c r="GS33" s="237"/>
      <c r="GT33" s="238"/>
      <c r="GU33" s="239"/>
      <c r="GV33" s="235"/>
      <c r="GW33" s="139"/>
      <c r="GX33" s="297"/>
      <c r="GY33" s="236"/>
      <c r="GZ33" s="237"/>
      <c r="HA33" s="238"/>
      <c r="HB33" s="239"/>
      <c r="HC33" s="235"/>
      <c r="HD33" s="139"/>
      <c r="HE33" s="297"/>
      <c r="HF33" s="236"/>
      <c r="HG33" s="237"/>
      <c r="HH33" s="238"/>
      <c r="HI33" s="239"/>
      <c r="HJ33" s="235"/>
      <c r="HK33" s="139"/>
      <c r="HL33" s="297"/>
      <c r="HM33" s="236"/>
      <c r="HN33" s="237"/>
      <c r="HO33" s="238"/>
      <c r="HP33" s="239"/>
      <c r="HQ33" s="235"/>
      <c r="HR33" s="139"/>
      <c r="HS33" s="297"/>
      <c r="HT33" s="236"/>
    </row>
    <row r="34" spans="1:228" s="240" customFormat="1" ht="51" customHeight="1" x14ac:dyDescent="0.25">
      <c r="A34" s="235" t="s">
        <v>460</v>
      </c>
      <c r="B34" s="139" t="s">
        <v>461</v>
      </c>
      <c r="C34" s="256" t="s">
        <v>392</v>
      </c>
      <c r="D34" s="258">
        <v>830</v>
      </c>
      <c r="E34" s="346">
        <v>14.39</v>
      </c>
      <c r="F34" s="346">
        <v>1.9</v>
      </c>
      <c r="G34" s="321">
        <f t="shared" si="2"/>
        <v>11943.7</v>
      </c>
      <c r="H34" s="321">
        <f t="shared" si="3"/>
        <v>1577</v>
      </c>
      <c r="I34" s="414" t="s">
        <v>414</v>
      </c>
      <c r="J34" s="225" t="s">
        <v>115</v>
      </c>
      <c r="K34" s="228"/>
      <c r="L34" s="229"/>
      <c r="M34" s="229"/>
      <c r="N34" s="230"/>
      <c r="O34" s="231"/>
      <c r="P34" s="232"/>
      <c r="Q34" s="231"/>
      <c r="R34" s="233"/>
      <c r="S34" s="229"/>
      <c r="T34" s="229"/>
      <c r="U34" s="230"/>
      <c r="V34" s="231"/>
      <c r="W34" s="232"/>
      <c r="X34" s="231"/>
      <c r="Y34" s="233"/>
      <c r="Z34" s="229"/>
      <c r="AA34" s="229"/>
      <c r="AB34" s="230"/>
      <c r="AC34" s="231"/>
      <c r="AD34" s="232"/>
      <c r="AE34" s="231"/>
      <c r="AF34" s="233"/>
      <c r="AG34" s="229"/>
      <c r="AH34" s="229"/>
      <c r="AI34" s="230"/>
      <c r="AJ34" s="231"/>
      <c r="AK34" s="232"/>
      <c r="AL34" s="231"/>
      <c r="AM34" s="233"/>
      <c r="AN34" s="229"/>
      <c r="AO34" s="229"/>
      <c r="AP34" s="234"/>
      <c r="AQ34" s="235"/>
      <c r="AR34" s="139"/>
      <c r="AS34" s="297"/>
      <c r="AT34" s="236"/>
      <c r="AU34" s="237"/>
      <c r="AV34" s="238"/>
      <c r="AW34" s="239"/>
      <c r="AX34" s="235"/>
      <c r="AY34" s="139"/>
      <c r="AZ34" s="297"/>
      <c r="BA34" s="236"/>
      <c r="BB34" s="237"/>
      <c r="BC34" s="238"/>
      <c r="BD34" s="239"/>
      <c r="BE34" s="235"/>
      <c r="BF34" s="139"/>
      <c r="BG34" s="297"/>
      <c r="BH34" s="236"/>
      <c r="BI34" s="237"/>
      <c r="BJ34" s="238"/>
      <c r="BK34" s="239"/>
      <c r="BL34" s="235"/>
      <c r="BM34" s="139"/>
      <c r="BN34" s="297"/>
      <c r="BO34" s="236"/>
      <c r="BP34" s="237"/>
      <c r="BQ34" s="238"/>
      <c r="BR34" s="239"/>
      <c r="BS34" s="235"/>
      <c r="BT34" s="139"/>
      <c r="BU34" s="297"/>
      <c r="BV34" s="236"/>
      <c r="BW34" s="237"/>
      <c r="BX34" s="238"/>
      <c r="BY34" s="239"/>
      <c r="BZ34" s="235"/>
      <c r="CA34" s="139"/>
      <c r="CB34" s="297"/>
      <c r="CC34" s="236"/>
      <c r="CD34" s="237"/>
      <c r="CE34" s="238"/>
      <c r="CF34" s="239"/>
      <c r="CG34" s="235"/>
      <c r="CH34" s="139"/>
      <c r="CI34" s="297"/>
      <c r="CJ34" s="236"/>
      <c r="CK34" s="237"/>
      <c r="CL34" s="238"/>
      <c r="CM34" s="239"/>
      <c r="CN34" s="235"/>
      <c r="CO34" s="139"/>
      <c r="CP34" s="297"/>
      <c r="CQ34" s="236"/>
      <c r="CR34" s="237"/>
      <c r="CS34" s="238"/>
      <c r="CT34" s="239"/>
      <c r="CU34" s="235"/>
      <c r="CV34" s="139"/>
      <c r="CW34" s="297"/>
      <c r="CX34" s="236"/>
      <c r="CY34" s="237"/>
      <c r="CZ34" s="238"/>
      <c r="DA34" s="239"/>
      <c r="DB34" s="235"/>
      <c r="DC34" s="139"/>
      <c r="DD34" s="297"/>
      <c r="DE34" s="236"/>
      <c r="DF34" s="237"/>
      <c r="DG34" s="238"/>
      <c r="DH34" s="239"/>
      <c r="DI34" s="235"/>
      <c r="DJ34" s="139"/>
      <c r="DK34" s="297"/>
      <c r="DL34" s="236"/>
      <c r="DM34" s="237"/>
      <c r="DN34" s="238"/>
      <c r="DO34" s="239"/>
      <c r="DP34" s="235"/>
      <c r="DQ34" s="139"/>
      <c r="DR34" s="297"/>
      <c r="DS34" s="236"/>
      <c r="DT34" s="237"/>
      <c r="DU34" s="238"/>
      <c r="DV34" s="239"/>
      <c r="DW34" s="235"/>
      <c r="DX34" s="139"/>
      <c r="DY34" s="297"/>
      <c r="DZ34" s="236"/>
      <c r="EA34" s="237"/>
      <c r="EB34" s="238"/>
      <c r="EC34" s="239"/>
      <c r="ED34" s="235"/>
      <c r="EE34" s="139"/>
      <c r="EF34" s="297"/>
      <c r="EG34" s="236"/>
      <c r="EH34" s="237"/>
      <c r="EI34" s="238"/>
      <c r="EJ34" s="239"/>
      <c r="EK34" s="235"/>
      <c r="EL34" s="139"/>
      <c r="EM34" s="297"/>
      <c r="EN34" s="236"/>
      <c r="EO34" s="237"/>
      <c r="EP34" s="238"/>
      <c r="EQ34" s="239"/>
      <c r="ER34" s="235"/>
      <c r="ES34" s="139"/>
      <c r="ET34" s="297"/>
      <c r="EU34" s="236"/>
      <c r="EV34" s="237"/>
      <c r="EW34" s="238"/>
      <c r="EX34" s="239"/>
      <c r="EY34" s="235"/>
      <c r="EZ34" s="139"/>
      <c r="FA34" s="297"/>
      <c r="FB34" s="236"/>
      <c r="FC34" s="237"/>
      <c r="FD34" s="238"/>
      <c r="FE34" s="239"/>
      <c r="FF34" s="235"/>
      <c r="FG34" s="139"/>
      <c r="FH34" s="297"/>
      <c r="FI34" s="236"/>
      <c r="FJ34" s="237"/>
      <c r="FK34" s="238"/>
      <c r="FL34" s="239"/>
      <c r="FM34" s="235"/>
      <c r="FN34" s="139"/>
      <c r="FO34" s="297"/>
      <c r="FP34" s="236"/>
      <c r="FQ34" s="237"/>
      <c r="FR34" s="238"/>
      <c r="FS34" s="239"/>
      <c r="FT34" s="235"/>
      <c r="FU34" s="139"/>
      <c r="FV34" s="297"/>
      <c r="FW34" s="236"/>
      <c r="FX34" s="237"/>
      <c r="FY34" s="238"/>
      <c r="FZ34" s="239"/>
      <c r="GA34" s="235"/>
      <c r="GB34" s="139"/>
      <c r="GC34" s="297"/>
      <c r="GD34" s="236"/>
      <c r="GE34" s="237"/>
      <c r="GF34" s="238"/>
      <c r="GG34" s="239"/>
      <c r="GH34" s="235"/>
      <c r="GI34" s="139"/>
      <c r="GJ34" s="297"/>
      <c r="GK34" s="236"/>
      <c r="GL34" s="237"/>
      <c r="GM34" s="238"/>
      <c r="GN34" s="239"/>
      <c r="GO34" s="235"/>
      <c r="GP34" s="139"/>
      <c r="GQ34" s="297"/>
      <c r="GR34" s="236"/>
      <c r="GS34" s="237"/>
      <c r="GT34" s="238"/>
      <c r="GU34" s="239"/>
      <c r="GV34" s="235"/>
      <c r="GW34" s="139"/>
      <c r="GX34" s="297"/>
      <c r="GY34" s="236"/>
      <c r="GZ34" s="237"/>
      <c r="HA34" s="238"/>
      <c r="HB34" s="239"/>
      <c r="HC34" s="235"/>
      <c r="HD34" s="139"/>
      <c r="HE34" s="297"/>
      <c r="HF34" s="236"/>
      <c r="HG34" s="237"/>
      <c r="HH34" s="238"/>
      <c r="HI34" s="239"/>
      <c r="HJ34" s="235"/>
      <c r="HK34" s="139"/>
      <c r="HL34" s="297"/>
      <c r="HM34" s="236"/>
      <c r="HN34" s="237"/>
      <c r="HO34" s="238"/>
      <c r="HP34" s="239"/>
      <c r="HQ34" s="235"/>
      <c r="HR34" s="139"/>
      <c r="HS34" s="297"/>
      <c r="HT34" s="236"/>
    </row>
    <row r="35" spans="1:228" s="240" customFormat="1" ht="51" customHeight="1" x14ac:dyDescent="0.25">
      <c r="A35" s="235" t="s">
        <v>462</v>
      </c>
      <c r="B35" s="139" t="s">
        <v>463</v>
      </c>
      <c r="C35" s="256" t="s">
        <v>392</v>
      </c>
      <c r="D35" s="258">
        <v>125</v>
      </c>
      <c r="E35" s="346">
        <v>12.43</v>
      </c>
      <c r="F35" s="346">
        <v>1.39</v>
      </c>
      <c r="G35" s="321">
        <f t="shared" si="2"/>
        <v>1553.75</v>
      </c>
      <c r="H35" s="321">
        <f t="shared" si="3"/>
        <v>173.75</v>
      </c>
      <c r="I35" s="414" t="s">
        <v>464</v>
      </c>
      <c r="J35" s="225" t="s">
        <v>115</v>
      </c>
      <c r="K35" s="228"/>
      <c r="L35" s="229"/>
      <c r="M35" s="229"/>
      <c r="N35" s="230"/>
      <c r="O35" s="231"/>
      <c r="P35" s="232"/>
      <c r="Q35" s="231"/>
      <c r="R35" s="233"/>
      <c r="S35" s="229"/>
      <c r="T35" s="229"/>
      <c r="U35" s="230"/>
      <c r="V35" s="231"/>
      <c r="W35" s="232"/>
      <c r="X35" s="231"/>
      <c r="Y35" s="233"/>
      <c r="Z35" s="229"/>
      <c r="AA35" s="229"/>
      <c r="AB35" s="230"/>
      <c r="AC35" s="231"/>
      <c r="AD35" s="232"/>
      <c r="AE35" s="231"/>
      <c r="AF35" s="233"/>
      <c r="AG35" s="229"/>
      <c r="AH35" s="229"/>
      <c r="AI35" s="230"/>
      <c r="AJ35" s="231"/>
      <c r="AK35" s="232"/>
      <c r="AL35" s="231"/>
      <c r="AM35" s="233"/>
      <c r="AN35" s="229"/>
      <c r="AO35" s="229"/>
      <c r="AP35" s="234"/>
      <c r="AQ35" s="235"/>
      <c r="AR35" s="139"/>
      <c r="AS35" s="297"/>
      <c r="AT35" s="236"/>
      <c r="AU35" s="237"/>
      <c r="AV35" s="238"/>
      <c r="AW35" s="239"/>
      <c r="AX35" s="235"/>
      <c r="AY35" s="139"/>
      <c r="AZ35" s="297"/>
      <c r="BA35" s="236"/>
      <c r="BB35" s="237"/>
      <c r="BC35" s="238"/>
      <c r="BD35" s="239"/>
      <c r="BE35" s="235"/>
      <c r="BF35" s="139"/>
      <c r="BG35" s="297"/>
      <c r="BH35" s="236"/>
      <c r="BI35" s="237"/>
      <c r="BJ35" s="238"/>
      <c r="BK35" s="239"/>
      <c r="BL35" s="235"/>
      <c r="BM35" s="139"/>
      <c r="BN35" s="297"/>
      <c r="BO35" s="236"/>
      <c r="BP35" s="237"/>
      <c r="BQ35" s="238"/>
      <c r="BR35" s="239"/>
      <c r="BS35" s="235"/>
      <c r="BT35" s="139"/>
      <c r="BU35" s="297"/>
      <c r="BV35" s="236"/>
      <c r="BW35" s="237"/>
      <c r="BX35" s="238"/>
      <c r="BY35" s="239"/>
      <c r="BZ35" s="235"/>
      <c r="CA35" s="139"/>
      <c r="CB35" s="297"/>
      <c r="CC35" s="236"/>
      <c r="CD35" s="237"/>
      <c r="CE35" s="238"/>
      <c r="CF35" s="239"/>
      <c r="CG35" s="235"/>
      <c r="CH35" s="139"/>
      <c r="CI35" s="297"/>
      <c r="CJ35" s="236"/>
      <c r="CK35" s="237"/>
      <c r="CL35" s="238"/>
      <c r="CM35" s="239"/>
      <c r="CN35" s="235"/>
      <c r="CO35" s="139"/>
      <c r="CP35" s="297"/>
      <c r="CQ35" s="236"/>
      <c r="CR35" s="237"/>
      <c r="CS35" s="238"/>
      <c r="CT35" s="239"/>
      <c r="CU35" s="235"/>
      <c r="CV35" s="139"/>
      <c r="CW35" s="297"/>
      <c r="CX35" s="236"/>
      <c r="CY35" s="237"/>
      <c r="CZ35" s="238"/>
      <c r="DA35" s="239"/>
      <c r="DB35" s="235"/>
      <c r="DC35" s="139"/>
      <c r="DD35" s="297"/>
      <c r="DE35" s="236"/>
      <c r="DF35" s="237"/>
      <c r="DG35" s="238"/>
      <c r="DH35" s="239"/>
      <c r="DI35" s="235"/>
      <c r="DJ35" s="139"/>
      <c r="DK35" s="297"/>
      <c r="DL35" s="236"/>
      <c r="DM35" s="237"/>
      <c r="DN35" s="238"/>
      <c r="DO35" s="239"/>
      <c r="DP35" s="235"/>
      <c r="DQ35" s="139"/>
      <c r="DR35" s="297"/>
      <c r="DS35" s="236"/>
      <c r="DT35" s="237"/>
      <c r="DU35" s="238"/>
      <c r="DV35" s="239"/>
      <c r="DW35" s="235"/>
      <c r="DX35" s="139"/>
      <c r="DY35" s="297"/>
      <c r="DZ35" s="236"/>
      <c r="EA35" s="237"/>
      <c r="EB35" s="238"/>
      <c r="EC35" s="239"/>
      <c r="ED35" s="235"/>
      <c r="EE35" s="139"/>
      <c r="EF35" s="297"/>
      <c r="EG35" s="236"/>
      <c r="EH35" s="237"/>
      <c r="EI35" s="238"/>
      <c r="EJ35" s="239"/>
      <c r="EK35" s="235"/>
      <c r="EL35" s="139"/>
      <c r="EM35" s="297"/>
      <c r="EN35" s="236"/>
      <c r="EO35" s="237"/>
      <c r="EP35" s="238"/>
      <c r="EQ35" s="239"/>
      <c r="ER35" s="235"/>
      <c r="ES35" s="139"/>
      <c r="ET35" s="297"/>
      <c r="EU35" s="236"/>
      <c r="EV35" s="237"/>
      <c r="EW35" s="238"/>
      <c r="EX35" s="239"/>
      <c r="EY35" s="235"/>
      <c r="EZ35" s="139"/>
      <c r="FA35" s="297"/>
      <c r="FB35" s="236"/>
      <c r="FC35" s="237"/>
      <c r="FD35" s="238"/>
      <c r="FE35" s="239"/>
      <c r="FF35" s="235"/>
      <c r="FG35" s="139"/>
      <c r="FH35" s="297"/>
      <c r="FI35" s="236"/>
      <c r="FJ35" s="237"/>
      <c r="FK35" s="238"/>
      <c r="FL35" s="239"/>
      <c r="FM35" s="235"/>
      <c r="FN35" s="139"/>
      <c r="FO35" s="297"/>
      <c r="FP35" s="236"/>
      <c r="FQ35" s="237"/>
      <c r="FR35" s="238"/>
      <c r="FS35" s="239"/>
      <c r="FT35" s="235"/>
      <c r="FU35" s="139"/>
      <c r="FV35" s="297"/>
      <c r="FW35" s="236"/>
      <c r="FX35" s="237"/>
      <c r="FY35" s="238"/>
      <c r="FZ35" s="239"/>
      <c r="GA35" s="235"/>
      <c r="GB35" s="139"/>
      <c r="GC35" s="297"/>
      <c r="GD35" s="236"/>
      <c r="GE35" s="237"/>
      <c r="GF35" s="238"/>
      <c r="GG35" s="239"/>
      <c r="GH35" s="235"/>
      <c r="GI35" s="139"/>
      <c r="GJ35" s="297"/>
      <c r="GK35" s="236"/>
      <c r="GL35" s="237"/>
      <c r="GM35" s="238"/>
      <c r="GN35" s="239"/>
      <c r="GO35" s="235"/>
      <c r="GP35" s="139"/>
      <c r="GQ35" s="297"/>
      <c r="GR35" s="236"/>
      <c r="GS35" s="237"/>
      <c r="GT35" s="238"/>
      <c r="GU35" s="239"/>
      <c r="GV35" s="235"/>
      <c r="GW35" s="139"/>
      <c r="GX35" s="297"/>
      <c r="GY35" s="236"/>
      <c r="GZ35" s="237"/>
      <c r="HA35" s="238"/>
      <c r="HB35" s="239"/>
      <c r="HC35" s="235"/>
      <c r="HD35" s="139"/>
      <c r="HE35" s="297"/>
      <c r="HF35" s="236"/>
      <c r="HG35" s="237"/>
      <c r="HH35" s="238"/>
      <c r="HI35" s="239"/>
      <c r="HJ35" s="235"/>
      <c r="HK35" s="139"/>
      <c r="HL35" s="297"/>
      <c r="HM35" s="236"/>
      <c r="HN35" s="237"/>
      <c r="HO35" s="238"/>
      <c r="HP35" s="239"/>
      <c r="HQ35" s="235"/>
      <c r="HR35" s="139"/>
      <c r="HS35" s="297"/>
      <c r="HT35" s="236"/>
    </row>
    <row r="36" spans="1:228" s="240" customFormat="1" ht="39" customHeight="1" x14ac:dyDescent="0.25">
      <c r="A36" s="235" t="s">
        <v>465</v>
      </c>
      <c r="B36" s="139" t="s">
        <v>466</v>
      </c>
      <c r="C36" s="256" t="s">
        <v>219</v>
      </c>
      <c r="D36" s="258">
        <v>215</v>
      </c>
      <c r="E36" s="346">
        <v>105.85</v>
      </c>
      <c r="F36" s="346">
        <v>37.729999999999997</v>
      </c>
      <c r="G36" s="321">
        <f t="shared" si="2"/>
        <v>22757.75</v>
      </c>
      <c r="H36" s="321">
        <f t="shared" si="3"/>
        <v>8111.9499999999989</v>
      </c>
      <c r="I36" s="414" t="s">
        <v>467</v>
      </c>
      <c r="J36" s="225" t="s">
        <v>115</v>
      </c>
      <c r="K36" s="228"/>
      <c r="L36" s="229"/>
      <c r="M36" s="229"/>
      <c r="N36" s="230"/>
      <c r="O36" s="231"/>
      <c r="P36" s="232"/>
      <c r="Q36" s="231"/>
      <c r="R36" s="233"/>
      <c r="S36" s="229"/>
      <c r="T36" s="229"/>
      <c r="U36" s="230"/>
      <c r="V36" s="231"/>
      <c r="W36" s="232"/>
      <c r="X36" s="231"/>
      <c r="Y36" s="233"/>
      <c r="Z36" s="229"/>
      <c r="AA36" s="229"/>
      <c r="AB36" s="230"/>
      <c r="AC36" s="231"/>
      <c r="AD36" s="232"/>
      <c r="AE36" s="231"/>
      <c r="AF36" s="233"/>
      <c r="AG36" s="229"/>
      <c r="AH36" s="229"/>
      <c r="AI36" s="230"/>
      <c r="AJ36" s="231"/>
      <c r="AK36" s="232"/>
      <c r="AL36" s="231"/>
      <c r="AM36" s="233"/>
      <c r="AN36" s="229"/>
      <c r="AO36" s="229"/>
      <c r="AP36" s="234"/>
      <c r="AQ36" s="235"/>
      <c r="AR36" s="139"/>
      <c r="AS36" s="297"/>
      <c r="AT36" s="236"/>
      <c r="AU36" s="237"/>
      <c r="AV36" s="238"/>
      <c r="AW36" s="239"/>
      <c r="AX36" s="235"/>
      <c r="AY36" s="139"/>
      <c r="AZ36" s="297"/>
      <c r="BA36" s="236"/>
      <c r="BB36" s="237"/>
      <c r="BC36" s="238"/>
      <c r="BD36" s="239"/>
      <c r="BE36" s="235"/>
      <c r="BF36" s="139"/>
      <c r="BG36" s="297"/>
      <c r="BH36" s="236"/>
      <c r="BI36" s="237"/>
      <c r="BJ36" s="238"/>
      <c r="BK36" s="239"/>
      <c r="BL36" s="235"/>
      <c r="BM36" s="139"/>
      <c r="BN36" s="297"/>
      <c r="BO36" s="236"/>
      <c r="BP36" s="237"/>
      <c r="BQ36" s="238"/>
      <c r="BR36" s="239"/>
      <c r="BS36" s="235"/>
      <c r="BT36" s="139"/>
      <c r="BU36" s="297"/>
      <c r="BV36" s="236"/>
      <c r="BW36" s="237"/>
      <c r="BX36" s="238"/>
      <c r="BY36" s="239"/>
      <c r="BZ36" s="235"/>
      <c r="CA36" s="139"/>
      <c r="CB36" s="297"/>
      <c r="CC36" s="236"/>
      <c r="CD36" s="237"/>
      <c r="CE36" s="238"/>
      <c r="CF36" s="239"/>
      <c r="CG36" s="235"/>
      <c r="CH36" s="139"/>
      <c r="CI36" s="297"/>
      <c r="CJ36" s="236"/>
      <c r="CK36" s="237"/>
      <c r="CL36" s="238"/>
      <c r="CM36" s="239"/>
      <c r="CN36" s="235"/>
      <c r="CO36" s="139"/>
      <c r="CP36" s="297"/>
      <c r="CQ36" s="236"/>
      <c r="CR36" s="237"/>
      <c r="CS36" s="238"/>
      <c r="CT36" s="239"/>
      <c r="CU36" s="235"/>
      <c r="CV36" s="139"/>
      <c r="CW36" s="297"/>
      <c r="CX36" s="236"/>
      <c r="CY36" s="237"/>
      <c r="CZ36" s="238"/>
      <c r="DA36" s="239"/>
      <c r="DB36" s="235"/>
      <c r="DC36" s="139"/>
      <c r="DD36" s="297"/>
      <c r="DE36" s="236"/>
      <c r="DF36" s="237"/>
      <c r="DG36" s="238"/>
      <c r="DH36" s="239"/>
      <c r="DI36" s="235"/>
      <c r="DJ36" s="139"/>
      <c r="DK36" s="297"/>
      <c r="DL36" s="236"/>
      <c r="DM36" s="237"/>
      <c r="DN36" s="238"/>
      <c r="DO36" s="239"/>
      <c r="DP36" s="235"/>
      <c r="DQ36" s="139"/>
      <c r="DR36" s="297"/>
      <c r="DS36" s="236"/>
      <c r="DT36" s="237"/>
      <c r="DU36" s="238"/>
      <c r="DV36" s="239"/>
      <c r="DW36" s="235"/>
      <c r="DX36" s="139"/>
      <c r="DY36" s="297"/>
      <c r="DZ36" s="236"/>
      <c r="EA36" s="237"/>
      <c r="EB36" s="238"/>
      <c r="EC36" s="239"/>
      <c r="ED36" s="235"/>
      <c r="EE36" s="139"/>
      <c r="EF36" s="297"/>
      <c r="EG36" s="236"/>
      <c r="EH36" s="237"/>
      <c r="EI36" s="238"/>
      <c r="EJ36" s="239"/>
      <c r="EK36" s="235"/>
      <c r="EL36" s="139"/>
      <c r="EM36" s="297"/>
      <c r="EN36" s="236"/>
      <c r="EO36" s="237"/>
      <c r="EP36" s="238"/>
      <c r="EQ36" s="239"/>
      <c r="ER36" s="235"/>
      <c r="ES36" s="139"/>
      <c r="ET36" s="297"/>
      <c r="EU36" s="236"/>
      <c r="EV36" s="237"/>
      <c r="EW36" s="238"/>
      <c r="EX36" s="239"/>
      <c r="EY36" s="235"/>
      <c r="EZ36" s="139"/>
      <c r="FA36" s="297"/>
      <c r="FB36" s="236"/>
      <c r="FC36" s="237"/>
      <c r="FD36" s="238"/>
      <c r="FE36" s="239"/>
      <c r="FF36" s="235"/>
      <c r="FG36" s="139"/>
      <c r="FH36" s="297"/>
      <c r="FI36" s="236"/>
      <c r="FJ36" s="237"/>
      <c r="FK36" s="238"/>
      <c r="FL36" s="239"/>
      <c r="FM36" s="235"/>
      <c r="FN36" s="139"/>
      <c r="FO36" s="297"/>
      <c r="FP36" s="236"/>
      <c r="FQ36" s="237"/>
      <c r="FR36" s="238"/>
      <c r="FS36" s="239"/>
      <c r="FT36" s="235"/>
      <c r="FU36" s="139"/>
      <c r="FV36" s="297"/>
      <c r="FW36" s="236"/>
      <c r="FX36" s="237"/>
      <c r="FY36" s="238"/>
      <c r="FZ36" s="239"/>
      <c r="GA36" s="235"/>
      <c r="GB36" s="139"/>
      <c r="GC36" s="297"/>
      <c r="GD36" s="236"/>
      <c r="GE36" s="237"/>
      <c r="GF36" s="238"/>
      <c r="GG36" s="239"/>
      <c r="GH36" s="235"/>
      <c r="GI36" s="139"/>
      <c r="GJ36" s="297"/>
      <c r="GK36" s="236"/>
      <c r="GL36" s="237"/>
      <c r="GM36" s="238"/>
      <c r="GN36" s="239"/>
      <c r="GO36" s="235"/>
      <c r="GP36" s="139"/>
      <c r="GQ36" s="297"/>
      <c r="GR36" s="236"/>
      <c r="GS36" s="237"/>
      <c r="GT36" s="238"/>
      <c r="GU36" s="239"/>
      <c r="GV36" s="235"/>
      <c r="GW36" s="139"/>
      <c r="GX36" s="297"/>
      <c r="GY36" s="236"/>
      <c r="GZ36" s="237"/>
      <c r="HA36" s="238"/>
      <c r="HB36" s="239"/>
      <c r="HC36" s="235"/>
      <c r="HD36" s="139"/>
      <c r="HE36" s="297"/>
      <c r="HF36" s="236"/>
      <c r="HG36" s="237"/>
      <c r="HH36" s="238"/>
      <c r="HI36" s="239"/>
      <c r="HJ36" s="235"/>
      <c r="HK36" s="139"/>
      <c r="HL36" s="297"/>
      <c r="HM36" s="236"/>
      <c r="HN36" s="237"/>
      <c r="HO36" s="238"/>
      <c r="HP36" s="239"/>
      <c r="HQ36" s="235"/>
      <c r="HR36" s="139"/>
      <c r="HS36" s="297"/>
      <c r="HT36" s="236"/>
    </row>
    <row r="37" spans="1:228" ht="15" customHeight="1" x14ac:dyDescent="0.25">
      <c r="A37" s="617" t="s">
        <v>468</v>
      </c>
      <c r="B37" s="617"/>
      <c r="C37" s="617"/>
      <c r="D37" s="617"/>
      <c r="E37" s="617"/>
      <c r="F37" s="226"/>
      <c r="G37" s="227">
        <f>SUM(G8:G36)</f>
        <v>209464.97500000006</v>
      </c>
      <c r="H37" s="227">
        <f>SUM(H8:H36)</f>
        <v>54117.614999999991</v>
      </c>
      <c r="I37" s="618"/>
      <c r="J37" s="618"/>
      <c r="K37" s="228"/>
      <c r="L37" s="229"/>
      <c r="M37" s="229"/>
      <c r="N37" s="230"/>
      <c r="O37" s="231"/>
      <c r="P37" s="232"/>
      <c r="Q37" s="231"/>
      <c r="R37" s="233"/>
      <c r="S37" s="229"/>
      <c r="T37" s="229"/>
      <c r="U37" s="230"/>
      <c r="V37" s="231"/>
      <c r="W37" s="232"/>
      <c r="X37" s="231"/>
      <c r="Y37" s="233"/>
      <c r="Z37" s="229"/>
      <c r="AA37" s="229"/>
      <c r="AB37" s="230"/>
      <c r="AC37" s="231"/>
      <c r="AD37" s="232"/>
      <c r="AE37" s="231"/>
      <c r="AF37" s="233"/>
      <c r="AG37" s="229"/>
      <c r="AH37" s="229"/>
      <c r="AI37" s="230"/>
      <c r="AJ37" s="231"/>
      <c r="AK37" s="232"/>
      <c r="AL37" s="231"/>
      <c r="AM37" s="233"/>
      <c r="AN37" s="229"/>
      <c r="AO37" s="229"/>
      <c r="AP37" s="234"/>
      <c r="AQ37" s="235"/>
      <c r="AR37" s="139"/>
      <c r="AS37" s="297"/>
      <c r="AT37" s="236"/>
      <c r="AU37" s="237"/>
      <c r="AV37" s="238"/>
      <c r="AW37" s="239"/>
      <c r="AX37" s="235"/>
      <c r="AY37" s="139"/>
      <c r="AZ37" s="297"/>
      <c r="BA37" s="236"/>
      <c r="BB37" s="237"/>
      <c r="BC37" s="238"/>
      <c r="BD37" s="239"/>
      <c r="BE37" s="235"/>
      <c r="BF37" s="139"/>
      <c r="BG37" s="297"/>
      <c r="BH37" s="236"/>
      <c r="BI37" s="237"/>
      <c r="BJ37" s="238"/>
      <c r="BK37" s="239"/>
      <c r="BL37" s="235"/>
      <c r="BM37" s="139"/>
      <c r="BN37" s="297"/>
      <c r="BO37" s="236"/>
      <c r="BP37" s="237"/>
      <c r="BQ37" s="238"/>
      <c r="BR37" s="239"/>
      <c r="BS37" s="235"/>
      <c r="BT37" s="139"/>
      <c r="BU37" s="297"/>
      <c r="BV37" s="236"/>
      <c r="BW37" s="237"/>
      <c r="BX37" s="238"/>
      <c r="BY37" s="239"/>
      <c r="BZ37" s="235"/>
      <c r="CA37" s="139"/>
      <c r="CB37" s="297"/>
      <c r="CC37" s="236"/>
      <c r="CD37" s="237"/>
      <c r="CE37" s="238"/>
      <c r="CF37" s="239"/>
      <c r="CG37" s="235"/>
      <c r="CH37" s="139"/>
      <c r="CI37" s="297"/>
      <c r="CJ37" s="236"/>
      <c r="CK37" s="237"/>
      <c r="CL37" s="238"/>
      <c r="CM37" s="239"/>
      <c r="CN37" s="235"/>
      <c r="CO37" s="139"/>
      <c r="CP37" s="297"/>
      <c r="CQ37" s="236"/>
      <c r="CR37" s="237"/>
      <c r="CS37" s="238"/>
      <c r="CT37" s="239"/>
      <c r="CU37" s="235"/>
      <c r="CV37" s="139"/>
      <c r="CW37" s="297"/>
      <c r="CX37" s="236"/>
      <c r="CY37" s="237"/>
      <c r="CZ37" s="238"/>
      <c r="DA37" s="239"/>
      <c r="DB37" s="235"/>
      <c r="DC37" s="139"/>
      <c r="DD37" s="297"/>
      <c r="DE37" s="236"/>
      <c r="DF37" s="237"/>
      <c r="DG37" s="238"/>
      <c r="DH37" s="239"/>
      <c r="DI37" s="235"/>
      <c r="DJ37" s="139"/>
      <c r="DK37" s="297"/>
      <c r="DL37" s="236"/>
      <c r="DM37" s="237"/>
      <c r="DN37" s="238"/>
      <c r="DO37" s="239"/>
      <c r="DP37" s="235"/>
      <c r="DQ37" s="139"/>
      <c r="DR37" s="297"/>
      <c r="DS37" s="236"/>
      <c r="DT37" s="237"/>
      <c r="DU37" s="238"/>
      <c r="DV37" s="239"/>
      <c r="DW37" s="235"/>
      <c r="DX37" s="139"/>
      <c r="DY37" s="297"/>
      <c r="DZ37" s="236"/>
      <c r="EA37" s="237"/>
      <c r="EB37" s="238"/>
      <c r="EC37" s="239"/>
      <c r="ED37" s="235"/>
      <c r="EE37" s="139"/>
      <c r="EF37" s="297"/>
      <c r="EG37" s="236"/>
      <c r="EH37" s="237"/>
      <c r="EI37" s="238"/>
      <c r="EJ37" s="239"/>
      <c r="EK37" s="235"/>
      <c r="EL37" s="139"/>
      <c r="EM37" s="297"/>
      <c r="EN37" s="236"/>
      <c r="EO37" s="237"/>
      <c r="EP37" s="238"/>
      <c r="EQ37" s="239"/>
      <c r="ER37" s="235"/>
      <c r="ES37" s="139"/>
      <c r="ET37" s="297"/>
      <c r="EU37" s="236"/>
      <c r="EV37" s="237"/>
      <c r="EW37" s="238"/>
      <c r="EX37" s="239"/>
      <c r="EY37" s="235"/>
      <c r="EZ37" s="139"/>
      <c r="FA37" s="297"/>
      <c r="FB37" s="236"/>
      <c r="FC37" s="237"/>
      <c r="FD37" s="238"/>
      <c r="FE37" s="239"/>
      <c r="FF37" s="235"/>
      <c r="FG37" s="139"/>
      <c r="FH37" s="297"/>
      <c r="FI37" s="236"/>
      <c r="FJ37" s="237"/>
      <c r="FK37" s="238"/>
      <c r="FL37" s="239"/>
      <c r="FM37" s="235"/>
      <c r="FN37" s="139"/>
      <c r="FO37" s="297"/>
      <c r="FP37" s="236"/>
      <c r="FQ37" s="237"/>
      <c r="FR37" s="238"/>
      <c r="FS37" s="239"/>
      <c r="FT37" s="235"/>
      <c r="FU37" s="139"/>
      <c r="FV37" s="297"/>
      <c r="FW37" s="236"/>
      <c r="FX37" s="237"/>
      <c r="FY37" s="238"/>
      <c r="FZ37" s="239"/>
      <c r="GA37" s="235"/>
      <c r="GB37" s="139"/>
      <c r="GC37" s="297"/>
      <c r="GD37" s="236"/>
      <c r="GE37" s="237"/>
      <c r="GF37" s="238"/>
      <c r="GG37" s="239"/>
      <c r="GH37" s="235"/>
      <c r="GI37" s="139"/>
      <c r="GJ37" s="297"/>
      <c r="GK37" s="236"/>
      <c r="GL37" s="237"/>
      <c r="GM37" s="238"/>
      <c r="GN37" s="239"/>
      <c r="GO37" s="235"/>
      <c r="GP37" s="139"/>
      <c r="GQ37" s="297"/>
      <c r="GR37" s="236"/>
      <c r="GS37" s="237"/>
      <c r="GT37" s="238"/>
      <c r="GU37" s="239"/>
      <c r="GV37" s="235"/>
      <c r="GW37" s="139"/>
      <c r="GX37" s="297"/>
      <c r="GY37" s="236"/>
      <c r="GZ37" s="237"/>
      <c r="HA37" s="238"/>
      <c r="HB37" s="239"/>
      <c r="HC37" s="235"/>
      <c r="HD37" s="139"/>
      <c r="HE37" s="297"/>
      <c r="HF37" s="236"/>
      <c r="HG37" s="237"/>
      <c r="HH37" s="238"/>
      <c r="HI37" s="239"/>
      <c r="HJ37" s="235"/>
      <c r="HK37" s="139"/>
      <c r="HL37" s="297"/>
      <c r="HM37" s="236"/>
      <c r="HN37" s="237"/>
      <c r="HO37" s="238"/>
      <c r="HP37" s="239"/>
      <c r="HQ37" s="235"/>
      <c r="HR37" s="139"/>
      <c r="HS37" s="297"/>
      <c r="HT37" s="236"/>
    </row>
    <row r="38" spans="1:228" s="187" customFormat="1" ht="15" customHeight="1" x14ac:dyDescent="0.25">
      <c r="A38" s="221" t="s">
        <v>469</v>
      </c>
      <c r="B38" s="623" t="s">
        <v>470</v>
      </c>
      <c r="C38" s="623"/>
      <c r="D38" s="623"/>
      <c r="E38" s="623"/>
      <c r="F38" s="623"/>
      <c r="G38" s="623"/>
      <c r="H38" s="623"/>
      <c r="I38" s="623"/>
      <c r="J38" s="623"/>
      <c r="K38" s="222"/>
      <c r="L38" s="223"/>
    </row>
    <row r="39" spans="1:228" s="240" customFormat="1" ht="63" customHeight="1" x14ac:dyDescent="0.25">
      <c r="A39" s="235" t="s">
        <v>471</v>
      </c>
      <c r="B39" s="139" t="s">
        <v>472</v>
      </c>
      <c r="C39" s="257" t="s">
        <v>274</v>
      </c>
      <c r="D39" s="258">
        <v>1.7</v>
      </c>
      <c r="E39" s="258">
        <v>3541.5</v>
      </c>
      <c r="F39" s="346">
        <v>886.46</v>
      </c>
      <c r="G39" s="321">
        <f t="shared" ref="G39:G55" si="4">E39*D39</f>
        <v>6020.55</v>
      </c>
      <c r="H39" s="321">
        <f t="shared" ref="H39:H55" si="5">F39*D39</f>
        <v>1506.982</v>
      </c>
      <c r="I39" s="414" t="s">
        <v>473</v>
      </c>
      <c r="J39" s="225" t="s">
        <v>115</v>
      </c>
      <c r="K39" s="228"/>
      <c r="L39" s="229"/>
      <c r="M39" s="229"/>
      <c r="N39" s="230"/>
      <c r="O39" s="231"/>
      <c r="P39" s="232"/>
      <c r="Q39" s="231"/>
      <c r="R39" s="233"/>
      <c r="S39" s="229"/>
      <c r="T39" s="229"/>
      <c r="U39" s="230"/>
      <c r="V39" s="231"/>
      <c r="W39" s="232"/>
      <c r="X39" s="231"/>
      <c r="Y39" s="233"/>
      <c r="Z39" s="229"/>
      <c r="AA39" s="229"/>
      <c r="AB39" s="230"/>
      <c r="AC39" s="231"/>
      <c r="AD39" s="232"/>
      <c r="AE39" s="231"/>
      <c r="AF39" s="233"/>
      <c r="AG39" s="229"/>
      <c r="AH39" s="229"/>
      <c r="AI39" s="230"/>
      <c r="AJ39" s="231"/>
      <c r="AK39" s="232"/>
      <c r="AL39" s="231"/>
      <c r="AM39" s="233"/>
      <c r="AN39" s="229"/>
      <c r="AO39" s="229"/>
      <c r="AP39" s="234"/>
      <c r="AQ39" s="235"/>
      <c r="AR39" s="139"/>
      <c r="AS39" s="297"/>
      <c r="AT39" s="236"/>
      <c r="AU39" s="237"/>
      <c r="AV39" s="238"/>
      <c r="AW39" s="239"/>
      <c r="AX39" s="235"/>
      <c r="AY39" s="139"/>
      <c r="AZ39" s="297"/>
      <c r="BA39" s="236"/>
      <c r="BB39" s="237"/>
      <c r="BC39" s="238"/>
      <c r="BD39" s="239"/>
      <c r="BE39" s="235"/>
      <c r="BF39" s="139"/>
      <c r="BG39" s="297"/>
      <c r="BH39" s="236"/>
      <c r="BI39" s="237"/>
      <c r="BJ39" s="238"/>
      <c r="BK39" s="239"/>
      <c r="BL39" s="235"/>
      <c r="BM39" s="139"/>
      <c r="BN39" s="297"/>
      <c r="BO39" s="236"/>
      <c r="BP39" s="237"/>
      <c r="BQ39" s="238"/>
      <c r="BR39" s="239"/>
      <c r="BS39" s="235"/>
      <c r="BT39" s="139"/>
      <c r="BU39" s="297"/>
      <c r="BV39" s="236"/>
      <c r="BW39" s="237"/>
      <c r="BX39" s="238"/>
      <c r="BY39" s="239"/>
      <c r="BZ39" s="235"/>
      <c r="CA39" s="139"/>
      <c r="CB39" s="297"/>
      <c r="CC39" s="236"/>
      <c r="CD39" s="237"/>
      <c r="CE39" s="238"/>
      <c r="CF39" s="239"/>
      <c r="CG39" s="235"/>
      <c r="CH39" s="139"/>
      <c r="CI39" s="297"/>
      <c r="CJ39" s="236"/>
      <c r="CK39" s="237"/>
      <c r="CL39" s="238"/>
      <c r="CM39" s="239"/>
      <c r="CN39" s="235"/>
      <c r="CO39" s="139"/>
      <c r="CP39" s="297"/>
      <c r="CQ39" s="236"/>
      <c r="CR39" s="237"/>
      <c r="CS39" s="238"/>
      <c r="CT39" s="239"/>
      <c r="CU39" s="235"/>
      <c r="CV39" s="139"/>
      <c r="CW39" s="297"/>
      <c r="CX39" s="236"/>
      <c r="CY39" s="237"/>
      <c r="CZ39" s="238"/>
      <c r="DA39" s="239"/>
      <c r="DB39" s="235"/>
      <c r="DC39" s="139"/>
      <c r="DD39" s="297"/>
      <c r="DE39" s="236"/>
      <c r="DF39" s="237"/>
      <c r="DG39" s="238"/>
      <c r="DH39" s="239"/>
      <c r="DI39" s="235"/>
      <c r="DJ39" s="139"/>
      <c r="DK39" s="297"/>
      <c r="DL39" s="236"/>
      <c r="DM39" s="237"/>
      <c r="DN39" s="238"/>
      <c r="DO39" s="239"/>
      <c r="DP39" s="235"/>
      <c r="DQ39" s="139"/>
      <c r="DR39" s="297"/>
      <c r="DS39" s="236"/>
      <c r="DT39" s="237"/>
      <c r="DU39" s="238"/>
      <c r="DV39" s="239"/>
      <c r="DW39" s="235"/>
      <c r="DX39" s="139"/>
      <c r="DY39" s="297"/>
      <c r="DZ39" s="236"/>
      <c r="EA39" s="237"/>
      <c r="EB39" s="238"/>
      <c r="EC39" s="239"/>
      <c r="ED39" s="235"/>
      <c r="EE39" s="139"/>
      <c r="EF39" s="297"/>
      <c r="EG39" s="236"/>
      <c r="EH39" s="237"/>
      <c r="EI39" s="238"/>
      <c r="EJ39" s="239"/>
      <c r="EK39" s="235"/>
      <c r="EL39" s="139"/>
      <c r="EM39" s="297"/>
      <c r="EN39" s="236"/>
      <c r="EO39" s="237"/>
      <c r="EP39" s="238"/>
      <c r="EQ39" s="239"/>
      <c r="ER39" s="235"/>
      <c r="ES39" s="139"/>
      <c r="ET39" s="297"/>
      <c r="EU39" s="236"/>
      <c r="EV39" s="237"/>
      <c r="EW39" s="238"/>
      <c r="EX39" s="239"/>
      <c r="EY39" s="235"/>
      <c r="EZ39" s="139"/>
      <c r="FA39" s="297"/>
      <c r="FB39" s="236"/>
      <c r="FC39" s="237"/>
      <c r="FD39" s="238"/>
      <c r="FE39" s="239"/>
      <c r="FF39" s="235"/>
      <c r="FG39" s="139"/>
      <c r="FH39" s="297"/>
      <c r="FI39" s="236"/>
      <c r="FJ39" s="237"/>
      <c r="FK39" s="238"/>
      <c r="FL39" s="239"/>
      <c r="FM39" s="235"/>
      <c r="FN39" s="139"/>
      <c r="FO39" s="297"/>
      <c r="FP39" s="236"/>
      <c r="FQ39" s="237"/>
      <c r="FR39" s="238"/>
      <c r="FS39" s="239"/>
      <c r="FT39" s="235"/>
      <c r="FU39" s="139"/>
      <c r="FV39" s="297"/>
      <c r="FW39" s="236"/>
      <c r="FX39" s="237"/>
      <c r="FY39" s="238"/>
      <c r="FZ39" s="239"/>
      <c r="GA39" s="235"/>
      <c r="GB39" s="139"/>
      <c r="GC39" s="297"/>
      <c r="GD39" s="236"/>
      <c r="GE39" s="237"/>
      <c r="GF39" s="238"/>
      <c r="GG39" s="239"/>
      <c r="GH39" s="235"/>
      <c r="GI39" s="139"/>
      <c r="GJ39" s="297"/>
      <c r="GK39" s="236"/>
      <c r="GL39" s="237"/>
      <c r="GM39" s="238"/>
      <c r="GN39" s="239"/>
      <c r="GO39" s="235"/>
      <c r="GP39" s="139"/>
      <c r="GQ39" s="297"/>
      <c r="GR39" s="236"/>
      <c r="GS39" s="237"/>
      <c r="GT39" s="238"/>
      <c r="GU39" s="239"/>
      <c r="GV39" s="235"/>
      <c r="GW39" s="139"/>
      <c r="GX39" s="297"/>
      <c r="GY39" s="236"/>
      <c r="GZ39" s="237"/>
      <c r="HA39" s="238"/>
      <c r="HB39" s="239"/>
      <c r="HC39" s="235"/>
      <c r="HD39" s="139"/>
      <c r="HE39" s="297"/>
      <c r="HF39" s="236"/>
      <c r="HG39" s="237"/>
      <c r="HH39" s="238"/>
      <c r="HI39" s="239"/>
      <c r="HJ39" s="235"/>
      <c r="HK39" s="139"/>
      <c r="HL39" s="297"/>
      <c r="HM39" s="236"/>
      <c r="HN39" s="237"/>
      <c r="HO39" s="238"/>
      <c r="HP39" s="239"/>
      <c r="HQ39" s="235"/>
      <c r="HR39" s="139"/>
      <c r="HS39" s="297"/>
      <c r="HT39" s="236"/>
    </row>
    <row r="40" spans="1:228" s="240" customFormat="1" ht="60.75" customHeight="1" x14ac:dyDescent="0.25">
      <c r="A40" s="235" t="s">
        <v>474</v>
      </c>
      <c r="B40" s="139" t="s">
        <v>475</v>
      </c>
      <c r="C40" s="257" t="s">
        <v>188</v>
      </c>
      <c r="D40" s="258">
        <v>400</v>
      </c>
      <c r="E40" s="258">
        <v>46.27</v>
      </c>
      <c r="F40" s="346">
        <v>12.54</v>
      </c>
      <c r="G40" s="321">
        <f t="shared" si="4"/>
        <v>18508</v>
      </c>
      <c r="H40" s="321">
        <f t="shared" si="5"/>
        <v>5016</v>
      </c>
      <c r="I40" s="414" t="s">
        <v>476</v>
      </c>
      <c r="J40" s="225" t="s">
        <v>115</v>
      </c>
      <c r="K40" s="228"/>
      <c r="L40" s="229"/>
      <c r="M40" s="229"/>
      <c r="N40" s="230"/>
      <c r="O40" s="231"/>
      <c r="P40" s="232"/>
      <c r="Q40" s="231"/>
      <c r="R40" s="233"/>
      <c r="S40" s="229"/>
      <c r="T40" s="229"/>
      <c r="U40" s="230"/>
      <c r="V40" s="231"/>
      <c r="W40" s="232"/>
      <c r="X40" s="231"/>
      <c r="Y40" s="233"/>
      <c r="Z40" s="229"/>
      <c r="AA40" s="229"/>
      <c r="AB40" s="230"/>
      <c r="AC40" s="231"/>
      <c r="AD40" s="232"/>
      <c r="AE40" s="231"/>
      <c r="AF40" s="233"/>
      <c r="AG40" s="229"/>
      <c r="AH40" s="229"/>
      <c r="AI40" s="230"/>
      <c r="AJ40" s="231"/>
      <c r="AK40" s="232"/>
      <c r="AL40" s="231"/>
      <c r="AM40" s="233"/>
      <c r="AN40" s="229"/>
      <c r="AO40" s="229"/>
      <c r="AP40" s="234"/>
      <c r="AQ40" s="235"/>
      <c r="AR40" s="139"/>
      <c r="AS40" s="297"/>
      <c r="AT40" s="236"/>
      <c r="AU40" s="237"/>
      <c r="AV40" s="238"/>
      <c r="AW40" s="239"/>
      <c r="AX40" s="235"/>
      <c r="AY40" s="139"/>
      <c r="AZ40" s="297"/>
      <c r="BA40" s="236"/>
      <c r="BB40" s="237"/>
      <c r="BC40" s="238"/>
      <c r="BD40" s="239"/>
      <c r="BE40" s="235"/>
      <c r="BF40" s="139"/>
      <c r="BG40" s="297"/>
      <c r="BH40" s="236"/>
      <c r="BI40" s="237"/>
      <c r="BJ40" s="238"/>
      <c r="BK40" s="239"/>
      <c r="BL40" s="235"/>
      <c r="BM40" s="139"/>
      <c r="BN40" s="297"/>
      <c r="BO40" s="236"/>
      <c r="BP40" s="237"/>
      <c r="BQ40" s="238"/>
      <c r="BR40" s="239"/>
      <c r="BS40" s="235"/>
      <c r="BT40" s="139"/>
      <c r="BU40" s="297"/>
      <c r="BV40" s="236"/>
      <c r="BW40" s="237"/>
      <c r="BX40" s="238"/>
      <c r="BY40" s="239"/>
      <c r="BZ40" s="235"/>
      <c r="CA40" s="139"/>
      <c r="CB40" s="297"/>
      <c r="CC40" s="236"/>
      <c r="CD40" s="237"/>
      <c r="CE40" s="238"/>
      <c r="CF40" s="239"/>
      <c r="CG40" s="235"/>
      <c r="CH40" s="139"/>
      <c r="CI40" s="297"/>
      <c r="CJ40" s="236"/>
      <c r="CK40" s="237"/>
      <c r="CL40" s="238"/>
      <c r="CM40" s="239"/>
      <c r="CN40" s="235"/>
      <c r="CO40" s="139"/>
      <c r="CP40" s="297"/>
      <c r="CQ40" s="236"/>
      <c r="CR40" s="237"/>
      <c r="CS40" s="238"/>
      <c r="CT40" s="239"/>
      <c r="CU40" s="235"/>
      <c r="CV40" s="139"/>
      <c r="CW40" s="297"/>
      <c r="CX40" s="236"/>
      <c r="CY40" s="237"/>
      <c r="CZ40" s="238"/>
      <c r="DA40" s="239"/>
      <c r="DB40" s="235"/>
      <c r="DC40" s="139"/>
      <c r="DD40" s="297"/>
      <c r="DE40" s="236"/>
      <c r="DF40" s="237"/>
      <c r="DG40" s="238"/>
      <c r="DH40" s="239"/>
      <c r="DI40" s="235"/>
      <c r="DJ40" s="139"/>
      <c r="DK40" s="297"/>
      <c r="DL40" s="236"/>
      <c r="DM40" s="237"/>
      <c r="DN40" s="238"/>
      <c r="DO40" s="239"/>
      <c r="DP40" s="235"/>
      <c r="DQ40" s="139"/>
      <c r="DR40" s="297"/>
      <c r="DS40" s="236"/>
      <c r="DT40" s="237"/>
      <c r="DU40" s="238"/>
      <c r="DV40" s="239"/>
      <c r="DW40" s="235"/>
      <c r="DX40" s="139"/>
      <c r="DY40" s="297"/>
      <c r="DZ40" s="236"/>
      <c r="EA40" s="237"/>
      <c r="EB40" s="238"/>
      <c r="EC40" s="239"/>
      <c r="ED40" s="235"/>
      <c r="EE40" s="139"/>
      <c r="EF40" s="297"/>
      <c r="EG40" s="236"/>
      <c r="EH40" s="237"/>
      <c r="EI40" s="238"/>
      <c r="EJ40" s="239"/>
      <c r="EK40" s="235"/>
      <c r="EL40" s="139"/>
      <c r="EM40" s="297"/>
      <c r="EN40" s="236"/>
      <c r="EO40" s="237"/>
      <c r="EP40" s="238"/>
      <c r="EQ40" s="239"/>
      <c r="ER40" s="235"/>
      <c r="ES40" s="139"/>
      <c r="ET40" s="297"/>
      <c r="EU40" s="236"/>
      <c r="EV40" s="237"/>
      <c r="EW40" s="238"/>
      <c r="EX40" s="239"/>
      <c r="EY40" s="235"/>
      <c r="EZ40" s="139"/>
      <c r="FA40" s="297"/>
      <c r="FB40" s="236"/>
      <c r="FC40" s="237"/>
      <c r="FD40" s="238"/>
      <c r="FE40" s="239"/>
      <c r="FF40" s="235"/>
      <c r="FG40" s="139"/>
      <c r="FH40" s="297"/>
      <c r="FI40" s="236"/>
      <c r="FJ40" s="237"/>
      <c r="FK40" s="238"/>
      <c r="FL40" s="239"/>
      <c r="FM40" s="235"/>
      <c r="FN40" s="139"/>
      <c r="FO40" s="297"/>
      <c r="FP40" s="236"/>
      <c r="FQ40" s="237"/>
      <c r="FR40" s="238"/>
      <c r="FS40" s="239"/>
      <c r="FT40" s="235"/>
      <c r="FU40" s="139"/>
      <c r="FV40" s="297"/>
      <c r="FW40" s="236"/>
      <c r="FX40" s="237"/>
      <c r="FY40" s="238"/>
      <c r="FZ40" s="239"/>
      <c r="GA40" s="235"/>
      <c r="GB40" s="139"/>
      <c r="GC40" s="297"/>
      <c r="GD40" s="236"/>
      <c r="GE40" s="237"/>
      <c r="GF40" s="238"/>
      <c r="GG40" s="239"/>
      <c r="GH40" s="235"/>
      <c r="GI40" s="139"/>
      <c r="GJ40" s="297"/>
      <c r="GK40" s="236"/>
      <c r="GL40" s="237"/>
      <c r="GM40" s="238"/>
      <c r="GN40" s="239"/>
      <c r="GO40" s="235"/>
      <c r="GP40" s="139"/>
      <c r="GQ40" s="297"/>
      <c r="GR40" s="236"/>
      <c r="GS40" s="237"/>
      <c r="GT40" s="238"/>
      <c r="GU40" s="239"/>
      <c r="GV40" s="235"/>
      <c r="GW40" s="139"/>
      <c r="GX40" s="297"/>
      <c r="GY40" s="236"/>
      <c r="GZ40" s="237"/>
      <c r="HA40" s="238"/>
      <c r="HB40" s="239"/>
      <c r="HC40" s="235"/>
      <c r="HD40" s="139"/>
      <c r="HE40" s="297"/>
      <c r="HF40" s="236"/>
      <c r="HG40" s="237"/>
      <c r="HH40" s="238"/>
      <c r="HI40" s="239"/>
      <c r="HJ40" s="235"/>
      <c r="HK40" s="139"/>
      <c r="HL40" s="297"/>
      <c r="HM40" s="236"/>
      <c r="HN40" s="237"/>
      <c r="HO40" s="238"/>
      <c r="HP40" s="239"/>
      <c r="HQ40" s="235"/>
      <c r="HR40" s="139"/>
      <c r="HS40" s="297"/>
      <c r="HT40" s="236"/>
    </row>
    <row r="41" spans="1:228" s="240" customFormat="1" ht="69" customHeight="1" x14ac:dyDescent="0.25">
      <c r="A41" s="235" t="s">
        <v>477</v>
      </c>
      <c r="B41" s="139" t="s">
        <v>478</v>
      </c>
      <c r="C41" s="257" t="s">
        <v>188</v>
      </c>
      <c r="D41" s="258">
        <v>590</v>
      </c>
      <c r="E41" s="332">
        <v>105.09</v>
      </c>
      <c r="F41" s="346">
        <v>44.38</v>
      </c>
      <c r="G41" s="321">
        <f t="shared" si="4"/>
        <v>62003.1</v>
      </c>
      <c r="H41" s="321">
        <f t="shared" si="5"/>
        <v>26184.2</v>
      </c>
      <c r="I41" s="414" t="s">
        <v>479</v>
      </c>
      <c r="J41" s="225" t="s">
        <v>115</v>
      </c>
      <c r="K41" s="228"/>
      <c r="L41" s="229"/>
      <c r="M41" s="229"/>
      <c r="N41" s="230"/>
      <c r="O41" s="231"/>
      <c r="P41" s="232"/>
      <c r="Q41" s="231"/>
      <c r="R41" s="233"/>
      <c r="S41" s="229"/>
      <c r="T41" s="229"/>
      <c r="U41" s="230"/>
      <c r="V41" s="231"/>
      <c r="W41" s="232"/>
      <c r="X41" s="231"/>
      <c r="Y41" s="233"/>
      <c r="Z41" s="229"/>
      <c r="AA41" s="229"/>
      <c r="AB41" s="230"/>
      <c r="AC41" s="231"/>
      <c r="AD41" s="232"/>
      <c r="AE41" s="231"/>
      <c r="AF41" s="233"/>
      <c r="AG41" s="229"/>
      <c r="AH41" s="229"/>
      <c r="AI41" s="230"/>
      <c r="AJ41" s="231"/>
      <c r="AK41" s="232"/>
      <c r="AL41" s="231"/>
      <c r="AM41" s="233"/>
      <c r="AN41" s="229"/>
      <c r="AO41" s="229"/>
      <c r="AP41" s="234"/>
      <c r="AQ41" s="235"/>
      <c r="AR41" s="139"/>
      <c r="AS41" s="297"/>
      <c r="AT41" s="236"/>
      <c r="AU41" s="237"/>
      <c r="AV41" s="238"/>
      <c r="AW41" s="239"/>
      <c r="AX41" s="235"/>
      <c r="AY41" s="139"/>
      <c r="AZ41" s="297"/>
      <c r="BA41" s="236"/>
      <c r="BB41" s="237"/>
      <c r="BC41" s="238"/>
      <c r="BD41" s="239"/>
      <c r="BE41" s="235"/>
      <c r="BF41" s="139"/>
      <c r="BG41" s="297"/>
      <c r="BH41" s="236"/>
      <c r="BI41" s="237"/>
      <c r="BJ41" s="238"/>
      <c r="BK41" s="239"/>
      <c r="BL41" s="235"/>
      <c r="BM41" s="139"/>
      <c r="BN41" s="297"/>
      <c r="BO41" s="236"/>
      <c r="BP41" s="237"/>
      <c r="BQ41" s="238"/>
      <c r="BR41" s="239"/>
      <c r="BS41" s="235"/>
      <c r="BT41" s="139"/>
      <c r="BU41" s="297"/>
      <c r="BV41" s="236"/>
      <c r="BW41" s="237"/>
      <c r="BX41" s="238"/>
      <c r="BY41" s="239"/>
      <c r="BZ41" s="235"/>
      <c r="CA41" s="139"/>
      <c r="CB41" s="297"/>
      <c r="CC41" s="236"/>
      <c r="CD41" s="237"/>
      <c r="CE41" s="238"/>
      <c r="CF41" s="239"/>
      <c r="CG41" s="235"/>
      <c r="CH41" s="139"/>
      <c r="CI41" s="297"/>
      <c r="CJ41" s="236"/>
      <c r="CK41" s="237"/>
      <c r="CL41" s="238"/>
      <c r="CM41" s="239"/>
      <c r="CN41" s="235"/>
      <c r="CO41" s="139"/>
      <c r="CP41" s="297"/>
      <c r="CQ41" s="236"/>
      <c r="CR41" s="237"/>
      <c r="CS41" s="238"/>
      <c r="CT41" s="239"/>
      <c r="CU41" s="235"/>
      <c r="CV41" s="139"/>
      <c r="CW41" s="297"/>
      <c r="CX41" s="236"/>
      <c r="CY41" s="237"/>
      <c r="CZ41" s="238"/>
      <c r="DA41" s="239"/>
      <c r="DB41" s="235"/>
      <c r="DC41" s="139"/>
      <c r="DD41" s="297"/>
      <c r="DE41" s="236"/>
      <c r="DF41" s="237"/>
      <c r="DG41" s="238"/>
      <c r="DH41" s="239"/>
      <c r="DI41" s="235"/>
      <c r="DJ41" s="139"/>
      <c r="DK41" s="297"/>
      <c r="DL41" s="236"/>
      <c r="DM41" s="237"/>
      <c r="DN41" s="238"/>
      <c r="DO41" s="239"/>
      <c r="DP41" s="235"/>
      <c r="DQ41" s="139"/>
      <c r="DR41" s="297"/>
      <c r="DS41" s="236"/>
      <c r="DT41" s="237"/>
      <c r="DU41" s="238"/>
      <c r="DV41" s="239"/>
      <c r="DW41" s="235"/>
      <c r="DX41" s="139"/>
      <c r="DY41" s="297"/>
      <c r="DZ41" s="236"/>
      <c r="EA41" s="237"/>
      <c r="EB41" s="238"/>
      <c r="EC41" s="239"/>
      <c r="ED41" s="235"/>
      <c r="EE41" s="139"/>
      <c r="EF41" s="297"/>
      <c r="EG41" s="236"/>
      <c r="EH41" s="237"/>
      <c r="EI41" s="238"/>
      <c r="EJ41" s="239"/>
      <c r="EK41" s="235"/>
      <c r="EL41" s="139"/>
      <c r="EM41" s="297"/>
      <c r="EN41" s="236"/>
      <c r="EO41" s="237"/>
      <c r="EP41" s="238"/>
      <c r="EQ41" s="239"/>
      <c r="ER41" s="235"/>
      <c r="ES41" s="139"/>
      <c r="ET41" s="297"/>
      <c r="EU41" s="236"/>
      <c r="EV41" s="237"/>
      <c r="EW41" s="238"/>
      <c r="EX41" s="239"/>
      <c r="EY41" s="235"/>
      <c r="EZ41" s="139"/>
      <c r="FA41" s="297"/>
      <c r="FB41" s="236"/>
      <c r="FC41" s="237"/>
      <c r="FD41" s="238"/>
      <c r="FE41" s="239"/>
      <c r="FF41" s="235"/>
      <c r="FG41" s="139"/>
      <c r="FH41" s="297"/>
      <c r="FI41" s="236"/>
      <c r="FJ41" s="237"/>
      <c r="FK41" s="238"/>
      <c r="FL41" s="239"/>
      <c r="FM41" s="235"/>
      <c r="FN41" s="139"/>
      <c r="FO41" s="297"/>
      <c r="FP41" s="236"/>
      <c r="FQ41" s="237"/>
      <c r="FR41" s="238"/>
      <c r="FS41" s="239"/>
      <c r="FT41" s="235"/>
      <c r="FU41" s="139"/>
      <c r="FV41" s="297"/>
      <c r="FW41" s="236"/>
      <c r="FX41" s="237"/>
      <c r="FY41" s="238"/>
      <c r="FZ41" s="239"/>
      <c r="GA41" s="235"/>
      <c r="GB41" s="139"/>
      <c r="GC41" s="297"/>
      <c r="GD41" s="236"/>
      <c r="GE41" s="237"/>
      <c r="GF41" s="238"/>
      <c r="GG41" s="239"/>
      <c r="GH41" s="235"/>
      <c r="GI41" s="139"/>
      <c r="GJ41" s="297"/>
      <c r="GK41" s="236"/>
      <c r="GL41" s="237"/>
      <c r="GM41" s="238"/>
      <c r="GN41" s="239"/>
      <c r="GO41" s="235"/>
      <c r="GP41" s="139"/>
      <c r="GQ41" s="297"/>
      <c r="GR41" s="236"/>
      <c r="GS41" s="237"/>
      <c r="GT41" s="238"/>
      <c r="GU41" s="239"/>
      <c r="GV41" s="235"/>
      <c r="GW41" s="139"/>
      <c r="GX41" s="297"/>
      <c r="GY41" s="236"/>
      <c r="GZ41" s="237"/>
      <c r="HA41" s="238"/>
      <c r="HB41" s="239"/>
      <c r="HC41" s="235"/>
      <c r="HD41" s="139"/>
      <c r="HE41" s="297"/>
      <c r="HF41" s="236"/>
      <c r="HG41" s="237"/>
      <c r="HH41" s="238"/>
      <c r="HI41" s="239"/>
      <c r="HJ41" s="235"/>
      <c r="HK41" s="139"/>
      <c r="HL41" s="297"/>
      <c r="HM41" s="236"/>
      <c r="HN41" s="237"/>
      <c r="HO41" s="238"/>
      <c r="HP41" s="239"/>
      <c r="HQ41" s="235"/>
      <c r="HR41" s="139"/>
      <c r="HS41" s="297"/>
      <c r="HT41" s="236"/>
    </row>
    <row r="42" spans="1:228" s="240" customFormat="1" ht="70.5" customHeight="1" x14ac:dyDescent="0.25">
      <c r="A42" s="235" t="s">
        <v>480</v>
      </c>
      <c r="B42" s="139" t="s">
        <v>481</v>
      </c>
      <c r="C42" s="257" t="s">
        <v>188</v>
      </c>
      <c r="D42" s="258">
        <v>185</v>
      </c>
      <c r="E42" s="258">
        <v>94.27</v>
      </c>
      <c r="F42" s="346">
        <v>33.42</v>
      </c>
      <c r="G42" s="321">
        <f t="shared" si="4"/>
        <v>17439.95</v>
      </c>
      <c r="H42" s="321">
        <f t="shared" si="5"/>
        <v>6182.7000000000007</v>
      </c>
      <c r="I42" s="414" t="s">
        <v>482</v>
      </c>
      <c r="J42" s="225" t="s">
        <v>115</v>
      </c>
      <c r="K42" s="228"/>
      <c r="L42" s="229"/>
      <c r="M42" s="229"/>
      <c r="N42" s="230"/>
      <c r="O42" s="231"/>
      <c r="P42" s="232"/>
      <c r="Q42" s="231"/>
      <c r="R42" s="233"/>
      <c r="S42" s="229"/>
      <c r="T42" s="229"/>
      <c r="U42" s="230"/>
      <c r="V42" s="231"/>
      <c r="W42" s="232"/>
      <c r="X42" s="231"/>
      <c r="Y42" s="233"/>
      <c r="Z42" s="229"/>
      <c r="AA42" s="229"/>
      <c r="AB42" s="230"/>
      <c r="AC42" s="231"/>
      <c r="AD42" s="232"/>
      <c r="AE42" s="231"/>
      <c r="AF42" s="233"/>
      <c r="AG42" s="229"/>
      <c r="AH42" s="229"/>
      <c r="AI42" s="230"/>
      <c r="AJ42" s="231"/>
      <c r="AK42" s="232"/>
      <c r="AL42" s="231"/>
      <c r="AM42" s="233"/>
      <c r="AN42" s="229"/>
      <c r="AO42" s="229"/>
      <c r="AP42" s="234"/>
      <c r="AQ42" s="235"/>
      <c r="AR42" s="139"/>
      <c r="AS42" s="297"/>
      <c r="AT42" s="236"/>
      <c r="AU42" s="237"/>
      <c r="AV42" s="238"/>
      <c r="AW42" s="239"/>
      <c r="AX42" s="235"/>
      <c r="AY42" s="139"/>
      <c r="AZ42" s="297"/>
      <c r="BA42" s="236"/>
      <c r="BB42" s="237"/>
      <c r="BC42" s="238"/>
      <c r="BD42" s="239"/>
      <c r="BE42" s="235"/>
      <c r="BF42" s="139"/>
      <c r="BG42" s="297"/>
      <c r="BH42" s="236"/>
      <c r="BI42" s="237"/>
      <c r="BJ42" s="238"/>
      <c r="BK42" s="239"/>
      <c r="BL42" s="235"/>
      <c r="BM42" s="139"/>
      <c r="BN42" s="297"/>
      <c r="BO42" s="236"/>
      <c r="BP42" s="237"/>
      <c r="BQ42" s="238"/>
      <c r="BR42" s="239"/>
      <c r="BS42" s="235"/>
      <c r="BT42" s="139"/>
      <c r="BU42" s="297"/>
      <c r="BV42" s="236"/>
      <c r="BW42" s="237"/>
      <c r="BX42" s="238"/>
      <c r="BY42" s="239"/>
      <c r="BZ42" s="235"/>
      <c r="CA42" s="139"/>
      <c r="CB42" s="297"/>
      <c r="CC42" s="236"/>
      <c r="CD42" s="237"/>
      <c r="CE42" s="238"/>
      <c r="CF42" s="239"/>
      <c r="CG42" s="235"/>
      <c r="CH42" s="139"/>
      <c r="CI42" s="297"/>
      <c r="CJ42" s="236"/>
      <c r="CK42" s="237"/>
      <c r="CL42" s="238"/>
      <c r="CM42" s="239"/>
      <c r="CN42" s="235"/>
      <c r="CO42" s="139"/>
      <c r="CP42" s="297"/>
      <c r="CQ42" s="236"/>
      <c r="CR42" s="237"/>
      <c r="CS42" s="238"/>
      <c r="CT42" s="239"/>
      <c r="CU42" s="235"/>
      <c r="CV42" s="139"/>
      <c r="CW42" s="297"/>
      <c r="CX42" s="236"/>
      <c r="CY42" s="237"/>
      <c r="CZ42" s="238"/>
      <c r="DA42" s="239"/>
      <c r="DB42" s="235"/>
      <c r="DC42" s="139"/>
      <c r="DD42" s="297"/>
      <c r="DE42" s="236"/>
      <c r="DF42" s="237"/>
      <c r="DG42" s="238"/>
      <c r="DH42" s="239"/>
      <c r="DI42" s="235"/>
      <c r="DJ42" s="139"/>
      <c r="DK42" s="297"/>
      <c r="DL42" s="236"/>
      <c r="DM42" s="237"/>
      <c r="DN42" s="238"/>
      <c r="DO42" s="239"/>
      <c r="DP42" s="235"/>
      <c r="DQ42" s="139"/>
      <c r="DR42" s="297"/>
      <c r="DS42" s="236"/>
      <c r="DT42" s="237"/>
      <c r="DU42" s="238"/>
      <c r="DV42" s="239"/>
      <c r="DW42" s="235"/>
      <c r="DX42" s="139"/>
      <c r="DY42" s="297"/>
      <c r="DZ42" s="236"/>
      <c r="EA42" s="237"/>
      <c r="EB42" s="238"/>
      <c r="EC42" s="239"/>
      <c r="ED42" s="235"/>
      <c r="EE42" s="139"/>
      <c r="EF42" s="297"/>
      <c r="EG42" s="236"/>
      <c r="EH42" s="237"/>
      <c r="EI42" s="238"/>
      <c r="EJ42" s="239"/>
      <c r="EK42" s="235"/>
      <c r="EL42" s="139"/>
      <c r="EM42" s="297"/>
      <c r="EN42" s="236"/>
      <c r="EO42" s="237"/>
      <c r="EP42" s="238"/>
      <c r="EQ42" s="239"/>
      <c r="ER42" s="235"/>
      <c r="ES42" s="139"/>
      <c r="ET42" s="297"/>
      <c r="EU42" s="236"/>
      <c r="EV42" s="237"/>
      <c r="EW42" s="238"/>
      <c r="EX42" s="239"/>
      <c r="EY42" s="235"/>
      <c r="EZ42" s="139"/>
      <c r="FA42" s="297"/>
      <c r="FB42" s="236"/>
      <c r="FC42" s="237"/>
      <c r="FD42" s="238"/>
      <c r="FE42" s="239"/>
      <c r="FF42" s="235"/>
      <c r="FG42" s="139"/>
      <c r="FH42" s="297"/>
      <c r="FI42" s="236"/>
      <c r="FJ42" s="237"/>
      <c r="FK42" s="238"/>
      <c r="FL42" s="239"/>
      <c r="FM42" s="235"/>
      <c r="FN42" s="139"/>
      <c r="FO42" s="297"/>
      <c r="FP42" s="236"/>
      <c r="FQ42" s="237"/>
      <c r="FR42" s="238"/>
      <c r="FS42" s="239"/>
      <c r="FT42" s="235"/>
      <c r="FU42" s="139"/>
      <c r="FV42" s="297"/>
      <c r="FW42" s="236"/>
      <c r="FX42" s="237"/>
      <c r="FY42" s="238"/>
      <c r="FZ42" s="239"/>
      <c r="GA42" s="235"/>
      <c r="GB42" s="139"/>
      <c r="GC42" s="297"/>
      <c r="GD42" s="236"/>
      <c r="GE42" s="237"/>
      <c r="GF42" s="238"/>
      <c r="GG42" s="239"/>
      <c r="GH42" s="235"/>
      <c r="GI42" s="139"/>
      <c r="GJ42" s="297"/>
      <c r="GK42" s="236"/>
      <c r="GL42" s="237"/>
      <c r="GM42" s="238"/>
      <c r="GN42" s="239"/>
      <c r="GO42" s="235"/>
      <c r="GP42" s="139"/>
      <c r="GQ42" s="297"/>
      <c r="GR42" s="236"/>
      <c r="GS42" s="237"/>
      <c r="GT42" s="238"/>
      <c r="GU42" s="239"/>
      <c r="GV42" s="235"/>
      <c r="GW42" s="139"/>
      <c r="GX42" s="297"/>
      <c r="GY42" s="236"/>
      <c r="GZ42" s="237"/>
      <c r="HA42" s="238"/>
      <c r="HB42" s="239"/>
      <c r="HC42" s="235"/>
      <c r="HD42" s="139"/>
      <c r="HE42" s="297"/>
      <c r="HF42" s="236"/>
      <c r="HG42" s="237"/>
      <c r="HH42" s="238"/>
      <c r="HI42" s="239"/>
      <c r="HJ42" s="235"/>
      <c r="HK42" s="139"/>
      <c r="HL42" s="297"/>
      <c r="HM42" s="236"/>
      <c r="HN42" s="237"/>
      <c r="HO42" s="238"/>
      <c r="HP42" s="239"/>
      <c r="HQ42" s="235"/>
      <c r="HR42" s="139"/>
      <c r="HS42" s="297"/>
      <c r="HT42" s="236"/>
    </row>
    <row r="43" spans="1:228" s="240" customFormat="1" ht="52.5" customHeight="1" x14ac:dyDescent="0.25">
      <c r="A43" s="235" t="s">
        <v>483</v>
      </c>
      <c r="B43" s="139" t="s">
        <v>484</v>
      </c>
      <c r="C43" s="257" t="s">
        <v>274</v>
      </c>
      <c r="D43" s="258">
        <v>11.2</v>
      </c>
      <c r="E43" s="258">
        <v>416.33</v>
      </c>
      <c r="F43" s="346">
        <v>18.43</v>
      </c>
      <c r="G43" s="321">
        <f t="shared" si="4"/>
        <v>4662.8959999999997</v>
      </c>
      <c r="H43" s="321">
        <f t="shared" si="5"/>
        <v>206.416</v>
      </c>
      <c r="I43" s="414" t="s">
        <v>485</v>
      </c>
      <c r="J43" s="225" t="s">
        <v>115</v>
      </c>
      <c r="K43" s="228"/>
      <c r="L43" s="229"/>
      <c r="M43" s="229"/>
      <c r="N43" s="230"/>
      <c r="O43" s="231"/>
      <c r="P43" s="232"/>
      <c r="Q43" s="231"/>
      <c r="R43" s="233"/>
      <c r="S43" s="229"/>
      <c r="T43" s="229"/>
      <c r="U43" s="230"/>
      <c r="V43" s="231"/>
      <c r="W43" s="232"/>
      <c r="X43" s="231"/>
      <c r="Y43" s="233"/>
      <c r="Z43" s="229"/>
      <c r="AA43" s="229"/>
      <c r="AB43" s="230"/>
      <c r="AC43" s="231"/>
      <c r="AD43" s="232"/>
      <c r="AE43" s="231"/>
      <c r="AF43" s="233"/>
      <c r="AG43" s="229"/>
      <c r="AH43" s="229"/>
      <c r="AI43" s="230"/>
      <c r="AJ43" s="231"/>
      <c r="AK43" s="232"/>
      <c r="AL43" s="231"/>
      <c r="AM43" s="233"/>
      <c r="AN43" s="229"/>
      <c r="AO43" s="229"/>
      <c r="AP43" s="234"/>
      <c r="AQ43" s="235"/>
      <c r="AR43" s="139"/>
      <c r="AS43" s="297"/>
      <c r="AT43" s="236"/>
      <c r="AU43" s="237"/>
      <c r="AV43" s="238"/>
      <c r="AW43" s="239"/>
      <c r="AX43" s="235"/>
      <c r="AY43" s="139"/>
      <c r="AZ43" s="297"/>
      <c r="BA43" s="236"/>
      <c r="BB43" s="237"/>
      <c r="BC43" s="238"/>
      <c r="BD43" s="239"/>
      <c r="BE43" s="235"/>
      <c r="BF43" s="139"/>
      <c r="BG43" s="297"/>
      <c r="BH43" s="236"/>
      <c r="BI43" s="237"/>
      <c r="BJ43" s="238"/>
      <c r="BK43" s="239"/>
      <c r="BL43" s="235"/>
      <c r="BM43" s="139"/>
      <c r="BN43" s="297"/>
      <c r="BO43" s="236"/>
      <c r="BP43" s="237"/>
      <c r="BQ43" s="238"/>
      <c r="BR43" s="239"/>
      <c r="BS43" s="235"/>
      <c r="BT43" s="139"/>
      <c r="BU43" s="297"/>
      <c r="BV43" s="236"/>
      <c r="BW43" s="237"/>
      <c r="BX43" s="238"/>
      <c r="BY43" s="239"/>
      <c r="BZ43" s="235"/>
      <c r="CA43" s="139"/>
      <c r="CB43" s="297"/>
      <c r="CC43" s="236"/>
      <c r="CD43" s="237"/>
      <c r="CE43" s="238"/>
      <c r="CF43" s="239"/>
      <c r="CG43" s="235"/>
      <c r="CH43" s="139"/>
      <c r="CI43" s="297"/>
      <c r="CJ43" s="236"/>
      <c r="CK43" s="237"/>
      <c r="CL43" s="238"/>
      <c r="CM43" s="239"/>
      <c r="CN43" s="235"/>
      <c r="CO43" s="139"/>
      <c r="CP43" s="297"/>
      <c r="CQ43" s="236"/>
      <c r="CR43" s="237"/>
      <c r="CS43" s="238"/>
      <c r="CT43" s="239"/>
      <c r="CU43" s="235"/>
      <c r="CV43" s="139"/>
      <c r="CW43" s="297"/>
      <c r="CX43" s="236"/>
      <c r="CY43" s="237"/>
      <c r="CZ43" s="238"/>
      <c r="DA43" s="239"/>
      <c r="DB43" s="235"/>
      <c r="DC43" s="139"/>
      <c r="DD43" s="297"/>
      <c r="DE43" s="236"/>
      <c r="DF43" s="237"/>
      <c r="DG43" s="238"/>
      <c r="DH43" s="239"/>
      <c r="DI43" s="235"/>
      <c r="DJ43" s="139"/>
      <c r="DK43" s="297"/>
      <c r="DL43" s="236"/>
      <c r="DM43" s="237"/>
      <c r="DN43" s="238"/>
      <c r="DO43" s="239"/>
      <c r="DP43" s="235"/>
      <c r="DQ43" s="139"/>
      <c r="DR43" s="297"/>
      <c r="DS43" s="236"/>
      <c r="DT43" s="237"/>
      <c r="DU43" s="238"/>
      <c r="DV43" s="239"/>
      <c r="DW43" s="235"/>
      <c r="DX43" s="139"/>
      <c r="DY43" s="297"/>
      <c r="DZ43" s="236"/>
      <c r="EA43" s="237"/>
      <c r="EB43" s="238"/>
      <c r="EC43" s="239"/>
      <c r="ED43" s="235"/>
      <c r="EE43" s="139"/>
      <c r="EF43" s="297"/>
      <c r="EG43" s="236"/>
      <c r="EH43" s="237"/>
      <c r="EI43" s="238"/>
      <c r="EJ43" s="239"/>
      <c r="EK43" s="235"/>
      <c r="EL43" s="139"/>
      <c r="EM43" s="297"/>
      <c r="EN43" s="236"/>
      <c r="EO43" s="237"/>
      <c r="EP43" s="238"/>
      <c r="EQ43" s="239"/>
      <c r="ER43" s="235"/>
      <c r="ES43" s="139"/>
      <c r="ET43" s="297"/>
      <c r="EU43" s="236"/>
      <c r="EV43" s="237"/>
      <c r="EW43" s="238"/>
      <c r="EX43" s="239"/>
      <c r="EY43" s="235"/>
      <c r="EZ43" s="139"/>
      <c r="FA43" s="297"/>
      <c r="FB43" s="236"/>
      <c r="FC43" s="237"/>
      <c r="FD43" s="238"/>
      <c r="FE43" s="239"/>
      <c r="FF43" s="235"/>
      <c r="FG43" s="139"/>
      <c r="FH43" s="297"/>
      <c r="FI43" s="236"/>
      <c r="FJ43" s="237"/>
      <c r="FK43" s="238"/>
      <c r="FL43" s="239"/>
      <c r="FM43" s="235"/>
      <c r="FN43" s="139"/>
      <c r="FO43" s="297"/>
      <c r="FP43" s="236"/>
      <c r="FQ43" s="237"/>
      <c r="FR43" s="238"/>
      <c r="FS43" s="239"/>
      <c r="FT43" s="235"/>
      <c r="FU43" s="139"/>
      <c r="FV43" s="297"/>
      <c r="FW43" s="236"/>
      <c r="FX43" s="237"/>
      <c r="FY43" s="238"/>
      <c r="FZ43" s="239"/>
      <c r="GA43" s="235"/>
      <c r="GB43" s="139"/>
      <c r="GC43" s="297"/>
      <c r="GD43" s="236"/>
      <c r="GE43" s="237"/>
      <c r="GF43" s="238"/>
      <c r="GG43" s="239"/>
      <c r="GH43" s="235"/>
      <c r="GI43" s="139"/>
      <c r="GJ43" s="297"/>
      <c r="GK43" s="236"/>
      <c r="GL43" s="237"/>
      <c r="GM43" s="238"/>
      <c r="GN43" s="239"/>
      <c r="GO43" s="235"/>
      <c r="GP43" s="139"/>
      <c r="GQ43" s="297"/>
      <c r="GR43" s="236"/>
      <c r="GS43" s="237"/>
      <c r="GT43" s="238"/>
      <c r="GU43" s="239"/>
      <c r="GV43" s="235"/>
      <c r="GW43" s="139"/>
      <c r="GX43" s="297"/>
      <c r="GY43" s="236"/>
      <c r="GZ43" s="237"/>
      <c r="HA43" s="238"/>
      <c r="HB43" s="239"/>
      <c r="HC43" s="235"/>
      <c r="HD43" s="139"/>
      <c r="HE43" s="297"/>
      <c r="HF43" s="236"/>
      <c r="HG43" s="237"/>
      <c r="HH43" s="238"/>
      <c r="HI43" s="239"/>
      <c r="HJ43" s="235"/>
      <c r="HK43" s="139"/>
      <c r="HL43" s="297"/>
      <c r="HM43" s="236"/>
      <c r="HN43" s="237"/>
      <c r="HO43" s="238"/>
      <c r="HP43" s="239"/>
      <c r="HQ43" s="235"/>
      <c r="HR43" s="139"/>
      <c r="HS43" s="297"/>
      <c r="HT43" s="236"/>
    </row>
    <row r="44" spans="1:228" s="240" customFormat="1" ht="73.5" customHeight="1" x14ac:dyDescent="0.25">
      <c r="A44" s="235" t="s">
        <v>486</v>
      </c>
      <c r="B44" s="139" t="s">
        <v>487</v>
      </c>
      <c r="C44" s="257" t="s">
        <v>274</v>
      </c>
      <c r="D44" s="258">
        <v>97</v>
      </c>
      <c r="E44" s="258">
        <v>401.93</v>
      </c>
      <c r="F44" s="346">
        <v>16.850000000000001</v>
      </c>
      <c r="G44" s="321">
        <f t="shared" si="4"/>
        <v>38987.21</v>
      </c>
      <c r="H44" s="321">
        <f t="shared" si="5"/>
        <v>1634.45</v>
      </c>
      <c r="I44" s="414" t="s">
        <v>488</v>
      </c>
      <c r="J44" s="225" t="s">
        <v>115</v>
      </c>
      <c r="K44" s="228"/>
      <c r="L44" s="229"/>
      <c r="M44" s="229"/>
      <c r="N44" s="230"/>
      <c r="O44" s="231"/>
      <c r="P44" s="232"/>
      <c r="Q44" s="231"/>
      <c r="R44" s="233"/>
      <c r="S44" s="229"/>
      <c r="T44" s="229"/>
      <c r="U44" s="230"/>
      <c r="V44" s="231"/>
      <c r="W44" s="232"/>
      <c r="X44" s="231"/>
      <c r="Y44" s="233"/>
      <c r="Z44" s="229"/>
      <c r="AA44" s="229"/>
      <c r="AB44" s="230"/>
      <c r="AC44" s="231"/>
      <c r="AD44" s="232"/>
      <c r="AE44" s="231"/>
      <c r="AF44" s="233"/>
      <c r="AG44" s="229"/>
      <c r="AH44" s="229"/>
      <c r="AI44" s="230"/>
      <c r="AJ44" s="231"/>
      <c r="AK44" s="232"/>
      <c r="AL44" s="231"/>
      <c r="AM44" s="233"/>
      <c r="AN44" s="229"/>
      <c r="AO44" s="229"/>
      <c r="AP44" s="234"/>
      <c r="AQ44" s="235"/>
      <c r="AR44" s="139"/>
      <c r="AS44" s="297"/>
      <c r="AT44" s="236"/>
      <c r="AU44" s="237"/>
      <c r="AV44" s="238"/>
      <c r="AW44" s="239"/>
      <c r="AX44" s="235"/>
      <c r="AY44" s="139"/>
      <c r="AZ44" s="297"/>
      <c r="BA44" s="236"/>
      <c r="BB44" s="237"/>
      <c r="BC44" s="238"/>
      <c r="BD44" s="239"/>
      <c r="BE44" s="235"/>
      <c r="BF44" s="139"/>
      <c r="BG44" s="297"/>
      <c r="BH44" s="236"/>
      <c r="BI44" s="237"/>
      <c r="BJ44" s="238"/>
      <c r="BK44" s="239"/>
      <c r="BL44" s="235"/>
      <c r="BM44" s="139"/>
      <c r="BN44" s="297"/>
      <c r="BO44" s="236"/>
      <c r="BP44" s="237"/>
      <c r="BQ44" s="238"/>
      <c r="BR44" s="239"/>
      <c r="BS44" s="235"/>
      <c r="BT44" s="139"/>
      <c r="BU44" s="297"/>
      <c r="BV44" s="236"/>
      <c r="BW44" s="237"/>
      <c r="BX44" s="238"/>
      <c r="BY44" s="239"/>
      <c r="BZ44" s="235"/>
      <c r="CA44" s="139"/>
      <c r="CB44" s="297"/>
      <c r="CC44" s="236"/>
      <c r="CD44" s="237"/>
      <c r="CE44" s="238"/>
      <c r="CF44" s="239"/>
      <c r="CG44" s="235"/>
      <c r="CH44" s="139"/>
      <c r="CI44" s="297"/>
      <c r="CJ44" s="236"/>
      <c r="CK44" s="237"/>
      <c r="CL44" s="238"/>
      <c r="CM44" s="239"/>
      <c r="CN44" s="235"/>
      <c r="CO44" s="139"/>
      <c r="CP44" s="297"/>
      <c r="CQ44" s="236"/>
      <c r="CR44" s="237"/>
      <c r="CS44" s="238"/>
      <c r="CT44" s="239"/>
      <c r="CU44" s="235"/>
      <c r="CV44" s="139"/>
      <c r="CW44" s="297"/>
      <c r="CX44" s="236"/>
      <c r="CY44" s="237"/>
      <c r="CZ44" s="238"/>
      <c r="DA44" s="239"/>
      <c r="DB44" s="235"/>
      <c r="DC44" s="139"/>
      <c r="DD44" s="297"/>
      <c r="DE44" s="236"/>
      <c r="DF44" s="237"/>
      <c r="DG44" s="238"/>
      <c r="DH44" s="239"/>
      <c r="DI44" s="235"/>
      <c r="DJ44" s="139"/>
      <c r="DK44" s="297"/>
      <c r="DL44" s="236"/>
      <c r="DM44" s="237"/>
      <c r="DN44" s="238"/>
      <c r="DO44" s="239"/>
      <c r="DP44" s="235"/>
      <c r="DQ44" s="139"/>
      <c r="DR44" s="297"/>
      <c r="DS44" s="236"/>
      <c r="DT44" s="237"/>
      <c r="DU44" s="238"/>
      <c r="DV44" s="239"/>
      <c r="DW44" s="235"/>
      <c r="DX44" s="139"/>
      <c r="DY44" s="297"/>
      <c r="DZ44" s="236"/>
      <c r="EA44" s="237"/>
      <c r="EB44" s="238"/>
      <c r="EC44" s="239"/>
      <c r="ED44" s="235"/>
      <c r="EE44" s="139"/>
      <c r="EF44" s="297"/>
      <c r="EG44" s="236"/>
      <c r="EH44" s="237"/>
      <c r="EI44" s="238"/>
      <c r="EJ44" s="239"/>
      <c r="EK44" s="235"/>
      <c r="EL44" s="139"/>
      <c r="EM44" s="297"/>
      <c r="EN44" s="236"/>
      <c r="EO44" s="237"/>
      <c r="EP44" s="238"/>
      <c r="EQ44" s="239"/>
      <c r="ER44" s="235"/>
      <c r="ES44" s="139"/>
      <c r="ET44" s="297"/>
      <c r="EU44" s="236"/>
      <c r="EV44" s="237"/>
      <c r="EW44" s="238"/>
      <c r="EX44" s="239"/>
      <c r="EY44" s="235"/>
      <c r="EZ44" s="139"/>
      <c r="FA44" s="297"/>
      <c r="FB44" s="236"/>
      <c r="FC44" s="237"/>
      <c r="FD44" s="238"/>
      <c r="FE44" s="239"/>
      <c r="FF44" s="235"/>
      <c r="FG44" s="139"/>
      <c r="FH44" s="297"/>
      <c r="FI44" s="236"/>
      <c r="FJ44" s="237"/>
      <c r="FK44" s="238"/>
      <c r="FL44" s="239"/>
      <c r="FM44" s="235"/>
      <c r="FN44" s="139"/>
      <c r="FO44" s="297"/>
      <c r="FP44" s="236"/>
      <c r="FQ44" s="237"/>
      <c r="FR44" s="238"/>
      <c r="FS44" s="239"/>
      <c r="FT44" s="235"/>
      <c r="FU44" s="139"/>
      <c r="FV44" s="297"/>
      <c r="FW44" s="236"/>
      <c r="FX44" s="237"/>
      <c r="FY44" s="238"/>
      <c r="FZ44" s="239"/>
      <c r="GA44" s="235"/>
      <c r="GB44" s="139"/>
      <c r="GC44" s="297"/>
      <c r="GD44" s="236"/>
      <c r="GE44" s="237"/>
      <c r="GF44" s="238"/>
      <c r="GG44" s="239"/>
      <c r="GH44" s="235"/>
      <c r="GI44" s="139"/>
      <c r="GJ44" s="297"/>
      <c r="GK44" s="236"/>
      <c r="GL44" s="237"/>
      <c r="GM44" s="238"/>
      <c r="GN44" s="239"/>
      <c r="GO44" s="235"/>
      <c r="GP44" s="139"/>
      <c r="GQ44" s="297"/>
      <c r="GR44" s="236"/>
      <c r="GS44" s="237"/>
      <c r="GT44" s="238"/>
      <c r="GU44" s="239"/>
      <c r="GV44" s="235"/>
      <c r="GW44" s="139"/>
      <c r="GX44" s="297"/>
      <c r="GY44" s="236"/>
      <c r="GZ44" s="237"/>
      <c r="HA44" s="238"/>
      <c r="HB44" s="239"/>
      <c r="HC44" s="235"/>
      <c r="HD44" s="139"/>
      <c r="HE44" s="297"/>
      <c r="HF44" s="236"/>
      <c r="HG44" s="237"/>
      <c r="HH44" s="238"/>
      <c r="HI44" s="239"/>
      <c r="HJ44" s="235"/>
      <c r="HK44" s="139"/>
      <c r="HL44" s="297"/>
      <c r="HM44" s="236"/>
      <c r="HN44" s="237"/>
      <c r="HO44" s="238"/>
      <c r="HP44" s="239"/>
      <c r="HQ44" s="235"/>
      <c r="HR44" s="139"/>
      <c r="HS44" s="297"/>
      <c r="HT44" s="236"/>
    </row>
    <row r="45" spans="1:228" s="240" customFormat="1" ht="61.5" customHeight="1" x14ac:dyDescent="0.25">
      <c r="A45" s="235" t="s">
        <v>489</v>
      </c>
      <c r="B45" s="139" t="s">
        <v>490</v>
      </c>
      <c r="C45" s="257" t="s">
        <v>392</v>
      </c>
      <c r="D45" s="258">
        <v>405</v>
      </c>
      <c r="E45" s="258">
        <v>14.9</v>
      </c>
      <c r="F45" s="346">
        <v>5.21</v>
      </c>
      <c r="G45" s="321">
        <f t="shared" si="4"/>
        <v>6034.5</v>
      </c>
      <c r="H45" s="321">
        <f t="shared" si="5"/>
        <v>2110.0500000000002</v>
      </c>
      <c r="I45" s="414" t="s">
        <v>491</v>
      </c>
      <c r="J45" s="225" t="s">
        <v>115</v>
      </c>
      <c r="K45" s="228"/>
      <c r="L45" s="229"/>
      <c r="M45" s="229"/>
      <c r="N45" s="230"/>
      <c r="O45" s="231"/>
      <c r="P45" s="232"/>
      <c r="Q45" s="231"/>
      <c r="R45" s="233"/>
      <c r="S45" s="229"/>
      <c r="T45" s="229"/>
      <c r="U45" s="230"/>
      <c r="V45" s="231"/>
      <c r="W45" s="232"/>
      <c r="X45" s="231"/>
      <c r="Y45" s="233"/>
      <c r="Z45" s="229"/>
      <c r="AA45" s="229"/>
      <c r="AB45" s="230"/>
      <c r="AC45" s="231"/>
      <c r="AD45" s="232"/>
      <c r="AE45" s="231"/>
      <c r="AF45" s="233"/>
      <c r="AG45" s="229"/>
      <c r="AH45" s="229"/>
      <c r="AI45" s="230"/>
      <c r="AJ45" s="231"/>
      <c r="AK45" s="232"/>
      <c r="AL45" s="231"/>
      <c r="AM45" s="233"/>
      <c r="AN45" s="229"/>
      <c r="AO45" s="229"/>
      <c r="AP45" s="234"/>
      <c r="AQ45" s="235"/>
      <c r="AR45" s="139"/>
      <c r="AS45" s="297"/>
      <c r="AT45" s="236"/>
      <c r="AU45" s="237"/>
      <c r="AV45" s="238"/>
      <c r="AW45" s="239"/>
      <c r="AX45" s="235"/>
      <c r="AY45" s="139"/>
      <c r="AZ45" s="297"/>
      <c r="BA45" s="236"/>
      <c r="BB45" s="237"/>
      <c r="BC45" s="238"/>
      <c r="BD45" s="239"/>
      <c r="BE45" s="235"/>
      <c r="BF45" s="139"/>
      <c r="BG45" s="297"/>
      <c r="BH45" s="236"/>
      <c r="BI45" s="237"/>
      <c r="BJ45" s="238"/>
      <c r="BK45" s="239"/>
      <c r="BL45" s="235"/>
      <c r="BM45" s="139"/>
      <c r="BN45" s="297"/>
      <c r="BO45" s="236"/>
      <c r="BP45" s="237"/>
      <c r="BQ45" s="238"/>
      <c r="BR45" s="239"/>
      <c r="BS45" s="235"/>
      <c r="BT45" s="139"/>
      <c r="BU45" s="297"/>
      <c r="BV45" s="236"/>
      <c r="BW45" s="237"/>
      <c r="BX45" s="238"/>
      <c r="BY45" s="239"/>
      <c r="BZ45" s="235"/>
      <c r="CA45" s="139"/>
      <c r="CB45" s="297"/>
      <c r="CC45" s="236"/>
      <c r="CD45" s="237"/>
      <c r="CE45" s="238"/>
      <c r="CF45" s="239"/>
      <c r="CG45" s="235"/>
      <c r="CH45" s="139"/>
      <c r="CI45" s="297"/>
      <c r="CJ45" s="236"/>
      <c r="CK45" s="237"/>
      <c r="CL45" s="238"/>
      <c r="CM45" s="239"/>
      <c r="CN45" s="235"/>
      <c r="CO45" s="139"/>
      <c r="CP45" s="297"/>
      <c r="CQ45" s="236"/>
      <c r="CR45" s="237"/>
      <c r="CS45" s="238"/>
      <c r="CT45" s="239"/>
      <c r="CU45" s="235"/>
      <c r="CV45" s="139"/>
      <c r="CW45" s="297"/>
      <c r="CX45" s="236"/>
      <c r="CY45" s="237"/>
      <c r="CZ45" s="238"/>
      <c r="DA45" s="239"/>
      <c r="DB45" s="235"/>
      <c r="DC45" s="139"/>
      <c r="DD45" s="297"/>
      <c r="DE45" s="236"/>
      <c r="DF45" s="237"/>
      <c r="DG45" s="238"/>
      <c r="DH45" s="239"/>
      <c r="DI45" s="235"/>
      <c r="DJ45" s="139"/>
      <c r="DK45" s="297"/>
      <c r="DL45" s="236"/>
      <c r="DM45" s="237"/>
      <c r="DN45" s="238"/>
      <c r="DO45" s="239"/>
      <c r="DP45" s="235"/>
      <c r="DQ45" s="139"/>
      <c r="DR45" s="297"/>
      <c r="DS45" s="236"/>
      <c r="DT45" s="237"/>
      <c r="DU45" s="238"/>
      <c r="DV45" s="239"/>
      <c r="DW45" s="235"/>
      <c r="DX45" s="139"/>
      <c r="DY45" s="297"/>
      <c r="DZ45" s="236"/>
      <c r="EA45" s="237"/>
      <c r="EB45" s="238"/>
      <c r="EC45" s="239"/>
      <c r="ED45" s="235"/>
      <c r="EE45" s="139"/>
      <c r="EF45" s="297"/>
      <c r="EG45" s="236"/>
      <c r="EH45" s="237"/>
      <c r="EI45" s="238"/>
      <c r="EJ45" s="239"/>
      <c r="EK45" s="235"/>
      <c r="EL45" s="139"/>
      <c r="EM45" s="297"/>
      <c r="EN45" s="236"/>
      <c r="EO45" s="237"/>
      <c r="EP45" s="238"/>
      <c r="EQ45" s="239"/>
      <c r="ER45" s="235"/>
      <c r="ES45" s="139"/>
      <c r="ET45" s="297"/>
      <c r="EU45" s="236"/>
      <c r="EV45" s="237"/>
      <c r="EW45" s="238"/>
      <c r="EX45" s="239"/>
      <c r="EY45" s="235"/>
      <c r="EZ45" s="139"/>
      <c r="FA45" s="297"/>
      <c r="FB45" s="236"/>
      <c r="FC45" s="237"/>
      <c r="FD45" s="238"/>
      <c r="FE45" s="239"/>
      <c r="FF45" s="235"/>
      <c r="FG45" s="139"/>
      <c r="FH45" s="297"/>
      <c r="FI45" s="236"/>
      <c r="FJ45" s="237"/>
      <c r="FK45" s="238"/>
      <c r="FL45" s="239"/>
      <c r="FM45" s="235"/>
      <c r="FN45" s="139"/>
      <c r="FO45" s="297"/>
      <c r="FP45" s="236"/>
      <c r="FQ45" s="237"/>
      <c r="FR45" s="238"/>
      <c r="FS45" s="239"/>
      <c r="FT45" s="235"/>
      <c r="FU45" s="139"/>
      <c r="FV45" s="297"/>
      <c r="FW45" s="236"/>
      <c r="FX45" s="237"/>
      <c r="FY45" s="238"/>
      <c r="FZ45" s="239"/>
      <c r="GA45" s="235"/>
      <c r="GB45" s="139"/>
      <c r="GC45" s="297"/>
      <c r="GD45" s="236"/>
      <c r="GE45" s="237"/>
      <c r="GF45" s="238"/>
      <c r="GG45" s="239"/>
      <c r="GH45" s="235"/>
      <c r="GI45" s="139"/>
      <c r="GJ45" s="297"/>
      <c r="GK45" s="236"/>
      <c r="GL45" s="237"/>
      <c r="GM45" s="238"/>
      <c r="GN45" s="239"/>
      <c r="GO45" s="235"/>
      <c r="GP45" s="139"/>
      <c r="GQ45" s="297"/>
      <c r="GR45" s="236"/>
      <c r="GS45" s="237"/>
      <c r="GT45" s="238"/>
      <c r="GU45" s="239"/>
      <c r="GV45" s="235"/>
      <c r="GW45" s="139"/>
      <c r="GX45" s="297"/>
      <c r="GY45" s="236"/>
      <c r="GZ45" s="237"/>
      <c r="HA45" s="238"/>
      <c r="HB45" s="239"/>
      <c r="HC45" s="235"/>
      <c r="HD45" s="139"/>
      <c r="HE45" s="297"/>
      <c r="HF45" s="236"/>
      <c r="HG45" s="237"/>
      <c r="HH45" s="238"/>
      <c r="HI45" s="239"/>
      <c r="HJ45" s="235"/>
      <c r="HK45" s="139"/>
      <c r="HL45" s="297"/>
      <c r="HM45" s="236"/>
      <c r="HN45" s="237"/>
      <c r="HO45" s="238"/>
      <c r="HP45" s="239"/>
      <c r="HQ45" s="235"/>
      <c r="HR45" s="139"/>
      <c r="HS45" s="297"/>
      <c r="HT45" s="236"/>
    </row>
    <row r="46" spans="1:228" s="240" customFormat="1" ht="56.25" customHeight="1" x14ac:dyDescent="0.25">
      <c r="A46" s="235" t="s">
        <v>492</v>
      </c>
      <c r="B46" s="139" t="s">
        <v>493</v>
      </c>
      <c r="C46" s="257" t="s">
        <v>392</v>
      </c>
      <c r="D46" s="258">
        <v>860</v>
      </c>
      <c r="E46" s="258">
        <v>15.5</v>
      </c>
      <c r="F46" s="346">
        <v>3.68</v>
      </c>
      <c r="G46" s="321">
        <f t="shared" si="4"/>
        <v>13330</v>
      </c>
      <c r="H46" s="321">
        <f t="shared" si="5"/>
        <v>3164.8</v>
      </c>
      <c r="I46" s="414" t="s">
        <v>494</v>
      </c>
      <c r="J46" s="225" t="s">
        <v>115</v>
      </c>
      <c r="K46" s="228"/>
      <c r="L46" s="229"/>
      <c r="M46" s="229"/>
      <c r="N46" s="230"/>
      <c r="O46" s="231"/>
      <c r="P46" s="232"/>
      <c r="Q46" s="231"/>
      <c r="R46" s="233"/>
      <c r="S46" s="229"/>
      <c r="T46" s="229"/>
      <c r="U46" s="230"/>
      <c r="V46" s="231"/>
      <c r="W46" s="232"/>
      <c r="X46" s="231"/>
      <c r="Y46" s="233"/>
      <c r="Z46" s="229"/>
      <c r="AA46" s="229"/>
      <c r="AB46" s="230"/>
      <c r="AC46" s="231"/>
      <c r="AD46" s="232"/>
      <c r="AE46" s="231"/>
      <c r="AF46" s="233"/>
      <c r="AG46" s="229"/>
      <c r="AH46" s="229"/>
      <c r="AI46" s="230"/>
      <c r="AJ46" s="231"/>
      <c r="AK46" s="232"/>
      <c r="AL46" s="231"/>
      <c r="AM46" s="233"/>
      <c r="AN46" s="229"/>
      <c r="AO46" s="229"/>
      <c r="AP46" s="234"/>
      <c r="AQ46" s="235"/>
      <c r="AR46" s="139"/>
      <c r="AS46" s="297"/>
      <c r="AT46" s="236"/>
      <c r="AU46" s="237"/>
      <c r="AV46" s="238"/>
      <c r="AW46" s="239"/>
      <c r="AX46" s="235"/>
      <c r="AY46" s="139"/>
      <c r="AZ46" s="297"/>
      <c r="BA46" s="236"/>
      <c r="BB46" s="237"/>
      <c r="BC46" s="238"/>
      <c r="BD46" s="239"/>
      <c r="BE46" s="235"/>
      <c r="BF46" s="139"/>
      <c r="BG46" s="297"/>
      <c r="BH46" s="236"/>
      <c r="BI46" s="237"/>
      <c r="BJ46" s="238"/>
      <c r="BK46" s="239"/>
      <c r="BL46" s="235"/>
      <c r="BM46" s="139"/>
      <c r="BN46" s="297"/>
      <c r="BO46" s="236"/>
      <c r="BP46" s="237"/>
      <c r="BQ46" s="238"/>
      <c r="BR46" s="239"/>
      <c r="BS46" s="235"/>
      <c r="BT46" s="139"/>
      <c r="BU46" s="297"/>
      <c r="BV46" s="236"/>
      <c r="BW46" s="237"/>
      <c r="BX46" s="238"/>
      <c r="BY46" s="239"/>
      <c r="BZ46" s="235"/>
      <c r="CA46" s="139"/>
      <c r="CB46" s="297"/>
      <c r="CC46" s="236"/>
      <c r="CD46" s="237"/>
      <c r="CE46" s="238"/>
      <c r="CF46" s="239"/>
      <c r="CG46" s="235"/>
      <c r="CH46" s="139"/>
      <c r="CI46" s="297"/>
      <c r="CJ46" s="236"/>
      <c r="CK46" s="237"/>
      <c r="CL46" s="238"/>
      <c r="CM46" s="239"/>
      <c r="CN46" s="235"/>
      <c r="CO46" s="139"/>
      <c r="CP46" s="297"/>
      <c r="CQ46" s="236"/>
      <c r="CR46" s="237"/>
      <c r="CS46" s="238"/>
      <c r="CT46" s="239"/>
      <c r="CU46" s="235"/>
      <c r="CV46" s="139"/>
      <c r="CW46" s="297"/>
      <c r="CX46" s="236"/>
      <c r="CY46" s="237"/>
      <c r="CZ46" s="238"/>
      <c r="DA46" s="239"/>
      <c r="DB46" s="235"/>
      <c r="DC46" s="139"/>
      <c r="DD46" s="297"/>
      <c r="DE46" s="236"/>
      <c r="DF46" s="237"/>
      <c r="DG46" s="238"/>
      <c r="DH46" s="239"/>
      <c r="DI46" s="235"/>
      <c r="DJ46" s="139"/>
      <c r="DK46" s="297"/>
      <c r="DL46" s="236"/>
      <c r="DM46" s="237"/>
      <c r="DN46" s="238"/>
      <c r="DO46" s="239"/>
      <c r="DP46" s="235"/>
      <c r="DQ46" s="139"/>
      <c r="DR46" s="297"/>
      <c r="DS46" s="236"/>
      <c r="DT46" s="237"/>
      <c r="DU46" s="238"/>
      <c r="DV46" s="239"/>
      <c r="DW46" s="235"/>
      <c r="DX46" s="139"/>
      <c r="DY46" s="297"/>
      <c r="DZ46" s="236"/>
      <c r="EA46" s="237"/>
      <c r="EB46" s="238"/>
      <c r="EC46" s="239"/>
      <c r="ED46" s="235"/>
      <c r="EE46" s="139"/>
      <c r="EF46" s="297"/>
      <c r="EG46" s="236"/>
      <c r="EH46" s="237"/>
      <c r="EI46" s="238"/>
      <c r="EJ46" s="239"/>
      <c r="EK46" s="235"/>
      <c r="EL46" s="139"/>
      <c r="EM46" s="297"/>
      <c r="EN46" s="236"/>
      <c r="EO46" s="237"/>
      <c r="EP46" s="238"/>
      <c r="EQ46" s="239"/>
      <c r="ER46" s="235"/>
      <c r="ES46" s="139"/>
      <c r="ET46" s="297"/>
      <c r="EU46" s="236"/>
      <c r="EV46" s="237"/>
      <c r="EW46" s="238"/>
      <c r="EX46" s="239"/>
      <c r="EY46" s="235"/>
      <c r="EZ46" s="139"/>
      <c r="FA46" s="297"/>
      <c r="FB46" s="236"/>
      <c r="FC46" s="237"/>
      <c r="FD46" s="238"/>
      <c r="FE46" s="239"/>
      <c r="FF46" s="235"/>
      <c r="FG46" s="139"/>
      <c r="FH46" s="297"/>
      <c r="FI46" s="236"/>
      <c r="FJ46" s="237"/>
      <c r="FK46" s="238"/>
      <c r="FL46" s="239"/>
      <c r="FM46" s="235"/>
      <c r="FN46" s="139"/>
      <c r="FO46" s="297"/>
      <c r="FP46" s="236"/>
      <c r="FQ46" s="237"/>
      <c r="FR46" s="238"/>
      <c r="FS46" s="239"/>
      <c r="FT46" s="235"/>
      <c r="FU46" s="139"/>
      <c r="FV46" s="297"/>
      <c r="FW46" s="236"/>
      <c r="FX46" s="237"/>
      <c r="FY46" s="238"/>
      <c r="FZ46" s="239"/>
      <c r="GA46" s="235"/>
      <c r="GB46" s="139"/>
      <c r="GC46" s="297"/>
      <c r="GD46" s="236"/>
      <c r="GE46" s="237"/>
      <c r="GF46" s="238"/>
      <c r="GG46" s="239"/>
      <c r="GH46" s="235"/>
      <c r="GI46" s="139"/>
      <c r="GJ46" s="297"/>
      <c r="GK46" s="236"/>
      <c r="GL46" s="237"/>
      <c r="GM46" s="238"/>
      <c r="GN46" s="239"/>
      <c r="GO46" s="235"/>
      <c r="GP46" s="139"/>
      <c r="GQ46" s="297"/>
      <c r="GR46" s="236"/>
      <c r="GS46" s="237"/>
      <c r="GT46" s="238"/>
      <c r="GU46" s="239"/>
      <c r="GV46" s="235"/>
      <c r="GW46" s="139"/>
      <c r="GX46" s="297"/>
      <c r="GY46" s="236"/>
      <c r="GZ46" s="237"/>
      <c r="HA46" s="238"/>
      <c r="HB46" s="239"/>
      <c r="HC46" s="235"/>
      <c r="HD46" s="139"/>
      <c r="HE46" s="297"/>
      <c r="HF46" s="236"/>
      <c r="HG46" s="237"/>
      <c r="HH46" s="238"/>
      <c r="HI46" s="239"/>
      <c r="HJ46" s="235"/>
      <c r="HK46" s="139"/>
      <c r="HL46" s="297"/>
      <c r="HM46" s="236"/>
      <c r="HN46" s="237"/>
      <c r="HO46" s="238"/>
      <c r="HP46" s="239"/>
      <c r="HQ46" s="235"/>
      <c r="HR46" s="139"/>
      <c r="HS46" s="297"/>
      <c r="HT46" s="236"/>
    </row>
    <row r="47" spans="1:228" s="240" customFormat="1" ht="65.25" customHeight="1" x14ac:dyDescent="0.25">
      <c r="A47" s="235" t="s">
        <v>495</v>
      </c>
      <c r="B47" s="139" t="s">
        <v>496</v>
      </c>
      <c r="C47" s="257" t="s">
        <v>392</v>
      </c>
      <c r="D47" s="258">
        <v>310</v>
      </c>
      <c r="E47" s="258">
        <v>15.52</v>
      </c>
      <c r="F47" s="346">
        <v>2.58</v>
      </c>
      <c r="G47" s="321">
        <f t="shared" si="4"/>
        <v>4811.2</v>
      </c>
      <c r="H47" s="321">
        <f t="shared" si="5"/>
        <v>799.80000000000007</v>
      </c>
      <c r="I47" s="414" t="s">
        <v>497</v>
      </c>
      <c r="J47" s="225" t="s">
        <v>115</v>
      </c>
      <c r="K47" s="228"/>
      <c r="L47" s="229"/>
      <c r="M47" s="229"/>
      <c r="N47" s="230"/>
      <c r="O47" s="231"/>
      <c r="P47" s="232"/>
      <c r="Q47" s="231"/>
      <c r="R47" s="233"/>
      <c r="S47" s="229"/>
      <c r="T47" s="229"/>
      <c r="U47" s="230"/>
      <c r="V47" s="231"/>
      <c r="W47" s="232"/>
      <c r="X47" s="231"/>
      <c r="Y47" s="233"/>
      <c r="Z47" s="229"/>
      <c r="AA47" s="229"/>
      <c r="AB47" s="230"/>
      <c r="AC47" s="231"/>
      <c r="AD47" s="232"/>
      <c r="AE47" s="231"/>
      <c r="AF47" s="233"/>
      <c r="AG47" s="229"/>
      <c r="AH47" s="229"/>
      <c r="AI47" s="230"/>
      <c r="AJ47" s="231"/>
      <c r="AK47" s="232"/>
      <c r="AL47" s="231"/>
      <c r="AM47" s="233"/>
      <c r="AN47" s="229"/>
      <c r="AO47" s="229"/>
      <c r="AP47" s="234"/>
      <c r="AQ47" s="235"/>
      <c r="AR47" s="139"/>
      <c r="AS47" s="297"/>
      <c r="AT47" s="236"/>
      <c r="AU47" s="237"/>
      <c r="AV47" s="238"/>
      <c r="AW47" s="239"/>
      <c r="AX47" s="235"/>
      <c r="AY47" s="139"/>
      <c r="AZ47" s="297"/>
      <c r="BA47" s="236"/>
      <c r="BB47" s="237"/>
      <c r="BC47" s="238"/>
      <c r="BD47" s="239"/>
      <c r="BE47" s="235"/>
      <c r="BF47" s="139"/>
      <c r="BG47" s="297"/>
      <c r="BH47" s="236"/>
      <c r="BI47" s="237"/>
      <c r="BJ47" s="238"/>
      <c r="BK47" s="239"/>
      <c r="BL47" s="235"/>
      <c r="BM47" s="139"/>
      <c r="BN47" s="297"/>
      <c r="BO47" s="236"/>
      <c r="BP47" s="237"/>
      <c r="BQ47" s="238"/>
      <c r="BR47" s="239"/>
      <c r="BS47" s="235"/>
      <c r="BT47" s="139"/>
      <c r="BU47" s="297"/>
      <c r="BV47" s="236"/>
      <c r="BW47" s="237"/>
      <c r="BX47" s="238"/>
      <c r="BY47" s="239"/>
      <c r="BZ47" s="235"/>
      <c r="CA47" s="139"/>
      <c r="CB47" s="297"/>
      <c r="CC47" s="236"/>
      <c r="CD47" s="237"/>
      <c r="CE47" s="238"/>
      <c r="CF47" s="239"/>
      <c r="CG47" s="235"/>
      <c r="CH47" s="139"/>
      <c r="CI47" s="297"/>
      <c r="CJ47" s="236"/>
      <c r="CK47" s="237"/>
      <c r="CL47" s="238"/>
      <c r="CM47" s="239"/>
      <c r="CN47" s="235"/>
      <c r="CO47" s="139"/>
      <c r="CP47" s="297"/>
      <c r="CQ47" s="236"/>
      <c r="CR47" s="237"/>
      <c r="CS47" s="238"/>
      <c r="CT47" s="239"/>
      <c r="CU47" s="235"/>
      <c r="CV47" s="139"/>
      <c r="CW47" s="297"/>
      <c r="CX47" s="236"/>
      <c r="CY47" s="237"/>
      <c r="CZ47" s="238"/>
      <c r="DA47" s="239"/>
      <c r="DB47" s="235"/>
      <c r="DC47" s="139"/>
      <c r="DD47" s="297"/>
      <c r="DE47" s="236"/>
      <c r="DF47" s="237"/>
      <c r="DG47" s="238"/>
      <c r="DH47" s="239"/>
      <c r="DI47" s="235"/>
      <c r="DJ47" s="139"/>
      <c r="DK47" s="297"/>
      <c r="DL47" s="236"/>
      <c r="DM47" s="237"/>
      <c r="DN47" s="238"/>
      <c r="DO47" s="239"/>
      <c r="DP47" s="235"/>
      <c r="DQ47" s="139"/>
      <c r="DR47" s="297"/>
      <c r="DS47" s="236"/>
      <c r="DT47" s="237"/>
      <c r="DU47" s="238"/>
      <c r="DV47" s="239"/>
      <c r="DW47" s="235"/>
      <c r="DX47" s="139"/>
      <c r="DY47" s="297"/>
      <c r="DZ47" s="236"/>
      <c r="EA47" s="237"/>
      <c r="EB47" s="238"/>
      <c r="EC47" s="239"/>
      <c r="ED47" s="235"/>
      <c r="EE47" s="139"/>
      <c r="EF47" s="297"/>
      <c r="EG47" s="236"/>
      <c r="EH47" s="237"/>
      <c r="EI47" s="238"/>
      <c r="EJ47" s="239"/>
      <c r="EK47" s="235"/>
      <c r="EL47" s="139"/>
      <c r="EM47" s="297"/>
      <c r="EN47" s="236"/>
      <c r="EO47" s="237"/>
      <c r="EP47" s="238"/>
      <c r="EQ47" s="239"/>
      <c r="ER47" s="235"/>
      <c r="ES47" s="139"/>
      <c r="ET47" s="297"/>
      <c r="EU47" s="236"/>
      <c r="EV47" s="237"/>
      <c r="EW47" s="238"/>
      <c r="EX47" s="239"/>
      <c r="EY47" s="235"/>
      <c r="EZ47" s="139"/>
      <c r="FA47" s="297"/>
      <c r="FB47" s="236"/>
      <c r="FC47" s="237"/>
      <c r="FD47" s="238"/>
      <c r="FE47" s="239"/>
      <c r="FF47" s="235"/>
      <c r="FG47" s="139"/>
      <c r="FH47" s="297"/>
      <c r="FI47" s="236"/>
      <c r="FJ47" s="237"/>
      <c r="FK47" s="238"/>
      <c r="FL47" s="239"/>
      <c r="FM47" s="235"/>
      <c r="FN47" s="139"/>
      <c r="FO47" s="297"/>
      <c r="FP47" s="236"/>
      <c r="FQ47" s="237"/>
      <c r="FR47" s="238"/>
      <c r="FS47" s="239"/>
      <c r="FT47" s="235"/>
      <c r="FU47" s="139"/>
      <c r="FV47" s="297"/>
      <c r="FW47" s="236"/>
      <c r="FX47" s="237"/>
      <c r="FY47" s="238"/>
      <c r="FZ47" s="239"/>
      <c r="GA47" s="235"/>
      <c r="GB47" s="139"/>
      <c r="GC47" s="297"/>
      <c r="GD47" s="236"/>
      <c r="GE47" s="237"/>
      <c r="GF47" s="238"/>
      <c r="GG47" s="239"/>
      <c r="GH47" s="235"/>
      <c r="GI47" s="139"/>
      <c r="GJ47" s="297"/>
      <c r="GK47" s="236"/>
      <c r="GL47" s="237"/>
      <c r="GM47" s="238"/>
      <c r="GN47" s="239"/>
      <c r="GO47" s="235"/>
      <c r="GP47" s="139"/>
      <c r="GQ47" s="297"/>
      <c r="GR47" s="236"/>
      <c r="GS47" s="237"/>
      <c r="GT47" s="238"/>
      <c r="GU47" s="239"/>
      <c r="GV47" s="235"/>
      <c r="GW47" s="139"/>
      <c r="GX47" s="297"/>
      <c r="GY47" s="236"/>
      <c r="GZ47" s="237"/>
      <c r="HA47" s="238"/>
      <c r="HB47" s="239"/>
      <c r="HC47" s="235"/>
      <c r="HD47" s="139"/>
      <c r="HE47" s="297"/>
      <c r="HF47" s="236"/>
      <c r="HG47" s="237"/>
      <c r="HH47" s="238"/>
      <c r="HI47" s="239"/>
      <c r="HJ47" s="235"/>
      <c r="HK47" s="139"/>
      <c r="HL47" s="297"/>
      <c r="HM47" s="236"/>
      <c r="HN47" s="237"/>
      <c r="HO47" s="238"/>
      <c r="HP47" s="239"/>
      <c r="HQ47" s="235"/>
      <c r="HR47" s="139"/>
      <c r="HS47" s="297"/>
      <c r="HT47" s="236"/>
    </row>
    <row r="48" spans="1:228" s="240" customFormat="1" ht="60.75" customHeight="1" x14ac:dyDescent="0.25">
      <c r="A48" s="235" t="s">
        <v>498</v>
      </c>
      <c r="B48" s="139" t="s">
        <v>499</v>
      </c>
      <c r="C48" s="257" t="s">
        <v>392</v>
      </c>
      <c r="D48" s="258">
        <v>3935</v>
      </c>
      <c r="E48" s="258">
        <v>14.36</v>
      </c>
      <c r="F48" s="346">
        <v>1.85</v>
      </c>
      <c r="G48" s="321">
        <f t="shared" si="4"/>
        <v>56506.6</v>
      </c>
      <c r="H48" s="321">
        <f t="shared" si="5"/>
        <v>7279.75</v>
      </c>
      <c r="I48" s="414" t="s">
        <v>500</v>
      </c>
      <c r="J48" s="225" t="s">
        <v>115</v>
      </c>
      <c r="K48" s="228"/>
      <c r="L48" s="229"/>
      <c r="M48" s="229"/>
      <c r="N48" s="230"/>
      <c r="O48" s="231"/>
      <c r="P48" s="232"/>
      <c r="Q48" s="231"/>
      <c r="R48" s="233"/>
      <c r="S48" s="229"/>
      <c r="T48" s="229"/>
      <c r="U48" s="230"/>
      <c r="V48" s="231"/>
      <c r="W48" s="232"/>
      <c r="X48" s="231"/>
      <c r="Y48" s="233"/>
      <c r="Z48" s="229"/>
      <c r="AA48" s="229"/>
      <c r="AB48" s="230"/>
      <c r="AC48" s="231"/>
      <c r="AD48" s="232"/>
      <c r="AE48" s="231"/>
      <c r="AF48" s="233"/>
      <c r="AG48" s="229"/>
      <c r="AH48" s="229"/>
      <c r="AI48" s="230"/>
      <c r="AJ48" s="231"/>
      <c r="AK48" s="232"/>
      <c r="AL48" s="231"/>
      <c r="AM48" s="233"/>
      <c r="AN48" s="229"/>
      <c r="AO48" s="229"/>
      <c r="AP48" s="234"/>
      <c r="AQ48" s="235"/>
      <c r="AR48" s="139"/>
      <c r="AS48" s="297"/>
      <c r="AT48" s="236"/>
      <c r="AU48" s="237"/>
      <c r="AV48" s="238"/>
      <c r="AW48" s="239"/>
      <c r="AX48" s="235"/>
      <c r="AY48" s="139"/>
      <c r="AZ48" s="297"/>
      <c r="BA48" s="236"/>
      <c r="BB48" s="237"/>
      <c r="BC48" s="238"/>
      <c r="BD48" s="239"/>
      <c r="BE48" s="235"/>
      <c r="BF48" s="139"/>
      <c r="BG48" s="297"/>
      <c r="BH48" s="236"/>
      <c r="BI48" s="237"/>
      <c r="BJ48" s="238"/>
      <c r="BK48" s="239"/>
      <c r="BL48" s="235"/>
      <c r="BM48" s="139"/>
      <c r="BN48" s="297"/>
      <c r="BO48" s="236"/>
      <c r="BP48" s="237"/>
      <c r="BQ48" s="238"/>
      <c r="BR48" s="239"/>
      <c r="BS48" s="235"/>
      <c r="BT48" s="139"/>
      <c r="BU48" s="297"/>
      <c r="BV48" s="236"/>
      <c r="BW48" s="237"/>
      <c r="BX48" s="238"/>
      <c r="BY48" s="239"/>
      <c r="BZ48" s="235"/>
      <c r="CA48" s="139"/>
      <c r="CB48" s="297"/>
      <c r="CC48" s="236"/>
      <c r="CD48" s="237"/>
      <c r="CE48" s="238"/>
      <c r="CF48" s="239"/>
      <c r="CG48" s="235"/>
      <c r="CH48" s="139"/>
      <c r="CI48" s="297"/>
      <c r="CJ48" s="236"/>
      <c r="CK48" s="237"/>
      <c r="CL48" s="238"/>
      <c r="CM48" s="239"/>
      <c r="CN48" s="235"/>
      <c r="CO48" s="139"/>
      <c r="CP48" s="297"/>
      <c r="CQ48" s="236"/>
      <c r="CR48" s="237"/>
      <c r="CS48" s="238"/>
      <c r="CT48" s="239"/>
      <c r="CU48" s="235"/>
      <c r="CV48" s="139"/>
      <c r="CW48" s="297"/>
      <c r="CX48" s="236"/>
      <c r="CY48" s="237"/>
      <c r="CZ48" s="238"/>
      <c r="DA48" s="239"/>
      <c r="DB48" s="235"/>
      <c r="DC48" s="139"/>
      <c r="DD48" s="297"/>
      <c r="DE48" s="236"/>
      <c r="DF48" s="237"/>
      <c r="DG48" s="238"/>
      <c r="DH48" s="239"/>
      <c r="DI48" s="235"/>
      <c r="DJ48" s="139"/>
      <c r="DK48" s="297"/>
      <c r="DL48" s="236"/>
      <c r="DM48" s="237"/>
      <c r="DN48" s="238"/>
      <c r="DO48" s="239"/>
      <c r="DP48" s="235"/>
      <c r="DQ48" s="139"/>
      <c r="DR48" s="297"/>
      <c r="DS48" s="236"/>
      <c r="DT48" s="237"/>
      <c r="DU48" s="238"/>
      <c r="DV48" s="239"/>
      <c r="DW48" s="235"/>
      <c r="DX48" s="139"/>
      <c r="DY48" s="297"/>
      <c r="DZ48" s="236"/>
      <c r="EA48" s="237"/>
      <c r="EB48" s="238"/>
      <c r="EC48" s="239"/>
      <c r="ED48" s="235"/>
      <c r="EE48" s="139"/>
      <c r="EF48" s="297"/>
      <c r="EG48" s="236"/>
      <c r="EH48" s="237"/>
      <c r="EI48" s="238"/>
      <c r="EJ48" s="239"/>
      <c r="EK48" s="235"/>
      <c r="EL48" s="139"/>
      <c r="EM48" s="297"/>
      <c r="EN48" s="236"/>
      <c r="EO48" s="237"/>
      <c r="EP48" s="238"/>
      <c r="EQ48" s="239"/>
      <c r="ER48" s="235"/>
      <c r="ES48" s="139"/>
      <c r="ET48" s="297"/>
      <c r="EU48" s="236"/>
      <c r="EV48" s="237"/>
      <c r="EW48" s="238"/>
      <c r="EX48" s="239"/>
      <c r="EY48" s="235"/>
      <c r="EZ48" s="139"/>
      <c r="FA48" s="297"/>
      <c r="FB48" s="236"/>
      <c r="FC48" s="237"/>
      <c r="FD48" s="238"/>
      <c r="FE48" s="239"/>
      <c r="FF48" s="235"/>
      <c r="FG48" s="139"/>
      <c r="FH48" s="297"/>
      <c r="FI48" s="236"/>
      <c r="FJ48" s="237"/>
      <c r="FK48" s="238"/>
      <c r="FL48" s="239"/>
      <c r="FM48" s="235"/>
      <c r="FN48" s="139"/>
      <c r="FO48" s="297"/>
      <c r="FP48" s="236"/>
      <c r="FQ48" s="237"/>
      <c r="FR48" s="238"/>
      <c r="FS48" s="239"/>
      <c r="FT48" s="235"/>
      <c r="FU48" s="139"/>
      <c r="FV48" s="297"/>
      <c r="FW48" s="236"/>
      <c r="FX48" s="237"/>
      <c r="FY48" s="238"/>
      <c r="FZ48" s="239"/>
      <c r="GA48" s="235"/>
      <c r="GB48" s="139"/>
      <c r="GC48" s="297"/>
      <c r="GD48" s="236"/>
      <c r="GE48" s="237"/>
      <c r="GF48" s="238"/>
      <c r="GG48" s="239"/>
      <c r="GH48" s="235"/>
      <c r="GI48" s="139"/>
      <c r="GJ48" s="297"/>
      <c r="GK48" s="236"/>
      <c r="GL48" s="237"/>
      <c r="GM48" s="238"/>
      <c r="GN48" s="239"/>
      <c r="GO48" s="235"/>
      <c r="GP48" s="139"/>
      <c r="GQ48" s="297"/>
      <c r="GR48" s="236"/>
      <c r="GS48" s="237"/>
      <c r="GT48" s="238"/>
      <c r="GU48" s="239"/>
      <c r="GV48" s="235"/>
      <c r="GW48" s="139"/>
      <c r="GX48" s="297"/>
      <c r="GY48" s="236"/>
      <c r="GZ48" s="237"/>
      <c r="HA48" s="238"/>
      <c r="HB48" s="239"/>
      <c r="HC48" s="235"/>
      <c r="HD48" s="139"/>
      <c r="HE48" s="297"/>
      <c r="HF48" s="236"/>
      <c r="HG48" s="237"/>
      <c r="HH48" s="238"/>
      <c r="HI48" s="239"/>
      <c r="HJ48" s="235"/>
      <c r="HK48" s="139"/>
      <c r="HL48" s="297"/>
      <c r="HM48" s="236"/>
      <c r="HN48" s="237"/>
      <c r="HO48" s="238"/>
      <c r="HP48" s="239"/>
      <c r="HQ48" s="235"/>
      <c r="HR48" s="139"/>
      <c r="HS48" s="297"/>
      <c r="HT48" s="236"/>
    </row>
    <row r="49" spans="1:228" s="240" customFormat="1" ht="57" customHeight="1" x14ac:dyDescent="0.25">
      <c r="A49" s="235" t="s">
        <v>501</v>
      </c>
      <c r="B49" s="139" t="s">
        <v>502</v>
      </c>
      <c r="C49" s="257" t="s">
        <v>392</v>
      </c>
      <c r="D49" s="258">
        <v>325</v>
      </c>
      <c r="E49" s="258">
        <v>12.37</v>
      </c>
      <c r="F49" s="346">
        <v>1.31</v>
      </c>
      <c r="G49" s="321">
        <f t="shared" si="4"/>
        <v>4020.2499999999995</v>
      </c>
      <c r="H49" s="321">
        <f t="shared" si="5"/>
        <v>425.75</v>
      </c>
      <c r="I49" s="414" t="s">
        <v>503</v>
      </c>
      <c r="J49" s="225" t="s">
        <v>115</v>
      </c>
      <c r="K49" s="228"/>
      <c r="L49" s="229"/>
      <c r="M49" s="229"/>
      <c r="N49" s="230"/>
      <c r="O49" s="231"/>
      <c r="P49" s="232"/>
      <c r="Q49" s="231"/>
      <c r="R49" s="233"/>
      <c r="S49" s="229"/>
      <c r="T49" s="229"/>
      <c r="U49" s="230"/>
      <c r="V49" s="231"/>
      <c r="W49" s="232"/>
      <c r="X49" s="231"/>
      <c r="Y49" s="233"/>
      <c r="Z49" s="229"/>
      <c r="AA49" s="229"/>
      <c r="AB49" s="230"/>
      <c r="AC49" s="231"/>
      <c r="AD49" s="232"/>
      <c r="AE49" s="231"/>
      <c r="AF49" s="233"/>
      <c r="AG49" s="229"/>
      <c r="AH49" s="229"/>
      <c r="AI49" s="230"/>
      <c r="AJ49" s="231"/>
      <c r="AK49" s="232"/>
      <c r="AL49" s="231"/>
      <c r="AM49" s="233"/>
      <c r="AN49" s="229"/>
      <c r="AO49" s="229"/>
      <c r="AP49" s="234"/>
      <c r="AQ49" s="235"/>
      <c r="AR49" s="139"/>
      <c r="AS49" s="297"/>
      <c r="AT49" s="236"/>
      <c r="AU49" s="237"/>
      <c r="AV49" s="238"/>
      <c r="AW49" s="239"/>
      <c r="AX49" s="235"/>
      <c r="AY49" s="139"/>
      <c r="AZ49" s="297"/>
      <c r="BA49" s="236"/>
      <c r="BB49" s="237"/>
      <c r="BC49" s="238"/>
      <c r="BD49" s="239"/>
      <c r="BE49" s="235"/>
      <c r="BF49" s="139"/>
      <c r="BG49" s="297"/>
      <c r="BH49" s="236"/>
      <c r="BI49" s="237"/>
      <c r="BJ49" s="238"/>
      <c r="BK49" s="239"/>
      <c r="BL49" s="235"/>
      <c r="BM49" s="139"/>
      <c r="BN49" s="297"/>
      <c r="BO49" s="236"/>
      <c r="BP49" s="237"/>
      <c r="BQ49" s="238"/>
      <c r="BR49" s="239"/>
      <c r="BS49" s="235"/>
      <c r="BT49" s="139"/>
      <c r="BU49" s="297"/>
      <c r="BV49" s="236"/>
      <c r="BW49" s="237"/>
      <c r="BX49" s="238"/>
      <c r="BY49" s="239"/>
      <c r="BZ49" s="235"/>
      <c r="CA49" s="139"/>
      <c r="CB49" s="297"/>
      <c r="CC49" s="236"/>
      <c r="CD49" s="237"/>
      <c r="CE49" s="238"/>
      <c r="CF49" s="239"/>
      <c r="CG49" s="235"/>
      <c r="CH49" s="139"/>
      <c r="CI49" s="297"/>
      <c r="CJ49" s="236"/>
      <c r="CK49" s="237"/>
      <c r="CL49" s="238"/>
      <c r="CM49" s="239"/>
      <c r="CN49" s="235"/>
      <c r="CO49" s="139"/>
      <c r="CP49" s="297"/>
      <c r="CQ49" s="236"/>
      <c r="CR49" s="237"/>
      <c r="CS49" s="238"/>
      <c r="CT49" s="239"/>
      <c r="CU49" s="235"/>
      <c r="CV49" s="139"/>
      <c r="CW49" s="297"/>
      <c r="CX49" s="236"/>
      <c r="CY49" s="237"/>
      <c r="CZ49" s="238"/>
      <c r="DA49" s="239"/>
      <c r="DB49" s="235"/>
      <c r="DC49" s="139"/>
      <c r="DD49" s="297"/>
      <c r="DE49" s="236"/>
      <c r="DF49" s="237"/>
      <c r="DG49" s="238"/>
      <c r="DH49" s="239"/>
      <c r="DI49" s="235"/>
      <c r="DJ49" s="139"/>
      <c r="DK49" s="297"/>
      <c r="DL49" s="236"/>
      <c r="DM49" s="237"/>
      <c r="DN49" s="238"/>
      <c r="DO49" s="239"/>
      <c r="DP49" s="235"/>
      <c r="DQ49" s="139"/>
      <c r="DR49" s="297"/>
      <c r="DS49" s="236"/>
      <c r="DT49" s="237"/>
      <c r="DU49" s="238"/>
      <c r="DV49" s="239"/>
      <c r="DW49" s="235"/>
      <c r="DX49" s="139"/>
      <c r="DY49" s="297"/>
      <c r="DZ49" s="236"/>
      <c r="EA49" s="237"/>
      <c r="EB49" s="238"/>
      <c r="EC49" s="239"/>
      <c r="ED49" s="235"/>
      <c r="EE49" s="139"/>
      <c r="EF49" s="297"/>
      <c r="EG49" s="236"/>
      <c r="EH49" s="237"/>
      <c r="EI49" s="238"/>
      <c r="EJ49" s="239"/>
      <c r="EK49" s="235"/>
      <c r="EL49" s="139"/>
      <c r="EM49" s="297"/>
      <c r="EN49" s="236"/>
      <c r="EO49" s="237"/>
      <c r="EP49" s="238"/>
      <c r="EQ49" s="239"/>
      <c r="ER49" s="235"/>
      <c r="ES49" s="139"/>
      <c r="ET49" s="297"/>
      <c r="EU49" s="236"/>
      <c r="EV49" s="237"/>
      <c r="EW49" s="238"/>
      <c r="EX49" s="239"/>
      <c r="EY49" s="235"/>
      <c r="EZ49" s="139"/>
      <c r="FA49" s="297"/>
      <c r="FB49" s="236"/>
      <c r="FC49" s="237"/>
      <c r="FD49" s="238"/>
      <c r="FE49" s="239"/>
      <c r="FF49" s="235"/>
      <c r="FG49" s="139"/>
      <c r="FH49" s="297"/>
      <c r="FI49" s="236"/>
      <c r="FJ49" s="237"/>
      <c r="FK49" s="238"/>
      <c r="FL49" s="239"/>
      <c r="FM49" s="235"/>
      <c r="FN49" s="139"/>
      <c r="FO49" s="297"/>
      <c r="FP49" s="236"/>
      <c r="FQ49" s="237"/>
      <c r="FR49" s="238"/>
      <c r="FS49" s="239"/>
      <c r="FT49" s="235"/>
      <c r="FU49" s="139"/>
      <c r="FV49" s="297"/>
      <c r="FW49" s="236"/>
      <c r="FX49" s="237"/>
      <c r="FY49" s="238"/>
      <c r="FZ49" s="239"/>
      <c r="GA49" s="235"/>
      <c r="GB49" s="139"/>
      <c r="GC49" s="297"/>
      <c r="GD49" s="236"/>
      <c r="GE49" s="237"/>
      <c r="GF49" s="238"/>
      <c r="GG49" s="239"/>
      <c r="GH49" s="235"/>
      <c r="GI49" s="139"/>
      <c r="GJ49" s="297"/>
      <c r="GK49" s="236"/>
      <c r="GL49" s="237"/>
      <c r="GM49" s="238"/>
      <c r="GN49" s="239"/>
      <c r="GO49" s="235"/>
      <c r="GP49" s="139"/>
      <c r="GQ49" s="297"/>
      <c r="GR49" s="236"/>
      <c r="GS49" s="237"/>
      <c r="GT49" s="238"/>
      <c r="GU49" s="239"/>
      <c r="GV49" s="235"/>
      <c r="GW49" s="139"/>
      <c r="GX49" s="297"/>
      <c r="GY49" s="236"/>
      <c r="GZ49" s="237"/>
      <c r="HA49" s="238"/>
      <c r="HB49" s="239"/>
      <c r="HC49" s="235"/>
      <c r="HD49" s="139"/>
      <c r="HE49" s="297"/>
      <c r="HF49" s="236"/>
      <c r="HG49" s="237"/>
      <c r="HH49" s="238"/>
      <c r="HI49" s="239"/>
      <c r="HJ49" s="235"/>
      <c r="HK49" s="139"/>
      <c r="HL49" s="297"/>
      <c r="HM49" s="236"/>
      <c r="HN49" s="237"/>
      <c r="HO49" s="238"/>
      <c r="HP49" s="239"/>
      <c r="HQ49" s="235"/>
      <c r="HR49" s="139"/>
      <c r="HS49" s="297"/>
      <c r="HT49" s="236"/>
    </row>
    <row r="50" spans="1:228" s="240" customFormat="1" ht="63.75" customHeight="1" x14ac:dyDescent="0.25">
      <c r="A50" s="235" t="s">
        <v>504</v>
      </c>
      <c r="B50" s="139" t="s">
        <v>505</v>
      </c>
      <c r="C50" s="257" t="s">
        <v>392</v>
      </c>
      <c r="D50" s="258">
        <v>795</v>
      </c>
      <c r="E50" s="258">
        <v>12.15</v>
      </c>
      <c r="F50" s="346">
        <v>0.85</v>
      </c>
      <c r="G50" s="321">
        <f t="shared" si="4"/>
        <v>9659.25</v>
      </c>
      <c r="H50" s="321">
        <f t="shared" si="5"/>
        <v>675.75</v>
      </c>
      <c r="I50" s="414" t="s">
        <v>506</v>
      </c>
      <c r="J50" s="225" t="s">
        <v>115</v>
      </c>
      <c r="K50" s="228"/>
      <c r="L50" s="229"/>
      <c r="M50" s="229"/>
      <c r="N50" s="230"/>
      <c r="O50" s="231"/>
      <c r="P50" s="232"/>
      <c r="Q50" s="231"/>
      <c r="R50" s="233"/>
      <c r="S50" s="229"/>
      <c r="T50" s="229"/>
      <c r="U50" s="230"/>
      <c r="V50" s="231"/>
      <c r="W50" s="232"/>
      <c r="X50" s="231"/>
      <c r="Y50" s="233"/>
      <c r="Z50" s="229"/>
      <c r="AA50" s="229"/>
      <c r="AB50" s="230"/>
      <c r="AC50" s="231"/>
      <c r="AD50" s="232"/>
      <c r="AE50" s="231"/>
      <c r="AF50" s="233"/>
      <c r="AG50" s="229"/>
      <c r="AH50" s="229"/>
      <c r="AI50" s="230"/>
      <c r="AJ50" s="231"/>
      <c r="AK50" s="232"/>
      <c r="AL50" s="231"/>
      <c r="AM50" s="233"/>
      <c r="AN50" s="229"/>
      <c r="AO50" s="229"/>
      <c r="AP50" s="234"/>
      <c r="AQ50" s="235"/>
      <c r="AR50" s="139"/>
      <c r="AS50" s="297"/>
      <c r="AT50" s="236"/>
      <c r="AU50" s="237"/>
      <c r="AV50" s="238"/>
      <c r="AW50" s="239"/>
      <c r="AX50" s="235"/>
      <c r="AY50" s="139"/>
      <c r="AZ50" s="297"/>
      <c r="BA50" s="236"/>
      <c r="BB50" s="237"/>
      <c r="BC50" s="238"/>
      <c r="BD50" s="239"/>
      <c r="BE50" s="235"/>
      <c r="BF50" s="139"/>
      <c r="BG50" s="297"/>
      <c r="BH50" s="236"/>
      <c r="BI50" s="237"/>
      <c r="BJ50" s="238"/>
      <c r="BK50" s="239"/>
      <c r="BL50" s="235"/>
      <c r="BM50" s="139"/>
      <c r="BN50" s="297"/>
      <c r="BO50" s="236"/>
      <c r="BP50" s="237"/>
      <c r="BQ50" s="238"/>
      <c r="BR50" s="239"/>
      <c r="BS50" s="235"/>
      <c r="BT50" s="139"/>
      <c r="BU50" s="297"/>
      <c r="BV50" s="236"/>
      <c r="BW50" s="237"/>
      <c r="BX50" s="238"/>
      <c r="BY50" s="239"/>
      <c r="BZ50" s="235"/>
      <c r="CA50" s="139"/>
      <c r="CB50" s="297"/>
      <c r="CC50" s="236"/>
      <c r="CD50" s="237"/>
      <c r="CE50" s="238"/>
      <c r="CF50" s="239"/>
      <c r="CG50" s="235"/>
      <c r="CH50" s="139"/>
      <c r="CI50" s="297"/>
      <c r="CJ50" s="236"/>
      <c r="CK50" s="237"/>
      <c r="CL50" s="238"/>
      <c r="CM50" s="239"/>
      <c r="CN50" s="235"/>
      <c r="CO50" s="139"/>
      <c r="CP50" s="297"/>
      <c r="CQ50" s="236"/>
      <c r="CR50" s="237"/>
      <c r="CS50" s="238"/>
      <c r="CT50" s="239"/>
      <c r="CU50" s="235"/>
      <c r="CV50" s="139"/>
      <c r="CW50" s="297"/>
      <c r="CX50" s="236"/>
      <c r="CY50" s="237"/>
      <c r="CZ50" s="238"/>
      <c r="DA50" s="239"/>
      <c r="DB50" s="235"/>
      <c r="DC50" s="139"/>
      <c r="DD50" s="297"/>
      <c r="DE50" s="236"/>
      <c r="DF50" s="237"/>
      <c r="DG50" s="238"/>
      <c r="DH50" s="239"/>
      <c r="DI50" s="235"/>
      <c r="DJ50" s="139"/>
      <c r="DK50" s="297"/>
      <c r="DL50" s="236"/>
      <c r="DM50" s="237"/>
      <c r="DN50" s="238"/>
      <c r="DO50" s="239"/>
      <c r="DP50" s="235"/>
      <c r="DQ50" s="139"/>
      <c r="DR50" s="297"/>
      <c r="DS50" s="236"/>
      <c r="DT50" s="237"/>
      <c r="DU50" s="238"/>
      <c r="DV50" s="239"/>
      <c r="DW50" s="235"/>
      <c r="DX50" s="139"/>
      <c r="DY50" s="297"/>
      <c r="DZ50" s="236"/>
      <c r="EA50" s="237"/>
      <c r="EB50" s="238"/>
      <c r="EC50" s="239"/>
      <c r="ED50" s="235"/>
      <c r="EE50" s="139"/>
      <c r="EF50" s="297"/>
      <c r="EG50" s="236"/>
      <c r="EH50" s="237"/>
      <c r="EI50" s="238"/>
      <c r="EJ50" s="239"/>
      <c r="EK50" s="235"/>
      <c r="EL50" s="139"/>
      <c r="EM50" s="297"/>
      <c r="EN50" s="236"/>
      <c r="EO50" s="237"/>
      <c r="EP50" s="238"/>
      <c r="EQ50" s="239"/>
      <c r="ER50" s="235"/>
      <c r="ES50" s="139"/>
      <c r="ET50" s="297"/>
      <c r="EU50" s="236"/>
      <c r="EV50" s="237"/>
      <c r="EW50" s="238"/>
      <c r="EX50" s="239"/>
      <c r="EY50" s="235"/>
      <c r="EZ50" s="139"/>
      <c r="FA50" s="297"/>
      <c r="FB50" s="236"/>
      <c r="FC50" s="237"/>
      <c r="FD50" s="238"/>
      <c r="FE50" s="239"/>
      <c r="FF50" s="235"/>
      <c r="FG50" s="139"/>
      <c r="FH50" s="297"/>
      <c r="FI50" s="236"/>
      <c r="FJ50" s="237"/>
      <c r="FK50" s="238"/>
      <c r="FL50" s="239"/>
      <c r="FM50" s="235"/>
      <c r="FN50" s="139"/>
      <c r="FO50" s="297"/>
      <c r="FP50" s="236"/>
      <c r="FQ50" s="237"/>
      <c r="FR50" s="238"/>
      <c r="FS50" s="239"/>
      <c r="FT50" s="235"/>
      <c r="FU50" s="139"/>
      <c r="FV50" s="297"/>
      <c r="FW50" s="236"/>
      <c r="FX50" s="237"/>
      <c r="FY50" s="238"/>
      <c r="FZ50" s="239"/>
      <c r="GA50" s="235"/>
      <c r="GB50" s="139"/>
      <c r="GC50" s="297"/>
      <c r="GD50" s="236"/>
      <c r="GE50" s="237"/>
      <c r="GF50" s="238"/>
      <c r="GG50" s="239"/>
      <c r="GH50" s="235"/>
      <c r="GI50" s="139"/>
      <c r="GJ50" s="297"/>
      <c r="GK50" s="236"/>
      <c r="GL50" s="237"/>
      <c r="GM50" s="238"/>
      <c r="GN50" s="239"/>
      <c r="GO50" s="235"/>
      <c r="GP50" s="139"/>
      <c r="GQ50" s="297"/>
      <c r="GR50" s="236"/>
      <c r="GS50" s="237"/>
      <c r="GT50" s="238"/>
      <c r="GU50" s="239"/>
      <c r="GV50" s="235"/>
      <c r="GW50" s="139"/>
      <c r="GX50" s="297"/>
      <c r="GY50" s="236"/>
      <c r="GZ50" s="237"/>
      <c r="HA50" s="238"/>
      <c r="HB50" s="239"/>
      <c r="HC50" s="235"/>
      <c r="HD50" s="139"/>
      <c r="HE50" s="297"/>
      <c r="HF50" s="236"/>
      <c r="HG50" s="237"/>
      <c r="HH50" s="238"/>
      <c r="HI50" s="239"/>
      <c r="HJ50" s="235"/>
      <c r="HK50" s="139"/>
      <c r="HL50" s="297"/>
      <c r="HM50" s="236"/>
      <c r="HN50" s="237"/>
      <c r="HO50" s="238"/>
      <c r="HP50" s="239"/>
      <c r="HQ50" s="235"/>
      <c r="HR50" s="139"/>
      <c r="HS50" s="297"/>
      <c r="HT50" s="236"/>
    </row>
    <row r="51" spans="1:228" s="240" customFormat="1" ht="70.5" customHeight="1" x14ac:dyDescent="0.25">
      <c r="A51" s="235" t="s">
        <v>507</v>
      </c>
      <c r="B51" s="139" t="s">
        <v>508</v>
      </c>
      <c r="C51" s="257" t="s">
        <v>392</v>
      </c>
      <c r="D51" s="258">
        <v>300</v>
      </c>
      <c r="E51" s="258">
        <v>14.01</v>
      </c>
      <c r="F51" s="346">
        <v>0.56000000000000005</v>
      </c>
      <c r="G51" s="321">
        <f t="shared" si="4"/>
        <v>4203</v>
      </c>
      <c r="H51" s="321">
        <f t="shared" si="5"/>
        <v>168.00000000000003</v>
      </c>
      <c r="I51" s="414" t="s">
        <v>509</v>
      </c>
      <c r="J51" s="225" t="s">
        <v>115</v>
      </c>
      <c r="K51" s="228"/>
      <c r="L51" s="229"/>
      <c r="M51" s="229"/>
      <c r="N51" s="230"/>
      <c r="O51" s="231"/>
      <c r="P51" s="232"/>
      <c r="Q51" s="231"/>
      <c r="R51" s="233"/>
      <c r="S51" s="229"/>
      <c r="T51" s="229"/>
      <c r="U51" s="230"/>
      <c r="V51" s="231"/>
      <c r="W51" s="232"/>
      <c r="X51" s="231"/>
      <c r="Y51" s="233"/>
      <c r="Z51" s="229"/>
      <c r="AA51" s="229"/>
      <c r="AB51" s="230"/>
      <c r="AC51" s="231"/>
      <c r="AD51" s="232"/>
      <c r="AE51" s="231"/>
      <c r="AF51" s="233"/>
      <c r="AG51" s="229"/>
      <c r="AH51" s="229"/>
      <c r="AI51" s="230"/>
      <c r="AJ51" s="231"/>
      <c r="AK51" s="232"/>
      <c r="AL51" s="231"/>
      <c r="AM51" s="233"/>
      <c r="AN51" s="229"/>
      <c r="AO51" s="229"/>
      <c r="AP51" s="234"/>
      <c r="AQ51" s="235"/>
      <c r="AR51" s="139"/>
      <c r="AS51" s="297"/>
      <c r="AT51" s="236"/>
      <c r="AU51" s="237"/>
      <c r="AV51" s="238"/>
      <c r="AW51" s="239"/>
      <c r="AX51" s="235"/>
      <c r="AY51" s="139"/>
      <c r="AZ51" s="297"/>
      <c r="BA51" s="236"/>
      <c r="BB51" s="237"/>
      <c r="BC51" s="238"/>
      <c r="BD51" s="239"/>
      <c r="BE51" s="235"/>
      <c r="BF51" s="139"/>
      <c r="BG51" s="297"/>
      <c r="BH51" s="236"/>
      <c r="BI51" s="237"/>
      <c r="BJ51" s="238"/>
      <c r="BK51" s="239"/>
      <c r="BL51" s="235"/>
      <c r="BM51" s="139"/>
      <c r="BN51" s="297"/>
      <c r="BO51" s="236"/>
      <c r="BP51" s="237"/>
      <c r="BQ51" s="238"/>
      <c r="BR51" s="239"/>
      <c r="BS51" s="235"/>
      <c r="BT51" s="139"/>
      <c r="BU51" s="297"/>
      <c r="BV51" s="236"/>
      <c r="BW51" s="237"/>
      <c r="BX51" s="238"/>
      <c r="BY51" s="239"/>
      <c r="BZ51" s="235"/>
      <c r="CA51" s="139"/>
      <c r="CB51" s="297"/>
      <c r="CC51" s="236"/>
      <c r="CD51" s="237"/>
      <c r="CE51" s="238"/>
      <c r="CF51" s="239"/>
      <c r="CG51" s="235"/>
      <c r="CH51" s="139"/>
      <c r="CI51" s="297"/>
      <c r="CJ51" s="236"/>
      <c r="CK51" s="237"/>
      <c r="CL51" s="238"/>
      <c r="CM51" s="239"/>
      <c r="CN51" s="235"/>
      <c r="CO51" s="139"/>
      <c r="CP51" s="297"/>
      <c r="CQ51" s="236"/>
      <c r="CR51" s="237"/>
      <c r="CS51" s="238"/>
      <c r="CT51" s="239"/>
      <c r="CU51" s="235"/>
      <c r="CV51" s="139"/>
      <c r="CW51" s="297"/>
      <c r="CX51" s="236"/>
      <c r="CY51" s="237"/>
      <c r="CZ51" s="238"/>
      <c r="DA51" s="239"/>
      <c r="DB51" s="235"/>
      <c r="DC51" s="139"/>
      <c r="DD51" s="297"/>
      <c r="DE51" s="236"/>
      <c r="DF51" s="237"/>
      <c r="DG51" s="238"/>
      <c r="DH51" s="239"/>
      <c r="DI51" s="235"/>
      <c r="DJ51" s="139"/>
      <c r="DK51" s="297"/>
      <c r="DL51" s="236"/>
      <c r="DM51" s="237"/>
      <c r="DN51" s="238"/>
      <c r="DO51" s="239"/>
      <c r="DP51" s="235"/>
      <c r="DQ51" s="139"/>
      <c r="DR51" s="297"/>
      <c r="DS51" s="236"/>
      <c r="DT51" s="237"/>
      <c r="DU51" s="238"/>
      <c r="DV51" s="239"/>
      <c r="DW51" s="235"/>
      <c r="DX51" s="139"/>
      <c r="DY51" s="297"/>
      <c r="DZ51" s="236"/>
      <c r="EA51" s="237"/>
      <c r="EB51" s="238"/>
      <c r="EC51" s="239"/>
      <c r="ED51" s="235"/>
      <c r="EE51" s="139"/>
      <c r="EF51" s="297"/>
      <c r="EG51" s="236"/>
      <c r="EH51" s="237"/>
      <c r="EI51" s="238"/>
      <c r="EJ51" s="239"/>
      <c r="EK51" s="235"/>
      <c r="EL51" s="139"/>
      <c r="EM51" s="297"/>
      <c r="EN51" s="236"/>
      <c r="EO51" s="237"/>
      <c r="EP51" s="238"/>
      <c r="EQ51" s="239"/>
      <c r="ER51" s="235"/>
      <c r="ES51" s="139"/>
      <c r="ET51" s="297"/>
      <c r="EU51" s="236"/>
      <c r="EV51" s="237"/>
      <c r="EW51" s="238"/>
      <c r="EX51" s="239"/>
      <c r="EY51" s="235"/>
      <c r="EZ51" s="139"/>
      <c r="FA51" s="297"/>
      <c r="FB51" s="236"/>
      <c r="FC51" s="237"/>
      <c r="FD51" s="238"/>
      <c r="FE51" s="239"/>
      <c r="FF51" s="235"/>
      <c r="FG51" s="139"/>
      <c r="FH51" s="297"/>
      <c r="FI51" s="236"/>
      <c r="FJ51" s="237"/>
      <c r="FK51" s="238"/>
      <c r="FL51" s="239"/>
      <c r="FM51" s="235"/>
      <c r="FN51" s="139"/>
      <c r="FO51" s="297"/>
      <c r="FP51" s="236"/>
      <c r="FQ51" s="237"/>
      <c r="FR51" s="238"/>
      <c r="FS51" s="239"/>
      <c r="FT51" s="235"/>
      <c r="FU51" s="139"/>
      <c r="FV51" s="297"/>
      <c r="FW51" s="236"/>
      <c r="FX51" s="237"/>
      <c r="FY51" s="238"/>
      <c r="FZ51" s="239"/>
      <c r="GA51" s="235"/>
      <c r="GB51" s="139"/>
      <c r="GC51" s="297"/>
      <c r="GD51" s="236"/>
      <c r="GE51" s="237"/>
      <c r="GF51" s="238"/>
      <c r="GG51" s="239"/>
      <c r="GH51" s="235"/>
      <c r="GI51" s="139"/>
      <c r="GJ51" s="297"/>
      <c r="GK51" s="236"/>
      <c r="GL51" s="237"/>
      <c r="GM51" s="238"/>
      <c r="GN51" s="239"/>
      <c r="GO51" s="235"/>
      <c r="GP51" s="139"/>
      <c r="GQ51" s="297"/>
      <c r="GR51" s="236"/>
      <c r="GS51" s="237"/>
      <c r="GT51" s="238"/>
      <c r="GU51" s="239"/>
      <c r="GV51" s="235"/>
      <c r="GW51" s="139"/>
      <c r="GX51" s="297"/>
      <c r="GY51" s="236"/>
      <c r="GZ51" s="237"/>
      <c r="HA51" s="238"/>
      <c r="HB51" s="239"/>
      <c r="HC51" s="235"/>
      <c r="HD51" s="139"/>
      <c r="HE51" s="297"/>
      <c r="HF51" s="236"/>
      <c r="HG51" s="237"/>
      <c r="HH51" s="238"/>
      <c r="HI51" s="239"/>
      <c r="HJ51" s="235"/>
      <c r="HK51" s="139"/>
      <c r="HL51" s="297"/>
      <c r="HM51" s="236"/>
      <c r="HN51" s="237"/>
      <c r="HO51" s="238"/>
      <c r="HP51" s="239"/>
      <c r="HQ51" s="235"/>
      <c r="HR51" s="139"/>
      <c r="HS51" s="297"/>
      <c r="HT51" s="236"/>
    </row>
    <row r="52" spans="1:228" s="240" customFormat="1" ht="63.75" customHeight="1" x14ac:dyDescent="0.25">
      <c r="A52" s="235" t="s">
        <v>510</v>
      </c>
      <c r="B52" s="139" t="s">
        <v>511</v>
      </c>
      <c r="C52" s="257" t="s">
        <v>392</v>
      </c>
      <c r="D52" s="258">
        <v>151</v>
      </c>
      <c r="E52" s="258">
        <v>14.4</v>
      </c>
      <c r="F52" s="346">
        <v>3.66</v>
      </c>
      <c r="G52" s="321">
        <f t="shared" si="4"/>
        <v>2174.4</v>
      </c>
      <c r="H52" s="321">
        <f t="shared" si="5"/>
        <v>552.66</v>
      </c>
      <c r="I52" s="414" t="s">
        <v>512</v>
      </c>
      <c r="J52" s="225" t="s">
        <v>115</v>
      </c>
      <c r="K52" s="228"/>
      <c r="L52" s="229"/>
      <c r="M52" s="229"/>
      <c r="N52" s="230"/>
      <c r="O52" s="231"/>
      <c r="P52" s="232"/>
      <c r="Q52" s="231"/>
      <c r="R52" s="233"/>
      <c r="S52" s="229"/>
      <c r="T52" s="229"/>
      <c r="U52" s="230"/>
      <c r="V52" s="231"/>
      <c r="W52" s="232"/>
      <c r="X52" s="231"/>
      <c r="Y52" s="233"/>
      <c r="Z52" s="229"/>
      <c r="AA52" s="229"/>
      <c r="AB52" s="230"/>
      <c r="AC52" s="231"/>
      <c r="AD52" s="232"/>
      <c r="AE52" s="231"/>
      <c r="AF52" s="233"/>
      <c r="AG52" s="229"/>
      <c r="AH52" s="229"/>
      <c r="AI52" s="230"/>
      <c r="AJ52" s="231"/>
      <c r="AK52" s="232"/>
      <c r="AL52" s="231"/>
      <c r="AM52" s="233"/>
      <c r="AN52" s="229"/>
      <c r="AO52" s="229"/>
      <c r="AP52" s="234"/>
      <c r="AQ52" s="235"/>
      <c r="AR52" s="139"/>
      <c r="AS52" s="297"/>
      <c r="AT52" s="236"/>
      <c r="AU52" s="237"/>
      <c r="AV52" s="238"/>
      <c r="AW52" s="239"/>
      <c r="AX52" s="235"/>
      <c r="AY52" s="139"/>
      <c r="AZ52" s="297"/>
      <c r="BA52" s="236"/>
      <c r="BB52" s="237"/>
      <c r="BC52" s="238"/>
      <c r="BD52" s="239"/>
      <c r="BE52" s="235"/>
      <c r="BF52" s="139"/>
      <c r="BG52" s="297"/>
      <c r="BH52" s="236"/>
      <c r="BI52" s="237"/>
      <c r="BJ52" s="238"/>
      <c r="BK52" s="239"/>
      <c r="BL52" s="235"/>
      <c r="BM52" s="139"/>
      <c r="BN52" s="297"/>
      <c r="BO52" s="236"/>
      <c r="BP52" s="237"/>
      <c r="BQ52" s="238"/>
      <c r="BR52" s="239"/>
      <c r="BS52" s="235"/>
      <c r="BT52" s="139"/>
      <c r="BU52" s="297"/>
      <c r="BV52" s="236"/>
      <c r="BW52" s="237"/>
      <c r="BX52" s="238"/>
      <c r="BY52" s="239"/>
      <c r="BZ52" s="235"/>
      <c r="CA52" s="139"/>
      <c r="CB52" s="297"/>
      <c r="CC52" s="236"/>
      <c r="CD52" s="237"/>
      <c r="CE52" s="238"/>
      <c r="CF52" s="239"/>
      <c r="CG52" s="235"/>
      <c r="CH52" s="139"/>
      <c r="CI52" s="297"/>
      <c r="CJ52" s="236"/>
      <c r="CK52" s="237"/>
      <c r="CL52" s="238"/>
      <c r="CM52" s="239"/>
      <c r="CN52" s="235"/>
      <c r="CO52" s="139"/>
      <c r="CP52" s="297"/>
      <c r="CQ52" s="236"/>
      <c r="CR52" s="237"/>
      <c r="CS52" s="238"/>
      <c r="CT52" s="239"/>
      <c r="CU52" s="235"/>
      <c r="CV52" s="139"/>
      <c r="CW52" s="297"/>
      <c r="CX52" s="236"/>
      <c r="CY52" s="237"/>
      <c r="CZ52" s="238"/>
      <c r="DA52" s="239"/>
      <c r="DB52" s="235"/>
      <c r="DC52" s="139"/>
      <c r="DD52" s="297"/>
      <c r="DE52" s="236"/>
      <c r="DF52" s="237"/>
      <c r="DG52" s="238"/>
      <c r="DH52" s="239"/>
      <c r="DI52" s="235"/>
      <c r="DJ52" s="139"/>
      <c r="DK52" s="297"/>
      <c r="DL52" s="236"/>
      <c r="DM52" s="237"/>
      <c r="DN52" s="238"/>
      <c r="DO52" s="239"/>
      <c r="DP52" s="235"/>
      <c r="DQ52" s="139"/>
      <c r="DR52" s="297"/>
      <c r="DS52" s="236"/>
      <c r="DT52" s="237"/>
      <c r="DU52" s="238"/>
      <c r="DV52" s="239"/>
      <c r="DW52" s="235"/>
      <c r="DX52" s="139"/>
      <c r="DY52" s="297"/>
      <c r="DZ52" s="236"/>
      <c r="EA52" s="237"/>
      <c r="EB52" s="238"/>
      <c r="EC52" s="239"/>
      <c r="ED52" s="235"/>
      <c r="EE52" s="139"/>
      <c r="EF52" s="297"/>
      <c r="EG52" s="236"/>
      <c r="EH52" s="237"/>
      <c r="EI52" s="238"/>
      <c r="EJ52" s="239"/>
      <c r="EK52" s="235"/>
      <c r="EL52" s="139"/>
      <c r="EM52" s="297"/>
      <c r="EN52" s="236"/>
      <c r="EO52" s="237"/>
      <c r="EP52" s="238"/>
      <c r="EQ52" s="239"/>
      <c r="ER52" s="235"/>
      <c r="ES52" s="139"/>
      <c r="ET52" s="297"/>
      <c r="EU52" s="236"/>
      <c r="EV52" s="237"/>
      <c r="EW52" s="238"/>
      <c r="EX52" s="239"/>
      <c r="EY52" s="235"/>
      <c r="EZ52" s="139"/>
      <c r="FA52" s="297"/>
      <c r="FB52" s="236"/>
      <c r="FC52" s="237"/>
      <c r="FD52" s="238"/>
      <c r="FE52" s="239"/>
      <c r="FF52" s="235"/>
      <c r="FG52" s="139"/>
      <c r="FH52" s="297"/>
      <c r="FI52" s="236"/>
      <c r="FJ52" s="237"/>
      <c r="FK52" s="238"/>
      <c r="FL52" s="239"/>
      <c r="FM52" s="235"/>
      <c r="FN52" s="139"/>
      <c r="FO52" s="297"/>
      <c r="FP52" s="236"/>
      <c r="FQ52" s="237"/>
      <c r="FR52" s="238"/>
      <c r="FS52" s="239"/>
      <c r="FT52" s="235"/>
      <c r="FU52" s="139"/>
      <c r="FV52" s="297"/>
      <c r="FW52" s="236"/>
      <c r="FX52" s="237"/>
      <c r="FY52" s="238"/>
      <c r="FZ52" s="239"/>
      <c r="GA52" s="235"/>
      <c r="GB52" s="139"/>
      <c r="GC52" s="297"/>
      <c r="GD52" s="236"/>
      <c r="GE52" s="237"/>
      <c r="GF52" s="238"/>
      <c r="GG52" s="239"/>
      <c r="GH52" s="235"/>
      <c r="GI52" s="139"/>
      <c r="GJ52" s="297"/>
      <c r="GK52" s="236"/>
      <c r="GL52" s="237"/>
      <c r="GM52" s="238"/>
      <c r="GN52" s="239"/>
      <c r="GO52" s="235"/>
      <c r="GP52" s="139"/>
      <c r="GQ52" s="297"/>
      <c r="GR52" s="236"/>
      <c r="GS52" s="237"/>
      <c r="GT52" s="238"/>
      <c r="GU52" s="239"/>
      <c r="GV52" s="235"/>
      <c r="GW52" s="139"/>
      <c r="GX52" s="297"/>
      <c r="GY52" s="236"/>
      <c r="GZ52" s="237"/>
      <c r="HA52" s="238"/>
      <c r="HB52" s="239"/>
      <c r="HC52" s="235"/>
      <c r="HD52" s="139"/>
      <c r="HE52" s="297"/>
      <c r="HF52" s="236"/>
      <c r="HG52" s="237"/>
      <c r="HH52" s="238"/>
      <c r="HI52" s="239"/>
      <c r="HJ52" s="235"/>
      <c r="HK52" s="139"/>
      <c r="HL52" s="297"/>
      <c r="HM52" s="236"/>
      <c r="HN52" s="237"/>
      <c r="HO52" s="238"/>
      <c r="HP52" s="239"/>
      <c r="HQ52" s="235"/>
      <c r="HR52" s="139"/>
      <c r="HS52" s="297"/>
      <c r="HT52" s="236"/>
    </row>
    <row r="53" spans="1:228" s="240" customFormat="1" ht="61.5" customHeight="1" x14ac:dyDescent="0.25">
      <c r="A53" s="235" t="s">
        <v>513</v>
      </c>
      <c r="B53" s="139" t="s">
        <v>514</v>
      </c>
      <c r="C53" s="257" t="s">
        <v>392</v>
      </c>
      <c r="D53" s="258">
        <v>2515</v>
      </c>
      <c r="E53" s="258">
        <v>15.05</v>
      </c>
      <c r="F53" s="346">
        <v>2.5299999999999998</v>
      </c>
      <c r="G53" s="321">
        <f t="shared" si="4"/>
        <v>37850.75</v>
      </c>
      <c r="H53" s="321">
        <f t="shared" si="5"/>
        <v>6362.95</v>
      </c>
      <c r="I53" s="414" t="s">
        <v>515</v>
      </c>
      <c r="J53" s="225" t="s">
        <v>115</v>
      </c>
      <c r="K53" s="228"/>
      <c r="L53" s="229"/>
      <c r="M53" s="229"/>
      <c r="N53" s="230"/>
      <c r="O53" s="231"/>
      <c r="P53" s="232"/>
      <c r="Q53" s="231"/>
      <c r="R53" s="233"/>
      <c r="S53" s="229"/>
      <c r="T53" s="229"/>
      <c r="U53" s="230"/>
      <c r="V53" s="231"/>
      <c r="W53" s="232"/>
      <c r="X53" s="231"/>
      <c r="Y53" s="233"/>
      <c r="Z53" s="229"/>
      <c r="AA53" s="229"/>
      <c r="AB53" s="230"/>
      <c r="AC53" s="231"/>
      <c r="AD53" s="232"/>
      <c r="AE53" s="231"/>
      <c r="AF53" s="233"/>
      <c r="AG53" s="229"/>
      <c r="AH53" s="229"/>
      <c r="AI53" s="230"/>
      <c r="AJ53" s="231"/>
      <c r="AK53" s="232"/>
      <c r="AL53" s="231"/>
      <c r="AM53" s="233"/>
      <c r="AN53" s="229"/>
      <c r="AO53" s="229"/>
      <c r="AP53" s="234"/>
      <c r="AQ53" s="235"/>
      <c r="AR53" s="139"/>
      <c r="AS53" s="297"/>
      <c r="AT53" s="236"/>
      <c r="AU53" s="237"/>
      <c r="AV53" s="238"/>
      <c r="AW53" s="239"/>
      <c r="AX53" s="235"/>
      <c r="AY53" s="139"/>
      <c r="AZ53" s="297"/>
      <c r="BA53" s="236"/>
      <c r="BB53" s="237"/>
      <c r="BC53" s="238"/>
      <c r="BD53" s="239"/>
      <c r="BE53" s="235"/>
      <c r="BF53" s="139"/>
      <c r="BG53" s="297"/>
      <c r="BH53" s="236"/>
      <c r="BI53" s="237"/>
      <c r="BJ53" s="238"/>
      <c r="BK53" s="239"/>
      <c r="BL53" s="235"/>
      <c r="BM53" s="139"/>
      <c r="BN53" s="297"/>
      <c r="BO53" s="236"/>
      <c r="BP53" s="237"/>
      <c r="BQ53" s="238"/>
      <c r="BR53" s="239"/>
      <c r="BS53" s="235"/>
      <c r="BT53" s="139"/>
      <c r="BU53" s="297"/>
      <c r="BV53" s="236"/>
      <c r="BW53" s="237"/>
      <c r="BX53" s="238"/>
      <c r="BY53" s="239"/>
      <c r="BZ53" s="235"/>
      <c r="CA53" s="139"/>
      <c r="CB53" s="297"/>
      <c r="CC53" s="236"/>
      <c r="CD53" s="237"/>
      <c r="CE53" s="238"/>
      <c r="CF53" s="239"/>
      <c r="CG53" s="235"/>
      <c r="CH53" s="139"/>
      <c r="CI53" s="297"/>
      <c r="CJ53" s="236"/>
      <c r="CK53" s="237"/>
      <c r="CL53" s="238"/>
      <c r="CM53" s="239"/>
      <c r="CN53" s="235"/>
      <c r="CO53" s="139"/>
      <c r="CP53" s="297"/>
      <c r="CQ53" s="236"/>
      <c r="CR53" s="237"/>
      <c r="CS53" s="238"/>
      <c r="CT53" s="239"/>
      <c r="CU53" s="235"/>
      <c r="CV53" s="139"/>
      <c r="CW53" s="297"/>
      <c r="CX53" s="236"/>
      <c r="CY53" s="237"/>
      <c r="CZ53" s="238"/>
      <c r="DA53" s="239"/>
      <c r="DB53" s="235"/>
      <c r="DC53" s="139"/>
      <c r="DD53" s="297"/>
      <c r="DE53" s="236"/>
      <c r="DF53" s="237"/>
      <c r="DG53" s="238"/>
      <c r="DH53" s="239"/>
      <c r="DI53" s="235"/>
      <c r="DJ53" s="139"/>
      <c r="DK53" s="297"/>
      <c r="DL53" s="236"/>
      <c r="DM53" s="237"/>
      <c r="DN53" s="238"/>
      <c r="DO53" s="239"/>
      <c r="DP53" s="235"/>
      <c r="DQ53" s="139"/>
      <c r="DR53" s="297"/>
      <c r="DS53" s="236"/>
      <c r="DT53" s="237"/>
      <c r="DU53" s="238"/>
      <c r="DV53" s="239"/>
      <c r="DW53" s="235"/>
      <c r="DX53" s="139"/>
      <c r="DY53" s="297"/>
      <c r="DZ53" s="236"/>
      <c r="EA53" s="237"/>
      <c r="EB53" s="238"/>
      <c r="EC53" s="239"/>
      <c r="ED53" s="235"/>
      <c r="EE53" s="139"/>
      <c r="EF53" s="297"/>
      <c r="EG53" s="236"/>
      <c r="EH53" s="237"/>
      <c r="EI53" s="238"/>
      <c r="EJ53" s="239"/>
      <c r="EK53" s="235"/>
      <c r="EL53" s="139"/>
      <c r="EM53" s="297"/>
      <c r="EN53" s="236"/>
      <c r="EO53" s="237"/>
      <c r="EP53" s="238"/>
      <c r="EQ53" s="239"/>
      <c r="ER53" s="235"/>
      <c r="ES53" s="139"/>
      <c r="ET53" s="297"/>
      <c r="EU53" s="236"/>
      <c r="EV53" s="237"/>
      <c r="EW53" s="238"/>
      <c r="EX53" s="239"/>
      <c r="EY53" s="235"/>
      <c r="EZ53" s="139"/>
      <c r="FA53" s="297"/>
      <c r="FB53" s="236"/>
      <c r="FC53" s="237"/>
      <c r="FD53" s="238"/>
      <c r="FE53" s="239"/>
      <c r="FF53" s="235"/>
      <c r="FG53" s="139"/>
      <c r="FH53" s="297"/>
      <c r="FI53" s="236"/>
      <c r="FJ53" s="237"/>
      <c r="FK53" s="238"/>
      <c r="FL53" s="239"/>
      <c r="FM53" s="235"/>
      <c r="FN53" s="139"/>
      <c r="FO53" s="297"/>
      <c r="FP53" s="236"/>
      <c r="FQ53" s="237"/>
      <c r="FR53" s="238"/>
      <c r="FS53" s="239"/>
      <c r="FT53" s="235"/>
      <c r="FU53" s="139"/>
      <c r="FV53" s="297"/>
      <c r="FW53" s="236"/>
      <c r="FX53" s="237"/>
      <c r="FY53" s="238"/>
      <c r="FZ53" s="239"/>
      <c r="GA53" s="235"/>
      <c r="GB53" s="139"/>
      <c r="GC53" s="297"/>
      <c r="GD53" s="236"/>
      <c r="GE53" s="237"/>
      <c r="GF53" s="238"/>
      <c r="GG53" s="239"/>
      <c r="GH53" s="235"/>
      <c r="GI53" s="139"/>
      <c r="GJ53" s="297"/>
      <c r="GK53" s="236"/>
      <c r="GL53" s="237"/>
      <c r="GM53" s="238"/>
      <c r="GN53" s="239"/>
      <c r="GO53" s="235"/>
      <c r="GP53" s="139"/>
      <c r="GQ53" s="297"/>
      <c r="GR53" s="236"/>
      <c r="GS53" s="237"/>
      <c r="GT53" s="238"/>
      <c r="GU53" s="239"/>
      <c r="GV53" s="235"/>
      <c r="GW53" s="139"/>
      <c r="GX53" s="297"/>
      <c r="GY53" s="236"/>
      <c r="GZ53" s="237"/>
      <c r="HA53" s="238"/>
      <c r="HB53" s="239"/>
      <c r="HC53" s="235"/>
      <c r="HD53" s="139"/>
      <c r="HE53" s="297"/>
      <c r="HF53" s="236"/>
      <c r="HG53" s="237"/>
      <c r="HH53" s="238"/>
      <c r="HI53" s="239"/>
      <c r="HJ53" s="235"/>
      <c r="HK53" s="139"/>
      <c r="HL53" s="297"/>
      <c r="HM53" s="236"/>
      <c r="HN53" s="237"/>
      <c r="HO53" s="238"/>
      <c r="HP53" s="239"/>
      <c r="HQ53" s="235"/>
      <c r="HR53" s="139"/>
      <c r="HS53" s="297"/>
      <c r="HT53" s="236"/>
    </row>
    <row r="54" spans="1:228" s="240" customFormat="1" ht="60" customHeight="1" x14ac:dyDescent="0.25">
      <c r="A54" s="235" t="s">
        <v>516</v>
      </c>
      <c r="B54" s="139" t="s">
        <v>517</v>
      </c>
      <c r="C54" s="257" t="s">
        <v>392</v>
      </c>
      <c r="D54" s="258">
        <v>980</v>
      </c>
      <c r="E54" s="258">
        <v>15.13</v>
      </c>
      <c r="F54" s="346">
        <v>1.75</v>
      </c>
      <c r="G54" s="321">
        <f t="shared" si="4"/>
        <v>14827.400000000001</v>
      </c>
      <c r="H54" s="321">
        <f t="shared" si="5"/>
        <v>1715</v>
      </c>
      <c r="I54" s="414" t="s">
        <v>518</v>
      </c>
      <c r="J54" s="225" t="s">
        <v>115</v>
      </c>
      <c r="K54" s="228"/>
      <c r="L54" s="229"/>
      <c r="M54" s="229"/>
      <c r="N54" s="230"/>
      <c r="O54" s="231"/>
      <c r="P54" s="232"/>
      <c r="Q54" s="231"/>
      <c r="R54" s="233"/>
      <c r="S54" s="229"/>
      <c r="T54" s="229"/>
      <c r="U54" s="230"/>
      <c r="V54" s="231"/>
      <c r="W54" s="232"/>
      <c r="X54" s="231"/>
      <c r="Y54" s="233"/>
      <c r="Z54" s="229"/>
      <c r="AA54" s="229"/>
      <c r="AB54" s="230"/>
      <c r="AC54" s="231"/>
      <c r="AD54" s="232"/>
      <c r="AE54" s="231"/>
      <c r="AF54" s="233"/>
      <c r="AG54" s="229"/>
      <c r="AH54" s="229"/>
      <c r="AI54" s="230"/>
      <c r="AJ54" s="231"/>
      <c r="AK54" s="232"/>
      <c r="AL54" s="231"/>
      <c r="AM54" s="233"/>
      <c r="AN54" s="229"/>
      <c r="AO54" s="229"/>
      <c r="AP54" s="234"/>
      <c r="AQ54" s="235"/>
      <c r="AR54" s="139"/>
      <c r="AS54" s="297"/>
      <c r="AT54" s="236"/>
      <c r="AU54" s="237"/>
      <c r="AV54" s="238"/>
      <c r="AW54" s="239"/>
      <c r="AX54" s="235"/>
      <c r="AY54" s="139"/>
      <c r="AZ54" s="297"/>
      <c r="BA54" s="236"/>
      <c r="BB54" s="237"/>
      <c r="BC54" s="238"/>
      <c r="BD54" s="239"/>
      <c r="BE54" s="235"/>
      <c r="BF54" s="139"/>
      <c r="BG54" s="297"/>
      <c r="BH54" s="236"/>
      <c r="BI54" s="237"/>
      <c r="BJ54" s="238"/>
      <c r="BK54" s="239"/>
      <c r="BL54" s="235"/>
      <c r="BM54" s="139"/>
      <c r="BN54" s="297"/>
      <c r="BO54" s="236"/>
      <c r="BP54" s="237"/>
      <c r="BQ54" s="238"/>
      <c r="BR54" s="239"/>
      <c r="BS54" s="235"/>
      <c r="BT54" s="139"/>
      <c r="BU54" s="297"/>
      <c r="BV54" s="236"/>
      <c r="BW54" s="237"/>
      <c r="BX54" s="238"/>
      <c r="BY54" s="239"/>
      <c r="BZ54" s="235"/>
      <c r="CA54" s="139"/>
      <c r="CB54" s="297"/>
      <c r="CC54" s="236"/>
      <c r="CD54" s="237"/>
      <c r="CE54" s="238"/>
      <c r="CF54" s="239"/>
      <c r="CG54" s="235"/>
      <c r="CH54" s="139"/>
      <c r="CI54" s="297"/>
      <c r="CJ54" s="236"/>
      <c r="CK54" s="237"/>
      <c r="CL54" s="238"/>
      <c r="CM54" s="239"/>
      <c r="CN54" s="235"/>
      <c r="CO54" s="139"/>
      <c r="CP54" s="297"/>
      <c r="CQ54" s="236"/>
      <c r="CR54" s="237"/>
      <c r="CS54" s="238"/>
      <c r="CT54" s="239"/>
      <c r="CU54" s="235"/>
      <c r="CV54" s="139"/>
      <c r="CW54" s="297"/>
      <c r="CX54" s="236"/>
      <c r="CY54" s="237"/>
      <c r="CZ54" s="238"/>
      <c r="DA54" s="239"/>
      <c r="DB54" s="235"/>
      <c r="DC54" s="139"/>
      <c r="DD54" s="297"/>
      <c r="DE54" s="236"/>
      <c r="DF54" s="237"/>
      <c r="DG54" s="238"/>
      <c r="DH54" s="239"/>
      <c r="DI54" s="235"/>
      <c r="DJ54" s="139"/>
      <c r="DK54" s="297"/>
      <c r="DL54" s="236"/>
      <c r="DM54" s="237"/>
      <c r="DN54" s="238"/>
      <c r="DO54" s="239"/>
      <c r="DP54" s="235"/>
      <c r="DQ54" s="139"/>
      <c r="DR54" s="297"/>
      <c r="DS54" s="236"/>
      <c r="DT54" s="237"/>
      <c r="DU54" s="238"/>
      <c r="DV54" s="239"/>
      <c r="DW54" s="235"/>
      <c r="DX54" s="139"/>
      <c r="DY54" s="297"/>
      <c r="DZ54" s="236"/>
      <c r="EA54" s="237"/>
      <c r="EB54" s="238"/>
      <c r="EC54" s="239"/>
      <c r="ED54" s="235"/>
      <c r="EE54" s="139"/>
      <c r="EF54" s="297"/>
      <c r="EG54" s="236"/>
      <c r="EH54" s="237"/>
      <c r="EI54" s="238"/>
      <c r="EJ54" s="239"/>
      <c r="EK54" s="235"/>
      <c r="EL54" s="139"/>
      <c r="EM54" s="297"/>
      <c r="EN54" s="236"/>
      <c r="EO54" s="237"/>
      <c r="EP54" s="238"/>
      <c r="EQ54" s="239"/>
      <c r="ER54" s="235"/>
      <c r="ES54" s="139"/>
      <c r="ET54" s="297"/>
      <c r="EU54" s="236"/>
      <c r="EV54" s="237"/>
      <c r="EW54" s="238"/>
      <c r="EX54" s="239"/>
      <c r="EY54" s="235"/>
      <c r="EZ54" s="139"/>
      <c r="FA54" s="297"/>
      <c r="FB54" s="236"/>
      <c r="FC54" s="237"/>
      <c r="FD54" s="238"/>
      <c r="FE54" s="239"/>
      <c r="FF54" s="235"/>
      <c r="FG54" s="139"/>
      <c r="FH54" s="297"/>
      <c r="FI54" s="236"/>
      <c r="FJ54" s="237"/>
      <c r="FK54" s="238"/>
      <c r="FL54" s="239"/>
      <c r="FM54" s="235"/>
      <c r="FN54" s="139"/>
      <c r="FO54" s="297"/>
      <c r="FP54" s="236"/>
      <c r="FQ54" s="237"/>
      <c r="FR54" s="238"/>
      <c r="FS54" s="239"/>
      <c r="FT54" s="235"/>
      <c r="FU54" s="139"/>
      <c r="FV54" s="297"/>
      <c r="FW54" s="236"/>
      <c r="FX54" s="237"/>
      <c r="FY54" s="238"/>
      <c r="FZ54" s="239"/>
      <c r="GA54" s="235"/>
      <c r="GB54" s="139"/>
      <c r="GC54" s="297"/>
      <c r="GD54" s="236"/>
      <c r="GE54" s="237"/>
      <c r="GF54" s="238"/>
      <c r="GG54" s="239"/>
      <c r="GH54" s="235"/>
      <c r="GI54" s="139"/>
      <c r="GJ54" s="297"/>
      <c r="GK54" s="236"/>
      <c r="GL54" s="237"/>
      <c r="GM54" s="238"/>
      <c r="GN54" s="239"/>
      <c r="GO54" s="235"/>
      <c r="GP54" s="139"/>
      <c r="GQ54" s="297"/>
      <c r="GR54" s="236"/>
      <c r="GS54" s="237"/>
      <c r="GT54" s="238"/>
      <c r="GU54" s="239"/>
      <c r="GV54" s="235"/>
      <c r="GW54" s="139"/>
      <c r="GX54" s="297"/>
      <c r="GY54" s="236"/>
      <c r="GZ54" s="237"/>
      <c r="HA54" s="238"/>
      <c r="HB54" s="239"/>
      <c r="HC54" s="235"/>
      <c r="HD54" s="139"/>
      <c r="HE54" s="297"/>
      <c r="HF54" s="236"/>
      <c r="HG54" s="237"/>
      <c r="HH54" s="238"/>
      <c r="HI54" s="239"/>
      <c r="HJ54" s="235"/>
      <c r="HK54" s="139"/>
      <c r="HL54" s="297"/>
      <c r="HM54" s="236"/>
      <c r="HN54" s="237"/>
      <c r="HO54" s="238"/>
      <c r="HP54" s="239"/>
      <c r="HQ54" s="235"/>
      <c r="HR54" s="139"/>
      <c r="HS54" s="297"/>
      <c r="HT54" s="236"/>
    </row>
    <row r="55" spans="1:228" s="240" customFormat="1" ht="57.75" customHeight="1" x14ac:dyDescent="0.25">
      <c r="A55" s="235" t="s">
        <v>519</v>
      </c>
      <c r="B55" s="139" t="s">
        <v>520</v>
      </c>
      <c r="C55" s="257" t="s">
        <v>392</v>
      </c>
      <c r="D55" s="258">
        <v>330</v>
      </c>
      <c r="E55" s="258">
        <v>14.03</v>
      </c>
      <c r="F55" s="346">
        <v>1.22</v>
      </c>
      <c r="G55" s="321">
        <f t="shared" si="4"/>
        <v>4629.8999999999996</v>
      </c>
      <c r="H55" s="321">
        <f t="shared" si="5"/>
        <v>402.59999999999997</v>
      </c>
      <c r="I55" s="414" t="s">
        <v>521</v>
      </c>
      <c r="J55" s="225" t="s">
        <v>115</v>
      </c>
      <c r="K55" s="228"/>
      <c r="L55" s="229"/>
      <c r="M55" s="229"/>
      <c r="N55" s="230"/>
      <c r="O55" s="231"/>
      <c r="P55" s="232"/>
      <c r="Q55" s="231"/>
      <c r="R55" s="233"/>
      <c r="S55" s="229"/>
      <c r="T55" s="229"/>
      <c r="U55" s="230"/>
      <c r="V55" s="231"/>
      <c r="W55" s="232"/>
      <c r="X55" s="231"/>
      <c r="Y55" s="233"/>
      <c r="Z55" s="229"/>
      <c r="AA55" s="229"/>
      <c r="AB55" s="230"/>
      <c r="AC55" s="231"/>
      <c r="AD55" s="232"/>
      <c r="AE55" s="231"/>
      <c r="AF55" s="233"/>
      <c r="AG55" s="229"/>
      <c r="AH55" s="229"/>
      <c r="AI55" s="230"/>
      <c r="AJ55" s="231"/>
      <c r="AK55" s="232"/>
      <c r="AL55" s="231"/>
      <c r="AM55" s="233"/>
      <c r="AN55" s="229"/>
      <c r="AO55" s="229"/>
      <c r="AP55" s="234"/>
      <c r="AQ55" s="235"/>
      <c r="AR55" s="139"/>
      <c r="AS55" s="297"/>
      <c r="AT55" s="236"/>
      <c r="AU55" s="237"/>
      <c r="AV55" s="238"/>
      <c r="AW55" s="239"/>
      <c r="AX55" s="235"/>
      <c r="AY55" s="139"/>
      <c r="AZ55" s="297"/>
      <c r="BA55" s="236"/>
      <c r="BB55" s="237"/>
      <c r="BC55" s="238"/>
      <c r="BD55" s="239"/>
      <c r="BE55" s="235"/>
      <c r="BF55" s="139"/>
      <c r="BG55" s="297"/>
      <c r="BH55" s="236"/>
      <c r="BI55" s="237"/>
      <c r="BJ55" s="238"/>
      <c r="BK55" s="239"/>
      <c r="BL55" s="235"/>
      <c r="BM55" s="139"/>
      <c r="BN55" s="297"/>
      <c r="BO55" s="236"/>
      <c r="BP55" s="237"/>
      <c r="BQ55" s="238"/>
      <c r="BR55" s="239"/>
      <c r="BS55" s="235"/>
      <c r="BT55" s="139"/>
      <c r="BU55" s="297"/>
      <c r="BV55" s="236"/>
      <c r="BW55" s="237"/>
      <c r="BX55" s="238"/>
      <c r="BY55" s="239"/>
      <c r="BZ55" s="235"/>
      <c r="CA55" s="139"/>
      <c r="CB55" s="297"/>
      <c r="CC55" s="236"/>
      <c r="CD55" s="237"/>
      <c r="CE55" s="238"/>
      <c r="CF55" s="239"/>
      <c r="CG55" s="235"/>
      <c r="CH55" s="139"/>
      <c r="CI55" s="297"/>
      <c r="CJ55" s="236"/>
      <c r="CK55" s="237"/>
      <c r="CL55" s="238"/>
      <c r="CM55" s="239"/>
      <c r="CN55" s="235"/>
      <c r="CO55" s="139"/>
      <c r="CP55" s="297"/>
      <c r="CQ55" s="236"/>
      <c r="CR55" s="237"/>
      <c r="CS55" s="238"/>
      <c r="CT55" s="239"/>
      <c r="CU55" s="235"/>
      <c r="CV55" s="139"/>
      <c r="CW55" s="297"/>
      <c r="CX55" s="236"/>
      <c r="CY55" s="237"/>
      <c r="CZ55" s="238"/>
      <c r="DA55" s="239"/>
      <c r="DB55" s="235"/>
      <c r="DC55" s="139"/>
      <c r="DD55" s="297"/>
      <c r="DE55" s="236"/>
      <c r="DF55" s="237"/>
      <c r="DG55" s="238"/>
      <c r="DH55" s="239"/>
      <c r="DI55" s="235"/>
      <c r="DJ55" s="139"/>
      <c r="DK55" s="297"/>
      <c r="DL55" s="236"/>
      <c r="DM55" s="237"/>
      <c r="DN55" s="238"/>
      <c r="DO55" s="239"/>
      <c r="DP55" s="235"/>
      <c r="DQ55" s="139"/>
      <c r="DR55" s="297"/>
      <c r="DS55" s="236"/>
      <c r="DT55" s="237"/>
      <c r="DU55" s="238"/>
      <c r="DV55" s="239"/>
      <c r="DW55" s="235"/>
      <c r="DX55" s="139"/>
      <c r="DY55" s="297"/>
      <c r="DZ55" s="236"/>
      <c r="EA55" s="237"/>
      <c r="EB55" s="238"/>
      <c r="EC55" s="239"/>
      <c r="ED55" s="235"/>
      <c r="EE55" s="139"/>
      <c r="EF55" s="297"/>
      <c r="EG55" s="236"/>
      <c r="EH55" s="237"/>
      <c r="EI55" s="238"/>
      <c r="EJ55" s="239"/>
      <c r="EK55" s="235"/>
      <c r="EL55" s="139"/>
      <c r="EM55" s="297"/>
      <c r="EN55" s="236"/>
      <c r="EO55" s="237"/>
      <c r="EP55" s="238"/>
      <c r="EQ55" s="239"/>
      <c r="ER55" s="235"/>
      <c r="ES55" s="139"/>
      <c r="ET55" s="297"/>
      <c r="EU55" s="236"/>
      <c r="EV55" s="237"/>
      <c r="EW55" s="238"/>
      <c r="EX55" s="239"/>
      <c r="EY55" s="235"/>
      <c r="EZ55" s="139"/>
      <c r="FA55" s="297"/>
      <c r="FB55" s="236"/>
      <c r="FC55" s="237"/>
      <c r="FD55" s="238"/>
      <c r="FE55" s="239"/>
      <c r="FF55" s="235"/>
      <c r="FG55" s="139"/>
      <c r="FH55" s="297"/>
      <c r="FI55" s="236"/>
      <c r="FJ55" s="237"/>
      <c r="FK55" s="238"/>
      <c r="FL55" s="239"/>
      <c r="FM55" s="235"/>
      <c r="FN55" s="139"/>
      <c r="FO55" s="297"/>
      <c r="FP55" s="236"/>
      <c r="FQ55" s="237"/>
      <c r="FR55" s="238"/>
      <c r="FS55" s="239"/>
      <c r="FT55" s="235"/>
      <c r="FU55" s="139"/>
      <c r="FV55" s="297"/>
      <c r="FW55" s="236"/>
      <c r="FX55" s="237"/>
      <c r="FY55" s="238"/>
      <c r="FZ55" s="239"/>
      <c r="GA55" s="235"/>
      <c r="GB55" s="139"/>
      <c r="GC55" s="297"/>
      <c r="GD55" s="236"/>
      <c r="GE55" s="237"/>
      <c r="GF55" s="238"/>
      <c r="GG55" s="239"/>
      <c r="GH55" s="235"/>
      <c r="GI55" s="139"/>
      <c r="GJ55" s="297"/>
      <c r="GK55" s="236"/>
      <c r="GL55" s="237"/>
      <c r="GM55" s="238"/>
      <c r="GN55" s="239"/>
      <c r="GO55" s="235"/>
      <c r="GP55" s="139"/>
      <c r="GQ55" s="297"/>
      <c r="GR55" s="236"/>
      <c r="GS55" s="237"/>
      <c r="GT55" s="238"/>
      <c r="GU55" s="239"/>
      <c r="GV55" s="235"/>
      <c r="GW55" s="139"/>
      <c r="GX55" s="297"/>
      <c r="GY55" s="236"/>
      <c r="GZ55" s="237"/>
      <c r="HA55" s="238"/>
      <c r="HB55" s="239"/>
      <c r="HC55" s="235"/>
      <c r="HD55" s="139"/>
      <c r="HE55" s="297"/>
      <c r="HF55" s="236"/>
      <c r="HG55" s="237"/>
      <c r="HH55" s="238"/>
      <c r="HI55" s="239"/>
      <c r="HJ55" s="235"/>
      <c r="HK55" s="139"/>
      <c r="HL55" s="297"/>
      <c r="HM55" s="236"/>
      <c r="HN55" s="237"/>
      <c r="HO55" s="238"/>
      <c r="HP55" s="239"/>
      <c r="HQ55" s="235"/>
      <c r="HR55" s="139"/>
      <c r="HS55" s="297"/>
      <c r="HT55" s="236"/>
    </row>
    <row r="56" spans="1:228" s="187" customFormat="1" ht="15" customHeight="1" x14ac:dyDescent="0.25">
      <c r="A56" s="221" t="s">
        <v>522</v>
      </c>
      <c r="B56" s="624" t="s">
        <v>523</v>
      </c>
      <c r="C56" s="624"/>
      <c r="D56" s="624"/>
      <c r="E56" s="624"/>
      <c r="F56" s="624"/>
      <c r="G56" s="624"/>
      <c r="H56" s="624"/>
      <c r="I56" s="624"/>
      <c r="J56" s="624"/>
      <c r="K56" s="222"/>
      <c r="L56" s="223"/>
    </row>
    <row r="57" spans="1:228" s="240" customFormat="1" ht="56.25" customHeight="1" x14ac:dyDescent="0.25">
      <c r="A57" s="235" t="s">
        <v>524</v>
      </c>
      <c r="B57" s="139" t="s">
        <v>525</v>
      </c>
      <c r="C57" s="256" t="s">
        <v>188</v>
      </c>
      <c r="D57" s="258">
        <v>305</v>
      </c>
      <c r="E57" s="346">
        <v>65.92</v>
      </c>
      <c r="F57" s="346">
        <v>17.39</v>
      </c>
      <c r="G57" s="321">
        <f>E57*D57</f>
        <v>20105.600000000002</v>
      </c>
      <c r="H57" s="321">
        <f>F57*D57</f>
        <v>5303.95</v>
      </c>
      <c r="I57" s="414" t="s">
        <v>432</v>
      </c>
      <c r="J57" s="225" t="s">
        <v>115</v>
      </c>
      <c r="K57" s="228"/>
      <c r="L57" s="229"/>
      <c r="M57" s="229"/>
      <c r="N57" s="230"/>
      <c r="O57" s="231"/>
      <c r="P57" s="232"/>
      <c r="Q57" s="231"/>
      <c r="R57" s="233"/>
      <c r="S57" s="229"/>
      <c r="T57" s="229"/>
      <c r="U57" s="230"/>
      <c r="V57" s="231"/>
      <c r="W57" s="232"/>
      <c r="X57" s="231"/>
      <c r="Y57" s="233"/>
      <c r="Z57" s="229"/>
      <c r="AA57" s="229"/>
      <c r="AB57" s="230"/>
      <c r="AC57" s="231"/>
      <c r="AD57" s="232"/>
      <c r="AE57" s="231"/>
      <c r="AF57" s="233"/>
      <c r="AG57" s="229"/>
      <c r="AH57" s="229"/>
      <c r="AI57" s="230"/>
      <c r="AJ57" s="231"/>
      <c r="AK57" s="232"/>
      <c r="AL57" s="231"/>
      <c r="AM57" s="233"/>
      <c r="AN57" s="229"/>
      <c r="AO57" s="229"/>
      <c r="AP57" s="234"/>
      <c r="AQ57" s="235"/>
      <c r="AR57" s="139"/>
      <c r="AS57" s="297"/>
      <c r="AT57" s="236"/>
      <c r="AU57" s="237"/>
      <c r="AV57" s="238"/>
      <c r="AW57" s="239"/>
      <c r="AX57" s="235"/>
      <c r="AY57" s="139"/>
      <c r="AZ57" s="297"/>
      <c r="BA57" s="236"/>
      <c r="BB57" s="237"/>
      <c r="BC57" s="238"/>
      <c r="BD57" s="239"/>
      <c r="BE57" s="235"/>
      <c r="BF57" s="139"/>
      <c r="BG57" s="297"/>
      <c r="BH57" s="236"/>
      <c r="BI57" s="237"/>
      <c r="BJ57" s="238"/>
      <c r="BK57" s="239"/>
      <c r="BL57" s="235"/>
      <c r="BM57" s="139"/>
      <c r="BN57" s="297"/>
      <c r="BO57" s="236"/>
      <c r="BP57" s="237"/>
      <c r="BQ57" s="238"/>
      <c r="BR57" s="239"/>
      <c r="BS57" s="235"/>
      <c r="BT57" s="139"/>
      <c r="BU57" s="297"/>
      <c r="BV57" s="236"/>
      <c r="BW57" s="237"/>
      <c r="BX57" s="238"/>
      <c r="BY57" s="239"/>
      <c r="BZ57" s="235"/>
      <c r="CA57" s="139"/>
      <c r="CB57" s="297"/>
      <c r="CC57" s="236"/>
      <c r="CD57" s="237"/>
      <c r="CE57" s="238"/>
      <c r="CF57" s="239"/>
      <c r="CG57" s="235"/>
      <c r="CH57" s="139"/>
      <c r="CI57" s="297"/>
      <c r="CJ57" s="236"/>
      <c r="CK57" s="237"/>
      <c r="CL57" s="238"/>
      <c r="CM57" s="239"/>
      <c r="CN57" s="235"/>
      <c r="CO57" s="139"/>
      <c r="CP57" s="297"/>
      <c r="CQ57" s="236"/>
      <c r="CR57" s="237"/>
      <c r="CS57" s="238"/>
      <c r="CT57" s="239"/>
      <c r="CU57" s="235"/>
      <c r="CV57" s="139"/>
      <c r="CW57" s="297"/>
      <c r="CX57" s="236"/>
      <c r="CY57" s="237"/>
      <c r="CZ57" s="238"/>
      <c r="DA57" s="239"/>
      <c r="DB57" s="235"/>
      <c r="DC57" s="139"/>
      <c r="DD57" s="297"/>
      <c r="DE57" s="236"/>
      <c r="DF57" s="237"/>
      <c r="DG57" s="238"/>
      <c r="DH57" s="239"/>
      <c r="DI57" s="235"/>
      <c r="DJ57" s="139"/>
      <c r="DK57" s="297"/>
      <c r="DL57" s="236"/>
      <c r="DM57" s="237"/>
      <c r="DN57" s="238"/>
      <c r="DO57" s="239"/>
      <c r="DP57" s="235"/>
      <c r="DQ57" s="139"/>
      <c r="DR57" s="297"/>
      <c r="DS57" s="236"/>
      <c r="DT57" s="237"/>
      <c r="DU57" s="238"/>
      <c r="DV57" s="239"/>
      <c r="DW57" s="235"/>
      <c r="DX57" s="139"/>
      <c r="DY57" s="297"/>
      <c r="DZ57" s="236"/>
      <c r="EA57" s="237"/>
      <c r="EB57" s="238"/>
      <c r="EC57" s="239"/>
      <c r="ED57" s="235"/>
      <c r="EE57" s="139"/>
      <c r="EF57" s="297"/>
      <c r="EG57" s="236"/>
      <c r="EH57" s="237"/>
      <c r="EI57" s="238"/>
      <c r="EJ57" s="239"/>
      <c r="EK57" s="235"/>
      <c r="EL57" s="139"/>
      <c r="EM57" s="297"/>
      <c r="EN57" s="236"/>
      <c r="EO57" s="237"/>
      <c r="EP57" s="238"/>
      <c r="EQ57" s="239"/>
      <c r="ER57" s="235"/>
      <c r="ES57" s="139"/>
      <c r="ET57" s="297"/>
      <c r="EU57" s="236"/>
      <c r="EV57" s="237"/>
      <c r="EW57" s="238"/>
      <c r="EX57" s="239"/>
      <c r="EY57" s="235"/>
      <c r="EZ57" s="139"/>
      <c r="FA57" s="297"/>
      <c r="FB57" s="236"/>
      <c r="FC57" s="237"/>
      <c r="FD57" s="238"/>
      <c r="FE57" s="239"/>
      <c r="FF57" s="235"/>
      <c r="FG57" s="139"/>
      <c r="FH57" s="297"/>
      <c r="FI57" s="236"/>
      <c r="FJ57" s="237"/>
      <c r="FK57" s="238"/>
      <c r="FL57" s="239"/>
      <c r="FM57" s="235"/>
      <c r="FN57" s="139"/>
      <c r="FO57" s="297"/>
      <c r="FP57" s="236"/>
      <c r="FQ57" s="237"/>
      <c r="FR57" s="238"/>
      <c r="FS57" s="239"/>
      <c r="FT57" s="235"/>
      <c r="FU57" s="139"/>
      <c r="FV57" s="297"/>
      <c r="FW57" s="236"/>
      <c r="FX57" s="237"/>
      <c r="FY57" s="238"/>
      <c r="FZ57" s="239"/>
      <c r="GA57" s="235"/>
      <c r="GB57" s="139"/>
      <c r="GC57" s="297"/>
      <c r="GD57" s="236"/>
      <c r="GE57" s="237"/>
      <c r="GF57" s="238"/>
      <c r="GG57" s="239"/>
      <c r="GH57" s="235"/>
      <c r="GI57" s="139"/>
      <c r="GJ57" s="297"/>
      <c r="GK57" s="236"/>
      <c r="GL57" s="237"/>
      <c r="GM57" s="238"/>
      <c r="GN57" s="239"/>
      <c r="GO57" s="235"/>
      <c r="GP57" s="139"/>
      <c r="GQ57" s="297"/>
      <c r="GR57" s="236"/>
      <c r="GS57" s="237"/>
      <c r="GT57" s="238"/>
      <c r="GU57" s="239"/>
      <c r="GV57" s="235"/>
      <c r="GW57" s="139"/>
      <c r="GX57" s="297"/>
      <c r="GY57" s="236"/>
      <c r="GZ57" s="237"/>
      <c r="HA57" s="238"/>
      <c r="HB57" s="239"/>
      <c r="HC57" s="235"/>
      <c r="HD57" s="139"/>
      <c r="HE57" s="297"/>
      <c r="HF57" s="236"/>
      <c r="HG57" s="237"/>
      <c r="HH57" s="238"/>
      <c r="HI57" s="239"/>
      <c r="HJ57" s="235"/>
      <c r="HK57" s="139"/>
      <c r="HL57" s="297"/>
      <c r="HM57" s="236"/>
      <c r="HN57" s="237"/>
      <c r="HO57" s="238"/>
      <c r="HP57" s="239"/>
      <c r="HQ57" s="235"/>
      <c r="HR57" s="139"/>
      <c r="HS57" s="297"/>
      <c r="HT57" s="236"/>
    </row>
    <row r="58" spans="1:228" s="240" customFormat="1" ht="56.25" customHeight="1" x14ac:dyDescent="0.25">
      <c r="A58" s="235" t="s">
        <v>526</v>
      </c>
      <c r="B58" s="139" t="s">
        <v>527</v>
      </c>
      <c r="C58" s="224" t="s">
        <v>188</v>
      </c>
      <c r="D58" s="205">
        <v>305</v>
      </c>
      <c r="E58" s="346">
        <v>24.29</v>
      </c>
      <c r="F58" s="346">
        <v>18.59</v>
      </c>
      <c r="G58" s="321">
        <f>E58*D58</f>
        <v>7408.45</v>
      </c>
      <c r="H58" s="321">
        <f>F58*D58</f>
        <v>5669.95</v>
      </c>
      <c r="I58" s="483" t="s">
        <v>528</v>
      </c>
      <c r="J58" s="225" t="s">
        <v>115</v>
      </c>
      <c r="K58" s="228"/>
      <c r="L58" s="229"/>
      <c r="M58" s="229"/>
      <c r="N58" s="230"/>
      <c r="O58" s="231"/>
      <c r="P58" s="232"/>
      <c r="Q58" s="231"/>
      <c r="R58" s="233"/>
      <c r="S58" s="229"/>
      <c r="T58" s="229"/>
      <c r="U58" s="230"/>
      <c r="V58" s="231"/>
      <c r="W58" s="232"/>
      <c r="X58" s="231"/>
      <c r="Y58" s="233"/>
      <c r="Z58" s="229"/>
      <c r="AA58" s="229"/>
      <c r="AB58" s="230"/>
      <c r="AC58" s="231"/>
      <c r="AD58" s="232"/>
      <c r="AE58" s="231"/>
      <c r="AF58" s="233"/>
      <c r="AG58" s="229"/>
      <c r="AH58" s="229"/>
      <c r="AI58" s="230"/>
      <c r="AJ58" s="231"/>
      <c r="AK58" s="232"/>
      <c r="AL58" s="231"/>
      <c r="AM58" s="233"/>
      <c r="AN58" s="229"/>
      <c r="AO58" s="229"/>
      <c r="AP58" s="234"/>
      <c r="AQ58" s="235"/>
      <c r="AR58" s="139"/>
      <c r="AS58" s="297"/>
      <c r="AT58" s="236"/>
      <c r="AU58" s="237"/>
      <c r="AV58" s="238"/>
      <c r="AW58" s="239"/>
      <c r="AX58" s="235"/>
      <c r="AY58" s="139"/>
      <c r="AZ58" s="297"/>
      <c r="BA58" s="236"/>
      <c r="BB58" s="237"/>
      <c r="BC58" s="238"/>
      <c r="BD58" s="239"/>
      <c r="BE58" s="235"/>
      <c r="BF58" s="139"/>
      <c r="BG58" s="297"/>
      <c r="BH58" s="236"/>
      <c r="BI58" s="237"/>
      <c r="BJ58" s="238"/>
      <c r="BK58" s="239"/>
      <c r="BL58" s="235"/>
      <c r="BM58" s="139"/>
      <c r="BN58" s="297"/>
      <c r="BO58" s="236"/>
      <c r="BP58" s="237"/>
      <c r="BQ58" s="238"/>
      <c r="BR58" s="239"/>
      <c r="BS58" s="235"/>
      <c r="BT58" s="139"/>
      <c r="BU58" s="297"/>
      <c r="BV58" s="236"/>
      <c r="BW58" s="237"/>
      <c r="BX58" s="238"/>
      <c r="BY58" s="239"/>
      <c r="BZ58" s="235"/>
      <c r="CA58" s="139"/>
      <c r="CB58" s="297"/>
      <c r="CC58" s="236"/>
      <c r="CD58" s="237"/>
      <c r="CE58" s="238"/>
      <c r="CF58" s="239"/>
      <c r="CG58" s="235"/>
      <c r="CH58" s="139"/>
      <c r="CI58" s="297"/>
      <c r="CJ58" s="236"/>
      <c r="CK58" s="237"/>
      <c r="CL58" s="238"/>
      <c r="CM58" s="239"/>
      <c r="CN58" s="235"/>
      <c r="CO58" s="139"/>
      <c r="CP58" s="297"/>
      <c r="CQ58" s="236"/>
      <c r="CR58" s="237"/>
      <c r="CS58" s="238"/>
      <c r="CT58" s="239"/>
      <c r="CU58" s="235"/>
      <c r="CV58" s="139"/>
      <c r="CW58" s="297"/>
      <c r="CX58" s="236"/>
      <c r="CY58" s="237"/>
      <c r="CZ58" s="238"/>
      <c r="DA58" s="239"/>
      <c r="DB58" s="235"/>
      <c r="DC58" s="139"/>
      <c r="DD58" s="297"/>
      <c r="DE58" s="236"/>
      <c r="DF58" s="237"/>
      <c r="DG58" s="238"/>
      <c r="DH58" s="239"/>
      <c r="DI58" s="235"/>
      <c r="DJ58" s="139"/>
      <c r="DK58" s="297"/>
      <c r="DL58" s="236"/>
      <c r="DM58" s="237"/>
      <c r="DN58" s="238"/>
      <c r="DO58" s="239"/>
      <c r="DP58" s="235"/>
      <c r="DQ58" s="139"/>
      <c r="DR58" s="297"/>
      <c r="DS58" s="236"/>
      <c r="DT58" s="237"/>
      <c r="DU58" s="238"/>
      <c r="DV58" s="239"/>
      <c r="DW58" s="235"/>
      <c r="DX58" s="139"/>
      <c r="DY58" s="297"/>
      <c r="DZ58" s="236"/>
      <c r="EA58" s="237"/>
      <c r="EB58" s="238"/>
      <c r="EC58" s="239"/>
      <c r="ED58" s="235"/>
      <c r="EE58" s="139"/>
      <c r="EF58" s="297"/>
      <c r="EG58" s="236"/>
      <c r="EH58" s="237"/>
      <c r="EI58" s="238"/>
      <c r="EJ58" s="239"/>
      <c r="EK58" s="235"/>
      <c r="EL58" s="139"/>
      <c r="EM58" s="297"/>
      <c r="EN58" s="236"/>
      <c r="EO58" s="237"/>
      <c r="EP58" s="238"/>
      <c r="EQ58" s="239"/>
      <c r="ER58" s="235"/>
      <c r="ES58" s="139"/>
      <c r="ET58" s="297"/>
      <c r="EU58" s="236"/>
      <c r="EV58" s="237"/>
      <c r="EW58" s="238"/>
      <c r="EX58" s="239"/>
      <c r="EY58" s="235"/>
      <c r="EZ58" s="139"/>
      <c r="FA58" s="297"/>
      <c r="FB58" s="236"/>
      <c r="FC58" s="237"/>
      <c r="FD58" s="238"/>
      <c r="FE58" s="239"/>
      <c r="FF58" s="235"/>
      <c r="FG58" s="139"/>
      <c r="FH58" s="297"/>
      <c r="FI58" s="236"/>
      <c r="FJ58" s="237"/>
      <c r="FK58" s="238"/>
      <c r="FL58" s="239"/>
      <c r="FM58" s="235"/>
      <c r="FN58" s="139"/>
      <c r="FO58" s="297"/>
      <c r="FP58" s="236"/>
      <c r="FQ58" s="237"/>
      <c r="FR58" s="238"/>
      <c r="FS58" s="239"/>
      <c r="FT58" s="235"/>
      <c r="FU58" s="139"/>
      <c r="FV58" s="297"/>
      <c r="FW58" s="236"/>
      <c r="FX58" s="237"/>
      <c r="FY58" s="238"/>
      <c r="FZ58" s="239"/>
      <c r="GA58" s="235"/>
      <c r="GB58" s="139"/>
      <c r="GC58" s="297"/>
      <c r="GD58" s="236"/>
      <c r="GE58" s="237"/>
      <c r="GF58" s="238"/>
      <c r="GG58" s="239"/>
      <c r="GH58" s="235"/>
      <c r="GI58" s="139"/>
      <c r="GJ58" s="297"/>
      <c r="GK58" s="236"/>
      <c r="GL58" s="237"/>
      <c r="GM58" s="238"/>
      <c r="GN58" s="239"/>
      <c r="GO58" s="235"/>
      <c r="GP58" s="139"/>
      <c r="GQ58" s="297"/>
      <c r="GR58" s="236"/>
      <c r="GS58" s="237"/>
      <c r="GT58" s="238"/>
      <c r="GU58" s="239"/>
      <c r="GV58" s="235"/>
      <c r="GW58" s="139"/>
      <c r="GX58" s="297"/>
      <c r="GY58" s="236"/>
      <c r="GZ58" s="237"/>
      <c r="HA58" s="238"/>
      <c r="HB58" s="239"/>
      <c r="HC58" s="235"/>
      <c r="HD58" s="139"/>
      <c r="HE58" s="297"/>
      <c r="HF58" s="236"/>
      <c r="HG58" s="237"/>
      <c r="HH58" s="238"/>
      <c r="HI58" s="239"/>
      <c r="HJ58" s="235"/>
      <c r="HK58" s="139"/>
      <c r="HL58" s="297"/>
      <c r="HM58" s="236"/>
      <c r="HN58" s="237"/>
      <c r="HO58" s="238"/>
      <c r="HP58" s="239"/>
      <c r="HQ58" s="235"/>
      <c r="HR58" s="139"/>
      <c r="HS58" s="297"/>
      <c r="HT58" s="236"/>
    </row>
    <row r="59" spans="1:228" s="240" customFormat="1" ht="46.5" customHeight="1" x14ac:dyDescent="0.25">
      <c r="A59" s="235" t="s">
        <v>529</v>
      </c>
      <c r="B59" s="139" t="s">
        <v>530</v>
      </c>
      <c r="C59" s="224" t="s">
        <v>188</v>
      </c>
      <c r="D59" s="205">
        <v>800</v>
      </c>
      <c r="E59" s="346">
        <v>22.08</v>
      </c>
      <c r="F59" s="346">
        <v>16.88</v>
      </c>
      <c r="G59" s="321">
        <f>E59*D59</f>
        <v>17664</v>
      </c>
      <c r="H59" s="321">
        <f>F59*D59</f>
        <v>13504</v>
      </c>
      <c r="I59" s="483" t="s">
        <v>531</v>
      </c>
      <c r="J59" s="225" t="s">
        <v>115</v>
      </c>
      <c r="K59" s="228"/>
      <c r="L59" s="229"/>
      <c r="M59" s="229"/>
      <c r="N59" s="230"/>
      <c r="O59" s="231"/>
      <c r="P59" s="232"/>
      <c r="Q59" s="231"/>
      <c r="R59" s="233"/>
      <c r="S59" s="229"/>
      <c r="T59" s="229"/>
      <c r="U59" s="230"/>
      <c r="V59" s="231"/>
      <c r="W59" s="232"/>
      <c r="X59" s="231"/>
      <c r="Y59" s="233"/>
      <c r="Z59" s="229"/>
      <c r="AA59" s="229"/>
      <c r="AB59" s="230"/>
      <c r="AC59" s="231"/>
      <c r="AD59" s="232"/>
      <c r="AE59" s="231"/>
      <c r="AF59" s="233"/>
      <c r="AG59" s="229"/>
      <c r="AH59" s="229"/>
      <c r="AI59" s="230"/>
      <c r="AJ59" s="231"/>
      <c r="AK59" s="232"/>
      <c r="AL59" s="231"/>
      <c r="AM59" s="233"/>
      <c r="AN59" s="229"/>
      <c r="AO59" s="229"/>
      <c r="AP59" s="234"/>
      <c r="AQ59" s="235"/>
      <c r="AR59" s="139"/>
      <c r="AS59" s="297"/>
      <c r="AT59" s="236"/>
      <c r="AU59" s="237"/>
      <c r="AV59" s="238"/>
      <c r="AW59" s="239"/>
      <c r="AX59" s="235"/>
      <c r="AY59" s="139"/>
      <c r="AZ59" s="297"/>
      <c r="BA59" s="236"/>
      <c r="BB59" s="237"/>
      <c r="BC59" s="238"/>
      <c r="BD59" s="239"/>
      <c r="BE59" s="235"/>
      <c r="BF59" s="139"/>
      <c r="BG59" s="297"/>
      <c r="BH59" s="236"/>
      <c r="BI59" s="237"/>
      <c r="BJ59" s="238"/>
      <c r="BK59" s="239"/>
      <c r="BL59" s="235"/>
      <c r="BM59" s="139"/>
      <c r="BN59" s="297"/>
      <c r="BO59" s="236"/>
      <c r="BP59" s="237"/>
      <c r="BQ59" s="238"/>
      <c r="BR59" s="239"/>
      <c r="BS59" s="235"/>
      <c r="BT59" s="139"/>
      <c r="BU59" s="297"/>
      <c r="BV59" s="236"/>
      <c r="BW59" s="237"/>
      <c r="BX59" s="238"/>
      <c r="BY59" s="239"/>
      <c r="BZ59" s="235"/>
      <c r="CA59" s="139"/>
      <c r="CB59" s="297"/>
      <c r="CC59" s="236"/>
      <c r="CD59" s="237"/>
      <c r="CE59" s="238"/>
      <c r="CF59" s="239"/>
      <c r="CG59" s="235"/>
      <c r="CH59" s="139"/>
      <c r="CI59" s="297"/>
      <c r="CJ59" s="236"/>
      <c r="CK59" s="237"/>
      <c r="CL59" s="238"/>
      <c r="CM59" s="239"/>
      <c r="CN59" s="235"/>
      <c r="CO59" s="139"/>
      <c r="CP59" s="297"/>
      <c r="CQ59" s="236"/>
      <c r="CR59" s="237"/>
      <c r="CS59" s="238"/>
      <c r="CT59" s="239"/>
      <c r="CU59" s="235"/>
      <c r="CV59" s="139"/>
      <c r="CW59" s="297"/>
      <c r="CX59" s="236"/>
      <c r="CY59" s="237"/>
      <c r="CZ59" s="238"/>
      <c r="DA59" s="239"/>
      <c r="DB59" s="235"/>
      <c r="DC59" s="139"/>
      <c r="DD59" s="297"/>
      <c r="DE59" s="236"/>
      <c r="DF59" s="237"/>
      <c r="DG59" s="238"/>
      <c r="DH59" s="239"/>
      <c r="DI59" s="235"/>
      <c r="DJ59" s="139"/>
      <c r="DK59" s="297"/>
      <c r="DL59" s="236"/>
      <c r="DM59" s="237"/>
      <c r="DN59" s="238"/>
      <c r="DO59" s="239"/>
      <c r="DP59" s="235"/>
      <c r="DQ59" s="139"/>
      <c r="DR59" s="297"/>
      <c r="DS59" s="236"/>
      <c r="DT59" s="237"/>
      <c r="DU59" s="238"/>
      <c r="DV59" s="239"/>
      <c r="DW59" s="235"/>
      <c r="DX59" s="139"/>
      <c r="DY59" s="297"/>
      <c r="DZ59" s="236"/>
      <c r="EA59" s="237"/>
      <c r="EB59" s="238"/>
      <c r="EC59" s="239"/>
      <c r="ED59" s="235"/>
      <c r="EE59" s="139"/>
      <c r="EF59" s="297"/>
      <c r="EG59" s="236"/>
      <c r="EH59" s="237"/>
      <c r="EI59" s="238"/>
      <c r="EJ59" s="239"/>
      <c r="EK59" s="235"/>
      <c r="EL59" s="139"/>
      <c r="EM59" s="297"/>
      <c r="EN59" s="236"/>
      <c r="EO59" s="237"/>
      <c r="EP59" s="238"/>
      <c r="EQ59" s="239"/>
      <c r="ER59" s="235"/>
      <c r="ES59" s="139"/>
      <c r="ET59" s="297"/>
      <c r="EU59" s="236"/>
      <c r="EV59" s="237"/>
      <c r="EW59" s="238"/>
      <c r="EX59" s="239"/>
      <c r="EY59" s="235"/>
      <c r="EZ59" s="139"/>
      <c r="FA59" s="297"/>
      <c r="FB59" s="236"/>
      <c r="FC59" s="237"/>
      <c r="FD59" s="238"/>
      <c r="FE59" s="239"/>
      <c r="FF59" s="235"/>
      <c r="FG59" s="139"/>
      <c r="FH59" s="297"/>
      <c r="FI59" s="236"/>
      <c r="FJ59" s="237"/>
      <c r="FK59" s="238"/>
      <c r="FL59" s="239"/>
      <c r="FM59" s="235"/>
      <c r="FN59" s="139"/>
      <c r="FO59" s="297"/>
      <c r="FP59" s="236"/>
      <c r="FQ59" s="237"/>
      <c r="FR59" s="238"/>
      <c r="FS59" s="239"/>
      <c r="FT59" s="235"/>
      <c r="FU59" s="139"/>
      <c r="FV59" s="297"/>
      <c r="FW59" s="236"/>
      <c r="FX59" s="237"/>
      <c r="FY59" s="238"/>
      <c r="FZ59" s="239"/>
      <c r="GA59" s="235"/>
      <c r="GB59" s="139"/>
      <c r="GC59" s="297"/>
      <c r="GD59" s="236"/>
      <c r="GE59" s="237"/>
      <c r="GF59" s="238"/>
      <c r="GG59" s="239"/>
      <c r="GH59" s="235"/>
      <c r="GI59" s="139"/>
      <c r="GJ59" s="297"/>
      <c r="GK59" s="236"/>
      <c r="GL59" s="237"/>
      <c r="GM59" s="238"/>
      <c r="GN59" s="239"/>
      <c r="GO59" s="235"/>
      <c r="GP59" s="139"/>
      <c r="GQ59" s="297"/>
      <c r="GR59" s="236"/>
      <c r="GS59" s="237"/>
      <c r="GT59" s="238"/>
      <c r="GU59" s="239"/>
      <c r="GV59" s="235"/>
      <c r="GW59" s="139"/>
      <c r="GX59" s="297"/>
      <c r="GY59" s="236"/>
      <c r="GZ59" s="237"/>
      <c r="HA59" s="238"/>
      <c r="HB59" s="239"/>
      <c r="HC59" s="235"/>
      <c r="HD59" s="139"/>
      <c r="HE59" s="297"/>
      <c r="HF59" s="236"/>
      <c r="HG59" s="237"/>
      <c r="HH59" s="238"/>
      <c r="HI59" s="239"/>
      <c r="HJ59" s="235"/>
      <c r="HK59" s="139"/>
      <c r="HL59" s="297"/>
      <c r="HM59" s="236"/>
      <c r="HN59" s="237"/>
      <c r="HO59" s="238"/>
      <c r="HP59" s="239"/>
      <c r="HQ59" s="235"/>
      <c r="HR59" s="139"/>
      <c r="HS59" s="297"/>
      <c r="HT59" s="236"/>
    </row>
    <row r="60" spans="1:228" s="240" customFormat="1" ht="39" customHeight="1" x14ac:dyDescent="0.25">
      <c r="A60" s="235" t="s">
        <v>532</v>
      </c>
      <c r="B60" s="139" t="s">
        <v>533</v>
      </c>
      <c r="C60" s="224" t="s">
        <v>188</v>
      </c>
      <c r="D60" s="205">
        <v>500</v>
      </c>
      <c r="E60" s="346">
        <v>129.55000000000001</v>
      </c>
      <c r="F60" s="346">
        <v>25.23</v>
      </c>
      <c r="G60" s="321">
        <f>E60*D60</f>
        <v>64775.000000000007</v>
      </c>
      <c r="H60" s="321">
        <f>F60*D60</f>
        <v>12615</v>
      </c>
      <c r="I60" s="414" t="s">
        <v>534</v>
      </c>
      <c r="J60" s="225" t="s">
        <v>535</v>
      </c>
      <c r="K60" s="228"/>
      <c r="L60" s="229"/>
      <c r="M60" s="229"/>
      <c r="N60" s="230"/>
      <c r="O60" s="231"/>
      <c r="P60" s="232"/>
      <c r="Q60" s="231"/>
      <c r="R60" s="233"/>
      <c r="S60" s="229"/>
      <c r="T60" s="229"/>
      <c r="U60" s="230"/>
      <c r="V60" s="231"/>
      <c r="W60" s="232"/>
      <c r="X60" s="231"/>
      <c r="Y60" s="233"/>
      <c r="Z60" s="229"/>
      <c r="AA60" s="229"/>
      <c r="AB60" s="230"/>
      <c r="AC60" s="231"/>
      <c r="AD60" s="232"/>
      <c r="AE60" s="231"/>
      <c r="AF60" s="233"/>
      <c r="AG60" s="229"/>
      <c r="AH60" s="229"/>
      <c r="AI60" s="230"/>
      <c r="AJ60" s="231"/>
      <c r="AK60" s="232"/>
      <c r="AL60" s="231"/>
      <c r="AM60" s="233"/>
      <c r="AN60" s="229"/>
      <c r="AO60" s="229"/>
      <c r="AP60" s="234"/>
      <c r="AQ60" s="235"/>
      <c r="AR60" s="139"/>
      <c r="AS60" s="297"/>
      <c r="AT60" s="236"/>
      <c r="AU60" s="237"/>
      <c r="AV60" s="238"/>
      <c r="AW60" s="239"/>
      <c r="AX60" s="235"/>
      <c r="AY60" s="139"/>
      <c r="AZ60" s="297"/>
      <c r="BA60" s="236"/>
      <c r="BB60" s="237"/>
      <c r="BC60" s="238"/>
      <c r="BD60" s="239"/>
      <c r="BE60" s="235"/>
      <c r="BF60" s="139"/>
      <c r="BG60" s="297"/>
      <c r="BH60" s="236"/>
      <c r="BI60" s="237"/>
      <c r="BJ60" s="238"/>
      <c r="BK60" s="239"/>
      <c r="BL60" s="235"/>
      <c r="BM60" s="139"/>
      <c r="BN60" s="297"/>
      <c r="BO60" s="236"/>
      <c r="BP60" s="237"/>
      <c r="BQ60" s="238"/>
      <c r="BR60" s="239"/>
      <c r="BS60" s="235"/>
      <c r="BT60" s="139"/>
      <c r="BU60" s="297"/>
      <c r="BV60" s="236"/>
      <c r="BW60" s="237"/>
      <c r="BX60" s="238"/>
      <c r="BY60" s="239"/>
      <c r="BZ60" s="235"/>
      <c r="CA60" s="139"/>
      <c r="CB60" s="297"/>
      <c r="CC60" s="236"/>
      <c r="CD60" s="237"/>
      <c r="CE60" s="238"/>
      <c r="CF60" s="239"/>
      <c r="CG60" s="235"/>
      <c r="CH60" s="139"/>
      <c r="CI60" s="297"/>
      <c r="CJ60" s="236"/>
      <c r="CK60" s="237"/>
      <c r="CL60" s="238"/>
      <c r="CM60" s="239"/>
      <c r="CN60" s="235"/>
      <c r="CO60" s="139"/>
      <c r="CP60" s="297"/>
      <c r="CQ60" s="236"/>
      <c r="CR60" s="237"/>
      <c r="CS60" s="238"/>
      <c r="CT60" s="239"/>
      <c r="CU60" s="235"/>
      <c r="CV60" s="139"/>
      <c r="CW60" s="297"/>
      <c r="CX60" s="236"/>
      <c r="CY60" s="237"/>
      <c r="CZ60" s="238"/>
      <c r="DA60" s="239"/>
      <c r="DB60" s="235"/>
      <c r="DC60" s="139"/>
      <c r="DD60" s="297"/>
      <c r="DE60" s="236"/>
      <c r="DF60" s="237"/>
      <c r="DG60" s="238"/>
      <c r="DH60" s="239"/>
      <c r="DI60" s="235"/>
      <c r="DJ60" s="139"/>
      <c r="DK60" s="297"/>
      <c r="DL60" s="236"/>
      <c r="DM60" s="237"/>
      <c r="DN60" s="238"/>
      <c r="DO60" s="239"/>
      <c r="DP60" s="235"/>
      <c r="DQ60" s="139"/>
      <c r="DR60" s="297"/>
      <c r="DS60" s="236"/>
      <c r="DT60" s="237"/>
      <c r="DU60" s="238"/>
      <c r="DV60" s="239"/>
      <c r="DW60" s="235"/>
      <c r="DX60" s="139"/>
      <c r="DY60" s="297"/>
      <c r="DZ60" s="236"/>
      <c r="EA60" s="237"/>
      <c r="EB60" s="238"/>
      <c r="EC60" s="239"/>
      <c r="ED60" s="235"/>
      <c r="EE60" s="139"/>
      <c r="EF60" s="297"/>
      <c r="EG60" s="236"/>
      <c r="EH60" s="237"/>
      <c r="EI60" s="238"/>
      <c r="EJ60" s="239"/>
      <c r="EK60" s="235"/>
      <c r="EL60" s="139"/>
      <c r="EM60" s="297"/>
      <c r="EN60" s="236"/>
      <c r="EO60" s="237"/>
      <c r="EP60" s="238"/>
      <c r="EQ60" s="239"/>
      <c r="ER60" s="235"/>
      <c r="ES60" s="139"/>
      <c r="ET60" s="297"/>
      <c r="EU60" s="236"/>
      <c r="EV60" s="237"/>
      <c r="EW60" s="238"/>
      <c r="EX60" s="239"/>
      <c r="EY60" s="235"/>
      <c r="EZ60" s="139"/>
      <c r="FA60" s="297"/>
      <c r="FB60" s="236"/>
      <c r="FC60" s="237"/>
      <c r="FD60" s="238"/>
      <c r="FE60" s="239"/>
      <c r="FF60" s="235"/>
      <c r="FG60" s="139"/>
      <c r="FH60" s="297"/>
      <c r="FI60" s="236"/>
      <c r="FJ60" s="237"/>
      <c r="FK60" s="238"/>
      <c r="FL60" s="239"/>
      <c r="FM60" s="235"/>
      <c r="FN60" s="139"/>
      <c r="FO60" s="297"/>
      <c r="FP60" s="236"/>
      <c r="FQ60" s="237"/>
      <c r="FR60" s="238"/>
      <c r="FS60" s="239"/>
      <c r="FT60" s="235"/>
      <c r="FU60" s="139"/>
      <c r="FV60" s="297"/>
      <c r="FW60" s="236"/>
      <c r="FX60" s="237"/>
      <c r="FY60" s="238"/>
      <c r="FZ60" s="239"/>
      <c r="GA60" s="235"/>
      <c r="GB60" s="139"/>
      <c r="GC60" s="297"/>
      <c r="GD60" s="236"/>
      <c r="GE60" s="237"/>
      <c r="GF60" s="238"/>
      <c r="GG60" s="239"/>
      <c r="GH60" s="235"/>
      <c r="GI60" s="139"/>
      <c r="GJ60" s="297"/>
      <c r="GK60" s="236"/>
      <c r="GL60" s="237"/>
      <c r="GM60" s="238"/>
      <c r="GN60" s="239"/>
      <c r="GO60" s="235"/>
      <c r="GP60" s="139"/>
      <c r="GQ60" s="297"/>
      <c r="GR60" s="236"/>
      <c r="GS60" s="237"/>
      <c r="GT60" s="238"/>
      <c r="GU60" s="239"/>
      <c r="GV60" s="235"/>
      <c r="GW60" s="139"/>
      <c r="GX60" s="297"/>
      <c r="GY60" s="236"/>
      <c r="GZ60" s="237"/>
      <c r="HA60" s="238"/>
      <c r="HB60" s="239"/>
      <c r="HC60" s="235"/>
      <c r="HD60" s="139"/>
      <c r="HE60" s="297"/>
      <c r="HF60" s="236"/>
      <c r="HG60" s="237"/>
      <c r="HH60" s="238"/>
      <c r="HI60" s="239"/>
      <c r="HJ60" s="235"/>
      <c r="HK60" s="139"/>
      <c r="HL60" s="297"/>
      <c r="HM60" s="236"/>
      <c r="HN60" s="237"/>
      <c r="HO60" s="238"/>
      <c r="HP60" s="239"/>
      <c r="HQ60" s="235"/>
      <c r="HR60" s="139"/>
      <c r="HS60" s="297"/>
      <c r="HT60" s="236"/>
    </row>
    <row r="61" spans="1:228" ht="15" customHeight="1" x14ac:dyDescent="0.25">
      <c r="A61" s="617" t="s">
        <v>536</v>
      </c>
      <c r="B61" s="617"/>
      <c r="C61" s="617"/>
      <c r="D61" s="617"/>
      <c r="E61" s="617"/>
      <c r="F61" s="226"/>
      <c r="G61" s="227">
        <f>SUM(G39:G60)</f>
        <v>415622.00599999999</v>
      </c>
      <c r="H61" s="227">
        <f>SUM(H39:H60)</f>
        <v>101480.758</v>
      </c>
      <c r="I61" s="618"/>
      <c r="J61" s="618"/>
      <c r="K61" s="228"/>
      <c r="L61" s="229"/>
      <c r="M61" s="229"/>
      <c r="N61" s="230"/>
      <c r="O61" s="231"/>
      <c r="P61" s="232"/>
      <c r="Q61" s="231"/>
      <c r="R61" s="233"/>
      <c r="S61" s="229"/>
      <c r="T61" s="229"/>
      <c r="U61" s="230"/>
      <c r="V61" s="231"/>
      <c r="W61" s="232"/>
      <c r="X61" s="231"/>
      <c r="Y61" s="233"/>
      <c r="Z61" s="229"/>
      <c r="AA61" s="229"/>
      <c r="AB61" s="230"/>
      <c r="AC61" s="231"/>
      <c r="AD61" s="232"/>
      <c r="AE61" s="231"/>
      <c r="AF61" s="233"/>
      <c r="AG61" s="229"/>
      <c r="AH61" s="229"/>
      <c r="AI61" s="230"/>
      <c r="AJ61" s="231"/>
      <c r="AK61" s="232"/>
      <c r="AL61" s="231"/>
      <c r="AM61" s="233"/>
      <c r="AN61" s="229"/>
      <c r="AO61" s="229"/>
      <c r="AP61" s="234"/>
      <c r="AQ61" s="235"/>
      <c r="AR61" s="139"/>
      <c r="AS61" s="297"/>
      <c r="AT61" s="236"/>
      <c r="AU61" s="237"/>
      <c r="AV61" s="238"/>
      <c r="AW61" s="239"/>
      <c r="AX61" s="235"/>
      <c r="AY61" s="139"/>
      <c r="AZ61" s="297"/>
      <c r="BA61" s="236"/>
      <c r="BB61" s="237"/>
      <c r="BC61" s="238"/>
      <c r="BD61" s="239"/>
      <c r="BE61" s="235"/>
      <c r="BF61" s="139"/>
      <c r="BG61" s="297"/>
      <c r="BH61" s="236"/>
      <c r="BI61" s="237"/>
      <c r="BJ61" s="238"/>
      <c r="BK61" s="239"/>
      <c r="BL61" s="235"/>
      <c r="BM61" s="139"/>
      <c r="BN61" s="297"/>
      <c r="BO61" s="236"/>
      <c r="BP61" s="237"/>
      <c r="BQ61" s="238"/>
      <c r="BR61" s="239"/>
      <c r="BS61" s="235"/>
      <c r="BT61" s="139"/>
      <c r="BU61" s="297"/>
      <c r="BV61" s="236"/>
      <c r="BW61" s="237"/>
      <c r="BX61" s="238"/>
      <c r="BY61" s="239"/>
      <c r="BZ61" s="235"/>
      <c r="CA61" s="139"/>
      <c r="CB61" s="297"/>
      <c r="CC61" s="236"/>
      <c r="CD61" s="237"/>
      <c r="CE61" s="238"/>
      <c r="CF61" s="239"/>
      <c r="CG61" s="235"/>
      <c r="CH61" s="139"/>
      <c r="CI61" s="297"/>
      <c r="CJ61" s="236"/>
      <c r="CK61" s="237"/>
      <c r="CL61" s="238"/>
      <c r="CM61" s="239"/>
      <c r="CN61" s="235"/>
      <c r="CO61" s="139"/>
      <c r="CP61" s="297"/>
      <c r="CQ61" s="236"/>
      <c r="CR61" s="237"/>
      <c r="CS61" s="238"/>
      <c r="CT61" s="239"/>
      <c r="CU61" s="235"/>
      <c r="CV61" s="139"/>
      <c r="CW61" s="297"/>
      <c r="CX61" s="236"/>
      <c r="CY61" s="237"/>
      <c r="CZ61" s="238"/>
      <c r="DA61" s="239"/>
      <c r="DB61" s="235"/>
      <c r="DC61" s="139"/>
      <c r="DD61" s="297"/>
      <c r="DE61" s="236"/>
      <c r="DF61" s="237"/>
      <c r="DG61" s="238"/>
      <c r="DH61" s="239"/>
      <c r="DI61" s="235"/>
      <c r="DJ61" s="139"/>
      <c r="DK61" s="297"/>
      <c r="DL61" s="236"/>
      <c r="DM61" s="237"/>
      <c r="DN61" s="238"/>
      <c r="DO61" s="239"/>
      <c r="DP61" s="235"/>
      <c r="DQ61" s="139"/>
      <c r="DR61" s="297"/>
      <c r="DS61" s="236"/>
      <c r="DT61" s="237"/>
      <c r="DU61" s="238"/>
      <c r="DV61" s="239"/>
      <c r="DW61" s="235"/>
      <c r="DX61" s="139"/>
      <c r="DY61" s="297"/>
      <c r="DZ61" s="236"/>
      <c r="EA61" s="237"/>
      <c r="EB61" s="238"/>
      <c r="EC61" s="239"/>
      <c r="ED61" s="235"/>
      <c r="EE61" s="139"/>
      <c r="EF61" s="297"/>
      <c r="EG61" s="236"/>
      <c r="EH61" s="237"/>
      <c r="EI61" s="238"/>
      <c r="EJ61" s="239"/>
      <c r="EK61" s="235"/>
      <c r="EL61" s="139"/>
      <c r="EM61" s="297"/>
      <c r="EN61" s="236"/>
      <c r="EO61" s="237"/>
      <c r="EP61" s="238"/>
      <c r="EQ61" s="239"/>
      <c r="ER61" s="235"/>
      <c r="ES61" s="139"/>
      <c r="ET61" s="297"/>
      <c r="EU61" s="236"/>
      <c r="EV61" s="237"/>
      <c r="EW61" s="238"/>
      <c r="EX61" s="239"/>
      <c r="EY61" s="235"/>
      <c r="EZ61" s="139"/>
      <c r="FA61" s="297"/>
      <c r="FB61" s="236"/>
      <c r="FC61" s="237"/>
      <c r="FD61" s="238"/>
      <c r="FE61" s="239"/>
      <c r="FF61" s="235"/>
      <c r="FG61" s="139"/>
      <c r="FH61" s="297"/>
      <c r="FI61" s="236"/>
      <c r="FJ61" s="237"/>
      <c r="FK61" s="238"/>
      <c r="FL61" s="239"/>
      <c r="FM61" s="235"/>
      <c r="FN61" s="139"/>
      <c r="FO61" s="297"/>
      <c r="FP61" s="236"/>
      <c r="FQ61" s="237"/>
      <c r="FR61" s="238"/>
      <c r="FS61" s="239"/>
      <c r="FT61" s="235"/>
      <c r="FU61" s="139"/>
      <c r="FV61" s="297"/>
      <c r="FW61" s="236"/>
      <c r="FX61" s="237"/>
      <c r="FY61" s="238"/>
      <c r="FZ61" s="239"/>
      <c r="GA61" s="235"/>
      <c r="GB61" s="139"/>
      <c r="GC61" s="297"/>
      <c r="GD61" s="236"/>
      <c r="GE61" s="237"/>
      <c r="GF61" s="238"/>
      <c r="GG61" s="239"/>
      <c r="GH61" s="235"/>
      <c r="GI61" s="139"/>
      <c r="GJ61" s="297"/>
      <c r="GK61" s="236"/>
      <c r="GL61" s="237"/>
      <c r="GM61" s="238"/>
      <c r="GN61" s="239"/>
      <c r="GO61" s="235"/>
      <c r="GP61" s="139"/>
      <c r="GQ61" s="297"/>
      <c r="GR61" s="236"/>
      <c r="GS61" s="237"/>
      <c r="GT61" s="238"/>
      <c r="GU61" s="239"/>
      <c r="GV61" s="235"/>
      <c r="GW61" s="139"/>
      <c r="GX61" s="297"/>
      <c r="GY61" s="236"/>
      <c r="GZ61" s="237"/>
      <c r="HA61" s="238"/>
      <c r="HB61" s="239"/>
      <c r="HC61" s="235"/>
      <c r="HD61" s="139"/>
      <c r="HE61" s="297"/>
      <c r="HF61" s="236"/>
      <c r="HG61" s="237"/>
      <c r="HH61" s="238"/>
      <c r="HI61" s="239"/>
      <c r="HJ61" s="235"/>
      <c r="HK61" s="139"/>
      <c r="HL61" s="297"/>
      <c r="HM61" s="236"/>
      <c r="HN61" s="237"/>
      <c r="HO61" s="238"/>
      <c r="HP61" s="239"/>
      <c r="HQ61" s="235"/>
      <c r="HR61" s="139"/>
      <c r="HS61" s="297"/>
      <c r="HT61" s="236"/>
    </row>
    <row r="62" spans="1:228" ht="15" customHeight="1" x14ac:dyDescent="0.25">
      <c r="A62" s="485" t="s">
        <v>537</v>
      </c>
      <c r="B62" s="603" t="s">
        <v>538</v>
      </c>
      <c r="C62" s="603"/>
      <c r="D62" s="603"/>
      <c r="E62" s="603"/>
      <c r="F62" s="603"/>
      <c r="G62" s="603"/>
      <c r="H62" s="603"/>
      <c r="I62" s="603"/>
      <c r="J62" s="603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</row>
    <row r="63" spans="1:228" s="240" customFormat="1" ht="66" customHeight="1" x14ac:dyDescent="0.25">
      <c r="A63" s="622" t="s">
        <v>539</v>
      </c>
      <c r="B63" s="139" t="s">
        <v>540</v>
      </c>
      <c r="C63" s="224" t="s">
        <v>188</v>
      </c>
      <c r="D63" s="205">
        <v>90</v>
      </c>
      <c r="E63" s="346">
        <f>'Composição de custos'!G33</f>
        <v>116.099087</v>
      </c>
      <c r="F63" s="346">
        <f>'Composição de custos'!H33</f>
        <v>9.6611440000000002</v>
      </c>
      <c r="G63" s="321">
        <f t="shared" ref="G63:G71" si="6">E63*D63</f>
        <v>10448.91783</v>
      </c>
      <c r="H63" s="321">
        <f t="shared" ref="H63:H71" si="7">F63*D63</f>
        <v>869.50296000000003</v>
      </c>
      <c r="I63" s="313" t="s">
        <v>149</v>
      </c>
      <c r="J63" s="314" t="s">
        <v>541</v>
      </c>
      <c r="K63" s="228"/>
      <c r="L63" s="229"/>
      <c r="M63" s="229"/>
      <c r="N63" s="230"/>
      <c r="O63" s="231"/>
      <c r="P63" s="232"/>
      <c r="Q63" s="231"/>
      <c r="R63" s="233"/>
      <c r="S63" s="229"/>
      <c r="T63" s="229"/>
      <c r="U63" s="230"/>
      <c r="V63" s="231"/>
      <c r="W63" s="232"/>
      <c r="X63" s="231"/>
      <c r="Y63" s="233"/>
      <c r="Z63" s="229"/>
      <c r="AA63" s="229"/>
      <c r="AB63" s="230"/>
      <c r="AC63" s="231"/>
      <c r="AD63" s="232"/>
      <c r="AE63" s="231"/>
      <c r="AF63" s="233"/>
      <c r="AG63" s="229"/>
      <c r="AH63" s="229"/>
      <c r="AI63" s="230"/>
      <c r="AJ63" s="231"/>
      <c r="AK63" s="232"/>
      <c r="AL63" s="231"/>
      <c r="AM63" s="233"/>
      <c r="AN63" s="229"/>
      <c r="AO63" s="229"/>
      <c r="AP63" s="234"/>
      <c r="AQ63" s="235"/>
      <c r="AR63" s="139"/>
      <c r="AS63" s="297"/>
      <c r="AT63" s="236"/>
      <c r="AU63" s="237"/>
      <c r="AV63" s="238"/>
      <c r="AW63" s="239"/>
      <c r="AX63" s="235"/>
      <c r="AY63" s="139"/>
      <c r="AZ63" s="297"/>
      <c r="BA63" s="236"/>
      <c r="BB63" s="237"/>
      <c r="BC63" s="238"/>
      <c r="BD63" s="239"/>
      <c r="BE63" s="235"/>
      <c r="BF63" s="139"/>
      <c r="BG63" s="297"/>
      <c r="BH63" s="236"/>
      <c r="BI63" s="237"/>
      <c r="BJ63" s="238"/>
      <c r="BK63" s="239"/>
      <c r="BL63" s="235"/>
      <c r="BM63" s="139"/>
      <c r="BN63" s="297"/>
      <c r="BO63" s="236"/>
      <c r="BP63" s="237"/>
      <c r="BQ63" s="238"/>
      <c r="BR63" s="239"/>
      <c r="BS63" s="235"/>
      <c r="BT63" s="139"/>
      <c r="BU63" s="297"/>
      <c r="BV63" s="236"/>
      <c r="BW63" s="237"/>
      <c r="BX63" s="238"/>
      <c r="BY63" s="239"/>
      <c r="BZ63" s="235"/>
      <c r="CA63" s="139"/>
      <c r="CB63" s="297"/>
      <c r="CC63" s="236"/>
      <c r="CD63" s="237"/>
      <c r="CE63" s="238"/>
      <c r="CF63" s="239"/>
      <c r="CG63" s="235"/>
      <c r="CH63" s="139"/>
      <c r="CI63" s="297"/>
      <c r="CJ63" s="236"/>
      <c r="CK63" s="237"/>
      <c r="CL63" s="238"/>
      <c r="CM63" s="239"/>
      <c r="CN63" s="235"/>
      <c r="CO63" s="139"/>
      <c r="CP63" s="297"/>
      <c r="CQ63" s="236"/>
      <c r="CR63" s="237"/>
      <c r="CS63" s="238"/>
      <c r="CT63" s="239"/>
      <c r="CU63" s="235"/>
      <c r="CV63" s="139"/>
      <c r="CW63" s="297"/>
      <c r="CX63" s="236"/>
      <c r="CY63" s="237"/>
      <c r="CZ63" s="238"/>
      <c r="DA63" s="239"/>
      <c r="DB63" s="235"/>
      <c r="DC63" s="139"/>
      <c r="DD63" s="297"/>
      <c r="DE63" s="236"/>
      <c r="DF63" s="237"/>
      <c r="DG63" s="238"/>
      <c r="DH63" s="239"/>
      <c r="DI63" s="235"/>
      <c r="DJ63" s="139"/>
      <c r="DK63" s="297"/>
      <c r="DL63" s="236"/>
      <c r="DM63" s="237"/>
      <c r="DN63" s="238"/>
      <c r="DO63" s="239"/>
      <c r="DP63" s="235"/>
      <c r="DQ63" s="139"/>
      <c r="DR63" s="297"/>
      <c r="DS63" s="236"/>
      <c r="DT63" s="237"/>
      <c r="DU63" s="238"/>
      <c r="DV63" s="239"/>
      <c r="DW63" s="235"/>
      <c r="DX63" s="139"/>
      <c r="DY63" s="297"/>
      <c r="DZ63" s="236"/>
      <c r="EA63" s="237"/>
      <c r="EB63" s="238"/>
      <c r="EC63" s="239"/>
      <c r="ED63" s="235"/>
      <c r="EE63" s="139"/>
      <c r="EF63" s="297"/>
      <c r="EG63" s="236"/>
      <c r="EH63" s="237"/>
      <c r="EI63" s="238"/>
      <c r="EJ63" s="239"/>
      <c r="EK63" s="235"/>
      <c r="EL63" s="139"/>
      <c r="EM63" s="297"/>
      <c r="EN63" s="236"/>
      <c r="EO63" s="237"/>
      <c r="EP63" s="238"/>
      <c r="EQ63" s="239"/>
      <c r="ER63" s="235"/>
      <c r="ES63" s="139"/>
      <c r="ET63" s="297"/>
      <c r="EU63" s="236"/>
      <c r="EV63" s="237"/>
      <c r="EW63" s="238"/>
      <c r="EX63" s="239"/>
      <c r="EY63" s="235"/>
      <c r="EZ63" s="139"/>
      <c r="FA63" s="297"/>
      <c r="FB63" s="236"/>
      <c r="FC63" s="237"/>
      <c r="FD63" s="238"/>
      <c r="FE63" s="239"/>
      <c r="FF63" s="235"/>
      <c r="FG63" s="139"/>
      <c r="FH63" s="297"/>
      <c r="FI63" s="236"/>
      <c r="FJ63" s="237"/>
      <c r="FK63" s="238"/>
      <c r="FL63" s="239"/>
      <c r="FM63" s="235"/>
      <c r="FN63" s="139"/>
      <c r="FO63" s="297"/>
      <c r="FP63" s="236"/>
      <c r="FQ63" s="237"/>
      <c r="FR63" s="238"/>
      <c r="FS63" s="239"/>
      <c r="FT63" s="235"/>
      <c r="FU63" s="139"/>
      <c r="FV63" s="297"/>
      <c r="FW63" s="236"/>
      <c r="FX63" s="237"/>
      <c r="FY63" s="238"/>
      <c r="FZ63" s="239"/>
      <c r="GA63" s="235"/>
      <c r="GB63" s="139"/>
      <c r="GC63" s="297"/>
      <c r="GD63" s="236"/>
      <c r="GE63" s="237"/>
      <c r="GF63" s="238"/>
      <c r="GG63" s="239"/>
      <c r="GH63" s="235"/>
      <c r="GI63" s="139"/>
      <c r="GJ63" s="297"/>
      <c r="GK63" s="236"/>
      <c r="GL63" s="237"/>
      <c r="GM63" s="238"/>
      <c r="GN63" s="239"/>
      <c r="GO63" s="235"/>
      <c r="GP63" s="139"/>
      <c r="GQ63" s="297"/>
      <c r="GR63" s="236"/>
      <c r="GS63" s="237"/>
      <c r="GT63" s="238"/>
      <c r="GU63" s="239"/>
      <c r="GV63" s="235"/>
      <c r="GW63" s="139"/>
      <c r="GX63" s="297"/>
      <c r="GY63" s="236"/>
      <c r="GZ63" s="237"/>
      <c r="HA63" s="238"/>
      <c r="HB63" s="239"/>
      <c r="HC63" s="235"/>
      <c r="HD63" s="139"/>
      <c r="HE63" s="297"/>
      <c r="HF63" s="236"/>
      <c r="HG63" s="237"/>
      <c r="HH63" s="238"/>
      <c r="HI63" s="239"/>
      <c r="HJ63" s="235"/>
      <c r="HK63" s="139"/>
      <c r="HL63" s="297"/>
      <c r="HM63" s="236"/>
      <c r="HN63" s="237"/>
      <c r="HO63" s="238"/>
      <c r="HP63" s="239"/>
      <c r="HQ63" s="235"/>
      <c r="HR63" s="139"/>
      <c r="HS63" s="297"/>
      <c r="HT63" s="236"/>
    </row>
    <row r="64" spans="1:228" s="240" customFormat="1" ht="31.5" customHeight="1" x14ac:dyDescent="0.25">
      <c r="A64" s="622"/>
      <c r="B64" s="259" t="s">
        <v>542</v>
      </c>
      <c r="C64" s="224" t="s">
        <v>188</v>
      </c>
      <c r="D64" s="260">
        <v>90</v>
      </c>
      <c r="E64" s="261">
        <v>39.47</v>
      </c>
      <c r="F64" s="261">
        <v>0</v>
      </c>
      <c r="G64" s="321">
        <f t="shared" si="6"/>
        <v>3552.2999999999997</v>
      </c>
      <c r="H64" s="321">
        <f t="shared" si="7"/>
        <v>0</v>
      </c>
      <c r="I64" s="262" t="s">
        <v>543</v>
      </c>
      <c r="J64" s="225" t="s">
        <v>115</v>
      </c>
      <c r="K64" s="263"/>
      <c r="L64" s="229"/>
      <c r="M64" s="229"/>
      <c r="N64" s="230"/>
      <c r="O64" s="231"/>
      <c r="P64" s="232"/>
      <c r="Q64" s="231"/>
      <c r="R64" s="233"/>
      <c r="S64" s="229"/>
      <c r="T64" s="229"/>
      <c r="U64" s="230"/>
      <c r="V64" s="231"/>
      <c r="W64" s="232"/>
      <c r="X64" s="231"/>
      <c r="Y64" s="233"/>
      <c r="Z64" s="229"/>
      <c r="AA64" s="229"/>
      <c r="AB64" s="230"/>
      <c r="AC64" s="231"/>
      <c r="AD64" s="232"/>
      <c r="AE64" s="231"/>
      <c r="AF64" s="233"/>
      <c r="AG64" s="229"/>
      <c r="AH64" s="229"/>
      <c r="AI64" s="230"/>
      <c r="AJ64" s="231"/>
      <c r="AK64" s="232"/>
      <c r="AL64" s="231"/>
      <c r="AM64" s="233"/>
      <c r="AN64" s="229"/>
      <c r="AO64" s="229"/>
      <c r="AP64" s="230"/>
      <c r="AQ64" s="231"/>
      <c r="AR64" s="232"/>
      <c r="AS64" s="231"/>
      <c r="AT64" s="233"/>
      <c r="AU64" s="229"/>
      <c r="AV64" s="229"/>
      <c r="AW64" s="230"/>
      <c r="AX64" s="231"/>
      <c r="AY64" s="232"/>
      <c r="AZ64" s="231"/>
      <c r="BA64" s="233"/>
      <c r="BB64" s="229"/>
      <c r="BC64" s="229"/>
      <c r="BD64" s="230"/>
      <c r="BE64" s="231"/>
      <c r="BF64" s="232"/>
      <c r="BG64" s="231"/>
      <c r="BH64" s="233"/>
      <c r="BI64" s="229"/>
      <c r="BJ64" s="229"/>
      <c r="BK64" s="230"/>
      <c r="BL64" s="231"/>
      <c r="BM64" s="232"/>
      <c r="BN64" s="231"/>
      <c r="BO64" s="233"/>
      <c r="BP64" s="229"/>
      <c r="BQ64" s="229"/>
      <c r="BR64" s="230"/>
      <c r="BS64" s="231"/>
      <c r="BT64" s="232"/>
      <c r="BU64" s="231"/>
      <c r="BV64" s="233"/>
      <c r="BW64" s="229"/>
      <c r="BX64" s="229"/>
      <c r="BY64" s="230"/>
      <c r="BZ64" s="231"/>
      <c r="CA64" s="232"/>
      <c r="CB64" s="231"/>
      <c r="CC64" s="233"/>
      <c r="CD64" s="229"/>
      <c r="CE64" s="229"/>
      <c r="CF64" s="230"/>
      <c r="CG64" s="231"/>
      <c r="CH64" s="232"/>
      <c r="CI64" s="231"/>
      <c r="CJ64" s="233"/>
      <c r="CK64" s="229"/>
      <c r="CL64" s="229"/>
      <c r="CM64" s="230"/>
      <c r="CN64" s="231"/>
      <c r="CO64" s="232"/>
      <c r="CP64" s="231"/>
      <c r="CQ64" s="233"/>
      <c r="CR64" s="229"/>
      <c r="CS64" s="229"/>
      <c r="CT64" s="230"/>
      <c r="CU64" s="231"/>
      <c r="CV64" s="232"/>
      <c r="CW64" s="231"/>
      <c r="CX64" s="233"/>
      <c r="CY64" s="229"/>
      <c r="CZ64" s="229"/>
      <c r="DA64" s="230"/>
      <c r="DB64" s="231"/>
      <c r="DC64" s="232"/>
      <c r="DD64" s="231"/>
      <c r="DE64" s="233"/>
      <c r="DF64" s="229"/>
      <c r="DG64" s="229"/>
      <c r="DH64" s="230"/>
      <c r="DI64" s="231"/>
      <c r="DJ64" s="232"/>
      <c r="DK64" s="231"/>
      <c r="DL64" s="233"/>
      <c r="DM64" s="229"/>
      <c r="DN64" s="229"/>
      <c r="DO64" s="230"/>
      <c r="DP64" s="231"/>
      <c r="DQ64" s="232"/>
      <c r="DR64" s="231"/>
      <c r="DS64" s="233"/>
      <c r="DT64" s="229"/>
      <c r="DU64" s="229"/>
      <c r="DV64" s="230"/>
      <c r="DW64" s="231"/>
      <c r="DX64" s="232"/>
      <c r="DY64" s="231"/>
      <c r="DZ64" s="233"/>
      <c r="EA64" s="229"/>
      <c r="EB64" s="229"/>
      <c r="EC64" s="230"/>
      <c r="ED64" s="231"/>
      <c r="EE64" s="232"/>
      <c r="EF64" s="231"/>
      <c r="EG64" s="233"/>
      <c r="EH64" s="229"/>
      <c r="EI64" s="229"/>
      <c r="EJ64" s="230"/>
      <c r="EK64" s="231"/>
      <c r="EL64" s="232"/>
      <c r="EM64" s="231"/>
      <c r="EN64" s="233"/>
      <c r="EO64" s="229"/>
      <c r="EP64" s="229"/>
      <c r="EQ64" s="230"/>
      <c r="ER64" s="231"/>
      <c r="ES64" s="232"/>
      <c r="ET64" s="231"/>
      <c r="EU64" s="233"/>
      <c r="EV64" s="229"/>
      <c r="EW64" s="229"/>
      <c r="EX64" s="230"/>
      <c r="EY64" s="231"/>
      <c r="EZ64" s="232"/>
      <c r="FA64" s="231"/>
      <c r="FB64" s="233"/>
      <c r="FC64" s="229"/>
      <c r="FD64" s="229"/>
      <c r="FE64" s="230"/>
      <c r="FF64" s="231"/>
      <c r="FG64" s="232"/>
      <c r="FH64" s="231"/>
      <c r="FI64" s="233"/>
      <c r="FJ64" s="229"/>
      <c r="FK64" s="229"/>
      <c r="FL64" s="230"/>
      <c r="FM64" s="231"/>
      <c r="FN64" s="232"/>
      <c r="FO64" s="231"/>
      <c r="FP64" s="233"/>
      <c r="FQ64" s="229"/>
      <c r="FR64" s="229"/>
      <c r="FS64" s="230"/>
      <c r="FT64" s="231"/>
      <c r="FU64" s="232"/>
      <c r="FV64" s="231"/>
      <c r="FW64" s="233"/>
      <c r="FX64" s="229"/>
      <c r="FY64" s="229"/>
      <c r="FZ64" s="230"/>
      <c r="GA64" s="231"/>
      <c r="GB64" s="232"/>
      <c r="GC64" s="231"/>
      <c r="GD64" s="233"/>
      <c r="GE64" s="229"/>
      <c r="GF64" s="229"/>
      <c r="GG64" s="230"/>
      <c r="GH64" s="231"/>
      <c r="GI64" s="232"/>
      <c r="GJ64" s="231"/>
      <c r="GK64" s="233"/>
      <c r="GL64" s="229"/>
      <c r="GM64" s="229"/>
      <c r="GN64" s="230"/>
      <c r="GO64" s="231"/>
      <c r="GP64" s="232"/>
      <c r="GQ64" s="231"/>
      <c r="GR64" s="233"/>
      <c r="GS64" s="229"/>
      <c r="GT64" s="229"/>
      <c r="GU64" s="230"/>
      <c r="GV64" s="231"/>
      <c r="GW64" s="232"/>
      <c r="GX64" s="231"/>
      <c r="GY64" s="233"/>
      <c r="GZ64" s="229"/>
      <c r="HA64" s="229"/>
      <c r="HB64" s="230"/>
      <c r="HC64" s="231"/>
      <c r="HD64" s="232"/>
      <c r="HE64" s="231"/>
      <c r="HF64" s="233"/>
      <c r="HG64" s="229"/>
      <c r="HH64" s="229"/>
      <c r="HI64" s="230"/>
      <c r="HJ64" s="231"/>
      <c r="HK64" s="232"/>
      <c r="HL64" s="231"/>
      <c r="HM64" s="233"/>
      <c r="HN64" s="229"/>
      <c r="HO64" s="229"/>
      <c r="HP64" s="230"/>
      <c r="HQ64" s="231"/>
      <c r="HR64" s="232"/>
      <c r="HS64" s="231"/>
      <c r="HT64" s="233"/>
    </row>
    <row r="65" spans="1:228" s="240" customFormat="1" ht="59.25" customHeight="1" x14ac:dyDescent="0.25">
      <c r="A65" s="622" t="s">
        <v>544</v>
      </c>
      <c r="B65" s="139" t="s">
        <v>545</v>
      </c>
      <c r="C65" s="224" t="s">
        <v>188</v>
      </c>
      <c r="D65" s="205">
        <v>35</v>
      </c>
      <c r="E65" s="346">
        <f>'Composição de custos'!G46</f>
        <v>138.336322</v>
      </c>
      <c r="F65" s="346">
        <f>'Composição de custos'!H46</f>
        <v>11.698399999999999</v>
      </c>
      <c r="G65" s="321">
        <f t="shared" si="6"/>
        <v>4841.7712700000002</v>
      </c>
      <c r="H65" s="321">
        <f t="shared" si="7"/>
        <v>409.44399999999996</v>
      </c>
      <c r="I65" s="313" t="s">
        <v>149</v>
      </c>
      <c r="J65" s="314" t="s">
        <v>546</v>
      </c>
      <c r="K65" s="228"/>
      <c r="L65" s="229"/>
      <c r="M65" s="229"/>
      <c r="N65" s="230"/>
      <c r="O65" s="231"/>
      <c r="P65" s="232"/>
      <c r="Q65" s="231"/>
      <c r="R65" s="233"/>
      <c r="S65" s="229"/>
      <c r="T65" s="229"/>
      <c r="U65" s="230"/>
      <c r="V65" s="231"/>
      <c r="W65" s="232"/>
      <c r="X65" s="231"/>
      <c r="Y65" s="233"/>
      <c r="Z65" s="229"/>
      <c r="AA65" s="229"/>
      <c r="AB65" s="230"/>
      <c r="AC65" s="231"/>
      <c r="AD65" s="232"/>
      <c r="AE65" s="231"/>
      <c r="AF65" s="233"/>
      <c r="AG65" s="229"/>
      <c r="AH65" s="229"/>
      <c r="AI65" s="230"/>
      <c r="AJ65" s="231"/>
      <c r="AK65" s="232"/>
      <c r="AL65" s="231"/>
      <c r="AM65" s="233"/>
      <c r="AN65" s="229"/>
      <c r="AO65" s="229"/>
      <c r="AP65" s="234"/>
      <c r="AQ65" s="235"/>
      <c r="AR65" s="139"/>
      <c r="AS65" s="297"/>
      <c r="AT65" s="236"/>
      <c r="AU65" s="237"/>
      <c r="AV65" s="238"/>
      <c r="AW65" s="239"/>
      <c r="AX65" s="235"/>
      <c r="AY65" s="139"/>
      <c r="AZ65" s="297"/>
      <c r="BA65" s="236"/>
      <c r="BB65" s="237"/>
      <c r="BC65" s="238"/>
      <c r="BD65" s="239"/>
      <c r="BE65" s="235"/>
      <c r="BF65" s="139"/>
      <c r="BG65" s="297"/>
      <c r="BH65" s="236"/>
      <c r="BI65" s="237"/>
      <c r="BJ65" s="238"/>
      <c r="BK65" s="239"/>
      <c r="BL65" s="235"/>
      <c r="BM65" s="139"/>
      <c r="BN65" s="297"/>
      <c r="BO65" s="236"/>
      <c r="BP65" s="237"/>
      <c r="BQ65" s="238"/>
      <c r="BR65" s="239"/>
      <c r="BS65" s="235"/>
      <c r="BT65" s="139"/>
      <c r="BU65" s="297"/>
      <c r="BV65" s="236"/>
      <c r="BW65" s="237"/>
      <c r="BX65" s="238"/>
      <c r="BY65" s="239"/>
      <c r="BZ65" s="235"/>
      <c r="CA65" s="139"/>
      <c r="CB65" s="297"/>
      <c r="CC65" s="236"/>
      <c r="CD65" s="237"/>
      <c r="CE65" s="238"/>
      <c r="CF65" s="239"/>
      <c r="CG65" s="235"/>
      <c r="CH65" s="139"/>
      <c r="CI65" s="297"/>
      <c r="CJ65" s="236"/>
      <c r="CK65" s="237"/>
      <c r="CL65" s="238"/>
      <c r="CM65" s="239"/>
      <c r="CN65" s="235"/>
      <c r="CO65" s="139"/>
      <c r="CP65" s="297"/>
      <c r="CQ65" s="236"/>
      <c r="CR65" s="237"/>
      <c r="CS65" s="238"/>
      <c r="CT65" s="239"/>
      <c r="CU65" s="235"/>
      <c r="CV65" s="139"/>
      <c r="CW65" s="297"/>
      <c r="CX65" s="236"/>
      <c r="CY65" s="237"/>
      <c r="CZ65" s="238"/>
      <c r="DA65" s="239"/>
      <c r="DB65" s="235"/>
      <c r="DC65" s="139"/>
      <c r="DD65" s="297"/>
      <c r="DE65" s="236"/>
      <c r="DF65" s="237"/>
      <c r="DG65" s="238"/>
      <c r="DH65" s="239"/>
      <c r="DI65" s="235"/>
      <c r="DJ65" s="139"/>
      <c r="DK65" s="297"/>
      <c r="DL65" s="236"/>
      <c r="DM65" s="237"/>
      <c r="DN65" s="238"/>
      <c r="DO65" s="239"/>
      <c r="DP65" s="235"/>
      <c r="DQ65" s="139"/>
      <c r="DR65" s="297"/>
      <c r="DS65" s="236"/>
      <c r="DT65" s="237"/>
      <c r="DU65" s="238"/>
      <c r="DV65" s="239"/>
      <c r="DW65" s="235"/>
      <c r="DX65" s="139"/>
      <c r="DY65" s="297"/>
      <c r="DZ65" s="236"/>
      <c r="EA65" s="237"/>
      <c r="EB65" s="238"/>
      <c r="EC65" s="239"/>
      <c r="ED65" s="235"/>
      <c r="EE65" s="139"/>
      <c r="EF65" s="297"/>
      <c r="EG65" s="236"/>
      <c r="EH65" s="237"/>
      <c r="EI65" s="238"/>
      <c r="EJ65" s="239"/>
      <c r="EK65" s="235"/>
      <c r="EL65" s="139"/>
      <c r="EM65" s="297"/>
      <c r="EN65" s="236"/>
      <c r="EO65" s="237"/>
      <c r="EP65" s="238"/>
      <c r="EQ65" s="239"/>
      <c r="ER65" s="235"/>
      <c r="ES65" s="139"/>
      <c r="ET65" s="297"/>
      <c r="EU65" s="236"/>
      <c r="EV65" s="237"/>
      <c r="EW65" s="238"/>
      <c r="EX65" s="239"/>
      <c r="EY65" s="235"/>
      <c r="EZ65" s="139"/>
      <c r="FA65" s="297"/>
      <c r="FB65" s="236"/>
      <c r="FC65" s="237"/>
      <c r="FD65" s="238"/>
      <c r="FE65" s="239"/>
      <c r="FF65" s="235"/>
      <c r="FG65" s="139"/>
      <c r="FH65" s="297"/>
      <c r="FI65" s="236"/>
      <c r="FJ65" s="237"/>
      <c r="FK65" s="238"/>
      <c r="FL65" s="239"/>
      <c r="FM65" s="235"/>
      <c r="FN65" s="139"/>
      <c r="FO65" s="297"/>
      <c r="FP65" s="236"/>
      <c r="FQ65" s="237"/>
      <c r="FR65" s="238"/>
      <c r="FS65" s="239"/>
      <c r="FT65" s="235"/>
      <c r="FU65" s="139"/>
      <c r="FV65" s="297"/>
      <c r="FW65" s="236"/>
      <c r="FX65" s="237"/>
      <c r="FY65" s="238"/>
      <c r="FZ65" s="239"/>
      <c r="GA65" s="235"/>
      <c r="GB65" s="139"/>
      <c r="GC65" s="297"/>
      <c r="GD65" s="236"/>
      <c r="GE65" s="237"/>
      <c r="GF65" s="238"/>
      <c r="GG65" s="239"/>
      <c r="GH65" s="235"/>
      <c r="GI65" s="139"/>
      <c r="GJ65" s="297"/>
      <c r="GK65" s="236"/>
      <c r="GL65" s="237"/>
      <c r="GM65" s="238"/>
      <c r="GN65" s="239"/>
      <c r="GO65" s="235"/>
      <c r="GP65" s="139"/>
      <c r="GQ65" s="297"/>
      <c r="GR65" s="236"/>
      <c r="GS65" s="237"/>
      <c r="GT65" s="238"/>
      <c r="GU65" s="239"/>
      <c r="GV65" s="235"/>
      <c r="GW65" s="139"/>
      <c r="GX65" s="297"/>
      <c r="GY65" s="236"/>
      <c r="GZ65" s="237"/>
      <c r="HA65" s="238"/>
      <c r="HB65" s="239"/>
      <c r="HC65" s="235"/>
      <c r="HD65" s="139"/>
      <c r="HE65" s="297"/>
      <c r="HF65" s="236"/>
      <c r="HG65" s="237"/>
      <c r="HH65" s="238"/>
      <c r="HI65" s="239"/>
      <c r="HJ65" s="235"/>
      <c r="HK65" s="139"/>
      <c r="HL65" s="297"/>
      <c r="HM65" s="236"/>
      <c r="HN65" s="237"/>
      <c r="HO65" s="238"/>
      <c r="HP65" s="239"/>
      <c r="HQ65" s="235"/>
      <c r="HR65" s="139"/>
      <c r="HS65" s="297"/>
      <c r="HT65" s="236"/>
    </row>
    <row r="66" spans="1:228" s="240" customFormat="1" ht="24.95" customHeight="1" x14ac:dyDescent="0.25">
      <c r="A66" s="622"/>
      <c r="B66" s="259" t="s">
        <v>542</v>
      </c>
      <c r="C66" s="224" t="s">
        <v>188</v>
      </c>
      <c r="D66" s="260">
        <v>35</v>
      </c>
      <c r="E66" s="261">
        <v>39.47</v>
      </c>
      <c r="F66" s="261">
        <v>0</v>
      </c>
      <c r="G66" s="321">
        <f t="shared" si="6"/>
        <v>1381.45</v>
      </c>
      <c r="H66" s="321">
        <f t="shared" si="7"/>
        <v>0</v>
      </c>
      <c r="I66" s="262" t="s">
        <v>543</v>
      </c>
      <c r="J66" s="225" t="s">
        <v>115</v>
      </c>
      <c r="K66" s="263"/>
      <c r="L66" s="229"/>
      <c r="M66" s="229"/>
      <c r="N66" s="230"/>
      <c r="O66" s="231"/>
      <c r="P66" s="232"/>
      <c r="Q66" s="231"/>
      <c r="R66" s="233"/>
      <c r="S66" s="229"/>
      <c r="T66" s="229"/>
      <c r="U66" s="230"/>
      <c r="V66" s="231"/>
      <c r="W66" s="232"/>
      <c r="X66" s="231"/>
      <c r="Y66" s="233"/>
      <c r="Z66" s="229"/>
      <c r="AA66" s="229"/>
      <c r="AB66" s="230"/>
      <c r="AC66" s="231"/>
      <c r="AD66" s="232"/>
      <c r="AE66" s="231"/>
      <c r="AF66" s="233"/>
      <c r="AG66" s="229"/>
      <c r="AH66" s="229"/>
      <c r="AI66" s="230"/>
      <c r="AJ66" s="231"/>
      <c r="AK66" s="232"/>
      <c r="AL66" s="231"/>
      <c r="AM66" s="233"/>
      <c r="AN66" s="229"/>
      <c r="AO66" s="229"/>
      <c r="AP66" s="230"/>
      <c r="AQ66" s="231"/>
      <c r="AR66" s="232"/>
      <c r="AS66" s="231"/>
      <c r="AT66" s="233"/>
      <c r="AU66" s="229"/>
      <c r="AV66" s="229"/>
      <c r="AW66" s="230"/>
      <c r="AX66" s="231"/>
      <c r="AY66" s="232"/>
      <c r="AZ66" s="231"/>
      <c r="BA66" s="233"/>
      <c r="BB66" s="229"/>
      <c r="BC66" s="229"/>
      <c r="BD66" s="230"/>
      <c r="BE66" s="231"/>
      <c r="BF66" s="232"/>
      <c r="BG66" s="231"/>
      <c r="BH66" s="233"/>
      <c r="BI66" s="229"/>
      <c r="BJ66" s="229"/>
      <c r="BK66" s="230"/>
      <c r="BL66" s="231"/>
      <c r="BM66" s="232"/>
      <c r="BN66" s="231"/>
      <c r="BO66" s="233"/>
      <c r="BP66" s="229"/>
      <c r="BQ66" s="229"/>
      <c r="BR66" s="230"/>
      <c r="BS66" s="231"/>
      <c r="BT66" s="232"/>
      <c r="BU66" s="231"/>
      <c r="BV66" s="233"/>
      <c r="BW66" s="229"/>
      <c r="BX66" s="229"/>
      <c r="BY66" s="230"/>
      <c r="BZ66" s="231"/>
      <c r="CA66" s="232"/>
      <c r="CB66" s="231"/>
      <c r="CC66" s="233"/>
      <c r="CD66" s="229"/>
      <c r="CE66" s="229"/>
      <c r="CF66" s="230"/>
      <c r="CG66" s="231"/>
      <c r="CH66" s="232"/>
      <c r="CI66" s="231"/>
      <c r="CJ66" s="233"/>
      <c r="CK66" s="229"/>
      <c r="CL66" s="229"/>
      <c r="CM66" s="230"/>
      <c r="CN66" s="231"/>
      <c r="CO66" s="232"/>
      <c r="CP66" s="231"/>
      <c r="CQ66" s="233"/>
      <c r="CR66" s="229"/>
      <c r="CS66" s="229"/>
      <c r="CT66" s="230"/>
      <c r="CU66" s="231"/>
      <c r="CV66" s="232"/>
      <c r="CW66" s="231"/>
      <c r="CX66" s="233"/>
      <c r="CY66" s="229"/>
      <c r="CZ66" s="229"/>
      <c r="DA66" s="230"/>
      <c r="DB66" s="231"/>
      <c r="DC66" s="232"/>
      <c r="DD66" s="231"/>
      <c r="DE66" s="233"/>
      <c r="DF66" s="229"/>
      <c r="DG66" s="229"/>
      <c r="DH66" s="230"/>
      <c r="DI66" s="231"/>
      <c r="DJ66" s="232"/>
      <c r="DK66" s="231"/>
      <c r="DL66" s="233"/>
      <c r="DM66" s="229"/>
      <c r="DN66" s="229"/>
      <c r="DO66" s="230"/>
      <c r="DP66" s="231"/>
      <c r="DQ66" s="232"/>
      <c r="DR66" s="231"/>
      <c r="DS66" s="233"/>
      <c r="DT66" s="229"/>
      <c r="DU66" s="229"/>
      <c r="DV66" s="230"/>
      <c r="DW66" s="231"/>
      <c r="DX66" s="232"/>
      <c r="DY66" s="231"/>
      <c r="DZ66" s="233"/>
      <c r="EA66" s="229"/>
      <c r="EB66" s="229"/>
      <c r="EC66" s="230"/>
      <c r="ED66" s="231"/>
      <c r="EE66" s="232"/>
      <c r="EF66" s="231"/>
      <c r="EG66" s="233"/>
      <c r="EH66" s="229"/>
      <c r="EI66" s="229"/>
      <c r="EJ66" s="230"/>
      <c r="EK66" s="231"/>
      <c r="EL66" s="232"/>
      <c r="EM66" s="231"/>
      <c r="EN66" s="233"/>
      <c r="EO66" s="229"/>
      <c r="EP66" s="229"/>
      <c r="EQ66" s="230"/>
      <c r="ER66" s="231"/>
      <c r="ES66" s="232"/>
      <c r="ET66" s="231"/>
      <c r="EU66" s="233"/>
      <c r="EV66" s="229"/>
      <c r="EW66" s="229"/>
      <c r="EX66" s="230"/>
      <c r="EY66" s="231"/>
      <c r="EZ66" s="232"/>
      <c r="FA66" s="231"/>
      <c r="FB66" s="233"/>
      <c r="FC66" s="229"/>
      <c r="FD66" s="229"/>
      <c r="FE66" s="230"/>
      <c r="FF66" s="231"/>
      <c r="FG66" s="232"/>
      <c r="FH66" s="231"/>
      <c r="FI66" s="233"/>
      <c r="FJ66" s="229"/>
      <c r="FK66" s="229"/>
      <c r="FL66" s="230"/>
      <c r="FM66" s="231"/>
      <c r="FN66" s="232"/>
      <c r="FO66" s="231"/>
      <c r="FP66" s="233"/>
      <c r="FQ66" s="229"/>
      <c r="FR66" s="229"/>
      <c r="FS66" s="230"/>
      <c r="FT66" s="231"/>
      <c r="FU66" s="232"/>
      <c r="FV66" s="231"/>
      <c r="FW66" s="233"/>
      <c r="FX66" s="229"/>
      <c r="FY66" s="229"/>
      <c r="FZ66" s="230"/>
      <c r="GA66" s="231"/>
      <c r="GB66" s="232"/>
      <c r="GC66" s="231"/>
      <c r="GD66" s="233"/>
      <c r="GE66" s="229"/>
      <c r="GF66" s="229"/>
      <c r="GG66" s="230"/>
      <c r="GH66" s="231"/>
      <c r="GI66" s="232"/>
      <c r="GJ66" s="231"/>
      <c r="GK66" s="233"/>
      <c r="GL66" s="229"/>
      <c r="GM66" s="229"/>
      <c r="GN66" s="230"/>
      <c r="GO66" s="231"/>
      <c r="GP66" s="232"/>
      <c r="GQ66" s="231"/>
      <c r="GR66" s="233"/>
      <c r="GS66" s="229"/>
      <c r="GT66" s="229"/>
      <c r="GU66" s="230"/>
      <c r="GV66" s="231"/>
      <c r="GW66" s="232"/>
      <c r="GX66" s="231"/>
      <c r="GY66" s="233"/>
      <c r="GZ66" s="229"/>
      <c r="HA66" s="229"/>
      <c r="HB66" s="230"/>
      <c r="HC66" s="231"/>
      <c r="HD66" s="232"/>
      <c r="HE66" s="231"/>
      <c r="HF66" s="233"/>
      <c r="HG66" s="229"/>
      <c r="HH66" s="229"/>
      <c r="HI66" s="230"/>
      <c r="HJ66" s="231"/>
      <c r="HK66" s="232"/>
      <c r="HL66" s="231"/>
      <c r="HM66" s="233"/>
      <c r="HN66" s="229"/>
      <c r="HO66" s="229"/>
      <c r="HP66" s="230"/>
      <c r="HQ66" s="231"/>
      <c r="HR66" s="232"/>
      <c r="HS66" s="231"/>
      <c r="HT66" s="233"/>
    </row>
    <row r="67" spans="1:228" s="240" customFormat="1" ht="55.5" customHeight="1" x14ac:dyDescent="0.25">
      <c r="A67" s="622" t="s">
        <v>547</v>
      </c>
      <c r="B67" s="139" t="s">
        <v>548</v>
      </c>
      <c r="C67" s="224" t="s">
        <v>188</v>
      </c>
      <c r="D67" s="205">
        <v>160</v>
      </c>
      <c r="E67" s="346">
        <f>'Composição de custos'!G59</f>
        <v>108.41218699999999</v>
      </c>
      <c r="F67" s="346">
        <f>'Composição de custos'!H59</f>
        <v>9.6611440000000002</v>
      </c>
      <c r="G67" s="321">
        <f t="shared" si="6"/>
        <v>17345.949919999999</v>
      </c>
      <c r="H67" s="321">
        <f t="shared" si="7"/>
        <v>1545.78304</v>
      </c>
      <c r="I67" s="313" t="s">
        <v>149</v>
      </c>
      <c r="J67" s="314" t="s">
        <v>549</v>
      </c>
      <c r="K67" s="228"/>
      <c r="L67" s="229"/>
      <c r="M67" s="229"/>
      <c r="N67" s="230"/>
      <c r="O67" s="231"/>
      <c r="P67" s="232"/>
      <c r="Q67" s="231"/>
      <c r="R67" s="233"/>
      <c r="S67" s="229"/>
      <c r="T67" s="229"/>
      <c r="U67" s="230"/>
      <c r="V67" s="231"/>
      <c r="W67" s="232"/>
      <c r="X67" s="231"/>
      <c r="Y67" s="233"/>
      <c r="Z67" s="229"/>
      <c r="AA67" s="229"/>
      <c r="AB67" s="230"/>
      <c r="AC67" s="231"/>
      <c r="AD67" s="232"/>
      <c r="AE67" s="231"/>
      <c r="AF67" s="233"/>
      <c r="AG67" s="229"/>
      <c r="AH67" s="229"/>
      <c r="AI67" s="230"/>
      <c r="AJ67" s="231"/>
      <c r="AK67" s="232"/>
      <c r="AL67" s="231"/>
      <c r="AM67" s="233"/>
      <c r="AN67" s="229"/>
      <c r="AO67" s="229"/>
      <c r="AP67" s="234"/>
      <c r="AQ67" s="235"/>
      <c r="AR67" s="139"/>
      <c r="AS67" s="297"/>
      <c r="AT67" s="236"/>
      <c r="AU67" s="237"/>
      <c r="AV67" s="238"/>
      <c r="AW67" s="239"/>
      <c r="AX67" s="235"/>
      <c r="AY67" s="139"/>
      <c r="AZ67" s="297"/>
      <c r="BA67" s="236"/>
      <c r="BB67" s="237"/>
      <c r="BC67" s="238"/>
      <c r="BD67" s="239"/>
      <c r="BE67" s="235"/>
      <c r="BF67" s="139"/>
      <c r="BG67" s="297"/>
      <c r="BH67" s="236"/>
      <c r="BI67" s="237"/>
      <c r="BJ67" s="238"/>
      <c r="BK67" s="239"/>
      <c r="BL67" s="235"/>
      <c r="BM67" s="139"/>
      <c r="BN67" s="297"/>
      <c r="BO67" s="236"/>
      <c r="BP67" s="237"/>
      <c r="BQ67" s="238"/>
      <c r="BR67" s="239"/>
      <c r="BS67" s="235"/>
      <c r="BT67" s="139"/>
      <c r="BU67" s="297"/>
      <c r="BV67" s="236"/>
      <c r="BW67" s="237"/>
      <c r="BX67" s="238"/>
      <c r="BY67" s="239"/>
      <c r="BZ67" s="235"/>
      <c r="CA67" s="139"/>
      <c r="CB67" s="297"/>
      <c r="CC67" s="236"/>
      <c r="CD67" s="237"/>
      <c r="CE67" s="238"/>
      <c r="CF67" s="239"/>
      <c r="CG67" s="235"/>
      <c r="CH67" s="139"/>
      <c r="CI67" s="297"/>
      <c r="CJ67" s="236"/>
      <c r="CK67" s="237"/>
      <c r="CL67" s="238"/>
      <c r="CM67" s="239"/>
      <c r="CN67" s="235"/>
      <c r="CO67" s="139"/>
      <c r="CP67" s="297"/>
      <c r="CQ67" s="236"/>
      <c r="CR67" s="237"/>
      <c r="CS67" s="238"/>
      <c r="CT67" s="239"/>
      <c r="CU67" s="235"/>
      <c r="CV67" s="139"/>
      <c r="CW67" s="297"/>
      <c r="CX67" s="236"/>
      <c r="CY67" s="237"/>
      <c r="CZ67" s="238"/>
      <c r="DA67" s="239"/>
      <c r="DB67" s="235"/>
      <c r="DC67" s="139"/>
      <c r="DD67" s="297"/>
      <c r="DE67" s="236"/>
      <c r="DF67" s="237"/>
      <c r="DG67" s="238"/>
      <c r="DH67" s="239"/>
      <c r="DI67" s="235"/>
      <c r="DJ67" s="139"/>
      <c r="DK67" s="297"/>
      <c r="DL67" s="236"/>
      <c r="DM67" s="237"/>
      <c r="DN67" s="238"/>
      <c r="DO67" s="239"/>
      <c r="DP67" s="235"/>
      <c r="DQ67" s="139"/>
      <c r="DR67" s="297"/>
      <c r="DS67" s="236"/>
      <c r="DT67" s="237"/>
      <c r="DU67" s="238"/>
      <c r="DV67" s="239"/>
      <c r="DW67" s="235"/>
      <c r="DX67" s="139"/>
      <c r="DY67" s="297"/>
      <c r="DZ67" s="236"/>
      <c r="EA67" s="237"/>
      <c r="EB67" s="238"/>
      <c r="EC67" s="239"/>
      <c r="ED67" s="235"/>
      <c r="EE67" s="139"/>
      <c r="EF67" s="297"/>
      <c r="EG67" s="236"/>
      <c r="EH67" s="237"/>
      <c r="EI67" s="238"/>
      <c r="EJ67" s="239"/>
      <c r="EK67" s="235"/>
      <c r="EL67" s="139"/>
      <c r="EM67" s="297"/>
      <c r="EN67" s="236"/>
      <c r="EO67" s="237"/>
      <c r="EP67" s="238"/>
      <c r="EQ67" s="239"/>
      <c r="ER67" s="235"/>
      <c r="ES67" s="139"/>
      <c r="ET67" s="297"/>
      <c r="EU67" s="236"/>
      <c r="EV67" s="237"/>
      <c r="EW67" s="238"/>
      <c r="EX67" s="239"/>
      <c r="EY67" s="235"/>
      <c r="EZ67" s="139"/>
      <c r="FA67" s="297"/>
      <c r="FB67" s="236"/>
      <c r="FC67" s="237"/>
      <c r="FD67" s="238"/>
      <c r="FE67" s="239"/>
      <c r="FF67" s="235"/>
      <c r="FG67" s="139"/>
      <c r="FH67" s="297"/>
      <c r="FI67" s="236"/>
      <c r="FJ67" s="237"/>
      <c r="FK67" s="238"/>
      <c r="FL67" s="239"/>
      <c r="FM67" s="235"/>
      <c r="FN67" s="139"/>
      <c r="FO67" s="297"/>
      <c r="FP67" s="236"/>
      <c r="FQ67" s="237"/>
      <c r="FR67" s="238"/>
      <c r="FS67" s="239"/>
      <c r="FT67" s="235"/>
      <c r="FU67" s="139"/>
      <c r="FV67" s="297"/>
      <c r="FW67" s="236"/>
      <c r="FX67" s="237"/>
      <c r="FY67" s="238"/>
      <c r="FZ67" s="239"/>
      <c r="GA67" s="235"/>
      <c r="GB67" s="139"/>
      <c r="GC67" s="297"/>
      <c r="GD67" s="236"/>
      <c r="GE67" s="237"/>
      <c r="GF67" s="238"/>
      <c r="GG67" s="239"/>
      <c r="GH67" s="235"/>
      <c r="GI67" s="139"/>
      <c r="GJ67" s="297"/>
      <c r="GK67" s="236"/>
      <c r="GL67" s="237"/>
      <c r="GM67" s="238"/>
      <c r="GN67" s="239"/>
      <c r="GO67" s="235"/>
      <c r="GP67" s="139"/>
      <c r="GQ67" s="297"/>
      <c r="GR67" s="236"/>
      <c r="GS67" s="237"/>
      <c r="GT67" s="238"/>
      <c r="GU67" s="239"/>
      <c r="GV67" s="235"/>
      <c r="GW67" s="139"/>
      <c r="GX67" s="297"/>
      <c r="GY67" s="236"/>
      <c r="GZ67" s="237"/>
      <c r="HA67" s="238"/>
      <c r="HB67" s="239"/>
      <c r="HC67" s="235"/>
      <c r="HD67" s="139"/>
      <c r="HE67" s="297"/>
      <c r="HF67" s="236"/>
      <c r="HG67" s="237"/>
      <c r="HH67" s="238"/>
      <c r="HI67" s="239"/>
      <c r="HJ67" s="235"/>
      <c r="HK67" s="139"/>
      <c r="HL67" s="297"/>
      <c r="HM67" s="236"/>
      <c r="HN67" s="237"/>
      <c r="HO67" s="238"/>
      <c r="HP67" s="239"/>
      <c r="HQ67" s="235"/>
      <c r="HR67" s="139"/>
      <c r="HS67" s="297"/>
      <c r="HT67" s="236"/>
    </row>
    <row r="68" spans="1:228" s="240" customFormat="1" ht="24.95" customHeight="1" x14ac:dyDescent="0.25">
      <c r="A68" s="622"/>
      <c r="B68" s="259" t="s">
        <v>542</v>
      </c>
      <c r="C68" s="224" t="s">
        <v>188</v>
      </c>
      <c r="D68" s="260">
        <v>160</v>
      </c>
      <c r="E68" s="261">
        <v>39.47</v>
      </c>
      <c r="F68" s="261">
        <v>0</v>
      </c>
      <c r="G68" s="321">
        <f t="shared" si="6"/>
        <v>6315.2</v>
      </c>
      <c r="H68" s="321">
        <f t="shared" si="7"/>
        <v>0</v>
      </c>
      <c r="I68" s="262" t="s">
        <v>543</v>
      </c>
      <c r="J68" s="225" t="s">
        <v>115</v>
      </c>
      <c r="K68" s="263"/>
      <c r="L68" s="264"/>
      <c r="M68" s="229"/>
      <c r="N68" s="230"/>
      <c r="O68" s="231"/>
      <c r="P68" s="232"/>
      <c r="Q68" s="231"/>
      <c r="R68" s="233"/>
      <c r="S68" s="229"/>
      <c r="T68" s="229"/>
      <c r="U68" s="230"/>
      <c r="V68" s="231"/>
      <c r="W68" s="232"/>
      <c r="X68" s="231"/>
      <c r="Y68" s="233"/>
      <c r="Z68" s="229"/>
      <c r="AA68" s="229"/>
      <c r="AB68" s="230"/>
      <c r="AC68" s="231"/>
      <c r="AD68" s="232"/>
      <c r="AE68" s="231"/>
      <c r="AF68" s="233"/>
      <c r="AG68" s="229"/>
      <c r="AH68" s="229"/>
      <c r="AI68" s="230"/>
      <c r="AJ68" s="231"/>
      <c r="AK68" s="232"/>
      <c r="AL68" s="231"/>
      <c r="AM68" s="233"/>
      <c r="AN68" s="229"/>
      <c r="AO68" s="229"/>
      <c r="AP68" s="230"/>
      <c r="AQ68" s="231"/>
      <c r="AR68" s="232"/>
      <c r="AS68" s="231"/>
      <c r="AT68" s="233"/>
      <c r="AU68" s="229"/>
      <c r="AV68" s="229"/>
      <c r="AW68" s="230"/>
      <c r="AX68" s="231"/>
      <c r="AY68" s="232"/>
      <c r="AZ68" s="231"/>
      <c r="BA68" s="233"/>
      <c r="BB68" s="229"/>
      <c r="BC68" s="229"/>
      <c r="BD68" s="230"/>
      <c r="BE68" s="231"/>
      <c r="BF68" s="232"/>
      <c r="BG68" s="231"/>
      <c r="BH68" s="233"/>
      <c r="BI68" s="229"/>
      <c r="BJ68" s="229"/>
      <c r="BK68" s="230"/>
      <c r="BL68" s="231"/>
      <c r="BM68" s="232"/>
      <c r="BN68" s="231"/>
      <c r="BO68" s="233"/>
      <c r="BP68" s="229"/>
      <c r="BQ68" s="229"/>
      <c r="BR68" s="230"/>
      <c r="BS68" s="231"/>
      <c r="BT68" s="232"/>
      <c r="BU68" s="231"/>
      <c r="BV68" s="233"/>
      <c r="BW68" s="229"/>
      <c r="BX68" s="229"/>
      <c r="BY68" s="230"/>
      <c r="BZ68" s="231"/>
      <c r="CA68" s="232"/>
      <c r="CB68" s="231"/>
      <c r="CC68" s="233"/>
      <c r="CD68" s="229"/>
      <c r="CE68" s="229"/>
      <c r="CF68" s="230"/>
      <c r="CG68" s="231"/>
      <c r="CH68" s="232"/>
      <c r="CI68" s="231"/>
      <c r="CJ68" s="233"/>
      <c r="CK68" s="229"/>
      <c r="CL68" s="229"/>
      <c r="CM68" s="230"/>
      <c r="CN68" s="231"/>
      <c r="CO68" s="232"/>
      <c r="CP68" s="231"/>
      <c r="CQ68" s="233"/>
      <c r="CR68" s="229"/>
      <c r="CS68" s="229"/>
      <c r="CT68" s="230"/>
      <c r="CU68" s="231"/>
      <c r="CV68" s="232"/>
      <c r="CW68" s="231"/>
      <c r="CX68" s="233"/>
      <c r="CY68" s="229"/>
      <c r="CZ68" s="229"/>
      <c r="DA68" s="230"/>
      <c r="DB68" s="231"/>
      <c r="DC68" s="232"/>
      <c r="DD68" s="231"/>
      <c r="DE68" s="233"/>
      <c r="DF68" s="229"/>
      <c r="DG68" s="229"/>
      <c r="DH68" s="230"/>
      <c r="DI68" s="231"/>
      <c r="DJ68" s="232"/>
      <c r="DK68" s="231"/>
      <c r="DL68" s="233"/>
      <c r="DM68" s="229"/>
      <c r="DN68" s="229"/>
      <c r="DO68" s="230"/>
      <c r="DP68" s="231"/>
      <c r="DQ68" s="232"/>
      <c r="DR68" s="231"/>
      <c r="DS68" s="233"/>
      <c r="DT68" s="229"/>
      <c r="DU68" s="229"/>
      <c r="DV68" s="230"/>
      <c r="DW68" s="231"/>
      <c r="DX68" s="232"/>
      <c r="DY68" s="231"/>
      <c r="DZ68" s="233"/>
      <c r="EA68" s="229"/>
      <c r="EB68" s="229"/>
      <c r="EC68" s="230"/>
      <c r="ED68" s="231"/>
      <c r="EE68" s="232"/>
      <c r="EF68" s="231"/>
      <c r="EG68" s="233"/>
      <c r="EH68" s="229"/>
      <c r="EI68" s="229"/>
      <c r="EJ68" s="230"/>
      <c r="EK68" s="231"/>
      <c r="EL68" s="232"/>
      <c r="EM68" s="231"/>
      <c r="EN68" s="233"/>
      <c r="EO68" s="229"/>
      <c r="EP68" s="229"/>
      <c r="EQ68" s="230"/>
      <c r="ER68" s="231"/>
      <c r="ES68" s="232"/>
      <c r="ET68" s="231"/>
      <c r="EU68" s="233"/>
      <c r="EV68" s="229"/>
      <c r="EW68" s="229"/>
      <c r="EX68" s="230"/>
      <c r="EY68" s="231"/>
      <c r="EZ68" s="232"/>
      <c r="FA68" s="231"/>
      <c r="FB68" s="233"/>
      <c r="FC68" s="229"/>
      <c r="FD68" s="229"/>
      <c r="FE68" s="230"/>
      <c r="FF68" s="231"/>
      <c r="FG68" s="232"/>
      <c r="FH68" s="231"/>
      <c r="FI68" s="233"/>
      <c r="FJ68" s="229"/>
      <c r="FK68" s="229"/>
      <c r="FL68" s="230"/>
      <c r="FM68" s="231"/>
      <c r="FN68" s="232"/>
      <c r="FO68" s="231"/>
      <c r="FP68" s="233"/>
      <c r="FQ68" s="229"/>
      <c r="FR68" s="229"/>
      <c r="FS68" s="230"/>
      <c r="FT68" s="231"/>
      <c r="FU68" s="232"/>
      <c r="FV68" s="231"/>
      <c r="FW68" s="233"/>
      <c r="FX68" s="229"/>
      <c r="FY68" s="229"/>
      <c r="FZ68" s="230"/>
      <c r="GA68" s="231"/>
      <c r="GB68" s="232"/>
      <c r="GC68" s="231"/>
      <c r="GD68" s="233"/>
      <c r="GE68" s="229"/>
      <c r="GF68" s="229"/>
      <c r="GG68" s="230"/>
      <c r="GH68" s="231"/>
      <c r="GI68" s="232"/>
      <c r="GJ68" s="231"/>
      <c r="GK68" s="233"/>
      <c r="GL68" s="229"/>
      <c r="GM68" s="229"/>
      <c r="GN68" s="230"/>
      <c r="GO68" s="231"/>
      <c r="GP68" s="232"/>
      <c r="GQ68" s="231"/>
      <c r="GR68" s="233"/>
      <c r="GS68" s="229"/>
      <c r="GT68" s="229"/>
      <c r="GU68" s="230"/>
      <c r="GV68" s="231"/>
      <c r="GW68" s="232"/>
      <c r="GX68" s="231"/>
      <c r="GY68" s="233"/>
      <c r="GZ68" s="229"/>
      <c r="HA68" s="229"/>
      <c r="HB68" s="230"/>
      <c r="HC68" s="231"/>
      <c r="HD68" s="232"/>
      <c r="HE68" s="231"/>
      <c r="HF68" s="233"/>
      <c r="HG68" s="229"/>
      <c r="HH68" s="229"/>
      <c r="HI68" s="230"/>
      <c r="HJ68" s="231"/>
      <c r="HK68" s="232"/>
      <c r="HL68" s="231"/>
      <c r="HM68" s="233"/>
      <c r="HN68" s="229"/>
      <c r="HO68" s="229"/>
      <c r="HP68" s="230"/>
      <c r="HQ68" s="231"/>
      <c r="HR68" s="232"/>
      <c r="HS68" s="231"/>
      <c r="HT68" s="233"/>
    </row>
    <row r="69" spans="1:228" s="240" customFormat="1" ht="53.25" customHeight="1" x14ac:dyDescent="0.25">
      <c r="A69" s="622" t="s">
        <v>550</v>
      </c>
      <c r="B69" s="139" t="s">
        <v>551</v>
      </c>
      <c r="C69" s="224" t="s">
        <v>188</v>
      </c>
      <c r="D69" s="205">
        <v>100</v>
      </c>
      <c r="E69" s="346">
        <f>'Composição de custos'!G72</f>
        <v>130.64942199999996</v>
      </c>
      <c r="F69" s="346">
        <f>'Composição de custos'!H72</f>
        <v>11.698399999999999</v>
      </c>
      <c r="G69" s="321">
        <f t="shared" si="6"/>
        <v>13064.942199999996</v>
      </c>
      <c r="H69" s="321">
        <f t="shared" si="7"/>
        <v>1169.8399999999999</v>
      </c>
      <c r="I69" s="313" t="s">
        <v>149</v>
      </c>
      <c r="J69" s="314" t="s">
        <v>552</v>
      </c>
      <c r="K69" s="228"/>
      <c r="L69" s="229"/>
      <c r="M69" s="229"/>
      <c r="N69" s="230"/>
      <c r="O69" s="231"/>
      <c r="P69" s="232"/>
      <c r="Q69" s="231"/>
      <c r="R69" s="233"/>
      <c r="S69" s="229"/>
      <c r="T69" s="229"/>
      <c r="U69" s="230"/>
      <c r="V69" s="231"/>
      <c r="W69" s="232"/>
      <c r="X69" s="231"/>
      <c r="Y69" s="233"/>
      <c r="Z69" s="229"/>
      <c r="AA69" s="229"/>
      <c r="AB69" s="230"/>
      <c r="AC69" s="231"/>
      <c r="AD69" s="232"/>
      <c r="AE69" s="231"/>
      <c r="AF69" s="233"/>
      <c r="AG69" s="229"/>
      <c r="AH69" s="229"/>
      <c r="AI69" s="230"/>
      <c r="AJ69" s="231"/>
      <c r="AK69" s="232"/>
      <c r="AL69" s="231"/>
      <c r="AM69" s="233"/>
      <c r="AN69" s="229"/>
      <c r="AO69" s="229"/>
      <c r="AP69" s="234"/>
      <c r="AQ69" s="235"/>
      <c r="AR69" s="139"/>
      <c r="AS69" s="297"/>
      <c r="AT69" s="236"/>
      <c r="AU69" s="237"/>
      <c r="AV69" s="238"/>
      <c r="AW69" s="239"/>
      <c r="AX69" s="235"/>
      <c r="AY69" s="139"/>
      <c r="AZ69" s="297"/>
      <c r="BA69" s="236"/>
      <c r="BB69" s="237"/>
      <c r="BC69" s="238"/>
      <c r="BD69" s="239"/>
      <c r="BE69" s="235"/>
      <c r="BF69" s="139"/>
      <c r="BG69" s="297"/>
      <c r="BH69" s="236"/>
      <c r="BI69" s="237"/>
      <c r="BJ69" s="238"/>
      <c r="BK69" s="239"/>
      <c r="BL69" s="235"/>
      <c r="BM69" s="139"/>
      <c r="BN69" s="297"/>
      <c r="BO69" s="236"/>
      <c r="BP69" s="237"/>
      <c r="BQ69" s="238"/>
      <c r="BR69" s="239"/>
      <c r="BS69" s="235"/>
      <c r="BT69" s="139"/>
      <c r="BU69" s="297"/>
      <c r="BV69" s="236"/>
      <c r="BW69" s="237"/>
      <c r="BX69" s="238"/>
      <c r="BY69" s="239"/>
      <c r="BZ69" s="235"/>
      <c r="CA69" s="139"/>
      <c r="CB69" s="297"/>
      <c r="CC69" s="236"/>
      <c r="CD69" s="237"/>
      <c r="CE69" s="238"/>
      <c r="CF69" s="239"/>
      <c r="CG69" s="235"/>
      <c r="CH69" s="139"/>
      <c r="CI69" s="297"/>
      <c r="CJ69" s="236"/>
      <c r="CK69" s="237"/>
      <c r="CL69" s="238"/>
      <c r="CM69" s="239"/>
      <c r="CN69" s="235"/>
      <c r="CO69" s="139"/>
      <c r="CP69" s="297"/>
      <c r="CQ69" s="236"/>
      <c r="CR69" s="237"/>
      <c r="CS69" s="238"/>
      <c r="CT69" s="239"/>
      <c r="CU69" s="235"/>
      <c r="CV69" s="139"/>
      <c r="CW69" s="297"/>
      <c r="CX69" s="236"/>
      <c r="CY69" s="237"/>
      <c r="CZ69" s="238"/>
      <c r="DA69" s="239"/>
      <c r="DB69" s="235"/>
      <c r="DC69" s="139"/>
      <c r="DD69" s="297"/>
      <c r="DE69" s="236"/>
      <c r="DF69" s="237"/>
      <c r="DG69" s="238"/>
      <c r="DH69" s="239"/>
      <c r="DI69" s="235"/>
      <c r="DJ69" s="139"/>
      <c r="DK69" s="297"/>
      <c r="DL69" s="236"/>
      <c r="DM69" s="237"/>
      <c r="DN69" s="238"/>
      <c r="DO69" s="239"/>
      <c r="DP69" s="235"/>
      <c r="DQ69" s="139"/>
      <c r="DR69" s="297"/>
      <c r="DS69" s="236"/>
      <c r="DT69" s="237"/>
      <c r="DU69" s="238"/>
      <c r="DV69" s="239"/>
      <c r="DW69" s="235"/>
      <c r="DX69" s="139"/>
      <c r="DY69" s="297"/>
      <c r="DZ69" s="236"/>
      <c r="EA69" s="237"/>
      <c r="EB69" s="238"/>
      <c r="EC69" s="239"/>
      <c r="ED69" s="235"/>
      <c r="EE69" s="139"/>
      <c r="EF69" s="297"/>
      <c r="EG69" s="236"/>
      <c r="EH69" s="237"/>
      <c r="EI69" s="238"/>
      <c r="EJ69" s="239"/>
      <c r="EK69" s="235"/>
      <c r="EL69" s="139"/>
      <c r="EM69" s="297"/>
      <c r="EN69" s="236"/>
      <c r="EO69" s="237"/>
      <c r="EP69" s="238"/>
      <c r="EQ69" s="239"/>
      <c r="ER69" s="235"/>
      <c r="ES69" s="139"/>
      <c r="ET69" s="297"/>
      <c r="EU69" s="236"/>
      <c r="EV69" s="237"/>
      <c r="EW69" s="238"/>
      <c r="EX69" s="239"/>
      <c r="EY69" s="235"/>
      <c r="EZ69" s="139"/>
      <c r="FA69" s="297"/>
      <c r="FB69" s="236"/>
      <c r="FC69" s="237"/>
      <c r="FD69" s="238"/>
      <c r="FE69" s="239"/>
      <c r="FF69" s="235"/>
      <c r="FG69" s="139"/>
      <c r="FH69" s="297"/>
      <c r="FI69" s="236"/>
      <c r="FJ69" s="237"/>
      <c r="FK69" s="238"/>
      <c r="FL69" s="239"/>
      <c r="FM69" s="235"/>
      <c r="FN69" s="139"/>
      <c r="FO69" s="297"/>
      <c r="FP69" s="236"/>
      <c r="FQ69" s="237"/>
      <c r="FR69" s="238"/>
      <c r="FS69" s="239"/>
      <c r="FT69" s="235"/>
      <c r="FU69" s="139"/>
      <c r="FV69" s="297"/>
      <c r="FW69" s="236"/>
      <c r="FX69" s="237"/>
      <c r="FY69" s="238"/>
      <c r="FZ69" s="239"/>
      <c r="GA69" s="235"/>
      <c r="GB69" s="139"/>
      <c r="GC69" s="297"/>
      <c r="GD69" s="236"/>
      <c r="GE69" s="237"/>
      <c r="GF69" s="238"/>
      <c r="GG69" s="239"/>
      <c r="GH69" s="235"/>
      <c r="GI69" s="139"/>
      <c r="GJ69" s="297"/>
      <c r="GK69" s="236"/>
      <c r="GL69" s="237"/>
      <c r="GM69" s="238"/>
      <c r="GN69" s="239"/>
      <c r="GO69" s="235"/>
      <c r="GP69" s="139"/>
      <c r="GQ69" s="297"/>
      <c r="GR69" s="236"/>
      <c r="GS69" s="237"/>
      <c r="GT69" s="238"/>
      <c r="GU69" s="239"/>
      <c r="GV69" s="235"/>
      <c r="GW69" s="139"/>
      <c r="GX69" s="297"/>
      <c r="GY69" s="236"/>
      <c r="GZ69" s="237"/>
      <c r="HA69" s="238"/>
      <c r="HB69" s="239"/>
      <c r="HC69" s="235"/>
      <c r="HD69" s="139"/>
      <c r="HE69" s="297"/>
      <c r="HF69" s="236"/>
      <c r="HG69" s="237"/>
      <c r="HH69" s="238"/>
      <c r="HI69" s="239"/>
      <c r="HJ69" s="235"/>
      <c r="HK69" s="139"/>
      <c r="HL69" s="297"/>
      <c r="HM69" s="236"/>
      <c r="HN69" s="237"/>
      <c r="HO69" s="238"/>
      <c r="HP69" s="239"/>
      <c r="HQ69" s="235"/>
      <c r="HR69" s="139"/>
      <c r="HS69" s="297"/>
      <c r="HT69" s="236"/>
    </row>
    <row r="70" spans="1:228" s="240" customFormat="1" ht="24.95" customHeight="1" x14ac:dyDescent="0.25">
      <c r="A70" s="622"/>
      <c r="B70" s="259" t="s">
        <v>542</v>
      </c>
      <c r="C70" s="224" t="s">
        <v>188</v>
      </c>
      <c r="D70" s="260">
        <v>100</v>
      </c>
      <c r="E70" s="261">
        <v>39.47</v>
      </c>
      <c r="F70" s="261">
        <v>0</v>
      </c>
      <c r="G70" s="321">
        <f t="shared" si="6"/>
        <v>3947</v>
      </c>
      <c r="H70" s="321">
        <f t="shared" si="7"/>
        <v>0</v>
      </c>
      <c r="I70" s="262" t="s">
        <v>543</v>
      </c>
      <c r="J70" s="225" t="s">
        <v>115</v>
      </c>
      <c r="K70" s="263"/>
      <c r="L70" s="229"/>
      <c r="M70" s="229"/>
      <c r="N70" s="230"/>
      <c r="O70" s="231"/>
      <c r="P70" s="232"/>
      <c r="Q70" s="231"/>
      <c r="R70" s="233"/>
      <c r="S70" s="229"/>
      <c r="T70" s="229"/>
      <c r="U70" s="230"/>
      <c r="V70" s="231"/>
      <c r="W70" s="232"/>
      <c r="X70" s="231"/>
      <c r="Y70" s="233"/>
      <c r="Z70" s="229"/>
      <c r="AA70" s="229"/>
      <c r="AB70" s="230"/>
      <c r="AC70" s="231"/>
      <c r="AD70" s="232"/>
      <c r="AE70" s="231"/>
      <c r="AF70" s="233"/>
      <c r="AG70" s="229"/>
      <c r="AH70" s="229"/>
      <c r="AI70" s="230"/>
      <c r="AJ70" s="231"/>
      <c r="AK70" s="232"/>
      <c r="AL70" s="231"/>
      <c r="AM70" s="233"/>
      <c r="AN70" s="229"/>
      <c r="AO70" s="229"/>
      <c r="AP70" s="230"/>
      <c r="AQ70" s="231"/>
      <c r="AR70" s="232"/>
      <c r="AS70" s="231"/>
      <c r="AT70" s="233"/>
      <c r="AU70" s="229"/>
      <c r="AV70" s="229"/>
      <c r="AW70" s="230"/>
      <c r="AX70" s="231"/>
      <c r="AY70" s="232"/>
      <c r="AZ70" s="231"/>
      <c r="BA70" s="233"/>
      <c r="BB70" s="229"/>
      <c r="BC70" s="229"/>
      <c r="BD70" s="230"/>
      <c r="BE70" s="231"/>
      <c r="BF70" s="232"/>
      <c r="BG70" s="231"/>
      <c r="BH70" s="233"/>
      <c r="BI70" s="229"/>
      <c r="BJ70" s="229"/>
      <c r="BK70" s="230"/>
      <c r="BL70" s="231"/>
      <c r="BM70" s="232"/>
      <c r="BN70" s="231"/>
      <c r="BO70" s="233"/>
      <c r="BP70" s="229"/>
      <c r="BQ70" s="229"/>
      <c r="BR70" s="230"/>
      <c r="BS70" s="231"/>
      <c r="BT70" s="232"/>
      <c r="BU70" s="231"/>
      <c r="BV70" s="233"/>
      <c r="BW70" s="229"/>
      <c r="BX70" s="229"/>
      <c r="BY70" s="230"/>
      <c r="BZ70" s="231"/>
      <c r="CA70" s="232"/>
      <c r="CB70" s="231"/>
      <c r="CC70" s="233"/>
      <c r="CD70" s="229"/>
      <c r="CE70" s="229"/>
      <c r="CF70" s="230"/>
      <c r="CG70" s="231"/>
      <c r="CH70" s="232"/>
      <c r="CI70" s="231"/>
      <c r="CJ70" s="233"/>
      <c r="CK70" s="229"/>
      <c r="CL70" s="229"/>
      <c r="CM70" s="230"/>
      <c r="CN70" s="231"/>
      <c r="CO70" s="232"/>
      <c r="CP70" s="231"/>
      <c r="CQ70" s="233"/>
      <c r="CR70" s="229"/>
      <c r="CS70" s="229"/>
      <c r="CT70" s="230"/>
      <c r="CU70" s="231"/>
      <c r="CV70" s="232"/>
      <c r="CW70" s="231"/>
      <c r="CX70" s="233"/>
      <c r="CY70" s="229"/>
      <c r="CZ70" s="229"/>
      <c r="DA70" s="230"/>
      <c r="DB70" s="231"/>
      <c r="DC70" s="232"/>
      <c r="DD70" s="231"/>
      <c r="DE70" s="233"/>
      <c r="DF70" s="229"/>
      <c r="DG70" s="229"/>
      <c r="DH70" s="230"/>
      <c r="DI70" s="231"/>
      <c r="DJ70" s="232"/>
      <c r="DK70" s="231"/>
      <c r="DL70" s="233"/>
      <c r="DM70" s="229"/>
      <c r="DN70" s="229"/>
      <c r="DO70" s="230"/>
      <c r="DP70" s="231"/>
      <c r="DQ70" s="232"/>
      <c r="DR70" s="231"/>
      <c r="DS70" s="233"/>
      <c r="DT70" s="229"/>
      <c r="DU70" s="229"/>
      <c r="DV70" s="230"/>
      <c r="DW70" s="231"/>
      <c r="DX70" s="232"/>
      <c r="DY70" s="231"/>
      <c r="DZ70" s="233"/>
      <c r="EA70" s="229"/>
      <c r="EB70" s="229"/>
      <c r="EC70" s="230"/>
      <c r="ED70" s="231"/>
      <c r="EE70" s="232"/>
      <c r="EF70" s="231"/>
      <c r="EG70" s="233"/>
      <c r="EH70" s="229"/>
      <c r="EI70" s="229"/>
      <c r="EJ70" s="230"/>
      <c r="EK70" s="231"/>
      <c r="EL70" s="232"/>
      <c r="EM70" s="231"/>
      <c r="EN70" s="233"/>
      <c r="EO70" s="229"/>
      <c r="EP70" s="229"/>
      <c r="EQ70" s="230"/>
      <c r="ER70" s="231"/>
      <c r="ES70" s="232"/>
      <c r="ET70" s="231"/>
      <c r="EU70" s="233"/>
      <c r="EV70" s="229"/>
      <c r="EW70" s="229"/>
      <c r="EX70" s="230"/>
      <c r="EY70" s="231"/>
      <c r="EZ70" s="232"/>
      <c r="FA70" s="231"/>
      <c r="FB70" s="233"/>
      <c r="FC70" s="229"/>
      <c r="FD70" s="229"/>
      <c r="FE70" s="230"/>
      <c r="FF70" s="231"/>
      <c r="FG70" s="232"/>
      <c r="FH70" s="231"/>
      <c r="FI70" s="233"/>
      <c r="FJ70" s="229"/>
      <c r="FK70" s="229"/>
      <c r="FL70" s="230"/>
      <c r="FM70" s="231"/>
      <c r="FN70" s="232"/>
      <c r="FO70" s="231"/>
      <c r="FP70" s="233"/>
      <c r="FQ70" s="229"/>
      <c r="FR70" s="229"/>
      <c r="FS70" s="230"/>
      <c r="FT70" s="231"/>
      <c r="FU70" s="232"/>
      <c r="FV70" s="231"/>
      <c r="FW70" s="233"/>
      <c r="FX70" s="229"/>
      <c r="FY70" s="229"/>
      <c r="FZ70" s="230"/>
      <c r="GA70" s="231"/>
      <c r="GB70" s="232"/>
      <c r="GC70" s="231"/>
      <c r="GD70" s="233"/>
      <c r="GE70" s="229"/>
      <c r="GF70" s="229"/>
      <c r="GG70" s="230"/>
      <c r="GH70" s="231"/>
      <c r="GI70" s="232"/>
      <c r="GJ70" s="231"/>
      <c r="GK70" s="233"/>
      <c r="GL70" s="229"/>
      <c r="GM70" s="229"/>
      <c r="GN70" s="230"/>
      <c r="GO70" s="231"/>
      <c r="GP70" s="232"/>
      <c r="GQ70" s="231"/>
      <c r="GR70" s="233"/>
      <c r="GS70" s="229"/>
      <c r="GT70" s="229"/>
      <c r="GU70" s="230"/>
      <c r="GV70" s="231"/>
      <c r="GW70" s="232"/>
      <c r="GX70" s="231"/>
      <c r="GY70" s="233"/>
      <c r="GZ70" s="229"/>
      <c r="HA70" s="229"/>
      <c r="HB70" s="230"/>
      <c r="HC70" s="231"/>
      <c r="HD70" s="232"/>
      <c r="HE70" s="231"/>
      <c r="HF70" s="233"/>
      <c r="HG70" s="229"/>
      <c r="HH70" s="229"/>
      <c r="HI70" s="230"/>
      <c r="HJ70" s="231"/>
      <c r="HK70" s="232"/>
      <c r="HL70" s="231"/>
      <c r="HM70" s="233"/>
      <c r="HN70" s="229"/>
      <c r="HO70" s="229"/>
      <c r="HP70" s="230"/>
      <c r="HQ70" s="231"/>
      <c r="HR70" s="232"/>
      <c r="HS70" s="231"/>
      <c r="HT70" s="233"/>
    </row>
    <row r="71" spans="1:228" s="240" customFormat="1" ht="24.95" customHeight="1" x14ac:dyDescent="0.25">
      <c r="A71" s="254" t="s">
        <v>553</v>
      </c>
      <c r="B71" s="434" t="s">
        <v>554</v>
      </c>
      <c r="C71" s="224" t="s">
        <v>188</v>
      </c>
      <c r="D71" s="265">
        <v>820</v>
      </c>
      <c r="E71" s="265">
        <v>45.62</v>
      </c>
      <c r="F71" s="346">
        <v>33.979999999999997</v>
      </c>
      <c r="G71" s="346">
        <f t="shared" si="6"/>
        <v>37408.400000000001</v>
      </c>
      <c r="H71" s="346">
        <f t="shared" si="7"/>
        <v>27863.599999999999</v>
      </c>
      <c r="I71" s="297" t="s">
        <v>555</v>
      </c>
      <c r="J71" s="225" t="s">
        <v>115</v>
      </c>
      <c r="K71" s="416"/>
    </row>
    <row r="72" spans="1:228" s="187" customFormat="1" ht="15" customHeight="1" x14ac:dyDescent="0.25">
      <c r="A72" s="221" t="s">
        <v>556</v>
      </c>
      <c r="B72" s="621" t="s">
        <v>557</v>
      </c>
      <c r="C72" s="621"/>
      <c r="D72" s="621"/>
      <c r="E72" s="621"/>
      <c r="F72" s="621"/>
      <c r="G72" s="621"/>
      <c r="H72" s="621"/>
      <c r="I72" s="621"/>
      <c r="J72" s="621"/>
      <c r="K72" s="222"/>
      <c r="L72" s="223"/>
    </row>
    <row r="73" spans="1:228" s="240" customFormat="1" ht="24.95" customHeight="1" x14ac:dyDescent="0.25">
      <c r="A73" s="622" t="s">
        <v>558</v>
      </c>
      <c r="B73" s="434" t="s">
        <v>559</v>
      </c>
      <c r="C73" s="224" t="s">
        <v>188</v>
      </c>
      <c r="D73" s="265">
        <v>20</v>
      </c>
      <c r="E73" s="346">
        <v>718.49</v>
      </c>
      <c r="F73" s="346">
        <v>40.92</v>
      </c>
      <c r="G73" s="346">
        <f>E73*D73</f>
        <v>14369.8</v>
      </c>
      <c r="H73" s="346">
        <f>F73*D73</f>
        <v>818.40000000000009</v>
      </c>
      <c r="I73" s="297" t="s">
        <v>560</v>
      </c>
      <c r="J73" s="225" t="s">
        <v>115</v>
      </c>
      <c r="K73" s="416"/>
    </row>
    <row r="74" spans="1:228" s="240" customFormat="1" ht="24.95" customHeight="1" x14ac:dyDescent="0.25">
      <c r="A74" s="622"/>
      <c r="B74" s="434" t="s">
        <v>561</v>
      </c>
      <c r="C74" s="414" t="s">
        <v>178</v>
      </c>
      <c r="D74" s="265">
        <v>6</v>
      </c>
      <c r="E74" s="346">
        <v>138.29</v>
      </c>
      <c r="F74" s="346">
        <v>0</v>
      </c>
      <c r="G74" s="346">
        <f>E74*D74</f>
        <v>829.74</v>
      </c>
      <c r="H74" s="346">
        <f>F74*D74</f>
        <v>0</v>
      </c>
      <c r="I74" s="297" t="s">
        <v>562</v>
      </c>
      <c r="J74" s="225" t="s">
        <v>115</v>
      </c>
      <c r="K74" s="416"/>
    </row>
    <row r="75" spans="1:228" ht="15" customHeight="1" x14ac:dyDescent="0.25">
      <c r="A75" s="617" t="s">
        <v>563</v>
      </c>
      <c r="B75" s="617"/>
      <c r="C75" s="617"/>
      <c r="D75" s="617"/>
      <c r="E75" s="617"/>
      <c r="F75" s="226"/>
      <c r="G75" s="227">
        <f>SUM(G63:G74)</f>
        <v>113505.47122000001</v>
      </c>
      <c r="H75" s="227">
        <f>SUM(H63:H74)</f>
        <v>32676.57</v>
      </c>
      <c r="I75" s="618"/>
      <c r="J75" s="618"/>
      <c r="K75" s="228"/>
      <c r="L75" s="229"/>
      <c r="M75" s="229"/>
      <c r="N75" s="230"/>
      <c r="O75" s="231"/>
      <c r="P75" s="232"/>
      <c r="Q75" s="231"/>
      <c r="R75" s="233"/>
      <c r="S75" s="229"/>
      <c r="T75" s="229"/>
      <c r="U75" s="230"/>
      <c r="V75" s="231"/>
      <c r="W75" s="232"/>
      <c r="X75" s="231"/>
      <c r="Y75" s="233"/>
      <c r="Z75" s="229"/>
      <c r="AA75" s="229"/>
      <c r="AB75" s="230"/>
      <c r="AC75" s="231"/>
      <c r="AD75" s="232"/>
      <c r="AE75" s="231"/>
      <c r="AF75" s="233"/>
      <c r="AG75" s="229"/>
      <c r="AH75" s="229"/>
      <c r="AI75" s="230"/>
      <c r="AJ75" s="231"/>
      <c r="AK75" s="232"/>
      <c r="AL75" s="231"/>
      <c r="AM75" s="233"/>
      <c r="AN75" s="229"/>
      <c r="AO75" s="229"/>
      <c r="AP75" s="234"/>
      <c r="AQ75" s="235"/>
      <c r="AR75" s="139"/>
      <c r="AS75" s="297"/>
      <c r="AT75" s="236"/>
      <c r="AU75" s="237"/>
      <c r="AV75" s="238"/>
      <c r="AW75" s="239"/>
      <c r="AX75" s="235"/>
      <c r="AY75" s="139"/>
      <c r="AZ75" s="297"/>
      <c r="BA75" s="236"/>
      <c r="BB75" s="237"/>
      <c r="BC75" s="238"/>
      <c r="BD75" s="239"/>
      <c r="BE75" s="235"/>
      <c r="BF75" s="139"/>
      <c r="BG75" s="297"/>
      <c r="BH75" s="236"/>
      <c r="BI75" s="237"/>
      <c r="BJ75" s="238"/>
      <c r="BK75" s="239"/>
      <c r="BL75" s="235"/>
      <c r="BM75" s="139"/>
      <c r="BN75" s="297"/>
      <c r="BO75" s="236"/>
      <c r="BP75" s="237"/>
      <c r="BQ75" s="238"/>
      <c r="BR75" s="239"/>
      <c r="BS75" s="235"/>
      <c r="BT75" s="139"/>
      <c r="BU75" s="297"/>
      <c r="BV75" s="236"/>
      <c r="BW75" s="237"/>
      <c r="BX75" s="238"/>
      <c r="BY75" s="239"/>
      <c r="BZ75" s="235"/>
      <c r="CA75" s="139"/>
      <c r="CB75" s="297"/>
      <c r="CC75" s="236"/>
      <c r="CD75" s="237"/>
      <c r="CE75" s="238"/>
      <c r="CF75" s="239"/>
      <c r="CG75" s="235"/>
      <c r="CH75" s="139"/>
      <c r="CI75" s="297"/>
      <c r="CJ75" s="236"/>
      <c r="CK75" s="237"/>
      <c r="CL75" s="238"/>
      <c r="CM75" s="239"/>
      <c r="CN75" s="235"/>
      <c r="CO75" s="139"/>
      <c r="CP75" s="297"/>
      <c r="CQ75" s="236"/>
      <c r="CR75" s="237"/>
      <c r="CS75" s="238"/>
      <c r="CT75" s="239"/>
      <c r="CU75" s="235"/>
      <c r="CV75" s="139"/>
      <c r="CW75" s="297"/>
      <c r="CX75" s="236"/>
      <c r="CY75" s="237"/>
      <c r="CZ75" s="238"/>
      <c r="DA75" s="239"/>
      <c r="DB75" s="235"/>
      <c r="DC75" s="139"/>
      <c r="DD75" s="297"/>
      <c r="DE75" s="236"/>
      <c r="DF75" s="237"/>
      <c r="DG75" s="238"/>
      <c r="DH75" s="239"/>
      <c r="DI75" s="235"/>
      <c r="DJ75" s="139"/>
      <c r="DK75" s="297"/>
      <c r="DL75" s="236"/>
      <c r="DM75" s="237"/>
      <c r="DN75" s="238"/>
      <c r="DO75" s="239"/>
      <c r="DP75" s="235"/>
      <c r="DQ75" s="139"/>
      <c r="DR75" s="297"/>
      <c r="DS75" s="236"/>
      <c r="DT75" s="237"/>
      <c r="DU75" s="238"/>
      <c r="DV75" s="239"/>
      <c r="DW75" s="235"/>
      <c r="DX75" s="139"/>
      <c r="DY75" s="297"/>
      <c r="DZ75" s="236"/>
      <c r="EA75" s="237"/>
      <c r="EB75" s="238"/>
      <c r="EC75" s="239"/>
      <c r="ED75" s="235"/>
      <c r="EE75" s="139"/>
      <c r="EF75" s="297"/>
      <c r="EG75" s="236"/>
      <c r="EH75" s="237"/>
      <c r="EI75" s="238"/>
      <c r="EJ75" s="239"/>
      <c r="EK75" s="235"/>
      <c r="EL75" s="139"/>
      <c r="EM75" s="297"/>
      <c r="EN75" s="236"/>
      <c r="EO75" s="237"/>
      <c r="EP75" s="238"/>
      <c r="EQ75" s="239"/>
      <c r="ER75" s="235"/>
      <c r="ES75" s="139"/>
      <c r="ET75" s="297"/>
      <c r="EU75" s="236"/>
      <c r="EV75" s="237"/>
      <c r="EW75" s="238"/>
      <c r="EX75" s="239"/>
      <c r="EY75" s="235"/>
      <c r="EZ75" s="139"/>
      <c r="FA75" s="297"/>
      <c r="FB75" s="236"/>
      <c r="FC75" s="237"/>
      <c r="FD75" s="238"/>
      <c r="FE75" s="239"/>
      <c r="FF75" s="235"/>
      <c r="FG75" s="139"/>
      <c r="FH75" s="297"/>
      <c r="FI75" s="236"/>
      <c r="FJ75" s="237"/>
      <c r="FK75" s="238"/>
      <c r="FL75" s="239"/>
      <c r="FM75" s="235"/>
      <c r="FN75" s="139"/>
      <c r="FO75" s="297"/>
      <c r="FP75" s="236"/>
      <c r="FQ75" s="237"/>
      <c r="FR75" s="238"/>
      <c r="FS75" s="239"/>
      <c r="FT75" s="235"/>
      <c r="FU75" s="139"/>
      <c r="FV75" s="297"/>
      <c r="FW75" s="236"/>
      <c r="FX75" s="237"/>
      <c r="FY75" s="238"/>
      <c r="FZ75" s="239"/>
      <c r="GA75" s="235"/>
      <c r="GB75" s="139"/>
      <c r="GC75" s="297"/>
      <c r="GD75" s="236"/>
      <c r="GE75" s="237"/>
      <c r="GF75" s="238"/>
      <c r="GG75" s="239"/>
      <c r="GH75" s="235"/>
      <c r="GI75" s="139"/>
      <c r="GJ75" s="297"/>
      <c r="GK75" s="236"/>
      <c r="GL75" s="237"/>
      <c r="GM75" s="238"/>
      <c r="GN75" s="239"/>
      <c r="GO75" s="235"/>
      <c r="GP75" s="139"/>
      <c r="GQ75" s="297"/>
      <c r="GR75" s="236"/>
      <c r="GS75" s="237"/>
      <c r="GT75" s="238"/>
      <c r="GU75" s="239"/>
      <c r="GV75" s="235"/>
      <c r="GW75" s="139"/>
      <c r="GX75" s="297"/>
      <c r="GY75" s="236"/>
      <c r="GZ75" s="237"/>
      <c r="HA75" s="238"/>
      <c r="HB75" s="239"/>
      <c r="HC75" s="235"/>
      <c r="HD75" s="139"/>
      <c r="HE75" s="297"/>
      <c r="HF75" s="236"/>
      <c r="HG75" s="237"/>
      <c r="HH75" s="238"/>
      <c r="HI75" s="239"/>
      <c r="HJ75" s="235"/>
      <c r="HK75" s="139"/>
      <c r="HL75" s="297"/>
      <c r="HM75" s="236"/>
      <c r="HN75" s="237"/>
      <c r="HO75" s="238"/>
      <c r="HP75" s="239"/>
      <c r="HQ75" s="235"/>
      <c r="HR75" s="139"/>
      <c r="HS75" s="297"/>
      <c r="HT75" s="236"/>
    </row>
    <row r="76" spans="1:228" s="187" customFormat="1" ht="15" customHeight="1" x14ac:dyDescent="0.25">
      <c r="A76" s="221" t="s">
        <v>564</v>
      </c>
      <c r="B76" s="616" t="s">
        <v>565</v>
      </c>
      <c r="C76" s="616"/>
      <c r="D76" s="616"/>
      <c r="E76" s="616"/>
      <c r="F76" s="616"/>
      <c r="G76" s="616"/>
      <c r="H76" s="616"/>
      <c r="I76" s="616"/>
      <c r="J76" s="616"/>
      <c r="K76" s="222"/>
      <c r="L76" s="223"/>
    </row>
    <row r="77" spans="1:228" s="187" customFormat="1" ht="15" customHeight="1" x14ac:dyDescent="0.25">
      <c r="A77" s="221" t="s">
        <v>566</v>
      </c>
      <c r="B77" s="621" t="s">
        <v>567</v>
      </c>
      <c r="C77" s="621"/>
      <c r="D77" s="621"/>
      <c r="E77" s="621"/>
      <c r="F77" s="621"/>
      <c r="G77" s="621"/>
      <c r="H77" s="621"/>
      <c r="I77" s="621"/>
      <c r="J77" s="621"/>
      <c r="K77" s="222"/>
      <c r="L77" s="223"/>
    </row>
    <row r="78" spans="1:228" s="240" customFormat="1" ht="24.95" customHeight="1" x14ac:dyDescent="0.25">
      <c r="A78" s="254" t="s">
        <v>568</v>
      </c>
      <c r="B78" s="139" t="s">
        <v>2377</v>
      </c>
      <c r="C78" s="224" t="s">
        <v>188</v>
      </c>
      <c r="D78" s="205">
        <v>370</v>
      </c>
      <c r="E78" s="321">
        <v>43.89</v>
      </c>
      <c r="F78" s="321">
        <v>13.98</v>
      </c>
      <c r="G78" s="321">
        <f>E78*D78</f>
        <v>16239.300000000001</v>
      </c>
      <c r="H78" s="321">
        <f>F78*D78</f>
        <v>5172.6000000000004</v>
      </c>
      <c r="I78" s="483" t="s">
        <v>569</v>
      </c>
      <c r="J78" s="225" t="s">
        <v>115</v>
      </c>
      <c r="K78" s="228"/>
      <c r="L78" s="229"/>
      <c r="M78" s="229"/>
      <c r="N78" s="230"/>
      <c r="O78" s="231"/>
      <c r="P78" s="232"/>
      <c r="Q78" s="231"/>
      <c r="R78" s="233"/>
      <c r="S78" s="229"/>
      <c r="T78" s="229"/>
      <c r="U78" s="230"/>
      <c r="V78" s="231"/>
      <c r="W78" s="232"/>
      <c r="X78" s="231"/>
      <c r="Y78" s="233"/>
      <c r="Z78" s="229"/>
      <c r="AA78" s="229"/>
      <c r="AB78" s="230"/>
      <c r="AC78" s="231"/>
      <c r="AD78" s="232"/>
      <c r="AE78" s="231"/>
      <c r="AF78" s="233"/>
      <c r="AG78" s="229"/>
      <c r="AH78" s="229"/>
      <c r="AI78" s="230"/>
      <c r="AJ78" s="231"/>
      <c r="AK78" s="232"/>
      <c r="AL78" s="231"/>
      <c r="AM78" s="233"/>
      <c r="AN78" s="229"/>
      <c r="AO78" s="229"/>
      <c r="AP78" s="234"/>
      <c r="AQ78" s="235"/>
      <c r="AR78" s="139"/>
      <c r="AS78" s="297"/>
      <c r="AT78" s="236"/>
      <c r="AU78" s="237"/>
      <c r="AV78" s="238"/>
      <c r="AW78" s="239"/>
      <c r="AX78" s="235"/>
      <c r="AY78" s="139"/>
      <c r="AZ78" s="297"/>
      <c r="BA78" s="236"/>
      <c r="BB78" s="237"/>
      <c r="BC78" s="238"/>
      <c r="BD78" s="239"/>
      <c r="BE78" s="235"/>
      <c r="BF78" s="139"/>
      <c r="BG78" s="297"/>
      <c r="BH78" s="236"/>
      <c r="BI78" s="237"/>
      <c r="BJ78" s="238"/>
      <c r="BK78" s="239"/>
      <c r="BL78" s="235"/>
      <c r="BM78" s="139"/>
      <c r="BN78" s="297"/>
      <c r="BO78" s="236"/>
      <c r="BP78" s="237"/>
      <c r="BQ78" s="238"/>
      <c r="BR78" s="239"/>
      <c r="BS78" s="235"/>
      <c r="BT78" s="139"/>
      <c r="BU78" s="297"/>
      <c r="BV78" s="236"/>
      <c r="BW78" s="237"/>
      <c r="BX78" s="238"/>
      <c r="BY78" s="239"/>
      <c r="BZ78" s="235"/>
      <c r="CA78" s="139"/>
      <c r="CB78" s="297"/>
      <c r="CC78" s="236"/>
      <c r="CD78" s="237"/>
      <c r="CE78" s="238"/>
      <c r="CF78" s="239"/>
      <c r="CG78" s="235"/>
      <c r="CH78" s="139"/>
      <c r="CI78" s="297"/>
      <c r="CJ78" s="236"/>
      <c r="CK78" s="237"/>
      <c r="CL78" s="238"/>
      <c r="CM78" s="239"/>
      <c r="CN78" s="235"/>
      <c r="CO78" s="139"/>
      <c r="CP78" s="297"/>
      <c r="CQ78" s="236"/>
      <c r="CR78" s="237"/>
      <c r="CS78" s="238"/>
      <c r="CT78" s="239"/>
      <c r="CU78" s="235"/>
      <c r="CV78" s="139"/>
      <c r="CW78" s="297"/>
      <c r="CX78" s="236"/>
      <c r="CY78" s="237"/>
      <c r="CZ78" s="238"/>
      <c r="DA78" s="239"/>
      <c r="DB78" s="235"/>
      <c r="DC78" s="139"/>
      <c r="DD78" s="297"/>
      <c r="DE78" s="236"/>
      <c r="DF78" s="237"/>
      <c r="DG78" s="238"/>
      <c r="DH78" s="239"/>
      <c r="DI78" s="235"/>
      <c r="DJ78" s="139"/>
      <c r="DK78" s="297"/>
      <c r="DL78" s="236"/>
      <c r="DM78" s="237"/>
      <c r="DN78" s="238"/>
      <c r="DO78" s="239"/>
      <c r="DP78" s="235"/>
      <c r="DQ78" s="139"/>
      <c r="DR78" s="297"/>
      <c r="DS78" s="236"/>
      <c r="DT78" s="237"/>
      <c r="DU78" s="238"/>
      <c r="DV78" s="239"/>
      <c r="DW78" s="235"/>
      <c r="DX78" s="139"/>
      <c r="DY78" s="297"/>
      <c r="DZ78" s="236"/>
      <c r="EA78" s="237"/>
      <c r="EB78" s="238"/>
      <c r="EC78" s="239"/>
      <c r="ED78" s="235"/>
      <c r="EE78" s="139"/>
      <c r="EF78" s="297"/>
      <c r="EG78" s="236"/>
      <c r="EH78" s="237"/>
      <c r="EI78" s="238"/>
      <c r="EJ78" s="239"/>
      <c r="EK78" s="235"/>
      <c r="EL78" s="139"/>
      <c r="EM78" s="297"/>
      <c r="EN78" s="236"/>
      <c r="EO78" s="237"/>
      <c r="EP78" s="238"/>
      <c r="EQ78" s="239"/>
      <c r="ER78" s="235"/>
      <c r="ES78" s="139"/>
      <c r="ET78" s="297"/>
      <c r="EU78" s="236"/>
      <c r="EV78" s="237"/>
      <c r="EW78" s="238"/>
      <c r="EX78" s="239"/>
      <c r="EY78" s="235"/>
      <c r="EZ78" s="139"/>
      <c r="FA78" s="297"/>
      <c r="FB78" s="236"/>
      <c r="FC78" s="237"/>
      <c r="FD78" s="238"/>
      <c r="FE78" s="239"/>
      <c r="FF78" s="235"/>
      <c r="FG78" s="139"/>
      <c r="FH78" s="297"/>
      <c r="FI78" s="236"/>
      <c r="FJ78" s="237"/>
      <c r="FK78" s="238"/>
      <c r="FL78" s="239"/>
      <c r="FM78" s="235"/>
      <c r="FN78" s="139"/>
      <c r="FO78" s="297"/>
      <c r="FP78" s="236"/>
      <c r="FQ78" s="237"/>
      <c r="FR78" s="238"/>
      <c r="FS78" s="239"/>
      <c r="FT78" s="235"/>
      <c r="FU78" s="139"/>
      <c r="FV78" s="297"/>
      <c r="FW78" s="236"/>
      <c r="FX78" s="237"/>
      <c r="FY78" s="238"/>
      <c r="FZ78" s="239"/>
      <c r="GA78" s="235"/>
      <c r="GB78" s="139"/>
      <c r="GC78" s="297"/>
      <c r="GD78" s="236"/>
      <c r="GE78" s="237"/>
      <c r="GF78" s="238"/>
      <c r="GG78" s="239"/>
      <c r="GH78" s="235"/>
      <c r="GI78" s="139"/>
      <c r="GJ78" s="297"/>
      <c r="GK78" s="236"/>
      <c r="GL78" s="237"/>
      <c r="GM78" s="238"/>
      <c r="GN78" s="239"/>
      <c r="GO78" s="235"/>
      <c r="GP78" s="139"/>
      <c r="GQ78" s="297"/>
      <c r="GR78" s="236"/>
      <c r="GS78" s="237"/>
      <c r="GT78" s="238"/>
      <c r="GU78" s="239"/>
      <c r="GV78" s="235"/>
      <c r="GW78" s="139"/>
      <c r="GX78" s="297"/>
      <c r="GY78" s="236"/>
      <c r="GZ78" s="237"/>
      <c r="HA78" s="238"/>
      <c r="HB78" s="239"/>
      <c r="HC78" s="235"/>
      <c r="HD78" s="139"/>
      <c r="HE78" s="297"/>
      <c r="HF78" s="236"/>
      <c r="HG78" s="237"/>
      <c r="HH78" s="238"/>
      <c r="HI78" s="239"/>
      <c r="HJ78" s="235"/>
      <c r="HK78" s="139"/>
      <c r="HL78" s="297"/>
      <c r="HM78" s="236"/>
      <c r="HN78" s="237"/>
      <c r="HO78" s="238"/>
      <c r="HP78" s="239"/>
      <c r="HQ78" s="235"/>
      <c r="HR78" s="139"/>
      <c r="HS78" s="297"/>
      <c r="HT78" s="236"/>
    </row>
    <row r="79" spans="1:228" s="240" customFormat="1" ht="24.95" customHeight="1" x14ac:dyDescent="0.25">
      <c r="A79" s="254" t="s">
        <v>570</v>
      </c>
      <c r="B79" s="139" t="s">
        <v>2378</v>
      </c>
      <c r="C79" s="224" t="s">
        <v>188</v>
      </c>
      <c r="D79" s="205">
        <v>25</v>
      </c>
      <c r="E79" s="321">
        <v>233.2</v>
      </c>
      <c r="F79" s="321">
        <v>21.28</v>
      </c>
      <c r="G79" s="321">
        <f>E79*D79</f>
        <v>5830</v>
      </c>
      <c r="H79" s="321">
        <f>F79*D79</f>
        <v>532</v>
      </c>
      <c r="I79" s="483" t="s">
        <v>571</v>
      </c>
      <c r="J79" s="225" t="s">
        <v>115</v>
      </c>
      <c r="K79" s="228"/>
      <c r="L79" s="229"/>
      <c r="M79" s="229"/>
      <c r="N79" s="230"/>
      <c r="O79" s="231"/>
      <c r="P79" s="232"/>
      <c r="Q79" s="231"/>
      <c r="R79" s="233"/>
      <c r="S79" s="229"/>
      <c r="T79" s="229"/>
      <c r="U79" s="230"/>
      <c r="V79" s="231"/>
      <c r="W79" s="232"/>
      <c r="X79" s="231"/>
      <c r="Y79" s="233"/>
      <c r="Z79" s="229"/>
      <c r="AA79" s="229"/>
      <c r="AB79" s="230"/>
      <c r="AC79" s="231"/>
      <c r="AD79" s="232"/>
      <c r="AE79" s="231"/>
      <c r="AF79" s="233"/>
      <c r="AG79" s="229"/>
      <c r="AH79" s="229"/>
      <c r="AI79" s="230"/>
      <c r="AJ79" s="231"/>
      <c r="AK79" s="232"/>
      <c r="AL79" s="231"/>
      <c r="AM79" s="233"/>
      <c r="AN79" s="229"/>
      <c r="AO79" s="229"/>
      <c r="AP79" s="234"/>
      <c r="AQ79" s="235"/>
      <c r="AR79" s="139"/>
      <c r="AS79" s="297"/>
      <c r="AT79" s="236"/>
      <c r="AU79" s="237"/>
      <c r="AV79" s="238"/>
      <c r="AW79" s="239"/>
      <c r="AX79" s="235"/>
      <c r="AY79" s="139"/>
      <c r="AZ79" s="297"/>
      <c r="BA79" s="236"/>
      <c r="BB79" s="237"/>
      <c r="BC79" s="238"/>
      <c r="BD79" s="239"/>
      <c r="BE79" s="235"/>
      <c r="BF79" s="139"/>
      <c r="BG79" s="297"/>
      <c r="BH79" s="236"/>
      <c r="BI79" s="237"/>
      <c r="BJ79" s="238"/>
      <c r="BK79" s="239"/>
      <c r="BL79" s="235"/>
      <c r="BM79" s="139"/>
      <c r="BN79" s="297"/>
      <c r="BO79" s="236"/>
      <c r="BP79" s="237"/>
      <c r="BQ79" s="238"/>
      <c r="BR79" s="239"/>
      <c r="BS79" s="235"/>
      <c r="BT79" s="139"/>
      <c r="BU79" s="297"/>
      <c r="BV79" s="236"/>
      <c r="BW79" s="237"/>
      <c r="BX79" s="238"/>
      <c r="BY79" s="239"/>
      <c r="BZ79" s="235"/>
      <c r="CA79" s="139"/>
      <c r="CB79" s="297"/>
      <c r="CC79" s="236"/>
      <c r="CD79" s="237"/>
      <c r="CE79" s="238"/>
      <c r="CF79" s="239"/>
      <c r="CG79" s="235"/>
      <c r="CH79" s="139"/>
      <c r="CI79" s="297"/>
      <c r="CJ79" s="236"/>
      <c r="CK79" s="237"/>
      <c r="CL79" s="238"/>
      <c r="CM79" s="239"/>
      <c r="CN79" s="235"/>
      <c r="CO79" s="139"/>
      <c r="CP79" s="297"/>
      <c r="CQ79" s="236"/>
      <c r="CR79" s="237"/>
      <c r="CS79" s="238"/>
      <c r="CT79" s="239"/>
      <c r="CU79" s="235"/>
      <c r="CV79" s="139"/>
      <c r="CW79" s="297"/>
      <c r="CX79" s="236"/>
      <c r="CY79" s="237"/>
      <c r="CZ79" s="238"/>
      <c r="DA79" s="239"/>
      <c r="DB79" s="235"/>
      <c r="DC79" s="139"/>
      <c r="DD79" s="297"/>
      <c r="DE79" s="236"/>
      <c r="DF79" s="237"/>
      <c r="DG79" s="238"/>
      <c r="DH79" s="239"/>
      <c r="DI79" s="235"/>
      <c r="DJ79" s="139"/>
      <c r="DK79" s="297"/>
      <c r="DL79" s="236"/>
      <c r="DM79" s="237"/>
      <c r="DN79" s="238"/>
      <c r="DO79" s="239"/>
      <c r="DP79" s="235"/>
      <c r="DQ79" s="139"/>
      <c r="DR79" s="297"/>
      <c r="DS79" s="236"/>
      <c r="DT79" s="237"/>
      <c r="DU79" s="238"/>
      <c r="DV79" s="239"/>
      <c r="DW79" s="235"/>
      <c r="DX79" s="139"/>
      <c r="DY79" s="297"/>
      <c r="DZ79" s="236"/>
      <c r="EA79" s="237"/>
      <c r="EB79" s="238"/>
      <c r="EC79" s="239"/>
      <c r="ED79" s="235"/>
      <c r="EE79" s="139"/>
      <c r="EF79" s="297"/>
      <c r="EG79" s="236"/>
      <c r="EH79" s="237"/>
      <c r="EI79" s="238"/>
      <c r="EJ79" s="239"/>
      <c r="EK79" s="235"/>
      <c r="EL79" s="139"/>
      <c r="EM79" s="297"/>
      <c r="EN79" s="236"/>
      <c r="EO79" s="237"/>
      <c r="EP79" s="238"/>
      <c r="EQ79" s="239"/>
      <c r="ER79" s="235"/>
      <c r="ES79" s="139"/>
      <c r="ET79" s="297"/>
      <c r="EU79" s="236"/>
      <c r="EV79" s="237"/>
      <c r="EW79" s="238"/>
      <c r="EX79" s="239"/>
      <c r="EY79" s="235"/>
      <c r="EZ79" s="139"/>
      <c r="FA79" s="297"/>
      <c r="FB79" s="236"/>
      <c r="FC79" s="237"/>
      <c r="FD79" s="238"/>
      <c r="FE79" s="239"/>
      <c r="FF79" s="235"/>
      <c r="FG79" s="139"/>
      <c r="FH79" s="297"/>
      <c r="FI79" s="236"/>
      <c r="FJ79" s="237"/>
      <c r="FK79" s="238"/>
      <c r="FL79" s="239"/>
      <c r="FM79" s="235"/>
      <c r="FN79" s="139"/>
      <c r="FO79" s="297"/>
      <c r="FP79" s="236"/>
      <c r="FQ79" s="237"/>
      <c r="FR79" s="238"/>
      <c r="FS79" s="239"/>
      <c r="FT79" s="235"/>
      <c r="FU79" s="139"/>
      <c r="FV79" s="297"/>
      <c r="FW79" s="236"/>
      <c r="FX79" s="237"/>
      <c r="FY79" s="238"/>
      <c r="FZ79" s="239"/>
      <c r="GA79" s="235"/>
      <c r="GB79" s="139"/>
      <c r="GC79" s="297"/>
      <c r="GD79" s="236"/>
      <c r="GE79" s="237"/>
      <c r="GF79" s="238"/>
      <c r="GG79" s="239"/>
      <c r="GH79" s="235"/>
      <c r="GI79" s="139"/>
      <c r="GJ79" s="297"/>
      <c r="GK79" s="236"/>
      <c r="GL79" s="237"/>
      <c r="GM79" s="238"/>
      <c r="GN79" s="239"/>
      <c r="GO79" s="235"/>
      <c r="GP79" s="139"/>
      <c r="GQ79" s="297"/>
      <c r="GR79" s="236"/>
      <c r="GS79" s="237"/>
      <c r="GT79" s="238"/>
      <c r="GU79" s="239"/>
      <c r="GV79" s="235"/>
      <c r="GW79" s="139"/>
      <c r="GX79" s="297"/>
      <c r="GY79" s="236"/>
      <c r="GZ79" s="237"/>
      <c r="HA79" s="238"/>
      <c r="HB79" s="239"/>
      <c r="HC79" s="235"/>
      <c r="HD79" s="139"/>
      <c r="HE79" s="297"/>
      <c r="HF79" s="236"/>
      <c r="HG79" s="237"/>
      <c r="HH79" s="238"/>
      <c r="HI79" s="239"/>
      <c r="HJ79" s="235"/>
      <c r="HK79" s="139"/>
      <c r="HL79" s="297"/>
      <c r="HM79" s="236"/>
      <c r="HN79" s="237"/>
      <c r="HO79" s="238"/>
      <c r="HP79" s="239"/>
      <c r="HQ79" s="235"/>
      <c r="HR79" s="139"/>
      <c r="HS79" s="297"/>
      <c r="HT79" s="236"/>
    </row>
    <row r="80" spans="1:228" s="187" customFormat="1" ht="15" customHeight="1" x14ac:dyDescent="0.25">
      <c r="A80" s="253" t="s">
        <v>572</v>
      </c>
      <c r="B80" s="621" t="s">
        <v>573</v>
      </c>
      <c r="C80" s="621"/>
      <c r="D80" s="621"/>
      <c r="E80" s="621"/>
      <c r="F80" s="621"/>
      <c r="G80" s="621"/>
      <c r="H80" s="621"/>
      <c r="I80" s="621"/>
      <c r="J80" s="621"/>
      <c r="K80" s="266"/>
    </row>
    <row r="81" spans="1:228" s="240" customFormat="1" ht="30" customHeight="1" x14ac:dyDescent="0.25">
      <c r="A81" s="254" t="s">
        <v>574</v>
      </c>
      <c r="B81" s="434" t="s">
        <v>575</v>
      </c>
      <c r="C81" s="224" t="s">
        <v>188</v>
      </c>
      <c r="D81" s="265">
        <v>1640</v>
      </c>
      <c r="E81" s="346">
        <v>2.4700000000000002</v>
      </c>
      <c r="F81" s="346">
        <v>1.66</v>
      </c>
      <c r="G81" s="346">
        <f>E81*D81</f>
        <v>4050.8</v>
      </c>
      <c r="H81" s="346">
        <f>F81*D81</f>
        <v>2722.4</v>
      </c>
      <c r="I81" s="297" t="s">
        <v>576</v>
      </c>
      <c r="J81" s="225" t="s">
        <v>115</v>
      </c>
      <c r="K81" s="416"/>
    </row>
    <row r="82" spans="1:228" s="240" customFormat="1" ht="30" customHeight="1" x14ac:dyDescent="0.25">
      <c r="A82" s="254" t="s">
        <v>577</v>
      </c>
      <c r="B82" s="267" t="s">
        <v>578</v>
      </c>
      <c r="C82" s="224" t="s">
        <v>188</v>
      </c>
      <c r="D82" s="265">
        <v>1640</v>
      </c>
      <c r="E82" s="346">
        <v>24.04</v>
      </c>
      <c r="F82" s="346">
        <v>13.43</v>
      </c>
      <c r="G82" s="346">
        <f>E82*D82</f>
        <v>39425.599999999999</v>
      </c>
      <c r="H82" s="346">
        <f>F82*D82</f>
        <v>22025.200000000001</v>
      </c>
      <c r="I82" s="297" t="s">
        <v>579</v>
      </c>
      <c r="J82" s="225" t="s">
        <v>115</v>
      </c>
      <c r="K82" s="416"/>
    </row>
    <row r="83" spans="1:228" ht="15" customHeight="1" x14ac:dyDescent="0.25">
      <c r="A83" s="617" t="s">
        <v>580</v>
      </c>
      <c r="B83" s="617"/>
      <c r="C83" s="617"/>
      <c r="D83" s="617"/>
      <c r="E83" s="617"/>
      <c r="F83" s="226"/>
      <c r="G83" s="227">
        <f>SUM(G78:G82)</f>
        <v>65545.7</v>
      </c>
      <c r="H83" s="227">
        <f>SUM(H78:H82)</f>
        <v>30452.2</v>
      </c>
      <c r="I83" s="618"/>
      <c r="J83" s="618"/>
      <c r="K83" s="228"/>
      <c r="L83" s="229"/>
      <c r="M83" s="229"/>
      <c r="N83" s="230"/>
      <c r="O83" s="231"/>
      <c r="P83" s="232"/>
      <c r="Q83" s="231"/>
      <c r="R83" s="233"/>
      <c r="S83" s="229"/>
      <c r="T83" s="229"/>
      <c r="U83" s="230"/>
      <c r="V83" s="231"/>
      <c r="W83" s="232"/>
      <c r="X83" s="231"/>
      <c r="Y83" s="233"/>
      <c r="Z83" s="229"/>
      <c r="AA83" s="229"/>
      <c r="AB83" s="230"/>
      <c r="AC83" s="231"/>
      <c r="AD83" s="232"/>
      <c r="AE83" s="231"/>
      <c r="AF83" s="233"/>
      <c r="AG83" s="229"/>
      <c r="AH83" s="229"/>
      <c r="AI83" s="230"/>
      <c r="AJ83" s="231"/>
      <c r="AK83" s="232"/>
      <c r="AL83" s="231"/>
      <c r="AM83" s="233"/>
      <c r="AN83" s="229"/>
      <c r="AO83" s="229"/>
      <c r="AP83" s="234"/>
      <c r="AQ83" s="235"/>
      <c r="AR83" s="139"/>
      <c r="AS83" s="297"/>
      <c r="AT83" s="236"/>
      <c r="AU83" s="237"/>
      <c r="AV83" s="238"/>
      <c r="AW83" s="239"/>
      <c r="AX83" s="235"/>
      <c r="AY83" s="139"/>
      <c r="AZ83" s="297"/>
      <c r="BA83" s="236"/>
      <c r="BB83" s="237"/>
      <c r="BC83" s="238"/>
      <c r="BD83" s="239"/>
      <c r="BE83" s="235"/>
      <c r="BF83" s="139"/>
      <c r="BG83" s="297"/>
      <c r="BH83" s="236"/>
      <c r="BI83" s="237"/>
      <c r="BJ83" s="238"/>
      <c r="BK83" s="239"/>
      <c r="BL83" s="235"/>
      <c r="BM83" s="139"/>
      <c r="BN83" s="297"/>
      <c r="BO83" s="236"/>
      <c r="BP83" s="237"/>
      <c r="BQ83" s="238"/>
      <c r="BR83" s="239"/>
      <c r="BS83" s="235"/>
      <c r="BT83" s="139"/>
      <c r="BU83" s="297"/>
      <c r="BV83" s="236"/>
      <c r="BW83" s="237"/>
      <c r="BX83" s="238"/>
      <c r="BY83" s="239"/>
      <c r="BZ83" s="235"/>
      <c r="CA83" s="139"/>
      <c r="CB83" s="297"/>
      <c r="CC83" s="236"/>
      <c r="CD83" s="237"/>
      <c r="CE83" s="238"/>
      <c r="CF83" s="239"/>
      <c r="CG83" s="235"/>
      <c r="CH83" s="139"/>
      <c r="CI83" s="297"/>
      <c r="CJ83" s="236"/>
      <c r="CK83" s="237"/>
      <c r="CL83" s="238"/>
      <c r="CM83" s="239"/>
      <c r="CN83" s="235"/>
      <c r="CO83" s="139"/>
      <c r="CP83" s="297"/>
      <c r="CQ83" s="236"/>
      <c r="CR83" s="237"/>
      <c r="CS83" s="238"/>
      <c r="CT83" s="239"/>
      <c r="CU83" s="235"/>
      <c r="CV83" s="139"/>
      <c r="CW83" s="297"/>
      <c r="CX83" s="236"/>
      <c r="CY83" s="237"/>
      <c r="CZ83" s="238"/>
      <c r="DA83" s="239"/>
      <c r="DB83" s="235"/>
      <c r="DC83" s="139"/>
      <c r="DD83" s="297"/>
      <c r="DE83" s="236"/>
      <c r="DF83" s="237"/>
      <c r="DG83" s="238"/>
      <c r="DH83" s="239"/>
      <c r="DI83" s="235"/>
      <c r="DJ83" s="139"/>
      <c r="DK83" s="297"/>
      <c r="DL83" s="236"/>
      <c r="DM83" s="237"/>
      <c r="DN83" s="238"/>
      <c r="DO83" s="239"/>
      <c r="DP83" s="235"/>
      <c r="DQ83" s="139"/>
      <c r="DR83" s="297"/>
      <c r="DS83" s="236"/>
      <c r="DT83" s="237"/>
      <c r="DU83" s="238"/>
      <c r="DV83" s="239"/>
      <c r="DW83" s="235"/>
      <c r="DX83" s="139"/>
      <c r="DY83" s="297"/>
      <c r="DZ83" s="236"/>
      <c r="EA83" s="237"/>
      <c r="EB83" s="238"/>
      <c r="EC83" s="239"/>
      <c r="ED83" s="235"/>
      <c r="EE83" s="139"/>
      <c r="EF83" s="297"/>
      <c r="EG83" s="236"/>
      <c r="EH83" s="237"/>
      <c r="EI83" s="238"/>
      <c r="EJ83" s="239"/>
      <c r="EK83" s="235"/>
      <c r="EL83" s="139"/>
      <c r="EM83" s="297"/>
      <c r="EN83" s="236"/>
      <c r="EO83" s="237"/>
      <c r="EP83" s="238"/>
      <c r="EQ83" s="239"/>
      <c r="ER83" s="235"/>
      <c r="ES83" s="139"/>
      <c r="ET83" s="297"/>
      <c r="EU83" s="236"/>
      <c r="EV83" s="237"/>
      <c r="EW83" s="238"/>
      <c r="EX83" s="239"/>
      <c r="EY83" s="235"/>
      <c r="EZ83" s="139"/>
      <c r="FA83" s="297"/>
      <c r="FB83" s="236"/>
      <c r="FC83" s="237"/>
      <c r="FD83" s="238"/>
      <c r="FE83" s="239"/>
      <c r="FF83" s="235"/>
      <c r="FG83" s="139"/>
      <c r="FH83" s="297"/>
      <c r="FI83" s="236"/>
      <c r="FJ83" s="237"/>
      <c r="FK83" s="238"/>
      <c r="FL83" s="239"/>
      <c r="FM83" s="235"/>
      <c r="FN83" s="139"/>
      <c r="FO83" s="297"/>
      <c r="FP83" s="236"/>
      <c r="FQ83" s="237"/>
      <c r="FR83" s="238"/>
      <c r="FS83" s="239"/>
      <c r="FT83" s="235"/>
      <c r="FU83" s="139"/>
      <c r="FV83" s="297"/>
      <c r="FW83" s="236"/>
      <c r="FX83" s="237"/>
      <c r="FY83" s="238"/>
      <c r="FZ83" s="239"/>
      <c r="GA83" s="235"/>
      <c r="GB83" s="139"/>
      <c r="GC83" s="297"/>
      <c r="GD83" s="236"/>
      <c r="GE83" s="237"/>
      <c r="GF83" s="238"/>
      <c r="GG83" s="239"/>
      <c r="GH83" s="235"/>
      <c r="GI83" s="139"/>
      <c r="GJ83" s="297"/>
      <c r="GK83" s="236"/>
      <c r="GL83" s="237"/>
      <c r="GM83" s="238"/>
      <c r="GN83" s="239"/>
      <c r="GO83" s="235"/>
      <c r="GP83" s="139"/>
      <c r="GQ83" s="297"/>
      <c r="GR83" s="236"/>
      <c r="GS83" s="237"/>
      <c r="GT83" s="238"/>
      <c r="GU83" s="239"/>
      <c r="GV83" s="235"/>
      <c r="GW83" s="139"/>
      <c r="GX83" s="297"/>
      <c r="GY83" s="236"/>
      <c r="GZ83" s="237"/>
      <c r="HA83" s="238"/>
      <c r="HB83" s="239"/>
      <c r="HC83" s="235"/>
      <c r="HD83" s="139"/>
      <c r="HE83" s="297"/>
      <c r="HF83" s="236"/>
      <c r="HG83" s="237"/>
      <c r="HH83" s="238"/>
      <c r="HI83" s="239"/>
      <c r="HJ83" s="235"/>
      <c r="HK83" s="139"/>
      <c r="HL83" s="297"/>
      <c r="HM83" s="236"/>
      <c r="HN83" s="237"/>
      <c r="HO83" s="238"/>
      <c r="HP83" s="239"/>
      <c r="HQ83" s="235"/>
      <c r="HR83" s="139"/>
      <c r="HS83" s="297"/>
      <c r="HT83" s="236"/>
    </row>
    <row r="84" spans="1:228" s="187" customFormat="1" ht="15" customHeight="1" x14ac:dyDescent="0.25">
      <c r="A84" s="268" t="s">
        <v>581</v>
      </c>
      <c r="B84" s="616" t="s">
        <v>582</v>
      </c>
      <c r="C84" s="616"/>
      <c r="D84" s="616"/>
      <c r="E84" s="616"/>
      <c r="F84" s="616"/>
      <c r="G84" s="616"/>
      <c r="H84" s="616"/>
      <c r="I84" s="616"/>
      <c r="J84" s="616"/>
      <c r="K84" s="269"/>
      <c r="L84" s="270"/>
      <c r="M84" s="270"/>
      <c r="N84" s="271"/>
      <c r="O84" s="272"/>
      <c r="P84" s="273"/>
      <c r="Q84" s="272"/>
      <c r="R84" s="274"/>
      <c r="S84" s="270"/>
      <c r="T84" s="270"/>
      <c r="U84" s="271"/>
      <c r="V84" s="272"/>
      <c r="W84" s="273"/>
      <c r="X84" s="272"/>
      <c r="Y84" s="274"/>
      <c r="Z84" s="270"/>
      <c r="AA84" s="270"/>
      <c r="AB84" s="271"/>
      <c r="AC84" s="272"/>
      <c r="AD84" s="273"/>
      <c r="AE84" s="272"/>
      <c r="AF84" s="274"/>
      <c r="AG84" s="270"/>
      <c r="AH84" s="270"/>
      <c r="AI84" s="271"/>
      <c r="AJ84" s="272"/>
      <c r="AK84" s="273"/>
      <c r="AL84" s="272"/>
      <c r="AM84" s="274"/>
      <c r="AN84" s="270"/>
      <c r="AO84" s="270"/>
      <c r="AP84" s="275"/>
      <c r="AQ84" s="276"/>
      <c r="AR84" s="277"/>
      <c r="AS84" s="278"/>
      <c r="AT84" s="279"/>
      <c r="AU84" s="280"/>
      <c r="AV84" s="281"/>
      <c r="AW84" s="282"/>
      <c r="AX84" s="276"/>
      <c r="AY84" s="277"/>
      <c r="AZ84" s="278"/>
      <c r="BA84" s="279"/>
      <c r="BB84" s="280"/>
      <c r="BC84" s="281"/>
      <c r="BD84" s="282"/>
      <c r="BE84" s="276"/>
      <c r="BF84" s="277"/>
      <c r="BG84" s="278"/>
      <c r="BH84" s="279"/>
      <c r="BI84" s="280"/>
      <c r="BJ84" s="281"/>
      <c r="BK84" s="282"/>
      <c r="BL84" s="276"/>
      <c r="BM84" s="277"/>
      <c r="BN84" s="278"/>
      <c r="BO84" s="279"/>
      <c r="BP84" s="280"/>
      <c r="BQ84" s="281"/>
      <c r="BR84" s="282"/>
      <c r="BS84" s="276"/>
      <c r="BT84" s="277"/>
      <c r="BU84" s="278"/>
      <c r="BV84" s="279"/>
      <c r="BW84" s="280"/>
      <c r="BX84" s="281"/>
      <c r="BY84" s="282"/>
      <c r="BZ84" s="276"/>
      <c r="CA84" s="277"/>
      <c r="CB84" s="278"/>
      <c r="CC84" s="279"/>
      <c r="CD84" s="280"/>
      <c r="CE84" s="281"/>
      <c r="CF84" s="282"/>
      <c r="CG84" s="276"/>
      <c r="CH84" s="277"/>
      <c r="CI84" s="278"/>
      <c r="CJ84" s="279"/>
      <c r="CK84" s="280"/>
      <c r="CL84" s="281"/>
      <c r="CM84" s="282"/>
      <c r="CN84" s="276"/>
      <c r="CO84" s="277"/>
      <c r="CP84" s="278"/>
      <c r="CQ84" s="279"/>
      <c r="CR84" s="280"/>
      <c r="CS84" s="281"/>
      <c r="CT84" s="282"/>
      <c r="CU84" s="276"/>
      <c r="CV84" s="277"/>
      <c r="CW84" s="278"/>
      <c r="CX84" s="279"/>
      <c r="CY84" s="280"/>
      <c r="CZ84" s="281"/>
      <c r="DA84" s="282"/>
      <c r="DB84" s="276"/>
      <c r="DC84" s="277"/>
      <c r="DD84" s="278"/>
      <c r="DE84" s="279"/>
      <c r="DF84" s="280"/>
      <c r="DG84" s="281"/>
      <c r="DH84" s="282"/>
      <c r="DI84" s="276"/>
      <c r="DJ84" s="277"/>
      <c r="DK84" s="278"/>
      <c r="DL84" s="279"/>
      <c r="DM84" s="280"/>
      <c r="DN84" s="281"/>
      <c r="DO84" s="282"/>
      <c r="DP84" s="276"/>
      <c r="DQ84" s="277"/>
      <c r="DR84" s="278"/>
      <c r="DS84" s="279"/>
      <c r="DT84" s="280"/>
      <c r="DU84" s="281"/>
      <c r="DV84" s="282"/>
      <c r="DW84" s="276"/>
      <c r="DX84" s="277"/>
      <c r="DY84" s="278"/>
      <c r="DZ84" s="279"/>
      <c r="EA84" s="280"/>
      <c r="EB84" s="281"/>
      <c r="EC84" s="282"/>
      <c r="ED84" s="276"/>
      <c r="EE84" s="277"/>
      <c r="EF84" s="278"/>
      <c r="EG84" s="279"/>
      <c r="EH84" s="280"/>
      <c r="EI84" s="281"/>
      <c r="EJ84" s="282"/>
      <c r="EK84" s="276"/>
      <c r="EL84" s="277"/>
      <c r="EM84" s="278"/>
      <c r="EN84" s="279"/>
      <c r="EO84" s="280"/>
      <c r="EP84" s="281"/>
      <c r="EQ84" s="282"/>
      <c r="ER84" s="276"/>
      <c r="ES84" s="277"/>
      <c r="ET84" s="278"/>
      <c r="EU84" s="279"/>
      <c r="EV84" s="280"/>
      <c r="EW84" s="281"/>
      <c r="EX84" s="282"/>
      <c r="EY84" s="276"/>
      <c r="EZ84" s="277"/>
      <c r="FA84" s="278"/>
      <c r="FB84" s="279"/>
      <c r="FC84" s="280"/>
      <c r="FD84" s="281"/>
      <c r="FE84" s="282"/>
      <c r="FF84" s="276"/>
      <c r="FG84" s="277"/>
      <c r="FH84" s="278"/>
      <c r="FI84" s="279"/>
      <c r="FJ84" s="280"/>
      <c r="FK84" s="281"/>
      <c r="FL84" s="282"/>
      <c r="FM84" s="276"/>
      <c r="FN84" s="277"/>
      <c r="FO84" s="278"/>
      <c r="FP84" s="279"/>
      <c r="FQ84" s="280"/>
      <c r="FR84" s="281"/>
      <c r="FS84" s="282"/>
      <c r="FT84" s="276"/>
      <c r="FU84" s="277"/>
      <c r="FV84" s="278"/>
      <c r="FW84" s="279"/>
      <c r="FX84" s="280"/>
      <c r="FY84" s="281"/>
      <c r="FZ84" s="282"/>
      <c r="GA84" s="276"/>
      <c r="GB84" s="277"/>
      <c r="GC84" s="278"/>
      <c r="GD84" s="279"/>
      <c r="GE84" s="280"/>
      <c r="GF84" s="281"/>
      <c r="GG84" s="282"/>
      <c r="GH84" s="276"/>
      <c r="GI84" s="277"/>
      <c r="GJ84" s="278"/>
      <c r="GK84" s="279"/>
      <c r="GL84" s="280"/>
      <c r="GM84" s="281"/>
      <c r="GN84" s="282"/>
      <c r="GO84" s="276"/>
      <c r="GP84" s="277"/>
      <c r="GQ84" s="278"/>
      <c r="GR84" s="279"/>
      <c r="GS84" s="280"/>
      <c r="GT84" s="281"/>
      <c r="GU84" s="282"/>
      <c r="GV84" s="276"/>
      <c r="GW84" s="277"/>
      <c r="GX84" s="278"/>
      <c r="GY84" s="279"/>
      <c r="GZ84" s="280"/>
      <c r="HA84" s="281"/>
      <c r="HB84" s="282"/>
      <c r="HC84" s="276"/>
      <c r="HD84" s="277"/>
      <c r="HE84" s="278"/>
      <c r="HF84" s="279"/>
      <c r="HG84" s="280"/>
      <c r="HH84" s="281"/>
      <c r="HI84" s="282"/>
      <c r="HJ84" s="276"/>
      <c r="HK84" s="277"/>
      <c r="HL84" s="278"/>
      <c r="HM84" s="279"/>
      <c r="HN84" s="280"/>
      <c r="HO84" s="281"/>
      <c r="HP84" s="282"/>
      <c r="HQ84" s="276"/>
      <c r="HR84" s="277"/>
      <c r="HS84" s="278"/>
      <c r="HT84" s="279"/>
    </row>
    <row r="85" spans="1:228" s="187" customFormat="1" ht="15" customHeight="1" x14ac:dyDescent="0.25">
      <c r="A85" s="268" t="s">
        <v>583</v>
      </c>
      <c r="B85" s="621" t="s">
        <v>584</v>
      </c>
      <c r="C85" s="621"/>
      <c r="D85" s="621"/>
      <c r="E85" s="621"/>
      <c r="F85" s="621"/>
      <c r="G85" s="621"/>
      <c r="H85" s="621"/>
      <c r="I85" s="621"/>
      <c r="J85" s="621"/>
      <c r="K85" s="269"/>
      <c r="L85" s="270"/>
      <c r="M85" s="270"/>
      <c r="N85" s="271"/>
      <c r="O85" s="272"/>
      <c r="P85" s="273"/>
      <c r="Q85" s="272"/>
      <c r="R85" s="274"/>
      <c r="S85" s="270"/>
      <c r="T85" s="270"/>
      <c r="U85" s="271"/>
      <c r="V85" s="272"/>
      <c r="W85" s="273"/>
      <c r="X85" s="272"/>
      <c r="Y85" s="274"/>
      <c r="Z85" s="270"/>
      <c r="AA85" s="270"/>
      <c r="AB85" s="271"/>
      <c r="AC85" s="272"/>
      <c r="AD85" s="273"/>
      <c r="AE85" s="272"/>
      <c r="AF85" s="274"/>
      <c r="AG85" s="270"/>
      <c r="AH85" s="270"/>
      <c r="AI85" s="271"/>
      <c r="AJ85" s="272"/>
      <c r="AK85" s="273"/>
      <c r="AL85" s="272"/>
      <c r="AM85" s="274"/>
      <c r="AN85" s="270"/>
      <c r="AO85" s="270"/>
      <c r="AP85" s="275"/>
      <c r="AQ85" s="276"/>
      <c r="AR85" s="277"/>
      <c r="AS85" s="278"/>
      <c r="AT85" s="279"/>
      <c r="AU85" s="280"/>
      <c r="AV85" s="281"/>
      <c r="AW85" s="282"/>
      <c r="AX85" s="276"/>
      <c r="AY85" s="277"/>
      <c r="AZ85" s="278"/>
      <c r="BA85" s="279"/>
      <c r="BB85" s="280"/>
      <c r="BC85" s="281"/>
      <c r="BD85" s="282"/>
      <c r="BE85" s="276"/>
      <c r="BF85" s="277"/>
      <c r="BG85" s="278"/>
      <c r="BH85" s="279"/>
      <c r="BI85" s="280"/>
      <c r="BJ85" s="281"/>
      <c r="BK85" s="282"/>
      <c r="BL85" s="276"/>
      <c r="BM85" s="277"/>
      <c r="BN85" s="278"/>
      <c r="BO85" s="279"/>
      <c r="BP85" s="280"/>
      <c r="BQ85" s="281"/>
      <c r="BR85" s="282"/>
      <c r="BS85" s="276"/>
      <c r="BT85" s="277"/>
      <c r="BU85" s="278"/>
      <c r="BV85" s="279"/>
      <c r="BW85" s="280"/>
      <c r="BX85" s="281"/>
      <c r="BY85" s="282"/>
      <c r="BZ85" s="276"/>
      <c r="CA85" s="277"/>
      <c r="CB85" s="278"/>
      <c r="CC85" s="279"/>
      <c r="CD85" s="280"/>
      <c r="CE85" s="281"/>
      <c r="CF85" s="282"/>
      <c r="CG85" s="276"/>
      <c r="CH85" s="277"/>
      <c r="CI85" s="278"/>
      <c r="CJ85" s="279"/>
      <c r="CK85" s="280"/>
      <c r="CL85" s="281"/>
      <c r="CM85" s="282"/>
      <c r="CN85" s="276"/>
      <c r="CO85" s="277"/>
      <c r="CP85" s="278"/>
      <c r="CQ85" s="279"/>
      <c r="CR85" s="280"/>
      <c r="CS85" s="281"/>
      <c r="CT85" s="282"/>
      <c r="CU85" s="276"/>
      <c r="CV85" s="277"/>
      <c r="CW85" s="278"/>
      <c r="CX85" s="279"/>
      <c r="CY85" s="280"/>
      <c r="CZ85" s="281"/>
      <c r="DA85" s="282"/>
      <c r="DB85" s="276"/>
      <c r="DC85" s="277"/>
      <c r="DD85" s="278"/>
      <c r="DE85" s="279"/>
      <c r="DF85" s="280"/>
      <c r="DG85" s="281"/>
      <c r="DH85" s="282"/>
      <c r="DI85" s="276"/>
      <c r="DJ85" s="277"/>
      <c r="DK85" s="278"/>
      <c r="DL85" s="279"/>
      <c r="DM85" s="280"/>
      <c r="DN85" s="281"/>
      <c r="DO85" s="282"/>
      <c r="DP85" s="276"/>
      <c r="DQ85" s="277"/>
      <c r="DR85" s="278"/>
      <c r="DS85" s="279"/>
      <c r="DT85" s="280"/>
      <c r="DU85" s="281"/>
      <c r="DV85" s="282"/>
      <c r="DW85" s="276"/>
      <c r="DX85" s="277"/>
      <c r="DY85" s="278"/>
      <c r="DZ85" s="279"/>
      <c r="EA85" s="280"/>
      <c r="EB85" s="281"/>
      <c r="EC85" s="282"/>
      <c r="ED85" s="276"/>
      <c r="EE85" s="277"/>
      <c r="EF85" s="278"/>
      <c r="EG85" s="279"/>
      <c r="EH85" s="280"/>
      <c r="EI85" s="281"/>
      <c r="EJ85" s="282"/>
      <c r="EK85" s="276"/>
      <c r="EL85" s="277"/>
      <c r="EM85" s="278"/>
      <c r="EN85" s="279"/>
      <c r="EO85" s="280"/>
      <c r="EP85" s="281"/>
      <c r="EQ85" s="282"/>
      <c r="ER85" s="276"/>
      <c r="ES85" s="277"/>
      <c r="ET85" s="278"/>
      <c r="EU85" s="279"/>
      <c r="EV85" s="280"/>
      <c r="EW85" s="281"/>
      <c r="EX85" s="282"/>
      <c r="EY85" s="276"/>
      <c r="EZ85" s="277"/>
      <c r="FA85" s="278"/>
      <c r="FB85" s="279"/>
      <c r="FC85" s="280"/>
      <c r="FD85" s="281"/>
      <c r="FE85" s="282"/>
      <c r="FF85" s="276"/>
      <c r="FG85" s="277"/>
      <c r="FH85" s="278"/>
      <c r="FI85" s="279"/>
      <c r="FJ85" s="280"/>
      <c r="FK85" s="281"/>
      <c r="FL85" s="282"/>
      <c r="FM85" s="276"/>
      <c r="FN85" s="277"/>
      <c r="FO85" s="278"/>
      <c r="FP85" s="279"/>
      <c r="FQ85" s="280"/>
      <c r="FR85" s="281"/>
      <c r="FS85" s="282"/>
      <c r="FT85" s="276"/>
      <c r="FU85" s="277"/>
      <c r="FV85" s="278"/>
      <c r="FW85" s="279"/>
      <c r="FX85" s="280"/>
      <c r="FY85" s="281"/>
      <c r="FZ85" s="282"/>
      <c r="GA85" s="276"/>
      <c r="GB85" s="277"/>
      <c r="GC85" s="278"/>
      <c r="GD85" s="279"/>
      <c r="GE85" s="280"/>
      <c r="GF85" s="281"/>
      <c r="GG85" s="282"/>
      <c r="GH85" s="276"/>
      <c r="GI85" s="277"/>
      <c r="GJ85" s="278"/>
      <c r="GK85" s="279"/>
      <c r="GL85" s="280"/>
      <c r="GM85" s="281"/>
      <c r="GN85" s="282"/>
      <c r="GO85" s="276"/>
      <c r="GP85" s="277"/>
      <c r="GQ85" s="278"/>
      <c r="GR85" s="279"/>
      <c r="GS85" s="280"/>
      <c r="GT85" s="281"/>
      <c r="GU85" s="282"/>
      <c r="GV85" s="276"/>
      <c r="GW85" s="277"/>
      <c r="GX85" s="278"/>
      <c r="GY85" s="279"/>
      <c r="GZ85" s="280"/>
      <c r="HA85" s="281"/>
      <c r="HB85" s="282"/>
      <c r="HC85" s="276"/>
      <c r="HD85" s="277"/>
      <c r="HE85" s="278"/>
      <c r="HF85" s="279"/>
      <c r="HG85" s="280"/>
      <c r="HH85" s="281"/>
      <c r="HI85" s="282"/>
      <c r="HJ85" s="276"/>
      <c r="HK85" s="277"/>
      <c r="HL85" s="278"/>
      <c r="HM85" s="279"/>
      <c r="HN85" s="280"/>
      <c r="HO85" s="281"/>
      <c r="HP85" s="282"/>
      <c r="HQ85" s="276"/>
      <c r="HR85" s="277"/>
      <c r="HS85" s="278"/>
      <c r="HT85" s="279"/>
    </row>
    <row r="86" spans="1:228" s="240" customFormat="1" ht="24.95" customHeight="1" x14ac:dyDescent="0.25">
      <c r="A86" s="254" t="s">
        <v>585</v>
      </c>
      <c r="B86" s="139" t="s">
        <v>2379</v>
      </c>
      <c r="C86" s="224" t="s">
        <v>188</v>
      </c>
      <c r="D86" s="205">
        <v>2150</v>
      </c>
      <c r="E86" s="321">
        <v>9.77</v>
      </c>
      <c r="F86" s="321">
        <v>3.62</v>
      </c>
      <c r="G86" s="321">
        <f>E86*D86</f>
        <v>21005.5</v>
      </c>
      <c r="H86" s="321">
        <f>F86*D86</f>
        <v>7783</v>
      </c>
      <c r="I86" s="483" t="s">
        <v>586</v>
      </c>
      <c r="J86" s="225" t="s">
        <v>115</v>
      </c>
      <c r="K86" s="228"/>
      <c r="L86" s="229"/>
      <c r="M86" s="229"/>
      <c r="N86" s="230"/>
      <c r="O86" s="231"/>
      <c r="P86" s="232"/>
      <c r="Q86" s="231"/>
      <c r="R86" s="233"/>
      <c r="S86" s="229"/>
      <c r="T86" s="229"/>
      <c r="U86" s="230"/>
      <c r="V86" s="231"/>
      <c r="W86" s="232"/>
      <c r="X86" s="231"/>
      <c r="Y86" s="233"/>
      <c r="Z86" s="229"/>
      <c r="AA86" s="229"/>
      <c r="AB86" s="230"/>
      <c r="AC86" s="231"/>
      <c r="AD86" s="232"/>
      <c r="AE86" s="231"/>
      <c r="AF86" s="233"/>
      <c r="AG86" s="229"/>
      <c r="AH86" s="229"/>
      <c r="AI86" s="230"/>
      <c r="AJ86" s="231"/>
      <c r="AK86" s="232"/>
      <c r="AL86" s="231"/>
      <c r="AM86" s="233"/>
      <c r="AN86" s="229"/>
      <c r="AO86" s="229"/>
      <c r="AP86" s="234"/>
      <c r="AQ86" s="235"/>
      <c r="AR86" s="139"/>
      <c r="AS86" s="297"/>
      <c r="AT86" s="236"/>
      <c r="AU86" s="237"/>
      <c r="AV86" s="238"/>
      <c r="AW86" s="239"/>
      <c r="AX86" s="235"/>
      <c r="AY86" s="139"/>
      <c r="AZ86" s="297"/>
      <c r="BA86" s="236"/>
      <c r="BB86" s="237"/>
      <c r="BC86" s="238"/>
      <c r="BD86" s="239"/>
      <c r="BE86" s="235"/>
      <c r="BF86" s="139"/>
      <c r="BG86" s="297"/>
      <c r="BH86" s="236"/>
      <c r="BI86" s="237"/>
      <c r="BJ86" s="238"/>
      <c r="BK86" s="239"/>
      <c r="BL86" s="235"/>
      <c r="BM86" s="139"/>
      <c r="BN86" s="297"/>
      <c r="BO86" s="236"/>
      <c r="BP86" s="237"/>
      <c r="BQ86" s="238"/>
      <c r="BR86" s="239"/>
      <c r="BS86" s="235"/>
      <c r="BT86" s="139"/>
      <c r="BU86" s="297"/>
      <c r="BV86" s="236"/>
      <c r="BW86" s="237"/>
      <c r="BX86" s="238"/>
      <c r="BY86" s="239"/>
      <c r="BZ86" s="235"/>
      <c r="CA86" s="139"/>
      <c r="CB86" s="297"/>
      <c r="CC86" s="236"/>
      <c r="CD86" s="237"/>
      <c r="CE86" s="238"/>
      <c r="CF86" s="239"/>
      <c r="CG86" s="235"/>
      <c r="CH86" s="139"/>
      <c r="CI86" s="297"/>
      <c r="CJ86" s="236"/>
      <c r="CK86" s="237"/>
      <c r="CL86" s="238"/>
      <c r="CM86" s="239"/>
      <c r="CN86" s="235"/>
      <c r="CO86" s="139"/>
      <c r="CP86" s="297"/>
      <c r="CQ86" s="236"/>
      <c r="CR86" s="237"/>
      <c r="CS86" s="238"/>
      <c r="CT86" s="239"/>
      <c r="CU86" s="235"/>
      <c r="CV86" s="139"/>
      <c r="CW86" s="297"/>
      <c r="CX86" s="236"/>
      <c r="CY86" s="237"/>
      <c r="CZ86" s="238"/>
      <c r="DA86" s="239"/>
      <c r="DB86" s="235"/>
      <c r="DC86" s="139"/>
      <c r="DD86" s="297"/>
      <c r="DE86" s="236"/>
      <c r="DF86" s="237"/>
      <c r="DG86" s="238"/>
      <c r="DH86" s="239"/>
      <c r="DI86" s="235"/>
      <c r="DJ86" s="139"/>
      <c r="DK86" s="297"/>
      <c r="DL86" s="236"/>
      <c r="DM86" s="237"/>
      <c r="DN86" s="238"/>
      <c r="DO86" s="239"/>
      <c r="DP86" s="235"/>
      <c r="DQ86" s="139"/>
      <c r="DR86" s="297"/>
      <c r="DS86" s="236"/>
      <c r="DT86" s="237"/>
      <c r="DU86" s="238"/>
      <c r="DV86" s="239"/>
      <c r="DW86" s="235"/>
      <c r="DX86" s="139"/>
      <c r="DY86" s="297"/>
      <c r="DZ86" s="236"/>
      <c r="EA86" s="237"/>
      <c r="EB86" s="238"/>
      <c r="EC86" s="239"/>
      <c r="ED86" s="235"/>
      <c r="EE86" s="139"/>
      <c r="EF86" s="297"/>
      <c r="EG86" s="236"/>
      <c r="EH86" s="237"/>
      <c r="EI86" s="238"/>
      <c r="EJ86" s="239"/>
      <c r="EK86" s="235"/>
      <c r="EL86" s="139"/>
      <c r="EM86" s="297"/>
      <c r="EN86" s="236"/>
      <c r="EO86" s="237"/>
      <c r="EP86" s="238"/>
      <c r="EQ86" s="239"/>
      <c r="ER86" s="235"/>
      <c r="ES86" s="139"/>
      <c r="ET86" s="297"/>
      <c r="EU86" s="236"/>
      <c r="EV86" s="237"/>
      <c r="EW86" s="238"/>
      <c r="EX86" s="239"/>
      <c r="EY86" s="235"/>
      <c r="EZ86" s="139"/>
      <c r="FA86" s="297"/>
      <c r="FB86" s="236"/>
      <c r="FC86" s="237"/>
      <c r="FD86" s="238"/>
      <c r="FE86" s="239"/>
      <c r="FF86" s="235"/>
      <c r="FG86" s="139"/>
      <c r="FH86" s="297"/>
      <c r="FI86" s="236"/>
      <c r="FJ86" s="237"/>
      <c r="FK86" s="238"/>
      <c r="FL86" s="239"/>
      <c r="FM86" s="235"/>
      <c r="FN86" s="139"/>
      <c r="FO86" s="297"/>
      <c r="FP86" s="236"/>
      <c r="FQ86" s="237"/>
      <c r="FR86" s="238"/>
      <c r="FS86" s="239"/>
      <c r="FT86" s="235"/>
      <c r="FU86" s="139"/>
      <c r="FV86" s="297"/>
      <c r="FW86" s="236"/>
      <c r="FX86" s="237"/>
      <c r="FY86" s="238"/>
      <c r="FZ86" s="239"/>
      <c r="GA86" s="235"/>
      <c r="GB86" s="139"/>
      <c r="GC86" s="297"/>
      <c r="GD86" s="236"/>
      <c r="GE86" s="237"/>
      <c r="GF86" s="238"/>
      <c r="GG86" s="239"/>
      <c r="GH86" s="235"/>
      <c r="GI86" s="139"/>
      <c r="GJ86" s="297"/>
      <c r="GK86" s="236"/>
      <c r="GL86" s="237"/>
      <c r="GM86" s="238"/>
      <c r="GN86" s="239"/>
      <c r="GO86" s="235"/>
      <c r="GP86" s="139"/>
      <c r="GQ86" s="297"/>
      <c r="GR86" s="236"/>
      <c r="GS86" s="237"/>
      <c r="GT86" s="238"/>
      <c r="GU86" s="239"/>
      <c r="GV86" s="235"/>
      <c r="GW86" s="139"/>
      <c r="GX86" s="297"/>
      <c r="GY86" s="236"/>
      <c r="GZ86" s="237"/>
      <c r="HA86" s="238"/>
      <c r="HB86" s="239"/>
      <c r="HC86" s="235"/>
      <c r="HD86" s="139"/>
      <c r="HE86" s="297"/>
      <c r="HF86" s="236"/>
      <c r="HG86" s="237"/>
      <c r="HH86" s="238"/>
      <c r="HI86" s="239"/>
      <c r="HJ86" s="235"/>
      <c r="HK86" s="139"/>
      <c r="HL86" s="297"/>
      <c r="HM86" s="236"/>
      <c r="HN86" s="237"/>
      <c r="HO86" s="238"/>
      <c r="HP86" s="239"/>
      <c r="HQ86" s="235"/>
      <c r="HR86" s="139"/>
      <c r="HS86" s="297"/>
      <c r="HT86" s="236"/>
    </row>
    <row r="87" spans="1:228" s="240" customFormat="1" ht="24.95" customHeight="1" x14ac:dyDescent="0.25">
      <c r="A87" s="254" t="s">
        <v>587</v>
      </c>
      <c r="B87" s="139" t="s">
        <v>2380</v>
      </c>
      <c r="C87" s="224" t="s">
        <v>188</v>
      </c>
      <c r="D87" s="205">
        <v>1500</v>
      </c>
      <c r="E87" s="346">
        <v>10.37</v>
      </c>
      <c r="F87" s="346">
        <v>4.71</v>
      </c>
      <c r="G87" s="321">
        <f>E87*D87</f>
        <v>15554.999999999998</v>
      </c>
      <c r="H87" s="321">
        <f>F87*D87</f>
        <v>7065</v>
      </c>
      <c r="I87" s="483" t="s">
        <v>588</v>
      </c>
      <c r="J87" s="225" t="s">
        <v>115</v>
      </c>
      <c r="K87" s="228"/>
      <c r="L87" s="229"/>
      <c r="M87" s="229"/>
      <c r="N87" s="230"/>
      <c r="O87" s="231"/>
      <c r="P87" s="232"/>
      <c r="Q87" s="231"/>
      <c r="R87" s="233"/>
      <c r="S87" s="229"/>
      <c r="T87" s="229"/>
      <c r="U87" s="230"/>
      <c r="V87" s="231"/>
      <c r="W87" s="232"/>
      <c r="X87" s="231"/>
      <c r="Y87" s="233"/>
      <c r="Z87" s="229"/>
      <c r="AA87" s="229"/>
      <c r="AB87" s="230"/>
      <c r="AC87" s="231"/>
      <c r="AD87" s="232"/>
      <c r="AE87" s="231"/>
      <c r="AF87" s="233"/>
      <c r="AG87" s="229"/>
      <c r="AH87" s="229"/>
      <c r="AI87" s="230"/>
      <c r="AJ87" s="231"/>
      <c r="AK87" s="232"/>
      <c r="AL87" s="231"/>
      <c r="AM87" s="233"/>
      <c r="AN87" s="229"/>
      <c r="AO87" s="229"/>
      <c r="AP87" s="234"/>
      <c r="AQ87" s="235"/>
      <c r="AR87" s="139"/>
      <c r="AS87" s="297"/>
      <c r="AT87" s="236"/>
      <c r="AU87" s="237"/>
      <c r="AV87" s="238"/>
      <c r="AW87" s="239"/>
      <c r="AX87" s="235"/>
      <c r="AY87" s="139"/>
      <c r="AZ87" s="297"/>
      <c r="BA87" s="236"/>
      <c r="BB87" s="237"/>
      <c r="BC87" s="238"/>
      <c r="BD87" s="239"/>
      <c r="BE87" s="235"/>
      <c r="BF87" s="139"/>
      <c r="BG87" s="297"/>
      <c r="BH87" s="236"/>
      <c r="BI87" s="237"/>
      <c r="BJ87" s="238"/>
      <c r="BK87" s="239"/>
      <c r="BL87" s="235"/>
      <c r="BM87" s="139"/>
      <c r="BN87" s="297"/>
      <c r="BO87" s="236"/>
      <c r="BP87" s="237"/>
      <c r="BQ87" s="238"/>
      <c r="BR87" s="239"/>
      <c r="BS87" s="235"/>
      <c r="BT87" s="139"/>
      <c r="BU87" s="297"/>
      <c r="BV87" s="236"/>
      <c r="BW87" s="237"/>
      <c r="BX87" s="238"/>
      <c r="BY87" s="239"/>
      <c r="BZ87" s="235"/>
      <c r="CA87" s="139"/>
      <c r="CB87" s="297"/>
      <c r="CC87" s="236"/>
      <c r="CD87" s="237"/>
      <c r="CE87" s="238"/>
      <c r="CF87" s="239"/>
      <c r="CG87" s="235"/>
      <c r="CH87" s="139"/>
      <c r="CI87" s="297"/>
      <c r="CJ87" s="236"/>
      <c r="CK87" s="237"/>
      <c r="CL87" s="238"/>
      <c r="CM87" s="239"/>
      <c r="CN87" s="235"/>
      <c r="CO87" s="139"/>
      <c r="CP87" s="297"/>
      <c r="CQ87" s="236"/>
      <c r="CR87" s="237"/>
      <c r="CS87" s="238"/>
      <c r="CT87" s="239"/>
      <c r="CU87" s="235"/>
      <c r="CV87" s="139"/>
      <c r="CW87" s="297"/>
      <c r="CX87" s="236"/>
      <c r="CY87" s="237"/>
      <c r="CZ87" s="238"/>
      <c r="DA87" s="239"/>
      <c r="DB87" s="235"/>
      <c r="DC87" s="139"/>
      <c r="DD87" s="297"/>
      <c r="DE87" s="236"/>
      <c r="DF87" s="237"/>
      <c r="DG87" s="238"/>
      <c r="DH87" s="239"/>
      <c r="DI87" s="235"/>
      <c r="DJ87" s="139"/>
      <c r="DK87" s="297"/>
      <c r="DL87" s="236"/>
      <c r="DM87" s="237"/>
      <c r="DN87" s="238"/>
      <c r="DO87" s="239"/>
      <c r="DP87" s="235"/>
      <c r="DQ87" s="139"/>
      <c r="DR87" s="297"/>
      <c r="DS87" s="236"/>
      <c r="DT87" s="237"/>
      <c r="DU87" s="238"/>
      <c r="DV87" s="239"/>
      <c r="DW87" s="235"/>
      <c r="DX87" s="139"/>
      <c r="DY87" s="297"/>
      <c r="DZ87" s="236"/>
      <c r="EA87" s="237"/>
      <c r="EB87" s="238"/>
      <c r="EC87" s="239"/>
      <c r="ED87" s="235"/>
      <c r="EE87" s="139"/>
      <c r="EF87" s="297"/>
      <c r="EG87" s="236"/>
      <c r="EH87" s="237"/>
      <c r="EI87" s="238"/>
      <c r="EJ87" s="239"/>
      <c r="EK87" s="235"/>
      <c r="EL87" s="139"/>
      <c r="EM87" s="297"/>
      <c r="EN87" s="236"/>
      <c r="EO87" s="237"/>
      <c r="EP87" s="238"/>
      <c r="EQ87" s="239"/>
      <c r="ER87" s="235"/>
      <c r="ES87" s="139"/>
      <c r="ET87" s="297"/>
      <c r="EU87" s="236"/>
      <c r="EV87" s="237"/>
      <c r="EW87" s="238"/>
      <c r="EX87" s="239"/>
      <c r="EY87" s="235"/>
      <c r="EZ87" s="139"/>
      <c r="FA87" s="297"/>
      <c r="FB87" s="236"/>
      <c r="FC87" s="237"/>
      <c r="FD87" s="238"/>
      <c r="FE87" s="239"/>
      <c r="FF87" s="235"/>
      <c r="FG87" s="139"/>
      <c r="FH87" s="297"/>
      <c r="FI87" s="236"/>
      <c r="FJ87" s="237"/>
      <c r="FK87" s="238"/>
      <c r="FL87" s="239"/>
      <c r="FM87" s="235"/>
      <c r="FN87" s="139"/>
      <c r="FO87" s="297"/>
      <c r="FP87" s="236"/>
      <c r="FQ87" s="237"/>
      <c r="FR87" s="238"/>
      <c r="FS87" s="239"/>
      <c r="FT87" s="235"/>
      <c r="FU87" s="139"/>
      <c r="FV87" s="297"/>
      <c r="FW87" s="236"/>
      <c r="FX87" s="237"/>
      <c r="FY87" s="238"/>
      <c r="FZ87" s="239"/>
      <c r="GA87" s="235"/>
      <c r="GB87" s="139"/>
      <c r="GC87" s="297"/>
      <c r="GD87" s="236"/>
      <c r="GE87" s="237"/>
      <c r="GF87" s="238"/>
      <c r="GG87" s="239"/>
      <c r="GH87" s="235"/>
      <c r="GI87" s="139"/>
      <c r="GJ87" s="297"/>
      <c r="GK87" s="236"/>
      <c r="GL87" s="237"/>
      <c r="GM87" s="238"/>
      <c r="GN87" s="239"/>
      <c r="GO87" s="235"/>
      <c r="GP87" s="139"/>
      <c r="GQ87" s="297"/>
      <c r="GR87" s="236"/>
      <c r="GS87" s="237"/>
      <c r="GT87" s="238"/>
      <c r="GU87" s="239"/>
      <c r="GV87" s="235"/>
      <c r="GW87" s="139"/>
      <c r="GX87" s="297"/>
      <c r="GY87" s="236"/>
      <c r="GZ87" s="237"/>
      <c r="HA87" s="238"/>
      <c r="HB87" s="239"/>
      <c r="HC87" s="235"/>
      <c r="HD87" s="139"/>
      <c r="HE87" s="297"/>
      <c r="HF87" s="236"/>
      <c r="HG87" s="237"/>
      <c r="HH87" s="238"/>
      <c r="HI87" s="239"/>
      <c r="HJ87" s="235"/>
      <c r="HK87" s="139"/>
      <c r="HL87" s="297"/>
      <c r="HM87" s="236"/>
      <c r="HN87" s="237"/>
      <c r="HO87" s="238"/>
      <c r="HP87" s="239"/>
      <c r="HQ87" s="235"/>
      <c r="HR87" s="139"/>
      <c r="HS87" s="297"/>
      <c r="HT87" s="236"/>
    </row>
    <row r="88" spans="1:228" s="240" customFormat="1" ht="24.95" customHeight="1" x14ac:dyDescent="0.25">
      <c r="A88" s="254" t="s">
        <v>589</v>
      </c>
      <c r="B88" s="139" t="s">
        <v>2381</v>
      </c>
      <c r="C88" s="224" t="s">
        <v>188</v>
      </c>
      <c r="D88" s="205">
        <v>1150</v>
      </c>
      <c r="E88" s="321">
        <v>9.77</v>
      </c>
      <c r="F88" s="321">
        <v>3.62</v>
      </c>
      <c r="G88" s="321">
        <f>E88*D88</f>
        <v>11235.5</v>
      </c>
      <c r="H88" s="321">
        <f>F88*D88</f>
        <v>4163</v>
      </c>
      <c r="I88" s="483" t="s">
        <v>586</v>
      </c>
      <c r="J88" s="225" t="s">
        <v>115</v>
      </c>
      <c r="K88" s="228"/>
      <c r="L88" s="229"/>
      <c r="M88" s="229"/>
      <c r="N88" s="230"/>
      <c r="O88" s="231"/>
      <c r="P88" s="232"/>
      <c r="Q88" s="231"/>
      <c r="R88" s="233"/>
      <c r="S88" s="229"/>
      <c r="T88" s="229"/>
      <c r="U88" s="230"/>
      <c r="V88" s="231"/>
      <c r="W88" s="232"/>
      <c r="X88" s="231"/>
      <c r="Y88" s="233"/>
      <c r="Z88" s="229"/>
      <c r="AA88" s="229"/>
      <c r="AB88" s="230"/>
      <c r="AC88" s="231"/>
      <c r="AD88" s="232"/>
      <c r="AE88" s="231"/>
      <c r="AF88" s="233"/>
      <c r="AG88" s="229"/>
      <c r="AH88" s="229"/>
      <c r="AI88" s="230"/>
      <c r="AJ88" s="231"/>
      <c r="AK88" s="232"/>
      <c r="AL88" s="231"/>
      <c r="AM88" s="233"/>
      <c r="AN88" s="229"/>
      <c r="AO88" s="229"/>
      <c r="AP88" s="234"/>
      <c r="AQ88" s="235"/>
      <c r="AR88" s="139"/>
      <c r="AS88" s="297"/>
      <c r="AT88" s="236"/>
      <c r="AU88" s="237"/>
      <c r="AV88" s="238"/>
      <c r="AW88" s="239"/>
      <c r="AX88" s="235"/>
      <c r="AY88" s="139"/>
      <c r="AZ88" s="297"/>
      <c r="BA88" s="236"/>
      <c r="BB88" s="237"/>
      <c r="BC88" s="238"/>
      <c r="BD88" s="239"/>
      <c r="BE88" s="235"/>
      <c r="BF88" s="139"/>
      <c r="BG88" s="297"/>
      <c r="BH88" s="236"/>
      <c r="BI88" s="237"/>
      <c r="BJ88" s="238"/>
      <c r="BK88" s="239"/>
      <c r="BL88" s="235"/>
      <c r="BM88" s="139"/>
      <c r="BN88" s="297"/>
      <c r="BO88" s="236"/>
      <c r="BP88" s="237"/>
      <c r="BQ88" s="238"/>
      <c r="BR88" s="239"/>
      <c r="BS88" s="235"/>
      <c r="BT88" s="139"/>
      <c r="BU88" s="297"/>
      <c r="BV88" s="236"/>
      <c r="BW88" s="237"/>
      <c r="BX88" s="238"/>
      <c r="BY88" s="239"/>
      <c r="BZ88" s="235"/>
      <c r="CA88" s="139"/>
      <c r="CB88" s="297"/>
      <c r="CC88" s="236"/>
      <c r="CD88" s="237"/>
      <c r="CE88" s="238"/>
      <c r="CF88" s="239"/>
      <c r="CG88" s="235"/>
      <c r="CH88" s="139"/>
      <c r="CI88" s="297"/>
      <c r="CJ88" s="236"/>
      <c r="CK88" s="237"/>
      <c r="CL88" s="238"/>
      <c r="CM88" s="239"/>
      <c r="CN88" s="235"/>
      <c r="CO88" s="139"/>
      <c r="CP88" s="297"/>
      <c r="CQ88" s="236"/>
      <c r="CR88" s="237"/>
      <c r="CS88" s="238"/>
      <c r="CT88" s="239"/>
      <c r="CU88" s="235"/>
      <c r="CV88" s="139"/>
      <c r="CW88" s="297"/>
      <c r="CX88" s="236"/>
      <c r="CY88" s="237"/>
      <c r="CZ88" s="238"/>
      <c r="DA88" s="239"/>
      <c r="DB88" s="235"/>
      <c r="DC88" s="139"/>
      <c r="DD88" s="297"/>
      <c r="DE88" s="236"/>
      <c r="DF88" s="237"/>
      <c r="DG88" s="238"/>
      <c r="DH88" s="239"/>
      <c r="DI88" s="235"/>
      <c r="DJ88" s="139"/>
      <c r="DK88" s="297"/>
      <c r="DL88" s="236"/>
      <c r="DM88" s="237"/>
      <c r="DN88" s="238"/>
      <c r="DO88" s="239"/>
      <c r="DP88" s="235"/>
      <c r="DQ88" s="139"/>
      <c r="DR88" s="297"/>
      <c r="DS88" s="236"/>
      <c r="DT88" s="237"/>
      <c r="DU88" s="238"/>
      <c r="DV88" s="239"/>
      <c r="DW88" s="235"/>
      <c r="DX88" s="139"/>
      <c r="DY88" s="297"/>
      <c r="DZ88" s="236"/>
      <c r="EA88" s="237"/>
      <c r="EB88" s="238"/>
      <c r="EC88" s="239"/>
      <c r="ED88" s="235"/>
      <c r="EE88" s="139"/>
      <c r="EF88" s="297"/>
      <c r="EG88" s="236"/>
      <c r="EH88" s="237"/>
      <c r="EI88" s="238"/>
      <c r="EJ88" s="239"/>
      <c r="EK88" s="235"/>
      <c r="EL88" s="139"/>
      <c r="EM88" s="297"/>
      <c r="EN88" s="236"/>
      <c r="EO88" s="237"/>
      <c r="EP88" s="238"/>
      <c r="EQ88" s="239"/>
      <c r="ER88" s="235"/>
      <c r="ES88" s="139"/>
      <c r="ET88" s="297"/>
      <c r="EU88" s="236"/>
      <c r="EV88" s="237"/>
      <c r="EW88" s="238"/>
      <c r="EX88" s="239"/>
      <c r="EY88" s="235"/>
      <c r="EZ88" s="139"/>
      <c r="FA88" s="297"/>
      <c r="FB88" s="236"/>
      <c r="FC88" s="237"/>
      <c r="FD88" s="238"/>
      <c r="FE88" s="239"/>
      <c r="FF88" s="235"/>
      <c r="FG88" s="139"/>
      <c r="FH88" s="297"/>
      <c r="FI88" s="236"/>
      <c r="FJ88" s="237"/>
      <c r="FK88" s="238"/>
      <c r="FL88" s="239"/>
      <c r="FM88" s="235"/>
      <c r="FN88" s="139"/>
      <c r="FO88" s="297"/>
      <c r="FP88" s="236"/>
      <c r="FQ88" s="237"/>
      <c r="FR88" s="238"/>
      <c r="FS88" s="239"/>
      <c r="FT88" s="235"/>
      <c r="FU88" s="139"/>
      <c r="FV88" s="297"/>
      <c r="FW88" s="236"/>
      <c r="FX88" s="237"/>
      <c r="FY88" s="238"/>
      <c r="FZ88" s="239"/>
      <c r="GA88" s="235"/>
      <c r="GB88" s="139"/>
      <c r="GC88" s="297"/>
      <c r="GD88" s="236"/>
      <c r="GE88" s="237"/>
      <c r="GF88" s="238"/>
      <c r="GG88" s="239"/>
      <c r="GH88" s="235"/>
      <c r="GI88" s="139"/>
      <c r="GJ88" s="297"/>
      <c r="GK88" s="236"/>
      <c r="GL88" s="237"/>
      <c r="GM88" s="238"/>
      <c r="GN88" s="239"/>
      <c r="GO88" s="235"/>
      <c r="GP88" s="139"/>
      <c r="GQ88" s="297"/>
      <c r="GR88" s="236"/>
      <c r="GS88" s="237"/>
      <c r="GT88" s="238"/>
      <c r="GU88" s="239"/>
      <c r="GV88" s="235"/>
      <c r="GW88" s="139"/>
      <c r="GX88" s="297"/>
      <c r="GY88" s="236"/>
      <c r="GZ88" s="237"/>
      <c r="HA88" s="238"/>
      <c r="HB88" s="239"/>
      <c r="HC88" s="235"/>
      <c r="HD88" s="139"/>
      <c r="HE88" s="297"/>
      <c r="HF88" s="236"/>
      <c r="HG88" s="237"/>
      <c r="HH88" s="238"/>
      <c r="HI88" s="239"/>
      <c r="HJ88" s="235"/>
      <c r="HK88" s="139"/>
      <c r="HL88" s="297"/>
      <c r="HM88" s="236"/>
      <c r="HN88" s="237"/>
      <c r="HO88" s="238"/>
      <c r="HP88" s="239"/>
      <c r="HQ88" s="235"/>
      <c r="HR88" s="139"/>
      <c r="HS88" s="297"/>
      <c r="HT88" s="236"/>
    </row>
    <row r="89" spans="1:228" s="240" customFormat="1" ht="24.95" customHeight="1" x14ac:dyDescent="0.25">
      <c r="A89" s="254" t="s">
        <v>590</v>
      </c>
      <c r="B89" s="139" t="s">
        <v>591</v>
      </c>
      <c r="C89" s="224" t="s">
        <v>188</v>
      </c>
      <c r="D89" s="205">
        <v>3300</v>
      </c>
      <c r="E89" s="346">
        <v>9.35</v>
      </c>
      <c r="F89" s="346">
        <v>6.04</v>
      </c>
      <c r="G89" s="321">
        <f>E89*D89</f>
        <v>30855</v>
      </c>
      <c r="H89" s="321">
        <f>F89*D89</f>
        <v>19932</v>
      </c>
      <c r="I89" s="483" t="s">
        <v>592</v>
      </c>
      <c r="J89" s="225" t="s">
        <v>115</v>
      </c>
      <c r="K89" s="228"/>
      <c r="L89" s="229"/>
      <c r="M89" s="229"/>
      <c r="N89" s="230"/>
      <c r="O89" s="231"/>
      <c r="P89" s="232"/>
      <c r="Q89" s="231"/>
      <c r="R89" s="233"/>
      <c r="S89" s="229"/>
      <c r="T89" s="229"/>
      <c r="U89" s="230"/>
      <c r="V89" s="231"/>
      <c r="W89" s="232"/>
      <c r="X89" s="231"/>
      <c r="Y89" s="233"/>
      <c r="Z89" s="229"/>
      <c r="AA89" s="229"/>
      <c r="AB89" s="230"/>
      <c r="AC89" s="231"/>
      <c r="AD89" s="232"/>
      <c r="AE89" s="231"/>
      <c r="AF89" s="233"/>
      <c r="AG89" s="229"/>
      <c r="AH89" s="229"/>
      <c r="AI89" s="230"/>
      <c r="AJ89" s="231"/>
      <c r="AK89" s="232"/>
      <c r="AL89" s="231"/>
      <c r="AM89" s="233"/>
      <c r="AN89" s="229"/>
      <c r="AO89" s="229"/>
      <c r="AP89" s="234"/>
      <c r="AQ89" s="235"/>
      <c r="AR89" s="139"/>
      <c r="AS89" s="297"/>
      <c r="AT89" s="236"/>
      <c r="AU89" s="237"/>
      <c r="AV89" s="238"/>
      <c r="AW89" s="239"/>
      <c r="AX89" s="235"/>
      <c r="AY89" s="139"/>
      <c r="AZ89" s="297"/>
      <c r="BA89" s="236"/>
      <c r="BB89" s="237"/>
      <c r="BC89" s="238"/>
      <c r="BD89" s="239"/>
      <c r="BE89" s="235"/>
      <c r="BF89" s="139"/>
      <c r="BG89" s="297"/>
      <c r="BH89" s="236"/>
      <c r="BI89" s="237"/>
      <c r="BJ89" s="238"/>
      <c r="BK89" s="239"/>
      <c r="BL89" s="235"/>
      <c r="BM89" s="139"/>
      <c r="BN89" s="297"/>
      <c r="BO89" s="236"/>
      <c r="BP89" s="237"/>
      <c r="BQ89" s="238"/>
      <c r="BR89" s="239"/>
      <c r="BS89" s="235"/>
      <c r="BT89" s="139"/>
      <c r="BU89" s="297"/>
      <c r="BV89" s="236"/>
      <c r="BW89" s="237"/>
      <c r="BX89" s="238"/>
      <c r="BY89" s="239"/>
      <c r="BZ89" s="235"/>
      <c r="CA89" s="139"/>
      <c r="CB89" s="297"/>
      <c r="CC89" s="236"/>
      <c r="CD89" s="237"/>
      <c r="CE89" s="238"/>
      <c r="CF89" s="239"/>
      <c r="CG89" s="235"/>
      <c r="CH89" s="139"/>
      <c r="CI89" s="297"/>
      <c r="CJ89" s="236"/>
      <c r="CK89" s="237"/>
      <c r="CL89" s="238"/>
      <c r="CM89" s="239"/>
      <c r="CN89" s="235"/>
      <c r="CO89" s="139"/>
      <c r="CP89" s="297"/>
      <c r="CQ89" s="236"/>
      <c r="CR89" s="237"/>
      <c r="CS89" s="238"/>
      <c r="CT89" s="239"/>
      <c r="CU89" s="235"/>
      <c r="CV89" s="139"/>
      <c r="CW89" s="297"/>
      <c r="CX89" s="236"/>
      <c r="CY89" s="237"/>
      <c r="CZ89" s="238"/>
      <c r="DA89" s="239"/>
      <c r="DB89" s="235"/>
      <c r="DC89" s="139"/>
      <c r="DD89" s="297"/>
      <c r="DE89" s="236"/>
      <c r="DF89" s="237"/>
      <c r="DG89" s="238"/>
      <c r="DH89" s="239"/>
      <c r="DI89" s="235"/>
      <c r="DJ89" s="139"/>
      <c r="DK89" s="297"/>
      <c r="DL89" s="236"/>
      <c r="DM89" s="237"/>
      <c r="DN89" s="238"/>
      <c r="DO89" s="239"/>
      <c r="DP89" s="235"/>
      <c r="DQ89" s="139"/>
      <c r="DR89" s="297"/>
      <c r="DS89" s="236"/>
      <c r="DT89" s="237"/>
      <c r="DU89" s="238"/>
      <c r="DV89" s="239"/>
      <c r="DW89" s="235"/>
      <c r="DX89" s="139"/>
      <c r="DY89" s="297"/>
      <c r="DZ89" s="236"/>
      <c r="EA89" s="237"/>
      <c r="EB89" s="238"/>
      <c r="EC89" s="239"/>
      <c r="ED89" s="235"/>
      <c r="EE89" s="139"/>
      <c r="EF89" s="297"/>
      <c r="EG89" s="236"/>
      <c r="EH89" s="237"/>
      <c r="EI89" s="238"/>
      <c r="EJ89" s="239"/>
      <c r="EK89" s="235"/>
      <c r="EL89" s="139"/>
      <c r="EM89" s="297"/>
      <c r="EN89" s="236"/>
      <c r="EO89" s="237"/>
      <c r="EP89" s="238"/>
      <c r="EQ89" s="239"/>
      <c r="ER89" s="235"/>
      <c r="ES89" s="139"/>
      <c r="ET89" s="297"/>
      <c r="EU89" s="236"/>
      <c r="EV89" s="237"/>
      <c r="EW89" s="238"/>
      <c r="EX89" s="239"/>
      <c r="EY89" s="235"/>
      <c r="EZ89" s="139"/>
      <c r="FA89" s="297"/>
      <c r="FB89" s="236"/>
      <c r="FC89" s="237"/>
      <c r="FD89" s="238"/>
      <c r="FE89" s="239"/>
      <c r="FF89" s="235"/>
      <c r="FG89" s="139"/>
      <c r="FH89" s="297"/>
      <c r="FI89" s="236"/>
      <c r="FJ89" s="237"/>
      <c r="FK89" s="238"/>
      <c r="FL89" s="239"/>
      <c r="FM89" s="235"/>
      <c r="FN89" s="139"/>
      <c r="FO89" s="297"/>
      <c r="FP89" s="236"/>
      <c r="FQ89" s="237"/>
      <c r="FR89" s="238"/>
      <c r="FS89" s="239"/>
      <c r="FT89" s="235"/>
      <c r="FU89" s="139"/>
      <c r="FV89" s="297"/>
      <c r="FW89" s="236"/>
      <c r="FX89" s="237"/>
      <c r="FY89" s="238"/>
      <c r="FZ89" s="239"/>
      <c r="GA89" s="235"/>
      <c r="GB89" s="139"/>
      <c r="GC89" s="297"/>
      <c r="GD89" s="236"/>
      <c r="GE89" s="237"/>
      <c r="GF89" s="238"/>
      <c r="GG89" s="239"/>
      <c r="GH89" s="235"/>
      <c r="GI89" s="139"/>
      <c r="GJ89" s="297"/>
      <c r="GK89" s="236"/>
      <c r="GL89" s="237"/>
      <c r="GM89" s="238"/>
      <c r="GN89" s="239"/>
      <c r="GO89" s="235"/>
      <c r="GP89" s="139"/>
      <c r="GQ89" s="297"/>
      <c r="GR89" s="236"/>
      <c r="GS89" s="237"/>
      <c r="GT89" s="238"/>
      <c r="GU89" s="239"/>
      <c r="GV89" s="235"/>
      <c r="GW89" s="139"/>
      <c r="GX89" s="297"/>
      <c r="GY89" s="236"/>
      <c r="GZ89" s="237"/>
      <c r="HA89" s="238"/>
      <c r="HB89" s="239"/>
      <c r="HC89" s="235"/>
      <c r="HD89" s="139"/>
      <c r="HE89" s="297"/>
      <c r="HF89" s="236"/>
      <c r="HG89" s="237"/>
      <c r="HH89" s="238"/>
      <c r="HI89" s="239"/>
      <c r="HJ89" s="235"/>
      <c r="HK89" s="139"/>
      <c r="HL89" s="297"/>
      <c r="HM89" s="236"/>
      <c r="HN89" s="237"/>
      <c r="HO89" s="238"/>
      <c r="HP89" s="239"/>
      <c r="HQ89" s="235"/>
      <c r="HR89" s="139"/>
      <c r="HS89" s="297"/>
      <c r="HT89" s="236"/>
    </row>
    <row r="90" spans="1:228" s="240" customFormat="1" ht="24.95" customHeight="1" x14ac:dyDescent="0.25">
      <c r="A90" s="254" t="s">
        <v>593</v>
      </c>
      <c r="B90" s="139" t="s">
        <v>594</v>
      </c>
      <c r="C90" s="224" t="s">
        <v>188</v>
      </c>
      <c r="D90" s="205">
        <v>1500</v>
      </c>
      <c r="E90" s="346">
        <v>13.15</v>
      </c>
      <c r="F90" s="346">
        <v>13.02</v>
      </c>
      <c r="G90" s="321">
        <f>E90*D90</f>
        <v>19725</v>
      </c>
      <c r="H90" s="321">
        <f>F90*D90</f>
        <v>19530</v>
      </c>
      <c r="I90" s="483" t="s">
        <v>595</v>
      </c>
      <c r="J90" s="225" t="s">
        <v>115</v>
      </c>
      <c r="K90" s="228"/>
      <c r="L90" s="229"/>
      <c r="M90" s="229"/>
      <c r="N90" s="230"/>
      <c r="O90" s="231"/>
      <c r="P90" s="232"/>
      <c r="Q90" s="231"/>
      <c r="R90" s="233"/>
      <c r="S90" s="229"/>
      <c r="T90" s="229"/>
      <c r="U90" s="230"/>
      <c r="V90" s="231"/>
      <c r="W90" s="232"/>
      <c r="X90" s="231"/>
      <c r="Y90" s="233"/>
      <c r="Z90" s="229"/>
      <c r="AA90" s="229"/>
      <c r="AB90" s="230"/>
      <c r="AC90" s="231"/>
      <c r="AD90" s="232"/>
      <c r="AE90" s="231"/>
      <c r="AF90" s="233"/>
      <c r="AG90" s="229"/>
      <c r="AH90" s="229"/>
      <c r="AI90" s="230"/>
      <c r="AJ90" s="231"/>
      <c r="AK90" s="232"/>
      <c r="AL90" s="231"/>
      <c r="AM90" s="233"/>
      <c r="AN90" s="229"/>
      <c r="AO90" s="229"/>
      <c r="AP90" s="234"/>
      <c r="AQ90" s="235"/>
      <c r="AR90" s="139"/>
      <c r="AS90" s="297"/>
      <c r="AT90" s="236"/>
      <c r="AU90" s="237"/>
      <c r="AV90" s="238"/>
      <c r="AW90" s="239"/>
      <c r="AX90" s="235"/>
      <c r="AY90" s="139"/>
      <c r="AZ90" s="297"/>
      <c r="BA90" s="236"/>
      <c r="BB90" s="237"/>
      <c r="BC90" s="238"/>
      <c r="BD90" s="239"/>
      <c r="BE90" s="235"/>
      <c r="BF90" s="139"/>
      <c r="BG90" s="297"/>
      <c r="BH90" s="236"/>
      <c r="BI90" s="237"/>
      <c r="BJ90" s="238"/>
      <c r="BK90" s="239"/>
      <c r="BL90" s="235"/>
      <c r="BM90" s="139"/>
      <c r="BN90" s="297"/>
      <c r="BO90" s="236"/>
      <c r="BP90" s="237"/>
      <c r="BQ90" s="238"/>
      <c r="BR90" s="239"/>
      <c r="BS90" s="235"/>
      <c r="BT90" s="139"/>
      <c r="BU90" s="297"/>
      <c r="BV90" s="236"/>
      <c r="BW90" s="237"/>
      <c r="BX90" s="238"/>
      <c r="BY90" s="239"/>
      <c r="BZ90" s="235"/>
      <c r="CA90" s="139"/>
      <c r="CB90" s="297"/>
      <c r="CC90" s="236"/>
      <c r="CD90" s="237"/>
      <c r="CE90" s="238"/>
      <c r="CF90" s="239"/>
      <c r="CG90" s="235"/>
      <c r="CH90" s="139"/>
      <c r="CI90" s="297"/>
      <c r="CJ90" s="236"/>
      <c r="CK90" s="237"/>
      <c r="CL90" s="238"/>
      <c r="CM90" s="239"/>
      <c r="CN90" s="235"/>
      <c r="CO90" s="139"/>
      <c r="CP90" s="297"/>
      <c r="CQ90" s="236"/>
      <c r="CR90" s="237"/>
      <c r="CS90" s="238"/>
      <c r="CT90" s="239"/>
      <c r="CU90" s="235"/>
      <c r="CV90" s="139"/>
      <c r="CW90" s="297"/>
      <c r="CX90" s="236"/>
      <c r="CY90" s="237"/>
      <c r="CZ90" s="238"/>
      <c r="DA90" s="239"/>
      <c r="DB90" s="235"/>
      <c r="DC90" s="139"/>
      <c r="DD90" s="297"/>
      <c r="DE90" s="236"/>
      <c r="DF90" s="237"/>
      <c r="DG90" s="238"/>
      <c r="DH90" s="239"/>
      <c r="DI90" s="235"/>
      <c r="DJ90" s="139"/>
      <c r="DK90" s="297"/>
      <c r="DL90" s="236"/>
      <c r="DM90" s="237"/>
      <c r="DN90" s="238"/>
      <c r="DO90" s="239"/>
      <c r="DP90" s="235"/>
      <c r="DQ90" s="139"/>
      <c r="DR90" s="297"/>
      <c r="DS90" s="236"/>
      <c r="DT90" s="237"/>
      <c r="DU90" s="238"/>
      <c r="DV90" s="239"/>
      <c r="DW90" s="235"/>
      <c r="DX90" s="139"/>
      <c r="DY90" s="297"/>
      <c r="DZ90" s="236"/>
      <c r="EA90" s="237"/>
      <c r="EB90" s="238"/>
      <c r="EC90" s="239"/>
      <c r="ED90" s="235"/>
      <c r="EE90" s="139"/>
      <c r="EF90" s="297"/>
      <c r="EG90" s="236"/>
      <c r="EH90" s="237"/>
      <c r="EI90" s="238"/>
      <c r="EJ90" s="239"/>
      <c r="EK90" s="235"/>
      <c r="EL90" s="139"/>
      <c r="EM90" s="297"/>
      <c r="EN90" s="236"/>
      <c r="EO90" s="237"/>
      <c r="EP90" s="238"/>
      <c r="EQ90" s="239"/>
      <c r="ER90" s="235"/>
      <c r="ES90" s="139"/>
      <c r="ET90" s="297"/>
      <c r="EU90" s="236"/>
      <c r="EV90" s="237"/>
      <c r="EW90" s="238"/>
      <c r="EX90" s="239"/>
      <c r="EY90" s="235"/>
      <c r="EZ90" s="139"/>
      <c r="FA90" s="297"/>
      <c r="FB90" s="236"/>
      <c r="FC90" s="237"/>
      <c r="FD90" s="238"/>
      <c r="FE90" s="239"/>
      <c r="FF90" s="235"/>
      <c r="FG90" s="139"/>
      <c r="FH90" s="297"/>
      <c r="FI90" s="236"/>
      <c r="FJ90" s="237"/>
      <c r="FK90" s="238"/>
      <c r="FL90" s="239"/>
      <c r="FM90" s="235"/>
      <c r="FN90" s="139"/>
      <c r="FO90" s="297"/>
      <c r="FP90" s="236"/>
      <c r="FQ90" s="237"/>
      <c r="FR90" s="238"/>
      <c r="FS90" s="239"/>
      <c r="FT90" s="235"/>
      <c r="FU90" s="139"/>
      <c r="FV90" s="297"/>
      <c r="FW90" s="236"/>
      <c r="FX90" s="237"/>
      <c r="FY90" s="238"/>
      <c r="FZ90" s="239"/>
      <c r="GA90" s="235"/>
      <c r="GB90" s="139"/>
      <c r="GC90" s="297"/>
      <c r="GD90" s="236"/>
      <c r="GE90" s="237"/>
      <c r="GF90" s="238"/>
      <c r="GG90" s="239"/>
      <c r="GH90" s="235"/>
      <c r="GI90" s="139"/>
      <c r="GJ90" s="297"/>
      <c r="GK90" s="236"/>
      <c r="GL90" s="237"/>
      <c r="GM90" s="238"/>
      <c r="GN90" s="239"/>
      <c r="GO90" s="235"/>
      <c r="GP90" s="139"/>
      <c r="GQ90" s="297"/>
      <c r="GR90" s="236"/>
      <c r="GS90" s="237"/>
      <c r="GT90" s="238"/>
      <c r="GU90" s="239"/>
      <c r="GV90" s="235"/>
      <c r="GW90" s="139"/>
      <c r="GX90" s="297"/>
      <c r="GY90" s="236"/>
      <c r="GZ90" s="237"/>
      <c r="HA90" s="238"/>
      <c r="HB90" s="239"/>
      <c r="HC90" s="235"/>
      <c r="HD90" s="139"/>
      <c r="HE90" s="297"/>
      <c r="HF90" s="236"/>
      <c r="HG90" s="237"/>
      <c r="HH90" s="238"/>
      <c r="HI90" s="239"/>
      <c r="HJ90" s="235"/>
      <c r="HK90" s="139"/>
      <c r="HL90" s="297"/>
      <c r="HM90" s="236"/>
      <c r="HN90" s="237"/>
      <c r="HO90" s="238"/>
      <c r="HP90" s="239"/>
      <c r="HQ90" s="235"/>
      <c r="HR90" s="139"/>
      <c r="HS90" s="297"/>
      <c r="HT90" s="236"/>
    </row>
    <row r="91" spans="1:228" s="187" customFormat="1" ht="15" customHeight="1" x14ac:dyDescent="0.25">
      <c r="A91" s="268" t="s">
        <v>596</v>
      </c>
      <c r="B91" s="621" t="s">
        <v>597</v>
      </c>
      <c r="C91" s="621"/>
      <c r="D91" s="621"/>
      <c r="E91" s="621"/>
      <c r="F91" s="621"/>
      <c r="G91" s="621"/>
      <c r="H91" s="621"/>
      <c r="I91" s="621"/>
      <c r="J91" s="621"/>
      <c r="K91" s="269"/>
      <c r="L91" s="270"/>
      <c r="M91" s="270"/>
      <c r="N91" s="271"/>
      <c r="O91" s="272"/>
      <c r="P91" s="273"/>
      <c r="Q91" s="272"/>
      <c r="R91" s="274"/>
      <c r="S91" s="270"/>
      <c r="T91" s="270"/>
      <c r="U91" s="271"/>
      <c r="V91" s="272"/>
      <c r="W91" s="273"/>
      <c r="X91" s="272"/>
      <c r="Y91" s="274"/>
      <c r="Z91" s="270"/>
      <c r="AA91" s="270"/>
      <c r="AB91" s="271"/>
      <c r="AC91" s="272"/>
      <c r="AD91" s="273"/>
      <c r="AE91" s="272"/>
      <c r="AF91" s="274"/>
      <c r="AG91" s="270"/>
      <c r="AH91" s="270"/>
      <c r="AI91" s="271"/>
      <c r="AJ91" s="272"/>
      <c r="AK91" s="273"/>
      <c r="AL91" s="272"/>
      <c r="AM91" s="274"/>
      <c r="AN91" s="270"/>
      <c r="AO91" s="270"/>
      <c r="AP91" s="275"/>
      <c r="AQ91" s="276"/>
      <c r="AR91" s="277"/>
      <c r="AS91" s="278"/>
      <c r="AT91" s="279"/>
      <c r="AU91" s="280"/>
      <c r="AV91" s="281"/>
      <c r="AW91" s="282"/>
      <c r="AX91" s="276"/>
      <c r="AY91" s="277"/>
      <c r="AZ91" s="278"/>
      <c r="BA91" s="279"/>
      <c r="BB91" s="280"/>
      <c r="BC91" s="281"/>
      <c r="BD91" s="282"/>
      <c r="BE91" s="276"/>
      <c r="BF91" s="277"/>
      <c r="BG91" s="278"/>
      <c r="BH91" s="279"/>
      <c r="BI91" s="280"/>
      <c r="BJ91" s="281"/>
      <c r="BK91" s="282"/>
      <c r="BL91" s="276"/>
      <c r="BM91" s="277"/>
      <c r="BN91" s="278"/>
      <c r="BO91" s="279"/>
      <c r="BP91" s="280"/>
      <c r="BQ91" s="281"/>
      <c r="BR91" s="282"/>
      <c r="BS91" s="276"/>
      <c r="BT91" s="277"/>
      <c r="BU91" s="278"/>
      <c r="BV91" s="279"/>
      <c r="BW91" s="280"/>
      <c r="BX91" s="281"/>
      <c r="BY91" s="282"/>
      <c r="BZ91" s="276"/>
      <c r="CA91" s="277"/>
      <c r="CB91" s="278"/>
      <c r="CC91" s="279"/>
      <c r="CD91" s="280"/>
      <c r="CE91" s="281"/>
      <c r="CF91" s="282"/>
      <c r="CG91" s="276"/>
      <c r="CH91" s="277"/>
      <c r="CI91" s="278"/>
      <c r="CJ91" s="279"/>
      <c r="CK91" s="280"/>
      <c r="CL91" s="281"/>
      <c r="CM91" s="282"/>
      <c r="CN91" s="276"/>
      <c r="CO91" s="277"/>
      <c r="CP91" s="278"/>
      <c r="CQ91" s="279"/>
      <c r="CR91" s="280"/>
      <c r="CS91" s="281"/>
      <c r="CT91" s="282"/>
      <c r="CU91" s="276"/>
      <c r="CV91" s="277"/>
      <c r="CW91" s="278"/>
      <c r="CX91" s="279"/>
      <c r="CY91" s="280"/>
      <c r="CZ91" s="281"/>
      <c r="DA91" s="282"/>
      <c r="DB91" s="276"/>
      <c r="DC91" s="277"/>
      <c r="DD91" s="278"/>
      <c r="DE91" s="279"/>
      <c r="DF91" s="280"/>
      <c r="DG91" s="281"/>
      <c r="DH91" s="282"/>
      <c r="DI91" s="276"/>
      <c r="DJ91" s="277"/>
      <c r="DK91" s="278"/>
      <c r="DL91" s="279"/>
      <c r="DM91" s="280"/>
      <c r="DN91" s="281"/>
      <c r="DO91" s="282"/>
      <c r="DP91" s="276"/>
      <c r="DQ91" s="277"/>
      <c r="DR91" s="278"/>
      <c r="DS91" s="279"/>
      <c r="DT91" s="280"/>
      <c r="DU91" s="281"/>
      <c r="DV91" s="282"/>
      <c r="DW91" s="276"/>
      <c r="DX91" s="277"/>
      <c r="DY91" s="278"/>
      <c r="DZ91" s="279"/>
      <c r="EA91" s="280"/>
      <c r="EB91" s="281"/>
      <c r="EC91" s="282"/>
      <c r="ED91" s="276"/>
      <c r="EE91" s="277"/>
      <c r="EF91" s="278"/>
      <c r="EG91" s="279"/>
      <c r="EH91" s="280"/>
      <c r="EI91" s="281"/>
      <c r="EJ91" s="282"/>
      <c r="EK91" s="276"/>
      <c r="EL91" s="277"/>
      <c r="EM91" s="278"/>
      <c r="EN91" s="279"/>
      <c r="EO91" s="280"/>
      <c r="EP91" s="281"/>
      <c r="EQ91" s="282"/>
      <c r="ER91" s="276"/>
      <c r="ES91" s="277"/>
      <c r="ET91" s="278"/>
      <c r="EU91" s="279"/>
      <c r="EV91" s="280"/>
      <c r="EW91" s="281"/>
      <c r="EX91" s="282"/>
      <c r="EY91" s="276"/>
      <c r="EZ91" s="277"/>
      <c r="FA91" s="278"/>
      <c r="FB91" s="279"/>
      <c r="FC91" s="280"/>
      <c r="FD91" s="281"/>
      <c r="FE91" s="282"/>
      <c r="FF91" s="276"/>
      <c r="FG91" s="277"/>
      <c r="FH91" s="278"/>
      <c r="FI91" s="279"/>
      <c r="FJ91" s="280"/>
      <c r="FK91" s="281"/>
      <c r="FL91" s="282"/>
      <c r="FM91" s="276"/>
      <c r="FN91" s="277"/>
      <c r="FO91" s="278"/>
      <c r="FP91" s="279"/>
      <c r="FQ91" s="280"/>
      <c r="FR91" s="281"/>
      <c r="FS91" s="282"/>
      <c r="FT91" s="276"/>
      <c r="FU91" s="277"/>
      <c r="FV91" s="278"/>
      <c r="FW91" s="279"/>
      <c r="FX91" s="280"/>
      <c r="FY91" s="281"/>
      <c r="FZ91" s="282"/>
      <c r="GA91" s="276"/>
      <c r="GB91" s="277"/>
      <c r="GC91" s="278"/>
      <c r="GD91" s="279"/>
      <c r="GE91" s="280"/>
      <c r="GF91" s="281"/>
      <c r="GG91" s="282"/>
      <c r="GH91" s="276"/>
      <c r="GI91" s="277"/>
      <c r="GJ91" s="278"/>
      <c r="GK91" s="279"/>
      <c r="GL91" s="280"/>
      <c r="GM91" s="281"/>
      <c r="GN91" s="282"/>
      <c r="GO91" s="276"/>
      <c r="GP91" s="277"/>
      <c r="GQ91" s="278"/>
      <c r="GR91" s="279"/>
      <c r="GS91" s="280"/>
      <c r="GT91" s="281"/>
      <c r="GU91" s="282"/>
      <c r="GV91" s="276"/>
      <c r="GW91" s="277"/>
      <c r="GX91" s="278"/>
      <c r="GY91" s="279"/>
      <c r="GZ91" s="280"/>
      <c r="HA91" s="281"/>
      <c r="HB91" s="282"/>
      <c r="HC91" s="276"/>
      <c r="HD91" s="277"/>
      <c r="HE91" s="278"/>
      <c r="HF91" s="279"/>
      <c r="HG91" s="280"/>
      <c r="HH91" s="281"/>
      <c r="HI91" s="282"/>
      <c r="HJ91" s="276"/>
      <c r="HK91" s="277"/>
      <c r="HL91" s="278"/>
      <c r="HM91" s="279"/>
      <c r="HN91" s="280"/>
      <c r="HO91" s="281"/>
      <c r="HP91" s="282"/>
      <c r="HQ91" s="276"/>
      <c r="HR91" s="277"/>
      <c r="HS91" s="278"/>
      <c r="HT91" s="279"/>
    </row>
    <row r="92" spans="1:228" s="240" customFormat="1" ht="44.25" customHeight="1" x14ac:dyDescent="0.25">
      <c r="A92" s="254" t="s">
        <v>598</v>
      </c>
      <c r="B92" s="139" t="s">
        <v>2382</v>
      </c>
      <c r="C92" s="224" t="s">
        <v>188</v>
      </c>
      <c r="D92" s="205">
        <v>150</v>
      </c>
      <c r="E92" s="321">
        <v>4.1900000000000004</v>
      </c>
      <c r="F92" s="321">
        <v>2.97</v>
      </c>
      <c r="G92" s="321">
        <f>E92*D92</f>
        <v>628.50000000000011</v>
      </c>
      <c r="H92" s="321">
        <f>F92*D92</f>
        <v>445.50000000000006</v>
      </c>
      <c r="I92" s="483" t="s">
        <v>599</v>
      </c>
      <c r="J92" s="225" t="s">
        <v>115</v>
      </c>
      <c r="K92" s="228"/>
      <c r="L92" s="229"/>
      <c r="M92" s="229"/>
      <c r="N92" s="230"/>
      <c r="O92" s="231"/>
      <c r="P92" s="232"/>
      <c r="Q92" s="231"/>
      <c r="R92" s="233"/>
      <c r="S92" s="229"/>
      <c r="T92" s="229"/>
      <c r="U92" s="230"/>
      <c r="V92" s="231"/>
      <c r="W92" s="232"/>
      <c r="X92" s="231"/>
      <c r="Y92" s="233"/>
      <c r="Z92" s="229"/>
      <c r="AA92" s="229"/>
      <c r="AB92" s="230"/>
      <c r="AC92" s="231"/>
      <c r="AD92" s="232"/>
      <c r="AE92" s="231"/>
      <c r="AF92" s="233"/>
      <c r="AG92" s="229"/>
      <c r="AH92" s="229"/>
      <c r="AI92" s="230"/>
      <c r="AJ92" s="231"/>
      <c r="AK92" s="232"/>
      <c r="AL92" s="231"/>
      <c r="AM92" s="233"/>
      <c r="AN92" s="229"/>
      <c r="AO92" s="229"/>
      <c r="AP92" s="234"/>
      <c r="AQ92" s="235"/>
      <c r="AR92" s="139"/>
      <c r="AS92" s="297"/>
      <c r="AT92" s="236"/>
      <c r="AU92" s="237"/>
      <c r="AV92" s="238"/>
      <c r="AW92" s="239"/>
      <c r="AX92" s="235"/>
      <c r="AY92" s="139"/>
      <c r="AZ92" s="297"/>
      <c r="BA92" s="236"/>
      <c r="BB92" s="237"/>
      <c r="BC92" s="238"/>
      <c r="BD92" s="239"/>
      <c r="BE92" s="235"/>
      <c r="BF92" s="139"/>
      <c r="BG92" s="297"/>
      <c r="BH92" s="236"/>
      <c r="BI92" s="237"/>
      <c r="BJ92" s="238"/>
      <c r="BK92" s="239"/>
      <c r="BL92" s="235"/>
      <c r="BM92" s="139"/>
      <c r="BN92" s="297"/>
      <c r="BO92" s="236"/>
      <c r="BP92" s="237"/>
      <c r="BQ92" s="238"/>
      <c r="BR92" s="239"/>
      <c r="BS92" s="235"/>
      <c r="BT92" s="139"/>
      <c r="BU92" s="297"/>
      <c r="BV92" s="236"/>
      <c r="BW92" s="237"/>
      <c r="BX92" s="238"/>
      <c r="BY92" s="239"/>
      <c r="BZ92" s="235"/>
      <c r="CA92" s="139"/>
      <c r="CB92" s="297"/>
      <c r="CC92" s="236"/>
      <c r="CD92" s="237"/>
      <c r="CE92" s="238"/>
      <c r="CF92" s="239"/>
      <c r="CG92" s="235"/>
      <c r="CH92" s="139"/>
      <c r="CI92" s="297"/>
      <c r="CJ92" s="236"/>
      <c r="CK92" s="237"/>
      <c r="CL92" s="238"/>
      <c r="CM92" s="239"/>
      <c r="CN92" s="235"/>
      <c r="CO92" s="139"/>
      <c r="CP92" s="297"/>
      <c r="CQ92" s="236"/>
      <c r="CR92" s="237"/>
      <c r="CS92" s="238"/>
      <c r="CT92" s="239"/>
      <c r="CU92" s="235"/>
      <c r="CV92" s="139"/>
      <c r="CW92" s="297"/>
      <c r="CX92" s="236"/>
      <c r="CY92" s="237"/>
      <c r="CZ92" s="238"/>
      <c r="DA92" s="239"/>
      <c r="DB92" s="235"/>
      <c r="DC92" s="139"/>
      <c r="DD92" s="297"/>
      <c r="DE92" s="236"/>
      <c r="DF92" s="237"/>
      <c r="DG92" s="238"/>
      <c r="DH92" s="239"/>
      <c r="DI92" s="235"/>
      <c r="DJ92" s="139"/>
      <c r="DK92" s="297"/>
      <c r="DL92" s="236"/>
      <c r="DM92" s="237"/>
      <c r="DN92" s="238"/>
      <c r="DO92" s="239"/>
      <c r="DP92" s="235"/>
      <c r="DQ92" s="139"/>
      <c r="DR92" s="297"/>
      <c r="DS92" s="236"/>
      <c r="DT92" s="237"/>
      <c r="DU92" s="238"/>
      <c r="DV92" s="239"/>
      <c r="DW92" s="235"/>
      <c r="DX92" s="139"/>
      <c r="DY92" s="297"/>
      <c r="DZ92" s="236"/>
      <c r="EA92" s="237"/>
      <c r="EB92" s="238"/>
      <c r="EC92" s="239"/>
      <c r="ED92" s="235"/>
      <c r="EE92" s="139"/>
      <c r="EF92" s="297"/>
      <c r="EG92" s="236"/>
      <c r="EH92" s="237"/>
      <c r="EI92" s="238"/>
      <c r="EJ92" s="239"/>
      <c r="EK92" s="235"/>
      <c r="EL92" s="139"/>
      <c r="EM92" s="297"/>
      <c r="EN92" s="236"/>
      <c r="EO92" s="237"/>
      <c r="EP92" s="238"/>
      <c r="EQ92" s="239"/>
      <c r="ER92" s="235"/>
      <c r="ES92" s="139"/>
      <c r="ET92" s="297"/>
      <c r="EU92" s="236"/>
      <c r="EV92" s="237"/>
      <c r="EW92" s="238"/>
      <c r="EX92" s="239"/>
      <c r="EY92" s="235"/>
      <c r="EZ92" s="139"/>
      <c r="FA92" s="297"/>
      <c r="FB92" s="236"/>
      <c r="FC92" s="237"/>
      <c r="FD92" s="238"/>
      <c r="FE92" s="239"/>
      <c r="FF92" s="235"/>
      <c r="FG92" s="139"/>
      <c r="FH92" s="297"/>
      <c r="FI92" s="236"/>
      <c r="FJ92" s="237"/>
      <c r="FK92" s="238"/>
      <c r="FL92" s="239"/>
      <c r="FM92" s="235"/>
      <c r="FN92" s="139"/>
      <c r="FO92" s="297"/>
      <c r="FP92" s="236"/>
      <c r="FQ92" s="237"/>
      <c r="FR92" s="238"/>
      <c r="FS92" s="239"/>
      <c r="FT92" s="235"/>
      <c r="FU92" s="139"/>
      <c r="FV92" s="297"/>
      <c r="FW92" s="236"/>
      <c r="FX92" s="237"/>
      <c r="FY92" s="238"/>
      <c r="FZ92" s="239"/>
      <c r="GA92" s="235"/>
      <c r="GB92" s="139"/>
      <c r="GC92" s="297"/>
      <c r="GD92" s="236"/>
      <c r="GE92" s="237"/>
      <c r="GF92" s="238"/>
      <c r="GG92" s="239"/>
      <c r="GH92" s="235"/>
      <c r="GI92" s="139"/>
      <c r="GJ92" s="297"/>
      <c r="GK92" s="236"/>
      <c r="GL92" s="237"/>
      <c r="GM92" s="238"/>
      <c r="GN92" s="239"/>
      <c r="GO92" s="235"/>
      <c r="GP92" s="139"/>
      <c r="GQ92" s="297"/>
      <c r="GR92" s="236"/>
      <c r="GS92" s="237"/>
      <c r="GT92" s="238"/>
      <c r="GU92" s="239"/>
      <c r="GV92" s="235"/>
      <c r="GW92" s="139"/>
      <c r="GX92" s="297"/>
      <c r="GY92" s="236"/>
      <c r="GZ92" s="237"/>
      <c r="HA92" s="238"/>
      <c r="HB92" s="239"/>
      <c r="HC92" s="235"/>
      <c r="HD92" s="139"/>
      <c r="HE92" s="297"/>
      <c r="HF92" s="236"/>
      <c r="HG92" s="237"/>
      <c r="HH92" s="238"/>
      <c r="HI92" s="239"/>
      <c r="HJ92" s="235"/>
      <c r="HK92" s="139"/>
      <c r="HL92" s="297"/>
      <c r="HM92" s="236"/>
      <c r="HN92" s="237"/>
      <c r="HO92" s="238"/>
      <c r="HP92" s="239"/>
      <c r="HQ92" s="235"/>
      <c r="HR92" s="139"/>
      <c r="HS92" s="297"/>
      <c r="HT92" s="236"/>
    </row>
    <row r="93" spans="1:228" ht="15" customHeight="1" x14ac:dyDescent="0.25">
      <c r="A93" s="617" t="s">
        <v>600</v>
      </c>
      <c r="B93" s="617"/>
      <c r="C93" s="617"/>
      <c r="D93" s="617"/>
      <c r="E93" s="617"/>
      <c r="F93" s="226"/>
      <c r="G93" s="227">
        <f>SUM(G86:G92)</f>
        <v>99004.5</v>
      </c>
      <c r="H93" s="227">
        <f>SUM(H86:H92)</f>
        <v>58918.5</v>
      </c>
      <c r="I93" s="618"/>
      <c r="J93" s="618"/>
      <c r="K93" s="228"/>
      <c r="L93" s="229"/>
      <c r="M93" s="229"/>
      <c r="N93" s="230"/>
      <c r="O93" s="231"/>
      <c r="P93" s="232"/>
      <c r="Q93" s="231"/>
      <c r="R93" s="233"/>
      <c r="S93" s="229"/>
      <c r="T93" s="229"/>
      <c r="U93" s="230"/>
      <c r="V93" s="231"/>
      <c r="W93" s="232"/>
      <c r="X93" s="231"/>
      <c r="Y93" s="233"/>
      <c r="Z93" s="229"/>
      <c r="AA93" s="229"/>
      <c r="AB93" s="230"/>
      <c r="AC93" s="231"/>
      <c r="AD93" s="232"/>
      <c r="AE93" s="231"/>
      <c r="AF93" s="233"/>
      <c r="AG93" s="229"/>
      <c r="AH93" s="229"/>
      <c r="AI93" s="230"/>
      <c r="AJ93" s="231"/>
      <c r="AK93" s="232"/>
      <c r="AL93" s="231"/>
      <c r="AM93" s="233"/>
      <c r="AN93" s="229"/>
      <c r="AO93" s="229"/>
      <c r="AP93" s="234"/>
      <c r="AQ93" s="235"/>
      <c r="AR93" s="139"/>
      <c r="AS93" s="297"/>
      <c r="AT93" s="236"/>
      <c r="AU93" s="237"/>
      <c r="AV93" s="238"/>
      <c r="AW93" s="239"/>
      <c r="AX93" s="235"/>
      <c r="AY93" s="139"/>
      <c r="AZ93" s="297"/>
      <c r="BA93" s="236"/>
      <c r="BB93" s="237"/>
      <c r="BC93" s="238"/>
      <c r="BD93" s="239"/>
      <c r="BE93" s="235"/>
      <c r="BF93" s="139"/>
      <c r="BG93" s="297"/>
      <c r="BH93" s="236"/>
      <c r="BI93" s="237"/>
      <c r="BJ93" s="238"/>
      <c r="BK93" s="239"/>
      <c r="BL93" s="235"/>
      <c r="BM93" s="139"/>
      <c r="BN93" s="297"/>
      <c r="BO93" s="236"/>
      <c r="BP93" s="237"/>
      <c r="BQ93" s="238"/>
      <c r="BR93" s="239"/>
      <c r="BS93" s="235"/>
      <c r="BT93" s="139"/>
      <c r="BU93" s="297"/>
      <c r="BV93" s="236"/>
      <c r="BW93" s="237"/>
      <c r="BX93" s="238"/>
      <c r="BY93" s="239"/>
      <c r="BZ93" s="235"/>
      <c r="CA93" s="139"/>
      <c r="CB93" s="297"/>
      <c r="CC93" s="236"/>
      <c r="CD93" s="237"/>
      <c r="CE93" s="238"/>
      <c r="CF93" s="239"/>
      <c r="CG93" s="235"/>
      <c r="CH93" s="139"/>
      <c r="CI93" s="297"/>
      <c r="CJ93" s="236"/>
      <c r="CK93" s="237"/>
      <c r="CL93" s="238"/>
      <c r="CM93" s="239"/>
      <c r="CN93" s="235"/>
      <c r="CO93" s="139"/>
      <c r="CP93" s="297"/>
      <c r="CQ93" s="236"/>
      <c r="CR93" s="237"/>
      <c r="CS93" s="238"/>
      <c r="CT93" s="239"/>
      <c r="CU93" s="235"/>
      <c r="CV93" s="139"/>
      <c r="CW93" s="297"/>
      <c r="CX93" s="236"/>
      <c r="CY93" s="237"/>
      <c r="CZ93" s="238"/>
      <c r="DA93" s="239"/>
      <c r="DB93" s="235"/>
      <c r="DC93" s="139"/>
      <c r="DD93" s="297"/>
      <c r="DE93" s="236"/>
      <c r="DF93" s="237"/>
      <c r="DG93" s="238"/>
      <c r="DH93" s="239"/>
      <c r="DI93" s="235"/>
      <c r="DJ93" s="139"/>
      <c r="DK93" s="297"/>
      <c r="DL93" s="236"/>
      <c r="DM93" s="237"/>
      <c r="DN93" s="238"/>
      <c r="DO93" s="239"/>
      <c r="DP93" s="235"/>
      <c r="DQ93" s="139"/>
      <c r="DR93" s="297"/>
      <c r="DS93" s="236"/>
      <c r="DT93" s="237"/>
      <c r="DU93" s="238"/>
      <c r="DV93" s="239"/>
      <c r="DW93" s="235"/>
      <c r="DX93" s="139"/>
      <c r="DY93" s="297"/>
      <c r="DZ93" s="236"/>
      <c r="EA93" s="237"/>
      <c r="EB93" s="238"/>
      <c r="EC93" s="239"/>
      <c r="ED93" s="235"/>
      <c r="EE93" s="139"/>
      <c r="EF93" s="297"/>
      <c r="EG93" s="236"/>
      <c r="EH93" s="237"/>
      <c r="EI93" s="238"/>
      <c r="EJ93" s="239"/>
      <c r="EK93" s="235"/>
      <c r="EL93" s="139"/>
      <c r="EM93" s="297"/>
      <c r="EN93" s="236"/>
      <c r="EO93" s="237"/>
      <c r="EP93" s="238"/>
      <c r="EQ93" s="239"/>
      <c r="ER93" s="235"/>
      <c r="ES93" s="139"/>
      <c r="ET93" s="297"/>
      <c r="EU93" s="236"/>
      <c r="EV93" s="237"/>
      <c r="EW93" s="238"/>
      <c r="EX93" s="239"/>
      <c r="EY93" s="235"/>
      <c r="EZ93" s="139"/>
      <c r="FA93" s="297"/>
      <c r="FB93" s="236"/>
      <c r="FC93" s="237"/>
      <c r="FD93" s="238"/>
      <c r="FE93" s="239"/>
      <c r="FF93" s="235"/>
      <c r="FG93" s="139"/>
      <c r="FH93" s="297"/>
      <c r="FI93" s="236"/>
      <c r="FJ93" s="237"/>
      <c r="FK93" s="238"/>
      <c r="FL93" s="239"/>
      <c r="FM93" s="235"/>
      <c r="FN93" s="139"/>
      <c r="FO93" s="297"/>
      <c r="FP93" s="236"/>
      <c r="FQ93" s="237"/>
      <c r="FR93" s="238"/>
      <c r="FS93" s="239"/>
      <c r="FT93" s="235"/>
      <c r="FU93" s="139"/>
      <c r="FV93" s="297"/>
      <c r="FW93" s="236"/>
      <c r="FX93" s="237"/>
      <c r="FY93" s="238"/>
      <c r="FZ93" s="239"/>
      <c r="GA93" s="235"/>
      <c r="GB93" s="139"/>
      <c r="GC93" s="297"/>
      <c r="GD93" s="236"/>
      <c r="GE93" s="237"/>
      <c r="GF93" s="238"/>
      <c r="GG93" s="239"/>
      <c r="GH93" s="235"/>
      <c r="GI93" s="139"/>
      <c r="GJ93" s="297"/>
      <c r="GK93" s="236"/>
      <c r="GL93" s="237"/>
      <c r="GM93" s="238"/>
      <c r="GN93" s="239"/>
      <c r="GO93" s="235"/>
      <c r="GP93" s="139"/>
      <c r="GQ93" s="297"/>
      <c r="GR93" s="236"/>
      <c r="GS93" s="237"/>
      <c r="GT93" s="238"/>
      <c r="GU93" s="239"/>
      <c r="GV93" s="235"/>
      <c r="GW93" s="139"/>
      <c r="GX93" s="297"/>
      <c r="GY93" s="236"/>
      <c r="GZ93" s="237"/>
      <c r="HA93" s="238"/>
      <c r="HB93" s="239"/>
      <c r="HC93" s="235"/>
      <c r="HD93" s="139"/>
      <c r="HE93" s="297"/>
      <c r="HF93" s="236"/>
      <c r="HG93" s="237"/>
      <c r="HH93" s="238"/>
      <c r="HI93" s="239"/>
      <c r="HJ93" s="235"/>
      <c r="HK93" s="139"/>
      <c r="HL93" s="297"/>
      <c r="HM93" s="236"/>
      <c r="HN93" s="237"/>
      <c r="HO93" s="238"/>
      <c r="HP93" s="239"/>
      <c r="HQ93" s="235"/>
      <c r="HR93" s="139"/>
      <c r="HS93" s="297"/>
      <c r="HT93" s="236"/>
    </row>
    <row r="94" spans="1:228" s="187" customFormat="1" ht="15" customHeight="1" x14ac:dyDescent="0.25">
      <c r="A94" s="221" t="s">
        <v>601</v>
      </c>
      <c r="B94" s="616" t="s">
        <v>602</v>
      </c>
      <c r="C94" s="616"/>
      <c r="D94" s="616"/>
      <c r="E94" s="616"/>
      <c r="F94" s="616"/>
      <c r="G94" s="616"/>
      <c r="H94" s="616"/>
      <c r="I94" s="616"/>
      <c r="J94" s="616"/>
      <c r="K94" s="222"/>
      <c r="L94" s="223"/>
    </row>
    <row r="95" spans="1:228" s="240" customFormat="1" ht="30" customHeight="1" x14ac:dyDescent="0.25">
      <c r="A95" s="254" t="s">
        <v>603</v>
      </c>
      <c r="B95" s="139" t="s">
        <v>604</v>
      </c>
      <c r="C95" s="224" t="s">
        <v>188</v>
      </c>
      <c r="D95" s="205">
        <v>1500</v>
      </c>
      <c r="E95" s="321">
        <v>58.74</v>
      </c>
      <c r="F95" s="321">
        <v>7.85</v>
      </c>
      <c r="G95" s="321">
        <f>E95*D95</f>
        <v>88110</v>
      </c>
      <c r="H95" s="321">
        <f>F95*D95</f>
        <v>11775</v>
      </c>
      <c r="I95" s="483" t="s">
        <v>605</v>
      </c>
      <c r="J95" s="225" t="s">
        <v>115</v>
      </c>
      <c r="K95" s="228"/>
      <c r="L95" s="229"/>
      <c r="M95" s="229"/>
      <c r="N95" s="230"/>
      <c r="O95" s="231"/>
      <c r="P95" s="232"/>
      <c r="Q95" s="231"/>
      <c r="R95" s="233"/>
      <c r="S95" s="229"/>
      <c r="T95" s="229"/>
      <c r="U95" s="230"/>
      <c r="V95" s="231"/>
      <c r="W95" s="232"/>
      <c r="X95" s="231"/>
      <c r="Y95" s="233"/>
      <c r="Z95" s="229"/>
      <c r="AA95" s="229"/>
      <c r="AB95" s="230"/>
      <c r="AC95" s="231"/>
      <c r="AD95" s="232"/>
      <c r="AE95" s="231"/>
      <c r="AF95" s="233"/>
      <c r="AG95" s="229"/>
      <c r="AH95" s="229"/>
      <c r="AI95" s="230"/>
      <c r="AJ95" s="231"/>
      <c r="AK95" s="232"/>
      <c r="AL95" s="231"/>
      <c r="AM95" s="233"/>
      <c r="AN95" s="229"/>
      <c r="AO95" s="229"/>
      <c r="AP95" s="234"/>
      <c r="AQ95" s="235"/>
      <c r="AR95" s="139"/>
      <c r="AS95" s="297"/>
      <c r="AT95" s="236"/>
      <c r="AU95" s="237"/>
      <c r="AV95" s="238"/>
      <c r="AW95" s="239"/>
      <c r="AX95" s="235"/>
      <c r="AY95" s="139"/>
      <c r="AZ95" s="297"/>
      <c r="BA95" s="236"/>
      <c r="BB95" s="237"/>
      <c r="BC95" s="238"/>
      <c r="BD95" s="239"/>
      <c r="BE95" s="235"/>
      <c r="BF95" s="139"/>
      <c r="BG95" s="297"/>
      <c r="BH95" s="236"/>
      <c r="BI95" s="237"/>
      <c r="BJ95" s="238"/>
      <c r="BK95" s="239"/>
      <c r="BL95" s="235"/>
      <c r="BM95" s="139"/>
      <c r="BN95" s="297"/>
      <c r="BO95" s="236"/>
      <c r="BP95" s="237"/>
      <c r="BQ95" s="238"/>
      <c r="BR95" s="239"/>
      <c r="BS95" s="235"/>
      <c r="BT95" s="139"/>
      <c r="BU95" s="297"/>
      <c r="BV95" s="236"/>
      <c r="BW95" s="237"/>
      <c r="BX95" s="238"/>
      <c r="BY95" s="239"/>
      <c r="BZ95" s="235"/>
      <c r="CA95" s="139"/>
      <c r="CB95" s="297"/>
      <c r="CC95" s="236"/>
      <c r="CD95" s="237"/>
      <c r="CE95" s="238"/>
      <c r="CF95" s="239"/>
      <c r="CG95" s="235"/>
      <c r="CH95" s="139"/>
      <c r="CI95" s="297"/>
      <c r="CJ95" s="236"/>
      <c r="CK95" s="237"/>
      <c r="CL95" s="238"/>
      <c r="CM95" s="239"/>
      <c r="CN95" s="235"/>
      <c r="CO95" s="139"/>
      <c r="CP95" s="297"/>
      <c r="CQ95" s="236"/>
      <c r="CR95" s="237"/>
      <c r="CS95" s="238"/>
      <c r="CT95" s="239"/>
      <c r="CU95" s="235"/>
      <c r="CV95" s="139"/>
      <c r="CW95" s="297"/>
      <c r="CX95" s="236"/>
      <c r="CY95" s="237"/>
      <c r="CZ95" s="238"/>
      <c r="DA95" s="239"/>
      <c r="DB95" s="235"/>
      <c r="DC95" s="139"/>
      <c r="DD95" s="297"/>
      <c r="DE95" s="236"/>
      <c r="DF95" s="237"/>
      <c r="DG95" s="238"/>
      <c r="DH95" s="239"/>
      <c r="DI95" s="235"/>
      <c r="DJ95" s="139"/>
      <c r="DK95" s="297"/>
      <c r="DL95" s="236"/>
      <c r="DM95" s="237"/>
      <c r="DN95" s="238"/>
      <c r="DO95" s="239"/>
      <c r="DP95" s="235"/>
      <c r="DQ95" s="139"/>
      <c r="DR95" s="297"/>
      <c r="DS95" s="236"/>
      <c r="DT95" s="237"/>
      <c r="DU95" s="238"/>
      <c r="DV95" s="239"/>
      <c r="DW95" s="235"/>
      <c r="DX95" s="139"/>
      <c r="DY95" s="297"/>
      <c r="DZ95" s="236"/>
      <c r="EA95" s="237"/>
      <c r="EB95" s="238"/>
      <c r="EC95" s="239"/>
      <c r="ED95" s="235"/>
      <c r="EE95" s="139"/>
      <c r="EF95" s="297"/>
      <c r="EG95" s="236"/>
      <c r="EH95" s="237"/>
      <c r="EI95" s="238"/>
      <c r="EJ95" s="239"/>
      <c r="EK95" s="235"/>
      <c r="EL95" s="139"/>
      <c r="EM95" s="297"/>
      <c r="EN95" s="236"/>
      <c r="EO95" s="237"/>
      <c r="EP95" s="238"/>
      <c r="EQ95" s="239"/>
      <c r="ER95" s="235"/>
      <c r="ES95" s="139"/>
      <c r="ET95" s="297"/>
      <c r="EU95" s="236"/>
      <c r="EV95" s="237"/>
      <c r="EW95" s="238"/>
      <c r="EX95" s="239"/>
      <c r="EY95" s="235"/>
      <c r="EZ95" s="139"/>
      <c r="FA95" s="297"/>
      <c r="FB95" s="236"/>
      <c r="FC95" s="237"/>
      <c r="FD95" s="238"/>
      <c r="FE95" s="239"/>
      <c r="FF95" s="235"/>
      <c r="FG95" s="139"/>
      <c r="FH95" s="297"/>
      <c r="FI95" s="236"/>
      <c r="FJ95" s="237"/>
      <c r="FK95" s="238"/>
      <c r="FL95" s="239"/>
      <c r="FM95" s="235"/>
      <c r="FN95" s="139"/>
      <c r="FO95" s="297"/>
      <c r="FP95" s="236"/>
      <c r="FQ95" s="237"/>
      <c r="FR95" s="238"/>
      <c r="FS95" s="239"/>
      <c r="FT95" s="235"/>
      <c r="FU95" s="139"/>
      <c r="FV95" s="297"/>
      <c r="FW95" s="236"/>
      <c r="FX95" s="237"/>
      <c r="FY95" s="238"/>
      <c r="FZ95" s="239"/>
      <c r="GA95" s="235"/>
      <c r="GB95" s="139"/>
      <c r="GC95" s="297"/>
      <c r="GD95" s="236"/>
      <c r="GE95" s="237"/>
      <c r="GF95" s="238"/>
      <c r="GG95" s="239"/>
      <c r="GH95" s="235"/>
      <c r="GI95" s="139"/>
      <c r="GJ95" s="297"/>
      <c r="GK95" s="236"/>
      <c r="GL95" s="237"/>
      <c r="GM95" s="238"/>
      <c r="GN95" s="239"/>
      <c r="GO95" s="235"/>
      <c r="GP95" s="139"/>
      <c r="GQ95" s="297"/>
      <c r="GR95" s="236"/>
      <c r="GS95" s="237"/>
      <c r="GT95" s="238"/>
      <c r="GU95" s="239"/>
      <c r="GV95" s="235"/>
      <c r="GW95" s="139"/>
      <c r="GX95" s="297"/>
      <c r="GY95" s="236"/>
      <c r="GZ95" s="237"/>
      <c r="HA95" s="238"/>
      <c r="HB95" s="239"/>
      <c r="HC95" s="235"/>
      <c r="HD95" s="139"/>
      <c r="HE95" s="297"/>
      <c r="HF95" s="236"/>
      <c r="HG95" s="237"/>
      <c r="HH95" s="238"/>
      <c r="HI95" s="239"/>
      <c r="HJ95" s="235"/>
      <c r="HK95" s="139"/>
      <c r="HL95" s="297"/>
      <c r="HM95" s="236"/>
      <c r="HN95" s="237"/>
      <c r="HO95" s="238"/>
      <c r="HP95" s="239"/>
      <c r="HQ95" s="235"/>
      <c r="HR95" s="139"/>
      <c r="HS95" s="297"/>
      <c r="HT95" s="236"/>
    </row>
    <row r="96" spans="1:228" ht="15" customHeight="1" x14ac:dyDescent="0.25">
      <c r="A96" s="617" t="s">
        <v>606</v>
      </c>
      <c r="B96" s="617"/>
      <c r="C96" s="617"/>
      <c r="D96" s="617"/>
      <c r="E96" s="617"/>
      <c r="F96" s="226"/>
      <c r="G96" s="227">
        <f>SUM(G95:G95)</f>
        <v>88110</v>
      </c>
      <c r="H96" s="227">
        <f>SUM(H95:H95)</f>
        <v>11775</v>
      </c>
      <c r="I96" s="618"/>
      <c r="J96" s="618"/>
      <c r="K96" s="228"/>
      <c r="L96" s="229"/>
      <c r="M96" s="229"/>
      <c r="N96" s="230"/>
      <c r="O96" s="231"/>
      <c r="P96" s="232"/>
      <c r="Q96" s="231"/>
      <c r="R96" s="233"/>
      <c r="S96" s="229"/>
      <c r="T96" s="229"/>
      <c r="U96" s="230"/>
      <c r="V96" s="231"/>
      <c r="W96" s="232"/>
      <c r="X96" s="231"/>
      <c r="Y96" s="233"/>
      <c r="Z96" s="229"/>
      <c r="AA96" s="229"/>
      <c r="AB96" s="230"/>
      <c r="AC96" s="231"/>
      <c r="AD96" s="232"/>
      <c r="AE96" s="231"/>
      <c r="AF96" s="233"/>
      <c r="AG96" s="229"/>
      <c r="AH96" s="229"/>
      <c r="AI96" s="230"/>
      <c r="AJ96" s="231"/>
      <c r="AK96" s="232"/>
      <c r="AL96" s="231"/>
      <c r="AM96" s="233"/>
      <c r="AN96" s="229"/>
      <c r="AO96" s="229"/>
      <c r="AP96" s="234"/>
      <c r="AQ96" s="235"/>
      <c r="AR96" s="139"/>
      <c r="AS96" s="297"/>
      <c r="AT96" s="236"/>
      <c r="AU96" s="237"/>
      <c r="AV96" s="238"/>
      <c r="AW96" s="239"/>
      <c r="AX96" s="235"/>
      <c r="AY96" s="139"/>
      <c r="AZ96" s="297"/>
      <c r="BA96" s="236"/>
      <c r="BB96" s="237"/>
      <c r="BC96" s="238"/>
      <c r="BD96" s="239"/>
      <c r="BE96" s="235"/>
      <c r="BF96" s="139"/>
      <c r="BG96" s="297"/>
      <c r="BH96" s="236"/>
      <c r="BI96" s="237"/>
      <c r="BJ96" s="238"/>
      <c r="BK96" s="239"/>
      <c r="BL96" s="235"/>
      <c r="BM96" s="139"/>
      <c r="BN96" s="297"/>
      <c r="BO96" s="236"/>
      <c r="BP96" s="237"/>
      <c r="BQ96" s="238"/>
      <c r="BR96" s="239"/>
      <c r="BS96" s="235"/>
      <c r="BT96" s="139"/>
      <c r="BU96" s="297"/>
      <c r="BV96" s="236"/>
      <c r="BW96" s="237"/>
      <c r="BX96" s="238"/>
      <c r="BY96" s="239"/>
      <c r="BZ96" s="235"/>
      <c r="CA96" s="139"/>
      <c r="CB96" s="297"/>
      <c r="CC96" s="236"/>
      <c r="CD96" s="237"/>
      <c r="CE96" s="238"/>
      <c r="CF96" s="239"/>
      <c r="CG96" s="235"/>
      <c r="CH96" s="139"/>
      <c r="CI96" s="297"/>
      <c r="CJ96" s="236"/>
      <c r="CK96" s="237"/>
      <c r="CL96" s="238"/>
      <c r="CM96" s="239"/>
      <c r="CN96" s="235"/>
      <c r="CO96" s="139"/>
      <c r="CP96" s="297"/>
      <c r="CQ96" s="236"/>
      <c r="CR96" s="237"/>
      <c r="CS96" s="238"/>
      <c r="CT96" s="239"/>
      <c r="CU96" s="235"/>
      <c r="CV96" s="139"/>
      <c r="CW96" s="297"/>
      <c r="CX96" s="236"/>
      <c r="CY96" s="237"/>
      <c r="CZ96" s="238"/>
      <c r="DA96" s="239"/>
      <c r="DB96" s="235"/>
      <c r="DC96" s="139"/>
      <c r="DD96" s="297"/>
      <c r="DE96" s="236"/>
      <c r="DF96" s="237"/>
      <c r="DG96" s="238"/>
      <c r="DH96" s="239"/>
      <c r="DI96" s="235"/>
      <c r="DJ96" s="139"/>
      <c r="DK96" s="297"/>
      <c r="DL96" s="236"/>
      <c r="DM96" s="237"/>
      <c r="DN96" s="238"/>
      <c r="DO96" s="239"/>
      <c r="DP96" s="235"/>
      <c r="DQ96" s="139"/>
      <c r="DR96" s="297"/>
      <c r="DS96" s="236"/>
      <c r="DT96" s="237"/>
      <c r="DU96" s="238"/>
      <c r="DV96" s="239"/>
      <c r="DW96" s="235"/>
      <c r="DX96" s="139"/>
      <c r="DY96" s="297"/>
      <c r="DZ96" s="236"/>
      <c r="EA96" s="237"/>
      <c r="EB96" s="238"/>
      <c r="EC96" s="239"/>
      <c r="ED96" s="235"/>
      <c r="EE96" s="139"/>
      <c r="EF96" s="297"/>
      <c r="EG96" s="236"/>
      <c r="EH96" s="237"/>
      <c r="EI96" s="238"/>
      <c r="EJ96" s="239"/>
      <c r="EK96" s="235"/>
      <c r="EL96" s="139"/>
      <c r="EM96" s="297"/>
      <c r="EN96" s="236"/>
      <c r="EO96" s="237"/>
      <c r="EP96" s="238"/>
      <c r="EQ96" s="239"/>
      <c r="ER96" s="235"/>
      <c r="ES96" s="139"/>
      <c r="ET96" s="297"/>
      <c r="EU96" s="236"/>
      <c r="EV96" s="237"/>
      <c r="EW96" s="238"/>
      <c r="EX96" s="239"/>
      <c r="EY96" s="235"/>
      <c r="EZ96" s="139"/>
      <c r="FA96" s="297"/>
      <c r="FB96" s="236"/>
      <c r="FC96" s="237"/>
      <c r="FD96" s="238"/>
      <c r="FE96" s="239"/>
      <c r="FF96" s="235"/>
      <c r="FG96" s="139"/>
      <c r="FH96" s="297"/>
      <c r="FI96" s="236"/>
      <c r="FJ96" s="237"/>
      <c r="FK96" s="238"/>
      <c r="FL96" s="239"/>
      <c r="FM96" s="235"/>
      <c r="FN96" s="139"/>
      <c r="FO96" s="297"/>
      <c r="FP96" s="236"/>
      <c r="FQ96" s="237"/>
      <c r="FR96" s="238"/>
      <c r="FS96" s="239"/>
      <c r="FT96" s="235"/>
      <c r="FU96" s="139"/>
      <c r="FV96" s="297"/>
      <c r="FW96" s="236"/>
      <c r="FX96" s="237"/>
      <c r="FY96" s="238"/>
      <c r="FZ96" s="239"/>
      <c r="GA96" s="235"/>
      <c r="GB96" s="139"/>
      <c r="GC96" s="297"/>
      <c r="GD96" s="236"/>
      <c r="GE96" s="237"/>
      <c r="GF96" s="238"/>
      <c r="GG96" s="239"/>
      <c r="GH96" s="235"/>
      <c r="GI96" s="139"/>
      <c r="GJ96" s="297"/>
      <c r="GK96" s="236"/>
      <c r="GL96" s="237"/>
      <c r="GM96" s="238"/>
      <c r="GN96" s="239"/>
      <c r="GO96" s="235"/>
      <c r="GP96" s="139"/>
      <c r="GQ96" s="297"/>
      <c r="GR96" s="236"/>
      <c r="GS96" s="237"/>
      <c r="GT96" s="238"/>
      <c r="GU96" s="239"/>
      <c r="GV96" s="235"/>
      <c r="GW96" s="139"/>
      <c r="GX96" s="297"/>
      <c r="GY96" s="236"/>
      <c r="GZ96" s="237"/>
      <c r="HA96" s="238"/>
      <c r="HB96" s="239"/>
      <c r="HC96" s="235"/>
      <c r="HD96" s="139"/>
      <c r="HE96" s="297"/>
      <c r="HF96" s="236"/>
      <c r="HG96" s="237"/>
      <c r="HH96" s="238"/>
      <c r="HI96" s="239"/>
      <c r="HJ96" s="235"/>
      <c r="HK96" s="139"/>
      <c r="HL96" s="297"/>
      <c r="HM96" s="236"/>
      <c r="HN96" s="237"/>
      <c r="HO96" s="238"/>
      <c r="HP96" s="239"/>
      <c r="HQ96" s="235"/>
      <c r="HR96" s="139"/>
      <c r="HS96" s="297"/>
      <c r="HT96" s="236"/>
    </row>
    <row r="97" spans="1:228" s="187" customFormat="1" ht="15" customHeight="1" x14ac:dyDescent="0.25">
      <c r="A97" s="221" t="s">
        <v>607</v>
      </c>
      <c r="B97" s="616" t="s">
        <v>608</v>
      </c>
      <c r="C97" s="616"/>
      <c r="D97" s="616"/>
      <c r="E97" s="616"/>
      <c r="F97" s="616"/>
      <c r="G97" s="616"/>
      <c r="H97" s="616"/>
      <c r="I97" s="616"/>
      <c r="J97" s="616"/>
      <c r="K97" s="222"/>
      <c r="L97" s="223"/>
    </row>
    <row r="98" spans="1:228" s="187" customFormat="1" ht="15" customHeight="1" x14ac:dyDescent="0.25">
      <c r="A98" s="221" t="s">
        <v>609</v>
      </c>
      <c r="B98" s="621" t="s">
        <v>610</v>
      </c>
      <c r="C98" s="621"/>
      <c r="D98" s="621"/>
      <c r="E98" s="621"/>
      <c r="F98" s="621"/>
      <c r="G98" s="621"/>
      <c r="H98" s="621"/>
      <c r="I98" s="621"/>
      <c r="J98" s="621"/>
      <c r="K98" s="222"/>
      <c r="L98" s="223"/>
    </row>
    <row r="99" spans="1:228" s="286" customFormat="1" ht="30" customHeight="1" x14ac:dyDescent="0.2">
      <c r="A99" s="254" t="s">
        <v>611</v>
      </c>
      <c r="B99" s="139" t="s">
        <v>612</v>
      </c>
      <c r="C99" s="224" t="s">
        <v>188</v>
      </c>
      <c r="D99" s="205">
        <v>1500</v>
      </c>
      <c r="E99" s="346">
        <v>61.42</v>
      </c>
      <c r="F99" s="346">
        <v>7.12</v>
      </c>
      <c r="G99" s="321">
        <f>E99*D99</f>
        <v>92130</v>
      </c>
      <c r="H99" s="321">
        <f>F99*D99</f>
        <v>10680</v>
      </c>
      <c r="I99" s="483" t="s">
        <v>613</v>
      </c>
      <c r="J99" s="225" t="s">
        <v>115</v>
      </c>
      <c r="K99" s="283"/>
      <c r="L99" s="284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</row>
    <row r="100" spans="1:228" s="187" customFormat="1" ht="15" customHeight="1" x14ac:dyDescent="0.25">
      <c r="A100" s="221" t="s">
        <v>614</v>
      </c>
      <c r="B100" s="621" t="s">
        <v>615</v>
      </c>
      <c r="C100" s="621"/>
      <c r="D100" s="621"/>
      <c r="E100" s="621"/>
      <c r="F100" s="621"/>
      <c r="G100" s="621"/>
      <c r="H100" s="621"/>
      <c r="I100" s="621"/>
      <c r="J100" s="621"/>
      <c r="K100" s="222"/>
      <c r="L100" s="223"/>
    </row>
    <row r="101" spans="1:228" s="240" customFormat="1" ht="24.95" customHeight="1" x14ac:dyDescent="0.25">
      <c r="A101" s="254" t="s">
        <v>616</v>
      </c>
      <c r="B101" s="139" t="s">
        <v>2383</v>
      </c>
      <c r="C101" s="224" t="s">
        <v>188</v>
      </c>
      <c r="D101" s="205">
        <v>1300</v>
      </c>
      <c r="E101" s="346">
        <v>102.23</v>
      </c>
      <c r="F101" s="346">
        <v>8.89</v>
      </c>
      <c r="G101" s="321">
        <f>E101*D101</f>
        <v>132899</v>
      </c>
      <c r="H101" s="321">
        <f>F101*D101</f>
        <v>11557</v>
      </c>
      <c r="I101" s="483" t="s">
        <v>617</v>
      </c>
      <c r="J101" s="225" t="s">
        <v>115</v>
      </c>
      <c r="K101" s="228"/>
      <c r="L101" s="229"/>
      <c r="M101" s="229"/>
      <c r="N101" s="230"/>
      <c r="O101" s="231"/>
      <c r="P101" s="232"/>
      <c r="Q101" s="231"/>
      <c r="R101" s="233"/>
      <c r="S101" s="229"/>
      <c r="T101" s="229"/>
      <c r="U101" s="230"/>
      <c r="V101" s="231"/>
      <c r="W101" s="232"/>
      <c r="X101" s="231"/>
      <c r="Y101" s="233"/>
      <c r="Z101" s="229"/>
      <c r="AA101" s="229"/>
      <c r="AB101" s="230"/>
      <c r="AC101" s="231"/>
      <c r="AD101" s="232"/>
      <c r="AE101" s="231"/>
      <c r="AF101" s="233"/>
      <c r="AG101" s="229"/>
      <c r="AH101" s="229"/>
      <c r="AI101" s="230"/>
      <c r="AJ101" s="231"/>
      <c r="AK101" s="232"/>
      <c r="AL101" s="231"/>
      <c r="AM101" s="233"/>
      <c r="AN101" s="229"/>
      <c r="AO101" s="229"/>
      <c r="AP101" s="234"/>
      <c r="AQ101" s="235"/>
      <c r="AR101" s="139"/>
      <c r="AS101" s="297"/>
      <c r="AT101" s="236"/>
      <c r="AU101" s="237"/>
      <c r="AV101" s="238"/>
      <c r="AW101" s="239"/>
      <c r="AX101" s="235"/>
      <c r="AY101" s="139"/>
      <c r="AZ101" s="297"/>
      <c r="BA101" s="236"/>
      <c r="BB101" s="237"/>
      <c r="BC101" s="238"/>
      <c r="BD101" s="239"/>
      <c r="BE101" s="235"/>
      <c r="BF101" s="139"/>
      <c r="BG101" s="297"/>
      <c r="BH101" s="236"/>
      <c r="BI101" s="237"/>
      <c r="BJ101" s="238"/>
      <c r="BK101" s="239"/>
      <c r="BL101" s="235"/>
      <c r="BM101" s="139"/>
      <c r="BN101" s="297"/>
      <c r="BO101" s="236"/>
      <c r="BP101" s="237"/>
      <c r="BQ101" s="238"/>
      <c r="BR101" s="239"/>
      <c r="BS101" s="235"/>
      <c r="BT101" s="139"/>
      <c r="BU101" s="297"/>
      <c r="BV101" s="236"/>
      <c r="BW101" s="237"/>
      <c r="BX101" s="238"/>
      <c r="BY101" s="239"/>
      <c r="BZ101" s="235"/>
      <c r="CA101" s="139"/>
      <c r="CB101" s="297"/>
      <c r="CC101" s="236"/>
      <c r="CD101" s="237"/>
      <c r="CE101" s="238"/>
      <c r="CF101" s="239"/>
      <c r="CG101" s="235"/>
      <c r="CH101" s="139"/>
      <c r="CI101" s="297"/>
      <c r="CJ101" s="236"/>
      <c r="CK101" s="237"/>
      <c r="CL101" s="238"/>
      <c r="CM101" s="239"/>
      <c r="CN101" s="235"/>
      <c r="CO101" s="139"/>
      <c r="CP101" s="297"/>
      <c r="CQ101" s="236"/>
      <c r="CR101" s="237"/>
      <c r="CS101" s="238"/>
      <c r="CT101" s="239"/>
      <c r="CU101" s="235"/>
      <c r="CV101" s="139"/>
      <c r="CW101" s="297"/>
      <c r="CX101" s="236"/>
      <c r="CY101" s="237"/>
      <c r="CZ101" s="238"/>
      <c r="DA101" s="239"/>
      <c r="DB101" s="235"/>
      <c r="DC101" s="139"/>
      <c r="DD101" s="297"/>
      <c r="DE101" s="236"/>
      <c r="DF101" s="237"/>
      <c r="DG101" s="238"/>
      <c r="DH101" s="239"/>
      <c r="DI101" s="235"/>
      <c r="DJ101" s="139"/>
      <c r="DK101" s="297"/>
      <c r="DL101" s="236"/>
      <c r="DM101" s="237"/>
      <c r="DN101" s="238"/>
      <c r="DO101" s="239"/>
      <c r="DP101" s="235"/>
      <c r="DQ101" s="139"/>
      <c r="DR101" s="297"/>
      <c r="DS101" s="236"/>
      <c r="DT101" s="237"/>
      <c r="DU101" s="238"/>
      <c r="DV101" s="239"/>
      <c r="DW101" s="235"/>
      <c r="DX101" s="139"/>
      <c r="DY101" s="297"/>
      <c r="DZ101" s="236"/>
      <c r="EA101" s="237"/>
      <c r="EB101" s="238"/>
      <c r="EC101" s="239"/>
      <c r="ED101" s="235"/>
      <c r="EE101" s="139"/>
      <c r="EF101" s="297"/>
      <c r="EG101" s="236"/>
      <c r="EH101" s="237"/>
      <c r="EI101" s="238"/>
      <c r="EJ101" s="239"/>
      <c r="EK101" s="235"/>
      <c r="EL101" s="139"/>
      <c r="EM101" s="297"/>
      <c r="EN101" s="236"/>
      <c r="EO101" s="237"/>
      <c r="EP101" s="238"/>
      <c r="EQ101" s="239"/>
      <c r="ER101" s="235"/>
      <c r="ES101" s="139"/>
      <c r="ET101" s="297"/>
      <c r="EU101" s="236"/>
      <c r="EV101" s="237"/>
      <c r="EW101" s="238"/>
      <c r="EX101" s="239"/>
      <c r="EY101" s="235"/>
      <c r="EZ101" s="139"/>
      <c r="FA101" s="297"/>
      <c r="FB101" s="236"/>
      <c r="FC101" s="237"/>
      <c r="FD101" s="238"/>
      <c r="FE101" s="239"/>
      <c r="FF101" s="235"/>
      <c r="FG101" s="139"/>
      <c r="FH101" s="297"/>
      <c r="FI101" s="236"/>
      <c r="FJ101" s="237"/>
      <c r="FK101" s="238"/>
      <c r="FL101" s="239"/>
      <c r="FM101" s="235"/>
      <c r="FN101" s="139"/>
      <c r="FO101" s="297"/>
      <c r="FP101" s="236"/>
      <c r="FQ101" s="237"/>
      <c r="FR101" s="238"/>
      <c r="FS101" s="239"/>
      <c r="FT101" s="235"/>
      <c r="FU101" s="139"/>
      <c r="FV101" s="297"/>
      <c r="FW101" s="236"/>
      <c r="FX101" s="237"/>
      <c r="FY101" s="238"/>
      <c r="FZ101" s="239"/>
      <c r="GA101" s="235"/>
      <c r="GB101" s="139"/>
      <c r="GC101" s="297"/>
      <c r="GD101" s="236"/>
      <c r="GE101" s="237"/>
      <c r="GF101" s="238"/>
      <c r="GG101" s="239"/>
      <c r="GH101" s="235"/>
      <c r="GI101" s="139"/>
      <c r="GJ101" s="297"/>
      <c r="GK101" s="236"/>
      <c r="GL101" s="237"/>
      <c r="GM101" s="238"/>
      <c r="GN101" s="239"/>
      <c r="GO101" s="235"/>
      <c r="GP101" s="139"/>
      <c r="GQ101" s="297"/>
      <c r="GR101" s="236"/>
      <c r="GS101" s="237"/>
      <c r="GT101" s="238"/>
      <c r="GU101" s="239"/>
      <c r="GV101" s="235"/>
      <c r="GW101" s="139"/>
      <c r="GX101" s="297"/>
      <c r="GY101" s="236"/>
      <c r="GZ101" s="237"/>
      <c r="HA101" s="238"/>
      <c r="HB101" s="239"/>
      <c r="HC101" s="235"/>
      <c r="HD101" s="139"/>
      <c r="HE101" s="297"/>
      <c r="HF101" s="236"/>
      <c r="HG101" s="237"/>
      <c r="HH101" s="238"/>
      <c r="HI101" s="239"/>
      <c r="HJ101" s="235"/>
      <c r="HK101" s="139"/>
      <c r="HL101" s="297"/>
      <c r="HM101" s="236"/>
      <c r="HN101" s="237"/>
      <c r="HO101" s="238"/>
      <c r="HP101" s="239"/>
      <c r="HQ101" s="235"/>
      <c r="HR101" s="139"/>
      <c r="HS101" s="297"/>
      <c r="HT101" s="236"/>
    </row>
    <row r="102" spans="1:228" s="240" customFormat="1" ht="24.95" customHeight="1" x14ac:dyDescent="0.25">
      <c r="A102" s="254" t="s">
        <v>618</v>
      </c>
      <c r="B102" s="139" t="s">
        <v>2384</v>
      </c>
      <c r="C102" s="224" t="s">
        <v>188</v>
      </c>
      <c r="D102" s="205">
        <v>200</v>
      </c>
      <c r="E102" s="346">
        <v>88.74</v>
      </c>
      <c r="F102" s="346">
        <v>8.02</v>
      </c>
      <c r="G102" s="321">
        <f>E102*D102</f>
        <v>17748</v>
      </c>
      <c r="H102" s="321">
        <f>F102*D102</f>
        <v>1604</v>
      </c>
      <c r="I102" s="483" t="s">
        <v>619</v>
      </c>
      <c r="J102" s="225" t="s">
        <v>115</v>
      </c>
      <c r="K102" s="228"/>
      <c r="L102" s="229"/>
      <c r="M102" s="229"/>
      <c r="N102" s="230"/>
      <c r="O102" s="231"/>
      <c r="P102" s="232"/>
      <c r="Q102" s="231"/>
      <c r="R102" s="233"/>
      <c r="S102" s="229"/>
      <c r="T102" s="229"/>
      <c r="U102" s="230"/>
      <c r="V102" s="231"/>
      <c r="W102" s="232"/>
      <c r="X102" s="231"/>
      <c r="Y102" s="233"/>
      <c r="Z102" s="229"/>
      <c r="AA102" s="229"/>
      <c r="AB102" s="230"/>
      <c r="AC102" s="231"/>
      <c r="AD102" s="232"/>
      <c r="AE102" s="231"/>
      <c r="AF102" s="233"/>
      <c r="AG102" s="229"/>
      <c r="AH102" s="229"/>
      <c r="AI102" s="230"/>
      <c r="AJ102" s="231"/>
      <c r="AK102" s="232"/>
      <c r="AL102" s="231"/>
      <c r="AM102" s="233"/>
      <c r="AN102" s="229"/>
      <c r="AO102" s="229"/>
      <c r="AP102" s="234"/>
      <c r="AQ102" s="235"/>
      <c r="AR102" s="139"/>
      <c r="AS102" s="297"/>
      <c r="AT102" s="236"/>
      <c r="AU102" s="237"/>
      <c r="AV102" s="238"/>
      <c r="AW102" s="239"/>
      <c r="AX102" s="235"/>
      <c r="AY102" s="139"/>
      <c r="AZ102" s="297"/>
      <c r="BA102" s="236"/>
      <c r="BB102" s="237"/>
      <c r="BC102" s="238"/>
      <c r="BD102" s="239"/>
      <c r="BE102" s="235"/>
      <c r="BF102" s="139"/>
      <c r="BG102" s="297"/>
      <c r="BH102" s="236"/>
      <c r="BI102" s="237"/>
      <c r="BJ102" s="238"/>
      <c r="BK102" s="239"/>
      <c r="BL102" s="235"/>
      <c r="BM102" s="139"/>
      <c r="BN102" s="297"/>
      <c r="BO102" s="236"/>
      <c r="BP102" s="237"/>
      <c r="BQ102" s="238"/>
      <c r="BR102" s="239"/>
      <c r="BS102" s="235"/>
      <c r="BT102" s="139"/>
      <c r="BU102" s="297"/>
      <c r="BV102" s="236"/>
      <c r="BW102" s="237"/>
      <c r="BX102" s="238"/>
      <c r="BY102" s="239"/>
      <c r="BZ102" s="235"/>
      <c r="CA102" s="139"/>
      <c r="CB102" s="297"/>
      <c r="CC102" s="236"/>
      <c r="CD102" s="237"/>
      <c r="CE102" s="238"/>
      <c r="CF102" s="239"/>
      <c r="CG102" s="235"/>
      <c r="CH102" s="139"/>
      <c r="CI102" s="297"/>
      <c r="CJ102" s="236"/>
      <c r="CK102" s="237"/>
      <c r="CL102" s="238"/>
      <c r="CM102" s="239"/>
      <c r="CN102" s="235"/>
      <c r="CO102" s="139"/>
      <c r="CP102" s="297"/>
      <c r="CQ102" s="236"/>
      <c r="CR102" s="237"/>
      <c r="CS102" s="238"/>
      <c r="CT102" s="239"/>
      <c r="CU102" s="235"/>
      <c r="CV102" s="139"/>
      <c r="CW102" s="297"/>
      <c r="CX102" s="236"/>
      <c r="CY102" s="237"/>
      <c r="CZ102" s="238"/>
      <c r="DA102" s="239"/>
      <c r="DB102" s="235"/>
      <c r="DC102" s="139"/>
      <c r="DD102" s="297"/>
      <c r="DE102" s="236"/>
      <c r="DF102" s="237"/>
      <c r="DG102" s="238"/>
      <c r="DH102" s="239"/>
      <c r="DI102" s="235"/>
      <c r="DJ102" s="139"/>
      <c r="DK102" s="297"/>
      <c r="DL102" s="236"/>
      <c r="DM102" s="237"/>
      <c r="DN102" s="238"/>
      <c r="DO102" s="239"/>
      <c r="DP102" s="235"/>
      <c r="DQ102" s="139"/>
      <c r="DR102" s="297"/>
      <c r="DS102" s="236"/>
      <c r="DT102" s="237"/>
      <c r="DU102" s="238"/>
      <c r="DV102" s="239"/>
      <c r="DW102" s="235"/>
      <c r="DX102" s="139"/>
      <c r="DY102" s="297"/>
      <c r="DZ102" s="236"/>
      <c r="EA102" s="237"/>
      <c r="EB102" s="238"/>
      <c r="EC102" s="239"/>
      <c r="ED102" s="235"/>
      <c r="EE102" s="139"/>
      <c r="EF102" s="297"/>
      <c r="EG102" s="236"/>
      <c r="EH102" s="237"/>
      <c r="EI102" s="238"/>
      <c r="EJ102" s="239"/>
      <c r="EK102" s="235"/>
      <c r="EL102" s="139"/>
      <c r="EM102" s="297"/>
      <c r="EN102" s="236"/>
      <c r="EO102" s="237"/>
      <c r="EP102" s="238"/>
      <c r="EQ102" s="239"/>
      <c r="ER102" s="235"/>
      <c r="ES102" s="139"/>
      <c r="ET102" s="297"/>
      <c r="EU102" s="236"/>
      <c r="EV102" s="237"/>
      <c r="EW102" s="238"/>
      <c r="EX102" s="239"/>
      <c r="EY102" s="235"/>
      <c r="EZ102" s="139"/>
      <c r="FA102" s="297"/>
      <c r="FB102" s="236"/>
      <c r="FC102" s="237"/>
      <c r="FD102" s="238"/>
      <c r="FE102" s="239"/>
      <c r="FF102" s="235"/>
      <c r="FG102" s="139"/>
      <c r="FH102" s="297"/>
      <c r="FI102" s="236"/>
      <c r="FJ102" s="237"/>
      <c r="FK102" s="238"/>
      <c r="FL102" s="239"/>
      <c r="FM102" s="235"/>
      <c r="FN102" s="139"/>
      <c r="FO102" s="297"/>
      <c r="FP102" s="236"/>
      <c r="FQ102" s="237"/>
      <c r="FR102" s="238"/>
      <c r="FS102" s="239"/>
      <c r="FT102" s="235"/>
      <c r="FU102" s="139"/>
      <c r="FV102" s="297"/>
      <c r="FW102" s="236"/>
      <c r="FX102" s="237"/>
      <c r="FY102" s="238"/>
      <c r="FZ102" s="239"/>
      <c r="GA102" s="235"/>
      <c r="GB102" s="139"/>
      <c r="GC102" s="297"/>
      <c r="GD102" s="236"/>
      <c r="GE102" s="237"/>
      <c r="GF102" s="238"/>
      <c r="GG102" s="239"/>
      <c r="GH102" s="235"/>
      <c r="GI102" s="139"/>
      <c r="GJ102" s="297"/>
      <c r="GK102" s="236"/>
      <c r="GL102" s="237"/>
      <c r="GM102" s="238"/>
      <c r="GN102" s="239"/>
      <c r="GO102" s="235"/>
      <c r="GP102" s="139"/>
      <c r="GQ102" s="297"/>
      <c r="GR102" s="236"/>
      <c r="GS102" s="237"/>
      <c r="GT102" s="238"/>
      <c r="GU102" s="239"/>
      <c r="GV102" s="235"/>
      <c r="GW102" s="139"/>
      <c r="GX102" s="297"/>
      <c r="GY102" s="236"/>
      <c r="GZ102" s="237"/>
      <c r="HA102" s="238"/>
      <c r="HB102" s="239"/>
      <c r="HC102" s="235"/>
      <c r="HD102" s="139"/>
      <c r="HE102" s="297"/>
      <c r="HF102" s="236"/>
      <c r="HG102" s="237"/>
      <c r="HH102" s="238"/>
      <c r="HI102" s="239"/>
      <c r="HJ102" s="235"/>
      <c r="HK102" s="139"/>
      <c r="HL102" s="297"/>
      <c r="HM102" s="236"/>
      <c r="HN102" s="237"/>
      <c r="HO102" s="238"/>
      <c r="HP102" s="239"/>
      <c r="HQ102" s="235"/>
      <c r="HR102" s="139"/>
      <c r="HS102" s="297"/>
      <c r="HT102" s="236"/>
    </row>
    <row r="103" spans="1:228" s="187" customFormat="1" ht="15" customHeight="1" x14ac:dyDescent="0.25">
      <c r="A103" s="221" t="s">
        <v>620</v>
      </c>
      <c r="B103" s="621" t="s">
        <v>621</v>
      </c>
      <c r="C103" s="621"/>
      <c r="D103" s="621"/>
      <c r="E103" s="621"/>
      <c r="F103" s="621"/>
      <c r="G103" s="621"/>
      <c r="H103" s="621"/>
      <c r="I103" s="621"/>
      <c r="J103" s="621"/>
      <c r="K103" s="222"/>
      <c r="L103" s="223"/>
    </row>
    <row r="104" spans="1:228" s="240" customFormat="1" ht="25.5" customHeight="1" x14ac:dyDescent="0.25">
      <c r="A104" s="254" t="s">
        <v>622</v>
      </c>
      <c r="B104" s="139" t="s">
        <v>623</v>
      </c>
      <c r="C104" s="224" t="s">
        <v>188</v>
      </c>
      <c r="D104" s="205">
        <v>45</v>
      </c>
      <c r="E104" s="346">
        <v>162.69</v>
      </c>
      <c r="F104" s="346">
        <v>10.44</v>
      </c>
      <c r="G104" s="321">
        <f>E104*D104</f>
        <v>7321.05</v>
      </c>
      <c r="H104" s="321">
        <f>F104*D104</f>
        <v>469.79999999999995</v>
      </c>
      <c r="I104" s="483" t="s">
        <v>624</v>
      </c>
      <c r="J104" s="225" t="s">
        <v>141</v>
      </c>
      <c r="K104" s="263" t="s">
        <v>625</v>
      </c>
      <c r="L104" s="229"/>
      <c r="M104" s="229"/>
      <c r="N104" s="230"/>
      <c r="O104" s="231"/>
      <c r="P104" s="232"/>
      <c r="Q104" s="231"/>
      <c r="R104" s="233"/>
      <c r="S104" s="229"/>
      <c r="T104" s="229"/>
      <c r="U104" s="230"/>
      <c r="V104" s="231"/>
      <c r="W104" s="232"/>
      <c r="X104" s="231"/>
      <c r="Y104" s="233"/>
      <c r="Z104" s="229"/>
      <c r="AA104" s="229"/>
      <c r="AB104" s="230"/>
      <c r="AC104" s="231"/>
      <c r="AD104" s="232"/>
      <c r="AE104" s="231"/>
      <c r="AF104" s="233"/>
      <c r="AG104" s="229"/>
      <c r="AH104" s="229"/>
      <c r="AI104" s="230"/>
      <c r="AJ104" s="231"/>
      <c r="AK104" s="232"/>
      <c r="AL104" s="231"/>
      <c r="AM104" s="233"/>
      <c r="AN104" s="229"/>
      <c r="AO104" s="229"/>
      <c r="AP104" s="234"/>
      <c r="AQ104" s="235"/>
      <c r="AR104" s="139"/>
      <c r="AS104" s="297"/>
      <c r="AT104" s="236"/>
      <c r="AU104" s="237"/>
      <c r="AV104" s="238"/>
      <c r="AW104" s="239"/>
      <c r="AX104" s="235"/>
      <c r="AY104" s="139"/>
      <c r="AZ104" s="297"/>
      <c r="BA104" s="236"/>
      <c r="BB104" s="237"/>
      <c r="BC104" s="238"/>
      <c r="BD104" s="239"/>
      <c r="BE104" s="235"/>
      <c r="BF104" s="139"/>
      <c r="BG104" s="297"/>
      <c r="BH104" s="236"/>
      <c r="BI104" s="237"/>
      <c r="BJ104" s="238"/>
      <c r="BK104" s="239"/>
      <c r="BL104" s="235"/>
      <c r="BM104" s="139"/>
      <c r="BN104" s="297"/>
      <c r="BO104" s="236"/>
      <c r="BP104" s="237"/>
      <c r="BQ104" s="238"/>
      <c r="BR104" s="239"/>
      <c r="BS104" s="235"/>
      <c r="BT104" s="139"/>
      <c r="BU104" s="297"/>
      <c r="BV104" s="236"/>
      <c r="BW104" s="237"/>
      <c r="BX104" s="238"/>
      <c r="BY104" s="239"/>
      <c r="BZ104" s="235"/>
      <c r="CA104" s="139"/>
      <c r="CB104" s="297"/>
      <c r="CC104" s="236"/>
      <c r="CD104" s="237"/>
      <c r="CE104" s="238"/>
      <c r="CF104" s="239"/>
      <c r="CG104" s="235"/>
      <c r="CH104" s="139"/>
      <c r="CI104" s="297"/>
      <c r="CJ104" s="236"/>
      <c r="CK104" s="237"/>
      <c r="CL104" s="238"/>
      <c r="CM104" s="239"/>
      <c r="CN104" s="235"/>
      <c r="CO104" s="139"/>
      <c r="CP104" s="297"/>
      <c r="CQ104" s="236"/>
      <c r="CR104" s="237"/>
      <c r="CS104" s="238"/>
      <c r="CT104" s="239"/>
      <c r="CU104" s="235"/>
      <c r="CV104" s="139"/>
      <c r="CW104" s="297"/>
      <c r="CX104" s="236"/>
      <c r="CY104" s="237"/>
      <c r="CZ104" s="238"/>
      <c r="DA104" s="239"/>
      <c r="DB104" s="235"/>
      <c r="DC104" s="139"/>
      <c r="DD104" s="297"/>
      <c r="DE104" s="236"/>
      <c r="DF104" s="237"/>
      <c r="DG104" s="238"/>
      <c r="DH104" s="239"/>
      <c r="DI104" s="235"/>
      <c r="DJ104" s="139"/>
      <c r="DK104" s="297"/>
      <c r="DL104" s="236"/>
      <c r="DM104" s="237"/>
      <c r="DN104" s="238"/>
      <c r="DO104" s="239"/>
      <c r="DP104" s="235"/>
      <c r="DQ104" s="139"/>
      <c r="DR104" s="297"/>
      <c r="DS104" s="236"/>
      <c r="DT104" s="237"/>
      <c r="DU104" s="238"/>
      <c r="DV104" s="239"/>
      <c r="DW104" s="235"/>
      <c r="DX104" s="139"/>
      <c r="DY104" s="297"/>
      <c r="DZ104" s="236"/>
      <c r="EA104" s="237"/>
      <c r="EB104" s="238"/>
      <c r="EC104" s="239"/>
      <c r="ED104" s="235"/>
      <c r="EE104" s="139"/>
      <c r="EF104" s="297"/>
      <c r="EG104" s="236"/>
      <c r="EH104" s="237"/>
      <c r="EI104" s="238"/>
      <c r="EJ104" s="239"/>
      <c r="EK104" s="235"/>
      <c r="EL104" s="139"/>
      <c r="EM104" s="297"/>
      <c r="EN104" s="236"/>
      <c r="EO104" s="237"/>
      <c r="EP104" s="238"/>
      <c r="EQ104" s="239"/>
      <c r="ER104" s="235"/>
      <c r="ES104" s="139"/>
      <c r="ET104" s="297"/>
      <c r="EU104" s="236"/>
      <c r="EV104" s="237"/>
      <c r="EW104" s="238"/>
      <c r="EX104" s="239"/>
      <c r="EY104" s="235"/>
      <c r="EZ104" s="139"/>
      <c r="FA104" s="297"/>
      <c r="FB104" s="236"/>
      <c r="FC104" s="237"/>
      <c r="FD104" s="238"/>
      <c r="FE104" s="239"/>
      <c r="FF104" s="235"/>
      <c r="FG104" s="139"/>
      <c r="FH104" s="297"/>
      <c r="FI104" s="236"/>
      <c r="FJ104" s="237"/>
      <c r="FK104" s="238"/>
      <c r="FL104" s="239"/>
      <c r="FM104" s="235"/>
      <c r="FN104" s="139"/>
      <c r="FO104" s="297"/>
      <c r="FP104" s="236"/>
      <c r="FQ104" s="237"/>
      <c r="FR104" s="238"/>
      <c r="FS104" s="239"/>
      <c r="FT104" s="235"/>
      <c r="FU104" s="139"/>
      <c r="FV104" s="297"/>
      <c r="FW104" s="236"/>
      <c r="FX104" s="237"/>
      <c r="FY104" s="238"/>
      <c r="FZ104" s="239"/>
      <c r="GA104" s="235"/>
      <c r="GB104" s="139"/>
      <c r="GC104" s="297"/>
      <c r="GD104" s="236"/>
      <c r="GE104" s="237"/>
      <c r="GF104" s="238"/>
      <c r="GG104" s="239"/>
      <c r="GH104" s="235"/>
      <c r="GI104" s="139"/>
      <c r="GJ104" s="297"/>
      <c r="GK104" s="236"/>
      <c r="GL104" s="237"/>
      <c r="GM104" s="238"/>
      <c r="GN104" s="239"/>
      <c r="GO104" s="235"/>
      <c r="GP104" s="139"/>
      <c r="GQ104" s="297"/>
      <c r="GR104" s="236"/>
      <c r="GS104" s="237"/>
      <c r="GT104" s="238"/>
      <c r="GU104" s="239"/>
      <c r="GV104" s="235"/>
      <c r="GW104" s="139"/>
      <c r="GX104" s="297"/>
      <c r="GY104" s="236"/>
      <c r="GZ104" s="237"/>
      <c r="HA104" s="238"/>
      <c r="HB104" s="239"/>
      <c r="HC104" s="235"/>
      <c r="HD104" s="139"/>
      <c r="HE104" s="297"/>
      <c r="HF104" s="236"/>
      <c r="HG104" s="237"/>
      <c r="HH104" s="238"/>
      <c r="HI104" s="239"/>
      <c r="HJ104" s="235"/>
      <c r="HK104" s="139"/>
      <c r="HL104" s="297"/>
      <c r="HM104" s="236"/>
      <c r="HN104" s="237"/>
      <c r="HO104" s="238"/>
      <c r="HP104" s="239"/>
      <c r="HQ104" s="235"/>
      <c r="HR104" s="139"/>
      <c r="HS104" s="297"/>
      <c r="HT104" s="236"/>
    </row>
    <row r="105" spans="1:228" s="187" customFormat="1" ht="15" customHeight="1" x14ac:dyDescent="0.25">
      <c r="A105" s="268" t="s">
        <v>626</v>
      </c>
      <c r="B105" s="621" t="s">
        <v>627</v>
      </c>
      <c r="C105" s="621"/>
      <c r="D105" s="621"/>
      <c r="E105" s="621"/>
      <c r="F105" s="621"/>
      <c r="G105" s="621"/>
      <c r="H105" s="621"/>
      <c r="I105" s="621"/>
      <c r="J105" s="621"/>
      <c r="K105" s="287"/>
      <c r="L105" s="288"/>
      <c r="M105" s="288"/>
      <c r="N105" s="289"/>
      <c r="O105" s="290"/>
      <c r="P105" s="291"/>
      <c r="Q105" s="290"/>
      <c r="R105" s="292"/>
      <c r="S105" s="288"/>
      <c r="T105" s="288"/>
      <c r="U105" s="289"/>
      <c r="V105" s="290"/>
      <c r="W105" s="291"/>
      <c r="X105" s="290"/>
      <c r="Y105" s="292"/>
      <c r="Z105" s="288"/>
      <c r="AA105" s="288"/>
      <c r="AB105" s="289"/>
      <c r="AC105" s="290"/>
      <c r="AD105" s="291"/>
      <c r="AE105" s="290"/>
      <c r="AF105" s="292"/>
      <c r="AG105" s="288"/>
      <c r="AH105" s="288"/>
      <c r="AI105" s="289"/>
      <c r="AJ105" s="290"/>
      <c r="AK105" s="291"/>
      <c r="AL105" s="290"/>
      <c r="AM105" s="292"/>
      <c r="AN105" s="288"/>
      <c r="AO105" s="288"/>
      <c r="AP105" s="293"/>
      <c r="AQ105" s="276"/>
      <c r="AR105" s="277"/>
      <c r="AS105" s="278"/>
      <c r="AT105" s="294"/>
      <c r="AU105" s="295"/>
      <c r="AV105" s="296"/>
      <c r="AW105" s="156"/>
      <c r="AX105" s="276"/>
      <c r="AY105" s="277"/>
      <c r="AZ105" s="278"/>
      <c r="BA105" s="294"/>
      <c r="BB105" s="295"/>
      <c r="BC105" s="296"/>
      <c r="BD105" s="156"/>
      <c r="BE105" s="276"/>
      <c r="BF105" s="277"/>
      <c r="BG105" s="278"/>
      <c r="BH105" s="294"/>
      <c r="BI105" s="295"/>
      <c r="BJ105" s="296"/>
      <c r="BK105" s="156"/>
      <c r="BL105" s="276"/>
      <c r="BM105" s="277"/>
      <c r="BN105" s="278"/>
      <c r="BO105" s="294"/>
      <c r="BP105" s="295"/>
      <c r="BQ105" s="296"/>
      <c r="BR105" s="156"/>
      <c r="BS105" s="276"/>
      <c r="BT105" s="277"/>
      <c r="BU105" s="278"/>
      <c r="BV105" s="294"/>
      <c r="BW105" s="295"/>
      <c r="BX105" s="296"/>
      <c r="BY105" s="156"/>
      <c r="BZ105" s="276"/>
      <c r="CA105" s="277"/>
      <c r="CB105" s="278"/>
      <c r="CC105" s="294"/>
      <c r="CD105" s="295"/>
      <c r="CE105" s="296"/>
      <c r="CF105" s="156"/>
      <c r="CG105" s="276"/>
      <c r="CH105" s="277"/>
      <c r="CI105" s="278"/>
      <c r="CJ105" s="294"/>
      <c r="CK105" s="295"/>
      <c r="CL105" s="296"/>
      <c r="CM105" s="156"/>
      <c r="CN105" s="276"/>
      <c r="CO105" s="277"/>
      <c r="CP105" s="278"/>
      <c r="CQ105" s="294"/>
      <c r="CR105" s="295"/>
      <c r="CS105" s="296"/>
      <c r="CT105" s="156"/>
      <c r="CU105" s="276"/>
      <c r="CV105" s="277"/>
      <c r="CW105" s="278"/>
      <c r="CX105" s="294"/>
      <c r="CY105" s="295"/>
      <c r="CZ105" s="296"/>
      <c r="DA105" s="156"/>
      <c r="DB105" s="276"/>
      <c r="DC105" s="277"/>
      <c r="DD105" s="278"/>
      <c r="DE105" s="294"/>
      <c r="DF105" s="295"/>
      <c r="DG105" s="296"/>
      <c r="DH105" s="156"/>
      <c r="DI105" s="276"/>
      <c r="DJ105" s="277"/>
      <c r="DK105" s="278"/>
      <c r="DL105" s="294"/>
      <c r="DM105" s="295"/>
      <c r="DN105" s="296"/>
      <c r="DO105" s="156"/>
      <c r="DP105" s="276"/>
      <c r="DQ105" s="277"/>
      <c r="DR105" s="278"/>
      <c r="DS105" s="294"/>
      <c r="DT105" s="295"/>
      <c r="DU105" s="296"/>
      <c r="DV105" s="156"/>
      <c r="DW105" s="276"/>
      <c r="DX105" s="277"/>
      <c r="DY105" s="278"/>
      <c r="DZ105" s="294"/>
      <c r="EA105" s="295"/>
      <c r="EB105" s="296"/>
      <c r="EC105" s="156"/>
      <c r="ED105" s="276"/>
      <c r="EE105" s="277"/>
      <c r="EF105" s="278"/>
      <c r="EG105" s="294"/>
      <c r="EH105" s="295"/>
      <c r="EI105" s="296"/>
      <c r="EJ105" s="156"/>
      <c r="EK105" s="276"/>
      <c r="EL105" s="277"/>
      <c r="EM105" s="278"/>
      <c r="EN105" s="294"/>
      <c r="EO105" s="295"/>
      <c r="EP105" s="296"/>
      <c r="EQ105" s="156"/>
      <c r="ER105" s="276"/>
      <c r="ES105" s="277"/>
      <c r="ET105" s="278"/>
      <c r="EU105" s="294"/>
      <c r="EV105" s="295"/>
      <c r="EW105" s="296"/>
      <c r="EX105" s="156"/>
      <c r="EY105" s="276"/>
      <c r="EZ105" s="277"/>
      <c r="FA105" s="278"/>
      <c r="FB105" s="294"/>
      <c r="FC105" s="295"/>
      <c r="FD105" s="296"/>
      <c r="FE105" s="156"/>
      <c r="FF105" s="276"/>
      <c r="FG105" s="277"/>
      <c r="FH105" s="278"/>
      <c r="FI105" s="294"/>
      <c r="FJ105" s="295"/>
      <c r="FK105" s="296"/>
      <c r="FL105" s="156"/>
      <c r="FM105" s="276"/>
      <c r="FN105" s="277"/>
      <c r="FO105" s="278"/>
      <c r="FP105" s="294"/>
      <c r="FQ105" s="295"/>
      <c r="FR105" s="296"/>
      <c r="FS105" s="156"/>
      <c r="FT105" s="276"/>
      <c r="FU105" s="277"/>
      <c r="FV105" s="278"/>
      <c r="FW105" s="294"/>
      <c r="FX105" s="295"/>
      <c r="FY105" s="296"/>
      <c r="FZ105" s="156"/>
      <c r="GA105" s="276"/>
      <c r="GB105" s="277"/>
      <c r="GC105" s="278"/>
      <c r="GD105" s="294"/>
      <c r="GE105" s="295"/>
      <c r="GF105" s="296"/>
      <c r="GG105" s="156"/>
      <c r="GH105" s="276"/>
      <c r="GI105" s="277"/>
      <c r="GJ105" s="278"/>
      <c r="GK105" s="294"/>
      <c r="GL105" s="295"/>
      <c r="GM105" s="296"/>
      <c r="GN105" s="156"/>
      <c r="GO105" s="276"/>
      <c r="GP105" s="277"/>
      <c r="GQ105" s="278"/>
      <c r="GR105" s="294"/>
      <c r="GS105" s="295"/>
      <c r="GT105" s="296"/>
      <c r="GU105" s="156"/>
      <c r="GV105" s="276"/>
      <c r="GW105" s="277"/>
      <c r="GX105" s="278"/>
      <c r="GY105" s="294"/>
      <c r="GZ105" s="295"/>
      <c r="HA105" s="296"/>
      <c r="HB105" s="156"/>
      <c r="HC105" s="276"/>
      <c r="HD105" s="277"/>
      <c r="HE105" s="278"/>
      <c r="HF105" s="294"/>
      <c r="HG105" s="295"/>
      <c r="HH105" s="296"/>
      <c r="HI105" s="156"/>
      <c r="HJ105" s="276"/>
      <c r="HK105" s="277"/>
      <c r="HL105" s="278"/>
      <c r="HM105" s="294"/>
      <c r="HN105" s="295"/>
      <c r="HO105" s="296"/>
      <c r="HP105" s="156"/>
      <c r="HQ105" s="276"/>
      <c r="HR105" s="277"/>
      <c r="HS105" s="278"/>
      <c r="HT105" s="294"/>
    </row>
    <row r="106" spans="1:228" s="240" customFormat="1" ht="25.5" x14ac:dyDescent="0.25">
      <c r="A106" s="254" t="s">
        <v>628</v>
      </c>
      <c r="B106" s="139" t="s">
        <v>629</v>
      </c>
      <c r="C106" s="224" t="s">
        <v>274</v>
      </c>
      <c r="D106" s="319">
        <v>70</v>
      </c>
      <c r="E106" s="346">
        <v>39.4</v>
      </c>
      <c r="F106" s="346">
        <v>61.38</v>
      </c>
      <c r="G106" s="346">
        <f t="shared" ref="G106:G118" si="8">E106*D106</f>
        <v>2758</v>
      </c>
      <c r="H106" s="346">
        <f t="shared" ref="H106:H118" si="9">F106*D106</f>
        <v>4296.6000000000004</v>
      </c>
      <c r="I106" s="297" t="s">
        <v>630</v>
      </c>
      <c r="J106" s="225" t="s">
        <v>115</v>
      </c>
      <c r="K106" s="298"/>
      <c r="L106" s="299"/>
      <c r="M106" s="299"/>
      <c r="N106" s="300"/>
      <c r="O106" s="301"/>
      <c r="P106" s="302"/>
      <c r="Q106" s="301"/>
      <c r="R106" s="303"/>
      <c r="S106" s="299"/>
      <c r="T106" s="299"/>
      <c r="U106" s="300"/>
      <c r="V106" s="301"/>
      <c r="W106" s="302"/>
      <c r="X106" s="301"/>
      <c r="Y106" s="303"/>
      <c r="Z106" s="299"/>
      <c r="AA106" s="299"/>
      <c r="AB106" s="300"/>
      <c r="AC106" s="301"/>
      <c r="AD106" s="302"/>
      <c r="AE106" s="301"/>
      <c r="AF106" s="303"/>
      <c r="AG106" s="299"/>
      <c r="AH106" s="299"/>
      <c r="AI106" s="300"/>
      <c r="AJ106" s="301"/>
      <c r="AK106" s="302"/>
      <c r="AL106" s="301"/>
      <c r="AM106" s="303"/>
      <c r="AN106" s="299"/>
      <c r="AO106" s="299"/>
      <c r="AP106" s="304"/>
      <c r="AQ106" s="235"/>
      <c r="AR106" s="139"/>
      <c r="AS106" s="297"/>
      <c r="AT106" s="305"/>
      <c r="AU106" s="306"/>
      <c r="AV106" s="307"/>
      <c r="AW106" s="255"/>
      <c r="AX106" s="235"/>
      <c r="AY106" s="139"/>
      <c r="AZ106" s="297"/>
      <c r="BA106" s="305"/>
      <c r="BB106" s="306"/>
      <c r="BC106" s="307"/>
      <c r="BD106" s="255"/>
      <c r="BE106" s="235"/>
      <c r="BF106" s="139"/>
      <c r="BG106" s="297"/>
      <c r="BH106" s="305"/>
      <c r="BI106" s="306"/>
      <c r="BJ106" s="307"/>
      <c r="BK106" s="255"/>
      <c r="BL106" s="235"/>
      <c r="BM106" s="139"/>
      <c r="BN106" s="297"/>
      <c r="BO106" s="305"/>
      <c r="BP106" s="306"/>
      <c r="BQ106" s="307"/>
      <c r="BR106" s="255"/>
      <c r="BS106" s="235"/>
      <c r="BT106" s="139"/>
      <c r="BU106" s="297"/>
      <c r="BV106" s="305"/>
      <c r="BW106" s="306"/>
      <c r="BX106" s="307"/>
      <c r="BY106" s="255"/>
      <c r="BZ106" s="235"/>
      <c r="CA106" s="139"/>
      <c r="CB106" s="297"/>
      <c r="CC106" s="305"/>
      <c r="CD106" s="306"/>
      <c r="CE106" s="307"/>
      <c r="CF106" s="255"/>
      <c r="CG106" s="235"/>
      <c r="CH106" s="139"/>
      <c r="CI106" s="297"/>
      <c r="CJ106" s="305"/>
      <c r="CK106" s="306"/>
      <c r="CL106" s="307"/>
      <c r="CM106" s="255"/>
      <c r="CN106" s="235"/>
      <c r="CO106" s="139"/>
      <c r="CP106" s="297"/>
      <c r="CQ106" s="305"/>
      <c r="CR106" s="306"/>
      <c r="CS106" s="307"/>
      <c r="CT106" s="255"/>
      <c r="CU106" s="235"/>
      <c r="CV106" s="139"/>
      <c r="CW106" s="297"/>
      <c r="CX106" s="305"/>
      <c r="CY106" s="306"/>
      <c r="CZ106" s="307"/>
      <c r="DA106" s="255"/>
      <c r="DB106" s="235"/>
      <c r="DC106" s="139"/>
      <c r="DD106" s="297"/>
      <c r="DE106" s="305"/>
      <c r="DF106" s="306"/>
      <c r="DG106" s="307"/>
      <c r="DH106" s="255"/>
      <c r="DI106" s="235"/>
      <c r="DJ106" s="139"/>
      <c r="DK106" s="297"/>
      <c r="DL106" s="305"/>
      <c r="DM106" s="306"/>
      <c r="DN106" s="307"/>
      <c r="DO106" s="255"/>
      <c r="DP106" s="235"/>
      <c r="DQ106" s="139"/>
      <c r="DR106" s="297"/>
      <c r="DS106" s="305"/>
      <c r="DT106" s="306"/>
      <c r="DU106" s="307"/>
      <c r="DV106" s="255"/>
      <c r="DW106" s="235"/>
      <c r="DX106" s="139"/>
      <c r="DY106" s="297"/>
      <c r="DZ106" s="305"/>
      <c r="EA106" s="306"/>
      <c r="EB106" s="307"/>
      <c r="EC106" s="255"/>
      <c r="ED106" s="235"/>
      <c r="EE106" s="139"/>
      <c r="EF106" s="297"/>
      <c r="EG106" s="305"/>
      <c r="EH106" s="306"/>
      <c r="EI106" s="307"/>
      <c r="EJ106" s="255"/>
      <c r="EK106" s="235"/>
      <c r="EL106" s="139"/>
      <c r="EM106" s="297"/>
      <c r="EN106" s="305"/>
      <c r="EO106" s="306"/>
      <c r="EP106" s="307"/>
      <c r="EQ106" s="255"/>
      <c r="ER106" s="235"/>
      <c r="ES106" s="139"/>
      <c r="ET106" s="297"/>
      <c r="EU106" s="305"/>
      <c r="EV106" s="306"/>
      <c r="EW106" s="307"/>
      <c r="EX106" s="255"/>
      <c r="EY106" s="235"/>
      <c r="EZ106" s="139"/>
      <c r="FA106" s="297"/>
      <c r="FB106" s="305"/>
      <c r="FC106" s="306"/>
      <c r="FD106" s="307"/>
      <c r="FE106" s="255"/>
      <c r="FF106" s="235"/>
      <c r="FG106" s="139"/>
      <c r="FH106" s="297"/>
      <c r="FI106" s="305"/>
      <c r="FJ106" s="306"/>
      <c r="FK106" s="307"/>
      <c r="FL106" s="255"/>
      <c r="FM106" s="235"/>
      <c r="FN106" s="139"/>
      <c r="FO106" s="297"/>
      <c r="FP106" s="305"/>
      <c r="FQ106" s="306"/>
      <c r="FR106" s="307"/>
      <c r="FS106" s="255"/>
      <c r="FT106" s="235"/>
      <c r="FU106" s="139"/>
      <c r="FV106" s="297"/>
      <c r="FW106" s="305"/>
      <c r="FX106" s="306"/>
      <c r="FY106" s="307"/>
      <c r="FZ106" s="255"/>
      <c r="GA106" s="235"/>
      <c r="GB106" s="139"/>
      <c r="GC106" s="297"/>
      <c r="GD106" s="305"/>
      <c r="GE106" s="306"/>
      <c r="GF106" s="307"/>
      <c r="GG106" s="255"/>
      <c r="GH106" s="235"/>
      <c r="GI106" s="139"/>
      <c r="GJ106" s="297"/>
      <c r="GK106" s="305"/>
      <c r="GL106" s="306"/>
      <c r="GM106" s="307"/>
      <c r="GN106" s="255"/>
      <c r="GO106" s="235"/>
      <c r="GP106" s="139"/>
      <c r="GQ106" s="297"/>
      <c r="GR106" s="305"/>
      <c r="GS106" s="306"/>
      <c r="GT106" s="307"/>
      <c r="GU106" s="255"/>
      <c r="GV106" s="235"/>
      <c r="GW106" s="139"/>
      <c r="GX106" s="297"/>
      <c r="GY106" s="305"/>
      <c r="GZ106" s="306"/>
      <c r="HA106" s="307"/>
      <c r="HB106" s="255"/>
      <c r="HC106" s="235"/>
      <c r="HD106" s="139"/>
      <c r="HE106" s="297"/>
      <c r="HF106" s="305"/>
      <c r="HG106" s="306"/>
      <c r="HH106" s="307"/>
      <c r="HI106" s="255"/>
      <c r="HJ106" s="235"/>
      <c r="HK106" s="139"/>
      <c r="HL106" s="297"/>
      <c r="HM106" s="305"/>
      <c r="HN106" s="306"/>
      <c r="HO106" s="307"/>
      <c r="HP106" s="255"/>
      <c r="HQ106" s="235"/>
      <c r="HR106" s="139"/>
      <c r="HS106" s="297"/>
      <c r="HT106" s="305"/>
    </row>
    <row r="107" spans="1:228" ht="24.95" customHeight="1" x14ac:dyDescent="0.25">
      <c r="A107" s="254" t="s">
        <v>631</v>
      </c>
      <c r="B107" s="139" t="s">
        <v>632</v>
      </c>
      <c r="C107" s="224" t="s">
        <v>274</v>
      </c>
      <c r="D107" s="319">
        <v>70</v>
      </c>
      <c r="E107" s="346">
        <v>26.84</v>
      </c>
      <c r="F107" s="346">
        <v>40.53</v>
      </c>
      <c r="G107" s="346">
        <f t="shared" si="8"/>
        <v>1878.8</v>
      </c>
      <c r="H107" s="346">
        <f t="shared" si="9"/>
        <v>2837.1</v>
      </c>
      <c r="I107" s="297" t="s">
        <v>633</v>
      </c>
      <c r="J107" s="225" t="s">
        <v>115</v>
      </c>
      <c r="K107" s="298"/>
      <c r="L107" s="299"/>
      <c r="M107" s="299"/>
      <c r="N107" s="300"/>
      <c r="O107" s="301"/>
      <c r="P107" s="302"/>
      <c r="Q107" s="301"/>
      <c r="R107" s="303"/>
      <c r="S107" s="299"/>
      <c r="T107" s="299"/>
      <c r="U107" s="300"/>
      <c r="V107" s="301"/>
      <c r="W107" s="302"/>
      <c r="X107" s="301"/>
      <c r="Y107" s="303"/>
      <c r="Z107" s="299"/>
      <c r="AA107" s="299"/>
      <c r="AB107" s="300"/>
      <c r="AC107" s="301"/>
      <c r="AD107" s="302"/>
      <c r="AE107" s="301"/>
      <c r="AF107" s="303"/>
      <c r="AG107" s="299"/>
      <c r="AH107" s="299"/>
      <c r="AI107" s="300"/>
      <c r="AJ107" s="301"/>
      <c r="AK107" s="302"/>
      <c r="AL107" s="301"/>
      <c r="AM107" s="303"/>
      <c r="AN107" s="299"/>
      <c r="AO107" s="299"/>
      <c r="AP107" s="304"/>
      <c r="AQ107" s="235"/>
      <c r="AR107" s="139"/>
      <c r="AS107" s="297"/>
      <c r="AT107" s="305"/>
      <c r="AU107" s="306"/>
      <c r="AV107" s="307"/>
      <c r="AW107" s="255"/>
      <c r="AX107" s="235"/>
      <c r="AY107" s="139"/>
      <c r="AZ107" s="297"/>
      <c r="BA107" s="305"/>
      <c r="BB107" s="306"/>
      <c r="BC107" s="307"/>
      <c r="BD107" s="255"/>
      <c r="BE107" s="235"/>
      <c r="BF107" s="139"/>
      <c r="BG107" s="297"/>
      <c r="BH107" s="305"/>
      <c r="BI107" s="306"/>
      <c r="BJ107" s="307"/>
      <c r="BK107" s="255"/>
      <c r="BL107" s="235"/>
      <c r="BM107" s="139"/>
      <c r="BN107" s="297"/>
      <c r="BO107" s="305"/>
      <c r="BP107" s="306"/>
      <c r="BQ107" s="307"/>
      <c r="BR107" s="255"/>
      <c r="BS107" s="235"/>
      <c r="BT107" s="139"/>
      <c r="BU107" s="297"/>
      <c r="BV107" s="305"/>
      <c r="BW107" s="306"/>
      <c r="BX107" s="307"/>
      <c r="BY107" s="255"/>
      <c r="BZ107" s="235"/>
      <c r="CA107" s="139"/>
      <c r="CB107" s="297"/>
      <c r="CC107" s="305"/>
      <c r="CD107" s="306"/>
      <c r="CE107" s="307"/>
      <c r="CF107" s="255"/>
      <c r="CG107" s="235"/>
      <c r="CH107" s="139"/>
      <c r="CI107" s="297"/>
      <c r="CJ107" s="305"/>
      <c r="CK107" s="306"/>
      <c r="CL107" s="307"/>
      <c r="CM107" s="255"/>
      <c r="CN107" s="235"/>
      <c r="CO107" s="139"/>
      <c r="CP107" s="297"/>
      <c r="CQ107" s="305"/>
      <c r="CR107" s="306"/>
      <c r="CS107" s="307"/>
      <c r="CT107" s="255"/>
      <c r="CU107" s="235"/>
      <c r="CV107" s="139"/>
      <c r="CW107" s="297"/>
      <c r="CX107" s="305"/>
      <c r="CY107" s="306"/>
      <c r="CZ107" s="307"/>
      <c r="DA107" s="255"/>
      <c r="DB107" s="235"/>
      <c r="DC107" s="139"/>
      <c r="DD107" s="297"/>
      <c r="DE107" s="305"/>
      <c r="DF107" s="306"/>
      <c r="DG107" s="307"/>
      <c r="DH107" s="255"/>
      <c r="DI107" s="235"/>
      <c r="DJ107" s="139"/>
      <c r="DK107" s="297"/>
      <c r="DL107" s="305"/>
      <c r="DM107" s="306"/>
      <c r="DN107" s="307"/>
      <c r="DO107" s="255"/>
      <c r="DP107" s="235"/>
      <c r="DQ107" s="139"/>
      <c r="DR107" s="297"/>
      <c r="DS107" s="305"/>
      <c r="DT107" s="306"/>
      <c r="DU107" s="307"/>
      <c r="DV107" s="255"/>
      <c r="DW107" s="235"/>
      <c r="DX107" s="139"/>
      <c r="DY107" s="297"/>
      <c r="DZ107" s="305"/>
      <c r="EA107" s="306"/>
      <c r="EB107" s="307"/>
      <c r="EC107" s="255"/>
      <c r="ED107" s="235"/>
      <c r="EE107" s="139"/>
      <c r="EF107" s="297"/>
      <c r="EG107" s="305"/>
      <c r="EH107" s="306"/>
      <c r="EI107" s="307"/>
      <c r="EJ107" s="255"/>
      <c r="EK107" s="235"/>
      <c r="EL107" s="139"/>
      <c r="EM107" s="297"/>
      <c r="EN107" s="305"/>
      <c r="EO107" s="306"/>
      <c r="EP107" s="307"/>
      <c r="EQ107" s="255"/>
      <c r="ER107" s="235"/>
      <c r="ES107" s="139"/>
      <c r="ET107" s="297"/>
      <c r="EU107" s="305"/>
      <c r="EV107" s="306"/>
      <c r="EW107" s="307"/>
      <c r="EX107" s="255"/>
      <c r="EY107" s="235"/>
      <c r="EZ107" s="139"/>
      <c r="FA107" s="297"/>
      <c r="FB107" s="305"/>
      <c r="FC107" s="306"/>
      <c r="FD107" s="307"/>
      <c r="FE107" s="255"/>
      <c r="FF107" s="235"/>
      <c r="FG107" s="139"/>
      <c r="FH107" s="297"/>
      <c r="FI107" s="305"/>
      <c r="FJ107" s="306"/>
      <c r="FK107" s="307"/>
      <c r="FL107" s="255"/>
      <c r="FM107" s="235"/>
      <c r="FN107" s="139"/>
      <c r="FO107" s="297"/>
      <c r="FP107" s="305"/>
      <c r="FQ107" s="306"/>
      <c r="FR107" s="307"/>
      <c r="FS107" s="255"/>
      <c r="FT107" s="235"/>
      <c r="FU107" s="139"/>
      <c r="FV107" s="297"/>
      <c r="FW107" s="305"/>
      <c r="FX107" s="306"/>
      <c r="FY107" s="307"/>
      <c r="FZ107" s="255"/>
      <c r="GA107" s="235"/>
      <c r="GB107" s="139"/>
      <c r="GC107" s="297"/>
      <c r="GD107" s="305"/>
      <c r="GE107" s="306"/>
      <c r="GF107" s="307"/>
      <c r="GG107" s="255"/>
      <c r="GH107" s="235"/>
      <c r="GI107" s="139"/>
      <c r="GJ107" s="297"/>
      <c r="GK107" s="305"/>
      <c r="GL107" s="306"/>
      <c r="GM107" s="307"/>
      <c r="GN107" s="255"/>
      <c r="GO107" s="235"/>
      <c r="GP107" s="139"/>
      <c r="GQ107" s="297"/>
      <c r="GR107" s="305"/>
      <c r="GS107" s="306"/>
      <c r="GT107" s="307"/>
      <c r="GU107" s="255"/>
      <c r="GV107" s="235"/>
      <c r="GW107" s="139"/>
      <c r="GX107" s="297"/>
      <c r="GY107" s="305"/>
      <c r="GZ107" s="306"/>
      <c r="HA107" s="307"/>
      <c r="HB107" s="255"/>
      <c r="HC107" s="235"/>
      <c r="HD107" s="139"/>
      <c r="HE107" s="297"/>
      <c r="HF107" s="305"/>
      <c r="HG107" s="306"/>
      <c r="HH107" s="307"/>
      <c r="HI107" s="255"/>
      <c r="HJ107" s="235"/>
      <c r="HK107" s="139"/>
      <c r="HL107" s="297"/>
      <c r="HM107" s="305"/>
      <c r="HN107" s="306"/>
      <c r="HO107" s="307"/>
      <c r="HP107" s="255"/>
      <c r="HQ107" s="235"/>
      <c r="HR107" s="139"/>
      <c r="HS107" s="297"/>
      <c r="HT107" s="305"/>
    </row>
    <row r="108" spans="1:228" s="240" customFormat="1" ht="24.95" customHeight="1" x14ac:dyDescent="0.25">
      <c r="A108" s="254" t="s">
        <v>634</v>
      </c>
      <c r="B108" s="139" t="s">
        <v>635</v>
      </c>
      <c r="C108" s="224" t="s">
        <v>274</v>
      </c>
      <c r="D108" s="319">
        <v>70</v>
      </c>
      <c r="E108" s="346">
        <v>26.56</v>
      </c>
      <c r="F108" s="346">
        <v>0</v>
      </c>
      <c r="G108" s="346">
        <f t="shared" si="8"/>
        <v>1859.1999999999998</v>
      </c>
      <c r="H108" s="346">
        <f t="shared" si="9"/>
        <v>0</v>
      </c>
      <c r="I108" s="297" t="s">
        <v>636</v>
      </c>
      <c r="J108" s="225" t="s">
        <v>115</v>
      </c>
      <c r="K108" s="298"/>
      <c r="L108" s="299"/>
      <c r="M108" s="299"/>
      <c r="N108" s="300"/>
      <c r="O108" s="301"/>
      <c r="P108" s="302"/>
      <c r="Q108" s="301"/>
      <c r="R108" s="303"/>
      <c r="S108" s="299"/>
      <c r="T108" s="299"/>
      <c r="U108" s="300"/>
      <c r="V108" s="301"/>
      <c r="W108" s="302"/>
      <c r="X108" s="301"/>
      <c r="Y108" s="303"/>
      <c r="Z108" s="299"/>
      <c r="AA108" s="299"/>
      <c r="AB108" s="300"/>
      <c r="AC108" s="301"/>
      <c r="AD108" s="302"/>
      <c r="AE108" s="301"/>
      <c r="AF108" s="303"/>
      <c r="AG108" s="299"/>
      <c r="AH108" s="299"/>
      <c r="AI108" s="300"/>
      <c r="AJ108" s="301"/>
      <c r="AK108" s="302"/>
      <c r="AL108" s="301"/>
      <c r="AM108" s="303"/>
      <c r="AN108" s="299"/>
      <c r="AO108" s="299"/>
      <c r="AP108" s="304"/>
      <c r="AQ108" s="235"/>
      <c r="AR108" s="139"/>
      <c r="AS108" s="297"/>
      <c r="AT108" s="305"/>
      <c r="AU108" s="306"/>
      <c r="AV108" s="307"/>
      <c r="AW108" s="255"/>
      <c r="AX108" s="235"/>
      <c r="AY108" s="139"/>
      <c r="AZ108" s="297"/>
      <c r="BA108" s="305"/>
      <c r="BB108" s="306"/>
      <c r="BC108" s="307"/>
      <c r="BD108" s="255"/>
      <c r="BE108" s="235"/>
      <c r="BF108" s="139"/>
      <c r="BG108" s="297"/>
      <c r="BH108" s="305"/>
      <c r="BI108" s="306"/>
      <c r="BJ108" s="307"/>
      <c r="BK108" s="255"/>
      <c r="BL108" s="235"/>
      <c r="BM108" s="139"/>
      <c r="BN108" s="297"/>
      <c r="BO108" s="305"/>
      <c r="BP108" s="306"/>
      <c r="BQ108" s="307"/>
      <c r="BR108" s="255"/>
      <c r="BS108" s="235"/>
      <c r="BT108" s="139"/>
      <c r="BU108" s="297"/>
      <c r="BV108" s="305"/>
      <c r="BW108" s="306"/>
      <c r="BX108" s="307"/>
      <c r="BY108" s="255"/>
      <c r="BZ108" s="235"/>
      <c r="CA108" s="139"/>
      <c r="CB108" s="297"/>
      <c r="CC108" s="305"/>
      <c r="CD108" s="306"/>
      <c r="CE108" s="307"/>
      <c r="CF108" s="255"/>
      <c r="CG108" s="235"/>
      <c r="CH108" s="139"/>
      <c r="CI108" s="297"/>
      <c r="CJ108" s="305"/>
      <c r="CK108" s="306"/>
      <c r="CL108" s="307"/>
      <c r="CM108" s="255"/>
      <c r="CN108" s="235"/>
      <c r="CO108" s="139"/>
      <c r="CP108" s="297"/>
      <c r="CQ108" s="305"/>
      <c r="CR108" s="306"/>
      <c r="CS108" s="307"/>
      <c r="CT108" s="255"/>
      <c r="CU108" s="235"/>
      <c r="CV108" s="139"/>
      <c r="CW108" s="297"/>
      <c r="CX108" s="305"/>
      <c r="CY108" s="306"/>
      <c r="CZ108" s="307"/>
      <c r="DA108" s="255"/>
      <c r="DB108" s="235"/>
      <c r="DC108" s="139"/>
      <c r="DD108" s="297"/>
      <c r="DE108" s="305"/>
      <c r="DF108" s="306"/>
      <c r="DG108" s="307"/>
      <c r="DH108" s="255"/>
      <c r="DI108" s="235"/>
      <c r="DJ108" s="139"/>
      <c r="DK108" s="297"/>
      <c r="DL108" s="305"/>
      <c r="DM108" s="306"/>
      <c r="DN108" s="307"/>
      <c r="DO108" s="255"/>
      <c r="DP108" s="235"/>
      <c r="DQ108" s="139"/>
      <c r="DR108" s="297"/>
      <c r="DS108" s="305"/>
      <c r="DT108" s="306"/>
      <c r="DU108" s="307"/>
      <c r="DV108" s="255"/>
      <c r="DW108" s="235"/>
      <c r="DX108" s="139"/>
      <c r="DY108" s="297"/>
      <c r="DZ108" s="305"/>
      <c r="EA108" s="306"/>
      <c r="EB108" s="307"/>
      <c r="EC108" s="255"/>
      <c r="ED108" s="235"/>
      <c r="EE108" s="139"/>
      <c r="EF108" s="297"/>
      <c r="EG108" s="305"/>
      <c r="EH108" s="306"/>
      <c r="EI108" s="307"/>
      <c r="EJ108" s="255"/>
      <c r="EK108" s="235"/>
      <c r="EL108" s="139"/>
      <c r="EM108" s="297"/>
      <c r="EN108" s="305"/>
      <c r="EO108" s="306"/>
      <c r="EP108" s="307"/>
      <c r="EQ108" s="255"/>
      <c r="ER108" s="235"/>
      <c r="ES108" s="139"/>
      <c r="ET108" s="297"/>
      <c r="EU108" s="305"/>
      <c r="EV108" s="306"/>
      <c r="EW108" s="307"/>
      <c r="EX108" s="255"/>
      <c r="EY108" s="235"/>
      <c r="EZ108" s="139"/>
      <c r="FA108" s="297"/>
      <c r="FB108" s="305"/>
      <c r="FC108" s="306"/>
      <c r="FD108" s="307"/>
      <c r="FE108" s="255"/>
      <c r="FF108" s="235"/>
      <c r="FG108" s="139"/>
      <c r="FH108" s="297"/>
      <c r="FI108" s="305"/>
      <c r="FJ108" s="306"/>
      <c r="FK108" s="307"/>
      <c r="FL108" s="255"/>
      <c r="FM108" s="235"/>
      <c r="FN108" s="139"/>
      <c r="FO108" s="297"/>
      <c r="FP108" s="305"/>
      <c r="FQ108" s="306"/>
      <c r="FR108" s="307"/>
      <c r="FS108" s="255"/>
      <c r="FT108" s="235"/>
      <c r="FU108" s="139"/>
      <c r="FV108" s="297"/>
      <c r="FW108" s="305"/>
      <c r="FX108" s="306"/>
      <c r="FY108" s="307"/>
      <c r="FZ108" s="255"/>
      <c r="GA108" s="235"/>
      <c r="GB108" s="139"/>
      <c r="GC108" s="297"/>
      <c r="GD108" s="305"/>
      <c r="GE108" s="306"/>
      <c r="GF108" s="307"/>
      <c r="GG108" s="255"/>
      <c r="GH108" s="235"/>
      <c r="GI108" s="139"/>
      <c r="GJ108" s="297"/>
      <c r="GK108" s="305"/>
      <c r="GL108" s="306"/>
      <c r="GM108" s="307"/>
      <c r="GN108" s="255"/>
      <c r="GO108" s="235"/>
      <c r="GP108" s="139"/>
      <c r="GQ108" s="297"/>
      <c r="GR108" s="305"/>
      <c r="GS108" s="306"/>
      <c r="GT108" s="307"/>
      <c r="GU108" s="255"/>
      <c r="GV108" s="235"/>
      <c r="GW108" s="139"/>
      <c r="GX108" s="297"/>
      <c r="GY108" s="305"/>
      <c r="GZ108" s="306"/>
      <c r="HA108" s="307"/>
      <c r="HB108" s="255"/>
      <c r="HC108" s="235"/>
      <c r="HD108" s="139"/>
      <c r="HE108" s="297"/>
      <c r="HF108" s="305"/>
      <c r="HG108" s="306"/>
      <c r="HH108" s="307"/>
      <c r="HI108" s="255"/>
      <c r="HJ108" s="235"/>
      <c r="HK108" s="139"/>
      <c r="HL108" s="297"/>
      <c r="HM108" s="305"/>
      <c r="HN108" s="306"/>
      <c r="HO108" s="307"/>
      <c r="HP108" s="255"/>
      <c r="HQ108" s="235"/>
      <c r="HR108" s="139"/>
      <c r="HS108" s="297"/>
      <c r="HT108" s="305"/>
    </row>
    <row r="109" spans="1:228" s="240" customFormat="1" ht="24.95" customHeight="1" x14ac:dyDescent="0.25">
      <c r="A109" s="254" t="s">
        <v>637</v>
      </c>
      <c r="B109" s="139" t="s">
        <v>638</v>
      </c>
      <c r="C109" s="224" t="s">
        <v>274</v>
      </c>
      <c r="D109" s="319">
        <v>70</v>
      </c>
      <c r="E109" s="346">
        <v>11.65</v>
      </c>
      <c r="F109" s="346">
        <v>13.2</v>
      </c>
      <c r="G109" s="346">
        <f t="shared" si="8"/>
        <v>815.5</v>
      </c>
      <c r="H109" s="346">
        <f t="shared" si="9"/>
        <v>924</v>
      </c>
      <c r="I109" s="297" t="s">
        <v>639</v>
      </c>
      <c r="J109" s="225" t="s">
        <v>115</v>
      </c>
      <c r="K109" s="298"/>
      <c r="L109" s="299"/>
      <c r="M109" s="299"/>
      <c r="N109" s="300"/>
      <c r="O109" s="301"/>
      <c r="P109" s="302"/>
      <c r="Q109" s="301"/>
      <c r="R109" s="303"/>
      <c r="S109" s="299"/>
      <c r="T109" s="299"/>
      <c r="U109" s="300"/>
      <c r="V109" s="301"/>
      <c r="W109" s="302"/>
      <c r="X109" s="301"/>
      <c r="Y109" s="303"/>
      <c r="Z109" s="299"/>
      <c r="AA109" s="299"/>
      <c r="AB109" s="300"/>
      <c r="AC109" s="301"/>
      <c r="AD109" s="302"/>
      <c r="AE109" s="301"/>
      <c r="AF109" s="303"/>
      <c r="AG109" s="299"/>
      <c r="AH109" s="299"/>
      <c r="AI109" s="300"/>
      <c r="AJ109" s="301"/>
      <c r="AK109" s="302"/>
      <c r="AL109" s="301"/>
      <c r="AM109" s="303"/>
      <c r="AN109" s="299"/>
      <c r="AO109" s="299"/>
      <c r="AP109" s="304"/>
      <c r="AQ109" s="235"/>
      <c r="AR109" s="139"/>
      <c r="AS109" s="297"/>
      <c r="AT109" s="305"/>
      <c r="AU109" s="306"/>
      <c r="AV109" s="307"/>
      <c r="AW109" s="255"/>
      <c r="AX109" s="235"/>
      <c r="AY109" s="139"/>
      <c r="AZ109" s="297"/>
      <c r="BA109" s="305"/>
      <c r="BB109" s="306"/>
      <c r="BC109" s="307"/>
      <c r="BD109" s="255"/>
      <c r="BE109" s="235"/>
      <c r="BF109" s="139"/>
      <c r="BG109" s="297"/>
      <c r="BH109" s="305"/>
      <c r="BI109" s="306"/>
      <c r="BJ109" s="307"/>
      <c r="BK109" s="255"/>
      <c r="BL109" s="235"/>
      <c r="BM109" s="139"/>
      <c r="BN109" s="297"/>
      <c r="BO109" s="305"/>
      <c r="BP109" s="306"/>
      <c r="BQ109" s="307"/>
      <c r="BR109" s="255"/>
      <c r="BS109" s="235"/>
      <c r="BT109" s="139"/>
      <c r="BU109" s="297"/>
      <c r="BV109" s="305"/>
      <c r="BW109" s="306"/>
      <c r="BX109" s="307"/>
      <c r="BY109" s="255"/>
      <c r="BZ109" s="235"/>
      <c r="CA109" s="139"/>
      <c r="CB109" s="297"/>
      <c r="CC109" s="305"/>
      <c r="CD109" s="306"/>
      <c r="CE109" s="307"/>
      <c r="CF109" s="255"/>
      <c r="CG109" s="235"/>
      <c r="CH109" s="139"/>
      <c r="CI109" s="297"/>
      <c r="CJ109" s="305"/>
      <c r="CK109" s="306"/>
      <c r="CL109" s="307"/>
      <c r="CM109" s="255"/>
      <c r="CN109" s="235"/>
      <c r="CO109" s="139"/>
      <c r="CP109" s="297"/>
      <c r="CQ109" s="305"/>
      <c r="CR109" s="306"/>
      <c r="CS109" s="307"/>
      <c r="CT109" s="255"/>
      <c r="CU109" s="235"/>
      <c r="CV109" s="139"/>
      <c r="CW109" s="297"/>
      <c r="CX109" s="305"/>
      <c r="CY109" s="306"/>
      <c r="CZ109" s="307"/>
      <c r="DA109" s="255"/>
      <c r="DB109" s="235"/>
      <c r="DC109" s="139"/>
      <c r="DD109" s="297"/>
      <c r="DE109" s="305"/>
      <c r="DF109" s="306"/>
      <c r="DG109" s="307"/>
      <c r="DH109" s="255"/>
      <c r="DI109" s="235"/>
      <c r="DJ109" s="139"/>
      <c r="DK109" s="297"/>
      <c r="DL109" s="305"/>
      <c r="DM109" s="306"/>
      <c r="DN109" s="307"/>
      <c r="DO109" s="255"/>
      <c r="DP109" s="235"/>
      <c r="DQ109" s="139"/>
      <c r="DR109" s="297"/>
      <c r="DS109" s="305"/>
      <c r="DT109" s="306"/>
      <c r="DU109" s="307"/>
      <c r="DV109" s="255"/>
      <c r="DW109" s="235"/>
      <c r="DX109" s="139"/>
      <c r="DY109" s="297"/>
      <c r="DZ109" s="305"/>
      <c r="EA109" s="306"/>
      <c r="EB109" s="307"/>
      <c r="EC109" s="255"/>
      <c r="ED109" s="235"/>
      <c r="EE109" s="139"/>
      <c r="EF109" s="297"/>
      <c r="EG109" s="305"/>
      <c r="EH109" s="306"/>
      <c r="EI109" s="307"/>
      <c r="EJ109" s="255"/>
      <c r="EK109" s="235"/>
      <c r="EL109" s="139"/>
      <c r="EM109" s="297"/>
      <c r="EN109" s="305"/>
      <c r="EO109" s="306"/>
      <c r="EP109" s="307"/>
      <c r="EQ109" s="255"/>
      <c r="ER109" s="235"/>
      <c r="ES109" s="139"/>
      <c r="ET109" s="297"/>
      <c r="EU109" s="305"/>
      <c r="EV109" s="306"/>
      <c r="EW109" s="307"/>
      <c r="EX109" s="255"/>
      <c r="EY109" s="235"/>
      <c r="EZ109" s="139"/>
      <c r="FA109" s="297"/>
      <c r="FB109" s="305"/>
      <c r="FC109" s="306"/>
      <c r="FD109" s="307"/>
      <c r="FE109" s="255"/>
      <c r="FF109" s="235"/>
      <c r="FG109" s="139"/>
      <c r="FH109" s="297"/>
      <c r="FI109" s="305"/>
      <c r="FJ109" s="306"/>
      <c r="FK109" s="307"/>
      <c r="FL109" s="255"/>
      <c r="FM109" s="235"/>
      <c r="FN109" s="139"/>
      <c r="FO109" s="297"/>
      <c r="FP109" s="305"/>
      <c r="FQ109" s="306"/>
      <c r="FR109" s="307"/>
      <c r="FS109" s="255"/>
      <c r="FT109" s="235"/>
      <c r="FU109" s="139"/>
      <c r="FV109" s="297"/>
      <c r="FW109" s="305"/>
      <c r="FX109" s="306"/>
      <c r="FY109" s="307"/>
      <c r="FZ109" s="255"/>
      <c r="GA109" s="235"/>
      <c r="GB109" s="139"/>
      <c r="GC109" s="297"/>
      <c r="GD109" s="305"/>
      <c r="GE109" s="306"/>
      <c r="GF109" s="307"/>
      <c r="GG109" s="255"/>
      <c r="GH109" s="235"/>
      <c r="GI109" s="139"/>
      <c r="GJ109" s="297"/>
      <c r="GK109" s="305"/>
      <c r="GL109" s="306"/>
      <c r="GM109" s="307"/>
      <c r="GN109" s="255"/>
      <c r="GO109" s="235"/>
      <c r="GP109" s="139"/>
      <c r="GQ109" s="297"/>
      <c r="GR109" s="305"/>
      <c r="GS109" s="306"/>
      <c r="GT109" s="307"/>
      <c r="GU109" s="255"/>
      <c r="GV109" s="235"/>
      <c r="GW109" s="139"/>
      <c r="GX109" s="297"/>
      <c r="GY109" s="305"/>
      <c r="GZ109" s="306"/>
      <c r="HA109" s="307"/>
      <c r="HB109" s="255"/>
      <c r="HC109" s="235"/>
      <c r="HD109" s="139"/>
      <c r="HE109" s="297"/>
      <c r="HF109" s="305"/>
      <c r="HG109" s="306"/>
      <c r="HH109" s="307"/>
      <c r="HI109" s="255"/>
      <c r="HJ109" s="235"/>
      <c r="HK109" s="139"/>
      <c r="HL109" s="297"/>
      <c r="HM109" s="305"/>
      <c r="HN109" s="306"/>
      <c r="HO109" s="307"/>
      <c r="HP109" s="255"/>
      <c r="HQ109" s="235"/>
      <c r="HR109" s="139"/>
      <c r="HS109" s="297"/>
      <c r="HT109" s="305"/>
    </row>
    <row r="110" spans="1:228" s="240" customFormat="1" ht="24.95" customHeight="1" x14ac:dyDescent="0.25">
      <c r="A110" s="254" t="s">
        <v>640</v>
      </c>
      <c r="B110" s="139" t="s">
        <v>641</v>
      </c>
      <c r="C110" s="297" t="s">
        <v>178</v>
      </c>
      <c r="D110" s="319">
        <v>70</v>
      </c>
      <c r="E110" s="346">
        <v>15.28</v>
      </c>
      <c r="F110" s="346">
        <v>2.09</v>
      </c>
      <c r="G110" s="346">
        <f t="shared" si="8"/>
        <v>1069.5999999999999</v>
      </c>
      <c r="H110" s="346">
        <f t="shared" si="9"/>
        <v>146.29999999999998</v>
      </c>
      <c r="I110" s="297" t="s">
        <v>642</v>
      </c>
      <c r="J110" s="225" t="s">
        <v>115</v>
      </c>
      <c r="K110" s="298"/>
      <c r="L110" s="299"/>
      <c r="M110" s="299"/>
      <c r="N110" s="300"/>
      <c r="O110" s="301"/>
      <c r="P110" s="302"/>
      <c r="Q110" s="301"/>
      <c r="R110" s="303"/>
      <c r="S110" s="299"/>
      <c r="T110" s="299"/>
      <c r="U110" s="300"/>
      <c r="V110" s="301"/>
      <c r="W110" s="302"/>
      <c r="X110" s="301"/>
      <c r="Y110" s="303"/>
      <c r="Z110" s="299"/>
      <c r="AA110" s="299"/>
      <c r="AB110" s="300"/>
      <c r="AC110" s="301"/>
      <c r="AD110" s="302"/>
      <c r="AE110" s="301"/>
      <c r="AF110" s="303"/>
      <c r="AG110" s="299"/>
      <c r="AH110" s="299"/>
      <c r="AI110" s="300"/>
      <c r="AJ110" s="301"/>
      <c r="AK110" s="302"/>
      <c r="AL110" s="301"/>
      <c r="AM110" s="303"/>
      <c r="AN110" s="299"/>
      <c r="AO110" s="299"/>
      <c r="AP110" s="304"/>
      <c r="AQ110" s="235"/>
      <c r="AR110" s="139"/>
      <c r="AS110" s="297"/>
      <c r="AT110" s="305"/>
      <c r="AU110" s="306"/>
      <c r="AV110" s="307"/>
      <c r="AW110" s="255"/>
      <c r="AX110" s="235"/>
      <c r="AY110" s="139"/>
      <c r="AZ110" s="297"/>
      <c r="BA110" s="305"/>
      <c r="BB110" s="306"/>
      <c r="BC110" s="307"/>
      <c r="BD110" s="255"/>
      <c r="BE110" s="235"/>
      <c r="BF110" s="139"/>
      <c r="BG110" s="297"/>
      <c r="BH110" s="305"/>
      <c r="BI110" s="306"/>
      <c r="BJ110" s="307"/>
      <c r="BK110" s="255"/>
      <c r="BL110" s="235"/>
      <c r="BM110" s="139"/>
      <c r="BN110" s="297"/>
      <c r="BO110" s="305"/>
      <c r="BP110" s="306"/>
      <c r="BQ110" s="307"/>
      <c r="BR110" s="255"/>
      <c r="BS110" s="235"/>
      <c r="BT110" s="139"/>
      <c r="BU110" s="297"/>
      <c r="BV110" s="305"/>
      <c r="BW110" s="306"/>
      <c r="BX110" s="307"/>
      <c r="BY110" s="255"/>
      <c r="BZ110" s="235"/>
      <c r="CA110" s="139"/>
      <c r="CB110" s="297"/>
      <c r="CC110" s="305"/>
      <c r="CD110" s="306"/>
      <c r="CE110" s="307"/>
      <c r="CF110" s="255"/>
      <c r="CG110" s="235"/>
      <c r="CH110" s="139"/>
      <c r="CI110" s="297"/>
      <c r="CJ110" s="305"/>
      <c r="CK110" s="306"/>
      <c r="CL110" s="307"/>
      <c r="CM110" s="255"/>
      <c r="CN110" s="235"/>
      <c r="CO110" s="139"/>
      <c r="CP110" s="297"/>
      <c r="CQ110" s="305"/>
      <c r="CR110" s="306"/>
      <c r="CS110" s="307"/>
      <c r="CT110" s="255"/>
      <c r="CU110" s="235"/>
      <c r="CV110" s="139"/>
      <c r="CW110" s="297"/>
      <c r="CX110" s="305"/>
      <c r="CY110" s="306"/>
      <c r="CZ110" s="307"/>
      <c r="DA110" s="255"/>
      <c r="DB110" s="235"/>
      <c r="DC110" s="139"/>
      <c r="DD110" s="297"/>
      <c r="DE110" s="305"/>
      <c r="DF110" s="306"/>
      <c r="DG110" s="307"/>
      <c r="DH110" s="255"/>
      <c r="DI110" s="235"/>
      <c r="DJ110" s="139"/>
      <c r="DK110" s="297"/>
      <c r="DL110" s="305"/>
      <c r="DM110" s="306"/>
      <c r="DN110" s="307"/>
      <c r="DO110" s="255"/>
      <c r="DP110" s="235"/>
      <c r="DQ110" s="139"/>
      <c r="DR110" s="297"/>
      <c r="DS110" s="305"/>
      <c r="DT110" s="306"/>
      <c r="DU110" s="307"/>
      <c r="DV110" s="255"/>
      <c r="DW110" s="235"/>
      <c r="DX110" s="139"/>
      <c r="DY110" s="297"/>
      <c r="DZ110" s="305"/>
      <c r="EA110" s="306"/>
      <c r="EB110" s="307"/>
      <c r="EC110" s="255"/>
      <c r="ED110" s="235"/>
      <c r="EE110" s="139"/>
      <c r="EF110" s="297"/>
      <c r="EG110" s="305"/>
      <c r="EH110" s="306"/>
      <c r="EI110" s="307"/>
      <c r="EJ110" s="255"/>
      <c r="EK110" s="235"/>
      <c r="EL110" s="139"/>
      <c r="EM110" s="297"/>
      <c r="EN110" s="305"/>
      <c r="EO110" s="306"/>
      <c r="EP110" s="307"/>
      <c r="EQ110" s="255"/>
      <c r="ER110" s="235"/>
      <c r="ES110" s="139"/>
      <c r="ET110" s="297"/>
      <c r="EU110" s="305"/>
      <c r="EV110" s="306"/>
      <c r="EW110" s="307"/>
      <c r="EX110" s="255"/>
      <c r="EY110" s="235"/>
      <c r="EZ110" s="139"/>
      <c r="FA110" s="297"/>
      <c r="FB110" s="305"/>
      <c r="FC110" s="306"/>
      <c r="FD110" s="307"/>
      <c r="FE110" s="255"/>
      <c r="FF110" s="235"/>
      <c r="FG110" s="139"/>
      <c r="FH110" s="297"/>
      <c r="FI110" s="305"/>
      <c r="FJ110" s="306"/>
      <c r="FK110" s="307"/>
      <c r="FL110" s="255"/>
      <c r="FM110" s="235"/>
      <c r="FN110" s="139"/>
      <c r="FO110" s="297"/>
      <c r="FP110" s="305"/>
      <c r="FQ110" s="306"/>
      <c r="FR110" s="307"/>
      <c r="FS110" s="255"/>
      <c r="FT110" s="235"/>
      <c r="FU110" s="139"/>
      <c r="FV110" s="297"/>
      <c r="FW110" s="305"/>
      <c r="FX110" s="306"/>
      <c r="FY110" s="307"/>
      <c r="FZ110" s="255"/>
      <c r="GA110" s="235"/>
      <c r="GB110" s="139"/>
      <c r="GC110" s="297"/>
      <c r="GD110" s="305"/>
      <c r="GE110" s="306"/>
      <c r="GF110" s="307"/>
      <c r="GG110" s="255"/>
      <c r="GH110" s="235"/>
      <c r="GI110" s="139"/>
      <c r="GJ110" s="297"/>
      <c r="GK110" s="305"/>
      <c r="GL110" s="306"/>
      <c r="GM110" s="307"/>
      <c r="GN110" s="255"/>
      <c r="GO110" s="235"/>
      <c r="GP110" s="139"/>
      <c r="GQ110" s="297"/>
      <c r="GR110" s="305"/>
      <c r="GS110" s="306"/>
      <c r="GT110" s="307"/>
      <c r="GU110" s="255"/>
      <c r="GV110" s="235"/>
      <c r="GW110" s="139"/>
      <c r="GX110" s="297"/>
      <c r="GY110" s="305"/>
      <c r="GZ110" s="306"/>
      <c r="HA110" s="307"/>
      <c r="HB110" s="255"/>
      <c r="HC110" s="235"/>
      <c r="HD110" s="139"/>
      <c r="HE110" s="297"/>
      <c r="HF110" s="305"/>
      <c r="HG110" s="306"/>
      <c r="HH110" s="307"/>
      <c r="HI110" s="255"/>
      <c r="HJ110" s="235"/>
      <c r="HK110" s="139"/>
      <c r="HL110" s="297"/>
      <c r="HM110" s="305"/>
      <c r="HN110" s="306"/>
      <c r="HO110" s="307"/>
      <c r="HP110" s="255"/>
      <c r="HQ110" s="235"/>
      <c r="HR110" s="139"/>
      <c r="HS110" s="297"/>
      <c r="HT110" s="305"/>
    </row>
    <row r="111" spans="1:228" s="240" customFormat="1" ht="24.95" customHeight="1" x14ac:dyDescent="0.25">
      <c r="A111" s="254" t="s">
        <v>643</v>
      </c>
      <c r="B111" s="139" t="s">
        <v>644</v>
      </c>
      <c r="C111" s="224" t="s">
        <v>274</v>
      </c>
      <c r="D111" s="319">
        <v>60</v>
      </c>
      <c r="E111" s="346">
        <v>87.43</v>
      </c>
      <c r="F111" s="346">
        <v>8.23</v>
      </c>
      <c r="G111" s="346">
        <f t="shared" si="8"/>
        <v>5245.8</v>
      </c>
      <c r="H111" s="346">
        <f t="shared" si="9"/>
        <v>493.8</v>
      </c>
      <c r="I111" s="297" t="s">
        <v>645</v>
      </c>
      <c r="J111" s="225" t="s">
        <v>115</v>
      </c>
      <c r="K111" s="298"/>
      <c r="L111" s="299"/>
      <c r="M111" s="299"/>
      <c r="N111" s="300"/>
      <c r="O111" s="301"/>
      <c r="P111" s="302"/>
      <c r="Q111" s="301"/>
      <c r="R111" s="303"/>
      <c r="S111" s="299"/>
      <c r="T111" s="299"/>
      <c r="U111" s="300"/>
      <c r="V111" s="301"/>
      <c r="W111" s="302"/>
      <c r="X111" s="301"/>
      <c r="Y111" s="303"/>
      <c r="Z111" s="299"/>
      <c r="AA111" s="299"/>
      <c r="AB111" s="300"/>
      <c r="AC111" s="301"/>
      <c r="AD111" s="302"/>
      <c r="AE111" s="301"/>
      <c r="AF111" s="303"/>
      <c r="AG111" s="299"/>
      <c r="AH111" s="299"/>
      <c r="AI111" s="300"/>
      <c r="AJ111" s="301"/>
      <c r="AK111" s="302"/>
      <c r="AL111" s="301"/>
      <c r="AM111" s="303"/>
      <c r="AN111" s="299"/>
      <c r="AO111" s="299"/>
      <c r="AP111" s="304"/>
      <c r="AQ111" s="235"/>
      <c r="AR111" s="139"/>
      <c r="AS111" s="297"/>
      <c r="AT111" s="305"/>
      <c r="AU111" s="306"/>
      <c r="AV111" s="307"/>
      <c r="AW111" s="255"/>
      <c r="AX111" s="235"/>
      <c r="AY111" s="139"/>
      <c r="AZ111" s="297"/>
      <c r="BA111" s="305"/>
      <c r="BB111" s="306"/>
      <c r="BC111" s="307"/>
      <c r="BD111" s="255"/>
      <c r="BE111" s="235"/>
      <c r="BF111" s="139"/>
      <c r="BG111" s="297"/>
      <c r="BH111" s="305"/>
      <c r="BI111" s="306"/>
      <c r="BJ111" s="307"/>
      <c r="BK111" s="255"/>
      <c r="BL111" s="235"/>
      <c r="BM111" s="139"/>
      <c r="BN111" s="297"/>
      <c r="BO111" s="305"/>
      <c r="BP111" s="306"/>
      <c r="BQ111" s="307"/>
      <c r="BR111" s="255"/>
      <c r="BS111" s="235"/>
      <c r="BT111" s="139"/>
      <c r="BU111" s="297"/>
      <c r="BV111" s="305"/>
      <c r="BW111" s="306"/>
      <c r="BX111" s="307"/>
      <c r="BY111" s="255"/>
      <c r="BZ111" s="235"/>
      <c r="CA111" s="139"/>
      <c r="CB111" s="297"/>
      <c r="CC111" s="305"/>
      <c r="CD111" s="306"/>
      <c r="CE111" s="307"/>
      <c r="CF111" s="255"/>
      <c r="CG111" s="235"/>
      <c r="CH111" s="139"/>
      <c r="CI111" s="297"/>
      <c r="CJ111" s="305"/>
      <c r="CK111" s="306"/>
      <c r="CL111" s="307"/>
      <c r="CM111" s="255"/>
      <c r="CN111" s="235"/>
      <c r="CO111" s="139"/>
      <c r="CP111" s="297"/>
      <c r="CQ111" s="305"/>
      <c r="CR111" s="306"/>
      <c r="CS111" s="307"/>
      <c r="CT111" s="255"/>
      <c r="CU111" s="235"/>
      <c r="CV111" s="139"/>
      <c r="CW111" s="297"/>
      <c r="CX111" s="305"/>
      <c r="CY111" s="306"/>
      <c r="CZ111" s="307"/>
      <c r="DA111" s="255"/>
      <c r="DB111" s="235"/>
      <c r="DC111" s="139"/>
      <c r="DD111" s="297"/>
      <c r="DE111" s="305"/>
      <c r="DF111" s="306"/>
      <c r="DG111" s="307"/>
      <c r="DH111" s="255"/>
      <c r="DI111" s="235"/>
      <c r="DJ111" s="139"/>
      <c r="DK111" s="297"/>
      <c r="DL111" s="305"/>
      <c r="DM111" s="306"/>
      <c r="DN111" s="307"/>
      <c r="DO111" s="255"/>
      <c r="DP111" s="235"/>
      <c r="DQ111" s="139"/>
      <c r="DR111" s="297"/>
      <c r="DS111" s="305"/>
      <c r="DT111" s="306"/>
      <c r="DU111" s="307"/>
      <c r="DV111" s="255"/>
      <c r="DW111" s="235"/>
      <c r="DX111" s="139"/>
      <c r="DY111" s="297"/>
      <c r="DZ111" s="305"/>
      <c r="EA111" s="306"/>
      <c r="EB111" s="307"/>
      <c r="EC111" s="255"/>
      <c r="ED111" s="235"/>
      <c r="EE111" s="139"/>
      <c r="EF111" s="297"/>
      <c r="EG111" s="305"/>
      <c r="EH111" s="306"/>
      <c r="EI111" s="307"/>
      <c r="EJ111" s="255"/>
      <c r="EK111" s="235"/>
      <c r="EL111" s="139"/>
      <c r="EM111" s="297"/>
      <c r="EN111" s="305"/>
      <c r="EO111" s="306"/>
      <c r="EP111" s="307"/>
      <c r="EQ111" s="255"/>
      <c r="ER111" s="235"/>
      <c r="ES111" s="139"/>
      <c r="ET111" s="297"/>
      <c r="EU111" s="305"/>
      <c r="EV111" s="306"/>
      <c r="EW111" s="307"/>
      <c r="EX111" s="255"/>
      <c r="EY111" s="235"/>
      <c r="EZ111" s="139"/>
      <c r="FA111" s="297"/>
      <c r="FB111" s="305"/>
      <c r="FC111" s="306"/>
      <c r="FD111" s="307"/>
      <c r="FE111" s="255"/>
      <c r="FF111" s="235"/>
      <c r="FG111" s="139"/>
      <c r="FH111" s="297"/>
      <c r="FI111" s="305"/>
      <c r="FJ111" s="306"/>
      <c r="FK111" s="307"/>
      <c r="FL111" s="255"/>
      <c r="FM111" s="235"/>
      <c r="FN111" s="139"/>
      <c r="FO111" s="297"/>
      <c r="FP111" s="305"/>
      <c r="FQ111" s="306"/>
      <c r="FR111" s="307"/>
      <c r="FS111" s="255"/>
      <c r="FT111" s="235"/>
      <c r="FU111" s="139"/>
      <c r="FV111" s="297"/>
      <c r="FW111" s="305"/>
      <c r="FX111" s="306"/>
      <c r="FY111" s="307"/>
      <c r="FZ111" s="255"/>
      <c r="GA111" s="235"/>
      <c r="GB111" s="139"/>
      <c r="GC111" s="297"/>
      <c r="GD111" s="305"/>
      <c r="GE111" s="306"/>
      <c r="GF111" s="307"/>
      <c r="GG111" s="255"/>
      <c r="GH111" s="235"/>
      <c r="GI111" s="139"/>
      <c r="GJ111" s="297"/>
      <c r="GK111" s="305"/>
      <c r="GL111" s="306"/>
      <c r="GM111" s="307"/>
      <c r="GN111" s="255"/>
      <c r="GO111" s="235"/>
      <c r="GP111" s="139"/>
      <c r="GQ111" s="297"/>
      <c r="GR111" s="305"/>
      <c r="GS111" s="306"/>
      <c r="GT111" s="307"/>
      <c r="GU111" s="255"/>
      <c r="GV111" s="235"/>
      <c r="GW111" s="139"/>
      <c r="GX111" s="297"/>
      <c r="GY111" s="305"/>
      <c r="GZ111" s="306"/>
      <c r="HA111" s="307"/>
      <c r="HB111" s="255"/>
      <c r="HC111" s="235"/>
      <c r="HD111" s="139"/>
      <c r="HE111" s="297"/>
      <c r="HF111" s="305"/>
      <c r="HG111" s="306"/>
      <c r="HH111" s="307"/>
      <c r="HI111" s="255"/>
      <c r="HJ111" s="235"/>
      <c r="HK111" s="139"/>
      <c r="HL111" s="297"/>
      <c r="HM111" s="305"/>
      <c r="HN111" s="306"/>
      <c r="HO111" s="307"/>
      <c r="HP111" s="255"/>
      <c r="HQ111" s="235"/>
      <c r="HR111" s="139"/>
      <c r="HS111" s="297"/>
      <c r="HT111" s="305"/>
    </row>
    <row r="112" spans="1:228" s="240" customFormat="1" ht="45.75" customHeight="1" x14ac:dyDescent="0.25">
      <c r="A112" s="254" t="s">
        <v>646</v>
      </c>
      <c r="B112" s="139" t="s">
        <v>647</v>
      </c>
      <c r="C112" s="224" t="s">
        <v>274</v>
      </c>
      <c r="D112" s="308">
        <v>60</v>
      </c>
      <c r="E112" s="261">
        <v>268.10000000000002</v>
      </c>
      <c r="F112" s="261">
        <v>18.34</v>
      </c>
      <c r="G112" s="346">
        <f t="shared" si="8"/>
        <v>16086.000000000002</v>
      </c>
      <c r="H112" s="346">
        <f t="shared" si="9"/>
        <v>1100.4000000000001</v>
      </c>
      <c r="I112" s="309" t="s">
        <v>648</v>
      </c>
      <c r="J112" s="225" t="s">
        <v>115</v>
      </c>
      <c r="K112" s="298"/>
      <c r="L112" s="299"/>
      <c r="M112" s="299"/>
      <c r="N112" s="300"/>
      <c r="O112" s="301"/>
      <c r="P112" s="302"/>
      <c r="Q112" s="301"/>
      <c r="R112" s="303"/>
      <c r="S112" s="299"/>
      <c r="T112" s="299"/>
      <c r="U112" s="300"/>
      <c r="V112" s="301"/>
      <c r="W112" s="302"/>
      <c r="X112" s="301"/>
      <c r="Y112" s="303"/>
      <c r="Z112" s="299"/>
      <c r="AA112" s="299"/>
      <c r="AB112" s="300"/>
      <c r="AC112" s="301"/>
      <c r="AD112" s="302"/>
      <c r="AE112" s="301"/>
      <c r="AF112" s="303"/>
      <c r="AG112" s="299"/>
      <c r="AH112" s="299"/>
      <c r="AI112" s="300"/>
      <c r="AJ112" s="301"/>
      <c r="AK112" s="302"/>
      <c r="AL112" s="301"/>
      <c r="AM112" s="303"/>
      <c r="AN112" s="299"/>
      <c r="AO112" s="299"/>
      <c r="AP112" s="310"/>
      <c r="AQ112" s="231"/>
      <c r="AR112" s="232"/>
      <c r="AS112" s="231"/>
      <c r="AT112" s="311"/>
      <c r="AU112" s="312"/>
      <c r="AV112" s="312"/>
      <c r="AW112" s="310"/>
      <c r="AX112" s="231"/>
      <c r="AY112" s="232"/>
      <c r="AZ112" s="231"/>
      <c r="BA112" s="311"/>
      <c r="BB112" s="312"/>
      <c r="BC112" s="312"/>
      <c r="BD112" s="310"/>
      <c r="BE112" s="231"/>
      <c r="BF112" s="232"/>
      <c r="BG112" s="231"/>
      <c r="BH112" s="311"/>
      <c r="BI112" s="312"/>
      <c r="BJ112" s="312"/>
      <c r="BK112" s="310"/>
      <c r="BL112" s="231"/>
      <c r="BM112" s="232"/>
      <c r="BN112" s="231"/>
      <c r="BO112" s="311"/>
      <c r="BP112" s="312"/>
      <c r="BQ112" s="312"/>
      <c r="BR112" s="310"/>
      <c r="BS112" s="231"/>
      <c r="BT112" s="232"/>
      <c r="BU112" s="231"/>
      <c r="BV112" s="311"/>
      <c r="BW112" s="312"/>
      <c r="BX112" s="312"/>
      <c r="BY112" s="310"/>
      <c r="BZ112" s="231"/>
      <c r="CA112" s="232"/>
      <c r="CB112" s="231"/>
      <c r="CC112" s="311"/>
      <c r="CD112" s="312"/>
      <c r="CE112" s="312"/>
      <c r="CF112" s="310"/>
      <c r="CG112" s="231"/>
      <c r="CH112" s="232"/>
      <c r="CI112" s="231"/>
      <c r="CJ112" s="311"/>
      <c r="CK112" s="312"/>
      <c r="CL112" s="312"/>
      <c r="CM112" s="310"/>
      <c r="CN112" s="231"/>
      <c r="CO112" s="232"/>
      <c r="CP112" s="231"/>
      <c r="CQ112" s="311"/>
      <c r="CR112" s="312"/>
      <c r="CS112" s="312"/>
      <c r="CT112" s="310"/>
      <c r="CU112" s="231"/>
      <c r="CV112" s="232"/>
      <c r="CW112" s="231"/>
      <c r="CX112" s="311"/>
      <c r="CY112" s="312"/>
      <c r="CZ112" s="312"/>
      <c r="DA112" s="310"/>
      <c r="DB112" s="231"/>
      <c r="DC112" s="232"/>
      <c r="DD112" s="231"/>
      <c r="DE112" s="311"/>
      <c r="DF112" s="312"/>
      <c r="DG112" s="312"/>
      <c r="DH112" s="310"/>
      <c r="DI112" s="231"/>
      <c r="DJ112" s="232"/>
      <c r="DK112" s="231"/>
      <c r="DL112" s="311"/>
      <c r="DM112" s="312"/>
      <c r="DN112" s="312"/>
      <c r="DO112" s="310"/>
      <c r="DP112" s="231"/>
      <c r="DQ112" s="232"/>
      <c r="DR112" s="231"/>
      <c r="DS112" s="311"/>
      <c r="DT112" s="312"/>
      <c r="DU112" s="312"/>
      <c r="DV112" s="310"/>
      <c r="DW112" s="231"/>
      <c r="DX112" s="232"/>
      <c r="DY112" s="231"/>
      <c r="DZ112" s="311"/>
      <c r="EA112" s="312"/>
      <c r="EB112" s="312"/>
      <c r="EC112" s="310"/>
      <c r="ED112" s="231"/>
      <c r="EE112" s="232"/>
      <c r="EF112" s="231"/>
      <c r="EG112" s="311"/>
      <c r="EH112" s="312"/>
      <c r="EI112" s="312"/>
      <c r="EJ112" s="310"/>
      <c r="EK112" s="231"/>
      <c r="EL112" s="232"/>
      <c r="EM112" s="231"/>
      <c r="EN112" s="311"/>
      <c r="EO112" s="312"/>
      <c r="EP112" s="312"/>
      <c r="EQ112" s="310"/>
      <c r="ER112" s="231"/>
      <c r="ES112" s="232"/>
      <c r="ET112" s="231"/>
      <c r="EU112" s="311"/>
      <c r="EV112" s="312"/>
      <c r="EW112" s="312"/>
      <c r="EX112" s="310"/>
      <c r="EY112" s="231"/>
      <c r="EZ112" s="232"/>
      <c r="FA112" s="231"/>
      <c r="FB112" s="311"/>
      <c r="FC112" s="312"/>
      <c r="FD112" s="312"/>
      <c r="FE112" s="310"/>
      <c r="FF112" s="231"/>
      <c r="FG112" s="232"/>
      <c r="FH112" s="231"/>
      <c r="FI112" s="311"/>
      <c r="FJ112" s="312"/>
      <c r="FK112" s="312"/>
      <c r="FL112" s="310"/>
      <c r="FM112" s="231"/>
      <c r="FN112" s="232"/>
      <c r="FO112" s="231"/>
      <c r="FP112" s="311"/>
      <c r="FQ112" s="312"/>
      <c r="FR112" s="312"/>
      <c r="FS112" s="310"/>
      <c r="FT112" s="231"/>
      <c r="FU112" s="232"/>
      <c r="FV112" s="231"/>
      <c r="FW112" s="311"/>
      <c r="FX112" s="312"/>
      <c r="FY112" s="312"/>
      <c r="FZ112" s="310"/>
      <c r="GA112" s="231"/>
      <c r="GB112" s="232"/>
      <c r="GC112" s="231"/>
      <c r="GD112" s="311"/>
      <c r="GE112" s="312"/>
      <c r="GF112" s="312"/>
      <c r="GG112" s="310"/>
      <c r="GH112" s="231"/>
      <c r="GI112" s="232"/>
      <c r="GJ112" s="231"/>
      <c r="GK112" s="311"/>
      <c r="GL112" s="312"/>
      <c r="GM112" s="312"/>
      <c r="GN112" s="310"/>
      <c r="GO112" s="231"/>
      <c r="GP112" s="232"/>
      <c r="GQ112" s="231"/>
      <c r="GR112" s="311"/>
      <c r="GS112" s="312"/>
      <c r="GT112" s="312"/>
      <c r="GU112" s="310"/>
      <c r="GV112" s="231"/>
      <c r="GW112" s="232"/>
      <c r="GX112" s="231"/>
      <c r="GY112" s="311"/>
      <c r="GZ112" s="312"/>
      <c r="HA112" s="312"/>
      <c r="HB112" s="310"/>
      <c r="HC112" s="231"/>
      <c r="HD112" s="232"/>
      <c r="HE112" s="231"/>
      <c r="HF112" s="311"/>
      <c r="HG112" s="312"/>
      <c r="HH112" s="312"/>
      <c r="HI112" s="310"/>
      <c r="HJ112" s="231"/>
      <c r="HK112" s="232"/>
      <c r="HL112" s="231"/>
      <c r="HM112" s="311"/>
      <c r="HN112" s="312"/>
      <c r="HO112" s="312"/>
      <c r="HP112" s="310"/>
      <c r="HQ112" s="231"/>
      <c r="HR112" s="232"/>
      <c r="HS112" s="231"/>
      <c r="HT112" s="311"/>
    </row>
    <row r="113" spans="1:228" s="240" customFormat="1" ht="24.95" customHeight="1" x14ac:dyDescent="0.25">
      <c r="A113" s="254" t="s">
        <v>649</v>
      </c>
      <c r="B113" s="139" t="s">
        <v>650</v>
      </c>
      <c r="C113" s="224" t="s">
        <v>274</v>
      </c>
      <c r="D113" s="308">
        <v>40</v>
      </c>
      <c r="E113" s="261">
        <v>1525.87</v>
      </c>
      <c r="F113" s="261">
        <v>118.69</v>
      </c>
      <c r="G113" s="346">
        <f t="shared" si="8"/>
        <v>61034.799999999996</v>
      </c>
      <c r="H113" s="346">
        <f t="shared" si="9"/>
        <v>4747.6000000000004</v>
      </c>
      <c r="I113" s="309" t="s">
        <v>651</v>
      </c>
      <c r="J113" s="225" t="s">
        <v>115</v>
      </c>
      <c r="K113" s="298"/>
      <c r="L113" s="299"/>
      <c r="M113" s="299"/>
      <c r="N113" s="300"/>
      <c r="O113" s="301"/>
      <c r="P113" s="302"/>
      <c r="Q113" s="301"/>
      <c r="R113" s="303"/>
      <c r="S113" s="299"/>
      <c r="T113" s="299"/>
      <c r="U113" s="300"/>
      <c r="V113" s="301"/>
      <c r="W113" s="302"/>
      <c r="X113" s="301"/>
      <c r="Y113" s="303"/>
      <c r="Z113" s="299"/>
      <c r="AA113" s="299"/>
      <c r="AB113" s="300"/>
      <c r="AC113" s="301"/>
      <c r="AD113" s="302"/>
      <c r="AE113" s="301"/>
      <c r="AF113" s="303"/>
      <c r="AG113" s="299"/>
      <c r="AH113" s="299"/>
      <c r="AI113" s="300"/>
      <c r="AJ113" s="301"/>
      <c r="AK113" s="302"/>
      <c r="AL113" s="301"/>
      <c r="AM113" s="303"/>
      <c r="AN113" s="299"/>
      <c r="AO113" s="299"/>
      <c r="AP113" s="310"/>
      <c r="AQ113" s="231"/>
      <c r="AR113" s="232"/>
      <c r="AS113" s="231"/>
      <c r="AT113" s="311"/>
      <c r="AU113" s="312"/>
      <c r="AV113" s="312"/>
      <c r="AW113" s="310"/>
      <c r="AX113" s="231"/>
      <c r="AY113" s="232"/>
      <c r="AZ113" s="231"/>
      <c r="BA113" s="311"/>
      <c r="BB113" s="312"/>
      <c r="BC113" s="312"/>
      <c r="BD113" s="310"/>
      <c r="BE113" s="231"/>
      <c r="BF113" s="232"/>
      <c r="BG113" s="231"/>
      <c r="BH113" s="311"/>
      <c r="BI113" s="312"/>
      <c r="BJ113" s="312"/>
      <c r="BK113" s="310"/>
      <c r="BL113" s="231"/>
      <c r="BM113" s="232"/>
      <c r="BN113" s="231"/>
      <c r="BO113" s="311"/>
      <c r="BP113" s="312"/>
      <c r="BQ113" s="312"/>
      <c r="BR113" s="310"/>
      <c r="BS113" s="231"/>
      <c r="BT113" s="232"/>
      <c r="BU113" s="231"/>
      <c r="BV113" s="311"/>
      <c r="BW113" s="312"/>
      <c r="BX113" s="312"/>
      <c r="BY113" s="310"/>
      <c r="BZ113" s="231"/>
      <c r="CA113" s="232"/>
      <c r="CB113" s="231"/>
      <c r="CC113" s="311"/>
      <c r="CD113" s="312"/>
      <c r="CE113" s="312"/>
      <c r="CF113" s="310"/>
      <c r="CG113" s="231"/>
      <c r="CH113" s="232"/>
      <c r="CI113" s="231"/>
      <c r="CJ113" s="311"/>
      <c r="CK113" s="312"/>
      <c r="CL113" s="312"/>
      <c r="CM113" s="310"/>
      <c r="CN113" s="231"/>
      <c r="CO113" s="232"/>
      <c r="CP113" s="231"/>
      <c r="CQ113" s="311"/>
      <c r="CR113" s="312"/>
      <c r="CS113" s="312"/>
      <c r="CT113" s="310"/>
      <c r="CU113" s="231"/>
      <c r="CV113" s="232"/>
      <c r="CW113" s="231"/>
      <c r="CX113" s="311"/>
      <c r="CY113" s="312"/>
      <c r="CZ113" s="312"/>
      <c r="DA113" s="310"/>
      <c r="DB113" s="231"/>
      <c r="DC113" s="232"/>
      <c r="DD113" s="231"/>
      <c r="DE113" s="311"/>
      <c r="DF113" s="312"/>
      <c r="DG113" s="312"/>
      <c r="DH113" s="310"/>
      <c r="DI113" s="231"/>
      <c r="DJ113" s="232"/>
      <c r="DK113" s="231"/>
      <c r="DL113" s="311"/>
      <c r="DM113" s="312"/>
      <c r="DN113" s="312"/>
      <c r="DO113" s="310"/>
      <c r="DP113" s="231"/>
      <c r="DQ113" s="232"/>
      <c r="DR113" s="231"/>
      <c r="DS113" s="311"/>
      <c r="DT113" s="312"/>
      <c r="DU113" s="312"/>
      <c r="DV113" s="310"/>
      <c r="DW113" s="231"/>
      <c r="DX113" s="232"/>
      <c r="DY113" s="231"/>
      <c r="DZ113" s="311"/>
      <c r="EA113" s="312"/>
      <c r="EB113" s="312"/>
      <c r="EC113" s="310"/>
      <c r="ED113" s="231"/>
      <c r="EE113" s="232"/>
      <c r="EF113" s="231"/>
      <c r="EG113" s="311"/>
      <c r="EH113" s="312"/>
      <c r="EI113" s="312"/>
      <c r="EJ113" s="310"/>
      <c r="EK113" s="231"/>
      <c r="EL113" s="232"/>
      <c r="EM113" s="231"/>
      <c r="EN113" s="311"/>
      <c r="EO113" s="312"/>
      <c r="EP113" s="312"/>
      <c r="EQ113" s="310"/>
      <c r="ER113" s="231"/>
      <c r="ES113" s="232"/>
      <c r="ET113" s="231"/>
      <c r="EU113" s="311"/>
      <c r="EV113" s="312"/>
      <c r="EW113" s="312"/>
      <c r="EX113" s="310"/>
      <c r="EY113" s="231"/>
      <c r="EZ113" s="232"/>
      <c r="FA113" s="231"/>
      <c r="FB113" s="311"/>
      <c r="FC113" s="312"/>
      <c r="FD113" s="312"/>
      <c r="FE113" s="310"/>
      <c r="FF113" s="231"/>
      <c r="FG113" s="232"/>
      <c r="FH113" s="231"/>
      <c r="FI113" s="311"/>
      <c r="FJ113" s="312"/>
      <c r="FK113" s="312"/>
      <c r="FL113" s="310"/>
      <c r="FM113" s="231"/>
      <c r="FN113" s="232"/>
      <c r="FO113" s="231"/>
      <c r="FP113" s="311"/>
      <c r="FQ113" s="312"/>
      <c r="FR113" s="312"/>
      <c r="FS113" s="310"/>
      <c r="FT113" s="231"/>
      <c r="FU113" s="232"/>
      <c r="FV113" s="231"/>
      <c r="FW113" s="311"/>
      <c r="FX113" s="312"/>
      <c r="FY113" s="312"/>
      <c r="FZ113" s="310"/>
      <c r="GA113" s="231"/>
      <c r="GB113" s="232"/>
      <c r="GC113" s="231"/>
      <c r="GD113" s="311"/>
      <c r="GE113" s="312"/>
      <c r="GF113" s="312"/>
      <c r="GG113" s="310"/>
      <c r="GH113" s="231"/>
      <c r="GI113" s="232"/>
      <c r="GJ113" s="231"/>
      <c r="GK113" s="311"/>
      <c r="GL113" s="312"/>
      <c r="GM113" s="312"/>
      <c r="GN113" s="310"/>
      <c r="GO113" s="231"/>
      <c r="GP113" s="232"/>
      <c r="GQ113" s="231"/>
      <c r="GR113" s="311"/>
      <c r="GS113" s="312"/>
      <c r="GT113" s="312"/>
      <c r="GU113" s="310"/>
      <c r="GV113" s="231"/>
      <c r="GW113" s="232"/>
      <c r="GX113" s="231"/>
      <c r="GY113" s="311"/>
      <c r="GZ113" s="312"/>
      <c r="HA113" s="312"/>
      <c r="HB113" s="310"/>
      <c r="HC113" s="231"/>
      <c r="HD113" s="232"/>
      <c r="HE113" s="231"/>
      <c r="HF113" s="311"/>
      <c r="HG113" s="312"/>
      <c r="HH113" s="312"/>
      <c r="HI113" s="310"/>
      <c r="HJ113" s="231"/>
      <c r="HK113" s="232"/>
      <c r="HL113" s="231"/>
      <c r="HM113" s="311"/>
      <c r="HN113" s="312"/>
      <c r="HO113" s="312"/>
      <c r="HP113" s="310"/>
      <c r="HQ113" s="231"/>
      <c r="HR113" s="232"/>
      <c r="HS113" s="231"/>
      <c r="HT113" s="311"/>
    </row>
    <row r="114" spans="1:228" s="240" customFormat="1" ht="24.95" customHeight="1" x14ac:dyDescent="0.25">
      <c r="A114" s="254" t="s">
        <v>652</v>
      </c>
      <c r="B114" s="139" t="s">
        <v>653</v>
      </c>
      <c r="C114" s="224" t="s">
        <v>219</v>
      </c>
      <c r="D114" s="308">
        <v>100</v>
      </c>
      <c r="E114" s="261">
        <v>6.45</v>
      </c>
      <c r="F114" s="261">
        <v>7.85</v>
      </c>
      <c r="G114" s="346">
        <f t="shared" si="8"/>
        <v>645</v>
      </c>
      <c r="H114" s="346">
        <f t="shared" si="9"/>
        <v>785</v>
      </c>
      <c r="I114" s="309" t="s">
        <v>654</v>
      </c>
      <c r="J114" s="225" t="s">
        <v>141</v>
      </c>
      <c r="K114" s="263" t="s">
        <v>655</v>
      </c>
      <c r="L114" s="299"/>
      <c r="M114" s="299"/>
      <c r="N114" s="300"/>
      <c r="O114" s="301"/>
      <c r="P114" s="302"/>
      <c r="Q114" s="301"/>
      <c r="R114" s="303"/>
      <c r="S114" s="299"/>
      <c r="T114" s="299"/>
      <c r="U114" s="300"/>
      <c r="V114" s="301"/>
      <c r="W114" s="302"/>
      <c r="X114" s="301"/>
      <c r="Y114" s="303"/>
      <c r="Z114" s="299"/>
      <c r="AA114" s="299"/>
      <c r="AB114" s="300"/>
      <c r="AC114" s="301"/>
      <c r="AD114" s="302"/>
      <c r="AE114" s="301"/>
      <c r="AF114" s="303"/>
      <c r="AG114" s="299"/>
      <c r="AH114" s="299"/>
      <c r="AI114" s="300"/>
      <c r="AJ114" s="301"/>
      <c r="AK114" s="302"/>
      <c r="AL114" s="301"/>
      <c r="AM114" s="303"/>
      <c r="AN114" s="299"/>
      <c r="AO114" s="299"/>
      <c r="AP114" s="310"/>
      <c r="AQ114" s="231"/>
      <c r="AR114" s="232"/>
      <c r="AS114" s="231"/>
      <c r="AT114" s="311"/>
      <c r="AU114" s="312"/>
      <c r="AV114" s="312"/>
      <c r="AW114" s="310"/>
      <c r="AX114" s="231"/>
      <c r="AY114" s="232"/>
      <c r="AZ114" s="231"/>
      <c r="BA114" s="311"/>
      <c r="BB114" s="312"/>
      <c r="BC114" s="312"/>
      <c r="BD114" s="310"/>
      <c r="BE114" s="231"/>
      <c r="BF114" s="232"/>
      <c r="BG114" s="231"/>
      <c r="BH114" s="311"/>
      <c r="BI114" s="312"/>
      <c r="BJ114" s="312"/>
      <c r="BK114" s="310"/>
      <c r="BL114" s="231"/>
      <c r="BM114" s="232"/>
      <c r="BN114" s="231"/>
      <c r="BO114" s="311"/>
      <c r="BP114" s="312"/>
      <c r="BQ114" s="312"/>
      <c r="BR114" s="310"/>
      <c r="BS114" s="231"/>
      <c r="BT114" s="232"/>
      <c r="BU114" s="231"/>
      <c r="BV114" s="311"/>
      <c r="BW114" s="312"/>
      <c r="BX114" s="312"/>
      <c r="BY114" s="310"/>
      <c r="BZ114" s="231"/>
      <c r="CA114" s="232"/>
      <c r="CB114" s="231"/>
      <c r="CC114" s="311"/>
      <c r="CD114" s="312"/>
      <c r="CE114" s="312"/>
      <c r="CF114" s="310"/>
      <c r="CG114" s="231"/>
      <c r="CH114" s="232"/>
      <c r="CI114" s="231"/>
      <c r="CJ114" s="311"/>
      <c r="CK114" s="312"/>
      <c r="CL114" s="312"/>
      <c r="CM114" s="310"/>
      <c r="CN114" s="231"/>
      <c r="CO114" s="232"/>
      <c r="CP114" s="231"/>
      <c r="CQ114" s="311"/>
      <c r="CR114" s="312"/>
      <c r="CS114" s="312"/>
      <c r="CT114" s="310"/>
      <c r="CU114" s="231"/>
      <c r="CV114" s="232"/>
      <c r="CW114" s="231"/>
      <c r="CX114" s="311"/>
      <c r="CY114" s="312"/>
      <c r="CZ114" s="312"/>
      <c r="DA114" s="310"/>
      <c r="DB114" s="231"/>
      <c r="DC114" s="232"/>
      <c r="DD114" s="231"/>
      <c r="DE114" s="311"/>
      <c r="DF114" s="312"/>
      <c r="DG114" s="312"/>
      <c r="DH114" s="310"/>
      <c r="DI114" s="231"/>
      <c r="DJ114" s="232"/>
      <c r="DK114" s="231"/>
      <c r="DL114" s="311"/>
      <c r="DM114" s="312"/>
      <c r="DN114" s="312"/>
      <c r="DO114" s="310"/>
      <c r="DP114" s="231"/>
      <c r="DQ114" s="232"/>
      <c r="DR114" s="231"/>
      <c r="DS114" s="311"/>
      <c r="DT114" s="312"/>
      <c r="DU114" s="312"/>
      <c r="DV114" s="310"/>
      <c r="DW114" s="231"/>
      <c r="DX114" s="232"/>
      <c r="DY114" s="231"/>
      <c r="DZ114" s="311"/>
      <c r="EA114" s="312"/>
      <c r="EB114" s="312"/>
      <c r="EC114" s="310"/>
      <c r="ED114" s="231"/>
      <c r="EE114" s="232"/>
      <c r="EF114" s="231"/>
      <c r="EG114" s="311"/>
      <c r="EH114" s="312"/>
      <c r="EI114" s="312"/>
      <c r="EJ114" s="310"/>
      <c r="EK114" s="231"/>
      <c r="EL114" s="232"/>
      <c r="EM114" s="231"/>
      <c r="EN114" s="311"/>
      <c r="EO114" s="312"/>
      <c r="EP114" s="312"/>
      <c r="EQ114" s="310"/>
      <c r="ER114" s="231"/>
      <c r="ES114" s="232"/>
      <c r="ET114" s="231"/>
      <c r="EU114" s="311"/>
      <c r="EV114" s="312"/>
      <c r="EW114" s="312"/>
      <c r="EX114" s="310"/>
      <c r="EY114" s="231"/>
      <c r="EZ114" s="232"/>
      <c r="FA114" s="231"/>
      <c r="FB114" s="311"/>
      <c r="FC114" s="312"/>
      <c r="FD114" s="312"/>
      <c r="FE114" s="310"/>
      <c r="FF114" s="231"/>
      <c r="FG114" s="232"/>
      <c r="FH114" s="231"/>
      <c r="FI114" s="311"/>
      <c r="FJ114" s="312"/>
      <c r="FK114" s="312"/>
      <c r="FL114" s="310"/>
      <c r="FM114" s="231"/>
      <c r="FN114" s="232"/>
      <c r="FO114" s="231"/>
      <c r="FP114" s="311"/>
      <c r="FQ114" s="312"/>
      <c r="FR114" s="312"/>
      <c r="FS114" s="310"/>
      <c r="FT114" s="231"/>
      <c r="FU114" s="232"/>
      <c r="FV114" s="231"/>
      <c r="FW114" s="311"/>
      <c r="FX114" s="312"/>
      <c r="FY114" s="312"/>
      <c r="FZ114" s="310"/>
      <c r="GA114" s="231"/>
      <c r="GB114" s="232"/>
      <c r="GC114" s="231"/>
      <c r="GD114" s="311"/>
      <c r="GE114" s="312"/>
      <c r="GF114" s="312"/>
      <c r="GG114" s="310"/>
      <c r="GH114" s="231"/>
      <c r="GI114" s="232"/>
      <c r="GJ114" s="231"/>
      <c r="GK114" s="311"/>
      <c r="GL114" s="312"/>
      <c r="GM114" s="312"/>
      <c r="GN114" s="310"/>
      <c r="GO114" s="231"/>
      <c r="GP114" s="232"/>
      <c r="GQ114" s="231"/>
      <c r="GR114" s="311"/>
      <c r="GS114" s="312"/>
      <c r="GT114" s="312"/>
      <c r="GU114" s="310"/>
      <c r="GV114" s="231"/>
      <c r="GW114" s="232"/>
      <c r="GX114" s="231"/>
      <c r="GY114" s="311"/>
      <c r="GZ114" s="312"/>
      <c r="HA114" s="312"/>
      <c r="HB114" s="310"/>
      <c r="HC114" s="231"/>
      <c r="HD114" s="232"/>
      <c r="HE114" s="231"/>
      <c r="HF114" s="311"/>
      <c r="HG114" s="312"/>
      <c r="HH114" s="312"/>
      <c r="HI114" s="310"/>
      <c r="HJ114" s="231"/>
      <c r="HK114" s="232"/>
      <c r="HL114" s="231"/>
      <c r="HM114" s="311"/>
      <c r="HN114" s="312"/>
      <c r="HO114" s="312"/>
      <c r="HP114" s="310"/>
      <c r="HQ114" s="231"/>
      <c r="HR114" s="232"/>
      <c r="HS114" s="231"/>
      <c r="HT114" s="311"/>
    </row>
    <row r="115" spans="1:228" s="240" customFormat="1" ht="24.95" customHeight="1" x14ac:dyDescent="0.25">
      <c r="A115" s="254" t="s">
        <v>656</v>
      </c>
      <c r="B115" s="139" t="s">
        <v>657</v>
      </c>
      <c r="C115" s="224" t="s">
        <v>219</v>
      </c>
      <c r="D115" s="319">
        <v>50</v>
      </c>
      <c r="E115" s="346">
        <v>17.48</v>
      </c>
      <c r="F115" s="346">
        <v>9.33</v>
      </c>
      <c r="G115" s="346">
        <f t="shared" si="8"/>
        <v>874</v>
      </c>
      <c r="H115" s="346">
        <f t="shared" si="9"/>
        <v>466.5</v>
      </c>
      <c r="I115" s="297" t="s">
        <v>658</v>
      </c>
      <c r="J115" s="225" t="s">
        <v>115</v>
      </c>
      <c r="K115" s="298"/>
      <c r="L115" s="299"/>
      <c r="M115" s="299"/>
      <c r="N115" s="300"/>
      <c r="O115" s="301"/>
      <c r="P115" s="302"/>
      <c r="Q115" s="301"/>
      <c r="R115" s="303"/>
      <c r="S115" s="299"/>
      <c r="T115" s="299"/>
      <c r="U115" s="300"/>
      <c r="V115" s="301"/>
      <c r="W115" s="302"/>
      <c r="X115" s="301"/>
      <c r="Y115" s="303"/>
      <c r="Z115" s="299"/>
      <c r="AA115" s="299"/>
      <c r="AB115" s="300"/>
      <c r="AC115" s="301"/>
      <c r="AD115" s="302"/>
      <c r="AE115" s="301"/>
      <c r="AF115" s="303"/>
      <c r="AG115" s="299"/>
      <c r="AH115" s="299"/>
      <c r="AI115" s="300"/>
      <c r="AJ115" s="301"/>
      <c r="AK115" s="302"/>
      <c r="AL115" s="301"/>
      <c r="AM115" s="303"/>
      <c r="AN115" s="299"/>
      <c r="AO115" s="299"/>
      <c r="AP115" s="304"/>
      <c r="AQ115" s="235"/>
      <c r="AR115" s="139"/>
      <c r="AS115" s="297"/>
      <c r="AT115" s="305"/>
      <c r="AU115" s="306"/>
      <c r="AV115" s="307"/>
      <c r="AW115" s="255"/>
      <c r="AX115" s="235"/>
      <c r="AY115" s="139"/>
      <c r="AZ115" s="297"/>
      <c r="BA115" s="305"/>
      <c r="BB115" s="306"/>
      <c r="BC115" s="307"/>
      <c r="BD115" s="255"/>
      <c r="BE115" s="235"/>
      <c r="BF115" s="139"/>
      <c r="BG115" s="297"/>
      <c r="BH115" s="305"/>
      <c r="BI115" s="306"/>
      <c r="BJ115" s="307"/>
      <c r="BK115" s="255"/>
      <c r="BL115" s="235"/>
      <c r="BM115" s="139"/>
      <c r="BN115" s="297"/>
      <c r="BO115" s="305"/>
      <c r="BP115" s="306"/>
      <c r="BQ115" s="307"/>
      <c r="BR115" s="255"/>
      <c r="BS115" s="235"/>
      <c r="BT115" s="139"/>
      <c r="BU115" s="297"/>
      <c r="BV115" s="305"/>
      <c r="BW115" s="306"/>
      <c r="BX115" s="307"/>
      <c r="BY115" s="255"/>
      <c r="BZ115" s="235"/>
      <c r="CA115" s="139"/>
      <c r="CB115" s="297"/>
      <c r="CC115" s="305"/>
      <c r="CD115" s="306"/>
      <c r="CE115" s="307"/>
      <c r="CF115" s="255"/>
      <c r="CG115" s="235"/>
      <c r="CH115" s="139"/>
      <c r="CI115" s="297"/>
      <c r="CJ115" s="305"/>
      <c r="CK115" s="306"/>
      <c r="CL115" s="307"/>
      <c r="CM115" s="255"/>
      <c r="CN115" s="235"/>
      <c r="CO115" s="139"/>
      <c r="CP115" s="297"/>
      <c r="CQ115" s="305"/>
      <c r="CR115" s="306"/>
      <c r="CS115" s="307"/>
      <c r="CT115" s="255"/>
      <c r="CU115" s="235"/>
      <c r="CV115" s="139"/>
      <c r="CW115" s="297"/>
      <c r="CX115" s="305"/>
      <c r="CY115" s="306"/>
      <c r="CZ115" s="307"/>
      <c r="DA115" s="255"/>
      <c r="DB115" s="235"/>
      <c r="DC115" s="139"/>
      <c r="DD115" s="297"/>
      <c r="DE115" s="305"/>
      <c r="DF115" s="306"/>
      <c r="DG115" s="307"/>
      <c r="DH115" s="255"/>
      <c r="DI115" s="235"/>
      <c r="DJ115" s="139"/>
      <c r="DK115" s="297"/>
      <c r="DL115" s="305"/>
      <c r="DM115" s="306"/>
      <c r="DN115" s="307"/>
      <c r="DO115" s="255"/>
      <c r="DP115" s="235"/>
      <c r="DQ115" s="139"/>
      <c r="DR115" s="297"/>
      <c r="DS115" s="305"/>
      <c r="DT115" s="306"/>
      <c r="DU115" s="307"/>
      <c r="DV115" s="255"/>
      <c r="DW115" s="235"/>
      <c r="DX115" s="139"/>
      <c r="DY115" s="297"/>
      <c r="DZ115" s="305"/>
      <c r="EA115" s="306"/>
      <c r="EB115" s="307"/>
      <c r="EC115" s="255"/>
      <c r="ED115" s="235"/>
      <c r="EE115" s="139"/>
      <c r="EF115" s="297"/>
      <c r="EG115" s="305"/>
      <c r="EH115" s="306"/>
      <c r="EI115" s="307"/>
      <c r="EJ115" s="255"/>
      <c r="EK115" s="235"/>
      <c r="EL115" s="139"/>
      <c r="EM115" s="297"/>
      <c r="EN115" s="305"/>
      <c r="EO115" s="306"/>
      <c r="EP115" s="307"/>
      <c r="EQ115" s="255"/>
      <c r="ER115" s="235"/>
      <c r="ES115" s="139"/>
      <c r="ET115" s="297"/>
      <c r="EU115" s="305"/>
      <c r="EV115" s="306"/>
      <c r="EW115" s="307"/>
      <c r="EX115" s="255"/>
      <c r="EY115" s="235"/>
      <c r="EZ115" s="139"/>
      <c r="FA115" s="297"/>
      <c r="FB115" s="305"/>
      <c r="FC115" s="306"/>
      <c r="FD115" s="307"/>
      <c r="FE115" s="255"/>
      <c r="FF115" s="235"/>
      <c r="FG115" s="139"/>
      <c r="FH115" s="297"/>
      <c r="FI115" s="305"/>
      <c r="FJ115" s="306"/>
      <c r="FK115" s="307"/>
      <c r="FL115" s="255"/>
      <c r="FM115" s="235"/>
      <c r="FN115" s="139"/>
      <c r="FO115" s="297"/>
      <c r="FP115" s="305"/>
      <c r="FQ115" s="306"/>
      <c r="FR115" s="307"/>
      <c r="FS115" s="255"/>
      <c r="FT115" s="235"/>
      <c r="FU115" s="139"/>
      <c r="FV115" s="297"/>
      <c r="FW115" s="305"/>
      <c r="FX115" s="306"/>
      <c r="FY115" s="307"/>
      <c r="FZ115" s="255"/>
      <c r="GA115" s="235"/>
      <c r="GB115" s="139"/>
      <c r="GC115" s="297"/>
      <c r="GD115" s="305"/>
      <c r="GE115" s="306"/>
      <c r="GF115" s="307"/>
      <c r="GG115" s="255"/>
      <c r="GH115" s="235"/>
      <c r="GI115" s="139"/>
      <c r="GJ115" s="297"/>
      <c r="GK115" s="305"/>
      <c r="GL115" s="306"/>
      <c r="GM115" s="307"/>
      <c r="GN115" s="255"/>
      <c r="GO115" s="235"/>
      <c r="GP115" s="139"/>
      <c r="GQ115" s="297"/>
      <c r="GR115" s="305"/>
      <c r="GS115" s="306"/>
      <c r="GT115" s="307"/>
      <c r="GU115" s="255"/>
      <c r="GV115" s="235"/>
      <c r="GW115" s="139"/>
      <c r="GX115" s="297"/>
      <c r="GY115" s="305"/>
      <c r="GZ115" s="306"/>
      <c r="HA115" s="307"/>
      <c r="HB115" s="255"/>
      <c r="HC115" s="235"/>
      <c r="HD115" s="139"/>
      <c r="HE115" s="297"/>
      <c r="HF115" s="305"/>
      <c r="HG115" s="306"/>
      <c r="HH115" s="307"/>
      <c r="HI115" s="255"/>
      <c r="HJ115" s="235"/>
      <c r="HK115" s="139"/>
      <c r="HL115" s="297"/>
      <c r="HM115" s="305"/>
      <c r="HN115" s="306"/>
      <c r="HO115" s="307"/>
      <c r="HP115" s="255"/>
      <c r="HQ115" s="235"/>
      <c r="HR115" s="139"/>
      <c r="HS115" s="297"/>
      <c r="HT115" s="305"/>
    </row>
    <row r="116" spans="1:228" s="240" customFormat="1" ht="24.95" customHeight="1" x14ac:dyDescent="0.25">
      <c r="A116" s="254" t="s">
        <v>659</v>
      </c>
      <c r="B116" s="139" t="s">
        <v>660</v>
      </c>
      <c r="C116" s="224" t="s">
        <v>219</v>
      </c>
      <c r="D116" s="319">
        <v>50</v>
      </c>
      <c r="E116" s="346">
        <v>18.78</v>
      </c>
      <c r="F116" s="346">
        <v>11.15</v>
      </c>
      <c r="G116" s="346">
        <f t="shared" si="8"/>
        <v>939</v>
      </c>
      <c r="H116" s="346">
        <f t="shared" si="9"/>
        <v>557.5</v>
      </c>
      <c r="I116" s="297" t="s">
        <v>661</v>
      </c>
      <c r="J116" s="225" t="s">
        <v>115</v>
      </c>
      <c r="K116" s="298"/>
      <c r="L116" s="299"/>
      <c r="M116" s="299"/>
      <c r="N116" s="300"/>
      <c r="O116" s="301"/>
      <c r="P116" s="302"/>
      <c r="Q116" s="301"/>
      <c r="R116" s="303"/>
      <c r="S116" s="299"/>
      <c r="T116" s="299"/>
      <c r="U116" s="300"/>
      <c r="V116" s="301"/>
      <c r="W116" s="302"/>
      <c r="X116" s="301"/>
      <c r="Y116" s="303"/>
      <c r="Z116" s="299"/>
      <c r="AA116" s="299"/>
      <c r="AB116" s="300"/>
      <c r="AC116" s="301"/>
      <c r="AD116" s="302"/>
      <c r="AE116" s="301"/>
      <c r="AF116" s="303"/>
      <c r="AG116" s="299"/>
      <c r="AH116" s="299"/>
      <c r="AI116" s="300"/>
      <c r="AJ116" s="301"/>
      <c r="AK116" s="302"/>
      <c r="AL116" s="301"/>
      <c r="AM116" s="303"/>
      <c r="AN116" s="299"/>
      <c r="AO116" s="299"/>
      <c r="AP116" s="304"/>
      <c r="AQ116" s="235"/>
      <c r="AR116" s="139"/>
      <c r="AS116" s="297"/>
      <c r="AT116" s="305"/>
      <c r="AU116" s="306"/>
      <c r="AV116" s="307"/>
      <c r="AW116" s="255"/>
      <c r="AX116" s="235"/>
      <c r="AY116" s="139"/>
      <c r="AZ116" s="297"/>
      <c r="BA116" s="305"/>
      <c r="BB116" s="306"/>
      <c r="BC116" s="307"/>
      <c r="BD116" s="255"/>
      <c r="BE116" s="235"/>
      <c r="BF116" s="139"/>
      <c r="BG116" s="297"/>
      <c r="BH116" s="305"/>
      <c r="BI116" s="306"/>
      <c r="BJ116" s="307"/>
      <c r="BK116" s="255"/>
      <c r="BL116" s="235"/>
      <c r="BM116" s="139"/>
      <c r="BN116" s="297"/>
      <c r="BO116" s="305"/>
      <c r="BP116" s="306"/>
      <c r="BQ116" s="307"/>
      <c r="BR116" s="255"/>
      <c r="BS116" s="235"/>
      <c r="BT116" s="139"/>
      <c r="BU116" s="297"/>
      <c r="BV116" s="305"/>
      <c r="BW116" s="306"/>
      <c r="BX116" s="307"/>
      <c r="BY116" s="255"/>
      <c r="BZ116" s="235"/>
      <c r="CA116" s="139"/>
      <c r="CB116" s="297"/>
      <c r="CC116" s="305"/>
      <c r="CD116" s="306"/>
      <c r="CE116" s="307"/>
      <c r="CF116" s="255"/>
      <c r="CG116" s="235"/>
      <c r="CH116" s="139"/>
      <c r="CI116" s="297"/>
      <c r="CJ116" s="305"/>
      <c r="CK116" s="306"/>
      <c r="CL116" s="307"/>
      <c r="CM116" s="255"/>
      <c r="CN116" s="235"/>
      <c r="CO116" s="139"/>
      <c r="CP116" s="297"/>
      <c r="CQ116" s="305"/>
      <c r="CR116" s="306"/>
      <c r="CS116" s="307"/>
      <c r="CT116" s="255"/>
      <c r="CU116" s="235"/>
      <c r="CV116" s="139"/>
      <c r="CW116" s="297"/>
      <c r="CX116" s="305"/>
      <c r="CY116" s="306"/>
      <c r="CZ116" s="307"/>
      <c r="DA116" s="255"/>
      <c r="DB116" s="235"/>
      <c r="DC116" s="139"/>
      <c r="DD116" s="297"/>
      <c r="DE116" s="305"/>
      <c r="DF116" s="306"/>
      <c r="DG116" s="307"/>
      <c r="DH116" s="255"/>
      <c r="DI116" s="235"/>
      <c r="DJ116" s="139"/>
      <c r="DK116" s="297"/>
      <c r="DL116" s="305"/>
      <c r="DM116" s="306"/>
      <c r="DN116" s="307"/>
      <c r="DO116" s="255"/>
      <c r="DP116" s="235"/>
      <c r="DQ116" s="139"/>
      <c r="DR116" s="297"/>
      <c r="DS116" s="305"/>
      <c r="DT116" s="306"/>
      <c r="DU116" s="307"/>
      <c r="DV116" s="255"/>
      <c r="DW116" s="235"/>
      <c r="DX116" s="139"/>
      <c r="DY116" s="297"/>
      <c r="DZ116" s="305"/>
      <c r="EA116" s="306"/>
      <c r="EB116" s="307"/>
      <c r="EC116" s="255"/>
      <c r="ED116" s="235"/>
      <c r="EE116" s="139"/>
      <c r="EF116" s="297"/>
      <c r="EG116" s="305"/>
      <c r="EH116" s="306"/>
      <c r="EI116" s="307"/>
      <c r="EJ116" s="255"/>
      <c r="EK116" s="235"/>
      <c r="EL116" s="139"/>
      <c r="EM116" s="297"/>
      <c r="EN116" s="305"/>
      <c r="EO116" s="306"/>
      <c r="EP116" s="307"/>
      <c r="EQ116" s="255"/>
      <c r="ER116" s="235"/>
      <c r="ES116" s="139"/>
      <c r="ET116" s="297"/>
      <c r="EU116" s="305"/>
      <c r="EV116" s="306"/>
      <c r="EW116" s="307"/>
      <c r="EX116" s="255"/>
      <c r="EY116" s="235"/>
      <c r="EZ116" s="139"/>
      <c r="FA116" s="297"/>
      <c r="FB116" s="305"/>
      <c r="FC116" s="306"/>
      <c r="FD116" s="307"/>
      <c r="FE116" s="255"/>
      <c r="FF116" s="235"/>
      <c r="FG116" s="139"/>
      <c r="FH116" s="297"/>
      <c r="FI116" s="305"/>
      <c r="FJ116" s="306"/>
      <c r="FK116" s="307"/>
      <c r="FL116" s="255"/>
      <c r="FM116" s="235"/>
      <c r="FN116" s="139"/>
      <c r="FO116" s="297"/>
      <c r="FP116" s="305"/>
      <c r="FQ116" s="306"/>
      <c r="FR116" s="307"/>
      <c r="FS116" s="255"/>
      <c r="FT116" s="235"/>
      <c r="FU116" s="139"/>
      <c r="FV116" s="297"/>
      <c r="FW116" s="305"/>
      <c r="FX116" s="306"/>
      <c r="FY116" s="307"/>
      <c r="FZ116" s="255"/>
      <c r="GA116" s="235"/>
      <c r="GB116" s="139"/>
      <c r="GC116" s="297"/>
      <c r="GD116" s="305"/>
      <c r="GE116" s="306"/>
      <c r="GF116" s="307"/>
      <c r="GG116" s="255"/>
      <c r="GH116" s="235"/>
      <c r="GI116" s="139"/>
      <c r="GJ116" s="297"/>
      <c r="GK116" s="305"/>
      <c r="GL116" s="306"/>
      <c r="GM116" s="307"/>
      <c r="GN116" s="255"/>
      <c r="GO116" s="235"/>
      <c r="GP116" s="139"/>
      <c r="GQ116" s="297"/>
      <c r="GR116" s="305"/>
      <c r="GS116" s="306"/>
      <c r="GT116" s="307"/>
      <c r="GU116" s="255"/>
      <c r="GV116" s="235"/>
      <c r="GW116" s="139"/>
      <c r="GX116" s="297"/>
      <c r="GY116" s="305"/>
      <c r="GZ116" s="306"/>
      <c r="HA116" s="307"/>
      <c r="HB116" s="255"/>
      <c r="HC116" s="235"/>
      <c r="HD116" s="139"/>
      <c r="HE116" s="297"/>
      <c r="HF116" s="305"/>
      <c r="HG116" s="306"/>
      <c r="HH116" s="307"/>
      <c r="HI116" s="255"/>
      <c r="HJ116" s="235"/>
      <c r="HK116" s="139"/>
      <c r="HL116" s="297"/>
      <c r="HM116" s="305"/>
      <c r="HN116" s="306"/>
      <c r="HO116" s="307"/>
      <c r="HP116" s="255"/>
      <c r="HQ116" s="235"/>
      <c r="HR116" s="139"/>
      <c r="HS116" s="297"/>
      <c r="HT116" s="305"/>
    </row>
    <row r="117" spans="1:228" s="240" customFormat="1" ht="24.95" customHeight="1" x14ac:dyDescent="0.25">
      <c r="A117" s="254" t="s">
        <v>662</v>
      </c>
      <c r="B117" s="139" t="s">
        <v>663</v>
      </c>
      <c r="C117" s="224" t="s">
        <v>219</v>
      </c>
      <c r="D117" s="319">
        <v>100</v>
      </c>
      <c r="E117" s="346">
        <v>0.78</v>
      </c>
      <c r="F117" s="346">
        <v>2.4300000000000002</v>
      </c>
      <c r="G117" s="346">
        <f t="shared" si="8"/>
        <v>78</v>
      </c>
      <c r="H117" s="346">
        <f t="shared" si="9"/>
        <v>243.00000000000003</v>
      </c>
      <c r="I117" s="297" t="s">
        <v>664</v>
      </c>
      <c r="J117" s="225" t="s">
        <v>141</v>
      </c>
      <c r="K117" s="263" t="s">
        <v>665</v>
      </c>
      <c r="L117" s="299"/>
      <c r="M117" s="299"/>
      <c r="N117" s="300"/>
      <c r="O117" s="301"/>
      <c r="P117" s="302"/>
      <c r="Q117" s="301"/>
      <c r="R117" s="303"/>
      <c r="S117" s="299"/>
      <c r="T117" s="299"/>
      <c r="U117" s="300"/>
      <c r="V117" s="301"/>
      <c r="W117" s="302"/>
      <c r="X117" s="301"/>
      <c r="Y117" s="303"/>
      <c r="Z117" s="299"/>
      <c r="AA117" s="299"/>
      <c r="AB117" s="300"/>
      <c r="AC117" s="301"/>
      <c r="AD117" s="302"/>
      <c r="AE117" s="301"/>
      <c r="AF117" s="303"/>
      <c r="AG117" s="299"/>
      <c r="AH117" s="299"/>
      <c r="AI117" s="300"/>
      <c r="AJ117" s="301"/>
      <c r="AK117" s="302"/>
      <c r="AL117" s="301"/>
      <c r="AM117" s="303"/>
      <c r="AN117" s="299"/>
      <c r="AO117" s="299"/>
      <c r="AP117" s="304"/>
      <c r="AQ117" s="235"/>
      <c r="AR117" s="139"/>
      <c r="AS117" s="297"/>
      <c r="AT117" s="305"/>
      <c r="AU117" s="306"/>
      <c r="AV117" s="307"/>
      <c r="AW117" s="255"/>
      <c r="AX117" s="235"/>
      <c r="AY117" s="139"/>
      <c r="AZ117" s="297"/>
      <c r="BA117" s="305"/>
      <c r="BB117" s="306"/>
      <c r="BC117" s="307"/>
      <c r="BD117" s="255"/>
      <c r="BE117" s="235"/>
      <c r="BF117" s="139"/>
      <c r="BG117" s="297"/>
      <c r="BH117" s="305"/>
      <c r="BI117" s="306"/>
      <c r="BJ117" s="307"/>
      <c r="BK117" s="255"/>
      <c r="BL117" s="235"/>
      <c r="BM117" s="139"/>
      <c r="BN117" s="297"/>
      <c r="BO117" s="305"/>
      <c r="BP117" s="306"/>
      <c r="BQ117" s="307"/>
      <c r="BR117" s="255"/>
      <c r="BS117" s="235"/>
      <c r="BT117" s="139"/>
      <c r="BU117" s="297"/>
      <c r="BV117" s="305"/>
      <c r="BW117" s="306"/>
      <c r="BX117" s="307"/>
      <c r="BY117" s="255"/>
      <c r="BZ117" s="235"/>
      <c r="CA117" s="139"/>
      <c r="CB117" s="297"/>
      <c r="CC117" s="305"/>
      <c r="CD117" s="306"/>
      <c r="CE117" s="307"/>
      <c r="CF117" s="255"/>
      <c r="CG117" s="235"/>
      <c r="CH117" s="139"/>
      <c r="CI117" s="297"/>
      <c r="CJ117" s="305"/>
      <c r="CK117" s="306"/>
      <c r="CL117" s="307"/>
      <c r="CM117" s="255"/>
      <c r="CN117" s="235"/>
      <c r="CO117" s="139"/>
      <c r="CP117" s="297"/>
      <c r="CQ117" s="305"/>
      <c r="CR117" s="306"/>
      <c r="CS117" s="307"/>
      <c r="CT117" s="255"/>
      <c r="CU117" s="235"/>
      <c r="CV117" s="139"/>
      <c r="CW117" s="297"/>
      <c r="CX117" s="305"/>
      <c r="CY117" s="306"/>
      <c r="CZ117" s="307"/>
      <c r="DA117" s="255"/>
      <c r="DB117" s="235"/>
      <c r="DC117" s="139"/>
      <c r="DD117" s="297"/>
      <c r="DE117" s="305"/>
      <c r="DF117" s="306"/>
      <c r="DG117" s="307"/>
      <c r="DH117" s="255"/>
      <c r="DI117" s="235"/>
      <c r="DJ117" s="139"/>
      <c r="DK117" s="297"/>
      <c r="DL117" s="305"/>
      <c r="DM117" s="306"/>
      <c r="DN117" s="307"/>
      <c r="DO117" s="255"/>
      <c r="DP117" s="235"/>
      <c r="DQ117" s="139"/>
      <c r="DR117" s="297"/>
      <c r="DS117" s="305"/>
      <c r="DT117" s="306"/>
      <c r="DU117" s="307"/>
      <c r="DV117" s="255"/>
      <c r="DW117" s="235"/>
      <c r="DX117" s="139"/>
      <c r="DY117" s="297"/>
      <c r="DZ117" s="305"/>
      <c r="EA117" s="306"/>
      <c r="EB117" s="307"/>
      <c r="EC117" s="255"/>
      <c r="ED117" s="235"/>
      <c r="EE117" s="139"/>
      <c r="EF117" s="297"/>
      <c r="EG117" s="305"/>
      <c r="EH117" s="306"/>
      <c r="EI117" s="307"/>
      <c r="EJ117" s="255"/>
      <c r="EK117" s="235"/>
      <c r="EL117" s="139"/>
      <c r="EM117" s="297"/>
      <c r="EN117" s="305"/>
      <c r="EO117" s="306"/>
      <c r="EP117" s="307"/>
      <c r="EQ117" s="255"/>
      <c r="ER117" s="235"/>
      <c r="ES117" s="139"/>
      <c r="ET117" s="297"/>
      <c r="EU117" s="305"/>
      <c r="EV117" s="306"/>
      <c r="EW117" s="307"/>
      <c r="EX117" s="255"/>
      <c r="EY117" s="235"/>
      <c r="EZ117" s="139"/>
      <c r="FA117" s="297"/>
      <c r="FB117" s="305"/>
      <c r="FC117" s="306"/>
      <c r="FD117" s="307"/>
      <c r="FE117" s="255"/>
      <c r="FF117" s="235"/>
      <c r="FG117" s="139"/>
      <c r="FH117" s="297"/>
      <c r="FI117" s="305"/>
      <c r="FJ117" s="306"/>
      <c r="FK117" s="307"/>
      <c r="FL117" s="255"/>
      <c r="FM117" s="235"/>
      <c r="FN117" s="139"/>
      <c r="FO117" s="297"/>
      <c r="FP117" s="305"/>
      <c r="FQ117" s="306"/>
      <c r="FR117" s="307"/>
      <c r="FS117" s="255"/>
      <c r="FT117" s="235"/>
      <c r="FU117" s="139"/>
      <c r="FV117" s="297"/>
      <c r="FW117" s="305"/>
      <c r="FX117" s="306"/>
      <c r="FY117" s="307"/>
      <c r="FZ117" s="255"/>
      <c r="GA117" s="235"/>
      <c r="GB117" s="139"/>
      <c r="GC117" s="297"/>
      <c r="GD117" s="305"/>
      <c r="GE117" s="306"/>
      <c r="GF117" s="307"/>
      <c r="GG117" s="255"/>
      <c r="GH117" s="235"/>
      <c r="GI117" s="139"/>
      <c r="GJ117" s="297"/>
      <c r="GK117" s="305"/>
      <c r="GL117" s="306"/>
      <c r="GM117" s="307"/>
      <c r="GN117" s="255"/>
      <c r="GO117" s="235"/>
      <c r="GP117" s="139"/>
      <c r="GQ117" s="297"/>
      <c r="GR117" s="305"/>
      <c r="GS117" s="306"/>
      <c r="GT117" s="307"/>
      <c r="GU117" s="255"/>
      <c r="GV117" s="235"/>
      <c r="GW117" s="139"/>
      <c r="GX117" s="297"/>
      <c r="GY117" s="305"/>
      <c r="GZ117" s="306"/>
      <c r="HA117" s="307"/>
      <c r="HB117" s="255"/>
      <c r="HC117" s="235"/>
      <c r="HD117" s="139"/>
      <c r="HE117" s="297"/>
      <c r="HF117" s="305"/>
      <c r="HG117" s="306"/>
      <c r="HH117" s="307"/>
      <c r="HI117" s="255"/>
      <c r="HJ117" s="235"/>
      <c r="HK117" s="139"/>
      <c r="HL117" s="297"/>
      <c r="HM117" s="305"/>
      <c r="HN117" s="306"/>
      <c r="HO117" s="307"/>
      <c r="HP117" s="255"/>
      <c r="HQ117" s="235"/>
      <c r="HR117" s="139"/>
      <c r="HS117" s="297"/>
      <c r="HT117" s="305"/>
    </row>
    <row r="118" spans="1:228" s="240" customFormat="1" ht="24.95" customHeight="1" x14ac:dyDescent="0.25">
      <c r="A118" s="254" t="s">
        <v>666</v>
      </c>
      <c r="B118" s="139" t="s">
        <v>667</v>
      </c>
      <c r="C118" s="224" t="s">
        <v>219</v>
      </c>
      <c r="D118" s="308">
        <v>100</v>
      </c>
      <c r="E118" s="261">
        <v>16.649999999999999</v>
      </c>
      <c r="F118" s="261">
        <v>0.46</v>
      </c>
      <c r="G118" s="346">
        <f t="shared" si="8"/>
        <v>1664.9999999999998</v>
      </c>
      <c r="H118" s="346">
        <f t="shared" si="9"/>
        <v>46</v>
      </c>
      <c r="I118" s="309" t="s">
        <v>668</v>
      </c>
      <c r="J118" s="225" t="s">
        <v>115</v>
      </c>
      <c r="K118" s="298"/>
      <c r="L118" s="299"/>
      <c r="M118" s="299"/>
      <c r="N118" s="300"/>
      <c r="O118" s="301"/>
      <c r="P118" s="302"/>
      <c r="Q118" s="301"/>
      <c r="R118" s="303"/>
      <c r="S118" s="299"/>
      <c r="T118" s="299"/>
      <c r="U118" s="300"/>
      <c r="V118" s="301"/>
      <c r="W118" s="302"/>
      <c r="X118" s="301"/>
      <c r="Y118" s="303"/>
      <c r="Z118" s="299"/>
      <c r="AA118" s="299"/>
      <c r="AB118" s="300"/>
      <c r="AC118" s="301"/>
      <c r="AD118" s="302"/>
      <c r="AE118" s="301"/>
      <c r="AF118" s="303"/>
      <c r="AG118" s="299"/>
      <c r="AH118" s="299"/>
      <c r="AI118" s="300"/>
      <c r="AJ118" s="301"/>
      <c r="AK118" s="302"/>
      <c r="AL118" s="301"/>
      <c r="AM118" s="303"/>
      <c r="AN118" s="299"/>
      <c r="AO118" s="299"/>
      <c r="AP118" s="310"/>
      <c r="AQ118" s="231"/>
      <c r="AR118" s="232"/>
      <c r="AS118" s="231"/>
      <c r="AT118" s="311"/>
      <c r="AU118" s="312"/>
      <c r="AV118" s="312"/>
      <c r="AW118" s="310"/>
      <c r="AX118" s="231"/>
      <c r="AY118" s="232"/>
      <c r="AZ118" s="231"/>
      <c r="BA118" s="311"/>
      <c r="BB118" s="312"/>
      <c r="BC118" s="312"/>
      <c r="BD118" s="310"/>
      <c r="BE118" s="231"/>
      <c r="BF118" s="232"/>
      <c r="BG118" s="231"/>
      <c r="BH118" s="311"/>
      <c r="BI118" s="312"/>
      <c r="BJ118" s="312"/>
      <c r="BK118" s="310"/>
      <c r="BL118" s="231"/>
      <c r="BM118" s="232"/>
      <c r="BN118" s="231"/>
      <c r="BO118" s="311"/>
      <c r="BP118" s="312"/>
      <c r="BQ118" s="312"/>
      <c r="BR118" s="310"/>
      <c r="BS118" s="231"/>
      <c r="BT118" s="232"/>
      <c r="BU118" s="231"/>
      <c r="BV118" s="311"/>
      <c r="BW118" s="312"/>
      <c r="BX118" s="312"/>
      <c r="BY118" s="310"/>
      <c r="BZ118" s="231"/>
      <c r="CA118" s="232"/>
      <c r="CB118" s="231"/>
      <c r="CC118" s="311"/>
      <c r="CD118" s="312"/>
      <c r="CE118" s="312"/>
      <c r="CF118" s="310"/>
      <c r="CG118" s="231"/>
      <c r="CH118" s="232"/>
      <c r="CI118" s="231"/>
      <c r="CJ118" s="311"/>
      <c r="CK118" s="312"/>
      <c r="CL118" s="312"/>
      <c r="CM118" s="310"/>
      <c r="CN118" s="231"/>
      <c r="CO118" s="232"/>
      <c r="CP118" s="231"/>
      <c r="CQ118" s="311"/>
      <c r="CR118" s="312"/>
      <c r="CS118" s="312"/>
      <c r="CT118" s="310"/>
      <c r="CU118" s="231"/>
      <c r="CV118" s="232"/>
      <c r="CW118" s="231"/>
      <c r="CX118" s="311"/>
      <c r="CY118" s="312"/>
      <c r="CZ118" s="312"/>
      <c r="DA118" s="310"/>
      <c r="DB118" s="231"/>
      <c r="DC118" s="232"/>
      <c r="DD118" s="231"/>
      <c r="DE118" s="311"/>
      <c r="DF118" s="312"/>
      <c r="DG118" s="312"/>
      <c r="DH118" s="310"/>
      <c r="DI118" s="231"/>
      <c r="DJ118" s="232"/>
      <c r="DK118" s="231"/>
      <c r="DL118" s="311"/>
      <c r="DM118" s="312"/>
      <c r="DN118" s="312"/>
      <c r="DO118" s="310"/>
      <c r="DP118" s="231"/>
      <c r="DQ118" s="232"/>
      <c r="DR118" s="231"/>
      <c r="DS118" s="311"/>
      <c r="DT118" s="312"/>
      <c r="DU118" s="312"/>
      <c r="DV118" s="310"/>
      <c r="DW118" s="231"/>
      <c r="DX118" s="232"/>
      <c r="DY118" s="231"/>
      <c r="DZ118" s="311"/>
      <c r="EA118" s="312"/>
      <c r="EB118" s="312"/>
      <c r="EC118" s="310"/>
      <c r="ED118" s="231"/>
      <c r="EE118" s="232"/>
      <c r="EF118" s="231"/>
      <c r="EG118" s="311"/>
      <c r="EH118" s="312"/>
      <c r="EI118" s="312"/>
      <c r="EJ118" s="310"/>
      <c r="EK118" s="231"/>
      <c r="EL118" s="232"/>
      <c r="EM118" s="231"/>
      <c r="EN118" s="311"/>
      <c r="EO118" s="312"/>
      <c r="EP118" s="312"/>
      <c r="EQ118" s="310"/>
      <c r="ER118" s="231"/>
      <c r="ES118" s="232"/>
      <c r="ET118" s="231"/>
      <c r="EU118" s="311"/>
      <c r="EV118" s="312"/>
      <c r="EW118" s="312"/>
      <c r="EX118" s="310"/>
      <c r="EY118" s="231"/>
      <c r="EZ118" s="232"/>
      <c r="FA118" s="231"/>
      <c r="FB118" s="311"/>
      <c r="FC118" s="312"/>
      <c r="FD118" s="312"/>
      <c r="FE118" s="310"/>
      <c r="FF118" s="231"/>
      <c r="FG118" s="232"/>
      <c r="FH118" s="231"/>
      <c r="FI118" s="311"/>
      <c r="FJ118" s="312"/>
      <c r="FK118" s="312"/>
      <c r="FL118" s="310"/>
      <c r="FM118" s="231"/>
      <c r="FN118" s="232"/>
      <c r="FO118" s="231"/>
      <c r="FP118" s="311"/>
      <c r="FQ118" s="312"/>
      <c r="FR118" s="312"/>
      <c r="FS118" s="310"/>
      <c r="FT118" s="231"/>
      <c r="FU118" s="232"/>
      <c r="FV118" s="231"/>
      <c r="FW118" s="311"/>
      <c r="FX118" s="312"/>
      <c r="FY118" s="312"/>
      <c r="FZ118" s="310"/>
      <c r="GA118" s="231"/>
      <c r="GB118" s="232"/>
      <c r="GC118" s="231"/>
      <c r="GD118" s="311"/>
      <c r="GE118" s="312"/>
      <c r="GF118" s="312"/>
      <c r="GG118" s="310"/>
      <c r="GH118" s="231"/>
      <c r="GI118" s="232"/>
      <c r="GJ118" s="231"/>
      <c r="GK118" s="311"/>
      <c r="GL118" s="312"/>
      <c r="GM118" s="312"/>
      <c r="GN118" s="310"/>
      <c r="GO118" s="231"/>
      <c r="GP118" s="232"/>
      <c r="GQ118" s="231"/>
      <c r="GR118" s="311"/>
      <c r="GS118" s="312"/>
      <c r="GT118" s="312"/>
      <c r="GU118" s="310"/>
      <c r="GV118" s="231"/>
      <c r="GW118" s="232"/>
      <c r="GX118" s="231"/>
      <c r="GY118" s="311"/>
      <c r="GZ118" s="312"/>
      <c r="HA118" s="312"/>
      <c r="HB118" s="310"/>
      <c r="HC118" s="231"/>
      <c r="HD118" s="232"/>
      <c r="HE118" s="231"/>
      <c r="HF118" s="311"/>
      <c r="HG118" s="312"/>
      <c r="HH118" s="312"/>
      <c r="HI118" s="310"/>
      <c r="HJ118" s="231"/>
      <c r="HK118" s="232"/>
      <c r="HL118" s="231"/>
      <c r="HM118" s="311"/>
      <c r="HN118" s="312"/>
      <c r="HO118" s="312"/>
      <c r="HP118" s="310"/>
      <c r="HQ118" s="231"/>
      <c r="HR118" s="232"/>
      <c r="HS118" s="231"/>
      <c r="HT118" s="311"/>
    </row>
    <row r="119" spans="1:228" s="187" customFormat="1" ht="15" customHeight="1" x14ac:dyDescent="0.25">
      <c r="A119" s="221" t="s">
        <v>669</v>
      </c>
      <c r="B119" s="621" t="s">
        <v>670</v>
      </c>
      <c r="C119" s="621"/>
      <c r="D119" s="621"/>
      <c r="E119" s="621"/>
      <c r="F119" s="621"/>
      <c r="G119" s="621"/>
      <c r="H119" s="621"/>
      <c r="I119" s="621"/>
      <c r="J119" s="621"/>
      <c r="K119" s="222"/>
      <c r="L119" s="223"/>
    </row>
    <row r="120" spans="1:228" s="240" customFormat="1" ht="38.25" x14ac:dyDescent="0.25">
      <c r="A120" s="254" t="s">
        <v>671</v>
      </c>
      <c r="B120" s="139" t="s">
        <v>2385</v>
      </c>
      <c r="C120" s="224" t="s">
        <v>188</v>
      </c>
      <c r="D120" s="205">
        <v>130</v>
      </c>
      <c r="E120" s="321">
        <v>10.65</v>
      </c>
      <c r="F120" s="321">
        <v>1.63</v>
      </c>
      <c r="G120" s="321">
        <f>E120*D120</f>
        <v>1384.5</v>
      </c>
      <c r="H120" s="321">
        <f>F120*D120</f>
        <v>211.89999999999998</v>
      </c>
      <c r="I120" s="483" t="s">
        <v>672</v>
      </c>
      <c r="J120" s="225" t="s">
        <v>115</v>
      </c>
      <c r="K120" s="228"/>
      <c r="L120" s="229"/>
      <c r="M120" s="229"/>
      <c r="N120" s="230"/>
      <c r="O120" s="231"/>
      <c r="P120" s="232"/>
      <c r="Q120" s="231"/>
      <c r="R120" s="233"/>
      <c r="S120" s="229"/>
      <c r="T120" s="229"/>
      <c r="U120" s="230"/>
      <c r="V120" s="231"/>
      <c r="W120" s="232"/>
      <c r="X120" s="231"/>
      <c r="Y120" s="233"/>
      <c r="Z120" s="229"/>
      <c r="AA120" s="229"/>
      <c r="AB120" s="230"/>
      <c r="AC120" s="231"/>
      <c r="AD120" s="232"/>
      <c r="AE120" s="231"/>
      <c r="AF120" s="233"/>
      <c r="AG120" s="229"/>
      <c r="AH120" s="229"/>
      <c r="AI120" s="230"/>
      <c r="AJ120" s="231"/>
      <c r="AK120" s="232"/>
      <c r="AL120" s="231"/>
      <c r="AM120" s="233"/>
      <c r="AN120" s="229"/>
      <c r="AO120" s="229"/>
      <c r="AP120" s="234"/>
      <c r="AQ120" s="235"/>
      <c r="AR120" s="139"/>
      <c r="AS120" s="297"/>
      <c r="AT120" s="236"/>
      <c r="AU120" s="237"/>
      <c r="AV120" s="238"/>
      <c r="AW120" s="239"/>
      <c r="AX120" s="235"/>
      <c r="AY120" s="139"/>
      <c r="AZ120" s="297"/>
      <c r="BA120" s="236"/>
      <c r="BB120" s="237"/>
      <c r="BC120" s="238"/>
      <c r="BD120" s="239"/>
      <c r="BE120" s="235"/>
      <c r="BF120" s="139"/>
      <c r="BG120" s="297"/>
      <c r="BH120" s="236"/>
      <c r="BI120" s="237"/>
      <c r="BJ120" s="238"/>
      <c r="BK120" s="239"/>
      <c r="BL120" s="235"/>
      <c r="BM120" s="139"/>
      <c r="BN120" s="297"/>
      <c r="BO120" s="236"/>
      <c r="BP120" s="237"/>
      <c r="BQ120" s="238"/>
      <c r="BR120" s="239"/>
      <c r="BS120" s="235"/>
      <c r="BT120" s="139"/>
      <c r="BU120" s="297"/>
      <c r="BV120" s="236"/>
      <c r="BW120" s="237"/>
      <c r="BX120" s="238"/>
      <c r="BY120" s="239"/>
      <c r="BZ120" s="235"/>
      <c r="CA120" s="139"/>
      <c r="CB120" s="297"/>
      <c r="CC120" s="236"/>
      <c r="CD120" s="237"/>
      <c r="CE120" s="238"/>
      <c r="CF120" s="239"/>
      <c r="CG120" s="235"/>
      <c r="CH120" s="139"/>
      <c r="CI120" s="297"/>
      <c r="CJ120" s="236"/>
      <c r="CK120" s="237"/>
      <c r="CL120" s="238"/>
      <c r="CM120" s="239"/>
      <c r="CN120" s="235"/>
      <c r="CO120" s="139"/>
      <c r="CP120" s="297"/>
      <c r="CQ120" s="236"/>
      <c r="CR120" s="237"/>
      <c r="CS120" s="238"/>
      <c r="CT120" s="239"/>
      <c r="CU120" s="235"/>
      <c r="CV120" s="139"/>
      <c r="CW120" s="297"/>
      <c r="CX120" s="236"/>
      <c r="CY120" s="237"/>
      <c r="CZ120" s="238"/>
      <c r="DA120" s="239"/>
      <c r="DB120" s="235"/>
      <c r="DC120" s="139"/>
      <c r="DD120" s="297"/>
      <c r="DE120" s="236"/>
      <c r="DF120" s="237"/>
      <c r="DG120" s="238"/>
      <c r="DH120" s="239"/>
      <c r="DI120" s="235"/>
      <c r="DJ120" s="139"/>
      <c r="DK120" s="297"/>
      <c r="DL120" s="236"/>
      <c r="DM120" s="237"/>
      <c r="DN120" s="238"/>
      <c r="DO120" s="239"/>
      <c r="DP120" s="235"/>
      <c r="DQ120" s="139"/>
      <c r="DR120" s="297"/>
      <c r="DS120" s="236"/>
      <c r="DT120" s="237"/>
      <c r="DU120" s="238"/>
      <c r="DV120" s="239"/>
      <c r="DW120" s="235"/>
      <c r="DX120" s="139"/>
      <c r="DY120" s="297"/>
      <c r="DZ120" s="236"/>
      <c r="EA120" s="237"/>
      <c r="EB120" s="238"/>
      <c r="EC120" s="239"/>
      <c r="ED120" s="235"/>
      <c r="EE120" s="139"/>
      <c r="EF120" s="297"/>
      <c r="EG120" s="236"/>
      <c r="EH120" s="237"/>
      <c r="EI120" s="238"/>
      <c r="EJ120" s="239"/>
      <c r="EK120" s="235"/>
      <c r="EL120" s="139"/>
      <c r="EM120" s="297"/>
      <c r="EN120" s="236"/>
      <c r="EO120" s="237"/>
      <c r="EP120" s="238"/>
      <c r="EQ120" s="239"/>
      <c r="ER120" s="235"/>
      <c r="ES120" s="139"/>
      <c r="ET120" s="297"/>
      <c r="EU120" s="236"/>
      <c r="EV120" s="237"/>
      <c r="EW120" s="238"/>
      <c r="EX120" s="239"/>
      <c r="EY120" s="235"/>
      <c r="EZ120" s="139"/>
      <c r="FA120" s="297"/>
      <c r="FB120" s="236"/>
      <c r="FC120" s="237"/>
      <c r="FD120" s="238"/>
      <c r="FE120" s="239"/>
      <c r="FF120" s="235"/>
      <c r="FG120" s="139"/>
      <c r="FH120" s="297"/>
      <c r="FI120" s="236"/>
      <c r="FJ120" s="237"/>
      <c r="FK120" s="238"/>
      <c r="FL120" s="239"/>
      <c r="FM120" s="235"/>
      <c r="FN120" s="139"/>
      <c r="FO120" s="297"/>
      <c r="FP120" s="236"/>
      <c r="FQ120" s="237"/>
      <c r="FR120" s="238"/>
      <c r="FS120" s="239"/>
      <c r="FT120" s="235"/>
      <c r="FU120" s="139"/>
      <c r="FV120" s="297"/>
      <c r="FW120" s="236"/>
      <c r="FX120" s="237"/>
      <c r="FY120" s="238"/>
      <c r="FZ120" s="239"/>
      <c r="GA120" s="235"/>
      <c r="GB120" s="139"/>
      <c r="GC120" s="297"/>
      <c r="GD120" s="236"/>
      <c r="GE120" s="237"/>
      <c r="GF120" s="238"/>
      <c r="GG120" s="239"/>
      <c r="GH120" s="235"/>
      <c r="GI120" s="139"/>
      <c r="GJ120" s="297"/>
      <c r="GK120" s="236"/>
      <c r="GL120" s="237"/>
      <c r="GM120" s="238"/>
      <c r="GN120" s="239"/>
      <c r="GO120" s="235"/>
      <c r="GP120" s="139"/>
      <c r="GQ120" s="297"/>
      <c r="GR120" s="236"/>
      <c r="GS120" s="237"/>
      <c r="GT120" s="238"/>
      <c r="GU120" s="239"/>
      <c r="GV120" s="235"/>
      <c r="GW120" s="139"/>
      <c r="GX120" s="297"/>
      <c r="GY120" s="236"/>
      <c r="GZ120" s="237"/>
      <c r="HA120" s="238"/>
      <c r="HB120" s="239"/>
      <c r="HC120" s="235"/>
      <c r="HD120" s="139"/>
      <c r="HE120" s="297"/>
      <c r="HF120" s="236"/>
      <c r="HG120" s="237"/>
      <c r="HH120" s="238"/>
      <c r="HI120" s="239"/>
      <c r="HJ120" s="235"/>
      <c r="HK120" s="139"/>
      <c r="HL120" s="297"/>
      <c r="HM120" s="236"/>
      <c r="HN120" s="237"/>
      <c r="HO120" s="238"/>
      <c r="HP120" s="239"/>
      <c r="HQ120" s="235"/>
      <c r="HR120" s="139"/>
      <c r="HS120" s="297"/>
      <c r="HT120" s="236"/>
    </row>
    <row r="121" spans="1:228" s="240" customFormat="1" ht="38.25" x14ac:dyDescent="0.25">
      <c r="A121" s="254" t="s">
        <v>673</v>
      </c>
      <c r="B121" s="139" t="s">
        <v>674</v>
      </c>
      <c r="C121" s="224" t="s">
        <v>219</v>
      </c>
      <c r="D121" s="205">
        <v>40</v>
      </c>
      <c r="E121" s="321">
        <v>63.7</v>
      </c>
      <c r="F121" s="321">
        <v>5.16</v>
      </c>
      <c r="G121" s="321">
        <f>E121*D121</f>
        <v>2548</v>
      </c>
      <c r="H121" s="321">
        <f>F121*D121</f>
        <v>206.4</v>
      </c>
      <c r="I121" s="483" t="s">
        <v>675</v>
      </c>
      <c r="J121" s="225" t="s">
        <v>115</v>
      </c>
      <c r="K121" s="228"/>
      <c r="L121" s="229"/>
      <c r="M121" s="229"/>
      <c r="N121" s="230"/>
      <c r="O121" s="231"/>
      <c r="P121" s="232"/>
      <c r="Q121" s="231"/>
      <c r="R121" s="233"/>
      <c r="S121" s="229"/>
      <c r="T121" s="229"/>
      <c r="U121" s="230"/>
      <c r="V121" s="231"/>
      <c r="W121" s="232"/>
      <c r="X121" s="231"/>
      <c r="Y121" s="233"/>
      <c r="Z121" s="229"/>
      <c r="AA121" s="229"/>
      <c r="AB121" s="230"/>
      <c r="AC121" s="231"/>
      <c r="AD121" s="232"/>
      <c r="AE121" s="231"/>
      <c r="AF121" s="233"/>
      <c r="AG121" s="229"/>
      <c r="AH121" s="229"/>
      <c r="AI121" s="230"/>
      <c r="AJ121" s="231"/>
      <c r="AK121" s="232"/>
      <c r="AL121" s="231"/>
      <c r="AM121" s="233"/>
      <c r="AN121" s="229"/>
      <c r="AO121" s="229"/>
      <c r="AP121" s="234"/>
      <c r="AQ121" s="235"/>
      <c r="AR121" s="139"/>
      <c r="AS121" s="297"/>
      <c r="AT121" s="236"/>
      <c r="AU121" s="237"/>
      <c r="AV121" s="238"/>
      <c r="AW121" s="239"/>
      <c r="AX121" s="235"/>
      <c r="AY121" s="139"/>
      <c r="AZ121" s="297"/>
      <c r="BA121" s="236"/>
      <c r="BB121" s="237"/>
      <c r="BC121" s="238"/>
      <c r="BD121" s="239"/>
      <c r="BE121" s="235"/>
      <c r="BF121" s="139"/>
      <c r="BG121" s="297"/>
      <c r="BH121" s="236"/>
      <c r="BI121" s="237"/>
      <c r="BJ121" s="238"/>
      <c r="BK121" s="239"/>
      <c r="BL121" s="235"/>
      <c r="BM121" s="139"/>
      <c r="BN121" s="297"/>
      <c r="BO121" s="236"/>
      <c r="BP121" s="237"/>
      <c r="BQ121" s="238"/>
      <c r="BR121" s="239"/>
      <c r="BS121" s="235"/>
      <c r="BT121" s="139"/>
      <c r="BU121" s="297"/>
      <c r="BV121" s="236"/>
      <c r="BW121" s="237"/>
      <c r="BX121" s="238"/>
      <c r="BY121" s="239"/>
      <c r="BZ121" s="235"/>
      <c r="CA121" s="139"/>
      <c r="CB121" s="297"/>
      <c r="CC121" s="236"/>
      <c r="CD121" s="237"/>
      <c r="CE121" s="238"/>
      <c r="CF121" s="239"/>
      <c r="CG121" s="235"/>
      <c r="CH121" s="139"/>
      <c r="CI121" s="297"/>
      <c r="CJ121" s="236"/>
      <c r="CK121" s="237"/>
      <c r="CL121" s="238"/>
      <c r="CM121" s="239"/>
      <c r="CN121" s="235"/>
      <c r="CO121" s="139"/>
      <c r="CP121" s="297"/>
      <c r="CQ121" s="236"/>
      <c r="CR121" s="237"/>
      <c r="CS121" s="238"/>
      <c r="CT121" s="239"/>
      <c r="CU121" s="235"/>
      <c r="CV121" s="139"/>
      <c r="CW121" s="297"/>
      <c r="CX121" s="236"/>
      <c r="CY121" s="237"/>
      <c r="CZ121" s="238"/>
      <c r="DA121" s="239"/>
      <c r="DB121" s="235"/>
      <c r="DC121" s="139"/>
      <c r="DD121" s="297"/>
      <c r="DE121" s="236"/>
      <c r="DF121" s="237"/>
      <c r="DG121" s="238"/>
      <c r="DH121" s="239"/>
      <c r="DI121" s="235"/>
      <c r="DJ121" s="139"/>
      <c r="DK121" s="297"/>
      <c r="DL121" s="236"/>
      <c r="DM121" s="237"/>
      <c r="DN121" s="238"/>
      <c r="DO121" s="239"/>
      <c r="DP121" s="235"/>
      <c r="DQ121" s="139"/>
      <c r="DR121" s="297"/>
      <c r="DS121" s="236"/>
      <c r="DT121" s="237"/>
      <c r="DU121" s="238"/>
      <c r="DV121" s="239"/>
      <c r="DW121" s="235"/>
      <c r="DX121" s="139"/>
      <c r="DY121" s="297"/>
      <c r="DZ121" s="236"/>
      <c r="EA121" s="237"/>
      <c r="EB121" s="238"/>
      <c r="EC121" s="239"/>
      <c r="ED121" s="235"/>
      <c r="EE121" s="139"/>
      <c r="EF121" s="297"/>
      <c r="EG121" s="236"/>
      <c r="EH121" s="237"/>
      <c r="EI121" s="238"/>
      <c r="EJ121" s="239"/>
      <c r="EK121" s="235"/>
      <c r="EL121" s="139"/>
      <c r="EM121" s="297"/>
      <c r="EN121" s="236"/>
      <c r="EO121" s="237"/>
      <c r="EP121" s="238"/>
      <c r="EQ121" s="239"/>
      <c r="ER121" s="235"/>
      <c r="ES121" s="139"/>
      <c r="ET121" s="297"/>
      <c r="EU121" s="236"/>
      <c r="EV121" s="237"/>
      <c r="EW121" s="238"/>
      <c r="EX121" s="239"/>
      <c r="EY121" s="235"/>
      <c r="EZ121" s="139"/>
      <c r="FA121" s="297"/>
      <c r="FB121" s="236"/>
      <c r="FC121" s="237"/>
      <c r="FD121" s="238"/>
      <c r="FE121" s="239"/>
      <c r="FF121" s="235"/>
      <c r="FG121" s="139"/>
      <c r="FH121" s="297"/>
      <c r="FI121" s="236"/>
      <c r="FJ121" s="237"/>
      <c r="FK121" s="238"/>
      <c r="FL121" s="239"/>
      <c r="FM121" s="235"/>
      <c r="FN121" s="139"/>
      <c r="FO121" s="297"/>
      <c r="FP121" s="236"/>
      <c r="FQ121" s="237"/>
      <c r="FR121" s="238"/>
      <c r="FS121" s="239"/>
      <c r="FT121" s="235"/>
      <c r="FU121" s="139"/>
      <c r="FV121" s="297"/>
      <c r="FW121" s="236"/>
      <c r="FX121" s="237"/>
      <c r="FY121" s="238"/>
      <c r="FZ121" s="239"/>
      <c r="GA121" s="235"/>
      <c r="GB121" s="139"/>
      <c r="GC121" s="297"/>
      <c r="GD121" s="236"/>
      <c r="GE121" s="237"/>
      <c r="GF121" s="238"/>
      <c r="GG121" s="239"/>
      <c r="GH121" s="235"/>
      <c r="GI121" s="139"/>
      <c r="GJ121" s="297"/>
      <c r="GK121" s="236"/>
      <c r="GL121" s="237"/>
      <c r="GM121" s="238"/>
      <c r="GN121" s="239"/>
      <c r="GO121" s="235"/>
      <c r="GP121" s="139"/>
      <c r="GQ121" s="297"/>
      <c r="GR121" s="236"/>
      <c r="GS121" s="237"/>
      <c r="GT121" s="238"/>
      <c r="GU121" s="239"/>
      <c r="GV121" s="235"/>
      <c r="GW121" s="139"/>
      <c r="GX121" s="297"/>
      <c r="GY121" s="236"/>
      <c r="GZ121" s="237"/>
      <c r="HA121" s="238"/>
      <c r="HB121" s="239"/>
      <c r="HC121" s="235"/>
      <c r="HD121" s="139"/>
      <c r="HE121" s="297"/>
      <c r="HF121" s="236"/>
      <c r="HG121" s="237"/>
      <c r="HH121" s="238"/>
      <c r="HI121" s="239"/>
      <c r="HJ121" s="235"/>
      <c r="HK121" s="139"/>
      <c r="HL121" s="297"/>
      <c r="HM121" s="236"/>
      <c r="HN121" s="237"/>
      <c r="HO121" s="238"/>
      <c r="HP121" s="239"/>
      <c r="HQ121" s="235"/>
      <c r="HR121" s="139"/>
      <c r="HS121" s="297"/>
      <c r="HT121" s="236"/>
    </row>
    <row r="122" spans="1:228" s="187" customFormat="1" ht="15" customHeight="1" x14ac:dyDescent="0.25">
      <c r="A122" s="221" t="s">
        <v>676</v>
      </c>
      <c r="B122" s="621" t="s">
        <v>677</v>
      </c>
      <c r="C122" s="621"/>
      <c r="D122" s="621"/>
      <c r="E122" s="621"/>
      <c r="F122" s="621"/>
      <c r="G122" s="621"/>
      <c r="H122" s="621"/>
      <c r="I122" s="621"/>
      <c r="J122" s="621"/>
      <c r="K122" s="222"/>
      <c r="L122" s="223"/>
    </row>
    <row r="123" spans="1:228" s="240" customFormat="1" ht="63.75" x14ac:dyDescent="0.25">
      <c r="A123" s="254" t="s">
        <v>678</v>
      </c>
      <c r="B123" s="139" t="s">
        <v>679</v>
      </c>
      <c r="C123" s="297" t="s">
        <v>219</v>
      </c>
      <c r="D123" s="205">
        <v>20</v>
      </c>
      <c r="E123" s="346">
        <v>87.85</v>
      </c>
      <c r="F123" s="346">
        <v>9.41</v>
      </c>
      <c r="G123" s="321">
        <f>E123*D123</f>
        <v>1757</v>
      </c>
      <c r="H123" s="321">
        <f>F123*D123</f>
        <v>188.2</v>
      </c>
      <c r="I123" s="483" t="s">
        <v>680</v>
      </c>
      <c r="J123" s="225" t="s">
        <v>115</v>
      </c>
      <c r="K123" s="228"/>
      <c r="L123" s="229"/>
      <c r="M123" s="229"/>
      <c r="N123" s="230"/>
      <c r="O123" s="231"/>
      <c r="P123" s="232"/>
      <c r="Q123" s="231"/>
      <c r="R123" s="233"/>
      <c r="S123" s="229"/>
      <c r="T123" s="229"/>
      <c r="U123" s="230"/>
      <c r="V123" s="231"/>
      <c r="W123" s="232"/>
      <c r="X123" s="231"/>
      <c r="Y123" s="233"/>
      <c r="Z123" s="229"/>
      <c r="AA123" s="229"/>
      <c r="AB123" s="230"/>
      <c r="AC123" s="231"/>
      <c r="AD123" s="232"/>
      <c r="AE123" s="231"/>
      <c r="AF123" s="233"/>
      <c r="AG123" s="229"/>
      <c r="AH123" s="229"/>
      <c r="AI123" s="230"/>
      <c r="AJ123" s="231"/>
      <c r="AK123" s="232"/>
      <c r="AL123" s="231"/>
      <c r="AM123" s="233"/>
      <c r="AN123" s="229"/>
      <c r="AO123" s="229"/>
      <c r="AP123" s="234"/>
      <c r="AQ123" s="235"/>
      <c r="AR123" s="139"/>
      <c r="AS123" s="297"/>
      <c r="AT123" s="236"/>
      <c r="AU123" s="237"/>
      <c r="AV123" s="238"/>
      <c r="AW123" s="239"/>
      <c r="AX123" s="235"/>
      <c r="AY123" s="139"/>
      <c r="AZ123" s="297"/>
      <c r="BA123" s="236"/>
      <c r="BB123" s="237"/>
      <c r="BC123" s="238"/>
      <c r="BD123" s="239"/>
      <c r="BE123" s="235"/>
      <c r="BF123" s="139"/>
      <c r="BG123" s="297"/>
      <c r="BH123" s="236"/>
      <c r="BI123" s="237"/>
      <c r="BJ123" s="238"/>
      <c r="BK123" s="239"/>
      <c r="BL123" s="235"/>
      <c r="BM123" s="139"/>
      <c r="BN123" s="297"/>
      <c r="BO123" s="236"/>
      <c r="BP123" s="237"/>
      <c r="BQ123" s="238"/>
      <c r="BR123" s="239"/>
      <c r="BS123" s="235"/>
      <c r="BT123" s="139"/>
      <c r="BU123" s="297"/>
      <c r="BV123" s="236"/>
      <c r="BW123" s="237"/>
      <c r="BX123" s="238"/>
      <c r="BY123" s="239"/>
      <c r="BZ123" s="235"/>
      <c r="CA123" s="139"/>
      <c r="CB123" s="297"/>
      <c r="CC123" s="236"/>
      <c r="CD123" s="237"/>
      <c r="CE123" s="238"/>
      <c r="CF123" s="239"/>
      <c r="CG123" s="235"/>
      <c r="CH123" s="139"/>
      <c r="CI123" s="297"/>
      <c r="CJ123" s="236"/>
      <c r="CK123" s="237"/>
      <c r="CL123" s="238"/>
      <c r="CM123" s="239"/>
      <c r="CN123" s="235"/>
      <c r="CO123" s="139"/>
      <c r="CP123" s="297"/>
      <c r="CQ123" s="236"/>
      <c r="CR123" s="237"/>
      <c r="CS123" s="238"/>
      <c r="CT123" s="239"/>
      <c r="CU123" s="235"/>
      <c r="CV123" s="139"/>
      <c r="CW123" s="297"/>
      <c r="CX123" s="236"/>
      <c r="CY123" s="237"/>
      <c r="CZ123" s="238"/>
      <c r="DA123" s="239"/>
      <c r="DB123" s="235"/>
      <c r="DC123" s="139"/>
      <c r="DD123" s="297"/>
      <c r="DE123" s="236"/>
      <c r="DF123" s="237"/>
      <c r="DG123" s="238"/>
      <c r="DH123" s="239"/>
      <c r="DI123" s="235"/>
      <c r="DJ123" s="139"/>
      <c r="DK123" s="297"/>
      <c r="DL123" s="236"/>
      <c r="DM123" s="237"/>
      <c r="DN123" s="238"/>
      <c r="DO123" s="239"/>
      <c r="DP123" s="235"/>
      <c r="DQ123" s="139"/>
      <c r="DR123" s="297"/>
      <c r="DS123" s="236"/>
      <c r="DT123" s="237"/>
      <c r="DU123" s="238"/>
      <c r="DV123" s="239"/>
      <c r="DW123" s="235"/>
      <c r="DX123" s="139"/>
      <c r="DY123" s="297"/>
      <c r="DZ123" s="236"/>
      <c r="EA123" s="237"/>
      <c r="EB123" s="238"/>
      <c r="EC123" s="239"/>
      <c r="ED123" s="235"/>
      <c r="EE123" s="139"/>
      <c r="EF123" s="297"/>
      <c r="EG123" s="236"/>
      <c r="EH123" s="237"/>
      <c r="EI123" s="238"/>
      <c r="EJ123" s="239"/>
      <c r="EK123" s="235"/>
      <c r="EL123" s="139"/>
      <c r="EM123" s="297"/>
      <c r="EN123" s="236"/>
      <c r="EO123" s="237"/>
      <c r="EP123" s="238"/>
      <c r="EQ123" s="239"/>
      <c r="ER123" s="235"/>
      <c r="ES123" s="139"/>
      <c r="ET123" s="297"/>
      <c r="EU123" s="236"/>
      <c r="EV123" s="237"/>
      <c r="EW123" s="238"/>
      <c r="EX123" s="239"/>
      <c r="EY123" s="235"/>
      <c r="EZ123" s="139"/>
      <c r="FA123" s="297"/>
      <c r="FB123" s="236"/>
      <c r="FC123" s="237"/>
      <c r="FD123" s="238"/>
      <c r="FE123" s="239"/>
      <c r="FF123" s="235"/>
      <c r="FG123" s="139"/>
      <c r="FH123" s="297"/>
      <c r="FI123" s="236"/>
      <c r="FJ123" s="237"/>
      <c r="FK123" s="238"/>
      <c r="FL123" s="239"/>
      <c r="FM123" s="235"/>
      <c r="FN123" s="139"/>
      <c r="FO123" s="297"/>
      <c r="FP123" s="236"/>
      <c r="FQ123" s="237"/>
      <c r="FR123" s="238"/>
      <c r="FS123" s="239"/>
      <c r="FT123" s="235"/>
      <c r="FU123" s="139"/>
      <c r="FV123" s="297"/>
      <c r="FW123" s="236"/>
      <c r="FX123" s="237"/>
      <c r="FY123" s="238"/>
      <c r="FZ123" s="239"/>
      <c r="GA123" s="235"/>
      <c r="GB123" s="139"/>
      <c r="GC123" s="297"/>
      <c r="GD123" s="236"/>
      <c r="GE123" s="237"/>
      <c r="GF123" s="238"/>
      <c r="GG123" s="239"/>
      <c r="GH123" s="235"/>
      <c r="GI123" s="139"/>
      <c r="GJ123" s="297"/>
      <c r="GK123" s="236"/>
      <c r="GL123" s="237"/>
      <c r="GM123" s="238"/>
      <c r="GN123" s="239"/>
      <c r="GO123" s="235"/>
      <c r="GP123" s="139"/>
      <c r="GQ123" s="297"/>
      <c r="GR123" s="236"/>
      <c r="GS123" s="237"/>
      <c r="GT123" s="238"/>
      <c r="GU123" s="239"/>
      <c r="GV123" s="235"/>
      <c r="GW123" s="139"/>
      <c r="GX123" s="297"/>
      <c r="GY123" s="236"/>
      <c r="GZ123" s="237"/>
      <c r="HA123" s="238"/>
      <c r="HB123" s="239"/>
      <c r="HC123" s="235"/>
      <c r="HD123" s="139"/>
      <c r="HE123" s="297"/>
      <c r="HF123" s="236"/>
      <c r="HG123" s="237"/>
      <c r="HH123" s="238"/>
      <c r="HI123" s="239"/>
      <c r="HJ123" s="235"/>
      <c r="HK123" s="139"/>
      <c r="HL123" s="297"/>
      <c r="HM123" s="236"/>
      <c r="HN123" s="237"/>
      <c r="HO123" s="238"/>
      <c r="HP123" s="239"/>
      <c r="HQ123" s="235"/>
      <c r="HR123" s="139"/>
      <c r="HS123" s="297"/>
      <c r="HT123" s="236"/>
    </row>
    <row r="124" spans="1:228" s="187" customFormat="1" ht="15" customHeight="1" x14ac:dyDescent="0.25">
      <c r="A124" s="221" t="s">
        <v>681</v>
      </c>
      <c r="B124" s="621" t="s">
        <v>682</v>
      </c>
      <c r="C124" s="621"/>
      <c r="D124" s="621"/>
      <c r="E124" s="621"/>
      <c r="F124" s="621"/>
      <c r="G124" s="621"/>
      <c r="H124" s="621"/>
      <c r="I124" s="621"/>
      <c r="J124" s="621"/>
      <c r="K124" s="222"/>
      <c r="L124" s="223"/>
    </row>
    <row r="125" spans="1:228" s="240" customFormat="1" ht="38.25" x14ac:dyDescent="0.25">
      <c r="A125" s="254" t="s">
        <v>683</v>
      </c>
      <c r="B125" s="139" t="s">
        <v>684</v>
      </c>
      <c r="C125" s="297" t="s">
        <v>219</v>
      </c>
      <c r="D125" s="205">
        <v>70</v>
      </c>
      <c r="E125" s="346">
        <v>65.069999999999993</v>
      </c>
      <c r="F125" s="346">
        <v>12.5</v>
      </c>
      <c r="G125" s="321">
        <f>E125*D125</f>
        <v>4554.8999999999996</v>
      </c>
      <c r="H125" s="321">
        <f>F125*D125</f>
        <v>875</v>
      </c>
      <c r="I125" s="483" t="s">
        <v>685</v>
      </c>
      <c r="J125" s="225" t="s">
        <v>115</v>
      </c>
      <c r="K125" s="228"/>
      <c r="L125" s="229"/>
      <c r="M125" s="229"/>
      <c r="N125" s="230"/>
      <c r="O125" s="231"/>
      <c r="P125" s="232"/>
      <c r="Q125" s="231"/>
      <c r="R125" s="233"/>
      <c r="S125" s="229"/>
      <c r="T125" s="229"/>
      <c r="U125" s="230"/>
      <c r="V125" s="231"/>
      <c r="W125" s="232"/>
      <c r="X125" s="231"/>
      <c r="Y125" s="233"/>
      <c r="Z125" s="229"/>
      <c r="AA125" s="229"/>
      <c r="AB125" s="230"/>
      <c r="AC125" s="231"/>
      <c r="AD125" s="232"/>
      <c r="AE125" s="231"/>
      <c r="AF125" s="233"/>
      <c r="AG125" s="229"/>
      <c r="AH125" s="229"/>
      <c r="AI125" s="230"/>
      <c r="AJ125" s="231"/>
      <c r="AK125" s="232"/>
      <c r="AL125" s="231"/>
      <c r="AM125" s="233"/>
      <c r="AN125" s="229"/>
      <c r="AO125" s="229"/>
      <c r="AP125" s="234"/>
      <c r="AQ125" s="235"/>
      <c r="AR125" s="139"/>
      <c r="AS125" s="297"/>
      <c r="AT125" s="236"/>
      <c r="AU125" s="237"/>
      <c r="AV125" s="238"/>
      <c r="AW125" s="239"/>
      <c r="AX125" s="235"/>
      <c r="AY125" s="139"/>
      <c r="AZ125" s="297"/>
      <c r="BA125" s="236"/>
      <c r="BB125" s="237"/>
      <c r="BC125" s="238"/>
      <c r="BD125" s="239"/>
      <c r="BE125" s="235"/>
      <c r="BF125" s="139"/>
      <c r="BG125" s="297"/>
      <c r="BH125" s="236"/>
      <c r="BI125" s="237"/>
      <c r="BJ125" s="238"/>
      <c r="BK125" s="239"/>
      <c r="BL125" s="235"/>
      <c r="BM125" s="139"/>
      <c r="BN125" s="297"/>
      <c r="BO125" s="236"/>
      <c r="BP125" s="237"/>
      <c r="BQ125" s="238"/>
      <c r="BR125" s="239"/>
      <c r="BS125" s="235"/>
      <c r="BT125" s="139"/>
      <c r="BU125" s="297"/>
      <c r="BV125" s="236"/>
      <c r="BW125" s="237"/>
      <c r="BX125" s="238"/>
      <c r="BY125" s="239"/>
      <c r="BZ125" s="235"/>
      <c r="CA125" s="139"/>
      <c r="CB125" s="297"/>
      <c r="CC125" s="236"/>
      <c r="CD125" s="237"/>
      <c r="CE125" s="238"/>
      <c r="CF125" s="239"/>
      <c r="CG125" s="235"/>
      <c r="CH125" s="139"/>
      <c r="CI125" s="297"/>
      <c r="CJ125" s="236"/>
      <c r="CK125" s="237"/>
      <c r="CL125" s="238"/>
      <c r="CM125" s="239"/>
      <c r="CN125" s="235"/>
      <c r="CO125" s="139"/>
      <c r="CP125" s="297"/>
      <c r="CQ125" s="236"/>
      <c r="CR125" s="237"/>
      <c r="CS125" s="238"/>
      <c r="CT125" s="239"/>
      <c r="CU125" s="235"/>
      <c r="CV125" s="139"/>
      <c r="CW125" s="297"/>
      <c r="CX125" s="236"/>
      <c r="CY125" s="237"/>
      <c r="CZ125" s="238"/>
      <c r="DA125" s="239"/>
      <c r="DB125" s="235"/>
      <c r="DC125" s="139"/>
      <c r="DD125" s="297"/>
      <c r="DE125" s="236"/>
      <c r="DF125" s="237"/>
      <c r="DG125" s="238"/>
      <c r="DH125" s="239"/>
      <c r="DI125" s="235"/>
      <c r="DJ125" s="139"/>
      <c r="DK125" s="297"/>
      <c r="DL125" s="236"/>
      <c r="DM125" s="237"/>
      <c r="DN125" s="238"/>
      <c r="DO125" s="239"/>
      <c r="DP125" s="235"/>
      <c r="DQ125" s="139"/>
      <c r="DR125" s="297"/>
      <c r="DS125" s="236"/>
      <c r="DT125" s="237"/>
      <c r="DU125" s="238"/>
      <c r="DV125" s="239"/>
      <c r="DW125" s="235"/>
      <c r="DX125" s="139"/>
      <c r="DY125" s="297"/>
      <c r="DZ125" s="236"/>
      <c r="EA125" s="237"/>
      <c r="EB125" s="238"/>
      <c r="EC125" s="239"/>
      <c r="ED125" s="235"/>
      <c r="EE125" s="139"/>
      <c r="EF125" s="297"/>
      <c r="EG125" s="236"/>
      <c r="EH125" s="237"/>
      <c r="EI125" s="238"/>
      <c r="EJ125" s="239"/>
      <c r="EK125" s="235"/>
      <c r="EL125" s="139"/>
      <c r="EM125" s="297"/>
      <c r="EN125" s="236"/>
      <c r="EO125" s="237"/>
      <c r="EP125" s="238"/>
      <c r="EQ125" s="239"/>
      <c r="ER125" s="235"/>
      <c r="ES125" s="139"/>
      <c r="ET125" s="297"/>
      <c r="EU125" s="236"/>
      <c r="EV125" s="237"/>
      <c r="EW125" s="238"/>
      <c r="EX125" s="239"/>
      <c r="EY125" s="235"/>
      <c r="EZ125" s="139"/>
      <c r="FA125" s="297"/>
      <c r="FB125" s="236"/>
      <c r="FC125" s="237"/>
      <c r="FD125" s="238"/>
      <c r="FE125" s="239"/>
      <c r="FF125" s="235"/>
      <c r="FG125" s="139"/>
      <c r="FH125" s="297"/>
      <c r="FI125" s="236"/>
      <c r="FJ125" s="237"/>
      <c r="FK125" s="238"/>
      <c r="FL125" s="239"/>
      <c r="FM125" s="235"/>
      <c r="FN125" s="139"/>
      <c r="FO125" s="297"/>
      <c r="FP125" s="236"/>
      <c r="FQ125" s="237"/>
      <c r="FR125" s="238"/>
      <c r="FS125" s="239"/>
      <c r="FT125" s="235"/>
      <c r="FU125" s="139"/>
      <c r="FV125" s="297"/>
      <c r="FW125" s="236"/>
      <c r="FX125" s="237"/>
      <c r="FY125" s="238"/>
      <c r="FZ125" s="239"/>
      <c r="GA125" s="235"/>
      <c r="GB125" s="139"/>
      <c r="GC125" s="297"/>
      <c r="GD125" s="236"/>
      <c r="GE125" s="237"/>
      <c r="GF125" s="238"/>
      <c r="GG125" s="239"/>
      <c r="GH125" s="235"/>
      <c r="GI125" s="139"/>
      <c r="GJ125" s="297"/>
      <c r="GK125" s="236"/>
      <c r="GL125" s="237"/>
      <c r="GM125" s="238"/>
      <c r="GN125" s="239"/>
      <c r="GO125" s="235"/>
      <c r="GP125" s="139"/>
      <c r="GQ125" s="297"/>
      <c r="GR125" s="236"/>
      <c r="GS125" s="237"/>
      <c r="GT125" s="238"/>
      <c r="GU125" s="239"/>
      <c r="GV125" s="235"/>
      <c r="GW125" s="139"/>
      <c r="GX125" s="297"/>
      <c r="GY125" s="236"/>
      <c r="GZ125" s="237"/>
      <c r="HA125" s="238"/>
      <c r="HB125" s="239"/>
      <c r="HC125" s="235"/>
      <c r="HD125" s="139"/>
      <c r="HE125" s="297"/>
      <c r="HF125" s="236"/>
      <c r="HG125" s="237"/>
      <c r="HH125" s="238"/>
      <c r="HI125" s="239"/>
      <c r="HJ125" s="235"/>
      <c r="HK125" s="139"/>
      <c r="HL125" s="297"/>
      <c r="HM125" s="236"/>
      <c r="HN125" s="237"/>
      <c r="HO125" s="238"/>
      <c r="HP125" s="239"/>
      <c r="HQ125" s="235"/>
      <c r="HR125" s="139"/>
      <c r="HS125" s="297"/>
      <c r="HT125" s="236"/>
    </row>
    <row r="126" spans="1:228" ht="15" customHeight="1" x14ac:dyDescent="0.25">
      <c r="A126" s="617" t="s">
        <v>686</v>
      </c>
      <c r="B126" s="617"/>
      <c r="C126" s="617"/>
      <c r="D126" s="617"/>
      <c r="E126" s="617"/>
      <c r="F126" s="226"/>
      <c r="G126" s="227">
        <f>SUM(G99:G125)</f>
        <v>355291.15</v>
      </c>
      <c r="H126" s="227">
        <f>SUM(H99:H125)</f>
        <v>42436.1</v>
      </c>
      <c r="I126" s="618"/>
      <c r="J126" s="618"/>
      <c r="K126" s="228"/>
      <c r="L126" s="229"/>
      <c r="M126" s="229"/>
      <c r="N126" s="230"/>
      <c r="O126" s="231"/>
      <c r="P126" s="232"/>
      <c r="Q126" s="231"/>
      <c r="R126" s="233"/>
      <c r="S126" s="229"/>
      <c r="T126" s="229"/>
      <c r="U126" s="230"/>
      <c r="V126" s="231"/>
      <c r="W126" s="232"/>
      <c r="X126" s="231"/>
      <c r="Y126" s="233"/>
      <c r="Z126" s="229"/>
      <c r="AA126" s="229"/>
      <c r="AB126" s="230"/>
      <c r="AC126" s="231"/>
      <c r="AD126" s="232"/>
      <c r="AE126" s="231"/>
      <c r="AF126" s="233"/>
      <c r="AG126" s="229"/>
      <c r="AH126" s="229"/>
      <c r="AI126" s="230"/>
      <c r="AJ126" s="231"/>
      <c r="AK126" s="232"/>
      <c r="AL126" s="231"/>
      <c r="AM126" s="233"/>
      <c r="AN126" s="229"/>
      <c r="AO126" s="229"/>
      <c r="AP126" s="234"/>
      <c r="AQ126" s="235"/>
      <c r="AR126" s="139"/>
      <c r="AS126" s="297"/>
      <c r="AT126" s="236"/>
      <c r="AU126" s="237"/>
      <c r="AV126" s="238"/>
      <c r="AW126" s="239"/>
      <c r="AX126" s="235"/>
      <c r="AY126" s="139"/>
      <c r="AZ126" s="297"/>
      <c r="BA126" s="236"/>
      <c r="BB126" s="237"/>
      <c r="BC126" s="238"/>
      <c r="BD126" s="239"/>
      <c r="BE126" s="235"/>
      <c r="BF126" s="139"/>
      <c r="BG126" s="297"/>
      <c r="BH126" s="236"/>
      <c r="BI126" s="237"/>
      <c r="BJ126" s="238"/>
      <c r="BK126" s="239"/>
      <c r="BL126" s="235"/>
      <c r="BM126" s="139"/>
      <c r="BN126" s="297"/>
      <c r="BO126" s="236"/>
      <c r="BP126" s="237"/>
      <c r="BQ126" s="238"/>
      <c r="BR126" s="239"/>
      <c r="BS126" s="235"/>
      <c r="BT126" s="139"/>
      <c r="BU126" s="297"/>
      <c r="BV126" s="236"/>
      <c r="BW126" s="237"/>
      <c r="BX126" s="238"/>
      <c r="BY126" s="239"/>
      <c r="BZ126" s="235"/>
      <c r="CA126" s="139"/>
      <c r="CB126" s="297"/>
      <c r="CC126" s="236"/>
      <c r="CD126" s="237"/>
      <c r="CE126" s="238"/>
      <c r="CF126" s="239"/>
      <c r="CG126" s="235"/>
      <c r="CH126" s="139"/>
      <c r="CI126" s="297"/>
      <c r="CJ126" s="236"/>
      <c r="CK126" s="237"/>
      <c r="CL126" s="238"/>
      <c r="CM126" s="239"/>
      <c r="CN126" s="235"/>
      <c r="CO126" s="139"/>
      <c r="CP126" s="297"/>
      <c r="CQ126" s="236"/>
      <c r="CR126" s="237"/>
      <c r="CS126" s="238"/>
      <c r="CT126" s="239"/>
      <c r="CU126" s="235"/>
      <c r="CV126" s="139"/>
      <c r="CW126" s="297"/>
      <c r="CX126" s="236"/>
      <c r="CY126" s="237"/>
      <c r="CZ126" s="238"/>
      <c r="DA126" s="239"/>
      <c r="DB126" s="235"/>
      <c r="DC126" s="139"/>
      <c r="DD126" s="297"/>
      <c r="DE126" s="236"/>
      <c r="DF126" s="237"/>
      <c r="DG126" s="238"/>
      <c r="DH126" s="239"/>
      <c r="DI126" s="235"/>
      <c r="DJ126" s="139"/>
      <c r="DK126" s="297"/>
      <c r="DL126" s="236"/>
      <c r="DM126" s="237"/>
      <c r="DN126" s="238"/>
      <c r="DO126" s="239"/>
      <c r="DP126" s="235"/>
      <c r="DQ126" s="139"/>
      <c r="DR126" s="297"/>
      <c r="DS126" s="236"/>
      <c r="DT126" s="237"/>
      <c r="DU126" s="238"/>
      <c r="DV126" s="239"/>
      <c r="DW126" s="235"/>
      <c r="DX126" s="139"/>
      <c r="DY126" s="297"/>
      <c r="DZ126" s="236"/>
      <c r="EA126" s="237"/>
      <c r="EB126" s="238"/>
      <c r="EC126" s="239"/>
      <c r="ED126" s="235"/>
      <c r="EE126" s="139"/>
      <c r="EF126" s="297"/>
      <c r="EG126" s="236"/>
      <c r="EH126" s="237"/>
      <c r="EI126" s="238"/>
      <c r="EJ126" s="239"/>
      <c r="EK126" s="235"/>
      <c r="EL126" s="139"/>
      <c r="EM126" s="297"/>
      <c r="EN126" s="236"/>
      <c r="EO126" s="237"/>
      <c r="EP126" s="238"/>
      <c r="EQ126" s="239"/>
      <c r="ER126" s="235"/>
      <c r="ES126" s="139"/>
      <c r="ET126" s="297"/>
      <c r="EU126" s="236"/>
      <c r="EV126" s="237"/>
      <c r="EW126" s="238"/>
      <c r="EX126" s="239"/>
      <c r="EY126" s="235"/>
      <c r="EZ126" s="139"/>
      <c r="FA126" s="297"/>
      <c r="FB126" s="236"/>
      <c r="FC126" s="237"/>
      <c r="FD126" s="238"/>
      <c r="FE126" s="239"/>
      <c r="FF126" s="235"/>
      <c r="FG126" s="139"/>
      <c r="FH126" s="297"/>
      <c r="FI126" s="236"/>
      <c r="FJ126" s="237"/>
      <c r="FK126" s="238"/>
      <c r="FL126" s="239"/>
      <c r="FM126" s="235"/>
      <c r="FN126" s="139"/>
      <c r="FO126" s="297"/>
      <c r="FP126" s="236"/>
      <c r="FQ126" s="237"/>
      <c r="FR126" s="238"/>
      <c r="FS126" s="239"/>
      <c r="FT126" s="235"/>
      <c r="FU126" s="139"/>
      <c r="FV126" s="297"/>
      <c r="FW126" s="236"/>
      <c r="FX126" s="237"/>
      <c r="FY126" s="238"/>
      <c r="FZ126" s="239"/>
      <c r="GA126" s="235"/>
      <c r="GB126" s="139"/>
      <c r="GC126" s="297"/>
      <c r="GD126" s="236"/>
      <c r="GE126" s="237"/>
      <c r="GF126" s="238"/>
      <c r="GG126" s="239"/>
      <c r="GH126" s="235"/>
      <c r="GI126" s="139"/>
      <c r="GJ126" s="297"/>
      <c r="GK126" s="236"/>
      <c r="GL126" s="237"/>
      <c r="GM126" s="238"/>
      <c r="GN126" s="239"/>
      <c r="GO126" s="235"/>
      <c r="GP126" s="139"/>
      <c r="GQ126" s="297"/>
      <c r="GR126" s="236"/>
      <c r="GS126" s="237"/>
      <c r="GT126" s="238"/>
      <c r="GU126" s="239"/>
      <c r="GV126" s="235"/>
      <c r="GW126" s="139"/>
      <c r="GX126" s="297"/>
      <c r="GY126" s="236"/>
      <c r="GZ126" s="237"/>
      <c r="HA126" s="238"/>
      <c r="HB126" s="239"/>
      <c r="HC126" s="235"/>
      <c r="HD126" s="139"/>
      <c r="HE126" s="297"/>
      <c r="HF126" s="236"/>
      <c r="HG126" s="237"/>
      <c r="HH126" s="238"/>
      <c r="HI126" s="239"/>
      <c r="HJ126" s="235"/>
      <c r="HK126" s="139"/>
      <c r="HL126" s="297"/>
      <c r="HM126" s="236"/>
      <c r="HN126" s="237"/>
      <c r="HO126" s="238"/>
      <c r="HP126" s="239"/>
      <c r="HQ126" s="235"/>
      <c r="HR126" s="139"/>
      <c r="HS126" s="297"/>
      <c r="HT126" s="236"/>
    </row>
    <row r="127" spans="1:228" s="187" customFormat="1" ht="15" customHeight="1" x14ac:dyDescent="0.25">
      <c r="A127" s="268" t="s">
        <v>687</v>
      </c>
      <c r="B127" s="616" t="s">
        <v>688</v>
      </c>
      <c r="C127" s="616"/>
      <c r="D127" s="616"/>
      <c r="E127" s="616"/>
      <c r="F127" s="616"/>
      <c r="G127" s="616"/>
      <c r="H127" s="616"/>
      <c r="I127" s="616"/>
      <c r="J127" s="616"/>
      <c r="K127" s="269"/>
      <c r="L127" s="270"/>
      <c r="M127" s="270"/>
      <c r="N127" s="271"/>
      <c r="O127" s="272"/>
      <c r="P127" s="273"/>
      <c r="Q127" s="272"/>
      <c r="R127" s="274"/>
      <c r="S127" s="270"/>
      <c r="T127" s="270"/>
      <c r="U127" s="271"/>
      <c r="V127" s="272"/>
      <c r="W127" s="273"/>
      <c r="X127" s="272"/>
      <c r="Y127" s="274"/>
      <c r="Z127" s="270"/>
      <c r="AA127" s="270"/>
      <c r="AB127" s="271"/>
      <c r="AC127" s="272"/>
      <c r="AD127" s="273"/>
      <c r="AE127" s="272"/>
      <c r="AF127" s="274"/>
      <c r="AG127" s="270"/>
      <c r="AH127" s="270"/>
      <c r="AI127" s="271"/>
      <c r="AJ127" s="272"/>
      <c r="AK127" s="273"/>
      <c r="AL127" s="272"/>
      <c r="AM127" s="274"/>
      <c r="AN127" s="270"/>
      <c r="AO127" s="270"/>
      <c r="AP127" s="275"/>
      <c r="AQ127" s="276"/>
      <c r="AR127" s="277"/>
      <c r="AS127" s="278"/>
      <c r="AT127" s="279"/>
      <c r="AU127" s="280"/>
      <c r="AV127" s="281"/>
      <c r="AW127" s="282"/>
      <c r="AX127" s="276"/>
      <c r="AY127" s="277"/>
      <c r="AZ127" s="278"/>
      <c r="BA127" s="279"/>
      <c r="BB127" s="280"/>
      <c r="BC127" s="281"/>
      <c r="BD127" s="282"/>
      <c r="BE127" s="276"/>
      <c r="BF127" s="277"/>
      <c r="BG127" s="278"/>
      <c r="BH127" s="279"/>
      <c r="BI127" s="280"/>
      <c r="BJ127" s="281"/>
      <c r="BK127" s="282"/>
      <c r="BL127" s="276"/>
      <c r="BM127" s="277"/>
      <c r="BN127" s="278"/>
      <c r="BO127" s="279"/>
      <c r="BP127" s="280"/>
      <c r="BQ127" s="281"/>
      <c r="BR127" s="282"/>
      <c r="BS127" s="276"/>
      <c r="BT127" s="277"/>
      <c r="BU127" s="278"/>
      <c r="BV127" s="279"/>
      <c r="BW127" s="280"/>
      <c r="BX127" s="281"/>
      <c r="BY127" s="282"/>
      <c r="BZ127" s="276"/>
      <c r="CA127" s="277"/>
      <c r="CB127" s="278"/>
      <c r="CC127" s="279"/>
      <c r="CD127" s="280"/>
      <c r="CE127" s="281"/>
      <c r="CF127" s="282"/>
      <c r="CG127" s="276"/>
      <c r="CH127" s="277"/>
      <c r="CI127" s="278"/>
      <c r="CJ127" s="279"/>
      <c r="CK127" s="280"/>
      <c r="CL127" s="281"/>
      <c r="CM127" s="282"/>
      <c r="CN127" s="276"/>
      <c r="CO127" s="277"/>
      <c r="CP127" s="278"/>
      <c r="CQ127" s="279"/>
      <c r="CR127" s="280"/>
      <c r="CS127" s="281"/>
      <c r="CT127" s="282"/>
      <c r="CU127" s="276"/>
      <c r="CV127" s="277"/>
      <c r="CW127" s="278"/>
      <c r="CX127" s="279"/>
      <c r="CY127" s="280"/>
      <c r="CZ127" s="281"/>
      <c r="DA127" s="282"/>
      <c r="DB127" s="276"/>
      <c r="DC127" s="277"/>
      <c r="DD127" s="278"/>
      <c r="DE127" s="279"/>
      <c r="DF127" s="280"/>
      <c r="DG127" s="281"/>
      <c r="DH127" s="282"/>
      <c r="DI127" s="276"/>
      <c r="DJ127" s="277"/>
      <c r="DK127" s="278"/>
      <c r="DL127" s="279"/>
      <c r="DM127" s="280"/>
      <c r="DN127" s="281"/>
      <c r="DO127" s="282"/>
      <c r="DP127" s="276"/>
      <c r="DQ127" s="277"/>
      <c r="DR127" s="278"/>
      <c r="DS127" s="279"/>
      <c r="DT127" s="280"/>
      <c r="DU127" s="281"/>
      <c r="DV127" s="282"/>
      <c r="DW127" s="276"/>
      <c r="DX127" s="277"/>
      <c r="DY127" s="278"/>
      <c r="DZ127" s="279"/>
      <c r="EA127" s="280"/>
      <c r="EB127" s="281"/>
      <c r="EC127" s="282"/>
      <c r="ED127" s="276"/>
      <c r="EE127" s="277"/>
      <c r="EF127" s="278"/>
      <c r="EG127" s="279"/>
      <c r="EH127" s="280"/>
      <c r="EI127" s="281"/>
      <c r="EJ127" s="282"/>
      <c r="EK127" s="276"/>
      <c r="EL127" s="277"/>
      <c r="EM127" s="278"/>
      <c r="EN127" s="279"/>
      <c r="EO127" s="280"/>
      <c r="EP127" s="281"/>
      <c r="EQ127" s="282"/>
      <c r="ER127" s="276"/>
      <c r="ES127" s="277"/>
      <c r="ET127" s="278"/>
      <c r="EU127" s="279"/>
      <c r="EV127" s="280"/>
      <c r="EW127" s="281"/>
      <c r="EX127" s="282"/>
      <c r="EY127" s="276"/>
      <c r="EZ127" s="277"/>
      <c r="FA127" s="278"/>
      <c r="FB127" s="279"/>
      <c r="FC127" s="280"/>
      <c r="FD127" s="281"/>
      <c r="FE127" s="282"/>
      <c r="FF127" s="276"/>
      <c r="FG127" s="277"/>
      <c r="FH127" s="278"/>
      <c r="FI127" s="279"/>
      <c r="FJ127" s="280"/>
      <c r="FK127" s="281"/>
      <c r="FL127" s="282"/>
      <c r="FM127" s="276"/>
      <c r="FN127" s="277"/>
      <c r="FO127" s="278"/>
      <c r="FP127" s="279"/>
      <c r="FQ127" s="280"/>
      <c r="FR127" s="281"/>
      <c r="FS127" s="282"/>
      <c r="FT127" s="276"/>
      <c r="FU127" s="277"/>
      <c r="FV127" s="278"/>
      <c r="FW127" s="279"/>
      <c r="FX127" s="280"/>
      <c r="FY127" s="281"/>
      <c r="FZ127" s="282"/>
      <c r="GA127" s="276"/>
      <c r="GB127" s="277"/>
      <c r="GC127" s="278"/>
      <c r="GD127" s="279"/>
      <c r="GE127" s="280"/>
      <c r="GF127" s="281"/>
      <c r="GG127" s="282"/>
      <c r="GH127" s="276"/>
      <c r="GI127" s="277"/>
      <c r="GJ127" s="278"/>
      <c r="GK127" s="279"/>
      <c r="GL127" s="280"/>
      <c r="GM127" s="281"/>
      <c r="GN127" s="282"/>
      <c r="GO127" s="276"/>
      <c r="GP127" s="277"/>
      <c r="GQ127" s="278"/>
      <c r="GR127" s="279"/>
      <c r="GS127" s="280"/>
      <c r="GT127" s="281"/>
      <c r="GU127" s="282"/>
      <c r="GV127" s="276"/>
      <c r="GW127" s="277"/>
      <c r="GX127" s="278"/>
      <c r="GY127" s="279"/>
      <c r="GZ127" s="280"/>
      <c r="HA127" s="281"/>
      <c r="HB127" s="282"/>
      <c r="HC127" s="276"/>
      <c r="HD127" s="277"/>
      <c r="HE127" s="278"/>
      <c r="HF127" s="279"/>
      <c r="HG127" s="280"/>
      <c r="HH127" s="281"/>
      <c r="HI127" s="282"/>
      <c r="HJ127" s="276"/>
      <c r="HK127" s="277"/>
      <c r="HL127" s="278"/>
      <c r="HM127" s="279"/>
      <c r="HN127" s="280"/>
      <c r="HO127" s="281"/>
      <c r="HP127" s="282"/>
      <c r="HQ127" s="276"/>
      <c r="HR127" s="277"/>
      <c r="HS127" s="278"/>
      <c r="HT127" s="279"/>
    </row>
    <row r="128" spans="1:228" s="187" customFormat="1" ht="15" customHeight="1" x14ac:dyDescent="0.25">
      <c r="A128" s="268" t="s">
        <v>689</v>
      </c>
      <c r="B128" s="621" t="s">
        <v>690</v>
      </c>
      <c r="C128" s="621"/>
      <c r="D128" s="621"/>
      <c r="E128" s="621"/>
      <c r="F128" s="621"/>
      <c r="G128" s="621"/>
      <c r="H128" s="621"/>
      <c r="I128" s="621"/>
      <c r="J128" s="621"/>
      <c r="K128" s="269"/>
      <c r="L128" s="270"/>
      <c r="M128" s="270"/>
      <c r="N128" s="271"/>
      <c r="O128" s="272"/>
      <c r="P128" s="273"/>
      <c r="Q128" s="272"/>
      <c r="R128" s="274"/>
      <c r="S128" s="270"/>
      <c r="T128" s="270"/>
      <c r="U128" s="271"/>
      <c r="V128" s="272"/>
      <c r="W128" s="273"/>
      <c r="X128" s="272"/>
      <c r="Y128" s="274"/>
      <c r="Z128" s="270"/>
      <c r="AA128" s="270"/>
      <c r="AB128" s="271"/>
      <c r="AC128" s="272"/>
      <c r="AD128" s="273"/>
      <c r="AE128" s="272"/>
      <c r="AF128" s="274"/>
      <c r="AG128" s="270"/>
      <c r="AH128" s="270"/>
      <c r="AI128" s="271"/>
      <c r="AJ128" s="272"/>
      <c r="AK128" s="273"/>
      <c r="AL128" s="272"/>
      <c r="AM128" s="274"/>
      <c r="AN128" s="270"/>
      <c r="AO128" s="270"/>
      <c r="AP128" s="271"/>
      <c r="AQ128" s="272"/>
      <c r="AR128" s="273"/>
      <c r="AS128" s="272"/>
      <c r="AT128" s="274"/>
      <c r="AU128" s="270"/>
      <c r="AV128" s="270"/>
      <c r="AW128" s="271"/>
      <c r="AX128" s="272"/>
      <c r="AY128" s="273"/>
      <c r="AZ128" s="272"/>
      <c r="BA128" s="274"/>
      <c r="BB128" s="270"/>
      <c r="BC128" s="270"/>
      <c r="BD128" s="271"/>
      <c r="BE128" s="272"/>
      <c r="BF128" s="273"/>
      <c r="BG128" s="272"/>
      <c r="BH128" s="274"/>
      <c r="BI128" s="270"/>
      <c r="BJ128" s="270"/>
      <c r="BK128" s="271"/>
      <c r="BL128" s="272"/>
      <c r="BM128" s="273"/>
      <c r="BN128" s="272"/>
      <c r="BO128" s="274"/>
      <c r="BP128" s="270"/>
      <c r="BQ128" s="270"/>
      <c r="BR128" s="271"/>
      <c r="BS128" s="272"/>
      <c r="BT128" s="273"/>
      <c r="BU128" s="272"/>
      <c r="BV128" s="274"/>
      <c r="BW128" s="270"/>
      <c r="BX128" s="270"/>
      <c r="BY128" s="271"/>
      <c r="BZ128" s="272"/>
      <c r="CA128" s="273"/>
      <c r="CB128" s="272"/>
      <c r="CC128" s="274"/>
      <c r="CD128" s="270"/>
      <c r="CE128" s="270"/>
      <c r="CF128" s="271"/>
      <c r="CG128" s="272"/>
      <c r="CH128" s="273"/>
      <c r="CI128" s="272"/>
      <c r="CJ128" s="274"/>
      <c r="CK128" s="270"/>
      <c r="CL128" s="270"/>
      <c r="CM128" s="271"/>
      <c r="CN128" s="272"/>
      <c r="CO128" s="273"/>
      <c r="CP128" s="272"/>
      <c r="CQ128" s="274"/>
      <c r="CR128" s="270"/>
      <c r="CS128" s="270"/>
      <c r="CT128" s="271"/>
      <c r="CU128" s="272"/>
      <c r="CV128" s="273"/>
      <c r="CW128" s="272"/>
      <c r="CX128" s="274"/>
      <c r="CY128" s="270"/>
      <c r="CZ128" s="270"/>
      <c r="DA128" s="271"/>
      <c r="DB128" s="272"/>
      <c r="DC128" s="273"/>
      <c r="DD128" s="272"/>
      <c r="DE128" s="274"/>
      <c r="DF128" s="270"/>
      <c r="DG128" s="270"/>
      <c r="DH128" s="271"/>
      <c r="DI128" s="272"/>
      <c r="DJ128" s="273"/>
      <c r="DK128" s="272"/>
      <c r="DL128" s="274"/>
      <c r="DM128" s="270"/>
      <c r="DN128" s="270"/>
      <c r="DO128" s="271"/>
      <c r="DP128" s="272"/>
      <c r="DQ128" s="273"/>
      <c r="DR128" s="272"/>
      <c r="DS128" s="274"/>
      <c r="DT128" s="270"/>
      <c r="DU128" s="270"/>
      <c r="DV128" s="271"/>
      <c r="DW128" s="272"/>
      <c r="DX128" s="273"/>
      <c r="DY128" s="272"/>
      <c r="DZ128" s="274"/>
      <c r="EA128" s="270"/>
      <c r="EB128" s="270"/>
      <c r="EC128" s="271"/>
      <c r="ED128" s="272"/>
      <c r="EE128" s="273"/>
      <c r="EF128" s="272"/>
      <c r="EG128" s="274"/>
      <c r="EH128" s="270"/>
      <c r="EI128" s="270"/>
      <c r="EJ128" s="271"/>
      <c r="EK128" s="272"/>
      <c r="EL128" s="273"/>
      <c r="EM128" s="272"/>
      <c r="EN128" s="274"/>
      <c r="EO128" s="270"/>
      <c r="EP128" s="270"/>
      <c r="EQ128" s="271"/>
      <c r="ER128" s="272"/>
      <c r="ES128" s="273"/>
      <c r="ET128" s="272"/>
      <c r="EU128" s="274"/>
      <c r="EV128" s="270"/>
      <c r="EW128" s="270"/>
      <c r="EX128" s="271"/>
      <c r="EY128" s="272"/>
      <c r="EZ128" s="273"/>
      <c r="FA128" s="272"/>
      <c r="FB128" s="274"/>
      <c r="FC128" s="270"/>
      <c r="FD128" s="270"/>
      <c r="FE128" s="271"/>
      <c r="FF128" s="272"/>
      <c r="FG128" s="273"/>
      <c r="FH128" s="272"/>
      <c r="FI128" s="274"/>
      <c r="FJ128" s="270"/>
      <c r="FK128" s="270"/>
      <c r="FL128" s="271"/>
      <c r="FM128" s="272"/>
      <c r="FN128" s="273"/>
      <c r="FO128" s="272"/>
      <c r="FP128" s="274"/>
      <c r="FQ128" s="270"/>
      <c r="FR128" s="270"/>
      <c r="FS128" s="271"/>
      <c r="FT128" s="272"/>
      <c r="FU128" s="273"/>
      <c r="FV128" s="272"/>
      <c r="FW128" s="274"/>
      <c r="FX128" s="270"/>
      <c r="FY128" s="270"/>
      <c r="FZ128" s="271"/>
      <c r="GA128" s="272"/>
      <c r="GB128" s="273"/>
      <c r="GC128" s="272"/>
      <c r="GD128" s="274"/>
      <c r="GE128" s="270"/>
      <c r="GF128" s="270"/>
      <c r="GG128" s="271"/>
      <c r="GH128" s="272"/>
      <c r="GI128" s="273"/>
      <c r="GJ128" s="272"/>
      <c r="GK128" s="274"/>
      <c r="GL128" s="270"/>
      <c r="GM128" s="270"/>
      <c r="GN128" s="271"/>
      <c r="GO128" s="272"/>
      <c r="GP128" s="273"/>
      <c r="GQ128" s="272"/>
      <c r="GR128" s="274"/>
      <c r="GS128" s="270"/>
      <c r="GT128" s="270"/>
      <c r="GU128" s="271"/>
      <c r="GV128" s="272"/>
      <c r="GW128" s="273"/>
      <c r="GX128" s="272"/>
      <c r="GY128" s="274"/>
      <c r="GZ128" s="270"/>
      <c r="HA128" s="270"/>
      <c r="HB128" s="271"/>
      <c r="HC128" s="272"/>
      <c r="HD128" s="273"/>
      <c r="HE128" s="272"/>
      <c r="HF128" s="274"/>
      <c r="HG128" s="270"/>
      <c r="HH128" s="270"/>
      <c r="HI128" s="271"/>
      <c r="HJ128" s="272"/>
      <c r="HK128" s="273"/>
      <c r="HL128" s="272"/>
      <c r="HM128" s="274"/>
      <c r="HN128" s="270"/>
      <c r="HO128" s="270"/>
      <c r="HP128" s="271"/>
      <c r="HQ128" s="272"/>
      <c r="HR128" s="273"/>
      <c r="HS128" s="272"/>
      <c r="HT128" s="274"/>
    </row>
    <row r="129" spans="1:228" s="240" customFormat="1" ht="53.25" customHeight="1" x14ac:dyDescent="0.25">
      <c r="A129" s="254" t="s">
        <v>691</v>
      </c>
      <c r="B129" s="139" t="s">
        <v>692</v>
      </c>
      <c r="C129" s="297" t="s">
        <v>178</v>
      </c>
      <c r="D129" s="205">
        <v>1</v>
      </c>
      <c r="E129" s="321">
        <f>'Composição de custos'!G79</f>
        <v>2933.81</v>
      </c>
      <c r="F129" s="321">
        <f>'Composição de custos'!H79</f>
        <v>190.65</v>
      </c>
      <c r="G129" s="321">
        <f t="shared" ref="G129:G135" si="10">E129*D129</f>
        <v>2933.81</v>
      </c>
      <c r="H129" s="321">
        <f t="shared" ref="H129:H135" si="11">F129*D129</f>
        <v>190.65</v>
      </c>
      <c r="I129" s="313" t="s">
        <v>149</v>
      </c>
      <c r="J129" s="314" t="s">
        <v>693</v>
      </c>
      <c r="K129" s="228"/>
      <c r="L129" s="229"/>
      <c r="M129" s="229"/>
      <c r="N129" s="230"/>
      <c r="O129" s="231"/>
      <c r="P129" s="232"/>
      <c r="Q129" s="231"/>
      <c r="R129" s="233"/>
      <c r="S129" s="229"/>
      <c r="T129" s="229"/>
      <c r="U129" s="230"/>
      <c r="V129" s="231"/>
      <c r="W129" s="232"/>
      <c r="X129" s="231"/>
      <c r="Y129" s="233"/>
      <c r="Z129" s="229"/>
      <c r="AA129" s="229"/>
      <c r="AB129" s="230"/>
      <c r="AC129" s="231"/>
      <c r="AD129" s="232"/>
      <c r="AE129" s="231"/>
      <c r="AF129" s="233"/>
      <c r="AG129" s="229"/>
      <c r="AH129" s="229"/>
      <c r="AI129" s="230"/>
      <c r="AJ129" s="231"/>
      <c r="AK129" s="232"/>
      <c r="AL129" s="231"/>
      <c r="AM129" s="233"/>
      <c r="AN129" s="229"/>
      <c r="AO129" s="229"/>
      <c r="AP129" s="234"/>
      <c r="AQ129" s="235"/>
      <c r="AR129" s="139"/>
      <c r="AS129" s="297"/>
      <c r="AT129" s="236"/>
      <c r="AU129" s="237"/>
      <c r="AV129" s="238"/>
      <c r="AW129" s="239"/>
      <c r="AX129" s="235"/>
      <c r="AY129" s="139"/>
      <c r="AZ129" s="297"/>
      <c r="BA129" s="236"/>
      <c r="BB129" s="237"/>
      <c r="BC129" s="238"/>
      <c r="BD129" s="239"/>
      <c r="BE129" s="235"/>
      <c r="BF129" s="139"/>
      <c r="BG129" s="297"/>
      <c r="BH129" s="236"/>
      <c r="BI129" s="237"/>
      <c r="BJ129" s="238"/>
      <c r="BK129" s="239"/>
      <c r="BL129" s="235"/>
      <c r="BM129" s="139"/>
      <c r="BN129" s="297"/>
      <c r="BO129" s="236"/>
      <c r="BP129" s="237"/>
      <c r="BQ129" s="238"/>
      <c r="BR129" s="239"/>
      <c r="BS129" s="235"/>
      <c r="BT129" s="139"/>
      <c r="BU129" s="297"/>
      <c r="BV129" s="236"/>
      <c r="BW129" s="237"/>
      <c r="BX129" s="238"/>
      <c r="BY129" s="239"/>
      <c r="BZ129" s="235"/>
      <c r="CA129" s="139"/>
      <c r="CB129" s="297"/>
      <c r="CC129" s="236"/>
      <c r="CD129" s="237"/>
      <c r="CE129" s="238"/>
      <c r="CF129" s="239"/>
      <c r="CG129" s="235"/>
      <c r="CH129" s="139"/>
      <c r="CI129" s="297"/>
      <c r="CJ129" s="236"/>
      <c r="CK129" s="237"/>
      <c r="CL129" s="238"/>
      <c r="CM129" s="239"/>
      <c r="CN129" s="235"/>
      <c r="CO129" s="139"/>
      <c r="CP129" s="297"/>
      <c r="CQ129" s="236"/>
      <c r="CR129" s="237"/>
      <c r="CS129" s="238"/>
      <c r="CT129" s="239"/>
      <c r="CU129" s="235"/>
      <c r="CV129" s="139"/>
      <c r="CW129" s="297"/>
      <c r="CX129" s="236"/>
      <c r="CY129" s="237"/>
      <c r="CZ129" s="238"/>
      <c r="DA129" s="239"/>
      <c r="DB129" s="235"/>
      <c r="DC129" s="139"/>
      <c r="DD129" s="297"/>
      <c r="DE129" s="236"/>
      <c r="DF129" s="237"/>
      <c r="DG129" s="238"/>
      <c r="DH129" s="239"/>
      <c r="DI129" s="235"/>
      <c r="DJ129" s="139"/>
      <c r="DK129" s="297"/>
      <c r="DL129" s="236"/>
      <c r="DM129" s="237"/>
      <c r="DN129" s="238"/>
      <c r="DO129" s="239"/>
      <c r="DP129" s="235"/>
      <c r="DQ129" s="139"/>
      <c r="DR129" s="297"/>
      <c r="DS129" s="236"/>
      <c r="DT129" s="237"/>
      <c r="DU129" s="238"/>
      <c r="DV129" s="239"/>
      <c r="DW129" s="235"/>
      <c r="DX129" s="139"/>
      <c r="DY129" s="297"/>
      <c r="DZ129" s="236"/>
      <c r="EA129" s="237"/>
      <c r="EB129" s="238"/>
      <c r="EC129" s="239"/>
      <c r="ED129" s="235"/>
      <c r="EE129" s="139"/>
      <c r="EF129" s="297"/>
      <c r="EG129" s="236"/>
      <c r="EH129" s="237"/>
      <c r="EI129" s="238"/>
      <c r="EJ129" s="239"/>
      <c r="EK129" s="235"/>
      <c r="EL129" s="139"/>
      <c r="EM129" s="297"/>
      <c r="EN129" s="236"/>
      <c r="EO129" s="237"/>
      <c r="EP129" s="238"/>
      <c r="EQ129" s="239"/>
      <c r="ER129" s="235"/>
      <c r="ES129" s="139"/>
      <c r="ET129" s="297"/>
      <c r="EU129" s="236"/>
      <c r="EV129" s="237"/>
      <c r="EW129" s="238"/>
      <c r="EX129" s="239"/>
      <c r="EY129" s="235"/>
      <c r="EZ129" s="139"/>
      <c r="FA129" s="297"/>
      <c r="FB129" s="236"/>
      <c r="FC129" s="237"/>
      <c r="FD129" s="238"/>
      <c r="FE129" s="239"/>
      <c r="FF129" s="235"/>
      <c r="FG129" s="139"/>
      <c r="FH129" s="297"/>
      <c r="FI129" s="236"/>
      <c r="FJ129" s="237"/>
      <c r="FK129" s="238"/>
      <c r="FL129" s="239"/>
      <c r="FM129" s="235"/>
      <c r="FN129" s="139"/>
      <c r="FO129" s="297"/>
      <c r="FP129" s="236"/>
      <c r="FQ129" s="237"/>
      <c r="FR129" s="238"/>
      <c r="FS129" s="239"/>
      <c r="FT129" s="235"/>
      <c r="FU129" s="139"/>
      <c r="FV129" s="297"/>
      <c r="FW129" s="236"/>
      <c r="FX129" s="237"/>
      <c r="FY129" s="238"/>
      <c r="FZ129" s="239"/>
      <c r="GA129" s="235"/>
      <c r="GB129" s="139"/>
      <c r="GC129" s="297"/>
      <c r="GD129" s="236"/>
      <c r="GE129" s="237"/>
      <c r="GF129" s="238"/>
      <c r="GG129" s="239"/>
      <c r="GH129" s="235"/>
      <c r="GI129" s="139"/>
      <c r="GJ129" s="297"/>
      <c r="GK129" s="236"/>
      <c r="GL129" s="237"/>
      <c r="GM129" s="238"/>
      <c r="GN129" s="239"/>
      <c r="GO129" s="235"/>
      <c r="GP129" s="139"/>
      <c r="GQ129" s="297"/>
      <c r="GR129" s="236"/>
      <c r="GS129" s="237"/>
      <c r="GT129" s="238"/>
      <c r="GU129" s="239"/>
      <c r="GV129" s="235"/>
      <c r="GW129" s="139"/>
      <c r="GX129" s="297"/>
      <c r="GY129" s="236"/>
      <c r="GZ129" s="237"/>
      <c r="HA129" s="238"/>
      <c r="HB129" s="239"/>
      <c r="HC129" s="235"/>
      <c r="HD129" s="139"/>
      <c r="HE129" s="297"/>
      <c r="HF129" s="236"/>
      <c r="HG129" s="237"/>
      <c r="HH129" s="238"/>
      <c r="HI129" s="239"/>
      <c r="HJ129" s="235"/>
      <c r="HK129" s="139"/>
      <c r="HL129" s="297"/>
      <c r="HM129" s="236"/>
      <c r="HN129" s="237"/>
      <c r="HO129" s="238"/>
      <c r="HP129" s="239"/>
      <c r="HQ129" s="235"/>
      <c r="HR129" s="139"/>
      <c r="HS129" s="297"/>
      <c r="HT129" s="236"/>
    </row>
    <row r="130" spans="1:228" s="240" customFormat="1" ht="45" customHeight="1" x14ac:dyDescent="0.25">
      <c r="A130" s="254" t="s">
        <v>694</v>
      </c>
      <c r="B130" s="139" t="s">
        <v>695</v>
      </c>
      <c r="C130" s="297" t="s">
        <v>178</v>
      </c>
      <c r="D130" s="205">
        <v>1</v>
      </c>
      <c r="E130" s="321">
        <f>'Composição de custos'!G86</f>
        <v>1692.37</v>
      </c>
      <c r="F130" s="321">
        <f>'Composição de custos'!H86</f>
        <v>190.65</v>
      </c>
      <c r="G130" s="321">
        <f t="shared" si="10"/>
        <v>1692.37</v>
      </c>
      <c r="H130" s="321">
        <f t="shared" si="11"/>
        <v>190.65</v>
      </c>
      <c r="I130" s="313" t="s">
        <v>149</v>
      </c>
      <c r="J130" s="314" t="s">
        <v>696</v>
      </c>
      <c r="K130" s="228"/>
      <c r="L130" s="229"/>
      <c r="M130" s="229"/>
      <c r="N130" s="230"/>
      <c r="O130" s="231"/>
      <c r="P130" s="232"/>
      <c r="Q130" s="231"/>
      <c r="R130" s="233"/>
      <c r="S130" s="229"/>
      <c r="T130" s="229"/>
      <c r="U130" s="230"/>
      <c r="V130" s="231"/>
      <c r="W130" s="232"/>
      <c r="X130" s="231"/>
      <c r="Y130" s="233"/>
      <c r="Z130" s="229"/>
      <c r="AA130" s="229"/>
      <c r="AB130" s="230"/>
      <c r="AC130" s="231"/>
      <c r="AD130" s="232"/>
      <c r="AE130" s="231"/>
      <c r="AF130" s="233"/>
      <c r="AG130" s="229"/>
      <c r="AH130" s="229"/>
      <c r="AI130" s="230"/>
      <c r="AJ130" s="231"/>
      <c r="AK130" s="232"/>
      <c r="AL130" s="231"/>
      <c r="AM130" s="233"/>
      <c r="AN130" s="229"/>
      <c r="AO130" s="229"/>
      <c r="AP130" s="234"/>
      <c r="AQ130" s="235"/>
      <c r="AR130" s="139"/>
      <c r="AS130" s="297"/>
      <c r="AT130" s="236"/>
      <c r="AU130" s="237"/>
      <c r="AV130" s="238"/>
      <c r="AW130" s="239"/>
      <c r="AX130" s="235"/>
      <c r="AY130" s="139"/>
      <c r="AZ130" s="297"/>
      <c r="BA130" s="236"/>
      <c r="BB130" s="237"/>
      <c r="BC130" s="238"/>
      <c r="BD130" s="239"/>
      <c r="BE130" s="235"/>
      <c r="BF130" s="139"/>
      <c r="BG130" s="297"/>
      <c r="BH130" s="236"/>
      <c r="BI130" s="237"/>
      <c r="BJ130" s="238"/>
      <c r="BK130" s="239"/>
      <c r="BL130" s="235"/>
      <c r="BM130" s="139"/>
      <c r="BN130" s="297"/>
      <c r="BO130" s="236"/>
      <c r="BP130" s="237"/>
      <c r="BQ130" s="238"/>
      <c r="BR130" s="239"/>
      <c r="BS130" s="235"/>
      <c r="BT130" s="139"/>
      <c r="BU130" s="297"/>
      <c r="BV130" s="236"/>
      <c r="BW130" s="237"/>
      <c r="BX130" s="238"/>
      <c r="BY130" s="239"/>
      <c r="BZ130" s="235"/>
      <c r="CA130" s="139"/>
      <c r="CB130" s="297"/>
      <c r="CC130" s="236"/>
      <c r="CD130" s="237"/>
      <c r="CE130" s="238"/>
      <c r="CF130" s="239"/>
      <c r="CG130" s="235"/>
      <c r="CH130" s="139"/>
      <c r="CI130" s="297"/>
      <c r="CJ130" s="236"/>
      <c r="CK130" s="237"/>
      <c r="CL130" s="238"/>
      <c r="CM130" s="239"/>
      <c r="CN130" s="235"/>
      <c r="CO130" s="139"/>
      <c r="CP130" s="297"/>
      <c r="CQ130" s="236"/>
      <c r="CR130" s="237"/>
      <c r="CS130" s="238"/>
      <c r="CT130" s="239"/>
      <c r="CU130" s="235"/>
      <c r="CV130" s="139"/>
      <c r="CW130" s="297"/>
      <c r="CX130" s="236"/>
      <c r="CY130" s="237"/>
      <c r="CZ130" s="238"/>
      <c r="DA130" s="239"/>
      <c r="DB130" s="235"/>
      <c r="DC130" s="139"/>
      <c r="DD130" s="297"/>
      <c r="DE130" s="236"/>
      <c r="DF130" s="237"/>
      <c r="DG130" s="238"/>
      <c r="DH130" s="239"/>
      <c r="DI130" s="235"/>
      <c r="DJ130" s="139"/>
      <c r="DK130" s="297"/>
      <c r="DL130" s="236"/>
      <c r="DM130" s="237"/>
      <c r="DN130" s="238"/>
      <c r="DO130" s="239"/>
      <c r="DP130" s="235"/>
      <c r="DQ130" s="139"/>
      <c r="DR130" s="297"/>
      <c r="DS130" s="236"/>
      <c r="DT130" s="237"/>
      <c r="DU130" s="238"/>
      <c r="DV130" s="239"/>
      <c r="DW130" s="235"/>
      <c r="DX130" s="139"/>
      <c r="DY130" s="297"/>
      <c r="DZ130" s="236"/>
      <c r="EA130" s="237"/>
      <c r="EB130" s="238"/>
      <c r="EC130" s="239"/>
      <c r="ED130" s="235"/>
      <c r="EE130" s="139"/>
      <c r="EF130" s="297"/>
      <c r="EG130" s="236"/>
      <c r="EH130" s="237"/>
      <c r="EI130" s="238"/>
      <c r="EJ130" s="239"/>
      <c r="EK130" s="235"/>
      <c r="EL130" s="139"/>
      <c r="EM130" s="297"/>
      <c r="EN130" s="236"/>
      <c r="EO130" s="237"/>
      <c r="EP130" s="238"/>
      <c r="EQ130" s="239"/>
      <c r="ER130" s="235"/>
      <c r="ES130" s="139"/>
      <c r="ET130" s="297"/>
      <c r="EU130" s="236"/>
      <c r="EV130" s="237"/>
      <c r="EW130" s="238"/>
      <c r="EX130" s="239"/>
      <c r="EY130" s="235"/>
      <c r="EZ130" s="139"/>
      <c r="FA130" s="297"/>
      <c r="FB130" s="236"/>
      <c r="FC130" s="237"/>
      <c r="FD130" s="238"/>
      <c r="FE130" s="239"/>
      <c r="FF130" s="235"/>
      <c r="FG130" s="139"/>
      <c r="FH130" s="297"/>
      <c r="FI130" s="236"/>
      <c r="FJ130" s="237"/>
      <c r="FK130" s="238"/>
      <c r="FL130" s="239"/>
      <c r="FM130" s="235"/>
      <c r="FN130" s="139"/>
      <c r="FO130" s="297"/>
      <c r="FP130" s="236"/>
      <c r="FQ130" s="237"/>
      <c r="FR130" s="238"/>
      <c r="FS130" s="239"/>
      <c r="FT130" s="235"/>
      <c r="FU130" s="139"/>
      <c r="FV130" s="297"/>
      <c r="FW130" s="236"/>
      <c r="FX130" s="237"/>
      <c r="FY130" s="238"/>
      <c r="FZ130" s="239"/>
      <c r="GA130" s="235"/>
      <c r="GB130" s="139"/>
      <c r="GC130" s="297"/>
      <c r="GD130" s="236"/>
      <c r="GE130" s="237"/>
      <c r="GF130" s="238"/>
      <c r="GG130" s="239"/>
      <c r="GH130" s="235"/>
      <c r="GI130" s="139"/>
      <c r="GJ130" s="297"/>
      <c r="GK130" s="236"/>
      <c r="GL130" s="237"/>
      <c r="GM130" s="238"/>
      <c r="GN130" s="239"/>
      <c r="GO130" s="235"/>
      <c r="GP130" s="139"/>
      <c r="GQ130" s="297"/>
      <c r="GR130" s="236"/>
      <c r="GS130" s="237"/>
      <c r="GT130" s="238"/>
      <c r="GU130" s="239"/>
      <c r="GV130" s="235"/>
      <c r="GW130" s="139"/>
      <c r="GX130" s="297"/>
      <c r="GY130" s="236"/>
      <c r="GZ130" s="237"/>
      <c r="HA130" s="238"/>
      <c r="HB130" s="239"/>
      <c r="HC130" s="235"/>
      <c r="HD130" s="139"/>
      <c r="HE130" s="297"/>
      <c r="HF130" s="236"/>
      <c r="HG130" s="237"/>
      <c r="HH130" s="238"/>
      <c r="HI130" s="239"/>
      <c r="HJ130" s="235"/>
      <c r="HK130" s="139"/>
      <c r="HL130" s="297"/>
      <c r="HM130" s="236"/>
      <c r="HN130" s="237"/>
      <c r="HO130" s="238"/>
      <c r="HP130" s="239"/>
      <c r="HQ130" s="235"/>
      <c r="HR130" s="139"/>
      <c r="HS130" s="297"/>
      <c r="HT130" s="236"/>
    </row>
    <row r="131" spans="1:228" s="240" customFormat="1" ht="63.75" customHeight="1" x14ac:dyDescent="0.25">
      <c r="A131" s="254" t="s">
        <v>697</v>
      </c>
      <c r="B131" s="139" t="s">
        <v>698</v>
      </c>
      <c r="C131" s="297" t="s">
        <v>178</v>
      </c>
      <c r="D131" s="205">
        <v>2</v>
      </c>
      <c r="E131" s="321">
        <f>'Composição de custos'!G94</f>
        <v>2030.6886</v>
      </c>
      <c r="F131" s="321">
        <f>'Composição de custos'!H94</f>
        <v>190.65</v>
      </c>
      <c r="G131" s="321">
        <f t="shared" si="10"/>
        <v>4061.3771999999999</v>
      </c>
      <c r="H131" s="321">
        <f t="shared" si="11"/>
        <v>381.3</v>
      </c>
      <c r="I131" s="313" t="s">
        <v>149</v>
      </c>
      <c r="J131" s="314" t="s">
        <v>699</v>
      </c>
      <c r="K131" s="228"/>
      <c r="L131" s="229"/>
      <c r="M131" s="229"/>
      <c r="N131" s="230"/>
      <c r="O131" s="231"/>
      <c r="P131" s="232"/>
      <c r="Q131" s="231"/>
      <c r="R131" s="233"/>
      <c r="S131" s="229"/>
      <c r="T131" s="229"/>
      <c r="U131" s="230"/>
      <c r="V131" s="231"/>
      <c r="W131" s="232"/>
      <c r="X131" s="231"/>
      <c r="Y131" s="233"/>
      <c r="Z131" s="229"/>
      <c r="AA131" s="229"/>
      <c r="AB131" s="230"/>
      <c r="AC131" s="231"/>
      <c r="AD131" s="232"/>
      <c r="AE131" s="231"/>
      <c r="AF131" s="233"/>
      <c r="AG131" s="229"/>
      <c r="AH131" s="229"/>
      <c r="AI131" s="230"/>
      <c r="AJ131" s="231"/>
      <c r="AK131" s="232"/>
      <c r="AL131" s="231"/>
      <c r="AM131" s="233"/>
      <c r="AN131" s="229"/>
      <c r="AO131" s="229"/>
      <c r="AP131" s="234"/>
      <c r="AQ131" s="235"/>
      <c r="AR131" s="139"/>
      <c r="AS131" s="297"/>
      <c r="AT131" s="236"/>
      <c r="AU131" s="237"/>
      <c r="AV131" s="238"/>
      <c r="AW131" s="239"/>
      <c r="AX131" s="235"/>
      <c r="AY131" s="139"/>
      <c r="AZ131" s="297"/>
      <c r="BA131" s="236"/>
      <c r="BB131" s="237"/>
      <c r="BC131" s="238"/>
      <c r="BD131" s="239"/>
      <c r="BE131" s="235"/>
      <c r="BF131" s="139"/>
      <c r="BG131" s="297"/>
      <c r="BH131" s="236"/>
      <c r="BI131" s="237"/>
      <c r="BJ131" s="238"/>
      <c r="BK131" s="239"/>
      <c r="BL131" s="235"/>
      <c r="BM131" s="139"/>
      <c r="BN131" s="297"/>
      <c r="BO131" s="236"/>
      <c r="BP131" s="237"/>
      <c r="BQ131" s="238"/>
      <c r="BR131" s="239"/>
      <c r="BS131" s="235"/>
      <c r="BT131" s="139"/>
      <c r="BU131" s="297"/>
      <c r="BV131" s="236"/>
      <c r="BW131" s="237"/>
      <c r="BX131" s="238"/>
      <c r="BY131" s="239"/>
      <c r="BZ131" s="235"/>
      <c r="CA131" s="139"/>
      <c r="CB131" s="297"/>
      <c r="CC131" s="236"/>
      <c r="CD131" s="237"/>
      <c r="CE131" s="238"/>
      <c r="CF131" s="239"/>
      <c r="CG131" s="235"/>
      <c r="CH131" s="139"/>
      <c r="CI131" s="297"/>
      <c r="CJ131" s="236"/>
      <c r="CK131" s="237"/>
      <c r="CL131" s="238"/>
      <c r="CM131" s="239"/>
      <c r="CN131" s="235"/>
      <c r="CO131" s="139"/>
      <c r="CP131" s="297"/>
      <c r="CQ131" s="236"/>
      <c r="CR131" s="237"/>
      <c r="CS131" s="238"/>
      <c r="CT131" s="239"/>
      <c r="CU131" s="235"/>
      <c r="CV131" s="139"/>
      <c r="CW131" s="297"/>
      <c r="CX131" s="236"/>
      <c r="CY131" s="237"/>
      <c r="CZ131" s="238"/>
      <c r="DA131" s="239"/>
      <c r="DB131" s="235"/>
      <c r="DC131" s="139"/>
      <c r="DD131" s="297"/>
      <c r="DE131" s="236"/>
      <c r="DF131" s="237"/>
      <c r="DG131" s="238"/>
      <c r="DH131" s="239"/>
      <c r="DI131" s="235"/>
      <c r="DJ131" s="139"/>
      <c r="DK131" s="297"/>
      <c r="DL131" s="236"/>
      <c r="DM131" s="237"/>
      <c r="DN131" s="238"/>
      <c r="DO131" s="239"/>
      <c r="DP131" s="235"/>
      <c r="DQ131" s="139"/>
      <c r="DR131" s="297"/>
      <c r="DS131" s="236"/>
      <c r="DT131" s="237"/>
      <c r="DU131" s="238"/>
      <c r="DV131" s="239"/>
      <c r="DW131" s="235"/>
      <c r="DX131" s="139"/>
      <c r="DY131" s="297"/>
      <c r="DZ131" s="236"/>
      <c r="EA131" s="237"/>
      <c r="EB131" s="238"/>
      <c r="EC131" s="239"/>
      <c r="ED131" s="235"/>
      <c r="EE131" s="139"/>
      <c r="EF131" s="297"/>
      <c r="EG131" s="236"/>
      <c r="EH131" s="237"/>
      <c r="EI131" s="238"/>
      <c r="EJ131" s="239"/>
      <c r="EK131" s="235"/>
      <c r="EL131" s="139"/>
      <c r="EM131" s="297"/>
      <c r="EN131" s="236"/>
      <c r="EO131" s="237"/>
      <c r="EP131" s="238"/>
      <c r="EQ131" s="239"/>
      <c r="ER131" s="235"/>
      <c r="ES131" s="139"/>
      <c r="ET131" s="297"/>
      <c r="EU131" s="236"/>
      <c r="EV131" s="237"/>
      <c r="EW131" s="238"/>
      <c r="EX131" s="239"/>
      <c r="EY131" s="235"/>
      <c r="EZ131" s="139"/>
      <c r="FA131" s="297"/>
      <c r="FB131" s="236"/>
      <c r="FC131" s="237"/>
      <c r="FD131" s="238"/>
      <c r="FE131" s="239"/>
      <c r="FF131" s="235"/>
      <c r="FG131" s="139"/>
      <c r="FH131" s="297"/>
      <c r="FI131" s="236"/>
      <c r="FJ131" s="237"/>
      <c r="FK131" s="238"/>
      <c r="FL131" s="239"/>
      <c r="FM131" s="235"/>
      <c r="FN131" s="139"/>
      <c r="FO131" s="297"/>
      <c r="FP131" s="236"/>
      <c r="FQ131" s="237"/>
      <c r="FR131" s="238"/>
      <c r="FS131" s="239"/>
      <c r="FT131" s="235"/>
      <c r="FU131" s="139"/>
      <c r="FV131" s="297"/>
      <c r="FW131" s="236"/>
      <c r="FX131" s="237"/>
      <c r="FY131" s="238"/>
      <c r="FZ131" s="239"/>
      <c r="GA131" s="235"/>
      <c r="GB131" s="139"/>
      <c r="GC131" s="297"/>
      <c r="GD131" s="236"/>
      <c r="GE131" s="237"/>
      <c r="GF131" s="238"/>
      <c r="GG131" s="239"/>
      <c r="GH131" s="235"/>
      <c r="GI131" s="139"/>
      <c r="GJ131" s="297"/>
      <c r="GK131" s="236"/>
      <c r="GL131" s="237"/>
      <c r="GM131" s="238"/>
      <c r="GN131" s="239"/>
      <c r="GO131" s="235"/>
      <c r="GP131" s="139"/>
      <c r="GQ131" s="297"/>
      <c r="GR131" s="236"/>
      <c r="GS131" s="237"/>
      <c r="GT131" s="238"/>
      <c r="GU131" s="239"/>
      <c r="GV131" s="235"/>
      <c r="GW131" s="139"/>
      <c r="GX131" s="297"/>
      <c r="GY131" s="236"/>
      <c r="GZ131" s="237"/>
      <c r="HA131" s="238"/>
      <c r="HB131" s="239"/>
      <c r="HC131" s="235"/>
      <c r="HD131" s="139"/>
      <c r="HE131" s="297"/>
      <c r="HF131" s="236"/>
      <c r="HG131" s="237"/>
      <c r="HH131" s="238"/>
      <c r="HI131" s="239"/>
      <c r="HJ131" s="235"/>
      <c r="HK131" s="139"/>
      <c r="HL131" s="297"/>
      <c r="HM131" s="236"/>
      <c r="HN131" s="237"/>
      <c r="HO131" s="238"/>
      <c r="HP131" s="239"/>
      <c r="HQ131" s="235"/>
      <c r="HR131" s="139"/>
      <c r="HS131" s="297"/>
      <c r="HT131" s="236"/>
    </row>
    <row r="132" spans="1:228" s="240" customFormat="1" ht="66" customHeight="1" x14ac:dyDescent="0.25">
      <c r="A132" s="254" t="s">
        <v>700</v>
      </c>
      <c r="B132" s="139" t="s">
        <v>701</v>
      </c>
      <c r="C132" s="297" t="s">
        <v>178</v>
      </c>
      <c r="D132" s="205">
        <v>1</v>
      </c>
      <c r="E132" s="346">
        <f>'Composição de custos'!G100</f>
        <v>1948.62</v>
      </c>
      <c r="F132" s="346">
        <f>'Composição de custos'!H100</f>
        <v>190.65</v>
      </c>
      <c r="G132" s="321">
        <f t="shared" si="10"/>
        <v>1948.62</v>
      </c>
      <c r="H132" s="321">
        <f t="shared" si="11"/>
        <v>190.65</v>
      </c>
      <c r="I132" s="313" t="s">
        <v>149</v>
      </c>
      <c r="J132" s="314" t="s">
        <v>702</v>
      </c>
      <c r="K132" s="228"/>
      <c r="L132" s="229"/>
      <c r="M132" s="229"/>
      <c r="N132" s="230"/>
      <c r="O132" s="231"/>
      <c r="P132" s="232"/>
      <c r="Q132" s="231"/>
      <c r="R132" s="233"/>
      <c r="S132" s="229"/>
      <c r="T132" s="229"/>
      <c r="U132" s="230"/>
      <c r="V132" s="231"/>
      <c r="W132" s="232"/>
      <c r="X132" s="231"/>
      <c r="Y132" s="233"/>
      <c r="Z132" s="229"/>
      <c r="AA132" s="229"/>
      <c r="AB132" s="230"/>
      <c r="AC132" s="231"/>
      <c r="AD132" s="232"/>
      <c r="AE132" s="231"/>
      <c r="AF132" s="233"/>
      <c r="AG132" s="229"/>
      <c r="AH132" s="229"/>
      <c r="AI132" s="230"/>
      <c r="AJ132" s="231"/>
      <c r="AK132" s="232"/>
      <c r="AL132" s="231"/>
      <c r="AM132" s="233"/>
      <c r="AN132" s="229"/>
      <c r="AO132" s="229"/>
      <c r="AP132" s="234"/>
      <c r="AQ132" s="235"/>
      <c r="AR132" s="139"/>
      <c r="AS132" s="297"/>
      <c r="AT132" s="236"/>
      <c r="AU132" s="237"/>
      <c r="AV132" s="238"/>
      <c r="AW132" s="239"/>
      <c r="AX132" s="235"/>
      <c r="AY132" s="139"/>
      <c r="AZ132" s="297"/>
      <c r="BA132" s="236"/>
      <c r="BB132" s="237"/>
      <c r="BC132" s="238"/>
      <c r="BD132" s="239"/>
      <c r="BE132" s="235"/>
      <c r="BF132" s="139"/>
      <c r="BG132" s="297"/>
      <c r="BH132" s="236"/>
      <c r="BI132" s="237"/>
      <c r="BJ132" s="238"/>
      <c r="BK132" s="239"/>
      <c r="BL132" s="235"/>
      <c r="BM132" s="139"/>
      <c r="BN132" s="297"/>
      <c r="BO132" s="236"/>
      <c r="BP132" s="237"/>
      <c r="BQ132" s="238"/>
      <c r="BR132" s="239"/>
      <c r="BS132" s="235"/>
      <c r="BT132" s="139"/>
      <c r="BU132" s="297"/>
      <c r="BV132" s="236"/>
      <c r="BW132" s="237"/>
      <c r="BX132" s="238"/>
      <c r="BY132" s="239"/>
      <c r="BZ132" s="235"/>
      <c r="CA132" s="139"/>
      <c r="CB132" s="297"/>
      <c r="CC132" s="236"/>
      <c r="CD132" s="237"/>
      <c r="CE132" s="238"/>
      <c r="CF132" s="239"/>
      <c r="CG132" s="235"/>
      <c r="CH132" s="139"/>
      <c r="CI132" s="297"/>
      <c r="CJ132" s="236"/>
      <c r="CK132" s="237"/>
      <c r="CL132" s="238"/>
      <c r="CM132" s="239"/>
      <c r="CN132" s="235"/>
      <c r="CO132" s="139"/>
      <c r="CP132" s="297"/>
      <c r="CQ132" s="236"/>
      <c r="CR132" s="237"/>
      <c r="CS132" s="238"/>
      <c r="CT132" s="239"/>
      <c r="CU132" s="235"/>
      <c r="CV132" s="139"/>
      <c r="CW132" s="297"/>
      <c r="CX132" s="236"/>
      <c r="CY132" s="237"/>
      <c r="CZ132" s="238"/>
      <c r="DA132" s="239"/>
      <c r="DB132" s="235"/>
      <c r="DC132" s="139"/>
      <c r="DD132" s="297"/>
      <c r="DE132" s="236"/>
      <c r="DF132" s="237"/>
      <c r="DG132" s="238"/>
      <c r="DH132" s="239"/>
      <c r="DI132" s="235"/>
      <c r="DJ132" s="139"/>
      <c r="DK132" s="297"/>
      <c r="DL132" s="236"/>
      <c r="DM132" s="237"/>
      <c r="DN132" s="238"/>
      <c r="DO132" s="239"/>
      <c r="DP132" s="235"/>
      <c r="DQ132" s="139"/>
      <c r="DR132" s="297"/>
      <c r="DS132" s="236"/>
      <c r="DT132" s="237"/>
      <c r="DU132" s="238"/>
      <c r="DV132" s="239"/>
      <c r="DW132" s="235"/>
      <c r="DX132" s="139"/>
      <c r="DY132" s="297"/>
      <c r="DZ132" s="236"/>
      <c r="EA132" s="237"/>
      <c r="EB132" s="238"/>
      <c r="EC132" s="239"/>
      <c r="ED132" s="235"/>
      <c r="EE132" s="139"/>
      <c r="EF132" s="297"/>
      <c r="EG132" s="236"/>
      <c r="EH132" s="237"/>
      <c r="EI132" s="238"/>
      <c r="EJ132" s="239"/>
      <c r="EK132" s="235"/>
      <c r="EL132" s="139"/>
      <c r="EM132" s="297"/>
      <c r="EN132" s="236"/>
      <c r="EO132" s="237"/>
      <c r="EP132" s="238"/>
      <c r="EQ132" s="239"/>
      <c r="ER132" s="235"/>
      <c r="ES132" s="139"/>
      <c r="ET132" s="297"/>
      <c r="EU132" s="236"/>
      <c r="EV132" s="237"/>
      <c r="EW132" s="238"/>
      <c r="EX132" s="239"/>
      <c r="EY132" s="235"/>
      <c r="EZ132" s="139"/>
      <c r="FA132" s="297"/>
      <c r="FB132" s="236"/>
      <c r="FC132" s="237"/>
      <c r="FD132" s="238"/>
      <c r="FE132" s="239"/>
      <c r="FF132" s="235"/>
      <c r="FG132" s="139"/>
      <c r="FH132" s="297"/>
      <c r="FI132" s="236"/>
      <c r="FJ132" s="237"/>
      <c r="FK132" s="238"/>
      <c r="FL132" s="239"/>
      <c r="FM132" s="235"/>
      <c r="FN132" s="139"/>
      <c r="FO132" s="297"/>
      <c r="FP132" s="236"/>
      <c r="FQ132" s="237"/>
      <c r="FR132" s="238"/>
      <c r="FS132" s="239"/>
      <c r="FT132" s="235"/>
      <c r="FU132" s="139"/>
      <c r="FV132" s="297"/>
      <c r="FW132" s="236"/>
      <c r="FX132" s="237"/>
      <c r="FY132" s="238"/>
      <c r="FZ132" s="239"/>
      <c r="GA132" s="235"/>
      <c r="GB132" s="139"/>
      <c r="GC132" s="297"/>
      <c r="GD132" s="236"/>
      <c r="GE132" s="237"/>
      <c r="GF132" s="238"/>
      <c r="GG132" s="239"/>
      <c r="GH132" s="235"/>
      <c r="GI132" s="139"/>
      <c r="GJ132" s="297"/>
      <c r="GK132" s="236"/>
      <c r="GL132" s="237"/>
      <c r="GM132" s="238"/>
      <c r="GN132" s="239"/>
      <c r="GO132" s="235"/>
      <c r="GP132" s="139"/>
      <c r="GQ132" s="297"/>
      <c r="GR132" s="236"/>
      <c r="GS132" s="237"/>
      <c r="GT132" s="238"/>
      <c r="GU132" s="239"/>
      <c r="GV132" s="235"/>
      <c r="GW132" s="139"/>
      <c r="GX132" s="297"/>
      <c r="GY132" s="236"/>
      <c r="GZ132" s="237"/>
      <c r="HA132" s="238"/>
      <c r="HB132" s="239"/>
      <c r="HC132" s="235"/>
      <c r="HD132" s="139"/>
      <c r="HE132" s="297"/>
      <c r="HF132" s="236"/>
      <c r="HG132" s="237"/>
      <c r="HH132" s="238"/>
      <c r="HI132" s="239"/>
      <c r="HJ132" s="235"/>
      <c r="HK132" s="139"/>
      <c r="HL132" s="297"/>
      <c r="HM132" s="236"/>
      <c r="HN132" s="237"/>
      <c r="HO132" s="238"/>
      <c r="HP132" s="239"/>
      <c r="HQ132" s="235"/>
      <c r="HR132" s="139"/>
      <c r="HS132" s="297"/>
      <c r="HT132" s="236"/>
    </row>
    <row r="133" spans="1:228" s="240" customFormat="1" ht="45" customHeight="1" x14ac:dyDescent="0.25">
      <c r="A133" s="254" t="s">
        <v>703</v>
      </c>
      <c r="B133" s="139" t="s">
        <v>704</v>
      </c>
      <c r="C133" s="297" t="s">
        <v>178</v>
      </c>
      <c r="D133" s="205">
        <v>6</v>
      </c>
      <c r="E133" s="346">
        <f>'Composição de custos'!G106</f>
        <v>1084.6199999999999</v>
      </c>
      <c r="F133" s="346">
        <f>'Composição de custos'!H106</f>
        <v>38.130000000000003</v>
      </c>
      <c r="G133" s="321">
        <f t="shared" si="10"/>
        <v>6507.7199999999993</v>
      </c>
      <c r="H133" s="321">
        <f t="shared" si="11"/>
        <v>228.78000000000003</v>
      </c>
      <c r="I133" s="313" t="s">
        <v>149</v>
      </c>
      <c r="J133" s="314" t="s">
        <v>705</v>
      </c>
      <c r="K133" s="228"/>
      <c r="L133" s="229"/>
      <c r="M133" s="229"/>
      <c r="N133" s="230"/>
      <c r="O133" s="231"/>
      <c r="P133" s="232"/>
      <c r="Q133" s="231"/>
      <c r="R133" s="233"/>
      <c r="S133" s="229"/>
      <c r="T133" s="229"/>
      <c r="U133" s="230"/>
      <c r="V133" s="231"/>
      <c r="W133" s="232"/>
      <c r="X133" s="231"/>
      <c r="Y133" s="233"/>
      <c r="Z133" s="229"/>
      <c r="AA133" s="229"/>
      <c r="AB133" s="230"/>
      <c r="AC133" s="231"/>
      <c r="AD133" s="232"/>
      <c r="AE133" s="231"/>
      <c r="AF133" s="233"/>
      <c r="AG133" s="229"/>
      <c r="AH133" s="229"/>
      <c r="AI133" s="230"/>
      <c r="AJ133" s="231"/>
      <c r="AK133" s="232"/>
      <c r="AL133" s="231"/>
      <c r="AM133" s="233"/>
      <c r="AN133" s="229"/>
      <c r="AO133" s="229"/>
      <c r="AP133" s="234"/>
      <c r="AQ133" s="235"/>
      <c r="AR133" s="139"/>
      <c r="AS133" s="297"/>
      <c r="AT133" s="236"/>
      <c r="AU133" s="237"/>
      <c r="AV133" s="238"/>
      <c r="AW133" s="239"/>
      <c r="AX133" s="235"/>
      <c r="AY133" s="139"/>
      <c r="AZ133" s="297"/>
      <c r="BA133" s="236"/>
      <c r="BB133" s="237"/>
      <c r="BC133" s="238"/>
      <c r="BD133" s="239"/>
      <c r="BE133" s="235"/>
      <c r="BF133" s="139"/>
      <c r="BG133" s="297"/>
      <c r="BH133" s="236"/>
      <c r="BI133" s="237"/>
      <c r="BJ133" s="238"/>
      <c r="BK133" s="239"/>
      <c r="BL133" s="235"/>
      <c r="BM133" s="139"/>
      <c r="BN133" s="297"/>
      <c r="BO133" s="236"/>
      <c r="BP133" s="237"/>
      <c r="BQ133" s="238"/>
      <c r="BR133" s="239"/>
      <c r="BS133" s="235"/>
      <c r="BT133" s="139"/>
      <c r="BU133" s="297"/>
      <c r="BV133" s="236"/>
      <c r="BW133" s="237"/>
      <c r="BX133" s="238"/>
      <c r="BY133" s="239"/>
      <c r="BZ133" s="235"/>
      <c r="CA133" s="139"/>
      <c r="CB133" s="297"/>
      <c r="CC133" s="236"/>
      <c r="CD133" s="237"/>
      <c r="CE133" s="238"/>
      <c r="CF133" s="239"/>
      <c r="CG133" s="235"/>
      <c r="CH133" s="139"/>
      <c r="CI133" s="297"/>
      <c r="CJ133" s="236"/>
      <c r="CK133" s="237"/>
      <c r="CL133" s="238"/>
      <c r="CM133" s="239"/>
      <c r="CN133" s="235"/>
      <c r="CO133" s="139"/>
      <c r="CP133" s="297"/>
      <c r="CQ133" s="236"/>
      <c r="CR133" s="237"/>
      <c r="CS133" s="238"/>
      <c r="CT133" s="239"/>
      <c r="CU133" s="235"/>
      <c r="CV133" s="139"/>
      <c r="CW133" s="297"/>
      <c r="CX133" s="236"/>
      <c r="CY133" s="237"/>
      <c r="CZ133" s="238"/>
      <c r="DA133" s="239"/>
      <c r="DB133" s="235"/>
      <c r="DC133" s="139"/>
      <c r="DD133" s="297"/>
      <c r="DE133" s="236"/>
      <c r="DF133" s="237"/>
      <c r="DG133" s="238"/>
      <c r="DH133" s="239"/>
      <c r="DI133" s="235"/>
      <c r="DJ133" s="139"/>
      <c r="DK133" s="297"/>
      <c r="DL133" s="236"/>
      <c r="DM133" s="237"/>
      <c r="DN133" s="238"/>
      <c r="DO133" s="239"/>
      <c r="DP133" s="235"/>
      <c r="DQ133" s="139"/>
      <c r="DR133" s="297"/>
      <c r="DS133" s="236"/>
      <c r="DT133" s="237"/>
      <c r="DU133" s="238"/>
      <c r="DV133" s="239"/>
      <c r="DW133" s="235"/>
      <c r="DX133" s="139"/>
      <c r="DY133" s="297"/>
      <c r="DZ133" s="236"/>
      <c r="EA133" s="237"/>
      <c r="EB133" s="238"/>
      <c r="EC133" s="239"/>
      <c r="ED133" s="235"/>
      <c r="EE133" s="139"/>
      <c r="EF133" s="297"/>
      <c r="EG133" s="236"/>
      <c r="EH133" s="237"/>
      <c r="EI133" s="238"/>
      <c r="EJ133" s="239"/>
      <c r="EK133" s="235"/>
      <c r="EL133" s="139"/>
      <c r="EM133" s="297"/>
      <c r="EN133" s="236"/>
      <c r="EO133" s="237"/>
      <c r="EP133" s="238"/>
      <c r="EQ133" s="239"/>
      <c r="ER133" s="235"/>
      <c r="ES133" s="139"/>
      <c r="ET133" s="297"/>
      <c r="EU133" s="236"/>
      <c r="EV133" s="237"/>
      <c r="EW133" s="238"/>
      <c r="EX133" s="239"/>
      <c r="EY133" s="235"/>
      <c r="EZ133" s="139"/>
      <c r="FA133" s="297"/>
      <c r="FB133" s="236"/>
      <c r="FC133" s="237"/>
      <c r="FD133" s="238"/>
      <c r="FE133" s="239"/>
      <c r="FF133" s="235"/>
      <c r="FG133" s="139"/>
      <c r="FH133" s="297"/>
      <c r="FI133" s="236"/>
      <c r="FJ133" s="237"/>
      <c r="FK133" s="238"/>
      <c r="FL133" s="239"/>
      <c r="FM133" s="235"/>
      <c r="FN133" s="139"/>
      <c r="FO133" s="297"/>
      <c r="FP133" s="236"/>
      <c r="FQ133" s="237"/>
      <c r="FR133" s="238"/>
      <c r="FS133" s="239"/>
      <c r="FT133" s="235"/>
      <c r="FU133" s="139"/>
      <c r="FV133" s="297"/>
      <c r="FW133" s="236"/>
      <c r="FX133" s="237"/>
      <c r="FY133" s="238"/>
      <c r="FZ133" s="239"/>
      <c r="GA133" s="235"/>
      <c r="GB133" s="139"/>
      <c r="GC133" s="297"/>
      <c r="GD133" s="236"/>
      <c r="GE133" s="237"/>
      <c r="GF133" s="238"/>
      <c r="GG133" s="239"/>
      <c r="GH133" s="235"/>
      <c r="GI133" s="139"/>
      <c r="GJ133" s="297"/>
      <c r="GK133" s="236"/>
      <c r="GL133" s="237"/>
      <c r="GM133" s="238"/>
      <c r="GN133" s="239"/>
      <c r="GO133" s="235"/>
      <c r="GP133" s="139"/>
      <c r="GQ133" s="297"/>
      <c r="GR133" s="236"/>
      <c r="GS133" s="237"/>
      <c r="GT133" s="238"/>
      <c r="GU133" s="239"/>
      <c r="GV133" s="235"/>
      <c r="GW133" s="139"/>
      <c r="GX133" s="297"/>
      <c r="GY133" s="236"/>
      <c r="GZ133" s="237"/>
      <c r="HA133" s="238"/>
      <c r="HB133" s="239"/>
      <c r="HC133" s="235"/>
      <c r="HD133" s="139"/>
      <c r="HE133" s="297"/>
      <c r="HF133" s="236"/>
      <c r="HG133" s="237"/>
      <c r="HH133" s="238"/>
      <c r="HI133" s="239"/>
      <c r="HJ133" s="235"/>
      <c r="HK133" s="139"/>
      <c r="HL133" s="297"/>
      <c r="HM133" s="236"/>
      <c r="HN133" s="237"/>
      <c r="HO133" s="238"/>
      <c r="HP133" s="239"/>
      <c r="HQ133" s="235"/>
      <c r="HR133" s="139"/>
      <c r="HS133" s="297"/>
      <c r="HT133" s="236"/>
    </row>
    <row r="134" spans="1:228" s="240" customFormat="1" ht="51" x14ac:dyDescent="0.25">
      <c r="A134" s="254" t="s">
        <v>706</v>
      </c>
      <c r="B134" s="139" t="s">
        <v>707</v>
      </c>
      <c r="C134" s="297" t="s">
        <v>178</v>
      </c>
      <c r="D134" s="205">
        <v>1</v>
      </c>
      <c r="E134" s="346">
        <f>'Composição de custos'!G112</f>
        <v>2012.62</v>
      </c>
      <c r="F134" s="346">
        <f>'Composição de custos'!H112</f>
        <v>38.130000000000003</v>
      </c>
      <c r="G134" s="321">
        <f t="shared" si="10"/>
        <v>2012.62</v>
      </c>
      <c r="H134" s="321">
        <f t="shared" si="11"/>
        <v>38.130000000000003</v>
      </c>
      <c r="I134" s="313" t="s">
        <v>149</v>
      </c>
      <c r="J134" s="314" t="s">
        <v>708</v>
      </c>
      <c r="K134" s="228"/>
      <c r="L134" s="229"/>
      <c r="M134" s="229"/>
      <c r="N134" s="230"/>
      <c r="O134" s="231"/>
      <c r="P134" s="232"/>
      <c r="Q134" s="231"/>
      <c r="R134" s="233"/>
      <c r="S134" s="229"/>
      <c r="T134" s="229"/>
      <c r="U134" s="230"/>
      <c r="V134" s="231"/>
      <c r="W134" s="232"/>
      <c r="X134" s="231"/>
      <c r="Y134" s="233"/>
      <c r="Z134" s="229"/>
      <c r="AA134" s="229"/>
      <c r="AB134" s="230"/>
      <c r="AC134" s="231"/>
      <c r="AD134" s="232"/>
      <c r="AE134" s="231"/>
      <c r="AF134" s="233"/>
      <c r="AG134" s="229"/>
      <c r="AH134" s="229"/>
      <c r="AI134" s="230"/>
      <c r="AJ134" s="231"/>
      <c r="AK134" s="232"/>
      <c r="AL134" s="231"/>
      <c r="AM134" s="233"/>
      <c r="AN134" s="229"/>
      <c r="AO134" s="229"/>
      <c r="AP134" s="234"/>
      <c r="AQ134" s="235"/>
      <c r="AR134" s="139"/>
      <c r="AS134" s="297"/>
      <c r="AT134" s="236"/>
      <c r="AU134" s="237"/>
      <c r="AV134" s="238"/>
      <c r="AW134" s="239"/>
      <c r="AX134" s="235"/>
      <c r="AY134" s="139"/>
      <c r="AZ134" s="297"/>
      <c r="BA134" s="236"/>
      <c r="BB134" s="237"/>
      <c r="BC134" s="238"/>
      <c r="BD134" s="239"/>
      <c r="BE134" s="235"/>
      <c r="BF134" s="139"/>
      <c r="BG134" s="297"/>
      <c r="BH134" s="236"/>
      <c r="BI134" s="237"/>
      <c r="BJ134" s="238"/>
      <c r="BK134" s="239"/>
      <c r="BL134" s="235"/>
      <c r="BM134" s="139"/>
      <c r="BN134" s="297"/>
      <c r="BO134" s="236"/>
      <c r="BP134" s="237"/>
      <c r="BQ134" s="238"/>
      <c r="BR134" s="239"/>
      <c r="BS134" s="235"/>
      <c r="BT134" s="139"/>
      <c r="BU134" s="297"/>
      <c r="BV134" s="236"/>
      <c r="BW134" s="237"/>
      <c r="BX134" s="238"/>
      <c r="BY134" s="239"/>
      <c r="BZ134" s="235"/>
      <c r="CA134" s="139"/>
      <c r="CB134" s="297"/>
      <c r="CC134" s="236"/>
      <c r="CD134" s="237"/>
      <c r="CE134" s="238"/>
      <c r="CF134" s="239"/>
      <c r="CG134" s="235"/>
      <c r="CH134" s="139"/>
      <c r="CI134" s="297"/>
      <c r="CJ134" s="236"/>
      <c r="CK134" s="237"/>
      <c r="CL134" s="238"/>
      <c r="CM134" s="239"/>
      <c r="CN134" s="235"/>
      <c r="CO134" s="139"/>
      <c r="CP134" s="297"/>
      <c r="CQ134" s="236"/>
      <c r="CR134" s="237"/>
      <c r="CS134" s="238"/>
      <c r="CT134" s="239"/>
      <c r="CU134" s="235"/>
      <c r="CV134" s="139"/>
      <c r="CW134" s="297"/>
      <c r="CX134" s="236"/>
      <c r="CY134" s="237"/>
      <c r="CZ134" s="238"/>
      <c r="DA134" s="239"/>
      <c r="DB134" s="235"/>
      <c r="DC134" s="139"/>
      <c r="DD134" s="297"/>
      <c r="DE134" s="236"/>
      <c r="DF134" s="237"/>
      <c r="DG134" s="238"/>
      <c r="DH134" s="239"/>
      <c r="DI134" s="235"/>
      <c r="DJ134" s="139"/>
      <c r="DK134" s="297"/>
      <c r="DL134" s="236"/>
      <c r="DM134" s="237"/>
      <c r="DN134" s="238"/>
      <c r="DO134" s="239"/>
      <c r="DP134" s="235"/>
      <c r="DQ134" s="139"/>
      <c r="DR134" s="297"/>
      <c r="DS134" s="236"/>
      <c r="DT134" s="237"/>
      <c r="DU134" s="238"/>
      <c r="DV134" s="239"/>
      <c r="DW134" s="235"/>
      <c r="DX134" s="139"/>
      <c r="DY134" s="297"/>
      <c r="DZ134" s="236"/>
      <c r="EA134" s="237"/>
      <c r="EB134" s="238"/>
      <c r="EC134" s="239"/>
      <c r="ED134" s="235"/>
      <c r="EE134" s="139"/>
      <c r="EF134" s="297"/>
      <c r="EG134" s="236"/>
      <c r="EH134" s="237"/>
      <c r="EI134" s="238"/>
      <c r="EJ134" s="239"/>
      <c r="EK134" s="235"/>
      <c r="EL134" s="139"/>
      <c r="EM134" s="297"/>
      <c r="EN134" s="236"/>
      <c r="EO134" s="237"/>
      <c r="EP134" s="238"/>
      <c r="EQ134" s="239"/>
      <c r="ER134" s="235"/>
      <c r="ES134" s="139"/>
      <c r="ET134" s="297"/>
      <c r="EU134" s="236"/>
      <c r="EV134" s="237"/>
      <c r="EW134" s="238"/>
      <c r="EX134" s="239"/>
      <c r="EY134" s="235"/>
      <c r="EZ134" s="139"/>
      <c r="FA134" s="297"/>
      <c r="FB134" s="236"/>
      <c r="FC134" s="237"/>
      <c r="FD134" s="238"/>
      <c r="FE134" s="239"/>
      <c r="FF134" s="235"/>
      <c r="FG134" s="139"/>
      <c r="FH134" s="297"/>
      <c r="FI134" s="236"/>
      <c r="FJ134" s="237"/>
      <c r="FK134" s="238"/>
      <c r="FL134" s="239"/>
      <c r="FM134" s="235"/>
      <c r="FN134" s="139"/>
      <c r="FO134" s="297"/>
      <c r="FP134" s="236"/>
      <c r="FQ134" s="237"/>
      <c r="FR134" s="238"/>
      <c r="FS134" s="239"/>
      <c r="FT134" s="235"/>
      <c r="FU134" s="139"/>
      <c r="FV134" s="297"/>
      <c r="FW134" s="236"/>
      <c r="FX134" s="237"/>
      <c r="FY134" s="238"/>
      <c r="FZ134" s="239"/>
      <c r="GA134" s="235"/>
      <c r="GB134" s="139"/>
      <c r="GC134" s="297"/>
      <c r="GD134" s="236"/>
      <c r="GE134" s="237"/>
      <c r="GF134" s="238"/>
      <c r="GG134" s="239"/>
      <c r="GH134" s="235"/>
      <c r="GI134" s="139"/>
      <c r="GJ134" s="297"/>
      <c r="GK134" s="236"/>
      <c r="GL134" s="237"/>
      <c r="GM134" s="238"/>
      <c r="GN134" s="239"/>
      <c r="GO134" s="235"/>
      <c r="GP134" s="139"/>
      <c r="GQ134" s="297"/>
      <c r="GR134" s="236"/>
      <c r="GS134" s="237"/>
      <c r="GT134" s="238"/>
      <c r="GU134" s="239"/>
      <c r="GV134" s="235"/>
      <c r="GW134" s="139"/>
      <c r="GX134" s="297"/>
      <c r="GY134" s="236"/>
      <c r="GZ134" s="237"/>
      <c r="HA134" s="238"/>
      <c r="HB134" s="239"/>
      <c r="HC134" s="235"/>
      <c r="HD134" s="139"/>
      <c r="HE134" s="297"/>
      <c r="HF134" s="236"/>
      <c r="HG134" s="237"/>
      <c r="HH134" s="238"/>
      <c r="HI134" s="239"/>
      <c r="HJ134" s="235"/>
      <c r="HK134" s="139"/>
      <c r="HL134" s="297"/>
      <c r="HM134" s="236"/>
      <c r="HN134" s="237"/>
      <c r="HO134" s="238"/>
      <c r="HP134" s="239"/>
      <c r="HQ134" s="235"/>
      <c r="HR134" s="139"/>
      <c r="HS134" s="297"/>
      <c r="HT134" s="236"/>
    </row>
    <row r="135" spans="1:228" s="240" customFormat="1" ht="51" x14ac:dyDescent="0.25">
      <c r="A135" s="254" t="s">
        <v>709</v>
      </c>
      <c r="B135" s="139" t="s">
        <v>710</v>
      </c>
      <c r="C135" s="297" t="s">
        <v>178</v>
      </c>
      <c r="D135" s="205">
        <v>2</v>
      </c>
      <c r="E135" s="321">
        <f>'Composição de custos'!G118</f>
        <v>5184.62</v>
      </c>
      <c r="F135" s="321">
        <f>'Composição de custos'!H118</f>
        <v>381.3</v>
      </c>
      <c r="G135" s="321">
        <f t="shared" si="10"/>
        <v>10369.24</v>
      </c>
      <c r="H135" s="321">
        <f t="shared" si="11"/>
        <v>762.6</v>
      </c>
      <c r="I135" s="313" t="s">
        <v>149</v>
      </c>
      <c r="J135" s="314" t="s">
        <v>711</v>
      </c>
      <c r="K135" s="228"/>
      <c r="L135" s="229"/>
      <c r="M135" s="229"/>
      <c r="N135" s="230"/>
      <c r="O135" s="231"/>
      <c r="P135" s="232"/>
      <c r="Q135" s="231"/>
      <c r="R135" s="233"/>
      <c r="S135" s="229"/>
      <c r="T135" s="229"/>
      <c r="U135" s="230"/>
      <c r="V135" s="231"/>
      <c r="W135" s="232"/>
      <c r="X135" s="231"/>
      <c r="Y135" s="233"/>
      <c r="Z135" s="229"/>
      <c r="AA135" s="229"/>
      <c r="AB135" s="230"/>
      <c r="AC135" s="231"/>
      <c r="AD135" s="232"/>
      <c r="AE135" s="231"/>
      <c r="AF135" s="233"/>
      <c r="AG135" s="229"/>
      <c r="AH135" s="229"/>
      <c r="AI135" s="230"/>
      <c r="AJ135" s="231"/>
      <c r="AK135" s="232"/>
      <c r="AL135" s="231"/>
      <c r="AM135" s="233"/>
      <c r="AN135" s="229"/>
      <c r="AO135" s="229"/>
      <c r="AP135" s="234"/>
      <c r="AQ135" s="235"/>
      <c r="AR135" s="139"/>
      <c r="AS135" s="297"/>
      <c r="AT135" s="236"/>
      <c r="AU135" s="237"/>
      <c r="AV135" s="238"/>
      <c r="AW135" s="239"/>
      <c r="AX135" s="235"/>
      <c r="AY135" s="139"/>
      <c r="AZ135" s="297"/>
      <c r="BA135" s="236"/>
      <c r="BB135" s="237"/>
      <c r="BC135" s="238"/>
      <c r="BD135" s="239"/>
      <c r="BE135" s="235"/>
      <c r="BF135" s="139"/>
      <c r="BG135" s="297"/>
      <c r="BH135" s="236"/>
      <c r="BI135" s="237"/>
      <c r="BJ135" s="238"/>
      <c r="BK135" s="239"/>
      <c r="BL135" s="235"/>
      <c r="BM135" s="139"/>
      <c r="BN135" s="297"/>
      <c r="BO135" s="236"/>
      <c r="BP135" s="237"/>
      <c r="BQ135" s="238"/>
      <c r="BR135" s="239"/>
      <c r="BS135" s="235"/>
      <c r="BT135" s="139"/>
      <c r="BU135" s="297"/>
      <c r="BV135" s="236"/>
      <c r="BW135" s="237"/>
      <c r="BX135" s="238"/>
      <c r="BY135" s="239"/>
      <c r="BZ135" s="235"/>
      <c r="CA135" s="139"/>
      <c r="CB135" s="297"/>
      <c r="CC135" s="236"/>
      <c r="CD135" s="237"/>
      <c r="CE135" s="238"/>
      <c r="CF135" s="239"/>
      <c r="CG135" s="235"/>
      <c r="CH135" s="139"/>
      <c r="CI135" s="297"/>
      <c r="CJ135" s="236"/>
      <c r="CK135" s="237"/>
      <c r="CL135" s="238"/>
      <c r="CM135" s="239"/>
      <c r="CN135" s="235"/>
      <c r="CO135" s="139"/>
      <c r="CP135" s="297"/>
      <c r="CQ135" s="236"/>
      <c r="CR135" s="237"/>
      <c r="CS135" s="238"/>
      <c r="CT135" s="239"/>
      <c r="CU135" s="235"/>
      <c r="CV135" s="139"/>
      <c r="CW135" s="297"/>
      <c r="CX135" s="236"/>
      <c r="CY135" s="237"/>
      <c r="CZ135" s="238"/>
      <c r="DA135" s="239"/>
      <c r="DB135" s="235"/>
      <c r="DC135" s="139"/>
      <c r="DD135" s="297"/>
      <c r="DE135" s="236"/>
      <c r="DF135" s="237"/>
      <c r="DG135" s="238"/>
      <c r="DH135" s="239"/>
      <c r="DI135" s="235"/>
      <c r="DJ135" s="139"/>
      <c r="DK135" s="297"/>
      <c r="DL135" s="236"/>
      <c r="DM135" s="237"/>
      <c r="DN135" s="238"/>
      <c r="DO135" s="239"/>
      <c r="DP135" s="235"/>
      <c r="DQ135" s="139"/>
      <c r="DR135" s="297"/>
      <c r="DS135" s="236"/>
      <c r="DT135" s="237"/>
      <c r="DU135" s="238"/>
      <c r="DV135" s="239"/>
      <c r="DW135" s="235"/>
      <c r="DX135" s="139"/>
      <c r="DY135" s="297"/>
      <c r="DZ135" s="236"/>
      <c r="EA135" s="237"/>
      <c r="EB135" s="238"/>
      <c r="EC135" s="239"/>
      <c r="ED135" s="235"/>
      <c r="EE135" s="139"/>
      <c r="EF135" s="297"/>
      <c r="EG135" s="236"/>
      <c r="EH135" s="237"/>
      <c r="EI135" s="238"/>
      <c r="EJ135" s="239"/>
      <c r="EK135" s="235"/>
      <c r="EL135" s="139"/>
      <c r="EM135" s="297"/>
      <c r="EN135" s="236"/>
      <c r="EO135" s="237"/>
      <c r="EP135" s="238"/>
      <c r="EQ135" s="239"/>
      <c r="ER135" s="235"/>
      <c r="ES135" s="139"/>
      <c r="ET135" s="297"/>
      <c r="EU135" s="236"/>
      <c r="EV135" s="237"/>
      <c r="EW135" s="238"/>
      <c r="EX135" s="239"/>
      <c r="EY135" s="235"/>
      <c r="EZ135" s="139"/>
      <c r="FA135" s="297"/>
      <c r="FB135" s="236"/>
      <c r="FC135" s="237"/>
      <c r="FD135" s="238"/>
      <c r="FE135" s="239"/>
      <c r="FF135" s="235"/>
      <c r="FG135" s="139"/>
      <c r="FH135" s="297"/>
      <c r="FI135" s="236"/>
      <c r="FJ135" s="237"/>
      <c r="FK135" s="238"/>
      <c r="FL135" s="239"/>
      <c r="FM135" s="235"/>
      <c r="FN135" s="139"/>
      <c r="FO135" s="297"/>
      <c r="FP135" s="236"/>
      <c r="FQ135" s="237"/>
      <c r="FR135" s="238"/>
      <c r="FS135" s="239"/>
      <c r="FT135" s="235"/>
      <c r="FU135" s="139"/>
      <c r="FV135" s="297"/>
      <c r="FW135" s="236"/>
      <c r="FX135" s="237"/>
      <c r="FY135" s="238"/>
      <c r="FZ135" s="239"/>
      <c r="GA135" s="235"/>
      <c r="GB135" s="139"/>
      <c r="GC135" s="297"/>
      <c r="GD135" s="236"/>
      <c r="GE135" s="237"/>
      <c r="GF135" s="238"/>
      <c r="GG135" s="239"/>
      <c r="GH135" s="235"/>
      <c r="GI135" s="139"/>
      <c r="GJ135" s="297"/>
      <c r="GK135" s="236"/>
      <c r="GL135" s="237"/>
      <c r="GM135" s="238"/>
      <c r="GN135" s="239"/>
      <c r="GO135" s="235"/>
      <c r="GP135" s="139"/>
      <c r="GQ135" s="297"/>
      <c r="GR135" s="236"/>
      <c r="GS135" s="237"/>
      <c r="GT135" s="238"/>
      <c r="GU135" s="239"/>
      <c r="GV135" s="235"/>
      <c r="GW135" s="139"/>
      <c r="GX135" s="297"/>
      <c r="GY135" s="236"/>
      <c r="GZ135" s="237"/>
      <c r="HA135" s="238"/>
      <c r="HB135" s="239"/>
      <c r="HC135" s="235"/>
      <c r="HD135" s="139"/>
      <c r="HE135" s="297"/>
      <c r="HF135" s="236"/>
      <c r="HG135" s="237"/>
      <c r="HH135" s="238"/>
      <c r="HI135" s="239"/>
      <c r="HJ135" s="235"/>
      <c r="HK135" s="139"/>
      <c r="HL135" s="297"/>
      <c r="HM135" s="236"/>
      <c r="HN135" s="237"/>
      <c r="HO135" s="238"/>
      <c r="HP135" s="239"/>
      <c r="HQ135" s="235"/>
      <c r="HR135" s="139"/>
      <c r="HS135" s="297"/>
      <c r="HT135" s="236"/>
    </row>
    <row r="136" spans="1:228" s="240" customFormat="1" ht="24.95" customHeight="1" x14ac:dyDescent="0.25">
      <c r="A136" s="254" t="s">
        <v>712</v>
      </c>
      <c r="B136" s="434" t="s">
        <v>713</v>
      </c>
      <c r="C136" s="297" t="s">
        <v>188</v>
      </c>
      <c r="D136" s="315">
        <v>10</v>
      </c>
      <c r="E136" s="321">
        <v>0</v>
      </c>
      <c r="F136" s="321">
        <v>270.2</v>
      </c>
      <c r="G136" s="321">
        <f t="shared" ref="G136:G149" si="12">D136*E136</f>
        <v>0</v>
      </c>
      <c r="H136" s="321">
        <f t="shared" ref="H136:H149" si="13">D136*F136</f>
        <v>2702</v>
      </c>
      <c r="I136" s="322" t="s">
        <v>714</v>
      </c>
      <c r="J136" s="225" t="s">
        <v>141</v>
      </c>
      <c r="K136" s="561" t="s">
        <v>715</v>
      </c>
      <c r="L136" s="318"/>
    </row>
    <row r="137" spans="1:228" s="240" customFormat="1" ht="45" customHeight="1" x14ac:dyDescent="0.25">
      <c r="A137" s="254" t="s">
        <v>716</v>
      </c>
      <c r="B137" s="434" t="s">
        <v>717</v>
      </c>
      <c r="C137" s="297" t="s">
        <v>178</v>
      </c>
      <c r="D137" s="315">
        <v>1</v>
      </c>
      <c r="E137" s="321">
        <f>'Composição de custos'!G124</f>
        <v>2298.62</v>
      </c>
      <c r="F137" s="321">
        <f>'Composição de custos'!H124</f>
        <v>190.65</v>
      </c>
      <c r="G137" s="321">
        <f t="shared" si="12"/>
        <v>2298.62</v>
      </c>
      <c r="H137" s="321">
        <f t="shared" si="13"/>
        <v>190.65</v>
      </c>
      <c r="I137" s="313" t="s">
        <v>149</v>
      </c>
      <c r="J137" s="314" t="s">
        <v>718</v>
      </c>
      <c r="K137" s="316"/>
      <c r="L137" s="318"/>
    </row>
    <row r="138" spans="1:228" s="240" customFormat="1" ht="45" customHeight="1" x14ac:dyDescent="0.25">
      <c r="A138" s="254" t="s">
        <v>719</v>
      </c>
      <c r="B138" s="434" t="s">
        <v>720</v>
      </c>
      <c r="C138" s="297" t="s">
        <v>178</v>
      </c>
      <c r="D138" s="315">
        <v>3</v>
      </c>
      <c r="E138" s="321">
        <f>'Composição de custos'!G130</f>
        <v>912.62</v>
      </c>
      <c r="F138" s="321">
        <f>'Composição de custos'!H130</f>
        <v>190.65</v>
      </c>
      <c r="G138" s="321">
        <f t="shared" si="12"/>
        <v>2737.86</v>
      </c>
      <c r="H138" s="321">
        <f t="shared" si="13"/>
        <v>571.95000000000005</v>
      </c>
      <c r="I138" s="313" t="s">
        <v>149</v>
      </c>
      <c r="J138" s="314" t="s">
        <v>721</v>
      </c>
      <c r="K138" s="316"/>
      <c r="L138" s="318"/>
    </row>
    <row r="139" spans="1:228" s="240" customFormat="1" ht="45" customHeight="1" x14ac:dyDescent="0.25">
      <c r="A139" s="254" t="s">
        <v>722</v>
      </c>
      <c r="B139" s="434" t="s">
        <v>723</v>
      </c>
      <c r="C139" s="297" t="s">
        <v>178</v>
      </c>
      <c r="D139" s="315">
        <v>1</v>
      </c>
      <c r="E139" s="321">
        <f>'Composição de custos'!G136</f>
        <v>794.62</v>
      </c>
      <c r="F139" s="321">
        <f>'Composição de custos'!H136</f>
        <v>190.65</v>
      </c>
      <c r="G139" s="321">
        <f t="shared" si="12"/>
        <v>794.62</v>
      </c>
      <c r="H139" s="321">
        <f t="shared" si="13"/>
        <v>190.65</v>
      </c>
      <c r="I139" s="313" t="s">
        <v>149</v>
      </c>
      <c r="J139" s="314" t="s">
        <v>724</v>
      </c>
      <c r="K139" s="316"/>
      <c r="L139" s="318"/>
    </row>
    <row r="140" spans="1:228" s="240" customFormat="1" ht="45" customHeight="1" x14ac:dyDescent="0.25">
      <c r="A140" s="254" t="s">
        <v>725</v>
      </c>
      <c r="B140" s="434" t="s">
        <v>726</v>
      </c>
      <c r="C140" s="297" t="s">
        <v>178</v>
      </c>
      <c r="D140" s="315">
        <v>1</v>
      </c>
      <c r="E140" s="321">
        <f>'Composição de custos'!G142</f>
        <v>3202.62</v>
      </c>
      <c r="F140" s="321">
        <f>'Composição de custos'!H142</f>
        <v>381.3</v>
      </c>
      <c r="G140" s="321">
        <f t="shared" si="12"/>
        <v>3202.62</v>
      </c>
      <c r="H140" s="321">
        <f t="shared" si="13"/>
        <v>381.3</v>
      </c>
      <c r="I140" s="313" t="s">
        <v>149</v>
      </c>
      <c r="J140" s="314" t="s">
        <v>727</v>
      </c>
      <c r="K140" s="316"/>
      <c r="L140" s="318"/>
    </row>
    <row r="141" spans="1:228" s="240" customFormat="1" ht="45" customHeight="1" x14ac:dyDescent="0.25">
      <c r="A141" s="254" t="s">
        <v>728</v>
      </c>
      <c r="B141" s="434" t="s">
        <v>729</v>
      </c>
      <c r="C141" s="297" t="s">
        <v>178</v>
      </c>
      <c r="D141" s="315">
        <v>1</v>
      </c>
      <c r="E141" s="321">
        <f>'Composição de custos'!G148</f>
        <v>2208.62</v>
      </c>
      <c r="F141" s="321">
        <f>'Composição de custos'!H148</f>
        <v>381.3</v>
      </c>
      <c r="G141" s="321">
        <f t="shared" si="12"/>
        <v>2208.62</v>
      </c>
      <c r="H141" s="321">
        <f t="shared" si="13"/>
        <v>381.3</v>
      </c>
      <c r="I141" s="313" t="s">
        <v>149</v>
      </c>
      <c r="J141" s="314" t="s">
        <v>730</v>
      </c>
      <c r="K141" s="316"/>
      <c r="L141" s="318"/>
    </row>
    <row r="142" spans="1:228" s="240" customFormat="1" ht="45" customHeight="1" x14ac:dyDescent="0.25">
      <c r="A142" s="254" t="s">
        <v>731</v>
      </c>
      <c r="B142" s="434" t="s">
        <v>732</v>
      </c>
      <c r="C142" s="297" t="s">
        <v>178</v>
      </c>
      <c r="D142" s="315">
        <v>1</v>
      </c>
      <c r="E142" s="321">
        <f>'Composição de custos'!G154</f>
        <v>26332.62</v>
      </c>
      <c r="F142" s="321">
        <f>'Composição de custos'!H154</f>
        <v>571.95000000000005</v>
      </c>
      <c r="G142" s="321">
        <f t="shared" si="12"/>
        <v>26332.62</v>
      </c>
      <c r="H142" s="321">
        <f t="shared" si="13"/>
        <v>571.95000000000005</v>
      </c>
      <c r="I142" s="313" t="s">
        <v>149</v>
      </c>
      <c r="J142" s="314" t="s">
        <v>733</v>
      </c>
      <c r="K142" s="316"/>
      <c r="L142" s="318"/>
    </row>
    <row r="143" spans="1:228" s="240" customFormat="1" ht="45" customHeight="1" x14ac:dyDescent="0.25">
      <c r="A143" s="254" t="s">
        <v>734</v>
      </c>
      <c r="B143" s="434" t="s">
        <v>735</v>
      </c>
      <c r="C143" s="297" t="s">
        <v>178</v>
      </c>
      <c r="D143" s="315">
        <v>2</v>
      </c>
      <c r="E143" s="321">
        <f>'Composição de custos'!G160</f>
        <v>610.62</v>
      </c>
      <c r="F143" s="321">
        <f>'Composição de custos'!H160</f>
        <v>114.39000000000001</v>
      </c>
      <c r="G143" s="321">
        <f t="shared" si="12"/>
        <v>1221.24</v>
      </c>
      <c r="H143" s="321">
        <f t="shared" si="13"/>
        <v>228.78000000000003</v>
      </c>
      <c r="I143" s="313" t="s">
        <v>149</v>
      </c>
      <c r="J143" s="314" t="s">
        <v>736</v>
      </c>
      <c r="K143" s="316"/>
      <c r="L143" s="318"/>
    </row>
    <row r="144" spans="1:228" s="240" customFormat="1" ht="45" customHeight="1" x14ac:dyDescent="0.25">
      <c r="A144" s="254" t="s">
        <v>737</v>
      </c>
      <c r="B144" s="434" t="s">
        <v>738</v>
      </c>
      <c r="C144" s="297" t="s">
        <v>178</v>
      </c>
      <c r="D144" s="315">
        <v>1</v>
      </c>
      <c r="E144" s="321">
        <f>'Composição de custos'!G166</f>
        <v>1434.62</v>
      </c>
      <c r="F144" s="321">
        <f>'Composição de custos'!H166</f>
        <v>190.65</v>
      </c>
      <c r="G144" s="321">
        <f t="shared" si="12"/>
        <v>1434.62</v>
      </c>
      <c r="H144" s="321">
        <f t="shared" si="13"/>
        <v>190.65</v>
      </c>
      <c r="I144" s="313" t="s">
        <v>149</v>
      </c>
      <c r="J144" s="314" t="s">
        <v>739</v>
      </c>
      <c r="K144" s="316"/>
      <c r="L144" s="318"/>
    </row>
    <row r="145" spans="1:228" s="240" customFormat="1" ht="45" customHeight="1" x14ac:dyDescent="0.25">
      <c r="A145" s="254" t="s">
        <v>740</v>
      </c>
      <c r="B145" s="434" t="s">
        <v>741</v>
      </c>
      <c r="C145" s="297" t="s">
        <v>178</v>
      </c>
      <c r="D145" s="315">
        <v>1</v>
      </c>
      <c r="E145" s="321">
        <f>'Composição de custos'!G172</f>
        <v>2015.62</v>
      </c>
      <c r="F145" s="321">
        <f>'Composição de custos'!H172</f>
        <v>190.65</v>
      </c>
      <c r="G145" s="321">
        <f t="shared" si="12"/>
        <v>2015.62</v>
      </c>
      <c r="H145" s="321">
        <f t="shared" si="13"/>
        <v>190.65</v>
      </c>
      <c r="I145" s="313" t="s">
        <v>149</v>
      </c>
      <c r="J145" s="314" t="s">
        <v>742</v>
      </c>
      <c r="K145" s="316"/>
      <c r="L145" s="318"/>
    </row>
    <row r="146" spans="1:228" s="240" customFormat="1" ht="45" customHeight="1" x14ac:dyDescent="0.25">
      <c r="A146" s="254" t="s">
        <v>743</v>
      </c>
      <c r="B146" s="434" t="s">
        <v>744</v>
      </c>
      <c r="C146" s="297" t="s">
        <v>178</v>
      </c>
      <c r="D146" s="315">
        <v>1</v>
      </c>
      <c r="E146" s="321">
        <f>'Composição de custos'!G178</f>
        <v>3128.62</v>
      </c>
      <c r="F146" s="321">
        <f>'Composição de custos'!H178</f>
        <v>381.3</v>
      </c>
      <c r="G146" s="321">
        <f t="shared" si="12"/>
        <v>3128.62</v>
      </c>
      <c r="H146" s="321">
        <f t="shared" si="13"/>
        <v>381.3</v>
      </c>
      <c r="I146" s="313" t="s">
        <v>149</v>
      </c>
      <c r="J146" s="314" t="s">
        <v>745</v>
      </c>
      <c r="K146" s="316"/>
      <c r="L146" s="318"/>
    </row>
    <row r="147" spans="1:228" s="240" customFormat="1" ht="45" customHeight="1" x14ac:dyDescent="0.25">
      <c r="A147" s="254" t="s">
        <v>746</v>
      </c>
      <c r="B147" s="434" t="s">
        <v>747</v>
      </c>
      <c r="C147" s="297" t="s">
        <v>178</v>
      </c>
      <c r="D147" s="315">
        <v>1</v>
      </c>
      <c r="E147" s="321">
        <f>'Composição de custos'!G184</f>
        <v>2615.62</v>
      </c>
      <c r="F147" s="321">
        <f>'Composição de custos'!H184</f>
        <v>266.91000000000003</v>
      </c>
      <c r="G147" s="321">
        <f t="shared" si="12"/>
        <v>2615.62</v>
      </c>
      <c r="H147" s="321">
        <f t="shared" si="13"/>
        <v>266.91000000000003</v>
      </c>
      <c r="I147" s="313" t="s">
        <v>149</v>
      </c>
      <c r="J147" s="314" t="s">
        <v>748</v>
      </c>
      <c r="K147" s="316"/>
      <c r="L147" s="318"/>
    </row>
    <row r="148" spans="1:228" s="240" customFormat="1" ht="45" customHeight="1" x14ac:dyDescent="0.25">
      <c r="A148" s="254" t="s">
        <v>749</v>
      </c>
      <c r="B148" s="434" t="s">
        <v>750</v>
      </c>
      <c r="C148" s="297" t="s">
        <v>178</v>
      </c>
      <c r="D148" s="315">
        <v>1</v>
      </c>
      <c r="E148" s="321">
        <f>'Composição de custos'!G190</f>
        <v>1979.62</v>
      </c>
      <c r="F148" s="321">
        <f>'Composição de custos'!H190</f>
        <v>190.65</v>
      </c>
      <c r="G148" s="321">
        <f t="shared" si="12"/>
        <v>1979.62</v>
      </c>
      <c r="H148" s="321">
        <f t="shared" si="13"/>
        <v>190.65</v>
      </c>
      <c r="I148" s="313" t="s">
        <v>149</v>
      </c>
      <c r="J148" s="314" t="s">
        <v>751</v>
      </c>
      <c r="K148" s="316"/>
      <c r="L148" s="318"/>
    </row>
    <row r="149" spans="1:228" s="240" customFormat="1" ht="45" customHeight="1" x14ac:dyDescent="0.25">
      <c r="A149" s="254" t="s">
        <v>752</v>
      </c>
      <c r="B149" s="434" t="s">
        <v>753</v>
      </c>
      <c r="C149" s="297" t="s">
        <v>178</v>
      </c>
      <c r="D149" s="315">
        <v>2</v>
      </c>
      <c r="E149" s="321">
        <f>'Composição de custos'!G196</f>
        <v>7738.62</v>
      </c>
      <c r="F149" s="321">
        <f>'Composição de custos'!H196</f>
        <v>762.6</v>
      </c>
      <c r="G149" s="321">
        <f t="shared" si="12"/>
        <v>15477.24</v>
      </c>
      <c r="H149" s="321">
        <f t="shared" si="13"/>
        <v>1525.2</v>
      </c>
      <c r="I149" s="313" t="s">
        <v>149</v>
      </c>
      <c r="J149" s="314" t="s">
        <v>754</v>
      </c>
      <c r="K149" s="316"/>
      <c r="L149" s="318"/>
    </row>
    <row r="150" spans="1:228" s="187" customFormat="1" ht="15" customHeight="1" x14ac:dyDescent="0.25">
      <c r="A150" s="268" t="s">
        <v>755</v>
      </c>
      <c r="B150" s="621" t="s">
        <v>756</v>
      </c>
      <c r="C150" s="621"/>
      <c r="D150" s="621"/>
      <c r="E150" s="621"/>
      <c r="F150" s="621"/>
      <c r="G150" s="621"/>
      <c r="H150" s="621"/>
      <c r="I150" s="621"/>
      <c r="J150" s="621"/>
      <c r="K150" s="269"/>
      <c r="L150" s="270"/>
      <c r="M150" s="270"/>
      <c r="N150" s="271"/>
      <c r="O150" s="272"/>
      <c r="P150" s="273"/>
      <c r="Q150" s="272"/>
      <c r="R150" s="274"/>
      <c r="S150" s="270"/>
      <c r="T150" s="270"/>
      <c r="U150" s="271"/>
      <c r="V150" s="272"/>
      <c r="W150" s="273"/>
      <c r="X150" s="272"/>
      <c r="Y150" s="274"/>
      <c r="Z150" s="270"/>
      <c r="AA150" s="270"/>
      <c r="AB150" s="271"/>
      <c r="AC150" s="272"/>
      <c r="AD150" s="273"/>
      <c r="AE150" s="272"/>
      <c r="AF150" s="274"/>
      <c r="AG150" s="270"/>
      <c r="AH150" s="270"/>
      <c r="AI150" s="271"/>
      <c r="AJ150" s="272"/>
      <c r="AK150" s="273"/>
      <c r="AL150" s="272"/>
      <c r="AM150" s="274"/>
      <c r="AN150" s="270"/>
      <c r="AO150" s="270"/>
      <c r="AP150" s="271"/>
      <c r="AQ150" s="272"/>
      <c r="AR150" s="273"/>
      <c r="AS150" s="272"/>
      <c r="AT150" s="274"/>
      <c r="AU150" s="270"/>
      <c r="AV150" s="270"/>
      <c r="AW150" s="271"/>
      <c r="AX150" s="272"/>
      <c r="AY150" s="273"/>
      <c r="AZ150" s="272"/>
      <c r="BA150" s="274"/>
      <c r="BB150" s="270"/>
      <c r="BC150" s="270"/>
      <c r="BD150" s="271"/>
      <c r="BE150" s="272"/>
      <c r="BF150" s="273"/>
      <c r="BG150" s="272"/>
      <c r="BH150" s="274"/>
      <c r="BI150" s="270"/>
      <c r="BJ150" s="270"/>
      <c r="BK150" s="271"/>
      <c r="BL150" s="272"/>
      <c r="BM150" s="273"/>
      <c r="BN150" s="272"/>
      <c r="BO150" s="274"/>
      <c r="BP150" s="270"/>
      <c r="BQ150" s="270"/>
      <c r="BR150" s="271"/>
      <c r="BS150" s="272"/>
      <c r="BT150" s="273"/>
      <c r="BU150" s="272"/>
      <c r="BV150" s="274"/>
      <c r="BW150" s="270"/>
      <c r="BX150" s="270"/>
      <c r="BY150" s="271"/>
      <c r="BZ150" s="272"/>
      <c r="CA150" s="273"/>
      <c r="CB150" s="272"/>
      <c r="CC150" s="274"/>
      <c r="CD150" s="270"/>
      <c r="CE150" s="270"/>
      <c r="CF150" s="271"/>
      <c r="CG150" s="272"/>
      <c r="CH150" s="273"/>
      <c r="CI150" s="272"/>
      <c r="CJ150" s="274"/>
      <c r="CK150" s="270"/>
      <c r="CL150" s="270"/>
      <c r="CM150" s="271"/>
      <c r="CN150" s="272"/>
      <c r="CO150" s="273"/>
      <c r="CP150" s="272"/>
      <c r="CQ150" s="274"/>
      <c r="CR150" s="270"/>
      <c r="CS150" s="270"/>
      <c r="CT150" s="271"/>
      <c r="CU150" s="272"/>
      <c r="CV150" s="273"/>
      <c r="CW150" s="272"/>
      <c r="CX150" s="274"/>
      <c r="CY150" s="270"/>
      <c r="CZ150" s="270"/>
      <c r="DA150" s="271"/>
      <c r="DB150" s="272"/>
      <c r="DC150" s="273"/>
      <c r="DD150" s="272"/>
      <c r="DE150" s="274"/>
      <c r="DF150" s="270"/>
      <c r="DG150" s="270"/>
      <c r="DH150" s="271"/>
      <c r="DI150" s="272"/>
      <c r="DJ150" s="273"/>
      <c r="DK150" s="272"/>
      <c r="DL150" s="274"/>
      <c r="DM150" s="270"/>
      <c r="DN150" s="270"/>
      <c r="DO150" s="271"/>
      <c r="DP150" s="272"/>
      <c r="DQ150" s="273"/>
      <c r="DR150" s="272"/>
      <c r="DS150" s="274"/>
      <c r="DT150" s="270"/>
      <c r="DU150" s="270"/>
      <c r="DV150" s="271"/>
      <c r="DW150" s="272"/>
      <c r="DX150" s="273"/>
      <c r="DY150" s="272"/>
      <c r="DZ150" s="274"/>
      <c r="EA150" s="270"/>
      <c r="EB150" s="270"/>
      <c r="EC150" s="271"/>
      <c r="ED150" s="272"/>
      <c r="EE150" s="273"/>
      <c r="EF150" s="272"/>
      <c r="EG150" s="274"/>
      <c r="EH150" s="270"/>
      <c r="EI150" s="270"/>
      <c r="EJ150" s="271"/>
      <c r="EK150" s="272"/>
      <c r="EL150" s="273"/>
      <c r="EM150" s="272"/>
      <c r="EN150" s="274"/>
      <c r="EO150" s="270"/>
      <c r="EP150" s="270"/>
      <c r="EQ150" s="271"/>
      <c r="ER150" s="272"/>
      <c r="ES150" s="273"/>
      <c r="ET150" s="272"/>
      <c r="EU150" s="274"/>
      <c r="EV150" s="270"/>
      <c r="EW150" s="270"/>
      <c r="EX150" s="271"/>
      <c r="EY150" s="272"/>
      <c r="EZ150" s="273"/>
      <c r="FA150" s="272"/>
      <c r="FB150" s="274"/>
      <c r="FC150" s="270"/>
      <c r="FD150" s="270"/>
      <c r="FE150" s="271"/>
      <c r="FF150" s="272"/>
      <c r="FG150" s="273"/>
      <c r="FH150" s="272"/>
      <c r="FI150" s="274"/>
      <c r="FJ150" s="270"/>
      <c r="FK150" s="270"/>
      <c r="FL150" s="271"/>
      <c r="FM150" s="272"/>
      <c r="FN150" s="273"/>
      <c r="FO150" s="272"/>
      <c r="FP150" s="274"/>
      <c r="FQ150" s="270"/>
      <c r="FR150" s="270"/>
      <c r="FS150" s="271"/>
      <c r="FT150" s="272"/>
      <c r="FU150" s="273"/>
      <c r="FV150" s="272"/>
      <c r="FW150" s="274"/>
      <c r="FX150" s="270"/>
      <c r="FY150" s="270"/>
      <c r="FZ150" s="271"/>
      <c r="GA150" s="272"/>
      <c r="GB150" s="273"/>
      <c r="GC150" s="272"/>
      <c r="GD150" s="274"/>
      <c r="GE150" s="270"/>
      <c r="GF150" s="270"/>
      <c r="GG150" s="271"/>
      <c r="GH150" s="272"/>
      <c r="GI150" s="273"/>
      <c r="GJ150" s="272"/>
      <c r="GK150" s="274"/>
      <c r="GL150" s="270"/>
      <c r="GM150" s="270"/>
      <c r="GN150" s="271"/>
      <c r="GO150" s="272"/>
      <c r="GP150" s="273"/>
      <c r="GQ150" s="272"/>
      <c r="GR150" s="274"/>
      <c r="GS150" s="270"/>
      <c r="GT150" s="270"/>
      <c r="GU150" s="271"/>
      <c r="GV150" s="272"/>
      <c r="GW150" s="273"/>
      <c r="GX150" s="272"/>
      <c r="GY150" s="274"/>
      <c r="GZ150" s="270"/>
      <c r="HA150" s="270"/>
      <c r="HB150" s="271"/>
      <c r="HC150" s="272"/>
      <c r="HD150" s="273"/>
      <c r="HE150" s="272"/>
      <c r="HF150" s="274"/>
      <c r="HG150" s="270"/>
      <c r="HH150" s="270"/>
      <c r="HI150" s="271"/>
      <c r="HJ150" s="272"/>
      <c r="HK150" s="273"/>
      <c r="HL150" s="272"/>
      <c r="HM150" s="274"/>
      <c r="HN150" s="270"/>
      <c r="HO150" s="270"/>
      <c r="HP150" s="271"/>
      <c r="HQ150" s="272"/>
      <c r="HR150" s="273"/>
      <c r="HS150" s="272"/>
      <c r="HT150" s="274"/>
    </row>
    <row r="151" spans="1:228" s="240" customFormat="1" ht="69" customHeight="1" x14ac:dyDescent="0.25">
      <c r="A151" s="254" t="s">
        <v>757</v>
      </c>
      <c r="B151" s="139" t="s">
        <v>758</v>
      </c>
      <c r="C151" s="297" t="s">
        <v>178</v>
      </c>
      <c r="D151" s="205">
        <v>3</v>
      </c>
      <c r="E151" s="346">
        <f>'Composição de custos'!G202</f>
        <v>2724.29</v>
      </c>
      <c r="F151" s="346">
        <f>'Composição de custos'!H202</f>
        <v>118.89000000000001</v>
      </c>
      <c r="G151" s="321">
        <f t="shared" ref="G151:G156" si="14">E151*D151</f>
        <v>8172.87</v>
      </c>
      <c r="H151" s="321">
        <f t="shared" ref="H151:H156" si="15">F151*D151</f>
        <v>356.67000000000007</v>
      </c>
      <c r="I151" s="313" t="s">
        <v>149</v>
      </c>
      <c r="J151" s="314" t="s">
        <v>2314</v>
      </c>
      <c r="K151" s="228"/>
      <c r="L151" s="229"/>
      <c r="M151" s="229"/>
      <c r="N151" s="230"/>
      <c r="O151" s="231"/>
      <c r="P151" s="232"/>
      <c r="Q151" s="231"/>
      <c r="R151" s="233"/>
      <c r="S151" s="229"/>
      <c r="T151" s="229"/>
      <c r="U151" s="230"/>
      <c r="V151" s="231"/>
      <c r="W151" s="232"/>
      <c r="X151" s="231"/>
      <c r="Y151" s="233"/>
      <c r="Z151" s="229"/>
      <c r="AA151" s="229"/>
      <c r="AB151" s="230"/>
      <c r="AC151" s="231"/>
      <c r="AD151" s="232"/>
      <c r="AE151" s="231"/>
      <c r="AF151" s="233"/>
      <c r="AG151" s="229"/>
      <c r="AH151" s="229"/>
      <c r="AI151" s="230"/>
      <c r="AJ151" s="231"/>
      <c r="AK151" s="232"/>
      <c r="AL151" s="231"/>
      <c r="AM151" s="233"/>
      <c r="AN151" s="229"/>
      <c r="AO151" s="229"/>
      <c r="AP151" s="234"/>
      <c r="AQ151" s="235"/>
      <c r="AR151" s="139"/>
      <c r="AS151" s="297"/>
      <c r="AT151" s="236"/>
      <c r="AU151" s="237"/>
      <c r="AV151" s="238"/>
      <c r="AW151" s="239"/>
      <c r="AX151" s="235"/>
      <c r="AY151" s="139"/>
      <c r="AZ151" s="297"/>
      <c r="BA151" s="236"/>
      <c r="BB151" s="237"/>
      <c r="BC151" s="238"/>
      <c r="BD151" s="239"/>
      <c r="BE151" s="235"/>
      <c r="BF151" s="139"/>
      <c r="BG151" s="297"/>
      <c r="BH151" s="236"/>
      <c r="BI151" s="237"/>
      <c r="BJ151" s="238"/>
      <c r="BK151" s="239"/>
      <c r="BL151" s="235"/>
      <c r="BM151" s="139"/>
      <c r="BN151" s="297"/>
      <c r="BO151" s="236"/>
      <c r="BP151" s="237"/>
      <c r="BQ151" s="238"/>
      <c r="BR151" s="239"/>
      <c r="BS151" s="235"/>
      <c r="BT151" s="139"/>
      <c r="BU151" s="297"/>
      <c r="BV151" s="236"/>
      <c r="BW151" s="237"/>
      <c r="BX151" s="238"/>
      <c r="BY151" s="239"/>
      <c r="BZ151" s="235"/>
      <c r="CA151" s="139"/>
      <c r="CB151" s="297"/>
      <c r="CC151" s="236"/>
      <c r="CD151" s="237"/>
      <c r="CE151" s="238"/>
      <c r="CF151" s="239"/>
      <c r="CG151" s="235"/>
      <c r="CH151" s="139"/>
      <c r="CI151" s="297"/>
      <c r="CJ151" s="236"/>
      <c r="CK151" s="237"/>
      <c r="CL151" s="238"/>
      <c r="CM151" s="239"/>
      <c r="CN151" s="235"/>
      <c r="CO151" s="139"/>
      <c r="CP151" s="297"/>
      <c r="CQ151" s="236"/>
      <c r="CR151" s="237"/>
      <c r="CS151" s="238"/>
      <c r="CT151" s="239"/>
      <c r="CU151" s="235"/>
      <c r="CV151" s="139"/>
      <c r="CW151" s="297"/>
      <c r="CX151" s="236"/>
      <c r="CY151" s="237"/>
      <c r="CZ151" s="238"/>
      <c r="DA151" s="239"/>
      <c r="DB151" s="235"/>
      <c r="DC151" s="139"/>
      <c r="DD151" s="297"/>
      <c r="DE151" s="236"/>
      <c r="DF151" s="237"/>
      <c r="DG151" s="238"/>
      <c r="DH151" s="239"/>
      <c r="DI151" s="235"/>
      <c r="DJ151" s="139"/>
      <c r="DK151" s="297"/>
      <c r="DL151" s="236"/>
      <c r="DM151" s="237"/>
      <c r="DN151" s="238"/>
      <c r="DO151" s="239"/>
      <c r="DP151" s="235"/>
      <c r="DQ151" s="139"/>
      <c r="DR151" s="297"/>
      <c r="DS151" s="236"/>
      <c r="DT151" s="237"/>
      <c r="DU151" s="238"/>
      <c r="DV151" s="239"/>
      <c r="DW151" s="235"/>
      <c r="DX151" s="139"/>
      <c r="DY151" s="297"/>
      <c r="DZ151" s="236"/>
      <c r="EA151" s="237"/>
      <c r="EB151" s="238"/>
      <c r="EC151" s="239"/>
      <c r="ED151" s="235"/>
      <c r="EE151" s="139"/>
      <c r="EF151" s="297"/>
      <c r="EG151" s="236"/>
      <c r="EH151" s="237"/>
      <c r="EI151" s="238"/>
      <c r="EJ151" s="239"/>
      <c r="EK151" s="235"/>
      <c r="EL151" s="139"/>
      <c r="EM151" s="297"/>
      <c r="EN151" s="236"/>
      <c r="EO151" s="237"/>
      <c r="EP151" s="238"/>
      <c r="EQ151" s="239"/>
      <c r="ER151" s="235"/>
      <c r="ES151" s="139"/>
      <c r="ET151" s="297"/>
      <c r="EU151" s="236"/>
      <c r="EV151" s="237"/>
      <c r="EW151" s="238"/>
      <c r="EX151" s="239"/>
      <c r="EY151" s="235"/>
      <c r="EZ151" s="139"/>
      <c r="FA151" s="297"/>
      <c r="FB151" s="236"/>
      <c r="FC151" s="237"/>
      <c r="FD151" s="238"/>
      <c r="FE151" s="239"/>
      <c r="FF151" s="235"/>
      <c r="FG151" s="139"/>
      <c r="FH151" s="297"/>
      <c r="FI151" s="236"/>
      <c r="FJ151" s="237"/>
      <c r="FK151" s="238"/>
      <c r="FL151" s="239"/>
      <c r="FM151" s="235"/>
      <c r="FN151" s="139"/>
      <c r="FO151" s="297"/>
      <c r="FP151" s="236"/>
      <c r="FQ151" s="237"/>
      <c r="FR151" s="238"/>
      <c r="FS151" s="239"/>
      <c r="FT151" s="235"/>
      <c r="FU151" s="139"/>
      <c r="FV151" s="297"/>
      <c r="FW151" s="236"/>
      <c r="FX151" s="237"/>
      <c r="FY151" s="238"/>
      <c r="FZ151" s="239"/>
      <c r="GA151" s="235"/>
      <c r="GB151" s="139"/>
      <c r="GC151" s="297"/>
      <c r="GD151" s="236"/>
      <c r="GE151" s="237"/>
      <c r="GF151" s="238"/>
      <c r="GG151" s="239"/>
      <c r="GH151" s="235"/>
      <c r="GI151" s="139"/>
      <c r="GJ151" s="297"/>
      <c r="GK151" s="236"/>
      <c r="GL151" s="237"/>
      <c r="GM151" s="238"/>
      <c r="GN151" s="239"/>
      <c r="GO151" s="235"/>
      <c r="GP151" s="139"/>
      <c r="GQ151" s="297"/>
      <c r="GR151" s="236"/>
      <c r="GS151" s="237"/>
      <c r="GT151" s="238"/>
      <c r="GU151" s="239"/>
      <c r="GV151" s="235"/>
      <c r="GW151" s="139"/>
      <c r="GX151" s="297"/>
      <c r="GY151" s="236"/>
      <c r="GZ151" s="237"/>
      <c r="HA151" s="238"/>
      <c r="HB151" s="239"/>
      <c r="HC151" s="235"/>
      <c r="HD151" s="139"/>
      <c r="HE151" s="297"/>
      <c r="HF151" s="236"/>
      <c r="HG151" s="237"/>
      <c r="HH151" s="238"/>
      <c r="HI151" s="239"/>
      <c r="HJ151" s="235"/>
      <c r="HK151" s="139"/>
      <c r="HL151" s="297"/>
      <c r="HM151" s="236"/>
      <c r="HN151" s="237"/>
      <c r="HO151" s="238"/>
      <c r="HP151" s="239"/>
      <c r="HQ151" s="235"/>
      <c r="HR151" s="139"/>
      <c r="HS151" s="297"/>
      <c r="HT151" s="236"/>
    </row>
    <row r="152" spans="1:228" s="240" customFormat="1" ht="48.75" customHeight="1" x14ac:dyDescent="0.25">
      <c r="A152" s="254" t="s">
        <v>759</v>
      </c>
      <c r="B152" s="139" t="s">
        <v>760</v>
      </c>
      <c r="C152" s="297" t="s">
        <v>178</v>
      </c>
      <c r="D152" s="319">
        <v>1</v>
      </c>
      <c r="E152" s="346">
        <v>695.3587</v>
      </c>
      <c r="F152" s="346">
        <v>191.62299999999999</v>
      </c>
      <c r="G152" s="346">
        <f t="shared" si="14"/>
        <v>695.3587</v>
      </c>
      <c r="H152" s="346">
        <f t="shared" si="15"/>
        <v>191.62299999999999</v>
      </c>
      <c r="I152" s="202" t="s">
        <v>761</v>
      </c>
      <c r="J152" s="255" t="s">
        <v>180</v>
      </c>
      <c r="K152" s="298" t="s">
        <v>762</v>
      </c>
      <c r="L152" s="299"/>
      <c r="M152" s="299"/>
      <c r="N152" s="300"/>
      <c r="O152" s="301"/>
      <c r="P152" s="302"/>
      <c r="Q152" s="301"/>
      <c r="R152" s="303"/>
      <c r="S152" s="299"/>
      <c r="T152" s="299"/>
      <c r="U152" s="300"/>
      <c r="V152" s="301"/>
      <c r="W152" s="302"/>
      <c r="X152" s="301"/>
      <c r="Y152" s="303"/>
      <c r="Z152" s="299"/>
      <c r="AA152" s="299"/>
      <c r="AB152" s="300"/>
      <c r="AC152" s="301"/>
      <c r="AD152" s="302"/>
      <c r="AE152" s="301"/>
      <c r="AF152" s="303"/>
      <c r="AG152" s="299"/>
      <c r="AH152" s="299"/>
      <c r="AI152" s="300"/>
      <c r="AJ152" s="301"/>
      <c r="AK152" s="302"/>
      <c r="AL152" s="301"/>
      <c r="AM152" s="303"/>
      <c r="AN152" s="299"/>
      <c r="AO152" s="299"/>
      <c r="AP152" s="304"/>
      <c r="AQ152" s="235"/>
      <c r="AR152" s="139"/>
      <c r="AS152" s="297"/>
      <c r="AT152" s="305"/>
      <c r="AU152" s="306"/>
      <c r="AV152" s="307"/>
      <c r="AW152" s="255"/>
      <c r="AX152" s="235"/>
      <c r="AY152" s="139"/>
      <c r="AZ152" s="297"/>
      <c r="BA152" s="305"/>
      <c r="BB152" s="306"/>
      <c r="BC152" s="307"/>
      <c r="BD152" s="255"/>
      <c r="BE152" s="235"/>
      <c r="BF152" s="139"/>
      <c r="BG152" s="297"/>
      <c r="BH152" s="305"/>
      <c r="BI152" s="306"/>
      <c r="BJ152" s="307"/>
      <c r="BK152" s="255"/>
      <c r="BL152" s="235"/>
      <c r="BM152" s="139"/>
      <c r="BN152" s="297"/>
      <c r="BO152" s="305"/>
      <c r="BP152" s="306"/>
      <c r="BQ152" s="307"/>
      <c r="BR152" s="255"/>
      <c r="BS152" s="235"/>
      <c r="BT152" s="139"/>
      <c r="BU152" s="297"/>
      <c r="BV152" s="305"/>
      <c r="BW152" s="306"/>
      <c r="BX152" s="307"/>
      <c r="BY152" s="255"/>
      <c r="BZ152" s="235"/>
      <c r="CA152" s="139"/>
      <c r="CB152" s="297"/>
      <c r="CC152" s="305"/>
      <c r="CD152" s="306"/>
      <c r="CE152" s="307"/>
      <c r="CF152" s="255"/>
      <c r="CG152" s="235"/>
      <c r="CH152" s="139"/>
      <c r="CI152" s="297"/>
      <c r="CJ152" s="305"/>
      <c r="CK152" s="306"/>
      <c r="CL152" s="307"/>
      <c r="CM152" s="255"/>
      <c r="CN152" s="235"/>
      <c r="CO152" s="139"/>
      <c r="CP152" s="297"/>
      <c r="CQ152" s="305"/>
      <c r="CR152" s="306"/>
      <c r="CS152" s="307"/>
      <c r="CT152" s="255"/>
      <c r="CU152" s="235"/>
      <c r="CV152" s="139"/>
      <c r="CW152" s="297"/>
      <c r="CX152" s="305"/>
      <c r="CY152" s="306"/>
      <c r="CZ152" s="307"/>
      <c r="DA152" s="255"/>
      <c r="DB152" s="235"/>
      <c r="DC152" s="139"/>
      <c r="DD152" s="297"/>
      <c r="DE152" s="305"/>
      <c r="DF152" s="306"/>
      <c r="DG152" s="307"/>
      <c r="DH152" s="255"/>
      <c r="DI152" s="235"/>
      <c r="DJ152" s="139"/>
      <c r="DK152" s="297"/>
      <c r="DL152" s="305"/>
      <c r="DM152" s="306"/>
      <c r="DN152" s="307"/>
      <c r="DO152" s="255"/>
      <c r="DP152" s="235"/>
      <c r="DQ152" s="139"/>
      <c r="DR152" s="297"/>
      <c r="DS152" s="305"/>
      <c r="DT152" s="306"/>
      <c r="DU152" s="307"/>
      <c r="DV152" s="255"/>
      <c r="DW152" s="235"/>
      <c r="DX152" s="139"/>
      <c r="DY152" s="297"/>
      <c r="DZ152" s="305"/>
      <c r="EA152" s="306"/>
      <c r="EB152" s="307"/>
      <c r="EC152" s="255"/>
      <c r="ED152" s="235"/>
      <c r="EE152" s="139"/>
      <c r="EF152" s="297"/>
      <c r="EG152" s="305"/>
      <c r="EH152" s="306"/>
      <c r="EI152" s="307"/>
      <c r="EJ152" s="255"/>
      <c r="EK152" s="235"/>
      <c r="EL152" s="139"/>
      <c r="EM152" s="297"/>
      <c r="EN152" s="305"/>
      <c r="EO152" s="306"/>
      <c r="EP152" s="307"/>
      <c r="EQ152" s="255"/>
      <c r="ER152" s="235"/>
      <c r="ES152" s="139"/>
      <c r="ET152" s="297"/>
      <c r="EU152" s="305"/>
      <c r="EV152" s="306"/>
      <c r="EW152" s="307"/>
      <c r="EX152" s="255"/>
      <c r="EY152" s="235"/>
      <c r="EZ152" s="139"/>
      <c r="FA152" s="297"/>
      <c r="FB152" s="305"/>
      <c r="FC152" s="306"/>
      <c r="FD152" s="307"/>
      <c r="FE152" s="255"/>
      <c r="FF152" s="235"/>
      <c r="FG152" s="139"/>
      <c r="FH152" s="297"/>
      <c r="FI152" s="305"/>
      <c r="FJ152" s="306"/>
      <c r="FK152" s="307"/>
      <c r="FL152" s="255"/>
      <c r="FM152" s="235"/>
      <c r="FN152" s="139"/>
      <c r="FO152" s="297"/>
      <c r="FP152" s="305"/>
      <c r="FQ152" s="306"/>
      <c r="FR152" s="307"/>
      <c r="FS152" s="255"/>
      <c r="FT152" s="235"/>
      <c r="FU152" s="139"/>
      <c r="FV152" s="297"/>
      <c r="FW152" s="305"/>
      <c r="FX152" s="306"/>
      <c r="FY152" s="307"/>
      <c r="FZ152" s="255"/>
      <c r="GA152" s="235"/>
      <c r="GB152" s="139"/>
      <c r="GC152" s="297"/>
      <c r="GD152" s="305"/>
      <c r="GE152" s="306"/>
      <c r="GF152" s="307"/>
      <c r="GG152" s="255"/>
      <c r="GH152" s="235"/>
      <c r="GI152" s="139"/>
      <c r="GJ152" s="297"/>
      <c r="GK152" s="305"/>
      <c r="GL152" s="306"/>
      <c r="GM152" s="307"/>
      <c r="GN152" s="255"/>
      <c r="GO152" s="235"/>
      <c r="GP152" s="139"/>
      <c r="GQ152" s="297"/>
      <c r="GR152" s="305"/>
      <c r="GS152" s="306"/>
      <c r="GT152" s="307"/>
      <c r="GU152" s="255"/>
      <c r="GV152" s="235"/>
      <c r="GW152" s="139"/>
      <c r="GX152" s="297"/>
      <c r="GY152" s="305"/>
      <c r="GZ152" s="306"/>
      <c r="HA152" s="307"/>
      <c r="HB152" s="255"/>
      <c r="HC152" s="235"/>
      <c r="HD152" s="139"/>
      <c r="HE152" s="297"/>
      <c r="HF152" s="305"/>
      <c r="HG152" s="306"/>
      <c r="HH152" s="307"/>
      <c r="HI152" s="255"/>
      <c r="HJ152" s="235"/>
      <c r="HK152" s="139"/>
      <c r="HL152" s="297"/>
      <c r="HM152" s="305"/>
      <c r="HN152" s="306"/>
      <c r="HO152" s="307"/>
      <c r="HP152" s="255"/>
      <c r="HQ152" s="235"/>
      <c r="HR152" s="139"/>
      <c r="HS152" s="297"/>
      <c r="HT152" s="305"/>
    </row>
    <row r="153" spans="1:228" s="240" customFormat="1" ht="56.25" customHeight="1" x14ac:dyDescent="0.25">
      <c r="A153" s="254" t="s">
        <v>763</v>
      </c>
      <c r="B153" s="139" t="s">
        <v>764</v>
      </c>
      <c r="C153" s="297" t="s">
        <v>178</v>
      </c>
      <c r="D153" s="205">
        <v>2</v>
      </c>
      <c r="E153" s="346">
        <f>'Composição de custos'!G207</f>
        <v>2220.75</v>
      </c>
      <c r="F153" s="346">
        <f>'Composição de custos'!H207</f>
        <v>118.89000000000001</v>
      </c>
      <c r="G153" s="321">
        <f t="shared" si="14"/>
        <v>4441.5</v>
      </c>
      <c r="H153" s="321">
        <f t="shared" si="15"/>
        <v>237.78000000000003</v>
      </c>
      <c r="I153" s="313" t="s">
        <v>149</v>
      </c>
      <c r="J153" s="314" t="s">
        <v>2315</v>
      </c>
      <c r="K153" s="228"/>
      <c r="L153" s="229"/>
      <c r="M153" s="229"/>
      <c r="N153" s="230"/>
      <c r="O153" s="231"/>
      <c r="P153" s="232"/>
      <c r="Q153" s="231"/>
      <c r="R153" s="233"/>
      <c r="S153" s="229"/>
      <c r="T153" s="229"/>
      <c r="U153" s="230"/>
      <c r="V153" s="231"/>
      <c r="W153" s="232"/>
      <c r="X153" s="231"/>
      <c r="Y153" s="233"/>
      <c r="Z153" s="229"/>
      <c r="AA153" s="229"/>
      <c r="AB153" s="230"/>
      <c r="AC153" s="231"/>
      <c r="AD153" s="232"/>
      <c r="AE153" s="231"/>
      <c r="AF153" s="233"/>
      <c r="AG153" s="229"/>
      <c r="AH153" s="229"/>
      <c r="AI153" s="230"/>
      <c r="AJ153" s="231"/>
      <c r="AK153" s="232"/>
      <c r="AL153" s="231"/>
      <c r="AM153" s="233"/>
      <c r="AN153" s="229"/>
      <c r="AO153" s="229"/>
      <c r="AP153" s="234"/>
      <c r="AQ153" s="235"/>
      <c r="AR153" s="139"/>
      <c r="AS153" s="297"/>
      <c r="AT153" s="236"/>
      <c r="AU153" s="237"/>
      <c r="AV153" s="238"/>
      <c r="AW153" s="239"/>
      <c r="AX153" s="235"/>
      <c r="AY153" s="139"/>
      <c r="AZ153" s="297"/>
      <c r="BA153" s="236"/>
      <c r="BB153" s="237"/>
      <c r="BC153" s="238"/>
      <c r="BD153" s="239"/>
      <c r="BE153" s="235"/>
      <c r="BF153" s="139"/>
      <c r="BG153" s="297"/>
      <c r="BH153" s="236"/>
      <c r="BI153" s="237"/>
      <c r="BJ153" s="238"/>
      <c r="BK153" s="239"/>
      <c r="BL153" s="235"/>
      <c r="BM153" s="139"/>
      <c r="BN153" s="297"/>
      <c r="BO153" s="236"/>
      <c r="BP153" s="237"/>
      <c r="BQ153" s="238"/>
      <c r="BR153" s="239"/>
      <c r="BS153" s="235"/>
      <c r="BT153" s="139"/>
      <c r="BU153" s="297"/>
      <c r="BV153" s="236"/>
      <c r="BW153" s="237"/>
      <c r="BX153" s="238"/>
      <c r="BY153" s="239"/>
      <c r="BZ153" s="235"/>
      <c r="CA153" s="139"/>
      <c r="CB153" s="297"/>
      <c r="CC153" s="236"/>
      <c r="CD153" s="237"/>
      <c r="CE153" s="238"/>
      <c r="CF153" s="239"/>
      <c r="CG153" s="235"/>
      <c r="CH153" s="139"/>
      <c r="CI153" s="297"/>
      <c r="CJ153" s="236"/>
      <c r="CK153" s="237"/>
      <c r="CL153" s="238"/>
      <c r="CM153" s="239"/>
      <c r="CN153" s="235"/>
      <c r="CO153" s="139"/>
      <c r="CP153" s="297"/>
      <c r="CQ153" s="236"/>
      <c r="CR153" s="237"/>
      <c r="CS153" s="238"/>
      <c r="CT153" s="239"/>
      <c r="CU153" s="235"/>
      <c r="CV153" s="139"/>
      <c r="CW153" s="297"/>
      <c r="CX153" s="236"/>
      <c r="CY153" s="237"/>
      <c r="CZ153" s="238"/>
      <c r="DA153" s="239"/>
      <c r="DB153" s="235"/>
      <c r="DC153" s="139"/>
      <c r="DD153" s="297"/>
      <c r="DE153" s="236"/>
      <c r="DF153" s="237"/>
      <c r="DG153" s="238"/>
      <c r="DH153" s="239"/>
      <c r="DI153" s="235"/>
      <c r="DJ153" s="139"/>
      <c r="DK153" s="297"/>
      <c r="DL153" s="236"/>
      <c r="DM153" s="237"/>
      <c r="DN153" s="238"/>
      <c r="DO153" s="239"/>
      <c r="DP153" s="235"/>
      <c r="DQ153" s="139"/>
      <c r="DR153" s="297"/>
      <c r="DS153" s="236"/>
      <c r="DT153" s="237"/>
      <c r="DU153" s="238"/>
      <c r="DV153" s="239"/>
      <c r="DW153" s="235"/>
      <c r="DX153" s="139"/>
      <c r="DY153" s="297"/>
      <c r="DZ153" s="236"/>
      <c r="EA153" s="237"/>
      <c r="EB153" s="238"/>
      <c r="EC153" s="239"/>
      <c r="ED153" s="235"/>
      <c r="EE153" s="139"/>
      <c r="EF153" s="297"/>
      <c r="EG153" s="236"/>
      <c r="EH153" s="237"/>
      <c r="EI153" s="238"/>
      <c r="EJ153" s="239"/>
      <c r="EK153" s="235"/>
      <c r="EL153" s="139"/>
      <c r="EM153" s="297"/>
      <c r="EN153" s="236"/>
      <c r="EO153" s="237"/>
      <c r="EP153" s="238"/>
      <c r="EQ153" s="239"/>
      <c r="ER153" s="235"/>
      <c r="ES153" s="139"/>
      <c r="ET153" s="297"/>
      <c r="EU153" s="236"/>
      <c r="EV153" s="237"/>
      <c r="EW153" s="238"/>
      <c r="EX153" s="239"/>
      <c r="EY153" s="235"/>
      <c r="EZ153" s="139"/>
      <c r="FA153" s="297"/>
      <c r="FB153" s="236"/>
      <c r="FC153" s="237"/>
      <c r="FD153" s="238"/>
      <c r="FE153" s="239"/>
      <c r="FF153" s="235"/>
      <c r="FG153" s="139"/>
      <c r="FH153" s="297"/>
      <c r="FI153" s="236"/>
      <c r="FJ153" s="237"/>
      <c r="FK153" s="238"/>
      <c r="FL153" s="239"/>
      <c r="FM153" s="235"/>
      <c r="FN153" s="139"/>
      <c r="FO153" s="297"/>
      <c r="FP153" s="236"/>
      <c r="FQ153" s="237"/>
      <c r="FR153" s="238"/>
      <c r="FS153" s="239"/>
      <c r="FT153" s="235"/>
      <c r="FU153" s="139"/>
      <c r="FV153" s="297"/>
      <c r="FW153" s="236"/>
      <c r="FX153" s="237"/>
      <c r="FY153" s="238"/>
      <c r="FZ153" s="239"/>
      <c r="GA153" s="235"/>
      <c r="GB153" s="139"/>
      <c r="GC153" s="297"/>
      <c r="GD153" s="236"/>
      <c r="GE153" s="237"/>
      <c r="GF153" s="238"/>
      <c r="GG153" s="239"/>
      <c r="GH153" s="235"/>
      <c r="GI153" s="139"/>
      <c r="GJ153" s="297"/>
      <c r="GK153" s="236"/>
      <c r="GL153" s="237"/>
      <c r="GM153" s="238"/>
      <c r="GN153" s="239"/>
      <c r="GO153" s="235"/>
      <c r="GP153" s="139"/>
      <c r="GQ153" s="297"/>
      <c r="GR153" s="236"/>
      <c r="GS153" s="237"/>
      <c r="GT153" s="238"/>
      <c r="GU153" s="239"/>
      <c r="GV153" s="235"/>
      <c r="GW153" s="139"/>
      <c r="GX153" s="297"/>
      <c r="GY153" s="236"/>
      <c r="GZ153" s="237"/>
      <c r="HA153" s="238"/>
      <c r="HB153" s="239"/>
      <c r="HC153" s="235"/>
      <c r="HD153" s="139"/>
      <c r="HE153" s="297"/>
      <c r="HF153" s="236"/>
      <c r="HG153" s="237"/>
      <c r="HH153" s="238"/>
      <c r="HI153" s="239"/>
      <c r="HJ153" s="235"/>
      <c r="HK153" s="139"/>
      <c r="HL153" s="297"/>
      <c r="HM153" s="236"/>
      <c r="HN153" s="237"/>
      <c r="HO153" s="238"/>
      <c r="HP153" s="239"/>
      <c r="HQ153" s="235"/>
      <c r="HR153" s="139"/>
      <c r="HS153" s="297"/>
      <c r="HT153" s="236"/>
    </row>
    <row r="154" spans="1:228" s="240" customFormat="1" ht="38.25" x14ac:dyDescent="0.25">
      <c r="A154" s="254" t="s">
        <v>765</v>
      </c>
      <c r="B154" s="139" t="s">
        <v>766</v>
      </c>
      <c r="C154" s="297" t="s">
        <v>178</v>
      </c>
      <c r="D154" s="205">
        <v>17</v>
      </c>
      <c r="E154" s="346">
        <v>979.12</v>
      </c>
      <c r="F154" s="346">
        <v>168.21</v>
      </c>
      <c r="G154" s="321">
        <f t="shared" si="14"/>
        <v>16645.04</v>
      </c>
      <c r="H154" s="321">
        <f t="shared" si="15"/>
        <v>2859.57</v>
      </c>
      <c r="I154" s="484" t="s">
        <v>767</v>
      </c>
      <c r="J154" s="225" t="s">
        <v>115</v>
      </c>
      <c r="K154" s="228"/>
      <c r="L154" s="229"/>
      <c r="M154" s="229"/>
      <c r="N154" s="230"/>
      <c r="O154" s="231"/>
      <c r="P154" s="232"/>
      <c r="Q154" s="231"/>
      <c r="R154" s="233"/>
      <c r="S154" s="229"/>
      <c r="T154" s="229"/>
      <c r="U154" s="230"/>
      <c r="V154" s="231"/>
      <c r="W154" s="232"/>
      <c r="X154" s="231"/>
      <c r="Y154" s="233"/>
      <c r="Z154" s="229"/>
      <c r="AA154" s="229"/>
      <c r="AB154" s="230"/>
      <c r="AC154" s="231"/>
      <c r="AD154" s="232"/>
      <c r="AE154" s="231"/>
      <c r="AF154" s="233"/>
      <c r="AG154" s="229"/>
      <c r="AH154" s="229"/>
      <c r="AI154" s="230"/>
      <c r="AJ154" s="231"/>
      <c r="AK154" s="232"/>
      <c r="AL154" s="231"/>
      <c r="AM154" s="233"/>
      <c r="AN154" s="229"/>
      <c r="AO154" s="229"/>
      <c r="AP154" s="234"/>
      <c r="AQ154" s="235"/>
      <c r="AR154" s="139"/>
      <c r="AS154" s="297"/>
      <c r="AT154" s="236"/>
      <c r="AU154" s="237"/>
      <c r="AV154" s="238"/>
      <c r="AW154" s="239"/>
      <c r="AX154" s="235"/>
      <c r="AY154" s="139"/>
      <c r="AZ154" s="297"/>
      <c r="BA154" s="236"/>
      <c r="BB154" s="237"/>
      <c r="BC154" s="238"/>
      <c r="BD154" s="239"/>
      <c r="BE154" s="235"/>
      <c r="BF154" s="139"/>
      <c r="BG154" s="297"/>
      <c r="BH154" s="236"/>
      <c r="BI154" s="237"/>
      <c r="BJ154" s="238"/>
      <c r="BK154" s="239"/>
      <c r="BL154" s="235"/>
      <c r="BM154" s="139"/>
      <c r="BN154" s="297"/>
      <c r="BO154" s="236"/>
      <c r="BP154" s="237"/>
      <c r="BQ154" s="238"/>
      <c r="BR154" s="239"/>
      <c r="BS154" s="235"/>
      <c r="BT154" s="139"/>
      <c r="BU154" s="297"/>
      <c r="BV154" s="236"/>
      <c r="BW154" s="237"/>
      <c r="BX154" s="238"/>
      <c r="BY154" s="239"/>
      <c r="BZ154" s="235"/>
      <c r="CA154" s="139"/>
      <c r="CB154" s="297"/>
      <c r="CC154" s="236"/>
      <c r="CD154" s="237"/>
      <c r="CE154" s="238"/>
      <c r="CF154" s="239"/>
      <c r="CG154" s="235"/>
      <c r="CH154" s="139"/>
      <c r="CI154" s="297"/>
      <c r="CJ154" s="236"/>
      <c r="CK154" s="237"/>
      <c r="CL154" s="238"/>
      <c r="CM154" s="239"/>
      <c r="CN154" s="235"/>
      <c r="CO154" s="139"/>
      <c r="CP154" s="297"/>
      <c r="CQ154" s="236"/>
      <c r="CR154" s="237"/>
      <c r="CS154" s="238"/>
      <c r="CT154" s="239"/>
      <c r="CU154" s="235"/>
      <c r="CV154" s="139"/>
      <c r="CW154" s="297"/>
      <c r="CX154" s="236"/>
      <c r="CY154" s="237"/>
      <c r="CZ154" s="238"/>
      <c r="DA154" s="239"/>
      <c r="DB154" s="235"/>
      <c r="DC154" s="139"/>
      <c r="DD154" s="297"/>
      <c r="DE154" s="236"/>
      <c r="DF154" s="237"/>
      <c r="DG154" s="238"/>
      <c r="DH154" s="239"/>
      <c r="DI154" s="235"/>
      <c r="DJ154" s="139"/>
      <c r="DK154" s="297"/>
      <c r="DL154" s="236"/>
      <c r="DM154" s="237"/>
      <c r="DN154" s="238"/>
      <c r="DO154" s="239"/>
      <c r="DP154" s="235"/>
      <c r="DQ154" s="139"/>
      <c r="DR154" s="297"/>
      <c r="DS154" s="236"/>
      <c r="DT154" s="237"/>
      <c r="DU154" s="238"/>
      <c r="DV154" s="239"/>
      <c r="DW154" s="235"/>
      <c r="DX154" s="139"/>
      <c r="DY154" s="297"/>
      <c r="DZ154" s="236"/>
      <c r="EA154" s="237"/>
      <c r="EB154" s="238"/>
      <c r="EC154" s="239"/>
      <c r="ED154" s="235"/>
      <c r="EE154" s="139"/>
      <c r="EF154" s="297"/>
      <c r="EG154" s="236"/>
      <c r="EH154" s="237"/>
      <c r="EI154" s="238"/>
      <c r="EJ154" s="239"/>
      <c r="EK154" s="235"/>
      <c r="EL154" s="139"/>
      <c r="EM154" s="297"/>
      <c r="EN154" s="236"/>
      <c r="EO154" s="237"/>
      <c r="EP154" s="238"/>
      <c r="EQ154" s="239"/>
      <c r="ER154" s="235"/>
      <c r="ES154" s="139"/>
      <c r="ET154" s="297"/>
      <c r="EU154" s="236"/>
      <c r="EV154" s="237"/>
      <c r="EW154" s="238"/>
      <c r="EX154" s="239"/>
      <c r="EY154" s="235"/>
      <c r="EZ154" s="139"/>
      <c r="FA154" s="297"/>
      <c r="FB154" s="236"/>
      <c r="FC154" s="237"/>
      <c r="FD154" s="238"/>
      <c r="FE154" s="239"/>
      <c r="FF154" s="235"/>
      <c r="FG154" s="139"/>
      <c r="FH154" s="297"/>
      <c r="FI154" s="236"/>
      <c r="FJ154" s="237"/>
      <c r="FK154" s="238"/>
      <c r="FL154" s="239"/>
      <c r="FM154" s="235"/>
      <c r="FN154" s="139"/>
      <c r="FO154" s="297"/>
      <c r="FP154" s="236"/>
      <c r="FQ154" s="237"/>
      <c r="FR154" s="238"/>
      <c r="FS154" s="239"/>
      <c r="FT154" s="235"/>
      <c r="FU154" s="139"/>
      <c r="FV154" s="297"/>
      <c r="FW154" s="236"/>
      <c r="FX154" s="237"/>
      <c r="FY154" s="238"/>
      <c r="FZ154" s="239"/>
      <c r="GA154" s="235"/>
      <c r="GB154" s="139"/>
      <c r="GC154" s="297"/>
      <c r="GD154" s="236"/>
      <c r="GE154" s="237"/>
      <c r="GF154" s="238"/>
      <c r="GG154" s="239"/>
      <c r="GH154" s="235"/>
      <c r="GI154" s="139"/>
      <c r="GJ154" s="297"/>
      <c r="GK154" s="236"/>
      <c r="GL154" s="237"/>
      <c r="GM154" s="238"/>
      <c r="GN154" s="239"/>
      <c r="GO154" s="235"/>
      <c r="GP154" s="139"/>
      <c r="GQ154" s="297"/>
      <c r="GR154" s="236"/>
      <c r="GS154" s="237"/>
      <c r="GT154" s="238"/>
      <c r="GU154" s="239"/>
      <c r="GV154" s="235"/>
      <c r="GW154" s="139"/>
      <c r="GX154" s="297"/>
      <c r="GY154" s="236"/>
      <c r="GZ154" s="237"/>
      <c r="HA154" s="238"/>
      <c r="HB154" s="239"/>
      <c r="HC154" s="235"/>
      <c r="HD154" s="139"/>
      <c r="HE154" s="297"/>
      <c r="HF154" s="236"/>
      <c r="HG154" s="237"/>
      <c r="HH154" s="238"/>
      <c r="HI154" s="239"/>
      <c r="HJ154" s="235"/>
      <c r="HK154" s="139"/>
      <c r="HL154" s="297"/>
      <c r="HM154" s="236"/>
      <c r="HN154" s="237"/>
      <c r="HO154" s="238"/>
      <c r="HP154" s="239"/>
      <c r="HQ154" s="235"/>
      <c r="HR154" s="139"/>
      <c r="HS154" s="297"/>
      <c r="HT154" s="236"/>
    </row>
    <row r="155" spans="1:228" s="240" customFormat="1" ht="38.25" x14ac:dyDescent="0.25">
      <c r="A155" s="254" t="s">
        <v>768</v>
      </c>
      <c r="B155" s="139" t="s">
        <v>769</v>
      </c>
      <c r="C155" s="297" t="s">
        <v>178</v>
      </c>
      <c r="D155" s="205">
        <v>2</v>
      </c>
      <c r="E155" s="346">
        <v>902.98</v>
      </c>
      <c r="F155" s="346">
        <v>165.21</v>
      </c>
      <c r="G155" s="321">
        <f t="shared" si="14"/>
        <v>1805.96</v>
      </c>
      <c r="H155" s="321">
        <f t="shared" si="15"/>
        <v>330.42</v>
      </c>
      <c r="I155" s="484" t="s">
        <v>770</v>
      </c>
      <c r="J155" s="225" t="s">
        <v>115</v>
      </c>
      <c r="K155" s="228"/>
      <c r="L155" s="229"/>
      <c r="M155" s="229"/>
      <c r="N155" s="230"/>
      <c r="O155" s="231"/>
      <c r="P155" s="232"/>
      <c r="Q155" s="231"/>
      <c r="R155" s="233"/>
      <c r="S155" s="229"/>
      <c r="T155" s="229"/>
      <c r="U155" s="230"/>
      <c r="V155" s="231"/>
      <c r="W155" s="232"/>
      <c r="X155" s="231"/>
      <c r="Y155" s="233"/>
      <c r="Z155" s="229"/>
      <c r="AA155" s="229"/>
      <c r="AB155" s="230"/>
      <c r="AC155" s="231"/>
      <c r="AD155" s="232"/>
      <c r="AE155" s="231"/>
      <c r="AF155" s="233"/>
      <c r="AG155" s="229"/>
      <c r="AH155" s="229"/>
      <c r="AI155" s="230"/>
      <c r="AJ155" s="231"/>
      <c r="AK155" s="232"/>
      <c r="AL155" s="231"/>
      <c r="AM155" s="233"/>
      <c r="AN155" s="229"/>
      <c r="AO155" s="229"/>
      <c r="AP155" s="234"/>
      <c r="AQ155" s="235"/>
      <c r="AR155" s="139"/>
      <c r="AS155" s="297"/>
      <c r="AT155" s="236"/>
      <c r="AU155" s="237"/>
      <c r="AV155" s="238"/>
      <c r="AW155" s="239"/>
      <c r="AX155" s="235"/>
      <c r="AY155" s="139"/>
      <c r="AZ155" s="297"/>
      <c r="BA155" s="236"/>
      <c r="BB155" s="237"/>
      <c r="BC155" s="238"/>
      <c r="BD155" s="239"/>
      <c r="BE155" s="235"/>
      <c r="BF155" s="139"/>
      <c r="BG155" s="297"/>
      <c r="BH155" s="236"/>
      <c r="BI155" s="237"/>
      <c r="BJ155" s="238"/>
      <c r="BK155" s="239"/>
      <c r="BL155" s="235"/>
      <c r="BM155" s="139"/>
      <c r="BN155" s="297"/>
      <c r="BO155" s="236"/>
      <c r="BP155" s="237"/>
      <c r="BQ155" s="238"/>
      <c r="BR155" s="239"/>
      <c r="BS155" s="235"/>
      <c r="BT155" s="139"/>
      <c r="BU155" s="297"/>
      <c r="BV155" s="236"/>
      <c r="BW155" s="237"/>
      <c r="BX155" s="238"/>
      <c r="BY155" s="239"/>
      <c r="BZ155" s="235"/>
      <c r="CA155" s="139"/>
      <c r="CB155" s="297"/>
      <c r="CC155" s="236"/>
      <c r="CD155" s="237"/>
      <c r="CE155" s="238"/>
      <c r="CF155" s="239"/>
      <c r="CG155" s="235"/>
      <c r="CH155" s="139"/>
      <c r="CI155" s="297"/>
      <c r="CJ155" s="236"/>
      <c r="CK155" s="237"/>
      <c r="CL155" s="238"/>
      <c r="CM155" s="239"/>
      <c r="CN155" s="235"/>
      <c r="CO155" s="139"/>
      <c r="CP155" s="297"/>
      <c r="CQ155" s="236"/>
      <c r="CR155" s="237"/>
      <c r="CS155" s="238"/>
      <c r="CT155" s="239"/>
      <c r="CU155" s="235"/>
      <c r="CV155" s="139"/>
      <c r="CW155" s="297"/>
      <c r="CX155" s="236"/>
      <c r="CY155" s="237"/>
      <c r="CZ155" s="238"/>
      <c r="DA155" s="239"/>
      <c r="DB155" s="235"/>
      <c r="DC155" s="139"/>
      <c r="DD155" s="297"/>
      <c r="DE155" s="236"/>
      <c r="DF155" s="237"/>
      <c r="DG155" s="238"/>
      <c r="DH155" s="239"/>
      <c r="DI155" s="235"/>
      <c r="DJ155" s="139"/>
      <c r="DK155" s="297"/>
      <c r="DL155" s="236"/>
      <c r="DM155" s="237"/>
      <c r="DN155" s="238"/>
      <c r="DO155" s="239"/>
      <c r="DP155" s="235"/>
      <c r="DQ155" s="139"/>
      <c r="DR155" s="297"/>
      <c r="DS155" s="236"/>
      <c r="DT155" s="237"/>
      <c r="DU155" s="238"/>
      <c r="DV155" s="239"/>
      <c r="DW155" s="235"/>
      <c r="DX155" s="139"/>
      <c r="DY155" s="297"/>
      <c r="DZ155" s="236"/>
      <c r="EA155" s="237"/>
      <c r="EB155" s="238"/>
      <c r="EC155" s="239"/>
      <c r="ED155" s="235"/>
      <c r="EE155" s="139"/>
      <c r="EF155" s="297"/>
      <c r="EG155" s="236"/>
      <c r="EH155" s="237"/>
      <c r="EI155" s="238"/>
      <c r="EJ155" s="239"/>
      <c r="EK155" s="235"/>
      <c r="EL155" s="139"/>
      <c r="EM155" s="297"/>
      <c r="EN155" s="236"/>
      <c r="EO155" s="237"/>
      <c r="EP155" s="238"/>
      <c r="EQ155" s="239"/>
      <c r="ER155" s="235"/>
      <c r="ES155" s="139"/>
      <c r="ET155" s="297"/>
      <c r="EU155" s="236"/>
      <c r="EV155" s="237"/>
      <c r="EW155" s="238"/>
      <c r="EX155" s="239"/>
      <c r="EY155" s="235"/>
      <c r="EZ155" s="139"/>
      <c r="FA155" s="297"/>
      <c r="FB155" s="236"/>
      <c r="FC155" s="237"/>
      <c r="FD155" s="238"/>
      <c r="FE155" s="239"/>
      <c r="FF155" s="235"/>
      <c r="FG155" s="139"/>
      <c r="FH155" s="297"/>
      <c r="FI155" s="236"/>
      <c r="FJ155" s="237"/>
      <c r="FK155" s="238"/>
      <c r="FL155" s="239"/>
      <c r="FM155" s="235"/>
      <c r="FN155" s="139"/>
      <c r="FO155" s="297"/>
      <c r="FP155" s="236"/>
      <c r="FQ155" s="237"/>
      <c r="FR155" s="238"/>
      <c r="FS155" s="239"/>
      <c r="FT155" s="235"/>
      <c r="FU155" s="139"/>
      <c r="FV155" s="297"/>
      <c r="FW155" s="236"/>
      <c r="FX155" s="237"/>
      <c r="FY155" s="238"/>
      <c r="FZ155" s="239"/>
      <c r="GA155" s="235"/>
      <c r="GB155" s="139"/>
      <c r="GC155" s="297"/>
      <c r="GD155" s="236"/>
      <c r="GE155" s="237"/>
      <c r="GF155" s="238"/>
      <c r="GG155" s="239"/>
      <c r="GH155" s="235"/>
      <c r="GI155" s="139"/>
      <c r="GJ155" s="297"/>
      <c r="GK155" s="236"/>
      <c r="GL155" s="237"/>
      <c r="GM155" s="238"/>
      <c r="GN155" s="239"/>
      <c r="GO155" s="235"/>
      <c r="GP155" s="139"/>
      <c r="GQ155" s="297"/>
      <c r="GR155" s="236"/>
      <c r="GS155" s="237"/>
      <c r="GT155" s="238"/>
      <c r="GU155" s="239"/>
      <c r="GV155" s="235"/>
      <c r="GW155" s="139"/>
      <c r="GX155" s="297"/>
      <c r="GY155" s="236"/>
      <c r="GZ155" s="237"/>
      <c r="HA155" s="238"/>
      <c r="HB155" s="239"/>
      <c r="HC155" s="235"/>
      <c r="HD155" s="139"/>
      <c r="HE155" s="297"/>
      <c r="HF155" s="236"/>
      <c r="HG155" s="237"/>
      <c r="HH155" s="238"/>
      <c r="HI155" s="239"/>
      <c r="HJ155" s="235"/>
      <c r="HK155" s="139"/>
      <c r="HL155" s="297"/>
      <c r="HM155" s="236"/>
      <c r="HN155" s="237"/>
      <c r="HO155" s="238"/>
      <c r="HP155" s="239"/>
      <c r="HQ155" s="235"/>
      <c r="HR155" s="139"/>
      <c r="HS155" s="297"/>
      <c r="HT155" s="236"/>
    </row>
    <row r="156" spans="1:228" s="240" customFormat="1" ht="38.25" x14ac:dyDescent="0.25">
      <c r="A156" s="254" t="s">
        <v>771</v>
      </c>
      <c r="B156" s="139" t="s">
        <v>772</v>
      </c>
      <c r="C156" s="297" t="s">
        <v>178</v>
      </c>
      <c r="D156" s="205">
        <v>2</v>
      </c>
      <c r="E156" s="346">
        <v>867.41</v>
      </c>
      <c r="F156" s="346">
        <v>157.31</v>
      </c>
      <c r="G156" s="321">
        <f t="shared" si="14"/>
        <v>1734.82</v>
      </c>
      <c r="H156" s="321">
        <f t="shared" si="15"/>
        <v>314.62</v>
      </c>
      <c r="I156" s="484" t="s">
        <v>773</v>
      </c>
      <c r="J156" s="225" t="s">
        <v>115</v>
      </c>
      <c r="K156" s="228"/>
      <c r="L156" s="229"/>
      <c r="M156" s="229"/>
      <c r="N156" s="230"/>
      <c r="O156" s="231"/>
      <c r="P156" s="232"/>
      <c r="Q156" s="231"/>
      <c r="R156" s="233"/>
      <c r="S156" s="229"/>
      <c r="T156" s="229"/>
      <c r="U156" s="230"/>
      <c r="V156" s="231"/>
      <c r="W156" s="232"/>
      <c r="X156" s="231"/>
      <c r="Y156" s="233"/>
      <c r="Z156" s="229"/>
      <c r="AA156" s="229"/>
      <c r="AB156" s="230"/>
      <c r="AC156" s="231"/>
      <c r="AD156" s="232"/>
      <c r="AE156" s="231"/>
      <c r="AF156" s="233"/>
      <c r="AG156" s="229"/>
      <c r="AH156" s="229"/>
      <c r="AI156" s="230"/>
      <c r="AJ156" s="231"/>
      <c r="AK156" s="232"/>
      <c r="AL156" s="231"/>
      <c r="AM156" s="233"/>
      <c r="AN156" s="229"/>
      <c r="AO156" s="229"/>
      <c r="AP156" s="234"/>
      <c r="AQ156" s="235"/>
      <c r="AR156" s="139"/>
      <c r="AS156" s="297"/>
      <c r="AT156" s="236"/>
      <c r="AU156" s="237"/>
      <c r="AV156" s="238"/>
      <c r="AW156" s="239"/>
      <c r="AX156" s="235"/>
      <c r="AY156" s="139"/>
      <c r="AZ156" s="297"/>
      <c r="BA156" s="236"/>
      <c r="BB156" s="237"/>
      <c r="BC156" s="238"/>
      <c r="BD156" s="239"/>
      <c r="BE156" s="235"/>
      <c r="BF156" s="139"/>
      <c r="BG156" s="297"/>
      <c r="BH156" s="236"/>
      <c r="BI156" s="237"/>
      <c r="BJ156" s="238"/>
      <c r="BK156" s="239"/>
      <c r="BL156" s="235"/>
      <c r="BM156" s="139"/>
      <c r="BN156" s="297"/>
      <c r="BO156" s="236"/>
      <c r="BP156" s="237"/>
      <c r="BQ156" s="238"/>
      <c r="BR156" s="239"/>
      <c r="BS156" s="235"/>
      <c r="BT156" s="139"/>
      <c r="BU156" s="297"/>
      <c r="BV156" s="236"/>
      <c r="BW156" s="237"/>
      <c r="BX156" s="238"/>
      <c r="BY156" s="239"/>
      <c r="BZ156" s="235"/>
      <c r="CA156" s="139"/>
      <c r="CB156" s="297"/>
      <c r="CC156" s="236"/>
      <c r="CD156" s="237"/>
      <c r="CE156" s="238"/>
      <c r="CF156" s="239"/>
      <c r="CG156" s="235"/>
      <c r="CH156" s="139"/>
      <c r="CI156" s="297"/>
      <c r="CJ156" s="236"/>
      <c r="CK156" s="237"/>
      <c r="CL156" s="238"/>
      <c r="CM156" s="239"/>
      <c r="CN156" s="235"/>
      <c r="CO156" s="139"/>
      <c r="CP156" s="297"/>
      <c r="CQ156" s="236"/>
      <c r="CR156" s="237"/>
      <c r="CS156" s="238"/>
      <c r="CT156" s="239"/>
      <c r="CU156" s="235"/>
      <c r="CV156" s="139"/>
      <c r="CW156" s="297"/>
      <c r="CX156" s="236"/>
      <c r="CY156" s="237"/>
      <c r="CZ156" s="238"/>
      <c r="DA156" s="239"/>
      <c r="DB156" s="235"/>
      <c r="DC156" s="139"/>
      <c r="DD156" s="297"/>
      <c r="DE156" s="236"/>
      <c r="DF156" s="237"/>
      <c r="DG156" s="238"/>
      <c r="DH156" s="239"/>
      <c r="DI156" s="235"/>
      <c r="DJ156" s="139"/>
      <c r="DK156" s="297"/>
      <c r="DL156" s="236"/>
      <c r="DM156" s="237"/>
      <c r="DN156" s="238"/>
      <c r="DO156" s="239"/>
      <c r="DP156" s="235"/>
      <c r="DQ156" s="139"/>
      <c r="DR156" s="297"/>
      <c r="DS156" s="236"/>
      <c r="DT156" s="237"/>
      <c r="DU156" s="238"/>
      <c r="DV156" s="239"/>
      <c r="DW156" s="235"/>
      <c r="DX156" s="139"/>
      <c r="DY156" s="297"/>
      <c r="DZ156" s="236"/>
      <c r="EA156" s="237"/>
      <c r="EB156" s="238"/>
      <c r="EC156" s="239"/>
      <c r="ED156" s="235"/>
      <c r="EE156" s="139"/>
      <c r="EF156" s="297"/>
      <c r="EG156" s="236"/>
      <c r="EH156" s="237"/>
      <c r="EI156" s="238"/>
      <c r="EJ156" s="239"/>
      <c r="EK156" s="235"/>
      <c r="EL156" s="139"/>
      <c r="EM156" s="297"/>
      <c r="EN156" s="236"/>
      <c r="EO156" s="237"/>
      <c r="EP156" s="238"/>
      <c r="EQ156" s="239"/>
      <c r="ER156" s="235"/>
      <c r="ES156" s="139"/>
      <c r="ET156" s="297"/>
      <c r="EU156" s="236"/>
      <c r="EV156" s="237"/>
      <c r="EW156" s="238"/>
      <c r="EX156" s="239"/>
      <c r="EY156" s="235"/>
      <c r="EZ156" s="139"/>
      <c r="FA156" s="297"/>
      <c r="FB156" s="236"/>
      <c r="FC156" s="237"/>
      <c r="FD156" s="238"/>
      <c r="FE156" s="239"/>
      <c r="FF156" s="235"/>
      <c r="FG156" s="139"/>
      <c r="FH156" s="297"/>
      <c r="FI156" s="236"/>
      <c r="FJ156" s="237"/>
      <c r="FK156" s="238"/>
      <c r="FL156" s="239"/>
      <c r="FM156" s="235"/>
      <c r="FN156" s="139"/>
      <c r="FO156" s="297"/>
      <c r="FP156" s="236"/>
      <c r="FQ156" s="237"/>
      <c r="FR156" s="238"/>
      <c r="FS156" s="239"/>
      <c r="FT156" s="235"/>
      <c r="FU156" s="139"/>
      <c r="FV156" s="297"/>
      <c r="FW156" s="236"/>
      <c r="FX156" s="237"/>
      <c r="FY156" s="238"/>
      <c r="FZ156" s="239"/>
      <c r="GA156" s="235"/>
      <c r="GB156" s="139"/>
      <c r="GC156" s="297"/>
      <c r="GD156" s="236"/>
      <c r="GE156" s="237"/>
      <c r="GF156" s="238"/>
      <c r="GG156" s="239"/>
      <c r="GH156" s="235"/>
      <c r="GI156" s="139"/>
      <c r="GJ156" s="297"/>
      <c r="GK156" s="236"/>
      <c r="GL156" s="237"/>
      <c r="GM156" s="238"/>
      <c r="GN156" s="239"/>
      <c r="GO156" s="235"/>
      <c r="GP156" s="139"/>
      <c r="GQ156" s="297"/>
      <c r="GR156" s="236"/>
      <c r="GS156" s="237"/>
      <c r="GT156" s="238"/>
      <c r="GU156" s="239"/>
      <c r="GV156" s="235"/>
      <c r="GW156" s="139"/>
      <c r="GX156" s="297"/>
      <c r="GY156" s="236"/>
      <c r="GZ156" s="237"/>
      <c r="HA156" s="238"/>
      <c r="HB156" s="239"/>
      <c r="HC156" s="235"/>
      <c r="HD156" s="139"/>
      <c r="HE156" s="297"/>
      <c r="HF156" s="236"/>
      <c r="HG156" s="237"/>
      <c r="HH156" s="238"/>
      <c r="HI156" s="239"/>
      <c r="HJ156" s="235"/>
      <c r="HK156" s="139"/>
      <c r="HL156" s="297"/>
      <c r="HM156" s="236"/>
      <c r="HN156" s="237"/>
      <c r="HO156" s="238"/>
      <c r="HP156" s="239"/>
      <c r="HQ156" s="235"/>
      <c r="HR156" s="139"/>
      <c r="HS156" s="297"/>
      <c r="HT156" s="236"/>
    </row>
    <row r="157" spans="1:228" ht="15" customHeight="1" x14ac:dyDescent="0.25">
      <c r="A157" s="617" t="s">
        <v>774</v>
      </c>
      <c r="B157" s="617"/>
      <c r="C157" s="617"/>
      <c r="D157" s="617"/>
      <c r="E157" s="617"/>
      <c r="F157" s="226"/>
      <c r="G157" s="227">
        <f>SUM(G129:G156)</f>
        <v>128468.8459</v>
      </c>
      <c r="H157" s="227">
        <f>SUM(H129:H156)</f>
        <v>14237.383</v>
      </c>
      <c r="I157" s="618"/>
      <c r="J157" s="618"/>
      <c r="K157" s="228"/>
      <c r="L157" s="229"/>
      <c r="M157" s="229"/>
      <c r="N157" s="230"/>
      <c r="O157" s="231"/>
      <c r="P157" s="232"/>
      <c r="Q157" s="231"/>
      <c r="R157" s="233"/>
      <c r="S157" s="229"/>
      <c r="T157" s="229"/>
      <c r="U157" s="230"/>
      <c r="V157" s="231"/>
      <c r="W157" s="232"/>
      <c r="X157" s="231"/>
      <c r="Y157" s="233"/>
      <c r="Z157" s="229"/>
      <c r="AA157" s="229"/>
      <c r="AB157" s="230"/>
      <c r="AC157" s="231"/>
      <c r="AD157" s="232"/>
      <c r="AE157" s="231"/>
      <c r="AF157" s="233"/>
      <c r="AG157" s="229"/>
      <c r="AH157" s="229"/>
      <c r="AI157" s="230"/>
      <c r="AJ157" s="231"/>
      <c r="AK157" s="232"/>
      <c r="AL157" s="231"/>
      <c r="AM157" s="233"/>
      <c r="AN157" s="229"/>
      <c r="AO157" s="229"/>
      <c r="AP157" s="234"/>
      <c r="AQ157" s="235"/>
      <c r="AR157" s="139"/>
      <c r="AS157" s="297"/>
      <c r="AT157" s="236"/>
      <c r="AU157" s="237"/>
      <c r="AV157" s="238"/>
      <c r="AW157" s="239"/>
      <c r="AX157" s="235"/>
      <c r="AY157" s="139"/>
      <c r="AZ157" s="297"/>
      <c r="BA157" s="236"/>
      <c r="BB157" s="237"/>
      <c r="BC157" s="238"/>
      <c r="BD157" s="239"/>
      <c r="BE157" s="235"/>
      <c r="BF157" s="139"/>
      <c r="BG157" s="297"/>
      <c r="BH157" s="236"/>
      <c r="BI157" s="237"/>
      <c r="BJ157" s="238"/>
      <c r="BK157" s="239"/>
      <c r="BL157" s="235"/>
      <c r="BM157" s="139"/>
      <c r="BN157" s="297"/>
      <c r="BO157" s="236"/>
      <c r="BP157" s="237"/>
      <c r="BQ157" s="238"/>
      <c r="BR157" s="239"/>
      <c r="BS157" s="235"/>
      <c r="BT157" s="139"/>
      <c r="BU157" s="297"/>
      <c r="BV157" s="236"/>
      <c r="BW157" s="237"/>
      <c r="BX157" s="238"/>
      <c r="BY157" s="239"/>
      <c r="BZ157" s="235"/>
      <c r="CA157" s="139"/>
      <c r="CB157" s="297"/>
      <c r="CC157" s="236"/>
      <c r="CD157" s="237"/>
      <c r="CE157" s="238"/>
      <c r="CF157" s="239"/>
      <c r="CG157" s="235"/>
      <c r="CH157" s="139"/>
      <c r="CI157" s="297"/>
      <c r="CJ157" s="236"/>
      <c r="CK157" s="237"/>
      <c r="CL157" s="238"/>
      <c r="CM157" s="239"/>
      <c r="CN157" s="235"/>
      <c r="CO157" s="139"/>
      <c r="CP157" s="297"/>
      <c r="CQ157" s="236"/>
      <c r="CR157" s="237"/>
      <c r="CS157" s="238"/>
      <c r="CT157" s="239"/>
      <c r="CU157" s="235"/>
      <c r="CV157" s="139"/>
      <c r="CW157" s="297"/>
      <c r="CX157" s="236"/>
      <c r="CY157" s="237"/>
      <c r="CZ157" s="238"/>
      <c r="DA157" s="239"/>
      <c r="DB157" s="235"/>
      <c r="DC157" s="139"/>
      <c r="DD157" s="297"/>
      <c r="DE157" s="236"/>
      <c r="DF157" s="237"/>
      <c r="DG157" s="238"/>
      <c r="DH157" s="239"/>
      <c r="DI157" s="235"/>
      <c r="DJ157" s="139"/>
      <c r="DK157" s="297"/>
      <c r="DL157" s="236"/>
      <c r="DM157" s="237"/>
      <c r="DN157" s="238"/>
      <c r="DO157" s="239"/>
      <c r="DP157" s="235"/>
      <c r="DQ157" s="139"/>
      <c r="DR157" s="297"/>
      <c r="DS157" s="236"/>
      <c r="DT157" s="237"/>
      <c r="DU157" s="238"/>
      <c r="DV157" s="239"/>
      <c r="DW157" s="235"/>
      <c r="DX157" s="139"/>
      <c r="DY157" s="297"/>
      <c r="DZ157" s="236"/>
      <c r="EA157" s="237"/>
      <c r="EB157" s="238"/>
      <c r="EC157" s="239"/>
      <c r="ED157" s="235"/>
      <c r="EE157" s="139"/>
      <c r="EF157" s="297"/>
      <c r="EG157" s="236"/>
      <c r="EH157" s="237"/>
      <c r="EI157" s="238"/>
      <c r="EJ157" s="239"/>
      <c r="EK157" s="235"/>
      <c r="EL157" s="139"/>
      <c r="EM157" s="297"/>
      <c r="EN157" s="236"/>
      <c r="EO157" s="237"/>
      <c r="EP157" s="238"/>
      <c r="EQ157" s="239"/>
      <c r="ER157" s="235"/>
      <c r="ES157" s="139"/>
      <c r="ET157" s="297"/>
      <c r="EU157" s="236"/>
      <c r="EV157" s="237"/>
      <c r="EW157" s="238"/>
      <c r="EX157" s="239"/>
      <c r="EY157" s="235"/>
      <c r="EZ157" s="139"/>
      <c r="FA157" s="297"/>
      <c r="FB157" s="236"/>
      <c r="FC157" s="237"/>
      <c r="FD157" s="238"/>
      <c r="FE157" s="239"/>
      <c r="FF157" s="235"/>
      <c r="FG157" s="139"/>
      <c r="FH157" s="297"/>
      <c r="FI157" s="236"/>
      <c r="FJ157" s="237"/>
      <c r="FK157" s="238"/>
      <c r="FL157" s="239"/>
      <c r="FM157" s="235"/>
      <c r="FN157" s="139"/>
      <c r="FO157" s="297"/>
      <c r="FP157" s="236"/>
      <c r="FQ157" s="237"/>
      <c r="FR157" s="238"/>
      <c r="FS157" s="239"/>
      <c r="FT157" s="235"/>
      <c r="FU157" s="139"/>
      <c r="FV157" s="297"/>
      <c r="FW157" s="236"/>
      <c r="FX157" s="237"/>
      <c r="FY157" s="238"/>
      <c r="FZ157" s="239"/>
      <c r="GA157" s="235"/>
      <c r="GB157" s="139"/>
      <c r="GC157" s="297"/>
      <c r="GD157" s="236"/>
      <c r="GE157" s="237"/>
      <c r="GF157" s="238"/>
      <c r="GG157" s="239"/>
      <c r="GH157" s="235"/>
      <c r="GI157" s="139"/>
      <c r="GJ157" s="297"/>
      <c r="GK157" s="236"/>
      <c r="GL157" s="237"/>
      <c r="GM157" s="238"/>
      <c r="GN157" s="239"/>
      <c r="GO157" s="235"/>
      <c r="GP157" s="139"/>
      <c r="GQ157" s="297"/>
      <c r="GR157" s="236"/>
      <c r="GS157" s="237"/>
      <c r="GT157" s="238"/>
      <c r="GU157" s="239"/>
      <c r="GV157" s="235"/>
      <c r="GW157" s="139"/>
      <c r="GX157" s="297"/>
      <c r="GY157" s="236"/>
      <c r="GZ157" s="237"/>
      <c r="HA157" s="238"/>
      <c r="HB157" s="239"/>
      <c r="HC157" s="235"/>
      <c r="HD157" s="139"/>
      <c r="HE157" s="297"/>
      <c r="HF157" s="236"/>
      <c r="HG157" s="237"/>
      <c r="HH157" s="238"/>
      <c r="HI157" s="239"/>
      <c r="HJ157" s="235"/>
      <c r="HK157" s="139"/>
      <c r="HL157" s="297"/>
      <c r="HM157" s="236"/>
      <c r="HN157" s="237"/>
      <c r="HO157" s="238"/>
      <c r="HP157" s="239"/>
      <c r="HQ157" s="235"/>
      <c r="HR157" s="139"/>
      <c r="HS157" s="297"/>
      <c r="HT157" s="236"/>
    </row>
    <row r="158" spans="1:228" s="240" customFormat="1" ht="15" customHeight="1" x14ac:dyDescent="0.25">
      <c r="A158" s="317" t="s">
        <v>775</v>
      </c>
      <c r="B158" s="616" t="s">
        <v>776</v>
      </c>
      <c r="C158" s="616"/>
      <c r="D158" s="616"/>
      <c r="E158" s="616"/>
      <c r="F158" s="616"/>
      <c r="G158" s="616"/>
      <c r="H158" s="616"/>
      <c r="I158" s="616"/>
      <c r="J158" s="616"/>
      <c r="K158" s="316"/>
      <c r="L158" s="318"/>
    </row>
    <row r="159" spans="1:228" s="187" customFormat="1" ht="15" customHeight="1" x14ac:dyDescent="0.25">
      <c r="A159" s="268" t="s">
        <v>777</v>
      </c>
      <c r="B159" s="616" t="s">
        <v>778</v>
      </c>
      <c r="C159" s="616"/>
      <c r="D159" s="616"/>
      <c r="E159" s="616"/>
      <c r="F159" s="616"/>
      <c r="G159" s="616"/>
      <c r="H159" s="616"/>
      <c r="I159" s="616"/>
      <c r="J159" s="616"/>
      <c r="K159" s="269"/>
      <c r="L159" s="270"/>
      <c r="M159" s="270"/>
      <c r="N159" s="271"/>
      <c r="O159" s="272"/>
      <c r="P159" s="273"/>
      <c r="Q159" s="272"/>
      <c r="R159" s="274"/>
      <c r="S159" s="270"/>
      <c r="T159" s="270"/>
      <c r="U159" s="271"/>
      <c r="V159" s="272"/>
      <c r="W159" s="273"/>
      <c r="X159" s="272"/>
      <c r="Y159" s="274"/>
      <c r="Z159" s="270"/>
      <c r="AA159" s="270"/>
      <c r="AB159" s="271"/>
      <c r="AC159" s="272"/>
      <c r="AD159" s="273"/>
      <c r="AE159" s="272"/>
      <c r="AF159" s="274"/>
      <c r="AG159" s="270"/>
      <c r="AH159" s="270"/>
      <c r="AI159" s="271"/>
      <c r="AJ159" s="272"/>
      <c r="AK159" s="273"/>
      <c r="AL159" s="272"/>
      <c r="AM159" s="274"/>
      <c r="AN159" s="270"/>
      <c r="AO159" s="270"/>
      <c r="AP159" s="275"/>
      <c r="AQ159" s="276"/>
      <c r="AR159" s="277"/>
      <c r="AS159" s="278"/>
      <c r="AT159" s="279"/>
      <c r="AU159" s="280"/>
      <c r="AV159" s="281"/>
      <c r="AW159" s="282"/>
      <c r="AX159" s="276"/>
      <c r="AY159" s="277"/>
      <c r="AZ159" s="278"/>
      <c r="BA159" s="279"/>
      <c r="BB159" s="280"/>
      <c r="BC159" s="281"/>
      <c r="BD159" s="282"/>
      <c r="BE159" s="276"/>
      <c r="BF159" s="277"/>
      <c r="BG159" s="278"/>
      <c r="BH159" s="279"/>
      <c r="BI159" s="280"/>
      <c r="BJ159" s="281"/>
      <c r="BK159" s="282"/>
      <c r="BL159" s="276"/>
      <c r="BM159" s="277"/>
      <c r="BN159" s="278"/>
      <c r="BO159" s="279"/>
      <c r="BP159" s="280"/>
      <c r="BQ159" s="281"/>
      <c r="BR159" s="282"/>
      <c r="BS159" s="276"/>
      <c r="BT159" s="277"/>
      <c r="BU159" s="278"/>
      <c r="BV159" s="279"/>
      <c r="BW159" s="280"/>
      <c r="BX159" s="281"/>
      <c r="BY159" s="282"/>
      <c r="BZ159" s="276"/>
      <c r="CA159" s="277"/>
      <c r="CB159" s="278"/>
      <c r="CC159" s="279"/>
      <c r="CD159" s="280"/>
      <c r="CE159" s="281"/>
      <c r="CF159" s="282"/>
      <c r="CG159" s="276"/>
      <c r="CH159" s="277"/>
      <c r="CI159" s="278"/>
      <c r="CJ159" s="279"/>
      <c r="CK159" s="280"/>
      <c r="CL159" s="281"/>
      <c r="CM159" s="282"/>
      <c r="CN159" s="276"/>
      <c r="CO159" s="277"/>
      <c r="CP159" s="278"/>
      <c r="CQ159" s="279"/>
      <c r="CR159" s="280"/>
      <c r="CS159" s="281"/>
      <c r="CT159" s="282"/>
      <c r="CU159" s="276"/>
      <c r="CV159" s="277"/>
      <c r="CW159" s="278"/>
      <c r="CX159" s="279"/>
      <c r="CY159" s="280"/>
      <c r="CZ159" s="281"/>
      <c r="DA159" s="282"/>
      <c r="DB159" s="276"/>
      <c r="DC159" s="277"/>
      <c r="DD159" s="278"/>
      <c r="DE159" s="279"/>
      <c r="DF159" s="280"/>
      <c r="DG159" s="281"/>
      <c r="DH159" s="282"/>
      <c r="DI159" s="276"/>
      <c r="DJ159" s="277"/>
      <c r="DK159" s="278"/>
      <c r="DL159" s="279"/>
      <c r="DM159" s="280"/>
      <c r="DN159" s="281"/>
      <c r="DO159" s="282"/>
      <c r="DP159" s="276"/>
      <c r="DQ159" s="277"/>
      <c r="DR159" s="278"/>
      <c r="DS159" s="279"/>
      <c r="DT159" s="280"/>
      <c r="DU159" s="281"/>
      <c r="DV159" s="282"/>
      <c r="DW159" s="276"/>
      <c r="DX159" s="277"/>
      <c r="DY159" s="278"/>
      <c r="DZ159" s="279"/>
      <c r="EA159" s="280"/>
      <c r="EB159" s="281"/>
      <c r="EC159" s="282"/>
      <c r="ED159" s="276"/>
      <c r="EE159" s="277"/>
      <c r="EF159" s="278"/>
      <c r="EG159" s="279"/>
      <c r="EH159" s="280"/>
      <c r="EI159" s="281"/>
      <c r="EJ159" s="282"/>
      <c r="EK159" s="276"/>
      <c r="EL159" s="277"/>
      <c r="EM159" s="278"/>
      <c r="EN159" s="279"/>
      <c r="EO159" s="280"/>
      <c r="EP159" s="281"/>
      <c r="EQ159" s="282"/>
      <c r="ER159" s="276"/>
      <c r="ES159" s="277"/>
      <c r="ET159" s="278"/>
      <c r="EU159" s="279"/>
      <c r="EV159" s="280"/>
      <c r="EW159" s="281"/>
      <c r="EX159" s="282"/>
      <c r="EY159" s="276"/>
      <c r="EZ159" s="277"/>
      <c r="FA159" s="278"/>
      <c r="FB159" s="279"/>
      <c r="FC159" s="280"/>
      <c r="FD159" s="281"/>
      <c r="FE159" s="282"/>
      <c r="FF159" s="276"/>
      <c r="FG159" s="277"/>
      <c r="FH159" s="278"/>
      <c r="FI159" s="279"/>
      <c r="FJ159" s="280"/>
      <c r="FK159" s="281"/>
      <c r="FL159" s="282"/>
      <c r="FM159" s="276"/>
      <c r="FN159" s="277"/>
      <c r="FO159" s="278"/>
      <c r="FP159" s="279"/>
      <c r="FQ159" s="280"/>
      <c r="FR159" s="281"/>
      <c r="FS159" s="282"/>
      <c r="FT159" s="276"/>
      <c r="FU159" s="277"/>
      <c r="FV159" s="278"/>
      <c r="FW159" s="279"/>
      <c r="FX159" s="280"/>
      <c r="FY159" s="281"/>
      <c r="FZ159" s="282"/>
      <c r="GA159" s="276"/>
      <c r="GB159" s="277"/>
      <c r="GC159" s="278"/>
      <c r="GD159" s="279"/>
      <c r="GE159" s="280"/>
      <c r="GF159" s="281"/>
      <c r="GG159" s="282"/>
      <c r="GH159" s="276"/>
      <c r="GI159" s="277"/>
      <c r="GJ159" s="278"/>
      <c r="GK159" s="279"/>
      <c r="GL159" s="280"/>
      <c r="GM159" s="281"/>
      <c r="GN159" s="282"/>
      <c r="GO159" s="276"/>
      <c r="GP159" s="277"/>
      <c r="GQ159" s="278"/>
      <c r="GR159" s="279"/>
      <c r="GS159" s="280"/>
      <c r="GT159" s="281"/>
      <c r="GU159" s="282"/>
      <c r="GV159" s="276"/>
      <c r="GW159" s="277"/>
      <c r="GX159" s="278"/>
      <c r="GY159" s="279"/>
      <c r="GZ159" s="280"/>
      <c r="HA159" s="281"/>
      <c r="HB159" s="282"/>
      <c r="HC159" s="276"/>
      <c r="HD159" s="277"/>
      <c r="HE159" s="278"/>
      <c r="HF159" s="279"/>
      <c r="HG159" s="280"/>
      <c r="HH159" s="281"/>
      <c r="HI159" s="282"/>
      <c r="HJ159" s="276"/>
      <c r="HK159" s="277"/>
      <c r="HL159" s="278"/>
      <c r="HM159" s="279"/>
      <c r="HN159" s="280"/>
      <c r="HO159" s="281"/>
      <c r="HP159" s="282"/>
      <c r="HQ159" s="276"/>
      <c r="HR159" s="277"/>
      <c r="HS159" s="278"/>
      <c r="HT159" s="279"/>
    </row>
    <row r="160" spans="1:228" s="320" customFormat="1" ht="25.5" customHeight="1" x14ac:dyDescent="0.2">
      <c r="A160" s="622" t="s">
        <v>779</v>
      </c>
      <c r="B160" s="139" t="s">
        <v>780</v>
      </c>
      <c r="C160" s="224" t="s">
        <v>178</v>
      </c>
      <c r="D160" s="319">
        <v>2</v>
      </c>
      <c r="E160" s="346">
        <v>590.57000000000005</v>
      </c>
      <c r="F160" s="346">
        <v>23.74</v>
      </c>
      <c r="G160" s="346">
        <f>E160*D160</f>
        <v>1181.1400000000001</v>
      </c>
      <c r="H160" s="346">
        <f>F160*D160</f>
        <v>47.48</v>
      </c>
      <c r="I160" s="329" t="s">
        <v>781</v>
      </c>
      <c r="J160" s="225" t="s">
        <v>115</v>
      </c>
      <c r="K160" s="316"/>
      <c r="L160" s="328"/>
    </row>
    <row r="161" spans="1:228" s="320" customFormat="1" ht="25.5" customHeight="1" x14ac:dyDescent="0.2">
      <c r="A161" s="622"/>
      <c r="B161" s="139" t="s">
        <v>782</v>
      </c>
      <c r="C161" s="224" t="s">
        <v>178</v>
      </c>
      <c r="D161" s="319">
        <v>2</v>
      </c>
      <c r="E161" s="346">
        <v>264.12</v>
      </c>
      <c r="F161" s="346">
        <v>0</v>
      </c>
      <c r="G161" s="346">
        <f>E161*D161</f>
        <v>528.24</v>
      </c>
      <c r="H161" s="346">
        <f>F161*D161</f>
        <v>0</v>
      </c>
      <c r="I161" s="333" t="s">
        <v>783</v>
      </c>
      <c r="J161" s="314" t="s">
        <v>2317</v>
      </c>
      <c r="K161" s="316"/>
      <c r="L161" s="328"/>
    </row>
    <row r="162" spans="1:228" s="320" customFormat="1" ht="25.5" customHeight="1" x14ac:dyDescent="0.2">
      <c r="A162" s="622" t="s">
        <v>785</v>
      </c>
      <c r="B162" s="139" t="s">
        <v>786</v>
      </c>
      <c r="C162" s="224" t="s">
        <v>178</v>
      </c>
      <c r="D162" s="319">
        <v>6</v>
      </c>
      <c r="E162" s="346">
        <v>492.12</v>
      </c>
      <c r="F162" s="346">
        <v>26.72</v>
      </c>
      <c r="G162" s="346">
        <f>E162*D162</f>
        <v>2952.7200000000003</v>
      </c>
      <c r="H162" s="346">
        <f>F162*D162</f>
        <v>160.32</v>
      </c>
      <c r="I162" s="329" t="s">
        <v>787</v>
      </c>
      <c r="J162" s="225" t="s">
        <v>115</v>
      </c>
      <c r="K162" s="316"/>
      <c r="L162" s="328"/>
    </row>
    <row r="163" spans="1:228" s="320" customFormat="1" ht="25.5" customHeight="1" x14ac:dyDescent="0.2">
      <c r="A163" s="622"/>
      <c r="B163" s="139" t="s">
        <v>782</v>
      </c>
      <c r="C163" s="224" t="s">
        <v>178</v>
      </c>
      <c r="D163" s="319">
        <v>6</v>
      </c>
      <c r="E163" s="346">
        <v>264.12</v>
      </c>
      <c r="F163" s="346">
        <v>0</v>
      </c>
      <c r="G163" s="346">
        <f>E163*D163</f>
        <v>1584.72</v>
      </c>
      <c r="H163" s="346">
        <f>F163*D163</f>
        <v>0</v>
      </c>
      <c r="I163" s="333" t="s">
        <v>783</v>
      </c>
      <c r="J163" s="314" t="s">
        <v>2317</v>
      </c>
      <c r="K163" s="316"/>
      <c r="L163" s="328"/>
    </row>
    <row r="164" spans="1:228" s="187" customFormat="1" ht="15" customHeight="1" x14ac:dyDescent="0.25">
      <c r="A164" s="268" t="s">
        <v>788</v>
      </c>
      <c r="B164" s="616" t="s">
        <v>789</v>
      </c>
      <c r="C164" s="616"/>
      <c r="D164" s="616"/>
      <c r="E164" s="616"/>
      <c r="F164" s="616"/>
      <c r="G164" s="616"/>
      <c r="H164" s="616"/>
      <c r="I164" s="616"/>
      <c r="J164" s="616"/>
      <c r="K164" s="269"/>
      <c r="L164" s="270"/>
      <c r="M164" s="270"/>
      <c r="N164" s="271"/>
      <c r="O164" s="272"/>
      <c r="P164" s="273"/>
      <c r="Q164" s="272"/>
      <c r="R164" s="274"/>
      <c r="S164" s="270"/>
      <c r="T164" s="270"/>
      <c r="U164" s="271"/>
      <c r="V164" s="272"/>
      <c r="W164" s="273"/>
      <c r="X164" s="272"/>
      <c r="Y164" s="274"/>
      <c r="Z164" s="270"/>
      <c r="AA164" s="270"/>
      <c r="AB164" s="271"/>
      <c r="AC164" s="272"/>
      <c r="AD164" s="273"/>
      <c r="AE164" s="272"/>
      <c r="AF164" s="274"/>
      <c r="AG164" s="270"/>
      <c r="AH164" s="270"/>
      <c r="AI164" s="271"/>
      <c r="AJ164" s="272"/>
      <c r="AK164" s="273"/>
      <c r="AL164" s="272"/>
      <c r="AM164" s="274"/>
      <c r="AN164" s="270"/>
      <c r="AO164" s="270"/>
      <c r="AP164" s="275"/>
      <c r="AQ164" s="276"/>
      <c r="AR164" s="277"/>
      <c r="AS164" s="278"/>
      <c r="AT164" s="279"/>
      <c r="AU164" s="280"/>
      <c r="AV164" s="281"/>
      <c r="AW164" s="282"/>
      <c r="AX164" s="276"/>
      <c r="AY164" s="277"/>
      <c r="AZ164" s="278"/>
      <c r="BA164" s="279"/>
      <c r="BB164" s="280"/>
      <c r="BC164" s="281"/>
      <c r="BD164" s="282"/>
      <c r="BE164" s="276"/>
      <c r="BF164" s="277"/>
      <c r="BG164" s="278"/>
      <c r="BH164" s="279"/>
      <c r="BI164" s="280"/>
      <c r="BJ164" s="281"/>
      <c r="BK164" s="282"/>
      <c r="BL164" s="276"/>
      <c r="BM164" s="277"/>
      <c r="BN164" s="278"/>
      <c r="BO164" s="279"/>
      <c r="BP164" s="280"/>
      <c r="BQ164" s="281"/>
      <c r="BR164" s="282"/>
      <c r="BS164" s="276"/>
      <c r="BT164" s="277"/>
      <c r="BU164" s="278"/>
      <c r="BV164" s="279"/>
      <c r="BW164" s="280"/>
      <c r="BX164" s="281"/>
      <c r="BY164" s="282"/>
      <c r="BZ164" s="276"/>
      <c r="CA164" s="277"/>
      <c r="CB164" s="278"/>
      <c r="CC164" s="279"/>
      <c r="CD164" s="280"/>
      <c r="CE164" s="281"/>
      <c r="CF164" s="282"/>
      <c r="CG164" s="276"/>
      <c r="CH164" s="277"/>
      <c r="CI164" s="278"/>
      <c r="CJ164" s="279"/>
      <c r="CK164" s="280"/>
      <c r="CL164" s="281"/>
      <c r="CM164" s="282"/>
      <c r="CN164" s="276"/>
      <c r="CO164" s="277"/>
      <c r="CP164" s="278"/>
      <c r="CQ164" s="279"/>
      <c r="CR164" s="280"/>
      <c r="CS164" s="281"/>
      <c r="CT164" s="282"/>
      <c r="CU164" s="276"/>
      <c r="CV164" s="277"/>
      <c r="CW164" s="278"/>
      <c r="CX164" s="279"/>
      <c r="CY164" s="280"/>
      <c r="CZ164" s="281"/>
      <c r="DA164" s="282"/>
      <c r="DB164" s="276"/>
      <c r="DC164" s="277"/>
      <c r="DD164" s="278"/>
      <c r="DE164" s="279"/>
      <c r="DF164" s="280"/>
      <c r="DG164" s="281"/>
      <c r="DH164" s="282"/>
      <c r="DI164" s="276"/>
      <c r="DJ164" s="277"/>
      <c r="DK164" s="278"/>
      <c r="DL164" s="279"/>
      <c r="DM164" s="280"/>
      <c r="DN164" s="281"/>
      <c r="DO164" s="282"/>
      <c r="DP164" s="276"/>
      <c r="DQ164" s="277"/>
      <c r="DR164" s="278"/>
      <c r="DS164" s="279"/>
      <c r="DT164" s="280"/>
      <c r="DU164" s="281"/>
      <c r="DV164" s="282"/>
      <c r="DW164" s="276"/>
      <c r="DX164" s="277"/>
      <c r="DY164" s="278"/>
      <c r="DZ164" s="279"/>
      <c r="EA164" s="280"/>
      <c r="EB164" s="281"/>
      <c r="EC164" s="282"/>
      <c r="ED164" s="276"/>
      <c r="EE164" s="277"/>
      <c r="EF164" s="278"/>
      <c r="EG164" s="279"/>
      <c r="EH164" s="280"/>
      <c r="EI164" s="281"/>
      <c r="EJ164" s="282"/>
      <c r="EK164" s="276"/>
      <c r="EL164" s="277"/>
      <c r="EM164" s="278"/>
      <c r="EN164" s="279"/>
      <c r="EO164" s="280"/>
      <c r="EP164" s="281"/>
      <c r="EQ164" s="282"/>
      <c r="ER164" s="276"/>
      <c r="ES164" s="277"/>
      <c r="ET164" s="278"/>
      <c r="EU164" s="279"/>
      <c r="EV164" s="280"/>
      <c r="EW164" s="281"/>
      <c r="EX164" s="282"/>
      <c r="EY164" s="276"/>
      <c r="EZ164" s="277"/>
      <c r="FA164" s="278"/>
      <c r="FB164" s="279"/>
      <c r="FC164" s="280"/>
      <c r="FD164" s="281"/>
      <c r="FE164" s="282"/>
      <c r="FF164" s="276"/>
      <c r="FG164" s="277"/>
      <c r="FH164" s="278"/>
      <c r="FI164" s="279"/>
      <c r="FJ164" s="280"/>
      <c r="FK164" s="281"/>
      <c r="FL164" s="282"/>
      <c r="FM164" s="276"/>
      <c r="FN164" s="277"/>
      <c r="FO164" s="278"/>
      <c r="FP164" s="279"/>
      <c r="FQ164" s="280"/>
      <c r="FR164" s="281"/>
      <c r="FS164" s="282"/>
      <c r="FT164" s="276"/>
      <c r="FU164" s="277"/>
      <c r="FV164" s="278"/>
      <c r="FW164" s="279"/>
      <c r="FX164" s="280"/>
      <c r="FY164" s="281"/>
      <c r="FZ164" s="282"/>
      <c r="GA164" s="276"/>
      <c r="GB164" s="277"/>
      <c r="GC164" s="278"/>
      <c r="GD164" s="279"/>
      <c r="GE164" s="280"/>
      <c r="GF164" s="281"/>
      <c r="GG164" s="282"/>
      <c r="GH164" s="276"/>
      <c r="GI164" s="277"/>
      <c r="GJ164" s="278"/>
      <c r="GK164" s="279"/>
      <c r="GL164" s="280"/>
      <c r="GM164" s="281"/>
      <c r="GN164" s="282"/>
      <c r="GO164" s="276"/>
      <c r="GP164" s="277"/>
      <c r="GQ164" s="278"/>
      <c r="GR164" s="279"/>
      <c r="GS164" s="280"/>
      <c r="GT164" s="281"/>
      <c r="GU164" s="282"/>
      <c r="GV164" s="276"/>
      <c r="GW164" s="277"/>
      <c r="GX164" s="278"/>
      <c r="GY164" s="279"/>
      <c r="GZ164" s="280"/>
      <c r="HA164" s="281"/>
      <c r="HB164" s="282"/>
      <c r="HC164" s="276"/>
      <c r="HD164" s="277"/>
      <c r="HE164" s="278"/>
      <c r="HF164" s="279"/>
      <c r="HG164" s="280"/>
      <c r="HH164" s="281"/>
      <c r="HI164" s="282"/>
      <c r="HJ164" s="276"/>
      <c r="HK164" s="277"/>
      <c r="HL164" s="278"/>
      <c r="HM164" s="279"/>
      <c r="HN164" s="280"/>
      <c r="HO164" s="281"/>
      <c r="HP164" s="282"/>
      <c r="HQ164" s="276"/>
      <c r="HR164" s="277"/>
      <c r="HS164" s="278"/>
      <c r="HT164" s="279"/>
    </row>
    <row r="165" spans="1:228" s="320" customFormat="1" ht="24.95" customHeight="1" x14ac:dyDescent="0.2">
      <c r="A165" s="622" t="s">
        <v>790</v>
      </c>
      <c r="B165" s="139" t="s">
        <v>2386</v>
      </c>
      <c r="C165" s="224" t="s">
        <v>178</v>
      </c>
      <c r="D165" s="205">
        <v>2</v>
      </c>
      <c r="E165" s="346">
        <v>633.35</v>
      </c>
      <c r="F165" s="346">
        <v>42.7</v>
      </c>
      <c r="G165" s="346">
        <f>E165*D165</f>
        <v>1266.7</v>
      </c>
      <c r="H165" s="346">
        <f t="shared" ref="H165:H187" si="16">F165*D165</f>
        <v>85.4</v>
      </c>
      <c r="I165" s="329" t="s">
        <v>791</v>
      </c>
      <c r="J165" s="225" t="s">
        <v>115</v>
      </c>
      <c r="K165" s="316"/>
      <c r="L165" s="328"/>
    </row>
    <row r="166" spans="1:228" s="323" customFormat="1" ht="24.95" customHeight="1" x14ac:dyDescent="0.25">
      <c r="A166" s="622"/>
      <c r="B166" s="139" t="s">
        <v>792</v>
      </c>
      <c r="C166" s="224" t="s">
        <v>178</v>
      </c>
      <c r="D166" s="205">
        <v>2</v>
      </c>
      <c r="E166" s="346">
        <v>207.87</v>
      </c>
      <c r="F166" s="321">
        <v>0</v>
      </c>
      <c r="G166" s="321">
        <f>E166*D166</f>
        <v>415.74</v>
      </c>
      <c r="H166" s="321">
        <f t="shared" si="16"/>
        <v>0</v>
      </c>
      <c r="I166" s="322" t="s">
        <v>793</v>
      </c>
      <c r="J166" s="225" t="s">
        <v>115</v>
      </c>
      <c r="K166" s="479"/>
      <c r="L166" s="473"/>
      <c r="M166" s="473"/>
      <c r="N166" s="473"/>
      <c r="O166" s="473"/>
      <c r="P166" s="473"/>
      <c r="Q166" s="473"/>
      <c r="R166" s="473"/>
      <c r="S166" s="473"/>
      <c r="T166" s="473"/>
      <c r="U166" s="473"/>
      <c r="V166" s="473"/>
      <c r="W166" s="473"/>
      <c r="X166" s="473"/>
      <c r="Y166" s="473"/>
      <c r="Z166" s="473"/>
      <c r="AA166" s="473"/>
      <c r="AB166" s="473"/>
      <c r="AC166" s="473"/>
      <c r="AD166" s="473"/>
      <c r="AE166" s="473"/>
      <c r="AF166" s="473"/>
      <c r="AG166" s="473"/>
      <c r="AH166" s="473"/>
      <c r="AI166" s="473"/>
      <c r="AJ166" s="473"/>
      <c r="AK166" s="473"/>
      <c r="AL166" s="473"/>
      <c r="AM166" s="473"/>
      <c r="AN166" s="473"/>
      <c r="AO166" s="473"/>
      <c r="AP166" s="473"/>
      <c r="AQ166" s="473"/>
      <c r="AR166" s="473"/>
      <c r="AS166" s="473"/>
      <c r="AT166" s="473"/>
      <c r="AU166" s="473"/>
      <c r="AV166" s="473"/>
      <c r="AW166" s="473"/>
      <c r="AX166" s="473"/>
      <c r="AY166" s="473"/>
      <c r="AZ166" s="473"/>
      <c r="BA166" s="473"/>
      <c r="BB166" s="473"/>
      <c r="BC166" s="473"/>
      <c r="BD166" s="473"/>
      <c r="BE166" s="473"/>
      <c r="BF166" s="473"/>
      <c r="BG166" s="473"/>
      <c r="BH166" s="473"/>
      <c r="BI166" s="473"/>
      <c r="BJ166" s="473"/>
      <c r="BK166" s="473"/>
      <c r="BL166" s="473"/>
      <c r="BM166" s="473"/>
      <c r="BN166" s="473"/>
      <c r="BO166" s="473"/>
      <c r="BP166" s="473"/>
      <c r="BQ166" s="473"/>
      <c r="BR166" s="473"/>
      <c r="BS166" s="473"/>
    </row>
    <row r="167" spans="1:228" s="323" customFormat="1" ht="24.95" customHeight="1" x14ac:dyDescent="0.25">
      <c r="A167" s="622"/>
      <c r="B167" s="139" t="s">
        <v>794</v>
      </c>
      <c r="C167" s="224" t="s">
        <v>178</v>
      </c>
      <c r="D167" s="205">
        <v>2</v>
      </c>
      <c r="E167" s="346">
        <v>55.8</v>
      </c>
      <c r="F167" s="321">
        <v>0</v>
      </c>
      <c r="G167" s="321">
        <f>E167*D167</f>
        <v>111.6</v>
      </c>
      <c r="H167" s="321">
        <f t="shared" si="16"/>
        <v>0</v>
      </c>
      <c r="I167" s="322" t="s">
        <v>795</v>
      </c>
      <c r="J167" s="225" t="s">
        <v>115</v>
      </c>
      <c r="K167" s="479"/>
      <c r="L167" s="473"/>
      <c r="M167" s="473"/>
      <c r="N167" s="473"/>
      <c r="O167" s="473"/>
      <c r="P167" s="473"/>
      <c r="Q167" s="473"/>
      <c r="R167" s="473"/>
      <c r="S167" s="473"/>
      <c r="T167" s="473"/>
      <c r="U167" s="473"/>
      <c r="V167" s="473"/>
      <c r="W167" s="473"/>
      <c r="X167" s="473"/>
      <c r="Y167" s="473"/>
      <c r="Z167" s="473"/>
      <c r="AA167" s="473"/>
      <c r="AB167" s="473"/>
      <c r="AC167" s="473"/>
      <c r="AD167" s="473"/>
      <c r="AE167" s="473"/>
      <c r="AF167" s="473"/>
      <c r="AG167" s="473"/>
      <c r="AH167" s="473"/>
      <c r="AI167" s="473"/>
      <c r="AJ167" s="473"/>
      <c r="AK167" s="473"/>
      <c r="AL167" s="473"/>
      <c r="AM167" s="473"/>
      <c r="AN167" s="473"/>
      <c r="AO167" s="473"/>
      <c r="AP167" s="473"/>
      <c r="AQ167" s="473"/>
      <c r="AR167" s="473"/>
      <c r="AS167" s="473"/>
      <c r="AT167" s="473"/>
      <c r="AU167" s="473"/>
      <c r="AV167" s="473"/>
      <c r="AW167" s="473"/>
      <c r="AX167" s="473"/>
      <c r="AY167" s="473"/>
      <c r="AZ167" s="473"/>
      <c r="BA167" s="473"/>
      <c r="BB167" s="473"/>
      <c r="BC167" s="473"/>
      <c r="BD167" s="473"/>
      <c r="BE167" s="473"/>
      <c r="BF167" s="473"/>
      <c r="BG167" s="473"/>
      <c r="BH167" s="473"/>
      <c r="BI167" s="473"/>
      <c r="BJ167" s="473"/>
      <c r="BK167" s="473"/>
      <c r="BL167" s="473"/>
      <c r="BM167" s="473"/>
      <c r="BN167" s="473"/>
      <c r="BO167" s="473"/>
      <c r="BP167" s="473"/>
      <c r="BQ167" s="473"/>
      <c r="BR167" s="473"/>
      <c r="BS167" s="473"/>
    </row>
    <row r="168" spans="1:228" s="323" customFormat="1" ht="24.95" customHeight="1" x14ac:dyDescent="0.25">
      <c r="A168" s="622"/>
      <c r="B168" s="139" t="s">
        <v>796</v>
      </c>
      <c r="C168" s="224" t="s">
        <v>219</v>
      </c>
      <c r="D168" s="205">
        <v>2</v>
      </c>
      <c r="E168" s="346">
        <v>3.71</v>
      </c>
      <c r="F168" s="321">
        <v>0</v>
      </c>
      <c r="G168" s="321">
        <f>E168*D168</f>
        <v>7.42</v>
      </c>
      <c r="H168" s="321">
        <f t="shared" si="16"/>
        <v>0</v>
      </c>
      <c r="I168" s="322" t="s">
        <v>797</v>
      </c>
      <c r="J168" s="225" t="s">
        <v>115</v>
      </c>
      <c r="K168" s="479"/>
      <c r="L168" s="473"/>
      <c r="M168" s="473"/>
      <c r="N168" s="473"/>
      <c r="O168" s="473"/>
      <c r="P168" s="473"/>
      <c r="Q168" s="473"/>
      <c r="R168" s="473"/>
      <c r="S168" s="473"/>
      <c r="T168" s="473"/>
      <c r="U168" s="473"/>
      <c r="V168" s="473"/>
      <c r="W168" s="473"/>
      <c r="X168" s="473"/>
      <c r="Y168" s="473"/>
      <c r="Z168" s="473"/>
      <c r="AA168" s="473"/>
      <c r="AB168" s="473"/>
      <c r="AC168" s="473"/>
      <c r="AD168" s="473"/>
      <c r="AE168" s="473"/>
      <c r="AF168" s="473"/>
      <c r="AG168" s="473"/>
      <c r="AH168" s="473"/>
      <c r="AI168" s="473"/>
      <c r="AJ168" s="473"/>
      <c r="AK168" s="473"/>
      <c r="AL168" s="473"/>
      <c r="AM168" s="473"/>
      <c r="AN168" s="473"/>
      <c r="AO168" s="473"/>
      <c r="AP168" s="473"/>
      <c r="AQ168" s="473"/>
      <c r="AR168" s="473"/>
      <c r="AS168" s="473"/>
      <c r="AT168" s="473"/>
      <c r="AU168" s="473"/>
      <c r="AV168" s="473"/>
      <c r="AW168" s="473"/>
      <c r="AX168" s="473"/>
      <c r="AY168" s="473"/>
      <c r="AZ168" s="473"/>
      <c r="BA168" s="473"/>
      <c r="BB168" s="473"/>
      <c r="BC168" s="473"/>
      <c r="BD168" s="473"/>
      <c r="BE168" s="473"/>
      <c r="BF168" s="473"/>
      <c r="BG168" s="473"/>
      <c r="BH168" s="473"/>
      <c r="BI168" s="473"/>
      <c r="BJ168" s="473"/>
      <c r="BK168" s="473"/>
      <c r="BL168" s="473"/>
      <c r="BM168" s="473"/>
      <c r="BN168" s="473"/>
      <c r="BO168" s="473"/>
      <c r="BP168" s="473"/>
      <c r="BQ168" s="473"/>
      <c r="BR168" s="473"/>
      <c r="BS168" s="473"/>
    </row>
    <row r="169" spans="1:228" s="323" customFormat="1" ht="24.95" customHeight="1" x14ac:dyDescent="0.25">
      <c r="A169" s="622"/>
      <c r="B169" s="277" t="s">
        <v>798</v>
      </c>
      <c r="C169" s="324" t="s">
        <v>178</v>
      </c>
      <c r="D169" s="265">
        <v>8</v>
      </c>
      <c r="E169" s="426">
        <v>0.59</v>
      </c>
      <c r="F169" s="469">
        <v>0</v>
      </c>
      <c r="G169" s="325">
        <f>+D169*E169</f>
        <v>4.72</v>
      </c>
      <c r="H169" s="426">
        <f t="shared" si="16"/>
        <v>0</v>
      </c>
      <c r="I169" s="484" t="s">
        <v>799</v>
      </c>
      <c r="J169" s="225" t="s">
        <v>115</v>
      </c>
      <c r="K169" s="479"/>
      <c r="L169" s="473"/>
      <c r="M169" s="473"/>
      <c r="N169" s="473"/>
      <c r="O169" s="473"/>
      <c r="P169" s="473"/>
      <c r="Q169" s="473"/>
      <c r="R169" s="473"/>
      <c r="S169" s="473"/>
      <c r="T169" s="473"/>
      <c r="U169" s="473"/>
      <c r="V169" s="473"/>
      <c r="W169" s="473"/>
      <c r="X169" s="473"/>
      <c r="Y169" s="473"/>
      <c r="Z169" s="473"/>
      <c r="AA169" s="473"/>
      <c r="AB169" s="473"/>
      <c r="AC169" s="473"/>
      <c r="AD169" s="473"/>
      <c r="AE169" s="473"/>
      <c r="AF169" s="473"/>
      <c r="AG169" s="473"/>
      <c r="AH169" s="473"/>
      <c r="AI169" s="473"/>
      <c r="AJ169" s="473"/>
      <c r="AK169" s="473"/>
      <c r="AL169" s="473"/>
      <c r="AM169" s="473"/>
      <c r="AN169" s="473"/>
      <c r="AO169" s="473"/>
      <c r="AP169" s="473"/>
      <c r="AQ169" s="473"/>
      <c r="AR169" s="473"/>
      <c r="AS169" s="473"/>
      <c r="AT169" s="473"/>
      <c r="AU169" s="473"/>
      <c r="AV169" s="473"/>
      <c r="AW169" s="473"/>
      <c r="AX169" s="473"/>
      <c r="AY169" s="473"/>
      <c r="AZ169" s="473"/>
      <c r="BA169" s="473"/>
      <c r="BB169" s="473"/>
      <c r="BC169" s="473"/>
      <c r="BD169" s="473"/>
      <c r="BE169" s="473"/>
      <c r="BF169" s="473"/>
      <c r="BG169" s="473"/>
      <c r="BH169" s="473"/>
      <c r="BI169" s="473"/>
      <c r="BJ169" s="473"/>
      <c r="BK169" s="473"/>
      <c r="BL169" s="473"/>
      <c r="BM169" s="473"/>
      <c r="BN169" s="473"/>
      <c r="BO169" s="473"/>
      <c r="BP169" s="473"/>
      <c r="BQ169" s="473"/>
      <c r="BR169" s="473"/>
      <c r="BS169" s="473"/>
    </row>
    <row r="170" spans="1:228" s="432" customFormat="1" ht="24.95" customHeight="1" x14ac:dyDescent="0.25">
      <c r="A170" s="622"/>
      <c r="B170" s="277" t="s">
        <v>800</v>
      </c>
      <c r="C170" s="324" t="s">
        <v>178</v>
      </c>
      <c r="D170" s="265">
        <v>8</v>
      </c>
      <c r="E170" s="326">
        <v>0.34</v>
      </c>
      <c r="F170" s="325">
        <v>0</v>
      </c>
      <c r="G170" s="426">
        <f>D170*E170</f>
        <v>2.72</v>
      </c>
      <c r="H170" s="426">
        <f t="shared" si="16"/>
        <v>0</v>
      </c>
      <c r="I170" s="484" t="s">
        <v>801</v>
      </c>
      <c r="J170" s="225" t="s">
        <v>115</v>
      </c>
      <c r="K170" s="363"/>
      <c r="BT170" s="431"/>
      <c r="BU170" s="431"/>
      <c r="BV170" s="431"/>
      <c r="BW170" s="431"/>
      <c r="BX170" s="431"/>
      <c r="BY170" s="431"/>
    </row>
    <row r="171" spans="1:228" s="471" customFormat="1" ht="24.95" customHeight="1" x14ac:dyDescent="0.25">
      <c r="A171" s="622"/>
      <c r="B171" s="139" t="s">
        <v>802</v>
      </c>
      <c r="C171" s="435" t="s">
        <v>178</v>
      </c>
      <c r="D171" s="319">
        <v>4</v>
      </c>
      <c r="E171" s="426">
        <v>24.81</v>
      </c>
      <c r="F171" s="426">
        <v>0</v>
      </c>
      <c r="G171" s="325">
        <f t="shared" ref="G171:G176" si="17">E171*D171</f>
        <v>99.24</v>
      </c>
      <c r="H171" s="325">
        <f t="shared" si="16"/>
        <v>0</v>
      </c>
      <c r="I171" s="333" t="s">
        <v>803</v>
      </c>
      <c r="J171" s="225" t="s">
        <v>115</v>
      </c>
      <c r="K171" s="470"/>
    </row>
    <row r="172" spans="1:228" s="320" customFormat="1" ht="25.5" x14ac:dyDescent="0.2">
      <c r="A172" s="622"/>
      <c r="B172" s="139" t="s">
        <v>804</v>
      </c>
      <c r="C172" s="224" t="s">
        <v>178</v>
      </c>
      <c r="D172" s="205">
        <v>2</v>
      </c>
      <c r="E172" s="346">
        <v>460.92</v>
      </c>
      <c r="F172" s="346">
        <v>12.97</v>
      </c>
      <c r="G172" s="346">
        <f t="shared" si="17"/>
        <v>921.84</v>
      </c>
      <c r="H172" s="346">
        <f t="shared" si="16"/>
        <v>25.94</v>
      </c>
      <c r="I172" s="329" t="s">
        <v>805</v>
      </c>
      <c r="J172" s="330" t="s">
        <v>141</v>
      </c>
      <c r="K172" s="327" t="s">
        <v>806</v>
      </c>
      <c r="L172" s="328"/>
    </row>
    <row r="173" spans="1:228" s="320" customFormat="1" ht="24.95" customHeight="1" x14ac:dyDescent="0.2">
      <c r="A173" s="622" t="s">
        <v>807</v>
      </c>
      <c r="B173" s="139" t="s">
        <v>2387</v>
      </c>
      <c r="C173" s="224" t="s">
        <v>178</v>
      </c>
      <c r="D173" s="205">
        <v>11</v>
      </c>
      <c r="E173" s="346">
        <v>879.31</v>
      </c>
      <c r="F173" s="346">
        <v>52.49</v>
      </c>
      <c r="G173" s="346">
        <f t="shared" si="17"/>
        <v>9672.41</v>
      </c>
      <c r="H173" s="346">
        <f t="shared" si="16"/>
        <v>577.39</v>
      </c>
      <c r="I173" s="329" t="s">
        <v>808</v>
      </c>
      <c r="J173" s="225" t="s">
        <v>115</v>
      </c>
      <c r="K173" s="316"/>
      <c r="L173" s="328"/>
    </row>
    <row r="174" spans="1:228" s="323" customFormat="1" ht="24.95" customHeight="1" x14ac:dyDescent="0.25">
      <c r="A174" s="622"/>
      <c r="B174" s="139" t="s">
        <v>792</v>
      </c>
      <c r="C174" s="224" t="s">
        <v>178</v>
      </c>
      <c r="D174" s="205">
        <v>11</v>
      </c>
      <c r="E174" s="346">
        <v>207.87</v>
      </c>
      <c r="F174" s="321">
        <v>0</v>
      </c>
      <c r="G174" s="321">
        <f t="shared" si="17"/>
        <v>2286.5700000000002</v>
      </c>
      <c r="H174" s="321">
        <f t="shared" si="16"/>
        <v>0</v>
      </c>
      <c r="I174" s="322" t="s">
        <v>793</v>
      </c>
      <c r="J174" s="225" t="s">
        <v>115</v>
      </c>
      <c r="K174" s="479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3"/>
      <c r="BA174" s="473"/>
      <c r="BB174" s="473"/>
      <c r="BC174" s="473"/>
      <c r="BD174" s="473"/>
      <c r="BE174" s="473"/>
      <c r="BF174" s="473"/>
      <c r="BG174" s="473"/>
      <c r="BH174" s="473"/>
      <c r="BI174" s="473"/>
      <c r="BJ174" s="473"/>
      <c r="BK174" s="473"/>
      <c r="BL174" s="473"/>
      <c r="BM174" s="473"/>
      <c r="BN174" s="473"/>
      <c r="BO174" s="473"/>
      <c r="BP174" s="473"/>
      <c r="BQ174" s="473"/>
      <c r="BR174" s="473"/>
      <c r="BS174" s="473"/>
    </row>
    <row r="175" spans="1:228" s="323" customFormat="1" ht="24.95" customHeight="1" x14ac:dyDescent="0.25">
      <c r="A175" s="622"/>
      <c r="B175" s="139" t="s">
        <v>794</v>
      </c>
      <c r="C175" s="224" t="s">
        <v>178</v>
      </c>
      <c r="D175" s="205">
        <v>11</v>
      </c>
      <c r="E175" s="346">
        <v>55.8</v>
      </c>
      <c r="F175" s="321">
        <v>0</v>
      </c>
      <c r="G175" s="321">
        <f t="shared" si="17"/>
        <v>613.79999999999995</v>
      </c>
      <c r="H175" s="321">
        <f t="shared" si="16"/>
        <v>0</v>
      </c>
      <c r="I175" s="322" t="s">
        <v>795</v>
      </c>
      <c r="J175" s="225" t="s">
        <v>115</v>
      </c>
      <c r="K175" s="479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  <c r="V175" s="473"/>
      <c r="W175" s="473"/>
      <c r="X175" s="473"/>
      <c r="Y175" s="473"/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3"/>
      <c r="BA175" s="473"/>
      <c r="BB175" s="473"/>
      <c r="BC175" s="473"/>
      <c r="BD175" s="473"/>
      <c r="BE175" s="473"/>
      <c r="BF175" s="473"/>
      <c r="BG175" s="473"/>
      <c r="BH175" s="473"/>
      <c r="BI175" s="473"/>
      <c r="BJ175" s="473"/>
      <c r="BK175" s="473"/>
      <c r="BL175" s="473"/>
      <c r="BM175" s="473"/>
      <c r="BN175" s="473"/>
      <c r="BO175" s="473"/>
      <c r="BP175" s="473"/>
      <c r="BQ175" s="473"/>
      <c r="BR175" s="473"/>
      <c r="BS175" s="473"/>
    </row>
    <row r="176" spans="1:228" s="323" customFormat="1" ht="24.95" customHeight="1" x14ac:dyDescent="0.25">
      <c r="A176" s="622"/>
      <c r="B176" s="139" t="s">
        <v>796</v>
      </c>
      <c r="C176" s="224" t="s">
        <v>219</v>
      </c>
      <c r="D176" s="205">
        <v>11</v>
      </c>
      <c r="E176" s="346">
        <v>3.71</v>
      </c>
      <c r="F176" s="321">
        <v>0</v>
      </c>
      <c r="G176" s="321">
        <f t="shared" si="17"/>
        <v>40.81</v>
      </c>
      <c r="H176" s="321">
        <f t="shared" si="16"/>
        <v>0</v>
      </c>
      <c r="I176" s="322" t="s">
        <v>797</v>
      </c>
      <c r="J176" s="225" t="s">
        <v>115</v>
      </c>
      <c r="K176" s="479"/>
      <c r="L176" s="473"/>
      <c r="M176" s="473"/>
      <c r="N176" s="473"/>
      <c r="O176" s="473"/>
      <c r="P176" s="473"/>
      <c r="Q176" s="473"/>
      <c r="R176" s="473"/>
      <c r="S176" s="473"/>
      <c r="T176" s="473"/>
      <c r="U176" s="473"/>
      <c r="V176" s="473"/>
      <c r="W176" s="473"/>
      <c r="X176" s="473"/>
      <c r="Y176" s="473"/>
      <c r="Z176" s="473"/>
      <c r="AA176" s="473"/>
      <c r="AB176" s="473"/>
      <c r="AC176" s="473"/>
      <c r="AD176" s="473"/>
      <c r="AE176" s="473"/>
      <c r="AF176" s="473"/>
      <c r="AG176" s="473"/>
      <c r="AH176" s="473"/>
      <c r="AI176" s="473"/>
      <c r="AJ176" s="473"/>
      <c r="AK176" s="473"/>
      <c r="AL176" s="473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3"/>
      <c r="AW176" s="473"/>
      <c r="AX176" s="473"/>
      <c r="AY176" s="473"/>
      <c r="AZ176" s="473"/>
      <c r="BA176" s="473"/>
      <c r="BB176" s="473"/>
      <c r="BC176" s="473"/>
      <c r="BD176" s="473"/>
      <c r="BE176" s="473"/>
      <c r="BF176" s="473"/>
      <c r="BG176" s="473"/>
      <c r="BH176" s="473"/>
      <c r="BI176" s="473"/>
      <c r="BJ176" s="473"/>
      <c r="BK176" s="473"/>
      <c r="BL176" s="473"/>
      <c r="BM176" s="473"/>
      <c r="BN176" s="473"/>
      <c r="BO176" s="473"/>
      <c r="BP176" s="473"/>
      <c r="BQ176" s="473"/>
      <c r="BR176" s="473"/>
      <c r="BS176" s="473"/>
    </row>
    <row r="177" spans="1:228" s="323" customFormat="1" ht="24.95" customHeight="1" x14ac:dyDescent="0.25">
      <c r="A177" s="622"/>
      <c r="B177" s="277" t="s">
        <v>798</v>
      </c>
      <c r="C177" s="324" t="s">
        <v>178</v>
      </c>
      <c r="D177" s="265">
        <v>44</v>
      </c>
      <c r="E177" s="426">
        <v>0.59</v>
      </c>
      <c r="F177" s="469">
        <v>0</v>
      </c>
      <c r="G177" s="325">
        <f>+D177*E177</f>
        <v>25.959999999999997</v>
      </c>
      <c r="H177" s="426">
        <f t="shared" si="16"/>
        <v>0</v>
      </c>
      <c r="I177" s="484" t="s">
        <v>799</v>
      </c>
      <c r="J177" s="225" t="s">
        <v>115</v>
      </c>
      <c r="K177" s="479"/>
      <c r="L177" s="473"/>
      <c r="M177" s="473"/>
      <c r="N177" s="473"/>
      <c r="O177" s="473"/>
      <c r="P177" s="473"/>
      <c r="Q177" s="473"/>
      <c r="R177" s="473"/>
      <c r="S177" s="473"/>
      <c r="T177" s="473"/>
      <c r="U177" s="473"/>
      <c r="V177" s="473"/>
      <c r="W177" s="473"/>
      <c r="X177" s="473"/>
      <c r="Y177" s="473"/>
      <c r="Z177" s="473"/>
      <c r="AA177" s="473"/>
      <c r="AB177" s="473"/>
      <c r="AC177" s="473"/>
      <c r="AD177" s="473"/>
      <c r="AE177" s="473"/>
      <c r="AF177" s="473"/>
      <c r="AG177" s="473"/>
      <c r="AH177" s="473"/>
      <c r="AI177" s="473"/>
      <c r="AJ177" s="473"/>
      <c r="AK177" s="473"/>
      <c r="AL177" s="473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3"/>
      <c r="AW177" s="473"/>
      <c r="AX177" s="473"/>
      <c r="AY177" s="473"/>
      <c r="AZ177" s="473"/>
      <c r="BA177" s="473"/>
      <c r="BB177" s="473"/>
      <c r="BC177" s="473"/>
      <c r="BD177" s="473"/>
      <c r="BE177" s="473"/>
      <c r="BF177" s="473"/>
      <c r="BG177" s="473"/>
      <c r="BH177" s="473"/>
      <c r="BI177" s="473"/>
      <c r="BJ177" s="473"/>
      <c r="BK177" s="473"/>
      <c r="BL177" s="473"/>
      <c r="BM177" s="473"/>
      <c r="BN177" s="473"/>
      <c r="BO177" s="473"/>
      <c r="BP177" s="473"/>
      <c r="BQ177" s="473"/>
      <c r="BR177" s="473"/>
      <c r="BS177" s="473"/>
    </row>
    <row r="178" spans="1:228" s="432" customFormat="1" ht="24.95" customHeight="1" x14ac:dyDescent="0.25">
      <c r="A178" s="622"/>
      <c r="B178" s="277" t="s">
        <v>800</v>
      </c>
      <c r="C178" s="324" t="s">
        <v>178</v>
      </c>
      <c r="D178" s="265">
        <v>44</v>
      </c>
      <c r="E178" s="326">
        <v>0.34</v>
      </c>
      <c r="F178" s="325">
        <v>0</v>
      </c>
      <c r="G178" s="426">
        <f>D178*E178</f>
        <v>14.96</v>
      </c>
      <c r="H178" s="426">
        <f t="shared" si="16"/>
        <v>0</v>
      </c>
      <c r="I178" s="484" t="s">
        <v>801</v>
      </c>
      <c r="J178" s="225" t="s">
        <v>115</v>
      </c>
      <c r="K178" s="363"/>
      <c r="BT178" s="431"/>
      <c r="BU178" s="431"/>
      <c r="BV178" s="431"/>
      <c r="BW178" s="431"/>
      <c r="BX178" s="431"/>
      <c r="BY178" s="431"/>
    </row>
    <row r="179" spans="1:228" s="471" customFormat="1" ht="24.95" customHeight="1" x14ac:dyDescent="0.25">
      <c r="A179" s="622"/>
      <c r="B179" s="139" t="s">
        <v>802</v>
      </c>
      <c r="C179" s="435" t="s">
        <v>178</v>
      </c>
      <c r="D179" s="319">
        <v>11</v>
      </c>
      <c r="E179" s="426">
        <v>24.81</v>
      </c>
      <c r="F179" s="426">
        <v>0</v>
      </c>
      <c r="G179" s="325">
        <f t="shared" ref="G179:G184" si="18">E179*D179</f>
        <v>272.90999999999997</v>
      </c>
      <c r="H179" s="325">
        <f t="shared" si="16"/>
        <v>0</v>
      </c>
      <c r="I179" s="333" t="s">
        <v>803</v>
      </c>
      <c r="J179" s="225" t="s">
        <v>115</v>
      </c>
      <c r="K179" s="470"/>
    </row>
    <row r="180" spans="1:228" s="320" customFormat="1" ht="25.5" x14ac:dyDescent="0.2">
      <c r="A180" s="622"/>
      <c r="B180" s="139" t="s">
        <v>804</v>
      </c>
      <c r="C180" s="224" t="s">
        <v>178</v>
      </c>
      <c r="D180" s="205">
        <v>11</v>
      </c>
      <c r="E180" s="346">
        <v>460.92</v>
      </c>
      <c r="F180" s="346">
        <v>12.97</v>
      </c>
      <c r="G180" s="346">
        <f t="shared" si="18"/>
        <v>5070.12</v>
      </c>
      <c r="H180" s="346">
        <f t="shared" si="16"/>
        <v>142.67000000000002</v>
      </c>
      <c r="I180" s="329" t="s">
        <v>805</v>
      </c>
      <c r="J180" s="330" t="s">
        <v>141</v>
      </c>
      <c r="K180" s="327" t="s">
        <v>806</v>
      </c>
      <c r="L180" s="328"/>
    </row>
    <row r="181" spans="1:228" s="320" customFormat="1" ht="38.25" customHeight="1" x14ac:dyDescent="0.2">
      <c r="A181" s="622" t="s">
        <v>809</v>
      </c>
      <c r="B181" s="139" t="s">
        <v>2388</v>
      </c>
      <c r="C181" s="224" t="s">
        <v>178</v>
      </c>
      <c r="D181" s="319">
        <v>1</v>
      </c>
      <c r="E181" s="346">
        <f>'Composição de custos'!G214</f>
        <v>1177.3899999999999</v>
      </c>
      <c r="F181" s="346">
        <f>'Composição de custos'!H214</f>
        <v>39.69</v>
      </c>
      <c r="G181" s="346">
        <f t="shared" si="18"/>
        <v>1177.3899999999999</v>
      </c>
      <c r="H181" s="346">
        <f t="shared" si="16"/>
        <v>39.69</v>
      </c>
      <c r="I181" s="313" t="s">
        <v>149</v>
      </c>
      <c r="J181" s="314" t="s">
        <v>810</v>
      </c>
      <c r="K181" s="316"/>
      <c r="L181" s="328"/>
    </row>
    <row r="182" spans="1:228" s="323" customFormat="1" ht="24.95" customHeight="1" x14ac:dyDescent="0.25">
      <c r="A182" s="622"/>
      <c r="B182" s="139" t="s">
        <v>792</v>
      </c>
      <c r="C182" s="224" t="s">
        <v>178</v>
      </c>
      <c r="D182" s="319">
        <v>1</v>
      </c>
      <c r="E182" s="346">
        <v>207.87</v>
      </c>
      <c r="F182" s="321">
        <v>0</v>
      </c>
      <c r="G182" s="346">
        <f t="shared" si="18"/>
        <v>207.87</v>
      </c>
      <c r="H182" s="346">
        <f t="shared" si="16"/>
        <v>0</v>
      </c>
      <c r="I182" s="329" t="s">
        <v>793</v>
      </c>
      <c r="J182" s="225" t="s">
        <v>115</v>
      </c>
      <c r="K182" s="479"/>
      <c r="L182" s="473"/>
      <c r="M182" s="473"/>
      <c r="N182" s="473"/>
      <c r="O182" s="473"/>
      <c r="P182" s="473"/>
      <c r="Q182" s="473"/>
      <c r="R182" s="473"/>
      <c r="S182" s="473"/>
      <c r="T182" s="473"/>
      <c r="U182" s="473"/>
      <c r="V182" s="473"/>
      <c r="W182" s="473"/>
      <c r="X182" s="473"/>
      <c r="Y182" s="473"/>
      <c r="Z182" s="473"/>
      <c r="AA182" s="473"/>
      <c r="AB182" s="473"/>
      <c r="AC182" s="473"/>
      <c r="AD182" s="473"/>
      <c r="AE182" s="473"/>
      <c r="AF182" s="473"/>
      <c r="AG182" s="473"/>
      <c r="AH182" s="473"/>
      <c r="AI182" s="473"/>
      <c r="AJ182" s="473"/>
      <c r="AK182" s="473"/>
      <c r="AL182" s="473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3"/>
      <c r="AW182" s="473"/>
      <c r="AX182" s="473"/>
      <c r="AY182" s="473"/>
      <c r="AZ182" s="473"/>
      <c r="BA182" s="473"/>
      <c r="BB182" s="473"/>
      <c r="BC182" s="473"/>
      <c r="BD182" s="473"/>
      <c r="BE182" s="473"/>
      <c r="BF182" s="473"/>
      <c r="BG182" s="473"/>
      <c r="BH182" s="473"/>
      <c r="BI182" s="473"/>
      <c r="BJ182" s="473"/>
      <c r="BK182" s="473"/>
      <c r="BL182" s="473"/>
      <c r="BM182" s="473"/>
      <c r="BN182" s="473"/>
      <c r="BO182" s="473"/>
      <c r="BP182" s="473"/>
      <c r="BQ182" s="473"/>
      <c r="BR182" s="473"/>
      <c r="BS182" s="473"/>
    </row>
    <row r="183" spans="1:228" s="323" customFormat="1" ht="24.95" customHeight="1" x14ac:dyDescent="0.25">
      <c r="A183" s="622"/>
      <c r="B183" s="139" t="s">
        <v>794</v>
      </c>
      <c r="C183" s="224" t="s">
        <v>178</v>
      </c>
      <c r="D183" s="319">
        <v>1</v>
      </c>
      <c r="E183" s="346">
        <v>55.8</v>
      </c>
      <c r="F183" s="321">
        <v>0</v>
      </c>
      <c r="G183" s="346">
        <f t="shared" si="18"/>
        <v>55.8</v>
      </c>
      <c r="H183" s="346">
        <f t="shared" si="16"/>
        <v>0</v>
      </c>
      <c r="I183" s="329" t="s">
        <v>795</v>
      </c>
      <c r="J183" s="225" t="s">
        <v>115</v>
      </c>
      <c r="K183" s="479"/>
      <c r="L183" s="473"/>
      <c r="M183" s="473"/>
      <c r="N183" s="473"/>
      <c r="O183" s="473"/>
      <c r="P183" s="473"/>
      <c r="Q183" s="473"/>
      <c r="R183" s="473"/>
      <c r="S183" s="473"/>
      <c r="T183" s="473"/>
      <c r="U183" s="473"/>
      <c r="V183" s="473"/>
      <c r="W183" s="473"/>
      <c r="X183" s="473"/>
      <c r="Y183" s="473"/>
      <c r="Z183" s="473"/>
      <c r="AA183" s="473"/>
      <c r="AB183" s="473"/>
      <c r="AC183" s="473"/>
      <c r="AD183" s="473"/>
      <c r="AE183" s="473"/>
      <c r="AF183" s="473"/>
      <c r="AG183" s="473"/>
      <c r="AH183" s="473"/>
      <c r="AI183" s="473"/>
      <c r="AJ183" s="473"/>
      <c r="AK183" s="473"/>
      <c r="AL183" s="473"/>
      <c r="AM183" s="473"/>
      <c r="AN183" s="473"/>
      <c r="AO183" s="473"/>
      <c r="AP183" s="473"/>
      <c r="AQ183" s="473"/>
      <c r="AR183" s="473"/>
      <c r="AS183" s="473"/>
      <c r="AT183" s="473"/>
      <c r="AU183" s="473"/>
      <c r="AV183" s="473"/>
      <c r="AW183" s="473"/>
      <c r="AX183" s="473"/>
      <c r="AY183" s="473"/>
      <c r="AZ183" s="473"/>
      <c r="BA183" s="473"/>
      <c r="BB183" s="473"/>
      <c r="BC183" s="473"/>
      <c r="BD183" s="473"/>
      <c r="BE183" s="473"/>
      <c r="BF183" s="473"/>
      <c r="BG183" s="473"/>
      <c r="BH183" s="473"/>
      <c r="BI183" s="473"/>
      <c r="BJ183" s="473"/>
      <c r="BK183" s="473"/>
      <c r="BL183" s="473"/>
      <c r="BM183" s="473"/>
      <c r="BN183" s="473"/>
      <c r="BO183" s="473"/>
      <c r="BP183" s="473"/>
      <c r="BQ183" s="473"/>
      <c r="BR183" s="473"/>
      <c r="BS183" s="473"/>
    </row>
    <row r="184" spans="1:228" s="323" customFormat="1" ht="24.95" customHeight="1" x14ac:dyDescent="0.25">
      <c r="A184" s="622"/>
      <c r="B184" s="139" t="s">
        <v>796</v>
      </c>
      <c r="C184" s="224" t="s">
        <v>219</v>
      </c>
      <c r="D184" s="319">
        <v>2</v>
      </c>
      <c r="E184" s="346">
        <v>3.71</v>
      </c>
      <c r="F184" s="321">
        <v>0</v>
      </c>
      <c r="G184" s="346">
        <f t="shared" si="18"/>
        <v>7.42</v>
      </c>
      <c r="H184" s="346">
        <f t="shared" si="16"/>
        <v>0</v>
      </c>
      <c r="I184" s="329" t="s">
        <v>797</v>
      </c>
      <c r="J184" s="225" t="s">
        <v>115</v>
      </c>
      <c r="K184" s="479"/>
      <c r="L184" s="473"/>
      <c r="M184" s="473"/>
      <c r="N184" s="473"/>
      <c r="O184" s="473"/>
      <c r="P184" s="473"/>
      <c r="Q184" s="473"/>
      <c r="R184" s="473"/>
      <c r="S184" s="473"/>
      <c r="T184" s="473"/>
      <c r="U184" s="473"/>
      <c r="V184" s="473"/>
      <c r="W184" s="473"/>
      <c r="X184" s="473"/>
      <c r="Y184" s="473"/>
      <c r="Z184" s="473"/>
      <c r="AA184" s="473"/>
      <c r="AB184" s="473"/>
      <c r="AC184" s="473"/>
      <c r="AD184" s="473"/>
      <c r="AE184" s="473"/>
      <c r="AF184" s="473"/>
      <c r="AG184" s="473"/>
      <c r="AH184" s="473"/>
      <c r="AI184" s="473"/>
      <c r="AJ184" s="473"/>
      <c r="AK184" s="473"/>
      <c r="AL184" s="473"/>
      <c r="AM184" s="473"/>
      <c r="AN184" s="473"/>
      <c r="AO184" s="473"/>
      <c r="AP184" s="473"/>
      <c r="AQ184" s="473"/>
      <c r="AR184" s="473"/>
      <c r="AS184" s="473"/>
      <c r="AT184" s="473"/>
      <c r="AU184" s="473"/>
      <c r="AV184" s="473"/>
      <c r="AW184" s="473"/>
      <c r="AX184" s="473"/>
      <c r="AY184" s="473"/>
      <c r="AZ184" s="473"/>
      <c r="BA184" s="473"/>
      <c r="BB184" s="473"/>
      <c r="BC184" s="473"/>
      <c r="BD184" s="473"/>
      <c r="BE184" s="473"/>
      <c r="BF184" s="473"/>
      <c r="BG184" s="473"/>
      <c r="BH184" s="473"/>
      <c r="BI184" s="473"/>
      <c r="BJ184" s="473"/>
      <c r="BK184" s="473"/>
      <c r="BL184" s="473"/>
      <c r="BM184" s="473"/>
      <c r="BN184" s="473"/>
      <c r="BO184" s="473"/>
      <c r="BP184" s="473"/>
      <c r="BQ184" s="473"/>
      <c r="BR184" s="473"/>
      <c r="BS184" s="473"/>
    </row>
    <row r="185" spans="1:228" s="323" customFormat="1" ht="24.95" customHeight="1" x14ac:dyDescent="0.25">
      <c r="A185" s="622"/>
      <c r="B185" s="277" t="s">
        <v>798</v>
      </c>
      <c r="C185" s="324" t="s">
        <v>178</v>
      </c>
      <c r="D185" s="265">
        <v>4</v>
      </c>
      <c r="E185" s="426">
        <v>0.59</v>
      </c>
      <c r="F185" s="469">
        <v>0</v>
      </c>
      <c r="G185" s="326">
        <f>+D185*E185</f>
        <v>2.36</v>
      </c>
      <c r="H185" s="426">
        <f t="shared" si="16"/>
        <v>0</v>
      </c>
      <c r="I185" s="333" t="s">
        <v>799</v>
      </c>
      <c r="J185" s="225" t="s">
        <v>115</v>
      </c>
      <c r="K185" s="479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  <c r="V185" s="473"/>
      <c r="W185" s="473"/>
      <c r="X185" s="473"/>
      <c r="Y185" s="473"/>
      <c r="Z185" s="473"/>
      <c r="AA185" s="473"/>
      <c r="AB185" s="473"/>
      <c r="AC185" s="473"/>
      <c r="AD185" s="473"/>
      <c r="AE185" s="473"/>
      <c r="AF185" s="473"/>
      <c r="AG185" s="473"/>
      <c r="AH185" s="473"/>
      <c r="AI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73"/>
      <c r="BA185" s="473"/>
      <c r="BB185" s="473"/>
      <c r="BC185" s="473"/>
      <c r="BD185" s="473"/>
      <c r="BE185" s="473"/>
      <c r="BF185" s="473"/>
      <c r="BG185" s="473"/>
      <c r="BH185" s="473"/>
      <c r="BI185" s="473"/>
      <c r="BJ185" s="473"/>
      <c r="BK185" s="473"/>
      <c r="BL185" s="473"/>
      <c r="BM185" s="473"/>
      <c r="BN185" s="473"/>
      <c r="BO185" s="473"/>
      <c r="BP185" s="473"/>
      <c r="BQ185" s="473"/>
      <c r="BR185" s="473"/>
      <c r="BS185" s="473"/>
    </row>
    <row r="186" spans="1:228" s="432" customFormat="1" ht="24.95" customHeight="1" x14ac:dyDescent="0.25">
      <c r="A186" s="622"/>
      <c r="B186" s="277" t="s">
        <v>800</v>
      </c>
      <c r="C186" s="324" t="s">
        <v>178</v>
      </c>
      <c r="D186" s="265">
        <v>4</v>
      </c>
      <c r="E186" s="326">
        <v>0.34</v>
      </c>
      <c r="F186" s="325">
        <v>0</v>
      </c>
      <c r="G186" s="426">
        <f>D186*E186</f>
        <v>1.36</v>
      </c>
      <c r="H186" s="426">
        <f t="shared" si="16"/>
        <v>0</v>
      </c>
      <c r="I186" s="333" t="s">
        <v>801</v>
      </c>
      <c r="J186" s="225" t="s">
        <v>115</v>
      </c>
      <c r="K186" s="363"/>
      <c r="BT186" s="431"/>
      <c r="BU186" s="431"/>
      <c r="BV186" s="431"/>
      <c r="BW186" s="431"/>
      <c r="BX186" s="431"/>
      <c r="BY186" s="431"/>
    </row>
    <row r="187" spans="1:228" s="473" customFormat="1" ht="24.95" customHeight="1" x14ac:dyDescent="0.25">
      <c r="A187" s="622"/>
      <c r="B187" s="139" t="s">
        <v>802</v>
      </c>
      <c r="C187" s="435" t="s">
        <v>178</v>
      </c>
      <c r="D187" s="319">
        <v>1</v>
      </c>
      <c r="E187" s="426">
        <v>24.81</v>
      </c>
      <c r="F187" s="426">
        <v>0</v>
      </c>
      <c r="G187" s="326">
        <f>E187*D187</f>
        <v>24.81</v>
      </c>
      <c r="H187" s="326">
        <f t="shared" si="16"/>
        <v>0</v>
      </c>
      <c r="I187" s="333" t="s">
        <v>803</v>
      </c>
      <c r="J187" s="225" t="s">
        <v>115</v>
      </c>
      <c r="K187" s="423"/>
    </row>
    <row r="188" spans="1:228" s="187" customFormat="1" ht="15" customHeight="1" x14ac:dyDescent="0.25">
      <c r="A188" s="268" t="s">
        <v>811</v>
      </c>
      <c r="B188" s="616" t="s">
        <v>812</v>
      </c>
      <c r="C188" s="616"/>
      <c r="D188" s="616"/>
      <c r="E188" s="616"/>
      <c r="F188" s="616"/>
      <c r="G188" s="616"/>
      <c r="H188" s="616"/>
      <c r="I188" s="616"/>
      <c r="J188" s="616"/>
      <c r="K188" s="269"/>
      <c r="L188" s="270"/>
      <c r="M188" s="270"/>
      <c r="N188" s="271"/>
      <c r="O188" s="272"/>
      <c r="P188" s="273"/>
      <c r="Q188" s="272"/>
      <c r="R188" s="274"/>
      <c r="S188" s="270"/>
      <c r="T188" s="270"/>
      <c r="U188" s="271"/>
      <c r="V188" s="272"/>
      <c r="W188" s="273"/>
      <c r="X188" s="272"/>
      <c r="Y188" s="274"/>
      <c r="Z188" s="270"/>
      <c r="AA188" s="270"/>
      <c r="AB188" s="271"/>
      <c r="AC188" s="272"/>
      <c r="AD188" s="273"/>
      <c r="AE188" s="272"/>
      <c r="AF188" s="274"/>
      <c r="AG188" s="270"/>
      <c r="AH188" s="270"/>
      <c r="AI188" s="271"/>
      <c r="AJ188" s="272"/>
      <c r="AK188" s="273"/>
      <c r="AL188" s="272"/>
      <c r="AM188" s="274"/>
      <c r="AN188" s="270"/>
      <c r="AO188" s="270"/>
      <c r="AP188" s="275"/>
      <c r="AQ188" s="276"/>
      <c r="AR188" s="277"/>
      <c r="AS188" s="278"/>
      <c r="AT188" s="279"/>
      <c r="AU188" s="280"/>
      <c r="AV188" s="281"/>
      <c r="AW188" s="282"/>
      <c r="AX188" s="276"/>
      <c r="AY188" s="277"/>
      <c r="AZ188" s="278"/>
      <c r="BA188" s="279"/>
      <c r="BB188" s="280"/>
      <c r="BC188" s="281"/>
      <c r="BD188" s="282"/>
      <c r="BE188" s="276"/>
      <c r="BF188" s="277"/>
      <c r="BG188" s="278"/>
      <c r="BH188" s="279"/>
      <c r="BI188" s="280"/>
      <c r="BJ188" s="281"/>
      <c r="BK188" s="282"/>
      <c r="BL188" s="276"/>
      <c r="BM188" s="277"/>
      <c r="BN188" s="278"/>
      <c r="BO188" s="279"/>
      <c r="BP188" s="280"/>
      <c r="BQ188" s="281"/>
      <c r="BR188" s="282"/>
      <c r="BS188" s="276"/>
      <c r="BT188" s="277"/>
      <c r="BU188" s="278"/>
      <c r="BV188" s="279"/>
      <c r="BW188" s="280"/>
      <c r="BX188" s="281"/>
      <c r="BY188" s="282"/>
      <c r="BZ188" s="276"/>
      <c r="CA188" s="277"/>
      <c r="CB188" s="278"/>
      <c r="CC188" s="279"/>
      <c r="CD188" s="280"/>
      <c r="CE188" s="281"/>
      <c r="CF188" s="282"/>
      <c r="CG188" s="276"/>
      <c r="CH188" s="277"/>
      <c r="CI188" s="278"/>
      <c r="CJ188" s="279"/>
      <c r="CK188" s="280"/>
      <c r="CL188" s="281"/>
      <c r="CM188" s="282"/>
      <c r="CN188" s="276"/>
      <c r="CO188" s="277"/>
      <c r="CP188" s="278"/>
      <c r="CQ188" s="279"/>
      <c r="CR188" s="280"/>
      <c r="CS188" s="281"/>
      <c r="CT188" s="282"/>
      <c r="CU188" s="276"/>
      <c r="CV188" s="277"/>
      <c r="CW188" s="278"/>
      <c r="CX188" s="279"/>
      <c r="CY188" s="280"/>
      <c r="CZ188" s="281"/>
      <c r="DA188" s="282"/>
      <c r="DB188" s="276"/>
      <c r="DC188" s="277"/>
      <c r="DD188" s="278"/>
      <c r="DE188" s="279"/>
      <c r="DF188" s="280"/>
      <c r="DG188" s="281"/>
      <c r="DH188" s="282"/>
      <c r="DI188" s="276"/>
      <c r="DJ188" s="277"/>
      <c r="DK188" s="278"/>
      <c r="DL188" s="279"/>
      <c r="DM188" s="280"/>
      <c r="DN188" s="281"/>
      <c r="DO188" s="282"/>
      <c r="DP188" s="276"/>
      <c r="DQ188" s="277"/>
      <c r="DR188" s="278"/>
      <c r="DS188" s="279"/>
      <c r="DT188" s="280"/>
      <c r="DU188" s="281"/>
      <c r="DV188" s="282"/>
      <c r="DW188" s="276"/>
      <c r="DX188" s="277"/>
      <c r="DY188" s="278"/>
      <c r="DZ188" s="279"/>
      <c r="EA188" s="280"/>
      <c r="EB188" s="281"/>
      <c r="EC188" s="282"/>
      <c r="ED188" s="276"/>
      <c r="EE188" s="277"/>
      <c r="EF188" s="278"/>
      <c r="EG188" s="279"/>
      <c r="EH188" s="280"/>
      <c r="EI188" s="281"/>
      <c r="EJ188" s="282"/>
      <c r="EK188" s="276"/>
      <c r="EL188" s="277"/>
      <c r="EM188" s="278"/>
      <c r="EN188" s="279"/>
      <c r="EO188" s="280"/>
      <c r="EP188" s="281"/>
      <c r="EQ188" s="282"/>
      <c r="ER188" s="276"/>
      <c r="ES188" s="277"/>
      <c r="ET188" s="278"/>
      <c r="EU188" s="279"/>
      <c r="EV188" s="280"/>
      <c r="EW188" s="281"/>
      <c r="EX188" s="282"/>
      <c r="EY188" s="276"/>
      <c r="EZ188" s="277"/>
      <c r="FA188" s="278"/>
      <c r="FB188" s="279"/>
      <c r="FC188" s="280"/>
      <c r="FD188" s="281"/>
      <c r="FE188" s="282"/>
      <c r="FF188" s="276"/>
      <c r="FG188" s="277"/>
      <c r="FH188" s="278"/>
      <c r="FI188" s="279"/>
      <c r="FJ188" s="280"/>
      <c r="FK188" s="281"/>
      <c r="FL188" s="282"/>
      <c r="FM188" s="276"/>
      <c r="FN188" s="277"/>
      <c r="FO188" s="278"/>
      <c r="FP188" s="279"/>
      <c r="FQ188" s="280"/>
      <c r="FR188" s="281"/>
      <c r="FS188" s="282"/>
      <c r="FT188" s="276"/>
      <c r="FU188" s="277"/>
      <c r="FV188" s="278"/>
      <c r="FW188" s="279"/>
      <c r="FX188" s="280"/>
      <c r="FY188" s="281"/>
      <c r="FZ188" s="282"/>
      <c r="GA188" s="276"/>
      <c r="GB188" s="277"/>
      <c r="GC188" s="278"/>
      <c r="GD188" s="279"/>
      <c r="GE188" s="280"/>
      <c r="GF188" s="281"/>
      <c r="GG188" s="282"/>
      <c r="GH188" s="276"/>
      <c r="GI188" s="277"/>
      <c r="GJ188" s="278"/>
      <c r="GK188" s="279"/>
      <c r="GL188" s="280"/>
      <c r="GM188" s="281"/>
      <c r="GN188" s="282"/>
      <c r="GO188" s="276"/>
      <c r="GP188" s="277"/>
      <c r="GQ188" s="278"/>
      <c r="GR188" s="279"/>
      <c r="GS188" s="280"/>
      <c r="GT188" s="281"/>
      <c r="GU188" s="282"/>
      <c r="GV188" s="276"/>
      <c r="GW188" s="277"/>
      <c r="GX188" s="278"/>
      <c r="GY188" s="279"/>
      <c r="GZ188" s="280"/>
      <c r="HA188" s="281"/>
      <c r="HB188" s="282"/>
      <c r="HC188" s="276"/>
      <c r="HD188" s="277"/>
      <c r="HE188" s="278"/>
      <c r="HF188" s="279"/>
      <c r="HG188" s="280"/>
      <c r="HH188" s="281"/>
      <c r="HI188" s="282"/>
      <c r="HJ188" s="276"/>
      <c r="HK188" s="277"/>
      <c r="HL188" s="278"/>
      <c r="HM188" s="279"/>
      <c r="HN188" s="280"/>
      <c r="HO188" s="281"/>
      <c r="HP188" s="282"/>
      <c r="HQ188" s="276"/>
      <c r="HR188" s="277"/>
      <c r="HS188" s="278"/>
      <c r="HT188" s="279"/>
    </row>
    <row r="189" spans="1:228" s="320" customFormat="1" ht="24.95" customHeight="1" x14ac:dyDescent="0.2">
      <c r="A189" s="254" t="s">
        <v>813</v>
      </c>
      <c r="B189" s="434" t="s">
        <v>814</v>
      </c>
      <c r="C189" s="224" t="s">
        <v>178</v>
      </c>
      <c r="D189" s="205">
        <v>2</v>
      </c>
      <c r="E189" s="346">
        <v>249.69</v>
      </c>
      <c r="F189" s="346">
        <v>17.88</v>
      </c>
      <c r="G189" s="321">
        <f t="shared" ref="G189:G199" si="19">E189*D189</f>
        <v>499.38</v>
      </c>
      <c r="H189" s="321">
        <f t="shared" ref="H189:H199" si="20">F189*D189</f>
        <v>35.76</v>
      </c>
      <c r="I189" s="322" t="s">
        <v>815</v>
      </c>
      <c r="J189" s="225" t="s">
        <v>115</v>
      </c>
      <c r="K189" s="316"/>
      <c r="L189" s="328"/>
    </row>
    <row r="190" spans="1:228" s="320" customFormat="1" ht="24.95" customHeight="1" x14ac:dyDescent="0.2">
      <c r="A190" s="254" t="s">
        <v>816</v>
      </c>
      <c r="B190" s="434" t="s">
        <v>817</v>
      </c>
      <c r="C190" s="224" t="s">
        <v>178</v>
      </c>
      <c r="D190" s="205">
        <v>2</v>
      </c>
      <c r="E190" s="346">
        <v>454.63</v>
      </c>
      <c r="F190" s="346">
        <v>26.84</v>
      </c>
      <c r="G190" s="321">
        <f t="shared" si="19"/>
        <v>909.26</v>
      </c>
      <c r="H190" s="321">
        <f t="shared" si="20"/>
        <v>53.68</v>
      </c>
      <c r="I190" s="322" t="s">
        <v>818</v>
      </c>
      <c r="J190" s="225" t="s">
        <v>115</v>
      </c>
      <c r="K190" s="316"/>
      <c r="L190" s="328"/>
    </row>
    <row r="191" spans="1:228" s="320" customFormat="1" ht="24.95" customHeight="1" x14ac:dyDescent="0.2">
      <c r="A191" s="254" t="s">
        <v>819</v>
      </c>
      <c r="B191" s="139" t="s">
        <v>820</v>
      </c>
      <c r="C191" s="224" t="s">
        <v>178</v>
      </c>
      <c r="D191" s="205">
        <v>2</v>
      </c>
      <c r="E191" s="346">
        <v>498.99</v>
      </c>
      <c r="F191" s="346">
        <v>26.84</v>
      </c>
      <c r="G191" s="321">
        <f t="shared" si="19"/>
        <v>997.98</v>
      </c>
      <c r="H191" s="321">
        <f t="shared" si="20"/>
        <v>53.68</v>
      </c>
      <c r="I191" s="322" t="s">
        <v>821</v>
      </c>
      <c r="J191" s="225" t="s">
        <v>115</v>
      </c>
      <c r="K191" s="316"/>
      <c r="L191" s="328"/>
    </row>
    <row r="192" spans="1:228" s="320" customFormat="1" ht="24.95" customHeight="1" x14ac:dyDescent="0.2">
      <c r="A192" s="254" t="s">
        <v>822</v>
      </c>
      <c r="B192" s="139" t="s">
        <v>823</v>
      </c>
      <c r="C192" s="224" t="s">
        <v>178</v>
      </c>
      <c r="D192" s="205">
        <v>2</v>
      </c>
      <c r="E192" s="346">
        <v>441.61</v>
      </c>
      <c r="F192" s="346">
        <v>11.91</v>
      </c>
      <c r="G192" s="321">
        <f t="shared" si="19"/>
        <v>883.22</v>
      </c>
      <c r="H192" s="321">
        <f t="shared" si="20"/>
        <v>23.82</v>
      </c>
      <c r="I192" s="322" t="s">
        <v>824</v>
      </c>
      <c r="J192" s="225" t="s">
        <v>115</v>
      </c>
      <c r="K192" s="316"/>
      <c r="L192" s="328"/>
    </row>
    <row r="193" spans="1:228" s="320" customFormat="1" ht="24.95" customHeight="1" x14ac:dyDescent="0.2">
      <c r="A193" s="622" t="s">
        <v>825</v>
      </c>
      <c r="B193" s="139" t="s">
        <v>826</v>
      </c>
      <c r="C193" s="224" t="s">
        <v>219</v>
      </c>
      <c r="D193" s="319">
        <v>30</v>
      </c>
      <c r="E193" s="346">
        <v>271.57</v>
      </c>
      <c r="F193" s="346">
        <v>25.97</v>
      </c>
      <c r="G193" s="346">
        <f t="shared" si="19"/>
        <v>8147.0999999999995</v>
      </c>
      <c r="H193" s="346">
        <f t="shared" si="20"/>
        <v>779.09999999999991</v>
      </c>
      <c r="I193" s="329" t="s">
        <v>827</v>
      </c>
      <c r="J193" s="330" t="s">
        <v>141</v>
      </c>
      <c r="K193" s="331" t="s">
        <v>828</v>
      </c>
      <c r="L193" s="328"/>
    </row>
    <row r="194" spans="1:228" s="347" customFormat="1" ht="24.95" customHeight="1" x14ac:dyDescent="0.25">
      <c r="A194" s="622"/>
      <c r="B194" s="139" t="s">
        <v>829</v>
      </c>
      <c r="C194" s="297" t="s">
        <v>219</v>
      </c>
      <c r="D194" s="258">
        <v>20</v>
      </c>
      <c r="E194" s="346">
        <v>8.5</v>
      </c>
      <c r="F194" s="332">
        <v>17.3</v>
      </c>
      <c r="G194" s="332">
        <f t="shared" si="19"/>
        <v>170</v>
      </c>
      <c r="H194" s="332">
        <f t="shared" si="20"/>
        <v>346</v>
      </c>
      <c r="I194" s="333" t="s">
        <v>830</v>
      </c>
      <c r="J194" s="225" t="s">
        <v>115</v>
      </c>
    </row>
    <row r="195" spans="1:228" s="347" customFormat="1" ht="24.95" customHeight="1" x14ac:dyDescent="0.25">
      <c r="A195" s="622"/>
      <c r="B195" s="139" t="s">
        <v>831</v>
      </c>
      <c r="C195" s="297" t="s">
        <v>219</v>
      </c>
      <c r="D195" s="258">
        <v>20</v>
      </c>
      <c r="E195" s="346">
        <v>2.4700000000000002</v>
      </c>
      <c r="F195" s="332">
        <v>2.65</v>
      </c>
      <c r="G195" s="332">
        <f t="shared" si="19"/>
        <v>49.400000000000006</v>
      </c>
      <c r="H195" s="332">
        <f t="shared" si="20"/>
        <v>53</v>
      </c>
      <c r="I195" s="333" t="s">
        <v>832</v>
      </c>
      <c r="J195" s="225" t="s">
        <v>115</v>
      </c>
    </row>
    <row r="196" spans="1:228" s="320" customFormat="1" ht="24.95" customHeight="1" x14ac:dyDescent="0.2">
      <c r="A196" s="254" t="s">
        <v>833</v>
      </c>
      <c r="B196" s="139" t="s">
        <v>834</v>
      </c>
      <c r="C196" s="224" t="s">
        <v>178</v>
      </c>
      <c r="D196" s="205">
        <v>4</v>
      </c>
      <c r="E196" s="321">
        <v>457.47</v>
      </c>
      <c r="F196" s="321">
        <v>4.42</v>
      </c>
      <c r="G196" s="321">
        <f t="shared" si="19"/>
        <v>1829.88</v>
      </c>
      <c r="H196" s="321">
        <f t="shared" si="20"/>
        <v>17.68</v>
      </c>
      <c r="I196" s="322" t="s">
        <v>835</v>
      </c>
      <c r="J196" s="330" t="s">
        <v>141</v>
      </c>
      <c r="K196" s="561" t="s">
        <v>836</v>
      </c>
      <c r="L196" s="328"/>
    </row>
    <row r="197" spans="1:228" s="320" customFormat="1" ht="24.95" customHeight="1" x14ac:dyDescent="0.2">
      <c r="A197" s="254" t="s">
        <v>837</v>
      </c>
      <c r="B197" s="139" t="s">
        <v>2389</v>
      </c>
      <c r="C197" s="224" t="s">
        <v>178</v>
      </c>
      <c r="D197" s="205">
        <v>11</v>
      </c>
      <c r="E197" s="321">
        <v>620.11</v>
      </c>
      <c r="F197" s="321">
        <v>7.35</v>
      </c>
      <c r="G197" s="321">
        <f t="shared" si="19"/>
        <v>6821.21</v>
      </c>
      <c r="H197" s="321">
        <f t="shared" si="20"/>
        <v>80.849999999999994</v>
      </c>
      <c r="I197" s="484" t="s">
        <v>838</v>
      </c>
      <c r="J197" s="330" t="s">
        <v>141</v>
      </c>
      <c r="K197" s="561" t="s">
        <v>839</v>
      </c>
      <c r="L197" s="328"/>
    </row>
    <row r="198" spans="1:228" s="320" customFormat="1" ht="24.95" customHeight="1" x14ac:dyDescent="0.2">
      <c r="A198" s="254" t="s">
        <v>840</v>
      </c>
      <c r="B198" s="139" t="s">
        <v>841</v>
      </c>
      <c r="C198" s="224" t="s">
        <v>178</v>
      </c>
      <c r="D198" s="205">
        <v>4</v>
      </c>
      <c r="E198" s="321">
        <v>416.11</v>
      </c>
      <c r="F198" s="321">
        <v>6.48</v>
      </c>
      <c r="G198" s="321">
        <f t="shared" si="19"/>
        <v>1664.44</v>
      </c>
      <c r="H198" s="321">
        <f t="shared" si="20"/>
        <v>25.92</v>
      </c>
      <c r="I198" s="322" t="s">
        <v>842</v>
      </c>
      <c r="J198" s="225" t="s">
        <v>115</v>
      </c>
      <c r="K198" s="316"/>
      <c r="L198" s="328"/>
    </row>
    <row r="199" spans="1:228" s="320" customFormat="1" ht="24.95" customHeight="1" x14ac:dyDescent="0.2">
      <c r="A199" s="254" t="s">
        <v>843</v>
      </c>
      <c r="B199" s="139" t="s">
        <v>844</v>
      </c>
      <c r="C199" s="224" t="s">
        <v>178</v>
      </c>
      <c r="D199" s="319">
        <v>1</v>
      </c>
      <c r="E199" s="321">
        <v>45.56</v>
      </c>
      <c r="F199" s="321">
        <v>8.84</v>
      </c>
      <c r="G199" s="321">
        <f t="shared" si="19"/>
        <v>45.56</v>
      </c>
      <c r="H199" s="321">
        <f t="shared" si="20"/>
        <v>8.84</v>
      </c>
      <c r="I199" s="322" t="s">
        <v>845</v>
      </c>
      <c r="J199" s="330" t="s">
        <v>141</v>
      </c>
      <c r="K199" s="215" t="s">
        <v>846</v>
      </c>
      <c r="L199" s="328"/>
    </row>
    <row r="200" spans="1:228" s="187" customFormat="1" ht="15" customHeight="1" x14ac:dyDescent="0.25">
      <c r="A200" s="268" t="s">
        <v>847</v>
      </c>
      <c r="B200" s="616" t="s">
        <v>848</v>
      </c>
      <c r="C200" s="616"/>
      <c r="D200" s="616"/>
      <c r="E200" s="616"/>
      <c r="F200" s="616"/>
      <c r="G200" s="616"/>
      <c r="H200" s="616"/>
      <c r="I200" s="616"/>
      <c r="J200" s="616"/>
      <c r="K200" s="269"/>
      <c r="L200" s="270"/>
      <c r="M200" s="270"/>
      <c r="N200" s="271"/>
      <c r="O200" s="272"/>
      <c r="P200" s="273"/>
      <c r="Q200" s="272"/>
      <c r="R200" s="274"/>
      <c r="S200" s="270"/>
      <c r="T200" s="270"/>
      <c r="U200" s="271"/>
      <c r="V200" s="272"/>
      <c r="W200" s="273"/>
      <c r="X200" s="272"/>
      <c r="Y200" s="274"/>
      <c r="Z200" s="270"/>
      <c r="AA200" s="270"/>
      <c r="AB200" s="271"/>
      <c r="AC200" s="272"/>
      <c r="AD200" s="273"/>
      <c r="AE200" s="272"/>
      <c r="AF200" s="274"/>
      <c r="AG200" s="270"/>
      <c r="AH200" s="270"/>
      <c r="AI200" s="271"/>
      <c r="AJ200" s="272"/>
      <c r="AK200" s="273"/>
      <c r="AL200" s="272"/>
      <c r="AM200" s="274"/>
      <c r="AN200" s="270"/>
      <c r="AO200" s="270"/>
      <c r="AP200" s="275"/>
      <c r="AQ200" s="276"/>
      <c r="AR200" s="277"/>
      <c r="AS200" s="278"/>
      <c r="AT200" s="279"/>
      <c r="AU200" s="280"/>
      <c r="AV200" s="281"/>
      <c r="AW200" s="282"/>
      <c r="AX200" s="276"/>
      <c r="AY200" s="277"/>
      <c r="AZ200" s="278"/>
      <c r="BA200" s="279"/>
      <c r="BB200" s="280"/>
      <c r="BC200" s="281"/>
      <c r="BD200" s="282"/>
      <c r="BE200" s="276"/>
      <c r="BF200" s="277"/>
      <c r="BG200" s="278"/>
      <c r="BH200" s="279"/>
      <c r="BI200" s="280"/>
      <c r="BJ200" s="281"/>
      <c r="BK200" s="282"/>
      <c r="BL200" s="276"/>
      <c r="BM200" s="277"/>
      <c r="BN200" s="278"/>
      <c r="BO200" s="279"/>
      <c r="BP200" s="280"/>
      <c r="BQ200" s="281"/>
      <c r="BR200" s="282"/>
      <c r="BS200" s="276"/>
      <c r="BT200" s="277"/>
      <c r="BU200" s="278"/>
      <c r="BV200" s="279"/>
      <c r="BW200" s="280"/>
      <c r="BX200" s="281"/>
      <c r="BY200" s="282"/>
      <c r="BZ200" s="276"/>
      <c r="CA200" s="277"/>
      <c r="CB200" s="278"/>
      <c r="CC200" s="279"/>
      <c r="CD200" s="280"/>
      <c r="CE200" s="281"/>
      <c r="CF200" s="282"/>
      <c r="CG200" s="276"/>
      <c r="CH200" s="277"/>
      <c r="CI200" s="278"/>
      <c r="CJ200" s="279"/>
      <c r="CK200" s="280"/>
      <c r="CL200" s="281"/>
      <c r="CM200" s="282"/>
      <c r="CN200" s="276"/>
      <c r="CO200" s="277"/>
      <c r="CP200" s="278"/>
      <c r="CQ200" s="279"/>
      <c r="CR200" s="280"/>
      <c r="CS200" s="281"/>
      <c r="CT200" s="282"/>
      <c r="CU200" s="276"/>
      <c r="CV200" s="277"/>
      <c r="CW200" s="278"/>
      <c r="CX200" s="279"/>
      <c r="CY200" s="280"/>
      <c r="CZ200" s="281"/>
      <c r="DA200" s="282"/>
      <c r="DB200" s="276"/>
      <c r="DC200" s="277"/>
      <c r="DD200" s="278"/>
      <c r="DE200" s="279"/>
      <c r="DF200" s="280"/>
      <c r="DG200" s="281"/>
      <c r="DH200" s="282"/>
      <c r="DI200" s="276"/>
      <c r="DJ200" s="277"/>
      <c r="DK200" s="278"/>
      <c r="DL200" s="279"/>
      <c r="DM200" s="280"/>
      <c r="DN200" s="281"/>
      <c r="DO200" s="282"/>
      <c r="DP200" s="276"/>
      <c r="DQ200" s="277"/>
      <c r="DR200" s="278"/>
      <c r="DS200" s="279"/>
      <c r="DT200" s="280"/>
      <c r="DU200" s="281"/>
      <c r="DV200" s="282"/>
      <c r="DW200" s="276"/>
      <c r="DX200" s="277"/>
      <c r="DY200" s="278"/>
      <c r="DZ200" s="279"/>
      <c r="EA200" s="280"/>
      <c r="EB200" s="281"/>
      <c r="EC200" s="282"/>
      <c r="ED200" s="276"/>
      <c r="EE200" s="277"/>
      <c r="EF200" s="278"/>
      <c r="EG200" s="279"/>
      <c r="EH200" s="280"/>
      <c r="EI200" s="281"/>
      <c r="EJ200" s="282"/>
      <c r="EK200" s="276"/>
      <c r="EL200" s="277"/>
      <c r="EM200" s="278"/>
      <c r="EN200" s="279"/>
      <c r="EO200" s="280"/>
      <c r="EP200" s="281"/>
      <c r="EQ200" s="282"/>
      <c r="ER200" s="276"/>
      <c r="ES200" s="277"/>
      <c r="ET200" s="278"/>
      <c r="EU200" s="279"/>
      <c r="EV200" s="280"/>
      <c r="EW200" s="281"/>
      <c r="EX200" s="282"/>
      <c r="EY200" s="276"/>
      <c r="EZ200" s="277"/>
      <c r="FA200" s="278"/>
      <c r="FB200" s="279"/>
      <c r="FC200" s="280"/>
      <c r="FD200" s="281"/>
      <c r="FE200" s="282"/>
      <c r="FF200" s="276"/>
      <c r="FG200" s="277"/>
      <c r="FH200" s="278"/>
      <c r="FI200" s="279"/>
      <c r="FJ200" s="280"/>
      <c r="FK200" s="281"/>
      <c r="FL200" s="282"/>
      <c r="FM200" s="276"/>
      <c r="FN200" s="277"/>
      <c r="FO200" s="278"/>
      <c r="FP200" s="279"/>
      <c r="FQ200" s="280"/>
      <c r="FR200" s="281"/>
      <c r="FS200" s="282"/>
      <c r="FT200" s="276"/>
      <c r="FU200" s="277"/>
      <c r="FV200" s="278"/>
      <c r="FW200" s="279"/>
      <c r="FX200" s="280"/>
      <c r="FY200" s="281"/>
      <c r="FZ200" s="282"/>
      <c r="GA200" s="276"/>
      <c r="GB200" s="277"/>
      <c r="GC200" s="278"/>
      <c r="GD200" s="279"/>
      <c r="GE200" s="280"/>
      <c r="GF200" s="281"/>
      <c r="GG200" s="282"/>
      <c r="GH200" s="276"/>
      <c r="GI200" s="277"/>
      <c r="GJ200" s="278"/>
      <c r="GK200" s="279"/>
      <c r="GL200" s="280"/>
      <c r="GM200" s="281"/>
      <c r="GN200" s="282"/>
      <c r="GO200" s="276"/>
      <c r="GP200" s="277"/>
      <c r="GQ200" s="278"/>
      <c r="GR200" s="279"/>
      <c r="GS200" s="280"/>
      <c r="GT200" s="281"/>
      <c r="GU200" s="282"/>
      <c r="GV200" s="276"/>
      <c r="GW200" s="277"/>
      <c r="GX200" s="278"/>
      <c r="GY200" s="279"/>
      <c r="GZ200" s="280"/>
      <c r="HA200" s="281"/>
      <c r="HB200" s="282"/>
      <c r="HC200" s="276"/>
      <c r="HD200" s="277"/>
      <c r="HE200" s="278"/>
      <c r="HF200" s="279"/>
      <c r="HG200" s="280"/>
      <c r="HH200" s="281"/>
      <c r="HI200" s="282"/>
      <c r="HJ200" s="276"/>
      <c r="HK200" s="277"/>
      <c r="HL200" s="278"/>
      <c r="HM200" s="279"/>
      <c r="HN200" s="280"/>
      <c r="HO200" s="281"/>
      <c r="HP200" s="282"/>
      <c r="HQ200" s="276"/>
      <c r="HR200" s="277"/>
      <c r="HS200" s="278"/>
      <c r="HT200" s="279"/>
    </row>
    <row r="201" spans="1:228" s="187" customFormat="1" ht="15" customHeight="1" x14ac:dyDescent="0.25">
      <c r="A201" s="268"/>
      <c r="B201" s="621" t="s">
        <v>849</v>
      </c>
      <c r="C201" s="621"/>
      <c r="D201" s="621"/>
      <c r="E201" s="621"/>
      <c r="F201" s="621"/>
      <c r="G201" s="621"/>
      <c r="H201" s="621"/>
      <c r="I201" s="621"/>
      <c r="J201" s="621"/>
      <c r="K201" s="269"/>
      <c r="L201" s="270"/>
      <c r="M201" s="270"/>
      <c r="N201" s="271"/>
      <c r="O201" s="272"/>
      <c r="P201" s="273"/>
      <c r="Q201" s="272"/>
      <c r="R201" s="274"/>
      <c r="S201" s="270"/>
      <c r="T201" s="270"/>
      <c r="U201" s="271"/>
      <c r="V201" s="272"/>
      <c r="W201" s="273"/>
      <c r="X201" s="272"/>
      <c r="Y201" s="274"/>
      <c r="Z201" s="270"/>
      <c r="AA201" s="270"/>
      <c r="AB201" s="271"/>
      <c r="AC201" s="272"/>
      <c r="AD201" s="273"/>
      <c r="AE201" s="272"/>
      <c r="AF201" s="274"/>
      <c r="AG201" s="270"/>
      <c r="AH201" s="270"/>
      <c r="AI201" s="271"/>
      <c r="AJ201" s="272"/>
      <c r="AK201" s="273"/>
      <c r="AL201" s="272"/>
      <c r="AM201" s="274"/>
      <c r="AN201" s="270"/>
      <c r="AO201" s="270"/>
      <c r="AP201" s="271"/>
      <c r="AQ201" s="272"/>
      <c r="AR201" s="273"/>
      <c r="AS201" s="272"/>
      <c r="AT201" s="274"/>
      <c r="AU201" s="270"/>
      <c r="AV201" s="270"/>
      <c r="AW201" s="271"/>
      <c r="AX201" s="272"/>
      <c r="AY201" s="273"/>
      <c r="AZ201" s="272"/>
      <c r="BA201" s="274"/>
      <c r="BB201" s="270"/>
      <c r="BC201" s="270"/>
      <c r="BD201" s="271"/>
      <c r="BE201" s="272"/>
      <c r="BF201" s="273"/>
      <c r="BG201" s="272"/>
      <c r="BH201" s="274"/>
      <c r="BI201" s="270"/>
      <c r="BJ201" s="270"/>
      <c r="BK201" s="271"/>
      <c r="BL201" s="272"/>
      <c r="BM201" s="273"/>
      <c r="BN201" s="272"/>
      <c r="BO201" s="274"/>
      <c r="BP201" s="270"/>
      <c r="BQ201" s="270"/>
      <c r="BR201" s="271"/>
      <c r="BS201" s="272"/>
      <c r="BT201" s="273"/>
      <c r="BU201" s="272"/>
      <c r="BV201" s="274"/>
      <c r="BW201" s="270"/>
      <c r="BX201" s="270"/>
      <c r="BY201" s="271"/>
      <c r="BZ201" s="272"/>
      <c r="CA201" s="273"/>
      <c r="CB201" s="272"/>
      <c r="CC201" s="274"/>
      <c r="CD201" s="270"/>
      <c r="CE201" s="270"/>
      <c r="CF201" s="271"/>
      <c r="CG201" s="272"/>
      <c r="CH201" s="273"/>
      <c r="CI201" s="272"/>
      <c r="CJ201" s="274"/>
      <c r="CK201" s="270"/>
      <c r="CL201" s="270"/>
      <c r="CM201" s="271"/>
      <c r="CN201" s="272"/>
      <c r="CO201" s="273"/>
      <c r="CP201" s="272"/>
      <c r="CQ201" s="274"/>
      <c r="CR201" s="270"/>
      <c r="CS201" s="270"/>
      <c r="CT201" s="271"/>
      <c r="CU201" s="272"/>
      <c r="CV201" s="273"/>
      <c r="CW201" s="272"/>
      <c r="CX201" s="274"/>
      <c r="CY201" s="270"/>
      <c r="CZ201" s="270"/>
      <c r="DA201" s="271"/>
      <c r="DB201" s="272"/>
      <c r="DC201" s="273"/>
      <c r="DD201" s="272"/>
      <c r="DE201" s="274"/>
      <c r="DF201" s="270"/>
      <c r="DG201" s="270"/>
      <c r="DH201" s="271"/>
      <c r="DI201" s="272"/>
      <c r="DJ201" s="273"/>
      <c r="DK201" s="272"/>
      <c r="DL201" s="274"/>
      <c r="DM201" s="270"/>
      <c r="DN201" s="270"/>
      <c r="DO201" s="271"/>
      <c r="DP201" s="272"/>
      <c r="DQ201" s="273"/>
      <c r="DR201" s="272"/>
      <c r="DS201" s="274"/>
      <c r="DT201" s="270"/>
      <c r="DU201" s="270"/>
      <c r="DV201" s="271"/>
      <c r="DW201" s="272"/>
      <c r="DX201" s="273"/>
      <c r="DY201" s="272"/>
      <c r="DZ201" s="274"/>
      <c r="EA201" s="270"/>
      <c r="EB201" s="270"/>
      <c r="EC201" s="271"/>
      <c r="ED201" s="272"/>
      <c r="EE201" s="273"/>
      <c r="EF201" s="272"/>
      <c r="EG201" s="274"/>
      <c r="EH201" s="270"/>
      <c r="EI201" s="270"/>
      <c r="EJ201" s="271"/>
      <c r="EK201" s="272"/>
      <c r="EL201" s="273"/>
      <c r="EM201" s="272"/>
      <c r="EN201" s="274"/>
      <c r="EO201" s="270"/>
      <c r="EP201" s="270"/>
      <c r="EQ201" s="271"/>
      <c r="ER201" s="272"/>
      <c r="ES201" s="273"/>
      <c r="ET201" s="272"/>
      <c r="EU201" s="274"/>
      <c r="EV201" s="270"/>
      <c r="EW201" s="270"/>
      <c r="EX201" s="271"/>
      <c r="EY201" s="272"/>
      <c r="EZ201" s="273"/>
      <c r="FA201" s="272"/>
      <c r="FB201" s="274"/>
      <c r="FC201" s="270"/>
      <c r="FD201" s="270"/>
      <c r="FE201" s="271"/>
      <c r="FF201" s="272"/>
      <c r="FG201" s="273"/>
      <c r="FH201" s="272"/>
      <c r="FI201" s="274"/>
      <c r="FJ201" s="270"/>
      <c r="FK201" s="270"/>
      <c r="FL201" s="271"/>
      <c r="FM201" s="272"/>
      <c r="FN201" s="273"/>
      <c r="FO201" s="272"/>
      <c r="FP201" s="274"/>
      <c r="FQ201" s="270"/>
      <c r="FR201" s="270"/>
      <c r="FS201" s="271"/>
      <c r="FT201" s="272"/>
      <c r="FU201" s="273"/>
      <c r="FV201" s="272"/>
      <c r="FW201" s="274"/>
      <c r="FX201" s="270"/>
      <c r="FY201" s="270"/>
      <c r="FZ201" s="271"/>
      <c r="GA201" s="272"/>
      <c r="GB201" s="273"/>
      <c r="GC201" s="272"/>
      <c r="GD201" s="274"/>
      <c r="GE201" s="270"/>
      <c r="GF201" s="270"/>
      <c r="GG201" s="271"/>
      <c r="GH201" s="272"/>
      <c r="GI201" s="273"/>
      <c r="GJ201" s="272"/>
      <c r="GK201" s="274"/>
      <c r="GL201" s="270"/>
      <c r="GM201" s="270"/>
      <c r="GN201" s="271"/>
      <c r="GO201" s="272"/>
      <c r="GP201" s="273"/>
      <c r="GQ201" s="272"/>
      <c r="GR201" s="274"/>
      <c r="GS201" s="270"/>
      <c r="GT201" s="270"/>
      <c r="GU201" s="271"/>
      <c r="GV201" s="272"/>
      <c r="GW201" s="273"/>
      <c r="GX201" s="272"/>
      <c r="GY201" s="274"/>
      <c r="GZ201" s="270"/>
      <c r="HA201" s="270"/>
      <c r="HB201" s="271"/>
      <c r="HC201" s="272"/>
      <c r="HD201" s="273"/>
      <c r="HE201" s="272"/>
      <c r="HF201" s="274"/>
      <c r="HG201" s="270"/>
      <c r="HH201" s="270"/>
      <c r="HI201" s="271"/>
      <c r="HJ201" s="272"/>
      <c r="HK201" s="273"/>
      <c r="HL201" s="272"/>
      <c r="HM201" s="274"/>
      <c r="HN201" s="270"/>
      <c r="HO201" s="270"/>
      <c r="HP201" s="271"/>
      <c r="HQ201" s="272"/>
      <c r="HR201" s="273"/>
      <c r="HS201" s="272"/>
      <c r="HT201" s="274"/>
    </row>
    <row r="202" spans="1:228" s="240" customFormat="1" ht="90.75" customHeight="1" x14ac:dyDescent="0.25">
      <c r="A202" s="475" t="s">
        <v>850</v>
      </c>
      <c r="B202" s="139" t="s">
        <v>2395</v>
      </c>
      <c r="C202" s="224" t="s">
        <v>178</v>
      </c>
      <c r="D202" s="205">
        <v>2</v>
      </c>
      <c r="E202" s="321">
        <f>'Composição de custos'!G236</f>
        <v>2950.4906000000005</v>
      </c>
      <c r="F202" s="321">
        <f>'Composição de custos'!H236</f>
        <v>567.79660000000001</v>
      </c>
      <c r="G202" s="321">
        <f>E202*D202</f>
        <v>5900.9812000000011</v>
      </c>
      <c r="H202" s="321">
        <f>F202*D202</f>
        <v>1135.5932</v>
      </c>
      <c r="I202" s="313" t="s">
        <v>149</v>
      </c>
      <c r="J202" s="314" t="s">
        <v>851</v>
      </c>
      <c r="K202" s="316"/>
      <c r="L202" s="318"/>
    </row>
    <row r="203" spans="1:228" s="240" customFormat="1" ht="164.25" customHeight="1" x14ac:dyDescent="0.25">
      <c r="A203" s="475" t="s">
        <v>852</v>
      </c>
      <c r="B203" s="139" t="s">
        <v>2396</v>
      </c>
      <c r="C203" s="224" t="s">
        <v>178</v>
      </c>
      <c r="D203" s="205">
        <v>1</v>
      </c>
      <c r="E203" s="321">
        <f>'Composição de custos'!G255</f>
        <v>2095.2137000000002</v>
      </c>
      <c r="F203" s="321">
        <f>'Composição de custos'!H255</f>
        <v>535.5</v>
      </c>
      <c r="G203" s="321">
        <f>E203*D203</f>
        <v>2095.2137000000002</v>
      </c>
      <c r="H203" s="321">
        <f>F203*D203</f>
        <v>535.5</v>
      </c>
      <c r="I203" s="313" t="s">
        <v>149</v>
      </c>
      <c r="J203" s="314" t="s">
        <v>853</v>
      </c>
      <c r="K203" s="316"/>
      <c r="L203" s="318"/>
    </row>
    <row r="204" spans="1:228" s="187" customFormat="1" ht="15" customHeight="1" x14ac:dyDescent="0.25">
      <c r="A204" s="268"/>
      <c r="B204" s="621" t="s">
        <v>854</v>
      </c>
      <c r="C204" s="621"/>
      <c r="D204" s="621"/>
      <c r="E204" s="621"/>
      <c r="F204" s="621"/>
      <c r="G204" s="621"/>
      <c r="H204" s="621"/>
      <c r="I204" s="621"/>
      <c r="J204" s="621"/>
      <c r="K204" s="269"/>
      <c r="L204" s="270"/>
      <c r="M204" s="270"/>
      <c r="N204" s="271"/>
      <c r="O204" s="272"/>
      <c r="P204" s="273"/>
      <c r="Q204" s="272"/>
      <c r="R204" s="274"/>
      <c r="S204" s="270"/>
      <c r="T204" s="270"/>
      <c r="U204" s="271"/>
      <c r="V204" s="272"/>
      <c r="W204" s="273"/>
      <c r="X204" s="272"/>
      <c r="Y204" s="274"/>
      <c r="Z204" s="270"/>
      <c r="AA204" s="270"/>
      <c r="AB204" s="271"/>
      <c r="AC204" s="272"/>
      <c r="AD204" s="273"/>
      <c r="AE204" s="272"/>
      <c r="AF204" s="274"/>
      <c r="AG204" s="270"/>
      <c r="AH204" s="270"/>
      <c r="AI204" s="271"/>
      <c r="AJ204" s="272"/>
      <c r="AK204" s="273"/>
      <c r="AL204" s="272"/>
      <c r="AM204" s="274"/>
      <c r="AN204" s="270"/>
      <c r="AO204" s="270"/>
      <c r="AP204" s="271"/>
      <c r="AQ204" s="272"/>
      <c r="AR204" s="273"/>
      <c r="AS204" s="272"/>
      <c r="AT204" s="274"/>
      <c r="AU204" s="270"/>
      <c r="AV204" s="270"/>
      <c r="AW204" s="271"/>
      <c r="AX204" s="272"/>
      <c r="AY204" s="273"/>
      <c r="AZ204" s="272"/>
      <c r="BA204" s="274"/>
      <c r="BB204" s="270"/>
      <c r="BC204" s="270"/>
      <c r="BD204" s="271"/>
      <c r="BE204" s="272"/>
      <c r="BF204" s="273"/>
      <c r="BG204" s="272"/>
      <c r="BH204" s="274"/>
      <c r="BI204" s="270"/>
      <c r="BJ204" s="270"/>
      <c r="BK204" s="271"/>
      <c r="BL204" s="272"/>
      <c r="BM204" s="273"/>
      <c r="BN204" s="272"/>
      <c r="BO204" s="274"/>
      <c r="BP204" s="270"/>
      <c r="BQ204" s="270"/>
      <c r="BR204" s="271"/>
      <c r="BS204" s="272"/>
      <c r="BT204" s="273"/>
      <c r="BU204" s="272"/>
      <c r="BV204" s="274"/>
      <c r="BW204" s="270"/>
      <c r="BX204" s="270"/>
      <c r="BY204" s="271"/>
      <c r="BZ204" s="272"/>
      <c r="CA204" s="273"/>
      <c r="CB204" s="272"/>
      <c r="CC204" s="274"/>
      <c r="CD204" s="270"/>
      <c r="CE204" s="270"/>
      <c r="CF204" s="271"/>
      <c r="CG204" s="272"/>
      <c r="CH204" s="273"/>
      <c r="CI204" s="272"/>
      <c r="CJ204" s="274"/>
      <c r="CK204" s="270"/>
      <c r="CL204" s="270"/>
      <c r="CM204" s="271"/>
      <c r="CN204" s="272"/>
      <c r="CO204" s="273"/>
      <c r="CP204" s="272"/>
      <c r="CQ204" s="274"/>
      <c r="CR204" s="270"/>
      <c r="CS204" s="270"/>
      <c r="CT204" s="271"/>
      <c r="CU204" s="272"/>
      <c r="CV204" s="273"/>
      <c r="CW204" s="272"/>
      <c r="CX204" s="274"/>
      <c r="CY204" s="270"/>
      <c r="CZ204" s="270"/>
      <c r="DA204" s="271"/>
      <c r="DB204" s="272"/>
      <c r="DC204" s="273"/>
      <c r="DD204" s="272"/>
      <c r="DE204" s="274"/>
      <c r="DF204" s="270"/>
      <c r="DG204" s="270"/>
      <c r="DH204" s="271"/>
      <c r="DI204" s="272"/>
      <c r="DJ204" s="273"/>
      <c r="DK204" s="272"/>
      <c r="DL204" s="274"/>
      <c r="DM204" s="270"/>
      <c r="DN204" s="270"/>
      <c r="DO204" s="271"/>
      <c r="DP204" s="272"/>
      <c r="DQ204" s="273"/>
      <c r="DR204" s="272"/>
      <c r="DS204" s="274"/>
      <c r="DT204" s="270"/>
      <c r="DU204" s="270"/>
      <c r="DV204" s="271"/>
      <c r="DW204" s="272"/>
      <c r="DX204" s="273"/>
      <c r="DY204" s="272"/>
      <c r="DZ204" s="274"/>
      <c r="EA204" s="270"/>
      <c r="EB204" s="270"/>
      <c r="EC204" s="271"/>
      <c r="ED204" s="272"/>
      <c r="EE204" s="273"/>
      <c r="EF204" s="272"/>
      <c r="EG204" s="274"/>
      <c r="EH204" s="270"/>
      <c r="EI204" s="270"/>
      <c r="EJ204" s="271"/>
      <c r="EK204" s="272"/>
      <c r="EL204" s="273"/>
      <c r="EM204" s="272"/>
      <c r="EN204" s="274"/>
      <c r="EO204" s="270"/>
      <c r="EP204" s="270"/>
      <c r="EQ204" s="271"/>
      <c r="ER204" s="272"/>
      <c r="ES204" s="273"/>
      <c r="ET204" s="272"/>
      <c r="EU204" s="274"/>
      <c r="EV204" s="270"/>
      <c r="EW204" s="270"/>
      <c r="EX204" s="271"/>
      <c r="EY204" s="272"/>
      <c r="EZ204" s="273"/>
      <c r="FA204" s="272"/>
      <c r="FB204" s="274"/>
      <c r="FC204" s="270"/>
      <c r="FD204" s="270"/>
      <c r="FE204" s="271"/>
      <c r="FF204" s="272"/>
      <c r="FG204" s="273"/>
      <c r="FH204" s="272"/>
      <c r="FI204" s="274"/>
      <c r="FJ204" s="270"/>
      <c r="FK204" s="270"/>
      <c r="FL204" s="271"/>
      <c r="FM204" s="272"/>
      <c r="FN204" s="273"/>
      <c r="FO204" s="272"/>
      <c r="FP204" s="274"/>
      <c r="FQ204" s="270"/>
      <c r="FR204" s="270"/>
      <c r="FS204" s="271"/>
      <c r="FT204" s="272"/>
      <c r="FU204" s="273"/>
      <c r="FV204" s="272"/>
      <c r="FW204" s="274"/>
      <c r="FX204" s="270"/>
      <c r="FY204" s="270"/>
      <c r="FZ204" s="271"/>
      <c r="GA204" s="272"/>
      <c r="GB204" s="273"/>
      <c r="GC204" s="272"/>
      <c r="GD204" s="274"/>
      <c r="GE204" s="270"/>
      <c r="GF204" s="270"/>
      <c r="GG204" s="271"/>
      <c r="GH204" s="272"/>
      <c r="GI204" s="273"/>
      <c r="GJ204" s="272"/>
      <c r="GK204" s="274"/>
      <c r="GL204" s="270"/>
      <c r="GM204" s="270"/>
      <c r="GN204" s="271"/>
      <c r="GO204" s="272"/>
      <c r="GP204" s="273"/>
      <c r="GQ204" s="272"/>
      <c r="GR204" s="274"/>
      <c r="GS204" s="270"/>
      <c r="GT204" s="270"/>
      <c r="GU204" s="271"/>
      <c r="GV204" s="272"/>
      <c r="GW204" s="273"/>
      <c r="GX204" s="272"/>
      <c r="GY204" s="274"/>
      <c r="GZ204" s="270"/>
      <c r="HA204" s="270"/>
      <c r="HB204" s="271"/>
      <c r="HC204" s="272"/>
      <c r="HD204" s="273"/>
      <c r="HE204" s="272"/>
      <c r="HF204" s="274"/>
      <c r="HG204" s="270"/>
      <c r="HH204" s="270"/>
      <c r="HI204" s="271"/>
      <c r="HJ204" s="272"/>
      <c r="HK204" s="273"/>
      <c r="HL204" s="272"/>
      <c r="HM204" s="274"/>
      <c r="HN204" s="270"/>
      <c r="HO204" s="270"/>
      <c r="HP204" s="271"/>
      <c r="HQ204" s="272"/>
      <c r="HR204" s="273"/>
      <c r="HS204" s="272"/>
      <c r="HT204" s="274"/>
    </row>
    <row r="205" spans="1:228" s="320" customFormat="1" ht="146.25" customHeight="1" x14ac:dyDescent="0.2">
      <c r="A205" s="475" t="s">
        <v>855</v>
      </c>
      <c r="B205" s="139" t="s">
        <v>2390</v>
      </c>
      <c r="C205" s="224" t="s">
        <v>178</v>
      </c>
      <c r="D205" s="205">
        <v>1</v>
      </c>
      <c r="E205" s="321">
        <f>'Composição de custos'!G271</f>
        <v>5645.4236999999994</v>
      </c>
      <c r="F205" s="321">
        <f>'Composição de custos'!H271</f>
        <v>324.08</v>
      </c>
      <c r="G205" s="321">
        <f>E205*D205</f>
        <v>5645.4236999999994</v>
      </c>
      <c r="H205" s="321">
        <f>F205*D205</f>
        <v>324.08</v>
      </c>
      <c r="I205" s="313" t="s">
        <v>149</v>
      </c>
      <c r="J205" s="314" t="s">
        <v>856</v>
      </c>
      <c r="K205" s="316"/>
      <c r="L205" s="328"/>
    </row>
    <row r="206" spans="1:228" s="187" customFormat="1" ht="15" customHeight="1" x14ac:dyDescent="0.25">
      <c r="A206" s="268" t="s">
        <v>857</v>
      </c>
      <c r="B206" s="616" t="s">
        <v>858</v>
      </c>
      <c r="C206" s="616"/>
      <c r="D206" s="616"/>
      <c r="E206" s="616"/>
      <c r="F206" s="616"/>
      <c r="G206" s="616"/>
      <c r="H206" s="616"/>
      <c r="I206" s="616"/>
      <c r="J206" s="616"/>
      <c r="K206" s="269"/>
      <c r="L206" s="270"/>
      <c r="M206" s="270"/>
      <c r="N206" s="271"/>
      <c r="O206" s="272"/>
      <c r="P206" s="273"/>
      <c r="Q206" s="272"/>
      <c r="R206" s="274"/>
      <c r="S206" s="270"/>
      <c r="T206" s="270"/>
      <c r="U206" s="271"/>
      <c r="V206" s="272"/>
      <c r="W206" s="273"/>
      <c r="X206" s="272"/>
      <c r="Y206" s="274"/>
      <c r="Z206" s="270"/>
      <c r="AA206" s="270"/>
      <c r="AB206" s="271"/>
      <c r="AC206" s="272"/>
      <c r="AD206" s="273"/>
      <c r="AE206" s="272"/>
      <c r="AF206" s="274"/>
      <c r="AG206" s="270"/>
      <c r="AH206" s="270"/>
      <c r="AI206" s="271"/>
      <c r="AJ206" s="272"/>
      <c r="AK206" s="273"/>
      <c r="AL206" s="272"/>
      <c r="AM206" s="274"/>
      <c r="AN206" s="270"/>
      <c r="AO206" s="270"/>
      <c r="AP206" s="275"/>
      <c r="AQ206" s="276"/>
      <c r="AR206" s="277"/>
      <c r="AS206" s="278"/>
      <c r="AT206" s="279"/>
      <c r="AU206" s="280"/>
      <c r="AV206" s="281"/>
      <c r="AW206" s="282"/>
      <c r="AX206" s="276"/>
      <c r="AY206" s="277"/>
      <c r="AZ206" s="278"/>
      <c r="BA206" s="279"/>
      <c r="BB206" s="280"/>
      <c r="BC206" s="281"/>
      <c r="BD206" s="282"/>
      <c r="BE206" s="276"/>
      <c r="BF206" s="277"/>
      <c r="BG206" s="278"/>
      <c r="BH206" s="279"/>
      <c r="BI206" s="280"/>
      <c r="BJ206" s="281"/>
      <c r="BK206" s="282"/>
      <c r="BL206" s="276"/>
      <c r="BM206" s="277"/>
      <c r="BN206" s="278"/>
      <c r="BO206" s="279"/>
      <c r="BP206" s="280"/>
      <c r="BQ206" s="281"/>
      <c r="BR206" s="282"/>
      <c r="BS206" s="276"/>
      <c r="BT206" s="277"/>
      <c r="BU206" s="278"/>
      <c r="BV206" s="279"/>
      <c r="BW206" s="280"/>
      <c r="BX206" s="281"/>
      <c r="BY206" s="282"/>
      <c r="BZ206" s="276"/>
      <c r="CA206" s="277"/>
      <c r="CB206" s="278"/>
      <c r="CC206" s="279"/>
      <c r="CD206" s="280"/>
      <c r="CE206" s="281"/>
      <c r="CF206" s="282"/>
      <c r="CG206" s="276"/>
      <c r="CH206" s="277"/>
      <c r="CI206" s="278"/>
      <c r="CJ206" s="279"/>
      <c r="CK206" s="280"/>
      <c r="CL206" s="281"/>
      <c r="CM206" s="282"/>
      <c r="CN206" s="276"/>
      <c r="CO206" s="277"/>
      <c r="CP206" s="278"/>
      <c r="CQ206" s="279"/>
      <c r="CR206" s="280"/>
      <c r="CS206" s="281"/>
      <c r="CT206" s="282"/>
      <c r="CU206" s="276"/>
      <c r="CV206" s="277"/>
      <c r="CW206" s="278"/>
      <c r="CX206" s="279"/>
      <c r="CY206" s="280"/>
      <c r="CZ206" s="281"/>
      <c r="DA206" s="282"/>
      <c r="DB206" s="276"/>
      <c r="DC206" s="277"/>
      <c r="DD206" s="278"/>
      <c r="DE206" s="279"/>
      <c r="DF206" s="280"/>
      <c r="DG206" s="281"/>
      <c r="DH206" s="282"/>
      <c r="DI206" s="276"/>
      <c r="DJ206" s="277"/>
      <c r="DK206" s="278"/>
      <c r="DL206" s="279"/>
      <c r="DM206" s="280"/>
      <c r="DN206" s="281"/>
      <c r="DO206" s="282"/>
      <c r="DP206" s="276"/>
      <c r="DQ206" s="277"/>
      <c r="DR206" s="278"/>
      <c r="DS206" s="279"/>
      <c r="DT206" s="280"/>
      <c r="DU206" s="281"/>
      <c r="DV206" s="282"/>
      <c r="DW206" s="276"/>
      <c r="DX206" s="277"/>
      <c r="DY206" s="278"/>
      <c r="DZ206" s="279"/>
      <c r="EA206" s="280"/>
      <c r="EB206" s="281"/>
      <c r="EC206" s="282"/>
      <c r="ED206" s="276"/>
      <c r="EE206" s="277"/>
      <c r="EF206" s="278"/>
      <c r="EG206" s="279"/>
      <c r="EH206" s="280"/>
      <c r="EI206" s="281"/>
      <c r="EJ206" s="282"/>
      <c r="EK206" s="276"/>
      <c r="EL206" s="277"/>
      <c r="EM206" s="278"/>
      <c r="EN206" s="279"/>
      <c r="EO206" s="280"/>
      <c r="EP206" s="281"/>
      <c r="EQ206" s="282"/>
      <c r="ER206" s="276"/>
      <c r="ES206" s="277"/>
      <c r="ET206" s="278"/>
      <c r="EU206" s="279"/>
      <c r="EV206" s="280"/>
      <c r="EW206" s="281"/>
      <c r="EX206" s="282"/>
      <c r="EY206" s="276"/>
      <c r="EZ206" s="277"/>
      <c r="FA206" s="278"/>
      <c r="FB206" s="279"/>
      <c r="FC206" s="280"/>
      <c r="FD206" s="281"/>
      <c r="FE206" s="282"/>
      <c r="FF206" s="276"/>
      <c r="FG206" s="277"/>
      <c r="FH206" s="278"/>
      <c r="FI206" s="279"/>
      <c r="FJ206" s="280"/>
      <c r="FK206" s="281"/>
      <c r="FL206" s="282"/>
      <c r="FM206" s="276"/>
      <c r="FN206" s="277"/>
      <c r="FO206" s="278"/>
      <c r="FP206" s="279"/>
      <c r="FQ206" s="280"/>
      <c r="FR206" s="281"/>
      <c r="FS206" s="282"/>
      <c r="FT206" s="276"/>
      <c r="FU206" s="277"/>
      <c r="FV206" s="278"/>
      <c r="FW206" s="279"/>
      <c r="FX206" s="280"/>
      <c r="FY206" s="281"/>
      <c r="FZ206" s="282"/>
      <c r="GA206" s="276"/>
      <c r="GB206" s="277"/>
      <c r="GC206" s="278"/>
      <c r="GD206" s="279"/>
      <c r="GE206" s="280"/>
      <c r="GF206" s="281"/>
      <c r="GG206" s="282"/>
      <c r="GH206" s="276"/>
      <c r="GI206" s="277"/>
      <c r="GJ206" s="278"/>
      <c r="GK206" s="279"/>
      <c r="GL206" s="280"/>
      <c r="GM206" s="281"/>
      <c r="GN206" s="282"/>
      <c r="GO206" s="276"/>
      <c r="GP206" s="277"/>
      <c r="GQ206" s="278"/>
      <c r="GR206" s="279"/>
      <c r="GS206" s="280"/>
      <c r="GT206" s="281"/>
      <c r="GU206" s="282"/>
      <c r="GV206" s="276"/>
      <c r="GW206" s="277"/>
      <c r="GX206" s="278"/>
      <c r="GY206" s="279"/>
      <c r="GZ206" s="280"/>
      <c r="HA206" s="281"/>
      <c r="HB206" s="282"/>
      <c r="HC206" s="276"/>
      <c r="HD206" s="277"/>
      <c r="HE206" s="278"/>
      <c r="HF206" s="279"/>
      <c r="HG206" s="280"/>
      <c r="HH206" s="281"/>
      <c r="HI206" s="282"/>
      <c r="HJ206" s="276"/>
      <c r="HK206" s="277"/>
      <c r="HL206" s="278"/>
      <c r="HM206" s="279"/>
      <c r="HN206" s="280"/>
      <c r="HO206" s="281"/>
      <c r="HP206" s="282"/>
      <c r="HQ206" s="276"/>
      <c r="HR206" s="277"/>
      <c r="HS206" s="278"/>
      <c r="HT206" s="279"/>
    </row>
    <row r="207" spans="1:228" s="320" customFormat="1" ht="30" customHeight="1" x14ac:dyDescent="0.2">
      <c r="A207" s="254" t="s">
        <v>859</v>
      </c>
      <c r="B207" s="139" t="s">
        <v>860</v>
      </c>
      <c r="C207" s="224" t="s">
        <v>178</v>
      </c>
      <c r="D207" s="205">
        <v>40</v>
      </c>
      <c r="E207" s="346">
        <v>64.39</v>
      </c>
      <c r="F207" s="346">
        <v>5.94</v>
      </c>
      <c r="G207" s="321">
        <f t="shared" ref="G207:G215" si="21">D207*E207</f>
        <v>2575.6</v>
      </c>
      <c r="H207" s="321">
        <f t="shared" ref="H207:H215" si="22">D207*F207</f>
        <v>237.60000000000002</v>
      </c>
      <c r="I207" s="322" t="s">
        <v>861</v>
      </c>
      <c r="J207" s="225" t="s">
        <v>115</v>
      </c>
      <c r="K207" s="316"/>
      <c r="L207" s="328"/>
    </row>
    <row r="208" spans="1:228" s="320" customFormat="1" ht="30" customHeight="1" x14ac:dyDescent="0.2">
      <c r="A208" s="254" t="s">
        <v>862</v>
      </c>
      <c r="B208" s="139" t="s">
        <v>863</v>
      </c>
      <c r="C208" s="224" t="s">
        <v>178</v>
      </c>
      <c r="D208" s="205">
        <v>40</v>
      </c>
      <c r="E208" s="346">
        <v>64.39</v>
      </c>
      <c r="F208" s="346">
        <v>5.94</v>
      </c>
      <c r="G208" s="321">
        <f t="shared" si="21"/>
        <v>2575.6</v>
      </c>
      <c r="H208" s="321">
        <f t="shared" si="22"/>
        <v>237.60000000000002</v>
      </c>
      <c r="I208" s="322" t="s">
        <v>861</v>
      </c>
      <c r="J208" s="225" t="s">
        <v>115</v>
      </c>
      <c r="K208" s="316"/>
      <c r="L208" s="328"/>
    </row>
    <row r="209" spans="1:228" s="320" customFormat="1" ht="24.95" customHeight="1" x14ac:dyDescent="0.2">
      <c r="A209" s="254" t="s">
        <v>864</v>
      </c>
      <c r="B209" s="139" t="s">
        <v>2391</v>
      </c>
      <c r="C209" s="224" t="s">
        <v>234</v>
      </c>
      <c r="D209" s="205">
        <v>8</v>
      </c>
      <c r="E209" s="346">
        <v>64.62</v>
      </c>
      <c r="F209" s="346">
        <v>2.21</v>
      </c>
      <c r="G209" s="321">
        <f t="shared" si="21"/>
        <v>516.96</v>
      </c>
      <c r="H209" s="321">
        <f t="shared" si="22"/>
        <v>17.68</v>
      </c>
      <c r="I209" s="484" t="s">
        <v>865</v>
      </c>
      <c r="J209" s="330" t="s">
        <v>141</v>
      </c>
      <c r="K209" s="561" t="s">
        <v>866</v>
      </c>
      <c r="L209" s="328"/>
    </row>
    <row r="210" spans="1:228" s="320" customFormat="1" ht="24.95" customHeight="1" x14ac:dyDescent="0.2">
      <c r="A210" s="254" t="s">
        <v>867</v>
      </c>
      <c r="B210" s="139" t="s">
        <v>2392</v>
      </c>
      <c r="C210" s="224" t="s">
        <v>234</v>
      </c>
      <c r="D210" s="205">
        <v>40</v>
      </c>
      <c r="E210" s="346">
        <v>42.46</v>
      </c>
      <c r="F210" s="346">
        <v>2.21</v>
      </c>
      <c r="G210" s="321">
        <f t="shared" si="21"/>
        <v>1698.4</v>
      </c>
      <c r="H210" s="321">
        <f t="shared" si="22"/>
        <v>88.4</v>
      </c>
      <c r="I210" s="484" t="s">
        <v>868</v>
      </c>
      <c r="J210" s="330" t="s">
        <v>141</v>
      </c>
      <c r="K210" s="561" t="s">
        <v>869</v>
      </c>
      <c r="L210" s="328"/>
    </row>
    <row r="211" spans="1:228" s="240" customFormat="1" ht="45" customHeight="1" x14ac:dyDescent="0.25">
      <c r="A211" s="254" t="s">
        <v>870</v>
      </c>
      <c r="B211" s="434" t="s">
        <v>871</v>
      </c>
      <c r="C211" s="297" t="s">
        <v>178</v>
      </c>
      <c r="D211" s="315">
        <v>2</v>
      </c>
      <c r="E211" s="321">
        <f>'Composição de custos'!G277</f>
        <v>253.93200000000002</v>
      </c>
      <c r="F211" s="321">
        <f>'Composição de custos'!H277</f>
        <v>10.917</v>
      </c>
      <c r="G211" s="321">
        <f t="shared" si="21"/>
        <v>507.86400000000003</v>
      </c>
      <c r="H211" s="321">
        <f t="shared" si="22"/>
        <v>21.834</v>
      </c>
      <c r="I211" s="313" t="s">
        <v>149</v>
      </c>
      <c r="J211" s="314" t="s">
        <v>872</v>
      </c>
      <c r="K211" s="316"/>
      <c r="L211" s="318"/>
    </row>
    <row r="212" spans="1:228" s="240" customFormat="1" ht="45" customHeight="1" x14ac:dyDescent="0.25">
      <c r="A212" s="254" t="s">
        <v>873</v>
      </c>
      <c r="B212" s="434" t="s">
        <v>874</v>
      </c>
      <c r="C212" s="297" t="s">
        <v>178</v>
      </c>
      <c r="D212" s="315">
        <v>6</v>
      </c>
      <c r="E212" s="321">
        <f>'Composição de custos'!G277</f>
        <v>253.93200000000002</v>
      </c>
      <c r="F212" s="321">
        <f>'Composição de custos'!H277</f>
        <v>10.917</v>
      </c>
      <c r="G212" s="321">
        <f t="shared" si="21"/>
        <v>1523.5920000000001</v>
      </c>
      <c r="H212" s="321">
        <f t="shared" si="22"/>
        <v>65.501999999999995</v>
      </c>
      <c r="I212" s="313" t="s">
        <v>149</v>
      </c>
      <c r="J212" s="314" t="s">
        <v>872</v>
      </c>
      <c r="K212" s="316"/>
      <c r="L212" s="318"/>
    </row>
    <row r="213" spans="1:228" s="240" customFormat="1" ht="24.95" customHeight="1" x14ac:dyDescent="0.25">
      <c r="A213" s="254" t="s">
        <v>875</v>
      </c>
      <c r="B213" s="139" t="s">
        <v>2393</v>
      </c>
      <c r="C213" s="224" t="s">
        <v>219</v>
      </c>
      <c r="D213" s="315">
        <v>100</v>
      </c>
      <c r="E213" s="321">
        <f>'Composição de custos'!G282</f>
        <v>704.27200000000005</v>
      </c>
      <c r="F213" s="321">
        <f>'Composição de custos'!H282</f>
        <v>10.917</v>
      </c>
      <c r="G213" s="321">
        <f t="shared" si="21"/>
        <v>70427.200000000012</v>
      </c>
      <c r="H213" s="321">
        <f t="shared" si="22"/>
        <v>1091.7</v>
      </c>
      <c r="I213" s="313" t="s">
        <v>149</v>
      </c>
      <c r="J213" s="314" t="s">
        <v>876</v>
      </c>
      <c r="K213" s="316"/>
      <c r="L213" s="318"/>
    </row>
    <row r="214" spans="1:228" s="240" customFormat="1" ht="24.95" customHeight="1" x14ac:dyDescent="0.25">
      <c r="A214" s="254" t="s">
        <v>877</v>
      </c>
      <c r="B214" s="434" t="s">
        <v>2394</v>
      </c>
      <c r="C214" s="224" t="s">
        <v>219</v>
      </c>
      <c r="D214" s="315">
        <v>40</v>
      </c>
      <c r="E214" s="321">
        <f>'Composição de custos'!G287</f>
        <v>281.03199999999998</v>
      </c>
      <c r="F214" s="321">
        <f>'Composição de custos'!H287</f>
        <v>10.917</v>
      </c>
      <c r="G214" s="321">
        <f t="shared" si="21"/>
        <v>11241.279999999999</v>
      </c>
      <c r="H214" s="321">
        <f t="shared" si="22"/>
        <v>436.68</v>
      </c>
      <c r="I214" s="313" t="s">
        <v>149</v>
      </c>
      <c r="J214" s="314" t="s">
        <v>878</v>
      </c>
      <c r="K214" s="316"/>
      <c r="L214" s="318"/>
    </row>
    <row r="215" spans="1:228" s="320" customFormat="1" ht="45" customHeight="1" x14ac:dyDescent="0.2">
      <c r="A215" s="254" t="s">
        <v>879</v>
      </c>
      <c r="B215" s="139" t="s">
        <v>880</v>
      </c>
      <c r="C215" s="224" t="s">
        <v>219</v>
      </c>
      <c r="D215" s="205">
        <v>30</v>
      </c>
      <c r="E215" s="321">
        <f>'Composição de custos'!G292</f>
        <v>92.602000000000004</v>
      </c>
      <c r="F215" s="321">
        <f>'Composição de custos'!H292</f>
        <v>10.917</v>
      </c>
      <c r="G215" s="321">
        <f t="shared" si="21"/>
        <v>2778.06</v>
      </c>
      <c r="H215" s="321">
        <f t="shared" si="22"/>
        <v>327.51</v>
      </c>
      <c r="I215" s="313" t="s">
        <v>149</v>
      </c>
      <c r="J215" s="314" t="s">
        <v>881</v>
      </c>
      <c r="K215" s="316"/>
      <c r="L215" s="328"/>
    </row>
    <row r="216" spans="1:228" s="187" customFormat="1" ht="15" customHeight="1" x14ac:dyDescent="0.25">
      <c r="A216" s="253" t="s">
        <v>882</v>
      </c>
      <c r="B216" s="620" t="s">
        <v>883</v>
      </c>
      <c r="C216" s="620"/>
      <c r="D216" s="620"/>
      <c r="E216" s="620"/>
      <c r="F216" s="620"/>
      <c r="G216" s="620"/>
      <c r="H216" s="620"/>
      <c r="I216" s="620"/>
      <c r="J216" s="620"/>
      <c r="K216" s="269"/>
      <c r="L216" s="270"/>
      <c r="M216" s="270"/>
      <c r="N216" s="271"/>
      <c r="O216" s="272"/>
      <c r="P216" s="273"/>
      <c r="Q216" s="272"/>
      <c r="R216" s="274"/>
      <c r="S216" s="270"/>
      <c r="T216" s="270"/>
      <c r="U216" s="271"/>
      <c r="V216" s="272"/>
      <c r="W216" s="273"/>
      <c r="X216" s="272"/>
      <c r="Y216" s="274"/>
      <c r="Z216" s="270"/>
      <c r="AA216" s="270"/>
      <c r="AB216" s="271"/>
      <c r="AC216" s="272"/>
      <c r="AD216" s="273"/>
      <c r="AE216" s="272"/>
      <c r="AF216" s="274"/>
      <c r="AG216" s="270"/>
      <c r="AH216" s="270"/>
      <c r="AI216" s="271"/>
      <c r="AJ216" s="272"/>
      <c r="AK216" s="273"/>
      <c r="AL216" s="272"/>
      <c r="AM216" s="274"/>
      <c r="AN216" s="270"/>
      <c r="AO216" s="270"/>
      <c r="AP216" s="275"/>
      <c r="AQ216" s="276"/>
      <c r="AR216" s="277"/>
      <c r="AS216" s="278"/>
      <c r="AT216" s="279"/>
      <c r="AU216" s="280"/>
      <c r="AV216" s="281"/>
      <c r="AW216" s="282"/>
      <c r="AX216" s="276"/>
      <c r="AY216" s="277"/>
      <c r="AZ216" s="278"/>
      <c r="BA216" s="279"/>
      <c r="BB216" s="280"/>
      <c r="BC216" s="281"/>
      <c r="BD216" s="282"/>
      <c r="BE216" s="276"/>
      <c r="BF216" s="277"/>
      <c r="BG216" s="278"/>
      <c r="BH216" s="279"/>
      <c r="BI216" s="280"/>
      <c r="BJ216" s="281"/>
      <c r="BK216" s="282"/>
      <c r="BL216" s="276"/>
      <c r="BM216" s="277"/>
      <c r="BN216" s="278"/>
      <c r="BO216" s="279"/>
      <c r="BP216" s="280"/>
      <c r="BQ216" s="281"/>
      <c r="BR216" s="282"/>
      <c r="BS216" s="276"/>
      <c r="BT216" s="277"/>
      <c r="BU216" s="278"/>
      <c r="BV216" s="279"/>
      <c r="BW216" s="280"/>
      <c r="BX216" s="281"/>
      <c r="BY216" s="282"/>
      <c r="BZ216" s="276"/>
      <c r="CA216" s="277"/>
      <c r="CB216" s="278"/>
      <c r="CC216" s="279"/>
      <c r="CD216" s="280"/>
      <c r="CE216" s="281"/>
      <c r="CF216" s="282"/>
      <c r="CG216" s="276"/>
      <c r="CH216" s="277"/>
      <c r="CI216" s="278"/>
      <c r="CJ216" s="279"/>
      <c r="CK216" s="280"/>
      <c r="CL216" s="281"/>
      <c r="CM216" s="282"/>
      <c r="CN216" s="276"/>
      <c r="CO216" s="277"/>
      <c r="CP216" s="278"/>
      <c r="CQ216" s="279"/>
      <c r="CR216" s="280"/>
      <c r="CS216" s="281"/>
      <c r="CT216" s="282"/>
      <c r="CU216" s="276"/>
      <c r="CV216" s="277"/>
      <c r="CW216" s="278"/>
      <c r="CX216" s="279"/>
      <c r="CY216" s="280"/>
      <c r="CZ216" s="281"/>
      <c r="DA216" s="282"/>
      <c r="DB216" s="276"/>
      <c r="DC216" s="277"/>
      <c r="DD216" s="278"/>
      <c r="DE216" s="279"/>
      <c r="DF216" s="280"/>
      <c r="DG216" s="281"/>
      <c r="DH216" s="282"/>
      <c r="DI216" s="276"/>
      <c r="DJ216" s="277"/>
      <c r="DK216" s="278"/>
      <c r="DL216" s="279"/>
      <c r="DM216" s="280"/>
      <c r="DN216" s="281"/>
      <c r="DO216" s="282"/>
      <c r="DP216" s="276"/>
      <c r="DQ216" s="277"/>
      <c r="DR216" s="278"/>
      <c r="DS216" s="279"/>
      <c r="DT216" s="280"/>
      <c r="DU216" s="281"/>
      <c r="DV216" s="282"/>
      <c r="DW216" s="276"/>
      <c r="DX216" s="277"/>
      <c r="DY216" s="278"/>
      <c r="DZ216" s="279"/>
      <c r="EA216" s="280"/>
      <c r="EB216" s="281"/>
      <c r="EC216" s="282"/>
      <c r="ED216" s="276"/>
      <c r="EE216" s="277"/>
      <c r="EF216" s="278"/>
      <c r="EG216" s="279"/>
      <c r="EH216" s="280"/>
      <c r="EI216" s="281"/>
      <c r="EJ216" s="282"/>
      <c r="EK216" s="276"/>
      <c r="EL216" s="277"/>
      <c r="EM216" s="278"/>
      <c r="EN216" s="279"/>
      <c r="EO216" s="280"/>
      <c r="EP216" s="281"/>
      <c r="EQ216" s="282"/>
      <c r="ER216" s="276"/>
      <c r="ES216" s="277"/>
      <c r="ET216" s="278"/>
      <c r="EU216" s="279"/>
      <c r="EV216" s="280"/>
      <c r="EW216" s="281"/>
      <c r="EX216" s="282"/>
      <c r="EY216" s="276"/>
      <c r="EZ216" s="277"/>
      <c r="FA216" s="278"/>
      <c r="FB216" s="279"/>
      <c r="FC216" s="280"/>
      <c r="FD216" s="281"/>
      <c r="FE216" s="282"/>
      <c r="FF216" s="276"/>
      <c r="FG216" s="277"/>
      <c r="FH216" s="278"/>
      <c r="FI216" s="279"/>
      <c r="FJ216" s="280"/>
      <c r="FK216" s="281"/>
      <c r="FL216" s="282"/>
      <c r="FM216" s="276"/>
      <c r="FN216" s="277"/>
      <c r="FO216" s="278"/>
      <c r="FP216" s="279"/>
      <c r="FQ216" s="280"/>
      <c r="FR216" s="281"/>
      <c r="FS216" s="282"/>
      <c r="FT216" s="276"/>
      <c r="FU216" s="277"/>
      <c r="FV216" s="278"/>
      <c r="FW216" s="279"/>
      <c r="FX216" s="280"/>
      <c r="FY216" s="281"/>
      <c r="FZ216" s="282"/>
      <c r="GA216" s="276"/>
      <c r="GB216" s="277"/>
      <c r="GC216" s="278"/>
      <c r="GD216" s="279"/>
      <c r="GE216" s="280"/>
      <c r="GF216" s="281"/>
      <c r="GG216" s="282"/>
      <c r="GH216" s="276"/>
      <c r="GI216" s="277"/>
      <c r="GJ216" s="278"/>
      <c r="GK216" s="279"/>
      <c r="GL216" s="280"/>
      <c r="GM216" s="281"/>
      <c r="GN216" s="282"/>
      <c r="GO216" s="276"/>
      <c r="GP216" s="277"/>
      <c r="GQ216" s="278"/>
      <c r="GR216" s="279"/>
      <c r="GS216" s="280"/>
      <c r="GT216" s="281"/>
      <c r="GU216" s="282"/>
      <c r="GV216" s="276"/>
      <c r="GW216" s="277"/>
      <c r="GX216" s="278"/>
      <c r="GY216" s="279"/>
      <c r="GZ216" s="280"/>
      <c r="HA216" s="281"/>
      <c r="HB216" s="282"/>
      <c r="HC216" s="276"/>
      <c r="HD216" s="277"/>
      <c r="HE216" s="278"/>
      <c r="HF216" s="279"/>
      <c r="HG216" s="280"/>
      <c r="HH216" s="281"/>
      <c r="HI216" s="282"/>
      <c r="HJ216" s="276"/>
      <c r="HK216" s="277"/>
      <c r="HL216" s="278"/>
      <c r="HM216" s="279"/>
      <c r="HN216" s="280"/>
      <c r="HO216" s="281"/>
      <c r="HP216" s="282"/>
      <c r="HQ216" s="276"/>
      <c r="HR216" s="277"/>
      <c r="HS216" s="278"/>
      <c r="HT216" s="279"/>
    </row>
    <row r="217" spans="1:228" s="240" customFormat="1" ht="45" customHeight="1" x14ac:dyDescent="0.25">
      <c r="A217" s="254" t="s">
        <v>884</v>
      </c>
      <c r="B217" s="139" t="s">
        <v>885</v>
      </c>
      <c r="C217" s="297" t="s">
        <v>178</v>
      </c>
      <c r="D217" s="205">
        <v>1</v>
      </c>
      <c r="E217" s="321">
        <f>'Composição de custos'!G306</f>
        <v>4597.7690000000002</v>
      </c>
      <c r="F217" s="321">
        <f>'Composição de custos'!H306</f>
        <v>1413.1669999999999</v>
      </c>
      <c r="G217" s="321">
        <f t="shared" ref="G217:G222" si="23">E217*D217</f>
        <v>4597.7690000000002</v>
      </c>
      <c r="H217" s="321">
        <f t="shared" ref="H217:H222" si="24">F217*D217</f>
        <v>1413.1669999999999</v>
      </c>
      <c r="I217" s="313" t="s">
        <v>149</v>
      </c>
      <c r="J217" s="314" t="s">
        <v>886</v>
      </c>
      <c r="K217" s="228"/>
      <c r="L217" s="229"/>
      <c r="M217" s="229"/>
      <c r="N217" s="230"/>
      <c r="O217" s="231"/>
      <c r="P217" s="232"/>
      <c r="Q217" s="231"/>
      <c r="R217" s="233"/>
      <c r="S217" s="229"/>
      <c r="T217" s="229"/>
      <c r="U217" s="230"/>
      <c r="V217" s="231"/>
      <c r="W217" s="232"/>
      <c r="X217" s="231"/>
      <c r="Y217" s="233"/>
      <c r="Z217" s="229"/>
      <c r="AA217" s="229"/>
      <c r="AB217" s="230"/>
      <c r="AC217" s="231"/>
      <c r="AD217" s="232"/>
      <c r="AE217" s="231"/>
      <c r="AF217" s="233"/>
      <c r="AG217" s="229"/>
      <c r="AH217" s="229"/>
      <c r="AI217" s="230"/>
      <c r="AJ217" s="231"/>
      <c r="AK217" s="232"/>
      <c r="AL217" s="231"/>
      <c r="AM217" s="233"/>
      <c r="AN217" s="229"/>
      <c r="AO217" s="229"/>
      <c r="AP217" s="234"/>
      <c r="AQ217" s="235"/>
      <c r="AR217" s="139"/>
      <c r="AS217" s="297"/>
      <c r="AT217" s="236"/>
      <c r="AU217" s="237"/>
      <c r="AV217" s="238"/>
      <c r="AW217" s="239"/>
      <c r="AX217" s="235"/>
      <c r="AY217" s="139"/>
      <c r="AZ217" s="297"/>
      <c r="BA217" s="236"/>
      <c r="BB217" s="237"/>
      <c r="BC217" s="238"/>
      <c r="BD217" s="239"/>
      <c r="BE217" s="235"/>
      <c r="BF217" s="139"/>
      <c r="BG217" s="297"/>
      <c r="BH217" s="236"/>
      <c r="BI217" s="237"/>
      <c r="BJ217" s="238"/>
      <c r="BK217" s="239"/>
      <c r="BL217" s="235"/>
      <c r="BM217" s="139"/>
      <c r="BN217" s="297"/>
      <c r="BO217" s="236"/>
      <c r="BP217" s="237"/>
      <c r="BQ217" s="238"/>
      <c r="BR217" s="239"/>
      <c r="BS217" s="235"/>
      <c r="BT217" s="139"/>
      <c r="BU217" s="297"/>
      <c r="BV217" s="236"/>
      <c r="BW217" s="237"/>
      <c r="BX217" s="238"/>
      <c r="BY217" s="239"/>
      <c r="BZ217" s="235"/>
      <c r="CA217" s="139"/>
      <c r="CB217" s="297"/>
      <c r="CC217" s="236"/>
      <c r="CD217" s="237"/>
      <c r="CE217" s="238"/>
      <c r="CF217" s="239"/>
      <c r="CG217" s="235"/>
      <c r="CH217" s="139"/>
      <c r="CI217" s="297"/>
      <c r="CJ217" s="236"/>
      <c r="CK217" s="237"/>
      <c r="CL217" s="238"/>
      <c r="CM217" s="239"/>
      <c r="CN217" s="235"/>
      <c r="CO217" s="139"/>
      <c r="CP217" s="297"/>
      <c r="CQ217" s="236"/>
      <c r="CR217" s="237"/>
      <c r="CS217" s="238"/>
      <c r="CT217" s="239"/>
      <c r="CU217" s="235"/>
      <c r="CV217" s="139"/>
      <c r="CW217" s="297"/>
      <c r="CX217" s="236"/>
      <c r="CY217" s="237"/>
      <c r="CZ217" s="238"/>
      <c r="DA217" s="239"/>
      <c r="DB217" s="235"/>
      <c r="DC217" s="139"/>
      <c r="DD217" s="297"/>
      <c r="DE217" s="236"/>
      <c r="DF217" s="237"/>
      <c r="DG217" s="238"/>
      <c r="DH217" s="239"/>
      <c r="DI217" s="235"/>
      <c r="DJ217" s="139"/>
      <c r="DK217" s="297"/>
      <c r="DL217" s="236"/>
      <c r="DM217" s="237"/>
      <c r="DN217" s="238"/>
      <c r="DO217" s="239"/>
      <c r="DP217" s="235"/>
      <c r="DQ217" s="139"/>
      <c r="DR217" s="297"/>
      <c r="DS217" s="236"/>
      <c r="DT217" s="237"/>
      <c r="DU217" s="238"/>
      <c r="DV217" s="239"/>
      <c r="DW217" s="235"/>
      <c r="DX217" s="139"/>
      <c r="DY217" s="297"/>
      <c r="DZ217" s="236"/>
      <c r="EA217" s="237"/>
      <c r="EB217" s="238"/>
      <c r="EC217" s="239"/>
      <c r="ED217" s="235"/>
      <c r="EE217" s="139"/>
      <c r="EF217" s="297"/>
      <c r="EG217" s="236"/>
      <c r="EH217" s="237"/>
      <c r="EI217" s="238"/>
      <c r="EJ217" s="239"/>
      <c r="EK217" s="235"/>
      <c r="EL217" s="139"/>
      <c r="EM217" s="297"/>
      <c r="EN217" s="236"/>
      <c r="EO217" s="237"/>
      <c r="EP217" s="238"/>
      <c r="EQ217" s="239"/>
      <c r="ER217" s="235"/>
      <c r="ES217" s="139"/>
      <c r="ET217" s="297"/>
      <c r="EU217" s="236"/>
      <c r="EV217" s="237"/>
      <c r="EW217" s="238"/>
      <c r="EX217" s="239"/>
      <c r="EY217" s="235"/>
      <c r="EZ217" s="139"/>
      <c r="FA217" s="297"/>
      <c r="FB217" s="236"/>
      <c r="FC217" s="237"/>
      <c r="FD217" s="238"/>
      <c r="FE217" s="239"/>
      <c r="FF217" s="235"/>
      <c r="FG217" s="139"/>
      <c r="FH217" s="297"/>
      <c r="FI217" s="236"/>
      <c r="FJ217" s="237"/>
      <c r="FK217" s="238"/>
      <c r="FL217" s="239"/>
      <c r="FM217" s="235"/>
      <c r="FN217" s="139"/>
      <c r="FO217" s="297"/>
      <c r="FP217" s="236"/>
      <c r="FQ217" s="237"/>
      <c r="FR217" s="238"/>
      <c r="FS217" s="239"/>
      <c r="FT217" s="235"/>
      <c r="FU217" s="139"/>
      <c r="FV217" s="297"/>
      <c r="FW217" s="236"/>
      <c r="FX217" s="237"/>
      <c r="FY217" s="238"/>
      <c r="FZ217" s="239"/>
      <c r="GA217" s="235"/>
      <c r="GB217" s="139"/>
      <c r="GC217" s="297"/>
      <c r="GD217" s="236"/>
      <c r="GE217" s="237"/>
      <c r="GF217" s="238"/>
      <c r="GG217" s="239"/>
      <c r="GH217" s="235"/>
      <c r="GI217" s="139"/>
      <c r="GJ217" s="297"/>
      <c r="GK217" s="236"/>
      <c r="GL217" s="237"/>
      <c r="GM217" s="238"/>
      <c r="GN217" s="239"/>
      <c r="GO217" s="235"/>
      <c r="GP217" s="139"/>
      <c r="GQ217" s="297"/>
      <c r="GR217" s="236"/>
      <c r="GS217" s="237"/>
      <c r="GT217" s="238"/>
      <c r="GU217" s="239"/>
      <c r="GV217" s="235"/>
      <c r="GW217" s="139"/>
      <c r="GX217" s="297"/>
      <c r="GY217" s="236"/>
      <c r="GZ217" s="237"/>
      <c r="HA217" s="238"/>
      <c r="HB217" s="239"/>
      <c r="HC217" s="235"/>
      <c r="HD217" s="139"/>
      <c r="HE217" s="297"/>
      <c r="HF217" s="236"/>
      <c r="HG217" s="237"/>
      <c r="HH217" s="238"/>
      <c r="HI217" s="239"/>
      <c r="HJ217" s="235"/>
      <c r="HK217" s="139"/>
      <c r="HL217" s="297"/>
      <c r="HM217" s="236"/>
      <c r="HN217" s="237"/>
      <c r="HO217" s="238"/>
      <c r="HP217" s="239"/>
      <c r="HQ217" s="235"/>
      <c r="HR217" s="139"/>
      <c r="HS217" s="297"/>
      <c r="HT217" s="236"/>
    </row>
    <row r="218" spans="1:228" s="240" customFormat="1" ht="45" customHeight="1" x14ac:dyDescent="0.25">
      <c r="A218" s="254" t="s">
        <v>887</v>
      </c>
      <c r="B218" s="139" t="s">
        <v>888</v>
      </c>
      <c r="C218" s="297" t="s">
        <v>178</v>
      </c>
      <c r="D218" s="205">
        <v>1</v>
      </c>
      <c r="E218" s="321">
        <f>'Composição de custos'!G317</f>
        <v>3401.2200000000003</v>
      </c>
      <c r="F218" s="321">
        <f>'Composição de custos'!H317</f>
        <v>1044.75</v>
      </c>
      <c r="G218" s="321">
        <f t="shared" si="23"/>
        <v>3401.2200000000003</v>
      </c>
      <c r="H218" s="321">
        <f t="shared" si="24"/>
        <v>1044.75</v>
      </c>
      <c r="I218" s="313" t="s">
        <v>149</v>
      </c>
      <c r="J218" s="314" t="s">
        <v>889</v>
      </c>
      <c r="K218" s="228"/>
      <c r="L218" s="229"/>
      <c r="M218" s="229"/>
      <c r="N218" s="230"/>
      <c r="O218" s="231"/>
      <c r="P218" s="232"/>
      <c r="Q218" s="231"/>
      <c r="R218" s="233"/>
      <c r="S218" s="229"/>
      <c r="T218" s="229"/>
      <c r="U218" s="230"/>
      <c r="V218" s="231"/>
      <c r="W218" s="232"/>
      <c r="X218" s="231"/>
      <c r="Y218" s="233"/>
      <c r="Z218" s="229"/>
      <c r="AA218" s="229"/>
      <c r="AB218" s="230"/>
      <c r="AC218" s="231"/>
      <c r="AD218" s="232"/>
      <c r="AE218" s="231"/>
      <c r="AF218" s="233"/>
      <c r="AG218" s="229"/>
      <c r="AH218" s="229"/>
      <c r="AI218" s="230"/>
      <c r="AJ218" s="231"/>
      <c r="AK218" s="232"/>
      <c r="AL218" s="231"/>
      <c r="AM218" s="233"/>
      <c r="AN218" s="229"/>
      <c r="AO218" s="229"/>
      <c r="AP218" s="234"/>
      <c r="AQ218" s="235"/>
      <c r="AR218" s="139"/>
      <c r="AS218" s="297"/>
      <c r="AT218" s="236"/>
      <c r="AU218" s="237"/>
      <c r="AV218" s="238"/>
      <c r="AW218" s="239"/>
      <c r="AX218" s="235"/>
      <c r="AY218" s="139"/>
      <c r="AZ218" s="297"/>
      <c r="BA218" s="236"/>
      <c r="BB218" s="237"/>
      <c r="BC218" s="238"/>
      <c r="BD218" s="239"/>
      <c r="BE218" s="235"/>
      <c r="BF218" s="139"/>
      <c r="BG218" s="297"/>
      <c r="BH218" s="236"/>
      <c r="BI218" s="237"/>
      <c r="BJ218" s="238"/>
      <c r="BK218" s="239"/>
      <c r="BL218" s="235"/>
      <c r="BM218" s="139"/>
      <c r="BN218" s="297"/>
      <c r="BO218" s="236"/>
      <c r="BP218" s="237"/>
      <c r="BQ218" s="238"/>
      <c r="BR218" s="239"/>
      <c r="BS218" s="235"/>
      <c r="BT218" s="139"/>
      <c r="BU218" s="297"/>
      <c r="BV218" s="236"/>
      <c r="BW218" s="237"/>
      <c r="BX218" s="238"/>
      <c r="BY218" s="239"/>
      <c r="BZ218" s="235"/>
      <c r="CA218" s="139"/>
      <c r="CB218" s="297"/>
      <c r="CC218" s="236"/>
      <c r="CD218" s="237"/>
      <c r="CE218" s="238"/>
      <c r="CF218" s="239"/>
      <c r="CG218" s="235"/>
      <c r="CH218" s="139"/>
      <c r="CI218" s="297"/>
      <c r="CJ218" s="236"/>
      <c r="CK218" s="237"/>
      <c r="CL218" s="238"/>
      <c r="CM218" s="239"/>
      <c r="CN218" s="235"/>
      <c r="CO218" s="139"/>
      <c r="CP218" s="297"/>
      <c r="CQ218" s="236"/>
      <c r="CR218" s="237"/>
      <c r="CS218" s="238"/>
      <c r="CT218" s="239"/>
      <c r="CU218" s="235"/>
      <c r="CV218" s="139"/>
      <c r="CW218" s="297"/>
      <c r="CX218" s="236"/>
      <c r="CY218" s="237"/>
      <c r="CZ218" s="238"/>
      <c r="DA218" s="239"/>
      <c r="DB218" s="235"/>
      <c r="DC218" s="139"/>
      <c r="DD218" s="297"/>
      <c r="DE218" s="236"/>
      <c r="DF218" s="237"/>
      <c r="DG218" s="238"/>
      <c r="DH218" s="239"/>
      <c r="DI218" s="235"/>
      <c r="DJ218" s="139"/>
      <c r="DK218" s="297"/>
      <c r="DL218" s="236"/>
      <c r="DM218" s="237"/>
      <c r="DN218" s="238"/>
      <c r="DO218" s="239"/>
      <c r="DP218" s="235"/>
      <c r="DQ218" s="139"/>
      <c r="DR218" s="297"/>
      <c r="DS218" s="236"/>
      <c r="DT218" s="237"/>
      <c r="DU218" s="238"/>
      <c r="DV218" s="239"/>
      <c r="DW218" s="235"/>
      <c r="DX218" s="139"/>
      <c r="DY218" s="297"/>
      <c r="DZ218" s="236"/>
      <c r="EA218" s="237"/>
      <c r="EB218" s="238"/>
      <c r="EC218" s="239"/>
      <c r="ED218" s="235"/>
      <c r="EE218" s="139"/>
      <c r="EF218" s="297"/>
      <c r="EG218" s="236"/>
      <c r="EH218" s="237"/>
      <c r="EI218" s="238"/>
      <c r="EJ218" s="239"/>
      <c r="EK218" s="235"/>
      <c r="EL218" s="139"/>
      <c r="EM218" s="297"/>
      <c r="EN218" s="236"/>
      <c r="EO218" s="237"/>
      <c r="EP218" s="238"/>
      <c r="EQ218" s="239"/>
      <c r="ER218" s="235"/>
      <c r="ES218" s="139"/>
      <c r="ET218" s="297"/>
      <c r="EU218" s="236"/>
      <c r="EV218" s="237"/>
      <c r="EW218" s="238"/>
      <c r="EX218" s="239"/>
      <c r="EY218" s="235"/>
      <c r="EZ218" s="139"/>
      <c r="FA218" s="297"/>
      <c r="FB218" s="236"/>
      <c r="FC218" s="237"/>
      <c r="FD218" s="238"/>
      <c r="FE218" s="239"/>
      <c r="FF218" s="235"/>
      <c r="FG218" s="139"/>
      <c r="FH218" s="297"/>
      <c r="FI218" s="236"/>
      <c r="FJ218" s="237"/>
      <c r="FK218" s="238"/>
      <c r="FL218" s="239"/>
      <c r="FM218" s="235"/>
      <c r="FN218" s="139"/>
      <c r="FO218" s="297"/>
      <c r="FP218" s="236"/>
      <c r="FQ218" s="237"/>
      <c r="FR218" s="238"/>
      <c r="FS218" s="239"/>
      <c r="FT218" s="235"/>
      <c r="FU218" s="139"/>
      <c r="FV218" s="297"/>
      <c r="FW218" s="236"/>
      <c r="FX218" s="237"/>
      <c r="FY218" s="238"/>
      <c r="FZ218" s="239"/>
      <c r="GA218" s="235"/>
      <c r="GB218" s="139"/>
      <c r="GC218" s="297"/>
      <c r="GD218" s="236"/>
      <c r="GE218" s="237"/>
      <c r="GF218" s="238"/>
      <c r="GG218" s="239"/>
      <c r="GH218" s="235"/>
      <c r="GI218" s="139"/>
      <c r="GJ218" s="297"/>
      <c r="GK218" s="236"/>
      <c r="GL218" s="237"/>
      <c r="GM218" s="238"/>
      <c r="GN218" s="239"/>
      <c r="GO218" s="235"/>
      <c r="GP218" s="139"/>
      <c r="GQ218" s="297"/>
      <c r="GR218" s="236"/>
      <c r="GS218" s="237"/>
      <c r="GT218" s="238"/>
      <c r="GU218" s="239"/>
      <c r="GV218" s="235"/>
      <c r="GW218" s="139"/>
      <c r="GX218" s="297"/>
      <c r="GY218" s="236"/>
      <c r="GZ218" s="237"/>
      <c r="HA218" s="238"/>
      <c r="HB218" s="239"/>
      <c r="HC218" s="235"/>
      <c r="HD218" s="139"/>
      <c r="HE218" s="297"/>
      <c r="HF218" s="236"/>
      <c r="HG218" s="237"/>
      <c r="HH218" s="238"/>
      <c r="HI218" s="239"/>
      <c r="HJ218" s="235"/>
      <c r="HK218" s="139"/>
      <c r="HL218" s="297"/>
      <c r="HM218" s="236"/>
      <c r="HN218" s="237"/>
      <c r="HO218" s="238"/>
      <c r="HP218" s="239"/>
      <c r="HQ218" s="235"/>
      <c r="HR218" s="139"/>
      <c r="HS218" s="297"/>
      <c r="HT218" s="236"/>
    </row>
    <row r="219" spans="1:228" s="240" customFormat="1" ht="45" customHeight="1" x14ac:dyDescent="0.25">
      <c r="A219" s="254" t="s">
        <v>890</v>
      </c>
      <c r="B219" s="139" t="s">
        <v>891</v>
      </c>
      <c r="C219" s="297" t="s">
        <v>178</v>
      </c>
      <c r="D219" s="205">
        <v>1</v>
      </c>
      <c r="E219" s="321">
        <f>'Composição de custos'!G328</f>
        <v>7944.53</v>
      </c>
      <c r="F219" s="321">
        <f>'Composição de custos'!H328</f>
        <v>1253.6999999999998</v>
      </c>
      <c r="G219" s="321">
        <f t="shared" si="23"/>
        <v>7944.53</v>
      </c>
      <c r="H219" s="321">
        <f t="shared" si="24"/>
        <v>1253.6999999999998</v>
      </c>
      <c r="I219" s="313" t="s">
        <v>149</v>
      </c>
      <c r="J219" s="314" t="s">
        <v>892</v>
      </c>
      <c r="K219" s="228"/>
      <c r="L219" s="229"/>
      <c r="M219" s="229"/>
      <c r="N219" s="230"/>
      <c r="O219" s="231"/>
      <c r="P219" s="232"/>
      <c r="Q219" s="231"/>
      <c r="R219" s="233"/>
      <c r="S219" s="229"/>
      <c r="T219" s="229"/>
      <c r="U219" s="230"/>
      <c r="V219" s="231"/>
      <c r="W219" s="232"/>
      <c r="X219" s="231"/>
      <c r="Y219" s="233"/>
      <c r="Z219" s="229"/>
      <c r="AA219" s="229"/>
      <c r="AB219" s="230"/>
      <c r="AC219" s="231"/>
      <c r="AD219" s="232"/>
      <c r="AE219" s="231"/>
      <c r="AF219" s="233"/>
      <c r="AG219" s="229"/>
      <c r="AH219" s="229"/>
      <c r="AI219" s="230"/>
      <c r="AJ219" s="231"/>
      <c r="AK219" s="232"/>
      <c r="AL219" s="231"/>
      <c r="AM219" s="233"/>
      <c r="AN219" s="229"/>
      <c r="AO219" s="229"/>
      <c r="AP219" s="234"/>
      <c r="AQ219" s="235"/>
      <c r="AR219" s="139"/>
      <c r="AS219" s="297"/>
      <c r="AT219" s="236"/>
      <c r="AU219" s="237"/>
      <c r="AV219" s="238"/>
      <c r="AW219" s="239"/>
      <c r="AX219" s="235"/>
      <c r="AY219" s="139"/>
      <c r="AZ219" s="297"/>
      <c r="BA219" s="236"/>
      <c r="BB219" s="237"/>
      <c r="BC219" s="238"/>
      <c r="BD219" s="239"/>
      <c r="BE219" s="235"/>
      <c r="BF219" s="139"/>
      <c r="BG219" s="297"/>
      <c r="BH219" s="236"/>
      <c r="BI219" s="237"/>
      <c r="BJ219" s="238"/>
      <c r="BK219" s="239"/>
      <c r="BL219" s="235"/>
      <c r="BM219" s="139"/>
      <c r="BN219" s="297"/>
      <c r="BO219" s="236"/>
      <c r="BP219" s="237"/>
      <c r="BQ219" s="238"/>
      <c r="BR219" s="239"/>
      <c r="BS219" s="235"/>
      <c r="BT219" s="139"/>
      <c r="BU219" s="297"/>
      <c r="BV219" s="236"/>
      <c r="BW219" s="237"/>
      <c r="BX219" s="238"/>
      <c r="BY219" s="239"/>
      <c r="BZ219" s="235"/>
      <c r="CA219" s="139"/>
      <c r="CB219" s="297"/>
      <c r="CC219" s="236"/>
      <c r="CD219" s="237"/>
      <c r="CE219" s="238"/>
      <c r="CF219" s="239"/>
      <c r="CG219" s="235"/>
      <c r="CH219" s="139"/>
      <c r="CI219" s="297"/>
      <c r="CJ219" s="236"/>
      <c r="CK219" s="237"/>
      <c r="CL219" s="238"/>
      <c r="CM219" s="239"/>
      <c r="CN219" s="235"/>
      <c r="CO219" s="139"/>
      <c r="CP219" s="297"/>
      <c r="CQ219" s="236"/>
      <c r="CR219" s="237"/>
      <c r="CS219" s="238"/>
      <c r="CT219" s="239"/>
      <c r="CU219" s="235"/>
      <c r="CV219" s="139"/>
      <c r="CW219" s="297"/>
      <c r="CX219" s="236"/>
      <c r="CY219" s="237"/>
      <c r="CZ219" s="238"/>
      <c r="DA219" s="239"/>
      <c r="DB219" s="235"/>
      <c r="DC219" s="139"/>
      <c r="DD219" s="297"/>
      <c r="DE219" s="236"/>
      <c r="DF219" s="237"/>
      <c r="DG219" s="238"/>
      <c r="DH219" s="239"/>
      <c r="DI219" s="235"/>
      <c r="DJ219" s="139"/>
      <c r="DK219" s="297"/>
      <c r="DL219" s="236"/>
      <c r="DM219" s="237"/>
      <c r="DN219" s="238"/>
      <c r="DO219" s="239"/>
      <c r="DP219" s="235"/>
      <c r="DQ219" s="139"/>
      <c r="DR219" s="297"/>
      <c r="DS219" s="236"/>
      <c r="DT219" s="237"/>
      <c r="DU219" s="238"/>
      <c r="DV219" s="239"/>
      <c r="DW219" s="235"/>
      <c r="DX219" s="139"/>
      <c r="DY219" s="297"/>
      <c r="DZ219" s="236"/>
      <c r="EA219" s="237"/>
      <c r="EB219" s="238"/>
      <c r="EC219" s="239"/>
      <c r="ED219" s="235"/>
      <c r="EE219" s="139"/>
      <c r="EF219" s="297"/>
      <c r="EG219" s="236"/>
      <c r="EH219" s="237"/>
      <c r="EI219" s="238"/>
      <c r="EJ219" s="239"/>
      <c r="EK219" s="235"/>
      <c r="EL219" s="139"/>
      <c r="EM219" s="297"/>
      <c r="EN219" s="236"/>
      <c r="EO219" s="237"/>
      <c r="EP219" s="238"/>
      <c r="EQ219" s="239"/>
      <c r="ER219" s="235"/>
      <c r="ES219" s="139"/>
      <c r="ET219" s="297"/>
      <c r="EU219" s="236"/>
      <c r="EV219" s="237"/>
      <c r="EW219" s="238"/>
      <c r="EX219" s="239"/>
      <c r="EY219" s="235"/>
      <c r="EZ219" s="139"/>
      <c r="FA219" s="297"/>
      <c r="FB219" s="236"/>
      <c r="FC219" s="237"/>
      <c r="FD219" s="238"/>
      <c r="FE219" s="239"/>
      <c r="FF219" s="235"/>
      <c r="FG219" s="139"/>
      <c r="FH219" s="297"/>
      <c r="FI219" s="236"/>
      <c r="FJ219" s="237"/>
      <c r="FK219" s="238"/>
      <c r="FL219" s="239"/>
      <c r="FM219" s="235"/>
      <c r="FN219" s="139"/>
      <c r="FO219" s="297"/>
      <c r="FP219" s="236"/>
      <c r="FQ219" s="237"/>
      <c r="FR219" s="238"/>
      <c r="FS219" s="239"/>
      <c r="FT219" s="235"/>
      <c r="FU219" s="139"/>
      <c r="FV219" s="297"/>
      <c r="FW219" s="236"/>
      <c r="FX219" s="237"/>
      <c r="FY219" s="238"/>
      <c r="FZ219" s="239"/>
      <c r="GA219" s="235"/>
      <c r="GB219" s="139"/>
      <c r="GC219" s="297"/>
      <c r="GD219" s="236"/>
      <c r="GE219" s="237"/>
      <c r="GF219" s="238"/>
      <c r="GG219" s="239"/>
      <c r="GH219" s="235"/>
      <c r="GI219" s="139"/>
      <c r="GJ219" s="297"/>
      <c r="GK219" s="236"/>
      <c r="GL219" s="237"/>
      <c r="GM219" s="238"/>
      <c r="GN219" s="239"/>
      <c r="GO219" s="235"/>
      <c r="GP219" s="139"/>
      <c r="GQ219" s="297"/>
      <c r="GR219" s="236"/>
      <c r="GS219" s="237"/>
      <c r="GT219" s="238"/>
      <c r="GU219" s="239"/>
      <c r="GV219" s="235"/>
      <c r="GW219" s="139"/>
      <c r="GX219" s="297"/>
      <c r="GY219" s="236"/>
      <c r="GZ219" s="237"/>
      <c r="HA219" s="238"/>
      <c r="HB219" s="239"/>
      <c r="HC219" s="235"/>
      <c r="HD219" s="139"/>
      <c r="HE219" s="297"/>
      <c r="HF219" s="236"/>
      <c r="HG219" s="237"/>
      <c r="HH219" s="238"/>
      <c r="HI219" s="239"/>
      <c r="HJ219" s="235"/>
      <c r="HK219" s="139"/>
      <c r="HL219" s="297"/>
      <c r="HM219" s="236"/>
      <c r="HN219" s="237"/>
      <c r="HO219" s="238"/>
      <c r="HP219" s="239"/>
      <c r="HQ219" s="235"/>
      <c r="HR219" s="139"/>
      <c r="HS219" s="297"/>
      <c r="HT219" s="236"/>
    </row>
    <row r="220" spans="1:228" s="240" customFormat="1" ht="135" customHeight="1" x14ac:dyDescent="0.25">
      <c r="A220" s="254" t="s">
        <v>893</v>
      </c>
      <c r="B220" s="139" t="s">
        <v>894</v>
      </c>
      <c r="C220" s="224" t="s">
        <v>178</v>
      </c>
      <c r="D220" s="205">
        <v>1</v>
      </c>
      <c r="E220" s="321">
        <f>'Composição de custos'!G343</f>
        <v>14224.135</v>
      </c>
      <c r="F220" s="321">
        <f>'Composição de custos'!H343</f>
        <v>2090.3150000000001</v>
      </c>
      <c r="G220" s="321">
        <f t="shared" si="23"/>
        <v>14224.135</v>
      </c>
      <c r="H220" s="321">
        <f t="shared" si="24"/>
        <v>2090.3150000000001</v>
      </c>
      <c r="I220" s="313" t="s">
        <v>149</v>
      </c>
      <c r="J220" s="314" t="s">
        <v>895</v>
      </c>
      <c r="K220" s="228"/>
      <c r="L220" s="229"/>
      <c r="M220" s="229"/>
      <c r="N220" s="230"/>
      <c r="O220" s="231"/>
      <c r="P220" s="232"/>
      <c r="Q220" s="231"/>
      <c r="R220" s="233"/>
      <c r="S220" s="229"/>
      <c r="T220" s="229"/>
      <c r="U220" s="230"/>
      <c r="V220" s="231"/>
      <c r="W220" s="232"/>
      <c r="X220" s="231"/>
      <c r="Y220" s="233"/>
      <c r="Z220" s="229"/>
      <c r="AA220" s="229"/>
      <c r="AB220" s="230"/>
      <c r="AC220" s="231"/>
      <c r="AD220" s="232"/>
      <c r="AE220" s="231"/>
      <c r="AF220" s="233"/>
      <c r="AG220" s="229"/>
      <c r="AH220" s="229"/>
      <c r="AI220" s="230"/>
      <c r="AJ220" s="231"/>
      <c r="AK220" s="232"/>
      <c r="AL220" s="231"/>
      <c r="AM220" s="233"/>
      <c r="AN220" s="229"/>
      <c r="AO220" s="229"/>
      <c r="AP220" s="230"/>
      <c r="AQ220" s="231"/>
      <c r="AR220" s="232"/>
      <c r="AS220" s="231"/>
      <c r="AT220" s="233"/>
      <c r="AU220" s="229"/>
      <c r="AV220" s="229"/>
      <c r="AW220" s="230"/>
      <c r="AX220" s="231"/>
      <c r="AY220" s="232"/>
      <c r="AZ220" s="231"/>
      <c r="BA220" s="233"/>
      <c r="BB220" s="229"/>
      <c r="BC220" s="229"/>
      <c r="BD220" s="230"/>
      <c r="BE220" s="231"/>
      <c r="BF220" s="232"/>
      <c r="BG220" s="231"/>
      <c r="BH220" s="233"/>
      <c r="BI220" s="229"/>
      <c r="BJ220" s="229"/>
      <c r="BK220" s="230"/>
      <c r="BL220" s="231"/>
      <c r="BM220" s="232"/>
      <c r="BN220" s="231"/>
      <c r="BO220" s="233"/>
      <c r="BP220" s="229"/>
      <c r="BQ220" s="229"/>
      <c r="BR220" s="230"/>
      <c r="BS220" s="231"/>
      <c r="BT220" s="232"/>
      <c r="BU220" s="231"/>
      <c r="BV220" s="233"/>
      <c r="BW220" s="229"/>
      <c r="BX220" s="229"/>
      <c r="BY220" s="230"/>
      <c r="BZ220" s="231"/>
      <c r="CA220" s="232"/>
      <c r="CB220" s="231"/>
      <c r="CC220" s="233"/>
      <c r="CD220" s="229"/>
      <c r="CE220" s="229"/>
      <c r="CF220" s="230"/>
      <c r="CG220" s="231"/>
      <c r="CH220" s="232"/>
      <c r="CI220" s="231"/>
      <c r="CJ220" s="233"/>
      <c r="CK220" s="229"/>
      <c r="CL220" s="229"/>
      <c r="CM220" s="230"/>
      <c r="CN220" s="231"/>
      <c r="CO220" s="232"/>
      <c r="CP220" s="231"/>
      <c r="CQ220" s="233"/>
      <c r="CR220" s="229"/>
      <c r="CS220" s="229"/>
      <c r="CT220" s="230"/>
      <c r="CU220" s="231"/>
      <c r="CV220" s="232"/>
      <c r="CW220" s="231"/>
      <c r="CX220" s="233"/>
      <c r="CY220" s="229"/>
      <c r="CZ220" s="229"/>
      <c r="DA220" s="230"/>
      <c r="DB220" s="231"/>
      <c r="DC220" s="232"/>
      <c r="DD220" s="231"/>
      <c r="DE220" s="233"/>
      <c r="DF220" s="229"/>
      <c r="DG220" s="229"/>
      <c r="DH220" s="230"/>
      <c r="DI220" s="231"/>
      <c r="DJ220" s="232"/>
      <c r="DK220" s="231"/>
      <c r="DL220" s="233"/>
      <c r="DM220" s="229"/>
      <c r="DN220" s="229"/>
      <c r="DO220" s="230"/>
      <c r="DP220" s="231"/>
      <c r="DQ220" s="232"/>
      <c r="DR220" s="231"/>
      <c r="DS220" s="233"/>
      <c r="DT220" s="229"/>
      <c r="DU220" s="229"/>
      <c r="DV220" s="230"/>
      <c r="DW220" s="231"/>
      <c r="DX220" s="232"/>
      <c r="DY220" s="231"/>
      <c r="DZ220" s="233"/>
      <c r="EA220" s="229"/>
      <c r="EB220" s="229"/>
      <c r="EC220" s="230"/>
      <c r="ED220" s="231"/>
      <c r="EE220" s="232"/>
      <c r="EF220" s="231"/>
      <c r="EG220" s="233"/>
      <c r="EH220" s="229"/>
      <c r="EI220" s="229"/>
      <c r="EJ220" s="230"/>
      <c r="EK220" s="231"/>
      <c r="EL220" s="232"/>
      <c r="EM220" s="231"/>
      <c r="EN220" s="233"/>
      <c r="EO220" s="229"/>
      <c r="EP220" s="229"/>
      <c r="EQ220" s="230"/>
      <c r="ER220" s="231"/>
      <c r="ES220" s="232"/>
      <c r="ET220" s="231"/>
      <c r="EU220" s="233"/>
      <c r="EV220" s="229"/>
      <c r="EW220" s="229"/>
      <c r="EX220" s="230"/>
      <c r="EY220" s="231"/>
      <c r="EZ220" s="232"/>
      <c r="FA220" s="231"/>
      <c r="FB220" s="233"/>
      <c r="FC220" s="229"/>
      <c r="FD220" s="229"/>
      <c r="FE220" s="230"/>
      <c r="FF220" s="231"/>
      <c r="FG220" s="232"/>
      <c r="FH220" s="231"/>
      <c r="FI220" s="233"/>
      <c r="FJ220" s="229"/>
      <c r="FK220" s="229"/>
      <c r="FL220" s="230"/>
      <c r="FM220" s="231"/>
      <c r="FN220" s="232"/>
      <c r="FO220" s="231"/>
      <c r="FP220" s="233"/>
      <c r="FQ220" s="229"/>
      <c r="FR220" s="229"/>
      <c r="FS220" s="230"/>
      <c r="FT220" s="231"/>
      <c r="FU220" s="232"/>
      <c r="FV220" s="231"/>
      <c r="FW220" s="233"/>
      <c r="FX220" s="229"/>
      <c r="FY220" s="229"/>
      <c r="FZ220" s="230"/>
      <c r="GA220" s="231"/>
      <c r="GB220" s="232"/>
      <c r="GC220" s="231"/>
      <c r="GD220" s="233"/>
      <c r="GE220" s="229"/>
      <c r="GF220" s="229"/>
      <c r="GG220" s="230"/>
      <c r="GH220" s="231"/>
      <c r="GI220" s="232"/>
      <c r="GJ220" s="231"/>
      <c r="GK220" s="233"/>
      <c r="GL220" s="229"/>
      <c r="GM220" s="229"/>
      <c r="GN220" s="230"/>
      <c r="GO220" s="231"/>
      <c r="GP220" s="232"/>
      <c r="GQ220" s="231"/>
      <c r="GR220" s="233"/>
      <c r="GS220" s="229"/>
      <c r="GT220" s="229"/>
      <c r="GU220" s="230"/>
      <c r="GV220" s="231"/>
      <c r="GW220" s="232"/>
      <c r="GX220" s="231"/>
      <c r="GY220" s="233"/>
      <c r="GZ220" s="229"/>
      <c r="HA220" s="229"/>
      <c r="HB220" s="230"/>
      <c r="HC220" s="231"/>
      <c r="HD220" s="232"/>
      <c r="HE220" s="231"/>
      <c r="HF220" s="233"/>
      <c r="HG220" s="229"/>
      <c r="HH220" s="229"/>
      <c r="HI220" s="230"/>
      <c r="HJ220" s="231"/>
      <c r="HK220" s="232"/>
      <c r="HL220" s="231"/>
      <c r="HM220" s="233"/>
      <c r="HN220" s="229"/>
      <c r="HO220" s="229"/>
      <c r="HP220" s="230"/>
      <c r="HQ220" s="231"/>
      <c r="HR220" s="232"/>
      <c r="HS220" s="231"/>
      <c r="HT220" s="233"/>
    </row>
    <row r="221" spans="1:228" s="240" customFormat="1" ht="45" customHeight="1" x14ac:dyDescent="0.25">
      <c r="A221" s="254" t="s">
        <v>896</v>
      </c>
      <c r="B221" s="139" t="s">
        <v>897</v>
      </c>
      <c r="C221" s="297" t="s">
        <v>178</v>
      </c>
      <c r="D221" s="205">
        <v>1</v>
      </c>
      <c r="E221" s="321">
        <f>'Composição de custos'!G356</f>
        <v>10589.019</v>
      </c>
      <c r="F221" s="321">
        <f>'Composição de custos'!H356</f>
        <v>2092.1669999999999</v>
      </c>
      <c r="G221" s="321">
        <f t="shared" si="23"/>
        <v>10589.019</v>
      </c>
      <c r="H221" s="321">
        <f t="shared" si="24"/>
        <v>2092.1669999999999</v>
      </c>
      <c r="I221" s="313" t="s">
        <v>149</v>
      </c>
      <c r="J221" s="314" t="s">
        <v>898</v>
      </c>
      <c r="K221" s="228"/>
      <c r="L221" s="229"/>
      <c r="M221" s="229"/>
      <c r="N221" s="230"/>
      <c r="O221" s="231"/>
      <c r="P221" s="232"/>
      <c r="Q221" s="231"/>
      <c r="R221" s="233"/>
      <c r="S221" s="229"/>
      <c r="T221" s="229"/>
      <c r="U221" s="230"/>
      <c r="V221" s="231"/>
      <c r="W221" s="232"/>
      <c r="X221" s="231"/>
      <c r="Y221" s="233"/>
      <c r="Z221" s="229"/>
      <c r="AA221" s="229"/>
      <c r="AB221" s="230"/>
      <c r="AC221" s="231"/>
      <c r="AD221" s="232"/>
      <c r="AE221" s="231"/>
      <c r="AF221" s="233"/>
      <c r="AG221" s="229"/>
      <c r="AH221" s="229"/>
      <c r="AI221" s="230"/>
      <c r="AJ221" s="231"/>
      <c r="AK221" s="232"/>
      <c r="AL221" s="231"/>
      <c r="AM221" s="233"/>
      <c r="AN221" s="229"/>
      <c r="AO221" s="229"/>
      <c r="AP221" s="234"/>
      <c r="AQ221" s="235"/>
      <c r="AR221" s="139"/>
      <c r="AS221" s="297"/>
      <c r="AT221" s="236"/>
      <c r="AU221" s="237"/>
      <c r="AV221" s="238"/>
      <c r="AW221" s="239"/>
      <c r="AX221" s="235"/>
      <c r="AY221" s="139"/>
      <c r="AZ221" s="297"/>
      <c r="BA221" s="236"/>
      <c r="BB221" s="237"/>
      <c r="BC221" s="238"/>
      <c r="BD221" s="239"/>
      <c r="BE221" s="235"/>
      <c r="BF221" s="139"/>
      <c r="BG221" s="297"/>
      <c r="BH221" s="236"/>
      <c r="BI221" s="237"/>
      <c r="BJ221" s="238"/>
      <c r="BK221" s="239"/>
      <c r="BL221" s="235"/>
      <c r="BM221" s="139"/>
      <c r="BN221" s="297"/>
      <c r="BO221" s="236"/>
      <c r="BP221" s="237"/>
      <c r="BQ221" s="238"/>
      <c r="BR221" s="239"/>
      <c r="BS221" s="235"/>
      <c r="BT221" s="139"/>
      <c r="BU221" s="297"/>
      <c r="BV221" s="236"/>
      <c r="BW221" s="237"/>
      <c r="BX221" s="238"/>
      <c r="BY221" s="239"/>
      <c r="BZ221" s="235"/>
      <c r="CA221" s="139"/>
      <c r="CB221" s="297"/>
      <c r="CC221" s="236"/>
      <c r="CD221" s="237"/>
      <c r="CE221" s="238"/>
      <c r="CF221" s="239"/>
      <c r="CG221" s="235"/>
      <c r="CH221" s="139"/>
      <c r="CI221" s="297"/>
      <c r="CJ221" s="236"/>
      <c r="CK221" s="237"/>
      <c r="CL221" s="238"/>
      <c r="CM221" s="239"/>
      <c r="CN221" s="235"/>
      <c r="CO221" s="139"/>
      <c r="CP221" s="297"/>
      <c r="CQ221" s="236"/>
      <c r="CR221" s="237"/>
      <c r="CS221" s="238"/>
      <c r="CT221" s="239"/>
      <c r="CU221" s="235"/>
      <c r="CV221" s="139"/>
      <c r="CW221" s="297"/>
      <c r="CX221" s="236"/>
      <c r="CY221" s="237"/>
      <c r="CZ221" s="238"/>
      <c r="DA221" s="239"/>
      <c r="DB221" s="235"/>
      <c r="DC221" s="139"/>
      <c r="DD221" s="297"/>
      <c r="DE221" s="236"/>
      <c r="DF221" s="237"/>
      <c r="DG221" s="238"/>
      <c r="DH221" s="239"/>
      <c r="DI221" s="235"/>
      <c r="DJ221" s="139"/>
      <c r="DK221" s="297"/>
      <c r="DL221" s="236"/>
      <c r="DM221" s="237"/>
      <c r="DN221" s="238"/>
      <c r="DO221" s="239"/>
      <c r="DP221" s="235"/>
      <c r="DQ221" s="139"/>
      <c r="DR221" s="297"/>
      <c r="DS221" s="236"/>
      <c r="DT221" s="237"/>
      <c r="DU221" s="238"/>
      <c r="DV221" s="239"/>
      <c r="DW221" s="235"/>
      <c r="DX221" s="139"/>
      <c r="DY221" s="297"/>
      <c r="DZ221" s="236"/>
      <c r="EA221" s="237"/>
      <c r="EB221" s="238"/>
      <c r="EC221" s="239"/>
      <c r="ED221" s="235"/>
      <c r="EE221" s="139"/>
      <c r="EF221" s="297"/>
      <c r="EG221" s="236"/>
      <c r="EH221" s="237"/>
      <c r="EI221" s="238"/>
      <c r="EJ221" s="239"/>
      <c r="EK221" s="235"/>
      <c r="EL221" s="139"/>
      <c r="EM221" s="297"/>
      <c r="EN221" s="236"/>
      <c r="EO221" s="237"/>
      <c r="EP221" s="238"/>
      <c r="EQ221" s="239"/>
      <c r="ER221" s="235"/>
      <c r="ES221" s="139"/>
      <c r="ET221" s="297"/>
      <c r="EU221" s="236"/>
      <c r="EV221" s="237"/>
      <c r="EW221" s="238"/>
      <c r="EX221" s="239"/>
      <c r="EY221" s="235"/>
      <c r="EZ221" s="139"/>
      <c r="FA221" s="297"/>
      <c r="FB221" s="236"/>
      <c r="FC221" s="237"/>
      <c r="FD221" s="238"/>
      <c r="FE221" s="239"/>
      <c r="FF221" s="235"/>
      <c r="FG221" s="139"/>
      <c r="FH221" s="297"/>
      <c r="FI221" s="236"/>
      <c r="FJ221" s="237"/>
      <c r="FK221" s="238"/>
      <c r="FL221" s="239"/>
      <c r="FM221" s="235"/>
      <c r="FN221" s="139"/>
      <c r="FO221" s="297"/>
      <c r="FP221" s="236"/>
      <c r="FQ221" s="237"/>
      <c r="FR221" s="238"/>
      <c r="FS221" s="239"/>
      <c r="FT221" s="235"/>
      <c r="FU221" s="139"/>
      <c r="FV221" s="297"/>
      <c r="FW221" s="236"/>
      <c r="FX221" s="237"/>
      <c r="FY221" s="238"/>
      <c r="FZ221" s="239"/>
      <c r="GA221" s="235"/>
      <c r="GB221" s="139"/>
      <c r="GC221" s="297"/>
      <c r="GD221" s="236"/>
      <c r="GE221" s="237"/>
      <c r="GF221" s="238"/>
      <c r="GG221" s="239"/>
      <c r="GH221" s="235"/>
      <c r="GI221" s="139"/>
      <c r="GJ221" s="297"/>
      <c r="GK221" s="236"/>
      <c r="GL221" s="237"/>
      <c r="GM221" s="238"/>
      <c r="GN221" s="239"/>
      <c r="GO221" s="235"/>
      <c r="GP221" s="139"/>
      <c r="GQ221" s="297"/>
      <c r="GR221" s="236"/>
      <c r="GS221" s="237"/>
      <c r="GT221" s="238"/>
      <c r="GU221" s="239"/>
      <c r="GV221" s="235"/>
      <c r="GW221" s="139"/>
      <c r="GX221" s="297"/>
      <c r="GY221" s="236"/>
      <c r="GZ221" s="237"/>
      <c r="HA221" s="238"/>
      <c r="HB221" s="239"/>
      <c r="HC221" s="235"/>
      <c r="HD221" s="139"/>
      <c r="HE221" s="297"/>
      <c r="HF221" s="236"/>
      <c r="HG221" s="237"/>
      <c r="HH221" s="238"/>
      <c r="HI221" s="239"/>
      <c r="HJ221" s="235"/>
      <c r="HK221" s="139"/>
      <c r="HL221" s="297"/>
      <c r="HM221" s="236"/>
      <c r="HN221" s="237"/>
      <c r="HO221" s="238"/>
      <c r="HP221" s="239"/>
      <c r="HQ221" s="235"/>
      <c r="HR221" s="139"/>
      <c r="HS221" s="297"/>
      <c r="HT221" s="236"/>
    </row>
    <row r="222" spans="1:228" s="240" customFormat="1" ht="45" customHeight="1" x14ac:dyDescent="0.25">
      <c r="A222" s="254" t="s">
        <v>899</v>
      </c>
      <c r="B222" s="139" t="s">
        <v>900</v>
      </c>
      <c r="C222" s="297" t="s">
        <v>178</v>
      </c>
      <c r="D222" s="205">
        <v>1</v>
      </c>
      <c r="E222" s="321">
        <f>'Composição de custos'!G367</f>
        <v>6400.14</v>
      </c>
      <c r="F222" s="321">
        <f>'Composição de custos'!H367</f>
        <v>919.38</v>
      </c>
      <c r="G222" s="321">
        <f t="shared" si="23"/>
        <v>6400.14</v>
      </c>
      <c r="H222" s="321">
        <f t="shared" si="24"/>
        <v>919.38</v>
      </c>
      <c r="I222" s="313" t="s">
        <v>149</v>
      </c>
      <c r="J222" s="314" t="s">
        <v>901</v>
      </c>
      <c r="K222" s="228"/>
      <c r="L222" s="229"/>
      <c r="M222" s="229"/>
      <c r="N222" s="230"/>
      <c r="O222" s="231"/>
      <c r="P222" s="232"/>
      <c r="Q222" s="231"/>
      <c r="R222" s="233"/>
      <c r="S222" s="229"/>
      <c r="T222" s="229"/>
      <c r="U222" s="230"/>
      <c r="V222" s="231"/>
      <c r="W222" s="232"/>
      <c r="X222" s="231"/>
      <c r="Y222" s="233"/>
      <c r="Z222" s="229"/>
      <c r="AA222" s="229"/>
      <c r="AB222" s="230"/>
      <c r="AC222" s="231"/>
      <c r="AD222" s="232"/>
      <c r="AE222" s="231"/>
      <c r="AF222" s="233"/>
      <c r="AG222" s="229"/>
      <c r="AH222" s="229"/>
      <c r="AI222" s="230"/>
      <c r="AJ222" s="231"/>
      <c r="AK222" s="232"/>
      <c r="AL222" s="231"/>
      <c r="AM222" s="233"/>
      <c r="AN222" s="229"/>
      <c r="AO222" s="229"/>
      <c r="AP222" s="234"/>
      <c r="AQ222" s="235"/>
      <c r="AR222" s="139"/>
      <c r="AS222" s="297"/>
      <c r="AT222" s="236"/>
      <c r="AU222" s="237"/>
      <c r="AV222" s="238"/>
      <c r="AW222" s="239"/>
      <c r="AX222" s="235"/>
      <c r="AY222" s="139"/>
      <c r="AZ222" s="297"/>
      <c r="BA222" s="236"/>
      <c r="BB222" s="237"/>
      <c r="BC222" s="238"/>
      <c r="BD222" s="239"/>
      <c r="BE222" s="235"/>
      <c r="BF222" s="139"/>
      <c r="BG222" s="297"/>
      <c r="BH222" s="236"/>
      <c r="BI222" s="237"/>
      <c r="BJ222" s="238"/>
      <c r="BK222" s="239"/>
      <c r="BL222" s="235"/>
      <c r="BM222" s="139"/>
      <c r="BN222" s="297"/>
      <c r="BO222" s="236"/>
      <c r="BP222" s="237"/>
      <c r="BQ222" s="238"/>
      <c r="BR222" s="239"/>
      <c r="BS222" s="235"/>
      <c r="BT222" s="139"/>
      <c r="BU222" s="297"/>
      <c r="BV222" s="236"/>
      <c r="BW222" s="237"/>
      <c r="BX222" s="238"/>
      <c r="BY222" s="239"/>
      <c r="BZ222" s="235"/>
      <c r="CA222" s="139"/>
      <c r="CB222" s="297"/>
      <c r="CC222" s="236"/>
      <c r="CD222" s="237"/>
      <c r="CE222" s="238"/>
      <c r="CF222" s="239"/>
      <c r="CG222" s="235"/>
      <c r="CH222" s="139"/>
      <c r="CI222" s="297"/>
      <c r="CJ222" s="236"/>
      <c r="CK222" s="237"/>
      <c r="CL222" s="238"/>
      <c r="CM222" s="239"/>
      <c r="CN222" s="235"/>
      <c r="CO222" s="139"/>
      <c r="CP222" s="297"/>
      <c r="CQ222" s="236"/>
      <c r="CR222" s="237"/>
      <c r="CS222" s="238"/>
      <c r="CT222" s="239"/>
      <c r="CU222" s="235"/>
      <c r="CV222" s="139"/>
      <c r="CW222" s="297"/>
      <c r="CX222" s="236"/>
      <c r="CY222" s="237"/>
      <c r="CZ222" s="238"/>
      <c r="DA222" s="239"/>
      <c r="DB222" s="235"/>
      <c r="DC222" s="139"/>
      <c r="DD222" s="297"/>
      <c r="DE222" s="236"/>
      <c r="DF222" s="237"/>
      <c r="DG222" s="238"/>
      <c r="DH222" s="239"/>
      <c r="DI222" s="235"/>
      <c r="DJ222" s="139"/>
      <c r="DK222" s="297"/>
      <c r="DL222" s="236"/>
      <c r="DM222" s="237"/>
      <c r="DN222" s="238"/>
      <c r="DO222" s="239"/>
      <c r="DP222" s="235"/>
      <c r="DQ222" s="139"/>
      <c r="DR222" s="297"/>
      <c r="DS222" s="236"/>
      <c r="DT222" s="237"/>
      <c r="DU222" s="238"/>
      <c r="DV222" s="239"/>
      <c r="DW222" s="235"/>
      <c r="DX222" s="139"/>
      <c r="DY222" s="297"/>
      <c r="DZ222" s="236"/>
      <c r="EA222" s="237"/>
      <c r="EB222" s="238"/>
      <c r="EC222" s="239"/>
      <c r="ED222" s="235"/>
      <c r="EE222" s="139"/>
      <c r="EF222" s="297"/>
      <c r="EG222" s="236"/>
      <c r="EH222" s="237"/>
      <c r="EI222" s="238"/>
      <c r="EJ222" s="239"/>
      <c r="EK222" s="235"/>
      <c r="EL222" s="139"/>
      <c r="EM222" s="297"/>
      <c r="EN222" s="236"/>
      <c r="EO222" s="237"/>
      <c r="EP222" s="238"/>
      <c r="EQ222" s="239"/>
      <c r="ER222" s="235"/>
      <c r="ES222" s="139"/>
      <c r="ET222" s="297"/>
      <c r="EU222" s="236"/>
      <c r="EV222" s="237"/>
      <c r="EW222" s="238"/>
      <c r="EX222" s="239"/>
      <c r="EY222" s="235"/>
      <c r="EZ222" s="139"/>
      <c r="FA222" s="297"/>
      <c r="FB222" s="236"/>
      <c r="FC222" s="237"/>
      <c r="FD222" s="238"/>
      <c r="FE222" s="239"/>
      <c r="FF222" s="235"/>
      <c r="FG222" s="139"/>
      <c r="FH222" s="297"/>
      <c r="FI222" s="236"/>
      <c r="FJ222" s="237"/>
      <c r="FK222" s="238"/>
      <c r="FL222" s="239"/>
      <c r="FM222" s="235"/>
      <c r="FN222" s="139"/>
      <c r="FO222" s="297"/>
      <c r="FP222" s="236"/>
      <c r="FQ222" s="237"/>
      <c r="FR222" s="238"/>
      <c r="FS222" s="239"/>
      <c r="FT222" s="235"/>
      <c r="FU222" s="139"/>
      <c r="FV222" s="297"/>
      <c r="FW222" s="236"/>
      <c r="FX222" s="237"/>
      <c r="FY222" s="238"/>
      <c r="FZ222" s="239"/>
      <c r="GA222" s="235"/>
      <c r="GB222" s="139"/>
      <c r="GC222" s="297"/>
      <c r="GD222" s="236"/>
      <c r="GE222" s="237"/>
      <c r="GF222" s="238"/>
      <c r="GG222" s="239"/>
      <c r="GH222" s="235"/>
      <c r="GI222" s="139"/>
      <c r="GJ222" s="297"/>
      <c r="GK222" s="236"/>
      <c r="GL222" s="237"/>
      <c r="GM222" s="238"/>
      <c r="GN222" s="239"/>
      <c r="GO222" s="235"/>
      <c r="GP222" s="139"/>
      <c r="GQ222" s="297"/>
      <c r="GR222" s="236"/>
      <c r="GS222" s="237"/>
      <c r="GT222" s="238"/>
      <c r="GU222" s="239"/>
      <c r="GV222" s="235"/>
      <c r="GW222" s="139"/>
      <c r="GX222" s="297"/>
      <c r="GY222" s="236"/>
      <c r="GZ222" s="237"/>
      <c r="HA222" s="238"/>
      <c r="HB222" s="239"/>
      <c r="HC222" s="235"/>
      <c r="HD222" s="139"/>
      <c r="HE222" s="297"/>
      <c r="HF222" s="236"/>
      <c r="HG222" s="237"/>
      <c r="HH222" s="238"/>
      <c r="HI222" s="239"/>
      <c r="HJ222" s="235"/>
      <c r="HK222" s="139"/>
      <c r="HL222" s="297"/>
      <c r="HM222" s="236"/>
      <c r="HN222" s="237"/>
      <c r="HO222" s="238"/>
      <c r="HP222" s="239"/>
      <c r="HQ222" s="235"/>
      <c r="HR222" s="139"/>
      <c r="HS222" s="297"/>
      <c r="HT222" s="236"/>
    </row>
    <row r="223" spans="1:228" ht="15" customHeight="1" x14ac:dyDescent="0.25">
      <c r="A223" s="617" t="s">
        <v>902</v>
      </c>
      <c r="B223" s="617"/>
      <c r="C223" s="617"/>
      <c r="D223" s="617"/>
      <c r="E223" s="617"/>
      <c r="F223" s="226"/>
      <c r="G223" s="227">
        <f>SUM(G160:G222)</f>
        <v>205211.76760000005</v>
      </c>
      <c r="H223" s="227">
        <f>SUM(H160:H222)</f>
        <v>15890.378200000001</v>
      </c>
      <c r="I223" s="618"/>
      <c r="J223" s="618"/>
      <c r="K223" s="228"/>
      <c r="L223" s="229"/>
      <c r="M223" s="229"/>
      <c r="N223" s="230"/>
      <c r="O223" s="231"/>
      <c r="P223" s="232"/>
      <c r="Q223" s="231"/>
      <c r="R223" s="233"/>
      <c r="S223" s="229"/>
      <c r="T223" s="229"/>
      <c r="U223" s="230"/>
      <c r="V223" s="231"/>
      <c r="W223" s="232"/>
      <c r="X223" s="231"/>
      <c r="Y223" s="233"/>
      <c r="Z223" s="229"/>
      <c r="AA223" s="229"/>
      <c r="AB223" s="230"/>
      <c r="AC223" s="231"/>
      <c r="AD223" s="232"/>
      <c r="AE223" s="231"/>
      <c r="AF223" s="233"/>
      <c r="AG223" s="229"/>
      <c r="AH223" s="229"/>
      <c r="AI223" s="230"/>
      <c r="AJ223" s="231"/>
      <c r="AK223" s="232"/>
      <c r="AL223" s="231"/>
      <c r="AM223" s="233"/>
      <c r="AN223" s="229"/>
      <c r="AO223" s="229"/>
      <c r="AP223" s="234"/>
      <c r="AQ223" s="235"/>
      <c r="AR223" s="139"/>
      <c r="AS223" s="297"/>
      <c r="AT223" s="236"/>
      <c r="AU223" s="237"/>
      <c r="AV223" s="238"/>
      <c r="AW223" s="239"/>
      <c r="AX223" s="235"/>
      <c r="AY223" s="139"/>
      <c r="AZ223" s="297"/>
      <c r="BA223" s="236"/>
      <c r="BB223" s="237"/>
      <c r="BC223" s="238"/>
      <c r="BD223" s="239"/>
      <c r="BE223" s="235"/>
      <c r="BF223" s="139"/>
      <c r="BG223" s="297"/>
      <c r="BH223" s="236"/>
      <c r="BI223" s="237"/>
      <c r="BJ223" s="238"/>
      <c r="BK223" s="239"/>
      <c r="BL223" s="235"/>
      <c r="BM223" s="139"/>
      <c r="BN223" s="297"/>
      <c r="BO223" s="236"/>
      <c r="BP223" s="237"/>
      <c r="BQ223" s="238"/>
      <c r="BR223" s="239"/>
      <c r="BS223" s="235"/>
      <c r="BT223" s="139"/>
      <c r="BU223" s="297"/>
      <c r="BV223" s="236"/>
      <c r="BW223" s="237"/>
      <c r="BX223" s="238"/>
      <c r="BY223" s="239"/>
      <c r="BZ223" s="235"/>
      <c r="CA223" s="139"/>
      <c r="CB223" s="297"/>
      <c r="CC223" s="236"/>
      <c r="CD223" s="237"/>
      <c r="CE223" s="238"/>
      <c r="CF223" s="239"/>
      <c r="CG223" s="235"/>
      <c r="CH223" s="139"/>
      <c r="CI223" s="297"/>
      <c r="CJ223" s="236"/>
      <c r="CK223" s="237"/>
      <c r="CL223" s="238"/>
      <c r="CM223" s="239"/>
      <c r="CN223" s="235"/>
      <c r="CO223" s="139"/>
      <c r="CP223" s="297"/>
      <c r="CQ223" s="236"/>
      <c r="CR223" s="237"/>
      <c r="CS223" s="238"/>
      <c r="CT223" s="239"/>
      <c r="CU223" s="235"/>
      <c r="CV223" s="139"/>
      <c r="CW223" s="297"/>
      <c r="CX223" s="236"/>
      <c r="CY223" s="237"/>
      <c r="CZ223" s="238"/>
      <c r="DA223" s="239"/>
      <c r="DB223" s="235"/>
      <c r="DC223" s="139"/>
      <c r="DD223" s="297"/>
      <c r="DE223" s="236"/>
      <c r="DF223" s="237"/>
      <c r="DG223" s="238"/>
      <c r="DH223" s="239"/>
      <c r="DI223" s="235"/>
      <c r="DJ223" s="139"/>
      <c r="DK223" s="297"/>
      <c r="DL223" s="236"/>
      <c r="DM223" s="237"/>
      <c r="DN223" s="238"/>
      <c r="DO223" s="239"/>
      <c r="DP223" s="235"/>
      <c r="DQ223" s="139"/>
      <c r="DR223" s="297"/>
      <c r="DS223" s="236"/>
      <c r="DT223" s="237"/>
      <c r="DU223" s="238"/>
      <c r="DV223" s="239"/>
      <c r="DW223" s="235"/>
      <c r="DX223" s="139"/>
      <c r="DY223" s="297"/>
      <c r="DZ223" s="236"/>
      <c r="EA223" s="237"/>
      <c r="EB223" s="238"/>
      <c r="EC223" s="239"/>
      <c r="ED223" s="235"/>
      <c r="EE223" s="139"/>
      <c r="EF223" s="297"/>
      <c r="EG223" s="236"/>
      <c r="EH223" s="237"/>
      <c r="EI223" s="238"/>
      <c r="EJ223" s="239"/>
      <c r="EK223" s="235"/>
      <c r="EL223" s="139"/>
      <c r="EM223" s="297"/>
      <c r="EN223" s="236"/>
      <c r="EO223" s="237"/>
      <c r="EP223" s="238"/>
      <c r="EQ223" s="239"/>
      <c r="ER223" s="235"/>
      <c r="ES223" s="139"/>
      <c r="ET223" s="297"/>
      <c r="EU223" s="236"/>
      <c r="EV223" s="237"/>
      <c r="EW223" s="238"/>
      <c r="EX223" s="239"/>
      <c r="EY223" s="235"/>
      <c r="EZ223" s="139"/>
      <c r="FA223" s="297"/>
      <c r="FB223" s="236"/>
      <c r="FC223" s="237"/>
      <c r="FD223" s="238"/>
      <c r="FE223" s="239"/>
      <c r="FF223" s="235"/>
      <c r="FG223" s="139"/>
      <c r="FH223" s="297"/>
      <c r="FI223" s="236"/>
      <c r="FJ223" s="237"/>
      <c r="FK223" s="238"/>
      <c r="FL223" s="239"/>
      <c r="FM223" s="235"/>
      <c r="FN223" s="139"/>
      <c r="FO223" s="297"/>
      <c r="FP223" s="236"/>
      <c r="FQ223" s="237"/>
      <c r="FR223" s="238"/>
      <c r="FS223" s="239"/>
      <c r="FT223" s="235"/>
      <c r="FU223" s="139"/>
      <c r="FV223" s="297"/>
      <c r="FW223" s="236"/>
      <c r="FX223" s="237"/>
      <c r="FY223" s="238"/>
      <c r="FZ223" s="239"/>
      <c r="GA223" s="235"/>
      <c r="GB223" s="139"/>
      <c r="GC223" s="297"/>
      <c r="GD223" s="236"/>
      <c r="GE223" s="237"/>
      <c r="GF223" s="238"/>
      <c r="GG223" s="239"/>
      <c r="GH223" s="235"/>
      <c r="GI223" s="139"/>
      <c r="GJ223" s="297"/>
      <c r="GK223" s="236"/>
      <c r="GL223" s="237"/>
      <c r="GM223" s="238"/>
      <c r="GN223" s="239"/>
      <c r="GO223" s="235"/>
      <c r="GP223" s="139"/>
      <c r="GQ223" s="297"/>
      <c r="GR223" s="236"/>
      <c r="GS223" s="237"/>
      <c r="GT223" s="238"/>
      <c r="GU223" s="239"/>
      <c r="GV223" s="235"/>
      <c r="GW223" s="139"/>
      <c r="GX223" s="297"/>
      <c r="GY223" s="236"/>
      <c r="GZ223" s="237"/>
      <c r="HA223" s="238"/>
      <c r="HB223" s="239"/>
      <c r="HC223" s="235"/>
      <c r="HD223" s="139"/>
      <c r="HE223" s="297"/>
      <c r="HF223" s="236"/>
      <c r="HG223" s="237"/>
      <c r="HH223" s="238"/>
      <c r="HI223" s="239"/>
      <c r="HJ223" s="235"/>
      <c r="HK223" s="139"/>
      <c r="HL223" s="297"/>
      <c r="HM223" s="236"/>
      <c r="HN223" s="237"/>
      <c r="HO223" s="238"/>
      <c r="HP223" s="239"/>
      <c r="HQ223" s="235"/>
      <c r="HR223" s="139"/>
      <c r="HS223" s="297"/>
      <c r="HT223" s="236"/>
    </row>
    <row r="224" spans="1:228" s="187" customFormat="1" ht="15" customHeight="1" x14ac:dyDescent="0.25">
      <c r="A224" s="253" t="s">
        <v>903</v>
      </c>
      <c r="B224" s="620" t="s">
        <v>904</v>
      </c>
      <c r="C224" s="620"/>
      <c r="D224" s="620"/>
      <c r="E224" s="620"/>
      <c r="F224" s="620"/>
      <c r="G224" s="620"/>
      <c r="H224" s="620"/>
      <c r="I224" s="620"/>
      <c r="J224" s="620"/>
      <c r="K224" s="269"/>
      <c r="L224" s="270"/>
      <c r="M224" s="270"/>
      <c r="N224" s="271"/>
      <c r="O224" s="272"/>
      <c r="P224" s="273"/>
      <c r="Q224" s="272"/>
      <c r="R224" s="274"/>
      <c r="S224" s="270"/>
      <c r="T224" s="270"/>
      <c r="U224" s="271"/>
      <c r="V224" s="272"/>
      <c r="W224" s="273"/>
      <c r="X224" s="272"/>
      <c r="Y224" s="274"/>
      <c r="Z224" s="270"/>
      <c r="AA224" s="270"/>
      <c r="AB224" s="271"/>
      <c r="AC224" s="272"/>
      <c r="AD224" s="273"/>
      <c r="AE224" s="272"/>
      <c r="AF224" s="274"/>
      <c r="AG224" s="270"/>
      <c r="AH224" s="270"/>
      <c r="AI224" s="271"/>
      <c r="AJ224" s="272"/>
      <c r="AK224" s="273"/>
      <c r="AL224" s="272"/>
      <c r="AM224" s="274"/>
      <c r="AN224" s="270"/>
      <c r="AO224" s="270"/>
      <c r="AP224" s="275"/>
      <c r="AQ224" s="276"/>
      <c r="AR224" s="277"/>
      <c r="AS224" s="278"/>
      <c r="AT224" s="279"/>
      <c r="AU224" s="280"/>
      <c r="AV224" s="281"/>
      <c r="AW224" s="282"/>
      <c r="AX224" s="276"/>
      <c r="AY224" s="277"/>
      <c r="AZ224" s="278"/>
      <c r="BA224" s="279"/>
      <c r="BB224" s="280"/>
      <c r="BC224" s="281"/>
      <c r="BD224" s="282"/>
      <c r="BE224" s="276"/>
      <c r="BF224" s="277"/>
      <c r="BG224" s="278"/>
      <c r="BH224" s="279"/>
      <c r="BI224" s="280"/>
      <c r="BJ224" s="281"/>
      <c r="BK224" s="282"/>
      <c r="BL224" s="276"/>
      <c r="BM224" s="277"/>
      <c r="BN224" s="278"/>
      <c r="BO224" s="279"/>
      <c r="BP224" s="280"/>
      <c r="BQ224" s="281"/>
      <c r="BR224" s="282"/>
      <c r="BS224" s="276"/>
      <c r="BT224" s="277"/>
      <c r="BU224" s="278"/>
      <c r="BV224" s="279"/>
      <c r="BW224" s="280"/>
      <c r="BX224" s="281"/>
      <c r="BY224" s="282"/>
      <c r="BZ224" s="276"/>
      <c r="CA224" s="277"/>
      <c r="CB224" s="278"/>
      <c r="CC224" s="279"/>
      <c r="CD224" s="280"/>
      <c r="CE224" s="281"/>
      <c r="CF224" s="282"/>
      <c r="CG224" s="276"/>
      <c r="CH224" s="277"/>
      <c r="CI224" s="278"/>
      <c r="CJ224" s="279"/>
      <c r="CK224" s="280"/>
      <c r="CL224" s="281"/>
      <c r="CM224" s="282"/>
      <c r="CN224" s="276"/>
      <c r="CO224" s="277"/>
      <c r="CP224" s="278"/>
      <c r="CQ224" s="279"/>
      <c r="CR224" s="280"/>
      <c r="CS224" s="281"/>
      <c r="CT224" s="282"/>
      <c r="CU224" s="276"/>
      <c r="CV224" s="277"/>
      <c r="CW224" s="278"/>
      <c r="CX224" s="279"/>
      <c r="CY224" s="280"/>
      <c r="CZ224" s="281"/>
      <c r="DA224" s="282"/>
      <c r="DB224" s="276"/>
      <c r="DC224" s="277"/>
      <c r="DD224" s="278"/>
      <c r="DE224" s="279"/>
      <c r="DF224" s="280"/>
      <c r="DG224" s="281"/>
      <c r="DH224" s="282"/>
      <c r="DI224" s="276"/>
      <c r="DJ224" s="277"/>
      <c r="DK224" s="278"/>
      <c r="DL224" s="279"/>
      <c r="DM224" s="280"/>
      <c r="DN224" s="281"/>
      <c r="DO224" s="282"/>
      <c r="DP224" s="276"/>
      <c r="DQ224" s="277"/>
      <c r="DR224" s="278"/>
      <c r="DS224" s="279"/>
      <c r="DT224" s="280"/>
      <c r="DU224" s="281"/>
      <c r="DV224" s="282"/>
      <c r="DW224" s="276"/>
      <c r="DX224" s="277"/>
      <c r="DY224" s="278"/>
      <c r="DZ224" s="279"/>
      <c r="EA224" s="280"/>
      <c r="EB224" s="281"/>
      <c r="EC224" s="282"/>
      <c r="ED224" s="276"/>
      <c r="EE224" s="277"/>
      <c r="EF224" s="278"/>
      <c r="EG224" s="279"/>
      <c r="EH224" s="280"/>
      <c r="EI224" s="281"/>
      <c r="EJ224" s="282"/>
      <c r="EK224" s="276"/>
      <c r="EL224" s="277"/>
      <c r="EM224" s="278"/>
      <c r="EN224" s="279"/>
      <c r="EO224" s="280"/>
      <c r="EP224" s="281"/>
      <c r="EQ224" s="282"/>
      <c r="ER224" s="276"/>
      <c r="ES224" s="277"/>
      <c r="ET224" s="278"/>
      <c r="EU224" s="279"/>
      <c r="EV224" s="280"/>
      <c r="EW224" s="281"/>
      <c r="EX224" s="282"/>
      <c r="EY224" s="276"/>
      <c r="EZ224" s="277"/>
      <c r="FA224" s="278"/>
      <c r="FB224" s="279"/>
      <c r="FC224" s="280"/>
      <c r="FD224" s="281"/>
      <c r="FE224" s="282"/>
      <c r="FF224" s="276"/>
      <c r="FG224" s="277"/>
      <c r="FH224" s="278"/>
      <c r="FI224" s="279"/>
      <c r="FJ224" s="280"/>
      <c r="FK224" s="281"/>
      <c r="FL224" s="282"/>
      <c r="FM224" s="276"/>
      <c r="FN224" s="277"/>
      <c r="FO224" s="278"/>
      <c r="FP224" s="279"/>
      <c r="FQ224" s="280"/>
      <c r="FR224" s="281"/>
      <c r="FS224" s="282"/>
      <c r="FT224" s="276"/>
      <c r="FU224" s="277"/>
      <c r="FV224" s="278"/>
      <c r="FW224" s="279"/>
      <c r="FX224" s="280"/>
      <c r="FY224" s="281"/>
      <c r="FZ224" s="282"/>
      <c r="GA224" s="276"/>
      <c r="GB224" s="277"/>
      <c r="GC224" s="278"/>
      <c r="GD224" s="279"/>
      <c r="GE224" s="280"/>
      <c r="GF224" s="281"/>
      <c r="GG224" s="282"/>
      <c r="GH224" s="276"/>
      <c r="GI224" s="277"/>
      <c r="GJ224" s="278"/>
      <c r="GK224" s="279"/>
      <c r="GL224" s="280"/>
      <c r="GM224" s="281"/>
      <c r="GN224" s="282"/>
      <c r="GO224" s="276"/>
      <c r="GP224" s="277"/>
      <c r="GQ224" s="278"/>
      <c r="GR224" s="279"/>
      <c r="GS224" s="280"/>
      <c r="GT224" s="281"/>
      <c r="GU224" s="282"/>
      <c r="GV224" s="276"/>
      <c r="GW224" s="277"/>
      <c r="GX224" s="278"/>
      <c r="GY224" s="279"/>
      <c r="GZ224" s="280"/>
      <c r="HA224" s="281"/>
      <c r="HB224" s="282"/>
      <c r="HC224" s="276"/>
      <c r="HD224" s="277"/>
      <c r="HE224" s="278"/>
      <c r="HF224" s="279"/>
      <c r="HG224" s="280"/>
      <c r="HH224" s="281"/>
      <c r="HI224" s="282"/>
      <c r="HJ224" s="276"/>
      <c r="HK224" s="277"/>
      <c r="HL224" s="278"/>
      <c r="HM224" s="279"/>
      <c r="HN224" s="280"/>
      <c r="HO224" s="281"/>
      <c r="HP224" s="282"/>
      <c r="HQ224" s="276"/>
      <c r="HR224" s="277"/>
      <c r="HS224" s="278"/>
      <c r="HT224" s="279"/>
    </row>
    <row r="225" spans="1:228" s="240" customFormat="1" ht="45" customHeight="1" x14ac:dyDescent="0.25">
      <c r="A225" s="254" t="s">
        <v>905</v>
      </c>
      <c r="B225" s="139" t="s">
        <v>906</v>
      </c>
      <c r="C225" s="414" t="s">
        <v>188</v>
      </c>
      <c r="D225" s="205">
        <v>120</v>
      </c>
      <c r="E225" s="321">
        <f>'Composição de custos'!G381</f>
        <v>293.33499999999998</v>
      </c>
      <c r="F225" s="321">
        <f>'Composição de custos'!H381</f>
        <v>16.559999999999999</v>
      </c>
      <c r="G225" s="321">
        <f>E225*D225</f>
        <v>35200.199999999997</v>
      </c>
      <c r="H225" s="321">
        <f>F225*D225</f>
        <v>1987.1999999999998</v>
      </c>
      <c r="I225" s="313" t="s">
        <v>149</v>
      </c>
      <c r="J225" s="314" t="s">
        <v>907</v>
      </c>
      <c r="K225" s="228"/>
      <c r="L225" s="229"/>
      <c r="M225" s="229"/>
      <c r="N225" s="230"/>
      <c r="O225" s="231"/>
      <c r="P225" s="232"/>
      <c r="Q225" s="231"/>
      <c r="R225" s="233"/>
      <c r="S225" s="229"/>
      <c r="T225" s="229"/>
      <c r="U225" s="230"/>
      <c r="V225" s="231"/>
      <c r="W225" s="232"/>
      <c r="X225" s="231"/>
      <c r="Y225" s="233"/>
      <c r="Z225" s="229"/>
      <c r="AA225" s="229"/>
      <c r="AB225" s="230"/>
      <c r="AC225" s="231"/>
      <c r="AD225" s="232"/>
      <c r="AE225" s="231"/>
      <c r="AF225" s="233"/>
      <c r="AG225" s="229"/>
      <c r="AH225" s="229"/>
      <c r="AI225" s="230"/>
      <c r="AJ225" s="231"/>
      <c r="AK225" s="232"/>
      <c r="AL225" s="231"/>
      <c r="AM225" s="233"/>
      <c r="AN225" s="229"/>
      <c r="AO225" s="229"/>
      <c r="AP225" s="234"/>
      <c r="AQ225" s="235"/>
      <c r="AR225" s="139"/>
      <c r="AS225" s="297"/>
      <c r="AT225" s="236"/>
      <c r="AU225" s="237"/>
      <c r="AV225" s="238"/>
      <c r="AW225" s="239"/>
      <c r="AX225" s="235"/>
      <c r="AY225" s="139"/>
      <c r="AZ225" s="297"/>
      <c r="BA225" s="236"/>
      <c r="BB225" s="237"/>
      <c r="BC225" s="238"/>
      <c r="BD225" s="239"/>
      <c r="BE225" s="235"/>
      <c r="BF225" s="139"/>
      <c r="BG225" s="297"/>
      <c r="BH225" s="236"/>
      <c r="BI225" s="237"/>
      <c r="BJ225" s="238"/>
      <c r="BK225" s="239"/>
      <c r="BL225" s="235"/>
      <c r="BM225" s="139"/>
      <c r="BN225" s="297"/>
      <c r="BO225" s="236"/>
      <c r="BP225" s="237"/>
      <c r="BQ225" s="238"/>
      <c r="BR225" s="239"/>
      <c r="BS225" s="235"/>
      <c r="BT225" s="139"/>
      <c r="BU225" s="297"/>
      <c r="BV225" s="236"/>
      <c r="BW225" s="237"/>
      <c r="BX225" s="238"/>
      <c r="BY225" s="239"/>
      <c r="BZ225" s="235"/>
      <c r="CA225" s="139"/>
      <c r="CB225" s="297"/>
      <c r="CC225" s="236"/>
      <c r="CD225" s="237"/>
      <c r="CE225" s="238"/>
      <c r="CF225" s="239"/>
      <c r="CG225" s="235"/>
      <c r="CH225" s="139"/>
      <c r="CI225" s="297"/>
      <c r="CJ225" s="236"/>
      <c r="CK225" s="237"/>
      <c r="CL225" s="238"/>
      <c r="CM225" s="239"/>
      <c r="CN225" s="235"/>
      <c r="CO225" s="139"/>
      <c r="CP225" s="297"/>
      <c r="CQ225" s="236"/>
      <c r="CR225" s="237"/>
      <c r="CS225" s="238"/>
      <c r="CT225" s="239"/>
      <c r="CU225" s="235"/>
      <c r="CV225" s="139"/>
      <c r="CW225" s="297"/>
      <c r="CX225" s="236"/>
      <c r="CY225" s="237"/>
      <c r="CZ225" s="238"/>
      <c r="DA225" s="239"/>
      <c r="DB225" s="235"/>
      <c r="DC225" s="139"/>
      <c r="DD225" s="297"/>
      <c r="DE225" s="236"/>
      <c r="DF225" s="237"/>
      <c r="DG225" s="238"/>
      <c r="DH225" s="239"/>
      <c r="DI225" s="235"/>
      <c r="DJ225" s="139"/>
      <c r="DK225" s="297"/>
      <c r="DL225" s="236"/>
      <c r="DM225" s="237"/>
      <c r="DN225" s="238"/>
      <c r="DO225" s="239"/>
      <c r="DP225" s="235"/>
      <c r="DQ225" s="139"/>
      <c r="DR225" s="297"/>
      <c r="DS225" s="236"/>
      <c r="DT225" s="237"/>
      <c r="DU225" s="238"/>
      <c r="DV225" s="239"/>
      <c r="DW225" s="235"/>
      <c r="DX225" s="139"/>
      <c r="DY225" s="297"/>
      <c r="DZ225" s="236"/>
      <c r="EA225" s="237"/>
      <c r="EB225" s="238"/>
      <c r="EC225" s="239"/>
      <c r="ED225" s="235"/>
      <c r="EE225" s="139"/>
      <c r="EF225" s="297"/>
      <c r="EG225" s="236"/>
      <c r="EH225" s="237"/>
      <c r="EI225" s="238"/>
      <c r="EJ225" s="239"/>
      <c r="EK225" s="235"/>
      <c r="EL225" s="139"/>
      <c r="EM225" s="297"/>
      <c r="EN225" s="236"/>
      <c r="EO225" s="237"/>
      <c r="EP225" s="238"/>
      <c r="EQ225" s="239"/>
      <c r="ER225" s="235"/>
      <c r="ES225" s="139"/>
      <c r="ET225" s="297"/>
      <c r="EU225" s="236"/>
      <c r="EV225" s="237"/>
      <c r="EW225" s="238"/>
      <c r="EX225" s="239"/>
      <c r="EY225" s="235"/>
      <c r="EZ225" s="139"/>
      <c r="FA225" s="297"/>
      <c r="FB225" s="236"/>
      <c r="FC225" s="237"/>
      <c r="FD225" s="238"/>
      <c r="FE225" s="239"/>
      <c r="FF225" s="235"/>
      <c r="FG225" s="139"/>
      <c r="FH225" s="297"/>
      <c r="FI225" s="236"/>
      <c r="FJ225" s="237"/>
      <c r="FK225" s="238"/>
      <c r="FL225" s="239"/>
      <c r="FM225" s="235"/>
      <c r="FN225" s="139"/>
      <c r="FO225" s="297"/>
      <c r="FP225" s="236"/>
      <c r="FQ225" s="237"/>
      <c r="FR225" s="238"/>
      <c r="FS225" s="239"/>
      <c r="FT225" s="235"/>
      <c r="FU225" s="139"/>
      <c r="FV225" s="297"/>
      <c r="FW225" s="236"/>
      <c r="FX225" s="237"/>
      <c r="FY225" s="238"/>
      <c r="FZ225" s="239"/>
      <c r="GA225" s="235"/>
      <c r="GB225" s="139"/>
      <c r="GC225" s="297"/>
      <c r="GD225" s="236"/>
      <c r="GE225" s="237"/>
      <c r="GF225" s="238"/>
      <c r="GG225" s="239"/>
      <c r="GH225" s="235"/>
      <c r="GI225" s="139"/>
      <c r="GJ225" s="297"/>
      <c r="GK225" s="236"/>
      <c r="GL225" s="237"/>
      <c r="GM225" s="238"/>
      <c r="GN225" s="239"/>
      <c r="GO225" s="235"/>
      <c r="GP225" s="139"/>
      <c r="GQ225" s="297"/>
      <c r="GR225" s="236"/>
      <c r="GS225" s="237"/>
      <c r="GT225" s="238"/>
      <c r="GU225" s="239"/>
      <c r="GV225" s="235"/>
      <c r="GW225" s="139"/>
      <c r="GX225" s="297"/>
      <c r="GY225" s="236"/>
      <c r="GZ225" s="237"/>
      <c r="HA225" s="238"/>
      <c r="HB225" s="239"/>
      <c r="HC225" s="235"/>
      <c r="HD225" s="139"/>
      <c r="HE225" s="297"/>
      <c r="HF225" s="236"/>
      <c r="HG225" s="237"/>
      <c r="HH225" s="238"/>
      <c r="HI225" s="239"/>
      <c r="HJ225" s="235"/>
      <c r="HK225" s="139"/>
      <c r="HL225" s="297"/>
      <c r="HM225" s="236"/>
      <c r="HN225" s="237"/>
      <c r="HO225" s="238"/>
      <c r="HP225" s="239"/>
      <c r="HQ225" s="235"/>
      <c r="HR225" s="139"/>
      <c r="HS225" s="297"/>
      <c r="HT225" s="236"/>
    </row>
    <row r="226" spans="1:228" ht="15" customHeight="1" x14ac:dyDescent="0.25">
      <c r="A226" s="617" t="s">
        <v>908</v>
      </c>
      <c r="B226" s="617"/>
      <c r="C226" s="617"/>
      <c r="D226" s="617"/>
      <c r="E226" s="617"/>
      <c r="F226" s="226"/>
      <c r="G226" s="227">
        <f>SUM(G225:G225)</f>
        <v>35200.199999999997</v>
      </c>
      <c r="H226" s="227">
        <f>SUM(H225:H225)</f>
        <v>1987.1999999999998</v>
      </c>
      <c r="I226" s="618"/>
      <c r="J226" s="618"/>
      <c r="K226" s="228"/>
      <c r="L226" s="229"/>
      <c r="M226" s="229"/>
      <c r="N226" s="230"/>
      <c r="O226" s="231"/>
      <c r="P226" s="232"/>
      <c r="Q226" s="231"/>
      <c r="R226" s="233"/>
      <c r="S226" s="229"/>
      <c r="T226" s="229"/>
      <c r="U226" s="230"/>
      <c r="V226" s="231"/>
      <c r="W226" s="232"/>
      <c r="X226" s="231"/>
      <c r="Y226" s="233"/>
      <c r="Z226" s="229"/>
      <c r="AA226" s="229"/>
      <c r="AB226" s="230"/>
      <c r="AC226" s="231"/>
      <c r="AD226" s="232"/>
      <c r="AE226" s="231"/>
      <c r="AF226" s="233"/>
      <c r="AG226" s="229"/>
      <c r="AH226" s="229"/>
      <c r="AI226" s="230"/>
      <c r="AJ226" s="231"/>
      <c r="AK226" s="232"/>
      <c r="AL226" s="231"/>
      <c r="AM226" s="233"/>
      <c r="AN226" s="229"/>
      <c r="AO226" s="229"/>
      <c r="AP226" s="234"/>
      <c r="AQ226" s="235"/>
      <c r="AR226" s="139"/>
      <c r="AS226" s="297"/>
      <c r="AT226" s="236"/>
      <c r="AU226" s="237"/>
      <c r="AV226" s="238"/>
      <c r="AW226" s="239"/>
      <c r="AX226" s="235"/>
      <c r="AY226" s="139"/>
      <c r="AZ226" s="297"/>
      <c r="BA226" s="236"/>
      <c r="BB226" s="237"/>
      <c r="BC226" s="238"/>
      <c r="BD226" s="239"/>
      <c r="BE226" s="235"/>
      <c r="BF226" s="139"/>
      <c r="BG226" s="297"/>
      <c r="BH226" s="236"/>
      <c r="BI226" s="237"/>
      <c r="BJ226" s="238"/>
      <c r="BK226" s="239"/>
      <c r="BL226" s="235"/>
      <c r="BM226" s="139"/>
      <c r="BN226" s="297"/>
      <c r="BO226" s="236"/>
      <c r="BP226" s="237"/>
      <c r="BQ226" s="238"/>
      <c r="BR226" s="239"/>
      <c r="BS226" s="235"/>
      <c r="BT226" s="139"/>
      <c r="BU226" s="297"/>
      <c r="BV226" s="236"/>
      <c r="BW226" s="237"/>
      <c r="BX226" s="238"/>
      <c r="BY226" s="239"/>
      <c r="BZ226" s="235"/>
      <c r="CA226" s="139"/>
      <c r="CB226" s="297"/>
      <c r="CC226" s="236"/>
      <c r="CD226" s="237"/>
      <c r="CE226" s="238"/>
      <c r="CF226" s="239"/>
      <c r="CG226" s="235"/>
      <c r="CH226" s="139"/>
      <c r="CI226" s="297"/>
      <c r="CJ226" s="236"/>
      <c r="CK226" s="237"/>
      <c r="CL226" s="238"/>
      <c r="CM226" s="239"/>
      <c r="CN226" s="235"/>
      <c r="CO226" s="139"/>
      <c r="CP226" s="297"/>
      <c r="CQ226" s="236"/>
      <c r="CR226" s="237"/>
      <c r="CS226" s="238"/>
      <c r="CT226" s="239"/>
      <c r="CU226" s="235"/>
      <c r="CV226" s="139"/>
      <c r="CW226" s="297"/>
      <c r="CX226" s="236"/>
      <c r="CY226" s="237"/>
      <c r="CZ226" s="238"/>
      <c r="DA226" s="239"/>
      <c r="DB226" s="235"/>
      <c r="DC226" s="139"/>
      <c r="DD226" s="297"/>
      <c r="DE226" s="236"/>
      <c r="DF226" s="237"/>
      <c r="DG226" s="238"/>
      <c r="DH226" s="239"/>
      <c r="DI226" s="235"/>
      <c r="DJ226" s="139"/>
      <c r="DK226" s="297"/>
      <c r="DL226" s="236"/>
      <c r="DM226" s="237"/>
      <c r="DN226" s="238"/>
      <c r="DO226" s="239"/>
      <c r="DP226" s="235"/>
      <c r="DQ226" s="139"/>
      <c r="DR226" s="297"/>
      <c r="DS226" s="236"/>
      <c r="DT226" s="237"/>
      <c r="DU226" s="238"/>
      <c r="DV226" s="239"/>
      <c r="DW226" s="235"/>
      <c r="DX226" s="139"/>
      <c r="DY226" s="297"/>
      <c r="DZ226" s="236"/>
      <c r="EA226" s="237"/>
      <c r="EB226" s="238"/>
      <c r="EC226" s="239"/>
      <c r="ED226" s="235"/>
      <c r="EE226" s="139"/>
      <c r="EF226" s="297"/>
      <c r="EG226" s="236"/>
      <c r="EH226" s="237"/>
      <c r="EI226" s="238"/>
      <c r="EJ226" s="239"/>
      <c r="EK226" s="235"/>
      <c r="EL226" s="139"/>
      <c r="EM226" s="297"/>
      <c r="EN226" s="236"/>
      <c r="EO226" s="237"/>
      <c r="EP226" s="238"/>
      <c r="EQ226" s="239"/>
      <c r="ER226" s="235"/>
      <c r="ES226" s="139"/>
      <c r="ET226" s="297"/>
      <c r="EU226" s="236"/>
      <c r="EV226" s="237"/>
      <c r="EW226" s="238"/>
      <c r="EX226" s="239"/>
      <c r="EY226" s="235"/>
      <c r="EZ226" s="139"/>
      <c r="FA226" s="297"/>
      <c r="FB226" s="236"/>
      <c r="FC226" s="237"/>
      <c r="FD226" s="238"/>
      <c r="FE226" s="239"/>
      <c r="FF226" s="235"/>
      <c r="FG226" s="139"/>
      <c r="FH226" s="297"/>
      <c r="FI226" s="236"/>
      <c r="FJ226" s="237"/>
      <c r="FK226" s="238"/>
      <c r="FL226" s="239"/>
      <c r="FM226" s="235"/>
      <c r="FN226" s="139"/>
      <c r="FO226" s="297"/>
      <c r="FP226" s="236"/>
      <c r="FQ226" s="237"/>
      <c r="FR226" s="238"/>
      <c r="FS226" s="239"/>
      <c r="FT226" s="235"/>
      <c r="FU226" s="139"/>
      <c r="FV226" s="297"/>
      <c r="FW226" s="236"/>
      <c r="FX226" s="237"/>
      <c r="FY226" s="238"/>
      <c r="FZ226" s="239"/>
      <c r="GA226" s="235"/>
      <c r="GB226" s="139"/>
      <c r="GC226" s="297"/>
      <c r="GD226" s="236"/>
      <c r="GE226" s="237"/>
      <c r="GF226" s="238"/>
      <c r="GG226" s="239"/>
      <c r="GH226" s="235"/>
      <c r="GI226" s="139"/>
      <c r="GJ226" s="297"/>
      <c r="GK226" s="236"/>
      <c r="GL226" s="237"/>
      <c r="GM226" s="238"/>
      <c r="GN226" s="239"/>
      <c r="GO226" s="235"/>
      <c r="GP226" s="139"/>
      <c r="GQ226" s="297"/>
      <c r="GR226" s="236"/>
      <c r="GS226" s="237"/>
      <c r="GT226" s="238"/>
      <c r="GU226" s="239"/>
      <c r="GV226" s="235"/>
      <c r="GW226" s="139"/>
      <c r="GX226" s="297"/>
      <c r="GY226" s="236"/>
      <c r="GZ226" s="237"/>
      <c r="HA226" s="238"/>
      <c r="HB226" s="239"/>
      <c r="HC226" s="235"/>
      <c r="HD226" s="139"/>
      <c r="HE226" s="297"/>
      <c r="HF226" s="236"/>
      <c r="HG226" s="237"/>
      <c r="HH226" s="238"/>
      <c r="HI226" s="239"/>
      <c r="HJ226" s="235"/>
      <c r="HK226" s="139"/>
      <c r="HL226" s="297"/>
      <c r="HM226" s="236"/>
      <c r="HN226" s="237"/>
      <c r="HO226" s="238"/>
      <c r="HP226" s="239"/>
      <c r="HQ226" s="235"/>
      <c r="HR226" s="139"/>
      <c r="HS226" s="297"/>
      <c r="HT226" s="236"/>
    </row>
    <row r="227" spans="1:228" s="338" customFormat="1" ht="20.100000000000001" customHeight="1" x14ac:dyDescent="0.3">
      <c r="A227" s="602" t="s">
        <v>909</v>
      </c>
      <c r="B227" s="602"/>
      <c r="C227" s="602"/>
      <c r="D227" s="602"/>
      <c r="E227" s="602"/>
      <c r="F227" s="165"/>
      <c r="G227" s="166">
        <f>G37+G61+G75+G83+G93+G96+G126+G157+G223+G226</f>
        <v>1715424.6157200001</v>
      </c>
      <c r="H227" s="166">
        <f>H37+H61+H75+H83+H93+H96+H126+H157+H223+H226</f>
        <v>363971.70419999998</v>
      </c>
      <c r="I227" s="334"/>
      <c r="J227" s="335"/>
      <c r="K227" s="222"/>
      <c r="L227" s="336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</row>
  </sheetData>
  <autoFilter ref="A3:HT227" xr:uid="{00000000-0009-0000-0000-000006000000}"/>
  <mergeCells count="78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B7:J7"/>
    <mergeCell ref="B25:J25"/>
    <mergeCell ref="A37:E37"/>
    <mergeCell ref="I37:J37"/>
    <mergeCell ref="B38:J38"/>
    <mergeCell ref="B56:J56"/>
    <mergeCell ref="A61:E61"/>
    <mergeCell ref="I61:J61"/>
    <mergeCell ref="B62:J62"/>
    <mergeCell ref="A63:A64"/>
    <mergeCell ref="A65:A66"/>
    <mergeCell ref="A67:A68"/>
    <mergeCell ref="A69:A70"/>
    <mergeCell ref="B72:J72"/>
    <mergeCell ref="A73:A74"/>
    <mergeCell ref="A75:E75"/>
    <mergeCell ref="I75:J75"/>
    <mergeCell ref="B76:J76"/>
    <mergeCell ref="B77:J77"/>
    <mergeCell ref="B80:J80"/>
    <mergeCell ref="A83:E83"/>
    <mergeCell ref="I83:J83"/>
    <mergeCell ref="B84:J84"/>
    <mergeCell ref="B85:J85"/>
    <mergeCell ref="B91:J91"/>
    <mergeCell ref="A93:E93"/>
    <mergeCell ref="I93:J93"/>
    <mergeCell ref="B94:J94"/>
    <mergeCell ref="A96:E96"/>
    <mergeCell ref="I96:J96"/>
    <mergeCell ref="B97:J97"/>
    <mergeCell ref="B98:J98"/>
    <mergeCell ref="B100:J100"/>
    <mergeCell ref="B103:J103"/>
    <mergeCell ref="B105:J105"/>
    <mergeCell ref="B119:J119"/>
    <mergeCell ref="B122:J122"/>
    <mergeCell ref="B124:J124"/>
    <mergeCell ref="A126:E126"/>
    <mergeCell ref="I126:J126"/>
    <mergeCell ref="B127:J127"/>
    <mergeCell ref="B128:J128"/>
    <mergeCell ref="B150:J150"/>
    <mergeCell ref="A157:E157"/>
    <mergeCell ref="I157:J157"/>
    <mergeCell ref="B158:J158"/>
    <mergeCell ref="B159:J159"/>
    <mergeCell ref="A160:A161"/>
    <mergeCell ref="A162:A163"/>
    <mergeCell ref="B164:J164"/>
    <mergeCell ref="A165:A172"/>
    <mergeCell ref="A173:A180"/>
    <mergeCell ref="A181:A187"/>
    <mergeCell ref="B188:J188"/>
    <mergeCell ref="A193:A195"/>
    <mergeCell ref="B200:J200"/>
    <mergeCell ref="B201:J201"/>
    <mergeCell ref="B204:J204"/>
    <mergeCell ref="B206:J206"/>
    <mergeCell ref="B216:J216"/>
    <mergeCell ref="A227:E227"/>
    <mergeCell ref="A223:E223"/>
    <mergeCell ref="I223:J223"/>
    <mergeCell ref="B224:J224"/>
    <mergeCell ref="A226:E226"/>
    <mergeCell ref="I226:J226"/>
  </mergeCells>
  <hyperlinks>
    <hyperlink ref="K104" r:id="rId1" xr:uid="{00000000-0004-0000-0600-000000000000}"/>
    <hyperlink ref="K114" r:id="rId2" xr:uid="{00000000-0004-0000-0600-000001000000}"/>
    <hyperlink ref="K117" r:id="rId3" xr:uid="{00000000-0004-0000-0600-000002000000}"/>
    <hyperlink ref="K136" r:id="rId4" xr:uid="{00000000-0004-0000-0600-000003000000}"/>
    <hyperlink ref="K196" r:id="rId5" xr:uid="{00000000-0004-0000-0600-000004000000}"/>
    <hyperlink ref="K197" r:id="rId6" xr:uid="{00000000-0004-0000-0600-000005000000}"/>
    <hyperlink ref="K199" r:id="rId7" xr:uid="{00000000-0004-0000-0600-000006000000}"/>
    <hyperlink ref="K209" r:id="rId8" xr:uid="{00000000-0004-0000-0600-000007000000}"/>
    <hyperlink ref="K210" r:id="rId9" xr:uid="{00000000-0004-0000-0600-000008000000}"/>
  </hyperlinks>
  <pageMargins left="0.19685039370078741" right="0" top="0.39370078740157483" bottom="0.39370078740157483" header="0.51181102362204722" footer="0.51181102362204722"/>
  <pageSetup paperSize="9" scale="70" firstPageNumber="0" orientation="portrait" horizontalDpi="300" verticalDpi="300"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31"/>
  <sheetViews>
    <sheetView zoomScaleNormal="100" workbookViewId="0">
      <selection sqref="A1:XFD1"/>
    </sheetView>
  </sheetViews>
  <sheetFormatPr defaultRowHeight="15" x14ac:dyDescent="0.25"/>
  <cols>
    <col min="1" max="1" width="6.28515625" style="339" customWidth="1"/>
    <col min="2" max="2" width="34.140625" style="318" customWidth="1"/>
    <col min="3" max="3" width="5.85546875" style="220" customWidth="1"/>
    <col min="4" max="4" width="9.5703125" style="220" customWidth="1"/>
    <col min="5" max="5" width="10.7109375" style="340" customWidth="1"/>
    <col min="6" max="6" width="13.7109375" style="340" customWidth="1"/>
    <col min="7" max="7" width="15.85546875" style="220" customWidth="1"/>
    <col min="8" max="8" width="15.42578125" style="220" customWidth="1"/>
    <col min="9" max="9" width="14.42578125" style="220" customWidth="1"/>
    <col min="10" max="10" width="15.28515625" style="341" customWidth="1"/>
    <col min="11" max="11" width="59" style="342" customWidth="1"/>
    <col min="12" max="134" width="9.140625" style="342" customWidth="1"/>
    <col min="135" max="1025" width="8.85546875" style="342" customWidth="1"/>
    <col min="1026" max="16384" width="9.140625" style="198"/>
  </cols>
  <sheetData>
    <row r="1" spans="1:133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33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3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</row>
    <row r="4" spans="1:133" s="432" customFormat="1" ht="15.75" x14ac:dyDescent="0.25">
      <c r="A4" s="637"/>
      <c r="B4" s="638"/>
      <c r="C4" s="638"/>
      <c r="D4" s="639"/>
      <c r="E4" s="343" t="s">
        <v>910</v>
      </c>
      <c r="F4" s="343" t="s">
        <v>107</v>
      </c>
      <c r="G4" s="343" t="s">
        <v>910</v>
      </c>
      <c r="H4" s="343" t="s">
        <v>107</v>
      </c>
      <c r="I4" s="614"/>
      <c r="J4" s="619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</row>
    <row r="5" spans="1:133" ht="15" customHeight="1" x14ac:dyDescent="0.25">
      <c r="A5" s="344">
        <v>4</v>
      </c>
      <c r="B5" s="632" t="s">
        <v>911</v>
      </c>
      <c r="C5" s="632"/>
      <c r="D5" s="632"/>
      <c r="E5" s="632"/>
      <c r="F5" s="632"/>
      <c r="G5" s="632"/>
      <c r="H5" s="632"/>
      <c r="I5" s="632"/>
      <c r="J5" s="632"/>
    </row>
    <row r="6" spans="1:133" ht="15" customHeight="1" x14ac:dyDescent="0.25">
      <c r="A6" s="136" t="s">
        <v>912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133" s="347" customFormat="1" ht="24.95" customHeight="1" x14ac:dyDescent="0.25">
      <c r="A7" s="345" t="s">
        <v>914</v>
      </c>
      <c r="B7" s="139" t="s">
        <v>915</v>
      </c>
      <c r="C7" s="297" t="s">
        <v>219</v>
      </c>
      <c r="D7" s="258">
        <v>150</v>
      </c>
      <c r="E7" s="346">
        <v>1.69</v>
      </c>
      <c r="F7" s="332">
        <v>3.84</v>
      </c>
      <c r="G7" s="332">
        <f>E7*D7</f>
        <v>253.5</v>
      </c>
      <c r="H7" s="332">
        <f>F7*D7</f>
        <v>576</v>
      </c>
      <c r="I7" s="333" t="s">
        <v>916</v>
      </c>
      <c r="J7" s="225" t="s">
        <v>115</v>
      </c>
    </row>
    <row r="8" spans="1:133" s="347" customFormat="1" ht="24.95" customHeight="1" x14ac:dyDescent="0.25">
      <c r="A8" s="345" t="s">
        <v>917</v>
      </c>
      <c r="B8" s="139" t="s">
        <v>918</v>
      </c>
      <c r="C8" s="297" t="s">
        <v>219</v>
      </c>
      <c r="D8" s="258">
        <v>150</v>
      </c>
      <c r="E8" s="346">
        <v>4.29</v>
      </c>
      <c r="F8" s="332">
        <v>7.03</v>
      </c>
      <c r="G8" s="332">
        <f>E8*D8</f>
        <v>643.5</v>
      </c>
      <c r="H8" s="332">
        <f>F8*D8</f>
        <v>1054.5</v>
      </c>
      <c r="I8" s="333" t="s">
        <v>919</v>
      </c>
      <c r="J8" s="225" t="s">
        <v>115</v>
      </c>
    </row>
    <row r="9" spans="1:133" s="347" customFormat="1" ht="24.95" customHeight="1" x14ac:dyDescent="0.25">
      <c r="A9" s="345" t="s">
        <v>920</v>
      </c>
      <c r="B9" s="139" t="s">
        <v>921</v>
      </c>
      <c r="C9" s="297" t="s">
        <v>219</v>
      </c>
      <c r="D9" s="258">
        <v>150</v>
      </c>
      <c r="E9" s="346">
        <v>8.5</v>
      </c>
      <c r="F9" s="332">
        <v>17.3</v>
      </c>
      <c r="G9" s="332">
        <f>E9*D9</f>
        <v>1275</v>
      </c>
      <c r="H9" s="332">
        <f>F9*D9</f>
        <v>2595</v>
      </c>
      <c r="I9" s="333" t="s">
        <v>830</v>
      </c>
      <c r="J9" s="225" t="s">
        <v>115</v>
      </c>
    </row>
    <row r="10" spans="1:133" s="347" customFormat="1" ht="24.95" customHeight="1" x14ac:dyDescent="0.25">
      <c r="A10" s="345" t="s">
        <v>922</v>
      </c>
      <c r="B10" s="139" t="s">
        <v>923</v>
      </c>
      <c r="C10" s="297" t="s">
        <v>219</v>
      </c>
      <c r="D10" s="258">
        <v>150</v>
      </c>
      <c r="E10" s="346">
        <v>2.4700000000000002</v>
      </c>
      <c r="F10" s="332">
        <v>2.65</v>
      </c>
      <c r="G10" s="332">
        <f>E10*D10</f>
        <v>370.50000000000006</v>
      </c>
      <c r="H10" s="332">
        <f>F10*D10</f>
        <v>397.5</v>
      </c>
      <c r="I10" s="333" t="s">
        <v>832</v>
      </c>
      <c r="J10" s="225" t="s">
        <v>115</v>
      </c>
    </row>
    <row r="11" spans="1:133" ht="15" customHeight="1" x14ac:dyDescent="0.25">
      <c r="A11" s="634" t="s">
        <v>924</v>
      </c>
      <c r="B11" s="634"/>
      <c r="C11" s="634"/>
      <c r="D11" s="634"/>
      <c r="E11" s="634"/>
      <c r="F11" s="348"/>
      <c r="G11" s="349">
        <f>SUM(G7:G10)</f>
        <v>2542.5</v>
      </c>
      <c r="H11" s="349">
        <f>SUM(H7:H10)</f>
        <v>4623</v>
      </c>
      <c r="I11" s="635"/>
      <c r="J11" s="635"/>
    </row>
    <row r="12" spans="1:133" ht="15" customHeight="1" x14ac:dyDescent="0.25">
      <c r="A12" s="136" t="s">
        <v>925</v>
      </c>
      <c r="B12" s="603" t="s">
        <v>926</v>
      </c>
      <c r="C12" s="603"/>
      <c r="D12" s="603"/>
      <c r="E12" s="603"/>
      <c r="F12" s="603"/>
      <c r="G12" s="603"/>
      <c r="H12" s="603"/>
      <c r="I12" s="603"/>
      <c r="J12" s="603"/>
    </row>
    <row r="13" spans="1:133" s="347" customFormat="1" ht="38.25" x14ac:dyDescent="0.25">
      <c r="A13" s="138" t="s">
        <v>927</v>
      </c>
      <c r="B13" s="139" t="s">
        <v>928</v>
      </c>
      <c r="C13" s="297" t="s">
        <v>219</v>
      </c>
      <c r="D13" s="258">
        <v>80</v>
      </c>
      <c r="E13" s="332">
        <v>21.32</v>
      </c>
      <c r="F13" s="332">
        <v>18.88</v>
      </c>
      <c r="G13" s="332">
        <f>E13*D13</f>
        <v>1705.6</v>
      </c>
      <c r="H13" s="332">
        <f>F13*D13</f>
        <v>1510.3999999999999</v>
      </c>
      <c r="I13" s="333" t="s">
        <v>929</v>
      </c>
      <c r="J13" s="225" t="s">
        <v>115</v>
      </c>
    </row>
    <row r="14" spans="1:133" s="347" customFormat="1" ht="38.25" x14ac:dyDescent="0.25">
      <c r="A14" s="138" t="s">
        <v>930</v>
      </c>
      <c r="B14" s="139" t="s">
        <v>931</v>
      </c>
      <c r="C14" s="297" t="s">
        <v>219</v>
      </c>
      <c r="D14" s="258">
        <v>100</v>
      </c>
      <c r="E14" s="332">
        <v>23.62</v>
      </c>
      <c r="F14" s="332">
        <v>7.06</v>
      </c>
      <c r="G14" s="332">
        <f>E14*D14</f>
        <v>2362</v>
      </c>
      <c r="H14" s="332">
        <f>F14*D14</f>
        <v>706</v>
      </c>
      <c r="I14" s="333" t="s">
        <v>932</v>
      </c>
      <c r="J14" s="225" t="s">
        <v>115</v>
      </c>
    </row>
    <row r="15" spans="1:133" s="347" customFormat="1" ht="38.25" x14ac:dyDescent="0.25">
      <c r="A15" s="138" t="s">
        <v>933</v>
      </c>
      <c r="B15" s="139" t="s">
        <v>934</v>
      </c>
      <c r="C15" s="297" t="s">
        <v>219</v>
      </c>
      <c r="D15" s="258">
        <v>75</v>
      </c>
      <c r="E15" s="332">
        <v>33.78</v>
      </c>
      <c r="F15" s="332">
        <v>3.15</v>
      </c>
      <c r="G15" s="332">
        <f>E15*D15</f>
        <v>2533.5</v>
      </c>
      <c r="H15" s="332">
        <f>F15*D15</f>
        <v>236.25</v>
      </c>
      <c r="I15" s="333" t="s">
        <v>935</v>
      </c>
      <c r="J15" s="225" t="s">
        <v>115</v>
      </c>
    </row>
    <row r="16" spans="1:133" s="347" customFormat="1" ht="38.25" x14ac:dyDescent="0.25">
      <c r="A16" s="138" t="s">
        <v>936</v>
      </c>
      <c r="B16" s="139" t="s">
        <v>937</v>
      </c>
      <c r="C16" s="297" t="s">
        <v>219</v>
      </c>
      <c r="D16" s="258">
        <v>40</v>
      </c>
      <c r="E16" s="332">
        <v>40.74</v>
      </c>
      <c r="F16" s="332">
        <v>5.6</v>
      </c>
      <c r="G16" s="332">
        <f>E16*D16</f>
        <v>1629.6000000000001</v>
      </c>
      <c r="H16" s="332">
        <f>F16*D16</f>
        <v>224</v>
      </c>
      <c r="I16" s="333" t="s">
        <v>938</v>
      </c>
      <c r="J16" s="225" t="s">
        <v>115</v>
      </c>
    </row>
    <row r="17" spans="1:228" s="347" customFormat="1" ht="38.25" x14ac:dyDescent="0.25">
      <c r="A17" s="138" t="s">
        <v>939</v>
      </c>
      <c r="B17" s="139" t="s">
        <v>940</v>
      </c>
      <c r="C17" s="297" t="s">
        <v>219</v>
      </c>
      <c r="D17" s="258">
        <v>200</v>
      </c>
      <c r="E17" s="332">
        <v>65.150000000000006</v>
      </c>
      <c r="F17" s="332">
        <v>9.3699999999999992</v>
      </c>
      <c r="G17" s="332">
        <f>E17*D17</f>
        <v>13030.000000000002</v>
      </c>
      <c r="H17" s="332">
        <f>F17*D17</f>
        <v>1873.9999999999998</v>
      </c>
      <c r="I17" s="333" t="s">
        <v>941</v>
      </c>
      <c r="J17" s="225" t="s">
        <v>115</v>
      </c>
    </row>
    <row r="18" spans="1:228" s="240" customFormat="1" ht="15" customHeight="1" x14ac:dyDescent="0.25">
      <c r="A18" s="617" t="s">
        <v>942</v>
      </c>
      <c r="B18" s="617"/>
      <c r="C18" s="617"/>
      <c r="D18" s="617"/>
      <c r="E18" s="617"/>
      <c r="F18" s="226"/>
      <c r="G18" s="227">
        <f>SUM(G13:G17)</f>
        <v>21260.700000000004</v>
      </c>
      <c r="H18" s="227">
        <f>SUM(H13:H17)</f>
        <v>4550.6499999999996</v>
      </c>
      <c r="I18" s="618"/>
      <c r="J18" s="618"/>
      <c r="K18" s="228"/>
      <c r="L18" s="229"/>
      <c r="M18" s="229"/>
      <c r="N18" s="230"/>
      <c r="O18" s="231"/>
      <c r="P18" s="232"/>
      <c r="Q18" s="231"/>
      <c r="R18" s="233"/>
      <c r="S18" s="229"/>
      <c r="T18" s="229"/>
      <c r="U18" s="230"/>
      <c r="V18" s="231"/>
      <c r="W18" s="232"/>
      <c r="X18" s="231"/>
      <c r="Y18" s="233"/>
      <c r="Z18" s="229"/>
      <c r="AA18" s="229"/>
      <c r="AB18" s="230"/>
      <c r="AC18" s="231"/>
      <c r="AD18" s="232"/>
      <c r="AE18" s="231"/>
      <c r="AF18" s="233"/>
      <c r="AG18" s="229"/>
      <c r="AH18" s="229"/>
      <c r="AI18" s="230"/>
      <c r="AJ18" s="231"/>
      <c r="AK18" s="232"/>
      <c r="AL18" s="231"/>
      <c r="AM18" s="233"/>
      <c r="AN18" s="229"/>
      <c r="AO18" s="229"/>
      <c r="AP18" s="234"/>
      <c r="AQ18" s="235"/>
      <c r="AR18" s="139"/>
      <c r="AS18" s="297"/>
      <c r="AT18" s="236"/>
      <c r="AU18" s="237"/>
      <c r="AV18" s="238"/>
      <c r="AW18" s="239"/>
      <c r="AX18" s="235"/>
      <c r="AY18" s="139"/>
      <c r="AZ18" s="297"/>
      <c r="BA18" s="236"/>
      <c r="BB18" s="237"/>
      <c r="BC18" s="238"/>
      <c r="BD18" s="239"/>
      <c r="BE18" s="235"/>
      <c r="BF18" s="139"/>
      <c r="BG18" s="297"/>
      <c r="BH18" s="236"/>
      <c r="BI18" s="237"/>
      <c r="BJ18" s="238"/>
      <c r="BK18" s="239"/>
      <c r="BL18" s="235"/>
      <c r="BM18" s="139"/>
      <c r="BN18" s="297"/>
      <c r="BO18" s="236"/>
      <c r="BP18" s="237"/>
      <c r="BQ18" s="238"/>
      <c r="BR18" s="239"/>
      <c r="BS18" s="235"/>
      <c r="BT18" s="139"/>
      <c r="BU18" s="297"/>
      <c r="BV18" s="236"/>
      <c r="BW18" s="237"/>
      <c r="BX18" s="238"/>
      <c r="BY18" s="239"/>
      <c r="BZ18" s="235"/>
      <c r="CA18" s="139"/>
      <c r="CB18" s="297"/>
      <c r="CC18" s="236"/>
      <c r="CD18" s="237"/>
      <c r="CE18" s="238"/>
      <c r="CF18" s="239"/>
      <c r="CG18" s="235"/>
      <c r="CH18" s="139"/>
      <c r="CI18" s="297"/>
      <c r="CJ18" s="236"/>
      <c r="CK18" s="237"/>
      <c r="CL18" s="238"/>
      <c r="CM18" s="239"/>
      <c r="CN18" s="235"/>
      <c r="CO18" s="139"/>
      <c r="CP18" s="297"/>
      <c r="CQ18" s="236"/>
      <c r="CR18" s="237"/>
      <c r="CS18" s="238"/>
      <c r="CT18" s="239"/>
      <c r="CU18" s="235"/>
      <c r="CV18" s="139"/>
      <c r="CW18" s="297"/>
      <c r="CX18" s="236"/>
      <c r="CY18" s="237"/>
      <c r="CZ18" s="238"/>
      <c r="DA18" s="239"/>
      <c r="DB18" s="235"/>
      <c r="DC18" s="139"/>
      <c r="DD18" s="297"/>
      <c r="DE18" s="236"/>
      <c r="DF18" s="237"/>
      <c r="DG18" s="238"/>
      <c r="DH18" s="239"/>
      <c r="DI18" s="235"/>
      <c r="DJ18" s="139"/>
      <c r="DK18" s="297"/>
      <c r="DL18" s="236"/>
      <c r="DM18" s="237"/>
      <c r="DN18" s="238"/>
      <c r="DO18" s="239"/>
      <c r="DP18" s="235"/>
      <c r="DQ18" s="139"/>
      <c r="DR18" s="297"/>
      <c r="DS18" s="236"/>
      <c r="DT18" s="237"/>
      <c r="DU18" s="238"/>
      <c r="DV18" s="239"/>
      <c r="DW18" s="235"/>
      <c r="DX18" s="139"/>
      <c r="DY18" s="297"/>
      <c r="DZ18" s="236"/>
      <c r="EA18" s="237"/>
      <c r="EB18" s="238"/>
      <c r="EC18" s="239"/>
      <c r="ED18" s="235"/>
      <c r="EE18" s="139"/>
      <c r="EF18" s="297"/>
      <c r="EG18" s="236"/>
      <c r="EH18" s="237"/>
      <c r="EI18" s="238"/>
      <c r="EJ18" s="239"/>
      <c r="EK18" s="235"/>
      <c r="EL18" s="139"/>
      <c r="EM18" s="297"/>
      <c r="EN18" s="236"/>
      <c r="EO18" s="237"/>
      <c r="EP18" s="238"/>
      <c r="EQ18" s="239"/>
      <c r="ER18" s="235"/>
      <c r="ES18" s="139"/>
      <c r="ET18" s="297"/>
      <c r="EU18" s="236"/>
      <c r="EV18" s="237"/>
      <c r="EW18" s="238"/>
      <c r="EX18" s="239"/>
      <c r="EY18" s="235"/>
      <c r="EZ18" s="139"/>
      <c r="FA18" s="297"/>
      <c r="FB18" s="236"/>
      <c r="FC18" s="237"/>
      <c r="FD18" s="238"/>
      <c r="FE18" s="239"/>
      <c r="FF18" s="235"/>
      <c r="FG18" s="139"/>
      <c r="FH18" s="297"/>
      <c r="FI18" s="236"/>
      <c r="FJ18" s="237"/>
      <c r="FK18" s="238"/>
      <c r="FL18" s="239"/>
      <c r="FM18" s="235"/>
      <c r="FN18" s="139"/>
      <c r="FO18" s="297"/>
      <c r="FP18" s="236"/>
      <c r="FQ18" s="237"/>
      <c r="FR18" s="238"/>
      <c r="FS18" s="239"/>
      <c r="FT18" s="235"/>
      <c r="FU18" s="139"/>
      <c r="FV18" s="297"/>
      <c r="FW18" s="236"/>
      <c r="FX18" s="237"/>
      <c r="FY18" s="238"/>
      <c r="FZ18" s="239"/>
      <c r="GA18" s="235"/>
      <c r="GB18" s="139"/>
      <c r="GC18" s="297"/>
      <c r="GD18" s="236"/>
      <c r="GE18" s="237"/>
      <c r="GF18" s="238"/>
      <c r="GG18" s="239"/>
      <c r="GH18" s="235"/>
      <c r="GI18" s="139"/>
      <c r="GJ18" s="297"/>
      <c r="GK18" s="236"/>
      <c r="GL18" s="237"/>
      <c r="GM18" s="238"/>
      <c r="GN18" s="239"/>
      <c r="GO18" s="235"/>
      <c r="GP18" s="139"/>
      <c r="GQ18" s="297"/>
      <c r="GR18" s="236"/>
      <c r="GS18" s="237"/>
      <c r="GT18" s="238"/>
      <c r="GU18" s="239"/>
      <c r="GV18" s="235"/>
      <c r="GW18" s="139"/>
      <c r="GX18" s="297"/>
      <c r="GY18" s="236"/>
      <c r="GZ18" s="237"/>
      <c r="HA18" s="238"/>
      <c r="HB18" s="239"/>
      <c r="HC18" s="235"/>
      <c r="HD18" s="139"/>
      <c r="HE18" s="297"/>
      <c r="HF18" s="236"/>
      <c r="HG18" s="237"/>
      <c r="HH18" s="238"/>
      <c r="HI18" s="239"/>
      <c r="HJ18" s="235"/>
      <c r="HK18" s="139"/>
      <c r="HL18" s="297"/>
      <c r="HM18" s="236"/>
      <c r="HN18" s="237"/>
      <c r="HO18" s="238"/>
      <c r="HP18" s="239"/>
      <c r="HQ18" s="235"/>
      <c r="HR18" s="139"/>
      <c r="HS18" s="297"/>
      <c r="HT18" s="236"/>
    </row>
    <row r="19" spans="1:228" ht="15" customHeight="1" x14ac:dyDescent="0.25">
      <c r="A19" s="136" t="s">
        <v>943</v>
      </c>
      <c r="B19" s="603" t="s">
        <v>944</v>
      </c>
      <c r="C19" s="603"/>
      <c r="D19" s="603"/>
      <c r="E19" s="603"/>
      <c r="F19" s="603"/>
      <c r="G19" s="603"/>
      <c r="H19" s="603"/>
      <c r="I19" s="603"/>
      <c r="J19" s="603"/>
    </row>
    <row r="20" spans="1:228" s="347" customFormat="1" ht="25.5" customHeight="1" x14ac:dyDescent="0.25">
      <c r="A20" s="138" t="s">
        <v>945</v>
      </c>
      <c r="B20" s="201" t="s">
        <v>946</v>
      </c>
      <c r="C20" s="435" t="s">
        <v>178</v>
      </c>
      <c r="D20" s="258">
        <v>2</v>
      </c>
      <c r="E20" s="332">
        <v>134</v>
      </c>
      <c r="F20" s="332">
        <v>14.03</v>
      </c>
      <c r="G20" s="332">
        <f t="shared" ref="G20:G29" si="0">E20*D20</f>
        <v>268</v>
      </c>
      <c r="H20" s="332">
        <f t="shared" ref="H20:H29" si="1">F20*D20</f>
        <v>28.06</v>
      </c>
      <c r="I20" s="333" t="s">
        <v>947</v>
      </c>
      <c r="J20" s="225" t="s">
        <v>115</v>
      </c>
    </row>
    <row r="21" spans="1:228" s="347" customFormat="1" ht="25.5" customHeight="1" x14ac:dyDescent="0.25">
      <c r="A21" s="138" t="s">
        <v>948</v>
      </c>
      <c r="B21" s="201" t="s">
        <v>949</v>
      </c>
      <c r="C21" s="435" t="s">
        <v>178</v>
      </c>
      <c r="D21" s="258">
        <v>2</v>
      </c>
      <c r="E21" s="332">
        <v>448.52</v>
      </c>
      <c r="F21" s="332">
        <v>173.04</v>
      </c>
      <c r="G21" s="332">
        <f t="shared" si="0"/>
        <v>897.04</v>
      </c>
      <c r="H21" s="332">
        <f t="shared" si="1"/>
        <v>346.08</v>
      </c>
      <c r="I21" s="333" t="s">
        <v>950</v>
      </c>
      <c r="J21" s="225" t="s">
        <v>115</v>
      </c>
    </row>
    <row r="22" spans="1:228" s="347" customFormat="1" ht="25.5" customHeight="1" x14ac:dyDescent="0.25">
      <c r="A22" s="138" t="s">
        <v>951</v>
      </c>
      <c r="B22" s="434" t="s">
        <v>952</v>
      </c>
      <c r="C22" s="435" t="s">
        <v>178</v>
      </c>
      <c r="D22" s="258">
        <v>2</v>
      </c>
      <c r="E22" s="332">
        <v>1151.24</v>
      </c>
      <c r="F22" s="332">
        <v>81.13</v>
      </c>
      <c r="G22" s="332">
        <f t="shared" si="0"/>
        <v>2302.48</v>
      </c>
      <c r="H22" s="332">
        <f t="shared" si="1"/>
        <v>162.26</v>
      </c>
      <c r="I22" s="333" t="s">
        <v>953</v>
      </c>
      <c r="J22" s="225" t="s">
        <v>115</v>
      </c>
    </row>
    <row r="23" spans="1:228" s="320" customFormat="1" ht="25.5" customHeight="1" x14ac:dyDescent="0.2">
      <c r="A23" s="138" t="s">
        <v>954</v>
      </c>
      <c r="B23" s="434" t="s">
        <v>955</v>
      </c>
      <c r="C23" s="224" t="s">
        <v>178</v>
      </c>
      <c r="D23" s="205">
        <v>5</v>
      </c>
      <c r="E23" s="321">
        <v>149.41999999999999</v>
      </c>
      <c r="F23" s="321">
        <v>9.98</v>
      </c>
      <c r="G23" s="332">
        <f t="shared" si="0"/>
        <v>747.09999999999991</v>
      </c>
      <c r="H23" s="332">
        <f t="shared" si="1"/>
        <v>49.900000000000006</v>
      </c>
      <c r="I23" s="484" t="s">
        <v>956</v>
      </c>
      <c r="J23" s="225" t="s">
        <v>115</v>
      </c>
      <c r="K23" s="316"/>
      <c r="L23" s="328"/>
    </row>
    <row r="24" spans="1:228" s="320" customFormat="1" ht="25.5" customHeight="1" x14ac:dyDescent="0.2">
      <c r="A24" s="138" t="s">
        <v>957</v>
      </c>
      <c r="B24" s="434" t="s">
        <v>958</v>
      </c>
      <c r="C24" s="224" t="s">
        <v>178</v>
      </c>
      <c r="D24" s="205">
        <v>5</v>
      </c>
      <c r="E24" s="321">
        <v>142.27000000000001</v>
      </c>
      <c r="F24" s="321">
        <v>8.34</v>
      </c>
      <c r="G24" s="332">
        <f t="shared" si="0"/>
        <v>711.35</v>
      </c>
      <c r="H24" s="332">
        <f t="shared" si="1"/>
        <v>41.7</v>
      </c>
      <c r="I24" s="484" t="s">
        <v>959</v>
      </c>
      <c r="J24" s="225" t="s">
        <v>115</v>
      </c>
      <c r="K24" s="316"/>
      <c r="L24" s="328"/>
    </row>
    <row r="25" spans="1:228" s="320" customFormat="1" ht="25.5" customHeight="1" x14ac:dyDescent="0.2">
      <c r="A25" s="138" t="s">
        <v>960</v>
      </c>
      <c r="B25" s="434" t="s">
        <v>961</v>
      </c>
      <c r="C25" s="224" t="s">
        <v>178</v>
      </c>
      <c r="D25" s="205">
        <v>5</v>
      </c>
      <c r="E25" s="321">
        <v>102.78</v>
      </c>
      <c r="F25" s="321">
        <v>6.91</v>
      </c>
      <c r="G25" s="332">
        <f t="shared" si="0"/>
        <v>513.9</v>
      </c>
      <c r="H25" s="332">
        <f t="shared" si="1"/>
        <v>34.549999999999997</v>
      </c>
      <c r="I25" s="484" t="s">
        <v>962</v>
      </c>
      <c r="J25" s="225" t="s">
        <v>115</v>
      </c>
      <c r="K25" s="316"/>
      <c r="L25" s="328"/>
    </row>
    <row r="26" spans="1:228" s="347" customFormat="1" ht="25.5" customHeight="1" x14ac:dyDescent="0.25">
      <c r="A26" s="138" t="s">
        <v>963</v>
      </c>
      <c r="B26" s="434" t="s">
        <v>964</v>
      </c>
      <c r="C26" s="435" t="s">
        <v>178</v>
      </c>
      <c r="D26" s="258">
        <v>20</v>
      </c>
      <c r="E26" s="332">
        <v>84.08</v>
      </c>
      <c r="F26" s="332">
        <v>5.89</v>
      </c>
      <c r="G26" s="332">
        <f t="shared" si="0"/>
        <v>1681.6</v>
      </c>
      <c r="H26" s="332">
        <f t="shared" si="1"/>
        <v>117.8</v>
      </c>
      <c r="I26" s="333" t="s">
        <v>965</v>
      </c>
      <c r="J26" s="225" t="s">
        <v>115</v>
      </c>
    </row>
    <row r="27" spans="1:228" s="320" customFormat="1" ht="25.5" customHeight="1" x14ac:dyDescent="0.2">
      <c r="A27" s="138" t="s">
        <v>966</v>
      </c>
      <c r="B27" s="201" t="s">
        <v>967</v>
      </c>
      <c r="C27" s="224" t="s">
        <v>178</v>
      </c>
      <c r="D27" s="205">
        <v>10</v>
      </c>
      <c r="E27" s="321">
        <v>79.47</v>
      </c>
      <c r="F27" s="321">
        <v>5.89</v>
      </c>
      <c r="G27" s="332">
        <f t="shared" si="0"/>
        <v>794.7</v>
      </c>
      <c r="H27" s="332">
        <f t="shared" si="1"/>
        <v>58.9</v>
      </c>
      <c r="I27" s="484" t="s">
        <v>968</v>
      </c>
      <c r="J27" s="225" t="s">
        <v>115</v>
      </c>
      <c r="K27" s="316"/>
      <c r="L27" s="328"/>
    </row>
    <row r="28" spans="1:228" s="320" customFormat="1" ht="25.5" customHeight="1" x14ac:dyDescent="0.2">
      <c r="A28" s="138" t="s">
        <v>969</v>
      </c>
      <c r="B28" s="434" t="s">
        <v>970</v>
      </c>
      <c r="C28" s="224" t="s">
        <v>178</v>
      </c>
      <c r="D28" s="205">
        <v>5</v>
      </c>
      <c r="E28" s="321">
        <v>95.39</v>
      </c>
      <c r="F28" s="321">
        <v>2.93</v>
      </c>
      <c r="G28" s="332">
        <f t="shared" si="0"/>
        <v>476.95</v>
      </c>
      <c r="H28" s="332">
        <f t="shared" si="1"/>
        <v>14.65</v>
      </c>
      <c r="I28" s="484" t="s">
        <v>971</v>
      </c>
      <c r="J28" s="225" t="s">
        <v>115</v>
      </c>
      <c r="K28" s="316"/>
      <c r="L28" s="328"/>
    </row>
    <row r="29" spans="1:228" s="320" customFormat="1" ht="25.5" customHeight="1" x14ac:dyDescent="0.2">
      <c r="A29" s="138" t="s">
        <v>972</v>
      </c>
      <c r="B29" s="201" t="s">
        <v>973</v>
      </c>
      <c r="C29" s="224" t="s">
        <v>178</v>
      </c>
      <c r="D29" s="205">
        <v>2</v>
      </c>
      <c r="E29" s="321">
        <v>25.73</v>
      </c>
      <c r="F29" s="321">
        <v>30.8934</v>
      </c>
      <c r="G29" s="332">
        <f t="shared" si="0"/>
        <v>51.46</v>
      </c>
      <c r="H29" s="332">
        <f t="shared" si="1"/>
        <v>61.786799999999999</v>
      </c>
      <c r="I29" s="202" t="s">
        <v>974</v>
      </c>
      <c r="J29" s="156" t="s">
        <v>180</v>
      </c>
      <c r="K29" s="316" t="s">
        <v>975</v>
      </c>
      <c r="L29" s="328"/>
    </row>
    <row r="30" spans="1:228" s="240" customFormat="1" ht="15" customHeight="1" x14ac:dyDescent="0.25">
      <c r="A30" s="617" t="s">
        <v>976</v>
      </c>
      <c r="B30" s="617"/>
      <c r="C30" s="617"/>
      <c r="D30" s="617"/>
      <c r="E30" s="617"/>
      <c r="F30" s="226"/>
      <c r="G30" s="227">
        <f>SUM(G20:G29)</f>
        <v>8444.5799999999981</v>
      </c>
      <c r="H30" s="227">
        <f>SUM(H20:H29)</f>
        <v>915.68679999999983</v>
      </c>
      <c r="I30" s="618"/>
      <c r="J30" s="618"/>
      <c r="K30" s="228"/>
      <c r="L30" s="229"/>
      <c r="M30" s="229"/>
      <c r="N30" s="230"/>
      <c r="O30" s="231"/>
      <c r="P30" s="232"/>
      <c r="Q30" s="231"/>
      <c r="R30" s="233"/>
      <c r="S30" s="229"/>
      <c r="T30" s="229"/>
      <c r="U30" s="230"/>
      <c r="V30" s="231"/>
      <c r="W30" s="232"/>
      <c r="X30" s="231"/>
      <c r="Y30" s="233"/>
      <c r="Z30" s="229"/>
      <c r="AA30" s="229"/>
      <c r="AB30" s="230"/>
      <c r="AC30" s="231"/>
      <c r="AD30" s="232"/>
      <c r="AE30" s="231"/>
      <c r="AF30" s="233"/>
      <c r="AG30" s="229"/>
      <c r="AH30" s="229"/>
      <c r="AI30" s="230"/>
      <c r="AJ30" s="231"/>
      <c r="AK30" s="232"/>
      <c r="AL30" s="231"/>
      <c r="AM30" s="233"/>
      <c r="AN30" s="229"/>
      <c r="AO30" s="229"/>
      <c r="AP30" s="234"/>
      <c r="AQ30" s="235"/>
      <c r="AR30" s="139"/>
      <c r="AS30" s="297"/>
      <c r="AT30" s="236"/>
      <c r="AU30" s="237"/>
      <c r="AV30" s="238"/>
      <c r="AW30" s="239"/>
      <c r="AX30" s="235"/>
      <c r="AY30" s="139"/>
      <c r="AZ30" s="297"/>
      <c r="BA30" s="236"/>
      <c r="BB30" s="237"/>
      <c r="BC30" s="238"/>
      <c r="BD30" s="239"/>
      <c r="BE30" s="235"/>
      <c r="BF30" s="139"/>
      <c r="BG30" s="297"/>
      <c r="BH30" s="236"/>
      <c r="BI30" s="237"/>
      <c r="BJ30" s="238"/>
      <c r="BK30" s="239"/>
      <c r="BL30" s="235"/>
      <c r="BM30" s="139"/>
      <c r="BN30" s="297"/>
      <c r="BO30" s="236"/>
      <c r="BP30" s="237"/>
      <c r="BQ30" s="238"/>
      <c r="BR30" s="239"/>
      <c r="BS30" s="235"/>
      <c r="BT30" s="139"/>
      <c r="BU30" s="297"/>
      <c r="BV30" s="236"/>
      <c r="BW30" s="237"/>
      <c r="BX30" s="238"/>
      <c r="BY30" s="239"/>
      <c r="BZ30" s="235"/>
      <c r="CA30" s="139"/>
      <c r="CB30" s="297"/>
      <c r="CC30" s="236"/>
      <c r="CD30" s="237"/>
      <c r="CE30" s="238"/>
      <c r="CF30" s="239"/>
      <c r="CG30" s="235"/>
      <c r="CH30" s="139"/>
      <c r="CI30" s="297"/>
      <c r="CJ30" s="236"/>
      <c r="CK30" s="237"/>
      <c r="CL30" s="238"/>
      <c r="CM30" s="239"/>
      <c r="CN30" s="235"/>
      <c r="CO30" s="139"/>
      <c r="CP30" s="297"/>
      <c r="CQ30" s="236"/>
      <c r="CR30" s="237"/>
      <c r="CS30" s="238"/>
      <c r="CT30" s="239"/>
      <c r="CU30" s="235"/>
      <c r="CV30" s="139"/>
      <c r="CW30" s="297"/>
      <c r="CX30" s="236"/>
      <c r="CY30" s="237"/>
      <c r="CZ30" s="238"/>
      <c r="DA30" s="239"/>
      <c r="DB30" s="235"/>
      <c r="DC30" s="139"/>
      <c r="DD30" s="297"/>
      <c r="DE30" s="236"/>
      <c r="DF30" s="237"/>
      <c r="DG30" s="238"/>
      <c r="DH30" s="239"/>
      <c r="DI30" s="235"/>
      <c r="DJ30" s="139"/>
      <c r="DK30" s="297"/>
      <c r="DL30" s="236"/>
      <c r="DM30" s="237"/>
      <c r="DN30" s="238"/>
      <c r="DO30" s="239"/>
      <c r="DP30" s="235"/>
      <c r="DQ30" s="139"/>
      <c r="DR30" s="297"/>
      <c r="DS30" s="236"/>
      <c r="DT30" s="237"/>
      <c r="DU30" s="238"/>
      <c r="DV30" s="239"/>
      <c r="DW30" s="235"/>
      <c r="DX30" s="139"/>
      <c r="DY30" s="297"/>
      <c r="DZ30" s="236"/>
      <c r="EA30" s="237"/>
      <c r="EB30" s="238"/>
      <c r="EC30" s="239"/>
      <c r="ED30" s="235"/>
      <c r="EE30" s="139"/>
      <c r="EF30" s="297"/>
      <c r="EG30" s="236"/>
      <c r="EH30" s="237"/>
      <c r="EI30" s="238"/>
      <c r="EJ30" s="239"/>
      <c r="EK30" s="235"/>
      <c r="EL30" s="139"/>
      <c r="EM30" s="297"/>
      <c r="EN30" s="236"/>
      <c r="EO30" s="237"/>
      <c r="EP30" s="238"/>
      <c r="EQ30" s="239"/>
      <c r="ER30" s="235"/>
      <c r="ES30" s="139"/>
      <c r="ET30" s="297"/>
      <c r="EU30" s="236"/>
      <c r="EV30" s="237"/>
      <c r="EW30" s="238"/>
      <c r="EX30" s="239"/>
      <c r="EY30" s="235"/>
      <c r="EZ30" s="139"/>
      <c r="FA30" s="297"/>
      <c r="FB30" s="236"/>
      <c r="FC30" s="237"/>
      <c r="FD30" s="238"/>
      <c r="FE30" s="239"/>
      <c r="FF30" s="235"/>
      <c r="FG30" s="139"/>
      <c r="FH30" s="297"/>
      <c r="FI30" s="236"/>
      <c r="FJ30" s="237"/>
      <c r="FK30" s="238"/>
      <c r="FL30" s="239"/>
      <c r="FM30" s="235"/>
      <c r="FN30" s="139"/>
      <c r="FO30" s="297"/>
      <c r="FP30" s="236"/>
      <c r="FQ30" s="237"/>
      <c r="FR30" s="238"/>
      <c r="FS30" s="239"/>
      <c r="FT30" s="235"/>
      <c r="FU30" s="139"/>
      <c r="FV30" s="297"/>
      <c r="FW30" s="236"/>
      <c r="FX30" s="237"/>
      <c r="FY30" s="238"/>
      <c r="FZ30" s="239"/>
      <c r="GA30" s="235"/>
      <c r="GB30" s="139"/>
      <c r="GC30" s="297"/>
      <c r="GD30" s="236"/>
      <c r="GE30" s="237"/>
      <c r="GF30" s="238"/>
      <c r="GG30" s="239"/>
      <c r="GH30" s="235"/>
      <c r="GI30" s="139"/>
      <c r="GJ30" s="297"/>
      <c r="GK30" s="236"/>
      <c r="GL30" s="237"/>
      <c r="GM30" s="238"/>
      <c r="GN30" s="239"/>
      <c r="GO30" s="235"/>
      <c r="GP30" s="139"/>
      <c r="GQ30" s="297"/>
      <c r="GR30" s="236"/>
      <c r="GS30" s="237"/>
      <c r="GT30" s="238"/>
      <c r="GU30" s="239"/>
      <c r="GV30" s="235"/>
      <c r="GW30" s="139"/>
      <c r="GX30" s="297"/>
      <c r="GY30" s="236"/>
      <c r="GZ30" s="237"/>
      <c r="HA30" s="238"/>
      <c r="HB30" s="239"/>
      <c r="HC30" s="235"/>
      <c r="HD30" s="139"/>
      <c r="HE30" s="297"/>
      <c r="HF30" s="236"/>
      <c r="HG30" s="237"/>
      <c r="HH30" s="238"/>
      <c r="HI30" s="239"/>
      <c r="HJ30" s="235"/>
      <c r="HK30" s="139"/>
      <c r="HL30" s="297"/>
      <c r="HM30" s="236"/>
      <c r="HN30" s="237"/>
      <c r="HO30" s="238"/>
      <c r="HP30" s="239"/>
      <c r="HQ30" s="235"/>
      <c r="HR30" s="139"/>
      <c r="HS30" s="297"/>
      <c r="HT30" s="236"/>
    </row>
    <row r="31" spans="1:228" s="353" customFormat="1" ht="20.100000000000001" customHeight="1" x14ac:dyDescent="0.25">
      <c r="A31" s="631" t="s">
        <v>977</v>
      </c>
      <c r="B31" s="631"/>
      <c r="C31" s="631"/>
      <c r="D31" s="631"/>
      <c r="E31" s="631"/>
      <c r="F31" s="350"/>
      <c r="G31" s="166">
        <f>G18+G30+G11</f>
        <v>32247.780000000002</v>
      </c>
      <c r="H31" s="166">
        <f>H18+H30+H11</f>
        <v>10089.336799999999</v>
      </c>
      <c r="I31" s="351"/>
      <c r="J31" s="352"/>
    </row>
  </sheetData>
  <mergeCells count="21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1:E11"/>
    <mergeCell ref="I11:J11"/>
    <mergeCell ref="B12:J12"/>
    <mergeCell ref="A31:E31"/>
    <mergeCell ref="A18:E18"/>
    <mergeCell ref="I18:J18"/>
    <mergeCell ref="B19:J19"/>
    <mergeCell ref="A30:E30"/>
    <mergeCell ref="I30:J30"/>
  </mergeCells>
  <pageMargins left="0.23611111111111099" right="0.15763888888888899" top="0.78749999999999998" bottom="0.78749999999999998" header="0.51180555555555496" footer="0.51180555555555496"/>
  <pageSetup paperSize="9" scale="65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26"/>
  <sheetViews>
    <sheetView zoomScaleNormal="100" workbookViewId="0">
      <selection sqref="A1:XFD1"/>
    </sheetView>
  </sheetViews>
  <sheetFormatPr defaultRowHeight="15" x14ac:dyDescent="0.25"/>
  <cols>
    <col min="1" max="1" width="6.28515625" style="339" customWidth="1"/>
    <col min="2" max="2" width="35" style="318" customWidth="1"/>
    <col min="3" max="3" width="5.7109375" style="220" customWidth="1"/>
    <col min="4" max="4" width="9.28515625" style="220" customWidth="1"/>
    <col min="5" max="5" width="10.7109375" style="340" customWidth="1"/>
    <col min="6" max="6" width="11.28515625" style="340" customWidth="1"/>
    <col min="7" max="7" width="15.140625" style="220" customWidth="1"/>
    <col min="8" max="8" width="15.7109375" style="220" customWidth="1"/>
    <col min="9" max="9" width="15.85546875" style="220" customWidth="1"/>
    <col min="10" max="10" width="19.140625" style="341" customWidth="1"/>
    <col min="11" max="136" width="9.140625" style="342" customWidth="1"/>
    <col min="137" max="1025" width="8.85546875" style="342" customWidth="1"/>
    <col min="1026" max="16384" width="9.140625" style="198"/>
  </cols>
  <sheetData>
    <row r="1" spans="1:135" s="161" customFormat="1" ht="50.1" customHeight="1" x14ac:dyDescent="0.25">
      <c r="A1" s="609" t="s">
        <v>2310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35" ht="21" x14ac:dyDescent="0.25">
      <c r="A2" s="636" t="s">
        <v>98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135" s="432" customFormat="1" ht="15.75" customHeight="1" x14ac:dyDescent="0.25">
      <c r="A3" s="637" t="s">
        <v>4</v>
      </c>
      <c r="B3" s="638" t="s">
        <v>99</v>
      </c>
      <c r="C3" s="638" t="s">
        <v>100</v>
      </c>
      <c r="D3" s="639" t="s">
        <v>101</v>
      </c>
      <c r="E3" s="639" t="s">
        <v>102</v>
      </c>
      <c r="F3" s="639"/>
      <c r="G3" s="639" t="s">
        <v>103</v>
      </c>
      <c r="H3" s="639"/>
      <c r="I3" s="614" t="s">
        <v>104</v>
      </c>
      <c r="J3" s="619" t="s">
        <v>105</v>
      </c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1"/>
    </row>
    <row r="4" spans="1:135" s="432" customFormat="1" ht="31.5" x14ac:dyDescent="0.25">
      <c r="A4" s="637"/>
      <c r="B4" s="638"/>
      <c r="C4" s="638"/>
      <c r="D4" s="639"/>
      <c r="E4" s="343" t="s">
        <v>106</v>
      </c>
      <c r="F4" s="343" t="s">
        <v>107</v>
      </c>
      <c r="G4" s="343" t="s">
        <v>106</v>
      </c>
      <c r="H4" s="343" t="s">
        <v>107</v>
      </c>
      <c r="I4" s="614"/>
      <c r="J4" s="619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  <c r="CV4" s="431"/>
      <c r="CW4" s="431"/>
      <c r="CX4" s="431"/>
      <c r="CY4" s="431"/>
      <c r="CZ4" s="431"/>
      <c r="DA4" s="431"/>
      <c r="DB4" s="431"/>
      <c r="DC4" s="431"/>
      <c r="DD4" s="431"/>
      <c r="DE4" s="431"/>
      <c r="DF4" s="431"/>
      <c r="DG4" s="431"/>
      <c r="DH4" s="431"/>
      <c r="DI4" s="431"/>
      <c r="DJ4" s="431"/>
      <c r="DK4" s="431"/>
      <c r="DL4" s="431"/>
      <c r="DM4" s="431"/>
      <c r="DN4" s="431"/>
      <c r="DO4" s="431"/>
      <c r="DP4" s="431"/>
      <c r="DQ4" s="431"/>
      <c r="DR4" s="431"/>
      <c r="DS4" s="431"/>
      <c r="DT4" s="431"/>
      <c r="DU4" s="431"/>
      <c r="DV4" s="431"/>
      <c r="DW4" s="431"/>
      <c r="DX4" s="431"/>
      <c r="DY4" s="431"/>
      <c r="DZ4" s="431"/>
      <c r="EA4" s="431"/>
      <c r="EB4" s="431"/>
      <c r="EC4" s="431"/>
      <c r="ED4" s="431"/>
      <c r="EE4" s="431"/>
    </row>
    <row r="5" spans="1:135" ht="15" customHeight="1" x14ac:dyDescent="0.25">
      <c r="A5" s="344">
        <v>5</v>
      </c>
      <c r="B5" s="632" t="s">
        <v>978</v>
      </c>
      <c r="C5" s="632"/>
      <c r="D5" s="632"/>
      <c r="E5" s="632"/>
      <c r="F5" s="632"/>
      <c r="G5" s="632"/>
      <c r="H5" s="632"/>
      <c r="I5" s="632"/>
      <c r="J5" s="632"/>
    </row>
    <row r="6" spans="1:135" ht="15" customHeight="1" x14ac:dyDescent="0.25">
      <c r="A6" s="136" t="s">
        <v>979</v>
      </c>
      <c r="B6" s="633" t="s">
        <v>913</v>
      </c>
      <c r="C6" s="633"/>
      <c r="D6" s="633"/>
      <c r="E6" s="633"/>
      <c r="F6" s="633"/>
      <c r="G6" s="633"/>
      <c r="H6" s="633"/>
      <c r="I6" s="633"/>
      <c r="J6" s="633"/>
    </row>
    <row r="7" spans="1:135" s="347" customFormat="1" ht="25.5" x14ac:dyDescent="0.25">
      <c r="A7" s="345" t="s">
        <v>980</v>
      </c>
      <c r="B7" s="139" t="s">
        <v>915</v>
      </c>
      <c r="C7" s="297" t="s">
        <v>219</v>
      </c>
      <c r="D7" s="258">
        <v>150</v>
      </c>
      <c r="E7" s="346">
        <v>1.69</v>
      </c>
      <c r="F7" s="332">
        <v>3.84</v>
      </c>
      <c r="G7" s="332">
        <f>E7*D7</f>
        <v>253.5</v>
      </c>
      <c r="H7" s="332">
        <f>F7*D7</f>
        <v>576</v>
      </c>
      <c r="I7" s="333" t="s">
        <v>916</v>
      </c>
      <c r="J7" s="225" t="s">
        <v>115</v>
      </c>
    </row>
    <row r="8" spans="1:135" s="347" customFormat="1" ht="25.5" x14ac:dyDescent="0.25">
      <c r="A8" s="345" t="s">
        <v>981</v>
      </c>
      <c r="B8" s="139" t="s">
        <v>918</v>
      </c>
      <c r="C8" s="297" t="s">
        <v>219</v>
      </c>
      <c r="D8" s="258">
        <v>150</v>
      </c>
      <c r="E8" s="346">
        <v>4.29</v>
      </c>
      <c r="F8" s="332">
        <v>7.03</v>
      </c>
      <c r="G8" s="332">
        <f>E8*D8</f>
        <v>643.5</v>
      </c>
      <c r="H8" s="332">
        <f>F8*D8</f>
        <v>1054.5</v>
      </c>
      <c r="I8" s="333" t="s">
        <v>919</v>
      </c>
      <c r="J8" s="225" t="s">
        <v>115</v>
      </c>
    </row>
    <row r="9" spans="1:135" s="347" customFormat="1" ht="25.5" customHeight="1" x14ac:dyDescent="0.25">
      <c r="A9" s="345" t="s">
        <v>982</v>
      </c>
      <c r="B9" s="139" t="s">
        <v>983</v>
      </c>
      <c r="C9" s="297" t="s">
        <v>219</v>
      </c>
      <c r="D9" s="258">
        <v>150</v>
      </c>
      <c r="E9" s="346">
        <v>8.5</v>
      </c>
      <c r="F9" s="332">
        <v>17.3</v>
      </c>
      <c r="G9" s="332">
        <f>E9*D9</f>
        <v>1275</v>
      </c>
      <c r="H9" s="332">
        <f>F9*D9</f>
        <v>2595</v>
      </c>
      <c r="I9" s="333" t="s">
        <v>830</v>
      </c>
      <c r="J9" s="225" t="s">
        <v>115</v>
      </c>
    </row>
    <row r="10" spans="1:135" s="347" customFormat="1" ht="25.5" customHeight="1" x14ac:dyDescent="0.25">
      <c r="A10" s="345" t="s">
        <v>984</v>
      </c>
      <c r="B10" s="139" t="s">
        <v>923</v>
      </c>
      <c r="C10" s="297" t="s">
        <v>219</v>
      </c>
      <c r="D10" s="258">
        <v>150</v>
      </c>
      <c r="E10" s="346">
        <v>2.4700000000000002</v>
      </c>
      <c r="F10" s="332">
        <v>2.65</v>
      </c>
      <c r="G10" s="332">
        <f>E10*D10</f>
        <v>370.50000000000006</v>
      </c>
      <c r="H10" s="332">
        <f>F10*D10</f>
        <v>397.5</v>
      </c>
      <c r="I10" s="333" t="s">
        <v>832</v>
      </c>
      <c r="J10" s="225" t="s">
        <v>115</v>
      </c>
    </row>
    <row r="11" spans="1:135" ht="15" customHeight="1" x14ac:dyDescent="0.25">
      <c r="A11" s="634" t="s">
        <v>924</v>
      </c>
      <c r="B11" s="634"/>
      <c r="C11" s="634"/>
      <c r="D11" s="634"/>
      <c r="E11" s="634"/>
      <c r="F11" s="348"/>
      <c r="G11" s="349">
        <f>SUM(G7:G10)</f>
        <v>2542.5</v>
      </c>
      <c r="H11" s="349">
        <f>SUM(H7:H10)</f>
        <v>4623</v>
      </c>
      <c r="I11" s="635"/>
      <c r="J11" s="635"/>
    </row>
    <row r="12" spans="1:135" ht="15" customHeight="1" x14ac:dyDescent="0.25">
      <c r="A12" s="136" t="s">
        <v>985</v>
      </c>
      <c r="B12" s="603" t="s">
        <v>926</v>
      </c>
      <c r="C12" s="603"/>
      <c r="D12" s="603"/>
      <c r="E12" s="603"/>
      <c r="F12" s="603"/>
      <c r="G12" s="603"/>
      <c r="H12" s="603"/>
      <c r="I12" s="603"/>
      <c r="J12" s="603"/>
    </row>
    <row r="13" spans="1:135" s="357" customFormat="1" ht="39" customHeight="1" x14ac:dyDescent="0.25">
      <c r="A13" s="354" t="s">
        <v>986</v>
      </c>
      <c r="B13" s="139" t="s">
        <v>987</v>
      </c>
      <c r="C13" s="297" t="s">
        <v>219</v>
      </c>
      <c r="D13" s="258">
        <v>70</v>
      </c>
      <c r="E13" s="355">
        <v>29.52</v>
      </c>
      <c r="F13" s="355">
        <v>24.26</v>
      </c>
      <c r="G13" s="355">
        <f>E13*D13</f>
        <v>2066.4</v>
      </c>
      <c r="H13" s="355">
        <f>F13*D13</f>
        <v>1698.2</v>
      </c>
      <c r="I13" s="356" t="s">
        <v>988</v>
      </c>
      <c r="J13" s="225" t="s">
        <v>115</v>
      </c>
    </row>
    <row r="14" spans="1:135" s="357" customFormat="1" ht="48" customHeight="1" x14ac:dyDescent="0.25">
      <c r="A14" s="354" t="s">
        <v>989</v>
      </c>
      <c r="B14" s="139" t="s">
        <v>990</v>
      </c>
      <c r="C14" s="297" t="s">
        <v>219</v>
      </c>
      <c r="D14" s="258">
        <v>90</v>
      </c>
      <c r="E14" s="355">
        <v>53.39</v>
      </c>
      <c r="F14" s="355">
        <v>29.81</v>
      </c>
      <c r="G14" s="355">
        <f>E14*D14</f>
        <v>4805.1000000000004</v>
      </c>
      <c r="H14" s="355">
        <f>F14*D14</f>
        <v>2682.9</v>
      </c>
      <c r="I14" s="356" t="s">
        <v>991</v>
      </c>
      <c r="J14" s="225" t="s">
        <v>115</v>
      </c>
    </row>
    <row r="15" spans="1:135" s="357" customFormat="1" ht="45" customHeight="1" x14ac:dyDescent="0.25">
      <c r="A15" s="354" t="s">
        <v>992</v>
      </c>
      <c r="B15" s="139" t="s">
        <v>993</v>
      </c>
      <c r="C15" s="297" t="s">
        <v>219</v>
      </c>
      <c r="D15" s="258">
        <v>90</v>
      </c>
      <c r="E15" s="355">
        <v>32.9</v>
      </c>
      <c r="F15" s="355">
        <v>9.09</v>
      </c>
      <c r="G15" s="355">
        <f>E15*D15</f>
        <v>2961</v>
      </c>
      <c r="H15" s="355">
        <f>F15*D15</f>
        <v>818.1</v>
      </c>
      <c r="I15" s="356" t="s">
        <v>994</v>
      </c>
      <c r="J15" s="225" t="s">
        <v>115</v>
      </c>
    </row>
    <row r="16" spans="1:135" s="357" customFormat="1" ht="39" customHeight="1" x14ac:dyDescent="0.25">
      <c r="A16" s="354" t="s">
        <v>995</v>
      </c>
      <c r="B16" s="139" t="s">
        <v>996</v>
      </c>
      <c r="C16" s="297" t="s">
        <v>219</v>
      </c>
      <c r="D16" s="258">
        <v>300</v>
      </c>
      <c r="E16" s="355">
        <v>51.61</v>
      </c>
      <c r="F16" s="355">
        <v>17.53</v>
      </c>
      <c r="G16" s="355">
        <f>E16*D16</f>
        <v>15483</v>
      </c>
      <c r="H16" s="355">
        <f>F16*D16</f>
        <v>5259</v>
      </c>
      <c r="I16" s="356" t="s">
        <v>997</v>
      </c>
      <c r="J16" s="225" t="s">
        <v>115</v>
      </c>
    </row>
    <row r="17" spans="1:228" s="240" customFormat="1" ht="15" customHeight="1" x14ac:dyDescent="0.25">
      <c r="A17" s="617" t="s">
        <v>942</v>
      </c>
      <c r="B17" s="617"/>
      <c r="C17" s="617"/>
      <c r="D17" s="617"/>
      <c r="E17" s="617"/>
      <c r="F17" s="226"/>
      <c r="G17" s="227">
        <f>SUM(G13:G16)</f>
        <v>25315.5</v>
      </c>
      <c r="H17" s="227">
        <f>SUM(H13:H16)</f>
        <v>10458.200000000001</v>
      </c>
      <c r="I17" s="618"/>
      <c r="J17" s="618"/>
      <c r="K17" s="228"/>
      <c r="L17" s="229"/>
      <c r="M17" s="229"/>
      <c r="N17" s="230"/>
      <c r="O17" s="231"/>
      <c r="P17" s="232"/>
      <c r="Q17" s="231"/>
      <c r="R17" s="233"/>
      <c r="S17" s="229"/>
      <c r="T17" s="229"/>
      <c r="U17" s="230"/>
      <c r="V17" s="231"/>
      <c r="W17" s="232"/>
      <c r="X17" s="231"/>
      <c r="Y17" s="233"/>
      <c r="Z17" s="229"/>
      <c r="AA17" s="229"/>
      <c r="AB17" s="230"/>
      <c r="AC17" s="231"/>
      <c r="AD17" s="232"/>
      <c r="AE17" s="231"/>
      <c r="AF17" s="233"/>
      <c r="AG17" s="229"/>
      <c r="AH17" s="229"/>
      <c r="AI17" s="230"/>
      <c r="AJ17" s="231"/>
      <c r="AK17" s="232"/>
      <c r="AL17" s="231"/>
      <c r="AM17" s="233"/>
      <c r="AN17" s="229"/>
      <c r="AO17" s="229"/>
      <c r="AP17" s="234"/>
      <c r="AQ17" s="235"/>
      <c r="AR17" s="139"/>
      <c r="AS17" s="297"/>
      <c r="AT17" s="236"/>
      <c r="AU17" s="237"/>
      <c r="AV17" s="238"/>
      <c r="AW17" s="239"/>
      <c r="AX17" s="235"/>
      <c r="AY17" s="139"/>
      <c r="AZ17" s="297"/>
      <c r="BA17" s="236"/>
      <c r="BB17" s="237"/>
      <c r="BC17" s="238"/>
      <c r="BD17" s="239"/>
      <c r="BE17" s="235"/>
      <c r="BF17" s="139"/>
      <c r="BG17" s="297"/>
      <c r="BH17" s="236"/>
      <c r="BI17" s="237"/>
      <c r="BJ17" s="238"/>
      <c r="BK17" s="239"/>
      <c r="BL17" s="235"/>
      <c r="BM17" s="139"/>
      <c r="BN17" s="297"/>
      <c r="BO17" s="236"/>
      <c r="BP17" s="237"/>
      <c r="BQ17" s="238"/>
      <c r="BR17" s="239"/>
      <c r="BS17" s="235"/>
      <c r="BT17" s="139"/>
      <c r="BU17" s="297"/>
      <c r="BV17" s="236"/>
      <c r="BW17" s="237"/>
      <c r="BX17" s="238"/>
      <c r="BY17" s="239"/>
      <c r="BZ17" s="235"/>
      <c r="CA17" s="139"/>
      <c r="CB17" s="297"/>
      <c r="CC17" s="236"/>
      <c r="CD17" s="237"/>
      <c r="CE17" s="238"/>
      <c r="CF17" s="239"/>
      <c r="CG17" s="235"/>
      <c r="CH17" s="139"/>
      <c r="CI17" s="297"/>
      <c r="CJ17" s="236"/>
      <c r="CK17" s="237"/>
      <c r="CL17" s="238"/>
      <c r="CM17" s="239"/>
      <c r="CN17" s="235"/>
      <c r="CO17" s="139"/>
      <c r="CP17" s="297"/>
      <c r="CQ17" s="236"/>
      <c r="CR17" s="237"/>
      <c r="CS17" s="238"/>
      <c r="CT17" s="239"/>
      <c r="CU17" s="235"/>
      <c r="CV17" s="139"/>
      <c r="CW17" s="297"/>
      <c r="CX17" s="236"/>
      <c r="CY17" s="237"/>
      <c r="CZ17" s="238"/>
      <c r="DA17" s="239"/>
      <c r="DB17" s="235"/>
      <c r="DC17" s="139"/>
      <c r="DD17" s="297"/>
      <c r="DE17" s="236"/>
      <c r="DF17" s="237"/>
      <c r="DG17" s="238"/>
      <c r="DH17" s="239"/>
      <c r="DI17" s="235"/>
      <c r="DJ17" s="139"/>
      <c r="DK17" s="297"/>
      <c r="DL17" s="236"/>
      <c r="DM17" s="237"/>
      <c r="DN17" s="238"/>
      <c r="DO17" s="239"/>
      <c r="DP17" s="235"/>
      <c r="DQ17" s="139"/>
      <c r="DR17" s="297"/>
      <c r="DS17" s="236"/>
      <c r="DT17" s="237"/>
      <c r="DU17" s="238"/>
      <c r="DV17" s="239"/>
      <c r="DW17" s="235"/>
      <c r="DX17" s="139"/>
      <c r="DY17" s="297"/>
      <c r="DZ17" s="236"/>
      <c r="EA17" s="237"/>
      <c r="EB17" s="238"/>
      <c r="EC17" s="239"/>
      <c r="ED17" s="235"/>
      <c r="EE17" s="139"/>
      <c r="EF17" s="297"/>
      <c r="EG17" s="236"/>
      <c r="EH17" s="237"/>
      <c r="EI17" s="238"/>
      <c r="EJ17" s="239"/>
      <c r="EK17" s="235"/>
      <c r="EL17" s="139"/>
      <c r="EM17" s="297"/>
      <c r="EN17" s="236"/>
      <c r="EO17" s="237"/>
      <c r="EP17" s="238"/>
      <c r="EQ17" s="239"/>
      <c r="ER17" s="235"/>
      <c r="ES17" s="139"/>
      <c r="ET17" s="297"/>
      <c r="EU17" s="236"/>
      <c r="EV17" s="237"/>
      <c r="EW17" s="238"/>
      <c r="EX17" s="239"/>
      <c r="EY17" s="235"/>
      <c r="EZ17" s="139"/>
      <c r="FA17" s="297"/>
      <c r="FB17" s="236"/>
      <c r="FC17" s="237"/>
      <c r="FD17" s="238"/>
      <c r="FE17" s="239"/>
      <c r="FF17" s="235"/>
      <c r="FG17" s="139"/>
      <c r="FH17" s="297"/>
      <c r="FI17" s="236"/>
      <c r="FJ17" s="237"/>
      <c r="FK17" s="238"/>
      <c r="FL17" s="239"/>
      <c r="FM17" s="235"/>
      <c r="FN17" s="139"/>
      <c r="FO17" s="297"/>
      <c r="FP17" s="236"/>
      <c r="FQ17" s="237"/>
      <c r="FR17" s="238"/>
      <c r="FS17" s="239"/>
      <c r="FT17" s="235"/>
      <c r="FU17" s="139"/>
      <c r="FV17" s="297"/>
      <c r="FW17" s="236"/>
      <c r="FX17" s="237"/>
      <c r="FY17" s="238"/>
      <c r="FZ17" s="239"/>
      <c r="GA17" s="235"/>
      <c r="GB17" s="139"/>
      <c r="GC17" s="297"/>
      <c r="GD17" s="236"/>
      <c r="GE17" s="237"/>
      <c r="GF17" s="238"/>
      <c r="GG17" s="239"/>
      <c r="GH17" s="235"/>
      <c r="GI17" s="139"/>
      <c r="GJ17" s="297"/>
      <c r="GK17" s="236"/>
      <c r="GL17" s="237"/>
      <c r="GM17" s="238"/>
      <c r="GN17" s="239"/>
      <c r="GO17" s="235"/>
      <c r="GP17" s="139"/>
      <c r="GQ17" s="297"/>
      <c r="GR17" s="236"/>
      <c r="GS17" s="237"/>
      <c r="GT17" s="238"/>
      <c r="GU17" s="239"/>
      <c r="GV17" s="235"/>
      <c r="GW17" s="139"/>
      <c r="GX17" s="297"/>
      <c r="GY17" s="236"/>
      <c r="GZ17" s="237"/>
      <c r="HA17" s="238"/>
      <c r="HB17" s="239"/>
      <c r="HC17" s="235"/>
      <c r="HD17" s="139"/>
      <c r="HE17" s="297"/>
      <c r="HF17" s="236"/>
      <c r="HG17" s="237"/>
      <c r="HH17" s="238"/>
      <c r="HI17" s="239"/>
      <c r="HJ17" s="235"/>
      <c r="HK17" s="139"/>
      <c r="HL17" s="297"/>
      <c r="HM17" s="236"/>
      <c r="HN17" s="237"/>
      <c r="HO17" s="238"/>
      <c r="HP17" s="239"/>
      <c r="HQ17" s="235"/>
      <c r="HR17" s="139"/>
      <c r="HS17" s="297"/>
      <c r="HT17" s="236"/>
    </row>
    <row r="18" spans="1:228" ht="15" customHeight="1" x14ac:dyDescent="0.25">
      <c r="A18" s="136" t="s">
        <v>998</v>
      </c>
      <c r="B18" s="603" t="s">
        <v>999</v>
      </c>
      <c r="C18" s="603"/>
      <c r="D18" s="603"/>
      <c r="E18" s="603"/>
      <c r="F18" s="603"/>
      <c r="G18" s="603"/>
      <c r="H18" s="603"/>
      <c r="I18" s="603"/>
      <c r="J18" s="603"/>
    </row>
    <row r="19" spans="1:228" s="357" customFormat="1" ht="54.75" customHeight="1" x14ac:dyDescent="0.25">
      <c r="A19" s="354" t="s">
        <v>1000</v>
      </c>
      <c r="B19" s="139" t="s">
        <v>1001</v>
      </c>
      <c r="C19" s="358" t="s">
        <v>178</v>
      </c>
      <c r="D19" s="258">
        <v>30</v>
      </c>
      <c r="E19" s="355">
        <v>84.76</v>
      </c>
      <c r="F19" s="355">
        <v>5.6</v>
      </c>
      <c r="G19" s="359">
        <f t="shared" ref="G19:G24" si="0">E19*D19</f>
        <v>2542.8000000000002</v>
      </c>
      <c r="H19" s="355">
        <f t="shared" ref="H19:H24" si="1">F19*D19</f>
        <v>168</v>
      </c>
      <c r="I19" s="356" t="s">
        <v>1002</v>
      </c>
      <c r="J19" s="225" t="s">
        <v>115</v>
      </c>
    </row>
    <row r="20" spans="1:228" s="357" customFormat="1" ht="25.5" customHeight="1" x14ac:dyDescent="0.25">
      <c r="A20" s="354" t="s">
        <v>1003</v>
      </c>
      <c r="B20" s="139" t="s">
        <v>1004</v>
      </c>
      <c r="C20" s="358" t="s">
        <v>178</v>
      </c>
      <c r="D20" s="258">
        <v>2</v>
      </c>
      <c r="E20" s="355">
        <v>469.17</v>
      </c>
      <c r="F20" s="355">
        <v>300.81</v>
      </c>
      <c r="G20" s="359">
        <f t="shared" si="0"/>
        <v>938.34</v>
      </c>
      <c r="H20" s="355">
        <f t="shared" si="1"/>
        <v>601.62</v>
      </c>
      <c r="I20" s="356" t="s">
        <v>1005</v>
      </c>
      <c r="J20" s="225" t="s">
        <v>115</v>
      </c>
    </row>
    <row r="21" spans="1:228" s="357" customFormat="1" ht="34.5" customHeight="1" x14ac:dyDescent="0.25">
      <c r="A21" s="354" t="s">
        <v>1006</v>
      </c>
      <c r="B21" s="139" t="s">
        <v>1007</v>
      </c>
      <c r="C21" s="358" t="s">
        <v>178</v>
      </c>
      <c r="D21" s="258">
        <v>40</v>
      </c>
      <c r="E21" s="355">
        <v>18.440000000000001</v>
      </c>
      <c r="F21" s="355">
        <v>0</v>
      </c>
      <c r="G21" s="346">
        <f t="shared" si="0"/>
        <v>737.6</v>
      </c>
      <c r="H21" s="355">
        <f t="shared" si="1"/>
        <v>0</v>
      </c>
      <c r="I21" s="356" t="s">
        <v>1008</v>
      </c>
      <c r="J21" s="225" t="s">
        <v>115</v>
      </c>
    </row>
    <row r="22" spans="1:228" s="357" customFormat="1" ht="34.5" customHeight="1" x14ac:dyDescent="0.25">
      <c r="A22" s="354" t="s">
        <v>1009</v>
      </c>
      <c r="B22" s="139" t="s">
        <v>1010</v>
      </c>
      <c r="C22" s="358" t="s">
        <v>178</v>
      </c>
      <c r="D22" s="258">
        <v>15</v>
      </c>
      <c r="E22" s="355">
        <v>14.63</v>
      </c>
      <c r="F22" s="355">
        <v>0</v>
      </c>
      <c r="G22" s="346">
        <f t="shared" si="0"/>
        <v>219.45000000000002</v>
      </c>
      <c r="H22" s="355">
        <f t="shared" si="1"/>
        <v>0</v>
      </c>
      <c r="I22" s="356" t="s">
        <v>1011</v>
      </c>
      <c r="J22" s="225" t="s">
        <v>115</v>
      </c>
    </row>
    <row r="23" spans="1:228" s="347" customFormat="1" ht="25.5" customHeight="1" x14ac:dyDescent="0.25">
      <c r="A23" s="354" t="s">
        <v>1012</v>
      </c>
      <c r="B23" s="139" t="s">
        <v>1013</v>
      </c>
      <c r="C23" s="435" t="s">
        <v>178</v>
      </c>
      <c r="D23" s="258">
        <v>15</v>
      </c>
      <c r="E23" s="332">
        <v>12.17</v>
      </c>
      <c r="F23" s="332">
        <v>1.86</v>
      </c>
      <c r="G23" s="346">
        <f t="shared" si="0"/>
        <v>182.55</v>
      </c>
      <c r="H23" s="355">
        <f t="shared" si="1"/>
        <v>27.900000000000002</v>
      </c>
      <c r="I23" s="414" t="s">
        <v>1014</v>
      </c>
      <c r="J23" s="225" t="s">
        <v>115</v>
      </c>
    </row>
    <row r="24" spans="1:228" s="347" customFormat="1" ht="25.5" customHeight="1" x14ac:dyDescent="0.25">
      <c r="A24" s="354" t="s">
        <v>1015</v>
      </c>
      <c r="B24" s="139" t="s">
        <v>1016</v>
      </c>
      <c r="C24" s="435" t="s">
        <v>178</v>
      </c>
      <c r="D24" s="258">
        <v>10</v>
      </c>
      <c r="E24" s="355">
        <v>14.99</v>
      </c>
      <c r="F24" s="355">
        <v>1.86</v>
      </c>
      <c r="G24" s="346">
        <f t="shared" si="0"/>
        <v>149.9</v>
      </c>
      <c r="H24" s="355">
        <f t="shared" si="1"/>
        <v>18.600000000000001</v>
      </c>
      <c r="I24" s="414" t="s">
        <v>1017</v>
      </c>
      <c r="J24" s="225" t="s">
        <v>115</v>
      </c>
    </row>
    <row r="25" spans="1:228" s="240" customFormat="1" ht="15" customHeight="1" x14ac:dyDescent="0.25">
      <c r="A25" s="617" t="s">
        <v>1018</v>
      </c>
      <c r="B25" s="617"/>
      <c r="C25" s="617"/>
      <c r="D25" s="617"/>
      <c r="E25" s="617"/>
      <c r="F25" s="226"/>
      <c r="G25" s="227">
        <f>SUM(G19:G24)</f>
        <v>4770.6400000000003</v>
      </c>
      <c r="H25" s="227">
        <f>SUM(H19:H24)</f>
        <v>816.12</v>
      </c>
      <c r="I25" s="618"/>
      <c r="J25" s="618"/>
      <c r="K25" s="228"/>
      <c r="L25" s="229"/>
      <c r="M25" s="229"/>
      <c r="N25" s="230"/>
      <c r="O25" s="231"/>
      <c r="P25" s="232"/>
      <c r="Q25" s="231"/>
      <c r="R25" s="233"/>
      <c r="S25" s="229"/>
      <c r="T25" s="229"/>
      <c r="U25" s="230"/>
      <c r="V25" s="231"/>
      <c r="W25" s="232"/>
      <c r="X25" s="231"/>
      <c r="Y25" s="233"/>
      <c r="Z25" s="229"/>
      <c r="AA25" s="229"/>
      <c r="AB25" s="230"/>
      <c r="AC25" s="231"/>
      <c r="AD25" s="232"/>
      <c r="AE25" s="231"/>
      <c r="AF25" s="233"/>
      <c r="AG25" s="229"/>
      <c r="AH25" s="229"/>
      <c r="AI25" s="230"/>
      <c r="AJ25" s="231"/>
      <c r="AK25" s="232"/>
      <c r="AL25" s="231"/>
      <c r="AM25" s="233"/>
      <c r="AN25" s="229"/>
      <c r="AO25" s="229"/>
      <c r="AP25" s="234"/>
      <c r="AQ25" s="235"/>
      <c r="AR25" s="139"/>
      <c r="AS25" s="297"/>
      <c r="AT25" s="236"/>
      <c r="AU25" s="237"/>
      <c r="AV25" s="238"/>
      <c r="AW25" s="239"/>
      <c r="AX25" s="235"/>
      <c r="AY25" s="139"/>
      <c r="AZ25" s="297"/>
      <c r="BA25" s="236"/>
      <c r="BB25" s="237"/>
      <c r="BC25" s="238"/>
      <c r="BD25" s="239"/>
      <c r="BE25" s="235"/>
      <c r="BF25" s="139"/>
      <c r="BG25" s="297"/>
      <c r="BH25" s="236"/>
      <c r="BI25" s="237"/>
      <c r="BJ25" s="238"/>
      <c r="BK25" s="239"/>
      <c r="BL25" s="235"/>
      <c r="BM25" s="139"/>
      <c r="BN25" s="297"/>
      <c r="BO25" s="236"/>
      <c r="BP25" s="237"/>
      <c r="BQ25" s="238"/>
      <c r="BR25" s="239"/>
      <c r="BS25" s="235"/>
      <c r="BT25" s="139"/>
      <c r="BU25" s="297"/>
      <c r="BV25" s="236"/>
      <c r="BW25" s="237"/>
      <c r="BX25" s="238"/>
      <c r="BY25" s="239"/>
      <c r="BZ25" s="235"/>
      <c r="CA25" s="139"/>
      <c r="CB25" s="297"/>
      <c r="CC25" s="236"/>
      <c r="CD25" s="237"/>
      <c r="CE25" s="238"/>
      <c r="CF25" s="239"/>
      <c r="CG25" s="235"/>
      <c r="CH25" s="139"/>
      <c r="CI25" s="297"/>
      <c r="CJ25" s="236"/>
      <c r="CK25" s="237"/>
      <c r="CL25" s="238"/>
      <c r="CM25" s="239"/>
      <c r="CN25" s="235"/>
      <c r="CO25" s="139"/>
      <c r="CP25" s="297"/>
      <c r="CQ25" s="236"/>
      <c r="CR25" s="237"/>
      <c r="CS25" s="238"/>
      <c r="CT25" s="239"/>
      <c r="CU25" s="235"/>
      <c r="CV25" s="139"/>
      <c r="CW25" s="297"/>
      <c r="CX25" s="236"/>
      <c r="CY25" s="237"/>
      <c r="CZ25" s="238"/>
      <c r="DA25" s="239"/>
      <c r="DB25" s="235"/>
      <c r="DC25" s="139"/>
      <c r="DD25" s="297"/>
      <c r="DE25" s="236"/>
      <c r="DF25" s="237"/>
      <c r="DG25" s="238"/>
      <c r="DH25" s="239"/>
      <c r="DI25" s="235"/>
      <c r="DJ25" s="139"/>
      <c r="DK25" s="297"/>
      <c r="DL25" s="236"/>
      <c r="DM25" s="237"/>
      <c r="DN25" s="238"/>
      <c r="DO25" s="239"/>
      <c r="DP25" s="235"/>
      <c r="DQ25" s="139"/>
      <c r="DR25" s="297"/>
      <c r="DS25" s="236"/>
      <c r="DT25" s="237"/>
      <c r="DU25" s="238"/>
      <c r="DV25" s="239"/>
      <c r="DW25" s="235"/>
      <c r="DX25" s="139"/>
      <c r="DY25" s="297"/>
      <c r="DZ25" s="236"/>
      <c r="EA25" s="237"/>
      <c r="EB25" s="238"/>
      <c r="EC25" s="239"/>
      <c r="ED25" s="235"/>
      <c r="EE25" s="139"/>
      <c r="EF25" s="297"/>
      <c r="EG25" s="236"/>
      <c r="EH25" s="237"/>
      <c r="EI25" s="238"/>
      <c r="EJ25" s="239"/>
      <c r="EK25" s="235"/>
      <c r="EL25" s="139"/>
      <c r="EM25" s="297"/>
      <c r="EN25" s="236"/>
      <c r="EO25" s="237"/>
      <c r="EP25" s="238"/>
      <c r="EQ25" s="239"/>
      <c r="ER25" s="235"/>
      <c r="ES25" s="139"/>
      <c r="ET25" s="297"/>
      <c r="EU25" s="236"/>
      <c r="EV25" s="237"/>
      <c r="EW25" s="238"/>
      <c r="EX25" s="239"/>
      <c r="EY25" s="235"/>
      <c r="EZ25" s="139"/>
      <c r="FA25" s="297"/>
      <c r="FB25" s="236"/>
      <c r="FC25" s="237"/>
      <c r="FD25" s="238"/>
      <c r="FE25" s="239"/>
      <c r="FF25" s="235"/>
      <c r="FG25" s="139"/>
      <c r="FH25" s="297"/>
      <c r="FI25" s="236"/>
      <c r="FJ25" s="237"/>
      <c r="FK25" s="238"/>
      <c r="FL25" s="239"/>
      <c r="FM25" s="235"/>
      <c r="FN25" s="139"/>
      <c r="FO25" s="297"/>
      <c r="FP25" s="236"/>
      <c r="FQ25" s="237"/>
      <c r="FR25" s="238"/>
      <c r="FS25" s="239"/>
      <c r="FT25" s="235"/>
      <c r="FU25" s="139"/>
      <c r="FV25" s="297"/>
      <c r="FW25" s="236"/>
      <c r="FX25" s="237"/>
      <c r="FY25" s="238"/>
      <c r="FZ25" s="239"/>
      <c r="GA25" s="235"/>
      <c r="GB25" s="139"/>
      <c r="GC25" s="297"/>
      <c r="GD25" s="236"/>
      <c r="GE25" s="237"/>
      <c r="GF25" s="238"/>
      <c r="GG25" s="239"/>
      <c r="GH25" s="235"/>
      <c r="GI25" s="139"/>
      <c r="GJ25" s="297"/>
      <c r="GK25" s="236"/>
      <c r="GL25" s="237"/>
      <c r="GM25" s="238"/>
      <c r="GN25" s="239"/>
      <c r="GO25" s="235"/>
      <c r="GP25" s="139"/>
      <c r="GQ25" s="297"/>
      <c r="GR25" s="236"/>
      <c r="GS25" s="237"/>
      <c r="GT25" s="238"/>
      <c r="GU25" s="239"/>
      <c r="GV25" s="235"/>
      <c r="GW25" s="139"/>
      <c r="GX25" s="297"/>
      <c r="GY25" s="236"/>
      <c r="GZ25" s="237"/>
      <c r="HA25" s="238"/>
      <c r="HB25" s="239"/>
      <c r="HC25" s="235"/>
      <c r="HD25" s="139"/>
      <c r="HE25" s="297"/>
      <c r="HF25" s="236"/>
      <c r="HG25" s="237"/>
      <c r="HH25" s="238"/>
      <c r="HI25" s="239"/>
      <c r="HJ25" s="235"/>
      <c r="HK25" s="139"/>
      <c r="HL25" s="297"/>
      <c r="HM25" s="236"/>
      <c r="HN25" s="237"/>
      <c r="HO25" s="238"/>
      <c r="HP25" s="239"/>
      <c r="HQ25" s="235"/>
      <c r="HR25" s="139"/>
      <c r="HS25" s="297"/>
      <c r="HT25" s="236"/>
    </row>
    <row r="26" spans="1:228" s="353" customFormat="1" ht="20.100000000000001" customHeight="1" x14ac:dyDescent="0.25">
      <c r="A26" s="640" t="s">
        <v>1019</v>
      </c>
      <c r="B26" s="640"/>
      <c r="C26" s="640"/>
      <c r="D26" s="640"/>
      <c r="E26" s="640"/>
      <c r="F26" s="360"/>
      <c r="G26" s="361">
        <f>G11+G17+G25</f>
        <v>32628.639999999999</v>
      </c>
      <c r="H26" s="361">
        <f>H11+H17+H25</f>
        <v>15897.320000000002</v>
      </c>
      <c r="I26" s="641"/>
      <c r="J26" s="641"/>
    </row>
  </sheetData>
  <mergeCells count="22">
    <mergeCell ref="A1:J1"/>
    <mergeCell ref="A2:J2"/>
    <mergeCell ref="A3:A4"/>
    <mergeCell ref="B3:B4"/>
    <mergeCell ref="C3:C4"/>
    <mergeCell ref="D3:D4"/>
    <mergeCell ref="E3:F3"/>
    <mergeCell ref="G3:H3"/>
    <mergeCell ref="I3:I4"/>
    <mergeCell ref="J3:J4"/>
    <mergeCell ref="B5:J5"/>
    <mergeCell ref="B6:J6"/>
    <mergeCell ref="A11:E11"/>
    <mergeCell ref="I11:J11"/>
    <mergeCell ref="B12:J12"/>
    <mergeCell ref="A26:E26"/>
    <mergeCell ref="I26:J26"/>
    <mergeCell ref="A17:E17"/>
    <mergeCell ref="I17:J17"/>
    <mergeCell ref="B18:J18"/>
    <mergeCell ref="A25:E25"/>
    <mergeCell ref="I25:J25"/>
  </mergeCells>
  <pageMargins left="0.19685039370078741" right="0" top="0.78740157480314965" bottom="0.78740157480314965" header="0.51181102362204722" footer="0.51181102362204722"/>
  <pageSetup paperSize="9" scale="70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89</vt:i4>
      </vt:variant>
    </vt:vector>
  </HeadingPairs>
  <TitlesOfParts>
    <vt:vector size="107" baseType="lpstr">
      <vt:lpstr>Capa</vt:lpstr>
      <vt:lpstr>BDI Materiais</vt:lpstr>
      <vt:lpstr>BDI Mão de Obra</vt:lpstr>
      <vt:lpstr>Cronograma</vt:lpstr>
      <vt:lpstr>1.Administração</vt:lpstr>
      <vt:lpstr>2.Serviços iniciais</vt:lpstr>
      <vt:lpstr>3.Arquitetura</vt:lpstr>
      <vt:lpstr>4.Inst. Hidráulicas</vt:lpstr>
      <vt:lpstr>5.Inst. Sanitárias</vt:lpstr>
      <vt:lpstr>6.Inst. Elétricas</vt:lpstr>
      <vt:lpstr>7.Inst Lógica e Telefonia</vt:lpstr>
      <vt:lpstr>8.Inst. de TV </vt:lpstr>
      <vt:lpstr>9.Inst. CFTV</vt:lpstr>
      <vt:lpstr>10.Inst. PCI</vt:lpstr>
      <vt:lpstr>11.Inst. Gases</vt:lpstr>
      <vt:lpstr>12.Inst. Climatização</vt:lpstr>
      <vt:lpstr>13.Serviços Finais</vt:lpstr>
      <vt:lpstr>Composição de custos</vt:lpstr>
      <vt:lpstr>'1.Administração'!_FilterDatabase_0</vt:lpstr>
      <vt:lpstr>'11.Inst. Gases'!_FilterDatabase_0</vt:lpstr>
      <vt:lpstr>'3.Arquitetura'!_FilterDatabase_0</vt:lpstr>
      <vt:lpstr>'6.Inst. Elétricas'!_FilterDatabase_0</vt:lpstr>
      <vt:lpstr>'8.Inst. de TV '!_FilterDatabase_0</vt:lpstr>
      <vt:lpstr>'9.Inst. CFTV'!_FilterDatabase_0</vt:lpstr>
      <vt:lpstr>'Composição de custos'!_FilterDatabase_0</vt:lpstr>
      <vt:lpstr>'1.Administração'!_FilterDatabase_0_0</vt:lpstr>
      <vt:lpstr>'11.Inst. Gases'!_FilterDatabase_0_0</vt:lpstr>
      <vt:lpstr>'3.Arquitetura'!_FilterDatabase_0_0</vt:lpstr>
      <vt:lpstr>'6.Inst. Elétricas'!_FilterDatabase_0_0</vt:lpstr>
      <vt:lpstr>'8.Inst. de TV '!_FilterDatabase_0_0</vt:lpstr>
      <vt:lpstr>'9.Inst. CFTV'!_FilterDatabase_0_0</vt:lpstr>
      <vt:lpstr>'Composição de custos'!_FilterDatabase_0_0</vt:lpstr>
      <vt:lpstr>'1.Administração'!_FilterDatabase_0_0_0</vt:lpstr>
      <vt:lpstr>'11.Inst. Gases'!_FilterDatabase_0_0_0</vt:lpstr>
      <vt:lpstr>'3.Arquitetura'!_FilterDatabase_0_0_0</vt:lpstr>
      <vt:lpstr>'6.Inst. Elétricas'!_FilterDatabase_0_0_0</vt:lpstr>
      <vt:lpstr>'8.Inst. de TV '!_FilterDatabase_0_0_0</vt:lpstr>
      <vt:lpstr>'9.Inst. CFTV'!_FilterDatabase_0_0_0</vt:lpstr>
      <vt:lpstr>'Composição de custos'!_FilterDatabase_0_0_0</vt:lpstr>
      <vt:lpstr>'1.Administração'!_FiltrarBancodeDados</vt:lpstr>
      <vt:lpstr>'10.Inst. PCI'!_FiltrarBancodeDados</vt:lpstr>
      <vt:lpstr>'11.Inst. Gases'!_FiltrarBancodeDados</vt:lpstr>
      <vt:lpstr>'12.Inst. Climatização'!_FiltrarBancodeDados</vt:lpstr>
      <vt:lpstr>'13.Serviços Finais'!_FiltrarBancodeDados</vt:lpstr>
      <vt:lpstr>'2.Serviços iniciais'!_FiltrarBancodeDados</vt:lpstr>
      <vt:lpstr>'4.Inst. Hidráulicas'!_FiltrarBancodeDados</vt:lpstr>
      <vt:lpstr>'5.Inst. Sanitárias'!_FiltrarBancodeDados</vt:lpstr>
      <vt:lpstr>'6.Inst. Elétricas'!_FiltrarBancodeDados</vt:lpstr>
      <vt:lpstr>'7.Inst Lógica e Telefonia'!_FiltrarBancodeDados</vt:lpstr>
      <vt:lpstr>'8.Inst. de TV '!_FiltrarBancodeDados</vt:lpstr>
      <vt:lpstr>'9.Inst. CFTV'!_FiltrarBancodeDados</vt:lpstr>
      <vt:lpstr>'1.Administração'!Area_de_impressao</vt:lpstr>
      <vt:lpstr>'10.Inst. PCI'!Area_de_impressao</vt:lpstr>
      <vt:lpstr>'11.Inst. Gases'!Area_de_impressao</vt:lpstr>
      <vt:lpstr>'12.Inst. Climatização'!Area_de_impressao</vt:lpstr>
      <vt:lpstr>'13.Serviços Finais'!Area_de_impressao</vt:lpstr>
      <vt:lpstr>'2.Serviços iniciais'!Area_de_impressao</vt:lpstr>
      <vt:lpstr>'3.Arquitetura'!Area_de_impressao</vt:lpstr>
      <vt:lpstr>'4.Inst. Hidráulicas'!Area_de_impressao</vt:lpstr>
      <vt:lpstr>'5.Inst. Sanitárias'!Area_de_impressao</vt:lpstr>
      <vt:lpstr>'6.Inst. Elétricas'!Area_de_impressao</vt:lpstr>
      <vt:lpstr>'7.Inst Lógica e Telefonia'!Area_de_impressao</vt:lpstr>
      <vt:lpstr>'8.Inst. de TV '!Area_de_impressao</vt:lpstr>
      <vt:lpstr>'9.Inst. CFTV'!Area_de_impressao</vt:lpstr>
      <vt:lpstr>'BDI Mão de Obra'!Area_de_impressao</vt:lpstr>
      <vt:lpstr>'BDI Materiais'!Area_de_impressao</vt:lpstr>
      <vt:lpstr>Capa!Area_de_impressao</vt:lpstr>
      <vt:lpstr>'Composição de custos'!Area_de_impressao</vt:lpstr>
      <vt:lpstr>'1.Administração'!Print_Area_0</vt:lpstr>
      <vt:lpstr>'10.Inst. PCI'!Print_Area_0</vt:lpstr>
      <vt:lpstr>'11.Inst. Gases'!Print_Area_0</vt:lpstr>
      <vt:lpstr>'13.Serviços Finais'!Print_Area_0</vt:lpstr>
      <vt:lpstr>'3.Arquitetura'!Print_Area_0</vt:lpstr>
      <vt:lpstr>'4.Inst. Hidráulicas'!Print_Area_0</vt:lpstr>
      <vt:lpstr>'5.Inst. Sanitárias'!Print_Area_0</vt:lpstr>
      <vt:lpstr>'6.Inst. Elétricas'!Print_Area_0</vt:lpstr>
      <vt:lpstr>'8.Inst. de TV '!Print_Area_0</vt:lpstr>
      <vt:lpstr>'9.Inst. CFTV'!Print_Area_0</vt:lpstr>
      <vt:lpstr>'BDI Materiais'!Print_Area_0</vt:lpstr>
      <vt:lpstr>Capa!Print_Area_0</vt:lpstr>
      <vt:lpstr>'Composição de custos'!Print_Area_0</vt:lpstr>
      <vt:lpstr>'1.Administração'!Print_Area_0_0</vt:lpstr>
      <vt:lpstr>'10.Inst. PCI'!Print_Area_0_0</vt:lpstr>
      <vt:lpstr>'11.Inst. Gases'!Print_Area_0_0</vt:lpstr>
      <vt:lpstr>'13.Serviços Finais'!Print_Area_0_0</vt:lpstr>
      <vt:lpstr>'3.Arquitetura'!Print_Area_0_0</vt:lpstr>
      <vt:lpstr>'4.Inst. Hidráulicas'!Print_Area_0_0</vt:lpstr>
      <vt:lpstr>'5.Inst. Sanitárias'!Print_Area_0_0</vt:lpstr>
      <vt:lpstr>'6.Inst. Elétricas'!Print_Area_0_0</vt:lpstr>
      <vt:lpstr>'8.Inst. de TV '!Print_Area_0_0</vt:lpstr>
      <vt:lpstr>'9.Inst. CFTV'!Print_Area_0_0</vt:lpstr>
      <vt:lpstr>'BDI Materiais'!Print_Area_0_0</vt:lpstr>
      <vt:lpstr>Capa!Print_Area_0_0</vt:lpstr>
      <vt:lpstr>'Composição de custos'!Print_Area_0_0</vt:lpstr>
      <vt:lpstr>'1.Administração'!Print_Area_0_0_0</vt:lpstr>
      <vt:lpstr>'10.Inst. PCI'!Print_Area_0_0_0</vt:lpstr>
      <vt:lpstr>'11.Inst. Gases'!Print_Area_0_0_0</vt:lpstr>
      <vt:lpstr>'13.Serviços Finais'!Print_Area_0_0_0</vt:lpstr>
      <vt:lpstr>'3.Arquitetura'!Print_Area_0_0_0</vt:lpstr>
      <vt:lpstr>'4.Inst. Hidráulicas'!Print_Area_0_0_0</vt:lpstr>
      <vt:lpstr>'5.Inst. Sanitárias'!Print_Area_0_0_0</vt:lpstr>
      <vt:lpstr>'6.Inst. Elétricas'!Print_Area_0_0_0</vt:lpstr>
      <vt:lpstr>'8.Inst. de TV '!Print_Area_0_0_0</vt:lpstr>
      <vt:lpstr>'9.Inst. CFTV'!Print_Area_0_0_0</vt:lpstr>
      <vt:lpstr>'BDI Materiais'!Print_Area_0_0_0</vt:lpstr>
      <vt:lpstr>Capa!Print_Area_0_0_0</vt:lpstr>
      <vt:lpstr>'Composição de custos'!Print_Area_0_0_0</vt:lpstr>
    </vt:vector>
  </TitlesOfParts>
  <Company>Dell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</dc:creator>
  <dc:description/>
  <cp:lastModifiedBy>Rogério Pereira Santos</cp:lastModifiedBy>
  <cp:revision>4</cp:revision>
  <cp:lastPrinted>2022-02-21T13:36:03Z</cp:lastPrinted>
  <dcterms:created xsi:type="dcterms:W3CDTF">2016-11-02T14:33:14Z</dcterms:created>
  <dcterms:modified xsi:type="dcterms:W3CDTF">2022-05-05T12:43:51Z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Dell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